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autoCompressPictures="0"/>
  <bookViews>
    <workbookView xWindow="100" yWindow="0" windowWidth="28680" windowHeight="16400" tabRatio="730" activeTab="1"/>
  </bookViews>
  <sheets>
    <sheet name="AnalyzedXPuri" sheetId="12" r:id="rId1"/>
    <sheet name="AnalyzedNoPuri" sheetId="2" r:id="rId2"/>
    <sheet name="AnalyzedXPuri_MIM" sheetId="14" r:id="rId3"/>
    <sheet name="AnalyzedNoPuri_MIM" sheetId="15" r:id="rId4"/>
    <sheet name="RawChannelError0.05_XPuri" sheetId="8" state="hidden" r:id="rId5"/>
    <sheet name="RawChannelError0.1_XPuri" sheetId="9" state="hidden" r:id="rId6"/>
    <sheet name="RawChannelError0.5_XPuri" sheetId="11" state="hidden" r:id="rId7"/>
    <sheet name="RawChannelError0.3_XPuri" sheetId="10" state="hidden" r:id="rId8"/>
    <sheet name="RawChannelError0.05_NoPuri" sheetId="3" state="hidden" r:id="rId9"/>
    <sheet name="RawChannelError0.1_NoPuri" sheetId="1" state="hidden" r:id="rId10"/>
    <sheet name="RawChannelError0.3_NoPuri" sheetId="4" state="hidden" r:id="rId11"/>
    <sheet name="RawChannelError0.5_NoPuri" sheetId="5" state="hidden" r:id="rId12"/>
    <sheet name="Trade-off_ChannelErr_F_XPuri" sheetId="13" r:id="rId13"/>
    <sheet name="Trade-off_ChannelErr_F_NoPuri" sheetId="6" r:id="rId1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F227" i="15" l="1"/>
  <c r="AE227" i="15"/>
  <c r="AD227" i="15"/>
  <c r="AC227" i="15"/>
  <c r="AB227" i="15"/>
  <c r="AA227" i="15"/>
  <c r="X227" i="15"/>
  <c r="W227" i="15"/>
  <c r="V227" i="15"/>
  <c r="U227" i="15"/>
  <c r="T227" i="15"/>
  <c r="S227" i="15"/>
  <c r="P227" i="15"/>
  <c r="O227" i="15"/>
  <c r="N227" i="15"/>
  <c r="M227" i="15"/>
  <c r="L227" i="15"/>
  <c r="K227" i="15"/>
  <c r="H227" i="15"/>
  <c r="G227" i="15"/>
  <c r="F227" i="15"/>
  <c r="E227" i="15"/>
  <c r="D227" i="15"/>
  <c r="C227" i="15"/>
  <c r="AF226" i="15"/>
  <c r="AE226" i="15"/>
  <c r="AD226" i="15"/>
  <c r="AC226" i="15"/>
  <c r="AB226" i="15"/>
  <c r="AA226" i="15"/>
  <c r="X226" i="15"/>
  <c r="W226" i="15"/>
  <c r="V226" i="15"/>
  <c r="U226" i="15"/>
  <c r="T226" i="15"/>
  <c r="S226" i="15"/>
  <c r="P226" i="15"/>
  <c r="O226" i="15"/>
  <c r="N226" i="15"/>
  <c r="M226" i="15"/>
  <c r="L226" i="15"/>
  <c r="K226" i="15"/>
  <c r="H226" i="15"/>
  <c r="G226" i="15"/>
  <c r="F226" i="15"/>
  <c r="E226" i="15"/>
  <c r="D226" i="15"/>
  <c r="C226" i="15"/>
  <c r="AF225" i="15"/>
  <c r="AE225" i="15"/>
  <c r="AD225" i="15"/>
  <c r="AC225" i="15"/>
  <c r="AB225" i="15"/>
  <c r="AA225" i="15"/>
  <c r="X225" i="15"/>
  <c r="W225" i="15"/>
  <c r="V225" i="15"/>
  <c r="U225" i="15"/>
  <c r="T225" i="15"/>
  <c r="S225" i="15"/>
  <c r="P225" i="15"/>
  <c r="O225" i="15"/>
  <c r="N225" i="15"/>
  <c r="M225" i="15"/>
  <c r="L225" i="15"/>
  <c r="K225" i="15"/>
  <c r="H225" i="15"/>
  <c r="G225" i="15"/>
  <c r="F225" i="15"/>
  <c r="E225" i="15"/>
  <c r="D225" i="15"/>
  <c r="C225" i="15"/>
  <c r="AF224" i="15"/>
  <c r="AE224" i="15"/>
  <c r="AD224" i="15"/>
  <c r="AC224" i="15"/>
  <c r="AB224" i="15"/>
  <c r="AA224" i="15"/>
  <c r="X224" i="15"/>
  <c r="W224" i="15"/>
  <c r="V224" i="15"/>
  <c r="U224" i="15"/>
  <c r="T224" i="15"/>
  <c r="S224" i="15"/>
  <c r="P224" i="15"/>
  <c r="O224" i="15"/>
  <c r="N224" i="15"/>
  <c r="M224" i="15"/>
  <c r="L224" i="15"/>
  <c r="K224" i="15"/>
  <c r="H224" i="15"/>
  <c r="G224" i="15"/>
  <c r="F224" i="15"/>
  <c r="E224" i="15"/>
  <c r="D224" i="15"/>
  <c r="C224" i="15"/>
  <c r="AF223" i="15"/>
  <c r="AE223" i="15"/>
  <c r="AD223" i="15"/>
  <c r="AC223" i="15"/>
  <c r="AB223" i="15"/>
  <c r="AA223" i="15"/>
  <c r="X223" i="15"/>
  <c r="W223" i="15"/>
  <c r="V223" i="15"/>
  <c r="U223" i="15"/>
  <c r="T223" i="15"/>
  <c r="S223" i="15"/>
  <c r="P223" i="15"/>
  <c r="O223" i="15"/>
  <c r="N223" i="15"/>
  <c r="M223" i="15"/>
  <c r="L223" i="15"/>
  <c r="K223" i="15"/>
  <c r="H223" i="15"/>
  <c r="G223" i="15"/>
  <c r="F223" i="15"/>
  <c r="E223" i="15"/>
  <c r="D223" i="15"/>
  <c r="C223" i="15"/>
  <c r="AF222" i="15"/>
  <c r="AE222" i="15"/>
  <c r="AD222" i="15"/>
  <c r="AC222" i="15"/>
  <c r="AB222" i="15"/>
  <c r="AA222" i="15"/>
  <c r="X222" i="15"/>
  <c r="W222" i="15"/>
  <c r="V222" i="15"/>
  <c r="U222" i="15"/>
  <c r="T222" i="15"/>
  <c r="S222" i="15"/>
  <c r="P222" i="15"/>
  <c r="O222" i="15"/>
  <c r="N222" i="15"/>
  <c r="M222" i="15"/>
  <c r="L222" i="15"/>
  <c r="K222" i="15"/>
  <c r="H222" i="15"/>
  <c r="G222" i="15"/>
  <c r="F222" i="15"/>
  <c r="E222" i="15"/>
  <c r="D222" i="15"/>
  <c r="C222" i="15"/>
  <c r="AF221" i="15"/>
  <c r="AE221" i="15"/>
  <c r="AD221" i="15"/>
  <c r="AC221" i="15"/>
  <c r="AB221" i="15"/>
  <c r="AA221" i="15"/>
  <c r="X221" i="15"/>
  <c r="W221" i="15"/>
  <c r="V221" i="15"/>
  <c r="U221" i="15"/>
  <c r="T221" i="15"/>
  <c r="S221" i="15"/>
  <c r="P221" i="15"/>
  <c r="O221" i="15"/>
  <c r="N221" i="15"/>
  <c r="M221" i="15"/>
  <c r="L221" i="15"/>
  <c r="K221" i="15"/>
  <c r="H221" i="15"/>
  <c r="G221" i="15"/>
  <c r="F221" i="15"/>
  <c r="E221" i="15"/>
  <c r="D221" i="15"/>
  <c r="C221" i="15"/>
  <c r="AF220" i="15"/>
  <c r="AE220" i="15"/>
  <c r="AD220" i="15"/>
  <c r="AC220" i="15"/>
  <c r="AB220" i="15"/>
  <c r="AA220" i="15"/>
  <c r="X220" i="15"/>
  <c r="W220" i="15"/>
  <c r="V220" i="15"/>
  <c r="U220" i="15"/>
  <c r="T220" i="15"/>
  <c r="S220" i="15"/>
  <c r="P220" i="15"/>
  <c r="O220" i="15"/>
  <c r="N220" i="15"/>
  <c r="M220" i="15"/>
  <c r="L220" i="15"/>
  <c r="K220" i="15"/>
  <c r="H220" i="15"/>
  <c r="G220" i="15"/>
  <c r="F220" i="15"/>
  <c r="E220" i="15"/>
  <c r="D220" i="15"/>
  <c r="C220" i="15"/>
  <c r="AF219" i="15"/>
  <c r="AE219" i="15"/>
  <c r="AD219" i="15"/>
  <c r="AC219" i="15"/>
  <c r="AB219" i="15"/>
  <c r="AA219" i="15"/>
  <c r="X219" i="15"/>
  <c r="W219" i="15"/>
  <c r="V219" i="15"/>
  <c r="U219" i="15"/>
  <c r="T219" i="15"/>
  <c r="S219" i="15"/>
  <c r="P219" i="15"/>
  <c r="O219" i="15"/>
  <c r="N219" i="15"/>
  <c r="M219" i="15"/>
  <c r="L219" i="15"/>
  <c r="K219" i="15"/>
  <c r="H219" i="15"/>
  <c r="G219" i="15"/>
  <c r="F219" i="15"/>
  <c r="E219" i="15"/>
  <c r="D219" i="15"/>
  <c r="C219" i="15"/>
  <c r="AF218" i="15"/>
  <c r="AE218" i="15"/>
  <c r="AD218" i="15"/>
  <c r="AC218" i="15"/>
  <c r="AB218" i="15"/>
  <c r="AA218" i="15"/>
  <c r="X218" i="15"/>
  <c r="W218" i="15"/>
  <c r="V218" i="15"/>
  <c r="U218" i="15"/>
  <c r="T218" i="15"/>
  <c r="S218" i="15"/>
  <c r="P218" i="15"/>
  <c r="O218" i="15"/>
  <c r="N218" i="15"/>
  <c r="M218" i="15"/>
  <c r="L218" i="15"/>
  <c r="K218" i="15"/>
  <c r="H218" i="15"/>
  <c r="G218" i="15"/>
  <c r="F218" i="15"/>
  <c r="E218" i="15"/>
  <c r="D218" i="15"/>
  <c r="C218" i="15"/>
  <c r="AF217" i="15"/>
  <c r="AE217" i="15"/>
  <c r="AD217" i="15"/>
  <c r="AC217" i="15"/>
  <c r="AB217" i="15"/>
  <c r="AA217" i="15"/>
  <c r="X217" i="15"/>
  <c r="W217" i="15"/>
  <c r="V217" i="15"/>
  <c r="U217" i="15"/>
  <c r="T217" i="15"/>
  <c r="S217" i="15"/>
  <c r="P217" i="15"/>
  <c r="O217" i="15"/>
  <c r="N217" i="15"/>
  <c r="M217" i="15"/>
  <c r="L217" i="15"/>
  <c r="K217" i="15"/>
  <c r="H217" i="15"/>
  <c r="G217" i="15"/>
  <c r="F217" i="15"/>
  <c r="E217" i="15"/>
  <c r="D217" i="15"/>
  <c r="C217" i="15"/>
  <c r="AF216" i="15"/>
  <c r="AE216" i="15"/>
  <c r="AD216" i="15"/>
  <c r="AC216" i="15"/>
  <c r="AB216" i="15"/>
  <c r="AA216" i="15"/>
  <c r="X216" i="15"/>
  <c r="W216" i="15"/>
  <c r="V216" i="15"/>
  <c r="U216" i="15"/>
  <c r="T216" i="15"/>
  <c r="S216" i="15"/>
  <c r="P216" i="15"/>
  <c r="O216" i="15"/>
  <c r="N216" i="15"/>
  <c r="M216" i="15"/>
  <c r="L216" i="15"/>
  <c r="K216" i="15"/>
  <c r="H216" i="15"/>
  <c r="G216" i="15"/>
  <c r="F216" i="15"/>
  <c r="E216" i="15"/>
  <c r="D216" i="15"/>
  <c r="C216" i="15"/>
  <c r="AF215" i="15"/>
  <c r="AE215" i="15"/>
  <c r="AD215" i="15"/>
  <c r="AC215" i="15"/>
  <c r="AB215" i="15"/>
  <c r="AA215" i="15"/>
  <c r="X215" i="15"/>
  <c r="W215" i="15"/>
  <c r="V215" i="15"/>
  <c r="U215" i="15"/>
  <c r="T215" i="15"/>
  <c r="S215" i="15"/>
  <c r="P215" i="15"/>
  <c r="O215" i="15"/>
  <c r="N215" i="15"/>
  <c r="M215" i="15"/>
  <c r="L215" i="15"/>
  <c r="K215" i="15"/>
  <c r="H215" i="15"/>
  <c r="G215" i="15"/>
  <c r="F215" i="15"/>
  <c r="E215" i="15"/>
  <c r="D215" i="15"/>
  <c r="C215" i="15"/>
  <c r="AF214" i="15"/>
  <c r="AE214" i="15"/>
  <c r="AD214" i="15"/>
  <c r="AC214" i="15"/>
  <c r="AB214" i="15"/>
  <c r="AA214" i="15"/>
  <c r="X214" i="15"/>
  <c r="W214" i="15"/>
  <c r="V214" i="15"/>
  <c r="U214" i="15"/>
  <c r="T214" i="15"/>
  <c r="S214" i="15"/>
  <c r="P214" i="15"/>
  <c r="O214" i="15"/>
  <c r="N214" i="15"/>
  <c r="M214" i="15"/>
  <c r="L214" i="15"/>
  <c r="K214" i="15"/>
  <c r="H214" i="15"/>
  <c r="G214" i="15"/>
  <c r="F214" i="15"/>
  <c r="E214" i="15"/>
  <c r="D214" i="15"/>
  <c r="C214" i="15"/>
  <c r="AF213" i="15"/>
  <c r="AE213" i="15"/>
  <c r="AD213" i="15"/>
  <c r="AC213" i="15"/>
  <c r="AB213" i="15"/>
  <c r="AA213" i="15"/>
  <c r="X213" i="15"/>
  <c r="W213" i="15"/>
  <c r="V213" i="15"/>
  <c r="U213" i="15"/>
  <c r="T213" i="15"/>
  <c r="S213" i="15"/>
  <c r="P213" i="15"/>
  <c r="O213" i="15"/>
  <c r="N213" i="15"/>
  <c r="M213" i="15"/>
  <c r="L213" i="15"/>
  <c r="K213" i="15"/>
  <c r="H213" i="15"/>
  <c r="G213" i="15"/>
  <c r="F213" i="15"/>
  <c r="E213" i="15"/>
  <c r="D213" i="15"/>
  <c r="C213" i="15"/>
  <c r="AF212" i="15"/>
  <c r="AE212" i="15"/>
  <c r="AD212" i="15"/>
  <c r="AC212" i="15"/>
  <c r="AB212" i="15"/>
  <c r="AA212" i="15"/>
  <c r="X212" i="15"/>
  <c r="W212" i="15"/>
  <c r="V212" i="15"/>
  <c r="U212" i="15"/>
  <c r="T212" i="15"/>
  <c r="S212" i="15"/>
  <c r="P212" i="15"/>
  <c r="O212" i="15"/>
  <c r="N212" i="15"/>
  <c r="M212" i="15"/>
  <c r="L212" i="15"/>
  <c r="K212" i="15"/>
  <c r="H212" i="15"/>
  <c r="G212" i="15"/>
  <c r="F212" i="15"/>
  <c r="E212" i="15"/>
  <c r="D212" i="15"/>
  <c r="C212" i="15"/>
  <c r="AF211" i="15"/>
  <c r="AE211" i="15"/>
  <c r="AD211" i="15"/>
  <c r="AC211" i="15"/>
  <c r="AB211" i="15"/>
  <c r="AA211" i="15"/>
  <c r="X211" i="15"/>
  <c r="W211" i="15"/>
  <c r="V211" i="15"/>
  <c r="U211" i="15"/>
  <c r="T211" i="15"/>
  <c r="S211" i="15"/>
  <c r="P211" i="15"/>
  <c r="O211" i="15"/>
  <c r="N211" i="15"/>
  <c r="M211" i="15"/>
  <c r="L211" i="15"/>
  <c r="K211" i="15"/>
  <c r="H211" i="15"/>
  <c r="G211" i="15"/>
  <c r="F211" i="15"/>
  <c r="E211" i="15"/>
  <c r="D211" i="15"/>
  <c r="C211" i="15"/>
  <c r="AF210" i="15"/>
  <c r="AE210" i="15"/>
  <c r="AD210" i="15"/>
  <c r="AC210" i="15"/>
  <c r="AB210" i="15"/>
  <c r="AA210" i="15"/>
  <c r="X210" i="15"/>
  <c r="W210" i="15"/>
  <c r="V210" i="15"/>
  <c r="U210" i="15"/>
  <c r="T210" i="15"/>
  <c r="S210" i="15"/>
  <c r="P210" i="15"/>
  <c r="O210" i="15"/>
  <c r="N210" i="15"/>
  <c r="M210" i="15"/>
  <c r="L210" i="15"/>
  <c r="K210" i="15"/>
  <c r="H210" i="15"/>
  <c r="G210" i="15"/>
  <c r="F210" i="15"/>
  <c r="E210" i="15"/>
  <c r="D210" i="15"/>
  <c r="C210" i="15"/>
  <c r="AF209" i="15"/>
  <c r="AE209" i="15"/>
  <c r="AD209" i="15"/>
  <c r="AC209" i="15"/>
  <c r="AB209" i="15"/>
  <c r="AA209" i="15"/>
  <c r="X209" i="15"/>
  <c r="W209" i="15"/>
  <c r="V209" i="15"/>
  <c r="U209" i="15"/>
  <c r="T209" i="15"/>
  <c r="S209" i="15"/>
  <c r="P209" i="15"/>
  <c r="O209" i="15"/>
  <c r="N209" i="15"/>
  <c r="M209" i="15"/>
  <c r="L209" i="15"/>
  <c r="K209" i="15"/>
  <c r="H209" i="15"/>
  <c r="G209" i="15"/>
  <c r="F209" i="15"/>
  <c r="E209" i="15"/>
  <c r="D209" i="15"/>
  <c r="C209" i="15"/>
  <c r="AF208" i="15"/>
  <c r="AE208" i="15"/>
  <c r="AD208" i="15"/>
  <c r="AC208" i="15"/>
  <c r="AB208" i="15"/>
  <c r="AA208" i="15"/>
  <c r="X208" i="15"/>
  <c r="W208" i="15"/>
  <c r="V208" i="15"/>
  <c r="U208" i="15"/>
  <c r="T208" i="15"/>
  <c r="S208" i="15"/>
  <c r="P208" i="15"/>
  <c r="O208" i="15"/>
  <c r="N208" i="15"/>
  <c r="M208" i="15"/>
  <c r="L208" i="15"/>
  <c r="K208" i="15"/>
  <c r="H208" i="15"/>
  <c r="G208" i="15"/>
  <c r="F208" i="15"/>
  <c r="E208" i="15"/>
  <c r="D208" i="15"/>
  <c r="C208" i="15"/>
  <c r="AF207" i="15"/>
  <c r="AE207" i="15"/>
  <c r="AD207" i="15"/>
  <c r="AC207" i="15"/>
  <c r="AB207" i="15"/>
  <c r="AA207" i="15"/>
  <c r="X207" i="15"/>
  <c r="W207" i="15"/>
  <c r="V207" i="15"/>
  <c r="U207" i="15"/>
  <c r="T207" i="15"/>
  <c r="S207" i="15"/>
  <c r="P207" i="15"/>
  <c r="O207" i="15"/>
  <c r="N207" i="15"/>
  <c r="M207" i="15"/>
  <c r="L207" i="15"/>
  <c r="K207" i="15"/>
  <c r="H207" i="15"/>
  <c r="G207" i="15"/>
  <c r="F207" i="15"/>
  <c r="E207" i="15"/>
  <c r="D207" i="15"/>
  <c r="C207" i="15"/>
  <c r="AF206" i="15"/>
  <c r="AE206" i="15"/>
  <c r="AD206" i="15"/>
  <c r="AC206" i="15"/>
  <c r="AB206" i="15"/>
  <c r="AA206" i="15"/>
  <c r="X206" i="15"/>
  <c r="W206" i="15"/>
  <c r="V206" i="15"/>
  <c r="U206" i="15"/>
  <c r="T206" i="15"/>
  <c r="S206" i="15"/>
  <c r="P206" i="15"/>
  <c r="O206" i="15"/>
  <c r="N206" i="15"/>
  <c r="M206" i="15"/>
  <c r="L206" i="15"/>
  <c r="K206" i="15"/>
  <c r="H206" i="15"/>
  <c r="G206" i="15"/>
  <c r="F206" i="15"/>
  <c r="E206" i="15"/>
  <c r="D206" i="15"/>
  <c r="C206" i="15"/>
  <c r="AF205" i="15"/>
  <c r="AE205" i="15"/>
  <c r="AD205" i="15"/>
  <c r="AC205" i="15"/>
  <c r="AB205" i="15"/>
  <c r="AA205" i="15"/>
  <c r="X205" i="15"/>
  <c r="W205" i="15"/>
  <c r="V205" i="15"/>
  <c r="U205" i="15"/>
  <c r="T205" i="15"/>
  <c r="S205" i="15"/>
  <c r="P205" i="15"/>
  <c r="O205" i="15"/>
  <c r="N205" i="15"/>
  <c r="M205" i="15"/>
  <c r="L205" i="15"/>
  <c r="K205" i="15"/>
  <c r="H205" i="15"/>
  <c r="G205" i="15"/>
  <c r="F205" i="15"/>
  <c r="E205" i="15"/>
  <c r="D205" i="15"/>
  <c r="C205" i="15"/>
  <c r="AF204" i="15"/>
  <c r="AE204" i="15"/>
  <c r="AD204" i="15"/>
  <c r="AC204" i="15"/>
  <c r="AB204" i="15"/>
  <c r="AA204" i="15"/>
  <c r="X204" i="15"/>
  <c r="W204" i="15"/>
  <c r="V204" i="15"/>
  <c r="U204" i="15"/>
  <c r="T204" i="15"/>
  <c r="S204" i="15"/>
  <c r="P204" i="15"/>
  <c r="O204" i="15"/>
  <c r="N204" i="15"/>
  <c r="M204" i="15"/>
  <c r="L204" i="15"/>
  <c r="K204" i="15"/>
  <c r="H204" i="15"/>
  <c r="G204" i="15"/>
  <c r="F204" i="15"/>
  <c r="E204" i="15"/>
  <c r="D204" i="15"/>
  <c r="C204" i="15"/>
  <c r="AF203" i="15"/>
  <c r="AE203" i="15"/>
  <c r="AD203" i="15"/>
  <c r="AC203" i="15"/>
  <c r="AB203" i="15"/>
  <c r="AA203" i="15"/>
  <c r="X203" i="15"/>
  <c r="W203" i="15"/>
  <c r="V203" i="15"/>
  <c r="U203" i="15"/>
  <c r="T203" i="15"/>
  <c r="S203" i="15"/>
  <c r="P203" i="15"/>
  <c r="O203" i="15"/>
  <c r="N203" i="15"/>
  <c r="M203" i="15"/>
  <c r="L203" i="15"/>
  <c r="K203" i="15"/>
  <c r="H203" i="15"/>
  <c r="G203" i="15"/>
  <c r="F203" i="15"/>
  <c r="E203" i="15"/>
  <c r="D203" i="15"/>
  <c r="C203" i="15"/>
  <c r="AF202" i="15"/>
  <c r="AE202" i="15"/>
  <c r="AD202" i="15"/>
  <c r="AC202" i="15"/>
  <c r="AB202" i="15"/>
  <c r="AA202" i="15"/>
  <c r="X202" i="15"/>
  <c r="W202" i="15"/>
  <c r="V202" i="15"/>
  <c r="U202" i="15"/>
  <c r="T202" i="15"/>
  <c r="S202" i="15"/>
  <c r="P202" i="15"/>
  <c r="O202" i="15"/>
  <c r="N202" i="15"/>
  <c r="M202" i="15"/>
  <c r="L202" i="15"/>
  <c r="K202" i="15"/>
  <c r="H202" i="15"/>
  <c r="G202" i="15"/>
  <c r="F202" i="15"/>
  <c r="E202" i="15"/>
  <c r="D202" i="15"/>
  <c r="C202" i="15"/>
  <c r="AF201" i="15"/>
  <c r="AE201" i="15"/>
  <c r="AD201" i="15"/>
  <c r="AC201" i="15"/>
  <c r="AB201" i="15"/>
  <c r="AA201" i="15"/>
  <c r="X201" i="15"/>
  <c r="W201" i="15"/>
  <c r="V201" i="15"/>
  <c r="U201" i="15"/>
  <c r="T201" i="15"/>
  <c r="S201" i="15"/>
  <c r="P201" i="15"/>
  <c r="O201" i="15"/>
  <c r="N201" i="15"/>
  <c r="M201" i="15"/>
  <c r="L201" i="15"/>
  <c r="K201" i="15"/>
  <c r="H201" i="15"/>
  <c r="G201" i="15"/>
  <c r="F201" i="15"/>
  <c r="E201" i="15"/>
  <c r="D201" i="15"/>
  <c r="C201" i="15"/>
  <c r="AF200" i="15"/>
  <c r="AE200" i="15"/>
  <c r="AD200" i="15"/>
  <c r="AC200" i="15"/>
  <c r="AB200" i="15"/>
  <c r="AA200" i="15"/>
  <c r="X200" i="15"/>
  <c r="W200" i="15"/>
  <c r="V200" i="15"/>
  <c r="U200" i="15"/>
  <c r="T200" i="15"/>
  <c r="S200" i="15"/>
  <c r="P200" i="15"/>
  <c r="O200" i="15"/>
  <c r="N200" i="15"/>
  <c r="M200" i="15"/>
  <c r="L200" i="15"/>
  <c r="K200" i="15"/>
  <c r="H200" i="15"/>
  <c r="G200" i="15"/>
  <c r="F200" i="15"/>
  <c r="E200" i="15"/>
  <c r="D200" i="15"/>
  <c r="C200" i="15"/>
  <c r="AF199" i="15"/>
  <c r="AE199" i="15"/>
  <c r="AD199" i="15"/>
  <c r="AC199" i="15"/>
  <c r="AB199" i="15"/>
  <c r="AA199" i="15"/>
  <c r="X199" i="15"/>
  <c r="W199" i="15"/>
  <c r="V199" i="15"/>
  <c r="U199" i="15"/>
  <c r="T199" i="15"/>
  <c r="S199" i="15"/>
  <c r="P199" i="15"/>
  <c r="O199" i="15"/>
  <c r="N199" i="15"/>
  <c r="M199" i="15"/>
  <c r="L199" i="15"/>
  <c r="K199" i="15"/>
  <c r="H199" i="15"/>
  <c r="G199" i="15"/>
  <c r="F199" i="15"/>
  <c r="E199" i="15"/>
  <c r="D199" i="15"/>
  <c r="C199" i="15"/>
  <c r="AF198" i="15"/>
  <c r="AE198" i="15"/>
  <c r="AD198" i="15"/>
  <c r="AC198" i="15"/>
  <c r="AB198" i="15"/>
  <c r="AA198" i="15"/>
  <c r="X198" i="15"/>
  <c r="W198" i="15"/>
  <c r="V198" i="15"/>
  <c r="U198" i="15"/>
  <c r="T198" i="15"/>
  <c r="S198" i="15"/>
  <c r="P198" i="15"/>
  <c r="O198" i="15"/>
  <c r="N198" i="15"/>
  <c r="M198" i="15"/>
  <c r="L198" i="15"/>
  <c r="K198" i="15"/>
  <c r="H198" i="15"/>
  <c r="G198" i="15"/>
  <c r="F198" i="15"/>
  <c r="E198" i="15"/>
  <c r="D198" i="15"/>
  <c r="C198" i="15"/>
  <c r="AF197" i="15"/>
  <c r="AE197" i="15"/>
  <c r="AD197" i="15"/>
  <c r="AC197" i="15"/>
  <c r="AB197" i="15"/>
  <c r="AA197" i="15"/>
  <c r="X197" i="15"/>
  <c r="W197" i="15"/>
  <c r="V197" i="15"/>
  <c r="U197" i="15"/>
  <c r="T197" i="15"/>
  <c r="S197" i="15"/>
  <c r="P197" i="15"/>
  <c r="O197" i="15"/>
  <c r="N197" i="15"/>
  <c r="M197" i="15"/>
  <c r="L197" i="15"/>
  <c r="K197" i="15"/>
  <c r="H197" i="15"/>
  <c r="G197" i="15"/>
  <c r="F197" i="15"/>
  <c r="E197" i="15"/>
  <c r="D197" i="15"/>
  <c r="C197" i="15"/>
  <c r="AF196" i="15"/>
  <c r="AE196" i="15"/>
  <c r="AD196" i="15"/>
  <c r="AC196" i="15"/>
  <c r="AB196" i="15"/>
  <c r="AA196" i="15"/>
  <c r="X196" i="15"/>
  <c r="W196" i="15"/>
  <c r="V196" i="15"/>
  <c r="U196" i="15"/>
  <c r="T196" i="15"/>
  <c r="S196" i="15"/>
  <c r="P196" i="15"/>
  <c r="O196" i="15"/>
  <c r="N196" i="15"/>
  <c r="M196" i="15"/>
  <c r="L196" i="15"/>
  <c r="K196" i="15"/>
  <c r="H196" i="15"/>
  <c r="G196" i="15"/>
  <c r="F196" i="15"/>
  <c r="E196" i="15"/>
  <c r="D196" i="15"/>
  <c r="C196" i="15"/>
  <c r="AF195" i="15"/>
  <c r="AE195" i="15"/>
  <c r="AD195" i="15"/>
  <c r="AC195" i="15"/>
  <c r="AB195" i="15"/>
  <c r="AA195" i="15"/>
  <c r="X195" i="15"/>
  <c r="W195" i="15"/>
  <c r="V195" i="15"/>
  <c r="U195" i="15"/>
  <c r="T195" i="15"/>
  <c r="S195" i="15"/>
  <c r="P195" i="15"/>
  <c r="O195" i="15"/>
  <c r="N195" i="15"/>
  <c r="M195" i="15"/>
  <c r="L195" i="15"/>
  <c r="K195" i="15"/>
  <c r="H195" i="15"/>
  <c r="G195" i="15"/>
  <c r="F195" i="15"/>
  <c r="E195" i="15"/>
  <c r="D195" i="15"/>
  <c r="C195" i="15"/>
  <c r="AF194" i="15"/>
  <c r="AE194" i="15"/>
  <c r="AD194" i="15"/>
  <c r="AC194" i="15"/>
  <c r="AB194" i="15"/>
  <c r="AA194" i="15"/>
  <c r="X194" i="15"/>
  <c r="W194" i="15"/>
  <c r="V194" i="15"/>
  <c r="U194" i="15"/>
  <c r="T194" i="15"/>
  <c r="S194" i="15"/>
  <c r="P194" i="15"/>
  <c r="O194" i="15"/>
  <c r="N194" i="15"/>
  <c r="M194" i="15"/>
  <c r="L194" i="15"/>
  <c r="K194" i="15"/>
  <c r="H194" i="15"/>
  <c r="G194" i="15"/>
  <c r="F194" i="15"/>
  <c r="E194" i="15"/>
  <c r="D194" i="15"/>
  <c r="C194" i="15"/>
  <c r="AF193" i="15"/>
  <c r="AE193" i="15"/>
  <c r="AD193" i="15"/>
  <c r="AC193" i="15"/>
  <c r="AB193" i="15"/>
  <c r="AA193" i="15"/>
  <c r="X193" i="15"/>
  <c r="W193" i="15"/>
  <c r="V193" i="15"/>
  <c r="U193" i="15"/>
  <c r="T193" i="15"/>
  <c r="S193" i="15"/>
  <c r="P193" i="15"/>
  <c r="O193" i="15"/>
  <c r="N193" i="15"/>
  <c r="M193" i="15"/>
  <c r="L193" i="15"/>
  <c r="K193" i="15"/>
  <c r="H193" i="15"/>
  <c r="G193" i="15"/>
  <c r="F193" i="15"/>
  <c r="E193" i="15"/>
  <c r="D193" i="15"/>
  <c r="C193" i="15"/>
  <c r="AF192" i="15"/>
  <c r="AE192" i="15"/>
  <c r="AD192" i="15"/>
  <c r="AC192" i="15"/>
  <c r="AB192" i="15"/>
  <c r="AA192" i="15"/>
  <c r="X192" i="15"/>
  <c r="W192" i="15"/>
  <c r="V192" i="15"/>
  <c r="U192" i="15"/>
  <c r="T192" i="15"/>
  <c r="S192" i="15"/>
  <c r="P192" i="15"/>
  <c r="O192" i="15"/>
  <c r="N192" i="15"/>
  <c r="M192" i="15"/>
  <c r="L192" i="15"/>
  <c r="K192" i="15"/>
  <c r="H192" i="15"/>
  <c r="G192" i="15"/>
  <c r="F192" i="15"/>
  <c r="E192" i="15"/>
  <c r="D192" i="15"/>
  <c r="C192" i="15"/>
  <c r="AF191" i="15"/>
  <c r="AE191" i="15"/>
  <c r="AD191" i="15"/>
  <c r="AC191" i="15"/>
  <c r="AB191" i="15"/>
  <c r="AA191" i="15"/>
  <c r="X191" i="15"/>
  <c r="W191" i="15"/>
  <c r="V191" i="15"/>
  <c r="U191" i="15"/>
  <c r="T191" i="15"/>
  <c r="S191" i="15"/>
  <c r="P191" i="15"/>
  <c r="O191" i="15"/>
  <c r="N191" i="15"/>
  <c r="M191" i="15"/>
  <c r="L191" i="15"/>
  <c r="K191" i="15"/>
  <c r="H191" i="15"/>
  <c r="G191" i="15"/>
  <c r="F191" i="15"/>
  <c r="E191" i="15"/>
  <c r="D191" i="15"/>
  <c r="C191" i="15"/>
  <c r="AF190" i="15"/>
  <c r="AE190" i="15"/>
  <c r="AD190" i="15"/>
  <c r="AC190" i="15"/>
  <c r="AB190" i="15"/>
  <c r="AA190" i="15"/>
  <c r="X190" i="15"/>
  <c r="W190" i="15"/>
  <c r="V190" i="15"/>
  <c r="U190" i="15"/>
  <c r="T190" i="15"/>
  <c r="S190" i="15"/>
  <c r="P190" i="15"/>
  <c r="O190" i="15"/>
  <c r="N190" i="15"/>
  <c r="M190" i="15"/>
  <c r="L190" i="15"/>
  <c r="K190" i="15"/>
  <c r="H190" i="15"/>
  <c r="G190" i="15"/>
  <c r="F190" i="15"/>
  <c r="E190" i="15"/>
  <c r="D190" i="15"/>
  <c r="C190" i="15"/>
  <c r="AF189" i="15"/>
  <c r="AE189" i="15"/>
  <c r="AD189" i="15"/>
  <c r="AC189" i="15"/>
  <c r="AB189" i="15"/>
  <c r="AA189" i="15"/>
  <c r="X189" i="15"/>
  <c r="W189" i="15"/>
  <c r="V189" i="15"/>
  <c r="U189" i="15"/>
  <c r="T189" i="15"/>
  <c r="S189" i="15"/>
  <c r="P189" i="15"/>
  <c r="O189" i="15"/>
  <c r="N189" i="15"/>
  <c r="M189" i="15"/>
  <c r="L189" i="15"/>
  <c r="K189" i="15"/>
  <c r="H189" i="15"/>
  <c r="G189" i="15"/>
  <c r="F189" i="15"/>
  <c r="E189" i="15"/>
  <c r="D189" i="15"/>
  <c r="C189" i="15"/>
  <c r="AF188" i="15"/>
  <c r="AE188" i="15"/>
  <c r="AD188" i="15"/>
  <c r="AC188" i="15"/>
  <c r="AB188" i="15"/>
  <c r="AA188" i="15"/>
  <c r="X188" i="15"/>
  <c r="W188" i="15"/>
  <c r="V188" i="15"/>
  <c r="U188" i="15"/>
  <c r="T188" i="15"/>
  <c r="S188" i="15"/>
  <c r="P188" i="15"/>
  <c r="O188" i="15"/>
  <c r="N188" i="15"/>
  <c r="M188" i="15"/>
  <c r="L188" i="15"/>
  <c r="K188" i="15"/>
  <c r="H188" i="15"/>
  <c r="G188" i="15"/>
  <c r="F188" i="15"/>
  <c r="E188" i="15"/>
  <c r="D188" i="15"/>
  <c r="C188" i="15"/>
  <c r="AF187" i="15"/>
  <c r="AE187" i="15"/>
  <c r="AD187" i="15"/>
  <c r="AC187" i="15"/>
  <c r="AB187" i="15"/>
  <c r="AA187" i="15"/>
  <c r="X187" i="15"/>
  <c r="W187" i="15"/>
  <c r="V187" i="15"/>
  <c r="U187" i="15"/>
  <c r="T187" i="15"/>
  <c r="S187" i="15"/>
  <c r="P187" i="15"/>
  <c r="O187" i="15"/>
  <c r="N187" i="15"/>
  <c r="M187" i="15"/>
  <c r="L187" i="15"/>
  <c r="K187" i="15"/>
  <c r="H187" i="15"/>
  <c r="G187" i="15"/>
  <c r="F187" i="15"/>
  <c r="E187" i="15"/>
  <c r="D187" i="15"/>
  <c r="C187" i="15"/>
  <c r="AF186" i="15"/>
  <c r="AE186" i="15"/>
  <c r="AD186" i="15"/>
  <c r="AC186" i="15"/>
  <c r="AB186" i="15"/>
  <c r="AA186" i="15"/>
  <c r="X186" i="15"/>
  <c r="W186" i="15"/>
  <c r="V186" i="15"/>
  <c r="U186" i="15"/>
  <c r="T186" i="15"/>
  <c r="S186" i="15"/>
  <c r="P186" i="15"/>
  <c r="O186" i="15"/>
  <c r="N186" i="15"/>
  <c r="M186" i="15"/>
  <c r="L186" i="15"/>
  <c r="K186" i="15"/>
  <c r="H186" i="15"/>
  <c r="G186" i="15"/>
  <c r="F186" i="15"/>
  <c r="E186" i="15"/>
  <c r="D186" i="15"/>
  <c r="C186" i="15"/>
  <c r="AF185" i="15"/>
  <c r="AE185" i="15"/>
  <c r="AD185" i="15"/>
  <c r="AC185" i="15"/>
  <c r="AB185" i="15"/>
  <c r="AA185" i="15"/>
  <c r="X185" i="15"/>
  <c r="W185" i="15"/>
  <c r="V185" i="15"/>
  <c r="U185" i="15"/>
  <c r="T185" i="15"/>
  <c r="S185" i="15"/>
  <c r="P185" i="15"/>
  <c r="O185" i="15"/>
  <c r="N185" i="15"/>
  <c r="M185" i="15"/>
  <c r="L185" i="15"/>
  <c r="K185" i="15"/>
  <c r="H185" i="15"/>
  <c r="G185" i="15"/>
  <c r="F185" i="15"/>
  <c r="E185" i="15"/>
  <c r="D185" i="15"/>
  <c r="C185" i="15"/>
  <c r="AF184" i="15"/>
  <c r="AE184" i="15"/>
  <c r="AD184" i="15"/>
  <c r="AC184" i="15"/>
  <c r="AB184" i="15"/>
  <c r="AA184" i="15"/>
  <c r="X184" i="15"/>
  <c r="W184" i="15"/>
  <c r="V184" i="15"/>
  <c r="U184" i="15"/>
  <c r="T184" i="15"/>
  <c r="S184" i="15"/>
  <c r="P184" i="15"/>
  <c r="O184" i="15"/>
  <c r="N184" i="15"/>
  <c r="M184" i="15"/>
  <c r="L184" i="15"/>
  <c r="K184" i="15"/>
  <c r="H184" i="15"/>
  <c r="G184" i="15"/>
  <c r="F184" i="15"/>
  <c r="E184" i="15"/>
  <c r="D184" i="15"/>
  <c r="C184" i="15"/>
  <c r="AF183" i="15"/>
  <c r="AE183" i="15"/>
  <c r="AD183" i="15"/>
  <c r="AC183" i="15"/>
  <c r="AB183" i="15"/>
  <c r="AA183" i="15"/>
  <c r="X183" i="15"/>
  <c r="W183" i="15"/>
  <c r="V183" i="15"/>
  <c r="U183" i="15"/>
  <c r="T183" i="15"/>
  <c r="S183" i="15"/>
  <c r="P183" i="15"/>
  <c r="O183" i="15"/>
  <c r="N183" i="15"/>
  <c r="M183" i="15"/>
  <c r="L183" i="15"/>
  <c r="K183" i="15"/>
  <c r="H183" i="15"/>
  <c r="G183" i="15"/>
  <c r="F183" i="15"/>
  <c r="E183" i="15"/>
  <c r="D183" i="15"/>
  <c r="C183" i="15"/>
  <c r="AF182" i="15"/>
  <c r="AE182" i="15"/>
  <c r="AD182" i="15"/>
  <c r="AC182" i="15"/>
  <c r="AB182" i="15"/>
  <c r="AA182" i="15"/>
  <c r="X182" i="15"/>
  <c r="W182" i="15"/>
  <c r="V182" i="15"/>
  <c r="U182" i="15"/>
  <c r="T182" i="15"/>
  <c r="S182" i="15"/>
  <c r="P182" i="15"/>
  <c r="O182" i="15"/>
  <c r="N182" i="15"/>
  <c r="M182" i="15"/>
  <c r="L182" i="15"/>
  <c r="K182" i="15"/>
  <c r="H182" i="15"/>
  <c r="G182" i="15"/>
  <c r="F182" i="15"/>
  <c r="E182" i="15"/>
  <c r="D182" i="15"/>
  <c r="C182" i="15"/>
  <c r="AF181" i="15"/>
  <c r="AE181" i="15"/>
  <c r="AD181" i="15"/>
  <c r="AC181" i="15"/>
  <c r="AB181" i="15"/>
  <c r="AA181" i="15"/>
  <c r="X181" i="15"/>
  <c r="W181" i="15"/>
  <c r="V181" i="15"/>
  <c r="U181" i="15"/>
  <c r="T181" i="15"/>
  <c r="S181" i="15"/>
  <c r="P181" i="15"/>
  <c r="O181" i="15"/>
  <c r="N181" i="15"/>
  <c r="M181" i="15"/>
  <c r="L181" i="15"/>
  <c r="K181" i="15"/>
  <c r="H181" i="15"/>
  <c r="G181" i="15"/>
  <c r="F181" i="15"/>
  <c r="E181" i="15"/>
  <c r="D181" i="15"/>
  <c r="C181" i="15"/>
  <c r="AF180" i="15"/>
  <c r="AE180" i="15"/>
  <c r="AD180" i="15"/>
  <c r="AC180" i="15"/>
  <c r="AB180" i="15"/>
  <c r="AA180" i="15"/>
  <c r="X180" i="15"/>
  <c r="W180" i="15"/>
  <c r="V180" i="15"/>
  <c r="U180" i="15"/>
  <c r="T180" i="15"/>
  <c r="S180" i="15"/>
  <c r="P180" i="15"/>
  <c r="O180" i="15"/>
  <c r="N180" i="15"/>
  <c r="M180" i="15"/>
  <c r="L180" i="15"/>
  <c r="K180" i="15"/>
  <c r="H180" i="15"/>
  <c r="G180" i="15"/>
  <c r="F180" i="15"/>
  <c r="E180" i="15"/>
  <c r="D180" i="15"/>
  <c r="C180" i="15"/>
  <c r="AF179" i="15"/>
  <c r="AE179" i="15"/>
  <c r="AD179" i="15"/>
  <c r="AC179" i="15"/>
  <c r="AB179" i="15"/>
  <c r="AA179" i="15"/>
  <c r="X179" i="15"/>
  <c r="W179" i="15"/>
  <c r="V179" i="15"/>
  <c r="U179" i="15"/>
  <c r="T179" i="15"/>
  <c r="S179" i="15"/>
  <c r="P179" i="15"/>
  <c r="O179" i="15"/>
  <c r="N179" i="15"/>
  <c r="M179" i="15"/>
  <c r="L179" i="15"/>
  <c r="K179" i="15"/>
  <c r="H179" i="15"/>
  <c r="G179" i="15"/>
  <c r="F179" i="15"/>
  <c r="E179" i="15"/>
  <c r="D179" i="15"/>
  <c r="C179" i="15"/>
  <c r="AF178" i="15"/>
  <c r="AE178" i="15"/>
  <c r="AD178" i="15"/>
  <c r="AC178" i="15"/>
  <c r="AB178" i="15"/>
  <c r="AA178" i="15"/>
  <c r="X178" i="15"/>
  <c r="W178" i="15"/>
  <c r="V178" i="15"/>
  <c r="U178" i="15"/>
  <c r="T178" i="15"/>
  <c r="S178" i="15"/>
  <c r="P178" i="15"/>
  <c r="O178" i="15"/>
  <c r="N178" i="15"/>
  <c r="M178" i="15"/>
  <c r="L178" i="15"/>
  <c r="K178" i="15"/>
  <c r="H178" i="15"/>
  <c r="G178" i="15"/>
  <c r="F178" i="15"/>
  <c r="E178" i="15"/>
  <c r="D178" i="15"/>
  <c r="C178" i="15"/>
  <c r="AF177" i="15"/>
  <c r="AE177" i="15"/>
  <c r="AD177" i="15"/>
  <c r="AC177" i="15"/>
  <c r="AB177" i="15"/>
  <c r="AA177" i="15"/>
  <c r="X177" i="15"/>
  <c r="W177" i="15"/>
  <c r="V177" i="15"/>
  <c r="U177" i="15"/>
  <c r="T177" i="15"/>
  <c r="S177" i="15"/>
  <c r="P177" i="15"/>
  <c r="O177" i="15"/>
  <c r="N177" i="15"/>
  <c r="M177" i="15"/>
  <c r="L177" i="15"/>
  <c r="K177" i="15"/>
  <c r="H177" i="15"/>
  <c r="G177" i="15"/>
  <c r="F177" i="15"/>
  <c r="E177" i="15"/>
  <c r="D177" i="15"/>
  <c r="C177" i="15"/>
  <c r="AF176" i="15"/>
  <c r="AE176" i="15"/>
  <c r="AD176" i="15"/>
  <c r="AC176" i="15"/>
  <c r="AB176" i="15"/>
  <c r="AA176" i="15"/>
  <c r="X176" i="15"/>
  <c r="W176" i="15"/>
  <c r="V176" i="15"/>
  <c r="U176" i="15"/>
  <c r="T176" i="15"/>
  <c r="S176" i="15"/>
  <c r="P176" i="15"/>
  <c r="O176" i="15"/>
  <c r="N176" i="15"/>
  <c r="M176" i="15"/>
  <c r="L176" i="15"/>
  <c r="K176" i="15"/>
  <c r="H176" i="15"/>
  <c r="G176" i="15"/>
  <c r="F176" i="15"/>
  <c r="E176" i="15"/>
  <c r="D176" i="15"/>
  <c r="C176" i="15"/>
  <c r="AF175" i="15"/>
  <c r="AE175" i="15"/>
  <c r="AD175" i="15"/>
  <c r="AC175" i="15"/>
  <c r="AB175" i="15"/>
  <c r="AA175" i="15"/>
  <c r="X175" i="15"/>
  <c r="W175" i="15"/>
  <c r="V175" i="15"/>
  <c r="U175" i="15"/>
  <c r="T175" i="15"/>
  <c r="S175" i="15"/>
  <c r="P175" i="15"/>
  <c r="O175" i="15"/>
  <c r="N175" i="15"/>
  <c r="M175" i="15"/>
  <c r="L175" i="15"/>
  <c r="K175" i="15"/>
  <c r="H175" i="15"/>
  <c r="G175" i="15"/>
  <c r="F175" i="15"/>
  <c r="E175" i="15"/>
  <c r="D175" i="15"/>
  <c r="C175" i="15"/>
  <c r="AF174" i="15"/>
  <c r="AE174" i="15"/>
  <c r="AD174" i="15"/>
  <c r="AC174" i="15"/>
  <c r="AB174" i="15"/>
  <c r="AA174" i="15"/>
  <c r="X174" i="15"/>
  <c r="W174" i="15"/>
  <c r="V174" i="15"/>
  <c r="U174" i="15"/>
  <c r="T174" i="15"/>
  <c r="S174" i="15"/>
  <c r="P174" i="15"/>
  <c r="O174" i="15"/>
  <c r="N174" i="15"/>
  <c r="M174" i="15"/>
  <c r="L174" i="15"/>
  <c r="K174" i="15"/>
  <c r="H174" i="15"/>
  <c r="G174" i="15"/>
  <c r="F174" i="15"/>
  <c r="E174" i="15"/>
  <c r="D174" i="15"/>
  <c r="C174" i="15"/>
  <c r="AF173" i="15"/>
  <c r="AE173" i="15"/>
  <c r="AD173" i="15"/>
  <c r="AC173" i="15"/>
  <c r="AB173" i="15"/>
  <c r="AA173" i="15"/>
  <c r="X173" i="15"/>
  <c r="W173" i="15"/>
  <c r="V173" i="15"/>
  <c r="U173" i="15"/>
  <c r="T173" i="15"/>
  <c r="S173" i="15"/>
  <c r="P173" i="15"/>
  <c r="O173" i="15"/>
  <c r="N173" i="15"/>
  <c r="M173" i="15"/>
  <c r="L173" i="15"/>
  <c r="K173" i="15"/>
  <c r="H173" i="15"/>
  <c r="G173" i="15"/>
  <c r="F173" i="15"/>
  <c r="E173" i="15"/>
  <c r="D173" i="15"/>
  <c r="C173" i="15"/>
  <c r="AF172" i="15"/>
  <c r="AE172" i="15"/>
  <c r="AD172" i="15"/>
  <c r="AC172" i="15"/>
  <c r="AB172" i="15"/>
  <c r="AA172" i="15"/>
  <c r="X172" i="15"/>
  <c r="W172" i="15"/>
  <c r="V172" i="15"/>
  <c r="U172" i="15"/>
  <c r="T172" i="15"/>
  <c r="S172" i="15"/>
  <c r="P172" i="15"/>
  <c r="O172" i="15"/>
  <c r="N172" i="15"/>
  <c r="M172" i="15"/>
  <c r="L172" i="15"/>
  <c r="K172" i="15"/>
  <c r="H172" i="15"/>
  <c r="G172" i="15"/>
  <c r="F172" i="15"/>
  <c r="E172" i="15"/>
  <c r="D172" i="15"/>
  <c r="C172" i="15"/>
  <c r="AF171" i="15"/>
  <c r="AE171" i="15"/>
  <c r="AD171" i="15"/>
  <c r="AC171" i="15"/>
  <c r="AB171" i="15"/>
  <c r="AA171" i="15"/>
  <c r="X171" i="15"/>
  <c r="W171" i="15"/>
  <c r="V171" i="15"/>
  <c r="U171" i="15"/>
  <c r="T171" i="15"/>
  <c r="S171" i="15"/>
  <c r="P171" i="15"/>
  <c r="O171" i="15"/>
  <c r="N171" i="15"/>
  <c r="M171" i="15"/>
  <c r="L171" i="15"/>
  <c r="K171" i="15"/>
  <c r="H171" i="15"/>
  <c r="G171" i="15"/>
  <c r="F171" i="15"/>
  <c r="E171" i="15"/>
  <c r="D171" i="15"/>
  <c r="C171" i="15"/>
  <c r="AF170" i="15"/>
  <c r="AE170" i="15"/>
  <c r="AD170" i="15"/>
  <c r="AC170" i="15"/>
  <c r="AB170" i="15"/>
  <c r="AA170" i="15"/>
  <c r="X170" i="15"/>
  <c r="W170" i="15"/>
  <c r="V170" i="15"/>
  <c r="U170" i="15"/>
  <c r="T170" i="15"/>
  <c r="S170" i="15"/>
  <c r="P170" i="15"/>
  <c r="O170" i="15"/>
  <c r="N170" i="15"/>
  <c r="M170" i="15"/>
  <c r="L170" i="15"/>
  <c r="K170" i="15"/>
  <c r="H170" i="15"/>
  <c r="G170" i="15"/>
  <c r="F170" i="15"/>
  <c r="E170" i="15"/>
  <c r="D170" i="15"/>
  <c r="C170" i="15"/>
  <c r="AF169" i="15"/>
  <c r="AE169" i="15"/>
  <c r="AD169" i="15"/>
  <c r="AC169" i="15"/>
  <c r="AB169" i="15"/>
  <c r="AA169" i="15"/>
  <c r="X169" i="15"/>
  <c r="W169" i="15"/>
  <c r="V169" i="15"/>
  <c r="U169" i="15"/>
  <c r="T169" i="15"/>
  <c r="S169" i="15"/>
  <c r="P169" i="15"/>
  <c r="O169" i="15"/>
  <c r="N169" i="15"/>
  <c r="M169" i="15"/>
  <c r="L169" i="15"/>
  <c r="K169" i="15"/>
  <c r="H169" i="15"/>
  <c r="G169" i="15"/>
  <c r="F169" i="15"/>
  <c r="E169" i="15"/>
  <c r="D169" i="15"/>
  <c r="C169" i="15"/>
  <c r="AF168" i="15"/>
  <c r="AE168" i="15"/>
  <c r="AD168" i="15"/>
  <c r="AC168" i="15"/>
  <c r="AB168" i="15"/>
  <c r="AA168" i="15"/>
  <c r="X168" i="15"/>
  <c r="W168" i="15"/>
  <c r="V168" i="15"/>
  <c r="U168" i="15"/>
  <c r="T168" i="15"/>
  <c r="S168" i="15"/>
  <c r="P168" i="15"/>
  <c r="O168" i="15"/>
  <c r="N168" i="15"/>
  <c r="M168" i="15"/>
  <c r="L168" i="15"/>
  <c r="K168" i="15"/>
  <c r="H168" i="15"/>
  <c r="G168" i="15"/>
  <c r="F168" i="15"/>
  <c r="E168" i="15"/>
  <c r="D168" i="15"/>
  <c r="C168" i="15"/>
  <c r="AF167" i="15"/>
  <c r="AE167" i="15"/>
  <c r="AD167" i="15"/>
  <c r="AC167" i="15"/>
  <c r="AB167" i="15"/>
  <c r="AA167" i="15"/>
  <c r="X167" i="15"/>
  <c r="W167" i="15"/>
  <c r="V167" i="15"/>
  <c r="U167" i="15"/>
  <c r="T167" i="15"/>
  <c r="S167" i="15"/>
  <c r="P167" i="15"/>
  <c r="O167" i="15"/>
  <c r="N167" i="15"/>
  <c r="M167" i="15"/>
  <c r="L167" i="15"/>
  <c r="K167" i="15"/>
  <c r="H167" i="15"/>
  <c r="G167" i="15"/>
  <c r="F167" i="15"/>
  <c r="E167" i="15"/>
  <c r="D167" i="15"/>
  <c r="C167" i="15"/>
  <c r="AF166" i="15"/>
  <c r="AE166" i="15"/>
  <c r="AD166" i="15"/>
  <c r="AC166" i="15"/>
  <c r="AB166" i="15"/>
  <c r="AA166" i="15"/>
  <c r="X166" i="15"/>
  <c r="W166" i="15"/>
  <c r="V166" i="15"/>
  <c r="U166" i="15"/>
  <c r="T166" i="15"/>
  <c r="S166" i="15"/>
  <c r="P166" i="15"/>
  <c r="O166" i="15"/>
  <c r="N166" i="15"/>
  <c r="M166" i="15"/>
  <c r="L166" i="15"/>
  <c r="K166" i="15"/>
  <c r="H166" i="15"/>
  <c r="G166" i="15"/>
  <c r="F166" i="15"/>
  <c r="E166" i="15"/>
  <c r="D166" i="15"/>
  <c r="C166" i="15"/>
  <c r="AF165" i="15"/>
  <c r="AE165" i="15"/>
  <c r="AD165" i="15"/>
  <c r="AC165" i="15"/>
  <c r="AB165" i="15"/>
  <c r="AA165" i="15"/>
  <c r="X165" i="15"/>
  <c r="W165" i="15"/>
  <c r="V165" i="15"/>
  <c r="U165" i="15"/>
  <c r="T165" i="15"/>
  <c r="S165" i="15"/>
  <c r="P165" i="15"/>
  <c r="O165" i="15"/>
  <c r="N165" i="15"/>
  <c r="M165" i="15"/>
  <c r="L165" i="15"/>
  <c r="K165" i="15"/>
  <c r="H165" i="15"/>
  <c r="G165" i="15"/>
  <c r="F165" i="15"/>
  <c r="E165" i="15"/>
  <c r="D165" i="15"/>
  <c r="C165" i="15"/>
  <c r="AF164" i="15"/>
  <c r="AE164" i="15"/>
  <c r="AD164" i="15"/>
  <c r="AC164" i="15"/>
  <c r="AB164" i="15"/>
  <c r="AA164" i="15"/>
  <c r="X164" i="15"/>
  <c r="W164" i="15"/>
  <c r="V164" i="15"/>
  <c r="U164" i="15"/>
  <c r="T164" i="15"/>
  <c r="S164" i="15"/>
  <c r="P164" i="15"/>
  <c r="O164" i="15"/>
  <c r="N164" i="15"/>
  <c r="M164" i="15"/>
  <c r="L164" i="15"/>
  <c r="K164" i="15"/>
  <c r="H164" i="15"/>
  <c r="G164" i="15"/>
  <c r="F164" i="15"/>
  <c r="E164" i="15"/>
  <c r="D164" i="15"/>
  <c r="C164" i="15"/>
  <c r="AF163" i="15"/>
  <c r="AE163" i="15"/>
  <c r="AD163" i="15"/>
  <c r="AC163" i="15"/>
  <c r="AB163" i="15"/>
  <c r="AA163" i="15"/>
  <c r="X163" i="15"/>
  <c r="W163" i="15"/>
  <c r="V163" i="15"/>
  <c r="U163" i="15"/>
  <c r="T163" i="15"/>
  <c r="S163" i="15"/>
  <c r="P163" i="15"/>
  <c r="O163" i="15"/>
  <c r="N163" i="15"/>
  <c r="M163" i="15"/>
  <c r="L163" i="15"/>
  <c r="K163" i="15"/>
  <c r="H163" i="15"/>
  <c r="G163" i="15"/>
  <c r="F163" i="15"/>
  <c r="E163" i="15"/>
  <c r="D163" i="15"/>
  <c r="C163" i="15"/>
  <c r="AF162" i="15"/>
  <c r="AE162" i="15"/>
  <c r="AD162" i="15"/>
  <c r="AC162" i="15"/>
  <c r="AB162" i="15"/>
  <c r="AA162" i="15"/>
  <c r="X162" i="15"/>
  <c r="W162" i="15"/>
  <c r="V162" i="15"/>
  <c r="U162" i="15"/>
  <c r="T162" i="15"/>
  <c r="S162" i="15"/>
  <c r="P162" i="15"/>
  <c r="O162" i="15"/>
  <c r="N162" i="15"/>
  <c r="M162" i="15"/>
  <c r="L162" i="15"/>
  <c r="K162" i="15"/>
  <c r="H162" i="15"/>
  <c r="G162" i="15"/>
  <c r="F162" i="15"/>
  <c r="E162" i="15"/>
  <c r="D162" i="15"/>
  <c r="C162" i="15"/>
  <c r="AF161" i="15"/>
  <c r="AE161" i="15"/>
  <c r="AD161" i="15"/>
  <c r="AC161" i="15"/>
  <c r="AB161" i="15"/>
  <c r="AA161" i="15"/>
  <c r="X161" i="15"/>
  <c r="W161" i="15"/>
  <c r="V161" i="15"/>
  <c r="U161" i="15"/>
  <c r="T161" i="15"/>
  <c r="S161" i="15"/>
  <c r="P161" i="15"/>
  <c r="O161" i="15"/>
  <c r="N161" i="15"/>
  <c r="M161" i="15"/>
  <c r="L161" i="15"/>
  <c r="K161" i="15"/>
  <c r="H161" i="15"/>
  <c r="G161" i="15"/>
  <c r="F161" i="15"/>
  <c r="E161" i="15"/>
  <c r="D161" i="15"/>
  <c r="C161" i="15"/>
  <c r="AF160" i="15"/>
  <c r="AE160" i="15"/>
  <c r="AD160" i="15"/>
  <c r="AC160" i="15"/>
  <c r="AB160" i="15"/>
  <c r="AA160" i="15"/>
  <c r="X160" i="15"/>
  <c r="W160" i="15"/>
  <c r="V160" i="15"/>
  <c r="U160" i="15"/>
  <c r="T160" i="15"/>
  <c r="S160" i="15"/>
  <c r="P160" i="15"/>
  <c r="O160" i="15"/>
  <c r="N160" i="15"/>
  <c r="M160" i="15"/>
  <c r="L160" i="15"/>
  <c r="K160" i="15"/>
  <c r="H160" i="15"/>
  <c r="G160" i="15"/>
  <c r="F160" i="15"/>
  <c r="E160" i="15"/>
  <c r="D160" i="15"/>
  <c r="C160" i="15"/>
  <c r="AF159" i="15"/>
  <c r="AE159" i="15"/>
  <c r="AD159" i="15"/>
  <c r="AC159" i="15"/>
  <c r="AB159" i="15"/>
  <c r="AA159" i="15"/>
  <c r="X159" i="15"/>
  <c r="W159" i="15"/>
  <c r="V159" i="15"/>
  <c r="U159" i="15"/>
  <c r="T159" i="15"/>
  <c r="S159" i="15"/>
  <c r="P159" i="15"/>
  <c r="O159" i="15"/>
  <c r="N159" i="15"/>
  <c r="M159" i="15"/>
  <c r="L159" i="15"/>
  <c r="K159" i="15"/>
  <c r="H159" i="15"/>
  <c r="G159" i="15"/>
  <c r="F159" i="15"/>
  <c r="E159" i="15"/>
  <c r="D159" i="15"/>
  <c r="C159" i="15"/>
  <c r="AF158" i="15"/>
  <c r="AE158" i="15"/>
  <c r="AD158" i="15"/>
  <c r="AC158" i="15"/>
  <c r="AB158" i="15"/>
  <c r="AA158" i="15"/>
  <c r="X158" i="15"/>
  <c r="W158" i="15"/>
  <c r="V158" i="15"/>
  <c r="U158" i="15"/>
  <c r="T158" i="15"/>
  <c r="S158" i="15"/>
  <c r="P158" i="15"/>
  <c r="O158" i="15"/>
  <c r="N158" i="15"/>
  <c r="M158" i="15"/>
  <c r="L158" i="15"/>
  <c r="K158" i="15"/>
  <c r="H158" i="15"/>
  <c r="G158" i="15"/>
  <c r="F158" i="15"/>
  <c r="E158" i="15"/>
  <c r="D158" i="15"/>
  <c r="C158" i="15"/>
  <c r="AF157" i="15"/>
  <c r="AE157" i="15"/>
  <c r="AD157" i="15"/>
  <c r="AC157" i="15"/>
  <c r="AB157" i="15"/>
  <c r="AA157" i="15"/>
  <c r="X157" i="15"/>
  <c r="W157" i="15"/>
  <c r="V157" i="15"/>
  <c r="U157" i="15"/>
  <c r="T157" i="15"/>
  <c r="S157" i="15"/>
  <c r="P157" i="15"/>
  <c r="O157" i="15"/>
  <c r="N157" i="15"/>
  <c r="M157" i="15"/>
  <c r="L157" i="15"/>
  <c r="K157" i="15"/>
  <c r="H157" i="15"/>
  <c r="G157" i="15"/>
  <c r="F157" i="15"/>
  <c r="E157" i="15"/>
  <c r="D157" i="15"/>
  <c r="C157" i="15"/>
  <c r="AF156" i="15"/>
  <c r="AE156" i="15"/>
  <c r="AD156" i="15"/>
  <c r="AC156" i="15"/>
  <c r="AB156" i="15"/>
  <c r="AA156" i="15"/>
  <c r="X156" i="15"/>
  <c r="W156" i="15"/>
  <c r="V156" i="15"/>
  <c r="U156" i="15"/>
  <c r="T156" i="15"/>
  <c r="S156" i="15"/>
  <c r="P156" i="15"/>
  <c r="O156" i="15"/>
  <c r="N156" i="15"/>
  <c r="M156" i="15"/>
  <c r="L156" i="15"/>
  <c r="K156" i="15"/>
  <c r="H156" i="15"/>
  <c r="G156" i="15"/>
  <c r="F156" i="15"/>
  <c r="E156" i="15"/>
  <c r="D156" i="15"/>
  <c r="C156" i="15"/>
  <c r="AF155" i="15"/>
  <c r="AE155" i="15"/>
  <c r="AD155" i="15"/>
  <c r="AC155" i="15"/>
  <c r="AB155" i="15"/>
  <c r="AA155" i="15"/>
  <c r="X155" i="15"/>
  <c r="W155" i="15"/>
  <c r="V155" i="15"/>
  <c r="U155" i="15"/>
  <c r="T155" i="15"/>
  <c r="S155" i="15"/>
  <c r="P155" i="15"/>
  <c r="O155" i="15"/>
  <c r="N155" i="15"/>
  <c r="M155" i="15"/>
  <c r="L155" i="15"/>
  <c r="K155" i="15"/>
  <c r="H155" i="15"/>
  <c r="G155" i="15"/>
  <c r="F155" i="15"/>
  <c r="E155" i="15"/>
  <c r="D155" i="15"/>
  <c r="C155" i="15"/>
  <c r="AF154" i="15"/>
  <c r="AE154" i="15"/>
  <c r="AD154" i="15"/>
  <c r="AC154" i="15"/>
  <c r="AB154" i="15"/>
  <c r="AA154" i="15"/>
  <c r="X154" i="15"/>
  <c r="W154" i="15"/>
  <c r="V154" i="15"/>
  <c r="U154" i="15"/>
  <c r="T154" i="15"/>
  <c r="S154" i="15"/>
  <c r="P154" i="15"/>
  <c r="O154" i="15"/>
  <c r="N154" i="15"/>
  <c r="M154" i="15"/>
  <c r="L154" i="15"/>
  <c r="K154" i="15"/>
  <c r="H154" i="15"/>
  <c r="G154" i="15"/>
  <c r="F154" i="15"/>
  <c r="E154" i="15"/>
  <c r="D154" i="15"/>
  <c r="C154" i="15"/>
  <c r="AF153" i="15"/>
  <c r="AE153" i="15"/>
  <c r="AD153" i="15"/>
  <c r="AC153" i="15"/>
  <c r="AB153" i="15"/>
  <c r="AA153" i="15"/>
  <c r="X153" i="15"/>
  <c r="W153" i="15"/>
  <c r="V153" i="15"/>
  <c r="U153" i="15"/>
  <c r="T153" i="15"/>
  <c r="S153" i="15"/>
  <c r="P153" i="15"/>
  <c r="O153" i="15"/>
  <c r="N153" i="15"/>
  <c r="M153" i="15"/>
  <c r="L153" i="15"/>
  <c r="K153" i="15"/>
  <c r="H153" i="15"/>
  <c r="G153" i="15"/>
  <c r="F153" i="15"/>
  <c r="E153" i="15"/>
  <c r="D153" i="15"/>
  <c r="C153" i="15"/>
  <c r="AF152" i="15"/>
  <c r="AE152" i="15"/>
  <c r="AD152" i="15"/>
  <c r="AC152" i="15"/>
  <c r="AB152" i="15"/>
  <c r="AA152" i="15"/>
  <c r="X152" i="15"/>
  <c r="W152" i="15"/>
  <c r="V152" i="15"/>
  <c r="U152" i="15"/>
  <c r="T152" i="15"/>
  <c r="S152" i="15"/>
  <c r="P152" i="15"/>
  <c r="O152" i="15"/>
  <c r="N152" i="15"/>
  <c r="M152" i="15"/>
  <c r="L152" i="15"/>
  <c r="K152" i="15"/>
  <c r="H152" i="15"/>
  <c r="G152" i="15"/>
  <c r="F152" i="15"/>
  <c r="E152" i="15"/>
  <c r="D152" i="15"/>
  <c r="C152" i="15"/>
  <c r="AF151" i="15"/>
  <c r="AE151" i="15"/>
  <c r="AD151" i="15"/>
  <c r="AC151" i="15"/>
  <c r="AB151" i="15"/>
  <c r="AA151" i="15"/>
  <c r="X151" i="15"/>
  <c r="W151" i="15"/>
  <c r="V151" i="15"/>
  <c r="U151" i="15"/>
  <c r="T151" i="15"/>
  <c r="S151" i="15"/>
  <c r="P151" i="15"/>
  <c r="O151" i="15"/>
  <c r="N151" i="15"/>
  <c r="M151" i="15"/>
  <c r="L151" i="15"/>
  <c r="K151" i="15"/>
  <c r="H151" i="15"/>
  <c r="G151" i="15"/>
  <c r="F151" i="15"/>
  <c r="E151" i="15"/>
  <c r="D151" i="15"/>
  <c r="C151" i="15"/>
  <c r="AF150" i="15"/>
  <c r="AE150" i="15"/>
  <c r="AD150" i="15"/>
  <c r="AC150" i="15"/>
  <c r="AB150" i="15"/>
  <c r="AA150" i="15"/>
  <c r="X150" i="15"/>
  <c r="W150" i="15"/>
  <c r="V150" i="15"/>
  <c r="U150" i="15"/>
  <c r="T150" i="15"/>
  <c r="S150" i="15"/>
  <c r="P150" i="15"/>
  <c r="O150" i="15"/>
  <c r="N150" i="15"/>
  <c r="M150" i="15"/>
  <c r="L150" i="15"/>
  <c r="K150" i="15"/>
  <c r="H150" i="15"/>
  <c r="G150" i="15"/>
  <c r="F150" i="15"/>
  <c r="E150" i="15"/>
  <c r="D150" i="15"/>
  <c r="C150" i="15"/>
  <c r="AF149" i="15"/>
  <c r="AE149" i="15"/>
  <c r="AD149" i="15"/>
  <c r="AC149" i="15"/>
  <c r="AB149" i="15"/>
  <c r="AA149" i="15"/>
  <c r="X149" i="15"/>
  <c r="W149" i="15"/>
  <c r="V149" i="15"/>
  <c r="U149" i="15"/>
  <c r="T149" i="15"/>
  <c r="S149" i="15"/>
  <c r="P149" i="15"/>
  <c r="O149" i="15"/>
  <c r="N149" i="15"/>
  <c r="M149" i="15"/>
  <c r="L149" i="15"/>
  <c r="K149" i="15"/>
  <c r="H149" i="15"/>
  <c r="G149" i="15"/>
  <c r="F149" i="15"/>
  <c r="E149" i="15"/>
  <c r="D149" i="15"/>
  <c r="C149" i="15"/>
  <c r="AF148" i="15"/>
  <c r="AE148" i="15"/>
  <c r="AD148" i="15"/>
  <c r="AC148" i="15"/>
  <c r="AB148" i="15"/>
  <c r="AA148" i="15"/>
  <c r="X148" i="15"/>
  <c r="W148" i="15"/>
  <c r="V148" i="15"/>
  <c r="U148" i="15"/>
  <c r="T148" i="15"/>
  <c r="S148" i="15"/>
  <c r="P148" i="15"/>
  <c r="O148" i="15"/>
  <c r="N148" i="15"/>
  <c r="M148" i="15"/>
  <c r="L148" i="15"/>
  <c r="K148" i="15"/>
  <c r="H148" i="15"/>
  <c r="G148" i="15"/>
  <c r="F148" i="15"/>
  <c r="E148" i="15"/>
  <c r="D148" i="15"/>
  <c r="C148" i="15"/>
  <c r="AF147" i="15"/>
  <c r="AE147" i="15"/>
  <c r="AD147" i="15"/>
  <c r="AC147" i="15"/>
  <c r="AB147" i="15"/>
  <c r="AA147" i="15"/>
  <c r="X147" i="15"/>
  <c r="W147" i="15"/>
  <c r="V147" i="15"/>
  <c r="U147" i="15"/>
  <c r="T147" i="15"/>
  <c r="S147" i="15"/>
  <c r="P147" i="15"/>
  <c r="O147" i="15"/>
  <c r="N147" i="15"/>
  <c r="M147" i="15"/>
  <c r="L147" i="15"/>
  <c r="K147" i="15"/>
  <c r="H147" i="15"/>
  <c r="G147" i="15"/>
  <c r="F147" i="15"/>
  <c r="E147" i="15"/>
  <c r="D147" i="15"/>
  <c r="C147" i="15"/>
  <c r="AF146" i="15"/>
  <c r="AE146" i="15"/>
  <c r="AD146" i="15"/>
  <c r="AC146" i="15"/>
  <c r="AB146" i="15"/>
  <c r="AA146" i="15"/>
  <c r="X146" i="15"/>
  <c r="W146" i="15"/>
  <c r="V146" i="15"/>
  <c r="U146" i="15"/>
  <c r="T146" i="15"/>
  <c r="S146" i="15"/>
  <c r="P146" i="15"/>
  <c r="O146" i="15"/>
  <c r="N146" i="15"/>
  <c r="M146" i="15"/>
  <c r="L146" i="15"/>
  <c r="K146" i="15"/>
  <c r="H146" i="15"/>
  <c r="G146" i="15"/>
  <c r="F146" i="15"/>
  <c r="E146" i="15"/>
  <c r="D146" i="15"/>
  <c r="C146" i="15"/>
  <c r="AF145" i="15"/>
  <c r="AE145" i="15"/>
  <c r="AD145" i="15"/>
  <c r="AC145" i="15"/>
  <c r="AB145" i="15"/>
  <c r="AA145" i="15"/>
  <c r="X145" i="15"/>
  <c r="W145" i="15"/>
  <c r="V145" i="15"/>
  <c r="U145" i="15"/>
  <c r="T145" i="15"/>
  <c r="S145" i="15"/>
  <c r="P145" i="15"/>
  <c r="O145" i="15"/>
  <c r="N145" i="15"/>
  <c r="M145" i="15"/>
  <c r="L145" i="15"/>
  <c r="K145" i="15"/>
  <c r="H145" i="15"/>
  <c r="G145" i="15"/>
  <c r="F145" i="15"/>
  <c r="E145" i="15"/>
  <c r="D145" i="15"/>
  <c r="C145" i="15"/>
  <c r="AF144" i="15"/>
  <c r="AE144" i="15"/>
  <c r="AD144" i="15"/>
  <c r="AC144" i="15"/>
  <c r="AB144" i="15"/>
  <c r="AA144" i="15"/>
  <c r="X144" i="15"/>
  <c r="W144" i="15"/>
  <c r="V144" i="15"/>
  <c r="U144" i="15"/>
  <c r="T144" i="15"/>
  <c r="S144" i="15"/>
  <c r="P144" i="15"/>
  <c r="O144" i="15"/>
  <c r="N144" i="15"/>
  <c r="M144" i="15"/>
  <c r="L144" i="15"/>
  <c r="K144" i="15"/>
  <c r="H144" i="15"/>
  <c r="G144" i="15"/>
  <c r="F144" i="15"/>
  <c r="E144" i="15"/>
  <c r="D144" i="15"/>
  <c r="C144" i="15"/>
  <c r="AF143" i="15"/>
  <c r="AE143" i="15"/>
  <c r="AD143" i="15"/>
  <c r="AC143" i="15"/>
  <c r="AB143" i="15"/>
  <c r="AA143" i="15"/>
  <c r="X143" i="15"/>
  <c r="W143" i="15"/>
  <c r="V143" i="15"/>
  <c r="U143" i="15"/>
  <c r="T143" i="15"/>
  <c r="S143" i="15"/>
  <c r="P143" i="15"/>
  <c r="O143" i="15"/>
  <c r="N143" i="15"/>
  <c r="M143" i="15"/>
  <c r="L143" i="15"/>
  <c r="K143" i="15"/>
  <c r="H143" i="15"/>
  <c r="G143" i="15"/>
  <c r="F143" i="15"/>
  <c r="E143" i="15"/>
  <c r="D143" i="15"/>
  <c r="C143" i="15"/>
  <c r="AF142" i="15"/>
  <c r="AE142" i="15"/>
  <c r="AD142" i="15"/>
  <c r="AC142" i="15"/>
  <c r="AB142" i="15"/>
  <c r="AA142" i="15"/>
  <c r="X142" i="15"/>
  <c r="W142" i="15"/>
  <c r="V142" i="15"/>
  <c r="U142" i="15"/>
  <c r="T142" i="15"/>
  <c r="S142" i="15"/>
  <c r="P142" i="15"/>
  <c r="O142" i="15"/>
  <c r="N142" i="15"/>
  <c r="M142" i="15"/>
  <c r="L142" i="15"/>
  <c r="K142" i="15"/>
  <c r="H142" i="15"/>
  <c r="G142" i="15"/>
  <c r="F142" i="15"/>
  <c r="E142" i="15"/>
  <c r="D142" i="15"/>
  <c r="C142" i="15"/>
  <c r="AF141" i="15"/>
  <c r="AE141" i="15"/>
  <c r="AD141" i="15"/>
  <c r="AC141" i="15"/>
  <c r="AB141" i="15"/>
  <c r="AA141" i="15"/>
  <c r="X141" i="15"/>
  <c r="W141" i="15"/>
  <c r="V141" i="15"/>
  <c r="U141" i="15"/>
  <c r="T141" i="15"/>
  <c r="S141" i="15"/>
  <c r="P141" i="15"/>
  <c r="O141" i="15"/>
  <c r="N141" i="15"/>
  <c r="M141" i="15"/>
  <c r="L141" i="15"/>
  <c r="K141" i="15"/>
  <c r="H141" i="15"/>
  <c r="G141" i="15"/>
  <c r="F141" i="15"/>
  <c r="E141" i="15"/>
  <c r="D141" i="15"/>
  <c r="C141" i="15"/>
  <c r="AF140" i="15"/>
  <c r="AE140" i="15"/>
  <c r="AD140" i="15"/>
  <c r="AC140" i="15"/>
  <c r="AB140" i="15"/>
  <c r="AA140" i="15"/>
  <c r="X140" i="15"/>
  <c r="W140" i="15"/>
  <c r="V140" i="15"/>
  <c r="U140" i="15"/>
  <c r="T140" i="15"/>
  <c r="S140" i="15"/>
  <c r="P140" i="15"/>
  <c r="O140" i="15"/>
  <c r="N140" i="15"/>
  <c r="M140" i="15"/>
  <c r="L140" i="15"/>
  <c r="K140" i="15"/>
  <c r="H140" i="15"/>
  <c r="G140" i="15"/>
  <c r="F140" i="15"/>
  <c r="E140" i="15"/>
  <c r="D140" i="15"/>
  <c r="C140" i="15"/>
  <c r="AF139" i="15"/>
  <c r="AE139" i="15"/>
  <c r="AD139" i="15"/>
  <c r="AC139" i="15"/>
  <c r="AB139" i="15"/>
  <c r="AA139" i="15"/>
  <c r="X139" i="15"/>
  <c r="W139" i="15"/>
  <c r="V139" i="15"/>
  <c r="U139" i="15"/>
  <c r="T139" i="15"/>
  <c r="S139" i="15"/>
  <c r="P139" i="15"/>
  <c r="O139" i="15"/>
  <c r="N139" i="15"/>
  <c r="M139" i="15"/>
  <c r="L139" i="15"/>
  <c r="K139" i="15"/>
  <c r="H139" i="15"/>
  <c r="G139" i="15"/>
  <c r="F139" i="15"/>
  <c r="E139" i="15"/>
  <c r="D139" i="15"/>
  <c r="C139" i="15"/>
  <c r="AF138" i="15"/>
  <c r="AE138" i="15"/>
  <c r="AD138" i="15"/>
  <c r="AC138" i="15"/>
  <c r="AB138" i="15"/>
  <c r="AA138" i="15"/>
  <c r="X138" i="15"/>
  <c r="W138" i="15"/>
  <c r="V138" i="15"/>
  <c r="U138" i="15"/>
  <c r="T138" i="15"/>
  <c r="S138" i="15"/>
  <c r="P138" i="15"/>
  <c r="O138" i="15"/>
  <c r="N138" i="15"/>
  <c r="M138" i="15"/>
  <c r="L138" i="15"/>
  <c r="K138" i="15"/>
  <c r="H138" i="15"/>
  <c r="G138" i="15"/>
  <c r="F138" i="15"/>
  <c r="E138" i="15"/>
  <c r="D138" i="15"/>
  <c r="C138" i="15"/>
  <c r="AF137" i="15"/>
  <c r="AE137" i="15"/>
  <c r="AD137" i="15"/>
  <c r="AC137" i="15"/>
  <c r="AB137" i="15"/>
  <c r="AA137" i="15"/>
  <c r="X137" i="15"/>
  <c r="W137" i="15"/>
  <c r="V137" i="15"/>
  <c r="U137" i="15"/>
  <c r="T137" i="15"/>
  <c r="S137" i="15"/>
  <c r="P137" i="15"/>
  <c r="O137" i="15"/>
  <c r="N137" i="15"/>
  <c r="M137" i="15"/>
  <c r="L137" i="15"/>
  <c r="K137" i="15"/>
  <c r="H137" i="15"/>
  <c r="G137" i="15"/>
  <c r="F137" i="15"/>
  <c r="E137" i="15"/>
  <c r="D137" i="15"/>
  <c r="C137" i="15"/>
  <c r="AF136" i="15"/>
  <c r="AE136" i="15"/>
  <c r="AD136" i="15"/>
  <c r="AC136" i="15"/>
  <c r="AB136" i="15"/>
  <c r="AA136" i="15"/>
  <c r="X136" i="15"/>
  <c r="W136" i="15"/>
  <c r="V136" i="15"/>
  <c r="U136" i="15"/>
  <c r="T136" i="15"/>
  <c r="S136" i="15"/>
  <c r="P136" i="15"/>
  <c r="O136" i="15"/>
  <c r="N136" i="15"/>
  <c r="M136" i="15"/>
  <c r="L136" i="15"/>
  <c r="K136" i="15"/>
  <c r="H136" i="15"/>
  <c r="G136" i="15"/>
  <c r="F136" i="15"/>
  <c r="E136" i="15"/>
  <c r="D136" i="15"/>
  <c r="C136" i="15"/>
  <c r="AF135" i="15"/>
  <c r="AE135" i="15"/>
  <c r="AD135" i="15"/>
  <c r="AC135" i="15"/>
  <c r="AB135" i="15"/>
  <c r="AA135" i="15"/>
  <c r="X135" i="15"/>
  <c r="W135" i="15"/>
  <c r="V135" i="15"/>
  <c r="U135" i="15"/>
  <c r="T135" i="15"/>
  <c r="S135" i="15"/>
  <c r="P135" i="15"/>
  <c r="O135" i="15"/>
  <c r="N135" i="15"/>
  <c r="M135" i="15"/>
  <c r="L135" i="15"/>
  <c r="K135" i="15"/>
  <c r="H135" i="15"/>
  <c r="G135" i="15"/>
  <c r="F135" i="15"/>
  <c r="E135" i="15"/>
  <c r="D135" i="15"/>
  <c r="C135" i="15"/>
  <c r="AF134" i="15"/>
  <c r="AE134" i="15"/>
  <c r="AD134" i="15"/>
  <c r="AC134" i="15"/>
  <c r="AB134" i="15"/>
  <c r="AA134" i="15"/>
  <c r="X134" i="15"/>
  <c r="W134" i="15"/>
  <c r="V134" i="15"/>
  <c r="U134" i="15"/>
  <c r="T134" i="15"/>
  <c r="S134" i="15"/>
  <c r="P134" i="15"/>
  <c r="O134" i="15"/>
  <c r="N134" i="15"/>
  <c r="M134" i="15"/>
  <c r="L134" i="15"/>
  <c r="K134" i="15"/>
  <c r="H134" i="15"/>
  <c r="G134" i="15"/>
  <c r="F134" i="15"/>
  <c r="E134" i="15"/>
  <c r="D134" i="15"/>
  <c r="C134" i="15"/>
  <c r="AF133" i="15"/>
  <c r="AE133" i="15"/>
  <c r="AD133" i="15"/>
  <c r="AC133" i="15"/>
  <c r="AB133" i="15"/>
  <c r="AA133" i="15"/>
  <c r="X133" i="15"/>
  <c r="W133" i="15"/>
  <c r="V133" i="15"/>
  <c r="U133" i="15"/>
  <c r="T133" i="15"/>
  <c r="S133" i="15"/>
  <c r="P133" i="15"/>
  <c r="O133" i="15"/>
  <c r="N133" i="15"/>
  <c r="M133" i="15"/>
  <c r="L133" i="15"/>
  <c r="K133" i="15"/>
  <c r="H133" i="15"/>
  <c r="G133" i="15"/>
  <c r="F133" i="15"/>
  <c r="E133" i="15"/>
  <c r="D133" i="15"/>
  <c r="C133" i="15"/>
  <c r="AF132" i="15"/>
  <c r="AE132" i="15"/>
  <c r="AD132" i="15"/>
  <c r="AC132" i="15"/>
  <c r="AB132" i="15"/>
  <c r="AA132" i="15"/>
  <c r="X132" i="15"/>
  <c r="W132" i="15"/>
  <c r="V132" i="15"/>
  <c r="U132" i="15"/>
  <c r="T132" i="15"/>
  <c r="S132" i="15"/>
  <c r="P132" i="15"/>
  <c r="O132" i="15"/>
  <c r="N132" i="15"/>
  <c r="M132" i="15"/>
  <c r="L132" i="15"/>
  <c r="K132" i="15"/>
  <c r="H132" i="15"/>
  <c r="G132" i="15"/>
  <c r="F132" i="15"/>
  <c r="E132" i="15"/>
  <c r="D132" i="15"/>
  <c r="C132" i="15"/>
  <c r="AF131" i="15"/>
  <c r="AE131" i="15"/>
  <c r="AD131" i="15"/>
  <c r="AC131" i="15"/>
  <c r="AB131" i="15"/>
  <c r="AA131" i="15"/>
  <c r="X131" i="15"/>
  <c r="W131" i="15"/>
  <c r="V131" i="15"/>
  <c r="U131" i="15"/>
  <c r="T131" i="15"/>
  <c r="S131" i="15"/>
  <c r="P131" i="15"/>
  <c r="O131" i="15"/>
  <c r="N131" i="15"/>
  <c r="M131" i="15"/>
  <c r="L131" i="15"/>
  <c r="K131" i="15"/>
  <c r="H131" i="15"/>
  <c r="G131" i="15"/>
  <c r="F131" i="15"/>
  <c r="E131" i="15"/>
  <c r="D131" i="15"/>
  <c r="C131" i="15"/>
  <c r="AF130" i="15"/>
  <c r="AE130" i="15"/>
  <c r="AD130" i="15"/>
  <c r="AC130" i="15"/>
  <c r="AB130" i="15"/>
  <c r="AA130" i="15"/>
  <c r="X130" i="15"/>
  <c r="W130" i="15"/>
  <c r="V130" i="15"/>
  <c r="U130" i="15"/>
  <c r="T130" i="15"/>
  <c r="S130" i="15"/>
  <c r="P130" i="15"/>
  <c r="O130" i="15"/>
  <c r="N130" i="15"/>
  <c r="M130" i="15"/>
  <c r="L130" i="15"/>
  <c r="K130" i="15"/>
  <c r="H130" i="15"/>
  <c r="G130" i="15"/>
  <c r="F130" i="15"/>
  <c r="E130" i="15"/>
  <c r="D130" i="15"/>
  <c r="C130" i="15"/>
  <c r="AF129" i="15"/>
  <c r="AE129" i="15"/>
  <c r="AD129" i="15"/>
  <c r="AC129" i="15"/>
  <c r="AB129" i="15"/>
  <c r="AA129" i="15"/>
  <c r="X129" i="15"/>
  <c r="W129" i="15"/>
  <c r="V129" i="15"/>
  <c r="U129" i="15"/>
  <c r="T129" i="15"/>
  <c r="S129" i="15"/>
  <c r="P129" i="15"/>
  <c r="O129" i="15"/>
  <c r="N129" i="15"/>
  <c r="M129" i="15"/>
  <c r="L129" i="15"/>
  <c r="K129" i="15"/>
  <c r="H129" i="15"/>
  <c r="G129" i="15"/>
  <c r="F129" i="15"/>
  <c r="E129" i="15"/>
  <c r="D129" i="15"/>
  <c r="C129" i="15"/>
  <c r="AF128" i="15"/>
  <c r="AE128" i="15"/>
  <c r="AD128" i="15"/>
  <c r="AC128" i="15"/>
  <c r="AB128" i="15"/>
  <c r="AA128" i="15"/>
  <c r="X128" i="15"/>
  <c r="W128" i="15"/>
  <c r="V128" i="15"/>
  <c r="U128" i="15"/>
  <c r="T128" i="15"/>
  <c r="S128" i="15"/>
  <c r="P128" i="15"/>
  <c r="O128" i="15"/>
  <c r="N128" i="15"/>
  <c r="M128" i="15"/>
  <c r="L128" i="15"/>
  <c r="K128" i="15"/>
  <c r="H128" i="15"/>
  <c r="G128" i="15"/>
  <c r="F128" i="15"/>
  <c r="E128" i="15"/>
  <c r="D128" i="15"/>
  <c r="C128" i="15"/>
  <c r="C128" i="14"/>
  <c r="D128" i="14"/>
  <c r="E128" i="14"/>
  <c r="F128" i="14"/>
  <c r="G128" i="14"/>
  <c r="H128" i="14"/>
  <c r="C129" i="14"/>
  <c r="D129" i="14"/>
  <c r="E129" i="14"/>
  <c r="F129" i="14"/>
  <c r="G129" i="14"/>
  <c r="H129" i="14"/>
  <c r="C130" i="14"/>
  <c r="D130" i="14"/>
  <c r="E130" i="14"/>
  <c r="F130" i="14"/>
  <c r="G130" i="14"/>
  <c r="H130" i="14"/>
  <c r="C131" i="14"/>
  <c r="D131" i="14"/>
  <c r="E131" i="14"/>
  <c r="F131" i="14"/>
  <c r="G131" i="14"/>
  <c r="H131" i="14"/>
  <c r="C132" i="14"/>
  <c r="D132" i="14"/>
  <c r="E132" i="14"/>
  <c r="F132" i="14"/>
  <c r="G132" i="14"/>
  <c r="H132" i="14"/>
  <c r="C133" i="14"/>
  <c r="D133" i="14"/>
  <c r="E133" i="14"/>
  <c r="F133" i="14"/>
  <c r="G133" i="14"/>
  <c r="H133" i="14"/>
  <c r="C134" i="14"/>
  <c r="D134" i="14"/>
  <c r="E134" i="14"/>
  <c r="F134" i="14"/>
  <c r="G134" i="14"/>
  <c r="H134" i="14"/>
  <c r="C135" i="14"/>
  <c r="D135" i="14"/>
  <c r="E135" i="14"/>
  <c r="F135" i="14"/>
  <c r="G135" i="14"/>
  <c r="H135" i="14"/>
  <c r="C136" i="14"/>
  <c r="D136" i="14"/>
  <c r="E136" i="14"/>
  <c r="F136" i="14"/>
  <c r="G136" i="14"/>
  <c r="H136" i="14"/>
  <c r="C137" i="14"/>
  <c r="D137" i="14"/>
  <c r="E137" i="14"/>
  <c r="F137" i="14"/>
  <c r="G137" i="14"/>
  <c r="H137" i="14"/>
  <c r="C138" i="14"/>
  <c r="D138" i="14"/>
  <c r="E138" i="14"/>
  <c r="F138" i="14"/>
  <c r="G138" i="14"/>
  <c r="H138" i="14"/>
  <c r="C139" i="14"/>
  <c r="D139" i="14"/>
  <c r="E139" i="14"/>
  <c r="F139" i="14"/>
  <c r="G139" i="14"/>
  <c r="H139" i="14"/>
  <c r="C140" i="14"/>
  <c r="D140" i="14"/>
  <c r="E140" i="14"/>
  <c r="F140" i="14"/>
  <c r="G140" i="14"/>
  <c r="H140" i="14"/>
  <c r="C141" i="14"/>
  <c r="D141" i="14"/>
  <c r="E141" i="14"/>
  <c r="F141" i="14"/>
  <c r="G141" i="14"/>
  <c r="H141" i="14"/>
  <c r="C142" i="14"/>
  <c r="D142" i="14"/>
  <c r="E142" i="14"/>
  <c r="F142" i="14"/>
  <c r="G142" i="14"/>
  <c r="H142" i="14"/>
  <c r="C143" i="14"/>
  <c r="D143" i="14"/>
  <c r="E143" i="14"/>
  <c r="F143" i="14"/>
  <c r="G143" i="14"/>
  <c r="H143" i="14"/>
  <c r="C144" i="14"/>
  <c r="D144" i="14"/>
  <c r="E144" i="14"/>
  <c r="F144" i="14"/>
  <c r="G144" i="14"/>
  <c r="H144" i="14"/>
  <c r="C145" i="14"/>
  <c r="D145" i="14"/>
  <c r="E145" i="14"/>
  <c r="F145" i="14"/>
  <c r="G145" i="14"/>
  <c r="H145" i="14"/>
  <c r="C146" i="14"/>
  <c r="D146" i="14"/>
  <c r="E146" i="14"/>
  <c r="F146" i="14"/>
  <c r="G146" i="14"/>
  <c r="H146" i="14"/>
  <c r="C147" i="14"/>
  <c r="D147" i="14"/>
  <c r="E147" i="14"/>
  <c r="F147" i="14"/>
  <c r="G147" i="14"/>
  <c r="H147" i="14"/>
  <c r="C148" i="14"/>
  <c r="D148" i="14"/>
  <c r="E148" i="14"/>
  <c r="F148" i="14"/>
  <c r="G148" i="14"/>
  <c r="H148" i="14"/>
  <c r="C149" i="14"/>
  <c r="D149" i="14"/>
  <c r="E149" i="14"/>
  <c r="F149" i="14"/>
  <c r="G149" i="14"/>
  <c r="H149" i="14"/>
  <c r="C150" i="14"/>
  <c r="D150" i="14"/>
  <c r="E150" i="14"/>
  <c r="F150" i="14"/>
  <c r="G150" i="14"/>
  <c r="H150" i="14"/>
  <c r="C151" i="14"/>
  <c r="D151" i="14"/>
  <c r="E151" i="14"/>
  <c r="F151" i="14"/>
  <c r="G151" i="14"/>
  <c r="H151" i="14"/>
  <c r="C152" i="14"/>
  <c r="D152" i="14"/>
  <c r="E152" i="14"/>
  <c r="F152" i="14"/>
  <c r="G152" i="14"/>
  <c r="H152" i="14"/>
  <c r="C153" i="14"/>
  <c r="D153" i="14"/>
  <c r="E153" i="14"/>
  <c r="F153" i="14"/>
  <c r="G153" i="14"/>
  <c r="H153" i="14"/>
  <c r="C154" i="14"/>
  <c r="D154" i="14"/>
  <c r="E154" i="14"/>
  <c r="F154" i="14"/>
  <c r="G154" i="14"/>
  <c r="H154" i="14"/>
  <c r="C155" i="14"/>
  <c r="D155" i="14"/>
  <c r="E155" i="14"/>
  <c r="F155" i="14"/>
  <c r="G155" i="14"/>
  <c r="H155" i="14"/>
  <c r="C156" i="14"/>
  <c r="D156" i="14"/>
  <c r="E156" i="14"/>
  <c r="F156" i="14"/>
  <c r="G156" i="14"/>
  <c r="H156" i="14"/>
  <c r="C157" i="14"/>
  <c r="D157" i="14"/>
  <c r="E157" i="14"/>
  <c r="F157" i="14"/>
  <c r="G157" i="14"/>
  <c r="H157" i="14"/>
  <c r="C158" i="14"/>
  <c r="D158" i="14"/>
  <c r="E158" i="14"/>
  <c r="F158" i="14"/>
  <c r="G158" i="14"/>
  <c r="H158" i="14"/>
  <c r="C159" i="14"/>
  <c r="D159" i="14"/>
  <c r="E159" i="14"/>
  <c r="F159" i="14"/>
  <c r="G159" i="14"/>
  <c r="H159" i="14"/>
  <c r="C160" i="14"/>
  <c r="D160" i="14"/>
  <c r="E160" i="14"/>
  <c r="F160" i="14"/>
  <c r="G160" i="14"/>
  <c r="H160" i="14"/>
  <c r="C161" i="14"/>
  <c r="D161" i="14"/>
  <c r="E161" i="14"/>
  <c r="F161" i="14"/>
  <c r="G161" i="14"/>
  <c r="H161" i="14"/>
  <c r="C162" i="14"/>
  <c r="D162" i="14"/>
  <c r="E162" i="14"/>
  <c r="F162" i="14"/>
  <c r="G162" i="14"/>
  <c r="H162" i="14"/>
  <c r="C163" i="14"/>
  <c r="D163" i="14"/>
  <c r="E163" i="14"/>
  <c r="F163" i="14"/>
  <c r="G163" i="14"/>
  <c r="H163" i="14"/>
  <c r="C164" i="14"/>
  <c r="D164" i="14"/>
  <c r="E164" i="14"/>
  <c r="F164" i="14"/>
  <c r="G164" i="14"/>
  <c r="H164" i="14"/>
  <c r="C165" i="14"/>
  <c r="D165" i="14"/>
  <c r="E165" i="14"/>
  <c r="F165" i="14"/>
  <c r="G165" i="14"/>
  <c r="H165" i="14"/>
  <c r="C166" i="14"/>
  <c r="D166" i="14"/>
  <c r="E166" i="14"/>
  <c r="F166" i="14"/>
  <c r="G166" i="14"/>
  <c r="H166" i="14"/>
  <c r="C167" i="14"/>
  <c r="D167" i="14"/>
  <c r="E167" i="14"/>
  <c r="F167" i="14"/>
  <c r="G167" i="14"/>
  <c r="H167" i="14"/>
  <c r="C168" i="14"/>
  <c r="D168" i="14"/>
  <c r="E168" i="14"/>
  <c r="F168" i="14"/>
  <c r="G168" i="14"/>
  <c r="H168" i="14"/>
  <c r="C169" i="14"/>
  <c r="D169" i="14"/>
  <c r="E169" i="14"/>
  <c r="F169" i="14"/>
  <c r="G169" i="14"/>
  <c r="H169" i="14"/>
  <c r="C170" i="14"/>
  <c r="D170" i="14"/>
  <c r="E170" i="14"/>
  <c r="F170" i="14"/>
  <c r="G170" i="14"/>
  <c r="H170" i="14"/>
  <c r="C171" i="14"/>
  <c r="D171" i="14"/>
  <c r="E171" i="14"/>
  <c r="F171" i="14"/>
  <c r="G171" i="14"/>
  <c r="H171" i="14"/>
  <c r="C172" i="14"/>
  <c r="D172" i="14"/>
  <c r="E172" i="14"/>
  <c r="F172" i="14"/>
  <c r="G172" i="14"/>
  <c r="H172" i="14"/>
  <c r="C173" i="14"/>
  <c r="D173" i="14"/>
  <c r="E173" i="14"/>
  <c r="F173" i="14"/>
  <c r="G173" i="14"/>
  <c r="H173" i="14"/>
  <c r="C174" i="14"/>
  <c r="D174" i="14"/>
  <c r="E174" i="14"/>
  <c r="F174" i="14"/>
  <c r="G174" i="14"/>
  <c r="H174" i="14"/>
  <c r="C175" i="14"/>
  <c r="D175" i="14"/>
  <c r="E175" i="14"/>
  <c r="F175" i="14"/>
  <c r="G175" i="14"/>
  <c r="H175" i="14"/>
  <c r="C176" i="14"/>
  <c r="D176" i="14"/>
  <c r="E176" i="14"/>
  <c r="F176" i="14"/>
  <c r="G176" i="14"/>
  <c r="H176" i="14"/>
  <c r="C177" i="14"/>
  <c r="D177" i="14"/>
  <c r="E177" i="14"/>
  <c r="F177" i="14"/>
  <c r="G177" i="14"/>
  <c r="H177" i="14"/>
  <c r="C178" i="14"/>
  <c r="D178" i="14"/>
  <c r="E178" i="14"/>
  <c r="F178" i="14"/>
  <c r="G178" i="14"/>
  <c r="H178" i="14"/>
  <c r="C179" i="14"/>
  <c r="D179" i="14"/>
  <c r="E179" i="14"/>
  <c r="F179" i="14"/>
  <c r="G179" i="14"/>
  <c r="H179" i="14"/>
  <c r="C180" i="14"/>
  <c r="D180" i="14"/>
  <c r="E180" i="14"/>
  <c r="F180" i="14"/>
  <c r="G180" i="14"/>
  <c r="H180" i="14"/>
  <c r="C181" i="14"/>
  <c r="D181" i="14"/>
  <c r="E181" i="14"/>
  <c r="F181" i="14"/>
  <c r="G181" i="14"/>
  <c r="H181" i="14"/>
  <c r="C182" i="14"/>
  <c r="D182" i="14"/>
  <c r="E182" i="14"/>
  <c r="F182" i="14"/>
  <c r="G182" i="14"/>
  <c r="H182" i="14"/>
  <c r="C183" i="14"/>
  <c r="D183" i="14"/>
  <c r="E183" i="14"/>
  <c r="F183" i="14"/>
  <c r="G183" i="14"/>
  <c r="H183" i="14"/>
  <c r="C184" i="14"/>
  <c r="D184" i="14"/>
  <c r="E184" i="14"/>
  <c r="F184" i="14"/>
  <c r="G184" i="14"/>
  <c r="H184" i="14"/>
  <c r="C185" i="14"/>
  <c r="D185" i="14"/>
  <c r="E185" i="14"/>
  <c r="F185" i="14"/>
  <c r="G185" i="14"/>
  <c r="H185" i="14"/>
  <c r="C186" i="14"/>
  <c r="D186" i="14"/>
  <c r="E186" i="14"/>
  <c r="F186" i="14"/>
  <c r="G186" i="14"/>
  <c r="H186" i="14"/>
  <c r="C187" i="14"/>
  <c r="D187" i="14"/>
  <c r="E187" i="14"/>
  <c r="F187" i="14"/>
  <c r="G187" i="14"/>
  <c r="H187" i="14"/>
  <c r="C188" i="14"/>
  <c r="D188" i="14"/>
  <c r="E188" i="14"/>
  <c r="F188" i="14"/>
  <c r="G188" i="14"/>
  <c r="H188" i="14"/>
  <c r="C189" i="14"/>
  <c r="D189" i="14"/>
  <c r="E189" i="14"/>
  <c r="F189" i="14"/>
  <c r="G189" i="14"/>
  <c r="H189" i="14"/>
  <c r="C190" i="14"/>
  <c r="D190" i="14"/>
  <c r="E190" i="14"/>
  <c r="F190" i="14"/>
  <c r="G190" i="14"/>
  <c r="H190" i="14"/>
  <c r="C191" i="14"/>
  <c r="D191" i="14"/>
  <c r="E191" i="14"/>
  <c r="F191" i="14"/>
  <c r="G191" i="14"/>
  <c r="H191" i="14"/>
  <c r="C192" i="14"/>
  <c r="D192" i="14"/>
  <c r="E192" i="14"/>
  <c r="F192" i="14"/>
  <c r="G192" i="14"/>
  <c r="H192" i="14"/>
  <c r="C193" i="14"/>
  <c r="D193" i="14"/>
  <c r="E193" i="14"/>
  <c r="F193" i="14"/>
  <c r="G193" i="14"/>
  <c r="H193" i="14"/>
  <c r="C194" i="14"/>
  <c r="D194" i="14"/>
  <c r="E194" i="14"/>
  <c r="F194" i="14"/>
  <c r="G194" i="14"/>
  <c r="H194" i="14"/>
  <c r="C195" i="14"/>
  <c r="D195" i="14"/>
  <c r="E195" i="14"/>
  <c r="F195" i="14"/>
  <c r="G195" i="14"/>
  <c r="H195" i="14"/>
  <c r="C196" i="14"/>
  <c r="D196" i="14"/>
  <c r="E196" i="14"/>
  <c r="F196" i="14"/>
  <c r="G196" i="14"/>
  <c r="H196" i="14"/>
  <c r="C197" i="14"/>
  <c r="D197" i="14"/>
  <c r="E197" i="14"/>
  <c r="F197" i="14"/>
  <c r="G197" i="14"/>
  <c r="H197" i="14"/>
  <c r="C198" i="14"/>
  <c r="D198" i="14"/>
  <c r="E198" i="14"/>
  <c r="F198" i="14"/>
  <c r="G198" i="14"/>
  <c r="H198" i="14"/>
  <c r="C199" i="14"/>
  <c r="D199" i="14"/>
  <c r="E199" i="14"/>
  <c r="F199" i="14"/>
  <c r="G199" i="14"/>
  <c r="H199" i="14"/>
  <c r="C200" i="14"/>
  <c r="D200" i="14"/>
  <c r="E200" i="14"/>
  <c r="F200" i="14"/>
  <c r="G200" i="14"/>
  <c r="H200" i="14"/>
  <c r="C201" i="14"/>
  <c r="D201" i="14"/>
  <c r="E201" i="14"/>
  <c r="F201" i="14"/>
  <c r="G201" i="14"/>
  <c r="H201" i="14"/>
  <c r="C202" i="14"/>
  <c r="D202" i="14"/>
  <c r="E202" i="14"/>
  <c r="F202" i="14"/>
  <c r="G202" i="14"/>
  <c r="H202" i="14"/>
  <c r="C203" i="14"/>
  <c r="D203" i="14"/>
  <c r="E203" i="14"/>
  <c r="F203" i="14"/>
  <c r="G203" i="14"/>
  <c r="H203" i="14"/>
  <c r="C204" i="14"/>
  <c r="D204" i="14"/>
  <c r="E204" i="14"/>
  <c r="F204" i="14"/>
  <c r="G204" i="14"/>
  <c r="H204" i="14"/>
  <c r="C205" i="14"/>
  <c r="D205" i="14"/>
  <c r="E205" i="14"/>
  <c r="F205" i="14"/>
  <c r="G205" i="14"/>
  <c r="H205" i="14"/>
  <c r="C206" i="14"/>
  <c r="D206" i="14"/>
  <c r="E206" i="14"/>
  <c r="F206" i="14"/>
  <c r="G206" i="14"/>
  <c r="H206" i="14"/>
  <c r="C207" i="14"/>
  <c r="D207" i="14"/>
  <c r="E207" i="14"/>
  <c r="F207" i="14"/>
  <c r="G207" i="14"/>
  <c r="H207" i="14"/>
  <c r="C208" i="14"/>
  <c r="D208" i="14"/>
  <c r="E208" i="14"/>
  <c r="F208" i="14"/>
  <c r="G208" i="14"/>
  <c r="H208" i="14"/>
  <c r="C209" i="14"/>
  <c r="D209" i="14"/>
  <c r="E209" i="14"/>
  <c r="F209" i="14"/>
  <c r="G209" i="14"/>
  <c r="H209" i="14"/>
  <c r="C210" i="14"/>
  <c r="D210" i="14"/>
  <c r="E210" i="14"/>
  <c r="F210" i="14"/>
  <c r="G210" i="14"/>
  <c r="H210" i="14"/>
  <c r="C211" i="14"/>
  <c r="D211" i="14"/>
  <c r="E211" i="14"/>
  <c r="F211" i="14"/>
  <c r="G211" i="14"/>
  <c r="H211" i="14"/>
  <c r="C212" i="14"/>
  <c r="D212" i="14"/>
  <c r="E212" i="14"/>
  <c r="F212" i="14"/>
  <c r="G212" i="14"/>
  <c r="H212" i="14"/>
  <c r="C213" i="14"/>
  <c r="D213" i="14"/>
  <c r="E213" i="14"/>
  <c r="F213" i="14"/>
  <c r="G213" i="14"/>
  <c r="H213" i="14"/>
  <c r="C214" i="14"/>
  <c r="D214" i="14"/>
  <c r="E214" i="14"/>
  <c r="F214" i="14"/>
  <c r="G214" i="14"/>
  <c r="H214" i="14"/>
  <c r="C215" i="14"/>
  <c r="D215" i="14"/>
  <c r="E215" i="14"/>
  <c r="F215" i="14"/>
  <c r="G215" i="14"/>
  <c r="H215" i="14"/>
  <c r="C216" i="14"/>
  <c r="D216" i="14"/>
  <c r="E216" i="14"/>
  <c r="F216" i="14"/>
  <c r="G216" i="14"/>
  <c r="H216" i="14"/>
  <c r="C217" i="14"/>
  <c r="D217" i="14"/>
  <c r="E217" i="14"/>
  <c r="F217" i="14"/>
  <c r="G217" i="14"/>
  <c r="H217" i="14"/>
  <c r="C218" i="14"/>
  <c r="D218" i="14"/>
  <c r="E218" i="14"/>
  <c r="F218" i="14"/>
  <c r="G218" i="14"/>
  <c r="H218" i="14"/>
  <c r="C219" i="14"/>
  <c r="D219" i="14"/>
  <c r="E219" i="14"/>
  <c r="F219" i="14"/>
  <c r="G219" i="14"/>
  <c r="H219" i="14"/>
  <c r="C220" i="14"/>
  <c r="D220" i="14"/>
  <c r="E220" i="14"/>
  <c r="F220" i="14"/>
  <c r="G220" i="14"/>
  <c r="H220" i="14"/>
  <c r="C221" i="14"/>
  <c r="D221" i="14"/>
  <c r="E221" i="14"/>
  <c r="F221" i="14"/>
  <c r="G221" i="14"/>
  <c r="H221" i="14"/>
  <c r="C222" i="14"/>
  <c r="D222" i="14"/>
  <c r="E222" i="14"/>
  <c r="F222" i="14"/>
  <c r="G222" i="14"/>
  <c r="H222" i="14"/>
  <c r="C223" i="14"/>
  <c r="D223" i="14"/>
  <c r="E223" i="14"/>
  <c r="F223" i="14"/>
  <c r="G223" i="14"/>
  <c r="H223" i="14"/>
  <c r="C224" i="14"/>
  <c r="D224" i="14"/>
  <c r="E224" i="14"/>
  <c r="F224" i="14"/>
  <c r="G224" i="14"/>
  <c r="H224" i="14"/>
  <c r="C225" i="14"/>
  <c r="D225" i="14"/>
  <c r="E225" i="14"/>
  <c r="F225" i="14"/>
  <c r="G225" i="14"/>
  <c r="H225" i="14"/>
  <c r="C226" i="14"/>
  <c r="D226" i="14"/>
  <c r="E226" i="14"/>
  <c r="F226" i="14"/>
  <c r="G226" i="14"/>
  <c r="H226" i="14"/>
  <c r="C227" i="14"/>
  <c r="D227" i="14"/>
  <c r="E227" i="14"/>
  <c r="F227" i="14"/>
  <c r="G227" i="14"/>
  <c r="H227" i="14"/>
  <c r="C24" i="15"/>
  <c r="D24" i="15"/>
  <c r="E24" i="15"/>
  <c r="F24" i="15"/>
  <c r="G24" i="15"/>
  <c r="H24" i="15"/>
  <c r="C25" i="15"/>
  <c r="D25" i="15"/>
  <c r="E25" i="15"/>
  <c r="F25" i="15"/>
  <c r="G25" i="15"/>
  <c r="H25" i="15"/>
  <c r="C26" i="15"/>
  <c r="D26" i="15"/>
  <c r="E26" i="15"/>
  <c r="F26" i="15"/>
  <c r="G26" i="15"/>
  <c r="H26" i="15"/>
  <c r="C27" i="15"/>
  <c r="D27" i="15"/>
  <c r="E27" i="15"/>
  <c r="F27" i="15"/>
  <c r="G27" i="15"/>
  <c r="H27" i="15"/>
  <c r="C28" i="15"/>
  <c r="D28" i="15"/>
  <c r="E28" i="15"/>
  <c r="F28" i="15"/>
  <c r="G28" i="15"/>
  <c r="H28" i="15"/>
  <c r="C29" i="15"/>
  <c r="D29" i="15"/>
  <c r="E29" i="15"/>
  <c r="F29" i="15"/>
  <c r="G29" i="15"/>
  <c r="H29" i="15"/>
  <c r="C30" i="15"/>
  <c r="D30" i="15"/>
  <c r="E30" i="15"/>
  <c r="F30" i="15"/>
  <c r="G30" i="15"/>
  <c r="H30" i="15"/>
  <c r="C31" i="15"/>
  <c r="D31" i="15"/>
  <c r="E31" i="15"/>
  <c r="F31" i="15"/>
  <c r="G31" i="15"/>
  <c r="H31" i="15"/>
  <c r="C32" i="15"/>
  <c r="D32" i="15"/>
  <c r="E32" i="15"/>
  <c r="F32" i="15"/>
  <c r="G32" i="15"/>
  <c r="H32" i="15"/>
  <c r="C33" i="15"/>
  <c r="D33" i="15"/>
  <c r="E33" i="15"/>
  <c r="F33" i="15"/>
  <c r="G33" i="15"/>
  <c r="H33" i="15"/>
  <c r="C34" i="15"/>
  <c r="D34" i="15"/>
  <c r="E34" i="15"/>
  <c r="F34" i="15"/>
  <c r="G34" i="15"/>
  <c r="H34" i="15"/>
  <c r="C35" i="15"/>
  <c r="D35" i="15"/>
  <c r="E35" i="15"/>
  <c r="F35" i="15"/>
  <c r="G35" i="15"/>
  <c r="H35" i="15"/>
  <c r="C36" i="15"/>
  <c r="D36" i="15"/>
  <c r="E36" i="15"/>
  <c r="F36" i="15"/>
  <c r="G36" i="15"/>
  <c r="H36" i="15"/>
  <c r="C37" i="15"/>
  <c r="D37" i="15"/>
  <c r="E37" i="15"/>
  <c r="F37" i="15"/>
  <c r="G37" i="15"/>
  <c r="H37" i="15"/>
  <c r="C38" i="15"/>
  <c r="D38" i="15"/>
  <c r="E38" i="15"/>
  <c r="F38" i="15"/>
  <c r="G38" i="15"/>
  <c r="H38" i="15"/>
  <c r="C39" i="15"/>
  <c r="D39" i="15"/>
  <c r="E39" i="15"/>
  <c r="F39" i="15"/>
  <c r="G39" i="15"/>
  <c r="H39" i="15"/>
  <c r="C40" i="15"/>
  <c r="D40" i="15"/>
  <c r="E40" i="15"/>
  <c r="F40" i="15"/>
  <c r="G40" i="15"/>
  <c r="H40" i="15"/>
  <c r="C41" i="15"/>
  <c r="D41" i="15"/>
  <c r="E41" i="15"/>
  <c r="F41" i="15"/>
  <c r="G41" i="15"/>
  <c r="H41" i="15"/>
  <c r="C42" i="15"/>
  <c r="D42" i="15"/>
  <c r="E42" i="15"/>
  <c r="F42" i="15"/>
  <c r="G42" i="15"/>
  <c r="H42" i="15"/>
  <c r="C43" i="15"/>
  <c r="D43" i="15"/>
  <c r="E43" i="15"/>
  <c r="F43" i="15"/>
  <c r="G43" i="15"/>
  <c r="H43" i="15"/>
  <c r="C44" i="15"/>
  <c r="D44" i="15"/>
  <c r="E44" i="15"/>
  <c r="F44" i="15"/>
  <c r="G44" i="15"/>
  <c r="H44" i="15"/>
  <c r="C45" i="15"/>
  <c r="D45" i="15"/>
  <c r="E45" i="15"/>
  <c r="F45" i="15"/>
  <c r="G45" i="15"/>
  <c r="H45" i="15"/>
  <c r="C46" i="15"/>
  <c r="D46" i="15"/>
  <c r="E46" i="15"/>
  <c r="F46" i="15"/>
  <c r="G46" i="15"/>
  <c r="H46" i="15"/>
  <c r="C47" i="15"/>
  <c r="D47" i="15"/>
  <c r="E47" i="15"/>
  <c r="F47" i="15"/>
  <c r="G47" i="15"/>
  <c r="H47" i="15"/>
  <c r="C48" i="15"/>
  <c r="D48" i="15"/>
  <c r="E48" i="15"/>
  <c r="F48" i="15"/>
  <c r="G48" i="15"/>
  <c r="H48" i="15"/>
  <c r="C49" i="15"/>
  <c r="D49" i="15"/>
  <c r="E49" i="15"/>
  <c r="F49" i="15"/>
  <c r="G49" i="15"/>
  <c r="H49" i="15"/>
  <c r="C50" i="15"/>
  <c r="D50" i="15"/>
  <c r="E50" i="15"/>
  <c r="F50" i="15"/>
  <c r="G50" i="15"/>
  <c r="H50" i="15"/>
  <c r="C51" i="15"/>
  <c r="D51" i="15"/>
  <c r="E51" i="15"/>
  <c r="F51" i="15"/>
  <c r="G51" i="15"/>
  <c r="H51" i="15"/>
  <c r="C52" i="15"/>
  <c r="D52" i="15"/>
  <c r="E52" i="15"/>
  <c r="F52" i="15"/>
  <c r="G52" i="15"/>
  <c r="H52" i="15"/>
  <c r="C53" i="15"/>
  <c r="D53" i="15"/>
  <c r="E53" i="15"/>
  <c r="F53" i="15"/>
  <c r="G53" i="15"/>
  <c r="H53" i="15"/>
  <c r="C54" i="15"/>
  <c r="D54" i="15"/>
  <c r="E54" i="15"/>
  <c r="F54" i="15"/>
  <c r="G54" i="15"/>
  <c r="H54" i="15"/>
  <c r="C55" i="15"/>
  <c r="D55" i="15"/>
  <c r="E55" i="15"/>
  <c r="F55" i="15"/>
  <c r="G55" i="15"/>
  <c r="H55" i="15"/>
  <c r="C56" i="15"/>
  <c r="D56" i="15"/>
  <c r="E56" i="15"/>
  <c r="F56" i="15"/>
  <c r="G56" i="15"/>
  <c r="H56" i="15"/>
  <c r="C57" i="15"/>
  <c r="D57" i="15"/>
  <c r="E57" i="15"/>
  <c r="F57" i="15"/>
  <c r="G57" i="15"/>
  <c r="H57" i="15"/>
  <c r="C58" i="15"/>
  <c r="D58" i="15"/>
  <c r="E58" i="15"/>
  <c r="F58" i="15"/>
  <c r="G58" i="15"/>
  <c r="H58" i="15"/>
  <c r="C59" i="15"/>
  <c r="D59" i="15"/>
  <c r="E59" i="15"/>
  <c r="F59" i="15"/>
  <c r="G59" i="15"/>
  <c r="H59" i="15"/>
  <c r="C60" i="15"/>
  <c r="D60" i="15"/>
  <c r="E60" i="15"/>
  <c r="F60" i="15"/>
  <c r="G60" i="15"/>
  <c r="H60" i="15"/>
  <c r="C61" i="15"/>
  <c r="D61" i="15"/>
  <c r="E61" i="15"/>
  <c r="F61" i="15"/>
  <c r="G61" i="15"/>
  <c r="H61" i="15"/>
  <c r="C62" i="15"/>
  <c r="D62" i="15"/>
  <c r="E62" i="15"/>
  <c r="F62" i="15"/>
  <c r="G62" i="15"/>
  <c r="H62" i="15"/>
  <c r="C63" i="15"/>
  <c r="D63" i="15"/>
  <c r="E63" i="15"/>
  <c r="F63" i="15"/>
  <c r="G63" i="15"/>
  <c r="H63" i="15"/>
  <c r="C64" i="15"/>
  <c r="D64" i="15"/>
  <c r="E64" i="15"/>
  <c r="F64" i="15"/>
  <c r="G64" i="15"/>
  <c r="H64" i="15"/>
  <c r="C65" i="15"/>
  <c r="D65" i="15"/>
  <c r="E65" i="15"/>
  <c r="F65" i="15"/>
  <c r="G65" i="15"/>
  <c r="H65" i="15"/>
  <c r="C66" i="15"/>
  <c r="D66" i="15"/>
  <c r="E66" i="15"/>
  <c r="F66" i="15"/>
  <c r="G66" i="15"/>
  <c r="H66" i="15"/>
  <c r="C67" i="15"/>
  <c r="D67" i="15"/>
  <c r="E67" i="15"/>
  <c r="F67" i="15"/>
  <c r="G67" i="15"/>
  <c r="H67" i="15"/>
  <c r="C68" i="15"/>
  <c r="D68" i="15"/>
  <c r="E68" i="15"/>
  <c r="F68" i="15"/>
  <c r="G68" i="15"/>
  <c r="H68" i="15"/>
  <c r="C69" i="15"/>
  <c r="D69" i="15"/>
  <c r="E69" i="15"/>
  <c r="F69" i="15"/>
  <c r="G69" i="15"/>
  <c r="H69" i="15"/>
  <c r="C70" i="15"/>
  <c r="D70" i="15"/>
  <c r="E70" i="15"/>
  <c r="F70" i="15"/>
  <c r="G70" i="15"/>
  <c r="H70" i="15"/>
  <c r="C71" i="15"/>
  <c r="D71" i="15"/>
  <c r="E71" i="15"/>
  <c r="F71" i="15"/>
  <c r="G71" i="15"/>
  <c r="H71" i="15"/>
  <c r="C72" i="15"/>
  <c r="D72" i="15"/>
  <c r="E72" i="15"/>
  <c r="F72" i="15"/>
  <c r="G72" i="15"/>
  <c r="H72" i="15"/>
  <c r="C73" i="15"/>
  <c r="D73" i="15"/>
  <c r="E73" i="15"/>
  <c r="F73" i="15"/>
  <c r="G73" i="15"/>
  <c r="H73" i="15"/>
  <c r="C74" i="15"/>
  <c r="D74" i="15"/>
  <c r="E74" i="15"/>
  <c r="F74" i="15"/>
  <c r="G74" i="15"/>
  <c r="H74" i="15"/>
  <c r="C75" i="15"/>
  <c r="D75" i="15"/>
  <c r="E75" i="15"/>
  <c r="F75" i="15"/>
  <c r="G75" i="15"/>
  <c r="H75" i="15"/>
  <c r="C76" i="15"/>
  <c r="D76" i="15"/>
  <c r="E76" i="15"/>
  <c r="F76" i="15"/>
  <c r="G76" i="15"/>
  <c r="H76" i="15"/>
  <c r="C77" i="15"/>
  <c r="D77" i="15"/>
  <c r="E77" i="15"/>
  <c r="F77" i="15"/>
  <c r="G77" i="15"/>
  <c r="H77" i="15"/>
  <c r="C78" i="15"/>
  <c r="D78" i="15"/>
  <c r="E78" i="15"/>
  <c r="F78" i="15"/>
  <c r="G78" i="15"/>
  <c r="H78" i="15"/>
  <c r="C79" i="15"/>
  <c r="D79" i="15"/>
  <c r="E79" i="15"/>
  <c r="F79" i="15"/>
  <c r="G79" i="15"/>
  <c r="H79" i="15"/>
  <c r="C80" i="15"/>
  <c r="D80" i="15"/>
  <c r="E80" i="15"/>
  <c r="F80" i="15"/>
  <c r="G80" i="15"/>
  <c r="H80" i="15"/>
  <c r="C81" i="15"/>
  <c r="D81" i="15"/>
  <c r="E81" i="15"/>
  <c r="F81" i="15"/>
  <c r="G81" i="15"/>
  <c r="H81" i="15"/>
  <c r="C82" i="15"/>
  <c r="D82" i="15"/>
  <c r="E82" i="15"/>
  <c r="F82" i="15"/>
  <c r="G82" i="15"/>
  <c r="H82" i="15"/>
  <c r="C83" i="15"/>
  <c r="D83" i="15"/>
  <c r="E83" i="15"/>
  <c r="F83" i="15"/>
  <c r="G83" i="15"/>
  <c r="H83" i="15"/>
  <c r="C84" i="15"/>
  <c r="D84" i="15"/>
  <c r="E84" i="15"/>
  <c r="F84" i="15"/>
  <c r="G84" i="15"/>
  <c r="H84" i="15"/>
  <c r="C85" i="15"/>
  <c r="D85" i="15"/>
  <c r="E85" i="15"/>
  <c r="F85" i="15"/>
  <c r="G85" i="15"/>
  <c r="H85" i="15"/>
  <c r="C86" i="15"/>
  <c r="D86" i="15"/>
  <c r="E86" i="15"/>
  <c r="F86" i="15"/>
  <c r="G86" i="15"/>
  <c r="H86" i="15"/>
  <c r="C87" i="15"/>
  <c r="D87" i="15"/>
  <c r="E87" i="15"/>
  <c r="F87" i="15"/>
  <c r="G87" i="15"/>
  <c r="H87" i="15"/>
  <c r="C88" i="15"/>
  <c r="D88" i="15"/>
  <c r="E88" i="15"/>
  <c r="F88" i="15"/>
  <c r="G88" i="15"/>
  <c r="H88" i="15"/>
  <c r="C89" i="15"/>
  <c r="D89" i="15"/>
  <c r="E89" i="15"/>
  <c r="F89" i="15"/>
  <c r="G89" i="15"/>
  <c r="H89" i="15"/>
  <c r="C90" i="15"/>
  <c r="D90" i="15"/>
  <c r="E90" i="15"/>
  <c r="F90" i="15"/>
  <c r="G90" i="15"/>
  <c r="H90" i="15"/>
  <c r="C91" i="15"/>
  <c r="D91" i="15"/>
  <c r="E91" i="15"/>
  <c r="F91" i="15"/>
  <c r="G91" i="15"/>
  <c r="H91" i="15"/>
  <c r="C92" i="15"/>
  <c r="D92" i="15"/>
  <c r="E92" i="15"/>
  <c r="F92" i="15"/>
  <c r="G92" i="15"/>
  <c r="H92" i="15"/>
  <c r="C93" i="15"/>
  <c r="D93" i="15"/>
  <c r="E93" i="15"/>
  <c r="F93" i="15"/>
  <c r="G93" i="15"/>
  <c r="H93" i="15"/>
  <c r="C94" i="15"/>
  <c r="D94" i="15"/>
  <c r="E94" i="15"/>
  <c r="F94" i="15"/>
  <c r="G94" i="15"/>
  <c r="H94" i="15"/>
  <c r="C95" i="15"/>
  <c r="D95" i="15"/>
  <c r="E95" i="15"/>
  <c r="F95" i="15"/>
  <c r="G95" i="15"/>
  <c r="H95" i="15"/>
  <c r="C96" i="15"/>
  <c r="D96" i="15"/>
  <c r="E96" i="15"/>
  <c r="F96" i="15"/>
  <c r="G96" i="15"/>
  <c r="H96" i="15"/>
  <c r="C97" i="15"/>
  <c r="D97" i="15"/>
  <c r="E97" i="15"/>
  <c r="F97" i="15"/>
  <c r="G97" i="15"/>
  <c r="H97" i="15"/>
  <c r="C98" i="15"/>
  <c r="D98" i="15"/>
  <c r="E98" i="15"/>
  <c r="F98" i="15"/>
  <c r="G98" i="15"/>
  <c r="H98" i="15"/>
  <c r="C99" i="15"/>
  <c r="D99" i="15"/>
  <c r="E99" i="15"/>
  <c r="F99" i="15"/>
  <c r="G99" i="15"/>
  <c r="H99" i="15"/>
  <c r="C100" i="15"/>
  <c r="D100" i="15"/>
  <c r="E100" i="15"/>
  <c r="F100" i="15"/>
  <c r="G100" i="15"/>
  <c r="H100" i="15"/>
  <c r="C101" i="15"/>
  <c r="D101" i="15"/>
  <c r="E101" i="15"/>
  <c r="F101" i="15"/>
  <c r="G101" i="15"/>
  <c r="H101" i="15"/>
  <c r="C102" i="15"/>
  <c r="D102" i="15"/>
  <c r="E102" i="15"/>
  <c r="F102" i="15"/>
  <c r="G102" i="15"/>
  <c r="H102" i="15"/>
  <c r="C103" i="15"/>
  <c r="D103" i="15"/>
  <c r="E103" i="15"/>
  <c r="F103" i="15"/>
  <c r="G103" i="15"/>
  <c r="H103" i="15"/>
  <c r="C104" i="15"/>
  <c r="D104" i="15"/>
  <c r="E104" i="15"/>
  <c r="F104" i="15"/>
  <c r="G104" i="15"/>
  <c r="H104" i="15"/>
  <c r="C105" i="15"/>
  <c r="D105" i="15"/>
  <c r="E105" i="15"/>
  <c r="F105" i="15"/>
  <c r="G105" i="15"/>
  <c r="H105" i="15"/>
  <c r="C106" i="15"/>
  <c r="D106" i="15"/>
  <c r="E106" i="15"/>
  <c r="F106" i="15"/>
  <c r="G106" i="15"/>
  <c r="H106" i="15"/>
  <c r="C107" i="15"/>
  <c r="D107" i="15"/>
  <c r="E107" i="15"/>
  <c r="F107" i="15"/>
  <c r="G107" i="15"/>
  <c r="H107" i="15"/>
  <c r="C108" i="15"/>
  <c r="D108" i="15"/>
  <c r="E108" i="15"/>
  <c r="F108" i="15"/>
  <c r="G108" i="15"/>
  <c r="H108" i="15"/>
  <c r="C109" i="15"/>
  <c r="D109" i="15"/>
  <c r="E109" i="15"/>
  <c r="F109" i="15"/>
  <c r="G109" i="15"/>
  <c r="H109" i="15"/>
  <c r="C110" i="15"/>
  <c r="D110" i="15"/>
  <c r="E110" i="15"/>
  <c r="F110" i="15"/>
  <c r="G110" i="15"/>
  <c r="H110" i="15"/>
  <c r="C111" i="15"/>
  <c r="D111" i="15"/>
  <c r="E111" i="15"/>
  <c r="F111" i="15"/>
  <c r="G111" i="15"/>
  <c r="H111" i="15"/>
  <c r="C112" i="15"/>
  <c r="D112" i="15"/>
  <c r="E112" i="15"/>
  <c r="F112" i="15"/>
  <c r="G112" i="15"/>
  <c r="H112" i="15"/>
  <c r="C113" i="15"/>
  <c r="D113" i="15"/>
  <c r="E113" i="15"/>
  <c r="F113" i="15"/>
  <c r="G113" i="15"/>
  <c r="H113" i="15"/>
  <c r="C114" i="15"/>
  <c r="D114" i="15"/>
  <c r="E114" i="15"/>
  <c r="F114" i="15"/>
  <c r="G114" i="15"/>
  <c r="H114" i="15"/>
  <c r="C115" i="15"/>
  <c r="D115" i="15"/>
  <c r="E115" i="15"/>
  <c r="F115" i="15"/>
  <c r="G115" i="15"/>
  <c r="H115" i="15"/>
  <c r="C116" i="15"/>
  <c r="D116" i="15"/>
  <c r="E116" i="15"/>
  <c r="F116" i="15"/>
  <c r="G116" i="15"/>
  <c r="H116" i="15"/>
  <c r="C117" i="15"/>
  <c r="D117" i="15"/>
  <c r="E117" i="15"/>
  <c r="F117" i="15"/>
  <c r="G117" i="15"/>
  <c r="H117" i="15"/>
  <c r="C118" i="15"/>
  <c r="D118" i="15"/>
  <c r="E118" i="15"/>
  <c r="F118" i="15"/>
  <c r="G118" i="15"/>
  <c r="H118" i="15"/>
  <c r="C119" i="15"/>
  <c r="D119" i="15"/>
  <c r="E119" i="15"/>
  <c r="F119" i="15"/>
  <c r="G119" i="15"/>
  <c r="H119" i="15"/>
  <c r="C120" i="15"/>
  <c r="D120" i="15"/>
  <c r="E120" i="15"/>
  <c r="F120" i="15"/>
  <c r="G120" i="15"/>
  <c r="H120" i="15"/>
  <c r="C121" i="15"/>
  <c r="D121" i="15"/>
  <c r="E121" i="15"/>
  <c r="F121" i="15"/>
  <c r="G121" i="15"/>
  <c r="H121" i="15"/>
  <c r="C122" i="15"/>
  <c r="D122" i="15"/>
  <c r="E122" i="15"/>
  <c r="F122" i="15"/>
  <c r="G122" i="15"/>
  <c r="H122" i="15"/>
  <c r="K24" i="15"/>
  <c r="L24" i="15"/>
  <c r="M24" i="15"/>
  <c r="N24" i="15"/>
  <c r="O24" i="15"/>
  <c r="P24" i="15"/>
  <c r="S24" i="15"/>
  <c r="T24" i="15"/>
  <c r="U24" i="15"/>
  <c r="V24" i="15"/>
  <c r="W24" i="15"/>
  <c r="X24" i="15"/>
  <c r="K25" i="15"/>
  <c r="L25" i="15"/>
  <c r="M25" i="15"/>
  <c r="N25" i="15"/>
  <c r="O25" i="15"/>
  <c r="P25" i="15"/>
  <c r="S25" i="15"/>
  <c r="T25" i="15"/>
  <c r="U25" i="15"/>
  <c r="V25" i="15"/>
  <c r="W25" i="15"/>
  <c r="X25" i="15"/>
  <c r="K26" i="15"/>
  <c r="L26" i="15"/>
  <c r="M26" i="15"/>
  <c r="N26" i="15"/>
  <c r="O26" i="15"/>
  <c r="P26" i="15"/>
  <c r="S26" i="15"/>
  <c r="T26" i="15"/>
  <c r="U26" i="15"/>
  <c r="V26" i="15"/>
  <c r="W26" i="15"/>
  <c r="X26" i="15"/>
  <c r="K27" i="15"/>
  <c r="L27" i="15"/>
  <c r="M27" i="15"/>
  <c r="N27" i="15"/>
  <c r="O27" i="15"/>
  <c r="P27" i="15"/>
  <c r="S27" i="15"/>
  <c r="T27" i="15"/>
  <c r="U27" i="15"/>
  <c r="V27" i="15"/>
  <c r="W27" i="15"/>
  <c r="X27" i="15"/>
  <c r="K28" i="15"/>
  <c r="L28" i="15"/>
  <c r="M28" i="15"/>
  <c r="N28" i="15"/>
  <c r="O28" i="15"/>
  <c r="P28" i="15"/>
  <c r="S28" i="15"/>
  <c r="T28" i="15"/>
  <c r="U28" i="15"/>
  <c r="V28" i="15"/>
  <c r="W28" i="15"/>
  <c r="X28" i="15"/>
  <c r="K29" i="15"/>
  <c r="L29" i="15"/>
  <c r="M29" i="15"/>
  <c r="N29" i="15"/>
  <c r="O29" i="15"/>
  <c r="P29" i="15"/>
  <c r="S29" i="15"/>
  <c r="T29" i="15"/>
  <c r="U29" i="15"/>
  <c r="V29" i="15"/>
  <c r="W29" i="15"/>
  <c r="X29" i="15"/>
  <c r="K30" i="15"/>
  <c r="L30" i="15"/>
  <c r="M30" i="15"/>
  <c r="N30" i="15"/>
  <c r="O30" i="15"/>
  <c r="P30" i="15"/>
  <c r="S30" i="15"/>
  <c r="T30" i="15"/>
  <c r="U30" i="15"/>
  <c r="V30" i="15"/>
  <c r="W30" i="15"/>
  <c r="X30" i="15"/>
  <c r="K31" i="15"/>
  <c r="L31" i="15"/>
  <c r="M31" i="15"/>
  <c r="N31" i="15"/>
  <c r="O31" i="15"/>
  <c r="P31" i="15"/>
  <c r="S31" i="15"/>
  <c r="T31" i="15"/>
  <c r="U31" i="15"/>
  <c r="V31" i="15"/>
  <c r="W31" i="15"/>
  <c r="X31" i="15"/>
  <c r="K32" i="15"/>
  <c r="L32" i="15"/>
  <c r="M32" i="15"/>
  <c r="N32" i="15"/>
  <c r="O32" i="15"/>
  <c r="P32" i="15"/>
  <c r="S32" i="15"/>
  <c r="T32" i="15"/>
  <c r="U32" i="15"/>
  <c r="V32" i="15"/>
  <c r="W32" i="15"/>
  <c r="X32" i="15"/>
  <c r="K33" i="15"/>
  <c r="L33" i="15"/>
  <c r="M33" i="15"/>
  <c r="N33" i="15"/>
  <c r="O33" i="15"/>
  <c r="P33" i="15"/>
  <c r="S33" i="15"/>
  <c r="T33" i="15"/>
  <c r="U33" i="15"/>
  <c r="V33" i="15"/>
  <c r="W33" i="15"/>
  <c r="X33" i="15"/>
  <c r="K34" i="15"/>
  <c r="L34" i="15"/>
  <c r="M34" i="15"/>
  <c r="N34" i="15"/>
  <c r="O34" i="15"/>
  <c r="P34" i="15"/>
  <c r="S34" i="15"/>
  <c r="T34" i="15"/>
  <c r="U34" i="15"/>
  <c r="V34" i="15"/>
  <c r="W34" i="15"/>
  <c r="X34" i="15"/>
  <c r="K35" i="15"/>
  <c r="L35" i="15"/>
  <c r="M35" i="15"/>
  <c r="N35" i="15"/>
  <c r="O35" i="15"/>
  <c r="P35" i="15"/>
  <c r="S35" i="15"/>
  <c r="T35" i="15"/>
  <c r="U35" i="15"/>
  <c r="V35" i="15"/>
  <c r="W35" i="15"/>
  <c r="X35" i="15"/>
  <c r="K36" i="15"/>
  <c r="L36" i="15"/>
  <c r="M36" i="15"/>
  <c r="N36" i="15"/>
  <c r="O36" i="15"/>
  <c r="P36" i="15"/>
  <c r="S36" i="15"/>
  <c r="T36" i="15"/>
  <c r="U36" i="15"/>
  <c r="V36" i="15"/>
  <c r="W36" i="15"/>
  <c r="X36" i="15"/>
  <c r="K37" i="15"/>
  <c r="L37" i="15"/>
  <c r="M37" i="15"/>
  <c r="N37" i="15"/>
  <c r="O37" i="15"/>
  <c r="P37" i="15"/>
  <c r="S37" i="15"/>
  <c r="T37" i="15"/>
  <c r="U37" i="15"/>
  <c r="V37" i="15"/>
  <c r="W37" i="15"/>
  <c r="X37" i="15"/>
  <c r="K38" i="15"/>
  <c r="L38" i="15"/>
  <c r="M38" i="15"/>
  <c r="N38" i="15"/>
  <c r="O38" i="15"/>
  <c r="P38" i="15"/>
  <c r="S38" i="15"/>
  <c r="T38" i="15"/>
  <c r="U38" i="15"/>
  <c r="V38" i="15"/>
  <c r="W38" i="15"/>
  <c r="X38" i="15"/>
  <c r="K39" i="15"/>
  <c r="L39" i="15"/>
  <c r="M39" i="15"/>
  <c r="N39" i="15"/>
  <c r="O39" i="15"/>
  <c r="P39" i="15"/>
  <c r="S39" i="15"/>
  <c r="T39" i="15"/>
  <c r="U39" i="15"/>
  <c r="V39" i="15"/>
  <c r="W39" i="15"/>
  <c r="X39" i="15"/>
  <c r="K40" i="15"/>
  <c r="L40" i="15"/>
  <c r="M40" i="15"/>
  <c r="N40" i="15"/>
  <c r="O40" i="15"/>
  <c r="P40" i="15"/>
  <c r="S40" i="15"/>
  <c r="T40" i="15"/>
  <c r="U40" i="15"/>
  <c r="V40" i="15"/>
  <c r="W40" i="15"/>
  <c r="X40" i="15"/>
  <c r="K41" i="15"/>
  <c r="L41" i="15"/>
  <c r="M41" i="15"/>
  <c r="N41" i="15"/>
  <c r="O41" i="15"/>
  <c r="P41" i="15"/>
  <c r="S41" i="15"/>
  <c r="T41" i="15"/>
  <c r="U41" i="15"/>
  <c r="V41" i="15"/>
  <c r="W41" i="15"/>
  <c r="X41" i="15"/>
  <c r="K42" i="15"/>
  <c r="L42" i="15"/>
  <c r="M42" i="15"/>
  <c r="N42" i="15"/>
  <c r="O42" i="15"/>
  <c r="P42" i="15"/>
  <c r="S42" i="15"/>
  <c r="T42" i="15"/>
  <c r="U42" i="15"/>
  <c r="V42" i="15"/>
  <c r="W42" i="15"/>
  <c r="X42" i="15"/>
  <c r="K43" i="15"/>
  <c r="L43" i="15"/>
  <c r="M43" i="15"/>
  <c r="N43" i="15"/>
  <c r="O43" i="15"/>
  <c r="P43" i="15"/>
  <c r="S43" i="15"/>
  <c r="T43" i="15"/>
  <c r="U43" i="15"/>
  <c r="V43" i="15"/>
  <c r="W43" i="15"/>
  <c r="X43" i="15"/>
  <c r="K44" i="15"/>
  <c r="L44" i="15"/>
  <c r="M44" i="15"/>
  <c r="N44" i="15"/>
  <c r="O44" i="15"/>
  <c r="P44" i="15"/>
  <c r="S44" i="15"/>
  <c r="T44" i="15"/>
  <c r="U44" i="15"/>
  <c r="V44" i="15"/>
  <c r="W44" i="15"/>
  <c r="X44" i="15"/>
  <c r="K45" i="15"/>
  <c r="L45" i="15"/>
  <c r="M45" i="15"/>
  <c r="N45" i="15"/>
  <c r="O45" i="15"/>
  <c r="P45" i="15"/>
  <c r="S45" i="15"/>
  <c r="T45" i="15"/>
  <c r="U45" i="15"/>
  <c r="V45" i="15"/>
  <c r="W45" i="15"/>
  <c r="X45" i="15"/>
  <c r="K46" i="15"/>
  <c r="L46" i="15"/>
  <c r="M46" i="15"/>
  <c r="N46" i="15"/>
  <c r="O46" i="15"/>
  <c r="P46" i="15"/>
  <c r="S46" i="15"/>
  <c r="T46" i="15"/>
  <c r="U46" i="15"/>
  <c r="V46" i="15"/>
  <c r="W46" i="15"/>
  <c r="X46" i="15"/>
  <c r="K47" i="15"/>
  <c r="L47" i="15"/>
  <c r="M47" i="15"/>
  <c r="N47" i="15"/>
  <c r="O47" i="15"/>
  <c r="P47" i="15"/>
  <c r="S47" i="15"/>
  <c r="T47" i="15"/>
  <c r="U47" i="15"/>
  <c r="V47" i="15"/>
  <c r="W47" i="15"/>
  <c r="X47" i="15"/>
  <c r="K48" i="15"/>
  <c r="L48" i="15"/>
  <c r="M48" i="15"/>
  <c r="N48" i="15"/>
  <c r="O48" i="15"/>
  <c r="P48" i="15"/>
  <c r="S48" i="15"/>
  <c r="T48" i="15"/>
  <c r="U48" i="15"/>
  <c r="V48" i="15"/>
  <c r="W48" i="15"/>
  <c r="X48" i="15"/>
  <c r="K49" i="15"/>
  <c r="L49" i="15"/>
  <c r="M49" i="15"/>
  <c r="N49" i="15"/>
  <c r="O49" i="15"/>
  <c r="P49" i="15"/>
  <c r="S49" i="15"/>
  <c r="T49" i="15"/>
  <c r="U49" i="15"/>
  <c r="V49" i="15"/>
  <c r="W49" i="15"/>
  <c r="X49" i="15"/>
  <c r="K50" i="15"/>
  <c r="L50" i="15"/>
  <c r="M50" i="15"/>
  <c r="N50" i="15"/>
  <c r="O50" i="15"/>
  <c r="P50" i="15"/>
  <c r="S50" i="15"/>
  <c r="T50" i="15"/>
  <c r="U50" i="15"/>
  <c r="V50" i="15"/>
  <c r="W50" i="15"/>
  <c r="X50" i="15"/>
  <c r="K51" i="15"/>
  <c r="L51" i="15"/>
  <c r="M51" i="15"/>
  <c r="N51" i="15"/>
  <c r="O51" i="15"/>
  <c r="P51" i="15"/>
  <c r="S51" i="15"/>
  <c r="T51" i="15"/>
  <c r="U51" i="15"/>
  <c r="V51" i="15"/>
  <c r="W51" i="15"/>
  <c r="X51" i="15"/>
  <c r="K52" i="15"/>
  <c r="L52" i="15"/>
  <c r="M52" i="15"/>
  <c r="N52" i="15"/>
  <c r="O52" i="15"/>
  <c r="P52" i="15"/>
  <c r="S52" i="15"/>
  <c r="T52" i="15"/>
  <c r="U52" i="15"/>
  <c r="V52" i="15"/>
  <c r="W52" i="15"/>
  <c r="X52" i="15"/>
  <c r="K53" i="15"/>
  <c r="L53" i="15"/>
  <c r="M53" i="15"/>
  <c r="N53" i="15"/>
  <c r="O53" i="15"/>
  <c r="P53" i="15"/>
  <c r="S53" i="15"/>
  <c r="T53" i="15"/>
  <c r="U53" i="15"/>
  <c r="V53" i="15"/>
  <c r="W53" i="15"/>
  <c r="X53" i="15"/>
  <c r="K54" i="15"/>
  <c r="L54" i="15"/>
  <c r="M54" i="15"/>
  <c r="N54" i="15"/>
  <c r="O54" i="15"/>
  <c r="P54" i="15"/>
  <c r="S54" i="15"/>
  <c r="T54" i="15"/>
  <c r="U54" i="15"/>
  <c r="V54" i="15"/>
  <c r="W54" i="15"/>
  <c r="X54" i="15"/>
  <c r="K55" i="15"/>
  <c r="L55" i="15"/>
  <c r="M55" i="15"/>
  <c r="N55" i="15"/>
  <c r="O55" i="15"/>
  <c r="P55" i="15"/>
  <c r="S55" i="15"/>
  <c r="T55" i="15"/>
  <c r="U55" i="15"/>
  <c r="V55" i="15"/>
  <c r="W55" i="15"/>
  <c r="X55" i="15"/>
  <c r="K56" i="15"/>
  <c r="L56" i="15"/>
  <c r="M56" i="15"/>
  <c r="N56" i="15"/>
  <c r="O56" i="15"/>
  <c r="P56" i="15"/>
  <c r="S56" i="15"/>
  <c r="T56" i="15"/>
  <c r="U56" i="15"/>
  <c r="V56" i="15"/>
  <c r="W56" i="15"/>
  <c r="X56" i="15"/>
  <c r="K57" i="15"/>
  <c r="L57" i="15"/>
  <c r="M57" i="15"/>
  <c r="N57" i="15"/>
  <c r="O57" i="15"/>
  <c r="P57" i="15"/>
  <c r="S57" i="15"/>
  <c r="T57" i="15"/>
  <c r="U57" i="15"/>
  <c r="V57" i="15"/>
  <c r="W57" i="15"/>
  <c r="X57" i="15"/>
  <c r="K58" i="15"/>
  <c r="L58" i="15"/>
  <c r="M58" i="15"/>
  <c r="N58" i="15"/>
  <c r="O58" i="15"/>
  <c r="P58" i="15"/>
  <c r="S58" i="15"/>
  <c r="T58" i="15"/>
  <c r="U58" i="15"/>
  <c r="V58" i="15"/>
  <c r="W58" i="15"/>
  <c r="X58" i="15"/>
  <c r="K59" i="15"/>
  <c r="L59" i="15"/>
  <c r="M59" i="15"/>
  <c r="N59" i="15"/>
  <c r="O59" i="15"/>
  <c r="P59" i="15"/>
  <c r="S59" i="15"/>
  <c r="T59" i="15"/>
  <c r="U59" i="15"/>
  <c r="V59" i="15"/>
  <c r="W59" i="15"/>
  <c r="X59" i="15"/>
  <c r="K60" i="15"/>
  <c r="L60" i="15"/>
  <c r="M60" i="15"/>
  <c r="N60" i="15"/>
  <c r="O60" i="15"/>
  <c r="P60" i="15"/>
  <c r="S60" i="15"/>
  <c r="T60" i="15"/>
  <c r="U60" i="15"/>
  <c r="V60" i="15"/>
  <c r="W60" i="15"/>
  <c r="X60" i="15"/>
  <c r="K61" i="15"/>
  <c r="L61" i="15"/>
  <c r="M61" i="15"/>
  <c r="N61" i="15"/>
  <c r="O61" i="15"/>
  <c r="P61" i="15"/>
  <c r="S61" i="15"/>
  <c r="T61" i="15"/>
  <c r="U61" i="15"/>
  <c r="V61" i="15"/>
  <c r="W61" i="15"/>
  <c r="X61" i="15"/>
  <c r="K62" i="15"/>
  <c r="L62" i="15"/>
  <c r="M62" i="15"/>
  <c r="N62" i="15"/>
  <c r="O62" i="15"/>
  <c r="P62" i="15"/>
  <c r="S62" i="15"/>
  <c r="T62" i="15"/>
  <c r="U62" i="15"/>
  <c r="V62" i="15"/>
  <c r="W62" i="15"/>
  <c r="X62" i="15"/>
  <c r="K63" i="15"/>
  <c r="L63" i="15"/>
  <c r="M63" i="15"/>
  <c r="N63" i="15"/>
  <c r="O63" i="15"/>
  <c r="P63" i="15"/>
  <c r="S63" i="15"/>
  <c r="T63" i="15"/>
  <c r="U63" i="15"/>
  <c r="V63" i="15"/>
  <c r="W63" i="15"/>
  <c r="X63" i="15"/>
  <c r="K64" i="15"/>
  <c r="L64" i="15"/>
  <c r="M64" i="15"/>
  <c r="N64" i="15"/>
  <c r="O64" i="15"/>
  <c r="P64" i="15"/>
  <c r="S64" i="15"/>
  <c r="T64" i="15"/>
  <c r="U64" i="15"/>
  <c r="V64" i="15"/>
  <c r="W64" i="15"/>
  <c r="X64" i="15"/>
  <c r="K65" i="15"/>
  <c r="L65" i="15"/>
  <c r="M65" i="15"/>
  <c r="N65" i="15"/>
  <c r="O65" i="15"/>
  <c r="P65" i="15"/>
  <c r="S65" i="15"/>
  <c r="T65" i="15"/>
  <c r="U65" i="15"/>
  <c r="V65" i="15"/>
  <c r="W65" i="15"/>
  <c r="X65" i="15"/>
  <c r="K66" i="15"/>
  <c r="L66" i="15"/>
  <c r="M66" i="15"/>
  <c r="N66" i="15"/>
  <c r="O66" i="15"/>
  <c r="P66" i="15"/>
  <c r="S66" i="15"/>
  <c r="T66" i="15"/>
  <c r="U66" i="15"/>
  <c r="V66" i="15"/>
  <c r="W66" i="15"/>
  <c r="X66" i="15"/>
  <c r="K67" i="15"/>
  <c r="L67" i="15"/>
  <c r="M67" i="15"/>
  <c r="N67" i="15"/>
  <c r="O67" i="15"/>
  <c r="P67" i="15"/>
  <c r="S67" i="15"/>
  <c r="T67" i="15"/>
  <c r="U67" i="15"/>
  <c r="V67" i="15"/>
  <c r="W67" i="15"/>
  <c r="X67" i="15"/>
  <c r="K68" i="15"/>
  <c r="L68" i="15"/>
  <c r="M68" i="15"/>
  <c r="N68" i="15"/>
  <c r="O68" i="15"/>
  <c r="P68" i="15"/>
  <c r="S68" i="15"/>
  <c r="T68" i="15"/>
  <c r="U68" i="15"/>
  <c r="V68" i="15"/>
  <c r="W68" i="15"/>
  <c r="X68" i="15"/>
  <c r="K69" i="15"/>
  <c r="L69" i="15"/>
  <c r="M69" i="15"/>
  <c r="N69" i="15"/>
  <c r="O69" i="15"/>
  <c r="P69" i="15"/>
  <c r="S69" i="15"/>
  <c r="T69" i="15"/>
  <c r="U69" i="15"/>
  <c r="V69" i="15"/>
  <c r="W69" i="15"/>
  <c r="X69" i="15"/>
  <c r="K70" i="15"/>
  <c r="L70" i="15"/>
  <c r="M70" i="15"/>
  <c r="N70" i="15"/>
  <c r="O70" i="15"/>
  <c r="P70" i="15"/>
  <c r="S70" i="15"/>
  <c r="T70" i="15"/>
  <c r="U70" i="15"/>
  <c r="V70" i="15"/>
  <c r="W70" i="15"/>
  <c r="X70" i="15"/>
  <c r="K71" i="15"/>
  <c r="L71" i="15"/>
  <c r="M71" i="15"/>
  <c r="N71" i="15"/>
  <c r="O71" i="15"/>
  <c r="P71" i="15"/>
  <c r="S71" i="15"/>
  <c r="T71" i="15"/>
  <c r="U71" i="15"/>
  <c r="V71" i="15"/>
  <c r="W71" i="15"/>
  <c r="X71" i="15"/>
  <c r="K72" i="15"/>
  <c r="L72" i="15"/>
  <c r="M72" i="15"/>
  <c r="N72" i="15"/>
  <c r="O72" i="15"/>
  <c r="P72" i="15"/>
  <c r="S72" i="15"/>
  <c r="T72" i="15"/>
  <c r="U72" i="15"/>
  <c r="V72" i="15"/>
  <c r="W72" i="15"/>
  <c r="X72" i="15"/>
  <c r="K73" i="15"/>
  <c r="L73" i="15"/>
  <c r="M73" i="15"/>
  <c r="N73" i="15"/>
  <c r="O73" i="15"/>
  <c r="P73" i="15"/>
  <c r="S73" i="15"/>
  <c r="T73" i="15"/>
  <c r="U73" i="15"/>
  <c r="V73" i="15"/>
  <c r="W73" i="15"/>
  <c r="X73" i="15"/>
  <c r="K74" i="15"/>
  <c r="L74" i="15"/>
  <c r="M74" i="15"/>
  <c r="N74" i="15"/>
  <c r="O74" i="15"/>
  <c r="P74" i="15"/>
  <c r="S74" i="15"/>
  <c r="T74" i="15"/>
  <c r="U74" i="15"/>
  <c r="V74" i="15"/>
  <c r="W74" i="15"/>
  <c r="X74" i="15"/>
  <c r="K75" i="15"/>
  <c r="L75" i="15"/>
  <c r="M75" i="15"/>
  <c r="N75" i="15"/>
  <c r="O75" i="15"/>
  <c r="P75" i="15"/>
  <c r="S75" i="15"/>
  <c r="T75" i="15"/>
  <c r="U75" i="15"/>
  <c r="V75" i="15"/>
  <c r="W75" i="15"/>
  <c r="X75" i="15"/>
  <c r="K76" i="15"/>
  <c r="L76" i="15"/>
  <c r="M76" i="15"/>
  <c r="N76" i="15"/>
  <c r="O76" i="15"/>
  <c r="P76" i="15"/>
  <c r="S76" i="15"/>
  <c r="T76" i="15"/>
  <c r="U76" i="15"/>
  <c r="V76" i="15"/>
  <c r="W76" i="15"/>
  <c r="X76" i="15"/>
  <c r="K77" i="15"/>
  <c r="L77" i="15"/>
  <c r="M77" i="15"/>
  <c r="N77" i="15"/>
  <c r="O77" i="15"/>
  <c r="P77" i="15"/>
  <c r="S77" i="15"/>
  <c r="T77" i="15"/>
  <c r="U77" i="15"/>
  <c r="V77" i="15"/>
  <c r="W77" i="15"/>
  <c r="X77" i="15"/>
  <c r="K78" i="15"/>
  <c r="L78" i="15"/>
  <c r="M78" i="15"/>
  <c r="N78" i="15"/>
  <c r="O78" i="15"/>
  <c r="P78" i="15"/>
  <c r="S78" i="15"/>
  <c r="T78" i="15"/>
  <c r="U78" i="15"/>
  <c r="V78" i="15"/>
  <c r="W78" i="15"/>
  <c r="X78" i="15"/>
  <c r="K79" i="15"/>
  <c r="L79" i="15"/>
  <c r="M79" i="15"/>
  <c r="N79" i="15"/>
  <c r="O79" i="15"/>
  <c r="P79" i="15"/>
  <c r="S79" i="15"/>
  <c r="T79" i="15"/>
  <c r="U79" i="15"/>
  <c r="V79" i="15"/>
  <c r="W79" i="15"/>
  <c r="X79" i="15"/>
  <c r="K80" i="15"/>
  <c r="L80" i="15"/>
  <c r="M80" i="15"/>
  <c r="N80" i="15"/>
  <c r="O80" i="15"/>
  <c r="P80" i="15"/>
  <c r="S80" i="15"/>
  <c r="T80" i="15"/>
  <c r="U80" i="15"/>
  <c r="V80" i="15"/>
  <c r="W80" i="15"/>
  <c r="X80" i="15"/>
  <c r="K81" i="15"/>
  <c r="L81" i="15"/>
  <c r="M81" i="15"/>
  <c r="N81" i="15"/>
  <c r="O81" i="15"/>
  <c r="P81" i="15"/>
  <c r="S81" i="15"/>
  <c r="T81" i="15"/>
  <c r="U81" i="15"/>
  <c r="V81" i="15"/>
  <c r="W81" i="15"/>
  <c r="X81" i="15"/>
  <c r="K82" i="15"/>
  <c r="L82" i="15"/>
  <c r="M82" i="15"/>
  <c r="N82" i="15"/>
  <c r="O82" i="15"/>
  <c r="P82" i="15"/>
  <c r="S82" i="15"/>
  <c r="T82" i="15"/>
  <c r="U82" i="15"/>
  <c r="V82" i="15"/>
  <c r="W82" i="15"/>
  <c r="X82" i="15"/>
  <c r="K83" i="15"/>
  <c r="L83" i="15"/>
  <c r="M83" i="15"/>
  <c r="N83" i="15"/>
  <c r="O83" i="15"/>
  <c r="P83" i="15"/>
  <c r="S83" i="15"/>
  <c r="T83" i="15"/>
  <c r="U83" i="15"/>
  <c r="V83" i="15"/>
  <c r="W83" i="15"/>
  <c r="X83" i="15"/>
  <c r="K84" i="15"/>
  <c r="L84" i="15"/>
  <c r="M84" i="15"/>
  <c r="N84" i="15"/>
  <c r="O84" i="15"/>
  <c r="P84" i="15"/>
  <c r="S84" i="15"/>
  <c r="T84" i="15"/>
  <c r="U84" i="15"/>
  <c r="V84" i="15"/>
  <c r="W84" i="15"/>
  <c r="X84" i="15"/>
  <c r="K85" i="15"/>
  <c r="L85" i="15"/>
  <c r="M85" i="15"/>
  <c r="N85" i="15"/>
  <c r="O85" i="15"/>
  <c r="P85" i="15"/>
  <c r="S85" i="15"/>
  <c r="T85" i="15"/>
  <c r="U85" i="15"/>
  <c r="V85" i="15"/>
  <c r="W85" i="15"/>
  <c r="X85" i="15"/>
  <c r="K86" i="15"/>
  <c r="L86" i="15"/>
  <c r="M86" i="15"/>
  <c r="N86" i="15"/>
  <c r="O86" i="15"/>
  <c r="P86" i="15"/>
  <c r="S86" i="15"/>
  <c r="T86" i="15"/>
  <c r="U86" i="15"/>
  <c r="V86" i="15"/>
  <c r="W86" i="15"/>
  <c r="X86" i="15"/>
  <c r="K87" i="15"/>
  <c r="L87" i="15"/>
  <c r="M87" i="15"/>
  <c r="N87" i="15"/>
  <c r="O87" i="15"/>
  <c r="P87" i="15"/>
  <c r="S87" i="15"/>
  <c r="T87" i="15"/>
  <c r="U87" i="15"/>
  <c r="V87" i="15"/>
  <c r="W87" i="15"/>
  <c r="X87" i="15"/>
  <c r="K88" i="15"/>
  <c r="L88" i="15"/>
  <c r="M88" i="15"/>
  <c r="N88" i="15"/>
  <c r="O88" i="15"/>
  <c r="P88" i="15"/>
  <c r="S88" i="15"/>
  <c r="T88" i="15"/>
  <c r="U88" i="15"/>
  <c r="V88" i="15"/>
  <c r="W88" i="15"/>
  <c r="X88" i="15"/>
  <c r="K89" i="15"/>
  <c r="L89" i="15"/>
  <c r="M89" i="15"/>
  <c r="N89" i="15"/>
  <c r="O89" i="15"/>
  <c r="P89" i="15"/>
  <c r="S89" i="15"/>
  <c r="T89" i="15"/>
  <c r="U89" i="15"/>
  <c r="V89" i="15"/>
  <c r="W89" i="15"/>
  <c r="X89" i="15"/>
  <c r="K90" i="15"/>
  <c r="L90" i="15"/>
  <c r="M90" i="15"/>
  <c r="N90" i="15"/>
  <c r="O90" i="15"/>
  <c r="P90" i="15"/>
  <c r="S90" i="15"/>
  <c r="T90" i="15"/>
  <c r="U90" i="15"/>
  <c r="V90" i="15"/>
  <c r="W90" i="15"/>
  <c r="X90" i="15"/>
  <c r="K91" i="15"/>
  <c r="L91" i="15"/>
  <c r="M91" i="15"/>
  <c r="N91" i="15"/>
  <c r="O91" i="15"/>
  <c r="P91" i="15"/>
  <c r="S91" i="15"/>
  <c r="T91" i="15"/>
  <c r="U91" i="15"/>
  <c r="V91" i="15"/>
  <c r="W91" i="15"/>
  <c r="X91" i="15"/>
  <c r="K92" i="15"/>
  <c r="L92" i="15"/>
  <c r="M92" i="15"/>
  <c r="N92" i="15"/>
  <c r="O92" i="15"/>
  <c r="P92" i="15"/>
  <c r="S92" i="15"/>
  <c r="T92" i="15"/>
  <c r="U92" i="15"/>
  <c r="V92" i="15"/>
  <c r="W92" i="15"/>
  <c r="X92" i="15"/>
  <c r="K93" i="15"/>
  <c r="L93" i="15"/>
  <c r="M93" i="15"/>
  <c r="N93" i="15"/>
  <c r="O93" i="15"/>
  <c r="P93" i="15"/>
  <c r="S93" i="15"/>
  <c r="T93" i="15"/>
  <c r="U93" i="15"/>
  <c r="V93" i="15"/>
  <c r="W93" i="15"/>
  <c r="X93" i="15"/>
  <c r="K94" i="15"/>
  <c r="L94" i="15"/>
  <c r="M94" i="15"/>
  <c r="N94" i="15"/>
  <c r="O94" i="15"/>
  <c r="P94" i="15"/>
  <c r="S94" i="15"/>
  <c r="T94" i="15"/>
  <c r="U94" i="15"/>
  <c r="V94" i="15"/>
  <c r="W94" i="15"/>
  <c r="X94" i="15"/>
  <c r="K95" i="15"/>
  <c r="L95" i="15"/>
  <c r="M95" i="15"/>
  <c r="N95" i="15"/>
  <c r="O95" i="15"/>
  <c r="P95" i="15"/>
  <c r="S95" i="15"/>
  <c r="T95" i="15"/>
  <c r="U95" i="15"/>
  <c r="V95" i="15"/>
  <c r="W95" i="15"/>
  <c r="X95" i="15"/>
  <c r="K96" i="15"/>
  <c r="L96" i="15"/>
  <c r="M96" i="15"/>
  <c r="N96" i="15"/>
  <c r="O96" i="15"/>
  <c r="P96" i="15"/>
  <c r="S96" i="15"/>
  <c r="T96" i="15"/>
  <c r="U96" i="15"/>
  <c r="V96" i="15"/>
  <c r="W96" i="15"/>
  <c r="X96" i="15"/>
  <c r="K97" i="15"/>
  <c r="L97" i="15"/>
  <c r="M97" i="15"/>
  <c r="N97" i="15"/>
  <c r="O97" i="15"/>
  <c r="P97" i="15"/>
  <c r="S97" i="15"/>
  <c r="T97" i="15"/>
  <c r="U97" i="15"/>
  <c r="V97" i="15"/>
  <c r="W97" i="15"/>
  <c r="X97" i="15"/>
  <c r="K98" i="15"/>
  <c r="L98" i="15"/>
  <c r="M98" i="15"/>
  <c r="N98" i="15"/>
  <c r="O98" i="15"/>
  <c r="P98" i="15"/>
  <c r="S98" i="15"/>
  <c r="T98" i="15"/>
  <c r="U98" i="15"/>
  <c r="V98" i="15"/>
  <c r="W98" i="15"/>
  <c r="X98" i="15"/>
  <c r="K99" i="15"/>
  <c r="L99" i="15"/>
  <c r="M99" i="15"/>
  <c r="N99" i="15"/>
  <c r="O99" i="15"/>
  <c r="P99" i="15"/>
  <c r="S99" i="15"/>
  <c r="T99" i="15"/>
  <c r="U99" i="15"/>
  <c r="V99" i="15"/>
  <c r="W99" i="15"/>
  <c r="X99" i="15"/>
  <c r="K100" i="15"/>
  <c r="L100" i="15"/>
  <c r="M100" i="15"/>
  <c r="N100" i="15"/>
  <c r="O100" i="15"/>
  <c r="P100" i="15"/>
  <c r="S100" i="15"/>
  <c r="T100" i="15"/>
  <c r="U100" i="15"/>
  <c r="V100" i="15"/>
  <c r="W100" i="15"/>
  <c r="X100" i="15"/>
  <c r="K101" i="15"/>
  <c r="L101" i="15"/>
  <c r="M101" i="15"/>
  <c r="N101" i="15"/>
  <c r="O101" i="15"/>
  <c r="P101" i="15"/>
  <c r="S101" i="15"/>
  <c r="T101" i="15"/>
  <c r="U101" i="15"/>
  <c r="V101" i="15"/>
  <c r="W101" i="15"/>
  <c r="X101" i="15"/>
  <c r="K102" i="15"/>
  <c r="L102" i="15"/>
  <c r="M102" i="15"/>
  <c r="N102" i="15"/>
  <c r="O102" i="15"/>
  <c r="P102" i="15"/>
  <c r="S102" i="15"/>
  <c r="T102" i="15"/>
  <c r="U102" i="15"/>
  <c r="V102" i="15"/>
  <c r="W102" i="15"/>
  <c r="X102" i="15"/>
  <c r="K103" i="15"/>
  <c r="L103" i="15"/>
  <c r="M103" i="15"/>
  <c r="N103" i="15"/>
  <c r="O103" i="15"/>
  <c r="P103" i="15"/>
  <c r="S103" i="15"/>
  <c r="T103" i="15"/>
  <c r="U103" i="15"/>
  <c r="V103" i="15"/>
  <c r="W103" i="15"/>
  <c r="X103" i="15"/>
  <c r="K104" i="15"/>
  <c r="L104" i="15"/>
  <c r="M104" i="15"/>
  <c r="N104" i="15"/>
  <c r="O104" i="15"/>
  <c r="P104" i="15"/>
  <c r="S104" i="15"/>
  <c r="T104" i="15"/>
  <c r="U104" i="15"/>
  <c r="V104" i="15"/>
  <c r="W104" i="15"/>
  <c r="X104" i="15"/>
  <c r="K105" i="15"/>
  <c r="L105" i="15"/>
  <c r="M105" i="15"/>
  <c r="N105" i="15"/>
  <c r="O105" i="15"/>
  <c r="P105" i="15"/>
  <c r="S105" i="15"/>
  <c r="T105" i="15"/>
  <c r="U105" i="15"/>
  <c r="V105" i="15"/>
  <c r="W105" i="15"/>
  <c r="X105" i="15"/>
  <c r="K106" i="15"/>
  <c r="L106" i="15"/>
  <c r="M106" i="15"/>
  <c r="N106" i="15"/>
  <c r="O106" i="15"/>
  <c r="P106" i="15"/>
  <c r="S106" i="15"/>
  <c r="T106" i="15"/>
  <c r="U106" i="15"/>
  <c r="V106" i="15"/>
  <c r="W106" i="15"/>
  <c r="X106" i="15"/>
  <c r="K107" i="15"/>
  <c r="L107" i="15"/>
  <c r="M107" i="15"/>
  <c r="N107" i="15"/>
  <c r="O107" i="15"/>
  <c r="P107" i="15"/>
  <c r="S107" i="15"/>
  <c r="T107" i="15"/>
  <c r="U107" i="15"/>
  <c r="V107" i="15"/>
  <c r="W107" i="15"/>
  <c r="X107" i="15"/>
  <c r="K108" i="15"/>
  <c r="L108" i="15"/>
  <c r="M108" i="15"/>
  <c r="N108" i="15"/>
  <c r="O108" i="15"/>
  <c r="P108" i="15"/>
  <c r="S108" i="15"/>
  <c r="T108" i="15"/>
  <c r="U108" i="15"/>
  <c r="V108" i="15"/>
  <c r="W108" i="15"/>
  <c r="X108" i="15"/>
  <c r="K109" i="15"/>
  <c r="L109" i="15"/>
  <c r="M109" i="15"/>
  <c r="N109" i="15"/>
  <c r="O109" i="15"/>
  <c r="P109" i="15"/>
  <c r="S109" i="15"/>
  <c r="T109" i="15"/>
  <c r="U109" i="15"/>
  <c r="V109" i="15"/>
  <c r="W109" i="15"/>
  <c r="X109" i="15"/>
  <c r="K110" i="15"/>
  <c r="L110" i="15"/>
  <c r="M110" i="15"/>
  <c r="N110" i="15"/>
  <c r="O110" i="15"/>
  <c r="P110" i="15"/>
  <c r="S110" i="15"/>
  <c r="T110" i="15"/>
  <c r="U110" i="15"/>
  <c r="V110" i="15"/>
  <c r="W110" i="15"/>
  <c r="X110" i="15"/>
  <c r="K111" i="15"/>
  <c r="L111" i="15"/>
  <c r="M111" i="15"/>
  <c r="N111" i="15"/>
  <c r="O111" i="15"/>
  <c r="P111" i="15"/>
  <c r="S111" i="15"/>
  <c r="T111" i="15"/>
  <c r="U111" i="15"/>
  <c r="V111" i="15"/>
  <c r="W111" i="15"/>
  <c r="X111" i="15"/>
  <c r="K112" i="15"/>
  <c r="L112" i="15"/>
  <c r="M112" i="15"/>
  <c r="N112" i="15"/>
  <c r="O112" i="15"/>
  <c r="P112" i="15"/>
  <c r="S112" i="15"/>
  <c r="T112" i="15"/>
  <c r="U112" i="15"/>
  <c r="V112" i="15"/>
  <c r="W112" i="15"/>
  <c r="X112" i="15"/>
  <c r="K113" i="15"/>
  <c r="L113" i="15"/>
  <c r="M113" i="15"/>
  <c r="N113" i="15"/>
  <c r="O113" i="15"/>
  <c r="P113" i="15"/>
  <c r="S113" i="15"/>
  <c r="T113" i="15"/>
  <c r="U113" i="15"/>
  <c r="V113" i="15"/>
  <c r="W113" i="15"/>
  <c r="X113" i="15"/>
  <c r="K114" i="15"/>
  <c r="L114" i="15"/>
  <c r="M114" i="15"/>
  <c r="N114" i="15"/>
  <c r="O114" i="15"/>
  <c r="P114" i="15"/>
  <c r="S114" i="15"/>
  <c r="T114" i="15"/>
  <c r="U114" i="15"/>
  <c r="V114" i="15"/>
  <c r="W114" i="15"/>
  <c r="X114" i="15"/>
  <c r="K115" i="15"/>
  <c r="L115" i="15"/>
  <c r="M115" i="15"/>
  <c r="N115" i="15"/>
  <c r="O115" i="15"/>
  <c r="P115" i="15"/>
  <c r="S115" i="15"/>
  <c r="T115" i="15"/>
  <c r="U115" i="15"/>
  <c r="V115" i="15"/>
  <c r="W115" i="15"/>
  <c r="X115" i="15"/>
  <c r="K116" i="15"/>
  <c r="L116" i="15"/>
  <c r="M116" i="15"/>
  <c r="N116" i="15"/>
  <c r="O116" i="15"/>
  <c r="P116" i="15"/>
  <c r="S116" i="15"/>
  <c r="T116" i="15"/>
  <c r="U116" i="15"/>
  <c r="V116" i="15"/>
  <c r="W116" i="15"/>
  <c r="X116" i="15"/>
  <c r="K117" i="15"/>
  <c r="L117" i="15"/>
  <c r="M117" i="15"/>
  <c r="N117" i="15"/>
  <c r="O117" i="15"/>
  <c r="P117" i="15"/>
  <c r="S117" i="15"/>
  <c r="T117" i="15"/>
  <c r="U117" i="15"/>
  <c r="V117" i="15"/>
  <c r="W117" i="15"/>
  <c r="X117" i="15"/>
  <c r="K118" i="15"/>
  <c r="L118" i="15"/>
  <c r="M118" i="15"/>
  <c r="N118" i="15"/>
  <c r="O118" i="15"/>
  <c r="P118" i="15"/>
  <c r="S118" i="15"/>
  <c r="T118" i="15"/>
  <c r="U118" i="15"/>
  <c r="V118" i="15"/>
  <c r="W118" i="15"/>
  <c r="X118" i="15"/>
  <c r="K119" i="15"/>
  <c r="L119" i="15"/>
  <c r="M119" i="15"/>
  <c r="N119" i="15"/>
  <c r="O119" i="15"/>
  <c r="P119" i="15"/>
  <c r="S119" i="15"/>
  <c r="T119" i="15"/>
  <c r="U119" i="15"/>
  <c r="V119" i="15"/>
  <c r="W119" i="15"/>
  <c r="X119" i="15"/>
  <c r="K120" i="15"/>
  <c r="L120" i="15"/>
  <c r="M120" i="15"/>
  <c r="N120" i="15"/>
  <c r="O120" i="15"/>
  <c r="P120" i="15"/>
  <c r="S120" i="15"/>
  <c r="T120" i="15"/>
  <c r="U120" i="15"/>
  <c r="V120" i="15"/>
  <c r="W120" i="15"/>
  <c r="X120" i="15"/>
  <c r="K121" i="15"/>
  <c r="L121" i="15"/>
  <c r="M121" i="15"/>
  <c r="N121" i="15"/>
  <c r="O121" i="15"/>
  <c r="P121" i="15"/>
  <c r="S121" i="15"/>
  <c r="T121" i="15"/>
  <c r="U121" i="15"/>
  <c r="V121" i="15"/>
  <c r="W121" i="15"/>
  <c r="X121" i="15"/>
  <c r="K122" i="15"/>
  <c r="L122" i="15"/>
  <c r="M122" i="15"/>
  <c r="N122" i="15"/>
  <c r="O122" i="15"/>
  <c r="P122" i="15"/>
  <c r="S122" i="15"/>
  <c r="T122" i="15"/>
  <c r="U122" i="15"/>
  <c r="V122" i="15"/>
  <c r="W122" i="15"/>
  <c r="X122" i="15"/>
  <c r="AA24" i="15"/>
  <c r="AB24" i="15"/>
  <c r="AC24" i="15"/>
  <c r="AD24" i="15"/>
  <c r="AE24" i="15"/>
  <c r="AF24" i="15"/>
  <c r="AA25" i="15"/>
  <c r="AB25" i="15"/>
  <c r="AC25" i="15"/>
  <c r="AD25" i="15"/>
  <c r="AE25" i="15"/>
  <c r="AF25" i="15"/>
  <c r="AA26" i="15"/>
  <c r="AB26" i="15"/>
  <c r="AC26" i="15"/>
  <c r="AD26" i="15"/>
  <c r="AE26" i="15"/>
  <c r="AF26" i="15"/>
  <c r="AA27" i="15"/>
  <c r="AB27" i="15"/>
  <c r="AC27" i="15"/>
  <c r="AD27" i="15"/>
  <c r="AE27" i="15"/>
  <c r="AF27" i="15"/>
  <c r="AA28" i="15"/>
  <c r="AB28" i="15"/>
  <c r="AC28" i="15"/>
  <c r="AD28" i="15"/>
  <c r="AE28" i="15"/>
  <c r="AF28" i="15"/>
  <c r="AA29" i="15"/>
  <c r="AB29" i="15"/>
  <c r="AC29" i="15"/>
  <c r="AD29" i="15"/>
  <c r="AE29" i="15"/>
  <c r="AF29" i="15"/>
  <c r="AA30" i="15"/>
  <c r="AB30" i="15"/>
  <c r="AC30" i="15"/>
  <c r="AD30" i="15"/>
  <c r="AE30" i="15"/>
  <c r="AF30" i="15"/>
  <c r="AA31" i="15"/>
  <c r="AB31" i="15"/>
  <c r="AC31" i="15"/>
  <c r="AD31" i="15"/>
  <c r="AE31" i="15"/>
  <c r="AF31" i="15"/>
  <c r="AA32" i="15"/>
  <c r="AB32" i="15"/>
  <c r="AC32" i="15"/>
  <c r="AD32" i="15"/>
  <c r="AE32" i="15"/>
  <c r="AF32" i="15"/>
  <c r="AA33" i="15"/>
  <c r="AB33" i="15"/>
  <c r="AC33" i="15"/>
  <c r="AD33" i="15"/>
  <c r="AE33" i="15"/>
  <c r="AF33" i="15"/>
  <c r="AA34" i="15"/>
  <c r="AB34" i="15"/>
  <c r="AC34" i="15"/>
  <c r="AD34" i="15"/>
  <c r="AE34" i="15"/>
  <c r="AF34" i="15"/>
  <c r="AA35" i="15"/>
  <c r="AB35" i="15"/>
  <c r="AC35" i="15"/>
  <c r="AD35" i="15"/>
  <c r="AE35" i="15"/>
  <c r="AF35" i="15"/>
  <c r="AA36" i="15"/>
  <c r="AB36" i="15"/>
  <c r="AC36" i="15"/>
  <c r="AD36" i="15"/>
  <c r="AE36" i="15"/>
  <c r="AF36" i="15"/>
  <c r="AA37" i="15"/>
  <c r="AB37" i="15"/>
  <c r="AC37" i="15"/>
  <c r="AD37" i="15"/>
  <c r="AE37" i="15"/>
  <c r="AF37" i="15"/>
  <c r="AA38" i="15"/>
  <c r="AB38" i="15"/>
  <c r="AC38" i="15"/>
  <c r="AD38" i="15"/>
  <c r="AE38" i="15"/>
  <c r="AF38" i="15"/>
  <c r="AA39" i="15"/>
  <c r="AB39" i="15"/>
  <c r="AC39" i="15"/>
  <c r="AD39" i="15"/>
  <c r="AE39" i="15"/>
  <c r="AF39" i="15"/>
  <c r="AA40" i="15"/>
  <c r="AB40" i="15"/>
  <c r="AC40" i="15"/>
  <c r="AD40" i="15"/>
  <c r="AE40" i="15"/>
  <c r="AF40" i="15"/>
  <c r="AA41" i="15"/>
  <c r="AB41" i="15"/>
  <c r="AC41" i="15"/>
  <c r="AD41" i="15"/>
  <c r="AE41" i="15"/>
  <c r="AF41" i="15"/>
  <c r="AA42" i="15"/>
  <c r="AB42" i="15"/>
  <c r="AC42" i="15"/>
  <c r="AD42" i="15"/>
  <c r="AE42" i="15"/>
  <c r="AF42" i="15"/>
  <c r="AA43" i="15"/>
  <c r="AB43" i="15"/>
  <c r="AC43" i="15"/>
  <c r="AD43" i="15"/>
  <c r="AE43" i="15"/>
  <c r="AF43" i="15"/>
  <c r="AA44" i="15"/>
  <c r="AB44" i="15"/>
  <c r="AC44" i="15"/>
  <c r="AD44" i="15"/>
  <c r="AE44" i="15"/>
  <c r="AF44" i="15"/>
  <c r="AA45" i="15"/>
  <c r="AB45" i="15"/>
  <c r="AC45" i="15"/>
  <c r="AD45" i="15"/>
  <c r="AE45" i="15"/>
  <c r="AF45" i="15"/>
  <c r="AA46" i="15"/>
  <c r="AB46" i="15"/>
  <c r="AC46" i="15"/>
  <c r="AD46" i="15"/>
  <c r="AE46" i="15"/>
  <c r="AF46" i="15"/>
  <c r="AA47" i="15"/>
  <c r="AB47" i="15"/>
  <c r="AC47" i="15"/>
  <c r="AD47" i="15"/>
  <c r="AE47" i="15"/>
  <c r="AF47" i="15"/>
  <c r="AA48" i="15"/>
  <c r="AB48" i="15"/>
  <c r="AC48" i="15"/>
  <c r="AD48" i="15"/>
  <c r="AE48" i="15"/>
  <c r="AF48" i="15"/>
  <c r="AA49" i="15"/>
  <c r="AB49" i="15"/>
  <c r="AC49" i="15"/>
  <c r="AD49" i="15"/>
  <c r="AE49" i="15"/>
  <c r="AF49" i="15"/>
  <c r="AA50" i="15"/>
  <c r="AB50" i="15"/>
  <c r="AC50" i="15"/>
  <c r="AD50" i="15"/>
  <c r="AE50" i="15"/>
  <c r="AF50" i="15"/>
  <c r="AA51" i="15"/>
  <c r="AB51" i="15"/>
  <c r="AC51" i="15"/>
  <c r="AD51" i="15"/>
  <c r="AE51" i="15"/>
  <c r="AF51" i="15"/>
  <c r="AA52" i="15"/>
  <c r="AB52" i="15"/>
  <c r="AC52" i="15"/>
  <c r="AD52" i="15"/>
  <c r="AE52" i="15"/>
  <c r="AF52" i="15"/>
  <c r="AA53" i="15"/>
  <c r="AB53" i="15"/>
  <c r="AC53" i="15"/>
  <c r="AD53" i="15"/>
  <c r="AE53" i="15"/>
  <c r="AF53" i="15"/>
  <c r="AA54" i="15"/>
  <c r="AB54" i="15"/>
  <c r="AC54" i="15"/>
  <c r="AD54" i="15"/>
  <c r="AE54" i="15"/>
  <c r="AF54" i="15"/>
  <c r="AA55" i="15"/>
  <c r="AB55" i="15"/>
  <c r="AC55" i="15"/>
  <c r="AD55" i="15"/>
  <c r="AE55" i="15"/>
  <c r="AF55" i="15"/>
  <c r="AA56" i="15"/>
  <c r="AB56" i="15"/>
  <c r="AC56" i="15"/>
  <c r="AD56" i="15"/>
  <c r="AE56" i="15"/>
  <c r="AF56" i="15"/>
  <c r="AA57" i="15"/>
  <c r="AB57" i="15"/>
  <c r="AC57" i="15"/>
  <c r="AD57" i="15"/>
  <c r="AE57" i="15"/>
  <c r="AF57" i="15"/>
  <c r="AA58" i="15"/>
  <c r="AB58" i="15"/>
  <c r="AC58" i="15"/>
  <c r="AD58" i="15"/>
  <c r="AE58" i="15"/>
  <c r="AF58" i="15"/>
  <c r="AA59" i="15"/>
  <c r="AB59" i="15"/>
  <c r="AC59" i="15"/>
  <c r="AD59" i="15"/>
  <c r="AE59" i="15"/>
  <c r="AF59" i="15"/>
  <c r="AA60" i="15"/>
  <c r="AB60" i="15"/>
  <c r="AC60" i="15"/>
  <c r="AD60" i="15"/>
  <c r="AE60" i="15"/>
  <c r="AF60" i="15"/>
  <c r="AA61" i="15"/>
  <c r="AB61" i="15"/>
  <c r="AC61" i="15"/>
  <c r="AD61" i="15"/>
  <c r="AE61" i="15"/>
  <c r="AF61" i="15"/>
  <c r="AA62" i="15"/>
  <c r="AB62" i="15"/>
  <c r="AC62" i="15"/>
  <c r="AD62" i="15"/>
  <c r="AE62" i="15"/>
  <c r="AF62" i="15"/>
  <c r="AA63" i="15"/>
  <c r="AB63" i="15"/>
  <c r="AC63" i="15"/>
  <c r="AD63" i="15"/>
  <c r="AE63" i="15"/>
  <c r="AF63" i="15"/>
  <c r="AA64" i="15"/>
  <c r="AB64" i="15"/>
  <c r="AC64" i="15"/>
  <c r="AD64" i="15"/>
  <c r="AE64" i="15"/>
  <c r="AF64" i="15"/>
  <c r="AA65" i="15"/>
  <c r="AB65" i="15"/>
  <c r="AC65" i="15"/>
  <c r="AD65" i="15"/>
  <c r="AE65" i="15"/>
  <c r="AF65" i="15"/>
  <c r="AA66" i="15"/>
  <c r="AB66" i="15"/>
  <c r="AC66" i="15"/>
  <c r="AD66" i="15"/>
  <c r="AE66" i="15"/>
  <c r="AF66" i="15"/>
  <c r="AA67" i="15"/>
  <c r="AB67" i="15"/>
  <c r="AC67" i="15"/>
  <c r="AD67" i="15"/>
  <c r="AE67" i="15"/>
  <c r="AF67" i="15"/>
  <c r="AA68" i="15"/>
  <c r="AB68" i="15"/>
  <c r="AC68" i="15"/>
  <c r="AD68" i="15"/>
  <c r="AE68" i="15"/>
  <c r="AF68" i="15"/>
  <c r="AA69" i="15"/>
  <c r="AB69" i="15"/>
  <c r="AC69" i="15"/>
  <c r="AD69" i="15"/>
  <c r="AE69" i="15"/>
  <c r="AF69" i="15"/>
  <c r="AA70" i="15"/>
  <c r="AB70" i="15"/>
  <c r="AC70" i="15"/>
  <c r="AD70" i="15"/>
  <c r="AE70" i="15"/>
  <c r="AF70" i="15"/>
  <c r="AA71" i="15"/>
  <c r="AB71" i="15"/>
  <c r="AC71" i="15"/>
  <c r="AD71" i="15"/>
  <c r="AE71" i="15"/>
  <c r="AF71" i="15"/>
  <c r="AA72" i="15"/>
  <c r="AB72" i="15"/>
  <c r="AC72" i="15"/>
  <c r="AD72" i="15"/>
  <c r="AE72" i="15"/>
  <c r="AF72" i="15"/>
  <c r="AA73" i="15"/>
  <c r="AB73" i="15"/>
  <c r="AC73" i="15"/>
  <c r="AD73" i="15"/>
  <c r="AE73" i="15"/>
  <c r="AF73" i="15"/>
  <c r="AA74" i="15"/>
  <c r="AB74" i="15"/>
  <c r="AC74" i="15"/>
  <c r="AD74" i="15"/>
  <c r="AE74" i="15"/>
  <c r="AF74" i="15"/>
  <c r="AA75" i="15"/>
  <c r="AB75" i="15"/>
  <c r="AC75" i="15"/>
  <c r="AD75" i="15"/>
  <c r="AE75" i="15"/>
  <c r="AF75" i="15"/>
  <c r="AA76" i="15"/>
  <c r="AB76" i="15"/>
  <c r="AC76" i="15"/>
  <c r="AD76" i="15"/>
  <c r="AE76" i="15"/>
  <c r="AF76" i="15"/>
  <c r="AA77" i="15"/>
  <c r="AB77" i="15"/>
  <c r="AC77" i="15"/>
  <c r="AD77" i="15"/>
  <c r="AE77" i="15"/>
  <c r="AF77" i="15"/>
  <c r="AA78" i="15"/>
  <c r="AB78" i="15"/>
  <c r="AC78" i="15"/>
  <c r="AD78" i="15"/>
  <c r="AE78" i="15"/>
  <c r="AF78" i="15"/>
  <c r="AA79" i="15"/>
  <c r="AB79" i="15"/>
  <c r="AC79" i="15"/>
  <c r="AD79" i="15"/>
  <c r="AE79" i="15"/>
  <c r="AF79" i="15"/>
  <c r="AA80" i="15"/>
  <c r="AB80" i="15"/>
  <c r="AC80" i="15"/>
  <c r="AD80" i="15"/>
  <c r="AE80" i="15"/>
  <c r="AF80" i="15"/>
  <c r="AA81" i="15"/>
  <c r="AB81" i="15"/>
  <c r="AC81" i="15"/>
  <c r="AD81" i="15"/>
  <c r="AE81" i="15"/>
  <c r="AF81" i="15"/>
  <c r="AA82" i="15"/>
  <c r="AB82" i="15"/>
  <c r="AC82" i="15"/>
  <c r="AD82" i="15"/>
  <c r="AE82" i="15"/>
  <c r="AF82" i="15"/>
  <c r="AA83" i="15"/>
  <c r="AB83" i="15"/>
  <c r="AC83" i="15"/>
  <c r="AD83" i="15"/>
  <c r="AE83" i="15"/>
  <c r="AF83" i="15"/>
  <c r="AA84" i="15"/>
  <c r="AB84" i="15"/>
  <c r="AC84" i="15"/>
  <c r="AD84" i="15"/>
  <c r="AE84" i="15"/>
  <c r="AF84" i="15"/>
  <c r="AA85" i="15"/>
  <c r="AB85" i="15"/>
  <c r="AC85" i="15"/>
  <c r="AD85" i="15"/>
  <c r="AE85" i="15"/>
  <c r="AF85" i="15"/>
  <c r="AA86" i="15"/>
  <c r="AB86" i="15"/>
  <c r="AC86" i="15"/>
  <c r="AD86" i="15"/>
  <c r="AE86" i="15"/>
  <c r="AF86" i="15"/>
  <c r="AA87" i="15"/>
  <c r="AB87" i="15"/>
  <c r="AC87" i="15"/>
  <c r="AD87" i="15"/>
  <c r="AE87" i="15"/>
  <c r="AF87" i="15"/>
  <c r="AA88" i="15"/>
  <c r="AB88" i="15"/>
  <c r="AC88" i="15"/>
  <c r="AD88" i="15"/>
  <c r="AE88" i="15"/>
  <c r="AF88" i="15"/>
  <c r="AA89" i="15"/>
  <c r="AB89" i="15"/>
  <c r="AC89" i="15"/>
  <c r="AD89" i="15"/>
  <c r="AE89" i="15"/>
  <c r="AF89" i="15"/>
  <c r="AA90" i="15"/>
  <c r="AB90" i="15"/>
  <c r="AC90" i="15"/>
  <c r="AD90" i="15"/>
  <c r="AE90" i="15"/>
  <c r="AF90" i="15"/>
  <c r="AA91" i="15"/>
  <c r="AB91" i="15"/>
  <c r="AC91" i="15"/>
  <c r="AD91" i="15"/>
  <c r="AE91" i="15"/>
  <c r="AF91" i="15"/>
  <c r="AA92" i="15"/>
  <c r="AB92" i="15"/>
  <c r="AC92" i="15"/>
  <c r="AD92" i="15"/>
  <c r="AE92" i="15"/>
  <c r="AF92" i="15"/>
  <c r="AA93" i="15"/>
  <c r="AB93" i="15"/>
  <c r="AC93" i="15"/>
  <c r="AD93" i="15"/>
  <c r="AE93" i="15"/>
  <c r="AF93" i="15"/>
  <c r="AA94" i="15"/>
  <c r="AB94" i="15"/>
  <c r="AC94" i="15"/>
  <c r="AD94" i="15"/>
  <c r="AE94" i="15"/>
  <c r="AF94" i="15"/>
  <c r="AA95" i="15"/>
  <c r="AB95" i="15"/>
  <c r="AC95" i="15"/>
  <c r="AD95" i="15"/>
  <c r="AE95" i="15"/>
  <c r="AF95" i="15"/>
  <c r="AA96" i="15"/>
  <c r="AB96" i="15"/>
  <c r="AC96" i="15"/>
  <c r="AD96" i="15"/>
  <c r="AE96" i="15"/>
  <c r="AF96" i="15"/>
  <c r="AA97" i="15"/>
  <c r="AB97" i="15"/>
  <c r="AC97" i="15"/>
  <c r="AD97" i="15"/>
  <c r="AE97" i="15"/>
  <c r="AF97" i="15"/>
  <c r="AA98" i="15"/>
  <c r="AB98" i="15"/>
  <c r="AC98" i="15"/>
  <c r="AD98" i="15"/>
  <c r="AE98" i="15"/>
  <c r="AF98" i="15"/>
  <c r="AA99" i="15"/>
  <c r="AB99" i="15"/>
  <c r="AC99" i="15"/>
  <c r="AD99" i="15"/>
  <c r="AE99" i="15"/>
  <c r="AF99" i="15"/>
  <c r="AA100" i="15"/>
  <c r="AB100" i="15"/>
  <c r="AC100" i="15"/>
  <c r="AD100" i="15"/>
  <c r="AE100" i="15"/>
  <c r="AF100" i="15"/>
  <c r="AA101" i="15"/>
  <c r="AB101" i="15"/>
  <c r="AC101" i="15"/>
  <c r="AD101" i="15"/>
  <c r="AE101" i="15"/>
  <c r="AF101" i="15"/>
  <c r="AA102" i="15"/>
  <c r="AB102" i="15"/>
  <c r="AC102" i="15"/>
  <c r="AD102" i="15"/>
  <c r="AE102" i="15"/>
  <c r="AF102" i="15"/>
  <c r="AA103" i="15"/>
  <c r="AB103" i="15"/>
  <c r="AC103" i="15"/>
  <c r="AD103" i="15"/>
  <c r="AE103" i="15"/>
  <c r="AF103" i="15"/>
  <c r="AA104" i="15"/>
  <c r="AB104" i="15"/>
  <c r="AC104" i="15"/>
  <c r="AD104" i="15"/>
  <c r="AE104" i="15"/>
  <c r="AF104" i="15"/>
  <c r="AA105" i="15"/>
  <c r="AB105" i="15"/>
  <c r="AC105" i="15"/>
  <c r="AD105" i="15"/>
  <c r="AE105" i="15"/>
  <c r="AF105" i="15"/>
  <c r="AA106" i="15"/>
  <c r="AB106" i="15"/>
  <c r="AC106" i="15"/>
  <c r="AD106" i="15"/>
  <c r="AE106" i="15"/>
  <c r="AF106" i="15"/>
  <c r="AA107" i="15"/>
  <c r="AB107" i="15"/>
  <c r="AC107" i="15"/>
  <c r="AD107" i="15"/>
  <c r="AE107" i="15"/>
  <c r="AF107" i="15"/>
  <c r="AA108" i="15"/>
  <c r="AB108" i="15"/>
  <c r="AC108" i="15"/>
  <c r="AD108" i="15"/>
  <c r="AE108" i="15"/>
  <c r="AF108" i="15"/>
  <c r="AA109" i="15"/>
  <c r="AB109" i="15"/>
  <c r="AC109" i="15"/>
  <c r="AD109" i="15"/>
  <c r="AE109" i="15"/>
  <c r="AF109" i="15"/>
  <c r="AA110" i="15"/>
  <c r="AB110" i="15"/>
  <c r="AC110" i="15"/>
  <c r="AD110" i="15"/>
  <c r="AE110" i="15"/>
  <c r="AF110" i="15"/>
  <c r="AA111" i="15"/>
  <c r="AB111" i="15"/>
  <c r="AC111" i="15"/>
  <c r="AD111" i="15"/>
  <c r="AE111" i="15"/>
  <c r="AF111" i="15"/>
  <c r="AA112" i="15"/>
  <c r="AB112" i="15"/>
  <c r="AC112" i="15"/>
  <c r="AD112" i="15"/>
  <c r="AE112" i="15"/>
  <c r="AF112" i="15"/>
  <c r="AA113" i="15"/>
  <c r="AB113" i="15"/>
  <c r="AC113" i="15"/>
  <c r="AD113" i="15"/>
  <c r="AE113" i="15"/>
  <c r="AF113" i="15"/>
  <c r="AA114" i="15"/>
  <c r="AB114" i="15"/>
  <c r="AC114" i="15"/>
  <c r="AD114" i="15"/>
  <c r="AE114" i="15"/>
  <c r="AF114" i="15"/>
  <c r="AA115" i="15"/>
  <c r="AB115" i="15"/>
  <c r="AC115" i="15"/>
  <c r="AD115" i="15"/>
  <c r="AE115" i="15"/>
  <c r="AF115" i="15"/>
  <c r="AA116" i="15"/>
  <c r="AB116" i="15"/>
  <c r="AC116" i="15"/>
  <c r="AD116" i="15"/>
  <c r="AE116" i="15"/>
  <c r="AF116" i="15"/>
  <c r="AA117" i="15"/>
  <c r="AB117" i="15"/>
  <c r="AC117" i="15"/>
  <c r="AD117" i="15"/>
  <c r="AE117" i="15"/>
  <c r="AF117" i="15"/>
  <c r="AA118" i="15"/>
  <c r="AB118" i="15"/>
  <c r="AC118" i="15"/>
  <c r="AD118" i="15"/>
  <c r="AE118" i="15"/>
  <c r="AF118" i="15"/>
  <c r="AA119" i="15"/>
  <c r="AB119" i="15"/>
  <c r="AC119" i="15"/>
  <c r="AD119" i="15"/>
  <c r="AE119" i="15"/>
  <c r="AF119" i="15"/>
  <c r="AA120" i="15"/>
  <c r="AB120" i="15"/>
  <c r="AC120" i="15"/>
  <c r="AD120" i="15"/>
  <c r="AE120" i="15"/>
  <c r="AF120" i="15"/>
  <c r="AA121" i="15"/>
  <c r="AB121" i="15"/>
  <c r="AC121" i="15"/>
  <c r="AD121" i="15"/>
  <c r="AE121" i="15"/>
  <c r="AF121" i="15"/>
  <c r="AA122" i="15"/>
  <c r="AB122" i="15"/>
  <c r="AC122" i="15"/>
  <c r="AD122" i="15"/>
  <c r="AE122" i="15"/>
  <c r="AF122" i="15"/>
  <c r="AF23" i="15"/>
  <c r="AE23" i="15"/>
  <c r="AD23" i="15"/>
  <c r="AC23" i="15"/>
  <c r="AB23" i="15"/>
  <c r="AA23" i="15"/>
  <c r="X23" i="15"/>
  <c r="W23" i="15"/>
  <c r="V23" i="15"/>
  <c r="U23" i="15"/>
  <c r="T23" i="15"/>
  <c r="S23" i="15"/>
  <c r="P23" i="15"/>
  <c r="O23" i="15"/>
  <c r="N23" i="15"/>
  <c r="M23" i="15"/>
  <c r="L23" i="15"/>
  <c r="K23" i="15"/>
  <c r="H23" i="15"/>
  <c r="G23" i="15"/>
  <c r="F23" i="15"/>
  <c r="E23" i="15"/>
  <c r="D23" i="15"/>
  <c r="C23" i="15"/>
  <c r="AF16" i="15"/>
  <c r="AE16" i="15"/>
  <c r="AD16" i="15"/>
  <c r="AC16" i="15"/>
  <c r="AB16" i="15"/>
  <c r="AA16" i="15"/>
  <c r="X16" i="15"/>
  <c r="W16" i="15"/>
  <c r="V16" i="15"/>
  <c r="U16" i="15"/>
  <c r="T16" i="15"/>
  <c r="S16" i="15"/>
  <c r="P16" i="15"/>
  <c r="O16" i="15"/>
  <c r="N16" i="15"/>
  <c r="M16" i="15"/>
  <c r="L16" i="15"/>
  <c r="K16" i="15"/>
  <c r="H16" i="15"/>
  <c r="G16" i="15"/>
  <c r="F16" i="15"/>
  <c r="E16" i="15"/>
  <c r="D16" i="15"/>
  <c r="C16" i="15"/>
  <c r="AF15" i="15"/>
  <c r="AE15" i="15"/>
  <c r="AD15" i="15"/>
  <c r="AC15" i="15"/>
  <c r="AB15" i="15"/>
  <c r="AA15" i="15"/>
  <c r="X15" i="15"/>
  <c r="W15" i="15"/>
  <c r="V15" i="15"/>
  <c r="U15" i="15"/>
  <c r="T15" i="15"/>
  <c r="S15" i="15"/>
  <c r="P15" i="15"/>
  <c r="O15" i="15"/>
  <c r="N15" i="15"/>
  <c r="M15" i="15"/>
  <c r="L15" i="15"/>
  <c r="K15" i="15"/>
  <c r="H15" i="15"/>
  <c r="G15" i="15"/>
  <c r="F15" i="15"/>
  <c r="E15" i="15"/>
  <c r="D15" i="15"/>
  <c r="C15" i="15"/>
  <c r="AF14" i="15"/>
  <c r="AE14" i="15"/>
  <c r="AD14" i="15"/>
  <c r="AC14" i="15"/>
  <c r="AB14" i="15"/>
  <c r="AA14" i="15"/>
  <c r="X14" i="15"/>
  <c r="W14" i="15"/>
  <c r="V14" i="15"/>
  <c r="U14" i="15"/>
  <c r="T14" i="15"/>
  <c r="S14" i="15"/>
  <c r="P14" i="15"/>
  <c r="O14" i="15"/>
  <c r="N14" i="15"/>
  <c r="M14" i="15"/>
  <c r="L14" i="15"/>
  <c r="K14" i="15"/>
  <c r="H14" i="15"/>
  <c r="G14" i="15"/>
  <c r="F14" i="15"/>
  <c r="E14" i="15"/>
  <c r="D14" i="15"/>
  <c r="C14" i="15"/>
  <c r="AF13" i="15"/>
  <c r="AE13" i="15"/>
  <c r="AD13" i="15"/>
  <c r="AC13" i="15"/>
  <c r="AB13" i="15"/>
  <c r="AA13" i="15"/>
  <c r="X13" i="15"/>
  <c r="W13" i="15"/>
  <c r="V13" i="15"/>
  <c r="U13" i="15"/>
  <c r="T13" i="15"/>
  <c r="S13" i="15"/>
  <c r="P13" i="15"/>
  <c r="O13" i="15"/>
  <c r="N13" i="15"/>
  <c r="M13" i="15"/>
  <c r="L13" i="15"/>
  <c r="K13" i="15"/>
  <c r="H13" i="15"/>
  <c r="G13" i="15"/>
  <c r="F13" i="15"/>
  <c r="E13" i="15"/>
  <c r="D13" i="15"/>
  <c r="C13" i="15"/>
  <c r="AF12" i="15"/>
  <c r="AE12" i="15"/>
  <c r="AD12" i="15"/>
  <c r="AC12" i="15"/>
  <c r="AB12" i="15"/>
  <c r="AA12" i="15"/>
  <c r="X12" i="15"/>
  <c r="W12" i="15"/>
  <c r="V12" i="15"/>
  <c r="U12" i="15"/>
  <c r="T12" i="15"/>
  <c r="S12" i="15"/>
  <c r="P12" i="15"/>
  <c r="O12" i="15"/>
  <c r="N12" i="15"/>
  <c r="M12" i="15"/>
  <c r="L12" i="15"/>
  <c r="K12" i="15"/>
  <c r="H12" i="15"/>
  <c r="G12" i="15"/>
  <c r="F12" i="15"/>
  <c r="E12" i="15"/>
  <c r="D12" i="15"/>
  <c r="C12" i="15"/>
  <c r="I6" i="15"/>
  <c r="H6" i="15"/>
  <c r="G6" i="15"/>
  <c r="F6" i="15"/>
  <c r="E6" i="15"/>
  <c r="D6" i="15"/>
  <c r="I5" i="15"/>
  <c r="H5" i="15"/>
  <c r="G5" i="15"/>
  <c r="F5" i="15"/>
  <c r="E5" i="15"/>
  <c r="D5" i="15"/>
  <c r="I4" i="15"/>
  <c r="H4" i="15"/>
  <c r="G4" i="15"/>
  <c r="F4" i="15"/>
  <c r="E4" i="15"/>
  <c r="D4" i="15"/>
  <c r="I3" i="15"/>
  <c r="H3" i="15"/>
  <c r="G3" i="15"/>
  <c r="F3" i="15"/>
  <c r="E3" i="15"/>
  <c r="D3" i="15"/>
  <c r="AA129" i="14"/>
  <c r="AB129" i="14"/>
  <c r="AC129" i="14"/>
  <c r="AD129" i="14"/>
  <c r="AE129" i="14"/>
  <c r="AF129" i="14"/>
  <c r="AA130" i="14"/>
  <c r="AB130" i="14"/>
  <c r="AC130" i="14"/>
  <c r="AD130" i="14"/>
  <c r="AE130" i="14"/>
  <c r="AF130" i="14"/>
  <c r="AA131" i="14"/>
  <c r="AB131" i="14"/>
  <c r="AC131" i="14"/>
  <c r="AD131" i="14"/>
  <c r="AE131" i="14"/>
  <c r="AF131" i="14"/>
  <c r="AA132" i="14"/>
  <c r="AB132" i="14"/>
  <c r="AC132" i="14"/>
  <c r="AD132" i="14"/>
  <c r="AE132" i="14"/>
  <c r="AF132" i="14"/>
  <c r="AA133" i="14"/>
  <c r="AB133" i="14"/>
  <c r="AC133" i="14"/>
  <c r="AD133" i="14"/>
  <c r="AE133" i="14"/>
  <c r="AF133" i="14"/>
  <c r="AA134" i="14"/>
  <c r="AB134" i="14"/>
  <c r="AC134" i="14"/>
  <c r="AD134" i="14"/>
  <c r="AE134" i="14"/>
  <c r="AF134" i="14"/>
  <c r="AA135" i="14"/>
  <c r="AB135" i="14"/>
  <c r="AC135" i="14"/>
  <c r="AD135" i="14"/>
  <c r="AE135" i="14"/>
  <c r="AF135" i="14"/>
  <c r="AA136" i="14"/>
  <c r="AB136" i="14"/>
  <c r="AC136" i="14"/>
  <c r="AD136" i="14"/>
  <c r="AE136" i="14"/>
  <c r="AF136" i="14"/>
  <c r="AA137" i="14"/>
  <c r="AB137" i="14"/>
  <c r="AC137" i="14"/>
  <c r="AD137" i="14"/>
  <c r="AE137" i="14"/>
  <c r="AF137" i="14"/>
  <c r="AA138" i="14"/>
  <c r="AB138" i="14"/>
  <c r="AC138" i="14"/>
  <c r="AD138" i="14"/>
  <c r="AE138" i="14"/>
  <c r="AF138" i="14"/>
  <c r="AA139" i="14"/>
  <c r="AB139" i="14"/>
  <c r="AC139" i="14"/>
  <c r="AD139" i="14"/>
  <c r="AE139" i="14"/>
  <c r="AF139" i="14"/>
  <c r="AA140" i="14"/>
  <c r="AB140" i="14"/>
  <c r="AC140" i="14"/>
  <c r="AD140" i="14"/>
  <c r="AE140" i="14"/>
  <c r="AF140" i="14"/>
  <c r="AA141" i="14"/>
  <c r="AB141" i="14"/>
  <c r="AC141" i="14"/>
  <c r="AD141" i="14"/>
  <c r="AE141" i="14"/>
  <c r="AF141" i="14"/>
  <c r="AA142" i="14"/>
  <c r="AB142" i="14"/>
  <c r="AC142" i="14"/>
  <c r="AD142" i="14"/>
  <c r="AE142" i="14"/>
  <c r="AF142" i="14"/>
  <c r="AA143" i="14"/>
  <c r="AB143" i="14"/>
  <c r="AC143" i="14"/>
  <c r="AD143" i="14"/>
  <c r="AE143" i="14"/>
  <c r="AF143" i="14"/>
  <c r="AA144" i="14"/>
  <c r="AB144" i="14"/>
  <c r="AC144" i="14"/>
  <c r="AD144" i="14"/>
  <c r="AE144" i="14"/>
  <c r="AF144" i="14"/>
  <c r="AA145" i="14"/>
  <c r="AB145" i="14"/>
  <c r="AC145" i="14"/>
  <c r="AD145" i="14"/>
  <c r="AE145" i="14"/>
  <c r="AF145" i="14"/>
  <c r="AA146" i="14"/>
  <c r="AB146" i="14"/>
  <c r="AC146" i="14"/>
  <c r="AD146" i="14"/>
  <c r="AE146" i="14"/>
  <c r="AF146" i="14"/>
  <c r="AA147" i="14"/>
  <c r="AB147" i="14"/>
  <c r="AC147" i="14"/>
  <c r="AD147" i="14"/>
  <c r="AE147" i="14"/>
  <c r="AF147" i="14"/>
  <c r="AA148" i="14"/>
  <c r="AB148" i="14"/>
  <c r="AC148" i="14"/>
  <c r="AD148" i="14"/>
  <c r="AE148" i="14"/>
  <c r="AF148" i="14"/>
  <c r="AA149" i="14"/>
  <c r="AB149" i="14"/>
  <c r="AC149" i="14"/>
  <c r="AD149" i="14"/>
  <c r="AE149" i="14"/>
  <c r="AF149" i="14"/>
  <c r="AA150" i="14"/>
  <c r="AB150" i="14"/>
  <c r="AC150" i="14"/>
  <c r="AD150" i="14"/>
  <c r="AE150" i="14"/>
  <c r="AF150" i="14"/>
  <c r="AA151" i="14"/>
  <c r="AB151" i="14"/>
  <c r="AC151" i="14"/>
  <c r="AD151" i="14"/>
  <c r="AE151" i="14"/>
  <c r="AF151" i="14"/>
  <c r="AA152" i="14"/>
  <c r="AB152" i="14"/>
  <c r="AC152" i="14"/>
  <c r="AD152" i="14"/>
  <c r="AE152" i="14"/>
  <c r="AF152" i="14"/>
  <c r="AA153" i="14"/>
  <c r="AB153" i="14"/>
  <c r="AC153" i="14"/>
  <c r="AD153" i="14"/>
  <c r="AE153" i="14"/>
  <c r="AF153" i="14"/>
  <c r="AA154" i="14"/>
  <c r="AB154" i="14"/>
  <c r="AC154" i="14"/>
  <c r="AD154" i="14"/>
  <c r="AE154" i="14"/>
  <c r="AF154" i="14"/>
  <c r="AA155" i="14"/>
  <c r="AB155" i="14"/>
  <c r="AC155" i="14"/>
  <c r="AD155" i="14"/>
  <c r="AE155" i="14"/>
  <c r="AF155" i="14"/>
  <c r="AA156" i="14"/>
  <c r="AB156" i="14"/>
  <c r="AC156" i="14"/>
  <c r="AD156" i="14"/>
  <c r="AE156" i="14"/>
  <c r="AF156" i="14"/>
  <c r="AA157" i="14"/>
  <c r="AB157" i="14"/>
  <c r="AC157" i="14"/>
  <c r="AD157" i="14"/>
  <c r="AE157" i="14"/>
  <c r="AF157" i="14"/>
  <c r="AA158" i="14"/>
  <c r="AB158" i="14"/>
  <c r="AC158" i="14"/>
  <c r="AD158" i="14"/>
  <c r="AE158" i="14"/>
  <c r="AF158" i="14"/>
  <c r="AA159" i="14"/>
  <c r="AB159" i="14"/>
  <c r="AC159" i="14"/>
  <c r="AD159" i="14"/>
  <c r="AE159" i="14"/>
  <c r="AF159" i="14"/>
  <c r="AA160" i="14"/>
  <c r="AB160" i="14"/>
  <c r="AC160" i="14"/>
  <c r="AD160" i="14"/>
  <c r="AE160" i="14"/>
  <c r="AF160" i="14"/>
  <c r="AA161" i="14"/>
  <c r="AB161" i="14"/>
  <c r="AC161" i="14"/>
  <c r="AD161" i="14"/>
  <c r="AE161" i="14"/>
  <c r="AF161" i="14"/>
  <c r="AA162" i="14"/>
  <c r="AB162" i="14"/>
  <c r="AC162" i="14"/>
  <c r="AD162" i="14"/>
  <c r="AE162" i="14"/>
  <c r="AF162" i="14"/>
  <c r="AA163" i="14"/>
  <c r="AB163" i="14"/>
  <c r="AC163" i="14"/>
  <c r="AD163" i="14"/>
  <c r="AE163" i="14"/>
  <c r="AF163" i="14"/>
  <c r="AA164" i="14"/>
  <c r="AB164" i="14"/>
  <c r="AC164" i="14"/>
  <c r="AD164" i="14"/>
  <c r="AE164" i="14"/>
  <c r="AF164" i="14"/>
  <c r="AA165" i="14"/>
  <c r="AB165" i="14"/>
  <c r="AC165" i="14"/>
  <c r="AD165" i="14"/>
  <c r="AE165" i="14"/>
  <c r="AF165" i="14"/>
  <c r="AA166" i="14"/>
  <c r="AB166" i="14"/>
  <c r="AC166" i="14"/>
  <c r="AD166" i="14"/>
  <c r="AE166" i="14"/>
  <c r="AF166" i="14"/>
  <c r="AA167" i="14"/>
  <c r="AB167" i="14"/>
  <c r="AC167" i="14"/>
  <c r="AD167" i="14"/>
  <c r="AE167" i="14"/>
  <c r="AF167" i="14"/>
  <c r="AA168" i="14"/>
  <c r="AB168" i="14"/>
  <c r="AC168" i="14"/>
  <c r="AD168" i="14"/>
  <c r="AE168" i="14"/>
  <c r="AF168" i="14"/>
  <c r="AA169" i="14"/>
  <c r="AB169" i="14"/>
  <c r="AC169" i="14"/>
  <c r="AD169" i="14"/>
  <c r="AE169" i="14"/>
  <c r="AF169" i="14"/>
  <c r="AA170" i="14"/>
  <c r="AB170" i="14"/>
  <c r="AC170" i="14"/>
  <c r="AD170" i="14"/>
  <c r="AE170" i="14"/>
  <c r="AF170" i="14"/>
  <c r="AA171" i="14"/>
  <c r="AB171" i="14"/>
  <c r="AC171" i="14"/>
  <c r="AD171" i="14"/>
  <c r="AE171" i="14"/>
  <c r="AF171" i="14"/>
  <c r="AA172" i="14"/>
  <c r="AB172" i="14"/>
  <c r="AC172" i="14"/>
  <c r="AD172" i="14"/>
  <c r="AE172" i="14"/>
  <c r="AF172" i="14"/>
  <c r="AA173" i="14"/>
  <c r="AB173" i="14"/>
  <c r="AC173" i="14"/>
  <c r="AD173" i="14"/>
  <c r="AE173" i="14"/>
  <c r="AF173" i="14"/>
  <c r="AA174" i="14"/>
  <c r="AB174" i="14"/>
  <c r="AC174" i="14"/>
  <c r="AD174" i="14"/>
  <c r="AE174" i="14"/>
  <c r="AF174" i="14"/>
  <c r="AA175" i="14"/>
  <c r="AB175" i="14"/>
  <c r="AC175" i="14"/>
  <c r="AD175" i="14"/>
  <c r="AE175" i="14"/>
  <c r="AF175" i="14"/>
  <c r="AA176" i="14"/>
  <c r="AB176" i="14"/>
  <c r="AC176" i="14"/>
  <c r="AD176" i="14"/>
  <c r="AE176" i="14"/>
  <c r="AF176" i="14"/>
  <c r="AA177" i="14"/>
  <c r="AB177" i="14"/>
  <c r="AC177" i="14"/>
  <c r="AD177" i="14"/>
  <c r="AE177" i="14"/>
  <c r="AF177" i="14"/>
  <c r="AA178" i="14"/>
  <c r="AB178" i="14"/>
  <c r="AC178" i="14"/>
  <c r="AD178" i="14"/>
  <c r="AE178" i="14"/>
  <c r="AF178" i="14"/>
  <c r="AA179" i="14"/>
  <c r="AB179" i="14"/>
  <c r="AC179" i="14"/>
  <c r="AD179" i="14"/>
  <c r="AE179" i="14"/>
  <c r="AF179" i="14"/>
  <c r="AA180" i="14"/>
  <c r="AB180" i="14"/>
  <c r="AC180" i="14"/>
  <c r="AD180" i="14"/>
  <c r="AE180" i="14"/>
  <c r="AF180" i="14"/>
  <c r="AA181" i="14"/>
  <c r="AB181" i="14"/>
  <c r="AC181" i="14"/>
  <c r="AD181" i="14"/>
  <c r="AE181" i="14"/>
  <c r="AF181" i="14"/>
  <c r="AA182" i="14"/>
  <c r="AB182" i="14"/>
  <c r="AC182" i="14"/>
  <c r="AD182" i="14"/>
  <c r="AE182" i="14"/>
  <c r="AF182" i="14"/>
  <c r="AA183" i="14"/>
  <c r="AB183" i="14"/>
  <c r="AC183" i="14"/>
  <c r="AD183" i="14"/>
  <c r="AE183" i="14"/>
  <c r="AF183" i="14"/>
  <c r="AA184" i="14"/>
  <c r="AB184" i="14"/>
  <c r="AC184" i="14"/>
  <c r="AD184" i="14"/>
  <c r="AE184" i="14"/>
  <c r="AF184" i="14"/>
  <c r="AA185" i="14"/>
  <c r="AB185" i="14"/>
  <c r="AC185" i="14"/>
  <c r="AD185" i="14"/>
  <c r="AE185" i="14"/>
  <c r="AF185" i="14"/>
  <c r="AA186" i="14"/>
  <c r="AB186" i="14"/>
  <c r="AC186" i="14"/>
  <c r="AD186" i="14"/>
  <c r="AE186" i="14"/>
  <c r="AF186" i="14"/>
  <c r="AA187" i="14"/>
  <c r="AB187" i="14"/>
  <c r="AC187" i="14"/>
  <c r="AD187" i="14"/>
  <c r="AE187" i="14"/>
  <c r="AF187" i="14"/>
  <c r="AA188" i="14"/>
  <c r="AB188" i="14"/>
  <c r="AC188" i="14"/>
  <c r="AD188" i="14"/>
  <c r="AE188" i="14"/>
  <c r="AF188" i="14"/>
  <c r="AA189" i="14"/>
  <c r="AB189" i="14"/>
  <c r="AC189" i="14"/>
  <c r="AD189" i="14"/>
  <c r="AE189" i="14"/>
  <c r="AF189" i="14"/>
  <c r="AA190" i="14"/>
  <c r="AB190" i="14"/>
  <c r="AC190" i="14"/>
  <c r="AD190" i="14"/>
  <c r="AE190" i="14"/>
  <c r="AF190" i="14"/>
  <c r="AA191" i="14"/>
  <c r="AB191" i="14"/>
  <c r="AC191" i="14"/>
  <c r="AD191" i="14"/>
  <c r="AE191" i="14"/>
  <c r="AF191" i="14"/>
  <c r="AA192" i="14"/>
  <c r="AB192" i="14"/>
  <c r="AC192" i="14"/>
  <c r="AD192" i="14"/>
  <c r="AE192" i="14"/>
  <c r="AF192" i="14"/>
  <c r="AA193" i="14"/>
  <c r="AB193" i="14"/>
  <c r="AC193" i="14"/>
  <c r="AD193" i="14"/>
  <c r="AE193" i="14"/>
  <c r="AF193" i="14"/>
  <c r="AA194" i="14"/>
  <c r="AB194" i="14"/>
  <c r="AC194" i="14"/>
  <c r="AD194" i="14"/>
  <c r="AE194" i="14"/>
  <c r="AF194" i="14"/>
  <c r="AA195" i="14"/>
  <c r="AB195" i="14"/>
  <c r="AC195" i="14"/>
  <c r="AD195" i="14"/>
  <c r="AE195" i="14"/>
  <c r="AF195" i="14"/>
  <c r="AA196" i="14"/>
  <c r="AB196" i="14"/>
  <c r="AC196" i="14"/>
  <c r="AD196" i="14"/>
  <c r="AE196" i="14"/>
  <c r="AF196" i="14"/>
  <c r="AA197" i="14"/>
  <c r="AB197" i="14"/>
  <c r="AC197" i="14"/>
  <c r="AD197" i="14"/>
  <c r="AE197" i="14"/>
  <c r="AF197" i="14"/>
  <c r="AA198" i="14"/>
  <c r="AB198" i="14"/>
  <c r="AC198" i="14"/>
  <c r="AD198" i="14"/>
  <c r="AE198" i="14"/>
  <c r="AF198" i="14"/>
  <c r="AA199" i="14"/>
  <c r="AB199" i="14"/>
  <c r="AC199" i="14"/>
  <c r="AD199" i="14"/>
  <c r="AE199" i="14"/>
  <c r="AF199" i="14"/>
  <c r="AA200" i="14"/>
  <c r="AB200" i="14"/>
  <c r="AC200" i="14"/>
  <c r="AD200" i="14"/>
  <c r="AE200" i="14"/>
  <c r="AF200" i="14"/>
  <c r="AA201" i="14"/>
  <c r="AB201" i="14"/>
  <c r="AC201" i="14"/>
  <c r="AD201" i="14"/>
  <c r="AE201" i="14"/>
  <c r="AF201" i="14"/>
  <c r="AA202" i="14"/>
  <c r="AB202" i="14"/>
  <c r="AC202" i="14"/>
  <c r="AD202" i="14"/>
  <c r="AE202" i="14"/>
  <c r="AF202" i="14"/>
  <c r="AA203" i="14"/>
  <c r="AB203" i="14"/>
  <c r="AC203" i="14"/>
  <c r="AD203" i="14"/>
  <c r="AE203" i="14"/>
  <c r="AF203" i="14"/>
  <c r="AA204" i="14"/>
  <c r="AB204" i="14"/>
  <c r="AC204" i="14"/>
  <c r="AD204" i="14"/>
  <c r="AE204" i="14"/>
  <c r="AF204" i="14"/>
  <c r="AA205" i="14"/>
  <c r="AB205" i="14"/>
  <c r="AC205" i="14"/>
  <c r="AD205" i="14"/>
  <c r="AE205" i="14"/>
  <c r="AF205" i="14"/>
  <c r="AA206" i="14"/>
  <c r="AB206" i="14"/>
  <c r="AC206" i="14"/>
  <c r="AD206" i="14"/>
  <c r="AE206" i="14"/>
  <c r="AF206" i="14"/>
  <c r="AA207" i="14"/>
  <c r="AB207" i="14"/>
  <c r="AC207" i="14"/>
  <c r="AD207" i="14"/>
  <c r="AE207" i="14"/>
  <c r="AF207" i="14"/>
  <c r="AA208" i="14"/>
  <c r="AB208" i="14"/>
  <c r="AC208" i="14"/>
  <c r="AD208" i="14"/>
  <c r="AE208" i="14"/>
  <c r="AF208" i="14"/>
  <c r="AA209" i="14"/>
  <c r="AB209" i="14"/>
  <c r="AC209" i="14"/>
  <c r="AD209" i="14"/>
  <c r="AE209" i="14"/>
  <c r="AF209" i="14"/>
  <c r="AA210" i="14"/>
  <c r="AB210" i="14"/>
  <c r="AC210" i="14"/>
  <c r="AD210" i="14"/>
  <c r="AE210" i="14"/>
  <c r="AF210" i="14"/>
  <c r="AA211" i="14"/>
  <c r="AB211" i="14"/>
  <c r="AC211" i="14"/>
  <c r="AD211" i="14"/>
  <c r="AE211" i="14"/>
  <c r="AF211" i="14"/>
  <c r="AA212" i="14"/>
  <c r="AB212" i="14"/>
  <c r="AC212" i="14"/>
  <c r="AD212" i="14"/>
  <c r="AE212" i="14"/>
  <c r="AF212" i="14"/>
  <c r="AA213" i="14"/>
  <c r="AB213" i="14"/>
  <c r="AC213" i="14"/>
  <c r="AD213" i="14"/>
  <c r="AE213" i="14"/>
  <c r="AF213" i="14"/>
  <c r="AA214" i="14"/>
  <c r="AB214" i="14"/>
  <c r="AC214" i="14"/>
  <c r="AD214" i="14"/>
  <c r="AE214" i="14"/>
  <c r="AF214" i="14"/>
  <c r="AA215" i="14"/>
  <c r="AB215" i="14"/>
  <c r="AC215" i="14"/>
  <c r="AD215" i="14"/>
  <c r="AE215" i="14"/>
  <c r="AF215" i="14"/>
  <c r="AA216" i="14"/>
  <c r="AB216" i="14"/>
  <c r="AC216" i="14"/>
  <c r="AD216" i="14"/>
  <c r="AE216" i="14"/>
  <c r="AF216" i="14"/>
  <c r="AA217" i="14"/>
  <c r="AB217" i="14"/>
  <c r="AC217" i="14"/>
  <c r="AD217" i="14"/>
  <c r="AE217" i="14"/>
  <c r="AF217" i="14"/>
  <c r="AA218" i="14"/>
  <c r="AB218" i="14"/>
  <c r="AC218" i="14"/>
  <c r="AD218" i="14"/>
  <c r="AE218" i="14"/>
  <c r="AF218" i="14"/>
  <c r="AA219" i="14"/>
  <c r="AB219" i="14"/>
  <c r="AC219" i="14"/>
  <c r="AD219" i="14"/>
  <c r="AE219" i="14"/>
  <c r="AF219" i="14"/>
  <c r="AA220" i="14"/>
  <c r="AB220" i="14"/>
  <c r="AC220" i="14"/>
  <c r="AD220" i="14"/>
  <c r="AE220" i="14"/>
  <c r="AF220" i="14"/>
  <c r="AA221" i="14"/>
  <c r="AB221" i="14"/>
  <c r="AC221" i="14"/>
  <c r="AD221" i="14"/>
  <c r="AE221" i="14"/>
  <c r="AF221" i="14"/>
  <c r="AA222" i="14"/>
  <c r="AB222" i="14"/>
  <c r="AC222" i="14"/>
  <c r="AD222" i="14"/>
  <c r="AE222" i="14"/>
  <c r="AF222" i="14"/>
  <c r="AA223" i="14"/>
  <c r="AB223" i="14"/>
  <c r="AC223" i="14"/>
  <c r="AD223" i="14"/>
  <c r="AE223" i="14"/>
  <c r="AF223" i="14"/>
  <c r="AA224" i="14"/>
  <c r="AB224" i="14"/>
  <c r="AC224" i="14"/>
  <c r="AD224" i="14"/>
  <c r="AE224" i="14"/>
  <c r="AF224" i="14"/>
  <c r="AA225" i="14"/>
  <c r="AB225" i="14"/>
  <c r="AC225" i="14"/>
  <c r="AD225" i="14"/>
  <c r="AE225" i="14"/>
  <c r="AF225" i="14"/>
  <c r="AA226" i="14"/>
  <c r="AB226" i="14"/>
  <c r="AC226" i="14"/>
  <c r="AD226" i="14"/>
  <c r="AE226" i="14"/>
  <c r="AF226" i="14"/>
  <c r="AA227" i="14"/>
  <c r="AB227" i="14"/>
  <c r="AC227" i="14"/>
  <c r="AD227" i="14"/>
  <c r="AE227" i="14"/>
  <c r="AF227" i="14"/>
  <c r="AF128" i="14"/>
  <c r="AE128" i="14"/>
  <c r="AD128" i="14"/>
  <c r="AC128" i="14"/>
  <c r="AB128" i="14"/>
  <c r="AA128" i="14"/>
  <c r="S129" i="14"/>
  <c r="T129" i="14"/>
  <c r="U129" i="14"/>
  <c r="V129" i="14"/>
  <c r="W129" i="14"/>
  <c r="X129" i="14"/>
  <c r="S130" i="14"/>
  <c r="T130" i="14"/>
  <c r="U130" i="14"/>
  <c r="V130" i="14"/>
  <c r="W130" i="14"/>
  <c r="X130" i="14"/>
  <c r="S131" i="14"/>
  <c r="T131" i="14"/>
  <c r="U131" i="14"/>
  <c r="V131" i="14"/>
  <c r="W131" i="14"/>
  <c r="X131" i="14"/>
  <c r="S132" i="14"/>
  <c r="T132" i="14"/>
  <c r="U132" i="14"/>
  <c r="V132" i="14"/>
  <c r="W132" i="14"/>
  <c r="X132" i="14"/>
  <c r="S133" i="14"/>
  <c r="T133" i="14"/>
  <c r="U133" i="14"/>
  <c r="V133" i="14"/>
  <c r="W133" i="14"/>
  <c r="X133" i="14"/>
  <c r="S134" i="14"/>
  <c r="T134" i="14"/>
  <c r="U134" i="14"/>
  <c r="V134" i="14"/>
  <c r="W134" i="14"/>
  <c r="X134" i="14"/>
  <c r="S135" i="14"/>
  <c r="T135" i="14"/>
  <c r="U135" i="14"/>
  <c r="V135" i="14"/>
  <c r="W135" i="14"/>
  <c r="X135" i="14"/>
  <c r="S136" i="14"/>
  <c r="T136" i="14"/>
  <c r="U136" i="14"/>
  <c r="V136" i="14"/>
  <c r="W136" i="14"/>
  <c r="X136" i="14"/>
  <c r="S137" i="14"/>
  <c r="T137" i="14"/>
  <c r="U137" i="14"/>
  <c r="V137" i="14"/>
  <c r="W137" i="14"/>
  <c r="X137" i="14"/>
  <c r="S138" i="14"/>
  <c r="T138" i="14"/>
  <c r="U138" i="14"/>
  <c r="V138" i="14"/>
  <c r="W138" i="14"/>
  <c r="X138" i="14"/>
  <c r="S139" i="14"/>
  <c r="T139" i="14"/>
  <c r="U139" i="14"/>
  <c r="V139" i="14"/>
  <c r="W139" i="14"/>
  <c r="X139" i="14"/>
  <c r="S140" i="14"/>
  <c r="T140" i="14"/>
  <c r="U140" i="14"/>
  <c r="V140" i="14"/>
  <c r="W140" i="14"/>
  <c r="X140" i="14"/>
  <c r="S141" i="14"/>
  <c r="T141" i="14"/>
  <c r="U141" i="14"/>
  <c r="V141" i="14"/>
  <c r="W141" i="14"/>
  <c r="X141" i="14"/>
  <c r="S142" i="14"/>
  <c r="T142" i="14"/>
  <c r="U142" i="14"/>
  <c r="V142" i="14"/>
  <c r="W142" i="14"/>
  <c r="X142" i="14"/>
  <c r="S143" i="14"/>
  <c r="T143" i="14"/>
  <c r="U143" i="14"/>
  <c r="V143" i="14"/>
  <c r="W143" i="14"/>
  <c r="X143" i="14"/>
  <c r="S144" i="14"/>
  <c r="T144" i="14"/>
  <c r="U144" i="14"/>
  <c r="V144" i="14"/>
  <c r="W144" i="14"/>
  <c r="X144" i="14"/>
  <c r="S145" i="14"/>
  <c r="T145" i="14"/>
  <c r="U145" i="14"/>
  <c r="V145" i="14"/>
  <c r="W145" i="14"/>
  <c r="X145" i="14"/>
  <c r="S146" i="14"/>
  <c r="T146" i="14"/>
  <c r="U146" i="14"/>
  <c r="V146" i="14"/>
  <c r="W146" i="14"/>
  <c r="X146" i="14"/>
  <c r="S147" i="14"/>
  <c r="T147" i="14"/>
  <c r="U147" i="14"/>
  <c r="V147" i="14"/>
  <c r="W147" i="14"/>
  <c r="X147" i="14"/>
  <c r="S148" i="14"/>
  <c r="T148" i="14"/>
  <c r="U148" i="14"/>
  <c r="V148" i="14"/>
  <c r="W148" i="14"/>
  <c r="X148" i="14"/>
  <c r="S149" i="14"/>
  <c r="T149" i="14"/>
  <c r="U149" i="14"/>
  <c r="V149" i="14"/>
  <c r="W149" i="14"/>
  <c r="X149" i="14"/>
  <c r="S150" i="14"/>
  <c r="T150" i="14"/>
  <c r="U150" i="14"/>
  <c r="V150" i="14"/>
  <c r="W150" i="14"/>
  <c r="X150" i="14"/>
  <c r="S151" i="14"/>
  <c r="T151" i="14"/>
  <c r="U151" i="14"/>
  <c r="V151" i="14"/>
  <c r="W151" i="14"/>
  <c r="X151" i="14"/>
  <c r="S152" i="14"/>
  <c r="T152" i="14"/>
  <c r="U152" i="14"/>
  <c r="V152" i="14"/>
  <c r="W152" i="14"/>
  <c r="X152" i="14"/>
  <c r="S153" i="14"/>
  <c r="T153" i="14"/>
  <c r="U153" i="14"/>
  <c r="V153" i="14"/>
  <c r="W153" i="14"/>
  <c r="X153" i="14"/>
  <c r="S154" i="14"/>
  <c r="T154" i="14"/>
  <c r="U154" i="14"/>
  <c r="V154" i="14"/>
  <c r="W154" i="14"/>
  <c r="X154" i="14"/>
  <c r="S155" i="14"/>
  <c r="T155" i="14"/>
  <c r="U155" i="14"/>
  <c r="V155" i="14"/>
  <c r="W155" i="14"/>
  <c r="X155" i="14"/>
  <c r="S156" i="14"/>
  <c r="T156" i="14"/>
  <c r="U156" i="14"/>
  <c r="V156" i="14"/>
  <c r="W156" i="14"/>
  <c r="X156" i="14"/>
  <c r="S157" i="14"/>
  <c r="T157" i="14"/>
  <c r="U157" i="14"/>
  <c r="V157" i="14"/>
  <c r="W157" i="14"/>
  <c r="X157" i="14"/>
  <c r="S158" i="14"/>
  <c r="T158" i="14"/>
  <c r="U158" i="14"/>
  <c r="V158" i="14"/>
  <c r="W158" i="14"/>
  <c r="X158" i="14"/>
  <c r="S159" i="14"/>
  <c r="T159" i="14"/>
  <c r="U159" i="14"/>
  <c r="V159" i="14"/>
  <c r="W159" i="14"/>
  <c r="X159" i="14"/>
  <c r="S160" i="14"/>
  <c r="T160" i="14"/>
  <c r="U160" i="14"/>
  <c r="V160" i="14"/>
  <c r="W160" i="14"/>
  <c r="X160" i="14"/>
  <c r="S161" i="14"/>
  <c r="T161" i="14"/>
  <c r="U161" i="14"/>
  <c r="V161" i="14"/>
  <c r="W161" i="14"/>
  <c r="X161" i="14"/>
  <c r="S162" i="14"/>
  <c r="T162" i="14"/>
  <c r="U162" i="14"/>
  <c r="V162" i="14"/>
  <c r="W162" i="14"/>
  <c r="X162" i="14"/>
  <c r="S163" i="14"/>
  <c r="T163" i="14"/>
  <c r="U163" i="14"/>
  <c r="V163" i="14"/>
  <c r="W163" i="14"/>
  <c r="X163" i="14"/>
  <c r="S164" i="14"/>
  <c r="T164" i="14"/>
  <c r="U164" i="14"/>
  <c r="V164" i="14"/>
  <c r="W164" i="14"/>
  <c r="X164" i="14"/>
  <c r="S165" i="14"/>
  <c r="T165" i="14"/>
  <c r="U165" i="14"/>
  <c r="V165" i="14"/>
  <c r="W165" i="14"/>
  <c r="X165" i="14"/>
  <c r="S166" i="14"/>
  <c r="T166" i="14"/>
  <c r="U166" i="14"/>
  <c r="V166" i="14"/>
  <c r="W166" i="14"/>
  <c r="X166" i="14"/>
  <c r="S167" i="14"/>
  <c r="T167" i="14"/>
  <c r="U167" i="14"/>
  <c r="V167" i="14"/>
  <c r="W167" i="14"/>
  <c r="X167" i="14"/>
  <c r="S168" i="14"/>
  <c r="T168" i="14"/>
  <c r="U168" i="14"/>
  <c r="V168" i="14"/>
  <c r="W168" i="14"/>
  <c r="X168" i="14"/>
  <c r="S169" i="14"/>
  <c r="T169" i="14"/>
  <c r="U169" i="14"/>
  <c r="V169" i="14"/>
  <c r="W169" i="14"/>
  <c r="X169" i="14"/>
  <c r="S170" i="14"/>
  <c r="T170" i="14"/>
  <c r="U170" i="14"/>
  <c r="V170" i="14"/>
  <c r="W170" i="14"/>
  <c r="X170" i="14"/>
  <c r="S171" i="14"/>
  <c r="T171" i="14"/>
  <c r="U171" i="14"/>
  <c r="V171" i="14"/>
  <c r="W171" i="14"/>
  <c r="X171" i="14"/>
  <c r="S172" i="14"/>
  <c r="T172" i="14"/>
  <c r="U172" i="14"/>
  <c r="V172" i="14"/>
  <c r="W172" i="14"/>
  <c r="X172" i="14"/>
  <c r="S173" i="14"/>
  <c r="T173" i="14"/>
  <c r="U173" i="14"/>
  <c r="V173" i="14"/>
  <c r="W173" i="14"/>
  <c r="X173" i="14"/>
  <c r="S174" i="14"/>
  <c r="T174" i="14"/>
  <c r="U174" i="14"/>
  <c r="V174" i="14"/>
  <c r="W174" i="14"/>
  <c r="X174" i="14"/>
  <c r="S175" i="14"/>
  <c r="T175" i="14"/>
  <c r="U175" i="14"/>
  <c r="V175" i="14"/>
  <c r="W175" i="14"/>
  <c r="X175" i="14"/>
  <c r="S176" i="14"/>
  <c r="T176" i="14"/>
  <c r="U176" i="14"/>
  <c r="V176" i="14"/>
  <c r="W176" i="14"/>
  <c r="X176" i="14"/>
  <c r="S177" i="14"/>
  <c r="T177" i="14"/>
  <c r="U177" i="14"/>
  <c r="V177" i="14"/>
  <c r="W177" i="14"/>
  <c r="X177" i="14"/>
  <c r="S178" i="14"/>
  <c r="T178" i="14"/>
  <c r="U178" i="14"/>
  <c r="V178" i="14"/>
  <c r="W178" i="14"/>
  <c r="X178" i="14"/>
  <c r="S179" i="14"/>
  <c r="T179" i="14"/>
  <c r="U179" i="14"/>
  <c r="V179" i="14"/>
  <c r="W179" i="14"/>
  <c r="X179" i="14"/>
  <c r="S180" i="14"/>
  <c r="T180" i="14"/>
  <c r="U180" i="14"/>
  <c r="V180" i="14"/>
  <c r="W180" i="14"/>
  <c r="X180" i="14"/>
  <c r="S181" i="14"/>
  <c r="T181" i="14"/>
  <c r="U181" i="14"/>
  <c r="V181" i="14"/>
  <c r="W181" i="14"/>
  <c r="X181" i="14"/>
  <c r="S182" i="14"/>
  <c r="T182" i="14"/>
  <c r="U182" i="14"/>
  <c r="V182" i="14"/>
  <c r="W182" i="14"/>
  <c r="X182" i="14"/>
  <c r="S183" i="14"/>
  <c r="T183" i="14"/>
  <c r="U183" i="14"/>
  <c r="V183" i="14"/>
  <c r="W183" i="14"/>
  <c r="X183" i="14"/>
  <c r="S184" i="14"/>
  <c r="T184" i="14"/>
  <c r="U184" i="14"/>
  <c r="V184" i="14"/>
  <c r="W184" i="14"/>
  <c r="X184" i="14"/>
  <c r="S185" i="14"/>
  <c r="T185" i="14"/>
  <c r="U185" i="14"/>
  <c r="V185" i="14"/>
  <c r="W185" i="14"/>
  <c r="X185" i="14"/>
  <c r="S186" i="14"/>
  <c r="T186" i="14"/>
  <c r="U186" i="14"/>
  <c r="V186" i="14"/>
  <c r="W186" i="14"/>
  <c r="X186" i="14"/>
  <c r="S187" i="14"/>
  <c r="T187" i="14"/>
  <c r="U187" i="14"/>
  <c r="V187" i="14"/>
  <c r="W187" i="14"/>
  <c r="X187" i="14"/>
  <c r="S188" i="14"/>
  <c r="T188" i="14"/>
  <c r="U188" i="14"/>
  <c r="V188" i="14"/>
  <c r="W188" i="14"/>
  <c r="X188" i="14"/>
  <c r="S189" i="14"/>
  <c r="T189" i="14"/>
  <c r="U189" i="14"/>
  <c r="V189" i="14"/>
  <c r="W189" i="14"/>
  <c r="X189" i="14"/>
  <c r="S190" i="14"/>
  <c r="T190" i="14"/>
  <c r="U190" i="14"/>
  <c r="V190" i="14"/>
  <c r="W190" i="14"/>
  <c r="X190" i="14"/>
  <c r="S191" i="14"/>
  <c r="T191" i="14"/>
  <c r="U191" i="14"/>
  <c r="V191" i="14"/>
  <c r="W191" i="14"/>
  <c r="X191" i="14"/>
  <c r="S192" i="14"/>
  <c r="T192" i="14"/>
  <c r="U192" i="14"/>
  <c r="V192" i="14"/>
  <c r="W192" i="14"/>
  <c r="X192" i="14"/>
  <c r="S193" i="14"/>
  <c r="T193" i="14"/>
  <c r="U193" i="14"/>
  <c r="V193" i="14"/>
  <c r="W193" i="14"/>
  <c r="X193" i="14"/>
  <c r="S194" i="14"/>
  <c r="T194" i="14"/>
  <c r="U194" i="14"/>
  <c r="V194" i="14"/>
  <c r="W194" i="14"/>
  <c r="X194" i="14"/>
  <c r="S195" i="14"/>
  <c r="T195" i="14"/>
  <c r="U195" i="14"/>
  <c r="V195" i="14"/>
  <c r="W195" i="14"/>
  <c r="X195" i="14"/>
  <c r="S196" i="14"/>
  <c r="T196" i="14"/>
  <c r="U196" i="14"/>
  <c r="V196" i="14"/>
  <c r="W196" i="14"/>
  <c r="X196" i="14"/>
  <c r="S197" i="14"/>
  <c r="T197" i="14"/>
  <c r="U197" i="14"/>
  <c r="V197" i="14"/>
  <c r="W197" i="14"/>
  <c r="X197" i="14"/>
  <c r="S198" i="14"/>
  <c r="T198" i="14"/>
  <c r="U198" i="14"/>
  <c r="V198" i="14"/>
  <c r="W198" i="14"/>
  <c r="X198" i="14"/>
  <c r="S199" i="14"/>
  <c r="T199" i="14"/>
  <c r="U199" i="14"/>
  <c r="V199" i="14"/>
  <c r="W199" i="14"/>
  <c r="X199" i="14"/>
  <c r="S200" i="14"/>
  <c r="T200" i="14"/>
  <c r="U200" i="14"/>
  <c r="V200" i="14"/>
  <c r="W200" i="14"/>
  <c r="X200" i="14"/>
  <c r="S201" i="14"/>
  <c r="T201" i="14"/>
  <c r="U201" i="14"/>
  <c r="V201" i="14"/>
  <c r="W201" i="14"/>
  <c r="X201" i="14"/>
  <c r="S202" i="14"/>
  <c r="T202" i="14"/>
  <c r="U202" i="14"/>
  <c r="V202" i="14"/>
  <c r="W202" i="14"/>
  <c r="X202" i="14"/>
  <c r="S203" i="14"/>
  <c r="T203" i="14"/>
  <c r="U203" i="14"/>
  <c r="V203" i="14"/>
  <c r="W203" i="14"/>
  <c r="X203" i="14"/>
  <c r="S204" i="14"/>
  <c r="T204" i="14"/>
  <c r="U204" i="14"/>
  <c r="V204" i="14"/>
  <c r="W204" i="14"/>
  <c r="X204" i="14"/>
  <c r="S205" i="14"/>
  <c r="T205" i="14"/>
  <c r="U205" i="14"/>
  <c r="V205" i="14"/>
  <c r="W205" i="14"/>
  <c r="X205" i="14"/>
  <c r="S206" i="14"/>
  <c r="T206" i="14"/>
  <c r="U206" i="14"/>
  <c r="V206" i="14"/>
  <c r="W206" i="14"/>
  <c r="X206" i="14"/>
  <c r="S207" i="14"/>
  <c r="T207" i="14"/>
  <c r="U207" i="14"/>
  <c r="V207" i="14"/>
  <c r="W207" i="14"/>
  <c r="X207" i="14"/>
  <c r="S208" i="14"/>
  <c r="T208" i="14"/>
  <c r="U208" i="14"/>
  <c r="V208" i="14"/>
  <c r="W208" i="14"/>
  <c r="X208" i="14"/>
  <c r="S209" i="14"/>
  <c r="T209" i="14"/>
  <c r="U209" i="14"/>
  <c r="V209" i="14"/>
  <c r="W209" i="14"/>
  <c r="X209" i="14"/>
  <c r="S210" i="14"/>
  <c r="T210" i="14"/>
  <c r="U210" i="14"/>
  <c r="V210" i="14"/>
  <c r="W210" i="14"/>
  <c r="X210" i="14"/>
  <c r="S211" i="14"/>
  <c r="T211" i="14"/>
  <c r="U211" i="14"/>
  <c r="V211" i="14"/>
  <c r="W211" i="14"/>
  <c r="X211" i="14"/>
  <c r="S212" i="14"/>
  <c r="T212" i="14"/>
  <c r="U212" i="14"/>
  <c r="V212" i="14"/>
  <c r="W212" i="14"/>
  <c r="X212" i="14"/>
  <c r="S213" i="14"/>
  <c r="T213" i="14"/>
  <c r="U213" i="14"/>
  <c r="V213" i="14"/>
  <c r="W213" i="14"/>
  <c r="X213" i="14"/>
  <c r="S214" i="14"/>
  <c r="T214" i="14"/>
  <c r="U214" i="14"/>
  <c r="V214" i="14"/>
  <c r="W214" i="14"/>
  <c r="X214" i="14"/>
  <c r="S215" i="14"/>
  <c r="T215" i="14"/>
  <c r="U215" i="14"/>
  <c r="V215" i="14"/>
  <c r="W215" i="14"/>
  <c r="X215" i="14"/>
  <c r="S216" i="14"/>
  <c r="T216" i="14"/>
  <c r="U216" i="14"/>
  <c r="V216" i="14"/>
  <c r="W216" i="14"/>
  <c r="X216" i="14"/>
  <c r="S217" i="14"/>
  <c r="T217" i="14"/>
  <c r="U217" i="14"/>
  <c r="V217" i="14"/>
  <c r="W217" i="14"/>
  <c r="X217" i="14"/>
  <c r="S218" i="14"/>
  <c r="T218" i="14"/>
  <c r="U218" i="14"/>
  <c r="V218" i="14"/>
  <c r="W218" i="14"/>
  <c r="X218" i="14"/>
  <c r="S219" i="14"/>
  <c r="T219" i="14"/>
  <c r="U219" i="14"/>
  <c r="V219" i="14"/>
  <c r="W219" i="14"/>
  <c r="X219" i="14"/>
  <c r="S220" i="14"/>
  <c r="T220" i="14"/>
  <c r="U220" i="14"/>
  <c r="V220" i="14"/>
  <c r="W220" i="14"/>
  <c r="X220" i="14"/>
  <c r="S221" i="14"/>
  <c r="T221" i="14"/>
  <c r="U221" i="14"/>
  <c r="V221" i="14"/>
  <c r="W221" i="14"/>
  <c r="X221" i="14"/>
  <c r="S222" i="14"/>
  <c r="T222" i="14"/>
  <c r="U222" i="14"/>
  <c r="V222" i="14"/>
  <c r="W222" i="14"/>
  <c r="X222" i="14"/>
  <c r="S223" i="14"/>
  <c r="T223" i="14"/>
  <c r="U223" i="14"/>
  <c r="V223" i="14"/>
  <c r="W223" i="14"/>
  <c r="X223" i="14"/>
  <c r="S224" i="14"/>
  <c r="T224" i="14"/>
  <c r="U224" i="14"/>
  <c r="V224" i="14"/>
  <c r="W224" i="14"/>
  <c r="X224" i="14"/>
  <c r="S225" i="14"/>
  <c r="T225" i="14"/>
  <c r="U225" i="14"/>
  <c r="V225" i="14"/>
  <c r="W225" i="14"/>
  <c r="X225" i="14"/>
  <c r="S226" i="14"/>
  <c r="T226" i="14"/>
  <c r="U226" i="14"/>
  <c r="V226" i="14"/>
  <c r="W226" i="14"/>
  <c r="X226" i="14"/>
  <c r="S227" i="14"/>
  <c r="T227" i="14"/>
  <c r="U227" i="14"/>
  <c r="V227" i="14"/>
  <c r="W227" i="14"/>
  <c r="X227" i="14"/>
  <c r="T128" i="14"/>
  <c r="U128" i="14"/>
  <c r="V128" i="14"/>
  <c r="W128" i="14"/>
  <c r="X128" i="14"/>
  <c r="S128" i="14"/>
  <c r="K129" i="14"/>
  <c r="L129" i="14"/>
  <c r="M129" i="14"/>
  <c r="N129" i="14"/>
  <c r="O129" i="14"/>
  <c r="P129" i="14"/>
  <c r="K130" i="14"/>
  <c r="L130" i="14"/>
  <c r="M130" i="14"/>
  <c r="N130" i="14"/>
  <c r="O130" i="14"/>
  <c r="P130" i="14"/>
  <c r="K131" i="14"/>
  <c r="L131" i="14"/>
  <c r="M131" i="14"/>
  <c r="N131" i="14"/>
  <c r="O131" i="14"/>
  <c r="P131" i="14"/>
  <c r="K132" i="14"/>
  <c r="L132" i="14"/>
  <c r="M132" i="14"/>
  <c r="N132" i="14"/>
  <c r="O132" i="14"/>
  <c r="P132" i="14"/>
  <c r="K133" i="14"/>
  <c r="L133" i="14"/>
  <c r="M133" i="14"/>
  <c r="N133" i="14"/>
  <c r="O133" i="14"/>
  <c r="P133" i="14"/>
  <c r="K134" i="14"/>
  <c r="L134" i="14"/>
  <c r="M134" i="14"/>
  <c r="N134" i="14"/>
  <c r="O134" i="14"/>
  <c r="P134" i="14"/>
  <c r="K135" i="14"/>
  <c r="L135" i="14"/>
  <c r="M135" i="14"/>
  <c r="N135" i="14"/>
  <c r="O135" i="14"/>
  <c r="P135" i="14"/>
  <c r="K136" i="14"/>
  <c r="L136" i="14"/>
  <c r="M136" i="14"/>
  <c r="N136" i="14"/>
  <c r="O136" i="14"/>
  <c r="P136" i="14"/>
  <c r="K137" i="14"/>
  <c r="L137" i="14"/>
  <c r="M137" i="14"/>
  <c r="N137" i="14"/>
  <c r="O137" i="14"/>
  <c r="P137" i="14"/>
  <c r="K138" i="14"/>
  <c r="L138" i="14"/>
  <c r="M138" i="14"/>
  <c r="N138" i="14"/>
  <c r="O138" i="14"/>
  <c r="P138" i="14"/>
  <c r="K139" i="14"/>
  <c r="L139" i="14"/>
  <c r="M139" i="14"/>
  <c r="N139" i="14"/>
  <c r="O139" i="14"/>
  <c r="P139" i="14"/>
  <c r="K140" i="14"/>
  <c r="L140" i="14"/>
  <c r="M140" i="14"/>
  <c r="N140" i="14"/>
  <c r="O140" i="14"/>
  <c r="P140" i="14"/>
  <c r="K141" i="14"/>
  <c r="L141" i="14"/>
  <c r="M141" i="14"/>
  <c r="N141" i="14"/>
  <c r="O141" i="14"/>
  <c r="P141" i="14"/>
  <c r="K142" i="14"/>
  <c r="L142" i="14"/>
  <c r="M142" i="14"/>
  <c r="N142" i="14"/>
  <c r="O142" i="14"/>
  <c r="P142" i="14"/>
  <c r="K143" i="14"/>
  <c r="L143" i="14"/>
  <c r="M143" i="14"/>
  <c r="N143" i="14"/>
  <c r="O143" i="14"/>
  <c r="P143" i="14"/>
  <c r="K144" i="14"/>
  <c r="L144" i="14"/>
  <c r="M144" i="14"/>
  <c r="N144" i="14"/>
  <c r="O144" i="14"/>
  <c r="P144" i="14"/>
  <c r="K145" i="14"/>
  <c r="L145" i="14"/>
  <c r="M145" i="14"/>
  <c r="N145" i="14"/>
  <c r="O145" i="14"/>
  <c r="P145" i="14"/>
  <c r="K146" i="14"/>
  <c r="L146" i="14"/>
  <c r="M146" i="14"/>
  <c r="N146" i="14"/>
  <c r="O146" i="14"/>
  <c r="P146" i="14"/>
  <c r="K147" i="14"/>
  <c r="L147" i="14"/>
  <c r="M147" i="14"/>
  <c r="N147" i="14"/>
  <c r="O147" i="14"/>
  <c r="P147" i="14"/>
  <c r="K148" i="14"/>
  <c r="L148" i="14"/>
  <c r="M148" i="14"/>
  <c r="N148" i="14"/>
  <c r="O148" i="14"/>
  <c r="P148" i="14"/>
  <c r="K149" i="14"/>
  <c r="L149" i="14"/>
  <c r="M149" i="14"/>
  <c r="N149" i="14"/>
  <c r="O149" i="14"/>
  <c r="P149" i="14"/>
  <c r="K150" i="14"/>
  <c r="L150" i="14"/>
  <c r="M150" i="14"/>
  <c r="N150" i="14"/>
  <c r="O150" i="14"/>
  <c r="P150" i="14"/>
  <c r="K151" i="14"/>
  <c r="L151" i="14"/>
  <c r="M151" i="14"/>
  <c r="N151" i="14"/>
  <c r="O151" i="14"/>
  <c r="P151" i="14"/>
  <c r="K152" i="14"/>
  <c r="L152" i="14"/>
  <c r="M152" i="14"/>
  <c r="N152" i="14"/>
  <c r="O152" i="14"/>
  <c r="P152" i="14"/>
  <c r="K153" i="14"/>
  <c r="L153" i="14"/>
  <c r="M153" i="14"/>
  <c r="N153" i="14"/>
  <c r="O153" i="14"/>
  <c r="P153" i="14"/>
  <c r="K154" i="14"/>
  <c r="L154" i="14"/>
  <c r="M154" i="14"/>
  <c r="N154" i="14"/>
  <c r="O154" i="14"/>
  <c r="P154" i="14"/>
  <c r="K155" i="14"/>
  <c r="L155" i="14"/>
  <c r="M155" i="14"/>
  <c r="N155" i="14"/>
  <c r="O155" i="14"/>
  <c r="P155" i="14"/>
  <c r="K156" i="14"/>
  <c r="L156" i="14"/>
  <c r="M156" i="14"/>
  <c r="N156" i="14"/>
  <c r="O156" i="14"/>
  <c r="P156" i="14"/>
  <c r="K157" i="14"/>
  <c r="L157" i="14"/>
  <c r="M157" i="14"/>
  <c r="N157" i="14"/>
  <c r="O157" i="14"/>
  <c r="P157" i="14"/>
  <c r="K158" i="14"/>
  <c r="L158" i="14"/>
  <c r="M158" i="14"/>
  <c r="N158" i="14"/>
  <c r="O158" i="14"/>
  <c r="P158" i="14"/>
  <c r="K159" i="14"/>
  <c r="L159" i="14"/>
  <c r="M159" i="14"/>
  <c r="N159" i="14"/>
  <c r="O159" i="14"/>
  <c r="P159" i="14"/>
  <c r="K160" i="14"/>
  <c r="L160" i="14"/>
  <c r="M160" i="14"/>
  <c r="N160" i="14"/>
  <c r="O160" i="14"/>
  <c r="P160" i="14"/>
  <c r="K161" i="14"/>
  <c r="L161" i="14"/>
  <c r="M161" i="14"/>
  <c r="N161" i="14"/>
  <c r="O161" i="14"/>
  <c r="P161" i="14"/>
  <c r="K162" i="14"/>
  <c r="L162" i="14"/>
  <c r="M162" i="14"/>
  <c r="N162" i="14"/>
  <c r="O162" i="14"/>
  <c r="P162" i="14"/>
  <c r="K163" i="14"/>
  <c r="L163" i="14"/>
  <c r="M163" i="14"/>
  <c r="N163" i="14"/>
  <c r="O163" i="14"/>
  <c r="P163" i="14"/>
  <c r="K164" i="14"/>
  <c r="L164" i="14"/>
  <c r="M164" i="14"/>
  <c r="N164" i="14"/>
  <c r="O164" i="14"/>
  <c r="P164" i="14"/>
  <c r="K165" i="14"/>
  <c r="L165" i="14"/>
  <c r="M165" i="14"/>
  <c r="N165" i="14"/>
  <c r="O165" i="14"/>
  <c r="P165" i="14"/>
  <c r="K166" i="14"/>
  <c r="L166" i="14"/>
  <c r="M166" i="14"/>
  <c r="N166" i="14"/>
  <c r="O166" i="14"/>
  <c r="P166" i="14"/>
  <c r="K167" i="14"/>
  <c r="L167" i="14"/>
  <c r="M167" i="14"/>
  <c r="N167" i="14"/>
  <c r="O167" i="14"/>
  <c r="P167" i="14"/>
  <c r="K168" i="14"/>
  <c r="L168" i="14"/>
  <c r="M168" i="14"/>
  <c r="N168" i="14"/>
  <c r="O168" i="14"/>
  <c r="P168" i="14"/>
  <c r="K169" i="14"/>
  <c r="L169" i="14"/>
  <c r="M169" i="14"/>
  <c r="N169" i="14"/>
  <c r="O169" i="14"/>
  <c r="P169" i="14"/>
  <c r="K170" i="14"/>
  <c r="L170" i="14"/>
  <c r="M170" i="14"/>
  <c r="N170" i="14"/>
  <c r="O170" i="14"/>
  <c r="P170" i="14"/>
  <c r="K171" i="14"/>
  <c r="L171" i="14"/>
  <c r="M171" i="14"/>
  <c r="N171" i="14"/>
  <c r="O171" i="14"/>
  <c r="P171" i="14"/>
  <c r="K172" i="14"/>
  <c r="L172" i="14"/>
  <c r="M172" i="14"/>
  <c r="N172" i="14"/>
  <c r="O172" i="14"/>
  <c r="P172" i="14"/>
  <c r="K173" i="14"/>
  <c r="L173" i="14"/>
  <c r="M173" i="14"/>
  <c r="N173" i="14"/>
  <c r="O173" i="14"/>
  <c r="P173" i="14"/>
  <c r="K174" i="14"/>
  <c r="L174" i="14"/>
  <c r="M174" i="14"/>
  <c r="N174" i="14"/>
  <c r="O174" i="14"/>
  <c r="P174" i="14"/>
  <c r="K175" i="14"/>
  <c r="L175" i="14"/>
  <c r="M175" i="14"/>
  <c r="N175" i="14"/>
  <c r="O175" i="14"/>
  <c r="P175" i="14"/>
  <c r="K176" i="14"/>
  <c r="L176" i="14"/>
  <c r="M176" i="14"/>
  <c r="N176" i="14"/>
  <c r="O176" i="14"/>
  <c r="P176" i="14"/>
  <c r="K177" i="14"/>
  <c r="L177" i="14"/>
  <c r="M177" i="14"/>
  <c r="N177" i="14"/>
  <c r="O177" i="14"/>
  <c r="P177" i="14"/>
  <c r="K178" i="14"/>
  <c r="L178" i="14"/>
  <c r="M178" i="14"/>
  <c r="N178" i="14"/>
  <c r="O178" i="14"/>
  <c r="P178" i="14"/>
  <c r="K179" i="14"/>
  <c r="L179" i="14"/>
  <c r="M179" i="14"/>
  <c r="N179" i="14"/>
  <c r="O179" i="14"/>
  <c r="P179" i="14"/>
  <c r="K180" i="14"/>
  <c r="L180" i="14"/>
  <c r="M180" i="14"/>
  <c r="N180" i="14"/>
  <c r="O180" i="14"/>
  <c r="P180" i="14"/>
  <c r="K181" i="14"/>
  <c r="L181" i="14"/>
  <c r="M181" i="14"/>
  <c r="N181" i="14"/>
  <c r="O181" i="14"/>
  <c r="P181" i="14"/>
  <c r="K182" i="14"/>
  <c r="L182" i="14"/>
  <c r="M182" i="14"/>
  <c r="N182" i="14"/>
  <c r="O182" i="14"/>
  <c r="P182" i="14"/>
  <c r="K183" i="14"/>
  <c r="L183" i="14"/>
  <c r="M183" i="14"/>
  <c r="N183" i="14"/>
  <c r="O183" i="14"/>
  <c r="P183" i="14"/>
  <c r="K184" i="14"/>
  <c r="L184" i="14"/>
  <c r="M184" i="14"/>
  <c r="N184" i="14"/>
  <c r="O184" i="14"/>
  <c r="P184" i="14"/>
  <c r="K185" i="14"/>
  <c r="L185" i="14"/>
  <c r="M185" i="14"/>
  <c r="N185" i="14"/>
  <c r="O185" i="14"/>
  <c r="P185" i="14"/>
  <c r="K186" i="14"/>
  <c r="L186" i="14"/>
  <c r="M186" i="14"/>
  <c r="N186" i="14"/>
  <c r="O186" i="14"/>
  <c r="P186" i="14"/>
  <c r="K187" i="14"/>
  <c r="L187" i="14"/>
  <c r="M187" i="14"/>
  <c r="N187" i="14"/>
  <c r="O187" i="14"/>
  <c r="P187" i="14"/>
  <c r="K188" i="14"/>
  <c r="L188" i="14"/>
  <c r="M188" i="14"/>
  <c r="N188" i="14"/>
  <c r="O188" i="14"/>
  <c r="P188" i="14"/>
  <c r="K189" i="14"/>
  <c r="L189" i="14"/>
  <c r="M189" i="14"/>
  <c r="N189" i="14"/>
  <c r="O189" i="14"/>
  <c r="P189" i="14"/>
  <c r="K190" i="14"/>
  <c r="L190" i="14"/>
  <c r="M190" i="14"/>
  <c r="N190" i="14"/>
  <c r="O190" i="14"/>
  <c r="P190" i="14"/>
  <c r="K191" i="14"/>
  <c r="L191" i="14"/>
  <c r="M191" i="14"/>
  <c r="N191" i="14"/>
  <c r="O191" i="14"/>
  <c r="P191" i="14"/>
  <c r="K192" i="14"/>
  <c r="L192" i="14"/>
  <c r="M192" i="14"/>
  <c r="N192" i="14"/>
  <c r="O192" i="14"/>
  <c r="P192" i="14"/>
  <c r="K193" i="14"/>
  <c r="L193" i="14"/>
  <c r="M193" i="14"/>
  <c r="N193" i="14"/>
  <c r="O193" i="14"/>
  <c r="P193" i="14"/>
  <c r="K194" i="14"/>
  <c r="L194" i="14"/>
  <c r="M194" i="14"/>
  <c r="N194" i="14"/>
  <c r="O194" i="14"/>
  <c r="P194" i="14"/>
  <c r="K195" i="14"/>
  <c r="L195" i="14"/>
  <c r="M195" i="14"/>
  <c r="N195" i="14"/>
  <c r="O195" i="14"/>
  <c r="P195" i="14"/>
  <c r="K196" i="14"/>
  <c r="L196" i="14"/>
  <c r="M196" i="14"/>
  <c r="N196" i="14"/>
  <c r="O196" i="14"/>
  <c r="P196" i="14"/>
  <c r="K197" i="14"/>
  <c r="L197" i="14"/>
  <c r="M197" i="14"/>
  <c r="N197" i="14"/>
  <c r="O197" i="14"/>
  <c r="P197" i="14"/>
  <c r="K198" i="14"/>
  <c r="L198" i="14"/>
  <c r="M198" i="14"/>
  <c r="N198" i="14"/>
  <c r="O198" i="14"/>
  <c r="P198" i="14"/>
  <c r="K199" i="14"/>
  <c r="L199" i="14"/>
  <c r="M199" i="14"/>
  <c r="N199" i="14"/>
  <c r="O199" i="14"/>
  <c r="P199" i="14"/>
  <c r="K200" i="14"/>
  <c r="L200" i="14"/>
  <c r="M200" i="14"/>
  <c r="N200" i="14"/>
  <c r="O200" i="14"/>
  <c r="P200" i="14"/>
  <c r="K201" i="14"/>
  <c r="L201" i="14"/>
  <c r="M201" i="14"/>
  <c r="N201" i="14"/>
  <c r="O201" i="14"/>
  <c r="P201" i="14"/>
  <c r="K202" i="14"/>
  <c r="L202" i="14"/>
  <c r="M202" i="14"/>
  <c r="N202" i="14"/>
  <c r="O202" i="14"/>
  <c r="P202" i="14"/>
  <c r="K203" i="14"/>
  <c r="L203" i="14"/>
  <c r="M203" i="14"/>
  <c r="N203" i="14"/>
  <c r="O203" i="14"/>
  <c r="P203" i="14"/>
  <c r="K204" i="14"/>
  <c r="L204" i="14"/>
  <c r="M204" i="14"/>
  <c r="N204" i="14"/>
  <c r="O204" i="14"/>
  <c r="P204" i="14"/>
  <c r="K205" i="14"/>
  <c r="L205" i="14"/>
  <c r="M205" i="14"/>
  <c r="N205" i="14"/>
  <c r="O205" i="14"/>
  <c r="P205" i="14"/>
  <c r="K206" i="14"/>
  <c r="L206" i="14"/>
  <c r="M206" i="14"/>
  <c r="N206" i="14"/>
  <c r="O206" i="14"/>
  <c r="P206" i="14"/>
  <c r="K207" i="14"/>
  <c r="L207" i="14"/>
  <c r="M207" i="14"/>
  <c r="N207" i="14"/>
  <c r="O207" i="14"/>
  <c r="P207" i="14"/>
  <c r="K208" i="14"/>
  <c r="L208" i="14"/>
  <c r="M208" i="14"/>
  <c r="N208" i="14"/>
  <c r="O208" i="14"/>
  <c r="P208" i="14"/>
  <c r="K209" i="14"/>
  <c r="L209" i="14"/>
  <c r="M209" i="14"/>
  <c r="N209" i="14"/>
  <c r="O209" i="14"/>
  <c r="P209" i="14"/>
  <c r="K210" i="14"/>
  <c r="L210" i="14"/>
  <c r="M210" i="14"/>
  <c r="N210" i="14"/>
  <c r="O210" i="14"/>
  <c r="P210" i="14"/>
  <c r="K211" i="14"/>
  <c r="L211" i="14"/>
  <c r="M211" i="14"/>
  <c r="N211" i="14"/>
  <c r="O211" i="14"/>
  <c r="P211" i="14"/>
  <c r="K212" i="14"/>
  <c r="L212" i="14"/>
  <c r="M212" i="14"/>
  <c r="N212" i="14"/>
  <c r="O212" i="14"/>
  <c r="P212" i="14"/>
  <c r="K213" i="14"/>
  <c r="L213" i="14"/>
  <c r="M213" i="14"/>
  <c r="N213" i="14"/>
  <c r="O213" i="14"/>
  <c r="P213" i="14"/>
  <c r="K214" i="14"/>
  <c r="L214" i="14"/>
  <c r="M214" i="14"/>
  <c r="N214" i="14"/>
  <c r="O214" i="14"/>
  <c r="P214" i="14"/>
  <c r="K215" i="14"/>
  <c r="L215" i="14"/>
  <c r="M215" i="14"/>
  <c r="N215" i="14"/>
  <c r="O215" i="14"/>
  <c r="P215" i="14"/>
  <c r="K216" i="14"/>
  <c r="L216" i="14"/>
  <c r="M216" i="14"/>
  <c r="N216" i="14"/>
  <c r="O216" i="14"/>
  <c r="P216" i="14"/>
  <c r="K217" i="14"/>
  <c r="L217" i="14"/>
  <c r="M217" i="14"/>
  <c r="N217" i="14"/>
  <c r="O217" i="14"/>
  <c r="P217" i="14"/>
  <c r="K218" i="14"/>
  <c r="L218" i="14"/>
  <c r="M218" i="14"/>
  <c r="N218" i="14"/>
  <c r="O218" i="14"/>
  <c r="P218" i="14"/>
  <c r="K219" i="14"/>
  <c r="L219" i="14"/>
  <c r="M219" i="14"/>
  <c r="N219" i="14"/>
  <c r="O219" i="14"/>
  <c r="P219" i="14"/>
  <c r="K220" i="14"/>
  <c r="L220" i="14"/>
  <c r="M220" i="14"/>
  <c r="N220" i="14"/>
  <c r="O220" i="14"/>
  <c r="P220" i="14"/>
  <c r="K221" i="14"/>
  <c r="L221" i="14"/>
  <c r="M221" i="14"/>
  <c r="N221" i="14"/>
  <c r="O221" i="14"/>
  <c r="P221" i="14"/>
  <c r="K222" i="14"/>
  <c r="L222" i="14"/>
  <c r="M222" i="14"/>
  <c r="N222" i="14"/>
  <c r="O222" i="14"/>
  <c r="P222" i="14"/>
  <c r="K223" i="14"/>
  <c r="L223" i="14"/>
  <c r="M223" i="14"/>
  <c r="N223" i="14"/>
  <c r="O223" i="14"/>
  <c r="P223" i="14"/>
  <c r="K224" i="14"/>
  <c r="L224" i="14"/>
  <c r="M224" i="14"/>
  <c r="N224" i="14"/>
  <c r="O224" i="14"/>
  <c r="P224" i="14"/>
  <c r="K225" i="14"/>
  <c r="L225" i="14"/>
  <c r="M225" i="14"/>
  <c r="N225" i="14"/>
  <c r="O225" i="14"/>
  <c r="P225" i="14"/>
  <c r="K226" i="14"/>
  <c r="L226" i="14"/>
  <c r="M226" i="14"/>
  <c r="N226" i="14"/>
  <c r="O226" i="14"/>
  <c r="P226" i="14"/>
  <c r="K227" i="14"/>
  <c r="L227" i="14"/>
  <c r="M227" i="14"/>
  <c r="N227" i="14"/>
  <c r="O227" i="14"/>
  <c r="P227" i="14"/>
  <c r="K128" i="14"/>
  <c r="L128" i="14"/>
  <c r="M128" i="14"/>
  <c r="N128" i="14"/>
  <c r="O128" i="14"/>
  <c r="P128" i="14"/>
  <c r="AA24" i="14"/>
  <c r="AB24" i="14"/>
  <c r="AC24" i="14"/>
  <c r="AD24" i="14"/>
  <c r="AE24" i="14"/>
  <c r="AF24" i="14"/>
  <c r="AA25" i="14"/>
  <c r="AB25" i="14"/>
  <c r="AC25" i="14"/>
  <c r="AD25" i="14"/>
  <c r="AE25" i="14"/>
  <c r="AF25" i="14"/>
  <c r="AA26" i="14"/>
  <c r="AB26" i="14"/>
  <c r="AC26" i="14"/>
  <c r="AD26" i="14"/>
  <c r="AE26" i="14"/>
  <c r="AF26" i="14"/>
  <c r="AA27" i="14"/>
  <c r="AB27" i="14"/>
  <c r="AC27" i="14"/>
  <c r="AD27" i="14"/>
  <c r="AE27" i="14"/>
  <c r="AF27" i="14"/>
  <c r="AA28" i="14"/>
  <c r="AB28" i="14"/>
  <c r="AC28" i="14"/>
  <c r="AD28" i="14"/>
  <c r="AE28" i="14"/>
  <c r="AF28" i="14"/>
  <c r="AA29" i="14"/>
  <c r="AB29" i="14"/>
  <c r="AC29" i="14"/>
  <c r="AD29" i="14"/>
  <c r="AE29" i="14"/>
  <c r="AF29" i="14"/>
  <c r="AA30" i="14"/>
  <c r="AB30" i="14"/>
  <c r="AC30" i="14"/>
  <c r="AD30" i="14"/>
  <c r="AE30" i="14"/>
  <c r="AF30" i="14"/>
  <c r="AA31" i="14"/>
  <c r="AB31" i="14"/>
  <c r="AC31" i="14"/>
  <c r="AD31" i="14"/>
  <c r="AE31" i="14"/>
  <c r="AF31" i="14"/>
  <c r="AA32" i="14"/>
  <c r="AB32" i="14"/>
  <c r="AC32" i="14"/>
  <c r="AD32" i="14"/>
  <c r="AE32" i="14"/>
  <c r="AF32" i="14"/>
  <c r="AA33" i="14"/>
  <c r="AB33" i="14"/>
  <c r="AC33" i="14"/>
  <c r="AD33" i="14"/>
  <c r="AE33" i="14"/>
  <c r="AF33" i="14"/>
  <c r="AA34" i="14"/>
  <c r="AB34" i="14"/>
  <c r="AC34" i="14"/>
  <c r="AD34" i="14"/>
  <c r="AE34" i="14"/>
  <c r="AF34" i="14"/>
  <c r="AA35" i="14"/>
  <c r="AB35" i="14"/>
  <c r="AC35" i="14"/>
  <c r="AD35" i="14"/>
  <c r="AE35" i="14"/>
  <c r="AF35" i="14"/>
  <c r="AA36" i="14"/>
  <c r="AB36" i="14"/>
  <c r="AC36" i="14"/>
  <c r="AD36" i="14"/>
  <c r="AE36" i="14"/>
  <c r="AF36" i="14"/>
  <c r="AA37" i="14"/>
  <c r="AB37" i="14"/>
  <c r="AC37" i="14"/>
  <c r="AD37" i="14"/>
  <c r="AE37" i="14"/>
  <c r="AF37" i="14"/>
  <c r="AA38" i="14"/>
  <c r="AB38" i="14"/>
  <c r="AC38" i="14"/>
  <c r="AD38" i="14"/>
  <c r="AE38" i="14"/>
  <c r="AF38" i="14"/>
  <c r="AA39" i="14"/>
  <c r="AB39" i="14"/>
  <c r="AC39" i="14"/>
  <c r="AD39" i="14"/>
  <c r="AE39" i="14"/>
  <c r="AF39" i="14"/>
  <c r="AA40" i="14"/>
  <c r="AB40" i="14"/>
  <c r="AC40" i="14"/>
  <c r="AD40" i="14"/>
  <c r="AE40" i="14"/>
  <c r="AF40" i="14"/>
  <c r="AA41" i="14"/>
  <c r="AB41" i="14"/>
  <c r="AC41" i="14"/>
  <c r="AD41" i="14"/>
  <c r="AE41" i="14"/>
  <c r="AF41" i="14"/>
  <c r="AA42" i="14"/>
  <c r="AB42" i="14"/>
  <c r="AC42" i="14"/>
  <c r="AD42" i="14"/>
  <c r="AE42" i="14"/>
  <c r="AF42" i="14"/>
  <c r="AA43" i="14"/>
  <c r="AB43" i="14"/>
  <c r="AC43" i="14"/>
  <c r="AD43" i="14"/>
  <c r="AE43" i="14"/>
  <c r="AF43" i="14"/>
  <c r="AA44" i="14"/>
  <c r="AB44" i="14"/>
  <c r="AC44" i="14"/>
  <c r="AD44" i="14"/>
  <c r="AE44" i="14"/>
  <c r="AF44" i="14"/>
  <c r="AA45" i="14"/>
  <c r="AB45" i="14"/>
  <c r="AC45" i="14"/>
  <c r="AD45" i="14"/>
  <c r="AE45" i="14"/>
  <c r="AF45" i="14"/>
  <c r="AA46" i="14"/>
  <c r="AB46" i="14"/>
  <c r="AC46" i="14"/>
  <c r="AD46" i="14"/>
  <c r="AE46" i="14"/>
  <c r="AF46" i="14"/>
  <c r="AA47" i="14"/>
  <c r="AB47" i="14"/>
  <c r="AC47" i="14"/>
  <c r="AD47" i="14"/>
  <c r="AE47" i="14"/>
  <c r="AF47" i="14"/>
  <c r="AA48" i="14"/>
  <c r="AB48" i="14"/>
  <c r="AC48" i="14"/>
  <c r="AD48" i="14"/>
  <c r="AE48" i="14"/>
  <c r="AF48" i="14"/>
  <c r="AA49" i="14"/>
  <c r="AB49" i="14"/>
  <c r="AC49" i="14"/>
  <c r="AD49" i="14"/>
  <c r="AE49" i="14"/>
  <c r="AF49" i="14"/>
  <c r="AA50" i="14"/>
  <c r="AB50" i="14"/>
  <c r="AC50" i="14"/>
  <c r="AD50" i="14"/>
  <c r="AE50" i="14"/>
  <c r="AF50" i="14"/>
  <c r="AA51" i="14"/>
  <c r="AB51" i="14"/>
  <c r="AC51" i="14"/>
  <c r="AD51" i="14"/>
  <c r="AE51" i="14"/>
  <c r="AF51" i="14"/>
  <c r="AA52" i="14"/>
  <c r="AB52" i="14"/>
  <c r="AC52" i="14"/>
  <c r="AD52" i="14"/>
  <c r="AE52" i="14"/>
  <c r="AF52" i="14"/>
  <c r="AA53" i="14"/>
  <c r="AB53" i="14"/>
  <c r="AC53" i="14"/>
  <c r="AD53" i="14"/>
  <c r="AE53" i="14"/>
  <c r="AF53" i="14"/>
  <c r="AA54" i="14"/>
  <c r="AB54" i="14"/>
  <c r="AC54" i="14"/>
  <c r="AD54" i="14"/>
  <c r="AE54" i="14"/>
  <c r="AF54" i="14"/>
  <c r="AA55" i="14"/>
  <c r="AB55" i="14"/>
  <c r="AC55" i="14"/>
  <c r="AD55" i="14"/>
  <c r="AE55" i="14"/>
  <c r="AF55" i="14"/>
  <c r="AA56" i="14"/>
  <c r="AB56" i="14"/>
  <c r="AC56" i="14"/>
  <c r="AD56" i="14"/>
  <c r="AE56" i="14"/>
  <c r="AF56" i="14"/>
  <c r="AA57" i="14"/>
  <c r="AB57" i="14"/>
  <c r="AC57" i="14"/>
  <c r="AD57" i="14"/>
  <c r="AE57" i="14"/>
  <c r="AF57" i="14"/>
  <c r="AA58" i="14"/>
  <c r="AB58" i="14"/>
  <c r="AC58" i="14"/>
  <c r="AD58" i="14"/>
  <c r="AE58" i="14"/>
  <c r="AF58" i="14"/>
  <c r="AA59" i="14"/>
  <c r="AB59" i="14"/>
  <c r="AC59" i="14"/>
  <c r="AD59" i="14"/>
  <c r="AE59" i="14"/>
  <c r="AF59" i="14"/>
  <c r="AA60" i="14"/>
  <c r="AB60" i="14"/>
  <c r="AC60" i="14"/>
  <c r="AD60" i="14"/>
  <c r="AE60" i="14"/>
  <c r="AF60" i="14"/>
  <c r="AA61" i="14"/>
  <c r="AB61" i="14"/>
  <c r="AC61" i="14"/>
  <c r="AD61" i="14"/>
  <c r="AE61" i="14"/>
  <c r="AF61" i="14"/>
  <c r="AA62" i="14"/>
  <c r="AB62" i="14"/>
  <c r="AC62" i="14"/>
  <c r="AD62" i="14"/>
  <c r="AE62" i="14"/>
  <c r="AF62" i="14"/>
  <c r="AA63" i="14"/>
  <c r="AB63" i="14"/>
  <c r="AC63" i="14"/>
  <c r="AD63" i="14"/>
  <c r="AE63" i="14"/>
  <c r="AF63" i="14"/>
  <c r="AA64" i="14"/>
  <c r="AB64" i="14"/>
  <c r="AC64" i="14"/>
  <c r="AD64" i="14"/>
  <c r="AE64" i="14"/>
  <c r="AF64" i="14"/>
  <c r="AA65" i="14"/>
  <c r="AB65" i="14"/>
  <c r="AC65" i="14"/>
  <c r="AD65" i="14"/>
  <c r="AE65" i="14"/>
  <c r="AF65" i="14"/>
  <c r="AA66" i="14"/>
  <c r="AB66" i="14"/>
  <c r="AC66" i="14"/>
  <c r="AD66" i="14"/>
  <c r="AE66" i="14"/>
  <c r="AF66" i="14"/>
  <c r="AA67" i="14"/>
  <c r="AB67" i="14"/>
  <c r="AC67" i="14"/>
  <c r="AD67" i="14"/>
  <c r="AE67" i="14"/>
  <c r="AF67" i="14"/>
  <c r="AA68" i="14"/>
  <c r="AB68" i="14"/>
  <c r="AC68" i="14"/>
  <c r="AD68" i="14"/>
  <c r="AE68" i="14"/>
  <c r="AF68" i="14"/>
  <c r="AA69" i="14"/>
  <c r="AB69" i="14"/>
  <c r="AC69" i="14"/>
  <c r="AD69" i="14"/>
  <c r="AE69" i="14"/>
  <c r="AF69" i="14"/>
  <c r="AA70" i="14"/>
  <c r="AB70" i="14"/>
  <c r="AC70" i="14"/>
  <c r="AD70" i="14"/>
  <c r="AE70" i="14"/>
  <c r="AF70" i="14"/>
  <c r="AA71" i="14"/>
  <c r="AB71" i="14"/>
  <c r="AC71" i="14"/>
  <c r="AD71" i="14"/>
  <c r="AE71" i="14"/>
  <c r="AF71" i="14"/>
  <c r="AA72" i="14"/>
  <c r="AB72" i="14"/>
  <c r="AC72" i="14"/>
  <c r="AD72" i="14"/>
  <c r="AE72" i="14"/>
  <c r="AF72" i="14"/>
  <c r="AA73" i="14"/>
  <c r="AB73" i="14"/>
  <c r="AC73" i="14"/>
  <c r="AD73" i="14"/>
  <c r="AE73" i="14"/>
  <c r="AF73" i="14"/>
  <c r="AA74" i="14"/>
  <c r="AB74" i="14"/>
  <c r="AC74" i="14"/>
  <c r="AD74" i="14"/>
  <c r="AE74" i="14"/>
  <c r="AF74" i="14"/>
  <c r="AA75" i="14"/>
  <c r="AB75" i="14"/>
  <c r="AC75" i="14"/>
  <c r="AD75" i="14"/>
  <c r="AE75" i="14"/>
  <c r="AF75" i="14"/>
  <c r="AA76" i="14"/>
  <c r="AB76" i="14"/>
  <c r="AC76" i="14"/>
  <c r="AD76" i="14"/>
  <c r="AE76" i="14"/>
  <c r="AF76" i="14"/>
  <c r="AA77" i="14"/>
  <c r="AB77" i="14"/>
  <c r="AC77" i="14"/>
  <c r="AD77" i="14"/>
  <c r="AE77" i="14"/>
  <c r="AF77" i="14"/>
  <c r="AA78" i="14"/>
  <c r="AB78" i="14"/>
  <c r="AC78" i="14"/>
  <c r="AD78" i="14"/>
  <c r="AE78" i="14"/>
  <c r="AF78" i="14"/>
  <c r="AA79" i="14"/>
  <c r="AB79" i="14"/>
  <c r="AC79" i="14"/>
  <c r="AD79" i="14"/>
  <c r="AE79" i="14"/>
  <c r="AF79" i="14"/>
  <c r="AA80" i="14"/>
  <c r="AB80" i="14"/>
  <c r="AC80" i="14"/>
  <c r="AD80" i="14"/>
  <c r="AE80" i="14"/>
  <c r="AF80" i="14"/>
  <c r="AA81" i="14"/>
  <c r="AB81" i="14"/>
  <c r="AC81" i="14"/>
  <c r="AD81" i="14"/>
  <c r="AE81" i="14"/>
  <c r="AF81" i="14"/>
  <c r="AA82" i="14"/>
  <c r="AB82" i="14"/>
  <c r="AC82" i="14"/>
  <c r="AD82" i="14"/>
  <c r="AE82" i="14"/>
  <c r="AF82" i="14"/>
  <c r="AA83" i="14"/>
  <c r="AB83" i="14"/>
  <c r="AC83" i="14"/>
  <c r="AD83" i="14"/>
  <c r="AE83" i="14"/>
  <c r="AF83" i="14"/>
  <c r="AA84" i="14"/>
  <c r="AB84" i="14"/>
  <c r="AC84" i="14"/>
  <c r="AD84" i="14"/>
  <c r="AE84" i="14"/>
  <c r="AF84" i="14"/>
  <c r="AA85" i="14"/>
  <c r="AB85" i="14"/>
  <c r="AC85" i="14"/>
  <c r="AD85" i="14"/>
  <c r="AE85" i="14"/>
  <c r="AF85" i="14"/>
  <c r="AA86" i="14"/>
  <c r="AB86" i="14"/>
  <c r="AC86" i="14"/>
  <c r="AD86" i="14"/>
  <c r="AE86" i="14"/>
  <c r="AF86" i="14"/>
  <c r="AA87" i="14"/>
  <c r="AB87" i="14"/>
  <c r="AC87" i="14"/>
  <c r="AD87" i="14"/>
  <c r="AE87" i="14"/>
  <c r="AF87" i="14"/>
  <c r="AA88" i="14"/>
  <c r="AB88" i="14"/>
  <c r="AC88" i="14"/>
  <c r="AD88" i="14"/>
  <c r="AE88" i="14"/>
  <c r="AF88" i="14"/>
  <c r="AA89" i="14"/>
  <c r="AB89" i="14"/>
  <c r="AC89" i="14"/>
  <c r="AD89" i="14"/>
  <c r="AE89" i="14"/>
  <c r="AF89" i="14"/>
  <c r="AA90" i="14"/>
  <c r="AB90" i="14"/>
  <c r="AC90" i="14"/>
  <c r="AD90" i="14"/>
  <c r="AE90" i="14"/>
  <c r="AF90" i="14"/>
  <c r="AA91" i="14"/>
  <c r="AB91" i="14"/>
  <c r="AC91" i="14"/>
  <c r="AD91" i="14"/>
  <c r="AE91" i="14"/>
  <c r="AF91" i="14"/>
  <c r="AA92" i="14"/>
  <c r="AB92" i="14"/>
  <c r="AC92" i="14"/>
  <c r="AD92" i="14"/>
  <c r="AE92" i="14"/>
  <c r="AF92" i="14"/>
  <c r="AA93" i="14"/>
  <c r="AB93" i="14"/>
  <c r="AC93" i="14"/>
  <c r="AD93" i="14"/>
  <c r="AE93" i="14"/>
  <c r="AF93" i="14"/>
  <c r="AA94" i="14"/>
  <c r="AB94" i="14"/>
  <c r="AC94" i="14"/>
  <c r="AD94" i="14"/>
  <c r="AE94" i="14"/>
  <c r="AF94" i="14"/>
  <c r="AA95" i="14"/>
  <c r="AB95" i="14"/>
  <c r="AC95" i="14"/>
  <c r="AD95" i="14"/>
  <c r="AE95" i="14"/>
  <c r="AF95" i="14"/>
  <c r="AA96" i="14"/>
  <c r="AB96" i="14"/>
  <c r="AC96" i="14"/>
  <c r="AD96" i="14"/>
  <c r="AE96" i="14"/>
  <c r="AF96" i="14"/>
  <c r="AA97" i="14"/>
  <c r="AB97" i="14"/>
  <c r="AC97" i="14"/>
  <c r="AD97" i="14"/>
  <c r="AE97" i="14"/>
  <c r="AF97" i="14"/>
  <c r="AA98" i="14"/>
  <c r="AB98" i="14"/>
  <c r="AC98" i="14"/>
  <c r="AD98" i="14"/>
  <c r="AE98" i="14"/>
  <c r="AF98" i="14"/>
  <c r="AA99" i="14"/>
  <c r="AB99" i="14"/>
  <c r="AC99" i="14"/>
  <c r="AD99" i="14"/>
  <c r="AE99" i="14"/>
  <c r="AF99" i="14"/>
  <c r="AA100" i="14"/>
  <c r="AB100" i="14"/>
  <c r="AC100" i="14"/>
  <c r="AD100" i="14"/>
  <c r="AE100" i="14"/>
  <c r="AF100" i="14"/>
  <c r="AA101" i="14"/>
  <c r="AB101" i="14"/>
  <c r="AC101" i="14"/>
  <c r="AD101" i="14"/>
  <c r="AE101" i="14"/>
  <c r="AF101" i="14"/>
  <c r="AA102" i="14"/>
  <c r="AB102" i="14"/>
  <c r="AC102" i="14"/>
  <c r="AD102" i="14"/>
  <c r="AE102" i="14"/>
  <c r="AF102" i="14"/>
  <c r="AA103" i="14"/>
  <c r="AB103" i="14"/>
  <c r="AC103" i="14"/>
  <c r="AD103" i="14"/>
  <c r="AE103" i="14"/>
  <c r="AF103" i="14"/>
  <c r="AA104" i="14"/>
  <c r="AB104" i="14"/>
  <c r="AC104" i="14"/>
  <c r="AD104" i="14"/>
  <c r="AE104" i="14"/>
  <c r="AF104" i="14"/>
  <c r="AA105" i="14"/>
  <c r="AB105" i="14"/>
  <c r="AC105" i="14"/>
  <c r="AD105" i="14"/>
  <c r="AE105" i="14"/>
  <c r="AF105" i="14"/>
  <c r="AA106" i="14"/>
  <c r="AB106" i="14"/>
  <c r="AC106" i="14"/>
  <c r="AD106" i="14"/>
  <c r="AE106" i="14"/>
  <c r="AF106" i="14"/>
  <c r="AA107" i="14"/>
  <c r="AB107" i="14"/>
  <c r="AC107" i="14"/>
  <c r="AD107" i="14"/>
  <c r="AE107" i="14"/>
  <c r="AF107" i="14"/>
  <c r="AA108" i="14"/>
  <c r="AB108" i="14"/>
  <c r="AC108" i="14"/>
  <c r="AD108" i="14"/>
  <c r="AE108" i="14"/>
  <c r="AF108" i="14"/>
  <c r="AA109" i="14"/>
  <c r="AB109" i="14"/>
  <c r="AC109" i="14"/>
  <c r="AD109" i="14"/>
  <c r="AE109" i="14"/>
  <c r="AF109" i="14"/>
  <c r="AA110" i="14"/>
  <c r="AB110" i="14"/>
  <c r="AC110" i="14"/>
  <c r="AD110" i="14"/>
  <c r="AE110" i="14"/>
  <c r="AF110" i="14"/>
  <c r="AA111" i="14"/>
  <c r="AB111" i="14"/>
  <c r="AC111" i="14"/>
  <c r="AD111" i="14"/>
  <c r="AE111" i="14"/>
  <c r="AF111" i="14"/>
  <c r="AA112" i="14"/>
  <c r="AB112" i="14"/>
  <c r="AC112" i="14"/>
  <c r="AD112" i="14"/>
  <c r="AE112" i="14"/>
  <c r="AF112" i="14"/>
  <c r="AA113" i="14"/>
  <c r="AB113" i="14"/>
  <c r="AC113" i="14"/>
  <c r="AD113" i="14"/>
  <c r="AE113" i="14"/>
  <c r="AF113" i="14"/>
  <c r="AA114" i="14"/>
  <c r="AB114" i="14"/>
  <c r="AC114" i="14"/>
  <c r="AD114" i="14"/>
  <c r="AE114" i="14"/>
  <c r="AF114" i="14"/>
  <c r="AA115" i="14"/>
  <c r="AB115" i="14"/>
  <c r="AC115" i="14"/>
  <c r="AD115" i="14"/>
  <c r="AE115" i="14"/>
  <c r="AF115" i="14"/>
  <c r="AA116" i="14"/>
  <c r="AB116" i="14"/>
  <c r="AC116" i="14"/>
  <c r="AD116" i="14"/>
  <c r="AE116" i="14"/>
  <c r="AF116" i="14"/>
  <c r="AA117" i="14"/>
  <c r="AB117" i="14"/>
  <c r="AC117" i="14"/>
  <c r="AD117" i="14"/>
  <c r="AE117" i="14"/>
  <c r="AF117" i="14"/>
  <c r="AA118" i="14"/>
  <c r="AB118" i="14"/>
  <c r="AC118" i="14"/>
  <c r="AD118" i="14"/>
  <c r="AE118" i="14"/>
  <c r="AF118" i="14"/>
  <c r="AA119" i="14"/>
  <c r="AB119" i="14"/>
  <c r="AC119" i="14"/>
  <c r="AD119" i="14"/>
  <c r="AE119" i="14"/>
  <c r="AF119" i="14"/>
  <c r="AA120" i="14"/>
  <c r="AB120" i="14"/>
  <c r="AC120" i="14"/>
  <c r="AD120" i="14"/>
  <c r="AE120" i="14"/>
  <c r="AF120" i="14"/>
  <c r="AA121" i="14"/>
  <c r="AB121" i="14"/>
  <c r="AC121" i="14"/>
  <c r="AD121" i="14"/>
  <c r="AE121" i="14"/>
  <c r="AF121" i="14"/>
  <c r="AA122" i="14"/>
  <c r="AB122" i="14"/>
  <c r="AC122" i="14"/>
  <c r="AD122" i="14"/>
  <c r="AE122" i="14"/>
  <c r="AF122" i="14"/>
  <c r="AF23" i="14"/>
  <c r="AE23" i="14"/>
  <c r="AD23" i="14"/>
  <c r="AC23" i="14"/>
  <c r="AB23" i="14"/>
  <c r="AA23" i="14"/>
  <c r="S24" i="14"/>
  <c r="T24" i="14"/>
  <c r="U24" i="14"/>
  <c r="V24" i="14"/>
  <c r="W24" i="14"/>
  <c r="X24" i="14"/>
  <c r="S25" i="14"/>
  <c r="T25" i="14"/>
  <c r="U25" i="14"/>
  <c r="V25" i="14"/>
  <c r="W25" i="14"/>
  <c r="X25" i="14"/>
  <c r="S26" i="14"/>
  <c r="T26" i="14"/>
  <c r="U26" i="14"/>
  <c r="V26" i="14"/>
  <c r="W26" i="14"/>
  <c r="X26" i="14"/>
  <c r="S27" i="14"/>
  <c r="T27" i="14"/>
  <c r="U27" i="14"/>
  <c r="V27" i="14"/>
  <c r="W27" i="14"/>
  <c r="X27" i="14"/>
  <c r="S28" i="14"/>
  <c r="T28" i="14"/>
  <c r="U28" i="14"/>
  <c r="V28" i="14"/>
  <c r="W28" i="14"/>
  <c r="X28" i="14"/>
  <c r="S29" i="14"/>
  <c r="T29" i="14"/>
  <c r="U29" i="14"/>
  <c r="V29" i="14"/>
  <c r="W29" i="14"/>
  <c r="X29" i="14"/>
  <c r="S30" i="14"/>
  <c r="T30" i="14"/>
  <c r="U30" i="14"/>
  <c r="V30" i="14"/>
  <c r="W30" i="14"/>
  <c r="X30" i="14"/>
  <c r="S31" i="14"/>
  <c r="T31" i="14"/>
  <c r="U31" i="14"/>
  <c r="V31" i="14"/>
  <c r="W31" i="14"/>
  <c r="X31" i="14"/>
  <c r="S32" i="14"/>
  <c r="T32" i="14"/>
  <c r="U32" i="14"/>
  <c r="V32" i="14"/>
  <c r="W32" i="14"/>
  <c r="X32" i="14"/>
  <c r="S33" i="14"/>
  <c r="T33" i="14"/>
  <c r="U33" i="14"/>
  <c r="V33" i="14"/>
  <c r="W33" i="14"/>
  <c r="X33" i="14"/>
  <c r="S34" i="14"/>
  <c r="T34" i="14"/>
  <c r="U34" i="14"/>
  <c r="V34" i="14"/>
  <c r="W34" i="14"/>
  <c r="X34" i="14"/>
  <c r="S35" i="14"/>
  <c r="T35" i="14"/>
  <c r="U35" i="14"/>
  <c r="V35" i="14"/>
  <c r="W35" i="14"/>
  <c r="X35" i="14"/>
  <c r="S36" i="14"/>
  <c r="T36" i="14"/>
  <c r="U36" i="14"/>
  <c r="V36" i="14"/>
  <c r="W36" i="14"/>
  <c r="X36" i="14"/>
  <c r="S37" i="14"/>
  <c r="T37" i="14"/>
  <c r="U37" i="14"/>
  <c r="V37" i="14"/>
  <c r="W37" i="14"/>
  <c r="X37" i="14"/>
  <c r="S38" i="14"/>
  <c r="T38" i="14"/>
  <c r="U38" i="14"/>
  <c r="V38" i="14"/>
  <c r="W38" i="14"/>
  <c r="X38" i="14"/>
  <c r="S39" i="14"/>
  <c r="T39" i="14"/>
  <c r="U39" i="14"/>
  <c r="V39" i="14"/>
  <c r="W39" i="14"/>
  <c r="X39" i="14"/>
  <c r="S40" i="14"/>
  <c r="T40" i="14"/>
  <c r="U40" i="14"/>
  <c r="V40" i="14"/>
  <c r="W40" i="14"/>
  <c r="X40" i="14"/>
  <c r="S41" i="14"/>
  <c r="T41" i="14"/>
  <c r="U41" i="14"/>
  <c r="V41" i="14"/>
  <c r="W41" i="14"/>
  <c r="X41" i="14"/>
  <c r="S42" i="14"/>
  <c r="T42" i="14"/>
  <c r="U42" i="14"/>
  <c r="V42" i="14"/>
  <c r="W42" i="14"/>
  <c r="X42" i="14"/>
  <c r="S43" i="14"/>
  <c r="T43" i="14"/>
  <c r="U43" i="14"/>
  <c r="V43" i="14"/>
  <c r="W43" i="14"/>
  <c r="X43" i="14"/>
  <c r="S44" i="14"/>
  <c r="T44" i="14"/>
  <c r="U44" i="14"/>
  <c r="V44" i="14"/>
  <c r="W44" i="14"/>
  <c r="X44" i="14"/>
  <c r="S45" i="14"/>
  <c r="T45" i="14"/>
  <c r="U45" i="14"/>
  <c r="V45" i="14"/>
  <c r="W45" i="14"/>
  <c r="X45" i="14"/>
  <c r="S46" i="14"/>
  <c r="T46" i="14"/>
  <c r="U46" i="14"/>
  <c r="V46" i="14"/>
  <c r="W46" i="14"/>
  <c r="X46" i="14"/>
  <c r="S47" i="14"/>
  <c r="T47" i="14"/>
  <c r="U47" i="14"/>
  <c r="V47" i="14"/>
  <c r="W47" i="14"/>
  <c r="X47" i="14"/>
  <c r="S48" i="14"/>
  <c r="T48" i="14"/>
  <c r="U48" i="14"/>
  <c r="V48" i="14"/>
  <c r="W48" i="14"/>
  <c r="X48" i="14"/>
  <c r="S49" i="14"/>
  <c r="T49" i="14"/>
  <c r="U49" i="14"/>
  <c r="V49" i="14"/>
  <c r="W49" i="14"/>
  <c r="X49" i="14"/>
  <c r="S50" i="14"/>
  <c r="T50" i="14"/>
  <c r="U50" i="14"/>
  <c r="V50" i="14"/>
  <c r="W50" i="14"/>
  <c r="X50" i="14"/>
  <c r="S51" i="14"/>
  <c r="T51" i="14"/>
  <c r="U51" i="14"/>
  <c r="V51" i="14"/>
  <c r="W51" i="14"/>
  <c r="X51" i="14"/>
  <c r="S52" i="14"/>
  <c r="T52" i="14"/>
  <c r="U52" i="14"/>
  <c r="V52" i="14"/>
  <c r="W52" i="14"/>
  <c r="X52" i="14"/>
  <c r="S53" i="14"/>
  <c r="T53" i="14"/>
  <c r="U53" i="14"/>
  <c r="V53" i="14"/>
  <c r="W53" i="14"/>
  <c r="X53" i="14"/>
  <c r="S54" i="14"/>
  <c r="T54" i="14"/>
  <c r="U54" i="14"/>
  <c r="V54" i="14"/>
  <c r="W54" i="14"/>
  <c r="X54" i="14"/>
  <c r="S55" i="14"/>
  <c r="T55" i="14"/>
  <c r="U55" i="14"/>
  <c r="V55" i="14"/>
  <c r="W55" i="14"/>
  <c r="X55" i="14"/>
  <c r="S56" i="14"/>
  <c r="T56" i="14"/>
  <c r="U56" i="14"/>
  <c r="V56" i="14"/>
  <c r="W56" i="14"/>
  <c r="X56" i="14"/>
  <c r="S57" i="14"/>
  <c r="T57" i="14"/>
  <c r="U57" i="14"/>
  <c r="V57" i="14"/>
  <c r="W57" i="14"/>
  <c r="X57" i="14"/>
  <c r="S58" i="14"/>
  <c r="T58" i="14"/>
  <c r="U58" i="14"/>
  <c r="V58" i="14"/>
  <c r="W58" i="14"/>
  <c r="X58" i="14"/>
  <c r="S59" i="14"/>
  <c r="T59" i="14"/>
  <c r="U59" i="14"/>
  <c r="V59" i="14"/>
  <c r="W59" i="14"/>
  <c r="X59" i="14"/>
  <c r="S60" i="14"/>
  <c r="T60" i="14"/>
  <c r="U60" i="14"/>
  <c r="V60" i="14"/>
  <c r="W60" i="14"/>
  <c r="X60" i="14"/>
  <c r="S61" i="14"/>
  <c r="T61" i="14"/>
  <c r="U61" i="14"/>
  <c r="V61" i="14"/>
  <c r="W61" i="14"/>
  <c r="X61" i="14"/>
  <c r="S62" i="14"/>
  <c r="T62" i="14"/>
  <c r="U62" i="14"/>
  <c r="V62" i="14"/>
  <c r="W62" i="14"/>
  <c r="X62" i="14"/>
  <c r="S63" i="14"/>
  <c r="T63" i="14"/>
  <c r="U63" i="14"/>
  <c r="V63" i="14"/>
  <c r="W63" i="14"/>
  <c r="X63" i="14"/>
  <c r="S64" i="14"/>
  <c r="T64" i="14"/>
  <c r="U64" i="14"/>
  <c r="V64" i="14"/>
  <c r="W64" i="14"/>
  <c r="X64" i="14"/>
  <c r="S65" i="14"/>
  <c r="T65" i="14"/>
  <c r="U65" i="14"/>
  <c r="V65" i="14"/>
  <c r="W65" i="14"/>
  <c r="X65" i="14"/>
  <c r="S66" i="14"/>
  <c r="T66" i="14"/>
  <c r="U66" i="14"/>
  <c r="V66" i="14"/>
  <c r="W66" i="14"/>
  <c r="X66" i="14"/>
  <c r="S67" i="14"/>
  <c r="T67" i="14"/>
  <c r="U67" i="14"/>
  <c r="V67" i="14"/>
  <c r="W67" i="14"/>
  <c r="X67" i="14"/>
  <c r="S68" i="14"/>
  <c r="T68" i="14"/>
  <c r="U68" i="14"/>
  <c r="V68" i="14"/>
  <c r="W68" i="14"/>
  <c r="X68" i="14"/>
  <c r="S69" i="14"/>
  <c r="T69" i="14"/>
  <c r="U69" i="14"/>
  <c r="V69" i="14"/>
  <c r="W69" i="14"/>
  <c r="X69" i="14"/>
  <c r="S70" i="14"/>
  <c r="T70" i="14"/>
  <c r="U70" i="14"/>
  <c r="V70" i="14"/>
  <c r="W70" i="14"/>
  <c r="X70" i="14"/>
  <c r="S71" i="14"/>
  <c r="T71" i="14"/>
  <c r="U71" i="14"/>
  <c r="V71" i="14"/>
  <c r="W71" i="14"/>
  <c r="X71" i="14"/>
  <c r="S72" i="14"/>
  <c r="T72" i="14"/>
  <c r="U72" i="14"/>
  <c r="V72" i="14"/>
  <c r="W72" i="14"/>
  <c r="X72" i="14"/>
  <c r="S73" i="14"/>
  <c r="T73" i="14"/>
  <c r="U73" i="14"/>
  <c r="V73" i="14"/>
  <c r="W73" i="14"/>
  <c r="X73" i="14"/>
  <c r="S74" i="14"/>
  <c r="T74" i="14"/>
  <c r="U74" i="14"/>
  <c r="V74" i="14"/>
  <c r="W74" i="14"/>
  <c r="X74" i="14"/>
  <c r="S75" i="14"/>
  <c r="T75" i="14"/>
  <c r="U75" i="14"/>
  <c r="V75" i="14"/>
  <c r="W75" i="14"/>
  <c r="X75" i="14"/>
  <c r="S76" i="14"/>
  <c r="T76" i="14"/>
  <c r="U76" i="14"/>
  <c r="V76" i="14"/>
  <c r="W76" i="14"/>
  <c r="X76" i="14"/>
  <c r="S77" i="14"/>
  <c r="T77" i="14"/>
  <c r="U77" i="14"/>
  <c r="V77" i="14"/>
  <c r="W77" i="14"/>
  <c r="X77" i="14"/>
  <c r="S78" i="14"/>
  <c r="T78" i="14"/>
  <c r="U78" i="14"/>
  <c r="V78" i="14"/>
  <c r="W78" i="14"/>
  <c r="X78" i="14"/>
  <c r="S79" i="14"/>
  <c r="T79" i="14"/>
  <c r="U79" i="14"/>
  <c r="V79" i="14"/>
  <c r="W79" i="14"/>
  <c r="X79" i="14"/>
  <c r="S80" i="14"/>
  <c r="T80" i="14"/>
  <c r="U80" i="14"/>
  <c r="V80" i="14"/>
  <c r="W80" i="14"/>
  <c r="X80" i="14"/>
  <c r="S81" i="14"/>
  <c r="T81" i="14"/>
  <c r="U81" i="14"/>
  <c r="V81" i="14"/>
  <c r="W81" i="14"/>
  <c r="X81" i="14"/>
  <c r="S82" i="14"/>
  <c r="T82" i="14"/>
  <c r="U82" i="14"/>
  <c r="V82" i="14"/>
  <c r="W82" i="14"/>
  <c r="X82" i="14"/>
  <c r="S83" i="14"/>
  <c r="T83" i="14"/>
  <c r="U83" i="14"/>
  <c r="V83" i="14"/>
  <c r="W83" i="14"/>
  <c r="X83" i="14"/>
  <c r="S84" i="14"/>
  <c r="T84" i="14"/>
  <c r="U84" i="14"/>
  <c r="V84" i="14"/>
  <c r="W84" i="14"/>
  <c r="X84" i="14"/>
  <c r="S85" i="14"/>
  <c r="T85" i="14"/>
  <c r="U85" i="14"/>
  <c r="V85" i="14"/>
  <c r="W85" i="14"/>
  <c r="X85" i="14"/>
  <c r="S86" i="14"/>
  <c r="T86" i="14"/>
  <c r="U86" i="14"/>
  <c r="V86" i="14"/>
  <c r="W86" i="14"/>
  <c r="X86" i="14"/>
  <c r="S87" i="14"/>
  <c r="T87" i="14"/>
  <c r="U87" i="14"/>
  <c r="V87" i="14"/>
  <c r="W87" i="14"/>
  <c r="X87" i="14"/>
  <c r="S88" i="14"/>
  <c r="T88" i="14"/>
  <c r="U88" i="14"/>
  <c r="V88" i="14"/>
  <c r="W88" i="14"/>
  <c r="X88" i="14"/>
  <c r="S89" i="14"/>
  <c r="T89" i="14"/>
  <c r="U89" i="14"/>
  <c r="V89" i="14"/>
  <c r="W89" i="14"/>
  <c r="X89" i="14"/>
  <c r="S90" i="14"/>
  <c r="T90" i="14"/>
  <c r="U90" i="14"/>
  <c r="V90" i="14"/>
  <c r="W90" i="14"/>
  <c r="X90" i="14"/>
  <c r="S91" i="14"/>
  <c r="T91" i="14"/>
  <c r="U91" i="14"/>
  <c r="V91" i="14"/>
  <c r="W91" i="14"/>
  <c r="X91" i="14"/>
  <c r="S92" i="14"/>
  <c r="T92" i="14"/>
  <c r="U92" i="14"/>
  <c r="V92" i="14"/>
  <c r="W92" i="14"/>
  <c r="X92" i="14"/>
  <c r="S93" i="14"/>
  <c r="T93" i="14"/>
  <c r="U93" i="14"/>
  <c r="V93" i="14"/>
  <c r="W93" i="14"/>
  <c r="X93" i="14"/>
  <c r="S94" i="14"/>
  <c r="T94" i="14"/>
  <c r="U94" i="14"/>
  <c r="V94" i="14"/>
  <c r="W94" i="14"/>
  <c r="X94" i="14"/>
  <c r="S95" i="14"/>
  <c r="T95" i="14"/>
  <c r="U95" i="14"/>
  <c r="V95" i="14"/>
  <c r="W95" i="14"/>
  <c r="X95" i="14"/>
  <c r="S96" i="14"/>
  <c r="T96" i="14"/>
  <c r="U96" i="14"/>
  <c r="V96" i="14"/>
  <c r="W96" i="14"/>
  <c r="X96" i="14"/>
  <c r="S97" i="14"/>
  <c r="T97" i="14"/>
  <c r="U97" i="14"/>
  <c r="V97" i="14"/>
  <c r="W97" i="14"/>
  <c r="X97" i="14"/>
  <c r="S98" i="14"/>
  <c r="T98" i="14"/>
  <c r="U98" i="14"/>
  <c r="V98" i="14"/>
  <c r="W98" i="14"/>
  <c r="X98" i="14"/>
  <c r="S99" i="14"/>
  <c r="T99" i="14"/>
  <c r="U99" i="14"/>
  <c r="V99" i="14"/>
  <c r="W99" i="14"/>
  <c r="X99" i="14"/>
  <c r="S100" i="14"/>
  <c r="T100" i="14"/>
  <c r="U100" i="14"/>
  <c r="V100" i="14"/>
  <c r="W100" i="14"/>
  <c r="X100" i="14"/>
  <c r="S101" i="14"/>
  <c r="T101" i="14"/>
  <c r="U101" i="14"/>
  <c r="V101" i="14"/>
  <c r="W101" i="14"/>
  <c r="X101" i="14"/>
  <c r="S102" i="14"/>
  <c r="T102" i="14"/>
  <c r="U102" i="14"/>
  <c r="V102" i="14"/>
  <c r="W102" i="14"/>
  <c r="X102" i="14"/>
  <c r="S103" i="14"/>
  <c r="T103" i="14"/>
  <c r="U103" i="14"/>
  <c r="V103" i="14"/>
  <c r="W103" i="14"/>
  <c r="X103" i="14"/>
  <c r="S104" i="14"/>
  <c r="T104" i="14"/>
  <c r="U104" i="14"/>
  <c r="V104" i="14"/>
  <c r="W104" i="14"/>
  <c r="X104" i="14"/>
  <c r="S105" i="14"/>
  <c r="T105" i="14"/>
  <c r="U105" i="14"/>
  <c r="V105" i="14"/>
  <c r="W105" i="14"/>
  <c r="X105" i="14"/>
  <c r="S106" i="14"/>
  <c r="T106" i="14"/>
  <c r="U106" i="14"/>
  <c r="V106" i="14"/>
  <c r="W106" i="14"/>
  <c r="X106" i="14"/>
  <c r="S107" i="14"/>
  <c r="T107" i="14"/>
  <c r="U107" i="14"/>
  <c r="V107" i="14"/>
  <c r="W107" i="14"/>
  <c r="X107" i="14"/>
  <c r="S108" i="14"/>
  <c r="T108" i="14"/>
  <c r="U108" i="14"/>
  <c r="V108" i="14"/>
  <c r="W108" i="14"/>
  <c r="X108" i="14"/>
  <c r="S109" i="14"/>
  <c r="T109" i="14"/>
  <c r="U109" i="14"/>
  <c r="V109" i="14"/>
  <c r="W109" i="14"/>
  <c r="X109" i="14"/>
  <c r="S110" i="14"/>
  <c r="T110" i="14"/>
  <c r="U110" i="14"/>
  <c r="V110" i="14"/>
  <c r="W110" i="14"/>
  <c r="X110" i="14"/>
  <c r="S111" i="14"/>
  <c r="T111" i="14"/>
  <c r="U111" i="14"/>
  <c r="V111" i="14"/>
  <c r="W111" i="14"/>
  <c r="X111" i="14"/>
  <c r="S112" i="14"/>
  <c r="T112" i="14"/>
  <c r="U112" i="14"/>
  <c r="V112" i="14"/>
  <c r="W112" i="14"/>
  <c r="X112" i="14"/>
  <c r="S113" i="14"/>
  <c r="T113" i="14"/>
  <c r="U113" i="14"/>
  <c r="V113" i="14"/>
  <c r="W113" i="14"/>
  <c r="X113" i="14"/>
  <c r="S114" i="14"/>
  <c r="T114" i="14"/>
  <c r="U114" i="14"/>
  <c r="V114" i="14"/>
  <c r="W114" i="14"/>
  <c r="X114" i="14"/>
  <c r="S115" i="14"/>
  <c r="T115" i="14"/>
  <c r="U115" i="14"/>
  <c r="V115" i="14"/>
  <c r="W115" i="14"/>
  <c r="X115" i="14"/>
  <c r="S116" i="14"/>
  <c r="T116" i="14"/>
  <c r="U116" i="14"/>
  <c r="V116" i="14"/>
  <c r="W116" i="14"/>
  <c r="X116" i="14"/>
  <c r="S117" i="14"/>
  <c r="T117" i="14"/>
  <c r="U117" i="14"/>
  <c r="V117" i="14"/>
  <c r="W117" i="14"/>
  <c r="X117" i="14"/>
  <c r="S118" i="14"/>
  <c r="T118" i="14"/>
  <c r="U118" i="14"/>
  <c r="V118" i="14"/>
  <c r="W118" i="14"/>
  <c r="X118" i="14"/>
  <c r="S119" i="14"/>
  <c r="T119" i="14"/>
  <c r="U119" i="14"/>
  <c r="V119" i="14"/>
  <c r="W119" i="14"/>
  <c r="X119" i="14"/>
  <c r="S120" i="14"/>
  <c r="T120" i="14"/>
  <c r="U120" i="14"/>
  <c r="V120" i="14"/>
  <c r="W120" i="14"/>
  <c r="X120" i="14"/>
  <c r="S121" i="14"/>
  <c r="T121" i="14"/>
  <c r="U121" i="14"/>
  <c r="V121" i="14"/>
  <c r="W121" i="14"/>
  <c r="X121" i="14"/>
  <c r="S122" i="14"/>
  <c r="T122" i="14"/>
  <c r="U122" i="14"/>
  <c r="V122" i="14"/>
  <c r="W122" i="14"/>
  <c r="X122" i="14"/>
  <c r="X23" i="14"/>
  <c r="W23" i="14"/>
  <c r="V23" i="14"/>
  <c r="U23" i="14"/>
  <c r="T23" i="14"/>
  <c r="S23" i="14"/>
  <c r="K122" i="14"/>
  <c r="L122" i="14"/>
  <c r="M122" i="14"/>
  <c r="N122" i="14"/>
  <c r="O122" i="14"/>
  <c r="P122" i="14"/>
  <c r="K24" i="14"/>
  <c r="L24" i="14"/>
  <c r="M24" i="14"/>
  <c r="N24" i="14"/>
  <c r="O24" i="14"/>
  <c r="P24" i="14"/>
  <c r="K25" i="14"/>
  <c r="L25" i="14"/>
  <c r="M25" i="14"/>
  <c r="N25" i="14"/>
  <c r="O25" i="14"/>
  <c r="P25" i="14"/>
  <c r="K26" i="14"/>
  <c r="L26" i="14"/>
  <c r="M26" i="14"/>
  <c r="N26" i="14"/>
  <c r="O26" i="14"/>
  <c r="P26" i="14"/>
  <c r="K27" i="14"/>
  <c r="L27" i="14"/>
  <c r="M27" i="14"/>
  <c r="N27" i="14"/>
  <c r="O27" i="14"/>
  <c r="P27" i="14"/>
  <c r="K28" i="14"/>
  <c r="L28" i="14"/>
  <c r="M28" i="14"/>
  <c r="N28" i="14"/>
  <c r="O28" i="14"/>
  <c r="P28" i="14"/>
  <c r="K29" i="14"/>
  <c r="L29" i="14"/>
  <c r="M29" i="14"/>
  <c r="N29" i="14"/>
  <c r="O29" i="14"/>
  <c r="P29" i="14"/>
  <c r="K30" i="14"/>
  <c r="L30" i="14"/>
  <c r="M30" i="14"/>
  <c r="N30" i="14"/>
  <c r="O30" i="14"/>
  <c r="P30" i="14"/>
  <c r="K31" i="14"/>
  <c r="L31" i="14"/>
  <c r="M31" i="14"/>
  <c r="N31" i="14"/>
  <c r="O31" i="14"/>
  <c r="P31" i="14"/>
  <c r="K32" i="14"/>
  <c r="L32" i="14"/>
  <c r="M32" i="14"/>
  <c r="N32" i="14"/>
  <c r="O32" i="14"/>
  <c r="P32" i="14"/>
  <c r="K33" i="14"/>
  <c r="L33" i="14"/>
  <c r="M33" i="14"/>
  <c r="N33" i="14"/>
  <c r="O33" i="14"/>
  <c r="P33" i="14"/>
  <c r="K34" i="14"/>
  <c r="L34" i="14"/>
  <c r="M34" i="14"/>
  <c r="N34" i="14"/>
  <c r="O34" i="14"/>
  <c r="P34" i="14"/>
  <c r="K35" i="14"/>
  <c r="L35" i="14"/>
  <c r="M35" i="14"/>
  <c r="N35" i="14"/>
  <c r="O35" i="14"/>
  <c r="P35" i="14"/>
  <c r="K36" i="14"/>
  <c r="L36" i="14"/>
  <c r="M36" i="14"/>
  <c r="N36" i="14"/>
  <c r="O36" i="14"/>
  <c r="P36" i="14"/>
  <c r="K37" i="14"/>
  <c r="L37" i="14"/>
  <c r="M37" i="14"/>
  <c r="N37" i="14"/>
  <c r="O37" i="14"/>
  <c r="P37" i="14"/>
  <c r="K38" i="14"/>
  <c r="L38" i="14"/>
  <c r="M38" i="14"/>
  <c r="N38" i="14"/>
  <c r="O38" i="14"/>
  <c r="P38" i="14"/>
  <c r="K39" i="14"/>
  <c r="L39" i="14"/>
  <c r="M39" i="14"/>
  <c r="N39" i="14"/>
  <c r="O39" i="14"/>
  <c r="P39" i="14"/>
  <c r="K40" i="14"/>
  <c r="L40" i="14"/>
  <c r="M40" i="14"/>
  <c r="N40" i="14"/>
  <c r="O40" i="14"/>
  <c r="P40" i="14"/>
  <c r="K41" i="14"/>
  <c r="L41" i="14"/>
  <c r="M41" i="14"/>
  <c r="N41" i="14"/>
  <c r="O41" i="14"/>
  <c r="P41" i="14"/>
  <c r="K42" i="14"/>
  <c r="L42" i="14"/>
  <c r="M42" i="14"/>
  <c r="N42" i="14"/>
  <c r="O42" i="14"/>
  <c r="P42" i="14"/>
  <c r="K43" i="14"/>
  <c r="L43" i="14"/>
  <c r="M43" i="14"/>
  <c r="N43" i="14"/>
  <c r="O43" i="14"/>
  <c r="P43" i="14"/>
  <c r="K44" i="14"/>
  <c r="L44" i="14"/>
  <c r="M44" i="14"/>
  <c r="N44" i="14"/>
  <c r="O44" i="14"/>
  <c r="P44" i="14"/>
  <c r="K45" i="14"/>
  <c r="L45" i="14"/>
  <c r="M45" i="14"/>
  <c r="N45" i="14"/>
  <c r="O45" i="14"/>
  <c r="P45" i="14"/>
  <c r="K46" i="14"/>
  <c r="L46" i="14"/>
  <c r="M46" i="14"/>
  <c r="N46" i="14"/>
  <c r="O46" i="14"/>
  <c r="P46" i="14"/>
  <c r="K47" i="14"/>
  <c r="L47" i="14"/>
  <c r="M47" i="14"/>
  <c r="N47" i="14"/>
  <c r="O47" i="14"/>
  <c r="P47" i="14"/>
  <c r="K48" i="14"/>
  <c r="L48" i="14"/>
  <c r="M48" i="14"/>
  <c r="N48" i="14"/>
  <c r="O48" i="14"/>
  <c r="P48" i="14"/>
  <c r="K49" i="14"/>
  <c r="L49" i="14"/>
  <c r="M49" i="14"/>
  <c r="N49" i="14"/>
  <c r="O49" i="14"/>
  <c r="P49" i="14"/>
  <c r="K50" i="14"/>
  <c r="L50" i="14"/>
  <c r="M50" i="14"/>
  <c r="N50" i="14"/>
  <c r="O50" i="14"/>
  <c r="P50" i="14"/>
  <c r="K51" i="14"/>
  <c r="L51" i="14"/>
  <c r="M51" i="14"/>
  <c r="N51" i="14"/>
  <c r="O51" i="14"/>
  <c r="P51" i="14"/>
  <c r="K52" i="14"/>
  <c r="L52" i="14"/>
  <c r="M52" i="14"/>
  <c r="N52" i="14"/>
  <c r="O52" i="14"/>
  <c r="P52" i="14"/>
  <c r="K53" i="14"/>
  <c r="L53" i="14"/>
  <c r="M53" i="14"/>
  <c r="N53" i="14"/>
  <c r="O53" i="14"/>
  <c r="P53" i="14"/>
  <c r="K54" i="14"/>
  <c r="L54" i="14"/>
  <c r="M54" i="14"/>
  <c r="N54" i="14"/>
  <c r="O54" i="14"/>
  <c r="P54" i="14"/>
  <c r="K55" i="14"/>
  <c r="L55" i="14"/>
  <c r="M55" i="14"/>
  <c r="N55" i="14"/>
  <c r="O55" i="14"/>
  <c r="P55" i="14"/>
  <c r="K56" i="14"/>
  <c r="L56" i="14"/>
  <c r="M56" i="14"/>
  <c r="N56" i="14"/>
  <c r="O56" i="14"/>
  <c r="P56" i="14"/>
  <c r="K57" i="14"/>
  <c r="L57" i="14"/>
  <c r="M57" i="14"/>
  <c r="N57" i="14"/>
  <c r="O57" i="14"/>
  <c r="P57" i="14"/>
  <c r="K58" i="14"/>
  <c r="L58" i="14"/>
  <c r="M58" i="14"/>
  <c r="N58" i="14"/>
  <c r="O58" i="14"/>
  <c r="P58" i="14"/>
  <c r="K59" i="14"/>
  <c r="L59" i="14"/>
  <c r="M59" i="14"/>
  <c r="N59" i="14"/>
  <c r="O59" i="14"/>
  <c r="P59" i="14"/>
  <c r="K60" i="14"/>
  <c r="L60" i="14"/>
  <c r="M60" i="14"/>
  <c r="N60" i="14"/>
  <c r="O60" i="14"/>
  <c r="P60" i="14"/>
  <c r="K61" i="14"/>
  <c r="L61" i="14"/>
  <c r="M61" i="14"/>
  <c r="N61" i="14"/>
  <c r="O61" i="14"/>
  <c r="P61" i="14"/>
  <c r="K62" i="14"/>
  <c r="L62" i="14"/>
  <c r="M62" i="14"/>
  <c r="N62" i="14"/>
  <c r="O62" i="14"/>
  <c r="P62" i="14"/>
  <c r="K63" i="14"/>
  <c r="L63" i="14"/>
  <c r="M63" i="14"/>
  <c r="N63" i="14"/>
  <c r="O63" i="14"/>
  <c r="P63" i="14"/>
  <c r="K64" i="14"/>
  <c r="L64" i="14"/>
  <c r="M64" i="14"/>
  <c r="N64" i="14"/>
  <c r="O64" i="14"/>
  <c r="P64" i="14"/>
  <c r="K65" i="14"/>
  <c r="L65" i="14"/>
  <c r="M65" i="14"/>
  <c r="N65" i="14"/>
  <c r="O65" i="14"/>
  <c r="P65" i="14"/>
  <c r="K66" i="14"/>
  <c r="L66" i="14"/>
  <c r="M66" i="14"/>
  <c r="N66" i="14"/>
  <c r="O66" i="14"/>
  <c r="P66" i="14"/>
  <c r="K67" i="14"/>
  <c r="L67" i="14"/>
  <c r="M67" i="14"/>
  <c r="N67" i="14"/>
  <c r="O67" i="14"/>
  <c r="P67" i="14"/>
  <c r="K68" i="14"/>
  <c r="L68" i="14"/>
  <c r="M68" i="14"/>
  <c r="N68" i="14"/>
  <c r="O68" i="14"/>
  <c r="P68" i="14"/>
  <c r="K69" i="14"/>
  <c r="L69" i="14"/>
  <c r="M69" i="14"/>
  <c r="N69" i="14"/>
  <c r="O69" i="14"/>
  <c r="P69" i="14"/>
  <c r="K70" i="14"/>
  <c r="L70" i="14"/>
  <c r="M70" i="14"/>
  <c r="N70" i="14"/>
  <c r="O70" i="14"/>
  <c r="P70" i="14"/>
  <c r="K71" i="14"/>
  <c r="L71" i="14"/>
  <c r="M71" i="14"/>
  <c r="N71" i="14"/>
  <c r="O71" i="14"/>
  <c r="P71" i="14"/>
  <c r="K72" i="14"/>
  <c r="L72" i="14"/>
  <c r="M72" i="14"/>
  <c r="N72" i="14"/>
  <c r="O72" i="14"/>
  <c r="P72" i="14"/>
  <c r="K73" i="14"/>
  <c r="L73" i="14"/>
  <c r="M73" i="14"/>
  <c r="N73" i="14"/>
  <c r="O73" i="14"/>
  <c r="P73" i="14"/>
  <c r="K74" i="14"/>
  <c r="L74" i="14"/>
  <c r="M74" i="14"/>
  <c r="N74" i="14"/>
  <c r="O74" i="14"/>
  <c r="P74" i="14"/>
  <c r="K75" i="14"/>
  <c r="L75" i="14"/>
  <c r="M75" i="14"/>
  <c r="N75" i="14"/>
  <c r="O75" i="14"/>
  <c r="P75" i="14"/>
  <c r="K76" i="14"/>
  <c r="L76" i="14"/>
  <c r="M76" i="14"/>
  <c r="N76" i="14"/>
  <c r="O76" i="14"/>
  <c r="P76" i="14"/>
  <c r="K77" i="14"/>
  <c r="L77" i="14"/>
  <c r="M77" i="14"/>
  <c r="N77" i="14"/>
  <c r="O77" i="14"/>
  <c r="P77" i="14"/>
  <c r="K78" i="14"/>
  <c r="L78" i="14"/>
  <c r="M78" i="14"/>
  <c r="N78" i="14"/>
  <c r="O78" i="14"/>
  <c r="P78" i="14"/>
  <c r="K79" i="14"/>
  <c r="L79" i="14"/>
  <c r="M79" i="14"/>
  <c r="N79" i="14"/>
  <c r="O79" i="14"/>
  <c r="P79" i="14"/>
  <c r="K80" i="14"/>
  <c r="L80" i="14"/>
  <c r="M80" i="14"/>
  <c r="N80" i="14"/>
  <c r="O80" i="14"/>
  <c r="P80" i="14"/>
  <c r="K81" i="14"/>
  <c r="L81" i="14"/>
  <c r="M81" i="14"/>
  <c r="N81" i="14"/>
  <c r="O81" i="14"/>
  <c r="P81" i="14"/>
  <c r="K82" i="14"/>
  <c r="L82" i="14"/>
  <c r="M82" i="14"/>
  <c r="N82" i="14"/>
  <c r="O82" i="14"/>
  <c r="P82" i="14"/>
  <c r="K83" i="14"/>
  <c r="L83" i="14"/>
  <c r="M83" i="14"/>
  <c r="N83" i="14"/>
  <c r="O83" i="14"/>
  <c r="P83" i="14"/>
  <c r="K84" i="14"/>
  <c r="L84" i="14"/>
  <c r="M84" i="14"/>
  <c r="N84" i="14"/>
  <c r="O84" i="14"/>
  <c r="P84" i="14"/>
  <c r="K85" i="14"/>
  <c r="L85" i="14"/>
  <c r="M85" i="14"/>
  <c r="N85" i="14"/>
  <c r="O85" i="14"/>
  <c r="P85" i="14"/>
  <c r="K86" i="14"/>
  <c r="L86" i="14"/>
  <c r="M86" i="14"/>
  <c r="N86" i="14"/>
  <c r="O86" i="14"/>
  <c r="P86" i="14"/>
  <c r="K87" i="14"/>
  <c r="L87" i="14"/>
  <c r="M87" i="14"/>
  <c r="N87" i="14"/>
  <c r="O87" i="14"/>
  <c r="P87" i="14"/>
  <c r="K88" i="14"/>
  <c r="L88" i="14"/>
  <c r="M88" i="14"/>
  <c r="N88" i="14"/>
  <c r="O88" i="14"/>
  <c r="P88" i="14"/>
  <c r="K89" i="14"/>
  <c r="L89" i="14"/>
  <c r="M89" i="14"/>
  <c r="N89" i="14"/>
  <c r="O89" i="14"/>
  <c r="P89" i="14"/>
  <c r="K90" i="14"/>
  <c r="L90" i="14"/>
  <c r="M90" i="14"/>
  <c r="N90" i="14"/>
  <c r="O90" i="14"/>
  <c r="P90" i="14"/>
  <c r="K91" i="14"/>
  <c r="L91" i="14"/>
  <c r="M91" i="14"/>
  <c r="N91" i="14"/>
  <c r="O91" i="14"/>
  <c r="P91" i="14"/>
  <c r="K92" i="14"/>
  <c r="L92" i="14"/>
  <c r="M92" i="14"/>
  <c r="N92" i="14"/>
  <c r="O92" i="14"/>
  <c r="P92" i="14"/>
  <c r="K93" i="14"/>
  <c r="L93" i="14"/>
  <c r="M93" i="14"/>
  <c r="N93" i="14"/>
  <c r="O93" i="14"/>
  <c r="P93" i="14"/>
  <c r="K94" i="14"/>
  <c r="L94" i="14"/>
  <c r="M94" i="14"/>
  <c r="N94" i="14"/>
  <c r="O94" i="14"/>
  <c r="P94" i="14"/>
  <c r="K95" i="14"/>
  <c r="L95" i="14"/>
  <c r="M95" i="14"/>
  <c r="N95" i="14"/>
  <c r="O95" i="14"/>
  <c r="P95" i="14"/>
  <c r="K96" i="14"/>
  <c r="L96" i="14"/>
  <c r="M96" i="14"/>
  <c r="N96" i="14"/>
  <c r="O96" i="14"/>
  <c r="P96" i="14"/>
  <c r="K97" i="14"/>
  <c r="L97" i="14"/>
  <c r="M97" i="14"/>
  <c r="N97" i="14"/>
  <c r="O97" i="14"/>
  <c r="P97" i="14"/>
  <c r="K98" i="14"/>
  <c r="L98" i="14"/>
  <c r="M98" i="14"/>
  <c r="N98" i="14"/>
  <c r="O98" i="14"/>
  <c r="P98" i="14"/>
  <c r="K99" i="14"/>
  <c r="L99" i="14"/>
  <c r="M99" i="14"/>
  <c r="N99" i="14"/>
  <c r="O99" i="14"/>
  <c r="P99" i="14"/>
  <c r="K100" i="14"/>
  <c r="L100" i="14"/>
  <c r="M100" i="14"/>
  <c r="N100" i="14"/>
  <c r="O100" i="14"/>
  <c r="P100" i="14"/>
  <c r="K101" i="14"/>
  <c r="L101" i="14"/>
  <c r="M101" i="14"/>
  <c r="N101" i="14"/>
  <c r="O101" i="14"/>
  <c r="P101" i="14"/>
  <c r="K102" i="14"/>
  <c r="L102" i="14"/>
  <c r="M102" i="14"/>
  <c r="N102" i="14"/>
  <c r="O102" i="14"/>
  <c r="P102" i="14"/>
  <c r="K103" i="14"/>
  <c r="L103" i="14"/>
  <c r="M103" i="14"/>
  <c r="N103" i="14"/>
  <c r="O103" i="14"/>
  <c r="P103" i="14"/>
  <c r="K104" i="14"/>
  <c r="L104" i="14"/>
  <c r="M104" i="14"/>
  <c r="N104" i="14"/>
  <c r="O104" i="14"/>
  <c r="P104" i="14"/>
  <c r="K105" i="14"/>
  <c r="L105" i="14"/>
  <c r="M105" i="14"/>
  <c r="N105" i="14"/>
  <c r="O105" i="14"/>
  <c r="P105" i="14"/>
  <c r="K106" i="14"/>
  <c r="L106" i="14"/>
  <c r="M106" i="14"/>
  <c r="N106" i="14"/>
  <c r="O106" i="14"/>
  <c r="P106" i="14"/>
  <c r="K107" i="14"/>
  <c r="L107" i="14"/>
  <c r="M107" i="14"/>
  <c r="N107" i="14"/>
  <c r="O107" i="14"/>
  <c r="P107" i="14"/>
  <c r="K108" i="14"/>
  <c r="L108" i="14"/>
  <c r="M108" i="14"/>
  <c r="N108" i="14"/>
  <c r="O108" i="14"/>
  <c r="P108" i="14"/>
  <c r="K109" i="14"/>
  <c r="L109" i="14"/>
  <c r="M109" i="14"/>
  <c r="N109" i="14"/>
  <c r="O109" i="14"/>
  <c r="P109" i="14"/>
  <c r="K110" i="14"/>
  <c r="L110" i="14"/>
  <c r="M110" i="14"/>
  <c r="N110" i="14"/>
  <c r="O110" i="14"/>
  <c r="P110" i="14"/>
  <c r="K111" i="14"/>
  <c r="L111" i="14"/>
  <c r="M111" i="14"/>
  <c r="N111" i="14"/>
  <c r="O111" i="14"/>
  <c r="P111" i="14"/>
  <c r="K112" i="14"/>
  <c r="L112" i="14"/>
  <c r="M112" i="14"/>
  <c r="N112" i="14"/>
  <c r="O112" i="14"/>
  <c r="P112" i="14"/>
  <c r="K113" i="14"/>
  <c r="L113" i="14"/>
  <c r="M113" i="14"/>
  <c r="N113" i="14"/>
  <c r="O113" i="14"/>
  <c r="P113" i="14"/>
  <c r="K114" i="14"/>
  <c r="L114" i="14"/>
  <c r="M114" i="14"/>
  <c r="N114" i="14"/>
  <c r="O114" i="14"/>
  <c r="P114" i="14"/>
  <c r="K115" i="14"/>
  <c r="L115" i="14"/>
  <c r="M115" i="14"/>
  <c r="N115" i="14"/>
  <c r="O115" i="14"/>
  <c r="P115" i="14"/>
  <c r="K116" i="14"/>
  <c r="L116" i="14"/>
  <c r="M116" i="14"/>
  <c r="N116" i="14"/>
  <c r="O116" i="14"/>
  <c r="P116" i="14"/>
  <c r="K117" i="14"/>
  <c r="L117" i="14"/>
  <c r="M117" i="14"/>
  <c r="N117" i="14"/>
  <c r="O117" i="14"/>
  <c r="P117" i="14"/>
  <c r="K118" i="14"/>
  <c r="L118" i="14"/>
  <c r="M118" i="14"/>
  <c r="N118" i="14"/>
  <c r="O118" i="14"/>
  <c r="P118" i="14"/>
  <c r="K119" i="14"/>
  <c r="L119" i="14"/>
  <c r="M119" i="14"/>
  <c r="N119" i="14"/>
  <c r="O119" i="14"/>
  <c r="P119" i="14"/>
  <c r="K120" i="14"/>
  <c r="L120" i="14"/>
  <c r="M120" i="14"/>
  <c r="N120" i="14"/>
  <c r="O120" i="14"/>
  <c r="P120" i="14"/>
  <c r="K121" i="14"/>
  <c r="L121" i="14"/>
  <c r="M121" i="14"/>
  <c r="N121" i="14"/>
  <c r="O121" i="14"/>
  <c r="P121" i="14"/>
  <c r="L23" i="14"/>
  <c r="M23" i="14"/>
  <c r="N23" i="14"/>
  <c r="O23" i="14"/>
  <c r="P23" i="14"/>
  <c r="K23" i="14"/>
  <c r="C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23" i="14"/>
  <c r="C24" i="14"/>
  <c r="D24" i="14"/>
  <c r="E24" i="14"/>
  <c r="G24" i="14"/>
  <c r="C25" i="14"/>
  <c r="D25" i="14"/>
  <c r="E25" i="14"/>
  <c r="G25" i="14"/>
  <c r="C26" i="14"/>
  <c r="D26" i="14"/>
  <c r="E26" i="14"/>
  <c r="G26" i="14"/>
  <c r="C27" i="14"/>
  <c r="D27" i="14"/>
  <c r="E27" i="14"/>
  <c r="G27" i="14"/>
  <c r="C28" i="14"/>
  <c r="D28" i="14"/>
  <c r="E28" i="14"/>
  <c r="G28" i="14"/>
  <c r="C29" i="14"/>
  <c r="D29" i="14"/>
  <c r="E29" i="14"/>
  <c r="G29" i="14"/>
  <c r="C30" i="14"/>
  <c r="D30" i="14"/>
  <c r="E30" i="14"/>
  <c r="G30" i="14"/>
  <c r="C31" i="14"/>
  <c r="D31" i="14"/>
  <c r="E31" i="14"/>
  <c r="G31" i="14"/>
  <c r="C32" i="14"/>
  <c r="D32" i="14"/>
  <c r="E32" i="14"/>
  <c r="G32" i="14"/>
  <c r="C33" i="14"/>
  <c r="D33" i="14"/>
  <c r="E33" i="14"/>
  <c r="G33" i="14"/>
  <c r="C34" i="14"/>
  <c r="D34" i="14"/>
  <c r="E34" i="14"/>
  <c r="G34" i="14"/>
  <c r="C35" i="14"/>
  <c r="D35" i="14"/>
  <c r="E35" i="14"/>
  <c r="G35" i="14"/>
  <c r="C36" i="14"/>
  <c r="D36" i="14"/>
  <c r="E36" i="14"/>
  <c r="G36" i="14"/>
  <c r="C37" i="14"/>
  <c r="D37" i="14"/>
  <c r="E37" i="14"/>
  <c r="G37" i="14"/>
  <c r="C38" i="14"/>
  <c r="D38" i="14"/>
  <c r="E38" i="14"/>
  <c r="G38" i="14"/>
  <c r="C39" i="14"/>
  <c r="D39" i="14"/>
  <c r="E39" i="14"/>
  <c r="G39" i="14"/>
  <c r="C40" i="14"/>
  <c r="D40" i="14"/>
  <c r="E40" i="14"/>
  <c r="G40" i="14"/>
  <c r="C41" i="14"/>
  <c r="D41" i="14"/>
  <c r="E41" i="14"/>
  <c r="G41" i="14"/>
  <c r="C42" i="14"/>
  <c r="D42" i="14"/>
  <c r="E42" i="14"/>
  <c r="G42" i="14"/>
  <c r="C43" i="14"/>
  <c r="D43" i="14"/>
  <c r="E43" i="14"/>
  <c r="G43" i="14"/>
  <c r="C44" i="14"/>
  <c r="D44" i="14"/>
  <c r="E44" i="14"/>
  <c r="G44" i="14"/>
  <c r="C45" i="14"/>
  <c r="D45" i="14"/>
  <c r="E45" i="14"/>
  <c r="G45" i="14"/>
  <c r="C46" i="14"/>
  <c r="D46" i="14"/>
  <c r="E46" i="14"/>
  <c r="G46" i="14"/>
  <c r="C47" i="14"/>
  <c r="D47" i="14"/>
  <c r="E47" i="14"/>
  <c r="G47" i="14"/>
  <c r="C48" i="14"/>
  <c r="D48" i="14"/>
  <c r="E48" i="14"/>
  <c r="G48" i="14"/>
  <c r="C49" i="14"/>
  <c r="D49" i="14"/>
  <c r="E49" i="14"/>
  <c r="G49" i="14"/>
  <c r="C50" i="14"/>
  <c r="D50" i="14"/>
  <c r="E50" i="14"/>
  <c r="G50" i="14"/>
  <c r="C51" i="14"/>
  <c r="D51" i="14"/>
  <c r="E51" i="14"/>
  <c r="G51" i="14"/>
  <c r="C52" i="14"/>
  <c r="D52" i="14"/>
  <c r="E52" i="14"/>
  <c r="G52" i="14"/>
  <c r="C53" i="14"/>
  <c r="D53" i="14"/>
  <c r="E53" i="14"/>
  <c r="G53" i="14"/>
  <c r="C54" i="14"/>
  <c r="D54" i="14"/>
  <c r="E54" i="14"/>
  <c r="G54" i="14"/>
  <c r="C55" i="14"/>
  <c r="D55" i="14"/>
  <c r="E55" i="14"/>
  <c r="G55" i="14"/>
  <c r="C56" i="14"/>
  <c r="D56" i="14"/>
  <c r="E56" i="14"/>
  <c r="G56" i="14"/>
  <c r="C57" i="14"/>
  <c r="D57" i="14"/>
  <c r="E57" i="14"/>
  <c r="G57" i="14"/>
  <c r="C58" i="14"/>
  <c r="D58" i="14"/>
  <c r="E58" i="14"/>
  <c r="G58" i="14"/>
  <c r="C59" i="14"/>
  <c r="D59" i="14"/>
  <c r="E59" i="14"/>
  <c r="G59" i="14"/>
  <c r="C60" i="14"/>
  <c r="D60" i="14"/>
  <c r="E60" i="14"/>
  <c r="G60" i="14"/>
  <c r="C61" i="14"/>
  <c r="D61" i="14"/>
  <c r="E61" i="14"/>
  <c r="G61" i="14"/>
  <c r="C62" i="14"/>
  <c r="D62" i="14"/>
  <c r="E62" i="14"/>
  <c r="G62" i="14"/>
  <c r="C63" i="14"/>
  <c r="D63" i="14"/>
  <c r="E63" i="14"/>
  <c r="G63" i="14"/>
  <c r="C64" i="14"/>
  <c r="D64" i="14"/>
  <c r="E64" i="14"/>
  <c r="G64" i="14"/>
  <c r="C65" i="14"/>
  <c r="D65" i="14"/>
  <c r="E65" i="14"/>
  <c r="G65" i="14"/>
  <c r="C66" i="14"/>
  <c r="D66" i="14"/>
  <c r="E66" i="14"/>
  <c r="G66" i="14"/>
  <c r="C67" i="14"/>
  <c r="D67" i="14"/>
  <c r="E67" i="14"/>
  <c r="G67" i="14"/>
  <c r="C68" i="14"/>
  <c r="D68" i="14"/>
  <c r="E68" i="14"/>
  <c r="G68" i="14"/>
  <c r="C69" i="14"/>
  <c r="D69" i="14"/>
  <c r="E69" i="14"/>
  <c r="G69" i="14"/>
  <c r="C70" i="14"/>
  <c r="D70" i="14"/>
  <c r="E70" i="14"/>
  <c r="G70" i="14"/>
  <c r="C71" i="14"/>
  <c r="D71" i="14"/>
  <c r="E71" i="14"/>
  <c r="G71" i="14"/>
  <c r="C72" i="14"/>
  <c r="D72" i="14"/>
  <c r="E72" i="14"/>
  <c r="G72" i="14"/>
  <c r="C73" i="14"/>
  <c r="D73" i="14"/>
  <c r="E73" i="14"/>
  <c r="G73" i="14"/>
  <c r="C74" i="14"/>
  <c r="D74" i="14"/>
  <c r="E74" i="14"/>
  <c r="G74" i="14"/>
  <c r="C75" i="14"/>
  <c r="D75" i="14"/>
  <c r="E75" i="14"/>
  <c r="G75" i="14"/>
  <c r="C76" i="14"/>
  <c r="D76" i="14"/>
  <c r="E76" i="14"/>
  <c r="G76" i="14"/>
  <c r="C77" i="14"/>
  <c r="D77" i="14"/>
  <c r="E77" i="14"/>
  <c r="G77" i="14"/>
  <c r="C78" i="14"/>
  <c r="D78" i="14"/>
  <c r="E78" i="14"/>
  <c r="G78" i="14"/>
  <c r="C79" i="14"/>
  <c r="D79" i="14"/>
  <c r="E79" i="14"/>
  <c r="G79" i="14"/>
  <c r="C80" i="14"/>
  <c r="D80" i="14"/>
  <c r="E80" i="14"/>
  <c r="G80" i="14"/>
  <c r="C81" i="14"/>
  <c r="D81" i="14"/>
  <c r="E81" i="14"/>
  <c r="G81" i="14"/>
  <c r="C82" i="14"/>
  <c r="D82" i="14"/>
  <c r="E82" i="14"/>
  <c r="G82" i="14"/>
  <c r="C83" i="14"/>
  <c r="D83" i="14"/>
  <c r="E83" i="14"/>
  <c r="G83" i="14"/>
  <c r="C84" i="14"/>
  <c r="D84" i="14"/>
  <c r="E84" i="14"/>
  <c r="G84" i="14"/>
  <c r="C85" i="14"/>
  <c r="D85" i="14"/>
  <c r="E85" i="14"/>
  <c r="G85" i="14"/>
  <c r="C86" i="14"/>
  <c r="D86" i="14"/>
  <c r="E86" i="14"/>
  <c r="G86" i="14"/>
  <c r="C87" i="14"/>
  <c r="D87" i="14"/>
  <c r="E87" i="14"/>
  <c r="G87" i="14"/>
  <c r="C88" i="14"/>
  <c r="D88" i="14"/>
  <c r="E88" i="14"/>
  <c r="G88" i="14"/>
  <c r="C89" i="14"/>
  <c r="D89" i="14"/>
  <c r="E89" i="14"/>
  <c r="G89" i="14"/>
  <c r="C90" i="14"/>
  <c r="D90" i="14"/>
  <c r="E90" i="14"/>
  <c r="G90" i="14"/>
  <c r="C91" i="14"/>
  <c r="D91" i="14"/>
  <c r="E91" i="14"/>
  <c r="G91" i="14"/>
  <c r="C92" i="14"/>
  <c r="D92" i="14"/>
  <c r="E92" i="14"/>
  <c r="G92" i="14"/>
  <c r="C93" i="14"/>
  <c r="D93" i="14"/>
  <c r="E93" i="14"/>
  <c r="G93" i="14"/>
  <c r="C94" i="14"/>
  <c r="D94" i="14"/>
  <c r="E94" i="14"/>
  <c r="G94" i="14"/>
  <c r="C95" i="14"/>
  <c r="D95" i="14"/>
  <c r="E95" i="14"/>
  <c r="G95" i="14"/>
  <c r="C96" i="14"/>
  <c r="D96" i="14"/>
  <c r="E96" i="14"/>
  <c r="G96" i="14"/>
  <c r="C97" i="14"/>
  <c r="D97" i="14"/>
  <c r="E97" i="14"/>
  <c r="G97" i="14"/>
  <c r="C98" i="14"/>
  <c r="D98" i="14"/>
  <c r="E98" i="14"/>
  <c r="G98" i="14"/>
  <c r="C99" i="14"/>
  <c r="D99" i="14"/>
  <c r="E99" i="14"/>
  <c r="G99" i="14"/>
  <c r="C100" i="14"/>
  <c r="D100" i="14"/>
  <c r="E100" i="14"/>
  <c r="G100" i="14"/>
  <c r="C101" i="14"/>
  <c r="D101" i="14"/>
  <c r="E101" i="14"/>
  <c r="G101" i="14"/>
  <c r="C102" i="14"/>
  <c r="D102" i="14"/>
  <c r="E102" i="14"/>
  <c r="G102" i="14"/>
  <c r="C103" i="14"/>
  <c r="D103" i="14"/>
  <c r="E103" i="14"/>
  <c r="G103" i="14"/>
  <c r="C104" i="14"/>
  <c r="D104" i="14"/>
  <c r="E104" i="14"/>
  <c r="G104" i="14"/>
  <c r="C105" i="14"/>
  <c r="D105" i="14"/>
  <c r="E105" i="14"/>
  <c r="G105" i="14"/>
  <c r="C106" i="14"/>
  <c r="D106" i="14"/>
  <c r="E106" i="14"/>
  <c r="G106" i="14"/>
  <c r="C107" i="14"/>
  <c r="D107" i="14"/>
  <c r="E107" i="14"/>
  <c r="G107" i="14"/>
  <c r="C108" i="14"/>
  <c r="D108" i="14"/>
  <c r="E108" i="14"/>
  <c r="G108" i="14"/>
  <c r="C109" i="14"/>
  <c r="D109" i="14"/>
  <c r="E109" i="14"/>
  <c r="G109" i="14"/>
  <c r="C110" i="14"/>
  <c r="D110" i="14"/>
  <c r="E110" i="14"/>
  <c r="G110" i="14"/>
  <c r="C111" i="14"/>
  <c r="D111" i="14"/>
  <c r="E111" i="14"/>
  <c r="G111" i="14"/>
  <c r="C112" i="14"/>
  <c r="D112" i="14"/>
  <c r="E112" i="14"/>
  <c r="G112" i="14"/>
  <c r="C113" i="14"/>
  <c r="D113" i="14"/>
  <c r="E113" i="14"/>
  <c r="G113" i="14"/>
  <c r="C114" i="14"/>
  <c r="D114" i="14"/>
  <c r="E114" i="14"/>
  <c r="G114" i="14"/>
  <c r="C115" i="14"/>
  <c r="D115" i="14"/>
  <c r="E115" i="14"/>
  <c r="G115" i="14"/>
  <c r="C116" i="14"/>
  <c r="D116" i="14"/>
  <c r="E116" i="14"/>
  <c r="G116" i="14"/>
  <c r="C117" i="14"/>
  <c r="D117" i="14"/>
  <c r="E117" i="14"/>
  <c r="G117" i="14"/>
  <c r="C118" i="14"/>
  <c r="D118" i="14"/>
  <c r="E118" i="14"/>
  <c r="G118" i="14"/>
  <c r="C119" i="14"/>
  <c r="D119" i="14"/>
  <c r="E119" i="14"/>
  <c r="G119" i="14"/>
  <c r="C120" i="14"/>
  <c r="D120" i="14"/>
  <c r="E120" i="14"/>
  <c r="G120" i="14"/>
  <c r="C121" i="14"/>
  <c r="D121" i="14"/>
  <c r="E121" i="14"/>
  <c r="G121" i="14"/>
  <c r="C122" i="14"/>
  <c r="D122" i="14"/>
  <c r="E122" i="14"/>
  <c r="G122" i="14"/>
  <c r="G23" i="14"/>
  <c r="D23" i="14"/>
  <c r="E23" i="14"/>
  <c r="AF16" i="14"/>
  <c r="AE16" i="14"/>
  <c r="AD16" i="14"/>
  <c r="AC16" i="14"/>
  <c r="AB16" i="14"/>
  <c r="AA16" i="14"/>
  <c r="X16" i="14"/>
  <c r="W16" i="14"/>
  <c r="V16" i="14"/>
  <c r="U16" i="14"/>
  <c r="T16" i="14"/>
  <c r="S16" i="14"/>
  <c r="P16" i="14"/>
  <c r="O16" i="14"/>
  <c r="N16" i="14"/>
  <c r="M16" i="14"/>
  <c r="L16" i="14"/>
  <c r="K16" i="14"/>
  <c r="H16" i="14"/>
  <c r="G16" i="14"/>
  <c r="F16" i="14"/>
  <c r="E16" i="14"/>
  <c r="D16" i="14"/>
  <c r="C16" i="14"/>
  <c r="AF15" i="14"/>
  <c r="AE15" i="14"/>
  <c r="AD15" i="14"/>
  <c r="AC15" i="14"/>
  <c r="AB15" i="14"/>
  <c r="AA15" i="14"/>
  <c r="X15" i="14"/>
  <c r="W15" i="14"/>
  <c r="V15" i="14"/>
  <c r="U15" i="14"/>
  <c r="T15" i="14"/>
  <c r="S15" i="14"/>
  <c r="P15" i="14"/>
  <c r="O15" i="14"/>
  <c r="N15" i="14"/>
  <c r="M15" i="14"/>
  <c r="L15" i="14"/>
  <c r="K15" i="14"/>
  <c r="H15" i="14"/>
  <c r="G15" i="14"/>
  <c r="F15" i="14"/>
  <c r="E15" i="14"/>
  <c r="D15" i="14"/>
  <c r="C15" i="14"/>
  <c r="AF14" i="14"/>
  <c r="AE14" i="14"/>
  <c r="AD14" i="14"/>
  <c r="AC14" i="14"/>
  <c r="AB14" i="14"/>
  <c r="AA14" i="14"/>
  <c r="X14" i="14"/>
  <c r="W14" i="14"/>
  <c r="V14" i="14"/>
  <c r="U14" i="14"/>
  <c r="T14" i="14"/>
  <c r="S14" i="14"/>
  <c r="P14" i="14"/>
  <c r="O14" i="14"/>
  <c r="N14" i="14"/>
  <c r="M14" i="14"/>
  <c r="L14" i="14"/>
  <c r="K14" i="14"/>
  <c r="H14" i="14"/>
  <c r="G14" i="14"/>
  <c r="F14" i="14"/>
  <c r="E14" i="14"/>
  <c r="D14" i="14"/>
  <c r="C14" i="14"/>
  <c r="AF13" i="14"/>
  <c r="AE13" i="14"/>
  <c r="AD13" i="14"/>
  <c r="AC13" i="14"/>
  <c r="AB13" i="14"/>
  <c r="AA13" i="14"/>
  <c r="X13" i="14"/>
  <c r="W13" i="14"/>
  <c r="V13" i="14"/>
  <c r="U13" i="14"/>
  <c r="T13" i="14"/>
  <c r="S13" i="14"/>
  <c r="P13" i="14"/>
  <c r="O13" i="14"/>
  <c r="N13" i="14"/>
  <c r="M13" i="14"/>
  <c r="L13" i="14"/>
  <c r="K13" i="14"/>
  <c r="H13" i="14"/>
  <c r="G13" i="14"/>
  <c r="F13" i="14"/>
  <c r="E13" i="14"/>
  <c r="D13" i="14"/>
  <c r="C13" i="14"/>
  <c r="AF12" i="14"/>
  <c r="AE12" i="14"/>
  <c r="AD12" i="14"/>
  <c r="AC12" i="14"/>
  <c r="AB12" i="14"/>
  <c r="AA12" i="14"/>
  <c r="X12" i="14"/>
  <c r="W12" i="14"/>
  <c r="V12" i="14"/>
  <c r="U12" i="14"/>
  <c r="T12" i="14"/>
  <c r="S12" i="14"/>
  <c r="P12" i="14"/>
  <c r="O12" i="14"/>
  <c r="N12" i="14"/>
  <c r="M12" i="14"/>
  <c r="L12" i="14"/>
  <c r="K12" i="14"/>
  <c r="H12" i="14"/>
  <c r="G12" i="14"/>
  <c r="F12" i="14"/>
  <c r="E12" i="14"/>
  <c r="D12" i="14"/>
  <c r="C12" i="14"/>
  <c r="I6" i="14"/>
  <c r="H6" i="14"/>
  <c r="G6" i="14"/>
  <c r="F6" i="14"/>
  <c r="E6" i="14"/>
  <c r="D6" i="14"/>
  <c r="I5" i="14"/>
  <c r="H5" i="14"/>
  <c r="G5" i="14"/>
  <c r="F5" i="14"/>
  <c r="E5" i="14"/>
  <c r="D5" i="14"/>
  <c r="I4" i="14"/>
  <c r="H4" i="14"/>
  <c r="G4" i="14"/>
  <c r="F4" i="14"/>
  <c r="E4" i="14"/>
  <c r="D4" i="14"/>
  <c r="I3" i="14"/>
  <c r="H3" i="14"/>
  <c r="G3" i="14"/>
  <c r="F3" i="14"/>
  <c r="E3" i="14"/>
  <c r="D3" i="14"/>
  <c r="AA129" i="12"/>
  <c r="AB129" i="12"/>
  <c r="AC129" i="12"/>
  <c r="AD129" i="12"/>
  <c r="AE129" i="12"/>
  <c r="AF129" i="12"/>
  <c r="AA130" i="12"/>
  <c r="AB130" i="12"/>
  <c r="AC130" i="12"/>
  <c r="AD130" i="12"/>
  <c r="AE130" i="12"/>
  <c r="AF130" i="12"/>
  <c r="AA131" i="12"/>
  <c r="AB131" i="12"/>
  <c r="AC131" i="12"/>
  <c r="AD131" i="12"/>
  <c r="AE131" i="12"/>
  <c r="AF131" i="12"/>
  <c r="AA132" i="12"/>
  <c r="AB132" i="12"/>
  <c r="AC132" i="12"/>
  <c r="AD132" i="12"/>
  <c r="AE132" i="12"/>
  <c r="AF132" i="12"/>
  <c r="AA133" i="12"/>
  <c r="AB133" i="12"/>
  <c r="AC133" i="12"/>
  <c r="AD133" i="12"/>
  <c r="AE133" i="12"/>
  <c r="AF133" i="12"/>
  <c r="AA134" i="12"/>
  <c r="AB134" i="12"/>
  <c r="AC134" i="12"/>
  <c r="AD134" i="12"/>
  <c r="AE134" i="12"/>
  <c r="AF134" i="12"/>
  <c r="AA135" i="12"/>
  <c r="AB135" i="12"/>
  <c r="AC135" i="12"/>
  <c r="AD135" i="12"/>
  <c r="AE135" i="12"/>
  <c r="AF135" i="12"/>
  <c r="AA136" i="12"/>
  <c r="AB136" i="12"/>
  <c r="AC136" i="12"/>
  <c r="AD136" i="12"/>
  <c r="AE136" i="12"/>
  <c r="AF136" i="12"/>
  <c r="AA137" i="12"/>
  <c r="AB137" i="12"/>
  <c r="AC137" i="12"/>
  <c r="AD137" i="12"/>
  <c r="AE137" i="12"/>
  <c r="AF137" i="12"/>
  <c r="AA138" i="12"/>
  <c r="AB138" i="12"/>
  <c r="AC138" i="12"/>
  <c r="AD138" i="12"/>
  <c r="AE138" i="12"/>
  <c r="AF138" i="12"/>
  <c r="AA139" i="12"/>
  <c r="AB139" i="12"/>
  <c r="AC139" i="12"/>
  <c r="AD139" i="12"/>
  <c r="AE139" i="12"/>
  <c r="AF139" i="12"/>
  <c r="AA140" i="12"/>
  <c r="AB140" i="12"/>
  <c r="AC140" i="12"/>
  <c r="AD140" i="12"/>
  <c r="AE140" i="12"/>
  <c r="AF140" i="12"/>
  <c r="AA141" i="12"/>
  <c r="AB141" i="12"/>
  <c r="AC141" i="12"/>
  <c r="AD141" i="12"/>
  <c r="AE141" i="12"/>
  <c r="AF141" i="12"/>
  <c r="AA142" i="12"/>
  <c r="AB142" i="12"/>
  <c r="AC142" i="12"/>
  <c r="AD142" i="12"/>
  <c r="AE142" i="12"/>
  <c r="AF142" i="12"/>
  <c r="AA143" i="12"/>
  <c r="AB143" i="12"/>
  <c r="AC143" i="12"/>
  <c r="AD143" i="12"/>
  <c r="AE143" i="12"/>
  <c r="AF143" i="12"/>
  <c r="AA144" i="12"/>
  <c r="AB144" i="12"/>
  <c r="AC144" i="12"/>
  <c r="AD144" i="12"/>
  <c r="AE144" i="12"/>
  <c r="AF144" i="12"/>
  <c r="AA145" i="12"/>
  <c r="AB145" i="12"/>
  <c r="AC145" i="12"/>
  <c r="AD145" i="12"/>
  <c r="AE145" i="12"/>
  <c r="AF145" i="12"/>
  <c r="AA146" i="12"/>
  <c r="AB146" i="12"/>
  <c r="AC146" i="12"/>
  <c r="AD146" i="12"/>
  <c r="AE146" i="12"/>
  <c r="AF146" i="12"/>
  <c r="AA147" i="12"/>
  <c r="AB147" i="12"/>
  <c r="AC147" i="12"/>
  <c r="AD147" i="12"/>
  <c r="AE147" i="12"/>
  <c r="AF147" i="12"/>
  <c r="AA148" i="12"/>
  <c r="AB148" i="12"/>
  <c r="AC148" i="12"/>
  <c r="AD148" i="12"/>
  <c r="AE148" i="12"/>
  <c r="AF148" i="12"/>
  <c r="AA149" i="12"/>
  <c r="AB149" i="12"/>
  <c r="AC149" i="12"/>
  <c r="AD149" i="12"/>
  <c r="AE149" i="12"/>
  <c r="AF149" i="12"/>
  <c r="AA150" i="12"/>
  <c r="AB150" i="12"/>
  <c r="AC150" i="12"/>
  <c r="AD150" i="12"/>
  <c r="AE150" i="12"/>
  <c r="AF150" i="12"/>
  <c r="AA151" i="12"/>
  <c r="AB151" i="12"/>
  <c r="AC151" i="12"/>
  <c r="AD151" i="12"/>
  <c r="AE151" i="12"/>
  <c r="AF151" i="12"/>
  <c r="AA152" i="12"/>
  <c r="AB152" i="12"/>
  <c r="AC152" i="12"/>
  <c r="AD152" i="12"/>
  <c r="AE152" i="12"/>
  <c r="AF152" i="12"/>
  <c r="AA153" i="12"/>
  <c r="AB153" i="12"/>
  <c r="AC153" i="12"/>
  <c r="AD153" i="12"/>
  <c r="AE153" i="12"/>
  <c r="AF153" i="12"/>
  <c r="AA154" i="12"/>
  <c r="AB154" i="12"/>
  <c r="AC154" i="12"/>
  <c r="AD154" i="12"/>
  <c r="AE154" i="12"/>
  <c r="AF154" i="12"/>
  <c r="AA155" i="12"/>
  <c r="AB155" i="12"/>
  <c r="AC155" i="12"/>
  <c r="AD155" i="12"/>
  <c r="AE155" i="12"/>
  <c r="AF155" i="12"/>
  <c r="AA156" i="12"/>
  <c r="AB156" i="12"/>
  <c r="AC156" i="12"/>
  <c r="AD156" i="12"/>
  <c r="AE156" i="12"/>
  <c r="AF156" i="12"/>
  <c r="AA157" i="12"/>
  <c r="AB157" i="12"/>
  <c r="AC157" i="12"/>
  <c r="AD157" i="12"/>
  <c r="AE157" i="12"/>
  <c r="AF157" i="12"/>
  <c r="AA158" i="12"/>
  <c r="AB158" i="12"/>
  <c r="AC158" i="12"/>
  <c r="AD158" i="12"/>
  <c r="AE158" i="12"/>
  <c r="AF158" i="12"/>
  <c r="AA159" i="12"/>
  <c r="AB159" i="12"/>
  <c r="AC159" i="12"/>
  <c r="AD159" i="12"/>
  <c r="AE159" i="12"/>
  <c r="AF159" i="12"/>
  <c r="AA160" i="12"/>
  <c r="AB160" i="12"/>
  <c r="AC160" i="12"/>
  <c r="AD160" i="12"/>
  <c r="AE160" i="12"/>
  <c r="AF160" i="12"/>
  <c r="AA161" i="12"/>
  <c r="AB161" i="12"/>
  <c r="AC161" i="12"/>
  <c r="AD161" i="12"/>
  <c r="AE161" i="12"/>
  <c r="AF161" i="12"/>
  <c r="AA162" i="12"/>
  <c r="AB162" i="12"/>
  <c r="AC162" i="12"/>
  <c r="AD162" i="12"/>
  <c r="AE162" i="12"/>
  <c r="AF162" i="12"/>
  <c r="AA163" i="12"/>
  <c r="AB163" i="12"/>
  <c r="AC163" i="12"/>
  <c r="AD163" i="12"/>
  <c r="AE163" i="12"/>
  <c r="AF163" i="12"/>
  <c r="AA164" i="12"/>
  <c r="AB164" i="12"/>
  <c r="AC164" i="12"/>
  <c r="AD164" i="12"/>
  <c r="AE164" i="12"/>
  <c r="AF164" i="12"/>
  <c r="AA165" i="12"/>
  <c r="AB165" i="12"/>
  <c r="AC165" i="12"/>
  <c r="AD165" i="12"/>
  <c r="AE165" i="12"/>
  <c r="AF165" i="12"/>
  <c r="AA166" i="12"/>
  <c r="AB166" i="12"/>
  <c r="AC166" i="12"/>
  <c r="AD166" i="12"/>
  <c r="AE166" i="12"/>
  <c r="AF166" i="12"/>
  <c r="AA167" i="12"/>
  <c r="AB167" i="12"/>
  <c r="AC167" i="12"/>
  <c r="AD167" i="12"/>
  <c r="AE167" i="12"/>
  <c r="AF167" i="12"/>
  <c r="AA168" i="12"/>
  <c r="AB168" i="12"/>
  <c r="AC168" i="12"/>
  <c r="AD168" i="12"/>
  <c r="AE168" i="12"/>
  <c r="AF168" i="12"/>
  <c r="AA169" i="12"/>
  <c r="AB169" i="12"/>
  <c r="AC169" i="12"/>
  <c r="AD169" i="12"/>
  <c r="AE169" i="12"/>
  <c r="AF169" i="12"/>
  <c r="AA170" i="12"/>
  <c r="AB170" i="12"/>
  <c r="AC170" i="12"/>
  <c r="AD170" i="12"/>
  <c r="AE170" i="12"/>
  <c r="AF170" i="12"/>
  <c r="AA171" i="12"/>
  <c r="AB171" i="12"/>
  <c r="AC171" i="12"/>
  <c r="AD171" i="12"/>
  <c r="AE171" i="12"/>
  <c r="AF171" i="12"/>
  <c r="AA172" i="12"/>
  <c r="AB172" i="12"/>
  <c r="AC172" i="12"/>
  <c r="AD172" i="12"/>
  <c r="AE172" i="12"/>
  <c r="AF172" i="12"/>
  <c r="AA173" i="12"/>
  <c r="AB173" i="12"/>
  <c r="AC173" i="12"/>
  <c r="AD173" i="12"/>
  <c r="AE173" i="12"/>
  <c r="AF173" i="12"/>
  <c r="AA174" i="12"/>
  <c r="AB174" i="12"/>
  <c r="AC174" i="12"/>
  <c r="AD174" i="12"/>
  <c r="AE174" i="12"/>
  <c r="AF174" i="12"/>
  <c r="AA175" i="12"/>
  <c r="AB175" i="12"/>
  <c r="AC175" i="12"/>
  <c r="AD175" i="12"/>
  <c r="AE175" i="12"/>
  <c r="AF175" i="12"/>
  <c r="AA176" i="12"/>
  <c r="AB176" i="12"/>
  <c r="AC176" i="12"/>
  <c r="AD176" i="12"/>
  <c r="AE176" i="12"/>
  <c r="AF176" i="12"/>
  <c r="AA177" i="12"/>
  <c r="AB177" i="12"/>
  <c r="AC177" i="12"/>
  <c r="AD177" i="12"/>
  <c r="AE177" i="12"/>
  <c r="AF177" i="12"/>
  <c r="AA178" i="12"/>
  <c r="AB178" i="12"/>
  <c r="AC178" i="12"/>
  <c r="AD178" i="12"/>
  <c r="AE178" i="12"/>
  <c r="AF178" i="12"/>
  <c r="AA179" i="12"/>
  <c r="AB179" i="12"/>
  <c r="AC179" i="12"/>
  <c r="AD179" i="12"/>
  <c r="AE179" i="12"/>
  <c r="AF179" i="12"/>
  <c r="AA180" i="12"/>
  <c r="AB180" i="12"/>
  <c r="AC180" i="12"/>
  <c r="AD180" i="12"/>
  <c r="AE180" i="12"/>
  <c r="AF180" i="12"/>
  <c r="AA181" i="12"/>
  <c r="AB181" i="12"/>
  <c r="AC181" i="12"/>
  <c r="AD181" i="12"/>
  <c r="AE181" i="12"/>
  <c r="AF181" i="12"/>
  <c r="AA182" i="12"/>
  <c r="AB182" i="12"/>
  <c r="AC182" i="12"/>
  <c r="AD182" i="12"/>
  <c r="AE182" i="12"/>
  <c r="AF182" i="12"/>
  <c r="AA183" i="12"/>
  <c r="AB183" i="12"/>
  <c r="AC183" i="12"/>
  <c r="AD183" i="12"/>
  <c r="AE183" i="12"/>
  <c r="AF183" i="12"/>
  <c r="AA184" i="12"/>
  <c r="AB184" i="12"/>
  <c r="AC184" i="12"/>
  <c r="AD184" i="12"/>
  <c r="AE184" i="12"/>
  <c r="AF184" i="12"/>
  <c r="AA185" i="12"/>
  <c r="AB185" i="12"/>
  <c r="AC185" i="12"/>
  <c r="AD185" i="12"/>
  <c r="AE185" i="12"/>
  <c r="AF185" i="12"/>
  <c r="AA186" i="12"/>
  <c r="AB186" i="12"/>
  <c r="AC186" i="12"/>
  <c r="AD186" i="12"/>
  <c r="AE186" i="12"/>
  <c r="AF186" i="12"/>
  <c r="AA187" i="12"/>
  <c r="AB187" i="12"/>
  <c r="AC187" i="12"/>
  <c r="AD187" i="12"/>
  <c r="AE187" i="12"/>
  <c r="AF187" i="12"/>
  <c r="AA188" i="12"/>
  <c r="AB188" i="12"/>
  <c r="AC188" i="12"/>
  <c r="AD188" i="12"/>
  <c r="AE188" i="12"/>
  <c r="AF188" i="12"/>
  <c r="AA189" i="12"/>
  <c r="AB189" i="12"/>
  <c r="AC189" i="12"/>
  <c r="AD189" i="12"/>
  <c r="AE189" i="12"/>
  <c r="AF189" i="12"/>
  <c r="AA190" i="12"/>
  <c r="AB190" i="12"/>
  <c r="AC190" i="12"/>
  <c r="AD190" i="12"/>
  <c r="AE190" i="12"/>
  <c r="AF190" i="12"/>
  <c r="AA191" i="12"/>
  <c r="AB191" i="12"/>
  <c r="AC191" i="12"/>
  <c r="AD191" i="12"/>
  <c r="AE191" i="12"/>
  <c r="AF191" i="12"/>
  <c r="AA192" i="12"/>
  <c r="AB192" i="12"/>
  <c r="AC192" i="12"/>
  <c r="AD192" i="12"/>
  <c r="AE192" i="12"/>
  <c r="AF192" i="12"/>
  <c r="AA193" i="12"/>
  <c r="AB193" i="12"/>
  <c r="AC193" i="12"/>
  <c r="AD193" i="12"/>
  <c r="AE193" i="12"/>
  <c r="AF193" i="12"/>
  <c r="AA194" i="12"/>
  <c r="AB194" i="12"/>
  <c r="AC194" i="12"/>
  <c r="AD194" i="12"/>
  <c r="AE194" i="12"/>
  <c r="AF194" i="12"/>
  <c r="AA195" i="12"/>
  <c r="AB195" i="12"/>
  <c r="AC195" i="12"/>
  <c r="AD195" i="12"/>
  <c r="AE195" i="12"/>
  <c r="AF195" i="12"/>
  <c r="AA196" i="12"/>
  <c r="AB196" i="12"/>
  <c r="AC196" i="12"/>
  <c r="AD196" i="12"/>
  <c r="AE196" i="12"/>
  <c r="AF196" i="12"/>
  <c r="AA197" i="12"/>
  <c r="AB197" i="12"/>
  <c r="AC197" i="12"/>
  <c r="AD197" i="12"/>
  <c r="AE197" i="12"/>
  <c r="AF197" i="12"/>
  <c r="AA198" i="12"/>
  <c r="AB198" i="12"/>
  <c r="AC198" i="12"/>
  <c r="AD198" i="12"/>
  <c r="AE198" i="12"/>
  <c r="AF198" i="12"/>
  <c r="AA199" i="12"/>
  <c r="AB199" i="12"/>
  <c r="AC199" i="12"/>
  <c r="AD199" i="12"/>
  <c r="AE199" i="12"/>
  <c r="AF199" i="12"/>
  <c r="AA200" i="12"/>
  <c r="AB200" i="12"/>
  <c r="AC200" i="12"/>
  <c r="AD200" i="12"/>
  <c r="AE200" i="12"/>
  <c r="AF200" i="12"/>
  <c r="AA201" i="12"/>
  <c r="AB201" i="12"/>
  <c r="AC201" i="12"/>
  <c r="AD201" i="12"/>
  <c r="AE201" i="12"/>
  <c r="AF201" i="12"/>
  <c r="AA202" i="12"/>
  <c r="AB202" i="12"/>
  <c r="AC202" i="12"/>
  <c r="AD202" i="12"/>
  <c r="AE202" i="12"/>
  <c r="AF202" i="12"/>
  <c r="AA203" i="12"/>
  <c r="AB203" i="12"/>
  <c r="AC203" i="12"/>
  <c r="AD203" i="12"/>
  <c r="AE203" i="12"/>
  <c r="AF203" i="12"/>
  <c r="AA204" i="12"/>
  <c r="AB204" i="12"/>
  <c r="AC204" i="12"/>
  <c r="AD204" i="12"/>
  <c r="AE204" i="12"/>
  <c r="AF204" i="12"/>
  <c r="AA205" i="12"/>
  <c r="AB205" i="12"/>
  <c r="AC205" i="12"/>
  <c r="AD205" i="12"/>
  <c r="AE205" i="12"/>
  <c r="AF205" i="12"/>
  <c r="AA206" i="12"/>
  <c r="AB206" i="12"/>
  <c r="AC206" i="12"/>
  <c r="AD206" i="12"/>
  <c r="AE206" i="12"/>
  <c r="AF206" i="12"/>
  <c r="AA207" i="12"/>
  <c r="AB207" i="12"/>
  <c r="AC207" i="12"/>
  <c r="AD207" i="12"/>
  <c r="AE207" i="12"/>
  <c r="AF207" i="12"/>
  <c r="AA208" i="12"/>
  <c r="AB208" i="12"/>
  <c r="AC208" i="12"/>
  <c r="AD208" i="12"/>
  <c r="AE208" i="12"/>
  <c r="AF208" i="12"/>
  <c r="AA209" i="12"/>
  <c r="AB209" i="12"/>
  <c r="AC209" i="12"/>
  <c r="AD209" i="12"/>
  <c r="AE209" i="12"/>
  <c r="AF209" i="12"/>
  <c r="AA210" i="12"/>
  <c r="AB210" i="12"/>
  <c r="AC210" i="12"/>
  <c r="AD210" i="12"/>
  <c r="AE210" i="12"/>
  <c r="AF210" i="12"/>
  <c r="AA211" i="12"/>
  <c r="AB211" i="12"/>
  <c r="AC211" i="12"/>
  <c r="AD211" i="12"/>
  <c r="AE211" i="12"/>
  <c r="AF211" i="12"/>
  <c r="AA212" i="12"/>
  <c r="AB212" i="12"/>
  <c r="AC212" i="12"/>
  <c r="AD212" i="12"/>
  <c r="AE212" i="12"/>
  <c r="AF212" i="12"/>
  <c r="AA213" i="12"/>
  <c r="AB213" i="12"/>
  <c r="AC213" i="12"/>
  <c r="AD213" i="12"/>
  <c r="AE213" i="12"/>
  <c r="AF213" i="12"/>
  <c r="AA214" i="12"/>
  <c r="AB214" i="12"/>
  <c r="AC214" i="12"/>
  <c r="AD214" i="12"/>
  <c r="AE214" i="12"/>
  <c r="AF214" i="12"/>
  <c r="AA215" i="12"/>
  <c r="AB215" i="12"/>
  <c r="AC215" i="12"/>
  <c r="AD215" i="12"/>
  <c r="AE215" i="12"/>
  <c r="AF215" i="12"/>
  <c r="AA216" i="12"/>
  <c r="AB216" i="12"/>
  <c r="AC216" i="12"/>
  <c r="AD216" i="12"/>
  <c r="AE216" i="12"/>
  <c r="AF216" i="12"/>
  <c r="AA217" i="12"/>
  <c r="AB217" i="12"/>
  <c r="AC217" i="12"/>
  <c r="AD217" i="12"/>
  <c r="AE217" i="12"/>
  <c r="AF217" i="12"/>
  <c r="AA218" i="12"/>
  <c r="AB218" i="12"/>
  <c r="AC218" i="12"/>
  <c r="AD218" i="12"/>
  <c r="AE218" i="12"/>
  <c r="AF218" i="12"/>
  <c r="AA219" i="12"/>
  <c r="AB219" i="12"/>
  <c r="AC219" i="12"/>
  <c r="AD219" i="12"/>
  <c r="AE219" i="12"/>
  <c r="AF219" i="12"/>
  <c r="AA220" i="12"/>
  <c r="AB220" i="12"/>
  <c r="AC220" i="12"/>
  <c r="AD220" i="12"/>
  <c r="AE220" i="12"/>
  <c r="AF220" i="12"/>
  <c r="AA221" i="12"/>
  <c r="AB221" i="12"/>
  <c r="AC221" i="12"/>
  <c r="AD221" i="12"/>
  <c r="AE221" i="12"/>
  <c r="AF221" i="12"/>
  <c r="AA222" i="12"/>
  <c r="AB222" i="12"/>
  <c r="AC222" i="12"/>
  <c r="AD222" i="12"/>
  <c r="AE222" i="12"/>
  <c r="AF222" i="12"/>
  <c r="AA223" i="12"/>
  <c r="AB223" i="12"/>
  <c r="AC223" i="12"/>
  <c r="AD223" i="12"/>
  <c r="AE223" i="12"/>
  <c r="AF223" i="12"/>
  <c r="AA224" i="12"/>
  <c r="AB224" i="12"/>
  <c r="AC224" i="12"/>
  <c r="AD224" i="12"/>
  <c r="AE224" i="12"/>
  <c r="AF224" i="12"/>
  <c r="AA225" i="12"/>
  <c r="AB225" i="12"/>
  <c r="AC225" i="12"/>
  <c r="AD225" i="12"/>
  <c r="AE225" i="12"/>
  <c r="AF225" i="12"/>
  <c r="AA226" i="12"/>
  <c r="AB226" i="12"/>
  <c r="AC226" i="12"/>
  <c r="AD226" i="12"/>
  <c r="AE226" i="12"/>
  <c r="AF226" i="12"/>
  <c r="AA227" i="12"/>
  <c r="AB227" i="12"/>
  <c r="AC227" i="12"/>
  <c r="AD227" i="12"/>
  <c r="AE227" i="12"/>
  <c r="AF227" i="12"/>
  <c r="AC128" i="12"/>
  <c r="AD128" i="12"/>
  <c r="AE128" i="12"/>
  <c r="AF128" i="12"/>
  <c r="AB128" i="12"/>
  <c r="AA128" i="12"/>
  <c r="S129" i="12"/>
  <c r="T129" i="12"/>
  <c r="U129" i="12"/>
  <c r="V129" i="12"/>
  <c r="W129" i="12"/>
  <c r="X129" i="12"/>
  <c r="S130" i="12"/>
  <c r="T130" i="12"/>
  <c r="U130" i="12"/>
  <c r="V130" i="12"/>
  <c r="W130" i="12"/>
  <c r="X130" i="12"/>
  <c r="S131" i="12"/>
  <c r="T131" i="12"/>
  <c r="U131" i="12"/>
  <c r="V131" i="12"/>
  <c r="W131" i="12"/>
  <c r="X131" i="12"/>
  <c r="S132" i="12"/>
  <c r="T132" i="12"/>
  <c r="U132" i="12"/>
  <c r="V132" i="12"/>
  <c r="W132" i="12"/>
  <c r="X132" i="12"/>
  <c r="S133" i="12"/>
  <c r="T133" i="12"/>
  <c r="U133" i="12"/>
  <c r="V133" i="12"/>
  <c r="W133" i="12"/>
  <c r="X133" i="12"/>
  <c r="S134" i="12"/>
  <c r="T134" i="12"/>
  <c r="U134" i="12"/>
  <c r="V134" i="12"/>
  <c r="W134" i="12"/>
  <c r="X134" i="12"/>
  <c r="S135" i="12"/>
  <c r="T135" i="12"/>
  <c r="U135" i="12"/>
  <c r="V135" i="12"/>
  <c r="W135" i="12"/>
  <c r="X135" i="12"/>
  <c r="S136" i="12"/>
  <c r="T136" i="12"/>
  <c r="U136" i="12"/>
  <c r="V136" i="12"/>
  <c r="W136" i="12"/>
  <c r="X136" i="12"/>
  <c r="S137" i="12"/>
  <c r="T137" i="12"/>
  <c r="U137" i="12"/>
  <c r="V137" i="12"/>
  <c r="W137" i="12"/>
  <c r="X137" i="12"/>
  <c r="S138" i="12"/>
  <c r="T138" i="12"/>
  <c r="U138" i="12"/>
  <c r="V138" i="12"/>
  <c r="W138" i="12"/>
  <c r="X138" i="12"/>
  <c r="S139" i="12"/>
  <c r="T139" i="12"/>
  <c r="U139" i="12"/>
  <c r="V139" i="12"/>
  <c r="W139" i="12"/>
  <c r="X139" i="12"/>
  <c r="S140" i="12"/>
  <c r="T140" i="12"/>
  <c r="U140" i="12"/>
  <c r="V140" i="12"/>
  <c r="W140" i="12"/>
  <c r="X140" i="12"/>
  <c r="S141" i="12"/>
  <c r="T141" i="12"/>
  <c r="U141" i="12"/>
  <c r="V141" i="12"/>
  <c r="W141" i="12"/>
  <c r="X141" i="12"/>
  <c r="S142" i="12"/>
  <c r="T142" i="12"/>
  <c r="U142" i="12"/>
  <c r="V142" i="12"/>
  <c r="W142" i="12"/>
  <c r="X142" i="12"/>
  <c r="S143" i="12"/>
  <c r="T143" i="12"/>
  <c r="U143" i="12"/>
  <c r="V143" i="12"/>
  <c r="W143" i="12"/>
  <c r="X143" i="12"/>
  <c r="S144" i="12"/>
  <c r="T144" i="12"/>
  <c r="U144" i="12"/>
  <c r="V144" i="12"/>
  <c r="W144" i="12"/>
  <c r="X144" i="12"/>
  <c r="S145" i="12"/>
  <c r="T145" i="12"/>
  <c r="U145" i="12"/>
  <c r="V145" i="12"/>
  <c r="W145" i="12"/>
  <c r="X145" i="12"/>
  <c r="S146" i="12"/>
  <c r="T146" i="12"/>
  <c r="U146" i="12"/>
  <c r="V146" i="12"/>
  <c r="W146" i="12"/>
  <c r="X146" i="12"/>
  <c r="S147" i="12"/>
  <c r="T147" i="12"/>
  <c r="U147" i="12"/>
  <c r="V147" i="12"/>
  <c r="W147" i="12"/>
  <c r="X147" i="12"/>
  <c r="S148" i="12"/>
  <c r="T148" i="12"/>
  <c r="U148" i="12"/>
  <c r="V148" i="12"/>
  <c r="W148" i="12"/>
  <c r="X148" i="12"/>
  <c r="S149" i="12"/>
  <c r="T149" i="12"/>
  <c r="U149" i="12"/>
  <c r="V149" i="12"/>
  <c r="W149" i="12"/>
  <c r="X149" i="12"/>
  <c r="S150" i="12"/>
  <c r="T150" i="12"/>
  <c r="U150" i="12"/>
  <c r="V150" i="12"/>
  <c r="W150" i="12"/>
  <c r="X150" i="12"/>
  <c r="S151" i="12"/>
  <c r="T151" i="12"/>
  <c r="U151" i="12"/>
  <c r="V151" i="12"/>
  <c r="W151" i="12"/>
  <c r="X151" i="12"/>
  <c r="S152" i="12"/>
  <c r="T152" i="12"/>
  <c r="U152" i="12"/>
  <c r="V152" i="12"/>
  <c r="W152" i="12"/>
  <c r="X152" i="12"/>
  <c r="S153" i="12"/>
  <c r="T153" i="12"/>
  <c r="U153" i="12"/>
  <c r="V153" i="12"/>
  <c r="W153" i="12"/>
  <c r="X153" i="12"/>
  <c r="S154" i="12"/>
  <c r="T154" i="12"/>
  <c r="U154" i="12"/>
  <c r="V154" i="12"/>
  <c r="W154" i="12"/>
  <c r="X154" i="12"/>
  <c r="S155" i="12"/>
  <c r="T155" i="12"/>
  <c r="U155" i="12"/>
  <c r="V155" i="12"/>
  <c r="W155" i="12"/>
  <c r="X155" i="12"/>
  <c r="S156" i="12"/>
  <c r="T156" i="12"/>
  <c r="U156" i="12"/>
  <c r="V156" i="12"/>
  <c r="W156" i="12"/>
  <c r="X156" i="12"/>
  <c r="S157" i="12"/>
  <c r="T157" i="12"/>
  <c r="U157" i="12"/>
  <c r="V157" i="12"/>
  <c r="W157" i="12"/>
  <c r="X157" i="12"/>
  <c r="S158" i="12"/>
  <c r="T158" i="12"/>
  <c r="U158" i="12"/>
  <c r="V158" i="12"/>
  <c r="W158" i="12"/>
  <c r="X158" i="12"/>
  <c r="S159" i="12"/>
  <c r="T159" i="12"/>
  <c r="U159" i="12"/>
  <c r="V159" i="12"/>
  <c r="W159" i="12"/>
  <c r="X159" i="12"/>
  <c r="S160" i="12"/>
  <c r="T160" i="12"/>
  <c r="U160" i="12"/>
  <c r="V160" i="12"/>
  <c r="W160" i="12"/>
  <c r="X160" i="12"/>
  <c r="S161" i="12"/>
  <c r="T161" i="12"/>
  <c r="U161" i="12"/>
  <c r="V161" i="12"/>
  <c r="W161" i="12"/>
  <c r="X161" i="12"/>
  <c r="S162" i="12"/>
  <c r="T162" i="12"/>
  <c r="U162" i="12"/>
  <c r="V162" i="12"/>
  <c r="W162" i="12"/>
  <c r="X162" i="12"/>
  <c r="S163" i="12"/>
  <c r="T163" i="12"/>
  <c r="U163" i="12"/>
  <c r="V163" i="12"/>
  <c r="W163" i="12"/>
  <c r="X163" i="12"/>
  <c r="S164" i="12"/>
  <c r="T164" i="12"/>
  <c r="U164" i="12"/>
  <c r="V164" i="12"/>
  <c r="W164" i="12"/>
  <c r="X164" i="12"/>
  <c r="S165" i="12"/>
  <c r="T165" i="12"/>
  <c r="U165" i="12"/>
  <c r="V165" i="12"/>
  <c r="W165" i="12"/>
  <c r="X165" i="12"/>
  <c r="S166" i="12"/>
  <c r="T166" i="12"/>
  <c r="U166" i="12"/>
  <c r="V166" i="12"/>
  <c r="W166" i="12"/>
  <c r="X166" i="12"/>
  <c r="S167" i="12"/>
  <c r="T167" i="12"/>
  <c r="U167" i="12"/>
  <c r="V167" i="12"/>
  <c r="W167" i="12"/>
  <c r="X167" i="12"/>
  <c r="S168" i="12"/>
  <c r="T168" i="12"/>
  <c r="U168" i="12"/>
  <c r="V168" i="12"/>
  <c r="W168" i="12"/>
  <c r="X168" i="12"/>
  <c r="S169" i="12"/>
  <c r="T169" i="12"/>
  <c r="U169" i="12"/>
  <c r="V169" i="12"/>
  <c r="W169" i="12"/>
  <c r="X169" i="12"/>
  <c r="S170" i="12"/>
  <c r="T170" i="12"/>
  <c r="U170" i="12"/>
  <c r="V170" i="12"/>
  <c r="W170" i="12"/>
  <c r="X170" i="12"/>
  <c r="S171" i="12"/>
  <c r="T171" i="12"/>
  <c r="U171" i="12"/>
  <c r="V171" i="12"/>
  <c r="W171" i="12"/>
  <c r="X171" i="12"/>
  <c r="S172" i="12"/>
  <c r="T172" i="12"/>
  <c r="U172" i="12"/>
  <c r="V172" i="12"/>
  <c r="W172" i="12"/>
  <c r="X172" i="12"/>
  <c r="S173" i="12"/>
  <c r="T173" i="12"/>
  <c r="U173" i="12"/>
  <c r="V173" i="12"/>
  <c r="W173" i="12"/>
  <c r="X173" i="12"/>
  <c r="S174" i="12"/>
  <c r="T174" i="12"/>
  <c r="U174" i="12"/>
  <c r="V174" i="12"/>
  <c r="W174" i="12"/>
  <c r="X174" i="12"/>
  <c r="S175" i="12"/>
  <c r="T175" i="12"/>
  <c r="U175" i="12"/>
  <c r="V175" i="12"/>
  <c r="W175" i="12"/>
  <c r="X175" i="12"/>
  <c r="S176" i="12"/>
  <c r="T176" i="12"/>
  <c r="U176" i="12"/>
  <c r="V176" i="12"/>
  <c r="W176" i="12"/>
  <c r="X176" i="12"/>
  <c r="S177" i="12"/>
  <c r="T177" i="12"/>
  <c r="U177" i="12"/>
  <c r="V177" i="12"/>
  <c r="W177" i="12"/>
  <c r="X177" i="12"/>
  <c r="S178" i="12"/>
  <c r="T178" i="12"/>
  <c r="U178" i="12"/>
  <c r="V178" i="12"/>
  <c r="W178" i="12"/>
  <c r="X178" i="12"/>
  <c r="S179" i="12"/>
  <c r="T179" i="12"/>
  <c r="U179" i="12"/>
  <c r="V179" i="12"/>
  <c r="W179" i="12"/>
  <c r="X179" i="12"/>
  <c r="S180" i="12"/>
  <c r="T180" i="12"/>
  <c r="U180" i="12"/>
  <c r="V180" i="12"/>
  <c r="W180" i="12"/>
  <c r="X180" i="12"/>
  <c r="S181" i="12"/>
  <c r="T181" i="12"/>
  <c r="U181" i="12"/>
  <c r="V181" i="12"/>
  <c r="W181" i="12"/>
  <c r="X181" i="12"/>
  <c r="S182" i="12"/>
  <c r="T182" i="12"/>
  <c r="U182" i="12"/>
  <c r="V182" i="12"/>
  <c r="W182" i="12"/>
  <c r="X182" i="12"/>
  <c r="S183" i="12"/>
  <c r="T183" i="12"/>
  <c r="U183" i="12"/>
  <c r="V183" i="12"/>
  <c r="W183" i="12"/>
  <c r="X183" i="12"/>
  <c r="S184" i="12"/>
  <c r="T184" i="12"/>
  <c r="U184" i="12"/>
  <c r="V184" i="12"/>
  <c r="W184" i="12"/>
  <c r="X184" i="12"/>
  <c r="S185" i="12"/>
  <c r="T185" i="12"/>
  <c r="U185" i="12"/>
  <c r="V185" i="12"/>
  <c r="W185" i="12"/>
  <c r="X185" i="12"/>
  <c r="S186" i="12"/>
  <c r="T186" i="12"/>
  <c r="U186" i="12"/>
  <c r="V186" i="12"/>
  <c r="W186" i="12"/>
  <c r="X186" i="12"/>
  <c r="S187" i="12"/>
  <c r="T187" i="12"/>
  <c r="U187" i="12"/>
  <c r="V187" i="12"/>
  <c r="W187" i="12"/>
  <c r="X187" i="12"/>
  <c r="S188" i="12"/>
  <c r="T188" i="12"/>
  <c r="U188" i="12"/>
  <c r="V188" i="12"/>
  <c r="W188" i="12"/>
  <c r="X188" i="12"/>
  <c r="S189" i="12"/>
  <c r="T189" i="12"/>
  <c r="U189" i="12"/>
  <c r="V189" i="12"/>
  <c r="W189" i="12"/>
  <c r="X189" i="12"/>
  <c r="S190" i="12"/>
  <c r="T190" i="12"/>
  <c r="U190" i="12"/>
  <c r="V190" i="12"/>
  <c r="W190" i="12"/>
  <c r="X190" i="12"/>
  <c r="S191" i="12"/>
  <c r="T191" i="12"/>
  <c r="U191" i="12"/>
  <c r="V191" i="12"/>
  <c r="W191" i="12"/>
  <c r="X191" i="12"/>
  <c r="S192" i="12"/>
  <c r="T192" i="12"/>
  <c r="U192" i="12"/>
  <c r="V192" i="12"/>
  <c r="W192" i="12"/>
  <c r="X192" i="12"/>
  <c r="S193" i="12"/>
  <c r="T193" i="12"/>
  <c r="U193" i="12"/>
  <c r="V193" i="12"/>
  <c r="W193" i="12"/>
  <c r="X193" i="12"/>
  <c r="S194" i="12"/>
  <c r="T194" i="12"/>
  <c r="U194" i="12"/>
  <c r="V194" i="12"/>
  <c r="W194" i="12"/>
  <c r="X194" i="12"/>
  <c r="S195" i="12"/>
  <c r="T195" i="12"/>
  <c r="U195" i="12"/>
  <c r="V195" i="12"/>
  <c r="W195" i="12"/>
  <c r="X195" i="12"/>
  <c r="S196" i="12"/>
  <c r="T196" i="12"/>
  <c r="U196" i="12"/>
  <c r="V196" i="12"/>
  <c r="W196" i="12"/>
  <c r="X196" i="12"/>
  <c r="S197" i="12"/>
  <c r="T197" i="12"/>
  <c r="U197" i="12"/>
  <c r="V197" i="12"/>
  <c r="W197" i="12"/>
  <c r="X197" i="12"/>
  <c r="S198" i="12"/>
  <c r="T198" i="12"/>
  <c r="U198" i="12"/>
  <c r="V198" i="12"/>
  <c r="W198" i="12"/>
  <c r="X198" i="12"/>
  <c r="S199" i="12"/>
  <c r="T199" i="12"/>
  <c r="U199" i="12"/>
  <c r="V199" i="12"/>
  <c r="W199" i="12"/>
  <c r="X199" i="12"/>
  <c r="S200" i="12"/>
  <c r="T200" i="12"/>
  <c r="U200" i="12"/>
  <c r="V200" i="12"/>
  <c r="W200" i="12"/>
  <c r="X200" i="12"/>
  <c r="S201" i="12"/>
  <c r="T201" i="12"/>
  <c r="U201" i="12"/>
  <c r="V201" i="12"/>
  <c r="W201" i="12"/>
  <c r="X201" i="12"/>
  <c r="S202" i="12"/>
  <c r="T202" i="12"/>
  <c r="U202" i="12"/>
  <c r="V202" i="12"/>
  <c r="W202" i="12"/>
  <c r="X202" i="12"/>
  <c r="S203" i="12"/>
  <c r="T203" i="12"/>
  <c r="U203" i="12"/>
  <c r="V203" i="12"/>
  <c r="W203" i="12"/>
  <c r="X203" i="12"/>
  <c r="S204" i="12"/>
  <c r="T204" i="12"/>
  <c r="U204" i="12"/>
  <c r="V204" i="12"/>
  <c r="W204" i="12"/>
  <c r="X204" i="12"/>
  <c r="S205" i="12"/>
  <c r="T205" i="12"/>
  <c r="U205" i="12"/>
  <c r="V205" i="12"/>
  <c r="W205" i="12"/>
  <c r="X205" i="12"/>
  <c r="S206" i="12"/>
  <c r="T206" i="12"/>
  <c r="U206" i="12"/>
  <c r="V206" i="12"/>
  <c r="W206" i="12"/>
  <c r="X206" i="12"/>
  <c r="S207" i="12"/>
  <c r="T207" i="12"/>
  <c r="U207" i="12"/>
  <c r="V207" i="12"/>
  <c r="W207" i="12"/>
  <c r="X207" i="12"/>
  <c r="S208" i="12"/>
  <c r="T208" i="12"/>
  <c r="U208" i="12"/>
  <c r="V208" i="12"/>
  <c r="W208" i="12"/>
  <c r="X208" i="12"/>
  <c r="S209" i="12"/>
  <c r="T209" i="12"/>
  <c r="U209" i="12"/>
  <c r="V209" i="12"/>
  <c r="W209" i="12"/>
  <c r="X209" i="12"/>
  <c r="S210" i="12"/>
  <c r="T210" i="12"/>
  <c r="U210" i="12"/>
  <c r="V210" i="12"/>
  <c r="W210" i="12"/>
  <c r="X210" i="12"/>
  <c r="S211" i="12"/>
  <c r="T211" i="12"/>
  <c r="U211" i="12"/>
  <c r="V211" i="12"/>
  <c r="W211" i="12"/>
  <c r="X211" i="12"/>
  <c r="S212" i="12"/>
  <c r="T212" i="12"/>
  <c r="U212" i="12"/>
  <c r="V212" i="12"/>
  <c r="W212" i="12"/>
  <c r="X212" i="12"/>
  <c r="S213" i="12"/>
  <c r="T213" i="12"/>
  <c r="U213" i="12"/>
  <c r="V213" i="12"/>
  <c r="W213" i="12"/>
  <c r="X213" i="12"/>
  <c r="S214" i="12"/>
  <c r="T214" i="12"/>
  <c r="U214" i="12"/>
  <c r="V214" i="12"/>
  <c r="W214" i="12"/>
  <c r="X214" i="12"/>
  <c r="S215" i="12"/>
  <c r="T215" i="12"/>
  <c r="U215" i="12"/>
  <c r="V215" i="12"/>
  <c r="W215" i="12"/>
  <c r="X215" i="12"/>
  <c r="S216" i="12"/>
  <c r="T216" i="12"/>
  <c r="U216" i="12"/>
  <c r="V216" i="12"/>
  <c r="W216" i="12"/>
  <c r="X216" i="12"/>
  <c r="S217" i="12"/>
  <c r="T217" i="12"/>
  <c r="U217" i="12"/>
  <c r="V217" i="12"/>
  <c r="W217" i="12"/>
  <c r="X217" i="12"/>
  <c r="S218" i="12"/>
  <c r="T218" i="12"/>
  <c r="U218" i="12"/>
  <c r="V218" i="12"/>
  <c r="W218" i="12"/>
  <c r="X218" i="12"/>
  <c r="S219" i="12"/>
  <c r="T219" i="12"/>
  <c r="U219" i="12"/>
  <c r="V219" i="12"/>
  <c r="W219" i="12"/>
  <c r="X219" i="12"/>
  <c r="S220" i="12"/>
  <c r="T220" i="12"/>
  <c r="U220" i="12"/>
  <c r="V220" i="12"/>
  <c r="W220" i="12"/>
  <c r="X220" i="12"/>
  <c r="S221" i="12"/>
  <c r="T221" i="12"/>
  <c r="U221" i="12"/>
  <c r="V221" i="12"/>
  <c r="W221" i="12"/>
  <c r="X221" i="12"/>
  <c r="S222" i="12"/>
  <c r="T222" i="12"/>
  <c r="U222" i="12"/>
  <c r="V222" i="12"/>
  <c r="W222" i="12"/>
  <c r="X222" i="12"/>
  <c r="S223" i="12"/>
  <c r="T223" i="12"/>
  <c r="U223" i="12"/>
  <c r="V223" i="12"/>
  <c r="W223" i="12"/>
  <c r="X223" i="12"/>
  <c r="S224" i="12"/>
  <c r="T224" i="12"/>
  <c r="U224" i="12"/>
  <c r="V224" i="12"/>
  <c r="W224" i="12"/>
  <c r="X224" i="12"/>
  <c r="S225" i="12"/>
  <c r="T225" i="12"/>
  <c r="U225" i="12"/>
  <c r="V225" i="12"/>
  <c r="W225" i="12"/>
  <c r="X225" i="12"/>
  <c r="S226" i="12"/>
  <c r="T226" i="12"/>
  <c r="U226" i="12"/>
  <c r="V226" i="12"/>
  <c r="W226" i="12"/>
  <c r="X226" i="12"/>
  <c r="S227" i="12"/>
  <c r="T227" i="12"/>
  <c r="U227" i="12"/>
  <c r="V227" i="12"/>
  <c r="W227" i="12"/>
  <c r="X227" i="12"/>
  <c r="S128" i="12"/>
  <c r="T128" i="12"/>
  <c r="U128" i="12"/>
  <c r="V128" i="12"/>
  <c r="W128" i="12"/>
  <c r="X128" i="12"/>
  <c r="K129" i="12"/>
  <c r="L129" i="12"/>
  <c r="M129" i="12"/>
  <c r="N129" i="12"/>
  <c r="O129" i="12"/>
  <c r="P129" i="12"/>
  <c r="K130" i="12"/>
  <c r="L130" i="12"/>
  <c r="M130" i="12"/>
  <c r="N130" i="12"/>
  <c r="O130" i="12"/>
  <c r="P130" i="12"/>
  <c r="K131" i="12"/>
  <c r="L131" i="12"/>
  <c r="M131" i="12"/>
  <c r="N131" i="12"/>
  <c r="O131" i="12"/>
  <c r="P131" i="12"/>
  <c r="K132" i="12"/>
  <c r="L132" i="12"/>
  <c r="M132" i="12"/>
  <c r="N132" i="12"/>
  <c r="O132" i="12"/>
  <c r="P132" i="12"/>
  <c r="K133" i="12"/>
  <c r="L133" i="12"/>
  <c r="M133" i="12"/>
  <c r="N133" i="12"/>
  <c r="O133" i="12"/>
  <c r="P133" i="12"/>
  <c r="K134" i="12"/>
  <c r="L134" i="12"/>
  <c r="M134" i="12"/>
  <c r="N134" i="12"/>
  <c r="O134" i="12"/>
  <c r="P134" i="12"/>
  <c r="K135" i="12"/>
  <c r="L135" i="12"/>
  <c r="M135" i="12"/>
  <c r="N135" i="12"/>
  <c r="O135" i="12"/>
  <c r="P135" i="12"/>
  <c r="K136" i="12"/>
  <c r="L136" i="12"/>
  <c r="M136" i="12"/>
  <c r="N136" i="12"/>
  <c r="O136" i="12"/>
  <c r="P136" i="12"/>
  <c r="K137" i="12"/>
  <c r="L137" i="12"/>
  <c r="M137" i="12"/>
  <c r="N137" i="12"/>
  <c r="O137" i="12"/>
  <c r="P137" i="12"/>
  <c r="K138" i="12"/>
  <c r="L138" i="12"/>
  <c r="M138" i="12"/>
  <c r="N138" i="12"/>
  <c r="O138" i="12"/>
  <c r="P138" i="12"/>
  <c r="K139" i="12"/>
  <c r="L139" i="12"/>
  <c r="M139" i="12"/>
  <c r="N139" i="12"/>
  <c r="O139" i="12"/>
  <c r="P139" i="12"/>
  <c r="K140" i="12"/>
  <c r="L140" i="12"/>
  <c r="M140" i="12"/>
  <c r="N140" i="12"/>
  <c r="O140" i="12"/>
  <c r="P140" i="12"/>
  <c r="K141" i="12"/>
  <c r="L141" i="12"/>
  <c r="M141" i="12"/>
  <c r="N141" i="12"/>
  <c r="O141" i="12"/>
  <c r="P141" i="12"/>
  <c r="K142" i="12"/>
  <c r="L142" i="12"/>
  <c r="M142" i="12"/>
  <c r="N142" i="12"/>
  <c r="O142" i="12"/>
  <c r="P142" i="12"/>
  <c r="K143" i="12"/>
  <c r="L143" i="12"/>
  <c r="M143" i="12"/>
  <c r="N143" i="12"/>
  <c r="O143" i="12"/>
  <c r="P143" i="12"/>
  <c r="K144" i="12"/>
  <c r="L144" i="12"/>
  <c r="M144" i="12"/>
  <c r="N144" i="12"/>
  <c r="O144" i="12"/>
  <c r="P144" i="12"/>
  <c r="K145" i="12"/>
  <c r="L145" i="12"/>
  <c r="M145" i="12"/>
  <c r="N145" i="12"/>
  <c r="O145" i="12"/>
  <c r="P145" i="12"/>
  <c r="K146" i="12"/>
  <c r="L146" i="12"/>
  <c r="M146" i="12"/>
  <c r="N146" i="12"/>
  <c r="O146" i="12"/>
  <c r="P146" i="12"/>
  <c r="K147" i="12"/>
  <c r="L147" i="12"/>
  <c r="M147" i="12"/>
  <c r="N147" i="12"/>
  <c r="O147" i="12"/>
  <c r="P147" i="12"/>
  <c r="K148" i="12"/>
  <c r="L148" i="12"/>
  <c r="M148" i="12"/>
  <c r="N148" i="12"/>
  <c r="O148" i="12"/>
  <c r="P148" i="12"/>
  <c r="K149" i="12"/>
  <c r="L149" i="12"/>
  <c r="M149" i="12"/>
  <c r="N149" i="12"/>
  <c r="O149" i="12"/>
  <c r="P149" i="12"/>
  <c r="K150" i="12"/>
  <c r="L150" i="12"/>
  <c r="M150" i="12"/>
  <c r="N150" i="12"/>
  <c r="O150" i="12"/>
  <c r="P150" i="12"/>
  <c r="K151" i="12"/>
  <c r="L151" i="12"/>
  <c r="M151" i="12"/>
  <c r="N151" i="12"/>
  <c r="O151" i="12"/>
  <c r="P151" i="12"/>
  <c r="K152" i="12"/>
  <c r="L152" i="12"/>
  <c r="M152" i="12"/>
  <c r="N152" i="12"/>
  <c r="O152" i="12"/>
  <c r="P152" i="12"/>
  <c r="K153" i="12"/>
  <c r="L153" i="12"/>
  <c r="M153" i="12"/>
  <c r="N153" i="12"/>
  <c r="O153" i="12"/>
  <c r="P153" i="12"/>
  <c r="K154" i="12"/>
  <c r="L154" i="12"/>
  <c r="M154" i="12"/>
  <c r="N154" i="12"/>
  <c r="O154" i="12"/>
  <c r="P154" i="12"/>
  <c r="K155" i="12"/>
  <c r="L155" i="12"/>
  <c r="M155" i="12"/>
  <c r="N155" i="12"/>
  <c r="O155" i="12"/>
  <c r="P155" i="12"/>
  <c r="K156" i="12"/>
  <c r="L156" i="12"/>
  <c r="M156" i="12"/>
  <c r="N156" i="12"/>
  <c r="O156" i="12"/>
  <c r="P156" i="12"/>
  <c r="K157" i="12"/>
  <c r="L157" i="12"/>
  <c r="M157" i="12"/>
  <c r="N157" i="12"/>
  <c r="O157" i="12"/>
  <c r="P157" i="12"/>
  <c r="K158" i="12"/>
  <c r="L158" i="12"/>
  <c r="M158" i="12"/>
  <c r="N158" i="12"/>
  <c r="O158" i="12"/>
  <c r="P158" i="12"/>
  <c r="K159" i="12"/>
  <c r="L159" i="12"/>
  <c r="M159" i="12"/>
  <c r="N159" i="12"/>
  <c r="O159" i="12"/>
  <c r="P159" i="12"/>
  <c r="K160" i="12"/>
  <c r="L160" i="12"/>
  <c r="M160" i="12"/>
  <c r="N160" i="12"/>
  <c r="O160" i="12"/>
  <c r="P160" i="12"/>
  <c r="K161" i="12"/>
  <c r="L161" i="12"/>
  <c r="M161" i="12"/>
  <c r="N161" i="12"/>
  <c r="O161" i="12"/>
  <c r="P161" i="12"/>
  <c r="K162" i="12"/>
  <c r="L162" i="12"/>
  <c r="M162" i="12"/>
  <c r="N162" i="12"/>
  <c r="O162" i="12"/>
  <c r="P162" i="12"/>
  <c r="K163" i="12"/>
  <c r="L163" i="12"/>
  <c r="M163" i="12"/>
  <c r="N163" i="12"/>
  <c r="O163" i="12"/>
  <c r="P163" i="12"/>
  <c r="K164" i="12"/>
  <c r="L164" i="12"/>
  <c r="M164" i="12"/>
  <c r="N164" i="12"/>
  <c r="O164" i="12"/>
  <c r="P164" i="12"/>
  <c r="K165" i="12"/>
  <c r="L165" i="12"/>
  <c r="M165" i="12"/>
  <c r="N165" i="12"/>
  <c r="O165" i="12"/>
  <c r="P165" i="12"/>
  <c r="K166" i="12"/>
  <c r="L166" i="12"/>
  <c r="M166" i="12"/>
  <c r="N166" i="12"/>
  <c r="O166" i="12"/>
  <c r="P166" i="12"/>
  <c r="K167" i="12"/>
  <c r="L167" i="12"/>
  <c r="M167" i="12"/>
  <c r="N167" i="12"/>
  <c r="O167" i="12"/>
  <c r="P167" i="12"/>
  <c r="K168" i="12"/>
  <c r="L168" i="12"/>
  <c r="M168" i="12"/>
  <c r="N168" i="12"/>
  <c r="O168" i="12"/>
  <c r="P168" i="12"/>
  <c r="K169" i="12"/>
  <c r="L169" i="12"/>
  <c r="M169" i="12"/>
  <c r="N169" i="12"/>
  <c r="O169" i="12"/>
  <c r="P169" i="12"/>
  <c r="K170" i="12"/>
  <c r="L170" i="12"/>
  <c r="M170" i="12"/>
  <c r="N170" i="12"/>
  <c r="O170" i="12"/>
  <c r="P170" i="12"/>
  <c r="K171" i="12"/>
  <c r="L171" i="12"/>
  <c r="M171" i="12"/>
  <c r="N171" i="12"/>
  <c r="O171" i="12"/>
  <c r="P171" i="12"/>
  <c r="K172" i="12"/>
  <c r="L172" i="12"/>
  <c r="M172" i="12"/>
  <c r="N172" i="12"/>
  <c r="O172" i="12"/>
  <c r="P172" i="12"/>
  <c r="K173" i="12"/>
  <c r="L173" i="12"/>
  <c r="M173" i="12"/>
  <c r="N173" i="12"/>
  <c r="O173" i="12"/>
  <c r="P173" i="12"/>
  <c r="K174" i="12"/>
  <c r="L174" i="12"/>
  <c r="M174" i="12"/>
  <c r="N174" i="12"/>
  <c r="O174" i="12"/>
  <c r="P174" i="12"/>
  <c r="K175" i="12"/>
  <c r="L175" i="12"/>
  <c r="M175" i="12"/>
  <c r="N175" i="12"/>
  <c r="O175" i="12"/>
  <c r="P175" i="12"/>
  <c r="K176" i="12"/>
  <c r="L176" i="12"/>
  <c r="M176" i="12"/>
  <c r="N176" i="12"/>
  <c r="O176" i="12"/>
  <c r="P176" i="12"/>
  <c r="K177" i="12"/>
  <c r="L177" i="12"/>
  <c r="M177" i="12"/>
  <c r="N177" i="12"/>
  <c r="O177" i="12"/>
  <c r="P177" i="12"/>
  <c r="K178" i="12"/>
  <c r="L178" i="12"/>
  <c r="M178" i="12"/>
  <c r="N178" i="12"/>
  <c r="O178" i="12"/>
  <c r="P178" i="12"/>
  <c r="K179" i="12"/>
  <c r="L179" i="12"/>
  <c r="M179" i="12"/>
  <c r="N179" i="12"/>
  <c r="O179" i="12"/>
  <c r="P179" i="12"/>
  <c r="K180" i="12"/>
  <c r="L180" i="12"/>
  <c r="M180" i="12"/>
  <c r="N180" i="12"/>
  <c r="O180" i="12"/>
  <c r="P180" i="12"/>
  <c r="K181" i="12"/>
  <c r="L181" i="12"/>
  <c r="M181" i="12"/>
  <c r="N181" i="12"/>
  <c r="O181" i="12"/>
  <c r="P181" i="12"/>
  <c r="K182" i="12"/>
  <c r="L182" i="12"/>
  <c r="M182" i="12"/>
  <c r="N182" i="12"/>
  <c r="O182" i="12"/>
  <c r="P182" i="12"/>
  <c r="K183" i="12"/>
  <c r="L183" i="12"/>
  <c r="M183" i="12"/>
  <c r="N183" i="12"/>
  <c r="O183" i="12"/>
  <c r="P183" i="12"/>
  <c r="K184" i="12"/>
  <c r="L184" i="12"/>
  <c r="M184" i="12"/>
  <c r="N184" i="12"/>
  <c r="O184" i="12"/>
  <c r="P184" i="12"/>
  <c r="K185" i="12"/>
  <c r="L185" i="12"/>
  <c r="M185" i="12"/>
  <c r="N185" i="12"/>
  <c r="O185" i="12"/>
  <c r="P185" i="12"/>
  <c r="K186" i="12"/>
  <c r="L186" i="12"/>
  <c r="M186" i="12"/>
  <c r="N186" i="12"/>
  <c r="O186" i="12"/>
  <c r="P186" i="12"/>
  <c r="K187" i="12"/>
  <c r="L187" i="12"/>
  <c r="M187" i="12"/>
  <c r="N187" i="12"/>
  <c r="O187" i="12"/>
  <c r="P187" i="12"/>
  <c r="K188" i="12"/>
  <c r="L188" i="12"/>
  <c r="M188" i="12"/>
  <c r="N188" i="12"/>
  <c r="O188" i="12"/>
  <c r="P188" i="12"/>
  <c r="K189" i="12"/>
  <c r="L189" i="12"/>
  <c r="M189" i="12"/>
  <c r="N189" i="12"/>
  <c r="O189" i="12"/>
  <c r="P189" i="12"/>
  <c r="K190" i="12"/>
  <c r="L190" i="12"/>
  <c r="M190" i="12"/>
  <c r="N190" i="12"/>
  <c r="O190" i="12"/>
  <c r="P190" i="12"/>
  <c r="K191" i="12"/>
  <c r="L191" i="12"/>
  <c r="M191" i="12"/>
  <c r="N191" i="12"/>
  <c r="O191" i="12"/>
  <c r="P191" i="12"/>
  <c r="K192" i="12"/>
  <c r="L192" i="12"/>
  <c r="M192" i="12"/>
  <c r="N192" i="12"/>
  <c r="O192" i="12"/>
  <c r="P192" i="12"/>
  <c r="K193" i="12"/>
  <c r="L193" i="12"/>
  <c r="M193" i="12"/>
  <c r="N193" i="12"/>
  <c r="O193" i="12"/>
  <c r="P193" i="12"/>
  <c r="K194" i="12"/>
  <c r="L194" i="12"/>
  <c r="M194" i="12"/>
  <c r="N194" i="12"/>
  <c r="O194" i="12"/>
  <c r="P194" i="12"/>
  <c r="K195" i="12"/>
  <c r="L195" i="12"/>
  <c r="M195" i="12"/>
  <c r="N195" i="12"/>
  <c r="O195" i="12"/>
  <c r="P195" i="12"/>
  <c r="K196" i="12"/>
  <c r="L196" i="12"/>
  <c r="M196" i="12"/>
  <c r="N196" i="12"/>
  <c r="O196" i="12"/>
  <c r="P196" i="12"/>
  <c r="K197" i="12"/>
  <c r="L197" i="12"/>
  <c r="M197" i="12"/>
  <c r="N197" i="12"/>
  <c r="O197" i="12"/>
  <c r="P197" i="12"/>
  <c r="K198" i="12"/>
  <c r="L198" i="12"/>
  <c r="M198" i="12"/>
  <c r="N198" i="12"/>
  <c r="O198" i="12"/>
  <c r="P198" i="12"/>
  <c r="K199" i="12"/>
  <c r="L199" i="12"/>
  <c r="M199" i="12"/>
  <c r="N199" i="12"/>
  <c r="O199" i="12"/>
  <c r="P199" i="12"/>
  <c r="K200" i="12"/>
  <c r="L200" i="12"/>
  <c r="M200" i="12"/>
  <c r="N200" i="12"/>
  <c r="O200" i="12"/>
  <c r="P200" i="12"/>
  <c r="K201" i="12"/>
  <c r="L201" i="12"/>
  <c r="M201" i="12"/>
  <c r="N201" i="12"/>
  <c r="O201" i="12"/>
  <c r="P201" i="12"/>
  <c r="K202" i="12"/>
  <c r="L202" i="12"/>
  <c r="M202" i="12"/>
  <c r="N202" i="12"/>
  <c r="O202" i="12"/>
  <c r="P202" i="12"/>
  <c r="K203" i="12"/>
  <c r="L203" i="12"/>
  <c r="M203" i="12"/>
  <c r="N203" i="12"/>
  <c r="O203" i="12"/>
  <c r="P203" i="12"/>
  <c r="K204" i="12"/>
  <c r="L204" i="12"/>
  <c r="M204" i="12"/>
  <c r="N204" i="12"/>
  <c r="O204" i="12"/>
  <c r="P204" i="12"/>
  <c r="K205" i="12"/>
  <c r="L205" i="12"/>
  <c r="M205" i="12"/>
  <c r="N205" i="12"/>
  <c r="O205" i="12"/>
  <c r="P205" i="12"/>
  <c r="K206" i="12"/>
  <c r="L206" i="12"/>
  <c r="M206" i="12"/>
  <c r="N206" i="12"/>
  <c r="O206" i="12"/>
  <c r="P206" i="12"/>
  <c r="K207" i="12"/>
  <c r="L207" i="12"/>
  <c r="M207" i="12"/>
  <c r="N207" i="12"/>
  <c r="O207" i="12"/>
  <c r="P207" i="12"/>
  <c r="K208" i="12"/>
  <c r="L208" i="12"/>
  <c r="M208" i="12"/>
  <c r="N208" i="12"/>
  <c r="O208" i="12"/>
  <c r="P208" i="12"/>
  <c r="K209" i="12"/>
  <c r="L209" i="12"/>
  <c r="M209" i="12"/>
  <c r="N209" i="12"/>
  <c r="O209" i="12"/>
  <c r="P209" i="12"/>
  <c r="K210" i="12"/>
  <c r="L210" i="12"/>
  <c r="M210" i="12"/>
  <c r="N210" i="12"/>
  <c r="O210" i="12"/>
  <c r="P210" i="12"/>
  <c r="K211" i="12"/>
  <c r="L211" i="12"/>
  <c r="M211" i="12"/>
  <c r="N211" i="12"/>
  <c r="O211" i="12"/>
  <c r="P211" i="12"/>
  <c r="K212" i="12"/>
  <c r="L212" i="12"/>
  <c r="M212" i="12"/>
  <c r="N212" i="12"/>
  <c r="O212" i="12"/>
  <c r="P212" i="12"/>
  <c r="K213" i="12"/>
  <c r="L213" i="12"/>
  <c r="M213" i="12"/>
  <c r="N213" i="12"/>
  <c r="O213" i="12"/>
  <c r="P213" i="12"/>
  <c r="K214" i="12"/>
  <c r="L214" i="12"/>
  <c r="M214" i="12"/>
  <c r="N214" i="12"/>
  <c r="O214" i="12"/>
  <c r="P214" i="12"/>
  <c r="K215" i="12"/>
  <c r="L215" i="12"/>
  <c r="M215" i="12"/>
  <c r="N215" i="12"/>
  <c r="O215" i="12"/>
  <c r="P215" i="12"/>
  <c r="K216" i="12"/>
  <c r="L216" i="12"/>
  <c r="M216" i="12"/>
  <c r="N216" i="12"/>
  <c r="O216" i="12"/>
  <c r="P216" i="12"/>
  <c r="K217" i="12"/>
  <c r="L217" i="12"/>
  <c r="M217" i="12"/>
  <c r="N217" i="12"/>
  <c r="O217" i="12"/>
  <c r="P217" i="12"/>
  <c r="K218" i="12"/>
  <c r="L218" i="12"/>
  <c r="M218" i="12"/>
  <c r="N218" i="12"/>
  <c r="O218" i="12"/>
  <c r="P218" i="12"/>
  <c r="K219" i="12"/>
  <c r="L219" i="12"/>
  <c r="M219" i="12"/>
  <c r="N219" i="12"/>
  <c r="O219" i="12"/>
  <c r="P219" i="12"/>
  <c r="K220" i="12"/>
  <c r="L220" i="12"/>
  <c r="M220" i="12"/>
  <c r="N220" i="12"/>
  <c r="O220" i="12"/>
  <c r="P220" i="12"/>
  <c r="K221" i="12"/>
  <c r="L221" i="12"/>
  <c r="M221" i="12"/>
  <c r="N221" i="12"/>
  <c r="O221" i="12"/>
  <c r="P221" i="12"/>
  <c r="K222" i="12"/>
  <c r="L222" i="12"/>
  <c r="M222" i="12"/>
  <c r="N222" i="12"/>
  <c r="O222" i="12"/>
  <c r="P222" i="12"/>
  <c r="K223" i="12"/>
  <c r="L223" i="12"/>
  <c r="M223" i="12"/>
  <c r="N223" i="12"/>
  <c r="O223" i="12"/>
  <c r="P223" i="12"/>
  <c r="K224" i="12"/>
  <c r="L224" i="12"/>
  <c r="M224" i="12"/>
  <c r="N224" i="12"/>
  <c r="O224" i="12"/>
  <c r="P224" i="12"/>
  <c r="K225" i="12"/>
  <c r="L225" i="12"/>
  <c r="M225" i="12"/>
  <c r="N225" i="12"/>
  <c r="O225" i="12"/>
  <c r="P225" i="12"/>
  <c r="K226" i="12"/>
  <c r="L226" i="12"/>
  <c r="M226" i="12"/>
  <c r="N226" i="12"/>
  <c r="O226" i="12"/>
  <c r="P226" i="12"/>
  <c r="K227" i="12"/>
  <c r="L227" i="12"/>
  <c r="M227" i="12"/>
  <c r="N227" i="12"/>
  <c r="O227" i="12"/>
  <c r="P227" i="12"/>
  <c r="M128" i="12"/>
  <c r="N128" i="12"/>
  <c r="O128" i="12"/>
  <c r="P128" i="12"/>
  <c r="L128" i="12"/>
  <c r="K128" i="12"/>
  <c r="AA24" i="12"/>
  <c r="AB24" i="12"/>
  <c r="AC24" i="12"/>
  <c r="AD24" i="12"/>
  <c r="AE24" i="12"/>
  <c r="AF24" i="12"/>
  <c r="AA25" i="12"/>
  <c r="AB25" i="12"/>
  <c r="AC25" i="12"/>
  <c r="AD25" i="12"/>
  <c r="AE25" i="12"/>
  <c r="AF25" i="12"/>
  <c r="AA26" i="12"/>
  <c r="AB26" i="12"/>
  <c r="AC26" i="12"/>
  <c r="AD26" i="12"/>
  <c r="AE26" i="12"/>
  <c r="AF26" i="12"/>
  <c r="AA27" i="12"/>
  <c r="AB27" i="12"/>
  <c r="AC27" i="12"/>
  <c r="AD27" i="12"/>
  <c r="AE27" i="12"/>
  <c r="AF27" i="12"/>
  <c r="AA28" i="12"/>
  <c r="AB28" i="12"/>
  <c r="AC28" i="12"/>
  <c r="AD28" i="12"/>
  <c r="AE28" i="12"/>
  <c r="AF28" i="12"/>
  <c r="AA29" i="12"/>
  <c r="AB29" i="12"/>
  <c r="AC29" i="12"/>
  <c r="AD29" i="12"/>
  <c r="AE29" i="12"/>
  <c r="AF29" i="12"/>
  <c r="AA30" i="12"/>
  <c r="AB30" i="12"/>
  <c r="AC30" i="12"/>
  <c r="AD30" i="12"/>
  <c r="AE30" i="12"/>
  <c r="AF30" i="12"/>
  <c r="AA31" i="12"/>
  <c r="AB31" i="12"/>
  <c r="AC31" i="12"/>
  <c r="AD31" i="12"/>
  <c r="AE31" i="12"/>
  <c r="AF31" i="12"/>
  <c r="AA32" i="12"/>
  <c r="AB32" i="12"/>
  <c r="AC32" i="12"/>
  <c r="AD32" i="12"/>
  <c r="AE32" i="12"/>
  <c r="AF32" i="12"/>
  <c r="AA33" i="12"/>
  <c r="AB33" i="12"/>
  <c r="AC33" i="12"/>
  <c r="AD33" i="12"/>
  <c r="AE33" i="12"/>
  <c r="AF33" i="12"/>
  <c r="AA34" i="12"/>
  <c r="AB34" i="12"/>
  <c r="AC34" i="12"/>
  <c r="AD34" i="12"/>
  <c r="AE34" i="12"/>
  <c r="AF34" i="12"/>
  <c r="AA35" i="12"/>
  <c r="AB35" i="12"/>
  <c r="AC35" i="12"/>
  <c r="AD35" i="12"/>
  <c r="AE35" i="12"/>
  <c r="AF35" i="12"/>
  <c r="AA36" i="12"/>
  <c r="AB36" i="12"/>
  <c r="AC36" i="12"/>
  <c r="AD36" i="12"/>
  <c r="AE36" i="12"/>
  <c r="AF36" i="12"/>
  <c r="AA37" i="12"/>
  <c r="AB37" i="12"/>
  <c r="AC37" i="12"/>
  <c r="AD37" i="12"/>
  <c r="AE37" i="12"/>
  <c r="AF37" i="12"/>
  <c r="AA38" i="12"/>
  <c r="AB38" i="12"/>
  <c r="AC38" i="12"/>
  <c r="AD38" i="12"/>
  <c r="AE38" i="12"/>
  <c r="AF38" i="12"/>
  <c r="AA39" i="12"/>
  <c r="AB39" i="12"/>
  <c r="AC39" i="12"/>
  <c r="AD39" i="12"/>
  <c r="AE39" i="12"/>
  <c r="AF39" i="12"/>
  <c r="AA40" i="12"/>
  <c r="AB40" i="12"/>
  <c r="AC40" i="12"/>
  <c r="AD40" i="12"/>
  <c r="AE40" i="12"/>
  <c r="AF40" i="12"/>
  <c r="AA41" i="12"/>
  <c r="AB41" i="12"/>
  <c r="AC41" i="12"/>
  <c r="AD41" i="12"/>
  <c r="AE41" i="12"/>
  <c r="AF41" i="12"/>
  <c r="AA42" i="12"/>
  <c r="AB42" i="12"/>
  <c r="AC42" i="12"/>
  <c r="AD42" i="12"/>
  <c r="AE42" i="12"/>
  <c r="AF42" i="12"/>
  <c r="AA43" i="12"/>
  <c r="AB43" i="12"/>
  <c r="AC43" i="12"/>
  <c r="AD43" i="12"/>
  <c r="AE43" i="12"/>
  <c r="AF43" i="12"/>
  <c r="AA44" i="12"/>
  <c r="AB44" i="12"/>
  <c r="AC44" i="12"/>
  <c r="AD44" i="12"/>
  <c r="AE44" i="12"/>
  <c r="AF44" i="12"/>
  <c r="AA45" i="12"/>
  <c r="AB45" i="12"/>
  <c r="AC45" i="12"/>
  <c r="AD45" i="12"/>
  <c r="AE45" i="12"/>
  <c r="AF45" i="12"/>
  <c r="AA46" i="12"/>
  <c r="AB46" i="12"/>
  <c r="AC46" i="12"/>
  <c r="AD46" i="12"/>
  <c r="AE46" i="12"/>
  <c r="AF46" i="12"/>
  <c r="AA47" i="12"/>
  <c r="AB47" i="12"/>
  <c r="AC47" i="12"/>
  <c r="AD47" i="12"/>
  <c r="AE47" i="12"/>
  <c r="AF47" i="12"/>
  <c r="AA48" i="12"/>
  <c r="AB48" i="12"/>
  <c r="AC48" i="12"/>
  <c r="AD48" i="12"/>
  <c r="AE48" i="12"/>
  <c r="AF48" i="12"/>
  <c r="AA49" i="12"/>
  <c r="AB49" i="12"/>
  <c r="AC49" i="12"/>
  <c r="AD49" i="12"/>
  <c r="AE49" i="12"/>
  <c r="AF49" i="12"/>
  <c r="AA50" i="12"/>
  <c r="AB50" i="12"/>
  <c r="AC50" i="12"/>
  <c r="AD50" i="12"/>
  <c r="AE50" i="12"/>
  <c r="AF50" i="12"/>
  <c r="AA51" i="12"/>
  <c r="AB51" i="12"/>
  <c r="AC51" i="12"/>
  <c r="AD51" i="12"/>
  <c r="AE51" i="12"/>
  <c r="AF51" i="12"/>
  <c r="AA52" i="12"/>
  <c r="AB52" i="12"/>
  <c r="AC52" i="12"/>
  <c r="AD52" i="12"/>
  <c r="AE52" i="12"/>
  <c r="AF52" i="12"/>
  <c r="AA53" i="12"/>
  <c r="AB53" i="12"/>
  <c r="AC53" i="12"/>
  <c r="AD53" i="12"/>
  <c r="AE53" i="12"/>
  <c r="AF53" i="12"/>
  <c r="AA54" i="12"/>
  <c r="AB54" i="12"/>
  <c r="AC54" i="12"/>
  <c r="AD54" i="12"/>
  <c r="AE54" i="12"/>
  <c r="AF54" i="12"/>
  <c r="AA55" i="12"/>
  <c r="AB55" i="12"/>
  <c r="AC55" i="12"/>
  <c r="AD55" i="12"/>
  <c r="AE55" i="12"/>
  <c r="AF55" i="12"/>
  <c r="AA56" i="12"/>
  <c r="AB56" i="12"/>
  <c r="AC56" i="12"/>
  <c r="AD56" i="12"/>
  <c r="AE56" i="12"/>
  <c r="AF56" i="12"/>
  <c r="AA57" i="12"/>
  <c r="AB57" i="12"/>
  <c r="AC57" i="12"/>
  <c r="AD57" i="12"/>
  <c r="AE57" i="12"/>
  <c r="AF57" i="12"/>
  <c r="AA58" i="12"/>
  <c r="AB58" i="12"/>
  <c r="AC58" i="12"/>
  <c r="AD58" i="12"/>
  <c r="AE58" i="12"/>
  <c r="AF58" i="12"/>
  <c r="AA59" i="12"/>
  <c r="AB59" i="12"/>
  <c r="AC59" i="12"/>
  <c r="AD59" i="12"/>
  <c r="AE59" i="12"/>
  <c r="AF59" i="12"/>
  <c r="AA60" i="12"/>
  <c r="AB60" i="12"/>
  <c r="AC60" i="12"/>
  <c r="AD60" i="12"/>
  <c r="AE60" i="12"/>
  <c r="AF60" i="12"/>
  <c r="AA61" i="12"/>
  <c r="AB61" i="12"/>
  <c r="AC61" i="12"/>
  <c r="AD61" i="12"/>
  <c r="AE61" i="12"/>
  <c r="AF61" i="12"/>
  <c r="AA62" i="12"/>
  <c r="AB62" i="12"/>
  <c r="AC62" i="12"/>
  <c r="AD62" i="12"/>
  <c r="AE62" i="12"/>
  <c r="AF62" i="12"/>
  <c r="AA63" i="12"/>
  <c r="AB63" i="12"/>
  <c r="AC63" i="12"/>
  <c r="AD63" i="12"/>
  <c r="AE63" i="12"/>
  <c r="AF63" i="12"/>
  <c r="AA64" i="12"/>
  <c r="AB64" i="12"/>
  <c r="AC64" i="12"/>
  <c r="AD64" i="12"/>
  <c r="AE64" i="12"/>
  <c r="AF64" i="12"/>
  <c r="AA65" i="12"/>
  <c r="AB65" i="12"/>
  <c r="AC65" i="12"/>
  <c r="AD65" i="12"/>
  <c r="AE65" i="12"/>
  <c r="AF65" i="12"/>
  <c r="AA66" i="12"/>
  <c r="AB66" i="12"/>
  <c r="AC66" i="12"/>
  <c r="AD66" i="12"/>
  <c r="AE66" i="12"/>
  <c r="AF66" i="12"/>
  <c r="AA67" i="12"/>
  <c r="AB67" i="12"/>
  <c r="AC67" i="12"/>
  <c r="AD67" i="12"/>
  <c r="AE67" i="12"/>
  <c r="AF67" i="12"/>
  <c r="AA68" i="12"/>
  <c r="AB68" i="12"/>
  <c r="AC68" i="12"/>
  <c r="AD68" i="12"/>
  <c r="AE68" i="12"/>
  <c r="AF68" i="12"/>
  <c r="AA69" i="12"/>
  <c r="AB69" i="12"/>
  <c r="AC69" i="12"/>
  <c r="AD69" i="12"/>
  <c r="AE69" i="12"/>
  <c r="AF69" i="12"/>
  <c r="AA70" i="12"/>
  <c r="AB70" i="12"/>
  <c r="AC70" i="12"/>
  <c r="AD70" i="12"/>
  <c r="AE70" i="12"/>
  <c r="AF70" i="12"/>
  <c r="AA71" i="12"/>
  <c r="AB71" i="12"/>
  <c r="AC71" i="12"/>
  <c r="AD71" i="12"/>
  <c r="AE71" i="12"/>
  <c r="AF71" i="12"/>
  <c r="AA72" i="12"/>
  <c r="AB72" i="12"/>
  <c r="AC72" i="12"/>
  <c r="AD72" i="12"/>
  <c r="AE72" i="12"/>
  <c r="AF72" i="12"/>
  <c r="AA73" i="12"/>
  <c r="AB73" i="12"/>
  <c r="AC73" i="12"/>
  <c r="AD73" i="12"/>
  <c r="AE73" i="12"/>
  <c r="AF73" i="12"/>
  <c r="AA74" i="12"/>
  <c r="AB74" i="12"/>
  <c r="AC74" i="12"/>
  <c r="AD74" i="12"/>
  <c r="AE74" i="12"/>
  <c r="AF74" i="12"/>
  <c r="AA75" i="12"/>
  <c r="AB75" i="12"/>
  <c r="AC75" i="12"/>
  <c r="AD75" i="12"/>
  <c r="AE75" i="12"/>
  <c r="AF75" i="12"/>
  <c r="AA76" i="12"/>
  <c r="AB76" i="12"/>
  <c r="AC76" i="12"/>
  <c r="AD76" i="12"/>
  <c r="AE76" i="12"/>
  <c r="AF76" i="12"/>
  <c r="AA77" i="12"/>
  <c r="AB77" i="12"/>
  <c r="AC77" i="12"/>
  <c r="AD77" i="12"/>
  <c r="AE77" i="12"/>
  <c r="AF77" i="12"/>
  <c r="AA78" i="12"/>
  <c r="AB78" i="12"/>
  <c r="AC78" i="12"/>
  <c r="AD78" i="12"/>
  <c r="AE78" i="12"/>
  <c r="AF78" i="12"/>
  <c r="AA79" i="12"/>
  <c r="AB79" i="12"/>
  <c r="AC79" i="12"/>
  <c r="AD79" i="12"/>
  <c r="AE79" i="12"/>
  <c r="AF79" i="12"/>
  <c r="AA80" i="12"/>
  <c r="AB80" i="12"/>
  <c r="AC80" i="12"/>
  <c r="AD80" i="12"/>
  <c r="AE80" i="12"/>
  <c r="AF80" i="12"/>
  <c r="AA81" i="12"/>
  <c r="AB81" i="12"/>
  <c r="AC81" i="12"/>
  <c r="AD81" i="12"/>
  <c r="AE81" i="12"/>
  <c r="AF81" i="12"/>
  <c r="AA82" i="12"/>
  <c r="AB82" i="12"/>
  <c r="AC82" i="12"/>
  <c r="AD82" i="12"/>
  <c r="AE82" i="12"/>
  <c r="AF82" i="12"/>
  <c r="AA83" i="12"/>
  <c r="AB83" i="12"/>
  <c r="AC83" i="12"/>
  <c r="AD83" i="12"/>
  <c r="AE83" i="12"/>
  <c r="AF83" i="12"/>
  <c r="AA84" i="12"/>
  <c r="AB84" i="12"/>
  <c r="AC84" i="12"/>
  <c r="AD84" i="12"/>
  <c r="AE84" i="12"/>
  <c r="AF84" i="12"/>
  <c r="AA85" i="12"/>
  <c r="AB85" i="12"/>
  <c r="AC85" i="12"/>
  <c r="AD85" i="12"/>
  <c r="AE85" i="12"/>
  <c r="AF85" i="12"/>
  <c r="AA86" i="12"/>
  <c r="AB86" i="12"/>
  <c r="AC86" i="12"/>
  <c r="AD86" i="12"/>
  <c r="AE86" i="12"/>
  <c r="AF86" i="12"/>
  <c r="AA87" i="12"/>
  <c r="AB87" i="12"/>
  <c r="AC87" i="12"/>
  <c r="AD87" i="12"/>
  <c r="AE87" i="12"/>
  <c r="AF87" i="12"/>
  <c r="AA88" i="12"/>
  <c r="AB88" i="12"/>
  <c r="AC88" i="12"/>
  <c r="AD88" i="12"/>
  <c r="AE88" i="12"/>
  <c r="AF88" i="12"/>
  <c r="AA89" i="12"/>
  <c r="AB89" i="12"/>
  <c r="AC89" i="12"/>
  <c r="AD89" i="12"/>
  <c r="AE89" i="12"/>
  <c r="AF89" i="12"/>
  <c r="AA90" i="12"/>
  <c r="AB90" i="12"/>
  <c r="AC90" i="12"/>
  <c r="AD90" i="12"/>
  <c r="AE90" i="12"/>
  <c r="AF90" i="12"/>
  <c r="AA91" i="12"/>
  <c r="AB91" i="12"/>
  <c r="AC91" i="12"/>
  <c r="AD91" i="12"/>
  <c r="AE91" i="12"/>
  <c r="AF91" i="12"/>
  <c r="AA92" i="12"/>
  <c r="AB92" i="12"/>
  <c r="AC92" i="12"/>
  <c r="AD92" i="12"/>
  <c r="AE92" i="12"/>
  <c r="AF92" i="12"/>
  <c r="AA93" i="12"/>
  <c r="AB93" i="12"/>
  <c r="AC93" i="12"/>
  <c r="AD93" i="12"/>
  <c r="AE93" i="12"/>
  <c r="AF93" i="12"/>
  <c r="AA94" i="12"/>
  <c r="AB94" i="12"/>
  <c r="AC94" i="12"/>
  <c r="AD94" i="12"/>
  <c r="AE94" i="12"/>
  <c r="AF94" i="12"/>
  <c r="AA95" i="12"/>
  <c r="AB95" i="12"/>
  <c r="AC95" i="12"/>
  <c r="AD95" i="12"/>
  <c r="AE95" i="12"/>
  <c r="AF95" i="12"/>
  <c r="AA96" i="12"/>
  <c r="AB96" i="12"/>
  <c r="AC96" i="12"/>
  <c r="AD96" i="12"/>
  <c r="AE96" i="12"/>
  <c r="AF96" i="12"/>
  <c r="AA97" i="12"/>
  <c r="AB97" i="12"/>
  <c r="AC97" i="12"/>
  <c r="AD97" i="12"/>
  <c r="AE97" i="12"/>
  <c r="AF97" i="12"/>
  <c r="AA98" i="12"/>
  <c r="AB98" i="12"/>
  <c r="AC98" i="12"/>
  <c r="AD98" i="12"/>
  <c r="AE98" i="12"/>
  <c r="AF98" i="12"/>
  <c r="AA99" i="12"/>
  <c r="AB99" i="12"/>
  <c r="AC99" i="12"/>
  <c r="AD99" i="12"/>
  <c r="AE99" i="12"/>
  <c r="AF99" i="12"/>
  <c r="AA100" i="12"/>
  <c r="AB100" i="12"/>
  <c r="AC100" i="12"/>
  <c r="AD100" i="12"/>
  <c r="AE100" i="12"/>
  <c r="AF100" i="12"/>
  <c r="AA101" i="12"/>
  <c r="AB101" i="12"/>
  <c r="AC101" i="12"/>
  <c r="AD101" i="12"/>
  <c r="AE101" i="12"/>
  <c r="AF101" i="12"/>
  <c r="AA102" i="12"/>
  <c r="AB102" i="12"/>
  <c r="AC102" i="12"/>
  <c r="AD102" i="12"/>
  <c r="AE102" i="12"/>
  <c r="AF102" i="12"/>
  <c r="AA103" i="12"/>
  <c r="AB103" i="12"/>
  <c r="AC103" i="12"/>
  <c r="AD103" i="12"/>
  <c r="AE103" i="12"/>
  <c r="AF103" i="12"/>
  <c r="AA104" i="12"/>
  <c r="AB104" i="12"/>
  <c r="AC104" i="12"/>
  <c r="AD104" i="12"/>
  <c r="AE104" i="12"/>
  <c r="AF104" i="12"/>
  <c r="AA105" i="12"/>
  <c r="AB105" i="12"/>
  <c r="AC105" i="12"/>
  <c r="AD105" i="12"/>
  <c r="AE105" i="12"/>
  <c r="AF105" i="12"/>
  <c r="AA106" i="12"/>
  <c r="AB106" i="12"/>
  <c r="AC106" i="12"/>
  <c r="AD106" i="12"/>
  <c r="AE106" i="12"/>
  <c r="AF106" i="12"/>
  <c r="AA107" i="12"/>
  <c r="AB107" i="12"/>
  <c r="AC107" i="12"/>
  <c r="AD107" i="12"/>
  <c r="AE107" i="12"/>
  <c r="AF107" i="12"/>
  <c r="AA108" i="12"/>
  <c r="AB108" i="12"/>
  <c r="AC108" i="12"/>
  <c r="AD108" i="12"/>
  <c r="AE108" i="12"/>
  <c r="AF108" i="12"/>
  <c r="AA109" i="12"/>
  <c r="AB109" i="12"/>
  <c r="AC109" i="12"/>
  <c r="AD109" i="12"/>
  <c r="AE109" i="12"/>
  <c r="AF109" i="12"/>
  <c r="AA110" i="12"/>
  <c r="AB110" i="12"/>
  <c r="AC110" i="12"/>
  <c r="AD110" i="12"/>
  <c r="AE110" i="12"/>
  <c r="AF110" i="12"/>
  <c r="AA111" i="12"/>
  <c r="AB111" i="12"/>
  <c r="AC111" i="12"/>
  <c r="AD111" i="12"/>
  <c r="AE111" i="12"/>
  <c r="AF111" i="12"/>
  <c r="AA112" i="12"/>
  <c r="AB112" i="12"/>
  <c r="AC112" i="12"/>
  <c r="AD112" i="12"/>
  <c r="AE112" i="12"/>
  <c r="AF112" i="12"/>
  <c r="AA113" i="12"/>
  <c r="AB113" i="12"/>
  <c r="AC113" i="12"/>
  <c r="AD113" i="12"/>
  <c r="AE113" i="12"/>
  <c r="AF113" i="12"/>
  <c r="AA114" i="12"/>
  <c r="AB114" i="12"/>
  <c r="AC114" i="12"/>
  <c r="AD114" i="12"/>
  <c r="AE114" i="12"/>
  <c r="AF114" i="12"/>
  <c r="AA115" i="12"/>
  <c r="AB115" i="12"/>
  <c r="AC115" i="12"/>
  <c r="AD115" i="12"/>
  <c r="AE115" i="12"/>
  <c r="AF115" i="12"/>
  <c r="AA116" i="12"/>
  <c r="AB116" i="12"/>
  <c r="AC116" i="12"/>
  <c r="AD116" i="12"/>
  <c r="AE116" i="12"/>
  <c r="AF116" i="12"/>
  <c r="AA117" i="12"/>
  <c r="AB117" i="12"/>
  <c r="AC117" i="12"/>
  <c r="AD117" i="12"/>
  <c r="AE117" i="12"/>
  <c r="AF117" i="12"/>
  <c r="AA118" i="12"/>
  <c r="AB118" i="12"/>
  <c r="AC118" i="12"/>
  <c r="AD118" i="12"/>
  <c r="AE118" i="12"/>
  <c r="AF118" i="12"/>
  <c r="AA119" i="12"/>
  <c r="AB119" i="12"/>
  <c r="AC119" i="12"/>
  <c r="AD119" i="12"/>
  <c r="AE119" i="12"/>
  <c r="AF119" i="12"/>
  <c r="AA120" i="12"/>
  <c r="AB120" i="12"/>
  <c r="AC120" i="12"/>
  <c r="AD120" i="12"/>
  <c r="AE120" i="12"/>
  <c r="AF120" i="12"/>
  <c r="AA121" i="12"/>
  <c r="AB121" i="12"/>
  <c r="AC121" i="12"/>
  <c r="AD121" i="12"/>
  <c r="AE121" i="12"/>
  <c r="AF121" i="12"/>
  <c r="AA122" i="12"/>
  <c r="AB122" i="12"/>
  <c r="AC122" i="12"/>
  <c r="AD122" i="12"/>
  <c r="AE122" i="12"/>
  <c r="AF122" i="12"/>
  <c r="AF23" i="12"/>
  <c r="AE23" i="12"/>
  <c r="AD23" i="12"/>
  <c r="AC23" i="12"/>
  <c r="AB23" i="12"/>
  <c r="AA23" i="12"/>
  <c r="S24" i="12"/>
  <c r="T24" i="12"/>
  <c r="U24" i="12"/>
  <c r="V24" i="12"/>
  <c r="W24" i="12"/>
  <c r="X24" i="12"/>
  <c r="S25" i="12"/>
  <c r="T25" i="12"/>
  <c r="U25" i="12"/>
  <c r="V25" i="12"/>
  <c r="W25" i="12"/>
  <c r="X25" i="12"/>
  <c r="S26" i="12"/>
  <c r="T26" i="12"/>
  <c r="U26" i="12"/>
  <c r="V26" i="12"/>
  <c r="W26" i="12"/>
  <c r="X26" i="12"/>
  <c r="S27" i="12"/>
  <c r="T27" i="12"/>
  <c r="U27" i="12"/>
  <c r="V27" i="12"/>
  <c r="W27" i="12"/>
  <c r="X27" i="12"/>
  <c r="S28" i="12"/>
  <c r="T28" i="12"/>
  <c r="U28" i="12"/>
  <c r="V28" i="12"/>
  <c r="W28" i="12"/>
  <c r="X28" i="12"/>
  <c r="S29" i="12"/>
  <c r="T29" i="12"/>
  <c r="U29" i="12"/>
  <c r="V29" i="12"/>
  <c r="W29" i="12"/>
  <c r="X29" i="12"/>
  <c r="S30" i="12"/>
  <c r="T30" i="12"/>
  <c r="U30" i="12"/>
  <c r="V30" i="12"/>
  <c r="W30" i="12"/>
  <c r="X30" i="12"/>
  <c r="S31" i="12"/>
  <c r="T31" i="12"/>
  <c r="U31" i="12"/>
  <c r="V31" i="12"/>
  <c r="W31" i="12"/>
  <c r="X31" i="12"/>
  <c r="S32" i="12"/>
  <c r="T32" i="12"/>
  <c r="U32" i="12"/>
  <c r="V32" i="12"/>
  <c r="W32" i="12"/>
  <c r="X32" i="12"/>
  <c r="S33" i="12"/>
  <c r="T33" i="12"/>
  <c r="U33" i="12"/>
  <c r="V33" i="12"/>
  <c r="W33" i="12"/>
  <c r="X33" i="12"/>
  <c r="S34" i="12"/>
  <c r="T34" i="12"/>
  <c r="U34" i="12"/>
  <c r="V34" i="12"/>
  <c r="W34" i="12"/>
  <c r="X34" i="12"/>
  <c r="S35" i="12"/>
  <c r="T35" i="12"/>
  <c r="U35" i="12"/>
  <c r="V35" i="12"/>
  <c r="W35" i="12"/>
  <c r="X35" i="12"/>
  <c r="S36" i="12"/>
  <c r="T36" i="12"/>
  <c r="U36" i="12"/>
  <c r="V36" i="12"/>
  <c r="W36" i="12"/>
  <c r="X36" i="12"/>
  <c r="S37" i="12"/>
  <c r="T37" i="12"/>
  <c r="U37" i="12"/>
  <c r="V37" i="12"/>
  <c r="W37" i="12"/>
  <c r="X37" i="12"/>
  <c r="S38" i="12"/>
  <c r="T38" i="12"/>
  <c r="U38" i="12"/>
  <c r="V38" i="12"/>
  <c r="W38" i="12"/>
  <c r="X38" i="12"/>
  <c r="S39" i="12"/>
  <c r="T39" i="12"/>
  <c r="U39" i="12"/>
  <c r="V39" i="12"/>
  <c r="W39" i="12"/>
  <c r="X39" i="12"/>
  <c r="S40" i="12"/>
  <c r="T40" i="12"/>
  <c r="U40" i="12"/>
  <c r="V40" i="12"/>
  <c r="W40" i="12"/>
  <c r="X40" i="12"/>
  <c r="S41" i="12"/>
  <c r="T41" i="12"/>
  <c r="U41" i="12"/>
  <c r="V41" i="12"/>
  <c r="W41" i="12"/>
  <c r="X41" i="12"/>
  <c r="S42" i="12"/>
  <c r="T42" i="12"/>
  <c r="U42" i="12"/>
  <c r="V42" i="12"/>
  <c r="W42" i="12"/>
  <c r="X42" i="12"/>
  <c r="S43" i="12"/>
  <c r="T43" i="12"/>
  <c r="U43" i="12"/>
  <c r="V43" i="12"/>
  <c r="W43" i="12"/>
  <c r="X43" i="12"/>
  <c r="S44" i="12"/>
  <c r="T44" i="12"/>
  <c r="U44" i="12"/>
  <c r="V44" i="12"/>
  <c r="W44" i="12"/>
  <c r="X44" i="12"/>
  <c r="S45" i="12"/>
  <c r="T45" i="12"/>
  <c r="U45" i="12"/>
  <c r="V45" i="12"/>
  <c r="W45" i="12"/>
  <c r="X45" i="12"/>
  <c r="S46" i="12"/>
  <c r="T46" i="12"/>
  <c r="U46" i="12"/>
  <c r="V46" i="12"/>
  <c r="W46" i="12"/>
  <c r="X46" i="12"/>
  <c r="S47" i="12"/>
  <c r="T47" i="12"/>
  <c r="U47" i="12"/>
  <c r="V47" i="12"/>
  <c r="W47" i="12"/>
  <c r="X47" i="12"/>
  <c r="S48" i="12"/>
  <c r="T48" i="12"/>
  <c r="U48" i="12"/>
  <c r="V48" i="12"/>
  <c r="W48" i="12"/>
  <c r="X48" i="12"/>
  <c r="S49" i="12"/>
  <c r="T49" i="12"/>
  <c r="U49" i="12"/>
  <c r="V49" i="12"/>
  <c r="W49" i="12"/>
  <c r="X49" i="12"/>
  <c r="S50" i="12"/>
  <c r="T50" i="12"/>
  <c r="U50" i="12"/>
  <c r="V50" i="12"/>
  <c r="W50" i="12"/>
  <c r="X50" i="12"/>
  <c r="S51" i="12"/>
  <c r="T51" i="12"/>
  <c r="U51" i="12"/>
  <c r="V51" i="12"/>
  <c r="W51" i="12"/>
  <c r="X51" i="12"/>
  <c r="S52" i="12"/>
  <c r="T52" i="12"/>
  <c r="U52" i="12"/>
  <c r="V52" i="12"/>
  <c r="W52" i="12"/>
  <c r="X52" i="12"/>
  <c r="S53" i="12"/>
  <c r="T53" i="12"/>
  <c r="U53" i="12"/>
  <c r="V53" i="12"/>
  <c r="W53" i="12"/>
  <c r="X53" i="12"/>
  <c r="S54" i="12"/>
  <c r="T54" i="12"/>
  <c r="U54" i="12"/>
  <c r="V54" i="12"/>
  <c r="W54" i="12"/>
  <c r="X54" i="12"/>
  <c r="S55" i="12"/>
  <c r="T55" i="12"/>
  <c r="U55" i="12"/>
  <c r="V55" i="12"/>
  <c r="W55" i="12"/>
  <c r="X55" i="12"/>
  <c r="S56" i="12"/>
  <c r="T56" i="12"/>
  <c r="U56" i="12"/>
  <c r="V56" i="12"/>
  <c r="W56" i="12"/>
  <c r="X56" i="12"/>
  <c r="S57" i="12"/>
  <c r="T57" i="12"/>
  <c r="U57" i="12"/>
  <c r="V57" i="12"/>
  <c r="W57" i="12"/>
  <c r="X57" i="12"/>
  <c r="S58" i="12"/>
  <c r="T58" i="12"/>
  <c r="U58" i="12"/>
  <c r="V58" i="12"/>
  <c r="W58" i="12"/>
  <c r="X58" i="12"/>
  <c r="S59" i="12"/>
  <c r="T59" i="12"/>
  <c r="U59" i="12"/>
  <c r="V59" i="12"/>
  <c r="W59" i="12"/>
  <c r="X59" i="12"/>
  <c r="S60" i="12"/>
  <c r="T60" i="12"/>
  <c r="U60" i="12"/>
  <c r="V60" i="12"/>
  <c r="W60" i="12"/>
  <c r="X60" i="12"/>
  <c r="S61" i="12"/>
  <c r="T61" i="12"/>
  <c r="U61" i="12"/>
  <c r="V61" i="12"/>
  <c r="W61" i="12"/>
  <c r="X61" i="12"/>
  <c r="S62" i="12"/>
  <c r="T62" i="12"/>
  <c r="U62" i="12"/>
  <c r="V62" i="12"/>
  <c r="W62" i="12"/>
  <c r="X62" i="12"/>
  <c r="S63" i="12"/>
  <c r="T63" i="12"/>
  <c r="U63" i="12"/>
  <c r="V63" i="12"/>
  <c r="W63" i="12"/>
  <c r="X63" i="12"/>
  <c r="S64" i="12"/>
  <c r="T64" i="12"/>
  <c r="U64" i="12"/>
  <c r="V64" i="12"/>
  <c r="W64" i="12"/>
  <c r="X64" i="12"/>
  <c r="S65" i="12"/>
  <c r="T65" i="12"/>
  <c r="U65" i="12"/>
  <c r="V65" i="12"/>
  <c r="W65" i="12"/>
  <c r="X65" i="12"/>
  <c r="S66" i="12"/>
  <c r="T66" i="12"/>
  <c r="U66" i="12"/>
  <c r="V66" i="12"/>
  <c r="W66" i="12"/>
  <c r="X66" i="12"/>
  <c r="S67" i="12"/>
  <c r="T67" i="12"/>
  <c r="U67" i="12"/>
  <c r="V67" i="12"/>
  <c r="W67" i="12"/>
  <c r="X67" i="12"/>
  <c r="S68" i="12"/>
  <c r="T68" i="12"/>
  <c r="U68" i="12"/>
  <c r="V68" i="12"/>
  <c r="W68" i="12"/>
  <c r="X68" i="12"/>
  <c r="S69" i="12"/>
  <c r="T69" i="12"/>
  <c r="U69" i="12"/>
  <c r="V69" i="12"/>
  <c r="W69" i="12"/>
  <c r="X69" i="12"/>
  <c r="S70" i="12"/>
  <c r="T70" i="12"/>
  <c r="U70" i="12"/>
  <c r="V70" i="12"/>
  <c r="W70" i="12"/>
  <c r="X70" i="12"/>
  <c r="S71" i="12"/>
  <c r="T71" i="12"/>
  <c r="U71" i="12"/>
  <c r="V71" i="12"/>
  <c r="W71" i="12"/>
  <c r="X71" i="12"/>
  <c r="S72" i="12"/>
  <c r="T72" i="12"/>
  <c r="U72" i="12"/>
  <c r="V72" i="12"/>
  <c r="W72" i="12"/>
  <c r="X72" i="12"/>
  <c r="S73" i="12"/>
  <c r="T73" i="12"/>
  <c r="U73" i="12"/>
  <c r="V73" i="12"/>
  <c r="W73" i="12"/>
  <c r="X73" i="12"/>
  <c r="S74" i="12"/>
  <c r="T74" i="12"/>
  <c r="U74" i="12"/>
  <c r="V74" i="12"/>
  <c r="W74" i="12"/>
  <c r="X74" i="12"/>
  <c r="S75" i="12"/>
  <c r="T75" i="12"/>
  <c r="U75" i="12"/>
  <c r="V75" i="12"/>
  <c r="W75" i="12"/>
  <c r="X75" i="12"/>
  <c r="S76" i="12"/>
  <c r="T76" i="12"/>
  <c r="U76" i="12"/>
  <c r="V76" i="12"/>
  <c r="W76" i="12"/>
  <c r="X76" i="12"/>
  <c r="S77" i="12"/>
  <c r="T77" i="12"/>
  <c r="U77" i="12"/>
  <c r="V77" i="12"/>
  <c r="W77" i="12"/>
  <c r="X77" i="12"/>
  <c r="S78" i="12"/>
  <c r="T78" i="12"/>
  <c r="U78" i="12"/>
  <c r="V78" i="12"/>
  <c r="W78" i="12"/>
  <c r="X78" i="12"/>
  <c r="S79" i="12"/>
  <c r="T79" i="12"/>
  <c r="U79" i="12"/>
  <c r="V79" i="12"/>
  <c r="W79" i="12"/>
  <c r="X79" i="12"/>
  <c r="S80" i="12"/>
  <c r="T80" i="12"/>
  <c r="U80" i="12"/>
  <c r="V80" i="12"/>
  <c r="W80" i="12"/>
  <c r="X80" i="12"/>
  <c r="S81" i="12"/>
  <c r="T81" i="12"/>
  <c r="U81" i="12"/>
  <c r="V81" i="12"/>
  <c r="W81" i="12"/>
  <c r="X81" i="12"/>
  <c r="S82" i="12"/>
  <c r="T82" i="12"/>
  <c r="U82" i="12"/>
  <c r="V82" i="12"/>
  <c r="W82" i="12"/>
  <c r="X82" i="12"/>
  <c r="S83" i="12"/>
  <c r="T83" i="12"/>
  <c r="U83" i="12"/>
  <c r="V83" i="12"/>
  <c r="W83" i="12"/>
  <c r="X83" i="12"/>
  <c r="S84" i="12"/>
  <c r="T84" i="12"/>
  <c r="U84" i="12"/>
  <c r="V84" i="12"/>
  <c r="W84" i="12"/>
  <c r="X84" i="12"/>
  <c r="S85" i="12"/>
  <c r="T85" i="12"/>
  <c r="U85" i="12"/>
  <c r="V85" i="12"/>
  <c r="W85" i="12"/>
  <c r="X85" i="12"/>
  <c r="S86" i="12"/>
  <c r="T86" i="12"/>
  <c r="U86" i="12"/>
  <c r="V86" i="12"/>
  <c r="W86" i="12"/>
  <c r="X86" i="12"/>
  <c r="S87" i="12"/>
  <c r="T87" i="12"/>
  <c r="U87" i="12"/>
  <c r="V87" i="12"/>
  <c r="W87" i="12"/>
  <c r="X87" i="12"/>
  <c r="S88" i="12"/>
  <c r="T88" i="12"/>
  <c r="U88" i="12"/>
  <c r="V88" i="12"/>
  <c r="W88" i="12"/>
  <c r="X88" i="12"/>
  <c r="S89" i="12"/>
  <c r="T89" i="12"/>
  <c r="U89" i="12"/>
  <c r="V89" i="12"/>
  <c r="W89" i="12"/>
  <c r="X89" i="12"/>
  <c r="S90" i="12"/>
  <c r="T90" i="12"/>
  <c r="U90" i="12"/>
  <c r="V90" i="12"/>
  <c r="W90" i="12"/>
  <c r="X90" i="12"/>
  <c r="S91" i="12"/>
  <c r="T91" i="12"/>
  <c r="U91" i="12"/>
  <c r="V91" i="12"/>
  <c r="W91" i="12"/>
  <c r="X91" i="12"/>
  <c r="S92" i="12"/>
  <c r="T92" i="12"/>
  <c r="U92" i="12"/>
  <c r="V92" i="12"/>
  <c r="W92" i="12"/>
  <c r="X92" i="12"/>
  <c r="S93" i="12"/>
  <c r="T93" i="12"/>
  <c r="U93" i="12"/>
  <c r="V93" i="12"/>
  <c r="W93" i="12"/>
  <c r="X93" i="12"/>
  <c r="S94" i="12"/>
  <c r="T94" i="12"/>
  <c r="U94" i="12"/>
  <c r="V94" i="12"/>
  <c r="W94" i="12"/>
  <c r="X94" i="12"/>
  <c r="S95" i="12"/>
  <c r="T95" i="12"/>
  <c r="U95" i="12"/>
  <c r="V95" i="12"/>
  <c r="W95" i="12"/>
  <c r="X95" i="12"/>
  <c r="S96" i="12"/>
  <c r="T96" i="12"/>
  <c r="U96" i="12"/>
  <c r="V96" i="12"/>
  <c r="W96" i="12"/>
  <c r="X96" i="12"/>
  <c r="S97" i="12"/>
  <c r="T97" i="12"/>
  <c r="U97" i="12"/>
  <c r="V97" i="12"/>
  <c r="W97" i="12"/>
  <c r="X97" i="12"/>
  <c r="S98" i="12"/>
  <c r="T98" i="12"/>
  <c r="U98" i="12"/>
  <c r="V98" i="12"/>
  <c r="W98" i="12"/>
  <c r="X98" i="12"/>
  <c r="S99" i="12"/>
  <c r="T99" i="12"/>
  <c r="U99" i="12"/>
  <c r="V99" i="12"/>
  <c r="W99" i="12"/>
  <c r="X99" i="12"/>
  <c r="S100" i="12"/>
  <c r="T100" i="12"/>
  <c r="U100" i="12"/>
  <c r="V100" i="12"/>
  <c r="W100" i="12"/>
  <c r="X100" i="12"/>
  <c r="S101" i="12"/>
  <c r="T101" i="12"/>
  <c r="U101" i="12"/>
  <c r="V101" i="12"/>
  <c r="W101" i="12"/>
  <c r="X101" i="12"/>
  <c r="S102" i="12"/>
  <c r="T102" i="12"/>
  <c r="U102" i="12"/>
  <c r="V102" i="12"/>
  <c r="W102" i="12"/>
  <c r="X102" i="12"/>
  <c r="S103" i="12"/>
  <c r="T103" i="12"/>
  <c r="U103" i="12"/>
  <c r="V103" i="12"/>
  <c r="W103" i="12"/>
  <c r="X103" i="12"/>
  <c r="S104" i="12"/>
  <c r="T104" i="12"/>
  <c r="U104" i="12"/>
  <c r="V104" i="12"/>
  <c r="W104" i="12"/>
  <c r="X104" i="12"/>
  <c r="S105" i="12"/>
  <c r="T105" i="12"/>
  <c r="U105" i="12"/>
  <c r="V105" i="12"/>
  <c r="W105" i="12"/>
  <c r="X105" i="12"/>
  <c r="S106" i="12"/>
  <c r="T106" i="12"/>
  <c r="U106" i="12"/>
  <c r="V106" i="12"/>
  <c r="W106" i="12"/>
  <c r="X106" i="12"/>
  <c r="S107" i="12"/>
  <c r="T107" i="12"/>
  <c r="U107" i="12"/>
  <c r="V107" i="12"/>
  <c r="W107" i="12"/>
  <c r="X107" i="12"/>
  <c r="S108" i="12"/>
  <c r="T108" i="12"/>
  <c r="U108" i="12"/>
  <c r="V108" i="12"/>
  <c r="W108" i="12"/>
  <c r="X108" i="12"/>
  <c r="S109" i="12"/>
  <c r="T109" i="12"/>
  <c r="U109" i="12"/>
  <c r="V109" i="12"/>
  <c r="W109" i="12"/>
  <c r="X109" i="12"/>
  <c r="S110" i="12"/>
  <c r="T110" i="12"/>
  <c r="U110" i="12"/>
  <c r="V110" i="12"/>
  <c r="W110" i="12"/>
  <c r="X110" i="12"/>
  <c r="S111" i="12"/>
  <c r="T111" i="12"/>
  <c r="U111" i="12"/>
  <c r="V111" i="12"/>
  <c r="W111" i="12"/>
  <c r="X111" i="12"/>
  <c r="S112" i="12"/>
  <c r="T112" i="12"/>
  <c r="U112" i="12"/>
  <c r="V112" i="12"/>
  <c r="W112" i="12"/>
  <c r="X112" i="12"/>
  <c r="S113" i="12"/>
  <c r="T113" i="12"/>
  <c r="U113" i="12"/>
  <c r="V113" i="12"/>
  <c r="W113" i="12"/>
  <c r="X113" i="12"/>
  <c r="S114" i="12"/>
  <c r="T114" i="12"/>
  <c r="U114" i="12"/>
  <c r="V114" i="12"/>
  <c r="W114" i="12"/>
  <c r="X114" i="12"/>
  <c r="S115" i="12"/>
  <c r="T115" i="12"/>
  <c r="U115" i="12"/>
  <c r="V115" i="12"/>
  <c r="W115" i="12"/>
  <c r="X115" i="12"/>
  <c r="S116" i="12"/>
  <c r="T116" i="12"/>
  <c r="U116" i="12"/>
  <c r="V116" i="12"/>
  <c r="W116" i="12"/>
  <c r="X116" i="12"/>
  <c r="S117" i="12"/>
  <c r="T117" i="12"/>
  <c r="U117" i="12"/>
  <c r="V117" i="12"/>
  <c r="W117" i="12"/>
  <c r="X117" i="12"/>
  <c r="S118" i="12"/>
  <c r="T118" i="12"/>
  <c r="U118" i="12"/>
  <c r="V118" i="12"/>
  <c r="W118" i="12"/>
  <c r="X118" i="12"/>
  <c r="S119" i="12"/>
  <c r="T119" i="12"/>
  <c r="U119" i="12"/>
  <c r="V119" i="12"/>
  <c r="W119" i="12"/>
  <c r="X119" i="12"/>
  <c r="S120" i="12"/>
  <c r="T120" i="12"/>
  <c r="U120" i="12"/>
  <c r="V120" i="12"/>
  <c r="W120" i="12"/>
  <c r="X120" i="12"/>
  <c r="S121" i="12"/>
  <c r="T121" i="12"/>
  <c r="U121" i="12"/>
  <c r="V121" i="12"/>
  <c r="W121" i="12"/>
  <c r="X121" i="12"/>
  <c r="S122" i="12"/>
  <c r="T122" i="12"/>
  <c r="U122" i="12"/>
  <c r="V122" i="12"/>
  <c r="W122" i="12"/>
  <c r="X122" i="12"/>
  <c r="X23" i="12"/>
  <c r="W23" i="12"/>
  <c r="V23" i="12"/>
  <c r="U23" i="12"/>
  <c r="T23" i="12"/>
  <c r="S23" i="12"/>
  <c r="K24" i="12"/>
  <c r="L24" i="12"/>
  <c r="M24" i="12"/>
  <c r="N24" i="12"/>
  <c r="O24" i="12"/>
  <c r="P24" i="12"/>
  <c r="K25" i="12"/>
  <c r="L25" i="12"/>
  <c r="M25" i="12"/>
  <c r="N25" i="12"/>
  <c r="O25" i="12"/>
  <c r="P25" i="12"/>
  <c r="K26" i="12"/>
  <c r="L26" i="12"/>
  <c r="M26" i="12"/>
  <c r="N26" i="12"/>
  <c r="O26" i="12"/>
  <c r="P26" i="12"/>
  <c r="K27" i="12"/>
  <c r="L27" i="12"/>
  <c r="M27" i="12"/>
  <c r="N27" i="12"/>
  <c r="O27" i="12"/>
  <c r="P27" i="12"/>
  <c r="K28" i="12"/>
  <c r="L28" i="12"/>
  <c r="M28" i="12"/>
  <c r="N28" i="12"/>
  <c r="O28" i="12"/>
  <c r="P28" i="12"/>
  <c r="K29" i="12"/>
  <c r="L29" i="12"/>
  <c r="M29" i="12"/>
  <c r="N29" i="12"/>
  <c r="O29" i="12"/>
  <c r="P29" i="12"/>
  <c r="K30" i="12"/>
  <c r="L30" i="12"/>
  <c r="M30" i="12"/>
  <c r="N30" i="12"/>
  <c r="O30" i="12"/>
  <c r="P30" i="12"/>
  <c r="K31" i="12"/>
  <c r="L31" i="12"/>
  <c r="M31" i="12"/>
  <c r="N31" i="12"/>
  <c r="O31" i="12"/>
  <c r="P31" i="12"/>
  <c r="K32" i="12"/>
  <c r="L32" i="12"/>
  <c r="M32" i="12"/>
  <c r="N32" i="12"/>
  <c r="O32" i="12"/>
  <c r="P32" i="12"/>
  <c r="K33" i="12"/>
  <c r="L33" i="12"/>
  <c r="M33" i="12"/>
  <c r="N33" i="12"/>
  <c r="O33" i="12"/>
  <c r="P33" i="12"/>
  <c r="K34" i="12"/>
  <c r="L34" i="12"/>
  <c r="M34" i="12"/>
  <c r="N34" i="12"/>
  <c r="O34" i="12"/>
  <c r="P34" i="12"/>
  <c r="K35" i="12"/>
  <c r="L35" i="12"/>
  <c r="M35" i="12"/>
  <c r="N35" i="12"/>
  <c r="O35" i="12"/>
  <c r="P35" i="12"/>
  <c r="K36" i="12"/>
  <c r="L36" i="12"/>
  <c r="M36" i="12"/>
  <c r="N36" i="12"/>
  <c r="O36" i="12"/>
  <c r="P36" i="12"/>
  <c r="K37" i="12"/>
  <c r="L37" i="12"/>
  <c r="M37" i="12"/>
  <c r="N37" i="12"/>
  <c r="O37" i="12"/>
  <c r="P37" i="12"/>
  <c r="K38" i="12"/>
  <c r="L38" i="12"/>
  <c r="M38" i="12"/>
  <c r="N38" i="12"/>
  <c r="O38" i="12"/>
  <c r="P38" i="12"/>
  <c r="K39" i="12"/>
  <c r="L39" i="12"/>
  <c r="M39" i="12"/>
  <c r="N39" i="12"/>
  <c r="O39" i="12"/>
  <c r="P39" i="12"/>
  <c r="K40" i="12"/>
  <c r="L40" i="12"/>
  <c r="M40" i="12"/>
  <c r="N40" i="12"/>
  <c r="O40" i="12"/>
  <c r="P40" i="12"/>
  <c r="K41" i="12"/>
  <c r="L41" i="12"/>
  <c r="M41" i="12"/>
  <c r="N41" i="12"/>
  <c r="O41" i="12"/>
  <c r="P41" i="12"/>
  <c r="K42" i="12"/>
  <c r="L42" i="12"/>
  <c r="M42" i="12"/>
  <c r="N42" i="12"/>
  <c r="O42" i="12"/>
  <c r="P42" i="12"/>
  <c r="K43" i="12"/>
  <c r="L43" i="12"/>
  <c r="M43" i="12"/>
  <c r="N43" i="12"/>
  <c r="O43" i="12"/>
  <c r="P43" i="12"/>
  <c r="K44" i="12"/>
  <c r="L44" i="12"/>
  <c r="M44" i="12"/>
  <c r="N44" i="12"/>
  <c r="O44" i="12"/>
  <c r="P44" i="12"/>
  <c r="K45" i="12"/>
  <c r="L45" i="12"/>
  <c r="M45" i="12"/>
  <c r="N45" i="12"/>
  <c r="O45" i="12"/>
  <c r="P45" i="12"/>
  <c r="K46" i="12"/>
  <c r="L46" i="12"/>
  <c r="M46" i="12"/>
  <c r="N46" i="12"/>
  <c r="O46" i="12"/>
  <c r="P46" i="12"/>
  <c r="K47" i="12"/>
  <c r="L47" i="12"/>
  <c r="M47" i="12"/>
  <c r="N47" i="12"/>
  <c r="O47" i="12"/>
  <c r="P47" i="12"/>
  <c r="K48" i="12"/>
  <c r="L48" i="12"/>
  <c r="M48" i="12"/>
  <c r="N48" i="12"/>
  <c r="O48" i="12"/>
  <c r="P48" i="12"/>
  <c r="K49" i="12"/>
  <c r="L49" i="12"/>
  <c r="M49" i="12"/>
  <c r="N49" i="12"/>
  <c r="O49" i="12"/>
  <c r="P49" i="12"/>
  <c r="K50" i="12"/>
  <c r="L50" i="12"/>
  <c r="M50" i="12"/>
  <c r="N50" i="12"/>
  <c r="O50" i="12"/>
  <c r="P50" i="12"/>
  <c r="K51" i="12"/>
  <c r="L51" i="12"/>
  <c r="M51" i="12"/>
  <c r="N51" i="12"/>
  <c r="O51" i="12"/>
  <c r="P51" i="12"/>
  <c r="K52" i="12"/>
  <c r="L52" i="12"/>
  <c r="M52" i="12"/>
  <c r="N52" i="12"/>
  <c r="O52" i="12"/>
  <c r="P52" i="12"/>
  <c r="K53" i="12"/>
  <c r="L53" i="12"/>
  <c r="M53" i="12"/>
  <c r="N53" i="12"/>
  <c r="O53" i="12"/>
  <c r="P53" i="12"/>
  <c r="K54" i="12"/>
  <c r="L54" i="12"/>
  <c r="M54" i="12"/>
  <c r="N54" i="12"/>
  <c r="O54" i="12"/>
  <c r="P54" i="12"/>
  <c r="K55" i="12"/>
  <c r="L55" i="12"/>
  <c r="M55" i="12"/>
  <c r="N55" i="12"/>
  <c r="O55" i="12"/>
  <c r="P55" i="12"/>
  <c r="K56" i="12"/>
  <c r="L56" i="12"/>
  <c r="M56" i="12"/>
  <c r="N56" i="12"/>
  <c r="O56" i="12"/>
  <c r="P56" i="12"/>
  <c r="K57" i="12"/>
  <c r="L57" i="12"/>
  <c r="M57" i="12"/>
  <c r="N57" i="12"/>
  <c r="O57" i="12"/>
  <c r="P57" i="12"/>
  <c r="K58" i="12"/>
  <c r="L58" i="12"/>
  <c r="M58" i="12"/>
  <c r="N58" i="12"/>
  <c r="O58" i="12"/>
  <c r="P58" i="12"/>
  <c r="K59" i="12"/>
  <c r="L59" i="12"/>
  <c r="M59" i="12"/>
  <c r="N59" i="12"/>
  <c r="O59" i="12"/>
  <c r="P59" i="12"/>
  <c r="K60" i="12"/>
  <c r="L60" i="12"/>
  <c r="M60" i="12"/>
  <c r="N60" i="12"/>
  <c r="O60" i="12"/>
  <c r="P60" i="12"/>
  <c r="K61" i="12"/>
  <c r="L61" i="12"/>
  <c r="M61" i="12"/>
  <c r="N61" i="12"/>
  <c r="O61" i="12"/>
  <c r="P61" i="12"/>
  <c r="K62" i="12"/>
  <c r="L62" i="12"/>
  <c r="M62" i="12"/>
  <c r="N62" i="12"/>
  <c r="O62" i="12"/>
  <c r="P62" i="12"/>
  <c r="K63" i="12"/>
  <c r="L63" i="12"/>
  <c r="M63" i="12"/>
  <c r="N63" i="12"/>
  <c r="O63" i="12"/>
  <c r="P63" i="12"/>
  <c r="K64" i="12"/>
  <c r="L64" i="12"/>
  <c r="M64" i="12"/>
  <c r="N64" i="12"/>
  <c r="O64" i="12"/>
  <c r="P64" i="12"/>
  <c r="K65" i="12"/>
  <c r="L65" i="12"/>
  <c r="M65" i="12"/>
  <c r="N65" i="12"/>
  <c r="O65" i="12"/>
  <c r="P65" i="12"/>
  <c r="K66" i="12"/>
  <c r="L66" i="12"/>
  <c r="M66" i="12"/>
  <c r="N66" i="12"/>
  <c r="O66" i="12"/>
  <c r="P66" i="12"/>
  <c r="K67" i="12"/>
  <c r="L67" i="12"/>
  <c r="M67" i="12"/>
  <c r="N67" i="12"/>
  <c r="O67" i="12"/>
  <c r="P67" i="12"/>
  <c r="K68" i="12"/>
  <c r="L68" i="12"/>
  <c r="M68" i="12"/>
  <c r="N68" i="12"/>
  <c r="O68" i="12"/>
  <c r="P68" i="12"/>
  <c r="K69" i="12"/>
  <c r="L69" i="12"/>
  <c r="M69" i="12"/>
  <c r="N69" i="12"/>
  <c r="O69" i="12"/>
  <c r="P69" i="12"/>
  <c r="K70" i="12"/>
  <c r="L70" i="12"/>
  <c r="M70" i="12"/>
  <c r="N70" i="12"/>
  <c r="O70" i="12"/>
  <c r="P70" i="12"/>
  <c r="K71" i="12"/>
  <c r="L71" i="12"/>
  <c r="M71" i="12"/>
  <c r="N71" i="12"/>
  <c r="O71" i="12"/>
  <c r="P71" i="12"/>
  <c r="K72" i="12"/>
  <c r="L72" i="12"/>
  <c r="M72" i="12"/>
  <c r="N72" i="12"/>
  <c r="O72" i="12"/>
  <c r="P72" i="12"/>
  <c r="K73" i="12"/>
  <c r="L73" i="12"/>
  <c r="M73" i="12"/>
  <c r="N73" i="12"/>
  <c r="O73" i="12"/>
  <c r="P73" i="12"/>
  <c r="K74" i="12"/>
  <c r="L74" i="12"/>
  <c r="M74" i="12"/>
  <c r="N74" i="12"/>
  <c r="O74" i="12"/>
  <c r="P74" i="12"/>
  <c r="K75" i="12"/>
  <c r="L75" i="12"/>
  <c r="M75" i="12"/>
  <c r="N75" i="12"/>
  <c r="O75" i="12"/>
  <c r="P75" i="12"/>
  <c r="K76" i="12"/>
  <c r="L76" i="12"/>
  <c r="M76" i="12"/>
  <c r="N76" i="12"/>
  <c r="O76" i="12"/>
  <c r="P76" i="12"/>
  <c r="K77" i="12"/>
  <c r="L77" i="12"/>
  <c r="M77" i="12"/>
  <c r="N77" i="12"/>
  <c r="O77" i="12"/>
  <c r="P77" i="12"/>
  <c r="K78" i="12"/>
  <c r="L78" i="12"/>
  <c r="M78" i="12"/>
  <c r="N78" i="12"/>
  <c r="O78" i="12"/>
  <c r="P78" i="12"/>
  <c r="K79" i="12"/>
  <c r="L79" i="12"/>
  <c r="M79" i="12"/>
  <c r="N79" i="12"/>
  <c r="O79" i="12"/>
  <c r="P79" i="12"/>
  <c r="K80" i="12"/>
  <c r="L80" i="12"/>
  <c r="M80" i="12"/>
  <c r="N80" i="12"/>
  <c r="O80" i="12"/>
  <c r="P80" i="12"/>
  <c r="K81" i="12"/>
  <c r="L81" i="12"/>
  <c r="M81" i="12"/>
  <c r="N81" i="12"/>
  <c r="O81" i="12"/>
  <c r="P81" i="12"/>
  <c r="K82" i="12"/>
  <c r="L82" i="12"/>
  <c r="M82" i="12"/>
  <c r="N82" i="12"/>
  <c r="O82" i="12"/>
  <c r="P82" i="12"/>
  <c r="K83" i="12"/>
  <c r="L83" i="12"/>
  <c r="M83" i="12"/>
  <c r="N83" i="12"/>
  <c r="O83" i="12"/>
  <c r="P83" i="12"/>
  <c r="K84" i="12"/>
  <c r="L84" i="12"/>
  <c r="M84" i="12"/>
  <c r="N84" i="12"/>
  <c r="O84" i="12"/>
  <c r="P84" i="12"/>
  <c r="K85" i="12"/>
  <c r="L85" i="12"/>
  <c r="M85" i="12"/>
  <c r="N85" i="12"/>
  <c r="O85" i="12"/>
  <c r="P85" i="12"/>
  <c r="K86" i="12"/>
  <c r="L86" i="12"/>
  <c r="M86" i="12"/>
  <c r="N86" i="12"/>
  <c r="O86" i="12"/>
  <c r="P86" i="12"/>
  <c r="K87" i="12"/>
  <c r="L87" i="12"/>
  <c r="M87" i="12"/>
  <c r="N87" i="12"/>
  <c r="O87" i="12"/>
  <c r="P87" i="12"/>
  <c r="K88" i="12"/>
  <c r="L88" i="12"/>
  <c r="M88" i="12"/>
  <c r="N88" i="12"/>
  <c r="O88" i="12"/>
  <c r="P88" i="12"/>
  <c r="K89" i="12"/>
  <c r="L89" i="12"/>
  <c r="M89" i="12"/>
  <c r="N89" i="12"/>
  <c r="O89" i="12"/>
  <c r="P89" i="12"/>
  <c r="K90" i="12"/>
  <c r="L90" i="12"/>
  <c r="M90" i="12"/>
  <c r="N90" i="12"/>
  <c r="O90" i="12"/>
  <c r="P90" i="12"/>
  <c r="K91" i="12"/>
  <c r="L91" i="12"/>
  <c r="M91" i="12"/>
  <c r="N91" i="12"/>
  <c r="O91" i="12"/>
  <c r="P91" i="12"/>
  <c r="K92" i="12"/>
  <c r="L92" i="12"/>
  <c r="M92" i="12"/>
  <c r="N92" i="12"/>
  <c r="O92" i="12"/>
  <c r="P92" i="12"/>
  <c r="K93" i="12"/>
  <c r="L93" i="12"/>
  <c r="M93" i="12"/>
  <c r="N93" i="12"/>
  <c r="O93" i="12"/>
  <c r="P93" i="12"/>
  <c r="K94" i="12"/>
  <c r="L94" i="12"/>
  <c r="M94" i="12"/>
  <c r="N94" i="12"/>
  <c r="O94" i="12"/>
  <c r="P94" i="12"/>
  <c r="K95" i="12"/>
  <c r="L95" i="12"/>
  <c r="M95" i="12"/>
  <c r="N95" i="12"/>
  <c r="O95" i="12"/>
  <c r="P95" i="12"/>
  <c r="K96" i="12"/>
  <c r="L96" i="12"/>
  <c r="M96" i="12"/>
  <c r="N96" i="12"/>
  <c r="O96" i="12"/>
  <c r="P96" i="12"/>
  <c r="K97" i="12"/>
  <c r="L97" i="12"/>
  <c r="M97" i="12"/>
  <c r="N97" i="12"/>
  <c r="O97" i="12"/>
  <c r="P97" i="12"/>
  <c r="K98" i="12"/>
  <c r="L98" i="12"/>
  <c r="M98" i="12"/>
  <c r="N98" i="12"/>
  <c r="O98" i="12"/>
  <c r="P98" i="12"/>
  <c r="K99" i="12"/>
  <c r="L99" i="12"/>
  <c r="M99" i="12"/>
  <c r="N99" i="12"/>
  <c r="O99" i="12"/>
  <c r="P99" i="12"/>
  <c r="K100" i="12"/>
  <c r="L100" i="12"/>
  <c r="M100" i="12"/>
  <c r="N100" i="12"/>
  <c r="O100" i="12"/>
  <c r="P100" i="12"/>
  <c r="K101" i="12"/>
  <c r="L101" i="12"/>
  <c r="M101" i="12"/>
  <c r="N101" i="12"/>
  <c r="O101" i="12"/>
  <c r="P101" i="12"/>
  <c r="K102" i="12"/>
  <c r="L102" i="12"/>
  <c r="M102" i="12"/>
  <c r="N102" i="12"/>
  <c r="O102" i="12"/>
  <c r="P102" i="12"/>
  <c r="K103" i="12"/>
  <c r="L103" i="12"/>
  <c r="M103" i="12"/>
  <c r="N103" i="12"/>
  <c r="O103" i="12"/>
  <c r="P103" i="12"/>
  <c r="K104" i="12"/>
  <c r="L104" i="12"/>
  <c r="M104" i="12"/>
  <c r="N104" i="12"/>
  <c r="O104" i="12"/>
  <c r="P104" i="12"/>
  <c r="K105" i="12"/>
  <c r="L105" i="12"/>
  <c r="M105" i="12"/>
  <c r="N105" i="12"/>
  <c r="O105" i="12"/>
  <c r="P105" i="12"/>
  <c r="K106" i="12"/>
  <c r="L106" i="12"/>
  <c r="M106" i="12"/>
  <c r="N106" i="12"/>
  <c r="O106" i="12"/>
  <c r="P106" i="12"/>
  <c r="K107" i="12"/>
  <c r="L107" i="12"/>
  <c r="M107" i="12"/>
  <c r="N107" i="12"/>
  <c r="O107" i="12"/>
  <c r="P107" i="12"/>
  <c r="K108" i="12"/>
  <c r="L108" i="12"/>
  <c r="M108" i="12"/>
  <c r="N108" i="12"/>
  <c r="O108" i="12"/>
  <c r="P108" i="12"/>
  <c r="K109" i="12"/>
  <c r="L109" i="12"/>
  <c r="M109" i="12"/>
  <c r="N109" i="12"/>
  <c r="O109" i="12"/>
  <c r="P109" i="12"/>
  <c r="K110" i="12"/>
  <c r="L110" i="12"/>
  <c r="M110" i="12"/>
  <c r="N110" i="12"/>
  <c r="O110" i="12"/>
  <c r="P110" i="12"/>
  <c r="K111" i="12"/>
  <c r="L111" i="12"/>
  <c r="M111" i="12"/>
  <c r="N111" i="12"/>
  <c r="O111" i="12"/>
  <c r="P111" i="12"/>
  <c r="K112" i="12"/>
  <c r="L112" i="12"/>
  <c r="M112" i="12"/>
  <c r="N112" i="12"/>
  <c r="O112" i="12"/>
  <c r="P112" i="12"/>
  <c r="K113" i="12"/>
  <c r="L113" i="12"/>
  <c r="M113" i="12"/>
  <c r="N113" i="12"/>
  <c r="O113" i="12"/>
  <c r="P113" i="12"/>
  <c r="K114" i="12"/>
  <c r="L114" i="12"/>
  <c r="M114" i="12"/>
  <c r="N114" i="12"/>
  <c r="O114" i="12"/>
  <c r="P114" i="12"/>
  <c r="K115" i="12"/>
  <c r="L115" i="12"/>
  <c r="M115" i="12"/>
  <c r="N115" i="12"/>
  <c r="O115" i="12"/>
  <c r="P115" i="12"/>
  <c r="K116" i="12"/>
  <c r="L116" i="12"/>
  <c r="M116" i="12"/>
  <c r="N116" i="12"/>
  <c r="O116" i="12"/>
  <c r="P116" i="12"/>
  <c r="K117" i="12"/>
  <c r="L117" i="12"/>
  <c r="M117" i="12"/>
  <c r="N117" i="12"/>
  <c r="O117" i="12"/>
  <c r="P117" i="12"/>
  <c r="K118" i="12"/>
  <c r="L118" i="12"/>
  <c r="M118" i="12"/>
  <c r="N118" i="12"/>
  <c r="O118" i="12"/>
  <c r="P118" i="12"/>
  <c r="K119" i="12"/>
  <c r="L119" i="12"/>
  <c r="M119" i="12"/>
  <c r="N119" i="12"/>
  <c r="O119" i="12"/>
  <c r="P119" i="12"/>
  <c r="K120" i="12"/>
  <c r="L120" i="12"/>
  <c r="M120" i="12"/>
  <c r="N120" i="12"/>
  <c r="O120" i="12"/>
  <c r="P120" i="12"/>
  <c r="K121" i="12"/>
  <c r="L121" i="12"/>
  <c r="M121" i="12"/>
  <c r="N121" i="12"/>
  <c r="O121" i="12"/>
  <c r="P121" i="12"/>
  <c r="K122" i="12"/>
  <c r="L122" i="12"/>
  <c r="M122" i="12"/>
  <c r="N122" i="12"/>
  <c r="O122" i="12"/>
  <c r="P122" i="12"/>
  <c r="P23" i="12"/>
  <c r="O23" i="12"/>
  <c r="N23" i="12"/>
  <c r="M23" i="12"/>
  <c r="L23" i="12"/>
  <c r="K23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134" i="12"/>
  <c r="D134" i="12"/>
  <c r="E134" i="12"/>
  <c r="F134" i="12"/>
  <c r="G134" i="12"/>
  <c r="H134" i="12"/>
  <c r="C135" i="12"/>
  <c r="D135" i="12"/>
  <c r="E135" i="12"/>
  <c r="F135" i="12"/>
  <c r="G135" i="12"/>
  <c r="H135" i="12"/>
  <c r="C136" i="12"/>
  <c r="D136" i="12"/>
  <c r="E136" i="12"/>
  <c r="F136" i="12"/>
  <c r="G136" i="12"/>
  <c r="H136" i="12"/>
  <c r="C137" i="12"/>
  <c r="D137" i="12"/>
  <c r="E137" i="12"/>
  <c r="F137" i="12"/>
  <c r="G137" i="12"/>
  <c r="H137" i="12"/>
  <c r="C138" i="12"/>
  <c r="D138" i="12"/>
  <c r="E138" i="12"/>
  <c r="F138" i="12"/>
  <c r="G138" i="12"/>
  <c r="H138" i="12"/>
  <c r="C139" i="12"/>
  <c r="D139" i="12"/>
  <c r="E139" i="12"/>
  <c r="F139" i="12"/>
  <c r="G139" i="12"/>
  <c r="H139" i="12"/>
  <c r="C140" i="12"/>
  <c r="D140" i="12"/>
  <c r="E140" i="12"/>
  <c r="F140" i="12"/>
  <c r="G140" i="12"/>
  <c r="H140" i="12"/>
  <c r="C141" i="12"/>
  <c r="D141" i="12"/>
  <c r="E141" i="12"/>
  <c r="F141" i="12"/>
  <c r="G141" i="12"/>
  <c r="H141" i="12"/>
  <c r="C142" i="12"/>
  <c r="D142" i="12"/>
  <c r="E142" i="12"/>
  <c r="F142" i="12"/>
  <c r="G142" i="12"/>
  <c r="H142" i="12"/>
  <c r="C143" i="12"/>
  <c r="D143" i="12"/>
  <c r="E143" i="12"/>
  <c r="F143" i="12"/>
  <c r="G143" i="12"/>
  <c r="H143" i="12"/>
  <c r="C144" i="12"/>
  <c r="D144" i="12"/>
  <c r="E144" i="12"/>
  <c r="F144" i="12"/>
  <c r="G144" i="12"/>
  <c r="H144" i="12"/>
  <c r="C145" i="12"/>
  <c r="D145" i="12"/>
  <c r="E145" i="12"/>
  <c r="F145" i="12"/>
  <c r="G145" i="12"/>
  <c r="H145" i="12"/>
  <c r="C146" i="12"/>
  <c r="D146" i="12"/>
  <c r="E146" i="12"/>
  <c r="F146" i="12"/>
  <c r="G146" i="12"/>
  <c r="H146" i="12"/>
  <c r="C147" i="12"/>
  <c r="D147" i="12"/>
  <c r="E147" i="12"/>
  <c r="F147" i="12"/>
  <c r="G147" i="12"/>
  <c r="H147" i="12"/>
  <c r="C148" i="12"/>
  <c r="D148" i="12"/>
  <c r="E148" i="12"/>
  <c r="F148" i="12"/>
  <c r="G148" i="12"/>
  <c r="H148" i="12"/>
  <c r="C149" i="12"/>
  <c r="D149" i="12"/>
  <c r="E149" i="12"/>
  <c r="F149" i="12"/>
  <c r="G149" i="12"/>
  <c r="H149" i="12"/>
  <c r="C150" i="12"/>
  <c r="D150" i="12"/>
  <c r="E150" i="12"/>
  <c r="F150" i="12"/>
  <c r="G150" i="12"/>
  <c r="H150" i="12"/>
  <c r="C151" i="12"/>
  <c r="D151" i="12"/>
  <c r="E151" i="12"/>
  <c r="F151" i="12"/>
  <c r="G151" i="12"/>
  <c r="H151" i="12"/>
  <c r="C152" i="12"/>
  <c r="D152" i="12"/>
  <c r="E152" i="12"/>
  <c r="F152" i="12"/>
  <c r="G152" i="12"/>
  <c r="H152" i="12"/>
  <c r="C153" i="12"/>
  <c r="D153" i="12"/>
  <c r="E153" i="12"/>
  <c r="F153" i="12"/>
  <c r="G153" i="12"/>
  <c r="H153" i="12"/>
  <c r="C154" i="12"/>
  <c r="D154" i="12"/>
  <c r="E154" i="12"/>
  <c r="F154" i="12"/>
  <c r="G154" i="12"/>
  <c r="H154" i="12"/>
  <c r="C155" i="12"/>
  <c r="D155" i="12"/>
  <c r="E155" i="12"/>
  <c r="F155" i="12"/>
  <c r="G155" i="12"/>
  <c r="H155" i="12"/>
  <c r="C156" i="12"/>
  <c r="D156" i="12"/>
  <c r="E156" i="12"/>
  <c r="F156" i="12"/>
  <c r="G156" i="12"/>
  <c r="H156" i="12"/>
  <c r="C157" i="12"/>
  <c r="D157" i="12"/>
  <c r="E157" i="12"/>
  <c r="F157" i="12"/>
  <c r="G157" i="12"/>
  <c r="H157" i="12"/>
  <c r="C158" i="12"/>
  <c r="D158" i="12"/>
  <c r="E158" i="12"/>
  <c r="F158" i="12"/>
  <c r="G158" i="12"/>
  <c r="H158" i="12"/>
  <c r="C159" i="12"/>
  <c r="D159" i="12"/>
  <c r="E159" i="12"/>
  <c r="F159" i="12"/>
  <c r="G159" i="12"/>
  <c r="H159" i="12"/>
  <c r="C160" i="12"/>
  <c r="D160" i="12"/>
  <c r="E160" i="12"/>
  <c r="F160" i="12"/>
  <c r="G160" i="12"/>
  <c r="H160" i="12"/>
  <c r="C161" i="12"/>
  <c r="D161" i="12"/>
  <c r="E161" i="12"/>
  <c r="F161" i="12"/>
  <c r="G161" i="12"/>
  <c r="H161" i="12"/>
  <c r="C162" i="12"/>
  <c r="D162" i="12"/>
  <c r="E162" i="12"/>
  <c r="F162" i="12"/>
  <c r="G162" i="12"/>
  <c r="H162" i="12"/>
  <c r="C163" i="12"/>
  <c r="D163" i="12"/>
  <c r="E163" i="12"/>
  <c r="F163" i="12"/>
  <c r="G163" i="12"/>
  <c r="H163" i="12"/>
  <c r="C164" i="12"/>
  <c r="D164" i="12"/>
  <c r="E164" i="12"/>
  <c r="F164" i="12"/>
  <c r="G164" i="12"/>
  <c r="H164" i="12"/>
  <c r="C165" i="12"/>
  <c r="D165" i="12"/>
  <c r="E165" i="12"/>
  <c r="F165" i="12"/>
  <c r="G165" i="12"/>
  <c r="H165" i="12"/>
  <c r="C166" i="12"/>
  <c r="D166" i="12"/>
  <c r="E166" i="12"/>
  <c r="F166" i="12"/>
  <c r="G166" i="12"/>
  <c r="H166" i="12"/>
  <c r="C167" i="12"/>
  <c r="D167" i="12"/>
  <c r="E167" i="12"/>
  <c r="F167" i="12"/>
  <c r="G167" i="12"/>
  <c r="H167" i="12"/>
  <c r="C168" i="12"/>
  <c r="D168" i="12"/>
  <c r="E168" i="12"/>
  <c r="F168" i="12"/>
  <c r="G168" i="12"/>
  <c r="H168" i="12"/>
  <c r="C169" i="12"/>
  <c r="D169" i="12"/>
  <c r="E169" i="12"/>
  <c r="F169" i="12"/>
  <c r="G169" i="12"/>
  <c r="H169" i="12"/>
  <c r="C170" i="12"/>
  <c r="D170" i="12"/>
  <c r="E170" i="12"/>
  <c r="F170" i="12"/>
  <c r="G170" i="12"/>
  <c r="H170" i="12"/>
  <c r="C171" i="12"/>
  <c r="D171" i="12"/>
  <c r="E171" i="12"/>
  <c r="F171" i="12"/>
  <c r="G171" i="12"/>
  <c r="H171" i="12"/>
  <c r="C172" i="12"/>
  <c r="D172" i="12"/>
  <c r="E172" i="12"/>
  <c r="F172" i="12"/>
  <c r="G172" i="12"/>
  <c r="H172" i="12"/>
  <c r="C173" i="12"/>
  <c r="D173" i="12"/>
  <c r="E173" i="12"/>
  <c r="F173" i="12"/>
  <c r="G173" i="12"/>
  <c r="H173" i="12"/>
  <c r="C174" i="12"/>
  <c r="D174" i="12"/>
  <c r="E174" i="12"/>
  <c r="F174" i="12"/>
  <c r="G174" i="12"/>
  <c r="H174" i="12"/>
  <c r="C175" i="12"/>
  <c r="D175" i="12"/>
  <c r="E175" i="12"/>
  <c r="F175" i="12"/>
  <c r="G175" i="12"/>
  <c r="H175" i="12"/>
  <c r="C176" i="12"/>
  <c r="D176" i="12"/>
  <c r="E176" i="12"/>
  <c r="F176" i="12"/>
  <c r="G176" i="12"/>
  <c r="H176" i="12"/>
  <c r="C177" i="12"/>
  <c r="D177" i="12"/>
  <c r="E177" i="12"/>
  <c r="F177" i="12"/>
  <c r="G177" i="12"/>
  <c r="H177" i="12"/>
  <c r="C178" i="12"/>
  <c r="D178" i="12"/>
  <c r="E178" i="12"/>
  <c r="F178" i="12"/>
  <c r="G178" i="12"/>
  <c r="H178" i="12"/>
  <c r="C179" i="12"/>
  <c r="D179" i="12"/>
  <c r="E179" i="12"/>
  <c r="F179" i="12"/>
  <c r="G179" i="12"/>
  <c r="H179" i="12"/>
  <c r="C180" i="12"/>
  <c r="D180" i="12"/>
  <c r="E180" i="12"/>
  <c r="F180" i="12"/>
  <c r="G180" i="12"/>
  <c r="H180" i="12"/>
  <c r="C181" i="12"/>
  <c r="D181" i="12"/>
  <c r="E181" i="12"/>
  <c r="F181" i="12"/>
  <c r="G181" i="12"/>
  <c r="H181" i="12"/>
  <c r="C182" i="12"/>
  <c r="D182" i="12"/>
  <c r="E182" i="12"/>
  <c r="F182" i="12"/>
  <c r="G182" i="12"/>
  <c r="H182" i="12"/>
  <c r="C183" i="12"/>
  <c r="D183" i="12"/>
  <c r="E183" i="12"/>
  <c r="F183" i="12"/>
  <c r="G183" i="12"/>
  <c r="H183" i="12"/>
  <c r="C184" i="12"/>
  <c r="D184" i="12"/>
  <c r="E184" i="12"/>
  <c r="F184" i="12"/>
  <c r="G184" i="12"/>
  <c r="H184" i="12"/>
  <c r="C185" i="12"/>
  <c r="D185" i="12"/>
  <c r="E185" i="12"/>
  <c r="F185" i="12"/>
  <c r="G185" i="12"/>
  <c r="H185" i="12"/>
  <c r="C186" i="12"/>
  <c r="D186" i="12"/>
  <c r="E186" i="12"/>
  <c r="F186" i="12"/>
  <c r="G186" i="12"/>
  <c r="H186" i="12"/>
  <c r="C187" i="12"/>
  <c r="D187" i="12"/>
  <c r="E187" i="12"/>
  <c r="F187" i="12"/>
  <c r="G187" i="12"/>
  <c r="H187" i="12"/>
  <c r="C188" i="12"/>
  <c r="D188" i="12"/>
  <c r="E188" i="12"/>
  <c r="F188" i="12"/>
  <c r="G188" i="12"/>
  <c r="H188" i="12"/>
  <c r="C189" i="12"/>
  <c r="D189" i="12"/>
  <c r="E189" i="12"/>
  <c r="F189" i="12"/>
  <c r="G189" i="12"/>
  <c r="H189" i="12"/>
  <c r="C190" i="12"/>
  <c r="D190" i="12"/>
  <c r="E190" i="12"/>
  <c r="F190" i="12"/>
  <c r="G190" i="12"/>
  <c r="H190" i="12"/>
  <c r="C191" i="12"/>
  <c r="D191" i="12"/>
  <c r="E191" i="12"/>
  <c r="F191" i="12"/>
  <c r="G191" i="12"/>
  <c r="H191" i="12"/>
  <c r="C192" i="12"/>
  <c r="D192" i="12"/>
  <c r="E192" i="12"/>
  <c r="F192" i="12"/>
  <c r="G192" i="12"/>
  <c r="H192" i="12"/>
  <c r="C193" i="12"/>
  <c r="D193" i="12"/>
  <c r="E193" i="12"/>
  <c r="F193" i="12"/>
  <c r="G193" i="12"/>
  <c r="H193" i="12"/>
  <c r="C194" i="12"/>
  <c r="D194" i="12"/>
  <c r="E194" i="12"/>
  <c r="F194" i="12"/>
  <c r="G194" i="12"/>
  <c r="H194" i="12"/>
  <c r="C195" i="12"/>
  <c r="D195" i="12"/>
  <c r="E195" i="12"/>
  <c r="F195" i="12"/>
  <c r="G195" i="12"/>
  <c r="H195" i="12"/>
  <c r="C196" i="12"/>
  <c r="D196" i="12"/>
  <c r="E196" i="12"/>
  <c r="F196" i="12"/>
  <c r="G196" i="12"/>
  <c r="H196" i="12"/>
  <c r="C197" i="12"/>
  <c r="D197" i="12"/>
  <c r="E197" i="12"/>
  <c r="F197" i="12"/>
  <c r="G197" i="12"/>
  <c r="H197" i="12"/>
  <c r="C198" i="12"/>
  <c r="D198" i="12"/>
  <c r="E198" i="12"/>
  <c r="F198" i="12"/>
  <c r="G198" i="12"/>
  <c r="H198" i="12"/>
  <c r="C199" i="12"/>
  <c r="D199" i="12"/>
  <c r="E199" i="12"/>
  <c r="F199" i="12"/>
  <c r="G199" i="12"/>
  <c r="H199" i="12"/>
  <c r="C200" i="12"/>
  <c r="D200" i="12"/>
  <c r="E200" i="12"/>
  <c r="F200" i="12"/>
  <c r="G200" i="12"/>
  <c r="H200" i="12"/>
  <c r="C201" i="12"/>
  <c r="D201" i="12"/>
  <c r="E201" i="12"/>
  <c r="F201" i="12"/>
  <c r="G201" i="12"/>
  <c r="H201" i="12"/>
  <c r="C202" i="12"/>
  <c r="D202" i="12"/>
  <c r="E202" i="12"/>
  <c r="F202" i="12"/>
  <c r="G202" i="12"/>
  <c r="H202" i="12"/>
  <c r="C203" i="12"/>
  <c r="D203" i="12"/>
  <c r="E203" i="12"/>
  <c r="F203" i="12"/>
  <c r="G203" i="12"/>
  <c r="H203" i="12"/>
  <c r="C204" i="12"/>
  <c r="D204" i="12"/>
  <c r="E204" i="12"/>
  <c r="F204" i="12"/>
  <c r="G204" i="12"/>
  <c r="H204" i="12"/>
  <c r="C205" i="12"/>
  <c r="D205" i="12"/>
  <c r="E205" i="12"/>
  <c r="F205" i="12"/>
  <c r="G205" i="12"/>
  <c r="H205" i="12"/>
  <c r="C206" i="12"/>
  <c r="D206" i="12"/>
  <c r="E206" i="12"/>
  <c r="F206" i="12"/>
  <c r="G206" i="12"/>
  <c r="H206" i="12"/>
  <c r="C207" i="12"/>
  <c r="D207" i="12"/>
  <c r="E207" i="12"/>
  <c r="F207" i="12"/>
  <c r="G207" i="12"/>
  <c r="H207" i="12"/>
  <c r="C208" i="12"/>
  <c r="D208" i="12"/>
  <c r="E208" i="12"/>
  <c r="F208" i="12"/>
  <c r="G208" i="12"/>
  <c r="H208" i="12"/>
  <c r="C209" i="12"/>
  <c r="D209" i="12"/>
  <c r="E209" i="12"/>
  <c r="F209" i="12"/>
  <c r="G209" i="12"/>
  <c r="H209" i="12"/>
  <c r="C210" i="12"/>
  <c r="D210" i="12"/>
  <c r="E210" i="12"/>
  <c r="F210" i="12"/>
  <c r="G210" i="12"/>
  <c r="H210" i="12"/>
  <c r="C211" i="12"/>
  <c r="D211" i="12"/>
  <c r="E211" i="12"/>
  <c r="F211" i="12"/>
  <c r="G211" i="12"/>
  <c r="H211" i="12"/>
  <c r="C212" i="12"/>
  <c r="D212" i="12"/>
  <c r="E212" i="12"/>
  <c r="F212" i="12"/>
  <c r="G212" i="12"/>
  <c r="H212" i="12"/>
  <c r="C213" i="12"/>
  <c r="D213" i="12"/>
  <c r="E213" i="12"/>
  <c r="F213" i="12"/>
  <c r="G213" i="12"/>
  <c r="H213" i="12"/>
  <c r="C214" i="12"/>
  <c r="D214" i="12"/>
  <c r="E214" i="12"/>
  <c r="F214" i="12"/>
  <c r="G214" i="12"/>
  <c r="H214" i="12"/>
  <c r="C215" i="12"/>
  <c r="D215" i="12"/>
  <c r="E215" i="12"/>
  <c r="F215" i="12"/>
  <c r="G215" i="12"/>
  <c r="H215" i="12"/>
  <c r="C216" i="12"/>
  <c r="D216" i="12"/>
  <c r="E216" i="12"/>
  <c r="F216" i="12"/>
  <c r="G216" i="12"/>
  <c r="H216" i="12"/>
  <c r="C217" i="12"/>
  <c r="D217" i="12"/>
  <c r="E217" i="12"/>
  <c r="F217" i="12"/>
  <c r="G217" i="12"/>
  <c r="H217" i="12"/>
  <c r="C218" i="12"/>
  <c r="D218" i="12"/>
  <c r="E218" i="12"/>
  <c r="F218" i="12"/>
  <c r="G218" i="12"/>
  <c r="H218" i="12"/>
  <c r="C219" i="12"/>
  <c r="D219" i="12"/>
  <c r="E219" i="12"/>
  <c r="F219" i="12"/>
  <c r="G219" i="12"/>
  <c r="H219" i="12"/>
  <c r="C220" i="12"/>
  <c r="D220" i="12"/>
  <c r="E220" i="12"/>
  <c r="F220" i="12"/>
  <c r="G220" i="12"/>
  <c r="H220" i="12"/>
  <c r="C221" i="12"/>
  <c r="D221" i="12"/>
  <c r="E221" i="12"/>
  <c r="F221" i="12"/>
  <c r="G221" i="12"/>
  <c r="H221" i="12"/>
  <c r="C222" i="12"/>
  <c r="D222" i="12"/>
  <c r="E222" i="12"/>
  <c r="F222" i="12"/>
  <c r="G222" i="12"/>
  <c r="H222" i="12"/>
  <c r="C223" i="12"/>
  <c r="D223" i="12"/>
  <c r="E223" i="12"/>
  <c r="F223" i="12"/>
  <c r="G223" i="12"/>
  <c r="H223" i="12"/>
  <c r="C224" i="12"/>
  <c r="D224" i="12"/>
  <c r="E224" i="12"/>
  <c r="F224" i="12"/>
  <c r="G224" i="12"/>
  <c r="H224" i="12"/>
  <c r="C225" i="12"/>
  <c r="D225" i="12"/>
  <c r="E225" i="12"/>
  <c r="F225" i="12"/>
  <c r="G225" i="12"/>
  <c r="H225" i="12"/>
  <c r="C226" i="12"/>
  <c r="D226" i="12"/>
  <c r="E226" i="12"/>
  <c r="F226" i="12"/>
  <c r="G226" i="12"/>
  <c r="H226" i="12"/>
  <c r="C227" i="12"/>
  <c r="D227" i="12"/>
  <c r="E227" i="12"/>
  <c r="F227" i="12"/>
  <c r="G227" i="12"/>
  <c r="H227" i="12"/>
  <c r="E128" i="12"/>
  <c r="F128" i="12"/>
  <c r="G128" i="12"/>
  <c r="H128" i="12"/>
  <c r="D128" i="12"/>
  <c r="C128" i="12"/>
  <c r="C24" i="12"/>
  <c r="D24" i="12"/>
  <c r="E24" i="12"/>
  <c r="F24" i="12"/>
  <c r="G24" i="12"/>
  <c r="H24" i="12"/>
  <c r="C25" i="12"/>
  <c r="D25" i="12"/>
  <c r="E25" i="12"/>
  <c r="F25" i="12"/>
  <c r="G25" i="12"/>
  <c r="H25" i="12"/>
  <c r="C26" i="12"/>
  <c r="D26" i="12"/>
  <c r="E26" i="12"/>
  <c r="F26" i="12"/>
  <c r="G26" i="12"/>
  <c r="H26" i="12"/>
  <c r="C27" i="12"/>
  <c r="D27" i="12"/>
  <c r="E27" i="12"/>
  <c r="F27" i="12"/>
  <c r="G27" i="12"/>
  <c r="H27" i="12"/>
  <c r="C28" i="12"/>
  <c r="D28" i="12"/>
  <c r="E28" i="12"/>
  <c r="F28" i="12"/>
  <c r="G28" i="12"/>
  <c r="H28" i="12"/>
  <c r="C29" i="12"/>
  <c r="D29" i="12"/>
  <c r="E29" i="12"/>
  <c r="F29" i="12"/>
  <c r="G29" i="12"/>
  <c r="H29" i="12"/>
  <c r="C30" i="12"/>
  <c r="D30" i="12"/>
  <c r="E30" i="12"/>
  <c r="F30" i="12"/>
  <c r="G30" i="12"/>
  <c r="H30" i="12"/>
  <c r="C31" i="12"/>
  <c r="D31" i="12"/>
  <c r="E31" i="12"/>
  <c r="F31" i="12"/>
  <c r="G31" i="12"/>
  <c r="H31" i="12"/>
  <c r="C32" i="12"/>
  <c r="D32" i="12"/>
  <c r="E32" i="12"/>
  <c r="F32" i="12"/>
  <c r="G32" i="12"/>
  <c r="H32" i="12"/>
  <c r="C33" i="12"/>
  <c r="D33" i="12"/>
  <c r="E33" i="12"/>
  <c r="F33" i="12"/>
  <c r="G33" i="12"/>
  <c r="H33" i="12"/>
  <c r="C34" i="12"/>
  <c r="D34" i="12"/>
  <c r="E34" i="12"/>
  <c r="F34" i="12"/>
  <c r="G34" i="12"/>
  <c r="H34" i="12"/>
  <c r="C35" i="12"/>
  <c r="D35" i="12"/>
  <c r="E35" i="12"/>
  <c r="F35" i="12"/>
  <c r="G35" i="12"/>
  <c r="H35" i="12"/>
  <c r="C36" i="12"/>
  <c r="D36" i="12"/>
  <c r="E36" i="12"/>
  <c r="F36" i="12"/>
  <c r="G36" i="12"/>
  <c r="H36" i="12"/>
  <c r="C37" i="12"/>
  <c r="D37" i="12"/>
  <c r="E37" i="12"/>
  <c r="F37" i="12"/>
  <c r="G37" i="12"/>
  <c r="H37" i="12"/>
  <c r="C38" i="12"/>
  <c r="D38" i="12"/>
  <c r="E38" i="12"/>
  <c r="F38" i="12"/>
  <c r="G38" i="12"/>
  <c r="H38" i="12"/>
  <c r="C39" i="12"/>
  <c r="D39" i="12"/>
  <c r="E39" i="12"/>
  <c r="F39" i="12"/>
  <c r="G39" i="12"/>
  <c r="H39" i="12"/>
  <c r="C40" i="12"/>
  <c r="D40" i="12"/>
  <c r="E40" i="12"/>
  <c r="F40" i="12"/>
  <c r="G40" i="12"/>
  <c r="H40" i="12"/>
  <c r="C41" i="12"/>
  <c r="D41" i="12"/>
  <c r="E41" i="12"/>
  <c r="F41" i="12"/>
  <c r="G41" i="12"/>
  <c r="H41" i="12"/>
  <c r="C42" i="12"/>
  <c r="D42" i="12"/>
  <c r="E42" i="12"/>
  <c r="F42" i="12"/>
  <c r="G42" i="12"/>
  <c r="H42" i="12"/>
  <c r="C43" i="12"/>
  <c r="D43" i="12"/>
  <c r="E43" i="12"/>
  <c r="F43" i="12"/>
  <c r="G43" i="12"/>
  <c r="H43" i="12"/>
  <c r="C44" i="12"/>
  <c r="D44" i="12"/>
  <c r="E44" i="12"/>
  <c r="F44" i="12"/>
  <c r="G44" i="12"/>
  <c r="H44" i="12"/>
  <c r="C45" i="12"/>
  <c r="D45" i="12"/>
  <c r="E45" i="12"/>
  <c r="F45" i="12"/>
  <c r="G45" i="12"/>
  <c r="H45" i="12"/>
  <c r="C46" i="12"/>
  <c r="D46" i="12"/>
  <c r="E46" i="12"/>
  <c r="F46" i="12"/>
  <c r="G46" i="12"/>
  <c r="H46" i="12"/>
  <c r="C47" i="12"/>
  <c r="D47" i="12"/>
  <c r="E47" i="12"/>
  <c r="F47" i="12"/>
  <c r="G47" i="12"/>
  <c r="H47" i="12"/>
  <c r="C48" i="12"/>
  <c r="D48" i="12"/>
  <c r="E48" i="12"/>
  <c r="F48" i="12"/>
  <c r="G48" i="12"/>
  <c r="H48" i="12"/>
  <c r="C49" i="12"/>
  <c r="D49" i="12"/>
  <c r="E49" i="12"/>
  <c r="F49" i="12"/>
  <c r="G49" i="12"/>
  <c r="H49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E57" i="12"/>
  <c r="F57" i="12"/>
  <c r="G57" i="12"/>
  <c r="H57" i="12"/>
  <c r="C58" i="12"/>
  <c r="D58" i="12"/>
  <c r="E58" i="12"/>
  <c r="F58" i="12"/>
  <c r="G58" i="12"/>
  <c r="H58" i="12"/>
  <c r="C59" i="12"/>
  <c r="D59" i="12"/>
  <c r="E59" i="12"/>
  <c r="F59" i="12"/>
  <c r="G59" i="12"/>
  <c r="H59" i="12"/>
  <c r="C60" i="12"/>
  <c r="D60" i="12"/>
  <c r="E60" i="12"/>
  <c r="F60" i="12"/>
  <c r="G60" i="12"/>
  <c r="H60" i="12"/>
  <c r="C61" i="12"/>
  <c r="D61" i="12"/>
  <c r="E61" i="12"/>
  <c r="F61" i="12"/>
  <c r="G61" i="12"/>
  <c r="H61" i="12"/>
  <c r="C62" i="12"/>
  <c r="D62" i="12"/>
  <c r="E62" i="12"/>
  <c r="F62" i="12"/>
  <c r="G62" i="12"/>
  <c r="H62" i="12"/>
  <c r="C63" i="12"/>
  <c r="D63" i="12"/>
  <c r="E63" i="12"/>
  <c r="F63" i="12"/>
  <c r="G63" i="12"/>
  <c r="H63" i="12"/>
  <c r="C64" i="12"/>
  <c r="D64" i="12"/>
  <c r="E64" i="12"/>
  <c r="F64" i="12"/>
  <c r="G64" i="12"/>
  <c r="H64" i="12"/>
  <c r="C65" i="12"/>
  <c r="D65" i="12"/>
  <c r="E65" i="12"/>
  <c r="F65" i="12"/>
  <c r="G65" i="12"/>
  <c r="H65" i="12"/>
  <c r="C66" i="12"/>
  <c r="D66" i="12"/>
  <c r="E66" i="12"/>
  <c r="F66" i="12"/>
  <c r="G66" i="12"/>
  <c r="H66" i="12"/>
  <c r="C67" i="12"/>
  <c r="D67" i="12"/>
  <c r="E67" i="12"/>
  <c r="F67" i="12"/>
  <c r="G67" i="12"/>
  <c r="H67" i="12"/>
  <c r="C68" i="12"/>
  <c r="D68" i="12"/>
  <c r="E68" i="12"/>
  <c r="F68" i="12"/>
  <c r="G68" i="12"/>
  <c r="H68" i="12"/>
  <c r="C69" i="12"/>
  <c r="D69" i="12"/>
  <c r="E69" i="12"/>
  <c r="F69" i="12"/>
  <c r="G69" i="12"/>
  <c r="H69" i="12"/>
  <c r="C70" i="12"/>
  <c r="D70" i="12"/>
  <c r="E70" i="12"/>
  <c r="F70" i="12"/>
  <c r="G70" i="12"/>
  <c r="H70" i="12"/>
  <c r="C71" i="12"/>
  <c r="D71" i="12"/>
  <c r="E71" i="12"/>
  <c r="F71" i="12"/>
  <c r="G71" i="12"/>
  <c r="H71" i="12"/>
  <c r="C72" i="12"/>
  <c r="D72" i="12"/>
  <c r="E72" i="12"/>
  <c r="F72" i="12"/>
  <c r="G72" i="12"/>
  <c r="H72" i="12"/>
  <c r="C73" i="12"/>
  <c r="D73" i="12"/>
  <c r="E73" i="12"/>
  <c r="F73" i="12"/>
  <c r="G73" i="12"/>
  <c r="H73" i="12"/>
  <c r="C74" i="12"/>
  <c r="D74" i="12"/>
  <c r="E74" i="12"/>
  <c r="F74" i="12"/>
  <c r="G74" i="12"/>
  <c r="H74" i="12"/>
  <c r="C75" i="12"/>
  <c r="D75" i="12"/>
  <c r="E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80" i="12"/>
  <c r="D80" i="12"/>
  <c r="E80" i="12"/>
  <c r="F80" i="12"/>
  <c r="G80" i="12"/>
  <c r="H80" i="12"/>
  <c r="C81" i="12"/>
  <c r="D81" i="12"/>
  <c r="E81" i="12"/>
  <c r="F81" i="12"/>
  <c r="G81" i="12"/>
  <c r="H81" i="12"/>
  <c r="C82" i="12"/>
  <c r="D82" i="12"/>
  <c r="E82" i="12"/>
  <c r="F82" i="12"/>
  <c r="G82" i="12"/>
  <c r="H82" i="12"/>
  <c r="C83" i="12"/>
  <c r="D83" i="12"/>
  <c r="E83" i="12"/>
  <c r="F83" i="12"/>
  <c r="G83" i="12"/>
  <c r="H83" i="12"/>
  <c r="C84" i="12"/>
  <c r="D84" i="12"/>
  <c r="E84" i="12"/>
  <c r="F84" i="12"/>
  <c r="G84" i="12"/>
  <c r="H84" i="12"/>
  <c r="C85" i="12"/>
  <c r="D85" i="12"/>
  <c r="E85" i="12"/>
  <c r="F85" i="12"/>
  <c r="G85" i="12"/>
  <c r="H85" i="12"/>
  <c r="C86" i="12"/>
  <c r="D86" i="12"/>
  <c r="E86" i="12"/>
  <c r="F86" i="12"/>
  <c r="G86" i="12"/>
  <c r="H86" i="12"/>
  <c r="C87" i="12"/>
  <c r="D87" i="12"/>
  <c r="E87" i="12"/>
  <c r="F87" i="12"/>
  <c r="G87" i="12"/>
  <c r="H87" i="12"/>
  <c r="C88" i="12"/>
  <c r="D88" i="12"/>
  <c r="E88" i="12"/>
  <c r="F88" i="12"/>
  <c r="G88" i="12"/>
  <c r="H88" i="12"/>
  <c r="C89" i="12"/>
  <c r="D89" i="12"/>
  <c r="E89" i="12"/>
  <c r="F89" i="12"/>
  <c r="G89" i="12"/>
  <c r="H89" i="12"/>
  <c r="C90" i="12"/>
  <c r="D90" i="12"/>
  <c r="E90" i="12"/>
  <c r="F90" i="12"/>
  <c r="G90" i="12"/>
  <c r="H90" i="12"/>
  <c r="C91" i="12"/>
  <c r="D91" i="12"/>
  <c r="E91" i="12"/>
  <c r="F91" i="12"/>
  <c r="G91" i="12"/>
  <c r="H91" i="12"/>
  <c r="C92" i="12"/>
  <c r="D92" i="12"/>
  <c r="E92" i="12"/>
  <c r="F92" i="12"/>
  <c r="G92" i="12"/>
  <c r="H92" i="12"/>
  <c r="C93" i="12"/>
  <c r="D93" i="12"/>
  <c r="E93" i="12"/>
  <c r="F93" i="12"/>
  <c r="G93" i="12"/>
  <c r="H93" i="12"/>
  <c r="C94" i="12"/>
  <c r="D94" i="12"/>
  <c r="E94" i="12"/>
  <c r="F94" i="12"/>
  <c r="G94" i="12"/>
  <c r="H94" i="12"/>
  <c r="C95" i="12"/>
  <c r="D95" i="12"/>
  <c r="E95" i="12"/>
  <c r="F95" i="12"/>
  <c r="G95" i="12"/>
  <c r="H95" i="12"/>
  <c r="C96" i="12"/>
  <c r="D96" i="12"/>
  <c r="E96" i="12"/>
  <c r="F96" i="12"/>
  <c r="G96" i="12"/>
  <c r="H96" i="12"/>
  <c r="C97" i="12"/>
  <c r="D97" i="12"/>
  <c r="E97" i="12"/>
  <c r="F97" i="12"/>
  <c r="G97" i="12"/>
  <c r="H97" i="12"/>
  <c r="C98" i="12"/>
  <c r="D98" i="12"/>
  <c r="E98" i="12"/>
  <c r="F98" i="12"/>
  <c r="G98" i="12"/>
  <c r="H98" i="12"/>
  <c r="C99" i="12"/>
  <c r="D99" i="12"/>
  <c r="E99" i="12"/>
  <c r="F99" i="12"/>
  <c r="G99" i="12"/>
  <c r="H99" i="12"/>
  <c r="C100" i="12"/>
  <c r="D100" i="12"/>
  <c r="E100" i="12"/>
  <c r="F100" i="12"/>
  <c r="G100" i="12"/>
  <c r="H100" i="12"/>
  <c r="C101" i="12"/>
  <c r="D101" i="12"/>
  <c r="E101" i="12"/>
  <c r="F101" i="12"/>
  <c r="G101" i="12"/>
  <c r="H101" i="12"/>
  <c r="C102" i="12"/>
  <c r="D102" i="12"/>
  <c r="E102" i="12"/>
  <c r="F102" i="12"/>
  <c r="G102" i="12"/>
  <c r="H102" i="12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113" i="12"/>
  <c r="D113" i="12"/>
  <c r="E113" i="12"/>
  <c r="F113" i="12"/>
  <c r="G113" i="12"/>
  <c r="H113" i="12"/>
  <c r="C114" i="12"/>
  <c r="D114" i="12"/>
  <c r="E114" i="12"/>
  <c r="F114" i="12"/>
  <c r="G114" i="12"/>
  <c r="H114" i="12"/>
  <c r="C115" i="12"/>
  <c r="D115" i="12"/>
  <c r="E115" i="12"/>
  <c r="F115" i="12"/>
  <c r="G115" i="12"/>
  <c r="H115" i="12"/>
  <c r="C116" i="12"/>
  <c r="D116" i="12"/>
  <c r="E116" i="12"/>
  <c r="F116" i="12"/>
  <c r="G116" i="12"/>
  <c r="H116" i="12"/>
  <c r="C117" i="12"/>
  <c r="D117" i="12"/>
  <c r="E117" i="12"/>
  <c r="F117" i="12"/>
  <c r="G117" i="12"/>
  <c r="H117" i="12"/>
  <c r="C118" i="12"/>
  <c r="D118" i="12"/>
  <c r="E118" i="12"/>
  <c r="F118" i="12"/>
  <c r="G118" i="12"/>
  <c r="H118" i="12"/>
  <c r="C119" i="12"/>
  <c r="D119" i="12"/>
  <c r="E119" i="12"/>
  <c r="F119" i="12"/>
  <c r="G119" i="12"/>
  <c r="H119" i="12"/>
  <c r="C120" i="12"/>
  <c r="D120" i="12"/>
  <c r="E120" i="12"/>
  <c r="F120" i="12"/>
  <c r="G120" i="12"/>
  <c r="H120" i="12"/>
  <c r="C121" i="12"/>
  <c r="D121" i="12"/>
  <c r="E121" i="12"/>
  <c r="F121" i="12"/>
  <c r="G121" i="12"/>
  <c r="H121" i="12"/>
  <c r="C122" i="12"/>
  <c r="D122" i="12"/>
  <c r="E122" i="12"/>
  <c r="F122" i="12"/>
  <c r="G122" i="12"/>
  <c r="H122" i="12"/>
  <c r="H23" i="12"/>
  <c r="G23" i="12"/>
  <c r="F23" i="12"/>
  <c r="E23" i="12"/>
  <c r="D23" i="12"/>
  <c r="C23" i="12"/>
  <c r="C23" i="2"/>
  <c r="D23" i="2"/>
  <c r="E23" i="2"/>
  <c r="F23" i="2"/>
  <c r="G23" i="2"/>
  <c r="H23" i="2"/>
  <c r="C24" i="2"/>
  <c r="D24" i="2"/>
  <c r="E24" i="2"/>
  <c r="F24" i="2"/>
  <c r="G24" i="2"/>
  <c r="H24" i="2"/>
  <c r="C25" i="2"/>
  <c r="D25" i="2"/>
  <c r="E25" i="2"/>
  <c r="F25" i="2"/>
  <c r="G25" i="2"/>
  <c r="H25" i="2"/>
  <c r="C26" i="2"/>
  <c r="D26" i="2"/>
  <c r="E26" i="2"/>
  <c r="F26" i="2"/>
  <c r="G26" i="2"/>
  <c r="H26" i="2"/>
  <c r="C27" i="2"/>
  <c r="D27" i="2"/>
  <c r="E27" i="2"/>
  <c r="F27" i="2"/>
  <c r="G27" i="2"/>
  <c r="H27" i="2"/>
  <c r="C28" i="2"/>
  <c r="D28" i="2"/>
  <c r="E28" i="2"/>
  <c r="F28" i="2"/>
  <c r="G28" i="2"/>
  <c r="H28" i="2"/>
  <c r="C29" i="2"/>
  <c r="D29" i="2"/>
  <c r="E29" i="2"/>
  <c r="F29" i="2"/>
  <c r="G29" i="2"/>
  <c r="H29" i="2"/>
  <c r="C30" i="2"/>
  <c r="D30" i="2"/>
  <c r="E30" i="2"/>
  <c r="F30" i="2"/>
  <c r="G30" i="2"/>
  <c r="H30" i="2"/>
  <c r="C31" i="2"/>
  <c r="D31" i="2"/>
  <c r="E31" i="2"/>
  <c r="F31" i="2"/>
  <c r="G31" i="2"/>
  <c r="H31" i="2"/>
  <c r="C32" i="2"/>
  <c r="D32" i="2"/>
  <c r="E32" i="2"/>
  <c r="F32" i="2"/>
  <c r="G32" i="2"/>
  <c r="H32" i="2"/>
  <c r="C33" i="2"/>
  <c r="D33" i="2"/>
  <c r="E33" i="2"/>
  <c r="F33" i="2"/>
  <c r="G33" i="2"/>
  <c r="H33" i="2"/>
  <c r="C34" i="2"/>
  <c r="D34" i="2"/>
  <c r="E34" i="2"/>
  <c r="F34" i="2"/>
  <c r="G34" i="2"/>
  <c r="H34" i="2"/>
  <c r="C35" i="2"/>
  <c r="D35" i="2"/>
  <c r="E35" i="2"/>
  <c r="F35" i="2"/>
  <c r="G35" i="2"/>
  <c r="H35" i="2"/>
  <c r="C36" i="2"/>
  <c r="D36" i="2"/>
  <c r="E36" i="2"/>
  <c r="F36" i="2"/>
  <c r="G36" i="2"/>
  <c r="H36" i="2"/>
  <c r="C37" i="2"/>
  <c r="D37" i="2"/>
  <c r="E37" i="2"/>
  <c r="F37" i="2"/>
  <c r="G37" i="2"/>
  <c r="H37" i="2"/>
  <c r="C38" i="2"/>
  <c r="D38" i="2"/>
  <c r="E38" i="2"/>
  <c r="F38" i="2"/>
  <c r="G38" i="2"/>
  <c r="H38" i="2"/>
  <c r="C39" i="2"/>
  <c r="D39" i="2"/>
  <c r="E39" i="2"/>
  <c r="F39" i="2"/>
  <c r="G39" i="2"/>
  <c r="H39" i="2"/>
  <c r="C40" i="2"/>
  <c r="D40" i="2"/>
  <c r="E40" i="2"/>
  <c r="F40" i="2"/>
  <c r="G40" i="2"/>
  <c r="H40" i="2"/>
  <c r="C41" i="2"/>
  <c r="D41" i="2"/>
  <c r="E41" i="2"/>
  <c r="F41" i="2"/>
  <c r="G41" i="2"/>
  <c r="H41" i="2"/>
  <c r="C42" i="2"/>
  <c r="D42" i="2"/>
  <c r="E42" i="2"/>
  <c r="F42" i="2"/>
  <c r="G42" i="2"/>
  <c r="H42" i="2"/>
  <c r="C43" i="2"/>
  <c r="D43" i="2"/>
  <c r="E43" i="2"/>
  <c r="F43" i="2"/>
  <c r="G43" i="2"/>
  <c r="H43" i="2"/>
  <c r="C44" i="2"/>
  <c r="D44" i="2"/>
  <c r="E44" i="2"/>
  <c r="F44" i="2"/>
  <c r="G44" i="2"/>
  <c r="H44" i="2"/>
  <c r="C45" i="2"/>
  <c r="D45" i="2"/>
  <c r="E45" i="2"/>
  <c r="F45" i="2"/>
  <c r="G45" i="2"/>
  <c r="H45" i="2"/>
  <c r="C46" i="2"/>
  <c r="D46" i="2"/>
  <c r="E46" i="2"/>
  <c r="F46" i="2"/>
  <c r="G46" i="2"/>
  <c r="H46" i="2"/>
  <c r="C47" i="2"/>
  <c r="D47" i="2"/>
  <c r="E47" i="2"/>
  <c r="F47" i="2"/>
  <c r="G47" i="2"/>
  <c r="H47" i="2"/>
  <c r="C48" i="2"/>
  <c r="D48" i="2"/>
  <c r="E48" i="2"/>
  <c r="F48" i="2"/>
  <c r="G48" i="2"/>
  <c r="H48" i="2"/>
  <c r="C49" i="2"/>
  <c r="D49" i="2"/>
  <c r="E49" i="2"/>
  <c r="F49" i="2"/>
  <c r="G49" i="2"/>
  <c r="H49" i="2"/>
  <c r="C50" i="2"/>
  <c r="D50" i="2"/>
  <c r="E50" i="2"/>
  <c r="F50" i="2"/>
  <c r="G50" i="2"/>
  <c r="H50" i="2"/>
  <c r="C51" i="2"/>
  <c r="D51" i="2"/>
  <c r="E51" i="2"/>
  <c r="F51" i="2"/>
  <c r="G51" i="2"/>
  <c r="H51" i="2"/>
  <c r="C52" i="2"/>
  <c r="D52" i="2"/>
  <c r="E52" i="2"/>
  <c r="F52" i="2"/>
  <c r="G52" i="2"/>
  <c r="H52" i="2"/>
  <c r="C53" i="2"/>
  <c r="D53" i="2"/>
  <c r="E53" i="2"/>
  <c r="F53" i="2"/>
  <c r="G53" i="2"/>
  <c r="H53" i="2"/>
  <c r="C54" i="2"/>
  <c r="D54" i="2"/>
  <c r="E54" i="2"/>
  <c r="F54" i="2"/>
  <c r="G54" i="2"/>
  <c r="H54" i="2"/>
  <c r="C55" i="2"/>
  <c r="D55" i="2"/>
  <c r="E55" i="2"/>
  <c r="F55" i="2"/>
  <c r="G55" i="2"/>
  <c r="H55" i="2"/>
  <c r="C56" i="2"/>
  <c r="D56" i="2"/>
  <c r="E56" i="2"/>
  <c r="F56" i="2"/>
  <c r="G56" i="2"/>
  <c r="H56" i="2"/>
  <c r="C57" i="2"/>
  <c r="D57" i="2"/>
  <c r="E57" i="2"/>
  <c r="F57" i="2"/>
  <c r="G57" i="2"/>
  <c r="H57" i="2"/>
  <c r="C58" i="2"/>
  <c r="D58" i="2"/>
  <c r="E58" i="2"/>
  <c r="F58" i="2"/>
  <c r="G58" i="2"/>
  <c r="H58" i="2"/>
  <c r="C59" i="2"/>
  <c r="D59" i="2"/>
  <c r="E59" i="2"/>
  <c r="F59" i="2"/>
  <c r="G59" i="2"/>
  <c r="H59" i="2"/>
  <c r="C60" i="2"/>
  <c r="D60" i="2"/>
  <c r="E60" i="2"/>
  <c r="F60" i="2"/>
  <c r="G60" i="2"/>
  <c r="H60" i="2"/>
  <c r="C61" i="2"/>
  <c r="D61" i="2"/>
  <c r="E61" i="2"/>
  <c r="F61" i="2"/>
  <c r="G61" i="2"/>
  <c r="H61" i="2"/>
  <c r="C62" i="2"/>
  <c r="D62" i="2"/>
  <c r="E62" i="2"/>
  <c r="F62" i="2"/>
  <c r="G62" i="2"/>
  <c r="H62" i="2"/>
  <c r="C63" i="2"/>
  <c r="D63" i="2"/>
  <c r="E63" i="2"/>
  <c r="F63" i="2"/>
  <c r="G63" i="2"/>
  <c r="H63" i="2"/>
  <c r="C64" i="2"/>
  <c r="D64" i="2"/>
  <c r="E64" i="2"/>
  <c r="F64" i="2"/>
  <c r="G64" i="2"/>
  <c r="H64" i="2"/>
  <c r="C65" i="2"/>
  <c r="D65" i="2"/>
  <c r="E65" i="2"/>
  <c r="F65" i="2"/>
  <c r="G65" i="2"/>
  <c r="H65" i="2"/>
  <c r="C66" i="2"/>
  <c r="D66" i="2"/>
  <c r="E66" i="2"/>
  <c r="F66" i="2"/>
  <c r="G66" i="2"/>
  <c r="H66" i="2"/>
  <c r="C67" i="2"/>
  <c r="D67" i="2"/>
  <c r="E67" i="2"/>
  <c r="F67" i="2"/>
  <c r="G67" i="2"/>
  <c r="H67" i="2"/>
  <c r="C68" i="2"/>
  <c r="D68" i="2"/>
  <c r="E68" i="2"/>
  <c r="F68" i="2"/>
  <c r="G68" i="2"/>
  <c r="H68" i="2"/>
  <c r="C69" i="2"/>
  <c r="D69" i="2"/>
  <c r="E69" i="2"/>
  <c r="F69" i="2"/>
  <c r="G69" i="2"/>
  <c r="H69" i="2"/>
  <c r="C70" i="2"/>
  <c r="D70" i="2"/>
  <c r="E70" i="2"/>
  <c r="F70" i="2"/>
  <c r="G70" i="2"/>
  <c r="H70" i="2"/>
  <c r="C71" i="2"/>
  <c r="D71" i="2"/>
  <c r="E71" i="2"/>
  <c r="F71" i="2"/>
  <c r="G71" i="2"/>
  <c r="H71" i="2"/>
  <c r="C72" i="2"/>
  <c r="D72" i="2"/>
  <c r="E72" i="2"/>
  <c r="F72" i="2"/>
  <c r="G72" i="2"/>
  <c r="H72" i="2"/>
  <c r="C73" i="2"/>
  <c r="D73" i="2"/>
  <c r="E73" i="2"/>
  <c r="F73" i="2"/>
  <c r="G73" i="2"/>
  <c r="H73" i="2"/>
  <c r="C74" i="2"/>
  <c r="D74" i="2"/>
  <c r="E74" i="2"/>
  <c r="F74" i="2"/>
  <c r="G74" i="2"/>
  <c r="H74" i="2"/>
  <c r="C75" i="2"/>
  <c r="D75" i="2"/>
  <c r="E75" i="2"/>
  <c r="F75" i="2"/>
  <c r="G75" i="2"/>
  <c r="H75" i="2"/>
  <c r="C76" i="2"/>
  <c r="D76" i="2"/>
  <c r="E76" i="2"/>
  <c r="F76" i="2"/>
  <c r="G76" i="2"/>
  <c r="H76" i="2"/>
  <c r="C77" i="2"/>
  <c r="D77" i="2"/>
  <c r="E77" i="2"/>
  <c r="F77" i="2"/>
  <c r="G77" i="2"/>
  <c r="H77" i="2"/>
  <c r="C78" i="2"/>
  <c r="D78" i="2"/>
  <c r="E78" i="2"/>
  <c r="F78" i="2"/>
  <c r="G78" i="2"/>
  <c r="H78" i="2"/>
  <c r="C79" i="2"/>
  <c r="D79" i="2"/>
  <c r="E79" i="2"/>
  <c r="F79" i="2"/>
  <c r="G79" i="2"/>
  <c r="H79" i="2"/>
  <c r="C80" i="2"/>
  <c r="D80" i="2"/>
  <c r="E80" i="2"/>
  <c r="F80" i="2"/>
  <c r="G80" i="2"/>
  <c r="H80" i="2"/>
  <c r="C81" i="2"/>
  <c r="D81" i="2"/>
  <c r="E81" i="2"/>
  <c r="F81" i="2"/>
  <c r="G81" i="2"/>
  <c r="H81" i="2"/>
  <c r="C82" i="2"/>
  <c r="D82" i="2"/>
  <c r="E82" i="2"/>
  <c r="F82" i="2"/>
  <c r="G82" i="2"/>
  <c r="H82" i="2"/>
  <c r="C83" i="2"/>
  <c r="D83" i="2"/>
  <c r="E83" i="2"/>
  <c r="F83" i="2"/>
  <c r="G83" i="2"/>
  <c r="H83" i="2"/>
  <c r="C84" i="2"/>
  <c r="D84" i="2"/>
  <c r="E84" i="2"/>
  <c r="F84" i="2"/>
  <c r="G84" i="2"/>
  <c r="H84" i="2"/>
  <c r="C85" i="2"/>
  <c r="D85" i="2"/>
  <c r="E85" i="2"/>
  <c r="F85" i="2"/>
  <c r="G85" i="2"/>
  <c r="H85" i="2"/>
  <c r="C86" i="2"/>
  <c r="D86" i="2"/>
  <c r="E86" i="2"/>
  <c r="F86" i="2"/>
  <c r="G86" i="2"/>
  <c r="H86" i="2"/>
  <c r="C87" i="2"/>
  <c r="D87" i="2"/>
  <c r="E87" i="2"/>
  <c r="F87" i="2"/>
  <c r="G87" i="2"/>
  <c r="H87" i="2"/>
  <c r="C88" i="2"/>
  <c r="D88" i="2"/>
  <c r="E88" i="2"/>
  <c r="F88" i="2"/>
  <c r="G88" i="2"/>
  <c r="H88" i="2"/>
  <c r="C89" i="2"/>
  <c r="D89" i="2"/>
  <c r="E89" i="2"/>
  <c r="F89" i="2"/>
  <c r="G89" i="2"/>
  <c r="H89" i="2"/>
  <c r="C90" i="2"/>
  <c r="D90" i="2"/>
  <c r="E90" i="2"/>
  <c r="F90" i="2"/>
  <c r="G90" i="2"/>
  <c r="H90" i="2"/>
  <c r="C91" i="2"/>
  <c r="D91" i="2"/>
  <c r="E91" i="2"/>
  <c r="F91" i="2"/>
  <c r="G91" i="2"/>
  <c r="H91" i="2"/>
  <c r="C92" i="2"/>
  <c r="D92" i="2"/>
  <c r="E92" i="2"/>
  <c r="F92" i="2"/>
  <c r="G92" i="2"/>
  <c r="H92" i="2"/>
  <c r="C93" i="2"/>
  <c r="D93" i="2"/>
  <c r="E93" i="2"/>
  <c r="F93" i="2"/>
  <c r="G93" i="2"/>
  <c r="H93" i="2"/>
  <c r="C94" i="2"/>
  <c r="D94" i="2"/>
  <c r="E94" i="2"/>
  <c r="F94" i="2"/>
  <c r="G94" i="2"/>
  <c r="H94" i="2"/>
  <c r="C95" i="2"/>
  <c r="D95" i="2"/>
  <c r="E95" i="2"/>
  <c r="F95" i="2"/>
  <c r="G95" i="2"/>
  <c r="H95" i="2"/>
  <c r="C96" i="2"/>
  <c r="D96" i="2"/>
  <c r="E96" i="2"/>
  <c r="F96" i="2"/>
  <c r="G96" i="2"/>
  <c r="H96" i="2"/>
  <c r="C97" i="2"/>
  <c r="D97" i="2"/>
  <c r="E97" i="2"/>
  <c r="F97" i="2"/>
  <c r="G97" i="2"/>
  <c r="H97" i="2"/>
  <c r="C98" i="2"/>
  <c r="D98" i="2"/>
  <c r="E98" i="2"/>
  <c r="F98" i="2"/>
  <c r="G98" i="2"/>
  <c r="H98" i="2"/>
  <c r="C99" i="2"/>
  <c r="D99" i="2"/>
  <c r="E99" i="2"/>
  <c r="F99" i="2"/>
  <c r="G99" i="2"/>
  <c r="H99" i="2"/>
  <c r="C100" i="2"/>
  <c r="D100" i="2"/>
  <c r="E100" i="2"/>
  <c r="F100" i="2"/>
  <c r="G100" i="2"/>
  <c r="H100" i="2"/>
  <c r="C101" i="2"/>
  <c r="D101" i="2"/>
  <c r="E101" i="2"/>
  <c r="F101" i="2"/>
  <c r="G101" i="2"/>
  <c r="H101" i="2"/>
  <c r="C102" i="2"/>
  <c r="D102" i="2"/>
  <c r="E102" i="2"/>
  <c r="F102" i="2"/>
  <c r="G102" i="2"/>
  <c r="H102" i="2"/>
  <c r="C103" i="2"/>
  <c r="D103" i="2"/>
  <c r="E103" i="2"/>
  <c r="F103" i="2"/>
  <c r="G103" i="2"/>
  <c r="H103" i="2"/>
  <c r="C104" i="2"/>
  <c r="D104" i="2"/>
  <c r="E104" i="2"/>
  <c r="F104" i="2"/>
  <c r="G104" i="2"/>
  <c r="H104" i="2"/>
  <c r="C105" i="2"/>
  <c r="D105" i="2"/>
  <c r="E105" i="2"/>
  <c r="F105" i="2"/>
  <c r="G105" i="2"/>
  <c r="H105" i="2"/>
  <c r="C106" i="2"/>
  <c r="D106" i="2"/>
  <c r="E106" i="2"/>
  <c r="F106" i="2"/>
  <c r="G106" i="2"/>
  <c r="H106" i="2"/>
  <c r="C107" i="2"/>
  <c r="D107" i="2"/>
  <c r="E107" i="2"/>
  <c r="F107" i="2"/>
  <c r="G107" i="2"/>
  <c r="H107" i="2"/>
  <c r="C108" i="2"/>
  <c r="D108" i="2"/>
  <c r="E108" i="2"/>
  <c r="F108" i="2"/>
  <c r="G108" i="2"/>
  <c r="H108" i="2"/>
  <c r="C109" i="2"/>
  <c r="D109" i="2"/>
  <c r="E109" i="2"/>
  <c r="F109" i="2"/>
  <c r="G109" i="2"/>
  <c r="H109" i="2"/>
  <c r="C110" i="2"/>
  <c r="D110" i="2"/>
  <c r="E110" i="2"/>
  <c r="F110" i="2"/>
  <c r="G110" i="2"/>
  <c r="H110" i="2"/>
  <c r="C111" i="2"/>
  <c r="D111" i="2"/>
  <c r="E111" i="2"/>
  <c r="F111" i="2"/>
  <c r="G111" i="2"/>
  <c r="H111" i="2"/>
  <c r="C112" i="2"/>
  <c r="D112" i="2"/>
  <c r="E112" i="2"/>
  <c r="F112" i="2"/>
  <c r="G112" i="2"/>
  <c r="H112" i="2"/>
  <c r="C113" i="2"/>
  <c r="D113" i="2"/>
  <c r="E113" i="2"/>
  <c r="F113" i="2"/>
  <c r="G113" i="2"/>
  <c r="H113" i="2"/>
  <c r="C114" i="2"/>
  <c r="D114" i="2"/>
  <c r="E114" i="2"/>
  <c r="F114" i="2"/>
  <c r="G114" i="2"/>
  <c r="H114" i="2"/>
  <c r="C115" i="2"/>
  <c r="D115" i="2"/>
  <c r="E115" i="2"/>
  <c r="F115" i="2"/>
  <c r="G115" i="2"/>
  <c r="H115" i="2"/>
  <c r="C116" i="2"/>
  <c r="D116" i="2"/>
  <c r="E116" i="2"/>
  <c r="F116" i="2"/>
  <c r="G116" i="2"/>
  <c r="H116" i="2"/>
  <c r="C117" i="2"/>
  <c r="D117" i="2"/>
  <c r="E117" i="2"/>
  <c r="F117" i="2"/>
  <c r="G117" i="2"/>
  <c r="H117" i="2"/>
  <c r="C118" i="2"/>
  <c r="D118" i="2"/>
  <c r="E118" i="2"/>
  <c r="F118" i="2"/>
  <c r="G118" i="2"/>
  <c r="H118" i="2"/>
  <c r="C119" i="2"/>
  <c r="D119" i="2"/>
  <c r="E119" i="2"/>
  <c r="F119" i="2"/>
  <c r="G119" i="2"/>
  <c r="H119" i="2"/>
  <c r="C120" i="2"/>
  <c r="D120" i="2"/>
  <c r="E120" i="2"/>
  <c r="F120" i="2"/>
  <c r="G120" i="2"/>
  <c r="H120" i="2"/>
  <c r="C121" i="2"/>
  <c r="D121" i="2"/>
  <c r="E121" i="2"/>
  <c r="F121" i="2"/>
  <c r="G121" i="2"/>
  <c r="H121" i="2"/>
  <c r="C122" i="2"/>
  <c r="D122" i="2"/>
  <c r="E122" i="2"/>
  <c r="F122" i="2"/>
  <c r="G122" i="2"/>
  <c r="H122" i="2"/>
  <c r="K23" i="2"/>
  <c r="L23" i="2"/>
  <c r="M23" i="2"/>
  <c r="N23" i="2"/>
  <c r="O23" i="2"/>
  <c r="P23" i="2"/>
  <c r="K24" i="2"/>
  <c r="L24" i="2"/>
  <c r="M24" i="2"/>
  <c r="N24" i="2"/>
  <c r="O24" i="2"/>
  <c r="P24" i="2"/>
  <c r="K25" i="2"/>
  <c r="L25" i="2"/>
  <c r="M25" i="2"/>
  <c r="N25" i="2"/>
  <c r="O25" i="2"/>
  <c r="P25" i="2"/>
  <c r="K26" i="2"/>
  <c r="L26" i="2"/>
  <c r="M26" i="2"/>
  <c r="N26" i="2"/>
  <c r="O26" i="2"/>
  <c r="P26" i="2"/>
  <c r="K27" i="2"/>
  <c r="L27" i="2"/>
  <c r="M27" i="2"/>
  <c r="N27" i="2"/>
  <c r="O27" i="2"/>
  <c r="P27" i="2"/>
  <c r="K28" i="2"/>
  <c r="L28" i="2"/>
  <c r="M28" i="2"/>
  <c r="N28" i="2"/>
  <c r="O28" i="2"/>
  <c r="P28" i="2"/>
  <c r="K29" i="2"/>
  <c r="L29" i="2"/>
  <c r="M29" i="2"/>
  <c r="N29" i="2"/>
  <c r="O29" i="2"/>
  <c r="P29" i="2"/>
  <c r="K30" i="2"/>
  <c r="L30" i="2"/>
  <c r="M30" i="2"/>
  <c r="N30" i="2"/>
  <c r="O30" i="2"/>
  <c r="P30" i="2"/>
  <c r="K31" i="2"/>
  <c r="L31" i="2"/>
  <c r="M31" i="2"/>
  <c r="N31" i="2"/>
  <c r="O31" i="2"/>
  <c r="P31" i="2"/>
  <c r="K32" i="2"/>
  <c r="L32" i="2"/>
  <c r="M32" i="2"/>
  <c r="N32" i="2"/>
  <c r="O32" i="2"/>
  <c r="P32" i="2"/>
  <c r="K33" i="2"/>
  <c r="L33" i="2"/>
  <c r="M33" i="2"/>
  <c r="N33" i="2"/>
  <c r="O33" i="2"/>
  <c r="P33" i="2"/>
  <c r="K34" i="2"/>
  <c r="L34" i="2"/>
  <c r="M34" i="2"/>
  <c r="N34" i="2"/>
  <c r="O34" i="2"/>
  <c r="P34" i="2"/>
  <c r="K35" i="2"/>
  <c r="L35" i="2"/>
  <c r="M35" i="2"/>
  <c r="N35" i="2"/>
  <c r="O35" i="2"/>
  <c r="P35" i="2"/>
  <c r="K36" i="2"/>
  <c r="L36" i="2"/>
  <c r="M36" i="2"/>
  <c r="N36" i="2"/>
  <c r="O36" i="2"/>
  <c r="P36" i="2"/>
  <c r="K37" i="2"/>
  <c r="L37" i="2"/>
  <c r="M37" i="2"/>
  <c r="N37" i="2"/>
  <c r="O37" i="2"/>
  <c r="P37" i="2"/>
  <c r="K38" i="2"/>
  <c r="L38" i="2"/>
  <c r="M38" i="2"/>
  <c r="N38" i="2"/>
  <c r="O38" i="2"/>
  <c r="P38" i="2"/>
  <c r="K39" i="2"/>
  <c r="L39" i="2"/>
  <c r="M39" i="2"/>
  <c r="N39" i="2"/>
  <c r="O39" i="2"/>
  <c r="P39" i="2"/>
  <c r="K40" i="2"/>
  <c r="L40" i="2"/>
  <c r="M40" i="2"/>
  <c r="N40" i="2"/>
  <c r="O40" i="2"/>
  <c r="P40" i="2"/>
  <c r="K41" i="2"/>
  <c r="L41" i="2"/>
  <c r="M41" i="2"/>
  <c r="N41" i="2"/>
  <c r="O41" i="2"/>
  <c r="P41" i="2"/>
  <c r="K42" i="2"/>
  <c r="L42" i="2"/>
  <c r="M42" i="2"/>
  <c r="N42" i="2"/>
  <c r="O42" i="2"/>
  <c r="P42" i="2"/>
  <c r="K43" i="2"/>
  <c r="L43" i="2"/>
  <c r="M43" i="2"/>
  <c r="N43" i="2"/>
  <c r="O43" i="2"/>
  <c r="P43" i="2"/>
  <c r="K44" i="2"/>
  <c r="L44" i="2"/>
  <c r="M44" i="2"/>
  <c r="N44" i="2"/>
  <c r="O44" i="2"/>
  <c r="P44" i="2"/>
  <c r="K45" i="2"/>
  <c r="L45" i="2"/>
  <c r="M45" i="2"/>
  <c r="N45" i="2"/>
  <c r="O45" i="2"/>
  <c r="P45" i="2"/>
  <c r="K46" i="2"/>
  <c r="L46" i="2"/>
  <c r="M46" i="2"/>
  <c r="N46" i="2"/>
  <c r="O46" i="2"/>
  <c r="P46" i="2"/>
  <c r="K47" i="2"/>
  <c r="L47" i="2"/>
  <c r="M47" i="2"/>
  <c r="N47" i="2"/>
  <c r="O47" i="2"/>
  <c r="P47" i="2"/>
  <c r="K48" i="2"/>
  <c r="L48" i="2"/>
  <c r="M48" i="2"/>
  <c r="N48" i="2"/>
  <c r="O48" i="2"/>
  <c r="P48" i="2"/>
  <c r="K49" i="2"/>
  <c r="L49" i="2"/>
  <c r="M49" i="2"/>
  <c r="N49" i="2"/>
  <c r="O49" i="2"/>
  <c r="P49" i="2"/>
  <c r="K50" i="2"/>
  <c r="L50" i="2"/>
  <c r="M50" i="2"/>
  <c r="N50" i="2"/>
  <c r="O50" i="2"/>
  <c r="P50" i="2"/>
  <c r="K51" i="2"/>
  <c r="L51" i="2"/>
  <c r="M51" i="2"/>
  <c r="N51" i="2"/>
  <c r="O51" i="2"/>
  <c r="P51" i="2"/>
  <c r="K52" i="2"/>
  <c r="L52" i="2"/>
  <c r="M52" i="2"/>
  <c r="N52" i="2"/>
  <c r="O52" i="2"/>
  <c r="P52" i="2"/>
  <c r="K53" i="2"/>
  <c r="L53" i="2"/>
  <c r="M53" i="2"/>
  <c r="N53" i="2"/>
  <c r="O53" i="2"/>
  <c r="P53" i="2"/>
  <c r="K54" i="2"/>
  <c r="L54" i="2"/>
  <c r="M54" i="2"/>
  <c r="N54" i="2"/>
  <c r="O54" i="2"/>
  <c r="P54" i="2"/>
  <c r="K55" i="2"/>
  <c r="L55" i="2"/>
  <c r="M55" i="2"/>
  <c r="N55" i="2"/>
  <c r="O55" i="2"/>
  <c r="P55" i="2"/>
  <c r="K56" i="2"/>
  <c r="L56" i="2"/>
  <c r="M56" i="2"/>
  <c r="N56" i="2"/>
  <c r="O56" i="2"/>
  <c r="P56" i="2"/>
  <c r="K57" i="2"/>
  <c r="L57" i="2"/>
  <c r="M57" i="2"/>
  <c r="N57" i="2"/>
  <c r="O57" i="2"/>
  <c r="P57" i="2"/>
  <c r="K58" i="2"/>
  <c r="L58" i="2"/>
  <c r="M58" i="2"/>
  <c r="N58" i="2"/>
  <c r="O58" i="2"/>
  <c r="P58" i="2"/>
  <c r="K59" i="2"/>
  <c r="L59" i="2"/>
  <c r="M59" i="2"/>
  <c r="N59" i="2"/>
  <c r="O59" i="2"/>
  <c r="P59" i="2"/>
  <c r="K60" i="2"/>
  <c r="L60" i="2"/>
  <c r="M60" i="2"/>
  <c r="N60" i="2"/>
  <c r="O60" i="2"/>
  <c r="P60" i="2"/>
  <c r="K61" i="2"/>
  <c r="L61" i="2"/>
  <c r="M61" i="2"/>
  <c r="N61" i="2"/>
  <c r="O61" i="2"/>
  <c r="P61" i="2"/>
  <c r="K62" i="2"/>
  <c r="L62" i="2"/>
  <c r="M62" i="2"/>
  <c r="N62" i="2"/>
  <c r="O62" i="2"/>
  <c r="P62" i="2"/>
  <c r="K63" i="2"/>
  <c r="L63" i="2"/>
  <c r="M63" i="2"/>
  <c r="N63" i="2"/>
  <c r="O63" i="2"/>
  <c r="P63" i="2"/>
  <c r="K64" i="2"/>
  <c r="L64" i="2"/>
  <c r="M64" i="2"/>
  <c r="N64" i="2"/>
  <c r="O64" i="2"/>
  <c r="P64" i="2"/>
  <c r="K65" i="2"/>
  <c r="L65" i="2"/>
  <c r="M65" i="2"/>
  <c r="N65" i="2"/>
  <c r="O65" i="2"/>
  <c r="P65" i="2"/>
  <c r="K66" i="2"/>
  <c r="L66" i="2"/>
  <c r="M66" i="2"/>
  <c r="N66" i="2"/>
  <c r="O66" i="2"/>
  <c r="P66" i="2"/>
  <c r="K67" i="2"/>
  <c r="L67" i="2"/>
  <c r="M67" i="2"/>
  <c r="N67" i="2"/>
  <c r="O67" i="2"/>
  <c r="P67" i="2"/>
  <c r="K68" i="2"/>
  <c r="L68" i="2"/>
  <c r="M68" i="2"/>
  <c r="N68" i="2"/>
  <c r="O68" i="2"/>
  <c r="P68" i="2"/>
  <c r="K69" i="2"/>
  <c r="L69" i="2"/>
  <c r="M69" i="2"/>
  <c r="N69" i="2"/>
  <c r="O69" i="2"/>
  <c r="P69" i="2"/>
  <c r="K70" i="2"/>
  <c r="L70" i="2"/>
  <c r="M70" i="2"/>
  <c r="N70" i="2"/>
  <c r="O70" i="2"/>
  <c r="P70" i="2"/>
  <c r="K71" i="2"/>
  <c r="L71" i="2"/>
  <c r="M71" i="2"/>
  <c r="N71" i="2"/>
  <c r="O71" i="2"/>
  <c r="P71" i="2"/>
  <c r="K72" i="2"/>
  <c r="L72" i="2"/>
  <c r="M72" i="2"/>
  <c r="N72" i="2"/>
  <c r="O72" i="2"/>
  <c r="P72" i="2"/>
  <c r="K73" i="2"/>
  <c r="L73" i="2"/>
  <c r="M73" i="2"/>
  <c r="N73" i="2"/>
  <c r="O73" i="2"/>
  <c r="P73" i="2"/>
  <c r="K74" i="2"/>
  <c r="L74" i="2"/>
  <c r="M74" i="2"/>
  <c r="N74" i="2"/>
  <c r="O74" i="2"/>
  <c r="P74" i="2"/>
  <c r="K75" i="2"/>
  <c r="L75" i="2"/>
  <c r="M75" i="2"/>
  <c r="N75" i="2"/>
  <c r="O75" i="2"/>
  <c r="P75" i="2"/>
  <c r="K76" i="2"/>
  <c r="L76" i="2"/>
  <c r="M76" i="2"/>
  <c r="N76" i="2"/>
  <c r="O76" i="2"/>
  <c r="P76" i="2"/>
  <c r="K77" i="2"/>
  <c r="L77" i="2"/>
  <c r="M77" i="2"/>
  <c r="N77" i="2"/>
  <c r="O77" i="2"/>
  <c r="P77" i="2"/>
  <c r="K78" i="2"/>
  <c r="L78" i="2"/>
  <c r="M78" i="2"/>
  <c r="N78" i="2"/>
  <c r="O78" i="2"/>
  <c r="P78" i="2"/>
  <c r="K79" i="2"/>
  <c r="L79" i="2"/>
  <c r="M79" i="2"/>
  <c r="N79" i="2"/>
  <c r="O79" i="2"/>
  <c r="P79" i="2"/>
  <c r="K80" i="2"/>
  <c r="L80" i="2"/>
  <c r="M80" i="2"/>
  <c r="N80" i="2"/>
  <c r="O80" i="2"/>
  <c r="P80" i="2"/>
  <c r="K81" i="2"/>
  <c r="L81" i="2"/>
  <c r="M81" i="2"/>
  <c r="N81" i="2"/>
  <c r="O81" i="2"/>
  <c r="P81" i="2"/>
  <c r="K82" i="2"/>
  <c r="L82" i="2"/>
  <c r="M82" i="2"/>
  <c r="N82" i="2"/>
  <c r="O82" i="2"/>
  <c r="P82" i="2"/>
  <c r="K83" i="2"/>
  <c r="L83" i="2"/>
  <c r="M83" i="2"/>
  <c r="N83" i="2"/>
  <c r="O83" i="2"/>
  <c r="P83" i="2"/>
  <c r="K84" i="2"/>
  <c r="L84" i="2"/>
  <c r="M84" i="2"/>
  <c r="N84" i="2"/>
  <c r="O84" i="2"/>
  <c r="P84" i="2"/>
  <c r="K85" i="2"/>
  <c r="L85" i="2"/>
  <c r="M85" i="2"/>
  <c r="N85" i="2"/>
  <c r="O85" i="2"/>
  <c r="P85" i="2"/>
  <c r="K86" i="2"/>
  <c r="L86" i="2"/>
  <c r="M86" i="2"/>
  <c r="N86" i="2"/>
  <c r="O86" i="2"/>
  <c r="P86" i="2"/>
  <c r="K87" i="2"/>
  <c r="L87" i="2"/>
  <c r="M87" i="2"/>
  <c r="N87" i="2"/>
  <c r="O87" i="2"/>
  <c r="P87" i="2"/>
  <c r="K88" i="2"/>
  <c r="L88" i="2"/>
  <c r="M88" i="2"/>
  <c r="N88" i="2"/>
  <c r="O88" i="2"/>
  <c r="P88" i="2"/>
  <c r="K89" i="2"/>
  <c r="L89" i="2"/>
  <c r="M89" i="2"/>
  <c r="N89" i="2"/>
  <c r="O89" i="2"/>
  <c r="P89" i="2"/>
  <c r="K90" i="2"/>
  <c r="L90" i="2"/>
  <c r="M90" i="2"/>
  <c r="N90" i="2"/>
  <c r="O90" i="2"/>
  <c r="P90" i="2"/>
  <c r="K91" i="2"/>
  <c r="L91" i="2"/>
  <c r="M91" i="2"/>
  <c r="N91" i="2"/>
  <c r="O91" i="2"/>
  <c r="P91" i="2"/>
  <c r="K92" i="2"/>
  <c r="L92" i="2"/>
  <c r="M92" i="2"/>
  <c r="N92" i="2"/>
  <c r="O92" i="2"/>
  <c r="P92" i="2"/>
  <c r="K93" i="2"/>
  <c r="L93" i="2"/>
  <c r="M93" i="2"/>
  <c r="N93" i="2"/>
  <c r="O93" i="2"/>
  <c r="P93" i="2"/>
  <c r="K94" i="2"/>
  <c r="L94" i="2"/>
  <c r="M94" i="2"/>
  <c r="N94" i="2"/>
  <c r="O94" i="2"/>
  <c r="P94" i="2"/>
  <c r="K95" i="2"/>
  <c r="L95" i="2"/>
  <c r="M95" i="2"/>
  <c r="N95" i="2"/>
  <c r="O95" i="2"/>
  <c r="P95" i="2"/>
  <c r="K96" i="2"/>
  <c r="L96" i="2"/>
  <c r="M96" i="2"/>
  <c r="N96" i="2"/>
  <c r="O96" i="2"/>
  <c r="P96" i="2"/>
  <c r="K97" i="2"/>
  <c r="L97" i="2"/>
  <c r="M97" i="2"/>
  <c r="N97" i="2"/>
  <c r="O97" i="2"/>
  <c r="P97" i="2"/>
  <c r="K98" i="2"/>
  <c r="L98" i="2"/>
  <c r="M98" i="2"/>
  <c r="N98" i="2"/>
  <c r="O98" i="2"/>
  <c r="P98" i="2"/>
  <c r="K99" i="2"/>
  <c r="L99" i="2"/>
  <c r="M99" i="2"/>
  <c r="N99" i="2"/>
  <c r="O99" i="2"/>
  <c r="P99" i="2"/>
  <c r="K100" i="2"/>
  <c r="L100" i="2"/>
  <c r="M100" i="2"/>
  <c r="N100" i="2"/>
  <c r="O100" i="2"/>
  <c r="P100" i="2"/>
  <c r="K101" i="2"/>
  <c r="L101" i="2"/>
  <c r="M101" i="2"/>
  <c r="N101" i="2"/>
  <c r="O101" i="2"/>
  <c r="P101" i="2"/>
  <c r="K102" i="2"/>
  <c r="L102" i="2"/>
  <c r="M102" i="2"/>
  <c r="N102" i="2"/>
  <c r="O102" i="2"/>
  <c r="P102" i="2"/>
  <c r="K103" i="2"/>
  <c r="L103" i="2"/>
  <c r="M103" i="2"/>
  <c r="N103" i="2"/>
  <c r="O103" i="2"/>
  <c r="P103" i="2"/>
  <c r="K104" i="2"/>
  <c r="L104" i="2"/>
  <c r="M104" i="2"/>
  <c r="N104" i="2"/>
  <c r="O104" i="2"/>
  <c r="P104" i="2"/>
  <c r="K105" i="2"/>
  <c r="L105" i="2"/>
  <c r="M105" i="2"/>
  <c r="N105" i="2"/>
  <c r="O105" i="2"/>
  <c r="P105" i="2"/>
  <c r="K106" i="2"/>
  <c r="L106" i="2"/>
  <c r="M106" i="2"/>
  <c r="N106" i="2"/>
  <c r="O106" i="2"/>
  <c r="P106" i="2"/>
  <c r="K107" i="2"/>
  <c r="L107" i="2"/>
  <c r="M107" i="2"/>
  <c r="N107" i="2"/>
  <c r="O107" i="2"/>
  <c r="P107" i="2"/>
  <c r="K108" i="2"/>
  <c r="L108" i="2"/>
  <c r="M108" i="2"/>
  <c r="N108" i="2"/>
  <c r="O108" i="2"/>
  <c r="P108" i="2"/>
  <c r="K109" i="2"/>
  <c r="L109" i="2"/>
  <c r="M109" i="2"/>
  <c r="N109" i="2"/>
  <c r="O109" i="2"/>
  <c r="P109" i="2"/>
  <c r="K110" i="2"/>
  <c r="L110" i="2"/>
  <c r="M110" i="2"/>
  <c r="N110" i="2"/>
  <c r="O110" i="2"/>
  <c r="P110" i="2"/>
  <c r="K111" i="2"/>
  <c r="L111" i="2"/>
  <c r="M111" i="2"/>
  <c r="N111" i="2"/>
  <c r="O111" i="2"/>
  <c r="P111" i="2"/>
  <c r="K112" i="2"/>
  <c r="L112" i="2"/>
  <c r="M112" i="2"/>
  <c r="N112" i="2"/>
  <c r="O112" i="2"/>
  <c r="P112" i="2"/>
  <c r="K113" i="2"/>
  <c r="L113" i="2"/>
  <c r="M113" i="2"/>
  <c r="N113" i="2"/>
  <c r="O113" i="2"/>
  <c r="P113" i="2"/>
  <c r="K114" i="2"/>
  <c r="L114" i="2"/>
  <c r="M114" i="2"/>
  <c r="N114" i="2"/>
  <c r="O114" i="2"/>
  <c r="P114" i="2"/>
  <c r="K115" i="2"/>
  <c r="L115" i="2"/>
  <c r="M115" i="2"/>
  <c r="N115" i="2"/>
  <c r="O115" i="2"/>
  <c r="P115" i="2"/>
  <c r="K116" i="2"/>
  <c r="L116" i="2"/>
  <c r="M116" i="2"/>
  <c r="N116" i="2"/>
  <c r="O116" i="2"/>
  <c r="P116" i="2"/>
  <c r="K117" i="2"/>
  <c r="L117" i="2"/>
  <c r="M117" i="2"/>
  <c r="N117" i="2"/>
  <c r="O117" i="2"/>
  <c r="P117" i="2"/>
  <c r="K118" i="2"/>
  <c r="L118" i="2"/>
  <c r="M118" i="2"/>
  <c r="N118" i="2"/>
  <c r="O118" i="2"/>
  <c r="P118" i="2"/>
  <c r="K119" i="2"/>
  <c r="L119" i="2"/>
  <c r="M119" i="2"/>
  <c r="N119" i="2"/>
  <c r="O119" i="2"/>
  <c r="P119" i="2"/>
  <c r="K120" i="2"/>
  <c r="L120" i="2"/>
  <c r="M120" i="2"/>
  <c r="N120" i="2"/>
  <c r="O120" i="2"/>
  <c r="P120" i="2"/>
  <c r="K121" i="2"/>
  <c r="L121" i="2"/>
  <c r="M121" i="2"/>
  <c r="N121" i="2"/>
  <c r="O121" i="2"/>
  <c r="P121" i="2"/>
  <c r="K122" i="2"/>
  <c r="L122" i="2"/>
  <c r="M122" i="2"/>
  <c r="N122" i="2"/>
  <c r="O122" i="2"/>
  <c r="P122" i="2"/>
  <c r="S23" i="2"/>
  <c r="T23" i="2"/>
  <c r="U23" i="2"/>
  <c r="V23" i="2"/>
  <c r="W23" i="2"/>
  <c r="X23" i="2"/>
  <c r="S24" i="2"/>
  <c r="T24" i="2"/>
  <c r="U24" i="2"/>
  <c r="V24" i="2"/>
  <c r="W24" i="2"/>
  <c r="X24" i="2"/>
  <c r="S25" i="2"/>
  <c r="T25" i="2"/>
  <c r="U25" i="2"/>
  <c r="V25" i="2"/>
  <c r="W25" i="2"/>
  <c r="X25" i="2"/>
  <c r="S26" i="2"/>
  <c r="T26" i="2"/>
  <c r="U26" i="2"/>
  <c r="V26" i="2"/>
  <c r="W26" i="2"/>
  <c r="X26" i="2"/>
  <c r="S27" i="2"/>
  <c r="T27" i="2"/>
  <c r="U27" i="2"/>
  <c r="V27" i="2"/>
  <c r="W27" i="2"/>
  <c r="X27" i="2"/>
  <c r="S28" i="2"/>
  <c r="T28" i="2"/>
  <c r="U28" i="2"/>
  <c r="V28" i="2"/>
  <c r="W28" i="2"/>
  <c r="X28" i="2"/>
  <c r="S29" i="2"/>
  <c r="T29" i="2"/>
  <c r="U29" i="2"/>
  <c r="V29" i="2"/>
  <c r="W29" i="2"/>
  <c r="X29" i="2"/>
  <c r="S30" i="2"/>
  <c r="T30" i="2"/>
  <c r="U30" i="2"/>
  <c r="V30" i="2"/>
  <c r="W30" i="2"/>
  <c r="X30" i="2"/>
  <c r="S31" i="2"/>
  <c r="T31" i="2"/>
  <c r="U31" i="2"/>
  <c r="V31" i="2"/>
  <c r="W31" i="2"/>
  <c r="X31" i="2"/>
  <c r="S32" i="2"/>
  <c r="T32" i="2"/>
  <c r="U32" i="2"/>
  <c r="V32" i="2"/>
  <c r="W32" i="2"/>
  <c r="X32" i="2"/>
  <c r="S33" i="2"/>
  <c r="T33" i="2"/>
  <c r="U33" i="2"/>
  <c r="V33" i="2"/>
  <c r="W33" i="2"/>
  <c r="X33" i="2"/>
  <c r="S34" i="2"/>
  <c r="T34" i="2"/>
  <c r="U34" i="2"/>
  <c r="V34" i="2"/>
  <c r="W34" i="2"/>
  <c r="X34" i="2"/>
  <c r="S35" i="2"/>
  <c r="T35" i="2"/>
  <c r="U35" i="2"/>
  <c r="V35" i="2"/>
  <c r="W35" i="2"/>
  <c r="X35" i="2"/>
  <c r="S36" i="2"/>
  <c r="T36" i="2"/>
  <c r="U36" i="2"/>
  <c r="V36" i="2"/>
  <c r="W36" i="2"/>
  <c r="X36" i="2"/>
  <c r="S37" i="2"/>
  <c r="T37" i="2"/>
  <c r="U37" i="2"/>
  <c r="V37" i="2"/>
  <c r="W37" i="2"/>
  <c r="X37" i="2"/>
  <c r="S38" i="2"/>
  <c r="T38" i="2"/>
  <c r="U38" i="2"/>
  <c r="V38" i="2"/>
  <c r="W38" i="2"/>
  <c r="X38" i="2"/>
  <c r="S39" i="2"/>
  <c r="T39" i="2"/>
  <c r="U39" i="2"/>
  <c r="V39" i="2"/>
  <c r="W39" i="2"/>
  <c r="X39" i="2"/>
  <c r="S40" i="2"/>
  <c r="T40" i="2"/>
  <c r="U40" i="2"/>
  <c r="V40" i="2"/>
  <c r="W40" i="2"/>
  <c r="X40" i="2"/>
  <c r="S41" i="2"/>
  <c r="T41" i="2"/>
  <c r="U41" i="2"/>
  <c r="V41" i="2"/>
  <c r="W41" i="2"/>
  <c r="X41" i="2"/>
  <c r="S42" i="2"/>
  <c r="T42" i="2"/>
  <c r="U42" i="2"/>
  <c r="V42" i="2"/>
  <c r="W42" i="2"/>
  <c r="X42" i="2"/>
  <c r="S43" i="2"/>
  <c r="T43" i="2"/>
  <c r="U43" i="2"/>
  <c r="V43" i="2"/>
  <c r="W43" i="2"/>
  <c r="X43" i="2"/>
  <c r="S44" i="2"/>
  <c r="T44" i="2"/>
  <c r="U44" i="2"/>
  <c r="V44" i="2"/>
  <c r="W44" i="2"/>
  <c r="X44" i="2"/>
  <c r="S45" i="2"/>
  <c r="T45" i="2"/>
  <c r="U45" i="2"/>
  <c r="V45" i="2"/>
  <c r="W45" i="2"/>
  <c r="X45" i="2"/>
  <c r="S46" i="2"/>
  <c r="T46" i="2"/>
  <c r="U46" i="2"/>
  <c r="V46" i="2"/>
  <c r="W46" i="2"/>
  <c r="X46" i="2"/>
  <c r="S47" i="2"/>
  <c r="T47" i="2"/>
  <c r="U47" i="2"/>
  <c r="V47" i="2"/>
  <c r="W47" i="2"/>
  <c r="X47" i="2"/>
  <c r="S48" i="2"/>
  <c r="T48" i="2"/>
  <c r="U48" i="2"/>
  <c r="V48" i="2"/>
  <c r="W48" i="2"/>
  <c r="X48" i="2"/>
  <c r="S49" i="2"/>
  <c r="T49" i="2"/>
  <c r="U49" i="2"/>
  <c r="V49" i="2"/>
  <c r="W49" i="2"/>
  <c r="X49" i="2"/>
  <c r="S50" i="2"/>
  <c r="T50" i="2"/>
  <c r="U50" i="2"/>
  <c r="V50" i="2"/>
  <c r="W50" i="2"/>
  <c r="X50" i="2"/>
  <c r="S51" i="2"/>
  <c r="T51" i="2"/>
  <c r="U51" i="2"/>
  <c r="V51" i="2"/>
  <c r="W51" i="2"/>
  <c r="X51" i="2"/>
  <c r="S52" i="2"/>
  <c r="T52" i="2"/>
  <c r="U52" i="2"/>
  <c r="V52" i="2"/>
  <c r="W52" i="2"/>
  <c r="X52" i="2"/>
  <c r="S53" i="2"/>
  <c r="T53" i="2"/>
  <c r="U53" i="2"/>
  <c r="V53" i="2"/>
  <c r="W53" i="2"/>
  <c r="X53" i="2"/>
  <c r="S54" i="2"/>
  <c r="T54" i="2"/>
  <c r="U54" i="2"/>
  <c r="V54" i="2"/>
  <c r="W54" i="2"/>
  <c r="X54" i="2"/>
  <c r="S55" i="2"/>
  <c r="T55" i="2"/>
  <c r="U55" i="2"/>
  <c r="V55" i="2"/>
  <c r="W55" i="2"/>
  <c r="X55" i="2"/>
  <c r="S56" i="2"/>
  <c r="T56" i="2"/>
  <c r="U56" i="2"/>
  <c r="V56" i="2"/>
  <c r="W56" i="2"/>
  <c r="X56" i="2"/>
  <c r="S57" i="2"/>
  <c r="T57" i="2"/>
  <c r="U57" i="2"/>
  <c r="V57" i="2"/>
  <c r="W57" i="2"/>
  <c r="X57" i="2"/>
  <c r="S58" i="2"/>
  <c r="T58" i="2"/>
  <c r="U58" i="2"/>
  <c r="V58" i="2"/>
  <c r="W58" i="2"/>
  <c r="X58" i="2"/>
  <c r="S59" i="2"/>
  <c r="T59" i="2"/>
  <c r="U59" i="2"/>
  <c r="V59" i="2"/>
  <c r="W59" i="2"/>
  <c r="X59" i="2"/>
  <c r="S60" i="2"/>
  <c r="T60" i="2"/>
  <c r="U60" i="2"/>
  <c r="V60" i="2"/>
  <c r="W60" i="2"/>
  <c r="X60" i="2"/>
  <c r="S61" i="2"/>
  <c r="T61" i="2"/>
  <c r="U61" i="2"/>
  <c r="V61" i="2"/>
  <c r="W61" i="2"/>
  <c r="X61" i="2"/>
  <c r="S62" i="2"/>
  <c r="T62" i="2"/>
  <c r="U62" i="2"/>
  <c r="V62" i="2"/>
  <c r="W62" i="2"/>
  <c r="X62" i="2"/>
  <c r="S63" i="2"/>
  <c r="T63" i="2"/>
  <c r="U63" i="2"/>
  <c r="V63" i="2"/>
  <c r="W63" i="2"/>
  <c r="X63" i="2"/>
  <c r="S64" i="2"/>
  <c r="T64" i="2"/>
  <c r="U64" i="2"/>
  <c r="V64" i="2"/>
  <c r="W64" i="2"/>
  <c r="X64" i="2"/>
  <c r="S65" i="2"/>
  <c r="T65" i="2"/>
  <c r="U65" i="2"/>
  <c r="V65" i="2"/>
  <c r="W65" i="2"/>
  <c r="X65" i="2"/>
  <c r="S66" i="2"/>
  <c r="T66" i="2"/>
  <c r="U66" i="2"/>
  <c r="V66" i="2"/>
  <c r="W66" i="2"/>
  <c r="X66" i="2"/>
  <c r="S67" i="2"/>
  <c r="T67" i="2"/>
  <c r="U67" i="2"/>
  <c r="V67" i="2"/>
  <c r="W67" i="2"/>
  <c r="X67" i="2"/>
  <c r="S68" i="2"/>
  <c r="T68" i="2"/>
  <c r="U68" i="2"/>
  <c r="V68" i="2"/>
  <c r="W68" i="2"/>
  <c r="X68" i="2"/>
  <c r="S69" i="2"/>
  <c r="T69" i="2"/>
  <c r="U69" i="2"/>
  <c r="V69" i="2"/>
  <c r="W69" i="2"/>
  <c r="X69" i="2"/>
  <c r="S70" i="2"/>
  <c r="T70" i="2"/>
  <c r="U70" i="2"/>
  <c r="V70" i="2"/>
  <c r="W70" i="2"/>
  <c r="X70" i="2"/>
  <c r="S71" i="2"/>
  <c r="T71" i="2"/>
  <c r="U71" i="2"/>
  <c r="V71" i="2"/>
  <c r="W71" i="2"/>
  <c r="X71" i="2"/>
  <c r="S72" i="2"/>
  <c r="T72" i="2"/>
  <c r="U72" i="2"/>
  <c r="V72" i="2"/>
  <c r="W72" i="2"/>
  <c r="X72" i="2"/>
  <c r="S73" i="2"/>
  <c r="T73" i="2"/>
  <c r="U73" i="2"/>
  <c r="V73" i="2"/>
  <c r="W73" i="2"/>
  <c r="X73" i="2"/>
  <c r="S74" i="2"/>
  <c r="T74" i="2"/>
  <c r="U74" i="2"/>
  <c r="V74" i="2"/>
  <c r="W74" i="2"/>
  <c r="X74" i="2"/>
  <c r="S75" i="2"/>
  <c r="T75" i="2"/>
  <c r="U75" i="2"/>
  <c r="V75" i="2"/>
  <c r="W75" i="2"/>
  <c r="X75" i="2"/>
  <c r="S76" i="2"/>
  <c r="T76" i="2"/>
  <c r="U76" i="2"/>
  <c r="V76" i="2"/>
  <c r="W76" i="2"/>
  <c r="X76" i="2"/>
  <c r="S77" i="2"/>
  <c r="T77" i="2"/>
  <c r="U77" i="2"/>
  <c r="V77" i="2"/>
  <c r="W77" i="2"/>
  <c r="X77" i="2"/>
  <c r="S78" i="2"/>
  <c r="T78" i="2"/>
  <c r="U78" i="2"/>
  <c r="V78" i="2"/>
  <c r="W78" i="2"/>
  <c r="X78" i="2"/>
  <c r="S79" i="2"/>
  <c r="T79" i="2"/>
  <c r="U79" i="2"/>
  <c r="V79" i="2"/>
  <c r="W79" i="2"/>
  <c r="X79" i="2"/>
  <c r="S80" i="2"/>
  <c r="T80" i="2"/>
  <c r="U80" i="2"/>
  <c r="V80" i="2"/>
  <c r="W80" i="2"/>
  <c r="X80" i="2"/>
  <c r="S81" i="2"/>
  <c r="T81" i="2"/>
  <c r="U81" i="2"/>
  <c r="V81" i="2"/>
  <c r="W81" i="2"/>
  <c r="X81" i="2"/>
  <c r="S82" i="2"/>
  <c r="T82" i="2"/>
  <c r="U82" i="2"/>
  <c r="V82" i="2"/>
  <c r="W82" i="2"/>
  <c r="X82" i="2"/>
  <c r="S83" i="2"/>
  <c r="T83" i="2"/>
  <c r="U83" i="2"/>
  <c r="V83" i="2"/>
  <c r="W83" i="2"/>
  <c r="X83" i="2"/>
  <c r="S84" i="2"/>
  <c r="T84" i="2"/>
  <c r="U84" i="2"/>
  <c r="V84" i="2"/>
  <c r="W84" i="2"/>
  <c r="X84" i="2"/>
  <c r="S85" i="2"/>
  <c r="T85" i="2"/>
  <c r="U85" i="2"/>
  <c r="V85" i="2"/>
  <c r="W85" i="2"/>
  <c r="X85" i="2"/>
  <c r="S86" i="2"/>
  <c r="T86" i="2"/>
  <c r="U86" i="2"/>
  <c r="V86" i="2"/>
  <c r="W86" i="2"/>
  <c r="X86" i="2"/>
  <c r="S87" i="2"/>
  <c r="T87" i="2"/>
  <c r="U87" i="2"/>
  <c r="V87" i="2"/>
  <c r="W87" i="2"/>
  <c r="X87" i="2"/>
  <c r="S88" i="2"/>
  <c r="T88" i="2"/>
  <c r="U88" i="2"/>
  <c r="V88" i="2"/>
  <c r="W88" i="2"/>
  <c r="X88" i="2"/>
  <c r="S89" i="2"/>
  <c r="T89" i="2"/>
  <c r="U89" i="2"/>
  <c r="V89" i="2"/>
  <c r="W89" i="2"/>
  <c r="X89" i="2"/>
  <c r="S90" i="2"/>
  <c r="T90" i="2"/>
  <c r="U90" i="2"/>
  <c r="V90" i="2"/>
  <c r="W90" i="2"/>
  <c r="X90" i="2"/>
  <c r="S91" i="2"/>
  <c r="T91" i="2"/>
  <c r="U91" i="2"/>
  <c r="V91" i="2"/>
  <c r="W91" i="2"/>
  <c r="X91" i="2"/>
  <c r="S92" i="2"/>
  <c r="T92" i="2"/>
  <c r="U92" i="2"/>
  <c r="V92" i="2"/>
  <c r="W92" i="2"/>
  <c r="X92" i="2"/>
  <c r="S93" i="2"/>
  <c r="T93" i="2"/>
  <c r="U93" i="2"/>
  <c r="V93" i="2"/>
  <c r="W93" i="2"/>
  <c r="X93" i="2"/>
  <c r="S94" i="2"/>
  <c r="T94" i="2"/>
  <c r="U94" i="2"/>
  <c r="V94" i="2"/>
  <c r="W94" i="2"/>
  <c r="X94" i="2"/>
  <c r="S95" i="2"/>
  <c r="T95" i="2"/>
  <c r="U95" i="2"/>
  <c r="V95" i="2"/>
  <c r="W95" i="2"/>
  <c r="X95" i="2"/>
  <c r="S96" i="2"/>
  <c r="T96" i="2"/>
  <c r="U96" i="2"/>
  <c r="V96" i="2"/>
  <c r="W96" i="2"/>
  <c r="X96" i="2"/>
  <c r="S97" i="2"/>
  <c r="T97" i="2"/>
  <c r="U97" i="2"/>
  <c r="V97" i="2"/>
  <c r="W97" i="2"/>
  <c r="X97" i="2"/>
  <c r="S98" i="2"/>
  <c r="T98" i="2"/>
  <c r="U98" i="2"/>
  <c r="V98" i="2"/>
  <c r="W98" i="2"/>
  <c r="X98" i="2"/>
  <c r="S99" i="2"/>
  <c r="T99" i="2"/>
  <c r="U99" i="2"/>
  <c r="V99" i="2"/>
  <c r="W99" i="2"/>
  <c r="X99" i="2"/>
  <c r="S100" i="2"/>
  <c r="T100" i="2"/>
  <c r="U100" i="2"/>
  <c r="V100" i="2"/>
  <c r="W100" i="2"/>
  <c r="X100" i="2"/>
  <c r="S101" i="2"/>
  <c r="T101" i="2"/>
  <c r="U101" i="2"/>
  <c r="V101" i="2"/>
  <c r="W101" i="2"/>
  <c r="X101" i="2"/>
  <c r="S102" i="2"/>
  <c r="T102" i="2"/>
  <c r="U102" i="2"/>
  <c r="V102" i="2"/>
  <c r="W102" i="2"/>
  <c r="X102" i="2"/>
  <c r="S103" i="2"/>
  <c r="T103" i="2"/>
  <c r="U103" i="2"/>
  <c r="V103" i="2"/>
  <c r="W103" i="2"/>
  <c r="X103" i="2"/>
  <c r="S104" i="2"/>
  <c r="T104" i="2"/>
  <c r="U104" i="2"/>
  <c r="V104" i="2"/>
  <c r="W104" i="2"/>
  <c r="X104" i="2"/>
  <c r="S105" i="2"/>
  <c r="T105" i="2"/>
  <c r="U105" i="2"/>
  <c r="V105" i="2"/>
  <c r="W105" i="2"/>
  <c r="X105" i="2"/>
  <c r="S106" i="2"/>
  <c r="T106" i="2"/>
  <c r="U106" i="2"/>
  <c r="V106" i="2"/>
  <c r="W106" i="2"/>
  <c r="X106" i="2"/>
  <c r="S107" i="2"/>
  <c r="T107" i="2"/>
  <c r="U107" i="2"/>
  <c r="V107" i="2"/>
  <c r="W107" i="2"/>
  <c r="X107" i="2"/>
  <c r="S108" i="2"/>
  <c r="T108" i="2"/>
  <c r="U108" i="2"/>
  <c r="V108" i="2"/>
  <c r="W108" i="2"/>
  <c r="X108" i="2"/>
  <c r="S109" i="2"/>
  <c r="T109" i="2"/>
  <c r="U109" i="2"/>
  <c r="V109" i="2"/>
  <c r="W109" i="2"/>
  <c r="X109" i="2"/>
  <c r="S110" i="2"/>
  <c r="T110" i="2"/>
  <c r="U110" i="2"/>
  <c r="V110" i="2"/>
  <c r="W110" i="2"/>
  <c r="X110" i="2"/>
  <c r="S111" i="2"/>
  <c r="T111" i="2"/>
  <c r="U111" i="2"/>
  <c r="V111" i="2"/>
  <c r="W111" i="2"/>
  <c r="X111" i="2"/>
  <c r="S112" i="2"/>
  <c r="T112" i="2"/>
  <c r="U112" i="2"/>
  <c r="V112" i="2"/>
  <c r="W112" i="2"/>
  <c r="X112" i="2"/>
  <c r="S113" i="2"/>
  <c r="T113" i="2"/>
  <c r="U113" i="2"/>
  <c r="V113" i="2"/>
  <c r="W113" i="2"/>
  <c r="X113" i="2"/>
  <c r="S114" i="2"/>
  <c r="T114" i="2"/>
  <c r="U114" i="2"/>
  <c r="V114" i="2"/>
  <c r="W114" i="2"/>
  <c r="X114" i="2"/>
  <c r="S115" i="2"/>
  <c r="T115" i="2"/>
  <c r="U115" i="2"/>
  <c r="V115" i="2"/>
  <c r="W115" i="2"/>
  <c r="X115" i="2"/>
  <c r="S116" i="2"/>
  <c r="T116" i="2"/>
  <c r="U116" i="2"/>
  <c r="V116" i="2"/>
  <c r="W116" i="2"/>
  <c r="X116" i="2"/>
  <c r="S117" i="2"/>
  <c r="T117" i="2"/>
  <c r="U117" i="2"/>
  <c r="V117" i="2"/>
  <c r="W117" i="2"/>
  <c r="X117" i="2"/>
  <c r="S118" i="2"/>
  <c r="T118" i="2"/>
  <c r="U118" i="2"/>
  <c r="V118" i="2"/>
  <c r="W118" i="2"/>
  <c r="X118" i="2"/>
  <c r="S119" i="2"/>
  <c r="T119" i="2"/>
  <c r="U119" i="2"/>
  <c r="V119" i="2"/>
  <c r="W119" i="2"/>
  <c r="X119" i="2"/>
  <c r="S120" i="2"/>
  <c r="T120" i="2"/>
  <c r="U120" i="2"/>
  <c r="V120" i="2"/>
  <c r="W120" i="2"/>
  <c r="X120" i="2"/>
  <c r="S121" i="2"/>
  <c r="T121" i="2"/>
  <c r="U121" i="2"/>
  <c r="V121" i="2"/>
  <c r="W121" i="2"/>
  <c r="X121" i="2"/>
  <c r="S122" i="2"/>
  <c r="T122" i="2"/>
  <c r="U122" i="2"/>
  <c r="V122" i="2"/>
  <c r="W122" i="2"/>
  <c r="X122" i="2"/>
  <c r="AA23" i="2"/>
  <c r="AB23" i="2"/>
  <c r="AC23" i="2"/>
  <c r="AD23" i="2"/>
  <c r="AE23" i="2"/>
  <c r="AF23" i="2"/>
  <c r="AA24" i="2"/>
  <c r="AB24" i="2"/>
  <c r="AC24" i="2"/>
  <c r="AD24" i="2"/>
  <c r="AE24" i="2"/>
  <c r="AF24" i="2"/>
  <c r="AA25" i="2"/>
  <c r="AB25" i="2"/>
  <c r="AC25" i="2"/>
  <c r="AD25" i="2"/>
  <c r="AE25" i="2"/>
  <c r="AF25" i="2"/>
  <c r="AA26" i="2"/>
  <c r="AB26" i="2"/>
  <c r="AC26" i="2"/>
  <c r="AD26" i="2"/>
  <c r="AE26" i="2"/>
  <c r="AF26" i="2"/>
  <c r="AA27" i="2"/>
  <c r="AB27" i="2"/>
  <c r="AC27" i="2"/>
  <c r="AD27" i="2"/>
  <c r="AE27" i="2"/>
  <c r="AF27" i="2"/>
  <c r="AA28" i="2"/>
  <c r="AB28" i="2"/>
  <c r="AC28" i="2"/>
  <c r="AD28" i="2"/>
  <c r="AE28" i="2"/>
  <c r="AF28" i="2"/>
  <c r="AA29" i="2"/>
  <c r="AB29" i="2"/>
  <c r="AC29" i="2"/>
  <c r="AD29" i="2"/>
  <c r="AE29" i="2"/>
  <c r="AF29" i="2"/>
  <c r="AA30" i="2"/>
  <c r="AB30" i="2"/>
  <c r="AC30" i="2"/>
  <c r="AD30" i="2"/>
  <c r="AE30" i="2"/>
  <c r="AF30" i="2"/>
  <c r="AA31" i="2"/>
  <c r="AB31" i="2"/>
  <c r="AC31" i="2"/>
  <c r="AD31" i="2"/>
  <c r="AE31" i="2"/>
  <c r="AF31" i="2"/>
  <c r="AA32" i="2"/>
  <c r="AB32" i="2"/>
  <c r="AC32" i="2"/>
  <c r="AD32" i="2"/>
  <c r="AE32" i="2"/>
  <c r="AF32" i="2"/>
  <c r="AA33" i="2"/>
  <c r="AB33" i="2"/>
  <c r="AC33" i="2"/>
  <c r="AD33" i="2"/>
  <c r="AE33" i="2"/>
  <c r="AF33" i="2"/>
  <c r="AA34" i="2"/>
  <c r="AB34" i="2"/>
  <c r="AC34" i="2"/>
  <c r="AD34" i="2"/>
  <c r="AE34" i="2"/>
  <c r="AF34" i="2"/>
  <c r="AA35" i="2"/>
  <c r="AB35" i="2"/>
  <c r="AC35" i="2"/>
  <c r="AD35" i="2"/>
  <c r="AE35" i="2"/>
  <c r="AF35" i="2"/>
  <c r="AA36" i="2"/>
  <c r="AB36" i="2"/>
  <c r="AC36" i="2"/>
  <c r="AD36" i="2"/>
  <c r="AE36" i="2"/>
  <c r="AF36" i="2"/>
  <c r="AA37" i="2"/>
  <c r="AB37" i="2"/>
  <c r="AC37" i="2"/>
  <c r="AD37" i="2"/>
  <c r="AE37" i="2"/>
  <c r="AF37" i="2"/>
  <c r="AA38" i="2"/>
  <c r="AB38" i="2"/>
  <c r="AC38" i="2"/>
  <c r="AD38" i="2"/>
  <c r="AE38" i="2"/>
  <c r="AF38" i="2"/>
  <c r="AA39" i="2"/>
  <c r="AB39" i="2"/>
  <c r="AC39" i="2"/>
  <c r="AD39" i="2"/>
  <c r="AE39" i="2"/>
  <c r="AF39" i="2"/>
  <c r="AA40" i="2"/>
  <c r="AB40" i="2"/>
  <c r="AC40" i="2"/>
  <c r="AD40" i="2"/>
  <c r="AE40" i="2"/>
  <c r="AF40" i="2"/>
  <c r="AA41" i="2"/>
  <c r="AB41" i="2"/>
  <c r="AC41" i="2"/>
  <c r="AD41" i="2"/>
  <c r="AE41" i="2"/>
  <c r="AF41" i="2"/>
  <c r="AA42" i="2"/>
  <c r="AB42" i="2"/>
  <c r="AC42" i="2"/>
  <c r="AD42" i="2"/>
  <c r="AE42" i="2"/>
  <c r="AF42" i="2"/>
  <c r="AA43" i="2"/>
  <c r="AB43" i="2"/>
  <c r="AC43" i="2"/>
  <c r="AD43" i="2"/>
  <c r="AE43" i="2"/>
  <c r="AF43" i="2"/>
  <c r="AA44" i="2"/>
  <c r="AB44" i="2"/>
  <c r="AC44" i="2"/>
  <c r="AD44" i="2"/>
  <c r="AE44" i="2"/>
  <c r="AF44" i="2"/>
  <c r="AA45" i="2"/>
  <c r="AB45" i="2"/>
  <c r="AC45" i="2"/>
  <c r="AD45" i="2"/>
  <c r="AE45" i="2"/>
  <c r="AF45" i="2"/>
  <c r="AA46" i="2"/>
  <c r="AB46" i="2"/>
  <c r="AC46" i="2"/>
  <c r="AD46" i="2"/>
  <c r="AE46" i="2"/>
  <c r="AF46" i="2"/>
  <c r="AA47" i="2"/>
  <c r="AB47" i="2"/>
  <c r="AC47" i="2"/>
  <c r="AD47" i="2"/>
  <c r="AE47" i="2"/>
  <c r="AF47" i="2"/>
  <c r="AA48" i="2"/>
  <c r="AB48" i="2"/>
  <c r="AC48" i="2"/>
  <c r="AD48" i="2"/>
  <c r="AE48" i="2"/>
  <c r="AF48" i="2"/>
  <c r="AA49" i="2"/>
  <c r="AB49" i="2"/>
  <c r="AC49" i="2"/>
  <c r="AD49" i="2"/>
  <c r="AE49" i="2"/>
  <c r="AF49" i="2"/>
  <c r="AA50" i="2"/>
  <c r="AB50" i="2"/>
  <c r="AC50" i="2"/>
  <c r="AD50" i="2"/>
  <c r="AE50" i="2"/>
  <c r="AF50" i="2"/>
  <c r="AA51" i="2"/>
  <c r="AB51" i="2"/>
  <c r="AC51" i="2"/>
  <c r="AD51" i="2"/>
  <c r="AE51" i="2"/>
  <c r="AF51" i="2"/>
  <c r="AA52" i="2"/>
  <c r="AB52" i="2"/>
  <c r="AC52" i="2"/>
  <c r="AD52" i="2"/>
  <c r="AE52" i="2"/>
  <c r="AF52" i="2"/>
  <c r="AA53" i="2"/>
  <c r="AB53" i="2"/>
  <c r="AC53" i="2"/>
  <c r="AD53" i="2"/>
  <c r="AE53" i="2"/>
  <c r="AF53" i="2"/>
  <c r="AA54" i="2"/>
  <c r="AB54" i="2"/>
  <c r="AC54" i="2"/>
  <c r="AD54" i="2"/>
  <c r="AE54" i="2"/>
  <c r="AF54" i="2"/>
  <c r="AA55" i="2"/>
  <c r="AB55" i="2"/>
  <c r="AC55" i="2"/>
  <c r="AD55" i="2"/>
  <c r="AE55" i="2"/>
  <c r="AF55" i="2"/>
  <c r="AA56" i="2"/>
  <c r="AB56" i="2"/>
  <c r="AC56" i="2"/>
  <c r="AD56" i="2"/>
  <c r="AE56" i="2"/>
  <c r="AF56" i="2"/>
  <c r="AA57" i="2"/>
  <c r="AB57" i="2"/>
  <c r="AC57" i="2"/>
  <c r="AD57" i="2"/>
  <c r="AE57" i="2"/>
  <c r="AF57" i="2"/>
  <c r="AA58" i="2"/>
  <c r="AB58" i="2"/>
  <c r="AC58" i="2"/>
  <c r="AD58" i="2"/>
  <c r="AE58" i="2"/>
  <c r="AF58" i="2"/>
  <c r="AA59" i="2"/>
  <c r="AB59" i="2"/>
  <c r="AC59" i="2"/>
  <c r="AD59" i="2"/>
  <c r="AE59" i="2"/>
  <c r="AF59" i="2"/>
  <c r="AA60" i="2"/>
  <c r="AB60" i="2"/>
  <c r="AC60" i="2"/>
  <c r="AD60" i="2"/>
  <c r="AE60" i="2"/>
  <c r="AF60" i="2"/>
  <c r="AA61" i="2"/>
  <c r="AB61" i="2"/>
  <c r="AC61" i="2"/>
  <c r="AD61" i="2"/>
  <c r="AE61" i="2"/>
  <c r="AF61" i="2"/>
  <c r="AA62" i="2"/>
  <c r="AB62" i="2"/>
  <c r="AC62" i="2"/>
  <c r="AD62" i="2"/>
  <c r="AE62" i="2"/>
  <c r="AF62" i="2"/>
  <c r="AA63" i="2"/>
  <c r="AB63" i="2"/>
  <c r="AC63" i="2"/>
  <c r="AD63" i="2"/>
  <c r="AE63" i="2"/>
  <c r="AF63" i="2"/>
  <c r="AA64" i="2"/>
  <c r="AB64" i="2"/>
  <c r="AC64" i="2"/>
  <c r="AD64" i="2"/>
  <c r="AE64" i="2"/>
  <c r="AF64" i="2"/>
  <c r="AA65" i="2"/>
  <c r="AB65" i="2"/>
  <c r="AC65" i="2"/>
  <c r="AD65" i="2"/>
  <c r="AE65" i="2"/>
  <c r="AF65" i="2"/>
  <c r="AA66" i="2"/>
  <c r="AB66" i="2"/>
  <c r="AC66" i="2"/>
  <c r="AD66" i="2"/>
  <c r="AE66" i="2"/>
  <c r="AF66" i="2"/>
  <c r="AA67" i="2"/>
  <c r="AB67" i="2"/>
  <c r="AC67" i="2"/>
  <c r="AD67" i="2"/>
  <c r="AE67" i="2"/>
  <c r="AF67" i="2"/>
  <c r="AA68" i="2"/>
  <c r="AB68" i="2"/>
  <c r="AC68" i="2"/>
  <c r="AD68" i="2"/>
  <c r="AE68" i="2"/>
  <c r="AF68" i="2"/>
  <c r="AA69" i="2"/>
  <c r="AB69" i="2"/>
  <c r="AC69" i="2"/>
  <c r="AD69" i="2"/>
  <c r="AE69" i="2"/>
  <c r="AF69" i="2"/>
  <c r="AA70" i="2"/>
  <c r="AB70" i="2"/>
  <c r="AC70" i="2"/>
  <c r="AD70" i="2"/>
  <c r="AE70" i="2"/>
  <c r="AF70" i="2"/>
  <c r="AA71" i="2"/>
  <c r="AB71" i="2"/>
  <c r="AC71" i="2"/>
  <c r="AD71" i="2"/>
  <c r="AE71" i="2"/>
  <c r="AF71" i="2"/>
  <c r="AA72" i="2"/>
  <c r="AB72" i="2"/>
  <c r="AC72" i="2"/>
  <c r="AD72" i="2"/>
  <c r="AE72" i="2"/>
  <c r="AF72" i="2"/>
  <c r="AA73" i="2"/>
  <c r="AB73" i="2"/>
  <c r="AC73" i="2"/>
  <c r="AD73" i="2"/>
  <c r="AE73" i="2"/>
  <c r="AF73" i="2"/>
  <c r="AA74" i="2"/>
  <c r="AB74" i="2"/>
  <c r="AC74" i="2"/>
  <c r="AD74" i="2"/>
  <c r="AE74" i="2"/>
  <c r="AF74" i="2"/>
  <c r="AA75" i="2"/>
  <c r="AB75" i="2"/>
  <c r="AC75" i="2"/>
  <c r="AD75" i="2"/>
  <c r="AE75" i="2"/>
  <c r="AF75" i="2"/>
  <c r="AA76" i="2"/>
  <c r="AB76" i="2"/>
  <c r="AC76" i="2"/>
  <c r="AD76" i="2"/>
  <c r="AE76" i="2"/>
  <c r="AF76" i="2"/>
  <c r="AA77" i="2"/>
  <c r="AB77" i="2"/>
  <c r="AC77" i="2"/>
  <c r="AD77" i="2"/>
  <c r="AE77" i="2"/>
  <c r="AF77" i="2"/>
  <c r="AA78" i="2"/>
  <c r="AB78" i="2"/>
  <c r="AC78" i="2"/>
  <c r="AD78" i="2"/>
  <c r="AE78" i="2"/>
  <c r="AF78" i="2"/>
  <c r="AA79" i="2"/>
  <c r="AB79" i="2"/>
  <c r="AC79" i="2"/>
  <c r="AD79" i="2"/>
  <c r="AE79" i="2"/>
  <c r="AF79" i="2"/>
  <c r="AA80" i="2"/>
  <c r="AB80" i="2"/>
  <c r="AC80" i="2"/>
  <c r="AD80" i="2"/>
  <c r="AE80" i="2"/>
  <c r="AF80" i="2"/>
  <c r="AA81" i="2"/>
  <c r="AB81" i="2"/>
  <c r="AC81" i="2"/>
  <c r="AD81" i="2"/>
  <c r="AE81" i="2"/>
  <c r="AF81" i="2"/>
  <c r="AA82" i="2"/>
  <c r="AB82" i="2"/>
  <c r="AC82" i="2"/>
  <c r="AD82" i="2"/>
  <c r="AE82" i="2"/>
  <c r="AF82" i="2"/>
  <c r="AA83" i="2"/>
  <c r="AB83" i="2"/>
  <c r="AC83" i="2"/>
  <c r="AD83" i="2"/>
  <c r="AE83" i="2"/>
  <c r="AF83" i="2"/>
  <c r="AA84" i="2"/>
  <c r="AB84" i="2"/>
  <c r="AC84" i="2"/>
  <c r="AD84" i="2"/>
  <c r="AE84" i="2"/>
  <c r="AF84" i="2"/>
  <c r="AA85" i="2"/>
  <c r="AB85" i="2"/>
  <c r="AC85" i="2"/>
  <c r="AD85" i="2"/>
  <c r="AE85" i="2"/>
  <c r="AF85" i="2"/>
  <c r="AA86" i="2"/>
  <c r="AB86" i="2"/>
  <c r="AC86" i="2"/>
  <c r="AD86" i="2"/>
  <c r="AE86" i="2"/>
  <c r="AF86" i="2"/>
  <c r="AA87" i="2"/>
  <c r="AB87" i="2"/>
  <c r="AC87" i="2"/>
  <c r="AD87" i="2"/>
  <c r="AE87" i="2"/>
  <c r="AF87" i="2"/>
  <c r="AA88" i="2"/>
  <c r="AB88" i="2"/>
  <c r="AC88" i="2"/>
  <c r="AD88" i="2"/>
  <c r="AE88" i="2"/>
  <c r="AF88" i="2"/>
  <c r="AA89" i="2"/>
  <c r="AB89" i="2"/>
  <c r="AC89" i="2"/>
  <c r="AD89" i="2"/>
  <c r="AE89" i="2"/>
  <c r="AF89" i="2"/>
  <c r="AA90" i="2"/>
  <c r="AB90" i="2"/>
  <c r="AC90" i="2"/>
  <c r="AD90" i="2"/>
  <c r="AE90" i="2"/>
  <c r="AF90" i="2"/>
  <c r="AA91" i="2"/>
  <c r="AB91" i="2"/>
  <c r="AC91" i="2"/>
  <c r="AD91" i="2"/>
  <c r="AE91" i="2"/>
  <c r="AF91" i="2"/>
  <c r="AA92" i="2"/>
  <c r="AB92" i="2"/>
  <c r="AC92" i="2"/>
  <c r="AD92" i="2"/>
  <c r="AE92" i="2"/>
  <c r="AF92" i="2"/>
  <c r="AA93" i="2"/>
  <c r="AB93" i="2"/>
  <c r="AC93" i="2"/>
  <c r="AD93" i="2"/>
  <c r="AE93" i="2"/>
  <c r="AF93" i="2"/>
  <c r="AA94" i="2"/>
  <c r="AB94" i="2"/>
  <c r="AC94" i="2"/>
  <c r="AD94" i="2"/>
  <c r="AE94" i="2"/>
  <c r="AF94" i="2"/>
  <c r="AA95" i="2"/>
  <c r="AB95" i="2"/>
  <c r="AC95" i="2"/>
  <c r="AD95" i="2"/>
  <c r="AE95" i="2"/>
  <c r="AF95" i="2"/>
  <c r="AA96" i="2"/>
  <c r="AB96" i="2"/>
  <c r="AC96" i="2"/>
  <c r="AD96" i="2"/>
  <c r="AE96" i="2"/>
  <c r="AF96" i="2"/>
  <c r="AA97" i="2"/>
  <c r="AB97" i="2"/>
  <c r="AC97" i="2"/>
  <c r="AD97" i="2"/>
  <c r="AE97" i="2"/>
  <c r="AF97" i="2"/>
  <c r="AA98" i="2"/>
  <c r="AB98" i="2"/>
  <c r="AC98" i="2"/>
  <c r="AD98" i="2"/>
  <c r="AE98" i="2"/>
  <c r="AF98" i="2"/>
  <c r="AA99" i="2"/>
  <c r="AB99" i="2"/>
  <c r="AC99" i="2"/>
  <c r="AD99" i="2"/>
  <c r="AE99" i="2"/>
  <c r="AF99" i="2"/>
  <c r="AA100" i="2"/>
  <c r="AB100" i="2"/>
  <c r="AC100" i="2"/>
  <c r="AD100" i="2"/>
  <c r="AE100" i="2"/>
  <c r="AF100" i="2"/>
  <c r="AA101" i="2"/>
  <c r="AB101" i="2"/>
  <c r="AC101" i="2"/>
  <c r="AD101" i="2"/>
  <c r="AE101" i="2"/>
  <c r="AF101" i="2"/>
  <c r="AA102" i="2"/>
  <c r="AB102" i="2"/>
  <c r="AC102" i="2"/>
  <c r="AD102" i="2"/>
  <c r="AE102" i="2"/>
  <c r="AF102" i="2"/>
  <c r="AA103" i="2"/>
  <c r="AB103" i="2"/>
  <c r="AC103" i="2"/>
  <c r="AD103" i="2"/>
  <c r="AE103" i="2"/>
  <c r="AF103" i="2"/>
  <c r="AA104" i="2"/>
  <c r="AB104" i="2"/>
  <c r="AC104" i="2"/>
  <c r="AD104" i="2"/>
  <c r="AE104" i="2"/>
  <c r="AF104" i="2"/>
  <c r="AA105" i="2"/>
  <c r="AB105" i="2"/>
  <c r="AC105" i="2"/>
  <c r="AD105" i="2"/>
  <c r="AE105" i="2"/>
  <c r="AF105" i="2"/>
  <c r="AA106" i="2"/>
  <c r="AB106" i="2"/>
  <c r="AC106" i="2"/>
  <c r="AD106" i="2"/>
  <c r="AE106" i="2"/>
  <c r="AF106" i="2"/>
  <c r="AA107" i="2"/>
  <c r="AB107" i="2"/>
  <c r="AC107" i="2"/>
  <c r="AD107" i="2"/>
  <c r="AE107" i="2"/>
  <c r="AF107" i="2"/>
  <c r="AA108" i="2"/>
  <c r="AB108" i="2"/>
  <c r="AC108" i="2"/>
  <c r="AD108" i="2"/>
  <c r="AE108" i="2"/>
  <c r="AF108" i="2"/>
  <c r="AA109" i="2"/>
  <c r="AB109" i="2"/>
  <c r="AC109" i="2"/>
  <c r="AD109" i="2"/>
  <c r="AE109" i="2"/>
  <c r="AF109" i="2"/>
  <c r="AA110" i="2"/>
  <c r="AB110" i="2"/>
  <c r="AC110" i="2"/>
  <c r="AD110" i="2"/>
  <c r="AE110" i="2"/>
  <c r="AF110" i="2"/>
  <c r="AA111" i="2"/>
  <c r="AB111" i="2"/>
  <c r="AC111" i="2"/>
  <c r="AD111" i="2"/>
  <c r="AE111" i="2"/>
  <c r="AF111" i="2"/>
  <c r="AA112" i="2"/>
  <c r="AB112" i="2"/>
  <c r="AC112" i="2"/>
  <c r="AD112" i="2"/>
  <c r="AE112" i="2"/>
  <c r="AF112" i="2"/>
  <c r="AA113" i="2"/>
  <c r="AB113" i="2"/>
  <c r="AC113" i="2"/>
  <c r="AD113" i="2"/>
  <c r="AE113" i="2"/>
  <c r="AF113" i="2"/>
  <c r="AA114" i="2"/>
  <c r="AB114" i="2"/>
  <c r="AC114" i="2"/>
  <c r="AD114" i="2"/>
  <c r="AE114" i="2"/>
  <c r="AF114" i="2"/>
  <c r="AA115" i="2"/>
  <c r="AB115" i="2"/>
  <c r="AC115" i="2"/>
  <c r="AD115" i="2"/>
  <c r="AE115" i="2"/>
  <c r="AF115" i="2"/>
  <c r="AA116" i="2"/>
  <c r="AB116" i="2"/>
  <c r="AC116" i="2"/>
  <c r="AD116" i="2"/>
  <c r="AE116" i="2"/>
  <c r="AF116" i="2"/>
  <c r="AA117" i="2"/>
  <c r="AB117" i="2"/>
  <c r="AC117" i="2"/>
  <c r="AD117" i="2"/>
  <c r="AE117" i="2"/>
  <c r="AF117" i="2"/>
  <c r="AA118" i="2"/>
  <c r="AB118" i="2"/>
  <c r="AC118" i="2"/>
  <c r="AD118" i="2"/>
  <c r="AE118" i="2"/>
  <c r="AF118" i="2"/>
  <c r="AA119" i="2"/>
  <c r="AB119" i="2"/>
  <c r="AC119" i="2"/>
  <c r="AD119" i="2"/>
  <c r="AE119" i="2"/>
  <c r="AF119" i="2"/>
  <c r="AA120" i="2"/>
  <c r="AB120" i="2"/>
  <c r="AC120" i="2"/>
  <c r="AD120" i="2"/>
  <c r="AE120" i="2"/>
  <c r="AF120" i="2"/>
  <c r="AA121" i="2"/>
  <c r="AB121" i="2"/>
  <c r="AC121" i="2"/>
  <c r="AD121" i="2"/>
  <c r="AE121" i="2"/>
  <c r="AF121" i="2"/>
  <c r="AA122" i="2"/>
  <c r="AB122" i="2"/>
  <c r="AC122" i="2"/>
  <c r="AD122" i="2"/>
  <c r="AE122" i="2"/>
  <c r="AF122" i="2"/>
  <c r="AF16" i="12"/>
  <c r="AE16" i="12"/>
  <c r="AD16" i="12"/>
  <c r="AC16" i="12"/>
  <c r="AB16" i="12"/>
  <c r="AA16" i="12"/>
  <c r="X16" i="12"/>
  <c r="W16" i="12"/>
  <c r="V16" i="12"/>
  <c r="U16" i="12"/>
  <c r="T16" i="12"/>
  <c r="S16" i="12"/>
  <c r="P16" i="12"/>
  <c r="O16" i="12"/>
  <c r="N16" i="12"/>
  <c r="M16" i="12"/>
  <c r="L16" i="12"/>
  <c r="K16" i="12"/>
  <c r="H16" i="12"/>
  <c r="G16" i="12"/>
  <c r="F16" i="12"/>
  <c r="E16" i="12"/>
  <c r="D16" i="12"/>
  <c r="C16" i="12"/>
  <c r="AF15" i="12"/>
  <c r="AE15" i="12"/>
  <c r="AD15" i="12"/>
  <c r="AC15" i="12"/>
  <c r="AB15" i="12"/>
  <c r="AA15" i="12"/>
  <c r="X15" i="12"/>
  <c r="W15" i="12"/>
  <c r="V15" i="12"/>
  <c r="U15" i="12"/>
  <c r="T15" i="12"/>
  <c r="S15" i="12"/>
  <c r="P15" i="12"/>
  <c r="O15" i="12"/>
  <c r="N15" i="12"/>
  <c r="M15" i="12"/>
  <c r="L15" i="12"/>
  <c r="K15" i="12"/>
  <c r="H15" i="12"/>
  <c r="G15" i="12"/>
  <c r="F15" i="12"/>
  <c r="E15" i="12"/>
  <c r="D15" i="12"/>
  <c r="C15" i="12"/>
  <c r="AF14" i="12"/>
  <c r="AE14" i="12"/>
  <c r="AD14" i="12"/>
  <c r="AC14" i="12"/>
  <c r="AB14" i="12"/>
  <c r="AA14" i="12"/>
  <c r="X14" i="12"/>
  <c r="W14" i="12"/>
  <c r="V14" i="12"/>
  <c r="U14" i="12"/>
  <c r="T14" i="12"/>
  <c r="S14" i="12"/>
  <c r="P14" i="12"/>
  <c r="O14" i="12"/>
  <c r="N14" i="12"/>
  <c r="M14" i="12"/>
  <c r="L14" i="12"/>
  <c r="K14" i="12"/>
  <c r="H14" i="12"/>
  <c r="G14" i="12"/>
  <c r="F14" i="12"/>
  <c r="E14" i="12"/>
  <c r="D14" i="12"/>
  <c r="C14" i="12"/>
  <c r="AF13" i="12"/>
  <c r="AE13" i="12"/>
  <c r="AD13" i="12"/>
  <c r="AC13" i="12"/>
  <c r="AB13" i="12"/>
  <c r="AA13" i="12"/>
  <c r="X13" i="12"/>
  <c r="W13" i="12"/>
  <c r="V13" i="12"/>
  <c r="U13" i="12"/>
  <c r="T13" i="12"/>
  <c r="S13" i="12"/>
  <c r="P13" i="12"/>
  <c r="O13" i="12"/>
  <c r="N13" i="12"/>
  <c r="M13" i="12"/>
  <c r="L13" i="12"/>
  <c r="K13" i="12"/>
  <c r="H13" i="12"/>
  <c r="G13" i="12"/>
  <c r="F13" i="12"/>
  <c r="E13" i="12"/>
  <c r="D13" i="12"/>
  <c r="C13" i="12"/>
  <c r="AF12" i="12"/>
  <c r="AE12" i="12"/>
  <c r="AD12" i="12"/>
  <c r="AC12" i="12"/>
  <c r="AB12" i="12"/>
  <c r="AA12" i="12"/>
  <c r="X12" i="12"/>
  <c r="W12" i="12"/>
  <c r="V12" i="12"/>
  <c r="U12" i="12"/>
  <c r="T12" i="12"/>
  <c r="S12" i="12"/>
  <c r="P12" i="12"/>
  <c r="O12" i="12"/>
  <c r="N12" i="12"/>
  <c r="M12" i="12"/>
  <c r="L12" i="12"/>
  <c r="K12" i="12"/>
  <c r="H12" i="12"/>
  <c r="G12" i="12"/>
  <c r="F12" i="12"/>
  <c r="E12" i="12"/>
  <c r="D12" i="12"/>
  <c r="C12" i="12"/>
  <c r="I6" i="12"/>
  <c r="H6" i="12"/>
  <c r="G6" i="12"/>
  <c r="F6" i="12"/>
  <c r="E6" i="12"/>
  <c r="D6" i="12"/>
  <c r="I5" i="12"/>
  <c r="H5" i="12"/>
  <c r="G5" i="12"/>
  <c r="F5" i="12"/>
  <c r="E5" i="12"/>
  <c r="D5" i="12"/>
  <c r="I4" i="12"/>
  <c r="H4" i="12"/>
  <c r="G4" i="12"/>
  <c r="F4" i="12"/>
  <c r="E4" i="12"/>
  <c r="D4" i="12"/>
  <c r="I3" i="12"/>
  <c r="H3" i="12"/>
  <c r="G3" i="12"/>
  <c r="F3" i="12"/>
  <c r="E3" i="12"/>
  <c r="D3" i="12"/>
  <c r="T12" i="2"/>
  <c r="E5" i="2"/>
  <c r="U12" i="2"/>
  <c r="F5" i="2"/>
  <c r="V12" i="2"/>
  <c r="G5" i="2"/>
  <c r="W12" i="2"/>
  <c r="H5" i="2"/>
  <c r="X12" i="2"/>
  <c r="I5" i="2"/>
  <c r="AB12" i="2"/>
  <c r="E6" i="2"/>
  <c r="AC12" i="2"/>
  <c r="F6" i="2"/>
  <c r="AD12" i="2"/>
  <c r="G6" i="2"/>
  <c r="AE12" i="2"/>
  <c r="H6" i="2"/>
  <c r="AF12" i="2"/>
  <c r="I6" i="2"/>
  <c r="AA12" i="2"/>
  <c r="D6" i="2"/>
  <c r="S12" i="2"/>
  <c r="D5" i="2"/>
  <c r="L12" i="2"/>
  <c r="E4" i="2"/>
  <c r="M12" i="2"/>
  <c r="F4" i="2"/>
  <c r="N12" i="2"/>
  <c r="G4" i="2"/>
  <c r="O12" i="2"/>
  <c r="H4" i="2"/>
  <c r="P12" i="2"/>
  <c r="I4" i="2"/>
  <c r="K12" i="2"/>
  <c r="D4" i="2"/>
  <c r="H12" i="2"/>
  <c r="I3" i="2"/>
  <c r="G12" i="2"/>
  <c r="H3" i="2"/>
  <c r="F12" i="2"/>
  <c r="G3" i="2"/>
  <c r="E12" i="2"/>
  <c r="F3" i="2"/>
  <c r="D12" i="2"/>
  <c r="E3" i="2"/>
  <c r="C12" i="2"/>
  <c r="D3" i="2"/>
  <c r="AA129" i="2"/>
  <c r="AB129" i="2"/>
  <c r="AC129" i="2"/>
  <c r="AD129" i="2"/>
  <c r="AE129" i="2"/>
  <c r="AF129" i="2"/>
  <c r="AA130" i="2"/>
  <c r="AB130" i="2"/>
  <c r="AC130" i="2"/>
  <c r="AD130" i="2"/>
  <c r="AE130" i="2"/>
  <c r="AF130" i="2"/>
  <c r="AA131" i="2"/>
  <c r="AB131" i="2"/>
  <c r="AC131" i="2"/>
  <c r="AD131" i="2"/>
  <c r="AE131" i="2"/>
  <c r="AF131" i="2"/>
  <c r="AA132" i="2"/>
  <c r="AB132" i="2"/>
  <c r="AC132" i="2"/>
  <c r="AD132" i="2"/>
  <c r="AE132" i="2"/>
  <c r="AF132" i="2"/>
  <c r="AA133" i="2"/>
  <c r="AB133" i="2"/>
  <c r="AC133" i="2"/>
  <c r="AD133" i="2"/>
  <c r="AE133" i="2"/>
  <c r="AF133" i="2"/>
  <c r="AA134" i="2"/>
  <c r="AB134" i="2"/>
  <c r="AC134" i="2"/>
  <c r="AD134" i="2"/>
  <c r="AE134" i="2"/>
  <c r="AF134" i="2"/>
  <c r="AA135" i="2"/>
  <c r="AB135" i="2"/>
  <c r="AC135" i="2"/>
  <c r="AD135" i="2"/>
  <c r="AE135" i="2"/>
  <c r="AF135" i="2"/>
  <c r="AA136" i="2"/>
  <c r="AB136" i="2"/>
  <c r="AC136" i="2"/>
  <c r="AD136" i="2"/>
  <c r="AE136" i="2"/>
  <c r="AF136" i="2"/>
  <c r="AA137" i="2"/>
  <c r="AB137" i="2"/>
  <c r="AC137" i="2"/>
  <c r="AD137" i="2"/>
  <c r="AE137" i="2"/>
  <c r="AF137" i="2"/>
  <c r="AA138" i="2"/>
  <c r="AB138" i="2"/>
  <c r="AC138" i="2"/>
  <c r="AD138" i="2"/>
  <c r="AE138" i="2"/>
  <c r="AF138" i="2"/>
  <c r="AA139" i="2"/>
  <c r="AB139" i="2"/>
  <c r="AC139" i="2"/>
  <c r="AD139" i="2"/>
  <c r="AE139" i="2"/>
  <c r="AF139" i="2"/>
  <c r="AA140" i="2"/>
  <c r="AB140" i="2"/>
  <c r="AC140" i="2"/>
  <c r="AD140" i="2"/>
  <c r="AE140" i="2"/>
  <c r="AF140" i="2"/>
  <c r="AA141" i="2"/>
  <c r="AB141" i="2"/>
  <c r="AC141" i="2"/>
  <c r="AD141" i="2"/>
  <c r="AE141" i="2"/>
  <c r="AF141" i="2"/>
  <c r="AA142" i="2"/>
  <c r="AB142" i="2"/>
  <c r="AC142" i="2"/>
  <c r="AD142" i="2"/>
  <c r="AE142" i="2"/>
  <c r="AF142" i="2"/>
  <c r="AA143" i="2"/>
  <c r="AB143" i="2"/>
  <c r="AC143" i="2"/>
  <c r="AD143" i="2"/>
  <c r="AE143" i="2"/>
  <c r="AF143" i="2"/>
  <c r="AA144" i="2"/>
  <c r="AB144" i="2"/>
  <c r="AC144" i="2"/>
  <c r="AD144" i="2"/>
  <c r="AE144" i="2"/>
  <c r="AF144" i="2"/>
  <c r="AA145" i="2"/>
  <c r="AB145" i="2"/>
  <c r="AC145" i="2"/>
  <c r="AD145" i="2"/>
  <c r="AE145" i="2"/>
  <c r="AF145" i="2"/>
  <c r="AA146" i="2"/>
  <c r="AB146" i="2"/>
  <c r="AC146" i="2"/>
  <c r="AD146" i="2"/>
  <c r="AE146" i="2"/>
  <c r="AF146" i="2"/>
  <c r="AA147" i="2"/>
  <c r="AB147" i="2"/>
  <c r="AC147" i="2"/>
  <c r="AD147" i="2"/>
  <c r="AE147" i="2"/>
  <c r="AF147" i="2"/>
  <c r="AA148" i="2"/>
  <c r="AB148" i="2"/>
  <c r="AC148" i="2"/>
  <c r="AD148" i="2"/>
  <c r="AE148" i="2"/>
  <c r="AF148" i="2"/>
  <c r="AA149" i="2"/>
  <c r="AB149" i="2"/>
  <c r="AC149" i="2"/>
  <c r="AD149" i="2"/>
  <c r="AE149" i="2"/>
  <c r="AF149" i="2"/>
  <c r="AA150" i="2"/>
  <c r="AB150" i="2"/>
  <c r="AC150" i="2"/>
  <c r="AD150" i="2"/>
  <c r="AE150" i="2"/>
  <c r="AF150" i="2"/>
  <c r="AA151" i="2"/>
  <c r="AB151" i="2"/>
  <c r="AC151" i="2"/>
  <c r="AD151" i="2"/>
  <c r="AE151" i="2"/>
  <c r="AF151" i="2"/>
  <c r="AA152" i="2"/>
  <c r="AB152" i="2"/>
  <c r="AC152" i="2"/>
  <c r="AD152" i="2"/>
  <c r="AE152" i="2"/>
  <c r="AF152" i="2"/>
  <c r="AA153" i="2"/>
  <c r="AB153" i="2"/>
  <c r="AC153" i="2"/>
  <c r="AD153" i="2"/>
  <c r="AE153" i="2"/>
  <c r="AF153" i="2"/>
  <c r="AA154" i="2"/>
  <c r="AB154" i="2"/>
  <c r="AC154" i="2"/>
  <c r="AD154" i="2"/>
  <c r="AE154" i="2"/>
  <c r="AF154" i="2"/>
  <c r="AA155" i="2"/>
  <c r="AB155" i="2"/>
  <c r="AC155" i="2"/>
  <c r="AD155" i="2"/>
  <c r="AE155" i="2"/>
  <c r="AF155" i="2"/>
  <c r="AA156" i="2"/>
  <c r="AB156" i="2"/>
  <c r="AC156" i="2"/>
  <c r="AD156" i="2"/>
  <c r="AE156" i="2"/>
  <c r="AF156" i="2"/>
  <c r="AA157" i="2"/>
  <c r="AB157" i="2"/>
  <c r="AC157" i="2"/>
  <c r="AD157" i="2"/>
  <c r="AE157" i="2"/>
  <c r="AF157" i="2"/>
  <c r="AA158" i="2"/>
  <c r="AB158" i="2"/>
  <c r="AC158" i="2"/>
  <c r="AD158" i="2"/>
  <c r="AE158" i="2"/>
  <c r="AF158" i="2"/>
  <c r="AA159" i="2"/>
  <c r="AB159" i="2"/>
  <c r="AC159" i="2"/>
  <c r="AD159" i="2"/>
  <c r="AE159" i="2"/>
  <c r="AF159" i="2"/>
  <c r="AA160" i="2"/>
  <c r="AB160" i="2"/>
  <c r="AC160" i="2"/>
  <c r="AD160" i="2"/>
  <c r="AE160" i="2"/>
  <c r="AF160" i="2"/>
  <c r="AA161" i="2"/>
  <c r="AB161" i="2"/>
  <c r="AC161" i="2"/>
  <c r="AD161" i="2"/>
  <c r="AE161" i="2"/>
  <c r="AF161" i="2"/>
  <c r="AA162" i="2"/>
  <c r="AB162" i="2"/>
  <c r="AC162" i="2"/>
  <c r="AD162" i="2"/>
  <c r="AE162" i="2"/>
  <c r="AF162" i="2"/>
  <c r="AA163" i="2"/>
  <c r="AB163" i="2"/>
  <c r="AC163" i="2"/>
  <c r="AD163" i="2"/>
  <c r="AE163" i="2"/>
  <c r="AF163" i="2"/>
  <c r="AA164" i="2"/>
  <c r="AB164" i="2"/>
  <c r="AC164" i="2"/>
  <c r="AD164" i="2"/>
  <c r="AE164" i="2"/>
  <c r="AF164" i="2"/>
  <c r="AA165" i="2"/>
  <c r="AB165" i="2"/>
  <c r="AC165" i="2"/>
  <c r="AD165" i="2"/>
  <c r="AE165" i="2"/>
  <c r="AF165" i="2"/>
  <c r="AA166" i="2"/>
  <c r="AB166" i="2"/>
  <c r="AC166" i="2"/>
  <c r="AD166" i="2"/>
  <c r="AE166" i="2"/>
  <c r="AF166" i="2"/>
  <c r="AA167" i="2"/>
  <c r="AB167" i="2"/>
  <c r="AC167" i="2"/>
  <c r="AD167" i="2"/>
  <c r="AE167" i="2"/>
  <c r="AF167" i="2"/>
  <c r="AA168" i="2"/>
  <c r="AB168" i="2"/>
  <c r="AC168" i="2"/>
  <c r="AD168" i="2"/>
  <c r="AE168" i="2"/>
  <c r="AF168" i="2"/>
  <c r="AA169" i="2"/>
  <c r="AB169" i="2"/>
  <c r="AC169" i="2"/>
  <c r="AD169" i="2"/>
  <c r="AE169" i="2"/>
  <c r="AF169" i="2"/>
  <c r="AA170" i="2"/>
  <c r="AB170" i="2"/>
  <c r="AC170" i="2"/>
  <c r="AD170" i="2"/>
  <c r="AE170" i="2"/>
  <c r="AF170" i="2"/>
  <c r="AA171" i="2"/>
  <c r="AB171" i="2"/>
  <c r="AC171" i="2"/>
  <c r="AD171" i="2"/>
  <c r="AE171" i="2"/>
  <c r="AF171" i="2"/>
  <c r="AA172" i="2"/>
  <c r="AB172" i="2"/>
  <c r="AC172" i="2"/>
  <c r="AD172" i="2"/>
  <c r="AE172" i="2"/>
  <c r="AF172" i="2"/>
  <c r="AA173" i="2"/>
  <c r="AB173" i="2"/>
  <c r="AC173" i="2"/>
  <c r="AD173" i="2"/>
  <c r="AE173" i="2"/>
  <c r="AF173" i="2"/>
  <c r="AA174" i="2"/>
  <c r="AB174" i="2"/>
  <c r="AC174" i="2"/>
  <c r="AD174" i="2"/>
  <c r="AE174" i="2"/>
  <c r="AF174" i="2"/>
  <c r="AA175" i="2"/>
  <c r="AB175" i="2"/>
  <c r="AC175" i="2"/>
  <c r="AD175" i="2"/>
  <c r="AE175" i="2"/>
  <c r="AF175" i="2"/>
  <c r="AA176" i="2"/>
  <c r="AB176" i="2"/>
  <c r="AC176" i="2"/>
  <c r="AD176" i="2"/>
  <c r="AE176" i="2"/>
  <c r="AF176" i="2"/>
  <c r="AA177" i="2"/>
  <c r="AB177" i="2"/>
  <c r="AC177" i="2"/>
  <c r="AD177" i="2"/>
  <c r="AE177" i="2"/>
  <c r="AF177" i="2"/>
  <c r="AA178" i="2"/>
  <c r="AB178" i="2"/>
  <c r="AC178" i="2"/>
  <c r="AD178" i="2"/>
  <c r="AE178" i="2"/>
  <c r="AF178" i="2"/>
  <c r="AA179" i="2"/>
  <c r="AB179" i="2"/>
  <c r="AC179" i="2"/>
  <c r="AD179" i="2"/>
  <c r="AE179" i="2"/>
  <c r="AF179" i="2"/>
  <c r="AA180" i="2"/>
  <c r="AB180" i="2"/>
  <c r="AC180" i="2"/>
  <c r="AD180" i="2"/>
  <c r="AE180" i="2"/>
  <c r="AF180" i="2"/>
  <c r="AA181" i="2"/>
  <c r="AB181" i="2"/>
  <c r="AC181" i="2"/>
  <c r="AD181" i="2"/>
  <c r="AE181" i="2"/>
  <c r="AF181" i="2"/>
  <c r="AA182" i="2"/>
  <c r="AB182" i="2"/>
  <c r="AC182" i="2"/>
  <c r="AD182" i="2"/>
  <c r="AE182" i="2"/>
  <c r="AF182" i="2"/>
  <c r="AA183" i="2"/>
  <c r="AB183" i="2"/>
  <c r="AC183" i="2"/>
  <c r="AD183" i="2"/>
  <c r="AE183" i="2"/>
  <c r="AF183" i="2"/>
  <c r="AA184" i="2"/>
  <c r="AB184" i="2"/>
  <c r="AC184" i="2"/>
  <c r="AD184" i="2"/>
  <c r="AE184" i="2"/>
  <c r="AF184" i="2"/>
  <c r="AA185" i="2"/>
  <c r="AB185" i="2"/>
  <c r="AC185" i="2"/>
  <c r="AD185" i="2"/>
  <c r="AE185" i="2"/>
  <c r="AF185" i="2"/>
  <c r="AA186" i="2"/>
  <c r="AB186" i="2"/>
  <c r="AC186" i="2"/>
  <c r="AD186" i="2"/>
  <c r="AE186" i="2"/>
  <c r="AF186" i="2"/>
  <c r="AA187" i="2"/>
  <c r="AB187" i="2"/>
  <c r="AC187" i="2"/>
  <c r="AD187" i="2"/>
  <c r="AE187" i="2"/>
  <c r="AF187" i="2"/>
  <c r="AA188" i="2"/>
  <c r="AB188" i="2"/>
  <c r="AC188" i="2"/>
  <c r="AD188" i="2"/>
  <c r="AE188" i="2"/>
  <c r="AF188" i="2"/>
  <c r="AA189" i="2"/>
  <c r="AB189" i="2"/>
  <c r="AC189" i="2"/>
  <c r="AD189" i="2"/>
  <c r="AE189" i="2"/>
  <c r="AF189" i="2"/>
  <c r="AA190" i="2"/>
  <c r="AB190" i="2"/>
  <c r="AC190" i="2"/>
  <c r="AD190" i="2"/>
  <c r="AE190" i="2"/>
  <c r="AF190" i="2"/>
  <c r="AA191" i="2"/>
  <c r="AB191" i="2"/>
  <c r="AC191" i="2"/>
  <c r="AD191" i="2"/>
  <c r="AE191" i="2"/>
  <c r="AF191" i="2"/>
  <c r="AA192" i="2"/>
  <c r="AB192" i="2"/>
  <c r="AC192" i="2"/>
  <c r="AD192" i="2"/>
  <c r="AE192" i="2"/>
  <c r="AF192" i="2"/>
  <c r="AA193" i="2"/>
  <c r="AB193" i="2"/>
  <c r="AC193" i="2"/>
  <c r="AD193" i="2"/>
  <c r="AE193" i="2"/>
  <c r="AF193" i="2"/>
  <c r="AA194" i="2"/>
  <c r="AB194" i="2"/>
  <c r="AC194" i="2"/>
  <c r="AD194" i="2"/>
  <c r="AE194" i="2"/>
  <c r="AF194" i="2"/>
  <c r="AA195" i="2"/>
  <c r="AB195" i="2"/>
  <c r="AC195" i="2"/>
  <c r="AD195" i="2"/>
  <c r="AE195" i="2"/>
  <c r="AF195" i="2"/>
  <c r="AA196" i="2"/>
  <c r="AB196" i="2"/>
  <c r="AC196" i="2"/>
  <c r="AD196" i="2"/>
  <c r="AE196" i="2"/>
  <c r="AF196" i="2"/>
  <c r="AA197" i="2"/>
  <c r="AB197" i="2"/>
  <c r="AC197" i="2"/>
  <c r="AD197" i="2"/>
  <c r="AE197" i="2"/>
  <c r="AF197" i="2"/>
  <c r="AA198" i="2"/>
  <c r="AB198" i="2"/>
  <c r="AC198" i="2"/>
  <c r="AD198" i="2"/>
  <c r="AE198" i="2"/>
  <c r="AF198" i="2"/>
  <c r="AA199" i="2"/>
  <c r="AB199" i="2"/>
  <c r="AC199" i="2"/>
  <c r="AD199" i="2"/>
  <c r="AE199" i="2"/>
  <c r="AF199" i="2"/>
  <c r="AA200" i="2"/>
  <c r="AB200" i="2"/>
  <c r="AC200" i="2"/>
  <c r="AD200" i="2"/>
  <c r="AE200" i="2"/>
  <c r="AF200" i="2"/>
  <c r="AA201" i="2"/>
  <c r="AB201" i="2"/>
  <c r="AC201" i="2"/>
  <c r="AD201" i="2"/>
  <c r="AE201" i="2"/>
  <c r="AF201" i="2"/>
  <c r="AA202" i="2"/>
  <c r="AB202" i="2"/>
  <c r="AC202" i="2"/>
  <c r="AD202" i="2"/>
  <c r="AE202" i="2"/>
  <c r="AF202" i="2"/>
  <c r="AA203" i="2"/>
  <c r="AB203" i="2"/>
  <c r="AC203" i="2"/>
  <c r="AD203" i="2"/>
  <c r="AE203" i="2"/>
  <c r="AF203" i="2"/>
  <c r="AA204" i="2"/>
  <c r="AB204" i="2"/>
  <c r="AC204" i="2"/>
  <c r="AD204" i="2"/>
  <c r="AE204" i="2"/>
  <c r="AF204" i="2"/>
  <c r="AA205" i="2"/>
  <c r="AB205" i="2"/>
  <c r="AC205" i="2"/>
  <c r="AD205" i="2"/>
  <c r="AE205" i="2"/>
  <c r="AF205" i="2"/>
  <c r="AA206" i="2"/>
  <c r="AB206" i="2"/>
  <c r="AC206" i="2"/>
  <c r="AD206" i="2"/>
  <c r="AE206" i="2"/>
  <c r="AF206" i="2"/>
  <c r="AA207" i="2"/>
  <c r="AB207" i="2"/>
  <c r="AC207" i="2"/>
  <c r="AD207" i="2"/>
  <c r="AE207" i="2"/>
  <c r="AF207" i="2"/>
  <c r="AA208" i="2"/>
  <c r="AB208" i="2"/>
  <c r="AC208" i="2"/>
  <c r="AD208" i="2"/>
  <c r="AE208" i="2"/>
  <c r="AF208" i="2"/>
  <c r="AA209" i="2"/>
  <c r="AB209" i="2"/>
  <c r="AC209" i="2"/>
  <c r="AD209" i="2"/>
  <c r="AE209" i="2"/>
  <c r="AF209" i="2"/>
  <c r="AA210" i="2"/>
  <c r="AB210" i="2"/>
  <c r="AC210" i="2"/>
  <c r="AD210" i="2"/>
  <c r="AE210" i="2"/>
  <c r="AF210" i="2"/>
  <c r="AA211" i="2"/>
  <c r="AB211" i="2"/>
  <c r="AC211" i="2"/>
  <c r="AD211" i="2"/>
  <c r="AE211" i="2"/>
  <c r="AF211" i="2"/>
  <c r="AA212" i="2"/>
  <c r="AB212" i="2"/>
  <c r="AC212" i="2"/>
  <c r="AD212" i="2"/>
  <c r="AE212" i="2"/>
  <c r="AF212" i="2"/>
  <c r="AA213" i="2"/>
  <c r="AB213" i="2"/>
  <c r="AC213" i="2"/>
  <c r="AD213" i="2"/>
  <c r="AE213" i="2"/>
  <c r="AF213" i="2"/>
  <c r="AA214" i="2"/>
  <c r="AB214" i="2"/>
  <c r="AC214" i="2"/>
  <c r="AD214" i="2"/>
  <c r="AE214" i="2"/>
  <c r="AF214" i="2"/>
  <c r="AA215" i="2"/>
  <c r="AB215" i="2"/>
  <c r="AC215" i="2"/>
  <c r="AD215" i="2"/>
  <c r="AE215" i="2"/>
  <c r="AF215" i="2"/>
  <c r="AA216" i="2"/>
  <c r="AB216" i="2"/>
  <c r="AC216" i="2"/>
  <c r="AD216" i="2"/>
  <c r="AE216" i="2"/>
  <c r="AF216" i="2"/>
  <c r="AA217" i="2"/>
  <c r="AB217" i="2"/>
  <c r="AC217" i="2"/>
  <c r="AD217" i="2"/>
  <c r="AE217" i="2"/>
  <c r="AF217" i="2"/>
  <c r="AA218" i="2"/>
  <c r="AB218" i="2"/>
  <c r="AC218" i="2"/>
  <c r="AD218" i="2"/>
  <c r="AE218" i="2"/>
  <c r="AF218" i="2"/>
  <c r="AA219" i="2"/>
  <c r="AB219" i="2"/>
  <c r="AC219" i="2"/>
  <c r="AD219" i="2"/>
  <c r="AE219" i="2"/>
  <c r="AF219" i="2"/>
  <c r="AA220" i="2"/>
  <c r="AB220" i="2"/>
  <c r="AC220" i="2"/>
  <c r="AD220" i="2"/>
  <c r="AE220" i="2"/>
  <c r="AF220" i="2"/>
  <c r="AA221" i="2"/>
  <c r="AB221" i="2"/>
  <c r="AC221" i="2"/>
  <c r="AD221" i="2"/>
  <c r="AE221" i="2"/>
  <c r="AF221" i="2"/>
  <c r="AA222" i="2"/>
  <c r="AB222" i="2"/>
  <c r="AC222" i="2"/>
  <c r="AD222" i="2"/>
  <c r="AE222" i="2"/>
  <c r="AF222" i="2"/>
  <c r="AA223" i="2"/>
  <c r="AB223" i="2"/>
  <c r="AC223" i="2"/>
  <c r="AD223" i="2"/>
  <c r="AE223" i="2"/>
  <c r="AF223" i="2"/>
  <c r="AA224" i="2"/>
  <c r="AB224" i="2"/>
  <c r="AC224" i="2"/>
  <c r="AD224" i="2"/>
  <c r="AE224" i="2"/>
  <c r="AF224" i="2"/>
  <c r="AA225" i="2"/>
  <c r="AB225" i="2"/>
  <c r="AC225" i="2"/>
  <c r="AD225" i="2"/>
  <c r="AE225" i="2"/>
  <c r="AF225" i="2"/>
  <c r="AA226" i="2"/>
  <c r="AB226" i="2"/>
  <c r="AC226" i="2"/>
  <c r="AD226" i="2"/>
  <c r="AE226" i="2"/>
  <c r="AF226" i="2"/>
  <c r="AA227" i="2"/>
  <c r="AB227" i="2"/>
  <c r="AC227" i="2"/>
  <c r="AD227" i="2"/>
  <c r="AE227" i="2"/>
  <c r="AF227" i="2"/>
  <c r="AF128" i="2"/>
  <c r="AE128" i="2"/>
  <c r="AD128" i="2"/>
  <c r="AC128" i="2"/>
  <c r="AB128" i="2"/>
  <c r="AA128" i="2"/>
  <c r="AF16" i="2"/>
  <c r="AE16" i="2"/>
  <c r="AD16" i="2"/>
  <c r="AC16" i="2"/>
  <c r="AB16" i="2"/>
  <c r="AA16" i="2"/>
  <c r="AF15" i="2"/>
  <c r="AE15" i="2"/>
  <c r="AD15" i="2"/>
  <c r="AC15" i="2"/>
  <c r="AB15" i="2"/>
  <c r="AA15" i="2"/>
  <c r="AF14" i="2"/>
  <c r="AE14" i="2"/>
  <c r="AD14" i="2"/>
  <c r="AC14" i="2"/>
  <c r="AB14" i="2"/>
  <c r="AA14" i="2"/>
  <c r="AF13" i="2"/>
  <c r="AE13" i="2"/>
  <c r="AD13" i="2"/>
  <c r="AC13" i="2"/>
  <c r="AB13" i="2"/>
  <c r="AA13" i="2"/>
  <c r="S129" i="2"/>
  <c r="T129" i="2"/>
  <c r="U129" i="2"/>
  <c r="V129" i="2"/>
  <c r="W129" i="2"/>
  <c r="X129" i="2"/>
  <c r="S130" i="2"/>
  <c r="T130" i="2"/>
  <c r="U130" i="2"/>
  <c r="V130" i="2"/>
  <c r="W130" i="2"/>
  <c r="X130" i="2"/>
  <c r="S131" i="2"/>
  <c r="T131" i="2"/>
  <c r="U131" i="2"/>
  <c r="V131" i="2"/>
  <c r="W131" i="2"/>
  <c r="X131" i="2"/>
  <c r="S132" i="2"/>
  <c r="T132" i="2"/>
  <c r="U132" i="2"/>
  <c r="V132" i="2"/>
  <c r="W132" i="2"/>
  <c r="X132" i="2"/>
  <c r="S133" i="2"/>
  <c r="T133" i="2"/>
  <c r="U133" i="2"/>
  <c r="V133" i="2"/>
  <c r="W133" i="2"/>
  <c r="X133" i="2"/>
  <c r="S134" i="2"/>
  <c r="T134" i="2"/>
  <c r="U134" i="2"/>
  <c r="V134" i="2"/>
  <c r="W134" i="2"/>
  <c r="X134" i="2"/>
  <c r="S135" i="2"/>
  <c r="T135" i="2"/>
  <c r="U135" i="2"/>
  <c r="V135" i="2"/>
  <c r="W135" i="2"/>
  <c r="X135" i="2"/>
  <c r="S136" i="2"/>
  <c r="T136" i="2"/>
  <c r="U136" i="2"/>
  <c r="V136" i="2"/>
  <c r="W136" i="2"/>
  <c r="X136" i="2"/>
  <c r="S137" i="2"/>
  <c r="T137" i="2"/>
  <c r="U137" i="2"/>
  <c r="V137" i="2"/>
  <c r="W137" i="2"/>
  <c r="X137" i="2"/>
  <c r="S138" i="2"/>
  <c r="T138" i="2"/>
  <c r="U138" i="2"/>
  <c r="V138" i="2"/>
  <c r="W138" i="2"/>
  <c r="X138" i="2"/>
  <c r="S139" i="2"/>
  <c r="T139" i="2"/>
  <c r="U139" i="2"/>
  <c r="V139" i="2"/>
  <c r="W139" i="2"/>
  <c r="X139" i="2"/>
  <c r="S140" i="2"/>
  <c r="T140" i="2"/>
  <c r="U140" i="2"/>
  <c r="V140" i="2"/>
  <c r="W140" i="2"/>
  <c r="X140" i="2"/>
  <c r="S141" i="2"/>
  <c r="T141" i="2"/>
  <c r="U141" i="2"/>
  <c r="V141" i="2"/>
  <c r="W141" i="2"/>
  <c r="X141" i="2"/>
  <c r="S142" i="2"/>
  <c r="T142" i="2"/>
  <c r="U142" i="2"/>
  <c r="V142" i="2"/>
  <c r="W142" i="2"/>
  <c r="X142" i="2"/>
  <c r="S143" i="2"/>
  <c r="T143" i="2"/>
  <c r="U143" i="2"/>
  <c r="V143" i="2"/>
  <c r="W143" i="2"/>
  <c r="X143" i="2"/>
  <c r="S144" i="2"/>
  <c r="T144" i="2"/>
  <c r="U144" i="2"/>
  <c r="V144" i="2"/>
  <c r="W144" i="2"/>
  <c r="X144" i="2"/>
  <c r="S145" i="2"/>
  <c r="T145" i="2"/>
  <c r="U145" i="2"/>
  <c r="V145" i="2"/>
  <c r="W145" i="2"/>
  <c r="X145" i="2"/>
  <c r="S146" i="2"/>
  <c r="T146" i="2"/>
  <c r="U146" i="2"/>
  <c r="V146" i="2"/>
  <c r="W146" i="2"/>
  <c r="X146" i="2"/>
  <c r="S147" i="2"/>
  <c r="T147" i="2"/>
  <c r="U147" i="2"/>
  <c r="V147" i="2"/>
  <c r="W147" i="2"/>
  <c r="X147" i="2"/>
  <c r="S148" i="2"/>
  <c r="T148" i="2"/>
  <c r="U148" i="2"/>
  <c r="V148" i="2"/>
  <c r="W148" i="2"/>
  <c r="X148" i="2"/>
  <c r="S149" i="2"/>
  <c r="T149" i="2"/>
  <c r="U149" i="2"/>
  <c r="V149" i="2"/>
  <c r="W149" i="2"/>
  <c r="X149" i="2"/>
  <c r="S150" i="2"/>
  <c r="T150" i="2"/>
  <c r="U150" i="2"/>
  <c r="V150" i="2"/>
  <c r="W150" i="2"/>
  <c r="X150" i="2"/>
  <c r="S151" i="2"/>
  <c r="T151" i="2"/>
  <c r="U151" i="2"/>
  <c r="V151" i="2"/>
  <c r="W151" i="2"/>
  <c r="X151" i="2"/>
  <c r="S152" i="2"/>
  <c r="T152" i="2"/>
  <c r="U152" i="2"/>
  <c r="V152" i="2"/>
  <c r="W152" i="2"/>
  <c r="X152" i="2"/>
  <c r="S153" i="2"/>
  <c r="T153" i="2"/>
  <c r="U153" i="2"/>
  <c r="V153" i="2"/>
  <c r="W153" i="2"/>
  <c r="X153" i="2"/>
  <c r="S154" i="2"/>
  <c r="T154" i="2"/>
  <c r="U154" i="2"/>
  <c r="V154" i="2"/>
  <c r="W154" i="2"/>
  <c r="X154" i="2"/>
  <c r="S155" i="2"/>
  <c r="T155" i="2"/>
  <c r="U155" i="2"/>
  <c r="V155" i="2"/>
  <c r="W155" i="2"/>
  <c r="X155" i="2"/>
  <c r="S156" i="2"/>
  <c r="T156" i="2"/>
  <c r="U156" i="2"/>
  <c r="V156" i="2"/>
  <c r="W156" i="2"/>
  <c r="X156" i="2"/>
  <c r="S157" i="2"/>
  <c r="T157" i="2"/>
  <c r="U157" i="2"/>
  <c r="V157" i="2"/>
  <c r="W157" i="2"/>
  <c r="X157" i="2"/>
  <c r="S158" i="2"/>
  <c r="T158" i="2"/>
  <c r="U158" i="2"/>
  <c r="V158" i="2"/>
  <c r="W158" i="2"/>
  <c r="X158" i="2"/>
  <c r="S159" i="2"/>
  <c r="T159" i="2"/>
  <c r="U159" i="2"/>
  <c r="V159" i="2"/>
  <c r="W159" i="2"/>
  <c r="X159" i="2"/>
  <c r="S160" i="2"/>
  <c r="T160" i="2"/>
  <c r="U160" i="2"/>
  <c r="V160" i="2"/>
  <c r="W160" i="2"/>
  <c r="X160" i="2"/>
  <c r="S161" i="2"/>
  <c r="T161" i="2"/>
  <c r="U161" i="2"/>
  <c r="V161" i="2"/>
  <c r="W161" i="2"/>
  <c r="X161" i="2"/>
  <c r="S162" i="2"/>
  <c r="T162" i="2"/>
  <c r="U162" i="2"/>
  <c r="V162" i="2"/>
  <c r="W162" i="2"/>
  <c r="X162" i="2"/>
  <c r="S163" i="2"/>
  <c r="T163" i="2"/>
  <c r="U163" i="2"/>
  <c r="V163" i="2"/>
  <c r="W163" i="2"/>
  <c r="X163" i="2"/>
  <c r="S164" i="2"/>
  <c r="T164" i="2"/>
  <c r="U164" i="2"/>
  <c r="V164" i="2"/>
  <c r="W164" i="2"/>
  <c r="X164" i="2"/>
  <c r="S165" i="2"/>
  <c r="T165" i="2"/>
  <c r="U165" i="2"/>
  <c r="V165" i="2"/>
  <c r="W165" i="2"/>
  <c r="X165" i="2"/>
  <c r="S166" i="2"/>
  <c r="T166" i="2"/>
  <c r="U166" i="2"/>
  <c r="V166" i="2"/>
  <c r="W166" i="2"/>
  <c r="X166" i="2"/>
  <c r="S167" i="2"/>
  <c r="T167" i="2"/>
  <c r="U167" i="2"/>
  <c r="V167" i="2"/>
  <c r="W167" i="2"/>
  <c r="X167" i="2"/>
  <c r="S168" i="2"/>
  <c r="T168" i="2"/>
  <c r="U168" i="2"/>
  <c r="V168" i="2"/>
  <c r="W168" i="2"/>
  <c r="X168" i="2"/>
  <c r="S169" i="2"/>
  <c r="T169" i="2"/>
  <c r="U169" i="2"/>
  <c r="V169" i="2"/>
  <c r="W169" i="2"/>
  <c r="X169" i="2"/>
  <c r="S170" i="2"/>
  <c r="T170" i="2"/>
  <c r="U170" i="2"/>
  <c r="V170" i="2"/>
  <c r="W170" i="2"/>
  <c r="X170" i="2"/>
  <c r="S171" i="2"/>
  <c r="T171" i="2"/>
  <c r="U171" i="2"/>
  <c r="V171" i="2"/>
  <c r="W171" i="2"/>
  <c r="X171" i="2"/>
  <c r="S172" i="2"/>
  <c r="T172" i="2"/>
  <c r="U172" i="2"/>
  <c r="V172" i="2"/>
  <c r="W172" i="2"/>
  <c r="X172" i="2"/>
  <c r="S173" i="2"/>
  <c r="T173" i="2"/>
  <c r="U173" i="2"/>
  <c r="V173" i="2"/>
  <c r="W173" i="2"/>
  <c r="X173" i="2"/>
  <c r="S174" i="2"/>
  <c r="T174" i="2"/>
  <c r="U174" i="2"/>
  <c r="V174" i="2"/>
  <c r="W174" i="2"/>
  <c r="X174" i="2"/>
  <c r="S175" i="2"/>
  <c r="T175" i="2"/>
  <c r="U175" i="2"/>
  <c r="V175" i="2"/>
  <c r="W175" i="2"/>
  <c r="X175" i="2"/>
  <c r="S176" i="2"/>
  <c r="T176" i="2"/>
  <c r="U176" i="2"/>
  <c r="V176" i="2"/>
  <c r="W176" i="2"/>
  <c r="X176" i="2"/>
  <c r="S177" i="2"/>
  <c r="T177" i="2"/>
  <c r="U177" i="2"/>
  <c r="V177" i="2"/>
  <c r="W177" i="2"/>
  <c r="X177" i="2"/>
  <c r="S178" i="2"/>
  <c r="T178" i="2"/>
  <c r="U178" i="2"/>
  <c r="V178" i="2"/>
  <c r="W178" i="2"/>
  <c r="X178" i="2"/>
  <c r="S179" i="2"/>
  <c r="T179" i="2"/>
  <c r="U179" i="2"/>
  <c r="V179" i="2"/>
  <c r="W179" i="2"/>
  <c r="X179" i="2"/>
  <c r="S180" i="2"/>
  <c r="T180" i="2"/>
  <c r="U180" i="2"/>
  <c r="V180" i="2"/>
  <c r="W180" i="2"/>
  <c r="X180" i="2"/>
  <c r="S181" i="2"/>
  <c r="T181" i="2"/>
  <c r="U181" i="2"/>
  <c r="V181" i="2"/>
  <c r="W181" i="2"/>
  <c r="X181" i="2"/>
  <c r="S182" i="2"/>
  <c r="T182" i="2"/>
  <c r="U182" i="2"/>
  <c r="V182" i="2"/>
  <c r="W182" i="2"/>
  <c r="X182" i="2"/>
  <c r="S183" i="2"/>
  <c r="T183" i="2"/>
  <c r="U183" i="2"/>
  <c r="V183" i="2"/>
  <c r="W183" i="2"/>
  <c r="X183" i="2"/>
  <c r="S184" i="2"/>
  <c r="T184" i="2"/>
  <c r="U184" i="2"/>
  <c r="V184" i="2"/>
  <c r="W184" i="2"/>
  <c r="X184" i="2"/>
  <c r="S185" i="2"/>
  <c r="T185" i="2"/>
  <c r="U185" i="2"/>
  <c r="V185" i="2"/>
  <c r="W185" i="2"/>
  <c r="X185" i="2"/>
  <c r="S186" i="2"/>
  <c r="T186" i="2"/>
  <c r="U186" i="2"/>
  <c r="V186" i="2"/>
  <c r="W186" i="2"/>
  <c r="X186" i="2"/>
  <c r="S187" i="2"/>
  <c r="T187" i="2"/>
  <c r="U187" i="2"/>
  <c r="V187" i="2"/>
  <c r="W187" i="2"/>
  <c r="X187" i="2"/>
  <c r="S188" i="2"/>
  <c r="T188" i="2"/>
  <c r="U188" i="2"/>
  <c r="V188" i="2"/>
  <c r="W188" i="2"/>
  <c r="X188" i="2"/>
  <c r="S189" i="2"/>
  <c r="T189" i="2"/>
  <c r="U189" i="2"/>
  <c r="V189" i="2"/>
  <c r="W189" i="2"/>
  <c r="X189" i="2"/>
  <c r="S190" i="2"/>
  <c r="T190" i="2"/>
  <c r="U190" i="2"/>
  <c r="V190" i="2"/>
  <c r="W190" i="2"/>
  <c r="X190" i="2"/>
  <c r="S191" i="2"/>
  <c r="T191" i="2"/>
  <c r="U191" i="2"/>
  <c r="V191" i="2"/>
  <c r="W191" i="2"/>
  <c r="X191" i="2"/>
  <c r="S192" i="2"/>
  <c r="T192" i="2"/>
  <c r="U192" i="2"/>
  <c r="V192" i="2"/>
  <c r="W192" i="2"/>
  <c r="X192" i="2"/>
  <c r="S193" i="2"/>
  <c r="T193" i="2"/>
  <c r="U193" i="2"/>
  <c r="V193" i="2"/>
  <c r="W193" i="2"/>
  <c r="X193" i="2"/>
  <c r="S194" i="2"/>
  <c r="T194" i="2"/>
  <c r="U194" i="2"/>
  <c r="V194" i="2"/>
  <c r="W194" i="2"/>
  <c r="X194" i="2"/>
  <c r="S195" i="2"/>
  <c r="T195" i="2"/>
  <c r="U195" i="2"/>
  <c r="V195" i="2"/>
  <c r="W195" i="2"/>
  <c r="X195" i="2"/>
  <c r="S196" i="2"/>
  <c r="T196" i="2"/>
  <c r="U196" i="2"/>
  <c r="V196" i="2"/>
  <c r="W196" i="2"/>
  <c r="X196" i="2"/>
  <c r="S197" i="2"/>
  <c r="T197" i="2"/>
  <c r="U197" i="2"/>
  <c r="V197" i="2"/>
  <c r="W197" i="2"/>
  <c r="X197" i="2"/>
  <c r="S198" i="2"/>
  <c r="T198" i="2"/>
  <c r="U198" i="2"/>
  <c r="V198" i="2"/>
  <c r="W198" i="2"/>
  <c r="X198" i="2"/>
  <c r="S199" i="2"/>
  <c r="T199" i="2"/>
  <c r="U199" i="2"/>
  <c r="V199" i="2"/>
  <c r="W199" i="2"/>
  <c r="X199" i="2"/>
  <c r="S200" i="2"/>
  <c r="T200" i="2"/>
  <c r="U200" i="2"/>
  <c r="V200" i="2"/>
  <c r="W200" i="2"/>
  <c r="X200" i="2"/>
  <c r="S201" i="2"/>
  <c r="T201" i="2"/>
  <c r="U201" i="2"/>
  <c r="V201" i="2"/>
  <c r="W201" i="2"/>
  <c r="X201" i="2"/>
  <c r="S202" i="2"/>
  <c r="T202" i="2"/>
  <c r="U202" i="2"/>
  <c r="V202" i="2"/>
  <c r="W202" i="2"/>
  <c r="X202" i="2"/>
  <c r="S203" i="2"/>
  <c r="T203" i="2"/>
  <c r="U203" i="2"/>
  <c r="V203" i="2"/>
  <c r="W203" i="2"/>
  <c r="X203" i="2"/>
  <c r="S204" i="2"/>
  <c r="T204" i="2"/>
  <c r="U204" i="2"/>
  <c r="V204" i="2"/>
  <c r="W204" i="2"/>
  <c r="X204" i="2"/>
  <c r="S205" i="2"/>
  <c r="T205" i="2"/>
  <c r="U205" i="2"/>
  <c r="V205" i="2"/>
  <c r="W205" i="2"/>
  <c r="X205" i="2"/>
  <c r="S206" i="2"/>
  <c r="T206" i="2"/>
  <c r="U206" i="2"/>
  <c r="V206" i="2"/>
  <c r="W206" i="2"/>
  <c r="X206" i="2"/>
  <c r="S207" i="2"/>
  <c r="T207" i="2"/>
  <c r="U207" i="2"/>
  <c r="V207" i="2"/>
  <c r="W207" i="2"/>
  <c r="X207" i="2"/>
  <c r="S208" i="2"/>
  <c r="T208" i="2"/>
  <c r="U208" i="2"/>
  <c r="V208" i="2"/>
  <c r="W208" i="2"/>
  <c r="X208" i="2"/>
  <c r="S209" i="2"/>
  <c r="T209" i="2"/>
  <c r="U209" i="2"/>
  <c r="V209" i="2"/>
  <c r="W209" i="2"/>
  <c r="X209" i="2"/>
  <c r="S210" i="2"/>
  <c r="T210" i="2"/>
  <c r="U210" i="2"/>
  <c r="V210" i="2"/>
  <c r="W210" i="2"/>
  <c r="X210" i="2"/>
  <c r="S211" i="2"/>
  <c r="T211" i="2"/>
  <c r="U211" i="2"/>
  <c r="V211" i="2"/>
  <c r="W211" i="2"/>
  <c r="X211" i="2"/>
  <c r="S212" i="2"/>
  <c r="T212" i="2"/>
  <c r="U212" i="2"/>
  <c r="V212" i="2"/>
  <c r="W212" i="2"/>
  <c r="X212" i="2"/>
  <c r="S213" i="2"/>
  <c r="T213" i="2"/>
  <c r="U213" i="2"/>
  <c r="V213" i="2"/>
  <c r="W213" i="2"/>
  <c r="X213" i="2"/>
  <c r="S214" i="2"/>
  <c r="T214" i="2"/>
  <c r="U214" i="2"/>
  <c r="V214" i="2"/>
  <c r="W214" i="2"/>
  <c r="X214" i="2"/>
  <c r="S215" i="2"/>
  <c r="T215" i="2"/>
  <c r="U215" i="2"/>
  <c r="V215" i="2"/>
  <c r="W215" i="2"/>
  <c r="X215" i="2"/>
  <c r="S216" i="2"/>
  <c r="T216" i="2"/>
  <c r="U216" i="2"/>
  <c r="V216" i="2"/>
  <c r="W216" i="2"/>
  <c r="X216" i="2"/>
  <c r="S217" i="2"/>
  <c r="T217" i="2"/>
  <c r="U217" i="2"/>
  <c r="V217" i="2"/>
  <c r="W217" i="2"/>
  <c r="X217" i="2"/>
  <c r="S218" i="2"/>
  <c r="T218" i="2"/>
  <c r="U218" i="2"/>
  <c r="V218" i="2"/>
  <c r="W218" i="2"/>
  <c r="X218" i="2"/>
  <c r="S219" i="2"/>
  <c r="T219" i="2"/>
  <c r="U219" i="2"/>
  <c r="V219" i="2"/>
  <c r="W219" i="2"/>
  <c r="X219" i="2"/>
  <c r="S220" i="2"/>
  <c r="T220" i="2"/>
  <c r="U220" i="2"/>
  <c r="V220" i="2"/>
  <c r="W220" i="2"/>
  <c r="X220" i="2"/>
  <c r="S221" i="2"/>
  <c r="T221" i="2"/>
  <c r="U221" i="2"/>
  <c r="V221" i="2"/>
  <c r="W221" i="2"/>
  <c r="X221" i="2"/>
  <c r="S222" i="2"/>
  <c r="T222" i="2"/>
  <c r="U222" i="2"/>
  <c r="V222" i="2"/>
  <c r="W222" i="2"/>
  <c r="X222" i="2"/>
  <c r="S223" i="2"/>
  <c r="T223" i="2"/>
  <c r="U223" i="2"/>
  <c r="V223" i="2"/>
  <c r="W223" i="2"/>
  <c r="X223" i="2"/>
  <c r="S224" i="2"/>
  <c r="T224" i="2"/>
  <c r="U224" i="2"/>
  <c r="V224" i="2"/>
  <c r="W224" i="2"/>
  <c r="X224" i="2"/>
  <c r="S225" i="2"/>
  <c r="T225" i="2"/>
  <c r="U225" i="2"/>
  <c r="V225" i="2"/>
  <c r="W225" i="2"/>
  <c r="X225" i="2"/>
  <c r="S226" i="2"/>
  <c r="T226" i="2"/>
  <c r="U226" i="2"/>
  <c r="V226" i="2"/>
  <c r="W226" i="2"/>
  <c r="X226" i="2"/>
  <c r="S227" i="2"/>
  <c r="T227" i="2"/>
  <c r="U227" i="2"/>
  <c r="V227" i="2"/>
  <c r="W227" i="2"/>
  <c r="X227" i="2"/>
  <c r="X128" i="2"/>
  <c r="W128" i="2"/>
  <c r="V128" i="2"/>
  <c r="U128" i="2"/>
  <c r="T128" i="2"/>
  <c r="S128" i="2"/>
  <c r="X16" i="2"/>
  <c r="W16" i="2"/>
  <c r="V16" i="2"/>
  <c r="U16" i="2"/>
  <c r="T16" i="2"/>
  <c r="S16" i="2"/>
  <c r="X15" i="2"/>
  <c r="W15" i="2"/>
  <c r="V15" i="2"/>
  <c r="U15" i="2"/>
  <c r="T15" i="2"/>
  <c r="S15" i="2"/>
  <c r="X14" i="2"/>
  <c r="W14" i="2"/>
  <c r="V14" i="2"/>
  <c r="U14" i="2"/>
  <c r="T14" i="2"/>
  <c r="S14" i="2"/>
  <c r="X13" i="2"/>
  <c r="W13" i="2"/>
  <c r="V13" i="2"/>
  <c r="U13" i="2"/>
  <c r="T13" i="2"/>
  <c r="S13" i="2"/>
  <c r="C129" i="2"/>
  <c r="D129" i="2"/>
  <c r="E129" i="2"/>
  <c r="F129" i="2"/>
  <c r="G129" i="2"/>
  <c r="H129" i="2"/>
  <c r="C130" i="2"/>
  <c r="D130" i="2"/>
  <c r="E130" i="2"/>
  <c r="F130" i="2"/>
  <c r="G130" i="2"/>
  <c r="H130" i="2"/>
  <c r="C131" i="2"/>
  <c r="D131" i="2"/>
  <c r="E131" i="2"/>
  <c r="F131" i="2"/>
  <c r="G131" i="2"/>
  <c r="H131" i="2"/>
  <c r="C132" i="2"/>
  <c r="D132" i="2"/>
  <c r="E132" i="2"/>
  <c r="F132" i="2"/>
  <c r="G132" i="2"/>
  <c r="H132" i="2"/>
  <c r="C133" i="2"/>
  <c r="D133" i="2"/>
  <c r="E133" i="2"/>
  <c r="F133" i="2"/>
  <c r="G133" i="2"/>
  <c r="H133" i="2"/>
  <c r="C134" i="2"/>
  <c r="D134" i="2"/>
  <c r="E134" i="2"/>
  <c r="F134" i="2"/>
  <c r="G134" i="2"/>
  <c r="H134" i="2"/>
  <c r="C135" i="2"/>
  <c r="D135" i="2"/>
  <c r="E135" i="2"/>
  <c r="F135" i="2"/>
  <c r="G135" i="2"/>
  <c r="H135" i="2"/>
  <c r="C136" i="2"/>
  <c r="D136" i="2"/>
  <c r="E136" i="2"/>
  <c r="F136" i="2"/>
  <c r="G136" i="2"/>
  <c r="H136" i="2"/>
  <c r="C137" i="2"/>
  <c r="D137" i="2"/>
  <c r="E137" i="2"/>
  <c r="F137" i="2"/>
  <c r="G137" i="2"/>
  <c r="H137" i="2"/>
  <c r="C138" i="2"/>
  <c r="D138" i="2"/>
  <c r="E138" i="2"/>
  <c r="F138" i="2"/>
  <c r="G138" i="2"/>
  <c r="H138" i="2"/>
  <c r="C139" i="2"/>
  <c r="D139" i="2"/>
  <c r="E139" i="2"/>
  <c r="F139" i="2"/>
  <c r="G139" i="2"/>
  <c r="H139" i="2"/>
  <c r="C140" i="2"/>
  <c r="D140" i="2"/>
  <c r="E140" i="2"/>
  <c r="F140" i="2"/>
  <c r="G140" i="2"/>
  <c r="H140" i="2"/>
  <c r="C141" i="2"/>
  <c r="D141" i="2"/>
  <c r="E141" i="2"/>
  <c r="F141" i="2"/>
  <c r="G141" i="2"/>
  <c r="H141" i="2"/>
  <c r="C142" i="2"/>
  <c r="D142" i="2"/>
  <c r="E142" i="2"/>
  <c r="F142" i="2"/>
  <c r="G142" i="2"/>
  <c r="H142" i="2"/>
  <c r="C143" i="2"/>
  <c r="D143" i="2"/>
  <c r="E143" i="2"/>
  <c r="F143" i="2"/>
  <c r="G143" i="2"/>
  <c r="H143" i="2"/>
  <c r="C144" i="2"/>
  <c r="D144" i="2"/>
  <c r="E144" i="2"/>
  <c r="F144" i="2"/>
  <c r="G144" i="2"/>
  <c r="H144" i="2"/>
  <c r="C145" i="2"/>
  <c r="D145" i="2"/>
  <c r="E145" i="2"/>
  <c r="F145" i="2"/>
  <c r="G145" i="2"/>
  <c r="H145" i="2"/>
  <c r="C146" i="2"/>
  <c r="D146" i="2"/>
  <c r="E146" i="2"/>
  <c r="F146" i="2"/>
  <c r="G146" i="2"/>
  <c r="H146" i="2"/>
  <c r="C147" i="2"/>
  <c r="D147" i="2"/>
  <c r="E147" i="2"/>
  <c r="F147" i="2"/>
  <c r="G147" i="2"/>
  <c r="H147" i="2"/>
  <c r="C148" i="2"/>
  <c r="D148" i="2"/>
  <c r="E148" i="2"/>
  <c r="F148" i="2"/>
  <c r="G148" i="2"/>
  <c r="H148" i="2"/>
  <c r="C149" i="2"/>
  <c r="D149" i="2"/>
  <c r="E149" i="2"/>
  <c r="F149" i="2"/>
  <c r="G149" i="2"/>
  <c r="H149" i="2"/>
  <c r="C150" i="2"/>
  <c r="D150" i="2"/>
  <c r="E150" i="2"/>
  <c r="F150" i="2"/>
  <c r="G150" i="2"/>
  <c r="H150" i="2"/>
  <c r="C151" i="2"/>
  <c r="D151" i="2"/>
  <c r="E151" i="2"/>
  <c r="F151" i="2"/>
  <c r="G151" i="2"/>
  <c r="H151" i="2"/>
  <c r="C152" i="2"/>
  <c r="D152" i="2"/>
  <c r="E152" i="2"/>
  <c r="F152" i="2"/>
  <c r="G152" i="2"/>
  <c r="H152" i="2"/>
  <c r="C153" i="2"/>
  <c r="D153" i="2"/>
  <c r="E153" i="2"/>
  <c r="F153" i="2"/>
  <c r="G153" i="2"/>
  <c r="H153" i="2"/>
  <c r="C154" i="2"/>
  <c r="D154" i="2"/>
  <c r="E154" i="2"/>
  <c r="F154" i="2"/>
  <c r="G154" i="2"/>
  <c r="H154" i="2"/>
  <c r="C155" i="2"/>
  <c r="D155" i="2"/>
  <c r="E155" i="2"/>
  <c r="F155" i="2"/>
  <c r="G155" i="2"/>
  <c r="H155" i="2"/>
  <c r="C156" i="2"/>
  <c r="D156" i="2"/>
  <c r="E156" i="2"/>
  <c r="F156" i="2"/>
  <c r="G156" i="2"/>
  <c r="H156" i="2"/>
  <c r="C157" i="2"/>
  <c r="D157" i="2"/>
  <c r="E157" i="2"/>
  <c r="F157" i="2"/>
  <c r="G157" i="2"/>
  <c r="H157" i="2"/>
  <c r="C158" i="2"/>
  <c r="D158" i="2"/>
  <c r="E158" i="2"/>
  <c r="F158" i="2"/>
  <c r="G158" i="2"/>
  <c r="H158" i="2"/>
  <c r="C159" i="2"/>
  <c r="D159" i="2"/>
  <c r="E159" i="2"/>
  <c r="F159" i="2"/>
  <c r="G159" i="2"/>
  <c r="H159" i="2"/>
  <c r="C160" i="2"/>
  <c r="D160" i="2"/>
  <c r="E160" i="2"/>
  <c r="F160" i="2"/>
  <c r="G160" i="2"/>
  <c r="H160" i="2"/>
  <c r="C161" i="2"/>
  <c r="D161" i="2"/>
  <c r="E161" i="2"/>
  <c r="F161" i="2"/>
  <c r="G161" i="2"/>
  <c r="H161" i="2"/>
  <c r="C162" i="2"/>
  <c r="D162" i="2"/>
  <c r="E162" i="2"/>
  <c r="F162" i="2"/>
  <c r="G162" i="2"/>
  <c r="H162" i="2"/>
  <c r="C163" i="2"/>
  <c r="D163" i="2"/>
  <c r="E163" i="2"/>
  <c r="F163" i="2"/>
  <c r="G163" i="2"/>
  <c r="H163" i="2"/>
  <c r="C164" i="2"/>
  <c r="D164" i="2"/>
  <c r="E164" i="2"/>
  <c r="F164" i="2"/>
  <c r="G164" i="2"/>
  <c r="H164" i="2"/>
  <c r="C165" i="2"/>
  <c r="D165" i="2"/>
  <c r="E165" i="2"/>
  <c r="F165" i="2"/>
  <c r="G165" i="2"/>
  <c r="H165" i="2"/>
  <c r="C166" i="2"/>
  <c r="D166" i="2"/>
  <c r="E166" i="2"/>
  <c r="F166" i="2"/>
  <c r="G166" i="2"/>
  <c r="H166" i="2"/>
  <c r="C167" i="2"/>
  <c r="D167" i="2"/>
  <c r="E167" i="2"/>
  <c r="F167" i="2"/>
  <c r="G167" i="2"/>
  <c r="H167" i="2"/>
  <c r="C168" i="2"/>
  <c r="D168" i="2"/>
  <c r="E168" i="2"/>
  <c r="F168" i="2"/>
  <c r="G168" i="2"/>
  <c r="H168" i="2"/>
  <c r="C169" i="2"/>
  <c r="D169" i="2"/>
  <c r="E169" i="2"/>
  <c r="F169" i="2"/>
  <c r="G169" i="2"/>
  <c r="H169" i="2"/>
  <c r="C170" i="2"/>
  <c r="D170" i="2"/>
  <c r="E170" i="2"/>
  <c r="F170" i="2"/>
  <c r="G170" i="2"/>
  <c r="H170" i="2"/>
  <c r="C171" i="2"/>
  <c r="D171" i="2"/>
  <c r="E171" i="2"/>
  <c r="F171" i="2"/>
  <c r="G171" i="2"/>
  <c r="H171" i="2"/>
  <c r="C172" i="2"/>
  <c r="D172" i="2"/>
  <c r="E172" i="2"/>
  <c r="F172" i="2"/>
  <c r="G172" i="2"/>
  <c r="H172" i="2"/>
  <c r="C173" i="2"/>
  <c r="D173" i="2"/>
  <c r="E173" i="2"/>
  <c r="F173" i="2"/>
  <c r="G173" i="2"/>
  <c r="H173" i="2"/>
  <c r="C174" i="2"/>
  <c r="D174" i="2"/>
  <c r="E174" i="2"/>
  <c r="F174" i="2"/>
  <c r="G174" i="2"/>
  <c r="H174" i="2"/>
  <c r="C175" i="2"/>
  <c r="D175" i="2"/>
  <c r="E175" i="2"/>
  <c r="F175" i="2"/>
  <c r="G175" i="2"/>
  <c r="H175" i="2"/>
  <c r="C176" i="2"/>
  <c r="D176" i="2"/>
  <c r="E176" i="2"/>
  <c r="F176" i="2"/>
  <c r="G176" i="2"/>
  <c r="H176" i="2"/>
  <c r="C177" i="2"/>
  <c r="D177" i="2"/>
  <c r="E177" i="2"/>
  <c r="F177" i="2"/>
  <c r="G177" i="2"/>
  <c r="H177" i="2"/>
  <c r="C178" i="2"/>
  <c r="D178" i="2"/>
  <c r="E178" i="2"/>
  <c r="F178" i="2"/>
  <c r="G178" i="2"/>
  <c r="H178" i="2"/>
  <c r="C179" i="2"/>
  <c r="D179" i="2"/>
  <c r="E179" i="2"/>
  <c r="F179" i="2"/>
  <c r="G179" i="2"/>
  <c r="H179" i="2"/>
  <c r="C180" i="2"/>
  <c r="D180" i="2"/>
  <c r="E180" i="2"/>
  <c r="F180" i="2"/>
  <c r="G180" i="2"/>
  <c r="H180" i="2"/>
  <c r="C181" i="2"/>
  <c r="D181" i="2"/>
  <c r="E181" i="2"/>
  <c r="F181" i="2"/>
  <c r="G181" i="2"/>
  <c r="H181" i="2"/>
  <c r="C182" i="2"/>
  <c r="D182" i="2"/>
  <c r="E182" i="2"/>
  <c r="F182" i="2"/>
  <c r="G182" i="2"/>
  <c r="H182" i="2"/>
  <c r="C183" i="2"/>
  <c r="D183" i="2"/>
  <c r="E183" i="2"/>
  <c r="F183" i="2"/>
  <c r="G183" i="2"/>
  <c r="H183" i="2"/>
  <c r="C184" i="2"/>
  <c r="D184" i="2"/>
  <c r="E184" i="2"/>
  <c r="F184" i="2"/>
  <c r="G184" i="2"/>
  <c r="H184" i="2"/>
  <c r="C185" i="2"/>
  <c r="D185" i="2"/>
  <c r="E185" i="2"/>
  <c r="F185" i="2"/>
  <c r="G185" i="2"/>
  <c r="H185" i="2"/>
  <c r="C186" i="2"/>
  <c r="D186" i="2"/>
  <c r="E186" i="2"/>
  <c r="F186" i="2"/>
  <c r="G186" i="2"/>
  <c r="H186" i="2"/>
  <c r="C187" i="2"/>
  <c r="D187" i="2"/>
  <c r="E187" i="2"/>
  <c r="F187" i="2"/>
  <c r="G187" i="2"/>
  <c r="H187" i="2"/>
  <c r="C188" i="2"/>
  <c r="D188" i="2"/>
  <c r="E188" i="2"/>
  <c r="F188" i="2"/>
  <c r="G188" i="2"/>
  <c r="H188" i="2"/>
  <c r="C189" i="2"/>
  <c r="D189" i="2"/>
  <c r="E189" i="2"/>
  <c r="F189" i="2"/>
  <c r="G189" i="2"/>
  <c r="H189" i="2"/>
  <c r="C190" i="2"/>
  <c r="D190" i="2"/>
  <c r="E190" i="2"/>
  <c r="F190" i="2"/>
  <c r="G190" i="2"/>
  <c r="H190" i="2"/>
  <c r="C191" i="2"/>
  <c r="D191" i="2"/>
  <c r="E191" i="2"/>
  <c r="F191" i="2"/>
  <c r="G191" i="2"/>
  <c r="H191" i="2"/>
  <c r="C192" i="2"/>
  <c r="D192" i="2"/>
  <c r="E192" i="2"/>
  <c r="F192" i="2"/>
  <c r="G192" i="2"/>
  <c r="H192" i="2"/>
  <c r="C193" i="2"/>
  <c r="D193" i="2"/>
  <c r="E193" i="2"/>
  <c r="F193" i="2"/>
  <c r="G193" i="2"/>
  <c r="H193" i="2"/>
  <c r="C194" i="2"/>
  <c r="D194" i="2"/>
  <c r="E194" i="2"/>
  <c r="F194" i="2"/>
  <c r="G194" i="2"/>
  <c r="H194" i="2"/>
  <c r="C195" i="2"/>
  <c r="D195" i="2"/>
  <c r="E195" i="2"/>
  <c r="F195" i="2"/>
  <c r="G195" i="2"/>
  <c r="H195" i="2"/>
  <c r="C196" i="2"/>
  <c r="D196" i="2"/>
  <c r="E196" i="2"/>
  <c r="F196" i="2"/>
  <c r="G196" i="2"/>
  <c r="H196" i="2"/>
  <c r="C197" i="2"/>
  <c r="D197" i="2"/>
  <c r="E197" i="2"/>
  <c r="F197" i="2"/>
  <c r="G197" i="2"/>
  <c r="H197" i="2"/>
  <c r="C198" i="2"/>
  <c r="D198" i="2"/>
  <c r="E198" i="2"/>
  <c r="F198" i="2"/>
  <c r="G198" i="2"/>
  <c r="H198" i="2"/>
  <c r="C199" i="2"/>
  <c r="D199" i="2"/>
  <c r="E199" i="2"/>
  <c r="F199" i="2"/>
  <c r="G199" i="2"/>
  <c r="H199" i="2"/>
  <c r="C200" i="2"/>
  <c r="D200" i="2"/>
  <c r="E200" i="2"/>
  <c r="F200" i="2"/>
  <c r="G200" i="2"/>
  <c r="H200" i="2"/>
  <c r="C201" i="2"/>
  <c r="D201" i="2"/>
  <c r="E201" i="2"/>
  <c r="F201" i="2"/>
  <c r="G201" i="2"/>
  <c r="H201" i="2"/>
  <c r="C202" i="2"/>
  <c r="D202" i="2"/>
  <c r="E202" i="2"/>
  <c r="F202" i="2"/>
  <c r="G202" i="2"/>
  <c r="H202" i="2"/>
  <c r="C203" i="2"/>
  <c r="D203" i="2"/>
  <c r="E203" i="2"/>
  <c r="F203" i="2"/>
  <c r="G203" i="2"/>
  <c r="H203" i="2"/>
  <c r="C204" i="2"/>
  <c r="D204" i="2"/>
  <c r="E204" i="2"/>
  <c r="F204" i="2"/>
  <c r="G204" i="2"/>
  <c r="H204" i="2"/>
  <c r="C205" i="2"/>
  <c r="D205" i="2"/>
  <c r="E205" i="2"/>
  <c r="F205" i="2"/>
  <c r="G205" i="2"/>
  <c r="H205" i="2"/>
  <c r="C206" i="2"/>
  <c r="D206" i="2"/>
  <c r="E206" i="2"/>
  <c r="F206" i="2"/>
  <c r="G206" i="2"/>
  <c r="H206" i="2"/>
  <c r="C207" i="2"/>
  <c r="D207" i="2"/>
  <c r="E207" i="2"/>
  <c r="F207" i="2"/>
  <c r="G207" i="2"/>
  <c r="H207" i="2"/>
  <c r="C208" i="2"/>
  <c r="D208" i="2"/>
  <c r="E208" i="2"/>
  <c r="F208" i="2"/>
  <c r="G208" i="2"/>
  <c r="H208" i="2"/>
  <c r="C209" i="2"/>
  <c r="D209" i="2"/>
  <c r="E209" i="2"/>
  <c r="F209" i="2"/>
  <c r="G209" i="2"/>
  <c r="H209" i="2"/>
  <c r="C210" i="2"/>
  <c r="D210" i="2"/>
  <c r="E210" i="2"/>
  <c r="F210" i="2"/>
  <c r="G210" i="2"/>
  <c r="H210" i="2"/>
  <c r="C211" i="2"/>
  <c r="D211" i="2"/>
  <c r="E211" i="2"/>
  <c r="F211" i="2"/>
  <c r="G211" i="2"/>
  <c r="H211" i="2"/>
  <c r="C212" i="2"/>
  <c r="D212" i="2"/>
  <c r="E212" i="2"/>
  <c r="F212" i="2"/>
  <c r="G212" i="2"/>
  <c r="H212" i="2"/>
  <c r="C213" i="2"/>
  <c r="D213" i="2"/>
  <c r="E213" i="2"/>
  <c r="F213" i="2"/>
  <c r="G213" i="2"/>
  <c r="H213" i="2"/>
  <c r="C214" i="2"/>
  <c r="D214" i="2"/>
  <c r="E214" i="2"/>
  <c r="F214" i="2"/>
  <c r="G214" i="2"/>
  <c r="H214" i="2"/>
  <c r="C215" i="2"/>
  <c r="D215" i="2"/>
  <c r="E215" i="2"/>
  <c r="F215" i="2"/>
  <c r="G215" i="2"/>
  <c r="H215" i="2"/>
  <c r="C216" i="2"/>
  <c r="D216" i="2"/>
  <c r="E216" i="2"/>
  <c r="F216" i="2"/>
  <c r="G216" i="2"/>
  <c r="H216" i="2"/>
  <c r="C217" i="2"/>
  <c r="D217" i="2"/>
  <c r="E217" i="2"/>
  <c r="F217" i="2"/>
  <c r="G217" i="2"/>
  <c r="H217" i="2"/>
  <c r="C218" i="2"/>
  <c r="D218" i="2"/>
  <c r="E218" i="2"/>
  <c r="F218" i="2"/>
  <c r="G218" i="2"/>
  <c r="H218" i="2"/>
  <c r="C219" i="2"/>
  <c r="D219" i="2"/>
  <c r="E219" i="2"/>
  <c r="F219" i="2"/>
  <c r="G219" i="2"/>
  <c r="H219" i="2"/>
  <c r="C220" i="2"/>
  <c r="D220" i="2"/>
  <c r="E220" i="2"/>
  <c r="F220" i="2"/>
  <c r="G220" i="2"/>
  <c r="H220" i="2"/>
  <c r="C221" i="2"/>
  <c r="D221" i="2"/>
  <c r="E221" i="2"/>
  <c r="F221" i="2"/>
  <c r="G221" i="2"/>
  <c r="H221" i="2"/>
  <c r="C222" i="2"/>
  <c r="D222" i="2"/>
  <c r="E222" i="2"/>
  <c r="F222" i="2"/>
  <c r="G222" i="2"/>
  <c r="H222" i="2"/>
  <c r="C223" i="2"/>
  <c r="D223" i="2"/>
  <c r="E223" i="2"/>
  <c r="F223" i="2"/>
  <c r="G223" i="2"/>
  <c r="H223" i="2"/>
  <c r="C224" i="2"/>
  <c r="D224" i="2"/>
  <c r="E224" i="2"/>
  <c r="F224" i="2"/>
  <c r="G224" i="2"/>
  <c r="H224" i="2"/>
  <c r="C225" i="2"/>
  <c r="D225" i="2"/>
  <c r="E225" i="2"/>
  <c r="F225" i="2"/>
  <c r="G225" i="2"/>
  <c r="H225" i="2"/>
  <c r="C226" i="2"/>
  <c r="D226" i="2"/>
  <c r="E226" i="2"/>
  <c r="F226" i="2"/>
  <c r="G226" i="2"/>
  <c r="H226" i="2"/>
  <c r="C227" i="2"/>
  <c r="D227" i="2"/>
  <c r="E227" i="2"/>
  <c r="F227" i="2"/>
  <c r="G227" i="2"/>
  <c r="H227" i="2"/>
  <c r="H128" i="2"/>
  <c r="G128" i="2"/>
  <c r="F128" i="2"/>
  <c r="E128" i="2"/>
  <c r="D128" i="2"/>
  <c r="C128" i="2"/>
  <c r="P227" i="2"/>
  <c r="O227" i="2"/>
  <c r="N227" i="2"/>
  <c r="M227" i="2"/>
  <c r="L227" i="2"/>
  <c r="K227" i="2"/>
  <c r="P226" i="2"/>
  <c r="O226" i="2"/>
  <c r="N226" i="2"/>
  <c r="M226" i="2"/>
  <c r="L226" i="2"/>
  <c r="K226" i="2"/>
  <c r="P225" i="2"/>
  <c r="O225" i="2"/>
  <c r="N225" i="2"/>
  <c r="M225" i="2"/>
  <c r="L225" i="2"/>
  <c r="K225" i="2"/>
  <c r="P224" i="2"/>
  <c r="O224" i="2"/>
  <c r="N224" i="2"/>
  <c r="M224" i="2"/>
  <c r="L224" i="2"/>
  <c r="K224" i="2"/>
  <c r="P223" i="2"/>
  <c r="O223" i="2"/>
  <c r="N223" i="2"/>
  <c r="M223" i="2"/>
  <c r="L223" i="2"/>
  <c r="K223" i="2"/>
  <c r="P222" i="2"/>
  <c r="O222" i="2"/>
  <c r="N222" i="2"/>
  <c r="M222" i="2"/>
  <c r="L222" i="2"/>
  <c r="K222" i="2"/>
  <c r="P221" i="2"/>
  <c r="O221" i="2"/>
  <c r="N221" i="2"/>
  <c r="M221" i="2"/>
  <c r="L221" i="2"/>
  <c r="K221" i="2"/>
  <c r="P220" i="2"/>
  <c r="O220" i="2"/>
  <c r="N220" i="2"/>
  <c r="M220" i="2"/>
  <c r="L220" i="2"/>
  <c r="K220" i="2"/>
  <c r="P219" i="2"/>
  <c r="O219" i="2"/>
  <c r="N219" i="2"/>
  <c r="M219" i="2"/>
  <c r="L219" i="2"/>
  <c r="K219" i="2"/>
  <c r="P218" i="2"/>
  <c r="O218" i="2"/>
  <c r="N218" i="2"/>
  <c r="M218" i="2"/>
  <c r="L218" i="2"/>
  <c r="K218" i="2"/>
  <c r="P217" i="2"/>
  <c r="O217" i="2"/>
  <c r="N217" i="2"/>
  <c r="M217" i="2"/>
  <c r="L217" i="2"/>
  <c r="K217" i="2"/>
  <c r="P216" i="2"/>
  <c r="O216" i="2"/>
  <c r="N216" i="2"/>
  <c r="M216" i="2"/>
  <c r="L216" i="2"/>
  <c r="K216" i="2"/>
  <c r="P215" i="2"/>
  <c r="O215" i="2"/>
  <c r="N215" i="2"/>
  <c r="M215" i="2"/>
  <c r="L215" i="2"/>
  <c r="K215" i="2"/>
  <c r="P214" i="2"/>
  <c r="O214" i="2"/>
  <c r="N214" i="2"/>
  <c r="M214" i="2"/>
  <c r="L214" i="2"/>
  <c r="K214" i="2"/>
  <c r="P213" i="2"/>
  <c r="O213" i="2"/>
  <c r="N213" i="2"/>
  <c r="M213" i="2"/>
  <c r="L213" i="2"/>
  <c r="K213" i="2"/>
  <c r="P212" i="2"/>
  <c r="O212" i="2"/>
  <c r="N212" i="2"/>
  <c r="M212" i="2"/>
  <c r="L212" i="2"/>
  <c r="K212" i="2"/>
  <c r="P211" i="2"/>
  <c r="O211" i="2"/>
  <c r="N211" i="2"/>
  <c r="M211" i="2"/>
  <c r="L211" i="2"/>
  <c r="K211" i="2"/>
  <c r="P210" i="2"/>
  <c r="O210" i="2"/>
  <c r="N210" i="2"/>
  <c r="M210" i="2"/>
  <c r="L210" i="2"/>
  <c r="K210" i="2"/>
  <c r="P209" i="2"/>
  <c r="O209" i="2"/>
  <c r="N209" i="2"/>
  <c r="M209" i="2"/>
  <c r="L209" i="2"/>
  <c r="K209" i="2"/>
  <c r="P208" i="2"/>
  <c r="O208" i="2"/>
  <c r="N208" i="2"/>
  <c r="M208" i="2"/>
  <c r="L208" i="2"/>
  <c r="K208" i="2"/>
  <c r="P207" i="2"/>
  <c r="O207" i="2"/>
  <c r="N207" i="2"/>
  <c r="M207" i="2"/>
  <c r="L207" i="2"/>
  <c r="K207" i="2"/>
  <c r="P206" i="2"/>
  <c r="O206" i="2"/>
  <c r="N206" i="2"/>
  <c r="M206" i="2"/>
  <c r="L206" i="2"/>
  <c r="K206" i="2"/>
  <c r="P205" i="2"/>
  <c r="O205" i="2"/>
  <c r="N205" i="2"/>
  <c r="M205" i="2"/>
  <c r="L205" i="2"/>
  <c r="K205" i="2"/>
  <c r="P204" i="2"/>
  <c r="O204" i="2"/>
  <c r="N204" i="2"/>
  <c r="M204" i="2"/>
  <c r="L204" i="2"/>
  <c r="K204" i="2"/>
  <c r="P203" i="2"/>
  <c r="O203" i="2"/>
  <c r="N203" i="2"/>
  <c r="M203" i="2"/>
  <c r="L203" i="2"/>
  <c r="K203" i="2"/>
  <c r="P202" i="2"/>
  <c r="O202" i="2"/>
  <c r="N202" i="2"/>
  <c r="M202" i="2"/>
  <c r="L202" i="2"/>
  <c r="K202" i="2"/>
  <c r="P201" i="2"/>
  <c r="O201" i="2"/>
  <c r="N201" i="2"/>
  <c r="M201" i="2"/>
  <c r="L201" i="2"/>
  <c r="K201" i="2"/>
  <c r="P200" i="2"/>
  <c r="O200" i="2"/>
  <c r="N200" i="2"/>
  <c r="M200" i="2"/>
  <c r="L200" i="2"/>
  <c r="K200" i="2"/>
  <c r="P199" i="2"/>
  <c r="O199" i="2"/>
  <c r="N199" i="2"/>
  <c r="M199" i="2"/>
  <c r="L199" i="2"/>
  <c r="K199" i="2"/>
  <c r="P198" i="2"/>
  <c r="O198" i="2"/>
  <c r="N198" i="2"/>
  <c r="M198" i="2"/>
  <c r="L198" i="2"/>
  <c r="K198" i="2"/>
  <c r="P197" i="2"/>
  <c r="O197" i="2"/>
  <c r="N197" i="2"/>
  <c r="M197" i="2"/>
  <c r="L197" i="2"/>
  <c r="K197" i="2"/>
  <c r="P196" i="2"/>
  <c r="O196" i="2"/>
  <c r="N196" i="2"/>
  <c r="M196" i="2"/>
  <c r="L196" i="2"/>
  <c r="K196" i="2"/>
  <c r="P195" i="2"/>
  <c r="O195" i="2"/>
  <c r="N195" i="2"/>
  <c r="M195" i="2"/>
  <c r="L195" i="2"/>
  <c r="K195" i="2"/>
  <c r="P194" i="2"/>
  <c r="O194" i="2"/>
  <c r="N194" i="2"/>
  <c r="M194" i="2"/>
  <c r="L194" i="2"/>
  <c r="K194" i="2"/>
  <c r="P193" i="2"/>
  <c r="O193" i="2"/>
  <c r="N193" i="2"/>
  <c r="M193" i="2"/>
  <c r="L193" i="2"/>
  <c r="K193" i="2"/>
  <c r="P192" i="2"/>
  <c r="O192" i="2"/>
  <c r="N192" i="2"/>
  <c r="M192" i="2"/>
  <c r="L192" i="2"/>
  <c r="K192" i="2"/>
  <c r="P191" i="2"/>
  <c r="O191" i="2"/>
  <c r="N191" i="2"/>
  <c r="M191" i="2"/>
  <c r="L191" i="2"/>
  <c r="K191" i="2"/>
  <c r="P190" i="2"/>
  <c r="O190" i="2"/>
  <c r="N190" i="2"/>
  <c r="M190" i="2"/>
  <c r="L190" i="2"/>
  <c r="K190" i="2"/>
  <c r="P189" i="2"/>
  <c r="O189" i="2"/>
  <c r="N189" i="2"/>
  <c r="M189" i="2"/>
  <c r="L189" i="2"/>
  <c r="K189" i="2"/>
  <c r="P188" i="2"/>
  <c r="O188" i="2"/>
  <c r="N188" i="2"/>
  <c r="M188" i="2"/>
  <c r="L188" i="2"/>
  <c r="K188" i="2"/>
  <c r="P187" i="2"/>
  <c r="O187" i="2"/>
  <c r="N187" i="2"/>
  <c r="M187" i="2"/>
  <c r="L187" i="2"/>
  <c r="K187" i="2"/>
  <c r="P186" i="2"/>
  <c r="O186" i="2"/>
  <c r="N186" i="2"/>
  <c r="M186" i="2"/>
  <c r="L186" i="2"/>
  <c r="K186" i="2"/>
  <c r="P185" i="2"/>
  <c r="O185" i="2"/>
  <c r="N185" i="2"/>
  <c r="M185" i="2"/>
  <c r="L185" i="2"/>
  <c r="K185" i="2"/>
  <c r="P184" i="2"/>
  <c r="O184" i="2"/>
  <c r="N184" i="2"/>
  <c r="M184" i="2"/>
  <c r="L184" i="2"/>
  <c r="K184" i="2"/>
  <c r="P183" i="2"/>
  <c r="O183" i="2"/>
  <c r="N183" i="2"/>
  <c r="M183" i="2"/>
  <c r="L183" i="2"/>
  <c r="K183" i="2"/>
  <c r="P182" i="2"/>
  <c r="O182" i="2"/>
  <c r="N182" i="2"/>
  <c r="M182" i="2"/>
  <c r="L182" i="2"/>
  <c r="K182" i="2"/>
  <c r="P181" i="2"/>
  <c r="O181" i="2"/>
  <c r="N181" i="2"/>
  <c r="M181" i="2"/>
  <c r="L181" i="2"/>
  <c r="K181" i="2"/>
  <c r="P180" i="2"/>
  <c r="O180" i="2"/>
  <c r="N180" i="2"/>
  <c r="M180" i="2"/>
  <c r="L180" i="2"/>
  <c r="K180" i="2"/>
  <c r="P179" i="2"/>
  <c r="O179" i="2"/>
  <c r="N179" i="2"/>
  <c r="M179" i="2"/>
  <c r="L179" i="2"/>
  <c r="K179" i="2"/>
  <c r="P178" i="2"/>
  <c r="O178" i="2"/>
  <c r="N178" i="2"/>
  <c r="M178" i="2"/>
  <c r="L178" i="2"/>
  <c r="K178" i="2"/>
  <c r="P177" i="2"/>
  <c r="O177" i="2"/>
  <c r="N177" i="2"/>
  <c r="M177" i="2"/>
  <c r="L177" i="2"/>
  <c r="K177" i="2"/>
  <c r="P176" i="2"/>
  <c r="O176" i="2"/>
  <c r="N176" i="2"/>
  <c r="M176" i="2"/>
  <c r="L176" i="2"/>
  <c r="K176" i="2"/>
  <c r="P175" i="2"/>
  <c r="O175" i="2"/>
  <c r="N175" i="2"/>
  <c r="M175" i="2"/>
  <c r="L175" i="2"/>
  <c r="K175" i="2"/>
  <c r="P174" i="2"/>
  <c r="O174" i="2"/>
  <c r="N174" i="2"/>
  <c r="M174" i="2"/>
  <c r="L174" i="2"/>
  <c r="K174" i="2"/>
  <c r="P173" i="2"/>
  <c r="O173" i="2"/>
  <c r="N173" i="2"/>
  <c r="M173" i="2"/>
  <c r="L173" i="2"/>
  <c r="K173" i="2"/>
  <c r="P172" i="2"/>
  <c r="O172" i="2"/>
  <c r="N172" i="2"/>
  <c r="M172" i="2"/>
  <c r="L172" i="2"/>
  <c r="K172" i="2"/>
  <c r="P171" i="2"/>
  <c r="O171" i="2"/>
  <c r="N171" i="2"/>
  <c r="M171" i="2"/>
  <c r="L171" i="2"/>
  <c r="K171" i="2"/>
  <c r="P170" i="2"/>
  <c r="O170" i="2"/>
  <c r="N170" i="2"/>
  <c r="M170" i="2"/>
  <c r="L170" i="2"/>
  <c r="K170" i="2"/>
  <c r="P169" i="2"/>
  <c r="O169" i="2"/>
  <c r="N169" i="2"/>
  <c r="M169" i="2"/>
  <c r="L169" i="2"/>
  <c r="K169" i="2"/>
  <c r="P168" i="2"/>
  <c r="O168" i="2"/>
  <c r="N168" i="2"/>
  <c r="M168" i="2"/>
  <c r="L168" i="2"/>
  <c r="K168" i="2"/>
  <c r="P167" i="2"/>
  <c r="O167" i="2"/>
  <c r="N167" i="2"/>
  <c r="M167" i="2"/>
  <c r="L167" i="2"/>
  <c r="K167" i="2"/>
  <c r="P166" i="2"/>
  <c r="O166" i="2"/>
  <c r="N166" i="2"/>
  <c r="M166" i="2"/>
  <c r="L166" i="2"/>
  <c r="K166" i="2"/>
  <c r="P165" i="2"/>
  <c r="O165" i="2"/>
  <c r="N165" i="2"/>
  <c r="M165" i="2"/>
  <c r="L165" i="2"/>
  <c r="K165" i="2"/>
  <c r="P164" i="2"/>
  <c r="O164" i="2"/>
  <c r="N164" i="2"/>
  <c r="M164" i="2"/>
  <c r="L164" i="2"/>
  <c r="K164" i="2"/>
  <c r="P163" i="2"/>
  <c r="O163" i="2"/>
  <c r="N163" i="2"/>
  <c r="M163" i="2"/>
  <c r="L163" i="2"/>
  <c r="K163" i="2"/>
  <c r="P162" i="2"/>
  <c r="O162" i="2"/>
  <c r="N162" i="2"/>
  <c r="M162" i="2"/>
  <c r="L162" i="2"/>
  <c r="K162" i="2"/>
  <c r="P161" i="2"/>
  <c r="O161" i="2"/>
  <c r="N161" i="2"/>
  <c r="M161" i="2"/>
  <c r="L161" i="2"/>
  <c r="K161" i="2"/>
  <c r="P160" i="2"/>
  <c r="O160" i="2"/>
  <c r="N160" i="2"/>
  <c r="M160" i="2"/>
  <c r="L160" i="2"/>
  <c r="K160" i="2"/>
  <c r="P159" i="2"/>
  <c r="O159" i="2"/>
  <c r="N159" i="2"/>
  <c r="M159" i="2"/>
  <c r="L159" i="2"/>
  <c r="K159" i="2"/>
  <c r="P158" i="2"/>
  <c r="O158" i="2"/>
  <c r="N158" i="2"/>
  <c r="M158" i="2"/>
  <c r="L158" i="2"/>
  <c r="K158" i="2"/>
  <c r="P157" i="2"/>
  <c r="O157" i="2"/>
  <c r="N157" i="2"/>
  <c r="M157" i="2"/>
  <c r="L157" i="2"/>
  <c r="K157" i="2"/>
  <c r="P156" i="2"/>
  <c r="O156" i="2"/>
  <c r="N156" i="2"/>
  <c r="M156" i="2"/>
  <c r="L156" i="2"/>
  <c r="K156" i="2"/>
  <c r="P155" i="2"/>
  <c r="O155" i="2"/>
  <c r="N155" i="2"/>
  <c r="M155" i="2"/>
  <c r="L155" i="2"/>
  <c r="K155" i="2"/>
  <c r="P154" i="2"/>
  <c r="O154" i="2"/>
  <c r="N154" i="2"/>
  <c r="M154" i="2"/>
  <c r="L154" i="2"/>
  <c r="K154" i="2"/>
  <c r="P153" i="2"/>
  <c r="O153" i="2"/>
  <c r="N153" i="2"/>
  <c r="M153" i="2"/>
  <c r="L153" i="2"/>
  <c r="K153" i="2"/>
  <c r="P152" i="2"/>
  <c r="O152" i="2"/>
  <c r="N152" i="2"/>
  <c r="M152" i="2"/>
  <c r="L152" i="2"/>
  <c r="K152" i="2"/>
  <c r="P151" i="2"/>
  <c r="O151" i="2"/>
  <c r="N151" i="2"/>
  <c r="M151" i="2"/>
  <c r="L151" i="2"/>
  <c r="K151" i="2"/>
  <c r="P150" i="2"/>
  <c r="O150" i="2"/>
  <c r="N150" i="2"/>
  <c r="M150" i="2"/>
  <c r="L150" i="2"/>
  <c r="K150" i="2"/>
  <c r="P149" i="2"/>
  <c r="O149" i="2"/>
  <c r="N149" i="2"/>
  <c r="M149" i="2"/>
  <c r="L149" i="2"/>
  <c r="K149" i="2"/>
  <c r="P148" i="2"/>
  <c r="O148" i="2"/>
  <c r="N148" i="2"/>
  <c r="M148" i="2"/>
  <c r="L148" i="2"/>
  <c r="K148" i="2"/>
  <c r="P147" i="2"/>
  <c r="O147" i="2"/>
  <c r="N147" i="2"/>
  <c r="M147" i="2"/>
  <c r="L147" i="2"/>
  <c r="K147" i="2"/>
  <c r="P146" i="2"/>
  <c r="O146" i="2"/>
  <c r="N146" i="2"/>
  <c r="M146" i="2"/>
  <c r="L146" i="2"/>
  <c r="K146" i="2"/>
  <c r="P145" i="2"/>
  <c r="O145" i="2"/>
  <c r="N145" i="2"/>
  <c r="M145" i="2"/>
  <c r="L145" i="2"/>
  <c r="K145" i="2"/>
  <c r="P144" i="2"/>
  <c r="O144" i="2"/>
  <c r="N144" i="2"/>
  <c r="M144" i="2"/>
  <c r="L144" i="2"/>
  <c r="K144" i="2"/>
  <c r="P143" i="2"/>
  <c r="O143" i="2"/>
  <c r="N143" i="2"/>
  <c r="M143" i="2"/>
  <c r="L143" i="2"/>
  <c r="K143" i="2"/>
  <c r="P142" i="2"/>
  <c r="O142" i="2"/>
  <c r="N142" i="2"/>
  <c r="M142" i="2"/>
  <c r="L142" i="2"/>
  <c r="K142" i="2"/>
  <c r="P141" i="2"/>
  <c r="O141" i="2"/>
  <c r="N141" i="2"/>
  <c r="M141" i="2"/>
  <c r="L141" i="2"/>
  <c r="K141" i="2"/>
  <c r="P140" i="2"/>
  <c r="O140" i="2"/>
  <c r="N140" i="2"/>
  <c r="M140" i="2"/>
  <c r="L140" i="2"/>
  <c r="K140" i="2"/>
  <c r="P139" i="2"/>
  <c r="O139" i="2"/>
  <c r="N139" i="2"/>
  <c r="M139" i="2"/>
  <c r="L139" i="2"/>
  <c r="K139" i="2"/>
  <c r="P138" i="2"/>
  <c r="O138" i="2"/>
  <c r="N138" i="2"/>
  <c r="M138" i="2"/>
  <c r="L138" i="2"/>
  <c r="K138" i="2"/>
  <c r="P137" i="2"/>
  <c r="O137" i="2"/>
  <c r="N137" i="2"/>
  <c r="M137" i="2"/>
  <c r="L137" i="2"/>
  <c r="K137" i="2"/>
  <c r="P136" i="2"/>
  <c r="O136" i="2"/>
  <c r="N136" i="2"/>
  <c r="M136" i="2"/>
  <c r="L136" i="2"/>
  <c r="K136" i="2"/>
  <c r="P135" i="2"/>
  <c r="O135" i="2"/>
  <c r="N135" i="2"/>
  <c r="M135" i="2"/>
  <c r="L135" i="2"/>
  <c r="K135" i="2"/>
  <c r="P134" i="2"/>
  <c r="O134" i="2"/>
  <c r="N134" i="2"/>
  <c r="M134" i="2"/>
  <c r="L134" i="2"/>
  <c r="K134" i="2"/>
  <c r="P133" i="2"/>
  <c r="O133" i="2"/>
  <c r="N133" i="2"/>
  <c r="M133" i="2"/>
  <c r="L133" i="2"/>
  <c r="K133" i="2"/>
  <c r="P132" i="2"/>
  <c r="O132" i="2"/>
  <c r="N132" i="2"/>
  <c r="M132" i="2"/>
  <c r="L132" i="2"/>
  <c r="K132" i="2"/>
  <c r="P131" i="2"/>
  <c r="O131" i="2"/>
  <c r="N131" i="2"/>
  <c r="M131" i="2"/>
  <c r="L131" i="2"/>
  <c r="K131" i="2"/>
  <c r="P130" i="2"/>
  <c r="O130" i="2"/>
  <c r="N130" i="2"/>
  <c r="M130" i="2"/>
  <c r="L130" i="2"/>
  <c r="K130" i="2"/>
  <c r="P129" i="2"/>
  <c r="O129" i="2"/>
  <c r="N129" i="2"/>
  <c r="M129" i="2"/>
  <c r="L129" i="2"/>
  <c r="K129" i="2"/>
  <c r="P128" i="2"/>
  <c r="O128" i="2"/>
  <c r="N128" i="2"/>
  <c r="M128" i="2"/>
  <c r="L128" i="2"/>
  <c r="K128" i="2"/>
  <c r="P16" i="2"/>
  <c r="O16" i="2"/>
  <c r="N16" i="2"/>
  <c r="M16" i="2"/>
  <c r="L16" i="2"/>
  <c r="K16" i="2"/>
  <c r="P15" i="2"/>
  <c r="O15" i="2"/>
  <c r="N15" i="2"/>
  <c r="M15" i="2"/>
  <c r="L15" i="2"/>
  <c r="K15" i="2"/>
  <c r="P14" i="2"/>
  <c r="O14" i="2"/>
  <c r="N14" i="2"/>
  <c r="M14" i="2"/>
  <c r="L14" i="2"/>
  <c r="K14" i="2"/>
  <c r="P13" i="2"/>
  <c r="O13" i="2"/>
  <c r="N13" i="2"/>
  <c r="M13" i="2"/>
  <c r="L13" i="2"/>
  <c r="K13" i="2"/>
  <c r="D16" i="2"/>
  <c r="E16" i="2"/>
  <c r="F16" i="2"/>
  <c r="G16" i="2"/>
  <c r="H16" i="2"/>
  <c r="C16" i="2"/>
  <c r="H13" i="2"/>
  <c r="H14" i="2"/>
  <c r="H15" i="2"/>
  <c r="D13" i="2"/>
  <c r="E13" i="2"/>
  <c r="F13" i="2"/>
  <c r="G13" i="2"/>
  <c r="D14" i="2"/>
  <c r="E14" i="2"/>
  <c r="F14" i="2"/>
  <c r="G14" i="2"/>
  <c r="D15" i="2"/>
  <c r="E15" i="2"/>
  <c r="F15" i="2"/>
  <c r="G15" i="2"/>
  <c r="C15" i="2"/>
  <c r="C14" i="2"/>
  <c r="C13" i="2"/>
</calcChain>
</file>

<file path=xl/sharedStrings.xml><?xml version="1.0" encoding="utf-8"?>
<sst xmlns="http://schemas.openxmlformats.org/spreadsheetml/2006/main" count="230736" uniqueCount="28549">
  <si>
    <t>EndNode1[0]&lt;--&gt;QuantumChannel{cost</t>
  </si>
  <si>
    <t>distance</t>
  </si>
  <si>
    <t>10km</t>
  </si>
  <si>
    <t>fidelity</t>
  </si>
  <si>
    <t>bellpair_per_sec</t>
  </si>
  <si>
    <t>tomography_time</t>
  </si>
  <si>
    <t>tomography_measurements</t>
  </si>
  <si>
    <t>actualmeas</t>
  </si>
  <si>
    <t>}&lt;--&gt;Repeater1[0] F</t>
  </si>
  <si>
    <t>EndNode2[0]&lt;--&gt;QuantumChannel{cost</t>
  </si>
  <si>
    <t>2.5km</t>
  </si>
  <si>
    <t>}&lt;--&gt;HoM6[0] F</t>
  </si>
  <si>
    <t>Repeater1[0]&lt;--&gt;QuantumChannel{cost</t>
  </si>
  <si>
    <t>}&lt;--&gt;EndNode1[0] F</t>
  </si>
  <si>
    <t>5km</t>
  </si>
  <si>
    <t>}&lt;--&gt;HoM1[0] F</t>
  </si>
  <si>
    <t>Repeater2[0]&lt;--&gt;QuantumChannel{cost</t>
  </si>
  <si>
    <t>20km</t>
  </si>
  <si>
    <t>}&lt;--&gt;Repeater3[0] F</t>
  </si>
  <si>
    <t>Repeater3[0]&lt;--&gt;QuantumChannel{cost</t>
  </si>
  <si>
    <t>}&lt;--&gt;Repeater2[0] F</t>
  </si>
  <si>
    <t>}&lt;--&gt;HoM2[0] F</t>
  </si>
  <si>
    <t>Repeater4[0]&lt;--&gt;QuantumChannel{cost</t>
  </si>
  <si>
    <t>30km</t>
  </si>
  <si>
    <t>}&lt;--&gt;Repeater5[0] F</t>
  </si>
  <si>
    <t>Repeater5[0]&lt;--&gt;QuantumChannel{cost</t>
  </si>
  <si>
    <t>}&lt;--&gt;Repeater4[0] F</t>
  </si>
  <si>
    <t>15km</t>
  </si>
  <si>
    <t>}&lt;--&gt;HoM3[0] F</t>
  </si>
  <si>
    <t>Repeater6[0]&lt;--&gt;QuantumChannel{cost</t>
  </si>
  <si>
    <t>40km</t>
  </si>
  <si>
    <t>}&lt;--&gt;Repeater7[0] F</t>
  </si>
  <si>
    <t>Repeater7[0]&lt;--&gt;QuantumChannel{cost</t>
  </si>
  <si>
    <t>}&lt;--&gt;Repeater6[0] F</t>
  </si>
  <si>
    <t>}&lt;--&gt;HoM4[0] F</t>
  </si>
  <si>
    <t>Repeater8[0]&lt;--&gt;QuantumChannel{cost</t>
  </si>
  <si>
    <t>50km</t>
  </si>
  <si>
    <t>}&lt;--&gt;Repeater9[0] F</t>
  </si>
  <si>
    <t>Repeater9[0]&lt;--&gt;QuantumChannel{cost</t>
  </si>
  <si>
    <t>}&lt;--&gt;Repeater8[0] F</t>
  </si>
  <si>
    <t>25km</t>
  </si>
  <si>
    <t>}&lt;--&gt;HoM5[0] F</t>
  </si>
  <si>
    <t>Repeater10[0]&lt;--&gt;QuantumChannel{cost</t>
  </si>
  <si>
    <t>}&lt;--&gt;Repeater11[0] F</t>
  </si>
  <si>
    <t>Repeater11[0]&lt;--&gt;QuantumChannel{cost</t>
  </si>
  <si>
    <t>}&lt;--&gt;Repeater10[0] F</t>
  </si>
  <si>
    <t>0.927609 X</t>
  </si>
  <si>
    <t>0.0198254 Z</t>
  </si>
  <si>
    <t>0.023234 Y</t>
  </si>
  <si>
    <t>0.960621 X</t>
  </si>
  <si>
    <t>0.0147391 Z</t>
  </si>
  <si>
    <t>0.011022 Y</t>
  </si>
  <si>
    <t>0.928147 X</t>
  </si>
  <si>
    <t>0.02674 Z</t>
  </si>
  <si>
    <t>0.0227827 Y</t>
  </si>
  <si>
    <t>0.857485 X</t>
  </si>
  <si>
    <t>0.0505911 Z</t>
  </si>
  <si>
    <t>0.042995 Y</t>
  </si>
  <si>
    <t>0.862921 X</t>
  </si>
  <si>
    <t>0.0432489 Z</t>
  </si>
  <si>
    <t>0.0417746 Y</t>
  </si>
  <si>
    <t>0.799447 X</t>
  </si>
  <si>
    <t>0.0648587 Z</t>
  </si>
  <si>
    <t>0.0702764 Y</t>
  </si>
  <si>
    <t>0.800349 X</t>
  </si>
  <si>
    <t>0.0719705 Z</t>
  </si>
  <si>
    <t>0.0696295 Y</t>
  </si>
  <si>
    <t>0.746722 X</t>
  </si>
  <si>
    <t>0.0735905 Z</t>
  </si>
  <si>
    <t>0.0897449 Y</t>
  </si>
  <si>
    <t>0.757967 X</t>
  </si>
  <si>
    <t>0.0767651 Z</t>
  </si>
  <si>
    <t>0.0816407 Y</t>
  </si>
  <si>
    <t>0.702839 X</t>
  </si>
  <si>
    <t>0.104392 Z</t>
  </si>
  <si>
    <t>0.0999132 Y</t>
  </si>
  <si>
    <t>0.708006 X</t>
  </si>
  <si>
    <t>0.0962568 Z</t>
  </si>
  <si>
    <t>0.0925137 Y</t>
  </si>
  <si>
    <t>0.961869 X</t>
  </si>
  <si>
    <t>0.0112128 Z</t>
  </si>
  <si>
    <t>0.0142649 Y</t>
  </si>
  <si>
    <t>0.927161 X</t>
  </si>
  <si>
    <t>0.0231655 Z</t>
  </si>
  <si>
    <t>0.0271787 Y</t>
  </si>
  <si>
    <t>0.962541 X</t>
  </si>
  <si>
    <t>0.0108376 Z</t>
  </si>
  <si>
    <t>0.0138117 Y</t>
  </si>
  <si>
    <t>0.928631 X</t>
  </si>
  <si>
    <t>0.0258515 Z</t>
  </si>
  <si>
    <t>0.0251627 Y</t>
  </si>
  <si>
    <t>0.85818 X</t>
  </si>
  <si>
    <t>0.0520995 Z</t>
  </si>
  <si>
    <t>0.0435262 Y</t>
  </si>
  <si>
    <t>0.865549 X</t>
  </si>
  <si>
    <t>0.0384339 Z</t>
  </si>
  <si>
    <t>0.0483585 Y</t>
  </si>
  <si>
    <t>0.798361 X</t>
  </si>
  <si>
    <t>0.0643957 Z</t>
  </si>
  <si>
    <t>0.0685799 Y</t>
  </si>
  <si>
    <t>0.806939 X</t>
  </si>
  <si>
    <t>0.0612643 Z</t>
  </si>
  <si>
    <t>0.0674107 Y</t>
  </si>
  <si>
    <t>0.745802 X</t>
  </si>
  <si>
    <t>0.0908601 Z</t>
  </si>
  <si>
    <t>0.0814506 Y</t>
  </si>
  <si>
    <t>0.741681 X</t>
  </si>
  <si>
    <t>0.0898243 Z</t>
  </si>
  <si>
    <t>0.0819437 Y</t>
  </si>
  <si>
    <t>0.70234 X</t>
  </si>
  <si>
    <t>0.0990907 Z</t>
  </si>
  <si>
    <t>0.100502 Y</t>
  </si>
  <si>
    <t>0.708605 X</t>
  </si>
  <si>
    <t>0.102869 Z</t>
  </si>
  <si>
    <t>0.0912765 Y</t>
  </si>
  <si>
    <t>0.963236 X</t>
  </si>
  <si>
    <t>0.0115385 Z</t>
  </si>
  <si>
    <t>0.0122016 Y</t>
  </si>
  <si>
    <t>0.927905 X</t>
  </si>
  <si>
    <t>0.023447 Z</t>
  </si>
  <si>
    <t>0.0236329 Y</t>
  </si>
  <si>
    <t>0.961516 X</t>
  </si>
  <si>
    <t>0.0124683 Z</t>
  </si>
  <si>
    <t>0.0132905 Y</t>
  </si>
  <si>
    <t>0.927869 X</t>
  </si>
  <si>
    <t>0.0258732 Z</t>
  </si>
  <si>
    <t>0.0228136 Y</t>
  </si>
  <si>
    <t>0.853355 X</t>
  </si>
  <si>
    <t>0.0445921 Z</t>
  </si>
  <si>
    <t>0.0512649 Y</t>
  </si>
  <si>
    <t>0.862513 X</t>
  </si>
  <si>
    <t>0.0412898 Z</t>
  </si>
  <si>
    <t>0.0503835 Y</t>
  </si>
  <si>
    <t>0.805447 X</t>
  </si>
  <si>
    <t>0.0639403 Z</t>
  </si>
  <si>
    <t>0.0742481 Y</t>
  </si>
  <si>
    <t>0.802161 X</t>
  </si>
  <si>
    <t>0.0647572 Z</t>
  </si>
  <si>
    <t>0.0588072 Y</t>
  </si>
  <si>
    <t>0.748455 X</t>
  </si>
  <si>
    <t>0.0891759 Z</t>
  </si>
  <si>
    <t>0.0778576 Y</t>
  </si>
  <si>
    <t>0.756656 X</t>
  </si>
  <si>
    <t>0.0792937 Z</t>
  </si>
  <si>
    <t>0.0826898 Y</t>
  </si>
  <si>
    <t>0.705949 X</t>
  </si>
  <si>
    <t>0.0999804 Z</t>
  </si>
  <si>
    <t>0.0986511 Y</t>
  </si>
  <si>
    <t>0.696496 X</t>
  </si>
  <si>
    <t>0.0959336 Z</t>
  </si>
  <si>
    <t>0.103304 Y</t>
  </si>
  <si>
    <t>0.962243 X</t>
  </si>
  <si>
    <t>0.0126622 Z</t>
  </si>
  <si>
    <t>0.00939954 Y</t>
  </si>
  <si>
    <t>0.927048 X</t>
  </si>
  <si>
    <t>0.0252068 Z</t>
  </si>
  <si>
    <t>0.0229025 Y</t>
  </si>
  <si>
    <t>0.962625 X</t>
  </si>
  <si>
    <t>0.0127652 Z</t>
  </si>
  <si>
    <t>0.0146657 Y</t>
  </si>
  <si>
    <t>0.925067 X</t>
  </si>
  <si>
    <t>0.0241148 Z</t>
  </si>
  <si>
    <t>0.0259858 Y</t>
  </si>
  <si>
    <t>0.863351 X</t>
  </si>
  <si>
    <t>0.0477515 Z</t>
  </si>
  <si>
    <t>0.0444834 Y</t>
  </si>
  <si>
    <t>0.864975 X</t>
  </si>
  <si>
    <t>0.0398718 Z</t>
  </si>
  <si>
    <t>0.0475708 Y</t>
  </si>
  <si>
    <t>0.803282 X</t>
  </si>
  <si>
    <t>0.0745839 Z</t>
  </si>
  <si>
    <t>0.0627809 Y</t>
  </si>
  <si>
    <t>0.801572 X</t>
  </si>
  <si>
    <t>0.0658067 Z</t>
  </si>
  <si>
    <t>0.0623726 Y</t>
  </si>
  <si>
    <t>0.747612 X</t>
  </si>
  <si>
    <t>0.0773178 Z</t>
  </si>
  <si>
    <t>0.0913033 Y</t>
  </si>
  <si>
    <t>0.750035 X</t>
  </si>
  <si>
    <t>0.0772742 Z</t>
  </si>
  <si>
    <t>0.0802884 Y</t>
  </si>
  <si>
    <t>0.699611 X</t>
  </si>
  <si>
    <t>0.0992267 Z</t>
  </si>
  <si>
    <t>0.100935 Y</t>
  </si>
  <si>
    <t>0.708943 X</t>
  </si>
  <si>
    <t>0.100648 Z</t>
  </si>
  <si>
    <t>0.0984702 Y</t>
  </si>
  <si>
    <t>0.965403 X</t>
  </si>
  <si>
    <t>0.0111011 Z</t>
  </si>
  <si>
    <t>0.0109735 Y</t>
  </si>
  <si>
    <t>0.927565 X</t>
  </si>
  <si>
    <t>0.0229683 Z</t>
  </si>
  <si>
    <t>0.0260791 Y</t>
  </si>
  <si>
    <t>0.964367 X</t>
  </si>
  <si>
    <t>0.010148 Z</t>
  </si>
  <si>
    <t>0.0119227 Y</t>
  </si>
  <si>
    <t>0.925571 X</t>
  </si>
  <si>
    <t>0.0251655 Z</t>
  </si>
  <si>
    <t>0.0210521 Y</t>
  </si>
  <si>
    <t>0.862586 X</t>
  </si>
  <si>
    <t>0.0390168 Z</t>
  </si>
  <si>
    <t>0.0511997 Y</t>
  </si>
  <si>
    <t>0.865177 X</t>
  </si>
  <si>
    <t>0.0444753 Z</t>
  </si>
  <si>
    <t>0.0437363 Y</t>
  </si>
  <si>
    <t>0.80202 X</t>
  </si>
  <si>
    <t>0.0697692 Z</t>
  </si>
  <si>
    <t>0.0634593 Y</t>
  </si>
  <si>
    <t>0.806317 X</t>
  </si>
  <si>
    <t>0.0604536 Z</t>
  </si>
  <si>
    <t>0.0667754 Y</t>
  </si>
  <si>
    <t>0.748832 X</t>
  </si>
  <si>
    <t>0.0918603 Z</t>
  </si>
  <si>
    <t>0.0795175 Y</t>
  </si>
  <si>
    <t>0.754357 X</t>
  </si>
  <si>
    <t>0.0864253 Z</t>
  </si>
  <si>
    <t>0.0836275 Y</t>
  </si>
  <si>
    <t>0.711256 X</t>
  </si>
  <si>
    <t>0.0978729 Z</t>
  </si>
  <si>
    <t>0.0912894 Y</t>
  </si>
  <si>
    <t>0.698606 X</t>
  </si>
  <si>
    <t>0.101154 Z</t>
  </si>
  <si>
    <t>0.102957 Y</t>
  </si>
  <si>
    <t>0.960782 X</t>
  </si>
  <si>
    <t>0.0154509 Z</t>
  </si>
  <si>
    <t>0.0129079 Y</t>
  </si>
  <si>
    <t>0.926899 X</t>
  </si>
  <si>
    <t>0.0217115 Z</t>
  </si>
  <si>
    <t>0.025359 Y</t>
  </si>
  <si>
    <t>0.963543 X</t>
  </si>
  <si>
    <t>0.0100426 Z</t>
  </si>
  <si>
    <t>0.0118523 Y</t>
  </si>
  <si>
    <t>0.927748 X</t>
  </si>
  <si>
    <t>0.0245113 Z</t>
  </si>
  <si>
    <t>0.0224101 Y</t>
  </si>
  <si>
    <t>0.860623 X</t>
  </si>
  <si>
    <t>0.0432735 Z</t>
  </si>
  <si>
    <t>0.044338 Y</t>
  </si>
  <si>
    <t>0.860306 X</t>
  </si>
  <si>
    <t>0.0477305 Z</t>
  </si>
  <si>
    <t>0.0449847 Y</t>
  </si>
  <si>
    <t>0.802392 X</t>
  </si>
  <si>
    <t>0.0672511 Z</t>
  </si>
  <si>
    <t>0.0670317 Y</t>
  </si>
  <si>
    <t>0.804787 X</t>
  </si>
  <si>
    <t>0.0670279 Z</t>
  </si>
  <si>
    <t>0.0634422 Y</t>
  </si>
  <si>
    <t>0.753235 X</t>
  </si>
  <si>
    <t>0.0886705 Z</t>
  </si>
  <si>
    <t>0.0705664 Y</t>
  </si>
  <si>
    <t>0.751767 X</t>
  </si>
  <si>
    <t>0.0828758 Z</t>
  </si>
  <si>
    <t>0.0816006 Y</t>
  </si>
  <si>
    <t>0.709221 X</t>
  </si>
  <si>
    <t>0.105379 Z</t>
  </si>
  <si>
    <t>0.0856611 Y</t>
  </si>
  <si>
    <t>0.704808 X</t>
  </si>
  <si>
    <t>0.0968696 Z</t>
  </si>
  <si>
    <t>0.102166 Y</t>
  </si>
  <si>
    <t>0.963175 X</t>
  </si>
  <si>
    <t>0.00935405 Z</t>
  </si>
  <si>
    <t>0.0121728 Y</t>
  </si>
  <si>
    <t>0.92617 X</t>
  </si>
  <si>
    <t>0.0266769 Z</t>
  </si>
  <si>
    <t>0.0250541 Y</t>
  </si>
  <si>
    <t>0.96499 X</t>
  </si>
  <si>
    <t>0.00988882 Z</t>
  </si>
  <si>
    <t>0.012934 Y</t>
  </si>
  <si>
    <t>0.928864 X</t>
  </si>
  <si>
    <t>0.0257619 Z</t>
  </si>
  <si>
    <t>0.0220389 Y</t>
  </si>
  <si>
    <t>0.867462 X</t>
  </si>
  <si>
    <t>0.0454428 Z</t>
  </si>
  <si>
    <t>0.0368755 Y</t>
  </si>
  <si>
    <t>0.860877 X</t>
  </si>
  <si>
    <t>0.0498776 Z</t>
  </si>
  <si>
    <t>0.0459048 Y</t>
  </si>
  <si>
    <t>0.807351 X</t>
  </si>
  <si>
    <t>0.0623104 Z</t>
  </si>
  <si>
    <t>0.068193 Y</t>
  </si>
  <si>
    <t>0.807522 X</t>
  </si>
  <si>
    <t>0.0671205 Z</t>
  </si>
  <si>
    <t>0.0594945 Y</t>
  </si>
  <si>
    <t>0.760068 X</t>
  </si>
  <si>
    <t>0.0789321 Z</t>
  </si>
  <si>
    <t>0.0785967 Y</t>
  </si>
  <si>
    <t>0.743708 X</t>
  </si>
  <si>
    <t>0.0863327 Z</t>
  </si>
  <si>
    <t>0.0810264 Y</t>
  </si>
  <si>
    <t>0.70279 X</t>
  </si>
  <si>
    <t>0.0915136 Z</t>
  </si>
  <si>
    <t>0.107009 Y</t>
  </si>
  <si>
    <t>0.705251 X</t>
  </si>
  <si>
    <t>0.0971374 Z</t>
  </si>
  <si>
    <t>0.0974283 Y</t>
  </si>
  <si>
    <t>0.964032 X</t>
  </si>
  <si>
    <t>0.0111905 Z</t>
  </si>
  <si>
    <t>0.0103473 Y</t>
  </si>
  <si>
    <t>0.924459 X</t>
  </si>
  <si>
    <t>0.0243836 Z</t>
  </si>
  <si>
    <t>0.0206724 Y</t>
  </si>
  <si>
    <t>0.965983 X</t>
  </si>
  <si>
    <t>0.010285 Z</t>
  </si>
  <si>
    <t>0.0119548 Y</t>
  </si>
  <si>
    <t>0.928175 X</t>
  </si>
  <si>
    <t>0.0248227 Z</t>
  </si>
  <si>
    <t>0.0272648 Y</t>
  </si>
  <si>
    <t>0.869602 X</t>
  </si>
  <si>
    <t>0.0466181 Z</t>
  </si>
  <si>
    <t>0.043162 Y</t>
  </si>
  <si>
    <t>0.870439 X</t>
  </si>
  <si>
    <t>0.045649 Z</t>
  </si>
  <si>
    <t>0.0431015 Y</t>
  </si>
  <si>
    <t>0.796971 X</t>
  </si>
  <si>
    <t>0.0719874 Z</t>
  </si>
  <si>
    <t>0.0634939 Y</t>
  </si>
  <si>
    <t>0.80622 X</t>
  </si>
  <si>
    <t>0.0599632 Z</t>
  </si>
  <si>
    <t>0.0635205 Y</t>
  </si>
  <si>
    <t>0.753232 X</t>
  </si>
  <si>
    <t>0.0850244 Z</t>
  </si>
  <si>
    <t>0.0868166 Y</t>
  </si>
  <si>
    <t>0.753958 X</t>
  </si>
  <si>
    <t>0.0927628 Z</t>
  </si>
  <si>
    <t>0.0768507 Y</t>
  </si>
  <si>
    <t>0.707086 X</t>
  </si>
  <si>
    <t>0.0929935 Z</t>
  </si>
  <si>
    <t>0.0972534 Y</t>
  </si>
  <si>
    <t>0.701818 X</t>
  </si>
  <si>
    <t>0.103919 Z</t>
  </si>
  <si>
    <t>0.100874 Y</t>
  </si>
  <si>
    <t>0.962723 X</t>
  </si>
  <si>
    <t>0.0133865 Z</t>
  </si>
  <si>
    <t>0.0123577 Y</t>
  </si>
  <si>
    <t>0.926822 X</t>
  </si>
  <si>
    <t>0.0257833 Z</t>
  </si>
  <si>
    <t>0.024832 Y</t>
  </si>
  <si>
    <t>0.963317 X</t>
  </si>
  <si>
    <t>0.0150214 Z</t>
  </si>
  <si>
    <t>0.00938841 Y</t>
  </si>
  <si>
    <t>0.932037 X</t>
  </si>
  <si>
    <t>0.0218343 Z</t>
  </si>
  <si>
    <t>0.0212674 Y</t>
  </si>
  <si>
    <t>0.861904 X</t>
  </si>
  <si>
    <t>0.0449694 Z</t>
  </si>
  <si>
    <t>0.0410898 Y</t>
  </si>
  <si>
    <t>0.86187 X</t>
  </si>
  <si>
    <t>0.051818 Z</t>
  </si>
  <si>
    <t>0.038982 Y</t>
  </si>
  <si>
    <t>0.803768 X</t>
  </si>
  <si>
    <t>0.0676581 Z</t>
  </si>
  <si>
    <t>0.0642364 Y</t>
  </si>
  <si>
    <t>0.80285 X</t>
  </si>
  <si>
    <t>0.0654819 Z</t>
  </si>
  <si>
    <t>0.0652843 Y</t>
  </si>
  <si>
    <t>0.754959 X</t>
  </si>
  <si>
    <t>0.0859404 Z</t>
  </si>
  <si>
    <t>0.0813166 Y</t>
  </si>
  <si>
    <t>0.753422 X</t>
  </si>
  <si>
    <t>0.0781423 Z</t>
  </si>
  <si>
    <t>0.0901784 Y</t>
  </si>
  <si>
    <t>0.701692 X</t>
  </si>
  <si>
    <t>0.0974511 Z</t>
  </si>
  <si>
    <t>0.106953 Y</t>
  </si>
  <si>
    <t>0.701728 X</t>
  </si>
  <si>
    <t>0.0886696 Z</t>
  </si>
  <si>
    <t>0.10014 Y</t>
  </si>
  <si>
    <t>0.963401 X</t>
  </si>
  <si>
    <t>0.0128239 Z</t>
  </si>
  <si>
    <t>0.0137868 Y</t>
  </si>
  <si>
    <t>0.927946 X</t>
  </si>
  <si>
    <t>0.0237663 Z</t>
  </si>
  <si>
    <t>0.0239949 Y</t>
  </si>
  <si>
    <t>0.965096 X</t>
  </si>
  <si>
    <t>0.0106814 Z</t>
  </si>
  <si>
    <t>0.0124658 Y</t>
  </si>
  <si>
    <t>0.927999 X</t>
  </si>
  <si>
    <t>0.0234494 Z</t>
  </si>
  <si>
    <t>0.0239066 Y</t>
  </si>
  <si>
    <t>0.867137 X</t>
  </si>
  <si>
    <t>0.0476644 Z</t>
  </si>
  <si>
    <t>0.0415088 Y</t>
  </si>
  <si>
    <t>0.859129 X</t>
  </si>
  <si>
    <t>0.0451976 Z</t>
  </si>
  <si>
    <t>0.0496587 Y</t>
  </si>
  <si>
    <t>0.796247 X</t>
  </si>
  <si>
    <t>0.0642639 Z</t>
  </si>
  <si>
    <t>0.0612406 Y</t>
  </si>
  <si>
    <t>0.810758 X</t>
  </si>
  <si>
    <t>0.0621435 Z</t>
  </si>
  <si>
    <t>0.0653621 Y</t>
  </si>
  <si>
    <t>0.751147 X</t>
  </si>
  <si>
    <t>0.0907602 Z</t>
  </si>
  <si>
    <t>0.0848592 Y</t>
  </si>
  <si>
    <t>0.744802 X</t>
  </si>
  <si>
    <t>0.0908256 Z</t>
  </si>
  <si>
    <t>0.0829618 Y</t>
  </si>
  <si>
    <t>0.71 X</t>
  </si>
  <si>
    <t>0.0968553 Z</t>
  </si>
  <si>
    <t>0.098732 Y</t>
  </si>
  <si>
    <t>0.689262 X</t>
  </si>
  <si>
    <t>0.0912992 Z</t>
  </si>
  <si>
    <t>0.112059 Y</t>
  </si>
  <si>
    <t>0.964693 X</t>
  </si>
  <si>
    <t>0.00970133 Z</t>
  </si>
  <si>
    <t>0.0134888 Y</t>
  </si>
  <si>
    <t>0.926676 X</t>
  </si>
  <si>
    <t>0.0197456 Z</t>
  </si>
  <si>
    <t>0.0284448 Y</t>
  </si>
  <si>
    <t>0.961038 X</t>
  </si>
  <si>
    <t>0.0120857 Z</t>
  </si>
  <si>
    <t>0.0132282 Y</t>
  </si>
  <si>
    <t>0.926542 X</t>
  </si>
  <si>
    <t>0.0217647 Z</t>
  </si>
  <si>
    <t>0.0272451 Y</t>
  </si>
  <si>
    <t>0.861993 X</t>
  </si>
  <si>
    <t>0.0461681 Z</t>
  </si>
  <si>
    <t>0.0448134 Y</t>
  </si>
  <si>
    <t>0.869057 X</t>
  </si>
  <si>
    <t>0.0439515 Z</t>
  </si>
  <si>
    <t>0.0444982 Y</t>
  </si>
  <si>
    <t>0.801182 X</t>
  </si>
  <si>
    <t>0.0553252 Z</t>
  </si>
  <si>
    <t>0.0692365 Y</t>
  </si>
  <si>
    <t>0.805778 X</t>
  </si>
  <si>
    <t>0.0658797 Z</t>
  </si>
  <si>
    <t>0.0608752 Y</t>
  </si>
  <si>
    <t>0.74429 X</t>
  </si>
  <si>
    <t>0.0823136 Z</t>
  </si>
  <si>
    <t>0.0838257 Y</t>
  </si>
  <si>
    <t>0.747718 X</t>
  </si>
  <si>
    <t>0.0774642 Z</t>
  </si>
  <si>
    <t>0.0888693 Y</t>
  </si>
  <si>
    <t>0.698551 X</t>
  </si>
  <si>
    <t>0.0896494 Z</t>
  </si>
  <si>
    <t>0.0971483 Y</t>
  </si>
  <si>
    <t>0.701745 X</t>
  </si>
  <si>
    <t>0.102777 Z</t>
  </si>
  <si>
    <t>0.101569 Y</t>
  </si>
  <si>
    <t>0.964356 X</t>
  </si>
  <si>
    <t>0.014297 Z</t>
  </si>
  <si>
    <t>0.00844796 Y</t>
  </si>
  <si>
    <t>0.927034 X</t>
  </si>
  <si>
    <t>0.0212418 Z</t>
  </si>
  <si>
    <t>0.028778 Y</t>
  </si>
  <si>
    <t>0.959118 X</t>
  </si>
  <si>
    <t>0.0158875 Z</t>
  </si>
  <si>
    <t>0.0134166 Y</t>
  </si>
  <si>
    <t>0.928572 X</t>
  </si>
  <si>
    <t>0.0227445 Z</t>
  </si>
  <si>
    <t>0.026349 Y</t>
  </si>
  <si>
    <t>0.862428 X</t>
  </si>
  <si>
    <t>0.0413068 Z</t>
  </si>
  <si>
    <t>0.0521054 Y</t>
  </si>
  <si>
    <t>0.860437 X</t>
  </si>
  <si>
    <t>0.04891 Z</t>
  </si>
  <si>
    <t>0.0486364 Y</t>
  </si>
  <si>
    <t>0.803888 X</t>
  </si>
  <si>
    <t>0.0674464 Z</t>
  </si>
  <si>
    <t>0.0655922 Y</t>
  </si>
  <si>
    <t>0.802732 X</t>
  </si>
  <si>
    <t>0.0677478 Z</t>
  </si>
  <si>
    <t>0.0679508 Y</t>
  </si>
  <si>
    <t>0.745689 X</t>
  </si>
  <si>
    <t>0.0847318 Z</t>
  </si>
  <si>
    <t>0.0817321 Y</t>
  </si>
  <si>
    <t>0.757378 X</t>
  </si>
  <si>
    <t>0.0768021 Z</t>
  </si>
  <si>
    <t>0.081292 Y</t>
  </si>
  <si>
    <t>0.702573 X</t>
  </si>
  <si>
    <t>0.0972252 Z</t>
  </si>
  <si>
    <t>0.0980576 Y</t>
  </si>
  <si>
    <t>0.701346 X</t>
  </si>
  <si>
    <t>0.103049 Z</t>
  </si>
  <si>
    <t>0.103268 Y</t>
  </si>
  <si>
    <t>0.962587 X</t>
  </si>
  <si>
    <t>0.0123071 Z</t>
  </si>
  <si>
    <t>0.0111615 Y</t>
  </si>
  <si>
    <t>0.925465 X</t>
  </si>
  <si>
    <t>0.0262841 Z</t>
  </si>
  <si>
    <t>0.0194452 Y</t>
  </si>
  <si>
    <t>0.964905 X</t>
  </si>
  <si>
    <t>0.0121836 Z</t>
  </si>
  <si>
    <t>0.0130467 Y</t>
  </si>
  <si>
    <t>0.92672 X</t>
  </si>
  <si>
    <t>0.0245378 Z</t>
  </si>
  <si>
    <t>0.0249116 Y</t>
  </si>
  <si>
    <t>0.858969 X</t>
  </si>
  <si>
    <t>0.0459068 Z</t>
  </si>
  <si>
    <t>0.0458219 Y</t>
  </si>
  <si>
    <t>0.861434 X</t>
  </si>
  <si>
    <t>0.0415763 Z</t>
  </si>
  <si>
    <t>0.0460606 Y</t>
  </si>
  <si>
    <t>0.804705 X</t>
  </si>
  <si>
    <t>0.0619892 Z</t>
  </si>
  <si>
    <t>0.0699053 Y</t>
  </si>
  <si>
    <t>0.807286 X</t>
  </si>
  <si>
    <t>0.0694776 Z</t>
  </si>
  <si>
    <t>0.061036 Y</t>
  </si>
  <si>
    <t>0.755667 X</t>
  </si>
  <si>
    <t>0.0822135 Z</t>
  </si>
  <si>
    <t>0.0815185 Y</t>
  </si>
  <si>
    <t>0.757037 X</t>
  </si>
  <si>
    <t>0.0883261 Z</t>
  </si>
  <si>
    <t>0.0790321 Y</t>
  </si>
  <si>
    <t>0.695442 X</t>
  </si>
  <si>
    <t>0.104677 Z</t>
  </si>
  <si>
    <t>0.101341 Y</t>
  </si>
  <si>
    <t>0.700655 X</t>
  </si>
  <si>
    <t>0.0996196 Z</t>
  </si>
  <si>
    <t>0.101426 Y</t>
  </si>
  <si>
    <t>0.962838 X</t>
  </si>
  <si>
    <t>0.01469 Z</t>
  </si>
  <si>
    <t>0.0118121 Y</t>
  </si>
  <si>
    <t>0.930608 X</t>
  </si>
  <si>
    <t>0.0199574 Z</t>
  </si>
  <si>
    <t>0.0257993 Y</t>
  </si>
  <si>
    <t>0.958182 X</t>
  </si>
  <si>
    <t>0.015745 Z</t>
  </si>
  <si>
    <t>0.0130482 Y</t>
  </si>
  <si>
    <t>0.927967 X</t>
  </si>
  <si>
    <t>0.0248424 Z</t>
  </si>
  <si>
    <t>0.0240201 Y</t>
  </si>
  <si>
    <t>0.861647 X</t>
  </si>
  <si>
    <t>0.0428447 Z</t>
  </si>
  <si>
    <t>0.0516778 Y</t>
  </si>
  <si>
    <t>0.864627 X</t>
  </si>
  <si>
    <t>0.0433732 Z</t>
  </si>
  <si>
    <t>0.0460512 Y</t>
  </si>
  <si>
    <t>0.800889 X</t>
  </si>
  <si>
    <t>0.0661674 Z</t>
  </si>
  <si>
    <t>0.0685631 Y</t>
  </si>
  <si>
    <t>0.804307 X</t>
  </si>
  <si>
    <t>0.0562952 Z</t>
  </si>
  <si>
    <t>0.0715979 Y</t>
  </si>
  <si>
    <t>0.752017 X</t>
  </si>
  <si>
    <t>0.0861174 Z</t>
  </si>
  <si>
    <t>0.0860055 Y</t>
  </si>
  <si>
    <t>0.754474 X</t>
  </si>
  <si>
    <t>0.0863041 Z</t>
  </si>
  <si>
    <t>0.0829672 Y</t>
  </si>
  <si>
    <t>0.700139 X</t>
  </si>
  <si>
    <t>0.095362 Z</t>
  </si>
  <si>
    <t>0.0951239 Y</t>
  </si>
  <si>
    <t>0.707903 X</t>
  </si>
  <si>
    <t>0.0929801 Z</t>
  </si>
  <si>
    <t>0.101442 Y</t>
  </si>
  <si>
    <t>0.963417 X</t>
  </si>
  <si>
    <t>0.0130322 Z</t>
  </si>
  <si>
    <t>0.0106007 Y</t>
  </si>
  <si>
    <t>0.928962 X</t>
  </si>
  <si>
    <t>0.023806 Z</t>
  </si>
  <si>
    <t>0.0248051 Y</t>
  </si>
  <si>
    <t>0.961613 X</t>
  </si>
  <si>
    <t>0.0122211 Z</t>
  </si>
  <si>
    <t>0.013273 Y</t>
  </si>
  <si>
    <t>0.925887 X</t>
  </si>
  <si>
    <t>0.0285007 Z</t>
  </si>
  <si>
    <t>0.0225276 Y</t>
  </si>
  <si>
    <t>0.862035 X</t>
  </si>
  <si>
    <t>0.0494695 Z</t>
  </si>
  <si>
    <t>0.040041 Y</t>
  </si>
  <si>
    <t>0.85936 X</t>
  </si>
  <si>
    <t>0.0390216 Z</t>
  </si>
  <si>
    <t>0.0525277 Y</t>
  </si>
  <si>
    <t>0.80938 X</t>
  </si>
  <si>
    <t>0.0612905 Z</t>
  </si>
  <si>
    <t>0.065015 Y</t>
  </si>
  <si>
    <t>0.811982 X</t>
  </si>
  <si>
    <t>0.0619707 Z</t>
  </si>
  <si>
    <t>0.0658458 Y</t>
  </si>
  <si>
    <t>0.743603 X</t>
  </si>
  <si>
    <t>0.0851722 Z</t>
  </si>
  <si>
    <t>0.0842925 Y</t>
  </si>
  <si>
    <t>0.744221 X</t>
  </si>
  <si>
    <t>0.0874445 Z</t>
  </si>
  <si>
    <t>0.0826113 Y</t>
  </si>
  <si>
    <t>0.698974 X</t>
  </si>
  <si>
    <t>0.098563 Z</t>
  </si>
  <si>
    <t>0.102786 Y</t>
  </si>
  <si>
    <t>0.704879 X</t>
  </si>
  <si>
    <t>0.105607 Z</t>
  </si>
  <si>
    <t>0.0972309 Y</t>
  </si>
  <si>
    <t>0.960093 X</t>
  </si>
  <si>
    <t>0.0133144 Z</t>
  </si>
  <si>
    <t>0.0118974 Y</t>
  </si>
  <si>
    <t>0.926821 X</t>
  </si>
  <si>
    <t>0.0268556 Z</t>
  </si>
  <si>
    <t>0.0243743 Y</t>
  </si>
  <si>
    <t>0.966523 X</t>
  </si>
  <si>
    <t>0.011273 Z</t>
  </si>
  <si>
    <t>0.0104312 Y</t>
  </si>
  <si>
    <t>0.929931 X</t>
  </si>
  <si>
    <t>0.022098 Z</t>
  </si>
  <si>
    <t>0.0260804 Y</t>
  </si>
  <si>
    <t>0.861113 X</t>
  </si>
  <si>
    <t>0.0454567 Z</t>
  </si>
  <si>
    <t>0.0526489 Y</t>
  </si>
  <si>
    <t>0.860091 X</t>
  </si>
  <si>
    <t>0.0518898 Z</t>
  </si>
  <si>
    <t>0.0442602 Y</t>
  </si>
  <si>
    <t>0.805782 X</t>
  </si>
  <si>
    <t>0.0621425 Z</t>
  </si>
  <si>
    <t>0.0670688 Y</t>
  </si>
  <si>
    <t>0.801 X</t>
  </si>
  <si>
    <t>0.0624733 Z</t>
  </si>
  <si>
    <t>0.0644919 Y</t>
  </si>
  <si>
    <t>0.750134 X</t>
  </si>
  <si>
    <t>0.0839953 Z</t>
  </si>
  <si>
    <t>0.0844363 Y</t>
  </si>
  <si>
    <t>0.753111 X</t>
  </si>
  <si>
    <t>0.0854567 Z</t>
  </si>
  <si>
    <t>0.0758652 Y</t>
  </si>
  <si>
    <t>0.703074 X</t>
  </si>
  <si>
    <t>0.093479 Z</t>
  </si>
  <si>
    <t>0.105804 Y</t>
  </si>
  <si>
    <t>0.697136 X</t>
  </si>
  <si>
    <t>0.0984197 Z</t>
  </si>
  <si>
    <t>0.107388 Y</t>
  </si>
  <si>
    <t>0.963794 X</t>
  </si>
  <si>
    <t>0.0125791 Z</t>
  </si>
  <si>
    <t>0.0108415 Y</t>
  </si>
  <si>
    <t>0.929112 X</t>
  </si>
  <si>
    <t>0.0262945 Z</t>
  </si>
  <si>
    <t>0.0238667 Y</t>
  </si>
  <si>
    <t>0.962606 X</t>
  </si>
  <si>
    <t>0.0121919 Z</t>
  </si>
  <si>
    <t>0.0150328 Y</t>
  </si>
  <si>
    <t>0.926963 X</t>
  </si>
  <si>
    <t>0.0235681 Z</t>
  </si>
  <si>
    <t>0.0244366 Y</t>
  </si>
  <si>
    <t>0.868369 X</t>
  </si>
  <si>
    <t>0.0447532 Z</t>
  </si>
  <si>
    <t>0.0444727 Y</t>
  </si>
  <si>
    <t>0.86067 X</t>
  </si>
  <si>
    <t>0.0526663 Z</t>
  </si>
  <si>
    <t>0.038625 Y</t>
  </si>
  <si>
    <t>0.806748 X</t>
  </si>
  <si>
    <t>0.0621245 Z</t>
  </si>
  <si>
    <t>0.0661216 Y</t>
  </si>
  <si>
    <t>0.81028 X</t>
  </si>
  <si>
    <t>0.0659715 Z</t>
  </si>
  <si>
    <t>0.0581307 Y</t>
  </si>
  <si>
    <t>0.753764 X</t>
  </si>
  <si>
    <t>0.0774625 Z</t>
  </si>
  <si>
    <t>0.0760277 Y</t>
  </si>
  <si>
    <t>0.747966 X</t>
  </si>
  <si>
    <t>0.0790273 Z</t>
  </si>
  <si>
    <t>0.0817778 Y</t>
  </si>
  <si>
    <t>0.69597 X</t>
  </si>
  <si>
    <t>0.103746 Z</t>
  </si>
  <si>
    <t>0.101953 Y</t>
  </si>
  <si>
    <t>0.690273 X</t>
  </si>
  <si>
    <t>0.106526 Z</t>
  </si>
  <si>
    <t>0.0935539 Y</t>
  </si>
  <si>
    <t>0.963339 X</t>
  </si>
  <si>
    <t>0.0111012 Z</t>
  </si>
  <si>
    <t>0.014309 Y</t>
  </si>
  <si>
    <t>0.927345 X</t>
  </si>
  <si>
    <t>0.0222583 Z</t>
  </si>
  <si>
    <t>0.0261483 Y</t>
  </si>
  <si>
    <t>0.960456 X</t>
  </si>
  <si>
    <t>0.0149426 Z</t>
  </si>
  <si>
    <t>0.0105027 Y</t>
  </si>
  <si>
    <t>0.923016 X</t>
  </si>
  <si>
    <t>0.0234417 Z</t>
  </si>
  <si>
    <t>0.02051 Y</t>
  </si>
  <si>
    <t>0.865285 X</t>
  </si>
  <si>
    <t>0.0433519 Z</t>
  </si>
  <si>
    <t>0.0457153 Y</t>
  </si>
  <si>
    <t>0.860401 X</t>
  </si>
  <si>
    <t>0.0410803 Z</t>
  </si>
  <si>
    <t>0.0524334 Y</t>
  </si>
  <si>
    <t>0.806931 X</t>
  </si>
  <si>
    <t>0.0668931 Z</t>
  </si>
  <si>
    <t>0.0664268 Y</t>
  </si>
  <si>
    <t>0.808634 X</t>
  </si>
  <si>
    <t>0.0628405 Z</t>
  </si>
  <si>
    <t>0.0653801 Y</t>
  </si>
  <si>
    <t>0.744401 X</t>
  </si>
  <si>
    <t>0.0864534 Z</t>
  </si>
  <si>
    <t>0.0840331 Y</t>
  </si>
  <si>
    <t>0.748399 X</t>
  </si>
  <si>
    <t>0.080155 Z</t>
  </si>
  <si>
    <t>0.0830299 Y</t>
  </si>
  <si>
    <t>0.710753 X</t>
  </si>
  <si>
    <t>0.100145 Z</t>
  </si>
  <si>
    <t>0.0949324 Y</t>
  </si>
  <si>
    <t>0.702723 X</t>
  </si>
  <si>
    <t>0.0906737 Z</t>
  </si>
  <si>
    <t>0.105826 Y</t>
  </si>
  <si>
    <t>0.963759 X</t>
  </si>
  <si>
    <t>0.016526 Z</t>
  </si>
  <si>
    <t>0.0108878 Y</t>
  </si>
  <si>
    <t>0.928506 X</t>
  </si>
  <si>
    <t>0.0229981 Z</t>
  </si>
  <si>
    <t>0.024465 Y</t>
  </si>
  <si>
    <t>0.962007 X</t>
  </si>
  <si>
    <t>0.0126581 Z</t>
  </si>
  <si>
    <t>0.0126634 Y</t>
  </si>
  <si>
    <t>0.928915 X</t>
  </si>
  <si>
    <t>0.0218429 Z</t>
  </si>
  <si>
    <t>0.0214594 Y</t>
  </si>
  <si>
    <t>0.862423 X</t>
  </si>
  <si>
    <t>0.0504792 Z</t>
  </si>
  <si>
    <t>0.0379002 Y</t>
  </si>
  <si>
    <t>0.861483 X</t>
  </si>
  <si>
    <t>0.0448903 Z</t>
  </si>
  <si>
    <t>0.0478445 Y</t>
  </si>
  <si>
    <t>0.806643 X</t>
  </si>
  <si>
    <t>0.0652696 Z</t>
  </si>
  <si>
    <t>0.0613878 Y</t>
  </si>
  <si>
    <t>0.801345 X</t>
  </si>
  <si>
    <t>0.0600336 Z</t>
  </si>
  <si>
    <t>0.0699886 Y</t>
  </si>
  <si>
    <t>0.755416 X</t>
  </si>
  <si>
    <t>0.0865646 Z</t>
  </si>
  <si>
    <t>0.0753592 Y</t>
  </si>
  <si>
    <t>0.746793 X</t>
  </si>
  <si>
    <t>0.086672 Z</t>
  </si>
  <si>
    <t>0.0854592 Y</t>
  </si>
  <si>
    <t>0.708938 X</t>
  </si>
  <si>
    <t>0.0976575 Z</t>
  </si>
  <si>
    <t>0.098621 Y</t>
  </si>
  <si>
    <t>0.706531 X</t>
  </si>
  <si>
    <t>0.101077 Z</t>
  </si>
  <si>
    <t>0.0902848 Y</t>
  </si>
  <si>
    <t>0.964544 X</t>
  </si>
  <si>
    <t>0.0127149 Z</t>
  </si>
  <si>
    <t>0.011735 Y</t>
  </si>
  <si>
    <t>0.930036 X</t>
  </si>
  <si>
    <t>0.0215444 Z</t>
  </si>
  <si>
    <t>0.0259399 Y</t>
  </si>
  <si>
    <t>0.966165 X</t>
  </si>
  <si>
    <t>0.00939103 Z</t>
  </si>
  <si>
    <t>0.0124965 Y</t>
  </si>
  <si>
    <t>0.924382 X</t>
  </si>
  <si>
    <t>0.0203548 Z</t>
  </si>
  <si>
    <t>0.0317038 Y</t>
  </si>
  <si>
    <t>0.862521 X</t>
  </si>
  <si>
    <t>0.0418657 Z</t>
  </si>
  <si>
    <t>0.0459667 Y</t>
  </si>
  <si>
    <t>0.861637 X</t>
  </si>
  <si>
    <t>0.0459446 Z</t>
  </si>
  <si>
    <t>0.0447452 Y</t>
  </si>
  <si>
    <t>0.807061 X</t>
  </si>
  <si>
    <t>0.0619484 Z</t>
  </si>
  <si>
    <t>0.0658741 Y</t>
  </si>
  <si>
    <t>0.79946 X</t>
  </si>
  <si>
    <t>0.0634482 Z</t>
  </si>
  <si>
    <t>0.0654381 Y</t>
  </si>
  <si>
    <t>0.740988 X</t>
  </si>
  <si>
    <t>0.0842642 Z</t>
  </si>
  <si>
    <t>0.0850989 Y</t>
  </si>
  <si>
    <t>0.742591 X</t>
  </si>
  <si>
    <t>0.0830249 Z</t>
  </si>
  <si>
    <t>0.0805124 Y</t>
  </si>
  <si>
    <t>0.70379 X</t>
  </si>
  <si>
    <t>0.0967243 Z</t>
  </si>
  <si>
    <t>0.0960492 Y</t>
  </si>
  <si>
    <t>0.700809 X</t>
  </si>
  <si>
    <t>0.102998 Z</t>
  </si>
  <si>
    <t>0.100392 Y</t>
  </si>
  <si>
    <t>0.959109 X</t>
  </si>
  <si>
    <t>0.0133497 Z</t>
  </si>
  <si>
    <t>0.0127251 Y</t>
  </si>
  <si>
    <t>0.928861 X</t>
  </si>
  <si>
    <t>0.0239221 Z</t>
  </si>
  <si>
    <t>0.0238588 Y</t>
  </si>
  <si>
    <t>0.95883 X</t>
  </si>
  <si>
    <t>0.013658 Z</t>
  </si>
  <si>
    <t>0.0151088 Y</t>
  </si>
  <si>
    <t>0.9295 X</t>
  </si>
  <si>
    <t>0.0186805 Z</t>
  </si>
  <si>
    <t>0.0205001 Y</t>
  </si>
  <si>
    <t>0.86913 X</t>
  </si>
  <si>
    <t>0.0459526 Z</t>
  </si>
  <si>
    <t>0.0447046 Y</t>
  </si>
  <si>
    <t>0.863747 X</t>
  </si>
  <si>
    <t>0.0462162 Z</t>
  </si>
  <si>
    <t>0.0470929 Y</t>
  </si>
  <si>
    <t>0.79941 X</t>
  </si>
  <si>
    <t>0.0643747 Z</t>
  </si>
  <si>
    <t>0.0620419 Y</t>
  </si>
  <si>
    <t>0.806608 X</t>
  </si>
  <si>
    <t>0.0652337 Z</t>
  </si>
  <si>
    <t>0.06686 Y</t>
  </si>
  <si>
    <t>0.744821 X</t>
  </si>
  <si>
    <t>0.087394 Z</t>
  </si>
  <si>
    <t>0.084549 Y</t>
  </si>
  <si>
    <t>0.751039 X</t>
  </si>
  <si>
    <t>0.0696929 Z</t>
  </si>
  <si>
    <t>0.0878923 Y</t>
  </si>
  <si>
    <t>0.698563 X</t>
  </si>
  <si>
    <t>0.0961857 Z</t>
  </si>
  <si>
    <t>0.110028 Y</t>
  </si>
  <si>
    <t>0.701267 X</t>
  </si>
  <si>
    <t>0.0951628 Z</t>
  </si>
  <si>
    <t>0.100187 Y</t>
  </si>
  <si>
    <t>0.963114 X</t>
  </si>
  <si>
    <t>0.0101779 Z</t>
  </si>
  <si>
    <t>0.013969 Y</t>
  </si>
  <si>
    <t>0.925452 X</t>
  </si>
  <si>
    <t>0.0254887 Z</t>
  </si>
  <si>
    <t>0.0230902 Y</t>
  </si>
  <si>
    <t>0.963723 X</t>
  </si>
  <si>
    <t>0.0113165 Z</t>
  </si>
  <si>
    <t>0.0140153 Y</t>
  </si>
  <si>
    <t>0.929356 X</t>
  </si>
  <si>
    <t>0.0228272 Z</t>
  </si>
  <si>
    <t>0.0230922 Y</t>
  </si>
  <si>
    <t>0.866142 X</t>
  </si>
  <si>
    <t>0.047126 Z</t>
  </si>
  <si>
    <t>0.0449555 Y</t>
  </si>
  <si>
    <t>0.867183 X</t>
  </si>
  <si>
    <t>0.0457926 Z</t>
  </si>
  <si>
    <t>0.0486972 Y</t>
  </si>
  <si>
    <t>0.798784 X</t>
  </si>
  <si>
    <t>0.0650274 Z</t>
  </si>
  <si>
    <t>0.0643653 Y</t>
  </si>
  <si>
    <t>0.799682 X</t>
  </si>
  <si>
    <t>0.0636794 Z</t>
  </si>
  <si>
    <t>0.0658693 Y</t>
  </si>
  <si>
    <t>0.751651 X</t>
  </si>
  <si>
    <t>0.0795648 Z</t>
  </si>
  <si>
    <t>0.0879995 Y</t>
  </si>
  <si>
    <t>0.753836 X</t>
  </si>
  <si>
    <t>0.0773722 Z</t>
  </si>
  <si>
    <t>0.0947154 Y</t>
  </si>
  <si>
    <t>0.696557 X</t>
  </si>
  <si>
    <t>0.104766 Z</t>
  </si>
  <si>
    <t>0.098141 Y</t>
  </si>
  <si>
    <t>0.699086 X</t>
  </si>
  <si>
    <t>0.100513 Z</t>
  </si>
  <si>
    <t>0.0972583 Y</t>
  </si>
  <si>
    <t>0.961373 X</t>
  </si>
  <si>
    <t>0.0101497 Z</t>
  </si>
  <si>
    <t>0.0135673 Y</t>
  </si>
  <si>
    <t>0.928773 X</t>
  </si>
  <si>
    <t>0.0236076 Z</t>
  </si>
  <si>
    <t>0.0199395 Y</t>
  </si>
  <si>
    <t>0.959991 X</t>
  </si>
  <si>
    <t>0.0154175 Z</t>
  </si>
  <si>
    <t>0.0164169 Y</t>
  </si>
  <si>
    <t>0.930857 X</t>
  </si>
  <si>
    <t>0.0237354 Z</t>
  </si>
  <si>
    <t>0.0217011 Y</t>
  </si>
  <si>
    <t>0.865937 X</t>
  </si>
  <si>
    <t>0.0455918 Z</t>
  </si>
  <si>
    <t>0.0448767 Y</t>
  </si>
  <si>
    <t>0.863424 X</t>
  </si>
  <si>
    <t>0.0440619 Z</t>
  </si>
  <si>
    <t>0.040322 Y</t>
  </si>
  <si>
    <t>0.805835 X</t>
  </si>
  <si>
    <t>0.0668707 Z</t>
  </si>
  <si>
    <t>0.0648514 Y</t>
  </si>
  <si>
    <t>0.805616 X</t>
  </si>
  <si>
    <t>0.0612652 Z</t>
  </si>
  <si>
    <t>0.0650547 Y</t>
  </si>
  <si>
    <t>0.74846 X</t>
  </si>
  <si>
    <t>0.093162 Z</t>
  </si>
  <si>
    <t>0.079463 Y</t>
  </si>
  <si>
    <t>0.75114 X</t>
  </si>
  <si>
    <t>0.0809244 Z</t>
  </si>
  <si>
    <t>0.0829437 Y</t>
  </si>
  <si>
    <t>0.700213 X</t>
  </si>
  <si>
    <t>0.0997064 Z</t>
  </si>
  <si>
    <t>0.101458 Y</t>
  </si>
  <si>
    <t>0.701406 X</t>
  </si>
  <si>
    <t>0.0992042 Z</t>
  </si>
  <si>
    <t>0.107941 Y</t>
  </si>
  <si>
    <t>0.960688 X</t>
  </si>
  <si>
    <t>0.0105179 Z</t>
  </si>
  <si>
    <t>0.0156507 Y</t>
  </si>
  <si>
    <t>0.927267 X</t>
  </si>
  <si>
    <t>0.0235232 Z</t>
  </si>
  <si>
    <t>0.0258765 Y</t>
  </si>
  <si>
    <t>0.967672 X</t>
  </si>
  <si>
    <t>0.0117758 Z</t>
  </si>
  <si>
    <t>0.0122476 Y</t>
  </si>
  <si>
    <t>0.926385 X</t>
  </si>
  <si>
    <t>0.0271675 Z</t>
  </si>
  <si>
    <t>0.0230301 Y</t>
  </si>
  <si>
    <t>0.864831 X</t>
  </si>
  <si>
    <t>0.043755 Z</t>
  </si>
  <si>
    <t>0.042438 Y</t>
  </si>
  <si>
    <t>0.862949 X</t>
  </si>
  <si>
    <t>0.0461596 Z</t>
  </si>
  <si>
    <t>0.0452929 Y</t>
  </si>
  <si>
    <t>0.795972 X</t>
  </si>
  <si>
    <t>0.0630516 Z</t>
  </si>
  <si>
    <t>0.0710289 Y</t>
  </si>
  <si>
    <t>0.795231 X</t>
  </si>
  <si>
    <t>0.0715025 Z</t>
  </si>
  <si>
    <t>0.0712392 Y</t>
  </si>
  <si>
    <t>0.752914 X</t>
  </si>
  <si>
    <t>0.0876687 Z</t>
  </si>
  <si>
    <t>0.0777932 Y</t>
  </si>
  <si>
    <t>0.753853 X</t>
  </si>
  <si>
    <t>0.0768663 Z</t>
  </si>
  <si>
    <t>0.0835433 Y</t>
  </si>
  <si>
    <t>0.699024 X</t>
  </si>
  <si>
    <t>0.0966658 Z</t>
  </si>
  <si>
    <t>0.104519 Y</t>
  </si>
  <si>
    <t>0.703467 X</t>
  </si>
  <si>
    <t>0.107015 Z</t>
  </si>
  <si>
    <t>0.0939932 Y</t>
  </si>
  <si>
    <t>0.965684 X</t>
  </si>
  <si>
    <t>0.0115157 Z</t>
  </si>
  <si>
    <t>0.0115749 Y</t>
  </si>
  <si>
    <t>0.926765 X</t>
  </si>
  <si>
    <t>0.0220495 Z</t>
  </si>
  <si>
    <t>0.0222121 Y</t>
  </si>
  <si>
    <t>0.964116 X</t>
  </si>
  <si>
    <t>0.014248 Z</t>
  </si>
  <si>
    <t>0.0115585 Y</t>
  </si>
  <si>
    <t>0.926321 X</t>
  </si>
  <si>
    <t>0.0270188 Z</t>
  </si>
  <si>
    <t>0.0265891 Y</t>
  </si>
  <si>
    <t>0.857081 X</t>
  </si>
  <si>
    <t>0.05201 Z</t>
  </si>
  <si>
    <t>0.0461123 Y</t>
  </si>
  <si>
    <t>0.866488 X</t>
  </si>
  <si>
    <t>0.044066 Z</t>
  </si>
  <si>
    <t>0.0466782 Y</t>
  </si>
  <si>
    <t>0.800439 X</t>
  </si>
  <si>
    <t>0.0616504 Z</t>
  </si>
  <si>
    <t>0.0758496 Y</t>
  </si>
  <si>
    <t>0.799997 X</t>
  </si>
  <si>
    <t>0.0668711 Z</t>
  </si>
  <si>
    <t>0.0638858 Y</t>
  </si>
  <si>
    <t>0.752324 X</t>
  </si>
  <si>
    <t>0.0810765 Z</t>
  </si>
  <si>
    <t>0.0857964 Y</t>
  </si>
  <si>
    <t>0.748411 X</t>
  </si>
  <si>
    <t>0.0898712 Z</t>
  </si>
  <si>
    <t>0.0761879 Y</t>
  </si>
  <si>
    <t>0.696511 X</t>
  </si>
  <si>
    <t>0.10321 Z</t>
  </si>
  <si>
    <t>0.102441 Y</t>
  </si>
  <si>
    <t>0.708253 X</t>
  </si>
  <si>
    <t>0.103477 Z</t>
  </si>
  <si>
    <t>0.0933951 Y</t>
  </si>
  <si>
    <t>0.963799 X</t>
  </si>
  <si>
    <t>0.0105444 Z</t>
  </si>
  <si>
    <t>0.0137089 Y</t>
  </si>
  <si>
    <t>0.927859 X</t>
  </si>
  <si>
    <t>0.0224476 Z</t>
  </si>
  <si>
    <t>0.0225992 Y</t>
  </si>
  <si>
    <t>0.964627 X</t>
  </si>
  <si>
    <t>0.0129259 Z</t>
  </si>
  <si>
    <t>0.00966382 Y</t>
  </si>
  <si>
    <t>0.927079 X</t>
  </si>
  <si>
    <t>0.0248269 Z</t>
  </si>
  <si>
    <t>0.0241599 Y</t>
  </si>
  <si>
    <t>0.858778 X</t>
  </si>
  <si>
    <t>0.0373878 Z</t>
  </si>
  <si>
    <t>0.0469088 Y</t>
  </si>
  <si>
    <t>0.86073 X</t>
  </si>
  <si>
    <t>0.0420701 Z</t>
  </si>
  <si>
    <t>0.0513096 Y</t>
  </si>
  <si>
    <t>0.806276 X</t>
  </si>
  <si>
    <t>0.0619161 Z</t>
  </si>
  <si>
    <t>0.0639817 Y</t>
  </si>
  <si>
    <t>0.800072 X</t>
  </si>
  <si>
    <t>0.0677752 Z</t>
  </si>
  <si>
    <t>0.0629864 Y</t>
  </si>
  <si>
    <t>0.748217 X</t>
  </si>
  <si>
    <t>0.0823792 Z</t>
  </si>
  <si>
    <t>0.0838275 Y</t>
  </si>
  <si>
    <t>0.746211 X</t>
  </si>
  <si>
    <t>0.083346 Z</t>
  </si>
  <si>
    <t>0.0815983 Y</t>
  </si>
  <si>
    <t>0.699306 X</t>
  </si>
  <si>
    <t>0.102109 Z</t>
  </si>
  <si>
    <t>0.108576 Y</t>
  </si>
  <si>
    <t>0.713044 X</t>
  </si>
  <si>
    <t>0.091737 Z</t>
  </si>
  <si>
    <t>0.100295 Y</t>
  </si>
  <si>
    <t>0.96561 X</t>
  </si>
  <si>
    <t>0.0106554 Z</t>
  </si>
  <si>
    <t>0.0122256 Y</t>
  </si>
  <si>
    <t>0.927438 X</t>
  </si>
  <si>
    <t>0.0238158 Z</t>
  </si>
  <si>
    <t>0.0248486 Y</t>
  </si>
  <si>
    <t>0.962569 X</t>
  </si>
  <si>
    <t>0.0114352 Z</t>
  </si>
  <si>
    <t>0.0117436 Y</t>
  </si>
  <si>
    <t>0.922307 X</t>
  </si>
  <si>
    <t>0.0268119 Z</t>
  </si>
  <si>
    <t>0.0242308 Y</t>
  </si>
  <si>
    <t>0.853964 X</t>
  </si>
  <si>
    <t>0.0535298 Z</t>
  </si>
  <si>
    <t>0.047578 Y</t>
  </si>
  <si>
    <t>0.862981 X</t>
  </si>
  <si>
    <t>0.0462907 Z</t>
  </si>
  <si>
    <t>0.0475585 Y</t>
  </si>
  <si>
    <t>0.796501 X</t>
  </si>
  <si>
    <t>0.0696302 Z</t>
  </si>
  <si>
    <t>0.0674164 Y</t>
  </si>
  <si>
    <t>0.80342 X</t>
  </si>
  <si>
    <t>0.0649223 Z</t>
  </si>
  <si>
    <t>0.0639083 Y</t>
  </si>
  <si>
    <t>0.744178 X</t>
  </si>
  <si>
    <t>0.0868445 Z</t>
  </si>
  <si>
    <t>0.0774842 Y</t>
  </si>
  <si>
    <t>0.749074 X</t>
  </si>
  <si>
    <t>0.0790977 Z</t>
  </si>
  <si>
    <t>0.0815775 Y</t>
  </si>
  <si>
    <t>0.705533 X</t>
  </si>
  <si>
    <t>0.103537 Z</t>
  </si>
  <si>
    <t>0.101984 Y</t>
  </si>
  <si>
    <t>0.700915 X</t>
  </si>
  <si>
    <t>0.0840248 Z</t>
  </si>
  <si>
    <t>0.111408 Y</t>
  </si>
  <si>
    <t>0.962973 X</t>
  </si>
  <si>
    <t>0.0140611 Z</t>
  </si>
  <si>
    <t>0.00960526 Y</t>
  </si>
  <si>
    <t>0.923443 X</t>
  </si>
  <si>
    <t>0.0228282 Z</t>
  </si>
  <si>
    <t>0.0231281 Y</t>
  </si>
  <si>
    <t>0.966012 X</t>
  </si>
  <si>
    <t>0.0104332 Z</t>
  </si>
  <si>
    <t>0.0134196 Y</t>
  </si>
  <si>
    <t>0.92825 X</t>
  </si>
  <si>
    <t>0.024475 Z</t>
  </si>
  <si>
    <t>0.0234838 Y</t>
  </si>
  <si>
    <t>0.866285 X</t>
  </si>
  <si>
    <t>0.0405697 Z</t>
  </si>
  <si>
    <t>0.0484853 Y</t>
  </si>
  <si>
    <t>0.859916 X</t>
  </si>
  <si>
    <t>0.044903 Z</t>
  </si>
  <si>
    <t>0.0484222 Y</t>
  </si>
  <si>
    <t>0.794149 X</t>
  </si>
  <si>
    <t>0.0785501 Z</t>
  </si>
  <si>
    <t>0.0601257 Y</t>
  </si>
  <si>
    <t>0.808826 X</t>
  </si>
  <si>
    <t>0.06003 Z</t>
  </si>
  <si>
    <t>0.0657197 Y</t>
  </si>
  <si>
    <t>0.759868 X</t>
  </si>
  <si>
    <t>0.0875203 Z</t>
  </si>
  <si>
    <t>0.0777935 Y</t>
  </si>
  <si>
    <t>0.754888 X</t>
  </si>
  <si>
    <t>0.0774819 Z</t>
  </si>
  <si>
    <t>0.085677 Y</t>
  </si>
  <si>
    <t>0.696829 X</t>
  </si>
  <si>
    <t>0.0951285 Z</t>
  </si>
  <si>
    <t>0.092497 Y</t>
  </si>
  <si>
    <t>0.692203 X</t>
  </si>
  <si>
    <t>0.10025 Z</t>
  </si>
  <si>
    <t>0.106311 Y</t>
  </si>
  <si>
    <t>0.962745 X</t>
  </si>
  <si>
    <t>0.0129233 Z</t>
  </si>
  <si>
    <t>0.0128742 Y</t>
  </si>
  <si>
    <t>0.929378 X</t>
  </si>
  <si>
    <t>0.025009 Z</t>
  </si>
  <si>
    <t>0.0250307 Y</t>
  </si>
  <si>
    <t>0.960572 X</t>
  </si>
  <si>
    <t>0.0131224 Z</t>
  </si>
  <si>
    <t>0.00962773 Y</t>
  </si>
  <si>
    <t>0.931942 X</t>
  </si>
  <si>
    <t>0.0237315 Z</t>
  </si>
  <si>
    <t>0.0256366 Y</t>
  </si>
  <si>
    <t>0.861329 X</t>
  </si>
  <si>
    <t>0.0454922 Z</t>
  </si>
  <si>
    <t>0.0465921 Y</t>
  </si>
  <si>
    <t>0.857736 X</t>
  </si>
  <si>
    <t>0.0471772 Z</t>
  </si>
  <si>
    <t>0.0483819 Y</t>
  </si>
  <si>
    <t>0.803421 X</t>
  </si>
  <si>
    <t>0.0626734 Z</t>
  </si>
  <si>
    <t>0.0641311 Y</t>
  </si>
  <si>
    <t>0.804481 X</t>
  </si>
  <si>
    <t>0.0640404 Z</t>
  </si>
  <si>
    <t>0.0621073 Y</t>
  </si>
  <si>
    <t>0.740131 X</t>
  </si>
  <si>
    <t>0.07613 Z</t>
  </si>
  <si>
    <t>0.0952871 Y</t>
  </si>
  <si>
    <t>0.7619 X</t>
  </si>
  <si>
    <t>0.0808461 Z</t>
  </si>
  <si>
    <t>0.0730457 Y</t>
  </si>
  <si>
    <t>0.697271 X</t>
  </si>
  <si>
    <t>0.110088 Z</t>
  </si>
  <si>
    <t>0.0975697 Y</t>
  </si>
  <si>
    <t>0.702681 X</t>
  </si>
  <si>
    <t>0.101411 Z</t>
  </si>
  <si>
    <t>0.104333 Y</t>
  </si>
  <si>
    <t>0.960366 X</t>
  </si>
  <si>
    <t>0.0130433 Z</t>
  </si>
  <si>
    <t>0.0151257 Y</t>
  </si>
  <si>
    <t>0.92711 X</t>
  </si>
  <si>
    <t>0.0257763 Z</t>
  </si>
  <si>
    <t>0.0234332 Y</t>
  </si>
  <si>
    <t>0.96103 X</t>
  </si>
  <si>
    <t>0.0150296 Z</t>
  </si>
  <si>
    <t>0.00941393 Y</t>
  </si>
  <si>
    <t>0.928872 X</t>
  </si>
  <si>
    <t>0.0225963 Z</t>
  </si>
  <si>
    <t>0.0247614 Y</t>
  </si>
  <si>
    <t>0.862751 X</t>
  </si>
  <si>
    <t>0.0495786 Z</t>
  </si>
  <si>
    <t>0.0425054 Y</t>
  </si>
  <si>
    <t>0.867236 X</t>
  </si>
  <si>
    <t>0.0445745 Z</t>
  </si>
  <si>
    <t>0.0430048 Y</t>
  </si>
  <si>
    <t>0.805631 X</t>
  </si>
  <si>
    <t>0.0656343 Z</t>
  </si>
  <si>
    <t>0.0628717 Y</t>
  </si>
  <si>
    <t>0.807814 X</t>
  </si>
  <si>
    <t>0.0629972 Z</t>
  </si>
  <si>
    <t>0.0639244 Y</t>
  </si>
  <si>
    <t>0.747828 X</t>
  </si>
  <si>
    <t>0.084075 Z</t>
  </si>
  <si>
    <t>0.0845005 Y</t>
  </si>
  <si>
    <t>0.746914 X</t>
  </si>
  <si>
    <t>0.0844018 Z</t>
  </si>
  <si>
    <t>0.086219 Y</t>
  </si>
  <si>
    <t>0.699077 X</t>
  </si>
  <si>
    <t>0.102905 Z</t>
  </si>
  <si>
    <t>0.0957233 Y</t>
  </si>
  <si>
    <t>0.706766 X</t>
  </si>
  <si>
    <t>0.0951148 Z</t>
  </si>
  <si>
    <t>0.0999242 Y</t>
  </si>
  <si>
    <t>0.962798 X</t>
  </si>
  <si>
    <t>0.0155286 Z</t>
  </si>
  <si>
    <t>0.0113844 Y</t>
  </si>
  <si>
    <t>0.92961 X</t>
  </si>
  <si>
    <t>0.0207734 Z</t>
  </si>
  <si>
    <t>0.0240299 Y</t>
  </si>
  <si>
    <t>0.960775 X</t>
  </si>
  <si>
    <t>0.0153569 Z</t>
  </si>
  <si>
    <t>0.0100736 Y</t>
  </si>
  <si>
    <t>0.922781 X</t>
  </si>
  <si>
    <t>0.0282862 Z</t>
  </si>
  <si>
    <t>0.0286391 Y</t>
  </si>
  <si>
    <t>0.858288 X</t>
  </si>
  <si>
    <t>0.0452597 Z</t>
  </si>
  <si>
    <t>0.0455577 Y</t>
  </si>
  <si>
    <t>0.862242 X</t>
  </si>
  <si>
    <t>0.0512297 Z</t>
  </si>
  <si>
    <t>0.0430721 Y</t>
  </si>
  <si>
    <t>0.795857 X</t>
  </si>
  <si>
    <t>0.0708895 Z</t>
  </si>
  <si>
    <t>0.0651073 Y</t>
  </si>
  <si>
    <t>0.802803 X</t>
  </si>
  <si>
    <t>0.0668402 Z</t>
  </si>
  <si>
    <t>0.0660725 Y</t>
  </si>
  <si>
    <t>0.746853 X</t>
  </si>
  <si>
    <t>0.0832679 Z</t>
  </si>
  <si>
    <t>0.0757413 Y</t>
  </si>
  <si>
    <t>0.751464 X</t>
  </si>
  <si>
    <t>0.0867252 Z</t>
  </si>
  <si>
    <t>0.076042 Y</t>
  </si>
  <si>
    <t>0.692756 X</t>
  </si>
  <si>
    <t>0.0962457 Z</t>
  </si>
  <si>
    <t>0.101128 Y</t>
  </si>
  <si>
    <t>0.697275 X</t>
  </si>
  <si>
    <t>0.0922193 Z</t>
  </si>
  <si>
    <t>0.102413 Y</t>
  </si>
  <si>
    <t>0.963765 X</t>
  </si>
  <si>
    <t>0.0109005 Z</t>
  </si>
  <si>
    <t>0.0104476 Y</t>
  </si>
  <si>
    <t>0.929866 X</t>
  </si>
  <si>
    <t>0.0258932 Z</t>
  </si>
  <si>
    <t>0.0232806 Y</t>
  </si>
  <si>
    <t>0.96314 X</t>
  </si>
  <si>
    <t>0.0136232 Z</t>
  </si>
  <si>
    <t>0.0127353 Y</t>
  </si>
  <si>
    <t>0.926871 X</t>
  </si>
  <si>
    <t>0.0208958 Z</t>
  </si>
  <si>
    <t>0.0257219 Y</t>
  </si>
  <si>
    <t>0.864799 X</t>
  </si>
  <si>
    <t>0.0396073 Z</t>
  </si>
  <si>
    <t>0.0508641 Y</t>
  </si>
  <si>
    <t>0.865664 X</t>
  </si>
  <si>
    <t>0.0424699 Z</t>
  </si>
  <si>
    <t>0.0412987 Y</t>
  </si>
  <si>
    <t>0.804055 X</t>
  </si>
  <si>
    <t>0.0669582 Z</t>
  </si>
  <si>
    <t>0.0628914 Y</t>
  </si>
  <si>
    <t>0.800801 X</t>
  </si>
  <si>
    <t>0.0652097 Z</t>
  </si>
  <si>
    <t>0.0704037 Y</t>
  </si>
  <si>
    <t>0.753709 X</t>
  </si>
  <si>
    <t>0.0799924 Z</t>
  </si>
  <si>
    <t>0.0809852 Y</t>
  </si>
  <si>
    <t>0.743287 X</t>
  </si>
  <si>
    <t>0.0866651 Z</t>
  </si>
  <si>
    <t>0.0890159 Y</t>
  </si>
  <si>
    <t>0.712008 X</t>
  </si>
  <si>
    <t>0.0988807 Z</t>
  </si>
  <si>
    <t>0.0887989 Y</t>
  </si>
  <si>
    <t>0.70527 X</t>
  </si>
  <si>
    <t>0.0953618 Z</t>
  </si>
  <si>
    <t>0.090313 Y</t>
  </si>
  <si>
    <t>0.959819 X</t>
  </si>
  <si>
    <t>0.0145659 Z</t>
  </si>
  <si>
    <t>0.0120714 Y</t>
  </si>
  <si>
    <t>0.928291 X</t>
  </si>
  <si>
    <t>0.0182232 Z</t>
  </si>
  <si>
    <t>0.0290459 Y</t>
  </si>
  <si>
    <t>0.959735 X</t>
  </si>
  <si>
    <t>0.0124815 Z</t>
  </si>
  <si>
    <t>0.0128021 Y</t>
  </si>
  <si>
    <t>0.932303 X</t>
  </si>
  <si>
    <t>0.0224573 Z</t>
  </si>
  <si>
    <t>0.0239621 Y</t>
  </si>
  <si>
    <t>0.862367 X</t>
  </si>
  <si>
    <t>0.0490377 Z</t>
  </si>
  <si>
    <t>0.0431709 Y</t>
  </si>
  <si>
    <t>0.856612 X</t>
  </si>
  <si>
    <t>0.0509345 Z</t>
  </si>
  <si>
    <t>0.043428 Y</t>
  </si>
  <si>
    <t>0.802164 X</t>
  </si>
  <si>
    <t>0.0615624 Z</t>
  </si>
  <si>
    <t>0.0741476 Y</t>
  </si>
  <si>
    <t>0.800966 X</t>
  </si>
  <si>
    <t>0.0654786 Z</t>
  </si>
  <si>
    <t>0.0627889 Y</t>
  </si>
  <si>
    <t>0.74957 X</t>
  </si>
  <si>
    <t>0.0777479 Z</t>
  </si>
  <si>
    <t>0.0875881 Y</t>
  </si>
  <si>
    <t>0.744517 X</t>
  </si>
  <si>
    <t>0.0826583 Z</t>
  </si>
  <si>
    <t>0.0910884 Y</t>
  </si>
  <si>
    <t>0.700179 X</t>
  </si>
  <si>
    <t>0.10527 Z</t>
  </si>
  <si>
    <t>0.0945301 Y</t>
  </si>
  <si>
    <t>0.713746 X</t>
  </si>
  <si>
    <t>0.095921 Z</t>
  </si>
  <si>
    <t>0.0970755 Y</t>
  </si>
  <si>
    <t>0.96212 X</t>
  </si>
  <si>
    <t>0.0121362 Z</t>
  </si>
  <si>
    <t>0.0135962 Y</t>
  </si>
  <si>
    <t>0.929892 X</t>
  </si>
  <si>
    <t>0.0237708 Z</t>
  </si>
  <si>
    <t>0.0210443 Y</t>
  </si>
  <si>
    <t>0.961148 X</t>
  </si>
  <si>
    <t>0.0122335 Z</t>
  </si>
  <si>
    <t>0.0123683 Y</t>
  </si>
  <si>
    <t>0.928047 X</t>
  </si>
  <si>
    <t>0.0217273 Z</t>
  </si>
  <si>
    <t>0.0216194 Y</t>
  </si>
  <si>
    <t>0.862018 X</t>
  </si>
  <si>
    <t>0.0502027 Z</t>
  </si>
  <si>
    <t>0.0398494 Y</t>
  </si>
  <si>
    <t>0.863398 X</t>
  </si>
  <si>
    <t>0.0517377 Z</t>
  </si>
  <si>
    <t>0.0444966 Y</t>
  </si>
  <si>
    <t>0.805244 X</t>
  </si>
  <si>
    <t>0.0680888 Z</t>
  </si>
  <si>
    <t>0.0631713 Y</t>
  </si>
  <si>
    <t>0.808498 X</t>
  </si>
  <si>
    <t>0.066228 Z</t>
  </si>
  <si>
    <t>0.0592724 Y</t>
  </si>
  <si>
    <t>0.753423 X</t>
  </si>
  <si>
    <t>0.0957345 Z</t>
  </si>
  <si>
    <t>0.0735151 Y</t>
  </si>
  <si>
    <t>0.755186 X</t>
  </si>
  <si>
    <t>0.0839261 Z</t>
  </si>
  <si>
    <t>0.0812879 Y</t>
  </si>
  <si>
    <t>0.701856 X</t>
  </si>
  <si>
    <t>0.0996703 Z</t>
  </si>
  <si>
    <t>0.0998167 Y</t>
  </si>
  <si>
    <t>0.70159 X</t>
  </si>
  <si>
    <t>0.0963184 Z</t>
  </si>
  <si>
    <t>0.105518 Y</t>
  </si>
  <si>
    <t>0.961119 X</t>
  </si>
  <si>
    <t>0.0133728 Z</t>
  </si>
  <si>
    <t>0.0119361 Y</t>
  </si>
  <si>
    <t>0.932672 X</t>
  </si>
  <si>
    <t>0.0215253 Z</t>
  </si>
  <si>
    <t>0.0260647 Y</t>
  </si>
  <si>
    <t>0.96293 X</t>
  </si>
  <si>
    <t>0.00951053 Z</t>
  </si>
  <si>
    <t>0.012194 Y</t>
  </si>
  <si>
    <t>0.923075 X</t>
  </si>
  <si>
    <t>0.0244083 Z</t>
  </si>
  <si>
    <t>0.0254526 Y</t>
  </si>
  <si>
    <t>0.860747 X</t>
  </si>
  <si>
    <t>0.0481054 Z</t>
  </si>
  <si>
    <t>0.0445058 Y</t>
  </si>
  <si>
    <t>0.858153 X</t>
  </si>
  <si>
    <t>0.0428531 Z</t>
  </si>
  <si>
    <t>0.0443193 Y</t>
  </si>
  <si>
    <t>0.803546 X</t>
  </si>
  <si>
    <t>0.0604186 Z</t>
  </si>
  <si>
    <t>0.063617 Y</t>
  </si>
  <si>
    <t>0.802014 X</t>
  </si>
  <si>
    <t>0.0645865 Z</t>
  </si>
  <si>
    <t>0.0726882 Y</t>
  </si>
  <si>
    <t>0.753741 X</t>
  </si>
  <si>
    <t>0.0853559 Z</t>
  </si>
  <si>
    <t>0.0875479 Y</t>
  </si>
  <si>
    <t>0.750303 X</t>
  </si>
  <si>
    <t>0.0785564 Z</t>
  </si>
  <si>
    <t>0.0897205 Y</t>
  </si>
  <si>
    <t>0.698793 X</t>
  </si>
  <si>
    <t>0.104541 Z</t>
  </si>
  <si>
    <t>0.104384 Y</t>
  </si>
  <si>
    <t>0.681228 X</t>
  </si>
  <si>
    <t>0.108054 Z</t>
  </si>
  <si>
    <t>0.103559 Y</t>
  </si>
  <si>
    <t>0.963332 X</t>
  </si>
  <si>
    <t>0.0087473 Z</t>
  </si>
  <si>
    <t>0.0142502 Y</t>
  </si>
  <si>
    <t>0.925896 X</t>
  </si>
  <si>
    <t>0.0253571 Z</t>
  </si>
  <si>
    <t>0.0243577 Y</t>
  </si>
  <si>
    <t>0.962469 X</t>
  </si>
  <si>
    <t>0.0113004 Z</t>
  </si>
  <si>
    <t>0.0122598 Y</t>
  </si>
  <si>
    <t>0.926202 X</t>
  </si>
  <si>
    <t>0.026092 Z</t>
  </si>
  <si>
    <t>0.0231046 Y</t>
  </si>
  <si>
    <t>0.861178 X</t>
  </si>
  <si>
    <t>0.0488681 Z</t>
  </si>
  <si>
    <t>0.043079 Y</t>
  </si>
  <si>
    <t>0.862776 X</t>
  </si>
  <si>
    <t>0.0529814 Z</t>
  </si>
  <si>
    <t>0.0413921 Y</t>
  </si>
  <si>
    <t>0.798121 X</t>
  </si>
  <si>
    <t>0.0717464 Z</t>
  </si>
  <si>
    <t>0.0672134 Y</t>
  </si>
  <si>
    <t>0.807239 X</t>
  </si>
  <si>
    <t>0.0634357 Z</t>
  </si>
  <si>
    <t>0.0612457 Y</t>
  </si>
  <si>
    <t>0.754419 X</t>
  </si>
  <si>
    <t>0.0809625 Z</t>
  </si>
  <si>
    <t>0.0761024 Y</t>
  </si>
  <si>
    <t>0.751104 X</t>
  </si>
  <si>
    <t>0.0807175 Z</t>
  </si>
  <si>
    <t>0.0851147 Y</t>
  </si>
  <si>
    <t>0.703766 X</t>
  </si>
  <si>
    <t>0.0995388 Z</t>
  </si>
  <si>
    <t>0.093566 Y</t>
  </si>
  <si>
    <t>0.698597 X</t>
  </si>
  <si>
    <t>0.0973213 Z</t>
  </si>
  <si>
    <t>0.101957 Y</t>
  </si>
  <si>
    <t>0.963263 X</t>
  </si>
  <si>
    <t>0.0106095 Z</t>
  </si>
  <si>
    <t>0.0119229 Y</t>
  </si>
  <si>
    <t>0.925956 X</t>
  </si>
  <si>
    <t>0.0266166 Z</t>
  </si>
  <si>
    <t>0.0277718 Y</t>
  </si>
  <si>
    <t>0.965111 X</t>
  </si>
  <si>
    <t>0.0129569 Z</t>
  </si>
  <si>
    <t>0.0104544 Y</t>
  </si>
  <si>
    <t>0.926193 X</t>
  </si>
  <si>
    <t>0.0186968 Z</t>
  </si>
  <si>
    <t>0.0267943 Y</t>
  </si>
  <si>
    <t>0.865754 X</t>
  </si>
  <si>
    <t>0.0428511 Z</t>
  </si>
  <si>
    <t>0.0417752 Y</t>
  </si>
  <si>
    <t>0.867402 X</t>
  </si>
  <si>
    <t>0.0466864 Z</t>
  </si>
  <si>
    <t>0.0414229 Y</t>
  </si>
  <si>
    <t>0.803383 X</t>
  </si>
  <si>
    <t>0.0654402 Z</t>
  </si>
  <si>
    <t>0.0662602 Y</t>
  </si>
  <si>
    <t>0.800917 X</t>
  </si>
  <si>
    <t>0.0670531 Z</t>
  </si>
  <si>
    <t>0.0715648 Y</t>
  </si>
  <si>
    <t>0.751589 X</t>
  </si>
  <si>
    <t>0.0811588 Z</t>
  </si>
  <si>
    <t>0.081778 Y</t>
  </si>
  <si>
    <t>0.755486 X</t>
  </si>
  <si>
    <t>0.074837 Z</t>
  </si>
  <si>
    <t>0.0864724 Y</t>
  </si>
  <si>
    <t>0.707151 X</t>
  </si>
  <si>
    <t>0.0981197 Z</t>
  </si>
  <si>
    <t>0.0938472 Y</t>
  </si>
  <si>
    <t>0.692202 X</t>
  </si>
  <si>
    <t>0.109096 Z</t>
  </si>
  <si>
    <t>0.102308 Y</t>
  </si>
  <si>
    <t>0.960656 X</t>
  </si>
  <si>
    <t>0.0114618 Z</t>
  </si>
  <si>
    <t>0.014272 Y</t>
  </si>
  <si>
    <t>0.930322 X</t>
  </si>
  <si>
    <t>0.0247343 Z</t>
  </si>
  <si>
    <t>0.0248342 Y</t>
  </si>
  <si>
    <t>0.966365 X</t>
  </si>
  <si>
    <t>0.0101393 Z</t>
  </si>
  <si>
    <t>0.0119269 Y</t>
  </si>
  <si>
    <t>0.929658 X</t>
  </si>
  <si>
    <t>0.0194812 Z</t>
  </si>
  <si>
    <t>0.0275916 Y</t>
  </si>
  <si>
    <t>0.861365 X</t>
  </si>
  <si>
    <t>0.0470393 Z</t>
  </si>
  <si>
    <t>0.0464916 Y</t>
  </si>
  <si>
    <t>0.867262 X</t>
  </si>
  <si>
    <t>0.0453933 Z</t>
  </si>
  <si>
    <t>0.0443906 Y</t>
  </si>
  <si>
    <t>0.804116 X</t>
  </si>
  <si>
    <t>0.0647496 Z</t>
  </si>
  <si>
    <t>0.0695429 Y</t>
  </si>
  <si>
    <t>0.807373 X</t>
  </si>
  <si>
    <t>0.064738 Z</t>
  </si>
  <si>
    <t>0.0642616 Y</t>
  </si>
  <si>
    <t>0.759347 X</t>
  </si>
  <si>
    <t>0.0832363 Z</t>
  </si>
  <si>
    <t>0.0792861 Y</t>
  </si>
  <si>
    <t>0.750404 X</t>
  </si>
  <si>
    <t>0.0832929 Z</t>
  </si>
  <si>
    <t>0.0791122 Y</t>
  </si>
  <si>
    <t>0.701059 X</t>
  </si>
  <si>
    <t>0.0916905 Z</t>
  </si>
  <si>
    <t>0.100319 Y</t>
  </si>
  <si>
    <t>0.700322 X</t>
  </si>
  <si>
    <t>0.101761 Z</t>
  </si>
  <si>
    <t>0.103152 Y</t>
  </si>
  <si>
    <t>0.962105 X</t>
  </si>
  <si>
    <t>0.0116113 Z</t>
  </si>
  <si>
    <t>0.0144579 Y</t>
  </si>
  <si>
    <t>0.928649 X</t>
  </si>
  <si>
    <t>0.0237132 Z</t>
  </si>
  <si>
    <t>0.023268 Y</t>
  </si>
  <si>
    <t>0.96792 X</t>
  </si>
  <si>
    <t>0.00959014 Z</t>
  </si>
  <si>
    <t>0.0104974 Y</t>
  </si>
  <si>
    <t>0.0247735 Z</t>
  </si>
  <si>
    <t>0.0210926 Y</t>
  </si>
  <si>
    <t>0.859449 X</t>
  </si>
  <si>
    <t>0.048164 Z</t>
  </si>
  <si>
    <t>0.049988 Y</t>
  </si>
  <si>
    <t>0.85716 X</t>
  </si>
  <si>
    <t>0.0470484 Z</t>
  </si>
  <si>
    <t>0.0446132 Y</t>
  </si>
  <si>
    <t>0.80137 X</t>
  </si>
  <si>
    <t>0.0707541 Z</t>
  </si>
  <si>
    <t>0.0625392 Y</t>
  </si>
  <si>
    <t>0.802446 X</t>
  </si>
  <si>
    <t>0.070842 Z</t>
  </si>
  <si>
    <t>0.0619331 Y</t>
  </si>
  <si>
    <t>0.752228 X</t>
  </si>
  <si>
    <t>0.0780485 Z</t>
  </si>
  <si>
    <t>0.0877484 Y</t>
  </si>
  <si>
    <t>0.75557 X</t>
  </si>
  <si>
    <t>0.076577 Z</t>
  </si>
  <si>
    <t>0.0883177 Y</t>
  </si>
  <si>
    <t>0.700587 X</t>
  </si>
  <si>
    <t>0.100358 Z</t>
  </si>
  <si>
    <t>0.10562 Y</t>
  </si>
  <si>
    <t>0.7013 X</t>
  </si>
  <si>
    <t>0.0964751 Z</t>
  </si>
  <si>
    <t>0.0970414 Y</t>
  </si>
  <si>
    <t>0.962751 X</t>
  </si>
  <si>
    <t>0.0136108 Z</t>
  </si>
  <si>
    <t>0.0129361 Y</t>
  </si>
  <si>
    <t>0.930894 X</t>
  </si>
  <si>
    <t>0.0179732 Z</t>
  </si>
  <si>
    <t>0.0273989 Y</t>
  </si>
  <si>
    <t>0.961718 X</t>
  </si>
  <si>
    <t>0.0109174 Z</t>
  </si>
  <si>
    <t>0.0134487 Y</t>
  </si>
  <si>
    <t>0.923004 X</t>
  </si>
  <si>
    <t>0.0209084 Z</t>
  </si>
  <si>
    <t>0.0311193 Y</t>
  </si>
  <si>
    <t>0.860891 X</t>
  </si>
  <si>
    <t>0.0453713 Z</t>
  </si>
  <si>
    <t>0.0480717 Y</t>
  </si>
  <si>
    <t>0.864445 X</t>
  </si>
  <si>
    <t>0.0396618 Z</t>
  </si>
  <si>
    <t>0.0463274 Y</t>
  </si>
  <si>
    <t>0.803054 X</t>
  </si>
  <si>
    <t>0.066162 Z</t>
  </si>
  <si>
    <t>0.0652292 Y</t>
  </si>
  <si>
    <t>0.811681 X</t>
  </si>
  <si>
    <t>0.06499 Z</t>
  </si>
  <si>
    <t>0.0524817 Y</t>
  </si>
  <si>
    <t>0.762863 X</t>
  </si>
  <si>
    <t>0.0781123 Z</t>
  </si>
  <si>
    <t>0.0815316 Y</t>
  </si>
  <si>
    <t>0.748752 X</t>
  </si>
  <si>
    <t>0.0878004 Z</t>
  </si>
  <si>
    <t>0.0790326 Y</t>
  </si>
  <si>
    <t>0.70682 X</t>
  </si>
  <si>
    <t>0.100365 Z</t>
  </si>
  <si>
    <t>0.0974241 Y</t>
  </si>
  <si>
    <t>0.700011 X</t>
  </si>
  <si>
    <t>0.105263 Z</t>
  </si>
  <si>
    <t>0.096504 Y</t>
  </si>
  <si>
    <t>0.962677 X</t>
  </si>
  <si>
    <t>0.0119159 Z</t>
  </si>
  <si>
    <t>0.0132192 Y</t>
  </si>
  <si>
    <t>0.926508 X</t>
  </si>
  <si>
    <t>0.0236776 Z</t>
  </si>
  <si>
    <t>0.0274722 Y</t>
  </si>
  <si>
    <t>0.962972 X</t>
  </si>
  <si>
    <t>0.014392 Z</t>
  </si>
  <si>
    <t>0.0116465 Y</t>
  </si>
  <si>
    <t>0.925497 X</t>
  </si>
  <si>
    <t>0.0215172 Z</t>
  </si>
  <si>
    <t>0.0257707 Y</t>
  </si>
  <si>
    <t>0.864775 X</t>
  </si>
  <si>
    <t>0.0452149 Z</t>
  </si>
  <si>
    <t>0.0468259 Y</t>
  </si>
  <si>
    <t>0.858686 X</t>
  </si>
  <si>
    <t>0.0448381 Z</t>
  </si>
  <si>
    <t>0.048422 Y</t>
  </si>
  <si>
    <t>0.79923 X</t>
  </si>
  <si>
    <t>0.0664233 Z</t>
  </si>
  <si>
    <t>0.0653721 Y</t>
  </si>
  <si>
    <t>0.80363 X</t>
  </si>
  <si>
    <t>0.0667292 Z</t>
  </si>
  <si>
    <t>0.066068 Y</t>
  </si>
  <si>
    <t>0.747205 X</t>
  </si>
  <si>
    <t>0.079761 Z</t>
  </si>
  <si>
    <t>0.0884577 Y</t>
  </si>
  <si>
    <t>0.752625 X</t>
  </si>
  <si>
    <t>0.0821502 Z</t>
  </si>
  <si>
    <t>0.0727233 Y</t>
  </si>
  <si>
    <t>0.697776 X</t>
  </si>
  <si>
    <t>0.104332 Z</t>
  </si>
  <si>
    <t>0.101348 Y</t>
  </si>
  <si>
    <t>0.707837 X</t>
  </si>
  <si>
    <t>0.0954028 Z</t>
  </si>
  <si>
    <t>0.0979388 Y</t>
  </si>
  <si>
    <t>0.962715 X</t>
  </si>
  <si>
    <t>0.0103947 Z</t>
  </si>
  <si>
    <t>0.012449 Y</t>
  </si>
  <si>
    <t>0.924054 X</t>
  </si>
  <si>
    <t>0.0263053 Z</t>
  </si>
  <si>
    <t>0.0238363 Y</t>
  </si>
  <si>
    <t>0.96214 X</t>
  </si>
  <si>
    <t>0.0131737 Z</t>
  </si>
  <si>
    <t>0.0149151 Y</t>
  </si>
  <si>
    <t>0.928149 X</t>
  </si>
  <si>
    <t>0.0230309 Z</t>
  </si>
  <si>
    <t>0.0236344 Y</t>
  </si>
  <si>
    <t>0.86114 X</t>
  </si>
  <si>
    <t>0.0421174 Z</t>
  </si>
  <si>
    <t>0.0479129 Y</t>
  </si>
  <si>
    <t>0.862039 X</t>
  </si>
  <si>
    <t>0.0429099 Z</t>
  </si>
  <si>
    <t>0.0452844 Y</t>
  </si>
  <si>
    <t>0.814683 X</t>
  </si>
  <si>
    <t>0.061547 Z</t>
  </si>
  <si>
    <t>0.060649 Y</t>
  </si>
  <si>
    <t>0.803862 X</t>
  </si>
  <si>
    <t>0.0696568 Z</t>
  </si>
  <si>
    <t>0.0631216 Y</t>
  </si>
  <si>
    <t>0.749603 X</t>
  </si>
  <si>
    <t>0.0831075 Z</t>
  </si>
  <si>
    <t>0.0813636 Y</t>
  </si>
  <si>
    <t>0.752296 X</t>
  </si>
  <si>
    <t>0.0797695 Z</t>
  </si>
  <si>
    <t>0.0909815 Y</t>
  </si>
  <si>
    <t>0.704654 X</t>
  </si>
  <si>
    <t>0.104262 Z</t>
  </si>
  <si>
    <t>0.0951014 Y</t>
  </si>
  <si>
    <t>0.70267 X</t>
  </si>
  <si>
    <t>0.106863 Z</t>
  </si>
  <si>
    <t>0.0985347 Y</t>
  </si>
  <si>
    <t>0.959516 X</t>
  </si>
  <si>
    <t>0.0122522 Z</t>
  </si>
  <si>
    <t>0.01326 Y</t>
  </si>
  <si>
    <t>0.0281208 Z</t>
  </si>
  <si>
    <t>0.0200499 Y</t>
  </si>
  <si>
    <t>0.962213 X</t>
  </si>
  <si>
    <t>0.0164684 Z</t>
  </si>
  <si>
    <t>0.0127469 Y</t>
  </si>
  <si>
    <t>0.929169 X</t>
  </si>
  <si>
    <t>0.0234143 Z</t>
  </si>
  <si>
    <t>0.0256642 Y</t>
  </si>
  <si>
    <t>0.858007 X</t>
  </si>
  <si>
    <t>0.0467069 Z</t>
  </si>
  <si>
    <t>0.0468212 Y</t>
  </si>
  <si>
    <t>0.862563 X</t>
  </si>
  <si>
    <t>0.0417405 Z</t>
  </si>
  <si>
    <t>0.0462133 Y</t>
  </si>
  <si>
    <t>0.806108 X</t>
  </si>
  <si>
    <t>0.0586544 Z</t>
  </si>
  <si>
    <t>0.0661943 Y</t>
  </si>
  <si>
    <t>0.801305 X</t>
  </si>
  <si>
    <t>0.0584228 Z</t>
  </si>
  <si>
    <t>0.0732755 Y</t>
  </si>
  <si>
    <t>0.749135 X</t>
  </si>
  <si>
    <t>0.0814001 Z</t>
  </si>
  <si>
    <t>0.0861024 Y</t>
  </si>
  <si>
    <t>0.760145 X</t>
  </si>
  <si>
    <t>0.0806009 Z</t>
  </si>
  <si>
    <t>0.0762774 Y</t>
  </si>
  <si>
    <t>0.710172 X</t>
  </si>
  <si>
    <t>0.0985732 Z</t>
  </si>
  <si>
    <t>0.0896262 Y</t>
  </si>
  <si>
    <t>0.701496 X</t>
  </si>
  <si>
    <t>0.0954347 Z</t>
  </si>
  <si>
    <t>0.102394 Y</t>
  </si>
  <si>
    <t>0.96724 X</t>
  </si>
  <si>
    <t>0.0140642 Z</t>
  </si>
  <si>
    <t>0.00759208 Y</t>
  </si>
  <si>
    <t>0.925898 X</t>
  </si>
  <si>
    <t>0.0266169 Z</t>
  </si>
  <si>
    <t>0.0230388 Y</t>
  </si>
  <si>
    <t>0.96493 X</t>
  </si>
  <si>
    <t>0.00928172 Z</t>
  </si>
  <si>
    <t>0.0105714 Y</t>
  </si>
  <si>
    <t>0.93065 X</t>
  </si>
  <si>
    <t>0.0296547 Z</t>
  </si>
  <si>
    <t>0.0250359 Y</t>
  </si>
  <si>
    <t>0.859712 X</t>
  </si>
  <si>
    <t>0.0482439 Z</t>
  </si>
  <si>
    <t>0.0487473 Y</t>
  </si>
  <si>
    <t>0.868366 X</t>
  </si>
  <si>
    <t>0.0455796 Z</t>
  </si>
  <si>
    <t>0.0455796 Y</t>
  </si>
  <si>
    <t>0.800512 X</t>
  </si>
  <si>
    <t>0.0772544 Z</t>
  </si>
  <si>
    <t>0.0610966 Y</t>
  </si>
  <si>
    <t>0.807922 X</t>
  </si>
  <si>
    <t>0.0598 Z</t>
  </si>
  <si>
    <t>0.0708662 Y</t>
  </si>
  <si>
    <t>0.746542 X</t>
  </si>
  <si>
    <t>0.0818444 Z</t>
  </si>
  <si>
    <t>0.0873158 Y</t>
  </si>
  <si>
    <t>0.750539 X</t>
  </si>
  <si>
    <t>0.0837665 Z</t>
  </si>
  <si>
    <t>0.0785414 Y</t>
  </si>
  <si>
    <t>0.698538 X</t>
  </si>
  <si>
    <t>0.0997246 Z</t>
  </si>
  <si>
    <t>0.102313 Y</t>
  </si>
  <si>
    <t>0.695811 X</t>
  </si>
  <si>
    <t>0.0998796 Z</t>
  </si>
  <si>
    <t>0.109795 Y</t>
  </si>
  <si>
    <t>0.963264 X</t>
  </si>
  <si>
    <t>0.0116474 Z</t>
  </si>
  <si>
    <t>0.011908 Y</t>
  </si>
  <si>
    <t>0.92713 X</t>
  </si>
  <si>
    <t>0.0221147 Z</t>
  </si>
  <si>
    <t>0.0252039 Y</t>
  </si>
  <si>
    <t>0.961652 X</t>
  </si>
  <si>
    <t>0.0148448 Z</t>
  </si>
  <si>
    <t>0.012204 Y</t>
  </si>
  <si>
    <t>0.92858 X</t>
  </si>
  <si>
    <t>0.0245862 Z</t>
  </si>
  <si>
    <t>0.0242764 Y</t>
  </si>
  <si>
    <t>0.860358 X</t>
  </si>
  <si>
    <t>0.0425948 Z</t>
  </si>
  <si>
    <t>0.0459291 Y</t>
  </si>
  <si>
    <t>0.866925 X</t>
  </si>
  <si>
    <t>0.0429399 Z</t>
  </si>
  <si>
    <t>0.0470082 Y</t>
  </si>
  <si>
    <t>0.804979 X</t>
  </si>
  <si>
    <t>0.0615957 Z</t>
  </si>
  <si>
    <t>0.0685359 Y</t>
  </si>
  <si>
    <t>0.798245 X</t>
  </si>
  <si>
    <t>0.0668017 Z</t>
  </si>
  <si>
    <t>0.069179 Y</t>
  </si>
  <si>
    <t>0.754668 X</t>
  </si>
  <si>
    <t>0.086537 Z</t>
  </si>
  <si>
    <t>0.0778029 Y</t>
  </si>
  <si>
    <t>0.745465 X</t>
  </si>
  <si>
    <t>0.0840913 Z</t>
  </si>
  <si>
    <t>0.0872627 Y</t>
  </si>
  <si>
    <t>0.709794 X</t>
  </si>
  <si>
    <t>0.101826 Z</t>
  </si>
  <si>
    <t>0.0982926 Y</t>
  </si>
  <si>
    <t>0.706537 X</t>
  </si>
  <si>
    <t>0.0945912 Z</t>
  </si>
  <si>
    <t>0.110325 Y</t>
  </si>
  <si>
    <t>0.965551 X</t>
  </si>
  <si>
    <t>0.0126922 Z</t>
  </si>
  <si>
    <t>0.0123472 Y</t>
  </si>
  <si>
    <t>0.930672 X</t>
  </si>
  <si>
    <t>0.0237847 Z</t>
  </si>
  <si>
    <t>0.02276 Y</t>
  </si>
  <si>
    <t>0.964522 X</t>
  </si>
  <si>
    <t>0.00839195 Z</t>
  </si>
  <si>
    <t>0.0115562 Y</t>
  </si>
  <si>
    <t>0.92629 X</t>
  </si>
  <si>
    <t>0.0286063 Z</t>
  </si>
  <si>
    <t>0.0220241 Y</t>
  </si>
  <si>
    <t>0.861163 X</t>
  </si>
  <si>
    <t>0.0461772 Z</t>
  </si>
  <si>
    <t>0.0473924 Y</t>
  </si>
  <si>
    <t>0.858208 X</t>
  </si>
  <si>
    <t>0.0411987 Z</t>
  </si>
  <si>
    <t>0.0497838 Y</t>
  </si>
  <si>
    <t>0.803519 X</t>
  </si>
  <si>
    <t>0.0629886 Z</t>
  </si>
  <si>
    <t>0.0723243 Y</t>
  </si>
  <si>
    <t>0.810126 X</t>
  </si>
  <si>
    <t>0.0666279 Z</t>
  </si>
  <si>
    <t>0.0587562 Y</t>
  </si>
  <si>
    <t>0.750342 X</t>
  </si>
  <si>
    <t>0.0856362 Z</t>
  </si>
  <si>
    <t>0.0810633 Y</t>
  </si>
  <si>
    <t>0.752645 X</t>
  </si>
  <si>
    <t>0.0847817 Z</t>
  </si>
  <si>
    <t>0.0816535 Y</t>
  </si>
  <si>
    <t>0.701598 X</t>
  </si>
  <si>
    <t>0.100935 Z</t>
  </si>
  <si>
    <t>0.0995909 Y</t>
  </si>
  <si>
    <t>0.703421 X</t>
  </si>
  <si>
    <t>0.0981146 Z</t>
  </si>
  <si>
    <t>0.0982563 Y</t>
  </si>
  <si>
    <t>0.960773 X</t>
  </si>
  <si>
    <t>0.0128785 Z</t>
  </si>
  <si>
    <t>0.0137183 Y</t>
  </si>
  <si>
    <t>0.924565 X</t>
  </si>
  <si>
    <t>0.0241527 Z</t>
  </si>
  <si>
    <t>0.0252541 Y</t>
  </si>
  <si>
    <t>0.962231 X</t>
  </si>
  <si>
    <t>0.0131439 Z</t>
  </si>
  <si>
    <t>0.0139262 Y</t>
  </si>
  <si>
    <t>0.929055 X</t>
  </si>
  <si>
    <t>0.0232693 Z</t>
  </si>
  <si>
    <t>0.0208039 Y</t>
  </si>
  <si>
    <t>0.860434 X</t>
  </si>
  <si>
    <t>0.0425333 Z</t>
  </si>
  <si>
    <t>0.0503054 Y</t>
  </si>
  <si>
    <t>0.862514 X</t>
  </si>
  <si>
    <t>0.0507386 Z</t>
  </si>
  <si>
    <t>0.0442921 Y</t>
  </si>
  <si>
    <t>0.806564 X</t>
  </si>
  <si>
    <t>0.0626192 Z</t>
  </si>
  <si>
    <t>0.0675747 Y</t>
  </si>
  <si>
    <t>0.80184 X</t>
  </si>
  <si>
    <t>0.0641245 Z</t>
  </si>
  <si>
    <t>0.0673504 Y</t>
  </si>
  <si>
    <t>0.745336 X</t>
  </si>
  <si>
    <t>0.0805631 Z</t>
  </si>
  <si>
    <t>0.0893389 Y</t>
  </si>
  <si>
    <t>0.744918 X</t>
  </si>
  <si>
    <t>0.0860161 Z</t>
  </si>
  <si>
    <t>0.0875741 Y</t>
  </si>
  <si>
    <t>0.697174 X</t>
  </si>
  <si>
    <t>0.0994871 Z</t>
  </si>
  <si>
    <t>0.100433 Y</t>
  </si>
  <si>
    <t>0.707787 X</t>
  </si>
  <si>
    <t>0.0962055 Z</t>
  </si>
  <si>
    <t>0.0960706 Y</t>
  </si>
  <si>
    <t>0.961842 X</t>
  </si>
  <si>
    <t>0.0132847 Z</t>
  </si>
  <si>
    <t>0.0121611 Y</t>
  </si>
  <si>
    <t>0.926884 X</t>
  </si>
  <si>
    <t>0.0217929 Z</t>
  </si>
  <si>
    <t>0.0265491 Y</t>
  </si>
  <si>
    <t>0.963646 X</t>
  </si>
  <si>
    <t>0.00819567 Z</t>
  </si>
  <si>
    <t>0.0132401 Y</t>
  </si>
  <si>
    <t>0.928966 X</t>
  </si>
  <si>
    <t>0.0258482 Z</t>
  </si>
  <si>
    <t>0.0215795 Y</t>
  </si>
  <si>
    <t>0.865032 X</t>
  </si>
  <si>
    <t>0.045661 Z</t>
  </si>
  <si>
    <t>0.0449397 Y</t>
  </si>
  <si>
    <t>0.86903 X</t>
  </si>
  <si>
    <t>0.0402772 Z</t>
  </si>
  <si>
    <t>0.0446131 Y</t>
  </si>
  <si>
    <t>0.808476 X</t>
  </si>
  <si>
    <t>0.0572592 Z</t>
  </si>
  <si>
    <t>0.0675114 Y</t>
  </si>
  <si>
    <t>0.801394 X</t>
  </si>
  <si>
    <t>0.0685412 Z</t>
  </si>
  <si>
    <t>0.0633248 Y</t>
  </si>
  <si>
    <t>0.744719 X</t>
  </si>
  <si>
    <t>0.0858131 Z</t>
  </si>
  <si>
    <t>0.0823429 Y</t>
  </si>
  <si>
    <t>0.744273 X</t>
  </si>
  <si>
    <t>0.0828381 Z</t>
  </si>
  <si>
    <t>0.0783938 Y</t>
  </si>
  <si>
    <t>0.711053 X</t>
  </si>
  <si>
    <t>0.0915498 Z</t>
  </si>
  <si>
    <t>0.104603 Y</t>
  </si>
  <si>
    <t>0.705446 X</t>
  </si>
  <si>
    <t>0.100282 Z</t>
  </si>
  <si>
    <t>0.0900043 Y</t>
  </si>
  <si>
    <t>0.967702 X</t>
  </si>
  <si>
    <t>0.00852657 Z</t>
  </si>
  <si>
    <t>0.0125135 Y</t>
  </si>
  <si>
    <t>0.930139 X</t>
  </si>
  <si>
    <t>0.0201358 Z</t>
  </si>
  <si>
    <t>0.0234925 Y</t>
  </si>
  <si>
    <t>0.962323 X</t>
  </si>
  <si>
    <t>0.0106175 Z</t>
  </si>
  <si>
    <t>0.0125539 Y</t>
  </si>
  <si>
    <t>0.927192 X</t>
  </si>
  <si>
    <t>0.0237734 Z</t>
  </si>
  <si>
    <t>0.0234817 Y</t>
  </si>
  <si>
    <t>0.860911 X</t>
  </si>
  <si>
    <t>0.0506333 Z</t>
  </si>
  <si>
    <t>0.046751 Y</t>
  </si>
  <si>
    <t>0.867394 X</t>
  </si>
  <si>
    <t>0.0416426 Z</t>
  </si>
  <si>
    <t>0.040741 Y</t>
  </si>
  <si>
    <t>0.803968 X</t>
  </si>
  <si>
    <t>0.060408 Z</t>
  </si>
  <si>
    <t>0.0659372 Y</t>
  </si>
  <si>
    <t>0.809065 X</t>
  </si>
  <si>
    <t>0.0724563 Z</t>
  </si>
  <si>
    <t>0.0640678 Y</t>
  </si>
  <si>
    <t>0.754434 X</t>
  </si>
  <si>
    <t>0.0858095 Z</t>
  </si>
  <si>
    <t>0.0820144 Y</t>
  </si>
  <si>
    <t>0.752222 X</t>
  </si>
  <si>
    <t>0.0822016 Z</t>
  </si>
  <si>
    <t>0.0858408 Y</t>
  </si>
  <si>
    <t>0.703961 X</t>
  </si>
  <si>
    <t>0.0982347 Z</t>
  </si>
  <si>
    <t>0.100956 Y</t>
  </si>
  <si>
    <t>0.69613 X</t>
  </si>
  <si>
    <t>0.0969252 Z</t>
  </si>
  <si>
    <t>0.101389 Y</t>
  </si>
  <si>
    <t>0.963189 X</t>
  </si>
  <si>
    <t>0.0116699 Z</t>
  </si>
  <si>
    <t>0.0133953 Y</t>
  </si>
  <si>
    <t>0.925852 X</t>
  </si>
  <si>
    <t>0.0272848 Z</t>
  </si>
  <si>
    <t>0.0207328 Y</t>
  </si>
  <si>
    <t>0.962372 X</t>
  </si>
  <si>
    <t>0.0127408 Z</t>
  </si>
  <si>
    <t>0.00974 Y</t>
  </si>
  <si>
    <t>0.925485 X</t>
  </si>
  <si>
    <t>0.0229294 Z</t>
  </si>
  <si>
    <t>0.0267724 Y</t>
  </si>
  <si>
    <t>0.860162 X</t>
  </si>
  <si>
    <t>0.0449329 Z</t>
  </si>
  <si>
    <t>0.0518477 Y</t>
  </si>
  <si>
    <t>0.865588 X</t>
  </si>
  <si>
    <t>0.0475958 Z</t>
  </si>
  <si>
    <t>0.0476711 Y</t>
  </si>
  <si>
    <t>0.800578 X</t>
  </si>
  <si>
    <t>0.0672161 Z</t>
  </si>
  <si>
    <t>0.0655795 Y</t>
  </si>
  <si>
    <t>0.802217 X</t>
  </si>
  <si>
    <t>0.0667418 Z</t>
  </si>
  <si>
    <t>0.0653567 Y</t>
  </si>
  <si>
    <t>0.747508 X</t>
  </si>
  <si>
    <t>0.0831909 Z</t>
  </si>
  <si>
    <t>0.0759635 Y</t>
  </si>
  <si>
    <t>0.747382 X</t>
  </si>
  <si>
    <t>0.0814887 Z</t>
  </si>
  <si>
    <t>0.0827056 Y</t>
  </si>
  <si>
    <t>0.699723 X</t>
  </si>
  <si>
    <t>0.0988385 Z</t>
  </si>
  <si>
    <t>0.0932563 Y</t>
  </si>
  <si>
    <t>0.70294 X</t>
  </si>
  <si>
    <t>0.113304 Z</t>
  </si>
  <si>
    <t>0.0977033 Y</t>
  </si>
  <si>
    <t>0.963342 X</t>
  </si>
  <si>
    <t>0.00963063 Z</t>
  </si>
  <si>
    <t>0.0156577 Y</t>
  </si>
  <si>
    <t>0.932144 X</t>
  </si>
  <si>
    <t>0.0207638 Z</t>
  </si>
  <si>
    <t>0.0245909 Y</t>
  </si>
  <si>
    <t>0.963413 X</t>
  </si>
  <si>
    <t>0.011694 Z</t>
  </si>
  <si>
    <t>0.0126418 Y</t>
  </si>
  <si>
    <t>0.930512 X</t>
  </si>
  <si>
    <t>0.0241134 Z</t>
  </si>
  <si>
    <t>0.0245645 Y</t>
  </si>
  <si>
    <t>0.866469 X</t>
  </si>
  <si>
    <t>0.0410853 Z</t>
  </si>
  <si>
    <t>0.0453246 Y</t>
  </si>
  <si>
    <t>0.863726 X</t>
  </si>
  <si>
    <t>0.0513837 Z</t>
  </si>
  <si>
    <t>0.0438354 Y</t>
  </si>
  <si>
    <t>0.80262 X</t>
  </si>
  <si>
    <t>0.0681435 Z</t>
  </si>
  <si>
    <t>0.0638872 Y</t>
  </si>
  <si>
    <t>0.813732 X</t>
  </si>
  <si>
    <t>0.0612936 Z</t>
  </si>
  <si>
    <t>0.0669985 Y</t>
  </si>
  <si>
    <t>0.746316 X</t>
  </si>
  <si>
    <t>0.0749973 Z</t>
  </si>
  <si>
    <t>0.0897228 Y</t>
  </si>
  <si>
    <t>0.749509 X</t>
  </si>
  <si>
    <t>0.0863873 Z</t>
  </si>
  <si>
    <t>0.079141 Y</t>
  </si>
  <si>
    <t>0.69765 X</t>
  </si>
  <si>
    <t>0.0946517 Z</t>
  </si>
  <si>
    <t>0.105511 Y</t>
  </si>
  <si>
    <t>0.701302 X</t>
  </si>
  <si>
    <t>0.100154 Z</t>
  </si>
  <si>
    <t>0.0944138 Y</t>
  </si>
  <si>
    <t>0.964275 X</t>
  </si>
  <si>
    <t>0.0125444 Z</t>
  </si>
  <si>
    <t>0.0122326 Y</t>
  </si>
  <si>
    <t>0.927009 X</t>
  </si>
  <si>
    <t>0.0204138 Z</t>
  </si>
  <si>
    <t>0.0278906 Y</t>
  </si>
  <si>
    <t>0.963393 X</t>
  </si>
  <si>
    <t>0.0110578 Z</t>
  </si>
  <si>
    <t>0.011956 Y</t>
  </si>
  <si>
    <t>0.929508 X</t>
  </si>
  <si>
    <t>0.0230252 Z</t>
  </si>
  <si>
    <t>0.022758 Y</t>
  </si>
  <si>
    <t>0.867983 X</t>
  </si>
  <si>
    <t>0.0443678 Z</t>
  </si>
  <si>
    <t>0.0431195 Y</t>
  </si>
  <si>
    <t>0.862001 X</t>
  </si>
  <si>
    <t>0.0475074 Z</t>
  </si>
  <si>
    <t>0.0467714 Y</t>
  </si>
  <si>
    <t>0.806927 X</t>
  </si>
  <si>
    <t>0.0716776 Z</t>
  </si>
  <si>
    <t>0.0604281 Y</t>
  </si>
  <si>
    <t>0.80088 X</t>
  </si>
  <si>
    <t>0.0642576 Z</t>
  </si>
  <si>
    <t>0.0639577 Y</t>
  </si>
  <si>
    <t>0.747751 X</t>
  </si>
  <si>
    <t>0.0827001 Z</t>
  </si>
  <si>
    <t>0.0822052 Y</t>
  </si>
  <si>
    <t>0.749184 X</t>
  </si>
  <si>
    <t>0.0803432 Z</t>
  </si>
  <si>
    <t>0.0814659 Y</t>
  </si>
  <si>
    <t>0.710484 X</t>
  </si>
  <si>
    <t>0.0978623 Z</t>
  </si>
  <si>
    <t>0.103245 Y</t>
  </si>
  <si>
    <t>0.697562 X</t>
  </si>
  <si>
    <t>0.102797 Z</t>
  </si>
  <si>
    <t>0.0927732 Y</t>
  </si>
  <si>
    <t>0.962318 X</t>
  </si>
  <si>
    <t>0.0103853 Z</t>
  </si>
  <si>
    <t>0.0151149 Y</t>
  </si>
  <si>
    <t>0.932223 X</t>
  </si>
  <si>
    <t>0.0224116 Z</t>
  </si>
  <si>
    <t>0.0266255 Y</t>
  </si>
  <si>
    <t>0.962114 X</t>
  </si>
  <si>
    <t>0.00969429 Z</t>
  </si>
  <si>
    <t>0.0159518 Y</t>
  </si>
  <si>
    <t>0.928511 X</t>
  </si>
  <si>
    <t>0.0207413 Z</t>
  </si>
  <si>
    <t>0.0267552 Y</t>
  </si>
  <si>
    <t>0.862506 X</t>
  </si>
  <si>
    <t>0.0459493 Z</t>
  </si>
  <si>
    <t>0.0468964 Y</t>
  </si>
  <si>
    <t>0.857924 X</t>
  </si>
  <si>
    <t>0.0487924 Z</t>
  </si>
  <si>
    <t>0.0510056 Y</t>
  </si>
  <si>
    <t>0.802672 X</t>
  </si>
  <si>
    <t>0.0690335 Z</t>
  </si>
  <si>
    <t>0.0624006 Y</t>
  </si>
  <si>
    <t>0.803715 X</t>
  </si>
  <si>
    <t>0.0624792 Z</t>
  </si>
  <si>
    <t>0.058237 Y</t>
  </si>
  <si>
    <t>0.749587 X</t>
  </si>
  <si>
    <t>0.0893557 Z</t>
  </si>
  <si>
    <t>0.0850698 Y</t>
  </si>
  <si>
    <t>0.740329 X</t>
  </si>
  <si>
    <t>0.0868591 Z</t>
  </si>
  <si>
    <t>0.0929049 Y</t>
  </si>
  <si>
    <t>0.695952 X</t>
  </si>
  <si>
    <t>0.102887 Z</t>
  </si>
  <si>
    <t>0.0955711 Y</t>
  </si>
  <si>
    <t>0.712657 X</t>
  </si>
  <si>
    <t>0.106263 Z</t>
  </si>
  <si>
    <t>0.089748 Y</t>
  </si>
  <si>
    <t>0.965183 X</t>
  </si>
  <si>
    <t>0.0100556 Z</t>
  </si>
  <si>
    <t>0.0123834 Y</t>
  </si>
  <si>
    <t>0.927233 X</t>
  </si>
  <si>
    <t>0.0278367 Z</t>
  </si>
  <si>
    <t>0.0244666 Y</t>
  </si>
  <si>
    <t>0.959999 X</t>
  </si>
  <si>
    <t>0.0113313 Z</t>
  </si>
  <si>
    <t>0.0150793 Y</t>
  </si>
  <si>
    <t>0.928616 X</t>
  </si>
  <si>
    <t>0.0200241 Z</t>
  </si>
  <si>
    <t>0.0268509 Y</t>
  </si>
  <si>
    <t>0.862219 X</t>
  </si>
  <si>
    <t>0.0497921 Z</t>
  </si>
  <si>
    <t>0.0481647 Y</t>
  </si>
  <si>
    <t>0.860775 X</t>
  </si>
  <si>
    <t>0.0410068 Z</t>
  </si>
  <si>
    <t>0.0508379 Y</t>
  </si>
  <si>
    <t>0.058364 Z</t>
  </si>
  <si>
    <t>0.0721735 Y</t>
  </si>
  <si>
    <t>0.802744 X</t>
  </si>
  <si>
    <t>0.065782 Z</t>
  </si>
  <si>
    <t>0.0646705 Y</t>
  </si>
  <si>
    <t>0.754509 X</t>
  </si>
  <si>
    <t>0.0802685 Z</t>
  </si>
  <si>
    <t>0.083805 Y</t>
  </si>
  <si>
    <t>0.749859 X</t>
  </si>
  <si>
    <t>0.0807497 Z</t>
  </si>
  <si>
    <t>0.0821616 Y</t>
  </si>
  <si>
    <t>0.69979 X</t>
  </si>
  <si>
    <t>0.105 Z</t>
  </si>
  <si>
    <t>0.0953934 Y</t>
  </si>
  <si>
    <t>0.704529 X</t>
  </si>
  <si>
    <t>0.109361 Z</t>
  </si>
  <si>
    <t>0.0881224 Y</t>
  </si>
  <si>
    <t>0.962009 X</t>
  </si>
  <si>
    <t>0.01474 Z</t>
  </si>
  <si>
    <t>0.0132825 Y</t>
  </si>
  <si>
    <t>0.930383 X</t>
  </si>
  <si>
    <t>0.0258724 Z</t>
  </si>
  <si>
    <t>0.01888 Y</t>
  </si>
  <si>
    <t>0.965349 X</t>
  </si>
  <si>
    <t>0.00935198 Z</t>
  </si>
  <si>
    <t>0.0134655 Y</t>
  </si>
  <si>
    <t>0.0279297 Z</t>
  </si>
  <si>
    <t>0.0234812 Y</t>
  </si>
  <si>
    <t>0.867206 X</t>
  </si>
  <si>
    <t>0.0417376 Z</t>
  </si>
  <si>
    <t>0.0436503 Y</t>
  </si>
  <si>
    <t>0.8639 X</t>
  </si>
  <si>
    <t>0.0442221 Z</t>
  </si>
  <si>
    <t>0.044388 Y</t>
  </si>
  <si>
    <t>0.808556 X</t>
  </si>
  <si>
    <t>0.0598704 Z</t>
  </si>
  <si>
    <t>0.0659309 Y</t>
  </si>
  <si>
    <t>0.803085 X</t>
  </si>
  <si>
    <t>0.0582379 Z</t>
  </si>
  <si>
    <t>0.0655567 Y</t>
  </si>
  <si>
    <t>0.746482 X</t>
  </si>
  <si>
    <t>0.0910514 Z</t>
  </si>
  <si>
    <t>0.0883387 Y</t>
  </si>
  <si>
    <t>0.749398 X</t>
  </si>
  <si>
    <t>0.0887781 Z</t>
  </si>
  <si>
    <t>0.0796136 Y</t>
  </si>
  <si>
    <t>0.702733 X</t>
  </si>
  <si>
    <t>0.102683 Z</t>
  </si>
  <si>
    <t>0.0958283 Y</t>
  </si>
  <si>
    <t>0.70283 X</t>
  </si>
  <si>
    <t>0.0999407 Z</t>
  </si>
  <si>
    <t>0.106929 Y</t>
  </si>
  <si>
    <t>0.965516 X</t>
  </si>
  <si>
    <t>0.0108668 Z</t>
  </si>
  <si>
    <t>0.012825 Y</t>
  </si>
  <si>
    <t>0.924425 X</t>
  </si>
  <si>
    <t>0.0251783 Z</t>
  </si>
  <si>
    <t>0.0264206 Y</t>
  </si>
  <si>
    <t>0.962628 X</t>
  </si>
  <si>
    <t>0.0144667 Z</t>
  </si>
  <si>
    <t>0.0119233 Y</t>
  </si>
  <si>
    <t>0.927013 X</t>
  </si>
  <si>
    <t>0.0239871 Z</t>
  </si>
  <si>
    <t>0.0250538 Y</t>
  </si>
  <si>
    <t>0.864858 X</t>
  </si>
  <si>
    <t>0.0432316 Z</t>
  </si>
  <si>
    <t>0.0469006 Y</t>
  </si>
  <si>
    <t>0.861426 X</t>
  </si>
  <si>
    <t>0.0441347 Z</t>
  </si>
  <si>
    <t>0.0480294 Y</t>
  </si>
  <si>
    <t>0.806594 X</t>
  </si>
  <si>
    <t>0.0665584 Z</t>
  </si>
  <si>
    <t>0.0642263 Y</t>
  </si>
  <si>
    <t>0.805225 X</t>
  </si>
  <si>
    <t>0.0588512 Z</t>
  </si>
  <si>
    <t>0.0680008 Y</t>
  </si>
  <si>
    <t>0.747268 X</t>
  </si>
  <si>
    <t>0.08755 Z</t>
  </si>
  <si>
    <t>0.0823769 Y</t>
  </si>
  <si>
    <t>0.746979 X</t>
  </si>
  <si>
    <t>0.0829411 Z</t>
  </si>
  <si>
    <t>0.0838891 Y</t>
  </si>
  <si>
    <t>0.696741 X</t>
  </si>
  <si>
    <t>0.100049 Z</t>
  </si>
  <si>
    <t>0.10143 Y</t>
  </si>
  <si>
    <t>0.707741 X</t>
  </si>
  <si>
    <t>0.100338 Z</t>
  </si>
  <si>
    <t>0.0946331 Y</t>
  </si>
  <si>
    <t>0.964923 X</t>
  </si>
  <si>
    <t>0.0112956 Z</t>
  </si>
  <si>
    <t>0.0146354 Y</t>
  </si>
  <si>
    <t>0.929201 X</t>
  </si>
  <si>
    <t>0.0232844 Z</t>
  </si>
  <si>
    <t>0.0241109 Y</t>
  </si>
  <si>
    <t>0.964328 X</t>
  </si>
  <si>
    <t>0.0153663 Z</t>
  </si>
  <si>
    <t>0.00917115 Y</t>
  </si>
  <si>
    <t>0.92385 X</t>
  </si>
  <si>
    <t>0.0242733 Z</t>
  </si>
  <si>
    <t>0.0279936 Y</t>
  </si>
  <si>
    <t>0.865782 X</t>
  </si>
  <si>
    <t>0.0418193 Z</t>
  </si>
  <si>
    <t>0.0463321 Y</t>
  </si>
  <si>
    <t>0.859995 X</t>
  </si>
  <si>
    <t>0.0476298 Z</t>
  </si>
  <si>
    <t>0.0541323 Y</t>
  </si>
  <si>
    <t>0.801418 X</t>
  </si>
  <si>
    <t>0.0680292 Z</t>
  </si>
  <si>
    <t>0.0675741 Y</t>
  </si>
  <si>
    <t>0.80816 X</t>
  </si>
  <si>
    <t>0.0643869 Z</t>
  </si>
  <si>
    <t>0.0667131 Y</t>
  </si>
  <si>
    <t>0.747341 X</t>
  </si>
  <si>
    <t>0.0850453 Z</t>
  </si>
  <si>
    <t>0.0829114 Y</t>
  </si>
  <si>
    <t>0.754066 X</t>
  </si>
  <si>
    <t>0.0852909 Z</t>
  </si>
  <si>
    <t>0.0799608 Y</t>
  </si>
  <si>
    <t>0.695826 X</t>
  </si>
  <si>
    <t>0.10187 Z</t>
  </si>
  <si>
    <t>0.0951896 Y</t>
  </si>
  <si>
    <t>0.702854 X</t>
  </si>
  <si>
    <t>0.101803 Z</t>
  </si>
  <si>
    <t>0.100946 Y</t>
  </si>
  <si>
    <t>0.962735 X</t>
  </si>
  <si>
    <t>0.0140225 Z</t>
  </si>
  <si>
    <t>0.0115617 Y</t>
  </si>
  <si>
    <t>0.928236 X</t>
  </si>
  <si>
    <t>0.021901 Z</t>
  </si>
  <si>
    <t>0.0234084 Y</t>
  </si>
  <si>
    <t>0.961898 X</t>
  </si>
  <si>
    <t>0.0125637 Z</t>
  </si>
  <si>
    <t>0.0138335 Y</t>
  </si>
  <si>
    <t>0.926601 X</t>
  </si>
  <si>
    <t>0.0243533 Z</t>
  </si>
  <si>
    <t>0.0199221 Y</t>
  </si>
  <si>
    <t>0.862464 X</t>
  </si>
  <si>
    <t>0.043178 Z</t>
  </si>
  <si>
    <t>0.0447968 Y</t>
  </si>
  <si>
    <t>0.867359 X</t>
  </si>
  <si>
    <t>0.0471365 Z</t>
  </si>
  <si>
    <t>0.0456593 Y</t>
  </si>
  <si>
    <t>0.801046 X</t>
  </si>
  <si>
    <t>0.065754 Z</t>
  </si>
  <si>
    <t>0.0641965 Y</t>
  </si>
  <si>
    <t>0.80021 X</t>
  </si>
  <si>
    <t>0.0638796 Z</t>
  </si>
  <si>
    <t>0.0658258 Y</t>
  </si>
  <si>
    <t>0.75099 X</t>
  </si>
  <si>
    <t>0.0843674 Z</t>
  </si>
  <si>
    <t>0.0788524 Y</t>
  </si>
  <si>
    <t>0.747606 X</t>
  </si>
  <si>
    <t>0.085227 Z</t>
  </si>
  <si>
    <t>0.0771442 Y</t>
  </si>
  <si>
    <t>0.710892 X</t>
  </si>
  <si>
    <t>0.101993 Z</t>
  </si>
  <si>
    <t>0.0922934 Y</t>
  </si>
  <si>
    <t>0.702237 X</t>
  </si>
  <si>
    <t>0.0968969 Z</t>
  </si>
  <si>
    <t>0.0957528 Y</t>
  </si>
  <si>
    <t>0.960389 X</t>
  </si>
  <si>
    <t>0.0127938 Z</t>
  </si>
  <si>
    <t>0.0146007 Y</t>
  </si>
  <si>
    <t>0.927175 X</t>
  </si>
  <si>
    <t>0.0272617 Z</t>
  </si>
  <si>
    <t>0.0236224 Y</t>
  </si>
  <si>
    <t>0.96139 X</t>
  </si>
  <si>
    <t>0.0135407 Z</t>
  </si>
  <si>
    <t>0.0111303 Y</t>
  </si>
  <si>
    <t>0.926731 X</t>
  </si>
  <si>
    <t>0.025334 Z</t>
  </si>
  <si>
    <t>0.0227044 Y</t>
  </si>
  <si>
    <t>0.86769 X</t>
  </si>
  <si>
    <t>0.0434212 Z</t>
  </si>
  <si>
    <t>0.048131 Y</t>
  </si>
  <si>
    <t>0.86113 X</t>
  </si>
  <si>
    <t>0.0478712 Z</t>
  </si>
  <si>
    <t>0.044092 Y</t>
  </si>
  <si>
    <t>0.800432 X</t>
  </si>
  <si>
    <t>0.072409 Z</t>
  </si>
  <si>
    <t>0.0611527 Y</t>
  </si>
  <si>
    <t>0.81148 X</t>
  </si>
  <si>
    <t>0.0599396 Z</t>
  </si>
  <si>
    <t>0.0622103 Y</t>
  </si>
  <si>
    <t>0.752618 X</t>
  </si>
  <si>
    <t>0.0813439 Z</t>
  </si>
  <si>
    <t>0.0796326 Y</t>
  </si>
  <si>
    <t>0.751574 X</t>
  </si>
  <si>
    <t>0.0863291 Z</t>
  </si>
  <si>
    <t>0.0849785 Y</t>
  </si>
  <si>
    <t>0.696161 X</t>
  </si>
  <si>
    <t>0.104239 Z</t>
  </si>
  <si>
    <t>0.102354 Y</t>
  </si>
  <si>
    <t>0.699332 X</t>
  </si>
  <si>
    <t>0.0942389 Z</t>
  </si>
  <si>
    <t>0.106499 Y</t>
  </si>
  <si>
    <t>0.960401 X</t>
  </si>
  <si>
    <t>0.0133099 Z</t>
  </si>
  <si>
    <t>0.0148762 Y</t>
  </si>
  <si>
    <t>0.926532 X</t>
  </si>
  <si>
    <t>0.0254226 Z</t>
  </si>
  <si>
    <t>0.0283749 Y</t>
  </si>
  <si>
    <t>0.961044 X</t>
  </si>
  <si>
    <t>0.0124816 Z</t>
  </si>
  <si>
    <t>0.0133249 Y</t>
  </si>
  <si>
    <t>0.93303 X</t>
  </si>
  <si>
    <t>0.0179098 Z</t>
  </si>
  <si>
    <t>0.0258007 Y</t>
  </si>
  <si>
    <t>0.86379 X</t>
  </si>
  <si>
    <t>0.0456853 Z</t>
  </si>
  <si>
    <t>0.0439026 Y</t>
  </si>
  <si>
    <t>0.858841 X</t>
  </si>
  <si>
    <t>0.047783 Z</t>
  </si>
  <si>
    <t>0.046868 Y</t>
  </si>
  <si>
    <t>0.800232 X</t>
  </si>
  <si>
    <t>0.0653914 Z</t>
  </si>
  <si>
    <t>0.0643843 Y</t>
  </si>
  <si>
    <t>0.80312 X</t>
  </si>
  <si>
    <t>0.0690027 Z</t>
  </si>
  <si>
    <t>0.0631858 Y</t>
  </si>
  <si>
    <t>0.759331 X</t>
  </si>
  <si>
    <t>0.0789907 Z</t>
  </si>
  <si>
    <t>0.0826786 Y</t>
  </si>
  <si>
    <t>0.749295 X</t>
  </si>
  <si>
    <t>0.0815226 Z</t>
  </si>
  <si>
    <t>0.0773929 Y</t>
  </si>
  <si>
    <t>0.692485 X</t>
  </si>
  <si>
    <t>0.102475 Z</t>
  </si>
  <si>
    <t>0.0960497 Y</t>
  </si>
  <si>
    <t>0.70409 X</t>
  </si>
  <si>
    <t>0.0976934 Z</t>
  </si>
  <si>
    <t>0.105786 Y</t>
  </si>
  <si>
    <t>0.959788 X</t>
  </si>
  <si>
    <t>0.0148103 Z</t>
  </si>
  <si>
    <t>0.0129394 Y</t>
  </si>
  <si>
    <t>0.93152 X</t>
  </si>
  <si>
    <t>0.021149 Z</t>
  </si>
  <si>
    <t>0.0251209 Y</t>
  </si>
  <si>
    <t>0.961815 X</t>
  </si>
  <si>
    <t>0.0112066 Z</t>
  </si>
  <si>
    <t>0.0142341 Y</t>
  </si>
  <si>
    <t>0.932966 X</t>
  </si>
  <si>
    <t>0.021543 Z</t>
  </si>
  <si>
    <t>0.0259706 Y</t>
  </si>
  <si>
    <t>0.867151 X</t>
  </si>
  <si>
    <t>0.0451789 Z</t>
  </si>
  <si>
    <t>0.043336 Y</t>
  </si>
  <si>
    <t>0.863907 X</t>
  </si>
  <si>
    <t>0.0480581 Z</t>
  </si>
  <si>
    <t>0.0481267 Y</t>
  </si>
  <si>
    <t>0.798376 X</t>
  </si>
  <si>
    <t>0.0705246 Z</t>
  </si>
  <si>
    <t>0.066041 Y</t>
  </si>
  <si>
    <t>0.805805 X</t>
  </si>
  <si>
    <t>0.0637518 Z</t>
  </si>
  <si>
    <t>0.0662747 Y</t>
  </si>
  <si>
    <t>0.743895 X</t>
  </si>
  <si>
    <t>0.0875875 Z</t>
  </si>
  <si>
    <t>0.0853226 Y</t>
  </si>
  <si>
    <t>0.753473 X</t>
  </si>
  <si>
    <t>0.0888993 Z</t>
  </si>
  <si>
    <t>0.0799923 Y</t>
  </si>
  <si>
    <t>0.700601 X</t>
  </si>
  <si>
    <t>0.0970917 Z</t>
  </si>
  <si>
    <t>0.10008 Y</t>
  </si>
  <si>
    <t>0.701039 X</t>
  </si>
  <si>
    <t>0.0990024 Z</t>
  </si>
  <si>
    <t>0.0984885 Y</t>
  </si>
  <si>
    <t>0.964296 X</t>
  </si>
  <si>
    <t>0.0110074 Z</t>
  </si>
  <si>
    <t>0.0135621 Y</t>
  </si>
  <si>
    <t>0.927464 X</t>
  </si>
  <si>
    <t>0.0203057 Z</t>
  </si>
  <si>
    <t>0.0263569 Y</t>
  </si>
  <si>
    <t>0.967104 X</t>
  </si>
  <si>
    <t>0.00843806 Z</t>
  </si>
  <si>
    <t>0.0139426 Y</t>
  </si>
  <si>
    <t>0.930827 X</t>
  </si>
  <si>
    <t>0.0211678 Z</t>
  </si>
  <si>
    <t>0.0241312 Y</t>
  </si>
  <si>
    <t>0.864155 X</t>
  </si>
  <si>
    <t>0.0450645 Z</t>
  </si>
  <si>
    <t>0.0463583 Y</t>
  </si>
  <si>
    <t>0.863268 X</t>
  </si>
  <si>
    <t>0.046872 Z</t>
  </si>
  <si>
    <t>0.0432576 Y</t>
  </si>
  <si>
    <t>0.803395 X</t>
  </si>
  <si>
    <t>0.0655598 Z</t>
  </si>
  <si>
    <t>0.0668932 Y</t>
  </si>
  <si>
    <t>0.80976 X</t>
  </si>
  <si>
    <t>0.0721689 Z</t>
  </si>
  <si>
    <t>0.0574382 Y</t>
  </si>
  <si>
    <t>0.750287 X</t>
  </si>
  <si>
    <t>0.0855617 Z</t>
  </si>
  <si>
    <t>0.0845595 Y</t>
  </si>
  <si>
    <t>0.755782 X</t>
  </si>
  <si>
    <t>0.0781699 Z</t>
  </si>
  <si>
    <t>0.0857645 Y</t>
  </si>
  <si>
    <t>0.707793 X</t>
  </si>
  <si>
    <t>0.104657 Z</t>
  </si>
  <si>
    <t>0.0992595 Y</t>
  </si>
  <si>
    <t>0.691888 X</t>
  </si>
  <si>
    <t>0.104242 Z</t>
  </si>
  <si>
    <t>0.0992893 Y</t>
  </si>
  <si>
    <t>0.961242 X</t>
  </si>
  <si>
    <t>0.0087051 Z</t>
  </si>
  <si>
    <t>0.0158067 Y</t>
  </si>
  <si>
    <t>0.925758 X</t>
  </si>
  <si>
    <t>0.0247743 Z</t>
  </si>
  <si>
    <t>0.0269806 Y</t>
  </si>
  <si>
    <t>0.96648 X</t>
  </si>
  <si>
    <t>0.0126078 Z</t>
  </si>
  <si>
    <t>0.00994554 Y</t>
  </si>
  <si>
    <t>0.927641 X</t>
  </si>
  <si>
    <t>0.0262209 Z</t>
  </si>
  <si>
    <t>0.0225891 Y</t>
  </si>
  <si>
    <t>0.864643 X</t>
  </si>
  <si>
    <t>0.0429906 Z</t>
  </si>
  <si>
    <t>0.0489148 Y</t>
  </si>
  <si>
    <t>0.0486137 Z</t>
  </si>
  <si>
    <t>0.0454457 Y</t>
  </si>
  <si>
    <t>0.800949 X</t>
  </si>
  <si>
    <t>0.0649854 Z</t>
  </si>
  <si>
    <t>0.0595391 Y</t>
  </si>
  <si>
    <t>0.809673 X</t>
  </si>
  <si>
    <t>0.0607409 Z</t>
  </si>
  <si>
    <t>0.06694 Y</t>
  </si>
  <si>
    <t>0.756771 X</t>
  </si>
  <si>
    <t>0.0847171 Z</t>
  </si>
  <si>
    <t>0.082572 Y</t>
  </si>
  <si>
    <t>0.0887002 Z</t>
  </si>
  <si>
    <t>0.0861208 Y</t>
  </si>
  <si>
    <t>0.70853 X</t>
  </si>
  <si>
    <t>0.0978837 Z</t>
  </si>
  <si>
    <t>0.088383 Y</t>
  </si>
  <si>
    <t>0.702652 X</t>
  </si>
  <si>
    <t>0.10342 Z</t>
  </si>
  <si>
    <t>0.0894333 Y</t>
  </si>
  <si>
    <t>0.963283 X</t>
  </si>
  <si>
    <t>0.010665 Z</t>
  </si>
  <si>
    <t>0.0122265 Y</t>
  </si>
  <si>
    <t>0.92905 X</t>
  </si>
  <si>
    <t>0.0181296 Z</t>
  </si>
  <si>
    <t>0.0231677 Y</t>
  </si>
  <si>
    <t>0.963027 X</t>
  </si>
  <si>
    <t>0.0137037 Z</t>
  </si>
  <si>
    <t>0.0120331 Y</t>
  </si>
  <si>
    <t>0.925467 X</t>
  </si>
  <si>
    <t>0.0234215 Z</t>
  </si>
  <si>
    <t>0.0235785 Y</t>
  </si>
  <si>
    <t>0.861067 X</t>
  </si>
  <si>
    <t>0.0472118 Z</t>
  </si>
  <si>
    <t>0.0455863 Y</t>
  </si>
  <si>
    <t>0.863542 X</t>
  </si>
  <si>
    <t>0.0453072 Z</t>
  </si>
  <si>
    <t>0.0456202 Y</t>
  </si>
  <si>
    <t>0.806716 X</t>
  </si>
  <si>
    <t>0.0646752 Z</t>
  </si>
  <si>
    <t>0.0611738 Y</t>
  </si>
  <si>
    <t>0.802093 X</t>
  </si>
  <si>
    <t>0.0698621 Z</t>
  </si>
  <si>
    <t>0.063633 Y</t>
  </si>
  <si>
    <t>0.757912 X</t>
  </si>
  <si>
    <t>0.0788149 Z</t>
  </si>
  <si>
    <t>0.0813565 Y</t>
  </si>
  <si>
    <t>0.75306 X</t>
  </si>
  <si>
    <t>0.0875828 Z</t>
  </si>
  <si>
    <t>0.0825016 Y</t>
  </si>
  <si>
    <t>0.697263 X</t>
  </si>
  <si>
    <t>0.100085 Z</t>
  </si>
  <si>
    <t>0.0983464 Y</t>
  </si>
  <si>
    <t>0.706388 X</t>
  </si>
  <si>
    <t>0.0942514 Z</t>
  </si>
  <si>
    <t>0.105388 Y</t>
  </si>
  <si>
    <t>0.959437 X</t>
  </si>
  <si>
    <t>0.0135795 Z</t>
  </si>
  <si>
    <t>0.0130793 Y</t>
  </si>
  <si>
    <t>0.931402 X</t>
  </si>
  <si>
    <t>0.0224721 Z</t>
  </si>
  <si>
    <t>0.0258176 Y</t>
  </si>
  <si>
    <t>0.96438 X</t>
  </si>
  <si>
    <t>0.0117119 Z</t>
  </si>
  <si>
    <t>0.0112448 Y</t>
  </si>
  <si>
    <t>0.933713 X</t>
  </si>
  <si>
    <t>0.0178231 Z</t>
  </si>
  <si>
    <t>0.023075 Y</t>
  </si>
  <si>
    <t>0.867586 X</t>
  </si>
  <si>
    <t>0.0407693 Z</t>
  </si>
  <si>
    <t>0.0445219 Y</t>
  </si>
  <si>
    <t>0.865999 X</t>
  </si>
  <si>
    <t>0.0451119 Z</t>
  </si>
  <si>
    <t>0.0500974 Y</t>
  </si>
  <si>
    <t>0.805633 X</t>
  </si>
  <si>
    <t>0.0600142 Z</t>
  </si>
  <si>
    <t>0.0648619 Y</t>
  </si>
  <si>
    <t>0.803159 X</t>
  </si>
  <si>
    <t>0.0686758 Z</t>
  </si>
  <si>
    <t>0.0670314 Y</t>
  </si>
  <si>
    <t>0.744631 X</t>
  </si>
  <si>
    <t>0.0855163 Z</t>
  </si>
  <si>
    <t>0.0855652 Y</t>
  </si>
  <si>
    <t>0.747052 X</t>
  </si>
  <si>
    <t>0.0817653 Z</t>
  </si>
  <si>
    <t>0.0846936 Y</t>
  </si>
  <si>
    <t>0.699152 X</t>
  </si>
  <si>
    <t>0.0953604 Z</t>
  </si>
  <si>
    <t>0.104048 Y</t>
  </si>
  <si>
    <t>0.705838 X</t>
  </si>
  <si>
    <t>0.0956903 Z</t>
  </si>
  <si>
    <t>0.102189 Y</t>
  </si>
  <si>
    <t>0.962951 X</t>
  </si>
  <si>
    <t>0.0131512 Z</t>
  </si>
  <si>
    <t>0.0122774 Y</t>
  </si>
  <si>
    <t>0.923308 X</t>
  </si>
  <si>
    <t>0.0247857 Z</t>
  </si>
  <si>
    <t>0.0270497 Y</t>
  </si>
  <si>
    <t>0.964033 X</t>
  </si>
  <si>
    <t>0.0120622 Z</t>
  </si>
  <si>
    <t>0.00962978 Y</t>
  </si>
  <si>
    <t>0.923834 X</t>
  </si>
  <si>
    <t>0.023898 Z</t>
  </si>
  <si>
    <t>0.0251312 Y</t>
  </si>
  <si>
    <t>0.86387 X</t>
  </si>
  <si>
    <t>0.0503297 Z</t>
  </si>
  <si>
    <t>0.0469118 Y</t>
  </si>
  <si>
    <t>0.865273 X</t>
  </si>
  <si>
    <t>0.0418686 Z</t>
  </si>
  <si>
    <t>0.0474494 Y</t>
  </si>
  <si>
    <t>0.813191 X</t>
  </si>
  <si>
    <t>0.0616384 Z</t>
  </si>
  <si>
    <t>0.0613791 Y</t>
  </si>
  <si>
    <t>0.796659 X</t>
  </si>
  <si>
    <t>0.0661017 Z</t>
  </si>
  <si>
    <t>0.0614703 Y</t>
  </si>
  <si>
    <t>0.73899 X</t>
  </si>
  <si>
    <t>0.0835938 Z</t>
  </si>
  <si>
    <t>0.0919466 Y</t>
  </si>
  <si>
    <t>0.745438 X</t>
  </si>
  <si>
    <t>0.0907053 Z</t>
  </si>
  <si>
    <t>0.0854891 Y</t>
  </si>
  <si>
    <t>0.702754 X</t>
  </si>
  <si>
    <t>0.0963559 Z</t>
  </si>
  <si>
    <t>0.0948235 Y</t>
  </si>
  <si>
    <t>0.704099 X</t>
  </si>
  <si>
    <t>0.0894844 Z</t>
  </si>
  <si>
    <t>0.0997913 Y</t>
  </si>
  <si>
    <t>0.961455 X</t>
  </si>
  <si>
    <t>0.010723 Z</t>
  </si>
  <si>
    <t>0.0128628 Y</t>
  </si>
  <si>
    <t>0.9253 X</t>
  </si>
  <si>
    <t>0.0226808 Z</t>
  </si>
  <si>
    <t>0.0280715 Y</t>
  </si>
  <si>
    <t>0.96194 X</t>
  </si>
  <si>
    <t>0.0120806 Z</t>
  </si>
  <si>
    <t>0.0155747 Y</t>
  </si>
  <si>
    <t>0.930796 X</t>
  </si>
  <si>
    <t>0.0220096 Z</t>
  </si>
  <si>
    <t>0.0237761 Y</t>
  </si>
  <si>
    <t>0.862305 X</t>
  </si>
  <si>
    <t>0.041689 Z</t>
  </si>
  <si>
    <t>0.0464546 Y</t>
  </si>
  <si>
    <t>0.865632 X</t>
  </si>
  <si>
    <t>0.0433084 Z</t>
  </si>
  <si>
    <t>0.0479433 Y</t>
  </si>
  <si>
    <t>0.80436 X</t>
  </si>
  <si>
    <t>0.0699174 Z</t>
  </si>
  <si>
    <t>0.0607429 Y</t>
  </si>
  <si>
    <t>0.0686592 Z</t>
  </si>
  <si>
    <t>0.0646333 Y</t>
  </si>
  <si>
    <t>0.758235 X</t>
  </si>
  <si>
    <t>0.075698 Z</t>
  </si>
  <si>
    <t>0.0827237 Y</t>
  </si>
  <si>
    <t>0.748216 X</t>
  </si>
  <si>
    <t>0.087743 Z</t>
  </si>
  <si>
    <t>0.0798356 Y</t>
  </si>
  <si>
    <t>0.707016 X</t>
  </si>
  <si>
    <t>0.0912846 Z</t>
  </si>
  <si>
    <t>0.0995761 Y</t>
  </si>
  <si>
    <t>0.703406 X</t>
  </si>
  <si>
    <t>0.101029 Z</t>
  </si>
  <si>
    <t>0.0962262 Y</t>
  </si>
  <si>
    <t>0.961174 X</t>
  </si>
  <si>
    <t>0.012199 Z</t>
  </si>
  <si>
    <t>0.0140844 Y</t>
  </si>
  <si>
    <t>0.926445 X</t>
  </si>
  <si>
    <t>0.0231109 Z</t>
  </si>
  <si>
    <t>0.0255564 Y</t>
  </si>
  <si>
    <t>0.96206 X</t>
  </si>
  <si>
    <t>0.0120724 Z</t>
  </si>
  <si>
    <t>0.0132832 Y</t>
  </si>
  <si>
    <t>0.926645 X</t>
  </si>
  <si>
    <t>0.0224942 Z</t>
  </si>
  <si>
    <t>0.0305155 Y</t>
  </si>
  <si>
    <t>0.862654 X</t>
  </si>
  <si>
    <t>0.0431552 Z</t>
  </si>
  <si>
    <t>0.0484265 Y</t>
  </si>
  <si>
    <t>0.858933 X</t>
  </si>
  <si>
    <t>0.0456367 Z</t>
  </si>
  <si>
    <t>0.0448584 Y</t>
  </si>
  <si>
    <t>0.798291 X</t>
  </si>
  <si>
    <t>0.0643061 Z</t>
  </si>
  <si>
    <t>0.06985 Y</t>
  </si>
  <si>
    <t>0.80395 X</t>
  </si>
  <si>
    <t>0.0620443 Z</t>
  </si>
  <si>
    <t>0.0688362 Y</t>
  </si>
  <si>
    <t>0.748448 X</t>
  </si>
  <si>
    <t>0.0817938 Z</t>
  </si>
  <si>
    <t>0.0904759 Y</t>
  </si>
  <si>
    <t>0.755942 X</t>
  </si>
  <si>
    <t>0.0913295 Z</t>
  </si>
  <si>
    <t>0.0802764 Y</t>
  </si>
  <si>
    <t>0.698656 X</t>
  </si>
  <si>
    <t>0.105665 Z</t>
  </si>
  <si>
    <t>0.0982281 Y</t>
  </si>
  <si>
    <t>0.712379 X</t>
  </si>
  <si>
    <t>0.0983514 Z</t>
  </si>
  <si>
    <t>0.0949125 Y</t>
  </si>
  <si>
    <t>0.962984 X</t>
  </si>
  <si>
    <t>0.0124121 Z</t>
  </si>
  <si>
    <t>0.014977 Y</t>
  </si>
  <si>
    <t>0.928546 X</t>
  </si>
  <si>
    <t>0.0263596 Z</t>
  </si>
  <si>
    <t>0.0213736 Y</t>
  </si>
  <si>
    <t>0.963834 X</t>
  </si>
  <si>
    <t>0.0113655 Z</t>
  </si>
  <si>
    <t>0.00976551 Y</t>
  </si>
  <si>
    <t>0.927292 X</t>
  </si>
  <si>
    <t>0.0235378 Z</t>
  </si>
  <si>
    <t>0.0239178 Y</t>
  </si>
  <si>
    <t>0.862289 X</t>
  </si>
  <si>
    <t>0.0448136 Z</t>
  </si>
  <si>
    <t>0.0480694 Y</t>
  </si>
  <si>
    <t>0.862725 X</t>
  </si>
  <si>
    <t>0.0404101 Z</t>
  </si>
  <si>
    <t>0.0416543 Y</t>
  </si>
  <si>
    <t>0.809281 X</t>
  </si>
  <si>
    <t>0.0665934 Z</t>
  </si>
  <si>
    <t>0.0567218 Y</t>
  </si>
  <si>
    <t>0.799602 X</t>
  </si>
  <si>
    <t>0.0687399 Z</t>
  </si>
  <si>
    <t>0.0632169 Y</t>
  </si>
  <si>
    <t>0.756383 X</t>
  </si>
  <si>
    <t>0.0828367 Z</t>
  </si>
  <si>
    <t>0.0790907 Y</t>
  </si>
  <si>
    <t>0.750987 X</t>
  </si>
  <si>
    <t>0.0742072 Z</t>
  </si>
  <si>
    <t>0.0913991 Y</t>
  </si>
  <si>
    <t>0.691608 X</t>
  </si>
  <si>
    <t>0.0990325 Z</t>
  </si>
  <si>
    <t>0.106868 Y</t>
  </si>
  <si>
    <t>0.705098 X</t>
  </si>
  <si>
    <t>0.0964857 Z</t>
  </si>
  <si>
    <t>0.962183 X</t>
  </si>
  <si>
    <t>0.00994962 Z</t>
  </si>
  <si>
    <t>0.0137752 Y</t>
  </si>
  <si>
    <t>0.925029 X</t>
  </si>
  <si>
    <t>0.0260877 Z</t>
  </si>
  <si>
    <t>0.0253076 Y</t>
  </si>
  <si>
    <t>0.96143 X</t>
  </si>
  <si>
    <t>0.0145666 Z</t>
  </si>
  <si>
    <t>0.0132002 Y</t>
  </si>
  <si>
    <t>0.927811 X</t>
  </si>
  <si>
    <t>0.0208409 Z</t>
  </si>
  <si>
    <t>0.0251639 Y</t>
  </si>
  <si>
    <t>0.857366 X</t>
  </si>
  <si>
    <t>0.0458204 Z</t>
  </si>
  <si>
    <t>0.0403563 Y</t>
  </si>
  <si>
    <t>0.862674 X</t>
  </si>
  <si>
    <t>0.0449228 Z</t>
  </si>
  <si>
    <t>0.0470812 Y</t>
  </si>
  <si>
    <t>0.80315 X</t>
  </si>
  <si>
    <t>0.062273 Z</t>
  </si>
  <si>
    <t>0.0672276 Y</t>
  </si>
  <si>
    <t>0.8027 X</t>
  </si>
  <si>
    <t>0.0682675 Z</t>
  </si>
  <si>
    <t>0.0627957 Y</t>
  </si>
  <si>
    <t>0.738498 X</t>
  </si>
  <si>
    <t>0.0954892 Z</t>
  </si>
  <si>
    <t>0.0799882 Y</t>
  </si>
  <si>
    <t>0.753548 X</t>
  </si>
  <si>
    <t>0.0851547 Z</t>
  </si>
  <si>
    <t>0.0778715 Y</t>
  </si>
  <si>
    <t>0.688008 X</t>
  </si>
  <si>
    <t>0.107983 Z</t>
  </si>
  <si>
    <t>0.101198 Y</t>
  </si>
  <si>
    <t>0.704235 X</t>
  </si>
  <si>
    <t>0.091651 Z</t>
  </si>
  <si>
    <t>0.108632 Y</t>
  </si>
  <si>
    <t>0.962883 X</t>
  </si>
  <si>
    <t>0.0133405 Z</t>
  </si>
  <si>
    <t>0.011471 Y</t>
  </si>
  <si>
    <t>0.925254 X</t>
  </si>
  <si>
    <t>0.0240652 Z</t>
  </si>
  <si>
    <t>0.0249039 Y</t>
  </si>
  <si>
    <t>0.963206 X</t>
  </si>
  <si>
    <t>0.013028 Z</t>
  </si>
  <si>
    <t>0.00959648 Y</t>
  </si>
  <si>
    <t>0.932253 X</t>
  </si>
  <si>
    <t>0.0262851 Z</t>
  </si>
  <si>
    <t>0.0209072 Y</t>
  </si>
  <si>
    <t>0.860048 X</t>
  </si>
  <si>
    <t>0.0438766 Z</t>
  </si>
  <si>
    <t>0.0495322 Y</t>
  </si>
  <si>
    <t>0.861432 X</t>
  </si>
  <si>
    <t>0.0371506 Z</t>
  </si>
  <si>
    <t>0.0523957 Y</t>
  </si>
  <si>
    <t>0.800095 X</t>
  </si>
  <si>
    <t>0.0642047 Z</t>
  </si>
  <si>
    <t>0.0668642 Y</t>
  </si>
  <si>
    <t>0.799741 X</t>
  </si>
  <si>
    <t>0.0671636 Z</t>
  </si>
  <si>
    <t>0.0688812 Y</t>
  </si>
  <si>
    <t>0.751798 X</t>
  </si>
  <si>
    <t>0.0855935 Z</t>
  </si>
  <si>
    <t>0.0768962 Y</t>
  </si>
  <si>
    <t>0.754944 X</t>
  </si>
  <si>
    <t>0.0823306 Z</t>
  </si>
  <si>
    <t>0.08337 Y</t>
  </si>
  <si>
    <t>0.699687 X</t>
  </si>
  <si>
    <t>0.110872 Z</t>
  </si>
  <si>
    <t>0.0854949 Y</t>
  </si>
  <si>
    <t>0.702717 X</t>
  </si>
  <si>
    <t>0.105368 Z</t>
  </si>
  <si>
    <t>0.0990487 Y</t>
  </si>
  <si>
    <t>0.962152 X</t>
  </si>
  <si>
    <t>0.0137207 Z</t>
  </si>
  <si>
    <t>0.0129187 Y</t>
  </si>
  <si>
    <t>0.0213126 Z</t>
  </si>
  <si>
    <t>0.0231894 Y</t>
  </si>
  <si>
    <t>0.965171 X</t>
  </si>
  <si>
    <t>0.0109114 Z</t>
  </si>
  <si>
    <t>0.0133906 Y</t>
  </si>
  <si>
    <t>0.932088 X</t>
  </si>
  <si>
    <t>0.0229571 Z</t>
  </si>
  <si>
    <t>0.0237394 Y</t>
  </si>
  <si>
    <t>0.86397 X</t>
  </si>
  <si>
    <t>0.0452631 Z</t>
  </si>
  <si>
    <t>0.0386199 Y</t>
  </si>
  <si>
    <t>0.864372 X</t>
  </si>
  <si>
    <t>0.0480971 Z</t>
  </si>
  <si>
    <t>0.0487231 Y</t>
  </si>
  <si>
    <t>0.806767 X</t>
  </si>
  <si>
    <t>0.0658866 Z</t>
  </si>
  <si>
    <t>0.0617386 Y</t>
  </si>
  <si>
    <t>0.808028 X</t>
  </si>
  <si>
    <t>0.064777 Z</t>
  </si>
  <si>
    <t>0.0609456 Y</t>
  </si>
  <si>
    <t>0.740056 X</t>
  </si>
  <si>
    <t>0.0858726 Z</t>
  </si>
  <si>
    <t>0.0886361 Y</t>
  </si>
  <si>
    <t>0.747178 X</t>
  </si>
  <si>
    <t>0.0848559 Z</t>
  </si>
  <si>
    <t>0.0847887 Y</t>
  </si>
  <si>
    <t>0.704141 X</t>
  </si>
  <si>
    <t>0.0937137 Z</t>
  </si>
  <si>
    <t>0.101844 Y</t>
  </si>
  <si>
    <t>0.698128 X</t>
  </si>
  <si>
    <t>0.101832 Z</t>
  </si>
  <si>
    <t>0.0964506 Y</t>
  </si>
  <si>
    <t>0.962184 X</t>
  </si>
  <si>
    <t>0.0129492 Z</t>
  </si>
  <si>
    <t>0.0112266 Y</t>
  </si>
  <si>
    <t>0.931161 X</t>
  </si>
  <si>
    <t>0.0247301 Z</t>
  </si>
  <si>
    <t>0.0223692 Y</t>
  </si>
  <si>
    <t>0.961528 X</t>
  </si>
  <si>
    <t>0.0118293 Z</t>
  </si>
  <si>
    <t>0.0113895 Y</t>
  </si>
  <si>
    <t>0.926467 X</t>
  </si>
  <si>
    <t>0.0245409 Z</t>
  </si>
  <si>
    <t>0.0261173 Y</t>
  </si>
  <si>
    <t>0.0530173 Z</t>
  </si>
  <si>
    <t>0.0451682 Y</t>
  </si>
  <si>
    <t>0.863777 X</t>
  </si>
  <si>
    <t>0.05052 Z</t>
  </si>
  <si>
    <t>0.0415799 Y</t>
  </si>
  <si>
    <t>0.80851 X</t>
  </si>
  <si>
    <t>0.0593658 Z</t>
  </si>
  <si>
    <t>0.0641708 Y</t>
  </si>
  <si>
    <t>0.807545 X</t>
  </si>
  <si>
    <t>0.0577703 Z</t>
  </si>
  <si>
    <t>0.0628256 Y</t>
  </si>
  <si>
    <t>0.739887 X</t>
  </si>
  <si>
    <t>0.0845971 Z</t>
  </si>
  <si>
    <t>0.0889599 Y</t>
  </si>
  <si>
    <t>0.748849 X</t>
  </si>
  <si>
    <t>0.0858433 Z</t>
  </si>
  <si>
    <t>0.0838103 Y</t>
  </si>
  <si>
    <t>0.688351 X</t>
  </si>
  <si>
    <t>0.107608 Z</t>
  </si>
  <si>
    <t>0.100964 Y</t>
  </si>
  <si>
    <t>0.70126 X</t>
  </si>
  <si>
    <t>0.0944176 Z</t>
  </si>
  <si>
    <t>0.100985 Y</t>
  </si>
  <si>
    <t>0.962208 X</t>
  </si>
  <si>
    <t>0.0161166 Z</t>
  </si>
  <si>
    <t>0.0122536 Y</t>
  </si>
  <si>
    <t>0.923764 X</t>
  </si>
  <si>
    <t>0.0238996 Z</t>
  </si>
  <si>
    <t>0.0225566 Y</t>
  </si>
  <si>
    <t>0.962504 X</t>
  </si>
  <si>
    <t>0.0137484 Z</t>
  </si>
  <si>
    <t>0.0142404 Y</t>
  </si>
  <si>
    <t>0.925874 X</t>
  </si>
  <si>
    <t>0.0186923 Z</t>
  </si>
  <si>
    <t>0.0296371 Y</t>
  </si>
  <si>
    <t>0.858844 X</t>
  </si>
  <si>
    <t>0.0478045 Z</t>
  </si>
  <si>
    <t>0.0457077 Y</t>
  </si>
  <si>
    <t>0.867547 X</t>
  </si>
  <si>
    <t>0.0488043 Z</t>
  </si>
  <si>
    <t>0.0474183 Y</t>
  </si>
  <si>
    <t>0.80576 X</t>
  </si>
  <si>
    <t>0.0681354 Z</t>
  </si>
  <si>
    <t>0.0665304 Y</t>
  </si>
  <si>
    <t>0.804315 X</t>
  </si>
  <si>
    <t>0.0709629 Z</t>
  </si>
  <si>
    <t>0.0607965 Y</t>
  </si>
  <si>
    <t>0.7442 X</t>
  </si>
  <si>
    <t>0.0831229 Z</t>
  </si>
  <si>
    <t>0.084819 Y</t>
  </si>
  <si>
    <t>0.74185 X</t>
  </si>
  <si>
    <t>0.0895881 Z</t>
  </si>
  <si>
    <t>0.0766735 Y</t>
  </si>
  <si>
    <t>0.703951 X</t>
  </si>
  <si>
    <t>0.0991361 Z</t>
  </si>
  <si>
    <t>0.0960886 Y</t>
  </si>
  <si>
    <t>0.698183 X</t>
  </si>
  <si>
    <t>0.0998923 Z</t>
  </si>
  <si>
    <t>0.100147 Y</t>
  </si>
  <si>
    <t>0.963078 X</t>
  </si>
  <si>
    <t>0.00877018 Z</t>
  </si>
  <si>
    <t>0.0141952 Y</t>
  </si>
  <si>
    <t>0.928514 X</t>
  </si>
  <si>
    <t>0.0233396 Z</t>
  </si>
  <si>
    <t>0.0243555 Y</t>
  </si>
  <si>
    <t>0.965177 X</t>
  </si>
  <si>
    <t>0.0122831 Z</t>
  </si>
  <si>
    <t>0.0149752 Y</t>
  </si>
  <si>
    <t>0.932085 X</t>
  </si>
  <si>
    <t>0.0220785 Z</t>
  </si>
  <si>
    <t>0.0193916 Y</t>
  </si>
  <si>
    <t>0.860923 X</t>
  </si>
  <si>
    <t>0.0439832 Z</t>
  </si>
  <si>
    <t>0.0505241 Y</t>
  </si>
  <si>
    <t>0.867072 X</t>
  </si>
  <si>
    <t>0.0483229 Z</t>
  </si>
  <si>
    <t>0.0378978 Y</t>
  </si>
  <si>
    <t>0.798818 X</t>
  </si>
  <si>
    <t>0.0737935 Z</t>
  </si>
  <si>
    <t>0.0603768 Y</t>
  </si>
  <si>
    <t>0.804991 X</t>
  </si>
  <si>
    <t>0.0724349 Z</t>
  </si>
  <si>
    <t>0.0638582 Y</t>
  </si>
  <si>
    <t>0.755658 X</t>
  </si>
  <si>
    <t>0.0835024 Z</t>
  </si>
  <si>
    <t>0.0849965 Y</t>
  </si>
  <si>
    <t>0.75023 X</t>
  </si>
  <si>
    <t>0.0823938 Z</t>
  </si>
  <si>
    <t>0.0872473 Y</t>
  </si>
  <si>
    <t>0.695303 X</t>
  </si>
  <si>
    <t>0.0963049 Z</t>
  </si>
  <si>
    <t>0.101149 Y</t>
  </si>
  <si>
    <t>0.6992 X</t>
  </si>
  <si>
    <t>0.0961725 Z</t>
  </si>
  <si>
    <t>0.103828 Y</t>
  </si>
  <si>
    <t>0.963191 X</t>
  </si>
  <si>
    <t>0.0121586 Z</t>
  </si>
  <si>
    <t>0.0149771 Y</t>
  </si>
  <si>
    <t>0.930435 X</t>
  </si>
  <si>
    <t>0.0235646 Z</t>
  </si>
  <si>
    <t>0.0211394 Y</t>
  </si>
  <si>
    <t>0.957616 X</t>
  </si>
  <si>
    <t>0.0152974 Z</t>
  </si>
  <si>
    <t>0.014068 Y</t>
  </si>
  <si>
    <t>0.927758 X</t>
  </si>
  <si>
    <t>0.0246793 Z</t>
  </si>
  <si>
    <t>0.0203621 Y</t>
  </si>
  <si>
    <t>0.865072 X</t>
  </si>
  <si>
    <t>0.0480061 Z</t>
  </si>
  <si>
    <t>0.0390998 Y</t>
  </si>
  <si>
    <t>0.862061 X</t>
  </si>
  <si>
    <t>0.0454084 Z</t>
  </si>
  <si>
    <t>0.047251 Y</t>
  </si>
  <si>
    <t>0.803793 X</t>
  </si>
  <si>
    <t>0.0699778 Z</t>
  </si>
  <si>
    <t>0.0605731 Y</t>
  </si>
  <si>
    <t>0.807169 X</t>
  </si>
  <si>
    <t>0.0635208 Z</t>
  </si>
  <si>
    <t>0.0685397 Y</t>
  </si>
  <si>
    <t>0.749974 X</t>
  </si>
  <si>
    <t>0.0838675 Z</t>
  </si>
  <si>
    <t>0.0829003 Y</t>
  </si>
  <si>
    <t>0.751908 X</t>
  </si>
  <si>
    <t>0.0896961 Z</t>
  </si>
  <si>
    <t>0.0792983 Y</t>
  </si>
  <si>
    <t>0.709406 X</t>
  </si>
  <si>
    <t>0.0920251 Z</t>
  </si>
  <si>
    <t>0.0998019 Y</t>
  </si>
  <si>
    <t>0.700817 X</t>
  </si>
  <si>
    <t>0.0949166 Z</t>
  </si>
  <si>
    <t>0.102797 Y</t>
  </si>
  <si>
    <t>0.966114 X</t>
  </si>
  <si>
    <t>0.0114368 Z</t>
  </si>
  <si>
    <t>0.0143876 Y</t>
  </si>
  <si>
    <t>0.930224 X</t>
  </si>
  <si>
    <t>0.0226659 Z</t>
  </si>
  <si>
    <t>0.0230998 Y</t>
  </si>
  <si>
    <t>0.965394 X</t>
  </si>
  <si>
    <t>0.0126703 Z</t>
  </si>
  <si>
    <t>0.0121131 Y</t>
  </si>
  <si>
    <t>0.92716 X</t>
  </si>
  <si>
    <t>0.0264277 Z</t>
  </si>
  <si>
    <t>0.0256103 Y</t>
  </si>
  <si>
    <t>0.862252 X</t>
  </si>
  <si>
    <t>0.0468034 Z</t>
  </si>
  <si>
    <t>0.048074 Y</t>
  </si>
  <si>
    <t>0.859725 X</t>
  </si>
  <si>
    <t>0.0500981 Z</t>
  </si>
  <si>
    <t>0.0434553 Y</t>
  </si>
  <si>
    <t>0.805267 X</t>
  </si>
  <si>
    <t>0.0655698 Z</t>
  </si>
  <si>
    <t>0.0653472 Y</t>
  </si>
  <si>
    <t>0.808787 X</t>
  </si>
  <si>
    <t>0.0625164 Z</t>
  </si>
  <si>
    <t>0.063778 Y</t>
  </si>
  <si>
    <t>0.75197 X</t>
  </si>
  <si>
    <t>0.0849042 Z</t>
  </si>
  <si>
    <t>0.0797216 Y</t>
  </si>
  <si>
    <t>0.752967 X</t>
  </si>
  <si>
    <t>0.0726696 Z</t>
  </si>
  <si>
    <t>0.088989 Y</t>
  </si>
  <si>
    <t>0.705014 X</t>
  </si>
  <si>
    <t>0.0972145 Z</t>
  </si>
  <si>
    <t>0.0974896 Y</t>
  </si>
  <si>
    <t>0.699549 X</t>
  </si>
  <si>
    <t>0.0951167 Z</t>
  </si>
  <si>
    <t>0.103849 Y</t>
  </si>
  <si>
    <t>0.96316 X</t>
  </si>
  <si>
    <t>0.0133465 Z</t>
  </si>
  <si>
    <t>0.0118704 Y</t>
  </si>
  <si>
    <t>0.925813 X</t>
  </si>
  <si>
    <t>0.0243999 Z</t>
  </si>
  <si>
    <t>0.0281898 Y</t>
  </si>
  <si>
    <t>0.0128743 Z</t>
  </si>
  <si>
    <t>0.0128024 Y</t>
  </si>
  <si>
    <t>0.927645 X</t>
  </si>
  <si>
    <t>0.0258759 Z</t>
  </si>
  <si>
    <t>0.0238271 Y</t>
  </si>
  <si>
    <t>0.862192 X</t>
  </si>
  <si>
    <t>0.0463395 Z</t>
  </si>
  <si>
    <t>0.0394146 Y</t>
  </si>
  <si>
    <t>0.867963 X</t>
  </si>
  <si>
    <t>0.0499638 Z</t>
  </si>
  <si>
    <t>0.0424936 Y</t>
  </si>
  <si>
    <t>0.800283 X</t>
  </si>
  <si>
    <t>0.0685434 Z</t>
  </si>
  <si>
    <t>0.0633801 Y</t>
  </si>
  <si>
    <t>0.801828 X</t>
  </si>
  <si>
    <t>0.0634201 Z</t>
  </si>
  <si>
    <t>0.0621719 Y</t>
  </si>
  <si>
    <t>0.749065 X</t>
  </si>
  <si>
    <t>0.077423 Z</t>
  </si>
  <si>
    <t>0.0836257 Y</t>
  </si>
  <si>
    <t>0.746903 X</t>
  </si>
  <si>
    <t>0.0899213 Z</t>
  </si>
  <si>
    <t>0.0842606 Y</t>
  </si>
  <si>
    <t>0.704389 X</t>
  </si>
  <si>
    <t>0.0951597 Z</t>
  </si>
  <si>
    <t>0.10397 Y</t>
  </si>
  <si>
    <t>0.692759 X</t>
  </si>
  <si>
    <t>0.101232 Z</t>
  </si>
  <si>
    <t>0.108299 Y</t>
  </si>
  <si>
    <t>0.963279 X</t>
  </si>
  <si>
    <t>0.0101547 Z</t>
  </si>
  <si>
    <t>0.0135694 Y</t>
  </si>
  <si>
    <t>0.928694 X</t>
  </si>
  <si>
    <t>0.0259527 Z</t>
  </si>
  <si>
    <t>0.0231517 Y</t>
  </si>
  <si>
    <t>0.963798 X</t>
  </si>
  <si>
    <t>0.0120619 Z</t>
  </si>
  <si>
    <t>0.0130851 Y</t>
  </si>
  <si>
    <t>0.927357 X</t>
  </si>
  <si>
    <t>0.0241168 Z</t>
  </si>
  <si>
    <t>0.0179758 Y</t>
  </si>
  <si>
    <t>0.860493 X</t>
  </si>
  <si>
    <t>0.0471415 Z</t>
  </si>
  <si>
    <t>0.041323 Y</t>
  </si>
  <si>
    <t>0.860714 X</t>
  </si>
  <si>
    <t>0.0456769 Z</t>
  </si>
  <si>
    <t>0.0475332 Y</t>
  </si>
  <si>
    <t>0.807691 X</t>
  </si>
  <si>
    <t>0.0642601 Z</t>
  </si>
  <si>
    <t>0.0684115 Y</t>
  </si>
  <si>
    <t>0.808103 X</t>
  </si>
  <si>
    <t>0.0612958 Z</t>
  </si>
  <si>
    <t>0.066245 Y</t>
  </si>
  <si>
    <t>0.751303 X</t>
  </si>
  <si>
    <t>0.0894101 Z</t>
  </si>
  <si>
    <t>0.083717 Y</t>
  </si>
  <si>
    <t>0.74485 X</t>
  </si>
  <si>
    <t>0.0953906 Z</t>
  </si>
  <si>
    <t>0.0752572 Y</t>
  </si>
  <si>
    <t>0.701881 X</t>
  </si>
  <si>
    <t>0.104506 Z</t>
  </si>
  <si>
    <t>0.0938797 Y</t>
  </si>
  <si>
    <t>0.701964 X</t>
  </si>
  <si>
    <t>0.101398 Z</t>
  </si>
  <si>
    <t>0.104398 Y</t>
  </si>
  <si>
    <t>0.963886 X</t>
  </si>
  <si>
    <t>0.010697 Z</t>
  </si>
  <si>
    <t>0.0104369 Y</t>
  </si>
  <si>
    <t>0.928613 X</t>
  </si>
  <si>
    <t>0.0216165 Z</t>
  </si>
  <si>
    <t>0.0260311 Y</t>
  </si>
  <si>
    <t>0.0114566 Z</t>
  </si>
  <si>
    <t>0.0135282 Y</t>
  </si>
  <si>
    <t>0.930374 X</t>
  </si>
  <si>
    <t>0.0254235 Z</t>
  </si>
  <si>
    <t>0.0239692 Y</t>
  </si>
  <si>
    <t>0.860213 X</t>
  </si>
  <si>
    <t>0.0498853 Z</t>
  </si>
  <si>
    <t>0.0429486 Y</t>
  </si>
  <si>
    <t>0.861219 X</t>
  </si>
  <si>
    <t>0.0503309 Z</t>
  </si>
  <si>
    <t>0.0422028 Y</t>
  </si>
  <si>
    <t>0.808841 X</t>
  </si>
  <si>
    <t>0.0731999 Z</t>
  </si>
  <si>
    <t>0.0645163 Y</t>
  </si>
  <si>
    <t>0.800105 X</t>
  </si>
  <si>
    <t>0.0704596 Z</t>
  </si>
  <si>
    <t>0.0656785 Y</t>
  </si>
  <si>
    <t>0.753168 X</t>
  </si>
  <si>
    <t>0.0796184 Z</t>
  </si>
  <si>
    <t>0.0854301 Y</t>
  </si>
  <si>
    <t>0.744505 X</t>
  </si>
  <si>
    <t>0.0869554 Z</t>
  </si>
  <si>
    <t>0.084118 Y</t>
  </si>
  <si>
    <t>0.698781 X</t>
  </si>
  <si>
    <t>0.106363 Z</t>
  </si>
  <si>
    <t>0.0930349 Y</t>
  </si>
  <si>
    <t>0.701073 X</t>
  </si>
  <si>
    <t>0.0941075 Z</t>
  </si>
  <si>
    <t>0.0957332 Y</t>
  </si>
  <si>
    <t>0.96436 X</t>
  </si>
  <si>
    <t>0.0131886 Z</t>
  </si>
  <si>
    <t>0.00845556 Y</t>
  </si>
  <si>
    <t>0.926928 X</t>
  </si>
  <si>
    <t>0.0234936 Z</t>
  </si>
  <si>
    <t>0.0268307 Y</t>
  </si>
  <si>
    <t>0.963153 X</t>
  </si>
  <si>
    <t>0.0112473 Z</t>
  </si>
  <si>
    <t>0.0128538 Y</t>
  </si>
  <si>
    <t>0.929772 X</t>
  </si>
  <si>
    <t>0.02592 Z</t>
  </si>
  <si>
    <t>0.0182149 Y</t>
  </si>
  <si>
    <t>0.8545 X</t>
  </si>
  <si>
    <t>0.0522207 Z</t>
  </si>
  <si>
    <t>0.0448937 Y</t>
  </si>
  <si>
    <t>0.864473 X</t>
  </si>
  <si>
    <t>0.0440394 Z</t>
  </si>
  <si>
    <t>0.0468697 Y</t>
  </si>
  <si>
    <t>0.807291 X</t>
  </si>
  <si>
    <t>0.0673238 Z</t>
  </si>
  <si>
    <t>0.0623461 Y</t>
  </si>
  <si>
    <t>0.802263 X</t>
  </si>
  <si>
    <t>0.0673288 Z</t>
  </si>
  <si>
    <t>0.0664202 Y</t>
  </si>
  <si>
    <t>0.747352 X</t>
  </si>
  <si>
    <t>0.0805857 Z</t>
  </si>
  <si>
    <t>0.0859144 Y</t>
  </si>
  <si>
    <t>0.75505 X</t>
  </si>
  <si>
    <t>0.0799659 Z</t>
  </si>
  <si>
    <t>0.084856 Y</t>
  </si>
  <si>
    <t>0.7045 X</t>
  </si>
  <si>
    <t>0.103393 Z</t>
  </si>
  <si>
    <t>0.0973286 Y</t>
  </si>
  <si>
    <t>0.705703 X</t>
  </si>
  <si>
    <t>0.107995 Z</t>
  </si>
  <si>
    <t>0.0865101 Y</t>
  </si>
  <si>
    <t>0.959963 X</t>
  </si>
  <si>
    <t>0.0145262 Z</t>
  </si>
  <si>
    <t>0.0127303 Y</t>
  </si>
  <si>
    <t>0.926185 X</t>
  </si>
  <si>
    <t>0.023558 Z</t>
  </si>
  <si>
    <t>0.0254248 Y</t>
  </si>
  <si>
    <t>0.963948 X</t>
  </si>
  <si>
    <t>0.0123849 Z</t>
  </si>
  <si>
    <t>0.0125698 Y</t>
  </si>
  <si>
    <t>0.932024 X</t>
  </si>
  <si>
    <t>0.0241697 Z</t>
  </si>
  <si>
    <t>0.0205441 Y</t>
  </si>
  <si>
    <t>0.863906 X</t>
  </si>
  <si>
    <t>0.0477775 Z</t>
  </si>
  <si>
    <t>0.0407146 Y</t>
  </si>
  <si>
    <t>0.854643 X</t>
  </si>
  <si>
    <t>0.0534372 Z</t>
  </si>
  <si>
    <t>0.0435107 Y</t>
  </si>
  <si>
    <t>0.808323 X</t>
  </si>
  <si>
    <t>0.0698908 Z</t>
  </si>
  <si>
    <t>0.0614488 Y</t>
  </si>
  <si>
    <t>0.799698 X</t>
  </si>
  <si>
    <t>0.0709512 Z</t>
  </si>
  <si>
    <t>0.0651944 Y</t>
  </si>
  <si>
    <t>0.754151 X</t>
  </si>
  <si>
    <t>0.0794749 Z</t>
  </si>
  <si>
    <t>0.0868885 Y</t>
  </si>
  <si>
    <t>0.751122 X</t>
  </si>
  <si>
    <t>0.080244 Z</t>
  </si>
  <si>
    <t>0.090444 Y</t>
  </si>
  <si>
    <t>0.698667 X</t>
  </si>
  <si>
    <t>0.110464 Z</t>
  </si>
  <si>
    <t>0.096225 Y</t>
  </si>
  <si>
    <t>0.700853 X</t>
  </si>
  <si>
    <t>0.0942651 Z</t>
  </si>
  <si>
    <t>0.0973767 Y</t>
  </si>
  <si>
    <t>0.964613 X</t>
  </si>
  <si>
    <t>0.0116093 Z</t>
  </si>
  <si>
    <t>0.0113337 Y</t>
  </si>
  <si>
    <t>0.928677 X</t>
  </si>
  <si>
    <t>0.0247925 Z</t>
  </si>
  <si>
    <t>0.02185 Y</t>
  </si>
  <si>
    <t>0.962295 X</t>
  </si>
  <si>
    <t>0.0138528 Z</t>
  </si>
  <si>
    <t>0.0139194 Y</t>
  </si>
  <si>
    <t>0.927697 X</t>
  </si>
  <si>
    <t>0.0273793 Z</t>
  </si>
  <si>
    <t>0.0215195 Y</t>
  </si>
  <si>
    <t>0.857513 X</t>
  </si>
  <si>
    <t>0.0469838 Z</t>
  </si>
  <si>
    <t>0.0487372 Y</t>
  </si>
  <si>
    <t>0.861442 X</t>
  </si>
  <si>
    <t>0.0458807 Z</t>
  </si>
  <si>
    <t>0.0456393 Y</t>
  </si>
  <si>
    <t>0.802596 X</t>
  </si>
  <si>
    <t>0.0689437 Y</t>
  </si>
  <si>
    <t>0.805183 X</t>
  </si>
  <si>
    <t>0.0629712 Z</t>
  </si>
  <si>
    <t>0.0637611 Y</t>
  </si>
  <si>
    <t>0.751808 X</t>
  </si>
  <si>
    <t>0.0888205 Z</t>
  </si>
  <si>
    <t>0.0811534 Y</t>
  </si>
  <si>
    <t>0.750703 X</t>
  </si>
  <si>
    <t>0.0834187 Z</t>
  </si>
  <si>
    <t>0.0853864 Y</t>
  </si>
  <si>
    <t>0.703863 X</t>
  </si>
  <si>
    <t>0.0923053 Z</t>
  </si>
  <si>
    <t>0.10225 Y</t>
  </si>
  <si>
    <t>0.707592 X</t>
  </si>
  <si>
    <t>0.0869314 Z</t>
  </si>
  <si>
    <t>0.108124 Y</t>
  </si>
  <si>
    <t>0.964385 X</t>
  </si>
  <si>
    <t>0.0103238 Z</t>
  </si>
  <si>
    <t>0.0110085 Y</t>
  </si>
  <si>
    <t>0.926389 X</t>
  </si>
  <si>
    <t>0.0221898 Z</t>
  </si>
  <si>
    <t>0.0224169 Y</t>
  </si>
  <si>
    <t>0.0136834 Z</t>
  </si>
  <si>
    <t>0.0131929 Y</t>
  </si>
  <si>
    <t>0.931069 X</t>
  </si>
  <si>
    <t>0.0187344 Z</t>
  </si>
  <si>
    <t>0.0291928 Y</t>
  </si>
  <si>
    <t>0.855923 X</t>
  </si>
  <si>
    <t>0.0528774 Z</t>
  </si>
  <si>
    <t>0.0386898 Y</t>
  </si>
  <si>
    <t>0.861705 X</t>
  </si>
  <si>
    <t>0.0456694 Z</t>
  </si>
  <si>
    <t>0.0466689 Y</t>
  </si>
  <si>
    <t>0.799453 X</t>
  </si>
  <si>
    <t>0.0662277 Z</t>
  </si>
  <si>
    <t>0.0678287 Y</t>
  </si>
  <si>
    <t>0.799875 X</t>
  </si>
  <si>
    <t>0.0707555 Z</t>
  </si>
  <si>
    <t>0.0623213 Y</t>
  </si>
  <si>
    <t>0.740664 X</t>
  </si>
  <si>
    <t>0.0837499 Z</t>
  </si>
  <si>
    <t>0.0914442 Y</t>
  </si>
  <si>
    <t>0.751306 X</t>
  </si>
  <si>
    <t>0.0817625 Z</t>
  </si>
  <si>
    <t>0.0868101 Y</t>
  </si>
  <si>
    <t>0.698398 X</t>
  </si>
  <si>
    <t>0.102865 Z</t>
  </si>
  <si>
    <t>0.0954078 Y</t>
  </si>
  <si>
    <t>0.70336 X</t>
  </si>
  <si>
    <t>0.101603 Z</t>
  </si>
  <si>
    <t>0.0954172 Y</t>
  </si>
  <si>
    <t>0.963259 X</t>
  </si>
  <si>
    <t>0.01367 Z</t>
  </si>
  <si>
    <t>0.0093185 Y</t>
  </si>
  <si>
    <t>0.925147 X</t>
  </si>
  <si>
    <t>0.0272525 Z</t>
  </si>
  <si>
    <t>0.023478 Y</t>
  </si>
  <si>
    <t>0.963124 X</t>
  </si>
  <si>
    <t>0.0116184 Z</t>
  </si>
  <si>
    <t>0.0142541 Y</t>
  </si>
  <si>
    <t>0.92701 X</t>
  </si>
  <si>
    <t>0.0242387 Z</t>
  </si>
  <si>
    <t>0.0239493 Y</t>
  </si>
  <si>
    <t>0.865464 X</t>
  </si>
  <si>
    <t>0.0435911 Z</t>
  </si>
  <si>
    <t>0.0381218 Y</t>
  </si>
  <si>
    <t>0.861614 X</t>
  </si>
  <si>
    <t>0.0471437 Z</t>
  </si>
  <si>
    <t>0.0507192 Y</t>
  </si>
  <si>
    <t>0.80511 X</t>
  </si>
  <si>
    <t>0.0664677 Z</t>
  </si>
  <si>
    <t>0.062916 Y</t>
  </si>
  <si>
    <t>0.809077 X</t>
  </si>
  <si>
    <t>0.0645248 Z</t>
  </si>
  <si>
    <t>0.0651694 Y</t>
  </si>
  <si>
    <t>0.748097 X</t>
  </si>
  <si>
    <t>0.0736834 Z</t>
  </si>
  <si>
    <t>0.0856367 Y</t>
  </si>
  <si>
    <t>0.743476 X</t>
  </si>
  <si>
    <t>0.0919069 Z</t>
  </si>
  <si>
    <t>0.0799246 Y</t>
  </si>
  <si>
    <t>0.699364 X</t>
  </si>
  <si>
    <t>0.103421 Z</t>
  </si>
  <si>
    <t>0.101226 Y</t>
  </si>
  <si>
    <t>0.699709 X</t>
  </si>
  <si>
    <t>0.0950323 Z</t>
  </si>
  <si>
    <t>0.0998813 Y</t>
  </si>
  <si>
    <t>0.964186 X</t>
  </si>
  <si>
    <t>0.0153438 Z</t>
  </si>
  <si>
    <t>0.00810313 Y</t>
  </si>
  <si>
    <t>0.928866 X</t>
  </si>
  <si>
    <t>0.0262381 Z</t>
  </si>
  <si>
    <t>0.0223881 Y</t>
  </si>
  <si>
    <t>0.963346 X</t>
  </si>
  <si>
    <t>0.0123123 Z</t>
  </si>
  <si>
    <t>0.0121313 Y</t>
  </si>
  <si>
    <t>0.928856 X</t>
  </si>
  <si>
    <t>0.0218454 Z</t>
  </si>
  <si>
    <t>0.0232749 Y</t>
  </si>
  <si>
    <t>0.855054 X</t>
  </si>
  <si>
    <t>0.0500245 Z</t>
  </si>
  <si>
    <t>0.0487736 Y</t>
  </si>
  <si>
    <t>0.863461 X</t>
  </si>
  <si>
    <t>0.044966 Z</t>
  </si>
  <si>
    <t>0.0490031 Y</t>
  </si>
  <si>
    <t>0.800413 X</t>
  </si>
  <si>
    <t>0.0727956 Z</t>
  </si>
  <si>
    <t>0.0589557 Y</t>
  </si>
  <si>
    <t>0.807238 X</t>
  </si>
  <si>
    <t>0.0642922 Z</t>
  </si>
  <si>
    <t>0.0647076 Y</t>
  </si>
  <si>
    <t>0.747373 X</t>
  </si>
  <si>
    <t>0.0813622 Z</t>
  </si>
  <si>
    <t>0.0809509 Y</t>
  </si>
  <si>
    <t>0.750513 X</t>
  </si>
  <si>
    <t>0.0770728 Z</t>
  </si>
  <si>
    <t>0.0840262 Y</t>
  </si>
  <si>
    <t>0.703094 X</t>
  </si>
  <si>
    <t>0.102605 Z</t>
  </si>
  <si>
    <t>0.0971107 Y</t>
  </si>
  <si>
    <t>0.702128 X</t>
  </si>
  <si>
    <t>0.101532 Z</t>
  </si>
  <si>
    <t>0.109079 Y</t>
  </si>
  <si>
    <t>0.964559 X</t>
  </si>
  <si>
    <t>0.0123625 Z</t>
  </si>
  <si>
    <t>0.008199 Y</t>
  </si>
  <si>
    <t>0.929501 X</t>
  </si>
  <si>
    <t>0.0238906 Z</t>
  </si>
  <si>
    <t>0.0252538 Y</t>
  </si>
  <si>
    <t>0.0149581 Z</t>
  </si>
  <si>
    <t>0.0125265 Y</t>
  </si>
  <si>
    <t>0.926383 X</t>
  </si>
  <si>
    <t>0.0245425 Z</t>
  </si>
  <si>
    <t>0.0248124 Y</t>
  </si>
  <si>
    <t>0.85427 X</t>
  </si>
  <si>
    <t>0.04827 Z</t>
  </si>
  <si>
    <t>0.0489167 Y</t>
  </si>
  <si>
    <t>0.861634 X</t>
  </si>
  <si>
    <t>0.0511058 Z</t>
  </si>
  <si>
    <t>0.0427824 Y</t>
  </si>
  <si>
    <t>0.804176 X</t>
  </si>
  <si>
    <t>0.0585376 Z</t>
  </si>
  <si>
    <t>0.0695463 Y</t>
  </si>
  <si>
    <t>0.794816 X</t>
  </si>
  <si>
    <t>0.0620476 Z</t>
  </si>
  <si>
    <t>0.074316 Y</t>
  </si>
  <si>
    <t>0.753126 X</t>
  </si>
  <si>
    <t>0.0924219 Z</t>
  </si>
  <si>
    <t>0.0769091 Y</t>
  </si>
  <si>
    <t>0.747027 X</t>
  </si>
  <si>
    <t>0.0805457 Z</t>
  </si>
  <si>
    <t>0.0826383 Y</t>
  </si>
  <si>
    <t>0.703968 X</t>
  </si>
  <si>
    <t>0.098165 Z</t>
  </si>
  <si>
    <t>0.0988663 Y</t>
  </si>
  <si>
    <t>0.703712 X</t>
  </si>
  <si>
    <t>0.104871 Z</t>
  </si>
  <si>
    <t>0.0936898 Y</t>
  </si>
  <si>
    <t>0.961724 X</t>
  </si>
  <si>
    <t>0.0143017 Z</t>
  </si>
  <si>
    <t>0.0132707 Y</t>
  </si>
  <si>
    <t>0.926827 X</t>
  </si>
  <si>
    <t>0.0219365 Z</t>
  </si>
  <si>
    <t>0.0227798 Y</t>
  </si>
  <si>
    <t>0.963445 X</t>
  </si>
  <si>
    <t>0.00826426 Z</t>
  </si>
  <si>
    <t>0.0132346 Y</t>
  </si>
  <si>
    <t>0.928181 X</t>
  </si>
  <si>
    <t>0.0270032 Z</t>
  </si>
  <si>
    <t>0.0222074 Y</t>
  </si>
  <si>
    <t>0.865056 X</t>
  </si>
  <si>
    <t>0.0453563 Z</t>
  </si>
  <si>
    <t>0.0383316 Y</t>
  </si>
  <si>
    <t>0.865809 X</t>
  </si>
  <si>
    <t>0.0428645 Z</t>
  </si>
  <si>
    <t>0.0444849 Y</t>
  </si>
  <si>
    <t>0.804983 X</t>
  </si>
  <si>
    <t>0.0634269 Z</t>
  </si>
  <si>
    <t>0.0646764 Y</t>
  </si>
  <si>
    <t>0.805911 X</t>
  </si>
  <si>
    <t>0.0595316 Z</t>
  </si>
  <si>
    <t>0.0698875 Y</t>
  </si>
  <si>
    <t>0.75506 X</t>
  </si>
  <si>
    <t>0.0816544 Z</t>
  </si>
  <si>
    <t>0.0804589 Y</t>
  </si>
  <si>
    <t>0.75243 X</t>
  </si>
  <si>
    <t>0.090528 Z</t>
  </si>
  <si>
    <t>0.0767304 Y</t>
  </si>
  <si>
    <t>0.702884 X</t>
  </si>
  <si>
    <t>0.104573 Z</t>
  </si>
  <si>
    <t>0.0980314 Y</t>
  </si>
  <si>
    <t>0.695058 X</t>
  </si>
  <si>
    <t>0.103323 Z</t>
  </si>
  <si>
    <t>0.0984158 Y</t>
  </si>
  <si>
    <t>0.963956 X</t>
  </si>
  <si>
    <t>0.0123235 Z</t>
  </si>
  <si>
    <t>0.0138124 Y</t>
  </si>
  <si>
    <t>0.928491 X</t>
  </si>
  <si>
    <t>0.022569 Z</t>
  </si>
  <si>
    <t>0.0249648 Y</t>
  </si>
  <si>
    <t>0.964895 X</t>
  </si>
  <si>
    <t>0.0109494 Z</t>
  </si>
  <si>
    <t>0.0108637 Y</t>
  </si>
  <si>
    <t>0.929213 X</t>
  </si>
  <si>
    <t>0.0239496 Z</t>
  </si>
  <si>
    <t>0.0236023 Y</t>
  </si>
  <si>
    <t>0.859597 X</t>
  </si>
  <si>
    <t>0.045419 Z</t>
  </si>
  <si>
    <t>0.0484263 Y</t>
  </si>
  <si>
    <t>0.863625 X</t>
  </si>
  <si>
    <t>0.0450659 Z</t>
  </si>
  <si>
    <t>0.0441687 Y</t>
  </si>
  <si>
    <t>0.805876 X</t>
  </si>
  <si>
    <t>0.0653798 Z</t>
  </si>
  <si>
    <t>0.0633609 Y</t>
  </si>
  <si>
    <t>0.80191 X</t>
  </si>
  <si>
    <t>0.0630351 Z</t>
  </si>
  <si>
    <t>0.0669989 Y</t>
  </si>
  <si>
    <t>0.744342 X</t>
  </si>
  <si>
    <t>0.080415 Z</t>
  </si>
  <si>
    <t>0.087815 Y</t>
  </si>
  <si>
    <t>0.743755 X</t>
  </si>
  <si>
    <t>0.0927307 Z</t>
  </si>
  <si>
    <t>0.0799429 Y</t>
  </si>
  <si>
    <t>0.706054 X</t>
  </si>
  <si>
    <t>0.102392 Z</t>
  </si>
  <si>
    <t>0.0964034 Y</t>
  </si>
  <si>
    <t>0.702411 X</t>
  </si>
  <si>
    <t>0.0944486 Z</t>
  </si>
  <si>
    <t>0.102537 Y</t>
  </si>
  <si>
    <t>0.965907 X</t>
  </si>
  <si>
    <t>0.0102215 Z</t>
  </si>
  <si>
    <t>0.0136358 Y</t>
  </si>
  <si>
    <t>0.926325 X</t>
  </si>
  <si>
    <t>0.0230093 Z</t>
  </si>
  <si>
    <t>0.0247877 Y</t>
  </si>
  <si>
    <t>0.964804 X</t>
  </si>
  <si>
    <t>0.0145892 Z</t>
  </si>
  <si>
    <t>0.0104967 Y</t>
  </si>
  <si>
    <t>0.923811 X</t>
  </si>
  <si>
    <t>0.0238207 Z</t>
  </si>
  <si>
    <t>0.0288732 Y</t>
  </si>
  <si>
    <t>0.860253 X</t>
  </si>
  <si>
    <t>0.0414452 Z</t>
  </si>
  <si>
    <t>0.0480243 Y</t>
  </si>
  <si>
    <t>0.863794 X</t>
  </si>
  <si>
    <t>0.0412297 Z</t>
  </si>
  <si>
    <t>0.0456309 Y</t>
  </si>
  <si>
    <t>0.805503 X</t>
  </si>
  <si>
    <t>0.0696205 Z</t>
  </si>
  <si>
    <t>0.0617287 Y</t>
  </si>
  <si>
    <t>0.79678 X</t>
  </si>
  <si>
    <t>0.0669971 Z</t>
  </si>
  <si>
    <t>0.0697138 Y</t>
  </si>
  <si>
    <t>0.755979 X</t>
  </si>
  <si>
    <t>0.0686886 Z</t>
  </si>
  <si>
    <t>0.0902837 Y</t>
  </si>
  <si>
    <t>0.745441 X</t>
  </si>
  <si>
    <t>0.0825904 Z</t>
  </si>
  <si>
    <t>0.0872247 Y</t>
  </si>
  <si>
    <t>0.701498 X</t>
  </si>
  <si>
    <t>0.0969769 Z</t>
  </si>
  <si>
    <t>0.105752 Y</t>
  </si>
  <si>
    <t>0.704763 X</t>
  </si>
  <si>
    <t>0.0903062 Z</t>
  </si>
  <si>
    <t>0.100378 Y</t>
  </si>
  <si>
    <t>0.965235 X</t>
  </si>
  <si>
    <t>0.0120831 Z</t>
  </si>
  <si>
    <t>0.0105986 Y</t>
  </si>
  <si>
    <t>0.925317 X</t>
  </si>
  <si>
    <t>0.0255153 Z</t>
  </si>
  <si>
    <t>0.0254729 Y</t>
  </si>
  <si>
    <t>0.965178 X</t>
  </si>
  <si>
    <t>0.00751615 Z</t>
  </si>
  <si>
    <t>0.0136769 Y</t>
  </si>
  <si>
    <t>0.925615 X</t>
  </si>
  <si>
    <t>0.0215665 Z</t>
  </si>
  <si>
    <t>0.0237782 Y</t>
  </si>
  <si>
    <t>0.853714 X</t>
  </si>
  <si>
    <t>0.0542204 Z</t>
  </si>
  <si>
    <t>0.0480591 Y</t>
  </si>
  <si>
    <t>0.862753 X</t>
  </si>
  <si>
    <t>0.0426279 Z</t>
  </si>
  <si>
    <t>0.0452605 Y</t>
  </si>
  <si>
    <t>0.799169 X</t>
  </si>
  <si>
    <t>0.068054 Z</t>
  </si>
  <si>
    <t>0.0672979 Y</t>
  </si>
  <si>
    <t>0.80166 X</t>
  </si>
  <si>
    <t>0.071292 Z</t>
  </si>
  <si>
    <t>0.066208 Y</t>
  </si>
  <si>
    <t>0.751014 X</t>
  </si>
  <si>
    <t>0.0799411 Z</t>
  </si>
  <si>
    <t>0.089554 Y</t>
  </si>
  <si>
    <t>0.764041 X</t>
  </si>
  <si>
    <t>0.065866 Z</t>
  </si>
  <si>
    <t>0.0879802 Y</t>
  </si>
  <si>
    <t>0.696744 X</t>
  </si>
  <si>
    <t>0.103895 Z</t>
  </si>
  <si>
    <t>0.101167 Y</t>
  </si>
  <si>
    <t>0.709998 X</t>
  </si>
  <si>
    <t>0.0933906 Z</t>
  </si>
  <si>
    <t>0.0966648 Y</t>
  </si>
  <si>
    <t>0.963226 X</t>
  </si>
  <si>
    <t>0.011112 Z</t>
  </si>
  <si>
    <t>0.013799 Y</t>
  </si>
  <si>
    <t>0.926173 X</t>
  </si>
  <si>
    <t>0.0243283 Z</t>
  </si>
  <si>
    <t>0.0237275 Y</t>
  </si>
  <si>
    <t>0.964423 X</t>
  </si>
  <si>
    <t>0.013708 Z</t>
  </si>
  <si>
    <t>0.0108805 Y</t>
  </si>
  <si>
    <t>0.926063 X</t>
  </si>
  <si>
    <t>0.0284291 Z</t>
  </si>
  <si>
    <t>0.0230927 Y</t>
  </si>
  <si>
    <t>0.863936 X</t>
  </si>
  <si>
    <t>0.042358 Z</t>
  </si>
  <si>
    <t>0.0461513 Y</t>
  </si>
  <si>
    <t>0.866871 X</t>
  </si>
  <si>
    <t>0.0421657 Z</t>
  </si>
  <si>
    <t>0.0435828 Y</t>
  </si>
  <si>
    <t>0.807809 X</t>
  </si>
  <si>
    <t>0.0616009 Z</t>
  </si>
  <si>
    <t>0.0657376 Y</t>
  </si>
  <si>
    <t>0.809879 X</t>
  </si>
  <si>
    <t>0.0662445 Z</t>
  </si>
  <si>
    <t>0.0616414 Y</t>
  </si>
  <si>
    <t>0.749179 X</t>
  </si>
  <si>
    <t>0.074962 Z</t>
  </si>
  <si>
    <t>0.0863798 Y</t>
  </si>
  <si>
    <t>0.755616 X</t>
  </si>
  <si>
    <t>0.0765035 Z</t>
  </si>
  <si>
    <t>0.0762302 Y</t>
  </si>
  <si>
    <t>0.707334 X</t>
  </si>
  <si>
    <t>0.106215 Z</t>
  </si>
  <si>
    <t>0.0994072 Y</t>
  </si>
  <si>
    <t>0.69615 X</t>
  </si>
  <si>
    <t>0.0971386 Z</t>
  </si>
  <si>
    <t>0.103228 Y</t>
  </si>
  <si>
    <t>0.961087 X</t>
  </si>
  <si>
    <t>0.0136502 Z</t>
  </si>
  <si>
    <t>0.0128069 Y</t>
  </si>
  <si>
    <t>0.929513 X</t>
  </si>
  <si>
    <t>0.02443 Z</t>
  </si>
  <si>
    <t>0.02405 Y</t>
  </si>
  <si>
    <t>0.962378 X</t>
  </si>
  <si>
    <t>0.0144402 Z</t>
  </si>
  <si>
    <t>0.0114511 Y</t>
  </si>
  <si>
    <t>0.927733 X</t>
  </si>
  <si>
    <t>0.0267582 Z</t>
  </si>
  <si>
    <t>0.0190434 Y</t>
  </si>
  <si>
    <t>0.8635 X</t>
  </si>
  <si>
    <t>0.0483777 Z</t>
  </si>
  <si>
    <t>0.0446548 Y</t>
  </si>
  <si>
    <t>0.861755 X</t>
  </si>
  <si>
    <t>0.0403623 Z</t>
  </si>
  <si>
    <t>0.0459341 Y</t>
  </si>
  <si>
    <t>0.804242 X</t>
  </si>
  <si>
    <t>0.0656881 Z</t>
  </si>
  <si>
    <t>0.0679813 Y</t>
  </si>
  <si>
    <t>0.808812 X</t>
  </si>
  <si>
    <t>0.0681521 Z</t>
  </si>
  <si>
    <t>0.0628193 Y</t>
  </si>
  <si>
    <t>0.751227 X</t>
  </si>
  <si>
    <t>0.0813074 Z</t>
  </si>
  <si>
    <t>0.0809033 Y</t>
  </si>
  <si>
    <t>0.750467 X</t>
  </si>
  <si>
    <t>0.0914511 Z</t>
  </si>
  <si>
    <t>0.0820713 Y</t>
  </si>
  <si>
    <t>0.708482 X</t>
  </si>
  <si>
    <t>0.0982925 Z</t>
  </si>
  <si>
    <t>0.0994023 Y</t>
  </si>
  <si>
    <t>0.105054 Z</t>
  </si>
  <si>
    <t>0.103503 Y</t>
  </si>
  <si>
    <t>0.962863 X</t>
  </si>
  <si>
    <t>0.0108787 Z</t>
  </si>
  <si>
    <t>0.0128924 Y</t>
  </si>
  <si>
    <t>0.924886 X</t>
  </si>
  <si>
    <t>0.032012 Z</t>
  </si>
  <si>
    <t>0.0239831 Y</t>
  </si>
  <si>
    <t>0.963439 X</t>
  </si>
  <si>
    <t>0.0123592 Z</t>
  </si>
  <si>
    <t>0.0118279 Y</t>
  </si>
  <si>
    <t>0.931071 X</t>
  </si>
  <si>
    <t>0.0202839 Z</t>
  </si>
  <si>
    <t>0.0233638 Y</t>
  </si>
  <si>
    <t>0.863374 X</t>
  </si>
  <si>
    <t>0.0433723 Z</t>
  </si>
  <si>
    <t>0.0484665 Y</t>
  </si>
  <si>
    <t>0.8642 X</t>
  </si>
  <si>
    <t>0.0450021 Z</t>
  </si>
  <si>
    <t>0.0442587 Y</t>
  </si>
  <si>
    <t>0.808516 X</t>
  </si>
  <si>
    <t>0.0650776 Z</t>
  </si>
  <si>
    <t>0.0622848 Y</t>
  </si>
  <si>
    <t>0.809206 X</t>
  </si>
  <si>
    <t>0.0595791 Z</t>
  </si>
  <si>
    <t>0.0743045 Y</t>
  </si>
  <si>
    <t>0.755493 X</t>
  </si>
  <si>
    <t>0.0857169 Z</t>
  </si>
  <si>
    <t>0.0737463 Y</t>
  </si>
  <si>
    <t>0.748715 X</t>
  </si>
  <si>
    <t>0.0814925 Z</t>
  </si>
  <si>
    <t>0.0891504 Y</t>
  </si>
  <si>
    <t>0.69931 X</t>
  </si>
  <si>
    <t>0.111138 Z</t>
  </si>
  <si>
    <t>0.099357 Y</t>
  </si>
  <si>
    <t>0.702069 X</t>
  </si>
  <si>
    <t>0.100844 Z</t>
  </si>
  <si>
    <t>0.0973282 Y</t>
  </si>
  <si>
    <t>0.966823 X</t>
  </si>
  <si>
    <t>0.00904107 Z</t>
  </si>
  <si>
    <t>0.00950358 Y</t>
  </si>
  <si>
    <t>0.92481 X</t>
  </si>
  <si>
    <t>0.0242721 Z</t>
  </si>
  <si>
    <t>0.023366 Y</t>
  </si>
  <si>
    <t>0.963459 X</t>
  </si>
  <si>
    <t>0.0118711 Z</t>
  </si>
  <si>
    <t>0.0143597 Y</t>
  </si>
  <si>
    <t>0.929914 X</t>
  </si>
  <si>
    <t>0.024861 Z</t>
  </si>
  <si>
    <t>0.0270258 Y</t>
  </si>
  <si>
    <t>0.860708 X</t>
  </si>
  <si>
    <t>0.0461947 Z</t>
  </si>
  <si>
    <t>0.0466883 Y</t>
  </si>
  <si>
    <t>0.856548 X</t>
  </si>
  <si>
    <t>0.0477116 Z</t>
  </si>
  <si>
    <t>0.0406221 Y</t>
  </si>
  <si>
    <t>0.807022 X</t>
  </si>
  <si>
    <t>0.0712339 Z</t>
  </si>
  <si>
    <t>0.0540126 Y</t>
  </si>
  <si>
    <t>0.794373 X</t>
  </si>
  <si>
    <t>0.0735063 Z</t>
  </si>
  <si>
    <t>0.0647599 Y</t>
  </si>
  <si>
    <t>0.756649 X</t>
  </si>
  <si>
    <t>0.0836838 Z</t>
  </si>
  <si>
    <t>0.0750559 Y</t>
  </si>
  <si>
    <t>0.740768 X</t>
  </si>
  <si>
    <t>0.0850904 Z</t>
  </si>
  <si>
    <t>0.0868918 Y</t>
  </si>
  <si>
    <t>0.704498 X</t>
  </si>
  <si>
    <t>0.09936 Z</t>
  </si>
  <si>
    <t>0.0980006 Y</t>
  </si>
  <si>
    <t>0.701196 X</t>
  </si>
  <si>
    <t>0.0990025 Z</t>
  </si>
  <si>
    <t>0.0945524 Y</t>
  </si>
  <si>
    <t>0.962534 X</t>
  </si>
  <si>
    <t>0.0122459 Z</t>
  </si>
  <si>
    <t>0.0135799 Y</t>
  </si>
  <si>
    <t>0.927538 X</t>
  </si>
  <si>
    <t>0.025064 Z</t>
  </si>
  <si>
    <t>0.0268453 Y</t>
  </si>
  <si>
    <t>0.96593 X</t>
  </si>
  <si>
    <t>0.0120811 Z</t>
  </si>
  <si>
    <t>0.0104724 Y</t>
  </si>
  <si>
    <t>0.926742 X</t>
  </si>
  <si>
    <t>0.0227991 Z</t>
  </si>
  <si>
    <t>0.0314283 Y</t>
  </si>
  <si>
    <t>0.863095 X</t>
  </si>
  <si>
    <t>0.0446037 Z</t>
  </si>
  <si>
    <t>0.0439379 Y</t>
  </si>
  <si>
    <t>0.854603 X</t>
  </si>
  <si>
    <t>0.0514105 Z</t>
  </si>
  <si>
    <t>0.0449871 Y</t>
  </si>
  <si>
    <t>0.800582 X</t>
  </si>
  <si>
    <t>0.0681013 Z</t>
  </si>
  <si>
    <t>0.0678923 Y</t>
  </si>
  <si>
    <t>0.803506 X</t>
  </si>
  <si>
    <t>0.0627917 Z</t>
  </si>
  <si>
    <t>0.0675826 Y</t>
  </si>
  <si>
    <t>0.749454 X</t>
  </si>
  <si>
    <t>0.0857377 Z</t>
  </si>
  <si>
    <t>0.0829807 Y</t>
  </si>
  <si>
    <t>0.750079 X</t>
  </si>
  <si>
    <t>0.0823557 Z</t>
  </si>
  <si>
    <t>0.0819898 Y</t>
  </si>
  <si>
    <t>0.704259 X</t>
  </si>
  <si>
    <t>0.095741 Z</t>
  </si>
  <si>
    <t>0.100494 Y</t>
  </si>
  <si>
    <t>0.694455 X</t>
  </si>
  <si>
    <t>0.106384 Z</t>
  </si>
  <si>
    <t>0.100492 Y</t>
  </si>
  <si>
    <t>0.96367 X</t>
  </si>
  <si>
    <t>0.0100669 Z</t>
  </si>
  <si>
    <t>0.0134054 Y</t>
  </si>
  <si>
    <t>0.927451 X</t>
  </si>
  <si>
    <t>0.0229173 Z</t>
  </si>
  <si>
    <t>0.0265277 Y</t>
  </si>
  <si>
    <t>0.963397 X</t>
  </si>
  <si>
    <t>0.0134016 Z</t>
  </si>
  <si>
    <t>0.0108433 Y</t>
  </si>
  <si>
    <t>0.924976 X</t>
  </si>
  <si>
    <t>0.0268267 Z</t>
  </si>
  <si>
    <t>0.0201818 Y</t>
  </si>
  <si>
    <t>0.862303 X</t>
  </si>
  <si>
    <t>0.0500026 Z</t>
  </si>
  <si>
    <t>0.0423534 Y</t>
  </si>
  <si>
    <t>0.863651 X</t>
  </si>
  <si>
    <t>0.0452404 Z</t>
  </si>
  <si>
    <t>0.0490378 Y</t>
  </si>
  <si>
    <t>0.810762 X</t>
  </si>
  <si>
    <t>0.0625692 Z</t>
  </si>
  <si>
    <t>0.0587862 Y</t>
  </si>
  <si>
    <t>0.801149 X</t>
  </si>
  <si>
    <t>0.0677006 Z</t>
  </si>
  <si>
    <t>0.0634012 Y</t>
  </si>
  <si>
    <t>0.752708 X</t>
  </si>
  <si>
    <t>0.084348 Z</t>
  </si>
  <si>
    <t>0.0812998 Y</t>
  </si>
  <si>
    <t>0.746958 X</t>
  </si>
  <si>
    <t>0.0928307 Z</t>
  </si>
  <si>
    <t>0.0831773 Y</t>
  </si>
  <si>
    <t>0.716822 X</t>
  </si>
  <si>
    <t>0.0954903 Z</t>
  </si>
  <si>
    <t>0.0984515 Y</t>
  </si>
  <si>
    <t>0.700862 X</t>
  </si>
  <si>
    <t>0.104105 Z</t>
  </si>
  <si>
    <t>0.096925 Y</t>
  </si>
  <si>
    <t>0.960032 X</t>
  </si>
  <si>
    <t>0.0109445 Z</t>
  </si>
  <si>
    <t>0.0156851 Y</t>
  </si>
  <si>
    <t>0.928037 X</t>
  </si>
  <si>
    <t>0.0243537 Z</t>
  </si>
  <si>
    <t>0.0258737 Y</t>
  </si>
  <si>
    <t>0.963674 X</t>
  </si>
  <si>
    <t>0.0120283 Z</t>
  </si>
  <si>
    <t>0.0105069 Y</t>
  </si>
  <si>
    <t>0.92248 X</t>
  </si>
  <si>
    <t>0.0248465 Z</t>
  </si>
  <si>
    <t>0.0272178 Y</t>
  </si>
  <si>
    <t>0.863792 X</t>
  </si>
  <si>
    <t>0.0422152 Z</t>
  </si>
  <si>
    <t>0.0497365 Y</t>
  </si>
  <si>
    <t>0.0492023 Z</t>
  </si>
  <si>
    <t>0.0452682 Y</t>
  </si>
  <si>
    <t>0.802012 X</t>
  </si>
  <si>
    <t>0.0677978 Z</t>
  </si>
  <si>
    <t>0.0606279 Y</t>
  </si>
  <si>
    <t>0.801416 X</t>
  </si>
  <si>
    <t>0.0705067 Z</t>
  </si>
  <si>
    <t>0.0618521 Y</t>
  </si>
  <si>
    <t>0.749989 X</t>
  </si>
  <si>
    <t>0.0814697 Z</t>
  </si>
  <si>
    <t>0.0871882 Y</t>
  </si>
  <si>
    <t>0.749139 X</t>
  </si>
  <si>
    <t>0.0824188 Z</t>
  </si>
  <si>
    <t>0.0911072 Y</t>
  </si>
  <si>
    <t>0.701034 X</t>
  </si>
  <si>
    <t>0.100412 Z</t>
  </si>
  <si>
    <t>0.0940833 Y</t>
  </si>
  <si>
    <t>0.711739 X</t>
  </si>
  <si>
    <t>0.0942811 Z</t>
  </si>
  <si>
    <t>0.0946626 Y</t>
  </si>
  <si>
    <t>0.959801 X</t>
  </si>
  <si>
    <t>0.0121169 Z</t>
  </si>
  <si>
    <t>0.0113777 Y</t>
  </si>
  <si>
    <t>0.926343 X</t>
  </si>
  <si>
    <t>0.0208278 Z</t>
  </si>
  <si>
    <t>0.0261043 Y</t>
  </si>
  <si>
    <t>0.963909 X</t>
  </si>
  <si>
    <t>0.012381 Z</t>
  </si>
  <si>
    <t>0.0126241 Y</t>
  </si>
  <si>
    <t>0.021914 Z</t>
  </si>
  <si>
    <t>0.0181737 Y</t>
  </si>
  <si>
    <t>0.870139 X</t>
  </si>
  <si>
    <t>0.042558 Z</t>
  </si>
  <si>
    <t>0.0412511 Y</t>
  </si>
  <si>
    <t>0.860896 X</t>
  </si>
  <si>
    <t>0.0460531 Z</t>
  </si>
  <si>
    <t>0.0450545 Y</t>
  </si>
  <si>
    <t>0.80719 X</t>
  </si>
  <si>
    <t>0.0590803 Z</t>
  </si>
  <si>
    <t>0.0627292 Y</t>
  </si>
  <si>
    <t>0.801961 X</t>
  </si>
  <si>
    <t>0.0614068 Z</t>
  </si>
  <si>
    <t>0.0670465 Y</t>
  </si>
  <si>
    <t>0.749942 X</t>
  </si>
  <si>
    <t>0.0728727 Z</t>
  </si>
  <si>
    <t>0.0896978 Y</t>
  </si>
  <si>
    <t>0.741052 X</t>
  </si>
  <si>
    <t>0.0802936 Z</t>
  </si>
  <si>
    <t>0.0920111 Y</t>
  </si>
  <si>
    <t>0.705084 X</t>
  </si>
  <si>
    <t>0.0995812 Z</t>
  </si>
  <si>
    <t>0.0993749 Y</t>
  </si>
  <si>
    <t>0.710047 X</t>
  </si>
  <si>
    <t>0.0978603 Z</t>
  </si>
  <si>
    <t>0.0969634 Y</t>
  </si>
  <si>
    <t>0.95975 X</t>
  </si>
  <si>
    <t>0.0142217 Z</t>
  </si>
  <si>
    <t>0.92487 X</t>
  </si>
  <si>
    <t>0.0206904 Z</t>
  </si>
  <si>
    <t>0.0292899 Y</t>
  </si>
  <si>
    <t>0.961671 X</t>
  </si>
  <si>
    <t>0.0152231 Z</t>
  </si>
  <si>
    <t>0.0127043 Y</t>
  </si>
  <si>
    <t>0.926944 X</t>
  </si>
  <si>
    <t>0.0213875 Z</t>
  </si>
  <si>
    <t>0.0245349 Y</t>
  </si>
  <si>
    <t>0.861241 X</t>
  </si>
  <si>
    <t>0.0457813 Z</t>
  </si>
  <si>
    <t>0.0467182 Y</t>
  </si>
  <si>
    <t>0.861037 X</t>
  </si>
  <si>
    <t>0.0461756 Z</t>
  </si>
  <si>
    <t>0.0525652 Y</t>
  </si>
  <si>
    <t>0.801834 X</t>
  </si>
  <si>
    <t>0.0660368 Z</t>
  </si>
  <si>
    <t>0.073544 Y</t>
  </si>
  <si>
    <t>0.805758 X</t>
  </si>
  <si>
    <t>0.0567496 Z</t>
  </si>
  <si>
    <t>0.0672707 Y</t>
  </si>
  <si>
    <t>0.752716 X</t>
  </si>
  <si>
    <t>0.0910853 Z</t>
  </si>
  <si>
    <t>0.0738428 Y</t>
  </si>
  <si>
    <t>0.751156 X</t>
  </si>
  <si>
    <t>0.0781989 Z</t>
  </si>
  <si>
    <t>0.0881083 Y</t>
  </si>
  <si>
    <t>0.704487 X</t>
  </si>
  <si>
    <t>0.103626 Z</t>
  </si>
  <si>
    <t>0.0927075 Y</t>
  </si>
  <si>
    <t>0.699758 X</t>
  </si>
  <si>
    <t>0.101554 Z</t>
  </si>
  <si>
    <t>0.100768 Y</t>
  </si>
  <si>
    <t>0.960477 X</t>
  </si>
  <si>
    <t>0.0117131 Z</t>
  </si>
  <si>
    <t>0.0157473 Y</t>
  </si>
  <si>
    <t xml:space="preserve">
network = Layer2_Simple_MIM_MM_all_in_one
seed-set = ${2..99}
**.num_measure = 45000
**.tomography_output_filename = "All_in_one_45000_channelError_005"
# Error on optical qubit in a channel
**.channel_error_rate = 0.005 #per km. Max = 1 = 100%
**.photon_loss_ratio = 1 # per km. 1% = 0.01
**.Z_error_ratio = 1 #ratio. Not the error rate!! By default the ratio is 1:1:1
**.X_error_ratio = 1 #ratio. Not the error rate!!
**.Y_error_ratio = 1 #ratio. Not the error rate!!
**.memory_error_rate = 0.00 #per μs
**.memory_X_error_ratio = 1 #ratio. Not the error rate!!
**.memory_Y_error_ratio = 1 #ratio. Not the error rate!!
**.memory_Z_error_ratio = 1 #ratio. Not the error rate!! By default the ratio is 1:1:1
**.memory_energy_excitation_ratio = 1
**.memory_energy_relaxation_ratio = 1
**.memory_complitely_mixed_ratio = 1
**.link_tomography = true
**.initial_purification = 0
**.X_purification = false</t>
  </si>
  <si>
    <t>MM: Channel error = 0.01</t>
  </si>
  <si>
    <t>Average F</t>
  </si>
  <si>
    <t>MAX F</t>
  </si>
  <si>
    <t>MIN F</t>
  </si>
  <si>
    <t>STDEV</t>
  </si>
  <si>
    <t>*10s buffer time!</t>
  </si>
  <si>
    <t>Ave Bellpair/s</t>
  </si>
  <si>
    <t>CE=0.01</t>
  </si>
  <si>
    <t>0.894411 X</t>
  </si>
  <si>
    <t>0.964764 X</t>
  </si>
  <si>
    <t>0.0119473 Z</t>
  </si>
  <si>
    <t>0.0119052 Y</t>
  </si>
  <si>
    <t>0.980557 X</t>
  </si>
  <si>
    <t>0.00602869 Z</t>
  </si>
  <si>
    <t>0.0070726 Y</t>
  </si>
  <si>
    <t>0.962558 X</t>
  </si>
  <si>
    <t>0.00973817 Z</t>
  </si>
  <si>
    <t>0.0133218 Y</t>
  </si>
  <si>
    <t>0.927091 X</t>
  </si>
  <si>
    <t>0.0261982 Z</t>
  </si>
  <si>
    <t>0.021518 Y</t>
  </si>
  <si>
    <t>0.928716 X</t>
  </si>
  <si>
    <t>0.0202983 Z</t>
  </si>
  <si>
    <t>0.0249398 Y</t>
  </si>
  <si>
    <t>0.897507 X</t>
  </si>
  <si>
    <t>0.0318472 Z</t>
  </si>
  <si>
    <t>0.0311936 Y</t>
  </si>
  <si>
    <t>0.89752 X</t>
  </si>
  <si>
    <t>0.0320768 Z</t>
  </si>
  <si>
    <t>0.035332 Y</t>
  </si>
  <si>
    <t>0.859186 X</t>
  </si>
  <si>
    <t>0.0441797 Z</t>
  </si>
  <si>
    <t>0.0484056 Y</t>
  </si>
  <si>
    <t>0.860089 X</t>
  </si>
  <si>
    <t>0.0456013 Z</t>
  </si>
  <si>
    <t>0.0465802 Y</t>
  </si>
  <si>
    <t>0.833377 X</t>
  </si>
  <si>
    <t>0.0517906 Z</t>
  </si>
  <si>
    <t>0.0543117 Y</t>
  </si>
  <si>
    <t>0.84179 X</t>
  </si>
  <si>
    <t>0.0543344 Z</t>
  </si>
  <si>
    <t>0.0505876 Y</t>
  </si>
  <si>
    <t>0.981069 X</t>
  </si>
  <si>
    <t>0.00855351 Z</t>
  </si>
  <si>
    <t>0.00601444 Y</t>
  </si>
  <si>
    <t>0.961559 X</t>
  </si>
  <si>
    <t>0.00964375 Z</t>
  </si>
  <si>
    <t>0.0158301 Y</t>
  </si>
  <si>
    <t>0.98277 X</t>
  </si>
  <si>
    <t>0.00672484 Z</t>
  </si>
  <si>
    <t>0.00503517 Y</t>
  </si>
  <si>
    <t>0.96481 X</t>
  </si>
  <si>
    <t>0.0140016 Z</t>
  </si>
  <si>
    <t>0.010853 Y</t>
  </si>
  <si>
    <t>0.926863 X</t>
  </si>
  <si>
    <t>0.0256742 Z</t>
  </si>
  <si>
    <t>0.0204949 Y</t>
  </si>
  <si>
    <t>0.926453 X</t>
  </si>
  <si>
    <t>0.0211502 Z</t>
  </si>
  <si>
    <t>0.0292096 Y</t>
  </si>
  <si>
    <t>0.893665 X</t>
  </si>
  <si>
    <t>0.0396166 Z</t>
  </si>
  <si>
    <t>0.035146 Y</t>
  </si>
  <si>
    <t>0.887086 X</t>
  </si>
  <si>
    <t>0.0323135 Z</t>
  </si>
  <si>
    <t>0.0392836 Y</t>
  </si>
  <si>
    <t>0.862858 X</t>
  </si>
  <si>
    <t>0.0444452 Z</t>
  </si>
  <si>
    <t>0.0520955 Y</t>
  </si>
  <si>
    <t>0.864055 X</t>
  </si>
  <si>
    <t>0.0425226 Z</t>
  </si>
  <si>
    <t>0.049822 Y</t>
  </si>
  <si>
    <t>0.831015 X</t>
  </si>
  <si>
    <t>0.0559837 Z</t>
  </si>
  <si>
    <t>0.0545731 Y</t>
  </si>
  <si>
    <t>0.836148 X</t>
  </si>
  <si>
    <t>0.0545539 Z</t>
  </si>
  <si>
    <t>0.0547612 Y</t>
  </si>
  <si>
    <t>0.980154 X</t>
  </si>
  <si>
    <t>0.00711054 Z</t>
  </si>
  <si>
    <t>0.00569458 Y</t>
  </si>
  <si>
    <t>0.965257 X</t>
  </si>
  <si>
    <t>0.0144036 Z</t>
  </si>
  <si>
    <t>0.00921062 Y</t>
  </si>
  <si>
    <t>0.979822 X</t>
  </si>
  <si>
    <t>0.00691704 Z</t>
  </si>
  <si>
    <t>0.00750406 Y</t>
  </si>
  <si>
    <t>0.0136051 Z</t>
  </si>
  <si>
    <t>0.0135865 Y</t>
  </si>
  <si>
    <t>0.929716 X</t>
  </si>
  <si>
    <t>0.0208984 Z</t>
  </si>
  <si>
    <t>0.0245019 Y</t>
  </si>
  <si>
    <t>0.923278 X</t>
  </si>
  <si>
    <t>0.0262015 Z</t>
  </si>
  <si>
    <t>0.0253306 Y</t>
  </si>
  <si>
    <t>0.889687 X</t>
  </si>
  <si>
    <t>0.032582 Z</t>
  </si>
  <si>
    <t>0.0394032 Y</t>
  </si>
  <si>
    <t>0.893853 X</t>
  </si>
  <si>
    <t>0.0377094 Z</t>
  </si>
  <si>
    <t>0.0327502 Y</t>
  </si>
  <si>
    <t>0.868999 X</t>
  </si>
  <si>
    <t>0.0431485 Z</t>
  </si>
  <si>
    <t>0.0425658 Y</t>
  </si>
  <si>
    <t>0.860694 X</t>
  </si>
  <si>
    <t>0.0489131 Z</t>
  </si>
  <si>
    <t>0.0453426 Y</t>
  </si>
  <si>
    <t>0.834886 X</t>
  </si>
  <si>
    <t>0.0633475 Z</t>
  </si>
  <si>
    <t>0.0526494 Y</t>
  </si>
  <si>
    <t>0.832594 X</t>
  </si>
  <si>
    <t>0.0548686 Z</t>
  </si>
  <si>
    <t>0.0547831 Y</t>
  </si>
  <si>
    <t>0.977844 X</t>
  </si>
  <si>
    <t>0.00871807 Z</t>
  </si>
  <si>
    <t>0.00683311 Y</t>
  </si>
  <si>
    <t>0.962669 X</t>
  </si>
  <si>
    <t>0.0127885 Z</t>
  </si>
  <si>
    <t>0.0122612 Y</t>
  </si>
  <si>
    <t>0.97935 X</t>
  </si>
  <si>
    <t>0.00853687 Z</t>
  </si>
  <si>
    <t>0.00415399 Y</t>
  </si>
  <si>
    <t>0.961672 X</t>
  </si>
  <si>
    <t>0.00974493 Z</t>
  </si>
  <si>
    <t>0.0146995 Y</t>
  </si>
  <si>
    <t>0.928916 X</t>
  </si>
  <si>
    <t>0.0215303 Z</t>
  </si>
  <si>
    <t>0.0235795 Y</t>
  </si>
  <si>
    <t>0.926074 X</t>
  </si>
  <si>
    <t>0.0200282 Z</t>
  </si>
  <si>
    <t>0.0269734 Y</t>
  </si>
  <si>
    <t>0.892024 X</t>
  </si>
  <si>
    <t>0.0396831 Z</t>
  </si>
  <si>
    <t>0.0324513 Y</t>
  </si>
  <si>
    <t>0.892931 X</t>
  </si>
  <si>
    <t>0.0320738 Z</t>
  </si>
  <si>
    <t>0.0341796 Y</t>
  </si>
  <si>
    <t>0.865896 X</t>
  </si>
  <si>
    <t>0.0430689 Z</t>
  </si>
  <si>
    <t>0.0423773 Y</t>
  </si>
  <si>
    <t>0.864011 X</t>
  </si>
  <si>
    <t>0.0485776 Z</t>
  </si>
  <si>
    <t>0.0482949 Y</t>
  </si>
  <si>
    <t>0.827458 X</t>
  </si>
  <si>
    <t>0.0534661 Z</t>
  </si>
  <si>
    <t>0.058268 Y</t>
  </si>
  <si>
    <t>0.833483 X</t>
  </si>
  <si>
    <t>0.0547758 Z</t>
  </si>
  <si>
    <t>0.050423 Y</t>
  </si>
  <si>
    <t>0.98096 X</t>
  </si>
  <si>
    <t>0.00592829 Z</t>
  </si>
  <si>
    <t>0.00522931 Y</t>
  </si>
  <si>
    <t>0.962689 X</t>
  </si>
  <si>
    <t>0.0139684 Z</t>
  </si>
  <si>
    <t>0.0110266 Y</t>
  </si>
  <si>
    <t>0.981379 X</t>
  </si>
  <si>
    <t>0.00488385 Z</t>
  </si>
  <si>
    <t>0.00492203 Y</t>
  </si>
  <si>
    <t>0.962024 X</t>
  </si>
  <si>
    <t>0.0120646 Z</t>
  </si>
  <si>
    <t>0.0130214 Y</t>
  </si>
  <si>
    <t>0.926594 X</t>
  </si>
  <si>
    <t>0.022721 Z</t>
  </si>
  <si>
    <t>0.0232126 Y</t>
  </si>
  <si>
    <t>0.92994 X</t>
  </si>
  <si>
    <t>0.0216951 Z</t>
  </si>
  <si>
    <t>0.0236038 Y</t>
  </si>
  <si>
    <t>0.895038 X</t>
  </si>
  <si>
    <t>0.0308201 Z</t>
  </si>
  <si>
    <t>0.0332262 Y</t>
  </si>
  <si>
    <t>0.895575 X</t>
  </si>
  <si>
    <t>0.0324297 Z</t>
  </si>
  <si>
    <t>0.037799 Y</t>
  </si>
  <si>
    <t>0.860201 X</t>
  </si>
  <si>
    <t>0.0441191 Z</t>
  </si>
  <si>
    <t>0.0488903 Y</t>
  </si>
  <si>
    <t>0.871588 X</t>
  </si>
  <si>
    <t>0.0360176 Z</t>
  </si>
  <si>
    <t>0.0481742 Y</t>
  </si>
  <si>
    <t>0.836997 X</t>
  </si>
  <si>
    <t>0.0552233 Z</t>
  </si>
  <si>
    <t>0.0523504 Y</t>
  </si>
  <si>
    <t>0.834848 X</t>
  </si>
  <si>
    <t>0.0543958 Z</t>
  </si>
  <si>
    <t>0.0596803 Y</t>
  </si>
  <si>
    <t>0.982956 X</t>
  </si>
  <si>
    <t>0.002684 Z</t>
  </si>
  <si>
    <t>0.00599189 Y</t>
  </si>
  <si>
    <t>0.967344 X</t>
  </si>
  <si>
    <t>0.00881738 Z</t>
  </si>
  <si>
    <t>0.0116305 Y</t>
  </si>
  <si>
    <t>0.98169 X</t>
  </si>
  <si>
    <t>0.00616394 Z</t>
  </si>
  <si>
    <t>0.00490245 Y</t>
  </si>
  <si>
    <t>0.964831 X</t>
  </si>
  <si>
    <t>0.010515 Z</t>
  </si>
  <si>
    <t>0.0158488 Y</t>
  </si>
  <si>
    <t>0.927634 X</t>
  </si>
  <si>
    <t>0.0270579 Z</t>
  </si>
  <si>
    <t>0.0258448 Y</t>
  </si>
  <si>
    <t>0.0196957 Z</t>
  </si>
  <si>
    <t>0.0210722 Y</t>
  </si>
  <si>
    <t>0.889881 X</t>
  </si>
  <si>
    <t>0.0384645 Z</t>
  </si>
  <si>
    <t>0.0346964 Y</t>
  </si>
  <si>
    <t>0.894599 X</t>
  </si>
  <si>
    <t>0.034303 Z</t>
  </si>
  <si>
    <t>0.038985 Y</t>
  </si>
  <si>
    <t>0.862159 X</t>
  </si>
  <si>
    <t>0.0449277 Z</t>
  </si>
  <si>
    <t>0.0501976 Y</t>
  </si>
  <si>
    <t>0.858114 X</t>
  </si>
  <si>
    <t>0.0440256 Z</t>
  </si>
  <si>
    <t>0.0471556 Y</t>
  </si>
  <si>
    <t>0.83557 X</t>
  </si>
  <si>
    <t>0.0550261 Z</t>
  </si>
  <si>
    <t>0.0513739 Y</t>
  </si>
  <si>
    <t>0.842242 X</t>
  </si>
  <si>
    <t>0.0558545 Z</t>
  </si>
  <si>
    <t>0.0573113 Y</t>
  </si>
  <si>
    <t>0.98203 X</t>
  </si>
  <si>
    <t>0.00417982 Z</t>
  </si>
  <si>
    <t>0.00595042 Y</t>
  </si>
  <si>
    <t>0.96247 X</t>
  </si>
  <si>
    <t>0.0146828 Z</t>
  </si>
  <si>
    <t>0.0134014 Y</t>
  </si>
  <si>
    <t>0.981431 X</t>
  </si>
  <si>
    <t>0.0088362 Z</t>
  </si>
  <si>
    <t>0.00489788 Y</t>
  </si>
  <si>
    <t>0.961956 X</t>
  </si>
  <si>
    <t>0.00929767 Z</t>
  </si>
  <si>
    <t>0.0128976 Y</t>
  </si>
  <si>
    <t>0.93339 X</t>
  </si>
  <si>
    <t>0.02552 Z</t>
  </si>
  <si>
    <t>0.0229943 Y</t>
  </si>
  <si>
    <t>0.923687 X</t>
  </si>
  <si>
    <t>0.0239964 Z</t>
  </si>
  <si>
    <t>0.0274139 Y</t>
  </si>
  <si>
    <t>0.894998 X</t>
  </si>
  <si>
    <t>0.0399214 Z</t>
  </si>
  <si>
    <t>0.0307296 Y</t>
  </si>
  <si>
    <t>0.898492 X</t>
  </si>
  <si>
    <t>0.0327527 Z</t>
  </si>
  <si>
    <t>0.0352559 Y</t>
  </si>
  <si>
    <t>0.858087 X</t>
  </si>
  <si>
    <t>0.044543 Z</t>
  </si>
  <si>
    <t>0.0489038 Y</t>
  </si>
  <si>
    <t>0.864046 X</t>
  </si>
  <si>
    <t>0.0462209 Z</t>
  </si>
  <si>
    <t>0.0467258 Y</t>
  </si>
  <si>
    <t>0.832309 X</t>
  </si>
  <si>
    <t>0.0575877 Z</t>
  </si>
  <si>
    <t>0.0513879 Y</t>
  </si>
  <si>
    <t>0.830454 X</t>
  </si>
  <si>
    <t>0.0506073 Z</t>
  </si>
  <si>
    <t>0.0542075 Y</t>
  </si>
  <si>
    <t>0.981174 X</t>
  </si>
  <si>
    <t>0.00704665 Z</t>
  </si>
  <si>
    <t>0.00477463 Y</t>
  </si>
  <si>
    <t>0.964451 X</t>
  </si>
  <si>
    <t>0.0121361 Z</t>
  </si>
  <si>
    <t>0.0132652 Y</t>
  </si>
  <si>
    <t>0.982596 X</t>
  </si>
  <si>
    <t>0.00532761 Z</t>
  </si>
  <si>
    <t>0.00715729 Y</t>
  </si>
  <si>
    <t>0.960971 X</t>
  </si>
  <si>
    <t>0.013286 Z</t>
  </si>
  <si>
    <t>0.0104804 Y</t>
  </si>
  <si>
    <t>0.928278 X</t>
  </si>
  <si>
    <t>0.021692 Z</t>
  </si>
  <si>
    <t>0.0224926 Y</t>
  </si>
  <si>
    <t>0.927368 X</t>
  </si>
  <si>
    <t>0.0254396 Z</t>
  </si>
  <si>
    <t>0.0244617 Y</t>
  </si>
  <si>
    <t>0.893513 X</t>
  </si>
  <si>
    <t>0.0410835 Z</t>
  </si>
  <si>
    <t>0.0331236 Y</t>
  </si>
  <si>
    <t>0.894507 X</t>
  </si>
  <si>
    <t>0.0358601 Z</t>
  </si>
  <si>
    <t>0.0363982 Y</t>
  </si>
  <si>
    <t>0.866829 X</t>
  </si>
  <si>
    <t>0.0423885 Z</t>
  </si>
  <si>
    <t>0.0458937 Y</t>
  </si>
  <si>
    <t>0.861575 X</t>
  </si>
  <si>
    <t>0.0476067 Z</t>
  </si>
  <si>
    <t>0.0487506 Y</t>
  </si>
  <si>
    <t>0.828909 X</t>
  </si>
  <si>
    <t>0.0541377 Z</t>
  </si>
  <si>
    <t>0.0649758 Y</t>
  </si>
  <si>
    <t>0.83115 X</t>
  </si>
  <si>
    <t>0.0483484 Z</t>
  </si>
  <si>
    <t>0.0575575 Y</t>
  </si>
  <si>
    <t>0.981159 X</t>
  </si>
  <si>
    <t>0.00639434 Z</t>
  </si>
  <si>
    <t>0.00624582 Y</t>
  </si>
  <si>
    <t>0.963168 X</t>
  </si>
  <si>
    <t>0.0122617 Z</t>
  </si>
  <si>
    <t>0.0173543 Y</t>
  </si>
  <si>
    <t>0.979191 X</t>
  </si>
  <si>
    <t>0.00815858 Z</t>
  </si>
  <si>
    <t>0.0065263 Y</t>
  </si>
  <si>
    <t>0.961929 X</t>
  </si>
  <si>
    <t>0.0115257 Z</t>
  </si>
  <si>
    <t>0.0128154 Y</t>
  </si>
  <si>
    <t>0.92698 X</t>
  </si>
  <si>
    <t>0.024672 Z</t>
  </si>
  <si>
    <t>0.0236762 Y</t>
  </si>
  <si>
    <t>0.929103 X</t>
  </si>
  <si>
    <t>0.0194777 Z</t>
  </si>
  <si>
    <t>0.0259489 Y</t>
  </si>
  <si>
    <t>0.894561 X</t>
  </si>
  <si>
    <t>0.0373966 Z</t>
  </si>
  <si>
    <t>0.0301789 Y</t>
  </si>
  <si>
    <t>0.887749 X</t>
  </si>
  <si>
    <t>0.0360077 Z</t>
  </si>
  <si>
    <t>0.0344514 Y</t>
  </si>
  <si>
    <t>0.862591 X</t>
  </si>
  <si>
    <t>0.0461555 Z</t>
  </si>
  <si>
    <t>0.0432175 Y</t>
  </si>
  <si>
    <t>0.858779 X</t>
  </si>
  <si>
    <t>0.0503304 Z</t>
  </si>
  <si>
    <t>0.0450517 Y</t>
  </si>
  <si>
    <t>0.828716 X</t>
  </si>
  <si>
    <t>0.0526931 Z</t>
  </si>
  <si>
    <t>0.0622517 Y</t>
  </si>
  <si>
    <t>0.822901 X</t>
  </si>
  <si>
    <t>0.0512416 Z</t>
  </si>
  <si>
    <t>0.0639722 Y</t>
  </si>
  <si>
    <t>0.981645 X</t>
  </si>
  <si>
    <t>0.00627253 Z</t>
  </si>
  <si>
    <t>0.00520523 Y</t>
  </si>
  <si>
    <t>0.966259 X</t>
  </si>
  <si>
    <t>0.0125631 Z</t>
  </si>
  <si>
    <t>0.00882508 Y</t>
  </si>
  <si>
    <t>0.980924 X</t>
  </si>
  <si>
    <t>0.00697207 Z</t>
  </si>
  <si>
    <t>0.00661819 Y</t>
  </si>
  <si>
    <t>0.967421 X</t>
  </si>
  <si>
    <t>0.013053 Z</t>
  </si>
  <si>
    <t>0.00961601 Y</t>
  </si>
  <si>
    <t>0.928802 X</t>
  </si>
  <si>
    <t>0.0242545 Z</t>
  </si>
  <si>
    <t>0.0225291 Y</t>
  </si>
  <si>
    <t>0.929969 X</t>
  </si>
  <si>
    <t>0.022 Z</t>
  </si>
  <si>
    <t>0.024188 Y</t>
  </si>
  <si>
    <t>0.893808 X</t>
  </si>
  <si>
    <t>0.0320161 Z</t>
  </si>
  <si>
    <t>0.0413093 Y</t>
  </si>
  <si>
    <t>0.900902 X</t>
  </si>
  <si>
    <t>0.035001 Z</t>
  </si>
  <si>
    <t>0.0324723 Y</t>
  </si>
  <si>
    <t>0.864252 X</t>
  </si>
  <si>
    <t>0.0414384 Z</t>
  </si>
  <si>
    <t>0.0437101 Y</t>
  </si>
  <si>
    <t>0.864575 X</t>
  </si>
  <si>
    <t>0.0456085 Z</t>
  </si>
  <si>
    <t>0.040629 Y</t>
  </si>
  <si>
    <t>0.834184 X</t>
  </si>
  <si>
    <t>0.0558727 Z</t>
  </si>
  <si>
    <t>0.0581919 Y</t>
  </si>
  <si>
    <t>0.824913 X</t>
  </si>
  <si>
    <t>0.062502 Z</t>
  </si>
  <si>
    <t>0.0551688 Y</t>
  </si>
  <si>
    <t>0.979925 X</t>
  </si>
  <si>
    <t>0.00685969 Z</t>
  </si>
  <si>
    <t>0.00736113 Y</t>
  </si>
  <si>
    <t>0.964458 X</t>
  </si>
  <si>
    <t>0.0118855 Z</t>
  </si>
  <si>
    <t>0.0124999 Y</t>
  </si>
  <si>
    <t>0.978866 X</t>
  </si>
  <si>
    <t>0.0069566 Z</t>
  </si>
  <si>
    <t>0.00668246 Y</t>
  </si>
  <si>
    <t>0.96556 X</t>
  </si>
  <si>
    <t>0.0111368 Z</t>
  </si>
  <si>
    <t>0.00871628 Y</t>
  </si>
  <si>
    <t>0.927041 X</t>
  </si>
  <si>
    <t>0.0258523 Z</t>
  </si>
  <si>
    <t>0.0269497 Y</t>
  </si>
  <si>
    <t>0.0232974 Z</t>
  </si>
  <si>
    <t>0.0231812 Y</t>
  </si>
  <si>
    <t>0.90071 X</t>
  </si>
  <si>
    <t>0.0377268 Z</t>
  </si>
  <si>
    <t>0.0351078 Y</t>
  </si>
  <si>
    <t>0.896906 X</t>
  </si>
  <si>
    <t>0.035647 Z</t>
  </si>
  <si>
    <t>0.0284556 Y</t>
  </si>
  <si>
    <t>0.860032 X</t>
  </si>
  <si>
    <t>0.0479153 Z</t>
  </si>
  <si>
    <t>0.0447774 Y</t>
  </si>
  <si>
    <t>0.864652 X</t>
  </si>
  <si>
    <t>0.0470771 Z</t>
  </si>
  <si>
    <t>0.0451805 Y</t>
  </si>
  <si>
    <t>0.838967 X</t>
  </si>
  <si>
    <t>0.052693 Z</t>
  </si>
  <si>
    <t>0.0562278 Y</t>
  </si>
  <si>
    <t>0.831595 X</t>
  </si>
  <si>
    <t>0.0589537 Z</t>
  </si>
  <si>
    <t>0.0585789 Y</t>
  </si>
  <si>
    <t>0.980925 X</t>
  </si>
  <si>
    <t>0.00633606 Z</t>
  </si>
  <si>
    <t>0.00478628 Y</t>
  </si>
  <si>
    <t>0.962451 X</t>
  </si>
  <si>
    <t>0.0131681 Y</t>
  </si>
  <si>
    <t>0.98231 X</t>
  </si>
  <si>
    <t>0.00764936 Z</t>
  </si>
  <si>
    <t>0.00374608 Y</t>
  </si>
  <si>
    <t>0.964134 X</t>
  </si>
  <si>
    <t>0.0119118 Z</t>
  </si>
  <si>
    <t>0.00907707 Y</t>
  </si>
  <si>
    <t>0.928772 X</t>
  </si>
  <si>
    <t>0.0278566 Z</t>
  </si>
  <si>
    <t>0.0198692 Y</t>
  </si>
  <si>
    <t>0.922986 X</t>
  </si>
  <si>
    <t>0.0253074 Z</t>
  </si>
  <si>
    <t>0.027827 Y</t>
  </si>
  <si>
    <t>0.891399 X</t>
  </si>
  <si>
    <t>0.0338702 Z</t>
  </si>
  <si>
    <t>0.0345498 Y</t>
  </si>
  <si>
    <t>0.894542 X</t>
  </si>
  <si>
    <t>0.0394404 Z</t>
  </si>
  <si>
    <t>0.0319881 Y</t>
  </si>
  <si>
    <t>0.867429 X</t>
  </si>
  <si>
    <t>0.0442423 Z</t>
  </si>
  <si>
    <t>0.0397349 Y</t>
  </si>
  <si>
    <t>0.86196 X</t>
  </si>
  <si>
    <t>0.0475556 Z</t>
  </si>
  <si>
    <t>0.0475283 Y</t>
  </si>
  <si>
    <t>0.836898 X</t>
  </si>
  <si>
    <t>0.0586 Z</t>
  </si>
  <si>
    <t>0.0479638 Y</t>
  </si>
  <si>
    <t>0.826807 X</t>
  </si>
  <si>
    <t>0.0567675 Z</t>
  </si>
  <si>
    <t>0.0534497 Y</t>
  </si>
  <si>
    <t>0.979774 X</t>
  </si>
  <si>
    <t>0.00461998 Z</t>
  </si>
  <si>
    <t>0.00892906 Y</t>
  </si>
  <si>
    <t>0.962788 X</t>
  </si>
  <si>
    <t>0.0118214 Z</t>
  </si>
  <si>
    <t>0.0123116 Y</t>
  </si>
  <si>
    <t>0.980737 X</t>
  </si>
  <si>
    <t>0.0057972 Z</t>
  </si>
  <si>
    <t>0.00608598 Y</t>
  </si>
  <si>
    <t>0.962113 X</t>
  </si>
  <si>
    <t>0.00885769 Z</t>
  </si>
  <si>
    <t>0.0124103 Y</t>
  </si>
  <si>
    <t>0.928046 X</t>
  </si>
  <si>
    <t>0.0199697 Z</t>
  </si>
  <si>
    <t>0.0282402 Y</t>
  </si>
  <si>
    <t>0.923899 X</t>
  </si>
  <si>
    <t>0.0224482 Z</t>
  </si>
  <si>
    <t>0.026404 Y</t>
  </si>
  <si>
    <t>0.897479 X</t>
  </si>
  <si>
    <t>0.031211 Z</t>
  </si>
  <si>
    <t>0.031414 Y</t>
  </si>
  <si>
    <t>0.898208 X</t>
  </si>
  <si>
    <t>0.033529 Z</t>
  </si>
  <si>
    <t>0.037545 Y</t>
  </si>
  <si>
    <t>0.86992 X</t>
  </si>
  <si>
    <t>0.0412572 Z</t>
  </si>
  <si>
    <t>0.0505409 Y</t>
  </si>
  <si>
    <t>0.863996 X</t>
  </si>
  <si>
    <t>0.0428824 Z</t>
  </si>
  <si>
    <t>0.0480087 Y</t>
  </si>
  <si>
    <t>0.840838 X</t>
  </si>
  <si>
    <t>0.0502842 Z</t>
  </si>
  <si>
    <t>0.0515061 Y</t>
  </si>
  <si>
    <t>0.835315 X</t>
  </si>
  <si>
    <t>0.054958 Z</t>
  </si>
  <si>
    <t>0.0589232 Y</t>
  </si>
  <si>
    <t>0.979903 X</t>
  </si>
  <si>
    <t>0.00695701 Z</t>
  </si>
  <si>
    <t>0.00664843 Y</t>
  </si>
  <si>
    <t>0.962177 X</t>
  </si>
  <si>
    <t>0.0122596 Z</t>
  </si>
  <si>
    <t>0.0128518 Y</t>
  </si>
  <si>
    <t>0.982613 X</t>
  </si>
  <si>
    <t>0.00477412 Z</t>
  </si>
  <si>
    <t>0.00627342 Y</t>
  </si>
  <si>
    <t>0.962903 X</t>
  </si>
  <si>
    <t>0.0139481 Z</t>
  </si>
  <si>
    <t>0.012158 Y</t>
  </si>
  <si>
    <t>0.928682 X</t>
  </si>
  <si>
    <t>0.0209298 Z</t>
  </si>
  <si>
    <t>0.023123 Y</t>
  </si>
  <si>
    <t>0.928003 X</t>
  </si>
  <si>
    <t>0.0258367 Z</t>
  </si>
  <si>
    <t>0.0238589 Y</t>
  </si>
  <si>
    <t>0.894946 X</t>
  </si>
  <si>
    <t>0.0338682 Z</t>
  </si>
  <si>
    <t>0.0327985 Y</t>
  </si>
  <si>
    <t>0.894537 X</t>
  </si>
  <si>
    <t>0.0335489 Z</t>
  </si>
  <si>
    <t>0.0344756 Y</t>
  </si>
  <si>
    <t>0.86456 X</t>
  </si>
  <si>
    <t>0.0461212 Z</t>
  </si>
  <si>
    <t>0.0459265 Y</t>
  </si>
  <si>
    <t>0.863635 X</t>
  </si>
  <si>
    <t>0.0455669 Z</t>
  </si>
  <si>
    <t>0.0451811 Y</t>
  </si>
  <si>
    <t>0.830048 X</t>
  </si>
  <si>
    <t>0.0592804 Z</t>
  </si>
  <si>
    <t>0.057148 Y</t>
  </si>
  <si>
    <t>0.83708 X</t>
  </si>
  <si>
    <t>0.0530231 Z</t>
  </si>
  <si>
    <t>0.056291 Y</t>
  </si>
  <si>
    <t>0.978896 X</t>
  </si>
  <si>
    <t>0.0101172 Z</t>
  </si>
  <si>
    <t>0.00543924 Y</t>
  </si>
  <si>
    <t>0.963603 X</t>
  </si>
  <si>
    <t>0.0139523 Z</t>
  </si>
  <si>
    <t>0.00763039 Y</t>
  </si>
  <si>
    <t>0.985313 X</t>
  </si>
  <si>
    <t>0.00335117 Z</t>
  </si>
  <si>
    <t>0.00470068 Y</t>
  </si>
  <si>
    <t>0.965565 X</t>
  </si>
  <si>
    <t>0.00980071 Z</t>
  </si>
  <si>
    <t>0.0100499 Y</t>
  </si>
  <si>
    <t>0.931344 X</t>
  </si>
  <si>
    <t>0.0220788 Z</t>
  </si>
  <si>
    <t>0.0248357 Y</t>
  </si>
  <si>
    <t>0.926859 X</t>
  </si>
  <si>
    <t>0.0262343 Z</t>
  </si>
  <si>
    <t>0.0260611 Y</t>
  </si>
  <si>
    <t>0.891071 X</t>
  </si>
  <si>
    <t>0.0360228 Z</t>
  </si>
  <si>
    <t>0.0346196 Y</t>
  </si>
  <si>
    <t>0.899346 X</t>
  </si>
  <si>
    <t>0.033086 Z</t>
  </si>
  <si>
    <t>0.0345725 Y</t>
  </si>
  <si>
    <t>0.865398 X</t>
  </si>
  <si>
    <t>0.0439309 Z</t>
  </si>
  <si>
    <t>0.0452219 Y</t>
  </si>
  <si>
    <t>0.864163 X</t>
  </si>
  <si>
    <t>0.0424933 Z</t>
  </si>
  <si>
    <t>0.0482296 Y</t>
  </si>
  <si>
    <t>0.831983 X</t>
  </si>
  <si>
    <t>0.0584119 Z</t>
  </si>
  <si>
    <t>0.0545141 Y</t>
  </si>
  <si>
    <t>0.837523 X</t>
  </si>
  <si>
    <t>0.0568422 Z</t>
  </si>
  <si>
    <t>0.0570461 Y</t>
  </si>
  <si>
    <t>0.983193 X</t>
  </si>
  <si>
    <t>0.00507731 Z</t>
  </si>
  <si>
    <t>0.00441189 Y</t>
  </si>
  <si>
    <t>0.96321 X</t>
  </si>
  <si>
    <t>0.00954939 Z</t>
  </si>
  <si>
    <t>0.0160091 Y</t>
  </si>
  <si>
    <t>0.979932 X</t>
  </si>
  <si>
    <t>0.00867432 Z</t>
  </si>
  <si>
    <t>0.00620663 Y</t>
  </si>
  <si>
    <t>0.958819 X</t>
  </si>
  <si>
    <t>0.0163993 Z</t>
  </si>
  <si>
    <t>0.0121665 Y</t>
  </si>
  <si>
    <t>0.926995 X</t>
  </si>
  <si>
    <t>0.0191712 Z</t>
  </si>
  <si>
    <t>0.0258558 Y</t>
  </si>
  <si>
    <t>0.0227011 Z</t>
  </si>
  <si>
    <t>0.0269415 Y</t>
  </si>
  <si>
    <t>0.891277 X</t>
  </si>
  <si>
    <t>0.0391921 Z</t>
  </si>
  <si>
    <t>0.0370536 Y</t>
  </si>
  <si>
    <t>0.888494 X</t>
  </si>
  <si>
    <t>0.0341008 Z</t>
  </si>
  <si>
    <t>0.0362985 Y</t>
  </si>
  <si>
    <t>0.857027 X</t>
  </si>
  <si>
    <t>0.0498385 Z</t>
  </si>
  <si>
    <t>0.0491042 Y</t>
  </si>
  <si>
    <t>0.855263 X</t>
  </si>
  <si>
    <t>0.0503897 Z</t>
  </si>
  <si>
    <t>0.0476768 Y</t>
  </si>
  <si>
    <t>0.834409 X</t>
  </si>
  <si>
    <t>0.0586575 Z</t>
  </si>
  <si>
    <t>0.0559111 Y</t>
  </si>
  <si>
    <t>0.833968 X</t>
  </si>
  <si>
    <t>0.0561008 Z</t>
  </si>
  <si>
    <t>0.0525001 Y</t>
  </si>
  <si>
    <t>0.982776 X</t>
  </si>
  <si>
    <t>0.00706471 Z</t>
  </si>
  <si>
    <t>0.0051952 Y</t>
  </si>
  <si>
    <t>0.963897 X</t>
  </si>
  <si>
    <t>0.0116245 Z</t>
  </si>
  <si>
    <t>0.0114387 Y</t>
  </si>
  <si>
    <t>0.980901 X</t>
  </si>
  <si>
    <t>0.0070102 Z</t>
  </si>
  <si>
    <t>0.00347715 Y</t>
  </si>
  <si>
    <t>0.963983 X</t>
  </si>
  <si>
    <t>0.0109422 Z</t>
  </si>
  <si>
    <t>0.0149181 Y</t>
  </si>
  <si>
    <t>0.926256 X</t>
  </si>
  <si>
    <t>0.0251343 Z</t>
  </si>
  <si>
    <t>0.0280252 Y</t>
  </si>
  <si>
    <t>0.926214 X</t>
  </si>
  <si>
    <t>0.0206131 Z</t>
  </si>
  <si>
    <t>0.0266936 Y</t>
  </si>
  <si>
    <t>0.88827 X</t>
  </si>
  <si>
    <t>0.0376182 Z</t>
  </si>
  <si>
    <t>0.0390708 Y</t>
  </si>
  <si>
    <t>0.897434 X</t>
  </si>
  <si>
    <t>0.0310796 Z</t>
  </si>
  <si>
    <t>0.0372743 Y</t>
  </si>
  <si>
    <t>0.861174 X</t>
  </si>
  <si>
    <t>0.043502 Z</t>
  </si>
  <si>
    <t>0.0492172 Y</t>
  </si>
  <si>
    <t>0.867346 X</t>
  </si>
  <si>
    <t>0.04314 Z</t>
  </si>
  <si>
    <t>0.0448952 Y</t>
  </si>
  <si>
    <t>0.834257 X</t>
  </si>
  <si>
    <t>0.0533173 Z</t>
  </si>
  <si>
    <t>0.0551895 Y</t>
  </si>
  <si>
    <t>0.835899 X</t>
  </si>
  <si>
    <t>0.0576336 Z</t>
  </si>
  <si>
    <t>0.0518788 Y</t>
  </si>
  <si>
    <t>0.981934 X</t>
  </si>
  <si>
    <t>0.00717474 Z</t>
  </si>
  <si>
    <t>0.00683928 Y</t>
  </si>
  <si>
    <t>0.967 X</t>
  </si>
  <si>
    <t>0.0112612 Z</t>
  </si>
  <si>
    <t>0.0118018 Y</t>
  </si>
  <si>
    <t>0.981945 X</t>
  </si>
  <si>
    <t>0.0068955 Z</t>
  </si>
  <si>
    <t>0.00674356 Y</t>
  </si>
  <si>
    <t>0.962515 X</t>
  </si>
  <si>
    <t>0.0146466 Z</t>
  </si>
  <si>
    <t>0.00926642 Y</t>
  </si>
  <si>
    <t>0.933446 X</t>
  </si>
  <si>
    <t>0.0228419 Z</t>
  </si>
  <si>
    <t>0.0208367 Y</t>
  </si>
  <si>
    <t>0.926049 X</t>
  </si>
  <si>
    <t>0.0244364 Z</t>
  </si>
  <si>
    <t>0.0266325 Y</t>
  </si>
  <si>
    <t>0.896108 X</t>
  </si>
  <si>
    <t>0.0339492 Z</t>
  </si>
  <si>
    <t>0.0347194 Y</t>
  </si>
  <si>
    <t>0.898146 X</t>
  </si>
  <si>
    <t>0.0395678 Z</t>
  </si>
  <si>
    <t>0.0297952 Y</t>
  </si>
  <si>
    <t>0.860497 X</t>
  </si>
  <si>
    <t>0.0466463 Z</t>
  </si>
  <si>
    <t>0.0522742 Y</t>
  </si>
  <si>
    <t>0.860839 X</t>
  </si>
  <si>
    <t>0.0415011 Z</t>
  </si>
  <si>
    <t>0.0472341 Y</t>
  </si>
  <si>
    <t>0.834758 X</t>
  </si>
  <si>
    <t>0.0628364 Z</t>
  </si>
  <si>
    <t>0.0538168 Y</t>
  </si>
  <si>
    <t>0.831406 X</t>
  </si>
  <si>
    <t>0.0555117 Z</t>
  </si>
  <si>
    <t>0.0579821 Y</t>
  </si>
  <si>
    <t>0.978767 X</t>
  </si>
  <si>
    <t>0.00748751 Z</t>
  </si>
  <si>
    <t>0.00796722 Y</t>
  </si>
  <si>
    <t>0.963904 X</t>
  </si>
  <si>
    <t>0.0129511 Z</t>
  </si>
  <si>
    <t>0.00973867 Y</t>
  </si>
  <si>
    <t>0.981032 X</t>
  </si>
  <si>
    <t>0.00725514 Z</t>
  </si>
  <si>
    <t>0.00740349 Y</t>
  </si>
  <si>
    <t>0.964366 X</t>
  </si>
  <si>
    <t>0.0104188 Z</t>
  </si>
  <si>
    <t>0.0118387 Y</t>
  </si>
  <si>
    <t>0.928704 X</t>
  </si>
  <si>
    <t>0.0214424 Z</t>
  </si>
  <si>
    <t>0.0242225 Y</t>
  </si>
  <si>
    <t>0.927657 X</t>
  </si>
  <si>
    <t>0.0240807 Z</t>
  </si>
  <si>
    <t>0.0278307 Y</t>
  </si>
  <si>
    <t>0.890216 X</t>
  </si>
  <si>
    <t>0.0420118 Z</t>
  </si>
  <si>
    <t>0.0299293 Y</t>
  </si>
  <si>
    <t>0.894611 X</t>
  </si>
  <si>
    <t>0.0319784 Z</t>
  </si>
  <si>
    <t>0.0392915 Y</t>
  </si>
  <si>
    <t>0.864345 X</t>
  </si>
  <si>
    <t>0.043341 Z</t>
  </si>
  <si>
    <t>0.0482666 Y</t>
  </si>
  <si>
    <t>0.865494 X</t>
  </si>
  <si>
    <t>0.0427115 Z</t>
  </si>
  <si>
    <t>0.04356 Y</t>
  </si>
  <si>
    <t>0.83393 X</t>
  </si>
  <si>
    <t>0.0560577 Z</t>
  </si>
  <si>
    <t>0.0593978 Y</t>
  </si>
  <si>
    <t>0.825696 X</t>
  </si>
  <si>
    <t>0.0554017 Z</t>
  </si>
  <si>
    <t>0.0505398 Y</t>
  </si>
  <si>
    <t>0.980259 X</t>
  </si>
  <si>
    <t>0.00560897 Z</t>
  </si>
  <si>
    <t>0.00840687 Y</t>
  </si>
  <si>
    <t>0.961629 X</t>
  </si>
  <si>
    <t>0.0119436 Z</t>
  </si>
  <si>
    <t>0.0164701 Y</t>
  </si>
  <si>
    <t>0.983461 X</t>
  </si>
  <si>
    <t>0.00330899 Z</t>
  </si>
  <si>
    <t>0.00768441 Y</t>
  </si>
  <si>
    <t>0.963712 X</t>
  </si>
  <si>
    <t>0.0127207 Z</t>
  </si>
  <si>
    <t>0.0102048 Y</t>
  </si>
  <si>
    <t>0.927471 X</t>
  </si>
  <si>
    <t>0.0225491 Z</t>
  </si>
  <si>
    <t>0.021476 Y</t>
  </si>
  <si>
    <t>0.930388 X</t>
  </si>
  <si>
    <t>0.0202734 Z</t>
  </si>
  <si>
    <t>0.0215659 Y</t>
  </si>
  <si>
    <t>0.898462 X</t>
  </si>
  <si>
    <t>0.0306652 Z</t>
  </si>
  <si>
    <t>0.0389748 Y</t>
  </si>
  <si>
    <t>0.890928 X</t>
  </si>
  <si>
    <t>0.0386577 Z</t>
  </si>
  <si>
    <t>0.0376289 Y</t>
  </si>
  <si>
    <t>0.861007 X</t>
  </si>
  <si>
    <t>0.0487461 Z</t>
  </si>
  <si>
    <t>0.0390325 Y</t>
  </si>
  <si>
    <t>0.864531 X</t>
  </si>
  <si>
    <t>0.0461904 Z</t>
  </si>
  <si>
    <t>0.0450858 Y</t>
  </si>
  <si>
    <t>0.836128 X</t>
  </si>
  <si>
    <t>0.053484 Z</t>
  </si>
  <si>
    <t>0.0537079 Y</t>
  </si>
  <si>
    <t>0.833834 X</t>
  </si>
  <si>
    <t>0.0584235 Z</t>
  </si>
  <si>
    <t>0.0529586 Y</t>
  </si>
  <si>
    <t>0.979848 X</t>
  </si>
  <si>
    <t>0.00631299 Z</t>
  </si>
  <si>
    <t>0.00629632 Y</t>
  </si>
  <si>
    <t>0.965076 X</t>
  </si>
  <si>
    <t>0.00820151 Z</t>
  </si>
  <si>
    <t>0.0133574 Y</t>
  </si>
  <si>
    <t>0.980126 X</t>
  </si>
  <si>
    <t>0.00615393 Z</t>
  </si>
  <si>
    <t>0.00770149 Y</t>
  </si>
  <si>
    <t>0.961647 X</t>
  </si>
  <si>
    <t>0.0127171 Z</t>
  </si>
  <si>
    <t>0.0124025 Y</t>
  </si>
  <si>
    <t>0.927186 X</t>
  </si>
  <si>
    <t>0.0211148 Z</t>
  </si>
  <si>
    <t>0.0242493 Y</t>
  </si>
  <si>
    <t>0.932142 X</t>
  </si>
  <si>
    <t>0.0213695 Z</t>
  </si>
  <si>
    <t>0.0210452 Y</t>
  </si>
  <si>
    <t>0.895556 X</t>
  </si>
  <si>
    <t>0.034972 Z</t>
  </si>
  <si>
    <t>0.038337 Y</t>
  </si>
  <si>
    <t>0.892821 X</t>
  </si>
  <si>
    <t>0.0365583 Z</t>
  </si>
  <si>
    <t>0.0330001 Y</t>
  </si>
  <si>
    <t>0.858669 X</t>
  </si>
  <si>
    <t>0.0458269 Z</t>
  </si>
  <si>
    <t>0.0460561 Y</t>
  </si>
  <si>
    <t>0.860861 X</t>
  </si>
  <si>
    <t>0.0486688 Z</t>
  </si>
  <si>
    <t>0.0406946 Y</t>
  </si>
  <si>
    <t>0.82713 X</t>
  </si>
  <si>
    <t>0.0551883 Z</t>
  </si>
  <si>
    <t>0.0581093 Y</t>
  </si>
  <si>
    <t>0.830508 X</t>
  </si>
  <si>
    <t>0.0574408 Z</t>
  </si>
  <si>
    <t>0.0518445 Y</t>
  </si>
  <si>
    <t>0.981215 X</t>
  </si>
  <si>
    <t>0.00778513 Z</t>
  </si>
  <si>
    <t>0.00714322 Y</t>
  </si>
  <si>
    <t>0.965673 X</t>
  </si>
  <si>
    <t>0.0110944 Z</t>
  </si>
  <si>
    <t>0.0117254 Y</t>
  </si>
  <si>
    <t>0.983722 X</t>
  </si>
  <si>
    <t>0.00543931 Z</t>
  </si>
  <si>
    <t>0.00653552 Y</t>
  </si>
  <si>
    <t>0.964323 X</t>
  </si>
  <si>
    <t>0.00953033 Z</t>
  </si>
  <si>
    <t>0.0133627 Y</t>
  </si>
  <si>
    <t>0.928054 X</t>
  </si>
  <si>
    <t>0.0237537 Z</t>
  </si>
  <si>
    <t>0.0215853 Y</t>
  </si>
  <si>
    <t>0.925624 X</t>
  </si>
  <si>
    <t>0.0244262 Z</t>
  </si>
  <si>
    <t>0.0254545 Y</t>
  </si>
  <si>
    <t>0.89485 X</t>
  </si>
  <si>
    <t>0.0326536 Z</t>
  </si>
  <si>
    <t>0.037716 Y</t>
  </si>
  <si>
    <t>0.895079 X</t>
  </si>
  <si>
    <t>0.0369675 Z</t>
  </si>
  <si>
    <t>0.0310996 Y</t>
  </si>
  <si>
    <t>0.863982 X</t>
  </si>
  <si>
    <t>0.0444352 Z</t>
  </si>
  <si>
    <t>0.0441878 Y</t>
  </si>
  <si>
    <t>0.857247 X</t>
  </si>
  <si>
    <t>0.0486134 Z</t>
  </si>
  <si>
    <t>0.046163 Y</t>
  </si>
  <si>
    <t>0.834009 X</t>
  </si>
  <si>
    <t>0.0559609 Z</t>
  </si>
  <si>
    <t>0.0537782 Y</t>
  </si>
  <si>
    <t>0.832281 X</t>
  </si>
  <si>
    <t>0.0615589 Z</t>
  </si>
  <si>
    <t>0.0526223 Y</t>
  </si>
  <si>
    <t>0.982218 X</t>
  </si>
  <si>
    <t>0.00572198 Z</t>
  </si>
  <si>
    <t>0.00531997 Y</t>
  </si>
  <si>
    <t>0.963746 X</t>
  </si>
  <si>
    <t>0.0122965 Z</t>
  </si>
  <si>
    <t>0.0122409 Y</t>
  </si>
  <si>
    <t>0.983523 X</t>
  </si>
  <si>
    <t>0.00745398 Z</t>
  </si>
  <si>
    <t>0.00176532 Y</t>
  </si>
  <si>
    <t>0.961439 X</t>
  </si>
  <si>
    <t>0.0116343 Z</t>
  </si>
  <si>
    <t>0.0152398 Y</t>
  </si>
  <si>
    <t>0.928424 X</t>
  </si>
  <si>
    <t>0.0207531 Z</t>
  </si>
  <si>
    <t>0.0283169 Y</t>
  </si>
  <si>
    <t>0.0251727 Z</t>
  </si>
  <si>
    <t>0.0262979 Y</t>
  </si>
  <si>
    <t>0.0379595 Z</t>
  </si>
  <si>
    <t>0.0361888 Y</t>
  </si>
  <si>
    <t>0.890478 X</t>
  </si>
  <si>
    <t>0.0350515 Z</t>
  </si>
  <si>
    <t>0.0368267 Y</t>
  </si>
  <si>
    <t>0.862056 X</t>
  </si>
  <si>
    <t>0.0506657 Z</t>
  </si>
  <si>
    <t>0.0482821 Y</t>
  </si>
  <si>
    <t>0.863753 X</t>
  </si>
  <si>
    <t>0.0447152 Z</t>
  </si>
  <si>
    <t>0.0471745 Y</t>
  </si>
  <si>
    <t>0.827171 X</t>
  </si>
  <si>
    <t>0.0573913 Z</t>
  </si>
  <si>
    <t>0.0579329 Y</t>
  </si>
  <si>
    <t>0.827168 X</t>
  </si>
  <si>
    <t>0.0485732 Z</t>
  </si>
  <si>
    <t>0.0632818 Y</t>
  </si>
  <si>
    <t>0.980078 X</t>
  </si>
  <si>
    <t>0.00746581 Z</t>
  </si>
  <si>
    <t>0.00770991 Y</t>
  </si>
  <si>
    <t>0.965353 X</t>
  </si>
  <si>
    <t>0.0151929 Z</t>
  </si>
  <si>
    <t>0.0092707 Y</t>
  </si>
  <si>
    <t>0.981509 X</t>
  </si>
  <si>
    <t>0.00674743 Z</t>
  </si>
  <si>
    <t>0.00660716 Y</t>
  </si>
  <si>
    <t>0.961262 X</t>
  </si>
  <si>
    <t>0.0152155 Z</t>
  </si>
  <si>
    <t>0.00930824 Y</t>
  </si>
  <si>
    <t>0.92811 X</t>
  </si>
  <si>
    <t>0.0256364 Z</t>
  </si>
  <si>
    <t>0.0216283 Y</t>
  </si>
  <si>
    <t>0.927064 X</t>
  </si>
  <si>
    <t>0.0281138 Z</t>
  </si>
  <si>
    <t>0.0227059 Y</t>
  </si>
  <si>
    <t>0.890527 X</t>
  </si>
  <si>
    <t>0.0393084 Z</t>
  </si>
  <si>
    <t>0.0382606 Y</t>
  </si>
  <si>
    <t>0.898574 X</t>
  </si>
  <si>
    <t>0.0329223 Z</t>
  </si>
  <si>
    <t>0.0285246 Y</t>
  </si>
  <si>
    <t>0.864592 X</t>
  </si>
  <si>
    <t>0.0464489 Z</t>
  </si>
  <si>
    <t>0.0440443 Y</t>
  </si>
  <si>
    <t>0.861692 X</t>
  </si>
  <si>
    <t>0.0465286 Z</t>
  </si>
  <si>
    <t>0.0506349 Y</t>
  </si>
  <si>
    <t>0.838097 X</t>
  </si>
  <si>
    <t>0.0507252 Z</t>
  </si>
  <si>
    <t>0.0556365 Y</t>
  </si>
  <si>
    <t>0.827658 X</t>
  </si>
  <si>
    <t>0.0539134 Z</t>
  </si>
  <si>
    <t>0.0532367 Y</t>
  </si>
  <si>
    <t>0.981587 X</t>
  </si>
  <si>
    <t>0.00690983 Z</t>
  </si>
  <si>
    <t>0.00548846 Y</t>
  </si>
  <si>
    <t>0.963345 X</t>
  </si>
  <si>
    <t>0.0116056 Z</t>
  </si>
  <si>
    <t>0.0168634 Y</t>
  </si>
  <si>
    <t>0.980946 X</t>
  </si>
  <si>
    <t>0.00541009 Z</t>
  </si>
  <si>
    <t>0.00746367 Y</t>
  </si>
  <si>
    <t>0.963871 X</t>
  </si>
  <si>
    <t>0.011921 Z</t>
  </si>
  <si>
    <t>0.0106024 Y</t>
  </si>
  <si>
    <t>0.932556 X</t>
  </si>
  <si>
    <t>0.0247432 Z</t>
  </si>
  <si>
    <t>0.0211115 Y</t>
  </si>
  <si>
    <t>0.924485 X</t>
  </si>
  <si>
    <t>0.0250596 Z</t>
  </si>
  <si>
    <t>0.0256855 Y</t>
  </si>
  <si>
    <t>0.891458 X</t>
  </si>
  <si>
    <t>0.0371281 Z</t>
  </si>
  <si>
    <t>0.0359022 Y</t>
  </si>
  <si>
    <t>0.897837 X</t>
  </si>
  <si>
    <t>0.039007 Z</t>
  </si>
  <si>
    <t>0.0315907 Y</t>
  </si>
  <si>
    <t>0.862984 X</t>
  </si>
  <si>
    <t>0.0469347 Z</t>
  </si>
  <si>
    <t>0.0447418 Y</t>
  </si>
  <si>
    <t>0.869366 X</t>
  </si>
  <si>
    <t>0.0409007 Z</t>
  </si>
  <si>
    <t>0.0462654 Y</t>
  </si>
  <si>
    <t>0.825651 X</t>
  </si>
  <si>
    <t>0.0609469 Z</t>
  </si>
  <si>
    <t>0.0554116 Y</t>
  </si>
  <si>
    <t>0.830311 X</t>
  </si>
  <si>
    <t>0.0544055 Z</t>
  </si>
  <si>
    <t>0.0570639 Y</t>
  </si>
  <si>
    <t>0.979901 X</t>
  </si>
  <si>
    <t>0.00672465 Z</t>
  </si>
  <si>
    <t>0.00950655 Y</t>
  </si>
  <si>
    <t>0.0111359 Z</t>
  </si>
  <si>
    <t>0.0145715 Y</t>
  </si>
  <si>
    <t>0.981779 X</t>
  </si>
  <si>
    <t>0.00721194 Z</t>
  </si>
  <si>
    <t>0.00771946 Y</t>
  </si>
  <si>
    <t>0.960913 X</t>
  </si>
  <si>
    <t>0.0169702 Z</t>
  </si>
  <si>
    <t>0.00922452 Y</t>
  </si>
  <si>
    <t>0.928355 X</t>
  </si>
  <si>
    <t>0.0282273 Z</t>
  </si>
  <si>
    <t>0.0250046 Y</t>
  </si>
  <si>
    <t>0.933464 X</t>
  </si>
  <si>
    <t>0.0230233 Z</t>
  </si>
  <si>
    <t>0.0232436 Y</t>
  </si>
  <si>
    <t>0.892557 X</t>
  </si>
  <si>
    <t>0.0335771 Z</t>
  </si>
  <si>
    <t>0.0346864 Y</t>
  </si>
  <si>
    <t>0.895898 X</t>
  </si>
  <si>
    <t>0.031219 Z</t>
  </si>
  <si>
    <t>0.0367556 Y</t>
  </si>
  <si>
    <t>0.867612 X</t>
  </si>
  <si>
    <t>0.0443172 Z</t>
  </si>
  <si>
    <t>0.0408454 Y</t>
  </si>
  <si>
    <t>0.866415 X</t>
  </si>
  <si>
    <t>0.0483781 Z</t>
  </si>
  <si>
    <t>0.0441713 Y</t>
  </si>
  <si>
    <t>0.825459 X</t>
  </si>
  <si>
    <t>0.0537266 Z</t>
  </si>
  <si>
    <t>0.0618112 Y</t>
  </si>
  <si>
    <t>0.827419 X</t>
  </si>
  <si>
    <t>0.0607929 Z</t>
  </si>
  <si>
    <t>0.0586814 Y</t>
  </si>
  <si>
    <t>0.982889 X</t>
  </si>
  <si>
    <t>0.00448605 Z</t>
  </si>
  <si>
    <t>0.00661833 Y</t>
  </si>
  <si>
    <t>0.963942 X</t>
  </si>
  <si>
    <t>0.0138447 Z</t>
  </si>
  <si>
    <t>0.0124921 Y</t>
  </si>
  <si>
    <t>0.980623 X</t>
  </si>
  <si>
    <t>0.00716464 Z</t>
  </si>
  <si>
    <t>0.00461201 Y</t>
  </si>
  <si>
    <t>0.96098 X</t>
  </si>
  <si>
    <t>0.0147614 Z</t>
  </si>
  <si>
    <t>0.0151725 Y</t>
  </si>
  <si>
    <t>0.930663 X</t>
  </si>
  <si>
    <t>0.0228669 Z</t>
  </si>
  <si>
    <t>0.0209244 Y</t>
  </si>
  <si>
    <t>0.928617 X</t>
  </si>
  <si>
    <t>0.0210975 Z</t>
  </si>
  <si>
    <t>0.0234189 Y</t>
  </si>
  <si>
    <t>0.896153 X</t>
  </si>
  <si>
    <t>0.0389772 Z</t>
  </si>
  <si>
    <t>0.0312475 Y</t>
  </si>
  <si>
    <t>0.890989 X</t>
  </si>
  <si>
    <t>0.0395588 Z</t>
  </si>
  <si>
    <t>0.0348013 Y</t>
  </si>
  <si>
    <t>0.858263 X</t>
  </si>
  <si>
    <t>0.0429711 Z</t>
  </si>
  <si>
    <t>0.0504942 Y</t>
  </si>
  <si>
    <t>0.865374 X</t>
  </si>
  <si>
    <t>0.0467935 Z</t>
  </si>
  <si>
    <t>0.0410551 Y</t>
  </si>
  <si>
    <t>0.829589 X</t>
  </si>
  <si>
    <t>0.0607168 Z</t>
  </si>
  <si>
    <t>0.057237 Y</t>
  </si>
  <si>
    <t>0.835268 X</t>
  </si>
  <si>
    <t>0.0544499 Z</t>
  </si>
  <si>
    <t>0.0527214 Y</t>
  </si>
  <si>
    <t>0.981076 X</t>
  </si>
  <si>
    <t>0.0038364 Z</t>
  </si>
  <si>
    <t>0.00792831 Y</t>
  </si>
  <si>
    <t>0.962072 X</t>
  </si>
  <si>
    <t>0.014137 Z</t>
  </si>
  <si>
    <t>0.0101388 Y</t>
  </si>
  <si>
    <t>0.00661616 Z</t>
  </si>
  <si>
    <t>0.00638365 Y</t>
  </si>
  <si>
    <t>0.962694 X</t>
  </si>
  <si>
    <t>0.0131078 Z</t>
  </si>
  <si>
    <t>0.015999 Y</t>
  </si>
  <si>
    <t>0.929976 X</t>
  </si>
  <si>
    <t>0.0197832 Z</t>
  </si>
  <si>
    <t>0.0241728 Y</t>
  </si>
  <si>
    <t>0.929006 X</t>
  </si>
  <si>
    <t>0.0249777 Z</t>
  </si>
  <si>
    <t>0.0251543 Y</t>
  </si>
  <si>
    <t>0.894958 X</t>
  </si>
  <si>
    <t>0.0411402 Z</t>
  </si>
  <si>
    <t>0.0313207 Y</t>
  </si>
  <si>
    <t>0.897147 X</t>
  </si>
  <si>
    <t>0.0368888 Z</t>
  </si>
  <si>
    <t>0.031923 Y</t>
  </si>
  <si>
    <t>0.859068 X</t>
  </si>
  <si>
    <t>0.0506691 Z</t>
  </si>
  <si>
    <t>0.0413752 Y</t>
  </si>
  <si>
    <t>0.861334 X</t>
  </si>
  <si>
    <t>0.0462088 Z</t>
  </si>
  <si>
    <t>0.0441625 Y</t>
  </si>
  <si>
    <t>0.82788 X</t>
  </si>
  <si>
    <t>0.0520718 Z</t>
  </si>
  <si>
    <t>0.0615176 Y</t>
  </si>
  <si>
    <t>0.834485 X</t>
  </si>
  <si>
    <t>0.0535152 Z</t>
  </si>
  <si>
    <t>0.0599824 Y</t>
  </si>
  <si>
    <t>0.980989 X</t>
  </si>
  <si>
    <t>0.00536772 Z</t>
  </si>
  <si>
    <t>0.0077551 Y</t>
  </si>
  <si>
    <t>0.0105926 Z</t>
  </si>
  <si>
    <t>0.0132892 Y</t>
  </si>
  <si>
    <t>0.98275 X</t>
  </si>
  <si>
    <t>0.00479317 Z</t>
  </si>
  <si>
    <t>0.0061217 Y</t>
  </si>
  <si>
    <t>0.965512 X</t>
  </si>
  <si>
    <t>0.0120692 Z</t>
  </si>
  <si>
    <t>0.00858448 Y</t>
  </si>
  <si>
    <t>0.930335 X</t>
  </si>
  <si>
    <t>0.0269614 Z</t>
  </si>
  <si>
    <t>0.0222091 Y</t>
  </si>
  <si>
    <t>0.925709 X</t>
  </si>
  <si>
    <t>0.0234977 Z</t>
  </si>
  <si>
    <t>0.0235427 Y</t>
  </si>
  <si>
    <t>0.895881 X</t>
  </si>
  <si>
    <t>0.0343659 Z</t>
  </si>
  <si>
    <t>0.0307122 Y</t>
  </si>
  <si>
    <t>0.895006 X</t>
  </si>
  <si>
    <t>0.0330329 Z</t>
  </si>
  <si>
    <t>0.0339847 Y</t>
  </si>
  <si>
    <t>0.864384 X</t>
  </si>
  <si>
    <t>0.0433939 Z</t>
  </si>
  <si>
    <t>0.0425558 Y</t>
  </si>
  <si>
    <t>0.861783 X</t>
  </si>
  <si>
    <t>0.0434516 Z</t>
  </si>
  <si>
    <t>0.0425525 Y</t>
  </si>
  <si>
    <t>0.837772 X</t>
  </si>
  <si>
    <t>0.0614454 Z</t>
  </si>
  <si>
    <t>0.0532604 Y</t>
  </si>
  <si>
    <t>0.834553 X</t>
  </si>
  <si>
    <t>0.0573659 Z</t>
  </si>
  <si>
    <t>0.0506728 Y</t>
  </si>
  <si>
    <t>0.982507 X</t>
  </si>
  <si>
    <t>0.00579253 Z</t>
  </si>
  <si>
    <t>0.0055511 Y</t>
  </si>
  <si>
    <t>0.961598 X</t>
  </si>
  <si>
    <t>0.0125776 Z</t>
  </si>
  <si>
    <t>0.00933802 Y</t>
  </si>
  <si>
    <t>0.98046 X</t>
  </si>
  <si>
    <t>0.00630006 Z</t>
  </si>
  <si>
    <t>0.00778445 Y</t>
  </si>
  <si>
    <t>0.965693 X</t>
  </si>
  <si>
    <t>0.0136676 Z</t>
  </si>
  <si>
    <t>0.0112577 Y</t>
  </si>
  <si>
    <t>0.929973 X</t>
  </si>
  <si>
    <t>0.0209722 Z</t>
  </si>
  <si>
    <t>0.0259423 Y</t>
  </si>
  <si>
    <t>0.924977 X</t>
  </si>
  <si>
    <t>0.0250735 Z</t>
  </si>
  <si>
    <t>0.0231996 Y</t>
  </si>
  <si>
    <t>0.894712 X</t>
  </si>
  <si>
    <t>0.0374295 Z</t>
  </si>
  <si>
    <t>0.033249 Y</t>
  </si>
  <si>
    <t>0.89971 X</t>
  </si>
  <si>
    <t>0.0303986 Z</t>
  </si>
  <si>
    <t>0.0342186 Y</t>
  </si>
  <si>
    <t>0.863786 X</t>
  </si>
  <si>
    <t>0.0461541 Z</t>
  </si>
  <si>
    <t>0.0447184 Y</t>
  </si>
  <si>
    <t>0.869879 X</t>
  </si>
  <si>
    <t>0.0445572 Z</t>
  </si>
  <si>
    <t>0.0411453 Y</t>
  </si>
  <si>
    <t>0.830109 X</t>
  </si>
  <si>
    <t>0.052903 Z</t>
  </si>
  <si>
    <t>0.0584944 Y</t>
  </si>
  <si>
    <t>0.835483 X</t>
  </si>
  <si>
    <t>0.0553463 Z</t>
  </si>
  <si>
    <t>0.0533835 Y</t>
  </si>
  <si>
    <t>0.983473 X</t>
  </si>
  <si>
    <t>0.00449106 Z</t>
  </si>
  <si>
    <t>0.00687719 Y</t>
  </si>
  <si>
    <t>0.0127633 Z</t>
  </si>
  <si>
    <t>0.0121783 Y</t>
  </si>
  <si>
    <t>0.98234 X</t>
  </si>
  <si>
    <t>0.00725385 Z</t>
  </si>
  <si>
    <t>0.00600715 Y</t>
  </si>
  <si>
    <t>0.963963 X</t>
  </si>
  <si>
    <t>0.0110836 Z</t>
  </si>
  <si>
    <t>0.0127211 Y</t>
  </si>
  <si>
    <t>0.928718 X</t>
  </si>
  <si>
    <t>0.0214762 Z</t>
  </si>
  <si>
    <t>0.0229908 Y</t>
  </si>
  <si>
    <t>0.925285 X</t>
  </si>
  <si>
    <t>0.0220833 Z</t>
  </si>
  <si>
    <t>0.0257955 Y</t>
  </si>
  <si>
    <t>0.896653 X</t>
  </si>
  <si>
    <t>0.0426681 Z</t>
  </si>
  <si>
    <t>0.0334167 Y</t>
  </si>
  <si>
    <t>0.891949 X</t>
  </si>
  <si>
    <t>0.0350745 Z</t>
  </si>
  <si>
    <t>0.0357149 Y</t>
  </si>
  <si>
    <t>0.866522 X</t>
  </si>
  <si>
    <t>0.0496293 Z</t>
  </si>
  <si>
    <t>0.0483591 Y</t>
  </si>
  <si>
    <t>0.864982 X</t>
  </si>
  <si>
    <t>0.0466238 Z</t>
  </si>
  <si>
    <t>0.0390133 Y</t>
  </si>
  <si>
    <t>0.830835 X</t>
  </si>
  <si>
    <t>0.0567919 Z</t>
  </si>
  <si>
    <t>0.0613649 Y</t>
  </si>
  <si>
    <t>0.837236 X</t>
  </si>
  <si>
    <t>0.0564739 Z</t>
  </si>
  <si>
    <t>0.0553273 Y</t>
  </si>
  <si>
    <t>0.9821 X</t>
  </si>
  <si>
    <t>0.00473451 Z</t>
  </si>
  <si>
    <t>0.0075112 Y</t>
  </si>
  <si>
    <t>0.963474 X</t>
  </si>
  <si>
    <t>0.0116112 Z</t>
  </si>
  <si>
    <t>0.0151657 Y</t>
  </si>
  <si>
    <t>0.981668 X</t>
  </si>
  <si>
    <t>0.00638296 Z</t>
  </si>
  <si>
    <t>0.00613691 Y</t>
  </si>
  <si>
    <t>0.0131779 Z</t>
  </si>
  <si>
    <t>0.0101481 Y</t>
  </si>
  <si>
    <t>0.928132 X</t>
  </si>
  <si>
    <t>0.0237629 Z</t>
  </si>
  <si>
    <t>0.0259417 Y</t>
  </si>
  <si>
    <t>0.929632 X</t>
  </si>
  <si>
    <t>0.0252196 Z</t>
  </si>
  <si>
    <t>0.0234301 Y</t>
  </si>
  <si>
    <t>0.899431 X</t>
  </si>
  <si>
    <t>0.0310837 Z</t>
  </si>
  <si>
    <t>0.0306693 Y</t>
  </si>
  <si>
    <t>0.895197 X</t>
  </si>
  <si>
    <t>0.033502 Z</t>
  </si>
  <si>
    <t>0.0315879 Y</t>
  </si>
  <si>
    <t>0.866954 X</t>
  </si>
  <si>
    <t>0.0453087 Z</t>
  </si>
  <si>
    <t>0.0429983 Y</t>
  </si>
  <si>
    <t>0.866371 X</t>
  </si>
  <si>
    <t>0.0409261 Z</t>
  </si>
  <si>
    <t>0.0479896 Y</t>
  </si>
  <si>
    <t>0.837053 X</t>
  </si>
  <si>
    <t>0.0551717 Z</t>
  </si>
  <si>
    <t>0.0551075 Y</t>
  </si>
  <si>
    <t>0.831182 X</t>
  </si>
  <si>
    <t>0.0587503 Z</t>
  </si>
  <si>
    <t>0.0514626 Y</t>
  </si>
  <si>
    <t>0.982273 X</t>
  </si>
  <si>
    <t>0.00472119 Z</t>
  </si>
  <si>
    <t>0.00950806 Y</t>
  </si>
  <si>
    <t>0.964024 X</t>
  </si>
  <si>
    <t>0.0129528 Z</t>
  </si>
  <si>
    <t>0.0120523 Y</t>
  </si>
  <si>
    <t>0.981964 X</t>
  </si>
  <si>
    <t>0.00591486 Z</t>
  </si>
  <si>
    <t>0.00800125 Y</t>
  </si>
  <si>
    <t>0.967392 X</t>
  </si>
  <si>
    <t>0.0107245 Z</t>
  </si>
  <si>
    <t>0.0085884 Y</t>
  </si>
  <si>
    <t>0.927104 X</t>
  </si>
  <si>
    <t>0.0197513 Z</t>
  </si>
  <si>
    <t>0.0290436 Y</t>
  </si>
  <si>
    <t>0.930318 X</t>
  </si>
  <si>
    <t>0.0205643 Z</t>
  </si>
  <si>
    <t>0.0236029 Y</t>
  </si>
  <si>
    <t>0.893883 X</t>
  </si>
  <si>
    <t>0.0326891 Z</t>
  </si>
  <si>
    <t>0.0367196 Y</t>
  </si>
  <si>
    <t>0.893969 X</t>
  </si>
  <si>
    <t>0.0332233 Z</t>
  </si>
  <si>
    <t>0.0396009 Y</t>
  </si>
  <si>
    <t>0.865281 X</t>
  </si>
  <si>
    <t>0.045681 Z</t>
  </si>
  <si>
    <t>0.0433821 Y</t>
  </si>
  <si>
    <t>0.865624 X</t>
  </si>
  <si>
    <t>0.0389319 Z</t>
  </si>
  <si>
    <t>0.0444995 Y</t>
  </si>
  <si>
    <t>0.829588 X</t>
  </si>
  <si>
    <t>0.0589716 Z</t>
  </si>
  <si>
    <t>0.0562211 Y</t>
  </si>
  <si>
    <t>0.836512 X</t>
  </si>
  <si>
    <t>0.0506826 Z</t>
  </si>
  <si>
    <t>0.0586863 Y</t>
  </si>
  <si>
    <t>0.980189 X</t>
  </si>
  <si>
    <t>0.0064852 Z</t>
  </si>
  <si>
    <t>0.00681589 Y</t>
  </si>
  <si>
    <t>0.964774 X</t>
  </si>
  <si>
    <t>0.0114549 Z</t>
  </si>
  <si>
    <t>0.011513 Y</t>
  </si>
  <si>
    <t>0.978627 X</t>
  </si>
  <si>
    <t>0.00711858 Z</t>
  </si>
  <si>
    <t>0.00470269 Y</t>
  </si>
  <si>
    <t>0.962596 X</t>
  </si>
  <si>
    <t>0.0138534 Z</t>
  </si>
  <si>
    <t>0.0134103 Y</t>
  </si>
  <si>
    <t>0.932225 X</t>
  </si>
  <si>
    <t>0.0193845 Z</t>
  </si>
  <si>
    <t>0.0242879 Y</t>
  </si>
  <si>
    <t>0.931048 X</t>
  </si>
  <si>
    <t>0.0244062 Z</t>
  </si>
  <si>
    <t>0.0239068 Y</t>
  </si>
  <si>
    <t>0.895939 X</t>
  </si>
  <si>
    <t>0.0364799 Z</t>
  </si>
  <si>
    <t>0.0368374 Y</t>
  </si>
  <si>
    <t>0.891132 X</t>
  </si>
  <si>
    <t>0.0402134 Z</t>
  </si>
  <si>
    <t>0.0385283 Y</t>
  </si>
  <si>
    <t>0.865977 X</t>
  </si>
  <si>
    <t>0.0466937 Z</t>
  </si>
  <si>
    <t>0.0453821 Y</t>
  </si>
  <si>
    <t>0.858192 X</t>
  </si>
  <si>
    <t>0.0452864 Z</t>
  </si>
  <si>
    <t>0.0503675 Y</t>
  </si>
  <si>
    <t>0.838716 X</t>
  </si>
  <si>
    <t>0.0585486 Z</t>
  </si>
  <si>
    <t>0.0495649 Y</t>
  </si>
  <si>
    <t>0.834389 X</t>
  </si>
  <si>
    <t>0.0584331 Z</t>
  </si>
  <si>
    <t>0.0550335 Y</t>
  </si>
  <si>
    <t>0.98186 X</t>
  </si>
  <si>
    <t>0.00614978 Z</t>
  </si>
  <si>
    <t>0.00670937 Y</t>
  </si>
  <si>
    <t>0.959907 X</t>
  </si>
  <si>
    <t>0.014034 Z</t>
  </si>
  <si>
    <t>0.014318 Y</t>
  </si>
  <si>
    <t>0.980828 X</t>
  </si>
  <si>
    <t>0.00443941 Z</t>
  </si>
  <si>
    <t>0.00776059 Y</t>
  </si>
  <si>
    <t>0.957202 X</t>
  </si>
  <si>
    <t>0.0129561 Z</t>
  </si>
  <si>
    <t>0.0164557 Y</t>
  </si>
  <si>
    <t>0.929806 X</t>
  </si>
  <si>
    <t>0.0238124 Z</t>
  </si>
  <si>
    <t>0.0201635 Y</t>
  </si>
  <si>
    <t>0.924468 X</t>
  </si>
  <si>
    <t>0.0270386 Z</t>
  </si>
  <si>
    <t>0.0200776 Y</t>
  </si>
  <si>
    <t>0.893437 X</t>
  </si>
  <si>
    <t>0.0357713 Z</t>
  </si>
  <si>
    <t>0.0369448 Y</t>
  </si>
  <si>
    <t>0.894211 X</t>
  </si>
  <si>
    <t>0.0315164 Z</t>
  </si>
  <si>
    <t>0.0403699 Y</t>
  </si>
  <si>
    <t>0.86365 X</t>
  </si>
  <si>
    <t>0.0417936 Z</t>
  </si>
  <si>
    <t>0.0469273 Y</t>
  </si>
  <si>
    <t>0.863117 X</t>
  </si>
  <si>
    <t>0.0470412 Z</t>
  </si>
  <si>
    <t>0.0412533 Y</t>
  </si>
  <si>
    <t>0.833782 X</t>
  </si>
  <si>
    <t>0.0552618 Z</t>
  </si>
  <si>
    <t>0.0527975 Y</t>
  </si>
  <si>
    <t>0.827626 X</t>
  </si>
  <si>
    <t>0.0612856 Z</t>
  </si>
  <si>
    <t>0.0565039 Y</t>
  </si>
  <si>
    <t>0.980568 X</t>
  </si>
  <si>
    <t>0.00676342 Z</t>
  </si>
  <si>
    <t>0.00471718 Y</t>
  </si>
  <si>
    <t>0.964486 X</t>
  </si>
  <si>
    <t>0.0118371 Z</t>
  </si>
  <si>
    <t>0.0122905 Y</t>
  </si>
  <si>
    <t>0.981479 X</t>
  </si>
  <si>
    <t>0.00725747 Z</t>
  </si>
  <si>
    <t>0.00587248 Y</t>
  </si>
  <si>
    <t>0.962506 X</t>
  </si>
  <si>
    <t>0.011755 Z</t>
  </si>
  <si>
    <t>0.0145555 Y</t>
  </si>
  <si>
    <t>0.927076 X</t>
  </si>
  <si>
    <t>0.0255585 Z</t>
  </si>
  <si>
    <t>0.021889 Y</t>
  </si>
  <si>
    <t>0.927798 X</t>
  </si>
  <si>
    <t>0.0224574 Z</t>
  </si>
  <si>
    <t>0.0255925 Y</t>
  </si>
  <si>
    <t>0.892172 X</t>
  </si>
  <si>
    <t>0.0345986 Z</t>
  </si>
  <si>
    <t>0.0319184 Y</t>
  </si>
  <si>
    <t>0.894591 X</t>
  </si>
  <si>
    <t>0.0427689 Z</t>
  </si>
  <si>
    <t>0.0305671 Y</t>
  </si>
  <si>
    <t>0.865201 X</t>
  </si>
  <si>
    <t>0.0389354 Z</t>
  </si>
  <si>
    <t>0.0549658 Y</t>
  </si>
  <si>
    <t>0.866942 X</t>
  </si>
  <si>
    <t>0.0451549 Z</t>
  </si>
  <si>
    <t>0.0430623 Y</t>
  </si>
  <si>
    <t>0.834349 X</t>
  </si>
  <si>
    <t>0.0574894 Z</t>
  </si>
  <si>
    <t>0.0471148 Y</t>
  </si>
  <si>
    <t>0.834482 X</t>
  </si>
  <si>
    <t>0.052177 Z</t>
  </si>
  <si>
    <t>0.0587792 Y</t>
  </si>
  <si>
    <t>0.980108 X</t>
  </si>
  <si>
    <t>0.00624628 Z</t>
  </si>
  <si>
    <t>0.00639944 Y</t>
  </si>
  <si>
    <t>0.962762 X</t>
  </si>
  <si>
    <t>0.0103661 Z</t>
  </si>
  <si>
    <t>0.0162039 Y</t>
  </si>
  <si>
    <t>0.982823 X</t>
  </si>
  <si>
    <t>0.00619885 Z</t>
  </si>
  <si>
    <t>0.00545892 Y</t>
  </si>
  <si>
    <t>0.964757 X</t>
  </si>
  <si>
    <t>0.0095404 Z</t>
  </si>
  <si>
    <t>0.0143886 Y</t>
  </si>
  <si>
    <t>0.931931 X</t>
  </si>
  <si>
    <t>0.0244186 Z</t>
  </si>
  <si>
    <t>0.0223975 Y</t>
  </si>
  <si>
    <t>0.926982 X</t>
  </si>
  <si>
    <t>0.0250423 Z</t>
  </si>
  <si>
    <t>0.0227386 Y</t>
  </si>
  <si>
    <t>0.891587 X</t>
  </si>
  <si>
    <t>0.0369984 Z</t>
  </si>
  <si>
    <t>0.0361971 Y</t>
  </si>
  <si>
    <t>0.895684 X</t>
  </si>
  <si>
    <t>0.0314695 Z</t>
  </si>
  <si>
    <t>0.0377141 Y</t>
  </si>
  <si>
    <t>0.86478 X</t>
  </si>
  <si>
    <t>0.0463677 Z</t>
  </si>
  <si>
    <t>0.0449341 Y</t>
  </si>
  <si>
    <t>0.866148 X</t>
  </si>
  <si>
    <t>0.0476381 Z</t>
  </si>
  <si>
    <t>0.0437274 Y</t>
  </si>
  <si>
    <t>0.83523 X</t>
  </si>
  <si>
    <t>0.0558506 Z</t>
  </si>
  <si>
    <t>0.0551943 Y</t>
  </si>
  <si>
    <t>0.832569 X</t>
  </si>
  <si>
    <t>0.0557934 Z</t>
  </si>
  <si>
    <t>0.0594588 Y</t>
  </si>
  <si>
    <t>0.981336 X</t>
  </si>
  <si>
    <t>0.00446076 Z</t>
  </si>
  <si>
    <t>0.00625714 Y</t>
  </si>
  <si>
    <t>0.960555 X</t>
  </si>
  <si>
    <t>0.0135506 Z</t>
  </si>
  <si>
    <t>0.0109602 Y</t>
  </si>
  <si>
    <t>0.980534 X</t>
  </si>
  <si>
    <t>0.00519139 Z</t>
  </si>
  <si>
    <t>0.00796909 Y</t>
  </si>
  <si>
    <t>0.963071 X</t>
  </si>
  <si>
    <t>0.012069 Z</t>
  </si>
  <si>
    <t>0.0124608 Y</t>
  </si>
  <si>
    <t>0.925206 X</t>
  </si>
  <si>
    <t>0.0209893 Z</t>
  </si>
  <si>
    <t>0.0215512 Y</t>
  </si>
  <si>
    <t>0.926465 X</t>
  </si>
  <si>
    <t>0.0254656 Z</t>
  </si>
  <si>
    <t>0.0246819 Y</t>
  </si>
  <si>
    <t>0.893312 X</t>
  </si>
  <si>
    <t>0.0418147 Z</t>
  </si>
  <si>
    <t>0.0326067 Y</t>
  </si>
  <si>
    <t>0.89309 X</t>
  </si>
  <si>
    <t>0.0333104 Z</t>
  </si>
  <si>
    <t>0.0369244 Y</t>
  </si>
  <si>
    <t>0.864591 X</t>
  </si>
  <si>
    <t>0.0459377 Z</t>
  </si>
  <si>
    <t>0.0433909 Y</t>
  </si>
  <si>
    <t>0.856956 X</t>
  </si>
  <si>
    <t>0.0438054 Y</t>
  </si>
  <si>
    <t>0.832838 X</t>
  </si>
  <si>
    <t>0.0497321 Z</t>
  </si>
  <si>
    <t>0.059525 Y</t>
  </si>
  <si>
    <t>0.831449 X</t>
  </si>
  <si>
    <t>0.0561103 Z</t>
  </si>
  <si>
    <t>0.0623647 Y</t>
  </si>
  <si>
    <t>0.981033 X</t>
  </si>
  <si>
    <t>0.00611856 Z</t>
  </si>
  <si>
    <t>0.00556321 Y</t>
  </si>
  <si>
    <t>0.962901 X</t>
  </si>
  <si>
    <t>0.0139696 Z</t>
  </si>
  <si>
    <t>0.98115 X</t>
  </si>
  <si>
    <t>0.00822031 Z</t>
  </si>
  <si>
    <t>0.00635276 Y</t>
  </si>
  <si>
    <t>0.961384 X</t>
  </si>
  <si>
    <t>0.0123323 Z</t>
  </si>
  <si>
    <t>0.0135315 Y</t>
  </si>
  <si>
    <t>0.92692 X</t>
  </si>
  <si>
    <t>0.021267 Z</t>
  </si>
  <si>
    <t>0.0279296 Y</t>
  </si>
  <si>
    <t>0.926061 X</t>
  </si>
  <si>
    <t>0.0306128 Z</t>
  </si>
  <si>
    <t>0.0185974 Y</t>
  </si>
  <si>
    <t>0.890338 X</t>
  </si>
  <si>
    <t>0.031896 Z</t>
  </si>
  <si>
    <t>0.0352952 Y</t>
  </si>
  <si>
    <t>0.889788 X</t>
  </si>
  <si>
    <t>0.0342577 Z</t>
  </si>
  <si>
    <t>0.0339195 Y</t>
  </si>
  <si>
    <t>0.866456 X</t>
  </si>
  <si>
    <t>0.0448536 Z</t>
  </si>
  <si>
    <t>0.0467371 Y</t>
  </si>
  <si>
    <t>0.871886 X</t>
  </si>
  <si>
    <t>0.0447315 Z</t>
  </si>
  <si>
    <t>0.038942 Y</t>
  </si>
  <si>
    <t>0.831155 X</t>
  </si>
  <si>
    <t>0.0650979 Z</t>
  </si>
  <si>
    <t>0.0514665 Y</t>
  </si>
  <si>
    <t>0.828757 X</t>
  </si>
  <si>
    <t>0.0580167 Z</t>
  </si>
  <si>
    <t>0.0543879 Y</t>
  </si>
  <si>
    <t>0.979047 X</t>
  </si>
  <si>
    <t>0.00654698 Z</t>
  </si>
  <si>
    <t>0.00969064 Y</t>
  </si>
  <si>
    <t>0.964278 X</t>
  </si>
  <si>
    <t>0.0139048 Z</t>
  </si>
  <si>
    <t>0.0120743 Y</t>
  </si>
  <si>
    <t>0.983012 X</t>
  </si>
  <si>
    <t>0.00411665 Z</t>
  </si>
  <si>
    <t>0.00729097 Y</t>
  </si>
  <si>
    <t>0.961514 X</t>
  </si>
  <si>
    <t>0.012708 Z</t>
  </si>
  <si>
    <t>0.0128453 Y</t>
  </si>
  <si>
    <t>0.922177 X</t>
  </si>
  <si>
    <t>0.0225081 Z</t>
  </si>
  <si>
    <t>0.0281324 Y</t>
  </si>
  <si>
    <t>0.926776 X</t>
  </si>
  <si>
    <t>0.0259185 Z</t>
  </si>
  <si>
    <t>0.023429 Y</t>
  </si>
  <si>
    <t>0.89508 X</t>
  </si>
  <si>
    <t>0.0304299 Z</t>
  </si>
  <si>
    <t>0.0338629 Y</t>
  </si>
  <si>
    <t>0.894814 X</t>
  </si>
  <si>
    <t>0.0344158 Z</t>
  </si>
  <si>
    <t>0.0340663 Y</t>
  </si>
  <si>
    <t>0.855971 X</t>
  </si>
  <si>
    <t>0.0486949 Z</t>
  </si>
  <si>
    <t>0.0445642 Y</t>
  </si>
  <si>
    <t>0.863593 X</t>
  </si>
  <si>
    <t>0.044673 Z</t>
  </si>
  <si>
    <t>0.0437037 Y</t>
  </si>
  <si>
    <t>0.83457 X</t>
  </si>
  <si>
    <t>0.0644622 Z</t>
  </si>
  <si>
    <t>0.0485515 Y</t>
  </si>
  <si>
    <t>0.824617 X</t>
  </si>
  <si>
    <t>0.0594088 Z</t>
  </si>
  <si>
    <t>0.0583553 Y</t>
  </si>
  <si>
    <t>0.981266 X</t>
  </si>
  <si>
    <t>0.00538506 Z</t>
  </si>
  <si>
    <t>0.00684373 Y</t>
  </si>
  <si>
    <t>0.963689 X</t>
  </si>
  <si>
    <t>0.00725871 Z</t>
  </si>
  <si>
    <t>0.0140136 Y</t>
  </si>
  <si>
    <t>0.97769 X</t>
  </si>
  <si>
    <t>0.00593951 Z</t>
  </si>
  <si>
    <t>0.00764524 Y</t>
  </si>
  <si>
    <t>0.962687 X</t>
  </si>
  <si>
    <t>0.0133017 Z</t>
  </si>
  <si>
    <t>0.0108163 Y</t>
  </si>
  <si>
    <t>0.931937 X</t>
  </si>
  <si>
    <t>0.0256433 Z</t>
  </si>
  <si>
    <t>0.0233802 Y</t>
  </si>
  <si>
    <t>0.925931 X</t>
  </si>
  <si>
    <t>0.0250576 Z</t>
  </si>
  <si>
    <t>0.0228945 Y</t>
  </si>
  <si>
    <t>0.896818 X</t>
  </si>
  <si>
    <t>0.0331658 Z</t>
  </si>
  <si>
    <t>0.0333498 Y</t>
  </si>
  <si>
    <t>0.891083 X</t>
  </si>
  <si>
    <t>0.0362325 Z</t>
  </si>
  <si>
    <t>0.0301473 Y</t>
  </si>
  <si>
    <t>0.863723 X</t>
  </si>
  <si>
    <t>0.0442428 Z</t>
  </si>
  <si>
    <t>0.0496788 Y</t>
  </si>
  <si>
    <t>0.856318 X</t>
  </si>
  <si>
    <t>0.0466923 Z</t>
  </si>
  <si>
    <t>0.0445807 Y</t>
  </si>
  <si>
    <t>0.838219 X</t>
  </si>
  <si>
    <t>0.0537165 Z</t>
  </si>
  <si>
    <t>0.0508934 Y</t>
  </si>
  <si>
    <t>0.831065 X</t>
  </si>
  <si>
    <t>0.0574924 Z</t>
  </si>
  <si>
    <t>0.0519076 Y</t>
  </si>
  <si>
    <t>0.00673754 Z</t>
  </si>
  <si>
    <t>0.00803881 Y</t>
  </si>
  <si>
    <t>0.962278 X</t>
  </si>
  <si>
    <t>0.0142535 Z</t>
  </si>
  <si>
    <t>0.0131748 Y</t>
  </si>
  <si>
    <t>0.981315 X</t>
  </si>
  <si>
    <t>0.00632996 Z</t>
  </si>
  <si>
    <t>0.00454407 Y</t>
  </si>
  <si>
    <t>0.965131 X</t>
  </si>
  <si>
    <t>0.0149403 Z</t>
  </si>
  <si>
    <t>0.0102221 Y</t>
  </si>
  <si>
    <t>0.0186149 Z</t>
  </si>
  <si>
    <t>0.0278646 Y</t>
  </si>
  <si>
    <t>0.926547 X</t>
  </si>
  <si>
    <t>0.023633 Z</t>
  </si>
  <si>
    <t>0.0255342 Y</t>
  </si>
  <si>
    <t>0.894398 X</t>
  </si>
  <si>
    <t>0.0363249 Z</t>
  </si>
  <si>
    <t>0.0362026 Y</t>
  </si>
  <si>
    <t>0.888498 X</t>
  </si>
  <si>
    <t>0.0383358 Z</t>
  </si>
  <si>
    <t>0.0363421 Y</t>
  </si>
  <si>
    <t>0.862686 X</t>
  </si>
  <si>
    <t>0.0499998 Z</t>
  </si>
  <si>
    <t>0.0429223 Y</t>
  </si>
  <si>
    <t>0.859204 X</t>
  </si>
  <si>
    <t>0.0465414 Z</t>
  </si>
  <si>
    <t>0.0515734 Y</t>
  </si>
  <si>
    <t>0.833333 X</t>
  </si>
  <si>
    <t>0.0529372 Z</t>
  </si>
  <si>
    <t>0.0592454 Y</t>
  </si>
  <si>
    <t>0.834151 X</t>
  </si>
  <si>
    <t>0.0513405 Z</t>
  </si>
  <si>
    <t>0.0586476 Y</t>
  </si>
  <si>
    <t>0.00725328 Z</t>
  </si>
  <si>
    <t>0.00655343 Y</t>
  </si>
  <si>
    <t>0.960034 X</t>
  </si>
  <si>
    <t>0.0129913 Z</t>
  </si>
  <si>
    <t>0.0117493 Y</t>
  </si>
  <si>
    <t>0.980279 X</t>
  </si>
  <si>
    <t>0.00672407 Z</t>
  </si>
  <si>
    <t>0.00683525 Y</t>
  </si>
  <si>
    <t>0.962943 X</t>
  </si>
  <si>
    <t>0.0155534 Z</t>
  </si>
  <si>
    <t>0.0132947 Y</t>
  </si>
  <si>
    <t>0.925481 X</t>
  </si>
  <si>
    <t>0.0263603 Z</t>
  </si>
  <si>
    <t>0.0247761 Y</t>
  </si>
  <si>
    <t>0.924948 X</t>
  </si>
  <si>
    <t>0.0261267 Z</t>
  </si>
  <si>
    <t>0.0252715 Y</t>
  </si>
  <si>
    <t>0.892548 X</t>
  </si>
  <si>
    <t>0.0367718 Z</t>
  </si>
  <si>
    <t>0.0325713 Y</t>
  </si>
  <si>
    <t>0.891309 X</t>
  </si>
  <si>
    <t>0.0300186 Z</t>
  </si>
  <si>
    <t>0.0370374 Y</t>
  </si>
  <si>
    <t>0.855016 X</t>
  </si>
  <si>
    <t>0.0463105 Z</t>
  </si>
  <si>
    <t>0.0492865 Y</t>
  </si>
  <si>
    <t>0.859543 X</t>
  </si>
  <si>
    <t>0.0515221 Z</t>
  </si>
  <si>
    <t>0.0454177 Y</t>
  </si>
  <si>
    <t>0.833785 X</t>
  </si>
  <si>
    <t>0.0552377 Z</t>
  </si>
  <si>
    <t>0.0555823 Y</t>
  </si>
  <si>
    <t>0.830754 X</t>
  </si>
  <si>
    <t>0.0520393 Z</t>
  </si>
  <si>
    <t>0.0578421 Y</t>
  </si>
  <si>
    <t>0.979963 X</t>
  </si>
  <si>
    <t>0.00626738 Z</t>
  </si>
  <si>
    <t>0.00671452 Y</t>
  </si>
  <si>
    <t>0.961411 X</t>
  </si>
  <si>
    <t>0.0157785 Z</t>
  </si>
  <si>
    <t>0.0119439 Y</t>
  </si>
  <si>
    <t>0.980754 X</t>
  </si>
  <si>
    <t>0.00771574 Z</t>
  </si>
  <si>
    <t>0.00466634 Y</t>
  </si>
  <si>
    <t>0.962691 X</t>
  </si>
  <si>
    <t>0.00872034 Z</t>
  </si>
  <si>
    <t>0.0127167 Y</t>
  </si>
  <si>
    <t>0.933118 X</t>
  </si>
  <si>
    <t>0.0260203 Z</t>
  </si>
  <si>
    <t>0.0200691 Y</t>
  </si>
  <si>
    <t>0.926592 X</t>
  </si>
  <si>
    <t>0.0257414 Z</t>
  </si>
  <si>
    <t>0.0232999 Y</t>
  </si>
  <si>
    <t>0.896145 X</t>
  </si>
  <si>
    <t>0.0377444 Z</t>
  </si>
  <si>
    <t>0.0360824 Y</t>
  </si>
  <si>
    <t>0.895294 X</t>
  </si>
  <si>
    <t>0.039409 Z</t>
  </si>
  <si>
    <t>0.033135 Y</t>
  </si>
  <si>
    <t>0.864169 X</t>
  </si>
  <si>
    <t>0.0513048 Z</t>
  </si>
  <si>
    <t>0.0485543 Y</t>
  </si>
  <si>
    <t>0.859868 X</t>
  </si>
  <si>
    <t>0.0447803 Z</t>
  </si>
  <si>
    <t>0.0494053 Y</t>
  </si>
  <si>
    <t>0.830245 X</t>
  </si>
  <si>
    <t>0.0541136 Z</t>
  </si>
  <si>
    <t>0.0615164 Y</t>
  </si>
  <si>
    <t>0.827357 X</t>
  </si>
  <si>
    <t>0.0636515 Z</t>
  </si>
  <si>
    <t>0.0503029 Y</t>
  </si>
  <si>
    <t>0.98192 X</t>
  </si>
  <si>
    <t>0.00682344 Z</t>
  </si>
  <si>
    <t>0.00741144 Y</t>
  </si>
  <si>
    <t>0.960652 X</t>
  </si>
  <si>
    <t>0.0144421 Z</t>
  </si>
  <si>
    <t>0.0110369 Y</t>
  </si>
  <si>
    <t>0.98179 X</t>
  </si>
  <si>
    <t>0.0051249 Z</t>
  </si>
  <si>
    <t>0.00603937 Y</t>
  </si>
  <si>
    <t>0.963487 X</t>
  </si>
  <si>
    <t>0.00939349 Z</t>
  </si>
  <si>
    <t>0.0110857 Y</t>
  </si>
  <si>
    <t>0.92555 X</t>
  </si>
  <si>
    <t>0.0213314 Z</t>
  </si>
  <si>
    <t>0.0264789 Y</t>
  </si>
  <si>
    <t>0.931506 X</t>
  </si>
  <si>
    <t>0.0237093 Z</t>
  </si>
  <si>
    <t>0.0233921 Y</t>
  </si>
  <si>
    <t>0.892378 X</t>
  </si>
  <si>
    <t>0.0334418 Z</t>
  </si>
  <si>
    <t>0.0341068 Y</t>
  </si>
  <si>
    <t>0.898096 X</t>
  </si>
  <si>
    <t>0.0313555 Z</t>
  </si>
  <si>
    <t>0.0309554 Y</t>
  </si>
  <si>
    <t>0.862467 X</t>
  </si>
  <si>
    <t>0.0460059 Z</t>
  </si>
  <si>
    <t>0.0447734 Y</t>
  </si>
  <si>
    <t>0.865058 X</t>
  </si>
  <si>
    <t>0.0473922 Z</t>
  </si>
  <si>
    <t>0.0461988 Y</t>
  </si>
  <si>
    <t>0.83161 X</t>
  </si>
  <si>
    <t>0.0590307 Z</t>
  </si>
  <si>
    <t>0.0573872 Y</t>
  </si>
  <si>
    <t>0.836206 X</t>
  </si>
  <si>
    <t>0.0618516 Z</t>
  </si>
  <si>
    <t>0.0514661 Y</t>
  </si>
  <si>
    <t>0.980812 X</t>
  </si>
  <si>
    <t>0.00457223 Z</t>
  </si>
  <si>
    <t>0.00726676 Y</t>
  </si>
  <si>
    <t>0.96538 X</t>
  </si>
  <si>
    <t>0.0108538 Z</t>
  </si>
  <si>
    <t>0.0144018 Y</t>
  </si>
  <si>
    <t>0.982653 X</t>
  </si>
  <si>
    <t>0.00441199 Z</t>
  </si>
  <si>
    <t>0.0088886 Y</t>
  </si>
  <si>
    <t>0.962015 X</t>
  </si>
  <si>
    <t>0.00910389 Z</t>
  </si>
  <si>
    <t>0.0127432 Y</t>
  </si>
  <si>
    <t>0.926149 X</t>
  </si>
  <si>
    <t>0.0232277 Z</t>
  </si>
  <si>
    <t>0.0271421 Y</t>
  </si>
  <si>
    <t>0.0195967 Z</t>
  </si>
  <si>
    <t>0.0280223 Y</t>
  </si>
  <si>
    <t>0.889771 X</t>
  </si>
  <si>
    <t>0.0330745 Z</t>
  </si>
  <si>
    <t>0.0405816 Y</t>
  </si>
  <si>
    <t>0.894708 X</t>
  </si>
  <si>
    <t>0.0320876 Z</t>
  </si>
  <si>
    <t>0.0376892 Y</t>
  </si>
  <si>
    <t>0.862206 X</t>
  </si>
  <si>
    <t>0.0433417 Z</t>
  </si>
  <si>
    <t>0.0468122 Y</t>
  </si>
  <si>
    <t>0.855657 X</t>
  </si>
  <si>
    <t>0.0473131 Z</t>
  </si>
  <si>
    <t>0.05085 Y</t>
  </si>
  <si>
    <t>0.827059 X</t>
  </si>
  <si>
    <t>0.0586955 Z</t>
  </si>
  <si>
    <t>0.0593446 Y</t>
  </si>
  <si>
    <t>0.837876 X</t>
  </si>
  <si>
    <t>0.0520264 Z</t>
  </si>
  <si>
    <t>0.0578659 Y</t>
  </si>
  <si>
    <t>0.98246 X</t>
  </si>
  <si>
    <t>0.00489247 Z</t>
  </si>
  <si>
    <t>0.00646425 Y</t>
  </si>
  <si>
    <t>0.963993 X</t>
  </si>
  <si>
    <t>0.0137363 Z</t>
  </si>
  <si>
    <t>0.0111047 Y</t>
  </si>
  <si>
    <t>0.980412 X</t>
  </si>
  <si>
    <t>0.0043896 Z</t>
  </si>
  <si>
    <t>0.00746658 Y</t>
  </si>
  <si>
    <t>0.961015 X</t>
  </si>
  <si>
    <t>0.0161571 Z</t>
  </si>
  <si>
    <t>0.0111686 Y</t>
  </si>
  <si>
    <t>0.930484 X</t>
  </si>
  <si>
    <t>0.0218305 Z</t>
  </si>
  <si>
    <t>0.0225145 Y</t>
  </si>
  <si>
    <t>0.932987 X</t>
  </si>
  <si>
    <t>0.0225333 Z</t>
  </si>
  <si>
    <t>0.0215498 Y</t>
  </si>
  <si>
    <t>0.891651 X</t>
  </si>
  <si>
    <t>0.0437936 Z</t>
  </si>
  <si>
    <t>0.0312269 Y</t>
  </si>
  <si>
    <t>0.896554 X</t>
  </si>
  <si>
    <t>0.0293281 Z</t>
  </si>
  <si>
    <t>0.0370046 Y</t>
  </si>
  <si>
    <t>0.865839 X</t>
  </si>
  <si>
    <t>0.0391409 Z</t>
  </si>
  <si>
    <t>0.047066 Y</t>
  </si>
  <si>
    <t>0.865449 X</t>
  </si>
  <si>
    <t>0.0506835 Z</t>
  </si>
  <si>
    <t>0.0452649 Y</t>
  </si>
  <si>
    <t>0.834224 X</t>
  </si>
  <si>
    <t>0.0577163 Z</t>
  </si>
  <si>
    <t>0.0587329 Y</t>
  </si>
  <si>
    <t>0.83122 X</t>
  </si>
  <si>
    <t>0.0534416 Z</t>
  </si>
  <si>
    <t>0.0578881 Y</t>
  </si>
  <si>
    <t>0.981035 X</t>
  </si>
  <si>
    <t>0.0059231 Z</t>
  </si>
  <si>
    <t>0.00596727 Y</t>
  </si>
  <si>
    <t>0.963233 X</t>
  </si>
  <si>
    <t>0.0111618 Z</t>
  </si>
  <si>
    <t>0.0136067 Y</t>
  </si>
  <si>
    <t>0.979778 X</t>
  </si>
  <si>
    <t>0.00488246 Z</t>
  </si>
  <si>
    <t>0.00715637 Y</t>
  </si>
  <si>
    <t>0.96377 X</t>
  </si>
  <si>
    <t>0.0138824 Z</t>
  </si>
  <si>
    <t>0.0132624 Y</t>
  </si>
  <si>
    <t>0.932604 X</t>
  </si>
  <si>
    <t>0.0232578 Z</t>
  </si>
  <si>
    <t>0.0209269 Y</t>
  </si>
  <si>
    <t>0.927522 X</t>
  </si>
  <si>
    <t>0.0232034 Z</t>
  </si>
  <si>
    <t>0.0260596 Y</t>
  </si>
  <si>
    <t>0.895402 X</t>
  </si>
  <si>
    <t>0.0375479 Z</t>
  </si>
  <si>
    <t>0.0337805 Y</t>
  </si>
  <si>
    <t>0.891795 X</t>
  </si>
  <si>
    <t>0.0320982 Z</t>
  </si>
  <si>
    <t>0.0410481 Y</t>
  </si>
  <si>
    <t>0.856723 X</t>
  </si>
  <si>
    <t>0.0419956 Z</t>
  </si>
  <si>
    <t>0.0428775 Y</t>
  </si>
  <si>
    <t>0.859895 X</t>
  </si>
  <si>
    <t>0.04905 Z</t>
  </si>
  <si>
    <t>0.0457657 Y</t>
  </si>
  <si>
    <t>0.832133 X</t>
  </si>
  <si>
    <t>0.0637172 Z</t>
  </si>
  <si>
    <t>0.0469075 Y</t>
  </si>
  <si>
    <t>0.833644 X</t>
  </si>
  <si>
    <t>0.0560113 Z</t>
  </si>
  <si>
    <t>0.0537734 Y</t>
  </si>
  <si>
    <t>0.98427 X</t>
  </si>
  <si>
    <t>0.00598064 Z</t>
  </si>
  <si>
    <t>0.00410204 Y</t>
  </si>
  <si>
    <t>0.964195 X</t>
  </si>
  <si>
    <t>0.0114844 Z</t>
  </si>
  <si>
    <t>0.0120566 Y</t>
  </si>
  <si>
    <t>0.981217 X</t>
  </si>
  <si>
    <t>0.00674436 Z</t>
  </si>
  <si>
    <t>0.00583425 Y</t>
  </si>
  <si>
    <t>0.962405 X</t>
  </si>
  <si>
    <t>0.0151773 Z</t>
  </si>
  <si>
    <t>0.0127048 Y</t>
  </si>
  <si>
    <t>0.929362 X</t>
  </si>
  <si>
    <t>0.0295315 Z</t>
  </si>
  <si>
    <t>0.0225222 Y</t>
  </si>
  <si>
    <t>0.927712 X</t>
  </si>
  <si>
    <t>0.026535 Z</t>
  </si>
  <si>
    <t>0.023772 Y</t>
  </si>
  <si>
    <t>0.888789 X</t>
  </si>
  <si>
    <t>0.0386866 Z</t>
  </si>
  <si>
    <t>0.032756 Y</t>
  </si>
  <si>
    <t>0.897815 X</t>
  </si>
  <si>
    <t>0.034974 Z</t>
  </si>
  <si>
    <t>0.0335219 Y</t>
  </si>
  <si>
    <t>0.860934 X</t>
  </si>
  <si>
    <t>0.0448373 Z</t>
  </si>
  <si>
    <t>0.0458002 Y</t>
  </si>
  <si>
    <t>0.860974 X</t>
  </si>
  <si>
    <t>0.0470207 Z</t>
  </si>
  <si>
    <t>0.04264 Y</t>
  </si>
  <si>
    <t>0.836483 X</t>
  </si>
  <si>
    <t>0.0512946 Y</t>
  </si>
  <si>
    <t>0.835269 X</t>
  </si>
  <si>
    <t>0.0579737 Z</t>
  </si>
  <si>
    <t>0.0519297 Y</t>
  </si>
  <si>
    <t>0.980584 X</t>
  </si>
  <si>
    <t>0.00571466 Z</t>
  </si>
  <si>
    <t>0.00757234 Y</t>
  </si>
  <si>
    <t>0.960235 X</t>
  </si>
  <si>
    <t>0.013639 Z</t>
  </si>
  <si>
    <t>0.0129492 Y</t>
  </si>
  <si>
    <t>0.981031 X</t>
  </si>
  <si>
    <t>0.00511702 Z</t>
  </si>
  <si>
    <t>0.00731983 Y</t>
  </si>
  <si>
    <t>0.961939 X</t>
  </si>
  <si>
    <t>0.0108836 Z</t>
  </si>
  <si>
    <t>0.0132271 Y</t>
  </si>
  <si>
    <t>0.926269 X</t>
  </si>
  <si>
    <t>0.0248676 Z</t>
  </si>
  <si>
    <t>0.0248145 Y</t>
  </si>
  <si>
    <t>0.930323 X</t>
  </si>
  <si>
    <t>0.0231138 Y</t>
  </si>
  <si>
    <t>0.887816 X</t>
  </si>
  <si>
    <t>0.0328415 Z</t>
  </si>
  <si>
    <t>0.0400959 Y</t>
  </si>
  <si>
    <t>0.900906 X</t>
  </si>
  <si>
    <t>0.030996 Z</t>
  </si>
  <si>
    <t>0.0338538 Y</t>
  </si>
  <si>
    <t>0.858142 X</t>
  </si>
  <si>
    <t>0.0504804 Z</t>
  </si>
  <si>
    <t>0.0492437 Y</t>
  </si>
  <si>
    <t>0.0456677 Z</t>
  </si>
  <si>
    <t>0.0453517 Y</t>
  </si>
  <si>
    <t>0.827522 X</t>
  </si>
  <si>
    <t>0.0594551 Z</t>
  </si>
  <si>
    <t>0.0547387 Y</t>
  </si>
  <si>
    <t>0.832533 X</t>
  </si>
  <si>
    <t>0.0542259 Z</t>
  </si>
  <si>
    <t>0.0589246 Y</t>
  </si>
  <si>
    <t>0.982177 X</t>
  </si>
  <si>
    <t>0.00602036 Z</t>
  </si>
  <si>
    <t>0.00539423 Y</t>
  </si>
  <si>
    <t>0.963011 X</t>
  </si>
  <si>
    <t>0.013063 Z</t>
  </si>
  <si>
    <t>0.00930435 Y</t>
  </si>
  <si>
    <t>0.979007 X</t>
  </si>
  <si>
    <t>0.00925607 Z</t>
  </si>
  <si>
    <t>0.00606427 Y</t>
  </si>
  <si>
    <t>0.962887 X</t>
  </si>
  <si>
    <t>0.0112153 Z</t>
  </si>
  <si>
    <t>0.0136168 Y</t>
  </si>
  <si>
    <t>0.926468 X</t>
  </si>
  <si>
    <t>0.0215368 Z</t>
  </si>
  <si>
    <t>0.0261011 Y</t>
  </si>
  <si>
    <t>0.927279 X</t>
  </si>
  <si>
    <t>0.0224499 Z</t>
  </si>
  <si>
    <t>0.0249257 Y</t>
  </si>
  <si>
    <t>0.894036 X</t>
  </si>
  <si>
    <t>0.0367552 Z</t>
  </si>
  <si>
    <t>0.0329228 Y</t>
  </si>
  <si>
    <t>0.892993 X</t>
  </si>
  <si>
    <t>0.0335191 Z</t>
  </si>
  <si>
    <t>0.0362297 Y</t>
  </si>
  <si>
    <t>0.861249 X</t>
  </si>
  <si>
    <t>0.0468592 Z</t>
  </si>
  <si>
    <t>0.0442158 Y</t>
  </si>
  <si>
    <t>0.866455 X</t>
  </si>
  <si>
    <t>0.047211 Z</t>
  </si>
  <si>
    <t>0.0430974 Y</t>
  </si>
  <si>
    <t>0.83554 X</t>
  </si>
  <si>
    <t>0.0554195 Z</t>
  </si>
  <si>
    <t>0.0534159 Y</t>
  </si>
  <si>
    <t>0.824776 X</t>
  </si>
  <si>
    <t>0.0603885 Z</t>
  </si>
  <si>
    <t>0.0546955 Y</t>
  </si>
  <si>
    <t>0.979675 X</t>
  </si>
  <si>
    <t>0.00844216 Z</t>
  </si>
  <si>
    <t>0.00906639 Y</t>
  </si>
  <si>
    <t>0.956363 X</t>
  </si>
  <si>
    <t>0.0122137 Z</t>
  </si>
  <si>
    <t>0.0142074 Y</t>
  </si>
  <si>
    <t>0.983344 X</t>
  </si>
  <si>
    <t>0.00341935 Z</t>
  </si>
  <si>
    <t>0.00628546 Y</t>
  </si>
  <si>
    <t>0.962858 X</t>
  </si>
  <si>
    <t>0.0101683 Z</t>
  </si>
  <si>
    <t>0.01132 Y</t>
  </si>
  <si>
    <t>0.922976 X</t>
  </si>
  <si>
    <t>0.0270343 Z</t>
  </si>
  <si>
    <t>0.0223784 Y</t>
  </si>
  <si>
    <t>0.928854 X</t>
  </si>
  <si>
    <t>0.02092 Z</t>
  </si>
  <si>
    <t>0.0241448 Y</t>
  </si>
  <si>
    <t>0.896345 X</t>
  </si>
  <si>
    <t>0.0372649 Z</t>
  </si>
  <si>
    <t>0.0387146 Y</t>
  </si>
  <si>
    <t>0.895342 X</t>
  </si>
  <si>
    <t>0.0370372 Z</t>
  </si>
  <si>
    <t>0.0345903 Y</t>
  </si>
  <si>
    <t>0.866159 X</t>
  </si>
  <si>
    <t>0.0421035 Z</t>
  </si>
  <si>
    <t>0.0487697 Y</t>
  </si>
  <si>
    <t>0.865301 X</t>
  </si>
  <si>
    <t>0.0407379 Z</t>
  </si>
  <si>
    <t>0.0481063 Y</t>
  </si>
  <si>
    <t>0.831959 X</t>
  </si>
  <si>
    <t>0.053942 Z</t>
  </si>
  <si>
    <t>0.0546294 Y</t>
  </si>
  <si>
    <t>0.827534 X</t>
  </si>
  <si>
    <t>0.0604552 Z</t>
  </si>
  <si>
    <t>0.0533428 Y</t>
  </si>
  <si>
    <t>0.982336 X</t>
  </si>
  <si>
    <t>0.00781763 Z</t>
  </si>
  <si>
    <t>0.00653268 Y</t>
  </si>
  <si>
    <t>0.964943 X</t>
  </si>
  <si>
    <t>0.00992263 Z</t>
  </si>
  <si>
    <t>0.0128 Y</t>
  </si>
  <si>
    <t>0.980558 X</t>
  </si>
  <si>
    <t>0.00716798 Z</t>
  </si>
  <si>
    <t>0.00588161 Y</t>
  </si>
  <si>
    <t>0.961217 X</t>
  </si>
  <si>
    <t>0.0136269 Z</t>
  </si>
  <si>
    <t>0.0131624 Y</t>
  </si>
  <si>
    <t>0.925735 X</t>
  </si>
  <si>
    <t>0.0296729 Z</t>
  </si>
  <si>
    <t>0.019147 Y</t>
  </si>
  <si>
    <t>0.926715 X</t>
  </si>
  <si>
    <t>0.0221159 Z</t>
  </si>
  <si>
    <t>0.0245337 Y</t>
  </si>
  <si>
    <t>0.897782 X</t>
  </si>
  <si>
    <t>0.0326961 Z</t>
  </si>
  <si>
    <t>0.0337853 Y</t>
  </si>
  <si>
    <t>0.891633 X</t>
  </si>
  <si>
    <t>0.0340874 Z</t>
  </si>
  <si>
    <t>0.0394925 Y</t>
  </si>
  <si>
    <t>0.857486 X</t>
  </si>
  <si>
    <t>0.042432 Z</t>
  </si>
  <si>
    <t>0.0493699 Y</t>
  </si>
  <si>
    <t>0.864268 X</t>
  </si>
  <si>
    <t>0.0404562 Z</t>
  </si>
  <si>
    <t>0.0496357 Y</t>
  </si>
  <si>
    <t>0.832827 X</t>
  </si>
  <si>
    <t>0.0600595 Z</t>
  </si>
  <si>
    <t>0.0584342 Y</t>
  </si>
  <si>
    <t>0.832595 X</t>
  </si>
  <si>
    <t>0.0563827 Z</t>
  </si>
  <si>
    <t>0.0582962 Y</t>
  </si>
  <si>
    <t>0.981822 X</t>
  </si>
  <si>
    <t>0.0080401 Z</t>
  </si>
  <si>
    <t>0.0064925 Y</t>
  </si>
  <si>
    <t>0.96331 X</t>
  </si>
  <si>
    <t>0.0100176 Z</t>
  </si>
  <si>
    <t>0.0134105 Y</t>
  </si>
  <si>
    <t>0.982163 X</t>
  </si>
  <si>
    <t>0.00729135 Z</t>
  </si>
  <si>
    <t>0.00501094 Y</t>
  </si>
  <si>
    <t>0.0113312 Z</t>
  </si>
  <si>
    <t>0.0126394 Y</t>
  </si>
  <si>
    <t>0.0269138 Z</t>
  </si>
  <si>
    <t>0.0233767 Y</t>
  </si>
  <si>
    <t>0.92574 X</t>
  </si>
  <si>
    <t>0.0208337 Z</t>
  </si>
  <si>
    <t>0.0277622 Y</t>
  </si>
  <si>
    <t>0.89124 X</t>
  </si>
  <si>
    <t>0.0386092 Z</t>
  </si>
  <si>
    <t>0.0398421 Y</t>
  </si>
  <si>
    <t>0.898499 X</t>
  </si>
  <si>
    <t>0.0329745 Z</t>
  </si>
  <si>
    <t>0.0362054 Y</t>
  </si>
  <si>
    <t>0.860266 X</t>
  </si>
  <si>
    <t>0.0478192 Z</t>
  </si>
  <si>
    <t>0.0462451 Y</t>
  </si>
  <si>
    <t>0.856945 X</t>
  </si>
  <si>
    <t>0.0371722 Z</t>
  </si>
  <si>
    <t>0.0506394 Y</t>
  </si>
  <si>
    <t>0.833648 X</t>
  </si>
  <si>
    <t>0.0545634 Z</t>
  </si>
  <si>
    <t>0.0606989 Y</t>
  </si>
  <si>
    <t>0.833987 X</t>
  </si>
  <si>
    <t>0.0594245 Z</t>
  </si>
  <si>
    <t>0.0534344 Y</t>
  </si>
  <si>
    <t>0.983335 X</t>
  </si>
  <si>
    <t>0.00455227 Z</t>
  </si>
  <si>
    <t>0.00666306 Y</t>
  </si>
  <si>
    <t>0.962298 X</t>
  </si>
  <si>
    <t>0.0124526 Z</t>
  </si>
  <si>
    <t>0.0153965 Y</t>
  </si>
  <si>
    <t>0.978764 X</t>
  </si>
  <si>
    <t>0.00675205 Z</t>
  </si>
  <si>
    <t>0.00718453 Y</t>
  </si>
  <si>
    <t>0.965417 X</t>
  </si>
  <si>
    <t>0.0122934 Z</t>
  </si>
  <si>
    <t>0.0113929 Y</t>
  </si>
  <si>
    <t>0.930977 X</t>
  </si>
  <si>
    <t>0.0266065 Z</t>
  </si>
  <si>
    <t>0.0234241 Y</t>
  </si>
  <si>
    <t>0.924894 X</t>
  </si>
  <si>
    <t>0.0313077 Z</t>
  </si>
  <si>
    <t>0.0202099 Y</t>
  </si>
  <si>
    <t>0.897805 X</t>
  </si>
  <si>
    <t>0.0321267 Z</t>
  </si>
  <si>
    <t>0.0376407 Y</t>
  </si>
  <si>
    <t>0.896657 X</t>
  </si>
  <si>
    <t>0.0337067 Z</t>
  </si>
  <si>
    <t>0.0365821 Y</t>
  </si>
  <si>
    <t>0.862821 X</t>
  </si>
  <si>
    <t>0.0405689 Z</t>
  </si>
  <si>
    <t>0.0471434 Y</t>
  </si>
  <si>
    <t>0.863645 X</t>
  </si>
  <si>
    <t>0.0532549 Z</t>
  </si>
  <si>
    <t>0.0435835 Y</t>
  </si>
  <si>
    <t>0.833437 X</t>
  </si>
  <si>
    <t>0.0590735 Z</t>
  </si>
  <si>
    <t>0.0491332 Y</t>
  </si>
  <si>
    <t>0.831919 X</t>
  </si>
  <si>
    <t>0.0578855 Z</t>
  </si>
  <si>
    <t>0.0567925 Y</t>
  </si>
  <si>
    <t>0.98302 X</t>
  </si>
  <si>
    <t>0.00582944 Z</t>
  </si>
  <si>
    <t>0.00737253 Y</t>
  </si>
  <si>
    <t>0.962959 X</t>
  </si>
  <si>
    <t>0.0147743 Z</t>
  </si>
  <si>
    <t>0.0110206 Y</t>
  </si>
  <si>
    <t>0.981367 X</t>
  </si>
  <si>
    <t>0.00868147 Z</t>
  </si>
  <si>
    <t>0.00535148 Y</t>
  </si>
  <si>
    <t>0.967074 X</t>
  </si>
  <si>
    <t>0.0117083 Z</t>
  </si>
  <si>
    <t>0.00974315 Y</t>
  </si>
  <si>
    <t>0.931714 X</t>
  </si>
  <si>
    <t>0.0197929 Z</t>
  </si>
  <si>
    <t>0.0272097 Y</t>
  </si>
  <si>
    <t>0.927718 X</t>
  </si>
  <si>
    <t>0.0239492 Z</t>
  </si>
  <si>
    <t>0.0238752 Y</t>
  </si>
  <si>
    <t>0.89337 X</t>
  </si>
  <si>
    <t>0.0290606 Z</t>
  </si>
  <si>
    <t>0.0320416 Y</t>
  </si>
  <si>
    <t>0.894576 X</t>
  </si>
  <si>
    <t>0.0307204 Z</t>
  </si>
  <si>
    <t>0.0387837 Y</t>
  </si>
  <si>
    <t>0.863415 X</t>
  </si>
  <si>
    <t>0.0480059 Z</t>
  </si>
  <si>
    <t>0.0411959 Y</t>
  </si>
  <si>
    <t>0.864182 X</t>
  </si>
  <si>
    <t>0.0400906 Z</t>
  </si>
  <si>
    <t>0.0459981 Y</t>
  </si>
  <si>
    <t>0.831794 X</t>
  </si>
  <si>
    <t>0.0593053 Z</t>
  </si>
  <si>
    <t>0.0528293 Y</t>
  </si>
  <si>
    <t>0.828879 X</t>
  </si>
  <si>
    <t>0.0573557 Z</t>
  </si>
  <si>
    <t>0.0547219 Y</t>
  </si>
  <si>
    <t>0.981621 X</t>
  </si>
  <si>
    <t>0.00806161 Z</t>
  </si>
  <si>
    <t>0.0041019 Y</t>
  </si>
  <si>
    <t>0.961972 X</t>
  </si>
  <si>
    <t>0.0134073 Z</t>
  </si>
  <si>
    <t>0.0135554 Y</t>
  </si>
  <si>
    <t>0.983043 X</t>
  </si>
  <si>
    <t>0.00263969 Z</t>
  </si>
  <si>
    <t>0.00659541 Y</t>
  </si>
  <si>
    <t>0.962241 X</t>
  </si>
  <si>
    <t>0.0116193 Z</t>
  </si>
  <si>
    <t>0.0115946 Y</t>
  </si>
  <si>
    <t>0.922539 X</t>
  </si>
  <si>
    <t>0.0239357 Z</t>
  </si>
  <si>
    <t>0.0242331 Y</t>
  </si>
  <si>
    <t>0.925579 X</t>
  </si>
  <si>
    <t>0.024945 Z</t>
  </si>
  <si>
    <t>0.02412 Y</t>
  </si>
  <si>
    <t>0.896882 X</t>
  </si>
  <si>
    <t>0.0329351 Z</t>
  </si>
  <si>
    <t>0.0341722 Y</t>
  </si>
  <si>
    <t>0.891211 X</t>
  </si>
  <si>
    <t>0.0349477 Z</t>
  </si>
  <si>
    <t>0.0314962 Y</t>
  </si>
  <si>
    <t>0.867244 X</t>
  </si>
  <si>
    <t>0.0461263 Z</t>
  </si>
  <si>
    <t>0.0420454 Y</t>
  </si>
  <si>
    <t>0.856378 X</t>
  </si>
  <si>
    <t>0.0531983 Z</t>
  </si>
  <si>
    <t>0.0460262 Y</t>
  </si>
  <si>
    <t>0.832203 X</t>
  </si>
  <si>
    <t>0.0505355 Z</t>
  </si>
  <si>
    <t>0.0595489 Y</t>
  </si>
  <si>
    <t>0.836327 X</t>
  </si>
  <si>
    <t>0.0508846 Z</t>
  </si>
  <si>
    <t>0.0591253 Y</t>
  </si>
  <si>
    <t>0.980203 X</t>
  </si>
  <si>
    <t>0.00662079 Z</t>
  </si>
  <si>
    <t>0.00828913 Y</t>
  </si>
  <si>
    <t>0.964692 X</t>
  </si>
  <si>
    <t>0.0124363 Z</t>
  </si>
  <si>
    <t>0.0110645 Y</t>
  </si>
  <si>
    <t>0.981408 X</t>
  </si>
  <si>
    <t>0.00862144 Z</t>
  </si>
  <si>
    <t>0.00415747 Y</t>
  </si>
  <si>
    <t>0.960662 X</t>
  </si>
  <si>
    <t>0.0161508 Z</t>
  </si>
  <si>
    <t>0.0135169 Y</t>
  </si>
  <si>
    <t>0.921716 X</t>
  </si>
  <si>
    <t>0.02746 Z</t>
  </si>
  <si>
    <t>0.0250862 Y</t>
  </si>
  <si>
    <t>0.928306 X</t>
  </si>
  <si>
    <t>0.0248033 Z</t>
  </si>
  <si>
    <t>0.0251967 Y</t>
  </si>
  <si>
    <t>0.893238 X</t>
  </si>
  <si>
    <t>0.0338429 Z</t>
  </si>
  <si>
    <t>0.0334883 Y</t>
  </si>
  <si>
    <t>0.895602 X</t>
  </si>
  <si>
    <t>0.0361847 Z</t>
  </si>
  <si>
    <t>0.0306337 Y</t>
  </si>
  <si>
    <t>0.861283 X</t>
  </si>
  <si>
    <t>0.0543482 Z</t>
  </si>
  <si>
    <t>0.0441036 Y</t>
  </si>
  <si>
    <t>0.85792 X</t>
  </si>
  <si>
    <t>0.0447513 Z</t>
  </si>
  <si>
    <t>0.0495327 Y</t>
  </si>
  <si>
    <t>0.829385 X</t>
  </si>
  <si>
    <t>0.0516553 Z</t>
  </si>
  <si>
    <t>0.0635217 Y</t>
  </si>
  <si>
    <t>0.832841 X</t>
  </si>
  <si>
    <t>0.0591541 Z</t>
  </si>
  <si>
    <t>0.0527411 Y</t>
  </si>
  <si>
    <t>0.982221 X</t>
  </si>
  <si>
    <t>0.00827041 Z</t>
  </si>
  <si>
    <t>0.0048901 Y</t>
  </si>
  <si>
    <t>0.963574 X</t>
  </si>
  <si>
    <t>0.011076 Z</t>
  </si>
  <si>
    <t>0.0126448 Y</t>
  </si>
  <si>
    <t>0.982108 X</t>
  </si>
  <si>
    <t>0.00658253 Z</t>
  </si>
  <si>
    <t>0.00380232 Y</t>
  </si>
  <si>
    <t>0.958902 X</t>
  </si>
  <si>
    <t>0.0142851 Z</t>
  </si>
  <si>
    <t>0.0119949 Y</t>
  </si>
  <si>
    <t>0.932061 X</t>
  </si>
  <si>
    <t>0.0196887 Z</t>
  </si>
  <si>
    <t>0.0227956 Y</t>
  </si>
  <si>
    <t>0.930731 X</t>
  </si>
  <si>
    <t>0.0234099 Z</t>
  </si>
  <si>
    <t>0.0253952 Y</t>
  </si>
  <si>
    <t>0.897582 X</t>
  </si>
  <si>
    <t>0.0311897 Z</t>
  </si>
  <si>
    <t>0.0367577 Y</t>
  </si>
  <si>
    <t>0.891748 X</t>
  </si>
  <si>
    <t>0.0383301 Z</t>
  </si>
  <si>
    <t>0.0349278 Y</t>
  </si>
  <si>
    <t>0.856881 X</t>
  </si>
  <si>
    <t>0.0414748 Z</t>
  </si>
  <si>
    <t>0.0484526 Y</t>
  </si>
  <si>
    <t>0.862346 X</t>
  </si>
  <si>
    <t>0.0453246 Z</t>
  </si>
  <si>
    <t>0.0465224 Y</t>
  </si>
  <si>
    <t>0.834554 X</t>
  </si>
  <si>
    <t>0.0522499 Z</t>
  </si>
  <si>
    <t>0.051573 Y</t>
  </si>
  <si>
    <t>0.829518 X</t>
  </si>
  <si>
    <t>0.0524798 Z</t>
  </si>
  <si>
    <t>0.0540535 Y</t>
  </si>
  <si>
    <t>0.980265 X</t>
  </si>
  <si>
    <t>0.00737752 Z</t>
  </si>
  <si>
    <t>0.00742414 Y</t>
  </si>
  <si>
    <t>0.963457 X</t>
  </si>
  <si>
    <t>0.0135659 Z</t>
  </si>
  <si>
    <t>0.0111378 Y</t>
  </si>
  <si>
    <t>0.982011 X</t>
  </si>
  <si>
    <t>0.00523382 Z</t>
  </si>
  <si>
    <t>0.00538356 Y</t>
  </si>
  <si>
    <t>0.962169 X</t>
  </si>
  <si>
    <t>0.0148772 Z</t>
  </si>
  <si>
    <t>0.0122253 Y</t>
  </si>
  <si>
    <t>0.927757 X</t>
  </si>
  <si>
    <t>0.0262843 Z</t>
  </si>
  <si>
    <t>0.0207959 Y</t>
  </si>
  <si>
    <t>0.929491 X</t>
  </si>
  <si>
    <t>0.0239883 Z</t>
  </si>
  <si>
    <t>0.0250903 Y</t>
  </si>
  <si>
    <t>0.898562 X</t>
  </si>
  <si>
    <t>0.0353209 Z</t>
  </si>
  <si>
    <t>0.0328841 Y</t>
  </si>
  <si>
    <t>0.897893 X</t>
  </si>
  <si>
    <t>0.0387978 Z</t>
  </si>
  <si>
    <t>0.0293975 Y</t>
  </si>
  <si>
    <t>0.858851 X</t>
  </si>
  <si>
    <t>0.0465274 Z</t>
  </si>
  <si>
    <t>0.0505114 Y</t>
  </si>
  <si>
    <t>0.861384 X</t>
  </si>
  <si>
    <t>0.0435343 Z</t>
  </si>
  <si>
    <t>0.0455607 Y</t>
  </si>
  <si>
    <t>0.826144 X</t>
  </si>
  <si>
    <t>0.0531937 Z</t>
  </si>
  <si>
    <t>0.0641214 Y</t>
  </si>
  <si>
    <t>0.837175 X</t>
  </si>
  <si>
    <t>0.0530889 Z</t>
  </si>
  <si>
    <t>0.0552875 Y</t>
  </si>
  <si>
    <t>0.98024 X</t>
  </si>
  <si>
    <t>0.00648905 Z</t>
  </si>
  <si>
    <t>0.00676253 Y</t>
  </si>
  <si>
    <t>0.964578 X</t>
  </si>
  <si>
    <t>0.012087 Z</t>
  </si>
  <si>
    <t>0.0118876 Y</t>
  </si>
  <si>
    <t>0.981729 X</t>
  </si>
  <si>
    <t>0.00633949 Z</t>
  </si>
  <si>
    <t>0.00574628 Y</t>
  </si>
  <si>
    <t>0.961967 X</t>
  </si>
  <si>
    <t>0.0139052 Z</t>
  </si>
  <si>
    <t>0.0128805 Y</t>
  </si>
  <si>
    <t>0.925454 X</t>
  </si>
  <si>
    <t>0.0211079 Z</t>
  </si>
  <si>
    <t>0.0244475 Y</t>
  </si>
  <si>
    <t>0.928702 X</t>
  </si>
  <si>
    <t>0.0240751 Z</t>
  </si>
  <si>
    <t>0.0229437 Y</t>
  </si>
  <si>
    <t>0.891074 X</t>
  </si>
  <si>
    <t>0.0358985 Z</t>
  </si>
  <si>
    <t>0.0359983 Y</t>
  </si>
  <si>
    <t>0.896568 X</t>
  </si>
  <si>
    <t>0.0346049 Z</t>
  </si>
  <si>
    <t>0.0308592 Y</t>
  </si>
  <si>
    <t>0.867494 X</t>
  </si>
  <si>
    <t>0.0549882 Z</t>
  </si>
  <si>
    <t>0.0339889 Y</t>
  </si>
  <si>
    <t>0.863013 X</t>
  </si>
  <si>
    <t>0.0421666 Z</t>
  </si>
  <si>
    <t>0.0486523 Y</t>
  </si>
  <si>
    <t>0.830102 X</t>
  </si>
  <si>
    <t>0.0520594 Z</t>
  </si>
  <si>
    <t>0.0576917 Y</t>
  </si>
  <si>
    <t>0.829288 X</t>
  </si>
  <si>
    <t>0.0560022 Z</t>
  </si>
  <si>
    <t>0.0602722 Y</t>
  </si>
  <si>
    <t>0.978613 X</t>
  </si>
  <si>
    <t>0.00539534 Z</t>
  </si>
  <si>
    <t>0.00753134 Y</t>
  </si>
  <si>
    <t>0.961916 X</t>
  </si>
  <si>
    <t>0.0136838 Z</t>
  </si>
  <si>
    <t>0.0110896 Y</t>
  </si>
  <si>
    <t>0.983072 X</t>
  </si>
  <si>
    <t>0.00471556 Z</t>
  </si>
  <si>
    <t>0.0058296 Y</t>
  </si>
  <si>
    <t>0.963931 X</t>
  </si>
  <si>
    <t>0.0118656 Z</t>
  </si>
  <si>
    <t>0.0119062 Y</t>
  </si>
  <si>
    <t>0.927456 X</t>
  </si>
  <si>
    <t>0.0211483 Z</t>
  </si>
  <si>
    <t>0.0274683 Y</t>
  </si>
  <si>
    <t>0.927591 X</t>
  </si>
  <si>
    <t>0.0281222 Z</t>
  </si>
  <si>
    <t>0.0216571 Y</t>
  </si>
  <si>
    <t>0.896579 X</t>
  </si>
  <si>
    <t>0.0340337 Z</t>
  </si>
  <si>
    <t>0.0372069 Y</t>
  </si>
  <si>
    <t>0.895438 X</t>
  </si>
  <si>
    <t>0.0409125 Z</t>
  </si>
  <si>
    <t>0.0322239 Y</t>
  </si>
  <si>
    <t>0.866916 X</t>
  </si>
  <si>
    <t>0.0467263 Z</t>
  </si>
  <si>
    <t>0.0471223 Y</t>
  </si>
  <si>
    <t>0.863894 X</t>
  </si>
  <si>
    <t>0.0457674 Z</t>
  </si>
  <si>
    <t>0.0410701 Y</t>
  </si>
  <si>
    <t>0.836976 X</t>
  </si>
  <si>
    <t>0.0503846 Z</t>
  </si>
  <si>
    <t>0.0611328 Y</t>
  </si>
  <si>
    <t>0.828893 X</t>
  </si>
  <si>
    <t>0.0581261 Z</t>
  </si>
  <si>
    <t>0.0588436 Y</t>
  </si>
  <si>
    <t>0.979971 X</t>
  </si>
  <si>
    <t>0.00654543 Z</t>
  </si>
  <si>
    <t>0.00707967 Y</t>
  </si>
  <si>
    <t>0.961766 X</t>
  </si>
  <si>
    <t>0.0112399 Z</t>
  </si>
  <si>
    <t>0.0165603 Y</t>
  </si>
  <si>
    <t>0.98207 X</t>
  </si>
  <si>
    <t>0.00758538 Z</t>
  </si>
  <si>
    <t>0.00556203 Y</t>
  </si>
  <si>
    <t>0.965059 X</t>
  </si>
  <si>
    <t>0.0133657 Z</t>
  </si>
  <si>
    <t>0.0114095 Y</t>
  </si>
  <si>
    <t>0.930088 X</t>
  </si>
  <si>
    <t>0.0227196 Z</t>
  </si>
  <si>
    <t>0.0265634 Y</t>
  </si>
  <si>
    <t>0.925872 X</t>
  </si>
  <si>
    <t>0.0251267 Z</t>
  </si>
  <si>
    <t>0.0211696 Y</t>
  </si>
  <si>
    <t>0.901983 X</t>
  </si>
  <si>
    <t>0.0320102 Z</t>
  </si>
  <si>
    <t>0.0322945 Y</t>
  </si>
  <si>
    <t>0.890151 X</t>
  </si>
  <si>
    <t>0.0377932 Z</t>
  </si>
  <si>
    <t>0.0400765 Y</t>
  </si>
  <si>
    <t>0.858127 X</t>
  </si>
  <si>
    <t>0.0444286 Z</t>
  </si>
  <si>
    <t>0.0504705 Y</t>
  </si>
  <si>
    <t>0.862116 X</t>
  </si>
  <si>
    <t>0.0408488 Z</t>
  </si>
  <si>
    <t>0.0502278 Y</t>
  </si>
  <si>
    <t>0.0495579 Z</t>
  </si>
  <si>
    <t>0.0597604 Y</t>
  </si>
  <si>
    <t>0.832566 X</t>
  </si>
  <si>
    <t>0.0550655 Z</t>
  </si>
  <si>
    <t>0.0550631 Y</t>
  </si>
  <si>
    <t>0.979823 X</t>
  </si>
  <si>
    <t>0.0082408 Z</t>
  </si>
  <si>
    <t>0.00597057 Y</t>
  </si>
  <si>
    <t>0.963255 X</t>
  </si>
  <si>
    <t>0.0110376 Z</t>
  </si>
  <si>
    <t>0.0153266 Y</t>
  </si>
  <si>
    <t>0.979192 X</t>
  </si>
  <si>
    <t>0.00842521 Z</t>
  </si>
  <si>
    <t>0.00528183 Y</t>
  </si>
  <si>
    <t>0.965858 X</t>
  </si>
  <si>
    <t>0.012234 Z</t>
  </si>
  <si>
    <t>0.0112211 Y</t>
  </si>
  <si>
    <t>0.928483 X</t>
  </si>
  <si>
    <t>0.0240582 Z</t>
  </si>
  <si>
    <t>0.0228826 Y</t>
  </si>
  <si>
    <t>0.928371 X</t>
  </si>
  <si>
    <t>0.0255094 Z</t>
  </si>
  <si>
    <t>0.0259553 Y</t>
  </si>
  <si>
    <t>0.895121 X</t>
  </si>
  <si>
    <t>0.0337071 Z</t>
  </si>
  <si>
    <t>0.0346891 Y</t>
  </si>
  <si>
    <t>0.896762 X</t>
  </si>
  <si>
    <t>0.0361638 Z</t>
  </si>
  <si>
    <t>0.0321405 Y</t>
  </si>
  <si>
    <t>0.868625 X</t>
  </si>
  <si>
    <t>0.0457174 Z</t>
  </si>
  <si>
    <t>0.0431805 Y</t>
  </si>
  <si>
    <t>0.859126 X</t>
  </si>
  <si>
    <t>0.0448254 Z</t>
  </si>
  <si>
    <t>0.0473971 Y</t>
  </si>
  <si>
    <t>0.832412 X</t>
  </si>
  <si>
    <t>0.0516054 Z</t>
  </si>
  <si>
    <t>0.0607035 Y</t>
  </si>
  <si>
    <t>0.831752 X</t>
  </si>
  <si>
    <t>0.0510096 Z</t>
  </si>
  <si>
    <t>0.059289 Y</t>
  </si>
  <si>
    <t>0.981066 X</t>
  </si>
  <si>
    <t>0.00597853 Z</t>
  </si>
  <si>
    <t>0.00511465 Y</t>
  </si>
  <si>
    <t>0.966109 X</t>
  </si>
  <si>
    <t>0.0101195 Z</t>
  </si>
  <si>
    <t>0.00907283 Y</t>
  </si>
  <si>
    <t>0.982412 X</t>
  </si>
  <si>
    <t>0.00506045 Z</t>
  </si>
  <si>
    <t>0.00688936 Y</t>
  </si>
  <si>
    <t>0.962121 X</t>
  </si>
  <si>
    <t>0.0103307 Z</t>
  </si>
  <si>
    <t>0.0132175 Y</t>
  </si>
  <si>
    <t>0.929475 X</t>
  </si>
  <si>
    <t>0.0175484 Z</t>
  </si>
  <si>
    <t>0.0286536 Y</t>
  </si>
  <si>
    <t>0.927927 X</t>
  </si>
  <si>
    <t>0.0252193 Z</t>
  </si>
  <si>
    <t>0.0221628 Y</t>
  </si>
  <si>
    <t>0.89587 X</t>
  </si>
  <si>
    <t>0.0295625 Z</t>
  </si>
  <si>
    <t>0.0332992 Y</t>
  </si>
  <si>
    <t>0.897847 X</t>
  </si>
  <si>
    <t>0.032788 Z</t>
  </si>
  <si>
    <t>0.0354074 Y</t>
  </si>
  <si>
    <t>0.860216 X</t>
  </si>
  <si>
    <t>0.0451814 Z</t>
  </si>
  <si>
    <t>0.0437207 Y</t>
  </si>
  <si>
    <t>0.870385 X</t>
  </si>
  <si>
    <t>0.0425714 Z</t>
  </si>
  <si>
    <t>0.0406601 Y</t>
  </si>
  <si>
    <t>0.83937 X</t>
  </si>
  <si>
    <t>0.0556647 Z</t>
  </si>
  <si>
    <t>0.0471808 Y</t>
  </si>
  <si>
    <t>0.82837 X</t>
  </si>
  <si>
    <t>0.0606314 Z</t>
  </si>
  <si>
    <t>0.0538999 Y</t>
  </si>
  <si>
    <t>0.985144 X</t>
  </si>
  <si>
    <t>0.00455757 Z</t>
  </si>
  <si>
    <t>0.0048764 Y</t>
  </si>
  <si>
    <t>0.960599 X</t>
  </si>
  <si>
    <t>0.0131759 Z</t>
  </si>
  <si>
    <t>0.013862 Y</t>
  </si>
  <si>
    <t>0.980977 X</t>
  </si>
  <si>
    <t>0.00692671 Z</t>
  </si>
  <si>
    <t>0.00585679 Y</t>
  </si>
  <si>
    <t>0.963501 X</t>
  </si>
  <si>
    <t>0.0150928 Z</t>
  </si>
  <si>
    <t>0.011082 Y</t>
  </si>
  <si>
    <t>0.925804 X</t>
  </si>
  <si>
    <t>0.0279058 Z</t>
  </si>
  <si>
    <t>0.0228834 Y</t>
  </si>
  <si>
    <t>0.926379 X</t>
  </si>
  <si>
    <t>0.0252172 Z</t>
  </si>
  <si>
    <t>0.0228872 Y</t>
  </si>
  <si>
    <t>0.896741 X</t>
  </si>
  <si>
    <t>0.032454 Z</t>
  </si>
  <si>
    <t>0.0356697 Y</t>
  </si>
  <si>
    <t>0.894066 X</t>
  </si>
  <si>
    <t>0.0372773 Z</t>
  </si>
  <si>
    <t>0.0321422 Y</t>
  </si>
  <si>
    <t>0.856048 X</t>
  </si>
  <si>
    <t>0.0468323 Z</t>
  </si>
  <si>
    <t>0.05007 Y</t>
  </si>
  <si>
    <t>0.862217 X</t>
  </si>
  <si>
    <t>0.0399746 Z</t>
  </si>
  <si>
    <t>0.0505822 Y</t>
  </si>
  <si>
    <t>0.834954 X</t>
  </si>
  <si>
    <t>0.0599725 Z</t>
  </si>
  <si>
    <t>0.0559869 Y</t>
  </si>
  <si>
    <t>0.834191 X</t>
  </si>
  <si>
    <t>0.0527502 Z</t>
  </si>
  <si>
    <t>0.0571224 Y</t>
  </si>
  <si>
    <t>0.983998 X</t>
  </si>
  <si>
    <t>0.00665947 Z</t>
  </si>
  <si>
    <t>0.00563148 Y</t>
  </si>
  <si>
    <t>0.962296 X</t>
  </si>
  <si>
    <t>0.0105733 Z</t>
  </si>
  <si>
    <t>0.0129093 Y</t>
  </si>
  <si>
    <t>0.979775 X</t>
  </si>
  <si>
    <t>0.00764999 Z</t>
  </si>
  <si>
    <t>0.00633044 Y</t>
  </si>
  <si>
    <t>0.964848 X</t>
  </si>
  <si>
    <t>0.0116317 Z</t>
  </si>
  <si>
    <t>0.0129892 Y</t>
  </si>
  <si>
    <t>0.926813 X</t>
  </si>
  <si>
    <t>0.0229467 Z</t>
  </si>
  <si>
    <t>0.0241519 Y</t>
  </si>
  <si>
    <t>0.92277 X</t>
  </si>
  <si>
    <t>0.0269931 Z</t>
  </si>
  <si>
    <t>0.0236374 Y</t>
  </si>
  <si>
    <t>0.895391 X</t>
  </si>
  <si>
    <t>0.0386527 Z</t>
  </si>
  <si>
    <t>0.032391 Y</t>
  </si>
  <si>
    <t>0.894348 X</t>
  </si>
  <si>
    <t>0.0335603 Z</t>
  </si>
  <si>
    <t>0.0372504 Y</t>
  </si>
  <si>
    <t>0.860625 X</t>
  </si>
  <si>
    <t>0.0502188 Z</t>
  </si>
  <si>
    <t>0.0455575 Y</t>
  </si>
  <si>
    <t>0.860427 X</t>
  </si>
  <si>
    <t>0.0540983 Z</t>
  </si>
  <si>
    <t>0.04523 Y</t>
  </si>
  <si>
    <t>0.836924 X</t>
  </si>
  <si>
    <t>0.0589347 Z</t>
  </si>
  <si>
    <t>0.0554851 Y</t>
  </si>
  <si>
    <t>0.828476 X</t>
  </si>
  <si>
    <t>0.0515482 Z</t>
  </si>
  <si>
    <t>0.0575899 Y</t>
  </si>
  <si>
    <t>0.98042 X</t>
  </si>
  <si>
    <t>0.00632092 Z</t>
  </si>
  <si>
    <t>0.0079478 Y</t>
  </si>
  <si>
    <t>0.961098 X</t>
  </si>
  <si>
    <t>0.0136707 Z</t>
  </si>
  <si>
    <t>0.0128815 Y</t>
  </si>
  <si>
    <t>0.982279 X</t>
  </si>
  <si>
    <t>0.00515024 Z</t>
  </si>
  <si>
    <t>0.00614691 Y</t>
  </si>
  <si>
    <t>0.963219 X</t>
  </si>
  <si>
    <t>0.0110233 Z</t>
  </si>
  <si>
    <t>0.0121175 Y</t>
  </si>
  <si>
    <t>0.925953 X</t>
  </si>
  <si>
    <t>0.0277673 Z</t>
  </si>
  <si>
    <t>0.0218955 Y</t>
  </si>
  <si>
    <t>0.0214129 Z</t>
  </si>
  <si>
    <t>0.0246006 Y</t>
  </si>
  <si>
    <t>0.894631 X</t>
  </si>
  <si>
    <t>0.0359382 Z</t>
  </si>
  <si>
    <t>0.0345403 Y</t>
  </si>
  <si>
    <t>0.89577 X</t>
  </si>
  <si>
    <t>0.0393875 Z</t>
  </si>
  <si>
    <t>0.0319693 Y</t>
  </si>
  <si>
    <t>0.862213 X</t>
  </si>
  <si>
    <t>0.0444647 Z</t>
  </si>
  <si>
    <t>0.0450995 Y</t>
  </si>
  <si>
    <t>0.862478 X</t>
  </si>
  <si>
    <t>0.0429167 Z</t>
  </si>
  <si>
    <t>0.0457443 Y</t>
  </si>
  <si>
    <t>0.830554 X</t>
  </si>
  <si>
    <t>0.0559482 Z</t>
  </si>
  <si>
    <t>0.0565048 Y</t>
  </si>
  <si>
    <t>0.833833 X</t>
  </si>
  <si>
    <t>0.0538235 Z</t>
  </si>
  <si>
    <t>0.0578556 Y</t>
  </si>
  <si>
    <t>0.980892 X</t>
  </si>
  <si>
    <t>0.00713882 Z</t>
  </si>
  <si>
    <t>0.00485398 Y</t>
  </si>
  <si>
    <t>0.0132562 Z</t>
  </si>
  <si>
    <t>0.0148986 Y</t>
  </si>
  <si>
    <t>0.983836 X</t>
  </si>
  <si>
    <t>0.00596007 Z</t>
  </si>
  <si>
    <t>0.00370371 Y</t>
  </si>
  <si>
    <t>0.961342 X</t>
  </si>
  <si>
    <t>0.0120402 Z</t>
  </si>
  <si>
    <t>0.0117123 Y</t>
  </si>
  <si>
    <t>0.931851 X</t>
  </si>
  <si>
    <t>0.0269842 Z</t>
  </si>
  <si>
    <t>0.0207565 Y</t>
  </si>
  <si>
    <t>0.924499 X</t>
  </si>
  <si>
    <t>0.0280755 Z</t>
  </si>
  <si>
    <t>0.0239706 Y</t>
  </si>
  <si>
    <t>0.891718 X</t>
  </si>
  <si>
    <t>0.0396902 Z</t>
  </si>
  <si>
    <t>0.0363989 Y</t>
  </si>
  <si>
    <t>0.89732 X</t>
  </si>
  <si>
    <t>0.039931 Z</t>
  </si>
  <si>
    <t>0.0285621 Y</t>
  </si>
  <si>
    <t>0.863684 X</t>
  </si>
  <si>
    <t>0.0446591 Z</t>
  </si>
  <si>
    <t>0.0455877 Y</t>
  </si>
  <si>
    <t>0.857297 X</t>
  </si>
  <si>
    <t>0.0435042 Z</t>
  </si>
  <si>
    <t>0.0475122 Y</t>
  </si>
  <si>
    <t>0.831446 X</t>
  </si>
  <si>
    <t>0.0588574 Z</t>
  </si>
  <si>
    <t>0.0560665 Y</t>
  </si>
  <si>
    <t>0.827209 X</t>
  </si>
  <si>
    <t>0.0548547 Z</t>
  </si>
  <si>
    <t>0.0605608 Y</t>
  </si>
  <si>
    <t>0.981437 X</t>
  </si>
  <si>
    <t>0.00400509 Z</t>
  </si>
  <si>
    <t>0.00835309 Y</t>
  </si>
  <si>
    <t>0.965643 X</t>
  </si>
  <si>
    <t>0.00908022 Z</t>
  </si>
  <si>
    <t>0.0110254 Y</t>
  </si>
  <si>
    <t>0.980335 X</t>
  </si>
  <si>
    <t>0.00553191 Z</t>
  </si>
  <si>
    <t>0.00679348 Y</t>
  </si>
  <si>
    <t>0.960894 X</t>
  </si>
  <si>
    <t>0.0122842 Z</t>
  </si>
  <si>
    <t>0.0141064 Y</t>
  </si>
  <si>
    <t>0.928113 X</t>
  </si>
  <si>
    <t>0.0266371 Z</t>
  </si>
  <si>
    <t>0.0208364 Y</t>
  </si>
  <si>
    <t>0.925862 X</t>
  </si>
  <si>
    <t>0.0269892 Z</t>
  </si>
  <si>
    <t>0.0244438 Y</t>
  </si>
  <si>
    <t>0.89826 X</t>
  </si>
  <si>
    <t>0.0290855 Z</t>
  </si>
  <si>
    <t>0.0411217 Y</t>
  </si>
  <si>
    <t>0.890716 X</t>
  </si>
  <si>
    <t>0.0365784 Z</t>
  </si>
  <si>
    <t>0.0374292 Y</t>
  </si>
  <si>
    <t>0.870033 X</t>
  </si>
  <si>
    <t>0.0416329 Z</t>
  </si>
  <si>
    <t>0.0443844 Y</t>
  </si>
  <si>
    <t>0.870287 X</t>
  </si>
  <si>
    <t>0.0479799 Z</t>
  </si>
  <si>
    <t>0.0424393 Y</t>
  </si>
  <si>
    <t>0.828303 X</t>
  </si>
  <si>
    <t>0.0479437 Z</t>
  </si>
  <si>
    <t>0.061805 Y</t>
  </si>
  <si>
    <t>0.837445 X</t>
  </si>
  <si>
    <t>0.0544197 Z</t>
  </si>
  <si>
    <t>0.0565824 Y</t>
  </si>
  <si>
    <t>0.981639 X</t>
  </si>
  <si>
    <t>0.00926045 Z</t>
  </si>
  <si>
    <t>0.00510221 Y</t>
  </si>
  <si>
    <t>0.960026 X</t>
  </si>
  <si>
    <t>0.0117461 Z</t>
  </si>
  <si>
    <t>0.0126781 Y</t>
  </si>
  <si>
    <t>0.982077 X</t>
  </si>
  <si>
    <t>0.00729105 Z</t>
  </si>
  <si>
    <t>0.0049285 Y</t>
  </si>
  <si>
    <t>0.9633 X</t>
  </si>
  <si>
    <t>0.0125847 Z</t>
  </si>
  <si>
    <t>0.012286 Y</t>
  </si>
  <si>
    <t>0.924509 X</t>
  </si>
  <si>
    <t>0.0277354 Z</t>
  </si>
  <si>
    <t>0.0261153 Y</t>
  </si>
  <si>
    <t>0.923276 X</t>
  </si>
  <si>
    <t>0.0237397 Z</t>
  </si>
  <si>
    <t>0.0297995 Y</t>
  </si>
  <si>
    <t>0.897473 X</t>
  </si>
  <si>
    <t>0.032651 Z</t>
  </si>
  <si>
    <t>0.0346547 Y</t>
  </si>
  <si>
    <t>0.896973 X</t>
  </si>
  <si>
    <t>0.0339529 Z</t>
  </si>
  <si>
    <t>0.0347708 Y</t>
  </si>
  <si>
    <t>0.85383 X</t>
  </si>
  <si>
    <t>0.0486191 Z</t>
  </si>
  <si>
    <t>0.0517895 Y</t>
  </si>
  <si>
    <t>0.864313 X</t>
  </si>
  <si>
    <t>0.0445244 Z</t>
  </si>
  <si>
    <t>0.0410019 Y</t>
  </si>
  <si>
    <t>0.827607 X</t>
  </si>
  <si>
    <t>0.0567424 Z</t>
  </si>
  <si>
    <t>0.0553265 Y</t>
  </si>
  <si>
    <t>0.835454 X</t>
  </si>
  <si>
    <t>0.0559372 Z</t>
  </si>
  <si>
    <t>0.0608852 Y</t>
  </si>
  <si>
    <t>0.98139 X</t>
  </si>
  <si>
    <t>0.0062016 Z</t>
  </si>
  <si>
    <t>0.00682129 Y</t>
  </si>
  <si>
    <t>0.967444 X</t>
  </si>
  <si>
    <t>0.00797721 Z</t>
  </si>
  <si>
    <t>0.0112965 Y</t>
  </si>
  <si>
    <t>0.982652 X</t>
  </si>
  <si>
    <t>0.00639825 Z</t>
  </si>
  <si>
    <t>0.00436087 Y</t>
  </si>
  <si>
    <t>0.966178 X</t>
  </si>
  <si>
    <t>0.0116813 Z</t>
  </si>
  <si>
    <t>0.0122981 Y</t>
  </si>
  <si>
    <t>0.930015 X</t>
  </si>
  <si>
    <t>0.0280653 Z</t>
  </si>
  <si>
    <t>0.0220249 Y</t>
  </si>
  <si>
    <t>0.925244 X</t>
  </si>
  <si>
    <t>0.0254399 Z</t>
  </si>
  <si>
    <t>0.017951 Y</t>
  </si>
  <si>
    <t>0.89744 X</t>
  </si>
  <si>
    <t>0.03413 Z</t>
  </si>
  <si>
    <t>0.0342921 Y</t>
  </si>
  <si>
    <t>0.89274 X</t>
  </si>
  <si>
    <t>0.0336351 Z</t>
  </si>
  <si>
    <t>0.0322749 Y</t>
  </si>
  <si>
    <t>0.861834 X</t>
  </si>
  <si>
    <t>0.0487968 Z</t>
  </si>
  <si>
    <t>0.0465183 Y</t>
  </si>
  <si>
    <t>0.856979 X</t>
  </si>
  <si>
    <t>0.047878 Z</t>
  </si>
  <si>
    <t>0.0542078 Y</t>
  </si>
  <si>
    <t>0.838243 X</t>
  </si>
  <si>
    <t>0.0537302 Z</t>
  </si>
  <si>
    <t>0.0582682 Y</t>
  </si>
  <si>
    <t>0.840701 X</t>
  </si>
  <si>
    <t>0.0547586 Z</t>
  </si>
  <si>
    <t>0.0535962 Y</t>
  </si>
  <si>
    <t>0.980415 X</t>
  </si>
  <si>
    <t>0.00653923 Z</t>
  </si>
  <si>
    <t>0.00775215 Y</t>
  </si>
  <si>
    <t>0.96164 X</t>
  </si>
  <si>
    <t>0.0133655 Z</t>
  </si>
  <si>
    <t>0.0142979 Y</t>
  </si>
  <si>
    <t>0.981179 X</t>
  </si>
  <si>
    <t>0.00686913 Z</t>
  </si>
  <si>
    <t>0.00673493 Y</t>
  </si>
  <si>
    <t>0.964144 X</t>
  </si>
  <si>
    <t>0.0137328 Z</t>
  </si>
  <si>
    <t>0.0102864 Y</t>
  </si>
  <si>
    <t>0.924242 X</t>
  </si>
  <si>
    <t>0.023116 Z</t>
  </si>
  <si>
    <t>0.0281204 Y</t>
  </si>
  <si>
    <t>0.927253 X</t>
  </si>
  <si>
    <t>0.0255187 Z</t>
  </si>
  <si>
    <t>0.0227572 Y</t>
  </si>
  <si>
    <t>0.893817 X</t>
  </si>
  <si>
    <t>0.0340137 Z</t>
  </si>
  <si>
    <t>0.0365932 Y</t>
  </si>
  <si>
    <t>0.891721 X</t>
  </si>
  <si>
    <t>0.0365102 Z</t>
  </si>
  <si>
    <t>0.0400745 Y</t>
  </si>
  <si>
    <t>0.864204 X</t>
  </si>
  <si>
    <t>0.0455069 Z</t>
  </si>
  <si>
    <t>0.0462084 Y</t>
  </si>
  <si>
    <t>0.864347 X</t>
  </si>
  <si>
    <t>0.0464416 Z</t>
  </si>
  <si>
    <t>0.0460916 Y</t>
  </si>
  <si>
    <t>0.827358 X</t>
  </si>
  <si>
    <t>0.055818 Z</t>
  </si>
  <si>
    <t>0.0579044 Y</t>
  </si>
  <si>
    <t>0.830667 X</t>
  </si>
  <si>
    <t>0.0609477 Z</t>
  </si>
  <si>
    <t>0.0591635 Y</t>
  </si>
  <si>
    <t>0.981692 X</t>
  </si>
  <si>
    <t>0.00425489 Z</t>
  </si>
  <si>
    <t>0.0060584 Y</t>
  </si>
  <si>
    <t>0.96474 X</t>
  </si>
  <si>
    <t>0.00781526 Z</t>
  </si>
  <si>
    <t>0.0165702 Y</t>
  </si>
  <si>
    <t>0.981118 X</t>
  </si>
  <si>
    <t>0.00479167 Z</t>
  </si>
  <si>
    <t>0.00655862 Y</t>
  </si>
  <si>
    <t>0.965251 X</t>
  </si>
  <si>
    <t>0.0123949 Z</t>
  </si>
  <si>
    <t>0.00987069 Y</t>
  </si>
  <si>
    <t>0.927264 X</t>
  </si>
  <si>
    <t>0.0235552 Z</t>
  </si>
  <si>
    <t>0.0257731 Y</t>
  </si>
  <si>
    <t>0.929309 X</t>
  </si>
  <si>
    <t>0.0225696 Z</t>
  </si>
  <si>
    <t>0.0224503 Y</t>
  </si>
  <si>
    <t>0.887098 X</t>
  </si>
  <si>
    <t>0.0430649 Z</t>
  </si>
  <si>
    <t>0.0336741 Y</t>
  </si>
  <si>
    <t>0.892469 X</t>
  </si>
  <si>
    <t>0.0403479 Z</t>
  </si>
  <si>
    <t>0.0371981 Y</t>
  </si>
  <si>
    <t>0.858547 X</t>
  </si>
  <si>
    <t>0.0500602 Z</t>
  </si>
  <si>
    <t>0.0455621 Y</t>
  </si>
  <si>
    <t>0.865288 X</t>
  </si>
  <si>
    <t>0.0409312 Z</t>
  </si>
  <si>
    <t>0.0431124 Y</t>
  </si>
  <si>
    <t>0.832147 X</t>
  </si>
  <si>
    <t>0.0572364 Z</t>
  </si>
  <si>
    <t>0.058817 Y</t>
  </si>
  <si>
    <t>0.830211 X</t>
  </si>
  <si>
    <t>0.0528954 Y</t>
  </si>
  <si>
    <t>0.98062 X</t>
  </si>
  <si>
    <t>0.00626952 Z</t>
  </si>
  <si>
    <t>0.00643466 Y</t>
  </si>
  <si>
    <t>0.963424 X</t>
  </si>
  <si>
    <t>0.0120942 Z</t>
  </si>
  <si>
    <t>0.0132505 Y</t>
  </si>
  <si>
    <t>0.981955 X</t>
  </si>
  <si>
    <t>0.00828837 Z</t>
  </si>
  <si>
    <t>0.00424146 Y</t>
  </si>
  <si>
    <t>0.961292 X</t>
  </si>
  <si>
    <t>0.0104804 Z</t>
  </si>
  <si>
    <t>0.011697 Y</t>
  </si>
  <si>
    <t>0.930105 X</t>
  </si>
  <si>
    <t>0.024971 Z</t>
  </si>
  <si>
    <t>0.0184986 Y</t>
  </si>
  <si>
    <t>0.929402 X</t>
  </si>
  <si>
    <t>0.0241712 Z</t>
  </si>
  <si>
    <t>0.0222623 Y</t>
  </si>
  <si>
    <t>0.895331 X</t>
  </si>
  <si>
    <t>0.0338073 Z</t>
  </si>
  <si>
    <t>0.0314101 Y</t>
  </si>
  <si>
    <t>0.898258 X</t>
  </si>
  <si>
    <t>0.0359658 Z</t>
  </si>
  <si>
    <t>0.0291373 Y</t>
  </si>
  <si>
    <t>0.865217 X</t>
  </si>
  <si>
    <t>0.0488809 Z</t>
  </si>
  <si>
    <t>0.0428475 Y</t>
  </si>
  <si>
    <t>0.860572 X</t>
  </si>
  <si>
    <t>0.0416715 Z</t>
  </si>
  <si>
    <t>0.047761 Y</t>
  </si>
  <si>
    <t>0.834625 X</t>
  </si>
  <si>
    <t>0.0489944 Z</t>
  </si>
  <si>
    <t>0.0581776 Y</t>
  </si>
  <si>
    <t>0.835282 X</t>
  </si>
  <si>
    <t>0.0559532 Z</t>
  </si>
  <si>
    <t>0.0542027 Y</t>
  </si>
  <si>
    <t>0.980843 X</t>
  </si>
  <si>
    <t>0.00557498 Z</t>
  </si>
  <si>
    <t>0.00652667 Y</t>
  </si>
  <si>
    <t>0.962933 X</t>
  </si>
  <si>
    <t>0.0132052 Z</t>
  </si>
  <si>
    <t>0.0128134 Y</t>
  </si>
  <si>
    <t>0.981476 X</t>
  </si>
  <si>
    <t>0.00751049 Z</t>
  </si>
  <si>
    <t>0.0046603 Y</t>
  </si>
  <si>
    <t>0.964021 X</t>
  </si>
  <si>
    <t>0.0115099 Z</t>
  </si>
  <si>
    <t>0.0120451 Y</t>
  </si>
  <si>
    <t>0.929854 X</t>
  </si>
  <si>
    <t>0.0227112 Z</t>
  </si>
  <si>
    <t>0.0223087 Y</t>
  </si>
  <si>
    <t>0.024412 Z</t>
  </si>
  <si>
    <t>0.0217853 Y</t>
  </si>
  <si>
    <t>0.896953 X</t>
  </si>
  <si>
    <t>0.0353537 Z</t>
  </si>
  <si>
    <t>0.0374502 Y</t>
  </si>
  <si>
    <t>0.899533 X</t>
  </si>
  <si>
    <t>0.0338678 Z</t>
  </si>
  <si>
    <t>0.0357008 Y</t>
  </si>
  <si>
    <t>0.859289 X</t>
  </si>
  <si>
    <t>0.0472672 Z</t>
  </si>
  <si>
    <t>0.0503635 Y</t>
  </si>
  <si>
    <t>0.861256 X</t>
  </si>
  <si>
    <t>0.0418553 Z</t>
  </si>
  <si>
    <t>0.0452129 Y</t>
  </si>
  <si>
    <t>0.831484 X</t>
  </si>
  <si>
    <t>0.0605758 Z</t>
  </si>
  <si>
    <t>0.0545492 Y</t>
  </si>
  <si>
    <t>0.830965 X</t>
  </si>
  <si>
    <t>0.0584352 Z</t>
  </si>
  <si>
    <t>0.0567658 Y</t>
  </si>
  <si>
    <t>0.981766 X</t>
  </si>
  <si>
    <t>0.00285896 Z</t>
  </si>
  <si>
    <t>0.00663216 Y</t>
  </si>
  <si>
    <t>0.964645 X</t>
  </si>
  <si>
    <t>0.0128791 Z</t>
  </si>
  <si>
    <t>0.011385 Y</t>
  </si>
  <si>
    <t>0.983885 X</t>
  </si>
  <si>
    <t>0.00692426 Z</t>
  </si>
  <si>
    <t>0.00628102 Y</t>
  </si>
  <si>
    <t>0.961068 X</t>
  </si>
  <si>
    <t>0.012179 Z</t>
  </si>
  <si>
    <t>0.0168437 Y</t>
  </si>
  <si>
    <t>0.921854 X</t>
  </si>
  <si>
    <t>0.026391 Z</t>
  </si>
  <si>
    <t>0.0278429 Y</t>
  </si>
  <si>
    <t>0.930623 X</t>
  </si>
  <si>
    <t>0.0225897 Z</t>
  </si>
  <si>
    <t>0.0223204 Y</t>
  </si>
  <si>
    <t>0.894737 X</t>
  </si>
  <si>
    <t>0.0346727 Z</t>
  </si>
  <si>
    <t>0.0360783 Y</t>
  </si>
  <si>
    <t>0.899592 X</t>
  </si>
  <si>
    <t>0.0283951 Z</t>
  </si>
  <si>
    <t>0.0376596 Y</t>
  </si>
  <si>
    <t>0.862614 X</t>
  </si>
  <si>
    <t>0.0469622 Z</t>
  </si>
  <si>
    <t>0.0465856 Y</t>
  </si>
  <si>
    <t>0.857713 X</t>
  </si>
  <si>
    <t>0.0517051 Z</t>
  </si>
  <si>
    <t>0.0444412 Y</t>
  </si>
  <si>
    <t>0.835559 X</t>
  </si>
  <si>
    <t>0.0482088 Z</t>
  </si>
  <si>
    <t>0.0586008 Y</t>
  </si>
  <si>
    <t>0.833292 X</t>
  </si>
  <si>
    <t>0.0572162 Z</t>
  </si>
  <si>
    <t>0.0581298 Y</t>
  </si>
  <si>
    <t>0.98149 X</t>
  </si>
  <si>
    <t>0.00621574 Z</t>
  </si>
  <si>
    <t>0.0059502 Y</t>
  </si>
  <si>
    <t>0.963992 X</t>
  </si>
  <si>
    <t>0.00862701 Z</t>
  </si>
  <si>
    <t>0.0139831 Y</t>
  </si>
  <si>
    <t>0.979913 X</t>
  </si>
  <si>
    <t>0.00536964 Z</t>
  </si>
  <si>
    <t>0.00801236 Y</t>
  </si>
  <si>
    <t>0.964583 X</t>
  </si>
  <si>
    <t>0.010234 Z</t>
  </si>
  <si>
    <t>0.0144623 Y</t>
  </si>
  <si>
    <t>0.927023 X</t>
  </si>
  <si>
    <t>0.0220927 Z</t>
  </si>
  <si>
    <t>0.0273513 Y</t>
  </si>
  <si>
    <t>0.929942 X</t>
  </si>
  <si>
    <t>0.0269321 Z</t>
  </si>
  <si>
    <t>0.0188922 Y</t>
  </si>
  <si>
    <t>0.899172 X</t>
  </si>
  <si>
    <t>0.0274299 Z</t>
  </si>
  <si>
    <t>0.040039 Y</t>
  </si>
  <si>
    <t>0.8939 X</t>
  </si>
  <si>
    <t>0.0372499 Z</t>
  </si>
  <si>
    <t>0.0383004 Y</t>
  </si>
  <si>
    <t>0.867182 X</t>
  </si>
  <si>
    <t>0.0400468 Z</t>
  </si>
  <si>
    <t>0.0443381 Y</t>
  </si>
  <si>
    <t>0.862554 X</t>
  </si>
  <si>
    <t>0.0457136 Z</t>
  </si>
  <si>
    <t>0.04217 Y</t>
  </si>
  <si>
    <t>0.833829 X</t>
  </si>
  <si>
    <t>0.0506412 Z</t>
  </si>
  <si>
    <t>0.0598861 Y</t>
  </si>
  <si>
    <t>0.830272 X</t>
  </si>
  <si>
    <t>0.0553856 Z</t>
  </si>
  <si>
    <t>0.0528085 Y</t>
  </si>
  <si>
    <t>0.982425 X</t>
  </si>
  <si>
    <t>0.00687488 Z</t>
  </si>
  <si>
    <t>0.00563754 Y</t>
  </si>
  <si>
    <t>0.962952 X</t>
  </si>
  <si>
    <t>0.0121285 Z</t>
  </si>
  <si>
    <t>0.013936 Y</t>
  </si>
  <si>
    <t>0.984166 X</t>
  </si>
  <si>
    <t>0.00708511 Z</t>
  </si>
  <si>
    <t>0.00331697 Y</t>
  </si>
  <si>
    <t>0.963561 X</t>
  </si>
  <si>
    <t>0.0104778 Z</t>
  </si>
  <si>
    <t>0.0118641 Y</t>
  </si>
  <si>
    <t>0.924936 X</t>
  </si>
  <si>
    <t>0.0223286 Z</t>
  </si>
  <si>
    <t>0.0265657 Y</t>
  </si>
  <si>
    <t>0.929421 X</t>
  </si>
  <si>
    <t>0.0237198 Z</t>
  </si>
  <si>
    <t>0.0217348 Y</t>
  </si>
  <si>
    <t>0.892941 X</t>
  </si>
  <si>
    <t>0.033888 Z</t>
  </si>
  <si>
    <t>0.0335525 Y</t>
  </si>
  <si>
    <t>0.895692 X</t>
  </si>
  <si>
    <t>0.0355041 Z</t>
  </si>
  <si>
    <t>0.0340135 Y</t>
  </si>
  <si>
    <t>0.855814 X</t>
  </si>
  <si>
    <t>0.0445785 Z</t>
  </si>
  <si>
    <t>0.0533503 Y</t>
  </si>
  <si>
    <t>0.0434499 Z</t>
  </si>
  <si>
    <t>0.0449349 Y</t>
  </si>
  <si>
    <t>0.839456 X</t>
  </si>
  <si>
    <t>0.053323 Z</t>
  </si>
  <si>
    <t>0.0543048 Y</t>
  </si>
  <si>
    <t>0.826592 X</t>
  </si>
  <si>
    <t>0.0558657 Z</t>
  </si>
  <si>
    <t>0.0607 Y</t>
  </si>
  <si>
    <t>0.979134 X</t>
  </si>
  <si>
    <t>0.00556322 Z</t>
  </si>
  <si>
    <t>0.00770045 Y</t>
  </si>
  <si>
    <t>0.962219 X</t>
  </si>
  <si>
    <t>0.0129575 Z</t>
  </si>
  <si>
    <t>0.012791 Y</t>
  </si>
  <si>
    <t>0.98098 X</t>
  </si>
  <si>
    <t>0.00799622 Z</t>
  </si>
  <si>
    <t>0.00600378 Y</t>
  </si>
  <si>
    <t>0.963398 X</t>
  </si>
  <si>
    <t>0.0106541 Z</t>
  </si>
  <si>
    <t>0.0144405 Y</t>
  </si>
  <si>
    <t>0.925346 X</t>
  </si>
  <si>
    <t>0.0219695 Z</t>
  </si>
  <si>
    <t>0.026057 Y</t>
  </si>
  <si>
    <t>0.928453 X</t>
  </si>
  <si>
    <t>0.0231829 Z</t>
  </si>
  <si>
    <t>0.0274297 Y</t>
  </si>
  <si>
    <t>0.894436 X</t>
  </si>
  <si>
    <t>0.03887 Z</t>
  </si>
  <si>
    <t>0.0368968 Y</t>
  </si>
  <si>
    <t>0.894943 X</t>
  </si>
  <si>
    <t>0.0321181 Z</t>
  </si>
  <si>
    <t>0.0401782 Y</t>
  </si>
  <si>
    <t>0.856539 X</t>
  </si>
  <si>
    <t>0.051967 Z</t>
  </si>
  <si>
    <t>0.0532754 Y</t>
  </si>
  <si>
    <t>0.860486 X</t>
  </si>
  <si>
    <t>0.0488601 Z</t>
  </si>
  <si>
    <t>0.0406218 Y</t>
  </si>
  <si>
    <t>0.837423 X</t>
  </si>
  <si>
    <t>0.0502201 Z</t>
  </si>
  <si>
    <t>0.0529153 Y</t>
  </si>
  <si>
    <t>0.831455 X</t>
  </si>
  <si>
    <t>0.0655131 Z</t>
  </si>
  <si>
    <t>0.0557656 Y</t>
  </si>
  <si>
    <t>0.982517 X</t>
  </si>
  <si>
    <t>0.00577116 Z</t>
  </si>
  <si>
    <t>0.00701606 Y</t>
  </si>
  <si>
    <t>0.966447 X</t>
  </si>
  <si>
    <t>0.0100311 Z</t>
  </si>
  <si>
    <t>0.0100239 Y</t>
  </si>
  <si>
    <t>0.980765 X</t>
  </si>
  <si>
    <t>0.00775446 Z</t>
  </si>
  <si>
    <t>0.00743246 Y</t>
  </si>
  <si>
    <t>0.964252 X</t>
  </si>
  <si>
    <t>0.0126876 Z</t>
  </si>
  <si>
    <t>0.00943713 Y</t>
  </si>
  <si>
    <t>0.926847 X</t>
  </si>
  <si>
    <t>0.0232999 Z</t>
  </si>
  <si>
    <t>0.0268284 Y</t>
  </si>
  <si>
    <t>0.924129 X</t>
  </si>
  <si>
    <t>0.0254855 Z</t>
  </si>
  <si>
    <t>0.0210308 Y</t>
  </si>
  <si>
    <t>0.896094 X</t>
  </si>
  <si>
    <t>0.0345777 Z</t>
  </si>
  <si>
    <t>0.033636 Y</t>
  </si>
  <si>
    <t>0.894934 X</t>
  </si>
  <si>
    <t>0.0328819 Z</t>
  </si>
  <si>
    <t>0.0350268 Y</t>
  </si>
  <si>
    <t>0.867304 X</t>
  </si>
  <si>
    <t>0.0419521 Z</t>
  </si>
  <si>
    <t>0.0455174 Y</t>
  </si>
  <si>
    <t>0.864082 X</t>
  </si>
  <si>
    <t>0.0447733 Z</t>
  </si>
  <si>
    <t>0.0459874 Y</t>
  </si>
  <si>
    <t>0.829941 X</t>
  </si>
  <si>
    <t>0.0584149 Z</t>
  </si>
  <si>
    <t>0.049752 Y</t>
  </si>
  <si>
    <t>0.832916 X</t>
  </si>
  <si>
    <t>0.0569536 Z</t>
  </si>
  <si>
    <t>0.057062 Y</t>
  </si>
  <si>
    <t>0.976903 X</t>
  </si>
  <si>
    <t>0.00551192 Z</t>
  </si>
  <si>
    <t>0.00670058 Y</t>
  </si>
  <si>
    <t>0.963664 X</t>
  </si>
  <si>
    <t>0.0115571 Z</t>
  </si>
  <si>
    <t>0.0138207 Y</t>
  </si>
  <si>
    <t>0.982056 X</t>
  </si>
  <si>
    <t>0.00584191 Z</t>
  </si>
  <si>
    <t>0.00521435 Y</t>
  </si>
  <si>
    <t>0.962207 X</t>
  </si>
  <si>
    <t>0.0122285 Z</t>
  </si>
  <si>
    <t>0.013144 Y</t>
  </si>
  <si>
    <t>0.923551 X</t>
  </si>
  <si>
    <t>0.0209269 Z</t>
  </si>
  <si>
    <t>0.0259073 Y</t>
  </si>
  <si>
    <t>0.93099 X</t>
  </si>
  <si>
    <t>0.0238266 Z</t>
  </si>
  <si>
    <t>0.0246727 Y</t>
  </si>
  <si>
    <t>0.895484 X</t>
  </si>
  <si>
    <t>0.0333567 Z</t>
  </si>
  <si>
    <t>0.0344162 Y</t>
  </si>
  <si>
    <t>0.895992 X</t>
  </si>
  <si>
    <t>0.0328362 Z</t>
  </si>
  <si>
    <t>0.0374075 Y</t>
  </si>
  <si>
    <t>0.85981 X</t>
  </si>
  <si>
    <t>0.0504719 Z</t>
  </si>
  <si>
    <t>0.0422932 Y</t>
  </si>
  <si>
    <t>0.86646 X</t>
  </si>
  <si>
    <t>0.040228 Z</t>
  </si>
  <si>
    <t>0.0426672 Y</t>
  </si>
  <si>
    <t>0.835221 X</t>
  </si>
  <si>
    <t>0.0571917 Z</t>
  </si>
  <si>
    <t>0.0491572 Y</t>
  </si>
  <si>
    <t>0.828207 X</t>
  </si>
  <si>
    <t>0.0616148 Z</t>
  </si>
  <si>
    <t>0.0571103 Y</t>
  </si>
  <si>
    <t>0.979328 X</t>
  </si>
  <si>
    <t>0.00676682 Z</t>
  </si>
  <si>
    <t>0.00651019 Y</t>
  </si>
  <si>
    <t>0.963309 X</t>
  </si>
  <si>
    <t>0.0117963 Z</t>
  </si>
  <si>
    <t>0.0133622 Y</t>
  </si>
  <si>
    <t>0.980334 X</t>
  </si>
  <si>
    <t>0.0076131 Z</t>
  </si>
  <si>
    <t>0.00630532 Y</t>
  </si>
  <si>
    <t>0.963202 X</t>
  </si>
  <si>
    <t>0.0134963 Z</t>
  </si>
  <si>
    <t>0.01026 Y</t>
  </si>
  <si>
    <t>0.930232 X</t>
  </si>
  <si>
    <t>0.0243927 Z</t>
  </si>
  <si>
    <t>0.0205777 Y</t>
  </si>
  <si>
    <t>0.930246 X</t>
  </si>
  <si>
    <t>0.0210512 Z</t>
  </si>
  <si>
    <t>0.026957 Y</t>
  </si>
  <si>
    <t>0.893503 X</t>
  </si>
  <si>
    <t>0.0363321 Z</t>
  </si>
  <si>
    <t>0.0322258 Y</t>
  </si>
  <si>
    <t>0.891807 X</t>
  </si>
  <si>
    <t>0.0361597 Z</t>
  </si>
  <si>
    <t>0.0359159 Y</t>
  </si>
  <si>
    <t>0.866299 X</t>
  </si>
  <si>
    <t>0.0454251 Z</t>
  </si>
  <si>
    <t>0.0437152 Y</t>
  </si>
  <si>
    <t>0.862485 X</t>
  </si>
  <si>
    <t>0.0531009 Z</t>
  </si>
  <si>
    <t>0.0451239 Y</t>
  </si>
  <si>
    <t>0.833358 X</t>
  </si>
  <si>
    <t>0.0548689 Z</t>
  </si>
  <si>
    <t>0.0585977 Y</t>
  </si>
  <si>
    <t>0.835296 X</t>
  </si>
  <si>
    <t>0.0462312 Z</t>
  </si>
  <si>
    <t>0.0598175 Y</t>
  </si>
  <si>
    <t>0.981051 X</t>
  </si>
  <si>
    <t>0.00701123 Z</t>
  </si>
  <si>
    <t>0.0058643 Y</t>
  </si>
  <si>
    <t>0.961645 X</t>
  </si>
  <si>
    <t>0.0099473 Z</t>
  </si>
  <si>
    <t>0.0104407 Y</t>
  </si>
  <si>
    <t>0.979869 X</t>
  </si>
  <si>
    <t>0.00526892 Z</t>
  </si>
  <si>
    <t>0.00808799 Y</t>
  </si>
  <si>
    <t>0.96136 X</t>
  </si>
  <si>
    <t>0.0145149 Z</t>
  </si>
  <si>
    <t>0.0144706 Y</t>
  </si>
  <si>
    <t>0.925137 X</t>
  </si>
  <si>
    <t>0.0258573 Z</t>
  </si>
  <si>
    <t>0.0281212 Y</t>
  </si>
  <si>
    <t>0.922425 X</t>
  </si>
  <si>
    <t>0.0287503 Z</t>
  </si>
  <si>
    <t>0.0269064 Y</t>
  </si>
  <si>
    <t>0.89761 X</t>
  </si>
  <si>
    <t>0.0349365 Z</t>
  </si>
  <si>
    <t>0.0349527 Y</t>
  </si>
  <si>
    <t>0.895666 X</t>
  </si>
  <si>
    <t>0.0393829 Z</t>
  </si>
  <si>
    <t>0.0296175 Y</t>
  </si>
  <si>
    <t>0.864933 X</t>
  </si>
  <si>
    <t>0.0438677 Z</t>
  </si>
  <si>
    <t>0.042663 Y</t>
  </si>
  <si>
    <t>0.862339 X</t>
  </si>
  <si>
    <t>0.0490864 Z</t>
  </si>
  <si>
    <t>0.0479095 Y</t>
  </si>
  <si>
    <t>0.829762 X</t>
  </si>
  <si>
    <t>0.0626006 Z</t>
  </si>
  <si>
    <t>0.0551516 Y</t>
  </si>
  <si>
    <t>0.834417 X</t>
  </si>
  <si>
    <t>0.0534964 Z</t>
  </si>
  <si>
    <t>0.0538751 Y</t>
  </si>
  <si>
    <t>0.982311 X</t>
  </si>
  <si>
    <t>0.00842241 Z</t>
  </si>
  <si>
    <t>0.00522744 Y</t>
  </si>
  <si>
    <t>0.961016 X</t>
  </si>
  <si>
    <t>0.0165421 Z</t>
  </si>
  <si>
    <t>0.013092 Y</t>
  </si>
  <si>
    <t>0.98336 X</t>
  </si>
  <si>
    <t>0.00651632 Z</t>
  </si>
  <si>
    <t>0.00438837 Y</t>
  </si>
  <si>
    <t>0.964254 X</t>
  </si>
  <si>
    <t>0.0120493 Z</t>
  </si>
  <si>
    <t>0.012081 Y</t>
  </si>
  <si>
    <t>0.926622 X</t>
  </si>
  <si>
    <t>0.0270533 Z</t>
  </si>
  <si>
    <t>0.0203055 Y</t>
  </si>
  <si>
    <t>0.932371 X</t>
  </si>
  <si>
    <t>0.0262856 Z</t>
  </si>
  <si>
    <t>0.0227613 Y</t>
  </si>
  <si>
    <t>0.886523 X</t>
  </si>
  <si>
    <t>0.0367222 Z</t>
  </si>
  <si>
    <t>0.0401698 Y</t>
  </si>
  <si>
    <t>0.896614 X</t>
  </si>
  <si>
    <t>0.0358881 Z</t>
  </si>
  <si>
    <t>0.0378419 Y</t>
  </si>
  <si>
    <t>0.862594 X</t>
  </si>
  <si>
    <t>0.0441129 Z</t>
  </si>
  <si>
    <t>0.0474476 Y</t>
  </si>
  <si>
    <t>0.854776 X</t>
  </si>
  <si>
    <t>0.0489323 Z</t>
  </si>
  <si>
    <t>0.0505295 Y</t>
  </si>
  <si>
    <t>0.830377 X</t>
  </si>
  <si>
    <t>0.0592255 Z</t>
  </si>
  <si>
    <t>0.0526101 Y</t>
  </si>
  <si>
    <t>0.83322 X</t>
  </si>
  <si>
    <t>0.0622389 Z</t>
  </si>
  <si>
    <t>0.0507499 Y</t>
  </si>
  <si>
    <t>0.981026 X</t>
  </si>
  <si>
    <t>0.00475023 Z</t>
  </si>
  <si>
    <t>0.00761022 Y</t>
  </si>
  <si>
    <t>0.963089 X</t>
  </si>
  <si>
    <t>0.00950229 Z</t>
  </si>
  <si>
    <t>0.0130822 Y</t>
  </si>
  <si>
    <t>0.981816 X</t>
  </si>
  <si>
    <t>0.00631558 Z</t>
  </si>
  <si>
    <t>0.00594951 Y</t>
  </si>
  <si>
    <t>0.965813 X</t>
  </si>
  <si>
    <t>0.0102913 Z</t>
  </si>
  <si>
    <t>0.0123813 Y</t>
  </si>
  <si>
    <t>0.928382 X</t>
  </si>
  <si>
    <t>0.0290266 Z</t>
  </si>
  <si>
    <t>0.0229954 Y</t>
  </si>
  <si>
    <t>0.92952 X</t>
  </si>
  <si>
    <t>0.0196663 Z</t>
  </si>
  <si>
    <t>0.0253985 Y</t>
  </si>
  <si>
    <t>0.898544 X</t>
  </si>
  <si>
    <t>0.0397009 Z</t>
  </si>
  <si>
    <t>0.0322545 Y</t>
  </si>
  <si>
    <t>0.895241 X</t>
  </si>
  <si>
    <t>0.0360677 Z</t>
  </si>
  <si>
    <t>0.0362335 Y</t>
  </si>
  <si>
    <t>0.863748 X</t>
  </si>
  <si>
    <t>0.034858 Z</t>
  </si>
  <si>
    <t>0.0464779 Y</t>
  </si>
  <si>
    <t>0.859495 X</t>
  </si>
  <si>
    <t>0.0406046 Z</t>
  </si>
  <si>
    <t>0.0533552 Y</t>
  </si>
  <si>
    <t>0.832573 X</t>
  </si>
  <si>
    <t>0.0524803 Z</t>
  </si>
  <si>
    <t>0.0523096 Y</t>
  </si>
  <si>
    <t>0.832387 X</t>
  </si>
  <si>
    <t>0.0587421 Z</t>
  </si>
  <si>
    <t>0.0500133 Y</t>
  </si>
  <si>
    <t>0.982357 X</t>
  </si>
  <si>
    <t>0.00385674 Z</t>
  </si>
  <si>
    <t>0.00709359 Y</t>
  </si>
  <si>
    <t>0.963559 X</t>
  </si>
  <si>
    <t>0.0131573 Z</t>
  </si>
  <si>
    <t>0.0106713 Y</t>
  </si>
  <si>
    <t>0.980413 X</t>
  </si>
  <si>
    <t>0.00498262 Z</t>
  </si>
  <si>
    <t>0.00731328 Y</t>
  </si>
  <si>
    <t>0.963734 X</t>
  </si>
  <si>
    <t>0.0107554 Z</t>
  </si>
  <si>
    <t>0.0117232 Y</t>
  </si>
  <si>
    <t>0.928496 X</t>
  </si>
  <si>
    <t>0.0230438 Z</t>
  </si>
  <si>
    <t>0.0234539 Y</t>
  </si>
  <si>
    <t>0.929728 X</t>
  </si>
  <si>
    <t>0.0234377 Z</t>
  </si>
  <si>
    <t>0.020438 Y</t>
  </si>
  <si>
    <t>0.893132 X</t>
  </si>
  <si>
    <t>0.0343704 Z</t>
  </si>
  <si>
    <t>0.038425 Y</t>
  </si>
  <si>
    <t>0.892661 X</t>
  </si>
  <si>
    <t>0.0339431 Z</t>
  </si>
  <si>
    <t>0.0331912 Y</t>
  </si>
  <si>
    <t>0.864065 X</t>
  </si>
  <si>
    <t>0.046199 Z</t>
  </si>
  <si>
    <t>0.0427719 Y</t>
  </si>
  <si>
    <t>0.867209 X</t>
  </si>
  <si>
    <t>0.0465805 Z</t>
  </si>
  <si>
    <t>0.0448877 Y</t>
  </si>
  <si>
    <t>0.830912 X</t>
  </si>
  <si>
    <t>0.058639 Z</t>
  </si>
  <si>
    <t>0.0548647 Y</t>
  </si>
  <si>
    <t>0.834121 X</t>
  </si>
  <si>
    <t>0.0531476 Z</t>
  </si>
  <si>
    <t>0.0582287 Y</t>
  </si>
  <si>
    <t>0.979863 X</t>
  </si>
  <si>
    <t>0.0046488 Z</t>
  </si>
  <si>
    <t>0.00606693 Y</t>
  </si>
  <si>
    <t>0.963188 X</t>
  </si>
  <si>
    <t>0.012037 Z</t>
  </si>
  <si>
    <t>0.0143153 Y</t>
  </si>
  <si>
    <t>0.980716 X</t>
  </si>
  <si>
    <t>0.00713682 Z</t>
  </si>
  <si>
    <t>0.00659224 Y</t>
  </si>
  <si>
    <t>0.963006 X</t>
  </si>
  <si>
    <t>0.0128612 Z</t>
  </si>
  <si>
    <t>0.00931618 Y</t>
  </si>
  <si>
    <t>0.929272 X</t>
  </si>
  <si>
    <t>0.0221354 Z</t>
  </si>
  <si>
    <t>0.0251947 Y</t>
  </si>
  <si>
    <t>0.928636 X</t>
  </si>
  <si>
    <t>0.0238379 Z</t>
  </si>
  <si>
    <t>0.0248428 Y</t>
  </si>
  <si>
    <t>0.891623 X</t>
  </si>
  <si>
    <t>0.0374443 Z</t>
  </si>
  <si>
    <t>0.0369629 Y</t>
  </si>
  <si>
    <t>0.897376 X</t>
  </si>
  <si>
    <t>0.0311661 Z</t>
  </si>
  <si>
    <t>0.034626 Y</t>
  </si>
  <si>
    <t>0.859602 X</t>
  </si>
  <si>
    <t>0.0511907 Z</t>
  </si>
  <si>
    <t>0.0457132 Y</t>
  </si>
  <si>
    <t>0.864608 X</t>
  </si>
  <si>
    <t>0.0430905 Z</t>
  </si>
  <si>
    <t>0.0399913 Y</t>
  </si>
  <si>
    <t>0.824758 X</t>
  </si>
  <si>
    <t>0.0605735 Z</t>
  </si>
  <si>
    <t>0.0555157 Y</t>
  </si>
  <si>
    <t>0.836035 X</t>
  </si>
  <si>
    <t>0.0577665 Z</t>
  </si>
  <si>
    <t>0.0527418 Y</t>
  </si>
  <si>
    <t>0.00764992 Z</t>
  </si>
  <si>
    <t>0.00716184 Y</t>
  </si>
  <si>
    <t>0.963155 X</t>
  </si>
  <si>
    <t>0.0133589 Z</t>
  </si>
  <si>
    <t>0.00817032 Y</t>
  </si>
  <si>
    <t>0.977768 X</t>
  </si>
  <si>
    <t>0.00759531 Z</t>
  </si>
  <si>
    <t>0.00847997 Y</t>
  </si>
  <si>
    <t>0.965036 X</t>
  </si>
  <si>
    <t>0.0108651 Z</t>
  </si>
  <si>
    <t>0.0106814 Y</t>
  </si>
  <si>
    <t>0.929388 X</t>
  </si>
  <si>
    <t>0.0213667 Z</t>
  </si>
  <si>
    <t>0.024569 Y</t>
  </si>
  <si>
    <t>0.92549 X</t>
  </si>
  <si>
    <t>0.0248382 Z</t>
  </si>
  <si>
    <t>0.0230934 Y</t>
  </si>
  <si>
    <t>0.895927 X</t>
  </si>
  <si>
    <t>0.025057 Z</t>
  </si>
  <si>
    <t>0.041838 Y</t>
  </si>
  <si>
    <t>0.895376 X</t>
  </si>
  <si>
    <t>0.0335517 Z</t>
  </si>
  <si>
    <t>0.0323515 Y</t>
  </si>
  <si>
    <t>0.866337 X</t>
  </si>
  <si>
    <t>0.0427539 Z</t>
  </si>
  <si>
    <t>0.0490828 Y</t>
  </si>
  <si>
    <t>0.863741 X</t>
  </si>
  <si>
    <t>0.0436115 Z</t>
  </si>
  <si>
    <t>0.0406949 Y</t>
  </si>
  <si>
    <t>0.830302 X</t>
  </si>
  <si>
    <t>0.0567918 Z</t>
  </si>
  <si>
    <t>0.0545933 Y</t>
  </si>
  <si>
    <t>0.831415 X</t>
  </si>
  <si>
    <t>0.0525649 Z</t>
  </si>
  <si>
    <t>0.0573164 Y</t>
  </si>
  <si>
    <t>0.980634 X</t>
  </si>
  <si>
    <t>0.0081391 Z</t>
  </si>
  <si>
    <t>0.00700034 Y</t>
  </si>
  <si>
    <t>0.962192 X</t>
  </si>
  <si>
    <t>0.0128671 Z</t>
  </si>
  <si>
    <t>0.0104815 Y</t>
  </si>
  <si>
    <t>0.978572 X</t>
  </si>
  <si>
    <t>0.00779076 Z</t>
  </si>
  <si>
    <t>0.00594879 Y</t>
  </si>
  <si>
    <t>0.963867 X</t>
  </si>
  <si>
    <t>0.0108466 Z</t>
  </si>
  <si>
    <t>0.0149612 Y</t>
  </si>
  <si>
    <t>0.929136 X</t>
  </si>
  <si>
    <t>0.0260817 Z</t>
  </si>
  <si>
    <t>0.0228324 Y</t>
  </si>
  <si>
    <t>0.936256 X</t>
  </si>
  <si>
    <t>0.0213932 Z</t>
  </si>
  <si>
    <t>0.018923 Y</t>
  </si>
  <si>
    <t>0.892953 X</t>
  </si>
  <si>
    <t>0.0413522 Z</t>
  </si>
  <si>
    <t>0.0305565 Y</t>
  </si>
  <si>
    <t>0.0386825 Z</t>
  </si>
  <si>
    <t>0.0262578 Y</t>
  </si>
  <si>
    <t>0.859376 X</t>
  </si>
  <si>
    <t>0.0490957 Z</t>
  </si>
  <si>
    <t>0.0393109 Y</t>
  </si>
  <si>
    <t>0.866484 X</t>
  </si>
  <si>
    <t>0.0387033 Z</t>
  </si>
  <si>
    <t>0.0461637 Y</t>
  </si>
  <si>
    <t>0.830641 X</t>
  </si>
  <si>
    <t>0.0602648 Z</t>
  </si>
  <si>
    <t>0.0493354 Y</t>
  </si>
  <si>
    <t>0.835975 X</t>
  </si>
  <si>
    <t>0.0473112 Z</t>
  </si>
  <si>
    <t>0.0562474 Y</t>
  </si>
  <si>
    <t>0.980209 X</t>
  </si>
  <si>
    <t>0.00667972 Z</t>
  </si>
  <si>
    <t>0.00763191 Y</t>
  </si>
  <si>
    <t>0.962769 X</t>
  </si>
  <si>
    <t>0.0108894 Z</t>
  </si>
  <si>
    <t>0.0161269 Y</t>
  </si>
  <si>
    <t>0.983504 X</t>
  </si>
  <si>
    <t>0.00604786 Z</t>
  </si>
  <si>
    <t>0.00285774 Y</t>
  </si>
  <si>
    <t>0.960554 X</t>
  </si>
  <si>
    <t>0.0149378 Z</t>
  </si>
  <si>
    <t>0.0116569 Y</t>
  </si>
  <si>
    <t>0.930784 X</t>
  </si>
  <si>
    <t>0.0240182 Z</t>
  </si>
  <si>
    <t>0.0204897 Y</t>
  </si>
  <si>
    <t>0.928912 X</t>
  </si>
  <si>
    <t>0.024432 Z</t>
  </si>
  <si>
    <t>0.0229862 Y</t>
  </si>
  <si>
    <t>0.892973 X</t>
  </si>
  <si>
    <t>0.0398717 Z</t>
  </si>
  <si>
    <t>0.033274 Y</t>
  </si>
  <si>
    <t>0.890014 X</t>
  </si>
  <si>
    <t>0.0355519 Z</t>
  </si>
  <si>
    <t>0.0391503 Y</t>
  </si>
  <si>
    <t>0.862683 X</t>
  </si>
  <si>
    <t>0.04555 Z</t>
  </si>
  <si>
    <t>0.047118 Y</t>
  </si>
  <si>
    <t>0.854542 X</t>
  </si>
  <si>
    <t>0.0519761 Z</t>
  </si>
  <si>
    <t>0.0473348 Y</t>
  </si>
  <si>
    <t>0.831372 X</t>
  </si>
  <si>
    <t>0.0547234 Z</t>
  </si>
  <si>
    <t>0.0568288 Y</t>
  </si>
  <si>
    <t>0.833172 X</t>
  </si>
  <si>
    <t>0.054632 Z</t>
  </si>
  <si>
    <t>0.0544338 Y</t>
  </si>
  <si>
    <t>0.982612 X</t>
  </si>
  <si>
    <t>0.00518605 Z</t>
  </si>
  <si>
    <t>0.00765275 Y</t>
  </si>
  <si>
    <t>0.963438 X</t>
  </si>
  <si>
    <t>0.0169224 Z</t>
  </si>
  <si>
    <t>0.00935082 Y</t>
  </si>
  <si>
    <t>0.981603 X</t>
  </si>
  <si>
    <t>0.00687487 Z</t>
  </si>
  <si>
    <t>0.0059587 Y</t>
  </si>
  <si>
    <t>0.962386 X</t>
  </si>
  <si>
    <t>0.0131038 Z</t>
  </si>
  <si>
    <t>0.00871883 Y</t>
  </si>
  <si>
    <t>0.927969 X</t>
  </si>
  <si>
    <t>0.0229401 Z</t>
  </si>
  <si>
    <t>0.0209464 Y</t>
  </si>
  <si>
    <t>0.92434 X</t>
  </si>
  <si>
    <t>0.0265497 Z</t>
  </si>
  <si>
    <t>0.0259244 Y</t>
  </si>
  <si>
    <t>0.891566 X</t>
  </si>
  <si>
    <t>0.0405694 Z</t>
  </si>
  <si>
    <t>0.0325567 Y</t>
  </si>
  <si>
    <t>0.898366 X</t>
  </si>
  <si>
    <t>0.0368503 Z</t>
  </si>
  <si>
    <t>0.0318005 Y</t>
  </si>
  <si>
    <t>0.861066 X</t>
  </si>
  <si>
    <t>0.0409069 Z</t>
  </si>
  <si>
    <t>0.0550363 Y</t>
  </si>
  <si>
    <t>0.865793 X</t>
  </si>
  <si>
    <t>0.0452778 Z</t>
  </si>
  <si>
    <t>0.0367746 Y</t>
  </si>
  <si>
    <t>0.829364 X</t>
  </si>
  <si>
    <t>0.0555292 Z</t>
  </si>
  <si>
    <t>0.0603196 Y</t>
  </si>
  <si>
    <t>0.841559 X</t>
  </si>
  <si>
    <t>0.0521252 Z</t>
  </si>
  <si>
    <t>0.0551183 Y</t>
  </si>
  <si>
    <t>0.983347 X</t>
  </si>
  <si>
    <t>0.00582525 Z</t>
  </si>
  <si>
    <t>0.0074251 Y</t>
  </si>
  <si>
    <t>0.962898 X</t>
  </si>
  <si>
    <t>0.0134179 Z</t>
  </si>
  <si>
    <t>0.0123615 Y</t>
  </si>
  <si>
    <t>0.980031 X</t>
  </si>
  <si>
    <t>0.00496823 Z</t>
  </si>
  <si>
    <t>0.00894274 Y</t>
  </si>
  <si>
    <t>0.963736 X</t>
  </si>
  <si>
    <t>0.0121649 Z</t>
  </si>
  <si>
    <t>0.0117395 Y</t>
  </si>
  <si>
    <t>0.930908 X</t>
  </si>
  <si>
    <t>0.0211077 Z</t>
  </si>
  <si>
    <t>0.0240856 Y</t>
  </si>
  <si>
    <t>0.0213962 Z</t>
  </si>
  <si>
    <t>0.018933 Y</t>
  </si>
  <si>
    <t>0.89023 X</t>
  </si>
  <si>
    <t>0.0345954 Z</t>
  </si>
  <si>
    <t>0.0357109 Y</t>
  </si>
  <si>
    <t>0.892269 X</t>
  </si>
  <si>
    <t>0.0376013 Z</t>
  </si>
  <si>
    <t>0.0375972 Y</t>
  </si>
  <si>
    <t>0.864382 X</t>
  </si>
  <si>
    <t>0.0470224 Z</t>
  </si>
  <si>
    <t>0.0529382 Y</t>
  </si>
  <si>
    <t>0.858787 X</t>
  </si>
  <si>
    <t>0.0474317 Z</t>
  </si>
  <si>
    <t>0.0453037 Y</t>
  </si>
  <si>
    <t>0.0531782 Z</t>
  </si>
  <si>
    <t>0.0578885 Y</t>
  </si>
  <si>
    <t>0.830715 X</t>
  </si>
  <si>
    <t>0.0564969 Z</t>
  </si>
  <si>
    <t>0.0578685 Y</t>
  </si>
  <si>
    <t>0.980098 X</t>
  </si>
  <si>
    <t>0.00441613 Z</t>
  </si>
  <si>
    <t>0.00723279 Y</t>
  </si>
  <si>
    <t>0.962145 X</t>
  </si>
  <si>
    <t>0.0110476 Z</t>
  </si>
  <si>
    <t>0.0147627 Y</t>
  </si>
  <si>
    <t>0.979873 X</t>
  </si>
  <si>
    <t>0.00616146 Z</t>
  </si>
  <si>
    <t>0.00768007 Y</t>
  </si>
  <si>
    <t>0.964467 X</t>
  </si>
  <si>
    <t>0.0105776 Z</t>
  </si>
  <si>
    <t>0.0124362 Y</t>
  </si>
  <si>
    <t>0.929373 X</t>
  </si>
  <si>
    <t>0.0249195 Z</t>
  </si>
  <si>
    <t>0.0232732 Y</t>
  </si>
  <si>
    <t>0.927142 X</t>
  </si>
  <si>
    <t>0.0230084 Z</t>
  </si>
  <si>
    <t>0.0287055 Y</t>
  </si>
  <si>
    <t>0.893893 X</t>
  </si>
  <si>
    <t>0.037273 Z</t>
  </si>
  <si>
    <t>0.0364533 Y</t>
  </si>
  <si>
    <t>0.894664 X</t>
  </si>
  <si>
    <t>0.0301952 Z</t>
  </si>
  <si>
    <t>0.0362321 Y</t>
  </si>
  <si>
    <t>0.865 X</t>
  </si>
  <si>
    <t>0.0421595 Z</t>
  </si>
  <si>
    <t>0.0476522 Y</t>
  </si>
  <si>
    <t>0.867289 X</t>
  </si>
  <si>
    <t>0.0478411 Z</t>
  </si>
  <si>
    <t>0.0410825 Y</t>
  </si>
  <si>
    <t>0.834044 X</t>
  </si>
  <si>
    <t>0.0552625 Z</t>
  </si>
  <si>
    <t>0.0588636 Y</t>
  </si>
  <si>
    <t>0.837814 X</t>
  </si>
  <si>
    <t>0.0601217 Z</t>
  </si>
  <si>
    <t>0.0523409 Y</t>
  </si>
  <si>
    <t>0.982891 X</t>
  </si>
  <si>
    <t>0.00526145 Z</t>
  </si>
  <si>
    <t>0.00605257 Y</t>
  </si>
  <si>
    <t>0.0144524 Z</t>
  </si>
  <si>
    <t>0.0111991 Y</t>
  </si>
  <si>
    <t>0.981286 X</t>
  </si>
  <si>
    <t>0.00707006 Z</t>
  </si>
  <si>
    <t>0.0063541 Y</t>
  </si>
  <si>
    <t>0.964539 X</t>
  </si>
  <si>
    <t>0.0150158 Z</t>
  </si>
  <si>
    <t>0.00913974 Y</t>
  </si>
  <si>
    <t>0.927582 X</t>
  </si>
  <si>
    <t>0.0248458 Z</t>
  </si>
  <si>
    <t>0.0242011 Y</t>
  </si>
  <si>
    <t>0.925001 X</t>
  </si>
  <si>
    <t>0.0224091 Z</t>
  </si>
  <si>
    <t>0.0255909 Y</t>
  </si>
  <si>
    <t>0.900964 X</t>
  </si>
  <si>
    <t>0.0343077 Z</t>
  </si>
  <si>
    <t>0.0265205 Y</t>
  </si>
  <si>
    <t>0.898417 X</t>
  </si>
  <si>
    <t>0.0356423 Z</t>
  </si>
  <si>
    <t>0.0350368 Y</t>
  </si>
  <si>
    <t>0.862323 X</t>
  </si>
  <si>
    <t>0.0495424 Z</t>
  </si>
  <si>
    <t>0.0442455 Y</t>
  </si>
  <si>
    <t>0.863873 X</t>
  </si>
  <si>
    <t>0.0410984 Z</t>
  </si>
  <si>
    <t>0.0459551 Y</t>
  </si>
  <si>
    <t>0.83499 X</t>
  </si>
  <si>
    <t>0.056637 Z</t>
  </si>
  <si>
    <t>0.047974 Y</t>
  </si>
  <si>
    <t>0.832553 X</t>
  </si>
  <si>
    <t>0.0514231 Z</t>
  </si>
  <si>
    <t>0.058296 Y</t>
  </si>
  <si>
    <t>0.981097 X</t>
  </si>
  <si>
    <t>0.00329614 Z</t>
  </si>
  <si>
    <t>0.00807904 Y</t>
  </si>
  <si>
    <t>0.960509 X</t>
  </si>
  <si>
    <t>0.0129995 Z</t>
  </si>
  <si>
    <t>0.0142859 Y</t>
  </si>
  <si>
    <t>0.979564 X</t>
  </si>
  <si>
    <t>0.00489705 Z</t>
  </si>
  <si>
    <t>0.00590209 Y</t>
  </si>
  <si>
    <t>0.963165 X</t>
  </si>
  <si>
    <t>0.0134959 Z</t>
  </si>
  <si>
    <t>0.0126864 Y</t>
  </si>
  <si>
    <t>0.926299 X</t>
  </si>
  <si>
    <t>0.0261574 Z</t>
  </si>
  <si>
    <t>0.0254698 Y</t>
  </si>
  <si>
    <t>0.93364 X</t>
  </si>
  <si>
    <t>0.0196677 Z</t>
  </si>
  <si>
    <t>0.0238105 Y</t>
  </si>
  <si>
    <t>0.890206 X</t>
  </si>
  <si>
    <t>0.0336959 Z</t>
  </si>
  <si>
    <t>0.0365988 Y</t>
  </si>
  <si>
    <t>0.898787 X</t>
  </si>
  <si>
    <t>0.0302696 Z</t>
  </si>
  <si>
    <t>0.034279 Y</t>
  </si>
  <si>
    <t>0.862101 X</t>
  </si>
  <si>
    <t>0.0476357 Z</t>
  </si>
  <si>
    <t>0.0473126 Y</t>
  </si>
  <si>
    <t>0.863617 X</t>
  </si>
  <si>
    <t>0.0451646 Z</t>
  </si>
  <si>
    <t>0.0378701 Y</t>
  </si>
  <si>
    <t>0.83717 X</t>
  </si>
  <si>
    <t>0.0500512 Z</t>
  </si>
  <si>
    <t>0.061635 Y</t>
  </si>
  <si>
    <t>0.834828 X</t>
  </si>
  <si>
    <t>0.0537246 Z</t>
  </si>
  <si>
    <t>0.0599301 Y</t>
  </si>
  <si>
    <t>0.980278 X</t>
  </si>
  <si>
    <t>0.00567968 Z</t>
  </si>
  <si>
    <t>0.00581913 Y</t>
  </si>
  <si>
    <t>0.96471 X</t>
  </si>
  <si>
    <t>0.0150223 Z</t>
  </si>
  <si>
    <t>0.010386 Y</t>
  </si>
  <si>
    <t>0.980516 X</t>
  </si>
  <si>
    <t>0.00746682 Z</t>
  </si>
  <si>
    <t>0.00664287 Y</t>
  </si>
  <si>
    <t>0.967083 X</t>
  </si>
  <si>
    <t>0.0101136 Z</t>
  </si>
  <si>
    <t>0.0127826 Y</t>
  </si>
  <si>
    <t>0.928592 X</t>
  </si>
  <si>
    <t>0.0239362 Z</t>
  </si>
  <si>
    <t>0.0246871 Y</t>
  </si>
  <si>
    <t>0.931401 X</t>
  </si>
  <si>
    <t>0.0174191 Z</t>
  </si>
  <si>
    <t>0.0262216 Y</t>
  </si>
  <si>
    <t>0.892944 X</t>
  </si>
  <si>
    <t>0.0355408 Z</t>
  </si>
  <si>
    <t>0.0305142 Y</t>
  </si>
  <si>
    <t>0.892113 X</t>
  </si>
  <si>
    <t>0.0322533 Z</t>
  </si>
  <si>
    <t>0.0402482 Y</t>
  </si>
  <si>
    <t>0.859095 X</t>
  </si>
  <si>
    <t>0.0443024 Z</t>
  </si>
  <si>
    <t>0.0482236 Y</t>
  </si>
  <si>
    <t>0.870664 X</t>
  </si>
  <si>
    <t>0.0474148 Z</t>
  </si>
  <si>
    <t>0.0410703 Y</t>
  </si>
  <si>
    <t>0.835625 X</t>
  </si>
  <si>
    <t>0.0482299 Z</t>
  </si>
  <si>
    <t>0.0518922 Y</t>
  </si>
  <si>
    <t>0.836575 X</t>
  </si>
  <si>
    <t>0.0532756 Z</t>
  </si>
  <si>
    <t>0.0563459 Y</t>
  </si>
  <si>
    <t>0.978964 X</t>
  </si>
  <si>
    <t>0.00779391 Z</t>
  </si>
  <si>
    <t>0.00764247 Y</t>
  </si>
  <si>
    <t>0.959294 X</t>
  </si>
  <si>
    <t>0.0134939 Z</t>
  </si>
  <si>
    <t>0.0147581 Y</t>
  </si>
  <si>
    <t>0.981042 X</t>
  </si>
  <si>
    <t>0.00773741 Z</t>
  </si>
  <si>
    <t>0.00377542 Y</t>
  </si>
  <si>
    <t>0.963929 X</t>
  </si>
  <si>
    <t>0.0119052 Z</t>
  </si>
  <si>
    <t>0.0122754 Y</t>
  </si>
  <si>
    <t>0.928927 X</t>
  </si>
  <si>
    <t>0.0186098 Z</t>
  </si>
  <si>
    <t>0.0269973 Y</t>
  </si>
  <si>
    <t>0.929875 X</t>
  </si>
  <si>
    <t>0.0224497 Z</t>
  </si>
  <si>
    <t>0.0257811 Y</t>
  </si>
  <si>
    <t>0.894954 X</t>
  </si>
  <si>
    <t>0.0346381 Z</t>
  </si>
  <si>
    <t>0.0333426 Y</t>
  </si>
  <si>
    <t>0.889707 X</t>
  </si>
  <si>
    <t>0.0358353 Z</t>
  </si>
  <si>
    <t>0.0372826 Y</t>
  </si>
  <si>
    <t>0.865112 X</t>
  </si>
  <si>
    <t>0.0392188 Z</t>
  </si>
  <si>
    <t>0.054729 Y</t>
  </si>
  <si>
    <t>0.864584 X</t>
  </si>
  <si>
    <t>0.0467259 Z</t>
  </si>
  <si>
    <t>0.0431551 Y</t>
  </si>
  <si>
    <t>0.827145 X</t>
  </si>
  <si>
    <t>0.0588407 Z</t>
  </si>
  <si>
    <t>0.0578162 Y</t>
  </si>
  <si>
    <t>0.836325 X</t>
  </si>
  <si>
    <t>0.055416 Z</t>
  </si>
  <si>
    <t>0.0548312 Y</t>
  </si>
  <si>
    <t>0.980016 X</t>
  </si>
  <si>
    <t>0.00664561 Z</t>
  </si>
  <si>
    <t>0.00543655 Y</t>
  </si>
  <si>
    <t>0.959729 X</t>
  </si>
  <si>
    <t>0.0127465 Z</t>
  </si>
  <si>
    <t>0.0157635 Y</t>
  </si>
  <si>
    <t>0.981696 X</t>
  </si>
  <si>
    <t>0.00784991 Z</t>
  </si>
  <si>
    <t>0.00325239 Y</t>
  </si>
  <si>
    <t>0.96058 X</t>
  </si>
  <si>
    <t>0.013841 Z</t>
  </si>
  <si>
    <t>0.0142095 Y</t>
  </si>
  <si>
    <t>0.929324 X</t>
  </si>
  <si>
    <t>0.0221969 Z</t>
  </si>
  <si>
    <t>0.0260346 Y</t>
  </si>
  <si>
    <t>0.929349 X</t>
  </si>
  <si>
    <t>0.019637 Z</t>
  </si>
  <si>
    <t>0.0257452 Y</t>
  </si>
  <si>
    <t>0.896676 X</t>
  </si>
  <si>
    <t>0.0372196 Z</t>
  </si>
  <si>
    <t>0.0342235 Y</t>
  </si>
  <si>
    <t>0.894315 X</t>
  </si>
  <si>
    <t>0.0331257 Z</t>
  </si>
  <si>
    <t>0.0411318 Y</t>
  </si>
  <si>
    <t>0.857703 X</t>
  </si>
  <si>
    <t>0.047353 Z</t>
  </si>
  <si>
    <t>0.0466554 Y</t>
  </si>
  <si>
    <t>0.860077 X</t>
  </si>
  <si>
    <t>0.0489764 Z</t>
  </si>
  <si>
    <t>0.0461479 Y</t>
  </si>
  <si>
    <t>0.836722 X</t>
  </si>
  <si>
    <t>0.0619092 Z</t>
  </si>
  <si>
    <t>0.0505414 Y</t>
  </si>
  <si>
    <t>0.83313 X</t>
  </si>
  <si>
    <t>0.0538643 Z</t>
  </si>
  <si>
    <t>0.056475 Y</t>
  </si>
  <si>
    <t>0.980043 X</t>
  </si>
  <si>
    <t>0.00765095 Z</t>
  </si>
  <si>
    <t>0.00725005 Y</t>
  </si>
  <si>
    <t>0.961281 X</t>
  </si>
  <si>
    <t>0.0147428 Z</t>
  </si>
  <si>
    <t>0.0111108 Y</t>
  </si>
  <si>
    <t>0.98095 X</t>
  </si>
  <si>
    <t>0.00656804 Z</t>
  </si>
  <si>
    <t>0.00662932 Y</t>
  </si>
  <si>
    <t>0.965249 X</t>
  </si>
  <si>
    <t>0.0139305 Z</t>
  </si>
  <si>
    <t>0.00904854 Y</t>
  </si>
  <si>
    <t>0.0247278 Z</t>
  </si>
  <si>
    <t>0.0225084 Y</t>
  </si>
  <si>
    <t>0.928302 X</t>
  </si>
  <si>
    <t>0.0214089 Z</t>
  </si>
  <si>
    <t>0.0228389 Y</t>
  </si>
  <si>
    <t>0.89434 X</t>
  </si>
  <si>
    <t>0.035714 Z</t>
  </si>
  <si>
    <t>0.0363216 Y</t>
  </si>
  <si>
    <t>0.894459 X</t>
  </si>
  <si>
    <t>0.0337848 Z</t>
  </si>
  <si>
    <t>0.0338739 Y</t>
  </si>
  <si>
    <t>0.861601 X</t>
  </si>
  <si>
    <t>0.0486976 Z</t>
  </si>
  <si>
    <t>0.0473828 Y</t>
  </si>
  <si>
    <t>0.860766 X</t>
  </si>
  <si>
    <t>0.0462982 Z</t>
  </si>
  <si>
    <t>0.0462343 Y</t>
  </si>
  <si>
    <t>0.830957 X</t>
  </si>
  <si>
    <t>0.0583963 Z</t>
  </si>
  <si>
    <t>0.0612956 Y</t>
  </si>
  <si>
    <t>0.827578 X</t>
  </si>
  <si>
    <t>0.057318 Z</t>
  </si>
  <si>
    <t>0.0524773 Y</t>
  </si>
  <si>
    <t>0.983183 X</t>
  </si>
  <si>
    <t>0.00464376 Z</t>
  </si>
  <si>
    <t>0.00594777 Y</t>
  </si>
  <si>
    <t>CE=0.005</t>
  </si>
  <si>
    <t>MM: Channel error = 0.05</t>
  </si>
  <si>
    <t>0.797098 X</t>
  </si>
  <si>
    <t>0.0671098 Z</t>
  </si>
  <si>
    <t>0.0702871 Y</t>
  </si>
  <si>
    <t>0.89682 X</t>
  </si>
  <si>
    <t>0.0341936 Z</t>
  </si>
  <si>
    <t>0.0339426 Y</t>
  </si>
  <si>
    <t>0.801601 X</t>
  </si>
  <si>
    <t>0.0559599 Z</t>
  </si>
  <si>
    <t>0.075661 Y</t>
  </si>
  <si>
    <t>0.657891 X</t>
  </si>
  <si>
    <t>0.108327 Z</t>
  </si>
  <si>
    <t>0.108555 Y</t>
  </si>
  <si>
    <t>0.649534 X</t>
  </si>
  <si>
    <t>0.117061 Z</t>
  </si>
  <si>
    <t>0.121912 Y</t>
  </si>
  <si>
    <t>0.540941 X</t>
  </si>
  <si>
    <t>0.150655 Z</t>
  </si>
  <si>
    <t>0.154453 Y</t>
  </si>
  <si>
    <t>0.548009 X</t>
  </si>
  <si>
    <t>0.157991 Z</t>
  </si>
  <si>
    <t>0.146348 Y</t>
  </si>
  <si>
    <t>0.469881 X</t>
  </si>
  <si>
    <t>0.185367 Z</t>
  </si>
  <si>
    <t>0.174284 Y</t>
  </si>
  <si>
    <t>0.46527 X</t>
  </si>
  <si>
    <t>0.187652 Z</t>
  </si>
  <si>
    <t>0.163175 Y</t>
  </si>
  <si>
    <t>0.407368 X</t>
  </si>
  <si>
    <t>0.192067 Z</t>
  </si>
  <si>
    <t>0.197852 Y</t>
  </si>
  <si>
    <t>0.424989 X</t>
  </si>
  <si>
    <t>0.188088 Z</t>
  </si>
  <si>
    <t>0.19218 Y</t>
  </si>
  <si>
    <t>0.896575 X</t>
  </si>
  <si>
    <t>0.0355841 Z</t>
  </si>
  <si>
    <t>0.0344462 Y</t>
  </si>
  <si>
    <t>0.807835 X</t>
  </si>
  <si>
    <t>0.0658363 Z</t>
  </si>
  <si>
    <t>0.0577885 Y</t>
  </si>
  <si>
    <t>0.890994 X</t>
  </si>
  <si>
    <t>0.0333778 Z</t>
  </si>
  <si>
    <t>0.0381354 Y</t>
  </si>
  <si>
    <t>0.805004 X</t>
  </si>
  <si>
    <t>0.0590955 Z</t>
  </si>
  <si>
    <t>0.0695935 Y</t>
  </si>
  <si>
    <t>0.659257 X</t>
  </si>
  <si>
    <t>0.10971 Z</t>
  </si>
  <si>
    <t>0.109271 Y</t>
  </si>
  <si>
    <t>0.66264 X</t>
  </si>
  <si>
    <t>0.112988 Z</t>
  </si>
  <si>
    <t>0.108452 Y</t>
  </si>
  <si>
    <t>0.556241 X</t>
  </si>
  <si>
    <t>0.152211 Z</t>
  </si>
  <si>
    <t>0.151717 Y</t>
  </si>
  <si>
    <t>0.542325 X</t>
  </si>
  <si>
    <t>0.152389 Z</t>
  </si>
  <si>
    <t>0.157675 Y</t>
  </si>
  <si>
    <t>0.469099 X</t>
  </si>
  <si>
    <t>0.180259 Z</t>
  </si>
  <si>
    <t>0.175575 Y</t>
  </si>
  <si>
    <t>0.46106 X</t>
  </si>
  <si>
    <t>0.171434 Z</t>
  </si>
  <si>
    <t>0.188344 Y</t>
  </si>
  <si>
    <t>0.407047 X</t>
  </si>
  <si>
    <t>0.198069 Z</t>
  </si>
  <si>
    <t>0.193934 Y</t>
  </si>
  <si>
    <t>0.413169 X</t>
  </si>
  <si>
    <t>0.194923 Z</t>
  </si>
  <si>
    <t>0.203345 Y</t>
  </si>
  <si>
    <t>0.891295 X</t>
  </si>
  <si>
    <t>0.0416725 Z</t>
  </si>
  <si>
    <t>0.0345798 Y</t>
  </si>
  <si>
    <t>0.794461 X</t>
  </si>
  <si>
    <t>0.0666165 Z</t>
  </si>
  <si>
    <t>0.0742537 Y</t>
  </si>
  <si>
    <t>0.888723 X</t>
  </si>
  <si>
    <t>0.0346014 Z</t>
  </si>
  <si>
    <t>0.0412194 Y</t>
  </si>
  <si>
    <t>0.806593 X</t>
  </si>
  <si>
    <t>0.0654422 Z</t>
  </si>
  <si>
    <t>0.0615324 Y</t>
  </si>
  <si>
    <t>0.65345 X</t>
  </si>
  <si>
    <t>0.112127 Z</t>
  </si>
  <si>
    <t>0.111161 Y</t>
  </si>
  <si>
    <t>0.652312 X</t>
  </si>
  <si>
    <t>0.11782 Z</t>
  </si>
  <si>
    <t>0.11187 Y</t>
  </si>
  <si>
    <t>0.546166 X</t>
  </si>
  <si>
    <t>0.144041 Z</t>
  </si>
  <si>
    <t>0.153814 Y</t>
  </si>
  <si>
    <t>0.541894 X</t>
  </si>
  <si>
    <t>0.156405 Z</t>
  </si>
  <si>
    <t>0.151365 Y</t>
  </si>
  <si>
    <t>0.463245 X</t>
  </si>
  <si>
    <t>0.182006 Z</t>
  </si>
  <si>
    <t>0.181305 Y</t>
  </si>
  <si>
    <t>0.470634 X</t>
  </si>
  <si>
    <t>0.181662 Z</t>
  </si>
  <si>
    <t>0.171019 Y</t>
  </si>
  <si>
    <t>0.419452 X</t>
  </si>
  <si>
    <t>0.194503 Z</t>
  </si>
  <si>
    <t>0.193628 Y</t>
  </si>
  <si>
    <t>0.404883 X</t>
  </si>
  <si>
    <t>0.198617 Z</t>
  </si>
  <si>
    <t>0.195198 Y</t>
  </si>
  <si>
    <t>0.891803 X</t>
  </si>
  <si>
    <t>0.0346391 Z</t>
  </si>
  <si>
    <t>0.0356412 Y</t>
  </si>
  <si>
    <t>0.804103 X</t>
  </si>
  <si>
    <t>0.0580012 Z</t>
  </si>
  <si>
    <t>0.0689637 Y</t>
  </si>
  <si>
    <t>0.88882 X</t>
  </si>
  <si>
    <t>0.0348351 Z</t>
  </si>
  <si>
    <t>0.0369305 Y</t>
  </si>
  <si>
    <t>0.805983 X</t>
  </si>
  <si>
    <t>0.0646673 Z</t>
  </si>
  <si>
    <t>0.0694594 Y</t>
  </si>
  <si>
    <t>0.651904 X</t>
  </si>
  <si>
    <t>0.113923 Z</t>
  </si>
  <si>
    <t>0.110097 Y</t>
  </si>
  <si>
    <t>0.653149 X</t>
  </si>
  <si>
    <t>0.121391 Z</t>
  </si>
  <si>
    <t>0.109884 Y</t>
  </si>
  <si>
    <t>0.545645 X</t>
  </si>
  <si>
    <t>0.152838 Z</t>
  </si>
  <si>
    <t>0.151729 Y</t>
  </si>
  <si>
    <t>0.541391 X</t>
  </si>
  <si>
    <t>0.154582 Z</t>
  </si>
  <si>
    <t>0.149478 Y</t>
  </si>
  <si>
    <t>0.47317 X</t>
  </si>
  <si>
    <t>0.175683 Z</t>
  </si>
  <si>
    <t>0.172342 Y</t>
  </si>
  <si>
    <t>0.466328 X</t>
  </si>
  <si>
    <t>0.17831 Z</t>
  </si>
  <si>
    <t>0.179389 Y</t>
  </si>
  <si>
    <t>0.415805 X</t>
  </si>
  <si>
    <t>0.198627 Z</t>
  </si>
  <si>
    <t>0.195159 Y</t>
  </si>
  <si>
    <t>0.406918 X</t>
  </si>
  <si>
    <t>0.200497 Z</t>
  </si>
  <si>
    <t>0.195298 Y</t>
  </si>
  <si>
    <t>0.896363 X</t>
  </si>
  <si>
    <t>0.0357517 Z</t>
  </si>
  <si>
    <t>0.0357622 Y</t>
  </si>
  <si>
    <t>0.802214 X</t>
  </si>
  <si>
    <t>0.0755685 Z</t>
  </si>
  <si>
    <t>0.0603519 Y</t>
  </si>
  <si>
    <t>0.895249 X</t>
  </si>
  <si>
    <t>0.0359887 Z</t>
  </si>
  <si>
    <t>0.0342816 Y</t>
  </si>
  <si>
    <t>0.794101 X</t>
  </si>
  <si>
    <t>0.0583446 Z</t>
  </si>
  <si>
    <t>0.07187 Y</t>
  </si>
  <si>
    <t>0.654473 X</t>
  </si>
  <si>
    <t>0.108494 Z</t>
  </si>
  <si>
    <t>0.120873 Y</t>
  </si>
  <si>
    <t>0.648288 X</t>
  </si>
  <si>
    <t>0.117954 Z</t>
  </si>
  <si>
    <t>0.110994 Y</t>
  </si>
  <si>
    <t>0.542271 X</t>
  </si>
  <si>
    <t>0.146686 Z</t>
  </si>
  <si>
    <t>0.155463 Y</t>
  </si>
  <si>
    <t>0.556406 X</t>
  </si>
  <si>
    <t>0.151295 Z</t>
  </si>
  <si>
    <t>0.145835 Y</t>
  </si>
  <si>
    <t>0.470646 X</t>
  </si>
  <si>
    <t>0.168788 Z</t>
  </si>
  <si>
    <t>0.178126 Y</t>
  </si>
  <si>
    <t>0.47219 X</t>
  </si>
  <si>
    <t>0.172484 Z</t>
  </si>
  <si>
    <t>0.178372 Y</t>
  </si>
  <si>
    <t>0.40894 X</t>
  </si>
  <si>
    <t>0.203678 Z</t>
  </si>
  <si>
    <t>0.194222 Y</t>
  </si>
  <si>
    <t>0.404964 X</t>
  </si>
  <si>
    <t>0.197789 Z</t>
  </si>
  <si>
    <t>0.207546 Y</t>
  </si>
  <si>
    <t>0.890965 X</t>
  </si>
  <si>
    <t>0.0393295 Z</t>
  </si>
  <si>
    <t>0.0321423 Y</t>
  </si>
  <si>
    <t>0.801116 X</t>
  </si>
  <si>
    <t>0.0600951 Z</t>
  </si>
  <si>
    <t>0.0701715 Y</t>
  </si>
  <si>
    <t>0.890841 X</t>
  </si>
  <si>
    <t>0.0368873 Z</t>
  </si>
  <si>
    <t>0.0349593 Y</t>
  </si>
  <si>
    <t>0.804236 X</t>
  </si>
  <si>
    <t>0.0696599 Z</t>
  </si>
  <si>
    <t>0.0604487 Y</t>
  </si>
  <si>
    <t>0.65052 X</t>
  </si>
  <si>
    <t>0.120859 Z</t>
  </si>
  <si>
    <t>0.117131 Y</t>
  </si>
  <si>
    <t>0.654561 X</t>
  </si>
  <si>
    <t>0.116399 Z</t>
  </si>
  <si>
    <t>0.111699 Y</t>
  </si>
  <si>
    <t>0.556288 X</t>
  </si>
  <si>
    <t>0.139304 Z</t>
  </si>
  <si>
    <t>0.154457 Y</t>
  </si>
  <si>
    <t>0.539447 X</t>
  </si>
  <si>
    <t>0.16575 Z</t>
  </si>
  <si>
    <t>0.1449 Y</t>
  </si>
  <si>
    <t>0.469146 X</t>
  </si>
  <si>
    <t>0.171444 Z</t>
  </si>
  <si>
    <t>0.176921 Y</t>
  </si>
  <si>
    <t>0.468325 X</t>
  </si>
  <si>
    <t>0.179816 Z</t>
  </si>
  <si>
    <t>0.172413 Y</t>
  </si>
  <si>
    <t>0.406251 X</t>
  </si>
  <si>
    <t>0.201468 Z</t>
  </si>
  <si>
    <t>0.19395 Y</t>
  </si>
  <si>
    <t>0.421705 X</t>
  </si>
  <si>
    <t>0.20017 Z</t>
  </si>
  <si>
    <t>0.19446 Y</t>
  </si>
  <si>
    <t>0.895907 X</t>
  </si>
  <si>
    <t>0.0365838 Z</t>
  </si>
  <si>
    <t>0.0328497 Y</t>
  </si>
  <si>
    <t>0.795163 X</t>
  </si>
  <si>
    <t>0.0692125 Z</t>
  </si>
  <si>
    <t>0.0701861 Y</t>
  </si>
  <si>
    <t>0.897139 X</t>
  </si>
  <si>
    <t>0.0378104 Z</t>
  </si>
  <si>
    <t>0.0304172 Y</t>
  </si>
  <si>
    <t>0.79693 X</t>
  </si>
  <si>
    <t>0.0742603 Z</t>
  </si>
  <si>
    <t>0.0697907 Y</t>
  </si>
  <si>
    <t>0.658566 X</t>
  </si>
  <si>
    <t>0.124302 Z</t>
  </si>
  <si>
    <t>0.104724 Y</t>
  </si>
  <si>
    <t>0.650882 X</t>
  </si>
  <si>
    <t>0.112963 Z</t>
  </si>
  <si>
    <t>0.116384 Y</t>
  </si>
  <si>
    <t>0.54844 X</t>
  </si>
  <si>
    <t>0.152589 Z</t>
  </si>
  <si>
    <t>0.158079 Y</t>
  </si>
  <si>
    <t>0.537757 X</t>
  </si>
  <si>
    <t>0.157571 Z</t>
  </si>
  <si>
    <t>0.150599 Y</t>
  </si>
  <si>
    <t>0.466785 X</t>
  </si>
  <si>
    <t>0.177484 Z</t>
  </si>
  <si>
    <t>0.17657 Y</t>
  </si>
  <si>
    <t>0.467439 X</t>
  </si>
  <si>
    <t>0.184675 Z</t>
  </si>
  <si>
    <t>0.18734 Y</t>
  </si>
  <si>
    <t>0.408448 X</t>
  </si>
  <si>
    <t>0.191194 Z</t>
  </si>
  <si>
    <t>0.206329 Y</t>
  </si>
  <si>
    <t>0.409544 X</t>
  </si>
  <si>
    <t>0.188069 Z</t>
  </si>
  <si>
    <t>0.198194 Y</t>
  </si>
  <si>
    <t>0.895623 X</t>
  </si>
  <si>
    <t>0.0368438 Z</t>
  </si>
  <si>
    <t>0.0352735 Y</t>
  </si>
  <si>
    <t>0.801864 X</t>
  </si>
  <si>
    <t>0.0660525 Z</t>
  </si>
  <si>
    <t>0.0683118 Y</t>
  </si>
  <si>
    <t>0.890555 X</t>
  </si>
  <si>
    <t>0.0379445 Z</t>
  </si>
  <si>
    <t>0.0313703 Y</t>
  </si>
  <si>
    <t>0.798428 X</t>
  </si>
  <si>
    <t>0.0698455 Z</t>
  </si>
  <si>
    <t>0.0649363 Y</t>
  </si>
  <si>
    <t>0.654348 X</t>
  </si>
  <si>
    <t>0.119489 Z</t>
  </si>
  <si>
    <t>0.105546 Y</t>
  </si>
  <si>
    <t>0.655696 X</t>
  </si>
  <si>
    <t>0.117278 Z</t>
  </si>
  <si>
    <t>0.110004 Y</t>
  </si>
  <si>
    <t>0.539928 X</t>
  </si>
  <si>
    <t>0.150597 Z</t>
  </si>
  <si>
    <t>0.161011 Y</t>
  </si>
  <si>
    <t>0.544971 X</t>
  </si>
  <si>
    <t>0.14511 Z</t>
  </si>
  <si>
    <t>0.150829 Y</t>
  </si>
  <si>
    <t>0.465594 X</t>
  </si>
  <si>
    <t>0.175806 Z</t>
  </si>
  <si>
    <t>0.171773 Y</t>
  </si>
  <si>
    <t>0.479339 X</t>
  </si>
  <si>
    <t>0.168283 Z</t>
  </si>
  <si>
    <t>0.172694 Y</t>
  </si>
  <si>
    <t>0.408232 X</t>
  </si>
  <si>
    <t>0.204232 Z</t>
  </si>
  <si>
    <t>0.196726 Y</t>
  </si>
  <si>
    <t>0.417153 X</t>
  </si>
  <si>
    <t>0.189622 Z</t>
  </si>
  <si>
    <t>0.19165 Y</t>
  </si>
  <si>
    <t>0.896613 X</t>
  </si>
  <si>
    <t>0.0350865 Z</t>
  </si>
  <si>
    <t>0.0417459 Y</t>
  </si>
  <si>
    <t>0.803224 X</t>
  </si>
  <si>
    <t>0.0663149 Z</t>
  </si>
  <si>
    <t>0.06198 Y</t>
  </si>
  <si>
    <t>0.899086 X</t>
  </si>
  <si>
    <t>0.0340882 Z</t>
  </si>
  <si>
    <t>0.0316215 Y</t>
  </si>
  <si>
    <t>0.793548 X</t>
  </si>
  <si>
    <t>0.0659115 Z</t>
  </si>
  <si>
    <t>0.0740366 Y</t>
  </si>
  <si>
    <t>0.65697 X</t>
  </si>
  <si>
    <t>0.116789 Z</t>
  </si>
  <si>
    <t>0.114133 Y</t>
  </si>
  <si>
    <t>0.655105 X</t>
  </si>
  <si>
    <t>0.126315 Z</t>
  </si>
  <si>
    <t>0.11196 Y</t>
  </si>
  <si>
    <t>0.545718 X</t>
  </si>
  <si>
    <t>0.141807 Z</t>
  </si>
  <si>
    <t>0.155131 Y</t>
  </si>
  <si>
    <t>0.546593 X</t>
  </si>
  <si>
    <t>0.154835 Z</t>
  </si>
  <si>
    <t>0.148047 Y</t>
  </si>
  <si>
    <t>0.477242 X</t>
  </si>
  <si>
    <t>0.178384 Z</t>
  </si>
  <si>
    <t>0.166298 Y</t>
  </si>
  <si>
    <t>0.462381 X</t>
  </si>
  <si>
    <t>0.177293 Z</t>
  </si>
  <si>
    <t>0.18082 Y</t>
  </si>
  <si>
    <t>0.405142 X</t>
  </si>
  <si>
    <t>0.202208 Z</t>
  </si>
  <si>
    <t>0.194939 Y</t>
  </si>
  <si>
    <t>0.422609 X</t>
  </si>
  <si>
    <t>0.189443 Z</t>
  </si>
  <si>
    <t>0.197911 Y</t>
  </si>
  <si>
    <t>0.895544 X</t>
  </si>
  <si>
    <t>0.0396463 Z</t>
  </si>
  <si>
    <t>0.0364886 Y</t>
  </si>
  <si>
    <t>0.803414 X</t>
  </si>
  <si>
    <t>0.0681436 Z</t>
  </si>
  <si>
    <t>0.0602496 Y</t>
  </si>
  <si>
    <t>0.892923 X</t>
  </si>
  <si>
    <t>0.0381112 Z</t>
  </si>
  <si>
    <t>0.038037 Y</t>
  </si>
  <si>
    <t>0.797142 X</t>
  </si>
  <si>
    <t>0.0678147 Z</t>
  </si>
  <si>
    <t>0.06573 Y</t>
  </si>
  <si>
    <t>0.649348 X</t>
  </si>
  <si>
    <t>0.115776 Z</t>
  </si>
  <si>
    <t>0.11686 Y</t>
  </si>
  <si>
    <t>0.661983 X</t>
  </si>
  <si>
    <t>0.11799 Z</t>
  </si>
  <si>
    <t>0.105794 Y</t>
  </si>
  <si>
    <t>0.546503 X</t>
  </si>
  <si>
    <t>0.147528 Z</t>
  </si>
  <si>
    <t>0.151565 Y</t>
  </si>
  <si>
    <t>0.537268 X</t>
  </si>
  <si>
    <t>0.163401 Z</t>
  </si>
  <si>
    <t>0.141479 Y</t>
  </si>
  <si>
    <t>0.47059 X</t>
  </si>
  <si>
    <t>0.176106 Z</t>
  </si>
  <si>
    <t>0.173954 Y</t>
  </si>
  <si>
    <t>0.463438 X</t>
  </si>
  <si>
    <t>0.170949 Z</t>
  </si>
  <si>
    <t>0.177694 Y</t>
  </si>
  <si>
    <t>0.413543 X</t>
  </si>
  <si>
    <t>0.19241 Z</t>
  </si>
  <si>
    <t>0.200874 Y</t>
  </si>
  <si>
    <t>0.409651 X</t>
  </si>
  <si>
    <t>0.188662 Z</t>
  </si>
  <si>
    <t>0.199908 Y</t>
  </si>
  <si>
    <t>0.892124 X</t>
  </si>
  <si>
    <t>0.0343613 Y</t>
  </si>
  <si>
    <t>0.802071 X</t>
  </si>
  <si>
    <t>0.0651807 Z</t>
  </si>
  <si>
    <t>0.0687782 Y</t>
  </si>
  <si>
    <t>0.893456 X</t>
  </si>
  <si>
    <t>0.0345405 Z</t>
  </si>
  <si>
    <t>0.0384653 Y</t>
  </si>
  <si>
    <t>0.807872 X</t>
  </si>
  <si>
    <t>0.0649385 Z</t>
  </si>
  <si>
    <t>0.0663202 Y</t>
  </si>
  <si>
    <t>0.660279 X</t>
  </si>
  <si>
    <t>0.11797 Z</t>
  </si>
  <si>
    <t>0.108702 Y</t>
  </si>
  <si>
    <t>0.644976 X</t>
  </si>
  <si>
    <t>0.12104 Z</t>
  </si>
  <si>
    <t>0.12381 Y</t>
  </si>
  <si>
    <t>0.543833 X</t>
  </si>
  <si>
    <t>0.153006 Z</t>
  </si>
  <si>
    <t>0.156028 Y</t>
  </si>
  <si>
    <t>0.546437 X</t>
  </si>
  <si>
    <t>0.147854 Z</t>
  </si>
  <si>
    <t>0.146785 Y</t>
  </si>
  <si>
    <t>0.468699 X</t>
  </si>
  <si>
    <t>0.172597 Z</t>
  </si>
  <si>
    <t>0.178407 Y</t>
  </si>
  <si>
    <t>0.46816 X</t>
  </si>
  <si>
    <t>0.175784 Z</t>
  </si>
  <si>
    <t>0.169397 Y</t>
  </si>
  <si>
    <t>0.413851 X</t>
  </si>
  <si>
    <t>0.194156 Z</t>
  </si>
  <si>
    <t>0.197518 Y</t>
  </si>
  <si>
    <t>0.405888 X</t>
  </si>
  <si>
    <t>0.210322 Z</t>
  </si>
  <si>
    <t>0.192206 Y</t>
  </si>
  <si>
    <t>0.89373 X</t>
  </si>
  <si>
    <t>0.0355693 Z</t>
  </si>
  <si>
    <t>0.0342398 Y</t>
  </si>
  <si>
    <t>0.793926 X</t>
  </si>
  <si>
    <t>0.0675331 Z</t>
  </si>
  <si>
    <t>0.0682719 Y</t>
  </si>
  <si>
    <t>0.891097 X</t>
  </si>
  <si>
    <t>0.0348219 Z</t>
  </si>
  <si>
    <t>0.0371034 Y</t>
  </si>
  <si>
    <t>0.801501 X</t>
  </si>
  <si>
    <t>0.0676414 Z</t>
  </si>
  <si>
    <t>0.0681938 Y</t>
  </si>
  <si>
    <t>0.648242 X</t>
  </si>
  <si>
    <t>0.128215 Z</t>
  </si>
  <si>
    <t>0.113999 Y</t>
  </si>
  <si>
    <t>0.655144 X</t>
  </si>
  <si>
    <t>0.118019 Z</t>
  </si>
  <si>
    <t>0.108762 Y</t>
  </si>
  <si>
    <t>0.546011 X</t>
  </si>
  <si>
    <t>0.149359 Z</t>
  </si>
  <si>
    <t>0.149967 Y</t>
  </si>
  <si>
    <t>0.552348 X</t>
  </si>
  <si>
    <t>0.146811 Z</t>
  </si>
  <si>
    <t>0.148551 Y</t>
  </si>
  <si>
    <t>0.463292 X</t>
  </si>
  <si>
    <t>0.17746 Z</t>
  </si>
  <si>
    <t>0.184559 Y</t>
  </si>
  <si>
    <t>0.469549 X</t>
  </si>
  <si>
    <t>0.174581 Z</t>
  </si>
  <si>
    <t>0.18635 Y</t>
  </si>
  <si>
    <t>0.401899 X</t>
  </si>
  <si>
    <t>0.201311 Z</t>
  </si>
  <si>
    <t>0.203428 Y</t>
  </si>
  <si>
    <t>0.406496 X</t>
  </si>
  <si>
    <t>0.197806 Z</t>
  </si>
  <si>
    <t>0.195406 Y</t>
  </si>
  <si>
    <t>0.88745 X</t>
  </si>
  <si>
    <t>0.0396805 Z</t>
  </si>
  <si>
    <t>0.0367084 Y</t>
  </si>
  <si>
    <t>0.808094 X</t>
  </si>
  <si>
    <t>0.0601384 Z</t>
  </si>
  <si>
    <t>0.0638252 Y</t>
  </si>
  <si>
    <t>0.897941 X</t>
  </si>
  <si>
    <t>0.0361228 Z</t>
  </si>
  <si>
    <t>0.0326147 Y</t>
  </si>
  <si>
    <t>0.805581 X</t>
  </si>
  <si>
    <t>0.0640275 Z</t>
  </si>
  <si>
    <t>0.0700304 Y</t>
  </si>
  <si>
    <t>0.652196 X</t>
  </si>
  <si>
    <t>0.1134 Z</t>
  </si>
  <si>
    <t>0.11812 Y</t>
  </si>
  <si>
    <t>0.651583 X</t>
  </si>
  <si>
    <t>0.117247 Z</t>
  </si>
  <si>
    <t>0.118225 Y</t>
  </si>
  <si>
    <t>0.54419 X</t>
  </si>
  <si>
    <t>0.146383 Z</t>
  </si>
  <si>
    <t>0.15633 Y</t>
  </si>
  <si>
    <t>0.544367 X</t>
  </si>
  <si>
    <t>0.156962 Z</t>
  </si>
  <si>
    <t>0.147971 Y</t>
  </si>
  <si>
    <t>0.467343 X</t>
  </si>
  <si>
    <t>0.164761 Z</t>
  </si>
  <si>
    <t>0.179657 Y</t>
  </si>
  <si>
    <t>0.475036 X</t>
  </si>
  <si>
    <t>0.176398 Z</t>
  </si>
  <si>
    <t>0.181424 Y</t>
  </si>
  <si>
    <t>0.407177 X</t>
  </si>
  <si>
    <t>0.199361 Z</t>
  </si>
  <si>
    <t>0.194876 Y</t>
  </si>
  <si>
    <t>0.42085 X</t>
  </si>
  <si>
    <t>0.190662 Z</t>
  </si>
  <si>
    <t>0.198642 Y</t>
  </si>
  <si>
    <t>0.892169 X</t>
  </si>
  <si>
    <t>0.0381918 Z</t>
  </si>
  <si>
    <t>0.0363739 Y</t>
  </si>
  <si>
    <t>0.797861 X</t>
  </si>
  <si>
    <t>0.0667902 Z</t>
  </si>
  <si>
    <t>0.0675622 Y</t>
  </si>
  <si>
    <t>0.896539 X</t>
  </si>
  <si>
    <t>0.0349514 Z</t>
  </si>
  <si>
    <t>0.0353659 Y</t>
  </si>
  <si>
    <t>0.800838 X</t>
  </si>
  <si>
    <t>0.0624391 Z</t>
  </si>
  <si>
    <t>0.0710406 Y</t>
  </si>
  <si>
    <t>0.648448 X</t>
  </si>
  <si>
    <t>0.116461 Z</t>
  </si>
  <si>
    <t>0.119077 Y</t>
  </si>
  <si>
    <t>0.644578 X</t>
  </si>
  <si>
    <t>0.114979 Z</t>
  </si>
  <si>
    <t>0.119271 Y</t>
  </si>
  <si>
    <t>0.542584 X</t>
  </si>
  <si>
    <t>0.151274 Z</t>
  </si>
  <si>
    <t>0.148969 Y</t>
  </si>
  <si>
    <t>0.53954 X</t>
  </si>
  <si>
    <t>0.148494 Z</t>
  </si>
  <si>
    <t>0.151466 Y</t>
  </si>
  <si>
    <t>0.468644 X</t>
  </si>
  <si>
    <t>0.171196 Z</t>
  </si>
  <si>
    <t>0.183487 Y</t>
  </si>
  <si>
    <t>0.454641 X</t>
  </si>
  <si>
    <t>0.183574 Z</t>
  </si>
  <si>
    <t>0.174164 Y</t>
  </si>
  <si>
    <t>0.401732 X</t>
  </si>
  <si>
    <t>0.203813 Z</t>
  </si>
  <si>
    <t>0.206295 Y</t>
  </si>
  <si>
    <t>0.406986 X</t>
  </si>
  <si>
    <t>0.189739 Z</t>
  </si>
  <si>
    <t>0.211967 Y</t>
  </si>
  <si>
    <t>0.888985 X</t>
  </si>
  <si>
    <t>0.0366764 Z</t>
  </si>
  <si>
    <t>0.0374197 Y</t>
  </si>
  <si>
    <t>0.800409 X</t>
  </si>
  <si>
    <t>0.0693721 Z</t>
  </si>
  <si>
    <t>0.0669175 Y</t>
  </si>
  <si>
    <t>0.888919 X</t>
  </si>
  <si>
    <t>0.0406786 Z</t>
  </si>
  <si>
    <t>0.0376624 Y</t>
  </si>
  <si>
    <t>0.794378 X</t>
  </si>
  <si>
    <t>0.0688071 Z</t>
  </si>
  <si>
    <t>0.0610054 Y</t>
  </si>
  <si>
    <t>0.656121 X</t>
  </si>
  <si>
    <t>0.121162 Z</t>
  </si>
  <si>
    <t>0.115223 Y</t>
  </si>
  <si>
    <t>0.647461 X</t>
  </si>
  <si>
    <t>0.113213 Z</t>
  </si>
  <si>
    <t>0.116332 Y</t>
  </si>
  <si>
    <t>0.544283 X</t>
  </si>
  <si>
    <t>0.1529 Z</t>
  </si>
  <si>
    <t>0.142224 Y</t>
  </si>
  <si>
    <t>0.546722 X</t>
  </si>
  <si>
    <t>0.140876 Z</t>
  </si>
  <si>
    <t>0.163788 Y</t>
  </si>
  <si>
    <t>0.463848 X</t>
  </si>
  <si>
    <t>0.173269 Z</t>
  </si>
  <si>
    <t>0.179378 Y</t>
  </si>
  <si>
    <t>0.470285 X</t>
  </si>
  <si>
    <t>0.172744 Z</t>
  </si>
  <si>
    <t>0.16931 Y</t>
  </si>
  <si>
    <t>0.416535 X</t>
  </si>
  <si>
    <t>0.19236 Z</t>
  </si>
  <si>
    <t>0.196485 Y</t>
  </si>
  <si>
    <t>0.415743 X</t>
  </si>
  <si>
    <t>0.193895 Z</t>
  </si>
  <si>
    <t>0.199415 Y</t>
  </si>
  <si>
    <t>0.890858 X</t>
  </si>
  <si>
    <t>0.0313424 Z</t>
  </si>
  <si>
    <t>0.0378976 Y</t>
  </si>
  <si>
    <t>0.810892 X</t>
  </si>
  <si>
    <t>0.0657305 Z</t>
  </si>
  <si>
    <t>0.0589938 Y</t>
  </si>
  <si>
    <t>0.894144 X</t>
  </si>
  <si>
    <t>0.038318 Z</t>
  </si>
  <si>
    <t>0.0325983 Y</t>
  </si>
  <si>
    <t>0.807298 X</t>
  </si>
  <si>
    <t>0.0722581 Z</t>
  </si>
  <si>
    <t>0.0633284 Y</t>
  </si>
  <si>
    <t>0.658527 X</t>
  </si>
  <si>
    <t>0.118205 Z</t>
  </si>
  <si>
    <t>0.112862 Y</t>
  </si>
  <si>
    <t>0.652347 X</t>
  </si>
  <si>
    <t>0.123428 Z</t>
  </si>
  <si>
    <t>0.10913 Y</t>
  </si>
  <si>
    <t>0.538232 X</t>
  </si>
  <si>
    <t>0.14397 Z</t>
  </si>
  <si>
    <t>0.164012 Y</t>
  </si>
  <si>
    <t>0.54151 X</t>
  </si>
  <si>
    <t>0.162653 Z</t>
  </si>
  <si>
    <t>0.162468 Y</t>
  </si>
  <si>
    <t>0.465063 X</t>
  </si>
  <si>
    <t>0.18475 Z</t>
  </si>
  <si>
    <t>0.17525 Y</t>
  </si>
  <si>
    <t>0.475123 X</t>
  </si>
  <si>
    <t>0.163682 Z</t>
  </si>
  <si>
    <t>0.17434 Y</t>
  </si>
  <si>
    <t>0.410726 X</t>
  </si>
  <si>
    <t>0.196606 Z</t>
  </si>
  <si>
    <t>0.198074 Y</t>
  </si>
  <si>
    <t>0.418426 X</t>
  </si>
  <si>
    <t>0.188608 Z</t>
  </si>
  <si>
    <t>0.198012 Y</t>
  </si>
  <si>
    <t>0.891963 X</t>
  </si>
  <si>
    <t>0.0345868 Z</t>
  </si>
  <si>
    <t>0.0312544 Y</t>
  </si>
  <si>
    <t>0.799456 X</t>
  </si>
  <si>
    <t>0.0666453 Z</t>
  </si>
  <si>
    <t>0.0691498 Y</t>
  </si>
  <si>
    <t>0.891573 X</t>
  </si>
  <si>
    <t>0.0358497 Z</t>
  </si>
  <si>
    <t>0.0398683 Y</t>
  </si>
  <si>
    <t>0.795846 X</t>
  </si>
  <si>
    <t>0.0657593 Z</t>
  </si>
  <si>
    <t>0.0734097 Y</t>
  </si>
  <si>
    <t>0.654385 X</t>
  </si>
  <si>
    <t>0.120864 Z</t>
  </si>
  <si>
    <t>0.113416 Y</t>
  </si>
  <si>
    <t>0.646331 X</t>
  </si>
  <si>
    <t>0.119831 Z</t>
  </si>
  <si>
    <t>0.116228 Y</t>
  </si>
  <si>
    <t>0.547722 X</t>
  </si>
  <si>
    <t>0.148714 Z</t>
  </si>
  <si>
    <t>0.152043 Y</t>
  </si>
  <si>
    <t>0.557965 X</t>
  </si>
  <si>
    <t>0.145532 Z</t>
  </si>
  <si>
    <t>0.146469 Y</t>
  </si>
  <si>
    <t>0.47106 X</t>
  </si>
  <si>
    <t>0.173554 Z</t>
  </si>
  <si>
    <t>0.177457 Y</t>
  </si>
  <si>
    <t>0.467406 X</t>
  </si>
  <si>
    <t>0.185578 Z</t>
  </si>
  <si>
    <t>0.169177 Y</t>
  </si>
  <si>
    <t>0.412128 X</t>
  </si>
  <si>
    <t>0.200382 Z</t>
  </si>
  <si>
    <t>0.194625 Y</t>
  </si>
  <si>
    <t>0.41293 X</t>
  </si>
  <si>
    <t>0.194554 Z</t>
  </si>
  <si>
    <t>0.193608 Y</t>
  </si>
  <si>
    <t>0.891903 X</t>
  </si>
  <si>
    <t>0.0358672 Z</t>
  </si>
  <si>
    <t>0.0360926 Y</t>
  </si>
  <si>
    <t>0.799355 X</t>
  </si>
  <si>
    <t>0.0689045 Z</t>
  </si>
  <si>
    <t>0.0625275 Y</t>
  </si>
  <si>
    <t>0.895413 X</t>
  </si>
  <si>
    <t>0.0317985 Z</t>
  </si>
  <si>
    <t>0.037469 Y</t>
  </si>
  <si>
    <t>0.800361 X</t>
  </si>
  <si>
    <t>0.0633946 Z</t>
  </si>
  <si>
    <t>0.0713359 Y</t>
  </si>
  <si>
    <t>0.651578 X</t>
  </si>
  <si>
    <t>0.117114 Z</t>
  </si>
  <si>
    <t>0.113338 Y</t>
  </si>
  <si>
    <t>0.656334 X</t>
  </si>
  <si>
    <t>0.122626 Z</t>
  </si>
  <si>
    <t>0.104331 Y</t>
  </si>
  <si>
    <t>0.556475 X</t>
  </si>
  <si>
    <t>0.139511 Z</t>
  </si>
  <si>
    <t>0.150708 Y</t>
  </si>
  <si>
    <t>0.547486 X</t>
  </si>
  <si>
    <t>0.154805 Z</t>
  </si>
  <si>
    <t>0.149 Y</t>
  </si>
  <si>
    <t>0.472813 X</t>
  </si>
  <si>
    <t>0.176957 Z</t>
  </si>
  <si>
    <t>0.178047 Y</t>
  </si>
  <si>
    <t>0.469203 X</t>
  </si>
  <si>
    <t>0.178415 Z</t>
  </si>
  <si>
    <t>0.17645 Y</t>
  </si>
  <si>
    <t>0.409084 X</t>
  </si>
  <si>
    <t>0.197237 Z</t>
  </si>
  <si>
    <t>0.191271 Y</t>
  </si>
  <si>
    <t>0.408633 X</t>
  </si>
  <si>
    <t>0.199576 Z</t>
  </si>
  <si>
    <t>0.189459 Y</t>
  </si>
  <si>
    <t>0.88837 X</t>
  </si>
  <si>
    <t>0.0384693 Z</t>
  </si>
  <si>
    <t>0.0343822 Y</t>
  </si>
  <si>
    <t>0.795029 X</t>
  </si>
  <si>
    <t>0.0658322 Z</t>
  </si>
  <si>
    <t>0.0652524 Y</t>
  </si>
  <si>
    <t>0.893824 X</t>
  </si>
  <si>
    <t>0.0332612 Z</t>
  </si>
  <si>
    <t>0.0369528 Y</t>
  </si>
  <si>
    <t>0.794463 X</t>
  </si>
  <si>
    <t>0.0618911 Z</t>
  </si>
  <si>
    <t>0.0696614 Y</t>
  </si>
  <si>
    <t>0.653648 X</t>
  </si>
  <si>
    <t>0.116672 Z</t>
  </si>
  <si>
    <t>0.115598 Y</t>
  </si>
  <si>
    <t>0.651349 X</t>
  </si>
  <si>
    <t>0.122046 Z</t>
  </si>
  <si>
    <t>0.115853 Y</t>
  </si>
  <si>
    <t>0.548718 X</t>
  </si>
  <si>
    <t>0.14182 Z</t>
  </si>
  <si>
    <t>0.151262 Y</t>
  </si>
  <si>
    <t>0.536992 X</t>
  </si>
  <si>
    <t>0.156986 Z</t>
  </si>
  <si>
    <t>0.149154 Y</t>
  </si>
  <si>
    <t>0.466274 X</t>
  </si>
  <si>
    <t>0.178046 Z</t>
  </si>
  <si>
    <t>0.166803 Y</t>
  </si>
  <si>
    <t>0.489631 X</t>
  </si>
  <si>
    <t>0.168349 Z</t>
  </si>
  <si>
    <t>0.173173 Y</t>
  </si>
  <si>
    <t>0.407146 X</t>
  </si>
  <si>
    <t>0.19808 Z</t>
  </si>
  <si>
    <t>0.196461 Y</t>
  </si>
  <si>
    <t>0.413806 X</t>
  </si>
  <si>
    <t>0.191971 Z</t>
  </si>
  <si>
    <t>0.202644 Y</t>
  </si>
  <si>
    <t>0.896501 X</t>
  </si>
  <si>
    <t>0.0320276 Z</t>
  </si>
  <si>
    <t>0.0381265 Y</t>
  </si>
  <si>
    <t>0.800324 X</t>
  </si>
  <si>
    <t>0.0700985 Z</t>
  </si>
  <si>
    <t>0.0593824 Y</t>
  </si>
  <si>
    <t>0.892249 X</t>
  </si>
  <si>
    <t>0.0361827 Z</t>
  </si>
  <si>
    <t>0.0378695 Y</t>
  </si>
  <si>
    <t>0.804506 X</t>
  </si>
  <si>
    <t>0.0702983 Z</t>
  </si>
  <si>
    <t>0.0653973 Y</t>
  </si>
  <si>
    <t>0.659843 X</t>
  </si>
  <si>
    <t>0.118748 Z</t>
  </si>
  <si>
    <t>0.111282 Y</t>
  </si>
  <si>
    <t>0.649884 X</t>
  </si>
  <si>
    <t>0.115106 Z</t>
  </si>
  <si>
    <t>0.11052 Y</t>
  </si>
  <si>
    <t>0.55006 X</t>
  </si>
  <si>
    <t>0.150545 Z</t>
  </si>
  <si>
    <t>0.153041 Y</t>
  </si>
  <si>
    <t>0.545149 X</t>
  </si>
  <si>
    <t>0.152216 Z</t>
  </si>
  <si>
    <t>0.153567 Y</t>
  </si>
  <si>
    <t>0.463101 X</t>
  </si>
  <si>
    <t>0.173427 Z</t>
  </si>
  <si>
    <t>0.189267 Y</t>
  </si>
  <si>
    <t>0.471437 X</t>
  </si>
  <si>
    <t>0.165218 Z</t>
  </si>
  <si>
    <t>0.184973 Y</t>
  </si>
  <si>
    <t>0.405913 X</t>
  </si>
  <si>
    <t>0.197726 Z</t>
  </si>
  <si>
    <t>0.194599 Y</t>
  </si>
  <si>
    <t>0.42321 X</t>
  </si>
  <si>
    <t>0.193794 Z</t>
  </si>
  <si>
    <t>0.193514 Y</t>
  </si>
  <si>
    <t>0.892366 X</t>
  </si>
  <si>
    <t>0.029528 Z</t>
  </si>
  <si>
    <t>0.0430988 Y</t>
  </si>
  <si>
    <t>0.800624 X</t>
  </si>
  <si>
    <t>0.0660294 Z</t>
  </si>
  <si>
    <t>0.0697906 Y</t>
  </si>
  <si>
    <t>0.892606 X</t>
  </si>
  <si>
    <t>0.0374679 Z</t>
  </si>
  <si>
    <t>0.0381384 Y</t>
  </si>
  <si>
    <t>0.798833 X</t>
  </si>
  <si>
    <t>0.0652658 Z</t>
  </si>
  <si>
    <t>0.0614919 Y</t>
  </si>
  <si>
    <t>0.657799 X</t>
  </si>
  <si>
    <t>0.115659 Z</t>
  </si>
  <si>
    <t>0.110793 Y</t>
  </si>
  <si>
    <t>0.651097 X</t>
  </si>
  <si>
    <t>0.116658 Z</t>
  </si>
  <si>
    <t>0.115139 Y</t>
  </si>
  <si>
    <t>0.5552 X</t>
  </si>
  <si>
    <t>0.147881 Z</t>
  </si>
  <si>
    <t>0.148423 Y</t>
  </si>
  <si>
    <t>0.552664 X</t>
  </si>
  <si>
    <t>0.142221 Z</t>
  </si>
  <si>
    <t>0.153486 Y</t>
  </si>
  <si>
    <t>0.46382 X</t>
  </si>
  <si>
    <t>0.184527 Z</t>
  </si>
  <si>
    <t>0.169165 Y</t>
  </si>
  <si>
    <t>0.460881 X</t>
  </si>
  <si>
    <t>0.173789 Z</t>
  </si>
  <si>
    <t>0.184889 Y</t>
  </si>
  <si>
    <t>0.408055 X</t>
  </si>
  <si>
    <t>0.197415 Z</t>
  </si>
  <si>
    <t>0.192395 Y</t>
  </si>
  <si>
    <t>0.418755 X</t>
  </si>
  <si>
    <t>0.191198 Z</t>
  </si>
  <si>
    <t>0.195229 Y</t>
  </si>
  <si>
    <t>0.893975 X</t>
  </si>
  <si>
    <t>0.0368732 Z</t>
  </si>
  <si>
    <t>0.0352289 Y</t>
  </si>
  <si>
    <t>0.805602 X</t>
  </si>
  <si>
    <t>0.0619014 Z</t>
  </si>
  <si>
    <t>0.0663241 Y</t>
  </si>
  <si>
    <t>0.899607 X</t>
  </si>
  <si>
    <t>0.0274365 Z</t>
  </si>
  <si>
    <t>0.0368042 Y</t>
  </si>
  <si>
    <t>0.805206 X</t>
  </si>
  <si>
    <t>0.0666916 Z</t>
  </si>
  <si>
    <t>0.0653916 Y</t>
  </si>
  <si>
    <t>0.658634 X</t>
  </si>
  <si>
    <t>0.108907 Z</t>
  </si>
  <si>
    <t>0.117651 Y</t>
  </si>
  <si>
    <t>0.653208 X</t>
  </si>
  <si>
    <t>0.112561 Z</t>
  </si>
  <si>
    <t>0.115686 Y</t>
  </si>
  <si>
    <t>0.553978 X</t>
  </si>
  <si>
    <t>0.146749 Z</t>
  </si>
  <si>
    <t>0.155324 Y</t>
  </si>
  <si>
    <t>0.548034 X</t>
  </si>
  <si>
    <t>0.150829 Z</t>
  </si>
  <si>
    <t>0.150038 Y</t>
  </si>
  <si>
    <t>0.461417 X</t>
  </si>
  <si>
    <t>0.187667 Z</t>
  </si>
  <si>
    <t>0.180437 Y</t>
  </si>
  <si>
    <t>0.463729 X</t>
  </si>
  <si>
    <t>0.179865 Z</t>
  </si>
  <si>
    <t>0.172832 Y</t>
  </si>
  <si>
    <t>0.408859 X</t>
  </si>
  <si>
    <t>0.189633 Z</t>
  </si>
  <si>
    <t>0.193804 Y</t>
  </si>
  <si>
    <t>0.405424 X</t>
  </si>
  <si>
    <t>0.213452 Z</t>
  </si>
  <si>
    <t>0.192718 Y</t>
  </si>
  <si>
    <t>0.890627 X</t>
  </si>
  <si>
    <t>0.033974 Z</t>
  </si>
  <si>
    <t>0.0366825 Y</t>
  </si>
  <si>
    <t>0.801071 X</t>
  </si>
  <si>
    <t>0.0667155 Z</t>
  </si>
  <si>
    <t>0.0695667 Y</t>
  </si>
  <si>
    <t>0.888506 X</t>
  </si>
  <si>
    <t>0.0397516 Z</t>
  </si>
  <si>
    <t>0.0364637 Y</t>
  </si>
  <si>
    <t>0.805747 X</t>
  </si>
  <si>
    <t>0.0607178 Z</t>
  </si>
  <si>
    <t>0.0648085 Y</t>
  </si>
  <si>
    <t>0.644657 X</t>
  </si>
  <si>
    <t>0.11987 Z</t>
  </si>
  <si>
    <t>0.115647 Y</t>
  </si>
  <si>
    <t>0.656107 X</t>
  </si>
  <si>
    <t>0.119215 Z</t>
  </si>
  <si>
    <t>0.118938 Y</t>
  </si>
  <si>
    <t>0.546698 X</t>
  </si>
  <si>
    <t>0.146867 Z</t>
  </si>
  <si>
    <t>0.152251 Y</t>
  </si>
  <si>
    <t>0.551441 X</t>
  </si>
  <si>
    <t>0.154924 Z</t>
  </si>
  <si>
    <t>0.143895 Y</t>
  </si>
  <si>
    <t>0.470399 X</t>
  </si>
  <si>
    <t>0.174005 Z</t>
  </si>
  <si>
    <t>0.177396 Y</t>
  </si>
  <si>
    <t>0.462008 X</t>
  </si>
  <si>
    <t>0.182873 Z</t>
  </si>
  <si>
    <t>0.186129 Y</t>
  </si>
  <si>
    <t>0.410522 X</t>
  </si>
  <si>
    <t>0.205172 Z</t>
  </si>
  <si>
    <t>0.200646 Y</t>
  </si>
  <si>
    <t>0.409978 X</t>
  </si>
  <si>
    <t>0.198377 Z</t>
  </si>
  <si>
    <t>0.183202 Y</t>
  </si>
  <si>
    <t>0.890683 X</t>
  </si>
  <si>
    <t>0.0375112 Z</t>
  </si>
  <si>
    <t>0.0329338 Y</t>
  </si>
  <si>
    <t>0.793502 X</t>
  </si>
  <si>
    <t>0.0708602 Z</t>
  </si>
  <si>
    <t>0.0643022 Y</t>
  </si>
  <si>
    <t>0.889678 X</t>
  </si>
  <si>
    <t>0.0378063 Z</t>
  </si>
  <si>
    <t>0.0398266 Y</t>
  </si>
  <si>
    <t>0.803494 X</t>
  </si>
  <si>
    <t>0.0678366 Z</t>
  </si>
  <si>
    <t>0.0675258 Y</t>
  </si>
  <si>
    <t>0.656892 X</t>
  </si>
  <si>
    <t>0.11442 Z</t>
  </si>
  <si>
    <t>0.112106 Y</t>
  </si>
  <si>
    <t>0.649148 X</t>
  </si>
  <si>
    <t>0.116309 Z</t>
  </si>
  <si>
    <t>0.119323 Y</t>
  </si>
  <si>
    <t>0.547995 X</t>
  </si>
  <si>
    <t>0.150137 Z</t>
  </si>
  <si>
    <t>0.1501 Y</t>
  </si>
  <si>
    <t>0.547541 X</t>
  </si>
  <si>
    <t>0.145614 Z</t>
  </si>
  <si>
    <t>0.153876 Y</t>
  </si>
  <si>
    <t>0.46914 X</t>
  </si>
  <si>
    <t>0.174853 Z</t>
  </si>
  <si>
    <t>0.170558 Y</t>
  </si>
  <si>
    <t>0.475019 X</t>
  </si>
  <si>
    <t>0.180125 Z</t>
  </si>
  <si>
    <t>0.16937 Y</t>
  </si>
  <si>
    <t>0.407136 X</t>
  </si>
  <si>
    <t>0.196747 Z</t>
  </si>
  <si>
    <t>0.200723 Y</t>
  </si>
  <si>
    <t>0.412232 X</t>
  </si>
  <si>
    <t>0.178091 Z</t>
  </si>
  <si>
    <t>0.209623 Y</t>
  </si>
  <si>
    <t>0.89521 X</t>
  </si>
  <si>
    <t>0.0352321 Z</t>
  </si>
  <si>
    <t>0.0319679 Y</t>
  </si>
  <si>
    <t>0.806709 X</t>
  </si>
  <si>
    <t>0.0656147 Z</t>
  </si>
  <si>
    <t>0.0643434 Y</t>
  </si>
  <si>
    <t>0.892764 X</t>
  </si>
  <si>
    <t>0.0353458 Z</t>
  </si>
  <si>
    <t>0.0322459 Y</t>
  </si>
  <si>
    <t>0.804377 X</t>
  </si>
  <si>
    <t>0.0652306 Z</t>
  </si>
  <si>
    <t>0.0659403 Y</t>
  </si>
  <si>
    <t>0.65183 X</t>
  </si>
  <si>
    <t>0.124117 Z</t>
  </si>
  <si>
    <t>0.119825 Y</t>
  </si>
  <si>
    <t>0.650126 X</t>
  </si>
  <si>
    <t>0.115602 Z</t>
  </si>
  <si>
    <t>0.120556 Y</t>
  </si>
  <si>
    <t>0.54759 X</t>
  </si>
  <si>
    <t>0.153202 Z</t>
  </si>
  <si>
    <t>0.146234 Y</t>
  </si>
  <si>
    <t>0.537348 X</t>
  </si>
  <si>
    <t>0.155371 Z</t>
  </si>
  <si>
    <t>0.154835 Y</t>
  </si>
  <si>
    <t>0.464924 X</t>
  </si>
  <si>
    <t>0.186133 Z</t>
  </si>
  <si>
    <t>0.169806 Y</t>
  </si>
  <si>
    <t>0.471494 X</t>
  </si>
  <si>
    <t>0.176778 Z</t>
  </si>
  <si>
    <t>0.180533 Y</t>
  </si>
  <si>
    <t>0.409594 X</t>
  </si>
  <si>
    <t>0.19005 Z</t>
  </si>
  <si>
    <t>0.202455 Y</t>
  </si>
  <si>
    <t>0.408946 X</t>
  </si>
  <si>
    <t>0.202471 Z</t>
  </si>
  <si>
    <t>0.182975 Y</t>
  </si>
  <si>
    <t>0.888618 X</t>
  </si>
  <si>
    <t>0.0363819 Z</t>
  </si>
  <si>
    <t>0.0363917 Y</t>
  </si>
  <si>
    <t>0.802232 X</t>
  </si>
  <si>
    <t>0.063437 Z</t>
  </si>
  <si>
    <t>0.0674282 Y</t>
  </si>
  <si>
    <t>0.897218 X</t>
  </si>
  <si>
    <t>0.0335302 Z</t>
  </si>
  <si>
    <t>0.0349823 Y</t>
  </si>
  <si>
    <t>0.798155 X</t>
  </si>
  <si>
    <t>0.0690241 Z</t>
  </si>
  <si>
    <t>0.0679815 Y</t>
  </si>
  <si>
    <t>0.657163 X</t>
  </si>
  <si>
    <t>0.109872 Z</t>
  </si>
  <si>
    <t>0.117428 Y</t>
  </si>
  <si>
    <t>0.654406 X</t>
  </si>
  <si>
    <t>0.125914 Z</t>
  </si>
  <si>
    <t>0.110892 Y</t>
  </si>
  <si>
    <t>0.539878 X</t>
  </si>
  <si>
    <t>0.156689 Z</t>
  </si>
  <si>
    <t>0.159184 Y</t>
  </si>
  <si>
    <t>0.542947 X</t>
  </si>
  <si>
    <t>0.155032 Z</t>
  </si>
  <si>
    <t>0.155741 Y</t>
  </si>
  <si>
    <t>0.456062 X</t>
  </si>
  <si>
    <t>0.173105 Z</t>
  </si>
  <si>
    <t>0.181112 Y</t>
  </si>
  <si>
    <t>0.475187 X</t>
  </si>
  <si>
    <t>0.167106 Z</t>
  </si>
  <si>
    <t>0.178007 Y</t>
  </si>
  <si>
    <t>0.407456 X</t>
  </si>
  <si>
    <t>0.204025 Z</t>
  </si>
  <si>
    <t>0.193424 Y</t>
  </si>
  <si>
    <t>0.407318 X</t>
  </si>
  <si>
    <t>0.197519 Z</t>
  </si>
  <si>
    <t>0.205944 Y</t>
  </si>
  <si>
    <t>0.88866 X</t>
  </si>
  <si>
    <t>0.0372655 Z</t>
  </si>
  <si>
    <t>0.0401551 Y</t>
  </si>
  <si>
    <t>0.811974 X</t>
  </si>
  <si>
    <t>0.0626046 Z</t>
  </si>
  <si>
    <t>0.0587419 Y</t>
  </si>
  <si>
    <t>0.896375 X</t>
  </si>
  <si>
    <t>0.0340686 Z</t>
  </si>
  <si>
    <t>0.032743 Y</t>
  </si>
  <si>
    <t>0.799001 X</t>
  </si>
  <si>
    <t>0.0681315 Z</t>
  </si>
  <si>
    <t>0.0734578 Y</t>
  </si>
  <si>
    <t>0.654012 X</t>
  </si>
  <si>
    <t>0.12184 Z</t>
  </si>
  <si>
    <t>0.108194 Y</t>
  </si>
  <si>
    <t>0.654511 X</t>
  </si>
  <si>
    <t>0.116073 Z</t>
  </si>
  <si>
    <t>0.110596 Y</t>
  </si>
  <si>
    <t>0.54544 X</t>
  </si>
  <si>
    <t>0.140546 Z</t>
  </si>
  <si>
    <t>0.156659 Y</t>
  </si>
  <si>
    <t>0.547052 X</t>
  </si>
  <si>
    <t>0.144174 Z</t>
  </si>
  <si>
    <t>0.152455 Y</t>
  </si>
  <si>
    <t>0.468633 X</t>
  </si>
  <si>
    <t>0.170485 Z</t>
  </si>
  <si>
    <t>0.186958 Y</t>
  </si>
  <si>
    <t>0.462331 X</t>
  </si>
  <si>
    <t>0.177598 Z</t>
  </si>
  <si>
    <t>0.184233 Y</t>
  </si>
  <si>
    <t>0.417411 X</t>
  </si>
  <si>
    <t>0.181235 Z</t>
  </si>
  <si>
    <t>0.204513 Y</t>
  </si>
  <si>
    <t>0.419789 X</t>
  </si>
  <si>
    <t>0.191389 Z</t>
  </si>
  <si>
    <t>0.193504 Y</t>
  </si>
  <si>
    <t>0.890563 X</t>
  </si>
  <si>
    <t>0.0384076 Z</t>
  </si>
  <si>
    <t>0.0346633 Y</t>
  </si>
  <si>
    <t>0.802945 X</t>
  </si>
  <si>
    <t>0.068515 Z</t>
  </si>
  <si>
    <t>0.060977 Y</t>
  </si>
  <si>
    <t>0.897851 X</t>
  </si>
  <si>
    <t>0.0347708 Z</t>
  </si>
  <si>
    <t>0.031394 Y</t>
  </si>
  <si>
    <t>0.795058 X</t>
  </si>
  <si>
    <t>0.0682973 Z</t>
  </si>
  <si>
    <t>0.0678791 Y</t>
  </si>
  <si>
    <t>0.654213 X</t>
  </si>
  <si>
    <t>0.112313 Z</t>
  </si>
  <si>
    <t>0.119929 Y</t>
  </si>
  <si>
    <t>0.666231 X</t>
  </si>
  <si>
    <t>0.109231 Z</t>
  </si>
  <si>
    <t>0.116801 Y</t>
  </si>
  <si>
    <t>0.541944 X</t>
  </si>
  <si>
    <t>0.154452 Z</t>
  </si>
  <si>
    <t>0.145369 Y</t>
  </si>
  <si>
    <t>0.552144 X</t>
  </si>
  <si>
    <t>0.156189 Z</t>
  </si>
  <si>
    <t>0.146733 Y</t>
  </si>
  <si>
    <t>0.478457 X</t>
  </si>
  <si>
    <t>0.168697 Z</t>
  </si>
  <si>
    <t>0.172299 Y</t>
  </si>
  <si>
    <t>0.45117 X</t>
  </si>
  <si>
    <t>0.172209 Z</t>
  </si>
  <si>
    <t>0.190377 Y</t>
  </si>
  <si>
    <t>0.410545 X</t>
  </si>
  <si>
    <t>0.19809 Z</t>
  </si>
  <si>
    <t>0.20081 Y</t>
  </si>
  <si>
    <t>0.416638 X</t>
  </si>
  <si>
    <t>0.194717 Z</t>
  </si>
  <si>
    <t>0.188347 Y</t>
  </si>
  <si>
    <t>0.888191 X</t>
  </si>
  <si>
    <t>0.0326096 Z</t>
  </si>
  <si>
    <t>0.0392192 Y</t>
  </si>
  <si>
    <t>0.799721 X</t>
  </si>
  <si>
    <t>0.0654118 Z</t>
  </si>
  <si>
    <t>0.0718549 Y</t>
  </si>
  <si>
    <t>0.895977 X</t>
  </si>
  <si>
    <t>0.0331755 Z</t>
  </si>
  <si>
    <t>0.0357628 Y</t>
  </si>
  <si>
    <t>0.793065 X</t>
  </si>
  <si>
    <t>0.0687363 Z</t>
  </si>
  <si>
    <t>0.0703139 Y</t>
  </si>
  <si>
    <t>0.650789 X</t>
  </si>
  <si>
    <t>0.121919 Z</t>
  </si>
  <si>
    <t>0.105482 Y</t>
  </si>
  <si>
    <t>0.666455 X</t>
  </si>
  <si>
    <t>0.112791 Z</t>
  </si>
  <si>
    <t>0.113605 Y</t>
  </si>
  <si>
    <t>0.54342 X</t>
  </si>
  <si>
    <t>0.156304 Z</t>
  </si>
  <si>
    <t>0.152137 Y</t>
  </si>
  <si>
    <t>0.546759 X</t>
  </si>
  <si>
    <t>0.148623 Z</t>
  </si>
  <si>
    <t>0.148996 Y</t>
  </si>
  <si>
    <t>0.465432 X</t>
  </si>
  <si>
    <t>0.183536 Z</t>
  </si>
  <si>
    <t>0.173491 Y</t>
  </si>
  <si>
    <t>0.468377 X</t>
  </si>
  <si>
    <t>0.176032 Z</t>
  </si>
  <si>
    <t>0.179207 Y</t>
  </si>
  <si>
    <t>0.418994 X</t>
  </si>
  <si>
    <t>0.18905 Z</t>
  </si>
  <si>
    <t>0.196468 Y</t>
  </si>
  <si>
    <t>0.401538 X</t>
  </si>
  <si>
    <t>0.205999 Z</t>
  </si>
  <si>
    <t>0.193089 Y</t>
  </si>
  <si>
    <t>0.892371 X</t>
  </si>
  <si>
    <t>0.0367891 Z</t>
  </si>
  <si>
    <t>0.0357679 Y</t>
  </si>
  <si>
    <t>0.803785 X</t>
  </si>
  <si>
    <t>0.0680405 Z</t>
  </si>
  <si>
    <t>0.0681116 Y</t>
  </si>
  <si>
    <t>0.892866 X</t>
  </si>
  <si>
    <t>0.0400122 Z</t>
  </si>
  <si>
    <t>0.0307985 Y</t>
  </si>
  <si>
    <t>0.798879 X</t>
  </si>
  <si>
    <t>0.0660833 Z</t>
  </si>
  <si>
    <t>0.0695266 Y</t>
  </si>
  <si>
    <t>0.65695 X</t>
  </si>
  <si>
    <t>0.113446 Z</t>
  </si>
  <si>
    <t>0.120562 Y</t>
  </si>
  <si>
    <t>0.65942 X</t>
  </si>
  <si>
    <t>0.121 Z</t>
  </si>
  <si>
    <t>0.11702 Y</t>
  </si>
  <si>
    <t>0.552724 X</t>
  </si>
  <si>
    <t>0.152443 Z</t>
  </si>
  <si>
    <t>0.147096 Y</t>
  </si>
  <si>
    <t>0.537929 X</t>
  </si>
  <si>
    <t>0.159125 Z</t>
  </si>
  <si>
    <t>0.154188 Y</t>
  </si>
  <si>
    <t>0.462766 X</t>
  </si>
  <si>
    <t>0.182979 Z</t>
  </si>
  <si>
    <t>0.180622 Y</t>
  </si>
  <si>
    <t>0.466597 X</t>
  </si>
  <si>
    <t>0.181735 Z</t>
  </si>
  <si>
    <t>0.171033 Y</t>
  </si>
  <si>
    <t>0.40235 X</t>
  </si>
  <si>
    <t>0.199609 Z</t>
  </si>
  <si>
    <t>0.200908 Y</t>
  </si>
  <si>
    <t>0.404061 X</t>
  </si>
  <si>
    <t>0.200696 Z</t>
  </si>
  <si>
    <t>0.205574 Y</t>
  </si>
  <si>
    <t>0.889289 X</t>
  </si>
  <si>
    <t>0.0395425 Z</t>
  </si>
  <si>
    <t>0.0344879 Y</t>
  </si>
  <si>
    <t>0.80153 X</t>
  </si>
  <si>
    <t>0.0678609 Z</t>
  </si>
  <si>
    <t>0.0668697 Y</t>
  </si>
  <si>
    <t>0.898745 X</t>
  </si>
  <si>
    <t>0.0291008 Z</t>
  </si>
  <si>
    <t>0.0345084 Y</t>
  </si>
  <si>
    <t>0.804422 X</t>
  </si>
  <si>
    <t>0.0656038 Z</t>
  </si>
  <si>
    <t>0.06884 Y</t>
  </si>
  <si>
    <t>0.662953 X</t>
  </si>
  <si>
    <t>0.113791 Z</t>
  </si>
  <si>
    <t>0.11456 Y</t>
  </si>
  <si>
    <t>0.65901 X</t>
  </si>
  <si>
    <t>0.112533 Z</t>
  </si>
  <si>
    <t>0.1181 Y</t>
  </si>
  <si>
    <t>0.541995 X</t>
  </si>
  <si>
    <t>0.153338 Z</t>
  </si>
  <si>
    <t>0.149588 Y</t>
  </si>
  <si>
    <t>0.556242 X</t>
  </si>
  <si>
    <t>0.147947 Z</t>
  </si>
  <si>
    <t>0.153481 Y</t>
  </si>
  <si>
    <t>0.473021 X</t>
  </si>
  <si>
    <t>0.175401 Z</t>
  </si>
  <si>
    <t>0.178604 Y</t>
  </si>
  <si>
    <t>0.464203 X</t>
  </si>
  <si>
    <t>0.183861 Z</t>
  </si>
  <si>
    <t>0.178368 Y</t>
  </si>
  <si>
    <t>0.407555 X</t>
  </si>
  <si>
    <t>0.179616 Z</t>
  </si>
  <si>
    <t>0.210104 Y</t>
  </si>
  <si>
    <t>0.412303 X</t>
  </si>
  <si>
    <t>0.189669 Z</t>
  </si>
  <si>
    <t>0.196435 Y</t>
  </si>
  <si>
    <t>0.902575 X</t>
  </si>
  <si>
    <t>0.0295944 Z</t>
  </si>
  <si>
    <t>0.0379571 Y</t>
  </si>
  <si>
    <t>0.806205 X</t>
  </si>
  <si>
    <t>0.0687179 Z</t>
  </si>
  <si>
    <t>0.0637865 Y</t>
  </si>
  <si>
    <t>0.897683 X</t>
  </si>
  <si>
    <t>0.0354462 Z</t>
  </si>
  <si>
    <t>0.0371166 Y</t>
  </si>
  <si>
    <t>0.799021 X</t>
  </si>
  <si>
    <t>0.0548263 Z</t>
  </si>
  <si>
    <t>0.0722444 Y</t>
  </si>
  <si>
    <t>0.653985 X</t>
  </si>
  <si>
    <t>0.115506 Z</t>
  </si>
  <si>
    <t>0.110651 Y</t>
  </si>
  <si>
    <t>0.646027 X</t>
  </si>
  <si>
    <t>0.116013 Z</t>
  </si>
  <si>
    <t>0.118008 Y</t>
  </si>
  <si>
    <t>0.544129 X</t>
  </si>
  <si>
    <t>0.158405 Z</t>
  </si>
  <si>
    <t>0.149333 Y</t>
  </si>
  <si>
    <t>0.555049 X</t>
  </si>
  <si>
    <t>0.14579 Z</t>
  </si>
  <si>
    <t>0.148625 Y</t>
  </si>
  <si>
    <t>0.477468 X</t>
  </si>
  <si>
    <t>0.17657 Z</t>
  </si>
  <si>
    <t>0.182767 Y</t>
  </si>
  <si>
    <t>0.474286 X</t>
  </si>
  <si>
    <t>0.164209 Z</t>
  </si>
  <si>
    <t>0.184661 Y</t>
  </si>
  <si>
    <t>0.406723 X</t>
  </si>
  <si>
    <t>0.204532 Z</t>
  </si>
  <si>
    <t>0.190999 Y</t>
  </si>
  <si>
    <t>0.412938 X</t>
  </si>
  <si>
    <t>0.190015 Z</t>
  </si>
  <si>
    <t>0.19232 Y</t>
  </si>
  <si>
    <t>0.892706 X</t>
  </si>
  <si>
    <t>0.0376366 Z</t>
  </si>
  <si>
    <t>0.0385841 Y</t>
  </si>
  <si>
    <t>0.809609 X</t>
  </si>
  <si>
    <t>0.0649396 Z</t>
  </si>
  <si>
    <t>0.0595648 Y</t>
  </si>
  <si>
    <t>0.893592 X</t>
  </si>
  <si>
    <t>0.0367058 Z</t>
  </si>
  <si>
    <t>0.0296269 Y</t>
  </si>
  <si>
    <t>0.802091 X</t>
  </si>
  <si>
    <t>0.069354 Z</t>
  </si>
  <si>
    <t>0.0679841 Y</t>
  </si>
  <si>
    <t>0.654358 X</t>
  </si>
  <si>
    <t>0.115947 Z</t>
  </si>
  <si>
    <t>0.12041 Y</t>
  </si>
  <si>
    <t>0.6565 X</t>
  </si>
  <si>
    <t>0.117888 Z</t>
  </si>
  <si>
    <t>0.116155 Y</t>
  </si>
  <si>
    <t>0.550082 X</t>
  </si>
  <si>
    <t>0.149245 Z</t>
  </si>
  <si>
    <t>0.160622 Y</t>
  </si>
  <si>
    <t>0.546389 X</t>
  </si>
  <si>
    <t>0.141073 Z</t>
  </si>
  <si>
    <t>0.156574 Y</t>
  </si>
  <si>
    <t>0.46553 X</t>
  </si>
  <si>
    <t>0.185887 Z</t>
  </si>
  <si>
    <t>0.165942 Y</t>
  </si>
  <si>
    <t>0.467946 X</t>
  </si>
  <si>
    <t>0.177169 Z</t>
  </si>
  <si>
    <t>0.177492 Y</t>
  </si>
  <si>
    <t>0.4152 X</t>
  </si>
  <si>
    <t>0.188938 Z</t>
  </si>
  <si>
    <t>0.202165 Y</t>
  </si>
  <si>
    <t>0.412837 X</t>
  </si>
  <si>
    <t>0.191556 Z</t>
  </si>
  <si>
    <t>0.195052 Y</t>
  </si>
  <si>
    <t>0.891354 X</t>
  </si>
  <si>
    <t>0.0374436 Z</t>
  </si>
  <si>
    <t>0.0369164 Y</t>
  </si>
  <si>
    <t>0.792516 X</t>
  </si>
  <si>
    <t>0.0658493 Z</t>
  </si>
  <si>
    <t>0.0655816 Y</t>
  </si>
  <si>
    <t>0.890784 X</t>
  </si>
  <si>
    <t>0.0366275 Z</t>
  </si>
  <si>
    <t>0.0320905 Y</t>
  </si>
  <si>
    <t>0.797409 X</t>
  </si>
  <si>
    <t>0.0696412 Z</t>
  </si>
  <si>
    <t>0.0580445 Y</t>
  </si>
  <si>
    <t>0.650934 X</t>
  </si>
  <si>
    <t>0.121612 Z</t>
  </si>
  <si>
    <t>0.116701 Y</t>
  </si>
  <si>
    <t>0.65455 X</t>
  </si>
  <si>
    <t>0.116484 Z</t>
  </si>
  <si>
    <t>0.110448 Y</t>
  </si>
  <si>
    <t>0.541573 X</t>
  </si>
  <si>
    <t>0.149015 Z</t>
  </si>
  <si>
    <t>0.156963 Y</t>
  </si>
  <si>
    <t>0.550275 X</t>
  </si>
  <si>
    <t>0.151987 Z</t>
  </si>
  <si>
    <t>0.15725 Y</t>
  </si>
  <si>
    <t>0.477794 X</t>
  </si>
  <si>
    <t>0.174641 Z</t>
  </si>
  <si>
    <t>0.169047 Y</t>
  </si>
  <si>
    <t>0.473201 X</t>
  </si>
  <si>
    <t>0.168006 Z</t>
  </si>
  <si>
    <t>0.187822 Y</t>
  </si>
  <si>
    <t>0.406724 X</t>
  </si>
  <si>
    <t>0.193871 Z</t>
  </si>
  <si>
    <t>0.194618 Y</t>
  </si>
  <si>
    <t>0.398454 X</t>
  </si>
  <si>
    <t>0.194562 Z</t>
  </si>
  <si>
    <t>0.206078 Y</t>
  </si>
  <si>
    <t>0.890249 X</t>
  </si>
  <si>
    <t>0.039701 Z</t>
  </si>
  <si>
    <t>0.0345225 Y</t>
  </si>
  <si>
    <t>0.800463 X</t>
  </si>
  <si>
    <t>0.0685366 Z</t>
  </si>
  <si>
    <t>0.061985 Y</t>
  </si>
  <si>
    <t>0.893769 X</t>
  </si>
  <si>
    <t>0.0382615 Z</t>
  </si>
  <si>
    <t>0.0365907 Y</t>
  </si>
  <si>
    <t>0.806892 X</t>
  </si>
  <si>
    <t>0.0611976 Z</t>
  </si>
  <si>
    <t>0.0647913 Y</t>
  </si>
  <si>
    <t>0.644091 X</t>
  </si>
  <si>
    <t>0.120434 Z</t>
  </si>
  <si>
    <t>0.113622 Y</t>
  </si>
  <si>
    <t>0.658615 X</t>
  </si>
  <si>
    <t>0.114003 Z</t>
  </si>
  <si>
    <t>0.117975 Y</t>
  </si>
  <si>
    <t>0.536598 X</t>
  </si>
  <si>
    <t>0.150064 Z</t>
  </si>
  <si>
    <t>0.160597 Y</t>
  </si>
  <si>
    <t>0.544397 X</t>
  </si>
  <si>
    <t>0.150908 Z</t>
  </si>
  <si>
    <t>0.155759 Y</t>
  </si>
  <si>
    <t>0.467124 X</t>
  </si>
  <si>
    <t>0.173251 Z</t>
  </si>
  <si>
    <t>0.170684 Y</t>
  </si>
  <si>
    <t>0.470924 X</t>
  </si>
  <si>
    <t>0.181801 Z</t>
  </si>
  <si>
    <t>0.173256 Y</t>
  </si>
  <si>
    <t>0.416242 X</t>
  </si>
  <si>
    <t>0.178895 Z</t>
  </si>
  <si>
    <t>0.205949 Y</t>
  </si>
  <si>
    <t>0.411789 X</t>
  </si>
  <si>
    <t>0.202377 Z</t>
  </si>
  <si>
    <t>0.197817 Y</t>
  </si>
  <si>
    <t>0.89135 X</t>
  </si>
  <si>
    <t>0.0341881 Z</t>
  </si>
  <si>
    <t>0.0364476 Y</t>
  </si>
  <si>
    <t>0.800629 X</t>
  </si>
  <si>
    <t>0.0659973 Z</t>
  </si>
  <si>
    <t>0.0757667 Y</t>
  </si>
  <si>
    <t>0.894406 X</t>
  </si>
  <si>
    <t>0.034975 Z</t>
  </si>
  <si>
    <t>0.0267926 Y</t>
  </si>
  <si>
    <t>0.807823 X</t>
  </si>
  <si>
    <t>0.071801 Z</t>
  </si>
  <si>
    <t>0.058804 Y</t>
  </si>
  <si>
    <t>0.654858 X</t>
  </si>
  <si>
    <t>0.115786 Z</t>
  </si>
  <si>
    <t>0.11786 Y</t>
  </si>
  <si>
    <t>0.64996 X</t>
  </si>
  <si>
    <t>0.115324 Z</t>
  </si>
  <si>
    <t>0.119239 Y</t>
  </si>
  <si>
    <t>0.538504 X</t>
  </si>
  <si>
    <t>0.154204 Z</t>
  </si>
  <si>
    <t>0.154204 Y</t>
  </si>
  <si>
    <t>0.541624 X</t>
  </si>
  <si>
    <t>0.147274 Z</t>
  </si>
  <si>
    <t>0.159519 Y</t>
  </si>
  <si>
    <t>0.470888 X</t>
  </si>
  <si>
    <t>0.177678 Z</t>
  </si>
  <si>
    <t>0.178911 Y</t>
  </si>
  <si>
    <t>0.458122 X</t>
  </si>
  <si>
    <t>0.184072 Z</t>
  </si>
  <si>
    <t>0.182329 Y</t>
  </si>
  <si>
    <t>0.40607 X</t>
  </si>
  <si>
    <t>0.199527 Z</t>
  </si>
  <si>
    <t>0.190371 Y</t>
  </si>
  <si>
    <t>0.412934 X</t>
  </si>
  <si>
    <t>0.192799 Z</t>
  </si>
  <si>
    <t>0.19776 Y</t>
  </si>
  <si>
    <t>0.896031 X</t>
  </si>
  <si>
    <t>0.0336391 Z</t>
  </si>
  <si>
    <t>0.0359824 Y</t>
  </si>
  <si>
    <t>0.799022 X</t>
  </si>
  <si>
    <t>0.0613155 Z</t>
  </si>
  <si>
    <t>0.0660907 Y</t>
  </si>
  <si>
    <t>0.894117 X</t>
  </si>
  <si>
    <t>0.0346846 Z</t>
  </si>
  <si>
    <t>0.0349433 Y</t>
  </si>
  <si>
    <t>0.805651 X</t>
  </si>
  <si>
    <t>0.0696488 Z</t>
  </si>
  <si>
    <t>0.0683307 Y</t>
  </si>
  <si>
    <t>0.656649 X</t>
  </si>
  <si>
    <t>0.128923 Z</t>
  </si>
  <si>
    <t>0.106016 Y</t>
  </si>
  <si>
    <t>0.659447 X</t>
  </si>
  <si>
    <t>0.103058 Z</t>
  </si>
  <si>
    <t>0.121327 Y</t>
  </si>
  <si>
    <t>0.549386 X</t>
  </si>
  <si>
    <t>0.15034 Z</t>
  </si>
  <si>
    <t>0.154281 Y</t>
  </si>
  <si>
    <t>0.554873 X</t>
  </si>
  <si>
    <t>0.150269 Z</t>
  </si>
  <si>
    <t>0.140666 Y</t>
  </si>
  <si>
    <t>0.470602 X</t>
  </si>
  <si>
    <t>0.178432 Z</t>
  </si>
  <si>
    <t>0.170593 Y</t>
  </si>
  <si>
    <t>0.472808 X</t>
  </si>
  <si>
    <t>0.168228 Z</t>
  </si>
  <si>
    <t>0.184375 Y</t>
  </si>
  <si>
    <t>0.40967 X</t>
  </si>
  <si>
    <t>0.20171 Z</t>
  </si>
  <si>
    <t>0.18567 Y</t>
  </si>
  <si>
    <t>0.41569 X</t>
  </si>
  <si>
    <t>0.185652 Z</t>
  </si>
  <si>
    <t>0.20191 Y</t>
  </si>
  <si>
    <t>0.894336 X</t>
  </si>
  <si>
    <t>0.0368356 Z</t>
  </si>
  <si>
    <t>0.0331282 Y</t>
  </si>
  <si>
    <t>0.804209 X</t>
  </si>
  <si>
    <t>0.0634319 Z</t>
  </si>
  <si>
    <t>0.0647889 Y</t>
  </si>
  <si>
    <t>0.894681 X</t>
  </si>
  <si>
    <t>0.0352094 Z</t>
  </si>
  <si>
    <t>0.0330175 Y</t>
  </si>
  <si>
    <t>0.798568 X</t>
  </si>
  <si>
    <t>0.067695 Z</t>
  </si>
  <si>
    <t>0.0700784 Y</t>
  </si>
  <si>
    <t>0.654907 X</t>
  </si>
  <si>
    <t>0.107784 Z</t>
  </si>
  <si>
    <t>0.117775 Y</t>
  </si>
  <si>
    <t>0.658084 X</t>
  </si>
  <si>
    <t>0.119515 Z</t>
  </si>
  <si>
    <t>0.111025 Y</t>
  </si>
  <si>
    <t>0.553099 X</t>
  </si>
  <si>
    <t>0.150851 Z</t>
  </si>
  <si>
    <t>0.149311 Y</t>
  </si>
  <si>
    <t>0.541818 X</t>
  </si>
  <si>
    <t>0.148639 Z</t>
  </si>
  <si>
    <t>0.154915 Y</t>
  </si>
  <si>
    <t>0.469616 X</t>
  </si>
  <si>
    <t>0.175923 Z</t>
  </si>
  <si>
    <t>0.177978 Y</t>
  </si>
  <si>
    <t>0.466208 X</t>
  </si>
  <si>
    <t>0.17228 Z</t>
  </si>
  <si>
    <t>0.194069 Y</t>
  </si>
  <si>
    <t>0.413556 X</t>
  </si>
  <si>
    <t>0.193471 Z</t>
  </si>
  <si>
    <t>0.195086 Y</t>
  </si>
  <si>
    <t>0.407741 X</t>
  </si>
  <si>
    <t>0.197796 Z</t>
  </si>
  <si>
    <t>0.201965 Y</t>
  </si>
  <si>
    <t>0.894632 X</t>
  </si>
  <si>
    <t>0.0288555 Z</t>
  </si>
  <si>
    <t>0.0378112 Y</t>
  </si>
  <si>
    <t>0.795312 X</t>
  </si>
  <si>
    <t>0.0691466 Z</t>
  </si>
  <si>
    <t>0.068506 Y</t>
  </si>
  <si>
    <t>0.888003 X</t>
  </si>
  <si>
    <t>0.0366734 Z</t>
  </si>
  <si>
    <t>0.0374536 Y</t>
  </si>
  <si>
    <t>0.807432 X</t>
  </si>
  <si>
    <t>0.0683981 Z</t>
  </si>
  <si>
    <t>0.0690417 Y</t>
  </si>
  <si>
    <t>0.658068 X</t>
  </si>
  <si>
    <t>0.116837 Z</t>
  </si>
  <si>
    <t>0.107217 Y</t>
  </si>
  <si>
    <t>0.650576 X</t>
  </si>
  <si>
    <t>0.120966 Z</t>
  </si>
  <si>
    <t>0.111347 Y</t>
  </si>
  <si>
    <t>0.539815 X</t>
  </si>
  <si>
    <t>0.145322 Z</t>
  </si>
  <si>
    <t>0.1665 Y</t>
  </si>
  <si>
    <t>0.539713 X</t>
  </si>
  <si>
    <t>0.154069 Z</t>
  </si>
  <si>
    <t>0.151392 Y</t>
  </si>
  <si>
    <t>0.476553 X</t>
  </si>
  <si>
    <t>0.181076 Z</t>
  </si>
  <si>
    <t>0.179069 Y</t>
  </si>
  <si>
    <t>0.472357 X</t>
  </si>
  <si>
    <t>0.175773 Z</t>
  </si>
  <si>
    <t>0.178531 Y</t>
  </si>
  <si>
    <t>0.413184 X</t>
  </si>
  <si>
    <t>0.192937 Z</t>
  </si>
  <si>
    <t>0.197927 Y</t>
  </si>
  <si>
    <t>0.411945 X</t>
  </si>
  <si>
    <t>0.202338 Z</t>
  </si>
  <si>
    <t>0.200192 Y</t>
  </si>
  <si>
    <t>0.896457 X</t>
  </si>
  <si>
    <t>0.0351721 Z</t>
  </si>
  <si>
    <t>0.0334949 Y</t>
  </si>
  <si>
    <t>0.801915 X</t>
  </si>
  <si>
    <t>0.066681 Z</t>
  </si>
  <si>
    <t>0.0642738 Y</t>
  </si>
  <si>
    <t>0.886297 X</t>
  </si>
  <si>
    <t>0.0369914 Z</t>
  </si>
  <si>
    <t>0.0359569 Y</t>
  </si>
  <si>
    <t>0.801011 X</t>
  </si>
  <si>
    <t>0.0657895 Z</t>
  </si>
  <si>
    <t>0.0635707 Y</t>
  </si>
  <si>
    <t>0.655496 X</t>
  </si>
  <si>
    <t>0.115464 Z</t>
  </si>
  <si>
    <t>0.110996 Y</t>
  </si>
  <si>
    <t>0.654052 X</t>
  </si>
  <si>
    <t>0.115765 Z</t>
  </si>
  <si>
    <t>0.117601 Y</t>
  </si>
  <si>
    <t>0.531196 X</t>
  </si>
  <si>
    <t>0.152857 Z</t>
  </si>
  <si>
    <t>0.158183 Y</t>
  </si>
  <si>
    <t>0.544981 X</t>
  </si>
  <si>
    <t>0.160132 Z</t>
  </si>
  <si>
    <t>0.143066 Y</t>
  </si>
  <si>
    <t>0.472448 X</t>
  </si>
  <si>
    <t>0.178267 Z</t>
  </si>
  <si>
    <t>0.178705 Y</t>
  </si>
  <si>
    <t>0.473237 X</t>
  </si>
  <si>
    <t>0.173905 Z</t>
  </si>
  <si>
    <t>0.172942 Y</t>
  </si>
  <si>
    <t>0.40544 X</t>
  </si>
  <si>
    <t>0.210283 Z</t>
  </si>
  <si>
    <t>0.196483 Y</t>
  </si>
  <si>
    <t>0.406225 X</t>
  </si>
  <si>
    <t>0.196553 Z</t>
  </si>
  <si>
    <t>0.201124 Y</t>
  </si>
  <si>
    <t>0.89203 X</t>
  </si>
  <si>
    <t>0.0353927 Z</t>
  </si>
  <si>
    <t>0.0361333 Y</t>
  </si>
  <si>
    <t>0.808422 X</t>
  </si>
  <si>
    <t>0.0616286 Z</t>
  </si>
  <si>
    <t>0.0615818 Y</t>
  </si>
  <si>
    <t>0.891889 X</t>
  </si>
  <si>
    <t>0.0331684 Z</t>
  </si>
  <si>
    <t>0.0417776 Y</t>
  </si>
  <si>
    <t>0.801237 X</t>
  </si>
  <si>
    <t>0.0697176 Z</t>
  </si>
  <si>
    <t>0.0671223 Y</t>
  </si>
  <si>
    <t>0.639986 X</t>
  </si>
  <si>
    <t>0.109715 Z</t>
  </si>
  <si>
    <t>0.123724 Y</t>
  </si>
  <si>
    <t>0.647543 X</t>
  </si>
  <si>
    <t>0.116984 Z</t>
  </si>
  <si>
    <t>0.115896 Y</t>
  </si>
  <si>
    <t>0.556057 X</t>
  </si>
  <si>
    <t>0.151531 Z</t>
  </si>
  <si>
    <t>0.154891 Y</t>
  </si>
  <si>
    <t>0.5444 X</t>
  </si>
  <si>
    <t>0.138695 Z</t>
  </si>
  <si>
    <t>0.150648 Y</t>
  </si>
  <si>
    <t>0.458886 X</t>
  </si>
  <si>
    <t>0.178671 Z</t>
  </si>
  <si>
    <t>0.17867 Y</t>
  </si>
  <si>
    <t>0.465606 X</t>
  </si>
  <si>
    <t>0.17871 Z</t>
  </si>
  <si>
    <t>0.174699 Y</t>
  </si>
  <si>
    <t>0.41728 X</t>
  </si>
  <si>
    <t>0.1968 Z</t>
  </si>
  <si>
    <t>0.190947 Y</t>
  </si>
  <si>
    <t>0.402815 X</t>
  </si>
  <si>
    <t>0.19394 Z</t>
  </si>
  <si>
    <t>0.20111 Y</t>
  </si>
  <si>
    <t>0.895265 X</t>
  </si>
  <si>
    <t>0.0331641 Z</t>
  </si>
  <si>
    <t>0.0366552 Y</t>
  </si>
  <si>
    <t>0.80572 X</t>
  </si>
  <si>
    <t>0.0661003 Z</t>
  </si>
  <si>
    <t>0.0661991 Y</t>
  </si>
  <si>
    <t>0.896422 X</t>
  </si>
  <si>
    <t>0.0362097 Z</t>
  </si>
  <si>
    <t>0.0345639 Y</t>
  </si>
  <si>
    <t>0.802503 X</t>
  </si>
  <si>
    <t>0.0723741 Z</t>
  </si>
  <si>
    <t>0.0623296 Y</t>
  </si>
  <si>
    <t>0.659703 X</t>
  </si>
  <si>
    <t>0.117653 Z</t>
  </si>
  <si>
    <t>0.106937 Y</t>
  </si>
  <si>
    <t>0.645134 X</t>
  </si>
  <si>
    <t>0.122706 Z</t>
  </si>
  <si>
    <t>0.114981 Y</t>
  </si>
  <si>
    <t>0.544347 X</t>
  </si>
  <si>
    <t>0.147396 Z</t>
  </si>
  <si>
    <t>0.148871 Y</t>
  </si>
  <si>
    <t>0.549671 X</t>
  </si>
  <si>
    <t>0.151651 Z</t>
  </si>
  <si>
    <t>0.14696 Y</t>
  </si>
  <si>
    <t>0.470652 X</t>
  </si>
  <si>
    <t>0.195006 Z</t>
  </si>
  <si>
    <t>0.160096 Y</t>
  </si>
  <si>
    <t>0.463884 X</t>
  </si>
  <si>
    <t>0.171481 Z</t>
  </si>
  <si>
    <t>0.172423 Y</t>
  </si>
  <si>
    <t>0.411782 X</t>
  </si>
  <si>
    <t>0.197071 Z</t>
  </si>
  <si>
    <t>0.196054 Y</t>
  </si>
  <si>
    <t>0.414832 X</t>
  </si>
  <si>
    <t>0.192177 Z</t>
  </si>
  <si>
    <t>0.192936 Y</t>
  </si>
  <si>
    <t>0.894432 X</t>
  </si>
  <si>
    <t>0.0351681 Z</t>
  </si>
  <si>
    <t>0.0326084 Y</t>
  </si>
  <si>
    <t>0.796638 X</t>
  </si>
  <si>
    <t>0.0679348 Z</t>
  </si>
  <si>
    <t>0.0680162 Y</t>
  </si>
  <si>
    <t>0.890983 X</t>
  </si>
  <si>
    <t>0.034277 Z</t>
  </si>
  <si>
    <t>0.0376327 Y</t>
  </si>
  <si>
    <t>0.805074 X</t>
  </si>
  <si>
    <t>0.0685029 Z</t>
  </si>
  <si>
    <t>0.0707502 Y</t>
  </si>
  <si>
    <t>0.651085 X</t>
  </si>
  <si>
    <t>0.113621 Z</t>
  </si>
  <si>
    <t>0.114237 Y</t>
  </si>
  <si>
    <t>0.652267 X</t>
  </si>
  <si>
    <t>0.118443 Z</t>
  </si>
  <si>
    <t>0.117453 Y</t>
  </si>
  <si>
    <t>0.544424 X</t>
  </si>
  <si>
    <t>0.158812 Z</t>
  </si>
  <si>
    <t>0.151254 Y</t>
  </si>
  <si>
    <t>0.542858 X</t>
  </si>
  <si>
    <t>0.158911 Z</t>
  </si>
  <si>
    <t>0.146512 Y</t>
  </si>
  <si>
    <t>0.476441 X</t>
  </si>
  <si>
    <t>0.179016 Z</t>
  </si>
  <si>
    <t>0.172661 Y</t>
  </si>
  <si>
    <t>0.468528 X</t>
  </si>
  <si>
    <t>0.186053 Z</t>
  </si>
  <si>
    <t>0.171304 Y</t>
  </si>
  <si>
    <t>0.405243 X</t>
  </si>
  <si>
    <t>0.200151 Z</t>
  </si>
  <si>
    <t>0.204353 Y</t>
  </si>
  <si>
    <t>0.416376 X</t>
  </si>
  <si>
    <t>0.198178 Z</t>
  </si>
  <si>
    <t>0.191011 Y</t>
  </si>
  <si>
    <t>0.894024 X</t>
  </si>
  <si>
    <t>0.0352215 Z</t>
  </si>
  <si>
    <t>0.0344761 Y</t>
  </si>
  <si>
    <t>0.803399 X</t>
  </si>
  <si>
    <t>0.0612393 Z</t>
  </si>
  <si>
    <t>0.0689794 Y</t>
  </si>
  <si>
    <t>0.893645 X</t>
  </si>
  <si>
    <t>0.0343422 Z</t>
  </si>
  <si>
    <t>0.0349122 Y</t>
  </si>
  <si>
    <t>0.805433 X</t>
  </si>
  <si>
    <t>0.0636663 Z</t>
  </si>
  <si>
    <t>0.0632536 Y</t>
  </si>
  <si>
    <t>0.658976 X</t>
  </si>
  <si>
    <t>0.11702 Z</t>
  </si>
  <si>
    <t>0.102545 Y</t>
  </si>
  <si>
    <t>0.648832 X</t>
  </si>
  <si>
    <t>0.114051 Z</t>
  </si>
  <si>
    <t>0.116342 Y</t>
  </si>
  <si>
    <t>0.529377 X</t>
  </si>
  <si>
    <t>0.157836 Z</t>
  </si>
  <si>
    <t>0.15884 Y</t>
  </si>
  <si>
    <t>0.551994 X</t>
  </si>
  <si>
    <t>0.153981 Z</t>
  </si>
  <si>
    <t>0.149137 Y</t>
  </si>
  <si>
    <t>0.459855 X</t>
  </si>
  <si>
    <t>0.171557 Z</t>
  </si>
  <si>
    <t>0.184203 Y</t>
  </si>
  <si>
    <t>0.454289 X</t>
  </si>
  <si>
    <t>0.182984 Z</t>
  </si>
  <si>
    <t>0.186016 Y</t>
  </si>
  <si>
    <t>0.406062 X</t>
  </si>
  <si>
    <t>0.200645 Z</t>
  </si>
  <si>
    <t>0.204023 Y</t>
  </si>
  <si>
    <t>0.40645 X</t>
  </si>
  <si>
    <t>0.193195 Z</t>
  </si>
  <si>
    <t>0.197585 Y</t>
  </si>
  <si>
    <t>0.889372 X</t>
  </si>
  <si>
    <t>0.0351298 Z</t>
  </si>
  <si>
    <t>0.037002 Y</t>
  </si>
  <si>
    <t>0.805529 X</t>
  </si>
  <si>
    <t>0.0648605 Z</t>
  </si>
  <si>
    <t>0.0672451 Y</t>
  </si>
  <si>
    <t>0.894179 X</t>
  </si>
  <si>
    <t>0.0387081 Z</t>
  </si>
  <si>
    <t>0.0319888 Y</t>
  </si>
  <si>
    <t>0.0673268 Z</t>
  </si>
  <si>
    <t>0.0701732 Y</t>
  </si>
  <si>
    <t>0.656677 X</t>
  </si>
  <si>
    <t>0.119537 Z</t>
  </si>
  <si>
    <t>0.110267 Y</t>
  </si>
  <si>
    <t>0.67181 X</t>
  </si>
  <si>
    <t>0.114618 Z</t>
  </si>
  <si>
    <t>0.113762 Y</t>
  </si>
  <si>
    <t>0.538374 X</t>
  </si>
  <si>
    <t>0.151118 Z</t>
  </si>
  <si>
    <t>0.156895 Y</t>
  </si>
  <si>
    <t>0.540563 X</t>
  </si>
  <si>
    <t>0.151822 Z</t>
  </si>
  <si>
    <t>0.155297 Y</t>
  </si>
  <si>
    <t>0.465274 X</t>
  </si>
  <si>
    <t>0.17945 Z</t>
  </si>
  <si>
    <t>0.181087 Y</t>
  </si>
  <si>
    <t>0.465926 X</t>
  </si>
  <si>
    <t>0.176604 Z</t>
  </si>
  <si>
    <t>0.176889 Y</t>
  </si>
  <si>
    <t>0.41385 X</t>
  </si>
  <si>
    <t>0.202796 Z</t>
  </si>
  <si>
    <t>0.182447 Y</t>
  </si>
  <si>
    <t>0.418553 X</t>
  </si>
  <si>
    <t>0.192445 Z</t>
  </si>
  <si>
    <t>0.195455 Y</t>
  </si>
  <si>
    <t>0.890167 X</t>
  </si>
  <si>
    <t>0.0359761 Z</t>
  </si>
  <si>
    <t>0.0351969 Y</t>
  </si>
  <si>
    <t>0.805555 X</t>
  </si>
  <si>
    <t>0.0620618 Z</t>
  </si>
  <si>
    <t>0.0695971 Y</t>
  </si>
  <si>
    <t>0.892854 X</t>
  </si>
  <si>
    <t>0.033617 Z</t>
  </si>
  <si>
    <t>0.0432448 Y</t>
  </si>
  <si>
    <t>0.803609 X</t>
  </si>
  <si>
    <t>0.0617992 Z</t>
  </si>
  <si>
    <t>0.0706354 Y</t>
  </si>
  <si>
    <t>0.657708 X</t>
  </si>
  <si>
    <t>0.112999 Z</t>
  </si>
  <si>
    <t>0.113715 Y</t>
  </si>
  <si>
    <t>0.659417 X</t>
  </si>
  <si>
    <t>0.10983 Z</t>
  </si>
  <si>
    <t>0.117764 Y</t>
  </si>
  <si>
    <t>0.539976 X</t>
  </si>
  <si>
    <t>0.16317 Z</t>
  </si>
  <si>
    <t>0.147819 Y</t>
  </si>
  <si>
    <t>0.54232 X</t>
  </si>
  <si>
    <t>0.160158 Z</t>
  </si>
  <si>
    <t>0.144661 Y</t>
  </si>
  <si>
    <t>0.475472 X</t>
  </si>
  <si>
    <t>0.181427 Z</t>
  </si>
  <si>
    <t>0.173075 Y</t>
  </si>
  <si>
    <t>0.471851 X</t>
  </si>
  <si>
    <t>0.177594 Z</t>
  </si>
  <si>
    <t>0.173298 Y</t>
  </si>
  <si>
    <t>0.414716 X</t>
  </si>
  <si>
    <t>0.194368 Z</t>
  </si>
  <si>
    <t>0.199032 Y</t>
  </si>
  <si>
    <t>0.407625 X</t>
  </si>
  <si>
    <t>0.192825 Z</t>
  </si>
  <si>
    <t>0.208745 Y</t>
  </si>
  <si>
    <t>0.886897 X</t>
  </si>
  <si>
    <t>0.0405445 Z</t>
  </si>
  <si>
    <t>0.039472 Y</t>
  </si>
  <si>
    <t>0.788389 X</t>
  </si>
  <si>
    <t>0.0772397 Z</t>
  </si>
  <si>
    <t>0.0699242 Y</t>
  </si>
  <si>
    <t>0.890991 X</t>
  </si>
  <si>
    <t>0.0387181 Z</t>
  </si>
  <si>
    <t>0.035211 Y</t>
  </si>
  <si>
    <t>0.805927 X</t>
  </si>
  <si>
    <t>0.0601689 Z</t>
  </si>
  <si>
    <t>0.0590897 Y</t>
  </si>
  <si>
    <t>0.653655 X</t>
  </si>
  <si>
    <t>0.119788 Z</t>
  </si>
  <si>
    <t>0.115483 Y</t>
  </si>
  <si>
    <t>0.645991 X</t>
  </si>
  <si>
    <t>0.109757 Z</t>
  </si>
  <si>
    <t>0.12529 Y</t>
  </si>
  <si>
    <t>0.543258 X</t>
  </si>
  <si>
    <t>0.157202 Z</t>
  </si>
  <si>
    <t>0.147232 Y</t>
  </si>
  <si>
    <t>0.552826 X</t>
  </si>
  <si>
    <t>0.150351 Z</t>
  </si>
  <si>
    <t>0.151653 Y</t>
  </si>
  <si>
    <t>0.479679 X</t>
  </si>
  <si>
    <t>0.165327 Z</t>
  </si>
  <si>
    <t>0.175133 Y</t>
  </si>
  <si>
    <t>0.46325 X</t>
  </si>
  <si>
    <t>0.177099 Z</t>
  </si>
  <si>
    <t>0.180312 Y</t>
  </si>
  <si>
    <t>0.413493 X</t>
  </si>
  <si>
    <t>0.198064 Z</t>
  </si>
  <si>
    <t>0.192508 Y</t>
  </si>
  <si>
    <t>0.414661 X</t>
  </si>
  <si>
    <t>0.193868 Z</t>
  </si>
  <si>
    <t>0.196745 Y</t>
  </si>
  <si>
    <t>0.897311 X</t>
  </si>
  <si>
    <t>0.0327054 Z</t>
  </si>
  <si>
    <t>0.0386535 Y</t>
  </si>
  <si>
    <t>0.795151 X</t>
  </si>
  <si>
    <t>0.0675518 Z</t>
  </si>
  <si>
    <t>0.071476 Y</t>
  </si>
  <si>
    <t>0.896017 X</t>
  </si>
  <si>
    <t>0.0355009 Z</t>
  </si>
  <si>
    <t>0.0356875 Y</t>
  </si>
  <si>
    <t>0.807032 X</t>
  </si>
  <si>
    <t>0.0657728 Z</t>
  </si>
  <si>
    <t>0.0693298 Y</t>
  </si>
  <si>
    <t>0.646197 X</t>
  </si>
  <si>
    <t>0.121138 Z</t>
  </si>
  <si>
    <t>0.110473 Y</t>
  </si>
  <si>
    <t>0.660431 X</t>
  </si>
  <si>
    <t>0.114509 Z</t>
  </si>
  <si>
    <t>0.113659 Y</t>
  </si>
  <si>
    <t>0.540735 X</t>
  </si>
  <si>
    <t>0.150438 Z</t>
  </si>
  <si>
    <t>0.146715 Y</t>
  </si>
  <si>
    <t>0.556072 X</t>
  </si>
  <si>
    <t>0.150915 Z</t>
  </si>
  <si>
    <t>0.141141 Y</t>
  </si>
  <si>
    <t>0.46922 X</t>
  </si>
  <si>
    <t>0.18121 Z</t>
  </si>
  <si>
    <t>0.17576 Y</t>
  </si>
  <si>
    <t>0.464177 X</t>
  </si>
  <si>
    <t>0.184103 Z</t>
  </si>
  <si>
    <t>0.173901 Y</t>
  </si>
  <si>
    <t>0.401838 X</t>
  </si>
  <si>
    <t>0.193146 Z</t>
  </si>
  <si>
    <t>0.201177 Y</t>
  </si>
  <si>
    <t>0.409077 X</t>
  </si>
  <si>
    <t>0.191331 Z</t>
  </si>
  <si>
    <t>0.202596 Y</t>
  </si>
  <si>
    <t>0.892844 X</t>
  </si>
  <si>
    <t>0.0343999 Z</t>
  </si>
  <si>
    <t>0.0370573 Y</t>
  </si>
  <si>
    <t>0.796588 X</t>
  </si>
  <si>
    <t>0.0670114 Z</t>
  </si>
  <si>
    <t>0.0707013 Y</t>
  </si>
  <si>
    <t>0.892538 X</t>
  </si>
  <si>
    <t>0.0293018 Z</t>
  </si>
  <si>
    <t>0.0373107 Y</t>
  </si>
  <si>
    <t>0.804988 X</t>
  </si>
  <si>
    <t>0.0620113 Z</t>
  </si>
  <si>
    <t>0.0665573 Y</t>
  </si>
  <si>
    <t>0.646994 X</t>
  </si>
  <si>
    <t>0.124682 Z</t>
  </si>
  <si>
    <t>0.111398 Y</t>
  </si>
  <si>
    <t>0.663459 X</t>
  </si>
  <si>
    <t>0.104741 Z</t>
  </si>
  <si>
    <t>0.118572 Y</t>
  </si>
  <si>
    <t>0.545566 X</t>
  </si>
  <si>
    <t>0.160826 Z</t>
  </si>
  <si>
    <t>0.140213 Y</t>
  </si>
  <si>
    <t>0.54176 X</t>
  </si>
  <si>
    <t>0.153815 Z</t>
  </si>
  <si>
    <t>0.15228 Y</t>
  </si>
  <si>
    <t>0.47215 X</t>
  </si>
  <si>
    <t>0.178709 Z</t>
  </si>
  <si>
    <t>0.168634 Y</t>
  </si>
  <si>
    <t>0.468191 X</t>
  </si>
  <si>
    <t>0.181485 Z</t>
  </si>
  <si>
    <t>0.171176 Y</t>
  </si>
  <si>
    <t>0.410633 X</t>
  </si>
  <si>
    <t>0.201795 Z</t>
  </si>
  <si>
    <t>0.193935 Y</t>
  </si>
  <si>
    <t>0.403419 X</t>
  </si>
  <si>
    <t>0.190457 Z</t>
  </si>
  <si>
    <t>0.207693 Y</t>
  </si>
  <si>
    <t>0.895226 X</t>
  </si>
  <si>
    <t>0.0336488 Z</t>
  </si>
  <si>
    <t>0.0303671 Y</t>
  </si>
  <si>
    <t>0.803013 X</t>
  </si>
  <si>
    <t>0.0686584 Z</t>
  </si>
  <si>
    <t>0.0645548 Y</t>
  </si>
  <si>
    <t>0.895394 X</t>
  </si>
  <si>
    <t>0.0366758 Z</t>
  </si>
  <si>
    <t>0.0293545 Y</t>
  </si>
  <si>
    <t>0.808959 X</t>
  </si>
  <si>
    <t>0.0644355 Z</t>
  </si>
  <si>
    <t>0.0634738 Y</t>
  </si>
  <si>
    <t>0.659228 X</t>
  </si>
  <si>
    <t>0.114365 Z</t>
  </si>
  <si>
    <t>0.116028 Y</t>
  </si>
  <si>
    <t>0.651603 X</t>
  </si>
  <si>
    <t>0.120888 Z</t>
  </si>
  <si>
    <t>0.112648 Y</t>
  </si>
  <si>
    <t>0.55021 X</t>
  </si>
  <si>
    <t>0.1537 Z</t>
  </si>
  <si>
    <t>0.156089 Y</t>
  </si>
  <si>
    <t>0.545409 X</t>
  </si>
  <si>
    <t>0.157098 Z</t>
  </si>
  <si>
    <t>0.141367 Y</t>
  </si>
  <si>
    <t>0.47418 X</t>
  </si>
  <si>
    <t>0.174678 Z</t>
  </si>
  <si>
    <t>0.171197 Y</t>
  </si>
  <si>
    <t>0.468557 X</t>
  </si>
  <si>
    <t>0.177754 Z</t>
  </si>
  <si>
    <t>0.17632 Y</t>
  </si>
  <si>
    <t>0.403438 X</t>
  </si>
  <si>
    <t>0.199116 Z</t>
  </si>
  <si>
    <t>0.1908 Y</t>
  </si>
  <si>
    <t>0.405209 X</t>
  </si>
  <si>
    <t>0.201891 Z</t>
  </si>
  <si>
    <t>0.189629 Y</t>
  </si>
  <si>
    <t>0.894903 X</t>
  </si>
  <si>
    <t>0.0338853 Z</t>
  </si>
  <si>
    <t>0.0334148 Y</t>
  </si>
  <si>
    <t>0.798171 X</t>
  </si>
  <si>
    <t>0.071869 Z</t>
  </si>
  <si>
    <t>0.0656847 Y</t>
  </si>
  <si>
    <t>0.893358 X</t>
  </si>
  <si>
    <t>0.0352702 Z</t>
  </si>
  <si>
    <t>0.0391233 Y</t>
  </si>
  <si>
    <t>0.794356 X</t>
  </si>
  <si>
    <t>0.0752438 Z</t>
  </si>
  <si>
    <t>0.0663014 Y</t>
  </si>
  <si>
    <t>0.660852 X</t>
  </si>
  <si>
    <t>0.107012 Z</t>
  </si>
  <si>
    <t>0.113309 Y</t>
  </si>
  <si>
    <t>0.658487 X</t>
  </si>
  <si>
    <t>0.116056 Z</t>
  </si>
  <si>
    <t>0.109718 Y</t>
  </si>
  <si>
    <t>0.544371 X</t>
  </si>
  <si>
    <t>0.151851 Z</t>
  </si>
  <si>
    <t>0.158096 Y</t>
  </si>
  <si>
    <t>0.540114 X</t>
  </si>
  <si>
    <t>0.152453 Z</t>
  </si>
  <si>
    <t>0.161246 Y</t>
  </si>
  <si>
    <t>0.476452 X</t>
  </si>
  <si>
    <t>0.183571 Z</t>
  </si>
  <si>
    <t>0.170216 Y</t>
  </si>
  <si>
    <t>0.475752 X</t>
  </si>
  <si>
    <t>0.169087 Z</t>
  </si>
  <si>
    <t>0.171646 Y</t>
  </si>
  <si>
    <t>0.412529 X</t>
  </si>
  <si>
    <t>0.192016 Z</t>
  </si>
  <si>
    <t>0.199009 Y</t>
  </si>
  <si>
    <t>0.409017 X</t>
  </si>
  <si>
    <t>0.192523 Z</t>
  </si>
  <si>
    <t>0.195002 Y</t>
  </si>
  <si>
    <t>0.896403 X</t>
  </si>
  <si>
    <t>0.0366341 Z</t>
  </si>
  <si>
    <t>0.0357804 Y</t>
  </si>
  <si>
    <t>0.79441 X</t>
  </si>
  <si>
    <t>0.072693 Z</t>
  </si>
  <si>
    <t>0.0698561 Y</t>
  </si>
  <si>
    <t>0.891104 X</t>
  </si>
  <si>
    <t>0.0407508 Z</t>
  </si>
  <si>
    <t>0.0404329 Y</t>
  </si>
  <si>
    <t>0.800776 X</t>
  </si>
  <si>
    <t>0.0653871 Z</t>
  </si>
  <si>
    <t>0.06593 Y</t>
  </si>
  <si>
    <t>0.653434 X</t>
  </si>
  <si>
    <t>0.119204 Z</t>
  </si>
  <si>
    <t>0.111612 Y</t>
  </si>
  <si>
    <t>0.663572 X</t>
  </si>
  <si>
    <t>0.113233 Z</t>
  </si>
  <si>
    <t>0.103767 Y</t>
  </si>
  <si>
    <t>0.550291 X</t>
  </si>
  <si>
    <t>0.152502 Z</t>
  </si>
  <si>
    <t>0.153689 Y</t>
  </si>
  <si>
    <t>0.546505 X</t>
  </si>
  <si>
    <t>0.152757 Z</t>
  </si>
  <si>
    <t>0.152766 Y</t>
  </si>
  <si>
    <t>0.464354 X</t>
  </si>
  <si>
    <t>0.184209 Z</t>
  </si>
  <si>
    <t>0.177806 Y</t>
  </si>
  <si>
    <t>0.458501 X</t>
  </si>
  <si>
    <t>0.176588 Z</t>
  </si>
  <si>
    <t>0.185799 Y</t>
  </si>
  <si>
    <t>0.414267 X</t>
  </si>
  <si>
    <t>0.193193 Z</t>
  </si>
  <si>
    <t>0.192538 Y</t>
  </si>
  <si>
    <t>0.39683 X</t>
  </si>
  <si>
    <t>0.207386 Z</t>
  </si>
  <si>
    <t>0.191686 Y</t>
  </si>
  <si>
    <t>0.894163 X</t>
  </si>
  <si>
    <t>0.038783 Z</t>
  </si>
  <si>
    <t>0.0325465 Y</t>
  </si>
  <si>
    <t>0.797502 X</t>
  </si>
  <si>
    <t>0.0661802 Z</t>
  </si>
  <si>
    <t>0.0654246 Y</t>
  </si>
  <si>
    <t>0.889457 X</t>
  </si>
  <si>
    <t>0.0343141 Z</t>
  </si>
  <si>
    <t>0.0390858 Y</t>
  </si>
  <si>
    <t>0.803364 X</t>
  </si>
  <si>
    <t>0.0641107 Z</t>
  </si>
  <si>
    <t>0.0699653 Y</t>
  </si>
  <si>
    <t>0.66792 X</t>
  </si>
  <si>
    <t>0.1075 Z</t>
  </si>
  <si>
    <t>0.110503 Y</t>
  </si>
  <si>
    <t>0.652515 X</t>
  </si>
  <si>
    <t>0.118628 Z</t>
  </si>
  <si>
    <t>0.114112 Y</t>
  </si>
  <si>
    <t>0.555872 X</t>
  </si>
  <si>
    <t>0.154331 Z</t>
  </si>
  <si>
    <t>0.147138 Y</t>
  </si>
  <si>
    <t>0.549475 X</t>
  </si>
  <si>
    <t>0.148928 Z</t>
  </si>
  <si>
    <t>0.1441 Y</t>
  </si>
  <si>
    <t>0.476487 X</t>
  </si>
  <si>
    <t>0.171602 Z</t>
  </si>
  <si>
    <t>0.167398 Y</t>
  </si>
  <si>
    <t>0.481516 X</t>
  </si>
  <si>
    <t>0.174364 Z</t>
  </si>
  <si>
    <t>0.167085 Y</t>
  </si>
  <si>
    <t>0.409827 X</t>
  </si>
  <si>
    <t>0.189815 Z</t>
  </si>
  <si>
    <t>0.192671 Y</t>
  </si>
  <si>
    <t>0.410414 X</t>
  </si>
  <si>
    <t>0.184223 Z</t>
  </si>
  <si>
    <t>0.206586 Y</t>
  </si>
  <si>
    <t>0.889158 X</t>
  </si>
  <si>
    <t>0.0370365 Z</t>
  </si>
  <si>
    <t>0.0395263 Y</t>
  </si>
  <si>
    <t>0.799199 X</t>
  </si>
  <si>
    <t>0.0601101 Z</t>
  </si>
  <si>
    <t>0.0671918 Y</t>
  </si>
  <si>
    <t>0.889506 X</t>
  </si>
  <si>
    <t>0.0341234 Z</t>
  </si>
  <si>
    <t>0.0364202 Y</t>
  </si>
  <si>
    <t>0.802289 X</t>
  </si>
  <si>
    <t>0.0643781 Z</t>
  </si>
  <si>
    <t>0.0625496 Y</t>
  </si>
  <si>
    <t>0.659827 X</t>
  </si>
  <si>
    <t>0.117654 Z</t>
  </si>
  <si>
    <t>0.10428 Y</t>
  </si>
  <si>
    <t>0.657949 X</t>
  </si>
  <si>
    <t>0.111969 Z</t>
  </si>
  <si>
    <t>0.114434 Y</t>
  </si>
  <si>
    <t>0.541404 X</t>
  </si>
  <si>
    <t>0.14872 Z</t>
  </si>
  <si>
    <t>0.155264 Y</t>
  </si>
  <si>
    <t>0.548809 X</t>
  </si>
  <si>
    <t>0.152892 Z</t>
  </si>
  <si>
    <t>0.15471 Y</t>
  </si>
  <si>
    <t>0.461335 X</t>
  </si>
  <si>
    <t>0.174738 Z</t>
  </si>
  <si>
    <t>0.185747 Y</t>
  </si>
  <si>
    <t>0.465409 X</t>
  </si>
  <si>
    <t>0.178412 Z</t>
  </si>
  <si>
    <t>0.189791 Y</t>
  </si>
  <si>
    <t>0.404992 X</t>
  </si>
  <si>
    <t>0.190121 Z</t>
  </si>
  <si>
    <t>0.20557 Y</t>
  </si>
  <si>
    <t>0.409593 X</t>
  </si>
  <si>
    <t>0.192717 Z</t>
  </si>
  <si>
    <t>0.193031 Y</t>
  </si>
  <si>
    <t>0.898687 X</t>
  </si>
  <si>
    <t>0.030767 Z</t>
  </si>
  <si>
    <t>0.0358606 Y</t>
  </si>
  <si>
    <t>0.801767 X</t>
  </si>
  <si>
    <t>0.065967 Z</t>
  </si>
  <si>
    <t>0.0707293 Y</t>
  </si>
  <si>
    <t>0.890152 X</t>
  </si>
  <si>
    <t>0.0296118 Z</t>
  </si>
  <si>
    <t>0.0459672 Y</t>
  </si>
  <si>
    <t>0.798998 X</t>
  </si>
  <si>
    <t>0.0643173 Z</t>
  </si>
  <si>
    <t>0.0675397 Y</t>
  </si>
  <si>
    <t>0.657413 X</t>
  </si>
  <si>
    <t>0.11906 Z</t>
  </si>
  <si>
    <t>0.112338 Y</t>
  </si>
  <si>
    <t>0.649967 X</t>
  </si>
  <si>
    <t>0.116086 Z</t>
  </si>
  <si>
    <t>0.128691 Y</t>
  </si>
  <si>
    <t>0.559982 X</t>
  </si>
  <si>
    <t>0.144714 Z</t>
  </si>
  <si>
    <t>0.140116 Y</t>
  </si>
  <si>
    <t>0.551 X</t>
  </si>
  <si>
    <t>0.151046 Z</t>
  </si>
  <si>
    <t>0.145115 Y</t>
  </si>
  <si>
    <t>0.474316 X</t>
  </si>
  <si>
    <t>0.180676 Z</t>
  </si>
  <si>
    <t>0.174938 Y</t>
  </si>
  <si>
    <t>0.178998 Z</t>
  </si>
  <si>
    <t>0.173499 Y</t>
  </si>
  <si>
    <t>0.39567 X</t>
  </si>
  <si>
    <t>0.186259 Z</t>
  </si>
  <si>
    <t>0.206264 Y</t>
  </si>
  <si>
    <t>0.413645 X</t>
  </si>
  <si>
    <t>0.190933 Z</t>
  </si>
  <si>
    <t>0.198195 Y</t>
  </si>
  <si>
    <t>0.897425 X</t>
  </si>
  <si>
    <t>0.0360296 Z</t>
  </si>
  <si>
    <t>0.0318205 Y</t>
  </si>
  <si>
    <t>0.799526 X</t>
  </si>
  <si>
    <t>0.0660457 Z</t>
  </si>
  <si>
    <t>0.0712882 Y</t>
  </si>
  <si>
    <t>0.88938 X</t>
  </si>
  <si>
    <t>0.0375488 Z</t>
  </si>
  <si>
    <t>0.0326515 Y</t>
  </si>
  <si>
    <t>0.802315 X</t>
  </si>
  <si>
    <t>0.0704704 Z</t>
  </si>
  <si>
    <t>0.0615941 Y</t>
  </si>
  <si>
    <t>0.654686 X</t>
  </si>
  <si>
    <t>0.111385 Z</t>
  </si>
  <si>
    <t>0.118694 Y</t>
  </si>
  <si>
    <t>0.658238 X</t>
  </si>
  <si>
    <t>0.107421 Z</t>
  </si>
  <si>
    <t>0.12478 Y</t>
  </si>
  <si>
    <t>0.538744 X</t>
  </si>
  <si>
    <t>0.156337 Z</t>
  </si>
  <si>
    <t>0.144968 Y</t>
  </si>
  <si>
    <t>0.554598 X</t>
  </si>
  <si>
    <t>0.143582 Z</t>
  </si>
  <si>
    <t>0.152103 Y</t>
  </si>
  <si>
    <t>0.460497 X</t>
  </si>
  <si>
    <t>0.174173 Z</t>
  </si>
  <si>
    <t>0.180903 Y</t>
  </si>
  <si>
    <t>0.471687 X</t>
  </si>
  <si>
    <t>0.18308 Z</t>
  </si>
  <si>
    <t>0.174809 Y</t>
  </si>
  <si>
    <t>0.413824 X</t>
  </si>
  <si>
    <t>0.193226 Z</t>
  </si>
  <si>
    <t>0.199988 Y</t>
  </si>
  <si>
    <t>0.406318 X</t>
  </si>
  <si>
    <t>0.186786 Z</t>
  </si>
  <si>
    <t>0.200639 Y</t>
  </si>
  <si>
    <t>0.896502 X</t>
  </si>
  <si>
    <t>0.0328836 Z</t>
  </si>
  <si>
    <t>0.0351835 Y</t>
  </si>
  <si>
    <t>0.799101 X</t>
  </si>
  <si>
    <t>0.0605833 Z</t>
  </si>
  <si>
    <t>0.0735534 Y</t>
  </si>
  <si>
    <t>0.891966 X</t>
  </si>
  <si>
    <t>0.0370044 Z</t>
  </si>
  <si>
    <t>0.0355086 Y</t>
  </si>
  <si>
    <t>0.805198 X</t>
  </si>
  <si>
    <t>0.0673312 Z</t>
  </si>
  <si>
    <t>0.0642894 Y</t>
  </si>
  <si>
    <t>0.661065 X</t>
  </si>
  <si>
    <t>0.109909 Z</t>
  </si>
  <si>
    <t>0.11082 Y</t>
  </si>
  <si>
    <t>0.655215 X</t>
  </si>
  <si>
    <t>0.112489 Z</t>
  </si>
  <si>
    <t>0.116374 Y</t>
  </si>
  <si>
    <t>0.5449 X</t>
  </si>
  <si>
    <t>0.151056 Z</t>
  </si>
  <si>
    <t>0.151151 Y</t>
  </si>
  <si>
    <t>0.544083 X</t>
  </si>
  <si>
    <t>0.160623 Z</t>
  </si>
  <si>
    <t>0.14284 Y</t>
  </si>
  <si>
    <t>0.458942 X</t>
  </si>
  <si>
    <t>0.181409 Z</t>
  </si>
  <si>
    <t>0.18988 Y</t>
  </si>
  <si>
    <t>0.460683 X</t>
  </si>
  <si>
    <t>0.172779 Z</t>
  </si>
  <si>
    <t>0.18562 Y</t>
  </si>
  <si>
    <t>0.410216 X</t>
  </si>
  <si>
    <t>0.197466 Z</t>
  </si>
  <si>
    <t>0.207408 Y</t>
  </si>
  <si>
    <t>0.413996 X</t>
  </si>
  <si>
    <t>0.199672 Z</t>
  </si>
  <si>
    <t>0.200328 Y</t>
  </si>
  <si>
    <t>0.896101 X</t>
  </si>
  <si>
    <t>0.0323865 Z</t>
  </si>
  <si>
    <t>0.034745 Y</t>
  </si>
  <si>
    <t>0.80498 X</t>
  </si>
  <si>
    <t>0.0625112 Z</t>
  </si>
  <si>
    <t>0.0694028 Y</t>
  </si>
  <si>
    <t>0.891739 X</t>
  </si>
  <si>
    <t>0.0392676 Z</t>
  </si>
  <si>
    <t>0.0346732 Y</t>
  </si>
  <si>
    <t>0.803592 X</t>
  </si>
  <si>
    <t>0.0612234 Z</t>
  </si>
  <si>
    <t>0.067121 Y</t>
  </si>
  <si>
    <t>0.649845 X</t>
  </si>
  <si>
    <t>0.113773 Z</t>
  </si>
  <si>
    <t>0.114861 Y</t>
  </si>
  <si>
    <t>0.658219 X</t>
  </si>
  <si>
    <t>0.11098 Z</t>
  </si>
  <si>
    <t>0.108674 Y</t>
  </si>
  <si>
    <t>0.544454 X</t>
  </si>
  <si>
    <t>0.150023 Z</t>
  </si>
  <si>
    <t>0.158222 Y</t>
  </si>
  <si>
    <t>0.549177 X</t>
  </si>
  <si>
    <t>0.161344 Z</t>
  </si>
  <si>
    <t>0.153168 Y</t>
  </si>
  <si>
    <t>0.464241 X</t>
  </si>
  <si>
    <t>0.180706 Z</t>
  </si>
  <si>
    <t>0.169717 Y</t>
  </si>
  <si>
    <t>0.476513 X</t>
  </si>
  <si>
    <t>0.179241 Z</t>
  </si>
  <si>
    <t>0.169982 Y</t>
  </si>
  <si>
    <t>0.423367 X</t>
  </si>
  <si>
    <t>0.193231 Z</t>
  </si>
  <si>
    <t>0.197639 Y</t>
  </si>
  <si>
    <t>0.423386 X</t>
  </si>
  <si>
    <t>0.190822 Z</t>
  </si>
  <si>
    <t>0.193077 Y</t>
  </si>
  <si>
    <t>0.887608 X</t>
  </si>
  <si>
    <t>0.0375425 Z</t>
  </si>
  <si>
    <t>0.0389246 Y</t>
  </si>
  <si>
    <t>0.804287 X</t>
  </si>
  <si>
    <t>0.0644278 Z</t>
  </si>
  <si>
    <t>0.0707127 Y</t>
  </si>
  <si>
    <t>0.894794 X</t>
  </si>
  <si>
    <t>0.0322007 Z</t>
  </si>
  <si>
    <t>0.0342126 Y</t>
  </si>
  <si>
    <t>0.79683 X</t>
  </si>
  <si>
    <t>0.0677677 Z</t>
  </si>
  <si>
    <t>0.064684 Y</t>
  </si>
  <si>
    <t>0.646249 X</t>
  </si>
  <si>
    <t>0.113455 Z</t>
  </si>
  <si>
    <t>0.118362 Y</t>
  </si>
  <si>
    <t>0.66274 X</t>
  </si>
  <si>
    <t>0.109283 Z</t>
  </si>
  <si>
    <t>0.119115 Y</t>
  </si>
  <si>
    <t>0.539961 X</t>
  </si>
  <si>
    <t>0.16446 Z</t>
  </si>
  <si>
    <t>0.155012 Y</t>
  </si>
  <si>
    <t>0.544239 X</t>
  </si>
  <si>
    <t>0.155325 Z</t>
  </si>
  <si>
    <t>0.155622 Y</t>
  </si>
  <si>
    <t>0.473595 X</t>
  </si>
  <si>
    <t>0.169807 Z</t>
  </si>
  <si>
    <t>0.172947 Y</t>
  </si>
  <si>
    <t>0.471562 X</t>
  </si>
  <si>
    <t>0.180289 Z</t>
  </si>
  <si>
    <t>0.174238 Y</t>
  </si>
  <si>
    <t>0.411216 X</t>
  </si>
  <si>
    <t>0.193908 Z</t>
  </si>
  <si>
    <t>0.191278 Y</t>
  </si>
  <si>
    <t>0.410411 X</t>
  </si>
  <si>
    <t>0.187563 Z</t>
  </si>
  <si>
    <t>0.202962 Y</t>
  </si>
  <si>
    <t>0.891821 X</t>
  </si>
  <si>
    <t>0.0376235 Z</t>
  </si>
  <si>
    <t>0.0333326 Y</t>
  </si>
  <si>
    <t>0.800043 X</t>
  </si>
  <si>
    <t>0.0641882 Z</t>
  </si>
  <si>
    <t>0.0618775 Y</t>
  </si>
  <si>
    <t>0.892111 X</t>
  </si>
  <si>
    <t>0.033638 Z</t>
  </si>
  <si>
    <t>0.0371655 Y</t>
  </si>
  <si>
    <t>0.798417 X</t>
  </si>
  <si>
    <t>0.0674612 Z</t>
  </si>
  <si>
    <t>0.0644443 Y</t>
  </si>
  <si>
    <t>0.651456 X</t>
  </si>
  <si>
    <t>0.114972 Z</t>
  </si>
  <si>
    <t>0.122568 Y</t>
  </si>
  <si>
    <t>0.660307 X</t>
  </si>
  <si>
    <t>0.112769 Z</t>
  </si>
  <si>
    <t>0.110672 Y</t>
  </si>
  <si>
    <t>0.539943 X</t>
  </si>
  <si>
    <t>0.157435 Z</t>
  </si>
  <si>
    <t>0.153327 Y</t>
  </si>
  <si>
    <t>0.554842 X</t>
  </si>
  <si>
    <t>0.153966 Z</t>
  </si>
  <si>
    <t>0.140047 Y</t>
  </si>
  <si>
    <t>0.461151 X</t>
  </si>
  <si>
    <t>0.173449 Z</t>
  </si>
  <si>
    <t>0.1799 Y</t>
  </si>
  <si>
    <t>0.470466 X</t>
  </si>
  <si>
    <t>0.173615 Z</t>
  </si>
  <si>
    <t>0.183087 Y</t>
  </si>
  <si>
    <t>0.406395 X</t>
  </si>
  <si>
    <t>0.205082 Z</t>
  </si>
  <si>
    <t>0.201019 Y</t>
  </si>
  <si>
    <t>0.409949 X</t>
  </si>
  <si>
    <t>0.200683 Z</t>
  </si>
  <si>
    <t>0.18677 Y</t>
  </si>
  <si>
    <t>0.897871 X</t>
  </si>
  <si>
    <t>0.0345423 Z</t>
  </si>
  <si>
    <t>0.0374704 Y</t>
  </si>
  <si>
    <t>0.800879 X</t>
  </si>
  <si>
    <t>0.0696119 Z</t>
  </si>
  <si>
    <t>0.0639204 Y</t>
  </si>
  <si>
    <t>0.894341 X</t>
  </si>
  <si>
    <t>0.0331612 Z</t>
  </si>
  <si>
    <t>0.0353044 Y</t>
  </si>
  <si>
    <t>0.801196 X</t>
  </si>
  <si>
    <t>0.0626989 Z</t>
  </si>
  <si>
    <t>0.0692498 Y</t>
  </si>
  <si>
    <t>0.653562 X</t>
  </si>
  <si>
    <t>0.111462 Z</t>
  </si>
  <si>
    <t>0.114228 Y</t>
  </si>
  <si>
    <t>0.656575 X</t>
  </si>
  <si>
    <t>0.106014 Z</t>
  </si>
  <si>
    <t>0.121359 Y</t>
  </si>
  <si>
    <t>0.544678 X</t>
  </si>
  <si>
    <t>0.153982 Z</t>
  </si>
  <si>
    <t>0.149404 Y</t>
  </si>
  <si>
    <t>0.561546 X</t>
  </si>
  <si>
    <t>0.150331 Z</t>
  </si>
  <si>
    <t>0.139384 Y</t>
  </si>
  <si>
    <t>0.461936 X</t>
  </si>
  <si>
    <t>0.171776 Z</t>
  </si>
  <si>
    <t>0.182998 Y</t>
  </si>
  <si>
    <t>0.471823 X</t>
  </si>
  <si>
    <t>0.176228 Z</t>
  </si>
  <si>
    <t>0.171777 Y</t>
  </si>
  <si>
    <t>0.408969 X</t>
  </si>
  <si>
    <t>0.190355 Z</t>
  </si>
  <si>
    <t>0.208268 Y</t>
  </si>
  <si>
    <t>0.413314 X</t>
  </si>
  <si>
    <t>0.201978 Z</t>
  </si>
  <si>
    <t>0.190073 Y</t>
  </si>
  <si>
    <t>0.0317332 Z</t>
  </si>
  <si>
    <t>0.0418625 Y</t>
  </si>
  <si>
    <t>0.799018 X</t>
  </si>
  <si>
    <t>0.0631982 Z</t>
  </si>
  <si>
    <t>0.0697323 Y</t>
  </si>
  <si>
    <t>0.890621 X</t>
  </si>
  <si>
    <t>0.0365046 Z</t>
  </si>
  <si>
    <t>0.034967 Y</t>
  </si>
  <si>
    <t>0.79777 X</t>
  </si>
  <si>
    <t>0.0645767 Z</t>
  </si>
  <si>
    <t>0.0719421 Y</t>
  </si>
  <si>
    <t>0.650913 X</t>
  </si>
  <si>
    <t>0.105658 Z</t>
  </si>
  <si>
    <t>0.121401 Y</t>
  </si>
  <si>
    <t>0.65251 X</t>
  </si>
  <si>
    <t>0.109212 Z</t>
  </si>
  <si>
    <t>0.116874 Y</t>
  </si>
  <si>
    <t>0.550864 X</t>
  </si>
  <si>
    <t>0.147339 Z</t>
  </si>
  <si>
    <t>0.149847 Y</t>
  </si>
  <si>
    <t>0.553648 X</t>
  </si>
  <si>
    <t>0.153739 Z</t>
  </si>
  <si>
    <t>0.147391 Y</t>
  </si>
  <si>
    <t>0.462589 X</t>
  </si>
  <si>
    <t>0.174701 Z</t>
  </si>
  <si>
    <t>0.173702 Y</t>
  </si>
  <si>
    <t>0.47302 X</t>
  </si>
  <si>
    <t>0.175079 Z</t>
  </si>
  <si>
    <t>0.172512 Y</t>
  </si>
  <si>
    <t>0.186321 Z</t>
  </si>
  <si>
    <t>0.204121 Y</t>
  </si>
  <si>
    <t>0.419004 X</t>
  </si>
  <si>
    <t>0.185277 Z</t>
  </si>
  <si>
    <t>0.199522 Y</t>
  </si>
  <si>
    <t>0.890385 X</t>
  </si>
  <si>
    <t>0.0342108 Z</t>
  </si>
  <si>
    <t>0.0363122 Y</t>
  </si>
  <si>
    <t>0.803634 X</t>
  </si>
  <si>
    <t>0.069415 Z</t>
  </si>
  <si>
    <t>0.0548442 Y</t>
  </si>
  <si>
    <t>0.897487 X</t>
  </si>
  <si>
    <t>0.0328157 Z</t>
  </si>
  <si>
    <t>0.0347337 Y</t>
  </si>
  <si>
    <t>0.803919 X</t>
  </si>
  <si>
    <t>0.0726138 Z</t>
  </si>
  <si>
    <t>0.0630474 Y</t>
  </si>
  <si>
    <t>0.655729 X</t>
  </si>
  <si>
    <t>0.114132 Z</t>
  </si>
  <si>
    <t>0.111797 Y</t>
  </si>
  <si>
    <t>0.656852 X</t>
  </si>
  <si>
    <t>0.113026 Z</t>
  </si>
  <si>
    <t>0.113037 Y</t>
  </si>
  <si>
    <t>0.549853 X</t>
  </si>
  <si>
    <t>0.142763 Z</t>
  </si>
  <si>
    <t>0.163048 Y</t>
  </si>
  <si>
    <t>0.53999 X</t>
  </si>
  <si>
    <t>0.149894 Z</t>
  </si>
  <si>
    <t>0.158395 Y</t>
  </si>
  <si>
    <t>0.470336 X</t>
  </si>
  <si>
    <t>0.179664 Z</t>
  </si>
  <si>
    <t>0.173839 Y</t>
  </si>
  <si>
    <t>0.468115 X</t>
  </si>
  <si>
    <t>0.168159 Z</t>
  </si>
  <si>
    <t>0.188135 Y</t>
  </si>
  <si>
    <t>0.403797 X</t>
  </si>
  <si>
    <t>0.201371 Z</t>
  </si>
  <si>
    <t>0.19819 Y</t>
  </si>
  <si>
    <t>0.41719 X</t>
  </si>
  <si>
    <t>0.20208 Z</t>
  </si>
  <si>
    <t>0.190649 Y</t>
  </si>
  <si>
    <t>0.890771 X</t>
  </si>
  <si>
    <t>0.0335548 Z</t>
  </si>
  <si>
    <t>0.0376879 Y</t>
  </si>
  <si>
    <t>0.792717 X</t>
  </si>
  <si>
    <t>0.0719465 Z</t>
  </si>
  <si>
    <t>0.0665028 Y</t>
  </si>
  <si>
    <t>0.891972 X</t>
  </si>
  <si>
    <t>0.0343185 Z</t>
  </si>
  <si>
    <t>0.0330432 Y</t>
  </si>
  <si>
    <t>0.80465 X</t>
  </si>
  <si>
    <t>0.0612516 Z</t>
  </si>
  <si>
    <t>0.0706429 Y</t>
  </si>
  <si>
    <t>0.655273 X</t>
  </si>
  <si>
    <t>0.118352 Z</t>
  </si>
  <si>
    <t>0.115759 Y</t>
  </si>
  <si>
    <t>0.655318 X</t>
  </si>
  <si>
    <t>0.115067 Z</t>
  </si>
  <si>
    <t>0.110013 Y</t>
  </si>
  <si>
    <t>0.552015 X</t>
  </si>
  <si>
    <t>0.152481 Z</t>
  </si>
  <si>
    <t>0.146313 Y</t>
  </si>
  <si>
    <t>0.561829 X</t>
  </si>
  <si>
    <t>0.144984 Z</t>
  </si>
  <si>
    <t>0.141127 Y</t>
  </si>
  <si>
    <t>0.459018 X</t>
  </si>
  <si>
    <t>0.19069 Z</t>
  </si>
  <si>
    <t>0.173109 Y</t>
  </si>
  <si>
    <t>0.464634 X</t>
  </si>
  <si>
    <t>0.180547 Z</t>
  </si>
  <si>
    <t>0.17029 Y</t>
  </si>
  <si>
    <t>0.410514 X</t>
  </si>
  <si>
    <t>0.196092 Z</t>
  </si>
  <si>
    <t>0.197829 Y</t>
  </si>
  <si>
    <t>0.405981 X</t>
  </si>
  <si>
    <t>0.198431 Z</t>
  </si>
  <si>
    <t>0.193819 Y</t>
  </si>
  <si>
    <t>0.891818 X</t>
  </si>
  <si>
    <t>0.0327103 Z</t>
  </si>
  <si>
    <t>0.0366807 Y</t>
  </si>
  <si>
    <t>0.789929 X</t>
  </si>
  <si>
    <t>0.0685044 Z</t>
  </si>
  <si>
    <t>0.0673597 Y</t>
  </si>
  <si>
    <t>0.889485 X</t>
  </si>
  <si>
    <t>0.0368145 Z</t>
  </si>
  <si>
    <t>0.0321442 Y</t>
  </si>
  <si>
    <t>0.80023 X</t>
  </si>
  <si>
    <t>0.0676313 Z</t>
  </si>
  <si>
    <t>0.0618321 Y</t>
  </si>
  <si>
    <t>0.650606 X</t>
  </si>
  <si>
    <t>0.119547 Z</t>
  </si>
  <si>
    <t>0.113793 Y</t>
  </si>
  <si>
    <t>0.650423 X</t>
  </si>
  <si>
    <t>0.113093 Z</t>
  </si>
  <si>
    <t>0.114483 Y</t>
  </si>
  <si>
    <t>0.555193 X</t>
  </si>
  <si>
    <t>0.142871 Z</t>
  </si>
  <si>
    <t>0.150689 Y</t>
  </si>
  <si>
    <t>0.544294 X</t>
  </si>
  <si>
    <t>0.137018 Z</t>
  </si>
  <si>
    <t>0.155048 Y</t>
  </si>
  <si>
    <t>0.470814 X</t>
  </si>
  <si>
    <t>0.18059 Z</t>
  </si>
  <si>
    <t>0.164529 Y</t>
  </si>
  <si>
    <t>0.478235 X</t>
  </si>
  <si>
    <t>0.178059 Z</t>
  </si>
  <si>
    <t>0.162942 Y</t>
  </si>
  <si>
    <t>0.404578 X</t>
  </si>
  <si>
    <t>0.188728 Z</t>
  </si>
  <si>
    <t>0.20926 Y</t>
  </si>
  <si>
    <t>0.407798 X</t>
  </si>
  <si>
    <t>0.193524 Z</t>
  </si>
  <si>
    <t>0.202695 Y</t>
  </si>
  <si>
    <t>0.890396 X</t>
  </si>
  <si>
    <t>0.0323719 Z</t>
  </si>
  <si>
    <t>0.0373215 Y</t>
  </si>
  <si>
    <t>0.79617 X</t>
  </si>
  <si>
    <t>0.0656142 Z</t>
  </si>
  <si>
    <t>0.0730413 Y</t>
  </si>
  <si>
    <t>0.892183 X</t>
  </si>
  <si>
    <t>0.0341019 Z</t>
  </si>
  <si>
    <t>0.0341878 Y</t>
  </si>
  <si>
    <t>0.802583 X</t>
  </si>
  <si>
    <t>0.0648286 Z</t>
  </si>
  <si>
    <t>0.0647973 Y</t>
  </si>
  <si>
    <t>0.654792 X</t>
  </si>
  <si>
    <t>0.114485 Z</t>
  </si>
  <si>
    <t>0.117772 Y</t>
  </si>
  <si>
    <t>0.657634 X</t>
  </si>
  <si>
    <t>0.121062 Z</t>
  </si>
  <si>
    <t>0.106399 Y</t>
  </si>
  <si>
    <t>0.552017 X</t>
  </si>
  <si>
    <t>0.14159 Z</t>
  </si>
  <si>
    <t>0.156094 Y</t>
  </si>
  <si>
    <t>0.54841 X</t>
  </si>
  <si>
    <t>0.143683 Z</t>
  </si>
  <si>
    <t>0.465182 X</t>
  </si>
  <si>
    <t>0.176828 Z</t>
  </si>
  <si>
    <t>0.179337 Y</t>
  </si>
  <si>
    <t>0.473227 X</t>
  </si>
  <si>
    <t>0.164839 Z</t>
  </si>
  <si>
    <t>0.177743 Y</t>
  </si>
  <si>
    <t>0.415572 X</t>
  </si>
  <si>
    <t>0.181169 Z</t>
  </si>
  <si>
    <t>0.200678 Y</t>
  </si>
  <si>
    <t>0.406665 X</t>
  </si>
  <si>
    <t>0.2072 Z</t>
  </si>
  <si>
    <t>0.187408 Y</t>
  </si>
  <si>
    <t>0.892375 X</t>
  </si>
  <si>
    <t>0.0377376 Z</t>
  </si>
  <si>
    <t>0.0362685 Y</t>
  </si>
  <si>
    <t>0.804165 X</t>
  </si>
  <si>
    <t>0.0627033 Z</t>
  </si>
  <si>
    <t>0.06522 Y</t>
  </si>
  <si>
    <t>0.89589 X</t>
  </si>
  <si>
    <t>0.0389698 Z</t>
  </si>
  <si>
    <t>0.0301684 Y</t>
  </si>
  <si>
    <t>0.801776 X</t>
  </si>
  <si>
    <t>0.0652223 Z</t>
  </si>
  <si>
    <t>0.0676145 Y</t>
  </si>
  <si>
    <t>0.644694 X</t>
  </si>
  <si>
    <t>0.118422 Z</t>
  </si>
  <si>
    <t>0.117985 Y</t>
  </si>
  <si>
    <t>0.653159 X</t>
  </si>
  <si>
    <t>0.121067 Z</t>
  </si>
  <si>
    <t>0.107368 Y</t>
  </si>
  <si>
    <t>0.5417 X</t>
  </si>
  <si>
    <t>0.162669 Z</t>
  </si>
  <si>
    <t>0.152502 Y</t>
  </si>
  <si>
    <t>0.550817 X</t>
  </si>
  <si>
    <t>0.150804 Z</t>
  </si>
  <si>
    <t>0.141333 Y</t>
  </si>
  <si>
    <t>0.461695 X</t>
  </si>
  <si>
    <t>0.180096 Z</t>
  </si>
  <si>
    <t>0.178661 Y</t>
  </si>
  <si>
    <t>0.469568 X</t>
  </si>
  <si>
    <t>0.184891 Z</t>
  </si>
  <si>
    <t>0.167656 Y</t>
  </si>
  <si>
    <t>0.412997 X</t>
  </si>
  <si>
    <t>0.19557 Z</t>
  </si>
  <si>
    <t>0.198791 Y</t>
  </si>
  <si>
    <t>0.412863 X</t>
  </si>
  <si>
    <t>0.190028 Z</t>
  </si>
  <si>
    <t>0.196518 Y</t>
  </si>
  <si>
    <t>0.8913 X</t>
  </si>
  <si>
    <t>0.0377925 Z</t>
  </si>
  <si>
    <t>0.0392871 Y</t>
  </si>
  <si>
    <t>0.795129 X</t>
  </si>
  <si>
    <t>0.0678368 Z</t>
  </si>
  <si>
    <t>0.0691495 Y</t>
  </si>
  <si>
    <t>0.890743 X</t>
  </si>
  <si>
    <t>0.0370156 Z</t>
  </si>
  <si>
    <t>0.0374399 Y</t>
  </si>
  <si>
    <t>0.809954 X</t>
  </si>
  <si>
    <t>0.062275 Z</t>
  </si>
  <si>
    <t>0.0639906 Y</t>
  </si>
  <si>
    <t>0.658239 X</t>
  </si>
  <si>
    <t>0.11439 Z</t>
  </si>
  <si>
    <t>0.106514 Y</t>
  </si>
  <si>
    <t>0.654431 X</t>
  </si>
  <si>
    <t>0.119234 Z</t>
  </si>
  <si>
    <t>0.108984 Y</t>
  </si>
  <si>
    <t>0.547886 X</t>
  </si>
  <si>
    <t>0.14636 Z</t>
  </si>
  <si>
    <t>0.147404 Y</t>
  </si>
  <si>
    <t>0.542764 X</t>
  </si>
  <si>
    <t>0.16326 Z</t>
  </si>
  <si>
    <t>0.148312 Y</t>
  </si>
  <si>
    <t>0.463461 X</t>
  </si>
  <si>
    <t>0.177942 Z</t>
  </si>
  <si>
    <t>0.189859 Y</t>
  </si>
  <si>
    <t>0.460408 X</t>
  </si>
  <si>
    <t>0.180176 Z</t>
  </si>
  <si>
    <t>0.180715 Y</t>
  </si>
  <si>
    <t>0.41141 X</t>
  </si>
  <si>
    <t>0.196885 Z</t>
  </si>
  <si>
    <t>0.190593 Y</t>
  </si>
  <si>
    <t>0.417287 X</t>
  </si>
  <si>
    <t>0.197708 Z</t>
  </si>
  <si>
    <t>0.189402 Y</t>
  </si>
  <si>
    <t>0.891746 X</t>
  </si>
  <si>
    <t>0.0388066 Z</t>
  </si>
  <si>
    <t>0.0310545 Y</t>
  </si>
  <si>
    <t>0.802234 X</t>
  </si>
  <si>
    <t>0.0644727 Z</t>
  </si>
  <si>
    <t>0.0650933 Y</t>
  </si>
  <si>
    <t>0.891223 X</t>
  </si>
  <si>
    <t>0.0324634 Z</t>
  </si>
  <si>
    <t>0.0369203 Y</t>
  </si>
  <si>
    <t>0.801093 X</t>
  </si>
  <si>
    <t>0.0692778 Z</t>
  </si>
  <si>
    <t>0.0616486 Y</t>
  </si>
  <si>
    <t>0.66299 X</t>
  </si>
  <si>
    <t>0.111468 Z</t>
  </si>
  <si>
    <t>0.102523 Y</t>
  </si>
  <si>
    <t>0.656905 X</t>
  </si>
  <si>
    <t>0.108479 Z</t>
  </si>
  <si>
    <t>0.123335 Y</t>
  </si>
  <si>
    <t>0.548178 X</t>
  </si>
  <si>
    <t>0.149813 Z</t>
  </si>
  <si>
    <t>0.152334 Y</t>
  </si>
  <si>
    <t>0.543033 X</t>
  </si>
  <si>
    <t>0.148143 Z</t>
  </si>
  <si>
    <t>0.152795 Y</t>
  </si>
  <si>
    <t>0.466541 X</t>
  </si>
  <si>
    <t>0.176243 Z</t>
  </si>
  <si>
    <t>0.176839 Y</t>
  </si>
  <si>
    <t>0.464184 X</t>
  </si>
  <si>
    <t>0.18252 Z</t>
  </si>
  <si>
    <t>0.177715 Y</t>
  </si>
  <si>
    <t>0.413306 X</t>
  </si>
  <si>
    <t>0.207027 Z</t>
  </si>
  <si>
    <t>0.196183 Y</t>
  </si>
  <si>
    <t>0.409028 X</t>
  </si>
  <si>
    <t>0.198843 Z</t>
  </si>
  <si>
    <t>0.196304 Y</t>
  </si>
  <si>
    <t>0.896627 X</t>
  </si>
  <si>
    <t>0.0317727 Z</t>
  </si>
  <si>
    <t>0.0355141 Y</t>
  </si>
  <si>
    <t>0.805937 X</t>
  </si>
  <si>
    <t>0.0640507 Z</t>
  </si>
  <si>
    <t>0.0634964 Y</t>
  </si>
  <si>
    <t>0.89363 X</t>
  </si>
  <si>
    <t>0.0342745 Z</t>
  </si>
  <si>
    <t>0.0365836 Y</t>
  </si>
  <si>
    <t>0.800305 X</t>
  </si>
  <si>
    <t>0.0733403 Z</t>
  </si>
  <si>
    <t>0.0681691 Y</t>
  </si>
  <si>
    <t>0.659471 X</t>
  </si>
  <si>
    <t>0.110768 Z</t>
  </si>
  <si>
    <t>0.123411 Y</t>
  </si>
  <si>
    <t>0.654751 X</t>
  </si>
  <si>
    <t>0.118774 Z</t>
  </si>
  <si>
    <t>0.118856 Y</t>
  </si>
  <si>
    <t>0.548921 X</t>
  </si>
  <si>
    <t>0.141138 Z</t>
  </si>
  <si>
    <t>0.160668 Y</t>
  </si>
  <si>
    <t>0.553382 X</t>
  </si>
  <si>
    <t>0.145811 Z</t>
  </si>
  <si>
    <t>0.154388 Y</t>
  </si>
  <si>
    <t>0.46394 X</t>
  </si>
  <si>
    <t>0.181728 Z</t>
  </si>
  <si>
    <t>0.182014 Y</t>
  </si>
  <si>
    <t>0.456083 X</t>
  </si>
  <si>
    <t>0.185684 Z</t>
  </si>
  <si>
    <t>0.181728 Y</t>
  </si>
  <si>
    <t>0.41281 X</t>
  </si>
  <si>
    <t>0.195322 Z</t>
  </si>
  <si>
    <t>0.196191 Y</t>
  </si>
  <si>
    <t>0.40611 X</t>
  </si>
  <si>
    <t>0.204777 Z</t>
  </si>
  <si>
    <t>0.192896 Y</t>
  </si>
  <si>
    <t>0.88703 X</t>
  </si>
  <si>
    <t>0.0353233 Z</t>
  </si>
  <si>
    <t>0.0405033 Y</t>
  </si>
  <si>
    <t>0.808074 X</t>
  </si>
  <si>
    <t>0.0703777 Z</t>
  </si>
  <si>
    <t>0.0572311 Y</t>
  </si>
  <si>
    <t>0.887096 X</t>
  </si>
  <si>
    <t>0.0398826 Z</t>
  </si>
  <si>
    <t>0.0326047 Y</t>
  </si>
  <si>
    <t>0.80462 X</t>
  </si>
  <si>
    <t>0.0659078 Z</t>
  </si>
  <si>
    <t>0.0657137 Y</t>
  </si>
  <si>
    <t>0.662546 X</t>
  </si>
  <si>
    <t>0.109144 Z</t>
  </si>
  <si>
    <t>0.115007 Y</t>
  </si>
  <si>
    <t>0.659413 X</t>
  </si>
  <si>
    <t>0.112933 Z</t>
  </si>
  <si>
    <t>0.117334 Y</t>
  </si>
  <si>
    <t>0.550181 X</t>
  </si>
  <si>
    <t>0.156706 Z</t>
  </si>
  <si>
    <t>0.152234 Y</t>
  </si>
  <si>
    <t>0.547396 X</t>
  </si>
  <si>
    <t>0.153598 Z</t>
  </si>
  <si>
    <t>0.142113 Y</t>
  </si>
  <si>
    <t>0.468342 X</t>
  </si>
  <si>
    <t>0.179034 Z</t>
  </si>
  <si>
    <t>0.177387 Y</t>
  </si>
  <si>
    <t>0.478447 X</t>
  </si>
  <si>
    <t>0.176508 Z</t>
  </si>
  <si>
    <t>0.169443 Y</t>
  </si>
  <si>
    <t>0.427274 X</t>
  </si>
  <si>
    <t>0.202385 Z</t>
  </si>
  <si>
    <t>0.192543 Y</t>
  </si>
  <si>
    <t>0.39747 X</t>
  </si>
  <si>
    <t>0.197672 Z</t>
  </si>
  <si>
    <t>0.195122 Y</t>
  </si>
  <si>
    <t>0.892109 X</t>
  </si>
  <si>
    <t>0.0354446 Z</t>
  </si>
  <si>
    <t>0.0339641 Y</t>
  </si>
  <si>
    <t>0.806988 X</t>
  </si>
  <si>
    <t>0.0662575 Z</t>
  </si>
  <si>
    <t>0.063967 Y</t>
  </si>
  <si>
    <t>0.894563 X</t>
  </si>
  <si>
    <t>0.0380772 Z</t>
  </si>
  <si>
    <t>0.0322084 Y</t>
  </si>
  <si>
    <t>0.794629 X</t>
  </si>
  <si>
    <t>0.0620354 Z</t>
  </si>
  <si>
    <t>0.068355 Y</t>
  </si>
  <si>
    <t>0.658494 X</t>
  </si>
  <si>
    <t>0.115294 Z</t>
  </si>
  <si>
    <t>0.11502 Y</t>
  </si>
  <si>
    <t>0.65363 X</t>
  </si>
  <si>
    <t>0.111383 Z</t>
  </si>
  <si>
    <t>0.123641 Y</t>
  </si>
  <si>
    <t>0.55306 X</t>
  </si>
  <si>
    <t>0.1535 Z</t>
  </si>
  <si>
    <t>0.145808 Y</t>
  </si>
  <si>
    <t>0.549463 X</t>
  </si>
  <si>
    <t>0.164366 Z</t>
  </si>
  <si>
    <t>0.135751 Y</t>
  </si>
  <si>
    <t>0.472216 X</t>
  </si>
  <si>
    <t>0.173784 Z</t>
  </si>
  <si>
    <t>0.167713 Y</t>
  </si>
  <si>
    <t>0.475109 X</t>
  </si>
  <si>
    <t>0.17129 Z</t>
  </si>
  <si>
    <t>0.167478 Y</t>
  </si>
  <si>
    <t>0.410602 X</t>
  </si>
  <si>
    <t>0.19077 Z</t>
  </si>
  <si>
    <t>0.195978 Y</t>
  </si>
  <si>
    <t>0.419598 X</t>
  </si>
  <si>
    <t>0.199878 Z</t>
  </si>
  <si>
    <t>0.187853 Y</t>
  </si>
  <si>
    <t>0.894188 X</t>
  </si>
  <si>
    <t>0.0328564 Z</t>
  </si>
  <si>
    <t>0.0394883 Y</t>
  </si>
  <si>
    <t>0.797957 X</t>
  </si>
  <si>
    <t>0.0652388 Z</t>
  </si>
  <si>
    <t>0.0692418 Y</t>
  </si>
  <si>
    <t>0.889621 X</t>
  </si>
  <si>
    <t>0.0364514 Z</t>
  </si>
  <si>
    <t>0.0396421 Y</t>
  </si>
  <si>
    <t>0.797708 X</t>
  </si>
  <si>
    <t>0.0683439 Z</t>
  </si>
  <si>
    <t>0.0666985 Y</t>
  </si>
  <si>
    <t>0.654997 X</t>
  </si>
  <si>
    <t>0.116339 Z</t>
  </si>
  <si>
    <t>0.116851 Y</t>
  </si>
  <si>
    <t>0.657231 X</t>
  </si>
  <si>
    <t>0.117987 Z</t>
  </si>
  <si>
    <t>0.110108 Y</t>
  </si>
  <si>
    <t>0.547923 X</t>
  </si>
  <si>
    <t>0.148117 Z</t>
  </si>
  <si>
    <t>0.158018 Y</t>
  </si>
  <si>
    <t>0.548827 X</t>
  </si>
  <si>
    <t>0.15664 Z</t>
  </si>
  <si>
    <t>0.151922 Y</t>
  </si>
  <si>
    <t>0.46671 X</t>
  </si>
  <si>
    <t>0.175245 Z</t>
  </si>
  <si>
    <t>0.174856 Y</t>
  </si>
  <si>
    <t>0.468072 X</t>
  </si>
  <si>
    <t>0.173491 Z</t>
  </si>
  <si>
    <t>0.18287 Y</t>
  </si>
  <si>
    <t>0.407248 X</t>
  </si>
  <si>
    <t>0.193303 Z</t>
  </si>
  <si>
    <t>0.200914 Y</t>
  </si>
  <si>
    <t>0.405288 X</t>
  </si>
  <si>
    <t>0.196821 Z</t>
  </si>
  <si>
    <t>0.197119 Y</t>
  </si>
  <si>
    <t>0.893597 X</t>
  </si>
  <si>
    <t>0.0377974 Z</t>
  </si>
  <si>
    <t>0.0329202 Y</t>
  </si>
  <si>
    <t>0.800673 X</t>
  </si>
  <si>
    <t>0.0700078 Z</t>
  </si>
  <si>
    <t>0.0671577 Y</t>
  </si>
  <si>
    <t>0.893255 X</t>
  </si>
  <si>
    <t>0.040932 Z</t>
  </si>
  <si>
    <t>0.0343218 Y</t>
  </si>
  <si>
    <t>0.807789 X</t>
  </si>
  <si>
    <t>0.0711052 Z</t>
  </si>
  <si>
    <t>0.0584762 Y</t>
  </si>
  <si>
    <t>0.656876 X</t>
  </si>
  <si>
    <t>0.116425 Z</t>
  </si>
  <si>
    <t>0.12123 Y</t>
  </si>
  <si>
    <t>0.658446 X</t>
  </si>
  <si>
    <t>0.114102 Z</t>
  </si>
  <si>
    <t>0.116925 Y</t>
  </si>
  <si>
    <t>0.560847 X</t>
  </si>
  <si>
    <t>0.143794 Z</t>
  </si>
  <si>
    <t>0.146574 Y</t>
  </si>
  <si>
    <t>0.543786 X</t>
  </si>
  <si>
    <t>0.15291 Z</t>
  </si>
  <si>
    <t>0.148769 Y</t>
  </si>
  <si>
    <t>0.46389 X</t>
  </si>
  <si>
    <t>0.178823 Z</t>
  </si>
  <si>
    <t>0.171908 Y</t>
  </si>
  <si>
    <t>0.455254 X</t>
  </si>
  <si>
    <t>0.1883 Z</t>
  </si>
  <si>
    <t>0.178052 Y</t>
  </si>
  <si>
    <t>0.413008 X</t>
  </si>
  <si>
    <t>0.199304 Z</t>
  </si>
  <si>
    <t>0.193582 Y</t>
  </si>
  <si>
    <t>0.415582 X</t>
  </si>
  <si>
    <t>0.19997 Z</t>
  </si>
  <si>
    <t>0.190485 Y</t>
  </si>
  <si>
    <t>0.887323 X</t>
  </si>
  <si>
    <t>0.0386708 Z</t>
  </si>
  <si>
    <t>0.0373307 Y</t>
  </si>
  <si>
    <t>0.796358 X</t>
  </si>
  <si>
    <t>0.0782743 Z</t>
  </si>
  <si>
    <t>0.0638567 Y</t>
  </si>
  <si>
    <t>0.896618 X</t>
  </si>
  <si>
    <t>0.0344446 Z</t>
  </si>
  <si>
    <t>0.0366204 Y</t>
  </si>
  <si>
    <t>0.79689 X</t>
  </si>
  <si>
    <t>0.069034 Z</t>
  </si>
  <si>
    <t>0.067176 Y</t>
  </si>
  <si>
    <t>0.652606 X</t>
  </si>
  <si>
    <t>0.113838 Z</t>
  </si>
  <si>
    <t>0.121641 Y</t>
  </si>
  <si>
    <t>0.656811 X</t>
  </si>
  <si>
    <t>0.123189 Z</t>
  </si>
  <si>
    <t>0.110767 Y</t>
  </si>
  <si>
    <t>0.544212 X</t>
  </si>
  <si>
    <t>0.147401 Z</t>
  </si>
  <si>
    <t>0.166596 Y</t>
  </si>
  <si>
    <t>0.542306 X</t>
  </si>
  <si>
    <t>0.1552 Z</t>
  </si>
  <si>
    <t>0.152 Y</t>
  </si>
  <si>
    <t>0.458822 X</t>
  </si>
  <si>
    <t>0.191525 Z</t>
  </si>
  <si>
    <t>0.173376 Y</t>
  </si>
  <si>
    <t>0.473458 X</t>
  </si>
  <si>
    <t>0.175548 Z</t>
  </si>
  <si>
    <t>0.18737 Y</t>
  </si>
  <si>
    <t>0.405125 X</t>
  </si>
  <si>
    <t>0.203857 Z</t>
  </si>
  <si>
    <t>0.200377 Y</t>
  </si>
  <si>
    <t>0.404657 X</t>
  </si>
  <si>
    <t>0.202616 Z</t>
  </si>
  <si>
    <t>0.196985 Y</t>
  </si>
  <si>
    <t>0.890921 X</t>
  </si>
  <si>
    <t>0.0401615 Z</t>
  </si>
  <si>
    <t>0.0319124 Y</t>
  </si>
  <si>
    <t>0.802458 X</t>
  </si>
  <si>
    <t>0.0697001 Z</t>
  </si>
  <si>
    <t>0.0682931 Y</t>
  </si>
  <si>
    <t>0.896326 X</t>
  </si>
  <si>
    <t>0.0330175 Z</t>
  </si>
  <si>
    <t>0.0380164 Y</t>
  </si>
  <si>
    <t>0.803423 X</t>
  </si>
  <si>
    <t>0.0714252 Z</t>
  </si>
  <si>
    <t>0.0654065 Y</t>
  </si>
  <si>
    <t>0.659162 X</t>
  </si>
  <si>
    <t>0.112289 Z</t>
  </si>
  <si>
    <t>0.120149 Y</t>
  </si>
  <si>
    <t>0.650278 X</t>
  </si>
  <si>
    <t>0.114556 Z</t>
  </si>
  <si>
    <t>0.108115 Y</t>
  </si>
  <si>
    <t>0.544789 X</t>
  </si>
  <si>
    <t>0.146808 Z</t>
  </si>
  <si>
    <t>0.157318 Y</t>
  </si>
  <si>
    <t>0.548842 X</t>
  </si>
  <si>
    <t>0.15395 Z</t>
  </si>
  <si>
    <t>0.144671 Y</t>
  </si>
  <si>
    <t>0.470139 X</t>
  </si>
  <si>
    <t>0.182946 Z</t>
  </si>
  <si>
    <t>0.175548 Y</t>
  </si>
  <si>
    <t>0.474139 X</t>
  </si>
  <si>
    <t>0.181178 Z</t>
  </si>
  <si>
    <t>0.173543 Y</t>
  </si>
  <si>
    <t>0.40643 X</t>
  </si>
  <si>
    <t>0.197155 Z</t>
  </si>
  <si>
    <t>0.197762 Y</t>
  </si>
  <si>
    <t>0.420132 X</t>
  </si>
  <si>
    <t>0.202401 Z</t>
  </si>
  <si>
    <t>0.183423 Y</t>
  </si>
  <si>
    <t>0.889918 X</t>
  </si>
  <si>
    <t>0.0365757 Z</t>
  </si>
  <si>
    <t>0.0384848 Y</t>
  </si>
  <si>
    <t>0.806502 X</t>
  </si>
  <si>
    <t>0.062265 Z</t>
  </si>
  <si>
    <t>0.0687229 Y</t>
  </si>
  <si>
    <t>0.888645 X</t>
  </si>
  <si>
    <t>0.0401976 Z</t>
  </si>
  <si>
    <t>0.0369897 Y</t>
  </si>
  <si>
    <t>0.800614 X</t>
  </si>
  <si>
    <t>0.062199 Z</t>
  </si>
  <si>
    <t>0.0663175 Y</t>
  </si>
  <si>
    <t>0.657864 X</t>
  </si>
  <si>
    <t>0.114487 Z</t>
  </si>
  <si>
    <t>0.115157 Y</t>
  </si>
  <si>
    <t>0.661504 X</t>
  </si>
  <si>
    <t>0.101184 Z</t>
  </si>
  <si>
    <t>0.109195 Y</t>
  </si>
  <si>
    <t>0.549409 X</t>
  </si>
  <si>
    <t>0.147495 Z</t>
  </si>
  <si>
    <t>0.15039 Y</t>
  </si>
  <si>
    <t>0.538353 X</t>
  </si>
  <si>
    <t>0.151384 Z</t>
  </si>
  <si>
    <t>0.157238 Y</t>
  </si>
  <si>
    <t>0.459063 X</t>
  </si>
  <si>
    <t>0.187039 Z</t>
  </si>
  <si>
    <t>0.173925 Y</t>
  </si>
  <si>
    <t>0.462508 X</t>
  </si>
  <si>
    <t>0.174992 Z</t>
  </si>
  <si>
    <t>0.185828 Y</t>
  </si>
  <si>
    <t>0.419599 X</t>
  </si>
  <si>
    <t>0.193614 Z</t>
  </si>
  <si>
    <t>0.18774 Y</t>
  </si>
  <si>
    <t>0.408141 X</t>
  </si>
  <si>
    <t>0.196849 Z</t>
  </si>
  <si>
    <t>0.198371 Y</t>
  </si>
  <si>
    <t>0.890688 X</t>
  </si>
  <si>
    <t>0.0317853 Z</t>
  </si>
  <si>
    <t>0.0374272 Y</t>
  </si>
  <si>
    <t>0.795028 X</t>
  </si>
  <si>
    <t>0.0707989 Z</t>
  </si>
  <si>
    <t>0.0701676 Y</t>
  </si>
  <si>
    <t>0.888874 X</t>
  </si>
  <si>
    <t>0.0369786 Z</t>
  </si>
  <si>
    <t>0.0417933 Y</t>
  </si>
  <si>
    <t>0.796293 X</t>
  </si>
  <si>
    <t>0.0698423 Z</t>
  </si>
  <si>
    <t>0.0612724 Y</t>
  </si>
  <si>
    <t>0.657276 X</t>
  </si>
  <si>
    <t>0.115639 Z</t>
  </si>
  <si>
    <t>0.118467 Y</t>
  </si>
  <si>
    <t>0.650002 X</t>
  </si>
  <si>
    <t>0.114211 Z</t>
  </si>
  <si>
    <t>0.121392 Y</t>
  </si>
  <si>
    <t>0.550955 X</t>
  </si>
  <si>
    <t>0.14558 Z</t>
  </si>
  <si>
    <t>0.155663 Y</t>
  </si>
  <si>
    <t>0.548974 X</t>
  </si>
  <si>
    <t>0.155767 Z</t>
  </si>
  <si>
    <t>0.145079 Y</t>
  </si>
  <si>
    <t>0.46073 X</t>
  </si>
  <si>
    <t>0.174671 Z</t>
  </si>
  <si>
    <t>0.186725 Y</t>
  </si>
  <si>
    <t>0.473502 X</t>
  </si>
  <si>
    <t>0.175934 Z</t>
  </si>
  <si>
    <t>0.185517 Y</t>
  </si>
  <si>
    <t>0.395465 X</t>
  </si>
  <si>
    <t>0.196835 Z</t>
  </si>
  <si>
    <t>0.208461 Y</t>
  </si>
  <si>
    <t>0.416157 X</t>
  </si>
  <si>
    <t>0.189865 Z</t>
  </si>
  <si>
    <t>0.194856 Y</t>
  </si>
  <si>
    <t>0.893298 X</t>
  </si>
  <si>
    <t>0.034852 Z</t>
  </si>
  <si>
    <t>0.0342093 Y</t>
  </si>
  <si>
    <t>0.800148 X</t>
  </si>
  <si>
    <t>0.0748773 Z</t>
  </si>
  <si>
    <t>0.0614593 Y</t>
  </si>
  <si>
    <t>0.889146 X</t>
  </si>
  <si>
    <t>0.0370832 Z</t>
  </si>
  <si>
    <t>0.0378625 Y</t>
  </si>
  <si>
    <t>0.803978 X</t>
  </si>
  <si>
    <t>0.0599195 Z</t>
  </si>
  <si>
    <t>0.0708752 Y</t>
  </si>
  <si>
    <t>0.653466 X</t>
  </si>
  <si>
    <t>0.107131 Z</t>
  </si>
  <si>
    <t>0.115091 Y</t>
  </si>
  <si>
    <t>0.662133 X</t>
  </si>
  <si>
    <t>0.123188 Z</t>
  </si>
  <si>
    <t>0.114022 Y</t>
  </si>
  <si>
    <t>0.548656 X</t>
  </si>
  <si>
    <t>0.153095 Z</t>
  </si>
  <si>
    <t>0.150403 Y</t>
  </si>
  <si>
    <t>0.544323 X</t>
  </si>
  <si>
    <t>0.155738 Z</t>
  </si>
  <si>
    <t>0.158622 Y</t>
  </si>
  <si>
    <t>0.468267 X</t>
  </si>
  <si>
    <t>0.174969 Z</t>
  </si>
  <si>
    <t>0.168869 Y</t>
  </si>
  <si>
    <t>0.466267 X</t>
  </si>
  <si>
    <t>0.173238 Z</t>
  </si>
  <si>
    <t>0.17706 Y</t>
  </si>
  <si>
    <t>0.412986 X</t>
  </si>
  <si>
    <t>0.193177 Z</t>
  </si>
  <si>
    <t>0.205955 Y</t>
  </si>
  <si>
    <t>0.403131 X</t>
  </si>
  <si>
    <t>0.199075 Z</t>
  </si>
  <si>
    <t>0.201368 Y</t>
  </si>
  <si>
    <t>0.897936 X</t>
  </si>
  <si>
    <t>0.0343391 Y</t>
  </si>
  <si>
    <t>0.805059 X</t>
  </si>
  <si>
    <t>0.0598055 Z</t>
  </si>
  <si>
    <t>0.0682276 Y</t>
  </si>
  <si>
    <t>0.896904 X</t>
  </si>
  <si>
    <t>0.0383964 Z</t>
  </si>
  <si>
    <t>0.0287365 Y</t>
  </si>
  <si>
    <t>0.796186 X</t>
  </si>
  <si>
    <t>0.0663339 Z</t>
  </si>
  <si>
    <t>0.0625957 Y</t>
  </si>
  <si>
    <t>0.657984 X</t>
  </si>
  <si>
    <t>0.117784 Z</t>
  </si>
  <si>
    <t>0.11459 Y</t>
  </si>
  <si>
    <t>0.649278 X</t>
  </si>
  <si>
    <t>0.125786 Z</t>
  </si>
  <si>
    <t>0.115274 Y</t>
  </si>
  <si>
    <t>0.546965 X</t>
  </si>
  <si>
    <t>0.159996 Z</t>
  </si>
  <si>
    <t>0.149106 Y</t>
  </si>
  <si>
    <t>0.552217 X</t>
  </si>
  <si>
    <t>0.142794 Z</t>
  </si>
  <si>
    <t>0.153428 Y</t>
  </si>
  <si>
    <t>0.455362 X</t>
  </si>
  <si>
    <t>0.185087 Z</t>
  </si>
  <si>
    <t>0.180598 Y</t>
  </si>
  <si>
    <t>0.453485 X</t>
  </si>
  <si>
    <t>0.175396 Z</t>
  </si>
  <si>
    <t>0.183383 Y</t>
  </si>
  <si>
    <t>0.410771 X</t>
  </si>
  <si>
    <t>0.192329 Z</t>
  </si>
  <si>
    <t>0.208729 Y</t>
  </si>
  <si>
    <t>0.409848 X</t>
  </si>
  <si>
    <t>0.19401 Z</t>
  </si>
  <si>
    <t>0.191773 Y</t>
  </si>
  <si>
    <t>0.895504 X</t>
  </si>
  <si>
    <t>0.0310889 Z</t>
  </si>
  <si>
    <t>0.0353165 Y</t>
  </si>
  <si>
    <t>0.797774 X</t>
  </si>
  <si>
    <t>0.0700727 Z</t>
  </si>
  <si>
    <t>0.0655137 Y</t>
  </si>
  <si>
    <t>0.890516 X</t>
  </si>
  <si>
    <t>0.0395422 Z</t>
  </si>
  <si>
    <t>0.0368578 Y</t>
  </si>
  <si>
    <t>0.805763 X</t>
  </si>
  <si>
    <t>0.0669014 Z</t>
  </si>
  <si>
    <t>0.0593083 Y</t>
  </si>
  <si>
    <t>0.648221 X</t>
  </si>
  <si>
    <t>0.113845 Z</t>
  </si>
  <si>
    <t>0.120155 Y</t>
  </si>
  <si>
    <t>0.658443 X</t>
  </si>
  <si>
    <t>0.111718 Z</t>
  </si>
  <si>
    <t>0.119203 Y</t>
  </si>
  <si>
    <t>0.545361 X</t>
  </si>
  <si>
    <t>0.145332 Z</t>
  </si>
  <si>
    <t>0.146109 Y</t>
  </si>
  <si>
    <t>0.544148 X</t>
  </si>
  <si>
    <t>0.146713 Z</t>
  </si>
  <si>
    <t>0.152592 Y</t>
  </si>
  <si>
    <t>0.456475 X</t>
  </si>
  <si>
    <t>0.179448 Z</t>
  </si>
  <si>
    <t>0.18803 Y</t>
  </si>
  <si>
    <t>0.461434 X</t>
  </si>
  <si>
    <t>0.172602 Z</t>
  </si>
  <si>
    <t>0.182566 Y</t>
  </si>
  <si>
    <t>0.411739 X</t>
  </si>
  <si>
    <t>0.201457 Z</t>
  </si>
  <si>
    <t>0.187224 Y</t>
  </si>
  <si>
    <t>0.412489 X</t>
  </si>
  <si>
    <t>0.191465 Z</t>
  </si>
  <si>
    <t>0.201084 Y</t>
  </si>
  <si>
    <t>0.893265 X</t>
  </si>
  <si>
    <t>0.0401759 Z</t>
  </si>
  <si>
    <t>0.0341721 Y</t>
  </si>
  <si>
    <t>0.803215 X</t>
  </si>
  <si>
    <t>0.0669198 Z</t>
  </si>
  <si>
    <t>0.05861 Y</t>
  </si>
  <si>
    <t>0.891488 X</t>
  </si>
  <si>
    <t>0.0401807 Z</t>
  </si>
  <si>
    <t>0.0314068 Y</t>
  </si>
  <si>
    <t>0.802409 X</t>
  </si>
  <si>
    <t>0.0617017 Z</t>
  </si>
  <si>
    <t>0.0679726 Y</t>
  </si>
  <si>
    <t>0.666254 X</t>
  </si>
  <si>
    <t>0.10502 Z</t>
  </si>
  <si>
    <t>0.106225 Y</t>
  </si>
  <si>
    <t>0.654011 X</t>
  </si>
  <si>
    <t>0.109466 Z</t>
  </si>
  <si>
    <t>0.120575 Y</t>
  </si>
  <si>
    <t>0.55018 X</t>
  </si>
  <si>
    <t>0.148274 Z</t>
  </si>
  <si>
    <t>0.147225 Y</t>
  </si>
  <si>
    <t>0.545448 X</t>
  </si>
  <si>
    <t>0.144868 Z</t>
  </si>
  <si>
    <t>0.157374 Y</t>
  </si>
  <si>
    <t>0.469775 X</t>
  </si>
  <si>
    <t>0.176152 Z</t>
  </si>
  <si>
    <t>0.177673 Y</t>
  </si>
  <si>
    <t>0.46329 X</t>
  </si>
  <si>
    <t>0.184083 Z</t>
  </si>
  <si>
    <t>0.177415 Y</t>
  </si>
  <si>
    <t>0.413557 X</t>
  </si>
  <si>
    <t>0.193269 Z</t>
  </si>
  <si>
    <t>0.194325 Y</t>
  </si>
  <si>
    <t>0.412649 X</t>
  </si>
  <si>
    <t>0.207796 Z</t>
  </si>
  <si>
    <t>0.200583 Y</t>
  </si>
  <si>
    <t>0.890217 X</t>
  </si>
  <si>
    <t>0.0364528 Z</t>
  </si>
  <si>
    <t>0.0399205 Y</t>
  </si>
  <si>
    <t>0.795217 X</t>
  </si>
  <si>
    <t>0.0651835 Z</t>
  </si>
  <si>
    <t>0.0739846 Y</t>
  </si>
  <si>
    <t>0.0342409 Z</t>
  </si>
  <si>
    <t>0.0330183 Y</t>
  </si>
  <si>
    <t>0.800192 X</t>
  </si>
  <si>
    <t>0.063435 Z</t>
  </si>
  <si>
    <t>0.0692768 Y</t>
  </si>
  <si>
    <t>0.653261 X</t>
  </si>
  <si>
    <t>0.103647 Z</t>
  </si>
  <si>
    <t>0.127047 Y</t>
  </si>
  <si>
    <t>0.650463 X</t>
  </si>
  <si>
    <t>0.119983 Z</t>
  </si>
  <si>
    <t>0.115253 Y</t>
  </si>
  <si>
    <t>0.5529 X</t>
  </si>
  <si>
    <t>0.143695 Z</t>
  </si>
  <si>
    <t>0.152512 Y</t>
  </si>
  <si>
    <t>0.544917 X</t>
  </si>
  <si>
    <t>0.148465 Z</t>
  </si>
  <si>
    <t>0.158654 Y</t>
  </si>
  <si>
    <t>0.471258 X</t>
  </si>
  <si>
    <t>0.184637 Z</t>
  </si>
  <si>
    <t>0.164078 Y</t>
  </si>
  <si>
    <t>0.467337 X</t>
  </si>
  <si>
    <t>0.187842 Z</t>
  </si>
  <si>
    <t>0.171433 Y</t>
  </si>
  <si>
    <t>0.414962 X</t>
  </si>
  <si>
    <t>0.196841 Z</t>
  </si>
  <si>
    <t>0.195293 Y</t>
  </si>
  <si>
    <t>0.412563 X</t>
  </si>
  <si>
    <t>0.197117 Z</t>
  </si>
  <si>
    <t>0.194458 Y</t>
  </si>
  <si>
    <t>0.885807 X</t>
  </si>
  <si>
    <t>0.0388701 Z</t>
  </si>
  <si>
    <t>0.039471 Y</t>
  </si>
  <si>
    <t>0.798049 X</t>
  </si>
  <si>
    <t>0.0654084 Z</t>
  </si>
  <si>
    <t>0.0676722 Y</t>
  </si>
  <si>
    <t>0.889312 X</t>
  </si>
  <si>
    <t>0.0373686 Z</t>
  </si>
  <si>
    <t>0.0334574 Y</t>
  </si>
  <si>
    <t>0.804576 X</t>
  </si>
  <si>
    <t>0.0677087 Z</t>
  </si>
  <si>
    <t>0.0665262 Y</t>
  </si>
  <si>
    <t>0.65366 X</t>
  </si>
  <si>
    <t>0.107359 Z</t>
  </si>
  <si>
    <t>0.114431 Y</t>
  </si>
  <si>
    <t>0.650912 X</t>
  </si>
  <si>
    <t>0.128031 Z</t>
  </si>
  <si>
    <t>0.114126 Y</t>
  </si>
  <si>
    <t>0.546822 X</t>
  </si>
  <si>
    <t>0.154338 Z</t>
  </si>
  <si>
    <t>0.144447 Y</t>
  </si>
  <si>
    <t>0.552211 X</t>
  </si>
  <si>
    <t>0.149206 Z</t>
  </si>
  <si>
    <t>0.151092 Y</t>
  </si>
  <si>
    <t>0.478514 X</t>
  </si>
  <si>
    <t>0.179432 Z</t>
  </si>
  <si>
    <t>0.173485 Y</t>
  </si>
  <si>
    <t>0.465952 X</t>
  </si>
  <si>
    <t>0.179703 Z</t>
  </si>
  <si>
    <t>0.185779 Y</t>
  </si>
  <si>
    <t>0.41344 X</t>
  </si>
  <si>
    <t>0.206127 Z</t>
  </si>
  <si>
    <t>0.193313 Y</t>
  </si>
  <si>
    <t>0.411367 X</t>
  </si>
  <si>
    <t>0.19189 Z</t>
  </si>
  <si>
    <t>0.193293 Y</t>
  </si>
  <si>
    <t>0.892393 X</t>
  </si>
  <si>
    <t>0.0371585 Z</t>
  </si>
  <si>
    <t>0.0347305 Y</t>
  </si>
  <si>
    <t>0.808668 X</t>
  </si>
  <si>
    <t>0.064448 Z</t>
  </si>
  <si>
    <t>0.0619321 Y</t>
  </si>
  <si>
    <t>0.888299 X</t>
  </si>
  <si>
    <t>0.0369008 Z</t>
  </si>
  <si>
    <t>0.0378766 Y</t>
  </si>
  <si>
    <t>0.804634 X</t>
  </si>
  <si>
    <t>0.0681574 Z</t>
  </si>
  <si>
    <t>0.0629234 Y</t>
  </si>
  <si>
    <t>0.656342 X</t>
  </si>
  <si>
    <t>0.11005 Z</t>
  </si>
  <si>
    <t>0.117462 Y</t>
  </si>
  <si>
    <t>0.662717 X</t>
  </si>
  <si>
    <t>0.11977 Z</t>
  </si>
  <si>
    <t>0.107926 Y</t>
  </si>
  <si>
    <t>0.545313 X</t>
  </si>
  <si>
    <t>0.15326 Z</t>
  </si>
  <si>
    <t>0.155871 Y</t>
  </si>
  <si>
    <t>0.543487 X</t>
  </si>
  <si>
    <t>0.151862 Z</t>
  </si>
  <si>
    <t>0.149821 Y</t>
  </si>
  <si>
    <t>0.479588 X</t>
  </si>
  <si>
    <t>0.185196 Z</t>
  </si>
  <si>
    <t>0.158411 Y</t>
  </si>
  <si>
    <t>0.465408 X</t>
  </si>
  <si>
    <t>0.167873 Z</t>
  </si>
  <si>
    <t>0.180852 Y</t>
  </si>
  <si>
    <t>0.406063 X</t>
  </si>
  <si>
    <t>0.18716 Z</t>
  </si>
  <si>
    <t>0.201563 Y</t>
  </si>
  <si>
    <t>0.408934 X</t>
  </si>
  <si>
    <t>0.19925 Z</t>
  </si>
  <si>
    <t>0.198466 Y</t>
  </si>
  <si>
    <t>0.894574 X</t>
  </si>
  <si>
    <t>0.0350403 Z</t>
  </si>
  <si>
    <t>0.0317311 Y</t>
  </si>
  <si>
    <t>0.805313 X</t>
  </si>
  <si>
    <t>0.0709534 Z</t>
  </si>
  <si>
    <t>0.0549066 Y</t>
  </si>
  <si>
    <t>0.888981 X</t>
  </si>
  <si>
    <t>0.0369672 Z</t>
  </si>
  <si>
    <t>0.03521 Y</t>
  </si>
  <si>
    <t>0.801271 X</t>
  </si>
  <si>
    <t>0.0653959 Z</t>
  </si>
  <si>
    <t>0.055872 Y</t>
  </si>
  <si>
    <t>0.652484 X</t>
  </si>
  <si>
    <t>0.113144 Z</t>
  </si>
  <si>
    <t>0.124469 Y</t>
  </si>
  <si>
    <t>0.65824 X</t>
  </si>
  <si>
    <t>0.115165 Z</t>
  </si>
  <si>
    <t>0.11656 Y</t>
  </si>
  <si>
    <t>0.548222 X</t>
  </si>
  <si>
    <t>0.146837 Z</t>
  </si>
  <si>
    <t>0.159342 Y</t>
  </si>
  <si>
    <t>0.542343 X</t>
  </si>
  <si>
    <t>0.150953 Z</t>
  </si>
  <si>
    <t>0.15288 Y</t>
  </si>
  <si>
    <t>0.472656 X</t>
  </si>
  <si>
    <t>0.177121 Z</t>
  </si>
  <si>
    <t>0.169141 Y</t>
  </si>
  <si>
    <t>0.465754 X</t>
  </si>
  <si>
    <t>0.175677 Z</t>
  </si>
  <si>
    <t>0.173555 Y</t>
  </si>
  <si>
    <t>0.411872 X</t>
  </si>
  <si>
    <t>0.192713 Z</t>
  </si>
  <si>
    <t>0.194718 Y</t>
  </si>
  <si>
    <t>0.401275 X</t>
  </si>
  <si>
    <t>0.200991 Z</t>
  </si>
  <si>
    <t>0.198685 Y</t>
  </si>
  <si>
    <t>0.894741 X</t>
  </si>
  <si>
    <t>0.0308903 Z</t>
  </si>
  <si>
    <t>0.042532 Y</t>
  </si>
  <si>
    <t>0.804335 X</t>
  </si>
  <si>
    <t>0.0704429 Z</t>
  </si>
  <si>
    <t>0.0672877 Y</t>
  </si>
  <si>
    <t>0.895107 X</t>
  </si>
  <si>
    <t>0.0306488 Z</t>
  </si>
  <si>
    <t>0.0409924 Y</t>
  </si>
  <si>
    <t>0.803091 X</t>
  </si>
  <si>
    <t>0.0705824 Z</t>
  </si>
  <si>
    <t>0.0612638 Y</t>
  </si>
  <si>
    <t>0.653409 X</t>
  </si>
  <si>
    <t>0.114534 Z</t>
  </si>
  <si>
    <t>0.114645 Y</t>
  </si>
  <si>
    <t>0.646878 X</t>
  </si>
  <si>
    <t>0.119114 Z</t>
  </si>
  <si>
    <t>0.112399 Y</t>
  </si>
  <si>
    <t>0.547465 X</t>
  </si>
  <si>
    <t>0.155559 Z</t>
  </si>
  <si>
    <t>0.14661 Y</t>
  </si>
  <si>
    <t>0.545607 X</t>
  </si>
  <si>
    <t>0.155001 Z</t>
  </si>
  <si>
    <t>0.148029 Y</t>
  </si>
  <si>
    <t>0.462839 X</t>
  </si>
  <si>
    <t>0.184339 Z</t>
  </si>
  <si>
    <t>0.174133 Y</t>
  </si>
  <si>
    <t>0.460611 X</t>
  </si>
  <si>
    <t>0.180986 Z</t>
  </si>
  <si>
    <t>0.17846 Y</t>
  </si>
  <si>
    <t>0.409647 X</t>
  </si>
  <si>
    <t>0.191773 Z</t>
  </si>
  <si>
    <t>0.198802 Y</t>
  </si>
  <si>
    <t>0.407558 X</t>
  </si>
  <si>
    <t>0.193972 Z</t>
  </si>
  <si>
    <t>0.202732 Y</t>
  </si>
  <si>
    <t>0.894816 X</t>
  </si>
  <si>
    <t>0.0353974 Z</t>
  </si>
  <si>
    <t>0.0362318 Y</t>
  </si>
  <si>
    <t>0.805152 X</t>
  </si>
  <si>
    <t>0.0645763 Z</t>
  </si>
  <si>
    <t>0.063798 Y</t>
  </si>
  <si>
    <t>0.892776 X</t>
  </si>
  <si>
    <t>0.0327022 Z</t>
  </si>
  <si>
    <t>0.0378837 Y</t>
  </si>
  <si>
    <t>0.0667393 Z</t>
  </si>
  <si>
    <t>0.0605408 Y</t>
  </si>
  <si>
    <t>0.6556 X</t>
  </si>
  <si>
    <t>0.123271 Z</t>
  </si>
  <si>
    <t>0.116606 Y</t>
  </si>
  <si>
    <t>0.650334 X</t>
  </si>
  <si>
    <t>0.118396 Z</t>
  </si>
  <si>
    <t>0.12463 Y</t>
  </si>
  <si>
    <t>0.556885 X</t>
  </si>
  <si>
    <t>0.153136 Z</t>
  </si>
  <si>
    <t>0.143036 Y</t>
  </si>
  <si>
    <t>0.541885 X</t>
  </si>
  <si>
    <t>0.146738 Z</t>
  </si>
  <si>
    <t>0.160179 Y</t>
  </si>
  <si>
    <t>0.463816 X</t>
  </si>
  <si>
    <t>0.177599 Z</t>
  </si>
  <si>
    <t>0.178028 Y</t>
  </si>
  <si>
    <t>0.458455 X</t>
  </si>
  <si>
    <t>0.176844 Z</t>
  </si>
  <si>
    <t>0.188126 Y</t>
  </si>
  <si>
    <t>0.417317 X</t>
  </si>
  <si>
    <t>0.202921 Z</t>
  </si>
  <si>
    <t>0.185591 Y</t>
  </si>
  <si>
    <t>0.410259 X</t>
  </si>
  <si>
    <t>0.196381 Z</t>
  </si>
  <si>
    <t>0.199482 Y</t>
  </si>
  <si>
    <t>0.894071 X</t>
  </si>
  <si>
    <t>0.0326325 Z</t>
  </si>
  <si>
    <t>0.0398197 Y</t>
  </si>
  <si>
    <t>0.803755 X</t>
  </si>
  <si>
    <t>0.0545702 Z</t>
  </si>
  <si>
    <t>0.0644823 Y</t>
  </si>
  <si>
    <t>0.886952 X</t>
  </si>
  <si>
    <t>0.0361553 Z</t>
  </si>
  <si>
    <t>0.0399958 Y</t>
  </si>
  <si>
    <t>0.804905 X</t>
  </si>
  <si>
    <t>0.0665297 Z</t>
  </si>
  <si>
    <t>0.0669953 Y</t>
  </si>
  <si>
    <t>0.654249 X</t>
  </si>
  <si>
    <t>0.112398 Z</t>
  </si>
  <si>
    <t>0.118742 Y</t>
  </si>
  <si>
    <t>0.656848 X</t>
  </si>
  <si>
    <t>0.112506 Z</t>
  </si>
  <si>
    <t>0.116737 Y</t>
  </si>
  <si>
    <t>0.549373 X</t>
  </si>
  <si>
    <t>0.145259 Z</t>
  </si>
  <si>
    <t>0.150978 Y</t>
  </si>
  <si>
    <t>0.538237 X</t>
  </si>
  <si>
    <t>0.152898 Z</t>
  </si>
  <si>
    <t>0.152846 Y</t>
  </si>
  <si>
    <t>0.47258 X</t>
  </si>
  <si>
    <t>0.169855 Z</t>
  </si>
  <si>
    <t>0.178787 Y</t>
  </si>
  <si>
    <t>0.471081 X</t>
  </si>
  <si>
    <t>0.17622 Z</t>
  </si>
  <si>
    <t>0.178451 Y</t>
  </si>
  <si>
    <t>0.41412 X</t>
  </si>
  <si>
    <t>0.193925 Z</t>
  </si>
  <si>
    <t>0.19957 Y</t>
  </si>
  <si>
    <t>0.419488 X</t>
  </si>
  <si>
    <t>0.197572 Z</t>
  </si>
  <si>
    <t>0.192492 Y</t>
  </si>
  <si>
    <t>0.891599 X</t>
  </si>
  <si>
    <t>0.0343723 Z</t>
  </si>
  <si>
    <t>0.0409702 Y</t>
  </si>
  <si>
    <t>0.801158 X</t>
  </si>
  <si>
    <t>0.0672952 Z</t>
  </si>
  <si>
    <t>0.0692202 Y</t>
  </si>
  <si>
    <t>0.0362602 Z</t>
  </si>
  <si>
    <t>0.032197 Y</t>
  </si>
  <si>
    <t>0.803307 X</t>
  </si>
  <si>
    <t>0.0641463 Z</t>
  </si>
  <si>
    <t>0.0651989 Y</t>
  </si>
  <si>
    <t>0.654174 X</t>
  </si>
  <si>
    <t>0.112063 Z</t>
  </si>
  <si>
    <t>0.114918 Y</t>
  </si>
  <si>
    <t>0.653987 X</t>
  </si>
  <si>
    <t>0.111852 Z</t>
  </si>
  <si>
    <t>0.112613 Y</t>
  </si>
  <si>
    <t>0.553016 X</t>
  </si>
  <si>
    <t>0.151576 Z</t>
  </si>
  <si>
    <t>0.147418 Y</t>
  </si>
  <si>
    <t>0.549121 X</t>
  </si>
  <si>
    <t>0.146514 Z</t>
  </si>
  <si>
    <t>0.154384 Y</t>
  </si>
  <si>
    <t>0.472239 X</t>
  </si>
  <si>
    <t>0.176426 Z</t>
  </si>
  <si>
    <t>0.170283 Y</t>
  </si>
  <si>
    <t>0.478545 X</t>
  </si>
  <si>
    <t>0.169603 Z</t>
  </si>
  <si>
    <t>0.17743 Y</t>
  </si>
  <si>
    <t>0.408492 X</t>
  </si>
  <si>
    <t>0.188858 Z</t>
  </si>
  <si>
    <t>0.203263 Y</t>
  </si>
  <si>
    <t>0.415895 X</t>
  </si>
  <si>
    <t>0.187871 Z</t>
  </si>
  <si>
    <t>0.195138 Y</t>
  </si>
  <si>
    <t>0.887609 X</t>
  </si>
  <si>
    <t>0.0400802 Z</t>
  </si>
  <si>
    <t>0.0373067 Y</t>
  </si>
  <si>
    <t>0.810078 X</t>
  </si>
  <si>
    <t>0.066992 Z</t>
  </si>
  <si>
    <t>0.0606591 Y</t>
  </si>
  <si>
    <t>0.898177 X</t>
  </si>
  <si>
    <t>0.0303099 Z</t>
  </si>
  <si>
    <t>0.0383313 Y</t>
  </si>
  <si>
    <t>0.800005 X</t>
  </si>
  <si>
    <t>0.0721645 Z</t>
  </si>
  <si>
    <t>0.0648923 Y</t>
  </si>
  <si>
    <t>0.65728 X</t>
  </si>
  <si>
    <t>0.111749 Z</t>
  </si>
  <si>
    <t>0.117351 Y</t>
  </si>
  <si>
    <t>0.651403 X</t>
  </si>
  <si>
    <t>0.114241 Z</t>
  </si>
  <si>
    <t>0.115654 Y</t>
  </si>
  <si>
    <t>0.553355 X</t>
  </si>
  <si>
    <t>0.156041 Z</t>
  </si>
  <si>
    <t>0.143573 Y</t>
  </si>
  <si>
    <t>0.543521 X</t>
  </si>
  <si>
    <t>0.152069 Z</t>
  </si>
  <si>
    <t>0.153741 Y</t>
  </si>
  <si>
    <t>0.467957 X</t>
  </si>
  <si>
    <t>0.183055 Z</t>
  </si>
  <si>
    <t>0.176953 Y</t>
  </si>
  <si>
    <t>0.464826 X</t>
  </si>
  <si>
    <t>0.179542 Z</t>
  </si>
  <si>
    <t>0.177285 Y</t>
  </si>
  <si>
    <t>0.41495 X</t>
  </si>
  <si>
    <t>0.191725 Z</t>
  </si>
  <si>
    <t>0.19958 Y</t>
  </si>
  <si>
    <t>0.416578 X</t>
  </si>
  <si>
    <t>0.200353 Z</t>
  </si>
  <si>
    <t>0.89505 X</t>
  </si>
  <si>
    <t>0.0321826 Z</t>
  </si>
  <si>
    <t>0.0400517 Y</t>
  </si>
  <si>
    <t>0.0643846 Z</t>
  </si>
  <si>
    <t>0.0654587 Y</t>
  </si>
  <si>
    <t>0.893152 X</t>
  </si>
  <si>
    <t>0.0355469 Z</t>
  </si>
  <si>
    <t>0.0394582 Y</t>
  </si>
  <si>
    <t>0.797933 X</t>
  </si>
  <si>
    <t>0.0619421 Z</t>
  </si>
  <si>
    <t>0.0635139 Y</t>
  </si>
  <si>
    <t>0.655467 X</t>
  </si>
  <si>
    <t>0.109099 Z</t>
  </si>
  <si>
    <t>0.124858 Y</t>
  </si>
  <si>
    <t>0.654323 X</t>
  </si>
  <si>
    <t>0.117617 Z</t>
  </si>
  <si>
    <t>0.111052 Y</t>
  </si>
  <si>
    <t>0.548664 X</t>
  </si>
  <si>
    <t>0.153107 Z</t>
  </si>
  <si>
    <t>0.150148 Y</t>
  </si>
  <si>
    <t>0.554823 X</t>
  </si>
  <si>
    <t>0.155173 Z</t>
  </si>
  <si>
    <t>0.136832 Y</t>
  </si>
  <si>
    <t>0.478013 X</t>
  </si>
  <si>
    <t>0.176216 Z</t>
  </si>
  <si>
    <t>0.183156 Y</t>
  </si>
  <si>
    <t>0.467376 X</t>
  </si>
  <si>
    <t>0.176364 Z</t>
  </si>
  <si>
    <t>0.180123 Y</t>
  </si>
  <si>
    <t>0.407715 X</t>
  </si>
  <si>
    <t>0.205367 Z</t>
  </si>
  <si>
    <t>0.200136 Y</t>
  </si>
  <si>
    <t>0.407695 X</t>
  </si>
  <si>
    <t>0.196998 Z</t>
  </si>
  <si>
    <t>0.204489 Y</t>
  </si>
  <si>
    <t>0.893188 X</t>
  </si>
  <si>
    <t>0.037348 Z</t>
  </si>
  <si>
    <t>0.031228 Y</t>
  </si>
  <si>
    <t>0.799148 X</t>
  </si>
  <si>
    <t>0.0703208 Z</t>
  </si>
  <si>
    <t>0.0648681 Y</t>
  </si>
  <si>
    <t>0.889765 X</t>
  </si>
  <si>
    <t>0.0333727 Z</t>
  </si>
  <si>
    <t>0.0422157 Y</t>
  </si>
  <si>
    <t>0.791637 X</t>
  </si>
  <si>
    <t>0.069358 Z</t>
  </si>
  <si>
    <t>0.0761001 Y</t>
  </si>
  <si>
    <t>0.654421 X</t>
  </si>
  <si>
    <t>0.117136 Z</t>
  </si>
  <si>
    <t>0.116556 Y</t>
  </si>
  <si>
    <t>0.658942 X</t>
  </si>
  <si>
    <t>0.120233 Z</t>
  </si>
  <si>
    <t>0.119468 Y</t>
  </si>
  <si>
    <t>0.5319 X</t>
  </si>
  <si>
    <t>0.162683 Z</t>
  </si>
  <si>
    <t>0.144246 Y</t>
  </si>
  <si>
    <t>0.549759 X</t>
  </si>
  <si>
    <t>0.13854 Z</t>
  </si>
  <si>
    <t>0.149401 Y</t>
  </si>
  <si>
    <t>0.464012 X</t>
  </si>
  <si>
    <t>0.178005 Z</t>
  </si>
  <si>
    <t>0.182479 Y</t>
  </si>
  <si>
    <t>0.468304 X</t>
  </si>
  <si>
    <t>0.172526 Z</t>
  </si>
  <si>
    <t>0.183733 Y</t>
  </si>
  <si>
    <t>0.405491 X</t>
  </si>
  <si>
    <t>0.18965 Z</t>
  </si>
  <si>
    <t>0.200721 Y</t>
  </si>
  <si>
    <t>0.413407 X</t>
  </si>
  <si>
    <t>0.184698 Z</t>
  </si>
  <si>
    <t>0.20116 Y</t>
  </si>
  <si>
    <t>0.888917 X</t>
  </si>
  <si>
    <t>0.0362517 Z</t>
  </si>
  <si>
    <t>0.03944 Y</t>
  </si>
  <si>
    <t>0.802227 X</t>
  </si>
  <si>
    <t>0.0604226 Z</t>
  </si>
  <si>
    <t>0.0647056 Y</t>
  </si>
  <si>
    <t>0.887299 X</t>
  </si>
  <si>
    <t>0.0390144 Z</t>
  </si>
  <si>
    <t>0.0371626 Y</t>
  </si>
  <si>
    <t>0.809445 X</t>
  </si>
  <si>
    <t>0.067663 Z</t>
  </si>
  <si>
    <t>0.0596656 Y</t>
  </si>
  <si>
    <t>0.650872 X</t>
  </si>
  <si>
    <t>0.119401 Z</t>
  </si>
  <si>
    <t>0.112245 Y</t>
  </si>
  <si>
    <t>0.649185 X</t>
  </si>
  <si>
    <t>0.12136 Z</t>
  </si>
  <si>
    <t>0.111528 Y</t>
  </si>
  <si>
    <t>0.550509 X</t>
  </si>
  <si>
    <t>0.149431 Z</t>
  </si>
  <si>
    <t>0.146983 Y</t>
  </si>
  <si>
    <t>0.144982 Z</t>
  </si>
  <si>
    <t>0.153044 Y</t>
  </si>
  <si>
    <t>0.471738 X</t>
  </si>
  <si>
    <t>0.172466 Z</t>
  </si>
  <si>
    <t>0.174865 Y</t>
  </si>
  <si>
    <t>0.46592 X</t>
  </si>
  <si>
    <t>0.184848 Z</t>
  </si>
  <si>
    <t>0.168497 Y</t>
  </si>
  <si>
    <t>0.403589 X</t>
  </si>
  <si>
    <t>0.188693 Z</t>
  </si>
  <si>
    <t>0.203518 Y</t>
  </si>
  <si>
    <t>0.405425 X</t>
  </si>
  <si>
    <t>0.201129 Z</t>
  </si>
  <si>
    <t>0.207642 Y</t>
  </si>
  <si>
    <t>0.892383 X</t>
  </si>
  <si>
    <t>0.0389057 Z</t>
  </si>
  <si>
    <t>0.0380326 Y</t>
  </si>
  <si>
    <t>0.802523 X</t>
  </si>
  <si>
    <t>0.06316 Z</t>
  </si>
  <si>
    <t>0.0664733 Y</t>
  </si>
  <si>
    <t>0.889077 X</t>
  </si>
  <si>
    <t>0.0345598 Z</t>
  </si>
  <si>
    <t>0.0400852 Y</t>
  </si>
  <si>
    <t>0.799726 X</t>
  </si>
  <si>
    <t>0.0656005 Z</t>
  </si>
  <si>
    <t>0.0698224 Y</t>
  </si>
  <si>
    <t>0.653332 X</t>
  </si>
  <si>
    <t>0.120623 Z</t>
  </si>
  <si>
    <t>0.116429 Y</t>
  </si>
  <si>
    <t>0.659937 X</t>
  </si>
  <si>
    <t>0.114508 Z</t>
  </si>
  <si>
    <t>0.113002 Y</t>
  </si>
  <si>
    <t>0.546612 X</t>
  </si>
  <si>
    <t>0.143085 Z</t>
  </si>
  <si>
    <t>0.153629 Y</t>
  </si>
  <si>
    <t>0.544558 X</t>
  </si>
  <si>
    <t>0.149418 Z</t>
  </si>
  <si>
    <t>0.150401 Y</t>
  </si>
  <si>
    <t>0.474468 X</t>
  </si>
  <si>
    <t>0.171424 Z</t>
  </si>
  <si>
    <t>0.173301 Y</t>
  </si>
  <si>
    <t>0.452587 X</t>
  </si>
  <si>
    <t>0.186319 Z</t>
  </si>
  <si>
    <t>0.176865 Y</t>
  </si>
  <si>
    <t>0.403967 X</t>
  </si>
  <si>
    <t>0.190018 Z</t>
  </si>
  <si>
    <t>0.197243 Y</t>
  </si>
  <si>
    <t>0.41246 X</t>
  </si>
  <si>
    <t>0.194842 Z</t>
  </si>
  <si>
    <t>0.195029 Y</t>
  </si>
  <si>
    <t>0.888271 X</t>
  </si>
  <si>
    <t>0.0343299 Z</t>
  </si>
  <si>
    <t>0.0401296 Y</t>
  </si>
  <si>
    <t>0.795601 X</t>
  </si>
  <si>
    <t>0.0650952 Z</t>
  </si>
  <si>
    <t>0.071187 Y</t>
  </si>
  <si>
    <t>0.896479 X</t>
  </si>
  <si>
    <t>0.0356496 Z</t>
  </si>
  <si>
    <t>0.0340766 Y</t>
  </si>
  <si>
    <t>0.804731 X</t>
  </si>
  <si>
    <t>0.070622 Z</t>
  </si>
  <si>
    <t>0.0672674 Y</t>
  </si>
  <si>
    <t>0.643502 X</t>
  </si>
  <si>
    <t>0.120464 Z</t>
  </si>
  <si>
    <t>0.122426 Y</t>
  </si>
  <si>
    <t>0.65467 X</t>
  </si>
  <si>
    <t>0.114378 Z</t>
  </si>
  <si>
    <t>0.116015 Y</t>
  </si>
  <si>
    <t>0.552262 X</t>
  </si>
  <si>
    <t>0.142551 Z</t>
  </si>
  <si>
    <t>0.16497 Y</t>
  </si>
  <si>
    <t>0.544607 X</t>
  </si>
  <si>
    <t>0.146743 Z</t>
  </si>
  <si>
    <t>0.146481 Y</t>
  </si>
  <si>
    <t>0.47141 X</t>
  </si>
  <si>
    <t>0.181371 Z</t>
  </si>
  <si>
    <t>0.175025 Y</t>
  </si>
  <si>
    <t>0.477062 X</t>
  </si>
  <si>
    <t>0.176078 Z</t>
  </si>
  <si>
    <t>0.170775 Y</t>
  </si>
  <si>
    <t>0.40344 X</t>
  </si>
  <si>
    <t>0.20012 Z</t>
  </si>
  <si>
    <t>0.199322 Y</t>
  </si>
  <si>
    <t>0.407393 X</t>
  </si>
  <si>
    <t>0.198608 Z</t>
  </si>
  <si>
    <t>0.199058 Y</t>
  </si>
  <si>
    <t>0.894396 X</t>
  </si>
  <si>
    <t>0.0337051 Z</t>
  </si>
  <si>
    <t>0.0385574 Y</t>
  </si>
  <si>
    <t>0.792073 X</t>
  </si>
  <si>
    <t>0.0654988 Z</t>
  </si>
  <si>
    <t>0.0724043 Y</t>
  </si>
  <si>
    <t>0.885457 X</t>
  </si>
  <si>
    <t>0.0375285 Z</t>
  </si>
  <si>
    <t>0.0374963 Y</t>
  </si>
  <si>
    <t>0.803536 X</t>
  </si>
  <si>
    <t>0.0656154 Z</t>
  </si>
  <si>
    <t>0.0646706 Y</t>
  </si>
  <si>
    <t>0.65614 X</t>
  </si>
  <si>
    <t>0.117577 Z</t>
  </si>
  <si>
    <t>0.118463 Y</t>
  </si>
  <si>
    <t>0.65417 X</t>
  </si>
  <si>
    <t>0.125288 Z</t>
  </si>
  <si>
    <t>0.114921 Y</t>
  </si>
  <si>
    <t>0.548891 X</t>
  </si>
  <si>
    <t>0.158288 Z</t>
  </si>
  <si>
    <t>0.14084 Y</t>
  </si>
  <si>
    <t>0.542082 X</t>
  </si>
  <si>
    <t>0.159369 Z</t>
  </si>
  <si>
    <t>0.142118 Y</t>
  </si>
  <si>
    <t>0.460787 X</t>
  </si>
  <si>
    <t>0.183916 Z</t>
  </si>
  <si>
    <t>0.17649 Y</t>
  </si>
  <si>
    <t>0.472983 X</t>
  </si>
  <si>
    <t>0.170172 Z</t>
  </si>
  <si>
    <t>0.175654 Y</t>
  </si>
  <si>
    <t>0.413454 X</t>
  </si>
  <si>
    <t>0.198549 Z</t>
  </si>
  <si>
    <t>0.196698 Y</t>
  </si>
  <si>
    <t>0.40674 X</t>
  </si>
  <si>
    <t>0.20245 Z</t>
  </si>
  <si>
    <t>0.192012 Y</t>
  </si>
  <si>
    <t>0.888825 X</t>
  </si>
  <si>
    <t>0.0358573 Z</t>
  </si>
  <si>
    <t>0.0427417 Y</t>
  </si>
  <si>
    <t>0.798523 X</t>
  </si>
  <si>
    <t>0.065561 Z</t>
  </si>
  <si>
    <t>0.0645431 Y</t>
  </si>
  <si>
    <t>0.89254 X</t>
  </si>
  <si>
    <t>0.0350333 Z</t>
  </si>
  <si>
    <t>0.0342115 Y</t>
  </si>
  <si>
    <t>0.807282 X</t>
  </si>
  <si>
    <t>0.0617863 Z</t>
  </si>
  <si>
    <t>0.0646573 Y</t>
  </si>
  <si>
    <t>0.650275 X</t>
  </si>
  <si>
    <t>0.111855 Z</t>
  </si>
  <si>
    <t>0.116857 Y</t>
  </si>
  <si>
    <t>0.651602 X</t>
  </si>
  <si>
    <t>0.123218 Z</t>
  </si>
  <si>
    <t>0.107793 Y</t>
  </si>
  <si>
    <t>0.551955 X</t>
  </si>
  <si>
    <t>0.152024 Z</t>
  </si>
  <si>
    <t>0.133171 Y</t>
  </si>
  <si>
    <t>0.554206 X</t>
  </si>
  <si>
    <t>0.155563 Z</t>
  </si>
  <si>
    <t>0.134838 Y</t>
  </si>
  <si>
    <t>0.461474 X</t>
  </si>
  <si>
    <t>0.176575 Z</t>
  </si>
  <si>
    <t>0.180172 Y</t>
  </si>
  <si>
    <t>0.464433 X</t>
  </si>
  <si>
    <t>0.187749 Z</t>
  </si>
  <si>
    <t>0.173562 Y</t>
  </si>
  <si>
    <t>0.406196 X</t>
  </si>
  <si>
    <t>0.203191 Z</t>
  </si>
  <si>
    <t>0.194507 Y</t>
  </si>
  <si>
    <t>0.414043 X</t>
  </si>
  <si>
    <t>0.197178 Z</t>
  </si>
  <si>
    <t>0.192568 Y</t>
  </si>
  <si>
    <t>0.892739 X</t>
  </si>
  <si>
    <t>0.034446 Z</t>
  </si>
  <si>
    <t>0.0383433 Y</t>
  </si>
  <si>
    <t>0.802953 X</t>
  </si>
  <si>
    <t>0.0703111 Z</t>
  </si>
  <si>
    <t>0.0590116 Y</t>
  </si>
  <si>
    <t>0.892697 X</t>
  </si>
  <si>
    <t>0.0327754 Z</t>
  </si>
  <si>
    <t>0.0361635 Y</t>
  </si>
  <si>
    <t>0.804035 X</t>
  </si>
  <si>
    <t>0.0711875 Z</t>
  </si>
  <si>
    <t>0.057714 Y</t>
  </si>
  <si>
    <t>0.656906 X</t>
  </si>
  <si>
    <t>0.118921 Z</t>
  </si>
  <si>
    <t>0.113 Y</t>
  </si>
  <si>
    <t>0.656512 X</t>
  </si>
  <si>
    <t>0.1108 Z</t>
  </si>
  <si>
    <t>0.114974 Y</t>
  </si>
  <si>
    <t>0.539584 X</t>
  </si>
  <si>
    <t>0.147407 Z</t>
  </si>
  <si>
    <t>0.150534 Y</t>
  </si>
  <si>
    <t>0.549757 X</t>
  </si>
  <si>
    <t>0.146349 Z</t>
  </si>
  <si>
    <t>0.143307 Y</t>
  </si>
  <si>
    <t>0.470714 X</t>
  </si>
  <si>
    <t>0.177117 Z</t>
  </si>
  <si>
    <t>0.17875 Y</t>
  </si>
  <si>
    <t>0.467689 X</t>
  </si>
  <si>
    <t>0.186005 Z</t>
  </si>
  <si>
    <t>0.16989 Y</t>
  </si>
  <si>
    <t>0.418396 X</t>
  </si>
  <si>
    <t>0.193518 Z</t>
  </si>
  <si>
    <t>0.198726 Y</t>
  </si>
  <si>
    <t>0.417038 X</t>
  </si>
  <si>
    <t>0.197777 Z</t>
  </si>
  <si>
    <t>0.190417 Y</t>
  </si>
  <si>
    <t>0.890913 X</t>
  </si>
  <si>
    <t>0.0347501 Z</t>
  </si>
  <si>
    <t>0.0392499 Y</t>
  </si>
  <si>
    <t>0.795133 X</t>
  </si>
  <si>
    <t>0.0638229 Z</t>
  </si>
  <si>
    <t>0.0713997 Y</t>
  </si>
  <si>
    <t>0.895614 X</t>
  </si>
  <si>
    <t>0.0349413 Z</t>
  </si>
  <si>
    <t>0.0397032 Y</t>
  </si>
  <si>
    <t>0.798769 X</t>
  </si>
  <si>
    <t>0.0615262 Z</t>
  </si>
  <si>
    <t>0.0700053 Y</t>
  </si>
  <si>
    <t>0.656037 X</t>
  </si>
  <si>
    <t>0.117391 Z</t>
  </si>
  <si>
    <t>0.115726 Y</t>
  </si>
  <si>
    <t>0.644045 X</t>
  </si>
  <si>
    <t>0.116618 Z</t>
  </si>
  <si>
    <t>0.122435 Y</t>
  </si>
  <si>
    <t>0.536524 X</t>
  </si>
  <si>
    <t>0.163078 Z</t>
  </si>
  <si>
    <t>0.157217 Y</t>
  </si>
  <si>
    <t>0.54344 X</t>
  </si>
  <si>
    <t>0.152272 Z</t>
  </si>
  <si>
    <t>0.153438 Y</t>
  </si>
  <si>
    <t>0.47449 X</t>
  </si>
  <si>
    <t>0.170475 Z</t>
  </si>
  <si>
    <t>0.171694 Y</t>
  </si>
  <si>
    <t>0.46737 X</t>
  </si>
  <si>
    <t>0.177458 Z</t>
  </si>
  <si>
    <t>0.182212 Y</t>
  </si>
  <si>
    <t>0.409937 X</t>
  </si>
  <si>
    <t>0.199711 Z</t>
  </si>
  <si>
    <t>0.194446 Y</t>
  </si>
  <si>
    <t>0.404894 X</t>
  </si>
  <si>
    <t>0.189755 Z</t>
  </si>
  <si>
    <t>0.197673 Y</t>
  </si>
  <si>
    <t>0.891239 X</t>
  </si>
  <si>
    <t>0.0375581 Z</t>
  </si>
  <si>
    <t>0.0362322 Y</t>
  </si>
  <si>
    <t>CE=0.03</t>
  </si>
  <si>
    <t>0.39193 X</t>
  </si>
  <si>
    <t>0.689162 X</t>
  </si>
  <si>
    <t>0.102065 Z</t>
  </si>
  <si>
    <t>0.106435 Y</t>
  </si>
  <si>
    <t>0.835498 X</t>
  </si>
  <si>
    <t>0.0557803 Z</t>
  </si>
  <si>
    <t>0.0540299 Y</t>
  </si>
  <si>
    <t>0.693425 X</t>
  </si>
  <si>
    <t>0.0947466 Z</t>
  </si>
  <si>
    <t>0.110459 Y</t>
  </si>
  <si>
    <t>0.499853 X</t>
  </si>
  <si>
    <t>0.169883 Z</t>
  </si>
  <si>
    <t>0.16439 Y</t>
  </si>
  <si>
    <t>0.516936 X</t>
  </si>
  <si>
    <t>0.158327 Z</t>
  </si>
  <si>
    <t>0.163526 Y</t>
  </si>
  <si>
    <t>0.405511 X</t>
  </si>
  <si>
    <t>0.19138 Z</t>
  </si>
  <si>
    <t>0.199487 Y</t>
  </si>
  <si>
    <t>0.396455 X</t>
  </si>
  <si>
    <t>0.202269 Z</t>
  </si>
  <si>
    <t>0.200796 Y</t>
  </si>
  <si>
    <t>0.341027 X</t>
  </si>
  <si>
    <t>0.231114 Z</t>
  </si>
  <si>
    <t>0.214486 Y</t>
  </si>
  <si>
    <t>0.331972 X</t>
  </si>
  <si>
    <t>0.229203 Z</t>
  </si>
  <si>
    <t>0.227323 Y</t>
  </si>
  <si>
    <t>0.299263 X</t>
  </si>
  <si>
    <t>0.232486 Z</t>
  </si>
  <si>
    <t>0.231736 Y</t>
  </si>
  <si>
    <t>0.298669 X</t>
  </si>
  <si>
    <t>0.232834 Z</t>
  </si>
  <si>
    <t>0.228855 Y</t>
  </si>
  <si>
    <t>0.830684 X</t>
  </si>
  <si>
    <t>0.0481349 Z</t>
  </si>
  <si>
    <t>0.0609597 Y</t>
  </si>
  <si>
    <t>0.701053 X</t>
  </si>
  <si>
    <t>0.095523 Z</t>
  </si>
  <si>
    <t>0.103273 Y</t>
  </si>
  <si>
    <t>0.826682 X</t>
  </si>
  <si>
    <t>0.0593755 Z</t>
  </si>
  <si>
    <t>0.061699 Y</t>
  </si>
  <si>
    <t>0.695526 X</t>
  </si>
  <si>
    <t>0.103033 Z</t>
  </si>
  <si>
    <t>0.100444 Y</t>
  </si>
  <si>
    <t>0.522404 X</t>
  </si>
  <si>
    <t>0.156901 Z</t>
  </si>
  <si>
    <t>0.159324 Y</t>
  </si>
  <si>
    <t>0.510163 X</t>
  </si>
  <si>
    <t>0.160814 Z</t>
  </si>
  <si>
    <t>0.168459 Y</t>
  </si>
  <si>
    <t>0.401418 X</t>
  </si>
  <si>
    <t>0.194584 Z</t>
  </si>
  <si>
    <t>0.207313 Y</t>
  </si>
  <si>
    <t>0.407241 X</t>
  </si>
  <si>
    <t>0.199837 Z</t>
  </si>
  <si>
    <t>0.194868 Y</t>
  </si>
  <si>
    <t>0.350111 X</t>
  </si>
  <si>
    <t>0.216998 Z</t>
  </si>
  <si>
    <t>0.210507 Y</t>
  </si>
  <si>
    <t>0.337856 X</t>
  </si>
  <si>
    <t>0.223871 Z</t>
  </si>
  <si>
    <t>0.220443 Y</t>
  </si>
  <si>
    <t>0.302037 X</t>
  </si>
  <si>
    <t>0.236844 Z</t>
  </si>
  <si>
    <t>0.243975 Y</t>
  </si>
  <si>
    <t>0.295057 X</t>
  </si>
  <si>
    <t>0.239484 Z</t>
  </si>
  <si>
    <t>0.231607 Y</t>
  </si>
  <si>
    <t>0.832486 X</t>
  </si>
  <si>
    <t>0.0593688 Z</t>
  </si>
  <si>
    <t>0.0571763 Y</t>
  </si>
  <si>
    <t>0.700381 X</t>
  </si>
  <si>
    <t>0.108771 Z</t>
  </si>
  <si>
    <t>0.0953843 Y</t>
  </si>
  <si>
    <t>0.826918 X</t>
  </si>
  <si>
    <t>0.048535 Z</t>
  </si>
  <si>
    <t>0.0630883 Y</t>
  </si>
  <si>
    <t>0.697306 X</t>
  </si>
  <si>
    <t>0.0954255 Z</t>
  </si>
  <si>
    <t>0.10301 Y</t>
  </si>
  <si>
    <t>0.512505 X</t>
  </si>
  <si>
    <t>0.175281 Z</t>
  </si>
  <si>
    <t>0.15739 Y</t>
  </si>
  <si>
    <t>0.514763 X</t>
  </si>
  <si>
    <t>0.162088 Z</t>
  </si>
  <si>
    <t>0.164985 Y</t>
  </si>
  <si>
    <t>0.404717 X</t>
  </si>
  <si>
    <t>0.199376 Z</t>
  </si>
  <si>
    <t>0.196318 Y</t>
  </si>
  <si>
    <t>0.404456 X</t>
  </si>
  <si>
    <t>0.195068 Z</t>
  </si>
  <si>
    <t>0.192106 Y</t>
  </si>
  <si>
    <t>0.334884 X</t>
  </si>
  <si>
    <t>0.215995 Z</t>
  </si>
  <si>
    <t>0.232095 Y</t>
  </si>
  <si>
    <t>0.340803 X</t>
  </si>
  <si>
    <t>0.215597 Z</t>
  </si>
  <si>
    <t>0.216912 Y</t>
  </si>
  <si>
    <t>0.317238 X</t>
  </si>
  <si>
    <t>0.225455 Z</t>
  </si>
  <si>
    <t>0.223635 Y</t>
  </si>
  <si>
    <t>0.302137 X</t>
  </si>
  <si>
    <t>0.226026 Z</t>
  </si>
  <si>
    <t>0.227439 Y</t>
  </si>
  <si>
    <t>0.82891 X</t>
  </si>
  <si>
    <t>0.058196 Z</t>
  </si>
  <si>
    <t>0.0536752 Y</t>
  </si>
  <si>
    <t>0.697035 X</t>
  </si>
  <si>
    <t>0.0943637 Z</t>
  </si>
  <si>
    <t>0.0993236 Y</t>
  </si>
  <si>
    <t>0.827397 X</t>
  </si>
  <si>
    <t>0.0623196 Z</t>
  </si>
  <si>
    <t>0.0569708 Y</t>
  </si>
  <si>
    <t>0.704784 X</t>
  </si>
  <si>
    <t>0.106243 Z</t>
  </si>
  <si>
    <t>0.0916465 Y</t>
  </si>
  <si>
    <t>0.516095 X</t>
  </si>
  <si>
    <t>0.162987 Z</t>
  </si>
  <si>
    <t>0.156336 Y</t>
  </si>
  <si>
    <t>0.519587 X</t>
  </si>
  <si>
    <t>0.156142 Z</t>
  </si>
  <si>
    <t>0.168035 Y</t>
  </si>
  <si>
    <t>0.397663 X</t>
  </si>
  <si>
    <t>0.202817 Z</t>
  </si>
  <si>
    <t>0.203923 Y</t>
  </si>
  <si>
    <t>0.412298 X</t>
  </si>
  <si>
    <t>0.194593 Z</t>
  </si>
  <si>
    <t>0.185565 Y</t>
  </si>
  <si>
    <t>0.340761 X</t>
  </si>
  <si>
    <t>0.217816 Z</t>
  </si>
  <si>
    <t>0.227552 Y</t>
  </si>
  <si>
    <t>0.339878 X</t>
  </si>
  <si>
    <t>0.217522 Z</t>
  </si>
  <si>
    <t>0.223784 Y</t>
  </si>
  <si>
    <t>0.314696 X</t>
  </si>
  <si>
    <t>0.236702 Z</t>
  </si>
  <si>
    <t>0.220682 Y</t>
  </si>
  <si>
    <t>0.305982 X</t>
  </si>
  <si>
    <t>0.235291 Z</t>
  </si>
  <si>
    <t>0.220675 Y</t>
  </si>
  <si>
    <t>0.840511 X</t>
  </si>
  <si>
    <t>0.0565715 Z</t>
  </si>
  <si>
    <t>0.053772 Y</t>
  </si>
  <si>
    <t>0.690181 X</t>
  </si>
  <si>
    <t>0.0984978 Z</t>
  </si>
  <si>
    <t>0.109232 Y</t>
  </si>
  <si>
    <t>0.827681 X</t>
  </si>
  <si>
    <t>0.0566889 Z</t>
  </si>
  <si>
    <t>0.0593167 Y</t>
  </si>
  <si>
    <t>0.699767 X</t>
  </si>
  <si>
    <t>0.101406 Z</t>
  </si>
  <si>
    <t>0.0992009 Y</t>
  </si>
  <si>
    <t>0.515498 X</t>
  </si>
  <si>
    <t>0.162063 Z</t>
  </si>
  <si>
    <t>0.161214 Y</t>
  </si>
  <si>
    <t>0.516757 X</t>
  </si>
  <si>
    <t>0.151201 Z</t>
  </si>
  <si>
    <t>0.164368 Y</t>
  </si>
  <si>
    <t>0.41301 X</t>
  </si>
  <si>
    <t>0.19129 Z</t>
  </si>
  <si>
    <t>0.192128 Y</t>
  </si>
  <si>
    <t>0.41512 X</t>
  </si>
  <si>
    <t>0.200705 Z</t>
  </si>
  <si>
    <t>0.192216 Y</t>
  </si>
  <si>
    <t>0.349814 X</t>
  </si>
  <si>
    <t>0.218677 Z</t>
  </si>
  <si>
    <t>0.220753 Y</t>
  </si>
  <si>
    <t>0.330442 X</t>
  </si>
  <si>
    <t>0.221148 Z</t>
  </si>
  <si>
    <t>0.229255 Y</t>
  </si>
  <si>
    <t>0.306824 X</t>
  </si>
  <si>
    <t>0.238449 Z</t>
  </si>
  <si>
    <t>0.227679 Y</t>
  </si>
  <si>
    <t>0.30322 X</t>
  </si>
  <si>
    <t>0.228708 Z</t>
  </si>
  <si>
    <t>0.23345 Y</t>
  </si>
  <si>
    <t>0.820904 X</t>
  </si>
  <si>
    <t>0.0544477 Z</t>
  </si>
  <si>
    <t>0.0610431 Y</t>
  </si>
  <si>
    <t>0.690766 X</t>
  </si>
  <si>
    <t>0.107379 Z</t>
  </si>
  <si>
    <t>0.099073 Y</t>
  </si>
  <si>
    <t>0.830301 X</t>
  </si>
  <si>
    <t>0.061739 Z</t>
  </si>
  <si>
    <t>0.0553125 Y</t>
  </si>
  <si>
    <t>0.693098 X</t>
  </si>
  <si>
    <t>0.104267 Z</t>
  </si>
  <si>
    <t>0.103698 Y</t>
  </si>
  <si>
    <t>0.520117 X</t>
  </si>
  <si>
    <t>0.150386 Z</t>
  </si>
  <si>
    <t>0.162089 Y</t>
  </si>
  <si>
    <t>0.522845 X</t>
  </si>
  <si>
    <t>0.167425 Z</t>
  </si>
  <si>
    <t>0.15135 Y</t>
  </si>
  <si>
    <t>0.416798 X</t>
  </si>
  <si>
    <t>0.195533 Z</t>
  </si>
  <si>
    <t>0.196391 Y</t>
  </si>
  <si>
    <t>0.396036 X</t>
  </si>
  <si>
    <t>0.20279 Z</t>
  </si>
  <si>
    <t>0.2014 Y</t>
  </si>
  <si>
    <t>0.348962 X</t>
  </si>
  <si>
    <t>0.22003 Z</t>
  </si>
  <si>
    <t>0.219233 Y</t>
  </si>
  <si>
    <t>0.338583 X</t>
  </si>
  <si>
    <t>0.213901 Z</t>
  </si>
  <si>
    <t>0.21846 Y</t>
  </si>
  <si>
    <t>0.313797 X</t>
  </si>
  <si>
    <t>0.224484 Z</t>
  </si>
  <si>
    <t>0.232636 Y</t>
  </si>
  <si>
    <t>0.303028 X</t>
  </si>
  <si>
    <t>0.238209 Z</t>
  </si>
  <si>
    <t>0.232262 Y</t>
  </si>
  <si>
    <t>0.833505 X</t>
  </si>
  <si>
    <t>0.0559776 Z</t>
  </si>
  <si>
    <t>0.0526322 Y</t>
  </si>
  <si>
    <t>0.701839 X</t>
  </si>
  <si>
    <t>0.0933465 Z</t>
  </si>
  <si>
    <t>0.0979596 Y</t>
  </si>
  <si>
    <t>0.827656 X</t>
  </si>
  <si>
    <t>0.0546602 Z</t>
  </si>
  <si>
    <t>0.0623023 Y</t>
  </si>
  <si>
    <t>0.698 X</t>
  </si>
  <si>
    <t>0.102204 Z</t>
  </si>
  <si>
    <t>0.101398 Y</t>
  </si>
  <si>
    <t>0.514201 X</t>
  </si>
  <si>
    <t>0.172904 Z</t>
  </si>
  <si>
    <t>0.157842 Y</t>
  </si>
  <si>
    <t>0.504493 X</t>
  </si>
  <si>
    <t>0.157049 Z</t>
  </si>
  <si>
    <t>0.163588 Y</t>
  </si>
  <si>
    <t>0.414473 X</t>
  </si>
  <si>
    <t>0.195609 Z</t>
  </si>
  <si>
    <t>0.197837 Y</t>
  </si>
  <si>
    <t>0.417747 X</t>
  </si>
  <si>
    <t>0.199418 Z</t>
  </si>
  <si>
    <t>0.200067 Y</t>
  </si>
  <si>
    <t>0.336177 X</t>
  </si>
  <si>
    <t>0.225821 Z</t>
  </si>
  <si>
    <t>0.227499 Y</t>
  </si>
  <si>
    <t>0.347687 X</t>
  </si>
  <si>
    <t>0.212871 Z</t>
  </si>
  <si>
    <t>0.220894 Y</t>
  </si>
  <si>
    <t>0.302403 X</t>
  </si>
  <si>
    <t>0.222037 Z</t>
  </si>
  <si>
    <t>0.235134 Y</t>
  </si>
  <si>
    <t>0.306739 X</t>
  </si>
  <si>
    <t>0.231179 Z</t>
  </si>
  <si>
    <t>0.232598 Y</t>
  </si>
  <si>
    <t>0.825789 X</t>
  </si>
  <si>
    <t>0.0565873 Z</t>
  </si>
  <si>
    <t>0.0545239 Y</t>
  </si>
  <si>
    <t>0.70231 X</t>
  </si>
  <si>
    <t>0.104902 Z</t>
  </si>
  <si>
    <t>0.0926691 Y</t>
  </si>
  <si>
    <t>0.828323 X</t>
  </si>
  <si>
    <t>0.0543268 Z</t>
  </si>
  <si>
    <t>0.0602274 Y</t>
  </si>
  <si>
    <t>0.687246 X</t>
  </si>
  <si>
    <t>0.097953 Z</t>
  </si>
  <si>
    <t>0.106506 Y</t>
  </si>
  <si>
    <t>0.513214 X</t>
  </si>
  <si>
    <t>0.163694 Z</t>
  </si>
  <si>
    <t>0.159987 Y</t>
  </si>
  <si>
    <t>0.509476 X</t>
  </si>
  <si>
    <t>0.163609 Z</t>
  </si>
  <si>
    <t>0.160963 Y</t>
  </si>
  <si>
    <t>0.408721 X</t>
  </si>
  <si>
    <t>0.20056 Z</t>
  </si>
  <si>
    <t>0.206389 Y</t>
  </si>
  <si>
    <t>0.404516 X</t>
  </si>
  <si>
    <t>0.193843 Z</t>
  </si>
  <si>
    <t>0.205879 Y</t>
  </si>
  <si>
    <t>0.336377 X</t>
  </si>
  <si>
    <t>0.222569 Z</t>
  </si>
  <si>
    <t>0.223591 Y</t>
  </si>
  <si>
    <t>0.340849 X</t>
  </si>
  <si>
    <t>0.225041 Z</t>
  </si>
  <si>
    <t>0.211952 Y</t>
  </si>
  <si>
    <t>0.318007 X</t>
  </si>
  <si>
    <t>0.232206 Z</t>
  </si>
  <si>
    <t>0.22134 Y</t>
  </si>
  <si>
    <t>0.313216 X</t>
  </si>
  <si>
    <t>0.230506 Z</t>
  </si>
  <si>
    <t>0.216894 Y</t>
  </si>
  <si>
    <t>0.0612381 Z</t>
  </si>
  <si>
    <t>0.0542385 Y</t>
  </si>
  <si>
    <t>0.701945 X</t>
  </si>
  <si>
    <t>0.10703 Z</t>
  </si>
  <si>
    <t>0.0953765 Y</t>
  </si>
  <si>
    <t>0.831534 X</t>
  </si>
  <si>
    <t>0.0507483 Z</t>
  </si>
  <si>
    <t>0.065373 Y</t>
  </si>
  <si>
    <t>0.705494 X</t>
  </si>
  <si>
    <t>0.0984899 Z</t>
  </si>
  <si>
    <t>0.0987245 Y</t>
  </si>
  <si>
    <t>0.512445 X</t>
  </si>
  <si>
    <t>0.158319 Z</t>
  </si>
  <si>
    <t>0.166076 Y</t>
  </si>
  <si>
    <t>0.512025 X</t>
  </si>
  <si>
    <t>0.159207 Z</t>
  </si>
  <si>
    <t>0.166927 Y</t>
  </si>
  <si>
    <t>0.407659 X</t>
  </si>
  <si>
    <t>0.198151 Z</t>
  </si>
  <si>
    <t>0.195507 Y</t>
  </si>
  <si>
    <t>0.401922 X</t>
  </si>
  <si>
    <t>0.202662 Z</t>
  </si>
  <si>
    <t>0.190678 Y</t>
  </si>
  <si>
    <t>0.335864 X</t>
  </si>
  <si>
    <t>0.227136 Z</t>
  </si>
  <si>
    <t>0.222706 Y</t>
  </si>
  <si>
    <t>0.346955 X</t>
  </si>
  <si>
    <t>0.215304 Z</t>
  </si>
  <si>
    <t>0.218323 Y</t>
  </si>
  <si>
    <t>0.316513 X</t>
  </si>
  <si>
    <t>0.228705 Z</t>
  </si>
  <si>
    <t>0.219281 Y</t>
  </si>
  <si>
    <t>0.31075 X</t>
  </si>
  <si>
    <t>0.235856 Z</t>
  </si>
  <si>
    <t>0.214791 Y</t>
  </si>
  <si>
    <t>0.826479 X</t>
  </si>
  <si>
    <t>0.0588662 Z</t>
  </si>
  <si>
    <t>0.0611102 Y</t>
  </si>
  <si>
    <t>0.693226 X</t>
  </si>
  <si>
    <t>0.0973212 Z</t>
  </si>
  <si>
    <t>0.107412 Y</t>
  </si>
  <si>
    <t>0.827186 X</t>
  </si>
  <si>
    <t>0.061365 Z</t>
  </si>
  <si>
    <t>0.0551667 Y</t>
  </si>
  <si>
    <t>0.701589 X</t>
  </si>
  <si>
    <t>0.105071 Z</t>
  </si>
  <si>
    <t>0.0954062 Y</t>
  </si>
  <si>
    <t>0.505152 X</t>
  </si>
  <si>
    <t>0.154389 Z</t>
  </si>
  <si>
    <t>0.158313 Y</t>
  </si>
  <si>
    <t>0.501841 X</t>
  </si>
  <si>
    <t>0.165165 Z</t>
  </si>
  <si>
    <t>0.173996 Y</t>
  </si>
  <si>
    <t>0.402315 X</t>
  </si>
  <si>
    <t>0.212289 Z</t>
  </si>
  <si>
    <t>0.192604 Y</t>
  </si>
  <si>
    <t>0.410481 X</t>
  </si>
  <si>
    <t>0.202006 Z</t>
  </si>
  <si>
    <t>0.19024 Y</t>
  </si>
  <si>
    <t>0.344712 X</t>
  </si>
  <si>
    <t>0.220454 Z</t>
  </si>
  <si>
    <t>0.215909 Y</t>
  </si>
  <si>
    <t>0.349578 X</t>
  </si>
  <si>
    <t>0.218698 Z</t>
  </si>
  <si>
    <t>0.218563 Y</t>
  </si>
  <si>
    <t>0.296803 X</t>
  </si>
  <si>
    <t>0.234093 Z</t>
  </si>
  <si>
    <t>0.240912 Y</t>
  </si>
  <si>
    <t>0.300224 X</t>
  </si>
  <si>
    <t>0.233569 Z</t>
  </si>
  <si>
    <t>0.234863 Y</t>
  </si>
  <si>
    <t>0.833755 X</t>
  </si>
  <si>
    <t>0.056433 Z</t>
  </si>
  <si>
    <t>0.0543892 Y</t>
  </si>
  <si>
    <t>0.686449 X</t>
  </si>
  <si>
    <t>0.0984125 Z</t>
  </si>
  <si>
    <t>0.100456 Y</t>
  </si>
  <si>
    <t>0.829276 X</t>
  </si>
  <si>
    <t>0.0513628 Z</t>
  </si>
  <si>
    <t>0.0595906 Y</t>
  </si>
  <si>
    <t>0.690473 X</t>
  </si>
  <si>
    <t>0.103237 Z</t>
  </si>
  <si>
    <t>0.10877 Y</t>
  </si>
  <si>
    <t>0.516372 X</t>
  </si>
  <si>
    <t>0.156181 Z</t>
  </si>
  <si>
    <t>0.157905 Y</t>
  </si>
  <si>
    <t>0.506289 X</t>
  </si>
  <si>
    <t>0.161885 Z</t>
  </si>
  <si>
    <t>0.164806 Y</t>
  </si>
  <si>
    <t>0.405266 X</t>
  </si>
  <si>
    <t>0.199764 Z</t>
  </si>
  <si>
    <t>0.202823 Y</t>
  </si>
  <si>
    <t>0.402903 X</t>
  </si>
  <si>
    <t>0.200095 Z</t>
  </si>
  <si>
    <t>0.194777 Y</t>
  </si>
  <si>
    <t>0.341936 X</t>
  </si>
  <si>
    <t>0.219893 Z</t>
  </si>
  <si>
    <t>0.214925 Y</t>
  </si>
  <si>
    <t>0.334056 X</t>
  </si>
  <si>
    <t>0.220457 Z</t>
  </si>
  <si>
    <t>0.225226 Y</t>
  </si>
  <si>
    <t>0.318277 X</t>
  </si>
  <si>
    <t>0.229679 Z</t>
  </si>
  <si>
    <t>0.225402 Y</t>
  </si>
  <si>
    <t>0.296502 X</t>
  </si>
  <si>
    <t>0.231544 Z</t>
  </si>
  <si>
    <t>0.239537 Y</t>
  </si>
  <si>
    <t>0.831303 X</t>
  </si>
  <si>
    <t>0.0509086 Z</t>
  </si>
  <si>
    <t>0.0597799 Y</t>
  </si>
  <si>
    <t>0.695864 X</t>
  </si>
  <si>
    <t>0.100532 Z</t>
  </si>
  <si>
    <t>0.10389 Y</t>
  </si>
  <si>
    <t>0.82486 X</t>
  </si>
  <si>
    <t>0.0552601 Z</t>
  </si>
  <si>
    <t>0.0570426 Y</t>
  </si>
  <si>
    <t>0.693843 X</t>
  </si>
  <si>
    <t>0.108641 Z</t>
  </si>
  <si>
    <t>0.0925459 Y</t>
  </si>
  <si>
    <t>0.521341 X</t>
  </si>
  <si>
    <t>0.163655 Z</t>
  </si>
  <si>
    <t>0.157058 Y</t>
  </si>
  <si>
    <t>0.509596 X</t>
  </si>
  <si>
    <t>0.167596 Z</t>
  </si>
  <si>
    <t>0.159385 Y</t>
  </si>
  <si>
    <t>0.403522 X</t>
  </si>
  <si>
    <t>0.200163 Z</t>
  </si>
  <si>
    <t>0.193709 Y</t>
  </si>
  <si>
    <t>0.400094 X</t>
  </si>
  <si>
    <t>0.196644 Z</t>
  </si>
  <si>
    <t>0.202909 Y</t>
  </si>
  <si>
    <t>0.34689 X</t>
  </si>
  <si>
    <t>0.210952 Z</t>
  </si>
  <si>
    <t>0.221765 Y</t>
  </si>
  <si>
    <t>0.341555 X</t>
  </si>
  <si>
    <t>0.214601 Z</t>
  </si>
  <si>
    <t>0.227676 Y</t>
  </si>
  <si>
    <t>0.301502 X</t>
  </si>
  <si>
    <t>0.23258 Z</t>
  </si>
  <si>
    <t>0.240528 Y</t>
  </si>
  <si>
    <t>0.311126 X</t>
  </si>
  <si>
    <t>0.236097 Z</t>
  </si>
  <si>
    <t>0.218393 Y</t>
  </si>
  <si>
    <t>0.826413 X</t>
  </si>
  <si>
    <t>0.0532129 Z</t>
  </si>
  <si>
    <t>0.0587304 Y</t>
  </si>
  <si>
    <t>0.689553 X</t>
  </si>
  <si>
    <t>0.111087 Z</t>
  </si>
  <si>
    <t>0.0946573 Y</t>
  </si>
  <si>
    <t>0.832182 X</t>
  </si>
  <si>
    <t>0.057858 Z</t>
  </si>
  <si>
    <t>0.0560686 Y</t>
  </si>
  <si>
    <t>0.702005 X</t>
  </si>
  <si>
    <t>0.0963365 Z</t>
  </si>
  <si>
    <t>0.102716 Y</t>
  </si>
  <si>
    <t>0.507405 X</t>
  </si>
  <si>
    <t>0.169674 Z</t>
  </si>
  <si>
    <t>0.153449 Y</t>
  </si>
  <si>
    <t>0.51961 X</t>
  </si>
  <si>
    <t>0.159478 Z</t>
  </si>
  <si>
    <t>0.159658 Y</t>
  </si>
  <si>
    <t>0.402431 X</t>
  </si>
  <si>
    <t>0.199448 Z</t>
  </si>
  <si>
    <t>0.20075 Y</t>
  </si>
  <si>
    <t>0.403401 X</t>
  </si>
  <si>
    <t>0.19391 Z</t>
  </si>
  <si>
    <t>0.195515 Y</t>
  </si>
  <si>
    <t>0.345048 X</t>
  </si>
  <si>
    <t>0.215752 Z</t>
  </si>
  <si>
    <t>0.21812 Y</t>
  </si>
  <si>
    <t>0.340569 X</t>
  </si>
  <si>
    <t>0.220588 Z</t>
  </si>
  <si>
    <t>0.214 Y</t>
  </si>
  <si>
    <t>0.307789 X</t>
  </si>
  <si>
    <t>0.224427 Z</t>
  </si>
  <si>
    <t>0.243439 Y</t>
  </si>
  <si>
    <t>0.300175 X</t>
  </si>
  <si>
    <t>0.241245 Z</t>
  </si>
  <si>
    <t>0.227858 Y</t>
  </si>
  <si>
    <t>0.828483 X</t>
  </si>
  <si>
    <t>0.0607364 Z</t>
  </si>
  <si>
    <t>0.053274 Y</t>
  </si>
  <si>
    <t>0.693668 X</t>
  </si>
  <si>
    <t>0.0956032 Z</t>
  </si>
  <si>
    <t>0.10586 Y</t>
  </si>
  <si>
    <t>0.834858 X</t>
  </si>
  <si>
    <t>0.0487757 Z</t>
  </si>
  <si>
    <t>0.0633204 Y</t>
  </si>
  <si>
    <t>0.690447 X</t>
  </si>
  <si>
    <t>0.0947638 Z</t>
  </si>
  <si>
    <t>0.101539 Y</t>
  </si>
  <si>
    <t>0.516273 X</t>
  </si>
  <si>
    <t>0.158179 Z</t>
  </si>
  <si>
    <t>0.163408 Y</t>
  </si>
  <si>
    <t>0.520998 X</t>
  </si>
  <si>
    <t>0.162464 Z</t>
  </si>
  <si>
    <t>0.153936 Y</t>
  </si>
  <si>
    <t>0.398621 X</t>
  </si>
  <si>
    <t>0.200216 Z</t>
  </si>
  <si>
    <t>0.186798 Y</t>
  </si>
  <si>
    <t>0.401464 X</t>
  </si>
  <si>
    <t>0.197513 Z</t>
  </si>
  <si>
    <t>0.202406 Y</t>
  </si>
  <si>
    <t>0.349194 X</t>
  </si>
  <si>
    <t>0.207768 Z</t>
  </si>
  <si>
    <t>0.215875 Y</t>
  </si>
  <si>
    <t>0.346336 X</t>
  </si>
  <si>
    <t>0.214721 Z</t>
  </si>
  <si>
    <t>0.219437 Y</t>
  </si>
  <si>
    <t>0.304266 X</t>
  </si>
  <si>
    <t>0.230996 Z</t>
  </si>
  <si>
    <t>0.232617 Y</t>
  </si>
  <si>
    <t>0.312148 X</t>
  </si>
  <si>
    <t>0.225238 Z</t>
  </si>
  <si>
    <t>0.227811 Y</t>
  </si>
  <si>
    <t>0.823418 X</t>
  </si>
  <si>
    <t>0.0611424 Z</t>
  </si>
  <si>
    <t>0.0597933 Y</t>
  </si>
  <si>
    <t>0.690138 X</t>
  </si>
  <si>
    <t>0.100291 Z</t>
  </si>
  <si>
    <t>0.10782 Y</t>
  </si>
  <si>
    <t>0.827069 X</t>
  </si>
  <si>
    <t>0.0563686 Z</t>
  </si>
  <si>
    <t>0.0633064 Y</t>
  </si>
  <si>
    <t>0.697976 X</t>
  </si>
  <si>
    <t>0.101305 Z</t>
  </si>
  <si>
    <t>0.507995 X</t>
  </si>
  <si>
    <t>0.159141 Z</t>
  </si>
  <si>
    <t>0.165336 Y</t>
  </si>
  <si>
    <t>0.515146 X</t>
  </si>
  <si>
    <t>0.164433 Z</t>
  </si>
  <si>
    <t>0.16047 Y</t>
  </si>
  <si>
    <t>0.399478 X</t>
  </si>
  <si>
    <t>0.212968 Z</t>
  </si>
  <si>
    <t>0.202287 Y</t>
  </si>
  <si>
    <t>0.412632 X</t>
  </si>
  <si>
    <t>0.191228 Z</t>
  </si>
  <si>
    <t>0.199242 Y</t>
  </si>
  <si>
    <t>0.338766 X</t>
  </si>
  <si>
    <t>0.214336 Z</t>
  </si>
  <si>
    <t>0.22522 Y</t>
  </si>
  <si>
    <t>0.345621 X</t>
  </si>
  <si>
    <t>0.21475 Z</t>
  </si>
  <si>
    <t>0.216776 Y</t>
  </si>
  <si>
    <t>0.309732 X</t>
  </si>
  <si>
    <t>0.232275 Z</t>
  </si>
  <si>
    <t>0.229829 Y</t>
  </si>
  <si>
    <t>0.313211 X</t>
  </si>
  <si>
    <t>0.223496 Z</t>
  </si>
  <si>
    <t>0.237351 Y</t>
  </si>
  <si>
    <t>0.83217 X</t>
  </si>
  <si>
    <t>0.0621882 Z</t>
  </si>
  <si>
    <t>0.0511143 Y</t>
  </si>
  <si>
    <t>0.695734 X</t>
  </si>
  <si>
    <t>0.0962776 Z</t>
  </si>
  <si>
    <t>0.103037 Y</t>
  </si>
  <si>
    <t>0.826169 X</t>
  </si>
  <si>
    <t>0.0547455 Z</t>
  </si>
  <si>
    <t>0.0600118 Y</t>
  </si>
  <si>
    <t>0.691651 X</t>
  </si>
  <si>
    <t>0.105587 Z</t>
  </si>
  <si>
    <t>0.0985895 Y</t>
  </si>
  <si>
    <t>0.516797 X</t>
  </si>
  <si>
    <t>0.163922 Z</t>
  </si>
  <si>
    <t>0.162078 Y</t>
  </si>
  <si>
    <t>0.515576 X</t>
  </si>
  <si>
    <t>0.163341 Z</t>
  </si>
  <si>
    <t>0.159791 Y</t>
  </si>
  <si>
    <t>0.407939 X</t>
  </si>
  <si>
    <t>0.198974 Z</t>
  </si>
  <si>
    <t>0.194948 Y</t>
  </si>
  <si>
    <t>0.397911 X</t>
  </si>
  <si>
    <t>0.191917 Z</t>
  </si>
  <si>
    <t>0.206443 Y</t>
  </si>
  <si>
    <t>0.341031 X</t>
  </si>
  <si>
    <t>0.219238 Z</t>
  </si>
  <si>
    <t>0.227741 Y</t>
  </si>
  <si>
    <t>0.34648 X</t>
  </si>
  <si>
    <t>0.222524 Z</t>
  </si>
  <si>
    <t>0.217318 Y</t>
  </si>
  <si>
    <t>0.309289 X</t>
  </si>
  <si>
    <t>0.23304 Z</t>
  </si>
  <si>
    <t>0.222131 Y</t>
  </si>
  <si>
    <t>0.310288 X</t>
  </si>
  <si>
    <t>0.237335 Z</t>
  </si>
  <si>
    <t>0.228067 Y</t>
  </si>
  <si>
    <t>0.829066 X</t>
  </si>
  <si>
    <t>0.0555956 Z</t>
  </si>
  <si>
    <t>0.0603874 Y</t>
  </si>
  <si>
    <t>0.690396 X</t>
  </si>
  <si>
    <t>0.107602 Z</t>
  </si>
  <si>
    <t>0.100947 Y</t>
  </si>
  <si>
    <t>0.831852 X</t>
  </si>
  <si>
    <t>0.0528756 Z</t>
  </si>
  <si>
    <t>0.0512698 Y</t>
  </si>
  <si>
    <t>0.700436 X</t>
  </si>
  <si>
    <t>0.0967635 Z</t>
  </si>
  <si>
    <t>0.100566 Y</t>
  </si>
  <si>
    <t>0.521864 X</t>
  </si>
  <si>
    <t>0.162524 Z</t>
  </si>
  <si>
    <t>0.163464 Y</t>
  </si>
  <si>
    <t>0.514689 X</t>
  </si>
  <si>
    <t>0.161409 Z</t>
  </si>
  <si>
    <t>0.163786 Y</t>
  </si>
  <si>
    <t>0.408105 X</t>
  </si>
  <si>
    <t>0.206221 Z</t>
  </si>
  <si>
    <t>0.192372 Y</t>
  </si>
  <si>
    <t>0.406796 X</t>
  </si>
  <si>
    <t>0.196656 Z</t>
  </si>
  <si>
    <t>0.204926 Y</t>
  </si>
  <si>
    <t>0.347278 X</t>
  </si>
  <si>
    <t>0.22644 Z</t>
  </si>
  <si>
    <t>0.217 Y</t>
  </si>
  <si>
    <t>0.33656 X</t>
  </si>
  <si>
    <t>0.223858 Z</t>
  </si>
  <si>
    <t>0.21541 Y</t>
  </si>
  <si>
    <t>0.30527 X</t>
  </si>
  <si>
    <t>0.220058 Z</t>
  </si>
  <si>
    <t>0.234541 Y</t>
  </si>
  <si>
    <t>0.30983 X</t>
  </si>
  <si>
    <t>0.223769 Z</t>
  </si>
  <si>
    <t>0.228489 Y</t>
  </si>
  <si>
    <t>0.830791 X</t>
  </si>
  <si>
    <t>0.0604339 Z</t>
  </si>
  <si>
    <t>0.0513081 Y</t>
  </si>
  <si>
    <t>0.701372 X</t>
  </si>
  <si>
    <t>0.100649 Z</t>
  </si>
  <si>
    <t>0.109941 Y</t>
  </si>
  <si>
    <t>0.830333 X</t>
  </si>
  <si>
    <t>0.0602955 Z</t>
  </si>
  <si>
    <t>0.0588859 Y</t>
  </si>
  <si>
    <t>0.706437 X</t>
  </si>
  <si>
    <t>0.0940365 Z</t>
  </si>
  <si>
    <t>0.0978394 Y</t>
  </si>
  <si>
    <t>0.510758 X</t>
  </si>
  <si>
    <t>0.158538 Z</t>
  </si>
  <si>
    <t>0.159352 Y</t>
  </si>
  <si>
    <t>0.509412 X</t>
  </si>
  <si>
    <t>0.162681 Z</t>
  </si>
  <si>
    <t>0.160274 Y</t>
  </si>
  <si>
    <t>0.418472 X</t>
  </si>
  <si>
    <t>0.204511 Z</t>
  </si>
  <si>
    <t>0.185915 Y</t>
  </si>
  <si>
    <t>0.397539 X</t>
  </si>
  <si>
    <t>0.202381 Z</t>
  </si>
  <si>
    <t>0.353896 X</t>
  </si>
  <si>
    <t>0.22226 Z</t>
  </si>
  <si>
    <t>0.21702 Y</t>
  </si>
  <si>
    <t>0.354703 X</t>
  </si>
  <si>
    <t>0.219945 Z</t>
  </si>
  <si>
    <t>0.211804 Y</t>
  </si>
  <si>
    <t>0.290308 X</t>
  </si>
  <si>
    <t>0.236156 Z</t>
  </si>
  <si>
    <t>0.23066 Y</t>
  </si>
  <si>
    <t>0.304645 X</t>
  </si>
  <si>
    <t>0.231199 Z</t>
  </si>
  <si>
    <t>0.229709 Y</t>
  </si>
  <si>
    <t>0.830766 X</t>
  </si>
  <si>
    <t>0.0530619 Z</t>
  </si>
  <si>
    <t>0.0609268 Y</t>
  </si>
  <si>
    <t>0.697067 X</t>
  </si>
  <si>
    <t>0.101486 Z</t>
  </si>
  <si>
    <t>0.0949351 Y</t>
  </si>
  <si>
    <t>0.831152 X</t>
  </si>
  <si>
    <t>0.0558305 Z</t>
  </si>
  <si>
    <t>0.0530843 Y</t>
  </si>
  <si>
    <t>0.693339 X</t>
  </si>
  <si>
    <t>0.105787 Z</t>
  </si>
  <si>
    <t>0.101677 Y</t>
  </si>
  <si>
    <t>0.507939 X</t>
  </si>
  <si>
    <t>0.157015 Z</t>
  </si>
  <si>
    <t>0.173733 Y</t>
  </si>
  <si>
    <t>0.513402 X</t>
  </si>
  <si>
    <t>0.164331 Z</t>
  </si>
  <si>
    <t>0.161316 Y</t>
  </si>
  <si>
    <t>0.407817 X</t>
  </si>
  <si>
    <t>0.19102 Z</t>
  </si>
  <si>
    <t>0.203019 Y</t>
  </si>
  <si>
    <t>0.40665 X</t>
  </si>
  <si>
    <t>0.20545 Z</t>
  </si>
  <si>
    <t>0.200565 Y</t>
  </si>
  <si>
    <t>0.342535 X</t>
  </si>
  <si>
    <t>0.218455 Z</t>
  </si>
  <si>
    <t>0.221715 Y</t>
  </si>
  <si>
    <t>0.350597 X</t>
  </si>
  <si>
    <t>0.21585 Z</t>
  </si>
  <si>
    <t>0.2141 Y</t>
  </si>
  <si>
    <t>0.298972 X</t>
  </si>
  <si>
    <t>0.232235 Z</t>
  </si>
  <si>
    <t>0.245214 Y</t>
  </si>
  <si>
    <t>0.312671 X</t>
  </si>
  <si>
    <t>0.231464 Z</t>
  </si>
  <si>
    <t>0.219687 Y</t>
  </si>
  <si>
    <t>0.830162 X</t>
  </si>
  <si>
    <t>0.0524505 Z</t>
  </si>
  <si>
    <t>0.0585263 Y</t>
  </si>
  <si>
    <t>0.692793 X</t>
  </si>
  <si>
    <t>0.103563 Z</t>
  </si>
  <si>
    <t>0.103961 Y</t>
  </si>
  <si>
    <t>0.826558 X</t>
  </si>
  <si>
    <t>0.0577456 Z</t>
  </si>
  <si>
    <t>0.0577325 Y</t>
  </si>
  <si>
    <t>0.690095 X</t>
  </si>
  <si>
    <t>0.100448 Z</t>
  </si>
  <si>
    <t>0.11031 Y</t>
  </si>
  <si>
    <t>0.497919 X</t>
  </si>
  <si>
    <t>0.176692 Z</t>
  </si>
  <si>
    <t>0.158097 Y</t>
  </si>
  <si>
    <t>0.522733 X</t>
  </si>
  <si>
    <t>0.162253 Z</t>
  </si>
  <si>
    <t>0.158555 Y</t>
  </si>
  <si>
    <t>0.191482 Z</t>
  </si>
  <si>
    <t>0.189085 Y</t>
  </si>
  <si>
    <t>0.407184 X</t>
  </si>
  <si>
    <t>0.189959 Z</t>
  </si>
  <si>
    <t>0.201146 Y</t>
  </si>
  <si>
    <t>0.353586 X</t>
  </si>
  <si>
    <t>0.22408 Z</t>
  </si>
  <si>
    <t>0.213094 Y</t>
  </si>
  <si>
    <t>0.34026 X</t>
  </si>
  <si>
    <t>0.226487 Z</t>
  </si>
  <si>
    <t>0.214518 Y</t>
  </si>
  <si>
    <t>0.309019 X</t>
  </si>
  <si>
    <t>0.239297 Z</t>
  </si>
  <si>
    <t>0.221402 Y</t>
  </si>
  <si>
    <t>0.302758 X</t>
  </si>
  <si>
    <t>0.227626 Z</t>
  </si>
  <si>
    <t>0.238467 Y</t>
  </si>
  <si>
    <t>0.823687 X</t>
  </si>
  <si>
    <t>0.0593503 Z</t>
  </si>
  <si>
    <t>0.0586305 Y</t>
  </si>
  <si>
    <t>0.702093 X</t>
  </si>
  <si>
    <t>0.106701 Z</t>
  </si>
  <si>
    <t>0.0958106 Y</t>
  </si>
  <si>
    <t>0.830892 X</t>
  </si>
  <si>
    <t>0.0544005 Z</t>
  </si>
  <si>
    <t>0.058368 Y</t>
  </si>
  <si>
    <t>0.703625 X</t>
  </si>
  <si>
    <t>0.108227 Z</t>
  </si>
  <si>
    <t>0.0982792 Y</t>
  </si>
  <si>
    <t>0.516975 X</t>
  </si>
  <si>
    <t>0.163351 Z</t>
  </si>
  <si>
    <t>0.167846 Y</t>
  </si>
  <si>
    <t>0.511747 X</t>
  </si>
  <si>
    <t>0.163982 Z</t>
  </si>
  <si>
    <t>0.165512 Y</t>
  </si>
  <si>
    <t>0.405 X</t>
  </si>
  <si>
    <t>0.19225 Z</t>
  </si>
  <si>
    <t>0.199521 Y</t>
  </si>
  <si>
    <t>0.396602 X</t>
  </si>
  <si>
    <t>0.208097 Z</t>
  </si>
  <si>
    <t>0.193741 Y</t>
  </si>
  <si>
    <t>0.341288 X</t>
  </si>
  <si>
    <t>0.214629 Z</t>
  </si>
  <si>
    <t>0.225419 Y</t>
  </si>
  <si>
    <t>0.348224 X</t>
  </si>
  <si>
    <t>0.216315 Z</t>
  </si>
  <si>
    <t>0.217152 Y</t>
  </si>
  <si>
    <t>0.304841 X</t>
  </si>
  <si>
    <t>0.229525 Z</t>
  </si>
  <si>
    <t>0.237304 Y</t>
  </si>
  <si>
    <t>0.311952 X</t>
  </si>
  <si>
    <t>0.227878 Z</t>
  </si>
  <si>
    <t>0.239702 Y</t>
  </si>
  <si>
    <t>0.837926 X</t>
  </si>
  <si>
    <t>0.0551533 Z</t>
  </si>
  <si>
    <t>0.0496757 Y</t>
  </si>
  <si>
    <t>0.701026 X</t>
  </si>
  <si>
    <t>0.10023 Z</t>
  </si>
  <si>
    <t>0.101229 Y</t>
  </si>
  <si>
    <t>0.825479 X</t>
  </si>
  <si>
    <t>0.0555814 Z</t>
  </si>
  <si>
    <t>0.0597103 Y</t>
  </si>
  <si>
    <t>0.703562 X</t>
  </si>
  <si>
    <t>0.0934005 Z</t>
  </si>
  <si>
    <t>0.0995082 Y</t>
  </si>
  <si>
    <t>0.515642 X</t>
  </si>
  <si>
    <t>0.158795 Z</t>
  </si>
  <si>
    <t>0.156539 Y</t>
  </si>
  <si>
    <t>0.51555 X</t>
  </si>
  <si>
    <t>0.157432 Z</t>
  </si>
  <si>
    <t>0.169692 Y</t>
  </si>
  <si>
    <t>0.409656 X</t>
  </si>
  <si>
    <t>0.20095 Z</t>
  </si>
  <si>
    <t>0.199747 Y</t>
  </si>
  <si>
    <t>0.402108 X</t>
  </si>
  <si>
    <t>0.20111 Z</t>
  </si>
  <si>
    <t>0.198215 Y</t>
  </si>
  <si>
    <t>0.341736 X</t>
  </si>
  <si>
    <t>0.229781 Z</t>
  </si>
  <si>
    <t>0.216775 Y</t>
  </si>
  <si>
    <t>0.352113 X</t>
  </si>
  <si>
    <t>0.217051 Z</t>
  </si>
  <si>
    <t>0.219692 Y</t>
  </si>
  <si>
    <t>0.312556 X</t>
  </si>
  <si>
    <t>0.229507 Z</t>
  </si>
  <si>
    <t>0.225486 Y</t>
  </si>
  <si>
    <t>0.295775 X</t>
  </si>
  <si>
    <t>0.233441 Z</t>
  </si>
  <si>
    <t>0.236241 Y</t>
  </si>
  <si>
    <t>0.822854 X</t>
  </si>
  <si>
    <t>0.0559757 Z</t>
  </si>
  <si>
    <t>0.0635739 Y</t>
  </si>
  <si>
    <t>0.697119 X</t>
  </si>
  <si>
    <t>0.101084 Z</t>
  </si>
  <si>
    <t>0.102601 Y</t>
  </si>
  <si>
    <t>0.828179 X</t>
  </si>
  <si>
    <t>0.0610683 Z</t>
  </si>
  <si>
    <t>0.05522 Y</t>
  </si>
  <si>
    <t>0.69321 X</t>
  </si>
  <si>
    <t>0.100177 Z</t>
  </si>
  <si>
    <t>0.10679 Y</t>
  </si>
  <si>
    <t>0.508667 X</t>
  </si>
  <si>
    <t>0.1568 Z</t>
  </si>
  <si>
    <t>0.158673 Y</t>
  </si>
  <si>
    <t>0.509354 X</t>
  </si>
  <si>
    <t>0.165848 Z</t>
  </si>
  <si>
    <t>0.162922 Y</t>
  </si>
  <si>
    <t>0.415045 X</t>
  </si>
  <si>
    <t>0.198469 Z</t>
  </si>
  <si>
    <t>0.190793 Y</t>
  </si>
  <si>
    <t>0.408188 X</t>
  </si>
  <si>
    <t>0.191095 Z</t>
  </si>
  <si>
    <t>0.200341 Y</t>
  </si>
  <si>
    <t>0.338207 X</t>
  </si>
  <si>
    <t>0.218798 Z</t>
  </si>
  <si>
    <t>0.227192 Y</t>
  </si>
  <si>
    <t>0.345237 X</t>
  </si>
  <si>
    <t>0.221749 Z</t>
  </si>
  <si>
    <t>0.204873 Y</t>
  </si>
  <si>
    <t>0.308792 X</t>
  </si>
  <si>
    <t>0.223829 Z</t>
  </si>
  <si>
    <t>0.236019 Y</t>
  </si>
  <si>
    <t>0.296326 X</t>
  </si>
  <si>
    <t>0.230551 Z</t>
  </si>
  <si>
    <t>0.240688 Y</t>
  </si>
  <si>
    <t>0.824961 X</t>
  </si>
  <si>
    <t>0.058422 Z</t>
  </si>
  <si>
    <t>0.0574853 Y</t>
  </si>
  <si>
    <t>0.692915 X</t>
  </si>
  <si>
    <t>0.0960322 Z</t>
  </si>
  <si>
    <t>0.10957 Y</t>
  </si>
  <si>
    <t>0.826355 X</t>
  </si>
  <si>
    <t>0.060764 Z</t>
  </si>
  <si>
    <t>0.0543255 Y</t>
  </si>
  <si>
    <t>0.69118 X</t>
  </si>
  <si>
    <t>0.11052 Z</t>
  </si>
  <si>
    <t>0.0987173 Y</t>
  </si>
  <si>
    <t>0.521185 X</t>
  </si>
  <si>
    <t>0.15117 Z</t>
  </si>
  <si>
    <t>0.165796 Y</t>
  </si>
  <si>
    <t>0.516118 X</t>
  </si>
  <si>
    <t>0.172914 Z</t>
  </si>
  <si>
    <t>0.149673 Y</t>
  </si>
  <si>
    <t>0.411428 X</t>
  </si>
  <si>
    <t>0.190446 Z</t>
  </si>
  <si>
    <t>0.195891 Y</t>
  </si>
  <si>
    <t>0.41504 X</t>
  </si>
  <si>
    <t>0.18463 Z</t>
  </si>
  <si>
    <t>0.192526 Y</t>
  </si>
  <si>
    <t>0.348259 X</t>
  </si>
  <si>
    <t>0.211926 Z</t>
  </si>
  <si>
    <t>0.220957 Y</t>
  </si>
  <si>
    <t>0.34612 X</t>
  </si>
  <si>
    <t>0.22545 Z</t>
  </si>
  <si>
    <t>0.218296 Y</t>
  </si>
  <si>
    <t>0.302663 X</t>
  </si>
  <si>
    <t>0.233173 Z</t>
  </si>
  <si>
    <t>0.233927 Y</t>
  </si>
  <si>
    <t>0.294787 X</t>
  </si>
  <si>
    <t>0.239837 Z</t>
  </si>
  <si>
    <t>0.2219 Y</t>
  </si>
  <si>
    <t>0.818138 X</t>
  </si>
  <si>
    <t>0.0593022 Z</t>
  </si>
  <si>
    <t>0.0569119 Y</t>
  </si>
  <si>
    <t>0.6914 X</t>
  </si>
  <si>
    <t>0.0928192 Z</t>
  </si>
  <si>
    <t>0.109363 Y</t>
  </si>
  <si>
    <t>0.819284 X</t>
  </si>
  <si>
    <t>0.0615304 Z</t>
  </si>
  <si>
    <t>0.058275 Y</t>
  </si>
  <si>
    <t>0.699272 X</t>
  </si>
  <si>
    <t>0.097061 Z</t>
  </si>
  <si>
    <t>0.11068 Y</t>
  </si>
  <si>
    <t>0.502452 X</t>
  </si>
  <si>
    <t>0.163337 Z</t>
  </si>
  <si>
    <t>0.167011 Y</t>
  </si>
  <si>
    <t>0.507091 X</t>
  </si>
  <si>
    <t>0.162483 Z</t>
  </si>
  <si>
    <t>0.161895 Y</t>
  </si>
  <si>
    <t>0.408293 X</t>
  </si>
  <si>
    <t>0.190954 Z</t>
  </si>
  <si>
    <t>0.201528 Y</t>
  </si>
  <si>
    <t>0.411928 X</t>
  </si>
  <si>
    <t>0.18901 Z</t>
  </si>
  <si>
    <t>0.204244 Y</t>
  </si>
  <si>
    <t>0.340714 X</t>
  </si>
  <si>
    <t>0.21737 Z</t>
  </si>
  <si>
    <t>0.221875 Y</t>
  </si>
  <si>
    <t>0.346154 X</t>
  </si>
  <si>
    <t>0.212914 Z</t>
  </si>
  <si>
    <t>0.21947 Y</t>
  </si>
  <si>
    <t>0.314133 X</t>
  </si>
  <si>
    <t>0.224235 Z</t>
  </si>
  <si>
    <t>0.234957 Y</t>
  </si>
  <si>
    <t>0.302049 X</t>
  </si>
  <si>
    <t>0.2265 Z</t>
  </si>
  <si>
    <t>0.238612 Y</t>
  </si>
  <si>
    <t>0.825526 X</t>
  </si>
  <si>
    <t>0.061129 Z</t>
  </si>
  <si>
    <t>0.0546626 Y</t>
  </si>
  <si>
    <t>0.691417 X</t>
  </si>
  <si>
    <t>0.10073 Z</t>
  </si>
  <si>
    <t>0.109839 Y</t>
  </si>
  <si>
    <t>0.831183 X</t>
  </si>
  <si>
    <t>0.0550267 Z</t>
  </si>
  <si>
    <t>0.0599573 Y</t>
  </si>
  <si>
    <t>0.693323 X</t>
  </si>
  <si>
    <t>0.0967834 Z</t>
  </si>
  <si>
    <t>0.101544 Y</t>
  </si>
  <si>
    <t>0.513278 X</t>
  </si>
  <si>
    <t>0.157512 Z</t>
  </si>
  <si>
    <t>0.16678 Y</t>
  </si>
  <si>
    <t>0.507005 X</t>
  </si>
  <si>
    <t>0.172259 Z</t>
  </si>
  <si>
    <t>0.161545 Y</t>
  </si>
  <si>
    <t>0.412501 X</t>
  </si>
  <si>
    <t>0.205351 Z</t>
  </si>
  <si>
    <t>0.191669 Y</t>
  </si>
  <si>
    <t>0.409823 X</t>
  </si>
  <si>
    <t>0.188127 Z</t>
  </si>
  <si>
    <t>0.198855 Y</t>
  </si>
  <si>
    <t>0.355373 X</t>
  </si>
  <si>
    <t>0.220373 Z</t>
  </si>
  <si>
    <t>0.216484 Y</t>
  </si>
  <si>
    <t>0.342876 X</t>
  </si>
  <si>
    <t>0.218301 Z</t>
  </si>
  <si>
    <t>0.218245 Y</t>
  </si>
  <si>
    <t>0.302788 X</t>
  </si>
  <si>
    <t>0.235765 Z</t>
  </si>
  <si>
    <t>0.232592 Y</t>
  </si>
  <si>
    <t>0.31015 X</t>
  </si>
  <si>
    <t>0.224832 Z</t>
  </si>
  <si>
    <t>0.239661 Y</t>
  </si>
  <si>
    <t>0.837585 X</t>
  </si>
  <si>
    <t>0.0539468 Z</t>
  </si>
  <si>
    <t>0.0589949 Y</t>
  </si>
  <si>
    <t>0.696619 X</t>
  </si>
  <si>
    <t>0.0930096 Z</t>
  </si>
  <si>
    <t>0.103745 Y</t>
  </si>
  <si>
    <t>0.824647 X</t>
  </si>
  <si>
    <t>0.0624627 Z</t>
  </si>
  <si>
    <t>0.0568781 Y</t>
  </si>
  <si>
    <t>0.69254 X</t>
  </si>
  <si>
    <t>0.106358 Z</t>
  </si>
  <si>
    <t>0.0986822 Y</t>
  </si>
  <si>
    <t>0.507426 X</t>
  </si>
  <si>
    <t>0.162902 Z</t>
  </si>
  <si>
    <t>0.162127 Y</t>
  </si>
  <si>
    <t>0.520613 X</t>
  </si>
  <si>
    <t>0.154033 Z</t>
  </si>
  <si>
    <t>0.158366 Y</t>
  </si>
  <si>
    <t>0.411194 X</t>
  </si>
  <si>
    <t>0.202383 Z</t>
  </si>
  <si>
    <t>0.192083 Y</t>
  </si>
  <si>
    <t>0.414086 X</t>
  </si>
  <si>
    <t>0.191303 Z</t>
  </si>
  <si>
    <t>0.203801 Y</t>
  </si>
  <si>
    <t>0.342082 X</t>
  </si>
  <si>
    <t>0.21623 Z</t>
  </si>
  <si>
    <t>0.223289 Y</t>
  </si>
  <si>
    <t>0.346857 X</t>
  </si>
  <si>
    <t>0.220006 Z</t>
  </si>
  <si>
    <t>0.228291 Y</t>
  </si>
  <si>
    <t>0.305524 X</t>
  </si>
  <si>
    <t>0.225367 Z</t>
  </si>
  <si>
    <t>0.232155 Y</t>
  </si>
  <si>
    <t>0.314793 X</t>
  </si>
  <si>
    <t>0.221143 Z</t>
  </si>
  <si>
    <t>0.237791 Y</t>
  </si>
  <si>
    <t>0.827979 X</t>
  </si>
  <si>
    <t>0.0600399 Z</t>
  </si>
  <si>
    <t>0.0579949 Y</t>
  </si>
  <si>
    <t>0.692066 X</t>
  </si>
  <si>
    <t>0.101982 Z</t>
  </si>
  <si>
    <t>0.101293 Y</t>
  </si>
  <si>
    <t>0.827675 X</t>
  </si>
  <si>
    <t>0.0582032 Z</t>
  </si>
  <si>
    <t>0.0571046 Y</t>
  </si>
  <si>
    <t>0.693012 X</t>
  </si>
  <si>
    <t>0.108739 Z</t>
  </si>
  <si>
    <t>0.101053 Y</t>
  </si>
  <si>
    <t>0.521563 X</t>
  </si>
  <si>
    <t>0.165838 Z</t>
  </si>
  <si>
    <t>0.154352 Y</t>
  </si>
  <si>
    <t>0.506508 X</t>
  </si>
  <si>
    <t>0.16714 Z</t>
  </si>
  <si>
    <t>0.160022 Y</t>
  </si>
  <si>
    <t>0.399163 X</t>
  </si>
  <si>
    <t>0.199665 Z</t>
  </si>
  <si>
    <t>0.198481 Y</t>
  </si>
  <si>
    <t>0.40042 X</t>
  </si>
  <si>
    <t>0.204833 Z</t>
  </si>
  <si>
    <t>0.204504 Y</t>
  </si>
  <si>
    <t>0.345741 X</t>
  </si>
  <si>
    <t>0.225346 Z</t>
  </si>
  <si>
    <t>0.216443 Y</t>
  </si>
  <si>
    <t>0.34108 X</t>
  </si>
  <si>
    <t>0.214004 Z</t>
  </si>
  <si>
    <t>0.225059 Y</t>
  </si>
  <si>
    <t>0.306134 X</t>
  </si>
  <si>
    <t>0.228175 Z</t>
  </si>
  <si>
    <t>0.224153 Y</t>
  </si>
  <si>
    <t>0.29358 X</t>
  </si>
  <si>
    <t>0.24082 Z</t>
  </si>
  <si>
    <t>0.233667 Y</t>
  </si>
  <si>
    <t>0.827139 X</t>
  </si>
  <si>
    <t>0.0635978 Z</t>
  </si>
  <si>
    <t>0.0536654 Y</t>
  </si>
  <si>
    <t>0.693197 X</t>
  </si>
  <si>
    <t>0.11392 Z</t>
  </si>
  <si>
    <t>0.0994078 Y</t>
  </si>
  <si>
    <t>0.822528 X</t>
  </si>
  <si>
    <t>0.0606573 Z</t>
  </si>
  <si>
    <t>0.0582098 Y</t>
  </si>
  <si>
    <t>0.686983 X</t>
  </si>
  <si>
    <t>0.105271 Z</t>
  </si>
  <si>
    <t>0.101729 Y</t>
  </si>
  <si>
    <t>0.516767 X</t>
  </si>
  <si>
    <t>0.158947 Z</t>
  </si>
  <si>
    <t>0.160577 Y</t>
  </si>
  <si>
    <t>0.516058 X</t>
  </si>
  <si>
    <t>0.159998 Z</t>
  </si>
  <si>
    <t>0.150141 Y</t>
  </si>
  <si>
    <t>0.408451 X</t>
  </si>
  <si>
    <t>0.191305 Z</t>
  </si>
  <si>
    <t>0.196944 Y</t>
  </si>
  <si>
    <t>0.411697 X</t>
  </si>
  <si>
    <t>0.191601 Z</t>
  </si>
  <si>
    <t>0.198959 Y</t>
  </si>
  <si>
    <t>0.343721 X</t>
  </si>
  <si>
    <t>0.206545 Z</t>
  </si>
  <si>
    <t>0.222544 Y</t>
  </si>
  <si>
    <t>0.340157 X</t>
  </si>
  <si>
    <t>0.221942 Z</t>
  </si>
  <si>
    <t>0.216661 Y</t>
  </si>
  <si>
    <t>0.312469 X</t>
  </si>
  <si>
    <t>0.226561 Z</t>
  </si>
  <si>
    <t>0.226658 Y</t>
  </si>
  <si>
    <t>0.316399 X</t>
  </si>
  <si>
    <t>0.225276 Z</t>
  </si>
  <si>
    <t>0.225151 Y</t>
  </si>
  <si>
    <t>0.820454 X</t>
  </si>
  <si>
    <t>0.0629397 Z</t>
  </si>
  <si>
    <t>0.0608679 Y</t>
  </si>
  <si>
    <t>0.692434 X</t>
  </si>
  <si>
    <t>0.0972956 Z</t>
  </si>
  <si>
    <t>0.107724 Y</t>
  </si>
  <si>
    <t>0.826436 X</t>
  </si>
  <si>
    <t>0.0653576 Z</t>
  </si>
  <si>
    <t>0.051912 Y</t>
  </si>
  <si>
    <t>0.686556 X</t>
  </si>
  <si>
    <t>0.102018 Z</t>
  </si>
  <si>
    <t>0.10345 Y</t>
  </si>
  <si>
    <t>0.516163 X</t>
  </si>
  <si>
    <t>0.162656 Z</t>
  </si>
  <si>
    <t>0.153593 Y</t>
  </si>
  <si>
    <t>0.515755 X</t>
  </si>
  <si>
    <t>0.170887 Z</t>
  </si>
  <si>
    <t>0.151975 Y</t>
  </si>
  <si>
    <t>0.413921 X</t>
  </si>
  <si>
    <t>0.199337 Y</t>
  </si>
  <si>
    <t>0.398784 X</t>
  </si>
  <si>
    <t>0.198273 Z</t>
  </si>
  <si>
    <t>0.195758 Y</t>
  </si>
  <si>
    <t>0.343293 X</t>
  </si>
  <si>
    <t>0.213787 Z</t>
  </si>
  <si>
    <t>0.220484 Y</t>
  </si>
  <si>
    <t>0.344343 X</t>
  </si>
  <si>
    <t>0.219673 Z</t>
  </si>
  <si>
    <t>0.218768 Y</t>
  </si>
  <si>
    <t>0.308806 X</t>
  </si>
  <si>
    <t>0.228096 Z</t>
  </si>
  <si>
    <t>0.232282 Y</t>
  </si>
  <si>
    <t>0.293095 X</t>
  </si>
  <si>
    <t>0.234935 Z</t>
  </si>
  <si>
    <t>0.231482 Y</t>
  </si>
  <si>
    <t>0.827701 X</t>
  </si>
  <si>
    <t>0.0598088 Z</t>
  </si>
  <si>
    <t>0.0603646 Y</t>
  </si>
  <si>
    <t>0.6972 X</t>
  </si>
  <si>
    <t>0.101753 Z</t>
  </si>
  <si>
    <t>0.101148 Y</t>
  </si>
  <si>
    <t>0.827136 X</t>
  </si>
  <si>
    <t>0.0599289 Z</t>
  </si>
  <si>
    <t>0.0463224 Y</t>
  </si>
  <si>
    <t>0.696661 X</t>
  </si>
  <si>
    <t>0.102179 Z</t>
  </si>
  <si>
    <t>0.0985621 Y</t>
  </si>
  <si>
    <t>0.514954 X</t>
  </si>
  <si>
    <t>0.166545 Z</t>
  </si>
  <si>
    <t>0.16018 Y</t>
  </si>
  <si>
    <t>0.51392 X</t>
  </si>
  <si>
    <t>0.166121 Z</t>
  </si>
  <si>
    <t>0.156267 Y</t>
  </si>
  <si>
    <t>0.412785 X</t>
  </si>
  <si>
    <t>0.197536 Z</t>
  </si>
  <si>
    <t>0.194956 Y</t>
  </si>
  <si>
    <t>0.408342 X</t>
  </si>
  <si>
    <t>0.196201 Z</t>
  </si>
  <si>
    <t>0.193292 Y</t>
  </si>
  <si>
    <t>0.34657 X</t>
  </si>
  <si>
    <t>0.214042 Z</t>
  </si>
  <si>
    <t>0.223434 Y</t>
  </si>
  <si>
    <t>0.329806 X</t>
  </si>
  <si>
    <t>0.2252 Z</t>
  </si>
  <si>
    <t>0.214347 Y</t>
  </si>
  <si>
    <t>0.295335 X</t>
  </si>
  <si>
    <t>0.238738 Z</t>
  </si>
  <si>
    <t>0.227065 Y</t>
  </si>
  <si>
    <t>0.30412 X</t>
  </si>
  <si>
    <t>0.225928 Z</t>
  </si>
  <si>
    <t>0.240791 Y</t>
  </si>
  <si>
    <t>0.832111 X</t>
  </si>
  <si>
    <t>0.0530582 Z</t>
  </si>
  <si>
    <t>0.0502301 Y</t>
  </si>
  <si>
    <t>0.700558 X</t>
  </si>
  <si>
    <t>0.102805 Z</t>
  </si>
  <si>
    <t>0.0923412 Y</t>
  </si>
  <si>
    <t>0.833586 X</t>
  </si>
  <si>
    <t>0.0562597 Z</t>
  </si>
  <si>
    <t>0.0573951 Y</t>
  </si>
  <si>
    <t>0.696194 X</t>
  </si>
  <si>
    <t>0.0987297 Z</t>
  </si>
  <si>
    <t>0.0997618 Y</t>
  </si>
  <si>
    <t>0.514876 X</t>
  </si>
  <si>
    <t>0.144673 Z</t>
  </si>
  <si>
    <t>0.16577 Y</t>
  </si>
  <si>
    <t>0.509171 X</t>
  </si>
  <si>
    <t>0.163468 Z</t>
  </si>
  <si>
    <t>0.165429 Y</t>
  </si>
  <si>
    <t>0.41953 X</t>
  </si>
  <si>
    <t>0.201768 Z</t>
  </si>
  <si>
    <t>0.194875 Y</t>
  </si>
  <si>
    <t>0.405578 X</t>
  </si>
  <si>
    <t>0.200851 Z</t>
  </si>
  <si>
    <t>0.186134 Y</t>
  </si>
  <si>
    <t>0.337823 X</t>
  </si>
  <si>
    <t>0.213709 Z</t>
  </si>
  <si>
    <t>0.221013 Y</t>
  </si>
  <si>
    <t>0.345784 X</t>
  </si>
  <si>
    <t>0.213879 Z</t>
  </si>
  <si>
    <t>0.22093 Y</t>
  </si>
  <si>
    <t>0.292247 X</t>
  </si>
  <si>
    <t>0.232245 Z</t>
  </si>
  <si>
    <t>0.237072 Y</t>
  </si>
  <si>
    <t>0.303718 X</t>
  </si>
  <si>
    <t>0.219872 Z</t>
  </si>
  <si>
    <t>0.238561 Y</t>
  </si>
  <si>
    <t>0.832593 X</t>
  </si>
  <si>
    <t>0.0577069 Z</t>
  </si>
  <si>
    <t>0.0525087 Y</t>
  </si>
  <si>
    <t>0.699865 X</t>
  </si>
  <si>
    <t>0.101949 Z</t>
  </si>
  <si>
    <t>0.0943959 Y</t>
  </si>
  <si>
    <t>0.823956 X</t>
  </si>
  <si>
    <t>0.0559095 Z</t>
  </si>
  <si>
    <t>0.0605356 Y</t>
  </si>
  <si>
    <t>0.695571 X</t>
  </si>
  <si>
    <t>0.0996051 Z</t>
  </si>
  <si>
    <t>0.102232 Y</t>
  </si>
  <si>
    <t>0.511934 X</t>
  </si>
  <si>
    <t>0.165433 Z</t>
  </si>
  <si>
    <t>0.166404 Y</t>
  </si>
  <si>
    <t>0.517583 X</t>
  </si>
  <si>
    <t>0.154954 Z</t>
  </si>
  <si>
    <t>0.169724 Y</t>
  </si>
  <si>
    <t>0.410553 X</t>
  </si>
  <si>
    <t>0.190133 Z</t>
  </si>
  <si>
    <t>0.192486 Y</t>
  </si>
  <si>
    <t>0.405719 X</t>
  </si>
  <si>
    <t>0.202959 Z</t>
  </si>
  <si>
    <t>0.193766 Y</t>
  </si>
  <si>
    <t>0.347603 X</t>
  </si>
  <si>
    <t>0.222572 Z</t>
  </si>
  <si>
    <t>0.218726 Y</t>
  </si>
  <si>
    <t>0.336057 X</t>
  </si>
  <si>
    <t>0.228805 Z</t>
  </si>
  <si>
    <t>0.222615 Y</t>
  </si>
  <si>
    <t>0.305739 X</t>
  </si>
  <si>
    <t>0.226734 Z</t>
  </si>
  <si>
    <t>0.235869 Y</t>
  </si>
  <si>
    <t>0.305623 X</t>
  </si>
  <si>
    <t>0.237229 Z</t>
  </si>
  <si>
    <t>0.226865 Y</t>
  </si>
  <si>
    <t>0.0541773 Z</t>
  </si>
  <si>
    <t>0.0575292 Y</t>
  </si>
  <si>
    <t>0.696426 X</t>
  </si>
  <si>
    <t>0.102098 Z</t>
  </si>
  <si>
    <t>0.0976258 Y</t>
  </si>
  <si>
    <t>0.829685 X</t>
  </si>
  <si>
    <t>0.0581894 Z</t>
  </si>
  <si>
    <t>0.060498 Y</t>
  </si>
  <si>
    <t>0.691973 X</t>
  </si>
  <si>
    <t>0.105752 Z</t>
  </si>
  <si>
    <t>0.102548 Y</t>
  </si>
  <si>
    <t>0.516795 X</t>
  </si>
  <si>
    <t>0.171839 Z</t>
  </si>
  <si>
    <t>0.148874 Y</t>
  </si>
  <si>
    <t>0.516036 X</t>
  </si>
  <si>
    <t>0.167532 Z</t>
  </si>
  <si>
    <t>0.162935 Y</t>
  </si>
  <si>
    <t>0.403665 X</t>
  </si>
  <si>
    <t>0.20132 Z</t>
  </si>
  <si>
    <t>0.197799 Y</t>
  </si>
  <si>
    <t>0.20646 Z</t>
  </si>
  <si>
    <t>0.181653 Y</t>
  </si>
  <si>
    <t>0.339118 X</t>
  </si>
  <si>
    <t>0.214236 Z</t>
  </si>
  <si>
    <t>0.224094 Y</t>
  </si>
  <si>
    <t>0.335787 X</t>
  </si>
  <si>
    <t>0.221992 Z</t>
  </si>
  <si>
    <t>0.223518 Y</t>
  </si>
  <si>
    <t>0.295671 X</t>
  </si>
  <si>
    <t>0.226996 Z</t>
  </si>
  <si>
    <t>0.246349 Y</t>
  </si>
  <si>
    <t>0.308521 X</t>
  </si>
  <si>
    <t>0.22805 Z</t>
  </si>
  <si>
    <t>0.23648 Y</t>
  </si>
  <si>
    <t>0.826865 X</t>
  </si>
  <si>
    <t>0.0546957 Z</t>
  </si>
  <si>
    <t>0.0636967 Y</t>
  </si>
  <si>
    <t>0.687855 X</t>
  </si>
  <si>
    <t>0.104602 Z</t>
  </si>
  <si>
    <t>0.102953 Y</t>
  </si>
  <si>
    <t>0.833103 X</t>
  </si>
  <si>
    <t>0.0594634 Z</t>
  </si>
  <si>
    <t>0.0520976 Y</t>
  </si>
  <si>
    <t>0.698945 X</t>
  </si>
  <si>
    <t>0.0985888 Z</t>
  </si>
  <si>
    <t>0.103973 Y</t>
  </si>
  <si>
    <t>0.517043 X</t>
  </si>
  <si>
    <t>0.160312 Z</t>
  </si>
  <si>
    <t>0.167773 Y</t>
  </si>
  <si>
    <t>0.519661 X</t>
  </si>
  <si>
    <t>0.159845 Z</t>
  </si>
  <si>
    <t>0.159399 Y</t>
  </si>
  <si>
    <t>0.405326 X</t>
  </si>
  <si>
    <t>0.195194 Z</t>
  </si>
  <si>
    <t>0.195211 Y</t>
  </si>
  <si>
    <t>0.407378 X</t>
  </si>
  <si>
    <t>0.189977 Z</t>
  </si>
  <si>
    <t>0.205881 Y</t>
  </si>
  <si>
    <t>0.341377 X</t>
  </si>
  <si>
    <t>0.213298 Z</t>
  </si>
  <si>
    <t>0.218489 Y</t>
  </si>
  <si>
    <t>0.345486 X</t>
  </si>
  <si>
    <t>0.216037 Z</t>
  </si>
  <si>
    <t>0.220934 Y</t>
  </si>
  <si>
    <t>0.305424 X</t>
  </si>
  <si>
    <t>0.235439 Z</t>
  </si>
  <si>
    <t>0.227976 Y</t>
  </si>
  <si>
    <t>0.309742 X</t>
  </si>
  <si>
    <t>0.236893 Z</t>
  </si>
  <si>
    <t>0.223419 Y</t>
  </si>
  <si>
    <t>0.827723 X</t>
  </si>
  <si>
    <t>0.0570783 Z</t>
  </si>
  <si>
    <t>0.0601297 Y</t>
  </si>
  <si>
    <t>0.691407 X</t>
  </si>
  <si>
    <t>0.0917353 Z</t>
  </si>
  <si>
    <t>0.108225 Y</t>
  </si>
  <si>
    <t>0.827588 X</t>
  </si>
  <si>
    <t>0.0613233 Z</t>
  </si>
  <si>
    <t>0.0525628 Y</t>
  </si>
  <si>
    <t>0.693873 X</t>
  </si>
  <si>
    <t>0.101705 Z</t>
  </si>
  <si>
    <t>0.103583 Y</t>
  </si>
  <si>
    <t>0.512554 X</t>
  </si>
  <si>
    <t>0.163486 Z</t>
  </si>
  <si>
    <t>0.16844 Y</t>
  </si>
  <si>
    <t>0.512904 X</t>
  </si>
  <si>
    <t>0.163364 Z</t>
  </si>
  <si>
    <t>0.162131 Y</t>
  </si>
  <si>
    <t>0.395274 X</t>
  </si>
  <si>
    <t>0.206527 Z</t>
  </si>
  <si>
    <t>0.195324 Y</t>
  </si>
  <si>
    <t>0.40563 X</t>
  </si>
  <si>
    <t>0.197592 Z</t>
  </si>
  <si>
    <t>0.196464 Y</t>
  </si>
  <si>
    <t>0.339549 X</t>
  </si>
  <si>
    <t>0.219343 Z</t>
  </si>
  <si>
    <t>0.217144 Y</t>
  </si>
  <si>
    <t>0.348656 X</t>
  </si>
  <si>
    <t>0.224917 Z</t>
  </si>
  <si>
    <t>0.208731 Y</t>
  </si>
  <si>
    <t>0.303915 X</t>
  </si>
  <si>
    <t>0.240145 Z</t>
  </si>
  <si>
    <t>0.219725 Y</t>
  </si>
  <si>
    <t>0.307817 X</t>
  </si>
  <si>
    <t>0.232303 Z</t>
  </si>
  <si>
    <t>0.230585 Y</t>
  </si>
  <si>
    <t>0.827018 X</t>
  </si>
  <si>
    <t>0.0516858 Z</t>
  </si>
  <si>
    <t>0.0594034 Y</t>
  </si>
  <si>
    <t>0.69596 X</t>
  </si>
  <si>
    <t>0.0950699 Z</t>
  </si>
  <si>
    <t>0.10336 Y</t>
  </si>
  <si>
    <t>0.830525 X</t>
  </si>
  <si>
    <t>0.0547443 Z</t>
  </si>
  <si>
    <t>0.0524922 Y</t>
  </si>
  <si>
    <t>0.699854 X</t>
  </si>
  <si>
    <t>0.103679 Z</t>
  </si>
  <si>
    <t>0.0998629 Y</t>
  </si>
  <si>
    <t>0.50899 X</t>
  </si>
  <si>
    <t>0.160507 Z</t>
  </si>
  <si>
    <t>0.170782 Y</t>
  </si>
  <si>
    <t>0.509916 X</t>
  </si>
  <si>
    <t>0.157829 Z</t>
  </si>
  <si>
    <t>0.166432 Y</t>
  </si>
  <si>
    <t>0.400354 X</t>
  </si>
  <si>
    <t>0.204035 Z</t>
  </si>
  <si>
    <t>0.19488 Y</t>
  </si>
  <si>
    <t>0.406133 X</t>
  </si>
  <si>
    <t>0.196243 Z</t>
  </si>
  <si>
    <t>0.199115 Y</t>
  </si>
  <si>
    <t>0.342866 X</t>
  </si>
  <si>
    <t>0.213681 Z</t>
  </si>
  <si>
    <t>0.219659 Y</t>
  </si>
  <si>
    <t>0.343982 X</t>
  </si>
  <si>
    <t>0.214764 Z</t>
  </si>
  <si>
    <t>0.217592 Y</t>
  </si>
  <si>
    <t>0.30345 X</t>
  </si>
  <si>
    <t>0.226197 Z</t>
  </si>
  <si>
    <t>0.233294 Y</t>
  </si>
  <si>
    <t>0.296899 X</t>
  </si>
  <si>
    <t>0.229258 Z</t>
  </si>
  <si>
    <t>0.22807 Y</t>
  </si>
  <si>
    <t>0.828354 X</t>
  </si>
  <si>
    <t>0.0561088 Z</t>
  </si>
  <si>
    <t>0.0605347 Y</t>
  </si>
  <si>
    <t>0.698731 X</t>
  </si>
  <si>
    <t>0.103758 Z</t>
  </si>
  <si>
    <t>0.102874 Y</t>
  </si>
  <si>
    <t>0.827538 X</t>
  </si>
  <si>
    <t>0.0584273 Z</t>
  </si>
  <si>
    <t>0.0582 Y</t>
  </si>
  <si>
    <t>0.699585 X</t>
  </si>
  <si>
    <t>0.104196 Z</t>
  </si>
  <si>
    <t>0.102857 Y</t>
  </si>
  <si>
    <t>0.518184 X</t>
  </si>
  <si>
    <t>0.163533 Z</t>
  </si>
  <si>
    <t>0.157917 Y</t>
  </si>
  <si>
    <t>0.517927 X</t>
  </si>
  <si>
    <t>0.157017 Z</t>
  </si>
  <si>
    <t>0.164808 Y</t>
  </si>
  <si>
    <t>0.410139 X</t>
  </si>
  <si>
    <t>0.191616 Z</t>
  </si>
  <si>
    <t>0.186416 Y</t>
  </si>
  <si>
    <t>0.401546 X</t>
  </si>
  <si>
    <t>0.203858 Z</t>
  </si>
  <si>
    <t>0.202151 Y</t>
  </si>
  <si>
    <t>0.336572 X</t>
  </si>
  <si>
    <t>0.217112 Z</t>
  </si>
  <si>
    <t>0.218427 Y</t>
  </si>
  <si>
    <t>0.34485 X</t>
  </si>
  <si>
    <t>0.212589 Z</t>
  </si>
  <si>
    <t>0.230602 Y</t>
  </si>
  <si>
    <t>0.304945 X</t>
  </si>
  <si>
    <t>0.240238 Z</t>
  </si>
  <si>
    <t>0.22156 Y</t>
  </si>
  <si>
    <t>0.292689 X</t>
  </si>
  <si>
    <t>0.236888 Z</t>
  </si>
  <si>
    <t>0.234274 Y</t>
  </si>
  <si>
    <t>0.830864 X</t>
  </si>
  <si>
    <t>0.0581134 Z</t>
  </si>
  <si>
    <t>0.0572179 Y</t>
  </si>
  <si>
    <t>0.70137 X</t>
  </si>
  <si>
    <t>0.0979541 Z</t>
  </si>
  <si>
    <t>0.105208 Y</t>
  </si>
  <si>
    <t>0.832993 X</t>
  </si>
  <si>
    <t>0.0591486 Z</t>
  </si>
  <si>
    <t>0.0549626 Y</t>
  </si>
  <si>
    <t>0.700407 X</t>
  </si>
  <si>
    <t>0.103953 Z</t>
  </si>
  <si>
    <t>0.0962062 Y</t>
  </si>
  <si>
    <t>0.515693 X</t>
  </si>
  <si>
    <t>0.154838 Z</t>
  </si>
  <si>
    <t>0.160941 Y</t>
  </si>
  <si>
    <t>0.50431 X</t>
  </si>
  <si>
    <t>0.171254 Z</t>
  </si>
  <si>
    <t>0.170495 Y</t>
  </si>
  <si>
    <t>0.401665 X</t>
  </si>
  <si>
    <t>0.200057 Z</t>
  </si>
  <si>
    <t>0.193786 Y</t>
  </si>
  <si>
    <t>0.408669 X</t>
  </si>
  <si>
    <t>0.184896 Z</t>
  </si>
  <si>
    <t>0.213728 Y</t>
  </si>
  <si>
    <t>0.345113 X</t>
  </si>
  <si>
    <t>0.211598 Z</t>
  </si>
  <si>
    <t>0.217374 Y</t>
  </si>
  <si>
    <t>0.342791 X</t>
  </si>
  <si>
    <t>0.22515 Z</t>
  </si>
  <si>
    <t>0.228064 Y</t>
  </si>
  <si>
    <t>0.314388 X</t>
  </si>
  <si>
    <t>0.229011 Z</t>
  </si>
  <si>
    <t>0.224042 Y</t>
  </si>
  <si>
    <t>0.304359 X</t>
  </si>
  <si>
    <t>0.23983 Z</t>
  </si>
  <si>
    <t>0.224768 Y</t>
  </si>
  <si>
    <t>0.831541 X</t>
  </si>
  <si>
    <t>0.0469809 Z</t>
  </si>
  <si>
    <t>0.0564126 Y</t>
  </si>
  <si>
    <t>0.695591 X</t>
  </si>
  <si>
    <t>0.0962748 Z</t>
  </si>
  <si>
    <t>0.102653 Y</t>
  </si>
  <si>
    <t>0.82897 X</t>
  </si>
  <si>
    <t>0.0489973 Z</t>
  </si>
  <si>
    <t>0.0592244 Y</t>
  </si>
  <si>
    <t>0.697862 X</t>
  </si>
  <si>
    <t>0.101781 Z</t>
  </si>
  <si>
    <t>0.0983012 Y</t>
  </si>
  <si>
    <t>0.517965 X</t>
  </si>
  <si>
    <t>0.162051 Z</t>
  </si>
  <si>
    <t>0.166068 Y</t>
  </si>
  <si>
    <t>0.5074 X</t>
  </si>
  <si>
    <t>0.162554 Z</t>
  </si>
  <si>
    <t>0.162366 Y</t>
  </si>
  <si>
    <t>0.404575 X</t>
  </si>
  <si>
    <t>0.196837 Z</t>
  </si>
  <si>
    <t>0.195504 Y</t>
  </si>
  <si>
    <t>0.407584 X</t>
  </si>
  <si>
    <t>0.19756 Z</t>
  </si>
  <si>
    <t>0.199124 Y</t>
  </si>
  <si>
    <t>0.343738 X</t>
  </si>
  <si>
    <t>0.219835 Z</t>
  </si>
  <si>
    <t>0.219313 Y</t>
  </si>
  <si>
    <t>0.348902 X</t>
  </si>
  <si>
    <t>0.221576 Z</t>
  </si>
  <si>
    <t>0.21015 Y</t>
  </si>
  <si>
    <t>0.313204 X</t>
  </si>
  <si>
    <t>0.229556 Z</t>
  </si>
  <si>
    <t>0.231628 Y</t>
  </si>
  <si>
    <t>0.304005 X</t>
  </si>
  <si>
    <t>0.240251 Z</t>
  </si>
  <si>
    <t>0.225582 Y</t>
  </si>
  <si>
    <t>0.826629 X</t>
  </si>
  <si>
    <t>0.0590738 Z</t>
  </si>
  <si>
    <t>0.0561866 Y</t>
  </si>
  <si>
    <t>0.699897 X</t>
  </si>
  <si>
    <t>0.0949125 Z</t>
  </si>
  <si>
    <t>0.0998979 Y</t>
  </si>
  <si>
    <t>0.830642 X</t>
  </si>
  <si>
    <t>0.0544598 Z</t>
  </si>
  <si>
    <t>0.0578224 Y</t>
  </si>
  <si>
    <t>0.688194 X</t>
  </si>
  <si>
    <t>0.102811 Z</t>
  </si>
  <si>
    <t>0.0982704 Y</t>
  </si>
  <si>
    <t>0.514618 X</t>
  </si>
  <si>
    <t>0.158851 Z</t>
  </si>
  <si>
    <t>0.158193 Y</t>
  </si>
  <si>
    <t>0.503789 X</t>
  </si>
  <si>
    <t>0.161551 Z</t>
  </si>
  <si>
    <t>0.167715 Y</t>
  </si>
  <si>
    <t>0.407591 X</t>
  </si>
  <si>
    <t>0.201787 Z</t>
  </si>
  <si>
    <t>0.191536 Y</t>
  </si>
  <si>
    <t>0.19519 Z</t>
  </si>
  <si>
    <t>0.199899 Y</t>
  </si>
  <si>
    <t>0.338655 X</t>
  </si>
  <si>
    <t>0.224561 Z</t>
  </si>
  <si>
    <t>0.212701 Y</t>
  </si>
  <si>
    <t>0.349558 X</t>
  </si>
  <si>
    <t>0.211741 Z</t>
  </si>
  <si>
    <t>0.216859 Y</t>
  </si>
  <si>
    <t>0.294795 X</t>
  </si>
  <si>
    <t>0.231447 Z</t>
  </si>
  <si>
    <t>0.236752 Y</t>
  </si>
  <si>
    <t>0.29596 X</t>
  </si>
  <si>
    <t>0.235902 Z</t>
  </si>
  <si>
    <t>0.231438 Y</t>
  </si>
  <si>
    <t>0.822449 X</t>
  </si>
  <si>
    <t>0.057504 Z</t>
  </si>
  <si>
    <t>0.0589578 Y</t>
  </si>
  <si>
    <t>0.693935 X</t>
  </si>
  <si>
    <t>0.103825 Z</t>
  </si>
  <si>
    <t>0.103352 Y</t>
  </si>
  <si>
    <t>0.824997 X</t>
  </si>
  <si>
    <t>0.0544131 Z</t>
  </si>
  <si>
    <t>0.0578896 Y</t>
  </si>
  <si>
    <t>0.694436 X</t>
  </si>
  <si>
    <t>0.106208 Z</t>
  </si>
  <si>
    <t>0.511913 X</t>
  </si>
  <si>
    <t>0.158765 Z</t>
  </si>
  <si>
    <t>0.16213 Y</t>
  </si>
  <si>
    <t>0.523131 X</t>
  </si>
  <si>
    <t>0.162446 Z</t>
  </si>
  <si>
    <t>0.160344 Y</t>
  </si>
  <si>
    <t>0.422937 X</t>
  </si>
  <si>
    <t>0.195106 Z</t>
  </si>
  <si>
    <t>0.195061 Y</t>
  </si>
  <si>
    <t>0.39909 X</t>
  </si>
  <si>
    <t>0.19711 Z</t>
  </si>
  <si>
    <t>0.197507 Y</t>
  </si>
  <si>
    <t>0.336404 X</t>
  </si>
  <si>
    <t>0.228023 Z</t>
  </si>
  <si>
    <t>0.220441 Y</t>
  </si>
  <si>
    <t>0.341681 X</t>
  </si>
  <si>
    <t>0.218854 Z</t>
  </si>
  <si>
    <t>0.219796 Y</t>
  </si>
  <si>
    <t>0.301605 X</t>
  </si>
  <si>
    <t>0.232628 Z</t>
  </si>
  <si>
    <t>0.238623 Y</t>
  </si>
  <si>
    <t>0.311091 X</t>
  </si>
  <si>
    <t>0.228496 Z</t>
  </si>
  <si>
    <t>0.229266 Y</t>
  </si>
  <si>
    <t>0.83056 X</t>
  </si>
  <si>
    <t>0.0611428 Z</t>
  </si>
  <si>
    <t>0.0608763 Y</t>
  </si>
  <si>
    <t>0.685916 X</t>
  </si>
  <si>
    <t>0.105295 Z</t>
  </si>
  <si>
    <t>0.110971 Y</t>
  </si>
  <si>
    <t>0.830236 X</t>
  </si>
  <si>
    <t>0.057124 Z</t>
  </si>
  <si>
    <t>0.0533284 Y</t>
  </si>
  <si>
    <t>0.697675 X</t>
  </si>
  <si>
    <t>0.0981627 Z</t>
  </si>
  <si>
    <t>0.100755 Y</t>
  </si>
  <si>
    <t>0.517342 X</t>
  </si>
  <si>
    <t>0.1602 Z</t>
  </si>
  <si>
    <t>0.159792 Y</t>
  </si>
  <si>
    <t>0.511844 X</t>
  </si>
  <si>
    <t>0.15489 Z</t>
  </si>
  <si>
    <t>0.166351 Y</t>
  </si>
  <si>
    <t>0.413096 X</t>
  </si>
  <si>
    <t>0.1999 Z</t>
  </si>
  <si>
    <t>0.19312 Y</t>
  </si>
  <si>
    <t>0.412496 X</t>
  </si>
  <si>
    <t>0.200916 Z</t>
  </si>
  <si>
    <t>0.19606 Y</t>
  </si>
  <si>
    <t>0.345627 X</t>
  </si>
  <si>
    <t>0.227792 Z</t>
  </si>
  <si>
    <t>0.211141 Y</t>
  </si>
  <si>
    <t>0.334117 X</t>
  </si>
  <si>
    <t>0.216096 Z</t>
  </si>
  <si>
    <t>0.231756 Y</t>
  </si>
  <si>
    <t>0.306174 X</t>
  </si>
  <si>
    <t>0.230931 Z</t>
  </si>
  <si>
    <t>0.225975 Y</t>
  </si>
  <si>
    <t>0.308219 X</t>
  </si>
  <si>
    <t>0.237947 Z</t>
  </si>
  <si>
    <t>0.221368 Y</t>
  </si>
  <si>
    <t>0.0561459 Z</t>
  </si>
  <si>
    <t>0.0578395 Y</t>
  </si>
  <si>
    <t>0.694704 X</t>
  </si>
  <si>
    <t>0.0975481 Z</t>
  </si>
  <si>
    <t>0.108763 Y</t>
  </si>
  <si>
    <t>0.83458 X</t>
  </si>
  <si>
    <t>0.0571718 Z</t>
  </si>
  <si>
    <t>0.0599821 Y</t>
  </si>
  <si>
    <t>0.697714 X</t>
  </si>
  <si>
    <t>0.101634 Z</t>
  </si>
  <si>
    <t>0.102084 Y</t>
  </si>
  <si>
    <t>0.513286 X</t>
  </si>
  <si>
    <t>0.171702 Z</t>
  </si>
  <si>
    <t>0.161699 Y</t>
  </si>
  <si>
    <t>0.522408 X</t>
  </si>
  <si>
    <t>0.169686 Z</t>
  </si>
  <si>
    <t>0.151807 Y</t>
  </si>
  <si>
    <t>0.409406 X</t>
  </si>
  <si>
    <t>0.199247 Z</t>
  </si>
  <si>
    <t>0.192092 Y</t>
  </si>
  <si>
    <t>0.409009 X</t>
  </si>
  <si>
    <t>0.191919 Z</t>
  </si>
  <si>
    <t>0.195191 Y</t>
  </si>
  <si>
    <t>0.341521 X</t>
  </si>
  <si>
    <t>0.215156 Z</t>
  </si>
  <si>
    <t>0.222758 Y</t>
  </si>
  <si>
    <t>0.340636 X</t>
  </si>
  <si>
    <t>0.223406 Z</t>
  </si>
  <si>
    <t>0.207874 Y</t>
  </si>
  <si>
    <t>0.307034 X</t>
  </si>
  <si>
    <t>0.216004 Z</t>
  </si>
  <si>
    <t>0.245098 Y</t>
  </si>
  <si>
    <t>0.310759 X</t>
  </si>
  <si>
    <t>0.229567 Z</t>
  </si>
  <si>
    <t>0.219683 Y</t>
  </si>
  <si>
    <t>0.824216 X</t>
  </si>
  <si>
    <t>0.0561532 Z</t>
  </si>
  <si>
    <t>0.056195 Y</t>
  </si>
  <si>
    <t>0.693872 X</t>
  </si>
  <si>
    <t>0.102617 Z</t>
  </si>
  <si>
    <t>0.10112 Y</t>
  </si>
  <si>
    <t>0.8343 X</t>
  </si>
  <si>
    <t>0.0597733 Z</t>
  </si>
  <si>
    <t>0.053782 Y</t>
  </si>
  <si>
    <t>0.688348 X</t>
  </si>
  <si>
    <t>0.107124 Z</t>
  </si>
  <si>
    <t>0.103905 Y</t>
  </si>
  <si>
    <t>0.515264 X</t>
  </si>
  <si>
    <t>0.16449 Z</t>
  </si>
  <si>
    <t>0.152661 Y</t>
  </si>
  <si>
    <t>0.514418 X</t>
  </si>
  <si>
    <t>0.161301 Z</t>
  </si>
  <si>
    <t>0.166522 Y</t>
  </si>
  <si>
    <t>0.408221 X</t>
  </si>
  <si>
    <t>0.190429 Z</t>
  </si>
  <si>
    <t>0.194831 Y</t>
  </si>
  <si>
    <t>0.413693 X</t>
  </si>
  <si>
    <t>0.193012 Z</t>
  </si>
  <si>
    <t>0.197485 Y</t>
  </si>
  <si>
    <t>0.343291 X</t>
  </si>
  <si>
    <t>0.217004 Z</t>
  </si>
  <si>
    <t>0.210088 Y</t>
  </si>
  <si>
    <t>0.340645 X</t>
  </si>
  <si>
    <t>0.218097 Z</t>
  </si>
  <si>
    <t>0.31024 X</t>
  </si>
  <si>
    <t>0.228735 Z</t>
  </si>
  <si>
    <t>0.226282 Y</t>
  </si>
  <si>
    <t>0.302934 X</t>
  </si>
  <si>
    <t>0.236133 Z</t>
  </si>
  <si>
    <t>0.23774 Y</t>
  </si>
  <si>
    <t>0.828221 X</t>
  </si>
  <si>
    <t>0.0553024 Z</t>
  </si>
  <si>
    <t>0.0590968 Y</t>
  </si>
  <si>
    <t>0.688554 X</t>
  </si>
  <si>
    <t>0.0989063 Z</t>
  </si>
  <si>
    <t>0.103424 Y</t>
  </si>
  <si>
    <t>0.831416 X</t>
  </si>
  <si>
    <t>0.0543267 Z</t>
  </si>
  <si>
    <t>0.0625852 Y</t>
  </si>
  <si>
    <t>0.689463 X</t>
  </si>
  <si>
    <t>0.105383 Z</t>
  </si>
  <si>
    <t>0.102386 Y</t>
  </si>
  <si>
    <t>0.5181 X</t>
  </si>
  <si>
    <t>0.155403 Z</t>
  </si>
  <si>
    <t>0.15821 Y</t>
  </si>
  <si>
    <t>0.511163 X</t>
  </si>
  <si>
    <t>0.162737 Z</t>
  </si>
  <si>
    <t>0.163084 Y</t>
  </si>
  <si>
    <t>0.404635 X</t>
  </si>
  <si>
    <t>0.202564 Z</t>
  </si>
  <si>
    <t>0.206509 Y</t>
  </si>
  <si>
    <t>0.402379 X</t>
  </si>
  <si>
    <t>0.196319 Z</t>
  </si>
  <si>
    <t>0.208852 Y</t>
  </si>
  <si>
    <t>0.341086 X</t>
  </si>
  <si>
    <t>0.227028 Z</t>
  </si>
  <si>
    <t>0.216764 Y</t>
  </si>
  <si>
    <t>0.332171 X</t>
  </si>
  <si>
    <t>0.221586 Z</t>
  </si>
  <si>
    <t>0.220802 Y</t>
  </si>
  <si>
    <t>0.296365 X</t>
  </si>
  <si>
    <t>0.236875 Z</t>
  </si>
  <si>
    <t>0.232895 Y</t>
  </si>
  <si>
    <t>0.306597 X</t>
  </si>
  <si>
    <t>0.232398 Z</t>
  </si>
  <si>
    <t>0.232021 Y</t>
  </si>
  <si>
    <t>0.824684 X</t>
  </si>
  <si>
    <t>0.0601584 Z</t>
  </si>
  <si>
    <t>0.0609169 Y</t>
  </si>
  <si>
    <t>0.695621 X</t>
  </si>
  <si>
    <t>0.104181 Z</t>
  </si>
  <si>
    <t>0.0975857 Y</t>
  </si>
  <si>
    <t>0.824845 X</t>
  </si>
  <si>
    <t>0.0571533 Z</t>
  </si>
  <si>
    <t>0.0567912 Y</t>
  </si>
  <si>
    <t>0.700477 X</t>
  </si>
  <si>
    <t>0.0922845 Z</t>
  </si>
  <si>
    <t>0.104694 Y</t>
  </si>
  <si>
    <t>0.510522 X</t>
  </si>
  <si>
    <t>0.169624 Z</t>
  </si>
  <si>
    <t>0.165506 Y</t>
  </si>
  <si>
    <t>0.513134 X</t>
  </si>
  <si>
    <t>0.155117 Z</t>
  </si>
  <si>
    <t>0.172574 Y</t>
  </si>
  <si>
    <t>0.403596 X</t>
  </si>
  <si>
    <t>0.199152 Z</t>
  </si>
  <si>
    <t>0.197907 Y</t>
  </si>
  <si>
    <t>0.417671 X</t>
  </si>
  <si>
    <t>0.198352 Z</t>
  </si>
  <si>
    <t>0.192592 Y</t>
  </si>
  <si>
    <t>0.340881 X</t>
  </si>
  <si>
    <t>0.214939 Z</t>
  </si>
  <si>
    <t>0.224086 Y</t>
  </si>
  <si>
    <t>0.348152 X</t>
  </si>
  <si>
    <t>0.212387 Z</t>
  </si>
  <si>
    <t>0.220301 Y</t>
  </si>
  <si>
    <t>0.300221 X</t>
  </si>
  <si>
    <t>0.227573 Z</t>
  </si>
  <si>
    <t>0.236419 Y</t>
  </si>
  <si>
    <t>0.297359 X</t>
  </si>
  <si>
    <t>0.23728 Z</t>
  </si>
  <si>
    <t>0.223277 Y</t>
  </si>
  <si>
    <t>0.828306 X</t>
  </si>
  <si>
    <t>0.0594199 Z</t>
  </si>
  <si>
    <t>0.0592208 Y</t>
  </si>
  <si>
    <t>0.690454 X</t>
  </si>
  <si>
    <t>0.0963504 Z</t>
  </si>
  <si>
    <t>0.105494 Y</t>
  </si>
  <si>
    <t>0.826542 X</t>
  </si>
  <si>
    <t>0.0603522 Z</t>
  </si>
  <si>
    <t>0.0549415 Y</t>
  </si>
  <si>
    <t>0.688628 X</t>
  </si>
  <si>
    <t>0.0997266 Z</t>
  </si>
  <si>
    <t>0.10535 Y</t>
  </si>
  <si>
    <t>0.52216 X</t>
  </si>
  <si>
    <t>0.16851 Z</t>
  </si>
  <si>
    <t>0.151993 Y</t>
  </si>
  <si>
    <t>0.513772 X</t>
  </si>
  <si>
    <t>0.15916 Z</t>
  </si>
  <si>
    <t>0.169989 Y</t>
  </si>
  <si>
    <t>0.41496 X</t>
  </si>
  <si>
    <t>0.190906 Z</t>
  </si>
  <si>
    <t>0.202015 Y</t>
  </si>
  <si>
    <t>0.403913 X</t>
  </si>
  <si>
    <t>0.197338 Z</t>
  </si>
  <si>
    <t>0.201292 Y</t>
  </si>
  <si>
    <t>0.332449 X</t>
  </si>
  <si>
    <t>0.218699 Z</t>
  </si>
  <si>
    <t>0.229144 Y</t>
  </si>
  <si>
    <t>0.347195 X</t>
  </si>
  <si>
    <t>0.215003 Z</t>
  </si>
  <si>
    <t>0.224434 Y</t>
  </si>
  <si>
    <t>0.312574 X</t>
  </si>
  <si>
    <t>0.227422 Z</t>
  </si>
  <si>
    <t>0.227235 Y</t>
  </si>
  <si>
    <t>0.312386 X</t>
  </si>
  <si>
    <t>0.227662 Z</t>
  </si>
  <si>
    <t>0.230506 Y</t>
  </si>
  <si>
    <t>0.821345 X</t>
  </si>
  <si>
    <t>0.0659 Z</t>
  </si>
  <si>
    <t>0.0542828 Y</t>
  </si>
  <si>
    <t>0.692297 X</t>
  </si>
  <si>
    <t>0.102709 Z</t>
  </si>
  <si>
    <t>0.106645 Y</t>
  </si>
  <si>
    <t>0.83684 X</t>
  </si>
  <si>
    <t>0.0579391 Z</t>
  </si>
  <si>
    <t>0.0549866 Y</t>
  </si>
  <si>
    <t>0.691752 X</t>
  </si>
  <si>
    <t>0.0888687 Z</t>
  </si>
  <si>
    <t>0.110199 Y</t>
  </si>
  <si>
    <t>0.526953 X</t>
  </si>
  <si>
    <t>0.158859 Z</t>
  </si>
  <si>
    <t>0.150821 Y</t>
  </si>
  <si>
    <t>0.515952 X</t>
  </si>
  <si>
    <t>0.17222 Z</t>
  </si>
  <si>
    <t>0.14762 Y</t>
  </si>
  <si>
    <t>0.405018 X</t>
  </si>
  <si>
    <t>0.209109 Z</t>
  </si>
  <si>
    <t>0.197779 Y</t>
  </si>
  <si>
    <t>0.403351 X</t>
  </si>
  <si>
    <t>0.20154 Z</t>
  </si>
  <si>
    <t>0.199804 Y</t>
  </si>
  <si>
    <t>0.338248 X</t>
  </si>
  <si>
    <t>0.210588 Z</t>
  </si>
  <si>
    <t>0.2269 Y</t>
  </si>
  <si>
    <t>0.34195 X</t>
  </si>
  <si>
    <t>0.22075 Z</t>
  </si>
  <si>
    <t>0.211639 Y</t>
  </si>
  <si>
    <t>0.306975 X</t>
  </si>
  <si>
    <t>0.224344 Z</t>
  </si>
  <si>
    <t>0.232631 Y</t>
  </si>
  <si>
    <t>0.321046 X</t>
  </si>
  <si>
    <t>0.226626 Z</t>
  </si>
  <si>
    <t>0.231106 Y</t>
  </si>
  <si>
    <t>0.059852 Z</t>
  </si>
  <si>
    <t>0.0618506 Y</t>
  </si>
  <si>
    <t>0.694448 X</t>
  </si>
  <si>
    <t>0.106231 Z</t>
  </si>
  <si>
    <t>0.100917 Y</t>
  </si>
  <si>
    <t>0.828562 X</t>
  </si>
  <si>
    <t>0.0571977 Z</t>
  </si>
  <si>
    <t>0.0562918 Y</t>
  </si>
  <si>
    <t>0.691246 X</t>
  </si>
  <si>
    <t>0.104276 Z</t>
  </si>
  <si>
    <t>0.105962 Y</t>
  </si>
  <si>
    <t>0.515134 X</t>
  </si>
  <si>
    <t>0.167615 Z</t>
  </si>
  <si>
    <t>0.166463 Y</t>
  </si>
  <si>
    <t>0.511078 X</t>
  </si>
  <si>
    <t>0.160468 Z</t>
  </si>
  <si>
    <t>0.16582 Y</t>
  </si>
  <si>
    <t>0.405316 X</t>
  </si>
  <si>
    <t>0.197522 Z</t>
  </si>
  <si>
    <t>0.193185 Y</t>
  </si>
  <si>
    <t>0.39332 X</t>
  </si>
  <si>
    <t>0.195944 Z</t>
  </si>
  <si>
    <t>0.199236 Y</t>
  </si>
  <si>
    <t>0.349309 X</t>
  </si>
  <si>
    <t>0.225989 Z</t>
  </si>
  <si>
    <t>0.208896 Y</t>
  </si>
  <si>
    <t>0.342563 X</t>
  </si>
  <si>
    <t>0.221432 Z</t>
  </si>
  <si>
    <t>0.218351 Y</t>
  </si>
  <si>
    <t>0.300395 X</t>
  </si>
  <si>
    <t>0.226694 Z</t>
  </si>
  <si>
    <t>0.238005 Y</t>
  </si>
  <si>
    <t>0.302452 X</t>
  </si>
  <si>
    <t>0.232722 Z</t>
  </si>
  <si>
    <t>0.235341 Y</t>
  </si>
  <si>
    <t>0.828071 X</t>
  </si>
  <si>
    <t>0.0637626 Z</t>
  </si>
  <si>
    <t>0.0496251 Y</t>
  </si>
  <si>
    <t>0.687228 X</t>
  </si>
  <si>
    <t>0.111973 Z</t>
  </si>
  <si>
    <t>0.103856 Y</t>
  </si>
  <si>
    <t>0.835106 X</t>
  </si>
  <si>
    <t>0.0618867 Z</t>
  </si>
  <si>
    <t>0.0495952 Y</t>
  </si>
  <si>
    <t>0.698052 X</t>
  </si>
  <si>
    <t>0.102749 Z</t>
  </si>
  <si>
    <t>0.0998054 Y</t>
  </si>
  <si>
    <t>0.511795 X</t>
  </si>
  <si>
    <t>0.1684 Z</t>
  </si>
  <si>
    <t>0.160408 Y</t>
  </si>
  <si>
    <t>0.509972 X</t>
  </si>
  <si>
    <t>0.169349 Z</t>
  </si>
  <si>
    <t>0.156897 Y</t>
  </si>
  <si>
    <t>0.404742 X</t>
  </si>
  <si>
    <t>0.200815 Z</t>
  </si>
  <si>
    <t>0.203296 Y</t>
  </si>
  <si>
    <t>0.41346 X</t>
  </si>
  <si>
    <t>0.189342 Z</t>
  </si>
  <si>
    <t>0.205531 Y</t>
  </si>
  <si>
    <t>0.336747 X</t>
  </si>
  <si>
    <t>0.225789 Z</t>
  </si>
  <si>
    <t>0.217881 Y</t>
  </si>
  <si>
    <t>0.344049 X</t>
  </si>
  <si>
    <t>0.2181 Z</t>
  </si>
  <si>
    <t>0.220438 Y</t>
  </si>
  <si>
    <t>0.307343 X</t>
  </si>
  <si>
    <t>0.232198 Z</t>
  </si>
  <si>
    <t>0.233892 Y</t>
  </si>
  <si>
    <t>0.305181 X</t>
  </si>
  <si>
    <t>0.237154 Z</t>
  </si>
  <si>
    <t>0.222514 Y</t>
  </si>
  <si>
    <t>0.829389 X</t>
  </si>
  <si>
    <t>0.0613706 Z</t>
  </si>
  <si>
    <t>0.0518369 Y</t>
  </si>
  <si>
    <t>0.689268 X</t>
  </si>
  <si>
    <t>0.0986892 Z</t>
  </si>
  <si>
    <t>0.100377 Y</t>
  </si>
  <si>
    <t>0.834898 X</t>
  </si>
  <si>
    <t>0.0566043 Z</t>
  </si>
  <si>
    <t>0.0490478 Y</t>
  </si>
  <si>
    <t>0.685202 X</t>
  </si>
  <si>
    <t>0.104474 Z</t>
  </si>
  <si>
    <t>0.106031 Y</t>
  </si>
  <si>
    <t>0.521519 X</t>
  </si>
  <si>
    <t>0.16393 Z</t>
  </si>
  <si>
    <t>0.15905 Y</t>
  </si>
  <si>
    <t>0.517879 X</t>
  </si>
  <si>
    <t>0.165661 Z</t>
  </si>
  <si>
    <t>0.158533 Y</t>
  </si>
  <si>
    <t>0.397818 X</t>
  </si>
  <si>
    <t>0.187737 Z</t>
  </si>
  <si>
    <t>0.207658 Y</t>
  </si>
  <si>
    <t>0.413455 X</t>
  </si>
  <si>
    <t>0.196071 Z</t>
  </si>
  <si>
    <t>0.200401 Y</t>
  </si>
  <si>
    <t>0.346035 X</t>
  </si>
  <si>
    <t>0.223664 Z</t>
  </si>
  <si>
    <t>0.212911 Y</t>
  </si>
  <si>
    <t>0.332411 X</t>
  </si>
  <si>
    <t>0.215494 Z</t>
  </si>
  <si>
    <t>0.22516 Y</t>
  </si>
  <si>
    <t>0.301472 X</t>
  </si>
  <si>
    <t>0.232175 Z</t>
  </si>
  <si>
    <t>0.229727 Y</t>
  </si>
  <si>
    <t>0.302725 X</t>
  </si>
  <si>
    <t>0.226948 Z</t>
  </si>
  <si>
    <t>0.236368 Y</t>
  </si>
  <si>
    <t>0.825733 X</t>
  </si>
  <si>
    <t>0.0617821 Z</t>
  </si>
  <si>
    <t>0.0496686 Y</t>
  </si>
  <si>
    <t>0.6883 X</t>
  </si>
  <si>
    <t>0.105579 Z</t>
  </si>
  <si>
    <t>0.101614 Y</t>
  </si>
  <si>
    <t>0.835518 X</t>
  </si>
  <si>
    <t>0.0525039 Z</t>
  </si>
  <si>
    <t>0.0605668 Y</t>
  </si>
  <si>
    <t>0.699391 X</t>
  </si>
  <si>
    <t>0.103858 Z</t>
  </si>
  <si>
    <t>0.097178 Y</t>
  </si>
  <si>
    <t>0.516716 X</t>
  </si>
  <si>
    <t>0.153654 Z</t>
  </si>
  <si>
    <t>0.152874 Y</t>
  </si>
  <si>
    <t>0.519431 X</t>
  </si>
  <si>
    <t>0.166924 Z</t>
  </si>
  <si>
    <t>0.154983 Y</t>
  </si>
  <si>
    <t>0.409721 X</t>
  </si>
  <si>
    <t>0.203129 Z</t>
  </si>
  <si>
    <t>0.190518 Y</t>
  </si>
  <si>
    <t>0.400141 X</t>
  </si>
  <si>
    <t>0.194133 Z</t>
  </si>
  <si>
    <t>0.206029 Y</t>
  </si>
  <si>
    <t>0.342045 X</t>
  </si>
  <si>
    <t>0.217771 Z</t>
  </si>
  <si>
    <t>0.216796 Y</t>
  </si>
  <si>
    <t>0.34109 X</t>
  </si>
  <si>
    <t>0.234018 Z</t>
  </si>
  <si>
    <t>0.210029 Y</t>
  </si>
  <si>
    <t>0.306741 X</t>
  </si>
  <si>
    <t>0.246121 Z</t>
  </si>
  <si>
    <t>0.21048 Y</t>
  </si>
  <si>
    <t>0.307156 X</t>
  </si>
  <si>
    <t>0.227392 Z</t>
  </si>
  <si>
    <t>0.240927 Y</t>
  </si>
  <si>
    <t>0.829413 X</t>
  </si>
  <si>
    <t>0.0566678 Z</t>
  </si>
  <si>
    <t>0.0568544 Y</t>
  </si>
  <si>
    <t>0.696623 X</t>
  </si>
  <si>
    <t>0.106072 Z</t>
  </si>
  <si>
    <t>0.0902751 Y</t>
  </si>
  <si>
    <t>0.830851 X</t>
  </si>
  <si>
    <t>0.0497456 Z</t>
  </si>
  <si>
    <t>0.0627176 Y</t>
  </si>
  <si>
    <t>0.695019 X</t>
  </si>
  <si>
    <t>0.10237 Z</t>
  </si>
  <si>
    <t>0.108634 Y</t>
  </si>
  <si>
    <t>0.50601 X</t>
  </si>
  <si>
    <t>0.170334 Z</t>
  </si>
  <si>
    <t>0.162185 Y</t>
  </si>
  <si>
    <t>0.506431 X</t>
  </si>
  <si>
    <t>0.157702 Z</t>
  </si>
  <si>
    <t>0.168232 Y</t>
  </si>
  <si>
    <t>0.404902 X</t>
  </si>
  <si>
    <t>0.193145 Z</t>
  </si>
  <si>
    <t>0.207381 Y</t>
  </si>
  <si>
    <t>0.395668 X</t>
  </si>
  <si>
    <t>0.196604 Z</t>
  </si>
  <si>
    <t>0.200081 Y</t>
  </si>
  <si>
    <t>0.345455 X</t>
  </si>
  <si>
    <t>0.215272 Z</t>
  </si>
  <si>
    <t>0.224671 Y</t>
  </si>
  <si>
    <t>0.338537 X</t>
  </si>
  <si>
    <t>0.21758 Z</t>
  </si>
  <si>
    <t>0.224077 Y</t>
  </si>
  <si>
    <t>0.305271 X</t>
  </si>
  <si>
    <t>0.242225 Z</t>
  </si>
  <si>
    <t>0.221549 Y</t>
  </si>
  <si>
    <t>0.30894 X</t>
  </si>
  <si>
    <t>0.225678 Z</t>
  </si>
  <si>
    <t>0.228668 Y</t>
  </si>
  <si>
    <t>0.831419 X</t>
  </si>
  <si>
    <t>0.0542244 Z</t>
  </si>
  <si>
    <t>0.0574476 Y</t>
  </si>
  <si>
    <t>0.693497 X</t>
  </si>
  <si>
    <t>0.105936 Z</t>
  </si>
  <si>
    <t>0.106014 Y</t>
  </si>
  <si>
    <t>0.828019 X</t>
  </si>
  <si>
    <t>0.0528046 Z</t>
  </si>
  <si>
    <t>0.0567135 Y</t>
  </si>
  <si>
    <t>0.694866 X</t>
  </si>
  <si>
    <t>0.105015 Z</t>
  </si>
  <si>
    <t>0.103204 Y</t>
  </si>
  <si>
    <t>0.510175 X</t>
  </si>
  <si>
    <t>0.160935 Z</t>
  </si>
  <si>
    <t>0.168467 Y</t>
  </si>
  <si>
    <t>0.522422 X</t>
  </si>
  <si>
    <t>0.152494 Z</t>
  </si>
  <si>
    <t>0.167155 Y</t>
  </si>
  <si>
    <t>0.405145 X</t>
  </si>
  <si>
    <t>0.195136 Z</t>
  </si>
  <si>
    <t>0.199151 Y</t>
  </si>
  <si>
    <t>0.412561 X</t>
  </si>
  <si>
    <t>0.200199 Z</t>
  </si>
  <si>
    <t>0.190225 Y</t>
  </si>
  <si>
    <t>0.349451 X</t>
  </si>
  <si>
    <t>0.21289 Z</t>
  </si>
  <si>
    <t>0.213124 Y</t>
  </si>
  <si>
    <t>0.349691 X</t>
  </si>
  <si>
    <t>0.223226 Z</t>
  </si>
  <si>
    <t>0.217476 Y</t>
  </si>
  <si>
    <t>0.305077 X</t>
  </si>
  <si>
    <t>0.234033 Z</t>
  </si>
  <si>
    <t>0.227138 Y</t>
  </si>
  <si>
    <t>0.312271 X</t>
  </si>
  <si>
    <t>0.223315 Z</t>
  </si>
  <si>
    <t>0.228542 Y</t>
  </si>
  <si>
    <t>0.831154 X</t>
  </si>
  <si>
    <t>0.056651 Z</t>
  </si>
  <si>
    <t>0.0525761 Y</t>
  </si>
  <si>
    <t>0.691796 X</t>
  </si>
  <si>
    <t>0.103644 Z</t>
  </si>
  <si>
    <t>0.0970994 Y</t>
  </si>
  <si>
    <t>0.8262 X</t>
  </si>
  <si>
    <t>0.0526489 Z</t>
  </si>
  <si>
    <t>0.060321 Y</t>
  </si>
  <si>
    <t>0.70653 X</t>
  </si>
  <si>
    <t>0.0980998 Z</t>
  </si>
  <si>
    <t>0.0954225 Y</t>
  </si>
  <si>
    <t>0.508272 X</t>
  </si>
  <si>
    <t>0.160225 Z</t>
  </si>
  <si>
    <t>0.165776 Y</t>
  </si>
  <si>
    <t>0.510202 X</t>
  </si>
  <si>
    <t>0.15997 Z</t>
  </si>
  <si>
    <t>0.16312 Y</t>
  </si>
  <si>
    <t>0.415601 X</t>
  </si>
  <si>
    <t>0.202867 Z</t>
  </si>
  <si>
    <t>0.190424 Y</t>
  </si>
  <si>
    <t>0.411105 X</t>
  </si>
  <si>
    <t>0.197804 Z</t>
  </si>
  <si>
    <t>0.190349 Y</t>
  </si>
  <si>
    <t>0.345137 X</t>
  </si>
  <si>
    <t>0.218382 Z</t>
  </si>
  <si>
    <t>0.209275 Y</t>
  </si>
  <si>
    <t>0.332115 X</t>
  </si>
  <si>
    <t>0.223374 Z</t>
  </si>
  <si>
    <t>0.227166 Y</t>
  </si>
  <si>
    <t>0.309689 X</t>
  </si>
  <si>
    <t>0.238906 Z</t>
  </si>
  <si>
    <t>0.224938 Y</t>
  </si>
  <si>
    <t>0.297457 X</t>
  </si>
  <si>
    <t>0.22891 Z</t>
  </si>
  <si>
    <t>0.237067 Y</t>
  </si>
  <si>
    <t>0.826776 X</t>
  </si>
  <si>
    <t>0.0514622 Z</t>
  </si>
  <si>
    <t>0.0558769 Y</t>
  </si>
  <si>
    <t>0.69286 X</t>
  </si>
  <si>
    <t>0.101606 Z</t>
  </si>
  <si>
    <t>0.100292 Y</t>
  </si>
  <si>
    <t>0.823774 X</t>
  </si>
  <si>
    <t>0.0589429 Z</t>
  </si>
  <si>
    <t>0.0516506 Y</t>
  </si>
  <si>
    <t>0.694782 X</t>
  </si>
  <si>
    <t>0.104096 Z</t>
  </si>
  <si>
    <t>0.109704 Y</t>
  </si>
  <si>
    <t>0.506799 X</t>
  </si>
  <si>
    <t>0.156651 Z</t>
  </si>
  <si>
    <t>0.171574 Y</t>
  </si>
  <si>
    <t>0.502096 X</t>
  </si>
  <si>
    <t>0.164363 Z</t>
  </si>
  <si>
    <t>0.174363 Y</t>
  </si>
  <si>
    <t>0.40861 X</t>
  </si>
  <si>
    <t>0.183674 Z</t>
  </si>
  <si>
    <t>0.202743 Y</t>
  </si>
  <si>
    <t>0.408738 X</t>
  </si>
  <si>
    <t>0.192582 Z</t>
  </si>
  <si>
    <t>0.20034 Y</t>
  </si>
  <si>
    <t>0.346884 X</t>
  </si>
  <si>
    <t>0.219 Z</t>
  </si>
  <si>
    <t>0.212059 Y</t>
  </si>
  <si>
    <t>0.33794 X</t>
  </si>
  <si>
    <t>0.229017 Z</t>
  </si>
  <si>
    <t>0.215383 Y</t>
  </si>
  <si>
    <t>0.29028 X</t>
  </si>
  <si>
    <t>0.236952 Z</t>
  </si>
  <si>
    <t>0.231926 Y</t>
  </si>
  <si>
    <t>0.29574 X</t>
  </si>
  <si>
    <t>0.240423 Z</t>
  </si>
  <si>
    <t>0.230352 Y</t>
  </si>
  <si>
    <t>0.829991 X</t>
  </si>
  <si>
    <t>0.0535001 Z</t>
  </si>
  <si>
    <t>0.0538534 Y</t>
  </si>
  <si>
    <t>0.689823 X</t>
  </si>
  <si>
    <t>0.108283 Z</t>
  </si>
  <si>
    <t>0.102338 Y</t>
  </si>
  <si>
    <t>0.829247 X</t>
  </si>
  <si>
    <t>0.0533304 Z</t>
  </si>
  <si>
    <t>0.0601292 Y</t>
  </si>
  <si>
    <t>0.694088 X</t>
  </si>
  <si>
    <t>0.101947 Z</t>
  </si>
  <si>
    <t>0.0988462 Y</t>
  </si>
  <si>
    <t>0.510394 X</t>
  </si>
  <si>
    <t>0.163311 Y</t>
  </si>
  <si>
    <t>0.518733 X</t>
  </si>
  <si>
    <t>0.15298 Z</t>
  </si>
  <si>
    <t>0.153398 Y</t>
  </si>
  <si>
    <t>0.40407 X</t>
  </si>
  <si>
    <t>0.205121 Z</t>
  </si>
  <si>
    <t>0.194084 Y</t>
  </si>
  <si>
    <t>0.399399 X</t>
  </si>
  <si>
    <t>0.198719 Z</t>
  </si>
  <si>
    <t>0.346692 X</t>
  </si>
  <si>
    <t>0.214905 Z</t>
  </si>
  <si>
    <t>0.220942 Y</t>
  </si>
  <si>
    <t>0.346979 X</t>
  </si>
  <si>
    <t>0.216336 Z</t>
  </si>
  <si>
    <t>0.221239 Y</t>
  </si>
  <si>
    <t>0.306372 X</t>
  </si>
  <si>
    <t>0.236954 Z</t>
  </si>
  <si>
    <t>0.226651 Y</t>
  </si>
  <si>
    <t>0.303802 X</t>
  </si>
  <si>
    <t>0.226919 Z</t>
  </si>
  <si>
    <t>0.245155 Y</t>
  </si>
  <si>
    <t>0.833606 X</t>
  </si>
  <si>
    <t>0.0609588 Z</t>
  </si>
  <si>
    <t>0.0446412 Y</t>
  </si>
  <si>
    <t>0.693153 X</t>
  </si>
  <si>
    <t>0.104889 Z</t>
  </si>
  <si>
    <t>0.106105 Y</t>
  </si>
  <si>
    <t>0.828263 X</t>
  </si>
  <si>
    <t>0.0549798 Z</t>
  </si>
  <si>
    <t>0.0527856 Y</t>
  </si>
  <si>
    <t>0.109365 Z</t>
  </si>
  <si>
    <t>0.10328 Y</t>
  </si>
  <si>
    <t>0.519496 X</t>
  </si>
  <si>
    <t>0.165548 Z</t>
  </si>
  <si>
    <t>0.161689 Y</t>
  </si>
  <si>
    <t>0.498858 X</t>
  </si>
  <si>
    <t>0.174427 Z</t>
  </si>
  <si>
    <t>0.152461 Y</t>
  </si>
  <si>
    <t>0.406255 X</t>
  </si>
  <si>
    <t>0.197634 Z</t>
  </si>
  <si>
    <t>0.206733 Y</t>
  </si>
  <si>
    <t>0.407567 X</t>
  </si>
  <si>
    <t>0.1878 Z</t>
  </si>
  <si>
    <t>0.20297 Y</t>
  </si>
  <si>
    <t>0.341437 X</t>
  </si>
  <si>
    <t>0.214253 Z</t>
  </si>
  <si>
    <t>0.21766 Y</t>
  </si>
  <si>
    <t>0.347911 X</t>
  </si>
  <si>
    <t>0.21821 Z</t>
  </si>
  <si>
    <t>0.211867 Y</t>
  </si>
  <si>
    <t>0.308526 X</t>
  </si>
  <si>
    <t>0.223473 Z</t>
  </si>
  <si>
    <t>0.232438 Y</t>
  </si>
  <si>
    <t>0.304003 X</t>
  </si>
  <si>
    <t>0.234959 Z</t>
  </si>
  <si>
    <t>0.229235 Y</t>
  </si>
  <si>
    <t>0.82941 X</t>
  </si>
  <si>
    <t>0.0534414 Z</t>
  </si>
  <si>
    <t>0.0585215 Y</t>
  </si>
  <si>
    <t>0.693727 X</t>
  </si>
  <si>
    <t>0.108715 Z</t>
  </si>
  <si>
    <t>0.0924758 Y</t>
  </si>
  <si>
    <t>0.822288 X</t>
  </si>
  <si>
    <t>0.066318 Z</t>
  </si>
  <si>
    <t>0.0579459 Y</t>
  </si>
  <si>
    <t>0.693841 X</t>
  </si>
  <si>
    <t>0.109967 Z</t>
  </si>
  <si>
    <t>0.103617 Y</t>
  </si>
  <si>
    <t>0.507659 X</t>
  </si>
  <si>
    <t>0.16341 Z</t>
  </si>
  <si>
    <t>0.163713 Y</t>
  </si>
  <si>
    <t>0.527088 X</t>
  </si>
  <si>
    <t>0.151785 Z</t>
  </si>
  <si>
    <t>0.154748 Y</t>
  </si>
  <si>
    <t>0.403937 X</t>
  </si>
  <si>
    <t>0.19479 Z</t>
  </si>
  <si>
    <t>0.200701 Y</t>
  </si>
  <si>
    <t>0.400146 X</t>
  </si>
  <si>
    <t>0.203772 Z</t>
  </si>
  <si>
    <t>0.204252 Y</t>
  </si>
  <si>
    <t>0.33991 X</t>
  </si>
  <si>
    <t>0.222243 Z</t>
  </si>
  <si>
    <t>0.21091 Y</t>
  </si>
  <si>
    <t>0.342957 X</t>
  </si>
  <si>
    <t>0.21863 Z</t>
  </si>
  <si>
    <t>0.229708 Y</t>
  </si>
  <si>
    <t>0.304729 X</t>
  </si>
  <si>
    <t>0.222511 Z</t>
  </si>
  <si>
    <t>0.234054 Y</t>
  </si>
  <si>
    <t>0.304858 X</t>
  </si>
  <si>
    <t>0.228516 Z</t>
  </si>
  <si>
    <t>0.228621 Y</t>
  </si>
  <si>
    <t>0.828927 X</t>
  </si>
  <si>
    <t>0.0563702 Z</t>
  </si>
  <si>
    <t>0.0575689 Y</t>
  </si>
  <si>
    <t>0.698926 X</t>
  </si>
  <si>
    <t>0.109079 Z</t>
  </si>
  <si>
    <t>0.0977215 Y</t>
  </si>
  <si>
    <t>0.82545 X</t>
  </si>
  <si>
    <t>0.0599504 Z</t>
  </si>
  <si>
    <t>0.0588097 Y</t>
  </si>
  <si>
    <t>0.690645 X</t>
  </si>
  <si>
    <t>0.102513 Z</t>
  </si>
  <si>
    <t>0.101773 Y</t>
  </si>
  <si>
    <t>0.51046 X</t>
  </si>
  <si>
    <t>0.165226 Z</t>
  </si>
  <si>
    <t>0.151227 Y</t>
  </si>
  <si>
    <t>0.512555 X</t>
  </si>
  <si>
    <t>0.162563 Z</t>
  </si>
  <si>
    <t>0.15763 Y</t>
  </si>
  <si>
    <t>0.400016 X</t>
  </si>
  <si>
    <t>0.200743 Z</t>
  </si>
  <si>
    <t>0.191199 Y</t>
  </si>
  <si>
    <t>0.402796 X</t>
  </si>
  <si>
    <t>0.205063 Z</t>
  </si>
  <si>
    <t>0.200194 Y</t>
  </si>
  <si>
    <t>0.339484 X</t>
  </si>
  <si>
    <t>0.228381 Z</t>
  </si>
  <si>
    <t>0.211255 Y</t>
  </si>
  <si>
    <t>0.342858 X</t>
  </si>
  <si>
    <t>0.205004 Z</t>
  </si>
  <si>
    <t>0.225442 Y</t>
  </si>
  <si>
    <t>0.299207 X</t>
  </si>
  <si>
    <t>0.223725 Z</t>
  </si>
  <si>
    <t>0.245795 Y</t>
  </si>
  <si>
    <t>0.304373 X</t>
  </si>
  <si>
    <t>0.227885 Z</t>
  </si>
  <si>
    <t>0.230895 Y</t>
  </si>
  <si>
    <t>0.819882 X</t>
  </si>
  <si>
    <t>0.0634677 Z</t>
  </si>
  <si>
    <t>0.0560479 Y</t>
  </si>
  <si>
    <t>0.702964 X</t>
  </si>
  <si>
    <t>0.0922817 Z</t>
  </si>
  <si>
    <t>0.0977164 Y</t>
  </si>
  <si>
    <t>0.821194 X</t>
  </si>
  <si>
    <t>0.0630919 Z</t>
  </si>
  <si>
    <t>0.0583552 Y</t>
  </si>
  <si>
    <t>0.69606 X</t>
  </si>
  <si>
    <t>0.0957313 Z</t>
  </si>
  <si>
    <t>0.109047 Y</t>
  </si>
  <si>
    <t>0.514023 X</t>
  </si>
  <si>
    <t>0.15543 Z</t>
  </si>
  <si>
    <t>0.158593 Y</t>
  </si>
  <si>
    <t>0.509124 X</t>
  </si>
  <si>
    <t>0.164592 Z</t>
  </si>
  <si>
    <t>0.161424 Y</t>
  </si>
  <si>
    <t>0.410008 X</t>
  </si>
  <si>
    <t>0.195478 Z</t>
  </si>
  <si>
    <t>0.200213 Y</t>
  </si>
  <si>
    <t>0.404355 X</t>
  </si>
  <si>
    <t>0.195767 Z</t>
  </si>
  <si>
    <t>0.199121 Y</t>
  </si>
  <si>
    <t>0.345231 X</t>
  </si>
  <si>
    <t>0.21433 Z</t>
  </si>
  <si>
    <t>0.220418 Y</t>
  </si>
  <si>
    <t>0.339747 X</t>
  </si>
  <si>
    <t>0.212658 Z</t>
  </si>
  <si>
    <t>0.223078 Y</t>
  </si>
  <si>
    <t>0.29799 X</t>
  </si>
  <si>
    <t>0.231702 Z</t>
  </si>
  <si>
    <t>0.237831 Y</t>
  </si>
  <si>
    <t>0.300885 X</t>
  </si>
  <si>
    <t>0.234537 Z</t>
  </si>
  <si>
    <t>0.235943 Y</t>
  </si>
  <si>
    <t>0.828947 X</t>
  </si>
  <si>
    <t>0.0561538 Z</t>
  </si>
  <si>
    <t>0.0585123 Y</t>
  </si>
  <si>
    <t>0.693002 X</t>
  </si>
  <si>
    <t>0.11102 Z</t>
  </si>
  <si>
    <t>0.100067 Y</t>
  </si>
  <si>
    <t>0.824655 X</t>
  </si>
  <si>
    <t>0.0573915 Z</t>
  </si>
  <si>
    <t>0.0602203 Y</t>
  </si>
  <si>
    <t>0.693112 X</t>
  </si>
  <si>
    <t>0.108913 Z</t>
  </si>
  <si>
    <t>0.10214 Y</t>
  </si>
  <si>
    <t>0.509782 X</t>
  </si>
  <si>
    <t>0.16952 Z</t>
  </si>
  <si>
    <t>0.151815 Y</t>
  </si>
  <si>
    <t>0.5143 X</t>
  </si>
  <si>
    <t>0.166845 Z</t>
  </si>
  <si>
    <t>0.159435 Y</t>
  </si>
  <si>
    <t>0.405352 X</t>
  </si>
  <si>
    <t>0.195214 Z</t>
  </si>
  <si>
    <t>0.196274 Y</t>
  </si>
  <si>
    <t>0.407964 X</t>
  </si>
  <si>
    <t>0.196402 Z</t>
  </si>
  <si>
    <t>0.20336 Y</t>
  </si>
  <si>
    <t>0.339338 X</t>
  </si>
  <si>
    <t>0.218393 Z</t>
  </si>
  <si>
    <t>0.236383 Y</t>
  </si>
  <si>
    <t>0.335829 X</t>
  </si>
  <si>
    <t>0.231611 Z</t>
  </si>
  <si>
    <t>0.213503 Y</t>
  </si>
  <si>
    <t>0.316287 X</t>
  </si>
  <si>
    <t>0.225305 Z</t>
  </si>
  <si>
    <t>0.231396 Y</t>
  </si>
  <si>
    <t>0.300016 X</t>
  </si>
  <si>
    <t>0.233769 Z</t>
  </si>
  <si>
    <t>0.235775 Y</t>
  </si>
  <si>
    <t>0.825946 X</t>
  </si>
  <si>
    <t>0.0646794 Z</t>
  </si>
  <si>
    <t>0.0612495 Y</t>
  </si>
  <si>
    <t>0.694659 X</t>
  </si>
  <si>
    <t>0.106282 Z</t>
  </si>
  <si>
    <t>0.102988 Y</t>
  </si>
  <si>
    <t>0.0594453 Z</t>
  </si>
  <si>
    <t>0.0608991 Y</t>
  </si>
  <si>
    <t>0.69957 X</t>
  </si>
  <si>
    <t>0.0973547 Z</t>
  </si>
  <si>
    <t>0.0905338 Y</t>
  </si>
  <si>
    <t>0.511742 X</t>
  </si>
  <si>
    <t>0.158676 Y</t>
  </si>
  <si>
    <t>0.510491 X</t>
  </si>
  <si>
    <t>0.159379 Z</t>
  </si>
  <si>
    <t>0.170166 Y</t>
  </si>
  <si>
    <t>0.417048 X</t>
  </si>
  <si>
    <t>0.194992 Z</t>
  </si>
  <si>
    <t>0.192403 Y</t>
  </si>
  <si>
    <t>0.411795 X</t>
  </si>
  <si>
    <t>0.199226 Z</t>
  </si>
  <si>
    <t>0.193238 Y</t>
  </si>
  <si>
    <t>0.338338 X</t>
  </si>
  <si>
    <t>0.218869 Z</t>
  </si>
  <si>
    <t>0.217961 Y</t>
  </si>
  <si>
    <t>0.34179 X</t>
  </si>
  <si>
    <t>0.225565 Z</t>
  </si>
  <si>
    <t>0.221456 Y</t>
  </si>
  <si>
    <t>0.314252 X</t>
  </si>
  <si>
    <t>0.23321 Z</t>
  </si>
  <si>
    <t>0.233309 Y</t>
  </si>
  <si>
    <t>0.307583 X</t>
  </si>
  <si>
    <t>0.23283 Z</t>
  </si>
  <si>
    <t>0.229842 Y</t>
  </si>
  <si>
    <t>0.828326 X</t>
  </si>
  <si>
    <t>0.0519571 Z</t>
  </si>
  <si>
    <t>0.0617772 Y</t>
  </si>
  <si>
    <t>0.693508 X</t>
  </si>
  <si>
    <t>0.0995046 Z</t>
  </si>
  <si>
    <t>0.107719 Y</t>
  </si>
  <si>
    <t>0.831164 X</t>
  </si>
  <si>
    <t>0.0555017 Z</t>
  </si>
  <si>
    <t>0.0525849 Y</t>
  </si>
  <si>
    <t>0.700089 X</t>
  </si>
  <si>
    <t>0.0982172 Z</t>
  </si>
  <si>
    <t>0.0990564 Y</t>
  </si>
  <si>
    <t>0.513234 X</t>
  </si>
  <si>
    <t>0.164769 Z</t>
  </si>
  <si>
    <t>0.162327 Y</t>
  </si>
  <si>
    <t>0.521041 X</t>
  </si>
  <si>
    <t>0.160356 Z</t>
  </si>
  <si>
    <t>0.160537 Y</t>
  </si>
  <si>
    <t>0.402357 X</t>
  </si>
  <si>
    <t>0.209311 Z</t>
  </si>
  <si>
    <t>0.190489 Y</t>
  </si>
  <si>
    <t>0.418075 X</t>
  </si>
  <si>
    <t>0.191935 Z</t>
  </si>
  <si>
    <t>0.19268 Y</t>
  </si>
  <si>
    <t>0.345183 X</t>
  </si>
  <si>
    <t>0.212897 Z</t>
  </si>
  <si>
    <t>0.217546 Y</t>
  </si>
  <si>
    <t>0.341035 X</t>
  </si>
  <si>
    <t>0.2225 Z</t>
  </si>
  <si>
    <t>0.221489 Y</t>
  </si>
  <si>
    <t>0.304599 X</t>
  </si>
  <si>
    <t>0.24016 Z</t>
  </si>
  <si>
    <t>0.228761 Y</t>
  </si>
  <si>
    <t>0.310189 X</t>
  </si>
  <si>
    <t>0.230174 Z</t>
  </si>
  <si>
    <t>0.23534 Y</t>
  </si>
  <si>
    <t>0.833184 X</t>
  </si>
  <si>
    <t>0.0643582 Z</t>
  </si>
  <si>
    <t>0.0494496 Y</t>
  </si>
  <si>
    <t>0.697927 X</t>
  </si>
  <si>
    <t>0.100638 Z</t>
  </si>
  <si>
    <t>0.102724 Y</t>
  </si>
  <si>
    <t>0.829836 X</t>
  </si>
  <si>
    <t>0.0582024 Z</t>
  </si>
  <si>
    <t>0.0544596 Y</t>
  </si>
  <si>
    <t>0.694419 X</t>
  </si>
  <si>
    <t>0.0956716 Z</t>
  </si>
  <si>
    <t>0.105183 Y</t>
  </si>
  <si>
    <t>0.507963 X</t>
  </si>
  <si>
    <t>0.163569 Z</t>
  </si>
  <si>
    <t>0.16431 Y</t>
  </si>
  <si>
    <t>0.518089 X</t>
  </si>
  <si>
    <t>0.163511 Z</t>
  </si>
  <si>
    <t>0.160121 Y</t>
  </si>
  <si>
    <t>0.416956 X</t>
  </si>
  <si>
    <t>0.190372 Z</t>
  </si>
  <si>
    <t>0.199926 Y</t>
  </si>
  <si>
    <t>0.400967 X</t>
  </si>
  <si>
    <t>0.20166 Z</t>
  </si>
  <si>
    <t>0.199634 Y</t>
  </si>
  <si>
    <t>0.334244 X</t>
  </si>
  <si>
    <t>0.216333 Z</t>
  </si>
  <si>
    <t>0.222507 Y</t>
  </si>
  <si>
    <t>0.344189 X</t>
  </si>
  <si>
    <t>0.220655 Z</t>
  </si>
  <si>
    <t>0.219096 Y</t>
  </si>
  <si>
    <t>0.303576 X</t>
  </si>
  <si>
    <t>0.237776 Z</t>
  </si>
  <si>
    <t>0.219901 Y</t>
  </si>
  <si>
    <t>0.304322 X</t>
  </si>
  <si>
    <t>0.230994 Z</t>
  </si>
  <si>
    <t>0.226977 Y</t>
  </si>
  <si>
    <t>0.826175 X</t>
  </si>
  <si>
    <t>0.0582441 Z</t>
  </si>
  <si>
    <t>0.0616847 Y</t>
  </si>
  <si>
    <t>0.699899 X</t>
  </si>
  <si>
    <t>0.0979796 Z</t>
  </si>
  <si>
    <t>0.0956247 Y</t>
  </si>
  <si>
    <t>0.829964 X</t>
  </si>
  <si>
    <t>0.0579847 Z</t>
  </si>
  <si>
    <t>0.0543305 Y</t>
  </si>
  <si>
    <t>0.702023 X</t>
  </si>
  <si>
    <t>0.104929 Z</t>
  </si>
  <si>
    <t>0.0938838 Y</t>
  </si>
  <si>
    <t>0.514575 X</t>
  </si>
  <si>
    <t>0.163299 Z</t>
  </si>
  <si>
    <t>0.158759 Y</t>
  </si>
  <si>
    <t>0.516146 X</t>
  </si>
  <si>
    <t>0.154576 Z</t>
  </si>
  <si>
    <t>0.161769 Y</t>
  </si>
  <si>
    <t>0.409984 X</t>
  </si>
  <si>
    <t>0.199447 Z</t>
  </si>
  <si>
    <t>0.198427 Y</t>
  </si>
  <si>
    <t>0.416259 X</t>
  </si>
  <si>
    <t>0.19908 Z</t>
  </si>
  <si>
    <t>0.186124 Y</t>
  </si>
  <si>
    <t>0.33042 X</t>
  </si>
  <si>
    <t>0.224699 Z</t>
  </si>
  <si>
    <t>0.221573 Y</t>
  </si>
  <si>
    <t>0.337434 X</t>
  </si>
  <si>
    <t>0.223299 Z</t>
  </si>
  <si>
    <t>0.21979 Y</t>
  </si>
  <si>
    <t>0.237878 Z</t>
  </si>
  <si>
    <t>0.231816 Y</t>
  </si>
  <si>
    <t>0.297295 X</t>
  </si>
  <si>
    <t>0.224542 Z</t>
  </si>
  <si>
    <t>0.238971 Y</t>
  </si>
  <si>
    <t>0.828098 X</t>
  </si>
  <si>
    <t>0.0577828 Z</t>
  </si>
  <si>
    <t>0.0600864 Y</t>
  </si>
  <si>
    <t>0.69133 X</t>
  </si>
  <si>
    <t>0.0997656 Z</t>
  </si>
  <si>
    <t>0.100115 Y</t>
  </si>
  <si>
    <t>0.829166 X</t>
  </si>
  <si>
    <t>0.0640451 Z</t>
  </si>
  <si>
    <t>0.0532227 Y</t>
  </si>
  <si>
    <t>0.699187 X</t>
  </si>
  <si>
    <t>0.0921584 Z</t>
  </si>
  <si>
    <t>0.107842 Y</t>
  </si>
  <si>
    <t>0.507925 X</t>
  </si>
  <si>
    <t>0.154402 Z</t>
  </si>
  <si>
    <t>0.167517 Y</t>
  </si>
  <si>
    <t>0.50231 X</t>
  </si>
  <si>
    <t>0.15132 Z</t>
  </si>
  <si>
    <t>0.168187 Y</t>
  </si>
  <si>
    <t>0.406055 X</t>
  </si>
  <si>
    <t>0.202115 Z</t>
  </si>
  <si>
    <t>0.193348 Y</t>
  </si>
  <si>
    <t>0.4145 X</t>
  </si>
  <si>
    <t>0.200265 Z</t>
  </si>
  <si>
    <t>0.198332 Y</t>
  </si>
  <si>
    <t>0.337756 X</t>
  </si>
  <si>
    <t>0.223844 Z</t>
  </si>
  <si>
    <t>0.220085 Y</t>
  </si>
  <si>
    <t>0.34214 X</t>
  </si>
  <si>
    <t>0.211176 Z</t>
  </si>
  <si>
    <t>0.233801 Y</t>
  </si>
  <si>
    <t>0.308292 X</t>
  </si>
  <si>
    <t>0.227044 Z</t>
  </si>
  <si>
    <t>0.227502 Y</t>
  </si>
  <si>
    <t>0.305447 X</t>
  </si>
  <si>
    <t>0.234673 Z</t>
  </si>
  <si>
    <t>0.236647 Y</t>
  </si>
  <si>
    <t>0.83365 X</t>
  </si>
  <si>
    <t>0.0539879 Z</t>
  </si>
  <si>
    <t>0.054291 Y</t>
  </si>
  <si>
    <t>0.693063 X</t>
  </si>
  <si>
    <t>0.100082 Z</t>
  </si>
  <si>
    <t>0.104221 Y</t>
  </si>
  <si>
    <t>0.821225 X</t>
  </si>
  <si>
    <t>0.0646013 Z</t>
  </si>
  <si>
    <t>0.0622992 Y</t>
  </si>
  <si>
    <t>0.693127 X</t>
  </si>
  <si>
    <t>0.106711 Z</t>
  </si>
  <si>
    <t>0.104559 Y</t>
  </si>
  <si>
    <t>0.517876 X</t>
  </si>
  <si>
    <t>0.16001 Z</t>
  </si>
  <si>
    <t>0.159308 Y</t>
  </si>
  <si>
    <t>0.517037 X</t>
  </si>
  <si>
    <t>0.162132 Z</t>
  </si>
  <si>
    <t>0.162802 Y</t>
  </si>
  <si>
    <t>0.407246 X</t>
  </si>
  <si>
    <t>0.189836 Z</t>
  </si>
  <si>
    <t>0.200939 Y</t>
  </si>
  <si>
    <t>0.409026 X</t>
  </si>
  <si>
    <t>0.195644 Z</t>
  </si>
  <si>
    <t>0.191375 Y</t>
  </si>
  <si>
    <t>0.3525 X</t>
  </si>
  <si>
    <t>0.218107 Z</t>
  </si>
  <si>
    <t>0.21313 Y</t>
  </si>
  <si>
    <t>0.343225 X</t>
  </si>
  <si>
    <t>0.222352 Z</t>
  </si>
  <si>
    <t>0.215761 Y</t>
  </si>
  <si>
    <t>0.300969 X</t>
  </si>
  <si>
    <t>0.231475 Z</t>
  </si>
  <si>
    <t>0.228706 Y</t>
  </si>
  <si>
    <t>0.310772 X</t>
  </si>
  <si>
    <t>0.230202 Z</t>
  </si>
  <si>
    <t>0.231765 Y</t>
  </si>
  <si>
    <t>0.826984 X</t>
  </si>
  <si>
    <t>0.0543921 Z</t>
  </si>
  <si>
    <t>0.0605457 Y</t>
  </si>
  <si>
    <t>0.694584 X</t>
  </si>
  <si>
    <t>0.0970909 Z</t>
  </si>
  <si>
    <t>0.10838 Y</t>
  </si>
  <si>
    <t>0.829091 X</t>
  </si>
  <si>
    <t>0.0586338 Z</t>
  </si>
  <si>
    <t>0.0522581 Y</t>
  </si>
  <si>
    <t>0.689774 X</t>
  </si>
  <si>
    <t>0.105833 Z</t>
  </si>
  <si>
    <t>0.102418 Y</t>
  </si>
  <si>
    <t>0.516873 X</t>
  </si>
  <si>
    <t>0.159788 Z</t>
  </si>
  <si>
    <t>0.154239 Y</t>
  </si>
  <si>
    <t>0.512941 X</t>
  </si>
  <si>
    <t>0.166513 Z</t>
  </si>
  <si>
    <t>0.164113 Y</t>
  </si>
  <si>
    <t>0.41409 X</t>
  </si>
  <si>
    <t>0.200989 Z</t>
  </si>
  <si>
    <t>0.196639 Y</t>
  </si>
  <si>
    <t>0.410663 X</t>
  </si>
  <si>
    <t>0.19086 Z</t>
  </si>
  <si>
    <t>0.205621 Y</t>
  </si>
  <si>
    <t>0.341644 X</t>
  </si>
  <si>
    <t>0.218112 Z</t>
  </si>
  <si>
    <t>0.215915 Y</t>
  </si>
  <si>
    <t>0.33866 X</t>
  </si>
  <si>
    <t>0.224194 Z</t>
  </si>
  <si>
    <t>0.216043 Y</t>
  </si>
  <si>
    <t>0.301566 X</t>
  </si>
  <si>
    <t>0.232339 Z</t>
  </si>
  <si>
    <t>0.239571 Y</t>
  </si>
  <si>
    <t>0.294315 X</t>
  </si>
  <si>
    <t>0.238406 Z</t>
  </si>
  <si>
    <t>0.232844 Y</t>
  </si>
  <si>
    <t>0.834665 X</t>
  </si>
  <si>
    <t>0.0574592 Z</t>
  </si>
  <si>
    <t>0.0505575 Y</t>
  </si>
  <si>
    <t>0.0997744 Z</t>
  </si>
  <si>
    <t>0.0972641 Y</t>
  </si>
  <si>
    <t>0.825465 X</t>
  </si>
  <si>
    <t>0.0566746 Z</t>
  </si>
  <si>
    <t>0.0536799 Y</t>
  </si>
  <si>
    <t>0.696856 X</t>
  </si>
  <si>
    <t>0.106813 Z</t>
  </si>
  <si>
    <t>0.093422 Y</t>
  </si>
  <si>
    <t>0.513557 X</t>
  </si>
  <si>
    <t>0.14995 Z</t>
  </si>
  <si>
    <t>0.173246 Y</t>
  </si>
  <si>
    <t>0.519052 X</t>
  </si>
  <si>
    <t>0.15778 Z</t>
  </si>
  <si>
    <t>0.157483 Y</t>
  </si>
  <si>
    <t>0.403779 X</t>
  </si>
  <si>
    <t>0.209522 Z</t>
  </si>
  <si>
    <t>0.192782 Y</t>
  </si>
  <si>
    <t>0.420758 X</t>
  </si>
  <si>
    <t>0.19245 Z</t>
  </si>
  <si>
    <t>0.192861 Y</t>
  </si>
  <si>
    <t>0.347764 X</t>
  </si>
  <si>
    <t>0.214935 Z</t>
  </si>
  <si>
    <t>0.212628 Y</t>
  </si>
  <si>
    <t>0.335607 X</t>
  </si>
  <si>
    <t>0.220405 Z</t>
  </si>
  <si>
    <t>0.230431 Y</t>
  </si>
  <si>
    <t>0.29702 X</t>
  </si>
  <si>
    <t>0.237273 Z</t>
  </si>
  <si>
    <t>0.233458 Y</t>
  </si>
  <si>
    <t>0.293702 X</t>
  </si>
  <si>
    <t>0.250725 Z</t>
  </si>
  <si>
    <t>0.228842 Y</t>
  </si>
  <si>
    <t>0.825582 X</t>
  </si>
  <si>
    <t>0.0527011 Z</t>
  </si>
  <si>
    <t>0.059556 Y</t>
  </si>
  <si>
    <t>0.692643 X</t>
  </si>
  <si>
    <t>0.103088 Z</t>
  </si>
  <si>
    <t>0.102687 Y</t>
  </si>
  <si>
    <t>0.821827 X</t>
  </si>
  <si>
    <t>0.057603 Z</t>
  </si>
  <si>
    <t>0.0593903 Y</t>
  </si>
  <si>
    <t>0.105715 Z</t>
  </si>
  <si>
    <t>0.0983792 Y</t>
  </si>
  <si>
    <t>0.506704 X</t>
  </si>
  <si>
    <t>0.168261 Z</t>
  </si>
  <si>
    <t>0.166662 Y</t>
  </si>
  <si>
    <t>0.511073 X</t>
  </si>
  <si>
    <t>0.165037 Z</t>
  </si>
  <si>
    <t>0.158297 Y</t>
  </si>
  <si>
    <t>0.412994 X</t>
  </si>
  <si>
    <t>0.197604 Z</t>
  </si>
  <si>
    <t>0.201881 Y</t>
  </si>
  <si>
    <t>0.410737 X</t>
  </si>
  <si>
    <t>0.203116 Z</t>
  </si>
  <si>
    <t>0.197915 Y</t>
  </si>
  <si>
    <t>0.335772 X</t>
  </si>
  <si>
    <t>0.229703 Z</t>
  </si>
  <si>
    <t>0.209968 Y</t>
  </si>
  <si>
    <t>0.343148 X</t>
  </si>
  <si>
    <t>0.225001 Z</t>
  </si>
  <si>
    <t>0.217272 Y</t>
  </si>
  <si>
    <t>0.303031 X</t>
  </si>
  <si>
    <t>0.235324 Z</t>
  </si>
  <si>
    <t>0.234376 Y</t>
  </si>
  <si>
    <t>0.298689 X</t>
  </si>
  <si>
    <t>0.243094 Z</t>
  </si>
  <si>
    <t>0.231632 Y</t>
  </si>
  <si>
    <t>0.822144 X</t>
  </si>
  <si>
    <t>0.0565168 Z</t>
  </si>
  <si>
    <t>0.0616521 Y</t>
  </si>
  <si>
    <t>0.693175 X</t>
  </si>
  <si>
    <t>0.114997 Z</t>
  </si>
  <si>
    <t>0.0873417 Y</t>
  </si>
  <si>
    <t>0.830142 X</t>
  </si>
  <si>
    <t>0.0532627 Z</t>
  </si>
  <si>
    <t>0.0538448 Y</t>
  </si>
  <si>
    <t>0.702862 X</t>
  </si>
  <si>
    <t>0.094013 Z</t>
  </si>
  <si>
    <t>0.0973364 Y</t>
  </si>
  <si>
    <t>0.500414 X</t>
  </si>
  <si>
    <t>0.17394 Z</t>
  </si>
  <si>
    <t>0.165649 Y</t>
  </si>
  <si>
    <t>0.51359 X</t>
  </si>
  <si>
    <t>0.160587 Z</t>
  </si>
  <si>
    <t>0.161192 Y</t>
  </si>
  <si>
    <t>0.4082 X</t>
  </si>
  <si>
    <t>0.202581 Z</t>
  </si>
  <si>
    <t>0.199773 Y</t>
  </si>
  <si>
    <t>0.414378 X</t>
  </si>
  <si>
    <t>0.191348 Z</t>
  </si>
  <si>
    <t>0.19356 Y</t>
  </si>
  <si>
    <t>0.351195 X</t>
  </si>
  <si>
    <t>0.218501 Y</t>
  </si>
  <si>
    <t>0.348254 X</t>
  </si>
  <si>
    <t>0.226726 Z</t>
  </si>
  <si>
    <t>0.209652 Y</t>
  </si>
  <si>
    <t>0.300895 X</t>
  </si>
  <si>
    <t>0.230904 Z</t>
  </si>
  <si>
    <t>0.235899 Y</t>
  </si>
  <si>
    <t>0.309303 X</t>
  </si>
  <si>
    <t>0.231047 Z</t>
  </si>
  <si>
    <t>0.22867 Y</t>
  </si>
  <si>
    <t>0.823723 X</t>
  </si>
  <si>
    <t>0.0514774 Z</t>
  </si>
  <si>
    <t>0.0619621 Y</t>
  </si>
  <si>
    <t>0.688555 X</t>
  </si>
  <si>
    <t>0.106762 Z</t>
  </si>
  <si>
    <t>0.109964 Y</t>
  </si>
  <si>
    <t>0.835837 X</t>
  </si>
  <si>
    <t>0.0503905 Z</t>
  </si>
  <si>
    <t>0.0550648 Y</t>
  </si>
  <si>
    <t>0.700201 X</t>
  </si>
  <si>
    <t>0.0962872 Z</t>
  </si>
  <si>
    <t>0.0984434 Y</t>
  </si>
  <si>
    <t>0.513808 X</t>
  </si>
  <si>
    <t>0.168398 Z</t>
  </si>
  <si>
    <t>0.152112 Y</t>
  </si>
  <si>
    <t>0.520029 X</t>
  </si>
  <si>
    <t>0.173198 Z</t>
  </si>
  <si>
    <t>0.151511 Y</t>
  </si>
  <si>
    <t>0.197721 Z</t>
  </si>
  <si>
    <t>0.207443 Y</t>
  </si>
  <si>
    <t>0.41918 X</t>
  </si>
  <si>
    <t>0.190011 Z</t>
  </si>
  <si>
    <t>0.186292 Y</t>
  </si>
  <si>
    <t>0.336189 X</t>
  </si>
  <si>
    <t>0.233388 Z</t>
  </si>
  <si>
    <t>0.227592 Y</t>
  </si>
  <si>
    <t>0.344154 X</t>
  </si>
  <si>
    <t>0.221845 Z</t>
  </si>
  <si>
    <t>0.214975 Y</t>
  </si>
  <si>
    <t>0.305813 X</t>
  </si>
  <si>
    <t>0.248014 Z</t>
  </si>
  <si>
    <t>0.230675 Y</t>
  </si>
  <si>
    <t>0.30411 X</t>
  </si>
  <si>
    <t>0.229331 Z</t>
  </si>
  <si>
    <t>0.226869 Y</t>
  </si>
  <si>
    <t>0.827703 X</t>
  </si>
  <si>
    <t>0.0569129 Z</t>
  </si>
  <si>
    <t>0.0622696 Y</t>
  </si>
  <si>
    <t>0.694371 X</t>
  </si>
  <si>
    <t>0.100975 Z</t>
  </si>
  <si>
    <t>0.103188 Y</t>
  </si>
  <si>
    <t>0.0542203 Z</t>
  </si>
  <si>
    <t>0.0614691 Y</t>
  </si>
  <si>
    <t>0.688007 X</t>
  </si>
  <si>
    <t>0.107395 Z</t>
  </si>
  <si>
    <t>0.0986415 Y</t>
  </si>
  <si>
    <t>0.508821 X</t>
  </si>
  <si>
    <t>0.167026 Z</t>
  </si>
  <si>
    <t>0.159382 Y</t>
  </si>
  <si>
    <t>0.50921 X</t>
  </si>
  <si>
    <t>0.165816 Z</t>
  </si>
  <si>
    <t>0.170136 Y</t>
  </si>
  <si>
    <t>0.402666 X</t>
  </si>
  <si>
    <t>0.195851 Z</t>
  </si>
  <si>
    <t>0.196455 Y</t>
  </si>
  <si>
    <t>0.41023 X</t>
  </si>
  <si>
    <t>0.200781 Z</t>
  </si>
  <si>
    <t>0.187846 Y</t>
  </si>
  <si>
    <t>0.341701 X</t>
  </si>
  <si>
    <t>0.21547 Z</t>
  </si>
  <si>
    <t>0.217233 Y</t>
  </si>
  <si>
    <t>0.352391 X</t>
  </si>
  <si>
    <t>0.21924 Z</t>
  </si>
  <si>
    <t>0.215236 Y</t>
  </si>
  <si>
    <t>0.303112 X</t>
  </si>
  <si>
    <t>0.24227 Z</t>
  </si>
  <si>
    <t>0.224902 Y</t>
  </si>
  <si>
    <t>0.324399 X</t>
  </si>
  <si>
    <t>0.217514 Z</t>
  </si>
  <si>
    <t>0.238771 Y</t>
  </si>
  <si>
    <t>0.818706 X</t>
  </si>
  <si>
    <t>0.05921 Z</t>
  </si>
  <si>
    <t>0.0630484 Y</t>
  </si>
  <si>
    <t>0.694847 X</t>
  </si>
  <si>
    <t>0.0956079 Z</t>
  </si>
  <si>
    <t>0.109628 Y</t>
  </si>
  <si>
    <t>0.827311 X</t>
  </si>
  <si>
    <t>0.052309 Z</t>
  </si>
  <si>
    <t>0.0641632 Y</t>
  </si>
  <si>
    <t>0.698114 X</t>
  </si>
  <si>
    <t>0.102401 Z</t>
  </si>
  <si>
    <t>0.0984819 Y</t>
  </si>
  <si>
    <t>0.500744 X</t>
  </si>
  <si>
    <t>0.162384 Z</t>
  </si>
  <si>
    <t>0.16524 Y</t>
  </si>
  <si>
    <t>0.510977 X</t>
  </si>
  <si>
    <t>0.166999 Z</t>
  </si>
  <si>
    <t>0.160018 Y</t>
  </si>
  <si>
    <t>0.404483 X</t>
  </si>
  <si>
    <t>0.192356 Z</t>
  </si>
  <si>
    <t>0.197451 Y</t>
  </si>
  <si>
    <t>0.407245 X</t>
  </si>
  <si>
    <t>0.202583 Z</t>
  </si>
  <si>
    <t>0.199296 Y</t>
  </si>
  <si>
    <t>0.351054 X</t>
  </si>
  <si>
    <t>0.208585 Z</t>
  </si>
  <si>
    <t>0.219958 Y</t>
  </si>
  <si>
    <t>0.351209 X</t>
  </si>
  <si>
    <t>0.211768 Z</t>
  </si>
  <si>
    <t>0.213232 Y</t>
  </si>
  <si>
    <t>0.310461 X</t>
  </si>
  <si>
    <t>0.229551 Z</t>
  </si>
  <si>
    <t>0.232435 Y</t>
  </si>
  <si>
    <t>0.306171 X</t>
  </si>
  <si>
    <t>0.234192 Z</t>
  </si>
  <si>
    <t>0.236095 Y</t>
  </si>
  <si>
    <t>0.829381 X</t>
  </si>
  <si>
    <t>0.054709 Z</t>
  </si>
  <si>
    <t>0.0565343 Y</t>
  </si>
  <si>
    <t>0.695557 X</t>
  </si>
  <si>
    <t>0.0968113 Z</t>
  </si>
  <si>
    <t>0.0983351 Y</t>
  </si>
  <si>
    <t>0.825951 X</t>
  </si>
  <si>
    <t>0.0626756 Z</t>
  </si>
  <si>
    <t>0.0580314 Y</t>
  </si>
  <si>
    <t>0.697046 X</t>
  </si>
  <si>
    <t>0.105079 Z</t>
  </si>
  <si>
    <t>0.103607 Y</t>
  </si>
  <si>
    <t>0.512222 X</t>
  </si>
  <si>
    <t>0.166798 Z</t>
  </si>
  <si>
    <t>0.164208 Y</t>
  </si>
  <si>
    <t>0.52093 X</t>
  </si>
  <si>
    <t>0.159774 Z</t>
  </si>
  <si>
    <t>0.161371 Y</t>
  </si>
  <si>
    <t>0.409411 X</t>
  </si>
  <si>
    <t>0.200242 Z</t>
  </si>
  <si>
    <t>0.195169 Y</t>
  </si>
  <si>
    <t>0.411374 X</t>
  </si>
  <si>
    <t>0.184013 Z</t>
  </si>
  <si>
    <t>0.208258 Y</t>
  </si>
  <si>
    <t>0.340364 X</t>
  </si>
  <si>
    <t>0.221577 Z</t>
  </si>
  <si>
    <t>0.220768 Y</t>
  </si>
  <si>
    <t>0.346885 X</t>
  </si>
  <si>
    <t>0.213009 Z</t>
  </si>
  <si>
    <t>0.228484 Y</t>
  </si>
  <si>
    <t>0.316966 X</t>
  </si>
  <si>
    <t>0.227939 Z</t>
  </si>
  <si>
    <t>0.219658 Y</t>
  </si>
  <si>
    <t>0.29135 X</t>
  </si>
  <si>
    <t>0.235994 Z</t>
  </si>
  <si>
    <t>0.231437 Y</t>
  </si>
  <si>
    <t>0.826636 X</t>
  </si>
  <si>
    <t>0.0505817 Z</t>
  </si>
  <si>
    <t>0.0634656 Y</t>
  </si>
  <si>
    <t>0.69238 X</t>
  </si>
  <si>
    <t>0.0939982 Z</t>
  </si>
  <si>
    <t>0.821049 X</t>
  </si>
  <si>
    <t>0.0534515 Z</t>
  </si>
  <si>
    <t>0.0619255 Y</t>
  </si>
  <si>
    <t>0.696561 X</t>
  </si>
  <si>
    <t>0.105476 Z</t>
  </si>
  <si>
    <t>0.0927118 Y</t>
  </si>
  <si>
    <t>0.506258 X</t>
  </si>
  <si>
    <t>0.158153 Z</t>
  </si>
  <si>
    <t>0.16826 Y</t>
  </si>
  <si>
    <t>0.509691 X</t>
  </si>
  <si>
    <t>0.16318 Z</t>
  </si>
  <si>
    <t>0.159506 Y</t>
  </si>
  <si>
    <t>0.40291 X</t>
  </si>
  <si>
    <t>0.190162 Z</t>
  </si>
  <si>
    <t>0.199219 Y</t>
  </si>
  <si>
    <t>0.401376 X</t>
  </si>
  <si>
    <t>0.189449 Z</t>
  </si>
  <si>
    <t>0.210236 Y</t>
  </si>
  <si>
    <t>0.33964 X</t>
  </si>
  <si>
    <t>0.211874 Z</t>
  </si>
  <si>
    <t>0.219414 Y</t>
  </si>
  <si>
    <t>0.344897 X</t>
  </si>
  <si>
    <t>0.220481 Z</t>
  </si>
  <si>
    <t>0.213884 Y</t>
  </si>
  <si>
    <t>0.305443 X</t>
  </si>
  <si>
    <t>0.230029 Z</t>
  </si>
  <si>
    <t>0.22863 Y</t>
  </si>
  <si>
    <t>0.30378 X</t>
  </si>
  <si>
    <t>0.236964 Z</t>
  </si>
  <si>
    <t>0.234821 Y</t>
  </si>
  <si>
    <t>0.820588 X</t>
  </si>
  <si>
    <t>0.0586285 Z</t>
  </si>
  <si>
    <t>0.0631331 Y</t>
  </si>
  <si>
    <t>0.694045 X</t>
  </si>
  <si>
    <t>0.099416 Z</t>
  </si>
  <si>
    <t>0.102087 Y</t>
  </si>
  <si>
    <t>0.828813 X</t>
  </si>
  <si>
    <t>0.0557017 Z</t>
  </si>
  <si>
    <t>0.0600983 Y</t>
  </si>
  <si>
    <t>0.699711 X</t>
  </si>
  <si>
    <t>0.0938162 Z</t>
  </si>
  <si>
    <t>0.101115 Y</t>
  </si>
  <si>
    <t>0.524965 X</t>
  </si>
  <si>
    <t>0.158281 Z</t>
  </si>
  <si>
    <t>0.15464 Y</t>
  </si>
  <si>
    <t>0.517567 X</t>
  </si>
  <si>
    <t>0.162874 Z</t>
  </si>
  <si>
    <t>0.153856 Y</t>
  </si>
  <si>
    <t>0.4067 X</t>
  </si>
  <si>
    <t>0.201566 Z</t>
  </si>
  <si>
    <t>0.19779 Y</t>
  </si>
  <si>
    <t>0.407087 X</t>
  </si>
  <si>
    <t>0.203243 Z</t>
  </si>
  <si>
    <t>0.19046 Y</t>
  </si>
  <si>
    <t>0.345884 X</t>
  </si>
  <si>
    <t>0.217821 Z</t>
  </si>
  <si>
    <t>0.217135 Y</t>
  </si>
  <si>
    <t>0.334777 X</t>
  </si>
  <si>
    <t>0.217521 Z</t>
  </si>
  <si>
    <t>0.229402 Y</t>
  </si>
  <si>
    <t>0.312014 X</t>
  </si>
  <si>
    <t>0.232247 Z</t>
  </si>
  <si>
    <t>0.226694 Y</t>
  </si>
  <si>
    <t>0.300646 X</t>
  </si>
  <si>
    <t>0.236219 Z</t>
  </si>
  <si>
    <t>0.224931 Y</t>
  </si>
  <si>
    <t>0.831733 X</t>
  </si>
  <si>
    <t>0.0549768 Z</t>
  </si>
  <si>
    <t>0.0564678 Y</t>
  </si>
  <si>
    <t>0.698203 X</t>
  </si>
  <si>
    <t>0.101389 Z</t>
  </si>
  <si>
    <t>0.100058 Y</t>
  </si>
  <si>
    <t>0.821911 X</t>
  </si>
  <si>
    <t>0.0585344 Z</t>
  </si>
  <si>
    <t>0.0585171 Y</t>
  </si>
  <si>
    <t>0.688987 X</t>
  </si>
  <si>
    <t>0.104576 Z</t>
  </si>
  <si>
    <t>0.103351 Y</t>
  </si>
  <si>
    <t>0.510308 X</t>
  </si>
  <si>
    <t>0.159441 Z</t>
  </si>
  <si>
    <t>0.169598 Y</t>
  </si>
  <si>
    <t>0.515979 X</t>
  </si>
  <si>
    <t>0.152052 Z</t>
  </si>
  <si>
    <t>0.165446 Y</t>
  </si>
  <si>
    <t>0.411359 X</t>
  </si>
  <si>
    <t>0.193787 Z</t>
  </si>
  <si>
    <t>0.204865 Y</t>
  </si>
  <si>
    <t>0.410306 X</t>
  </si>
  <si>
    <t>0.196702 Z</t>
  </si>
  <si>
    <t>0.185948 Y</t>
  </si>
  <si>
    <t>0.338845 X</t>
  </si>
  <si>
    <t>0.233028 Z</t>
  </si>
  <si>
    <t>0.205342 Y</t>
  </si>
  <si>
    <t>0.344355 X</t>
  </si>
  <si>
    <t>0.216417 Z</t>
  </si>
  <si>
    <t>0.212296 Y</t>
  </si>
  <si>
    <t>0.301465 X</t>
  </si>
  <si>
    <t>0.224021 Z</t>
  </si>
  <si>
    <t>0.238355 Y</t>
  </si>
  <si>
    <t>0.318397 X</t>
  </si>
  <si>
    <t>0.225724 Z</t>
  </si>
  <si>
    <t>0.23813 Y</t>
  </si>
  <si>
    <t>0.82687 X</t>
  </si>
  <si>
    <t>0.0529042 Z</t>
  </si>
  <si>
    <t>0.0629005 Y</t>
  </si>
  <si>
    <t>0.698233 X</t>
  </si>
  <si>
    <t>0.10477 Z</t>
  </si>
  <si>
    <t>0.0933485 Y</t>
  </si>
  <si>
    <t>0.817531 X</t>
  </si>
  <si>
    <t>0.0597433 Z</t>
  </si>
  <si>
    <t>0.0568236 Y</t>
  </si>
  <si>
    <t>0.692725 X</t>
  </si>
  <si>
    <t>0.103242 Z</t>
  </si>
  <si>
    <t>0.100884 Y</t>
  </si>
  <si>
    <t>0.517239 X</t>
  </si>
  <si>
    <t>0.159449 Z</t>
  </si>
  <si>
    <t>0.168179 Y</t>
  </si>
  <si>
    <t>0.508687 X</t>
  </si>
  <si>
    <t>0.168196 Z</t>
  </si>
  <si>
    <t>0.158723 Y</t>
  </si>
  <si>
    <t>0.414327 X</t>
  </si>
  <si>
    <t>0.192951 Z</t>
  </si>
  <si>
    <t>0.197982 Y</t>
  </si>
  <si>
    <t>0.414095 X</t>
  </si>
  <si>
    <t>0.195157 Z</t>
  </si>
  <si>
    <t>0.193083 Y</t>
  </si>
  <si>
    <t>0.334143 X</t>
  </si>
  <si>
    <t>0.225306 Z</t>
  </si>
  <si>
    <t>0.212651 Y</t>
  </si>
  <si>
    <t>0.343136 X</t>
  </si>
  <si>
    <t>0.217864 Z</t>
  </si>
  <si>
    <t>0.218892 Y</t>
  </si>
  <si>
    <t>0.300338 X</t>
  </si>
  <si>
    <t>0.240016 Z</t>
  </si>
  <si>
    <t>0.230549 Y</t>
  </si>
  <si>
    <t>0.297388 X</t>
  </si>
  <si>
    <t>0.236199 Z</t>
  </si>
  <si>
    <t>0.231691 Y</t>
  </si>
  <si>
    <t>0.831508 X</t>
  </si>
  <si>
    <t>0.0524152 Z</t>
  </si>
  <si>
    <t>0.0579783 Y</t>
  </si>
  <si>
    <t>0.695598 X</t>
  </si>
  <si>
    <t>0.100409 Z</t>
  </si>
  <si>
    <t>0.104481 Y</t>
  </si>
  <si>
    <t>0.830076 X</t>
  </si>
  <si>
    <t>0.0526774 Z</t>
  </si>
  <si>
    <t>0.0585446 Y</t>
  </si>
  <si>
    <t>0.702903 X</t>
  </si>
  <si>
    <t>0.0975313 Z</t>
  </si>
  <si>
    <t>0.0951545 Y</t>
  </si>
  <si>
    <t>0.518898 X</t>
  </si>
  <si>
    <t>0.166192 Z</t>
  </si>
  <si>
    <t>0.159972 Y</t>
  </si>
  <si>
    <t>0.516816 X</t>
  </si>
  <si>
    <t>0.155332 Z</t>
  </si>
  <si>
    <t>0.164187 Y</t>
  </si>
  <si>
    <t>0.400407 X</t>
  </si>
  <si>
    <t>0.202069 Z</t>
  </si>
  <si>
    <t>0.195013 Y</t>
  </si>
  <si>
    <t>0.397058 X</t>
  </si>
  <si>
    <t>0.206349 Z</t>
  </si>
  <si>
    <t>0.197478 Y</t>
  </si>
  <si>
    <t>0.345637 X</t>
  </si>
  <si>
    <t>0.228117 Z</t>
  </si>
  <si>
    <t>0.215363 Y</t>
  </si>
  <si>
    <t>0.334339 X</t>
  </si>
  <si>
    <t>0.223137 Z</t>
  </si>
  <si>
    <t>0.222083 Y</t>
  </si>
  <si>
    <t>0.300792 X</t>
  </si>
  <si>
    <t>0.234556 Z</t>
  </si>
  <si>
    <t>0.23816 Y</t>
  </si>
  <si>
    <t>0.312895 X</t>
  </si>
  <si>
    <t>0.232044 Z</t>
  </si>
  <si>
    <t>0.22864 Y</t>
  </si>
  <si>
    <t>0.0483625 Z</t>
  </si>
  <si>
    <t>0.0571078 Y</t>
  </si>
  <si>
    <t>0.696134 X</t>
  </si>
  <si>
    <t>0.0916659 Z</t>
  </si>
  <si>
    <t>0.10916 Y</t>
  </si>
  <si>
    <t>0.0536913 Z</t>
  </si>
  <si>
    <t>0.0587528 Y</t>
  </si>
  <si>
    <t>0.694776 X</t>
  </si>
  <si>
    <t>0.101135 Z</t>
  </si>
  <si>
    <t>0.0970069 Y</t>
  </si>
  <si>
    <t>0.515029 X</t>
  </si>
  <si>
    <t>0.167571 Z</t>
  </si>
  <si>
    <t>0.156045 Y</t>
  </si>
  <si>
    <t>0.506186 X</t>
  </si>
  <si>
    <t>0.162736 Z</t>
  </si>
  <si>
    <t>0.166473 Y</t>
  </si>
  <si>
    <t>0.406676 X</t>
  </si>
  <si>
    <t>0.198205 Z</t>
  </si>
  <si>
    <t>0.194303 Y</t>
  </si>
  <si>
    <t>0.408491 X</t>
  </si>
  <si>
    <t>0.184131 Z</t>
  </si>
  <si>
    <t>0.202566 Y</t>
  </si>
  <si>
    <t>0.34664 X</t>
  </si>
  <si>
    <t>0.22137 Z</t>
  </si>
  <si>
    <t>0.21816 Y</t>
  </si>
  <si>
    <t>0.335487 X</t>
  </si>
  <si>
    <t>0.227811 Z</t>
  </si>
  <si>
    <t>0.212222 Y</t>
  </si>
  <si>
    <t>0.299626 X</t>
  </si>
  <si>
    <t>0.22713 Z</t>
  </si>
  <si>
    <t>0.227647 Y</t>
  </si>
  <si>
    <t>0.305954 X</t>
  </si>
  <si>
    <t>0.234134 Z</t>
  </si>
  <si>
    <t>0.219347 Y</t>
  </si>
  <si>
    <t>0.82944 X</t>
  </si>
  <si>
    <t>0.0585744 Z</t>
  </si>
  <si>
    <t>0.0578093 Y</t>
  </si>
  <si>
    <t>0.698449 X</t>
  </si>
  <si>
    <t>0.102319 Z</t>
  </si>
  <si>
    <t>0.102181 Y</t>
  </si>
  <si>
    <t>0.82853 X</t>
  </si>
  <si>
    <t>0.061494 Z</t>
  </si>
  <si>
    <t>0.0528949 Y</t>
  </si>
  <si>
    <t>0.689923 X</t>
  </si>
  <si>
    <t>0.107414 Z</t>
  </si>
  <si>
    <t>0.101602 Y</t>
  </si>
  <si>
    <t>0.508902 X</t>
  </si>
  <si>
    <t>0.148201 Z</t>
  </si>
  <si>
    <t>0.173697 Y</t>
  </si>
  <si>
    <t>0.516897 X</t>
  </si>
  <si>
    <t>0.15502 Z</t>
  </si>
  <si>
    <t>0.154706 Y</t>
  </si>
  <si>
    <t>0.39902 X</t>
  </si>
  <si>
    <t>0.195318 Z</t>
  </si>
  <si>
    <t>0.204765 Y</t>
  </si>
  <si>
    <t>0.404427 X</t>
  </si>
  <si>
    <t>0.196294 Z</t>
  </si>
  <si>
    <t>0.19545 Y</t>
  </si>
  <si>
    <t>0.342793 X</t>
  </si>
  <si>
    <t>0.224808 Z</t>
  </si>
  <si>
    <t>0.207794 Y</t>
  </si>
  <si>
    <t>0.340182 X</t>
  </si>
  <si>
    <t>0.22495 Z</t>
  </si>
  <si>
    <t>0.228102 Y</t>
  </si>
  <si>
    <t>0.309682 X</t>
  </si>
  <si>
    <t>0.234285 Z</t>
  </si>
  <si>
    <t>0.220852 Y</t>
  </si>
  <si>
    <t>0.305742 X</t>
  </si>
  <si>
    <t>0.232457 Z</t>
  </si>
  <si>
    <t>0.220699 Y</t>
  </si>
  <si>
    <t>0.825306 X</t>
  </si>
  <si>
    <t>0.0614672 Z</t>
  </si>
  <si>
    <t>0.0585568 Y</t>
  </si>
  <si>
    <t>0.696716 X</t>
  </si>
  <si>
    <t>0.100199 Z</t>
  </si>
  <si>
    <t>0.100463 Y</t>
  </si>
  <si>
    <t>0.832212 X</t>
  </si>
  <si>
    <t>0.054758 Z</t>
  </si>
  <si>
    <t>0.0522196 Y</t>
  </si>
  <si>
    <t>0.697868 X</t>
  </si>
  <si>
    <t>0.105946 Z</t>
  </si>
  <si>
    <t>0.100937 Y</t>
  </si>
  <si>
    <t>0.512791 X</t>
  </si>
  <si>
    <t>0.16665 Z</t>
  </si>
  <si>
    <t>0.158039 Y</t>
  </si>
  <si>
    <t>0.50735 X</t>
  </si>
  <si>
    <t>0.166348 Z</t>
  </si>
  <si>
    <t>0.166065 Y</t>
  </si>
  <si>
    <t>0.403057 X</t>
  </si>
  <si>
    <t>0.209204 Y</t>
  </si>
  <si>
    <t>0.408429 X</t>
  </si>
  <si>
    <t>0.207647 Z</t>
  </si>
  <si>
    <t>0.190093 Y</t>
  </si>
  <si>
    <t>0.333033 X</t>
  </si>
  <si>
    <t>0.220823 Z</t>
  </si>
  <si>
    <t>0.227293 Y</t>
  </si>
  <si>
    <t>0.340766 X</t>
  </si>
  <si>
    <t>0.216647 Z</t>
  </si>
  <si>
    <t>0.218786 Y</t>
  </si>
  <si>
    <t>0.313556 X</t>
  </si>
  <si>
    <t>0.239065 Z</t>
  </si>
  <si>
    <t>0.219552 Y</t>
  </si>
  <si>
    <t>0.311685 X</t>
  </si>
  <si>
    <t>0.228666 Z</t>
  </si>
  <si>
    <t>0.228715 Y</t>
  </si>
  <si>
    <t>0.829249 X</t>
  </si>
  <si>
    <t>0.0571691 Z</t>
  </si>
  <si>
    <t>0.0600153 Y</t>
  </si>
  <si>
    <t>0.691529 X</t>
  </si>
  <si>
    <t>0.106666 Z</t>
  </si>
  <si>
    <t>0.0988711 Y</t>
  </si>
  <si>
    <t>0.822375 X</t>
  </si>
  <si>
    <t>0.0573808 Z</t>
  </si>
  <si>
    <t>0.064035 Y</t>
  </si>
  <si>
    <t>0.699617 X</t>
  </si>
  <si>
    <t>0.100899 Z</t>
  </si>
  <si>
    <t>0.0981046 Y</t>
  </si>
  <si>
    <t>0.512109 X</t>
  </si>
  <si>
    <t>0.162707 Z</t>
  </si>
  <si>
    <t>0.508381 X</t>
  </si>
  <si>
    <t>0.161649 Z</t>
  </si>
  <si>
    <t>0.166489 Y</t>
  </si>
  <si>
    <t>0.412734 X</t>
  </si>
  <si>
    <t>0.198433 Z</t>
  </si>
  <si>
    <t>0.19519 Y</t>
  </si>
  <si>
    <t>0.402479 X</t>
  </si>
  <si>
    <t>0.209152 Z</t>
  </si>
  <si>
    <t>0.197402 Y</t>
  </si>
  <si>
    <t>0.345367 X</t>
  </si>
  <si>
    <t>0.220825 Z</t>
  </si>
  <si>
    <t>0.215545 Y</t>
  </si>
  <si>
    <t>0.352803 X</t>
  </si>
  <si>
    <t>0.215813 Z</t>
  </si>
  <si>
    <t>0.221082 Y</t>
  </si>
  <si>
    <t>0.307358 X</t>
  </si>
  <si>
    <t>0.225548 Z</t>
  </si>
  <si>
    <t>0.226641 Y</t>
  </si>
  <si>
    <t>0.298363 X</t>
  </si>
  <si>
    <t>0.241015 Z</t>
  </si>
  <si>
    <t>0.235385 Y</t>
  </si>
  <si>
    <t>0.826608 X</t>
  </si>
  <si>
    <t>0.057588 Z</t>
  </si>
  <si>
    <t>0.0632478 Y</t>
  </si>
  <si>
    <t>0.686135 X</t>
  </si>
  <si>
    <t>0.103349 Z</t>
  </si>
  <si>
    <t>0.105209 Y</t>
  </si>
  <si>
    <t>0.82704 X</t>
  </si>
  <si>
    <t>0.062772 Z</t>
  </si>
  <si>
    <t>0.0562276 Y</t>
  </si>
  <si>
    <t>0.0988196 Z</t>
  </si>
  <si>
    <t>0.104278 Y</t>
  </si>
  <si>
    <t>0.511681 X</t>
  </si>
  <si>
    <t>0.163825 Z</t>
  </si>
  <si>
    <t>0.171356 Y</t>
  </si>
  <si>
    <t>0.521851 X</t>
  </si>
  <si>
    <t>0.145283 Z</t>
  </si>
  <si>
    <t>0.16723 Y</t>
  </si>
  <si>
    <t>0.402946 X</t>
  </si>
  <si>
    <t>0.202617 Z</t>
  </si>
  <si>
    <t>0.186372 Y</t>
  </si>
  <si>
    <t>0.400475 X</t>
  </si>
  <si>
    <t>0.206003 Z</t>
  </si>
  <si>
    <t>0.193442 Y</t>
  </si>
  <si>
    <t>0.351494 X</t>
  </si>
  <si>
    <t>0.216977 Z</t>
  </si>
  <si>
    <t>0.218148 Y</t>
  </si>
  <si>
    <t>0.338942 X</t>
  </si>
  <si>
    <t>0.21303 Z</t>
  </si>
  <si>
    <t>0.233822 Y</t>
  </si>
  <si>
    <t>0.30115 X</t>
  </si>
  <si>
    <t>0.22947 Z</t>
  </si>
  <si>
    <t>0.233715 Y</t>
  </si>
  <si>
    <t>0.299379 X</t>
  </si>
  <si>
    <t>0.227708 Z</t>
  </si>
  <si>
    <t>0.247685 Y</t>
  </si>
  <si>
    <t>0.829469 X</t>
  </si>
  <si>
    <t>0.0591517 Z</t>
  </si>
  <si>
    <t>0.0529659 Y</t>
  </si>
  <si>
    <t>0.690083 X</t>
  </si>
  <si>
    <t>0.104018 Z</t>
  </si>
  <si>
    <t>0.099765 Y</t>
  </si>
  <si>
    <t>0.826599 X</t>
  </si>
  <si>
    <t>0.0522937 Z</t>
  </si>
  <si>
    <t>0.0570381 Y</t>
  </si>
  <si>
    <t>0.703658 X</t>
  </si>
  <si>
    <t>0.0969027 Z</t>
  </si>
  <si>
    <t>0.101333 Y</t>
  </si>
  <si>
    <t>0.508685 X</t>
  </si>
  <si>
    <t>0.166166 Z</t>
  </si>
  <si>
    <t>0.162987 Y</t>
  </si>
  <si>
    <t>0.50935 X</t>
  </si>
  <si>
    <t>0.155434 Z</t>
  </si>
  <si>
    <t>0.399701 X</t>
  </si>
  <si>
    <t>0.193369 Z</t>
  </si>
  <si>
    <t>0.199648 Y</t>
  </si>
  <si>
    <t>0.394794 X</t>
  </si>
  <si>
    <t>0.199757 Z</t>
  </si>
  <si>
    <t>0.20077 Y</t>
  </si>
  <si>
    <t>0.348515 X</t>
  </si>
  <si>
    <t>0.205463 Z</t>
  </si>
  <si>
    <t>0.22248 Y</t>
  </si>
  <si>
    <t>0.347716 X</t>
  </si>
  <si>
    <t>0.209033 Z</t>
  </si>
  <si>
    <t>0.222379 Y</t>
  </si>
  <si>
    <t>0.304274 X</t>
  </si>
  <si>
    <t>0.222312 Z</t>
  </si>
  <si>
    <t>0.239911 Y</t>
  </si>
  <si>
    <t>0.295757 X</t>
  </si>
  <si>
    <t>0.232438 Z</t>
  </si>
  <si>
    <t>0.243064 Y</t>
  </si>
  <si>
    <t>0.825548 X</t>
  </si>
  <si>
    <t>0.057395 Z</t>
  </si>
  <si>
    <t>0.0606125 Y</t>
  </si>
  <si>
    <t>0.691702 X</t>
  </si>
  <si>
    <t>0.10479 Z</t>
  </si>
  <si>
    <t>0.0979259 Y</t>
  </si>
  <si>
    <t>0.82472 X</t>
  </si>
  <si>
    <t>0.0630816 Z</t>
  </si>
  <si>
    <t>0.0535165 Y</t>
  </si>
  <si>
    <t>0.701166 X</t>
  </si>
  <si>
    <t>0.0967017 Z</t>
  </si>
  <si>
    <t>0.103298 Y</t>
  </si>
  <si>
    <t>0.509857 X</t>
  </si>
  <si>
    <t>0.163071 Z</t>
  </si>
  <si>
    <t>0.151433 Y</t>
  </si>
  <si>
    <t>0.5223 X</t>
  </si>
  <si>
    <t>0.160787 Z</t>
  </si>
  <si>
    <t>0.15426 Y</t>
  </si>
  <si>
    <t>0.421022 X</t>
  </si>
  <si>
    <t>0.189752 Z</t>
  </si>
  <si>
    <t>0.200892 Y</t>
  </si>
  <si>
    <t>0.409849 X</t>
  </si>
  <si>
    <t>0.189666 Z</t>
  </si>
  <si>
    <t>0.197986 Y</t>
  </si>
  <si>
    <t>0.345285 X</t>
  </si>
  <si>
    <t>0.219257 Z</t>
  </si>
  <si>
    <t>0.222431 Y</t>
  </si>
  <si>
    <t>0.351245 X</t>
  </si>
  <si>
    <t>0.208081 Z</t>
  </si>
  <si>
    <t>0.220919 Y</t>
  </si>
  <si>
    <t>0.309832 X</t>
  </si>
  <si>
    <t>0.226549 Z</t>
  </si>
  <si>
    <t>0.235459 Y</t>
  </si>
  <si>
    <t>0.305346 X</t>
  </si>
  <si>
    <t>0.237157 Z</t>
  </si>
  <si>
    <t>0.22097 Y</t>
  </si>
  <si>
    <t>0.832638 X</t>
  </si>
  <si>
    <t>0.0582491 Z</t>
  </si>
  <si>
    <t>0.0533303 Y</t>
  </si>
  <si>
    <t>0.697196 X</t>
  </si>
  <si>
    <t>0.0993203 Z</t>
  </si>
  <si>
    <t>0.0958941 Y</t>
  </si>
  <si>
    <t>0.822367 X</t>
  </si>
  <si>
    <t>0.0548749 Z</t>
  </si>
  <si>
    <t>0.0605781 Y</t>
  </si>
  <si>
    <t>0.690061 X</t>
  </si>
  <si>
    <t>0.10097 Z</t>
  </si>
  <si>
    <t>0.103475 Y</t>
  </si>
  <si>
    <t>0.515479 X</t>
  </si>
  <si>
    <t>0.159212 Z</t>
  </si>
  <si>
    <t>0.171686 Y</t>
  </si>
  <si>
    <t>0.52435 X</t>
  </si>
  <si>
    <t>0.163365 Z</t>
  </si>
  <si>
    <t>0.149336 Y</t>
  </si>
  <si>
    <t>0.413817 X</t>
  </si>
  <si>
    <t>0.197371 Z</t>
  </si>
  <si>
    <t>0.188195 Y</t>
  </si>
  <si>
    <t>0.396821 X</t>
  </si>
  <si>
    <t>0.208005 Z</t>
  </si>
  <si>
    <t>0.193648 Y</t>
  </si>
  <si>
    <t>0.352004 X</t>
  </si>
  <si>
    <t>0.21867 Z</t>
  </si>
  <si>
    <t>0.206182 Y</t>
  </si>
  <si>
    <t>0.353903 X</t>
  </si>
  <si>
    <t>0.216658 Z</t>
  </si>
  <si>
    <t>0.206563 Y</t>
  </si>
  <si>
    <t>0.306456 X</t>
  </si>
  <si>
    <t>0.235822 Z</t>
  </si>
  <si>
    <t>0.238452 Y</t>
  </si>
  <si>
    <t>0.30594 X</t>
  </si>
  <si>
    <t>0.235808 Z</t>
  </si>
  <si>
    <t>0.21706 Y</t>
  </si>
  <si>
    <t>0.833313 X</t>
  </si>
  <si>
    <t>0.056775 Z</t>
  </si>
  <si>
    <t>0.0577485 Y</t>
  </si>
  <si>
    <t>0.693121 X</t>
  </si>
  <si>
    <t>0.100217 Z</t>
  </si>
  <si>
    <t>0.104448 Y</t>
  </si>
  <si>
    <t>0.822551 X</t>
  </si>
  <si>
    <t>0.0581919 Z</t>
  </si>
  <si>
    <t>0.0603812 Y</t>
  </si>
  <si>
    <t>0.701983 X</t>
  </si>
  <si>
    <t>0.098418 Z</t>
  </si>
  <si>
    <t>0.103612 Y</t>
  </si>
  <si>
    <t>0.521515 X</t>
  </si>
  <si>
    <t>0.163648 Z</t>
  </si>
  <si>
    <t>0.158254 Y</t>
  </si>
  <si>
    <t>0.525395 X</t>
  </si>
  <si>
    <t>0.156504 Z</t>
  </si>
  <si>
    <t>0.165205 Y</t>
  </si>
  <si>
    <t>0.399205 X</t>
  </si>
  <si>
    <t>0.211007 Z</t>
  </si>
  <si>
    <t>0.205311 Y</t>
  </si>
  <si>
    <t>0.40814 X</t>
  </si>
  <si>
    <t>0.202881 Z</t>
  </si>
  <si>
    <t>0.196599 Y</t>
  </si>
  <si>
    <t>0.334439 X</t>
  </si>
  <si>
    <t>0.22296 Z</t>
  </si>
  <si>
    <t>0.220644 Y</t>
  </si>
  <si>
    <t>0.348786 X</t>
  </si>
  <si>
    <t>0.224029 Z</t>
  </si>
  <si>
    <t>0.211445 Y</t>
  </si>
  <si>
    <t>0.3041 X</t>
  </si>
  <si>
    <t>0.241228 Z</t>
  </si>
  <si>
    <t>0.228576 Y</t>
  </si>
  <si>
    <t>0.307136 X</t>
  </si>
  <si>
    <t>0.237147 Z</t>
  </si>
  <si>
    <t>0.230306 Y</t>
  </si>
  <si>
    <t>0.8289 X</t>
  </si>
  <si>
    <t>0.0575363 Z</t>
  </si>
  <si>
    <t>0.0563391 Y</t>
  </si>
  <si>
    <t>0.0932396 Z</t>
  </si>
  <si>
    <t>0.0954621 Y</t>
  </si>
  <si>
    <t>0.826759 X</t>
  </si>
  <si>
    <t>0.0573278 Z</t>
  </si>
  <si>
    <t>0.0631419 Y</t>
  </si>
  <si>
    <t>0.692353 X</t>
  </si>
  <si>
    <t>0.10607 Z</t>
  </si>
  <si>
    <t>0.517665 X</t>
  </si>
  <si>
    <t>0.165121 Y</t>
  </si>
  <si>
    <t>0.511376 X</t>
  </si>
  <si>
    <t>0.158072 Z</t>
  </si>
  <si>
    <t>0.162713 Y</t>
  </si>
  <si>
    <t>0.40266 X</t>
  </si>
  <si>
    <t>0.201472 Z</t>
  </si>
  <si>
    <t>0.198568 Y</t>
  </si>
  <si>
    <t>0.404936 X</t>
  </si>
  <si>
    <t>0.197017 Z</t>
  </si>
  <si>
    <t>0.19451 Y</t>
  </si>
  <si>
    <t>0.339577 X</t>
  </si>
  <si>
    <t>0.22682 Z</t>
  </si>
  <si>
    <t>0.215892 Y</t>
  </si>
  <si>
    <t>0.353059 X</t>
  </si>
  <si>
    <t>0.214035 Z</t>
  </si>
  <si>
    <t>0.21905 Y</t>
  </si>
  <si>
    <t>0.313391 X</t>
  </si>
  <si>
    <t>0.219304 Z</t>
  </si>
  <si>
    <t>0.238313 Y</t>
  </si>
  <si>
    <t>0.306178 X</t>
  </si>
  <si>
    <t>0.223281 Z</t>
  </si>
  <si>
    <t>0.235119 Y</t>
  </si>
  <si>
    <t>0.827854 X</t>
  </si>
  <si>
    <t>0.0530461 Z</t>
  </si>
  <si>
    <t>0.0558668 Y</t>
  </si>
  <si>
    <t>0.699021 X</t>
  </si>
  <si>
    <t>0.0954825 Z</t>
  </si>
  <si>
    <t>0.101714 Y</t>
  </si>
  <si>
    <t>0.822895 X</t>
  </si>
  <si>
    <t>0.0563883 Z</t>
  </si>
  <si>
    <t>0.0586577 Y</t>
  </si>
  <si>
    <t>0.696516 X</t>
  </si>
  <si>
    <t>0.104159 Z</t>
  </si>
  <si>
    <t>0.102112 Y</t>
  </si>
  <si>
    <t>0.508858 X</t>
  </si>
  <si>
    <t>0.158811 Z</t>
  </si>
  <si>
    <t>0.174456 Y</t>
  </si>
  <si>
    <t>0.51019 X</t>
  </si>
  <si>
    <t>0.164836 Z</t>
  </si>
  <si>
    <t>0.167358 Y</t>
  </si>
  <si>
    <t>0.407344 X</t>
  </si>
  <si>
    <t>0.200386 Z</t>
  </si>
  <si>
    <t>0.199533 Y</t>
  </si>
  <si>
    <t>0.40835 X</t>
  </si>
  <si>
    <t>0.199788 Z</t>
  </si>
  <si>
    <t>0.204055 Y</t>
  </si>
  <si>
    <t>0.339255 X</t>
  </si>
  <si>
    <t>0.216778 Z</t>
  </si>
  <si>
    <t>0.221229 Y</t>
  </si>
  <si>
    <t>0.338907 X</t>
  </si>
  <si>
    <t>0.221775 Z</t>
  </si>
  <si>
    <t>0.298208 X</t>
  </si>
  <si>
    <t>0.231204 Z</t>
  </si>
  <si>
    <t>0.238599 Y</t>
  </si>
  <si>
    <t>0.305397 X</t>
  </si>
  <si>
    <t>0.229608 Z</t>
  </si>
  <si>
    <t>0.22762 Y</t>
  </si>
  <si>
    <t>0.822342 X</t>
  </si>
  <si>
    <t>0.0580326 Z</t>
  </si>
  <si>
    <t>0.0544091 Y</t>
  </si>
  <si>
    <t>0.695238 X</t>
  </si>
  <si>
    <t>0.0935944 Z</t>
  </si>
  <si>
    <t>0.103259 Y</t>
  </si>
  <si>
    <t>0.823016 X</t>
  </si>
  <si>
    <t>0.0558873 Z</t>
  </si>
  <si>
    <t>0.0616534 Y</t>
  </si>
  <si>
    <t>0.698849 X</t>
  </si>
  <si>
    <t>0.097277 Z</t>
  </si>
  <si>
    <t>0.106767 Y</t>
  </si>
  <si>
    <t>0.515366 X</t>
  </si>
  <si>
    <t>0.157586 Z</t>
  </si>
  <si>
    <t>0.164397 Y</t>
  </si>
  <si>
    <t>0.523312 X</t>
  </si>
  <si>
    <t>0.154379 Z</t>
  </si>
  <si>
    <t>0.155401 Y</t>
  </si>
  <si>
    <t>0.41393 X</t>
  </si>
  <si>
    <t>0.199225 Z</t>
  </si>
  <si>
    <t>0.189918 Y</t>
  </si>
  <si>
    <t>0.399123 X</t>
  </si>
  <si>
    <t>0.189136 Z</t>
  </si>
  <si>
    <t>0.202669 Y</t>
  </si>
  <si>
    <t>0.345288 X</t>
  </si>
  <si>
    <t>0.218476 Z</t>
  </si>
  <si>
    <t>0.219877 Y</t>
  </si>
  <si>
    <t>0.347067 X</t>
  </si>
  <si>
    <t>0.21522 Z</t>
  </si>
  <si>
    <t>0.229513 Y</t>
  </si>
  <si>
    <t>0.230344 Z</t>
  </si>
  <si>
    <t>0.23835 Y</t>
  </si>
  <si>
    <t>0.306644 X</t>
  </si>
  <si>
    <t>0.228534 Z</t>
  </si>
  <si>
    <t>0.240511 Y</t>
  </si>
  <si>
    <t>0.828543 X</t>
  </si>
  <si>
    <t>0.0603242 Z</t>
  </si>
  <si>
    <t>0.0574069 Y</t>
  </si>
  <si>
    <t>0.69461 X</t>
  </si>
  <si>
    <t>0.0961016 Z</t>
  </si>
  <si>
    <t>0.101805 Y</t>
  </si>
  <si>
    <t>0.829 X</t>
  </si>
  <si>
    <t>0.0518794 Z</t>
  </si>
  <si>
    <t>0.0618694 Y</t>
  </si>
  <si>
    <t>0.69067 X</t>
  </si>
  <si>
    <t>0.0961458 Z</t>
  </si>
  <si>
    <t>0.107025 Y</t>
  </si>
  <si>
    <t>0.517845 X</t>
  </si>
  <si>
    <t>0.155953 Z</t>
  </si>
  <si>
    <t>0.167075 Y</t>
  </si>
  <si>
    <t>0.51549 X</t>
  </si>
  <si>
    <t>0.167314 Z</t>
  </si>
  <si>
    <t>0.152757 Y</t>
  </si>
  <si>
    <t>0.402955 X</t>
  </si>
  <si>
    <t>0.20594 Z</t>
  </si>
  <si>
    <t>0.196965 Y</t>
  </si>
  <si>
    <t>0.395166 X</t>
  </si>
  <si>
    <t>0.195864 Z</t>
  </si>
  <si>
    <t>0.206807 Y</t>
  </si>
  <si>
    <t>0.354573 X</t>
  </si>
  <si>
    <t>0.212651 Z</t>
  </si>
  <si>
    <t>0.210387 Y</t>
  </si>
  <si>
    <t>0.344305 X</t>
  </si>
  <si>
    <t>0.222105 Z</t>
  </si>
  <si>
    <t>0.214711 Y</t>
  </si>
  <si>
    <t>0.298579 X</t>
  </si>
  <si>
    <t>0.236383 Z</t>
  </si>
  <si>
    <t>0.224723 Y</t>
  </si>
  <si>
    <t>0.308795 X</t>
  </si>
  <si>
    <t>0.229512 Z</t>
  </si>
  <si>
    <t>0.227067 Y</t>
  </si>
  <si>
    <t>0.83101 X</t>
  </si>
  <si>
    <t>0.0617881 Z</t>
  </si>
  <si>
    <t>0.0599317 Y</t>
  </si>
  <si>
    <t>0.698363 X</t>
  </si>
  <si>
    <t>0.0933776 Z</t>
  </si>
  <si>
    <t>0.102804 Y</t>
  </si>
  <si>
    <t>0.825261 X</t>
  </si>
  <si>
    <t>0.0542189 Z</t>
  </si>
  <si>
    <t>0.0595583 Y</t>
  </si>
  <si>
    <t>0.693062 X</t>
  </si>
  <si>
    <t>0.103035 Z</t>
  </si>
  <si>
    <t>0.103493 Y</t>
  </si>
  <si>
    <t>0.521351 X</t>
  </si>
  <si>
    <t>0.163305 Z</t>
  </si>
  <si>
    <t>0.148342 Y</t>
  </si>
  <si>
    <t>0.509984 X</t>
  </si>
  <si>
    <t>0.164543 Z</t>
  </si>
  <si>
    <t>0.169386 Y</t>
  </si>
  <si>
    <t>0.405371 X</t>
  </si>
  <si>
    <t>0.202767 Z</t>
  </si>
  <si>
    <t>0.19471 Y</t>
  </si>
  <si>
    <t>0.411251 X</t>
  </si>
  <si>
    <t>0.20082 Z</t>
  </si>
  <si>
    <t>0.191489 Y</t>
  </si>
  <si>
    <t>0.34474 X</t>
  </si>
  <si>
    <t>0.2228 Z</t>
  </si>
  <si>
    <t>0.216431 Y</t>
  </si>
  <si>
    <t>0.346245 X</t>
  </si>
  <si>
    <t>0.219388 Z</t>
  </si>
  <si>
    <t>0.222973 Y</t>
  </si>
  <si>
    <t>0.304355 X</t>
  </si>
  <si>
    <t>0.227529 Z</t>
  </si>
  <si>
    <t>0.235243 Y</t>
  </si>
  <si>
    <t>0.312249 X</t>
  </si>
  <si>
    <t>0.215425 Z</t>
  </si>
  <si>
    <t>0.24573 Y</t>
  </si>
  <si>
    <t>0.827339 X</t>
  </si>
  <si>
    <t>0.0548992 Z</t>
  </si>
  <si>
    <t>0.0605081 Y</t>
  </si>
  <si>
    <t>0.694084 X</t>
  </si>
  <si>
    <t>0.100478 Z</t>
  </si>
  <si>
    <t>0.0984517 Y</t>
  </si>
  <si>
    <t>0.829501 X</t>
  </si>
  <si>
    <t>0.0586778 Z</t>
  </si>
  <si>
    <t>0.0589337 Y</t>
  </si>
  <si>
    <t>0.689133 X</t>
  </si>
  <si>
    <t>0.10453 Z</t>
  </si>
  <si>
    <t>0.107788 Y</t>
  </si>
  <si>
    <t>0.520057 X</t>
  </si>
  <si>
    <t>0.16153 Z</t>
  </si>
  <si>
    <t>0.159878 Y</t>
  </si>
  <si>
    <t>0.507633 X</t>
  </si>
  <si>
    <t>0.16801 Z</t>
  </si>
  <si>
    <t>0.162442 Y</t>
  </si>
  <si>
    <t>0.409733 X</t>
  </si>
  <si>
    <t>0.201489 Z</t>
  </si>
  <si>
    <t>0.200013 Y</t>
  </si>
  <si>
    <t>0.415168 X</t>
  </si>
  <si>
    <t>0.19972 Z</t>
  </si>
  <si>
    <t>0.194219 Y</t>
  </si>
  <si>
    <t>0.352269 X</t>
  </si>
  <si>
    <t>0.21699 Z</t>
  </si>
  <si>
    <t>0.216837 Y</t>
  </si>
  <si>
    <t>0.339035 X</t>
  </si>
  <si>
    <t>0.217662 Z</t>
  </si>
  <si>
    <t>0.219748 Y</t>
  </si>
  <si>
    <t>0.30875 X</t>
  </si>
  <si>
    <t>0.232518 Z</t>
  </si>
  <si>
    <t>0.224728 Y</t>
  </si>
  <si>
    <t>0.311845 X</t>
  </si>
  <si>
    <t>0.227034 Z</t>
  </si>
  <si>
    <t>0.230603 Y</t>
  </si>
  <si>
    <t>0.826688 X</t>
  </si>
  <si>
    <t>0.0535264 Z</t>
  </si>
  <si>
    <t>0.0528775 Y</t>
  </si>
  <si>
    <t>0.699318 X</t>
  </si>
  <si>
    <t>0.0986557 Z</t>
  </si>
  <si>
    <t>0.0993503 Y</t>
  </si>
  <si>
    <t>0.827632 X</t>
  </si>
  <si>
    <t>0.0561508 Z</t>
  </si>
  <si>
    <t>0.0614728 Y</t>
  </si>
  <si>
    <t>0.689772 X</t>
  </si>
  <si>
    <t>0.107276 Z</t>
  </si>
  <si>
    <t>0.104589 Y</t>
  </si>
  <si>
    <t>0.512142 X</t>
  </si>
  <si>
    <t>0.157967 Z</t>
  </si>
  <si>
    <t>0.168603 Y</t>
  </si>
  <si>
    <t>0.508621 X</t>
  </si>
  <si>
    <t>0.161993 Z</t>
  </si>
  <si>
    <t>0.164301 Y</t>
  </si>
  <si>
    <t>0.395997 X</t>
  </si>
  <si>
    <t>0.200612 Z</t>
  </si>
  <si>
    <t>0.203063 Y</t>
  </si>
  <si>
    <t>0.408921 X</t>
  </si>
  <si>
    <t>0.199318 Z</t>
  </si>
  <si>
    <t>0.188698 Y</t>
  </si>
  <si>
    <t>0.34414 X</t>
  </si>
  <si>
    <t>0.217669 Z</t>
  </si>
  <si>
    <t>0.222897 Y</t>
  </si>
  <si>
    <t>0.356042 X</t>
  </si>
  <si>
    <t>0.215047 Z</t>
  </si>
  <si>
    <t>0.210252 Y</t>
  </si>
  <si>
    <t>0.306997 X</t>
  </si>
  <si>
    <t>0.230262 Z</t>
  </si>
  <si>
    <t>0.228587 Y</t>
  </si>
  <si>
    <t>0.312011 X</t>
  </si>
  <si>
    <t>0.225914 Z</t>
  </si>
  <si>
    <t>0.23112 Y</t>
  </si>
  <si>
    <t>0.822607 X</t>
  </si>
  <si>
    <t>0.0640072 Z</t>
  </si>
  <si>
    <t>0.0571928 Y</t>
  </si>
  <si>
    <t>0.697899 X</t>
  </si>
  <si>
    <t>0.093818 Z</t>
  </si>
  <si>
    <t>0.109383 Y</t>
  </si>
  <si>
    <t>0.823154 X</t>
  </si>
  <si>
    <t>0.0628477 Z</t>
  </si>
  <si>
    <t>0.0572323 Y</t>
  </si>
  <si>
    <t>0.694352 X</t>
  </si>
  <si>
    <t>0.109117 Z</t>
  </si>
  <si>
    <t>0.106479 Y</t>
  </si>
  <si>
    <t>0.508308 X</t>
  </si>
  <si>
    <t>0.163013 Z</t>
  </si>
  <si>
    <t>0.165247 Y</t>
  </si>
  <si>
    <t>0.517359 X</t>
  </si>
  <si>
    <t>0.173622 Z</t>
  </si>
  <si>
    <t>0.157991 Y</t>
  </si>
  <si>
    <t>0.399801 X</t>
  </si>
  <si>
    <t>0.196172 Z</t>
  </si>
  <si>
    <t>0.20343 Y</t>
  </si>
  <si>
    <t>0.407312 X</t>
  </si>
  <si>
    <t>0.187074 Z</t>
  </si>
  <si>
    <t>0.206342 Y</t>
  </si>
  <si>
    <t>0.337191 X</t>
  </si>
  <si>
    <t>0.230963 Z</t>
  </si>
  <si>
    <t>0.210515 Y</t>
  </si>
  <si>
    <t>0.347925 X</t>
  </si>
  <si>
    <t>0.231115 Z</t>
  </si>
  <si>
    <t>0.20668 Y</t>
  </si>
  <si>
    <t>0.302519 X</t>
  </si>
  <si>
    <t>0.228569 Z</t>
  </si>
  <si>
    <t>0.241244 Y</t>
  </si>
  <si>
    <t>0.303974 X</t>
  </si>
  <si>
    <t>0.238132 Z</t>
  </si>
  <si>
    <t>0.223375 Y</t>
  </si>
  <si>
    <t>0.824929 X</t>
  </si>
  <si>
    <t>0.0562612 Z</t>
  </si>
  <si>
    <t>0.0594676 Y</t>
  </si>
  <si>
    <t>0.690711 X</t>
  </si>
  <si>
    <t>0.107981 Z</t>
  </si>
  <si>
    <t>0.0984857 Y</t>
  </si>
  <si>
    <t>0.83141 X</t>
  </si>
  <si>
    <t>0.0502614 Z</t>
  </si>
  <si>
    <t>0.0595068 Y</t>
  </si>
  <si>
    <t>0.696504 X</t>
  </si>
  <si>
    <t>0.101404 Z</t>
  </si>
  <si>
    <t>0.0904807 Y</t>
  </si>
  <si>
    <t>0.522253 X</t>
  </si>
  <si>
    <t>0.167327 Z</t>
  </si>
  <si>
    <t>0.16263 Y</t>
  </si>
  <si>
    <t>0.168994 Z</t>
  </si>
  <si>
    <t>0.159719 Y</t>
  </si>
  <si>
    <t>0.412139 X</t>
  </si>
  <si>
    <t>0.20219 Z</t>
  </si>
  <si>
    <t>0.190152 Y</t>
  </si>
  <si>
    <t>0.404512 X</t>
  </si>
  <si>
    <t>0.189769 Z</t>
  </si>
  <si>
    <t>0.203677 Y</t>
  </si>
  <si>
    <t>0.340014 X</t>
  </si>
  <si>
    <t>0.219656 Z</t>
  </si>
  <si>
    <t>0.22297 Y</t>
  </si>
  <si>
    <t>0.347391 X</t>
  </si>
  <si>
    <t>0.225615 Z</t>
  </si>
  <si>
    <t>0.209028 Y</t>
  </si>
  <si>
    <t>0.304785 X</t>
  </si>
  <si>
    <t>0.22649 Z</t>
  </si>
  <si>
    <t>0.225905 Y</t>
  </si>
  <si>
    <t>0.300728 X</t>
  </si>
  <si>
    <t>0.232201 Z</t>
  </si>
  <si>
    <t>0.232658 Y</t>
  </si>
  <si>
    <t>0.826245 X</t>
  </si>
  <si>
    <t>0.0567858 Z</t>
  </si>
  <si>
    <t>0.0580106 Y</t>
  </si>
  <si>
    <t>CE=0.05</t>
  </si>
  <si>
    <t>0.97424 X</t>
  </si>
  <si>
    <t>-0.000190482 Z</t>
  </si>
  <si>
    <t>0.0247856 Y</t>
  </si>
  <si>
    <t>0.987981 X</t>
  </si>
  <si>
    <t>0.00120222 Z</t>
  </si>
  <si>
    <t>0.0118212 Y</t>
  </si>
  <si>
    <t>0.973169 X</t>
  </si>
  <si>
    <t>-0.00324467 Z</t>
  </si>
  <si>
    <t>0.0268305 Y</t>
  </si>
  <si>
    <t>0.942985 X</t>
  </si>
  <si>
    <t>0.00185663 Z</t>
  </si>
  <si>
    <t>0.0546485 Y</t>
  </si>
  <si>
    <t>0.94969 X</t>
  </si>
  <si>
    <t>-0.000496899 Z</t>
  </si>
  <si>
    <t>0.0493161 Y</t>
  </si>
  <si>
    <t>0.924362 X</t>
  </si>
  <si>
    <t>0.00512723 Z</t>
  </si>
  <si>
    <t>0.0690899 Y</t>
  </si>
  <si>
    <t>0.917429 X</t>
  </si>
  <si>
    <t>0.00162593 Z</t>
  </si>
  <si>
    <t>0.0738908 Y</t>
  </si>
  <si>
    <t>0.893199 X</t>
  </si>
  <si>
    <t>0.0100328 Z</t>
  </si>
  <si>
    <t>0.0974982 Y</t>
  </si>
  <si>
    <t>0.89689 X</t>
  </si>
  <si>
    <t>0.00152112 Z</t>
  </si>
  <si>
    <t>0.0937645 Y</t>
  </si>
  <si>
    <t>0.861928 X</t>
  </si>
  <si>
    <t>0.0102717 Z</t>
  </si>
  <si>
    <t>0.119047 Y</t>
  </si>
  <si>
    <t>0.868691 X</t>
  </si>
  <si>
    <t>0.00606205 Z</t>
  </si>
  <si>
    <t>0.116207 Y</t>
  </si>
  <si>
    <t>0.98676 X</t>
  </si>
  <si>
    <t>-0.000164229 Z</t>
  </si>
  <si>
    <t>0.974718 X</t>
  </si>
  <si>
    <t>-0.00125098 Z</t>
  </si>
  <si>
    <t>0.0252817 Y</t>
  </si>
  <si>
    <t>0.986987 X</t>
  </si>
  <si>
    <t>0.000281491 Z</t>
  </si>
  <si>
    <t>0.0130127 Y</t>
  </si>
  <si>
    <t>0.972422 X</t>
  </si>
  <si>
    <t>0.00285992 Z</t>
  </si>
  <si>
    <t>0.0261756 Y</t>
  </si>
  <si>
    <t>0.948538 X</t>
  </si>
  <si>
    <t>0.00107061 Z</t>
  </si>
  <si>
    <t>0.0498672 Y</t>
  </si>
  <si>
    <t>0.95266 X</t>
  </si>
  <si>
    <t>3.81077e-05 Z</t>
  </si>
  <si>
    <t>0.0443751 Y</t>
  </si>
  <si>
    <t>0.921534 X</t>
  </si>
  <si>
    <t>0.00285305 Z</t>
  </si>
  <si>
    <t>0.0720068 Y</t>
  </si>
  <si>
    <t>0.918331 X</t>
  </si>
  <si>
    <t>-0.00197671 Z</t>
  </si>
  <si>
    <t>0.0776188 Y</t>
  </si>
  <si>
    <t>0.895389 X</t>
  </si>
  <si>
    <t>0.00158389 Z</t>
  </si>
  <si>
    <t>0.0958583 Y</t>
  </si>
  <si>
    <t>0.89476 X</t>
  </si>
  <si>
    <t>0.00330386 Z</t>
  </si>
  <si>
    <t>0.0945651 Y</t>
  </si>
  <si>
    <t>0.867991 X</t>
  </si>
  <si>
    <t>0.00410403 Z</t>
  </si>
  <si>
    <t>0.117939 Y</t>
  </si>
  <si>
    <t>0.874419 X</t>
  </si>
  <si>
    <t>0.0110708 Z</t>
  </si>
  <si>
    <t>0.111212 Y</t>
  </si>
  <si>
    <t>0.987135 X</t>
  </si>
  <si>
    <t>0.00139889 Z</t>
  </si>
  <si>
    <t>0.0124621 Y</t>
  </si>
  <si>
    <t>0.977047 X</t>
  </si>
  <si>
    <t>-0.000192264 Z</t>
  </si>
  <si>
    <t>0.0223518 Y</t>
  </si>
  <si>
    <t>0.988066 X</t>
  </si>
  <si>
    <t>-0.00183647 Z</t>
  </si>
  <si>
    <t>0.0115414 Y</t>
  </si>
  <si>
    <t>0.974985 X</t>
  </si>
  <si>
    <t>-0.00235257 Z</t>
  </si>
  <si>
    <t>0.0240132 Y</t>
  </si>
  <si>
    <t>0.952052 X</t>
  </si>
  <si>
    <t>0.000560516 Z</t>
  </si>
  <si>
    <t>0.0460809 Y</t>
  </si>
  <si>
    <t>0.947584 X</t>
  </si>
  <si>
    <t>0.00538804 Z</t>
  </si>
  <si>
    <t>0.0500215 Y</t>
  </si>
  <si>
    <t>0.921698 X</t>
  </si>
  <si>
    <t>0.00337282 Z</t>
  </si>
  <si>
    <t>0.0722389 Y</t>
  </si>
  <si>
    <t>0.920901 X</t>
  </si>
  <si>
    <t>0.00803801 Z</t>
  </si>
  <si>
    <t>0.0735786 Y</t>
  </si>
  <si>
    <t>0.892394 X</t>
  </si>
  <si>
    <t>0.00258843 Z</t>
  </si>
  <si>
    <t>0.096868 Y</t>
  </si>
  <si>
    <t>0.896765 X</t>
  </si>
  <si>
    <t>0.00509019 Z</t>
  </si>
  <si>
    <t>0.0927337 Y</t>
  </si>
  <si>
    <t>0.86814 X</t>
  </si>
  <si>
    <t>0.00660896 Z</t>
  </si>
  <si>
    <t>0.113642 Y</t>
  </si>
  <si>
    <t>0.867415 X</t>
  </si>
  <si>
    <t>0.0182308 Z</t>
  </si>
  <si>
    <t>0.115676 Y</t>
  </si>
  <si>
    <t>0.988377 X</t>
  </si>
  <si>
    <t>0.000859528 Z</t>
  </si>
  <si>
    <t>0.0116231 Y</t>
  </si>
  <si>
    <t>0.974273 X</t>
  </si>
  <si>
    <t>0.0021038 Z</t>
  </si>
  <si>
    <t>0.0253236 Y</t>
  </si>
  <si>
    <t>0.986631 X</t>
  </si>
  <si>
    <t>-0.00251965 Z</t>
  </si>
  <si>
    <t>0.0131665 Y</t>
  </si>
  <si>
    <t>0.973086 X</t>
  </si>
  <si>
    <t>-0.00136716 Z</t>
  </si>
  <si>
    <t>0.0257039 Y</t>
  </si>
  <si>
    <t>0.950055 X</t>
  </si>
  <si>
    <t>-0.00193431 Z</t>
  </si>
  <si>
    <t>0.0473795 Y</t>
  </si>
  <si>
    <t>0.945149 X</t>
  </si>
  <si>
    <t>0.00548308 Z</t>
  </si>
  <si>
    <t>0.05146 Y</t>
  </si>
  <si>
    <t>0.926613 X</t>
  </si>
  <si>
    <t>0.00214133 Z</t>
  </si>
  <si>
    <t>0.0685076 Y</t>
  </si>
  <si>
    <t>0.925231 X</t>
  </si>
  <si>
    <t>0.00102287 Z</t>
  </si>
  <si>
    <t>0.0691809 Y</t>
  </si>
  <si>
    <t>0.898299 X</t>
  </si>
  <si>
    <t>0.00481636 Z</t>
  </si>
  <si>
    <t>0.092818 Y</t>
  </si>
  <si>
    <t>0.892712 X</t>
  </si>
  <si>
    <t>0.000785956 Z</t>
  </si>
  <si>
    <t>0.0962613 Y</t>
  </si>
  <si>
    <t>0.866567 X</t>
  </si>
  <si>
    <t>0.0126129 Z</t>
  </si>
  <si>
    <t>0.1161 Y</t>
  </si>
  <si>
    <t>0.871221 X</t>
  </si>
  <si>
    <t>0.00985616 Z</t>
  </si>
  <si>
    <t>0.114178 Y</t>
  </si>
  <si>
    <t>0.986473 X</t>
  </si>
  <si>
    <t>-0.000296389 Z</t>
  </si>
  <si>
    <t>0.0135266 Y</t>
  </si>
  <si>
    <t>0.975506 X</t>
  </si>
  <si>
    <t>0.00282578 Z</t>
  </si>
  <si>
    <t>0.0236856 Y</t>
  </si>
  <si>
    <t>0.987195 X</t>
  </si>
  <si>
    <t>-0.000819048 Z</t>
  </si>
  <si>
    <t>0.0126073 Y</t>
  </si>
  <si>
    <t>0.97383 X</t>
  </si>
  <si>
    <t>0.00253027 Z</t>
  </si>
  <si>
    <t>0.0251755 Y</t>
  </si>
  <si>
    <t>0.947522 X</t>
  </si>
  <si>
    <t>0.00332031 Z</t>
  </si>
  <si>
    <t>0.0494709 Y</t>
  </si>
  <si>
    <t>0.948581 X</t>
  </si>
  <si>
    <t>0.0011561 Z</t>
  </si>
  <si>
    <t>0.048207 Y</t>
  </si>
  <si>
    <t>0.921598 X</t>
  </si>
  <si>
    <t>0.00199693 Z</t>
  </si>
  <si>
    <t>0.0728534 Y</t>
  </si>
  <si>
    <t>0.923289 X</t>
  </si>
  <si>
    <t>0.00350563 Z</t>
  </si>
  <si>
    <t>0.0720641 Y</t>
  </si>
  <si>
    <t>0.00487727 Z</t>
  </si>
  <si>
    <t>0.0931581 Y</t>
  </si>
  <si>
    <t>0.892898 X</t>
  </si>
  <si>
    <t>0.00225644 Z</t>
  </si>
  <si>
    <t>0.873638 X</t>
  </si>
  <si>
    <t>0.00998758 Z</t>
  </si>
  <si>
    <t>0.868998 X</t>
  </si>
  <si>
    <t>0.00419082 Z</t>
  </si>
  <si>
    <t>0.115633 Y</t>
  </si>
  <si>
    <t>0.986885 X</t>
  </si>
  <si>
    <t>-0.000376742 Z</t>
  </si>
  <si>
    <t>0.0129086 Y</t>
  </si>
  <si>
    <t>0.974736 X</t>
  </si>
  <si>
    <t>0.000530778 Z</t>
  </si>
  <si>
    <t>0.0244643 Y</t>
  </si>
  <si>
    <t>0.986569 X</t>
  </si>
  <si>
    <t>0.00134401 Z</t>
  </si>
  <si>
    <t>0.0130343 Y</t>
  </si>
  <si>
    <t>0.975517 X</t>
  </si>
  <si>
    <t>0.00155808 Z</t>
  </si>
  <si>
    <t>0.024088 Y</t>
  </si>
  <si>
    <t>0.947491 X</t>
  </si>
  <si>
    <t>-0.000626815 Z</t>
  </si>
  <si>
    <t>0.050305 Y</t>
  </si>
  <si>
    <t>0.945617 X</t>
  </si>
  <si>
    <t>0.00233623 Z</t>
  </si>
  <si>
    <t>0.0517498 Y</t>
  </si>
  <si>
    <t>0.921455 X</t>
  </si>
  <si>
    <t>0.00654854 Z</t>
  </si>
  <si>
    <t>0.0728197 Y</t>
  </si>
  <si>
    <t>0.918987 X</t>
  </si>
  <si>
    <t>0.00231736 Z</t>
  </si>
  <si>
    <t>0.0753799 Y</t>
  </si>
  <si>
    <t>0.890559 X</t>
  </si>
  <si>
    <t>0.00370247 Z</t>
  </si>
  <si>
    <t>0.0986157 Y</t>
  </si>
  <si>
    <t>0.894302 X</t>
  </si>
  <si>
    <t>0.00210042 Z</t>
  </si>
  <si>
    <t>0.0959196 Y</t>
  </si>
  <si>
    <t>0.865441 X</t>
  </si>
  <si>
    <t>0.0114475 Z</t>
  </si>
  <si>
    <t>0.115718 Y</t>
  </si>
  <si>
    <t>0.86632 X</t>
  </si>
  <si>
    <t>0.00686569 Z</t>
  </si>
  <si>
    <t>0.119469 Y</t>
  </si>
  <si>
    <t>0.988057 X</t>
  </si>
  <si>
    <t>0.00129652 Z</t>
  </si>
  <si>
    <t>0.0119432 Y</t>
  </si>
  <si>
    <t>0.971437 X</t>
  </si>
  <si>
    <t>0.000362283 Z</t>
  </si>
  <si>
    <t>0.027355 Y</t>
  </si>
  <si>
    <t>0.986866 X</t>
  </si>
  <si>
    <t>-0.000431509 Z</t>
  </si>
  <si>
    <t>0.974327 X</t>
  </si>
  <si>
    <t>-0.000853005 Z</t>
  </si>
  <si>
    <t>0.0246673 Y</t>
  </si>
  <si>
    <t>0.946663 X</t>
  </si>
  <si>
    <t>-0.000452229 Z</t>
  </si>
  <si>
    <t>0.0511588 Y</t>
  </si>
  <si>
    <t>0.943899 X</t>
  </si>
  <si>
    <t>0.00100627 Z</t>
  </si>
  <si>
    <t>0.0536996 Y</t>
  </si>
  <si>
    <t>0.917408 X</t>
  </si>
  <si>
    <t>0.000253151 Z</t>
  </si>
  <si>
    <t>0.0762163 Y</t>
  </si>
  <si>
    <t>0.919611 X</t>
  </si>
  <si>
    <t>0.00233561 Z</t>
  </si>
  <si>
    <t>0.0753732 Y</t>
  </si>
  <si>
    <t>0.895717 X</t>
  </si>
  <si>
    <t>0.00412396 Z</t>
  </si>
  <si>
    <t>0.0950234 Y</t>
  </si>
  <si>
    <t>0.895865 X</t>
  </si>
  <si>
    <t>0.0024004 Z</t>
  </si>
  <si>
    <t>0.0912097 Y</t>
  </si>
  <si>
    <t>0.866068 X</t>
  </si>
  <si>
    <t>0.00638848 Z</t>
  </si>
  <si>
    <t>0.118414 Y</t>
  </si>
  <si>
    <t>0.865596 X</t>
  </si>
  <si>
    <t>0.00449907 Z</t>
  </si>
  <si>
    <t>0.11958 Y</t>
  </si>
  <si>
    <t>0.988286 X</t>
  </si>
  <si>
    <t>0.000556038 Z</t>
  </si>
  <si>
    <t>0.0113128 Y</t>
  </si>
  <si>
    <t>0.973552 X</t>
  </si>
  <si>
    <t>-0.00114904 Z</t>
  </si>
  <si>
    <t>0.0256531 Y</t>
  </si>
  <si>
    <t>0.988316 X</t>
  </si>
  <si>
    <t>-0.000949178 Z</t>
  </si>
  <si>
    <t>0.0113003 Y</t>
  </si>
  <si>
    <t>0.973439 X</t>
  </si>
  <si>
    <t>0.00128817 Z</t>
  </si>
  <si>
    <t>0.0253812 Y</t>
  </si>
  <si>
    <t>0.953712 X</t>
  </si>
  <si>
    <t>-0.000506844 Z</t>
  </si>
  <si>
    <t>0.0432996 Y</t>
  </si>
  <si>
    <t>0.946227 X</t>
  </si>
  <si>
    <t>-4.0206e-05 Z</t>
  </si>
  <si>
    <t>0.0503445 Y</t>
  </si>
  <si>
    <t>0.918354 X</t>
  </si>
  <si>
    <t>0.00259778 Z</t>
  </si>
  <si>
    <t>0.0746139 Y</t>
  </si>
  <si>
    <t>0.921222 X</t>
  </si>
  <si>
    <t>0.00523075 Z</t>
  </si>
  <si>
    <t>0.0711885 Y</t>
  </si>
  <si>
    <t>0.89466 X</t>
  </si>
  <si>
    <t>0.00658975 Z</t>
  </si>
  <si>
    <t>0.0930317 Y</t>
  </si>
  <si>
    <t>0.896359 X</t>
  </si>
  <si>
    <t>0.00648417 Z</t>
  </si>
  <si>
    <t>0.0932321 Y</t>
  </si>
  <si>
    <t>0.8632 X</t>
  </si>
  <si>
    <t>0.00979067 Z</t>
  </si>
  <si>
    <t>0.120892 Y</t>
  </si>
  <si>
    <t>0.864493 X</t>
  </si>
  <si>
    <t>0.00371529 Z</t>
  </si>
  <si>
    <t>0.121582 Y</t>
  </si>
  <si>
    <t>0.987749 X</t>
  </si>
  <si>
    <t>-0.000740992 Z</t>
  </si>
  <si>
    <t>0.0122512 Y</t>
  </si>
  <si>
    <t>0.973655 X</t>
  </si>
  <si>
    <t>0.00195952 Z</t>
  </si>
  <si>
    <t>0.0257458 Y</t>
  </si>
  <si>
    <t>0.986347 X</t>
  </si>
  <si>
    <t>5.80842e-05 Z</t>
  </si>
  <si>
    <t>0.0130606 Y</t>
  </si>
  <si>
    <t>0.975441 X</t>
  </si>
  <si>
    <t>0.00106535 Z</t>
  </si>
  <si>
    <t>0.0239642 Y</t>
  </si>
  <si>
    <t>0.94478 X</t>
  </si>
  <si>
    <t>0.00173893 Z</t>
  </si>
  <si>
    <t>0.0511131 Y</t>
  </si>
  <si>
    <t>0.946748 X</t>
  </si>
  <si>
    <t>0.00469634 Z</t>
  </si>
  <si>
    <t>0.0496603 Y</t>
  </si>
  <si>
    <t>0.92534 X</t>
  </si>
  <si>
    <t>0.00428965 Z</t>
  </si>
  <si>
    <t>0.0693733 Y</t>
  </si>
  <si>
    <t>0.921902 X</t>
  </si>
  <si>
    <t>0.00530831 Z</t>
  </si>
  <si>
    <t>0.0721523 Y</t>
  </si>
  <si>
    <t>0.89224 X</t>
  </si>
  <si>
    <t>0.00800073 Z</t>
  </si>
  <si>
    <t>0.0976288 Y</t>
  </si>
  <si>
    <t>0.899546 X</t>
  </si>
  <si>
    <t>0.00749075 Z</t>
  </si>
  <si>
    <t>0.0894247 Y</t>
  </si>
  <si>
    <t>0.86847 X</t>
  </si>
  <si>
    <t>0.00848342 Z</t>
  </si>
  <si>
    <t>0.116542 Y</t>
  </si>
  <si>
    <t>0.866824 X</t>
  </si>
  <si>
    <t>0.00436242 Z</t>
  </si>
  <si>
    <t>0.117278 Y</t>
  </si>
  <si>
    <t>0.987161 X</t>
  </si>
  <si>
    <t>0.000608755 Z</t>
  </si>
  <si>
    <t>0.0128387 Y</t>
  </si>
  <si>
    <t>0.973454 X</t>
  </si>
  <si>
    <t>0.00106985 Z</t>
  </si>
  <si>
    <t>0.0251716 Y</t>
  </si>
  <si>
    <t>0.990256 X</t>
  </si>
  <si>
    <t>-0.000761235 Z</t>
  </si>
  <si>
    <t>0.00954192 Y</t>
  </si>
  <si>
    <t>0.972987 X</t>
  </si>
  <si>
    <t>-0.00146296 Z</t>
  </si>
  <si>
    <t>0.0262164 Y</t>
  </si>
  <si>
    <t>0.948283 X</t>
  </si>
  <si>
    <t>0.0022705 Z</t>
  </si>
  <si>
    <t>0.04878 Y</t>
  </si>
  <si>
    <t>0.947234 X</t>
  </si>
  <si>
    <t>0.000618198 Z</t>
  </si>
  <si>
    <t>0.0482017 Y</t>
  </si>
  <si>
    <t>0.922592 X</t>
  </si>
  <si>
    <t>0.00629369 Z</t>
  </si>
  <si>
    <t>0.0709332 Y</t>
  </si>
  <si>
    <t>0.923578 X</t>
  </si>
  <si>
    <t>0.00428286 Z</t>
  </si>
  <si>
    <t>0.0718106 Y</t>
  </si>
  <si>
    <t>0.897143 X</t>
  </si>
  <si>
    <t>0.00996258 Z</t>
  </si>
  <si>
    <t>0.0921508 Y</t>
  </si>
  <si>
    <t>0.00764136 Z</t>
  </si>
  <si>
    <t>0.0952337 Y</t>
  </si>
  <si>
    <t>0.875198 X</t>
  </si>
  <si>
    <t>0.00567442 Z</t>
  </si>
  <si>
    <t>0.108729 Y</t>
  </si>
  <si>
    <t>0.869074 X</t>
  </si>
  <si>
    <t>0.00683228 Z</t>
  </si>
  <si>
    <t>0.114995 Y</t>
  </si>
  <si>
    <t>0.986726 X</t>
  </si>
  <si>
    <t>-0.0018384 Z</t>
  </si>
  <si>
    <t>0.0130721 Y</t>
  </si>
  <si>
    <t>0.974454 X</t>
  </si>
  <si>
    <t>0.00125028 Z</t>
  </si>
  <si>
    <t>0.024345 Y</t>
  </si>
  <si>
    <t>0.987818 X</t>
  </si>
  <si>
    <t>0.000323889 Z</t>
  </si>
  <si>
    <t>0.0113848 Y</t>
  </si>
  <si>
    <t>0.973226 X</t>
  </si>
  <si>
    <t>-0.00191389 Z</t>
  </si>
  <si>
    <t>0.0263769 Y</t>
  </si>
  <si>
    <t>0.948187 X</t>
  </si>
  <si>
    <t>-0.000671777 Z</t>
  </si>
  <si>
    <t>0.0491748 Y</t>
  </si>
  <si>
    <t>0.950536 X</t>
  </si>
  <si>
    <t>0.0040725 Z</t>
  </si>
  <si>
    <t>0.0458668 Y</t>
  </si>
  <si>
    <t>0.923171 X</t>
  </si>
  <si>
    <t>0.00110513 Z</t>
  </si>
  <si>
    <t>0.0710215 Y</t>
  </si>
  <si>
    <t>0.914169 X</t>
  </si>
  <si>
    <t>0.00378889 Z</t>
  </si>
  <si>
    <t>0.0771336 Y</t>
  </si>
  <si>
    <t>0.893829 X</t>
  </si>
  <si>
    <t>0.00565902 Z</t>
  </si>
  <si>
    <t>0.0969677 Y</t>
  </si>
  <si>
    <t>0.895932 X</t>
  </si>
  <si>
    <t>0.00398872 Z</t>
  </si>
  <si>
    <t>0.0956751 Y</t>
  </si>
  <si>
    <t>0.873134 X</t>
  </si>
  <si>
    <t>0.00685847 Z</t>
  </si>
  <si>
    <t>0.111651 Y</t>
  </si>
  <si>
    <t>0.865868 X</t>
  </si>
  <si>
    <t>0.0113539 Z</t>
  </si>
  <si>
    <t>0.116938 Y</t>
  </si>
  <si>
    <t>0.988525 X</t>
  </si>
  <si>
    <t>5.76832e-05 Z</t>
  </si>
  <si>
    <t>0.0112783 Y</t>
  </si>
  <si>
    <t>0.97727 X</t>
  </si>
  <si>
    <t>0.00154307 Z</t>
  </si>
  <si>
    <t>0.0221199 Y</t>
  </si>
  <si>
    <t>0.98813 X</t>
  </si>
  <si>
    <t>0.000669904 Z</t>
  </si>
  <si>
    <t>0.0118699 Y</t>
  </si>
  <si>
    <t>0.97671 X</t>
  </si>
  <si>
    <t>0.00182855 Z</t>
  </si>
  <si>
    <t>0.0228905 Y</t>
  </si>
  <si>
    <t>0.947839 X</t>
  </si>
  <si>
    <t>0.00176404 Z</t>
  </si>
  <si>
    <t>0.0493941 Y</t>
  </si>
  <si>
    <t>0.952168 X</t>
  </si>
  <si>
    <t>0.000279537 Z</t>
  </si>
  <si>
    <t>0.0442648 Y</t>
  </si>
  <si>
    <t>0.921383 X</t>
  </si>
  <si>
    <t>0.00410439 Z</t>
  </si>
  <si>
    <t>0.0736073 Y</t>
  </si>
  <si>
    <t>0.91976 X</t>
  </si>
  <si>
    <t>0.00487736 Z</t>
  </si>
  <si>
    <t>0.0744275 Y</t>
  </si>
  <si>
    <t>0.894453 X</t>
  </si>
  <si>
    <t>0.0064476 Z</t>
  </si>
  <si>
    <t>0.0967397 Y</t>
  </si>
  <si>
    <t>0.895746 X</t>
  </si>
  <si>
    <t>0.00411455 Z</t>
  </si>
  <si>
    <t>0.0920471 Y</t>
  </si>
  <si>
    <t>0.868139 X</t>
  </si>
  <si>
    <t>0.0122546 Z</t>
  </si>
  <si>
    <t>0.113936 Y</t>
  </si>
  <si>
    <t>0.870111 X</t>
  </si>
  <si>
    <t>0.00429302 Z</t>
  </si>
  <si>
    <t>0.113469 Y</t>
  </si>
  <si>
    <t>0.988292 X</t>
  </si>
  <si>
    <t>0.000996123 Z</t>
  </si>
  <si>
    <t>0.0113055 Y</t>
  </si>
  <si>
    <t>0.973136 X</t>
  </si>
  <si>
    <t>0.000574136 Z</t>
  </si>
  <si>
    <t>0.0264746 Y</t>
  </si>
  <si>
    <t>0.986088 X</t>
  </si>
  <si>
    <t>0.000779786 Z</t>
  </si>
  <si>
    <t>0.0137101 Y</t>
  </si>
  <si>
    <t>0.977076 X</t>
  </si>
  <si>
    <t>0.00403701 Z</t>
  </si>
  <si>
    <t>0.0215278 Y</t>
  </si>
  <si>
    <t>0.948677 X</t>
  </si>
  <si>
    <t>0.00381877 Z</t>
  </si>
  <si>
    <t>0.0497201 Y</t>
  </si>
  <si>
    <t>0.946769 X</t>
  </si>
  <si>
    <t>0.00631292 Z</t>
  </si>
  <si>
    <t>0.0507784 Y</t>
  </si>
  <si>
    <t>0.925985 X</t>
  </si>
  <si>
    <t>0.0028422 Z</t>
  </si>
  <si>
    <t>0.0686431 Y</t>
  </si>
  <si>
    <t>0.923329 X</t>
  </si>
  <si>
    <t>0.00500997 Z</t>
  </si>
  <si>
    <t>0.0708355 Y</t>
  </si>
  <si>
    <t>0.894872 X</t>
  </si>
  <si>
    <t>0.00917147 Z</t>
  </si>
  <si>
    <t>0.0936845 Y</t>
  </si>
  <si>
    <t>0.896651 X</t>
  </si>
  <si>
    <t>0.00378659 Z</t>
  </si>
  <si>
    <t>0.0940046 Y</t>
  </si>
  <si>
    <t>0.87013 X</t>
  </si>
  <si>
    <t>0.0116701 Z</t>
  </si>
  <si>
    <t>0.113379 Y</t>
  </si>
  <si>
    <t>0.868755 X</t>
  </si>
  <si>
    <t>0.00806699 Z</t>
  </si>
  <si>
    <t>0.115407 Y</t>
  </si>
  <si>
    <t>0.98697 X</t>
  </si>
  <si>
    <t>0.00148107 Z</t>
  </si>
  <si>
    <t>0.012833 Y</t>
  </si>
  <si>
    <t>0.973766 X</t>
  </si>
  <si>
    <t>-0.000903955 Z</t>
  </si>
  <si>
    <t>0.0250149 Y</t>
  </si>
  <si>
    <t>0.986859 X</t>
  </si>
  <si>
    <t>-0.00252722 Z</t>
  </si>
  <si>
    <t>0.0129398 Y</t>
  </si>
  <si>
    <t>0.974919 X</t>
  </si>
  <si>
    <t>0.000901285 Z</t>
  </si>
  <si>
    <t>0.0236523 Y</t>
  </si>
  <si>
    <t>0.95167 X</t>
  </si>
  <si>
    <t>0.00123589 Z</t>
  </si>
  <si>
    <t>0.0461336 Y</t>
  </si>
  <si>
    <t>0.950432 X</t>
  </si>
  <si>
    <t>0.000787116 Z</t>
  </si>
  <si>
    <t>0.0469561 Y</t>
  </si>
  <si>
    <t>0.922807 X</t>
  </si>
  <si>
    <t>0.00332931 Z</t>
  </si>
  <si>
    <t>0.0699553 Y</t>
  </si>
  <si>
    <t>0.921329 X</t>
  </si>
  <si>
    <t>0.00631461 Z</t>
  </si>
  <si>
    <t>0.0730824 Y</t>
  </si>
  <si>
    <t>0.896914 X</t>
  </si>
  <si>
    <t>0.000867829 Z</t>
  </si>
  <si>
    <t>0.093802 Y</t>
  </si>
  <si>
    <t>0.89965 X</t>
  </si>
  <si>
    <t>0.00375351 Z</t>
  </si>
  <si>
    <t>0.0944928 Y</t>
  </si>
  <si>
    <t>0.868759 X</t>
  </si>
  <si>
    <t>0.00784913 Z</t>
  </si>
  <si>
    <t>0.113345 Y</t>
  </si>
  <si>
    <t>0.871524 X</t>
  </si>
  <si>
    <t>0.0106874 Z</t>
  </si>
  <si>
    <t>0.113666 Y</t>
  </si>
  <si>
    <t>0.987858 X</t>
  </si>
  <si>
    <t>-0.000528889 Z</t>
  </si>
  <si>
    <t>0.0117356 Y</t>
  </si>
  <si>
    <t>0.974038 X</t>
  </si>
  <si>
    <t>0.00129023 Z</t>
  </si>
  <si>
    <t>0.024968 Y</t>
  </si>
  <si>
    <t>0.985578 X</t>
  </si>
  <si>
    <t>-0.0027359 Z</t>
  </si>
  <si>
    <t>0.0144224 Y</t>
  </si>
  <si>
    <t>0.974336 X</t>
  </si>
  <si>
    <t>0.000764422 Z</t>
  </si>
  <si>
    <t>0.0240505 Y</t>
  </si>
  <si>
    <t>0.947266 X</t>
  </si>
  <si>
    <t>0.000677086 Z</t>
  </si>
  <si>
    <t>0.0499058 Y</t>
  </si>
  <si>
    <t>0.94781 X</t>
  </si>
  <si>
    <t>-0.000787064 Z</t>
  </si>
  <si>
    <t>0.0489678 Y</t>
  </si>
  <si>
    <t>0.917555 X</t>
  </si>
  <si>
    <t>0.00215901 Z</t>
  </si>
  <si>
    <t>0.0768573 Y</t>
  </si>
  <si>
    <t>0.91911 X</t>
  </si>
  <si>
    <t>0.00425824 Z</t>
  </si>
  <si>
    <t>0.0720667 Y</t>
  </si>
  <si>
    <t>0.897387 X</t>
  </si>
  <si>
    <t>0.00656045 Z</t>
  </si>
  <si>
    <t>0.0918448 Y</t>
  </si>
  <si>
    <t>0.895571 X</t>
  </si>
  <si>
    <t>0.0062164 Z</t>
  </si>
  <si>
    <t>0.0965873 Y</t>
  </si>
  <si>
    <t>0.874968 X</t>
  </si>
  <si>
    <t>0.00647207 Z</t>
  </si>
  <si>
    <t>0.110432 Y</t>
  </si>
  <si>
    <t>0.863691 X</t>
  </si>
  <si>
    <t>0.00482074 Z</t>
  </si>
  <si>
    <t>0.121312 Y</t>
  </si>
  <si>
    <t>0.985093 X</t>
  </si>
  <si>
    <t>-0.000427105 Z</t>
  </si>
  <si>
    <t>0.0138836 Y</t>
  </si>
  <si>
    <t>0.973481 X</t>
  </si>
  <si>
    <t>0.000955253 Z</t>
  </si>
  <si>
    <t>0.0261264 Y</t>
  </si>
  <si>
    <t>0.986829 X</t>
  </si>
  <si>
    <t>0.000608102 Z</t>
  </si>
  <si>
    <t>0.0131714 Y</t>
  </si>
  <si>
    <t>0.975566 X</t>
  </si>
  <si>
    <t>-0.000545571 Z</t>
  </si>
  <si>
    <t>0.0238332 Y</t>
  </si>
  <si>
    <t>0.945225 X</t>
  </si>
  <si>
    <t>0.00118195 Z</t>
  </si>
  <si>
    <t>0.0518195 Y</t>
  </si>
  <si>
    <t>0.949513 X</t>
  </si>
  <si>
    <t>0.000819638 Z</t>
  </si>
  <si>
    <t>0.0492771 Y</t>
  </si>
  <si>
    <t>0.922211 X</t>
  </si>
  <si>
    <t>0.00396137 Z</t>
  </si>
  <si>
    <t>0.0728517 Y</t>
  </si>
  <si>
    <t>0.924233 X</t>
  </si>
  <si>
    <t>0.00466728 Z</t>
  </si>
  <si>
    <t>0.0683341 Y</t>
  </si>
  <si>
    <t>0.895437 X</t>
  </si>
  <si>
    <t>0.00456268 Z</t>
  </si>
  <si>
    <t>0.0957564 Y</t>
  </si>
  <si>
    <t>0.893841 X</t>
  </si>
  <si>
    <t>0.00543062 Z</t>
  </si>
  <si>
    <t>0.0941106 Y</t>
  </si>
  <si>
    <t>0.866496 X</t>
  </si>
  <si>
    <t>0.00757787 Z</t>
  </si>
  <si>
    <t>0.117624 Y</t>
  </si>
  <si>
    <t>0.872163 X</t>
  </si>
  <si>
    <t>0.00440783 Z</t>
  </si>
  <si>
    <t>0.1141 Y</t>
  </si>
  <si>
    <t>0.988424 X</t>
  </si>
  <si>
    <t>0.000981194 Z</t>
  </si>
  <si>
    <t>0.0113745 Y</t>
  </si>
  <si>
    <t>0.97388 X</t>
  </si>
  <si>
    <t>0.00381328 Z</t>
  </si>
  <si>
    <t>0.0247237 Y</t>
  </si>
  <si>
    <t>0.9882 X</t>
  </si>
  <si>
    <t>0.00196861 Z</t>
  </si>
  <si>
    <t>0.0118001 Y</t>
  </si>
  <si>
    <t>0.975753 X</t>
  </si>
  <si>
    <t>-0.000515067 Z</t>
  </si>
  <si>
    <t>0.0238358 Y</t>
  </si>
  <si>
    <t>0.947355 X</t>
  </si>
  <si>
    <t>0.00122282 Z</t>
  </si>
  <si>
    <t>0.050054 Y</t>
  </si>
  <si>
    <t>0.94511 X</t>
  </si>
  <si>
    <t>-0.00097371 Z</t>
  </si>
  <si>
    <t>0.0517115 Y</t>
  </si>
  <si>
    <t>0.923605 X</t>
  </si>
  <si>
    <t>0.00213345 Z</t>
  </si>
  <si>
    <t>0.0714196 Y</t>
  </si>
  <si>
    <t>0.92331 X</t>
  </si>
  <si>
    <t>0.00680224 Z</t>
  </si>
  <si>
    <t>0.0707545 Y</t>
  </si>
  <si>
    <t>0.894535 X</t>
  </si>
  <si>
    <t>0.00135762 Z</t>
  </si>
  <si>
    <t>0.0960139 Y</t>
  </si>
  <si>
    <t>0.898424 X</t>
  </si>
  <si>
    <t>0.005974 Z</t>
  </si>
  <si>
    <t>0.091645 Y</t>
  </si>
  <si>
    <t>0.870924 X</t>
  </si>
  <si>
    <t>0.007115 Z</t>
  </si>
  <si>
    <t>0.114651 Y</t>
  </si>
  <si>
    <t>0.86621 X</t>
  </si>
  <si>
    <t>0.00707225 Z</t>
  </si>
  <si>
    <t>0.116951 Y</t>
  </si>
  <si>
    <t>0.985155 X</t>
  </si>
  <si>
    <t>-0.00160899 Z</t>
  </si>
  <si>
    <t>0.0146447 Y</t>
  </si>
  <si>
    <t>0.973628 X</t>
  </si>
  <si>
    <t>-0.00129546 Z</t>
  </si>
  <si>
    <t>0.0257844 Y</t>
  </si>
  <si>
    <t>0.985177 X</t>
  </si>
  <si>
    <t>-0.000888793 Z</t>
  </si>
  <si>
    <t>0.0148232 Y</t>
  </si>
  <si>
    <t>0.976523 X</t>
  </si>
  <si>
    <t>-0.00460333 Z</t>
  </si>
  <si>
    <t>0.0230698 Y</t>
  </si>
  <si>
    <t>0.950727 X</t>
  </si>
  <si>
    <t>-8.71426e-05 Z</t>
  </si>
  <si>
    <t>0.0476588 Y</t>
  </si>
  <si>
    <t>0.945166 X</t>
  </si>
  <si>
    <t>0.000633018 Z</t>
  </si>
  <si>
    <t>0.0512247 Y</t>
  </si>
  <si>
    <t>0.920463 X</t>
  </si>
  <si>
    <t>0.00320671 Z</t>
  </si>
  <si>
    <t>0.0749685 Y</t>
  </si>
  <si>
    <t>0.923505 X</t>
  </si>
  <si>
    <t>0.00142074 Z</t>
  </si>
  <si>
    <t>0.0710115 Y</t>
  </si>
  <si>
    <t>0.00361951 Z</t>
  </si>
  <si>
    <t>0.0960333 Y</t>
  </si>
  <si>
    <t>0.898345 X</t>
  </si>
  <si>
    <t>0.00620006 Z</t>
  </si>
  <si>
    <t>0.0913559 Y</t>
  </si>
  <si>
    <t>0.873507 X</t>
  </si>
  <si>
    <t>0.00882198 Z</t>
  </si>
  <si>
    <t>0.110155 Y</t>
  </si>
  <si>
    <t>0.00901694 Z</t>
  </si>
  <si>
    <t>0.117341 Y</t>
  </si>
  <si>
    <t>0.985824 X</t>
  </si>
  <si>
    <t>-0.0013448 Z</t>
  </si>
  <si>
    <t>0.0139755 Y</t>
  </si>
  <si>
    <t>0.977421 X</t>
  </si>
  <si>
    <t>-0.00165537 Z</t>
  </si>
  <si>
    <t>0.0223756 Y</t>
  </si>
  <si>
    <t>0.9878 X</t>
  </si>
  <si>
    <t>-9.14255e-05 Z</t>
  </si>
  <si>
    <t>0.0122004 Y</t>
  </si>
  <si>
    <t>0.976473 X</t>
  </si>
  <si>
    <t>0.00116562 Z</t>
  </si>
  <si>
    <t>0.0227285 Y</t>
  </si>
  <si>
    <t>0.947267 X</t>
  </si>
  <si>
    <t>0.00213501 Z</t>
  </si>
  <si>
    <t>0.048991 Y</t>
  </si>
  <si>
    <t>0.946801 X</t>
  </si>
  <si>
    <t>0.00212628 Z</t>
  </si>
  <si>
    <t>0.0501469 Y</t>
  </si>
  <si>
    <t>0.921306 X</t>
  </si>
  <si>
    <t>-0.00356029 Z</t>
  </si>
  <si>
    <t>0.0741244 Y</t>
  </si>
  <si>
    <t>0.919704 X</t>
  </si>
  <si>
    <t>0.00253439 Z</t>
  </si>
  <si>
    <t>0.073662 Y</t>
  </si>
  <si>
    <t>0.8973 X</t>
  </si>
  <si>
    <t>0.00534284 Z</t>
  </si>
  <si>
    <t>0.0930375 Y</t>
  </si>
  <si>
    <t>0.895747 X</t>
  </si>
  <si>
    <t>0.00383706 Z</t>
  </si>
  <si>
    <t>0.0943067 Y</t>
  </si>
  <si>
    <t>0.871566 X</t>
  </si>
  <si>
    <t>0.00550321 Z</t>
  </si>
  <si>
    <t>0.112318 Y</t>
  </si>
  <si>
    <t>0.866841 X</t>
  </si>
  <si>
    <t>0.00683047 Z</t>
  </si>
  <si>
    <t>0.118465 Y</t>
  </si>
  <si>
    <t>0.987246 X</t>
  </si>
  <si>
    <t>0.00035389 Z</t>
  </si>
  <si>
    <t>0.0123528 Y</t>
  </si>
  <si>
    <t>0.971081 X</t>
  </si>
  <si>
    <t>0.00100711 Z</t>
  </si>
  <si>
    <t>0.0273043 Y</t>
  </si>
  <si>
    <t>0.988223 X</t>
  </si>
  <si>
    <t>-0.000254737 Z</t>
  </si>
  <si>
    <t>0.0115747 Y</t>
  </si>
  <si>
    <t>0.973193 X</t>
  </si>
  <si>
    <t>0.000137752 Z</t>
  </si>
  <si>
    <t>0.0264073 Y</t>
  </si>
  <si>
    <t>0.94841 X</t>
  </si>
  <si>
    <t>9.18151e-05 Z</t>
  </si>
  <si>
    <t>0.0483942 Y</t>
  </si>
  <si>
    <t>0.946754 X</t>
  </si>
  <si>
    <t>0.000848302 Z</t>
  </si>
  <si>
    <t>0.0493617 Y</t>
  </si>
  <si>
    <t>0.921701 X</t>
  </si>
  <si>
    <t>0.00344651 Z</t>
  </si>
  <si>
    <t>0.0729062 Y</t>
  </si>
  <si>
    <t>0.920236 X</t>
  </si>
  <si>
    <t>0.00495169 Z</t>
  </si>
  <si>
    <t>0.0719868 Y</t>
  </si>
  <si>
    <t>0.895088 X</t>
  </si>
  <si>
    <t>0.00929556 Z</t>
  </si>
  <si>
    <t>0.0937383 Y</t>
  </si>
  <si>
    <t>0.897531 X</t>
  </si>
  <si>
    <t>0.00861173 Z</t>
  </si>
  <si>
    <t>0.0920978 Y</t>
  </si>
  <si>
    <t>0.868861 X</t>
  </si>
  <si>
    <t>0.00970052 Z</t>
  </si>
  <si>
    <t>0.114663 Y</t>
  </si>
  <si>
    <t>0.870394 X</t>
  </si>
  <si>
    <t>0.00795169 Z</t>
  </si>
  <si>
    <t>0.116204 Y</t>
  </si>
  <si>
    <t>0.988663 X</t>
  </si>
  <si>
    <t>-0.00174425 Z</t>
  </si>
  <si>
    <t>0.0113366 Y</t>
  </si>
  <si>
    <t>0.974127 X</t>
  </si>
  <si>
    <t>0.000302381 Z</t>
  </si>
  <si>
    <t>0.025065 Y</t>
  </si>
  <si>
    <t>0.986391 X</t>
  </si>
  <si>
    <t>-0.000377259 Z</t>
  </si>
  <si>
    <t>0.0132104 Y</t>
  </si>
  <si>
    <t>0.974791 X</t>
  </si>
  <si>
    <t>0.000634198 Z</t>
  </si>
  <si>
    <t>0.0244052 Y</t>
  </si>
  <si>
    <t>0.948919 X</t>
  </si>
  <si>
    <t>0.00288133 Z</t>
  </si>
  <si>
    <t>0.0474281 Y</t>
  </si>
  <si>
    <t>0.946378 X</t>
  </si>
  <si>
    <t>0.00247617 Z</t>
  </si>
  <si>
    <t>0.0500194 Y</t>
  </si>
  <si>
    <t>0.923994 X</t>
  </si>
  <si>
    <t>0.0021847 Z</t>
  </si>
  <si>
    <t>0.0693016 Y</t>
  </si>
  <si>
    <t>0.919206 X</t>
  </si>
  <si>
    <t>0.00302454 Z</t>
  </si>
  <si>
    <t>0.0745322 Y</t>
  </si>
  <si>
    <t>0.895876 X</t>
  </si>
  <si>
    <t>0.00706207 Z</t>
  </si>
  <si>
    <t>0.0938151 Y</t>
  </si>
  <si>
    <t>0.894446 X</t>
  </si>
  <si>
    <t>0.00830421 Z</t>
  </si>
  <si>
    <t>0.0952967 Y</t>
  </si>
  <si>
    <t>0.869706 X</t>
  </si>
  <si>
    <t>0.00952137 Z</t>
  </si>
  <si>
    <t>0.115076 Y</t>
  </si>
  <si>
    <t>0.869866 X</t>
  </si>
  <si>
    <t>0.00443102 Z</t>
  </si>
  <si>
    <t>0.115624 Y</t>
  </si>
  <si>
    <t>0.987652 X</t>
  </si>
  <si>
    <t>-0.000277189 Z</t>
  </si>
  <si>
    <t>0.0119442 Y</t>
  </si>
  <si>
    <t>0.973942 X</t>
  </si>
  <si>
    <t>0.000903098 Z</t>
  </si>
  <si>
    <t>0.025276 Y</t>
  </si>
  <si>
    <t>0.984056 X</t>
  </si>
  <si>
    <t>-0.000273333 Z</t>
  </si>
  <si>
    <t>0.0157456 Y</t>
  </si>
  <si>
    <t>0.976296 X</t>
  </si>
  <si>
    <t>0.000174395 Z</t>
  </si>
  <si>
    <t>0.0233016 Y</t>
  </si>
  <si>
    <t>0.946317 X</t>
  </si>
  <si>
    <t>0.0015342 Z</t>
  </si>
  <si>
    <t>0.0517191 Y</t>
  </si>
  <si>
    <t>0.949142 X</t>
  </si>
  <si>
    <t>0.00363894 Z</t>
  </si>
  <si>
    <t>0.0487043 Y</t>
  </si>
  <si>
    <t>0.920559 X</t>
  </si>
  <si>
    <t>0.00530725 Z</t>
  </si>
  <si>
    <t>0.0734551 Y</t>
  </si>
  <si>
    <t>0.92115 X</t>
  </si>
  <si>
    <t>0.00467456 Z</t>
  </si>
  <si>
    <t>0.073085 Y</t>
  </si>
  <si>
    <t>0.891308 X</t>
  </si>
  <si>
    <t>0.00486843 Z</t>
  </si>
  <si>
    <t>0.098284 Y</t>
  </si>
  <si>
    <t>0.899799 X</t>
  </si>
  <si>
    <t>0.0103286 Z</t>
  </si>
  <si>
    <t>0.0869849 Y</t>
  </si>
  <si>
    <t>0.874768 X</t>
  </si>
  <si>
    <t>0.0093907 Z</t>
  </si>
  <si>
    <t>0.108256 Y</t>
  </si>
  <si>
    <t>0.861208 X</t>
  </si>
  <si>
    <t>0.00747037 Z</t>
  </si>
  <si>
    <t>0.122605 Y</t>
  </si>
  <si>
    <t>0.987144 X</t>
  </si>
  <si>
    <t>-0.000340986 Z</t>
  </si>
  <si>
    <t>0.0128564 Y</t>
  </si>
  <si>
    <t>0.974335 X</t>
  </si>
  <si>
    <t>-0.00181916 Z</t>
  </si>
  <si>
    <t>0.0252582 Y</t>
  </si>
  <si>
    <t>0.985775 X</t>
  </si>
  <si>
    <t>0.000137329 Z</t>
  </si>
  <si>
    <t>0.0142246 Y</t>
  </si>
  <si>
    <t>0.973058 X</t>
  </si>
  <si>
    <t>0.000241387 Z</t>
  </si>
  <si>
    <t>0.0257459 Y</t>
  </si>
  <si>
    <t>0.948797 X</t>
  </si>
  <si>
    <t>0.00398224 Z</t>
  </si>
  <si>
    <t>0.0485955 Y</t>
  </si>
  <si>
    <t>0.949057 X</t>
  </si>
  <si>
    <t>0.00193327 Z</t>
  </si>
  <si>
    <t>0.0487571 Y</t>
  </si>
  <si>
    <t>0.921991 X</t>
  </si>
  <si>
    <t>0.00146886 Z</t>
  </si>
  <si>
    <t>0.0708228 Y</t>
  </si>
  <si>
    <t>0.921646 X</t>
  </si>
  <si>
    <t>0.000607445 Z</t>
  </si>
  <si>
    <t>0.0723795 Y</t>
  </si>
  <si>
    <t>0.00342328 Z</t>
  </si>
  <si>
    <t>0.0922428 Y</t>
  </si>
  <si>
    <t>0.894874 X</t>
  </si>
  <si>
    <t>0.00292931 Z</t>
  </si>
  <si>
    <t>0.093736 Y</t>
  </si>
  <si>
    <t>0.862735 X</t>
  </si>
  <si>
    <t>0.0117348 Z</t>
  </si>
  <si>
    <t>0.122017 Y</t>
  </si>
  <si>
    <t>0.870265 X</t>
  </si>
  <si>
    <t>0.00661554 Z</t>
  </si>
  <si>
    <t>0.114119 Y</t>
  </si>
  <si>
    <t>0.990152 X</t>
  </si>
  <si>
    <t>-0.000631967 Z</t>
  </si>
  <si>
    <t>0.00964639 Y</t>
  </si>
  <si>
    <t>0.977079 X</t>
  </si>
  <si>
    <t>-0.00148384 Z</t>
  </si>
  <si>
    <t>0.0229209 Y</t>
  </si>
  <si>
    <t>0.987816 X</t>
  </si>
  <si>
    <t>0.0022301 Z</t>
  </si>
  <si>
    <t>0.0121843 Y</t>
  </si>
  <si>
    <t>0.976217 X</t>
  </si>
  <si>
    <t>-0.00109916 Z</t>
  </si>
  <si>
    <t>0.022968 Y</t>
  </si>
  <si>
    <t>0.949555 X</t>
  </si>
  <si>
    <t>0.00179978 Z</t>
  </si>
  <si>
    <t>0.0480476 Y</t>
  </si>
  <si>
    <t>0.948251 X</t>
  </si>
  <si>
    <t>0.00481109 Z</t>
  </si>
  <si>
    <t>0.0483504 Y</t>
  </si>
  <si>
    <t>0.918779 X</t>
  </si>
  <si>
    <t>0.00368576 Z</t>
  </si>
  <si>
    <t>0.0733605 Y</t>
  </si>
  <si>
    <t>0.92018 X</t>
  </si>
  <si>
    <t>0.00247208 Z</t>
  </si>
  <si>
    <t>0.0736387 Y</t>
  </si>
  <si>
    <t>0.00161278 Z</t>
  </si>
  <si>
    <t>0.0947516 Y</t>
  </si>
  <si>
    <t>0.892751 X</t>
  </si>
  <si>
    <t>0.00560521 Z</t>
  </si>
  <si>
    <t>0.0965067 Y</t>
  </si>
  <si>
    <t>0.867989 X</t>
  </si>
  <si>
    <t>0.00997274 Z</t>
  </si>
  <si>
    <t>0.117091 Y</t>
  </si>
  <si>
    <t>0.869091 X</t>
  </si>
  <si>
    <t>0.0062623 Z</t>
  </si>
  <si>
    <t>0.114324 Y</t>
  </si>
  <si>
    <t>0.986628 X</t>
  </si>
  <si>
    <t>0.00121463 Z</t>
  </si>
  <si>
    <t>0.01277 Y</t>
  </si>
  <si>
    <t>0.975713 X</t>
  </si>
  <si>
    <t>0.000501659 Z</t>
  </si>
  <si>
    <t>0.0238886 Y</t>
  </si>
  <si>
    <t>0.987483 X</t>
  </si>
  <si>
    <t>0.00109166 Z</t>
  </si>
  <si>
    <t>0.0121077 Y</t>
  </si>
  <si>
    <t>0.973433 X</t>
  </si>
  <si>
    <t>0.00102918 Z</t>
  </si>
  <si>
    <t>0.0257725 Y</t>
  </si>
  <si>
    <t>0.948524 X</t>
  </si>
  <si>
    <t>0.00152579 Z</t>
  </si>
  <si>
    <t>0.0483435 Y</t>
  </si>
  <si>
    <t>0.945009 X</t>
  </si>
  <si>
    <t>0.00280862 Z</t>
  </si>
  <si>
    <t>0.0515798 Y</t>
  </si>
  <si>
    <t>0.919809 X</t>
  </si>
  <si>
    <t>0.00064525 Z</t>
  </si>
  <si>
    <t>0.0754592 Y</t>
  </si>
  <si>
    <t>0.922469 X</t>
  </si>
  <si>
    <t>-3.28414e-05 Z</t>
  </si>
  <si>
    <t>0.0730609 Y</t>
  </si>
  <si>
    <t>0.896376 X</t>
  </si>
  <si>
    <t>0.0028152 Z</t>
  </si>
  <si>
    <t>0.0951652 Y</t>
  </si>
  <si>
    <t>0.901982 X</t>
  </si>
  <si>
    <t>0.00175398 Z</t>
  </si>
  <si>
    <t>0.0911378 Y</t>
  </si>
  <si>
    <t>0.869976 X</t>
  </si>
  <si>
    <t>0.00853466 Z</t>
  </si>
  <si>
    <t>0.113641 Y</t>
  </si>
  <si>
    <t>0.868095 X</t>
  </si>
  <si>
    <t>0.0087479 Z</t>
  </si>
  <si>
    <t>0.115353 Y</t>
  </si>
  <si>
    <t>0.988714 X</t>
  </si>
  <si>
    <t>0.00179854 Z</t>
  </si>
  <si>
    <t>0.0110875 Y</t>
  </si>
  <si>
    <t>0.974673 X</t>
  </si>
  <si>
    <t>0.000767673 Z</t>
  </si>
  <si>
    <t>0.0249248 Y</t>
  </si>
  <si>
    <t>0.987827 X</t>
  </si>
  <si>
    <t>0.00138132 Z</t>
  </si>
  <si>
    <t>0.011973 Y</t>
  </si>
  <si>
    <t>0.970135 X</t>
  </si>
  <si>
    <t>-0.00194462 Z</t>
  </si>
  <si>
    <t>0.0288424 Y</t>
  </si>
  <si>
    <t>0.947789 X</t>
  </si>
  <si>
    <t>0.00189778 Z</t>
  </si>
  <si>
    <t>0.0486473 Y</t>
  </si>
  <si>
    <t>0.949119 X</t>
  </si>
  <si>
    <t>-0.00105122 Z</t>
  </si>
  <si>
    <t>0.0489334 Y</t>
  </si>
  <si>
    <t>0.922639 X</t>
  </si>
  <si>
    <t>0.00250033 Z</t>
  </si>
  <si>
    <t>0.0714547 Y</t>
  </si>
  <si>
    <t>0.00123805 Z</t>
  </si>
  <si>
    <t>0.0673715 Y</t>
  </si>
  <si>
    <t>0.896175 X</t>
  </si>
  <si>
    <t>0.00829671 Z</t>
  </si>
  <si>
    <t>0.093646 Y</t>
  </si>
  <si>
    <t>0.888162 X</t>
  </si>
  <si>
    <t>0.00708016 Z</t>
  </si>
  <si>
    <t>0.100876 Y</t>
  </si>
  <si>
    <t>0.869375 X</t>
  </si>
  <si>
    <t>0.0130465 Z</t>
  </si>
  <si>
    <t>0.113756 Y</t>
  </si>
  <si>
    <t>0.871109 X</t>
  </si>
  <si>
    <t>0.00927217 Z</t>
  </si>
  <si>
    <t>0.113546 Y</t>
  </si>
  <si>
    <t>0.986886 X</t>
  </si>
  <si>
    <t>-0.000556739 Z</t>
  </si>
  <si>
    <t>0.0127088 Y</t>
  </si>
  <si>
    <t>0.974041 X</t>
  </si>
  <si>
    <t>0.00105395 Z</t>
  </si>
  <si>
    <t>0.0253552 Y</t>
  </si>
  <si>
    <t>0.986693 X</t>
  </si>
  <si>
    <t>0.000643752 Z</t>
  </si>
  <si>
    <t>0.0129102 Y</t>
  </si>
  <si>
    <t>0.974722 X</t>
  </si>
  <si>
    <t>0.000654902 Z</t>
  </si>
  <si>
    <t>0.0244547 Y</t>
  </si>
  <si>
    <t>0.949047 X</t>
  </si>
  <si>
    <t>0.0012619 Z</t>
  </si>
  <si>
    <t>0.0470994 Y</t>
  </si>
  <si>
    <t>0.947518 X</t>
  </si>
  <si>
    <t>0.00143431 Z</t>
  </si>
  <si>
    <t>0.0492514 Y</t>
  </si>
  <si>
    <t>0.920412 X</t>
  </si>
  <si>
    <t>0.0054991 Z</t>
  </si>
  <si>
    <t>0.073279 Y</t>
  </si>
  <si>
    <t>0.913767 X</t>
  </si>
  <si>
    <t>0.000198244 Z</t>
  </si>
  <si>
    <t>0.0813586 Y</t>
  </si>
  <si>
    <t>0.891639 X</t>
  </si>
  <si>
    <t>0.00309815 Z</t>
  </si>
  <si>
    <t>0.0978653 Y</t>
  </si>
  <si>
    <t>0.898237 X</t>
  </si>
  <si>
    <t>0.00605465 Z</t>
  </si>
  <si>
    <t>0.0904612 Y</t>
  </si>
  <si>
    <t>0.867378 X</t>
  </si>
  <si>
    <t>0.00987084 Z</t>
  </si>
  <si>
    <t>0.112345 Y</t>
  </si>
  <si>
    <t>0.867832 X</t>
  </si>
  <si>
    <t>0.00699727 Z</t>
  </si>
  <si>
    <t>0.116263 Y</t>
  </si>
  <si>
    <t>0.986709 X</t>
  </si>
  <si>
    <t>-0.00138827 Z</t>
  </si>
  <si>
    <t>0.0130946 Y</t>
  </si>
  <si>
    <t>0.977526 X</t>
  </si>
  <si>
    <t>0.0026563 Z</t>
  </si>
  <si>
    <t>0.0216795 Y</t>
  </si>
  <si>
    <t>0.988008 X</t>
  </si>
  <si>
    <t>-0.00176773 Z</t>
  </si>
  <si>
    <t>0.0119919 Y</t>
  </si>
  <si>
    <t>0.97516 X</t>
  </si>
  <si>
    <t>0.00206753 Z</t>
  </si>
  <si>
    <t>0.0234437 Y</t>
  </si>
  <si>
    <t>0.945884 X</t>
  </si>
  <si>
    <t>-0.00167983 Z</t>
  </si>
  <si>
    <t>0.0507267 Y</t>
  </si>
  <si>
    <t>0.950466 X</t>
  </si>
  <si>
    <t>0.00138863 Z</t>
  </si>
  <si>
    <t>0.046506 Y</t>
  </si>
  <si>
    <t>0.921759 X</t>
  </si>
  <si>
    <t>0.00142429 Z</t>
  </si>
  <si>
    <t>0.0736651 Y</t>
  </si>
  <si>
    <t>0.920073 X</t>
  </si>
  <si>
    <t>0.00863717 Z</t>
  </si>
  <si>
    <t>0.0727954 Y</t>
  </si>
  <si>
    <t>0.896146 X</t>
  </si>
  <si>
    <t>0.00852096 Z</t>
  </si>
  <si>
    <t>0.0932706 Y</t>
  </si>
  <si>
    <t>0.899083 X</t>
  </si>
  <si>
    <t>0.00728742 Z</t>
  </si>
  <si>
    <t>0.0903029 Y</t>
  </si>
  <si>
    <t>0.870438 X</t>
  </si>
  <si>
    <t>0.00775437 Z</t>
  </si>
  <si>
    <t>0.115631 Y</t>
  </si>
  <si>
    <t>0.869981 X</t>
  </si>
  <si>
    <t>0.00922668 Z</t>
  </si>
  <si>
    <t>0.116372 Y</t>
  </si>
  <si>
    <t>0.987588 X</t>
  </si>
  <si>
    <t>0.000966691 Z</t>
  </si>
  <si>
    <t>0.0122096 Y</t>
  </si>
  <si>
    <t>0.97603 X</t>
  </si>
  <si>
    <t>0.00130153 Z</t>
  </si>
  <si>
    <t>0.0235653 Y</t>
  </si>
  <si>
    <t>0.987334 X</t>
  </si>
  <si>
    <t>0.000681126 Z</t>
  </si>
  <si>
    <t>0.0126657 Y</t>
  </si>
  <si>
    <t>0.976449 X</t>
  </si>
  <si>
    <t>0.00081425 Z</t>
  </si>
  <si>
    <t>0.0233501 Y</t>
  </si>
  <si>
    <t>0.945629 X</t>
  </si>
  <si>
    <t>0.000476456 Z</t>
  </si>
  <si>
    <t>0.051557 Y</t>
  </si>
  <si>
    <t>0.946979 X</t>
  </si>
  <si>
    <t>0.000368815 Z</t>
  </si>
  <si>
    <t>0.0492395 Y</t>
  </si>
  <si>
    <t>0.92154 X</t>
  </si>
  <si>
    <t>0.00259286 Z</t>
  </si>
  <si>
    <t>0.0727619 Y</t>
  </si>
  <si>
    <t>0.922278 X</t>
  </si>
  <si>
    <t>0.00151814 Z</t>
  </si>
  <si>
    <t>0.073462 Y</t>
  </si>
  <si>
    <t>0.897005 X</t>
  </si>
  <si>
    <t>0.00795344 Z</t>
  </si>
  <si>
    <t>0.0935966 Y</t>
  </si>
  <si>
    <t>0.890796 X</t>
  </si>
  <si>
    <t>0.00555241 Z</t>
  </si>
  <si>
    <t>0.867888 X</t>
  </si>
  <si>
    <t>0.00726113 Z</t>
  </si>
  <si>
    <t>0.117259 Y</t>
  </si>
  <si>
    <t>0.872845 X</t>
  </si>
  <si>
    <t>0.00391405 Z</t>
  </si>
  <si>
    <t>0.111934 Y</t>
  </si>
  <si>
    <t>0.987158 X</t>
  </si>
  <si>
    <t>-0.00139741 Z</t>
  </si>
  <si>
    <t>0.0124471 Y</t>
  </si>
  <si>
    <t>0.973539 X</t>
  </si>
  <si>
    <t>0.00220191 Z</t>
  </si>
  <si>
    <t>0.0254606 Y</t>
  </si>
  <si>
    <t>0.987707 X</t>
  </si>
  <si>
    <t>0.00229271 Z</t>
  </si>
  <si>
    <t>0.0122927 Y</t>
  </si>
  <si>
    <t>0.973762 X</t>
  </si>
  <si>
    <t>0.00186741 Z</t>
  </si>
  <si>
    <t>0.0254418 Y</t>
  </si>
  <si>
    <t>0.951896 X</t>
  </si>
  <si>
    <t>-0.000189542 Z</t>
  </si>
  <si>
    <t>0.0449509 Y</t>
  </si>
  <si>
    <t>0.956626 X</t>
  </si>
  <si>
    <t>0.0026558 Z</t>
  </si>
  <si>
    <t>0.0406163 Y</t>
  </si>
  <si>
    <t>0.919676 X</t>
  </si>
  <si>
    <t>0.00185674 Z</t>
  </si>
  <si>
    <t>0.0765044 Y</t>
  </si>
  <si>
    <t>0.921313 X</t>
  </si>
  <si>
    <t>0.00491189 Z</t>
  </si>
  <si>
    <t>0.0705636 Y</t>
  </si>
  <si>
    <t>0.896571 X</t>
  </si>
  <si>
    <t>0.00360942 Z</t>
  </si>
  <si>
    <t>0.0924335 Y</t>
  </si>
  <si>
    <t>0.892825 X</t>
  </si>
  <si>
    <t>0.00952278 Z</t>
  </si>
  <si>
    <t>0.0973398 Y</t>
  </si>
  <si>
    <t>0.870756 X</t>
  </si>
  <si>
    <t>0.00456881 Z</t>
  </si>
  <si>
    <t>0.117113 Y</t>
  </si>
  <si>
    <t>0.873423 X</t>
  </si>
  <si>
    <t>0.00756218 Z</t>
  </si>
  <si>
    <t>0.113107 Y</t>
  </si>
  <si>
    <t>0.984474 X</t>
  </si>
  <si>
    <t>-0.00157619 Z</t>
  </si>
  <si>
    <t>0.0151252 Y</t>
  </si>
  <si>
    <t>0.973555 X</t>
  </si>
  <si>
    <t>0.00250335 Z</t>
  </si>
  <si>
    <t>0.0252467 Y</t>
  </si>
  <si>
    <t>0.98695 X</t>
  </si>
  <si>
    <t>0.000384535 Z</t>
  </si>
  <si>
    <t>0.0126527 Y</t>
  </si>
  <si>
    <t>0.975409 X</t>
  </si>
  <si>
    <t>-0.000630898 Z</t>
  </si>
  <si>
    <t>0.0243929 Y</t>
  </si>
  <si>
    <t>0.94802 X</t>
  </si>
  <si>
    <t>0.00553834 Z</t>
  </si>
  <si>
    <t>0.0485751 Y</t>
  </si>
  <si>
    <t>0.952535 X</t>
  </si>
  <si>
    <t>-0.0025953 Z</t>
  </si>
  <si>
    <t>0.0448005 Y</t>
  </si>
  <si>
    <t>0.918961 X</t>
  </si>
  <si>
    <t>0.00191338 Z</t>
  </si>
  <si>
    <t>0.0752824 Y</t>
  </si>
  <si>
    <t>0.91654 X</t>
  </si>
  <si>
    <t>0.00504838 Z</t>
  </si>
  <si>
    <t>0.0757557 Y</t>
  </si>
  <si>
    <t>0.890774 X</t>
  </si>
  <si>
    <t>0.0120683 Z</t>
  </si>
  <si>
    <t>0.098998 Y</t>
  </si>
  <si>
    <t>0.896599 X</t>
  </si>
  <si>
    <t>0.00944118 Z</t>
  </si>
  <si>
    <t>0.0923855 Y</t>
  </si>
  <si>
    <t>0.862468 X</t>
  </si>
  <si>
    <t>0.0026932 Z</t>
  </si>
  <si>
    <t>0.121447 Y</t>
  </si>
  <si>
    <t>0.867161 X</t>
  </si>
  <si>
    <t>0.00734141 Z</t>
  </si>
  <si>
    <t>0.116323 Y</t>
  </si>
  <si>
    <t>0.986171 X</t>
  </si>
  <si>
    <t>-5.46079e-05 Z</t>
  </si>
  <si>
    <t>0.0134332 Y</t>
  </si>
  <si>
    <t>0.97478 X</t>
  </si>
  <si>
    <t>0.00047971 Z</t>
  </si>
  <si>
    <t>0.0246207 Y</t>
  </si>
  <si>
    <t>0.986941 X</t>
  </si>
  <si>
    <t>0.00312435 Z</t>
  </si>
  <si>
    <t>0.0130595 Y</t>
  </si>
  <si>
    <t>0.971758 X</t>
  </si>
  <si>
    <t>0.000584701 Z</t>
  </si>
  <si>
    <t>0.0268236 Y</t>
  </si>
  <si>
    <t>0.949533 X</t>
  </si>
  <si>
    <t>0.0019878 Z</t>
  </si>
  <si>
    <t>0.0486502 Y</t>
  </si>
  <si>
    <t>0.950664 X</t>
  </si>
  <si>
    <t>0.00056593 Z</t>
  </si>
  <si>
    <t>0.0465459 Y</t>
  </si>
  <si>
    <t>0.922206 X</t>
  </si>
  <si>
    <t>-0.000857734 Z</t>
  </si>
  <si>
    <t>0.069316 Y</t>
  </si>
  <si>
    <t>0.918289 X</t>
  </si>
  <si>
    <t>0.00442576 Z</t>
  </si>
  <si>
    <t>0.073959 Y</t>
  </si>
  <si>
    <t>0.893599 X</t>
  </si>
  <si>
    <t>0.00295236 Z</t>
  </si>
  <si>
    <t>0.0936502 Y</t>
  </si>
  <si>
    <t>0.891706 X</t>
  </si>
  <si>
    <t>0.000367213 Z</t>
  </si>
  <si>
    <t>0.0963941 Y</t>
  </si>
  <si>
    <t>0.86217 X</t>
  </si>
  <si>
    <t>0.0173579 Z</t>
  </si>
  <si>
    <t>0.118149 Y</t>
  </si>
  <si>
    <t>0.862522 X</t>
  </si>
  <si>
    <t>0.00766238 Z</t>
  </si>
  <si>
    <t>0.118232 Y</t>
  </si>
  <si>
    <t>0.986177 X</t>
  </si>
  <si>
    <t>-0.00110216 Z</t>
  </si>
  <si>
    <t>0.013416 Y</t>
  </si>
  <si>
    <t>0.969155 X</t>
  </si>
  <si>
    <t>-0.00340398 Z</t>
  </si>
  <si>
    <t>0.0300547 Y</t>
  </si>
  <si>
    <t>0.98737 X</t>
  </si>
  <si>
    <t>-0.000694855 Z</t>
  </si>
  <si>
    <t>0.0126304 Y</t>
  </si>
  <si>
    <t>0.972571 X</t>
  </si>
  <si>
    <t>0.000326693 Z</t>
  </si>
  <si>
    <t>0.0262272 Y</t>
  </si>
  <si>
    <t>0.94845 X</t>
  </si>
  <si>
    <t>0.00192846 Z</t>
  </si>
  <si>
    <t>0.0482623 Y</t>
  </si>
  <si>
    <t>0.945911 X</t>
  </si>
  <si>
    <t>0.00264548 Z</t>
  </si>
  <si>
    <t>0.052471 Y</t>
  </si>
  <si>
    <t>0.921708 X</t>
  </si>
  <si>
    <t>0.00155483 Z</t>
  </si>
  <si>
    <t>0.0714592 Y</t>
  </si>
  <si>
    <t>0.922919 X</t>
  </si>
  <si>
    <t>0.00357822 Z</t>
  </si>
  <si>
    <t>0.0689927 Y</t>
  </si>
  <si>
    <t>0.895296 X</t>
  </si>
  <si>
    <t>0.0125114 Z</t>
  </si>
  <si>
    <t>0.0926802 Y</t>
  </si>
  <si>
    <t>0.89445 X</t>
  </si>
  <si>
    <t>0.00195043 Z</t>
  </si>
  <si>
    <t>0.096746 Y</t>
  </si>
  <si>
    <t>0.00851371 Z</t>
  </si>
  <si>
    <t>0.115892 Y</t>
  </si>
  <si>
    <t>0.876264 X</t>
  </si>
  <si>
    <t>0.00794846 Z</t>
  </si>
  <si>
    <t>0.109378 Y</t>
  </si>
  <si>
    <t>0.98892 X</t>
  </si>
  <si>
    <t>0.00165148 Z</t>
  </si>
  <si>
    <t>0.0110798 Y</t>
  </si>
  <si>
    <t>0.975714 X</t>
  </si>
  <si>
    <t>-0.00238558 Z</t>
  </si>
  <si>
    <t>0.0238974 Y</t>
  </si>
  <si>
    <t>0.988737 X</t>
  </si>
  <si>
    <t>-0.00187394 Z</t>
  </si>
  <si>
    <t>0.0112627 Y</t>
  </si>
  <si>
    <t>0.973686 X</t>
  </si>
  <si>
    <t>0.00122218 Z</t>
  </si>
  <si>
    <t>0.0255297 Y</t>
  </si>
  <si>
    <t>0.949026 X</t>
  </si>
  <si>
    <t>0.000642881 Z</t>
  </si>
  <si>
    <t>0.0497653 Y</t>
  </si>
  <si>
    <t>0.949676 X</t>
  </si>
  <si>
    <t>0.00292905 Z</t>
  </si>
  <si>
    <t>0.0477398 Y</t>
  </si>
  <si>
    <t>0.922599 X</t>
  </si>
  <si>
    <t>0.00258721 Z</t>
  </si>
  <si>
    <t>0.071362 Y</t>
  </si>
  <si>
    <t>0.919877 X</t>
  </si>
  <si>
    <t>0.00273934 Z</t>
  </si>
  <si>
    <t>0.0741679 Y</t>
  </si>
  <si>
    <t>0.895423 X</t>
  </si>
  <si>
    <t>0.00164129 Z</t>
  </si>
  <si>
    <t>0.0931248 Y</t>
  </si>
  <si>
    <t>0.892848 X</t>
  </si>
  <si>
    <t>0.00832476 Z</t>
  </si>
  <si>
    <t>0.0962583 Y</t>
  </si>
  <si>
    <t>0.86619 X</t>
  </si>
  <si>
    <t>0.00818773 Z</t>
  </si>
  <si>
    <t>0.117681 Y</t>
  </si>
  <si>
    <t>0.876044 X</t>
  </si>
  <si>
    <t>0.00475338 Z</t>
  </si>
  <si>
    <t>0.110532 Y</t>
  </si>
  <si>
    <t>0.986816 X</t>
  </si>
  <si>
    <t>-0.000141031 Z</t>
  </si>
  <si>
    <t>0.0129847 Y</t>
  </si>
  <si>
    <t>0.972957 X</t>
  </si>
  <si>
    <t>0.00187064 Z</t>
  </si>
  <si>
    <t>0.0262492 Y</t>
  </si>
  <si>
    <t>0.988354 X</t>
  </si>
  <si>
    <t>-0.000153822 Z</t>
  </si>
  <si>
    <t>0.0114467 Y</t>
  </si>
  <si>
    <t>0.97374 X</t>
  </si>
  <si>
    <t>-0.000617442 Z</t>
  </si>
  <si>
    <t>0.0256671 Y</t>
  </si>
  <si>
    <t>0.947251 X</t>
  </si>
  <si>
    <t>0.00594262 Z</t>
  </si>
  <si>
    <t>0.049116 Y</t>
  </si>
  <si>
    <t>0.946282 X</t>
  </si>
  <si>
    <t>0.00371811 Z</t>
  </si>
  <si>
    <t>0.0512948 Y</t>
  </si>
  <si>
    <t>0.918353 X</t>
  </si>
  <si>
    <t>0.00639072 Z</t>
  </si>
  <si>
    <t>0.0761635 Y</t>
  </si>
  <si>
    <t>0.921607 X</t>
  </si>
  <si>
    <t>0.0031814 Z</t>
  </si>
  <si>
    <t>0.0723312 Y</t>
  </si>
  <si>
    <t>0.896981 X</t>
  </si>
  <si>
    <t>0.00862626 Z</t>
  </si>
  <si>
    <t>0.0923595 Y</t>
  </si>
  <si>
    <t>0.893612 X</t>
  </si>
  <si>
    <t>0.00561081 Z</t>
  </si>
  <si>
    <t>0.0940099 Y</t>
  </si>
  <si>
    <t>0.868983 X</t>
  </si>
  <si>
    <t>0.00438476 Z</t>
  </si>
  <si>
    <t>0.115648 Y</t>
  </si>
  <si>
    <t>0.870609 X</t>
  </si>
  <si>
    <t>0.0106724 Z</t>
  </si>
  <si>
    <t>0.114797 Y</t>
  </si>
  <si>
    <t>0.989309 X</t>
  </si>
  <si>
    <t>4.86559e-05 Z</t>
  </si>
  <si>
    <t>0.0102827 Y</t>
  </si>
  <si>
    <t>0.974837 X</t>
  </si>
  <si>
    <t>0.000933712 Z</t>
  </si>
  <si>
    <t>0.0241502 Y</t>
  </si>
  <si>
    <t>0.988355 X</t>
  </si>
  <si>
    <t>-0.0013755 Z</t>
  </si>
  <si>
    <t>0.0116453 Y</t>
  </si>
  <si>
    <t>0.973659 X</t>
  </si>
  <si>
    <t>-0.00168507 Z</t>
  </si>
  <si>
    <t>0.0259454 Y</t>
  </si>
  <si>
    <t>0.944921 X</t>
  </si>
  <si>
    <t>0.00167233 Z</t>
  </si>
  <si>
    <t>0.0514477 Y</t>
  </si>
  <si>
    <t>0.947773 X</t>
  </si>
  <si>
    <t>-0.0011817 Z</t>
  </si>
  <si>
    <t>0.0500554 Y</t>
  </si>
  <si>
    <t>0.918453 X</t>
  </si>
  <si>
    <t>0.00585832 Z</t>
  </si>
  <si>
    <t>0.0748734 Y</t>
  </si>
  <si>
    <t>0.922228 X</t>
  </si>
  <si>
    <t>0.00531093 Z</t>
  </si>
  <si>
    <t>0.0702693 Y</t>
  </si>
  <si>
    <t>0.886766 X</t>
  </si>
  <si>
    <t>0.00745092 Z</t>
  </si>
  <si>
    <t>0.101835 Y</t>
  </si>
  <si>
    <t>0.894623 X</t>
  </si>
  <si>
    <t>0.00479923 Z</t>
  </si>
  <si>
    <t>0.0941762 Y</t>
  </si>
  <si>
    <t>0.876829 X</t>
  </si>
  <si>
    <t>0.00830185 Z</t>
  </si>
  <si>
    <t>0.106732 Y</t>
  </si>
  <si>
    <t>0.867362 X</t>
  </si>
  <si>
    <t>0.00572015 Z</t>
  </si>
  <si>
    <t>0.114602 Y</t>
  </si>
  <si>
    <t>0.987261 X</t>
  </si>
  <si>
    <t>-0.00131563 Z</t>
  </si>
  <si>
    <t>0.0123377 Y</t>
  </si>
  <si>
    <t>0.972472 X</t>
  </si>
  <si>
    <t>-8.70574e-05 Z</t>
  </si>
  <si>
    <t>0.0267248 Y</t>
  </si>
  <si>
    <t>0.987755 X</t>
  </si>
  <si>
    <t>0.00014395 Z</t>
  </si>
  <si>
    <t>0.0116351 Y</t>
  </si>
  <si>
    <t>0.976752 X</t>
  </si>
  <si>
    <t>0.00323213 Z</t>
  </si>
  <si>
    <t>0.02246 Y</t>
  </si>
  <si>
    <t>0.946292 X</t>
  </si>
  <si>
    <t>0.00310604 Z</t>
  </si>
  <si>
    <t>0.0509051 Y</t>
  </si>
  <si>
    <t>0.949768 X</t>
  </si>
  <si>
    <t>0.00172291 Z</t>
  </si>
  <si>
    <t>0.0482672 Y</t>
  </si>
  <si>
    <t>0.920701 X</t>
  </si>
  <si>
    <t>0.00442472 Z</t>
  </si>
  <si>
    <t>0.0726225 Y</t>
  </si>
  <si>
    <t>0.921684 X</t>
  </si>
  <si>
    <t>0.00365425 Z</t>
  </si>
  <si>
    <t>0.0721666 Y</t>
  </si>
  <si>
    <t>0.893978 X</t>
  </si>
  <si>
    <t>0.00943494 Z</t>
  </si>
  <si>
    <t>0.0956683 Y</t>
  </si>
  <si>
    <t>0.895622 X</t>
  </si>
  <si>
    <t>-0.00132169 Z</t>
  </si>
  <si>
    <t>0.0958441 Y</t>
  </si>
  <si>
    <t>0.866624 X</t>
  </si>
  <si>
    <t>0.00830164 Z</t>
  </si>
  <si>
    <t>0.116065 Y</t>
  </si>
  <si>
    <t>0.866779 X</t>
  </si>
  <si>
    <t>0.00714366 Z</t>
  </si>
  <si>
    <t>0.117267 Y</t>
  </si>
  <si>
    <t>0.987989 X</t>
  </si>
  <si>
    <t>-0.00126884 Z</t>
  </si>
  <si>
    <t>0.0120108 Y</t>
  </si>
  <si>
    <t>0.976821 X</t>
  </si>
  <si>
    <t>-0.000540796 Z</t>
  </si>
  <si>
    <t>0.0223801 Y</t>
  </si>
  <si>
    <t>0.984457 X</t>
  </si>
  <si>
    <t>-0.0017219 Z</t>
  </si>
  <si>
    <t>0.015341 Y</t>
  </si>
  <si>
    <t>0.975834 X</t>
  </si>
  <si>
    <t>-0.00128758 Z</t>
  </si>
  <si>
    <t>0.0231676 Y</t>
  </si>
  <si>
    <t>0.946702 X</t>
  </si>
  <si>
    <t>0.0011412 Z</t>
  </si>
  <si>
    <t>0.0519184 Y</t>
  </si>
  <si>
    <t>0.948011 X</t>
  </si>
  <si>
    <t>0.00304765 Z</t>
  </si>
  <si>
    <t>0.0494479 Y</t>
  </si>
  <si>
    <t>0.919002 X</t>
  </si>
  <si>
    <t>-0.000771093 Z</t>
  </si>
  <si>
    <t>0.0757054 Y</t>
  </si>
  <si>
    <t>0.925214 X</t>
  </si>
  <si>
    <t>0.000233404 Z</t>
  </si>
  <si>
    <t>0.0705667 Y</t>
  </si>
  <si>
    <t>0.896323 X</t>
  </si>
  <si>
    <t>0.00299625 Z</t>
  </si>
  <si>
    <t>0.0930702 Y</t>
  </si>
  <si>
    <t>0.891545 X</t>
  </si>
  <si>
    <t>0.00401306 Z</t>
  </si>
  <si>
    <t>0.0967606 Y</t>
  </si>
  <si>
    <t>0.87123 X</t>
  </si>
  <si>
    <t>0.0141241 Z</t>
  </si>
  <si>
    <t>0.113271 Y</t>
  </si>
  <si>
    <t>0.872616 X</t>
  </si>
  <si>
    <t>0.00611138 Z</t>
  </si>
  <si>
    <t>0.113614 Y</t>
  </si>
  <si>
    <t>0.985342 X</t>
  </si>
  <si>
    <t>0.000182771 Z</t>
  </si>
  <si>
    <t>0.0142599 Y</t>
  </si>
  <si>
    <t>0.97481 X</t>
  </si>
  <si>
    <t>-0.000350988 Z</t>
  </si>
  <si>
    <t>0.0249904 Y</t>
  </si>
  <si>
    <t>0.987469 X</t>
  </si>
  <si>
    <t>-0.000492605 Z</t>
  </si>
  <si>
    <t>0.0123316 Y</t>
  </si>
  <si>
    <t>0.974219 X</t>
  </si>
  <si>
    <t>-0.000652607 Z</t>
  </si>
  <si>
    <t>0.0246143 Y</t>
  </si>
  <si>
    <t>0.951255 X</t>
  </si>
  <si>
    <t>0.00300216 Z</t>
  </si>
  <si>
    <t>0.0453495 Y</t>
  </si>
  <si>
    <t>0.950258 X</t>
  </si>
  <si>
    <t>0.000717849 Z</t>
  </si>
  <si>
    <t>0.0466671 Y</t>
  </si>
  <si>
    <t>0.922736 X</t>
  </si>
  <si>
    <t>-0.00112826 Z</t>
  </si>
  <si>
    <t>0.0711202 Y</t>
  </si>
  <si>
    <t>0.922096 X</t>
  </si>
  <si>
    <t>0.00291828 Z</t>
  </si>
  <si>
    <t>0.0716674 Y</t>
  </si>
  <si>
    <t>0.896328 X</t>
  </si>
  <si>
    <t>0.00554975 Z</t>
  </si>
  <si>
    <t>0.0922698 Y</t>
  </si>
  <si>
    <t>0.89514 X</t>
  </si>
  <si>
    <t>0.00315119 Z</t>
  </si>
  <si>
    <t>0.0939791 Y</t>
  </si>
  <si>
    <t>0.869808 X</t>
  </si>
  <si>
    <t>0.0106602 Z</t>
  </si>
  <si>
    <t>0.114009 Y</t>
  </si>
  <si>
    <t>0.00651389 Z</t>
  </si>
  <si>
    <t>0.119748 Y</t>
  </si>
  <si>
    <t>0.986913 X</t>
  </si>
  <si>
    <t>0.000243994 Z</t>
  </si>
  <si>
    <t>0.0126862 Y</t>
  </si>
  <si>
    <t>0.974039 X</t>
  </si>
  <si>
    <t>0.00153664 Z</t>
  </si>
  <si>
    <t>0.0251719 Y</t>
  </si>
  <si>
    <t>0.987872 X</t>
  </si>
  <si>
    <t>0.000526035 Z</t>
  </si>
  <si>
    <t>0.0119306 Y</t>
  </si>
  <si>
    <t>0.971906 X</t>
  </si>
  <si>
    <t>0.000499401 Z</t>
  </si>
  <si>
    <t>0.0270951 Y</t>
  </si>
  <si>
    <t>0.946878 X</t>
  </si>
  <si>
    <t>0.00258855 Z</t>
  </si>
  <si>
    <t>0.0497043 Y</t>
  </si>
  <si>
    <t>0.946358 X</t>
  </si>
  <si>
    <t>-0.00333351 Z</t>
  </si>
  <si>
    <t>0.0502022 Y</t>
  </si>
  <si>
    <t>0.917589 X</t>
  </si>
  <si>
    <t>0.00322887 Z</t>
  </si>
  <si>
    <t>0.0750808 Y</t>
  </si>
  <si>
    <t>0.92133 X</t>
  </si>
  <si>
    <t>0.00396327 Z</t>
  </si>
  <si>
    <t>0.0712951 Y</t>
  </si>
  <si>
    <t>0.892696 X</t>
  </si>
  <si>
    <t>0.00596378 Z</t>
  </si>
  <si>
    <t>0.0967193 Y</t>
  </si>
  <si>
    <t>0.895344 X</t>
  </si>
  <si>
    <t>0.00473634 Z</t>
  </si>
  <si>
    <t>0.0961994 Y</t>
  </si>
  <si>
    <t>0.869363 X</t>
  </si>
  <si>
    <t>0.00890169 Z</t>
  </si>
  <si>
    <t>0.117076 Y</t>
  </si>
  <si>
    <t>0.867285 X</t>
  </si>
  <si>
    <t>0.0070426 Z</t>
  </si>
  <si>
    <t>0.115657 Y</t>
  </si>
  <si>
    <t>0.987636 X</t>
  </si>
  <si>
    <t>0.000246397 Z</t>
  </si>
  <si>
    <t>0.0121625 Y</t>
  </si>
  <si>
    <t>0.973441 X</t>
  </si>
  <si>
    <t>-0.00188043 Z</t>
  </si>
  <si>
    <t>0.0259597 Y</t>
  </si>
  <si>
    <t>0.987333 X</t>
  </si>
  <si>
    <t>0.00160992 Z</t>
  </si>
  <si>
    <t>0.0126674 Y</t>
  </si>
  <si>
    <t>0.974153 X</t>
  </si>
  <si>
    <t>-0.000319727 Z</t>
  </si>
  <si>
    <t>0.0248622 Y</t>
  </si>
  <si>
    <t>0.947652 X</t>
  </si>
  <si>
    <t>0.00157545 Z</t>
  </si>
  <si>
    <t>0.0498981 Y</t>
  </si>
  <si>
    <t>0.947712 X</t>
  </si>
  <si>
    <t>0.00307896 Z</t>
  </si>
  <si>
    <t>0.0496931 Y</t>
  </si>
  <si>
    <t>0.918626 X</t>
  </si>
  <si>
    <t>0.00833561 Z</t>
  </si>
  <si>
    <t>0.0756369 Y</t>
  </si>
  <si>
    <t>0.922171 X</t>
  </si>
  <si>
    <t>0.00338467 Z</t>
  </si>
  <si>
    <t>0.0716548 Y</t>
  </si>
  <si>
    <t>0.894809 X</t>
  </si>
  <si>
    <t>0.00068334 Z</t>
  </si>
  <si>
    <t>0.0948798 Y</t>
  </si>
  <si>
    <t>0.891914 X</t>
  </si>
  <si>
    <t>0.00580464 Z</t>
  </si>
  <si>
    <t>0.0973637 Y</t>
  </si>
  <si>
    <t>0.870534 X</t>
  </si>
  <si>
    <t>0.00256955 Z</t>
  </si>
  <si>
    <t>0.117927 Y</t>
  </si>
  <si>
    <t>0.87014 X</t>
  </si>
  <si>
    <t>0.0146318 Z</t>
  </si>
  <si>
    <t>0.116836 Y</t>
  </si>
  <si>
    <t>0.989136 X</t>
  </si>
  <si>
    <t>5.74411e-05 Z</t>
  </si>
  <si>
    <t>0.0108639 Y</t>
  </si>
  <si>
    <t>0.973381 X</t>
  </si>
  <si>
    <t>0.00213463 Z</t>
  </si>
  <si>
    <t>0.0260176 Y</t>
  </si>
  <si>
    <t>0.989687 X</t>
  </si>
  <si>
    <t>0.000409922 Z</t>
  </si>
  <si>
    <t>0.0103129 Y</t>
  </si>
  <si>
    <t>0.969435 X</t>
  </si>
  <si>
    <t>0.00236028 Z</t>
  </si>
  <si>
    <t>0.0301696 Y</t>
  </si>
  <si>
    <t>0.950191 X</t>
  </si>
  <si>
    <t>-0.00166867 Z</t>
  </si>
  <si>
    <t>0.0467667 Y</t>
  </si>
  <si>
    <t>0.950082 X</t>
  </si>
  <si>
    <t>0.00190856 Z</t>
  </si>
  <si>
    <t>0.0481423 Y</t>
  </si>
  <si>
    <t>0.923897 X</t>
  </si>
  <si>
    <t>0.000506471 Z</t>
  </si>
  <si>
    <t>0.0697902 Y</t>
  </si>
  <si>
    <t>0.920619 X</t>
  </si>
  <si>
    <t>0.00598124 Z</t>
  </si>
  <si>
    <t>0.0745367 Y</t>
  </si>
  <si>
    <t>0.893483 X</t>
  </si>
  <si>
    <t>0.00710714 Z</t>
  </si>
  <si>
    <t>0.0941434 Y</t>
  </si>
  <si>
    <t>0.896988 X</t>
  </si>
  <si>
    <t>0.00512784 Z</t>
  </si>
  <si>
    <t>0.0916528 Y</t>
  </si>
  <si>
    <t>0.862406 X</t>
  </si>
  <si>
    <t>0.0115015 Z</t>
  </si>
  <si>
    <t>0.122657 Y</t>
  </si>
  <si>
    <t>0.864948 X</t>
  </si>
  <si>
    <t>0.00579087 Z</t>
  </si>
  <si>
    <t>0.119058 Y</t>
  </si>
  <si>
    <t>0.987512 X</t>
  </si>
  <si>
    <t>3.53981e-05 Z</t>
  </si>
  <si>
    <t>0.0124877 Y</t>
  </si>
  <si>
    <t>0.973651 X</t>
  </si>
  <si>
    <t>-0.00170839 Z</t>
  </si>
  <si>
    <t>0.0245678 Y</t>
  </si>
  <si>
    <t>0.98678 X</t>
  </si>
  <si>
    <t>0.000423292 Z</t>
  </si>
  <si>
    <t>0.0132204 Y</t>
  </si>
  <si>
    <t>0.976836 X</t>
  </si>
  <si>
    <t>-0.00225463 Z</t>
  </si>
  <si>
    <t>0.0231641 Y</t>
  </si>
  <si>
    <t>0.949445 X</t>
  </si>
  <si>
    <t>0.00290717 Z</t>
  </si>
  <si>
    <t>0.0475857 Y</t>
  </si>
  <si>
    <t>0.944946 X</t>
  </si>
  <si>
    <t>0.00157243 Z</t>
  </si>
  <si>
    <t>0.0512037 Y</t>
  </si>
  <si>
    <t>0.922345 X</t>
  </si>
  <si>
    <t>0.000502293 Z</t>
  </si>
  <si>
    <t>0.0720926 Y</t>
  </si>
  <si>
    <t>0.924251 X</t>
  </si>
  <si>
    <t>-0.00123693 Z</t>
  </si>
  <si>
    <t>0.070673 Y</t>
  </si>
  <si>
    <t>0.891278 X</t>
  </si>
  <si>
    <t>0.00364029 Z</t>
  </si>
  <si>
    <t>0.0996206 Y</t>
  </si>
  <si>
    <t>0.902008 X</t>
  </si>
  <si>
    <t>0.00746416 Z</t>
  </si>
  <si>
    <t>0.0881724 Y</t>
  </si>
  <si>
    <t>0.869856 X</t>
  </si>
  <si>
    <t>0.0151299 Z</t>
  </si>
  <si>
    <t>0.113357 Y</t>
  </si>
  <si>
    <t>0.870194 X</t>
  </si>
  <si>
    <t>0.00811173 Z</t>
  </si>
  <si>
    <t>0.115302 Y</t>
  </si>
  <si>
    <t>0.986342 X</t>
  </si>
  <si>
    <t>-0.000789071 Z</t>
  </si>
  <si>
    <t>0.0132489 Y</t>
  </si>
  <si>
    <t>0.976834 X</t>
  </si>
  <si>
    <t>-0.00222913 Z</t>
  </si>
  <si>
    <t>0.0225722 Y</t>
  </si>
  <si>
    <t>0.987192 X</t>
  </si>
  <si>
    <t>0.000132209 Z</t>
  </si>
  <si>
    <t>0.0128083 Y</t>
  </si>
  <si>
    <t>0.974717 X</t>
  </si>
  <si>
    <t>0.00106417 Z</t>
  </si>
  <si>
    <t>0.023881 Y</t>
  </si>
  <si>
    <t>0.9476 X</t>
  </si>
  <si>
    <t>0.00570858 Z</t>
  </si>
  <si>
    <t>0.0489175 Y</t>
  </si>
  <si>
    <t>0.951275 X</t>
  </si>
  <si>
    <t>0.00383933 Z</t>
  </si>
  <si>
    <t>0.0447123 Y</t>
  </si>
  <si>
    <t>0.918692 X</t>
  </si>
  <si>
    <t>-0.000158656 Z</t>
  </si>
  <si>
    <t>0.0751439 Y</t>
  </si>
  <si>
    <t>0.924119 X</t>
  </si>
  <si>
    <t>0.00556883 Z</t>
  </si>
  <si>
    <t>0.0678201 Y</t>
  </si>
  <si>
    <t>0.892399 X</t>
  </si>
  <si>
    <t>0.00696085 Z</t>
  </si>
  <si>
    <t>0.096242 Y</t>
  </si>
  <si>
    <t>0.892115 X</t>
  </si>
  <si>
    <t>0.00754638 Z</t>
  </si>
  <si>
    <t>0.0966244 Y</t>
  </si>
  <si>
    <t>0.874152 X</t>
  </si>
  <si>
    <t>0.0056422 Z</t>
  </si>
  <si>
    <t>0.113066 Y</t>
  </si>
  <si>
    <t>0.0059226 Z</t>
  </si>
  <si>
    <t>0.117234 Y</t>
  </si>
  <si>
    <t>-0.00038811 Z</t>
  </si>
  <si>
    <t>0.0124634 Y</t>
  </si>
  <si>
    <t>0.976053 X</t>
  </si>
  <si>
    <t>-0.00029338 Z</t>
  </si>
  <si>
    <t>0.0237467 Y</t>
  </si>
  <si>
    <t>0.986757 X</t>
  </si>
  <si>
    <t>-0.000847407 Z</t>
  </si>
  <si>
    <t>0.0126498 Y</t>
  </si>
  <si>
    <t>0.970998 X</t>
  </si>
  <si>
    <t>0.000295322 Z</t>
  </si>
  <si>
    <t>0.0283965 Y</t>
  </si>
  <si>
    <t>0.946776 X</t>
  </si>
  <si>
    <t>0.00109296 Z</t>
  </si>
  <si>
    <t>0.0512672 Y</t>
  </si>
  <si>
    <t>0.947181 X</t>
  </si>
  <si>
    <t>0.00160295 Z</t>
  </si>
  <si>
    <t>0.0497703 Y</t>
  </si>
  <si>
    <t>0.920984 X</t>
  </si>
  <si>
    <t>5.2368e-05 Z</t>
  </si>
  <si>
    <t>0.0712452 Y</t>
  </si>
  <si>
    <t>0.924652 X</t>
  </si>
  <si>
    <t>0.00582882 Z</t>
  </si>
  <si>
    <t>0.0699138 Y</t>
  </si>
  <si>
    <t>0.00571963 Z</t>
  </si>
  <si>
    <t>0.0923505 Y</t>
  </si>
  <si>
    <t>0.897397 X</t>
  </si>
  <si>
    <t>0.00232456 Z</t>
  </si>
  <si>
    <t>0.0932938 Y</t>
  </si>
  <si>
    <t>0.871123 X</t>
  </si>
  <si>
    <t>0.0128963 Z</t>
  </si>
  <si>
    <t>0.111955 Y</t>
  </si>
  <si>
    <t>0.868536 X</t>
  </si>
  <si>
    <t>0.0107016 Z</t>
  </si>
  <si>
    <t>0.112569 Y</t>
  </si>
  <si>
    <t>0.987164 X</t>
  </si>
  <si>
    <t>-0.00190586 Z</t>
  </si>
  <si>
    <t>0.0126368 Y</t>
  </si>
  <si>
    <t>0.974081 X</t>
  </si>
  <si>
    <t>0.00298276 Z</t>
  </si>
  <si>
    <t>0.024314 Y</t>
  </si>
  <si>
    <t>0.984611 X</t>
  </si>
  <si>
    <t>-0.000665599 Z</t>
  </si>
  <si>
    <t>0.015191 Y</t>
  </si>
  <si>
    <t>0.977016 X</t>
  </si>
  <si>
    <t>-0.00116328 Z</t>
  </si>
  <si>
    <t>0.0229836 Y</t>
  </si>
  <si>
    <t>0.946085 X</t>
  </si>
  <si>
    <t>0.00449977 Z</t>
  </si>
  <si>
    <t>0.0509322 Y</t>
  </si>
  <si>
    <t>0.950316 X</t>
  </si>
  <si>
    <t>0.000144687 Z</t>
  </si>
  <si>
    <t>0.0466895 Y</t>
  </si>
  <si>
    <t>0.919772 X</t>
  </si>
  <si>
    <t>0.00300988 Z</t>
  </si>
  <si>
    <t>0.0734501 Y</t>
  </si>
  <si>
    <t>0.9215 X</t>
  </si>
  <si>
    <t>0.00226296 Z</t>
  </si>
  <si>
    <t>0.0723072 Y</t>
  </si>
  <si>
    <t>0.893673 X</t>
  </si>
  <si>
    <t>0.00661292 Z</t>
  </si>
  <si>
    <t>0.0966403 Y</t>
  </si>
  <si>
    <t>0.899273 X</t>
  </si>
  <si>
    <t>0.0050059 Z</t>
  </si>
  <si>
    <t>0.0880638 Y</t>
  </si>
  <si>
    <t>0.86717 X</t>
  </si>
  <si>
    <t>0.0103728 Z</t>
  </si>
  <si>
    <t>0.116954 Y</t>
  </si>
  <si>
    <t>0.868158 X</t>
  </si>
  <si>
    <t>0.00533846 Z</t>
  </si>
  <si>
    <t>0.11596 Y</t>
  </si>
  <si>
    <t>0.987235 X</t>
  </si>
  <si>
    <t>0.000207069 Z</t>
  </si>
  <si>
    <t>0.0125667 Y</t>
  </si>
  <si>
    <t>0.974934 X</t>
  </si>
  <si>
    <t>-0.00270069 Z</t>
  </si>
  <si>
    <t>0.0248647 Y</t>
  </si>
  <si>
    <t>0.988258 X</t>
  </si>
  <si>
    <t>-7.45186e-05 Z</t>
  </si>
  <si>
    <t>0.0115438 Y</t>
  </si>
  <si>
    <t>0.973258 X</t>
  </si>
  <si>
    <t>0.00150623 Z</t>
  </si>
  <si>
    <t>0.025728 Y</t>
  </si>
  <si>
    <t>0.950212 X</t>
  </si>
  <si>
    <t>0.00132259 Z</t>
  </si>
  <si>
    <t>0.0466351 Y</t>
  </si>
  <si>
    <t>0.945272 X</t>
  </si>
  <si>
    <t>0.0029216 Z</t>
  </si>
  <si>
    <t>0.0521485 Y</t>
  </si>
  <si>
    <t>0.917691 X</t>
  </si>
  <si>
    <t>0.00358805 Z</t>
  </si>
  <si>
    <t>0.0728373 Y</t>
  </si>
  <si>
    <t>0.920052 X</t>
  </si>
  <si>
    <t>0.00177641 Z</t>
  </si>
  <si>
    <t>0.0744733 Y</t>
  </si>
  <si>
    <t>0.898617 X</t>
  </si>
  <si>
    <t>0.0073597 Z</t>
  </si>
  <si>
    <t>0.0913493 Y</t>
  </si>
  <si>
    <t>0.895058 X</t>
  </si>
  <si>
    <t>3.97336e-05 Z</t>
  </si>
  <si>
    <t>0.0952274 Y</t>
  </si>
  <si>
    <t>0.872105 X</t>
  </si>
  <si>
    <t>0.0112288 Z</t>
  </si>
  <si>
    <t>0.112026 Y</t>
  </si>
  <si>
    <t>0.870294 X</t>
  </si>
  <si>
    <t>0.00848777 Z</t>
  </si>
  <si>
    <t>0.116538 Y</t>
  </si>
  <si>
    <t>0.987238 X</t>
  </si>
  <si>
    <t>-0.000699599 Z</t>
  </si>
  <si>
    <t>0.0127623 Y</t>
  </si>
  <si>
    <t>0.974806 X</t>
  </si>
  <si>
    <t>0.000561617 Z</t>
  </si>
  <si>
    <t>0.0242118 Y</t>
  </si>
  <si>
    <t>0.986011 X</t>
  </si>
  <si>
    <t>-0.000361525 Z</t>
  </si>
  <si>
    <t>0.0139888 Y</t>
  </si>
  <si>
    <t>0.974198 X</t>
  </si>
  <si>
    <t>-3.12295e-05 Z</t>
  </si>
  <si>
    <t>0.0248196 Y</t>
  </si>
  <si>
    <t>0.949971 X</t>
  </si>
  <si>
    <t>-0.00228288 Z</t>
  </si>
  <si>
    <t>0.0478378 Y</t>
  </si>
  <si>
    <t>0.943013 X</t>
  </si>
  <si>
    <t>0.00223927 Z</t>
  </si>
  <si>
    <t>0.0526241 Y</t>
  </si>
  <si>
    <t>0.922755 X</t>
  </si>
  <si>
    <t>0.00219974 Z</t>
  </si>
  <si>
    <t>0.0713593 Y</t>
  </si>
  <si>
    <t>0.916339 X</t>
  </si>
  <si>
    <t>0.00965169 Z</t>
  </si>
  <si>
    <t>0.0774718 Y</t>
  </si>
  <si>
    <t>0.899149 X</t>
  </si>
  <si>
    <t>0.00549318 Z</t>
  </si>
  <si>
    <t>0.0911775 Y</t>
  </si>
  <si>
    <t>0.898319 X</t>
  </si>
  <si>
    <t>0.00474647 Z</t>
  </si>
  <si>
    <t>0.0889234 Y</t>
  </si>
  <si>
    <t>0.870028 X</t>
  </si>
  <si>
    <t>0.0103253 Z</t>
  </si>
  <si>
    <t>0.115026 Y</t>
  </si>
  <si>
    <t>0.00647243 Z</t>
  </si>
  <si>
    <t>0.116928 Y</t>
  </si>
  <si>
    <t>0.988182 X</t>
  </si>
  <si>
    <t>-0.000591438 Z</t>
  </si>
  <si>
    <t>0.0114239 Y</t>
  </si>
  <si>
    <t>0.972936 X</t>
  </si>
  <si>
    <t>0.00227605 Z</t>
  </si>
  <si>
    <t>0.026866 Y</t>
  </si>
  <si>
    <t>0.986479 X</t>
  </si>
  <si>
    <t>0.000467619 Z</t>
  </si>
  <si>
    <t>0.0125399 Y</t>
  </si>
  <si>
    <t>0.973806 X</t>
  </si>
  <si>
    <t>-0.000359962 Z</t>
  </si>
  <si>
    <t>0.0259908 Y</t>
  </si>
  <si>
    <t>0.949772 X</t>
  </si>
  <si>
    <t>0.000964924 Z</t>
  </si>
  <si>
    <t>0.0480026 Y</t>
  </si>
  <si>
    <t>0.948875 X</t>
  </si>
  <si>
    <t>0.00195093 Z</t>
  </si>
  <si>
    <t>0.0480491 Y</t>
  </si>
  <si>
    <t>0.922845 X</t>
  </si>
  <si>
    <t>0.00546986 Z</t>
  </si>
  <si>
    <t>0.0715451 Y</t>
  </si>
  <si>
    <t>0.924668 X</t>
  </si>
  <si>
    <t>0.00154693 Z</t>
  </si>
  <si>
    <t>0.0672774 Y</t>
  </si>
  <si>
    <t>0.894164 X</t>
  </si>
  <si>
    <t>0.00538358 Z</t>
  </si>
  <si>
    <t>0.0935621 Y</t>
  </si>
  <si>
    <t>0.895308 X</t>
  </si>
  <si>
    <t>0.00366481 Z</t>
  </si>
  <si>
    <t>0.0946861 Y</t>
  </si>
  <si>
    <t>0.862142 X</t>
  </si>
  <si>
    <t>0.017155 Z</t>
  </si>
  <si>
    <t>0.117878 Y</t>
  </si>
  <si>
    <t>0.873048 X</t>
  </si>
  <si>
    <t>0.00413451 Z</t>
  </si>
  <si>
    <t>0.109634 Y</t>
  </si>
  <si>
    <t>0.988366 X</t>
  </si>
  <si>
    <t>-0.000946766 Z</t>
  </si>
  <si>
    <t>0.0114328 Y</t>
  </si>
  <si>
    <t>0.974131 X</t>
  </si>
  <si>
    <t>0.00284556 Z</t>
  </si>
  <si>
    <t>0.0246645 Y</t>
  </si>
  <si>
    <t>0.988214 X</t>
  </si>
  <si>
    <t>-0.00123456 Z</t>
  </si>
  <si>
    <t>0.011396 Y</t>
  </si>
  <si>
    <t>0.973351 X</t>
  </si>
  <si>
    <t>0.00451144 Z</t>
  </si>
  <si>
    <t>0.0256434 Y</t>
  </si>
  <si>
    <t>0.949696 X</t>
  </si>
  <si>
    <t>0.0018889 Z</t>
  </si>
  <si>
    <t>0.0464346 Y</t>
  </si>
  <si>
    <t>0.947736 X</t>
  </si>
  <si>
    <t>0.000762314 Z</t>
  </si>
  <si>
    <t>0.0491059 Y</t>
  </si>
  <si>
    <t>0.927613 X</t>
  </si>
  <si>
    <t>0.00543464 Z</t>
  </si>
  <si>
    <t>0.0668521 Y</t>
  </si>
  <si>
    <t>0.924146 X</t>
  </si>
  <si>
    <t>0.00251095 Z</t>
  </si>
  <si>
    <t>0.0689739 Y</t>
  </si>
  <si>
    <t>0.891041 X</t>
  </si>
  <si>
    <t>0.000915847 Z</t>
  </si>
  <si>
    <t>0.0983527 Y</t>
  </si>
  <si>
    <t>0.89493 X</t>
  </si>
  <si>
    <t>0.00437246 Z</t>
  </si>
  <si>
    <t>0.0937846 Y</t>
  </si>
  <si>
    <t>0.869097 X</t>
  </si>
  <si>
    <t>0.00582839 Z</t>
  </si>
  <si>
    <t>0.115525 Y</t>
  </si>
  <si>
    <t>0.870158 X</t>
  </si>
  <si>
    <t>0.0109032 Z</t>
  </si>
  <si>
    <t>0.112875 Y</t>
  </si>
  <si>
    <t>0.987351 X</t>
  </si>
  <si>
    <t>-0.000679346 Z</t>
  </si>
  <si>
    <t>0.0124511 Y</t>
  </si>
  <si>
    <t>0.973204 X</t>
  </si>
  <si>
    <t>5.72307e-05 Z</t>
  </si>
  <si>
    <t>0.0265963 Y</t>
  </si>
  <si>
    <t>0.98821 X</t>
  </si>
  <si>
    <t>-0.0001456 Z</t>
  </si>
  <si>
    <t>0.0111885 Y</t>
  </si>
  <si>
    <t>0.973789 X</t>
  </si>
  <si>
    <t>0.00250764 Z</t>
  </si>
  <si>
    <t>0.0256186 Y</t>
  </si>
  <si>
    <t>0.945469 X</t>
  </si>
  <si>
    <t>0.00210965 Z</t>
  </si>
  <si>
    <t>0.052718 Y</t>
  </si>
  <si>
    <t>0.947892 X</t>
  </si>
  <si>
    <t>0.00459509 Z</t>
  </si>
  <si>
    <t>0.0497376 Y</t>
  </si>
  <si>
    <t>0.920634 X</t>
  </si>
  <si>
    <t>0.00658829 Z</t>
  </si>
  <si>
    <t>0.0728898 Y</t>
  </si>
  <si>
    <t>0.922483 X</t>
  </si>
  <si>
    <t>0.00947417 Z</t>
  </si>
  <si>
    <t>0.0720563 Y</t>
  </si>
  <si>
    <t>0.899495 X</t>
  </si>
  <si>
    <t>-0.000197297 Z</t>
  </si>
  <si>
    <t>0.0914625 Y</t>
  </si>
  <si>
    <t>0.895073 X</t>
  </si>
  <si>
    <t>0.00995616 Z</t>
  </si>
  <si>
    <t>0.0943014 Y</t>
  </si>
  <si>
    <t>0.870535 X</t>
  </si>
  <si>
    <t>0.00523045 Z</t>
  </si>
  <si>
    <t>0.117198 Y</t>
  </si>
  <si>
    <t>0.00802968 Z</t>
  </si>
  <si>
    <t>0.117252 Y</t>
  </si>
  <si>
    <t>0.985529 X</t>
  </si>
  <si>
    <t>-0.000299401 Z</t>
  </si>
  <si>
    <t>0.0144711 Y</t>
  </si>
  <si>
    <t>0.974743 X</t>
  </si>
  <si>
    <t>0.00247951 Z</t>
  </si>
  <si>
    <t>0.0244397 Y</t>
  </si>
  <si>
    <t>0.986863 X</t>
  </si>
  <si>
    <t>0.00056327 Z</t>
  </si>
  <si>
    <t>0.0127383 Y</t>
  </si>
  <si>
    <t>0.974532 X</t>
  </si>
  <si>
    <t>-0.000624306 Z</t>
  </si>
  <si>
    <t>0.0242387 Y</t>
  </si>
  <si>
    <t>0.948607 X</t>
  </si>
  <si>
    <t>0.00575606 Z</t>
  </si>
  <si>
    <t>0.0477651 Y</t>
  </si>
  <si>
    <t>0.947036 X</t>
  </si>
  <si>
    <t>-0.00438006 Z</t>
  </si>
  <si>
    <t>0.0505736 Y</t>
  </si>
  <si>
    <t>0.919374 X</t>
  </si>
  <si>
    <t>0.00547225 Z</t>
  </si>
  <si>
    <t>0.0749921 Y</t>
  </si>
  <si>
    <t>0.925176 X</t>
  </si>
  <si>
    <t>0.0016971 Z</t>
  </si>
  <si>
    <t>0.069183 Y</t>
  </si>
  <si>
    <t>0.89412 X</t>
  </si>
  <si>
    <t>0.0089805 Z</t>
  </si>
  <si>
    <t>0.0948842 Y</t>
  </si>
  <si>
    <t>0.893809 X</t>
  </si>
  <si>
    <t>0.00238291 Z</t>
  </si>
  <si>
    <t>0.0954869 Y</t>
  </si>
  <si>
    <t>0.869241 X</t>
  </si>
  <si>
    <t>-0.000617732 Z</t>
  </si>
  <si>
    <t>0.116778 Y</t>
  </si>
  <si>
    <t>0.872101 X</t>
  </si>
  <si>
    <t>0.00150665 Z</t>
  </si>
  <si>
    <t>0.114057 Y</t>
  </si>
  <si>
    <t>0.986669 X</t>
  </si>
  <si>
    <t>-0.00229684 Z</t>
  </si>
  <si>
    <t>0.0133313 Y</t>
  </si>
  <si>
    <t>0.974138 X</t>
  </si>
  <si>
    <t>0.00372936 Z</t>
  </si>
  <si>
    <t>0.0250772 Y</t>
  </si>
  <si>
    <t>0.986974 X</t>
  </si>
  <si>
    <t>0.000174568 Z</t>
  </si>
  <si>
    <t>0.012828 Y</t>
  </si>
  <si>
    <t>0.974357 X</t>
  </si>
  <si>
    <t>0.00206076 Z</t>
  </si>
  <si>
    <t>0.0242089 Y</t>
  </si>
  <si>
    <t>0.94646 X</t>
  </si>
  <si>
    <t>0.00233116 Z</t>
  </si>
  <si>
    <t>0.0503832 Y</t>
  </si>
  <si>
    <t>0.949632 X</t>
  </si>
  <si>
    <t>0.00470107 Z</t>
  </si>
  <si>
    <t>0.0469514 Y</t>
  </si>
  <si>
    <t>0.920026 X</t>
  </si>
  <si>
    <t>0.00234662 Z</t>
  </si>
  <si>
    <t>0.0738839 Y</t>
  </si>
  <si>
    <t>0.920747 X</t>
  </si>
  <si>
    <t>0.00028489 Z</t>
  </si>
  <si>
    <t>0.0732591 Y</t>
  </si>
  <si>
    <t>0.895017 X</t>
  </si>
  <si>
    <t>0.00338012 Z</t>
  </si>
  <si>
    <t>0.0948823 Y</t>
  </si>
  <si>
    <t>0.894832 X</t>
  </si>
  <si>
    <t>0.00117316 Z</t>
  </si>
  <si>
    <t>0.094582 Y</t>
  </si>
  <si>
    <t>0.871962 X</t>
  </si>
  <si>
    <t>0.00492145 Z</t>
  </si>
  <si>
    <t>0.112594 Y</t>
  </si>
  <si>
    <t>0.872259 X</t>
  </si>
  <si>
    <t>0.00741532 Z</t>
  </si>
  <si>
    <t>0.110785 Y</t>
  </si>
  <si>
    <t>0.986515 X</t>
  </si>
  <si>
    <t>0.000821639 Z</t>
  </si>
  <si>
    <t>0.0132794 Y</t>
  </si>
  <si>
    <t>0.973635 X</t>
  </si>
  <si>
    <t>0.00269028 Z</t>
  </si>
  <si>
    <t>0.0255926 Y</t>
  </si>
  <si>
    <t>0.986989 X</t>
  </si>
  <si>
    <t>-0.00102264 Z</t>
  </si>
  <si>
    <t>0.0128137 Y</t>
  </si>
  <si>
    <t>0.973829 X</t>
  </si>
  <si>
    <t>0.00491137 Z</t>
  </si>
  <si>
    <t>0.0253674 Y</t>
  </si>
  <si>
    <t>0.947164 X</t>
  </si>
  <si>
    <t>0.00191052 Z</t>
  </si>
  <si>
    <t>0.0496831 Y</t>
  </si>
  <si>
    <t>0.946254 X</t>
  </si>
  <si>
    <t>0.000924286 Z</t>
  </si>
  <si>
    <t>0.051335 Y</t>
  </si>
  <si>
    <t>-0.00102676 Z</t>
  </si>
  <si>
    <t>0.0710247 Y</t>
  </si>
  <si>
    <t>0.918932 X</t>
  </si>
  <si>
    <t>-0.00100589 Z</t>
  </si>
  <si>
    <t>0.0738444 Y</t>
  </si>
  <si>
    <t>0.892913 X</t>
  </si>
  <si>
    <t>0.00634274 Z</t>
  </si>
  <si>
    <t>0.0972573 Y</t>
  </si>
  <si>
    <t>0.89823 X</t>
  </si>
  <si>
    <t>0.00614397 Z</t>
  </si>
  <si>
    <t>0.0901236 Y</t>
  </si>
  <si>
    <t>0.869168 X</t>
  </si>
  <si>
    <t>0.00934778 Z</t>
  </si>
  <si>
    <t>0.113987 Y</t>
  </si>
  <si>
    <t>0.872245 X</t>
  </si>
  <si>
    <t>0.00197803 Z</t>
  </si>
  <si>
    <t>0.114076 Y</t>
  </si>
  <si>
    <t>0.989242 X</t>
  </si>
  <si>
    <t>0.000289238 Z</t>
  </si>
  <si>
    <t>0.0103554 Y</t>
  </si>
  <si>
    <t>0.974009 X</t>
  </si>
  <si>
    <t>0.00160592 Z</t>
  </si>
  <si>
    <t>0.0249748 Y</t>
  </si>
  <si>
    <t>0.987605 X</t>
  </si>
  <si>
    <t>0.00111116 Z</t>
  </si>
  <si>
    <t>0.0120043 Y</t>
  </si>
  <si>
    <t>0.97393 X</t>
  </si>
  <si>
    <t>-0.00144884 Z</t>
  </si>
  <si>
    <t>0.0254758 Y</t>
  </si>
  <si>
    <t>0.949251 X</t>
  </si>
  <si>
    <t>0.000887976 Z</t>
  </si>
  <si>
    <t>0.0485454 Y</t>
  </si>
  <si>
    <t>0.945068 X</t>
  </si>
  <si>
    <t>0.00328909 Z</t>
  </si>
  <si>
    <t>0.0525332 Y</t>
  </si>
  <si>
    <t>0.923772 X</t>
  </si>
  <si>
    <t>0.00505403 Z</t>
  </si>
  <si>
    <t>0.0719757 Y</t>
  </si>
  <si>
    <t>0.929156 X</t>
  </si>
  <si>
    <t>0.00404324 Z</t>
  </si>
  <si>
    <t>0.0651392 Y</t>
  </si>
  <si>
    <t>0.896006 X</t>
  </si>
  <si>
    <t>0.00258791 Z</t>
  </si>
  <si>
    <t>0.0975717 Y</t>
  </si>
  <si>
    <t>0.896926 X</t>
  </si>
  <si>
    <t>0.00481156 Z</t>
  </si>
  <si>
    <t>0.0950095 Y</t>
  </si>
  <si>
    <t>0.871327 X</t>
  </si>
  <si>
    <t>0.00352072 Z</t>
  </si>
  <si>
    <t>0.113451 Y</t>
  </si>
  <si>
    <t>0.865859 X</t>
  </si>
  <si>
    <t>0.00817882 Z</t>
  </si>
  <si>
    <t>0.116896 Y</t>
  </si>
  <si>
    <t>0.985479 X</t>
  </si>
  <si>
    <t>-0.00111964 Z</t>
  </si>
  <si>
    <t>0.014317 Y</t>
  </si>
  <si>
    <t>0.973739 X</t>
  </si>
  <si>
    <t>-0.00150045 Z</t>
  </si>
  <si>
    <t>0.0256502 Y</t>
  </si>
  <si>
    <t>0.985955 X</t>
  </si>
  <si>
    <t>0.00184215 Z</t>
  </si>
  <si>
    <t>0.0138418 Y</t>
  </si>
  <si>
    <t>0.976285 X</t>
  </si>
  <si>
    <t>-0.00226713 Z</t>
  </si>
  <si>
    <t>0.0229184 Y</t>
  </si>
  <si>
    <t>0.951446 X</t>
  </si>
  <si>
    <t>-0.000988043 Z</t>
  </si>
  <si>
    <t>0.0453594 Y</t>
  </si>
  <si>
    <t>0.95135 X</t>
  </si>
  <si>
    <t>0.00074865 Z</t>
  </si>
  <si>
    <t>0.0460125 Y</t>
  </si>
  <si>
    <t>0.925158 X</t>
  </si>
  <si>
    <t>0.00282287 Z</t>
  </si>
  <si>
    <t>0.0696697 Y</t>
  </si>
  <si>
    <t>0.920074 X</t>
  </si>
  <si>
    <t>0.00228362 Z</t>
  </si>
  <si>
    <t>0.075398 Y</t>
  </si>
  <si>
    <t>0.895521 X</t>
  </si>
  <si>
    <t>0.00414424 Z</t>
  </si>
  <si>
    <t>0.0929071 Y</t>
  </si>
  <si>
    <t>0.903348 X</t>
  </si>
  <si>
    <t>0.00250895 Z</t>
  </si>
  <si>
    <t>0.0867314 Y</t>
  </si>
  <si>
    <t>0.868885 X</t>
  </si>
  <si>
    <t>0.00511299 Z</t>
  </si>
  <si>
    <t>0.11183 Y</t>
  </si>
  <si>
    <t>0.870432 X</t>
  </si>
  <si>
    <t>0.00667342 Z</t>
  </si>
  <si>
    <t>0.112868 Y</t>
  </si>
  <si>
    <t>0.988398 X</t>
  </si>
  <si>
    <t>0.000341152 Z</t>
  </si>
  <si>
    <t>0.0116015 Y</t>
  </si>
  <si>
    <t>0.976635 X</t>
  </si>
  <si>
    <t>0.000786243 Z</t>
  </si>
  <si>
    <t>0.0229658 Y</t>
  </si>
  <si>
    <t>0.988201 X</t>
  </si>
  <si>
    <t>0.000563148 Z</t>
  </si>
  <si>
    <t>0.0115979 Y</t>
  </si>
  <si>
    <t>0.977286 X</t>
  </si>
  <si>
    <t>0.000996594 Z</t>
  </si>
  <si>
    <t>0.0223148 Y</t>
  </si>
  <si>
    <t>0.949316 X</t>
  </si>
  <si>
    <t>0.00121779 Z</t>
  </si>
  <si>
    <t>0.048478 Y</t>
  </si>
  <si>
    <t>0.949594 X</t>
  </si>
  <si>
    <t>0.00177239 Z</t>
  </si>
  <si>
    <t>0.0480201 Y</t>
  </si>
  <si>
    <t>0.921236 X</t>
  </si>
  <si>
    <t>0.0037544 Z</t>
  </si>
  <si>
    <t>0.0731687 Y</t>
  </si>
  <si>
    <t>0.925369 X</t>
  </si>
  <si>
    <t>0.00203761 Z</t>
  </si>
  <si>
    <t>0.0687046 Y</t>
  </si>
  <si>
    <t>0.887326 X</t>
  </si>
  <si>
    <t>0.00314797 Z</t>
  </si>
  <si>
    <t>0.101106 Y</t>
  </si>
  <si>
    <t>0.89526 X</t>
  </si>
  <si>
    <t>0.00532047 Z</t>
  </si>
  <si>
    <t>0.0919404 Y</t>
  </si>
  <si>
    <t>0.869295 X</t>
  </si>
  <si>
    <t>0.00606105 Z</t>
  </si>
  <si>
    <t>0.113333 Y</t>
  </si>
  <si>
    <t>0.870523 X</t>
  </si>
  <si>
    <t>0.00442734 Z</t>
  </si>
  <si>
    <t>0.114245 Y</t>
  </si>
  <si>
    <t>0.987243 X</t>
  </si>
  <si>
    <t>-0.000899985 Z</t>
  </si>
  <si>
    <t>0.0125624 Y</t>
  </si>
  <si>
    <t>0.977407 X</t>
  </si>
  <si>
    <t>8.23216e-05 Z</t>
  </si>
  <si>
    <t>0.021592 Y</t>
  </si>
  <si>
    <t>0.98742 X</t>
  </si>
  <si>
    <t>0.00187605 Z</t>
  </si>
  <si>
    <t>0.0121778 Y</t>
  </si>
  <si>
    <t>0.975099 X</t>
  </si>
  <si>
    <t>0.000275417 Z</t>
  </si>
  <si>
    <t>0.0245012 Y</t>
  </si>
  <si>
    <t>0.944052 X</t>
  </si>
  <si>
    <t>0.00500157 Z</t>
  </si>
  <si>
    <t>0.0529103 Y</t>
  </si>
  <si>
    <t>0.945943 X</t>
  </si>
  <si>
    <t>0.00379703 Z</t>
  </si>
  <si>
    <t>0.0502897 Y</t>
  </si>
  <si>
    <t>0.922314 X</t>
  </si>
  <si>
    <t>0.00254495 Z</t>
  </si>
  <si>
    <t>0.0706889 Y</t>
  </si>
  <si>
    <t>0.922381 X</t>
  </si>
  <si>
    <t>0.00207175 Z</t>
  </si>
  <si>
    <t>0.07337 Y</t>
  </si>
  <si>
    <t>0.894165 X</t>
  </si>
  <si>
    <t>0.00510123 Z</t>
  </si>
  <si>
    <t>0.0966441 Y</t>
  </si>
  <si>
    <t>0.893709 X</t>
  </si>
  <si>
    <t>0.00605484 Z</t>
  </si>
  <si>
    <t>0.0968893 Y</t>
  </si>
  <si>
    <t>0.873079 X</t>
  </si>
  <si>
    <t>0.010064 Z</t>
  </si>
  <si>
    <t>0.110214 Y</t>
  </si>
  <si>
    <t>0.867408 X</t>
  </si>
  <si>
    <t>0.00844041 Z</t>
  </si>
  <si>
    <t>0.116508 Y</t>
  </si>
  <si>
    <t>0.988156 X</t>
  </si>
  <si>
    <t>-7.29613e-06 Z</t>
  </si>
  <si>
    <t>0.011844 Y</t>
  </si>
  <si>
    <t>0.973187 X</t>
  </si>
  <si>
    <t>0.00182256 Z</t>
  </si>
  <si>
    <t>0.0258319 Y</t>
  </si>
  <si>
    <t>0.987215 X</t>
  </si>
  <si>
    <t>-0.000338843 Z</t>
  </si>
  <si>
    <t>0.0127845 Y</t>
  </si>
  <si>
    <t>-0.000858395 Z</t>
  </si>
  <si>
    <t>0.0258178 Y</t>
  </si>
  <si>
    <t>0.948622 X</t>
  </si>
  <si>
    <t>9.05574e-05 Z</t>
  </si>
  <si>
    <t>0.0489466 Y</t>
  </si>
  <si>
    <t>0.946493 X</t>
  </si>
  <si>
    <t>0.00227586 Z</t>
  </si>
  <si>
    <t>0.0495138 Y</t>
  </si>
  <si>
    <t>0.927918 X</t>
  </si>
  <si>
    <t>0.00620737 Z</t>
  </si>
  <si>
    <t>0.0669068 Y</t>
  </si>
  <si>
    <t>0.919393 X</t>
  </si>
  <si>
    <t>0.00618762 Z</t>
  </si>
  <si>
    <t>0.0737805 Y</t>
  </si>
  <si>
    <t>0.897355 X</t>
  </si>
  <si>
    <t>0.00592832 Z</t>
  </si>
  <si>
    <t>0.0893937 Y</t>
  </si>
  <si>
    <t>0.890086 X</t>
  </si>
  <si>
    <t>0.0085752 Z</t>
  </si>
  <si>
    <t>0.0967091 Y</t>
  </si>
  <si>
    <t>0.869632 X</t>
  </si>
  <si>
    <t>0.00972331 Z</t>
  </si>
  <si>
    <t>0.115953 Y</t>
  </si>
  <si>
    <t>0.870489 X</t>
  </si>
  <si>
    <t>0.00757981 Z</t>
  </si>
  <si>
    <t>0.114284 Y</t>
  </si>
  <si>
    <t>0.987446 X</t>
  </si>
  <si>
    <t>-0.00172605 Z</t>
  </si>
  <si>
    <t>0.011965 Y</t>
  </si>
  <si>
    <t>0.977188 X</t>
  </si>
  <si>
    <t>0.000500623 Z</t>
  </si>
  <si>
    <t>0.0224186 Y</t>
  </si>
  <si>
    <t>0.987419 X</t>
  </si>
  <si>
    <t>0.000456218 Z</t>
  </si>
  <si>
    <t>0.0121795 Y</t>
  </si>
  <si>
    <t>0.974721 X</t>
  </si>
  <si>
    <t>0.00436354 Z</t>
  </si>
  <si>
    <t>0.0244768 Y</t>
  </si>
  <si>
    <t>0.951424 X</t>
  </si>
  <si>
    <t>-0.00147441 Z</t>
  </si>
  <si>
    <t>0.0467851 Y</t>
  </si>
  <si>
    <t>0.944556 X</t>
  </si>
  <si>
    <t>0.00385984 Z</t>
  </si>
  <si>
    <t>0.0540498 Y</t>
  </si>
  <si>
    <t>0.921429 X</t>
  </si>
  <si>
    <t>0.00274895 Z</t>
  </si>
  <si>
    <t>0.0718367 Y</t>
  </si>
  <si>
    <t>0.9235 X</t>
  </si>
  <si>
    <t>0.00242628 Z</t>
  </si>
  <si>
    <t>0.0717852 Y</t>
  </si>
  <si>
    <t>0.891854 X</t>
  </si>
  <si>
    <t>0.00999839 Z</t>
  </si>
  <si>
    <t>0.0960928 Y</t>
  </si>
  <si>
    <t>0.893446 X</t>
  </si>
  <si>
    <t>0.0117235 Z</t>
  </si>
  <si>
    <t>0.0961959 Y</t>
  </si>
  <si>
    <t>0.868031 X</t>
  </si>
  <si>
    <t>0.0132277 Z</t>
  </si>
  <si>
    <t>0.110638 Y</t>
  </si>
  <si>
    <t>0.861998 X</t>
  </si>
  <si>
    <t>0.00401638 Z</t>
  </si>
  <si>
    <t>0.122927 Y</t>
  </si>
  <si>
    <t>0.987878 X</t>
  </si>
  <si>
    <t>-0.000936749 Z</t>
  </si>
  <si>
    <t>0.0117217 Y</t>
  </si>
  <si>
    <t>0.975004 X</t>
  </si>
  <si>
    <t>0.00409692 Z</t>
  </si>
  <si>
    <t>0.024594 Y</t>
  </si>
  <si>
    <t>0.985042 X</t>
  </si>
  <si>
    <t>-0.00027589 Z</t>
  </si>
  <si>
    <t>0.974959 X</t>
  </si>
  <si>
    <t>-0.00105079 Z</t>
  </si>
  <si>
    <t>0.0246328 Y</t>
  </si>
  <si>
    <t>0.945164 X</t>
  </si>
  <si>
    <t>0.00206662 Z</t>
  </si>
  <si>
    <t>0.0508199 Y</t>
  </si>
  <si>
    <t>0.951531 X</t>
  </si>
  <si>
    <t>0.000782911 Z</t>
  </si>
  <si>
    <t>0.0458441 Y</t>
  </si>
  <si>
    <t>0.919808 X</t>
  </si>
  <si>
    <t>0.00225451 Z</t>
  </si>
  <si>
    <t>0.0713161 Y</t>
  </si>
  <si>
    <t>0.927566 X</t>
  </si>
  <si>
    <t>-0.00205452 Z</t>
  </si>
  <si>
    <t>0.0669377 Y</t>
  </si>
  <si>
    <t>0.888961 X</t>
  </si>
  <si>
    <t>0.00834757 Z</t>
  </si>
  <si>
    <t>0.0987599 Y</t>
  </si>
  <si>
    <t>0.896071 X</t>
  </si>
  <si>
    <t>0.00569407 Z</t>
  </si>
  <si>
    <t>0.0923802 Y</t>
  </si>
  <si>
    <t>0.863284 X</t>
  </si>
  <si>
    <t>0.00734893 Z</t>
  </si>
  <si>
    <t>0.119629 Y</t>
  </si>
  <si>
    <t>0.868288 X</t>
  </si>
  <si>
    <t>0.00801719 Z</t>
  </si>
  <si>
    <t>0.11421 Y</t>
  </si>
  <si>
    <t>0.987475 X</t>
  </si>
  <si>
    <t>-3.64555e-05 Z</t>
  </si>
  <si>
    <t>0.01192 Y</t>
  </si>
  <si>
    <t>0.974379 X</t>
  </si>
  <si>
    <t>-0.0018194 Z</t>
  </si>
  <si>
    <t>0.0250148 Y</t>
  </si>
  <si>
    <t>0.986135 X</t>
  </si>
  <si>
    <t>0.00123171 Z</t>
  </si>
  <si>
    <t>0.0134828 Y</t>
  </si>
  <si>
    <t>0.974944 X</t>
  </si>
  <si>
    <t>0.000607232 Z</t>
  </si>
  <si>
    <t>0.023852 Y</t>
  </si>
  <si>
    <t>0.94738 X</t>
  </si>
  <si>
    <t>-8.19246e-07 Z</t>
  </si>
  <si>
    <t>0.0500207 Y</t>
  </si>
  <si>
    <t>0.949516 X</t>
  </si>
  <si>
    <t>-0.0005139 Z</t>
  </si>
  <si>
    <t>0.0481142 Y</t>
  </si>
  <si>
    <t>0.920521 X</t>
  </si>
  <si>
    <t>0.00574226 Z</t>
  </si>
  <si>
    <t>0.0742577 Y</t>
  </si>
  <si>
    <t>0.926687 X</t>
  </si>
  <si>
    <t>0.00660645 Z</t>
  </si>
  <si>
    <t>0.0680856 Y</t>
  </si>
  <si>
    <t>0.901267 X</t>
  </si>
  <si>
    <t>0.00782411 Z</t>
  </si>
  <si>
    <t>0.0898137 Y</t>
  </si>
  <si>
    <t>0.896541 X</t>
  </si>
  <si>
    <t>0.0072935 Z</t>
  </si>
  <si>
    <t>0.0922857 Y</t>
  </si>
  <si>
    <t>0.873367 X</t>
  </si>
  <si>
    <t>0.00558604 Z</t>
  </si>
  <si>
    <t>0.11133 Y</t>
  </si>
  <si>
    <t>0.862451 X</t>
  </si>
  <si>
    <t>0.0122152 Z</t>
  </si>
  <si>
    <t>0.122047 Y</t>
  </si>
  <si>
    <t>0.988691 X</t>
  </si>
  <si>
    <t>0.000294013 Z</t>
  </si>
  <si>
    <t>0.0111105 Y</t>
  </si>
  <si>
    <t>0.972868 X</t>
  </si>
  <si>
    <t>-0.00201978 Z</t>
  </si>
  <si>
    <t>0.0263441 Y</t>
  </si>
  <si>
    <t>0.98691 X</t>
  </si>
  <si>
    <t>-0.000376914 Z</t>
  </si>
  <si>
    <t>0.0128918 Y</t>
  </si>
  <si>
    <t>0.972254 X</t>
  </si>
  <si>
    <t>0.00111167 Z</t>
  </si>
  <si>
    <t>0.0273404 Y</t>
  </si>
  <si>
    <t>0.944525 X</t>
  </si>
  <si>
    <t>0.00416751 Z</t>
  </si>
  <si>
    <t>0.0524857 Y</t>
  </si>
  <si>
    <t>0.95332 X</t>
  </si>
  <si>
    <t>2.38537e-05 Z</t>
  </si>
  <si>
    <t>0.0447252 Y</t>
  </si>
  <si>
    <t>0.921547 X</t>
  </si>
  <si>
    <t>-0.000396715 Z</t>
  </si>
  <si>
    <t>0.0745148 Y</t>
  </si>
  <si>
    <t>0.921934 X</t>
  </si>
  <si>
    <t>0.00666563 Z</t>
  </si>
  <si>
    <t>0.0708237 Y</t>
  </si>
  <si>
    <t>0.897974 X</t>
  </si>
  <si>
    <t>0.00502615 Z</t>
  </si>
  <si>
    <t>0.0912348 Y</t>
  </si>
  <si>
    <t>0.896858 X</t>
  </si>
  <si>
    <t>0.00346351 Z</t>
  </si>
  <si>
    <t>0.0935988 Y</t>
  </si>
  <si>
    <t>0.866999 X</t>
  </si>
  <si>
    <t>0.0054843 Z</t>
  </si>
  <si>
    <t>0.116341 Y</t>
  </si>
  <si>
    <t>0.867499 X</t>
  </si>
  <si>
    <t>0.00800537 Z</t>
  </si>
  <si>
    <t>0.115087 Y</t>
  </si>
  <si>
    <t>0.986054 X</t>
  </si>
  <si>
    <t>-0.0005757 Z</t>
  </si>
  <si>
    <t>0.0139463 Y</t>
  </si>
  <si>
    <t>0.973175 X</t>
  </si>
  <si>
    <t>-0.000403288 Z</t>
  </si>
  <si>
    <t>0.0262263 Y</t>
  </si>
  <si>
    <t>0.987502 X</t>
  </si>
  <si>
    <t>-0.000486223 Z</t>
  </si>
  <si>
    <t>0.0124982 Y</t>
  </si>
  <si>
    <t>0.975115 X</t>
  </si>
  <si>
    <t>-0.000174414 Z</t>
  </si>
  <si>
    <t>0.0239039 Y</t>
  </si>
  <si>
    <t>0.946819 X</t>
  </si>
  <si>
    <t>0.00289303 Z</t>
  </si>
  <si>
    <t>0.0513598 Y</t>
  </si>
  <si>
    <t>0.948694 X</t>
  </si>
  <si>
    <t>0.00125579 Z</t>
  </si>
  <si>
    <t>0.048139 Y</t>
  </si>
  <si>
    <t>0.92419 X</t>
  </si>
  <si>
    <t>0.00616327 Z</t>
  </si>
  <si>
    <t>0.0696839 Y</t>
  </si>
  <si>
    <t>0.929306 X</t>
  </si>
  <si>
    <t>0.0050204 Z</t>
  </si>
  <si>
    <t>0.0642925 Y</t>
  </si>
  <si>
    <t>0.897674 X</t>
  </si>
  <si>
    <t>0.00568237 Z</t>
  </si>
  <si>
    <t>0.092263 Y</t>
  </si>
  <si>
    <t>0.895092 X</t>
  </si>
  <si>
    <t>0.0033857 Z</t>
  </si>
  <si>
    <t>0.093395 Y</t>
  </si>
  <si>
    <t>0.869901 X</t>
  </si>
  <si>
    <t>0.00962892 Z</t>
  </si>
  <si>
    <t>0.112906 Y</t>
  </si>
  <si>
    <t>0.866791 X</t>
  </si>
  <si>
    <t>0.0139312 Z</t>
  </si>
  <si>
    <t>0.118759 Y</t>
  </si>
  <si>
    <t>0.987733 X</t>
  </si>
  <si>
    <t>0.000805001 Z</t>
  </si>
  <si>
    <t>0.0122669 Y</t>
  </si>
  <si>
    <t>0.978772 X</t>
  </si>
  <si>
    <t>-9.52276e-05 Z</t>
  </si>
  <si>
    <t>0.0208269 Y</t>
  </si>
  <si>
    <t>0.985707 X</t>
  </si>
  <si>
    <t>-0.00202697 Z</t>
  </si>
  <si>
    <t>0.0142932 Y</t>
  </si>
  <si>
    <t>0.97633 X</t>
  </si>
  <si>
    <t>-0.000149115 Z</t>
  </si>
  <si>
    <t>0.0230604 Y</t>
  </si>
  <si>
    <t>0.945096 X</t>
  </si>
  <si>
    <t>0.0018047 Z</t>
  </si>
  <si>
    <t>0.0519068 Y</t>
  </si>
  <si>
    <t>0.950296 X</t>
  </si>
  <si>
    <t>0.00423093 Z</t>
  </si>
  <si>
    <t>0.0476805 Y</t>
  </si>
  <si>
    <t>0.922514 X</t>
  </si>
  <si>
    <t>-0.00330366 Z</t>
  </si>
  <si>
    <t>0.0712826 Y</t>
  </si>
  <si>
    <t>0.921732 X</t>
  </si>
  <si>
    <t>0.00384496 Z</t>
  </si>
  <si>
    <t>0.0709675 Y</t>
  </si>
  <si>
    <t>0.897524 X</t>
  </si>
  <si>
    <t>0.00193516 Z</t>
  </si>
  <si>
    <t>0.0927829 Y</t>
  </si>
  <si>
    <t>0.892483 X</t>
  </si>
  <si>
    <t>0.00259307 Z</t>
  </si>
  <si>
    <t>0.0965738 Y</t>
  </si>
  <si>
    <t>0.869183 X</t>
  </si>
  <si>
    <t>0.00429863 Z</t>
  </si>
  <si>
    <t>0.114209 Y</t>
  </si>
  <si>
    <t>0.876739 X</t>
  </si>
  <si>
    <t>0.00617536 Z</t>
  </si>
  <si>
    <t>0.110498 Y</t>
  </si>
  <si>
    <t>0.987394 X</t>
  </si>
  <si>
    <t>0.0013426 Z</t>
  </si>
  <si>
    <t>0.0124052 Y</t>
  </si>
  <si>
    <t>0.972411 X</t>
  </si>
  <si>
    <t>0.0017056 Z</t>
  </si>
  <si>
    <t>0.0265813 Y</t>
  </si>
  <si>
    <t>0.988356 X</t>
  </si>
  <si>
    <t>0.000943414 Z</t>
  </si>
  <si>
    <t>0.011644 Y</t>
  </si>
  <si>
    <t>0.974579 X</t>
  </si>
  <si>
    <t>-0.00240115 Z</t>
  </si>
  <si>
    <t>0.0244206 Y</t>
  </si>
  <si>
    <t>0.947401 X</t>
  </si>
  <si>
    <t>0.00267856 Z</t>
  </si>
  <si>
    <t>0.0487317 Y</t>
  </si>
  <si>
    <t>0.950187 X</t>
  </si>
  <si>
    <t>0.0045417 Z</t>
  </si>
  <si>
    <t>0.0464543 Y</t>
  </si>
  <si>
    <t>0.921737 X</t>
  </si>
  <si>
    <t>0.00303443 Z</t>
  </si>
  <si>
    <t>0.072853 Y</t>
  </si>
  <si>
    <t>0.923073 X</t>
  </si>
  <si>
    <t>-0.00173123 Z</t>
  </si>
  <si>
    <t>0.0722846 Y</t>
  </si>
  <si>
    <t>0.894678 X</t>
  </si>
  <si>
    <t>0.00765231 Z</t>
  </si>
  <si>
    <t>0.0937765 Y</t>
  </si>
  <si>
    <t>0.898674 X</t>
  </si>
  <si>
    <t>0.00186761 Z</t>
  </si>
  <si>
    <t>0.091282 Y</t>
  </si>
  <si>
    <t>0.867777 X</t>
  </si>
  <si>
    <t>0.0106393 Z</t>
  </si>
  <si>
    <t>0.113418 Y</t>
  </si>
  <si>
    <t>0.87 X</t>
  </si>
  <si>
    <t>0.00630912 Z</t>
  </si>
  <si>
    <t>0.113514 Y</t>
  </si>
  <si>
    <t>0.986228 X</t>
  </si>
  <si>
    <t>0.00164197 Z</t>
  </si>
  <si>
    <t>0.0135741 Y</t>
  </si>
  <si>
    <t>0.975786 X</t>
  </si>
  <si>
    <t>0.000774493 Z</t>
  </si>
  <si>
    <t>0.0240156 Y</t>
  </si>
  <si>
    <t>0.987753 X</t>
  </si>
  <si>
    <t>6.83836e-05 Z</t>
  </si>
  <si>
    <t>0.973638 X</t>
  </si>
  <si>
    <t>-0.00336116 Z</t>
  </si>
  <si>
    <t>0.0257522 Y</t>
  </si>
  <si>
    <t>0.950977 X</t>
  </si>
  <si>
    <t>0.000820439 Z</t>
  </si>
  <si>
    <t>0.0480191 Y</t>
  </si>
  <si>
    <t>0.951435 X</t>
  </si>
  <si>
    <t>-0.001216 Z</t>
  </si>
  <si>
    <t>0.0441632 Y</t>
  </si>
  <si>
    <t>0.923924 X</t>
  </si>
  <si>
    <t>0.000101834 Z</t>
  </si>
  <si>
    <t>0.0689589 Y</t>
  </si>
  <si>
    <t>0.923039 X</t>
  </si>
  <si>
    <t>0.0028043 Z</t>
  </si>
  <si>
    <t>0.0704096 Y</t>
  </si>
  <si>
    <t>0.894774 X</t>
  </si>
  <si>
    <t>0.00488779 Z</t>
  </si>
  <si>
    <t>0.0965846 Y</t>
  </si>
  <si>
    <t>0.896542 X</t>
  </si>
  <si>
    <t>0.00721186 Z</t>
  </si>
  <si>
    <t>0.0924473 Y</t>
  </si>
  <si>
    <t>0.868689 X</t>
  </si>
  <si>
    <t>0.0058067 Z</t>
  </si>
  <si>
    <t>0.114984 Y</t>
  </si>
  <si>
    <t>0.861986 X</t>
  </si>
  <si>
    <t>0.0191319 Z</t>
  </si>
  <si>
    <t>0.11944 Y</t>
  </si>
  <si>
    <t>0.987797 X</t>
  </si>
  <si>
    <t>0.00106666 Z</t>
  </si>
  <si>
    <t>0.0120026 Y</t>
  </si>
  <si>
    <t>0.975475 X</t>
  </si>
  <si>
    <t>0.000481967 Z</t>
  </si>
  <si>
    <t>0.0231305 Y</t>
  </si>
  <si>
    <t>0.985618 X</t>
  </si>
  <si>
    <t>0.000825878 Z</t>
  </si>
  <si>
    <t>0.0143825 Y</t>
  </si>
  <si>
    <t>0.972596 X</t>
  </si>
  <si>
    <t>-0.00231462 Z</t>
  </si>
  <si>
    <t>0.0269987 Y</t>
  </si>
  <si>
    <t>0.949162 X</t>
  </si>
  <si>
    <t>0.00187849 Z</t>
  </si>
  <si>
    <t>0.0469119 Y</t>
  </si>
  <si>
    <t>0.9498 X</t>
  </si>
  <si>
    <t>0.00530815 Z</t>
  </si>
  <si>
    <t>0.0469484 Y</t>
  </si>
  <si>
    <t>0.925904 X</t>
  </si>
  <si>
    <t>0.00428285 Z</t>
  </si>
  <si>
    <t>0.0681578 Y</t>
  </si>
  <si>
    <t>0.0038771 Z</t>
  </si>
  <si>
    <t>0.0710382 Y</t>
  </si>
  <si>
    <t>0.900525 X</t>
  </si>
  <si>
    <t>0.00883885 Z</t>
  </si>
  <si>
    <t>0.0898866 Y</t>
  </si>
  <si>
    <t>0.890662 X</t>
  </si>
  <si>
    <t>0.00317273 Z</t>
  </si>
  <si>
    <t>0.0968075 Y</t>
  </si>
  <si>
    <t>0.869749 X</t>
  </si>
  <si>
    <t>0.0108166 Z</t>
  </si>
  <si>
    <t>0.113191 Y</t>
  </si>
  <si>
    <t>0.863915 X</t>
  </si>
  <si>
    <t>0.00243565 Z</t>
  </si>
  <si>
    <t>0.124427 Y</t>
  </si>
  <si>
    <t>-0.000589011 Z</t>
  </si>
  <si>
    <t>0.0135708 Y</t>
  </si>
  <si>
    <t>0.973335 X</t>
  </si>
  <si>
    <t>0.00422123 Z</t>
  </si>
  <si>
    <t>0.0262653 Y</t>
  </si>
  <si>
    <t>0.987167 X</t>
  </si>
  <si>
    <t>-8.28954e-05 Z</t>
  </si>
  <si>
    <t>0.0128334 Y</t>
  </si>
  <si>
    <t>0.973114 X</t>
  </si>
  <si>
    <t>-0.00118207 Z</t>
  </si>
  <si>
    <t>0.0256419 Y</t>
  </si>
  <si>
    <t>0.948733 X</t>
  </si>
  <si>
    <t>0.00667159 Z</t>
  </si>
  <si>
    <t>0.0484939 Y</t>
  </si>
  <si>
    <t>0.947557 X</t>
  </si>
  <si>
    <t>-0.00288828 Z</t>
  </si>
  <si>
    <t>0.0498161 Y</t>
  </si>
  <si>
    <t>0.91809 X</t>
  </si>
  <si>
    <t>0.00507874 Z</t>
  </si>
  <si>
    <t>0.0750875 Y</t>
  </si>
  <si>
    <t>0.921814 X</t>
  </si>
  <si>
    <t>0.00313628 Z</t>
  </si>
  <si>
    <t>0.0725729 Y</t>
  </si>
  <si>
    <t>0.00727017 Z</t>
  </si>
  <si>
    <t>0.0910741 Y</t>
  </si>
  <si>
    <t>0.894276 X</t>
  </si>
  <si>
    <t>0.00297619 Z</t>
  </si>
  <si>
    <t>0.0941418 Y</t>
  </si>
  <si>
    <t>0.867825 X</t>
  </si>
  <si>
    <t>0.00519694 Z</t>
  </si>
  <si>
    <t>0.11252 Y</t>
  </si>
  <si>
    <t>0.870602 X</t>
  </si>
  <si>
    <t>0.00703223 Z</t>
  </si>
  <si>
    <t>0.98378 X</t>
  </si>
  <si>
    <t>0.00202824 Z</t>
  </si>
  <si>
    <t>0.0160216 Y</t>
  </si>
  <si>
    <t>0.974726 X</t>
  </si>
  <si>
    <t>0.00198602 Z</t>
  </si>
  <si>
    <t>0.025274 Y</t>
  </si>
  <si>
    <t>0.986435 X</t>
  </si>
  <si>
    <t>-0.000183566 Z</t>
  </si>
  <si>
    <t>0.0133655 Y</t>
  </si>
  <si>
    <t>0.973019 X</t>
  </si>
  <si>
    <t>0.00172848 Z</t>
  </si>
  <si>
    <t>0.0257745 Y</t>
  </si>
  <si>
    <t>0.953028 X</t>
  </si>
  <si>
    <t>-0.00140223 Z</t>
  </si>
  <si>
    <t>0.0445877 Y</t>
  </si>
  <si>
    <t>0.947377 X</t>
  </si>
  <si>
    <t>0.0018034 Z</t>
  </si>
  <si>
    <t>0.0498623 Y</t>
  </si>
  <si>
    <t>0.921767 X</t>
  </si>
  <si>
    <t>8.65087e-05 Z</t>
  </si>
  <si>
    <t>0.0711578 Y</t>
  </si>
  <si>
    <t>0.919583 X</t>
  </si>
  <si>
    <t>0.00181218 Z</t>
  </si>
  <si>
    <t>0.0743956 Y</t>
  </si>
  <si>
    <t>0.894538 X</t>
  </si>
  <si>
    <t>-0.000259038 Z</t>
  </si>
  <si>
    <t>0.0982788 Y</t>
  </si>
  <si>
    <t>0.89741 X</t>
  </si>
  <si>
    <t>0.00836156 Z</t>
  </si>
  <si>
    <t>0.0907173 Y</t>
  </si>
  <si>
    <t>0.864612 X</t>
  </si>
  <si>
    <t>0.0128557 Z</t>
  </si>
  <si>
    <t>0.117242 Y</t>
  </si>
  <si>
    <t>0.868349 X</t>
  </si>
  <si>
    <t>0.00642551 Z</t>
  </si>
  <si>
    <t>0.116354 Y</t>
  </si>
  <si>
    <t>0.984803 X</t>
  </si>
  <si>
    <t>-0.000973377 Z</t>
  </si>
  <si>
    <t>0.015197 Y</t>
  </si>
  <si>
    <t>0.973625 X</t>
  </si>
  <si>
    <t>-0.00060928 Z</t>
  </si>
  <si>
    <t>0.024761 Y</t>
  </si>
  <si>
    <t>0.987699 X</t>
  </si>
  <si>
    <t>-0.000308862 Z</t>
  </si>
  <si>
    <t>0.0121041 Y</t>
  </si>
  <si>
    <t>0.975297 X</t>
  </si>
  <si>
    <t>0.00255709 Z</t>
  </si>
  <si>
    <t>0.0239042 Y</t>
  </si>
  <si>
    <t>0.951493 X</t>
  </si>
  <si>
    <t>0.000335162 Z</t>
  </si>
  <si>
    <t>0.0458935 Y</t>
  </si>
  <si>
    <t>0.949208 X</t>
  </si>
  <si>
    <t>0.00100329 Z</t>
  </si>
  <si>
    <t>0.0477919 Y</t>
  </si>
  <si>
    <t>0.923375 X</t>
  </si>
  <si>
    <t>0.00554843 Z</t>
  </si>
  <si>
    <t>0.0704587 Y</t>
  </si>
  <si>
    <t>0.919163 X</t>
  </si>
  <si>
    <t>0.00453803 Z</t>
  </si>
  <si>
    <t>0.0745436 Y</t>
  </si>
  <si>
    <t>0.891094 X</t>
  </si>
  <si>
    <t>0.00327764 Z</t>
  </si>
  <si>
    <t>0.0978617 Y</t>
  </si>
  <si>
    <t>0.894079 X</t>
  </si>
  <si>
    <t>0.00391368 Z</t>
  </si>
  <si>
    <t>0.0934315 Y</t>
  </si>
  <si>
    <t>0.867588 X</t>
  </si>
  <si>
    <t>0.00572205 Z</t>
  </si>
  <si>
    <t>0.115212 Y</t>
  </si>
  <si>
    <t>0.874915 X</t>
  </si>
  <si>
    <t>0.00578169 Z</t>
  </si>
  <si>
    <t>0.111771 Y</t>
  </si>
  <si>
    <t>0.986525 X</t>
  </si>
  <si>
    <t>-0.000844989 Z</t>
  </si>
  <si>
    <t>0.0134753 Y</t>
  </si>
  <si>
    <t>0.975534 X</t>
  </si>
  <si>
    <t>-0.00233036 Z</t>
  </si>
  <si>
    <t>0.0240695 Y</t>
  </si>
  <si>
    <t>0.987115 X</t>
  </si>
  <si>
    <t>-0.000167271 Z</t>
  </si>
  <si>
    <t>0.0128849 Y</t>
  </si>
  <si>
    <t>0.976235 X</t>
  </si>
  <si>
    <t>0.000495681 Z</t>
  </si>
  <si>
    <t>0.0231564 Y</t>
  </si>
  <si>
    <t>0.946953 X</t>
  </si>
  <si>
    <t>0.00152718 Z</t>
  </si>
  <si>
    <t>0.0499922 Y</t>
  </si>
  <si>
    <t>0.943241 X</t>
  </si>
  <si>
    <t>0.00266654 Z</t>
  </si>
  <si>
    <t>0.0530591 Y</t>
  </si>
  <si>
    <t>0.925574 X</t>
  </si>
  <si>
    <t>0.00167306 Z</t>
  </si>
  <si>
    <t>0.0685338 Y</t>
  </si>
  <si>
    <t>0.923285 X</t>
  </si>
  <si>
    <t>0.001735 Z</t>
  </si>
  <si>
    <t>0.0696936 Y</t>
  </si>
  <si>
    <t>0.89878 X</t>
  </si>
  <si>
    <t>0.00185897 Z</t>
  </si>
  <si>
    <t>0.0909706 Y</t>
  </si>
  <si>
    <t>0.889202 X</t>
  </si>
  <si>
    <t>0.00701337 Z</t>
  </si>
  <si>
    <t>0.0996829 Y</t>
  </si>
  <si>
    <t>0.868362 X</t>
  </si>
  <si>
    <t>0.00339723 Z</t>
  </si>
  <si>
    <t>0.113332 Y</t>
  </si>
  <si>
    <t>0.867641 X</t>
  </si>
  <si>
    <t>0.00915062 Z</t>
  </si>
  <si>
    <t>0.117251 Y</t>
  </si>
  <si>
    <t>0.986738 X</t>
  </si>
  <si>
    <t>-0.000461195 Z</t>
  </si>
  <si>
    <t>0.0128555 Y</t>
  </si>
  <si>
    <t>0.974965 X</t>
  </si>
  <si>
    <t>0.000625714 Z</t>
  </si>
  <si>
    <t>0.0238336 Y</t>
  </si>
  <si>
    <t>0.988318 X</t>
  </si>
  <si>
    <t>-0.00237413 Z</t>
  </si>
  <si>
    <t>0.0116821 Y</t>
  </si>
  <si>
    <t>0.972213 X</t>
  </si>
  <si>
    <t>1.46014e-05 Z</t>
  </si>
  <si>
    <t>0.0267693 Y</t>
  </si>
  <si>
    <t>0.947287 X</t>
  </si>
  <si>
    <t>0.00210574 Z</t>
  </si>
  <si>
    <t>0.0511024 Y</t>
  </si>
  <si>
    <t>0.947835 X</t>
  </si>
  <si>
    <t>0.00245204 Z</t>
  </si>
  <si>
    <t>0.049348 Y</t>
  </si>
  <si>
    <t>0.916766 X</t>
  </si>
  <si>
    <t>0.00809738 Z</t>
  </si>
  <si>
    <t>0.0754675 Y</t>
  </si>
  <si>
    <t>0.919709 X</t>
  </si>
  <si>
    <t>0.0030474 Z</t>
  </si>
  <si>
    <t>0.0731142 Y</t>
  </si>
  <si>
    <t>0.898497 X</t>
  </si>
  <si>
    <t>0.00490952 Z</t>
  </si>
  <si>
    <t>0.0904224 Y</t>
  </si>
  <si>
    <t>0.896853 X</t>
  </si>
  <si>
    <t>0.00768749 Z</t>
  </si>
  <si>
    <t>0.092469 Y</t>
  </si>
  <si>
    <t>0.862209 X</t>
  </si>
  <si>
    <t>0.00947451 Z</t>
  </si>
  <si>
    <t>0.122334 Y</t>
  </si>
  <si>
    <t>0.872408 X</t>
  </si>
  <si>
    <t>0.0144988 Z</t>
  </si>
  <si>
    <t>0.111401 Y</t>
  </si>
  <si>
    <t>0.986527 X</t>
  </si>
  <si>
    <t>-0.000335301 Z</t>
  </si>
  <si>
    <t>0.0130691 Y</t>
  </si>
  <si>
    <t>0.973891 X</t>
  </si>
  <si>
    <t>0.00164168 Z</t>
  </si>
  <si>
    <t>0.0257091 Y</t>
  </si>
  <si>
    <t>0.988045 X</t>
  </si>
  <si>
    <t>7.10918e-05 Z</t>
  </si>
  <si>
    <t>0.0111356 Y</t>
  </si>
  <si>
    <t>0.973757 X</t>
  </si>
  <si>
    <t>0.00043246 Z</t>
  </si>
  <si>
    <t>0.0250542 Y</t>
  </si>
  <si>
    <t>0.949932 X</t>
  </si>
  <si>
    <t>0.0029241 Z</t>
  </si>
  <si>
    <t>0.0476885 Y</t>
  </si>
  <si>
    <t>0.948395 X</t>
  </si>
  <si>
    <t>0.00197957 Z</t>
  </si>
  <si>
    <t>0.0484157 Y</t>
  </si>
  <si>
    <t>0.925077 X</t>
  </si>
  <si>
    <t>0.00602659 Z</t>
  </si>
  <si>
    <t>0.0664689 Y</t>
  </si>
  <si>
    <t>0.921476 X</t>
  </si>
  <si>
    <t>0.00694135 Z</t>
  </si>
  <si>
    <t>0.072736 Y</t>
  </si>
  <si>
    <t>0.894134 X</t>
  </si>
  <si>
    <t>0.00707819 Z</t>
  </si>
  <si>
    <t>0.0959039 Y</t>
  </si>
  <si>
    <t>0.896124 X</t>
  </si>
  <si>
    <t>0.00217746 Z</t>
  </si>
  <si>
    <t>0.0948031 Y</t>
  </si>
  <si>
    <t>0.866555 X</t>
  </si>
  <si>
    <t>0.00479865 Z</t>
  </si>
  <si>
    <t>0.116899 Y</t>
  </si>
  <si>
    <t>0.866077 X</t>
  </si>
  <si>
    <t>0.00827266 Z</t>
  </si>
  <si>
    <t>0.117753 Y</t>
  </si>
  <si>
    <t>0.986672 X</t>
  </si>
  <si>
    <t>-0.000954996 Z</t>
  </si>
  <si>
    <t>0.0131306 Y</t>
  </si>
  <si>
    <t>0.976337 X</t>
  </si>
  <si>
    <t>-0.000775735 Z</t>
  </si>
  <si>
    <t>0.0226545 Y</t>
  </si>
  <si>
    <t>0.987744 X</t>
  </si>
  <si>
    <t>0.000339581 Z</t>
  </si>
  <si>
    <t>0.0122564 Y</t>
  </si>
  <si>
    <t>0.973768 X</t>
  </si>
  <si>
    <t>-0.00259863 Z</t>
  </si>
  <si>
    <t>0.0249957 Y</t>
  </si>
  <si>
    <t>0.948687 X</t>
  </si>
  <si>
    <t>0.00596836 Z</t>
  </si>
  <si>
    <t>0.0489 Y</t>
  </si>
  <si>
    <t>0.947858 X</t>
  </si>
  <si>
    <t>0.00146183 Z</t>
  </si>
  <si>
    <t>0.0501382 Y</t>
  </si>
  <si>
    <t>0.922204 X</t>
  </si>
  <si>
    <t>0.0058583 Z</t>
  </si>
  <si>
    <t>0.0724008 Y</t>
  </si>
  <si>
    <t>0.920719 X</t>
  </si>
  <si>
    <t>0.00352038 Z</t>
  </si>
  <si>
    <t>0.0732044 Y</t>
  </si>
  <si>
    <t>0.902116 X</t>
  </si>
  <si>
    <t>0.002071 Z</t>
  </si>
  <si>
    <t>0.087965 Y</t>
  </si>
  <si>
    <t>0.896799 X</t>
  </si>
  <si>
    <t>0.00348262 Z</t>
  </si>
  <si>
    <t>0.0949378 Y</t>
  </si>
  <si>
    <t>0.866628 X</t>
  </si>
  <si>
    <t>0.0142122 Z</t>
  </si>
  <si>
    <t>0.113855 Y</t>
  </si>
  <si>
    <t>0.866381 X</t>
  </si>
  <si>
    <t>0.00357093 Z</t>
  </si>
  <si>
    <t>0.118935 Y</t>
  </si>
  <si>
    <t>0.986931 X</t>
  </si>
  <si>
    <t>0.00209283 Z</t>
  </si>
  <si>
    <t>0.0124664 Y</t>
  </si>
  <si>
    <t>0.97784 X</t>
  </si>
  <si>
    <t>-0.00139138 Z</t>
  </si>
  <si>
    <t>0.0211795 Y</t>
  </si>
  <si>
    <t>0.988009 X</t>
  </si>
  <si>
    <t>-0.00147177 Z</t>
  </si>
  <si>
    <t>0.0117933 Y</t>
  </si>
  <si>
    <t>0.974651 X</t>
  </si>
  <si>
    <t>-0.000601092 Z</t>
  </si>
  <si>
    <t>0.024558 Y</t>
  </si>
  <si>
    <t>0.953329 X</t>
  </si>
  <si>
    <t>0.000297918 Z</t>
  </si>
  <si>
    <t>0.0446708 Y</t>
  </si>
  <si>
    <t>0.944088 X</t>
  </si>
  <si>
    <t>0.00270369 Z</t>
  </si>
  <si>
    <t>0.0526957 Y</t>
  </si>
  <si>
    <t>0.917055 X</t>
  </si>
  <si>
    <t>0.00937151 Z</t>
  </si>
  <si>
    <t>0.0757136 Y</t>
  </si>
  <si>
    <t>0.924545 X</t>
  </si>
  <si>
    <t>0.00551614 Z</t>
  </si>
  <si>
    <t>0.068106 Y</t>
  </si>
  <si>
    <t>0.895535 X</t>
  </si>
  <si>
    <t>0.00918851 Z</t>
  </si>
  <si>
    <t>0.0951194 Y</t>
  </si>
  <si>
    <t>0.891781 X</t>
  </si>
  <si>
    <t>0.00319939 Z</t>
  </si>
  <si>
    <t>0.098632 Y</t>
  </si>
  <si>
    <t>0.866796 X</t>
  </si>
  <si>
    <t>0.00904851 Z</t>
  </si>
  <si>
    <t>0.870989 X</t>
  </si>
  <si>
    <t>0.0105532 Z</t>
  </si>
  <si>
    <t>0.112949 Y</t>
  </si>
  <si>
    <t>0.98751 X</t>
  </si>
  <si>
    <t>0.00222962 Z</t>
  </si>
  <si>
    <t>0.0120936 Y</t>
  </si>
  <si>
    <t>0.971843 X</t>
  </si>
  <si>
    <t>0.00477607 Z</t>
  </si>
  <si>
    <t>0.0267709 Y</t>
  </si>
  <si>
    <t>0.000340002 Z</t>
  </si>
  <si>
    <t>0.0118181 Y</t>
  </si>
  <si>
    <t>0.972913 X</t>
  </si>
  <si>
    <t>0.000411855 Z</t>
  </si>
  <si>
    <t>0.0259039 Y</t>
  </si>
  <si>
    <t>0.945075 X</t>
  </si>
  <si>
    <t>0.00519946 Z</t>
  </si>
  <si>
    <t>0.0512189 Y</t>
  </si>
  <si>
    <t>0.947399 X</t>
  </si>
  <si>
    <t>-0.000304594 Z</t>
  </si>
  <si>
    <t>0.0498234 Y</t>
  </si>
  <si>
    <t>0.925098 X</t>
  </si>
  <si>
    <t>0.00157263 Z</t>
  </si>
  <si>
    <t>0.0679645 Y</t>
  </si>
  <si>
    <t>0.921074 X</t>
  </si>
  <si>
    <t>0.00245091 Z</t>
  </si>
  <si>
    <t>0.0734384 Y</t>
  </si>
  <si>
    <t>0.896746 X</t>
  </si>
  <si>
    <t>0.0053791 Z</t>
  </si>
  <si>
    <t>0.093976 Y</t>
  </si>
  <si>
    <t>0.894383 X</t>
  </si>
  <si>
    <t>0.00958633 Z</t>
  </si>
  <si>
    <t>0.0947894 Y</t>
  </si>
  <si>
    <t>0.87184 X</t>
  </si>
  <si>
    <t>0.00749076 Z</t>
  </si>
  <si>
    <t>0.112303 Y</t>
  </si>
  <si>
    <t>0.867979 X</t>
  </si>
  <si>
    <t>0.00949957 Z</t>
  </si>
  <si>
    <t>0.115755 Y</t>
  </si>
  <si>
    <t>0.98535 X</t>
  </si>
  <si>
    <t>0.000295442 Z</t>
  </si>
  <si>
    <t>0.0146505 Y</t>
  </si>
  <si>
    <t>0.975805 X</t>
  </si>
  <si>
    <t>0.00234769 Z</t>
  </si>
  <si>
    <t>0.0235849 Y</t>
  </si>
  <si>
    <t>0.987643 X</t>
  </si>
  <si>
    <t>-0.00114312 Z</t>
  </si>
  <si>
    <t>0.0123566 Y</t>
  </si>
  <si>
    <t>0.973946 X</t>
  </si>
  <si>
    <t>-0.00139495 Z</t>
  </si>
  <si>
    <t>0.0244719 Y</t>
  </si>
  <si>
    <t>0.947873 X</t>
  </si>
  <si>
    <t>0.00234157 Z</t>
  </si>
  <si>
    <t>0.0493122 Y</t>
  </si>
  <si>
    <t>0.951516 X</t>
  </si>
  <si>
    <t>-0.000817291 Z</t>
  </si>
  <si>
    <t>0.045293 Y</t>
  </si>
  <si>
    <t>0.920216 X</t>
  </si>
  <si>
    <t>0.00337733 Z</t>
  </si>
  <si>
    <t>0.0751376 Y</t>
  </si>
  <si>
    <t>0.924178 X</t>
  </si>
  <si>
    <t>0.00265115 Z</t>
  </si>
  <si>
    <t>0.0713279 Y</t>
  </si>
  <si>
    <t>0.893708 X</t>
  </si>
  <si>
    <t>0.00641248 Z</t>
  </si>
  <si>
    <t>0.0944742 Y</t>
  </si>
  <si>
    <t>0.894266 X</t>
  </si>
  <si>
    <t>-0.00087217 Z</t>
  </si>
  <si>
    <t>0.0983495 Y</t>
  </si>
  <si>
    <t>0.869744 X</t>
  </si>
  <si>
    <t>0.00219411 Z</t>
  </si>
  <si>
    <t>0.113701 Y</t>
  </si>
  <si>
    <t>0.00143663 Z</t>
  </si>
  <si>
    <t>0.115634 Y</t>
  </si>
  <si>
    <t>0.988805 X</t>
  </si>
  <si>
    <t>0.000717019 Z</t>
  </si>
  <si>
    <t>0.0105925 Y</t>
  </si>
  <si>
    <t>0.973084 X</t>
  </si>
  <si>
    <t>0.00178193 Z</t>
  </si>
  <si>
    <t>0.025715 Y</t>
  </si>
  <si>
    <t>0.987569 X</t>
  </si>
  <si>
    <t>-0.00119664 Z</t>
  </si>
  <si>
    <t>0.0120298 Y</t>
  </si>
  <si>
    <t>0.973716 X</t>
  </si>
  <si>
    <t>-0.00105469 Z</t>
  </si>
  <si>
    <t>0.0258908 Y</t>
  </si>
  <si>
    <t>0.95155 X</t>
  </si>
  <si>
    <t>-0.00038544 Z</t>
  </si>
  <si>
    <t>0.0462858 Y</t>
  </si>
  <si>
    <t>0.950319 X</t>
  </si>
  <si>
    <t>0.000565216 Z</t>
  </si>
  <si>
    <t>0.921832 X</t>
  </si>
  <si>
    <t>0.00514885 Z</t>
  </si>
  <si>
    <t>0.0715534 Y</t>
  </si>
  <si>
    <t>0.924449 X</t>
  </si>
  <si>
    <t>0.00278039 Z</t>
  </si>
  <si>
    <t>0.0700619 Y</t>
  </si>
  <si>
    <t>0.893798 X</t>
  </si>
  <si>
    <t>0.0129947 Z</t>
  </si>
  <si>
    <t>0.0944709 Y</t>
  </si>
  <si>
    <t>0.894405 X</t>
  </si>
  <si>
    <t>0.00817111 Z</t>
  </si>
  <si>
    <t>0.0937639 Y</t>
  </si>
  <si>
    <t>0.863641 X</t>
  </si>
  <si>
    <t>0.0106853 Z</t>
  </si>
  <si>
    <t>0.120236 Y</t>
  </si>
  <si>
    <t>0.871429 X</t>
  </si>
  <si>
    <t>0.00972699 Z</t>
  </si>
  <si>
    <t>0.112262 Y</t>
  </si>
  <si>
    <t>0.989113 X</t>
  </si>
  <si>
    <t>0.00065471 Z</t>
  </si>
  <si>
    <t>0.0102949 Y</t>
  </si>
  <si>
    <t>0.975451 X</t>
  </si>
  <si>
    <t>0.00199214 Z</t>
  </si>
  <si>
    <t>0.0235415 Y</t>
  </si>
  <si>
    <t>0.98529 X</t>
  </si>
  <si>
    <t>-0.00111507 Z</t>
  </si>
  <si>
    <t>0.0147096 Y</t>
  </si>
  <si>
    <t>0.974873 X</t>
  </si>
  <si>
    <t>-0.000656857 Z</t>
  </si>
  <si>
    <t>0.0249258 Y</t>
  </si>
  <si>
    <t>0.950702 X</t>
  </si>
  <si>
    <t>0.00335368 Z</t>
  </si>
  <si>
    <t>0.0475353 Y</t>
  </si>
  <si>
    <t>0.949734 X</t>
  </si>
  <si>
    <t>0.00156344 Z</t>
  </si>
  <si>
    <t>0.046009 Y</t>
  </si>
  <si>
    <t>0.924072 X</t>
  </si>
  <si>
    <t>0.00122845 Z</t>
  </si>
  <si>
    <t>0.0717483 Y</t>
  </si>
  <si>
    <t>0.922742 X</t>
  </si>
  <si>
    <t>0.00276819 Z</t>
  </si>
  <si>
    <t>0.0726959 Y</t>
  </si>
  <si>
    <t>0.901832 X</t>
  </si>
  <si>
    <t>0.00292047 Z</t>
  </si>
  <si>
    <t>0.0903225 Y</t>
  </si>
  <si>
    <t>0.894279 X</t>
  </si>
  <si>
    <t>0.00721949 Z</t>
  </si>
  <si>
    <t>0.093317 Y</t>
  </si>
  <si>
    <t>0.873596 X</t>
  </si>
  <si>
    <t>0.111041 Y</t>
  </si>
  <si>
    <t>0.868196 X</t>
  </si>
  <si>
    <t>0.00564893 Z</t>
  </si>
  <si>
    <t>0.115252 Y</t>
  </si>
  <si>
    <t>0.989302 X</t>
  </si>
  <si>
    <t>0.00107536 Z</t>
  </si>
  <si>
    <t>0.0102951 Y</t>
  </si>
  <si>
    <t>0.973028 X</t>
  </si>
  <si>
    <t>0.000270146 Z</t>
  </si>
  <si>
    <t>0.025966 Y</t>
  </si>
  <si>
    <t>0.988391 X</t>
  </si>
  <si>
    <t>-0.000589085 Z</t>
  </si>
  <si>
    <t>0.0114129 Y</t>
  </si>
  <si>
    <t>0.97555 X</t>
  </si>
  <si>
    <t>0.00284917 Z</t>
  </si>
  <si>
    <t>0.0236607 Y</t>
  </si>
  <si>
    <t>0.945999 X</t>
  </si>
  <si>
    <t>0.00148412 Z</t>
  </si>
  <si>
    <t>0.0513582 Y</t>
  </si>
  <si>
    <t>0.947269 X</t>
  </si>
  <si>
    <t>-0.000483886 Z</t>
  </si>
  <si>
    <t>0.0498788 Y</t>
  </si>
  <si>
    <t>0.925399 X</t>
  </si>
  <si>
    <t>-0.00115383 Z</t>
  </si>
  <si>
    <t>0.0683089 Y</t>
  </si>
  <si>
    <t>0.919077 X</t>
  </si>
  <si>
    <t>0.00644621 Z</t>
  </si>
  <si>
    <t>0.0754815 Y</t>
  </si>
  <si>
    <t>0.893417 X</t>
  </si>
  <si>
    <t>0.00658347 Z</t>
  </si>
  <si>
    <t>0.0975996 Y</t>
  </si>
  <si>
    <t>0.894313 X</t>
  </si>
  <si>
    <t>-0.00142022 Z</t>
  </si>
  <si>
    <t>0.0949932 Y</t>
  </si>
  <si>
    <t>0.869754 X</t>
  </si>
  <si>
    <t>0.0100882 Z</t>
  </si>
  <si>
    <t>0.111618 Y</t>
  </si>
  <si>
    <t>0.868152 X</t>
  </si>
  <si>
    <t>0.00864834 Z</t>
  </si>
  <si>
    <t>0.114515 Y</t>
  </si>
  <si>
    <t>0.987887 X</t>
  </si>
  <si>
    <t>-0.0013565 Z</t>
  </si>
  <si>
    <t>0.0119127 Y</t>
  </si>
  <si>
    <t>0.976265 X</t>
  </si>
  <si>
    <t>0.000155333 Z</t>
  </si>
  <si>
    <t>0.023124 Y</t>
  </si>
  <si>
    <t>0.98577 X</t>
  </si>
  <si>
    <t>-5.04671e-05 Z</t>
  </si>
  <si>
    <t>0.0138312 Y</t>
  </si>
  <si>
    <t>0.973475 X</t>
  </si>
  <si>
    <t>-0.00136878 Z</t>
  </si>
  <si>
    <t>0.0257252 Y</t>
  </si>
  <si>
    <t>0.949718 X</t>
  </si>
  <si>
    <t>0.00199303 Z</t>
  </si>
  <si>
    <t>0.0487169 Y</t>
  </si>
  <si>
    <t>0.951791 X</t>
  </si>
  <si>
    <t>0.00110537 Z</t>
  </si>
  <si>
    <t>0.0452469 Y</t>
  </si>
  <si>
    <t>0.923364 X</t>
  </si>
  <si>
    <t>0.00328298 Z</t>
  </si>
  <si>
    <t>0.92222 X</t>
  </si>
  <si>
    <t>0.000632014 Z</t>
  </si>
  <si>
    <t>0.0715309 Y</t>
  </si>
  <si>
    <t>0.898278 X</t>
  </si>
  <si>
    <t>0.00724128 Z</t>
  </si>
  <si>
    <t>0.0910339 Y</t>
  </si>
  <si>
    <t>0.891957 X</t>
  </si>
  <si>
    <t>0.00282173 Z</t>
  </si>
  <si>
    <t>0.0991111 Y</t>
  </si>
  <si>
    <t>0.865322 X</t>
  </si>
  <si>
    <t>0.0100279 Z</t>
  </si>
  <si>
    <t>0.86756 X</t>
  </si>
  <si>
    <t>0.00609454 Z</t>
  </si>
  <si>
    <t>0.119759 Y</t>
  </si>
  <si>
    <t>0.988161 X</t>
  </si>
  <si>
    <t>0.00215284 Z</t>
  </si>
  <si>
    <t>0.0114405 Y</t>
  </si>
  <si>
    <t>0.975413 X</t>
  </si>
  <si>
    <t>0.00296343 Z</t>
  </si>
  <si>
    <t>0.0237798 Y</t>
  </si>
  <si>
    <t>0.987117 X</t>
  </si>
  <si>
    <t>-6.25578e-05 Z</t>
  </si>
  <si>
    <t>0.0128831 Y</t>
  </si>
  <si>
    <t>0.975087 X</t>
  </si>
  <si>
    <t>0.000628482 Z</t>
  </si>
  <si>
    <t>0.024128 Y</t>
  </si>
  <si>
    <t>0.949951 X</t>
  </si>
  <si>
    <t>0.00287929 Z</t>
  </si>
  <si>
    <t>0.0462323 Y</t>
  </si>
  <si>
    <t>0.948271 X</t>
  </si>
  <si>
    <t>0.00188706 Z</t>
  </si>
  <si>
    <t>0.050734 Y</t>
  </si>
  <si>
    <t>0.925858 X</t>
  </si>
  <si>
    <t>0.00398097 Z</t>
  </si>
  <si>
    <t>0.0675896 Y</t>
  </si>
  <si>
    <t>0.928698 X</t>
  </si>
  <si>
    <t>0.00620985 Z</t>
  </si>
  <si>
    <t>0.0664634 Y</t>
  </si>
  <si>
    <t>0.895818 X</t>
  </si>
  <si>
    <t>0.00233012 Z</t>
  </si>
  <si>
    <t>0.0919204 Y</t>
  </si>
  <si>
    <t>0.891884 X</t>
  </si>
  <si>
    <t>0.00526554 Z</t>
  </si>
  <si>
    <t>0.0972506 Y</t>
  </si>
  <si>
    <t>0.869473 X</t>
  </si>
  <si>
    <t>0.00593117 Z</t>
  </si>
  <si>
    <t>0.114069 Y</t>
  </si>
  <si>
    <t>0.868301 X</t>
  </si>
  <si>
    <t>0.00880059 Z</t>
  </si>
  <si>
    <t>0.117306 Y</t>
  </si>
  <si>
    <t>0.988572 X</t>
  </si>
  <si>
    <t>-0.00104711 Z</t>
  </si>
  <si>
    <t>0.0114277 Y</t>
  </si>
  <si>
    <t>0.971502 X</t>
  </si>
  <si>
    <t>0.00230303 Z</t>
  </si>
  <si>
    <t>0.0277049 Y</t>
  </si>
  <si>
    <t>0.985705 X</t>
  </si>
  <si>
    <t>0.00132684 Z</t>
  </si>
  <si>
    <t>0.0139006 Y</t>
  </si>
  <si>
    <t>0.975629 X</t>
  </si>
  <si>
    <t>-0.000718575 Z</t>
  </si>
  <si>
    <t>0.023578 Y</t>
  </si>
  <si>
    <t>0.948944 X</t>
  </si>
  <si>
    <t>0.000150606 Z</t>
  </si>
  <si>
    <t>0.0480446 Y</t>
  </si>
  <si>
    <t>0.950419 X</t>
  </si>
  <si>
    <t>0.0020092 Z</t>
  </si>
  <si>
    <t>0.0481469 Y</t>
  </si>
  <si>
    <t>0.919923 X</t>
  </si>
  <si>
    <t>0.00496769 Z</t>
  </si>
  <si>
    <t>0.0713327 Y</t>
  </si>
  <si>
    <t>0.916554 X</t>
  </si>
  <si>
    <t>0.00194722 Z</t>
  </si>
  <si>
    <t>0.0777863 Y</t>
  </si>
  <si>
    <t>0.894051 X</t>
  </si>
  <si>
    <t>0.00440723 Z</t>
  </si>
  <si>
    <t>0.0952605 Y</t>
  </si>
  <si>
    <t>0.897766 X</t>
  </si>
  <si>
    <t>0.00279883 Z</t>
  </si>
  <si>
    <t>0.0901093 Y</t>
  </si>
  <si>
    <t>0.868618 X</t>
  </si>
  <si>
    <t>0.00974982 Z</t>
  </si>
  <si>
    <t>0.114832 Y</t>
  </si>
  <si>
    <t>0.865888 X</t>
  </si>
  <si>
    <t>0.0119748 Z</t>
  </si>
  <si>
    <t>0.117406 Y</t>
  </si>
  <si>
    <t>0.987922 X</t>
  </si>
  <si>
    <t>-0.00107154 Z</t>
  </si>
  <si>
    <t>0.0118759 Y</t>
  </si>
  <si>
    <t>0.974501 X</t>
  </si>
  <si>
    <t>-0.00061625 Z</t>
  </si>
  <si>
    <t>0.0244981 Y</t>
  </si>
  <si>
    <t>0.987645 X</t>
  </si>
  <si>
    <t>-0.00158132 Z</t>
  </si>
  <si>
    <t>0.0117528 Y</t>
  </si>
  <si>
    <t>0.973023 X</t>
  </si>
  <si>
    <t>0.000507161 Z</t>
  </si>
  <si>
    <t>0.026178 Y</t>
  </si>
  <si>
    <t>-9.08941e-05 Z</t>
  </si>
  <si>
    <t>0.0488568 Y</t>
  </si>
  <si>
    <t>0.948834 X</t>
  </si>
  <si>
    <t>-0.0010028 Z</t>
  </si>
  <si>
    <t>0.0475695 Y</t>
  </si>
  <si>
    <t>0.920603 X</t>
  </si>
  <si>
    <t>0.00349282 Z</t>
  </si>
  <si>
    <t>0.0741888 Y</t>
  </si>
  <si>
    <t>0.92217 X</t>
  </si>
  <si>
    <t>0.00113414 Z</t>
  </si>
  <si>
    <t>0.0718014 Y</t>
  </si>
  <si>
    <t>0.89286 X</t>
  </si>
  <si>
    <t>0.00228415 Z</t>
  </si>
  <si>
    <t>0.0967238 Y</t>
  </si>
  <si>
    <t>0.898537 X</t>
  </si>
  <si>
    <t>0.00575966 Z</t>
  </si>
  <si>
    <t>0.0925607 Y</t>
  </si>
  <si>
    <t>0.863935 X</t>
  </si>
  <si>
    <t>0.00963993 Z</t>
  </si>
  <si>
    <t>0.116695 Y</t>
  </si>
  <si>
    <t>0.868494 X</t>
  </si>
  <si>
    <t>0.0157165 Z</t>
  </si>
  <si>
    <t>0.11458 Y</t>
  </si>
  <si>
    <t>0.988052 X</t>
  </si>
  <si>
    <t>2.41964e-06 Z</t>
  </si>
  <si>
    <t>0.0119482 Y</t>
  </si>
  <si>
    <t>0.969865 X</t>
  </si>
  <si>
    <t>0.00232874 Z</t>
  </si>
  <si>
    <t>0.0287447 Y</t>
  </si>
  <si>
    <t>0.986383 X</t>
  </si>
  <si>
    <t>0.0017032 Z</t>
  </si>
  <si>
    <t>0.0134182 Y</t>
  </si>
  <si>
    <t>0.000156905 Z</t>
  </si>
  <si>
    <t>0.0250816 Y</t>
  </si>
  <si>
    <t>0.000954277 Z</t>
  </si>
  <si>
    <t>0.0451194 Y</t>
  </si>
  <si>
    <t>0.949405 X</t>
  </si>
  <si>
    <t>0.00143445 Z</t>
  </si>
  <si>
    <t>0.0486247 Y</t>
  </si>
  <si>
    <t>0.919719 X</t>
  </si>
  <si>
    <t>0.00189293 Z</t>
  </si>
  <si>
    <t>0.0727429 Y</t>
  </si>
  <si>
    <t>0.922508 X</t>
  </si>
  <si>
    <t>0.00142717 Z</t>
  </si>
  <si>
    <t>0.0710252 Y</t>
  </si>
  <si>
    <t>0.893848 X</t>
  </si>
  <si>
    <t>0.0101488 Z</t>
  </si>
  <si>
    <t>0.0948313 Y</t>
  </si>
  <si>
    <t>0.897415 X</t>
  </si>
  <si>
    <t>0.00875044 Z</t>
  </si>
  <si>
    <t>0.0902215 Y</t>
  </si>
  <si>
    <t>0.866695 X</t>
  </si>
  <si>
    <t>0.0106326 Z</t>
  </si>
  <si>
    <t>0.11543 Y</t>
  </si>
  <si>
    <t>0.860539 X</t>
  </si>
  <si>
    <t>0.00993252 Z</t>
  </si>
  <si>
    <t>0.121509 Y</t>
  </si>
  <si>
    <t>0.986547 X</t>
  </si>
  <si>
    <t>0.000132466 Z</t>
  </si>
  <si>
    <t>0.0130596 Y</t>
  </si>
  <si>
    <t>0.973343 X</t>
  </si>
  <si>
    <t>0.00120428 Z</t>
  </si>
  <si>
    <t>0.0252507 Y</t>
  </si>
  <si>
    <t>0.986553 X</t>
  </si>
  <si>
    <t>-0.00125631 Z</t>
  </si>
  <si>
    <t>0.0130473 Y</t>
  </si>
  <si>
    <t>0.974662 X</t>
  </si>
  <si>
    <t>0.00205973 Z</t>
  </si>
  <si>
    <t>0.0243462 Y</t>
  </si>
  <si>
    <t>0.948902 X</t>
  </si>
  <si>
    <t>-0.00309288 Z</t>
  </si>
  <si>
    <t>0.0496865 Y</t>
  </si>
  <si>
    <t>0.946732 X</t>
  </si>
  <si>
    <t>0.00468741 Z</t>
  </si>
  <si>
    <t>0.0498869 Y</t>
  </si>
  <si>
    <t>0.924393 X</t>
  </si>
  <si>
    <t>0.00374837 Z</t>
  </si>
  <si>
    <t>0.0680704 Y</t>
  </si>
  <si>
    <t>0.92087 X</t>
  </si>
  <si>
    <t>0.00289426 Z</t>
  </si>
  <si>
    <t>0.0718552 Y</t>
  </si>
  <si>
    <t>0.89459 X</t>
  </si>
  <si>
    <t>0.00184556 Z</t>
  </si>
  <si>
    <t>0.0942456 Y</t>
  </si>
  <si>
    <t>0.894622 X</t>
  </si>
  <si>
    <t>0.00502064 Z</t>
  </si>
  <si>
    <t>0.0941881 Y</t>
  </si>
  <si>
    <t>0.868116 X</t>
  </si>
  <si>
    <t>0.0113902 Z</t>
  </si>
  <si>
    <t>0.115697 Y</t>
  </si>
  <si>
    <t>0.86807 X</t>
  </si>
  <si>
    <t>0.00758633 Z</t>
  </si>
  <si>
    <t>0.118275 Y</t>
  </si>
  <si>
    <t>0.987638 X</t>
  </si>
  <si>
    <t>0.000865587 Z</t>
  </si>
  <si>
    <t>0.0119628 Y</t>
  </si>
  <si>
    <t>0.974996 X</t>
  </si>
  <si>
    <t>0.00262912 Z</t>
  </si>
  <si>
    <t>0.0246036 Y</t>
  </si>
  <si>
    <t>0.986858 X</t>
  </si>
  <si>
    <t>0.00134901 Z</t>
  </si>
  <si>
    <t>0.0129425 Y</t>
  </si>
  <si>
    <t>0.972711 X</t>
  </si>
  <si>
    <t>0.00145637 Z</t>
  </si>
  <si>
    <t>0.0256831 Y</t>
  </si>
  <si>
    <t>0.949984 X</t>
  </si>
  <si>
    <t>0.00180889 Z</t>
  </si>
  <si>
    <t>0.0481911 Y</t>
  </si>
  <si>
    <t>0.947627 X</t>
  </si>
  <si>
    <t>0.000216973 Z</t>
  </si>
  <si>
    <t>0.0491657 Y</t>
  </si>
  <si>
    <t>0.919732 X</t>
  </si>
  <si>
    <t>0.0036897 Z</t>
  </si>
  <si>
    <t>0.0742716 Y</t>
  </si>
  <si>
    <t>0.925601 X</t>
  </si>
  <si>
    <t>0.00163925 Z</t>
  </si>
  <si>
    <t>0.0683363 Y</t>
  </si>
  <si>
    <t>0.897065 X</t>
  </si>
  <si>
    <t>0.00661441 Z</t>
  </si>
  <si>
    <t>0.091492 Y</t>
  </si>
  <si>
    <t>0.898041 X</t>
  </si>
  <si>
    <t>0.00578617 Z</t>
  </si>
  <si>
    <t>0.0919671 Y</t>
  </si>
  <si>
    <t>0.870328 X</t>
  </si>
  <si>
    <t>0.00744315 Z</t>
  </si>
  <si>
    <t>0.115022 Y</t>
  </si>
  <si>
    <t>0.864284 X</t>
  </si>
  <si>
    <t>0.00876659 Z</t>
  </si>
  <si>
    <t>0.117673 Y</t>
  </si>
  <si>
    <t>0.986255 X</t>
  </si>
  <si>
    <t>-3.73977e-06 Z</t>
  </si>
  <si>
    <t>0.0135442 Y</t>
  </si>
  <si>
    <t>0.973915 X</t>
  </si>
  <si>
    <t>-0.00169849 Z</t>
  </si>
  <si>
    <t>0.025489 Y</t>
  </si>
  <si>
    <t>0.988994 X</t>
  </si>
  <si>
    <t>-0.00124498 Z</t>
  </si>
  <si>
    <t>0.0106019 Y</t>
  </si>
  <si>
    <t>0.971603 X</t>
  </si>
  <si>
    <t>0.00182141 Z</t>
  </si>
  <si>
    <t>0.0279878 Y</t>
  </si>
  <si>
    <t>0.949091 X</t>
  </si>
  <si>
    <t>0.00224885 Z</t>
  </si>
  <si>
    <t>0.0487633 Y</t>
  </si>
  <si>
    <t>0.947068 X</t>
  </si>
  <si>
    <t>0.00158393 Z</t>
  </si>
  <si>
    <t>0.0495213 Y</t>
  </si>
  <si>
    <t>0.920844 X</t>
  </si>
  <si>
    <t>0.00269031 Z</t>
  </si>
  <si>
    <t>0.0718512 Y</t>
  </si>
  <si>
    <t>0.924254 X</t>
  </si>
  <si>
    <t>0.00161353 Z</t>
  </si>
  <si>
    <t>0.0718202 Y</t>
  </si>
  <si>
    <t>0.892887 X</t>
  </si>
  <si>
    <t>0.00920241 Z</t>
  </si>
  <si>
    <t>0.0936627 Y</t>
  </si>
  <si>
    <t>0.89772 X</t>
  </si>
  <si>
    <t>0.00985851 Z</t>
  </si>
  <si>
    <t>0.0920803 Y</t>
  </si>
  <si>
    <t>0.868475 X</t>
  </si>
  <si>
    <t>0.00423787 Z</t>
  </si>
  <si>
    <t>0.117576 Y</t>
  </si>
  <si>
    <t>0.870358 X</t>
  </si>
  <si>
    <t>0.0106805 Z</t>
  </si>
  <si>
    <t>0.112441 Y</t>
  </si>
  <si>
    <t>0.988002 X</t>
  </si>
  <si>
    <t>0.000517777 Z</t>
  </si>
  <si>
    <t>0.0115985 Y</t>
  </si>
  <si>
    <t>0.973498 X</t>
  </si>
  <si>
    <t>0.0021261 Z</t>
  </si>
  <si>
    <t>0.0260989 Y</t>
  </si>
  <si>
    <t>0.988716 X</t>
  </si>
  <si>
    <t>0.000263828 Z</t>
  </si>
  <si>
    <t>0.010884 Y</t>
  </si>
  <si>
    <t>0.974487 X</t>
  </si>
  <si>
    <t>-0.000403604 Z</t>
  </si>
  <si>
    <t>0.0249241 Y</t>
  </si>
  <si>
    <t>0.950025 X</t>
  </si>
  <si>
    <t>0.00202057 Z</t>
  </si>
  <si>
    <t>0.0470285 Y</t>
  </si>
  <si>
    <t>0.951649 X</t>
  </si>
  <si>
    <t>0.00206203 Z</t>
  </si>
  <si>
    <t>0.0463315 Y</t>
  </si>
  <si>
    <t>0.923724 X</t>
  </si>
  <si>
    <t>0.00273189 Z</t>
  </si>
  <si>
    <t>0.0697696 Y</t>
  </si>
  <si>
    <t>-0.00183336 Z</t>
  </si>
  <si>
    <t>0.0700424 Y</t>
  </si>
  <si>
    <t>0.89553 X</t>
  </si>
  <si>
    <t>0.00718499 Z</t>
  </si>
  <si>
    <t>0.0934942 Y</t>
  </si>
  <si>
    <t>0.897904 X</t>
  </si>
  <si>
    <t>0.00819217 Z</t>
  </si>
  <si>
    <t>0.0904162 Y</t>
  </si>
  <si>
    <t>0.868338 X</t>
  </si>
  <si>
    <t>0.00611952 Z</t>
  </si>
  <si>
    <t>0.117964 Y</t>
  </si>
  <si>
    <t>0.870017 X</t>
  </si>
  <si>
    <t>0.00591644 Z</t>
  </si>
  <si>
    <t>0.114889 Y</t>
  </si>
  <si>
    <t>0.988563 X</t>
  </si>
  <si>
    <t>0.000843507 Z</t>
  </si>
  <si>
    <t>0.0112357 Y</t>
  </si>
  <si>
    <t>0.976416 X</t>
  </si>
  <si>
    <t>-0.000452234 Z</t>
  </si>
  <si>
    <t>0.0227808 Y</t>
  </si>
  <si>
    <t>0.989 X</t>
  </si>
  <si>
    <t>0.00248714 Z</t>
  </si>
  <si>
    <t>0.0105951 Y</t>
  </si>
  <si>
    <t>0.974503 X</t>
  </si>
  <si>
    <t>0.00105693 Z</t>
  </si>
  <si>
    <t>0.0242968 Y</t>
  </si>
  <si>
    <t>0.944145 X</t>
  </si>
  <si>
    <t>0.00243846 Z</t>
  </si>
  <si>
    <t>0.0530839 Y</t>
  </si>
  <si>
    <t>0.948505 X</t>
  </si>
  <si>
    <t>0.000350245 Z</t>
  </si>
  <si>
    <t>0.0493206 Y</t>
  </si>
  <si>
    <t>0.922744 X</t>
  </si>
  <si>
    <t>0.00284972 Z</t>
  </si>
  <si>
    <t>0.0709797 Y</t>
  </si>
  <si>
    <t>0.922367 X</t>
  </si>
  <si>
    <t>-0.000714583 Z</t>
  </si>
  <si>
    <t>0.0724013 Y</t>
  </si>
  <si>
    <t>0.898143 X</t>
  </si>
  <si>
    <t>0.00277581 Z</t>
  </si>
  <si>
    <t>0.0930796 Y</t>
  </si>
  <si>
    <t>0.894513 X</t>
  </si>
  <si>
    <t>0.00795089 Z</t>
  </si>
  <si>
    <t>0.095077 Y</t>
  </si>
  <si>
    <t>0.87603 X</t>
  </si>
  <si>
    <t>0.00341069 Z</t>
  </si>
  <si>
    <t>0.110658 Y</t>
  </si>
  <si>
    <t>0.869592 X</t>
  </si>
  <si>
    <t>0.0106822 Z</t>
  </si>
  <si>
    <t>0.112811 Y</t>
  </si>
  <si>
    <t>0.98663 X</t>
  </si>
  <si>
    <t>0.000418182 Z</t>
  </si>
  <si>
    <t>0.0131655 Y</t>
  </si>
  <si>
    <t>0.0011388 Z</t>
  </si>
  <si>
    <t>0.0260612 Y</t>
  </si>
  <si>
    <t>0.987478 X</t>
  </si>
  <si>
    <t>0.00144175 Z</t>
  </si>
  <si>
    <t>0.0123262 Y</t>
  </si>
  <si>
    <t>0.973846 X</t>
  </si>
  <si>
    <t>0.00375087 Z</t>
  </si>
  <si>
    <t>0.0253523 Y</t>
  </si>
  <si>
    <t>0.952128 X</t>
  </si>
  <si>
    <t>0.00174611 Z</t>
  </si>
  <si>
    <t>0.0457006 Y</t>
  </si>
  <si>
    <t>0.949779 X</t>
  </si>
  <si>
    <t>0.00450331 Z</t>
  </si>
  <si>
    <t>0.0466296 Y</t>
  </si>
  <si>
    <t>0.922913 X</t>
  </si>
  <si>
    <t>-0.000492693 Z</t>
  </si>
  <si>
    <t>0.0719645 Y</t>
  </si>
  <si>
    <t>0.921577 X</t>
  </si>
  <si>
    <t>0.00659453 Z</t>
  </si>
  <si>
    <t>0.072675 Y</t>
  </si>
  <si>
    <t>0.893731 X</t>
  </si>
  <si>
    <t>0.00908559 Z</t>
  </si>
  <si>
    <t>0.0963258 Y</t>
  </si>
  <si>
    <t>0.894649 X</t>
  </si>
  <si>
    <t>0.00326127 Z</t>
  </si>
  <si>
    <t>0.09544 Y</t>
  </si>
  <si>
    <t>0.875774 X</t>
  </si>
  <si>
    <t>0.0132654 Z</t>
  </si>
  <si>
    <t>0.110981 Y</t>
  </si>
  <si>
    <t>0.869167 X</t>
  </si>
  <si>
    <t>0.00568187 Z</t>
  </si>
  <si>
    <t>0.115377 Y</t>
  </si>
  <si>
    <t>0.986248 X</t>
  </si>
  <si>
    <t>0.00112893 Z</t>
  </si>
  <si>
    <t>0.977292 X</t>
  </si>
  <si>
    <t>0.000887573 Z</t>
  </si>
  <si>
    <t>0.0221055 Y</t>
  </si>
  <si>
    <t>0.98733 X</t>
  </si>
  <si>
    <t>0.000674532 Z</t>
  </si>
  <si>
    <t>0.0122616 Y</t>
  </si>
  <si>
    <t>0.975872 X</t>
  </si>
  <si>
    <t>-0.000627707 Z</t>
  </si>
  <si>
    <t>0.0235209 Y</t>
  </si>
  <si>
    <t>0.94713 X</t>
  </si>
  <si>
    <t>0.000959524 Z</t>
  </si>
  <si>
    <t>0.0488927 Y</t>
  </si>
  <si>
    <t>-0.0034504 Z</t>
  </si>
  <si>
    <t>0.0473032 Y</t>
  </si>
  <si>
    <t>0.915056 X</t>
  </si>
  <si>
    <t>0.000526745 Z</t>
  </si>
  <si>
    <t>0.0794166 Y</t>
  </si>
  <si>
    <t>0.924442 X</t>
  </si>
  <si>
    <t>0.00266207 Z</t>
  </si>
  <si>
    <t>0.0681165 Y</t>
  </si>
  <si>
    <t>0.897472 X</t>
  </si>
  <si>
    <t>0.00421871 Z</t>
  </si>
  <si>
    <t>0.0924208 Y</t>
  </si>
  <si>
    <t>0.895441 X</t>
  </si>
  <si>
    <t>0.00505922 Z</t>
  </si>
  <si>
    <t>0.0928174 Y</t>
  </si>
  <si>
    <t>0.865726 X</t>
  </si>
  <si>
    <t>7.62168e-05 Z</t>
  </si>
  <si>
    <t>0.119804 Y</t>
  </si>
  <si>
    <t>0.867723 X</t>
  </si>
  <si>
    <t>0.0123172 Z</t>
  </si>
  <si>
    <t>0.115011 Y</t>
  </si>
  <si>
    <t>0.987024 X</t>
  </si>
  <si>
    <t>4.94054e-05 Z</t>
  </si>
  <si>
    <t>0.0127762 Y</t>
  </si>
  <si>
    <t>0.973968 X</t>
  </si>
  <si>
    <t>0.00174089 Z</t>
  </si>
  <si>
    <t>0.0258341 Y</t>
  </si>
  <si>
    <t>0.987212 X</t>
  </si>
  <si>
    <t>-0.00144266 Z</t>
  </si>
  <si>
    <t>0.0127879 Y</t>
  </si>
  <si>
    <t>0.972473 X</t>
  </si>
  <si>
    <t>0.000838503 Z</t>
  </si>
  <si>
    <t>0.0261287 Y</t>
  </si>
  <si>
    <t>0.946635 X</t>
  </si>
  <si>
    <t>0.00665373 Z</t>
  </si>
  <si>
    <t>0.0489129 Y</t>
  </si>
  <si>
    <t>0.945203 X</t>
  </si>
  <si>
    <t>0.000883073 Z</t>
  </si>
  <si>
    <t>0.0513331 Y</t>
  </si>
  <si>
    <t>0.922937 X</t>
  </si>
  <si>
    <t>0.00710687 Z</t>
  </si>
  <si>
    <t>0.0697394 Y</t>
  </si>
  <si>
    <t>0.920555 X</t>
  </si>
  <si>
    <t>0.0025986 Z</t>
  </si>
  <si>
    <t>0.0765041 Y</t>
  </si>
  <si>
    <t>0.00297714 Z</t>
  </si>
  <si>
    <t>0.0947388 Y</t>
  </si>
  <si>
    <t>0.898335 X</t>
  </si>
  <si>
    <t>0.00582174 Z</t>
  </si>
  <si>
    <t>0.092443 Y</t>
  </si>
  <si>
    <t>0.865512 X</t>
  </si>
  <si>
    <t>0.0114578 Z</t>
  </si>
  <si>
    <t>0.117646 Y</t>
  </si>
  <si>
    <t>0.867609 X</t>
  </si>
  <si>
    <t>0.00635409 Z</t>
  </si>
  <si>
    <t>0.116383 Y</t>
  </si>
  <si>
    <t>0.985632 X</t>
  </si>
  <si>
    <t>-0.00178696 Z</t>
  </si>
  <si>
    <t>0.0143681 Y</t>
  </si>
  <si>
    <t>0.974382 X</t>
  </si>
  <si>
    <t>0.000326947 Z</t>
  </si>
  <si>
    <t>0.025222 Y</t>
  </si>
  <si>
    <t>0.987 X</t>
  </si>
  <si>
    <t>0.00131012 Z</t>
  </si>
  <si>
    <t>0.0125978 Y</t>
  </si>
  <si>
    <t>0.974904 X</t>
  </si>
  <si>
    <t>0.000572668 Z</t>
  </si>
  <si>
    <t>0.0245026 Y</t>
  </si>
  <si>
    <t>0.950058 X</t>
  </si>
  <si>
    <t>0.00235138 Z</t>
  </si>
  <si>
    <t>0.0473568 Y</t>
  </si>
  <si>
    <t>0.952863 X</t>
  </si>
  <si>
    <t>-0.000361469 Z</t>
  </si>
  <si>
    <t>0.0445423 Y</t>
  </si>
  <si>
    <t>0.919942 X</t>
  </si>
  <si>
    <t>-0.000454264 Z</t>
  </si>
  <si>
    <t>0.0739779 Y</t>
  </si>
  <si>
    <t>0.924677 X</t>
  </si>
  <si>
    <t>0.00144775 Z</t>
  </si>
  <si>
    <t>0.0681929 Y</t>
  </si>
  <si>
    <t>0.895363 X</t>
  </si>
  <si>
    <t>0.00411841 Z</t>
  </si>
  <si>
    <t>0.0951382 Y</t>
  </si>
  <si>
    <t>0.894035 X</t>
  </si>
  <si>
    <t>0.00596537 Z</t>
  </si>
  <si>
    <t>0.0948476 Y</t>
  </si>
  <si>
    <t>0.873568 X</t>
  </si>
  <si>
    <t>0.012973 Z</t>
  </si>
  <si>
    <t>0.114674 Y</t>
  </si>
  <si>
    <t>0.871522 X</t>
  </si>
  <si>
    <t>0.00872511 Z</t>
  </si>
  <si>
    <t>0.112653 Y</t>
  </si>
  <si>
    <t>0.987801 X</t>
  </si>
  <si>
    <t>0.000408498 Z</t>
  </si>
  <si>
    <t>0.0121991 Y</t>
  </si>
  <si>
    <t>0.974825 X</t>
  </si>
  <si>
    <t>0.00153828 Z</t>
  </si>
  <si>
    <t>0.0239689 Y</t>
  </si>
  <si>
    <t>0.986162 X</t>
  </si>
  <si>
    <t>-0.000201096 Z</t>
  </si>
  <si>
    <t>0.0134408 Y</t>
  </si>
  <si>
    <t>-0.00151163 Z</t>
  </si>
  <si>
    <t>0.0230451 Y</t>
  </si>
  <si>
    <t>0.948887 X</t>
  </si>
  <si>
    <t>-5.04374e-06 Z</t>
  </si>
  <si>
    <t>0.048562 Y</t>
  </si>
  <si>
    <t>0.943998 X</t>
  </si>
  <si>
    <t>0.00249763 Z</t>
  </si>
  <si>
    <t>0.0522307 Y</t>
  </si>
  <si>
    <t>0.921159 X</t>
  </si>
  <si>
    <t>0.00152544 Z</t>
  </si>
  <si>
    <t>0.0715545 Y</t>
  </si>
  <si>
    <t>0.919925 X</t>
  </si>
  <si>
    <t>0.00212913 Z</t>
  </si>
  <si>
    <t>0.0746114 Y</t>
  </si>
  <si>
    <t>0.898267 X</t>
  </si>
  <si>
    <t>0.00596068 Z</t>
  </si>
  <si>
    <t>0.0902983 Y</t>
  </si>
  <si>
    <t>0.891136 X</t>
  </si>
  <si>
    <t>0.00918788 Z</t>
  </si>
  <si>
    <t>0.0982368 Y</t>
  </si>
  <si>
    <t>0.867389 X</t>
  </si>
  <si>
    <t>0.0131841 Z</t>
  </si>
  <si>
    <t>0.117591 Y</t>
  </si>
  <si>
    <t>0.869826 X</t>
  </si>
  <si>
    <t>0.00793828 Z</t>
  </si>
  <si>
    <t>0.114233 Y</t>
  </si>
  <si>
    <t>0.986765 X</t>
  </si>
  <si>
    <t>0.000528738 Z</t>
  </si>
  <si>
    <t>0.0132355 Y</t>
  </si>
  <si>
    <t>0.973905 X</t>
  </si>
  <si>
    <t>0.000724163 Z</t>
  </si>
  <si>
    <t>0.0254879 Y</t>
  </si>
  <si>
    <t>0.987462 X</t>
  </si>
  <si>
    <t>0.00185974 Z</t>
  </si>
  <si>
    <t>0.0121431 Y</t>
  </si>
  <si>
    <t>0.975074 X</t>
  </si>
  <si>
    <t>0.00151743 Z</t>
  </si>
  <si>
    <t>0.0245253 Y</t>
  </si>
  <si>
    <t>0.946563 X</t>
  </si>
  <si>
    <t>-0.00201735 Z</t>
  </si>
  <si>
    <t>0.0508621 Y</t>
  </si>
  <si>
    <t>0.948219 X</t>
  </si>
  <si>
    <t>-0.0019241 Z</t>
  </si>
  <si>
    <t>0.0493526 Y</t>
  </si>
  <si>
    <t>0.91928 X</t>
  </si>
  <si>
    <t>0.00316054 Z</t>
  </si>
  <si>
    <t>0.0738537 Y</t>
  </si>
  <si>
    <t>0.927834 X</t>
  </si>
  <si>
    <t>0.00773979 Z</t>
  </si>
  <si>
    <t>0.0645396 Y</t>
  </si>
  <si>
    <t>0.89432 X</t>
  </si>
  <si>
    <t>0.00136454 Z</t>
  </si>
  <si>
    <t>0.0948043 Y</t>
  </si>
  <si>
    <t>0.89517 X</t>
  </si>
  <si>
    <t>0.000942153 Z</t>
  </si>
  <si>
    <t>0.0953293 Y</t>
  </si>
  <si>
    <t>0.868793 X</t>
  </si>
  <si>
    <t>0.00757791 Z</t>
  </si>
  <si>
    <t>0.118787 Y</t>
  </si>
  <si>
    <t>0.871145 X</t>
  </si>
  <si>
    <t>0.00566489 Z</t>
  </si>
  <si>
    <t>0.111189 Y</t>
  </si>
  <si>
    <t>0.988466 X</t>
  </si>
  <si>
    <t>0.000113015 Z</t>
  </si>
  <si>
    <t>0.0115336 Y</t>
  </si>
  <si>
    <t>0.974634 X</t>
  </si>
  <si>
    <t>0.000385459 Z</t>
  </si>
  <si>
    <t>0.0243531 Y</t>
  </si>
  <si>
    <t>0.0015815 Z</t>
  </si>
  <si>
    <t>0.012142 Y</t>
  </si>
  <si>
    <t>0.974901 X</t>
  </si>
  <si>
    <t>0.000899429 Z</t>
  </si>
  <si>
    <t>0.0246996 Y</t>
  </si>
  <si>
    <t>0.946246 X</t>
  </si>
  <si>
    <t>-0.00323664 Z</t>
  </si>
  <si>
    <t>0.0503184 Y</t>
  </si>
  <si>
    <t>0.948004 X</t>
  </si>
  <si>
    <t>-0.0027099 Z</t>
  </si>
  <si>
    <t>0.0500279 Y</t>
  </si>
  <si>
    <t>0.921154 X</t>
  </si>
  <si>
    <t>0.00270401 Z</t>
  </si>
  <si>
    <t>0.0725145 Y</t>
  </si>
  <si>
    <t>0.922324 X</t>
  </si>
  <si>
    <t>0.00421448 Z</t>
  </si>
  <si>
    <t>0.0710479 Y</t>
  </si>
  <si>
    <t>0.890969 X</t>
  </si>
  <si>
    <t>0.00685264 Z</t>
  </si>
  <si>
    <t>0.0961876 Y</t>
  </si>
  <si>
    <t>0.893641 X</t>
  </si>
  <si>
    <t>0.00233914 Z</t>
  </si>
  <si>
    <t>0.0947641 Y</t>
  </si>
  <si>
    <t>0.872808 X</t>
  </si>
  <si>
    <t>0.00606402 Z</t>
  </si>
  <si>
    <t>0.110889 Y</t>
  </si>
  <si>
    <t>0.860725 X</t>
  </si>
  <si>
    <t>0.0181539 Z</t>
  </si>
  <si>
    <t>0.122688 Y</t>
  </si>
  <si>
    <t>0.988072 X</t>
  </si>
  <si>
    <t>0.000454438 Z</t>
  </si>
  <si>
    <t>0.0119282 Y</t>
  </si>
  <si>
    <t>0.974597 X</t>
  </si>
  <si>
    <t>0.000201067 Z</t>
  </si>
  <si>
    <t>0.0243891 Y</t>
  </si>
  <si>
    <t>0.986652 X</t>
  </si>
  <si>
    <t>-0.00180645 Z</t>
  </si>
  <si>
    <t>0.0133481 Y</t>
  </si>
  <si>
    <t>0.974611 X</t>
  </si>
  <si>
    <t>0.00103788 Z</t>
  </si>
  <si>
    <t>0.0245775 Y</t>
  </si>
  <si>
    <t>0.945702 X</t>
  </si>
  <si>
    <t>-0.000272834 Z</t>
  </si>
  <si>
    <t>0.0516664 Y</t>
  </si>
  <si>
    <t>0.94797 X</t>
  </si>
  <si>
    <t>0.00151261 Z</t>
  </si>
  <si>
    <t>0.0501843 Y</t>
  </si>
  <si>
    <t>0.915554 X</t>
  </si>
  <si>
    <t>0.00287012 Z</t>
  </si>
  <si>
    <t>0.0786054 Y</t>
  </si>
  <si>
    <t>0.927406 X</t>
  </si>
  <si>
    <t>6.59029e-05 Z</t>
  </si>
  <si>
    <t>0.0686804 Y</t>
  </si>
  <si>
    <t>0.895937 X</t>
  </si>
  <si>
    <t>0.00561664 Z</t>
  </si>
  <si>
    <t>0.0953711 Y</t>
  </si>
  <si>
    <t>0.896925 X</t>
  </si>
  <si>
    <t>0.00471448 Z</t>
  </si>
  <si>
    <t>0.0943918 Y</t>
  </si>
  <si>
    <t>0.870571 X</t>
  </si>
  <si>
    <t>0.0135893 Z</t>
  </si>
  <si>
    <t>0.114271 Y</t>
  </si>
  <si>
    <t>0.00651049 Z</t>
  </si>
  <si>
    <t>0.117362 Y</t>
  </si>
  <si>
    <t>0.986203 X</t>
  </si>
  <si>
    <t>0.000963776 Z</t>
  </si>
  <si>
    <t>0.0130055 Y</t>
  </si>
  <si>
    <t>0.977107 X</t>
  </si>
  <si>
    <t>0.004282 Z</t>
  </si>
  <si>
    <t>0.0222967 Y</t>
  </si>
  <si>
    <t>0.988365 X</t>
  </si>
  <si>
    <t>0.00073298 Z</t>
  </si>
  <si>
    <t>0.0116349 Y</t>
  </si>
  <si>
    <t>0.973513 X</t>
  </si>
  <si>
    <t>0.00165117 Z</t>
  </si>
  <si>
    <t>0.0248632 Y</t>
  </si>
  <si>
    <t>0.00477698 Z</t>
  </si>
  <si>
    <t>0.0511187 Y</t>
  </si>
  <si>
    <t>0.94551 X</t>
  </si>
  <si>
    <t>0.00199619 Z</t>
  </si>
  <si>
    <t>0.0511351 Y</t>
  </si>
  <si>
    <t>0.923296 X</t>
  </si>
  <si>
    <t>0.00108935 Z</t>
  </si>
  <si>
    <t>0.0721008 Y</t>
  </si>
  <si>
    <t>0.921806 X</t>
  </si>
  <si>
    <t>0.00466707 Z</t>
  </si>
  <si>
    <t>0.0741694 Y</t>
  </si>
  <si>
    <t>0.886813 X</t>
  </si>
  <si>
    <t>0.00413838 Z</t>
  </si>
  <si>
    <t>0.10248 Y</t>
  </si>
  <si>
    <t>0.89297 X</t>
  </si>
  <si>
    <t>0.00820358 Z</t>
  </si>
  <si>
    <t>0.0952657 Y</t>
  </si>
  <si>
    <t>0.870108 X</t>
  </si>
  <si>
    <t>0.00352274 Z</t>
  </si>
  <si>
    <t>0.115643 Y</t>
  </si>
  <si>
    <t>0.869837 X</t>
  </si>
  <si>
    <t>0.00732763 Z</t>
  </si>
  <si>
    <t>0.117953 Y</t>
  </si>
  <si>
    <t>0.98724 X</t>
  </si>
  <si>
    <t>-0.00127334 Z</t>
  </si>
  <si>
    <t>0.0125546 Y</t>
  </si>
  <si>
    <t>0.946211 X</t>
  </si>
  <si>
    <t>0.00362068 Z</t>
  </si>
  <si>
    <t>0.0520238 Y</t>
  </si>
  <si>
    <t>0.972647 X</t>
  </si>
  <si>
    <t>-0.00029096 Z</t>
  </si>
  <si>
    <t>0.0259527 Y</t>
  </si>
  <si>
    <t>0.94631 X</t>
  </si>
  <si>
    <t>0.00533805 Z</t>
  </si>
  <si>
    <t>0.0503046 Y</t>
  </si>
  <si>
    <t>0.896727 X</t>
  </si>
  <si>
    <t>0.005776 Z</t>
  </si>
  <si>
    <t>0.090773 Y</t>
  </si>
  <si>
    <t>0.898576 X</t>
  </si>
  <si>
    <t>0.00683754 Z</t>
  </si>
  <si>
    <t>0.0912056 Y</t>
  </si>
  <si>
    <t>0.844562 X</t>
  </si>
  <si>
    <t>0.00848639 Z</t>
  </si>
  <si>
    <t>0.134716 Y</t>
  </si>
  <si>
    <t>0.849228 X</t>
  </si>
  <si>
    <t>0.0150094 Z</t>
  </si>
  <si>
    <t>0.127558 Y</t>
  </si>
  <si>
    <t>0.793135 X</t>
  </si>
  <si>
    <t>0.016093 Z</t>
  </si>
  <si>
    <t>0.165249 Y</t>
  </si>
  <si>
    <t>0.786622 X</t>
  </si>
  <si>
    <t>0.0127055 Z</t>
  </si>
  <si>
    <t>0.179823 Y</t>
  </si>
  <si>
    <t>0.744509 X</t>
  </si>
  <si>
    <t>0.0303759 Z</t>
  </si>
  <si>
    <t>0.202453 Y</t>
  </si>
  <si>
    <t>0.744356 X</t>
  </si>
  <si>
    <t>0.0300309 Z</t>
  </si>
  <si>
    <t>0.198409 Y</t>
  </si>
  <si>
    <t>0.972874 X</t>
  </si>
  <si>
    <t>0.000564707 Z</t>
  </si>
  <si>
    <t>0.0256991 Y</t>
  </si>
  <si>
    <t>0.948031 X</t>
  </si>
  <si>
    <t>0.00144534 Z</t>
  </si>
  <si>
    <t>0.0481496 Y</t>
  </si>
  <si>
    <t>0.974561 X</t>
  </si>
  <si>
    <t>-0.000773066 Z</t>
  </si>
  <si>
    <t>0.0244594 Y</t>
  </si>
  <si>
    <t>0.949499 X</t>
  </si>
  <si>
    <t>0.00159088 Z</t>
  </si>
  <si>
    <t>0.048527 Y</t>
  </si>
  <si>
    <t>0.888924 X</t>
  </si>
  <si>
    <t>-0.000324245 Z</t>
  </si>
  <si>
    <t>0.101615 Y</t>
  </si>
  <si>
    <t>0.893727 X</t>
  </si>
  <si>
    <t>0.00239538 Z</t>
  </si>
  <si>
    <t>0.094657 Y</t>
  </si>
  <si>
    <t>0.835868 X</t>
  </si>
  <si>
    <t>0.0118633 Z</t>
  </si>
  <si>
    <t>0.140441 Y</t>
  </si>
  <si>
    <t>0.842441 X</t>
  </si>
  <si>
    <t>0.00989174 Z</t>
  </si>
  <si>
    <t>0.135481 Y</t>
  </si>
  <si>
    <t>0.790725 X</t>
  </si>
  <si>
    <t>0.0271997 Z</t>
  </si>
  <si>
    <t>0.16673 Y</t>
  </si>
  <si>
    <t>0.787423 X</t>
  </si>
  <si>
    <t>0.0159634 Z</t>
  </si>
  <si>
    <t>0.176283 Y</t>
  </si>
  <si>
    <t>0.73835 X</t>
  </si>
  <si>
    <t>0.0309709 Z</t>
  </si>
  <si>
    <t>0.206537 Y</t>
  </si>
  <si>
    <t>0.74445 X</t>
  </si>
  <si>
    <t>0.0273853 Z</t>
  </si>
  <si>
    <t>0.195566 Y</t>
  </si>
  <si>
    <t>0.973166 X</t>
  </si>
  <si>
    <t>0.000586161 Z</t>
  </si>
  <si>
    <t>0.0254524 Y</t>
  </si>
  <si>
    <t>0.949202 X</t>
  </si>
  <si>
    <t>0.00280633 Z</t>
  </si>
  <si>
    <t>0.0483985 Y</t>
  </si>
  <si>
    <t>0.974051 X</t>
  </si>
  <si>
    <t>0.000186776 Z</t>
  </si>
  <si>
    <t>0.0245744 Y</t>
  </si>
  <si>
    <t>0.944455 X</t>
  </si>
  <si>
    <t>0.00357899 Z</t>
  </si>
  <si>
    <t>0.052934 Y</t>
  </si>
  <si>
    <t>0.89592 X</t>
  </si>
  <si>
    <t>0.0023649 Z</t>
  </si>
  <si>
    <t>0.0957958 Y</t>
  </si>
  <si>
    <t>0.894217 X</t>
  </si>
  <si>
    <t>0.00879735 Z</t>
  </si>
  <si>
    <t>0.093417 Y</t>
  </si>
  <si>
    <t>0.845333 X</t>
  </si>
  <si>
    <t>0.0106312 Z</t>
  </si>
  <si>
    <t>0.133623 Y</t>
  </si>
  <si>
    <t>0.832834 X</t>
  </si>
  <si>
    <t>0.0130009 Z</t>
  </si>
  <si>
    <t>0.139399 Y</t>
  </si>
  <si>
    <t>0.788724 X</t>
  </si>
  <si>
    <t>0.0211242 Z</t>
  </si>
  <si>
    <t>0.170722 Y</t>
  </si>
  <si>
    <t>0.788008 X</t>
  </si>
  <si>
    <t>0.0225932 Z</t>
  </si>
  <si>
    <t>0.173073 Y</t>
  </si>
  <si>
    <t>0.735201 X</t>
  </si>
  <si>
    <t>0.0419327 Z</t>
  </si>
  <si>
    <t>0.205194 Y</t>
  </si>
  <si>
    <t>0.740726 X</t>
  </si>
  <si>
    <t>0.0358638 Z</t>
  </si>
  <si>
    <t>0.19862 Y</t>
  </si>
  <si>
    <t>0.976783 X</t>
  </si>
  <si>
    <t>0.00135605 Z</t>
  </si>
  <si>
    <t>0.022226 Y</t>
  </si>
  <si>
    <t>0.946569 X</t>
  </si>
  <si>
    <t>0.00384207 Z</t>
  </si>
  <si>
    <t>0.0508006 Y</t>
  </si>
  <si>
    <t>0.971582 X</t>
  </si>
  <si>
    <t>-0.000124421 Z</t>
  </si>
  <si>
    <t>0.0274098 Y</t>
  </si>
  <si>
    <t>0.948188 X</t>
  </si>
  <si>
    <t>-0.000101024 Z</t>
  </si>
  <si>
    <t>0.0494354 Y</t>
  </si>
  <si>
    <t>0.891248 X</t>
  </si>
  <si>
    <t>0.00825877 Z</t>
  </si>
  <si>
    <t>0.0978049 Y</t>
  </si>
  <si>
    <t>0.00897398 Z</t>
  </si>
  <si>
    <t>0.0972086 Y</t>
  </si>
  <si>
    <t>0.835896 X</t>
  </si>
  <si>
    <t>0.0132529 Z</t>
  </si>
  <si>
    <t>0.138469 Y</t>
  </si>
  <si>
    <t>0.840372 X</t>
  </si>
  <si>
    <t>0.0122284 Z</t>
  </si>
  <si>
    <t>0.138091 Y</t>
  </si>
  <si>
    <t>0.782653 X</t>
  </si>
  <si>
    <t>0.021309 Z</t>
  </si>
  <si>
    <t>0.181304 Y</t>
  </si>
  <si>
    <t>0.788063 X</t>
  </si>
  <si>
    <t>0.0180035 Z</t>
  </si>
  <si>
    <t>0.172748 Y</t>
  </si>
  <si>
    <t>0.742505 X</t>
  </si>
  <si>
    <t>0.0230167 Z</t>
  </si>
  <si>
    <t>0.20083 Y</t>
  </si>
  <si>
    <t>0.7352 X</t>
  </si>
  <si>
    <t>0.0261839 Z</t>
  </si>
  <si>
    <t>0.206424 Y</t>
  </si>
  <si>
    <t>0.97255 X</t>
  </si>
  <si>
    <t>-0.000157055 Z</t>
  </si>
  <si>
    <t>0.0266578 Y</t>
  </si>
  <si>
    <t>0.948468 X</t>
  </si>
  <si>
    <t>0.00579503 Z</t>
  </si>
  <si>
    <t>0.0488878 Y</t>
  </si>
  <si>
    <t>0.974439 X</t>
  </si>
  <si>
    <t>0.000291442 Z</t>
  </si>
  <si>
    <t>0.0253598 Y</t>
  </si>
  <si>
    <t>0.95184 X</t>
  </si>
  <si>
    <t>0.00303023 Z</t>
  </si>
  <si>
    <t>0.0465776 Y</t>
  </si>
  <si>
    <t>0.894448 X</t>
  </si>
  <si>
    <t>0.00669822 Z</t>
  </si>
  <si>
    <t>0.095913 Y</t>
  </si>
  <si>
    <t>0.00870682 Z</t>
  </si>
  <si>
    <t>0.0946586 Y</t>
  </si>
  <si>
    <t>0.841649 X</t>
  </si>
  <si>
    <t>0.0093673 Z</t>
  </si>
  <si>
    <t>0.134471 Y</t>
  </si>
  <si>
    <t>0.845853 X</t>
  </si>
  <si>
    <t>0.0146861 Z</t>
  </si>
  <si>
    <t>0.12731 Y</t>
  </si>
  <si>
    <t>0.786109 X</t>
  </si>
  <si>
    <t>0.0152841 Z</t>
  </si>
  <si>
    <t>0.174346 Y</t>
  </si>
  <si>
    <t>0.791254 X</t>
  </si>
  <si>
    <t>0.0196106 Z</t>
  </si>
  <si>
    <t>0.171429 Y</t>
  </si>
  <si>
    <t>0.735448 X</t>
  </si>
  <si>
    <t>0.0290064 Z</t>
  </si>
  <si>
    <t>0.207525 Y</t>
  </si>
  <si>
    <t>0.740356 X</t>
  </si>
  <si>
    <t>0.0321396 Z</t>
  </si>
  <si>
    <t>0.198954 Y</t>
  </si>
  <si>
    <t>0.97362 X</t>
  </si>
  <si>
    <t>0.00176111 Z</t>
  </si>
  <si>
    <t>0.0253864 Y</t>
  </si>
  <si>
    <t>0.948406 X</t>
  </si>
  <si>
    <t>0.000117167 Z</t>
  </si>
  <si>
    <t>0.0498132 Y</t>
  </si>
  <si>
    <t>0.972461 X</t>
  </si>
  <si>
    <t>0.000726241 Z</t>
  </si>
  <si>
    <t>0.0265337 Y</t>
  </si>
  <si>
    <t>0.948576 X</t>
  </si>
  <si>
    <t>0.00637147 Z</t>
  </si>
  <si>
    <t>0.0488782 Y</t>
  </si>
  <si>
    <t>0.895467 X</t>
  </si>
  <si>
    <t>0.00267585 Z</t>
  </si>
  <si>
    <t>0.0960921 Y</t>
  </si>
  <si>
    <t>0.898936 X</t>
  </si>
  <si>
    <t>0.00264171 Z</t>
  </si>
  <si>
    <t>0.0902226 Y</t>
  </si>
  <si>
    <t>0.838968 X</t>
  </si>
  <si>
    <t>0.00835748 Z</t>
  </si>
  <si>
    <t>0.135926 Y</t>
  </si>
  <si>
    <t>0.834325 X</t>
  </si>
  <si>
    <t>0.00597526 Z</t>
  </si>
  <si>
    <t>0.141781 Y</t>
  </si>
  <si>
    <t>0.791696 X</t>
  </si>
  <si>
    <t>0.0163949 Z</t>
  </si>
  <si>
    <t>0.175413 Y</t>
  </si>
  <si>
    <t>0.787706 X</t>
  </si>
  <si>
    <t>0.0149178 Z</t>
  </si>
  <si>
    <t>0.168903 Y</t>
  </si>
  <si>
    <t>0.734808 X</t>
  </si>
  <si>
    <t>0.0331973 Z</t>
  </si>
  <si>
    <t>0.206579 Y</t>
  </si>
  <si>
    <t>0.743518 X</t>
  </si>
  <si>
    <t>0.0312752 Z</t>
  </si>
  <si>
    <t>0.1998 Y</t>
  </si>
  <si>
    <t>0.972878 X</t>
  </si>
  <si>
    <t>0.00118686 Z</t>
  </si>
  <si>
    <t>0.0267163 Y</t>
  </si>
  <si>
    <t>0.945586 X</t>
  </si>
  <si>
    <t>0.00234891 Z</t>
  </si>
  <si>
    <t>0.0516612 Y</t>
  </si>
  <si>
    <t>0.000987125 Z</t>
  </si>
  <si>
    <t>0.0254552 Y</t>
  </si>
  <si>
    <t>0.950023 X</t>
  </si>
  <si>
    <t>0.00175323 Z</t>
  </si>
  <si>
    <t>0.0475301 Y</t>
  </si>
  <si>
    <t>0.894677 X</t>
  </si>
  <si>
    <t>0.00546123 Z</t>
  </si>
  <si>
    <t>0.0950839 Y</t>
  </si>
  <si>
    <t>0.894418 X</t>
  </si>
  <si>
    <t>-0.000385085 Z</t>
  </si>
  <si>
    <t>0.0947058 Y</t>
  </si>
  <si>
    <t>0.834298 X</t>
  </si>
  <si>
    <t>0.00539326 Z</t>
  </si>
  <si>
    <t>0.142184 Y</t>
  </si>
  <si>
    <t>0.846111 X</t>
  </si>
  <si>
    <t>0.00983826 Z</t>
  </si>
  <si>
    <t>0.132907 Y</t>
  </si>
  <si>
    <t>0.793616 X</t>
  </si>
  <si>
    <t>0.018104 Z</t>
  </si>
  <si>
    <t>0.167532 Y</t>
  </si>
  <si>
    <t>0.788166 X</t>
  </si>
  <si>
    <t>0.0147248 Z</t>
  </si>
  <si>
    <t>0.173059 Y</t>
  </si>
  <si>
    <t>0.730377 X</t>
  </si>
  <si>
    <t>0.0247372 Z</t>
  </si>
  <si>
    <t>0.211626 Y</t>
  </si>
  <si>
    <t>0.738497 X</t>
  </si>
  <si>
    <t>0.0181847 Z</t>
  </si>
  <si>
    <t>0.213129 Y</t>
  </si>
  <si>
    <t>0.974517 X</t>
  </si>
  <si>
    <t>-0.000279762 Z</t>
  </si>
  <si>
    <t>0.0248901 Y</t>
  </si>
  <si>
    <t>0.946631 X</t>
  </si>
  <si>
    <t>0.00234012 Z</t>
  </si>
  <si>
    <t>0.0490182 Y</t>
  </si>
  <si>
    <t>0.971655 X</t>
  </si>
  <si>
    <t>0.000524063 Z</t>
  </si>
  <si>
    <t>0.0271415 Y</t>
  </si>
  <si>
    <t>0.950864 X</t>
  </si>
  <si>
    <t>0.0011331 Z</t>
  </si>
  <si>
    <t>0.0467435 Y</t>
  </si>
  <si>
    <t>0.897614 X</t>
  </si>
  <si>
    <t>0.00244727 Z</t>
  </si>
  <si>
    <t>0.0916161 Y</t>
  </si>
  <si>
    <t>0.889944 X</t>
  </si>
  <si>
    <t>0.00201821 Z</t>
  </si>
  <si>
    <t>0.0968388 Y</t>
  </si>
  <si>
    <t>0.838649 X</t>
  </si>
  <si>
    <t>0.0115545 Z</t>
  </si>
  <si>
    <t>0.137669 Y</t>
  </si>
  <si>
    <t>0.840291 X</t>
  </si>
  <si>
    <t>0.0129998 Z</t>
  </si>
  <si>
    <t>0.135676 Y</t>
  </si>
  <si>
    <t>0.780146 X</t>
  </si>
  <si>
    <t>0.0238151 Z</t>
  </si>
  <si>
    <t>0.177592 Y</t>
  </si>
  <si>
    <t>0.782229 X</t>
  </si>
  <si>
    <t>0.0199407 Z</t>
  </si>
  <si>
    <t>0.178536 Y</t>
  </si>
  <si>
    <t>0.737332 X</t>
  </si>
  <si>
    <t>0.0266969 Z</t>
  </si>
  <si>
    <t>0.206183 Y</t>
  </si>
  <si>
    <t>0.737154 X</t>
  </si>
  <si>
    <t>0.0313704 Z</t>
  </si>
  <si>
    <t>0.202783 Y</t>
  </si>
  <si>
    <t>0.97607 X</t>
  </si>
  <si>
    <t>-0.00195971 Z</t>
  </si>
  <si>
    <t>0.0231311 Y</t>
  </si>
  <si>
    <t>0.949606 X</t>
  </si>
  <si>
    <t>0.00100915 Z</t>
  </si>
  <si>
    <t>0.0481513 Y</t>
  </si>
  <si>
    <t>0.976153 X</t>
  </si>
  <si>
    <t>0.00179082 Z</t>
  </si>
  <si>
    <t>0.0226571 Y</t>
  </si>
  <si>
    <t>0.949008 X</t>
  </si>
  <si>
    <t>0.00230347 Z</t>
  </si>
  <si>
    <t>0.0477064 Y</t>
  </si>
  <si>
    <t>0.894658 X</t>
  </si>
  <si>
    <t>0.00448203 Z</t>
  </si>
  <si>
    <t>0.0966815 Y</t>
  </si>
  <si>
    <t>0.890184 X</t>
  </si>
  <si>
    <t>0.00375273 Z</t>
  </si>
  <si>
    <t>0.0983613 Y</t>
  </si>
  <si>
    <t>0.84184 X</t>
  </si>
  <si>
    <t>0.0118984 Z</t>
  </si>
  <si>
    <t>0.131951 Y</t>
  </si>
  <si>
    <t>0.83917 X</t>
  </si>
  <si>
    <t>0.00597181 Z</t>
  </si>
  <si>
    <t>0.141284 Y</t>
  </si>
  <si>
    <t>0.786857 X</t>
  </si>
  <si>
    <t>0.0235322 Z</t>
  </si>
  <si>
    <t>0.174573 Y</t>
  </si>
  <si>
    <t>0.792188 X</t>
  </si>
  <si>
    <t>0.0165477 Z</t>
  </si>
  <si>
    <t>0.166304 Y</t>
  </si>
  <si>
    <t>0.741092 X</t>
  </si>
  <si>
    <t>0.0269048 Z</t>
  </si>
  <si>
    <t>0.207533 Y</t>
  </si>
  <si>
    <t>0.737274 X</t>
  </si>
  <si>
    <t>0.0243689 Z</t>
  </si>
  <si>
    <t>0.207257 Y</t>
  </si>
  <si>
    <t>0.973706 X</t>
  </si>
  <si>
    <t>-0.00105327 Z</t>
  </si>
  <si>
    <t>0.0258853 Y</t>
  </si>
  <si>
    <t>0.94831 X</t>
  </si>
  <si>
    <t>0.00192729 Z</t>
  </si>
  <si>
    <t>0.0474802 Y</t>
  </si>
  <si>
    <t>0.97448 X</t>
  </si>
  <si>
    <t>0.00168635 Z</t>
  </si>
  <si>
    <t>0.0251249 Y</t>
  </si>
  <si>
    <t>0.949257 X</t>
  </si>
  <si>
    <t>-0.00221991 Z</t>
  </si>
  <si>
    <t>0.0489094 Y</t>
  </si>
  <si>
    <t>0.88636 X</t>
  </si>
  <si>
    <t>0.00586435 Z</t>
  </si>
  <si>
    <t>0.100957 Y</t>
  </si>
  <si>
    <t>0.893909 X</t>
  </si>
  <si>
    <t>0.0102528 Z</t>
  </si>
  <si>
    <t>0.0950845 Y</t>
  </si>
  <si>
    <t>0.842555 X</t>
  </si>
  <si>
    <t>0.0103802 Z</t>
  </si>
  <si>
    <t>0.136637 Y</t>
  </si>
  <si>
    <t>0.833771 X</t>
  </si>
  <si>
    <t>0.00944821 Z</t>
  </si>
  <si>
    <t>0.140353 Y</t>
  </si>
  <si>
    <t>0.790113 X</t>
  </si>
  <si>
    <t>0.0111316 Z</t>
  </si>
  <si>
    <t>0.172036 Y</t>
  </si>
  <si>
    <t>0.790741 X</t>
  </si>
  <si>
    <t>0.0155684 Z</t>
  </si>
  <si>
    <t>0.169594 Y</t>
  </si>
  <si>
    <t>0.744776 X</t>
  </si>
  <si>
    <t>0.0293712 Z</t>
  </si>
  <si>
    <t>0.201014 Y</t>
  </si>
  <si>
    <t>0.737823 X</t>
  </si>
  <si>
    <t>0.0386597 Z</t>
  </si>
  <si>
    <t>0.201915 Y</t>
  </si>
  <si>
    <t>0.977571 X</t>
  </si>
  <si>
    <t>0.0010849 Z</t>
  </si>
  <si>
    <t>0.0214385 Y</t>
  </si>
  <si>
    <t>0.949742 X</t>
  </si>
  <si>
    <t>-0.000405212 Z</t>
  </si>
  <si>
    <t>0.0480525 Y</t>
  </si>
  <si>
    <t>0.972321 X</t>
  </si>
  <si>
    <t>0.000148772 Z</t>
  </si>
  <si>
    <t>0.0274789 Y</t>
  </si>
  <si>
    <t>0.951079 X</t>
  </si>
  <si>
    <t>-0.00158846 Z</t>
  </si>
  <si>
    <t>0.0474986 Y</t>
  </si>
  <si>
    <t>0.897682 X</t>
  </si>
  <si>
    <t>0.00330621 Z</t>
  </si>
  <si>
    <t>0.0913946 Y</t>
  </si>
  <si>
    <t>0.887942 X</t>
  </si>
  <si>
    <t>0.00584159 Z</t>
  </si>
  <si>
    <t>0.102998 Y</t>
  </si>
  <si>
    <t>0.843014 X</t>
  </si>
  <si>
    <t>0.00959045 Z</t>
  </si>
  <si>
    <t>0.131537 Y</t>
  </si>
  <si>
    <t>0.843348 X</t>
  </si>
  <si>
    <t>0.014026 Z</t>
  </si>
  <si>
    <t>0.130747 Y</t>
  </si>
  <si>
    <t>0.788659 X</t>
  </si>
  <si>
    <t>0.0238785 Z</t>
  </si>
  <si>
    <t>0.171826 Y</t>
  </si>
  <si>
    <t>0.788957 X</t>
  </si>
  <si>
    <t>0.0225183 Z</t>
  </si>
  <si>
    <t>0.172282 Y</t>
  </si>
  <si>
    <t>0.740051 X</t>
  </si>
  <si>
    <t>0.0248428 Z</t>
  </si>
  <si>
    <t>0.203341 Y</t>
  </si>
  <si>
    <t>0.741603 X</t>
  </si>
  <si>
    <t>0.0288759 Z</t>
  </si>
  <si>
    <t>0.196893 Y</t>
  </si>
  <si>
    <t>0.97441 X</t>
  </si>
  <si>
    <t>-0.00117773 Z</t>
  </si>
  <si>
    <t>0.025189 Y</t>
  </si>
  <si>
    <t>0.948879 X</t>
  </si>
  <si>
    <t>0.00338978 Z</t>
  </si>
  <si>
    <t>0.0463373 Y</t>
  </si>
  <si>
    <t>0.974084 X</t>
  </si>
  <si>
    <t>-0.0022107 Z</t>
  </si>
  <si>
    <t>0.0243355 Y</t>
  </si>
  <si>
    <t>0.95092 X</t>
  </si>
  <si>
    <t>0.00324368 Z</t>
  </si>
  <si>
    <t>0.0468882 Y</t>
  </si>
  <si>
    <t>0.899024 X</t>
  </si>
  <si>
    <t>0.00527157 Z</t>
  </si>
  <si>
    <t>0.0894861 Y</t>
  </si>
  <si>
    <t>0.898524 X</t>
  </si>
  <si>
    <t>0.00418459 Z</t>
  </si>
  <si>
    <t>0.0899099 Y</t>
  </si>
  <si>
    <t>0.837977 X</t>
  </si>
  <si>
    <t>0.0152309 Z</t>
  </si>
  <si>
    <t>0.139305 Y</t>
  </si>
  <si>
    <t>0.837039 X</t>
  </si>
  <si>
    <t>0.012626 Z</t>
  </si>
  <si>
    <t>0.140299 Y</t>
  </si>
  <si>
    <t>0.787738 X</t>
  </si>
  <si>
    <t>0.0244396 Z</t>
  </si>
  <si>
    <t>0.16699 Y</t>
  </si>
  <si>
    <t>0.782699 X</t>
  </si>
  <si>
    <t>0.0224008 Z</t>
  </si>
  <si>
    <t>0.175495 Y</t>
  </si>
  <si>
    <t>0.739086 X</t>
  </si>
  <si>
    <t>0.0385591 Z</t>
  </si>
  <si>
    <t>0.200797 Y</t>
  </si>
  <si>
    <t>0.744653 X</t>
  </si>
  <si>
    <t>0.0327621 Z</t>
  </si>
  <si>
    <t>0.199049 Y</t>
  </si>
  <si>
    <t>0.00167523 Z</t>
  </si>
  <si>
    <t>0.025614 Y</t>
  </si>
  <si>
    <t>0.948255 X</t>
  </si>
  <si>
    <t>0.00299806 Z</t>
  </si>
  <si>
    <t>0.0483725 Y</t>
  </si>
  <si>
    <t>0.973047 X</t>
  </si>
  <si>
    <t>0.000767918 Z</t>
  </si>
  <si>
    <t>0.0259282 Y</t>
  </si>
  <si>
    <t>0.94947 X</t>
  </si>
  <si>
    <t>0.00420277 Z</t>
  </si>
  <si>
    <t>0.0479034 Y</t>
  </si>
  <si>
    <t>0.896918 X</t>
  </si>
  <si>
    <t>-0.000139898 Z</t>
  </si>
  <si>
    <t>0.0946297 Y</t>
  </si>
  <si>
    <t>0.895854 X</t>
  </si>
  <si>
    <t>0.00915037 Z</t>
  </si>
  <si>
    <t>0.0952914 Y</t>
  </si>
  <si>
    <t>0.839399 X</t>
  </si>
  <si>
    <t>0.0112216 Z</t>
  </si>
  <si>
    <t>0.137392 Y</t>
  </si>
  <si>
    <t>0.843643 X</t>
  </si>
  <si>
    <t>0.0135577 Z</t>
  </si>
  <si>
    <t>0.132858 Y</t>
  </si>
  <si>
    <t>0.787337 X</t>
  </si>
  <si>
    <t>0.0191342 Z</t>
  </si>
  <si>
    <t>0.17797 Y</t>
  </si>
  <si>
    <t>0.782858 X</t>
  </si>
  <si>
    <t>0.0257251 Z</t>
  </si>
  <si>
    <t>0.177813 Y</t>
  </si>
  <si>
    <t>0.731357 X</t>
  </si>
  <si>
    <t>0.0254754 Z</t>
  </si>
  <si>
    <t>0.209231 Y</t>
  </si>
  <si>
    <t>0.738925 X</t>
  </si>
  <si>
    <t>0.0299774 Z</t>
  </si>
  <si>
    <t>0.20642 Y</t>
  </si>
  <si>
    <t>0.973682 X</t>
  </si>
  <si>
    <t>-0.00238966 Z</t>
  </si>
  <si>
    <t>0.025511 Y</t>
  </si>
  <si>
    <t>0.947402 X</t>
  </si>
  <si>
    <t>-0.000823754 Z</t>
  </si>
  <si>
    <t>0.0492044 Y</t>
  </si>
  <si>
    <t>0.974163 X</t>
  </si>
  <si>
    <t>-0.000906169 Z</t>
  </si>
  <si>
    <t>0.0250559 Y</t>
  </si>
  <si>
    <t>0.950006 X</t>
  </si>
  <si>
    <t>0.00177538 Z</t>
  </si>
  <si>
    <t>0.046527 Y</t>
  </si>
  <si>
    <t>0.895756 X</t>
  </si>
  <si>
    <t>0.00813293 Z</t>
  </si>
  <si>
    <t>0.0912521 Y</t>
  </si>
  <si>
    <t>0.897357 X</t>
  </si>
  <si>
    <t>0.0105425 Z</t>
  </si>
  <si>
    <t>0.0910261 Y</t>
  </si>
  <si>
    <t>0.836417 X</t>
  </si>
  <si>
    <t>0.0107345 Z</t>
  </si>
  <si>
    <t>0.139928 Y</t>
  </si>
  <si>
    <t>0.837783 X</t>
  </si>
  <si>
    <t>0.00819175 Z</t>
  </si>
  <si>
    <t>0.142069 Y</t>
  </si>
  <si>
    <t>0.787727 X</t>
  </si>
  <si>
    <t>0.0206358 Z</t>
  </si>
  <si>
    <t>0.169062 Y</t>
  </si>
  <si>
    <t>0.794424 X</t>
  </si>
  <si>
    <t>0.0150707 Z</t>
  </si>
  <si>
    <t>0.172945 Y</t>
  </si>
  <si>
    <t>0.736297 X</t>
  </si>
  <si>
    <t>0.0304888 Z</t>
  </si>
  <si>
    <t>0.200479 Y</t>
  </si>
  <si>
    <t>0.745901 X</t>
  </si>
  <si>
    <t>0.0252851 Z</t>
  </si>
  <si>
    <t>0.199014 Y</t>
  </si>
  <si>
    <t>0.974126 X</t>
  </si>
  <si>
    <t>0.000337798 Z</t>
  </si>
  <si>
    <t>0.0250673 Y</t>
  </si>
  <si>
    <t>0.947173 X</t>
  </si>
  <si>
    <t>0.00139055 Z</t>
  </si>
  <si>
    <t>0.0493108 Y</t>
  </si>
  <si>
    <t>0.974022 X</t>
  </si>
  <si>
    <t>-0.000914163 Z</t>
  </si>
  <si>
    <t>0.0253766 Y</t>
  </si>
  <si>
    <t>0.945047 X</t>
  </si>
  <si>
    <t>0.00501215 Z</t>
  </si>
  <si>
    <t>0.0497302 Y</t>
  </si>
  <si>
    <t>0.897421 X</t>
  </si>
  <si>
    <t>0.00286482 Z</t>
  </si>
  <si>
    <t>0.092565 Y</t>
  </si>
  <si>
    <t>0.896759 X</t>
  </si>
  <si>
    <t>0.00677186 Z</t>
  </si>
  <si>
    <t>0.0935231 Y</t>
  </si>
  <si>
    <t>0.850145 X</t>
  </si>
  <si>
    <t>0.010254 Z</t>
  </si>
  <si>
    <t>0.1302 Y</t>
  </si>
  <si>
    <t>0.839659 X</t>
  </si>
  <si>
    <t>0.012208 Z</t>
  </si>
  <si>
    <t>0.137881 Y</t>
  </si>
  <si>
    <t>0.789877 X</t>
  </si>
  <si>
    <t>0.0180139 Z</t>
  </si>
  <si>
    <t>0.173666 Y</t>
  </si>
  <si>
    <t>0.784236 X</t>
  </si>
  <si>
    <t>0.0175501 Z</t>
  </si>
  <si>
    <t>0.174523 Y</t>
  </si>
  <si>
    <t>0.736356 X</t>
  </si>
  <si>
    <t>0.0305098 Z</t>
  </si>
  <si>
    <t>0.195264 Y</t>
  </si>
  <si>
    <t>0.741893 X</t>
  </si>
  <si>
    <t>0.0317773 Z</t>
  </si>
  <si>
    <t>0.195004 Y</t>
  </si>
  <si>
    <t>0.976109 X</t>
  </si>
  <si>
    <t>0.000179917 Z</t>
  </si>
  <si>
    <t>0.0234851 Y</t>
  </si>
  <si>
    <t>0.944736 X</t>
  </si>
  <si>
    <t>0.00382434 Z</t>
  </si>
  <si>
    <t>0.0500953 Y</t>
  </si>
  <si>
    <t>0.97404 X</t>
  </si>
  <si>
    <t>0.00322327 Z</t>
  </si>
  <si>
    <t>0.0243754 Y</t>
  </si>
  <si>
    <t>0.95149 X</t>
  </si>
  <si>
    <t>-0.00353273 Z</t>
  </si>
  <si>
    <t>0.0466653 Y</t>
  </si>
  <si>
    <t>0.89537 X</t>
  </si>
  <si>
    <t>0.00417159 Z</t>
  </si>
  <si>
    <t>0.0934769 Y</t>
  </si>
  <si>
    <t>0.902589 X</t>
  </si>
  <si>
    <t>0.00231615 Z</t>
  </si>
  <si>
    <t>0.0874072 Y</t>
  </si>
  <si>
    <t>0.84323 X</t>
  </si>
  <si>
    <t>0.00778742 Z</t>
  </si>
  <si>
    <t>0.134954 Y</t>
  </si>
  <si>
    <t>0.84277 X</t>
  </si>
  <si>
    <t>0.0160245 Z</t>
  </si>
  <si>
    <t>0.795995 X</t>
  </si>
  <si>
    <t>0.0225483 Z</t>
  </si>
  <si>
    <t>0.171509 Y</t>
  </si>
  <si>
    <t>0.784085 X</t>
  </si>
  <si>
    <t>0.0217289 Z</t>
  </si>
  <si>
    <t>0.176512 Y</t>
  </si>
  <si>
    <t>0.741631 X</t>
  </si>
  <si>
    <t>0.0281097 Z</t>
  </si>
  <si>
    <t>0.204458 Y</t>
  </si>
  <si>
    <t>0.739322 X</t>
  </si>
  <si>
    <t>0.0288365 Z</t>
  </si>
  <si>
    <t>0.203575 Y</t>
  </si>
  <si>
    <t>0.972087 X</t>
  </si>
  <si>
    <t>0.00114297 Z</t>
  </si>
  <si>
    <t>0.0265049 Y</t>
  </si>
  <si>
    <t>0.947559 X</t>
  </si>
  <si>
    <t>-0.0019461 Z</t>
  </si>
  <si>
    <t>0.0492515 Y</t>
  </si>
  <si>
    <t>0.973563 X</t>
  </si>
  <si>
    <t>0.00112338 Z</t>
  </si>
  <si>
    <t>0.025827 Y</t>
  </si>
  <si>
    <t>0.949173 X</t>
  </si>
  <si>
    <t>0.00168896 Z</t>
  </si>
  <si>
    <t>0.0470316 Y</t>
  </si>
  <si>
    <t>0.894271 X</t>
  </si>
  <si>
    <t>0.00568941 Z</t>
  </si>
  <si>
    <t>0.0948704 Y</t>
  </si>
  <si>
    <t>0.894573 X</t>
  </si>
  <si>
    <t>0.00133954 Z</t>
  </si>
  <si>
    <t>0.0963535 Y</t>
  </si>
  <si>
    <t>0.842247 X</t>
  </si>
  <si>
    <t>0.00762392 Z</t>
  </si>
  <si>
    <t>0.133676 Y</t>
  </si>
  <si>
    <t>0.839068 X</t>
  </si>
  <si>
    <t>0.0126299 Z</t>
  </si>
  <si>
    <t>0.141428 Y</t>
  </si>
  <si>
    <t>0.793031 X</t>
  </si>
  <si>
    <t>0.0243691 Z</t>
  </si>
  <si>
    <t>0.170787 Y</t>
  </si>
  <si>
    <t>0.78972 X</t>
  </si>
  <si>
    <t>0.0244764 Z</t>
  </si>
  <si>
    <t>0.168129 Y</t>
  </si>
  <si>
    <t>0.734581 X</t>
  </si>
  <si>
    <t>0.0302517 Z</t>
  </si>
  <si>
    <t>0.202983 Y</t>
  </si>
  <si>
    <t>0.736975 X</t>
  </si>
  <si>
    <t>0.0297181 Z</t>
  </si>
  <si>
    <t>0.203333 Y</t>
  </si>
  <si>
    <t>0.972616 X</t>
  </si>
  <si>
    <t>-0.00138422 Z</t>
  </si>
  <si>
    <t>0.0261809 Y</t>
  </si>
  <si>
    <t>0.948905 X</t>
  </si>
  <si>
    <t>-0.000829727 Z</t>
  </si>
  <si>
    <t>0.0478792 Y</t>
  </si>
  <si>
    <t>0.974554 X</t>
  </si>
  <si>
    <t>-0.00104041 Z</t>
  </si>
  <si>
    <t>0.0252501 Y</t>
  </si>
  <si>
    <t>0.947204 X</t>
  </si>
  <si>
    <t>0.00398563 Z</t>
  </si>
  <si>
    <t>0.0490432 Y</t>
  </si>
  <si>
    <t>0.00411249 Z</t>
  </si>
  <si>
    <t>0.0949132 Y</t>
  </si>
  <si>
    <t>0.901614 X</t>
  </si>
  <si>
    <t>0.00151546 Z</t>
  </si>
  <si>
    <t>0.0870743 Y</t>
  </si>
  <si>
    <t>0.845739 X</t>
  </si>
  <si>
    <t>0.0116912 Z</t>
  </si>
  <si>
    <t>0.130542 Y</t>
  </si>
  <si>
    <t>0.841701 X</t>
  </si>
  <si>
    <t>0.0102407 Z</t>
  </si>
  <si>
    <t>0.134427 Y</t>
  </si>
  <si>
    <t>0.789615 X</t>
  </si>
  <si>
    <t>0.0117979 Z</t>
  </si>
  <si>
    <t>0.170039 Y</t>
  </si>
  <si>
    <t>0.791057 X</t>
  </si>
  <si>
    <t>0.0165189 Z</t>
  </si>
  <si>
    <t>0.170635 Y</t>
  </si>
  <si>
    <t>0.741159 X</t>
  </si>
  <si>
    <t>0.0323443 Z</t>
  </si>
  <si>
    <t>0.198857 Y</t>
  </si>
  <si>
    <t>0.748294 X</t>
  </si>
  <si>
    <t>0.0160472 Z</t>
  </si>
  <si>
    <t>0.199568 Y</t>
  </si>
  <si>
    <t>0.972963 X</t>
  </si>
  <si>
    <t>0.00102675 Z</t>
  </si>
  <si>
    <t>0.0260213 Y</t>
  </si>
  <si>
    <t>0.949908 X</t>
  </si>
  <si>
    <t>-0.00114421 Z</t>
  </si>
  <si>
    <t>0.0485083 Y</t>
  </si>
  <si>
    <t>0.975215 X</t>
  </si>
  <si>
    <t>0.000744669 Z</t>
  </si>
  <si>
    <t>0.0240029 Y</t>
  </si>
  <si>
    <t>0.947029 X</t>
  </si>
  <si>
    <t>0.000144439 Z</t>
  </si>
  <si>
    <t>0.0495475 Y</t>
  </si>
  <si>
    <t>0.894401 X</t>
  </si>
  <si>
    <t>0.00448633 Z</t>
  </si>
  <si>
    <t>0.0931918 Y</t>
  </si>
  <si>
    <t>0.895768 X</t>
  </si>
  <si>
    <t>0.00930797 Z</t>
  </si>
  <si>
    <t>0.094232 Y</t>
  </si>
  <si>
    <t>0.843394 X</t>
  </si>
  <si>
    <t>0.010398 Z</t>
  </si>
  <si>
    <t>0.135025 Y</t>
  </si>
  <si>
    <t>0.837023 X</t>
  </si>
  <si>
    <t>0.0116545 Z</t>
  </si>
  <si>
    <t>0.1398 Y</t>
  </si>
  <si>
    <t>0.79401 X</t>
  </si>
  <si>
    <t>0.0163183 Z</t>
  </si>
  <si>
    <t>0.166311 Y</t>
  </si>
  <si>
    <t>0.788561 X</t>
  </si>
  <si>
    <t>0.0268456 Z</t>
  </si>
  <si>
    <t>0.167848 Y</t>
  </si>
  <si>
    <t>0.745789 X</t>
  </si>
  <si>
    <t>0.0254172 Z</t>
  </si>
  <si>
    <t>0.196714 Y</t>
  </si>
  <si>
    <t>0.739241 X</t>
  </si>
  <si>
    <t>0.028047 Z</t>
  </si>
  <si>
    <t>0.204174 Y</t>
  </si>
  <si>
    <t>0.972452 X</t>
  </si>
  <si>
    <t>-0.000290228 Z</t>
  </si>
  <si>
    <t>0.0263495 Y</t>
  </si>
  <si>
    <t>0.948552 X</t>
  </si>
  <si>
    <t>0.003383 Z</t>
  </si>
  <si>
    <t>0.047116 Y</t>
  </si>
  <si>
    <t>0.977299 X</t>
  </si>
  <si>
    <t>0.00158439 Z</t>
  </si>
  <si>
    <t>0.0222968 Y</t>
  </si>
  <si>
    <t>0.947653 X</t>
  </si>
  <si>
    <t>0.000477814 Z</t>
  </si>
  <si>
    <t>0.0491762 Y</t>
  </si>
  <si>
    <t>0.901213 X</t>
  </si>
  <si>
    <t>0.0143058 Z</t>
  </si>
  <si>
    <t>0.088579 Y</t>
  </si>
  <si>
    <t>0.895547 X</t>
  </si>
  <si>
    <t>0.00337029 Z</t>
  </si>
  <si>
    <t>0.0942742 Y</t>
  </si>
  <si>
    <t>0.840803 X</t>
  </si>
  <si>
    <t>0.0127014 Z</t>
  </si>
  <si>
    <t>0.138531 Y</t>
  </si>
  <si>
    <t>0.843774 X</t>
  </si>
  <si>
    <t>0.0135676 Z</t>
  </si>
  <si>
    <t>0.129583 Y</t>
  </si>
  <si>
    <t>0.783477 X</t>
  </si>
  <si>
    <t>0.0276629 Z</t>
  </si>
  <si>
    <t>0.174376 Y</t>
  </si>
  <si>
    <t>0.777853 X</t>
  </si>
  <si>
    <t>0.0213897 Z</t>
  </si>
  <si>
    <t>0.182563 Y</t>
  </si>
  <si>
    <t>0.741337 X</t>
  </si>
  <si>
    <t>0.0239027 Z</t>
  </si>
  <si>
    <t>0.206221 Y</t>
  </si>
  <si>
    <t>0.732687 X</t>
  </si>
  <si>
    <t>0.0303657 Z</t>
  </si>
  <si>
    <t>0.208665 Y</t>
  </si>
  <si>
    <t>0.974299 X</t>
  </si>
  <si>
    <t>0.00197954 Z</t>
  </si>
  <si>
    <t>0.0247005 Y</t>
  </si>
  <si>
    <t>0.948353 X</t>
  </si>
  <si>
    <t>-0.000390124 Z</t>
  </si>
  <si>
    <t>0.0498812 Y</t>
  </si>
  <si>
    <t>0.976274 X</t>
  </si>
  <si>
    <t>-0.000163859 Z</t>
  </si>
  <si>
    <t>0.0229447 Y</t>
  </si>
  <si>
    <t>0.945505 X</t>
  </si>
  <si>
    <t>0.00431119 Z</t>
  </si>
  <si>
    <t>0.0509219 Y</t>
  </si>
  <si>
    <t>0.890916 X</t>
  </si>
  <si>
    <t>0.00163428 Z</t>
  </si>
  <si>
    <t>0.0990518 Y</t>
  </si>
  <si>
    <t>0.895685 X</t>
  </si>
  <si>
    <t>0.00170076 Z</t>
  </si>
  <si>
    <t>0.0940878 Y</t>
  </si>
  <si>
    <t>0.840017 X</t>
  </si>
  <si>
    <t>0.00982249 Z</t>
  </si>
  <si>
    <t>0.137787 Y</t>
  </si>
  <si>
    <t>0.845924 X</t>
  </si>
  <si>
    <t>0.0120891 Z</t>
  </si>
  <si>
    <t>0.131422 Y</t>
  </si>
  <si>
    <t>0.788734 X</t>
  </si>
  <si>
    <t>0.0193771 Z</t>
  </si>
  <si>
    <t>0.168976 Y</t>
  </si>
  <si>
    <t>0.787178 X</t>
  </si>
  <si>
    <t>0.0194587 Z</t>
  </si>
  <si>
    <t>0.172031 Y</t>
  </si>
  <si>
    <t>0.740569 X</t>
  </si>
  <si>
    <t>0.0250657 Z</t>
  </si>
  <si>
    <t>0.204167 Y</t>
  </si>
  <si>
    <t>0.734935 X</t>
  </si>
  <si>
    <t>0.0258349 Z</t>
  </si>
  <si>
    <t>0.205151 Y</t>
  </si>
  <si>
    <t>0.97669 X</t>
  </si>
  <si>
    <t>0.00494972 Z</t>
  </si>
  <si>
    <t>0.0225107 Y</t>
  </si>
  <si>
    <t>0.946425 X</t>
  </si>
  <si>
    <t>-0.00250541 Z</t>
  </si>
  <si>
    <t>0.0513296 Y</t>
  </si>
  <si>
    <t>0.975217 X</t>
  </si>
  <si>
    <t>-9.28382e-05 Z</t>
  </si>
  <si>
    <t>0.0239829 Y</t>
  </si>
  <si>
    <t>0.944659 X</t>
  </si>
  <si>
    <t>0.00452091 Z</t>
  </si>
  <si>
    <t>0.0519406 Y</t>
  </si>
  <si>
    <t>0.890967 X</t>
  </si>
  <si>
    <t>0.00572112 Z</t>
  </si>
  <si>
    <t>0.0992147 Y</t>
  </si>
  <si>
    <t>0.890608 X</t>
  </si>
  <si>
    <t>0.00454172 Z</t>
  </si>
  <si>
    <t>0.0988227 Y</t>
  </si>
  <si>
    <t>0.838871 X</t>
  </si>
  <si>
    <t>0.00996121 Z</t>
  </si>
  <si>
    <t>0.138525 Y</t>
  </si>
  <si>
    <t>0.842038 X</t>
  </si>
  <si>
    <t>0.0141435 Z</t>
  </si>
  <si>
    <t>0.13797 Y</t>
  </si>
  <si>
    <t>0.787272 X</t>
  </si>
  <si>
    <t>0.0162532 Z</t>
  </si>
  <si>
    <t>0.173788 Y</t>
  </si>
  <si>
    <t>0.793 X</t>
  </si>
  <si>
    <t>0.00917757 Z</t>
  </si>
  <si>
    <t>0.171626 Y</t>
  </si>
  <si>
    <t>0.741248 X</t>
  </si>
  <si>
    <t>0.0412732 Z</t>
  </si>
  <si>
    <t>0.200092 Y</t>
  </si>
  <si>
    <t>0.735817 X</t>
  </si>
  <si>
    <t>0.0293879 Z</t>
  </si>
  <si>
    <t>0.202656 Y</t>
  </si>
  <si>
    <t>0.972158 X</t>
  </si>
  <si>
    <t>-4.21316e-05 Z</t>
  </si>
  <si>
    <t>0.0272517 Y</t>
  </si>
  <si>
    <t>0.948821 X</t>
  </si>
  <si>
    <t>0.00350126 Z</t>
  </si>
  <si>
    <t>0.0489973 Y</t>
  </si>
  <si>
    <t>0.972215 X</t>
  </si>
  <si>
    <t>-0.000601317 Z</t>
  </si>
  <si>
    <t>0.0267618 Y</t>
  </si>
  <si>
    <t>0.948079 X</t>
  </si>
  <si>
    <t>0.00418803 Z</t>
  </si>
  <si>
    <t>0.0492578 Y</t>
  </si>
  <si>
    <t>0.89178 X</t>
  </si>
  <si>
    <t>0.00151945 Z</t>
  </si>
  <si>
    <t>0.0978471 Y</t>
  </si>
  <si>
    <t>0.896209 X</t>
  </si>
  <si>
    <t>0.00506804 Z</t>
  </si>
  <si>
    <t>0.0945571 Y</t>
  </si>
  <si>
    <t>0.841074 X</t>
  </si>
  <si>
    <t>0.0144745 Z</t>
  </si>
  <si>
    <t>0.132144 Y</t>
  </si>
  <si>
    <t>0.842073 X</t>
  </si>
  <si>
    <t>0.00938197 Z</t>
  </si>
  <si>
    <t>0.131127 Y</t>
  </si>
  <si>
    <t>0.784663 X</t>
  </si>
  <si>
    <t>0.0233837 Z</t>
  </si>
  <si>
    <t>0.172121 Y</t>
  </si>
  <si>
    <t>0.780217 X</t>
  </si>
  <si>
    <t>0.0236236 Z</t>
  </si>
  <si>
    <t>0.179379 Y</t>
  </si>
  <si>
    <t>0.738279 X</t>
  </si>
  <si>
    <t>0.0282083 Z</t>
  </si>
  <si>
    <t>0.210298 Y</t>
  </si>
  <si>
    <t>0.735107 X</t>
  </si>
  <si>
    <t>0.0242112 Z</t>
  </si>
  <si>
    <t>0.213381 Y</t>
  </si>
  <si>
    <t>0.971789 X</t>
  </si>
  <si>
    <t>0.000237336 Z</t>
  </si>
  <si>
    <t>0.0282108 Y</t>
  </si>
  <si>
    <t>0.947042 X</t>
  </si>
  <si>
    <t>0.00451585 Z</t>
  </si>
  <si>
    <t>0.050519 Y</t>
  </si>
  <si>
    <t>0.974716 X</t>
  </si>
  <si>
    <t>-0.000766354 Z</t>
  </si>
  <si>
    <t>0.024682 Y</t>
  </si>
  <si>
    <t>0.950188 X</t>
  </si>
  <si>
    <t>0.00475624 Z</t>
  </si>
  <si>
    <t>0.0480131 Y</t>
  </si>
  <si>
    <t>0.893055 X</t>
  </si>
  <si>
    <t>0.0099274 Z</t>
  </si>
  <si>
    <t>0.0968363 Y</t>
  </si>
  <si>
    <t>0.899056 X</t>
  </si>
  <si>
    <t>0.000432931 Z</t>
  </si>
  <si>
    <t>0.0919212 Y</t>
  </si>
  <si>
    <t>0.845201 X</t>
  </si>
  <si>
    <t>0.00871541 Z</t>
  </si>
  <si>
    <t>0.132466 Y</t>
  </si>
  <si>
    <t>0.843051 X</t>
  </si>
  <si>
    <t>0.0165599 Z</t>
  </si>
  <si>
    <t>0.13514 Y</t>
  </si>
  <si>
    <t>0.794991 X</t>
  </si>
  <si>
    <t>0.0221482 Z</t>
  </si>
  <si>
    <t>0.166066 Y</t>
  </si>
  <si>
    <t>0.791335 X</t>
  </si>
  <si>
    <t>0.0190681 Z</t>
  </si>
  <si>
    <t>0.170503 Y</t>
  </si>
  <si>
    <t>0.738201 X</t>
  </si>
  <si>
    <t>0.0317933 Z</t>
  </si>
  <si>
    <t>0.2037 Y</t>
  </si>
  <si>
    <t>0.733835 X</t>
  </si>
  <si>
    <t>0.0348084 Z</t>
  </si>
  <si>
    <t>0.207699 Y</t>
  </si>
  <si>
    <t>0.971948 X</t>
  </si>
  <si>
    <t>-0.00243577 Z</t>
  </si>
  <si>
    <t>0.0270372 Y</t>
  </si>
  <si>
    <t>0.948133 X</t>
  </si>
  <si>
    <t>-0.000321256 Z</t>
  </si>
  <si>
    <t>0.0489115 Y</t>
  </si>
  <si>
    <t>0.975732 X</t>
  </si>
  <si>
    <t>0.00120213 Z</t>
  </si>
  <si>
    <t>0.0238725 Y</t>
  </si>
  <si>
    <t>0.944417 X</t>
  </si>
  <si>
    <t>-0.00266965 Z</t>
  </si>
  <si>
    <t>0.0524332 Y</t>
  </si>
  <si>
    <t>0.891495 X</t>
  </si>
  <si>
    <t>0.00656785 Z</t>
  </si>
  <si>
    <t>0.093738 Y</t>
  </si>
  <si>
    <t>0.892355 X</t>
  </si>
  <si>
    <t>0.00901616 Z</t>
  </si>
  <si>
    <t>0.0965065 Y</t>
  </si>
  <si>
    <t>0.840542 X</t>
  </si>
  <si>
    <t>0.0196706 Z</t>
  </si>
  <si>
    <t>0.136963 Y</t>
  </si>
  <si>
    <t>0.83996 X</t>
  </si>
  <si>
    <t>0.0149368 Z</t>
  </si>
  <si>
    <t>0.140526 Y</t>
  </si>
  <si>
    <t>0.797818 X</t>
  </si>
  <si>
    <t>0.0194569 Z</t>
  </si>
  <si>
    <t>0.16698 Y</t>
  </si>
  <si>
    <t>0.79502 X</t>
  </si>
  <si>
    <t>0.019653 Z</t>
  </si>
  <si>
    <t>0.166672 Y</t>
  </si>
  <si>
    <t>0.741799 X</t>
  </si>
  <si>
    <t>0.0324072 Z</t>
  </si>
  <si>
    <t>0.197455 Y</t>
  </si>
  <si>
    <t>0.737461 X</t>
  </si>
  <si>
    <t>0.0318321 Z</t>
  </si>
  <si>
    <t>0.204524 Y</t>
  </si>
  <si>
    <t>0.973418 X</t>
  </si>
  <si>
    <t>1.52996e-05 Z</t>
  </si>
  <si>
    <t>0.0265815 Y</t>
  </si>
  <si>
    <t>0.944458 X</t>
  </si>
  <si>
    <t>0.00177022 Z</t>
  </si>
  <si>
    <t>0.0531533 Y</t>
  </si>
  <si>
    <t>0.974263 X</t>
  </si>
  <si>
    <t>-5.16031e-06 Z</t>
  </si>
  <si>
    <t>0.948092 X</t>
  </si>
  <si>
    <t>0.00105059 Z</t>
  </si>
  <si>
    <t>0.0488883 Y</t>
  </si>
  <si>
    <t>0.89515 X</t>
  </si>
  <si>
    <t>0.000984805 Z</t>
  </si>
  <si>
    <t>0.0973559 Y</t>
  </si>
  <si>
    <t>0.895455 X</t>
  </si>
  <si>
    <t>0.00111721 Z</t>
  </si>
  <si>
    <t>0.0948812 Y</t>
  </si>
  <si>
    <t>0.840145 X</t>
  </si>
  <si>
    <t>0.0160679 Z</t>
  </si>
  <si>
    <t>0.137354 Y</t>
  </si>
  <si>
    <t>0.838211 X</t>
  </si>
  <si>
    <t>0.0165696 Z</t>
  </si>
  <si>
    <t>0.141639 Y</t>
  </si>
  <si>
    <t>0.788322 X</t>
  </si>
  <si>
    <t>0.020026 Z</t>
  </si>
  <si>
    <t>0.170601 Y</t>
  </si>
  <si>
    <t>0.783642 X</t>
  </si>
  <si>
    <t>0.0164794 Z</t>
  </si>
  <si>
    <t>0.173527 Y</t>
  </si>
  <si>
    <t>0.738643 X</t>
  </si>
  <si>
    <t>0.0307588 Z</t>
  </si>
  <si>
    <t>0.203879 Y</t>
  </si>
  <si>
    <t>0.73311 X</t>
  </si>
  <si>
    <t>0.0240789 Z</t>
  </si>
  <si>
    <t>0.204646 Y</t>
  </si>
  <si>
    <t>0.971883 X</t>
  </si>
  <si>
    <t>0.00172222 Z</t>
  </si>
  <si>
    <t>0.0261269 Y</t>
  </si>
  <si>
    <t>0.949611 X</t>
  </si>
  <si>
    <t>-8.13773e-05 Z</t>
  </si>
  <si>
    <t>0.0465648 Y</t>
  </si>
  <si>
    <t>0.974831 X</t>
  </si>
  <si>
    <t>0.00152959 Z</t>
  </si>
  <si>
    <t>0.0241578 Y</t>
  </si>
  <si>
    <t>0.945498 X</t>
  </si>
  <si>
    <t>0.00268828 Z</t>
  </si>
  <si>
    <t>0.0512635 Y</t>
  </si>
  <si>
    <t>0.894414 X</t>
  </si>
  <si>
    <t>0.00350446 Z</t>
  </si>
  <si>
    <t>0.0947187 Y</t>
  </si>
  <si>
    <t>0.896937 X</t>
  </si>
  <si>
    <t>0.000905982 Z</t>
  </si>
  <si>
    <t>0.091921 Y</t>
  </si>
  <si>
    <t>0.848407 X</t>
  </si>
  <si>
    <t>0.0155861 Z</t>
  </si>
  <si>
    <t>0.127242 Y</t>
  </si>
  <si>
    <t>0.836565 X</t>
  </si>
  <si>
    <t>0.0107288 Z</t>
  </si>
  <si>
    <t>0.135617 Y</t>
  </si>
  <si>
    <t>0.793859 X</t>
  </si>
  <si>
    <t>0.0185402 Z</t>
  </si>
  <si>
    <t>0.170147 Y</t>
  </si>
  <si>
    <t>0.789114 X</t>
  </si>
  <si>
    <t>0.0207156 Z</t>
  </si>
  <si>
    <t>0.172326 Y</t>
  </si>
  <si>
    <t>0.736908 X</t>
  </si>
  <si>
    <t>0.0328634 Z</t>
  </si>
  <si>
    <t>0.204056 Y</t>
  </si>
  <si>
    <t>0.736609 X</t>
  </si>
  <si>
    <t>0.0297481 Z</t>
  </si>
  <si>
    <t>0.203565 Y</t>
  </si>
  <si>
    <t>0.975373 X</t>
  </si>
  <si>
    <t>0.000391394 Z</t>
  </si>
  <si>
    <t>0.0236431 Y</t>
  </si>
  <si>
    <t>0.946759 X</t>
  </si>
  <si>
    <t>-0.00238217 Z</t>
  </si>
  <si>
    <t>0.0508718 Y</t>
  </si>
  <si>
    <t>-0.000886746 Z</t>
  </si>
  <si>
    <t>0.0252041 Y</t>
  </si>
  <si>
    <t>0.949875 X</t>
  </si>
  <si>
    <t>0.00135383 Z</t>
  </si>
  <si>
    <t>0.0457404 Y</t>
  </si>
  <si>
    <t>0.894652 X</t>
  </si>
  <si>
    <t>0.00486845 Z</t>
  </si>
  <si>
    <t>0.091867 Y</t>
  </si>
  <si>
    <t>0.897666 X</t>
  </si>
  <si>
    <t>-0.000188979 Z</t>
  </si>
  <si>
    <t>0.091458 Y</t>
  </si>
  <si>
    <t>0.842013 X</t>
  </si>
  <si>
    <t>0.0116848 Z</t>
  </si>
  <si>
    <t>0.136926 Y</t>
  </si>
  <si>
    <t>0.839127 X</t>
  </si>
  <si>
    <t>0.00990712 Z</t>
  </si>
  <si>
    <t>0.136507 Y</t>
  </si>
  <si>
    <t>0.793889 X</t>
  </si>
  <si>
    <t>0.0174687 Z</t>
  </si>
  <si>
    <t>0.166584 Y</t>
  </si>
  <si>
    <t>0.790672 X</t>
  </si>
  <si>
    <t>0.0137499 Z</t>
  </si>
  <si>
    <t>0.169224 Y</t>
  </si>
  <si>
    <t>0.741832 X</t>
  </si>
  <si>
    <t>0.0298687 Z</t>
  </si>
  <si>
    <t>0.19964 Y</t>
  </si>
  <si>
    <t>0.7323 X</t>
  </si>
  <si>
    <t>0.0235302 Z</t>
  </si>
  <si>
    <t>0.205314 Y</t>
  </si>
  <si>
    <t>0.970491 X</t>
  </si>
  <si>
    <t>0.00150443 Z</t>
  </si>
  <si>
    <t>0.0280918 Y</t>
  </si>
  <si>
    <t>0.945991 X</t>
  </si>
  <si>
    <t>0.000769918 Z</t>
  </si>
  <si>
    <t>0.052636 Y</t>
  </si>
  <si>
    <t>0.976233 X</t>
  </si>
  <si>
    <t>0.00088743 Z</t>
  </si>
  <si>
    <t>0.022951 Y</t>
  </si>
  <si>
    <t>0.948555 X</t>
  </si>
  <si>
    <t>0.00181959 Z</t>
  </si>
  <si>
    <t>0.0500128 Y</t>
  </si>
  <si>
    <t>0.898778 X</t>
  </si>
  <si>
    <t>0.00411366 Z</t>
  </si>
  <si>
    <t>0.0893928 Y</t>
  </si>
  <si>
    <t>0.892418 X</t>
  </si>
  <si>
    <t>0.00610707 Z</t>
  </si>
  <si>
    <t>0.0997099 Y</t>
  </si>
  <si>
    <t>0.837952 X</t>
  </si>
  <si>
    <t>0.00693432 Z</t>
  </si>
  <si>
    <t>0.139024 Y</t>
  </si>
  <si>
    <t>0.833474 X</t>
  </si>
  <si>
    <t>0.0105853 Z</t>
  </si>
  <si>
    <t>0.141045 Y</t>
  </si>
  <si>
    <t>0.790139 X</t>
  </si>
  <si>
    <t>0.0216326 Z</t>
  </si>
  <si>
    <t>0.170466 Y</t>
  </si>
  <si>
    <t>0.788419 X</t>
  </si>
  <si>
    <t>0.0226639 Z</t>
  </si>
  <si>
    <t>0.170326 Y</t>
  </si>
  <si>
    <t>0.741939 X</t>
  </si>
  <si>
    <t>0.0296142 Z</t>
  </si>
  <si>
    <t>0.739629 X</t>
  </si>
  <si>
    <t>0.0303283 Z</t>
  </si>
  <si>
    <t>0.199131 Y</t>
  </si>
  <si>
    <t>0.973097 X</t>
  </si>
  <si>
    <t>-0.000416013 Z</t>
  </si>
  <si>
    <t>0.0260936 Y</t>
  </si>
  <si>
    <t>0.944792 X</t>
  </si>
  <si>
    <t>-0.0053484 Z</t>
  </si>
  <si>
    <t>0.0536189 Y</t>
  </si>
  <si>
    <t>0.975599 X</t>
  </si>
  <si>
    <t>0.000661769 Z</t>
  </si>
  <si>
    <t>0.0232146 Y</t>
  </si>
  <si>
    <t>0.94893 X</t>
  </si>
  <si>
    <t>0.00280141 Z</t>
  </si>
  <si>
    <t>0.0485069 Y</t>
  </si>
  <si>
    <t>0.894042 X</t>
  </si>
  <si>
    <t>0.000886211 Z</t>
  </si>
  <si>
    <t>0.0928393 Y</t>
  </si>
  <si>
    <t>0.89276 X</t>
  </si>
  <si>
    <t>0.00545737 Z</t>
  </si>
  <si>
    <t>0.0962241 Y</t>
  </si>
  <si>
    <t>0.83699 X</t>
  </si>
  <si>
    <t>0.0114347 Z</t>
  </si>
  <si>
    <t>0.138205 Y</t>
  </si>
  <si>
    <t>0.848042 X</t>
  </si>
  <si>
    <t>0.0125194 Z</t>
  </si>
  <si>
    <t>0.128221 Y</t>
  </si>
  <si>
    <t>0.793056 X</t>
  </si>
  <si>
    <t>0.0233808 Z</t>
  </si>
  <si>
    <t>0.164493 Y</t>
  </si>
  <si>
    <t>0.792793 X</t>
  </si>
  <si>
    <t>0.0196045 Z</t>
  </si>
  <si>
    <t>0.167744 Y</t>
  </si>
  <si>
    <t>0.735323 X</t>
  </si>
  <si>
    <t>0.0321137 Z</t>
  </si>
  <si>
    <t>0.207254 Y</t>
  </si>
  <si>
    <t>0.727415 X</t>
  </si>
  <si>
    <t>0.0391408 Z</t>
  </si>
  <si>
    <t>0.212297 Y</t>
  </si>
  <si>
    <t>0.973438 X</t>
  </si>
  <si>
    <t>0.000407584 Z</t>
  </si>
  <si>
    <t>0.0259608 Y</t>
  </si>
  <si>
    <t>0.953501 X</t>
  </si>
  <si>
    <t>-0.000155457 Z</t>
  </si>
  <si>
    <t>0.0450925 Y</t>
  </si>
  <si>
    <t>0.972906 X</t>
  </si>
  <si>
    <t>0.00012192 Z</t>
  </si>
  <si>
    <t>0.0268997 Y</t>
  </si>
  <si>
    <t>0.944806 X</t>
  </si>
  <si>
    <t>-0.000983821 Z</t>
  </si>
  <si>
    <t>0.052953 Y</t>
  </si>
  <si>
    <t>0.894058 X</t>
  </si>
  <si>
    <t>0.00393333 Z</t>
  </si>
  <si>
    <t>0.0931366 Y</t>
  </si>
  <si>
    <t>0.892535 X</t>
  </si>
  <si>
    <t>0.00268189 Z</t>
  </si>
  <si>
    <t>0.0974586 Y</t>
  </si>
  <si>
    <t>0.845888 X</t>
  </si>
  <si>
    <t>0.0115684 Z</t>
  </si>
  <si>
    <t>0.133017 Y</t>
  </si>
  <si>
    <t>0.841485 X</t>
  </si>
  <si>
    <t>0.015265 Z</t>
  </si>
  <si>
    <t>0.133395 Y</t>
  </si>
  <si>
    <t>0.792455 X</t>
  </si>
  <si>
    <t>0.0116733 Z</t>
  </si>
  <si>
    <t>0.170036 Y</t>
  </si>
  <si>
    <t>0.797489 X</t>
  </si>
  <si>
    <t>0.0222469 Z</t>
  </si>
  <si>
    <t>0.168762 Y</t>
  </si>
  <si>
    <t>0.747679 X</t>
  </si>
  <si>
    <t>0.0273156 Z</t>
  </si>
  <si>
    <t>0.192016 Y</t>
  </si>
  <si>
    <t>0.749095 X</t>
  </si>
  <si>
    <t>0.0308577 Z</t>
  </si>
  <si>
    <t>0.196775 Y</t>
  </si>
  <si>
    <t>0.975327 X</t>
  </si>
  <si>
    <t>0.00258901 Z</t>
  </si>
  <si>
    <t>0.0230777 Y</t>
  </si>
  <si>
    <t>0.951517 X</t>
  </si>
  <si>
    <t>-0.00355631 Z</t>
  </si>
  <si>
    <t>0.0467009 Y</t>
  </si>
  <si>
    <t>0.974805 X</t>
  </si>
  <si>
    <t>0.00114131 Z</t>
  </si>
  <si>
    <t>0.024207 Y</t>
  </si>
  <si>
    <t>0.948207 X</t>
  </si>
  <si>
    <t>-0.00133493 Z</t>
  </si>
  <si>
    <t>0.048954 Y</t>
  </si>
  <si>
    <t>0.901043 X</t>
  </si>
  <si>
    <t>0.00409158 Z</t>
  </si>
  <si>
    <t>0.0880272 Y</t>
  </si>
  <si>
    <t>0.00579596 Z</t>
  </si>
  <si>
    <t>0.0909718 Y</t>
  </si>
  <si>
    <t>0.838574 X</t>
  </si>
  <si>
    <t>0.00946306 Z</t>
  </si>
  <si>
    <t>0.140669 Y</t>
  </si>
  <si>
    <t>0.844402 X</t>
  </si>
  <si>
    <t>0.0130325 Z</t>
  </si>
  <si>
    <t>0.132356 Y</t>
  </si>
  <si>
    <t>0.784849 X</t>
  </si>
  <si>
    <t>0.0208447 Z</t>
  </si>
  <si>
    <t>0.175245 Y</t>
  </si>
  <si>
    <t>0.786923 X</t>
  </si>
  <si>
    <t>0.0199833 Z</t>
  </si>
  <si>
    <t>0.174577 Y</t>
  </si>
  <si>
    <t>0.732978 X</t>
  </si>
  <si>
    <t>0.0231483 Z</t>
  </si>
  <si>
    <t>0.206481 Y</t>
  </si>
  <si>
    <t>0.735612 X</t>
  </si>
  <si>
    <t>0.0283736 Z</t>
  </si>
  <si>
    <t>0.209281 Y</t>
  </si>
  <si>
    <t>0.972117 X</t>
  </si>
  <si>
    <t>0.00016082 Z</t>
  </si>
  <si>
    <t>0.0270628 Y</t>
  </si>
  <si>
    <t>0.951732 X</t>
  </si>
  <si>
    <t>0.00125056 Z</t>
  </si>
  <si>
    <t>0.0446371 Y</t>
  </si>
  <si>
    <t>0.974559 X</t>
  </si>
  <si>
    <t>-0.000717346 Z</t>
  </si>
  <si>
    <t>0.0242539 Y</t>
  </si>
  <si>
    <t>0.951601 X</t>
  </si>
  <si>
    <t>-0.000784752 Z</t>
  </si>
  <si>
    <t>0.0470217 Y</t>
  </si>
  <si>
    <t>0.894719 X</t>
  </si>
  <si>
    <t>0.00382256 Z</t>
  </si>
  <si>
    <t>0.0957625 Y</t>
  </si>
  <si>
    <t>0.891144 X</t>
  </si>
  <si>
    <t>0.00193279 Z</t>
  </si>
  <si>
    <t>0.0975383 Y</t>
  </si>
  <si>
    <t>0.839355 X</t>
  </si>
  <si>
    <t>0.0151791 Z</t>
  </si>
  <si>
    <t>0.136591 Y</t>
  </si>
  <si>
    <t>0.840293 X</t>
  </si>
  <si>
    <t>0.00738217 Z</t>
  </si>
  <si>
    <t>0.137458 Y</t>
  </si>
  <si>
    <t>0.78622 X</t>
  </si>
  <si>
    <t>0.0201684 Z</t>
  </si>
  <si>
    <t>0.174232 Y</t>
  </si>
  <si>
    <t>0.794262 X</t>
  </si>
  <si>
    <t>0.0187184 Z</t>
  </si>
  <si>
    <t>0.166166 Y</t>
  </si>
  <si>
    <t>0.73575 X</t>
  </si>
  <si>
    <t>0.0222727 Z</t>
  </si>
  <si>
    <t>0.211189 Y</t>
  </si>
  <si>
    <t>0.738903 X</t>
  </si>
  <si>
    <t>0.0376284 Z</t>
  </si>
  <si>
    <t>0.202215 Y</t>
  </si>
  <si>
    <t>0.972024 X</t>
  </si>
  <si>
    <t>0.00152891 Z</t>
  </si>
  <si>
    <t>0.0269909 Y</t>
  </si>
  <si>
    <t>0.000475808 Z</t>
  </si>
  <si>
    <t>0.0488612 Y</t>
  </si>
  <si>
    <t>0.97847 X</t>
  </si>
  <si>
    <t>0.000342317 Z</t>
  </si>
  <si>
    <t>0.0215296 Y</t>
  </si>
  <si>
    <t>0.948958 X</t>
  </si>
  <si>
    <t>0.000341503 Z</t>
  </si>
  <si>
    <t>0.047816 Y</t>
  </si>
  <si>
    <t>0.895892 X</t>
  </si>
  <si>
    <t>0.0058654 Z</t>
  </si>
  <si>
    <t>0.0925152 Y</t>
  </si>
  <si>
    <t>0.89756 X</t>
  </si>
  <si>
    <t>0.00736635 Z</t>
  </si>
  <si>
    <t>0.0908995 Y</t>
  </si>
  <si>
    <t>0.84468 X</t>
  </si>
  <si>
    <t>0.0111635 Z</t>
  </si>
  <si>
    <t>0.134884 Y</t>
  </si>
  <si>
    <t>0.846147 X</t>
  </si>
  <si>
    <t>0.00782376 Z</t>
  </si>
  <si>
    <t>0.132747 Y</t>
  </si>
  <si>
    <t>0.792227 X</t>
  </si>
  <si>
    <t>0.0198921 Z</t>
  </si>
  <si>
    <t>0.172145 Y</t>
  </si>
  <si>
    <t>0.789448 X</t>
  </si>
  <si>
    <t>0.0242731 Z</t>
  </si>
  <si>
    <t>0.170606 Y</t>
  </si>
  <si>
    <t>0.735335 X</t>
  </si>
  <si>
    <t>0.0255958 Z</t>
  </si>
  <si>
    <t>0.211129 Y</t>
  </si>
  <si>
    <t>0.735663 X</t>
  </si>
  <si>
    <t>0.0292078 Z</t>
  </si>
  <si>
    <t>0.209949 Y</t>
  </si>
  <si>
    <t>0.974059 X</t>
  </si>
  <si>
    <t>0.00126228 Z</t>
  </si>
  <si>
    <t>0.0251377 Y</t>
  </si>
  <si>
    <t>0.951782 X</t>
  </si>
  <si>
    <t>0.00125511 Z</t>
  </si>
  <si>
    <t>0.0448711 Y</t>
  </si>
  <si>
    <t>0.97568 X</t>
  </si>
  <si>
    <t>-0.000412418 Z</t>
  </si>
  <si>
    <t>0.0239273 Y</t>
  </si>
  <si>
    <t>0.949262 X</t>
  </si>
  <si>
    <t>0.00614688 Z</t>
  </si>
  <si>
    <t>0.0471286 Y</t>
  </si>
  <si>
    <t>0.892524 X</t>
  </si>
  <si>
    <t>0.00943642 Z</t>
  </si>
  <si>
    <t>0.0944701 Y</t>
  </si>
  <si>
    <t>0.901861 X</t>
  </si>
  <si>
    <t>0.00658369 Z</t>
  </si>
  <si>
    <t>0.0890135 Y</t>
  </si>
  <si>
    <t>0.839379 X</t>
  </si>
  <si>
    <t>0.0105609 Z</t>
  </si>
  <si>
    <t>0.137185 Y</t>
  </si>
  <si>
    <t>0.843066 X</t>
  </si>
  <si>
    <t>0.0114832 Z</t>
  </si>
  <si>
    <t>0.133975 Y</t>
  </si>
  <si>
    <t>0.791398 X</t>
  </si>
  <si>
    <t>0.0152364 Z</t>
  </si>
  <si>
    <t>0.171986 Y</t>
  </si>
  <si>
    <t>0.792665 X</t>
  </si>
  <si>
    <t>0.0143278 Z</t>
  </si>
  <si>
    <t>0.171053 Y</t>
  </si>
  <si>
    <t>0.734207 X</t>
  </si>
  <si>
    <t>0.0306894 Z</t>
  </si>
  <si>
    <t>0.203733 Y</t>
  </si>
  <si>
    <t>0.726107 X</t>
  </si>
  <si>
    <t>0.0267491 Z</t>
  </si>
  <si>
    <t>0.214149 Y</t>
  </si>
  <si>
    <t>0.973643 X</t>
  </si>
  <si>
    <t>-0.000621352 Z</t>
  </si>
  <si>
    <t>0.0255605 Y</t>
  </si>
  <si>
    <t>0.947771 X</t>
  </si>
  <si>
    <t>0.000470115 Z</t>
  </si>
  <si>
    <t>0.0477251 Y</t>
  </si>
  <si>
    <t>-0.000694942 Z</t>
  </si>
  <si>
    <t>0.0240809 Y</t>
  </si>
  <si>
    <t>0.947069 X</t>
  </si>
  <si>
    <t>-0.000791964 Z</t>
  </si>
  <si>
    <t>0.0507512 Y</t>
  </si>
  <si>
    <t>0.00695006 Z</t>
  </si>
  <si>
    <t>0.0957153 Y</t>
  </si>
  <si>
    <t>0.895729 X</t>
  </si>
  <si>
    <t>0.00656516 Z</t>
  </si>
  <si>
    <t>0.0943819 Y</t>
  </si>
  <si>
    <t>0.841386 X</t>
  </si>
  <si>
    <t>0.00955647 Z</t>
  </si>
  <si>
    <t>0.135024 Y</t>
  </si>
  <si>
    <t>0.8368 X</t>
  </si>
  <si>
    <t>0.0124257 Z</t>
  </si>
  <si>
    <t>0.140853 Y</t>
  </si>
  <si>
    <t>0.786143 X</t>
  </si>
  <si>
    <t>0.0104432 Z</t>
  </si>
  <si>
    <t>0.179006 Y</t>
  </si>
  <si>
    <t>0.787313 X</t>
  </si>
  <si>
    <t>0.0192339 Z</t>
  </si>
  <si>
    <t>0.174148 Y</t>
  </si>
  <si>
    <t>0.733987 X</t>
  </si>
  <si>
    <t>0.0318011 Z</t>
  </si>
  <si>
    <t>0.203058 Y</t>
  </si>
  <si>
    <t>0.735252 X</t>
  </si>
  <si>
    <t>0.0309001 Z</t>
  </si>
  <si>
    <t>0.201574 Y</t>
  </si>
  <si>
    <t>0.970775 X</t>
  </si>
  <si>
    <t>-0.000779123 Z</t>
  </si>
  <si>
    <t>0.0282254 Y</t>
  </si>
  <si>
    <t>-0.000139179 Z</t>
  </si>
  <si>
    <t>0.045985 Y</t>
  </si>
  <si>
    <t>0.972719 X</t>
  </si>
  <si>
    <t>0.000414582 Z</t>
  </si>
  <si>
    <t>0.0264813 Y</t>
  </si>
  <si>
    <t>0.00326834 Z</t>
  </si>
  <si>
    <t>0.0503138 Y</t>
  </si>
  <si>
    <t>0.895514 X</t>
  </si>
  <si>
    <t>0.0019422 Z</t>
  </si>
  <si>
    <t>0.0939289 Y</t>
  </si>
  <si>
    <t>0.893554 X</t>
  </si>
  <si>
    <t>0.00926469 Z</t>
  </si>
  <si>
    <t>0.0970701 Y</t>
  </si>
  <si>
    <t>0.841274 X</t>
  </si>
  <si>
    <t>0.0118221 Z</t>
  </si>
  <si>
    <t>0.136076 Y</t>
  </si>
  <si>
    <t>0.840614 X</t>
  </si>
  <si>
    <t>0.00975145 Z</t>
  </si>
  <si>
    <t>0.137819 Y</t>
  </si>
  <si>
    <t>0.785072 X</t>
  </si>
  <si>
    <t>0.0218589 Z</t>
  </si>
  <si>
    <t>0.172183 Y</t>
  </si>
  <si>
    <t>0.788869 X</t>
  </si>
  <si>
    <t>0.0225907 Z</t>
  </si>
  <si>
    <t>0.170319 Y</t>
  </si>
  <si>
    <t>0.727244 X</t>
  </si>
  <si>
    <t>0.0350593 Z</t>
  </si>
  <si>
    <t>0.212274 Y</t>
  </si>
  <si>
    <t>0.735241 X</t>
  </si>
  <si>
    <t>0.033161 Z</t>
  </si>
  <si>
    <t>0.205719 Y</t>
  </si>
  <si>
    <t>0.972278 X</t>
  </si>
  <si>
    <t>0.0017737 Z</t>
  </si>
  <si>
    <t>0.0269157 Y</t>
  </si>
  <si>
    <t>0.94925 X</t>
  </si>
  <si>
    <t>0.00201722 Z</t>
  </si>
  <si>
    <t>0.0475259 Y</t>
  </si>
  <si>
    <t>0.00137588 Z</t>
  </si>
  <si>
    <t>0.0249507 Y</t>
  </si>
  <si>
    <t>0.00107692 Z</t>
  </si>
  <si>
    <t>0.0511022 Y</t>
  </si>
  <si>
    <t>0.897677 X</t>
  </si>
  <si>
    <t>0.00568498 Z</t>
  </si>
  <si>
    <t>0.0902138 Y</t>
  </si>
  <si>
    <t>0.890315 X</t>
  </si>
  <si>
    <t>0.00269268 Z</t>
  </si>
  <si>
    <t>0.0984309 Y</t>
  </si>
  <si>
    <t>0.83711 X</t>
  </si>
  <si>
    <t>0.00793559 Z</t>
  </si>
  <si>
    <t>0.140876 Y</t>
  </si>
  <si>
    <t>0.842798 X</t>
  </si>
  <si>
    <t>0.0118273 Z</t>
  </si>
  <si>
    <t>0.135101 Y</t>
  </si>
  <si>
    <t>0.786162 X</t>
  </si>
  <si>
    <t>0.0183384 Z</t>
  </si>
  <si>
    <t>0.173189 Y</t>
  </si>
  <si>
    <t>0.791351 X</t>
  </si>
  <si>
    <t>0.0204987 Z</t>
  </si>
  <si>
    <t>0.173172 Y</t>
  </si>
  <si>
    <t>0.741536 X</t>
  </si>
  <si>
    <t>0.026827 Z</t>
  </si>
  <si>
    <t>0.200119 Y</t>
  </si>
  <si>
    <t>0.734373 X</t>
  </si>
  <si>
    <t>0.0362805 Z</t>
  </si>
  <si>
    <t>0.204089 Y</t>
  </si>
  <si>
    <t>0.976576 X</t>
  </si>
  <si>
    <t>-0.000645156 Z</t>
  </si>
  <si>
    <t>0.0230302 Y</t>
  </si>
  <si>
    <t>0.950086 X</t>
  </si>
  <si>
    <t>-0.00152873 Z</t>
  </si>
  <si>
    <t>0.0473318 Y</t>
  </si>
  <si>
    <t>0.976218 X</t>
  </si>
  <si>
    <t>-0.000704618 Z</t>
  </si>
  <si>
    <t>0.0225517 Y</t>
  </si>
  <si>
    <t>0.951367 X</t>
  </si>
  <si>
    <t>0.000613048 Z</t>
  </si>
  <si>
    <t>0.0460291 Y</t>
  </si>
  <si>
    <t>0.898368 X</t>
  </si>
  <si>
    <t>0.00439627 Z</t>
  </si>
  <si>
    <t>0.0904899 Y</t>
  </si>
  <si>
    <t>0.896109 X</t>
  </si>
  <si>
    <t>0.00359036 Z</t>
  </si>
  <si>
    <t>0.0932224 Y</t>
  </si>
  <si>
    <t>0.848243 X</t>
  </si>
  <si>
    <t>0.0107025 Z</t>
  </si>
  <si>
    <t>0.134858 Y</t>
  </si>
  <si>
    <t>0.844897 X</t>
  </si>
  <si>
    <t>0.00929451 Z</t>
  </si>
  <si>
    <t>0.135994 Y</t>
  </si>
  <si>
    <t>0.786473 X</t>
  </si>
  <si>
    <t>0.0236355 Z</t>
  </si>
  <si>
    <t>0.180072 Y</t>
  </si>
  <si>
    <t>0.786095 X</t>
  </si>
  <si>
    <t>0.0121866 Z</t>
  </si>
  <si>
    <t>0.171256 Y</t>
  </si>
  <si>
    <t>0.735208 X</t>
  </si>
  <si>
    <t>0.0276946 Z</t>
  </si>
  <si>
    <t>0.205779 Y</t>
  </si>
  <si>
    <t>0.739314 X</t>
  </si>
  <si>
    <t>0.0273987 Z</t>
  </si>
  <si>
    <t>0.206177 Y</t>
  </si>
  <si>
    <t>0.972508 X</t>
  </si>
  <si>
    <t>-0.0012275 Z</t>
  </si>
  <si>
    <t>0.0264667 Y</t>
  </si>
  <si>
    <t>0.944062 X</t>
  </si>
  <si>
    <t>-0.00229701 Z</t>
  </si>
  <si>
    <t>0.0529631 Y</t>
  </si>
  <si>
    <t>0.975548 X</t>
  </si>
  <si>
    <t>-0.000478963 Z</t>
  </si>
  <si>
    <t>0.0236473 Y</t>
  </si>
  <si>
    <t>0.950171 X</t>
  </si>
  <si>
    <t>0.00369091 Z</t>
  </si>
  <si>
    <t>0.0470366 Y</t>
  </si>
  <si>
    <t>0.895845 X</t>
  </si>
  <si>
    <t>0.00998605 Z</t>
  </si>
  <si>
    <t>0.0937609 Y</t>
  </si>
  <si>
    <t>0.0109222 Z</t>
  </si>
  <si>
    <t>0.0949346 Y</t>
  </si>
  <si>
    <t>0.842035 X</t>
  </si>
  <si>
    <t>0.0136666 Z</t>
  </si>
  <si>
    <t>0.138255 Y</t>
  </si>
  <si>
    <t>0.849544 X</t>
  </si>
  <si>
    <t>0.00957814 Z</t>
  </si>
  <si>
    <t>0.129793 Y</t>
  </si>
  <si>
    <t>0.7885 X</t>
  </si>
  <si>
    <t>0.0178186 Z</t>
  </si>
  <si>
    <t>0.170913 Y</t>
  </si>
  <si>
    <t>0.787047 X</t>
  </si>
  <si>
    <t>0.0238024 Z</t>
  </si>
  <si>
    <t>0.177123 Y</t>
  </si>
  <si>
    <t>0.736304 X</t>
  </si>
  <si>
    <t>0.0342572 Z</t>
  </si>
  <si>
    <t>0.206834 Y</t>
  </si>
  <si>
    <t>0.740323 X</t>
  </si>
  <si>
    <t>0.027725 Z</t>
  </si>
  <si>
    <t>0.200748 Y</t>
  </si>
  <si>
    <t>0.97513 X</t>
  </si>
  <si>
    <t>0.00317403 Z</t>
  </si>
  <si>
    <t>0.0234335 Y</t>
  </si>
  <si>
    <t>0.949596 X</t>
  </si>
  <si>
    <t>0.00220919 Z</t>
  </si>
  <si>
    <t>0.04595 Y</t>
  </si>
  <si>
    <t>0.976052 X</t>
  </si>
  <si>
    <t>-0.00138635 Z</t>
  </si>
  <si>
    <t>0.0233465 Y</t>
  </si>
  <si>
    <t>0.953089 X</t>
  </si>
  <si>
    <t>-0.000896637 Z</t>
  </si>
  <si>
    <t>0.0437424 Y</t>
  </si>
  <si>
    <t>0.89 X</t>
  </si>
  <si>
    <t>0.0065103 Z</t>
  </si>
  <si>
    <t>0.0977476 Y</t>
  </si>
  <si>
    <t>0.89303 X</t>
  </si>
  <si>
    <t>0.0114614 Z</t>
  </si>
  <si>
    <t>0.0932179 Y</t>
  </si>
  <si>
    <t>0.84221 X</t>
  </si>
  <si>
    <t>0.0151631 Z</t>
  </si>
  <si>
    <t>0.138606 Y</t>
  </si>
  <si>
    <t>0.844304 X</t>
  </si>
  <si>
    <t>0.0148594 Z</t>
  </si>
  <si>
    <t>0.133238 Y</t>
  </si>
  <si>
    <t>0.786862 X</t>
  </si>
  <si>
    <t>0.0200405 Z</t>
  </si>
  <si>
    <t>0.177395 Y</t>
  </si>
  <si>
    <t>0.781966 X</t>
  </si>
  <si>
    <t>0.022602 Z</t>
  </si>
  <si>
    <t>0.178406 Y</t>
  </si>
  <si>
    <t>0.743962 X</t>
  </si>
  <si>
    <t>0.0286282 Z</t>
  </si>
  <si>
    <t>0.201227 Y</t>
  </si>
  <si>
    <t>0.731581 X</t>
  </si>
  <si>
    <t>0.0401691 Z</t>
  </si>
  <si>
    <t>0.200564 Y</t>
  </si>
  <si>
    <t>0.973721 X</t>
  </si>
  <si>
    <t>-0.00015307 Z</t>
  </si>
  <si>
    <t>0.0252848 Y</t>
  </si>
  <si>
    <t>0.947478 X</t>
  </si>
  <si>
    <t>-0.000910313 Z</t>
  </si>
  <si>
    <t>0.0487111 Y</t>
  </si>
  <si>
    <t>0.972709 X</t>
  </si>
  <si>
    <t>0.00233621 Z</t>
  </si>
  <si>
    <t>0.0269036 Y</t>
  </si>
  <si>
    <t>0.945665 X</t>
  </si>
  <si>
    <t>0.00382624 Z</t>
  </si>
  <si>
    <t>0.04948 Y</t>
  </si>
  <si>
    <t>0.89555 X</t>
  </si>
  <si>
    <t>0.00431094 Z</t>
  </si>
  <si>
    <t>0.0931733 Y</t>
  </si>
  <si>
    <t>0.896341 X</t>
  </si>
  <si>
    <t>0.00775453 Z</t>
  </si>
  <si>
    <t>0.0929467 Y</t>
  </si>
  <si>
    <t>0.836686 X</t>
  </si>
  <si>
    <t>0.0128631 Z</t>
  </si>
  <si>
    <t>0.140784 Y</t>
  </si>
  <si>
    <t>0.840715 X</t>
  </si>
  <si>
    <t>0.0149734 Z</t>
  </si>
  <si>
    <t>0.137 Y</t>
  </si>
  <si>
    <t>0.793772 X</t>
  </si>
  <si>
    <t>0.0180732 Z</t>
  </si>
  <si>
    <t>0.167565 Y</t>
  </si>
  <si>
    <t>0.786704 X</t>
  </si>
  <si>
    <t>0.017174 Z</t>
  </si>
  <si>
    <t>0.173646 Y</t>
  </si>
  <si>
    <t>0.735532 X</t>
  </si>
  <si>
    <t>0.0235326 Z</t>
  </si>
  <si>
    <t>0.206173 Y</t>
  </si>
  <si>
    <t>0.744364 X</t>
  </si>
  <si>
    <t>0.0251097 Z</t>
  </si>
  <si>
    <t>0.196595 Y</t>
  </si>
  <si>
    <t>0.974731 X</t>
  </si>
  <si>
    <t>-0.000743387 Z</t>
  </si>
  <si>
    <t>0.0244701 Y</t>
  </si>
  <si>
    <t>0.948134 X</t>
  </si>
  <si>
    <t>0.00574643 Z</t>
  </si>
  <si>
    <t>0.0494957 Y</t>
  </si>
  <si>
    <t>0.974935 X</t>
  </si>
  <si>
    <t>0.00214714 Z</t>
  </si>
  <si>
    <t>0.0246683 Y</t>
  </si>
  <si>
    <t>0.946281 X</t>
  </si>
  <si>
    <t>0.0022138 Z</t>
  </si>
  <si>
    <t>0.0501106 Y</t>
  </si>
  <si>
    <t>0.895007 X</t>
  </si>
  <si>
    <t>0.00464857 Z</t>
  </si>
  <si>
    <t>0.0925229 Y</t>
  </si>
  <si>
    <t>0.896312 X</t>
  </si>
  <si>
    <t>0.00786323 Z</t>
  </si>
  <si>
    <t>0.0949477 Y</t>
  </si>
  <si>
    <t>0.844685 X</t>
  </si>
  <si>
    <t>0.0109193 Z</t>
  </si>
  <si>
    <t>0.132619 Y</t>
  </si>
  <si>
    <t>0.840771 X</t>
  </si>
  <si>
    <t>0.0129374 Z</t>
  </si>
  <si>
    <t>0.136497 Y</t>
  </si>
  <si>
    <t>0.787284 X</t>
  </si>
  <si>
    <t>0.018686 Z</t>
  </si>
  <si>
    <t>0.173314 Y</t>
  </si>
  <si>
    <t>0.789852 X</t>
  </si>
  <si>
    <t>0.0189833 Z</t>
  </si>
  <si>
    <t>0.17364 Y</t>
  </si>
  <si>
    <t>0.735972 X</t>
  </si>
  <si>
    <t>0.0299335 Z</t>
  </si>
  <si>
    <t>0.202449 Y</t>
  </si>
  <si>
    <t>0.736814 X</t>
  </si>
  <si>
    <t>0.0266037 Z</t>
  </si>
  <si>
    <t>0.204631 Y</t>
  </si>
  <si>
    <t>0.00220954 Z</t>
  </si>
  <si>
    <t>0.0249796 Y</t>
  </si>
  <si>
    <t>0.950488 X</t>
  </si>
  <si>
    <t>0.000644232 Z</t>
  </si>
  <si>
    <t>0.0467013 Y</t>
  </si>
  <si>
    <t>0.970604 X</t>
  </si>
  <si>
    <t>-0.000877044 Z</t>
  </si>
  <si>
    <t>0.0281951 Y</t>
  </si>
  <si>
    <t>0.946372 X</t>
  </si>
  <si>
    <t>-0.00208327 Z</t>
  </si>
  <si>
    <t>0.0514214 Y</t>
  </si>
  <si>
    <t>0.891031 X</t>
  </si>
  <si>
    <t>0.00333645 Z</t>
  </si>
  <si>
    <t>0.0995368 Y</t>
  </si>
  <si>
    <t>0.902392 X</t>
  </si>
  <si>
    <t>0.00274799 Z</t>
  </si>
  <si>
    <t>0.0897893 Y</t>
  </si>
  <si>
    <t>0.841723 X</t>
  </si>
  <si>
    <t>0.0172299 Z</t>
  </si>
  <si>
    <t>0.133743 Y</t>
  </si>
  <si>
    <t>0.00712981 Z</t>
  </si>
  <si>
    <t>0.13973 Y</t>
  </si>
  <si>
    <t>0.786433 X</t>
  </si>
  <si>
    <t>0.019528 Z</t>
  </si>
  <si>
    <t>0.169803 Y</t>
  </si>
  <si>
    <t>0.787049 X</t>
  </si>
  <si>
    <t>0.0256893 Z</t>
  </si>
  <si>
    <t>0.173744 Y</t>
  </si>
  <si>
    <t>0.733824 X</t>
  </si>
  <si>
    <t>0.032689 Z</t>
  </si>
  <si>
    <t>0.205331 Y</t>
  </si>
  <si>
    <t>0.737537 X</t>
  </si>
  <si>
    <t>0.0313714 Z</t>
  </si>
  <si>
    <t>0.203687 Y</t>
  </si>
  <si>
    <t>0.973722 X</t>
  </si>
  <si>
    <t>-0.000895507 Z</t>
  </si>
  <si>
    <t>0.0256823 Y</t>
  </si>
  <si>
    <t>0.9505 X</t>
  </si>
  <si>
    <t>0.00133602 Z</t>
  </si>
  <si>
    <t>0.0467175 Y</t>
  </si>
  <si>
    <t>0.973331 X</t>
  </si>
  <si>
    <t>-0.00156618 Z</t>
  </si>
  <si>
    <t>0.0256602 Y</t>
  </si>
  <si>
    <t>0.951581 X</t>
  </si>
  <si>
    <t>0.0047946 Z</t>
  </si>
  <si>
    <t>0.0456256 Y</t>
  </si>
  <si>
    <t>0.895786 X</t>
  </si>
  <si>
    <t>0.00772978 Z</t>
  </si>
  <si>
    <t>0.0948847 Y</t>
  </si>
  <si>
    <t>0.892586 X</t>
  </si>
  <si>
    <t>0.00492935 Z</t>
  </si>
  <si>
    <t>0.0992079 Y</t>
  </si>
  <si>
    <t>0.848261 X</t>
  </si>
  <si>
    <t>0.00195801 Z</t>
  </si>
  <si>
    <t>0.13572 Y</t>
  </si>
  <si>
    <t>0.84381 X</t>
  </si>
  <si>
    <t>0.00856018 Z</t>
  </si>
  <si>
    <t>0.131579 Y</t>
  </si>
  <si>
    <t>0.790718 X</t>
  </si>
  <si>
    <t>0.0191854 Z</t>
  </si>
  <si>
    <t>0.170522 Y</t>
  </si>
  <si>
    <t>0.790542 X</t>
  </si>
  <si>
    <t>0.0165564 Z</t>
  </si>
  <si>
    <t>0.17182 Y</t>
  </si>
  <si>
    <t>0.733453 X</t>
  </si>
  <si>
    <t>0.037321 Z</t>
  </si>
  <si>
    <t>0.734677 X</t>
  </si>
  <si>
    <t>0.022668 Z</t>
  </si>
  <si>
    <t>0.206144 Y</t>
  </si>
  <si>
    <t>0.976247 X</t>
  </si>
  <si>
    <t>-0.000401118 Z</t>
  </si>
  <si>
    <t>0.0233487 Y</t>
  </si>
  <si>
    <t>0.945287 X</t>
  </si>
  <si>
    <t>-0.00239007 Z</t>
  </si>
  <si>
    <t>0.051893 Y</t>
  </si>
  <si>
    <t>0.976147 X</t>
  </si>
  <si>
    <t>-0.00147605 Z</t>
  </si>
  <si>
    <t>0.0236543 Y</t>
  </si>
  <si>
    <t>0.947079 X</t>
  </si>
  <si>
    <t>0.00483587 Z</t>
  </si>
  <si>
    <t>0.0491805 Y</t>
  </si>
  <si>
    <t>0.892336 X</t>
  </si>
  <si>
    <t>0.00650213 Z</t>
  </si>
  <si>
    <t>0.0957592 Y</t>
  </si>
  <si>
    <t>0.894322 X</t>
  </si>
  <si>
    <t>0.0114468 Z</t>
  </si>
  <si>
    <t>0.0958877 Y</t>
  </si>
  <si>
    <t>0.843795 X</t>
  </si>
  <si>
    <t>0.0145027 Z</t>
  </si>
  <si>
    <t>0.132743 Y</t>
  </si>
  <si>
    <t>0.845149 X</t>
  </si>
  <si>
    <t>0.0152698 Z</t>
  </si>
  <si>
    <t>0.129491 Y</t>
  </si>
  <si>
    <t>0.787788 X</t>
  </si>
  <si>
    <t>0.0179055 Z</t>
  </si>
  <si>
    <t>0.175958 Y</t>
  </si>
  <si>
    <t>0.792253 X</t>
  </si>
  <si>
    <t>0.0265498 Z</t>
  </si>
  <si>
    <t>0.166468 Y</t>
  </si>
  <si>
    <t>0.726899 X</t>
  </si>
  <si>
    <t>0.0307855 Z</t>
  </si>
  <si>
    <t>0.212228 Y</t>
  </si>
  <si>
    <t>0.744415 X</t>
  </si>
  <si>
    <t>0.0330979 Z</t>
  </si>
  <si>
    <t>0.201167 Y</t>
  </si>
  <si>
    <t>0.976455 X</t>
  </si>
  <si>
    <t>-8.97476e-05 Z</t>
  </si>
  <si>
    <t>0.0225525 Y</t>
  </si>
  <si>
    <t>0.948606 X</t>
  </si>
  <si>
    <t>0.00496599 Z</t>
  </si>
  <si>
    <t>0.0483727 Y</t>
  </si>
  <si>
    <t>0.976672 X</t>
  </si>
  <si>
    <t>0.00161 Z</t>
  </si>
  <si>
    <t>0.0221022 Y</t>
  </si>
  <si>
    <t>0.949814 X</t>
  </si>
  <si>
    <t>0.000959472 Z</t>
  </si>
  <si>
    <t>0.0475921 Y</t>
  </si>
  <si>
    <t>0.895127 X</t>
  </si>
  <si>
    <t>0.00150149 Z</t>
  </si>
  <si>
    <t>0.0953494 Y</t>
  </si>
  <si>
    <t>0.89806 X</t>
  </si>
  <si>
    <t>0.00829008 Z</t>
  </si>
  <si>
    <t>0.0916704 Y</t>
  </si>
  <si>
    <t>0.839425 X</t>
  </si>
  <si>
    <t>0.0100713 Z</t>
  </si>
  <si>
    <t>0.138814 Y</t>
  </si>
  <si>
    <t>0.836232 X</t>
  </si>
  <si>
    <t>0.00637712 Z</t>
  </si>
  <si>
    <t>0.141372 Y</t>
  </si>
  <si>
    <t>0.786441 X</t>
  </si>
  <si>
    <t>0.0164109 Z</t>
  </si>
  <si>
    <t>0.171164 Y</t>
  </si>
  <si>
    <t>0.792597 X</t>
  </si>
  <si>
    <t>0.0189706 Z</t>
  </si>
  <si>
    <t>0.169697 Y</t>
  </si>
  <si>
    <t>0.735394 X</t>
  </si>
  <si>
    <t>0.0296771 Z</t>
  </si>
  <si>
    <t>0.208732 Y</t>
  </si>
  <si>
    <t>0.738897 X</t>
  </si>
  <si>
    <t>0.0335372 Z</t>
  </si>
  <si>
    <t>0.204568 Y</t>
  </si>
  <si>
    <t>0.971908 X</t>
  </si>
  <si>
    <t>-0.000660299 Z</t>
  </si>
  <si>
    <t>0.0272971 Y</t>
  </si>
  <si>
    <t>0.947108 X</t>
  </si>
  <si>
    <t>0.0041592 Z</t>
  </si>
  <si>
    <t>0.050028 Y</t>
  </si>
  <si>
    <t>0.974285 X</t>
  </si>
  <si>
    <t>-0.00215424 Z</t>
  </si>
  <si>
    <t>0.0251224 Y</t>
  </si>
  <si>
    <t>0.949472 X</t>
  </si>
  <si>
    <t>0.00260251 Z</t>
  </si>
  <si>
    <t>0.048385 Y</t>
  </si>
  <si>
    <t>0.897864 X</t>
  </si>
  <si>
    <t>0.00907137 Z</t>
  </si>
  <si>
    <t>0.0907857 Y</t>
  </si>
  <si>
    <t>0.893109 X</t>
  </si>
  <si>
    <t>0.0137744 Z</t>
  </si>
  <si>
    <t>0.0944855 Y</t>
  </si>
  <si>
    <t>0.837754 X</t>
  </si>
  <si>
    <t>0.0086898 Z</t>
  </si>
  <si>
    <t>0.140745 Y</t>
  </si>
  <si>
    <t>0.846779 X</t>
  </si>
  <si>
    <t>0.00905371 Z</t>
  </si>
  <si>
    <t>0.130274 Y</t>
  </si>
  <si>
    <t>0.791551 X</t>
  </si>
  <si>
    <t>0.018543 Z</t>
  </si>
  <si>
    <t>0.171794 Y</t>
  </si>
  <si>
    <t>0.787719 X</t>
  </si>
  <si>
    <t>0.0139221 Z</t>
  </si>
  <si>
    <t>0.171488 Y</t>
  </si>
  <si>
    <t>0.736383 X</t>
  </si>
  <si>
    <t>0.0303912 Z</t>
  </si>
  <si>
    <t>0.204747 Y</t>
  </si>
  <si>
    <t>0.737789 X</t>
  </si>
  <si>
    <t>0.0314422 Z</t>
  </si>
  <si>
    <t>0.204719 Y</t>
  </si>
  <si>
    <t>0.973102 X</t>
  </si>
  <si>
    <t>0.00245506 Z</t>
  </si>
  <si>
    <t>0.0263015 Y</t>
  </si>
  <si>
    <t>0.95111 X</t>
  </si>
  <si>
    <t>-0.00363765 Z</t>
  </si>
  <si>
    <t>0.0468864 Y</t>
  </si>
  <si>
    <t>0.975175 X</t>
  </si>
  <si>
    <t>0.000266134 Z</t>
  </si>
  <si>
    <t>0.0246252 Y</t>
  </si>
  <si>
    <t>0.948426 X</t>
  </si>
  <si>
    <t>-0.00147245 Z</t>
  </si>
  <si>
    <t>0.0489779 Y</t>
  </si>
  <si>
    <t>0.894316 X</t>
  </si>
  <si>
    <t>0.00394736 Z</t>
  </si>
  <si>
    <t>0.0950664 Y</t>
  </si>
  <si>
    <t>0.895511 X</t>
  </si>
  <si>
    <t>0.00394423 Z</t>
  </si>
  <si>
    <t>0.0931372 Y</t>
  </si>
  <si>
    <t>0.841672 X</t>
  </si>
  <si>
    <t>0.0140913 Z</t>
  </si>
  <si>
    <t>0.134684 Y</t>
  </si>
  <si>
    <t>0.84229 X</t>
  </si>
  <si>
    <t>0.0124899 Z</t>
  </si>
  <si>
    <t>0.134034 Y</t>
  </si>
  <si>
    <t>0.788237 X</t>
  </si>
  <si>
    <t>0.0294567 Z</t>
  </si>
  <si>
    <t>0.174538 Y</t>
  </si>
  <si>
    <t>0.791001 X</t>
  </si>
  <si>
    <t>0.0117626 Z</t>
  </si>
  <si>
    <t>0.17325 Y</t>
  </si>
  <si>
    <t>0.743296 X</t>
  </si>
  <si>
    <t>0.028138 Z</t>
  </si>
  <si>
    <t>0.200202 Y</t>
  </si>
  <si>
    <t>0.735372 X</t>
  </si>
  <si>
    <t>0.0290386 Z</t>
  </si>
  <si>
    <t>0.200975 Y</t>
  </si>
  <si>
    <t>0.976549 X</t>
  </si>
  <si>
    <t>-0.00341048 Z</t>
  </si>
  <si>
    <t>0.022044 Y</t>
  </si>
  <si>
    <t>0.946815 X</t>
  </si>
  <si>
    <t>0.00315499 Z</t>
  </si>
  <si>
    <t>0.0507491 Y</t>
  </si>
  <si>
    <t>0.970649 X</t>
  </si>
  <si>
    <t>-0.00395493 Z</t>
  </si>
  <si>
    <t>0.0279565 Y</t>
  </si>
  <si>
    <t>0.947731 X</t>
  </si>
  <si>
    <t>0.00233006 Z</t>
  </si>
  <si>
    <t>0.0490884 Y</t>
  </si>
  <si>
    <t>0.893322 X</t>
  </si>
  <si>
    <t>0.00506097 Z</t>
  </si>
  <si>
    <t>0.0937612 Y</t>
  </si>
  <si>
    <t>0.896042 X</t>
  </si>
  <si>
    <t>0.00730559 Z</t>
  </si>
  <si>
    <t>0.0904059 Y</t>
  </si>
  <si>
    <t>0.836087 X</t>
  </si>
  <si>
    <t>0.0159028 Z</t>
  </si>
  <si>
    <t>0.140714 Y</t>
  </si>
  <si>
    <t>0.840948 X</t>
  </si>
  <si>
    <t>0.00828985 Z</t>
  </si>
  <si>
    <t>0.134027 Y</t>
  </si>
  <si>
    <t>0.784344 X</t>
  </si>
  <si>
    <t>0.0177536 Z</t>
  </si>
  <si>
    <t>0.173812 Y</t>
  </si>
  <si>
    <t>0.797751 X</t>
  </si>
  <si>
    <t>0.0157987 Z</t>
  </si>
  <si>
    <t>0.167366 Y</t>
  </si>
  <si>
    <t>0.739918 X</t>
  </si>
  <si>
    <t>0.0238569 Z</t>
  </si>
  <si>
    <t>0.206044 Y</t>
  </si>
  <si>
    <t>0.735627 X</t>
  </si>
  <si>
    <t>0.036397 Z</t>
  </si>
  <si>
    <t>0.20247 Y</t>
  </si>
  <si>
    <t>0.978171 X</t>
  </si>
  <si>
    <t>0.000639421 Z</t>
  </si>
  <si>
    <t>0.0214343 Y</t>
  </si>
  <si>
    <t>0.00450792 Z</t>
  </si>
  <si>
    <t>0.0495461 Y</t>
  </si>
  <si>
    <t>0.975561 X</t>
  </si>
  <si>
    <t>0.000147157 Z</t>
  </si>
  <si>
    <t>0.0240415 Y</t>
  </si>
  <si>
    <t>0.94707 X</t>
  </si>
  <si>
    <t>0.0013047 Z</t>
  </si>
  <si>
    <t>0.051126 Y</t>
  </si>
  <si>
    <t>0.887888 X</t>
  </si>
  <si>
    <t>0.00503481 Z</t>
  </si>
  <si>
    <t>0.0998885 Y</t>
  </si>
  <si>
    <t>0.892168 X</t>
  </si>
  <si>
    <t>0.00510002 Z</t>
  </si>
  <si>
    <t>0.0947794 Y</t>
  </si>
  <si>
    <t>0.840688 X</t>
  </si>
  <si>
    <t>0.0110523 Z</t>
  </si>
  <si>
    <t>0.134562 Y</t>
  </si>
  <si>
    <t>0.841611 X</t>
  </si>
  <si>
    <t>0.00965315 Z</t>
  </si>
  <si>
    <t>0.132422 Y</t>
  </si>
  <si>
    <t>0.79236 X</t>
  </si>
  <si>
    <t>0.0156117 Z</t>
  </si>
  <si>
    <t>0.171589 Y</t>
  </si>
  <si>
    <t>0.791433 X</t>
  </si>
  <si>
    <t>0.0193622 Z</t>
  </si>
  <si>
    <t>0.166149 Y</t>
  </si>
  <si>
    <t>0.731259 X</t>
  </si>
  <si>
    <t>0.0285659 Z</t>
  </si>
  <si>
    <t>0.211838 Y</t>
  </si>
  <si>
    <t>0.735575 X</t>
  </si>
  <si>
    <t>0.0302589 Z</t>
  </si>
  <si>
    <t>0.207369 Y</t>
  </si>
  <si>
    <t>0.973373 X</t>
  </si>
  <si>
    <t>0.000468914 Z</t>
  </si>
  <si>
    <t>0.0252126 Y</t>
  </si>
  <si>
    <t>0.945058 X</t>
  </si>
  <si>
    <t>-0.00309799 Z</t>
  </si>
  <si>
    <t>0.0523275 Y</t>
  </si>
  <si>
    <t>0.974326 X</t>
  </si>
  <si>
    <t>-0.00124042 Z</t>
  </si>
  <si>
    <t>0.025273 Y</t>
  </si>
  <si>
    <t>0.949635 X</t>
  </si>
  <si>
    <t>5.87242e-05 Z</t>
  </si>
  <si>
    <t>0.0473385 Y</t>
  </si>
  <si>
    <t>0.89163 X</t>
  </si>
  <si>
    <t>0.00584641 Z</t>
  </si>
  <si>
    <t>0.0981473 Y</t>
  </si>
  <si>
    <t>0.897642 X</t>
  </si>
  <si>
    <t>0.00773373 Z</t>
  </si>
  <si>
    <t>0.0924881 Y</t>
  </si>
  <si>
    <t>0.842042 X</t>
  </si>
  <si>
    <t>0.00695761 Z</t>
  </si>
  <si>
    <t>0.137726 Y</t>
  </si>
  <si>
    <t>0.841568 X</t>
  </si>
  <si>
    <t>0.0132609 Z</t>
  </si>
  <si>
    <t>0.133095 Y</t>
  </si>
  <si>
    <t>0.793922 X</t>
  </si>
  <si>
    <t>0.0229741 Z</t>
  </si>
  <si>
    <t>0.165012 Y</t>
  </si>
  <si>
    <t>0.783168 X</t>
  </si>
  <si>
    <t>0.0182362 Z</t>
  </si>
  <si>
    <t>0.176935 Y</t>
  </si>
  <si>
    <t>0.735297 X</t>
  </si>
  <si>
    <t>0.0368451 Z</t>
  </si>
  <si>
    <t>0.206842 Y</t>
  </si>
  <si>
    <t>0.740984 X</t>
  </si>
  <si>
    <t>0.0233501 Z</t>
  </si>
  <si>
    <t>0.206716 Y</t>
  </si>
  <si>
    <t>0.97432 X</t>
  </si>
  <si>
    <t>-0.00116551 Z</t>
  </si>
  <si>
    <t>0.0246857 Y</t>
  </si>
  <si>
    <t>0.950312 X</t>
  </si>
  <si>
    <t>0.0031299 Z</t>
  </si>
  <si>
    <t>0.000227424 Z</t>
  </si>
  <si>
    <t>0.0251878 Y</t>
  </si>
  <si>
    <t>0.946733 X</t>
  </si>
  <si>
    <t>-0.00156744 Z</t>
  </si>
  <si>
    <t>0.0509228 Y</t>
  </si>
  <si>
    <t>0.00327799 Z</t>
  </si>
  <si>
    <t>0.0951626 Y</t>
  </si>
  <si>
    <t>0.894896 X</t>
  </si>
  <si>
    <t>0.00254525 Z</t>
  </si>
  <si>
    <t>0.0958839 Y</t>
  </si>
  <si>
    <t>0.834357 X</t>
  </si>
  <si>
    <t>0.00463107 Z</t>
  </si>
  <si>
    <t>0.145317 Y</t>
  </si>
  <si>
    <t>0.842941 X</t>
  </si>
  <si>
    <t>0.0117154 Z</t>
  </si>
  <si>
    <t>0.132794 Y</t>
  </si>
  <si>
    <t>0.785877 X</t>
  </si>
  <si>
    <t>0.0182145 Z</t>
  </si>
  <si>
    <t>0.173575 Y</t>
  </si>
  <si>
    <t>0.779727 X</t>
  </si>
  <si>
    <t>0.0222673 Z</t>
  </si>
  <si>
    <t>0.177772 Y</t>
  </si>
  <si>
    <t>0.749144 X</t>
  </si>
  <si>
    <t>0.0321639 Z</t>
  </si>
  <si>
    <t>0.192831 Y</t>
  </si>
  <si>
    <t>0.741945 X</t>
  </si>
  <si>
    <t>0.0265585 Z</t>
  </si>
  <si>
    <t>0.197092 Y</t>
  </si>
  <si>
    <t>0.976273 X</t>
  </si>
  <si>
    <t>0.000850711 Z</t>
  </si>
  <si>
    <t>0.0229401 Y</t>
  </si>
  <si>
    <t>0.00224691 Z</t>
  </si>
  <si>
    <t>0.975533 X</t>
  </si>
  <si>
    <t>0.00154831 Z</t>
  </si>
  <si>
    <t>0.023273 Y</t>
  </si>
  <si>
    <t>0.944808 X</t>
  </si>
  <si>
    <t>0.00129036 Z</t>
  </si>
  <si>
    <t>0.0526665 Y</t>
  </si>
  <si>
    <t>0.891783 X</t>
  </si>
  <si>
    <t>0.00688722 Z</t>
  </si>
  <si>
    <t>0.0961662 Y</t>
  </si>
  <si>
    <t>0.00394735 Z</t>
  </si>
  <si>
    <t>0.0969557 Y</t>
  </si>
  <si>
    <t>0.837671 X</t>
  </si>
  <si>
    <t>0.0139745 Z</t>
  </si>
  <si>
    <t>0.138588 Y</t>
  </si>
  <si>
    <t>0.845913 X</t>
  </si>
  <si>
    <t>0.0181254 Z</t>
  </si>
  <si>
    <t>0.130446 Y</t>
  </si>
  <si>
    <t>0.790337 X</t>
  </si>
  <si>
    <t>0.0134564 Z</t>
  </si>
  <si>
    <t>0.17222 Y</t>
  </si>
  <si>
    <t>0.796233 X</t>
  </si>
  <si>
    <t>0.0228672 Z</t>
  </si>
  <si>
    <t>0.163325 Y</t>
  </si>
  <si>
    <t>0.738817 X</t>
  </si>
  <si>
    <t>0.027723 Z</t>
  </si>
  <si>
    <t>0.205017 Y</t>
  </si>
  <si>
    <t>0.738949 X</t>
  </si>
  <si>
    <t>0.0260374 Z</t>
  </si>
  <si>
    <t>0.205474 Y</t>
  </si>
  <si>
    <t>0.974222 X</t>
  </si>
  <si>
    <t>0.00154003 Z</t>
  </si>
  <si>
    <t>0.0249946 Y</t>
  </si>
  <si>
    <t>0.943745 X</t>
  </si>
  <si>
    <t>-0.00148309 Z</t>
  </si>
  <si>
    <t>0.0542923 Y</t>
  </si>
  <si>
    <t>0.97264 X</t>
  </si>
  <si>
    <t>0.00170825 Z</t>
  </si>
  <si>
    <t>0.0255717 Y</t>
  </si>
  <si>
    <t>0.949246 X</t>
  </si>
  <si>
    <t>0.00134416 Z</t>
  </si>
  <si>
    <t>0.0485737 Y</t>
  </si>
  <si>
    <t>0.892918 X</t>
  </si>
  <si>
    <t>0.00396873 Z</t>
  </si>
  <si>
    <t>0.0988737 Y</t>
  </si>
  <si>
    <t>0.895051 X</t>
  </si>
  <si>
    <t>0.00472895 Z</t>
  </si>
  <si>
    <t>0.0945589 Y</t>
  </si>
  <si>
    <t>0.832808 X</t>
  </si>
  <si>
    <t>0.0195061 Z</t>
  </si>
  <si>
    <t>0.140581 Y</t>
  </si>
  <si>
    <t>0.848098 X</t>
  </si>
  <si>
    <t>0.0183277 Z</t>
  </si>
  <si>
    <t>0.126467 Y</t>
  </si>
  <si>
    <t>0.785929 X</t>
  </si>
  <si>
    <t>0.0193503 Z</t>
  </si>
  <si>
    <t>0.171458 Y</t>
  </si>
  <si>
    <t>0.790953 X</t>
  </si>
  <si>
    <t>0.0202446 Z</t>
  </si>
  <si>
    <t>0.170715 Y</t>
  </si>
  <si>
    <t>0.742644 X</t>
  </si>
  <si>
    <t>0.0254982 Z</t>
  </si>
  <si>
    <t>0.198061 Y</t>
  </si>
  <si>
    <t>0.741621 X</t>
  </si>
  <si>
    <t>0.0261828 Z</t>
  </si>
  <si>
    <t>0.206617 Y</t>
  </si>
  <si>
    <t>0.973223 X</t>
  </si>
  <si>
    <t>0.00231427 Z</t>
  </si>
  <si>
    <t>0.0259743 Y</t>
  </si>
  <si>
    <t>0.948674 X</t>
  </si>
  <si>
    <t>-0.00089224 Z</t>
  </si>
  <si>
    <t>0.0491387 Y</t>
  </si>
  <si>
    <t>0.975535 X</t>
  </si>
  <si>
    <t>0.000221149 Z</t>
  </si>
  <si>
    <t>0.0238559 Y</t>
  </si>
  <si>
    <t>0.947301 X</t>
  </si>
  <si>
    <t>0.00226363 Z</t>
  </si>
  <si>
    <t>0.0508912 Y</t>
  </si>
  <si>
    <t>0.898991 X</t>
  </si>
  <si>
    <t>0.00449461 Z</t>
  </si>
  <si>
    <t>0.0897462 Y</t>
  </si>
  <si>
    <t>0.890518 X</t>
  </si>
  <si>
    <t>0.00316593 Z</t>
  </si>
  <si>
    <t>0.100626 Y</t>
  </si>
  <si>
    <t>0.840823 X</t>
  </si>
  <si>
    <t>0.0108919 Z</t>
  </si>
  <si>
    <t>0.842713 X</t>
  </si>
  <si>
    <t>0.0117208 Z</t>
  </si>
  <si>
    <t>0.137796 Y</t>
  </si>
  <si>
    <t>0.79015 X</t>
  </si>
  <si>
    <t>0.0280676 Z</t>
  </si>
  <si>
    <t>0.171045 Y</t>
  </si>
  <si>
    <t>0.788675 X</t>
  </si>
  <si>
    <t>0.0191639 Z</t>
  </si>
  <si>
    <t>0.173233 Y</t>
  </si>
  <si>
    <t>0.735405 X</t>
  </si>
  <si>
    <t>0.0223713 Z</t>
  </si>
  <si>
    <t>0.211963 Y</t>
  </si>
  <si>
    <t>0.734244 X</t>
  </si>
  <si>
    <t>0.0278924 Z</t>
  </si>
  <si>
    <t>0.206426 Y</t>
  </si>
  <si>
    <t>0.97466 X</t>
  </si>
  <si>
    <t>0.0014161 Z</t>
  </si>
  <si>
    <t>0.024351 Y</t>
  </si>
  <si>
    <t>0.948967 X</t>
  </si>
  <si>
    <t>0.00244876 Z</t>
  </si>
  <si>
    <t>0.0494121 Y</t>
  </si>
  <si>
    <t>0.976046 X</t>
  </si>
  <si>
    <t>0.000581951 Z</t>
  </si>
  <si>
    <t>0.02257 Y</t>
  </si>
  <si>
    <t>0.947855 X</t>
  </si>
  <si>
    <t>0.00256362 Z</t>
  </si>
  <si>
    <t>0.0491674 Y</t>
  </si>
  <si>
    <t>0.895809 X</t>
  </si>
  <si>
    <t>0.00304101 Z</t>
  </si>
  <si>
    <t>0.0936163 Y</t>
  </si>
  <si>
    <t>0.894891 X</t>
  </si>
  <si>
    <t>0.00547454 Z</t>
  </si>
  <si>
    <t>0.0959518 Y</t>
  </si>
  <si>
    <t>0.835843 X</t>
  </si>
  <si>
    <t>0.0130339 Z</t>
  </si>
  <si>
    <t>0.137469 Y</t>
  </si>
  <si>
    <t>0.837572 X</t>
  </si>
  <si>
    <t>0.0150103 Z</t>
  </si>
  <si>
    <t>0.139051 Y</t>
  </si>
  <si>
    <t>0.781763 X</t>
  </si>
  <si>
    <t>0.0123022 Z</t>
  </si>
  <si>
    <t>0.178718 Y</t>
  </si>
  <si>
    <t>0.78347 X</t>
  </si>
  <si>
    <t>0.0270812 Z</t>
  </si>
  <si>
    <t>0.177361 Y</t>
  </si>
  <si>
    <t>0.736532 X</t>
  </si>
  <si>
    <t>0.0286886 Z</t>
  </si>
  <si>
    <t>0.207934 Y</t>
  </si>
  <si>
    <t>0.731767 X</t>
  </si>
  <si>
    <t>0.0292901 Z</t>
  </si>
  <si>
    <t>0.203704 Y</t>
  </si>
  <si>
    <t>0.975368 X</t>
  </si>
  <si>
    <t>0.000944406 Z</t>
  </si>
  <si>
    <t>0.023814 Y</t>
  </si>
  <si>
    <t>0.948975 X</t>
  </si>
  <si>
    <t>0.00358589 Z</t>
  </si>
  <si>
    <t>0.0477943 Y</t>
  </si>
  <si>
    <t>0.973533 X</t>
  </si>
  <si>
    <t>0.0025915 Z</t>
  </si>
  <si>
    <t>0.0246459 Y</t>
  </si>
  <si>
    <t>0.942961 X</t>
  </si>
  <si>
    <t>0.00685662 Z</t>
  </si>
  <si>
    <t>0.0552109 Y</t>
  </si>
  <si>
    <t>0.892856 X</t>
  </si>
  <si>
    <t>0.00792654 Z</t>
  </si>
  <si>
    <t>0.0961129 Y</t>
  </si>
  <si>
    <t>0.900563 X</t>
  </si>
  <si>
    <t>0.000500812 Z</t>
  </si>
  <si>
    <t>0.0892106 Y</t>
  </si>
  <si>
    <t>0.840374 X</t>
  </si>
  <si>
    <t>0.0242407 Z</t>
  </si>
  <si>
    <t>0.136025 Y</t>
  </si>
  <si>
    <t>0.844662 X</t>
  </si>
  <si>
    <t>0.00865771 Z</t>
  </si>
  <si>
    <t>0.134346 Y</t>
  </si>
  <si>
    <t>0.7923 X</t>
  </si>
  <si>
    <t>0.0123474 Z</t>
  </si>
  <si>
    <t>0.784612 X</t>
  </si>
  <si>
    <t>0.0162329 Z</t>
  </si>
  <si>
    <t>0.17356 Y</t>
  </si>
  <si>
    <t>0.73314 X</t>
  </si>
  <si>
    <t>0.0342214 Z</t>
  </si>
  <si>
    <t>0.207403 Y</t>
  </si>
  <si>
    <t>0.746861 X</t>
  </si>
  <si>
    <t>0.0318261 Z</t>
  </si>
  <si>
    <t>0.197672 Y</t>
  </si>
  <si>
    <t>0.972617 X</t>
  </si>
  <si>
    <t>-0.000158014 Z</t>
  </si>
  <si>
    <t>0.027185 Y</t>
  </si>
  <si>
    <t>0.950349 X</t>
  </si>
  <si>
    <t>0.000909549 Z</t>
  </si>
  <si>
    <t>0.0472808 Y</t>
  </si>
  <si>
    <t>0.974398 X</t>
  </si>
  <si>
    <t>0.00157169 Z</t>
  </si>
  <si>
    <t>0.0238469 Y</t>
  </si>
  <si>
    <t>0.947641 X</t>
  </si>
  <si>
    <t>0.00302038 Z</t>
  </si>
  <si>
    <t>0.0487448 Y</t>
  </si>
  <si>
    <t>0.896011 X</t>
  </si>
  <si>
    <t>0.00693872 Z</t>
  </si>
  <si>
    <t>0.0919245 Y</t>
  </si>
  <si>
    <t>0.896471 X</t>
  </si>
  <si>
    <t>0.00287828 Z</t>
  </si>
  <si>
    <t>0.0937 Y</t>
  </si>
  <si>
    <t>0.843615 X</t>
  </si>
  <si>
    <t>0.0065072 Z</t>
  </si>
  <si>
    <t>0.132733 Y</t>
  </si>
  <si>
    <t>0.840394 X</t>
  </si>
  <si>
    <t>0.0120025 Z</t>
  </si>
  <si>
    <t>0.136934 Y</t>
  </si>
  <si>
    <t>0.787774 X</t>
  </si>
  <si>
    <t>0.0195523 Z</t>
  </si>
  <si>
    <t>0.171113 Y</t>
  </si>
  <si>
    <t>0.790057 X</t>
  </si>
  <si>
    <t>0.0206006 Z</t>
  </si>
  <si>
    <t>0.17088 Y</t>
  </si>
  <si>
    <t>0.735731 X</t>
  </si>
  <si>
    <t>0.0290597 Z</t>
  </si>
  <si>
    <t>0.207914 Y</t>
  </si>
  <si>
    <t>0.744946 X</t>
  </si>
  <si>
    <t>0.0208589 Z</t>
  </si>
  <si>
    <t>0.200919 Y</t>
  </si>
  <si>
    <t>0.974641 X</t>
  </si>
  <si>
    <t>-0.00274473 Z</t>
  </si>
  <si>
    <t>0.0241659 Y</t>
  </si>
  <si>
    <t>0.948197 X</t>
  </si>
  <si>
    <t>-0.00118818 Z</t>
  </si>
  <si>
    <t>0.0492496 Y</t>
  </si>
  <si>
    <t>0.973709 X</t>
  </si>
  <si>
    <t>-0.000426237 Z</t>
  </si>
  <si>
    <t>0.0255082 Y</t>
  </si>
  <si>
    <t>0.9477 X</t>
  </si>
  <si>
    <t>0.00400751 Z</t>
  </si>
  <si>
    <t>0.0484736 Y</t>
  </si>
  <si>
    <t>0.892121 X</t>
  </si>
  <si>
    <t>0.00498222 Z</t>
  </si>
  <si>
    <t>0.0971608 Y</t>
  </si>
  <si>
    <t>0.894129 X</t>
  </si>
  <si>
    <t>0.00616464 Z</t>
  </si>
  <si>
    <t>0.0943539 Y</t>
  </si>
  <si>
    <t>0.845982 X</t>
  </si>
  <si>
    <t>0.0107582 Z</t>
  </si>
  <si>
    <t>0.133404 Y</t>
  </si>
  <si>
    <t>0.134645 Y</t>
  </si>
  <si>
    <t>0.781027 X</t>
  </si>
  <si>
    <t>0.0289179 Z</t>
  </si>
  <si>
    <t>0.179656 Y</t>
  </si>
  <si>
    <t>0.780601 X</t>
  </si>
  <si>
    <t>0.0163567 Z</t>
  </si>
  <si>
    <t>0.178856 Y</t>
  </si>
  <si>
    <t>0.738086 X</t>
  </si>
  <si>
    <t>0.0336624 Z</t>
  </si>
  <si>
    <t>0.202569 Y</t>
  </si>
  <si>
    <t>0.737991 X</t>
  </si>
  <si>
    <t>0.0305888 Z</t>
  </si>
  <si>
    <t>0.204983 Y</t>
  </si>
  <si>
    <t>0.974305 X</t>
  </si>
  <si>
    <t>0.00147223 Z</t>
  </si>
  <si>
    <t>0.0251065 Y</t>
  </si>
  <si>
    <t>0.946933 X</t>
  </si>
  <si>
    <t>0.00218672 Z</t>
  </si>
  <si>
    <t>0.0498513 Y</t>
  </si>
  <si>
    <t>0.975644 X</t>
  </si>
  <si>
    <t>-0.00152308 Z</t>
  </si>
  <si>
    <t>0.0237674 Y</t>
  </si>
  <si>
    <t>0.949474 X</t>
  </si>
  <si>
    <t>0.00680918 Z</t>
  </si>
  <si>
    <t>0.0471578 Y</t>
  </si>
  <si>
    <t>0.898578 X</t>
  </si>
  <si>
    <t>0.00473777 Z</t>
  </si>
  <si>
    <t>0.0903936 Y</t>
  </si>
  <si>
    <t>0.891527 X</t>
  </si>
  <si>
    <t>0.00725415 Z</t>
  </si>
  <si>
    <t>0.097529 Y</t>
  </si>
  <si>
    <t>0.847453 X</t>
  </si>
  <si>
    <t>0.00527099 Z</t>
  </si>
  <si>
    <t>0.130697 Y</t>
  </si>
  <si>
    <t>0.846108 X</t>
  </si>
  <si>
    <t>0.0145529 Z</t>
  </si>
  <si>
    <t>0.12784 Y</t>
  </si>
  <si>
    <t>0.792304 X</t>
  </si>
  <si>
    <t>0.0135272 Z</t>
  </si>
  <si>
    <t>0.174074 Y</t>
  </si>
  <si>
    <t>0.784539 X</t>
  </si>
  <si>
    <t>0.0133875 Z</t>
  </si>
  <si>
    <t>0.180214 Y</t>
  </si>
  <si>
    <t>0.739532 X</t>
  </si>
  <si>
    <t>0.0260926 Z</t>
  </si>
  <si>
    <t>0.207227 Y</t>
  </si>
  <si>
    <t>0.738533 X</t>
  </si>
  <si>
    <t>0.0391522 Z</t>
  </si>
  <si>
    <t>0.201385 Y</t>
  </si>
  <si>
    <t>0.971447 X</t>
  </si>
  <si>
    <t>0.00304424 Z</t>
  </si>
  <si>
    <t>0.0273515 Y</t>
  </si>
  <si>
    <t>0.951166 X</t>
  </si>
  <si>
    <t>0.000131328 Z</t>
  </si>
  <si>
    <t>0.046353 Y</t>
  </si>
  <si>
    <t>0.977872 X</t>
  </si>
  <si>
    <t>-0.000958134 Z</t>
  </si>
  <si>
    <t>0.0217296 Y</t>
  </si>
  <si>
    <t>0.945065 X</t>
  </si>
  <si>
    <t>0.00144938 Z</t>
  </si>
  <si>
    <t>0.0513371 Y</t>
  </si>
  <si>
    <t>0.89821 X</t>
  </si>
  <si>
    <t>0.00352199 Z</t>
  </si>
  <si>
    <t>0.0911584 Y</t>
  </si>
  <si>
    <t>0.89635 X</t>
  </si>
  <si>
    <t>0.00898313 Z</t>
  </si>
  <si>
    <t>0.0928387 Y</t>
  </si>
  <si>
    <t>0.839238 X</t>
  </si>
  <si>
    <t>0.0193675 Z</t>
  </si>
  <si>
    <t>0.137739 Y</t>
  </si>
  <si>
    <t>0.839492 X</t>
  </si>
  <si>
    <t>0.0120346 Z</t>
  </si>
  <si>
    <t>0.138312 Y</t>
  </si>
  <si>
    <t>0.789997 X</t>
  </si>
  <si>
    <t>0.0264232 Z</t>
  </si>
  <si>
    <t>0.168201 Y</t>
  </si>
  <si>
    <t>0.79265 X</t>
  </si>
  <si>
    <t>0.0142132 Z</t>
  </si>
  <si>
    <t>0.167221 Y</t>
  </si>
  <si>
    <t>0.735166 X</t>
  </si>
  <si>
    <t>0.0255738 Z</t>
  </si>
  <si>
    <t>0.205396 Y</t>
  </si>
  <si>
    <t>0.743975 X</t>
  </si>
  <si>
    <t>0.0284172 Z</t>
  </si>
  <si>
    <t>0.197422 Y</t>
  </si>
  <si>
    <t>0.977094 X</t>
  </si>
  <si>
    <t>-0.000571756 Z</t>
  </si>
  <si>
    <t>0.0222979 Y</t>
  </si>
  <si>
    <t>0.949738 X</t>
  </si>
  <si>
    <t>-0.000132771 Z</t>
  </si>
  <si>
    <t>0.0476847 Y</t>
  </si>
  <si>
    <t>0.97192 X</t>
  </si>
  <si>
    <t>-0.000246437 Z</t>
  </si>
  <si>
    <t>0.0272842 Y</t>
  </si>
  <si>
    <t>0.952395 X</t>
  </si>
  <si>
    <t>-0.00106517 Z</t>
  </si>
  <si>
    <t>0.0462006 Y</t>
  </si>
  <si>
    <t>0.891646 X</t>
  </si>
  <si>
    <t>0.00837399 Z</t>
  </si>
  <si>
    <t>0.0976836 Y</t>
  </si>
  <si>
    <t>0.893418 X</t>
  </si>
  <si>
    <t>0.00390596 Z</t>
  </si>
  <si>
    <t>0.0971756 Y</t>
  </si>
  <si>
    <t>0.839505 X</t>
  </si>
  <si>
    <t>0.0158623 Z</t>
  </si>
  <si>
    <t>0.136372 Y</t>
  </si>
  <si>
    <t>0.839841 X</t>
  </si>
  <si>
    <t>0.0129103 Z</t>
  </si>
  <si>
    <t>0.138241 Y</t>
  </si>
  <si>
    <t>0.787457 X</t>
  </si>
  <si>
    <t>0.0195431 Z</t>
  </si>
  <si>
    <t>0.177657 Y</t>
  </si>
  <si>
    <t>0.78298 X</t>
  </si>
  <si>
    <t>0.0193803 Z</t>
  </si>
  <si>
    <t>0.176564 Y</t>
  </si>
  <si>
    <t>0.737466 X</t>
  </si>
  <si>
    <t>0.031334 Z</t>
  </si>
  <si>
    <t>0.209514 Y</t>
  </si>
  <si>
    <t>0.74327 X</t>
  </si>
  <si>
    <t>0.0210565 Z</t>
  </si>
  <si>
    <t>0.202117 Y</t>
  </si>
  <si>
    <t>0.971915 X</t>
  </si>
  <si>
    <t>0.00186903 Z</t>
  </si>
  <si>
    <t>0.0270935 Y</t>
  </si>
  <si>
    <t>0.950514 X</t>
  </si>
  <si>
    <t>-0.00343954 Z</t>
  </si>
  <si>
    <t>0.0470935 Y</t>
  </si>
  <si>
    <t>0.973983 X</t>
  </si>
  <si>
    <t>-0.00161739 Z</t>
  </si>
  <si>
    <t>0.0256158 Y</t>
  </si>
  <si>
    <t>0.943387 X</t>
  </si>
  <si>
    <t>0.0011919 Z</t>
  </si>
  <si>
    <t>0.0528781 Y</t>
  </si>
  <si>
    <t>0.894131 X</t>
  </si>
  <si>
    <t>0.0017188 Z</t>
  </si>
  <si>
    <t>0.0954309 Y</t>
  </si>
  <si>
    <t>0.895153 X</t>
  </si>
  <si>
    <t>0.00530924 Z</t>
  </si>
  <si>
    <t>0.0958729 Y</t>
  </si>
  <si>
    <t>0.841263 X</t>
  </si>
  <si>
    <t>0.00819239 Z</t>
  </si>
  <si>
    <t>0.13542 Y</t>
  </si>
  <si>
    <t>0.847086 X</t>
  </si>
  <si>
    <t>0.0114442 Z</t>
  </si>
  <si>
    <t>0.130952 Y</t>
  </si>
  <si>
    <t>0.789451 X</t>
  </si>
  <si>
    <t>0.0143171 Z</t>
  </si>
  <si>
    <t>0.168874 Y</t>
  </si>
  <si>
    <t>0.787583 X</t>
  </si>
  <si>
    <t>0.0150911 Z</t>
  </si>
  <si>
    <t>0.170701 Y</t>
  </si>
  <si>
    <t>0.739308 X</t>
  </si>
  <si>
    <t>0.0228017 Z</t>
  </si>
  <si>
    <t>0.206412 Y</t>
  </si>
  <si>
    <t>0.735525 X</t>
  </si>
  <si>
    <t>0.0263034 Z</t>
  </si>
  <si>
    <t>0.208557 Y</t>
  </si>
  <si>
    <t>0.974427 X</t>
  </si>
  <si>
    <t>0.0251672 Y</t>
  </si>
  <si>
    <t>0.94939 X</t>
  </si>
  <si>
    <t>0.00268903 Z</t>
  </si>
  <si>
    <t>0.0468497 Y</t>
  </si>
  <si>
    <t>0.974819 X</t>
  </si>
  <si>
    <t>-2.79442e-06 Z</t>
  </si>
  <si>
    <t>0.0247844 Y</t>
  </si>
  <si>
    <t>0.94679 X</t>
  </si>
  <si>
    <t>0.00265359 Z</t>
  </si>
  <si>
    <t>0.0507908 Y</t>
  </si>
  <si>
    <t>0.898395 X</t>
  </si>
  <si>
    <t>0.0043585 Z</t>
  </si>
  <si>
    <t>0.091668 Y</t>
  </si>
  <si>
    <t>0.901776 X</t>
  </si>
  <si>
    <t>0.00466409 Z</t>
  </si>
  <si>
    <t>0.0876499 Y</t>
  </si>
  <si>
    <t>0.845314 X</t>
  </si>
  <si>
    <t>0.0130916 Z</t>
  </si>
  <si>
    <t>0.129939 Y</t>
  </si>
  <si>
    <t>0.84147 X</t>
  </si>
  <si>
    <t>0.0116614 Z</t>
  </si>
  <si>
    <t>0.13339 Y</t>
  </si>
  <si>
    <t>0.789715 X</t>
  </si>
  <si>
    <t>0.0232359 Z</t>
  </si>
  <si>
    <t>0.170665 Y</t>
  </si>
  <si>
    <t>0.786199 X</t>
  </si>
  <si>
    <t>0.019579 Z</t>
  </si>
  <si>
    <t>0.174301 Y</t>
  </si>
  <si>
    <t>0.738942 X</t>
  </si>
  <si>
    <t>0.0305488 Z</t>
  </si>
  <si>
    <t>0.199838 Y</t>
  </si>
  <si>
    <t>0.735289 X</t>
  </si>
  <si>
    <t>0.0335768 Z</t>
  </si>
  <si>
    <t>0.200169 Y</t>
  </si>
  <si>
    <t>0.97313 X</t>
  </si>
  <si>
    <t>-0.000260553 Z</t>
  </si>
  <si>
    <t>0.0264658 Y</t>
  </si>
  <si>
    <t>0.942131 X</t>
  </si>
  <si>
    <t>-0.000991254 Z</t>
  </si>
  <si>
    <t>0.0555184 Y</t>
  </si>
  <si>
    <t>0.000779952 Z</t>
  </si>
  <si>
    <t>0.0246991 Y</t>
  </si>
  <si>
    <t>0.948729 X</t>
  </si>
  <si>
    <t>0.00350704 Z</t>
  </si>
  <si>
    <t>0.0492718 Y</t>
  </si>
  <si>
    <t>0.899947 X</t>
  </si>
  <si>
    <t>0.00829331 Z</t>
  </si>
  <si>
    <t>0.0920513 Y</t>
  </si>
  <si>
    <t>0.896022 X</t>
  </si>
  <si>
    <t>0.0100127 Z</t>
  </si>
  <si>
    <t>0.0926458 Y</t>
  </si>
  <si>
    <t>0.843466 X</t>
  </si>
  <si>
    <t>0.0121034 Z</t>
  </si>
  <si>
    <t>0.134743 Y</t>
  </si>
  <si>
    <t>0.839686 X</t>
  </si>
  <si>
    <t>0.0162432 Z</t>
  </si>
  <si>
    <t>0.135734 Y</t>
  </si>
  <si>
    <t>0.788318 X</t>
  </si>
  <si>
    <t>0.0223324 Z</t>
  </si>
  <si>
    <t>0.171005 Y</t>
  </si>
  <si>
    <t>0.777731 X</t>
  </si>
  <si>
    <t>0.0208462 Z</t>
  </si>
  <si>
    <t>0.181262 Y</t>
  </si>
  <si>
    <t>0.734378 X</t>
  </si>
  <si>
    <t>0.0371415 Z</t>
  </si>
  <si>
    <t>0.203083 Y</t>
  </si>
  <si>
    <t>0.748425 X</t>
  </si>
  <si>
    <t>0.0203087 Z</t>
  </si>
  <si>
    <t>0.199425 Y</t>
  </si>
  <si>
    <t>0.973483 X</t>
  </si>
  <si>
    <t>-0.00130523 Z</t>
  </si>
  <si>
    <t>0.0261222 Y</t>
  </si>
  <si>
    <t>0.95104 X</t>
  </si>
  <si>
    <t>-0.000339952 Z</t>
  </si>
  <si>
    <t>0.0469628 Y</t>
  </si>
  <si>
    <t>0.974705 X</t>
  </si>
  <si>
    <t>0.000626382 Z</t>
  </si>
  <si>
    <t>0.0241321 Y</t>
  </si>
  <si>
    <t>0.94544 X</t>
  </si>
  <si>
    <t>-0.00113958 Z</t>
  </si>
  <si>
    <t>0.0510808 Y</t>
  </si>
  <si>
    <t>0.893031 X</t>
  </si>
  <si>
    <t>0.0014724 Z</t>
  </si>
  <si>
    <t>0.0964657 Y</t>
  </si>
  <si>
    <t>0.900369 X</t>
  </si>
  <si>
    <t>0.001094 Z</t>
  </si>
  <si>
    <t>0.091773 Y</t>
  </si>
  <si>
    <t>0.843098 X</t>
  </si>
  <si>
    <t>0.0127522 Z</t>
  </si>
  <si>
    <t>0.136227 Y</t>
  </si>
  <si>
    <t>0.8487 X</t>
  </si>
  <si>
    <t>0.00739185 Z</t>
  </si>
  <si>
    <t>0.131763 Y</t>
  </si>
  <si>
    <t>0.78595 X</t>
  </si>
  <si>
    <t>0.0176539 Z</t>
  </si>
  <si>
    <t>0.173159 Y</t>
  </si>
  <si>
    <t>0.801084 X</t>
  </si>
  <si>
    <t>0.0169698 Z</t>
  </si>
  <si>
    <t>0.163564 Y</t>
  </si>
  <si>
    <t>0.737663 X</t>
  </si>
  <si>
    <t>0.0246403 Z</t>
  </si>
  <si>
    <t>0.205573 Y</t>
  </si>
  <si>
    <t>0.739567 X</t>
  </si>
  <si>
    <t>0.028777 Z</t>
  </si>
  <si>
    <t>0.201836 Y</t>
  </si>
  <si>
    <t>0.973889 X</t>
  </si>
  <si>
    <t>0.00112126 Z</t>
  </si>
  <si>
    <t>0.0250929 Y</t>
  </si>
  <si>
    <t>0.953114 X</t>
  </si>
  <si>
    <t>-0.00114628 Z</t>
  </si>
  <si>
    <t>0.0442666 Y</t>
  </si>
  <si>
    <t>0.971465 X</t>
  </si>
  <si>
    <t>-0.000442025 Z</t>
  </si>
  <si>
    <t>0.0271465 Y</t>
  </si>
  <si>
    <t>0.947067 X</t>
  </si>
  <si>
    <t>-0.00122792 Z</t>
  </si>
  <si>
    <t>0.0502993 Y</t>
  </si>
  <si>
    <t>0.889095 X</t>
  </si>
  <si>
    <t>0.00528111 Z</t>
  </si>
  <si>
    <t>0.0982959 Y</t>
  </si>
  <si>
    <t>0.896917 X</t>
  </si>
  <si>
    <t>0.0038005 Z</t>
  </si>
  <si>
    <t>0.0912795 Y</t>
  </si>
  <si>
    <t>0.839721 X</t>
  </si>
  <si>
    <t>0.00886605 Z</t>
  </si>
  <si>
    <t>0.139932 Y</t>
  </si>
  <si>
    <t>0.842154 X</t>
  </si>
  <si>
    <t>0.0095001 Z</t>
  </si>
  <si>
    <t>0.135864 Y</t>
  </si>
  <si>
    <t>0.789819 X</t>
  </si>
  <si>
    <t>0.0244112 Z</t>
  </si>
  <si>
    <t>0.170325 Y</t>
  </si>
  <si>
    <t>0.792647 X</t>
  </si>
  <si>
    <t>0.0215127 Z</t>
  </si>
  <si>
    <t>0.167955 Y</t>
  </si>
  <si>
    <t>0.732176 X</t>
  </si>
  <si>
    <t>0.0358436 Z</t>
  </si>
  <si>
    <t>0.205721 Y</t>
  </si>
  <si>
    <t>0.734588 X</t>
  </si>
  <si>
    <t>0.200014 Y</t>
  </si>
  <si>
    <t>0.973029 X</t>
  </si>
  <si>
    <t>0.000228372 Z</t>
  </si>
  <si>
    <t>0.0261762 Y</t>
  </si>
  <si>
    <t>0.9529 X</t>
  </si>
  <si>
    <t>0.00416037 Z</t>
  </si>
  <si>
    <t>0.0443774 Y</t>
  </si>
  <si>
    <t>0.973452 X</t>
  </si>
  <si>
    <t>0.00300727 Z</t>
  </si>
  <si>
    <t>0.0249831 Y</t>
  </si>
  <si>
    <t>0.951341 X</t>
  </si>
  <si>
    <t>-0.00183781 Z</t>
  </si>
  <si>
    <t>0.0456217 Y</t>
  </si>
  <si>
    <t>0.890413 X</t>
  </si>
  <si>
    <t>0.00760738 Z</t>
  </si>
  <si>
    <t>0.0982797 Y</t>
  </si>
  <si>
    <t>0.898001 X</t>
  </si>
  <si>
    <t>0.00678867 Z</t>
  </si>
  <si>
    <t>0.0902501 Y</t>
  </si>
  <si>
    <t>0.839969 X</t>
  </si>
  <si>
    <t>0.00708508 Z</t>
  </si>
  <si>
    <t>0.13771 Y</t>
  </si>
  <si>
    <t>0.849369 X</t>
  </si>
  <si>
    <t>0.00589907 Z</t>
  </si>
  <si>
    <t>0.12851 Y</t>
  </si>
  <si>
    <t>0.78501 X</t>
  </si>
  <si>
    <t>0.0247121 Z</t>
  </si>
  <si>
    <t>0.175047 Y</t>
  </si>
  <si>
    <t>0.786383 X</t>
  </si>
  <si>
    <t>0.0203504 Z</t>
  </si>
  <si>
    <t>0.17243 Y</t>
  </si>
  <si>
    <t>0.743748 X</t>
  </si>
  <si>
    <t>0.0309774 Z</t>
  </si>
  <si>
    <t>0.196614 Y</t>
  </si>
  <si>
    <t>0.735328 X</t>
  </si>
  <si>
    <t>0.0189075 Z</t>
  </si>
  <si>
    <t>0.210407 Y</t>
  </si>
  <si>
    <t>0.97399 X</t>
  </si>
  <si>
    <t>-0.00191092 Z</t>
  </si>
  <si>
    <t>0.0258105 Y</t>
  </si>
  <si>
    <t>0.945893 X</t>
  </si>
  <si>
    <t>0.00166442 Z</t>
  </si>
  <si>
    <t>0.050347 Y</t>
  </si>
  <si>
    <t>0.973488 X</t>
  </si>
  <si>
    <t>-0.00263128 Z</t>
  </si>
  <si>
    <t>0.0255011 Y</t>
  </si>
  <si>
    <t>0.948046 X</t>
  </si>
  <si>
    <t>0.00130035 Z</t>
  </si>
  <si>
    <t>0.0497483 Y</t>
  </si>
  <si>
    <t>0.893827 X</t>
  </si>
  <si>
    <t>0.00994111 Z</t>
  </si>
  <si>
    <t>0.0942175 Y</t>
  </si>
  <si>
    <t>0.894023 X</t>
  </si>
  <si>
    <t>0.00544337 Z</t>
  </si>
  <si>
    <t>0.0952197 Y</t>
  </si>
  <si>
    <t>0.84739 X</t>
  </si>
  <si>
    <t>0.00774336 Z</t>
  </si>
  <si>
    <t>0.132348 Y</t>
  </si>
  <si>
    <t>0.847521 X</t>
  </si>
  <si>
    <t>0.0156325 Z</t>
  </si>
  <si>
    <t>0.129339 Y</t>
  </si>
  <si>
    <t>0.785827 X</t>
  </si>
  <si>
    <t>0.0118939 Z</t>
  </si>
  <si>
    <t>0.174391 Y</t>
  </si>
  <si>
    <t>0.784253 X</t>
  </si>
  <si>
    <t>0.0223154 Z</t>
  </si>
  <si>
    <t>0.17555 Y</t>
  </si>
  <si>
    <t>0.738781 X</t>
  </si>
  <si>
    <t>0.0251868 Z</t>
  </si>
  <si>
    <t>0.205462 Y</t>
  </si>
  <si>
    <t>0.739697 X</t>
  </si>
  <si>
    <t>0.0280541 Z</t>
  </si>
  <si>
    <t>0.203093 Y</t>
  </si>
  <si>
    <t>0.977364 X</t>
  </si>
  <si>
    <t>-0.00132794 Z</t>
  </si>
  <si>
    <t>0.0218255 Y</t>
  </si>
  <si>
    <t>0.947769 X</t>
  </si>
  <si>
    <t>0.000913808 Z</t>
  </si>
  <si>
    <t>0.0495974 Y</t>
  </si>
  <si>
    <t>0.974275 X</t>
  </si>
  <si>
    <t>0.0025112 Z</t>
  </si>
  <si>
    <t>0.0245104 Y</t>
  </si>
  <si>
    <t>0.942651 X</t>
  </si>
  <si>
    <t>0.00069772 Z</t>
  </si>
  <si>
    <t>0.0551041 Y</t>
  </si>
  <si>
    <t>0.891596 X</t>
  </si>
  <si>
    <t>0.0141278 Z</t>
  </si>
  <si>
    <t>0.0988297 Y</t>
  </si>
  <si>
    <t>0.890684 X</t>
  </si>
  <si>
    <t>0.00749967 Z</t>
  </si>
  <si>
    <t>0.0992984 Y</t>
  </si>
  <si>
    <t>0.843324 X</t>
  </si>
  <si>
    <t>0.00866415 Z</t>
  </si>
  <si>
    <t>0.137394 Y</t>
  </si>
  <si>
    <t>0.840626 X</t>
  </si>
  <si>
    <t>0.0141294 Z</t>
  </si>
  <si>
    <t>0.137017 Y</t>
  </si>
  <si>
    <t>0.790855 X</t>
  </si>
  <si>
    <t>0.0131134 Z</t>
  </si>
  <si>
    <t>0.170312 Y</t>
  </si>
  <si>
    <t>0.784828 X</t>
  </si>
  <si>
    <t>0.027312 Z</t>
  </si>
  <si>
    <t>0.173681 Y</t>
  </si>
  <si>
    <t>0.733333 X</t>
  </si>
  <si>
    <t>0.0298458 Z</t>
  </si>
  <si>
    <t>0.207607 Y</t>
  </si>
  <si>
    <t>0.0291473 Z</t>
  </si>
  <si>
    <t>0.203837 Y</t>
  </si>
  <si>
    <t>0.971066 X</t>
  </si>
  <si>
    <t>-0.00212965 Z</t>
  </si>
  <si>
    <t>0.0273545 Y</t>
  </si>
  <si>
    <t>0.947073 X</t>
  </si>
  <si>
    <t>0.00302908 Z</t>
  </si>
  <si>
    <t>0.050951 Y</t>
  </si>
  <si>
    <t>0.975337 X</t>
  </si>
  <si>
    <t>-0.000142444 Z</t>
  </si>
  <si>
    <t>0.0244635 Y</t>
  </si>
  <si>
    <t>0.94742 X</t>
  </si>
  <si>
    <t>0.000722033 Z</t>
  </si>
  <si>
    <t>0.0501957 Y</t>
  </si>
  <si>
    <t>0.897189 X</t>
  </si>
  <si>
    <t>0.0036294 Z</t>
  </si>
  <si>
    <t>0.0904954 Y</t>
  </si>
  <si>
    <t>0.890406 X</t>
  </si>
  <si>
    <t>0.00183783 Z</t>
  </si>
  <si>
    <t>0.0994354 Y</t>
  </si>
  <si>
    <t>0.84188 X</t>
  </si>
  <si>
    <t>0.0134457 Z</t>
  </si>
  <si>
    <t>0.135447 Y</t>
  </si>
  <si>
    <t>0.842074 X</t>
  </si>
  <si>
    <t>0.0061006 Z</t>
  </si>
  <si>
    <t>0.13565 Y</t>
  </si>
  <si>
    <t>0.786534 X</t>
  </si>
  <si>
    <t>0.0200163 Z</t>
  </si>
  <si>
    <t>0.173822 Y</t>
  </si>
  <si>
    <t>0.784299 X</t>
  </si>
  <si>
    <t>0.0196229 Z</t>
  </si>
  <si>
    <t>0.177224 Y</t>
  </si>
  <si>
    <t>0.737269 X</t>
  </si>
  <si>
    <t>0.0248872 Z</t>
  </si>
  <si>
    <t>0.206207 Y</t>
  </si>
  <si>
    <t>0.738037 X</t>
  </si>
  <si>
    <t>0.0255962 Z</t>
  </si>
  <si>
    <t>0.203958 Y</t>
  </si>
  <si>
    <t>0.971683 X</t>
  </si>
  <si>
    <t>0.000633191 Z</t>
  </si>
  <si>
    <t>0.0281208 Y</t>
  </si>
  <si>
    <t>0.948493 X</t>
  </si>
  <si>
    <t>0.00109874 Z</t>
  </si>
  <si>
    <t>0.0490997 Y</t>
  </si>
  <si>
    <t>0.975195 X</t>
  </si>
  <si>
    <t>-0.00061369 Z</t>
  </si>
  <si>
    <t>0.023995 Y</t>
  </si>
  <si>
    <t>0.953228 X</t>
  </si>
  <si>
    <t>0.00563481 Z</t>
  </si>
  <si>
    <t>0.0435849 Y</t>
  </si>
  <si>
    <t>0.00804573 Z</t>
  </si>
  <si>
    <t>0.0939579 Y</t>
  </si>
  <si>
    <t>0.897313 X</t>
  </si>
  <si>
    <t>0.00244694 Z</t>
  </si>
  <si>
    <t>0.0935177 Y</t>
  </si>
  <si>
    <t>0.847337 X</t>
  </si>
  <si>
    <t>0.0134522 Z</t>
  </si>
  <si>
    <t>0.133577 Y</t>
  </si>
  <si>
    <t>0.838645 X</t>
  </si>
  <si>
    <t>0.0136372 Z</t>
  </si>
  <si>
    <t>0.136627 Y</t>
  </si>
  <si>
    <t>0.787973 X</t>
  </si>
  <si>
    <t>0.0184919 Z</t>
  </si>
  <si>
    <t>0.178761 Y</t>
  </si>
  <si>
    <t>0.783266 X</t>
  </si>
  <si>
    <t>0.0198099 Z</t>
  </si>
  <si>
    <t>0.175747 Y</t>
  </si>
  <si>
    <t>0.740374 X</t>
  </si>
  <si>
    <t>0.0393203 Z</t>
  </si>
  <si>
    <t>0.209445 Y</t>
  </si>
  <si>
    <t>0.732535 X</t>
  </si>
  <si>
    <t>0.0328599 Z</t>
  </si>
  <si>
    <t>0.206571 Y</t>
  </si>
  <si>
    <t>0.974804 X</t>
  </si>
  <si>
    <t>0.000416911 Z</t>
  </si>
  <si>
    <t>0.0244044 Y</t>
  </si>
  <si>
    <t>0.946761 X</t>
  </si>
  <si>
    <t>0.00328867 Z</t>
  </si>
  <si>
    <t>0.0508029 Y</t>
  </si>
  <si>
    <t>0.97414 X</t>
  </si>
  <si>
    <t>-0.00272282 Z</t>
  </si>
  <si>
    <t>0.0250568 Y</t>
  </si>
  <si>
    <t>0.949025 X</t>
  </si>
  <si>
    <t>0.00253437 Z</t>
  </si>
  <si>
    <t>0.0460365 Y</t>
  </si>
  <si>
    <t>0.896781 X</t>
  </si>
  <si>
    <t>0.0039 Z</t>
  </si>
  <si>
    <t>0.0928997 Y</t>
  </si>
  <si>
    <t>0.893857 X</t>
  </si>
  <si>
    <t>0.00894814 Z</t>
  </si>
  <si>
    <t>0.0923526 Y</t>
  </si>
  <si>
    <t>0.832113 X</t>
  </si>
  <si>
    <t>0.0161135 Z</t>
  </si>
  <si>
    <t>0.143339 Y</t>
  </si>
  <si>
    <t>0.840169 X</t>
  </si>
  <si>
    <t>0.0123922 Z</t>
  </si>
  <si>
    <t>0.134702 Y</t>
  </si>
  <si>
    <t>0.785295 X</t>
  </si>
  <si>
    <t>0.0147453 Z</t>
  </si>
  <si>
    <t>0.178377 Y</t>
  </si>
  <si>
    <t>0.793174 X</t>
  </si>
  <si>
    <t>0.0168083 Z</t>
  </si>
  <si>
    <t>0.16892 Y</t>
  </si>
  <si>
    <t>0.739734 X</t>
  </si>
  <si>
    <t>0.0279652 Z</t>
  </si>
  <si>
    <t>0.201885 Y</t>
  </si>
  <si>
    <t>0.734079 X</t>
  </si>
  <si>
    <t>0.0353683 Z</t>
  </si>
  <si>
    <t>0.202304 Y</t>
  </si>
  <si>
    <t>0.973589 X</t>
  </si>
  <si>
    <t>-0.00143442 Z</t>
  </si>
  <si>
    <t>0.0258052 Y</t>
  </si>
  <si>
    <t>0.948389 X</t>
  </si>
  <si>
    <t>-0.000948203 Z</t>
  </si>
  <si>
    <t>0.0493744 Y</t>
  </si>
  <si>
    <t>0.975139 X</t>
  </si>
  <si>
    <t>-0.000956788 Z</t>
  </si>
  <si>
    <t>0.0236612 Y</t>
  </si>
  <si>
    <t>0.95403 X</t>
  </si>
  <si>
    <t>0.00402729 Z</t>
  </si>
  <si>
    <t>0.040728 Y</t>
  </si>
  <si>
    <t>0.89221 X</t>
  </si>
  <si>
    <t>0.0059157 Z</t>
  </si>
  <si>
    <t>0.0976826 Y</t>
  </si>
  <si>
    <t>0.898376 X</t>
  </si>
  <si>
    <t>0.0104633 Z</t>
  </si>
  <si>
    <t>0.0922709 Y</t>
  </si>
  <si>
    <t>0.844054 X</t>
  </si>
  <si>
    <t>0.0149639 Z</t>
  </si>
  <si>
    <t>0.135016 Y</t>
  </si>
  <si>
    <t>0.839503 X</t>
  </si>
  <si>
    <t>0.0129825 Z</t>
  </si>
  <si>
    <t>0.132912 Y</t>
  </si>
  <si>
    <t>0.785892 X</t>
  </si>
  <si>
    <t>0.0222276 Z</t>
  </si>
  <si>
    <t>0.179042 Y</t>
  </si>
  <si>
    <t>0.792805 X</t>
  </si>
  <si>
    <t>0.0159238 Z</t>
  </si>
  <si>
    <t>0.165931 Y</t>
  </si>
  <si>
    <t>0.734586 X</t>
  </si>
  <si>
    <t>0.0270451 Z</t>
  </si>
  <si>
    <t>0.203924 Y</t>
  </si>
  <si>
    <t>0.740818 X</t>
  </si>
  <si>
    <t>0.0304677 Z</t>
  </si>
  <si>
    <t>0.202755 Y</t>
  </si>
  <si>
    <t>0.973832 X</t>
  </si>
  <si>
    <t>0.00036691 Z</t>
  </si>
  <si>
    <t>0.0253611 Y</t>
  </si>
  <si>
    <t>0.946369 X</t>
  </si>
  <si>
    <t>0.0024347 Z</t>
  </si>
  <si>
    <t>0.0512258 Y</t>
  </si>
  <si>
    <t>0.975282 X</t>
  </si>
  <si>
    <t>-0.000216959 Z</t>
  </si>
  <si>
    <t>0.0239127 Y</t>
  </si>
  <si>
    <t>0.947425 X</t>
  </si>
  <si>
    <t>0.00336493 Z</t>
  </si>
  <si>
    <t>0.0496033 Y</t>
  </si>
  <si>
    <t>0.892145 X</t>
  </si>
  <si>
    <t>0.00881368 Z</t>
  </si>
  <si>
    <t>0.0972531 Y</t>
  </si>
  <si>
    <t>0.894828 X</t>
  </si>
  <si>
    <t>0.00459328 Z</t>
  </si>
  <si>
    <t>0.0939787 Y</t>
  </si>
  <si>
    <t>0.842181 X</t>
  </si>
  <si>
    <t>0.0132842 Z</t>
  </si>
  <si>
    <t>0.134638 Y</t>
  </si>
  <si>
    <t>0.846238 X</t>
  </si>
  <si>
    <t>0.00992465 Z</t>
  </si>
  <si>
    <t>0.131384 Y</t>
  </si>
  <si>
    <t>0.784304 X</t>
  </si>
  <si>
    <t>0.0210194 Z</t>
  </si>
  <si>
    <t>0.173658 Y</t>
  </si>
  <si>
    <t>0.787905 X</t>
  </si>
  <si>
    <t>0.00960862 Z</t>
  </si>
  <si>
    <t>0.177352 Y</t>
  </si>
  <si>
    <t>0.734816 X</t>
  </si>
  <si>
    <t>0.0247824 Z</t>
  </si>
  <si>
    <t>0.206841 Y</t>
  </si>
  <si>
    <t>0.736697 X</t>
  </si>
  <si>
    <t>0.025131 Z</t>
  </si>
  <si>
    <t>0.207459 Y</t>
  </si>
  <si>
    <t>0.976056 X</t>
  </si>
  <si>
    <t>0.000571847 Z</t>
  </si>
  <si>
    <t>0.0235492 Y</t>
  </si>
  <si>
    <t>0.950453 X</t>
  </si>
  <si>
    <t>-0.0021293 Z</t>
  </si>
  <si>
    <t>0.045642 Y</t>
  </si>
  <si>
    <t>0.975402 X</t>
  </si>
  <si>
    <t>-0.000622011 Z</t>
  </si>
  <si>
    <t>0.0238075 Y</t>
  </si>
  <si>
    <t>0.95063 X</t>
  </si>
  <si>
    <t>-0.00297894 Z</t>
  </si>
  <si>
    <t>0.0463971 Y</t>
  </si>
  <si>
    <t>0.895225 X</t>
  </si>
  <si>
    <t>0.00463663 Z</t>
  </si>
  <si>
    <t>0.0946599 Y</t>
  </si>
  <si>
    <t>0.892257 X</t>
  </si>
  <si>
    <t>0.00573069 Z</t>
  </si>
  <si>
    <t>0.0969753 Y</t>
  </si>
  <si>
    <t>0.843437 X</t>
  </si>
  <si>
    <t>0.0110939 Z</t>
  </si>
  <si>
    <t>0.135936 Y</t>
  </si>
  <si>
    <t>0.837718 X</t>
  </si>
  <si>
    <t>0.0137318 Z</t>
  </si>
  <si>
    <t>0.136502 Y</t>
  </si>
  <si>
    <t>0.787821 X</t>
  </si>
  <si>
    <t>0.0189165 Z</t>
  </si>
  <si>
    <t>0.172433 Y</t>
  </si>
  <si>
    <t>0.788928 X</t>
  </si>
  <si>
    <t>0.0247008 Z</t>
  </si>
  <si>
    <t>0.169627 Y</t>
  </si>
  <si>
    <t>0.744829 X</t>
  </si>
  <si>
    <t>0.0304298 Z</t>
  </si>
  <si>
    <t>0.19868 Y</t>
  </si>
  <si>
    <t>0.74231 X</t>
  </si>
  <si>
    <t>0.0224663 Z</t>
  </si>
  <si>
    <t>0.202246 Y</t>
  </si>
  <si>
    <t>0.971598 X</t>
  </si>
  <si>
    <t>0.00244889 Z</t>
  </si>
  <si>
    <t>0.0273778 Y</t>
  </si>
  <si>
    <t>0.947807 X</t>
  </si>
  <si>
    <t>-0.00372929 Z</t>
  </si>
  <si>
    <t>0.04957 Y</t>
  </si>
  <si>
    <t>0.976789 X</t>
  </si>
  <si>
    <t>0.00339441 Z</t>
  </si>
  <si>
    <t>0.0226056 Y</t>
  </si>
  <si>
    <t>0.947811 X</t>
  </si>
  <si>
    <t>0.00304481 Z</t>
  </si>
  <si>
    <t>0.0491326 Y</t>
  </si>
  <si>
    <t>0.891655 X</t>
  </si>
  <si>
    <t>0.00203087 Z</t>
  </si>
  <si>
    <t>0.0989489 Y</t>
  </si>
  <si>
    <t>0.898157 X</t>
  </si>
  <si>
    <t>0.00136762 Z</t>
  </si>
  <si>
    <t>0.0933128 Y</t>
  </si>
  <si>
    <t>0.840058 X</t>
  </si>
  <si>
    <t>0.0093446 Z</t>
  </si>
  <si>
    <t>0.138657 Y</t>
  </si>
  <si>
    <t>0.842942 X</t>
  </si>
  <si>
    <t>0.00852958 Z</t>
  </si>
  <si>
    <t>0.135268 Y</t>
  </si>
  <si>
    <t>0.783878 X</t>
  </si>
  <si>
    <t>0.023692 Z</t>
  </si>
  <si>
    <t>0.175128 Y</t>
  </si>
  <si>
    <t>0.792423 X</t>
  </si>
  <si>
    <t>0.0147558 Z</t>
  </si>
  <si>
    <t>0.170202 Y</t>
  </si>
  <si>
    <t>0.741652 X</t>
  </si>
  <si>
    <t>0.0299426 Z</t>
  </si>
  <si>
    <t>0.196291 Y</t>
  </si>
  <si>
    <t>0.73808 X</t>
  </si>
  <si>
    <t>0.0261528 Z</t>
  </si>
  <si>
    <t>0.202959 Y</t>
  </si>
  <si>
    <t>0.974033 X</t>
  </si>
  <si>
    <t>-0.00102213 Z</t>
  </si>
  <si>
    <t>0.0251454 Y</t>
  </si>
  <si>
    <t>0.950213 X</t>
  </si>
  <si>
    <t>0.00317763 Z</t>
  </si>
  <si>
    <t>0.0473395 Y</t>
  </si>
  <si>
    <t>0.973868 X</t>
  </si>
  <si>
    <t>0.000691018 Z</t>
  </si>
  <si>
    <t>0.0249351 Y</t>
  </si>
  <si>
    <t>0.950786 X</t>
  </si>
  <si>
    <t>-0.00145153 Z</t>
  </si>
  <si>
    <t>0.0461868 Y</t>
  </si>
  <si>
    <t>0.891208 X</t>
  </si>
  <si>
    <t>0.000802908 Z</t>
  </si>
  <si>
    <t>0.0969713 Y</t>
  </si>
  <si>
    <t>0.897183 X</t>
  </si>
  <si>
    <t>0.00814376 Z</t>
  </si>
  <si>
    <t>0.846875 X</t>
  </si>
  <si>
    <t>0.0130311 Z</t>
  </si>
  <si>
    <t>0.130619 Y</t>
  </si>
  <si>
    <t>0.838679 X</t>
  </si>
  <si>
    <t>0.0117513 Z</t>
  </si>
  <si>
    <t>0.136286 Y</t>
  </si>
  <si>
    <t>0.7864 X</t>
  </si>
  <si>
    <t>0.023882 Z</t>
  </si>
  <si>
    <t>0.176158 Y</t>
  </si>
  <si>
    <t>0.785635 X</t>
  </si>
  <si>
    <t>0.0202211 Z</t>
  </si>
  <si>
    <t>0.175857 Y</t>
  </si>
  <si>
    <t>0.734441 X</t>
  </si>
  <si>
    <t>0.0312253 Z</t>
  </si>
  <si>
    <t>0.2081 Y</t>
  </si>
  <si>
    <t>0.733868 X</t>
  </si>
  <si>
    <t>0.0349075 Z</t>
  </si>
  <si>
    <t>0.204303 Y</t>
  </si>
  <si>
    <t>0.974864 X</t>
  </si>
  <si>
    <t>0.00209787 Z</t>
  </si>
  <si>
    <t>0.0233377 Y</t>
  </si>
  <si>
    <t>0.946548 X</t>
  </si>
  <si>
    <t>0.00050599 Z</t>
  </si>
  <si>
    <t>0.0508383 Y</t>
  </si>
  <si>
    <t>0.973359 X</t>
  </si>
  <si>
    <t>-0.000928622 Z</t>
  </si>
  <si>
    <t>0.0260442 Y</t>
  </si>
  <si>
    <t>0.947586 X</t>
  </si>
  <si>
    <t>0.00178354 Z</t>
  </si>
  <si>
    <t>0.0502396 Y</t>
  </si>
  <si>
    <t>0.89502 X</t>
  </si>
  <si>
    <t>0.00529729 Z</t>
  </si>
  <si>
    <t>0.0946828 Y</t>
  </si>
  <si>
    <t>0.00156106 Z</t>
  </si>
  <si>
    <t>0.0937716 Y</t>
  </si>
  <si>
    <t>0.834909 X</t>
  </si>
  <si>
    <t>0.00808126 Z</t>
  </si>
  <si>
    <t>0.139248 Y</t>
  </si>
  <si>
    <t>0.838964 X</t>
  </si>
  <si>
    <t>0.0155994 Z</t>
  </si>
  <si>
    <t>0.13927 Y</t>
  </si>
  <si>
    <t>0.784851 X</t>
  </si>
  <si>
    <t>0.0227872 Z</t>
  </si>
  <si>
    <t>0.174337 Y</t>
  </si>
  <si>
    <t>0.781493 X</t>
  </si>
  <si>
    <t>0.0207281 Z</t>
  </si>
  <si>
    <t>0.179033 Y</t>
  </si>
  <si>
    <t>0.741254 X</t>
  </si>
  <si>
    <t>0.0282092 Z</t>
  </si>
  <si>
    <t>0.204585 Y</t>
  </si>
  <si>
    <t>0.737648 X</t>
  </si>
  <si>
    <t>0.0333853 Z</t>
  </si>
  <si>
    <t>0.200835 Y</t>
  </si>
  <si>
    <t>0.974214 X</t>
  </si>
  <si>
    <t>0.000552379 Z</t>
  </si>
  <si>
    <t>0.0255874 Y</t>
  </si>
  <si>
    <t>0.948699 X</t>
  </si>
  <si>
    <t>0.00149914 Z</t>
  </si>
  <si>
    <t>0.0480606 Y</t>
  </si>
  <si>
    <t>0.973293 X</t>
  </si>
  <si>
    <t>0.00121934 Z</t>
  </si>
  <si>
    <t>0.0260912 Y</t>
  </si>
  <si>
    <t>0.948822 X</t>
  </si>
  <si>
    <t>-0.00183141 Z</t>
  </si>
  <si>
    <t>0.0481259 Y</t>
  </si>
  <si>
    <t>0.895532 X</t>
  </si>
  <si>
    <t>0.00488172 Z</t>
  </si>
  <si>
    <t>0.0918457 Y</t>
  </si>
  <si>
    <t>0.892 X</t>
  </si>
  <si>
    <t>0.00626423 Z</t>
  </si>
  <si>
    <t>0.0966974 Y</t>
  </si>
  <si>
    <t>0.84122 X</t>
  </si>
  <si>
    <t>0.0100265 Z</t>
  </si>
  <si>
    <t>0.132371 Y</t>
  </si>
  <si>
    <t>0.849063 X</t>
  </si>
  <si>
    <t>0.0156891 Z</t>
  </si>
  <si>
    <t>0.128995 Y</t>
  </si>
  <si>
    <t>0.790485 X</t>
  </si>
  <si>
    <t>0.0248653 Z</t>
  </si>
  <si>
    <t>0.173242 Y</t>
  </si>
  <si>
    <t>0.783581 X</t>
  </si>
  <si>
    <t>0.0193749 Z</t>
  </si>
  <si>
    <t>0.177965 Y</t>
  </si>
  <si>
    <t>0.740754 X</t>
  </si>
  <si>
    <t>0.0253844 Z</t>
  </si>
  <si>
    <t>0.202905 Y</t>
  </si>
  <si>
    <t>0.741313 X</t>
  </si>
  <si>
    <t>0.0318179 Z</t>
  </si>
  <si>
    <t>0.198615 Y</t>
  </si>
  <si>
    <t>0.97207 X</t>
  </si>
  <si>
    <t>0.00140524 Z</t>
  </si>
  <si>
    <t>0.02635 Y</t>
  </si>
  <si>
    <t>0.946053 X</t>
  </si>
  <si>
    <t>-0.000699082 Z</t>
  </si>
  <si>
    <t>0.0513802 Y</t>
  </si>
  <si>
    <t>0.975046 X</t>
  </si>
  <si>
    <t>-0.000595524 Z</t>
  </si>
  <si>
    <t>0.0245572 Y</t>
  </si>
  <si>
    <t>0.946081 X</t>
  </si>
  <si>
    <t>-0.000757555 Z</t>
  </si>
  <si>
    <t>0.0497672 Y</t>
  </si>
  <si>
    <t>0.00285112 Z</t>
  </si>
  <si>
    <t>0.0943629 Y</t>
  </si>
  <si>
    <t>0.00531617 Z</t>
  </si>
  <si>
    <t>0.0996072 Y</t>
  </si>
  <si>
    <t>0.840661 X</t>
  </si>
  <si>
    <t>0.0143414 Z</t>
  </si>
  <si>
    <t>0.134334 Y</t>
  </si>
  <si>
    <t>0.838273 X</t>
  </si>
  <si>
    <t>0.00627768 Z</t>
  </si>
  <si>
    <t>0.139593 Y</t>
  </si>
  <si>
    <t>0.795775 X</t>
  </si>
  <si>
    <t>0.0177298 Z</t>
  </si>
  <si>
    <t>0.164565 Y</t>
  </si>
  <si>
    <t>0.782263 X</t>
  </si>
  <si>
    <t>0.0223778 Z</t>
  </si>
  <si>
    <t>0.17285 Y</t>
  </si>
  <si>
    <t>0.738465 X</t>
  </si>
  <si>
    <t>0.0215747 Z</t>
  </si>
  <si>
    <t>0.205422 Y</t>
  </si>
  <si>
    <t>0.74606 X</t>
  </si>
  <si>
    <t>0.0361736 Z</t>
  </si>
  <si>
    <t>0.192221 Y</t>
  </si>
  <si>
    <t>0.973967 X</t>
  </si>
  <si>
    <t>-0.00129641 Z</t>
  </si>
  <si>
    <t>0.0254048 Y</t>
  </si>
  <si>
    <t>0.946385 X</t>
  </si>
  <si>
    <t>0.00328062 Z</t>
  </si>
  <si>
    <t>0.0505624 Y</t>
  </si>
  <si>
    <t>0.973732 X</t>
  </si>
  <si>
    <t>0.000353638 Z</t>
  </si>
  <si>
    <t>0.0252669 Y</t>
  </si>
  <si>
    <t>0.948184 X</t>
  </si>
  <si>
    <t>0.00121914 Z</t>
  </si>
  <si>
    <t>0.0503989 Y</t>
  </si>
  <si>
    <t>0.896119 X</t>
  </si>
  <si>
    <t>0.00885228 Z</t>
  </si>
  <si>
    <t>0.093829 Y</t>
  </si>
  <si>
    <t>0.89233 X</t>
  </si>
  <si>
    <t>0.00424209 Z</t>
  </si>
  <si>
    <t>0.0978872 Y</t>
  </si>
  <si>
    <t>0.0156582 Z</t>
  </si>
  <si>
    <t>0.131224 Y</t>
  </si>
  <si>
    <t>0.0147089 Z</t>
  </si>
  <si>
    <t>0.129417 Y</t>
  </si>
  <si>
    <t>0.786462 X</t>
  </si>
  <si>
    <t>0.0184841 Z</t>
  </si>
  <si>
    <t>0.173602 Y</t>
  </si>
  <si>
    <t>0.790301 X</t>
  </si>
  <si>
    <t>0.022224 Z</t>
  </si>
  <si>
    <t>0.172009 Y</t>
  </si>
  <si>
    <t>0.742492 X</t>
  </si>
  <si>
    <t>0.0268474 Z</t>
  </si>
  <si>
    <t>0.203433 Y</t>
  </si>
  <si>
    <t>0.738283 X</t>
  </si>
  <si>
    <t>0.023678 Z</t>
  </si>
  <si>
    <t>0.200717 Y</t>
  </si>
  <si>
    <t>0.974978 X</t>
  </si>
  <si>
    <t>0.00166708 Z</t>
  </si>
  <si>
    <t>0.0238287 Y</t>
  </si>
  <si>
    <t>0.944831 X</t>
  </si>
  <si>
    <t>-0.00101522 Z</t>
  </si>
  <si>
    <t>0.0515633 Y</t>
  </si>
  <si>
    <t>0.976541 X</t>
  </si>
  <si>
    <t>-0.00211491 Z</t>
  </si>
  <si>
    <t>0.0222547 Y</t>
  </si>
  <si>
    <t>0.953671 X</t>
  </si>
  <si>
    <t>-0.000618051 Z</t>
  </si>
  <si>
    <t>0.0439212 Y</t>
  </si>
  <si>
    <t>0.891702 X</t>
  </si>
  <si>
    <t>0.00756507 Z</t>
  </si>
  <si>
    <t>0.097445 Y</t>
  </si>
  <si>
    <t>0.895218 X</t>
  </si>
  <si>
    <t>0.0079126 Z</t>
  </si>
  <si>
    <t>0.0933271 Y</t>
  </si>
  <si>
    <t>0.84318 X</t>
  </si>
  <si>
    <t>0.0164007 Z</t>
  </si>
  <si>
    <t>0.129396 Y</t>
  </si>
  <si>
    <t>0.84406 X</t>
  </si>
  <si>
    <t>0.0133966 Z</t>
  </si>
  <si>
    <t>0.136145 Y</t>
  </si>
  <si>
    <t>0.795627 X</t>
  </si>
  <si>
    <t>0.0180437 Z</t>
  </si>
  <si>
    <t>0.168486 Y</t>
  </si>
  <si>
    <t>0.792132 X</t>
  </si>
  <si>
    <t>0.00894742 Z</t>
  </si>
  <si>
    <t>0.170666 Y</t>
  </si>
  <si>
    <t>0.735975 X</t>
  </si>
  <si>
    <t>0.0262477 Z</t>
  </si>
  <si>
    <t>0.202632 Y</t>
  </si>
  <si>
    <t>0.735138 X</t>
  </si>
  <si>
    <t>0.0350999 Z</t>
  </si>
  <si>
    <t>0.206558 Y</t>
  </si>
  <si>
    <t>0.973523 X</t>
  </si>
  <si>
    <t>-7.17769e-05 Z</t>
  </si>
  <si>
    <t>0.0254805 Y</t>
  </si>
  <si>
    <t>0.948832 X</t>
  </si>
  <si>
    <t>0.00488452 Z</t>
  </si>
  <si>
    <t>0.048271 Y</t>
  </si>
  <si>
    <t>0.97456 X</t>
  </si>
  <si>
    <t>0.000887994 Z</t>
  </si>
  <si>
    <t>0.0248444 Y</t>
  </si>
  <si>
    <t>0.949097 X</t>
  </si>
  <si>
    <t>0.00118436 Z</t>
  </si>
  <si>
    <t>0.0479562 Y</t>
  </si>
  <si>
    <t>0.891626 X</t>
  </si>
  <si>
    <t>0.0063613 Z</t>
  </si>
  <si>
    <t>0.0980165 Y</t>
  </si>
  <si>
    <t>0.00467215 Z</t>
  </si>
  <si>
    <t>0.0957809 Y</t>
  </si>
  <si>
    <t>0.844231 X</t>
  </si>
  <si>
    <t>0.0178382 Z</t>
  </si>
  <si>
    <t>0.13356 Y</t>
  </si>
  <si>
    <t>0.844416 X</t>
  </si>
  <si>
    <t>0.010863 Z</t>
  </si>
  <si>
    <t>0.133528 Y</t>
  </si>
  <si>
    <t>0.793241 X</t>
  </si>
  <si>
    <t>0.0126541 Z</t>
  </si>
  <si>
    <t>0.165687 Y</t>
  </si>
  <si>
    <t>0.794638 X</t>
  </si>
  <si>
    <t>0.0172049 Z</t>
  </si>
  <si>
    <t>0.165134 Y</t>
  </si>
  <si>
    <t>0.738316 X</t>
  </si>
  <si>
    <t>0.0267283 Z</t>
  </si>
  <si>
    <t>0.205454 Y</t>
  </si>
  <si>
    <t>0.74839 X</t>
  </si>
  <si>
    <t>0.0287054 Z</t>
  </si>
  <si>
    <t>0.199757 Y</t>
  </si>
  <si>
    <t>0.972516 X</t>
  </si>
  <si>
    <t>0.000651881 Z</t>
  </si>
  <si>
    <t>0.0264893 Y</t>
  </si>
  <si>
    <t>0.945998 X</t>
  </si>
  <si>
    <t>0.000276849 Z</t>
  </si>
  <si>
    <t>0.0513807 Y</t>
  </si>
  <si>
    <t>0.975513 X</t>
  </si>
  <si>
    <t>-0.00102431 Z</t>
  </si>
  <si>
    <t>0.0237018 Y</t>
  </si>
  <si>
    <t>0.948868 X</t>
  </si>
  <si>
    <t>0.00359093 Z</t>
  </si>
  <si>
    <t>0.048336 Y</t>
  </si>
  <si>
    <t>0.899337 X</t>
  </si>
  <si>
    <t>0.00375258 Z</t>
  </si>
  <si>
    <t>0.0911466 Y</t>
  </si>
  <si>
    <t>0.00158065 Z</t>
  </si>
  <si>
    <t>0.0911581 Y</t>
  </si>
  <si>
    <t>0.840045 X</t>
  </si>
  <si>
    <t>0.0131548 Z</t>
  </si>
  <si>
    <t>0.133113 Y</t>
  </si>
  <si>
    <t>0.00577429 Z</t>
  </si>
  <si>
    <t>0.130911 Y</t>
  </si>
  <si>
    <t>0.782935 X</t>
  </si>
  <si>
    <t>0.0169838 Z</t>
  </si>
  <si>
    <t>0.176655 Y</t>
  </si>
  <si>
    <t>0.787364 X</t>
  </si>
  <si>
    <t>0.0224362 Z</t>
  </si>
  <si>
    <t>0.173338 Y</t>
  </si>
  <si>
    <t>0.733619 X</t>
  </si>
  <si>
    <t>0.0240359 Z</t>
  </si>
  <si>
    <t>0.204714 Y</t>
  </si>
  <si>
    <t>0.738349 X</t>
  </si>
  <si>
    <t>0.0322987 Z</t>
  </si>
  <si>
    <t>0.204497 Y</t>
  </si>
  <si>
    <t>0.976089 X</t>
  </si>
  <si>
    <t>0.00195661 Z</t>
  </si>
  <si>
    <t>0.0227198 Y</t>
  </si>
  <si>
    <t>0.948147 X</t>
  </si>
  <si>
    <t>0.00310211 Z</t>
  </si>
  <si>
    <t>0.0496779 Y</t>
  </si>
  <si>
    <t>0.976388 X</t>
  </si>
  <si>
    <t>0.00109759 Z</t>
  </si>
  <si>
    <t>0.0230012 Y</t>
  </si>
  <si>
    <t>0.950875 X</t>
  </si>
  <si>
    <t>0.00297746 Z</t>
  </si>
  <si>
    <t>0.0458962 Y</t>
  </si>
  <si>
    <t>0.898877 X</t>
  </si>
  <si>
    <t>0.00688206 Z</t>
  </si>
  <si>
    <t>0.0918074 Y</t>
  </si>
  <si>
    <t>0.896987 X</t>
  </si>
  <si>
    <t>0.00489995 Z</t>
  </si>
  <si>
    <t>0.0948033 Y</t>
  </si>
  <si>
    <t>0.840358 X</t>
  </si>
  <si>
    <t>0.011561 Z</t>
  </si>
  <si>
    <t>0.136304 Y</t>
  </si>
  <si>
    <t>0.845029 X</t>
  </si>
  <si>
    <t>0.0127165 Z</t>
  </si>
  <si>
    <t>0.136178 Y</t>
  </si>
  <si>
    <t>0.783496 X</t>
  </si>
  <si>
    <t>0.0161375 Z</t>
  </si>
  <si>
    <t>0.172639 Y</t>
  </si>
  <si>
    <t>0.791166 X</t>
  </si>
  <si>
    <t>0.016323 Z</t>
  </si>
  <si>
    <t>0.175682 Y</t>
  </si>
  <si>
    <t>0.729398 X</t>
  </si>
  <si>
    <t>0.029799 Z</t>
  </si>
  <si>
    <t>0.206268 Y</t>
  </si>
  <si>
    <t>0.736644 X</t>
  </si>
  <si>
    <t>0.0311987 Z</t>
  </si>
  <si>
    <t>0.207435 Y</t>
  </si>
  <si>
    <t>0.00190671 Z</t>
  </si>
  <si>
    <t>0.0232882 Y</t>
  </si>
  <si>
    <t>0.94727 X</t>
  </si>
  <si>
    <t>0.0021193 Z</t>
  </si>
  <si>
    <t>0.0501136 Y</t>
  </si>
  <si>
    <t>0.973923 X</t>
  </si>
  <si>
    <t>0.001608 Z</t>
  </si>
  <si>
    <t>0.0250771 Y</t>
  </si>
  <si>
    <t>0.947167 X</t>
  </si>
  <si>
    <t>-0.00165786 Z</t>
  </si>
  <si>
    <t>0.049076 Y</t>
  </si>
  <si>
    <t>0.00215583 Z</t>
  </si>
  <si>
    <t>0.0977634 Y</t>
  </si>
  <si>
    <t>0.901547 X</t>
  </si>
  <si>
    <t>0.0056011 Z</t>
  </si>
  <si>
    <t>0.0899225 Y</t>
  </si>
  <si>
    <t>0.84664 X</t>
  </si>
  <si>
    <t>0.00938889 Z</t>
  </si>
  <si>
    <t>0.130719 Y</t>
  </si>
  <si>
    <t>0.836032 X</t>
  </si>
  <si>
    <t>0.0165728 Z</t>
  </si>
  <si>
    <t>0.13848 Y</t>
  </si>
  <si>
    <t>0.789505 X</t>
  </si>
  <si>
    <t>0.0147001 Z</t>
  </si>
  <si>
    <t>0.174142 Y</t>
  </si>
  <si>
    <t>0.782551 X</t>
  </si>
  <si>
    <t>0.0261263 Z</t>
  </si>
  <si>
    <t>0.17662 Y</t>
  </si>
  <si>
    <t>0.735791 X</t>
  </si>
  <si>
    <t>0.0325324 Z</t>
  </si>
  <si>
    <t>0.203965 Y</t>
  </si>
  <si>
    <t>0.740218 X</t>
  </si>
  <si>
    <t>0.031205 Z</t>
  </si>
  <si>
    <t>0.201581 Y</t>
  </si>
  <si>
    <t>0.975023 X</t>
  </si>
  <si>
    <t>0.00119051 Z</t>
  </si>
  <si>
    <t>0.0247758 Y</t>
  </si>
  <si>
    <t>0.947983 X</t>
  </si>
  <si>
    <t>0.00400732 Z</t>
  </si>
  <si>
    <t>0.0486455 Y</t>
  </si>
  <si>
    <t>0.974421 X</t>
  </si>
  <si>
    <t>-0.000424091 Z</t>
  </si>
  <si>
    <t>0.0255787 Y</t>
  </si>
  <si>
    <t>0.948697 X</t>
  </si>
  <si>
    <t>0.00547106 Z</t>
  </si>
  <si>
    <t>0.0479337 Y</t>
  </si>
  <si>
    <t>0.88935 X</t>
  </si>
  <si>
    <t>0.0111615 Z</t>
  </si>
  <si>
    <t>0.0985776 Y</t>
  </si>
  <si>
    <t>0.00574777 Z</t>
  </si>
  <si>
    <t>0.0941104 Y</t>
  </si>
  <si>
    <t>0.841467 X</t>
  </si>
  <si>
    <t>0.0101005 Z</t>
  </si>
  <si>
    <t>0.136924 Y</t>
  </si>
  <si>
    <t>0.841984 X</t>
  </si>
  <si>
    <t>0.0131497 Z</t>
  </si>
  <si>
    <t>0.134571 Y</t>
  </si>
  <si>
    <t>0.789318 X</t>
  </si>
  <si>
    <t>0.00726572 Z</t>
  </si>
  <si>
    <t>0.17269 Y</t>
  </si>
  <si>
    <t>0.785608 X</t>
  </si>
  <si>
    <t>0.0193237 Z</t>
  </si>
  <si>
    <t>0.175608 Y</t>
  </si>
  <si>
    <t>0.736554 X</t>
  </si>
  <si>
    <t>0.037503 Z</t>
  </si>
  <si>
    <t>0.203049 Y</t>
  </si>
  <si>
    <t>0.741746 X</t>
  </si>
  <si>
    <t>0.0286717 Z</t>
  </si>
  <si>
    <t>0.197339 Y</t>
  </si>
  <si>
    <t>0.975938 X</t>
  </si>
  <si>
    <t>0.000975842 Z</t>
  </si>
  <si>
    <t>0.0234591 Y</t>
  </si>
  <si>
    <t>0.944302 X</t>
  </si>
  <si>
    <t>0.00418259 Z</t>
  </si>
  <si>
    <t>0.0533046 Y</t>
  </si>
  <si>
    <t>0.974385 X</t>
  </si>
  <si>
    <t>0.00130281 Z</t>
  </si>
  <si>
    <t>0.0249974 Y</t>
  </si>
  <si>
    <t>0.946462 X</t>
  </si>
  <si>
    <t>-6.91354e-05 Z</t>
  </si>
  <si>
    <t>0.0504074 Y</t>
  </si>
  <si>
    <t>0.891368 X</t>
  </si>
  <si>
    <t>0.00751526 Z</t>
  </si>
  <si>
    <t>0.095296 Y</t>
  </si>
  <si>
    <t>0.895974 X</t>
  </si>
  <si>
    <t>0.0062546 Z</t>
  </si>
  <si>
    <t>0.0943097 Y</t>
  </si>
  <si>
    <t>0.833339 X</t>
  </si>
  <si>
    <t>0.141228 Y</t>
  </si>
  <si>
    <t>0.840297 X</t>
  </si>
  <si>
    <t>0.0187677 Z</t>
  </si>
  <si>
    <t>0.135507 Y</t>
  </si>
  <si>
    <t>0.783166 X</t>
  </si>
  <si>
    <t>0.0247457 Z</t>
  </si>
  <si>
    <t>0.17482 Y</t>
  </si>
  <si>
    <t>0.794637 X</t>
  </si>
  <si>
    <t>0.0183215 Z</t>
  </si>
  <si>
    <t>0.168072 Y</t>
  </si>
  <si>
    <t>0.738286 X</t>
  </si>
  <si>
    <t>0.0418258 Z</t>
  </si>
  <si>
    <t>0.200366 Y</t>
  </si>
  <si>
    <t>0.743018 X</t>
  </si>
  <si>
    <t>0.0267603 Z</t>
  </si>
  <si>
    <t>0.973401 X</t>
  </si>
  <si>
    <t>-0.000675365 Z</t>
  </si>
  <si>
    <t>0.0261886 Y</t>
  </si>
  <si>
    <t>0.943251 X</t>
  </si>
  <si>
    <t>0.00454352 Z</t>
  </si>
  <si>
    <t>0.051725 Y</t>
  </si>
  <si>
    <t>0.973283 X</t>
  </si>
  <si>
    <t>-0.000315839 Z</t>
  </si>
  <si>
    <t>0.0257158 Y</t>
  </si>
  <si>
    <t>0.949723 X</t>
  </si>
  <si>
    <t>0.00205491 Z</t>
  </si>
  <si>
    <t>0.0490714 Y</t>
  </si>
  <si>
    <t>0.893516 X</t>
  </si>
  <si>
    <t>0.00321349 Z</t>
  </si>
  <si>
    <t>0.0957964 Y</t>
  </si>
  <si>
    <t>0.896872 X</t>
  </si>
  <si>
    <t>0.00403301 Z</t>
  </si>
  <si>
    <t>0.0932872 Y</t>
  </si>
  <si>
    <t>0.842393 X</t>
  </si>
  <si>
    <t>0.0152076 Z</t>
  </si>
  <si>
    <t>0.135129 Y</t>
  </si>
  <si>
    <t>0.845194 X</t>
  </si>
  <si>
    <t>0.0100433 Z</t>
  </si>
  <si>
    <t>0.134699 Y</t>
  </si>
  <si>
    <t>0.793108 X</t>
  </si>
  <si>
    <t>0.0237545 Z</t>
  </si>
  <si>
    <t>0.169432 Y</t>
  </si>
  <si>
    <t>0.784323 X</t>
  </si>
  <si>
    <t>0.017118 Z</t>
  </si>
  <si>
    <t>0.17594 Y</t>
  </si>
  <si>
    <t>0.735878 X</t>
  </si>
  <si>
    <t>0.0199623 Z</t>
  </si>
  <si>
    <t>0.209559 Y</t>
  </si>
  <si>
    <t>0.732845 X</t>
  </si>
  <si>
    <t>0.0307155 Z</t>
  </si>
  <si>
    <t>0.211897 Y</t>
  </si>
  <si>
    <t>0.974374 X</t>
  </si>
  <si>
    <t>-0.000184306 Z</t>
  </si>
  <si>
    <t>0.0246238 Y</t>
  </si>
  <si>
    <t>0.947476 X</t>
  </si>
  <si>
    <t>0.00455904 Z</t>
  </si>
  <si>
    <t>0.0501572 Y</t>
  </si>
  <si>
    <t>0.974924 X</t>
  </si>
  <si>
    <t>-0.00148322 Z</t>
  </si>
  <si>
    <t>0.0246699 Y</t>
  </si>
  <si>
    <t>0.950571 X</t>
  </si>
  <si>
    <t>0.00185958 Z</t>
  </si>
  <si>
    <t>0.0463042 Y</t>
  </si>
  <si>
    <t>0.892095 X</t>
  </si>
  <si>
    <t>0.00828404 Z</t>
  </si>
  <si>
    <t>0.0990034 Y</t>
  </si>
  <si>
    <t>0.00452518 Z</t>
  </si>
  <si>
    <t>0.0953547 Y</t>
  </si>
  <si>
    <t>0.839941 X</t>
  </si>
  <si>
    <t>0.0154248 Z</t>
  </si>
  <si>
    <t>0.139071 Y</t>
  </si>
  <si>
    <t>0.838024 X</t>
  </si>
  <si>
    <t>0.0125268 Z</t>
  </si>
  <si>
    <t>0.136146 Y</t>
  </si>
  <si>
    <t>0.788329 X</t>
  </si>
  <si>
    <t>0.0186674 Z</t>
  </si>
  <si>
    <t>0.172736 Y</t>
  </si>
  <si>
    <t>0.789554 X</t>
  </si>
  <si>
    <t>0.0211495 Z</t>
  </si>
  <si>
    <t>0.166864 Y</t>
  </si>
  <si>
    <t>0.743302 X</t>
  </si>
  <si>
    <t>0.0324661 Z</t>
  </si>
  <si>
    <t>0.199859 Y</t>
  </si>
  <si>
    <t>0.740959 X</t>
  </si>
  <si>
    <t>0.0277467 Z</t>
  </si>
  <si>
    <t>0.196326 Y</t>
  </si>
  <si>
    <t>0.973979 X</t>
  </si>
  <si>
    <t>-0.000123209 Z</t>
  </si>
  <si>
    <t>0.0252236 Y</t>
  </si>
  <si>
    <t>0.00422405 Z</t>
  </si>
  <si>
    <t>0.049424 Y</t>
  </si>
  <si>
    <t>0.973413 X</t>
  </si>
  <si>
    <t>0.00201511 Z</t>
  </si>
  <si>
    <t>0.0253767 Y</t>
  </si>
  <si>
    <t>0.00233138 Z</t>
  </si>
  <si>
    <t>0.0491795 Y</t>
  </si>
  <si>
    <t>0.891032 X</t>
  </si>
  <si>
    <t>-0.000269027 Z</t>
  </si>
  <si>
    <t>0.0987337 Y</t>
  </si>
  <si>
    <t>0.890987 X</t>
  </si>
  <si>
    <t>0.0039271 Z</t>
  </si>
  <si>
    <t>0.0965439 Y</t>
  </si>
  <si>
    <t>0.837123 X</t>
  </si>
  <si>
    <t>0.0120522 Z</t>
  </si>
  <si>
    <t>0.135969 Y</t>
  </si>
  <si>
    <t>0.840915 X</t>
  </si>
  <si>
    <t>0.00739838 Z</t>
  </si>
  <si>
    <t>0.136776 Y</t>
  </si>
  <si>
    <t>0.791133 X</t>
  </si>
  <si>
    <t>0.0190285 Z</t>
  </si>
  <si>
    <t>0.171868 Y</t>
  </si>
  <si>
    <t>0.788707 X</t>
  </si>
  <si>
    <t>0.018848 Z</t>
  </si>
  <si>
    <t>0.173149 Y</t>
  </si>
  <si>
    <t>0.731832 X</t>
  </si>
  <si>
    <t>0.0310139 Z</t>
  </si>
  <si>
    <t>0.208156 Y</t>
  </si>
  <si>
    <t>0.740815 X</t>
  </si>
  <si>
    <t>0.034715 Z</t>
  </si>
  <si>
    <t>0.192585 Y</t>
  </si>
  <si>
    <t>0.975317 X</t>
  </si>
  <si>
    <t>0.00143213 Z</t>
  </si>
  <si>
    <t>0.0240821 Y</t>
  </si>
  <si>
    <t>0.947742 X</t>
  </si>
  <si>
    <t>0.00205083 Z</t>
  </si>
  <si>
    <t>0.0474362 Y</t>
  </si>
  <si>
    <t>0.974547 X</t>
  </si>
  <si>
    <t>-0.00140806 Z</t>
  </si>
  <si>
    <t>0.0248583 Y</t>
  </si>
  <si>
    <t>0.95099 X</t>
  </si>
  <si>
    <t>0.00296385 Z</t>
  </si>
  <si>
    <t>0.0464361 Y</t>
  </si>
  <si>
    <t>0.897471 X</t>
  </si>
  <si>
    <t>0.00839498 Z</t>
  </si>
  <si>
    <t>0.0920026 Y</t>
  </si>
  <si>
    <t>0.895956 X</t>
  </si>
  <si>
    <t>0.0056025 Z</t>
  </si>
  <si>
    <t>0.093185 Y</t>
  </si>
  <si>
    <t>0.844717 X</t>
  </si>
  <si>
    <t>0.011787 Z</t>
  </si>
  <si>
    <t>0.131383 Y</t>
  </si>
  <si>
    <t>0.850187 X</t>
  </si>
  <si>
    <t>0.00166455 Z</t>
  </si>
  <si>
    <t>0.131246 Y</t>
  </si>
  <si>
    <t>0.783461 X</t>
  </si>
  <si>
    <t>0.0225057 Z</t>
  </si>
  <si>
    <t>0.173739 Y</t>
  </si>
  <si>
    <t>0.782842 X</t>
  </si>
  <si>
    <t>0.0203705 Z</t>
  </si>
  <si>
    <t>0.174372 Y</t>
  </si>
  <si>
    <t>0.737749 X</t>
  </si>
  <si>
    <t>0.0320589 Z</t>
  </si>
  <si>
    <t>0.202325 Y</t>
  </si>
  <si>
    <t>0.734956 X</t>
  </si>
  <si>
    <t>0.0219306 Z</t>
  </si>
  <si>
    <t>0.208992 Y</t>
  </si>
  <si>
    <t>0.975311 X</t>
  </si>
  <si>
    <t>0.00256077 Z</t>
  </si>
  <si>
    <t>0.0236974 Y</t>
  </si>
  <si>
    <t>0.946567 X</t>
  </si>
  <si>
    <t>-0.00270707 Z</t>
  </si>
  <si>
    <t>0.0512041 Y</t>
  </si>
  <si>
    <t>0.97145 X</t>
  </si>
  <si>
    <t>0.00148009 Z</t>
  </si>
  <si>
    <t>0.0275573 Y</t>
  </si>
  <si>
    <t>0.948781 X</t>
  </si>
  <si>
    <t>-5.76371e-05 Z</t>
  </si>
  <si>
    <t>0.0485994 Y</t>
  </si>
  <si>
    <t>0.896706 X</t>
  </si>
  <si>
    <t>0.00732908 Z</t>
  </si>
  <si>
    <t>0.0932197 Y</t>
  </si>
  <si>
    <t>0.899066 X</t>
  </si>
  <si>
    <t>0.00326492 Z</t>
  </si>
  <si>
    <t>0.0930192 Y</t>
  </si>
  <si>
    <t>0.840265 X</t>
  </si>
  <si>
    <t>0.00562702 Z</t>
  </si>
  <si>
    <t>0.133127 Y</t>
  </si>
  <si>
    <t>0.832977 X</t>
  </si>
  <si>
    <t>0.0142426 Z</t>
  </si>
  <si>
    <t>0.138038 Y</t>
  </si>
  <si>
    <t>0.788814 X</t>
  </si>
  <si>
    <t>0.0201317 Z</t>
  </si>
  <si>
    <t>0.175451 Y</t>
  </si>
  <si>
    <t>0.78451 X</t>
  </si>
  <si>
    <t>0.0194637 Z</t>
  </si>
  <si>
    <t>0.173741 Y</t>
  </si>
  <si>
    <t>0.73421 X</t>
  </si>
  <si>
    <t>0.0278392 Z</t>
  </si>
  <si>
    <t>0.210587 Y</t>
  </si>
  <si>
    <t>0.727125 X</t>
  </si>
  <si>
    <t>0.0257405 Z</t>
  </si>
  <si>
    <t>0.213084 Y</t>
  </si>
  <si>
    <t>0.973895 X</t>
  </si>
  <si>
    <t>0.00138158 Z</t>
  </si>
  <si>
    <t>0.0255065 Y</t>
  </si>
  <si>
    <t>0.950686 X</t>
  </si>
  <si>
    <t>-0.000344594 Z</t>
  </si>
  <si>
    <t>0.0467156 Y</t>
  </si>
  <si>
    <t>0.978961 X</t>
  </si>
  <si>
    <t>-0.00113381 Z</t>
  </si>
  <si>
    <t>0.0208353 Y</t>
  </si>
  <si>
    <t>0.949785 X</t>
  </si>
  <si>
    <t>-0.000183155 Z</t>
  </si>
  <si>
    <t>0.0468322 Y</t>
  </si>
  <si>
    <t>0.89814 X</t>
  </si>
  <si>
    <t>0.00792007 Z</t>
  </si>
  <si>
    <t>0.0919189 Y</t>
  </si>
  <si>
    <t>0.892942 X</t>
  </si>
  <si>
    <t>0.00768413 Z</t>
  </si>
  <si>
    <t>0.846344 X</t>
  </si>
  <si>
    <t>0.0183164 Z</t>
  </si>
  <si>
    <t>0.128831 Y</t>
  </si>
  <si>
    <t>0.839012 X</t>
  </si>
  <si>
    <t>0.0149 Z</t>
  </si>
  <si>
    <t>0.137009 Y</t>
  </si>
  <si>
    <t>0.784336 X</t>
  </si>
  <si>
    <t>0.0257175 Z</t>
  </si>
  <si>
    <t>0.175633 Y</t>
  </si>
  <si>
    <t>0.784739 X</t>
  </si>
  <si>
    <t>0.0247571 Z</t>
  </si>
  <si>
    <t>0.174552 Y</t>
  </si>
  <si>
    <t>0.740704 X</t>
  </si>
  <si>
    <t>0.0277172 Z</t>
  </si>
  <si>
    <t>0.202711 Y</t>
  </si>
  <si>
    <t>0.733714 X</t>
  </si>
  <si>
    <t>0.034603 Z</t>
  </si>
  <si>
    <t>0.2065 Y</t>
  </si>
  <si>
    <t>0.972036 X</t>
  </si>
  <si>
    <t>-0.00113735 Z</t>
  </si>
  <si>
    <t>0.0273443 Y</t>
  </si>
  <si>
    <t>0.945577 X</t>
  </si>
  <si>
    <t>0.00212478 Z</t>
  </si>
  <si>
    <t>0.0520115 Y</t>
  </si>
  <si>
    <t>0.975323 X</t>
  </si>
  <si>
    <t>0.00315008 Z</t>
  </si>
  <si>
    <t>0.0232946 Y</t>
  </si>
  <si>
    <t>0.950528 X</t>
  </si>
  <si>
    <t>0.00299743 Z</t>
  </si>
  <si>
    <t>0.0467108 Y</t>
  </si>
  <si>
    <t>0.89755 X</t>
  </si>
  <si>
    <t>0.0081065 Z</t>
  </si>
  <si>
    <t>0.0924699 Y</t>
  </si>
  <si>
    <t>0.00363477 Z</t>
  </si>
  <si>
    <t>0.0959118 Y</t>
  </si>
  <si>
    <t>0.839597 X</t>
  </si>
  <si>
    <t>0.0114629 Z</t>
  </si>
  <si>
    <t>0.137734 Y</t>
  </si>
  <si>
    <t>0.842161 X</t>
  </si>
  <si>
    <t>0.0147539 Z</t>
  </si>
  <si>
    <t>0.134851 Y</t>
  </si>
  <si>
    <t>0.784835 X</t>
  </si>
  <si>
    <t>0.0211173 Z</t>
  </si>
  <si>
    <t>0.796623 X</t>
  </si>
  <si>
    <t>0.0206421 Z</t>
  </si>
  <si>
    <t>0.162581 Y</t>
  </si>
  <si>
    <t>0.730125 X</t>
  </si>
  <si>
    <t>0.0332947 Z</t>
  </si>
  <si>
    <t>0.210617 Y</t>
  </si>
  <si>
    <t>0.0364685 Z</t>
  </si>
  <si>
    <t>0.207018 Y</t>
  </si>
  <si>
    <t>0.978175 X</t>
  </si>
  <si>
    <t>0.00123393 Z</t>
  </si>
  <si>
    <t>0.0201875 Y</t>
  </si>
  <si>
    <t>0.948138 X</t>
  </si>
  <si>
    <t>-0.00559066 Z</t>
  </si>
  <si>
    <t>0.0491384 Y</t>
  </si>
  <si>
    <t>-0.000246568 Z</t>
  </si>
  <si>
    <t>0.0247962 Y</t>
  </si>
  <si>
    <t>0.947086 X</t>
  </si>
  <si>
    <t>0.00409444 Z</t>
  </si>
  <si>
    <t>0.0494699 Y</t>
  </si>
  <si>
    <t>0.894525 X</t>
  </si>
  <si>
    <t>0.00988665 Z</t>
  </si>
  <si>
    <t>0.0942883 Y</t>
  </si>
  <si>
    <t>0.896382 X</t>
  </si>
  <si>
    <t>0.00581311 Z</t>
  </si>
  <si>
    <t>0.0944545 Y</t>
  </si>
  <si>
    <t>0.841012 X</t>
  </si>
  <si>
    <t>0.00858162 Z</t>
  </si>
  <si>
    <t>0.137114 Y</t>
  </si>
  <si>
    <t>0.833357 X</t>
  </si>
  <si>
    <t>0.00868504 Z</t>
  </si>
  <si>
    <t>0.143625 Y</t>
  </si>
  <si>
    <t>0.789315 X</t>
  </si>
  <si>
    <t>0.0215123 Z</t>
  </si>
  <si>
    <t>0.170741 Y</t>
  </si>
  <si>
    <t>0.787305 X</t>
  </si>
  <si>
    <t>0.0198482 Z</t>
  </si>
  <si>
    <t>0.178097 Y</t>
  </si>
  <si>
    <t>0.734481 X</t>
  </si>
  <si>
    <t>0.0250839 Z</t>
  </si>
  <si>
    <t>0.205292 Y</t>
  </si>
  <si>
    <t>0.738716 X</t>
  </si>
  <si>
    <t>0.0278446 Z</t>
  </si>
  <si>
    <t>0.198674 Y</t>
  </si>
  <si>
    <t>0.973199 X</t>
  </si>
  <si>
    <t>0.00049511 Z</t>
  </si>
  <si>
    <t>0.0262123 Y</t>
  </si>
  <si>
    <t>0.948037 X</t>
  </si>
  <si>
    <t>0.00108842 Z</t>
  </si>
  <si>
    <t>0.0475646 Y</t>
  </si>
  <si>
    <t>0.976214 X</t>
  </si>
  <si>
    <t>0.00165325 Z</t>
  </si>
  <si>
    <t>0.0231902 Y</t>
  </si>
  <si>
    <t>0.947671 X</t>
  </si>
  <si>
    <t>0.000218266 Z</t>
  </si>
  <si>
    <t>0.0495429 Y</t>
  </si>
  <si>
    <t>0.894234 X</t>
  </si>
  <si>
    <t>0.00590429 Z</t>
  </si>
  <si>
    <t>0.093504 Y</t>
  </si>
  <si>
    <t>0.893092 X</t>
  </si>
  <si>
    <t>-0.000509333 Z</t>
  </si>
  <si>
    <t>0.0963668 Y</t>
  </si>
  <si>
    <t>0.834914 X</t>
  </si>
  <si>
    <t>0.0106091 Z</t>
  </si>
  <si>
    <t>0.139088 Y</t>
  </si>
  <si>
    <t>0.841122 X</t>
  </si>
  <si>
    <t>0.0106553 Z</t>
  </si>
  <si>
    <t>0.137559 Y</t>
  </si>
  <si>
    <t>0.788798 X</t>
  </si>
  <si>
    <t>0.0193053 Z</t>
  </si>
  <si>
    <t>0.175009 Y</t>
  </si>
  <si>
    <t>0.792709 X</t>
  </si>
  <si>
    <t>0.0231752 Z</t>
  </si>
  <si>
    <t>0.168649 Y</t>
  </si>
  <si>
    <t>0.739081 X</t>
  </si>
  <si>
    <t>0.0296851 Z</t>
  </si>
  <si>
    <t>0.203239 Y</t>
  </si>
  <si>
    <t>0.737809 X</t>
  </si>
  <si>
    <t>0.0274693 Z</t>
  </si>
  <si>
    <t>0.206893 Y</t>
  </si>
  <si>
    <t>0.973253 X</t>
  </si>
  <si>
    <t>-0.000151121 Z</t>
  </si>
  <si>
    <t>0.0257661 Y</t>
  </si>
  <si>
    <t>0.0010523 Z</t>
  </si>
  <si>
    <t>0.049697 Y</t>
  </si>
  <si>
    <t>0.976355 X</t>
  </si>
  <si>
    <t>0.00124104 Z</t>
  </si>
  <si>
    <t>0.022448 Y</t>
  </si>
  <si>
    <t>0.950121 X</t>
  </si>
  <si>
    <t>0.00141167 Z</t>
  </si>
  <si>
    <t>0.0480633 Y</t>
  </si>
  <si>
    <t>0.899109 X</t>
  </si>
  <si>
    <t>0.00506621 Z</t>
  </si>
  <si>
    <t>0.0932114 Y</t>
  </si>
  <si>
    <t>0.885903 X</t>
  </si>
  <si>
    <t>0.00216748 Z</t>
  </si>
  <si>
    <t>0.104436 Y</t>
  </si>
  <si>
    <t>0.837393 X</t>
  </si>
  <si>
    <t>0.00846767 Z</t>
  </si>
  <si>
    <t>0.13869 Y</t>
  </si>
  <si>
    <t>0.846926 X</t>
  </si>
  <si>
    <t>0.0055038 Z</t>
  </si>
  <si>
    <t>0.133363 Y</t>
  </si>
  <si>
    <t>0.788275 X</t>
  </si>
  <si>
    <t>0.0168533 Z</t>
  </si>
  <si>
    <t>0.174203 Y</t>
  </si>
  <si>
    <t>0.792341 X</t>
  </si>
  <si>
    <t>0.020273 Z</t>
  </si>
  <si>
    <t>0.17004 Y</t>
  </si>
  <si>
    <t>0.738511 X</t>
  </si>
  <si>
    <t>0.0329805 Z</t>
  </si>
  <si>
    <t>0.203867 Y</t>
  </si>
  <si>
    <t>0.739407 X</t>
  </si>
  <si>
    <t>0.029516 Z</t>
  </si>
  <si>
    <t>0.202556 Y</t>
  </si>
  <si>
    <t>0.975339 X</t>
  </si>
  <si>
    <t>0.00178489 Z</t>
  </si>
  <si>
    <t>0.023882 Y</t>
  </si>
  <si>
    <t>0.846352 X</t>
  </si>
  <si>
    <t>0.0111331 Z</t>
  </si>
  <si>
    <t>0.131417 Y</t>
  </si>
  <si>
    <t>0.920445 X</t>
  </si>
  <si>
    <t>0.00822594 Z</t>
  </si>
  <si>
    <t>0.0722951 Y</t>
  </si>
  <si>
    <t>0.839949 X</t>
  </si>
  <si>
    <t>0.0115635 Z</t>
  </si>
  <si>
    <t>0.138749 Y</t>
  </si>
  <si>
    <t>0.683856 X</t>
  </si>
  <si>
    <t>0.0486883 Z</t>
  </si>
  <si>
    <t>0.227251 Y</t>
  </si>
  <si>
    <t>0.676684 X</t>
  </si>
  <si>
    <t>0.0403698 Z</t>
  </si>
  <si>
    <t>0.245707 Y</t>
  </si>
  <si>
    <t>0.558988 X</t>
  </si>
  <si>
    <t>0.0830287 Z</t>
  </si>
  <si>
    <t>0.282543 Y</t>
  </si>
  <si>
    <t>0.550609 X</t>
  </si>
  <si>
    <t>0.0739107 Z</t>
  </si>
  <si>
    <t>0.293871 Y</t>
  </si>
  <si>
    <t>0.463158 X</t>
  </si>
  <si>
    <t>0.106969 Z</t>
  </si>
  <si>
    <t>0.3017 Y</t>
  </si>
  <si>
    <t>0.462473 X</t>
  </si>
  <si>
    <t>0.117616 Z</t>
  </si>
  <si>
    <t>0.307989 Y</t>
  </si>
  <si>
    <t>0.409256 X</t>
  </si>
  <si>
    <t>0.146001 Z</t>
  </si>
  <si>
    <t>0.293909 Y</t>
  </si>
  <si>
    <t>0.390089 X</t>
  </si>
  <si>
    <t>0.149066 Z</t>
  </si>
  <si>
    <t>0.30654 Y</t>
  </si>
  <si>
    <t>0.91662 X</t>
  </si>
  <si>
    <t>0.00101287 Z</t>
  </si>
  <si>
    <t>0.077867 Y</t>
  </si>
  <si>
    <t>0.836045 X</t>
  </si>
  <si>
    <t>0.0145116 Z</t>
  </si>
  <si>
    <t>0.134618 Y</t>
  </si>
  <si>
    <t>0.921704 X</t>
  </si>
  <si>
    <t>-0.00118383 Z</t>
  </si>
  <si>
    <t>0.0724311 Y</t>
  </si>
  <si>
    <t>0.841725 X</t>
  </si>
  <si>
    <t>0.00574563 Z</t>
  </si>
  <si>
    <t>0.133641 Y</t>
  </si>
  <si>
    <t>0.68038 X</t>
  </si>
  <si>
    <t>0.034076 Z</t>
  </si>
  <si>
    <t>0.240835 Y</t>
  </si>
  <si>
    <t>0.675892 X</t>
  </si>
  <si>
    <t>0.0480336 Z</t>
  </si>
  <si>
    <t>0.23391 Y</t>
  </si>
  <si>
    <t>0.565234 X</t>
  </si>
  <si>
    <t>0.0796828 Z</t>
  </si>
  <si>
    <t>0.28225 Y</t>
  </si>
  <si>
    <t>0.560427 X</t>
  </si>
  <si>
    <t>0.0705561 Z</t>
  </si>
  <si>
    <t>0.289037 Y</t>
  </si>
  <si>
    <t>0.46801 X</t>
  </si>
  <si>
    <t>0.111065 Z</t>
  </si>
  <si>
    <t>0.298502 Y</t>
  </si>
  <si>
    <t>0.46439 X</t>
  </si>
  <si>
    <t>0.110298 Z</t>
  </si>
  <si>
    <t>0.31028 Y</t>
  </si>
  <si>
    <t>0.384878 X</t>
  </si>
  <si>
    <t>0.14647 Z</t>
  </si>
  <si>
    <t>0.31715 Y</t>
  </si>
  <si>
    <t>0.395994 X</t>
  </si>
  <si>
    <t>0.150675 Z</t>
  </si>
  <si>
    <t>0.314223 Y</t>
  </si>
  <si>
    <t>0.924008 X</t>
  </si>
  <si>
    <t>0.00344216 Z</t>
  </si>
  <si>
    <t>0.0700635 Y</t>
  </si>
  <si>
    <t>0.840067 X</t>
  </si>
  <si>
    <t>0.00650244 Z</t>
  </si>
  <si>
    <t>0.138298 Y</t>
  </si>
  <si>
    <t>0.923549 X</t>
  </si>
  <si>
    <t>-0.00221851 Z</t>
  </si>
  <si>
    <t>0.0718712 Y</t>
  </si>
  <si>
    <t>0.837802 X</t>
  </si>
  <si>
    <t>0.00852272 Z</t>
  </si>
  <si>
    <t>0.13991 Y</t>
  </si>
  <si>
    <t>0.690873 X</t>
  </si>
  <si>
    <t>0.0463138 Z</t>
  </si>
  <si>
    <t>0.224063 Y</t>
  </si>
  <si>
    <t>0.689237 X</t>
  </si>
  <si>
    <t>0.0429934 Z</t>
  </si>
  <si>
    <t>0.228919 Y</t>
  </si>
  <si>
    <t>0.555773 X</t>
  </si>
  <si>
    <t>0.0842989 Z</t>
  </si>
  <si>
    <t>0.279464 Y</t>
  </si>
  <si>
    <t>0.552688 X</t>
  </si>
  <si>
    <t>0.0787744 Z</t>
  </si>
  <si>
    <t>0.296923 Y</t>
  </si>
  <si>
    <t>0.466304 X</t>
  </si>
  <si>
    <t>0.113193 Z</t>
  </si>
  <si>
    <t>0.306195 Y</t>
  </si>
  <si>
    <t>0.460604 X</t>
  </si>
  <si>
    <t>0.106171 Z</t>
  </si>
  <si>
    <t>0.30409 Y</t>
  </si>
  <si>
    <t>0.396608 X</t>
  </si>
  <si>
    <t>0.146092 Z</t>
  </si>
  <si>
    <t>0.313159 Y</t>
  </si>
  <si>
    <t>0.40355 X</t>
  </si>
  <si>
    <t>0.147308 Z</t>
  </si>
  <si>
    <t>0.29645 Y</t>
  </si>
  <si>
    <t>0.914857 X</t>
  </si>
  <si>
    <t>0.00377546 Z</t>
  </si>
  <si>
    <t>0.0793231 Y</t>
  </si>
  <si>
    <t>0.835537 X</t>
  </si>
  <si>
    <t>0.0132633 Z</t>
  </si>
  <si>
    <t>0.139367 Y</t>
  </si>
  <si>
    <t>0.919862 X</t>
  </si>
  <si>
    <t>0.00378343 Z</t>
  </si>
  <si>
    <t>0.0732313 Y</t>
  </si>
  <si>
    <t>0.840344 X</t>
  </si>
  <si>
    <t>0.00723392 Z</t>
  </si>
  <si>
    <t>0.134691 Y</t>
  </si>
  <si>
    <t>0.677523 X</t>
  </si>
  <si>
    <t>0.0442494 Z</t>
  </si>
  <si>
    <t>0.241494 Y</t>
  </si>
  <si>
    <t>0.683541 X</t>
  </si>
  <si>
    <t>0.0500717 Z</t>
  </si>
  <si>
    <t>0.233344 Y</t>
  </si>
  <si>
    <t>0.55446 X</t>
  </si>
  <si>
    <t>0.0880559 Z</t>
  </si>
  <si>
    <t>0.276478 Y</t>
  </si>
  <si>
    <t>0.5589 X</t>
  </si>
  <si>
    <t>0.0734877 Z</t>
  </si>
  <si>
    <t>0.283485 Y</t>
  </si>
  <si>
    <t>0.467604 X</t>
  </si>
  <si>
    <t>0.10799 Z</t>
  </si>
  <si>
    <t>0.307976 Y</t>
  </si>
  <si>
    <t>0.466056 X</t>
  </si>
  <si>
    <t>0.109732 Z</t>
  </si>
  <si>
    <t>0.31047 Y</t>
  </si>
  <si>
    <t>0.39184 X</t>
  </si>
  <si>
    <t>0.15718 Z</t>
  </si>
  <si>
    <t>0.310498 Y</t>
  </si>
  <si>
    <t>0.392576 X</t>
  </si>
  <si>
    <t>0.152266 Z</t>
  </si>
  <si>
    <t>0.30915 Y</t>
  </si>
  <si>
    <t>0.919759 X</t>
  </si>
  <si>
    <t>0.0073704 Z</t>
  </si>
  <si>
    <t>0.0752825 Y</t>
  </si>
  <si>
    <t>0.837588 X</t>
  </si>
  <si>
    <t>0.00875275 Z</t>
  </si>
  <si>
    <t>0.136472 Y</t>
  </si>
  <si>
    <t>0.920793 X</t>
  </si>
  <si>
    <t>0.00269232 Z</t>
  </si>
  <si>
    <t>0.0746447 Y</t>
  </si>
  <si>
    <t>0.843797 X</t>
  </si>
  <si>
    <t>0.0146402 Z</t>
  </si>
  <si>
    <t>0.131465 Y</t>
  </si>
  <si>
    <t>0.685962 X</t>
  </si>
  <si>
    <t>0.040864 Z</t>
  </si>
  <si>
    <t>0.230721 Y</t>
  </si>
  <si>
    <t>0.687696 X</t>
  </si>
  <si>
    <t>0.0353346 Z</t>
  </si>
  <si>
    <t>0.232993 Y</t>
  </si>
  <si>
    <t>0.560129 X</t>
  </si>
  <si>
    <t>0.0779258 Z</t>
  </si>
  <si>
    <t>0.288049 Y</t>
  </si>
  <si>
    <t>0.552063 X</t>
  </si>
  <si>
    <t>0.071262 Z</t>
  </si>
  <si>
    <t>0.2881 Y</t>
  </si>
  <si>
    <t>0.465781 X</t>
  </si>
  <si>
    <t>0.112845 Z</t>
  </si>
  <si>
    <t>0.302447 Y</t>
  </si>
  <si>
    <t>0.46525 X</t>
  </si>
  <si>
    <t>0.116169 Z</t>
  </si>
  <si>
    <t>0.305021 Y</t>
  </si>
  <si>
    <t>0.410568 X</t>
  </si>
  <si>
    <t>0.140482 Z</t>
  </si>
  <si>
    <t>0.318354 Y</t>
  </si>
  <si>
    <t>0.384247 X</t>
  </si>
  <si>
    <t>0.141374 Z</t>
  </si>
  <si>
    <t>0.320303 Y</t>
  </si>
  <si>
    <t>0.921539 X</t>
  </si>
  <si>
    <t>0.00730662 Z</t>
  </si>
  <si>
    <t>0.0718609 Y</t>
  </si>
  <si>
    <t>0.838876 X</t>
  </si>
  <si>
    <t>0.0129247 Z</t>
  </si>
  <si>
    <t>0.139324 Y</t>
  </si>
  <si>
    <t>0.922269 X</t>
  </si>
  <si>
    <t>-0.00111007 Z</t>
  </si>
  <si>
    <t>0.0725241 Y</t>
  </si>
  <si>
    <t>0.835678 X</t>
  </si>
  <si>
    <t>0.0136958 Z</t>
  </si>
  <si>
    <t>0.136981 Y</t>
  </si>
  <si>
    <t>0.683703 X</t>
  </si>
  <si>
    <t>0.0405509 Z</t>
  </si>
  <si>
    <t>0.230337 Y</t>
  </si>
  <si>
    <t>0.691218 X</t>
  </si>
  <si>
    <t>0.0471903 Z</t>
  </si>
  <si>
    <t>0.226035 Y</t>
  </si>
  <si>
    <t>0.569977 X</t>
  </si>
  <si>
    <t>0.0688837 Z</t>
  </si>
  <si>
    <t>0.277026 Y</t>
  </si>
  <si>
    <t>0.557084 X</t>
  </si>
  <si>
    <t>0.0827497 Z</t>
  </si>
  <si>
    <t>0.284772 Y</t>
  </si>
  <si>
    <t>0.469048 X</t>
  </si>
  <si>
    <t>0.116241 Z</t>
  </si>
  <si>
    <t>0.306638 Y</t>
  </si>
  <si>
    <t>0.476358 X</t>
  </si>
  <si>
    <t>0.106053 Z</t>
  </si>
  <si>
    <t>0.293539 Y</t>
  </si>
  <si>
    <t>0.396662 X</t>
  </si>
  <si>
    <t>0.152933 Z</t>
  </si>
  <si>
    <t>0.307669 Y</t>
  </si>
  <si>
    <t>0.40684 X</t>
  </si>
  <si>
    <t>0.147964 Z</t>
  </si>
  <si>
    <t>0.308659 Y</t>
  </si>
  <si>
    <t>0.920096 X</t>
  </si>
  <si>
    <t>0.00184982 Z</t>
  </si>
  <si>
    <t>0.0760386 Y</t>
  </si>
  <si>
    <t>0.837418 X</t>
  </si>
  <si>
    <t>0.0120313 Z</t>
  </si>
  <si>
    <t>0.137898 Y</t>
  </si>
  <si>
    <t>0.924853 X</t>
  </si>
  <si>
    <t>0.000980103 Z</t>
  </si>
  <si>
    <t>0.0717508 Y</t>
  </si>
  <si>
    <t>0.833059 X</t>
  </si>
  <si>
    <t>0.0175069 Z</t>
  </si>
  <si>
    <t>0.140973 Y</t>
  </si>
  <si>
    <t>0.688574 X</t>
  </si>
  <si>
    <t>0.0348774 Z</t>
  </si>
  <si>
    <t>0.23748 Y</t>
  </si>
  <si>
    <t>0.677701 X</t>
  </si>
  <si>
    <t>0.0375051 Z</t>
  </si>
  <si>
    <t>0.240576 Y</t>
  </si>
  <si>
    <t>0.554227 X</t>
  </si>
  <si>
    <t>0.0793 Z</t>
  </si>
  <si>
    <t>0.285535 Y</t>
  </si>
  <si>
    <t>0.557038 X</t>
  </si>
  <si>
    <t>0.0792344 Z</t>
  </si>
  <si>
    <t>0.282699 Y</t>
  </si>
  <si>
    <t>0.467885 X</t>
  </si>
  <si>
    <t>0.118967 Z</t>
  </si>
  <si>
    <t>0.305145 Y</t>
  </si>
  <si>
    <t>0.462679 X</t>
  </si>
  <si>
    <t>0.110336 Z</t>
  </si>
  <si>
    <t>0.306415 Y</t>
  </si>
  <si>
    <t>0.40307 X</t>
  </si>
  <si>
    <t>0.151673 Z</t>
  </si>
  <si>
    <t>0.302319 Y</t>
  </si>
  <si>
    <t>0.400617 X</t>
  </si>
  <si>
    <t>0.150893 Z</t>
  </si>
  <si>
    <t>0.299565 Y</t>
  </si>
  <si>
    <t>0.922641 X</t>
  </si>
  <si>
    <t>0.0032697 Z</t>
  </si>
  <si>
    <t>0.0716955 Y</t>
  </si>
  <si>
    <t>0.845976 X</t>
  </si>
  <si>
    <t>0.00971083 Z</t>
  </si>
  <si>
    <t>0.126894 Y</t>
  </si>
  <si>
    <t>0.92357 X</t>
  </si>
  <si>
    <t>0.0018007 Z</t>
  </si>
  <si>
    <t>0.0698257 Y</t>
  </si>
  <si>
    <t>0.840281 X</t>
  </si>
  <si>
    <t>0.0177574 Z</t>
  </si>
  <si>
    <t>0.133758 Y</t>
  </si>
  <si>
    <t>0.683271 X</t>
  </si>
  <si>
    <t>0.0331406 Z</t>
  </si>
  <si>
    <t>0.237813 Y</t>
  </si>
  <si>
    <t>0.682901 X</t>
  </si>
  <si>
    <t>0.0389974 Z</t>
  </si>
  <si>
    <t>0.246071 Y</t>
  </si>
  <si>
    <t>0.552108 X</t>
  </si>
  <si>
    <t>0.0822192 Z</t>
  </si>
  <si>
    <t>0.291472 Y</t>
  </si>
  <si>
    <t>0.561413 X</t>
  </si>
  <si>
    <t>0.0824769 Z</t>
  </si>
  <si>
    <t>0.282515 Y</t>
  </si>
  <si>
    <t>0.46096 X</t>
  </si>
  <si>
    <t>0.120394 Z</t>
  </si>
  <si>
    <t>0.305484 Y</t>
  </si>
  <si>
    <t>0.464461 X</t>
  </si>
  <si>
    <t>0.115699 Z</t>
  </si>
  <si>
    <t>0.294979 Y</t>
  </si>
  <si>
    <t>0.393681 X</t>
  </si>
  <si>
    <t>0.152886 Z</t>
  </si>
  <si>
    <t>0.311815 Y</t>
  </si>
  <si>
    <t>0.397855 X</t>
  </si>
  <si>
    <t>0.143755 Z</t>
  </si>
  <si>
    <t>0.306854 Y</t>
  </si>
  <si>
    <t>0.919783 X</t>
  </si>
  <si>
    <t>0.0014108 Z</t>
  </si>
  <si>
    <t>0.0758209 Y</t>
  </si>
  <si>
    <t>0.836173 X</t>
  </si>
  <si>
    <t>0.00588057 Z</t>
  </si>
  <si>
    <t>0.142961 Y</t>
  </si>
  <si>
    <t>0.920723 X</t>
  </si>
  <si>
    <t>0.0071726 Z</t>
  </si>
  <si>
    <t>0.0719156 Y</t>
  </si>
  <si>
    <t>0.843596 X</t>
  </si>
  <si>
    <t>0.00892519 Z</t>
  </si>
  <si>
    <t>0.13182 Y</t>
  </si>
  <si>
    <t>0.687073 X</t>
  </si>
  <si>
    <t>0.0440009 Z</t>
  </si>
  <si>
    <t>0.232699 Y</t>
  </si>
  <si>
    <t>0.687199 X</t>
  </si>
  <si>
    <t>0.0386422 Z</t>
  </si>
  <si>
    <t>0.234067 Y</t>
  </si>
  <si>
    <t>0.551874 X</t>
  </si>
  <si>
    <t>0.0818607 Z</t>
  </si>
  <si>
    <t>0.299713 Y</t>
  </si>
  <si>
    <t>0.56194 X</t>
  </si>
  <si>
    <t>0.0759779 Z</t>
  </si>
  <si>
    <t>0.285133 Y</t>
  </si>
  <si>
    <t>0.463658 X</t>
  </si>
  <si>
    <t>0.11028 Z</t>
  </si>
  <si>
    <t>0.307833 Y</t>
  </si>
  <si>
    <t>0.462555 X</t>
  </si>
  <si>
    <t>0.111478 Z</t>
  </si>
  <si>
    <t>0.314019 Y</t>
  </si>
  <si>
    <t>0.389198 X</t>
  </si>
  <si>
    <t>0.149612 Z</t>
  </si>
  <si>
    <t>0.316065 Y</t>
  </si>
  <si>
    <t>0.408191 X</t>
  </si>
  <si>
    <t>0.146448 Z</t>
  </si>
  <si>
    <t>0.303751 Y</t>
  </si>
  <si>
    <t>0.919047 X</t>
  </si>
  <si>
    <t>0.00340262 Z</t>
  </si>
  <si>
    <t>0.0749636 Y</t>
  </si>
  <si>
    <t>0.838656 X</t>
  </si>
  <si>
    <t>0.0125082 Z</t>
  </si>
  <si>
    <t>0.139578 Y</t>
  </si>
  <si>
    <t>0.923315 X</t>
  </si>
  <si>
    <t>0.00163545 Z</t>
  </si>
  <si>
    <t>0.068843 Y</t>
  </si>
  <si>
    <t>0.836809 X</t>
  </si>
  <si>
    <t>0.0133199 Z</t>
  </si>
  <si>
    <t>0.142697 Y</t>
  </si>
  <si>
    <t>0.678553 X</t>
  </si>
  <si>
    <t>0.0482764 Z</t>
  </si>
  <si>
    <t>0.234053 Y</t>
  </si>
  <si>
    <t>0.683943 X</t>
  </si>
  <si>
    <t>0.0427233 Z</t>
  </si>
  <si>
    <t>0.232789 Y</t>
  </si>
  <si>
    <t>0.562684 X</t>
  </si>
  <si>
    <t>0.0779537 Z</t>
  </si>
  <si>
    <t>0.282686 Y</t>
  </si>
  <si>
    <t>0.555323 X</t>
  </si>
  <si>
    <t>0.0830727 Z</t>
  </si>
  <si>
    <t>0.277407 Y</t>
  </si>
  <si>
    <t>0.460163 X</t>
  </si>
  <si>
    <t>0.116722 Z</t>
  </si>
  <si>
    <t>0.311167 Y</t>
  </si>
  <si>
    <t>0.462301 X</t>
  </si>
  <si>
    <t>0.103211 Z</t>
  </si>
  <si>
    <t>0.308084 Y</t>
  </si>
  <si>
    <t>0.390509 X</t>
  </si>
  <si>
    <t>0.146627 Z</t>
  </si>
  <si>
    <t>0.313722 Y</t>
  </si>
  <si>
    <t>0.410516 X</t>
  </si>
  <si>
    <t>0.14966 Z</t>
  </si>
  <si>
    <t>0.294762 Y</t>
  </si>
  <si>
    <t>0.922011 X</t>
  </si>
  <si>
    <t>0.00285811 Z</t>
  </si>
  <si>
    <t>0.0708811 Y</t>
  </si>
  <si>
    <t>0.83224 X</t>
  </si>
  <si>
    <t>0.0059718 Z</t>
  </si>
  <si>
    <t>0.921495 X</t>
  </si>
  <si>
    <t>0.00261437 Z</t>
  </si>
  <si>
    <t>0.0719435 Y</t>
  </si>
  <si>
    <t>0.835198 X</t>
  </si>
  <si>
    <t>0.0059004 Z</t>
  </si>
  <si>
    <t>0.142314 Y</t>
  </si>
  <si>
    <t>0.693443 X</t>
  </si>
  <si>
    <t>0.0388167 Z</t>
  </si>
  <si>
    <t>0.226726 Y</t>
  </si>
  <si>
    <t>0.6776 X</t>
  </si>
  <si>
    <t>0.0541521 Z</t>
  </si>
  <si>
    <t>0.232241 Y</t>
  </si>
  <si>
    <t>0.5513 X</t>
  </si>
  <si>
    <t>0.0864043 Z</t>
  </si>
  <si>
    <t>0.283558 Y</t>
  </si>
  <si>
    <t>0.557913 X</t>
  </si>
  <si>
    <t>0.0822462 Z</t>
  </si>
  <si>
    <t>0.287967 Y</t>
  </si>
  <si>
    <t>0.466749 X</t>
  </si>
  <si>
    <t>0.301069 Y</t>
  </si>
  <si>
    <t>0.46556 X</t>
  </si>
  <si>
    <t>0.116634 Z</t>
  </si>
  <si>
    <t>0.301482 Y</t>
  </si>
  <si>
    <t>0.399622 X</t>
  </si>
  <si>
    <t>0.1477 Z</t>
  </si>
  <si>
    <t>0.306719 Y</t>
  </si>
  <si>
    <t>0.404007 X</t>
  </si>
  <si>
    <t>0.146003 Z</t>
  </si>
  <si>
    <t>0.307403 Y</t>
  </si>
  <si>
    <t>0.923432 X</t>
  </si>
  <si>
    <t>0.00525368 Z</t>
  </si>
  <si>
    <t>0.0719813 Y</t>
  </si>
  <si>
    <t>0.835976 X</t>
  </si>
  <si>
    <t>0.00882691 Z</t>
  </si>
  <si>
    <t>0.137578 Y</t>
  </si>
  <si>
    <t>0.919344 X</t>
  </si>
  <si>
    <t>0.00061538 Z</t>
  </si>
  <si>
    <t>0.0754607 Y</t>
  </si>
  <si>
    <t>0.838411 X</t>
  </si>
  <si>
    <t>0.0175636 Z</t>
  </si>
  <si>
    <t>0.135917 Y</t>
  </si>
  <si>
    <t>0.681006 X</t>
  </si>
  <si>
    <t>0.0392403 Z</t>
  </si>
  <si>
    <t>0.233143 Y</t>
  </si>
  <si>
    <t>0.685099 X</t>
  </si>
  <si>
    <t>0.0387773 Z</t>
  </si>
  <si>
    <t>0.233212 Y</t>
  </si>
  <si>
    <t>0.54716 X</t>
  </si>
  <si>
    <t>0.0854972 Z</t>
  </si>
  <si>
    <t>0.282778 Y</t>
  </si>
  <si>
    <t>0.54695 X</t>
  </si>
  <si>
    <t>0.0826873 Z</t>
  </si>
  <si>
    <t>0.291412 Y</t>
  </si>
  <si>
    <t>0.466826 X</t>
  </si>
  <si>
    <t>0.11644 Z</t>
  </si>
  <si>
    <t>0.302738 Y</t>
  </si>
  <si>
    <t>0.465448 X</t>
  </si>
  <si>
    <t>0.115957 Z</t>
  </si>
  <si>
    <t>0.311743 Y</t>
  </si>
  <si>
    <t>0.396209 X</t>
  </si>
  <si>
    <t>0.300423 Y</t>
  </si>
  <si>
    <t>0.40088 X</t>
  </si>
  <si>
    <t>0.143008 Z</t>
  </si>
  <si>
    <t>0.302675 Y</t>
  </si>
  <si>
    <t>0.923493 X</t>
  </si>
  <si>
    <t>0.00493294 Z</t>
  </si>
  <si>
    <t>0.0705884 Y</t>
  </si>
  <si>
    <t>0.83803 X</t>
  </si>
  <si>
    <t>0.0061725 Z</t>
  </si>
  <si>
    <t>0.141011 Y</t>
  </si>
  <si>
    <t>0.920146 X</t>
  </si>
  <si>
    <t>0.00372982 Z</t>
  </si>
  <si>
    <t>0.0754562 Y</t>
  </si>
  <si>
    <t>0.838587 X</t>
  </si>
  <si>
    <t>0.0158385 Z</t>
  </si>
  <si>
    <t>0.137407 Y</t>
  </si>
  <si>
    <t>0.6875 X</t>
  </si>
  <si>
    <t>0.040026 Z</t>
  </si>
  <si>
    <t>0.22925 Y</t>
  </si>
  <si>
    <t>0.682703 X</t>
  </si>
  <si>
    <t>0.0400614 Z</t>
  </si>
  <si>
    <t>0.2288 Y</t>
  </si>
  <si>
    <t>0.563353 X</t>
  </si>
  <si>
    <t>0.0759383 Z</t>
  </si>
  <si>
    <t>0.28396 Y</t>
  </si>
  <si>
    <t>0.565006 X</t>
  </si>
  <si>
    <t>0.0771904 Z</t>
  </si>
  <si>
    <t>0.284924 Y</t>
  </si>
  <si>
    <t>0.452895 X</t>
  </si>
  <si>
    <t>0.116833 Z</t>
  </si>
  <si>
    <t>0.307526 Y</t>
  </si>
  <si>
    <t>0.469288 X</t>
  </si>
  <si>
    <t>0.115837 Z</t>
  </si>
  <si>
    <t>0.311064 Y</t>
  </si>
  <si>
    <t>0.402042 X</t>
  </si>
  <si>
    <t>0.145549 Z</t>
  </si>
  <si>
    <t>0.306451 Y</t>
  </si>
  <si>
    <t>0.403693 X</t>
  </si>
  <si>
    <t>0.131778 Z</t>
  </si>
  <si>
    <t>0.312298 Y</t>
  </si>
  <si>
    <t>0.923686 X</t>
  </si>
  <si>
    <t>0.00185867 Z</t>
  </si>
  <si>
    <t>0.0704162 Y</t>
  </si>
  <si>
    <t>0.834033 X</t>
  </si>
  <si>
    <t>0.00871981 Z</t>
  </si>
  <si>
    <t>0.140918 Y</t>
  </si>
  <si>
    <t>0.921609 X</t>
  </si>
  <si>
    <t>0.000113297 Z</t>
  </si>
  <si>
    <t>0.0749713 Y</t>
  </si>
  <si>
    <t>0.846162 X</t>
  </si>
  <si>
    <t>0.0121793 Z</t>
  </si>
  <si>
    <t>0.135605 Y</t>
  </si>
  <si>
    <t>0.679599 X</t>
  </si>
  <si>
    <t>0.0434902 Z</t>
  </si>
  <si>
    <t>0.241304 Y</t>
  </si>
  <si>
    <t>0.683772 X</t>
  </si>
  <si>
    <t>0.0488327 Z</t>
  </si>
  <si>
    <t>0.232796 Y</t>
  </si>
  <si>
    <t>0.551954 X</t>
  </si>
  <si>
    <t>0.0883194 Z</t>
  </si>
  <si>
    <t>0.28613 Y</t>
  </si>
  <si>
    <t>0.562589 X</t>
  </si>
  <si>
    <t>0.0810384 Z</t>
  </si>
  <si>
    <t>0.282159 Y</t>
  </si>
  <si>
    <t>0.465498 X</t>
  </si>
  <si>
    <t>0.106487 Z</t>
  </si>
  <si>
    <t>0.312689 Y</t>
  </si>
  <si>
    <t>0.46079 X</t>
  </si>
  <si>
    <t>0.108674 Z</t>
  </si>
  <si>
    <t>0.313766 Y</t>
  </si>
  <si>
    <t>0.395538 X</t>
  </si>
  <si>
    <t>0.147682 Z</t>
  </si>
  <si>
    <t>0.316977 Y</t>
  </si>
  <si>
    <t>0.398948 X</t>
  </si>
  <si>
    <t>0.133496 Z</t>
  </si>
  <si>
    <t>0.319469 Y</t>
  </si>
  <si>
    <t>0.917153 X</t>
  </si>
  <si>
    <t>0.00253463 Z</t>
  </si>
  <si>
    <t>0.0766987 Y</t>
  </si>
  <si>
    <t>0.835148 X</t>
  </si>
  <si>
    <t>0.0127124 Z</t>
  </si>
  <si>
    <t>0.14355 Y</t>
  </si>
  <si>
    <t>0.919097 X</t>
  </si>
  <si>
    <t>0.00505548 Z</t>
  </si>
  <si>
    <t>0.0753613 Y</t>
  </si>
  <si>
    <t>0.834715 X</t>
  </si>
  <si>
    <t>0.0129361 Z</t>
  </si>
  <si>
    <t>0.146292 Y</t>
  </si>
  <si>
    <t>0.687342 X</t>
  </si>
  <si>
    <t>0.0484624 Z</t>
  </si>
  <si>
    <t>0.231309 Y</t>
  </si>
  <si>
    <t>0.675464 X</t>
  </si>
  <si>
    <t>0.0374309 Z</t>
  </si>
  <si>
    <t>0.246228 Y</t>
  </si>
  <si>
    <t>0.56485 X</t>
  </si>
  <si>
    <t>0.0805685 Z</t>
  </si>
  <si>
    <t>0.275867 Y</t>
  </si>
  <si>
    <t>0.561439 X</t>
  </si>
  <si>
    <t>0.0882096 Z</t>
  </si>
  <si>
    <t>0.286144 Y</t>
  </si>
  <si>
    <t>0.468146 X</t>
  </si>
  <si>
    <t>0.118151 Z</t>
  </si>
  <si>
    <t>0.299383 Y</t>
  </si>
  <si>
    <t>0.460716 X</t>
  </si>
  <si>
    <t>0.120762 Z</t>
  </si>
  <si>
    <t>0.302906 Y</t>
  </si>
  <si>
    <t>0.146918 Z</t>
  </si>
  <si>
    <t>0.316289 Y</t>
  </si>
  <si>
    <t>0.39317 X</t>
  </si>
  <si>
    <t>0.149416 Z</t>
  </si>
  <si>
    <t>0.312795 Y</t>
  </si>
  <si>
    <t>0.916423 X</t>
  </si>
  <si>
    <t>0.00256165 Z</t>
  </si>
  <si>
    <t>0.0752666 Y</t>
  </si>
  <si>
    <t>0.839561 X</t>
  </si>
  <si>
    <t>0.010897 Z</t>
  </si>
  <si>
    <t>0.139062 Y</t>
  </si>
  <si>
    <t>0.918988 X</t>
  </si>
  <si>
    <t>0.00232641 Z</t>
  </si>
  <si>
    <t>0.0755906 Y</t>
  </si>
  <si>
    <t>0.843045 X</t>
  </si>
  <si>
    <t>0.0217645 Z</t>
  </si>
  <si>
    <t>0.680914 X</t>
  </si>
  <si>
    <t>0.0443125 Z</t>
  </si>
  <si>
    <t>0.227418 Y</t>
  </si>
  <si>
    <t>0.68079 X</t>
  </si>
  <si>
    <t>0.0462268 Z</t>
  </si>
  <si>
    <t>0.233886 Y</t>
  </si>
  <si>
    <t>0.559632 X</t>
  </si>
  <si>
    <t>0.0837946 Z</t>
  </si>
  <si>
    <t>0.282264 Y</t>
  </si>
  <si>
    <t>0.565045 X</t>
  </si>
  <si>
    <t>0.076022 Z</t>
  </si>
  <si>
    <t>0.285498 Y</t>
  </si>
  <si>
    <t>0.472087 X</t>
  </si>
  <si>
    <t>0.12035 Z</t>
  </si>
  <si>
    <t>0.296018 Y</t>
  </si>
  <si>
    <t>0.459713 X</t>
  </si>
  <si>
    <t>0.113819 Z</t>
  </si>
  <si>
    <t>0.305516 Y</t>
  </si>
  <si>
    <t>0.400105 X</t>
  </si>
  <si>
    <t>0.140718 Z</t>
  </si>
  <si>
    <t>0.308581 Y</t>
  </si>
  <si>
    <t>0.391078 X</t>
  </si>
  <si>
    <t>0.162304 Z</t>
  </si>
  <si>
    <t>0.303715 Y</t>
  </si>
  <si>
    <t>0.919233 X</t>
  </si>
  <si>
    <t>0.00507013 Z</t>
  </si>
  <si>
    <t>0.0727142 Y</t>
  </si>
  <si>
    <t>0.841129 X</t>
  </si>
  <si>
    <t>0.0107452 Z</t>
  </si>
  <si>
    <t>0.137381 Y</t>
  </si>
  <si>
    <t>0.921242 X</t>
  </si>
  <si>
    <t>0.00073494 Z</t>
  </si>
  <si>
    <t>0.0719887 Y</t>
  </si>
  <si>
    <t>0.83414 X</t>
  </si>
  <si>
    <t>0.0133888 Z</t>
  </si>
  <si>
    <t>0.140536 Y</t>
  </si>
  <si>
    <t>0.689112 X</t>
  </si>
  <si>
    <t>0.0433972 Z</t>
  </si>
  <si>
    <t>0.228233 Y</t>
  </si>
  <si>
    <t>0.696143 X</t>
  </si>
  <si>
    <t>0.0330685 Z</t>
  </si>
  <si>
    <t>0.223818 Y</t>
  </si>
  <si>
    <t>0.565074 X</t>
  </si>
  <si>
    <t>0.0787506 Z</t>
  </si>
  <si>
    <t>0.279142 Y</t>
  </si>
  <si>
    <t>0.557189 X</t>
  </si>
  <si>
    <t>0.066822 Z</t>
  </si>
  <si>
    <t>0.296339 Y</t>
  </si>
  <si>
    <t>0.468265 X</t>
  </si>
  <si>
    <t>0.112253 Z</t>
  </si>
  <si>
    <t>0.300156 Y</t>
  </si>
  <si>
    <t>0.470407 X</t>
  </si>
  <si>
    <t>0.120422 Z</t>
  </si>
  <si>
    <t>0.295825 Y</t>
  </si>
  <si>
    <t>0.390733 X</t>
  </si>
  <si>
    <t>0.145591 Z</t>
  </si>
  <si>
    <t>0.309792 Y</t>
  </si>
  <si>
    <t>0.394182 X</t>
  </si>
  <si>
    <t>0.159057 Z</t>
  </si>
  <si>
    <t>0.309831 Y</t>
  </si>
  <si>
    <t>0.921452 X</t>
  </si>
  <si>
    <t>0.0020533 Z</t>
  </si>
  <si>
    <t>0.0703317 Y</t>
  </si>
  <si>
    <t>0.839961 X</t>
  </si>
  <si>
    <t>0.00989021 Z</t>
  </si>
  <si>
    <t>0.137403 Y</t>
  </si>
  <si>
    <t>0.920128 X</t>
  </si>
  <si>
    <t>0.00371393 Z</t>
  </si>
  <si>
    <t>0.0732696 Y</t>
  </si>
  <si>
    <t>0.835963 X</t>
  </si>
  <si>
    <t>0.0142956 Z</t>
  </si>
  <si>
    <t>0.140926 Y</t>
  </si>
  <si>
    <t>0.680544 X</t>
  </si>
  <si>
    <t>0.0433049 Z</t>
  </si>
  <si>
    <t>0.235674 Y</t>
  </si>
  <si>
    <t>0.684457 X</t>
  </si>
  <si>
    <t>0.0484688 Z</t>
  </si>
  <si>
    <t>0.227407 Y</t>
  </si>
  <si>
    <t>0.55407 X</t>
  </si>
  <si>
    <t>0.0767174 Z</t>
  </si>
  <si>
    <t>0.289248 Y</t>
  </si>
  <si>
    <t>0.572769 X</t>
  </si>
  <si>
    <t>0.0762393 Z</t>
  </si>
  <si>
    <t>0.273811 Y</t>
  </si>
  <si>
    <t>0.461034 X</t>
  </si>
  <si>
    <t>0.115881 Z</t>
  </si>
  <si>
    <t>0.312978 Y</t>
  </si>
  <si>
    <t>0.458835 X</t>
  </si>
  <si>
    <t>0.111229 Z</t>
  </si>
  <si>
    <t>0.311378 Y</t>
  </si>
  <si>
    <t>0.395054 X</t>
  </si>
  <si>
    <t>0.138534 Z</t>
  </si>
  <si>
    <t>0.320427 Y</t>
  </si>
  <si>
    <t>0.401945 X</t>
  </si>
  <si>
    <t>0.136915 Z</t>
  </si>
  <si>
    <t>0.311878 Y</t>
  </si>
  <si>
    <t>0.920776 X</t>
  </si>
  <si>
    <t>0.00332883 Z</t>
  </si>
  <si>
    <t>0.073272 Y</t>
  </si>
  <si>
    <t>0.840744 X</t>
  </si>
  <si>
    <t>0.00893738 Z</t>
  </si>
  <si>
    <t>0.134996 Y</t>
  </si>
  <si>
    <t>0.920157 X</t>
  </si>
  <si>
    <t>0.00292032 Z</t>
  </si>
  <si>
    <t>0.0732644 Y</t>
  </si>
  <si>
    <t>0.84119 X</t>
  </si>
  <si>
    <t>0.00952632 Z</t>
  </si>
  <si>
    <t>0.13319 Y</t>
  </si>
  <si>
    <t>0.683206 X</t>
  </si>
  <si>
    <t>0.0425388 Z</t>
  </si>
  <si>
    <t>0.23828 Y</t>
  </si>
  <si>
    <t>0.68417 X</t>
  </si>
  <si>
    <t>0.0402169 Z</t>
  </si>
  <si>
    <t>0.239079 Y</t>
  </si>
  <si>
    <t>0.561535 X</t>
  </si>
  <si>
    <t>0.0873525 Z</t>
  </si>
  <si>
    <t>0.275441 Y</t>
  </si>
  <si>
    <t>0.553991 X</t>
  </si>
  <si>
    <t>0.0836638 Z</t>
  </si>
  <si>
    <t>0.288962 Y</t>
  </si>
  <si>
    <t>0.465771 X</t>
  </si>
  <si>
    <t>0.110376 Z</t>
  </si>
  <si>
    <t>0.300608 Y</t>
  </si>
  <si>
    <t>0.465838 X</t>
  </si>
  <si>
    <t>0.0975448 Z</t>
  </si>
  <si>
    <t>0.318974 Y</t>
  </si>
  <si>
    <t>0.410294 X</t>
  </si>
  <si>
    <t>0.145195 Z</t>
  </si>
  <si>
    <t>0.297048 Y</t>
  </si>
  <si>
    <t>0.40335 X</t>
  </si>
  <si>
    <t>0.13938 Z</t>
  </si>
  <si>
    <t>0.309539 Y</t>
  </si>
  <si>
    <t>0.918251 X</t>
  </si>
  <si>
    <t>0.00192369 Z</t>
  </si>
  <si>
    <t>0.0741326 Y</t>
  </si>
  <si>
    <t>0.836857 X</t>
  </si>
  <si>
    <t>0.00897253 Z</t>
  </si>
  <si>
    <t>0.145927 Y</t>
  </si>
  <si>
    <t>0.918441 X</t>
  </si>
  <si>
    <t>0.00302991 Z</t>
  </si>
  <si>
    <t>0.0769151 Y</t>
  </si>
  <si>
    <t>0.840657 X</t>
  </si>
  <si>
    <t>0.00922614 Z</t>
  </si>
  <si>
    <t>0.13696 Y</t>
  </si>
  <si>
    <t>0.679171 X</t>
  </si>
  <si>
    <t>0.0515746 Z</t>
  </si>
  <si>
    <t>0.238709 Y</t>
  </si>
  <si>
    <t>0.691073 X</t>
  </si>
  <si>
    <t>0.0376249 Z</t>
  </si>
  <si>
    <t>0.226992 Y</t>
  </si>
  <si>
    <t>0.555781 X</t>
  </si>
  <si>
    <t>0.0773198 Z</t>
  </si>
  <si>
    <t>0.288578 Y</t>
  </si>
  <si>
    <t>0.559821 X</t>
  </si>
  <si>
    <t>0.088817 Z</t>
  </si>
  <si>
    <t>0.276222 Y</t>
  </si>
  <si>
    <t>0.451676 X</t>
  </si>
  <si>
    <t>0.130062 Z</t>
  </si>
  <si>
    <t>0.307463 Y</t>
  </si>
  <si>
    <t>0.466955 X</t>
  </si>
  <si>
    <t>0.11426 Z</t>
  </si>
  <si>
    <t>0.292189 Y</t>
  </si>
  <si>
    <t>0.386141 X</t>
  </si>
  <si>
    <t>0.136878 Z</t>
  </si>
  <si>
    <t>0.318631 Y</t>
  </si>
  <si>
    <t>0.40425 X</t>
  </si>
  <si>
    <t>0.148562 Z</t>
  </si>
  <si>
    <t>0.300287 Y</t>
  </si>
  <si>
    <t>0.920745 X</t>
  </si>
  <si>
    <t>0.00210455 Z</t>
  </si>
  <si>
    <t>0.0720968 Y</t>
  </si>
  <si>
    <t>0.843464 X</t>
  </si>
  <si>
    <t>0.00942885 Z</t>
  </si>
  <si>
    <t>0.130204 Y</t>
  </si>
  <si>
    <t>0.921977 X</t>
  </si>
  <si>
    <t>-0.000545849 Z</t>
  </si>
  <si>
    <t>0.072475 Y</t>
  </si>
  <si>
    <t>0.83448 X</t>
  </si>
  <si>
    <t>0.00876796 Z</t>
  </si>
  <si>
    <t>0.142439 Y</t>
  </si>
  <si>
    <t>0.691764 X</t>
  </si>
  <si>
    <t>0.0437799 Z</t>
  </si>
  <si>
    <t>0.224346 Y</t>
  </si>
  <si>
    <t>0.683839 X</t>
  </si>
  <si>
    <t>0.0420188 Z</t>
  </si>
  <si>
    <t>0.230871 Y</t>
  </si>
  <si>
    <t>0.555095 X</t>
  </si>
  <si>
    <t>0.0719098 Z</t>
  </si>
  <si>
    <t>0.289792 Y</t>
  </si>
  <si>
    <t>0.561223 X</t>
  </si>
  <si>
    <t>0.0779546 Z</t>
  </si>
  <si>
    <t>0.282878 Y</t>
  </si>
  <si>
    <t>0.465761 X</t>
  </si>
  <si>
    <t>0.118314 Z</t>
  </si>
  <si>
    <t>0.311557 Y</t>
  </si>
  <si>
    <t>0.460816 X</t>
  </si>
  <si>
    <t>0.108558 Z</t>
  </si>
  <si>
    <t>0.311801 Y</t>
  </si>
  <si>
    <t>0.390932 X</t>
  </si>
  <si>
    <t>0.150726 Z</t>
  </si>
  <si>
    <t>0.303874 Y</t>
  </si>
  <si>
    <t>0.398244 X</t>
  </si>
  <si>
    <t>0.146336 Z</t>
  </si>
  <si>
    <t>0.304602 Y</t>
  </si>
  <si>
    <t>0.915826 X</t>
  </si>
  <si>
    <t>0.00734317 Z</t>
  </si>
  <si>
    <t>0.0758587 Y</t>
  </si>
  <si>
    <t>0.845238 X</t>
  </si>
  <si>
    <t>0.005817 Z</t>
  </si>
  <si>
    <t>0.133166 Y</t>
  </si>
  <si>
    <t>0.918138 X</t>
  </si>
  <si>
    <t>-0.00127105 Z</t>
  </si>
  <si>
    <t>0.0761967 Y</t>
  </si>
  <si>
    <t>0.838568 X</t>
  </si>
  <si>
    <t>0.013113 Z</t>
  </si>
  <si>
    <t>0.133453 Y</t>
  </si>
  <si>
    <t>0.685984 X</t>
  </si>
  <si>
    <t>0.0476762 Z</t>
  </si>
  <si>
    <t>0.225619 Y</t>
  </si>
  <si>
    <t>0.684251 X</t>
  </si>
  <si>
    <t>0.0454237 Z</t>
  </si>
  <si>
    <t>0.229415 Y</t>
  </si>
  <si>
    <t>0.561488 X</t>
  </si>
  <si>
    <t>0.0756122 Z</t>
  </si>
  <si>
    <t>0.277413 Y</t>
  </si>
  <si>
    <t>0.553932 X</t>
  </si>
  <si>
    <t>0.0846985 Z</t>
  </si>
  <si>
    <t>0.285657 Y</t>
  </si>
  <si>
    <t>0.464236 X</t>
  </si>
  <si>
    <t>0.107454 Z</t>
  </si>
  <si>
    <t>0.308373 Y</t>
  </si>
  <si>
    <t>0.461271 X</t>
  </si>
  <si>
    <t>0.117848 Z</t>
  </si>
  <si>
    <t>0.305579 Y</t>
  </si>
  <si>
    <t>0.406651 X</t>
  </si>
  <si>
    <t>0.146583 Z</t>
  </si>
  <si>
    <t>0.301356 Y</t>
  </si>
  <si>
    <t>0.404514 X</t>
  </si>
  <si>
    <t>0.145181 Z</t>
  </si>
  <si>
    <t>0.306504 Y</t>
  </si>
  <si>
    <t>0.92114 X</t>
  </si>
  <si>
    <t>0.0049873 Z</t>
  </si>
  <si>
    <t>0.0713561 Y</t>
  </si>
  <si>
    <t>0.844225 X</t>
  </si>
  <si>
    <t>0.00898047 Z</t>
  </si>
  <si>
    <t>0.132595 Y</t>
  </si>
  <si>
    <t>0.924092 X</t>
  </si>
  <si>
    <t>0.00358329 Z</t>
  </si>
  <si>
    <t>0.0688628 Y</t>
  </si>
  <si>
    <t>0.835461 X</t>
  </si>
  <si>
    <t>0.0069365 Z</t>
  </si>
  <si>
    <t>0.685804 X</t>
  </si>
  <si>
    <t>0.0442024 Z</t>
  </si>
  <si>
    <t>0.231639 Y</t>
  </si>
  <si>
    <t>0.686056 X</t>
  </si>
  <si>
    <t>0.0407099 Z</t>
  </si>
  <si>
    <t>0.230174 Y</t>
  </si>
  <si>
    <t>0.558025 X</t>
  </si>
  <si>
    <t>0.078808 Z</t>
  </si>
  <si>
    <t>0.283182 Y</t>
  </si>
  <si>
    <t>0.560625 X</t>
  </si>
  <si>
    <t>0.0714389 Z</t>
  </si>
  <si>
    <t>0.290259 Y</t>
  </si>
  <si>
    <t>0.466255 X</t>
  </si>
  <si>
    <t>0.116764 Z</t>
  </si>
  <si>
    <t>0.310239 Y</t>
  </si>
  <si>
    <t>0.468046 X</t>
  </si>
  <si>
    <t>0.109184 Z</t>
  </si>
  <si>
    <t>0.306779 Y</t>
  </si>
  <si>
    <t>0.396569 X</t>
  </si>
  <si>
    <t>0.1479 Z</t>
  </si>
  <si>
    <t>0.312277 Y</t>
  </si>
  <si>
    <t>0.402791 X</t>
  </si>
  <si>
    <t>0.140096 Z</t>
  </si>
  <si>
    <t>0.308159 Y</t>
  </si>
  <si>
    <t>0.91941 X</t>
  </si>
  <si>
    <t>0.00166922 Z</t>
  </si>
  <si>
    <t>0.0722361 Y</t>
  </si>
  <si>
    <t>0.842056 X</t>
  </si>
  <si>
    <t>0.0195894 Z</t>
  </si>
  <si>
    <t>0.136553 Y</t>
  </si>
  <si>
    <t>0.916641 X</t>
  </si>
  <si>
    <t>0.00724373 Z</t>
  </si>
  <si>
    <t>0.0780749 Y</t>
  </si>
  <si>
    <t>0.840817 X</t>
  </si>
  <si>
    <t>0.0132353 Z</t>
  </si>
  <si>
    <t>0.13177 Y</t>
  </si>
  <si>
    <t>0.686517 X</t>
  </si>
  <si>
    <t>0.0362611 Z</t>
  </si>
  <si>
    <t>0.234797 Y</t>
  </si>
  <si>
    <t>0.685453 X</t>
  </si>
  <si>
    <t>0.0429472 Z</t>
  </si>
  <si>
    <t>0.232094 Y</t>
  </si>
  <si>
    <t>0.556193 X</t>
  </si>
  <si>
    <t>0.0854161 Z</t>
  </si>
  <si>
    <t>0.279908 Y</t>
  </si>
  <si>
    <t>0.556225 X</t>
  </si>
  <si>
    <t>0.0847798 Z</t>
  </si>
  <si>
    <t>0.277954 Y</t>
  </si>
  <si>
    <t>0.455326 X</t>
  </si>
  <si>
    <t>0.121758 Z</t>
  </si>
  <si>
    <t>0.303959 Y</t>
  </si>
  <si>
    <t>0.460817 X</t>
  </si>
  <si>
    <t>0.117591 Z</t>
  </si>
  <si>
    <t>0.322577 Y</t>
  </si>
  <si>
    <t>0.396029 X</t>
  </si>
  <si>
    <t>0.143284 Z</t>
  </si>
  <si>
    <t>0.313813 Y</t>
  </si>
  <si>
    <t>0.389353 X</t>
  </si>
  <si>
    <t>0.137836 Z</t>
  </si>
  <si>
    <t>0.31855 Y</t>
  </si>
  <si>
    <t>0.916574 X</t>
  </si>
  <si>
    <t>-0.000556135 Z</t>
  </si>
  <si>
    <t>0.0760166 Y</t>
  </si>
  <si>
    <t>0.840549 X</t>
  </si>
  <si>
    <t>0.0102895 Z</t>
  </si>
  <si>
    <t>0.138609 Y</t>
  </si>
  <si>
    <t>0.92266 X</t>
  </si>
  <si>
    <t>0.00179325 Z</t>
  </si>
  <si>
    <t>0.0709412 Y</t>
  </si>
  <si>
    <t>0.847861 X</t>
  </si>
  <si>
    <t>0.00973292 Z</t>
  </si>
  <si>
    <t>0.12961 Y</t>
  </si>
  <si>
    <t>0.681509 X</t>
  </si>
  <si>
    <t>0.0363071 Z</t>
  </si>
  <si>
    <t>0.235224 Y</t>
  </si>
  <si>
    <t>0.689666 X</t>
  </si>
  <si>
    <t>0.226732 Y</t>
  </si>
  <si>
    <t>0.555167 X</t>
  </si>
  <si>
    <t>0.0866689 Z</t>
  </si>
  <si>
    <t>0.278535 Y</t>
  </si>
  <si>
    <t>0.563341 X</t>
  </si>
  <si>
    <t>0.0715703 Z</t>
  </si>
  <si>
    <t>0.279852 Y</t>
  </si>
  <si>
    <t>0.453605 X</t>
  </si>
  <si>
    <t>0.113649 Z</t>
  </si>
  <si>
    <t>0.312058 Y</t>
  </si>
  <si>
    <t>0.450415 X</t>
  </si>
  <si>
    <t>0.115004 Z</t>
  </si>
  <si>
    <t>0.322571 Y</t>
  </si>
  <si>
    <t>0.388177 X</t>
  </si>
  <si>
    <t>0.142461 Z</t>
  </si>
  <si>
    <t>0.32393 Y</t>
  </si>
  <si>
    <t>0.40054 X</t>
  </si>
  <si>
    <t>0.142697 Z</t>
  </si>
  <si>
    <t>0.312329 Y</t>
  </si>
  <si>
    <t>0.00792552 Z</t>
  </si>
  <si>
    <t>0.0740674 Y</t>
  </si>
  <si>
    <t>0.840697 X</t>
  </si>
  <si>
    <t>0.0161878 Z</t>
  </si>
  <si>
    <t>0.135943 Y</t>
  </si>
  <si>
    <t>0.924043 X</t>
  </si>
  <si>
    <t>0.00537366 Z</t>
  </si>
  <si>
    <t>0.0686174 Y</t>
  </si>
  <si>
    <t>0.0107142 Z</t>
  </si>
  <si>
    <t>0.141159 Y</t>
  </si>
  <si>
    <t>0.674635 X</t>
  </si>
  <si>
    <t>0.0415594 Z</t>
  </si>
  <si>
    <t>0.245696 Y</t>
  </si>
  <si>
    <t>0.695063 X</t>
  </si>
  <si>
    <t>0.0435479 Z</t>
  </si>
  <si>
    <t>0.229216 Y</t>
  </si>
  <si>
    <t>0.555122 X</t>
  </si>
  <si>
    <t>0.0814969 Z</t>
  </si>
  <si>
    <t>0.288317 Y</t>
  </si>
  <si>
    <t>0.566933 X</t>
  </si>
  <si>
    <t>0.0928463 Z</t>
  </si>
  <si>
    <t>0.272465 Y</t>
  </si>
  <si>
    <t>0.46951 X</t>
  </si>
  <si>
    <t>0.127813 Z</t>
  </si>
  <si>
    <t>0.286186 Y</t>
  </si>
  <si>
    <t>0.464916 X</t>
  </si>
  <si>
    <t>0.111618 Z</t>
  </si>
  <si>
    <t>0.301544 Y</t>
  </si>
  <si>
    <t>0.40636 X</t>
  </si>
  <si>
    <t>0.135483 Z</t>
  </si>
  <si>
    <t>0.308351 Y</t>
  </si>
  <si>
    <t>0.405817 X</t>
  </si>
  <si>
    <t>0.148008 Z</t>
  </si>
  <si>
    <t>0.295014 Y</t>
  </si>
  <si>
    <t>0.913006 X</t>
  </si>
  <si>
    <t>-0.000124807 Z</t>
  </si>
  <si>
    <t>0.0804622 Y</t>
  </si>
  <si>
    <t>0.837904 X</t>
  </si>
  <si>
    <t>0.0143987 Z</t>
  </si>
  <si>
    <t>0.137301 Y</t>
  </si>
  <si>
    <t>0.920974 X</t>
  </si>
  <si>
    <t>-0.00111868 Z</t>
  </si>
  <si>
    <t>0.0727599 Y</t>
  </si>
  <si>
    <t>0.839681 X</t>
  </si>
  <si>
    <t>0.0150996 Z</t>
  </si>
  <si>
    <t>0.132339 Y</t>
  </si>
  <si>
    <t>0.687689 X</t>
  </si>
  <si>
    <t>0.0458399 Z</t>
  </si>
  <si>
    <t>0.234298 Y</t>
  </si>
  <si>
    <t>0.68178 X</t>
  </si>
  <si>
    <t>0.045383 Z</t>
  </si>
  <si>
    <t>0.233858 Y</t>
  </si>
  <si>
    <t>0.556114 X</t>
  </si>
  <si>
    <t>0.0863994 Z</t>
  </si>
  <si>
    <t>0.287354 Y</t>
  </si>
  <si>
    <t>0.566101 X</t>
  </si>
  <si>
    <t>0.0677654 Z</t>
  </si>
  <si>
    <t>0.282783 Y</t>
  </si>
  <si>
    <t>0.45652 X</t>
  </si>
  <si>
    <t>0.123571 Z</t>
  </si>
  <si>
    <t>0.311291 Y</t>
  </si>
  <si>
    <t>0.463607 X</t>
  </si>
  <si>
    <t>0.120277 Z</t>
  </si>
  <si>
    <t>0.304193 Y</t>
  </si>
  <si>
    <t>0.399013 X</t>
  </si>
  <si>
    <t>0.141173 Z</t>
  </si>
  <si>
    <t>0.319698 Y</t>
  </si>
  <si>
    <t>0.403657 X</t>
  </si>
  <si>
    <t>0.148933 Z</t>
  </si>
  <si>
    <t>0.309082 Y</t>
  </si>
  <si>
    <t>0.922481 X</t>
  </si>
  <si>
    <t>0.00305928 Z</t>
  </si>
  <si>
    <t>0.0704052 Y</t>
  </si>
  <si>
    <t>0.839875 X</t>
  </si>
  <si>
    <t>0.010539 Z</t>
  </si>
  <si>
    <t>0.137751 Y</t>
  </si>
  <si>
    <t>0.920307 X</t>
  </si>
  <si>
    <t>0.00228619 Z</t>
  </si>
  <si>
    <t>0.0722181 Y</t>
  </si>
  <si>
    <t>0.833008 X</t>
  </si>
  <si>
    <t>0.00916128 Z</t>
  </si>
  <si>
    <t>0.145297 Y</t>
  </si>
  <si>
    <t>0.680772 X</t>
  </si>
  <si>
    <t>0.0413396 Z</t>
  </si>
  <si>
    <t>0.233311 Y</t>
  </si>
  <si>
    <t>0.687835 X</t>
  </si>
  <si>
    <t>0.0353068 Z</t>
  </si>
  <si>
    <t>0.232564 Y</t>
  </si>
  <si>
    <t>0.549937 X</t>
  </si>
  <si>
    <t>0.0858823 Z</t>
  </si>
  <si>
    <t>0.286452 Y</t>
  </si>
  <si>
    <t>0.557798 X</t>
  </si>
  <si>
    <t>0.0764312 Z</t>
  </si>
  <si>
    <t>0.283746 Y</t>
  </si>
  <si>
    <t>0.460855 X</t>
  </si>
  <si>
    <t>0.108457 Z</t>
  </si>
  <si>
    <t>0.309143 Y</t>
  </si>
  <si>
    <t>0.458912 X</t>
  </si>
  <si>
    <t>0.125016 Z</t>
  </si>
  <si>
    <t>0.297464 Y</t>
  </si>
  <si>
    <t>0.403936 X</t>
  </si>
  <si>
    <t>0.152575 Z</t>
  </si>
  <si>
    <t>0.304532 Y</t>
  </si>
  <si>
    <t>0.401009 X</t>
  </si>
  <si>
    <t>0.153703 Z</t>
  </si>
  <si>
    <t>0.299558 Y</t>
  </si>
  <si>
    <t>0.922863 X</t>
  </si>
  <si>
    <t>0.00104351 Z</t>
  </si>
  <si>
    <t>0.0719649 Y</t>
  </si>
  <si>
    <t>0.83347 X</t>
  </si>
  <si>
    <t>0.0138843 Z</t>
  </si>
  <si>
    <t>0.140626 Y</t>
  </si>
  <si>
    <t>0.923023 X</t>
  </si>
  <si>
    <t>0.00789431 Z</t>
  </si>
  <si>
    <t>0.0692889 Y</t>
  </si>
  <si>
    <t>0.838195 X</t>
  </si>
  <si>
    <t>0.00983882 Z</t>
  </si>
  <si>
    <t>0.136859 Y</t>
  </si>
  <si>
    <t>0.681065 X</t>
  </si>
  <si>
    <t>0.0345568 Z</t>
  </si>
  <si>
    <t>0.228972 Y</t>
  </si>
  <si>
    <t>0.685409 X</t>
  </si>
  <si>
    <t>0.040394 Z</t>
  </si>
  <si>
    <t>0.229372 Y</t>
  </si>
  <si>
    <t>0.556555 X</t>
  </si>
  <si>
    <t>0.0860704 Z</t>
  </si>
  <si>
    <t>0.280983 Y</t>
  </si>
  <si>
    <t>0.563821 X</t>
  </si>
  <si>
    <t>0.0794362 Z</t>
  </si>
  <si>
    <t>0.279674 Y</t>
  </si>
  <si>
    <t>0.466812 X</t>
  </si>
  <si>
    <t>0.116088 Z</t>
  </si>
  <si>
    <t>0.305426 Y</t>
  </si>
  <si>
    <t>0.463276 X</t>
  </si>
  <si>
    <t>0.110472 Z</t>
  </si>
  <si>
    <t>0.30802 Y</t>
  </si>
  <si>
    <t>0.393392 X</t>
  </si>
  <si>
    <t>0.145085 Z</t>
  </si>
  <si>
    <t>0.312443 Y</t>
  </si>
  <si>
    <t>0.392813 X</t>
  </si>
  <si>
    <t>0.147873 Z</t>
  </si>
  <si>
    <t>0.31416 Y</t>
  </si>
  <si>
    <t>0.921471 X</t>
  </si>
  <si>
    <t>0.00553182 Z</t>
  </si>
  <si>
    <t>0.0732647 Y</t>
  </si>
  <si>
    <t>0.840762 X</t>
  </si>
  <si>
    <t>0.00793034 Z</t>
  </si>
  <si>
    <t>0.135299 Y</t>
  </si>
  <si>
    <t>0.00323607 Z</t>
  </si>
  <si>
    <t>0.0712511 Y</t>
  </si>
  <si>
    <t>0.847442 X</t>
  </si>
  <si>
    <t>0.00950013 Z</t>
  </si>
  <si>
    <t>0.13003 Y</t>
  </si>
  <si>
    <t>0.680564 X</t>
  </si>
  <si>
    <t>0.0461729 Z</t>
  </si>
  <si>
    <t>0.238472 Y</t>
  </si>
  <si>
    <t>0.68138 X</t>
  </si>
  <si>
    <t>0.235056 Y</t>
  </si>
  <si>
    <t>0.545899 X</t>
  </si>
  <si>
    <t>0.0725298 Z</t>
  </si>
  <si>
    <t>0.295764 Y</t>
  </si>
  <si>
    <t>0.564008 X</t>
  </si>
  <si>
    <t>0.0726683 Z</t>
  </si>
  <si>
    <t>0.279625 Y</t>
  </si>
  <si>
    <t>0.469012 X</t>
  </si>
  <si>
    <t>0.121256 Z</t>
  </si>
  <si>
    <t>0.298937 Y</t>
  </si>
  <si>
    <t>0.459068 X</t>
  </si>
  <si>
    <t>0.1274 Z</t>
  </si>
  <si>
    <t>0.302048 Y</t>
  </si>
  <si>
    <t>0.391376 X</t>
  </si>
  <si>
    <t>0.154393 Z</t>
  </si>
  <si>
    <t>0.302058 Y</t>
  </si>
  <si>
    <t>0.406933 X</t>
  </si>
  <si>
    <t>0.149811 Z</t>
  </si>
  <si>
    <t>0.303697 Y</t>
  </si>
  <si>
    <t>0.918723 X</t>
  </si>
  <si>
    <t>0.00151245 Z</t>
  </si>
  <si>
    <t>0.0752066 Y</t>
  </si>
  <si>
    <t>0.839211 X</t>
  </si>
  <si>
    <t>0.0069585 Z</t>
  </si>
  <si>
    <t>0.138089 Y</t>
  </si>
  <si>
    <t>0.919875 X</t>
  </si>
  <si>
    <t>0.00385 Z</t>
  </si>
  <si>
    <t>0.0739872 Y</t>
  </si>
  <si>
    <t>0.838299 X</t>
  </si>
  <si>
    <t>0.0135316 Z</t>
  </si>
  <si>
    <t>0.138306 Y</t>
  </si>
  <si>
    <t>0.692223 X</t>
  </si>
  <si>
    <t>0.0484066 Z</t>
  </si>
  <si>
    <t>0.224428 Y</t>
  </si>
  <si>
    <t>0.674892 X</t>
  </si>
  <si>
    <t>0.0441269 Z</t>
  </si>
  <si>
    <t>0.245963 Y</t>
  </si>
  <si>
    <t>0.557525 X</t>
  </si>
  <si>
    <t>0.0762638 Z</t>
  </si>
  <si>
    <t>0.285676 Y</t>
  </si>
  <si>
    <t>0.553817 X</t>
  </si>
  <si>
    <t>0.080868 Z</t>
  </si>
  <si>
    <t>0.279077 Y</t>
  </si>
  <si>
    <t>0.463572 X</t>
  </si>
  <si>
    <t>0.118175 Z</t>
  </si>
  <si>
    <t>0.303195 Y</t>
  </si>
  <si>
    <t>0.466458 X</t>
  </si>
  <si>
    <t>0.111062 Z</t>
  </si>
  <si>
    <t>0.304847 Y</t>
  </si>
  <si>
    <t>0.40057 X</t>
  </si>
  <si>
    <t>0.146478 Z</t>
  </si>
  <si>
    <t>0.310035 Y</t>
  </si>
  <si>
    <t>0.403322 X</t>
  </si>
  <si>
    <t>0.151204 Z</t>
  </si>
  <si>
    <t>0.301877 Y</t>
  </si>
  <si>
    <t>0.921027 X</t>
  </si>
  <si>
    <t>0.00257733 Z</t>
  </si>
  <si>
    <t>0.0727707 Y</t>
  </si>
  <si>
    <t>0.838762 X</t>
  </si>
  <si>
    <t>0.0157764 Z</t>
  </si>
  <si>
    <t>0.136334 Y</t>
  </si>
  <si>
    <t>0.920133 X</t>
  </si>
  <si>
    <t>-0.00187601 Z</t>
  </si>
  <si>
    <t>0.0732033 Y</t>
  </si>
  <si>
    <t>0.834939 X</t>
  </si>
  <si>
    <t>0.00964799 Z</t>
  </si>
  <si>
    <t>0.140102 Y</t>
  </si>
  <si>
    <t>0.688817 X</t>
  </si>
  <si>
    <t>0.0481608 Z</t>
  </si>
  <si>
    <t>0.229481 Y</t>
  </si>
  <si>
    <t>0.686633 X</t>
  </si>
  <si>
    <t>0.035888 Z</t>
  </si>
  <si>
    <t>0.2324 Y</t>
  </si>
  <si>
    <t>0.559604 X</t>
  </si>
  <si>
    <t>0.0774944 Z</t>
  </si>
  <si>
    <t>0.285634 Y</t>
  </si>
  <si>
    <t>0.564369 X</t>
  </si>
  <si>
    <t>0.0725484 Z</t>
  </si>
  <si>
    <t>0.280843 Y</t>
  </si>
  <si>
    <t>0.46176 X</t>
  </si>
  <si>
    <t>0.11549 Z</t>
  </si>
  <si>
    <t>0.307517 Y</t>
  </si>
  <si>
    <t>0.462298 X</t>
  </si>
  <si>
    <t>0.11143 Z</t>
  </si>
  <si>
    <t>0.307226 Y</t>
  </si>
  <si>
    <t>0.402854 X</t>
  </si>
  <si>
    <t>0.147346 Z</t>
  </si>
  <si>
    <t>0.302384 Y</t>
  </si>
  <si>
    <t>0.378787 X</t>
  </si>
  <si>
    <t>0.145921 Z</t>
  </si>
  <si>
    <t>0.320626 Y</t>
  </si>
  <si>
    <t>0.921203 X</t>
  </si>
  <si>
    <t>0.000205939 Z</t>
  </si>
  <si>
    <t>0.0733117 Y</t>
  </si>
  <si>
    <t>0.842822 X</t>
  </si>
  <si>
    <t>0.0123378 Z</t>
  </si>
  <si>
    <t>0.133922 Y</t>
  </si>
  <si>
    <t>0.927839 X</t>
  </si>
  <si>
    <t>-0.000173434 Z</t>
  </si>
  <si>
    <t>0.0666362 Y</t>
  </si>
  <si>
    <t>0.843682 X</t>
  </si>
  <si>
    <t>0.014942 Z</t>
  </si>
  <si>
    <t>0.132441 Y</t>
  </si>
  <si>
    <t>0.68771 X</t>
  </si>
  <si>
    <t>0.0319277 Z</t>
  </si>
  <si>
    <t>0.232802 Y</t>
  </si>
  <si>
    <t>0.679656 X</t>
  </si>
  <si>
    <t>0.0487079 Z</t>
  </si>
  <si>
    <t>0.23863 Y</t>
  </si>
  <si>
    <t>0.560828 X</t>
  </si>
  <si>
    <t>0.0776489 Z</t>
  </si>
  <si>
    <t>0.282661 Y</t>
  </si>
  <si>
    <t>0.562859 X</t>
  </si>
  <si>
    <t>0.0776111 Z</t>
  </si>
  <si>
    <t>0.284399 Y</t>
  </si>
  <si>
    <t>0.469226 X</t>
  </si>
  <si>
    <t>0.118393 Z</t>
  </si>
  <si>
    <t>0.300051 Y</t>
  </si>
  <si>
    <t>0.462386 X</t>
  </si>
  <si>
    <t>0.11147 Z</t>
  </si>
  <si>
    <t>0.312919 Y</t>
  </si>
  <si>
    <t>0.395105 X</t>
  </si>
  <si>
    <t>0.150277 Z</t>
  </si>
  <si>
    <t>0.3104 Y</t>
  </si>
  <si>
    <t>0.398615 X</t>
  </si>
  <si>
    <t>0.148002 Z</t>
  </si>
  <si>
    <t>0.299744 Y</t>
  </si>
  <si>
    <t>0.918369 X</t>
  </si>
  <si>
    <t>0.0131111 Z</t>
  </si>
  <si>
    <t>0.0751537 Y</t>
  </si>
  <si>
    <t>0.848442 X</t>
  </si>
  <si>
    <t>0.0174219 Z</t>
  </si>
  <si>
    <t>0.125783 Y</t>
  </si>
  <si>
    <t>0.920986 X</t>
  </si>
  <si>
    <t>0.0016669 Z</t>
  </si>
  <si>
    <t>0.0729752 Y</t>
  </si>
  <si>
    <t>0.840122 X</t>
  </si>
  <si>
    <t>0.00743791 Z</t>
  </si>
  <si>
    <t>0.13513 Y</t>
  </si>
  <si>
    <t>0.677596 X</t>
  </si>
  <si>
    <t>0.0338494 Z</t>
  </si>
  <si>
    <t>0.242339 Y</t>
  </si>
  <si>
    <t>0.68799 X</t>
  </si>
  <si>
    <t>0.0449931 Z</t>
  </si>
  <si>
    <t>0.22899 Y</t>
  </si>
  <si>
    <t>0.567086 X</t>
  </si>
  <si>
    <t>0.0801366 Z</t>
  </si>
  <si>
    <t>0.274139 Y</t>
  </si>
  <si>
    <t>0.558028 X</t>
  </si>
  <si>
    <t>0.0698786 Z</t>
  </si>
  <si>
    <t>0.287838 Y</t>
  </si>
  <si>
    <t>0.464 X</t>
  </si>
  <si>
    <t>0.125876 Z</t>
  </si>
  <si>
    <t>0.299513 Y</t>
  </si>
  <si>
    <t>0.466167 X</t>
  </si>
  <si>
    <t>0.108734 Z</t>
  </si>
  <si>
    <t>0.301109 Y</t>
  </si>
  <si>
    <t>0.394974 X</t>
  </si>
  <si>
    <t>0.144129 Z</t>
  </si>
  <si>
    <t>0.312263 Y</t>
  </si>
  <si>
    <t>0.402289 X</t>
  </si>
  <si>
    <t>0.146856 Z</t>
  </si>
  <si>
    <t>0.302964 Y</t>
  </si>
  <si>
    <t>0.921999 X</t>
  </si>
  <si>
    <t>0.00663045 Z</t>
  </si>
  <si>
    <t>0.0716269 Y</t>
  </si>
  <si>
    <t>0.842421 X</t>
  </si>
  <si>
    <t>0.0109988 Z</t>
  </si>
  <si>
    <t>0.131268 Y</t>
  </si>
  <si>
    <t>0.921287 X</t>
  </si>
  <si>
    <t>0.00653326 Z</t>
  </si>
  <si>
    <t>0.0727966 Y</t>
  </si>
  <si>
    <t>0.836448 X</t>
  </si>
  <si>
    <t>0.0116305 Z</t>
  </si>
  <si>
    <t>0.140226 Y</t>
  </si>
  <si>
    <t>0.680669 X</t>
  </si>
  <si>
    <t>0.0418887 Z</t>
  </si>
  <si>
    <t>0.23687 Y</t>
  </si>
  <si>
    <t>0.679341 X</t>
  </si>
  <si>
    <t>0.0407464 Z</t>
  </si>
  <si>
    <t>0.238013 Y</t>
  </si>
  <si>
    <t>0.0812621 Z</t>
  </si>
  <si>
    <t>0.294678 Y</t>
  </si>
  <si>
    <t>0.555953 X</t>
  </si>
  <si>
    <t>0.0763505 Z</t>
  </si>
  <si>
    <t>0.282927 Y</t>
  </si>
  <si>
    <t>0.459795 X</t>
  </si>
  <si>
    <t>0.115766 Z</t>
  </si>
  <si>
    <t>0.307098 Y</t>
  </si>
  <si>
    <t>0.457828 X</t>
  </si>
  <si>
    <t>0.112792 Z</t>
  </si>
  <si>
    <t>0.29973 Y</t>
  </si>
  <si>
    <t>0.397082 X</t>
  </si>
  <si>
    <t>0.142997 Z</t>
  </si>
  <si>
    <t>0.308788 Y</t>
  </si>
  <si>
    <t>0.391255 X</t>
  </si>
  <si>
    <t>0.156331 Z</t>
  </si>
  <si>
    <t>0.314768 Y</t>
  </si>
  <si>
    <t>0.918937 X</t>
  </si>
  <si>
    <t>0.00157385 Z</t>
  </si>
  <si>
    <t>0.0738529 Y</t>
  </si>
  <si>
    <t>0.844408 X</t>
  </si>
  <si>
    <t>0.00970853 Z</t>
  </si>
  <si>
    <t>0.135155 Y</t>
  </si>
  <si>
    <t>0.919158 X</t>
  </si>
  <si>
    <t>0.00449055 Z</t>
  </si>
  <si>
    <t>0.0770073 Y</t>
  </si>
  <si>
    <t>0.839879 X</t>
  </si>
  <si>
    <t>0.0087929 Z</t>
  </si>
  <si>
    <t>0.135425 Y</t>
  </si>
  <si>
    <t>0.677436 X</t>
  </si>
  <si>
    <t>0.048859 Z</t>
  </si>
  <si>
    <t>0.233891 Y</t>
  </si>
  <si>
    <t>0.686411 X</t>
  </si>
  <si>
    <t>0.0413184 Z</t>
  </si>
  <si>
    <t>0.233453 Y</t>
  </si>
  <si>
    <t>0.557943 X</t>
  </si>
  <si>
    <t>0.0719363 Z</t>
  </si>
  <si>
    <t>0.29132 Y</t>
  </si>
  <si>
    <t>0.551044 X</t>
  </si>
  <si>
    <t>0.0771684 Z</t>
  </si>
  <si>
    <t>0.28357 Y</t>
  </si>
  <si>
    <t>0.468663 X</t>
  </si>
  <si>
    <t>0.11168 Z</t>
  </si>
  <si>
    <t>0.304223 Y</t>
  </si>
  <si>
    <t>0.463175 X</t>
  </si>
  <si>
    <t>0.101015 Z</t>
  </si>
  <si>
    <t>0.307518 Y</t>
  </si>
  <si>
    <t>0.406943 X</t>
  </si>
  <si>
    <t>0.154608 Z</t>
  </si>
  <si>
    <t>0.302177 Y</t>
  </si>
  <si>
    <t>0.399151 X</t>
  </si>
  <si>
    <t>0.15028 Z</t>
  </si>
  <si>
    <t>0.316306 Y</t>
  </si>
  <si>
    <t>0.919044 X</t>
  </si>
  <si>
    <t>-0.0043449 Z</t>
  </si>
  <si>
    <t>0.0760042 Y</t>
  </si>
  <si>
    <t>0.837717 X</t>
  </si>
  <si>
    <t>0.0191414 Z</t>
  </si>
  <si>
    <t>0.138774 Y</t>
  </si>
  <si>
    <t>0.921078 X</t>
  </si>
  <si>
    <t>0.000877775 Z</t>
  </si>
  <si>
    <t>0.0724714 Y</t>
  </si>
  <si>
    <t>0.835337 X</t>
  </si>
  <si>
    <t>0.0161085 Z</t>
  </si>
  <si>
    <t>0.141031 Y</t>
  </si>
  <si>
    <t>0.680827 X</t>
  </si>
  <si>
    <t>0.0499267 Z</t>
  </si>
  <si>
    <t>0.236657 Y</t>
  </si>
  <si>
    <t>0.686289 X</t>
  </si>
  <si>
    <t>0.0466734 Z</t>
  </si>
  <si>
    <t>0.230228 Y</t>
  </si>
  <si>
    <t>0.552707 X</t>
  </si>
  <si>
    <t>0.0798191 Z</t>
  </si>
  <si>
    <t>0.280493 Y</t>
  </si>
  <si>
    <t>0.549992 X</t>
  </si>
  <si>
    <t>0.074755 Z</t>
  </si>
  <si>
    <t>0.28682 Y</t>
  </si>
  <si>
    <t>0.455819 X</t>
  </si>
  <si>
    <t>0.122843 Z</t>
  </si>
  <si>
    <t>0.306794 Y</t>
  </si>
  <si>
    <t>0.462809 X</t>
  </si>
  <si>
    <t>0.11658 Z</t>
  </si>
  <si>
    <t>0.309078 Y</t>
  </si>
  <si>
    <t>0.397897 X</t>
  </si>
  <si>
    <t>0.146084 Z</t>
  </si>
  <si>
    <t>0.30832 Y</t>
  </si>
  <si>
    <t>0.396421 X</t>
  </si>
  <si>
    <t>0.155485 Z</t>
  </si>
  <si>
    <t>0.31031 Y</t>
  </si>
  <si>
    <t>0.919208 X</t>
  </si>
  <si>
    <t>0.00175461 Z</t>
  </si>
  <si>
    <t>0.0734153 Y</t>
  </si>
  <si>
    <t>0.843335 X</t>
  </si>
  <si>
    <t>0.0110993 Z</t>
  </si>
  <si>
    <t>0.133702 Y</t>
  </si>
  <si>
    <t>0.925773 X</t>
  </si>
  <si>
    <t>0.00308344 Z</t>
  </si>
  <si>
    <t>0.0681037 Y</t>
  </si>
  <si>
    <t>0.841391 X</t>
  </si>
  <si>
    <t>0.0115734 Z</t>
  </si>
  <si>
    <t>0.133054 Y</t>
  </si>
  <si>
    <t>0.681765 X</t>
  </si>
  <si>
    <t>0.0359494 Z</t>
  </si>
  <si>
    <t>0.234834 Y</t>
  </si>
  <si>
    <t>0.689946 X</t>
  </si>
  <si>
    <t>0.0439234 Z</t>
  </si>
  <si>
    <t>0.227993 Y</t>
  </si>
  <si>
    <t>0.555246 X</t>
  </si>
  <si>
    <t>0.0803958 Z</t>
  </si>
  <si>
    <t>0.282124 Y</t>
  </si>
  <si>
    <t>0.554501 X</t>
  </si>
  <si>
    <t>0.0739911 Z</t>
  </si>
  <si>
    <t>0.285165 Y</t>
  </si>
  <si>
    <t>0.470078 X</t>
  </si>
  <si>
    <t>0.114218 Z</t>
  </si>
  <si>
    <t>0.308115 Y</t>
  </si>
  <si>
    <t>0.465722 X</t>
  </si>
  <si>
    <t>0.107887 Z</t>
  </si>
  <si>
    <t>0.308284 Y</t>
  </si>
  <si>
    <t>0.403761 X</t>
  </si>
  <si>
    <t>0.146854 Z</t>
  </si>
  <si>
    <t>0.307345 Y</t>
  </si>
  <si>
    <t>0.395505 X</t>
  </si>
  <si>
    <t>0.150004 Z</t>
  </si>
  <si>
    <t>0.317819 Y</t>
  </si>
  <si>
    <t>0.921756 X</t>
  </si>
  <si>
    <t>0.00316493 Z</t>
  </si>
  <si>
    <t>0.0708868 Y</t>
  </si>
  <si>
    <t>0.836184 X</t>
  </si>
  <si>
    <t>0.017524 Z</t>
  </si>
  <si>
    <t>0.140391 Y</t>
  </si>
  <si>
    <t>0.923864 X</t>
  </si>
  <si>
    <t>0.00230061 Z</t>
  </si>
  <si>
    <t>0.0702063 Y</t>
  </si>
  <si>
    <t>0.841535 X</t>
  </si>
  <si>
    <t>0.00937735 Z</t>
  </si>
  <si>
    <t>0.13455 Y</t>
  </si>
  <si>
    <t>0.671038 X</t>
  </si>
  <si>
    <t>0.0412503 Z</t>
  </si>
  <si>
    <t>0.245864 Y</t>
  </si>
  <si>
    <t>0.685719 X</t>
  </si>
  <si>
    <t>0.0414828 Z</t>
  </si>
  <si>
    <t>0.225184 Y</t>
  </si>
  <si>
    <t>0.566638 X</t>
  </si>
  <si>
    <t>0.0804808 Z</t>
  </si>
  <si>
    <t>0.276176 Y</t>
  </si>
  <si>
    <t>0.551859 X</t>
  </si>
  <si>
    <t>0.0768335 Z</t>
  </si>
  <si>
    <t>0.290632 Y</t>
  </si>
  <si>
    <t>0.46916 X</t>
  </si>
  <si>
    <t>0.111095 Z</t>
  </si>
  <si>
    <t>0.297426 Y</t>
  </si>
  <si>
    <t>0.455559 X</t>
  </si>
  <si>
    <t>0.107401 Z</t>
  </si>
  <si>
    <t>0.317861 Y</t>
  </si>
  <si>
    <t>0.398104 X</t>
  </si>
  <si>
    <t>0.153119 Z</t>
  </si>
  <si>
    <t>0.302139 Y</t>
  </si>
  <si>
    <t>0.401817 X</t>
  </si>
  <si>
    <t>0.146551 Z</t>
  </si>
  <si>
    <t>0.30242 Y</t>
  </si>
  <si>
    <t>0.923138 X</t>
  </si>
  <si>
    <t>0.00433018 Z</t>
  </si>
  <si>
    <t>0.0714992 Y</t>
  </si>
  <si>
    <t>0.83439 X</t>
  </si>
  <si>
    <t>0.0172396 Z</t>
  </si>
  <si>
    <t>0.133871 Y</t>
  </si>
  <si>
    <t>0.921086 X</t>
  </si>
  <si>
    <t>0.00343835 Z</t>
  </si>
  <si>
    <t>0.0716308 Y</t>
  </si>
  <si>
    <t>0.835416 X</t>
  </si>
  <si>
    <t>0.0145136 Z</t>
  </si>
  <si>
    <t>0.138898 Y</t>
  </si>
  <si>
    <t>0.683793 X</t>
  </si>
  <si>
    <t>0.0372559 Z</t>
  </si>
  <si>
    <t>0.231889 Y</t>
  </si>
  <si>
    <t>0.678567 X</t>
  </si>
  <si>
    <t>0.0347056 Z</t>
  </si>
  <si>
    <t>0.243859 Y</t>
  </si>
  <si>
    <t>0.557328 X</t>
  </si>
  <si>
    <t>0.0799598 Z</t>
  </si>
  <si>
    <t>0.289592 Y</t>
  </si>
  <si>
    <t>0.556944 X</t>
  </si>
  <si>
    <t>0.0799351 Z</t>
  </si>
  <si>
    <t>0.28563 Y</t>
  </si>
  <si>
    <t>0.456903 X</t>
  </si>
  <si>
    <t>0.120186 Z</t>
  </si>
  <si>
    <t>0.311762 Y</t>
  </si>
  <si>
    <t>0.461615 X</t>
  </si>
  <si>
    <t>0.113064 Z</t>
  </si>
  <si>
    <t>0.312721 Y</t>
  </si>
  <si>
    <t>0.397192 X</t>
  </si>
  <si>
    <t>0.151025 Z</t>
  </si>
  <si>
    <t>0.293602 Y</t>
  </si>
  <si>
    <t>0.389048 X</t>
  </si>
  <si>
    <t>0.305792 Y</t>
  </si>
  <si>
    <t>0.917909 X</t>
  </si>
  <si>
    <t>0.0048443 Z</t>
  </si>
  <si>
    <t>0.0765049 Y</t>
  </si>
  <si>
    <t>0.829702 X</t>
  </si>
  <si>
    <t>0.00732099 Z</t>
  </si>
  <si>
    <t>0.143385 Y</t>
  </si>
  <si>
    <t>0.920741 X</t>
  </si>
  <si>
    <t>0.000800765 Z</t>
  </si>
  <si>
    <t>0.0749568 Y</t>
  </si>
  <si>
    <t>0.839794 X</t>
  </si>
  <si>
    <t>0.0150927 Z</t>
  </si>
  <si>
    <t>0.133108 Y</t>
  </si>
  <si>
    <t>0.680233 X</t>
  </si>
  <si>
    <t>0.0449143 Z</t>
  </si>
  <si>
    <t>0.233745 Y</t>
  </si>
  <si>
    <t>0.694145 X</t>
  </si>
  <si>
    <t>0.0354027 Z</t>
  </si>
  <si>
    <t>0.232563 Y</t>
  </si>
  <si>
    <t>0.561879 X</t>
  </si>
  <si>
    <t>0.0694648 Z</t>
  </si>
  <si>
    <t>0.29122 Y</t>
  </si>
  <si>
    <t>0.554706 X</t>
  </si>
  <si>
    <t>0.0826117 Z</t>
  </si>
  <si>
    <t>0.288667 Y</t>
  </si>
  <si>
    <t>0.459358 X</t>
  </si>
  <si>
    <t>0.127934 Z</t>
  </si>
  <si>
    <t>0.301252 Y</t>
  </si>
  <si>
    <t>0.107997 Z</t>
  </si>
  <si>
    <t>0.31451 Y</t>
  </si>
  <si>
    <t>0.409955 X</t>
  </si>
  <si>
    <t>0.145428 Z</t>
  </si>
  <si>
    <t>0.305316 Y</t>
  </si>
  <si>
    <t>0.397146 X</t>
  </si>
  <si>
    <t>0.149496 Z</t>
  </si>
  <si>
    <t>0.303426 Y</t>
  </si>
  <si>
    <t>0.000413344 Z</t>
  </si>
  <si>
    <t>0.0725602 Y</t>
  </si>
  <si>
    <t>0.836766 X</t>
  </si>
  <si>
    <t>0.01495 Z</t>
  </si>
  <si>
    <t>0.140185 Y</t>
  </si>
  <si>
    <t>0.923668 X</t>
  </si>
  <si>
    <t>0.00179683 Z</t>
  </si>
  <si>
    <t>0.0710495 Y</t>
  </si>
  <si>
    <t>0.842123 X</t>
  </si>
  <si>
    <t>0.0177497 Z</t>
  </si>
  <si>
    <t>0.134096 Y</t>
  </si>
  <si>
    <t>0.688413 X</t>
  </si>
  <si>
    <t>0.0476513 Z</t>
  </si>
  <si>
    <t>0.223157 Y</t>
  </si>
  <si>
    <t>0.690224 X</t>
  </si>
  <si>
    <t>0.0372308 Z</t>
  </si>
  <si>
    <t>0.231862 Y</t>
  </si>
  <si>
    <t>0.559928 X</t>
  </si>
  <si>
    <t>0.0788271 Z</t>
  </si>
  <si>
    <t>0.28876 Y</t>
  </si>
  <si>
    <t>0.554391 X</t>
  </si>
  <si>
    <t>0.0856582 Z</t>
  </si>
  <si>
    <t>0.284254 Y</t>
  </si>
  <si>
    <t>0.466423 X</t>
  </si>
  <si>
    <t>0.112269 Z</t>
  </si>
  <si>
    <t>0.302471 Y</t>
  </si>
  <si>
    <t>0.469754 X</t>
  </si>
  <si>
    <t>0.114128 Z</t>
  </si>
  <si>
    <t>0.296972 Y</t>
  </si>
  <si>
    <t>0.40916 X</t>
  </si>
  <si>
    <t>0.147383 Z</t>
  </si>
  <si>
    <t>0.310706 Y</t>
  </si>
  <si>
    <t>0.392931 X</t>
  </si>
  <si>
    <t>0.14854 Z</t>
  </si>
  <si>
    <t>0.310985 Y</t>
  </si>
  <si>
    <t>0.919998 X</t>
  </si>
  <si>
    <t>0.00489531 Z</t>
  </si>
  <si>
    <t>0.0723083 Y</t>
  </si>
  <si>
    <t>0.840425 X</t>
  </si>
  <si>
    <t>0.00731822 Z</t>
  </si>
  <si>
    <t>0.140451 Y</t>
  </si>
  <si>
    <t>0.921285 X</t>
  </si>
  <si>
    <t>0.00618536 Z</t>
  </si>
  <si>
    <t>0.0716851 Y</t>
  </si>
  <si>
    <t>0.838786 X</t>
  </si>
  <si>
    <t>0.00617805 Z</t>
  </si>
  <si>
    <t>0.136708 Y</t>
  </si>
  <si>
    <t>0.687151 X</t>
  </si>
  <si>
    <t>0.0491718 Z</t>
  </si>
  <si>
    <t>0.226504 Y</t>
  </si>
  <si>
    <t>0.689009 X</t>
  </si>
  <si>
    <t>0.0456728 Z</t>
  </si>
  <si>
    <t>0.229942 Y</t>
  </si>
  <si>
    <t>0.555074 X</t>
  </si>
  <si>
    <t>0.0772794 Z</t>
  </si>
  <si>
    <t>0.289232 Y</t>
  </si>
  <si>
    <t>0.556363 X</t>
  </si>
  <si>
    <t>0.074019 Z</t>
  </si>
  <si>
    <t>0.283597 Y</t>
  </si>
  <si>
    <t>0.464522 X</t>
  </si>
  <si>
    <t>0.110478 Z</t>
  </si>
  <si>
    <t>0.303895 Y</t>
  </si>
  <si>
    <t>0.114517 Z</t>
  </si>
  <si>
    <t>0.306703 Y</t>
  </si>
  <si>
    <t>0.402838 X</t>
  </si>
  <si>
    <t>0.149386 Z</t>
  </si>
  <si>
    <t>0.300946 Y</t>
  </si>
  <si>
    <t>0.394698 X</t>
  </si>
  <si>
    <t>0.146016 Z</t>
  </si>
  <si>
    <t>0.304725 Y</t>
  </si>
  <si>
    <t>0.92336 X</t>
  </si>
  <si>
    <t>0.0021163 Z</t>
  </si>
  <si>
    <t>0.070315 Y</t>
  </si>
  <si>
    <t>0.84161 X</t>
  </si>
  <si>
    <t>0.0173282 Z</t>
  </si>
  <si>
    <t>0.13132 Y</t>
  </si>
  <si>
    <t>0.919638 X</t>
  </si>
  <si>
    <t>0.00463515 Z</t>
  </si>
  <si>
    <t>0.0760611 Y</t>
  </si>
  <si>
    <t>0.843566 X</t>
  </si>
  <si>
    <t>0.0156531 Z</t>
  </si>
  <si>
    <t>0.135195 Y</t>
  </si>
  <si>
    <t>0.683124 X</t>
  </si>
  <si>
    <t>0.038917 Z</t>
  </si>
  <si>
    <t>0.235364 Y</t>
  </si>
  <si>
    <t>0.672518 X</t>
  </si>
  <si>
    <t>0.0467627 Z</t>
  </si>
  <si>
    <t>0.232991 Y</t>
  </si>
  <si>
    <t>0.0765703 Z</t>
  </si>
  <si>
    <t>0.285644 Y</t>
  </si>
  <si>
    <t>0.561388 X</t>
  </si>
  <si>
    <t>0.0740205 Z</t>
  </si>
  <si>
    <t>0.282393 Y</t>
  </si>
  <si>
    <t>0.461193 X</t>
  </si>
  <si>
    <t>0.125525 Z</t>
  </si>
  <si>
    <t>0.30328 Y</t>
  </si>
  <si>
    <t>0.473126 X</t>
  </si>
  <si>
    <t>0.105633 Z</t>
  </si>
  <si>
    <t>0.309405 Y</t>
  </si>
  <si>
    <t>0.400696 X</t>
  </si>
  <si>
    <t>0.142886 Z</t>
  </si>
  <si>
    <t>0.306577 Y</t>
  </si>
  <si>
    <t>0.398033 X</t>
  </si>
  <si>
    <t>0.140075 Z</t>
  </si>
  <si>
    <t>0.310685 Y</t>
  </si>
  <si>
    <t>0.920629 X</t>
  </si>
  <si>
    <t>0.00386472 Z</t>
  </si>
  <si>
    <t>0.0735015 Y</t>
  </si>
  <si>
    <t>0.83934 X</t>
  </si>
  <si>
    <t>0.0117833 Z</t>
  </si>
  <si>
    <t>0.135455 Y</t>
  </si>
  <si>
    <t>0.919978 X</t>
  </si>
  <si>
    <t>0.00739727 Z</t>
  </si>
  <si>
    <t>0.0742195 Y</t>
  </si>
  <si>
    <t>0.832016 X</t>
  </si>
  <si>
    <t>0.0150655 Z</t>
  </si>
  <si>
    <t>0.143524 Y</t>
  </si>
  <si>
    <t>0.684092 X</t>
  </si>
  <si>
    <t>0.0432365 Z</t>
  </si>
  <si>
    <t>0.229927 Y</t>
  </si>
  <si>
    <t>0.690037 X</t>
  </si>
  <si>
    <t>0.0441272 Z</t>
  </si>
  <si>
    <t>0.222997 Y</t>
  </si>
  <si>
    <t>0.56175 X</t>
  </si>
  <si>
    <t>0.0765182 Z</t>
  </si>
  <si>
    <t>0.281504 Y</t>
  </si>
  <si>
    <t>0.566689 X</t>
  </si>
  <si>
    <t>0.0754777 Z</t>
  </si>
  <si>
    <t>0.280826 Y</t>
  </si>
  <si>
    <t>0.457643 X</t>
  </si>
  <si>
    <t>0.111722 Z</t>
  </si>
  <si>
    <t>0.30986 Y</t>
  </si>
  <si>
    <t>0.460723 X</t>
  </si>
  <si>
    <t>0.112795 Z</t>
  </si>
  <si>
    <t>0.307501 Y</t>
  </si>
  <si>
    <t>0.401399 X</t>
  </si>
  <si>
    <t>0.147555 Z</t>
  </si>
  <si>
    <t>0.299855 Y</t>
  </si>
  <si>
    <t>0.387791 X</t>
  </si>
  <si>
    <t>0.303598 Y</t>
  </si>
  <si>
    <t>0.917365 X</t>
  </si>
  <si>
    <t>0.00516836 Z</t>
  </si>
  <si>
    <t>0.0757462 Y</t>
  </si>
  <si>
    <t>0.837049 X</t>
  </si>
  <si>
    <t>0.0100838 Z</t>
  </si>
  <si>
    <t>0.138891 Y</t>
  </si>
  <si>
    <t>0.920889 X</t>
  </si>
  <si>
    <t>0.00710808 Z</t>
  </si>
  <si>
    <t>0.0702776 Y</t>
  </si>
  <si>
    <t>0.836971 X</t>
  </si>
  <si>
    <t>0.0127854 Z</t>
  </si>
  <si>
    <t>0.142673 Y</t>
  </si>
  <si>
    <t>0.691522 X</t>
  </si>
  <si>
    <t>0.0304784 Z</t>
  </si>
  <si>
    <t>0.228885 Y</t>
  </si>
  <si>
    <t>0.691938 X</t>
  </si>
  <si>
    <t>0.0438266 Z</t>
  </si>
  <si>
    <t>0.230766 Y</t>
  </si>
  <si>
    <t>0.556795 X</t>
  </si>
  <si>
    <t>0.0771049 Z</t>
  </si>
  <si>
    <t>0.285214 Y</t>
  </si>
  <si>
    <t>0.561269 X</t>
  </si>
  <si>
    <t>0.0771199 Z</t>
  </si>
  <si>
    <t>0.288463 Y</t>
  </si>
  <si>
    <t>0.459623 X</t>
  </si>
  <si>
    <t>0.11511 Z</t>
  </si>
  <si>
    <t>0.303785 Y</t>
  </si>
  <si>
    <t>0.472245 X</t>
  </si>
  <si>
    <t>0.113714 Z</t>
  </si>
  <si>
    <t>0.30392 Y</t>
  </si>
  <si>
    <t>0.389343 X</t>
  </si>
  <si>
    <t>0.147382 Z</t>
  </si>
  <si>
    <t>0.308557 Y</t>
  </si>
  <si>
    <t>0.398201 X</t>
  </si>
  <si>
    <t>0.147991 Z</t>
  </si>
  <si>
    <t>0.311825 Y</t>
  </si>
  <si>
    <t>0.923552 X</t>
  </si>
  <si>
    <t>-0.00050604 Z</t>
  </si>
  <si>
    <t>0.0699394 Y</t>
  </si>
  <si>
    <t>0.843453 X</t>
  </si>
  <si>
    <t>0.0146769 Z</t>
  </si>
  <si>
    <t>0.134595 Y</t>
  </si>
  <si>
    <t>0.91645 X</t>
  </si>
  <si>
    <t>0.00205425 Z</t>
  </si>
  <si>
    <t>0.0773689 Y</t>
  </si>
  <si>
    <t>0.834765 X</t>
  </si>
  <si>
    <t>0.0153745 Z</t>
  </si>
  <si>
    <t>0.140742 Y</t>
  </si>
  <si>
    <t>0.69056 X</t>
  </si>
  <si>
    <t>0.0413298 Z</t>
  </si>
  <si>
    <t>0.223639 Y</t>
  </si>
  <si>
    <t>0.69422 X</t>
  </si>
  <si>
    <t>0.0413325 Z</t>
  </si>
  <si>
    <t>0.226048 Y</t>
  </si>
  <si>
    <t>0.562989 X</t>
  </si>
  <si>
    <t>0.0869096 Z</t>
  </si>
  <si>
    <t>0.27709 Y</t>
  </si>
  <si>
    <t>0.565073 X</t>
  </si>
  <si>
    <t>0.0706779 Z</t>
  </si>
  <si>
    <t>0.286185 Y</t>
  </si>
  <si>
    <t>0.465558 X</t>
  </si>
  <si>
    <t>0.113188 Z</t>
  </si>
  <si>
    <t>0.307916 Y</t>
  </si>
  <si>
    <t>0.461264 X</t>
  </si>
  <si>
    <t>0.118849 Z</t>
  </si>
  <si>
    <t>0.312025 Y</t>
  </si>
  <si>
    <t>0.389746 X</t>
  </si>
  <si>
    <t>0.151861 Z</t>
  </si>
  <si>
    <t>0.316685 Y</t>
  </si>
  <si>
    <t>0.393028 X</t>
  </si>
  <si>
    <t>0.144596 Z</t>
  </si>
  <si>
    <t>0.316096 Y</t>
  </si>
  <si>
    <t>0.919837 X</t>
  </si>
  <si>
    <t>0.00111496 Z</t>
  </si>
  <si>
    <t>0.0744137 Y</t>
  </si>
  <si>
    <t>0.838249 X</t>
  </si>
  <si>
    <t>0.0110902 Z</t>
  </si>
  <si>
    <t>0.137766 Y</t>
  </si>
  <si>
    <t>0.914535 X</t>
  </si>
  <si>
    <t>0.00811322 Z</t>
  </si>
  <si>
    <t>0.0764302 Y</t>
  </si>
  <si>
    <t>0.845157 X</t>
  </si>
  <si>
    <t>0.0105312 Z</t>
  </si>
  <si>
    <t>0.134301 Y</t>
  </si>
  <si>
    <t>0.685305 X</t>
  </si>
  <si>
    <t>0.0305948 Z</t>
  </si>
  <si>
    <t>0.229166 Y</t>
  </si>
  <si>
    <t>0.689381 X</t>
  </si>
  <si>
    <t>0.0384498 Z</t>
  </si>
  <si>
    <t>0.22747 Y</t>
  </si>
  <si>
    <t>0.557299 X</t>
  </si>
  <si>
    <t>0.0650339 Z</t>
  </si>
  <si>
    <t>0.28711 Y</t>
  </si>
  <si>
    <t>0.565325 X</t>
  </si>
  <si>
    <t>0.0766205 Z</t>
  </si>
  <si>
    <t>0.277746 Y</t>
  </si>
  <si>
    <t>0.467051 X</t>
  </si>
  <si>
    <t>0.113719 Z</t>
  </si>
  <si>
    <t>0.309021 Y</t>
  </si>
  <si>
    <t>0.115884 Z</t>
  </si>
  <si>
    <t>0.308376 Y</t>
  </si>
  <si>
    <t>0.394991 X</t>
  </si>
  <si>
    <t>0.147483 Z</t>
  </si>
  <si>
    <t>0.320185 Y</t>
  </si>
  <si>
    <t>0.378362 X</t>
  </si>
  <si>
    <t>0.156398 Z</t>
  </si>
  <si>
    <t>0.312835 Y</t>
  </si>
  <si>
    <t>0.927277 X</t>
  </si>
  <si>
    <t>-0.00216626 Z</t>
  </si>
  <si>
    <t>0.0661788 Y</t>
  </si>
  <si>
    <t>0.837946 X</t>
  </si>
  <si>
    <t>0.0109561 Z</t>
  </si>
  <si>
    <t>0.135984 Y</t>
  </si>
  <si>
    <t>0.918791 X</t>
  </si>
  <si>
    <t>0.00139368 Z</t>
  </si>
  <si>
    <t>0.0750919 Y</t>
  </si>
  <si>
    <t>0.834029 X</t>
  </si>
  <si>
    <t>0.0188776 Z</t>
  </si>
  <si>
    <t>0.142938 Y</t>
  </si>
  <si>
    <t>0.678789 X</t>
  </si>
  <si>
    <t>0.0412963 Z</t>
  </si>
  <si>
    <t>0.234819 Y</t>
  </si>
  <si>
    <t>0.679663 X</t>
  </si>
  <si>
    <t>0.0537929 Z</t>
  </si>
  <si>
    <t>0.232671 Y</t>
  </si>
  <si>
    <t>0.561745 X</t>
  </si>
  <si>
    <t>0.0787507 Z</t>
  </si>
  <si>
    <t>0.27849 Y</t>
  </si>
  <si>
    <t>0.557173 X</t>
  </si>
  <si>
    <t>0.0813985 Z</t>
  </si>
  <si>
    <t>0.279297 Y</t>
  </si>
  <si>
    <t>0.458696 X</t>
  </si>
  <si>
    <t>0.121236 Z</t>
  </si>
  <si>
    <t>0.306249 Y</t>
  </si>
  <si>
    <t>0.459803 X</t>
  </si>
  <si>
    <t>0.1129 Z</t>
  </si>
  <si>
    <t>0.30888 Y</t>
  </si>
  <si>
    <t>0.391619 X</t>
  </si>
  <si>
    <t>0.150979 Z</t>
  </si>
  <si>
    <t>0.308501 Y</t>
  </si>
  <si>
    <t>0.397079 X</t>
  </si>
  <si>
    <t>0.144588 Z</t>
  </si>
  <si>
    <t>0.308512 Y</t>
  </si>
  <si>
    <t>0.919945 X</t>
  </si>
  <si>
    <t>0.00641421 Z</t>
  </si>
  <si>
    <t>0.0746015 Y</t>
  </si>
  <si>
    <t>0.84171 X</t>
  </si>
  <si>
    <t>0.0137546 Z</t>
  </si>
  <si>
    <t>0.133968 Y</t>
  </si>
  <si>
    <t>0.91914 X</t>
  </si>
  <si>
    <t>0.000674449 Z</t>
  </si>
  <si>
    <t>0.0757035 Y</t>
  </si>
  <si>
    <t>0.840235 X</t>
  </si>
  <si>
    <t>0.0187039 Z</t>
  </si>
  <si>
    <t>0.138096 Y</t>
  </si>
  <si>
    <t>0.683801 X</t>
  </si>
  <si>
    <t>0.0447594 Z</t>
  </si>
  <si>
    <t>0.231914 Y</t>
  </si>
  <si>
    <t>0.688563 X</t>
  </si>
  <si>
    <t>0.048915 Z</t>
  </si>
  <si>
    <t>0.236059 Y</t>
  </si>
  <si>
    <t>0.554137 X</t>
  </si>
  <si>
    <t>0.0767768 Z</t>
  </si>
  <si>
    <t>0.282332 Y</t>
  </si>
  <si>
    <t>0.554628 X</t>
  </si>
  <si>
    <t>0.0859291 Z</t>
  </si>
  <si>
    <t>0.280322 Y</t>
  </si>
  <si>
    <t>0.458847 X</t>
  </si>
  <si>
    <t>0.121714 Z</t>
  </si>
  <si>
    <t>0.310782 Y</t>
  </si>
  <si>
    <t>0.46715 X</t>
  </si>
  <si>
    <t>0.118216 Z</t>
  </si>
  <si>
    <t>0.294361 Y</t>
  </si>
  <si>
    <t>0.408913 X</t>
  </si>
  <si>
    <t>0.141303 Z</t>
  </si>
  <si>
    <t>0.301709 Y</t>
  </si>
  <si>
    <t>0.413559 X</t>
  </si>
  <si>
    <t>0.153325 Z</t>
  </si>
  <si>
    <t>0.296275 Y</t>
  </si>
  <si>
    <t>0.91756 X</t>
  </si>
  <si>
    <t>0.000518905 Z</t>
  </si>
  <si>
    <t>0.0764809 Y</t>
  </si>
  <si>
    <t>0.843123 X</t>
  </si>
  <si>
    <t>0.0148319 Z</t>
  </si>
  <si>
    <t>0.134651 Y</t>
  </si>
  <si>
    <t>0.920876 X</t>
  </si>
  <si>
    <t>-0.00125093 Z</t>
  </si>
  <si>
    <t>0.0744706 Y</t>
  </si>
  <si>
    <t>0.838013 X</t>
  </si>
  <si>
    <t>0.0109228 Z</t>
  </si>
  <si>
    <t>0.13821 Y</t>
  </si>
  <si>
    <t>0.688616 X</t>
  </si>
  <si>
    <t>0.0417974 Z</t>
  </si>
  <si>
    <t>0.227617 Y</t>
  </si>
  <si>
    <t>0.677806 X</t>
  </si>
  <si>
    <t>0.0507063 Z</t>
  </si>
  <si>
    <t>0.240796 Y</t>
  </si>
  <si>
    <t>0.557443 X</t>
  </si>
  <si>
    <t>0.065567 Z</t>
  </si>
  <si>
    <t>0.288649 Y</t>
  </si>
  <si>
    <t>0.552429 X</t>
  </si>
  <si>
    <t>0.0768987 Z</t>
  </si>
  <si>
    <t>0.285257 Y</t>
  </si>
  <si>
    <t>0.465533 X</t>
  </si>
  <si>
    <t>0.115216 Z</t>
  </si>
  <si>
    <t>0.303164 Y</t>
  </si>
  <si>
    <t>0.45785 X</t>
  </si>
  <si>
    <t>0.116032 Z</t>
  </si>
  <si>
    <t>0.304292 Y</t>
  </si>
  <si>
    <t>0.39795 X</t>
  </si>
  <si>
    <t>0.138405 Z</t>
  </si>
  <si>
    <t>0.310632 Y</t>
  </si>
  <si>
    <t>0.403096 X</t>
  </si>
  <si>
    <t>0.148158 Z</t>
  </si>
  <si>
    <t>0.307132 Y</t>
  </si>
  <si>
    <t>0.919602 X</t>
  </si>
  <si>
    <t>0.00822936 Z</t>
  </si>
  <si>
    <t>0.842491 X</t>
  </si>
  <si>
    <t>0.00799086 Z</t>
  </si>
  <si>
    <t>0.137401 Y</t>
  </si>
  <si>
    <t>0.921269 X</t>
  </si>
  <si>
    <t>0.000627445 Z</t>
  </si>
  <si>
    <t>0.0718453 Y</t>
  </si>
  <si>
    <t>0.830575 X</t>
  </si>
  <si>
    <t>0.00945782 Z</t>
  </si>
  <si>
    <t>0.148832 Y</t>
  </si>
  <si>
    <t>0.678564 X</t>
  </si>
  <si>
    <t>0.0382654 Z</t>
  </si>
  <si>
    <t>0.239956 Y</t>
  </si>
  <si>
    <t>0.685172 X</t>
  </si>
  <si>
    <t>0.0361751 Z</t>
  </si>
  <si>
    <t>0.233495 Y</t>
  </si>
  <si>
    <t>0.55941 X</t>
  </si>
  <si>
    <t>0.0731214 Z</t>
  </si>
  <si>
    <t>0.290238 Y</t>
  </si>
  <si>
    <t>0.560648 X</t>
  </si>
  <si>
    <t>0.0792502 Z</t>
  </si>
  <si>
    <t>0.281889 Y</t>
  </si>
  <si>
    <t>0.454782 X</t>
  </si>
  <si>
    <t>0.120944 Z</t>
  </si>
  <si>
    <t>0.305685 Y</t>
  </si>
  <si>
    <t>0.469402 X</t>
  </si>
  <si>
    <t>0.301381 Y</t>
  </si>
  <si>
    <t>0.406526 X</t>
  </si>
  <si>
    <t>0.149796 Z</t>
  </si>
  <si>
    <t>0.302004 Y</t>
  </si>
  <si>
    <t>0.405173 X</t>
  </si>
  <si>
    <t>0.150995 Z</t>
  </si>
  <si>
    <t>0.297851 Y</t>
  </si>
  <si>
    <t>0.921277 X</t>
  </si>
  <si>
    <t>0.00399004 Z</t>
  </si>
  <si>
    <t>0.0732107 Y</t>
  </si>
  <si>
    <t>0.836682 X</t>
  </si>
  <si>
    <t>0.0144446 Z</t>
  </si>
  <si>
    <t>0.137554 Y</t>
  </si>
  <si>
    <t>0.92158 X</t>
  </si>
  <si>
    <t>0.00203133 Z</t>
  </si>
  <si>
    <t>0.0724346 Y</t>
  </si>
  <si>
    <t>0.842753 X</t>
  </si>
  <si>
    <t>0.00479651 Z</t>
  </si>
  <si>
    <t>0.135873 Y</t>
  </si>
  <si>
    <t>0.682322 X</t>
  </si>
  <si>
    <t>0.0421919 Z</t>
  </si>
  <si>
    <t>0.236146 Y</t>
  </si>
  <si>
    <t>0.687394 X</t>
  </si>
  <si>
    <t>0.0290967 Z</t>
  </si>
  <si>
    <t>0.232912 Y</t>
  </si>
  <si>
    <t>0.547331 X</t>
  </si>
  <si>
    <t>0.0768122 Z</t>
  </si>
  <si>
    <t>0.286732 Y</t>
  </si>
  <si>
    <t>0.552956 X</t>
  </si>
  <si>
    <t>0.0790663 Z</t>
  </si>
  <si>
    <t>0.292921 Y</t>
  </si>
  <si>
    <t>0.464548 X</t>
  </si>
  <si>
    <t>0.120558 Z</t>
  </si>
  <si>
    <t>0.296193 Y</t>
  </si>
  <si>
    <t>0.460055 X</t>
  </si>
  <si>
    <t>0.109667 Z</t>
  </si>
  <si>
    <t>0.312616 Y</t>
  </si>
  <si>
    <t>0.397433 X</t>
  </si>
  <si>
    <t>0.149575 Z</t>
  </si>
  <si>
    <t>0.305134 Y</t>
  </si>
  <si>
    <t>0.398835 X</t>
  </si>
  <si>
    <t>0.149684 Z</t>
  </si>
  <si>
    <t>0.296384 Y</t>
  </si>
  <si>
    <t>0.923719 X</t>
  </si>
  <si>
    <t>0.00331342 Z</t>
  </si>
  <si>
    <t>0.0697513 Y</t>
  </si>
  <si>
    <t>0.836645 X</t>
  </si>
  <si>
    <t>0.00827623 Z</t>
  </si>
  <si>
    <t>0.138435 Y</t>
  </si>
  <si>
    <t>0.918314 X</t>
  </si>
  <si>
    <t>0.00196835 Z</t>
  </si>
  <si>
    <t>0.0730617 Y</t>
  </si>
  <si>
    <t>0.0158842 Z</t>
  </si>
  <si>
    <t>0.131292 Y</t>
  </si>
  <si>
    <t>0.688638 X</t>
  </si>
  <si>
    <t>0.0427056 Z</t>
  </si>
  <si>
    <t>0.228111 Y</t>
  </si>
  <si>
    <t>0.690567 X</t>
  </si>
  <si>
    <t>0.0403099 Z</t>
  </si>
  <si>
    <t>0.229888 Y</t>
  </si>
  <si>
    <t>0.557918 X</t>
  </si>
  <si>
    <t>0.0766278 Z</t>
  </si>
  <si>
    <t>0.279036 Y</t>
  </si>
  <si>
    <t>0.56157 X</t>
  </si>
  <si>
    <t>0.0700406 Z</t>
  </si>
  <si>
    <t>0.288877 Y</t>
  </si>
  <si>
    <t>0.472623 X</t>
  </si>
  <si>
    <t>0.10962 Z</t>
  </si>
  <si>
    <t>0.299257 Y</t>
  </si>
  <si>
    <t>0.46069 X</t>
  </si>
  <si>
    <t>0.117906 Z</t>
  </si>
  <si>
    <t>0.306223 Y</t>
  </si>
  <si>
    <t>0.395925 X</t>
  </si>
  <si>
    <t>0.140049 Z</t>
  </si>
  <si>
    <t>0.315763 Y</t>
  </si>
  <si>
    <t>0.393684 X</t>
  </si>
  <si>
    <t>0.148504 Z</t>
  </si>
  <si>
    <t>0.308726 Y</t>
  </si>
  <si>
    <t>0.923358 X</t>
  </si>
  <si>
    <t>-0.00142896 Z</t>
  </si>
  <si>
    <t>0.0714888 Y</t>
  </si>
  <si>
    <t>0.0111675 Z</t>
  </si>
  <si>
    <t>0.134186 Y</t>
  </si>
  <si>
    <t>0.920477 X</t>
  </si>
  <si>
    <t>-0.00157462 Z</t>
  </si>
  <si>
    <t>0.0738854 Y</t>
  </si>
  <si>
    <t>0.844251 X</t>
  </si>
  <si>
    <t>0.0196589 Z</t>
  </si>
  <si>
    <t>0.127993 Y</t>
  </si>
  <si>
    <t>0.0488504 Z</t>
  </si>
  <si>
    <t>0.220889 Y</t>
  </si>
  <si>
    <t>0.67677 X</t>
  </si>
  <si>
    <t>0.0369167 Z</t>
  </si>
  <si>
    <t>0.237318 Y</t>
  </si>
  <si>
    <t>0.558824 X</t>
  </si>
  <si>
    <t>0.0829495 Z</t>
  </si>
  <si>
    <t>0.282478 Y</t>
  </si>
  <si>
    <t>0.562648 X</t>
  </si>
  <si>
    <t>0.0803071 Z</t>
  </si>
  <si>
    <t>0.284168 Y</t>
  </si>
  <si>
    <t>0.455003 X</t>
  </si>
  <si>
    <t>0.111827 Z</t>
  </si>
  <si>
    <t>0.310519 Y</t>
  </si>
  <si>
    <t>0.461895 X</t>
  </si>
  <si>
    <t>0.115323 Z</t>
  </si>
  <si>
    <t>0.307691 Y</t>
  </si>
  <si>
    <t>0.400694 X</t>
  </si>
  <si>
    <t>0.136981 Z</t>
  </si>
  <si>
    <t>0.308853 Y</t>
  </si>
  <si>
    <t>0.40098 X</t>
  </si>
  <si>
    <t>0.150445 Z</t>
  </si>
  <si>
    <t>0.308111 Y</t>
  </si>
  <si>
    <t>0.924756 X</t>
  </si>
  <si>
    <t>0.0017172 Z</t>
  </si>
  <si>
    <t>0.0684896 Y</t>
  </si>
  <si>
    <t>0.842065 X</t>
  </si>
  <si>
    <t>0.0092921 Z</t>
  </si>
  <si>
    <t>0.135338 Y</t>
  </si>
  <si>
    <t>0.918657 X</t>
  </si>
  <si>
    <t>0.00404673 Z</t>
  </si>
  <si>
    <t>0.0760802 Y</t>
  </si>
  <si>
    <t>0.841544 X</t>
  </si>
  <si>
    <t>0.0149486 Z</t>
  </si>
  <si>
    <t>0.686509 X</t>
  </si>
  <si>
    <t>0.0396525 Z</t>
  </si>
  <si>
    <t>0.685128 X</t>
  </si>
  <si>
    <t>0.0299368 Z</t>
  </si>
  <si>
    <t>0.232092 Y</t>
  </si>
  <si>
    <t>0.557245 X</t>
  </si>
  <si>
    <t>0.0833368 Z</t>
  </si>
  <si>
    <t>0.285943 Y</t>
  </si>
  <si>
    <t>0.558801 X</t>
  </si>
  <si>
    <t>0.0776719 Z</t>
  </si>
  <si>
    <t>0.287866 Y</t>
  </si>
  <si>
    <t>0.470991 X</t>
  </si>
  <si>
    <t>0.11807 Z</t>
  </si>
  <si>
    <t>0.303833 Y</t>
  </si>
  <si>
    <t>0.473965 X</t>
  </si>
  <si>
    <t>0.121921 Z</t>
  </si>
  <si>
    <t>0.297585 Y</t>
  </si>
  <si>
    <t>0.387233 X</t>
  </si>
  <si>
    <t>0.155212 Z</t>
  </si>
  <si>
    <t>0.309475 Y</t>
  </si>
  <si>
    <t>0.405219 X</t>
  </si>
  <si>
    <t>0.147345 Z</t>
  </si>
  <si>
    <t>0.302002 Y</t>
  </si>
  <si>
    <t>0.918425 X</t>
  </si>
  <si>
    <t>-0.000335803 Z</t>
  </si>
  <si>
    <t>0.0752117 Y</t>
  </si>
  <si>
    <t>0.842726 X</t>
  </si>
  <si>
    <t>0.0131104 Z</t>
  </si>
  <si>
    <t>0.130275 Y</t>
  </si>
  <si>
    <t>0.918029 X</t>
  </si>
  <si>
    <t>-0.000643148 Z</t>
  </si>
  <si>
    <t>0.0776282 Y</t>
  </si>
  <si>
    <t>0.84081 X</t>
  </si>
  <si>
    <t>0.00430441 Z</t>
  </si>
  <si>
    <t>0.134504 Y</t>
  </si>
  <si>
    <t>0.689761 X</t>
  </si>
  <si>
    <t>0.0414197 Z</t>
  </si>
  <si>
    <t>0.232528 Y</t>
  </si>
  <si>
    <t>0.689732 X</t>
  </si>
  <si>
    <t>0.0459497 Z</t>
  </si>
  <si>
    <t>0.224583 Y</t>
  </si>
  <si>
    <t>0.56785 X</t>
  </si>
  <si>
    <t>0.0709951 Z</t>
  </si>
  <si>
    <t>0.278734 Y</t>
  </si>
  <si>
    <t>0.565616 X</t>
  </si>
  <si>
    <t>0.0776239 Z</t>
  </si>
  <si>
    <t>0.272596 Y</t>
  </si>
  <si>
    <t>0.462371 X</t>
  </si>
  <si>
    <t>0.111132 Z</t>
  </si>
  <si>
    <t>0.307899 Y</t>
  </si>
  <si>
    <t>0.46464 X</t>
  </si>
  <si>
    <t>0.115868 Z</t>
  </si>
  <si>
    <t>0.295287 Y</t>
  </si>
  <si>
    <t>0.397896 X</t>
  </si>
  <si>
    <t>0.14422 Z</t>
  </si>
  <si>
    <t>0.307998 Y</t>
  </si>
  <si>
    <t>0.403783 X</t>
  </si>
  <si>
    <t>0.145648 Z</t>
  </si>
  <si>
    <t>0.30295 Y</t>
  </si>
  <si>
    <t>0.00736548 Z</t>
  </si>
  <si>
    <t>0.0738124 Y</t>
  </si>
  <si>
    <t>0.839586 X</t>
  </si>
  <si>
    <t>0.00731166 Z</t>
  </si>
  <si>
    <t>0.134925 Y</t>
  </si>
  <si>
    <t>0.927215 X</t>
  </si>
  <si>
    <t>0.00282872 Z</t>
  </si>
  <si>
    <t>0.0682424 Y</t>
  </si>
  <si>
    <t>0.839197 X</t>
  </si>
  <si>
    <t>0.0131624 Z</t>
  </si>
  <si>
    <t>0.135578 Y</t>
  </si>
  <si>
    <t>0.683569 X</t>
  </si>
  <si>
    <t>0.0427929 Z</t>
  </si>
  <si>
    <t>0.23369 Y</t>
  </si>
  <si>
    <t>0.694638 X</t>
  </si>
  <si>
    <t>0.0408717 Z</t>
  </si>
  <si>
    <t>0.226563 Y</t>
  </si>
  <si>
    <t>0.551373 X</t>
  </si>
  <si>
    <t>0.0690349 Z</t>
  </si>
  <si>
    <t>0.300302 Y</t>
  </si>
  <si>
    <t>0.557016 X</t>
  </si>
  <si>
    <t>0.0816919 Z</t>
  </si>
  <si>
    <t>0.2827 Y</t>
  </si>
  <si>
    <t>0.461965 X</t>
  </si>
  <si>
    <t>0.117173 Z</t>
  </si>
  <si>
    <t>0.311082 Y</t>
  </si>
  <si>
    <t>0.462621 X</t>
  </si>
  <si>
    <t>0.117618 Z</t>
  </si>
  <si>
    <t>0.303822 Y</t>
  </si>
  <si>
    <t>0.405518 X</t>
  </si>
  <si>
    <t>0.135754 Z</t>
  </si>
  <si>
    <t>0.315021 Y</t>
  </si>
  <si>
    <t>0.400893 X</t>
  </si>
  <si>
    <t>0.132851 Z</t>
  </si>
  <si>
    <t>0.309513 Y</t>
  </si>
  <si>
    <t>0.921043 X</t>
  </si>
  <si>
    <t>0.00155651 Z</t>
  </si>
  <si>
    <t>0.0739485 Y</t>
  </si>
  <si>
    <t>0.841832 X</t>
  </si>
  <si>
    <t>0.0082484 Z</t>
  </si>
  <si>
    <t>0.1384 Y</t>
  </si>
  <si>
    <t>0.922586 X</t>
  </si>
  <si>
    <t>0.0078385 Z</t>
  </si>
  <si>
    <t>0.83599 X</t>
  </si>
  <si>
    <t>0.0124953 Z</t>
  </si>
  <si>
    <t>0.138644 Y</t>
  </si>
  <si>
    <t>0.686291 X</t>
  </si>
  <si>
    <t>0.0401908 Z</t>
  </si>
  <si>
    <t>0.232843 Y</t>
  </si>
  <si>
    <t>0.688247 X</t>
  </si>
  <si>
    <t>0.0402472 Z</t>
  </si>
  <si>
    <t>0.231777 Y</t>
  </si>
  <si>
    <t>0.556052 X</t>
  </si>
  <si>
    <t>0.0857938 Z</t>
  </si>
  <si>
    <t>0.291252 Y</t>
  </si>
  <si>
    <t>0.56065 X</t>
  </si>
  <si>
    <t>0.0717088 Z</t>
  </si>
  <si>
    <t>0.282047 Y</t>
  </si>
  <si>
    <t>0.464488 X</t>
  </si>
  <si>
    <t>0.122861 Z</t>
  </si>
  <si>
    <t>0.29485 Y</t>
  </si>
  <si>
    <t>0.474298 X</t>
  </si>
  <si>
    <t>0.116952 Z</t>
  </si>
  <si>
    <t>0.293654 Y</t>
  </si>
  <si>
    <t>0.395703 X</t>
  </si>
  <si>
    <t>0.151389 Z</t>
  </si>
  <si>
    <t>0.299133 Y</t>
  </si>
  <si>
    <t>0.396786 X</t>
  </si>
  <si>
    <t>0.147995 Z</t>
  </si>
  <si>
    <t>0.919183 X</t>
  </si>
  <si>
    <t>0.00444946 Z</t>
  </si>
  <si>
    <t>0.0727798 Y</t>
  </si>
  <si>
    <t>0.835383 X</t>
  </si>
  <si>
    <t>0.0109523 Z</t>
  </si>
  <si>
    <t>0.141379 Y</t>
  </si>
  <si>
    <t>0.91801 X</t>
  </si>
  <si>
    <t>0.00148855 Z</t>
  </si>
  <si>
    <t>0.07522 Y</t>
  </si>
  <si>
    <t>0.842623 X</t>
  </si>
  <si>
    <t>0.0163594 Z</t>
  </si>
  <si>
    <t>0.682651 X</t>
  </si>
  <si>
    <t>0.0328384 Z</t>
  </si>
  <si>
    <t>0.236583 Y</t>
  </si>
  <si>
    <t>0.677838 X</t>
  </si>
  <si>
    <t>0.0357864 Z</t>
  </si>
  <si>
    <t>0.233863 Y</t>
  </si>
  <si>
    <t>0.559392 X</t>
  </si>
  <si>
    <t>0.0796455 Z</t>
  </si>
  <si>
    <t>0.283679 Y</t>
  </si>
  <si>
    <t>0.563948 X</t>
  </si>
  <si>
    <t>0.0767999 Z</t>
  </si>
  <si>
    <t>0.284653 Y</t>
  </si>
  <si>
    <t>0.467261 X</t>
  </si>
  <si>
    <t>0.115105 Z</t>
  </si>
  <si>
    <t>0.299164 Y</t>
  </si>
  <si>
    <t>0.470703 X</t>
  </si>
  <si>
    <t>0.113651 Z</t>
  </si>
  <si>
    <t>0.305054 Y</t>
  </si>
  <si>
    <t>0.400902 X</t>
  </si>
  <si>
    <t>0.148176 Z</t>
  </si>
  <si>
    <t>0.314412 Y</t>
  </si>
  <si>
    <t>0.397721 X</t>
  </si>
  <si>
    <t>0.151726 Z</t>
  </si>
  <si>
    <t>0.305598 Y</t>
  </si>
  <si>
    <t>0.922674 X</t>
  </si>
  <si>
    <t>0.000231955 Z</t>
  </si>
  <si>
    <t>0.0698876 Y</t>
  </si>
  <si>
    <t>0.835872 X</t>
  </si>
  <si>
    <t>0.0124139 Z</t>
  </si>
  <si>
    <t>0.138124 Y</t>
  </si>
  <si>
    <t>0.914788 X</t>
  </si>
  <si>
    <t>0.00426561 Z</t>
  </si>
  <si>
    <t>0.0790185 Y</t>
  </si>
  <si>
    <t>0.838812 X</t>
  </si>
  <si>
    <t>0.011724 Z</t>
  </si>
  <si>
    <t>0.142399 Y</t>
  </si>
  <si>
    <t>0.68955 X</t>
  </si>
  <si>
    <t>0.0414802 Z</t>
  </si>
  <si>
    <t>0.226981 Y</t>
  </si>
  <si>
    <t>0.682654 X</t>
  </si>
  <si>
    <t>0.0419979 Z</t>
  </si>
  <si>
    <t>0.235603 Y</t>
  </si>
  <si>
    <t>0.560394 X</t>
  </si>
  <si>
    <t>0.0744907 Z</t>
  </si>
  <si>
    <t>0.283235 Y</t>
  </si>
  <si>
    <t>0.560202 X</t>
  </si>
  <si>
    <t>0.0820333 Z</t>
  </si>
  <si>
    <t>0.28506 Y</t>
  </si>
  <si>
    <t>0.464186 X</t>
  </si>
  <si>
    <t>0.106622 Z</t>
  </si>
  <si>
    <t>0.308605 Y</t>
  </si>
  <si>
    <t>0.454955 X</t>
  </si>
  <si>
    <t>0.120379 Z</t>
  </si>
  <si>
    <t>0.297122 Y</t>
  </si>
  <si>
    <t>0.399609 X</t>
  </si>
  <si>
    <t>0.139726 Z</t>
  </si>
  <si>
    <t>0.306509 Y</t>
  </si>
  <si>
    <t>0.393865 X</t>
  </si>
  <si>
    <t>0.150785 Z</t>
  </si>
  <si>
    <t>0.303474 Y</t>
  </si>
  <si>
    <t>0.920853 X</t>
  </si>
  <si>
    <t>0.00489479 Z</t>
  </si>
  <si>
    <t>0.0738438 Y</t>
  </si>
  <si>
    <t>0.834866 X</t>
  </si>
  <si>
    <t>0.013121 Z</t>
  </si>
  <si>
    <t>0.139971 Y</t>
  </si>
  <si>
    <t>0.920975 X</t>
  </si>
  <si>
    <t>-0.00155275 Z</t>
  </si>
  <si>
    <t>0.0738829 Y</t>
  </si>
  <si>
    <t>0.83578 X</t>
  </si>
  <si>
    <t>0.0128276 Z</t>
  </si>
  <si>
    <t>0.137182 Y</t>
  </si>
  <si>
    <t>0.695302 X</t>
  </si>
  <si>
    <t>0.034572 Z</t>
  </si>
  <si>
    <t>0.231688 Y</t>
  </si>
  <si>
    <t>0.684441 X</t>
  </si>
  <si>
    <t>0.0380782 Z</t>
  </si>
  <si>
    <t>0.236112 Y</t>
  </si>
  <si>
    <t>0.555596 X</t>
  </si>
  <si>
    <t>0.0782522 Z</t>
  </si>
  <si>
    <t>0.289645 Y</t>
  </si>
  <si>
    <t>0.569467 X</t>
  </si>
  <si>
    <t>0.0778077 Z</t>
  </si>
  <si>
    <t>0.277164 Y</t>
  </si>
  <si>
    <t>0.457374 X</t>
  </si>
  <si>
    <t>0.113023 Z</t>
  </si>
  <si>
    <t>0.304691 Y</t>
  </si>
  <si>
    <t>0.463393 X</t>
  </si>
  <si>
    <t>0.114978 Z</t>
  </si>
  <si>
    <t>0.309089 Y</t>
  </si>
  <si>
    <t>0.400602 X</t>
  </si>
  <si>
    <t>0.156239 Z</t>
  </si>
  <si>
    <t>0.30471 Y</t>
  </si>
  <si>
    <t>0.399921 X</t>
  </si>
  <si>
    <t>0.145625 Z</t>
  </si>
  <si>
    <t>0.307827 Y</t>
  </si>
  <si>
    <t>0.931906 X</t>
  </si>
  <si>
    <t>0.00258922 Z</t>
  </si>
  <si>
    <t>0.0634466 Y</t>
  </si>
  <si>
    <t>0.836036 X</t>
  </si>
  <si>
    <t>0.0124192 Z</t>
  </si>
  <si>
    <t>0.139759 Y</t>
  </si>
  <si>
    <t>0.918284 X</t>
  </si>
  <si>
    <t>0.00480824 Z</t>
  </si>
  <si>
    <t>0.0727033 Y</t>
  </si>
  <si>
    <t>0.838201 X</t>
  </si>
  <si>
    <t>0.0165687 Z</t>
  </si>
  <si>
    <t>0.141593 Y</t>
  </si>
  <si>
    <t>0.678976 X</t>
  </si>
  <si>
    <t>0.0340692 Z</t>
  </si>
  <si>
    <t>0.241828 Y</t>
  </si>
  <si>
    <t>0.687668 X</t>
  </si>
  <si>
    <t>0.0431854 Z</t>
  </si>
  <si>
    <t>0.233094 Y</t>
  </si>
  <si>
    <t>0.560507 X</t>
  </si>
  <si>
    <t>0.0810283 Z</t>
  </si>
  <si>
    <t>0.287972 Y</t>
  </si>
  <si>
    <t>0.566407 X</t>
  </si>
  <si>
    <t>0.068813 Z</t>
  </si>
  <si>
    <t>0.277896 Y</t>
  </si>
  <si>
    <t>0.466967 X</t>
  </si>
  <si>
    <t>0.105939 Z</t>
  </si>
  <si>
    <t>0.316639 Y</t>
  </si>
  <si>
    <t>0.465571 X</t>
  </si>
  <si>
    <t>0.124718 Z</t>
  </si>
  <si>
    <t>0.298663 Y</t>
  </si>
  <si>
    <t>0.406552 X</t>
  </si>
  <si>
    <t>0.140136 Z</t>
  </si>
  <si>
    <t>0.3153 Y</t>
  </si>
  <si>
    <t>0.39758 X</t>
  </si>
  <si>
    <t>0.141949 Z</t>
  </si>
  <si>
    <t>0.309324 Y</t>
  </si>
  <si>
    <t>0.922147 X</t>
  </si>
  <si>
    <t>0.000435236 Z</t>
  </si>
  <si>
    <t>0.0700015 Y</t>
  </si>
  <si>
    <t>0.836118 X</t>
  </si>
  <si>
    <t>0.0104624 Z</t>
  </si>
  <si>
    <t>0.141759 Y</t>
  </si>
  <si>
    <t>0.919024 X</t>
  </si>
  <si>
    <t>0.00330048 Z</t>
  </si>
  <si>
    <t>0.0747997 Y</t>
  </si>
  <si>
    <t>0.839501 X</t>
  </si>
  <si>
    <t>0.00901427 Z</t>
  </si>
  <si>
    <t>0.13333 Y</t>
  </si>
  <si>
    <t>0.689639 X</t>
  </si>
  <si>
    <t>0.0435856 Z</t>
  </si>
  <si>
    <t>0.22916 Y</t>
  </si>
  <si>
    <t>0.684289 X</t>
  </si>
  <si>
    <t>0.0482292 Z</t>
  </si>
  <si>
    <t>0.23241 Y</t>
  </si>
  <si>
    <t>0.56744 X</t>
  </si>
  <si>
    <t>0.0760317 Z</t>
  </si>
  <si>
    <t>0.280524 Y</t>
  </si>
  <si>
    <t>0.561553 X</t>
  </si>
  <si>
    <t>0.0737024 Z</t>
  </si>
  <si>
    <t>0.275748 Y</t>
  </si>
  <si>
    <t>0.470242 X</t>
  </si>
  <si>
    <t>0.108001 Z</t>
  </si>
  <si>
    <t>0.299173 Y</t>
  </si>
  <si>
    <t>0.466788 X</t>
  </si>
  <si>
    <t>0.109054 Z</t>
  </si>
  <si>
    <t>0.306021 Y</t>
  </si>
  <si>
    <t>0.404254 X</t>
  </si>
  <si>
    <t>0.129093 Z</t>
  </si>
  <si>
    <t>0.320877 Y</t>
  </si>
  <si>
    <t>0.396979 X</t>
  </si>
  <si>
    <t>0.150372 Z</t>
  </si>
  <si>
    <t>0.309137 Y</t>
  </si>
  <si>
    <t>0.92119 X</t>
  </si>
  <si>
    <t>0.00350067 Z</t>
  </si>
  <si>
    <t>0.072293 Y</t>
  </si>
  <si>
    <t>0.84237 X</t>
  </si>
  <si>
    <t>0.0112052 Z</t>
  </si>
  <si>
    <t>0.134806 Y</t>
  </si>
  <si>
    <t>0.922568 X</t>
  </si>
  <si>
    <t>0.00566711 Z</t>
  </si>
  <si>
    <t>0.0734278 Y</t>
  </si>
  <si>
    <t>0.83795 X</t>
  </si>
  <si>
    <t>0.00469421 Z</t>
  </si>
  <si>
    <t>0.137281 Y</t>
  </si>
  <si>
    <t>0.679229 X</t>
  </si>
  <si>
    <t>0.0401813 Z</t>
  </si>
  <si>
    <t>0.235968 Y</t>
  </si>
  <si>
    <t>0.689199 X</t>
  </si>
  <si>
    <t>0.0379292 Z</t>
  </si>
  <si>
    <t>0.232566 Y</t>
  </si>
  <si>
    <t>0.560268 X</t>
  </si>
  <si>
    <t>0.0789927 Z</t>
  </si>
  <si>
    <t>0.285105 Y</t>
  </si>
  <si>
    <t>0.563326 X</t>
  </si>
  <si>
    <t>0.0743666 Z</t>
  </si>
  <si>
    <t>0.28438 Y</t>
  </si>
  <si>
    <t>0.455697 X</t>
  </si>
  <si>
    <t>0.113598 Z</t>
  </si>
  <si>
    <t>0.320345 Y</t>
  </si>
  <si>
    <t>0.468978 X</t>
  </si>
  <si>
    <t>0.113641 Z</t>
  </si>
  <si>
    <t>0.302559 Y</t>
  </si>
  <si>
    <t>0.412989 X</t>
  </si>
  <si>
    <t>0.141553 Z</t>
  </si>
  <si>
    <t>0.306647 Y</t>
  </si>
  <si>
    <t>0.399462 X</t>
  </si>
  <si>
    <t>0.140811 Z</t>
  </si>
  <si>
    <t>0.302494 Y</t>
  </si>
  <si>
    <t>0.918947 X</t>
  </si>
  <si>
    <t>0.00322264 Z</t>
  </si>
  <si>
    <t>0.0759299 Y</t>
  </si>
  <si>
    <t>0.840424 X</t>
  </si>
  <si>
    <t>0.00754584 Z</t>
  </si>
  <si>
    <t>0.135771 Y</t>
  </si>
  <si>
    <t>0.921456 X</t>
  </si>
  <si>
    <t>0.00486386 Z</t>
  </si>
  <si>
    <t>0.0724053 Y</t>
  </si>
  <si>
    <t>0.837808 X</t>
  </si>
  <si>
    <t>0.0143007 Z</t>
  </si>
  <si>
    <t>0.134149 Y</t>
  </si>
  <si>
    <t>0.688895 X</t>
  </si>
  <si>
    <t>0.03951 Z</t>
  </si>
  <si>
    <t>0.229249 Y</t>
  </si>
  <si>
    <t>0.693509 X</t>
  </si>
  <si>
    <t>0.0385974 Z</t>
  </si>
  <si>
    <t>0.226499 Y</t>
  </si>
  <si>
    <t>0.548828 X</t>
  </si>
  <si>
    <t>0.0773627 Z</t>
  </si>
  <si>
    <t>0.289793 Y</t>
  </si>
  <si>
    <t>0.556153 X</t>
  </si>
  <si>
    <t>0.0776909 Z</t>
  </si>
  <si>
    <t>0.290415 Y</t>
  </si>
  <si>
    <t>0.468081 X</t>
  </si>
  <si>
    <t>0.111228 Z</t>
  </si>
  <si>
    <t>0.456833 X</t>
  </si>
  <si>
    <t>0.111271 Z</t>
  </si>
  <si>
    <t>0.311321 Y</t>
  </si>
  <si>
    <t>0.391682 X</t>
  </si>
  <si>
    <t>0.147378 Z</t>
  </si>
  <si>
    <t>0.303007 Y</t>
  </si>
  <si>
    <t>0.395164 X</t>
  </si>
  <si>
    <t>0.152872 Z</t>
  </si>
  <si>
    <t>0.312908 Y</t>
  </si>
  <si>
    <t>0.916105 X</t>
  </si>
  <si>
    <t>0.0100204 Z</t>
  </si>
  <si>
    <t>0.0783545 Y</t>
  </si>
  <si>
    <t>0.835054 X</t>
  </si>
  <si>
    <t>0.00728223 Z</t>
  </si>
  <si>
    <t>0.143258 Y</t>
  </si>
  <si>
    <t>0.91979 X</t>
  </si>
  <si>
    <t>0.00604569 Z</t>
  </si>
  <si>
    <t>0.0740016 Y</t>
  </si>
  <si>
    <t>0.84224 X</t>
  </si>
  <si>
    <t>0.0160583 Z</t>
  </si>
  <si>
    <t>0.133307 Y</t>
  </si>
  <si>
    <t>0.682811 X</t>
  </si>
  <si>
    <t>0.0331454 Z</t>
  </si>
  <si>
    <t>0.231936 Y</t>
  </si>
  <si>
    <t>0.673182 X</t>
  </si>
  <si>
    <t>0.0512452 Z</t>
  </si>
  <si>
    <t>0.241654 Y</t>
  </si>
  <si>
    <t>0.555748 X</t>
  </si>
  <si>
    <t>0.0819328 Z</t>
  </si>
  <si>
    <t>0.282993 Y</t>
  </si>
  <si>
    <t>0.556395 X</t>
  </si>
  <si>
    <t>0.0818279 Z</t>
  </si>
  <si>
    <t>0.285572 Y</t>
  </si>
  <si>
    <t>0.464735 X</t>
  </si>
  <si>
    <t>0.117351 Z</t>
  </si>
  <si>
    <t>0.301281 Y</t>
  </si>
  <si>
    <t>0.467434 X</t>
  </si>
  <si>
    <t>0.111364 Z</t>
  </si>
  <si>
    <t>0.300366 Y</t>
  </si>
  <si>
    <t>0.399789 X</t>
  </si>
  <si>
    <t>0.151183 Z</t>
  </si>
  <si>
    <t>0.306802 Y</t>
  </si>
  <si>
    <t>0.41369 X</t>
  </si>
  <si>
    <t>0.139849 Z</t>
  </si>
  <si>
    <t>0.298639 Y</t>
  </si>
  <si>
    <t>0.920105 X</t>
  </si>
  <si>
    <t>-0.00165255 Z</t>
  </si>
  <si>
    <t>0.0734835 Y</t>
  </si>
  <si>
    <t>0.83585 X</t>
  </si>
  <si>
    <t>0.00704961 Z</t>
  </si>
  <si>
    <t>0.138566 Y</t>
  </si>
  <si>
    <t>0.921869 X</t>
  </si>
  <si>
    <t>0.00243975 Z</t>
  </si>
  <si>
    <t>0.83102 X</t>
  </si>
  <si>
    <t>0.00452082 Z</t>
  </si>
  <si>
    <t>0.145058 Y</t>
  </si>
  <si>
    <t>0.684504 X</t>
  </si>
  <si>
    <t>0.0423061 Z</t>
  </si>
  <si>
    <t>0.229984 Y</t>
  </si>
  <si>
    <t>0.684872 X</t>
  </si>
  <si>
    <t>0.0359845 Z</t>
  </si>
  <si>
    <t>0.229374 Y</t>
  </si>
  <si>
    <t>0.566328 X</t>
  </si>
  <si>
    <t>0.0731489 Z</t>
  </si>
  <si>
    <t>0.280449 Y</t>
  </si>
  <si>
    <t>0.55313 X</t>
  </si>
  <si>
    <t>0.0729282 Z</t>
  </si>
  <si>
    <t>0.293087 Y</t>
  </si>
  <si>
    <t>0.464638 X</t>
  </si>
  <si>
    <t>0.110696 Z</t>
  </si>
  <si>
    <t>0.303138 Y</t>
  </si>
  <si>
    <t>0.477789 X</t>
  </si>
  <si>
    <t>0.117701 Z</t>
  </si>
  <si>
    <t>0.301479 Y</t>
  </si>
  <si>
    <t>0.397662 X</t>
  </si>
  <si>
    <t>0.145133 Z</t>
  </si>
  <si>
    <t>0.312318 Y</t>
  </si>
  <si>
    <t>0.392392 X</t>
  </si>
  <si>
    <t>0.153081 Z</t>
  </si>
  <si>
    <t>0.31267 Y</t>
  </si>
  <si>
    <t>0.920174 X</t>
  </si>
  <si>
    <t>0.00353401 Z</t>
  </si>
  <si>
    <t>0.0747427 Y</t>
  </si>
  <si>
    <t>0.836568 X</t>
  </si>
  <si>
    <t>0.0140205 Z</t>
  </si>
  <si>
    <t>0.142927 Y</t>
  </si>
  <si>
    <t>0.0076105 Z</t>
  </si>
  <si>
    <t>0.0711044 Y</t>
  </si>
  <si>
    <t>0.843804 X</t>
  </si>
  <si>
    <t>0.0118324 Z</t>
  </si>
  <si>
    <t>0.683257 X</t>
  </si>
  <si>
    <t>0.0435815 Z</t>
  </si>
  <si>
    <t>0.231994 Y</t>
  </si>
  <si>
    <t>0.681578 X</t>
  </si>
  <si>
    <t>0.0449505 Z</t>
  </si>
  <si>
    <t>0.239736 Y</t>
  </si>
  <si>
    <t>0.564813 X</t>
  </si>
  <si>
    <t>0.0837475 Z</t>
  </si>
  <si>
    <t>0.27873 Y</t>
  </si>
  <si>
    <t>0.552738 X</t>
  </si>
  <si>
    <t>0.0793162 Z</t>
  </si>
  <si>
    <t>0.291144 Y</t>
  </si>
  <si>
    <t>0.470382 X</t>
  </si>
  <si>
    <t>0.11963 Z</t>
  </si>
  <si>
    <t>0.295691 Y</t>
  </si>
  <si>
    <t>0.450027 X</t>
  </si>
  <si>
    <t>0.11585 Z</t>
  </si>
  <si>
    <t>0.305642 Y</t>
  </si>
  <si>
    <t>0.398319 X</t>
  </si>
  <si>
    <t>0.149737 Z</t>
  </si>
  <si>
    <t>0.313962 Y</t>
  </si>
  <si>
    <t>0.397175 X</t>
  </si>
  <si>
    <t>0.147289 Z</t>
  </si>
  <si>
    <t>0.311886 Y</t>
  </si>
  <si>
    <t>0.919484 X</t>
  </si>
  <si>
    <t>0.00415581 Z</t>
  </si>
  <si>
    <t>0.0716841 Y</t>
  </si>
  <si>
    <t>0.835094 X</t>
  </si>
  <si>
    <t>0.0160557 Z</t>
  </si>
  <si>
    <t>0.140267 Y</t>
  </si>
  <si>
    <t>0.914367 X</t>
  </si>
  <si>
    <t>0.00369296 Z</t>
  </si>
  <si>
    <t>0.078588 Y</t>
  </si>
  <si>
    <t>0.843931 X</t>
  </si>
  <si>
    <t>0.0126768 Z</t>
  </si>
  <si>
    <t>0.133288 Y</t>
  </si>
  <si>
    <t>0.690184 X</t>
  </si>
  <si>
    <t>0.0443874 Z</t>
  </si>
  <si>
    <t>0.224347 Y</t>
  </si>
  <si>
    <t>0.68522 X</t>
  </si>
  <si>
    <t>0.0375405 Z</t>
  </si>
  <si>
    <t>0.231229 Y</t>
  </si>
  <si>
    <t>0.565136 X</t>
  </si>
  <si>
    <t>0.0751835 Z</t>
  </si>
  <si>
    <t>0.274978 Y</t>
  </si>
  <si>
    <t>0.555513 X</t>
  </si>
  <si>
    <t>0.0737459 Z</t>
  </si>
  <si>
    <t>0.287388 Y</t>
  </si>
  <si>
    <t>0.45822 X</t>
  </si>
  <si>
    <t>0.117764 Z</t>
  </si>
  <si>
    <t>0.302709 Y</t>
  </si>
  <si>
    <t>0.460243 X</t>
  </si>
  <si>
    <t>0.114634 Z</t>
  </si>
  <si>
    <t>0.307113 Y</t>
  </si>
  <si>
    <t>0.396382 X</t>
  </si>
  <si>
    <t>0.153858 Z</t>
  </si>
  <si>
    <t>0.307572 Y</t>
  </si>
  <si>
    <t>0.401758 X</t>
  </si>
  <si>
    <t>0.147082 Z</t>
  </si>
  <si>
    <t>0.298842 Y</t>
  </si>
  <si>
    <t>0.921199 X</t>
  </si>
  <si>
    <t>0.00198519 Z</t>
  </si>
  <si>
    <t>0.0736236 Y</t>
  </si>
  <si>
    <t>0.840659 X</t>
  </si>
  <si>
    <t>0.0112371 Z</t>
  </si>
  <si>
    <t>0.138334 Y</t>
  </si>
  <si>
    <t>0.918086 X</t>
  </si>
  <si>
    <t>0.0122811 Z</t>
  </si>
  <si>
    <t>0.0759718 Y</t>
  </si>
  <si>
    <t>0.843636 X</t>
  </si>
  <si>
    <t>0.00733281 Z</t>
  </si>
  <si>
    <t>0.134371 Y</t>
  </si>
  <si>
    <t>0.677284 X</t>
  </si>
  <si>
    <t>0.0422783 Z</t>
  </si>
  <si>
    <t>0.236457 Y</t>
  </si>
  <si>
    <t>0.691421 X</t>
  </si>
  <si>
    <t>0.0355372 Z</t>
  </si>
  <si>
    <t>0.229813 Y</t>
  </si>
  <si>
    <t>0.554728 X</t>
  </si>
  <si>
    <t>0.0854479 Z</t>
  </si>
  <si>
    <t>0.284796 Y</t>
  </si>
  <si>
    <t>0.560919 X</t>
  </si>
  <si>
    <t>0.0882037 Z</t>
  </si>
  <si>
    <t>0.283402 Y</t>
  </si>
  <si>
    <t>0.462387 X</t>
  </si>
  <si>
    <t>0.110572 Z</t>
  </si>
  <si>
    <t>0.3157 Y</t>
  </si>
  <si>
    <t>0.469887 X</t>
  </si>
  <si>
    <t>0.297878 Y</t>
  </si>
  <si>
    <t>0.410811 X</t>
  </si>
  <si>
    <t>0.136394 Z</t>
  </si>
  <si>
    <t>0.303533 Y</t>
  </si>
  <si>
    <t>0.391012 X</t>
  </si>
  <si>
    <t>0.158419 Z</t>
  </si>
  <si>
    <t>0.311787 Y</t>
  </si>
  <si>
    <t>0.916825 X</t>
  </si>
  <si>
    <t>0.00276615 Z</t>
  </si>
  <si>
    <t>0.0758878 Y</t>
  </si>
  <si>
    <t>0.836768 X</t>
  </si>
  <si>
    <t>0.0146269 Z</t>
  </si>
  <si>
    <t>0.138017 Y</t>
  </si>
  <si>
    <t>0.913603 X</t>
  </si>
  <si>
    <t>0.000606886 Z</t>
  </si>
  <si>
    <t>0.0804259 Y</t>
  </si>
  <si>
    <t>0.844018 X</t>
  </si>
  <si>
    <t>0.00946732 Z</t>
  </si>
  <si>
    <t>0.131405 Y</t>
  </si>
  <si>
    <t>0.683639 X</t>
  </si>
  <si>
    <t>0.0430328 Z</t>
  </si>
  <si>
    <t>0.234056 Y</t>
  </si>
  <si>
    <t>0.678198 X</t>
  </si>
  <si>
    <t>0.047182 Z</t>
  </si>
  <si>
    <t>0.237522 Y</t>
  </si>
  <si>
    <t>0.561647 X</t>
  </si>
  <si>
    <t>0.0775505 Z</t>
  </si>
  <si>
    <t>0.280755 Y</t>
  </si>
  <si>
    <t>0.564049 X</t>
  </si>
  <si>
    <t>0.075327 Z</t>
  </si>
  <si>
    <t>0.286392 Y</t>
  </si>
  <si>
    <t>0.463682 X</t>
  </si>
  <si>
    <t>0.121045 Z</t>
  </si>
  <si>
    <t>0.301083 Y</t>
  </si>
  <si>
    <t>0.466475 X</t>
  </si>
  <si>
    <t>0.112702 Z</t>
  </si>
  <si>
    <t>0.303965 Y</t>
  </si>
  <si>
    <t>0.403741 X</t>
  </si>
  <si>
    <t>0.133649 Z</t>
  </si>
  <si>
    <t>0.315226 Y</t>
  </si>
  <si>
    <t>0.387005 X</t>
  </si>
  <si>
    <t>0.155852 Z</t>
  </si>
  <si>
    <t>0.314013 Y</t>
  </si>
  <si>
    <t>0.920831 X</t>
  </si>
  <si>
    <t>0.00484999 Z</t>
  </si>
  <si>
    <t>0.0725357 Y</t>
  </si>
  <si>
    <t>0.83639 X</t>
  </si>
  <si>
    <t>0.0177378 Z</t>
  </si>
  <si>
    <t>0.137555 Y</t>
  </si>
  <si>
    <t>0.921508 X</t>
  </si>
  <si>
    <t>0.00593735 Z</t>
  </si>
  <si>
    <t>0.072159 Y</t>
  </si>
  <si>
    <t>0.837127 X</t>
  </si>
  <si>
    <t>0.00443147 Z</t>
  </si>
  <si>
    <t>0.138483 Y</t>
  </si>
  <si>
    <t>0.683847 X</t>
  </si>
  <si>
    <t>0.0444999 Z</t>
  </si>
  <si>
    <t>0.230916 Y</t>
  </si>
  <si>
    <t>0.681839 X</t>
  </si>
  <si>
    <t>0.041028 Z</t>
  </si>
  <si>
    <t>0.233682 Y</t>
  </si>
  <si>
    <t>0.558268 X</t>
  </si>
  <si>
    <t>0.0762616 Z</t>
  </si>
  <si>
    <t>0.281195 Y</t>
  </si>
  <si>
    <t>0.563166 X</t>
  </si>
  <si>
    <t>0.0826351 Z</t>
  </si>
  <si>
    <t>0.285646 Y</t>
  </si>
  <si>
    <t>0.467915 X</t>
  </si>
  <si>
    <t>0.113158 Z</t>
  </si>
  <si>
    <t>0.304459 Y</t>
  </si>
  <si>
    <t>0.469615 X</t>
  </si>
  <si>
    <t>0.109828 Z</t>
  </si>
  <si>
    <t>0.297154 Y</t>
  </si>
  <si>
    <t>0.401604 X</t>
  </si>
  <si>
    <t>0.147237 Z</t>
  </si>
  <si>
    <t>0.304012 Y</t>
  </si>
  <si>
    <t>0.3886 X</t>
  </si>
  <si>
    <t>0.151186 Z</t>
  </si>
  <si>
    <t>0.311722 Y</t>
  </si>
  <si>
    <t>0.91794 X</t>
  </si>
  <si>
    <t>0.00452355 Z</t>
  </si>
  <si>
    <t>0.0737704 Y</t>
  </si>
  <si>
    <t>0.839506 X</t>
  </si>
  <si>
    <t>0.00865159 Z</t>
  </si>
  <si>
    <t>0.137279 Y</t>
  </si>
  <si>
    <t>0.920739 X</t>
  </si>
  <si>
    <t>-5.55201e-05 Z</t>
  </si>
  <si>
    <t>0.0725995 Y</t>
  </si>
  <si>
    <t>0.839647 X</t>
  </si>
  <si>
    <t>0.0142694 Z</t>
  </si>
  <si>
    <t>0.135671 Y</t>
  </si>
  <si>
    <t>0.675379 X</t>
  </si>
  <si>
    <t>0.0477009 Z</t>
  </si>
  <si>
    <t>0.239308 Y</t>
  </si>
  <si>
    <t>0.681064 X</t>
  </si>
  <si>
    <t>0.0355104 Z</t>
  </si>
  <si>
    <t>0.234098 Y</t>
  </si>
  <si>
    <t>0.559298 X</t>
  </si>
  <si>
    <t>0.0758259 Z</t>
  </si>
  <si>
    <t>0.27786 Y</t>
  </si>
  <si>
    <t>0.558201 X</t>
  </si>
  <si>
    <t>0.0841841 Z</t>
  </si>
  <si>
    <t>0.280037 Y</t>
  </si>
  <si>
    <t>0.461929 X</t>
  </si>
  <si>
    <t>0.12745 Z</t>
  </si>
  <si>
    <t>0.301712 Y</t>
  </si>
  <si>
    <t>0.464533 X</t>
  </si>
  <si>
    <t>0.111889 Z</t>
  </si>
  <si>
    <t>0.293761 Y</t>
  </si>
  <si>
    <t>0.392304 X</t>
  </si>
  <si>
    <t>0.150811 Z</t>
  </si>
  <si>
    <t>0.317296 Y</t>
  </si>
  <si>
    <t>0.400068 X</t>
  </si>
  <si>
    <t>0.133319 Z</t>
  </si>
  <si>
    <t>0.311915 Y</t>
  </si>
  <si>
    <t>0.922838 X</t>
  </si>
  <si>
    <t>0.00338355 Z</t>
  </si>
  <si>
    <t>0.0703985 Y</t>
  </si>
  <si>
    <t>0.838114 X</t>
  </si>
  <si>
    <t>0.00708686 Z</t>
  </si>
  <si>
    <t>0.136739 Y</t>
  </si>
  <si>
    <t>0.91521 X</t>
  </si>
  <si>
    <t>0.00474193 Z</t>
  </si>
  <si>
    <t>0.078405 Y</t>
  </si>
  <si>
    <t>0.840702 X</t>
  </si>
  <si>
    <t>0.0139192 Z</t>
  </si>
  <si>
    <t>0.135792 Y</t>
  </si>
  <si>
    <t>0.68095 X</t>
  </si>
  <si>
    <t>0.0354706 Z</t>
  </si>
  <si>
    <t>0.234183 Y</t>
  </si>
  <si>
    <t>0.687371 X</t>
  </si>
  <si>
    <t>0.0373659 Z</t>
  </si>
  <si>
    <t>0.237381 Y</t>
  </si>
  <si>
    <t>0.54978 X</t>
  </si>
  <si>
    <t>0.0857801 Z</t>
  </si>
  <si>
    <t>0.290993 Y</t>
  </si>
  <si>
    <t>0.548966 X</t>
  </si>
  <si>
    <t>0.0709112 Z</t>
  </si>
  <si>
    <t>0.288157 Y</t>
  </si>
  <si>
    <t>0.468957 X</t>
  </si>
  <si>
    <t>0.10871 Z</t>
  </si>
  <si>
    <t>0.30851 Y</t>
  </si>
  <si>
    <t>0.454442 X</t>
  </si>
  <si>
    <t>0.119338 Z</t>
  </si>
  <si>
    <t>0.309372 Y</t>
  </si>
  <si>
    <t>0.400588 X</t>
  </si>
  <si>
    <t>0.14075 Z</t>
  </si>
  <si>
    <t>0.305625 Y</t>
  </si>
  <si>
    <t>0.399486 X</t>
  </si>
  <si>
    <t>0.150524 Z</t>
  </si>
  <si>
    <t>0.307476 Y</t>
  </si>
  <si>
    <t>0.921308 X</t>
  </si>
  <si>
    <t>0.00212876 Z</t>
  </si>
  <si>
    <t>0.0731316 Y</t>
  </si>
  <si>
    <t>0.839964 X</t>
  </si>
  <si>
    <t>0.0135621 Z</t>
  </si>
  <si>
    <t>0.136217 Y</t>
  </si>
  <si>
    <t>0.921422 X</t>
  </si>
  <si>
    <t>0.00322299 Z</t>
  </si>
  <si>
    <t>0.0726734 Y</t>
  </si>
  <si>
    <t>0.838932 X</t>
  </si>
  <si>
    <t>0.0132829 Z</t>
  </si>
  <si>
    <t>0.135258 Y</t>
  </si>
  <si>
    <t>0.686608 X</t>
  </si>
  <si>
    <t>0.0403541 Z</t>
  </si>
  <si>
    <t>0.237108 Y</t>
  </si>
  <si>
    <t>0.681537 X</t>
  </si>
  <si>
    <t>0.0419297 Z</t>
  </si>
  <si>
    <t>0.237317 Y</t>
  </si>
  <si>
    <t>0.561373 X</t>
  </si>
  <si>
    <t>0.0711885 Z</t>
  </si>
  <si>
    <t>0.285569 Y</t>
  </si>
  <si>
    <t>0.554745 X</t>
  </si>
  <si>
    <t>0.0763526 Z</t>
  </si>
  <si>
    <t>0.285103 Y</t>
  </si>
  <si>
    <t>0.465262 X</t>
  </si>
  <si>
    <t>0.114337 Z</t>
  </si>
  <si>
    <t>0.307229 Y</t>
  </si>
  <si>
    <t>0.468591 X</t>
  </si>
  <si>
    <t>0.11368 Z</t>
  </si>
  <si>
    <t>0.30577 Y</t>
  </si>
  <si>
    <t>0.396392 X</t>
  </si>
  <si>
    <t>0.149866 Z</t>
  </si>
  <si>
    <t>0.313111 Y</t>
  </si>
  <si>
    <t>0.402372 X</t>
  </si>
  <si>
    <t>0.160658 Z</t>
  </si>
  <si>
    <t>0.292607 Y</t>
  </si>
  <si>
    <t>0.919289 X</t>
  </si>
  <si>
    <t>0.00504467 Z</t>
  </si>
  <si>
    <t>0.0756692 Y</t>
  </si>
  <si>
    <t>0.834156 X</t>
  </si>
  <si>
    <t>0.0123599 Z</t>
  </si>
  <si>
    <t>0.141734 Y</t>
  </si>
  <si>
    <t>0.924042 X</t>
  </si>
  <si>
    <t>0.00551862 Z</t>
  </si>
  <si>
    <t>0.0689943 Y</t>
  </si>
  <si>
    <t>0.845705 X</t>
  </si>
  <si>
    <t>0.00819141 Z</t>
  </si>
  <si>
    <t>0.133351 Y</t>
  </si>
  <si>
    <t>0.684339 X</t>
  </si>
  <si>
    <t>0.0396242 Z</t>
  </si>
  <si>
    <t>0.230679 Y</t>
  </si>
  <si>
    <t>0.687415 X</t>
  </si>
  <si>
    <t>0.0385617 Z</t>
  </si>
  <si>
    <t>0.225578 Y</t>
  </si>
  <si>
    <t>0.557087 X</t>
  </si>
  <si>
    <t>0.0685328 Z</t>
  </si>
  <si>
    <t>0.285733 Y</t>
  </si>
  <si>
    <t>0.554146 X</t>
  </si>
  <si>
    <t>0.0753418 Z</t>
  </si>
  <si>
    <t>0.286521 Y</t>
  </si>
  <si>
    <t>0.473739 X</t>
  </si>
  <si>
    <t>0.121862 Z</t>
  </si>
  <si>
    <t>0.293296 Y</t>
  </si>
  <si>
    <t>0.46692 X</t>
  </si>
  <si>
    <t>0.106275 Z</t>
  </si>
  <si>
    <t>0.310026 Y</t>
  </si>
  <si>
    <t>0.401003 X</t>
  </si>
  <si>
    <t>0.141753 Z</t>
  </si>
  <si>
    <t>0.318933 Y</t>
  </si>
  <si>
    <t>0.405849 X</t>
  </si>
  <si>
    <t>0.140954 Z</t>
  </si>
  <si>
    <t>0.314778 Y</t>
  </si>
  <si>
    <t>0.92109 X</t>
  </si>
  <si>
    <t>0.00680344 Z</t>
  </si>
  <si>
    <t>0.0715204 Y</t>
  </si>
  <si>
    <t>0.837895 X</t>
  </si>
  <si>
    <t>0.0159048 Z</t>
  </si>
  <si>
    <t>0.13808 Y</t>
  </si>
  <si>
    <t>0.917064 X</t>
  </si>
  <si>
    <t>0.00831163 Z</t>
  </si>
  <si>
    <t>0.0764617 Y</t>
  </si>
  <si>
    <t>0.831857 X</t>
  </si>
  <si>
    <t>0.00405206 Z</t>
  </si>
  <si>
    <t>0.142784 Y</t>
  </si>
  <si>
    <t>0.690851 X</t>
  </si>
  <si>
    <t>0.0407056 Z</t>
  </si>
  <si>
    <t>0.229345 Y</t>
  </si>
  <si>
    <t>0.685047 X</t>
  </si>
  <si>
    <t>0.0451432 Z</t>
  </si>
  <si>
    <t>0.232395 Y</t>
  </si>
  <si>
    <t>0.561653 X</t>
  </si>
  <si>
    <t>0.0844727 Z</t>
  </si>
  <si>
    <t>0.272198 Y</t>
  </si>
  <si>
    <t>0.561993 X</t>
  </si>
  <si>
    <t>0.0704546 Z</t>
  </si>
  <si>
    <t>0.283214 Y</t>
  </si>
  <si>
    <t>0.467863 X</t>
  </si>
  <si>
    <t>0.11552 Z</t>
  </si>
  <si>
    <t>0.299236 Y</t>
  </si>
  <si>
    <t>0.107307 Z</t>
  </si>
  <si>
    <t>0.308825 Y</t>
  </si>
  <si>
    <t>0.401321 X</t>
  </si>
  <si>
    <t>0.144115 Z</t>
  </si>
  <si>
    <t>0.303706 Y</t>
  </si>
  <si>
    <t>0.405113 X</t>
  </si>
  <si>
    <t>0.146957 Z</t>
  </si>
  <si>
    <t>0.299711 Y</t>
  </si>
  <si>
    <t>0.91523 X</t>
  </si>
  <si>
    <t>0.00543057 Z</t>
  </si>
  <si>
    <t>0.0787948 Y</t>
  </si>
  <si>
    <t>0.835892 X</t>
  </si>
  <si>
    <t>0.0110141 Z</t>
  </si>
  <si>
    <t>0.140294 Y</t>
  </si>
  <si>
    <t>0.923347 X</t>
  </si>
  <si>
    <t>0.00331602 Z</t>
  </si>
  <si>
    <t>0.0708101 Y</t>
  </si>
  <si>
    <t>0.842189 X</t>
  </si>
  <si>
    <t>0.017353 Z</t>
  </si>
  <si>
    <t>0.135282 Y</t>
  </si>
  <si>
    <t>0.686799 X</t>
  </si>
  <si>
    <t>0.0375417 Z</t>
  </si>
  <si>
    <t>0.233568 Y</t>
  </si>
  <si>
    <t>0.683001 X</t>
  </si>
  <si>
    <t>0.0427859 Z</t>
  </si>
  <si>
    <t>0.228523 Y</t>
  </si>
  <si>
    <t>0.559596 X</t>
  </si>
  <si>
    <t>0.0738095 Z</t>
  </si>
  <si>
    <t>0.288256 Y</t>
  </si>
  <si>
    <t>0.562729 X</t>
  </si>
  <si>
    <t>0.0763318 Z</t>
  </si>
  <si>
    <t>0.274998 Y</t>
  </si>
  <si>
    <t>0.461052 X</t>
  </si>
  <si>
    <t>0.111312 Z</t>
  </si>
  <si>
    <t>0.305223 Y</t>
  </si>
  <si>
    <t>0.458855 X</t>
  </si>
  <si>
    <t>0.115197 Z</t>
  </si>
  <si>
    <t>0.305093 Y</t>
  </si>
  <si>
    <t>0.400049 X</t>
  </si>
  <si>
    <t>0.152683 Z</t>
  </si>
  <si>
    <t>0.311993 Y</t>
  </si>
  <si>
    <t>0.399723 X</t>
  </si>
  <si>
    <t>0.146452 Z</t>
  </si>
  <si>
    <t>0.317341 Y</t>
  </si>
  <si>
    <t>0.915593 X</t>
  </si>
  <si>
    <t>0.00634067 Z</t>
  </si>
  <si>
    <t>0.0788303 Y</t>
  </si>
  <si>
    <t>0.835334 X</t>
  </si>
  <si>
    <t>0.0203317 Z</t>
  </si>
  <si>
    <t>0.138978 Y</t>
  </si>
  <si>
    <t>0.917553 X</t>
  </si>
  <si>
    <t>0.00398837 Z</t>
  </si>
  <si>
    <t>0.0770233 Y</t>
  </si>
  <si>
    <t>0.844524 X</t>
  </si>
  <si>
    <t>0.0213765 Z</t>
  </si>
  <si>
    <t>0.133165 Y</t>
  </si>
  <si>
    <t>0.681189 X</t>
  </si>
  <si>
    <t>0.0436416 Z</t>
  </si>
  <si>
    <t>0.230231 Y</t>
  </si>
  <si>
    <t>0.673888 X</t>
  </si>
  <si>
    <t>0.040512 Z</t>
  </si>
  <si>
    <t>0.241908 Y</t>
  </si>
  <si>
    <t>0.556582 X</t>
  </si>
  <si>
    <t>0.0801974 Z</t>
  </si>
  <si>
    <t>0.285597 Y</t>
  </si>
  <si>
    <t>0.558217 X</t>
  </si>
  <si>
    <t>0.0809113 Z</t>
  </si>
  <si>
    <t>0.285735 Y</t>
  </si>
  <si>
    <t>0.459046 X</t>
  </si>
  <si>
    <t>0.11033 Z</t>
  </si>
  <si>
    <t>0.295852 Y</t>
  </si>
  <si>
    <t>0.471633 X</t>
  </si>
  <si>
    <t>0.104172 Z</t>
  </si>
  <si>
    <t>0.306765 Y</t>
  </si>
  <si>
    <t>0.400423 X</t>
  </si>
  <si>
    <t>0.141606 Z</t>
  </si>
  <si>
    <t>0.313749 Y</t>
  </si>
  <si>
    <t>0.408797 X</t>
  </si>
  <si>
    <t>0.144097 Z</t>
  </si>
  <si>
    <t>0.300044 Y</t>
  </si>
  <si>
    <t>0.922975 X</t>
  </si>
  <si>
    <t>0.000800417 Z</t>
  </si>
  <si>
    <t>0.0711362 Y</t>
  </si>
  <si>
    <t>0.844162 X</t>
  </si>
  <si>
    <t>0.00990144 Z</t>
  </si>
  <si>
    <t>0.135344 Y</t>
  </si>
  <si>
    <t>0.924212 X</t>
  </si>
  <si>
    <t>0.00532247 Z</t>
  </si>
  <si>
    <t>0.0702463 Y</t>
  </si>
  <si>
    <t>0.837374 X</t>
  </si>
  <si>
    <t>0.00988931 Z</t>
  </si>
  <si>
    <t>0.13838 Y</t>
  </si>
  <si>
    <t>0.684209 X</t>
  </si>
  <si>
    <t>0.0387683 Z</t>
  </si>
  <si>
    <t>0.230719 Y</t>
  </si>
  <si>
    <t>0.689777 X</t>
  </si>
  <si>
    <t>0.0391812 Z</t>
  </si>
  <si>
    <t>0.226406 Y</t>
  </si>
  <si>
    <t>0.56815 X</t>
  </si>
  <si>
    <t>0.0787925 Z</t>
  </si>
  <si>
    <t>0.277472 Y</t>
  </si>
  <si>
    <t>0.545731 X</t>
  </si>
  <si>
    <t>0.0922245 Z</t>
  </si>
  <si>
    <t>0.287768 Y</t>
  </si>
  <si>
    <t>0.466228 X</t>
  </si>
  <si>
    <t>0.109788 Z</t>
  </si>
  <si>
    <t>0.301629 Y</t>
  </si>
  <si>
    <t>0.458268 X</t>
  </si>
  <si>
    <t>0.126976 Z</t>
  </si>
  <si>
    <t>0.303345 Y</t>
  </si>
  <si>
    <t>0.402563 X</t>
  </si>
  <si>
    <t>0.149564 Z</t>
  </si>
  <si>
    <t>0.310583 Y</t>
  </si>
  <si>
    <t>0.152952 Z</t>
  </si>
  <si>
    <t>0.310304 Y</t>
  </si>
  <si>
    <t>0.920171 X</t>
  </si>
  <si>
    <t>-0.00524755 Z</t>
  </si>
  <si>
    <t>0.0746865 Y</t>
  </si>
  <si>
    <t>0.838529 X</t>
  </si>
  <si>
    <t>0.0187266 Z</t>
  </si>
  <si>
    <t>0.137871 Y</t>
  </si>
  <si>
    <t>0.923224 X</t>
  </si>
  <si>
    <t>0.00309764 Z</t>
  </si>
  <si>
    <t>0.07242 Y</t>
  </si>
  <si>
    <t>0.83677 X</t>
  </si>
  <si>
    <t>0.00047211 Z</t>
  </si>
  <si>
    <t>0.143496 Y</t>
  </si>
  <si>
    <t>0.677147 X</t>
  </si>
  <si>
    <t>0.0407298 Z</t>
  </si>
  <si>
    <t>0.230776 Y</t>
  </si>
  <si>
    <t>0.688649 X</t>
  </si>
  <si>
    <t>0.0472827 Z</t>
  </si>
  <si>
    <t>0.232748 Y</t>
  </si>
  <si>
    <t>0.55999 X</t>
  </si>
  <si>
    <t>0.0714711 Z</t>
  </si>
  <si>
    <t>0.284174 Y</t>
  </si>
  <si>
    <t>0.560906 X</t>
  </si>
  <si>
    <t>0.0813656 Z</t>
  </si>
  <si>
    <t>0.280418 Y</t>
  </si>
  <si>
    <t>0.467256 X</t>
  </si>
  <si>
    <t>0.116256 Z</t>
  </si>
  <si>
    <t>0.305751 Y</t>
  </si>
  <si>
    <t>0.480179 X</t>
  </si>
  <si>
    <t>0.114372 Z</t>
  </si>
  <si>
    <t>0.291865 Y</t>
  </si>
  <si>
    <t>0.392273 X</t>
  </si>
  <si>
    <t>0.146292 Z</t>
  </si>
  <si>
    <t>0.314446 Y</t>
  </si>
  <si>
    <t>0.387936 X</t>
  </si>
  <si>
    <t>0.144379 Z</t>
  </si>
  <si>
    <t>0.315123 Y</t>
  </si>
  <si>
    <t>0.917786 X</t>
  </si>
  <si>
    <t>0.00741669 Z</t>
  </si>
  <si>
    <t>0.0741205 Y</t>
  </si>
  <si>
    <t>0.834736 X</t>
  </si>
  <si>
    <t>0.00999699 Z</t>
  </si>
  <si>
    <t>0.141656 Y</t>
  </si>
  <si>
    <t>0.922249 X</t>
  </si>
  <si>
    <t>0.0065059 Z</t>
  </si>
  <si>
    <t>0.0719807 Y</t>
  </si>
  <si>
    <t>0.834477 X</t>
  </si>
  <si>
    <t>0.00737365 Z</t>
  </si>
  <si>
    <t>0.141064 Y</t>
  </si>
  <si>
    <t>0.689183 X</t>
  </si>
  <si>
    <t>0.0363235 Z</t>
  </si>
  <si>
    <t>0.229148 Y</t>
  </si>
  <si>
    <t>0.691838 X</t>
  </si>
  <si>
    <t>0.0390978 Z</t>
  </si>
  <si>
    <t>0.218779 Y</t>
  </si>
  <si>
    <t>0.549975 X</t>
  </si>
  <si>
    <t>0.084652 Z</t>
  </si>
  <si>
    <t>0.284464 Y</t>
  </si>
  <si>
    <t>0.556958 X</t>
  </si>
  <si>
    <t>0.0809936 Z</t>
  </si>
  <si>
    <t>0.283241 Y</t>
  </si>
  <si>
    <t>0.469957 X</t>
  </si>
  <si>
    <t>0.103056 Z</t>
  </si>
  <si>
    <t>0.30597 Y</t>
  </si>
  <si>
    <t>0.466712 X</t>
  </si>
  <si>
    <t>0.122882 Z</t>
  </si>
  <si>
    <t>0.307017 Y</t>
  </si>
  <si>
    <t>0.39825 X</t>
  </si>
  <si>
    <t>0.14003 Z</t>
  </si>
  <si>
    <t>0.308729 Y</t>
  </si>
  <si>
    <t>0.404468 X</t>
  </si>
  <si>
    <t>0.152359 Z</t>
  </si>
  <si>
    <t>0.920726 X</t>
  </si>
  <si>
    <t>0.00247473 Z</t>
  </si>
  <si>
    <t>0.841055 X</t>
  </si>
  <si>
    <t>0.00954724 Z</t>
  </si>
  <si>
    <t>0.134386 Y</t>
  </si>
  <si>
    <t>0.917346 X</t>
  </si>
  <si>
    <t>0.0052461 Z</t>
  </si>
  <si>
    <t>0.0752949 Y</t>
  </si>
  <si>
    <t>0.838585 X</t>
  </si>
  <si>
    <t>0.0102828 Z</t>
  </si>
  <si>
    <t>0.13461 Y</t>
  </si>
  <si>
    <t>0.685164 X</t>
  </si>
  <si>
    <t>0.0383208 Z</t>
  </si>
  <si>
    <t>0.234425 Y</t>
  </si>
  <si>
    <t>0.67915 X</t>
  </si>
  <si>
    <t>0.0483086 Z</t>
  </si>
  <si>
    <t>0.235635 Y</t>
  </si>
  <si>
    <t>0.552498 X</t>
  </si>
  <si>
    <t>0.0819489 Z</t>
  </si>
  <si>
    <t>0.281541 Y</t>
  </si>
  <si>
    <t>0.565101 X</t>
  </si>
  <si>
    <t>0.0779612 Z</t>
  </si>
  <si>
    <t>0.280548 Y</t>
  </si>
  <si>
    <t>0.457368 X</t>
  </si>
  <si>
    <t>0.124263 Z</t>
  </si>
  <si>
    <t>0.308816 Y</t>
  </si>
  <si>
    <t>0.461686 X</t>
  </si>
  <si>
    <t>0.11885 Z</t>
  </si>
  <si>
    <t>0.304374 Y</t>
  </si>
  <si>
    <t>0.396611 X</t>
  </si>
  <si>
    <t>0.159513 Z</t>
  </si>
  <si>
    <t>0.30092 Y</t>
  </si>
  <si>
    <t>0.395425 X</t>
  </si>
  <si>
    <t>0.148546 Z</t>
  </si>
  <si>
    <t>0.305011 Y</t>
  </si>
  <si>
    <t>0.920291 X</t>
  </si>
  <si>
    <t>0.0116406 Z</t>
  </si>
  <si>
    <t>0.0739145 Y</t>
  </si>
  <si>
    <t>0.841782 X</t>
  </si>
  <si>
    <t>0.00696373 Z</t>
  </si>
  <si>
    <t>0.135153 Y</t>
  </si>
  <si>
    <t>0.921687 X</t>
  </si>
  <si>
    <t>0.00845327 Z</t>
  </si>
  <si>
    <t>0.0720527 Y</t>
  </si>
  <si>
    <t>0.839192 X</t>
  </si>
  <si>
    <t>0.00680504 Z</t>
  </si>
  <si>
    <t>0.138163 Y</t>
  </si>
  <si>
    <t>0.683081 X</t>
  </si>
  <si>
    <t>0.0406491 Z</t>
  </si>
  <si>
    <t>0.238677 Y</t>
  </si>
  <si>
    <t>0.687397 X</t>
  </si>
  <si>
    <t>0.0373511 Z</t>
  </si>
  <si>
    <t>0.227837 Y</t>
  </si>
  <si>
    <t>0.554326 X</t>
  </si>
  <si>
    <t>0.0799769 Z</t>
  </si>
  <si>
    <t>0.286114 Y</t>
  </si>
  <si>
    <t>0.55779 X</t>
  </si>
  <si>
    <t>0.0754963 Z</t>
  </si>
  <si>
    <t>0.285202 Y</t>
  </si>
  <si>
    <t>0.451916 X</t>
  </si>
  <si>
    <t>0.126159 Z</t>
  </si>
  <si>
    <t>0.310655 Y</t>
  </si>
  <si>
    <t>0.473009 X</t>
  </si>
  <si>
    <t>0.116281 Z</t>
  </si>
  <si>
    <t>0.299288 Y</t>
  </si>
  <si>
    <t>0.400211 X</t>
  </si>
  <si>
    <t>0.145352 Z</t>
  </si>
  <si>
    <t>0.303611 Y</t>
  </si>
  <si>
    <t>0.392251 X</t>
  </si>
  <si>
    <t>0.144485 Z</t>
  </si>
  <si>
    <t>0.300824 Y</t>
  </si>
  <si>
    <t>0.923122 X</t>
  </si>
  <si>
    <t>-0.00351503 Z</t>
  </si>
  <si>
    <t>0.0703536 Y</t>
  </si>
  <si>
    <t>0.840434 X</t>
  </si>
  <si>
    <t>0.0122524 Z</t>
  </si>
  <si>
    <t>0.134882 Y</t>
  </si>
  <si>
    <t>0.92121 X</t>
  </si>
  <si>
    <t>-0.0008087 Z</t>
  </si>
  <si>
    <t>0.0734299 Y</t>
  </si>
  <si>
    <t>0.837595 X</t>
  </si>
  <si>
    <t>0.00790902 Z</t>
  </si>
  <si>
    <t>0.141969 Y</t>
  </si>
  <si>
    <t>0.682757 X</t>
  </si>
  <si>
    <t>0.0421302 Z</t>
  </si>
  <si>
    <t>0.229204 Y</t>
  </si>
  <si>
    <t>0.686492 X</t>
  </si>
  <si>
    <t>0.0469072 Z</t>
  </si>
  <si>
    <t>0.233085 Y</t>
  </si>
  <si>
    <t>0.560818 X</t>
  </si>
  <si>
    <t>0.0844391 Z</t>
  </si>
  <si>
    <t>0.276768 Y</t>
  </si>
  <si>
    <t>0.557515 X</t>
  </si>
  <si>
    <t>0.0745931 Z</t>
  </si>
  <si>
    <t>0.288823 Y</t>
  </si>
  <si>
    <t>0.466389 X</t>
  </si>
  <si>
    <t>0.117012 Z</t>
  </si>
  <si>
    <t>0.303946 Y</t>
  </si>
  <si>
    <t>0.473398 X</t>
  </si>
  <si>
    <t>0.12327 Z</t>
  </si>
  <si>
    <t>0.287703 Y</t>
  </si>
  <si>
    <t>0.151557 Z</t>
  </si>
  <si>
    <t>0.306777 Y</t>
  </si>
  <si>
    <t>0.386449 X</t>
  </si>
  <si>
    <t>0.150948 Z</t>
  </si>
  <si>
    <t>0.323037 Y</t>
  </si>
  <si>
    <t>0.918167 X</t>
  </si>
  <si>
    <t>-0.000374733 Z</t>
  </si>
  <si>
    <t>0.0755192 Y</t>
  </si>
  <si>
    <t>0.840275 X</t>
  </si>
  <si>
    <t>0.0132804 Z</t>
  </si>
  <si>
    <t>0.136559 Y</t>
  </si>
  <si>
    <t>0.918699 X</t>
  </si>
  <si>
    <t>0.00686688 Z</t>
  </si>
  <si>
    <t>0.0752257 Y</t>
  </si>
  <si>
    <t>0.83878 X</t>
  </si>
  <si>
    <t>0.0111194 Z</t>
  </si>
  <si>
    <t>0.138167 Y</t>
  </si>
  <si>
    <t>0.685583 X</t>
  </si>
  <si>
    <t>0.0411404 Z</t>
  </si>
  <si>
    <t>0.229899 Y</t>
  </si>
  <si>
    <t>0.685018 X</t>
  </si>
  <si>
    <t>0.0456669 Z</t>
  </si>
  <si>
    <t>0.226481 Y</t>
  </si>
  <si>
    <t>0.562739 X</t>
  </si>
  <si>
    <t>0.0779469 Z</t>
  </si>
  <si>
    <t>0.281723 Y</t>
  </si>
  <si>
    <t>0.560078 X</t>
  </si>
  <si>
    <t>0.0749486 Z</t>
  </si>
  <si>
    <t>0.286988 Y</t>
  </si>
  <si>
    <t>0.465384 X</t>
  </si>
  <si>
    <t>0.111461 Z</t>
  </si>
  <si>
    <t>0.307696 Y</t>
  </si>
  <si>
    <t>0.460827 X</t>
  </si>
  <si>
    <t>0.11674 Z</t>
  </si>
  <si>
    <t>0.299893 Y</t>
  </si>
  <si>
    <t>0.39767 X</t>
  </si>
  <si>
    <t>0.138673 Z</t>
  </si>
  <si>
    <t>0.31246 Y</t>
  </si>
  <si>
    <t>0.392891 X</t>
  </si>
  <si>
    <t>0.147548 Z</t>
  </si>
  <si>
    <t>0.3154 Y</t>
  </si>
  <si>
    <t>0.919172 X</t>
  </si>
  <si>
    <t>0.00300313 Z</t>
  </si>
  <si>
    <t>0.0730203 Y</t>
  </si>
  <si>
    <t>0.833626 X</t>
  </si>
  <si>
    <t>0.00856559 Z</t>
  </si>
  <si>
    <t>0.143792 Y</t>
  </si>
  <si>
    <t>0.920237 X</t>
  </si>
  <si>
    <t>0.00141316 Z</t>
  </si>
  <si>
    <t>0.0718397 Y</t>
  </si>
  <si>
    <t>0.839342 X</t>
  </si>
  <si>
    <t>0.138833 Y</t>
  </si>
  <si>
    <t>0.683527 X</t>
  </si>
  <si>
    <t>0.0347918 Z</t>
  </si>
  <si>
    <t>0.245645 Y</t>
  </si>
  <si>
    <t>0.679947 X</t>
  </si>
  <si>
    <t>0.0374484 Z</t>
  </si>
  <si>
    <t>0.232576 Y</t>
  </si>
  <si>
    <t>0.556181 X</t>
  </si>
  <si>
    <t>0.0798769 Z</t>
  </si>
  <si>
    <t>0.284396 Y</t>
  </si>
  <si>
    <t>0.557183 X</t>
  </si>
  <si>
    <t>0.0665692 Z</t>
  </si>
  <si>
    <t>0.288205 Y</t>
  </si>
  <si>
    <t>0.472085 X</t>
  </si>
  <si>
    <t>0.11138 Z</t>
  </si>
  <si>
    <t>0.301203 Y</t>
  </si>
  <si>
    <t>0.116446 Z</t>
  </si>
  <si>
    <t>0.300271 Y</t>
  </si>
  <si>
    <t>0.416227 X</t>
  </si>
  <si>
    <t>0.15128 Z</t>
  </si>
  <si>
    <t>0.297753 Y</t>
  </si>
  <si>
    <t>0.388808 X</t>
  </si>
  <si>
    <t>0.153166 Z</t>
  </si>
  <si>
    <t>0.312757 Y</t>
  </si>
  <si>
    <t>0.919542 X</t>
  </si>
  <si>
    <t>0.00116891 Z</t>
  </si>
  <si>
    <t>0.0737412 Y</t>
  </si>
  <si>
    <t>0.839073 X</t>
  </si>
  <si>
    <t>0.0099383 Z</t>
  </si>
  <si>
    <t>0.137459 Y</t>
  </si>
  <si>
    <t>0.92134 X</t>
  </si>
  <si>
    <t>0.00186087 Z</t>
  </si>
  <si>
    <t>0.0725128 Y</t>
  </si>
  <si>
    <t>0.84044 X</t>
  </si>
  <si>
    <t>0.00640175 Z</t>
  </si>
  <si>
    <t>0.678753 X</t>
  </si>
  <si>
    <t>0.0478881 Z</t>
  </si>
  <si>
    <t>0.231975 Y</t>
  </si>
  <si>
    <t>0.684013 X</t>
  </si>
  <si>
    <t>0.0421725 Z</t>
  </si>
  <si>
    <t>0.231384 Y</t>
  </si>
  <si>
    <t>0.554024 X</t>
  </si>
  <si>
    <t>0.077009 Z</t>
  </si>
  <si>
    <t>0.290183 Y</t>
  </si>
  <si>
    <t>0.554757 X</t>
  </si>
  <si>
    <t>0.0840166 Z</t>
  </si>
  <si>
    <t>0.287024 Y</t>
  </si>
  <si>
    <t>0.461552 X</t>
  </si>
  <si>
    <t>0.120085 Z</t>
  </si>
  <si>
    <t>0.302513 Y</t>
  </si>
  <si>
    <t>0.461359 X</t>
  </si>
  <si>
    <t>0.119331 Z</t>
  </si>
  <si>
    <t>0.313441 Y</t>
  </si>
  <si>
    <t>0.399278 X</t>
  </si>
  <si>
    <t>0.139887 Z</t>
  </si>
  <si>
    <t>0.320206 Y</t>
  </si>
  <si>
    <t>0.402388 X</t>
  </si>
  <si>
    <t>0.154455 Z</t>
  </si>
  <si>
    <t>0.299125 Y</t>
  </si>
  <si>
    <t>0.916001 X</t>
  </si>
  <si>
    <t>0.00613024 Z</t>
  </si>
  <si>
    <t>0.0790476 Y</t>
  </si>
  <si>
    <t>0.837059 X</t>
  </si>
  <si>
    <t>0.0102004 Z</t>
  </si>
  <si>
    <t>0.141652 Y</t>
  </si>
  <si>
    <t>0.923077 X</t>
  </si>
  <si>
    <t>0.00349689 Z</t>
  </si>
  <si>
    <t>0.0720085 Y</t>
  </si>
  <si>
    <t>0.840543 X</t>
  </si>
  <si>
    <t>0.0164841 Z</t>
  </si>
  <si>
    <t>0.136042 Y</t>
  </si>
  <si>
    <t>0.680278 X</t>
  </si>
  <si>
    <t>0.0374688 Z</t>
  </si>
  <si>
    <t>0.233352 Y</t>
  </si>
  <si>
    <t>0.677866 X</t>
  </si>
  <si>
    <t>0.0369861 Z</t>
  </si>
  <si>
    <t>0.238983 Y</t>
  </si>
  <si>
    <t>0.564681 X</t>
  </si>
  <si>
    <t>0.0789302 Z</t>
  </si>
  <si>
    <t>0.281861 Y</t>
  </si>
  <si>
    <t>0.553209 X</t>
  </si>
  <si>
    <t>0.0715693 Z</t>
  </si>
  <si>
    <t>0.294364 Y</t>
  </si>
  <si>
    <t>0.464959 X</t>
  </si>
  <si>
    <t>0.106668 Z</t>
  </si>
  <si>
    <t>0.307453 Y</t>
  </si>
  <si>
    <t>0.455915 X</t>
  </si>
  <si>
    <t>0.122553 Z</t>
  </si>
  <si>
    <t>0.305734 Y</t>
  </si>
  <si>
    <t>0.39988 X</t>
  </si>
  <si>
    <t>0.154008 Z</t>
  </si>
  <si>
    <t>0.311988 Y</t>
  </si>
  <si>
    <t>0.400087 X</t>
  </si>
  <si>
    <t>0.144079 Z</t>
  </si>
  <si>
    <t>0.314428 Y</t>
  </si>
  <si>
    <t>0.922685 X</t>
  </si>
  <si>
    <t>-0.00396781 Z</t>
  </si>
  <si>
    <t>0.0701111 Y</t>
  </si>
  <si>
    <t>0.838928 X</t>
  </si>
  <si>
    <t>0.0093559 Z</t>
  </si>
  <si>
    <t>0.137128 Y</t>
  </si>
  <si>
    <t>0.920289 X</t>
  </si>
  <si>
    <t>0.00731809 Z</t>
  </si>
  <si>
    <t>0.0734519 Y</t>
  </si>
  <si>
    <t>0.837786 X</t>
  </si>
  <si>
    <t>0.00997176 Z</t>
  </si>
  <si>
    <t>0.140227 Y</t>
  </si>
  <si>
    <t>0.683073 X</t>
  </si>
  <si>
    <t>0.0510731 Z</t>
  </si>
  <si>
    <t>0.23139 Y</t>
  </si>
  <si>
    <t>0.682196 X</t>
  </si>
  <si>
    <t>0.0368318 Z</t>
  </si>
  <si>
    <t>0.234281 Y</t>
  </si>
  <si>
    <t>0.560626 X</t>
  </si>
  <si>
    <t>0.0800517 Z</t>
  </si>
  <si>
    <t>0.278251 Y</t>
  </si>
  <si>
    <t>0.558749 X</t>
  </si>
  <si>
    <t>0.0663006 Z</t>
  </si>
  <si>
    <t>0.28525 Y</t>
  </si>
  <si>
    <t>0.457746 X</t>
  </si>
  <si>
    <t>0.115422 Z</t>
  </si>
  <si>
    <t>0.306889 Y</t>
  </si>
  <si>
    <t>0.457201 X</t>
  </si>
  <si>
    <t>0.119115 Z</t>
  </si>
  <si>
    <t>0.299621 Y</t>
  </si>
  <si>
    <t>0.400522 X</t>
  </si>
  <si>
    <t>0.140034 Z</t>
  </si>
  <si>
    <t>0.315798 Y</t>
  </si>
  <si>
    <t>0.40482 X</t>
  </si>
  <si>
    <t>0.143266 Z</t>
  </si>
  <si>
    <t>0.297715 Y</t>
  </si>
  <si>
    <t>0.919447 X</t>
  </si>
  <si>
    <t>-0.00235491 Z</t>
  </si>
  <si>
    <t>0.0737693 Y</t>
  </si>
  <si>
    <t>0.836102 X</t>
  </si>
  <si>
    <t>0.0165088 Z</t>
  </si>
  <si>
    <t>0.141302 Y</t>
  </si>
  <si>
    <t>0.92112 X</t>
  </si>
  <si>
    <t>0.00502463 Z</t>
  </si>
  <si>
    <t>0.0725825 Y</t>
  </si>
  <si>
    <t>0.00986943 Z</t>
  </si>
  <si>
    <t>0.139822 Y</t>
  </si>
  <si>
    <t>0.68996 X</t>
  </si>
  <si>
    <t>0.0472413 Z</t>
  </si>
  <si>
    <t>0.222761 Y</t>
  </si>
  <si>
    <t>0.682804 X</t>
  </si>
  <si>
    <t>0.0456237 Z</t>
  </si>
  <si>
    <t>0.232661 Y</t>
  </si>
  <si>
    <t>0.559811 X</t>
  </si>
  <si>
    <t>0.0753101 Z</t>
  </si>
  <si>
    <t>0.286079 Y</t>
  </si>
  <si>
    <t>0.556624 X</t>
  </si>
  <si>
    <t>0.0706763 Z</t>
  </si>
  <si>
    <t>0.280626 Y</t>
  </si>
  <si>
    <t>0.464231 X</t>
  </si>
  <si>
    <t>0.122887 Z</t>
  </si>
  <si>
    <t>0.301059 Y</t>
  </si>
  <si>
    <t>0.468858 X</t>
  </si>
  <si>
    <t>0.116944 Z</t>
  </si>
  <si>
    <t>0.300541 Y</t>
  </si>
  <si>
    <t>0.395314 X</t>
  </si>
  <si>
    <t>0.15217 Z</t>
  </si>
  <si>
    <t>0.308413 Y</t>
  </si>
  <si>
    <t>0.402037 X</t>
  </si>
  <si>
    <t>0.147621 Z</t>
  </si>
  <si>
    <t>0.298864 Y</t>
  </si>
  <si>
    <t>0.918921 X</t>
  </si>
  <si>
    <t>0.00370528 Z</t>
  </si>
  <si>
    <t>0.0746867 Y</t>
  </si>
  <si>
    <t>0.838079 X</t>
  </si>
  <si>
    <t>0.00486276 Z</t>
  </si>
  <si>
    <t>0.140147 Y</t>
  </si>
  <si>
    <t>0.916396 X</t>
  </si>
  <si>
    <t>0.00829609 Z</t>
  </si>
  <si>
    <t>0.0779037 Y</t>
  </si>
  <si>
    <t>0.843341 X</t>
  </si>
  <si>
    <t>0.00545043 Z</t>
  </si>
  <si>
    <t>0.136742 Y</t>
  </si>
  <si>
    <t>0.681129 X</t>
  </si>
  <si>
    <t>0.038727 Z</t>
  </si>
  <si>
    <t>0.232203 Y</t>
  </si>
  <si>
    <t>0.691092 X</t>
  </si>
  <si>
    <t>0.0441023 Z</t>
  </si>
  <si>
    <t>0.226964 Y</t>
  </si>
  <si>
    <t>0.547613 X</t>
  </si>
  <si>
    <t>0.0842936 Z</t>
  </si>
  <si>
    <t>0.284401 Y</t>
  </si>
  <si>
    <t>0.554042 X</t>
  </si>
  <si>
    <t>0.0855355 Z</t>
  </si>
  <si>
    <t>0.286813 Y</t>
  </si>
  <si>
    <t>0.468015 X</t>
  </si>
  <si>
    <t>0.107816 Z</t>
  </si>
  <si>
    <t>0.302962 Y</t>
  </si>
  <si>
    <t>0.464016 X</t>
  </si>
  <si>
    <t>0.108698 Z</t>
  </si>
  <si>
    <t>0.307738 Y</t>
  </si>
  <si>
    <t>0.398755 X</t>
  </si>
  <si>
    <t>0.149939 Z</t>
  </si>
  <si>
    <t>0.310141 Y</t>
  </si>
  <si>
    <t>0.39314 X</t>
  </si>
  <si>
    <t>0.148618 Z</t>
  </si>
  <si>
    <t>0.302056 Y</t>
  </si>
  <si>
    <t>0.922698 X</t>
  </si>
  <si>
    <t>0.00479589 Z</t>
  </si>
  <si>
    <t>0.0709863 Y</t>
  </si>
  <si>
    <t>0.845699 X</t>
  </si>
  <si>
    <t>0.0107062 Z</t>
  </si>
  <si>
    <t>0.134693 Y</t>
  </si>
  <si>
    <t>0.917176 X</t>
  </si>
  <si>
    <t>0.00027704 Z</t>
  </si>
  <si>
    <t>0.075536 Y</t>
  </si>
  <si>
    <t>0.841482 X</t>
  </si>
  <si>
    <t>0.0166697 Z</t>
  </si>
  <si>
    <t>0.135694 Y</t>
  </si>
  <si>
    <t>0.688052 X</t>
  </si>
  <si>
    <t>0.0423948 Z</t>
  </si>
  <si>
    <t>0.23257 Y</t>
  </si>
  <si>
    <t>0.682135 X</t>
  </si>
  <si>
    <t>0.040484 Z</t>
  </si>
  <si>
    <t>0.232684 Y</t>
  </si>
  <si>
    <t>0.561978 X</t>
  </si>
  <si>
    <t>0.071963 Z</t>
  </si>
  <si>
    <t>0.28535 Y</t>
  </si>
  <si>
    <t>0.554476 X</t>
  </si>
  <si>
    <t>0.0749905 Z</t>
  </si>
  <si>
    <t>0.292165 Y</t>
  </si>
  <si>
    <t>0.455284 X</t>
  </si>
  <si>
    <t>0.123258 Z</t>
  </si>
  <si>
    <t>0.306888 Y</t>
  </si>
  <si>
    <t>0.472263 X</t>
  </si>
  <si>
    <t>0.111154 Z</t>
  </si>
  <si>
    <t>0.307038 Y</t>
  </si>
  <si>
    <t>0.401123 X</t>
  </si>
  <si>
    <t>0.139891 Z</t>
  </si>
  <si>
    <t>0.310019 Y</t>
  </si>
  <si>
    <t>0.403352 X</t>
  </si>
  <si>
    <t>0.156096 Z</t>
  </si>
  <si>
    <t>0.303123 Y</t>
  </si>
  <si>
    <t>0.916648 X</t>
  </si>
  <si>
    <t>0.00381301 Z</t>
  </si>
  <si>
    <t>0.0769336 Y</t>
  </si>
  <si>
    <t>0.840587 X</t>
  </si>
  <si>
    <t>0.00676706 Z</t>
  </si>
  <si>
    <t>0.139029 Y</t>
  </si>
  <si>
    <t>0.919333 X</t>
  </si>
  <si>
    <t>0.00520621 Z</t>
  </si>
  <si>
    <t>0.0746098 Y</t>
  </si>
  <si>
    <t>0.839272 X</t>
  </si>
  <si>
    <t>0.00998424 Z</t>
  </si>
  <si>
    <t>0.137847 Y</t>
  </si>
  <si>
    <t>0.683066 X</t>
  </si>
  <si>
    <t>0.0421597 Z</t>
  </si>
  <si>
    <t>0.236098 Y</t>
  </si>
  <si>
    <t>0.684518 X</t>
  </si>
  <si>
    <t>0.0356588 Z</t>
  </si>
  <si>
    <t>0.230444 Y</t>
  </si>
  <si>
    <t>0.551911 X</t>
  </si>
  <si>
    <t>0.0785546 Z</t>
  </si>
  <si>
    <t>0.2888 Y</t>
  </si>
  <si>
    <t>0.561071 X</t>
  </si>
  <si>
    <t>0.0842865 Z</t>
  </si>
  <si>
    <t>0.28259 Y</t>
  </si>
  <si>
    <t>0.459661 X</t>
  </si>
  <si>
    <t>0.113638 Z</t>
  </si>
  <si>
    <t>0.307847 Y</t>
  </si>
  <si>
    <t>0.465016 X</t>
  </si>
  <si>
    <t>0.118218 Z</t>
  </si>
  <si>
    <t>0.308836 Y</t>
  </si>
  <si>
    <t>0.394475 X</t>
  </si>
  <si>
    <t>0.144575 Z</t>
  </si>
  <si>
    <t>0.314218 Y</t>
  </si>
  <si>
    <t>0.40153 X</t>
  </si>
  <si>
    <t>0.158129 Z</t>
  </si>
  <si>
    <t>0.294803 Y</t>
  </si>
  <si>
    <t>0.917835 X</t>
  </si>
  <si>
    <t>0.00086631 Z</t>
  </si>
  <si>
    <t>0.0759343 Y</t>
  </si>
  <si>
    <t>0.840334 X</t>
  </si>
  <si>
    <t>0.00646621 Z</t>
  </si>
  <si>
    <t>0.919858 X</t>
  </si>
  <si>
    <t>0.00540157 Z</t>
  </si>
  <si>
    <t>0.0734241 Y</t>
  </si>
  <si>
    <t>0.840233 X</t>
  </si>
  <si>
    <t>0.00366622 Z</t>
  </si>
  <si>
    <t>0.134727 Y</t>
  </si>
  <si>
    <t>0.685837 X</t>
  </si>
  <si>
    <t>0.0405593 Z</t>
  </si>
  <si>
    <t>0.227449 Y</t>
  </si>
  <si>
    <t>0.679066 X</t>
  </si>
  <si>
    <t>0.0469284 Z</t>
  </si>
  <si>
    <t>0.234574 Y</t>
  </si>
  <si>
    <t>0.567049 X</t>
  </si>
  <si>
    <t>0.0788721 Z</t>
  </si>
  <si>
    <t>0.281232 Y</t>
  </si>
  <si>
    <t>0.559921 X</t>
  </si>
  <si>
    <t>0.0809618 Z</t>
  </si>
  <si>
    <t>0.282656 Y</t>
  </si>
  <si>
    <t>0.475628 X</t>
  </si>
  <si>
    <t>0.105298 Z</t>
  </si>
  <si>
    <t>0.466721 X</t>
  </si>
  <si>
    <t>0.114528 Z</t>
  </si>
  <si>
    <t>0.300024 Y</t>
  </si>
  <si>
    <t>0.39964 X</t>
  </si>
  <si>
    <t>0.152987 Z</t>
  </si>
  <si>
    <t>0.30016 Y</t>
  </si>
  <si>
    <t>0.405341 X</t>
  </si>
  <si>
    <t>0.146844 Z</t>
  </si>
  <si>
    <t>0.302605 Y</t>
  </si>
  <si>
    <t>0.920116 X</t>
  </si>
  <si>
    <t>-0.00105915 Z</t>
  </si>
  <si>
    <t>0.0743938 Y</t>
  </si>
  <si>
    <t>0.840082 X</t>
  </si>
  <si>
    <t>0.00875556 Z</t>
  </si>
  <si>
    <t>0.135576 Y</t>
  </si>
  <si>
    <t>0.923353 X</t>
  </si>
  <si>
    <t>0.00395976 Z</t>
  </si>
  <si>
    <t>0.0712766 Y</t>
  </si>
  <si>
    <t>0.838086 X</t>
  </si>
  <si>
    <t>0.013496 Z</t>
  </si>
  <si>
    <t>0.140969 Y</t>
  </si>
  <si>
    <t>0.682349 X</t>
  </si>
  <si>
    <t>0.0406913 Z</t>
  </si>
  <si>
    <t>0.239954 Y</t>
  </si>
  <si>
    <t>0.68168 X</t>
  </si>
  <si>
    <t>0.0405644 Z</t>
  </si>
  <si>
    <t>0.231128 Y</t>
  </si>
  <si>
    <t>0.55712 X</t>
  </si>
  <si>
    <t>0.07169 Z</t>
  </si>
  <si>
    <t>0.286755 Y</t>
  </si>
  <si>
    <t>0.548556 X</t>
  </si>
  <si>
    <t>0.0778107 Z</t>
  </si>
  <si>
    <t>0.288316 Y</t>
  </si>
  <si>
    <t>0.466986 X</t>
  </si>
  <si>
    <t>0.109723 Z</t>
  </si>
  <si>
    <t>0.462583 X</t>
  </si>
  <si>
    <t>0.109068 Z</t>
  </si>
  <si>
    <t>0.310274 Y</t>
  </si>
  <si>
    <t>0.405466 X</t>
  </si>
  <si>
    <t>0.14527 Z</t>
  </si>
  <si>
    <t>0.307129 Y</t>
  </si>
  <si>
    <t>0.393013 X</t>
  </si>
  <si>
    <t>0.152405 Z</t>
  </si>
  <si>
    <t>0.306684 Y</t>
  </si>
  <si>
    <t>0.920129 X</t>
  </si>
  <si>
    <t>5.06742e-06 Z</t>
  </si>
  <si>
    <t>0.0741735 Y</t>
  </si>
  <si>
    <t>0.838695 X</t>
  </si>
  <si>
    <t>0.00616681 Z</t>
  </si>
  <si>
    <t>0.136491 Y</t>
  </si>
  <si>
    <t>0.918904 X</t>
  </si>
  <si>
    <t>0.00693513 Z</t>
  </si>
  <si>
    <t>0.073033 Y</t>
  </si>
  <si>
    <t>0.840515 X</t>
  </si>
  <si>
    <t>0.00889322 Z</t>
  </si>
  <si>
    <t>0.136066 Y</t>
  </si>
  <si>
    <t>0.677427 X</t>
  </si>
  <si>
    <t>0.0419727 Z</t>
  </si>
  <si>
    <t>0.234713 Y</t>
  </si>
  <si>
    <t>0.697024 X</t>
  </si>
  <si>
    <t>0.0326213 Z</t>
  </si>
  <si>
    <t>0.225342 Y</t>
  </si>
  <si>
    <t>0.561317 X</t>
  </si>
  <si>
    <t>0.0799981 Z</t>
  </si>
  <si>
    <t>0.283836 Y</t>
  </si>
  <si>
    <t>0.556466 X</t>
  </si>
  <si>
    <t>0.0803497 Z</t>
  </si>
  <si>
    <t>0.283756 Y</t>
  </si>
  <si>
    <t>0.463283 X</t>
  </si>
  <si>
    <t>0.120183 Z</t>
  </si>
  <si>
    <t>0.30715 Y</t>
  </si>
  <si>
    <t>0.462356 X</t>
  </si>
  <si>
    <t>0.111411 Z</t>
  </si>
  <si>
    <t>0.310891 Y</t>
  </si>
  <si>
    <t>0.394965 X</t>
  </si>
  <si>
    <t>0.142744 Z</t>
  </si>
  <si>
    <t>0.318411 Y</t>
  </si>
  <si>
    <t>0.397854 X</t>
  </si>
  <si>
    <t>0.147432 Z</t>
  </si>
  <si>
    <t>0.308254 Y</t>
  </si>
  <si>
    <t>0.919392 X</t>
  </si>
  <si>
    <t>0.00219652 Z</t>
  </si>
  <si>
    <t>0.0741606 Y</t>
  </si>
  <si>
    <t>0.833537 X</t>
  </si>
  <si>
    <t>0.0175766 Z</t>
  </si>
  <si>
    <t>0.145534 Y</t>
  </si>
  <si>
    <t>0.921414 X</t>
  </si>
  <si>
    <t>0.000482979 Z</t>
  </si>
  <si>
    <t>0.0740784 Y</t>
  </si>
  <si>
    <t>0.833173 X</t>
  </si>
  <si>
    <t>0.0109053 Z</t>
  </si>
  <si>
    <t>0.141055 Y</t>
  </si>
  <si>
    <t>0.68046 X</t>
  </si>
  <si>
    <t>0.0486857 Z</t>
  </si>
  <si>
    <t>0.234417 Y</t>
  </si>
  <si>
    <t>0.690551 X</t>
  </si>
  <si>
    <t>0.0379419 Z</t>
  </si>
  <si>
    <t>0.232833 Y</t>
  </si>
  <si>
    <t>0.565157 X</t>
  </si>
  <si>
    <t>0.0815401 Z</t>
  </si>
  <si>
    <t>0.276564 Y</t>
  </si>
  <si>
    <t>0.556642 X</t>
  </si>
  <si>
    <t>0.0783229 Z</t>
  </si>
  <si>
    <t>0.283366 Y</t>
  </si>
  <si>
    <t>0.479117 X</t>
  </si>
  <si>
    <t>0.116034 Z</t>
  </si>
  <si>
    <t>0.29846 Y</t>
  </si>
  <si>
    <t>0.464966 X</t>
  </si>
  <si>
    <t>0.118268 Z</t>
  </si>
  <si>
    <t>0.307031 Y</t>
  </si>
  <si>
    <t>0.395066 X</t>
  </si>
  <si>
    <t>0.143273 Z</t>
  </si>
  <si>
    <t>0.312955 Y</t>
  </si>
  <si>
    <t>0.40761 X</t>
  </si>
  <si>
    <t>0.148738 Z</t>
  </si>
  <si>
    <t>0.301243 Y</t>
  </si>
  <si>
    <t>0.919609 X</t>
  </si>
  <si>
    <t>0.00328195 Z</t>
  </si>
  <si>
    <t>0.0757766 Y</t>
  </si>
  <si>
    <t>0.838908 X</t>
  </si>
  <si>
    <t>0.00613749 Z</t>
  </si>
  <si>
    <t>0.138398 Y</t>
  </si>
  <si>
    <t>0.918024 X</t>
  </si>
  <si>
    <t>0.00450667 Z</t>
  </si>
  <si>
    <t>0.0745201 Y</t>
  </si>
  <si>
    <t>0.837536 X</t>
  </si>
  <si>
    <t>0.00589303 Z</t>
  </si>
  <si>
    <t>0.139006 Y</t>
  </si>
  <si>
    <t>0.69143 X</t>
  </si>
  <si>
    <t>0.0439344 Z</t>
  </si>
  <si>
    <t>0.228594 Y</t>
  </si>
  <si>
    <t>0.679286 X</t>
  </si>
  <si>
    <t>0.0387789 Z</t>
  </si>
  <si>
    <t>0.239391 Y</t>
  </si>
  <si>
    <t>0.554002 X</t>
  </si>
  <si>
    <t>0.0761462 Z</t>
  </si>
  <si>
    <t>0.289761 Y</t>
  </si>
  <si>
    <t>0.557597 X</t>
  </si>
  <si>
    <t>0.0708778 Z</t>
  </si>
  <si>
    <t>0.289057 Y</t>
  </si>
  <si>
    <t>0.46589 X</t>
  </si>
  <si>
    <t>0.105362 Z</t>
  </si>
  <si>
    <t>0.30968 Y</t>
  </si>
  <si>
    <t>0.463794 X</t>
  </si>
  <si>
    <t>0.11397 Z</t>
  </si>
  <si>
    <t>0.306484 Y</t>
  </si>
  <si>
    <t>0.389008 X</t>
  </si>
  <si>
    <t>0.147828 Z</t>
  </si>
  <si>
    <t>0.308255 Y</t>
  </si>
  <si>
    <t>0.39906 X</t>
  </si>
  <si>
    <t>0.160179 Z</t>
  </si>
  <si>
    <t>0.301729 Y</t>
  </si>
  <si>
    <t>0.922487 X</t>
  </si>
  <si>
    <t>0.00729838 Z</t>
  </si>
  <si>
    <t>0.0713104 Y</t>
  </si>
  <si>
    <t>0.72148 X</t>
  </si>
  <si>
    <t>0.0305329 Z</t>
  </si>
  <si>
    <t>0.217225 Y</t>
  </si>
  <si>
    <t>0.866921 X</t>
  </si>
  <si>
    <t>0.00713209 Z</t>
  </si>
  <si>
    <t>0.114226 Y</t>
  </si>
  <si>
    <t>0.736366 X</t>
  </si>
  <si>
    <t>0.0350456 Z</t>
  </si>
  <si>
    <t>0.198866 Y</t>
  </si>
  <si>
    <t>0.514051 X</t>
  </si>
  <si>
    <t>0.0957591 Z</t>
  </si>
  <si>
    <t>0.296199 Y</t>
  </si>
  <si>
    <t>0.512125 X</t>
  </si>
  <si>
    <t>0.0906669 Z</t>
  </si>
  <si>
    <t>0.302327 Y</t>
  </si>
  <si>
    <t>0.395715 X</t>
  </si>
  <si>
    <t>0.149466 Z</t>
  </si>
  <si>
    <t>0.302995 Y</t>
  </si>
  <si>
    <t>0.399349 X</t>
  </si>
  <si>
    <t>0.148769 Z</t>
  </si>
  <si>
    <t>0.301885 Y</t>
  </si>
  <si>
    <t>0.326946 X</t>
  </si>
  <si>
    <t>0.178925 Z</t>
  </si>
  <si>
    <t>0.300049 Y</t>
  </si>
  <si>
    <t>0.333949 X</t>
  </si>
  <si>
    <t>0.187755 Z</t>
  </si>
  <si>
    <t>0.295732 Y</t>
  </si>
  <si>
    <t>0.299543 X</t>
  </si>
  <si>
    <t>0.21209 Z</t>
  </si>
  <si>
    <t>0.276455 Y</t>
  </si>
  <si>
    <t>0.293751 X</t>
  </si>
  <si>
    <t>0.203167 Z</t>
  </si>
  <si>
    <t>0.29247 Y</t>
  </si>
  <si>
    <t>0.865548 X</t>
  </si>
  <si>
    <t>0.00836157 Z</t>
  </si>
  <si>
    <t>0.118249 Y</t>
  </si>
  <si>
    <t>0.729464 X</t>
  </si>
  <si>
    <t>0.0298949 Z</t>
  </si>
  <si>
    <t>0.203003 Y</t>
  </si>
  <si>
    <t>0.866853 X</t>
  </si>
  <si>
    <t>0.00782103 Z</t>
  </si>
  <si>
    <t>0.116829 Y</t>
  </si>
  <si>
    <t>0.740784 X</t>
  </si>
  <si>
    <t>0.0286007 Z</t>
  </si>
  <si>
    <t>0.204875 Y</t>
  </si>
  <si>
    <t>0.514289 X</t>
  </si>
  <si>
    <t>0.0995577 Z</t>
  </si>
  <si>
    <t>0.288689 Y</t>
  </si>
  <si>
    <t>0.0885585 Z</t>
  </si>
  <si>
    <t>0.299177 Y</t>
  </si>
  <si>
    <t>0.399614 X</t>
  </si>
  <si>
    <t>0.149503 Z</t>
  </si>
  <si>
    <t>0.304089 Y</t>
  </si>
  <si>
    <t>0.391366 X</t>
  </si>
  <si>
    <t>0.157796 Z</t>
  </si>
  <si>
    <t>0.303957 Y</t>
  </si>
  <si>
    <t>0.328279 X</t>
  </si>
  <si>
    <t>0.18131 Z</t>
  </si>
  <si>
    <t>0.304829 Y</t>
  </si>
  <si>
    <t>0.319188 X</t>
  </si>
  <si>
    <t>0.179599 Z</t>
  </si>
  <si>
    <t>0.309226 Y</t>
  </si>
  <si>
    <t>0.302127 X</t>
  </si>
  <si>
    <t>0.213476 Z</t>
  </si>
  <si>
    <t>0.290905 Y</t>
  </si>
  <si>
    <t>0.278945 X</t>
  </si>
  <si>
    <t>0.217873 Z</t>
  </si>
  <si>
    <t>0.292368 Y</t>
  </si>
  <si>
    <t>0.863756 X</t>
  </si>
  <si>
    <t>0.00538501 Z</t>
  </si>
  <si>
    <t>0.118401 Y</t>
  </si>
  <si>
    <t>0.731657 X</t>
  </si>
  <si>
    <t>0.027606 Z</t>
  </si>
  <si>
    <t>0.209859 Y</t>
  </si>
  <si>
    <t>0.854981 X</t>
  </si>
  <si>
    <t>0.0047314 Z</t>
  </si>
  <si>
    <t>0.129018 Y</t>
  </si>
  <si>
    <t>0.730513 X</t>
  </si>
  <si>
    <t>0.0322962 Z</t>
  </si>
  <si>
    <t>0.205276 Y</t>
  </si>
  <si>
    <t>0.512232 X</t>
  </si>
  <si>
    <t>0.0950343 Z</t>
  </si>
  <si>
    <t>0.299465 Y</t>
  </si>
  <si>
    <t>0.518191 X</t>
  </si>
  <si>
    <t>0.09625 Z</t>
  </si>
  <si>
    <t>0.289501 Y</t>
  </si>
  <si>
    <t>0.399899 X</t>
  </si>
  <si>
    <t>0.144477 Z</t>
  </si>
  <si>
    <t>0.308867 Y</t>
  </si>
  <si>
    <t>0.392245 X</t>
  </si>
  <si>
    <t>0.150195 Z</t>
  </si>
  <si>
    <t>0.302238 Y</t>
  </si>
  <si>
    <t>0.326801 X</t>
  </si>
  <si>
    <t>0.180497 Z</t>
  </si>
  <si>
    <t>0.306652 Y</t>
  </si>
  <si>
    <t>0.338584 X</t>
  </si>
  <si>
    <t>0.185226 Z</t>
  </si>
  <si>
    <t>0.293314 Y</t>
  </si>
  <si>
    <t>0.294122 X</t>
  </si>
  <si>
    <t>0.211122 Z</t>
  </si>
  <si>
    <t>0.278098 Y</t>
  </si>
  <si>
    <t>0.300383 X</t>
  </si>
  <si>
    <t>0.21107 Z</t>
  </si>
  <si>
    <t>0.283351 Y</t>
  </si>
  <si>
    <t>0.862785 X</t>
  </si>
  <si>
    <t>0.00654687 Z</t>
  </si>
  <si>
    <t>0.118979 Y</t>
  </si>
  <si>
    <t>0.725531 X</t>
  </si>
  <si>
    <t>0.0277109 Z</t>
  </si>
  <si>
    <t>0.211191 Y</t>
  </si>
  <si>
    <t>0.867926 X</t>
  </si>
  <si>
    <t>0.00735423 Z</t>
  </si>
  <si>
    <t>0.115878 Y</t>
  </si>
  <si>
    <t>0.734181 X</t>
  </si>
  <si>
    <t>0.0351907 Z</t>
  </si>
  <si>
    <t>0.208108 Y</t>
  </si>
  <si>
    <t>0.519187 X</t>
  </si>
  <si>
    <t>0.0945166 Z</t>
  </si>
  <si>
    <t>0.29286 Y</t>
  </si>
  <si>
    <t>0.515506 X</t>
  </si>
  <si>
    <t>0.0837643 Z</t>
  </si>
  <si>
    <t>0.303699 Y</t>
  </si>
  <si>
    <t>0.400763 X</t>
  </si>
  <si>
    <t>0.136241 Z</t>
  </si>
  <si>
    <t>0.310911 Y</t>
  </si>
  <si>
    <t>0.396214 X</t>
  </si>
  <si>
    <t>0.141343 Z</t>
  </si>
  <si>
    <t>0.315297 Y</t>
  </si>
  <si>
    <t>0.325961 X</t>
  </si>
  <si>
    <t>0.18449 Z</t>
  </si>
  <si>
    <t>0.295421 Y</t>
  </si>
  <si>
    <t>0.332623 X</t>
  </si>
  <si>
    <t>0.184563 Z</t>
  </si>
  <si>
    <t>0.293543 Y</t>
  </si>
  <si>
    <t>0.296002 X</t>
  </si>
  <si>
    <t>0.208682 Z</t>
  </si>
  <si>
    <t>0.287315 Y</t>
  </si>
  <si>
    <t>0.286982 X</t>
  </si>
  <si>
    <t>0.215339 Z</t>
  </si>
  <si>
    <t>0.28839 Y</t>
  </si>
  <si>
    <t>0.864133 X</t>
  </si>
  <si>
    <t>0.00961567 Z</t>
  </si>
  <si>
    <t>0.116761 Y</t>
  </si>
  <si>
    <t>0.727783 X</t>
  </si>
  <si>
    <t>0.0280449 Z</t>
  </si>
  <si>
    <t>0.208559 Y</t>
  </si>
  <si>
    <t>0.868026 X</t>
  </si>
  <si>
    <t>0.00771335 Z</t>
  </si>
  <si>
    <t>0.116324 Y</t>
  </si>
  <si>
    <t>0.719614 X</t>
  </si>
  <si>
    <t>0.02828 Z</t>
  </si>
  <si>
    <t>0.219472 Y</t>
  </si>
  <si>
    <t>0.51871 X</t>
  </si>
  <si>
    <t>0.101242 Z</t>
  </si>
  <si>
    <t>0.29134 Y</t>
  </si>
  <si>
    <t>0.516653 X</t>
  </si>
  <si>
    <t>0.0977207 Z</t>
  </si>
  <si>
    <t>0.304578 Y</t>
  </si>
  <si>
    <t>0.379988 X</t>
  </si>
  <si>
    <t>0.146625 Z</t>
  </si>
  <si>
    <t>0.308446 Y</t>
  </si>
  <si>
    <t>0.392639 X</t>
  </si>
  <si>
    <t>0.152489 Z</t>
  </si>
  <si>
    <t>0.306714 Y</t>
  </si>
  <si>
    <t>0.330382 X</t>
  </si>
  <si>
    <t>0.191069 Z</t>
  </si>
  <si>
    <t>0.289936 Y</t>
  </si>
  <si>
    <t>0.323211 X</t>
  </si>
  <si>
    <t>0.19595 Z</t>
  </si>
  <si>
    <t>0.287257 Y</t>
  </si>
  <si>
    <t>0.301347 X</t>
  </si>
  <si>
    <t>0.200772 Z</t>
  </si>
  <si>
    <t>0.287942 Y</t>
  </si>
  <si>
    <t>0.308211 X</t>
  </si>
  <si>
    <t>0.205356 Z</t>
  </si>
  <si>
    <t>0.279174 Y</t>
  </si>
  <si>
    <t>0.865144 X</t>
  </si>
  <si>
    <t>0.00841421 Z</t>
  </si>
  <si>
    <t>0.117109 Y</t>
  </si>
  <si>
    <t>0.721664 X</t>
  </si>
  <si>
    <t>0.0295661 Z</t>
  </si>
  <si>
    <t>0.2156 Y</t>
  </si>
  <si>
    <t>0.870104 X</t>
  </si>
  <si>
    <t>0.0123202 Z</t>
  </si>
  <si>
    <t>0.11486 Y</t>
  </si>
  <si>
    <t>0.738028 X</t>
  </si>
  <si>
    <t>0.0389716 Z</t>
  </si>
  <si>
    <t>0.518884 X</t>
  </si>
  <si>
    <t>0.0971187 Z</t>
  </si>
  <si>
    <t>0.291882 Y</t>
  </si>
  <si>
    <t>0.519063 X</t>
  </si>
  <si>
    <t>0.0868598 Z</t>
  </si>
  <si>
    <t>0.299828 Y</t>
  </si>
  <si>
    <t>0.40419 X</t>
  </si>
  <si>
    <t>0.147808 Z</t>
  </si>
  <si>
    <t>0.310902 Y</t>
  </si>
  <si>
    <t>0.396024 X</t>
  </si>
  <si>
    <t>0.146805 Z</t>
  </si>
  <si>
    <t>0.30843 Y</t>
  </si>
  <si>
    <t>0.329707 X</t>
  </si>
  <si>
    <t>0.191998 Z</t>
  </si>
  <si>
    <t>0.29212 Y</t>
  </si>
  <si>
    <t>0.331299 X</t>
  </si>
  <si>
    <t>0.19276 Z</t>
  </si>
  <si>
    <t>0.287135 Y</t>
  </si>
  <si>
    <t>0.305914 X</t>
  </si>
  <si>
    <t>0.204375 Z</t>
  </si>
  <si>
    <t>0.280578 Y</t>
  </si>
  <si>
    <t>0.302941 X</t>
  </si>
  <si>
    <t>0.217295 Z</t>
  </si>
  <si>
    <t>0.272994 Y</t>
  </si>
  <si>
    <t>0.866429 X</t>
  </si>
  <si>
    <t>0.00418064 Z</t>
  </si>
  <si>
    <t>0.116736 Y</t>
  </si>
  <si>
    <t>0.719323 X</t>
  </si>
  <si>
    <t>0.0316905 Z</t>
  </si>
  <si>
    <t>0.219004 Y</t>
  </si>
  <si>
    <t>0.863426 X</t>
  </si>
  <si>
    <t>0.00418289 Z</t>
  </si>
  <si>
    <t>0.118393 Y</t>
  </si>
  <si>
    <t>0.731313 X</t>
  </si>
  <si>
    <t>0.0331677 Z</t>
  </si>
  <si>
    <t>0.202126 Y</t>
  </si>
  <si>
    <t>0.520224 X</t>
  </si>
  <si>
    <t>0.0909322 Z</t>
  </si>
  <si>
    <t>0.293421 Y</t>
  </si>
  <si>
    <t>0.509232 X</t>
  </si>
  <si>
    <t>0.0996379 Z</t>
  </si>
  <si>
    <t>0.301151 Y</t>
  </si>
  <si>
    <t>0.394287 X</t>
  </si>
  <si>
    <t>0.146933 Z</t>
  </si>
  <si>
    <t>0.310477 Y</t>
  </si>
  <si>
    <t>0.405742 X</t>
  </si>
  <si>
    <t>0.148646 Z</t>
  </si>
  <si>
    <t>0.301017 Y</t>
  </si>
  <si>
    <t>0.333256 X</t>
  </si>
  <si>
    <t>0.180556 Z</t>
  </si>
  <si>
    <t>0.298894 Y</t>
  </si>
  <si>
    <t>0.321541 X</t>
  </si>
  <si>
    <t>0.178657 Z</t>
  </si>
  <si>
    <t>0.31025 Y</t>
  </si>
  <si>
    <t>0.317404 X</t>
  </si>
  <si>
    <t>0.203504 Z</t>
  </si>
  <si>
    <t>0.279034 Y</t>
  </si>
  <si>
    <t>0.302132 X</t>
  </si>
  <si>
    <t>0.205523 Z</t>
  </si>
  <si>
    <t>0.274999 Y</t>
  </si>
  <si>
    <t>0.859333 X</t>
  </si>
  <si>
    <t>0.00389441 Z</t>
  </si>
  <si>
    <t>0.122619 Y</t>
  </si>
  <si>
    <t>0.727227 X</t>
  </si>
  <si>
    <t>0.0323003 Z</t>
  </si>
  <si>
    <t>0.205655 Y</t>
  </si>
  <si>
    <t>0.86884 X</t>
  </si>
  <si>
    <t>0.00680937 Z</t>
  </si>
  <si>
    <t>0.112971 Y</t>
  </si>
  <si>
    <t>0.730963 X</t>
  </si>
  <si>
    <t>0.0293099 Z</t>
  </si>
  <si>
    <t>0.212635 Y</t>
  </si>
  <si>
    <t>0.516089 X</t>
  </si>
  <si>
    <t>0.092179 Z</t>
  </si>
  <si>
    <t>0.302757 Y</t>
  </si>
  <si>
    <t>0.523886 X</t>
  </si>
  <si>
    <t>0.0889855 Z</t>
  </si>
  <si>
    <t>0.289981 Y</t>
  </si>
  <si>
    <t>0.381031 X</t>
  </si>
  <si>
    <t>0.155302 Z</t>
  </si>
  <si>
    <t>0.318078 Y</t>
  </si>
  <si>
    <t>0.396032 X</t>
  </si>
  <si>
    <t>0.149773 Z</t>
  </si>
  <si>
    <t>0.303553 Y</t>
  </si>
  <si>
    <t>0.327298 X</t>
  </si>
  <si>
    <t>0.176518 Z</t>
  </si>
  <si>
    <t>0.30326 Y</t>
  </si>
  <si>
    <t>0.327165 X</t>
  </si>
  <si>
    <t>0.195202 Z</t>
  </si>
  <si>
    <t>0.297784 Y</t>
  </si>
  <si>
    <t>0.300489 X</t>
  </si>
  <si>
    <t>0.213245 Z</t>
  </si>
  <si>
    <t>0.278645 Y</t>
  </si>
  <si>
    <t>0.295733 X</t>
  </si>
  <si>
    <t>0.203562 Z</t>
  </si>
  <si>
    <t>0.288852 Y</t>
  </si>
  <si>
    <t>0.86715 X</t>
  </si>
  <si>
    <t>0.00865209 Z</t>
  </si>
  <si>
    <t>0.118132 Y</t>
  </si>
  <si>
    <t>0.732571 X</t>
  </si>
  <si>
    <t>0.0344793 Z</t>
  </si>
  <si>
    <t>0.869595 X</t>
  </si>
  <si>
    <t>0.00467806 Z</t>
  </si>
  <si>
    <t>0.112274 Y</t>
  </si>
  <si>
    <t>0.731295 X</t>
  </si>
  <si>
    <t>0.0233418 Z</t>
  </si>
  <si>
    <t>0.210414 Y</t>
  </si>
  <si>
    <t>0.523275 X</t>
  </si>
  <si>
    <t>0.0850266 Z</t>
  </si>
  <si>
    <t>0.298117 Y</t>
  </si>
  <si>
    <t>0.521669 X</t>
  </si>
  <si>
    <t>0.0913319 Z</t>
  </si>
  <si>
    <t>0.292591 Y</t>
  </si>
  <si>
    <t>0.394759 X</t>
  </si>
  <si>
    <t>0.158296 Z</t>
  </si>
  <si>
    <t>0.303638 Y</t>
  </si>
  <si>
    <t>0.382959 X</t>
  </si>
  <si>
    <t>0.156667 Z</t>
  </si>
  <si>
    <t>0.310093 Y</t>
  </si>
  <si>
    <t>0.324425 X</t>
  </si>
  <si>
    <t>0.187951 Z</t>
  </si>
  <si>
    <t>0.300845 Y</t>
  </si>
  <si>
    <t>0.323121 X</t>
  </si>
  <si>
    <t>0.192638 Z</t>
  </si>
  <si>
    <t>0.305191 Y</t>
  </si>
  <si>
    <t>0.299188 X</t>
  </si>
  <si>
    <t>0.21438 Z</t>
  </si>
  <si>
    <t>0.271981 Y</t>
  </si>
  <si>
    <t>0.288157 X</t>
  </si>
  <si>
    <t>0.213408 Z</t>
  </si>
  <si>
    <t>0.286196 Y</t>
  </si>
  <si>
    <t>0.860979 X</t>
  </si>
  <si>
    <t>0.0112049 Z</t>
  </si>
  <si>
    <t>0.122288 Y</t>
  </si>
  <si>
    <t>0.730245 X</t>
  </si>
  <si>
    <t>0.0279375 Z</t>
  </si>
  <si>
    <t>0.206545 Y</t>
  </si>
  <si>
    <t>0.860385 X</t>
  </si>
  <si>
    <t>0.00990764 Z</t>
  </si>
  <si>
    <t>0.123901 Y</t>
  </si>
  <si>
    <t>0.723635 X</t>
  </si>
  <si>
    <t>0.0328397 Z</t>
  </si>
  <si>
    <t>0.211627 Y</t>
  </si>
  <si>
    <t>0.521935 X</t>
  </si>
  <si>
    <t>0.0954632 Z</t>
  </si>
  <si>
    <t>0.28923 Y</t>
  </si>
  <si>
    <t>0.514315 X</t>
  </si>
  <si>
    <t>0.0980009 Z</t>
  </si>
  <si>
    <t>0.300073 Y</t>
  </si>
  <si>
    <t>0.388054 X</t>
  </si>
  <si>
    <t>0.144268 Z</t>
  </si>
  <si>
    <t>0.313098 Y</t>
  </si>
  <si>
    <t>0.392545 X</t>
  </si>
  <si>
    <t>0.145676 Z</t>
  </si>
  <si>
    <t>0.312941 Y</t>
  </si>
  <si>
    <t>0.328431 X</t>
  </si>
  <si>
    <t>0.18595 Z</t>
  </si>
  <si>
    <t>0.295277 Y</t>
  </si>
  <si>
    <t>0.327306 X</t>
  </si>
  <si>
    <t>0.190127 Z</t>
  </si>
  <si>
    <t>0.299919 Y</t>
  </si>
  <si>
    <t>0.284077 X</t>
  </si>
  <si>
    <t>0.212099 Z</t>
  </si>
  <si>
    <t>0.288198 Y</t>
  </si>
  <si>
    <t>0.301188 X</t>
  </si>
  <si>
    <t>0.217425 Z</t>
  </si>
  <si>
    <t>0.278516 Y</t>
  </si>
  <si>
    <t>0.864882 X</t>
  </si>
  <si>
    <t>0.0117098 Z</t>
  </si>
  <si>
    <t>0.726014 X</t>
  </si>
  <si>
    <t>0.0294247 Z</t>
  </si>
  <si>
    <t>0.213404 Y</t>
  </si>
  <si>
    <t>0.863589 X</t>
  </si>
  <si>
    <t>0.00659669 Z</t>
  </si>
  <si>
    <t>0.118307 Y</t>
  </si>
  <si>
    <t>0.730836 X</t>
  </si>
  <si>
    <t>0.0308224 Z</t>
  </si>
  <si>
    <t>0.202832 Y</t>
  </si>
  <si>
    <t>0.518233 X</t>
  </si>
  <si>
    <t>0.0992425 Z</t>
  </si>
  <si>
    <t>0.289967 Y</t>
  </si>
  <si>
    <t>0.514724 X</t>
  </si>
  <si>
    <t>0.0969168 Z</t>
  </si>
  <si>
    <t>0.288891 Y</t>
  </si>
  <si>
    <t>0.39828 X</t>
  </si>
  <si>
    <t>0.151841 Z</t>
  </si>
  <si>
    <t>0.30561 Y</t>
  </si>
  <si>
    <t>0.392157 X</t>
  </si>
  <si>
    <t>0.155396 Z</t>
  </si>
  <si>
    <t>0.303183 Y</t>
  </si>
  <si>
    <t>0.321557 X</t>
  </si>
  <si>
    <t>0.189558 Z</t>
  </si>
  <si>
    <t>0.305612 Y</t>
  </si>
  <si>
    <t>0.334426 X</t>
  </si>
  <si>
    <t>0.184755 Z</t>
  </si>
  <si>
    <t>0.292472 Y</t>
  </si>
  <si>
    <t>0.295659 X</t>
  </si>
  <si>
    <t>0.202329 Z</t>
  </si>
  <si>
    <t>0.289853 Y</t>
  </si>
  <si>
    <t>0.292145 X</t>
  </si>
  <si>
    <t>0.20974 Z</t>
  </si>
  <si>
    <t>0.276064 Y</t>
  </si>
  <si>
    <t>0.858235 X</t>
  </si>
  <si>
    <t>0.00521269 Z</t>
  </si>
  <si>
    <t>0.12411 Y</t>
  </si>
  <si>
    <t>0.719352 X</t>
  </si>
  <si>
    <t>0.0345626 Z</t>
  </si>
  <si>
    <t>0.211757 Y</t>
  </si>
  <si>
    <t>0.866501 X</t>
  </si>
  <si>
    <t>0.00401848 Z</t>
  </si>
  <si>
    <t>0.118503 Y</t>
  </si>
  <si>
    <t>0.728529 X</t>
  </si>
  <si>
    <t>0.024426 Z</t>
  </si>
  <si>
    <t>0.210127 Y</t>
  </si>
  <si>
    <t>0.514603 X</t>
  </si>
  <si>
    <t>0.0954283 Z</t>
  </si>
  <si>
    <t>0.297672 Y</t>
  </si>
  <si>
    <t>0.522983 X</t>
  </si>
  <si>
    <t>0.0853013 Z</t>
  </si>
  <si>
    <t>0.293142 Y</t>
  </si>
  <si>
    <t>0.395113 X</t>
  </si>
  <si>
    <t>0.144887 Z</t>
  </si>
  <si>
    <t>0.306439 Y</t>
  </si>
  <si>
    <t>0.396895 X</t>
  </si>
  <si>
    <t>0.150422 Z</t>
  </si>
  <si>
    <t>0.295075 Y</t>
  </si>
  <si>
    <t>0.334646 X</t>
  </si>
  <si>
    <t>0.178235 Z</t>
  </si>
  <si>
    <t>0.301016 Y</t>
  </si>
  <si>
    <t>0.329008 X</t>
  </si>
  <si>
    <t>0.178835 Z</t>
  </si>
  <si>
    <t>0.302104 Y</t>
  </si>
  <si>
    <t>0.295062 X</t>
  </si>
  <si>
    <t>0.209483 Z</t>
  </si>
  <si>
    <t>0.284519 Y</t>
  </si>
  <si>
    <t>0.293031 X</t>
  </si>
  <si>
    <t>0.207666 Z</t>
  </si>
  <si>
    <t>0.289344 Y</t>
  </si>
  <si>
    <t>0.86132 X</t>
  </si>
  <si>
    <t>0.00998319 Z</t>
  </si>
  <si>
    <t>0.121501 Y</t>
  </si>
  <si>
    <t>0.733141 X</t>
  </si>
  <si>
    <t>0.0262489 Z</t>
  </si>
  <si>
    <t>0.205096 Y</t>
  </si>
  <si>
    <t>0.862016 X</t>
  </si>
  <si>
    <t>0.00811629 Z</t>
  </si>
  <si>
    <t>0.122067 Y</t>
  </si>
  <si>
    <t>0.730204 X</t>
  </si>
  <si>
    <t>0.0302333 Z</t>
  </si>
  <si>
    <t>0.205286 Y</t>
  </si>
  <si>
    <t>0.520196 X</t>
  </si>
  <si>
    <t>0.0873249 Z</t>
  </si>
  <si>
    <t>0.29882 Y</t>
  </si>
  <si>
    <t>0.515796 X</t>
  </si>
  <si>
    <t>0.0953149 Z</t>
  </si>
  <si>
    <t>0.291972 Y</t>
  </si>
  <si>
    <t>0.393756 X</t>
  </si>
  <si>
    <t>0.147359 Z</t>
  </si>
  <si>
    <t>0.308212 Y</t>
  </si>
  <si>
    <t>0.391436 X</t>
  </si>
  <si>
    <t>0.157978 Z</t>
  </si>
  <si>
    <t>0.300625 Y</t>
  </si>
  <si>
    <t>0.325498 X</t>
  </si>
  <si>
    <t>0.183728 Z</t>
  </si>
  <si>
    <t>0.322169 X</t>
  </si>
  <si>
    <t>0.19957 Z</t>
  </si>
  <si>
    <t>0.295261 Y</t>
  </si>
  <si>
    <t>0.286457 X</t>
  </si>
  <si>
    <t>0.215509 Z</t>
  </si>
  <si>
    <t>0.29651 Y</t>
  </si>
  <si>
    <t>0.29178 X</t>
  </si>
  <si>
    <t>0.208419 Z</t>
  </si>
  <si>
    <t>0.289394 Y</t>
  </si>
  <si>
    <t>0.862388 X</t>
  </si>
  <si>
    <t>0.0103787 Z</t>
  </si>
  <si>
    <t>0.121726 Y</t>
  </si>
  <si>
    <t>0.721865 X</t>
  </si>
  <si>
    <t>0.0395464 Z</t>
  </si>
  <si>
    <t>0.218237 Y</t>
  </si>
  <si>
    <t>0.864183 X</t>
  </si>
  <si>
    <t>0.00591272 Z</t>
  </si>
  <si>
    <t>0.120195 Y</t>
  </si>
  <si>
    <t>0.727572 X</t>
  </si>
  <si>
    <t>0.0287656 Z</t>
  </si>
  <si>
    <t>0.211035 Y</t>
  </si>
  <si>
    <t>0.520495 X</t>
  </si>
  <si>
    <t>0.0871472 Z</t>
  </si>
  <si>
    <t>0.30493 Y</t>
  </si>
  <si>
    <t>0.518564 X</t>
  </si>
  <si>
    <t>0.0884934 Z</t>
  </si>
  <si>
    <t>0.298971 Y</t>
  </si>
  <si>
    <t>0.389332 X</t>
  </si>
  <si>
    <t>0.15198 Z</t>
  </si>
  <si>
    <t>0.303796 Y</t>
  </si>
  <si>
    <t>0.390087 X</t>
  </si>
  <si>
    <t>0.150699 Z</t>
  </si>
  <si>
    <t>0.301538 Y</t>
  </si>
  <si>
    <t>0.329175 X</t>
  </si>
  <si>
    <t>0.187133 Z</t>
  </si>
  <si>
    <t>0.3008 Y</t>
  </si>
  <si>
    <t>0.330618 X</t>
  </si>
  <si>
    <t>0.17462 Z</t>
  </si>
  <si>
    <t>0.298591 Y</t>
  </si>
  <si>
    <t>0.288494 X</t>
  </si>
  <si>
    <t>0.200966 Z</t>
  </si>
  <si>
    <t>0.286269 Y</t>
  </si>
  <si>
    <t>0.298248 X</t>
  </si>
  <si>
    <t>0.211802 Z</t>
  </si>
  <si>
    <t>0.278079 Y</t>
  </si>
  <si>
    <t>0.861723 X</t>
  </si>
  <si>
    <t>0.00548798 Z</t>
  </si>
  <si>
    <t>0.121667 Y</t>
  </si>
  <si>
    <t>0.724606 X</t>
  </si>
  <si>
    <t>0.0343334 Z</t>
  </si>
  <si>
    <t>0.210942 Y</t>
  </si>
  <si>
    <t>0.870276 X</t>
  </si>
  <si>
    <t>0.00766527 Z</t>
  </si>
  <si>
    <t>0.118171 Y</t>
  </si>
  <si>
    <t>0.725705 X</t>
  </si>
  <si>
    <t>0.0353195 Z</t>
  </si>
  <si>
    <t>0.209619 Y</t>
  </si>
  <si>
    <t>0.521875 X</t>
  </si>
  <si>
    <t>0.0800666 Z</t>
  </si>
  <si>
    <t>0.305013 Y</t>
  </si>
  <si>
    <t>0.523893 X</t>
  </si>
  <si>
    <t>0.0914766 Z</t>
  </si>
  <si>
    <t>0.394539 X</t>
  </si>
  <si>
    <t>0.159087 Z</t>
  </si>
  <si>
    <t>0.298773 Y</t>
  </si>
  <si>
    <t>0.403245 X</t>
  </si>
  <si>
    <t>0.13761 Z</t>
  </si>
  <si>
    <t>0.303975 Y</t>
  </si>
  <si>
    <t>0.340531 X</t>
  </si>
  <si>
    <t>0.189501 Z</t>
  </si>
  <si>
    <t>0.29321 Y</t>
  </si>
  <si>
    <t>0.330052 X</t>
  </si>
  <si>
    <t>0.186368 Z</t>
  </si>
  <si>
    <t>0.29379 Y</t>
  </si>
  <si>
    <t>0.295639 X</t>
  </si>
  <si>
    <t>0.209878 Z</t>
  </si>
  <si>
    <t>0.281183 Y</t>
  </si>
  <si>
    <t>0.291963 X</t>
  </si>
  <si>
    <t>0.209831 Z</t>
  </si>
  <si>
    <t>0.293646 Y</t>
  </si>
  <si>
    <t>0.861149 X</t>
  </si>
  <si>
    <t>0.0107803 Z</t>
  </si>
  <si>
    <t>0.124599 Y</t>
  </si>
  <si>
    <t>0.73532 X</t>
  </si>
  <si>
    <t>0.0284958 Z</t>
  </si>
  <si>
    <t>0.202242 Y</t>
  </si>
  <si>
    <t>0.862223 X</t>
  </si>
  <si>
    <t>0.0128522 Z</t>
  </si>
  <si>
    <t>0.12179 Y</t>
  </si>
  <si>
    <t>0.727971 X</t>
  </si>
  <si>
    <t>0.031387 Z</t>
  </si>
  <si>
    <t>0.210469 Y</t>
  </si>
  <si>
    <t>0.52174 X</t>
  </si>
  <si>
    <t>0.0816504 Z</t>
  </si>
  <si>
    <t>0.294736 Y</t>
  </si>
  <si>
    <t>0.516282 X</t>
  </si>
  <si>
    <t>0.0877133 Z</t>
  </si>
  <si>
    <t>0.305514 Y</t>
  </si>
  <si>
    <t>0.396888 X</t>
  </si>
  <si>
    <t>0.154178 Z</t>
  </si>
  <si>
    <t>0.306996 Y</t>
  </si>
  <si>
    <t>0.392851 X</t>
  </si>
  <si>
    <t>0.145068 Z</t>
  </si>
  <si>
    <t>0.308349 Y</t>
  </si>
  <si>
    <t>0.332627 X</t>
  </si>
  <si>
    <t>0.183073 Z</t>
  </si>
  <si>
    <t>0.299788 Y</t>
  </si>
  <si>
    <t>0.324117 X</t>
  </si>
  <si>
    <t>0.186441 Z</t>
  </si>
  <si>
    <t>0.299599 Y</t>
  </si>
  <si>
    <t>0.297657 X</t>
  </si>
  <si>
    <t>0.216039 Z</t>
  </si>
  <si>
    <t>0.286746 Y</t>
  </si>
  <si>
    <t>0.285701 X</t>
  </si>
  <si>
    <t>0.212999 Z</t>
  </si>
  <si>
    <t>0.296055 Y</t>
  </si>
  <si>
    <t>0.85838 X</t>
  </si>
  <si>
    <t>0.00835181 Z</t>
  </si>
  <si>
    <t>0.122591 Y</t>
  </si>
  <si>
    <t>0.729068 X</t>
  </si>
  <si>
    <t>0.0265095 Z</t>
  </si>
  <si>
    <t>0.205351 Y</t>
  </si>
  <si>
    <t>0.868552 X</t>
  </si>
  <si>
    <t>0.0126344 Z</t>
  </si>
  <si>
    <t>0.111997 Y</t>
  </si>
  <si>
    <t>0.723712 X</t>
  </si>
  <si>
    <t>0.0420646 Z</t>
  </si>
  <si>
    <t>0.213887 Y</t>
  </si>
  <si>
    <t>0.509481 X</t>
  </si>
  <si>
    <t>0.107173 Z</t>
  </si>
  <si>
    <t>0.291878 Y</t>
  </si>
  <si>
    <t>0.515317 X</t>
  </si>
  <si>
    <t>0.0853183 Z</t>
  </si>
  <si>
    <t>0.305725 Y</t>
  </si>
  <si>
    <t>0.393598 X</t>
  </si>
  <si>
    <t>0.156089 Z</t>
  </si>
  <si>
    <t>0.310135 Y</t>
  </si>
  <si>
    <t>0.385355 X</t>
  </si>
  <si>
    <t>0.149979 Z</t>
  </si>
  <si>
    <t>0.313223 Y</t>
  </si>
  <si>
    <t>0.333327 X</t>
  </si>
  <si>
    <t>0.186825 Z</t>
  </si>
  <si>
    <t>0.29525 Y</t>
  </si>
  <si>
    <t>0.330873 X</t>
  </si>
  <si>
    <t>0.183551 Z</t>
  </si>
  <si>
    <t>0.299829 Y</t>
  </si>
  <si>
    <t>0.298161 X</t>
  </si>
  <si>
    <t>0.208947 Z</t>
  </si>
  <si>
    <t>0.280292 Y</t>
  </si>
  <si>
    <t>0.294567 X</t>
  </si>
  <si>
    <t>0.209353 Z</t>
  </si>
  <si>
    <t>0.288428 Y</t>
  </si>
  <si>
    <t>0.868675 X</t>
  </si>
  <si>
    <t>0.00449489 Z</t>
  </si>
  <si>
    <t>0.113524 Y</t>
  </si>
  <si>
    <t>0.737451 X</t>
  </si>
  <si>
    <t>0.0297967 Z</t>
  </si>
  <si>
    <t>0.201079 Y</t>
  </si>
  <si>
    <t>0.867282 X</t>
  </si>
  <si>
    <t>0.00569905 Z</t>
  </si>
  <si>
    <t>0.119403 Y</t>
  </si>
  <si>
    <t>0.727311 X</t>
  </si>
  <si>
    <t>0.0277292 Z</t>
  </si>
  <si>
    <t>0.213664 Y</t>
  </si>
  <si>
    <t>0.512453 X</t>
  </si>
  <si>
    <t>0.0936556 Z</t>
  </si>
  <si>
    <t>0.303389 Y</t>
  </si>
  <si>
    <t>0.52393 X</t>
  </si>
  <si>
    <t>0.103815 Z</t>
  </si>
  <si>
    <t>0.289817 Y</t>
  </si>
  <si>
    <t>0.396779 X</t>
  </si>
  <si>
    <t>0.144386 Z</t>
  </si>
  <si>
    <t>0.304922 Y</t>
  </si>
  <si>
    <t>0.389469 X</t>
  </si>
  <si>
    <t>0.163946 Z</t>
  </si>
  <si>
    <t>0.308242 Y</t>
  </si>
  <si>
    <t>0.336821 X</t>
  </si>
  <si>
    <t>0.183051 Z</t>
  </si>
  <si>
    <t>0.288759 Y</t>
  </si>
  <si>
    <t>0.327729 X</t>
  </si>
  <si>
    <t>0.183154 Z</t>
  </si>
  <si>
    <t>0.285451 X</t>
  </si>
  <si>
    <t>0.209948 Z</t>
  </si>
  <si>
    <t>0.314099 X</t>
  </si>
  <si>
    <t>0.200314 Z</t>
  </si>
  <si>
    <t>0.281028 Y</t>
  </si>
  <si>
    <t>0.866091 X</t>
  </si>
  <si>
    <t>0.00593569 Z</t>
  </si>
  <si>
    <t>0.114768 Y</t>
  </si>
  <si>
    <t>0.738717 X</t>
  </si>
  <si>
    <t>0.0252422 Z</t>
  </si>
  <si>
    <t>0.199579 Y</t>
  </si>
  <si>
    <t>0.870051 X</t>
  </si>
  <si>
    <t>0.00895497 Z</t>
  </si>
  <si>
    <t>0.112377 Y</t>
  </si>
  <si>
    <t>0.732212 X</t>
  </si>
  <si>
    <t>0.0318754 Z</t>
  </si>
  <si>
    <t>0.207321 Y</t>
  </si>
  <si>
    <t>0.519489 X</t>
  </si>
  <si>
    <t>0.0907584 Z</t>
  </si>
  <si>
    <t>0.294418 Y</t>
  </si>
  <si>
    <t>0.525604 X</t>
  </si>
  <si>
    <t>0.0918054 Z</t>
  </si>
  <si>
    <t>0.291884 Y</t>
  </si>
  <si>
    <t>0.395726 X</t>
  </si>
  <si>
    <t>0.151989 Z</t>
  </si>
  <si>
    <t>0.297053 Y</t>
  </si>
  <si>
    <t>0.401641 X</t>
  </si>
  <si>
    <t>0.14802 Z</t>
  </si>
  <si>
    <t>0.305971 Y</t>
  </si>
  <si>
    <t>0.321285 X</t>
  </si>
  <si>
    <t>0.185498 Z</t>
  </si>
  <si>
    <t>0.29447 Y</t>
  </si>
  <si>
    <t>0.33768 X</t>
  </si>
  <si>
    <t>0.186318 Z</t>
  </si>
  <si>
    <t>0.291387 Y</t>
  </si>
  <si>
    <t>0.296664 X</t>
  </si>
  <si>
    <t>0.212114 Z</t>
  </si>
  <si>
    <t>0.292211 Y</t>
  </si>
  <si>
    <t>0.297419 X</t>
  </si>
  <si>
    <t>0.224578 Z</t>
  </si>
  <si>
    <t>0.274825 Y</t>
  </si>
  <si>
    <t>0.865158 X</t>
  </si>
  <si>
    <t>0.00445945 Z</t>
  </si>
  <si>
    <t>0.117048 Y</t>
  </si>
  <si>
    <t>0.733077 X</t>
  </si>
  <si>
    <t>0.0250067 Z</t>
  </si>
  <si>
    <t>0.208488 Y</t>
  </si>
  <si>
    <t>0.864018 X</t>
  </si>
  <si>
    <t>0.00404209 Z</t>
  </si>
  <si>
    <t>0.118153 Y</t>
  </si>
  <si>
    <t>0.722794 X</t>
  </si>
  <si>
    <t>0.0337452 Z</t>
  </si>
  <si>
    <t>0.207806 Y</t>
  </si>
  <si>
    <t>0.524538 X</t>
  </si>
  <si>
    <t>0.0960151 Z</t>
  </si>
  <si>
    <t>0.28721 Y</t>
  </si>
  <si>
    <t>0.517427 X</t>
  </si>
  <si>
    <t>0.104369 Z</t>
  </si>
  <si>
    <t>0.289838 Y</t>
  </si>
  <si>
    <t>0.39598 X</t>
  </si>
  <si>
    <t>0.138549 Z</t>
  </si>
  <si>
    <t>0.310669 Y</t>
  </si>
  <si>
    <t>0.396212 X</t>
  </si>
  <si>
    <t>0.156684 Z</t>
  </si>
  <si>
    <t>0.300709 Y</t>
  </si>
  <si>
    <t>0.335759 X</t>
  </si>
  <si>
    <t>0.187018 Z</t>
  </si>
  <si>
    <t>0.294551 Y</t>
  </si>
  <si>
    <t>0.323963 X</t>
  </si>
  <si>
    <t>0.189441 Z</t>
  </si>
  <si>
    <t>0.30276 Y</t>
  </si>
  <si>
    <t>0.292878 X</t>
  </si>
  <si>
    <t>0.216294 Z</t>
  </si>
  <si>
    <t>0.2832 Y</t>
  </si>
  <si>
    <t>0.288405 X</t>
  </si>
  <si>
    <t>0.21505 Z</t>
  </si>
  <si>
    <t>0.27761 Y</t>
  </si>
  <si>
    <t>0.863048 X</t>
  </si>
  <si>
    <t>0.0116025 Z</t>
  </si>
  <si>
    <t>0.120576 Y</t>
  </si>
  <si>
    <t>0.731909 X</t>
  </si>
  <si>
    <t>0.0328091 Z</t>
  </si>
  <si>
    <t>0.210613 Y</t>
  </si>
  <si>
    <t>0.864494 X</t>
  </si>
  <si>
    <t>0.00703206 Z</t>
  </si>
  <si>
    <t>0.122116 Y</t>
  </si>
  <si>
    <t>0.728286 X</t>
  </si>
  <si>
    <t>0.0339178 Z</t>
  </si>
  <si>
    <t>0.211714 Y</t>
  </si>
  <si>
    <t>0.511029 X</t>
  </si>
  <si>
    <t>0.0974601 Z</t>
  </si>
  <si>
    <t>0.29764 Y</t>
  </si>
  <si>
    <t>0.528164 X</t>
  </si>
  <si>
    <t>0.0830254 Z</t>
  </si>
  <si>
    <t>0.288069 Y</t>
  </si>
  <si>
    <t>0.397928 X</t>
  </si>
  <si>
    <t>0.148679 Z</t>
  </si>
  <si>
    <t>0.303334 Y</t>
  </si>
  <si>
    <t>0.400032 X</t>
  </si>
  <si>
    <t>0.148484 Z</t>
  </si>
  <si>
    <t>0.309652 Y</t>
  </si>
  <si>
    <t>0.325409 X</t>
  </si>
  <si>
    <t>0.187139 Z</t>
  </si>
  <si>
    <t>0.305465 Y</t>
  </si>
  <si>
    <t>0.329012 X</t>
  </si>
  <si>
    <t>0.184011 Z</t>
  </si>
  <si>
    <t>0.295788 Y</t>
  </si>
  <si>
    <t>0.302121 X</t>
  </si>
  <si>
    <t>0.212101 Z</t>
  </si>
  <si>
    <t>0.279218 Y</t>
  </si>
  <si>
    <t>0.29784 X</t>
  </si>
  <si>
    <t>0.214768 Z</t>
  </si>
  <si>
    <t>0.272873 Y</t>
  </si>
  <si>
    <t>0.862183 X</t>
  </si>
  <si>
    <t>0.00684217 Z</t>
  </si>
  <si>
    <t>0.12178 Y</t>
  </si>
  <si>
    <t>0.73729 X</t>
  </si>
  <si>
    <t>0.0315009 Z</t>
  </si>
  <si>
    <t>0.201977 Y</t>
  </si>
  <si>
    <t>0.869692 X</t>
  </si>
  <si>
    <t>0.00364253 Z</t>
  </si>
  <si>
    <t>0.115752 Y</t>
  </si>
  <si>
    <t>0.727295 X</t>
  </si>
  <si>
    <t>0.0239441 Z</t>
  </si>
  <si>
    <t>0.212576 Y</t>
  </si>
  <si>
    <t>0.511893 X</t>
  </si>
  <si>
    <t>0.0908271 Z</t>
  </si>
  <si>
    <t>0.303411 Y</t>
  </si>
  <si>
    <t>0.516878 X</t>
  </si>
  <si>
    <t>0.095232 Z</t>
  </si>
  <si>
    <t>0.298911 Y</t>
  </si>
  <si>
    <t>0.385618 X</t>
  </si>
  <si>
    <t>0.14959 Z</t>
  </si>
  <si>
    <t>0.310488 Y</t>
  </si>
  <si>
    <t>0.396164 X</t>
  </si>
  <si>
    <t>0.15074 Z</t>
  </si>
  <si>
    <t>0.30526 Y</t>
  </si>
  <si>
    <t>0.330282 X</t>
  </si>
  <si>
    <t>0.201718 Z</t>
  </si>
  <si>
    <t>0.287044 Y</t>
  </si>
  <si>
    <t>0.341852 X</t>
  </si>
  <si>
    <t>0.180073 Z</t>
  </si>
  <si>
    <t>0.286308 Y</t>
  </si>
  <si>
    <t>0.294086 X</t>
  </si>
  <si>
    <t>0.211095 Z</t>
  </si>
  <si>
    <t>0.276911 Y</t>
  </si>
  <si>
    <t>0.287601 X</t>
  </si>
  <si>
    <t>0.231252 Z</t>
  </si>
  <si>
    <t>0.274723 Y</t>
  </si>
  <si>
    <t>0.00997047 Z</t>
  </si>
  <si>
    <t>0.118881 Y</t>
  </si>
  <si>
    <t>0.729914 X</t>
  </si>
  <si>
    <t>0.0307574 Z</t>
  </si>
  <si>
    <t>0.209876 Y</t>
  </si>
  <si>
    <t>0.860763 X</t>
  </si>
  <si>
    <t>0.013072 Z</t>
  </si>
  <si>
    <t>0.12186 Y</t>
  </si>
  <si>
    <t>0.735569 X</t>
  </si>
  <si>
    <t>0.0344133 Z</t>
  </si>
  <si>
    <t>0.203174 Y</t>
  </si>
  <si>
    <t>0.530411 X</t>
  </si>
  <si>
    <t>0.0972699 Z</t>
  </si>
  <si>
    <t>0.282986 Y</t>
  </si>
  <si>
    <t>0.510244 X</t>
  </si>
  <si>
    <t>0.0920125 Z</t>
  </si>
  <si>
    <t>0.29906 Y</t>
  </si>
  <si>
    <t>0.388117 X</t>
  </si>
  <si>
    <t>0.15889 Z</t>
  </si>
  <si>
    <t>0.304037 Y</t>
  </si>
  <si>
    <t>0.399896 X</t>
  </si>
  <si>
    <t>0.143291 Z</t>
  </si>
  <si>
    <t>0.298541 Y</t>
  </si>
  <si>
    <t>0.336277 X</t>
  </si>
  <si>
    <t>0.183642 Z</t>
  </si>
  <si>
    <t>0.297796 Y</t>
  </si>
  <si>
    <t>0.339429 X</t>
  </si>
  <si>
    <t>0.172928 Z</t>
  </si>
  <si>
    <t>0.293574 Y</t>
  </si>
  <si>
    <t>0.289597 X</t>
  </si>
  <si>
    <t>0.212406 Z</t>
  </si>
  <si>
    <t>0.284553 Y</t>
  </si>
  <si>
    <t>0.28728 X</t>
  </si>
  <si>
    <t>0.210182 Z</t>
  </si>
  <si>
    <t>0.285265 Y</t>
  </si>
  <si>
    <t>0.862644 X</t>
  </si>
  <si>
    <t>0.00873058 Z</t>
  </si>
  <si>
    <t>0.119197 Y</t>
  </si>
  <si>
    <t>0.723069 X</t>
  </si>
  <si>
    <t>0.0385208 Z</t>
  </si>
  <si>
    <t>0.203819 Y</t>
  </si>
  <si>
    <t>0.869002 X</t>
  </si>
  <si>
    <t>0.00689205 Z</t>
  </si>
  <si>
    <t>0.113763 Y</t>
  </si>
  <si>
    <t>0.730837 X</t>
  </si>
  <si>
    <t>0.0199043 Z</t>
  </si>
  <si>
    <t>0.515006 X</t>
  </si>
  <si>
    <t>0.0916031 Z</t>
  </si>
  <si>
    <t>0.301344 Y</t>
  </si>
  <si>
    <t>0.521917 X</t>
  </si>
  <si>
    <t>0.0886156 Z</t>
  </si>
  <si>
    <t>0.296246 Y</t>
  </si>
  <si>
    <t>0.389549 X</t>
  </si>
  <si>
    <t>0.155572 Z</t>
  </si>
  <si>
    <t>0.310845 Y</t>
  </si>
  <si>
    <t>0.395279 X</t>
  </si>
  <si>
    <t>0.152119 Z</t>
  </si>
  <si>
    <t>0.310889 Y</t>
  </si>
  <si>
    <t>0.339038 X</t>
  </si>
  <si>
    <t>0.17908 Z</t>
  </si>
  <si>
    <t>0.28651 Y</t>
  </si>
  <si>
    <t>0.319377 X</t>
  </si>
  <si>
    <t>0.187263 Z</t>
  </si>
  <si>
    <t>0.307168 Y</t>
  </si>
  <si>
    <t>0.294139 X</t>
  </si>
  <si>
    <t>0.206061 Z</t>
  </si>
  <si>
    <t>0.284065 Y</t>
  </si>
  <si>
    <t>0.2909 X</t>
  </si>
  <si>
    <t>0.213077 Z</t>
  </si>
  <si>
    <t>0.289686 Y</t>
  </si>
  <si>
    <t>0.863437 X</t>
  </si>
  <si>
    <t>0.00664298 Z</t>
  </si>
  <si>
    <t>0.11811 Y</t>
  </si>
  <si>
    <t>0.735355 X</t>
  </si>
  <si>
    <t>0.0242111 Z</t>
  </si>
  <si>
    <t>0.206036 Y</t>
  </si>
  <si>
    <t>0.859829 X</t>
  </si>
  <si>
    <t>0.00812511 Z</t>
  </si>
  <si>
    <t>0.121234 Y</t>
  </si>
  <si>
    <t>0.728023 X</t>
  </si>
  <si>
    <t>0.0284917 Z</t>
  </si>
  <si>
    <t>0.205962 Y</t>
  </si>
  <si>
    <t>0.520304 X</t>
  </si>
  <si>
    <t>0.0957107 Z</t>
  </si>
  <si>
    <t>0.290469 Y</t>
  </si>
  <si>
    <t>0.527194 X</t>
  </si>
  <si>
    <t>0.0911299 Z</t>
  </si>
  <si>
    <t>0.29787 Y</t>
  </si>
  <si>
    <t>0.392065 X</t>
  </si>
  <si>
    <t>0.151997 Z</t>
  </si>
  <si>
    <t>0.317084 Y</t>
  </si>
  <si>
    <t>0.389768 X</t>
  </si>
  <si>
    <t>0.156913 Z</t>
  </si>
  <si>
    <t>0.301881 Y</t>
  </si>
  <si>
    <t>0.337652 X</t>
  </si>
  <si>
    <t>0.183983 Z</t>
  </si>
  <si>
    <t>0.291522 Y</t>
  </si>
  <si>
    <t>0.335164 X</t>
  </si>
  <si>
    <t>0.171369 Z</t>
  </si>
  <si>
    <t>0.303466 Y</t>
  </si>
  <si>
    <t>0.28647 X</t>
  </si>
  <si>
    <t>0.213936 Z</t>
  </si>
  <si>
    <t>0.283511 Y</t>
  </si>
  <si>
    <t>0.307759 X</t>
  </si>
  <si>
    <t>0.206424 Z</t>
  </si>
  <si>
    <t>0.275608 Y</t>
  </si>
  <si>
    <t>0.86554 X</t>
  </si>
  <si>
    <t>0.0122042 Z</t>
  </si>
  <si>
    <t>0.114436 Y</t>
  </si>
  <si>
    <t>0.729496 X</t>
  </si>
  <si>
    <t>0.0334343 Z</t>
  </si>
  <si>
    <t>0.20691 Y</t>
  </si>
  <si>
    <t>0.862727 X</t>
  </si>
  <si>
    <t>0.00622474 Z</t>
  </si>
  <si>
    <t>0.122037 Y</t>
  </si>
  <si>
    <t>0.726175 X</t>
  </si>
  <si>
    <t>0.0319491 Z</t>
  </si>
  <si>
    <t>0.211587 Y</t>
  </si>
  <si>
    <t>0.511915 X</t>
  </si>
  <si>
    <t>0.0971463 Z</t>
  </si>
  <si>
    <t>0.296112 Y</t>
  </si>
  <si>
    <t>0.523688 X</t>
  </si>
  <si>
    <t>0.287095 Y</t>
  </si>
  <si>
    <t>0.387811 X</t>
  </si>
  <si>
    <t>0.146685 Z</t>
  </si>
  <si>
    <t>0.315757 Y</t>
  </si>
  <si>
    <t>0.383708 X</t>
  </si>
  <si>
    <t>0.156721 Z</t>
  </si>
  <si>
    <t>0.313514 Y</t>
  </si>
  <si>
    <t>0.328871 X</t>
  </si>
  <si>
    <t>0.193082 Z</t>
  </si>
  <si>
    <t>0.287832 Y</t>
  </si>
  <si>
    <t>0.333097 X</t>
  </si>
  <si>
    <t>0.18413 Z</t>
  </si>
  <si>
    <t>0.298419 Y</t>
  </si>
  <si>
    <t>0.289616 X</t>
  </si>
  <si>
    <t>0.207834 Z</t>
  </si>
  <si>
    <t>0.288255 Y</t>
  </si>
  <si>
    <t>0.302708 X</t>
  </si>
  <si>
    <t>0.196299 Z</t>
  </si>
  <si>
    <t>0.289929 Y</t>
  </si>
  <si>
    <t>0.00226344 Z</t>
  </si>
  <si>
    <t>0.118936 Y</t>
  </si>
  <si>
    <t>0.730903 X</t>
  </si>
  <si>
    <t>0.0322386 Z</t>
  </si>
  <si>
    <t>0.205743 Y</t>
  </si>
  <si>
    <t>0.0161744 Z</t>
  </si>
  <si>
    <t>0.114243 Y</t>
  </si>
  <si>
    <t>0.729029 X</t>
  </si>
  <si>
    <t>0.0297365 Z</t>
  </si>
  <si>
    <t>0.206786 Y</t>
  </si>
  <si>
    <t>0.519008 X</t>
  </si>
  <si>
    <t>0.0942236 Z</t>
  </si>
  <si>
    <t>0.29524 Y</t>
  </si>
  <si>
    <t>0.519511 X</t>
  </si>
  <si>
    <t>0.0885145 Z</t>
  </si>
  <si>
    <t>0.303923 Y</t>
  </si>
  <si>
    <t>0.403191 X</t>
  </si>
  <si>
    <t>0.155238 Z</t>
  </si>
  <si>
    <t>0.305509 Y</t>
  </si>
  <si>
    <t>0.402945 X</t>
  </si>
  <si>
    <t>0.151428 Z</t>
  </si>
  <si>
    <t>0.300905 Y</t>
  </si>
  <si>
    <t>0.329463 X</t>
  </si>
  <si>
    <t>0.186776 Z</t>
  </si>
  <si>
    <t>0.292998 Y</t>
  </si>
  <si>
    <t>0.326737 X</t>
  </si>
  <si>
    <t>0.18862 Z</t>
  </si>
  <si>
    <t>0.291372 Y</t>
  </si>
  <si>
    <t>0.305948 X</t>
  </si>
  <si>
    <t>0.210585 Z</t>
  </si>
  <si>
    <t>0.284749 Y</t>
  </si>
  <si>
    <t>0.285724 X</t>
  </si>
  <si>
    <t>0.223178 Z</t>
  </si>
  <si>
    <t>0.289837 Y</t>
  </si>
  <si>
    <t>0.859666 X</t>
  </si>
  <si>
    <t>0.015705 Z</t>
  </si>
  <si>
    <t>0.120172 Y</t>
  </si>
  <si>
    <t>0.726511 X</t>
  </si>
  <si>
    <t>0.0280091 Z</t>
  </si>
  <si>
    <t>0.211601 Y</t>
  </si>
  <si>
    <t>0.866665 X</t>
  </si>
  <si>
    <t>0.00258604 Z</t>
  </si>
  <si>
    <t>0.113133 Y</t>
  </si>
  <si>
    <t>0.733486 X</t>
  </si>
  <si>
    <t>0.033667 Z</t>
  </si>
  <si>
    <t>0.203467 Y</t>
  </si>
  <si>
    <t>0.523337 X</t>
  </si>
  <si>
    <t>0.0968791 Z</t>
  </si>
  <si>
    <t>0.289568 Y</t>
  </si>
  <si>
    <t>0.518017 X</t>
  </si>
  <si>
    <t>0.0960536 Z</t>
  </si>
  <si>
    <t>0.291747 Y</t>
  </si>
  <si>
    <t>0.40444 X</t>
  </si>
  <si>
    <t>0.135552 Z</t>
  </si>
  <si>
    <t>0.316696 Y</t>
  </si>
  <si>
    <t>0.38826 X</t>
  </si>
  <si>
    <t>0.142525 Z</t>
  </si>
  <si>
    <t>0.316871 Y</t>
  </si>
  <si>
    <t>0.343066 X</t>
  </si>
  <si>
    <t>0.176942 Z</t>
  </si>
  <si>
    <t>0.296846 Y</t>
  </si>
  <si>
    <t>0.326209 X</t>
  </si>
  <si>
    <t>0.194021 Z</t>
  </si>
  <si>
    <t>0.283404 Y</t>
  </si>
  <si>
    <t>0.30328 X</t>
  </si>
  <si>
    <t>0.216076 Z</t>
  </si>
  <si>
    <t>0.284423 Y</t>
  </si>
  <si>
    <t>0.306458 X</t>
  </si>
  <si>
    <t>0.203606 Z</t>
  </si>
  <si>
    <t>0.27721 Y</t>
  </si>
  <si>
    <t>0.865997 X</t>
  </si>
  <si>
    <t>0.00560522 Z</t>
  </si>
  <si>
    <t>0.119219 Y</t>
  </si>
  <si>
    <t>0.728882 X</t>
  </si>
  <si>
    <t>0.0351206 Z</t>
  </si>
  <si>
    <t>0.209333 Y</t>
  </si>
  <si>
    <t>0.861966 X</t>
  </si>
  <si>
    <t>0.00996125 Z</t>
  </si>
  <si>
    <t>0.123109 Y</t>
  </si>
  <si>
    <t>0.731562 X</t>
  </si>
  <si>
    <t>0.0328785 Z</t>
  </si>
  <si>
    <t>0.203769 Y</t>
  </si>
  <si>
    <t>0.51402 X</t>
  </si>
  <si>
    <t>0.0934212 Z</t>
  </si>
  <si>
    <t>0.294313 Y</t>
  </si>
  <si>
    <t>0.520043 X</t>
  </si>
  <si>
    <t>0.0959317 Z</t>
  </si>
  <si>
    <t>0.39564 X</t>
  </si>
  <si>
    <t>0.148084 Z</t>
  </si>
  <si>
    <t>0.313636 Y</t>
  </si>
  <si>
    <t>0.389748 X</t>
  </si>
  <si>
    <t>0.152034 Z</t>
  </si>
  <si>
    <t>0.311902 Y</t>
  </si>
  <si>
    <t>0.329623 X</t>
  </si>
  <si>
    <t>0.189623 Z</t>
  </si>
  <si>
    <t>0.294543 Y</t>
  </si>
  <si>
    <t>0.328637 X</t>
  </si>
  <si>
    <t>0.185321 Z</t>
  </si>
  <si>
    <t>0.297743 Y</t>
  </si>
  <si>
    <t>0.29232 X</t>
  </si>
  <si>
    <t>0.207979 Z</t>
  </si>
  <si>
    <t>0.286367 Y</t>
  </si>
  <si>
    <t>0.300003 X</t>
  </si>
  <si>
    <t>0.212671 Z</t>
  </si>
  <si>
    <t>0.276272 Y</t>
  </si>
  <si>
    <t>0.861168 X</t>
  </si>
  <si>
    <t>0.00762257 Z</t>
  </si>
  <si>
    <t>0.120768 Y</t>
  </si>
  <si>
    <t>0.734621 X</t>
  </si>
  <si>
    <t>0.0269737 Z</t>
  </si>
  <si>
    <t>0.202729 Y</t>
  </si>
  <si>
    <t>0.866515 X</t>
  </si>
  <si>
    <t>0.009938 Z</t>
  </si>
  <si>
    <t>0.116129 Y</t>
  </si>
  <si>
    <t>0.731977 X</t>
  </si>
  <si>
    <t>0.0297064 Z</t>
  </si>
  <si>
    <t>0.211547 Y</t>
  </si>
  <si>
    <t>0.519675 X</t>
  </si>
  <si>
    <t>0.0910696 Z</t>
  </si>
  <si>
    <t>0.301422 Y</t>
  </si>
  <si>
    <t>0.507451 X</t>
  </si>
  <si>
    <t>0.0941069 Z</t>
  </si>
  <si>
    <t>0.299766 Y</t>
  </si>
  <si>
    <t>0.13972 Z</t>
  </si>
  <si>
    <t>0.308248 Y</t>
  </si>
  <si>
    <t>0.391913 X</t>
  </si>
  <si>
    <t>0.151352 Z</t>
  </si>
  <si>
    <t>0.318206 Y</t>
  </si>
  <si>
    <t>0.322971 X</t>
  </si>
  <si>
    <t>0.185545 Z</t>
  </si>
  <si>
    <t>0.287489 Y</t>
  </si>
  <si>
    <t>0.318766 X</t>
  </si>
  <si>
    <t>0.195813 Z</t>
  </si>
  <si>
    <t>0.300435 Y</t>
  </si>
  <si>
    <t>0.308228 X</t>
  </si>
  <si>
    <t>0.198591 Z</t>
  </si>
  <si>
    <t>0.283492 Y</t>
  </si>
  <si>
    <t>0.290475 X</t>
  </si>
  <si>
    <t>0.205864 Z</t>
  </si>
  <si>
    <t>0.293043 Y</t>
  </si>
  <si>
    <t>0.867369 X</t>
  </si>
  <si>
    <t>0.00909854 Z</t>
  </si>
  <si>
    <t>0.11412 Y</t>
  </si>
  <si>
    <t>0.733755 X</t>
  </si>
  <si>
    <t>0.0336271 Z</t>
  </si>
  <si>
    <t>0.205994 Y</t>
  </si>
  <si>
    <t>0.864355 X</t>
  </si>
  <si>
    <t>0.0107954 Z</t>
  </si>
  <si>
    <t>0.1183 Y</t>
  </si>
  <si>
    <t>0.728425 X</t>
  </si>
  <si>
    <t>0.0306431 Z</t>
  </si>
  <si>
    <t>0.207804 Y</t>
  </si>
  <si>
    <t>0.515149 X</t>
  </si>
  <si>
    <t>0.0949126 Z</t>
  </si>
  <si>
    <t>0.297389 Y</t>
  </si>
  <si>
    <t>0.520488 X</t>
  </si>
  <si>
    <t>0.0890417 Z</t>
  </si>
  <si>
    <t>0.295164 Y</t>
  </si>
  <si>
    <t>0.389528 X</t>
  </si>
  <si>
    <t>0.163647 Z</t>
  </si>
  <si>
    <t>0.395555 X</t>
  </si>
  <si>
    <t>0.156203 Z</t>
  </si>
  <si>
    <t>0.301584 Y</t>
  </si>
  <si>
    <t>0.336672 X</t>
  </si>
  <si>
    <t>0.182955 Z</t>
  </si>
  <si>
    <t>0.296761 Y</t>
  </si>
  <si>
    <t>0.179202 Z</t>
  </si>
  <si>
    <t>0.296856 Y</t>
  </si>
  <si>
    <t>0.292916 X</t>
  </si>
  <si>
    <t>0.211239 Z</t>
  </si>
  <si>
    <t>0.284694 Y</t>
  </si>
  <si>
    <t>0.293518 X</t>
  </si>
  <si>
    <t>0.198848 Z</t>
  </si>
  <si>
    <t>0.297382 Y</t>
  </si>
  <si>
    <t>0.858684 X</t>
  </si>
  <si>
    <t>0.0124279 Z</t>
  </si>
  <si>
    <t>0.123639 Y</t>
  </si>
  <si>
    <t>0.731828 X</t>
  </si>
  <si>
    <t>0.0307329 Z</t>
  </si>
  <si>
    <t>0.20409 Y</t>
  </si>
  <si>
    <t>0.860704 X</t>
  </si>
  <si>
    <t>0.00992236 Z</t>
  </si>
  <si>
    <t>0.1197 Y</t>
  </si>
  <si>
    <t>0.729082 X</t>
  </si>
  <si>
    <t>0.020476 Z</t>
  </si>
  <si>
    <t>0.216961 Y</t>
  </si>
  <si>
    <t>0.511946 X</t>
  </si>
  <si>
    <t>0.0975591 Z</t>
  </si>
  <si>
    <t>0.304409 Y</t>
  </si>
  <si>
    <t>0.515631 X</t>
  </si>
  <si>
    <t>0.096618 Z</t>
  </si>
  <si>
    <t>0.295731 Y</t>
  </si>
  <si>
    <t>0.39253 X</t>
  </si>
  <si>
    <t>0.152544 Z</t>
  </si>
  <si>
    <t>0.312102 Y</t>
  </si>
  <si>
    <t>0.38067 X</t>
  </si>
  <si>
    <t>0.153577 Z</t>
  </si>
  <si>
    <t>0.315448 Y</t>
  </si>
  <si>
    <t>0.317083 X</t>
  </si>
  <si>
    <t>0.194276 Z</t>
  </si>
  <si>
    <t>0.292298 Y</t>
  </si>
  <si>
    <t>0.32923 X</t>
  </si>
  <si>
    <t>0.180503 Z</t>
  </si>
  <si>
    <t>0.308697 Y</t>
  </si>
  <si>
    <t>0.29098 X</t>
  </si>
  <si>
    <t>0.216664 Z</t>
  </si>
  <si>
    <t>0.2882 Y</t>
  </si>
  <si>
    <t>0.299718 X</t>
  </si>
  <si>
    <t>0.205956 Z</t>
  </si>
  <si>
    <t>0.280471 Y</t>
  </si>
  <si>
    <t>0.862017 X</t>
  </si>
  <si>
    <t>0.00892469 Z</t>
  </si>
  <si>
    <t>0.121361 Y</t>
  </si>
  <si>
    <t>0.720661 X</t>
  </si>
  <si>
    <t>0.0341926 Z</t>
  </si>
  <si>
    <t>0.218443 Y</t>
  </si>
  <si>
    <t>0.867079 X</t>
  </si>
  <si>
    <t>0.00461936 Z</t>
  </si>
  <si>
    <t>0.121362 Y</t>
  </si>
  <si>
    <t>0.730525 X</t>
  </si>
  <si>
    <t>0.0320716 Z</t>
  </si>
  <si>
    <t>0.205967 Y</t>
  </si>
  <si>
    <t>0.525093 X</t>
  </si>
  <si>
    <t>0.0915704 Z</t>
  </si>
  <si>
    <t>0.291299 Y</t>
  </si>
  <si>
    <t>0.51087 X</t>
  </si>
  <si>
    <t>0.0931319 Z</t>
  </si>
  <si>
    <t>0.299881 Y</t>
  </si>
  <si>
    <t>0.395821 X</t>
  </si>
  <si>
    <t>0.137818 Z</t>
  </si>
  <si>
    <t>0.314596 Y</t>
  </si>
  <si>
    <t>0.398909 X</t>
  </si>
  <si>
    <t>0.145135 Z</t>
  </si>
  <si>
    <t>0.315319 Y</t>
  </si>
  <si>
    <t>0.330707 X</t>
  </si>
  <si>
    <t>0.188267 Z</t>
  </si>
  <si>
    <t>0.295176 Y</t>
  </si>
  <si>
    <t>0.338264 X</t>
  </si>
  <si>
    <t>0.191379 Z</t>
  </si>
  <si>
    <t>0.298009 Y</t>
  </si>
  <si>
    <t>0.303024 X</t>
  </si>
  <si>
    <t>0.214765 Z</t>
  </si>
  <si>
    <t>0.278394 Y</t>
  </si>
  <si>
    <t>0.290435 X</t>
  </si>
  <si>
    <t>0.206044 Z</t>
  </si>
  <si>
    <t>0.287192 Y</t>
  </si>
  <si>
    <t>0.865298 X</t>
  </si>
  <si>
    <t>0.0131592 Z</t>
  </si>
  <si>
    <t>0.114161 Y</t>
  </si>
  <si>
    <t>0.735412 X</t>
  </si>
  <si>
    <t>0.026407 Z</t>
  </si>
  <si>
    <t>0.205486 Y</t>
  </si>
  <si>
    <t>0.858458 X</t>
  </si>
  <si>
    <t>0.0101067 Z</t>
  </si>
  <si>
    <t>0.122621 Y</t>
  </si>
  <si>
    <t>0.721844 X</t>
  </si>
  <si>
    <t>0.0304974 Z</t>
  </si>
  <si>
    <t>0.216671 Y</t>
  </si>
  <si>
    <t>0.509978 X</t>
  </si>
  <si>
    <t>0.297894 Y</t>
  </si>
  <si>
    <t>0.523438 X</t>
  </si>
  <si>
    <t>0.0989765 Z</t>
  </si>
  <si>
    <t>0.285854 Y</t>
  </si>
  <si>
    <t>0.387184 X</t>
  </si>
  <si>
    <t>0.149265 Z</t>
  </si>
  <si>
    <t>0.309288 Y</t>
  </si>
  <si>
    <t>0.398492 X</t>
  </si>
  <si>
    <t>0.137356 Z</t>
  </si>
  <si>
    <t>0.309833 Y</t>
  </si>
  <si>
    <t>0.325551 X</t>
  </si>
  <si>
    <t>0.186892 Z</t>
  </si>
  <si>
    <t>0.297632 Y</t>
  </si>
  <si>
    <t>0.333087 X</t>
  </si>
  <si>
    <t>0.18136 Z</t>
  </si>
  <si>
    <t>0.296543 Y</t>
  </si>
  <si>
    <t>0.301547 X</t>
  </si>
  <si>
    <t>0.213414 Z</t>
  </si>
  <si>
    <t>0.277846 Y</t>
  </si>
  <si>
    <t>0.300027 X</t>
  </si>
  <si>
    <t>0.209328 Z</t>
  </si>
  <si>
    <t>0.292379 Y</t>
  </si>
  <si>
    <t>0.867583 X</t>
  </si>
  <si>
    <t>0.0086423 Z</t>
  </si>
  <si>
    <t>0.11759 Y</t>
  </si>
  <si>
    <t>0.731462 X</t>
  </si>
  <si>
    <t>0.0276188 Z</t>
  </si>
  <si>
    <t>0.208447 Y</t>
  </si>
  <si>
    <t>0.863443 X</t>
  </si>
  <si>
    <t>0.00920028 Z</t>
  </si>
  <si>
    <t>0.116394 Y</t>
  </si>
  <si>
    <t>0.721067 X</t>
  </si>
  <si>
    <t>0.0362379 Z</t>
  </si>
  <si>
    <t>0.214062 Y</t>
  </si>
  <si>
    <t>0.520289 X</t>
  </si>
  <si>
    <t>0.100868 Z</t>
  </si>
  <si>
    <t>0.290782 Y</t>
  </si>
  <si>
    <t>0.526312 X</t>
  </si>
  <si>
    <t>0.0954753 Z</t>
  </si>
  <si>
    <t>0.292217 Y</t>
  </si>
  <si>
    <t>0.394246 X</t>
  </si>
  <si>
    <t>0.155744 Z</t>
  </si>
  <si>
    <t>0.304573 Y</t>
  </si>
  <si>
    <t>0.395063 X</t>
  </si>
  <si>
    <t>0.143353 Z</t>
  </si>
  <si>
    <t>0.307921 Y</t>
  </si>
  <si>
    <t>0.335044 X</t>
  </si>
  <si>
    <t>0.187482 Z</t>
  </si>
  <si>
    <t>0.289635 Y</t>
  </si>
  <si>
    <t>0.325032 X</t>
  </si>
  <si>
    <t>0.186203 Z</t>
  </si>
  <si>
    <t>0.308498 Y</t>
  </si>
  <si>
    <t>0.300185 X</t>
  </si>
  <si>
    <t>0.211587 Z</t>
  </si>
  <si>
    <t>0.283769 Y</t>
  </si>
  <si>
    <t>0.299633 X</t>
  </si>
  <si>
    <t>0.206244 Z</t>
  </si>
  <si>
    <t>0.286227 Y</t>
  </si>
  <si>
    <t>0.867056 X</t>
  </si>
  <si>
    <t>0.00770053 Z</t>
  </si>
  <si>
    <t>0.116845 Y</t>
  </si>
  <si>
    <t>0.732473 X</t>
  </si>
  <si>
    <t>0.0348179 Z</t>
  </si>
  <si>
    <t>0.207637 Y</t>
  </si>
  <si>
    <t>0.865352 X</t>
  </si>
  <si>
    <t>0.00474731 Z</t>
  </si>
  <si>
    <t>0.119577 Y</t>
  </si>
  <si>
    <t>0.732775 X</t>
  </si>
  <si>
    <t>0.0339583 Z</t>
  </si>
  <si>
    <t>0.204712 Y</t>
  </si>
  <si>
    <t>0.514891 X</t>
  </si>
  <si>
    <t>0.0959309 Z</t>
  </si>
  <si>
    <t>0.298424 Y</t>
  </si>
  <si>
    <t>0.518269 X</t>
  </si>
  <si>
    <t>0.0891831 Z</t>
  </si>
  <si>
    <t>0.295972 Y</t>
  </si>
  <si>
    <t>0.396286 X</t>
  </si>
  <si>
    <t>0.149187 Z</t>
  </si>
  <si>
    <t>0.31375 Y</t>
  </si>
  <si>
    <t>0.38972 X</t>
  </si>
  <si>
    <t>0.144819 Z</t>
  </si>
  <si>
    <t>0.315454 Y</t>
  </si>
  <si>
    <t>0.333059 X</t>
  </si>
  <si>
    <t>0.189628 Z</t>
  </si>
  <si>
    <t>0.29281 Y</t>
  </si>
  <si>
    <t>0.319688 X</t>
  </si>
  <si>
    <t>0.197807 Z</t>
  </si>
  <si>
    <t>0.301296 Y</t>
  </si>
  <si>
    <t>0.296597 X</t>
  </si>
  <si>
    <t>0.204798 Z</t>
  </si>
  <si>
    <t>0.29441 Y</t>
  </si>
  <si>
    <t>0.289257 X</t>
  </si>
  <si>
    <t>0.213746 Z</t>
  </si>
  <si>
    <t>0.281256 Y</t>
  </si>
  <si>
    <t>0.86381 X</t>
  </si>
  <si>
    <t>0.0120727 Z</t>
  </si>
  <si>
    <t>0.117821 Y</t>
  </si>
  <si>
    <t>0.735009 X</t>
  </si>
  <si>
    <t>0.0358612 Z</t>
  </si>
  <si>
    <t>0.204099 Y</t>
  </si>
  <si>
    <t>0.864834 X</t>
  </si>
  <si>
    <t>0.00869476 Z</t>
  </si>
  <si>
    <t>0.119885 Y</t>
  </si>
  <si>
    <t>0.731364 X</t>
  </si>
  <si>
    <t>0.0301911 Z</t>
  </si>
  <si>
    <t>0.205416 Y</t>
  </si>
  <si>
    <t>0.522039 X</t>
  </si>
  <si>
    <t>0.0848975 Z</t>
  </si>
  <si>
    <t>0.292634 Y</t>
  </si>
  <si>
    <t>0.517373 X</t>
  </si>
  <si>
    <t>0.0821066 Z</t>
  </si>
  <si>
    <t>0.294432 Y</t>
  </si>
  <si>
    <t>0.395569 X</t>
  </si>
  <si>
    <t>0.149334 Z</t>
  </si>
  <si>
    <t>0.306622 Y</t>
  </si>
  <si>
    <t>0.385932 X</t>
  </si>
  <si>
    <t>0.160044 Z</t>
  </si>
  <si>
    <t>0.305251 Y</t>
  </si>
  <si>
    <t>0.335197 X</t>
  </si>
  <si>
    <t>0.182511 Z</t>
  </si>
  <si>
    <t>0.298423 Y</t>
  </si>
  <si>
    <t>0.3364 X</t>
  </si>
  <si>
    <t>0.186757 Z</t>
  </si>
  <si>
    <t>0.290272 Y</t>
  </si>
  <si>
    <t>0.292086 X</t>
  </si>
  <si>
    <t>0.211173 Z</t>
  </si>
  <si>
    <t>0.286011 Y</t>
  </si>
  <si>
    <t>0.296039 X</t>
  </si>
  <si>
    <t>0.20249 Z</t>
  </si>
  <si>
    <t>0.289743 Y</t>
  </si>
  <si>
    <t>0.871074 X</t>
  </si>
  <si>
    <t>0.0137172 Z</t>
  </si>
  <si>
    <t>0.114405 Y</t>
  </si>
  <si>
    <t>0.727679 X</t>
  </si>
  <si>
    <t>0.0340523 Z</t>
  </si>
  <si>
    <t>0.205327 Y</t>
  </si>
  <si>
    <t>-0.00172556 Z</t>
  </si>
  <si>
    <t>0.733072 X</t>
  </si>
  <si>
    <t>0.0315197 Z</t>
  </si>
  <si>
    <t>0.209001 Y</t>
  </si>
  <si>
    <t>0.514798 X</t>
  </si>
  <si>
    <t>0.0886507 Z</t>
  </si>
  <si>
    <t>0.302249 Y</t>
  </si>
  <si>
    <t>0.509805 X</t>
  </si>
  <si>
    <t>0.10217 Z</t>
  </si>
  <si>
    <t>0.299652 Y</t>
  </si>
  <si>
    <t>0.399764 X</t>
  </si>
  <si>
    <t>0.153266 Z</t>
  </si>
  <si>
    <t>0.307435 Y</t>
  </si>
  <si>
    <t>0.395845 X</t>
  </si>
  <si>
    <t>0.14644 Z</t>
  </si>
  <si>
    <t>0.304509 Y</t>
  </si>
  <si>
    <t>0.336851 X</t>
  </si>
  <si>
    <t>0.17917 Z</t>
  </si>
  <si>
    <t>0.296663 Y</t>
  </si>
  <si>
    <t>0.330462 X</t>
  </si>
  <si>
    <t>0.190438 Z</t>
  </si>
  <si>
    <t>0.291475 Y</t>
  </si>
  <si>
    <t>0.3002 X</t>
  </si>
  <si>
    <t>0.205038 Z</t>
  </si>
  <si>
    <t>0.286956 Y</t>
  </si>
  <si>
    <t>0.30484 X</t>
  </si>
  <si>
    <t>0.205438 Z</t>
  </si>
  <si>
    <t>0.272151 Y</t>
  </si>
  <si>
    <t>0.867002 X</t>
  </si>
  <si>
    <t>0.00400417 Z</t>
  </si>
  <si>
    <t>0.118453 Y</t>
  </si>
  <si>
    <t>0.732511 X</t>
  </si>
  <si>
    <t>0.0317107 Z</t>
  </si>
  <si>
    <t>0.210708 Y</t>
  </si>
  <si>
    <t>0.864545 X</t>
  </si>
  <si>
    <t>0.0165545 Z</t>
  </si>
  <si>
    <t>0.116113 Y</t>
  </si>
  <si>
    <t>0.723735 X</t>
  </si>
  <si>
    <t>0.0407742 Z</t>
  </si>
  <si>
    <t>0.21146 Y</t>
  </si>
  <si>
    <t>0.523253 X</t>
  </si>
  <si>
    <t>0.0910928 Z</t>
  </si>
  <si>
    <t>0.294035 Y</t>
  </si>
  <si>
    <t>0.521399 X</t>
  </si>
  <si>
    <t>0.0952348 Z</t>
  </si>
  <si>
    <t>0.287297 Y</t>
  </si>
  <si>
    <t>0.388413 X</t>
  </si>
  <si>
    <t>0.162035 Z</t>
  </si>
  <si>
    <t>0.296538 Y</t>
  </si>
  <si>
    <t>0.394314 X</t>
  </si>
  <si>
    <t>0.152986 Z</t>
  </si>
  <si>
    <t>0.308783 Y</t>
  </si>
  <si>
    <t>0.330362 X</t>
  </si>
  <si>
    <t>0.181586 Z</t>
  </si>
  <si>
    <t>0.291658 Y</t>
  </si>
  <si>
    <t>0.336383 X</t>
  </si>
  <si>
    <t>0.189374 Z</t>
  </si>
  <si>
    <t>0.291957 Y</t>
  </si>
  <si>
    <t>0.284114 X</t>
  </si>
  <si>
    <t>0.211074 Z</t>
  </si>
  <si>
    <t>0.292302 Y</t>
  </si>
  <si>
    <t>0.292164 X</t>
  </si>
  <si>
    <t>0.20389 Z</t>
  </si>
  <si>
    <t>0.29242 Y</t>
  </si>
  <si>
    <t>0.864104 X</t>
  </si>
  <si>
    <t>0.0134021 Z</t>
  </si>
  <si>
    <t>0.120248 Y</t>
  </si>
  <si>
    <t>0.722395 X</t>
  </si>
  <si>
    <t>0.0374193 Z</t>
  </si>
  <si>
    <t>0.211989 Y</t>
  </si>
  <si>
    <t>0.865176 X</t>
  </si>
  <si>
    <t>0.0070921 Z</t>
  </si>
  <si>
    <t>0.119277 Y</t>
  </si>
  <si>
    <t>0.736502 X</t>
  </si>
  <si>
    <t>0.0313021 Z</t>
  </si>
  <si>
    <t>0.201023 Y</t>
  </si>
  <si>
    <t>0.517259 X</t>
  </si>
  <si>
    <t>0.297822 Y</t>
  </si>
  <si>
    <t>0.524337 X</t>
  </si>
  <si>
    <t>0.0819712 Z</t>
  </si>
  <si>
    <t>0.289951 Y</t>
  </si>
  <si>
    <t>0.395234 X</t>
  </si>
  <si>
    <t>0.148057 Z</t>
  </si>
  <si>
    <t>0.305232 Y</t>
  </si>
  <si>
    <t>0.39959 X</t>
  </si>
  <si>
    <t>0.153938 Z</t>
  </si>
  <si>
    <t>0.30442 Y</t>
  </si>
  <si>
    <t>0.323693 X</t>
  </si>
  <si>
    <t>0.19723 Z</t>
  </si>
  <si>
    <t>0.298798 Y</t>
  </si>
  <si>
    <t>0.313671 X</t>
  </si>
  <si>
    <t>0.19266 Z</t>
  </si>
  <si>
    <t>0.30153 Y</t>
  </si>
  <si>
    <t>0.292521 X</t>
  </si>
  <si>
    <t>0.211414 Z</t>
  </si>
  <si>
    <t>0.287587 Y</t>
  </si>
  <si>
    <t>0.302042 X</t>
  </si>
  <si>
    <t>0.214537 Z</t>
  </si>
  <si>
    <t>0.279008 Y</t>
  </si>
  <si>
    <t>0.85796 X</t>
  </si>
  <si>
    <t>0.00768547 Z</t>
  </si>
  <si>
    <t>0.12531 Y</t>
  </si>
  <si>
    <t>0.728702 X</t>
  </si>
  <si>
    <t>0.0248076 Z</t>
  </si>
  <si>
    <t>0.215819 Y</t>
  </si>
  <si>
    <t>0.866877 X</t>
  </si>
  <si>
    <t>0.0125426 Z</t>
  </si>
  <si>
    <t>0.118514 Y</t>
  </si>
  <si>
    <t>0.729719 X</t>
  </si>
  <si>
    <t>0.0374413 Z</t>
  </si>
  <si>
    <t>0.208078 Y</t>
  </si>
  <si>
    <t>0.516463 X</t>
  </si>
  <si>
    <t>0.0886684 Z</t>
  </si>
  <si>
    <t>0.295797 Y</t>
  </si>
  <si>
    <t>0.523106 X</t>
  </si>
  <si>
    <t>0.0983681 Z</t>
  </si>
  <si>
    <t>0.290677 Y</t>
  </si>
  <si>
    <t>0.392909 X</t>
  </si>
  <si>
    <t>0.147332 Z</t>
  </si>
  <si>
    <t>0.304313 Y</t>
  </si>
  <si>
    <t>0.395501 X</t>
  </si>
  <si>
    <t>0.151044 Z</t>
  </si>
  <si>
    <t>0.301963 Y</t>
  </si>
  <si>
    <t>0.327618 X</t>
  </si>
  <si>
    <t>0.18515 Z</t>
  </si>
  <si>
    <t>0.300803 Y</t>
  </si>
  <si>
    <t>0.316363 X</t>
  </si>
  <si>
    <t>0.183429 Z</t>
  </si>
  <si>
    <t>0.319483 Y</t>
  </si>
  <si>
    <t>0.29017 X</t>
  </si>
  <si>
    <t>0.208142 Z</t>
  </si>
  <si>
    <t>0.289834 Y</t>
  </si>
  <si>
    <t>0.290658 X</t>
  </si>
  <si>
    <t>0.201409 Z</t>
  </si>
  <si>
    <t>0.288227 Y</t>
  </si>
  <si>
    <t>0.869952 X</t>
  </si>
  <si>
    <t>0.00377144 Z</t>
  </si>
  <si>
    <t>0.111073 Y</t>
  </si>
  <si>
    <t>0.72208 X</t>
  </si>
  <si>
    <t>0.0277218 Z</t>
  </si>
  <si>
    <t>0.214415 Y</t>
  </si>
  <si>
    <t>0.864233 X</t>
  </si>
  <si>
    <t>0.0181197 Z</t>
  </si>
  <si>
    <t>0.12027 Y</t>
  </si>
  <si>
    <t>0.734057 X</t>
  </si>
  <si>
    <t>0.0271883 Z</t>
  </si>
  <si>
    <t>0.207454 Y</t>
  </si>
  <si>
    <t>0.511819 X</t>
  </si>
  <si>
    <t>0.0973724 Z</t>
  </si>
  <si>
    <t>0.292123 Y</t>
  </si>
  <si>
    <t>0.0917976 Z</t>
  </si>
  <si>
    <t>0.289452 Y</t>
  </si>
  <si>
    <t>0.396689 X</t>
  </si>
  <si>
    <t>0.15164 Z</t>
  </si>
  <si>
    <t>0.305896 Y</t>
  </si>
  <si>
    <t>0.388514 X</t>
  </si>
  <si>
    <t>0.141533 Z</t>
  </si>
  <si>
    <t>0.316909 Y</t>
  </si>
  <si>
    <t>0.320975 X</t>
  </si>
  <si>
    <t>0.185468 Z</t>
  </si>
  <si>
    <t>0.300657 Y</t>
  </si>
  <si>
    <t>0.322125 X</t>
  </si>
  <si>
    <t>0.185611 Z</t>
  </si>
  <si>
    <t>0.299463 Y</t>
  </si>
  <si>
    <t>0.307437 X</t>
  </si>
  <si>
    <t>0.212308 Z</t>
  </si>
  <si>
    <t>0.281447 Y</t>
  </si>
  <si>
    <t>0.296367 X</t>
  </si>
  <si>
    <t>0.205361 Z</t>
  </si>
  <si>
    <t>0.274027 Y</t>
  </si>
  <si>
    <t>0.869226 X</t>
  </si>
  <si>
    <t>0.00375189 Z</t>
  </si>
  <si>
    <t>0.116305 Y</t>
  </si>
  <si>
    <t>0.732054 X</t>
  </si>
  <si>
    <t>0.0278163 Z</t>
  </si>
  <si>
    <t>0.207228 Y</t>
  </si>
  <si>
    <t>0.861678 X</t>
  </si>
  <si>
    <t>0.00823542 Z</t>
  </si>
  <si>
    <t>0.123078 Y</t>
  </si>
  <si>
    <t>0.720076 X</t>
  </si>
  <si>
    <t>0.02951 Z</t>
  </si>
  <si>
    <t>0.218193 Y</t>
  </si>
  <si>
    <t>0.513977 X</t>
  </si>
  <si>
    <t>0.0867748 Z</t>
  </si>
  <si>
    <t>0.298336 Y</t>
  </si>
  <si>
    <t>0.513477 X</t>
  </si>
  <si>
    <t>0.0884589 Z</t>
  </si>
  <si>
    <t>0.293411 Y</t>
  </si>
  <si>
    <t>0.39319 X</t>
  </si>
  <si>
    <t>0.154722 Z</t>
  </si>
  <si>
    <t>0.311215 Y</t>
  </si>
  <si>
    <t>0.382922 X</t>
  </si>
  <si>
    <t>0.154278 Z</t>
  </si>
  <si>
    <t>0.313373 Y</t>
  </si>
  <si>
    <t>0.33483 X</t>
  </si>
  <si>
    <t>0.186952 Z</t>
  </si>
  <si>
    <t>0.29181 Y</t>
  </si>
  <si>
    <t>0.320812 X</t>
  </si>
  <si>
    <t>0.193968 Z</t>
  </si>
  <si>
    <t>0.299602 Y</t>
  </si>
  <si>
    <t>0.300114 X</t>
  </si>
  <si>
    <t>0.209252 Z</t>
  </si>
  <si>
    <t>0.275731 Y</t>
  </si>
  <si>
    <t>0.289967 X</t>
  </si>
  <si>
    <t>0.220407 Z</t>
  </si>
  <si>
    <t>0.28626 Y</t>
  </si>
  <si>
    <t>0.860524 X</t>
  </si>
  <si>
    <t>0.0110048 Z</t>
  </si>
  <si>
    <t>0.122382 Y</t>
  </si>
  <si>
    <t>0.731353 X</t>
  </si>
  <si>
    <t>0.0330923 Z</t>
  </si>
  <si>
    <t>0.209612 Y</t>
  </si>
  <si>
    <t>0.864606 X</t>
  </si>
  <si>
    <t>0.00677441 Z</t>
  </si>
  <si>
    <t>0.11754 Y</t>
  </si>
  <si>
    <t>0.725572 X</t>
  </si>
  <si>
    <t>0.0246784 Z</t>
  </si>
  <si>
    <t>0.211816 Y</t>
  </si>
  <si>
    <t>0.522982 X</t>
  </si>
  <si>
    <t>0.0921094 Z</t>
  </si>
  <si>
    <t>0.291 Y</t>
  </si>
  <si>
    <t>0.520334 X</t>
  </si>
  <si>
    <t>0.0891366 Z</t>
  </si>
  <si>
    <t>0.292671 Y</t>
  </si>
  <si>
    <t>0.389882 X</t>
  </si>
  <si>
    <t>0.156053 Z</t>
  </si>
  <si>
    <t>0.316785 Y</t>
  </si>
  <si>
    <t>0.39734 X</t>
  </si>
  <si>
    <t>0.140316 Z</t>
  </si>
  <si>
    <t>0.303249 Y</t>
  </si>
  <si>
    <t>0.326498 X</t>
  </si>
  <si>
    <t>0.190537 Z</t>
  </si>
  <si>
    <t>0.293724 Y</t>
  </si>
  <si>
    <t>0.321534 X</t>
  </si>
  <si>
    <t>0.184068 Z</t>
  </si>
  <si>
    <t>0.301572 Y</t>
  </si>
  <si>
    <t>0.297265 X</t>
  </si>
  <si>
    <t>0.224249 Z</t>
  </si>
  <si>
    <t>0.275454 Y</t>
  </si>
  <si>
    <t>0.298228 X</t>
  </si>
  <si>
    <t>0.208624 Z</t>
  </si>
  <si>
    <t>0.2821 Y</t>
  </si>
  <si>
    <t>0.0105535 Z</t>
  </si>
  <si>
    <t>0.116184 Y</t>
  </si>
  <si>
    <t>0.730959 X</t>
  </si>
  <si>
    <t>0.0349642 Z</t>
  </si>
  <si>
    <t>0.205858 Y</t>
  </si>
  <si>
    <t>0.869284 X</t>
  </si>
  <si>
    <t>0.00902213 Z</t>
  </si>
  <si>
    <t>0.115075 Y</t>
  </si>
  <si>
    <t>0.728028 X</t>
  </si>
  <si>
    <t>0.0278069 Z</t>
  </si>
  <si>
    <t>0.211613 Y</t>
  </si>
  <si>
    <t>0.513421 X</t>
  </si>
  <si>
    <t>0.0990586 Z</t>
  </si>
  <si>
    <t>0.295299 Y</t>
  </si>
  <si>
    <t>0.519486 X</t>
  </si>
  <si>
    <t>0.0873265 Z</t>
  </si>
  <si>
    <t>0.304055 Y</t>
  </si>
  <si>
    <t>0.398196 X</t>
  </si>
  <si>
    <t>0.14713 Z</t>
  </si>
  <si>
    <t>0.305122 Y</t>
  </si>
  <si>
    <t>0.386599 X</t>
  </si>
  <si>
    <t>0.153037 Z</t>
  </si>
  <si>
    <t>0.306678 Y</t>
  </si>
  <si>
    <t>0.33006 X</t>
  </si>
  <si>
    <t>0.184966 Z</t>
  </si>
  <si>
    <t>0.297038 Y</t>
  </si>
  <si>
    <t>0.326491 X</t>
  </si>
  <si>
    <t>0.19507 Z</t>
  </si>
  <si>
    <t>0.296703 Y</t>
  </si>
  <si>
    <t>0.296316 X</t>
  </si>
  <si>
    <t>0.215495 Z</t>
  </si>
  <si>
    <t>0.282779 Y</t>
  </si>
  <si>
    <t>0.292455 X</t>
  </si>
  <si>
    <t>0.214446 Z</t>
  </si>
  <si>
    <t>0.284346 Y</t>
  </si>
  <si>
    <t>0.871097 X</t>
  </si>
  <si>
    <t>0.00985097 Z</t>
  </si>
  <si>
    <t>0.11123 Y</t>
  </si>
  <si>
    <t>0.72783 X</t>
  </si>
  <si>
    <t>0.0216778 Z</t>
  </si>
  <si>
    <t>0.217241 Y</t>
  </si>
  <si>
    <t>0.867404 X</t>
  </si>
  <si>
    <t>0.0128789 Z</t>
  </si>
  <si>
    <t>0.115781 Y</t>
  </si>
  <si>
    <t>0.725464 X</t>
  </si>
  <si>
    <t>0.0364609 Z</t>
  </si>
  <si>
    <t>0.205475 Y</t>
  </si>
  <si>
    <t>0.515369 X</t>
  </si>
  <si>
    <t>0.0976981 Z</t>
  </si>
  <si>
    <t>0.293345 Y</t>
  </si>
  <si>
    <t>0.514948 X</t>
  </si>
  <si>
    <t>0.0894065 Z</t>
  </si>
  <si>
    <t>0.295118 Y</t>
  </si>
  <si>
    <t>0.398516 X</t>
  </si>
  <si>
    <t>0.145019 Z</t>
  </si>
  <si>
    <t>0.32041 Y</t>
  </si>
  <si>
    <t>0.38917 X</t>
  </si>
  <si>
    <t>0.157611 Z</t>
  </si>
  <si>
    <t>0.310046 Y</t>
  </si>
  <si>
    <t>0.33128 X</t>
  </si>
  <si>
    <t>0.188525 Z</t>
  </si>
  <si>
    <t>0.297871 Y</t>
  </si>
  <si>
    <t>0.327125 X</t>
  </si>
  <si>
    <t>0.193577 Z</t>
  </si>
  <si>
    <t>0.296623 Y</t>
  </si>
  <si>
    <t>0.303032 X</t>
  </si>
  <si>
    <t>0.211349 Z</t>
  </si>
  <si>
    <t>0.277225 Y</t>
  </si>
  <si>
    <t>0.307162 X</t>
  </si>
  <si>
    <t>0.205603 Z</t>
  </si>
  <si>
    <t>0.278045 Y</t>
  </si>
  <si>
    <t>0.863379 X</t>
  </si>
  <si>
    <t>0.00565672 Z</t>
  </si>
  <si>
    <t>0.726267 X</t>
  </si>
  <si>
    <t>0.0325672 Z</t>
  </si>
  <si>
    <t>0.208485 Y</t>
  </si>
  <si>
    <t>0.860841 X</t>
  </si>
  <si>
    <t>0.00264376 Z</t>
  </si>
  <si>
    <t>0.120738 Y</t>
  </si>
  <si>
    <t>0.735713 X</t>
  </si>
  <si>
    <t>0.0309201 Z</t>
  </si>
  <si>
    <t>0.20556 Y</t>
  </si>
  <si>
    <t>0.524842 X</t>
  </si>
  <si>
    <t>0.0951262 Z</t>
  </si>
  <si>
    <t>0.290543 Y</t>
  </si>
  <si>
    <t>0.511057 X</t>
  </si>
  <si>
    <t>0.0990578 Z</t>
  </si>
  <si>
    <t>0.303788 Y</t>
  </si>
  <si>
    <t>0.397428 X</t>
  </si>
  <si>
    <t>0.150501 Z</t>
  </si>
  <si>
    <t>0.306122 Y</t>
  </si>
  <si>
    <t>0.39578 X</t>
  </si>
  <si>
    <t>0.151116 Z</t>
  </si>
  <si>
    <t>0.299128 Y</t>
  </si>
  <si>
    <t>0.328706 X</t>
  </si>
  <si>
    <t>0.181466 Z</t>
  </si>
  <si>
    <t>0.30158 Y</t>
  </si>
  <si>
    <t>0.326558 X</t>
  </si>
  <si>
    <t>0.181642 Z</t>
  </si>
  <si>
    <t>0.302914 Y</t>
  </si>
  <si>
    <t>0.303523 X</t>
  </si>
  <si>
    <t>0.20457 Z</t>
  </si>
  <si>
    <t>0.278381 Y</t>
  </si>
  <si>
    <t>0.305129 X</t>
  </si>
  <si>
    <t>0.21222 Z</t>
  </si>
  <si>
    <t>0.280033 Y</t>
  </si>
  <si>
    <t>0.863479 X</t>
  </si>
  <si>
    <t>0.0117183 Z</t>
  </si>
  <si>
    <t>0.117754 Y</t>
  </si>
  <si>
    <t>0.740118 X</t>
  </si>
  <si>
    <t>0.0359869 Z</t>
  </si>
  <si>
    <t>0.202705 Y</t>
  </si>
  <si>
    <t>0.00951486 Z</t>
  </si>
  <si>
    <t>0.123337 Y</t>
  </si>
  <si>
    <t>0.734054 X</t>
  </si>
  <si>
    <t>0.0260837 Z</t>
  </si>
  <si>
    <t>0.207766 Y</t>
  </si>
  <si>
    <t>0.520157 X</t>
  </si>
  <si>
    <t>0.0909212 Z</t>
  </si>
  <si>
    <t>0.2979 Y</t>
  </si>
  <si>
    <t>0.520805 X</t>
  </si>
  <si>
    <t>0.0823921 Z</t>
  </si>
  <si>
    <t>0.284571 Y</t>
  </si>
  <si>
    <t>0.404194 X</t>
  </si>
  <si>
    <t>0.141959 Z</t>
  </si>
  <si>
    <t>0.303338 Y</t>
  </si>
  <si>
    <t>0.391732 X</t>
  </si>
  <si>
    <t>0.147885 Z</t>
  </si>
  <si>
    <t>0.302633 Y</t>
  </si>
  <si>
    <t>0.333292 X</t>
  </si>
  <si>
    <t>0.186143 Z</t>
  </si>
  <si>
    <t>0.297273 Y</t>
  </si>
  <si>
    <t>0.328121 X</t>
  </si>
  <si>
    <t>0.192165 Z</t>
  </si>
  <si>
    <t>0.304023 Y</t>
  </si>
  <si>
    <t>0.295958 X</t>
  </si>
  <si>
    <t>0.213435 Z</t>
  </si>
  <si>
    <t>0.27434 Y</t>
  </si>
  <si>
    <t>0.290911 X</t>
  </si>
  <si>
    <t>0.21612 Z</t>
  </si>
  <si>
    <t>0.284084 Y</t>
  </si>
  <si>
    <t>0.015869 Z</t>
  </si>
  <si>
    <t>0.121029 Y</t>
  </si>
  <si>
    <t>0.729906 X</t>
  </si>
  <si>
    <t>0.0340788 Z</t>
  </si>
  <si>
    <t>0.203881 Y</t>
  </si>
  <si>
    <t>0.856768 X</t>
  </si>
  <si>
    <t>0.0048896 Z</t>
  </si>
  <si>
    <t>0.123869 Y</t>
  </si>
  <si>
    <t>0.736233 X</t>
  </si>
  <si>
    <t>0.0321593 Z</t>
  </si>
  <si>
    <t>0.211242 Y</t>
  </si>
  <si>
    <t>0.510636 X</t>
  </si>
  <si>
    <t>0.0852194 Z</t>
  </si>
  <si>
    <t>0.511958 X</t>
  </si>
  <si>
    <t>0.0958852 Z</t>
  </si>
  <si>
    <t>0.296565 Y</t>
  </si>
  <si>
    <t>0.393997 X</t>
  </si>
  <si>
    <t>0.136109 Z</t>
  </si>
  <si>
    <t>0.315091 Y</t>
  </si>
  <si>
    <t>0.39268 X</t>
  </si>
  <si>
    <t>0.1426 Z</t>
  </si>
  <si>
    <t>0.316604 Y</t>
  </si>
  <si>
    <t>0.340548 X</t>
  </si>
  <si>
    <t>0.190481 Z</t>
  </si>
  <si>
    <t>0.289749 Y</t>
  </si>
  <si>
    <t>0.331991 X</t>
  </si>
  <si>
    <t>0.187595 Z</t>
  </si>
  <si>
    <t>0.305594 Y</t>
  </si>
  <si>
    <t>0.29562 X</t>
  </si>
  <si>
    <t>0.214818 Z</t>
  </si>
  <si>
    <t>0.280017 Y</t>
  </si>
  <si>
    <t>0.306131 X</t>
  </si>
  <si>
    <t>0.200608 Z</t>
  </si>
  <si>
    <t>0.281337 Y</t>
  </si>
  <si>
    <t>0.862996 X</t>
  </si>
  <si>
    <t>0.011627 Z</t>
  </si>
  <si>
    <t>0.116583 Y</t>
  </si>
  <si>
    <t>0.729202 X</t>
  </si>
  <si>
    <t>0.0331216 Z</t>
  </si>
  <si>
    <t>0.209496 Y</t>
  </si>
  <si>
    <t>0.864779 X</t>
  </si>
  <si>
    <t>0.00246477 Z</t>
  </si>
  <si>
    <t>0.12141 Y</t>
  </si>
  <si>
    <t>0.732841 X</t>
  </si>
  <si>
    <t>0.0262829 Z</t>
  </si>
  <si>
    <t>0.211172 Y</t>
  </si>
  <si>
    <t>0.511545 X</t>
  </si>
  <si>
    <t>0.0857445 Z</t>
  </si>
  <si>
    <t>0.308213 Y</t>
  </si>
  <si>
    <t>0.52225 X</t>
  </si>
  <si>
    <t>0.0969404 Z</t>
  </si>
  <si>
    <t>0.285328 Y</t>
  </si>
  <si>
    <t>0.391797 X</t>
  </si>
  <si>
    <t>0.146332 Z</t>
  </si>
  <si>
    <t>0.305268 Y</t>
  </si>
  <si>
    <t>0.388686 X</t>
  </si>
  <si>
    <t>0.147949 Z</t>
  </si>
  <si>
    <t>0.316121 Y</t>
  </si>
  <si>
    <t>0.341569 X</t>
  </si>
  <si>
    <t>0.185044 Z</t>
  </si>
  <si>
    <t>0.299842 Y</t>
  </si>
  <si>
    <t>0.330887 X</t>
  </si>
  <si>
    <t>0.180193 Z</t>
  </si>
  <si>
    <t>0.306336 Y</t>
  </si>
  <si>
    <t>0.298743 X</t>
  </si>
  <si>
    <t>0.208977 Z</t>
  </si>
  <si>
    <t>0.27081 Y</t>
  </si>
  <si>
    <t>0.295402 X</t>
  </si>
  <si>
    <t>0.207696 Z</t>
  </si>
  <si>
    <t>0.281413 Y</t>
  </si>
  <si>
    <t>0.856688 X</t>
  </si>
  <si>
    <t>0.0114263 Z</t>
  </si>
  <si>
    <t>0.124211 Y</t>
  </si>
  <si>
    <t>0.730468 X</t>
  </si>
  <si>
    <t>0.0292037 Z</t>
  </si>
  <si>
    <t>0.211441 Y</t>
  </si>
  <si>
    <t>0.866705 X</t>
  </si>
  <si>
    <t>0.00987809 Z</t>
  </si>
  <si>
    <t>0.117911 Y</t>
  </si>
  <si>
    <t>0.733472 X</t>
  </si>
  <si>
    <t>0.0153758 Z</t>
  </si>
  <si>
    <t>0.211221 Y</t>
  </si>
  <si>
    <t>0.50459 X</t>
  </si>
  <si>
    <t>0.0982181 Z</t>
  </si>
  <si>
    <t>0.29637 Y</t>
  </si>
  <si>
    <t>0.523533 X</t>
  </si>
  <si>
    <t>0.0892678 Z</t>
  </si>
  <si>
    <t>0.292231 Y</t>
  </si>
  <si>
    <t>0.395901 X</t>
  </si>
  <si>
    <t>0.150896 Z</t>
  </si>
  <si>
    <t>0.301931 Y</t>
  </si>
  <si>
    <t>0.390334 X</t>
  </si>
  <si>
    <t>0.149803 Z</t>
  </si>
  <si>
    <t>0.302446 Y</t>
  </si>
  <si>
    <t>0.323569 X</t>
  </si>
  <si>
    <t>0.195565 Z</t>
  </si>
  <si>
    <t>0.299151 Y</t>
  </si>
  <si>
    <t>0.323312 X</t>
  </si>
  <si>
    <t>0.193923 Z</t>
  </si>
  <si>
    <t>0.291919 Y</t>
  </si>
  <si>
    <t>0.205587 Z</t>
  </si>
  <si>
    <t>0.285268 Y</t>
  </si>
  <si>
    <t>0.302881 X</t>
  </si>
  <si>
    <t>0.203952 Z</t>
  </si>
  <si>
    <t>0.278377 Y</t>
  </si>
  <si>
    <t>0.861685 X</t>
  </si>
  <si>
    <t>0.00896355 Z</t>
  </si>
  <si>
    <t>0.120803 Y</t>
  </si>
  <si>
    <t>0.733121 X</t>
  </si>
  <si>
    <t>0.0262837 Z</t>
  </si>
  <si>
    <t>0.207314 Y</t>
  </si>
  <si>
    <t>0.860662 X</t>
  </si>
  <si>
    <t>0.00953675 Z</t>
  </si>
  <si>
    <t>0.119948 Y</t>
  </si>
  <si>
    <t>0.727307 X</t>
  </si>
  <si>
    <t>0.027121 Z</t>
  </si>
  <si>
    <t>0.213337 Y</t>
  </si>
  <si>
    <t>0.510759 X</t>
  </si>
  <si>
    <t>0.0901555 Z</t>
  </si>
  <si>
    <t>0.30003 Y</t>
  </si>
  <si>
    <t>0.523646 X</t>
  </si>
  <si>
    <t>0.0915683 Z</t>
  </si>
  <si>
    <t>0.298346 Y</t>
  </si>
  <si>
    <t>0.405077 X</t>
  </si>
  <si>
    <t>0.151482 Z</t>
  </si>
  <si>
    <t>0.302839 Y</t>
  </si>
  <si>
    <t>0.408446 X</t>
  </si>
  <si>
    <t>0.159859 Z</t>
  </si>
  <si>
    <t>0.308328 Y</t>
  </si>
  <si>
    <t>0.326435 X</t>
  </si>
  <si>
    <t>0.180812 Z</t>
  </si>
  <si>
    <t>0.30556 Y</t>
  </si>
  <si>
    <t>0.333964 X</t>
  </si>
  <si>
    <t>0.189109 Z</t>
  </si>
  <si>
    <t>0.298597 Y</t>
  </si>
  <si>
    <t>0.294607 X</t>
  </si>
  <si>
    <t>0.220634 Z</t>
  </si>
  <si>
    <t>0.279758 Y</t>
  </si>
  <si>
    <t>0.298741 X</t>
  </si>
  <si>
    <t>0.215328 Z</t>
  </si>
  <si>
    <t>0.282037 Y</t>
  </si>
  <si>
    <t>0.864966 X</t>
  </si>
  <si>
    <t>0.00948403 Z</t>
  </si>
  <si>
    <t>0.116121 Y</t>
  </si>
  <si>
    <t>0.725353 X</t>
  </si>
  <si>
    <t>0.0262058 Z</t>
  </si>
  <si>
    <t>0.213882 Y</t>
  </si>
  <si>
    <t>0.86743 X</t>
  </si>
  <si>
    <t>0.0114571 Z</t>
  </si>
  <si>
    <t>0.118712 Y</t>
  </si>
  <si>
    <t>0.730476 X</t>
  </si>
  <si>
    <t>0.0359385 Z</t>
  </si>
  <si>
    <t>0.206528 Y</t>
  </si>
  <si>
    <t>0.516718 X</t>
  </si>
  <si>
    <t>0.0930287 Z</t>
  </si>
  <si>
    <t>0.300973 Y</t>
  </si>
  <si>
    <t>0.520934 X</t>
  </si>
  <si>
    <t>0.0977239 Z</t>
  </si>
  <si>
    <t>0.288996 Y</t>
  </si>
  <si>
    <t>0.396203 X</t>
  </si>
  <si>
    <t>0.147478 Z</t>
  </si>
  <si>
    <t>0.303937 Y</t>
  </si>
  <si>
    <t>0.39068 X</t>
  </si>
  <si>
    <t>0.318644 Y</t>
  </si>
  <si>
    <t>0.316564 X</t>
  </si>
  <si>
    <t>0.191376 Z</t>
  </si>
  <si>
    <t>0.299109 Y</t>
  </si>
  <si>
    <t>0.325907 X</t>
  </si>
  <si>
    <t>0.190506 Z</t>
  </si>
  <si>
    <t>0.312073 X</t>
  </si>
  <si>
    <t>0.204743 Z</t>
  </si>
  <si>
    <t>0.279594 Y</t>
  </si>
  <si>
    <t>0.296733 X</t>
  </si>
  <si>
    <t>0.21894 Z</t>
  </si>
  <si>
    <t>0.272101 Y</t>
  </si>
  <si>
    <t>0.860426 X</t>
  </si>
  <si>
    <t>0.00865058 Z</t>
  </si>
  <si>
    <t>0.124814 Y</t>
  </si>
  <si>
    <t>0.728088 X</t>
  </si>
  <si>
    <t>0.0358403 Z</t>
  </si>
  <si>
    <t>0.202663 Y</t>
  </si>
  <si>
    <t>0.864826 X</t>
  </si>
  <si>
    <t>0.0152793 Z</t>
  </si>
  <si>
    <t>0.116294 Y</t>
  </si>
  <si>
    <t>0.735476 X</t>
  </si>
  <si>
    <t>0.0307998 Z</t>
  </si>
  <si>
    <t>0.206011 Y</t>
  </si>
  <si>
    <t>0.518881 X</t>
  </si>
  <si>
    <t>0.0904 Z</t>
  </si>
  <si>
    <t>0.298227 Y</t>
  </si>
  <si>
    <t>0.522696 X</t>
  </si>
  <si>
    <t>0.0874835 Z</t>
  </si>
  <si>
    <t>0.295028 Y</t>
  </si>
  <si>
    <t>0.400071 X</t>
  </si>
  <si>
    <t>0.147821 Z</t>
  </si>
  <si>
    <t>0.302669 Y</t>
  </si>
  <si>
    <t>0.393249 X</t>
  </si>
  <si>
    <t>0.143736 Z</t>
  </si>
  <si>
    <t>0.309715 Y</t>
  </si>
  <si>
    <t>0.334234 X</t>
  </si>
  <si>
    <t>0.180324 Z</t>
  </si>
  <si>
    <t>0.296184 Y</t>
  </si>
  <si>
    <t>0.325321 X</t>
  </si>
  <si>
    <t>0.185208 Z</t>
  </si>
  <si>
    <t>0.308418 Y</t>
  </si>
  <si>
    <t>0.29921 X</t>
  </si>
  <si>
    <t>0.209043 Z</t>
  </si>
  <si>
    <t>0.284552 Y</t>
  </si>
  <si>
    <t>0.284478 X</t>
  </si>
  <si>
    <t>0.205801 Z</t>
  </si>
  <si>
    <t>0.291483 Y</t>
  </si>
  <si>
    <t>0.869763 X</t>
  </si>
  <si>
    <t>0.0115021 Z</t>
  </si>
  <si>
    <t>0.114424 Y</t>
  </si>
  <si>
    <t>0.729445 X</t>
  </si>
  <si>
    <t>0.0400961 Z</t>
  </si>
  <si>
    <t>0.204457 Y</t>
  </si>
  <si>
    <t>0.862511 X</t>
  </si>
  <si>
    <t>0.00943172 Z</t>
  </si>
  <si>
    <t>0.732477 X</t>
  </si>
  <si>
    <t>0.0311554 Z</t>
  </si>
  <si>
    <t>0.207971 Y</t>
  </si>
  <si>
    <t>0.530724 X</t>
  </si>
  <si>
    <t>0.0946324 Z</t>
  </si>
  <si>
    <t>0.282357 Y</t>
  </si>
  <si>
    <t>0.518137 X</t>
  </si>
  <si>
    <t>0.0936002 Z</t>
  </si>
  <si>
    <t>0.294633 Y</t>
  </si>
  <si>
    <t>0.399424 X</t>
  </si>
  <si>
    <t>0.160319 Z</t>
  </si>
  <si>
    <t>0.297086 Y</t>
  </si>
  <si>
    <t>0.395328 X</t>
  </si>
  <si>
    <t>0.151955 Z</t>
  </si>
  <si>
    <t>0.310193 Y</t>
  </si>
  <si>
    <t>0.336523 X</t>
  </si>
  <si>
    <t>0.174748 Z</t>
  </si>
  <si>
    <t>0.305608 Y</t>
  </si>
  <si>
    <t>0.339482 X</t>
  </si>
  <si>
    <t>0.183411 Z</t>
  </si>
  <si>
    <t>0.288601 Y</t>
  </si>
  <si>
    <t>0.294985 X</t>
  </si>
  <si>
    <t>0.222652 Z</t>
  </si>
  <si>
    <t>0.279619 Y</t>
  </si>
  <si>
    <t>0.293715 X</t>
  </si>
  <si>
    <t>0.218553 Z</t>
  </si>
  <si>
    <t>0.28486 Y</t>
  </si>
  <si>
    <t>0.860746 X</t>
  </si>
  <si>
    <t>0.00770168 Z</t>
  </si>
  <si>
    <t>0.124046 Y</t>
  </si>
  <si>
    <t>0.736313 X</t>
  </si>
  <si>
    <t>0.0301464 Z</t>
  </si>
  <si>
    <t>0.20592 Y</t>
  </si>
  <si>
    <t>0.863513 X</t>
  </si>
  <si>
    <t>0.00692114 Z</t>
  </si>
  <si>
    <t>0.120764 Y</t>
  </si>
  <si>
    <t>0.732021 X</t>
  </si>
  <si>
    <t>0.0271768 Z</t>
  </si>
  <si>
    <t>0.205517 Y</t>
  </si>
  <si>
    <t>0.52328 X</t>
  </si>
  <si>
    <t>0.0947753 Z</t>
  </si>
  <si>
    <t>0.29254 Y</t>
  </si>
  <si>
    <t>0.512452 X</t>
  </si>
  <si>
    <t>0.0953868 Z</t>
  </si>
  <si>
    <t>0.295464 Y</t>
  </si>
  <si>
    <t>0.384343 X</t>
  </si>
  <si>
    <t>0.155346 Z</t>
  </si>
  <si>
    <t>0.311214 Y</t>
  </si>
  <si>
    <t>0.403365 X</t>
  </si>
  <si>
    <t>0.136686 Z</t>
  </si>
  <si>
    <t>0.310518 Y</t>
  </si>
  <si>
    <t>0.337765 X</t>
  </si>
  <si>
    <t>0.183735 Z</t>
  </si>
  <si>
    <t>0.29277 Y</t>
  </si>
  <si>
    <t>0.332972 X</t>
  </si>
  <si>
    <t>0.183099 Z</t>
  </si>
  <si>
    <t>0.305301 Y</t>
  </si>
  <si>
    <t>0.296343 X</t>
  </si>
  <si>
    <t>0.214127 Z</t>
  </si>
  <si>
    <t>0.280991 Y</t>
  </si>
  <si>
    <t>0.294308 X</t>
  </si>
  <si>
    <t>0.213651 Z</t>
  </si>
  <si>
    <t>0.283551 Y</t>
  </si>
  <si>
    <t>0.86733 X</t>
  </si>
  <si>
    <t>0.0128064 Z</t>
  </si>
  <si>
    <t>0.114474 Y</t>
  </si>
  <si>
    <t>0.725023 X</t>
  </si>
  <si>
    <t>0.0263422 Z</t>
  </si>
  <si>
    <t>0.208323 Y</t>
  </si>
  <si>
    <t>0.860296 X</t>
  </si>
  <si>
    <t>0.00967774 Z</t>
  </si>
  <si>
    <t>0.125446 Y</t>
  </si>
  <si>
    <t>0.732095 X</t>
  </si>
  <si>
    <t>0.0296665 Z</t>
  </si>
  <si>
    <t>0.203415 Y</t>
  </si>
  <si>
    <t>0.519357 X</t>
  </si>
  <si>
    <t>0.10066 Z</t>
  </si>
  <si>
    <t>0.29095 Y</t>
  </si>
  <si>
    <t>0.525764 X</t>
  </si>
  <si>
    <t>0.0940044 Z</t>
  </si>
  <si>
    <t>0.287785 Y</t>
  </si>
  <si>
    <t>0.406447 X</t>
  </si>
  <si>
    <t>0.150982 Z</t>
  </si>
  <si>
    <t>0.29578 Y</t>
  </si>
  <si>
    <t>0.402053 X</t>
  </si>
  <si>
    <t>0.148099 Z</t>
  </si>
  <si>
    <t>0.304235 Y</t>
  </si>
  <si>
    <t>0.329354 X</t>
  </si>
  <si>
    <t>0.175824 Z</t>
  </si>
  <si>
    <t>0.303986 Y</t>
  </si>
  <si>
    <t>0.317611 X</t>
  </si>
  <si>
    <t>0.19087 Z</t>
  </si>
  <si>
    <t>0.310431 Y</t>
  </si>
  <si>
    <t>0.283915 X</t>
  </si>
  <si>
    <t>0.218502 Z</t>
  </si>
  <si>
    <t>0.281992 Y</t>
  </si>
  <si>
    <t>0.294793 X</t>
  </si>
  <si>
    <t>0.211755 Z</t>
  </si>
  <si>
    <t>0.279761 Y</t>
  </si>
  <si>
    <t>0.864251 X</t>
  </si>
  <si>
    <t>0.0136118 Z</t>
  </si>
  <si>
    <t>0.117542 Y</t>
  </si>
  <si>
    <t>0.736959 X</t>
  </si>
  <si>
    <t>0.0246148 Z</t>
  </si>
  <si>
    <t>0.20339 Y</t>
  </si>
  <si>
    <t>0.86541 X</t>
  </si>
  <si>
    <t>0.00892224 Z</t>
  </si>
  <si>
    <t>0.118358 Y</t>
  </si>
  <si>
    <t>0.72708 X</t>
  </si>
  <si>
    <t>0.0284529 Z</t>
  </si>
  <si>
    <t>0.212198 Y</t>
  </si>
  <si>
    <t>0.519475 X</t>
  </si>
  <si>
    <t>0.0967481 Z</t>
  </si>
  <si>
    <t>0.296273 Y</t>
  </si>
  <si>
    <t>0.519975 X</t>
  </si>
  <si>
    <t>0.0928089 Z</t>
  </si>
  <si>
    <t>0.295753 Y</t>
  </si>
  <si>
    <t>0.391833 X</t>
  </si>
  <si>
    <t>0.153233 Z</t>
  </si>
  <si>
    <t>0.317948 Y</t>
  </si>
  <si>
    <t>0.397369 X</t>
  </si>
  <si>
    <t>0.150138 Z</t>
  </si>
  <si>
    <t>0.308454 Y</t>
  </si>
  <si>
    <t>0.334009 X</t>
  </si>
  <si>
    <t>0.193933 Z</t>
  </si>
  <si>
    <t>0.293842 Y</t>
  </si>
  <si>
    <t>0.335259 X</t>
  </si>
  <si>
    <t>0.19464 Z</t>
  </si>
  <si>
    <t>0.286357 Y</t>
  </si>
  <si>
    <t>0.29864 X</t>
  </si>
  <si>
    <t>0.214126 Z</t>
  </si>
  <si>
    <t>0.280446 Y</t>
  </si>
  <si>
    <t>0.299521 X</t>
  </si>
  <si>
    <t>0.214363 Z</t>
  </si>
  <si>
    <t>0.281667 Y</t>
  </si>
  <si>
    <t>-0.000280624 Z</t>
  </si>
  <si>
    <t>0.119794 Y</t>
  </si>
  <si>
    <t>0.732264 X</t>
  </si>
  <si>
    <t>0.0301757 Z</t>
  </si>
  <si>
    <t>0.209247 Y</t>
  </si>
  <si>
    <t>0.863207 X</t>
  </si>
  <si>
    <t>0.00711916 Z</t>
  </si>
  <si>
    <t>0.118253 Y</t>
  </si>
  <si>
    <t>0.732639 X</t>
  </si>
  <si>
    <t>0.0320667 Z</t>
  </si>
  <si>
    <t>0.206337 Y</t>
  </si>
  <si>
    <t>0.507018 X</t>
  </si>
  <si>
    <t>0.0970199 Z</t>
  </si>
  <si>
    <t>0.304917 Y</t>
  </si>
  <si>
    <t>0.518167 X</t>
  </si>
  <si>
    <t>0.0879241 Z</t>
  </si>
  <si>
    <t>0.299831 Y</t>
  </si>
  <si>
    <t>0.393636 X</t>
  </si>
  <si>
    <t>0.149324 Z</t>
  </si>
  <si>
    <t>0.307061 Y</t>
  </si>
  <si>
    <t>0.392745 X</t>
  </si>
  <si>
    <t>0.152191 Z</t>
  </si>
  <si>
    <t>0.299487 Y</t>
  </si>
  <si>
    <t>0.327173 X</t>
  </si>
  <si>
    <t>0.187222 Z</t>
  </si>
  <si>
    <t>0.304109 Y</t>
  </si>
  <si>
    <t>0.327001 X</t>
  </si>
  <si>
    <t>0.187268 Z</t>
  </si>
  <si>
    <t>0.296876 Y</t>
  </si>
  <si>
    <t>0.298973 X</t>
  </si>
  <si>
    <t>0.2102 Z</t>
  </si>
  <si>
    <t>0.281809 Y</t>
  </si>
  <si>
    <t>0.30118 X</t>
  </si>
  <si>
    <t>0.206202 Z</t>
  </si>
  <si>
    <t>0.276273 Y</t>
  </si>
  <si>
    <t>0.865847 X</t>
  </si>
  <si>
    <t>0.0079886 Z</t>
  </si>
  <si>
    <t>0.117928 Y</t>
  </si>
  <si>
    <t>0.73216 X</t>
  </si>
  <si>
    <t>0.0288934 Z</t>
  </si>
  <si>
    <t>0.208518 Y</t>
  </si>
  <si>
    <t>0.866084 X</t>
  </si>
  <si>
    <t>0.00810378 Z</t>
  </si>
  <si>
    <t>0.117019 Y</t>
  </si>
  <si>
    <t>0.725477 X</t>
  </si>
  <si>
    <t>0.0343751 Z</t>
  </si>
  <si>
    <t>0.208291 Y</t>
  </si>
  <si>
    <t>0.521346 X</t>
  </si>
  <si>
    <t>0.0877882 Z</t>
  </si>
  <si>
    <t>0.303584 Y</t>
  </si>
  <si>
    <t>0.512734 X</t>
  </si>
  <si>
    <t>0.100234 Z</t>
  </si>
  <si>
    <t>0.297974 Y</t>
  </si>
  <si>
    <t>0.398484 X</t>
  </si>
  <si>
    <t>0.149521 Z</t>
  </si>
  <si>
    <t>0.308232 Y</t>
  </si>
  <si>
    <t>0.399102 X</t>
  </si>
  <si>
    <t>0.1443 Z</t>
  </si>
  <si>
    <t>0.31083 Y</t>
  </si>
  <si>
    <t>0.326513 X</t>
  </si>
  <si>
    <t>0.191932 Z</t>
  </si>
  <si>
    <t>0.293632 Y</t>
  </si>
  <si>
    <t>0.32734 X</t>
  </si>
  <si>
    <t>0.188971 Z</t>
  </si>
  <si>
    <t>0.307335 Y</t>
  </si>
  <si>
    <t>0.291383 X</t>
  </si>
  <si>
    <t>0.214485 Z</t>
  </si>
  <si>
    <t>0.285316 Y</t>
  </si>
  <si>
    <t>0.294149 X</t>
  </si>
  <si>
    <t>0.224506 Z</t>
  </si>
  <si>
    <t>0.272974 Y</t>
  </si>
  <si>
    <t>0.86241 X</t>
  </si>
  <si>
    <t>0.00716417 Z</t>
  </si>
  <si>
    <t>0.120661 Y</t>
  </si>
  <si>
    <t>0.737869 X</t>
  </si>
  <si>
    <t>0.202017 Y</t>
  </si>
  <si>
    <t>0.863504 X</t>
  </si>
  <si>
    <t>0.00847706 Z</t>
  </si>
  <si>
    <t>0.119055 Y</t>
  </si>
  <si>
    <t>0.727815 X</t>
  </si>
  <si>
    <t>0.0324695 Z</t>
  </si>
  <si>
    <t>0.209447 Y</t>
  </si>
  <si>
    <t>0.522072 X</t>
  </si>
  <si>
    <t>0.0954743 Z</t>
  </si>
  <si>
    <t>0.28875 Y</t>
  </si>
  <si>
    <t>0.511071 X</t>
  </si>
  <si>
    <t>0.0939846 Z</t>
  </si>
  <si>
    <t>0.309295 Y</t>
  </si>
  <si>
    <t>0.402034 X</t>
  </si>
  <si>
    <t>0.140692 Z</t>
  </si>
  <si>
    <t>0.306776 Y</t>
  </si>
  <si>
    <t>0.387476 X</t>
  </si>
  <si>
    <t>0.142432 Z</t>
  </si>
  <si>
    <t>0.316184 Y</t>
  </si>
  <si>
    <t>0.329688 X</t>
  </si>
  <si>
    <t>0.188518 Z</t>
  </si>
  <si>
    <t>0.298743 Y</t>
  </si>
  <si>
    <t>0.332319 X</t>
  </si>
  <si>
    <t>0.169788 Z</t>
  </si>
  <si>
    <t>0.29947 Y</t>
  </si>
  <si>
    <t>0.294707 X</t>
  </si>
  <si>
    <t>0.218627 Z</t>
  </si>
  <si>
    <t>0.28238 Y</t>
  </si>
  <si>
    <t>0.292733 X</t>
  </si>
  <si>
    <t>0.214821 Z</t>
  </si>
  <si>
    <t>0.283079 Y</t>
  </si>
  <si>
    <t>0.864235 X</t>
  </si>
  <si>
    <t>0.00697285 Z</t>
  </si>
  <si>
    <t>0.118732 Y</t>
  </si>
  <si>
    <t>0.740605 X</t>
  </si>
  <si>
    <t>0.0369465 Z</t>
  </si>
  <si>
    <t>0.197218 Y</t>
  </si>
  <si>
    <t>0.862535 X</t>
  </si>
  <si>
    <t>0.0132859 Z</t>
  </si>
  <si>
    <t>0.118185 Y</t>
  </si>
  <si>
    <t>0.726989 X</t>
  </si>
  <si>
    <t>0.0293468 Z</t>
  </si>
  <si>
    <t>0.214398 Y</t>
  </si>
  <si>
    <t>0.528177 X</t>
  </si>
  <si>
    <t>0.0893472 Z</t>
  </si>
  <si>
    <t>0.283391 Y</t>
  </si>
  <si>
    <t>0.513721 X</t>
  </si>
  <si>
    <t>0.0881873 Z</t>
  </si>
  <si>
    <t>0.300205 Y</t>
  </si>
  <si>
    <t>0.393003 X</t>
  </si>
  <si>
    <t>0.150449 Z</t>
  </si>
  <si>
    <t>0.302023 Y</t>
  </si>
  <si>
    <t>0.144641 Z</t>
  </si>
  <si>
    <t>0.30495 Y</t>
  </si>
  <si>
    <t>0.325958 X</t>
  </si>
  <si>
    <t>0.197454 Z</t>
  </si>
  <si>
    <t>0.293763 Y</t>
  </si>
  <si>
    <t>0.332032 X</t>
  </si>
  <si>
    <t>0.180973 Z</t>
  </si>
  <si>
    <t>0.29015 Y</t>
  </si>
  <si>
    <t>0.297342 X</t>
  </si>
  <si>
    <t>0.1923 Z</t>
  </si>
  <si>
    <t>0.297371 Y</t>
  </si>
  <si>
    <t>0.29656 X</t>
  </si>
  <si>
    <t>0.210626 Z</t>
  </si>
  <si>
    <t>0.282038 Y</t>
  </si>
  <si>
    <t>0.862374 X</t>
  </si>
  <si>
    <t>0.00565945 Z</t>
  </si>
  <si>
    <t>0.729644 X</t>
  </si>
  <si>
    <t>0.0386174 Z</t>
  </si>
  <si>
    <t>0.204561 Y</t>
  </si>
  <si>
    <t>0.862102 X</t>
  </si>
  <si>
    <t>0.00905968 Z</t>
  </si>
  <si>
    <t>0.120251 Y</t>
  </si>
  <si>
    <t>0.725291 X</t>
  </si>
  <si>
    <t>0.0369309 Z</t>
  </si>
  <si>
    <t>0.208761 Y</t>
  </si>
  <si>
    <t>0.518493 X</t>
  </si>
  <si>
    <t>0.098769 Z</t>
  </si>
  <si>
    <t>0.289246 Y</t>
  </si>
  <si>
    <t>0.527244 X</t>
  </si>
  <si>
    <t>0.0836338 Z</t>
  </si>
  <si>
    <t>0.297243 Y</t>
  </si>
  <si>
    <t>0.396202 X</t>
  </si>
  <si>
    <t>0.148693 Z</t>
  </si>
  <si>
    <t>0.309095 Y</t>
  </si>
  <si>
    <t>0.412636 X</t>
  </si>
  <si>
    <t>0.150801 Z</t>
  </si>
  <si>
    <t>0.295177 Y</t>
  </si>
  <si>
    <t>0.321401 X</t>
  </si>
  <si>
    <t>0.192513 Z</t>
  </si>
  <si>
    <t>0.303082 Y</t>
  </si>
  <si>
    <t>0.328889 X</t>
  </si>
  <si>
    <t>0.18534 Z</t>
  </si>
  <si>
    <t>0.303132 Y</t>
  </si>
  <si>
    <t>0.302803 X</t>
  </si>
  <si>
    <t>0.207123 Z</t>
  </si>
  <si>
    <t>0.273834 Y</t>
  </si>
  <si>
    <t>0.293417 X</t>
  </si>
  <si>
    <t>0.207387 Z</t>
  </si>
  <si>
    <t>0.2921 Y</t>
  </si>
  <si>
    <t>0.862659 X</t>
  </si>
  <si>
    <t>0.00953978 Z</t>
  </si>
  <si>
    <t>0.118484 Y</t>
  </si>
  <si>
    <t>0.725657 X</t>
  </si>
  <si>
    <t>0.0359519 Z</t>
  </si>
  <si>
    <t>0.210947 Y</t>
  </si>
  <si>
    <t>0.861573 X</t>
  </si>
  <si>
    <t>0.0102532 Z</t>
  </si>
  <si>
    <t>0.12263 Y</t>
  </si>
  <si>
    <t>0.73116 X</t>
  </si>
  <si>
    <t>0.0248247 Z</t>
  </si>
  <si>
    <t>0.20782 Y</t>
  </si>
  <si>
    <t>0.514373 X</t>
  </si>
  <si>
    <t>0.0887194 Z</t>
  </si>
  <si>
    <t>0.29658 Y</t>
  </si>
  <si>
    <t>0.51243 X</t>
  </si>
  <si>
    <t>0.0910048 Z</t>
  </si>
  <si>
    <t>0.297499 Y</t>
  </si>
  <si>
    <t>0.400366 X</t>
  </si>
  <si>
    <t>0.149398 Z</t>
  </si>
  <si>
    <t>0.303003 Y</t>
  </si>
  <si>
    <t>0.388945 X</t>
  </si>
  <si>
    <t>0.151941 Z</t>
  </si>
  <si>
    <t>0.303487 Y</t>
  </si>
  <si>
    <t>0.326585 X</t>
  </si>
  <si>
    <t>0.182242 Z</t>
  </si>
  <si>
    <t>0.311932 Y</t>
  </si>
  <si>
    <t>0.319378 X</t>
  </si>
  <si>
    <t>0.193127 Z</t>
  </si>
  <si>
    <t>0.299135 Y</t>
  </si>
  <si>
    <t>0.295718 X</t>
  </si>
  <si>
    <t>0.202462 Z</t>
  </si>
  <si>
    <t>0.286785 Y</t>
  </si>
  <si>
    <t>0.299163 X</t>
  </si>
  <si>
    <t>0.206731 Z</t>
  </si>
  <si>
    <t>0.289013 Y</t>
  </si>
  <si>
    <t>0.873109 X</t>
  </si>
  <si>
    <t>0.0109521 Z</t>
  </si>
  <si>
    <t>0.109266 Y</t>
  </si>
  <si>
    <t>0.733967 X</t>
  </si>
  <si>
    <t>0.0246266 Z</t>
  </si>
  <si>
    <t>0.860245 X</t>
  </si>
  <si>
    <t>0.0111272 Z</t>
  </si>
  <si>
    <t>0.121469 Y</t>
  </si>
  <si>
    <t>0.728113 X</t>
  </si>
  <si>
    <t>0.0308713 Z</t>
  </si>
  <si>
    <t>0.214944 Y</t>
  </si>
  <si>
    <t>0.520727 X</t>
  </si>
  <si>
    <t>0.0989802 Z</t>
  </si>
  <si>
    <t>0.295883 Y</t>
  </si>
  <si>
    <t>0.514491 X</t>
  </si>
  <si>
    <t>0.0887564 Z</t>
  </si>
  <si>
    <t>0.301262 Y</t>
  </si>
  <si>
    <t>0.39797 X</t>
  </si>
  <si>
    <t>0.150991 Z</t>
  </si>
  <si>
    <t>0.309902 Y</t>
  </si>
  <si>
    <t>0.388867 X</t>
  </si>
  <si>
    <t>0.156713 Z</t>
  </si>
  <si>
    <t>0.304856 Y</t>
  </si>
  <si>
    <t>0.311698 X</t>
  </si>
  <si>
    <t>0.189183 Z</t>
  </si>
  <si>
    <t>0.305273 Y</t>
  </si>
  <si>
    <t>0.334576 X</t>
  </si>
  <si>
    <t>0.178867 Z</t>
  </si>
  <si>
    <t>0.294542 Y</t>
  </si>
  <si>
    <t>0.294979 X</t>
  </si>
  <si>
    <t>0.208392 Z</t>
  </si>
  <si>
    <t>0.279232 Y</t>
  </si>
  <si>
    <t>0.315337 X</t>
  </si>
  <si>
    <t>0.193922 Z</t>
  </si>
  <si>
    <t>0.271121 Y</t>
  </si>
  <si>
    <t>0.867335 X</t>
  </si>
  <si>
    <t>0.0080936 Z</t>
  </si>
  <si>
    <t>0.112326 Y</t>
  </si>
  <si>
    <t>0.728611 X</t>
  </si>
  <si>
    <t>0.0389105 Z</t>
  </si>
  <si>
    <t>0.211187 Y</t>
  </si>
  <si>
    <t>0.010909 Z</t>
  </si>
  <si>
    <t>0.114968 Y</t>
  </si>
  <si>
    <t>0.732444 X</t>
  </si>
  <si>
    <t>0.029366 Z</t>
  </si>
  <si>
    <t>0.207176 Y</t>
  </si>
  <si>
    <t>0.514898 X</t>
  </si>
  <si>
    <t>0.0891153 Z</t>
  </si>
  <si>
    <t>0.514655 X</t>
  </si>
  <si>
    <t>0.0966009 Z</t>
  </si>
  <si>
    <t>0.298173 Y</t>
  </si>
  <si>
    <t>0.393022 X</t>
  </si>
  <si>
    <t>0.145008 Z</t>
  </si>
  <si>
    <t>0.321264 Y</t>
  </si>
  <si>
    <t>0.391038 X</t>
  </si>
  <si>
    <t>0.163333 Z</t>
  </si>
  <si>
    <t>0.298763 Y</t>
  </si>
  <si>
    <t>0.328627 X</t>
  </si>
  <si>
    <t>0.287855 Y</t>
  </si>
  <si>
    <t>0.334008 X</t>
  </si>
  <si>
    <t>0.187443 Z</t>
  </si>
  <si>
    <t>0.293848 Y</t>
  </si>
  <si>
    <t>0.297598 X</t>
  </si>
  <si>
    <t>0.210736 Z</t>
  </si>
  <si>
    <t>0.284736 Y</t>
  </si>
  <si>
    <t>0.307693 X</t>
  </si>
  <si>
    <t>0.208059 Z</t>
  </si>
  <si>
    <t>0.284026 Y</t>
  </si>
  <si>
    <t>0.863499 X</t>
  </si>
  <si>
    <t>0.00779995 Z</t>
  </si>
  <si>
    <t>0.118701 Y</t>
  </si>
  <si>
    <t>0.723479 X</t>
  </si>
  <si>
    <t>0.0424111 Z</t>
  </si>
  <si>
    <t>0.215122 Y</t>
  </si>
  <si>
    <t>0.86722 X</t>
  </si>
  <si>
    <t>0.00646218 Z</t>
  </si>
  <si>
    <t>0.11626 Y</t>
  </si>
  <si>
    <t>0.7355 X</t>
  </si>
  <si>
    <t>0.0280562 Z</t>
  </si>
  <si>
    <t>0.208631 Y</t>
  </si>
  <si>
    <t>0.513978 X</t>
  </si>
  <si>
    <t>0.0966911 Z</t>
  </si>
  <si>
    <t>0.30097 Y</t>
  </si>
  <si>
    <t>0.522508 X</t>
  </si>
  <si>
    <t>0.0927858 Z</t>
  </si>
  <si>
    <t>0.290507 Y</t>
  </si>
  <si>
    <t>0.385731 X</t>
  </si>
  <si>
    <t>0.155119 Z</t>
  </si>
  <si>
    <t>0.318143 Y</t>
  </si>
  <si>
    <t>0.393909 X</t>
  </si>
  <si>
    <t>0.140202 Z</t>
  </si>
  <si>
    <t>0.311474 Y</t>
  </si>
  <si>
    <t>0.327129 X</t>
  </si>
  <si>
    <t>0.181629 Z</t>
  </si>
  <si>
    <t>0.29709 Y</t>
  </si>
  <si>
    <t>0.333544 X</t>
  </si>
  <si>
    <t>0.181987 Z</t>
  </si>
  <si>
    <t>0.291406 Y</t>
  </si>
  <si>
    <t>0.285987 X</t>
  </si>
  <si>
    <t>0.205518 Z</t>
  </si>
  <si>
    <t>0.286765 Y</t>
  </si>
  <si>
    <t>0.29166 X</t>
  </si>
  <si>
    <t>0.220165 Z</t>
  </si>
  <si>
    <t>0.285072 Y</t>
  </si>
  <si>
    <t>0.855217 X</t>
  </si>
  <si>
    <t>0.00466074 Z</t>
  </si>
  <si>
    <t>0.123575 Y</t>
  </si>
  <si>
    <t>0.727814 X</t>
  </si>
  <si>
    <t>0.0347989 Z</t>
  </si>
  <si>
    <t>0.200686 Y</t>
  </si>
  <si>
    <t>0.865601 X</t>
  </si>
  <si>
    <t>0.00693986 Z</t>
  </si>
  <si>
    <t>0.114869 Y</t>
  </si>
  <si>
    <t>0.738938 X</t>
  </si>
  <si>
    <t>0.0342298 Z</t>
  </si>
  <si>
    <t>0.198181 Y</t>
  </si>
  <si>
    <t>0.512267 X</t>
  </si>
  <si>
    <t>0.0926186 Z</t>
  </si>
  <si>
    <t>0.304191 Y</t>
  </si>
  <si>
    <t>0.525161 X</t>
  </si>
  <si>
    <t>0.0984365 Z</t>
  </si>
  <si>
    <t>0.292261 Y</t>
  </si>
  <si>
    <t>0.390822 X</t>
  </si>
  <si>
    <t>0.140114 Z</t>
  </si>
  <si>
    <t>0.314413 Y</t>
  </si>
  <si>
    <t>0.384594 X</t>
  </si>
  <si>
    <t>0.151149 Z</t>
  </si>
  <si>
    <t>0.308458 Y</t>
  </si>
  <si>
    <t>0.338675 X</t>
  </si>
  <si>
    <t>0.184655 Z</t>
  </si>
  <si>
    <t>0.286049 Y</t>
  </si>
  <si>
    <t>0.317448 X</t>
  </si>
  <si>
    <t>0.183458 Z</t>
  </si>
  <si>
    <t>0.302117 Y</t>
  </si>
  <si>
    <t>0.292345 X</t>
  </si>
  <si>
    <t>0.210577 Z</t>
  </si>
  <si>
    <t>0.28533 Y</t>
  </si>
  <si>
    <t>0.295922 X</t>
  </si>
  <si>
    <t>0.206974 Z</t>
  </si>
  <si>
    <t>0.292038 Y</t>
  </si>
  <si>
    <t>0.863869 X</t>
  </si>
  <si>
    <t>0.00766665 Z</t>
  </si>
  <si>
    <t>0.121568 Y</t>
  </si>
  <si>
    <t>0.725514 X</t>
  </si>
  <si>
    <t>0.0295719 Z</t>
  </si>
  <si>
    <t>0.208523 Y</t>
  </si>
  <si>
    <t>0.866735 X</t>
  </si>
  <si>
    <t>0.00949242 Z</t>
  </si>
  <si>
    <t>0.724098 X</t>
  </si>
  <si>
    <t>0.0268775 Z</t>
  </si>
  <si>
    <t>0.210296 Y</t>
  </si>
  <si>
    <t>0.517817 X</t>
  </si>
  <si>
    <t>0.0911673 Z</t>
  </si>
  <si>
    <t>0.301375 Y</t>
  </si>
  <si>
    <t>0.527603 X</t>
  </si>
  <si>
    <t>0.0886386 Z</t>
  </si>
  <si>
    <t>0.289777 Y</t>
  </si>
  <si>
    <t>0.395718 X</t>
  </si>
  <si>
    <t>0.15329 Z</t>
  </si>
  <si>
    <t>0.300546 Y</t>
  </si>
  <si>
    <t>0.395552 X</t>
  </si>
  <si>
    <t>0.153275 Z</t>
  </si>
  <si>
    <t>0.301289 Y</t>
  </si>
  <si>
    <t>0.185841 Z</t>
  </si>
  <si>
    <t>0.289891 Y</t>
  </si>
  <si>
    <t>0.335219 X</t>
  </si>
  <si>
    <t>0.18292 Z</t>
  </si>
  <si>
    <t>0.298902 Y</t>
  </si>
  <si>
    <t>0.218172 Z</t>
  </si>
  <si>
    <t>0.271114 Y</t>
  </si>
  <si>
    <t>0.302008 X</t>
  </si>
  <si>
    <t>0.206991 Z</t>
  </si>
  <si>
    <t>0.290651 Y</t>
  </si>
  <si>
    <t>0.859162 X</t>
  </si>
  <si>
    <t>0.00772033 Z</t>
  </si>
  <si>
    <t>0.121036 Y</t>
  </si>
  <si>
    <t>0.735887 X</t>
  </si>
  <si>
    <t>0.0247576 Z</t>
  </si>
  <si>
    <t>0.205169 Y</t>
  </si>
  <si>
    <t>0.864694 X</t>
  </si>
  <si>
    <t>0.00613296 Z</t>
  </si>
  <si>
    <t>0.117933 Y</t>
  </si>
  <si>
    <t>0.725488 X</t>
  </si>
  <si>
    <t>0.0332775 Z</t>
  </si>
  <si>
    <t>0.213724 Y</t>
  </si>
  <si>
    <t>0.516115 X</t>
  </si>
  <si>
    <t>0.0902031 Z</t>
  </si>
  <si>
    <t>0.300224 Y</t>
  </si>
  <si>
    <t>0.518475 X</t>
  </si>
  <si>
    <t>0.0914028 Z</t>
  </si>
  <si>
    <t>0.289076 Y</t>
  </si>
  <si>
    <t>0.402015 X</t>
  </si>
  <si>
    <t>0.133001 Z</t>
  </si>
  <si>
    <t>0.308434 Y</t>
  </si>
  <si>
    <t>0.405772 X</t>
  </si>
  <si>
    <t>0.147891 Z</t>
  </si>
  <si>
    <t>0.30011 Y</t>
  </si>
  <si>
    <t>0.340461 X</t>
  </si>
  <si>
    <t>0.190472 Z</t>
  </si>
  <si>
    <t>0.301854 Y</t>
  </si>
  <si>
    <t>0.3393 X</t>
  </si>
  <si>
    <t>0.184778 Z</t>
  </si>
  <si>
    <t>0.292227 Y</t>
  </si>
  <si>
    <t>0.294044 X</t>
  </si>
  <si>
    <t>0.21532 Z</t>
  </si>
  <si>
    <t>0.281458 Y</t>
  </si>
  <si>
    <t>0.28758 X</t>
  </si>
  <si>
    <t>0.222307 Z</t>
  </si>
  <si>
    <t>0.278601 Y</t>
  </si>
  <si>
    <t>0.863313 X</t>
  </si>
  <si>
    <t>0.00535008 Z</t>
  </si>
  <si>
    <t>0.11965 Y</t>
  </si>
  <si>
    <t>0.724712 X</t>
  </si>
  <si>
    <t>0.0380833 Z</t>
  </si>
  <si>
    <t>0.207333 Y</t>
  </si>
  <si>
    <t>0.865118 X</t>
  </si>
  <si>
    <t>0.0075987 Z</t>
  </si>
  <si>
    <t>0.117802 Y</t>
  </si>
  <si>
    <t>0.726762 X</t>
  </si>
  <si>
    <t>0.0285947 Z</t>
  </si>
  <si>
    <t>0.212994 Y</t>
  </si>
  <si>
    <t>0.510908 X</t>
  </si>
  <si>
    <t>0.0924174 Z</t>
  </si>
  <si>
    <t>0.302071 Y</t>
  </si>
  <si>
    <t>0.514837 X</t>
  </si>
  <si>
    <t>0.0911993 Z</t>
  </si>
  <si>
    <t>0.297217 Y</t>
  </si>
  <si>
    <t>0.39845 X</t>
  </si>
  <si>
    <t>0.144367 Z</t>
  </si>
  <si>
    <t>0.307574 Y</t>
  </si>
  <si>
    <t>0.393381 X</t>
  </si>
  <si>
    <t>0.139639 Z</t>
  </si>
  <si>
    <t>0.317188 Y</t>
  </si>
  <si>
    <t>0.335982 X</t>
  </si>
  <si>
    <t>0.182582 Z</t>
  </si>
  <si>
    <t>0.298457 Y</t>
  </si>
  <si>
    <t>0.328219 X</t>
  </si>
  <si>
    <t>0.201193 Z</t>
  </si>
  <si>
    <t>0.299593 Y</t>
  </si>
  <si>
    <t>0.294462 X</t>
  </si>
  <si>
    <t>0.207347 Z</t>
  </si>
  <si>
    <t>0.286833 Y</t>
  </si>
  <si>
    <t>0.304343 X</t>
  </si>
  <si>
    <t>0.200393 Z</t>
  </si>
  <si>
    <t>0.287344 Y</t>
  </si>
  <si>
    <t>0.862837 X</t>
  </si>
  <si>
    <t>0.00417247 Z</t>
  </si>
  <si>
    <t>0.123674 Y</t>
  </si>
  <si>
    <t>0.73569 X</t>
  </si>
  <si>
    <t>0.0319497 Z</t>
  </si>
  <si>
    <t>0.205274 Y</t>
  </si>
  <si>
    <t>0.863964 X</t>
  </si>
  <si>
    <t>0.0112922 Z</t>
  </si>
  <si>
    <t>0.121609 Y</t>
  </si>
  <si>
    <t>0.733319 X</t>
  </si>
  <si>
    <t>0.0231282 Z</t>
  </si>
  <si>
    <t>0.210324 Y</t>
  </si>
  <si>
    <t>0.511927 X</t>
  </si>
  <si>
    <t>0.0918885 Z</t>
  </si>
  <si>
    <t>0.298653 Y</t>
  </si>
  <si>
    <t>0.515691 X</t>
  </si>
  <si>
    <t>0.102352 Z</t>
  </si>
  <si>
    <t>0.295866 Y</t>
  </si>
  <si>
    <t>0.394267 X</t>
  </si>
  <si>
    <t>0.147625 Z</t>
  </si>
  <si>
    <t>0.300086 Y</t>
  </si>
  <si>
    <t>0.399154 X</t>
  </si>
  <si>
    <t>0.145805 Z</t>
  </si>
  <si>
    <t>0.308553 Y</t>
  </si>
  <si>
    <t>0.334357 X</t>
  </si>
  <si>
    <t>0.190433 Z</t>
  </si>
  <si>
    <t>0.290766 Y</t>
  </si>
  <si>
    <t>0.320016 X</t>
  </si>
  <si>
    <t>0.18554 Z</t>
  </si>
  <si>
    <t>0.298975 Y</t>
  </si>
  <si>
    <t>0.290591 X</t>
  </si>
  <si>
    <t>0.225106 Z</t>
  </si>
  <si>
    <t>0.280696 Y</t>
  </si>
  <si>
    <t>0.302405 X</t>
  </si>
  <si>
    <t>0.214589 Z</t>
  </si>
  <si>
    <t>0.280133 Y</t>
  </si>
  <si>
    <t>0.857198 X</t>
  </si>
  <si>
    <t>0.00862439 Z</t>
  </si>
  <si>
    <t>0.124576 Y</t>
  </si>
  <si>
    <t>0.729343 X</t>
  </si>
  <si>
    <t>0.0233188 Z</t>
  </si>
  <si>
    <t>0.213645 Y</t>
  </si>
  <si>
    <t>0.868751 X</t>
  </si>
  <si>
    <t>0.0119133 Z</t>
  </si>
  <si>
    <t>0.117457 Y</t>
  </si>
  <si>
    <t>0.72878 X</t>
  </si>
  <si>
    <t>0.0314447 Z</t>
  </si>
  <si>
    <t>0.205501 Y</t>
  </si>
  <si>
    <t>0.516267 X</t>
  </si>
  <si>
    <t>0.0964117 Z</t>
  </si>
  <si>
    <t>0.296614 Y</t>
  </si>
  <si>
    <t>0.52495 X</t>
  </si>
  <si>
    <t>0.0912053 Z</t>
  </si>
  <si>
    <t>0.288119 Y</t>
  </si>
  <si>
    <t>0.398377 X</t>
  </si>
  <si>
    <t>0.145318 Z</t>
  </si>
  <si>
    <t>0.309543 Y</t>
  </si>
  <si>
    <t>0.395051 X</t>
  </si>
  <si>
    <t>0.306203 Y</t>
  </si>
  <si>
    <t>0.336828 X</t>
  </si>
  <si>
    <t>0.179717 Z</t>
  </si>
  <si>
    <t>0.305185 Y</t>
  </si>
  <si>
    <t>0.333345 X</t>
  </si>
  <si>
    <t>0.176843 Z</t>
  </si>
  <si>
    <t>0.304654 Y</t>
  </si>
  <si>
    <t>0.288145 X</t>
  </si>
  <si>
    <t>0.20213 Z</t>
  </si>
  <si>
    <t>0.296965 Y</t>
  </si>
  <si>
    <t>0.293486 X</t>
  </si>
  <si>
    <t>0.221328 Z</t>
  </si>
  <si>
    <t>0.274815 Y</t>
  </si>
  <si>
    <t>0.867159 X</t>
  </si>
  <si>
    <t>0.00472023 Z</t>
  </si>
  <si>
    <t>0.112798 Y</t>
  </si>
  <si>
    <t>0.734187 X</t>
  </si>
  <si>
    <t>0.0343387 Z</t>
  </si>
  <si>
    <t>0.201759 Y</t>
  </si>
  <si>
    <t>0.866662 X</t>
  </si>
  <si>
    <t>0.00664829 Z</t>
  </si>
  <si>
    <t>0.117484 Y</t>
  </si>
  <si>
    <t>0.741442 X</t>
  </si>
  <si>
    <t>0.0240726 Z</t>
  </si>
  <si>
    <t>0.207002 Y</t>
  </si>
  <si>
    <t>0.517544 X</t>
  </si>
  <si>
    <t>0.0978719 Z</t>
  </si>
  <si>
    <t>0.289676 Y</t>
  </si>
  <si>
    <t>0.512714 X</t>
  </si>
  <si>
    <t>0.0987388 Z</t>
  </si>
  <si>
    <t>0.297062 Y</t>
  </si>
  <si>
    <t>0.411622 X</t>
  </si>
  <si>
    <t>0.153535 Z</t>
  </si>
  <si>
    <t>0.300095 Y</t>
  </si>
  <si>
    <t>0.393164 X</t>
  </si>
  <si>
    <t>0.145608 Z</t>
  </si>
  <si>
    <t>0.308481 Y</t>
  </si>
  <si>
    <t>0.325981 X</t>
  </si>
  <si>
    <t>0.189581 Z</t>
  </si>
  <si>
    <t>0.301388 Y</t>
  </si>
  <si>
    <t>0.330413 X</t>
  </si>
  <si>
    <t>0.182311 Z</t>
  </si>
  <si>
    <t>0.297279 Y</t>
  </si>
  <si>
    <t>0.298618 X</t>
  </si>
  <si>
    <t>0.215965 Z</t>
  </si>
  <si>
    <t>0.28015 Y</t>
  </si>
  <si>
    <t>0.298584 X</t>
  </si>
  <si>
    <t>0.203704 Z</t>
  </si>
  <si>
    <t>0.282061 Y</t>
  </si>
  <si>
    <t>0.867353 X</t>
  </si>
  <si>
    <t>0.00381974 Z</t>
  </si>
  <si>
    <t>0.119574 Y</t>
  </si>
  <si>
    <t>0.72897 X</t>
  </si>
  <si>
    <t>0.0297861 Z</t>
  </si>
  <si>
    <t>0.207294 Y</t>
  </si>
  <si>
    <t>0.871395 X</t>
  </si>
  <si>
    <t>0.00803133 Z</t>
  </si>
  <si>
    <t>0.109229 Y</t>
  </si>
  <si>
    <t>0.735073 X</t>
  </si>
  <si>
    <t>0.0270673 Z</t>
  </si>
  <si>
    <t>0.203933 Y</t>
  </si>
  <si>
    <t>0.505994 X</t>
  </si>
  <si>
    <t>0.0921087 Z</t>
  </si>
  <si>
    <t>0.305353 Y</t>
  </si>
  <si>
    <t>0.523451 X</t>
  </si>
  <si>
    <t>0.0969975 Z</t>
  </si>
  <si>
    <t>0.284181 Y</t>
  </si>
  <si>
    <t>0.396302 X</t>
  </si>
  <si>
    <t>0.142518 Z</t>
  </si>
  <si>
    <t>0.306304 Y</t>
  </si>
  <si>
    <t>0.395103 X</t>
  </si>
  <si>
    <t>0.147085 Z</t>
  </si>
  <si>
    <t>0.311646 Y</t>
  </si>
  <si>
    <t>0.333013 X</t>
  </si>
  <si>
    <t>0.19533 Z</t>
  </si>
  <si>
    <t>0.291719 Y</t>
  </si>
  <si>
    <t>0.338741 X</t>
  </si>
  <si>
    <t>0.1908 Z</t>
  </si>
  <si>
    <t>0.285253 Y</t>
  </si>
  <si>
    <t>0.29373 X</t>
  </si>
  <si>
    <t>0.215383 Z</t>
  </si>
  <si>
    <t>0.288494 Y</t>
  </si>
  <si>
    <t>0.305413 X</t>
  </si>
  <si>
    <t>0.204017 Z</t>
  </si>
  <si>
    <t>0.276431 Y</t>
  </si>
  <si>
    <t>0.869389 X</t>
  </si>
  <si>
    <t>0.00637497 Z</t>
  </si>
  <si>
    <t>0.116474 Y</t>
  </si>
  <si>
    <t>0.726512 X</t>
  </si>
  <si>
    <t>0.030147 Z</t>
  </si>
  <si>
    <t>0.207994 Y</t>
  </si>
  <si>
    <t>0.870049 X</t>
  </si>
  <si>
    <t>0.0103897 Z</t>
  </si>
  <si>
    <t>0.111591 Y</t>
  </si>
  <si>
    <t>0.731085 X</t>
  </si>
  <si>
    <t>0.0280758 Z</t>
  </si>
  <si>
    <t>0.210742 Y</t>
  </si>
  <si>
    <t>0.0825253 Z</t>
  </si>
  <si>
    <t>0.293381 Y</t>
  </si>
  <si>
    <t>0.513149 X</t>
  </si>
  <si>
    <t>0.092745 Z</t>
  </si>
  <si>
    <t>0.294961 Y</t>
  </si>
  <si>
    <t>0.402559 X</t>
  </si>
  <si>
    <t>0.147421 Z</t>
  </si>
  <si>
    <t>0.304912 Y</t>
  </si>
  <si>
    <t>0.396666 X</t>
  </si>
  <si>
    <t>0.131062 Z</t>
  </si>
  <si>
    <t>0.319659 Y</t>
  </si>
  <si>
    <t>0.316333 X</t>
  </si>
  <si>
    <t>0.192765 Z</t>
  </si>
  <si>
    <t>0.299715 Y</t>
  </si>
  <si>
    <t>0.332606 X</t>
  </si>
  <si>
    <t>0.184324 Z</t>
  </si>
  <si>
    <t>0.293792 Y</t>
  </si>
  <si>
    <t>0.295432 X</t>
  </si>
  <si>
    <t>0.207713 Z</t>
  </si>
  <si>
    <t>0.286077 Y</t>
  </si>
  <si>
    <t>0.295422 X</t>
  </si>
  <si>
    <t>0.20759 Z</t>
  </si>
  <si>
    <t>0.279398 Y</t>
  </si>
  <si>
    <t>0.863402 X</t>
  </si>
  <si>
    <t>0.00843348 Z</t>
  </si>
  <si>
    <t>0.115638 Y</t>
  </si>
  <si>
    <t>0.734287 X</t>
  </si>
  <si>
    <t>0.030255 Z</t>
  </si>
  <si>
    <t>0.209349 Y</t>
  </si>
  <si>
    <t>0.865934 X</t>
  </si>
  <si>
    <t>0.00534069 Z</t>
  </si>
  <si>
    <t>0.112802 Y</t>
  </si>
  <si>
    <t>0.730162 X</t>
  </si>
  <si>
    <t>0.0310228 Z</t>
  </si>
  <si>
    <t>0.203211 Y</t>
  </si>
  <si>
    <t>0.520834 X</t>
  </si>
  <si>
    <t>0.0929779 Z</t>
  </si>
  <si>
    <t>0.295513 Y</t>
  </si>
  <si>
    <t>0.517818 X</t>
  </si>
  <si>
    <t>0.0971287 Z</t>
  </si>
  <si>
    <t>0.302871 Y</t>
  </si>
  <si>
    <t>0.385726 X</t>
  </si>
  <si>
    <t>0.146219 Z</t>
  </si>
  <si>
    <t>0.314617 Y</t>
  </si>
  <si>
    <t>0.395482 X</t>
  </si>
  <si>
    <t>0.153778 Z</t>
  </si>
  <si>
    <t>0.304438 Y</t>
  </si>
  <si>
    <t>0.330457 X</t>
  </si>
  <si>
    <t>0.186459 Z</t>
  </si>
  <si>
    <t>0.292218 Y</t>
  </si>
  <si>
    <t>0.330567 X</t>
  </si>
  <si>
    <t>0.183106 Z</t>
  </si>
  <si>
    <t>0.303804 Y</t>
  </si>
  <si>
    <t>0.292215 X</t>
  </si>
  <si>
    <t>0.206257 Z</t>
  </si>
  <si>
    <t>0.293643 Y</t>
  </si>
  <si>
    <t>0.300067 X</t>
  </si>
  <si>
    <t>0.21042 Z</t>
  </si>
  <si>
    <t>0.277375 Y</t>
  </si>
  <si>
    <t>0.858151 X</t>
  </si>
  <si>
    <t>0.00984101 Z</t>
  </si>
  <si>
    <t>0.122894 Y</t>
  </si>
  <si>
    <t>0.73138 X</t>
  </si>
  <si>
    <t>0.0283813 Z</t>
  </si>
  <si>
    <t>0.211135 Y</t>
  </si>
  <si>
    <t>0.866133 X</t>
  </si>
  <si>
    <t>0.00160491 Z</t>
  </si>
  <si>
    <t>0.116416 Y</t>
  </si>
  <si>
    <t>0.734046 X</t>
  </si>
  <si>
    <t>0.0238547 Z</t>
  </si>
  <si>
    <t>0.208615 Y</t>
  </si>
  <si>
    <t>0.51614 X</t>
  </si>
  <si>
    <t>0.0981881 Z</t>
  </si>
  <si>
    <t>0.296385 Y</t>
  </si>
  <si>
    <t>0.519738 X</t>
  </si>
  <si>
    <t>0.0825092 Z</t>
  </si>
  <si>
    <t>0.308047 Y</t>
  </si>
  <si>
    <t>0.401592 X</t>
  </si>
  <si>
    <t>0.148109 Z</t>
  </si>
  <si>
    <t>0.304337 Y</t>
  </si>
  <si>
    <t>0.395924 X</t>
  </si>
  <si>
    <t>0.152349 Z</t>
  </si>
  <si>
    <t>0.303713 Y</t>
  </si>
  <si>
    <t>0.321572 X</t>
  </si>
  <si>
    <t>0.185735 Z</t>
  </si>
  <si>
    <t>0.295128 Y</t>
  </si>
  <si>
    <t>0.325734 X</t>
  </si>
  <si>
    <t>0.176309 Z</t>
  </si>
  <si>
    <t>0.307859 Y</t>
  </si>
  <si>
    <t>0.298539 X</t>
  </si>
  <si>
    <t>0.20136 Z</t>
  </si>
  <si>
    <t>0.284961 Y</t>
  </si>
  <si>
    <t>0.292503 X</t>
  </si>
  <si>
    <t>0.204947 Z</t>
  </si>
  <si>
    <t>0.871596 X</t>
  </si>
  <si>
    <t>0.00673247 Z</t>
  </si>
  <si>
    <t>0.111754 Y</t>
  </si>
  <si>
    <t>0.727158 X</t>
  </si>
  <si>
    <t>0.0283885 Z</t>
  </si>
  <si>
    <t>0.213782 Y</t>
  </si>
  <si>
    <t>0.866774 X</t>
  </si>
  <si>
    <t>0.00279163 Z</t>
  </si>
  <si>
    <t>0.117523 Y</t>
  </si>
  <si>
    <t>0.735195 X</t>
  </si>
  <si>
    <t>0.0316782 Z</t>
  </si>
  <si>
    <t>0.203984 Y</t>
  </si>
  <si>
    <t>0.518664 X</t>
  </si>
  <si>
    <t>0.093293 Z</t>
  </si>
  <si>
    <t>0.296874 Y</t>
  </si>
  <si>
    <t>0.519202 X</t>
  </si>
  <si>
    <t>0.0944342 Z</t>
  </si>
  <si>
    <t>0.29607 Y</t>
  </si>
  <si>
    <t>0.38751 X</t>
  </si>
  <si>
    <t>0.158076 Z</t>
  </si>
  <si>
    <t>0.309984 Y</t>
  </si>
  <si>
    <t>0.395768 X</t>
  </si>
  <si>
    <t>0.148197 Z</t>
  </si>
  <si>
    <t>0.309613 Y</t>
  </si>
  <si>
    <t>0.333976 X</t>
  </si>
  <si>
    <t>0.190994 Z</t>
  </si>
  <si>
    <t>0.295558 Y</t>
  </si>
  <si>
    <t>0.323217 X</t>
  </si>
  <si>
    <t>0.183018 Z</t>
  </si>
  <si>
    <t>0.302417 Y</t>
  </si>
  <si>
    <t>0.307615 X</t>
  </si>
  <si>
    <t>0.199357 Z</t>
  </si>
  <si>
    <t>0.287429 Y</t>
  </si>
  <si>
    <t>0.296009 X</t>
  </si>
  <si>
    <t>0.214385 Z</t>
  </si>
  <si>
    <t>0.288035 Y</t>
  </si>
  <si>
    <t>0.862947 X</t>
  </si>
  <si>
    <t>0.0107629 Z</t>
  </si>
  <si>
    <t>0.119863 Y</t>
  </si>
  <si>
    <t>0.736389 X</t>
  </si>
  <si>
    <t>0.0302174 Z</t>
  </si>
  <si>
    <t>0.204811 Y</t>
  </si>
  <si>
    <t>0.856107 X</t>
  </si>
  <si>
    <t>0.00465788 Z</t>
  </si>
  <si>
    <t>0.124574 Y</t>
  </si>
  <si>
    <t>0.7272 X</t>
  </si>
  <si>
    <t>0.0342921 Z</t>
  </si>
  <si>
    <t>0.212225 Y</t>
  </si>
  <si>
    <t>0.51949 X</t>
  </si>
  <si>
    <t>0.0939936 Z</t>
  </si>
  <si>
    <t>0.290481 Y</t>
  </si>
  <si>
    <t>0.516354 X</t>
  </si>
  <si>
    <t>0.0967904 Z</t>
  </si>
  <si>
    <t>0.298094 Y</t>
  </si>
  <si>
    <t>0.394839 X</t>
  </si>
  <si>
    <t>0.152538 Z</t>
  </si>
  <si>
    <t>0.304937 Y</t>
  </si>
  <si>
    <t>0.391113 X</t>
  </si>
  <si>
    <t>0.138899 Z</t>
  </si>
  <si>
    <t>0.316868 Y</t>
  </si>
  <si>
    <t>0.329069 X</t>
  </si>
  <si>
    <t>0.186597 Z</t>
  </si>
  <si>
    <t>0.292808 Y</t>
  </si>
  <si>
    <t>0.331064 X</t>
  </si>
  <si>
    <t>0.169731 Z</t>
  </si>
  <si>
    <t>0.303857 Y</t>
  </si>
  <si>
    <t>0.284964 X</t>
  </si>
  <si>
    <t>0.203641 Z</t>
  </si>
  <si>
    <t>0.292068 Y</t>
  </si>
  <si>
    <t>0.293079 X</t>
  </si>
  <si>
    <t>0.217407 Z</t>
  </si>
  <si>
    <t>0.284888 Y</t>
  </si>
  <si>
    <t>0.867365 X</t>
  </si>
  <si>
    <t>0.00907085 Z</t>
  </si>
  <si>
    <t>0.114015 Y</t>
  </si>
  <si>
    <t>0.731172 X</t>
  </si>
  <si>
    <t>0.0330271 Z</t>
  </si>
  <si>
    <t>0.204597 Y</t>
  </si>
  <si>
    <t>0.869174 X</t>
  </si>
  <si>
    <t>0.00444807 Z</t>
  </si>
  <si>
    <t>0.115473 Y</t>
  </si>
  <si>
    <t>0.729167 X</t>
  </si>
  <si>
    <t>0.0324195 Z</t>
  </si>
  <si>
    <t>0.209387 Y</t>
  </si>
  <si>
    <t>0.524184 X</t>
  </si>
  <si>
    <t>0.0864516 Z</t>
  </si>
  <si>
    <t>0.293709 Y</t>
  </si>
  <si>
    <t>0.521906 X</t>
  </si>
  <si>
    <t>0.0942835 Z</t>
  </si>
  <si>
    <t>0.292768 Y</t>
  </si>
  <si>
    <t>0.392683 X</t>
  </si>
  <si>
    <t>0.154107 Z</t>
  </si>
  <si>
    <t>0.303415 Y</t>
  </si>
  <si>
    <t>0.39677 X</t>
  </si>
  <si>
    <t>0.150815 Z</t>
  </si>
  <si>
    <t>0.308834 Y</t>
  </si>
  <si>
    <t>0.325186 X</t>
  </si>
  <si>
    <t>0.199019 Z</t>
  </si>
  <si>
    <t>0.294854 Y</t>
  </si>
  <si>
    <t>0.32712 X</t>
  </si>
  <si>
    <t>0.188635 Z</t>
  </si>
  <si>
    <t>0.293776 Y</t>
  </si>
  <si>
    <t>0.302597 X</t>
  </si>
  <si>
    <t>0.215876 Z</t>
  </si>
  <si>
    <t>0.283025 Y</t>
  </si>
  <si>
    <t>0.29569 X</t>
  </si>
  <si>
    <t>0.206011 Z</t>
  </si>
  <si>
    <t>0.282258 Y</t>
  </si>
  <si>
    <t>0.864648 X</t>
  </si>
  <si>
    <t>0.00550242 Z</t>
  </si>
  <si>
    <t>0.119145 Y</t>
  </si>
  <si>
    <t>0.728393 X</t>
  </si>
  <si>
    <t>0.0337393 Z</t>
  </si>
  <si>
    <t>0.208874 Y</t>
  </si>
  <si>
    <t>0.863514 X</t>
  </si>
  <si>
    <t>0.00748628 Z</t>
  </si>
  <si>
    <t>0.117899 Y</t>
  </si>
  <si>
    <t>0.725604 X</t>
  </si>
  <si>
    <t>0.0307006 Z</t>
  </si>
  <si>
    <t>0.209218 Y</t>
  </si>
  <si>
    <t>0.510087 X</t>
  </si>
  <si>
    <t>0.100722 Z</t>
  </si>
  <si>
    <t>0.300681 Y</t>
  </si>
  <si>
    <t>0.521025 X</t>
  </si>
  <si>
    <t>0.0918525 Z</t>
  </si>
  <si>
    <t>0.297954 Y</t>
  </si>
  <si>
    <t>0.388513 X</t>
  </si>
  <si>
    <t>0.150072 Z</t>
  </si>
  <si>
    <t>0.304637 Y</t>
  </si>
  <si>
    <t>0.150101 Z</t>
  </si>
  <si>
    <t>0.30778 Y</t>
  </si>
  <si>
    <t>0.325062 X</t>
  </si>
  <si>
    <t>0.181338 Z</t>
  </si>
  <si>
    <t>0.298897 Y</t>
  </si>
  <si>
    <t>0.332299 X</t>
  </si>
  <si>
    <t>0.197498 Z</t>
  </si>
  <si>
    <t>0.290432 Y</t>
  </si>
  <si>
    <t>0.293786 X</t>
  </si>
  <si>
    <t>0.20491 Z</t>
  </si>
  <si>
    <t>0.284233 Y</t>
  </si>
  <si>
    <t>0.305629 X</t>
  </si>
  <si>
    <t>0.209967 Z</t>
  </si>
  <si>
    <t>0.284125 Y</t>
  </si>
  <si>
    <t>0.861962 X</t>
  </si>
  <si>
    <t>0.0101032 Z</t>
  </si>
  <si>
    <t>0.119762 Y</t>
  </si>
  <si>
    <t>0.724193 X</t>
  </si>
  <si>
    <t>0.0369497 Z</t>
  </si>
  <si>
    <t>0.212599 Y</t>
  </si>
  <si>
    <t>0.865953 X</t>
  </si>
  <si>
    <t>0.00841764 Z</t>
  </si>
  <si>
    <t>0.117142 Y</t>
  </si>
  <si>
    <t>0.726505 X</t>
  </si>
  <si>
    <t>0.0280081 Z</t>
  </si>
  <si>
    <t>0.216072 Y</t>
  </si>
  <si>
    <t>0.511439 X</t>
  </si>
  <si>
    <t>0.0954123 Z</t>
  </si>
  <si>
    <t>0.297326 Y</t>
  </si>
  <si>
    <t>0.520008 X</t>
  </si>
  <si>
    <t>0.0926911 Z</t>
  </si>
  <si>
    <t>0.289372 Y</t>
  </si>
  <si>
    <t>0.386505 X</t>
  </si>
  <si>
    <t>0.140712 Z</t>
  </si>
  <si>
    <t>0.315512 Y</t>
  </si>
  <si>
    <t>0.394441 X</t>
  </si>
  <si>
    <t>0.139578 Z</t>
  </si>
  <si>
    <t>0.310978 Y</t>
  </si>
  <si>
    <t>0.336428 X</t>
  </si>
  <si>
    <t>0.180506 Z</t>
  </si>
  <si>
    <t>0.290745 Y</t>
  </si>
  <si>
    <t>0.33174 X</t>
  </si>
  <si>
    <t>0.187545 Z</t>
  </si>
  <si>
    <t>0.290682 Y</t>
  </si>
  <si>
    <t>0.200923 Z</t>
  </si>
  <si>
    <t>0.281788 Y</t>
  </si>
  <si>
    <t>0.300444 X</t>
  </si>
  <si>
    <t>0.205695 Z</t>
  </si>
  <si>
    <t>0.289404 Y</t>
  </si>
  <si>
    <t>0.866869 X</t>
  </si>
  <si>
    <t>0.0108163 Z</t>
  </si>
  <si>
    <t>0.117921 Y</t>
  </si>
  <si>
    <t>0.732937 X</t>
  </si>
  <si>
    <t>0.0301531 Z</t>
  </si>
  <si>
    <t>0.209847 Y</t>
  </si>
  <si>
    <t>0.86536 X</t>
  </si>
  <si>
    <t>0.00225442 Z</t>
  </si>
  <si>
    <t>0.120854 Y</t>
  </si>
  <si>
    <t>0.72581 X</t>
  </si>
  <si>
    <t>0.0317776 Z</t>
  </si>
  <si>
    <t>0.214425 Y</t>
  </si>
  <si>
    <t>0.518942 X</t>
  </si>
  <si>
    <t>0.084786 Z</t>
  </si>
  <si>
    <t>0.29868 Y</t>
  </si>
  <si>
    <t>0.512346 X</t>
  </si>
  <si>
    <t>0.105702 Z</t>
  </si>
  <si>
    <t>0.294863 Y</t>
  </si>
  <si>
    <t>0.400609 X</t>
  </si>
  <si>
    <t>0.144081 Z</t>
  </si>
  <si>
    <t>0.31041 Y</t>
  </si>
  <si>
    <t>0.382069 X</t>
  </si>
  <si>
    <t>0.149315 Z</t>
  </si>
  <si>
    <t>0.312554 Y</t>
  </si>
  <si>
    <t>0.326844 X</t>
  </si>
  <si>
    <t>0.175022 Z</t>
  </si>
  <si>
    <t>0.297011 Y</t>
  </si>
  <si>
    <t>0.332582 X</t>
  </si>
  <si>
    <t>0.182523 Z</t>
  </si>
  <si>
    <t>0.29409 Y</t>
  </si>
  <si>
    <t>0.30424 X</t>
  </si>
  <si>
    <t>0.207383 Z</t>
  </si>
  <si>
    <t>0.28214 Y</t>
  </si>
  <si>
    <t>0.312452 X</t>
  </si>
  <si>
    <t>0.201338 Z</t>
  </si>
  <si>
    <t>0.273824 Y</t>
  </si>
  <si>
    <t>0.865785 X</t>
  </si>
  <si>
    <t>0.0108622 Z</t>
  </si>
  <si>
    <t>0.116686 Y</t>
  </si>
  <si>
    <t>0.718639 X</t>
  </si>
  <si>
    <t>0.0283157 Z</t>
  </si>
  <si>
    <t>0.21693 Y</t>
  </si>
  <si>
    <t>0.862335 X</t>
  </si>
  <si>
    <t>0.0109131 Z</t>
  </si>
  <si>
    <t>0.119698 Y</t>
  </si>
  <si>
    <t>0.724923 X</t>
  </si>
  <si>
    <t>0.0248232 Z</t>
  </si>
  <si>
    <t>0.215097 Y</t>
  </si>
  <si>
    <t>0.520077 X</t>
  </si>
  <si>
    <t>0.0930826 Z</t>
  </si>
  <si>
    <t>0.295426 Y</t>
  </si>
  <si>
    <t>0.516591 X</t>
  </si>
  <si>
    <t>0.0998334 Z</t>
  </si>
  <si>
    <t>0.283569 Y</t>
  </si>
  <si>
    <t>0.398058 X</t>
  </si>
  <si>
    <t>0.156736 Z</t>
  </si>
  <si>
    <t>0.311235 Y</t>
  </si>
  <si>
    <t>0.400983 X</t>
  </si>
  <si>
    <t>0.147569 Z</t>
  </si>
  <si>
    <t>0.298819 Y</t>
  </si>
  <si>
    <t>0.324883 X</t>
  </si>
  <si>
    <t>0.182326 Z</t>
  </si>
  <si>
    <t>0.306393 Y</t>
  </si>
  <si>
    <t>0.330905 X</t>
  </si>
  <si>
    <t>0.183219 Z</t>
  </si>
  <si>
    <t>0.299731 Y</t>
  </si>
  <si>
    <t>0.220185 Z</t>
  </si>
  <si>
    <t>0.272045 Y</t>
  </si>
  <si>
    <t>0.293191 X</t>
  </si>
  <si>
    <t>0.208262 Z</t>
  </si>
  <si>
    <t>0.289928 Y</t>
  </si>
  <si>
    <t>0.865577 X</t>
  </si>
  <si>
    <t>0.00602683 Z</t>
  </si>
  <si>
    <t>0.119634 Y</t>
  </si>
  <si>
    <t>0.724339 X</t>
  </si>
  <si>
    <t>0.0344198 Z</t>
  </si>
  <si>
    <t>0.210162 Y</t>
  </si>
  <si>
    <t>0.864217 X</t>
  </si>
  <si>
    <t>0.00596743 Z</t>
  </si>
  <si>
    <t>0.118552 Y</t>
  </si>
  <si>
    <t>0.72935 X</t>
  </si>
  <si>
    <t>0.0285471 Z</t>
  </si>
  <si>
    <t>0.215667 Y</t>
  </si>
  <si>
    <t>0.511665 X</t>
  </si>
  <si>
    <t>0.0924807 Z</t>
  </si>
  <si>
    <t>0.302335 Y</t>
  </si>
  <si>
    <t>0.520842 X</t>
  </si>
  <si>
    <t>0.094127 Z</t>
  </si>
  <si>
    <t>0.294127 Y</t>
  </si>
  <si>
    <t>0.394069 X</t>
  </si>
  <si>
    <t>0.142129 Z</t>
  </si>
  <si>
    <t>0.310975 Y</t>
  </si>
  <si>
    <t>0.390448 X</t>
  </si>
  <si>
    <t>0.149208 Z</t>
  </si>
  <si>
    <t>0.31577 Y</t>
  </si>
  <si>
    <t>0.313786 X</t>
  </si>
  <si>
    <t>0.196486 Z</t>
  </si>
  <si>
    <t>0.303616 Y</t>
  </si>
  <si>
    <t>0.330256 X</t>
  </si>
  <si>
    <t>0.183389 Z</t>
  </si>
  <si>
    <t>0.302886 Y</t>
  </si>
  <si>
    <t>0.289457 X</t>
  </si>
  <si>
    <t>0.21114 Z</t>
  </si>
  <si>
    <t>0.293727 Y</t>
  </si>
  <si>
    <t>0.29481 X</t>
  </si>
  <si>
    <t>0.217031 Z</t>
  </si>
  <si>
    <t>0.276103 Y</t>
  </si>
  <si>
    <t>0.861704 X</t>
  </si>
  <si>
    <t>0.00340762 Z</t>
  </si>
  <si>
    <t>0.121419 Y</t>
  </si>
  <si>
    <t>0.73273 X</t>
  </si>
  <si>
    <t>0.0338056 Z</t>
  </si>
  <si>
    <t>0.206851 Y</t>
  </si>
  <si>
    <t>0.857857 X</t>
  </si>
  <si>
    <t>0.0126406 Z</t>
  </si>
  <si>
    <t>0.124987 Y</t>
  </si>
  <si>
    <t>0.729769 X</t>
  </si>
  <si>
    <t>0.032856 Z</t>
  </si>
  <si>
    <t>0.209243 Y</t>
  </si>
  <si>
    <t>0.514701 X</t>
  </si>
  <si>
    <t>0.0902942 Z</t>
  </si>
  <si>
    <t>0.300881 Y</t>
  </si>
  <si>
    <t>0.520291 X</t>
  </si>
  <si>
    <t>0.0923757 Z</t>
  </si>
  <si>
    <t>0.302874 Y</t>
  </si>
  <si>
    <t>0.394862 X</t>
  </si>
  <si>
    <t>0.145619 Z</t>
  </si>
  <si>
    <t>0.302747 Y</t>
  </si>
  <si>
    <t>0.390667 X</t>
  </si>
  <si>
    <t>0.155068 Z</t>
  </si>
  <si>
    <t>0.302402 Y</t>
  </si>
  <si>
    <t>0.327958 X</t>
  </si>
  <si>
    <t>0.174296 Z</t>
  </si>
  <si>
    <t>0.315565 Y</t>
  </si>
  <si>
    <t>0.325624 X</t>
  </si>
  <si>
    <t>0.186152 Z</t>
  </si>
  <si>
    <t>0.298983 Y</t>
  </si>
  <si>
    <t>0.290334 X</t>
  </si>
  <si>
    <t>0.288014 Y</t>
  </si>
  <si>
    <t>0.304972 X</t>
  </si>
  <si>
    <t>0.2145 Z</t>
  </si>
  <si>
    <t>0.278064 Y</t>
  </si>
  <si>
    <t>0.864951 X</t>
  </si>
  <si>
    <t>0.00904048 Z</t>
  </si>
  <si>
    <t>0.122449 Y</t>
  </si>
  <si>
    <t>0.727123 X</t>
  </si>
  <si>
    <t>0.0342134 Z</t>
  </si>
  <si>
    <t>0.208601 Y</t>
  </si>
  <si>
    <t>0.865876 X</t>
  </si>
  <si>
    <t>0.0129115 Z</t>
  </si>
  <si>
    <t>0.114156 Y</t>
  </si>
  <si>
    <t>0.728891 X</t>
  </si>
  <si>
    <t>0.0286116 Z</t>
  </si>
  <si>
    <t>0.20866 Y</t>
  </si>
  <si>
    <t>0.516074 X</t>
  </si>
  <si>
    <t>0.0911635 Z</t>
  </si>
  <si>
    <t>0.300833 Y</t>
  </si>
  <si>
    <t>0.524425 X</t>
  </si>
  <si>
    <t>0.0868636 Z</t>
  </si>
  <si>
    <t>0.297565 Y</t>
  </si>
  <si>
    <t>0.399451 X</t>
  </si>
  <si>
    <t>0.15073 Z</t>
  </si>
  <si>
    <t>0.300324 Y</t>
  </si>
  <si>
    <t>0.397026 X</t>
  </si>
  <si>
    <t>0.151239 Z</t>
  </si>
  <si>
    <t>0.308016 Y</t>
  </si>
  <si>
    <t>0.329646 X</t>
  </si>
  <si>
    <t>0.181931 Z</t>
  </si>
  <si>
    <t>0.307154 Y</t>
  </si>
  <si>
    <t>0.325364 X</t>
  </si>
  <si>
    <t>0.19311 Z</t>
  </si>
  <si>
    <t>0.286676 Y</t>
  </si>
  <si>
    <t>0.292307 X</t>
  </si>
  <si>
    <t>0.203819 Z</t>
  </si>
  <si>
    <t>0.290689 Y</t>
  </si>
  <si>
    <t>0.302107 X</t>
  </si>
  <si>
    <t>0.208862 Z</t>
  </si>
  <si>
    <t>0.283372 Y</t>
  </si>
  <si>
    <t>0.859394 X</t>
  </si>
  <si>
    <t>0.00693212 Z</t>
  </si>
  <si>
    <t>0.123066 Y</t>
  </si>
  <si>
    <t>0.726044 X</t>
  </si>
  <si>
    <t>0.0279404 Z</t>
  </si>
  <si>
    <t>0.211147 Y</t>
  </si>
  <si>
    <t>0.859914 X</t>
  </si>
  <si>
    <t>0.00119692 Z</t>
  </si>
  <si>
    <t>0.122107 Y</t>
  </si>
  <si>
    <t>0.727626 X</t>
  </si>
  <si>
    <t>0.0329628 Z</t>
  </si>
  <si>
    <t>0.207187 Y</t>
  </si>
  <si>
    <t>0.50876 X</t>
  </si>
  <si>
    <t>0.0952003 Z</t>
  </si>
  <si>
    <t>0.298491 Y</t>
  </si>
  <si>
    <t>0.532021 X</t>
  </si>
  <si>
    <t>0.0849965 Z</t>
  </si>
  <si>
    <t>0.286217 Y</t>
  </si>
  <si>
    <t>0.398774 X</t>
  </si>
  <si>
    <t>0.148482 Z</t>
  </si>
  <si>
    <t>0.302686 Y</t>
  </si>
  <si>
    <t>0.390176 X</t>
  </si>
  <si>
    <t>0.141751 Z</t>
  </si>
  <si>
    <t>0.31392 Y</t>
  </si>
  <si>
    <t>0.324245 X</t>
  </si>
  <si>
    <t>0.181505 Z</t>
  </si>
  <si>
    <t>0.297555 Y</t>
  </si>
  <si>
    <t>0.328639 X</t>
  </si>
  <si>
    <t>0.186548 Z</t>
  </si>
  <si>
    <t>0.298432 Y</t>
  </si>
  <si>
    <t>0.304006 X</t>
  </si>
  <si>
    <t>0.203318 Z</t>
  </si>
  <si>
    <t>0.280585 Y</t>
  </si>
  <si>
    <t>0.30261 X</t>
  </si>
  <si>
    <t>0.205554 Z</t>
  </si>
  <si>
    <t>0.862655 X</t>
  </si>
  <si>
    <t>0.00998749 Z</t>
  </si>
  <si>
    <t>0.737476 X</t>
  </si>
  <si>
    <t>0.0298485 Z</t>
  </si>
  <si>
    <t>0.206734 Y</t>
  </si>
  <si>
    <t>0.862641 X</t>
  </si>
  <si>
    <t>0.0113981 Z</t>
  </si>
  <si>
    <t>0.12153 Y</t>
  </si>
  <si>
    <t>0.722895 X</t>
  </si>
  <si>
    <t>0.0380862 Z</t>
  </si>
  <si>
    <t>0.209202 Y</t>
  </si>
  <si>
    <t>0.509868 X</t>
  </si>
  <si>
    <t>0.0931206 Z</t>
  </si>
  <si>
    <t>0.303321 Y</t>
  </si>
  <si>
    <t>0.514621 X</t>
  </si>
  <si>
    <t>0.0928726 Z</t>
  </si>
  <si>
    <t>0.29959 Y</t>
  </si>
  <si>
    <t>0.385791 X</t>
  </si>
  <si>
    <t>0.151075 Z</t>
  </si>
  <si>
    <t>0.306532 Y</t>
  </si>
  <si>
    <t>0.393323 X</t>
  </si>
  <si>
    <t>0.145449 Z</t>
  </si>
  <si>
    <t>0.313893 Y</t>
  </si>
  <si>
    <t>0.331072 X</t>
  </si>
  <si>
    <t>0.189296 Z</t>
  </si>
  <si>
    <t>0.338592 X</t>
  </si>
  <si>
    <t>0.184059 Z</t>
  </si>
  <si>
    <t>0.29556 Y</t>
  </si>
  <si>
    <t>0.293173 X</t>
  </si>
  <si>
    <t>0.212052 Z</t>
  </si>
  <si>
    <t>0.276457 Y</t>
  </si>
  <si>
    <t>0.292631 X</t>
  </si>
  <si>
    <t>0.211279 Z</t>
  </si>
  <si>
    <t>0.288622 Y</t>
  </si>
  <si>
    <t>0.868869 X</t>
  </si>
  <si>
    <t>0.00990026 Z</t>
  </si>
  <si>
    <t>0.112609 Y</t>
  </si>
  <si>
    <t>0.722886 X</t>
  </si>
  <si>
    <t>0.0207699 Z</t>
  </si>
  <si>
    <t>0.21753 Y</t>
  </si>
  <si>
    <t>0.860151 X</t>
  </si>
  <si>
    <t>0.0105321 Z</t>
  </si>
  <si>
    <t>0.122186 Y</t>
  </si>
  <si>
    <t>0.731814 X</t>
  </si>
  <si>
    <t>0.0299771 Z</t>
  </si>
  <si>
    <t>0.203959 Y</t>
  </si>
  <si>
    <t>0.51328 X</t>
  </si>
  <si>
    <t>0.0908865 Z</t>
  </si>
  <si>
    <t>0.30165 Y</t>
  </si>
  <si>
    <t>0.518853 X</t>
  </si>
  <si>
    <t>0.0946698 Z</t>
  </si>
  <si>
    <t>0.287618 Y</t>
  </si>
  <si>
    <t>0.383022 X</t>
  </si>
  <si>
    <t>0.147176 Z</t>
  </si>
  <si>
    <t>0.307111 Y</t>
  </si>
  <si>
    <t>0.399298 X</t>
  </si>
  <si>
    <t>0.14118 Z</t>
  </si>
  <si>
    <t>0.315885 Y</t>
  </si>
  <si>
    <t>0.322297 X</t>
  </si>
  <si>
    <t>0.19706 Z</t>
  </si>
  <si>
    <t>0.299574 Y</t>
  </si>
  <si>
    <t>0.325427 X</t>
  </si>
  <si>
    <t>0.188496 Z</t>
  </si>
  <si>
    <t>0.298251 Y</t>
  </si>
  <si>
    <t>0.301111 X</t>
  </si>
  <si>
    <t>0.218261 Z</t>
  </si>
  <si>
    <t>0.26375 Y</t>
  </si>
  <si>
    <t>0.308577 X</t>
  </si>
  <si>
    <t>0.209127 Z</t>
  </si>
  <si>
    <t>0.27009 Y</t>
  </si>
  <si>
    <t>0.859296 X</t>
  </si>
  <si>
    <t>0.0127759 Z</t>
  </si>
  <si>
    <t>0.12096 Y</t>
  </si>
  <si>
    <t>0.734989 X</t>
  </si>
  <si>
    <t>0.0282323 Z</t>
  </si>
  <si>
    <t>0.209545 Y</t>
  </si>
  <si>
    <t>0.863349 X</t>
  </si>
  <si>
    <t>0.00601904 Z</t>
  </si>
  <si>
    <t>0.118411 Y</t>
  </si>
  <si>
    <t>0.719021 X</t>
  </si>
  <si>
    <t>0.0301723 Z</t>
  </si>
  <si>
    <t>0.219677 Y</t>
  </si>
  <si>
    <t>0.523306 X</t>
  </si>
  <si>
    <t>0.0942829 Z</t>
  </si>
  <si>
    <t>0.297212 Y</t>
  </si>
  <si>
    <t>0.510185 X</t>
  </si>
  <si>
    <t>0.0970014 Z</t>
  </si>
  <si>
    <t>0.297365 Y</t>
  </si>
  <si>
    <t>0.395953 X</t>
  </si>
  <si>
    <t>0.147324 Z</t>
  </si>
  <si>
    <t>0.296228 Y</t>
  </si>
  <si>
    <t>0.394756 X</t>
  </si>
  <si>
    <t>0.149114 Z</t>
  </si>
  <si>
    <t>0.315712 Y</t>
  </si>
  <si>
    <t>0.337393 X</t>
  </si>
  <si>
    <t>0.182696 Z</t>
  </si>
  <si>
    <t>0.289147 Y</t>
  </si>
  <si>
    <t>0.338685 X</t>
  </si>
  <si>
    <t>0.171284 Z</t>
  </si>
  <si>
    <t>0.293513 Y</t>
  </si>
  <si>
    <t>0.290336 X</t>
  </si>
  <si>
    <t>0.206092 Z</t>
  </si>
  <si>
    <t>0.28423 Y</t>
  </si>
  <si>
    <t>0.292435 X</t>
  </si>
  <si>
    <t>0.220199 Z</t>
  </si>
  <si>
    <t>0.288562 Y</t>
  </si>
  <si>
    <t>0.866062 X</t>
  </si>
  <si>
    <t>0.00172987 Z</t>
  </si>
  <si>
    <t>0.119661 Y</t>
  </si>
  <si>
    <t>0.734461 X</t>
  </si>
  <si>
    <t>0.0416064 Z</t>
  </si>
  <si>
    <t>0.197285 Y</t>
  </si>
  <si>
    <t>0.860495 X</t>
  </si>
  <si>
    <t>0.0107707 Z</t>
  </si>
  <si>
    <t>0.123709 Y</t>
  </si>
  <si>
    <t>0.737473 X</t>
  </si>
  <si>
    <t>0.0271501 Z</t>
  </si>
  <si>
    <t>0.203845 Y</t>
  </si>
  <si>
    <t>0.516599 X</t>
  </si>
  <si>
    <t>0.0949207 Z</t>
  </si>
  <si>
    <t>0.29962 Y</t>
  </si>
  <si>
    <t>0.527574 X</t>
  </si>
  <si>
    <t>0.0894636 Z</t>
  </si>
  <si>
    <t>0.295707 Y</t>
  </si>
  <si>
    <t>0.395378 X</t>
  </si>
  <si>
    <t>0.14869 Z</t>
  </si>
  <si>
    <t>0.307299 Y</t>
  </si>
  <si>
    <t>0.391093 X</t>
  </si>
  <si>
    <t>0.142691 Z</t>
  </si>
  <si>
    <t>0.319784 Y</t>
  </si>
  <si>
    <t>0.330555 X</t>
  </si>
  <si>
    <t>0.182229 Z</t>
  </si>
  <si>
    <t>0.296537 Y</t>
  </si>
  <si>
    <t>0.318208 X</t>
  </si>
  <si>
    <t>0.190581 Z</t>
  </si>
  <si>
    <t>0.293882 Y</t>
  </si>
  <si>
    <t>0.295345 X</t>
  </si>
  <si>
    <t>0.208558 Z</t>
  </si>
  <si>
    <t>0.290539 Y</t>
  </si>
  <si>
    <t>0.293153 X</t>
  </si>
  <si>
    <t>0.211757 Z</t>
  </si>
  <si>
    <t>0.283846 Y</t>
  </si>
  <si>
    <t>0.868141 X</t>
  </si>
  <si>
    <t>0.00728695 Z</t>
  </si>
  <si>
    <t>0.115488 Y</t>
  </si>
  <si>
    <t>0.731912 X</t>
  </si>
  <si>
    <t>0.0231901 Z</t>
  </si>
  <si>
    <t>0.206495 Y</t>
  </si>
  <si>
    <t>0.861754 X</t>
  </si>
  <si>
    <t>0.0113028 Z</t>
  </si>
  <si>
    <t>0.123231 Y</t>
  </si>
  <si>
    <t>0.734702 X</t>
  </si>
  <si>
    <t>0.0234116 Z</t>
  </si>
  <si>
    <t>0.204836 Y</t>
  </si>
  <si>
    <t>0.518332 X</t>
  </si>
  <si>
    <t>0.0913301 Z</t>
  </si>
  <si>
    <t>0.29708 Y</t>
  </si>
  <si>
    <t>0.517962 X</t>
  </si>
  <si>
    <t>0.0885464 Z</t>
  </si>
  <si>
    <t>0.299963 Y</t>
  </si>
  <si>
    <t>0.408319 X</t>
  </si>
  <si>
    <t>0.143956 Z</t>
  </si>
  <si>
    <t>0.294627 Y</t>
  </si>
  <si>
    <t>0.396374 X</t>
  </si>
  <si>
    <t>0.149974 Z</t>
  </si>
  <si>
    <t>0.335055 X</t>
  </si>
  <si>
    <t>0.180265 Z</t>
  </si>
  <si>
    <t>0.288897 Y</t>
  </si>
  <si>
    <t>0.326769 X</t>
  </si>
  <si>
    <t>0.184454 Z</t>
  </si>
  <si>
    <t>0.295554 Y</t>
  </si>
  <si>
    <t>0.298214 X</t>
  </si>
  <si>
    <t>0.209854 Z</t>
  </si>
  <si>
    <t>0.287334 Y</t>
  </si>
  <si>
    <t>0.284562 X</t>
  </si>
  <si>
    <t>0.219009 Z</t>
  </si>
  <si>
    <t>0.282509 Y</t>
  </si>
  <si>
    <t>0.864017 X</t>
  </si>
  <si>
    <t>0.0124629 Z</t>
  </si>
  <si>
    <t>0.115864 Y</t>
  </si>
  <si>
    <t>0.730703 X</t>
  </si>
  <si>
    <t>0.0298152 Z</t>
  </si>
  <si>
    <t>0.208503 Y</t>
  </si>
  <si>
    <t>0.867217 X</t>
  </si>
  <si>
    <t>-0.000657882 Z</t>
  </si>
  <si>
    <t>0.117931 Y</t>
  </si>
  <si>
    <t>0.73297 X</t>
  </si>
  <si>
    <t>0.0297053 Z</t>
  </si>
  <si>
    <t>0.205648 Y</t>
  </si>
  <si>
    <t>0.514992 X</t>
  </si>
  <si>
    <t>0.0901883 Z</t>
  </si>
  <si>
    <t>0.30518 Y</t>
  </si>
  <si>
    <t>0.528148 X</t>
  </si>
  <si>
    <t>0.0912371 Z</t>
  </si>
  <si>
    <t>0.2914 Y</t>
  </si>
  <si>
    <t>0.397579 X</t>
  </si>
  <si>
    <t>0.142425 Z</t>
  </si>
  <si>
    <t>0.317418 Y</t>
  </si>
  <si>
    <t>0.397588 X</t>
  </si>
  <si>
    <t>0.31367 Y</t>
  </si>
  <si>
    <t>0.335028 X</t>
  </si>
  <si>
    <t>0.183765 Z</t>
  </si>
  <si>
    <t>0.291655 Y</t>
  </si>
  <si>
    <t>0.332692 X</t>
  </si>
  <si>
    <t>0.181991 Z</t>
  </si>
  <si>
    <t>0.300622 Y</t>
  </si>
  <si>
    <t>0.287202 X</t>
  </si>
  <si>
    <t>0.220101 Z</t>
  </si>
  <si>
    <t>0.286674 Y</t>
  </si>
  <si>
    <t>0.294531 X</t>
  </si>
  <si>
    <t>0.214796 Z</t>
  </si>
  <si>
    <t>0.287963 Y</t>
  </si>
  <si>
    <t>0.866445 X</t>
  </si>
  <si>
    <t>0.00975648 Z</t>
  </si>
  <si>
    <t>0.115193 Y</t>
  </si>
  <si>
    <t>0.731244 X</t>
  </si>
  <si>
    <t>0.0323812 Z</t>
  </si>
  <si>
    <t>0.204602 Y</t>
  </si>
  <si>
    <t>0.864103 X</t>
  </si>
  <si>
    <t>0.00788764 Z</t>
  </si>
  <si>
    <t>0.119563 Y</t>
  </si>
  <si>
    <t>0.732372 X</t>
  </si>
  <si>
    <t>0.0358598 Z</t>
  </si>
  <si>
    <t>0.206272 Y</t>
  </si>
  <si>
    <t>0.524523 X</t>
  </si>
  <si>
    <t>0.089782 Z</t>
  </si>
  <si>
    <t>0.303447 Y</t>
  </si>
  <si>
    <t>0.518585 X</t>
  </si>
  <si>
    <t>0.0957684 Z</t>
  </si>
  <si>
    <t>0.296208 Y</t>
  </si>
  <si>
    <t>0.390833 X</t>
  </si>
  <si>
    <t>0.150364 Z</t>
  </si>
  <si>
    <t>0.313865 Y</t>
  </si>
  <si>
    <t>0.387482 X</t>
  </si>
  <si>
    <t>0.14687 Z</t>
  </si>
  <si>
    <t>0.317571 Y</t>
  </si>
  <si>
    <t>0.333124 X</t>
  </si>
  <si>
    <t>0.184151 Z</t>
  </si>
  <si>
    <t>0.302454 Y</t>
  </si>
  <si>
    <t>0.331152 X</t>
  </si>
  <si>
    <t>0.188752 Z</t>
  </si>
  <si>
    <t>0.298746 Y</t>
  </si>
  <si>
    <t>0.304658 X</t>
  </si>
  <si>
    <t>0.204145 Z</t>
  </si>
  <si>
    <t>0.279021 Y</t>
  </si>
  <si>
    <t>0.299792 X</t>
  </si>
  <si>
    <t>0.291752 Y</t>
  </si>
  <si>
    <t>0.862859 X</t>
  </si>
  <si>
    <t>0.00719189 Z</t>
  </si>
  <si>
    <t>0.11749 Y</t>
  </si>
  <si>
    <t>0.728982 X</t>
  </si>
  <si>
    <t>0.0337431 Z</t>
  </si>
  <si>
    <t>0.212634 Y</t>
  </si>
  <si>
    <t>0.864199 X</t>
  </si>
  <si>
    <t>0.0161213 Z</t>
  </si>
  <si>
    <t>0.119912 Y</t>
  </si>
  <si>
    <t>0.725803 X</t>
  </si>
  <si>
    <t>0.0252643 Z</t>
  </si>
  <si>
    <t>0.210464 Y</t>
  </si>
  <si>
    <t>0.516222 X</t>
  </si>
  <si>
    <t>0.0947571 Z</t>
  </si>
  <si>
    <t>0.302956 Y</t>
  </si>
  <si>
    <t>0.514944 X</t>
  </si>
  <si>
    <t>0.0960895 Z</t>
  </si>
  <si>
    <t>0.387886 X</t>
  </si>
  <si>
    <t>0.149235 Z</t>
  </si>
  <si>
    <t>0.313493 Y</t>
  </si>
  <si>
    <t>0.394517 X</t>
  </si>
  <si>
    <t>0.142215 Z</t>
  </si>
  <si>
    <t>0.31483 Y</t>
  </si>
  <si>
    <t>0.346356 X</t>
  </si>
  <si>
    <t>0.175557 Z</t>
  </si>
  <si>
    <t>0.286971 Y</t>
  </si>
  <si>
    <t>0.327978 X</t>
  </si>
  <si>
    <t>0.198654 Z</t>
  </si>
  <si>
    <t>0.289723 Y</t>
  </si>
  <si>
    <t>0.303674 X</t>
  </si>
  <si>
    <t>0.215099 Z</t>
  </si>
  <si>
    <t>0.278182 Y</t>
  </si>
  <si>
    <t>0.300007 X</t>
  </si>
  <si>
    <t>0.203354 Z</t>
  </si>
  <si>
    <t>0.288993 Y</t>
  </si>
  <si>
    <t>0.86787 X</t>
  </si>
  <si>
    <t>0.00803643 Z</t>
  </si>
  <si>
    <t>0.115423 Y</t>
  </si>
  <si>
    <t>0.731195 X</t>
  </si>
  <si>
    <t>0.0222887 Z</t>
  </si>
  <si>
    <t>0.212899 Y</t>
  </si>
  <si>
    <t>0.863699 X</t>
  </si>
  <si>
    <t>0.0101178 Z</t>
  </si>
  <si>
    <t>0.114882 Y</t>
  </si>
  <si>
    <t>0.729415 X</t>
  </si>
  <si>
    <t>0.0276323 Z</t>
  </si>
  <si>
    <t>0.211612 Y</t>
  </si>
  <si>
    <t>0.509606 X</t>
  </si>
  <si>
    <t>0.0958951 Z</t>
  </si>
  <si>
    <t>0.293553 Y</t>
  </si>
  <si>
    <t>0.527825 X</t>
  </si>
  <si>
    <t>0.0861153 Z</t>
  </si>
  <si>
    <t>0.292745 Y</t>
  </si>
  <si>
    <t>0.388985 X</t>
  </si>
  <si>
    <t>0.147561 Z</t>
  </si>
  <si>
    <t>0.306571 Y</t>
  </si>
  <si>
    <t>0.384548 X</t>
  </si>
  <si>
    <t>0.150779 Z</t>
  </si>
  <si>
    <t>0.316897 Y</t>
  </si>
  <si>
    <t>0.337142 X</t>
  </si>
  <si>
    <t>0.186763 Z</t>
  </si>
  <si>
    <t>0.290936 Y</t>
  </si>
  <si>
    <t>0.332479 X</t>
  </si>
  <si>
    <t>0.184769 Z</t>
  </si>
  <si>
    <t>0.291069 Y</t>
  </si>
  <si>
    <t>0.295621 X</t>
  </si>
  <si>
    <t>0.208001 Z</t>
  </si>
  <si>
    <t>0.279484 Y</t>
  </si>
  <si>
    <t>0.294141 X</t>
  </si>
  <si>
    <t>0.204178 Z</t>
  </si>
  <si>
    <t>0.287758 Y</t>
  </si>
  <si>
    <t>0.860102 X</t>
  </si>
  <si>
    <t>0.00331577 Z</t>
  </si>
  <si>
    <t>0.124765 Y</t>
  </si>
  <si>
    <t>0.0305754 Z</t>
  </si>
  <si>
    <t>0.205391 Y</t>
  </si>
  <si>
    <t>0.855837 X</t>
  </si>
  <si>
    <t>0.00869552 Z</t>
  </si>
  <si>
    <t>0.126637 Y</t>
  </si>
  <si>
    <t>0.722147 X</t>
  </si>
  <si>
    <t>0.0331226 Z</t>
  </si>
  <si>
    <t>0.215854 Y</t>
  </si>
  <si>
    <t>0.513611 X</t>
  </si>
  <si>
    <t>0.0827142 Z</t>
  </si>
  <si>
    <t>0.302643 Y</t>
  </si>
  <si>
    <t>0.51084 X</t>
  </si>
  <si>
    <t>0.0938962 Z</t>
  </si>
  <si>
    <t>0.301585 Y</t>
  </si>
  <si>
    <t>0.38284 X</t>
  </si>
  <si>
    <t>0.321199 Y</t>
  </si>
  <si>
    <t>0.389144 X</t>
  </si>
  <si>
    <t>0.155072 Z</t>
  </si>
  <si>
    <t>0.329206 X</t>
  </si>
  <si>
    <t>0.188951 Z</t>
  </si>
  <si>
    <t>0.294539 Y</t>
  </si>
  <si>
    <t>0.329493 X</t>
  </si>
  <si>
    <t>0.186003 Z</t>
  </si>
  <si>
    <t>0.300855 Y</t>
  </si>
  <si>
    <t>0.299907 X</t>
  </si>
  <si>
    <t>0.203993 Z</t>
  </si>
  <si>
    <t>0.277429 Y</t>
  </si>
  <si>
    <t>0.298454 X</t>
  </si>
  <si>
    <t>0.214258 Z</t>
  </si>
  <si>
    <t>0.279867 Y</t>
  </si>
  <si>
    <t>0.870126 X</t>
  </si>
  <si>
    <t>0.0104594 Z</t>
  </si>
  <si>
    <t>0.113244 Y</t>
  </si>
  <si>
    <t>0.730824 X</t>
  </si>
  <si>
    <t>0.032773 Z</t>
  </si>
  <si>
    <t>0.209087 Y</t>
  </si>
  <si>
    <t>0.863018 X</t>
  </si>
  <si>
    <t>0.00815755 Z</t>
  </si>
  <si>
    <t>0.121849 Y</t>
  </si>
  <si>
    <t>0.731467 X</t>
  </si>
  <si>
    <t>0.0311434 Z</t>
  </si>
  <si>
    <t>0.210412 Y</t>
  </si>
  <si>
    <t>0.519211 X</t>
  </si>
  <si>
    <t>0.0974491 Z</t>
  </si>
  <si>
    <t>0.288265 Y</t>
  </si>
  <si>
    <t>0.528594 X</t>
  </si>
  <si>
    <t>0.0877755 Z</t>
  </si>
  <si>
    <t>0.291382 Y</t>
  </si>
  <si>
    <t>0.396375 X</t>
  </si>
  <si>
    <t>0.149802 Z</t>
  </si>
  <si>
    <t>0.298266 Y</t>
  </si>
  <si>
    <t>0.393494 X</t>
  </si>
  <si>
    <t>0.158237 Z</t>
  </si>
  <si>
    <t>0.308456 Y</t>
  </si>
  <si>
    <t>0.332757 X</t>
  </si>
  <si>
    <t>0.18631 Z</t>
  </si>
  <si>
    <t>0.296015 Y</t>
  </si>
  <si>
    <t>0.337483 X</t>
  </si>
  <si>
    <t>0.18132 Z</t>
  </si>
  <si>
    <t>0.306875 Y</t>
  </si>
  <si>
    <t>0.297084 X</t>
  </si>
  <si>
    <t>0.208803 Z</t>
  </si>
  <si>
    <t>0.277936 Y</t>
  </si>
  <si>
    <t>0.292551 X</t>
  </si>
  <si>
    <t>0.21277 Z</t>
  </si>
  <si>
    <t>0.285334 Y</t>
  </si>
  <si>
    <t>0.858356 X</t>
  </si>
  <si>
    <t>0.010978 Z</t>
  </si>
  <si>
    <t>0.12176 Y</t>
  </si>
  <si>
    <t>MIM: Channel error = 0.05</t>
  </si>
  <si>
    <t>MIM: Channel error = 0.01</t>
  </si>
  <si>
    <t>MIM: Channel error = 0.03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</si>
</sst>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4" fillId="0" borderId="0" xfId="0" applyFont="1"/>
    <xf numFmtId="0" fontId="0" fillId="0" borderId="1" xfId="0" applyBorder="1"/>
    <xf numFmtId="0" fontId="0" fillId="0" borderId="1" xfId="0" applyBorder="1" applyAlignment="1">
      <alignment horizontal="right"/>
    </xf>
    <xf numFmtId="0" fontId="1" fillId="0" borderId="0" xfId="0" applyFo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</cellXfs>
  <cellStyles count="5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chartsheet" Target="chartsheets/sheet1.xml"/><Relationship Id="rId14" Type="http://schemas.openxmlformats.org/officeDocument/2006/relationships/chartsheet" Target="chartsheets/sheet2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Trade-off: Channel Error rate and Fidelity (MM, X purification)</a:t>
            </a:r>
          </a:p>
        </c:rich>
      </c:tx>
      <c:overlay val="0"/>
    </c:title>
    <c:autoTitleDeleted val="0"/>
    <c:view3D>
      <c:rotX val="15"/>
      <c:rotY val="14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0909730615588359"/>
          <c:y val="0.193430738658033"/>
          <c:w val="0.818010683868049"/>
          <c:h val="0.742908838099043"/>
        </c:manualLayout>
      </c:layout>
      <c:surface3DChart>
        <c:wireframe val="0"/>
        <c:ser>
          <c:idx val="0"/>
          <c:order val="0"/>
          <c:tx>
            <c:strRef>
              <c:f>AnalyzedXPuri!$C$3</c:f>
              <c:strCache>
                <c:ptCount val="1"/>
                <c:pt idx="0">
                  <c:v>0.005</c:v>
                </c:pt>
              </c:strCache>
            </c:strRef>
          </c:tx>
          <c:cat>
            <c:numRef>
              <c:f>AnalyzedXPuri!$D$2:$I$2</c:f>
              <c:numCache>
                <c:formatCode>General</c:formatCode>
                <c:ptCount val="6"/>
                <c:pt idx="0">
                  <c:v>5.0</c:v>
                </c:pt>
                <c:pt idx="1">
                  <c:v>10.0</c:v>
                </c:pt>
                <c:pt idx="2">
                  <c:v>20.0</c:v>
                </c:pt>
                <c:pt idx="3">
                  <c:v>30.0</c:v>
                </c:pt>
                <c:pt idx="4">
                  <c:v>40.0</c:v>
                </c:pt>
                <c:pt idx="5">
                  <c:v>50.0</c:v>
                </c:pt>
              </c:numCache>
            </c:numRef>
          </c:cat>
          <c:val>
            <c:numRef>
              <c:f>AnalyzedXPuri!$D$3:$I$3</c:f>
              <c:numCache>
                <c:formatCode>General</c:formatCode>
                <c:ptCount val="6"/>
                <c:pt idx="0">
                  <c:v>0.98726644</c:v>
                </c:pt>
                <c:pt idx="1">
                  <c:v>0.97448549</c:v>
                </c:pt>
                <c:pt idx="2">
                  <c:v>0.9483332</c:v>
                </c:pt>
                <c:pt idx="3">
                  <c:v>0.92164672</c:v>
                </c:pt>
                <c:pt idx="4">
                  <c:v>0.8950206</c:v>
                </c:pt>
                <c:pt idx="5">
                  <c:v>0.86889611</c:v>
                </c:pt>
              </c:numCache>
            </c:numRef>
          </c:val>
        </c:ser>
        <c:ser>
          <c:idx val="1"/>
          <c:order val="1"/>
          <c:tx>
            <c:strRef>
              <c:f>AnalyzedXPuri!$C$4</c:f>
              <c:strCache>
                <c:ptCount val="1"/>
                <c:pt idx="0">
                  <c:v>0.01</c:v>
                </c:pt>
              </c:strCache>
            </c:strRef>
          </c:tx>
          <c:cat>
            <c:numRef>
              <c:f>AnalyzedXPuri!$D$2:$I$2</c:f>
              <c:numCache>
                <c:formatCode>General</c:formatCode>
                <c:ptCount val="6"/>
                <c:pt idx="0">
                  <c:v>5.0</c:v>
                </c:pt>
                <c:pt idx="1">
                  <c:v>10.0</c:v>
                </c:pt>
                <c:pt idx="2">
                  <c:v>20.0</c:v>
                </c:pt>
                <c:pt idx="3">
                  <c:v>30.0</c:v>
                </c:pt>
                <c:pt idx="4">
                  <c:v>40.0</c:v>
                </c:pt>
                <c:pt idx="5">
                  <c:v>50.0</c:v>
                </c:pt>
              </c:numCache>
            </c:numRef>
          </c:cat>
          <c:val>
            <c:numRef>
              <c:f>AnalyzedXPuri!$D$4:$I$4</c:f>
              <c:numCache>
                <c:formatCode>General</c:formatCode>
                <c:ptCount val="6"/>
                <c:pt idx="0">
                  <c:v>0.97399833</c:v>
                </c:pt>
                <c:pt idx="1">
                  <c:v>0.94808136</c:v>
                </c:pt>
                <c:pt idx="2">
                  <c:v>0.89455215</c:v>
                </c:pt>
                <c:pt idx="3">
                  <c:v>0.84120958</c:v>
                </c:pt>
                <c:pt idx="4">
                  <c:v>0.78856416</c:v>
                </c:pt>
                <c:pt idx="5">
                  <c:v>0.7376267</c:v>
                </c:pt>
              </c:numCache>
            </c:numRef>
          </c:val>
        </c:ser>
        <c:ser>
          <c:idx val="2"/>
          <c:order val="2"/>
          <c:tx>
            <c:strRef>
              <c:f>AnalyzedXPuri!$C$5</c:f>
              <c:strCache>
                <c:ptCount val="1"/>
                <c:pt idx="0">
                  <c:v>0.03</c:v>
                </c:pt>
              </c:strCache>
            </c:strRef>
          </c:tx>
          <c:cat>
            <c:numRef>
              <c:f>AnalyzedXPuri!$D$2:$I$2</c:f>
              <c:numCache>
                <c:formatCode>General</c:formatCode>
                <c:ptCount val="6"/>
                <c:pt idx="0">
                  <c:v>5.0</c:v>
                </c:pt>
                <c:pt idx="1">
                  <c:v>10.0</c:v>
                </c:pt>
                <c:pt idx="2">
                  <c:v>20.0</c:v>
                </c:pt>
                <c:pt idx="3">
                  <c:v>30.0</c:v>
                </c:pt>
                <c:pt idx="4">
                  <c:v>40.0</c:v>
                </c:pt>
                <c:pt idx="5">
                  <c:v>50.0</c:v>
                </c:pt>
              </c:numCache>
            </c:numRef>
          </c:cat>
          <c:val>
            <c:numRef>
              <c:f>AnalyzedXPuri!$D$5:$I$5</c:f>
              <c:numCache>
                <c:formatCode>General</c:formatCode>
                <c:ptCount val="6"/>
                <c:pt idx="0">
                  <c:v>0.92025157</c:v>
                </c:pt>
                <c:pt idx="1">
                  <c:v>0.83892105</c:v>
                </c:pt>
                <c:pt idx="2">
                  <c:v>0.684131</c:v>
                </c:pt>
                <c:pt idx="3">
                  <c:v>0.55813986</c:v>
                </c:pt>
                <c:pt idx="4">
                  <c:v>0.46408154</c:v>
                </c:pt>
                <c:pt idx="5">
                  <c:v>0.39881571</c:v>
                </c:pt>
              </c:numCache>
            </c:numRef>
          </c:val>
        </c:ser>
        <c:ser>
          <c:idx val="3"/>
          <c:order val="3"/>
          <c:tx>
            <c:strRef>
              <c:f>AnalyzedXPuri!$C$6</c:f>
              <c:strCache>
                <c:ptCount val="1"/>
                <c:pt idx="0">
                  <c:v>0.05</c:v>
                </c:pt>
              </c:strCache>
            </c:strRef>
          </c:tx>
          <c:cat>
            <c:numRef>
              <c:f>AnalyzedXPuri!$D$2:$I$2</c:f>
              <c:numCache>
                <c:formatCode>General</c:formatCode>
                <c:ptCount val="6"/>
                <c:pt idx="0">
                  <c:v>5.0</c:v>
                </c:pt>
                <c:pt idx="1">
                  <c:v>10.0</c:v>
                </c:pt>
                <c:pt idx="2">
                  <c:v>20.0</c:v>
                </c:pt>
                <c:pt idx="3">
                  <c:v>30.0</c:v>
                </c:pt>
                <c:pt idx="4">
                  <c:v>40.0</c:v>
                </c:pt>
                <c:pt idx="5">
                  <c:v>50.0</c:v>
                </c:pt>
              </c:numCache>
            </c:numRef>
          </c:cat>
          <c:val>
            <c:numRef>
              <c:f>AnalyzedXPuri!$D$6:$I$6</c:f>
              <c:numCache>
                <c:formatCode>General</c:formatCode>
                <c:ptCount val="6"/>
                <c:pt idx="0">
                  <c:v>0.86405131</c:v>
                </c:pt>
                <c:pt idx="1">
                  <c:v>0.72997608</c:v>
                </c:pt>
                <c:pt idx="2">
                  <c:v>0.51703956</c:v>
                </c:pt>
                <c:pt idx="3">
                  <c:v>0.39486665</c:v>
                </c:pt>
                <c:pt idx="4">
                  <c:v>0.3301467</c:v>
                </c:pt>
                <c:pt idx="5">
                  <c:v>0.29651238</c:v>
                </c:pt>
              </c:numCache>
            </c:numRef>
          </c:val>
        </c:ser>
        <c:bandFmts/>
        <c:axId val="2124598424"/>
        <c:axId val="2146406872"/>
        <c:axId val="2143101048"/>
      </c:surface3DChart>
      <c:catAx>
        <c:axId val="2124598424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Distance (km)</a:t>
                </a:r>
              </a:p>
            </c:rich>
          </c:tx>
          <c:layout>
            <c:manualLayout>
              <c:xMode val="edge"/>
              <c:yMode val="edge"/>
              <c:x val="0.62947860279932"/>
              <c:y val="0.812297425205272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crossAx val="2146406872"/>
        <c:crosses val="autoZero"/>
        <c:auto val="1"/>
        <c:lblAlgn val="ctr"/>
        <c:lblOffset val="100"/>
        <c:noMultiLvlLbl val="0"/>
      </c:catAx>
      <c:valAx>
        <c:axId val="2146406872"/>
        <c:scaling>
          <c:orientation val="minMax"/>
          <c:min val="0.25"/>
        </c:scaling>
        <c:delete val="0"/>
        <c:axPos val="r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Reconstructed Fidelity</a:t>
                </a:r>
              </a:p>
            </c:rich>
          </c:tx>
          <c:layout>
            <c:manualLayout>
              <c:xMode val="edge"/>
              <c:yMode val="edge"/>
              <c:x val="0.0230486823254728"/>
              <c:y val="0.297032629136933"/>
            </c:manualLayout>
          </c:layout>
          <c:overlay val="0"/>
        </c:title>
        <c:numFmt formatCode="General" sourceLinked="1"/>
        <c:majorTickMark val="out"/>
        <c:minorTickMark val="none"/>
        <c:tickLblPos val="high"/>
        <c:crossAx val="2124598424"/>
        <c:crosses val="autoZero"/>
        <c:crossBetween val="midCat"/>
        <c:majorUnit val="0.05"/>
      </c:valAx>
      <c:serAx>
        <c:axId val="2143101048"/>
        <c:scaling>
          <c:orientation val="minMax"/>
        </c:scaling>
        <c:delete val="0"/>
        <c:axPos val="b"/>
        <c:minorGridlines/>
        <c:title>
          <c:tx>
            <c:rich>
              <a:bodyPr rot="0" vert="horz"/>
              <a:lstStyle/>
              <a:p>
                <a:pPr>
                  <a:defRPr sz="1400"/>
                </a:pPr>
                <a:r>
                  <a:rPr lang="en-US" sz="1400"/>
                  <a:t>Channel error rate (per km)</a:t>
                </a:r>
              </a:p>
            </c:rich>
          </c:tx>
          <c:layout>
            <c:manualLayout>
              <c:xMode val="edge"/>
              <c:yMode val="edge"/>
              <c:x val="0.663307849093158"/>
              <c:y val="0.0971992918345941"/>
            </c:manualLayout>
          </c:layout>
          <c:overlay val="0"/>
        </c:title>
        <c:majorTickMark val="cross"/>
        <c:minorTickMark val="cross"/>
        <c:tickLblPos val="high"/>
        <c:crossAx val="2146406872"/>
        <c:crosses val="autoZero"/>
      </c:serAx>
    </c:plotArea>
    <c:legend>
      <c:legendPos val="r"/>
      <c:layout>
        <c:manualLayout>
          <c:xMode val="edge"/>
          <c:yMode val="edge"/>
          <c:x val="0.923593402668612"/>
          <c:y val="0.196835256997861"/>
          <c:w val="0.0722717886780691"/>
          <c:h val="0.539973456237447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Trade-off: Channel Error rate and Fidelity (MM)</a:t>
            </a:r>
          </a:p>
        </c:rich>
      </c:tx>
      <c:layout>
        <c:manualLayout>
          <c:xMode val="edge"/>
          <c:yMode val="edge"/>
          <c:x val="0.252391975953429"/>
          <c:y val="0.00451400354082703"/>
        </c:manualLayout>
      </c:layout>
      <c:overlay val="0"/>
    </c:title>
    <c:autoTitleDeleted val="0"/>
    <c:view3D>
      <c:rotX val="15"/>
      <c:rotY val="14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0840817138033044"/>
          <c:y val="0.186659733346792"/>
          <c:w val="0.818010683868049"/>
          <c:h val="0.7389797001351"/>
        </c:manualLayout>
      </c:layout>
      <c:surface3DChart>
        <c:wireframe val="0"/>
        <c:ser>
          <c:idx val="0"/>
          <c:order val="0"/>
          <c:tx>
            <c:strRef>
              <c:f>AnalyzedNoPuri!$C$3</c:f>
              <c:strCache>
                <c:ptCount val="1"/>
                <c:pt idx="0">
                  <c:v>0.005</c:v>
                </c:pt>
              </c:strCache>
            </c:strRef>
          </c:tx>
          <c:cat>
            <c:numRef>
              <c:f>AnalyzedNoPuri!$D$2:$I$2</c:f>
              <c:numCache>
                <c:formatCode>General</c:formatCode>
                <c:ptCount val="6"/>
                <c:pt idx="0">
                  <c:v>5.0</c:v>
                </c:pt>
                <c:pt idx="1">
                  <c:v>10.0</c:v>
                </c:pt>
                <c:pt idx="2">
                  <c:v>20.0</c:v>
                </c:pt>
                <c:pt idx="3">
                  <c:v>30.0</c:v>
                </c:pt>
                <c:pt idx="4">
                  <c:v>40.0</c:v>
                </c:pt>
                <c:pt idx="5">
                  <c:v>50.0</c:v>
                </c:pt>
              </c:numCache>
            </c:numRef>
          </c:cat>
          <c:val>
            <c:numRef>
              <c:f>AnalyzedNoPuri!$D$3:$I$3</c:f>
              <c:numCache>
                <c:formatCode>General</c:formatCode>
                <c:ptCount val="6"/>
                <c:pt idx="0">
                  <c:v>0.98113242</c:v>
                </c:pt>
                <c:pt idx="1">
                  <c:v>0.96309511</c:v>
                </c:pt>
                <c:pt idx="2">
                  <c:v>0.92813274</c:v>
                </c:pt>
                <c:pt idx="3">
                  <c:v>0.89426978</c:v>
                </c:pt>
                <c:pt idx="4">
                  <c:v>0.86254971</c:v>
                </c:pt>
                <c:pt idx="5">
                  <c:v>0.83274568</c:v>
                </c:pt>
              </c:numCache>
            </c:numRef>
          </c:val>
        </c:ser>
        <c:ser>
          <c:idx val="1"/>
          <c:order val="1"/>
          <c:tx>
            <c:strRef>
              <c:f>AnalyzedNoPuri!$C$4</c:f>
              <c:strCache>
                <c:ptCount val="1"/>
                <c:pt idx="0">
                  <c:v>0.01</c:v>
                </c:pt>
              </c:strCache>
            </c:strRef>
          </c:tx>
          <c:cat>
            <c:numRef>
              <c:f>AnalyzedNoPuri!$D$2:$I$2</c:f>
              <c:numCache>
                <c:formatCode>General</c:formatCode>
                <c:ptCount val="6"/>
                <c:pt idx="0">
                  <c:v>5.0</c:v>
                </c:pt>
                <c:pt idx="1">
                  <c:v>10.0</c:v>
                </c:pt>
                <c:pt idx="2">
                  <c:v>20.0</c:v>
                </c:pt>
                <c:pt idx="3">
                  <c:v>30.0</c:v>
                </c:pt>
                <c:pt idx="4">
                  <c:v>40.0</c:v>
                </c:pt>
                <c:pt idx="5">
                  <c:v>50.0</c:v>
                </c:pt>
              </c:numCache>
            </c:numRef>
          </c:cat>
          <c:val>
            <c:numRef>
              <c:f>AnalyzedNoPuri!$D$4:$I$4</c:f>
              <c:numCache>
                <c:formatCode>General</c:formatCode>
                <c:ptCount val="6"/>
                <c:pt idx="0">
                  <c:v>0.96286371</c:v>
                </c:pt>
                <c:pt idx="1">
                  <c:v>0.92759356</c:v>
                </c:pt>
                <c:pt idx="2">
                  <c:v>0.86219757</c:v>
                </c:pt>
                <c:pt idx="3">
                  <c:v>0.80363714</c:v>
                </c:pt>
                <c:pt idx="4">
                  <c:v>0.75013304</c:v>
                </c:pt>
                <c:pt idx="5">
                  <c:v>0.70200633</c:v>
                </c:pt>
              </c:numCache>
            </c:numRef>
          </c:val>
        </c:ser>
        <c:ser>
          <c:idx val="2"/>
          <c:order val="2"/>
          <c:tx>
            <c:strRef>
              <c:f>AnalyzedNoPuri!$C$5</c:f>
              <c:strCache>
                <c:ptCount val="1"/>
                <c:pt idx="0">
                  <c:v>0.03</c:v>
                </c:pt>
              </c:strCache>
            </c:strRef>
          </c:tx>
          <c:cat>
            <c:numRef>
              <c:f>AnalyzedNoPuri!$D$2:$I$2</c:f>
              <c:numCache>
                <c:formatCode>General</c:formatCode>
                <c:ptCount val="6"/>
                <c:pt idx="0">
                  <c:v>5.0</c:v>
                </c:pt>
                <c:pt idx="1">
                  <c:v>10.0</c:v>
                </c:pt>
                <c:pt idx="2">
                  <c:v>20.0</c:v>
                </c:pt>
                <c:pt idx="3">
                  <c:v>30.0</c:v>
                </c:pt>
                <c:pt idx="4">
                  <c:v>40.0</c:v>
                </c:pt>
                <c:pt idx="5">
                  <c:v>50.0</c:v>
                </c:pt>
              </c:numCache>
            </c:numRef>
          </c:cat>
          <c:val>
            <c:numRef>
              <c:f>AnalyzedNoPuri!$D$5:$I$5</c:f>
              <c:numCache>
                <c:formatCode>General</c:formatCode>
                <c:ptCount val="6"/>
                <c:pt idx="0">
                  <c:v>0.89254631</c:v>
                </c:pt>
                <c:pt idx="1">
                  <c:v>0.80100024</c:v>
                </c:pt>
                <c:pt idx="2">
                  <c:v>0.65471614</c:v>
                </c:pt>
                <c:pt idx="3">
                  <c:v>0.54667834</c:v>
                </c:pt>
                <c:pt idx="4">
                  <c:v>0.46804664</c:v>
                </c:pt>
                <c:pt idx="5">
                  <c:v>0.41009126</c:v>
                </c:pt>
              </c:numCache>
            </c:numRef>
          </c:val>
        </c:ser>
        <c:ser>
          <c:idx val="3"/>
          <c:order val="3"/>
          <c:tx>
            <c:strRef>
              <c:f>AnalyzedNoPuri!$C$6</c:f>
              <c:strCache>
                <c:ptCount val="1"/>
                <c:pt idx="0">
                  <c:v>0.05</c:v>
                </c:pt>
              </c:strCache>
            </c:strRef>
          </c:tx>
          <c:cat>
            <c:numRef>
              <c:f>AnalyzedNoPuri!$D$2:$I$2</c:f>
              <c:numCache>
                <c:formatCode>General</c:formatCode>
                <c:ptCount val="6"/>
                <c:pt idx="0">
                  <c:v>5.0</c:v>
                </c:pt>
                <c:pt idx="1">
                  <c:v>10.0</c:v>
                </c:pt>
                <c:pt idx="2">
                  <c:v>20.0</c:v>
                </c:pt>
                <c:pt idx="3">
                  <c:v>30.0</c:v>
                </c:pt>
                <c:pt idx="4">
                  <c:v>40.0</c:v>
                </c:pt>
                <c:pt idx="5">
                  <c:v>50.0</c:v>
                </c:pt>
              </c:numCache>
            </c:numRef>
          </c:cat>
          <c:val>
            <c:numRef>
              <c:f>AnalyzedNoPuri!$D$6:$I$6</c:f>
              <c:numCache>
                <c:formatCode>General</c:formatCode>
                <c:ptCount val="6"/>
                <c:pt idx="0">
                  <c:v>0.82813736</c:v>
                </c:pt>
                <c:pt idx="1">
                  <c:v>0.69472624</c:v>
                </c:pt>
                <c:pt idx="2">
                  <c:v>0.51347664</c:v>
                </c:pt>
                <c:pt idx="3">
                  <c:v>0.40734065</c:v>
                </c:pt>
                <c:pt idx="4">
                  <c:v>0.34295799</c:v>
                </c:pt>
                <c:pt idx="5">
                  <c:v>0.30539264</c:v>
                </c:pt>
              </c:numCache>
            </c:numRef>
          </c:val>
        </c:ser>
        <c:bandFmts/>
        <c:axId val="2134632536"/>
        <c:axId val="-2037751368"/>
        <c:axId val="-2061524696"/>
      </c:surface3DChart>
      <c:catAx>
        <c:axId val="2134632536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Distance (km)</a:t>
                </a:r>
              </a:p>
            </c:rich>
          </c:tx>
          <c:layout>
            <c:manualLayout>
              <c:xMode val="edge"/>
              <c:yMode val="edge"/>
              <c:x val="0.634702678498658"/>
              <c:y val="0.783932777601443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-2037751368"/>
        <c:crossesAt val="0.25"/>
        <c:auto val="1"/>
        <c:lblAlgn val="ctr"/>
        <c:lblOffset val="100"/>
        <c:noMultiLvlLbl val="0"/>
      </c:catAx>
      <c:valAx>
        <c:axId val="-2037751368"/>
        <c:scaling>
          <c:orientation val="minMax"/>
          <c:max val="1.0"/>
          <c:min val="0.25"/>
        </c:scaling>
        <c:delete val="0"/>
        <c:axPos val="r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Reconstructed Fidelity</a:t>
                </a:r>
              </a:p>
            </c:rich>
          </c:tx>
          <c:layout>
            <c:manualLayout>
              <c:xMode val="edge"/>
              <c:yMode val="edge"/>
              <c:x val="0.0172963061399304"/>
              <c:y val="0.275197292166569"/>
            </c:manualLayout>
          </c:layout>
          <c:overlay val="0"/>
        </c:title>
        <c:numFmt formatCode="General" sourceLinked="1"/>
        <c:majorTickMark val="out"/>
        <c:minorTickMark val="none"/>
        <c:tickLblPos val="high"/>
        <c:crossAx val="2134632536"/>
        <c:crosses val="autoZero"/>
        <c:crossBetween val="midCat"/>
        <c:majorUnit val="0.05"/>
        <c:minorUnit val="0.01"/>
      </c:valAx>
      <c:serAx>
        <c:axId val="-2061524696"/>
        <c:scaling>
          <c:orientation val="minMax"/>
        </c:scaling>
        <c:delete val="0"/>
        <c:axPos val="b"/>
        <c:minorGridlines/>
        <c:title>
          <c:tx>
            <c:rich>
              <a:bodyPr rot="0" vert="horz"/>
              <a:lstStyle/>
              <a:p>
                <a:pPr>
                  <a:defRPr sz="1400"/>
                </a:pPr>
                <a:r>
                  <a:rPr lang="en-US" sz="1400"/>
                  <a:t>Channel error rate (per km)</a:t>
                </a:r>
              </a:p>
            </c:rich>
          </c:tx>
          <c:layout>
            <c:manualLayout>
              <c:xMode val="edge"/>
              <c:yMode val="edge"/>
              <c:x val="0.659872593630897"/>
              <c:y val="0.0768862759008725"/>
            </c:manualLayout>
          </c:layout>
          <c:overlay val="0"/>
        </c:title>
        <c:majorTickMark val="cross"/>
        <c:minorTickMark val="cross"/>
        <c:tickLblPos val="high"/>
        <c:crossAx val="-2037751368"/>
        <c:crosses val="autoZero"/>
        <c:tickLblSkip val="1"/>
        <c:tickMarkSkip val="1"/>
      </c:serAx>
    </c:plotArea>
    <c:legend>
      <c:legendPos val="r"/>
      <c:layout>
        <c:manualLayout>
          <c:xMode val="edge"/>
          <c:yMode val="edge"/>
          <c:x val="0.882607464599364"/>
          <c:y val="0.179016850028808"/>
          <c:w val="0.115499150161296"/>
          <c:h val="0.527424881827297"/>
        </c:manualLayout>
      </c:layout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37" workbookViewId="0" zoomToFit="1"/>
  </sheetViews>
  <pageMargins left="0.75" right="0.75" top="1" bottom="1" header="0.5" footer="0.5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37" workbookViewId="0" zoomToFit="1"/>
  </sheetViews>
  <pageMargins left="0.75" right="0.75" top="1" bottom="1" header="0.5" footer="0.5"/>
  <pageSetup paperSize="9" orientation="landscape" horizontalDpi="4294967292" verticalDpi="4294967292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14453" cy="562693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14453" cy="562693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227"/>
  <sheetViews>
    <sheetView topLeftCell="M1" workbookViewId="0">
      <selection activeCell="H23" sqref="H23"/>
    </sheetView>
  </sheetViews>
  <sheetFormatPr baseColWidth="10" defaultRowHeight="15" x14ac:dyDescent="0"/>
  <sheetData>
    <row r="2" spans="2:32">
      <c r="D2">
        <v>5</v>
      </c>
      <c r="E2">
        <v>10</v>
      </c>
      <c r="F2">
        <v>20</v>
      </c>
      <c r="G2">
        <v>30</v>
      </c>
      <c r="H2">
        <v>40</v>
      </c>
      <c r="I2">
        <v>50</v>
      </c>
    </row>
    <row r="3" spans="2:32">
      <c r="C3">
        <v>5.0000000000000001E-3</v>
      </c>
      <c r="D3">
        <f t="shared" ref="D3:I3" ca="1" si="0">C12</f>
        <v>0.98726643999999997</v>
      </c>
      <c r="E3">
        <f t="shared" ca="1" si="0"/>
        <v>0.9744854900000004</v>
      </c>
      <c r="F3">
        <f t="shared" ca="1" si="0"/>
        <v>0.94833320000000032</v>
      </c>
      <c r="G3">
        <f t="shared" ca="1" si="0"/>
        <v>0.92164671999999992</v>
      </c>
      <c r="H3">
        <f t="shared" ca="1" si="0"/>
        <v>0.89502060000000028</v>
      </c>
      <c r="I3">
        <f t="shared" ca="1" si="0"/>
        <v>0.86889611000000011</v>
      </c>
    </row>
    <row r="4" spans="2:32">
      <c r="C4">
        <v>0.01</v>
      </c>
      <c r="D4">
        <f ca="1">K12</f>
        <v>0.97399832999999969</v>
      </c>
      <c r="E4">
        <f t="shared" ref="E4:I4" ca="1" si="1">L12</f>
        <v>0.94808136000000021</v>
      </c>
      <c r="F4">
        <f t="shared" ca="1" si="1"/>
        <v>0.89455214999999977</v>
      </c>
      <c r="G4">
        <f t="shared" ca="1" si="1"/>
        <v>0.84120957999999968</v>
      </c>
      <c r="H4">
        <f t="shared" ca="1" si="1"/>
        <v>0.78856415999999996</v>
      </c>
      <c r="I4">
        <f t="shared" ca="1" si="1"/>
        <v>0.73762669999999997</v>
      </c>
    </row>
    <row r="5" spans="2:32">
      <c r="C5">
        <v>0.03</v>
      </c>
      <c r="D5">
        <f ca="1">S12</f>
        <v>0.92025157000000024</v>
      </c>
      <c r="E5">
        <f t="shared" ref="E5:I5" ca="1" si="2">T12</f>
        <v>0.83892104999999972</v>
      </c>
      <c r="F5">
        <f t="shared" ca="1" si="2"/>
        <v>0.68413100000000004</v>
      </c>
      <c r="G5">
        <f t="shared" ca="1" si="2"/>
        <v>0.55813986000000015</v>
      </c>
      <c r="H5">
        <f t="shared" ca="1" si="2"/>
        <v>0.46408154000000013</v>
      </c>
      <c r="I5">
        <f t="shared" ca="1" si="2"/>
        <v>0.39881570999999982</v>
      </c>
    </row>
    <row r="6" spans="2:32">
      <c r="C6">
        <v>0.05</v>
      </c>
      <c r="D6">
        <f ca="1">AA12</f>
        <v>0.86405131000000013</v>
      </c>
      <c r="E6">
        <f t="shared" ref="E6:I6" ca="1" si="3">AB12</f>
        <v>0.72997608000000003</v>
      </c>
      <c r="F6">
        <f t="shared" ca="1" si="3"/>
        <v>0.51703956000000018</v>
      </c>
      <c r="G6">
        <f t="shared" ca="1" si="3"/>
        <v>0.39486665000000004</v>
      </c>
      <c r="H6">
        <f t="shared" ca="1" si="3"/>
        <v>0.33014670000000002</v>
      </c>
      <c r="I6">
        <f t="shared" ca="1" si="3"/>
        <v>0.29651238000000008</v>
      </c>
    </row>
    <row r="11" spans="2:32">
      <c r="B11" s="5" t="s">
        <v>7202</v>
      </c>
      <c r="C11" s="3">
        <v>5</v>
      </c>
      <c r="D11" s="3">
        <v>10</v>
      </c>
      <c r="E11" s="3">
        <v>20</v>
      </c>
      <c r="F11" s="3">
        <v>30</v>
      </c>
      <c r="G11" s="3">
        <v>40</v>
      </c>
      <c r="H11" s="3">
        <v>50</v>
      </c>
      <c r="J11" s="5" t="s">
        <v>3635</v>
      </c>
      <c r="K11" s="3">
        <v>5</v>
      </c>
      <c r="L11" s="3">
        <v>10</v>
      </c>
      <c r="M11" s="3">
        <v>20</v>
      </c>
      <c r="N11" s="3">
        <v>30</v>
      </c>
      <c r="O11" s="3">
        <v>40</v>
      </c>
      <c r="P11" s="3">
        <v>50</v>
      </c>
      <c r="R11" s="5" t="s">
        <v>10791</v>
      </c>
      <c r="S11" s="3">
        <v>5</v>
      </c>
      <c r="T11" s="3">
        <v>10</v>
      </c>
      <c r="U11" s="3">
        <v>20</v>
      </c>
      <c r="V11" s="3">
        <v>30</v>
      </c>
      <c r="W11" s="3">
        <v>40</v>
      </c>
      <c r="X11" s="3">
        <v>50</v>
      </c>
      <c r="Z11" s="5" t="s">
        <v>14357</v>
      </c>
      <c r="AA11" s="3">
        <v>5</v>
      </c>
      <c r="AB11" s="3">
        <v>10</v>
      </c>
      <c r="AC11" s="3">
        <v>20</v>
      </c>
      <c r="AD11" s="3">
        <v>30</v>
      </c>
      <c r="AE11" s="3">
        <v>40</v>
      </c>
      <c r="AF11" s="3">
        <v>50</v>
      </c>
    </row>
    <row r="12" spans="2:32">
      <c r="B12" s="3" t="s">
        <v>3629</v>
      </c>
      <c r="C12" s="3">
        <f t="shared" ref="C12:H12" ca="1" si="4">SUM(C23:C122)/COUNT(C23:C122)</f>
        <v>0.98726643999999997</v>
      </c>
      <c r="D12" s="3">
        <f t="shared" ca="1" si="4"/>
        <v>0.9744854900000004</v>
      </c>
      <c r="E12" s="3">
        <f t="shared" ca="1" si="4"/>
        <v>0.94833320000000032</v>
      </c>
      <c r="F12" s="3">
        <f t="shared" ca="1" si="4"/>
        <v>0.92164671999999992</v>
      </c>
      <c r="G12" s="3">
        <f t="shared" ca="1" si="4"/>
        <v>0.89502060000000028</v>
      </c>
      <c r="H12" s="3">
        <f t="shared" ca="1" si="4"/>
        <v>0.86889611000000011</v>
      </c>
      <c r="J12" s="3" t="s">
        <v>3629</v>
      </c>
      <c r="K12" s="3">
        <f t="shared" ref="K12:P12" ca="1" si="5">SUM(K23:K122)/COUNT(K23:K122)</f>
        <v>0.97399832999999969</v>
      </c>
      <c r="L12" s="3">
        <f t="shared" ca="1" si="5"/>
        <v>0.94808136000000021</v>
      </c>
      <c r="M12" s="3">
        <f t="shared" ca="1" si="5"/>
        <v>0.89455214999999977</v>
      </c>
      <c r="N12" s="3">
        <f t="shared" ca="1" si="5"/>
        <v>0.84120957999999968</v>
      </c>
      <c r="O12" s="3">
        <f t="shared" ca="1" si="5"/>
        <v>0.78856415999999996</v>
      </c>
      <c r="P12" s="3">
        <f t="shared" ca="1" si="5"/>
        <v>0.73762669999999997</v>
      </c>
      <c r="R12" s="3" t="s">
        <v>3629</v>
      </c>
      <c r="S12" s="3">
        <f t="shared" ref="S12:X12" ca="1" si="6">SUM(S23:S122)/COUNT(S23:S122)</f>
        <v>0.92025157000000024</v>
      </c>
      <c r="T12" s="3">
        <f t="shared" ca="1" si="6"/>
        <v>0.83892104999999972</v>
      </c>
      <c r="U12" s="3">
        <f t="shared" ca="1" si="6"/>
        <v>0.68413100000000004</v>
      </c>
      <c r="V12" s="3">
        <f t="shared" ca="1" si="6"/>
        <v>0.55813986000000015</v>
      </c>
      <c r="W12" s="3">
        <f t="shared" ca="1" si="6"/>
        <v>0.46408154000000013</v>
      </c>
      <c r="X12" s="3">
        <f t="shared" ca="1" si="6"/>
        <v>0.39881570999999982</v>
      </c>
      <c r="Z12" s="3" t="s">
        <v>3629</v>
      </c>
      <c r="AA12" s="3">
        <f t="shared" ref="AA12:AF12" ca="1" si="7">SUM(AA23:AA122)/COUNT(AA23:AA122)</f>
        <v>0.86405131000000013</v>
      </c>
      <c r="AB12" s="3">
        <f t="shared" ca="1" si="7"/>
        <v>0.72997608000000003</v>
      </c>
      <c r="AC12" s="3">
        <f t="shared" ca="1" si="7"/>
        <v>0.51703956000000018</v>
      </c>
      <c r="AD12" s="3">
        <f t="shared" ca="1" si="7"/>
        <v>0.39486665000000004</v>
      </c>
      <c r="AE12" s="3">
        <f t="shared" ca="1" si="7"/>
        <v>0.33014670000000002</v>
      </c>
      <c r="AF12" s="3">
        <f t="shared" ca="1" si="7"/>
        <v>0.29651238000000008</v>
      </c>
    </row>
    <row r="13" spans="2:32">
      <c r="B13" s="3" t="s">
        <v>3630</v>
      </c>
      <c r="C13" s="3">
        <f t="shared" ref="C13:H13" ca="1" si="8">MAX(C23:C122)</f>
        <v>0.99015200000000003</v>
      </c>
      <c r="D13" s="3">
        <f t="shared" ca="1" si="8"/>
        <v>0.97877199999999998</v>
      </c>
      <c r="E13" s="3">
        <f t="shared" ca="1" si="8"/>
        <v>0.953712</v>
      </c>
      <c r="F13" s="3">
        <f t="shared" ca="1" si="8"/>
        <v>0.92791800000000002</v>
      </c>
      <c r="G13" s="3">
        <f t="shared" ca="1" si="8"/>
        <v>0.90211600000000003</v>
      </c>
      <c r="H13" s="3">
        <f t="shared" ca="1" si="8"/>
        <v>0.87682899999999997</v>
      </c>
      <c r="J13" s="3" t="s">
        <v>3630</v>
      </c>
      <c r="K13" s="3">
        <f t="shared" ref="K13:P13" ca="1" si="9">MAX(K23:K122)</f>
        <v>0.97817500000000002</v>
      </c>
      <c r="L13" s="3">
        <f t="shared" ca="1" si="9"/>
        <v>0.95350100000000004</v>
      </c>
      <c r="M13" s="3">
        <f t="shared" ca="1" si="9"/>
        <v>0.90121300000000004</v>
      </c>
      <c r="N13" s="3">
        <f t="shared" ca="1" si="9"/>
        <v>0.85014500000000004</v>
      </c>
      <c r="O13" s="3">
        <f t="shared" ca="1" si="9"/>
        <v>0.79781800000000003</v>
      </c>
      <c r="P13" s="3">
        <f t="shared" ca="1" si="9"/>
        <v>0.74914400000000003</v>
      </c>
      <c r="R13" s="3" t="s">
        <v>3630</v>
      </c>
      <c r="S13" s="3">
        <f t="shared" ref="S13:X13" ca="1" si="10">MAX(S23:S122)</f>
        <v>0.93190600000000001</v>
      </c>
      <c r="T13" s="3">
        <f t="shared" ca="1" si="10"/>
        <v>0.84844200000000003</v>
      </c>
      <c r="U13" s="3">
        <f t="shared" ca="1" si="10"/>
        <v>0.69530199999999998</v>
      </c>
      <c r="V13" s="3">
        <f t="shared" ca="1" si="10"/>
        <v>0.56997699999999996</v>
      </c>
      <c r="W13" s="3">
        <f t="shared" ca="1" si="10"/>
        <v>0.47911700000000002</v>
      </c>
      <c r="X13" s="3">
        <f t="shared" ca="1" si="10"/>
        <v>0.41622700000000001</v>
      </c>
      <c r="Z13" s="3" t="s">
        <v>3630</v>
      </c>
      <c r="AA13" s="3">
        <f t="shared" ref="AA13:AF13" ca="1" si="11">MAX(AA23:AA122)</f>
        <v>0.87310900000000002</v>
      </c>
      <c r="AB13" s="3">
        <f t="shared" ca="1" si="11"/>
        <v>0.74060499999999996</v>
      </c>
      <c r="AC13" s="3">
        <f t="shared" ca="1" si="11"/>
        <v>0.53072399999999997</v>
      </c>
      <c r="AD13" s="3">
        <f t="shared" ca="1" si="11"/>
        <v>0.41162199999999999</v>
      </c>
      <c r="AE13" s="3">
        <f t="shared" ca="1" si="11"/>
        <v>0.346356</v>
      </c>
      <c r="AF13" s="3">
        <f t="shared" ca="1" si="11"/>
        <v>0.31740400000000002</v>
      </c>
    </row>
    <row r="14" spans="2:32">
      <c r="B14" s="3" t="s">
        <v>3631</v>
      </c>
      <c r="C14" s="3">
        <f t="shared" ref="C14:H14" ca="1" si="12">MIN(C23:C122)</f>
        <v>0.98377999999999999</v>
      </c>
      <c r="D14" s="3">
        <f t="shared" ca="1" si="12"/>
        <v>0.96915499999999999</v>
      </c>
      <c r="E14" s="3">
        <f t="shared" ca="1" si="12"/>
        <v>0.94298499999999996</v>
      </c>
      <c r="F14" s="3">
        <f t="shared" ca="1" si="12"/>
        <v>0.91505599999999998</v>
      </c>
      <c r="G14" s="3">
        <f t="shared" ca="1" si="12"/>
        <v>0.88676600000000005</v>
      </c>
      <c r="H14" s="3">
        <f t="shared" ca="1" si="12"/>
        <v>0.86192800000000003</v>
      </c>
      <c r="J14" s="3" t="s">
        <v>3631</v>
      </c>
      <c r="K14" s="3">
        <f t="shared" ref="K14:P14" ca="1" si="13">MIN(K23:K122)</f>
        <v>0.97049099999999999</v>
      </c>
      <c r="L14" s="3">
        <f t="shared" ca="1" si="13"/>
        <v>0.94213100000000005</v>
      </c>
      <c r="M14" s="3">
        <f t="shared" ca="1" si="13"/>
        <v>0.88636000000000004</v>
      </c>
      <c r="N14" s="3">
        <f t="shared" ca="1" si="13"/>
        <v>0.83211299999999999</v>
      </c>
      <c r="O14" s="3">
        <f t="shared" ca="1" si="13"/>
        <v>0.78014600000000001</v>
      </c>
      <c r="P14" s="3">
        <f t="shared" ca="1" si="13"/>
        <v>0.72689899999999996</v>
      </c>
      <c r="R14" s="3" t="s">
        <v>3631</v>
      </c>
      <c r="S14" s="3">
        <f t="shared" ref="S14:X14" ca="1" si="14">MIN(S23:S122)</f>
        <v>0.91300599999999998</v>
      </c>
      <c r="T14" s="3">
        <f t="shared" ca="1" si="14"/>
        <v>0.82970200000000005</v>
      </c>
      <c r="U14" s="3">
        <f t="shared" ca="1" si="14"/>
        <v>0.67103800000000002</v>
      </c>
      <c r="V14" s="3">
        <f t="shared" ca="1" si="14"/>
        <v>0.54589900000000002</v>
      </c>
      <c r="W14" s="3">
        <f t="shared" ca="1" si="14"/>
        <v>0.45167600000000002</v>
      </c>
      <c r="X14" s="3">
        <f t="shared" ca="1" si="14"/>
        <v>0.384878</v>
      </c>
      <c r="Z14" s="3" t="s">
        <v>3631</v>
      </c>
      <c r="AA14" s="3">
        <f t="shared" ref="AA14:AF14" ca="1" si="15">MIN(AA23:AA122)</f>
        <v>0.855217</v>
      </c>
      <c r="AB14" s="3">
        <f t="shared" ca="1" si="15"/>
        <v>0.71863900000000003</v>
      </c>
      <c r="AC14" s="3">
        <f t="shared" ca="1" si="15"/>
        <v>0.50458999999999998</v>
      </c>
      <c r="AD14" s="3">
        <f t="shared" ca="1" si="15"/>
        <v>0.37998799999999999</v>
      </c>
      <c r="AE14" s="3">
        <f t="shared" ca="1" si="15"/>
        <v>0.31169799999999998</v>
      </c>
      <c r="AF14" s="3">
        <f t="shared" ca="1" si="15"/>
        <v>0.28391499999999997</v>
      </c>
    </row>
    <row r="15" spans="2:32">
      <c r="B15" s="3" t="s">
        <v>3632</v>
      </c>
      <c r="C15" s="3">
        <f t="shared" ref="C15:H15" ca="1" si="16">STDEV(C23:C122)</f>
        <v>1.155374217395481E-3</v>
      </c>
      <c r="D15" s="3">
        <f t="shared" ca="1" si="16"/>
        <v>1.6682769584214748E-3</v>
      </c>
      <c r="E15" s="3">
        <f t="shared" ca="1" si="16"/>
        <v>2.2035282818445709E-3</v>
      </c>
      <c r="F15" s="3">
        <f t="shared" ca="1" si="16"/>
        <v>2.5660478320490517E-3</v>
      </c>
      <c r="G15" s="3">
        <f t="shared" ca="1" si="16"/>
        <v>2.862069146261114E-3</v>
      </c>
      <c r="H15" s="3">
        <f t="shared" ca="1" si="16"/>
        <v>3.3373895075569943E-3</v>
      </c>
      <c r="J15" s="3" t="s">
        <v>3632</v>
      </c>
      <c r="K15" s="3">
        <f t="shared" ref="K15:P15" ca="1" si="17">STDEV(K23:K122)</f>
        <v>1.6694332737957973E-3</v>
      </c>
      <c r="L15" s="3">
        <f t="shared" ca="1" si="17"/>
        <v>2.1802967573013991E-3</v>
      </c>
      <c r="M15" s="3">
        <f t="shared" ca="1" si="17"/>
        <v>2.958713419458677E-3</v>
      </c>
      <c r="N15" s="3">
        <f t="shared" ca="1" si="17"/>
        <v>3.7723480381332882E-3</v>
      </c>
      <c r="O15" s="3">
        <f t="shared" ca="1" si="17"/>
        <v>3.6449552815424821E-3</v>
      </c>
      <c r="P15" s="3">
        <f t="shared" ca="1" si="17"/>
        <v>4.1875699578054967E-3</v>
      </c>
      <c r="R15" s="3" t="s">
        <v>3632</v>
      </c>
      <c r="S15" s="3">
        <f t="shared" ref="S15:X15" ca="1" si="18">STDEV(S23:S122)</f>
        <v>2.706953594490919E-3</v>
      </c>
      <c r="T15" s="3">
        <f t="shared" ca="1" si="18"/>
        <v>3.4016563772059395E-3</v>
      </c>
      <c r="U15" s="3">
        <f t="shared" ca="1" si="18"/>
        <v>4.5871145350400598E-3</v>
      </c>
      <c r="V15" s="3">
        <f t="shared" ca="1" si="18"/>
        <v>5.2641591250011917E-3</v>
      </c>
      <c r="W15" s="3">
        <f t="shared" ca="1" si="18"/>
        <v>5.3599673778217281E-3</v>
      </c>
      <c r="X15" s="3">
        <f t="shared" ca="1" si="18"/>
        <v>6.1755114887249414E-3</v>
      </c>
      <c r="Z15" s="3" t="s">
        <v>3632</v>
      </c>
      <c r="AA15" s="3">
        <f t="shared" ref="AA15:AF15" ca="1" si="19">STDEV(AA23:AA122)</f>
        <v>3.5715671989288772E-3</v>
      </c>
      <c r="AB15" s="3">
        <f t="shared" ca="1" si="19"/>
        <v>4.8841739966855174E-3</v>
      </c>
      <c r="AC15" s="3">
        <f t="shared" ca="1" si="19"/>
        <v>5.1907679553280534E-3</v>
      </c>
      <c r="AD15" s="3">
        <f t="shared" ca="1" si="19"/>
        <v>5.9296807132518635E-3</v>
      </c>
      <c r="AE15" s="3">
        <f t="shared" ca="1" si="19"/>
        <v>6.4023762026613256E-3</v>
      </c>
      <c r="AF15" s="3">
        <f t="shared" ca="1" si="19"/>
        <v>6.2800767941968757E-3</v>
      </c>
    </row>
    <row r="16" spans="2:32">
      <c r="B16" s="3" t="s">
        <v>3634</v>
      </c>
      <c r="C16" s="3">
        <f ca="1">SUM(C128:C227)/COUNT(C128:C227)</f>
        <v>494292.98181781749</v>
      </c>
      <c r="D16" s="3">
        <f t="shared" ref="D16:H16" ca="1" si="20">SUM(D128:D227)/COUNT(D128:D227)</f>
        <v>240018.00228257384</v>
      </c>
      <c r="E16" s="3">
        <f t="shared" ca="1" si="20"/>
        <v>113166.54848359311</v>
      </c>
      <c r="F16" s="3">
        <f t="shared" ca="1" si="20"/>
        <v>71367.424758355584</v>
      </c>
      <c r="G16" s="3">
        <f t="shared" ca="1" si="20"/>
        <v>50686.715198422717</v>
      </c>
      <c r="H16" s="3">
        <f t="shared" ca="1" si="20"/>
        <v>38560.722961606014</v>
      </c>
      <c r="J16" s="3" t="s">
        <v>3634</v>
      </c>
      <c r="K16" s="3">
        <f ca="1">SUM(K128:K227)/COUNT(K128:K227)</f>
        <v>479178.63617150928</v>
      </c>
      <c r="L16" s="3">
        <f t="shared" ref="L16:P16" ca="1" si="21">SUM(L128:L227)/COUNT(L128:L227)</f>
        <v>226180.58331707816</v>
      </c>
      <c r="M16" s="3">
        <f t="shared" ca="1" si="21"/>
        <v>101364.08561138874</v>
      </c>
      <c r="N16" s="3">
        <f t="shared" ca="1" si="21"/>
        <v>61139.022607782361</v>
      </c>
      <c r="O16" s="3">
        <f t="shared" ca="1" si="21"/>
        <v>41885.270024314683</v>
      </c>
      <c r="P16" s="3">
        <f t="shared" ca="1" si="21"/>
        <v>30858.036152419048</v>
      </c>
      <c r="R16" s="3" t="s">
        <v>3634</v>
      </c>
      <c r="S16" s="3">
        <f ca="1">SUM(S128:S227)/COUNT(S128:S227)</f>
        <v>426256.30667181703</v>
      </c>
      <c r="T16" s="3">
        <f t="shared" ref="T16:X16" ca="1" si="22">SUM(T128:T227)/COUNT(T128:T227)</f>
        <v>182690.20507665895</v>
      </c>
      <c r="U16" s="3">
        <f t="shared" ca="1" si="22"/>
        <v>71224.238436267391</v>
      </c>
      <c r="V16" s="3">
        <f t="shared" ca="1" si="22"/>
        <v>39610.62528905864</v>
      </c>
      <c r="W16" s="3">
        <f t="shared" ca="1" si="22"/>
        <v>25880.938428493344</v>
      </c>
      <c r="X16" s="3">
        <f t="shared" ca="1" si="22"/>
        <v>18562.015034865384</v>
      </c>
      <c r="Z16" s="3" t="s">
        <v>3634</v>
      </c>
      <c r="AA16" s="3">
        <f ca="1">SUM(AA128:AA227)/COUNT(AA128:AA227)</f>
        <v>382047.47428930626</v>
      </c>
      <c r="AB16" s="3">
        <f t="shared" ref="AB16:AF16" ca="1" si="23">SUM(AB128:AB227)/COUNT(AB128:AB227)</f>
        <v>152798.26827592461</v>
      </c>
      <c r="AC16" s="3">
        <f t="shared" ca="1" si="23"/>
        <v>56263.596286487802</v>
      </c>
      <c r="AD16" s="3">
        <f t="shared" ca="1" si="23"/>
        <v>30841.944614460968</v>
      </c>
      <c r="AE16" s="3">
        <f t="shared" ca="1" si="23"/>
        <v>19913.148906381295</v>
      </c>
      <c r="AF16" s="3">
        <f t="shared" ca="1" si="23"/>
        <v>13968.585145336225</v>
      </c>
    </row>
    <row r="21" spans="1:32">
      <c r="B21" s="3"/>
      <c r="C21" s="6" t="s">
        <v>7203</v>
      </c>
      <c r="D21" s="6"/>
      <c r="E21" s="6"/>
      <c r="F21" s="6"/>
      <c r="G21" s="6"/>
      <c r="H21" s="6"/>
      <c r="J21" s="3"/>
      <c r="K21" s="6" t="s">
        <v>3628</v>
      </c>
      <c r="L21" s="6"/>
      <c r="M21" s="6"/>
      <c r="N21" s="6"/>
      <c r="O21" s="6"/>
      <c r="P21" s="6"/>
      <c r="R21" s="3"/>
      <c r="S21" s="6" t="s">
        <v>3628</v>
      </c>
      <c r="T21" s="6"/>
      <c r="U21" s="6"/>
      <c r="V21" s="6"/>
      <c r="W21" s="6"/>
      <c r="X21" s="6"/>
      <c r="Z21" s="3"/>
      <c r="AA21" s="6" t="s">
        <v>3628</v>
      </c>
      <c r="AB21" s="6"/>
      <c r="AC21" s="6"/>
      <c r="AD21" s="6"/>
      <c r="AE21" s="6"/>
      <c r="AF21" s="6"/>
    </row>
    <row r="22" spans="1:32">
      <c r="A22" s="2"/>
      <c r="B22" s="3"/>
      <c r="C22" s="4" t="s">
        <v>14</v>
      </c>
      <c r="D22" s="4" t="s">
        <v>2</v>
      </c>
      <c r="E22" s="4" t="s">
        <v>17</v>
      </c>
      <c r="F22" s="4" t="s">
        <v>23</v>
      </c>
      <c r="G22" s="4" t="s">
        <v>30</v>
      </c>
      <c r="H22" s="4" t="s">
        <v>36</v>
      </c>
      <c r="J22" s="3"/>
      <c r="K22" s="4" t="s">
        <v>14</v>
      </c>
      <c r="L22" s="4" t="s">
        <v>2</v>
      </c>
      <c r="M22" s="4" t="s">
        <v>17</v>
      </c>
      <c r="N22" s="4" t="s">
        <v>23</v>
      </c>
      <c r="O22" s="4" t="s">
        <v>30</v>
      </c>
      <c r="P22" s="4" t="s">
        <v>36</v>
      </c>
      <c r="R22" s="3"/>
      <c r="S22" s="4" t="s">
        <v>14</v>
      </c>
      <c r="T22" s="4" t="s">
        <v>2</v>
      </c>
      <c r="U22" s="4" t="s">
        <v>17</v>
      </c>
      <c r="V22" s="4" t="s">
        <v>23</v>
      </c>
      <c r="W22" s="4" t="s">
        <v>30</v>
      </c>
      <c r="X22" s="4" t="s">
        <v>36</v>
      </c>
      <c r="Z22" s="3"/>
      <c r="AA22" s="4" t="s">
        <v>14</v>
      </c>
      <c r="AB22" s="4" t="s">
        <v>2</v>
      </c>
      <c r="AC22" s="4" t="s">
        <v>17</v>
      </c>
      <c r="AD22" s="4" t="s">
        <v>23</v>
      </c>
      <c r="AE22" s="4" t="s">
        <v>30</v>
      </c>
      <c r="AF22" s="4" t="s">
        <v>36</v>
      </c>
    </row>
    <row r="23" spans="1:32">
      <c r="B23" s="3">
        <v>1</v>
      </c>
      <c r="C23" s="3">
        <f ca="1">INDIRECT("RawChannelError0.05_XPuri!J"&amp;ROW(J26)*24-598)</f>
        <v>0.98675999999999997</v>
      </c>
      <c r="D23" s="3">
        <f ca="1">INDIRECT("RawChannelError0.05_XPuri!J"&amp;ROW(J5)*24-115)</f>
        <v>0.97423999999999999</v>
      </c>
      <c r="E23" s="3">
        <f ca="1">INDIRECT("RawChannelError0.05_XPuri!J"&amp;ROW(J10)*24-230)</f>
        <v>0.94298499999999996</v>
      </c>
      <c r="F23" s="3">
        <f ca="1">INDIRECT("RawChannelError0.05_XPuri!J"&amp;ROW(J14)*24-322)</f>
        <v>0.92436200000000002</v>
      </c>
      <c r="G23" s="3">
        <f ca="1">INDIRECT("RawChannelError0.05_XPuri!J"&amp;ROW(J18)*24-414)</f>
        <v>0.89319899999999997</v>
      </c>
      <c r="H23" s="3">
        <f ca="1">INDIRECT("RawChannelError0.05_XPuri!J"&amp;ROW(J22)*24-506)</f>
        <v>0.86192800000000003</v>
      </c>
      <c r="J23" s="3">
        <v>1</v>
      </c>
      <c r="K23" s="3">
        <f ca="1">INDIRECT("RawChannelError0.1_XPuri!J"&amp;ROW(R26)*24-598)</f>
        <v>0.97287400000000002</v>
      </c>
      <c r="L23" s="3">
        <f ca="1">INDIRECT("RawChannelError0.1_XPuri!J"&amp;ROW(R5)*24-115)</f>
        <v>0.94621100000000002</v>
      </c>
      <c r="M23" s="3">
        <f ca="1">INDIRECT("RawChannelError0.1_XPuri!J"&amp;ROW(R10)*24-230)</f>
        <v>0.89672700000000005</v>
      </c>
      <c r="N23" s="3">
        <f ca="1">INDIRECT("RawChannelError0.1_XPuri!J"&amp;ROW(R14)*24-322)</f>
        <v>0.84456200000000003</v>
      </c>
      <c r="O23" s="3">
        <f ca="1">INDIRECT("RawChannelError0.1_XPuri!J"&amp;ROW(R18)*24-414)</f>
        <v>0.79313500000000003</v>
      </c>
      <c r="P23" s="3">
        <f ca="1">INDIRECT("RawChannelError0.1_XPuri!J"&amp;ROW(R22)*24-506)</f>
        <v>0.74450899999999998</v>
      </c>
      <c r="R23" s="3">
        <v>1</v>
      </c>
      <c r="S23" s="3">
        <f ca="1">INDIRECT("RawChannelError0.3_XPuri!J"&amp;ROW(Z26)*24-598)</f>
        <v>0.91661999999999999</v>
      </c>
      <c r="T23" s="3">
        <f ca="1">INDIRECT("RawChannelError0.3_XPuri!J"&amp;ROW(Z5)*24-115)</f>
        <v>0.84635199999999999</v>
      </c>
      <c r="U23" s="3">
        <f ca="1">INDIRECT("RawChannelError0.3_XPuri!J"&amp;ROW(Z10)*24-230)</f>
        <v>0.68385600000000002</v>
      </c>
      <c r="V23" s="3">
        <f ca="1">INDIRECT("RawChannelError0.3_XPuri!J"&amp;ROW(Z14)*24-322)</f>
        <v>0.55898800000000004</v>
      </c>
      <c r="W23" s="3">
        <f ca="1">INDIRECT("RawChannelError0.3_XPuri!J"&amp;ROW(Z18)*24-414)</f>
        <v>0.46315800000000001</v>
      </c>
      <c r="X23" s="3">
        <f ca="1">INDIRECT("RawChannelError0.3_XPuri!J"&amp;ROW(Z22)*24-506)</f>
        <v>0.40925600000000001</v>
      </c>
      <c r="Z23" s="3">
        <v>1</v>
      </c>
      <c r="AA23" s="3">
        <f ca="1">INDIRECT("RawChannelError0.5_XPuri!J"&amp;ROW(AH26)*24-598)</f>
        <v>0.86554799999999998</v>
      </c>
      <c r="AB23" s="3">
        <f ca="1">INDIRECT("RawChannelError0.5_XPuri!J"&amp;ROW(AH5)*24-115)</f>
        <v>0.72148000000000001</v>
      </c>
      <c r="AC23" s="3">
        <f ca="1">INDIRECT("RawChannelError0.5_XPuri!J"&amp;ROW(AH10)*24-230)</f>
        <v>0.51405100000000004</v>
      </c>
      <c r="AD23" s="3">
        <f ca="1">INDIRECT("RawChannelError0.5_XPuri!J"&amp;ROW(AH14)*24-322)</f>
        <v>0.39571499999999998</v>
      </c>
      <c r="AE23" s="3">
        <f ca="1">INDIRECT("RawChannelError0.5_XPuri!J"&amp;ROW(AH18)*24-414)</f>
        <v>0.32694600000000001</v>
      </c>
      <c r="AF23" s="3">
        <f ca="1">INDIRECT("RawChannelError0.5_XPuri!J"&amp;ROW(AH22)*24-506)</f>
        <v>0.299543</v>
      </c>
    </row>
    <row r="24" spans="1:32">
      <c r="B24" s="3">
        <v>2</v>
      </c>
      <c r="C24" s="3">
        <f t="shared" ref="C24:C87" ca="1" si="24">INDIRECT("RawChannelError0.05_XPuri!J"&amp;ROW(J27)*24-598)</f>
        <v>0.98713499999999998</v>
      </c>
      <c r="D24" s="3">
        <f t="shared" ref="D24:D87" ca="1" si="25">INDIRECT("RawChannelError0.05_XPuri!J"&amp;ROW(J6)*24-115)</f>
        <v>0.97471799999999997</v>
      </c>
      <c r="E24" s="3">
        <f t="shared" ref="E24:E87" ca="1" si="26">INDIRECT("RawChannelError0.05_XPuri!J"&amp;ROW(J11)*24-230)</f>
        <v>0.94853799999999999</v>
      </c>
      <c r="F24" s="3">
        <f t="shared" ref="F24:F87" ca="1" si="27">INDIRECT("RawChannelError0.05_XPuri!J"&amp;ROW(J15)*24-322)</f>
        <v>0.92153399999999996</v>
      </c>
      <c r="G24" s="3">
        <f t="shared" ref="G24:G87" ca="1" si="28">INDIRECT("RawChannelError0.05_XPuri!J"&amp;ROW(J19)*24-414)</f>
        <v>0.89538899999999999</v>
      </c>
      <c r="H24" s="3">
        <f t="shared" ref="H24:H87" ca="1" si="29">INDIRECT("RawChannelError0.05_XPuri!J"&amp;ROW(J23)*24-506)</f>
        <v>0.86799099999999996</v>
      </c>
      <c r="J24" s="3">
        <v>2</v>
      </c>
      <c r="K24" s="3">
        <f t="shared" ref="K24:K87" ca="1" si="30">INDIRECT("RawChannelError0.1_XPuri!J"&amp;ROW(R27)*24-598)</f>
        <v>0.97316599999999998</v>
      </c>
      <c r="L24" s="3">
        <f t="shared" ref="L24:L87" ca="1" si="31">INDIRECT("RawChannelError0.1_XPuri!J"&amp;ROW(R6)*24-115)</f>
        <v>0.94803099999999996</v>
      </c>
      <c r="M24" s="3">
        <f t="shared" ref="M24:M87" ca="1" si="32">INDIRECT("RawChannelError0.1_XPuri!J"&amp;ROW(R11)*24-230)</f>
        <v>0.88892400000000005</v>
      </c>
      <c r="N24" s="3">
        <f t="shared" ref="N24:N87" ca="1" si="33">INDIRECT("RawChannelError0.1_XPuri!J"&amp;ROW(R15)*24-322)</f>
        <v>0.83586800000000006</v>
      </c>
      <c r="O24" s="3">
        <f t="shared" ref="O24:O87" ca="1" si="34">INDIRECT("RawChannelError0.1_XPuri!J"&amp;ROW(R19)*24-414)</f>
        <v>0.79072500000000001</v>
      </c>
      <c r="P24" s="3">
        <f t="shared" ref="P24:P87" ca="1" si="35">INDIRECT("RawChannelError0.1_XPuri!J"&amp;ROW(R23)*24-506)</f>
        <v>0.73834999999999995</v>
      </c>
      <c r="R24" s="3">
        <v>2</v>
      </c>
      <c r="S24" s="3">
        <f t="shared" ref="S24:S87" ca="1" si="36">INDIRECT("RawChannelError0.3_XPuri!J"&amp;ROW(Z27)*24-598)</f>
        <v>0.92400800000000005</v>
      </c>
      <c r="T24" s="3">
        <f t="shared" ref="T24:T87" ca="1" si="37">INDIRECT("RawChannelError0.3_XPuri!J"&amp;ROW(Z6)*24-115)</f>
        <v>0.83604500000000004</v>
      </c>
      <c r="U24" s="3">
        <f t="shared" ref="U24:U87" ca="1" si="38">INDIRECT("RawChannelError0.3_XPuri!J"&amp;ROW(Z11)*24-230)</f>
        <v>0.68037999999999998</v>
      </c>
      <c r="V24" s="3">
        <f t="shared" ref="V24:V87" ca="1" si="39">INDIRECT("RawChannelError0.3_XPuri!J"&amp;ROW(Z15)*24-322)</f>
        <v>0.56523400000000001</v>
      </c>
      <c r="W24" s="3">
        <f t="shared" ref="W24:W87" ca="1" si="40">INDIRECT("RawChannelError0.3_XPuri!J"&amp;ROW(Z19)*24-414)</f>
        <v>0.46800999999999998</v>
      </c>
      <c r="X24" s="3">
        <f t="shared" ref="X24:X87" ca="1" si="41">INDIRECT("RawChannelError0.3_XPuri!J"&amp;ROW(Z23)*24-506)</f>
        <v>0.384878</v>
      </c>
      <c r="Z24" s="3">
        <v>2</v>
      </c>
      <c r="AA24" s="3">
        <f t="shared" ref="AA24:AA87" ca="1" si="42">INDIRECT("RawChannelError0.5_XPuri!J"&amp;ROW(AH27)*24-598)</f>
        <v>0.86375599999999997</v>
      </c>
      <c r="AB24" s="3">
        <f t="shared" ref="AB24:AB87" ca="1" si="43">INDIRECT("RawChannelError0.5_XPuri!J"&amp;ROW(AH6)*24-115)</f>
        <v>0.729464</v>
      </c>
      <c r="AC24" s="3">
        <f t="shared" ref="AC24:AC87" ca="1" si="44">INDIRECT("RawChannelError0.5_XPuri!J"&amp;ROW(AH11)*24-230)</f>
        <v>0.514289</v>
      </c>
      <c r="AD24" s="3">
        <f t="shared" ref="AD24:AD87" ca="1" si="45">INDIRECT("RawChannelError0.5_XPuri!J"&amp;ROW(AH15)*24-322)</f>
        <v>0.39961400000000002</v>
      </c>
      <c r="AE24" s="3">
        <f t="shared" ref="AE24:AE87" ca="1" si="46">INDIRECT("RawChannelError0.5_XPuri!J"&amp;ROW(AH19)*24-414)</f>
        <v>0.32827899999999999</v>
      </c>
      <c r="AF24" s="3">
        <f t="shared" ref="AF24:AF87" ca="1" si="47">INDIRECT("RawChannelError0.5_XPuri!J"&amp;ROW(AH23)*24-506)</f>
        <v>0.30212699999999998</v>
      </c>
    </row>
    <row r="25" spans="1:32">
      <c r="B25" s="3">
        <v>3</v>
      </c>
      <c r="C25" s="3">
        <f t="shared" ca="1" si="24"/>
        <v>0.98837699999999995</v>
      </c>
      <c r="D25" s="3">
        <f t="shared" ca="1" si="25"/>
        <v>0.977047</v>
      </c>
      <c r="E25" s="3">
        <f t="shared" ca="1" si="26"/>
        <v>0.95205200000000001</v>
      </c>
      <c r="F25" s="3">
        <f t="shared" ca="1" si="27"/>
        <v>0.92169800000000002</v>
      </c>
      <c r="G25" s="3">
        <f t="shared" ca="1" si="28"/>
        <v>0.89239400000000002</v>
      </c>
      <c r="H25" s="3">
        <f t="shared" ca="1" si="29"/>
        <v>0.86814000000000002</v>
      </c>
      <c r="J25" s="3">
        <v>3</v>
      </c>
      <c r="K25" s="3">
        <f t="shared" ca="1" si="30"/>
        <v>0.97678299999999996</v>
      </c>
      <c r="L25" s="3">
        <f t="shared" ca="1" si="31"/>
        <v>0.94920199999999999</v>
      </c>
      <c r="M25" s="3">
        <f t="shared" ca="1" si="32"/>
        <v>0.89592000000000005</v>
      </c>
      <c r="N25" s="3">
        <f t="shared" ca="1" si="33"/>
        <v>0.845333</v>
      </c>
      <c r="O25" s="3">
        <f t="shared" ca="1" si="34"/>
        <v>0.78872399999999998</v>
      </c>
      <c r="P25" s="3">
        <f t="shared" ca="1" si="35"/>
        <v>0.73520099999999999</v>
      </c>
      <c r="R25" s="3">
        <v>3</v>
      </c>
      <c r="S25" s="3">
        <f t="shared" ca="1" si="36"/>
        <v>0.91485700000000003</v>
      </c>
      <c r="T25" s="3">
        <f t="shared" ca="1" si="37"/>
        <v>0.84006700000000001</v>
      </c>
      <c r="U25" s="3">
        <f t="shared" ca="1" si="38"/>
        <v>0.69087299999999996</v>
      </c>
      <c r="V25" s="3">
        <f t="shared" ca="1" si="39"/>
        <v>0.55577299999999996</v>
      </c>
      <c r="W25" s="3">
        <f t="shared" ca="1" si="40"/>
        <v>0.466304</v>
      </c>
      <c r="X25" s="3">
        <f t="shared" ca="1" si="41"/>
        <v>0.39660800000000002</v>
      </c>
      <c r="Z25" s="3">
        <v>3</v>
      </c>
      <c r="AA25" s="3">
        <f t="shared" ca="1" si="42"/>
        <v>0.86278500000000002</v>
      </c>
      <c r="AB25" s="3">
        <f t="shared" ca="1" si="43"/>
        <v>0.731657</v>
      </c>
      <c r="AC25" s="3">
        <f t="shared" ca="1" si="44"/>
        <v>0.51223200000000002</v>
      </c>
      <c r="AD25" s="3">
        <f t="shared" ca="1" si="45"/>
        <v>0.399899</v>
      </c>
      <c r="AE25" s="3">
        <f t="shared" ca="1" si="46"/>
        <v>0.32680100000000001</v>
      </c>
      <c r="AF25" s="3">
        <f t="shared" ca="1" si="47"/>
        <v>0.29412199999999999</v>
      </c>
    </row>
    <row r="26" spans="1:32">
      <c r="B26" s="3">
        <v>4</v>
      </c>
      <c r="C26" s="3">
        <f t="shared" ca="1" si="24"/>
        <v>0.98647300000000004</v>
      </c>
      <c r="D26" s="3">
        <f t="shared" ca="1" si="25"/>
        <v>0.97427299999999994</v>
      </c>
      <c r="E26" s="3">
        <f t="shared" ca="1" si="26"/>
        <v>0.95005499999999998</v>
      </c>
      <c r="F26" s="3">
        <f t="shared" ca="1" si="27"/>
        <v>0.92661300000000002</v>
      </c>
      <c r="G26" s="3">
        <f t="shared" ca="1" si="28"/>
        <v>0.89829899999999996</v>
      </c>
      <c r="H26" s="3">
        <f t="shared" ca="1" si="29"/>
        <v>0.86656699999999998</v>
      </c>
      <c r="J26" s="3">
        <v>4</v>
      </c>
      <c r="K26" s="3">
        <f t="shared" ca="1" si="30"/>
        <v>0.97255000000000003</v>
      </c>
      <c r="L26" s="3">
        <f t="shared" ca="1" si="31"/>
        <v>0.94656899999999999</v>
      </c>
      <c r="M26" s="3">
        <f t="shared" ca="1" si="32"/>
        <v>0.89124800000000004</v>
      </c>
      <c r="N26" s="3">
        <f t="shared" ca="1" si="33"/>
        <v>0.83589599999999997</v>
      </c>
      <c r="O26" s="3">
        <f t="shared" ca="1" si="34"/>
        <v>0.78265300000000004</v>
      </c>
      <c r="P26" s="3">
        <f t="shared" ca="1" si="35"/>
        <v>0.74250499999999997</v>
      </c>
      <c r="R26" s="3">
        <v>4</v>
      </c>
      <c r="S26" s="3">
        <f t="shared" ca="1" si="36"/>
        <v>0.91975899999999999</v>
      </c>
      <c r="T26" s="3">
        <f t="shared" ca="1" si="37"/>
        <v>0.83553699999999997</v>
      </c>
      <c r="U26" s="3">
        <f t="shared" ca="1" si="38"/>
        <v>0.67752299999999999</v>
      </c>
      <c r="V26" s="3">
        <f t="shared" ca="1" si="39"/>
        <v>0.55445999999999995</v>
      </c>
      <c r="W26" s="3">
        <f t="shared" ca="1" si="40"/>
        <v>0.46760400000000002</v>
      </c>
      <c r="X26" s="3">
        <f t="shared" ca="1" si="41"/>
        <v>0.39184000000000002</v>
      </c>
      <c r="Z26" s="3">
        <v>4</v>
      </c>
      <c r="AA26" s="3">
        <f t="shared" ca="1" si="42"/>
        <v>0.86413300000000004</v>
      </c>
      <c r="AB26" s="3">
        <f t="shared" ca="1" si="43"/>
        <v>0.72553100000000004</v>
      </c>
      <c r="AC26" s="3">
        <f t="shared" ca="1" si="44"/>
        <v>0.51918699999999995</v>
      </c>
      <c r="AD26" s="3">
        <f t="shared" ca="1" si="45"/>
        <v>0.40076299999999998</v>
      </c>
      <c r="AE26" s="3">
        <f t="shared" ca="1" si="46"/>
        <v>0.325961</v>
      </c>
      <c r="AF26" s="3">
        <f t="shared" ca="1" si="47"/>
        <v>0.29600199999999999</v>
      </c>
    </row>
    <row r="27" spans="1:32">
      <c r="B27" s="3">
        <v>5</v>
      </c>
      <c r="C27" s="3">
        <f t="shared" ca="1" si="24"/>
        <v>0.98688500000000001</v>
      </c>
      <c r="D27" s="3">
        <f t="shared" ca="1" si="25"/>
        <v>0.97550599999999998</v>
      </c>
      <c r="E27" s="3">
        <f t="shared" ca="1" si="26"/>
        <v>0.94752199999999998</v>
      </c>
      <c r="F27" s="3">
        <f t="shared" ca="1" si="27"/>
        <v>0.92159800000000003</v>
      </c>
      <c r="G27" s="3">
        <f t="shared" ca="1" si="28"/>
        <v>0.89470799999999995</v>
      </c>
      <c r="H27" s="3">
        <f t="shared" ca="1" si="29"/>
        <v>0.87363800000000003</v>
      </c>
      <c r="J27" s="3">
        <v>5</v>
      </c>
      <c r="K27" s="3">
        <f t="shared" ca="1" si="30"/>
        <v>0.97362000000000004</v>
      </c>
      <c r="L27" s="3">
        <f t="shared" ca="1" si="31"/>
        <v>0.94846799999999998</v>
      </c>
      <c r="M27" s="3">
        <f t="shared" ca="1" si="32"/>
        <v>0.89444800000000002</v>
      </c>
      <c r="N27" s="3">
        <f t="shared" ca="1" si="33"/>
        <v>0.84164899999999998</v>
      </c>
      <c r="O27" s="3">
        <f t="shared" ca="1" si="34"/>
        <v>0.78610899999999995</v>
      </c>
      <c r="P27" s="3">
        <f t="shared" ca="1" si="35"/>
        <v>0.73544799999999999</v>
      </c>
      <c r="R27" s="3">
        <v>5</v>
      </c>
      <c r="S27" s="3">
        <f t="shared" ca="1" si="36"/>
        <v>0.921539</v>
      </c>
      <c r="T27" s="3">
        <f t="shared" ca="1" si="37"/>
        <v>0.837588</v>
      </c>
      <c r="U27" s="3">
        <f t="shared" ca="1" si="38"/>
        <v>0.68596199999999996</v>
      </c>
      <c r="V27" s="3">
        <f t="shared" ca="1" si="39"/>
        <v>0.56012899999999999</v>
      </c>
      <c r="W27" s="3">
        <f t="shared" ca="1" si="40"/>
        <v>0.465781</v>
      </c>
      <c r="X27" s="3">
        <f t="shared" ca="1" si="41"/>
        <v>0.41056799999999999</v>
      </c>
      <c r="Z27" s="3">
        <v>5</v>
      </c>
      <c r="AA27" s="3">
        <f t="shared" ca="1" si="42"/>
        <v>0.86514400000000002</v>
      </c>
      <c r="AB27" s="3">
        <f t="shared" ca="1" si="43"/>
        <v>0.72778299999999996</v>
      </c>
      <c r="AC27" s="3">
        <f t="shared" ca="1" si="44"/>
        <v>0.51871</v>
      </c>
      <c r="AD27" s="3">
        <f t="shared" ca="1" si="45"/>
        <v>0.37998799999999999</v>
      </c>
      <c r="AE27" s="3">
        <f t="shared" ca="1" si="46"/>
        <v>0.33038200000000001</v>
      </c>
      <c r="AF27" s="3">
        <f t="shared" ca="1" si="47"/>
        <v>0.30134699999999998</v>
      </c>
    </row>
    <row r="28" spans="1:32">
      <c r="B28" s="3">
        <v>6</v>
      </c>
      <c r="C28" s="3">
        <f t="shared" ca="1" si="24"/>
        <v>0.98805699999999996</v>
      </c>
      <c r="D28" s="3">
        <f t="shared" ca="1" si="25"/>
        <v>0.97473600000000005</v>
      </c>
      <c r="E28" s="3">
        <f t="shared" ca="1" si="26"/>
        <v>0.94749099999999997</v>
      </c>
      <c r="F28" s="3">
        <f t="shared" ca="1" si="27"/>
        <v>0.92145500000000002</v>
      </c>
      <c r="G28" s="3">
        <f t="shared" ca="1" si="28"/>
        <v>0.89055899999999999</v>
      </c>
      <c r="H28" s="3">
        <f t="shared" ca="1" si="29"/>
        <v>0.86544100000000002</v>
      </c>
      <c r="J28" s="3">
        <v>6</v>
      </c>
      <c r="K28" s="3">
        <f t="shared" ca="1" si="30"/>
        <v>0.97287800000000002</v>
      </c>
      <c r="L28" s="3">
        <f t="shared" ca="1" si="31"/>
        <v>0.94840599999999997</v>
      </c>
      <c r="M28" s="3">
        <f t="shared" ca="1" si="32"/>
        <v>0.89546700000000001</v>
      </c>
      <c r="N28" s="3">
        <f t="shared" ca="1" si="33"/>
        <v>0.83896800000000005</v>
      </c>
      <c r="O28" s="3">
        <f t="shared" ca="1" si="34"/>
        <v>0.79169599999999996</v>
      </c>
      <c r="P28" s="3">
        <f t="shared" ca="1" si="35"/>
        <v>0.73480800000000002</v>
      </c>
      <c r="R28" s="3">
        <v>6</v>
      </c>
      <c r="S28" s="3">
        <f t="shared" ca="1" si="36"/>
        <v>0.92009600000000002</v>
      </c>
      <c r="T28" s="3">
        <f t="shared" ca="1" si="37"/>
        <v>0.83887599999999996</v>
      </c>
      <c r="U28" s="3">
        <f t="shared" ca="1" si="38"/>
        <v>0.68370299999999995</v>
      </c>
      <c r="V28" s="3">
        <f t="shared" ca="1" si="39"/>
        <v>0.56997699999999996</v>
      </c>
      <c r="W28" s="3">
        <f t="shared" ca="1" si="40"/>
        <v>0.46904800000000002</v>
      </c>
      <c r="X28" s="3">
        <f t="shared" ca="1" si="41"/>
        <v>0.39666200000000001</v>
      </c>
      <c r="Z28" s="3">
        <v>6</v>
      </c>
      <c r="AA28" s="3">
        <f t="shared" ca="1" si="42"/>
        <v>0.866429</v>
      </c>
      <c r="AB28" s="3">
        <f t="shared" ca="1" si="43"/>
        <v>0.72166399999999997</v>
      </c>
      <c r="AC28" s="3">
        <f t="shared" ca="1" si="44"/>
        <v>0.51888400000000001</v>
      </c>
      <c r="AD28" s="3">
        <f t="shared" ca="1" si="45"/>
        <v>0.40418999999999999</v>
      </c>
      <c r="AE28" s="3">
        <f t="shared" ca="1" si="46"/>
        <v>0.32970699999999997</v>
      </c>
      <c r="AF28" s="3">
        <f t="shared" ca="1" si="47"/>
        <v>0.30591400000000002</v>
      </c>
    </row>
    <row r="29" spans="1:32">
      <c r="B29" s="3">
        <v>7</v>
      </c>
      <c r="C29" s="3">
        <f t="shared" ca="1" si="24"/>
        <v>0.988286</v>
      </c>
      <c r="D29" s="3">
        <f t="shared" ca="1" si="25"/>
        <v>0.97143699999999999</v>
      </c>
      <c r="E29" s="3">
        <f t="shared" ca="1" si="26"/>
        <v>0.94666300000000003</v>
      </c>
      <c r="F29" s="3">
        <f t="shared" ca="1" si="27"/>
        <v>0.917408</v>
      </c>
      <c r="G29" s="3">
        <f t="shared" ca="1" si="28"/>
        <v>0.89571699999999999</v>
      </c>
      <c r="H29" s="3">
        <f t="shared" ca="1" si="29"/>
        <v>0.86606799999999995</v>
      </c>
      <c r="J29" s="3">
        <v>7</v>
      </c>
      <c r="K29" s="3">
        <f t="shared" ca="1" si="30"/>
        <v>0.97451699999999997</v>
      </c>
      <c r="L29" s="3">
        <f t="shared" ca="1" si="31"/>
        <v>0.94558600000000004</v>
      </c>
      <c r="M29" s="3">
        <f t="shared" ca="1" si="32"/>
        <v>0.89467699999999994</v>
      </c>
      <c r="N29" s="3">
        <f t="shared" ca="1" si="33"/>
        <v>0.83429799999999998</v>
      </c>
      <c r="O29" s="3">
        <f t="shared" ca="1" si="34"/>
        <v>0.79361599999999999</v>
      </c>
      <c r="P29" s="3">
        <f t="shared" ca="1" si="35"/>
        <v>0.73037700000000005</v>
      </c>
      <c r="R29" s="3">
        <v>7</v>
      </c>
      <c r="S29" s="3">
        <f t="shared" ca="1" si="36"/>
        <v>0.92264100000000004</v>
      </c>
      <c r="T29" s="3">
        <f t="shared" ca="1" si="37"/>
        <v>0.837418</v>
      </c>
      <c r="U29" s="3">
        <f t="shared" ca="1" si="38"/>
        <v>0.68857400000000002</v>
      </c>
      <c r="V29" s="3">
        <f t="shared" ca="1" si="39"/>
        <v>0.55422700000000003</v>
      </c>
      <c r="W29" s="3">
        <f t="shared" ca="1" si="40"/>
        <v>0.467885</v>
      </c>
      <c r="X29" s="3">
        <f t="shared" ca="1" si="41"/>
        <v>0.40306999999999998</v>
      </c>
      <c r="Z29" s="3">
        <v>7</v>
      </c>
      <c r="AA29" s="3">
        <f t="shared" ca="1" si="42"/>
        <v>0.85933300000000001</v>
      </c>
      <c r="AB29" s="3">
        <f t="shared" ca="1" si="43"/>
        <v>0.71932300000000005</v>
      </c>
      <c r="AC29" s="3">
        <f t="shared" ca="1" si="44"/>
        <v>0.52022400000000002</v>
      </c>
      <c r="AD29" s="3">
        <f t="shared" ca="1" si="45"/>
        <v>0.394287</v>
      </c>
      <c r="AE29" s="3">
        <f t="shared" ca="1" si="46"/>
        <v>0.333256</v>
      </c>
      <c r="AF29" s="3">
        <f t="shared" ca="1" si="47"/>
        <v>0.31740400000000002</v>
      </c>
    </row>
    <row r="30" spans="1:32">
      <c r="B30" s="3">
        <v>8</v>
      </c>
      <c r="C30" s="3">
        <f t="shared" ca="1" si="24"/>
        <v>0.98774899999999999</v>
      </c>
      <c r="D30" s="3">
        <f t="shared" ca="1" si="25"/>
        <v>0.97355199999999997</v>
      </c>
      <c r="E30" s="3">
        <f t="shared" ca="1" si="26"/>
        <v>0.953712</v>
      </c>
      <c r="F30" s="3">
        <f t="shared" ca="1" si="27"/>
        <v>0.918354</v>
      </c>
      <c r="G30" s="3">
        <f t="shared" ca="1" si="28"/>
        <v>0.89466000000000001</v>
      </c>
      <c r="H30" s="3">
        <f t="shared" ca="1" si="29"/>
        <v>0.86319999999999997</v>
      </c>
      <c r="J30" s="3">
        <v>8</v>
      </c>
      <c r="K30" s="3">
        <f t="shared" ca="1" si="30"/>
        <v>0.97606999999999999</v>
      </c>
      <c r="L30" s="3">
        <f t="shared" ca="1" si="31"/>
        <v>0.946631</v>
      </c>
      <c r="M30" s="3">
        <f t="shared" ca="1" si="32"/>
        <v>0.89761400000000002</v>
      </c>
      <c r="N30" s="3">
        <f t="shared" ca="1" si="33"/>
        <v>0.83864899999999998</v>
      </c>
      <c r="O30" s="3">
        <f t="shared" ca="1" si="34"/>
        <v>0.78014600000000001</v>
      </c>
      <c r="P30" s="3">
        <f t="shared" ca="1" si="35"/>
        <v>0.73733199999999999</v>
      </c>
      <c r="R30" s="3">
        <v>8</v>
      </c>
      <c r="S30" s="3">
        <f t="shared" ca="1" si="36"/>
        <v>0.91978300000000002</v>
      </c>
      <c r="T30" s="3">
        <f t="shared" ca="1" si="37"/>
        <v>0.84597599999999995</v>
      </c>
      <c r="U30" s="3">
        <f t="shared" ca="1" si="38"/>
        <v>0.68327099999999996</v>
      </c>
      <c r="V30" s="3">
        <f t="shared" ca="1" si="39"/>
        <v>0.55210800000000004</v>
      </c>
      <c r="W30" s="3">
        <f t="shared" ca="1" si="40"/>
        <v>0.46095999999999998</v>
      </c>
      <c r="X30" s="3">
        <f t="shared" ca="1" si="41"/>
        <v>0.393681</v>
      </c>
      <c r="Z30" s="3">
        <v>8</v>
      </c>
      <c r="AA30" s="3">
        <f t="shared" ca="1" si="42"/>
        <v>0.86714999999999998</v>
      </c>
      <c r="AB30" s="3">
        <f t="shared" ca="1" si="43"/>
        <v>0.72722699999999996</v>
      </c>
      <c r="AC30" s="3">
        <f t="shared" ca="1" si="44"/>
        <v>0.51608900000000002</v>
      </c>
      <c r="AD30" s="3">
        <f t="shared" ca="1" si="45"/>
        <v>0.38103100000000001</v>
      </c>
      <c r="AE30" s="3">
        <f t="shared" ca="1" si="46"/>
        <v>0.32729799999999998</v>
      </c>
      <c r="AF30" s="3">
        <f t="shared" ca="1" si="47"/>
        <v>0.30048900000000001</v>
      </c>
    </row>
    <row r="31" spans="1:32">
      <c r="B31" s="3">
        <v>9</v>
      </c>
      <c r="C31" s="3">
        <f t="shared" ca="1" si="24"/>
        <v>0.98716099999999996</v>
      </c>
      <c r="D31" s="3">
        <f t="shared" ca="1" si="25"/>
        <v>0.97365500000000005</v>
      </c>
      <c r="E31" s="3">
        <f t="shared" ca="1" si="26"/>
        <v>0.94477999999999995</v>
      </c>
      <c r="F31" s="3">
        <f t="shared" ca="1" si="27"/>
        <v>0.92534000000000005</v>
      </c>
      <c r="G31" s="3">
        <f t="shared" ca="1" si="28"/>
        <v>0.89224000000000003</v>
      </c>
      <c r="H31" s="3">
        <f t="shared" ca="1" si="29"/>
        <v>0.86846999999999996</v>
      </c>
      <c r="J31" s="3">
        <v>9</v>
      </c>
      <c r="K31" s="3">
        <f t="shared" ca="1" si="30"/>
        <v>0.97370599999999996</v>
      </c>
      <c r="L31" s="3">
        <f t="shared" ca="1" si="31"/>
        <v>0.94960599999999995</v>
      </c>
      <c r="M31" s="3">
        <f t="shared" ca="1" si="32"/>
        <v>0.89465799999999995</v>
      </c>
      <c r="N31" s="3">
        <f t="shared" ca="1" si="33"/>
        <v>0.84184000000000003</v>
      </c>
      <c r="O31" s="3">
        <f t="shared" ca="1" si="34"/>
        <v>0.78685700000000003</v>
      </c>
      <c r="P31" s="3">
        <f t="shared" ca="1" si="35"/>
        <v>0.74109199999999997</v>
      </c>
      <c r="R31" s="3">
        <v>9</v>
      </c>
      <c r="S31" s="3">
        <f t="shared" ca="1" si="36"/>
        <v>0.91904699999999995</v>
      </c>
      <c r="T31" s="3">
        <f t="shared" ca="1" si="37"/>
        <v>0.83617300000000006</v>
      </c>
      <c r="U31" s="3">
        <f t="shared" ca="1" si="38"/>
        <v>0.68707300000000004</v>
      </c>
      <c r="V31" s="3">
        <f t="shared" ca="1" si="39"/>
        <v>0.55187399999999998</v>
      </c>
      <c r="W31" s="3">
        <f t="shared" ca="1" si="40"/>
        <v>0.46365800000000001</v>
      </c>
      <c r="X31" s="3">
        <f t="shared" ca="1" si="41"/>
        <v>0.38919799999999999</v>
      </c>
      <c r="Z31" s="3">
        <v>9</v>
      </c>
      <c r="AA31" s="3">
        <f t="shared" ca="1" si="42"/>
        <v>0.86097900000000005</v>
      </c>
      <c r="AB31" s="3">
        <f t="shared" ca="1" si="43"/>
        <v>0.73257099999999997</v>
      </c>
      <c r="AC31" s="3">
        <f t="shared" ca="1" si="44"/>
        <v>0.52327500000000005</v>
      </c>
      <c r="AD31" s="3">
        <f t="shared" ca="1" si="45"/>
        <v>0.39475900000000003</v>
      </c>
      <c r="AE31" s="3">
        <f t="shared" ca="1" si="46"/>
        <v>0.32442500000000002</v>
      </c>
      <c r="AF31" s="3">
        <f t="shared" ca="1" si="47"/>
        <v>0.29918800000000001</v>
      </c>
    </row>
    <row r="32" spans="1:32">
      <c r="B32" s="3">
        <v>10</v>
      </c>
      <c r="C32" s="3">
        <f t="shared" ca="1" si="24"/>
        <v>0.98672599999999999</v>
      </c>
      <c r="D32" s="3">
        <f t="shared" ca="1" si="25"/>
        <v>0.97345400000000004</v>
      </c>
      <c r="E32" s="3">
        <f t="shared" ca="1" si="26"/>
        <v>0.94828299999999999</v>
      </c>
      <c r="F32" s="3">
        <f t="shared" ca="1" si="27"/>
        <v>0.92259199999999997</v>
      </c>
      <c r="G32" s="3">
        <f t="shared" ca="1" si="28"/>
        <v>0.89714300000000002</v>
      </c>
      <c r="H32" s="3">
        <f t="shared" ca="1" si="29"/>
        <v>0.87519800000000003</v>
      </c>
      <c r="J32" s="3">
        <v>10</v>
      </c>
      <c r="K32" s="3">
        <f t="shared" ca="1" si="30"/>
        <v>0.97757099999999997</v>
      </c>
      <c r="L32" s="3">
        <f t="shared" ca="1" si="31"/>
        <v>0.94830999999999999</v>
      </c>
      <c r="M32" s="3">
        <f t="shared" ca="1" si="32"/>
        <v>0.88636000000000004</v>
      </c>
      <c r="N32" s="3">
        <f t="shared" ca="1" si="33"/>
        <v>0.84255500000000005</v>
      </c>
      <c r="O32" s="3">
        <f t="shared" ca="1" si="34"/>
        <v>0.79011299999999995</v>
      </c>
      <c r="P32" s="3">
        <f t="shared" ca="1" si="35"/>
        <v>0.74477599999999999</v>
      </c>
      <c r="R32" s="3">
        <v>10</v>
      </c>
      <c r="S32" s="3">
        <f t="shared" ca="1" si="36"/>
        <v>0.92201100000000002</v>
      </c>
      <c r="T32" s="3">
        <f t="shared" ca="1" si="37"/>
        <v>0.83865599999999996</v>
      </c>
      <c r="U32" s="3">
        <f t="shared" ca="1" si="38"/>
        <v>0.67855299999999996</v>
      </c>
      <c r="V32" s="3">
        <f t="shared" ca="1" si="39"/>
        <v>0.56268399999999996</v>
      </c>
      <c r="W32" s="3">
        <f t="shared" ca="1" si="40"/>
        <v>0.46016299999999999</v>
      </c>
      <c r="X32" s="3">
        <f t="shared" ca="1" si="41"/>
        <v>0.390509</v>
      </c>
      <c r="Z32" s="3">
        <v>10</v>
      </c>
      <c r="AA32" s="3">
        <f t="shared" ca="1" si="42"/>
        <v>0.86488200000000004</v>
      </c>
      <c r="AB32" s="3">
        <f t="shared" ca="1" si="43"/>
        <v>0.73024500000000003</v>
      </c>
      <c r="AC32" s="3">
        <f t="shared" ca="1" si="44"/>
        <v>0.52193500000000004</v>
      </c>
      <c r="AD32" s="3">
        <f t="shared" ca="1" si="45"/>
        <v>0.38805400000000001</v>
      </c>
      <c r="AE32" s="3">
        <f t="shared" ca="1" si="46"/>
        <v>0.32843099999999997</v>
      </c>
      <c r="AF32" s="3">
        <f t="shared" ca="1" si="47"/>
        <v>0.28407700000000002</v>
      </c>
    </row>
    <row r="33" spans="2:32">
      <c r="B33" s="3">
        <v>11</v>
      </c>
      <c r="C33" s="3">
        <f t="shared" ca="1" si="24"/>
        <v>0.98852499999999999</v>
      </c>
      <c r="D33" s="3">
        <f t="shared" ca="1" si="25"/>
        <v>0.97445400000000004</v>
      </c>
      <c r="E33" s="3">
        <f t="shared" ca="1" si="26"/>
        <v>0.948187</v>
      </c>
      <c r="F33" s="3">
        <f t="shared" ca="1" si="27"/>
        <v>0.92317099999999996</v>
      </c>
      <c r="G33" s="3">
        <f t="shared" ca="1" si="28"/>
        <v>0.89382899999999998</v>
      </c>
      <c r="H33" s="3">
        <f t="shared" ca="1" si="29"/>
        <v>0.87313399999999997</v>
      </c>
      <c r="J33" s="3">
        <v>11</v>
      </c>
      <c r="K33" s="3">
        <f t="shared" ca="1" si="30"/>
        <v>0.97441</v>
      </c>
      <c r="L33" s="3">
        <f t="shared" ca="1" si="31"/>
        <v>0.94974199999999998</v>
      </c>
      <c r="M33" s="3">
        <f t="shared" ca="1" si="32"/>
        <v>0.89768199999999998</v>
      </c>
      <c r="N33" s="3">
        <f t="shared" ca="1" si="33"/>
        <v>0.84301400000000004</v>
      </c>
      <c r="O33" s="3">
        <f t="shared" ca="1" si="34"/>
        <v>0.788659</v>
      </c>
      <c r="P33" s="3">
        <f t="shared" ca="1" si="35"/>
        <v>0.74005100000000001</v>
      </c>
      <c r="R33" s="3">
        <v>11</v>
      </c>
      <c r="S33" s="3">
        <f t="shared" ca="1" si="36"/>
        <v>0.92343200000000003</v>
      </c>
      <c r="T33" s="3">
        <f t="shared" ca="1" si="37"/>
        <v>0.83223999999999998</v>
      </c>
      <c r="U33" s="3">
        <f t="shared" ca="1" si="38"/>
        <v>0.69344300000000003</v>
      </c>
      <c r="V33" s="3">
        <f t="shared" ca="1" si="39"/>
        <v>0.55130000000000001</v>
      </c>
      <c r="W33" s="3">
        <f t="shared" ca="1" si="40"/>
        <v>0.46674900000000002</v>
      </c>
      <c r="X33" s="3">
        <f t="shared" ca="1" si="41"/>
        <v>0.39962199999999998</v>
      </c>
      <c r="Z33" s="3">
        <v>11</v>
      </c>
      <c r="AA33" s="3">
        <f t="shared" ca="1" si="42"/>
        <v>0.85823499999999997</v>
      </c>
      <c r="AB33" s="3">
        <f t="shared" ca="1" si="43"/>
        <v>0.72601400000000005</v>
      </c>
      <c r="AC33" s="3">
        <f t="shared" ca="1" si="44"/>
        <v>0.51823300000000005</v>
      </c>
      <c r="AD33" s="3">
        <f t="shared" ca="1" si="45"/>
        <v>0.39828000000000002</v>
      </c>
      <c r="AE33" s="3">
        <f t="shared" ca="1" si="46"/>
        <v>0.32155699999999998</v>
      </c>
      <c r="AF33" s="3">
        <f t="shared" ca="1" si="47"/>
        <v>0.29565900000000001</v>
      </c>
    </row>
    <row r="34" spans="2:32">
      <c r="B34" s="3">
        <v>12</v>
      </c>
      <c r="C34" s="3">
        <f t="shared" ca="1" si="24"/>
        <v>0.98829199999999995</v>
      </c>
      <c r="D34" s="3">
        <f t="shared" ca="1" si="25"/>
        <v>0.97726999999999997</v>
      </c>
      <c r="E34" s="3">
        <f t="shared" ca="1" si="26"/>
        <v>0.94783899999999999</v>
      </c>
      <c r="F34" s="3">
        <f t="shared" ca="1" si="27"/>
        <v>0.92138299999999995</v>
      </c>
      <c r="G34" s="3">
        <f t="shared" ca="1" si="28"/>
        <v>0.89445300000000005</v>
      </c>
      <c r="H34" s="3">
        <f t="shared" ca="1" si="29"/>
        <v>0.86813899999999999</v>
      </c>
      <c r="J34" s="3">
        <v>12</v>
      </c>
      <c r="K34" s="3">
        <f t="shared" ca="1" si="30"/>
        <v>0.97338100000000005</v>
      </c>
      <c r="L34" s="3">
        <f t="shared" ca="1" si="31"/>
        <v>0.94887900000000003</v>
      </c>
      <c r="M34" s="3">
        <f t="shared" ca="1" si="32"/>
        <v>0.89902400000000005</v>
      </c>
      <c r="N34" s="3">
        <f t="shared" ca="1" si="33"/>
        <v>0.83797699999999997</v>
      </c>
      <c r="O34" s="3">
        <f t="shared" ca="1" si="34"/>
        <v>0.78773800000000005</v>
      </c>
      <c r="P34" s="3">
        <f t="shared" ca="1" si="35"/>
        <v>0.73908600000000002</v>
      </c>
      <c r="R34" s="3">
        <v>12</v>
      </c>
      <c r="S34" s="3">
        <f t="shared" ca="1" si="36"/>
        <v>0.92349300000000001</v>
      </c>
      <c r="T34" s="3">
        <f t="shared" ca="1" si="37"/>
        <v>0.83597600000000005</v>
      </c>
      <c r="U34" s="3">
        <f t="shared" ca="1" si="38"/>
        <v>0.681006</v>
      </c>
      <c r="V34" s="3">
        <f t="shared" ca="1" si="39"/>
        <v>0.54715999999999998</v>
      </c>
      <c r="W34" s="3">
        <f t="shared" ca="1" si="40"/>
        <v>0.46682600000000002</v>
      </c>
      <c r="X34" s="3">
        <f t="shared" ca="1" si="41"/>
        <v>0.39620899999999998</v>
      </c>
      <c r="Z34" s="3">
        <v>12</v>
      </c>
      <c r="AA34" s="3">
        <f t="shared" ca="1" si="42"/>
        <v>0.86131999999999997</v>
      </c>
      <c r="AB34" s="3">
        <f t="shared" ca="1" si="43"/>
        <v>0.71935199999999999</v>
      </c>
      <c r="AC34" s="3">
        <f t="shared" ca="1" si="44"/>
        <v>0.51460300000000003</v>
      </c>
      <c r="AD34" s="3">
        <f t="shared" ca="1" si="45"/>
        <v>0.39511299999999999</v>
      </c>
      <c r="AE34" s="3">
        <f t="shared" ca="1" si="46"/>
        <v>0.334646</v>
      </c>
      <c r="AF34" s="3">
        <f t="shared" ca="1" si="47"/>
        <v>0.29506199999999999</v>
      </c>
    </row>
    <row r="35" spans="2:32">
      <c r="B35" s="3">
        <v>13</v>
      </c>
      <c r="C35" s="3">
        <f t="shared" ca="1" si="24"/>
        <v>0.98697000000000001</v>
      </c>
      <c r="D35" s="3">
        <f t="shared" ca="1" si="25"/>
        <v>0.973136</v>
      </c>
      <c r="E35" s="3">
        <f t="shared" ca="1" si="26"/>
        <v>0.94867699999999999</v>
      </c>
      <c r="F35" s="3">
        <f t="shared" ca="1" si="27"/>
        <v>0.92598499999999995</v>
      </c>
      <c r="G35" s="3">
        <f t="shared" ca="1" si="28"/>
        <v>0.894872</v>
      </c>
      <c r="H35" s="3">
        <f t="shared" ca="1" si="29"/>
        <v>0.87012999999999996</v>
      </c>
      <c r="J35" s="3">
        <v>13</v>
      </c>
      <c r="K35" s="3">
        <f t="shared" ca="1" si="30"/>
        <v>0.97368200000000005</v>
      </c>
      <c r="L35" s="3">
        <f t="shared" ca="1" si="31"/>
        <v>0.94825499999999996</v>
      </c>
      <c r="M35" s="3">
        <f t="shared" ca="1" si="32"/>
        <v>0.89691799999999999</v>
      </c>
      <c r="N35" s="3">
        <f t="shared" ca="1" si="33"/>
        <v>0.83939900000000001</v>
      </c>
      <c r="O35" s="3">
        <f t="shared" ca="1" si="34"/>
        <v>0.78733699999999995</v>
      </c>
      <c r="P35" s="3">
        <f t="shared" ca="1" si="35"/>
        <v>0.73135700000000003</v>
      </c>
      <c r="R35" s="3">
        <v>13</v>
      </c>
      <c r="S35" s="3">
        <f t="shared" ca="1" si="36"/>
        <v>0.92368600000000001</v>
      </c>
      <c r="T35" s="3">
        <f t="shared" ca="1" si="37"/>
        <v>0.83803000000000005</v>
      </c>
      <c r="U35" s="3">
        <f t="shared" ca="1" si="38"/>
        <v>0.6875</v>
      </c>
      <c r="V35" s="3">
        <f t="shared" ca="1" si="39"/>
        <v>0.56335299999999999</v>
      </c>
      <c r="W35" s="3">
        <f t="shared" ca="1" si="40"/>
        <v>0.45289499999999999</v>
      </c>
      <c r="X35" s="3">
        <f t="shared" ca="1" si="41"/>
        <v>0.40204200000000001</v>
      </c>
      <c r="Z35" s="3">
        <v>13</v>
      </c>
      <c r="AA35" s="3">
        <f t="shared" ca="1" si="42"/>
        <v>0.86238800000000004</v>
      </c>
      <c r="AB35" s="3">
        <f t="shared" ca="1" si="43"/>
        <v>0.73314100000000004</v>
      </c>
      <c r="AC35" s="3">
        <f t="shared" ca="1" si="44"/>
        <v>0.52019599999999999</v>
      </c>
      <c r="AD35" s="3">
        <f t="shared" ca="1" si="45"/>
        <v>0.39375599999999999</v>
      </c>
      <c r="AE35" s="3">
        <f t="shared" ca="1" si="46"/>
        <v>0.32549800000000001</v>
      </c>
      <c r="AF35" s="3">
        <f t="shared" ca="1" si="47"/>
        <v>0.28645700000000002</v>
      </c>
    </row>
    <row r="36" spans="2:32">
      <c r="B36" s="3">
        <v>14</v>
      </c>
      <c r="C36" s="3">
        <f t="shared" ca="1" si="24"/>
        <v>0.98785800000000001</v>
      </c>
      <c r="D36" s="3">
        <f t="shared" ca="1" si="25"/>
        <v>0.97376600000000002</v>
      </c>
      <c r="E36" s="3">
        <f t="shared" ca="1" si="26"/>
        <v>0.95167000000000002</v>
      </c>
      <c r="F36" s="3">
        <f t="shared" ca="1" si="27"/>
        <v>0.92280700000000004</v>
      </c>
      <c r="G36" s="3">
        <f t="shared" ca="1" si="28"/>
        <v>0.89691399999999999</v>
      </c>
      <c r="H36" s="3">
        <f t="shared" ca="1" si="29"/>
        <v>0.86875899999999995</v>
      </c>
      <c r="J36" s="3">
        <v>14</v>
      </c>
      <c r="K36" s="3">
        <f t="shared" ca="1" si="30"/>
        <v>0.97412600000000005</v>
      </c>
      <c r="L36" s="3">
        <f t="shared" ca="1" si="31"/>
        <v>0.94740199999999997</v>
      </c>
      <c r="M36" s="3">
        <f t="shared" ca="1" si="32"/>
        <v>0.895756</v>
      </c>
      <c r="N36" s="3">
        <f t="shared" ca="1" si="33"/>
        <v>0.83641699999999997</v>
      </c>
      <c r="O36" s="3">
        <f t="shared" ca="1" si="34"/>
        <v>0.78772699999999996</v>
      </c>
      <c r="P36" s="3">
        <f t="shared" ca="1" si="35"/>
        <v>0.73629699999999998</v>
      </c>
      <c r="R36" s="3">
        <v>14</v>
      </c>
      <c r="S36" s="3">
        <f t="shared" ca="1" si="36"/>
        <v>0.917153</v>
      </c>
      <c r="T36" s="3">
        <f t="shared" ca="1" si="37"/>
        <v>0.83403300000000002</v>
      </c>
      <c r="U36" s="3">
        <f t="shared" ca="1" si="38"/>
        <v>0.67959899999999995</v>
      </c>
      <c r="V36" s="3">
        <f t="shared" ca="1" si="39"/>
        <v>0.55195399999999994</v>
      </c>
      <c r="W36" s="3">
        <f t="shared" ca="1" si="40"/>
        <v>0.46549800000000002</v>
      </c>
      <c r="X36" s="3">
        <f t="shared" ca="1" si="41"/>
        <v>0.395538</v>
      </c>
      <c r="Z36" s="3">
        <v>14</v>
      </c>
      <c r="AA36" s="3">
        <f t="shared" ca="1" si="42"/>
        <v>0.86172300000000002</v>
      </c>
      <c r="AB36" s="3">
        <f t="shared" ca="1" si="43"/>
        <v>0.72186499999999998</v>
      </c>
      <c r="AC36" s="3">
        <f t="shared" ca="1" si="44"/>
        <v>0.52049500000000004</v>
      </c>
      <c r="AD36" s="3">
        <f t="shared" ca="1" si="45"/>
        <v>0.38933200000000001</v>
      </c>
      <c r="AE36" s="3">
        <f t="shared" ca="1" si="46"/>
        <v>0.329175</v>
      </c>
      <c r="AF36" s="3">
        <f t="shared" ca="1" si="47"/>
        <v>0.28849399999999997</v>
      </c>
    </row>
    <row r="37" spans="2:32">
      <c r="B37" s="3">
        <v>15</v>
      </c>
      <c r="C37" s="3">
        <f t="shared" ca="1" si="24"/>
        <v>0.985093</v>
      </c>
      <c r="D37" s="3">
        <f t="shared" ca="1" si="25"/>
        <v>0.97403799999999996</v>
      </c>
      <c r="E37" s="3">
        <f t="shared" ca="1" si="26"/>
        <v>0.94726600000000005</v>
      </c>
      <c r="F37" s="3">
        <f t="shared" ca="1" si="27"/>
        <v>0.91755500000000001</v>
      </c>
      <c r="G37" s="3">
        <f t="shared" ca="1" si="28"/>
        <v>0.89738700000000005</v>
      </c>
      <c r="H37" s="3">
        <f t="shared" ca="1" si="29"/>
        <v>0.87496799999999997</v>
      </c>
      <c r="J37" s="3">
        <v>15</v>
      </c>
      <c r="K37" s="3">
        <f t="shared" ca="1" si="30"/>
        <v>0.976109</v>
      </c>
      <c r="L37" s="3">
        <f t="shared" ca="1" si="31"/>
        <v>0.94717300000000004</v>
      </c>
      <c r="M37" s="3">
        <f t="shared" ca="1" si="32"/>
        <v>0.89742100000000002</v>
      </c>
      <c r="N37" s="3">
        <f t="shared" ca="1" si="33"/>
        <v>0.85014500000000004</v>
      </c>
      <c r="O37" s="3">
        <f t="shared" ca="1" si="34"/>
        <v>0.78987700000000005</v>
      </c>
      <c r="P37" s="3">
        <f t="shared" ca="1" si="35"/>
        <v>0.73635600000000001</v>
      </c>
      <c r="R37" s="3">
        <v>15</v>
      </c>
      <c r="S37" s="3">
        <f t="shared" ca="1" si="36"/>
        <v>0.91642299999999999</v>
      </c>
      <c r="T37" s="3">
        <f t="shared" ca="1" si="37"/>
        <v>0.835148</v>
      </c>
      <c r="U37" s="3">
        <f t="shared" ca="1" si="38"/>
        <v>0.68734200000000001</v>
      </c>
      <c r="V37" s="3">
        <f t="shared" ca="1" si="39"/>
        <v>0.56484999999999996</v>
      </c>
      <c r="W37" s="3">
        <f t="shared" ca="1" si="40"/>
        <v>0.46814600000000001</v>
      </c>
      <c r="X37" s="3">
        <f t="shared" ca="1" si="41"/>
        <v>0.40290300000000001</v>
      </c>
      <c r="Z37" s="3">
        <v>15</v>
      </c>
      <c r="AA37" s="3">
        <f t="shared" ca="1" si="42"/>
        <v>0.86114900000000005</v>
      </c>
      <c r="AB37" s="3">
        <f t="shared" ca="1" si="43"/>
        <v>0.72460599999999997</v>
      </c>
      <c r="AC37" s="3">
        <f t="shared" ca="1" si="44"/>
        <v>0.52187499999999998</v>
      </c>
      <c r="AD37" s="3">
        <f t="shared" ca="1" si="45"/>
        <v>0.39453899999999997</v>
      </c>
      <c r="AE37" s="3">
        <f t="shared" ca="1" si="46"/>
        <v>0.34053099999999997</v>
      </c>
      <c r="AF37" s="3">
        <f t="shared" ca="1" si="47"/>
        <v>0.29563899999999999</v>
      </c>
    </row>
    <row r="38" spans="2:32">
      <c r="B38" s="3">
        <v>16</v>
      </c>
      <c r="C38" s="3">
        <f t="shared" ca="1" si="24"/>
        <v>0.98842399999999997</v>
      </c>
      <c r="D38" s="3">
        <f t="shared" ca="1" si="25"/>
        <v>0.97348100000000004</v>
      </c>
      <c r="E38" s="3">
        <f t="shared" ca="1" si="26"/>
        <v>0.94522499999999998</v>
      </c>
      <c r="F38" s="3">
        <f t="shared" ca="1" si="27"/>
        <v>0.922211</v>
      </c>
      <c r="G38" s="3">
        <f t="shared" ca="1" si="28"/>
        <v>0.89543700000000004</v>
      </c>
      <c r="H38" s="3">
        <f t="shared" ca="1" si="29"/>
        <v>0.86649600000000004</v>
      </c>
      <c r="J38" s="3">
        <v>16</v>
      </c>
      <c r="K38" s="3">
        <f t="shared" ca="1" si="30"/>
        <v>0.97208700000000003</v>
      </c>
      <c r="L38" s="3">
        <f t="shared" ca="1" si="31"/>
        <v>0.94473600000000002</v>
      </c>
      <c r="M38" s="3">
        <f t="shared" ca="1" si="32"/>
        <v>0.89537</v>
      </c>
      <c r="N38" s="3">
        <f t="shared" ca="1" si="33"/>
        <v>0.84323000000000004</v>
      </c>
      <c r="O38" s="3">
        <f t="shared" ca="1" si="34"/>
        <v>0.79599500000000001</v>
      </c>
      <c r="P38" s="3">
        <f t="shared" ca="1" si="35"/>
        <v>0.74163100000000004</v>
      </c>
      <c r="R38" s="3">
        <v>16</v>
      </c>
      <c r="S38" s="3">
        <f t="shared" ca="1" si="36"/>
        <v>0.91923299999999997</v>
      </c>
      <c r="T38" s="3">
        <f t="shared" ca="1" si="37"/>
        <v>0.839561</v>
      </c>
      <c r="U38" s="3">
        <f t="shared" ca="1" si="38"/>
        <v>0.68091400000000002</v>
      </c>
      <c r="V38" s="3">
        <f t="shared" ca="1" si="39"/>
        <v>0.55963200000000002</v>
      </c>
      <c r="W38" s="3">
        <f t="shared" ca="1" si="40"/>
        <v>0.47208699999999998</v>
      </c>
      <c r="X38" s="3">
        <f t="shared" ca="1" si="41"/>
        <v>0.40010499999999999</v>
      </c>
      <c r="Z38" s="3">
        <v>16</v>
      </c>
      <c r="AA38" s="3">
        <f t="shared" ca="1" si="42"/>
        <v>0.85838000000000003</v>
      </c>
      <c r="AB38" s="3">
        <f t="shared" ca="1" si="43"/>
        <v>0.73531999999999997</v>
      </c>
      <c r="AC38" s="3">
        <f t="shared" ca="1" si="44"/>
        <v>0.52173999999999998</v>
      </c>
      <c r="AD38" s="3">
        <f t="shared" ca="1" si="45"/>
        <v>0.39688800000000002</v>
      </c>
      <c r="AE38" s="3">
        <f t="shared" ca="1" si="46"/>
        <v>0.33262700000000001</v>
      </c>
      <c r="AF38" s="3">
        <f t="shared" ca="1" si="47"/>
        <v>0.297657</v>
      </c>
    </row>
    <row r="39" spans="2:32">
      <c r="B39" s="3">
        <v>17</v>
      </c>
      <c r="C39" s="3">
        <f t="shared" ca="1" si="24"/>
        <v>0.985155</v>
      </c>
      <c r="D39" s="3">
        <f t="shared" ca="1" si="25"/>
        <v>0.97387999999999997</v>
      </c>
      <c r="E39" s="3">
        <f t="shared" ca="1" si="26"/>
        <v>0.94735499999999995</v>
      </c>
      <c r="F39" s="3">
        <f t="shared" ca="1" si="27"/>
        <v>0.92360500000000001</v>
      </c>
      <c r="G39" s="3">
        <f t="shared" ca="1" si="28"/>
        <v>0.89453499999999997</v>
      </c>
      <c r="H39" s="3">
        <f t="shared" ca="1" si="29"/>
        <v>0.87092400000000003</v>
      </c>
      <c r="J39" s="3">
        <v>17</v>
      </c>
      <c r="K39" s="3">
        <f t="shared" ca="1" si="30"/>
        <v>0.97261600000000004</v>
      </c>
      <c r="L39" s="3">
        <f t="shared" ca="1" si="31"/>
        <v>0.94755900000000004</v>
      </c>
      <c r="M39" s="3">
        <f t="shared" ca="1" si="32"/>
        <v>0.89427100000000004</v>
      </c>
      <c r="N39" s="3">
        <f t="shared" ca="1" si="33"/>
        <v>0.84224699999999997</v>
      </c>
      <c r="O39" s="3">
        <f t="shared" ca="1" si="34"/>
        <v>0.79303100000000004</v>
      </c>
      <c r="P39" s="3">
        <f t="shared" ca="1" si="35"/>
        <v>0.73458100000000004</v>
      </c>
      <c r="R39" s="3">
        <v>17</v>
      </c>
      <c r="S39" s="3">
        <f t="shared" ca="1" si="36"/>
        <v>0.92145200000000005</v>
      </c>
      <c r="T39" s="3">
        <f t="shared" ca="1" si="37"/>
        <v>0.84112900000000002</v>
      </c>
      <c r="U39" s="3">
        <f t="shared" ca="1" si="38"/>
        <v>0.68911199999999995</v>
      </c>
      <c r="V39" s="3">
        <f t="shared" ca="1" si="39"/>
        <v>0.56507399999999997</v>
      </c>
      <c r="W39" s="3">
        <f t="shared" ca="1" si="40"/>
        <v>0.46826499999999999</v>
      </c>
      <c r="X39" s="3">
        <f t="shared" ca="1" si="41"/>
        <v>0.390733</v>
      </c>
      <c r="Z39" s="3">
        <v>17</v>
      </c>
      <c r="AA39" s="3">
        <f t="shared" ca="1" si="42"/>
        <v>0.86867499999999997</v>
      </c>
      <c r="AB39" s="3">
        <f t="shared" ca="1" si="43"/>
        <v>0.72906800000000005</v>
      </c>
      <c r="AC39" s="3">
        <f t="shared" ca="1" si="44"/>
        <v>0.50948099999999996</v>
      </c>
      <c r="AD39" s="3">
        <f t="shared" ca="1" si="45"/>
        <v>0.393598</v>
      </c>
      <c r="AE39" s="3">
        <f t="shared" ca="1" si="46"/>
        <v>0.33332699999999998</v>
      </c>
      <c r="AF39" s="3">
        <f t="shared" ca="1" si="47"/>
        <v>0.29816100000000001</v>
      </c>
    </row>
    <row r="40" spans="2:32">
      <c r="B40" s="3">
        <v>18</v>
      </c>
      <c r="C40" s="3">
        <f t="shared" ca="1" si="24"/>
        <v>0.98582400000000003</v>
      </c>
      <c r="D40" s="3">
        <f t="shared" ca="1" si="25"/>
        <v>0.97362800000000005</v>
      </c>
      <c r="E40" s="3">
        <f t="shared" ca="1" si="26"/>
        <v>0.95072699999999999</v>
      </c>
      <c r="F40" s="3">
        <f t="shared" ca="1" si="27"/>
        <v>0.92046300000000003</v>
      </c>
      <c r="G40" s="3">
        <f t="shared" ca="1" si="28"/>
        <v>0.89416300000000004</v>
      </c>
      <c r="H40" s="3">
        <f t="shared" ca="1" si="29"/>
        <v>0.87350700000000003</v>
      </c>
      <c r="J40" s="3">
        <v>18</v>
      </c>
      <c r="K40" s="3">
        <f t="shared" ca="1" si="30"/>
        <v>0.97296300000000002</v>
      </c>
      <c r="L40" s="3">
        <f t="shared" ca="1" si="31"/>
        <v>0.948905</v>
      </c>
      <c r="M40" s="3">
        <f t="shared" ca="1" si="32"/>
        <v>0.89536300000000002</v>
      </c>
      <c r="N40" s="3">
        <f t="shared" ca="1" si="33"/>
        <v>0.84573900000000002</v>
      </c>
      <c r="O40" s="3">
        <f t="shared" ca="1" si="34"/>
        <v>0.78961499999999996</v>
      </c>
      <c r="P40" s="3">
        <f t="shared" ca="1" si="35"/>
        <v>0.74115900000000001</v>
      </c>
      <c r="R40" s="3">
        <v>18</v>
      </c>
      <c r="S40" s="3">
        <f t="shared" ca="1" si="36"/>
        <v>0.92077600000000004</v>
      </c>
      <c r="T40" s="3">
        <f t="shared" ca="1" si="37"/>
        <v>0.83996099999999996</v>
      </c>
      <c r="U40" s="3">
        <f t="shared" ca="1" si="38"/>
        <v>0.68054400000000004</v>
      </c>
      <c r="V40" s="3">
        <f t="shared" ca="1" si="39"/>
        <v>0.55406999999999995</v>
      </c>
      <c r="W40" s="3">
        <f t="shared" ca="1" si="40"/>
        <v>0.461034</v>
      </c>
      <c r="X40" s="3">
        <f t="shared" ca="1" si="41"/>
        <v>0.39505400000000002</v>
      </c>
      <c r="Z40" s="3">
        <v>18</v>
      </c>
      <c r="AA40" s="3">
        <f t="shared" ca="1" si="42"/>
        <v>0.86609100000000006</v>
      </c>
      <c r="AB40" s="3">
        <f t="shared" ca="1" si="43"/>
        <v>0.73745099999999997</v>
      </c>
      <c r="AC40" s="3">
        <f t="shared" ca="1" si="44"/>
        <v>0.51245300000000005</v>
      </c>
      <c r="AD40" s="3">
        <f t="shared" ca="1" si="45"/>
        <v>0.39677899999999999</v>
      </c>
      <c r="AE40" s="3">
        <f t="shared" ca="1" si="46"/>
        <v>0.33682099999999998</v>
      </c>
      <c r="AF40" s="3">
        <f t="shared" ca="1" si="47"/>
        <v>0.28545100000000001</v>
      </c>
    </row>
    <row r="41" spans="2:32">
      <c r="B41" s="3">
        <v>19</v>
      </c>
      <c r="C41" s="3">
        <f t="shared" ca="1" si="24"/>
        <v>0.98724599999999996</v>
      </c>
      <c r="D41" s="3">
        <f t="shared" ca="1" si="25"/>
        <v>0.97742099999999998</v>
      </c>
      <c r="E41" s="3">
        <f t="shared" ca="1" si="26"/>
        <v>0.94726699999999997</v>
      </c>
      <c r="F41" s="3">
        <f t="shared" ca="1" si="27"/>
        <v>0.92130599999999996</v>
      </c>
      <c r="G41" s="3">
        <f t="shared" ca="1" si="28"/>
        <v>0.89729999999999999</v>
      </c>
      <c r="H41" s="3">
        <f t="shared" ca="1" si="29"/>
        <v>0.87156599999999995</v>
      </c>
      <c r="J41" s="3">
        <v>19</v>
      </c>
      <c r="K41" s="3">
        <f t="shared" ca="1" si="30"/>
        <v>0.97245199999999998</v>
      </c>
      <c r="L41" s="3">
        <f t="shared" ca="1" si="31"/>
        <v>0.94990799999999997</v>
      </c>
      <c r="M41" s="3">
        <f t="shared" ca="1" si="32"/>
        <v>0.894401</v>
      </c>
      <c r="N41" s="3">
        <f t="shared" ca="1" si="33"/>
        <v>0.84339399999999998</v>
      </c>
      <c r="O41" s="3">
        <f t="shared" ca="1" si="34"/>
        <v>0.79400999999999999</v>
      </c>
      <c r="P41" s="3">
        <f t="shared" ca="1" si="35"/>
        <v>0.74578900000000004</v>
      </c>
      <c r="R41" s="3">
        <v>19</v>
      </c>
      <c r="S41" s="3">
        <f t="shared" ca="1" si="36"/>
        <v>0.91825100000000004</v>
      </c>
      <c r="T41" s="3">
        <f t="shared" ca="1" si="37"/>
        <v>0.84074400000000005</v>
      </c>
      <c r="U41" s="3">
        <f t="shared" ca="1" si="38"/>
        <v>0.68320599999999998</v>
      </c>
      <c r="V41" s="3">
        <f t="shared" ca="1" si="39"/>
        <v>0.56153500000000001</v>
      </c>
      <c r="W41" s="3">
        <f t="shared" ca="1" si="40"/>
        <v>0.46577099999999999</v>
      </c>
      <c r="X41" s="3">
        <f t="shared" ca="1" si="41"/>
        <v>0.41029399999999999</v>
      </c>
      <c r="Z41" s="3">
        <v>19</v>
      </c>
      <c r="AA41" s="3">
        <f t="shared" ca="1" si="42"/>
        <v>0.86515799999999998</v>
      </c>
      <c r="AB41" s="3">
        <f t="shared" ca="1" si="43"/>
        <v>0.73871699999999996</v>
      </c>
      <c r="AC41" s="3">
        <f t="shared" ca="1" si="44"/>
        <v>0.51948899999999998</v>
      </c>
      <c r="AD41" s="3">
        <f t="shared" ca="1" si="45"/>
        <v>0.39572600000000002</v>
      </c>
      <c r="AE41" s="3">
        <f t="shared" ca="1" si="46"/>
        <v>0.32128499999999999</v>
      </c>
      <c r="AF41" s="3">
        <f t="shared" ca="1" si="47"/>
        <v>0.29666399999999998</v>
      </c>
    </row>
    <row r="42" spans="2:32">
      <c r="B42" s="3">
        <v>20</v>
      </c>
      <c r="C42" s="3">
        <f t="shared" ca="1" si="24"/>
        <v>0.98866299999999996</v>
      </c>
      <c r="D42" s="3">
        <f t="shared" ca="1" si="25"/>
        <v>0.97108099999999997</v>
      </c>
      <c r="E42" s="3">
        <f t="shared" ca="1" si="26"/>
        <v>0.94840999999999998</v>
      </c>
      <c r="F42" s="3">
        <f t="shared" ca="1" si="27"/>
        <v>0.92170099999999999</v>
      </c>
      <c r="G42" s="3">
        <f t="shared" ca="1" si="28"/>
        <v>0.89508799999999999</v>
      </c>
      <c r="H42" s="3">
        <f t="shared" ca="1" si="29"/>
        <v>0.86886099999999999</v>
      </c>
      <c r="J42" s="3">
        <v>20</v>
      </c>
      <c r="K42" s="3">
        <f t="shared" ca="1" si="30"/>
        <v>0.97429900000000003</v>
      </c>
      <c r="L42" s="3">
        <f t="shared" ca="1" si="31"/>
        <v>0.94855199999999995</v>
      </c>
      <c r="M42" s="3">
        <f t="shared" ca="1" si="32"/>
        <v>0.90121300000000004</v>
      </c>
      <c r="N42" s="3">
        <f t="shared" ca="1" si="33"/>
        <v>0.84080299999999997</v>
      </c>
      <c r="O42" s="3">
        <f t="shared" ca="1" si="34"/>
        <v>0.78347699999999998</v>
      </c>
      <c r="P42" s="3">
        <f t="shared" ca="1" si="35"/>
        <v>0.74133700000000002</v>
      </c>
      <c r="R42" s="3">
        <v>20</v>
      </c>
      <c r="S42" s="3">
        <f t="shared" ca="1" si="36"/>
        <v>0.92074500000000004</v>
      </c>
      <c r="T42" s="3">
        <f t="shared" ca="1" si="37"/>
        <v>0.83685699999999996</v>
      </c>
      <c r="U42" s="3">
        <f t="shared" ca="1" si="38"/>
        <v>0.67917099999999997</v>
      </c>
      <c r="V42" s="3">
        <f t="shared" ca="1" si="39"/>
        <v>0.55578099999999997</v>
      </c>
      <c r="W42" s="3">
        <f t="shared" ca="1" si="40"/>
        <v>0.45167600000000002</v>
      </c>
      <c r="X42" s="3">
        <f t="shared" ca="1" si="41"/>
        <v>0.38614100000000001</v>
      </c>
      <c r="Z42" s="3">
        <v>20</v>
      </c>
      <c r="AA42" s="3">
        <f t="shared" ca="1" si="42"/>
        <v>0.86304800000000004</v>
      </c>
      <c r="AB42" s="3">
        <f t="shared" ca="1" si="43"/>
        <v>0.73307699999999998</v>
      </c>
      <c r="AC42" s="3">
        <f t="shared" ca="1" si="44"/>
        <v>0.52453799999999995</v>
      </c>
      <c r="AD42" s="3">
        <f t="shared" ca="1" si="45"/>
        <v>0.39598</v>
      </c>
      <c r="AE42" s="3">
        <f t="shared" ca="1" si="46"/>
        <v>0.33575899999999997</v>
      </c>
      <c r="AF42" s="3">
        <f t="shared" ca="1" si="47"/>
        <v>0.29287800000000003</v>
      </c>
    </row>
    <row r="43" spans="2:32">
      <c r="B43" s="3">
        <v>21</v>
      </c>
      <c r="C43" s="3">
        <f t="shared" ca="1" si="24"/>
        <v>0.98765199999999997</v>
      </c>
      <c r="D43" s="3">
        <f t="shared" ca="1" si="25"/>
        <v>0.97412699999999997</v>
      </c>
      <c r="E43" s="3">
        <f t="shared" ca="1" si="26"/>
        <v>0.94891899999999996</v>
      </c>
      <c r="F43" s="3">
        <f t="shared" ca="1" si="27"/>
        <v>0.92399399999999998</v>
      </c>
      <c r="G43" s="3">
        <f t="shared" ca="1" si="28"/>
        <v>0.89587600000000001</v>
      </c>
      <c r="H43" s="3">
        <f t="shared" ca="1" si="29"/>
        <v>0.86970599999999998</v>
      </c>
      <c r="J43" s="3">
        <v>21</v>
      </c>
      <c r="K43" s="3">
        <f t="shared" ca="1" si="30"/>
        <v>0.97668999999999995</v>
      </c>
      <c r="L43" s="3">
        <f t="shared" ca="1" si="31"/>
        <v>0.948353</v>
      </c>
      <c r="M43" s="3">
        <f t="shared" ca="1" si="32"/>
        <v>0.89091600000000004</v>
      </c>
      <c r="N43" s="3">
        <f t="shared" ca="1" si="33"/>
        <v>0.84001700000000001</v>
      </c>
      <c r="O43" s="3">
        <f t="shared" ca="1" si="34"/>
        <v>0.78873400000000005</v>
      </c>
      <c r="P43" s="3">
        <f t="shared" ca="1" si="35"/>
        <v>0.74056900000000003</v>
      </c>
      <c r="R43" s="3">
        <v>21</v>
      </c>
      <c r="S43" s="3">
        <f t="shared" ca="1" si="36"/>
        <v>0.91582600000000003</v>
      </c>
      <c r="T43" s="3">
        <f t="shared" ca="1" si="37"/>
        <v>0.84346399999999999</v>
      </c>
      <c r="U43" s="3">
        <f t="shared" ca="1" si="38"/>
        <v>0.69176400000000005</v>
      </c>
      <c r="V43" s="3">
        <f t="shared" ca="1" si="39"/>
        <v>0.55509500000000001</v>
      </c>
      <c r="W43" s="3">
        <f t="shared" ca="1" si="40"/>
        <v>0.46576099999999998</v>
      </c>
      <c r="X43" s="3">
        <f t="shared" ca="1" si="41"/>
        <v>0.390932</v>
      </c>
      <c r="Z43" s="3">
        <v>21</v>
      </c>
      <c r="AA43" s="3">
        <f t="shared" ca="1" si="42"/>
        <v>0.86218300000000003</v>
      </c>
      <c r="AB43" s="3">
        <f t="shared" ca="1" si="43"/>
        <v>0.73190900000000003</v>
      </c>
      <c r="AC43" s="3">
        <f t="shared" ca="1" si="44"/>
        <v>0.51102899999999996</v>
      </c>
      <c r="AD43" s="3">
        <f t="shared" ca="1" si="45"/>
        <v>0.397928</v>
      </c>
      <c r="AE43" s="3">
        <f t="shared" ca="1" si="46"/>
        <v>0.325409</v>
      </c>
      <c r="AF43" s="3">
        <f t="shared" ca="1" si="47"/>
        <v>0.30212099999999997</v>
      </c>
    </row>
    <row r="44" spans="2:32">
      <c r="B44" s="3">
        <v>22</v>
      </c>
      <c r="C44" s="3">
        <f t="shared" ca="1" si="24"/>
        <v>0.98714400000000002</v>
      </c>
      <c r="D44" s="3">
        <f t="shared" ca="1" si="25"/>
        <v>0.97394199999999997</v>
      </c>
      <c r="E44" s="3">
        <f t="shared" ca="1" si="26"/>
        <v>0.94631699999999996</v>
      </c>
      <c r="F44" s="3">
        <f t="shared" ca="1" si="27"/>
        <v>0.92055900000000002</v>
      </c>
      <c r="G44" s="3">
        <f t="shared" ca="1" si="28"/>
        <v>0.89130799999999999</v>
      </c>
      <c r="H44" s="3">
        <f t="shared" ca="1" si="29"/>
        <v>0.87476799999999999</v>
      </c>
      <c r="J44" s="3">
        <v>22</v>
      </c>
      <c r="K44" s="3">
        <f t="shared" ca="1" si="30"/>
        <v>0.97215799999999997</v>
      </c>
      <c r="L44" s="3">
        <f t="shared" ca="1" si="31"/>
        <v>0.94642499999999996</v>
      </c>
      <c r="M44" s="3">
        <f t="shared" ca="1" si="32"/>
        <v>0.89096699999999995</v>
      </c>
      <c r="N44" s="3">
        <f t="shared" ca="1" si="33"/>
        <v>0.83887100000000003</v>
      </c>
      <c r="O44" s="3">
        <f t="shared" ca="1" si="34"/>
        <v>0.78727199999999997</v>
      </c>
      <c r="P44" s="3">
        <f t="shared" ca="1" si="35"/>
        <v>0.74124800000000002</v>
      </c>
      <c r="R44" s="3">
        <v>22</v>
      </c>
      <c r="S44" s="3">
        <f t="shared" ca="1" si="36"/>
        <v>0.92113999999999996</v>
      </c>
      <c r="T44" s="3">
        <f t="shared" ca="1" si="37"/>
        <v>0.84523800000000004</v>
      </c>
      <c r="U44" s="3">
        <f t="shared" ca="1" si="38"/>
        <v>0.68598400000000004</v>
      </c>
      <c r="V44" s="3">
        <f t="shared" ca="1" si="39"/>
        <v>0.56148799999999999</v>
      </c>
      <c r="W44" s="3">
        <f t="shared" ca="1" si="40"/>
        <v>0.46423599999999998</v>
      </c>
      <c r="X44" s="3">
        <f t="shared" ca="1" si="41"/>
        <v>0.40665099999999998</v>
      </c>
      <c r="Z44" s="3">
        <v>22</v>
      </c>
      <c r="AA44" s="3">
        <f t="shared" ca="1" si="42"/>
        <v>0.86359300000000006</v>
      </c>
      <c r="AB44" s="3">
        <f t="shared" ca="1" si="43"/>
        <v>0.73729</v>
      </c>
      <c r="AC44" s="3">
        <f t="shared" ca="1" si="44"/>
        <v>0.51189300000000004</v>
      </c>
      <c r="AD44" s="3">
        <f t="shared" ca="1" si="45"/>
        <v>0.38561800000000002</v>
      </c>
      <c r="AE44" s="3">
        <f t="shared" ca="1" si="46"/>
        <v>0.33028200000000002</v>
      </c>
      <c r="AF44" s="3">
        <f t="shared" ca="1" si="47"/>
        <v>0.29408600000000001</v>
      </c>
    </row>
    <row r="45" spans="2:32">
      <c r="B45" s="3">
        <v>23</v>
      </c>
      <c r="C45" s="3">
        <f t="shared" ca="1" si="24"/>
        <v>0.99015200000000003</v>
      </c>
      <c r="D45" s="3">
        <f t="shared" ca="1" si="25"/>
        <v>0.97433499999999995</v>
      </c>
      <c r="E45" s="3">
        <f t="shared" ca="1" si="26"/>
        <v>0.948797</v>
      </c>
      <c r="F45" s="3">
        <f t="shared" ca="1" si="27"/>
        <v>0.921991</v>
      </c>
      <c r="G45" s="3">
        <f t="shared" ca="1" si="28"/>
        <v>0.89742500000000003</v>
      </c>
      <c r="H45" s="3">
        <f t="shared" ca="1" si="29"/>
        <v>0.86273500000000003</v>
      </c>
      <c r="J45" s="3">
        <v>23</v>
      </c>
      <c r="K45" s="3">
        <f t="shared" ca="1" si="30"/>
        <v>0.97178900000000001</v>
      </c>
      <c r="L45" s="3">
        <f t="shared" ca="1" si="31"/>
        <v>0.94882100000000003</v>
      </c>
      <c r="M45" s="3">
        <f t="shared" ca="1" si="32"/>
        <v>0.89178000000000002</v>
      </c>
      <c r="N45" s="3">
        <f t="shared" ca="1" si="33"/>
        <v>0.84107399999999999</v>
      </c>
      <c r="O45" s="3">
        <f t="shared" ca="1" si="34"/>
        <v>0.784663</v>
      </c>
      <c r="P45" s="3">
        <f t="shared" ca="1" si="35"/>
        <v>0.73827900000000002</v>
      </c>
      <c r="R45" s="3">
        <v>23</v>
      </c>
      <c r="S45" s="3">
        <f t="shared" ca="1" si="36"/>
        <v>0.91940999999999995</v>
      </c>
      <c r="T45" s="3">
        <f t="shared" ca="1" si="37"/>
        <v>0.844225</v>
      </c>
      <c r="U45" s="3">
        <f t="shared" ca="1" si="38"/>
        <v>0.68580399999999997</v>
      </c>
      <c r="V45" s="3">
        <f t="shared" ca="1" si="39"/>
        <v>0.55802499999999999</v>
      </c>
      <c r="W45" s="3">
        <f t="shared" ca="1" si="40"/>
        <v>0.46625499999999998</v>
      </c>
      <c r="X45" s="3">
        <f t="shared" ca="1" si="41"/>
        <v>0.396569</v>
      </c>
      <c r="Z45" s="3">
        <v>23</v>
      </c>
      <c r="AA45" s="3">
        <f t="shared" ca="1" si="42"/>
        <v>0.86264399999999997</v>
      </c>
      <c r="AB45" s="3">
        <f t="shared" ca="1" si="43"/>
        <v>0.72991399999999995</v>
      </c>
      <c r="AC45" s="3">
        <f t="shared" ca="1" si="44"/>
        <v>0.53041099999999997</v>
      </c>
      <c r="AD45" s="3">
        <f t="shared" ca="1" si="45"/>
        <v>0.38811699999999999</v>
      </c>
      <c r="AE45" s="3">
        <f t="shared" ca="1" si="46"/>
        <v>0.33627699999999999</v>
      </c>
      <c r="AF45" s="3">
        <f t="shared" ca="1" si="47"/>
        <v>0.28959699999999999</v>
      </c>
    </row>
    <row r="46" spans="2:32">
      <c r="B46" s="3">
        <v>24</v>
      </c>
      <c r="C46" s="3">
        <f t="shared" ca="1" si="24"/>
        <v>0.98662799999999995</v>
      </c>
      <c r="D46" s="3">
        <f t="shared" ca="1" si="25"/>
        <v>0.97707900000000003</v>
      </c>
      <c r="E46" s="3">
        <f t="shared" ca="1" si="26"/>
        <v>0.94955500000000004</v>
      </c>
      <c r="F46" s="3">
        <f t="shared" ca="1" si="27"/>
        <v>0.91877900000000001</v>
      </c>
      <c r="G46" s="3">
        <f t="shared" ca="1" si="28"/>
        <v>0.89414400000000005</v>
      </c>
      <c r="H46" s="3">
        <f t="shared" ca="1" si="29"/>
        <v>0.86798900000000001</v>
      </c>
      <c r="J46" s="3">
        <v>24</v>
      </c>
      <c r="K46" s="3">
        <f t="shared" ca="1" si="30"/>
        <v>0.97194800000000003</v>
      </c>
      <c r="L46" s="3">
        <f t="shared" ca="1" si="31"/>
        <v>0.94704200000000005</v>
      </c>
      <c r="M46" s="3">
        <f t="shared" ca="1" si="32"/>
        <v>0.89305500000000004</v>
      </c>
      <c r="N46" s="3">
        <f t="shared" ca="1" si="33"/>
        <v>0.84520099999999998</v>
      </c>
      <c r="O46" s="3">
        <f t="shared" ca="1" si="34"/>
        <v>0.794991</v>
      </c>
      <c r="P46" s="3">
        <f t="shared" ca="1" si="35"/>
        <v>0.738201</v>
      </c>
      <c r="R46" s="3">
        <v>24</v>
      </c>
      <c r="S46" s="3">
        <f t="shared" ca="1" si="36"/>
        <v>0.916574</v>
      </c>
      <c r="T46" s="3">
        <f t="shared" ca="1" si="37"/>
        <v>0.84205600000000003</v>
      </c>
      <c r="U46" s="3">
        <f t="shared" ca="1" si="38"/>
        <v>0.68651700000000004</v>
      </c>
      <c r="V46" s="3">
        <f t="shared" ca="1" si="39"/>
        <v>0.55619300000000005</v>
      </c>
      <c r="W46" s="3">
        <f t="shared" ca="1" si="40"/>
        <v>0.45532600000000001</v>
      </c>
      <c r="X46" s="3">
        <f t="shared" ca="1" si="41"/>
        <v>0.39602900000000002</v>
      </c>
      <c r="Z46" s="3">
        <v>24</v>
      </c>
      <c r="AA46" s="3">
        <f t="shared" ca="1" si="42"/>
        <v>0.86343700000000001</v>
      </c>
      <c r="AB46" s="3">
        <f t="shared" ca="1" si="43"/>
        <v>0.72306899999999996</v>
      </c>
      <c r="AC46" s="3">
        <f t="shared" ca="1" si="44"/>
        <v>0.51500599999999996</v>
      </c>
      <c r="AD46" s="3">
        <f t="shared" ca="1" si="45"/>
        <v>0.38954899999999998</v>
      </c>
      <c r="AE46" s="3">
        <f t="shared" ca="1" si="46"/>
        <v>0.33903800000000001</v>
      </c>
      <c r="AF46" s="3">
        <f t="shared" ca="1" si="47"/>
        <v>0.29413899999999998</v>
      </c>
    </row>
    <row r="47" spans="2:32">
      <c r="B47" s="3">
        <v>25</v>
      </c>
      <c r="C47" s="3">
        <f t="shared" ca="1" si="24"/>
        <v>0.98871399999999998</v>
      </c>
      <c r="D47" s="3">
        <f t="shared" ca="1" si="25"/>
        <v>0.97571300000000005</v>
      </c>
      <c r="E47" s="3">
        <f t="shared" ca="1" si="26"/>
        <v>0.94852400000000003</v>
      </c>
      <c r="F47" s="3">
        <f t="shared" ca="1" si="27"/>
        <v>0.91980899999999999</v>
      </c>
      <c r="G47" s="3">
        <f t="shared" ca="1" si="28"/>
        <v>0.89637599999999995</v>
      </c>
      <c r="H47" s="3">
        <f t="shared" ca="1" si="29"/>
        <v>0.86997599999999997</v>
      </c>
      <c r="J47" s="3">
        <v>25</v>
      </c>
      <c r="K47" s="3">
        <f t="shared" ca="1" si="30"/>
        <v>0.97341800000000001</v>
      </c>
      <c r="L47" s="3">
        <f t="shared" ca="1" si="31"/>
        <v>0.948133</v>
      </c>
      <c r="M47" s="3">
        <f t="shared" ca="1" si="32"/>
        <v>0.89149500000000004</v>
      </c>
      <c r="N47" s="3">
        <f t="shared" ca="1" si="33"/>
        <v>0.84054200000000001</v>
      </c>
      <c r="O47" s="3">
        <f t="shared" ca="1" si="34"/>
        <v>0.79781800000000003</v>
      </c>
      <c r="P47" s="3">
        <f t="shared" ca="1" si="35"/>
        <v>0.74179899999999999</v>
      </c>
      <c r="R47" s="3">
        <v>25</v>
      </c>
      <c r="S47" s="3">
        <f t="shared" ca="1" si="36"/>
        <v>0.92060299999999995</v>
      </c>
      <c r="T47" s="3">
        <f t="shared" ca="1" si="37"/>
        <v>0.84054899999999999</v>
      </c>
      <c r="U47" s="3">
        <f t="shared" ca="1" si="38"/>
        <v>0.68150900000000003</v>
      </c>
      <c r="V47" s="3">
        <f t="shared" ca="1" si="39"/>
        <v>0.55516699999999997</v>
      </c>
      <c r="W47" s="3">
        <f t="shared" ca="1" si="40"/>
        <v>0.45360499999999998</v>
      </c>
      <c r="X47" s="3">
        <f t="shared" ca="1" si="41"/>
        <v>0.38817699999999999</v>
      </c>
      <c r="Z47" s="3">
        <v>25</v>
      </c>
      <c r="AA47" s="3">
        <f t="shared" ca="1" si="42"/>
        <v>0.86553999999999998</v>
      </c>
      <c r="AB47" s="3">
        <f t="shared" ca="1" si="43"/>
        <v>0.73535499999999998</v>
      </c>
      <c r="AC47" s="3">
        <f t="shared" ca="1" si="44"/>
        <v>0.52030399999999999</v>
      </c>
      <c r="AD47" s="3">
        <f t="shared" ca="1" si="45"/>
        <v>0.392065</v>
      </c>
      <c r="AE47" s="3">
        <f t="shared" ca="1" si="46"/>
        <v>0.33765200000000001</v>
      </c>
      <c r="AF47" s="3">
        <f t="shared" ca="1" si="47"/>
        <v>0.28647</v>
      </c>
    </row>
    <row r="48" spans="2:32">
      <c r="B48" s="3">
        <v>26</v>
      </c>
      <c r="C48" s="3">
        <f t="shared" ca="1" si="24"/>
        <v>0.98688600000000004</v>
      </c>
      <c r="D48" s="3">
        <f t="shared" ca="1" si="25"/>
        <v>0.97467300000000001</v>
      </c>
      <c r="E48" s="3">
        <f t="shared" ca="1" si="26"/>
        <v>0.94778899999999999</v>
      </c>
      <c r="F48" s="3">
        <f t="shared" ca="1" si="27"/>
        <v>0.92263899999999999</v>
      </c>
      <c r="G48" s="3">
        <f t="shared" ca="1" si="28"/>
        <v>0.89617500000000005</v>
      </c>
      <c r="H48" s="3">
        <f t="shared" ca="1" si="29"/>
        <v>0.86937500000000001</v>
      </c>
      <c r="J48" s="3">
        <v>26</v>
      </c>
      <c r="K48" s="3">
        <f t="shared" ca="1" si="30"/>
        <v>0.97188300000000005</v>
      </c>
      <c r="L48" s="3">
        <f t="shared" ca="1" si="31"/>
        <v>0.94445800000000002</v>
      </c>
      <c r="M48" s="3">
        <f t="shared" ca="1" si="32"/>
        <v>0.89515</v>
      </c>
      <c r="N48" s="3">
        <f t="shared" ca="1" si="33"/>
        <v>0.84014500000000003</v>
      </c>
      <c r="O48" s="3">
        <f t="shared" ca="1" si="34"/>
        <v>0.78832199999999997</v>
      </c>
      <c r="P48" s="3">
        <f t="shared" ca="1" si="35"/>
        <v>0.73864300000000005</v>
      </c>
      <c r="R48" s="3">
        <v>26</v>
      </c>
      <c r="S48" s="3">
        <f t="shared" ca="1" si="36"/>
        <v>0.91300599999999998</v>
      </c>
      <c r="T48" s="3">
        <f t="shared" ca="1" si="37"/>
        <v>0.84069700000000003</v>
      </c>
      <c r="U48" s="3">
        <f t="shared" ca="1" si="38"/>
        <v>0.67463499999999998</v>
      </c>
      <c r="V48" s="3">
        <f t="shared" ca="1" si="39"/>
        <v>0.555122</v>
      </c>
      <c r="W48" s="3">
        <f t="shared" ca="1" si="40"/>
        <v>0.46950999999999998</v>
      </c>
      <c r="X48" s="3">
        <f t="shared" ca="1" si="41"/>
        <v>0.40636</v>
      </c>
      <c r="Z48" s="3">
        <v>26</v>
      </c>
      <c r="AA48" s="3">
        <f t="shared" ca="1" si="42"/>
        <v>0.86578200000000005</v>
      </c>
      <c r="AB48" s="3">
        <f t="shared" ca="1" si="43"/>
        <v>0.72949600000000003</v>
      </c>
      <c r="AC48" s="3">
        <f t="shared" ca="1" si="44"/>
        <v>0.51191500000000001</v>
      </c>
      <c r="AD48" s="3">
        <f t="shared" ca="1" si="45"/>
        <v>0.38781100000000002</v>
      </c>
      <c r="AE48" s="3">
        <f t="shared" ca="1" si="46"/>
        <v>0.32887100000000002</v>
      </c>
      <c r="AF48" s="3">
        <f t="shared" ca="1" si="47"/>
        <v>0.28961599999999998</v>
      </c>
    </row>
    <row r="49" spans="2:32">
      <c r="B49" s="3">
        <v>27</v>
      </c>
      <c r="C49" s="3">
        <f t="shared" ca="1" si="24"/>
        <v>0.98670899999999995</v>
      </c>
      <c r="D49" s="3">
        <f t="shared" ca="1" si="25"/>
        <v>0.97404100000000005</v>
      </c>
      <c r="E49" s="3">
        <f t="shared" ca="1" si="26"/>
        <v>0.94904699999999997</v>
      </c>
      <c r="F49" s="3">
        <f t="shared" ca="1" si="27"/>
        <v>0.92041200000000001</v>
      </c>
      <c r="G49" s="3">
        <f t="shared" ca="1" si="28"/>
        <v>0.89163899999999996</v>
      </c>
      <c r="H49" s="3">
        <f t="shared" ca="1" si="29"/>
        <v>0.86737799999999998</v>
      </c>
      <c r="J49" s="3">
        <v>27</v>
      </c>
      <c r="K49" s="3">
        <f t="shared" ca="1" si="30"/>
        <v>0.97537300000000005</v>
      </c>
      <c r="L49" s="3">
        <f t="shared" ca="1" si="31"/>
        <v>0.94961099999999998</v>
      </c>
      <c r="M49" s="3">
        <f t="shared" ca="1" si="32"/>
        <v>0.89441400000000004</v>
      </c>
      <c r="N49" s="3">
        <f t="shared" ca="1" si="33"/>
        <v>0.84840700000000002</v>
      </c>
      <c r="O49" s="3">
        <f t="shared" ca="1" si="34"/>
        <v>0.79385899999999998</v>
      </c>
      <c r="P49" s="3">
        <f t="shared" ca="1" si="35"/>
        <v>0.73690800000000001</v>
      </c>
      <c r="R49" s="3">
        <v>27</v>
      </c>
      <c r="S49" s="3">
        <f t="shared" ca="1" si="36"/>
        <v>0.922481</v>
      </c>
      <c r="T49" s="3">
        <f t="shared" ca="1" si="37"/>
        <v>0.83790399999999998</v>
      </c>
      <c r="U49" s="3">
        <f t="shared" ca="1" si="38"/>
        <v>0.68768899999999999</v>
      </c>
      <c r="V49" s="3">
        <f t="shared" ca="1" si="39"/>
        <v>0.556114</v>
      </c>
      <c r="W49" s="3">
        <f t="shared" ca="1" si="40"/>
        <v>0.45651999999999998</v>
      </c>
      <c r="X49" s="3">
        <f t="shared" ca="1" si="41"/>
        <v>0.39901300000000001</v>
      </c>
      <c r="Z49" s="3">
        <v>27</v>
      </c>
      <c r="AA49" s="3">
        <f t="shared" ca="1" si="42"/>
        <v>0.85966600000000004</v>
      </c>
      <c r="AB49" s="3">
        <f t="shared" ca="1" si="43"/>
        <v>0.73090299999999997</v>
      </c>
      <c r="AC49" s="3">
        <f t="shared" ca="1" si="44"/>
        <v>0.51900800000000002</v>
      </c>
      <c r="AD49" s="3">
        <f t="shared" ca="1" si="45"/>
        <v>0.40319100000000002</v>
      </c>
      <c r="AE49" s="3">
        <f t="shared" ca="1" si="46"/>
        <v>0.32946300000000001</v>
      </c>
      <c r="AF49" s="3">
        <f t="shared" ca="1" si="47"/>
        <v>0.305948</v>
      </c>
    </row>
    <row r="50" spans="2:32">
      <c r="B50" s="3">
        <v>28</v>
      </c>
      <c r="C50" s="3">
        <f t="shared" ca="1" si="24"/>
        <v>0.98758800000000002</v>
      </c>
      <c r="D50" s="3">
        <f t="shared" ca="1" si="25"/>
        <v>0.97752600000000001</v>
      </c>
      <c r="E50" s="3">
        <f t="shared" ca="1" si="26"/>
        <v>0.94588399999999995</v>
      </c>
      <c r="F50" s="3">
        <f t="shared" ca="1" si="27"/>
        <v>0.921759</v>
      </c>
      <c r="G50" s="3">
        <f t="shared" ca="1" si="28"/>
        <v>0.896146</v>
      </c>
      <c r="H50" s="3">
        <f t="shared" ca="1" si="29"/>
        <v>0.87043800000000005</v>
      </c>
      <c r="J50" s="3">
        <v>28</v>
      </c>
      <c r="K50" s="3">
        <f t="shared" ca="1" si="30"/>
        <v>0.97049099999999999</v>
      </c>
      <c r="L50" s="3">
        <f t="shared" ca="1" si="31"/>
        <v>0.94675900000000002</v>
      </c>
      <c r="M50" s="3">
        <f t="shared" ca="1" si="32"/>
        <v>0.894652</v>
      </c>
      <c r="N50" s="3">
        <f t="shared" ca="1" si="33"/>
        <v>0.84201300000000001</v>
      </c>
      <c r="O50" s="3">
        <f t="shared" ca="1" si="34"/>
        <v>0.79388899999999996</v>
      </c>
      <c r="P50" s="3">
        <f t="shared" ca="1" si="35"/>
        <v>0.74183200000000005</v>
      </c>
      <c r="R50" s="3">
        <v>28</v>
      </c>
      <c r="S50" s="3">
        <f t="shared" ca="1" si="36"/>
        <v>0.92286299999999999</v>
      </c>
      <c r="T50" s="3">
        <f t="shared" ca="1" si="37"/>
        <v>0.83987500000000004</v>
      </c>
      <c r="U50" s="3">
        <f t="shared" ca="1" si="38"/>
        <v>0.68077200000000004</v>
      </c>
      <c r="V50" s="3">
        <f t="shared" ca="1" si="39"/>
        <v>0.54993700000000001</v>
      </c>
      <c r="W50" s="3">
        <f t="shared" ca="1" si="40"/>
        <v>0.46085500000000001</v>
      </c>
      <c r="X50" s="3">
        <f t="shared" ca="1" si="41"/>
        <v>0.40393600000000002</v>
      </c>
      <c r="Z50" s="3">
        <v>28</v>
      </c>
      <c r="AA50" s="3">
        <f t="shared" ca="1" si="42"/>
        <v>0.86599700000000002</v>
      </c>
      <c r="AB50" s="3">
        <f t="shared" ca="1" si="43"/>
        <v>0.72651100000000002</v>
      </c>
      <c r="AC50" s="3">
        <f t="shared" ca="1" si="44"/>
        <v>0.52333700000000005</v>
      </c>
      <c r="AD50" s="3">
        <f t="shared" ca="1" si="45"/>
        <v>0.40444000000000002</v>
      </c>
      <c r="AE50" s="3">
        <f t="shared" ca="1" si="46"/>
        <v>0.34306599999999998</v>
      </c>
      <c r="AF50" s="3">
        <f t="shared" ca="1" si="47"/>
        <v>0.30327999999999999</v>
      </c>
    </row>
    <row r="51" spans="2:32">
      <c r="B51" s="3">
        <v>29</v>
      </c>
      <c r="C51" s="3">
        <f t="shared" ca="1" si="24"/>
        <v>0.98715799999999998</v>
      </c>
      <c r="D51" s="3">
        <f t="shared" ca="1" si="25"/>
        <v>0.97602999999999995</v>
      </c>
      <c r="E51" s="3">
        <f t="shared" ca="1" si="26"/>
        <v>0.94562900000000005</v>
      </c>
      <c r="F51" s="3">
        <f t="shared" ca="1" si="27"/>
        <v>0.92154000000000003</v>
      </c>
      <c r="G51" s="3">
        <f t="shared" ca="1" si="28"/>
        <v>0.89700500000000005</v>
      </c>
      <c r="H51" s="3">
        <f t="shared" ca="1" si="29"/>
        <v>0.86788799999999999</v>
      </c>
      <c r="J51" s="3">
        <v>29</v>
      </c>
      <c r="K51" s="3">
        <f t="shared" ca="1" si="30"/>
        <v>0.97309699999999999</v>
      </c>
      <c r="L51" s="3">
        <f t="shared" ca="1" si="31"/>
        <v>0.94599100000000003</v>
      </c>
      <c r="M51" s="3">
        <f t="shared" ca="1" si="32"/>
        <v>0.89877799999999997</v>
      </c>
      <c r="N51" s="3">
        <f t="shared" ca="1" si="33"/>
        <v>0.83795200000000003</v>
      </c>
      <c r="O51" s="3">
        <f t="shared" ca="1" si="34"/>
        <v>0.79013900000000004</v>
      </c>
      <c r="P51" s="3">
        <f t="shared" ca="1" si="35"/>
        <v>0.74193900000000002</v>
      </c>
      <c r="R51" s="3">
        <v>29</v>
      </c>
      <c r="S51" s="3">
        <f t="shared" ca="1" si="36"/>
        <v>0.92147100000000004</v>
      </c>
      <c r="T51" s="3">
        <f t="shared" ca="1" si="37"/>
        <v>0.83347000000000004</v>
      </c>
      <c r="U51" s="3">
        <f t="shared" ca="1" si="38"/>
        <v>0.68106500000000003</v>
      </c>
      <c r="V51" s="3">
        <f t="shared" ca="1" si="39"/>
        <v>0.55655500000000002</v>
      </c>
      <c r="W51" s="3">
        <f t="shared" ca="1" si="40"/>
        <v>0.466812</v>
      </c>
      <c r="X51" s="3">
        <f t="shared" ca="1" si="41"/>
        <v>0.39339200000000002</v>
      </c>
      <c r="Z51" s="3">
        <v>29</v>
      </c>
      <c r="AA51" s="3">
        <f t="shared" ca="1" si="42"/>
        <v>0.86116800000000004</v>
      </c>
      <c r="AB51" s="3">
        <f t="shared" ca="1" si="43"/>
        <v>0.72888200000000003</v>
      </c>
      <c r="AC51" s="3">
        <f t="shared" ca="1" si="44"/>
        <v>0.51402000000000003</v>
      </c>
      <c r="AD51" s="3">
        <f t="shared" ca="1" si="45"/>
        <v>0.39563999999999999</v>
      </c>
      <c r="AE51" s="3">
        <f t="shared" ca="1" si="46"/>
        <v>0.329623</v>
      </c>
      <c r="AF51" s="3">
        <f t="shared" ca="1" si="47"/>
        <v>0.29232000000000002</v>
      </c>
    </row>
    <row r="52" spans="2:32">
      <c r="B52" s="3">
        <v>30</v>
      </c>
      <c r="C52" s="3">
        <f t="shared" ca="1" si="24"/>
        <v>0.98447399999999996</v>
      </c>
      <c r="D52" s="3">
        <f t="shared" ca="1" si="25"/>
        <v>0.97353900000000004</v>
      </c>
      <c r="E52" s="3">
        <f t="shared" ca="1" si="26"/>
        <v>0.95189599999999996</v>
      </c>
      <c r="F52" s="3">
        <f t="shared" ca="1" si="27"/>
        <v>0.91967600000000005</v>
      </c>
      <c r="G52" s="3">
        <f t="shared" ca="1" si="28"/>
        <v>0.89657100000000001</v>
      </c>
      <c r="H52" s="3">
        <f t="shared" ca="1" si="29"/>
        <v>0.87075599999999997</v>
      </c>
      <c r="J52" s="3">
        <v>30</v>
      </c>
      <c r="K52" s="3">
        <f t="shared" ca="1" si="30"/>
        <v>0.97343800000000003</v>
      </c>
      <c r="L52" s="3">
        <f t="shared" ca="1" si="31"/>
        <v>0.94479199999999997</v>
      </c>
      <c r="M52" s="3">
        <f t="shared" ca="1" si="32"/>
        <v>0.894042</v>
      </c>
      <c r="N52" s="3">
        <f t="shared" ca="1" si="33"/>
        <v>0.83699000000000001</v>
      </c>
      <c r="O52" s="3">
        <f t="shared" ca="1" si="34"/>
        <v>0.79305599999999998</v>
      </c>
      <c r="P52" s="3">
        <f t="shared" ca="1" si="35"/>
        <v>0.73532299999999995</v>
      </c>
      <c r="R52" s="3">
        <v>30</v>
      </c>
      <c r="S52" s="3">
        <f t="shared" ca="1" si="36"/>
        <v>0.91872299999999996</v>
      </c>
      <c r="T52" s="3">
        <f t="shared" ca="1" si="37"/>
        <v>0.84076200000000001</v>
      </c>
      <c r="U52" s="3">
        <f t="shared" ca="1" si="38"/>
        <v>0.68056399999999995</v>
      </c>
      <c r="V52" s="3">
        <f t="shared" ca="1" si="39"/>
        <v>0.54589900000000002</v>
      </c>
      <c r="W52" s="3">
        <f t="shared" ca="1" si="40"/>
        <v>0.46901199999999998</v>
      </c>
      <c r="X52" s="3">
        <f t="shared" ca="1" si="41"/>
        <v>0.391376</v>
      </c>
      <c r="Z52" s="3">
        <v>30</v>
      </c>
      <c r="AA52" s="3">
        <f t="shared" ca="1" si="42"/>
        <v>0.86736899999999995</v>
      </c>
      <c r="AB52" s="3">
        <f t="shared" ca="1" si="43"/>
        <v>0.73462099999999997</v>
      </c>
      <c r="AC52" s="3">
        <f t="shared" ca="1" si="44"/>
        <v>0.519675</v>
      </c>
      <c r="AD52" s="3">
        <f t="shared" ca="1" si="45"/>
        <v>0.39661099999999999</v>
      </c>
      <c r="AE52" s="3">
        <f t="shared" ca="1" si="46"/>
        <v>0.32297100000000001</v>
      </c>
      <c r="AF52" s="3">
        <f t="shared" ca="1" si="47"/>
        <v>0.308228</v>
      </c>
    </row>
    <row r="53" spans="2:32">
      <c r="B53" s="3">
        <v>31</v>
      </c>
      <c r="C53" s="3">
        <f t="shared" ca="1" si="24"/>
        <v>0.98617100000000002</v>
      </c>
      <c r="D53" s="3">
        <f t="shared" ca="1" si="25"/>
        <v>0.97355499999999995</v>
      </c>
      <c r="E53" s="3">
        <f t="shared" ca="1" si="26"/>
        <v>0.94801999999999997</v>
      </c>
      <c r="F53" s="3">
        <f t="shared" ca="1" si="27"/>
        <v>0.91896100000000003</v>
      </c>
      <c r="G53" s="3">
        <f t="shared" ca="1" si="28"/>
        <v>0.89077399999999995</v>
      </c>
      <c r="H53" s="3">
        <f t="shared" ca="1" si="29"/>
        <v>0.86246800000000001</v>
      </c>
      <c r="J53" s="3">
        <v>31</v>
      </c>
      <c r="K53" s="3">
        <f t="shared" ca="1" si="30"/>
        <v>0.97532700000000006</v>
      </c>
      <c r="L53" s="3">
        <f t="shared" ca="1" si="31"/>
        <v>0.95350100000000004</v>
      </c>
      <c r="M53" s="3">
        <f t="shared" ca="1" si="32"/>
        <v>0.89405800000000002</v>
      </c>
      <c r="N53" s="3">
        <f t="shared" ca="1" si="33"/>
        <v>0.84588799999999997</v>
      </c>
      <c r="O53" s="3">
        <f t="shared" ca="1" si="34"/>
        <v>0.79245500000000002</v>
      </c>
      <c r="P53" s="3">
        <f t="shared" ca="1" si="35"/>
        <v>0.74767899999999998</v>
      </c>
      <c r="R53" s="3">
        <v>31</v>
      </c>
      <c r="S53" s="3">
        <f t="shared" ca="1" si="36"/>
        <v>0.92102700000000004</v>
      </c>
      <c r="T53" s="3">
        <f t="shared" ca="1" si="37"/>
        <v>0.83921100000000004</v>
      </c>
      <c r="U53" s="3">
        <f t="shared" ca="1" si="38"/>
        <v>0.69222300000000003</v>
      </c>
      <c r="V53" s="3">
        <f t="shared" ca="1" si="39"/>
        <v>0.55752500000000005</v>
      </c>
      <c r="W53" s="3">
        <f t="shared" ca="1" si="40"/>
        <v>0.46357199999999998</v>
      </c>
      <c r="X53" s="3">
        <f t="shared" ca="1" si="41"/>
        <v>0.40056999999999998</v>
      </c>
      <c r="Z53" s="3">
        <v>31</v>
      </c>
      <c r="AA53" s="3">
        <f t="shared" ca="1" si="42"/>
        <v>0.858684</v>
      </c>
      <c r="AB53" s="3">
        <f t="shared" ca="1" si="43"/>
        <v>0.73375500000000005</v>
      </c>
      <c r="AC53" s="3">
        <f t="shared" ca="1" si="44"/>
        <v>0.51514899999999997</v>
      </c>
      <c r="AD53" s="3">
        <f t="shared" ca="1" si="45"/>
        <v>0.38952799999999999</v>
      </c>
      <c r="AE53" s="3">
        <f t="shared" ca="1" si="46"/>
        <v>0.33667200000000003</v>
      </c>
      <c r="AF53" s="3">
        <f t="shared" ca="1" si="47"/>
        <v>0.29291600000000001</v>
      </c>
    </row>
    <row r="54" spans="2:32">
      <c r="B54" s="3">
        <v>32</v>
      </c>
      <c r="C54" s="3">
        <f t="shared" ca="1" si="24"/>
        <v>0.98617699999999997</v>
      </c>
      <c r="D54" s="3">
        <f t="shared" ca="1" si="25"/>
        <v>0.97477999999999998</v>
      </c>
      <c r="E54" s="3">
        <f t="shared" ca="1" si="26"/>
        <v>0.94953299999999996</v>
      </c>
      <c r="F54" s="3">
        <f t="shared" ca="1" si="27"/>
        <v>0.92220599999999997</v>
      </c>
      <c r="G54" s="3">
        <f t="shared" ca="1" si="28"/>
        <v>0.89359900000000003</v>
      </c>
      <c r="H54" s="3">
        <f t="shared" ca="1" si="29"/>
        <v>0.86216999999999999</v>
      </c>
      <c r="J54" s="3">
        <v>32</v>
      </c>
      <c r="K54" s="3">
        <f t="shared" ca="1" si="30"/>
        <v>0.97211700000000001</v>
      </c>
      <c r="L54" s="3">
        <f t="shared" ca="1" si="31"/>
        <v>0.95151699999999995</v>
      </c>
      <c r="M54" s="3">
        <f t="shared" ca="1" si="32"/>
        <v>0.90104300000000004</v>
      </c>
      <c r="N54" s="3">
        <f t="shared" ca="1" si="33"/>
        <v>0.83857400000000004</v>
      </c>
      <c r="O54" s="3">
        <f t="shared" ca="1" si="34"/>
        <v>0.78484900000000002</v>
      </c>
      <c r="P54" s="3">
        <f t="shared" ca="1" si="35"/>
        <v>0.73297800000000002</v>
      </c>
      <c r="R54" s="3">
        <v>32</v>
      </c>
      <c r="S54" s="3">
        <f t="shared" ca="1" si="36"/>
        <v>0.92120299999999999</v>
      </c>
      <c r="T54" s="3">
        <f t="shared" ca="1" si="37"/>
        <v>0.83876200000000001</v>
      </c>
      <c r="U54" s="3">
        <f t="shared" ca="1" si="38"/>
        <v>0.68881700000000001</v>
      </c>
      <c r="V54" s="3">
        <f t="shared" ca="1" si="39"/>
        <v>0.55960399999999999</v>
      </c>
      <c r="W54" s="3">
        <f t="shared" ca="1" si="40"/>
        <v>0.46176</v>
      </c>
      <c r="X54" s="3">
        <f t="shared" ca="1" si="41"/>
        <v>0.40285399999999999</v>
      </c>
      <c r="Z54" s="3">
        <v>32</v>
      </c>
      <c r="AA54" s="3">
        <f t="shared" ca="1" si="42"/>
        <v>0.86201700000000003</v>
      </c>
      <c r="AB54" s="3">
        <f t="shared" ca="1" si="43"/>
        <v>0.73182800000000003</v>
      </c>
      <c r="AC54" s="3">
        <f t="shared" ca="1" si="44"/>
        <v>0.51194600000000001</v>
      </c>
      <c r="AD54" s="3">
        <f t="shared" ca="1" si="45"/>
        <v>0.39252999999999999</v>
      </c>
      <c r="AE54" s="3">
        <f t="shared" ca="1" si="46"/>
        <v>0.317083</v>
      </c>
      <c r="AF54" s="3">
        <f t="shared" ca="1" si="47"/>
        <v>0.29098000000000002</v>
      </c>
    </row>
    <row r="55" spans="2:32">
      <c r="B55" s="3">
        <v>33</v>
      </c>
      <c r="C55" s="3">
        <f t="shared" ca="1" si="24"/>
        <v>0.98892000000000002</v>
      </c>
      <c r="D55" s="3">
        <f t="shared" ca="1" si="25"/>
        <v>0.96915499999999999</v>
      </c>
      <c r="E55" s="3">
        <f t="shared" ca="1" si="26"/>
        <v>0.94845000000000002</v>
      </c>
      <c r="F55" s="3">
        <f t="shared" ca="1" si="27"/>
        <v>0.92170799999999997</v>
      </c>
      <c r="G55" s="3">
        <f t="shared" ca="1" si="28"/>
        <v>0.89529599999999998</v>
      </c>
      <c r="H55" s="3">
        <f t="shared" ca="1" si="29"/>
        <v>0.86836599999999997</v>
      </c>
      <c r="J55" s="3">
        <v>33</v>
      </c>
      <c r="K55" s="3">
        <f t="shared" ca="1" si="30"/>
        <v>0.972024</v>
      </c>
      <c r="L55" s="3">
        <f t="shared" ca="1" si="31"/>
        <v>0.95173200000000002</v>
      </c>
      <c r="M55" s="3">
        <f t="shared" ca="1" si="32"/>
        <v>0.89471900000000004</v>
      </c>
      <c r="N55" s="3">
        <f t="shared" ca="1" si="33"/>
        <v>0.83935499999999996</v>
      </c>
      <c r="O55" s="3">
        <f t="shared" ca="1" si="34"/>
        <v>0.78622000000000003</v>
      </c>
      <c r="P55" s="3">
        <f t="shared" ca="1" si="35"/>
        <v>0.73575000000000002</v>
      </c>
      <c r="R55" s="3">
        <v>33</v>
      </c>
      <c r="S55" s="3">
        <f t="shared" ca="1" si="36"/>
        <v>0.91836899999999999</v>
      </c>
      <c r="T55" s="3">
        <f t="shared" ca="1" si="37"/>
        <v>0.84282199999999996</v>
      </c>
      <c r="U55" s="3">
        <f t="shared" ca="1" si="38"/>
        <v>0.68771000000000004</v>
      </c>
      <c r="V55" s="3">
        <f t="shared" ca="1" si="39"/>
        <v>0.56082799999999999</v>
      </c>
      <c r="W55" s="3">
        <f t="shared" ca="1" si="40"/>
        <v>0.46922599999999998</v>
      </c>
      <c r="X55" s="3">
        <f t="shared" ca="1" si="41"/>
        <v>0.39510499999999998</v>
      </c>
      <c r="Z55" s="3">
        <v>33</v>
      </c>
      <c r="AA55" s="3">
        <f t="shared" ca="1" si="42"/>
        <v>0.86529800000000001</v>
      </c>
      <c r="AB55" s="3">
        <f t="shared" ca="1" si="43"/>
        <v>0.720661</v>
      </c>
      <c r="AC55" s="3">
        <f t="shared" ca="1" si="44"/>
        <v>0.52509300000000003</v>
      </c>
      <c r="AD55" s="3">
        <f t="shared" ca="1" si="45"/>
        <v>0.39582099999999998</v>
      </c>
      <c r="AE55" s="3">
        <f t="shared" ca="1" si="46"/>
        <v>0.33070699999999997</v>
      </c>
      <c r="AF55" s="3">
        <f t="shared" ca="1" si="47"/>
        <v>0.30302400000000002</v>
      </c>
    </row>
    <row r="56" spans="2:32">
      <c r="B56" s="3">
        <v>34</v>
      </c>
      <c r="C56" s="3">
        <f t="shared" ca="1" si="24"/>
        <v>0.98681600000000003</v>
      </c>
      <c r="D56" s="3">
        <f t="shared" ca="1" si="25"/>
        <v>0.97571399999999997</v>
      </c>
      <c r="E56" s="3">
        <f t="shared" ca="1" si="26"/>
        <v>0.94902600000000004</v>
      </c>
      <c r="F56" s="3">
        <f t="shared" ca="1" si="27"/>
        <v>0.92259899999999995</v>
      </c>
      <c r="G56" s="3">
        <f t="shared" ca="1" si="28"/>
        <v>0.89542299999999997</v>
      </c>
      <c r="H56" s="3">
        <f t="shared" ca="1" si="29"/>
        <v>0.86619000000000002</v>
      </c>
      <c r="J56" s="3">
        <v>34</v>
      </c>
      <c r="K56" s="3">
        <f t="shared" ca="1" si="30"/>
        <v>0.97405900000000001</v>
      </c>
      <c r="L56" s="3">
        <f t="shared" ca="1" si="31"/>
        <v>0.94852400000000003</v>
      </c>
      <c r="M56" s="3">
        <f t="shared" ca="1" si="32"/>
        <v>0.89589200000000002</v>
      </c>
      <c r="N56" s="3">
        <f t="shared" ca="1" si="33"/>
        <v>0.84467999999999999</v>
      </c>
      <c r="O56" s="3">
        <f t="shared" ca="1" si="34"/>
        <v>0.79222700000000001</v>
      </c>
      <c r="P56" s="3">
        <f t="shared" ca="1" si="35"/>
        <v>0.73533499999999996</v>
      </c>
      <c r="R56" s="3">
        <v>34</v>
      </c>
      <c r="S56" s="3">
        <f t="shared" ca="1" si="36"/>
        <v>0.92199900000000001</v>
      </c>
      <c r="T56" s="3">
        <f t="shared" ca="1" si="37"/>
        <v>0.84844200000000003</v>
      </c>
      <c r="U56" s="3">
        <f t="shared" ca="1" si="38"/>
        <v>0.67759599999999998</v>
      </c>
      <c r="V56" s="3">
        <f t="shared" ca="1" si="39"/>
        <v>0.56708599999999998</v>
      </c>
      <c r="W56" s="3">
        <f t="shared" ca="1" si="40"/>
        <v>0.46400000000000002</v>
      </c>
      <c r="X56" s="3">
        <f t="shared" ca="1" si="41"/>
        <v>0.39497399999999999</v>
      </c>
      <c r="Z56" s="3">
        <v>34</v>
      </c>
      <c r="AA56" s="3">
        <f t="shared" ca="1" si="42"/>
        <v>0.86758299999999999</v>
      </c>
      <c r="AB56" s="3">
        <f t="shared" ca="1" si="43"/>
        <v>0.73541199999999995</v>
      </c>
      <c r="AC56" s="3">
        <f t="shared" ca="1" si="44"/>
        <v>0.50997800000000004</v>
      </c>
      <c r="AD56" s="3">
        <f t="shared" ca="1" si="45"/>
        <v>0.38718399999999997</v>
      </c>
      <c r="AE56" s="3">
        <f t="shared" ca="1" si="46"/>
        <v>0.32555099999999998</v>
      </c>
      <c r="AF56" s="3">
        <f t="shared" ca="1" si="47"/>
        <v>0.30154700000000001</v>
      </c>
    </row>
    <row r="57" spans="2:32">
      <c r="B57" s="3">
        <v>35</v>
      </c>
      <c r="C57" s="3">
        <f t="shared" ca="1" si="24"/>
        <v>0.98930899999999999</v>
      </c>
      <c r="D57" s="3">
        <f t="shared" ca="1" si="25"/>
        <v>0.97295699999999996</v>
      </c>
      <c r="E57" s="3">
        <f t="shared" ca="1" si="26"/>
        <v>0.94725099999999995</v>
      </c>
      <c r="F57" s="3">
        <f t="shared" ca="1" si="27"/>
        <v>0.91835299999999997</v>
      </c>
      <c r="G57" s="3">
        <f t="shared" ca="1" si="28"/>
        <v>0.89698100000000003</v>
      </c>
      <c r="H57" s="3">
        <f t="shared" ca="1" si="29"/>
        <v>0.86898299999999995</v>
      </c>
      <c r="J57" s="3">
        <v>35</v>
      </c>
      <c r="K57" s="3">
        <f t="shared" ca="1" si="30"/>
        <v>0.97364300000000004</v>
      </c>
      <c r="L57" s="3">
        <f t="shared" ca="1" si="31"/>
        <v>0.95178200000000002</v>
      </c>
      <c r="M57" s="3">
        <f t="shared" ca="1" si="32"/>
        <v>0.89252399999999998</v>
      </c>
      <c r="N57" s="3">
        <f t="shared" ca="1" si="33"/>
        <v>0.83937899999999999</v>
      </c>
      <c r="O57" s="3">
        <f t="shared" ca="1" si="34"/>
        <v>0.79139800000000005</v>
      </c>
      <c r="P57" s="3">
        <f t="shared" ca="1" si="35"/>
        <v>0.73420700000000005</v>
      </c>
      <c r="R57" s="3">
        <v>35</v>
      </c>
      <c r="S57" s="3">
        <f t="shared" ca="1" si="36"/>
        <v>0.918937</v>
      </c>
      <c r="T57" s="3">
        <f t="shared" ca="1" si="37"/>
        <v>0.84242099999999998</v>
      </c>
      <c r="U57" s="3">
        <f t="shared" ca="1" si="38"/>
        <v>0.68066899999999997</v>
      </c>
      <c r="V57" s="3">
        <f t="shared" ca="1" si="39"/>
        <v>0.54844000000000004</v>
      </c>
      <c r="W57" s="3">
        <f t="shared" ca="1" si="40"/>
        <v>0.45979500000000001</v>
      </c>
      <c r="X57" s="3">
        <f t="shared" ca="1" si="41"/>
        <v>0.39708199999999999</v>
      </c>
      <c r="Z57" s="3">
        <v>35</v>
      </c>
      <c r="AA57" s="3">
        <f t="shared" ca="1" si="42"/>
        <v>0.86705600000000005</v>
      </c>
      <c r="AB57" s="3">
        <f t="shared" ca="1" si="43"/>
        <v>0.73146199999999995</v>
      </c>
      <c r="AC57" s="3">
        <f t="shared" ca="1" si="44"/>
        <v>0.520289</v>
      </c>
      <c r="AD57" s="3">
        <f t="shared" ca="1" si="45"/>
        <v>0.39424599999999999</v>
      </c>
      <c r="AE57" s="3">
        <f t="shared" ca="1" si="46"/>
        <v>0.33504400000000001</v>
      </c>
      <c r="AF57" s="3">
        <f t="shared" ca="1" si="47"/>
        <v>0.30018499999999998</v>
      </c>
    </row>
    <row r="58" spans="2:32">
      <c r="B58" s="3">
        <v>36</v>
      </c>
      <c r="C58" s="3">
        <f t="shared" ca="1" si="24"/>
        <v>0.98726100000000006</v>
      </c>
      <c r="D58" s="3">
        <f t="shared" ca="1" si="25"/>
        <v>0.97483699999999995</v>
      </c>
      <c r="E58" s="3">
        <f t="shared" ca="1" si="26"/>
        <v>0.94492100000000001</v>
      </c>
      <c r="F58" s="3">
        <f t="shared" ca="1" si="27"/>
        <v>0.91845299999999996</v>
      </c>
      <c r="G58" s="3">
        <f t="shared" ca="1" si="28"/>
        <v>0.88676600000000005</v>
      </c>
      <c r="H58" s="3">
        <f t="shared" ca="1" si="29"/>
        <v>0.87682899999999997</v>
      </c>
      <c r="J58" s="3">
        <v>36</v>
      </c>
      <c r="K58" s="3">
        <f t="shared" ca="1" si="30"/>
        <v>0.97077500000000005</v>
      </c>
      <c r="L58" s="3">
        <f t="shared" ca="1" si="31"/>
        <v>0.94777100000000003</v>
      </c>
      <c r="M58" s="3">
        <f t="shared" ca="1" si="32"/>
        <v>0.89309000000000005</v>
      </c>
      <c r="N58" s="3">
        <f t="shared" ca="1" si="33"/>
        <v>0.84138599999999997</v>
      </c>
      <c r="O58" s="3">
        <f t="shared" ca="1" si="34"/>
        <v>0.78614300000000004</v>
      </c>
      <c r="P58" s="3">
        <f t="shared" ca="1" si="35"/>
        <v>0.73398699999999995</v>
      </c>
      <c r="R58" s="3">
        <v>36</v>
      </c>
      <c r="S58" s="3">
        <f t="shared" ca="1" si="36"/>
        <v>0.91904399999999997</v>
      </c>
      <c r="T58" s="3">
        <f t="shared" ca="1" si="37"/>
        <v>0.84440800000000005</v>
      </c>
      <c r="U58" s="3">
        <f t="shared" ca="1" si="38"/>
        <v>0.67743600000000004</v>
      </c>
      <c r="V58" s="3">
        <f t="shared" ca="1" si="39"/>
        <v>0.55794299999999997</v>
      </c>
      <c r="W58" s="3">
        <f t="shared" ca="1" si="40"/>
        <v>0.468663</v>
      </c>
      <c r="X58" s="3">
        <f t="shared" ca="1" si="41"/>
        <v>0.406943</v>
      </c>
      <c r="Z58" s="3">
        <v>36</v>
      </c>
      <c r="AA58" s="3">
        <f t="shared" ca="1" si="42"/>
        <v>0.86380999999999997</v>
      </c>
      <c r="AB58" s="3">
        <f t="shared" ca="1" si="43"/>
        <v>0.73247300000000004</v>
      </c>
      <c r="AC58" s="3">
        <f t="shared" ca="1" si="44"/>
        <v>0.51489099999999999</v>
      </c>
      <c r="AD58" s="3">
        <f t="shared" ca="1" si="45"/>
        <v>0.39628600000000003</v>
      </c>
      <c r="AE58" s="3">
        <f t="shared" ca="1" si="46"/>
        <v>0.33305899999999999</v>
      </c>
      <c r="AF58" s="3">
        <f t="shared" ca="1" si="47"/>
        <v>0.296597</v>
      </c>
    </row>
    <row r="59" spans="2:32">
      <c r="B59" s="3">
        <v>37</v>
      </c>
      <c r="C59" s="3">
        <f t="shared" ca="1" si="24"/>
        <v>0.98798900000000001</v>
      </c>
      <c r="D59" s="3">
        <f t="shared" ca="1" si="25"/>
        <v>0.972472</v>
      </c>
      <c r="E59" s="3">
        <f t="shared" ca="1" si="26"/>
        <v>0.94629200000000002</v>
      </c>
      <c r="F59" s="3">
        <f t="shared" ca="1" si="27"/>
        <v>0.92070099999999999</v>
      </c>
      <c r="G59" s="3">
        <f t="shared" ca="1" si="28"/>
        <v>0.89397800000000005</v>
      </c>
      <c r="H59" s="3">
        <f t="shared" ca="1" si="29"/>
        <v>0.86662399999999995</v>
      </c>
      <c r="J59" s="3">
        <v>37</v>
      </c>
      <c r="K59" s="3">
        <f t="shared" ca="1" si="30"/>
        <v>0.97227799999999998</v>
      </c>
      <c r="L59" s="3">
        <f t="shared" ca="1" si="31"/>
        <v>0.95167000000000002</v>
      </c>
      <c r="M59" s="3">
        <f t="shared" ca="1" si="32"/>
        <v>0.89551400000000003</v>
      </c>
      <c r="N59" s="3">
        <f t="shared" ca="1" si="33"/>
        <v>0.84127399999999997</v>
      </c>
      <c r="O59" s="3">
        <f t="shared" ca="1" si="34"/>
        <v>0.78507199999999999</v>
      </c>
      <c r="P59" s="3">
        <f t="shared" ca="1" si="35"/>
        <v>0.727244</v>
      </c>
      <c r="R59" s="3">
        <v>37</v>
      </c>
      <c r="S59" s="3">
        <f t="shared" ca="1" si="36"/>
        <v>0.91920800000000003</v>
      </c>
      <c r="T59" s="3">
        <f t="shared" ca="1" si="37"/>
        <v>0.83771700000000004</v>
      </c>
      <c r="U59" s="3">
        <f t="shared" ca="1" si="38"/>
        <v>0.68082699999999996</v>
      </c>
      <c r="V59" s="3">
        <f t="shared" ca="1" si="39"/>
        <v>0.55270699999999995</v>
      </c>
      <c r="W59" s="3">
        <f t="shared" ca="1" si="40"/>
        <v>0.45581899999999997</v>
      </c>
      <c r="X59" s="3">
        <f t="shared" ca="1" si="41"/>
        <v>0.397897</v>
      </c>
      <c r="Z59" s="3">
        <v>37</v>
      </c>
      <c r="AA59" s="3">
        <f t="shared" ca="1" si="42"/>
        <v>0.87107400000000001</v>
      </c>
      <c r="AB59" s="3">
        <f t="shared" ca="1" si="43"/>
        <v>0.73500900000000002</v>
      </c>
      <c r="AC59" s="3">
        <f t="shared" ca="1" si="44"/>
        <v>0.52203900000000003</v>
      </c>
      <c r="AD59" s="3">
        <f t="shared" ca="1" si="45"/>
        <v>0.395569</v>
      </c>
      <c r="AE59" s="3">
        <f t="shared" ca="1" si="46"/>
        <v>0.33519700000000002</v>
      </c>
      <c r="AF59" s="3">
        <f t="shared" ca="1" si="47"/>
        <v>0.29208600000000001</v>
      </c>
    </row>
    <row r="60" spans="2:32">
      <c r="B60" s="3">
        <v>38</v>
      </c>
      <c r="C60" s="3">
        <f t="shared" ca="1" si="24"/>
        <v>0.98534200000000005</v>
      </c>
      <c r="D60" s="3">
        <f t="shared" ca="1" si="25"/>
        <v>0.97682100000000005</v>
      </c>
      <c r="E60" s="3">
        <f t="shared" ca="1" si="26"/>
        <v>0.94670200000000004</v>
      </c>
      <c r="F60" s="3">
        <f t="shared" ca="1" si="27"/>
        <v>0.91900199999999999</v>
      </c>
      <c r="G60" s="3">
        <f t="shared" ca="1" si="28"/>
        <v>0.89632299999999998</v>
      </c>
      <c r="H60" s="3">
        <f t="shared" ca="1" si="29"/>
        <v>0.87122999999999995</v>
      </c>
      <c r="J60" s="3">
        <v>38</v>
      </c>
      <c r="K60" s="3">
        <f t="shared" ca="1" si="30"/>
        <v>0.976576</v>
      </c>
      <c r="L60" s="3">
        <f t="shared" ca="1" si="31"/>
        <v>0.94925000000000004</v>
      </c>
      <c r="M60" s="3">
        <f t="shared" ca="1" si="32"/>
        <v>0.89767699999999995</v>
      </c>
      <c r="N60" s="3">
        <f t="shared" ca="1" si="33"/>
        <v>0.83711000000000002</v>
      </c>
      <c r="O60" s="3">
        <f t="shared" ca="1" si="34"/>
        <v>0.78616200000000003</v>
      </c>
      <c r="P60" s="3">
        <f t="shared" ca="1" si="35"/>
        <v>0.74153599999999997</v>
      </c>
      <c r="R60" s="3">
        <v>38</v>
      </c>
      <c r="S60" s="3">
        <f t="shared" ca="1" si="36"/>
        <v>0.92175600000000002</v>
      </c>
      <c r="T60" s="3">
        <f t="shared" ca="1" si="37"/>
        <v>0.84333499999999995</v>
      </c>
      <c r="U60" s="3">
        <f t="shared" ca="1" si="38"/>
        <v>0.68176499999999995</v>
      </c>
      <c r="V60" s="3">
        <f t="shared" ca="1" si="39"/>
        <v>0.55524600000000002</v>
      </c>
      <c r="W60" s="3">
        <f t="shared" ca="1" si="40"/>
        <v>0.470078</v>
      </c>
      <c r="X60" s="3">
        <f t="shared" ca="1" si="41"/>
        <v>0.40376099999999998</v>
      </c>
      <c r="Z60" s="3">
        <v>38</v>
      </c>
      <c r="AA60" s="3">
        <f t="shared" ca="1" si="42"/>
        <v>0.86700200000000005</v>
      </c>
      <c r="AB60" s="3">
        <f t="shared" ca="1" si="43"/>
        <v>0.72767899999999996</v>
      </c>
      <c r="AC60" s="3">
        <f t="shared" ca="1" si="44"/>
        <v>0.51479799999999998</v>
      </c>
      <c r="AD60" s="3">
        <f t="shared" ca="1" si="45"/>
        <v>0.39976400000000001</v>
      </c>
      <c r="AE60" s="3">
        <f t="shared" ca="1" si="46"/>
        <v>0.33685100000000001</v>
      </c>
      <c r="AF60" s="3">
        <f t="shared" ca="1" si="47"/>
        <v>0.30020000000000002</v>
      </c>
    </row>
    <row r="61" spans="2:32">
      <c r="B61" s="3">
        <v>39</v>
      </c>
      <c r="C61" s="3">
        <f t="shared" ca="1" si="24"/>
        <v>0.98691300000000004</v>
      </c>
      <c r="D61" s="3">
        <f t="shared" ca="1" si="25"/>
        <v>0.97480999999999995</v>
      </c>
      <c r="E61" s="3">
        <f t="shared" ca="1" si="26"/>
        <v>0.95125499999999996</v>
      </c>
      <c r="F61" s="3">
        <f t="shared" ca="1" si="27"/>
        <v>0.922736</v>
      </c>
      <c r="G61" s="3">
        <f t="shared" ca="1" si="28"/>
        <v>0.89632800000000001</v>
      </c>
      <c r="H61" s="3">
        <f t="shared" ca="1" si="29"/>
        <v>0.86980800000000003</v>
      </c>
      <c r="J61" s="3">
        <v>39</v>
      </c>
      <c r="K61" s="3">
        <f t="shared" ca="1" si="30"/>
        <v>0.97250800000000004</v>
      </c>
      <c r="L61" s="3">
        <f t="shared" ca="1" si="31"/>
        <v>0.95008599999999999</v>
      </c>
      <c r="M61" s="3">
        <f t="shared" ca="1" si="32"/>
        <v>0.89836800000000006</v>
      </c>
      <c r="N61" s="3">
        <f t="shared" ca="1" si="33"/>
        <v>0.84824299999999997</v>
      </c>
      <c r="O61" s="3">
        <f t="shared" ca="1" si="34"/>
        <v>0.78647299999999998</v>
      </c>
      <c r="P61" s="3">
        <f t="shared" ca="1" si="35"/>
        <v>0.73520799999999997</v>
      </c>
      <c r="R61" s="3">
        <v>39</v>
      </c>
      <c r="S61" s="3">
        <f t="shared" ca="1" si="36"/>
        <v>0.92313800000000001</v>
      </c>
      <c r="T61" s="3">
        <f t="shared" ca="1" si="37"/>
        <v>0.83618400000000004</v>
      </c>
      <c r="U61" s="3">
        <f t="shared" ca="1" si="38"/>
        <v>0.67103800000000002</v>
      </c>
      <c r="V61" s="3">
        <f t="shared" ca="1" si="39"/>
        <v>0.56663799999999998</v>
      </c>
      <c r="W61" s="3">
        <f t="shared" ca="1" si="40"/>
        <v>0.46916000000000002</v>
      </c>
      <c r="X61" s="3">
        <f t="shared" ca="1" si="41"/>
        <v>0.39810400000000001</v>
      </c>
      <c r="Z61" s="3">
        <v>39</v>
      </c>
      <c r="AA61" s="3">
        <f t="shared" ca="1" si="42"/>
        <v>0.86410399999999998</v>
      </c>
      <c r="AB61" s="3">
        <f t="shared" ca="1" si="43"/>
        <v>0.73251100000000002</v>
      </c>
      <c r="AC61" s="3">
        <f t="shared" ca="1" si="44"/>
        <v>0.52325299999999997</v>
      </c>
      <c r="AD61" s="3">
        <f t="shared" ca="1" si="45"/>
        <v>0.38841300000000001</v>
      </c>
      <c r="AE61" s="3">
        <f t="shared" ca="1" si="46"/>
        <v>0.33036199999999999</v>
      </c>
      <c r="AF61" s="3">
        <f t="shared" ca="1" si="47"/>
        <v>0.28411399999999998</v>
      </c>
    </row>
    <row r="62" spans="2:32">
      <c r="B62" s="3">
        <v>40</v>
      </c>
      <c r="C62" s="3">
        <f t="shared" ca="1" si="24"/>
        <v>0.98763599999999996</v>
      </c>
      <c r="D62" s="3">
        <f t="shared" ca="1" si="25"/>
        <v>0.97403899999999999</v>
      </c>
      <c r="E62" s="3">
        <f t="shared" ca="1" si="26"/>
        <v>0.946878</v>
      </c>
      <c r="F62" s="3">
        <f t="shared" ca="1" si="27"/>
        <v>0.91758899999999999</v>
      </c>
      <c r="G62" s="3">
        <f t="shared" ca="1" si="28"/>
        <v>0.89269600000000005</v>
      </c>
      <c r="H62" s="3">
        <f t="shared" ca="1" si="29"/>
        <v>0.869363</v>
      </c>
      <c r="J62" s="3">
        <v>40</v>
      </c>
      <c r="K62" s="3">
        <f t="shared" ca="1" si="30"/>
        <v>0.97513000000000005</v>
      </c>
      <c r="L62" s="3">
        <f t="shared" ca="1" si="31"/>
        <v>0.94406199999999996</v>
      </c>
      <c r="M62" s="3">
        <f t="shared" ca="1" si="32"/>
        <v>0.895845</v>
      </c>
      <c r="N62" s="3">
        <f t="shared" ca="1" si="33"/>
        <v>0.84203499999999998</v>
      </c>
      <c r="O62" s="3">
        <f t="shared" ca="1" si="34"/>
        <v>0.78849999999999998</v>
      </c>
      <c r="P62" s="3">
        <f t="shared" ca="1" si="35"/>
        <v>0.73630399999999996</v>
      </c>
      <c r="R62" s="3">
        <v>40</v>
      </c>
      <c r="S62" s="3">
        <f t="shared" ca="1" si="36"/>
        <v>0.91790899999999997</v>
      </c>
      <c r="T62" s="3">
        <f t="shared" ca="1" si="37"/>
        <v>0.83438999999999997</v>
      </c>
      <c r="U62" s="3">
        <f t="shared" ca="1" si="38"/>
        <v>0.68379299999999998</v>
      </c>
      <c r="V62" s="3">
        <f t="shared" ca="1" si="39"/>
        <v>0.55732800000000005</v>
      </c>
      <c r="W62" s="3">
        <f t="shared" ca="1" si="40"/>
        <v>0.456903</v>
      </c>
      <c r="X62" s="3">
        <f t="shared" ca="1" si="41"/>
        <v>0.39719199999999999</v>
      </c>
      <c r="Z62" s="3">
        <v>40</v>
      </c>
      <c r="AA62" s="3">
        <f t="shared" ca="1" si="42"/>
        <v>0.85795999999999994</v>
      </c>
      <c r="AB62" s="3">
        <f t="shared" ca="1" si="43"/>
        <v>0.72239500000000001</v>
      </c>
      <c r="AC62" s="3">
        <f t="shared" ca="1" si="44"/>
        <v>0.51725900000000002</v>
      </c>
      <c r="AD62" s="3">
        <f t="shared" ca="1" si="45"/>
        <v>0.39523399999999997</v>
      </c>
      <c r="AE62" s="3">
        <f t="shared" ca="1" si="46"/>
        <v>0.32369300000000001</v>
      </c>
      <c r="AF62" s="3">
        <f t="shared" ca="1" si="47"/>
        <v>0.29252099999999998</v>
      </c>
    </row>
    <row r="63" spans="2:32">
      <c r="B63" s="3">
        <v>41</v>
      </c>
      <c r="C63" s="3">
        <f t="shared" ca="1" si="24"/>
        <v>0.98913600000000002</v>
      </c>
      <c r="D63" s="3">
        <f t="shared" ca="1" si="25"/>
        <v>0.973441</v>
      </c>
      <c r="E63" s="3">
        <f t="shared" ca="1" si="26"/>
        <v>0.94765200000000005</v>
      </c>
      <c r="F63" s="3">
        <f t="shared" ca="1" si="27"/>
        <v>0.91862600000000005</v>
      </c>
      <c r="G63" s="3">
        <f t="shared" ca="1" si="28"/>
        <v>0.89480899999999997</v>
      </c>
      <c r="H63" s="3">
        <f t="shared" ca="1" si="29"/>
        <v>0.87053400000000003</v>
      </c>
      <c r="J63" s="3">
        <v>41</v>
      </c>
      <c r="K63" s="3">
        <f t="shared" ca="1" si="30"/>
        <v>0.97372099999999995</v>
      </c>
      <c r="L63" s="3">
        <f t="shared" ca="1" si="31"/>
        <v>0.949596</v>
      </c>
      <c r="M63" s="3">
        <f t="shared" ca="1" si="32"/>
        <v>0.89</v>
      </c>
      <c r="N63" s="3">
        <f t="shared" ca="1" si="33"/>
        <v>0.84221000000000001</v>
      </c>
      <c r="O63" s="3">
        <f t="shared" ca="1" si="34"/>
        <v>0.78686199999999995</v>
      </c>
      <c r="P63" s="3">
        <f t="shared" ca="1" si="35"/>
        <v>0.74396200000000001</v>
      </c>
      <c r="R63" s="3">
        <v>41</v>
      </c>
      <c r="S63" s="3">
        <f t="shared" ca="1" si="36"/>
        <v>0.92115899999999995</v>
      </c>
      <c r="T63" s="3">
        <f t="shared" ca="1" si="37"/>
        <v>0.82970200000000005</v>
      </c>
      <c r="U63" s="3">
        <f t="shared" ca="1" si="38"/>
        <v>0.68023299999999998</v>
      </c>
      <c r="V63" s="3">
        <f t="shared" ca="1" si="39"/>
        <v>0.56187900000000002</v>
      </c>
      <c r="W63" s="3">
        <f t="shared" ca="1" si="40"/>
        <v>0.45935799999999999</v>
      </c>
      <c r="X63" s="3">
        <f t="shared" ca="1" si="41"/>
        <v>0.40995500000000001</v>
      </c>
      <c r="Z63" s="3">
        <v>41</v>
      </c>
      <c r="AA63" s="3">
        <f t="shared" ca="1" si="42"/>
        <v>0.86995199999999995</v>
      </c>
      <c r="AB63" s="3">
        <f t="shared" ca="1" si="43"/>
        <v>0.72870199999999996</v>
      </c>
      <c r="AC63" s="3">
        <f t="shared" ca="1" si="44"/>
        <v>0.51646300000000001</v>
      </c>
      <c r="AD63" s="3">
        <f t="shared" ca="1" si="45"/>
        <v>0.39290900000000001</v>
      </c>
      <c r="AE63" s="3">
        <f t="shared" ca="1" si="46"/>
        <v>0.32761800000000002</v>
      </c>
      <c r="AF63" s="3">
        <f t="shared" ca="1" si="47"/>
        <v>0.29016999999999998</v>
      </c>
    </row>
    <row r="64" spans="2:32">
      <c r="B64" s="3">
        <v>42</v>
      </c>
      <c r="C64" s="3">
        <f t="shared" ca="1" si="24"/>
        <v>0.98751199999999995</v>
      </c>
      <c r="D64" s="3">
        <f t="shared" ca="1" si="25"/>
        <v>0.97338100000000005</v>
      </c>
      <c r="E64" s="3">
        <f t="shared" ca="1" si="26"/>
        <v>0.95019100000000001</v>
      </c>
      <c r="F64" s="3">
        <f t="shared" ca="1" si="27"/>
        <v>0.92389699999999997</v>
      </c>
      <c r="G64" s="3">
        <f t="shared" ca="1" si="28"/>
        <v>0.89348300000000003</v>
      </c>
      <c r="H64" s="3">
        <f t="shared" ca="1" si="29"/>
        <v>0.86240600000000001</v>
      </c>
      <c r="J64" s="3">
        <v>42</v>
      </c>
      <c r="K64" s="3">
        <f t="shared" ca="1" si="30"/>
        <v>0.97473100000000001</v>
      </c>
      <c r="L64" s="3">
        <f t="shared" ca="1" si="31"/>
        <v>0.94747800000000004</v>
      </c>
      <c r="M64" s="3">
        <f t="shared" ca="1" si="32"/>
        <v>0.89554999999999996</v>
      </c>
      <c r="N64" s="3">
        <f t="shared" ca="1" si="33"/>
        <v>0.83668600000000004</v>
      </c>
      <c r="O64" s="3">
        <f t="shared" ca="1" si="34"/>
        <v>0.79377200000000003</v>
      </c>
      <c r="P64" s="3">
        <f t="shared" ca="1" si="35"/>
        <v>0.73553199999999996</v>
      </c>
      <c r="R64" s="3">
        <v>42</v>
      </c>
      <c r="S64" s="3">
        <f t="shared" ca="1" si="36"/>
        <v>0.91999799999999998</v>
      </c>
      <c r="T64" s="3">
        <f t="shared" ca="1" si="37"/>
        <v>0.83676600000000001</v>
      </c>
      <c r="U64" s="3">
        <f t="shared" ca="1" si="38"/>
        <v>0.68841300000000005</v>
      </c>
      <c r="V64" s="3">
        <f t="shared" ca="1" si="39"/>
        <v>0.55992799999999998</v>
      </c>
      <c r="W64" s="3">
        <f t="shared" ca="1" si="40"/>
        <v>0.46642299999999998</v>
      </c>
      <c r="X64" s="3">
        <f t="shared" ca="1" si="41"/>
        <v>0.40916000000000002</v>
      </c>
      <c r="Z64" s="3">
        <v>42</v>
      </c>
      <c r="AA64" s="3">
        <f t="shared" ca="1" si="42"/>
        <v>0.86922600000000005</v>
      </c>
      <c r="AB64" s="3">
        <f t="shared" ca="1" si="43"/>
        <v>0.72208000000000006</v>
      </c>
      <c r="AC64" s="3">
        <f t="shared" ca="1" si="44"/>
        <v>0.51181900000000002</v>
      </c>
      <c r="AD64" s="3">
        <f t="shared" ca="1" si="45"/>
        <v>0.39668900000000001</v>
      </c>
      <c r="AE64" s="3">
        <f t="shared" ca="1" si="46"/>
        <v>0.32097500000000001</v>
      </c>
      <c r="AF64" s="3">
        <f t="shared" ca="1" si="47"/>
        <v>0.30743700000000002</v>
      </c>
    </row>
    <row r="65" spans="2:32">
      <c r="B65" s="3">
        <v>43</v>
      </c>
      <c r="C65" s="3">
        <f t="shared" ca="1" si="24"/>
        <v>0.98634200000000005</v>
      </c>
      <c r="D65" s="3">
        <f t="shared" ca="1" si="25"/>
        <v>0.97365100000000004</v>
      </c>
      <c r="E65" s="3">
        <f t="shared" ca="1" si="26"/>
        <v>0.94944499999999998</v>
      </c>
      <c r="F65" s="3">
        <f t="shared" ca="1" si="27"/>
        <v>0.92234499999999997</v>
      </c>
      <c r="G65" s="3">
        <f t="shared" ca="1" si="28"/>
        <v>0.89127800000000001</v>
      </c>
      <c r="H65" s="3">
        <f t="shared" ca="1" si="29"/>
        <v>0.86985599999999996</v>
      </c>
      <c r="J65" s="3">
        <v>43</v>
      </c>
      <c r="K65" s="3">
        <f t="shared" ca="1" si="30"/>
        <v>0.97421899999999995</v>
      </c>
      <c r="L65" s="3">
        <f t="shared" ca="1" si="31"/>
        <v>0.94813400000000003</v>
      </c>
      <c r="M65" s="3">
        <f t="shared" ca="1" si="32"/>
        <v>0.895007</v>
      </c>
      <c r="N65" s="3">
        <f t="shared" ca="1" si="33"/>
        <v>0.84468500000000002</v>
      </c>
      <c r="O65" s="3">
        <f t="shared" ca="1" si="34"/>
        <v>0.78728399999999998</v>
      </c>
      <c r="P65" s="3">
        <f t="shared" ca="1" si="35"/>
        <v>0.73597199999999996</v>
      </c>
      <c r="R65" s="3">
        <v>43</v>
      </c>
      <c r="S65" s="3">
        <f t="shared" ca="1" si="36"/>
        <v>0.92335999999999996</v>
      </c>
      <c r="T65" s="3">
        <f t="shared" ca="1" si="37"/>
        <v>0.84042499999999998</v>
      </c>
      <c r="U65" s="3">
        <f t="shared" ca="1" si="38"/>
        <v>0.68715099999999996</v>
      </c>
      <c r="V65" s="3">
        <f t="shared" ca="1" si="39"/>
        <v>0.55507399999999996</v>
      </c>
      <c r="W65" s="3">
        <f t="shared" ca="1" si="40"/>
        <v>0.46452199999999999</v>
      </c>
      <c r="X65" s="3">
        <f t="shared" ca="1" si="41"/>
        <v>0.40283799999999997</v>
      </c>
      <c r="Z65" s="3">
        <v>43</v>
      </c>
      <c r="AA65" s="3">
        <f t="shared" ca="1" si="42"/>
        <v>0.86052399999999996</v>
      </c>
      <c r="AB65" s="3">
        <f t="shared" ca="1" si="43"/>
        <v>0.73205399999999998</v>
      </c>
      <c r="AC65" s="3">
        <f t="shared" ca="1" si="44"/>
        <v>0.51397700000000002</v>
      </c>
      <c r="AD65" s="3">
        <f t="shared" ca="1" si="45"/>
        <v>0.39318999999999998</v>
      </c>
      <c r="AE65" s="3">
        <f t="shared" ca="1" si="46"/>
        <v>0.33483000000000002</v>
      </c>
      <c r="AF65" s="3">
        <f t="shared" ca="1" si="47"/>
        <v>0.30011399999999999</v>
      </c>
    </row>
    <row r="66" spans="2:32">
      <c r="B66" s="3">
        <v>44</v>
      </c>
      <c r="C66" s="3">
        <f t="shared" ca="1" si="24"/>
        <v>0.98733300000000002</v>
      </c>
      <c r="D66" s="3">
        <f t="shared" ca="1" si="25"/>
        <v>0.97683399999999998</v>
      </c>
      <c r="E66" s="3">
        <f t="shared" ca="1" si="26"/>
        <v>0.9476</v>
      </c>
      <c r="F66" s="3">
        <f t="shared" ca="1" si="27"/>
        <v>0.91869199999999995</v>
      </c>
      <c r="G66" s="3">
        <f t="shared" ca="1" si="28"/>
        <v>0.89239900000000005</v>
      </c>
      <c r="H66" s="3">
        <f t="shared" ca="1" si="29"/>
        <v>0.87415200000000004</v>
      </c>
      <c r="J66" s="3">
        <v>44</v>
      </c>
      <c r="K66" s="3">
        <f t="shared" ca="1" si="30"/>
        <v>0.97372199999999998</v>
      </c>
      <c r="L66" s="3">
        <f t="shared" ca="1" si="31"/>
        <v>0.950488</v>
      </c>
      <c r="M66" s="3">
        <f t="shared" ca="1" si="32"/>
        <v>0.89103100000000002</v>
      </c>
      <c r="N66" s="3">
        <f t="shared" ca="1" si="33"/>
        <v>0.841723</v>
      </c>
      <c r="O66" s="3">
        <f t="shared" ca="1" si="34"/>
        <v>0.78643300000000005</v>
      </c>
      <c r="P66" s="3">
        <f t="shared" ca="1" si="35"/>
        <v>0.73382400000000003</v>
      </c>
      <c r="R66" s="3">
        <v>44</v>
      </c>
      <c r="S66" s="3">
        <f t="shared" ca="1" si="36"/>
        <v>0.92062900000000003</v>
      </c>
      <c r="T66" s="3">
        <f t="shared" ca="1" si="37"/>
        <v>0.84160999999999997</v>
      </c>
      <c r="U66" s="3">
        <f t="shared" ca="1" si="38"/>
        <v>0.68312399999999995</v>
      </c>
      <c r="V66" s="3">
        <f t="shared" ca="1" si="39"/>
        <v>0.56141300000000005</v>
      </c>
      <c r="W66" s="3">
        <f t="shared" ca="1" si="40"/>
        <v>0.46119300000000002</v>
      </c>
      <c r="X66" s="3">
        <f t="shared" ca="1" si="41"/>
        <v>0.400696</v>
      </c>
      <c r="Z66" s="3">
        <v>44</v>
      </c>
      <c r="AA66" s="3">
        <f t="shared" ca="1" si="42"/>
        <v>0.86505799999999999</v>
      </c>
      <c r="AB66" s="3">
        <f t="shared" ca="1" si="43"/>
        <v>0.73135300000000003</v>
      </c>
      <c r="AC66" s="3">
        <f t="shared" ca="1" si="44"/>
        <v>0.52298199999999995</v>
      </c>
      <c r="AD66" s="3">
        <f t="shared" ca="1" si="45"/>
        <v>0.38988200000000001</v>
      </c>
      <c r="AE66" s="3">
        <f t="shared" ca="1" si="46"/>
        <v>0.32649800000000001</v>
      </c>
      <c r="AF66" s="3">
        <f t="shared" ca="1" si="47"/>
        <v>0.297265</v>
      </c>
    </row>
    <row r="67" spans="2:32">
      <c r="B67" s="3">
        <v>45</v>
      </c>
      <c r="C67" s="3">
        <f t="shared" ca="1" si="24"/>
        <v>0.98716400000000004</v>
      </c>
      <c r="D67" s="3">
        <f t="shared" ca="1" si="25"/>
        <v>0.97605299999999995</v>
      </c>
      <c r="E67" s="3">
        <f t="shared" ca="1" si="26"/>
        <v>0.94677599999999995</v>
      </c>
      <c r="F67" s="3">
        <f t="shared" ca="1" si="27"/>
        <v>0.92098400000000002</v>
      </c>
      <c r="G67" s="3">
        <f t="shared" ca="1" si="28"/>
        <v>0.89667600000000003</v>
      </c>
      <c r="H67" s="3">
        <f t="shared" ca="1" si="29"/>
        <v>0.87112299999999998</v>
      </c>
      <c r="J67" s="3">
        <v>45</v>
      </c>
      <c r="K67" s="3">
        <f t="shared" ca="1" si="30"/>
        <v>0.97624699999999998</v>
      </c>
      <c r="L67" s="3">
        <f t="shared" ca="1" si="31"/>
        <v>0.95050000000000001</v>
      </c>
      <c r="M67" s="3">
        <f t="shared" ca="1" si="32"/>
        <v>0.89578599999999997</v>
      </c>
      <c r="N67" s="3">
        <f t="shared" ca="1" si="33"/>
        <v>0.84826100000000004</v>
      </c>
      <c r="O67" s="3">
        <f t="shared" ca="1" si="34"/>
        <v>0.79071800000000003</v>
      </c>
      <c r="P67" s="3">
        <f t="shared" ca="1" si="35"/>
        <v>0.73345300000000002</v>
      </c>
      <c r="R67" s="3">
        <v>45</v>
      </c>
      <c r="S67" s="3">
        <f t="shared" ca="1" si="36"/>
        <v>0.91736499999999999</v>
      </c>
      <c r="T67" s="3">
        <f t="shared" ca="1" si="37"/>
        <v>0.83933999999999997</v>
      </c>
      <c r="U67" s="3">
        <f t="shared" ca="1" si="38"/>
        <v>0.68409200000000003</v>
      </c>
      <c r="V67" s="3">
        <f t="shared" ca="1" si="39"/>
        <v>0.56174999999999997</v>
      </c>
      <c r="W67" s="3">
        <f t="shared" ca="1" si="40"/>
        <v>0.45764300000000002</v>
      </c>
      <c r="X67" s="3">
        <f t="shared" ca="1" si="41"/>
        <v>0.40139900000000001</v>
      </c>
      <c r="Z67" s="3">
        <v>45</v>
      </c>
      <c r="AA67" s="3">
        <f t="shared" ca="1" si="42"/>
        <v>0.87109700000000001</v>
      </c>
      <c r="AB67" s="3">
        <f t="shared" ca="1" si="43"/>
        <v>0.73095900000000003</v>
      </c>
      <c r="AC67" s="3">
        <f t="shared" ca="1" si="44"/>
        <v>0.51342100000000002</v>
      </c>
      <c r="AD67" s="3">
        <f t="shared" ca="1" si="45"/>
        <v>0.39819599999999999</v>
      </c>
      <c r="AE67" s="3">
        <f t="shared" ca="1" si="46"/>
        <v>0.33006000000000002</v>
      </c>
      <c r="AF67" s="3">
        <f t="shared" ca="1" si="47"/>
        <v>0.29631600000000002</v>
      </c>
    </row>
    <row r="68" spans="2:32">
      <c r="B68" s="3">
        <v>46</v>
      </c>
      <c r="C68" s="3">
        <f t="shared" ca="1" si="24"/>
        <v>0.98723499999999997</v>
      </c>
      <c r="D68" s="3">
        <f t="shared" ca="1" si="25"/>
        <v>0.97408099999999997</v>
      </c>
      <c r="E68" s="3">
        <f t="shared" ca="1" si="26"/>
        <v>0.94608499999999995</v>
      </c>
      <c r="F68" s="3">
        <f t="shared" ca="1" si="27"/>
        <v>0.91977200000000003</v>
      </c>
      <c r="G68" s="3">
        <f t="shared" ca="1" si="28"/>
        <v>0.89367300000000005</v>
      </c>
      <c r="H68" s="3">
        <f t="shared" ca="1" si="29"/>
        <v>0.86717</v>
      </c>
      <c r="J68" s="3">
        <v>46</v>
      </c>
      <c r="K68" s="3">
        <f t="shared" ca="1" si="30"/>
        <v>0.97645499999999996</v>
      </c>
      <c r="L68" s="3">
        <f t="shared" ca="1" si="31"/>
        <v>0.94528699999999999</v>
      </c>
      <c r="M68" s="3">
        <f t="shared" ca="1" si="32"/>
        <v>0.89233600000000002</v>
      </c>
      <c r="N68" s="3">
        <f t="shared" ca="1" si="33"/>
        <v>0.84379499999999996</v>
      </c>
      <c r="O68" s="3">
        <f t="shared" ca="1" si="34"/>
        <v>0.78778800000000004</v>
      </c>
      <c r="P68" s="3">
        <f t="shared" ca="1" si="35"/>
        <v>0.72689899999999996</v>
      </c>
      <c r="R68" s="3">
        <v>46</v>
      </c>
      <c r="S68" s="3">
        <f t="shared" ca="1" si="36"/>
        <v>0.92355200000000004</v>
      </c>
      <c r="T68" s="3">
        <f t="shared" ca="1" si="37"/>
        <v>0.83704900000000004</v>
      </c>
      <c r="U68" s="3">
        <f t="shared" ca="1" si="38"/>
        <v>0.69152199999999997</v>
      </c>
      <c r="V68" s="3">
        <f t="shared" ca="1" si="39"/>
        <v>0.55679500000000004</v>
      </c>
      <c r="W68" s="3">
        <f t="shared" ca="1" si="40"/>
        <v>0.459623</v>
      </c>
      <c r="X68" s="3">
        <f t="shared" ca="1" si="41"/>
        <v>0.38934299999999999</v>
      </c>
      <c r="Z68" s="3">
        <v>46</v>
      </c>
      <c r="AA68" s="3">
        <f t="shared" ca="1" si="42"/>
        <v>0.86337900000000001</v>
      </c>
      <c r="AB68" s="3">
        <f t="shared" ca="1" si="43"/>
        <v>0.72782999999999998</v>
      </c>
      <c r="AC68" s="3">
        <f t="shared" ca="1" si="44"/>
        <v>0.51536899999999997</v>
      </c>
      <c r="AD68" s="3">
        <f t="shared" ca="1" si="45"/>
        <v>0.39851599999999998</v>
      </c>
      <c r="AE68" s="3">
        <f t="shared" ca="1" si="46"/>
        <v>0.33128000000000002</v>
      </c>
      <c r="AF68" s="3">
        <f t="shared" ca="1" si="47"/>
        <v>0.30303200000000002</v>
      </c>
    </row>
    <row r="69" spans="2:32">
      <c r="B69" s="3">
        <v>47</v>
      </c>
      <c r="C69" s="3">
        <f t="shared" ca="1" si="24"/>
        <v>0.98723799999999995</v>
      </c>
      <c r="D69" s="3">
        <f t="shared" ca="1" si="25"/>
        <v>0.97493399999999997</v>
      </c>
      <c r="E69" s="3">
        <f t="shared" ca="1" si="26"/>
        <v>0.95021199999999995</v>
      </c>
      <c r="F69" s="3">
        <f t="shared" ca="1" si="27"/>
        <v>0.91769100000000003</v>
      </c>
      <c r="G69" s="3">
        <f t="shared" ca="1" si="28"/>
        <v>0.898617</v>
      </c>
      <c r="H69" s="3">
        <f t="shared" ca="1" si="29"/>
        <v>0.87210500000000002</v>
      </c>
      <c r="J69" s="3">
        <v>47</v>
      </c>
      <c r="K69" s="3">
        <f t="shared" ca="1" si="30"/>
        <v>0.97190799999999999</v>
      </c>
      <c r="L69" s="3">
        <f t="shared" ca="1" si="31"/>
        <v>0.94860599999999995</v>
      </c>
      <c r="M69" s="3">
        <f t="shared" ca="1" si="32"/>
        <v>0.89512700000000001</v>
      </c>
      <c r="N69" s="3">
        <f t="shared" ca="1" si="33"/>
        <v>0.83942499999999998</v>
      </c>
      <c r="O69" s="3">
        <f t="shared" ca="1" si="34"/>
        <v>0.78644099999999995</v>
      </c>
      <c r="P69" s="3">
        <f t="shared" ca="1" si="35"/>
        <v>0.73539399999999999</v>
      </c>
      <c r="R69" s="3">
        <v>47</v>
      </c>
      <c r="S69" s="3">
        <f t="shared" ca="1" si="36"/>
        <v>0.91983700000000002</v>
      </c>
      <c r="T69" s="3">
        <f t="shared" ca="1" si="37"/>
        <v>0.84345300000000001</v>
      </c>
      <c r="U69" s="3">
        <f t="shared" ca="1" si="38"/>
        <v>0.69055999999999995</v>
      </c>
      <c r="V69" s="3">
        <f t="shared" ca="1" si="39"/>
        <v>0.56298899999999996</v>
      </c>
      <c r="W69" s="3">
        <f t="shared" ca="1" si="40"/>
        <v>0.46555800000000003</v>
      </c>
      <c r="X69" s="3">
        <f t="shared" ca="1" si="41"/>
        <v>0.38974599999999998</v>
      </c>
      <c r="Z69" s="3">
        <v>47</v>
      </c>
      <c r="AA69" s="3">
        <f t="shared" ca="1" si="42"/>
        <v>0.863479</v>
      </c>
      <c r="AB69" s="3">
        <f t="shared" ca="1" si="43"/>
        <v>0.726267</v>
      </c>
      <c r="AC69" s="3">
        <f t="shared" ca="1" si="44"/>
        <v>0.52484200000000003</v>
      </c>
      <c r="AD69" s="3">
        <f t="shared" ca="1" si="45"/>
        <v>0.397428</v>
      </c>
      <c r="AE69" s="3">
        <f t="shared" ca="1" si="46"/>
        <v>0.328706</v>
      </c>
      <c r="AF69" s="3">
        <f t="shared" ca="1" si="47"/>
        <v>0.30352299999999999</v>
      </c>
    </row>
    <row r="70" spans="2:32">
      <c r="B70" s="3">
        <v>48</v>
      </c>
      <c r="C70" s="3">
        <f t="shared" ca="1" si="24"/>
        <v>0.988182</v>
      </c>
      <c r="D70" s="3">
        <f t="shared" ca="1" si="25"/>
        <v>0.97480599999999995</v>
      </c>
      <c r="E70" s="3">
        <f t="shared" ca="1" si="26"/>
        <v>0.94997100000000001</v>
      </c>
      <c r="F70" s="3">
        <f t="shared" ca="1" si="27"/>
        <v>0.92275499999999999</v>
      </c>
      <c r="G70" s="3">
        <f t="shared" ca="1" si="28"/>
        <v>0.89914899999999998</v>
      </c>
      <c r="H70" s="3">
        <f t="shared" ca="1" si="29"/>
        <v>0.87002800000000002</v>
      </c>
      <c r="J70" s="3">
        <v>48</v>
      </c>
      <c r="K70" s="3">
        <f t="shared" ca="1" si="30"/>
        <v>0.97310200000000002</v>
      </c>
      <c r="L70" s="3">
        <f t="shared" ca="1" si="31"/>
        <v>0.94710799999999995</v>
      </c>
      <c r="M70" s="3">
        <f t="shared" ca="1" si="32"/>
        <v>0.897864</v>
      </c>
      <c r="N70" s="3">
        <f t="shared" ca="1" si="33"/>
        <v>0.837754</v>
      </c>
      <c r="O70" s="3">
        <f t="shared" ca="1" si="34"/>
        <v>0.791551</v>
      </c>
      <c r="P70" s="3">
        <f t="shared" ca="1" si="35"/>
        <v>0.73638300000000001</v>
      </c>
      <c r="R70" s="3">
        <v>48</v>
      </c>
      <c r="S70" s="3">
        <f t="shared" ca="1" si="36"/>
        <v>0.92727700000000002</v>
      </c>
      <c r="T70" s="3">
        <f t="shared" ca="1" si="37"/>
        <v>0.83824900000000002</v>
      </c>
      <c r="U70" s="3">
        <f t="shared" ca="1" si="38"/>
        <v>0.68530500000000005</v>
      </c>
      <c r="V70" s="3">
        <f t="shared" ca="1" si="39"/>
        <v>0.55729899999999999</v>
      </c>
      <c r="W70" s="3">
        <f t="shared" ca="1" si="40"/>
        <v>0.46705099999999999</v>
      </c>
      <c r="X70" s="3">
        <f t="shared" ca="1" si="41"/>
        <v>0.39499099999999998</v>
      </c>
      <c r="Z70" s="3">
        <v>48</v>
      </c>
      <c r="AA70" s="3">
        <f t="shared" ca="1" si="42"/>
        <v>0.86342399999999997</v>
      </c>
      <c r="AB70" s="3">
        <f t="shared" ca="1" si="43"/>
        <v>0.74011800000000005</v>
      </c>
      <c r="AC70" s="3">
        <f t="shared" ca="1" si="44"/>
        <v>0.52015699999999998</v>
      </c>
      <c r="AD70" s="3">
        <f t="shared" ca="1" si="45"/>
        <v>0.404194</v>
      </c>
      <c r="AE70" s="3">
        <f t="shared" ca="1" si="46"/>
        <v>0.33329199999999998</v>
      </c>
      <c r="AF70" s="3">
        <f t="shared" ca="1" si="47"/>
        <v>0.295958</v>
      </c>
    </row>
    <row r="71" spans="2:32">
      <c r="B71" s="3">
        <v>49</v>
      </c>
      <c r="C71" s="3">
        <f t="shared" ca="1" si="24"/>
        <v>0.98836599999999997</v>
      </c>
      <c r="D71" s="3">
        <f t="shared" ca="1" si="25"/>
        <v>0.97293600000000002</v>
      </c>
      <c r="E71" s="3">
        <f t="shared" ca="1" si="26"/>
        <v>0.94977199999999995</v>
      </c>
      <c r="F71" s="3">
        <f t="shared" ca="1" si="27"/>
        <v>0.92284500000000003</v>
      </c>
      <c r="G71" s="3">
        <f t="shared" ca="1" si="28"/>
        <v>0.89416399999999996</v>
      </c>
      <c r="H71" s="3">
        <f t="shared" ca="1" si="29"/>
        <v>0.86214199999999996</v>
      </c>
      <c r="J71" s="3">
        <v>49</v>
      </c>
      <c r="K71" s="3">
        <f t="shared" ca="1" si="30"/>
        <v>0.976549</v>
      </c>
      <c r="L71" s="3">
        <f t="shared" ca="1" si="31"/>
        <v>0.95111000000000001</v>
      </c>
      <c r="M71" s="3">
        <f t="shared" ca="1" si="32"/>
        <v>0.894316</v>
      </c>
      <c r="N71" s="3">
        <f t="shared" ca="1" si="33"/>
        <v>0.84167199999999998</v>
      </c>
      <c r="O71" s="3">
        <f t="shared" ca="1" si="34"/>
        <v>0.78823699999999997</v>
      </c>
      <c r="P71" s="3">
        <f t="shared" ca="1" si="35"/>
        <v>0.74329599999999996</v>
      </c>
      <c r="R71" s="3">
        <v>49</v>
      </c>
      <c r="S71" s="3">
        <f t="shared" ca="1" si="36"/>
        <v>0.91994500000000001</v>
      </c>
      <c r="T71" s="3">
        <f t="shared" ca="1" si="37"/>
        <v>0.83794599999999997</v>
      </c>
      <c r="U71" s="3">
        <f t="shared" ca="1" si="38"/>
        <v>0.67878899999999998</v>
      </c>
      <c r="V71" s="3">
        <f t="shared" ca="1" si="39"/>
        <v>0.56174500000000005</v>
      </c>
      <c r="W71" s="3">
        <f t="shared" ca="1" si="40"/>
        <v>0.45869599999999999</v>
      </c>
      <c r="X71" s="3">
        <f t="shared" ca="1" si="41"/>
        <v>0.39161899999999999</v>
      </c>
      <c r="Z71" s="3">
        <v>49</v>
      </c>
      <c r="AA71" s="3">
        <f t="shared" ca="1" si="42"/>
        <v>0.86299599999999999</v>
      </c>
      <c r="AB71" s="3">
        <f t="shared" ca="1" si="43"/>
        <v>0.72990600000000005</v>
      </c>
      <c r="AC71" s="3">
        <f t="shared" ca="1" si="44"/>
        <v>0.51063599999999998</v>
      </c>
      <c r="AD71" s="3">
        <f t="shared" ca="1" si="45"/>
        <v>0.39399699999999999</v>
      </c>
      <c r="AE71" s="3">
        <f t="shared" ca="1" si="46"/>
        <v>0.34054800000000002</v>
      </c>
      <c r="AF71" s="3">
        <f t="shared" ca="1" si="47"/>
        <v>0.29561999999999999</v>
      </c>
    </row>
    <row r="72" spans="2:32">
      <c r="B72" s="3">
        <v>50</v>
      </c>
      <c r="C72" s="3">
        <f t="shared" ca="1" si="24"/>
        <v>0.98735099999999998</v>
      </c>
      <c r="D72" s="3">
        <f t="shared" ca="1" si="25"/>
        <v>0.97413099999999997</v>
      </c>
      <c r="E72" s="3">
        <f t="shared" ca="1" si="26"/>
        <v>0.94969599999999998</v>
      </c>
      <c r="F72" s="3">
        <f t="shared" ca="1" si="27"/>
        <v>0.92761300000000002</v>
      </c>
      <c r="G72" s="3">
        <f t="shared" ca="1" si="28"/>
        <v>0.89104099999999997</v>
      </c>
      <c r="H72" s="3">
        <f t="shared" ca="1" si="29"/>
        <v>0.86909700000000001</v>
      </c>
      <c r="J72" s="3">
        <v>50</v>
      </c>
      <c r="K72" s="3">
        <f t="shared" ca="1" si="30"/>
        <v>0.97817100000000001</v>
      </c>
      <c r="L72" s="3">
        <f t="shared" ca="1" si="31"/>
        <v>0.94681499999999996</v>
      </c>
      <c r="M72" s="3">
        <f t="shared" ca="1" si="32"/>
        <v>0.89332199999999995</v>
      </c>
      <c r="N72" s="3">
        <f t="shared" ca="1" si="33"/>
        <v>0.83608700000000002</v>
      </c>
      <c r="O72" s="3">
        <f t="shared" ca="1" si="34"/>
        <v>0.78434400000000004</v>
      </c>
      <c r="P72" s="3">
        <f t="shared" ca="1" si="35"/>
        <v>0.73991799999999996</v>
      </c>
      <c r="R72" s="3">
        <v>50</v>
      </c>
      <c r="S72" s="3">
        <f t="shared" ca="1" si="36"/>
        <v>0.91756000000000004</v>
      </c>
      <c r="T72" s="3">
        <f t="shared" ca="1" si="37"/>
        <v>0.84170999999999996</v>
      </c>
      <c r="U72" s="3">
        <f t="shared" ca="1" si="38"/>
        <v>0.68380099999999999</v>
      </c>
      <c r="V72" s="3">
        <f t="shared" ca="1" si="39"/>
        <v>0.55413699999999999</v>
      </c>
      <c r="W72" s="3">
        <f t="shared" ca="1" si="40"/>
        <v>0.458847</v>
      </c>
      <c r="X72" s="3">
        <f t="shared" ca="1" si="41"/>
        <v>0.40891300000000003</v>
      </c>
      <c r="Z72" s="3">
        <v>50</v>
      </c>
      <c r="AA72" s="3">
        <f t="shared" ca="1" si="42"/>
        <v>0.85668800000000001</v>
      </c>
      <c r="AB72" s="3">
        <f t="shared" ca="1" si="43"/>
        <v>0.72920200000000002</v>
      </c>
      <c r="AC72" s="3">
        <f t="shared" ca="1" si="44"/>
        <v>0.51154500000000003</v>
      </c>
      <c r="AD72" s="3">
        <f t="shared" ca="1" si="45"/>
        <v>0.39179700000000001</v>
      </c>
      <c r="AE72" s="3">
        <f t="shared" ca="1" si="46"/>
        <v>0.34156900000000001</v>
      </c>
      <c r="AF72" s="3">
        <f t="shared" ca="1" si="47"/>
        <v>0.29874299999999998</v>
      </c>
    </row>
    <row r="73" spans="2:32">
      <c r="B73" s="3">
        <v>51</v>
      </c>
      <c r="C73" s="3">
        <f t="shared" ca="1" si="24"/>
        <v>0.98552899999999999</v>
      </c>
      <c r="D73" s="3">
        <f t="shared" ca="1" si="25"/>
        <v>0.97320399999999996</v>
      </c>
      <c r="E73" s="3">
        <f t="shared" ca="1" si="26"/>
        <v>0.945469</v>
      </c>
      <c r="F73" s="3">
        <f t="shared" ca="1" si="27"/>
        <v>0.92063399999999995</v>
      </c>
      <c r="G73" s="3">
        <f t="shared" ca="1" si="28"/>
        <v>0.89949500000000004</v>
      </c>
      <c r="H73" s="3">
        <f t="shared" ca="1" si="29"/>
        <v>0.87053499999999995</v>
      </c>
      <c r="J73" s="3">
        <v>51</v>
      </c>
      <c r="K73" s="3">
        <f t="shared" ca="1" si="30"/>
        <v>0.97337300000000004</v>
      </c>
      <c r="L73" s="3">
        <f t="shared" ca="1" si="31"/>
        <v>0.94628199999999996</v>
      </c>
      <c r="M73" s="3">
        <f t="shared" ca="1" si="32"/>
        <v>0.88788800000000001</v>
      </c>
      <c r="N73" s="3">
        <f t="shared" ca="1" si="33"/>
        <v>0.84068799999999999</v>
      </c>
      <c r="O73" s="3">
        <f t="shared" ca="1" si="34"/>
        <v>0.79235999999999995</v>
      </c>
      <c r="P73" s="3">
        <f t="shared" ca="1" si="35"/>
        <v>0.73125899999999999</v>
      </c>
      <c r="R73" s="3">
        <v>51</v>
      </c>
      <c r="S73" s="3">
        <f t="shared" ca="1" si="36"/>
        <v>0.91960200000000003</v>
      </c>
      <c r="T73" s="3">
        <f t="shared" ca="1" si="37"/>
        <v>0.84312299999999996</v>
      </c>
      <c r="U73" s="3">
        <f t="shared" ca="1" si="38"/>
        <v>0.68861600000000001</v>
      </c>
      <c r="V73" s="3">
        <f t="shared" ca="1" si="39"/>
        <v>0.55744300000000002</v>
      </c>
      <c r="W73" s="3">
        <f t="shared" ca="1" si="40"/>
        <v>0.46553299999999997</v>
      </c>
      <c r="X73" s="3">
        <f t="shared" ca="1" si="41"/>
        <v>0.39795000000000003</v>
      </c>
      <c r="Z73" s="3">
        <v>51</v>
      </c>
      <c r="AA73" s="3">
        <f t="shared" ca="1" si="42"/>
        <v>0.86168500000000003</v>
      </c>
      <c r="AB73" s="3">
        <f t="shared" ca="1" si="43"/>
        <v>0.73046800000000001</v>
      </c>
      <c r="AC73" s="3">
        <f t="shared" ca="1" si="44"/>
        <v>0.50458999999999998</v>
      </c>
      <c r="AD73" s="3">
        <f t="shared" ca="1" si="45"/>
        <v>0.395901</v>
      </c>
      <c r="AE73" s="3">
        <f t="shared" ca="1" si="46"/>
        <v>0.323569</v>
      </c>
      <c r="AF73" s="3">
        <f t="shared" ca="1" si="47"/>
        <v>0.29918800000000001</v>
      </c>
    </row>
    <row r="74" spans="2:32">
      <c r="B74" s="3">
        <v>52</v>
      </c>
      <c r="C74" s="3">
        <f t="shared" ca="1" si="24"/>
        <v>0.98666900000000002</v>
      </c>
      <c r="D74" s="3">
        <f t="shared" ca="1" si="25"/>
        <v>0.97474300000000003</v>
      </c>
      <c r="E74" s="3">
        <f t="shared" ca="1" si="26"/>
        <v>0.94860699999999998</v>
      </c>
      <c r="F74" s="3">
        <f t="shared" ca="1" si="27"/>
        <v>0.91937400000000002</v>
      </c>
      <c r="G74" s="3">
        <f t="shared" ca="1" si="28"/>
        <v>0.89412000000000003</v>
      </c>
      <c r="H74" s="3">
        <f t="shared" ca="1" si="29"/>
        <v>0.86924100000000004</v>
      </c>
      <c r="J74" s="3">
        <v>52</v>
      </c>
      <c r="K74" s="3">
        <f t="shared" ca="1" si="30"/>
        <v>0.97431999999999996</v>
      </c>
      <c r="L74" s="3">
        <f t="shared" ca="1" si="31"/>
        <v>0.94505799999999995</v>
      </c>
      <c r="M74" s="3">
        <f t="shared" ca="1" si="32"/>
        <v>0.89163000000000003</v>
      </c>
      <c r="N74" s="3">
        <f t="shared" ca="1" si="33"/>
        <v>0.84204199999999996</v>
      </c>
      <c r="O74" s="3">
        <f t="shared" ca="1" si="34"/>
        <v>0.79392200000000002</v>
      </c>
      <c r="P74" s="3">
        <f t="shared" ca="1" si="35"/>
        <v>0.73529699999999998</v>
      </c>
      <c r="R74" s="3">
        <v>52</v>
      </c>
      <c r="S74" s="3">
        <f t="shared" ca="1" si="36"/>
        <v>0.92127700000000001</v>
      </c>
      <c r="T74" s="3">
        <f t="shared" ca="1" si="37"/>
        <v>0.84249099999999999</v>
      </c>
      <c r="U74" s="3">
        <f t="shared" ca="1" si="38"/>
        <v>0.67856399999999994</v>
      </c>
      <c r="V74" s="3">
        <f t="shared" ca="1" si="39"/>
        <v>0.55940999999999996</v>
      </c>
      <c r="W74" s="3">
        <f t="shared" ca="1" si="40"/>
        <v>0.45478200000000002</v>
      </c>
      <c r="X74" s="3">
        <f t="shared" ca="1" si="41"/>
        <v>0.406526</v>
      </c>
      <c r="Z74" s="3">
        <v>52</v>
      </c>
      <c r="AA74" s="3">
        <f t="shared" ca="1" si="42"/>
        <v>0.86496600000000001</v>
      </c>
      <c r="AB74" s="3">
        <f t="shared" ca="1" si="43"/>
        <v>0.73312100000000002</v>
      </c>
      <c r="AC74" s="3">
        <f t="shared" ca="1" si="44"/>
        <v>0.51075899999999996</v>
      </c>
      <c r="AD74" s="3">
        <f t="shared" ca="1" si="45"/>
        <v>0.40507700000000002</v>
      </c>
      <c r="AE74" s="3">
        <f t="shared" ca="1" si="46"/>
        <v>0.32643499999999998</v>
      </c>
      <c r="AF74" s="3">
        <f t="shared" ca="1" si="47"/>
        <v>0.29460700000000001</v>
      </c>
    </row>
    <row r="75" spans="2:32">
      <c r="B75" s="3">
        <v>53</v>
      </c>
      <c r="C75" s="3">
        <f t="shared" ca="1" si="24"/>
        <v>0.98651500000000003</v>
      </c>
      <c r="D75" s="3">
        <f t="shared" ca="1" si="25"/>
        <v>0.97413799999999995</v>
      </c>
      <c r="E75" s="3">
        <f t="shared" ca="1" si="26"/>
        <v>0.94645999999999997</v>
      </c>
      <c r="F75" s="3">
        <f t="shared" ca="1" si="27"/>
        <v>0.92002600000000001</v>
      </c>
      <c r="G75" s="3">
        <f t="shared" ca="1" si="28"/>
        <v>0.89501699999999995</v>
      </c>
      <c r="H75" s="3">
        <f t="shared" ca="1" si="29"/>
        <v>0.87196200000000001</v>
      </c>
      <c r="J75" s="3">
        <v>53</v>
      </c>
      <c r="K75" s="3">
        <f t="shared" ca="1" si="30"/>
        <v>0.97627299999999995</v>
      </c>
      <c r="L75" s="3">
        <f t="shared" ca="1" si="31"/>
        <v>0.95031200000000005</v>
      </c>
      <c r="M75" s="3">
        <f t="shared" ca="1" si="32"/>
        <v>0.89454199999999995</v>
      </c>
      <c r="N75" s="3">
        <f t="shared" ca="1" si="33"/>
        <v>0.83435700000000002</v>
      </c>
      <c r="O75" s="3">
        <f t="shared" ca="1" si="34"/>
        <v>0.78587700000000005</v>
      </c>
      <c r="P75" s="3">
        <f t="shared" ca="1" si="35"/>
        <v>0.74914400000000003</v>
      </c>
      <c r="R75" s="3">
        <v>53</v>
      </c>
      <c r="S75" s="3">
        <f t="shared" ca="1" si="36"/>
        <v>0.92371899999999996</v>
      </c>
      <c r="T75" s="3">
        <f t="shared" ca="1" si="37"/>
        <v>0.83668200000000004</v>
      </c>
      <c r="U75" s="3">
        <f t="shared" ca="1" si="38"/>
        <v>0.68232199999999998</v>
      </c>
      <c r="V75" s="3">
        <f t="shared" ca="1" si="39"/>
        <v>0.54733100000000001</v>
      </c>
      <c r="W75" s="3">
        <f t="shared" ca="1" si="40"/>
        <v>0.46454800000000002</v>
      </c>
      <c r="X75" s="3">
        <f t="shared" ca="1" si="41"/>
        <v>0.39743299999999998</v>
      </c>
      <c r="Z75" s="3">
        <v>53</v>
      </c>
      <c r="AA75" s="3">
        <f t="shared" ca="1" si="42"/>
        <v>0.86042600000000002</v>
      </c>
      <c r="AB75" s="3">
        <f t="shared" ca="1" si="43"/>
        <v>0.72535300000000003</v>
      </c>
      <c r="AC75" s="3">
        <f t="shared" ca="1" si="44"/>
        <v>0.51671800000000001</v>
      </c>
      <c r="AD75" s="3">
        <f t="shared" ca="1" si="45"/>
        <v>0.39620300000000003</v>
      </c>
      <c r="AE75" s="3">
        <f t="shared" ca="1" si="46"/>
        <v>0.31656400000000001</v>
      </c>
      <c r="AF75" s="3">
        <f t="shared" ca="1" si="47"/>
        <v>0.31207299999999999</v>
      </c>
    </row>
    <row r="76" spans="2:32">
      <c r="B76" s="3">
        <v>54</v>
      </c>
      <c r="C76" s="3">
        <f t="shared" ca="1" si="24"/>
        <v>0.98924199999999995</v>
      </c>
      <c r="D76" s="3">
        <f t="shared" ca="1" si="25"/>
        <v>0.97363500000000003</v>
      </c>
      <c r="E76" s="3">
        <f t="shared" ca="1" si="26"/>
        <v>0.94716400000000001</v>
      </c>
      <c r="F76" s="3">
        <f t="shared" ca="1" si="27"/>
        <v>0.92411900000000002</v>
      </c>
      <c r="G76" s="3">
        <f t="shared" ca="1" si="28"/>
        <v>0.89291299999999996</v>
      </c>
      <c r="H76" s="3">
        <f t="shared" ca="1" si="29"/>
        <v>0.86916800000000005</v>
      </c>
      <c r="J76" s="3">
        <v>54</v>
      </c>
      <c r="K76" s="3">
        <f t="shared" ca="1" si="30"/>
        <v>0.97422200000000003</v>
      </c>
      <c r="L76" s="3">
        <f t="shared" ca="1" si="31"/>
        <v>0.94891899999999996</v>
      </c>
      <c r="M76" s="3">
        <f t="shared" ca="1" si="32"/>
        <v>0.89178299999999999</v>
      </c>
      <c r="N76" s="3">
        <f t="shared" ca="1" si="33"/>
        <v>0.83767100000000005</v>
      </c>
      <c r="O76" s="3">
        <f t="shared" ca="1" si="34"/>
        <v>0.79033699999999996</v>
      </c>
      <c r="P76" s="3">
        <f t="shared" ca="1" si="35"/>
        <v>0.73881699999999995</v>
      </c>
      <c r="R76" s="3">
        <v>54</v>
      </c>
      <c r="S76" s="3">
        <f t="shared" ca="1" si="36"/>
        <v>0.92335800000000001</v>
      </c>
      <c r="T76" s="3">
        <f t="shared" ca="1" si="37"/>
        <v>0.83664499999999997</v>
      </c>
      <c r="U76" s="3">
        <f t="shared" ca="1" si="38"/>
        <v>0.68863799999999997</v>
      </c>
      <c r="V76" s="3">
        <f t="shared" ca="1" si="39"/>
        <v>0.55791800000000003</v>
      </c>
      <c r="W76" s="3">
        <f t="shared" ca="1" si="40"/>
        <v>0.47262300000000002</v>
      </c>
      <c r="X76" s="3">
        <f t="shared" ca="1" si="41"/>
        <v>0.39592500000000003</v>
      </c>
      <c r="Z76" s="3">
        <v>54</v>
      </c>
      <c r="AA76" s="3">
        <f t="shared" ca="1" si="42"/>
        <v>0.86976299999999995</v>
      </c>
      <c r="AB76" s="3">
        <f t="shared" ca="1" si="43"/>
        <v>0.72808799999999996</v>
      </c>
      <c r="AC76" s="3">
        <f t="shared" ca="1" si="44"/>
        <v>0.51888100000000004</v>
      </c>
      <c r="AD76" s="3">
        <f t="shared" ca="1" si="45"/>
        <v>0.40007100000000001</v>
      </c>
      <c r="AE76" s="3">
        <f t="shared" ca="1" si="46"/>
        <v>0.33423399999999998</v>
      </c>
      <c r="AF76" s="3">
        <f t="shared" ca="1" si="47"/>
        <v>0.29920999999999998</v>
      </c>
    </row>
    <row r="77" spans="2:32">
      <c r="B77" s="3">
        <v>55</v>
      </c>
      <c r="C77" s="3">
        <f t="shared" ca="1" si="24"/>
        <v>0.98547899999999999</v>
      </c>
      <c r="D77" s="3">
        <f t="shared" ca="1" si="25"/>
        <v>0.97400900000000001</v>
      </c>
      <c r="E77" s="3">
        <f t="shared" ca="1" si="26"/>
        <v>0.94925099999999996</v>
      </c>
      <c r="F77" s="3">
        <f t="shared" ca="1" si="27"/>
        <v>0.92377200000000004</v>
      </c>
      <c r="G77" s="3">
        <f t="shared" ca="1" si="28"/>
        <v>0.89600599999999997</v>
      </c>
      <c r="H77" s="3">
        <f t="shared" ca="1" si="29"/>
        <v>0.87132699999999996</v>
      </c>
      <c r="J77" s="3">
        <v>55</v>
      </c>
      <c r="K77" s="3">
        <f t="shared" ca="1" si="30"/>
        <v>0.97322299999999995</v>
      </c>
      <c r="L77" s="3">
        <f t="shared" ca="1" si="31"/>
        <v>0.94374499999999995</v>
      </c>
      <c r="M77" s="3">
        <f t="shared" ca="1" si="32"/>
        <v>0.89291799999999999</v>
      </c>
      <c r="N77" s="3">
        <f t="shared" ca="1" si="33"/>
        <v>0.83280799999999999</v>
      </c>
      <c r="O77" s="3">
        <f t="shared" ca="1" si="34"/>
        <v>0.78592899999999999</v>
      </c>
      <c r="P77" s="3">
        <f t="shared" ca="1" si="35"/>
        <v>0.74264399999999997</v>
      </c>
      <c r="R77" s="3">
        <v>55</v>
      </c>
      <c r="S77" s="3">
        <f t="shared" ca="1" si="36"/>
        <v>0.92475600000000002</v>
      </c>
      <c r="T77" s="3">
        <f t="shared" ca="1" si="37"/>
        <v>0.83841100000000002</v>
      </c>
      <c r="U77" s="3">
        <f t="shared" ca="1" si="38"/>
        <v>0.68771000000000004</v>
      </c>
      <c r="V77" s="3">
        <f t="shared" ca="1" si="39"/>
        <v>0.55882399999999999</v>
      </c>
      <c r="W77" s="3">
        <f t="shared" ca="1" si="40"/>
        <v>0.45500299999999999</v>
      </c>
      <c r="X77" s="3">
        <f t="shared" ca="1" si="41"/>
        <v>0.40069399999999999</v>
      </c>
      <c r="Z77" s="3">
        <v>55</v>
      </c>
      <c r="AA77" s="3">
        <f t="shared" ca="1" si="42"/>
        <v>0.86074600000000001</v>
      </c>
      <c r="AB77" s="3">
        <f t="shared" ca="1" si="43"/>
        <v>0.72944500000000001</v>
      </c>
      <c r="AC77" s="3">
        <f t="shared" ca="1" si="44"/>
        <v>0.53072399999999997</v>
      </c>
      <c r="AD77" s="3">
        <f t="shared" ca="1" si="45"/>
        <v>0.399424</v>
      </c>
      <c r="AE77" s="3">
        <f t="shared" ca="1" si="46"/>
        <v>0.33652300000000002</v>
      </c>
      <c r="AF77" s="3">
        <f t="shared" ca="1" si="47"/>
        <v>0.294985</v>
      </c>
    </row>
    <row r="78" spans="2:32">
      <c r="B78" s="3">
        <v>56</v>
      </c>
      <c r="C78" s="3">
        <f t="shared" ca="1" si="24"/>
        <v>0.988398</v>
      </c>
      <c r="D78" s="3">
        <f t="shared" ca="1" si="25"/>
        <v>0.97373900000000002</v>
      </c>
      <c r="E78" s="3">
        <f t="shared" ca="1" si="26"/>
        <v>0.95144600000000001</v>
      </c>
      <c r="F78" s="3">
        <f t="shared" ca="1" si="27"/>
        <v>0.92515800000000004</v>
      </c>
      <c r="G78" s="3">
        <f t="shared" ca="1" si="28"/>
        <v>0.89552100000000001</v>
      </c>
      <c r="H78" s="3">
        <f t="shared" ca="1" si="29"/>
        <v>0.86888500000000002</v>
      </c>
      <c r="J78" s="3">
        <v>56</v>
      </c>
      <c r="K78" s="3">
        <f t="shared" ca="1" si="30"/>
        <v>0.97465999999999997</v>
      </c>
      <c r="L78" s="3">
        <f t="shared" ca="1" si="31"/>
        <v>0.94867400000000002</v>
      </c>
      <c r="M78" s="3">
        <f t="shared" ca="1" si="32"/>
        <v>0.89899099999999998</v>
      </c>
      <c r="N78" s="3">
        <f t="shared" ca="1" si="33"/>
        <v>0.84082299999999999</v>
      </c>
      <c r="O78" s="3">
        <f t="shared" ca="1" si="34"/>
        <v>0.79015000000000002</v>
      </c>
      <c r="P78" s="3">
        <f t="shared" ca="1" si="35"/>
        <v>0.73540499999999998</v>
      </c>
      <c r="R78" s="3">
        <v>56</v>
      </c>
      <c r="S78" s="3">
        <f t="shared" ca="1" si="36"/>
        <v>0.91842500000000005</v>
      </c>
      <c r="T78" s="3">
        <f t="shared" ca="1" si="37"/>
        <v>0.84206499999999995</v>
      </c>
      <c r="U78" s="3">
        <f t="shared" ca="1" si="38"/>
        <v>0.68650900000000004</v>
      </c>
      <c r="V78" s="3">
        <f t="shared" ca="1" si="39"/>
        <v>0.55724499999999999</v>
      </c>
      <c r="W78" s="3">
        <f t="shared" ca="1" si="40"/>
        <v>0.47099099999999999</v>
      </c>
      <c r="X78" s="3">
        <f t="shared" ca="1" si="41"/>
        <v>0.38723299999999999</v>
      </c>
      <c r="Z78" s="3">
        <v>56</v>
      </c>
      <c r="AA78" s="3">
        <f t="shared" ca="1" si="42"/>
        <v>0.86733000000000005</v>
      </c>
      <c r="AB78" s="3">
        <f t="shared" ca="1" si="43"/>
        <v>0.736313</v>
      </c>
      <c r="AC78" s="3">
        <f t="shared" ca="1" si="44"/>
        <v>0.52327999999999997</v>
      </c>
      <c r="AD78" s="3">
        <f t="shared" ca="1" si="45"/>
        <v>0.38434299999999999</v>
      </c>
      <c r="AE78" s="3">
        <f t="shared" ca="1" si="46"/>
        <v>0.33776499999999998</v>
      </c>
      <c r="AF78" s="3">
        <f t="shared" ca="1" si="47"/>
        <v>0.29634300000000002</v>
      </c>
    </row>
    <row r="79" spans="2:32">
      <c r="B79" s="3">
        <v>57</v>
      </c>
      <c r="C79" s="3">
        <f t="shared" ca="1" si="24"/>
        <v>0.98724299999999998</v>
      </c>
      <c r="D79" s="3">
        <f t="shared" ca="1" si="25"/>
        <v>0.97663500000000003</v>
      </c>
      <c r="E79" s="3">
        <f t="shared" ca="1" si="26"/>
        <v>0.94931600000000005</v>
      </c>
      <c r="F79" s="3">
        <f t="shared" ca="1" si="27"/>
        <v>0.92123600000000005</v>
      </c>
      <c r="G79" s="3">
        <f t="shared" ca="1" si="28"/>
        <v>0.88732599999999995</v>
      </c>
      <c r="H79" s="3">
        <f t="shared" ca="1" si="29"/>
        <v>0.86929500000000004</v>
      </c>
      <c r="J79" s="3">
        <v>57</v>
      </c>
      <c r="K79" s="3">
        <f t="shared" ca="1" si="30"/>
        <v>0.97536800000000001</v>
      </c>
      <c r="L79" s="3">
        <f t="shared" ca="1" si="31"/>
        <v>0.948967</v>
      </c>
      <c r="M79" s="3">
        <f t="shared" ca="1" si="32"/>
        <v>0.89580899999999997</v>
      </c>
      <c r="N79" s="3">
        <f t="shared" ca="1" si="33"/>
        <v>0.835843</v>
      </c>
      <c r="O79" s="3">
        <f t="shared" ca="1" si="34"/>
        <v>0.78176299999999999</v>
      </c>
      <c r="P79" s="3">
        <f t="shared" ca="1" si="35"/>
        <v>0.73653199999999996</v>
      </c>
      <c r="R79" s="3">
        <v>57</v>
      </c>
      <c r="S79" s="3">
        <f t="shared" ca="1" si="36"/>
        <v>0.91977200000000003</v>
      </c>
      <c r="T79" s="3">
        <f t="shared" ca="1" si="37"/>
        <v>0.84272599999999998</v>
      </c>
      <c r="U79" s="3">
        <f t="shared" ca="1" si="38"/>
        <v>0.68976099999999996</v>
      </c>
      <c r="V79" s="3">
        <f t="shared" ca="1" si="39"/>
        <v>0.56784999999999997</v>
      </c>
      <c r="W79" s="3">
        <f t="shared" ca="1" si="40"/>
        <v>0.46237099999999998</v>
      </c>
      <c r="X79" s="3">
        <f t="shared" ca="1" si="41"/>
        <v>0.39789600000000003</v>
      </c>
      <c r="Z79" s="3">
        <v>57</v>
      </c>
      <c r="AA79" s="3">
        <f t="shared" ca="1" si="42"/>
        <v>0.86425099999999999</v>
      </c>
      <c r="AB79" s="3">
        <f t="shared" ca="1" si="43"/>
        <v>0.72502299999999997</v>
      </c>
      <c r="AC79" s="3">
        <f t="shared" ca="1" si="44"/>
        <v>0.51935699999999996</v>
      </c>
      <c r="AD79" s="3">
        <f t="shared" ca="1" si="45"/>
        <v>0.406447</v>
      </c>
      <c r="AE79" s="3">
        <f t="shared" ca="1" si="46"/>
        <v>0.32935399999999998</v>
      </c>
      <c r="AF79" s="3">
        <f t="shared" ca="1" si="47"/>
        <v>0.28391499999999997</v>
      </c>
    </row>
    <row r="80" spans="2:32">
      <c r="B80" s="3">
        <v>58</v>
      </c>
      <c r="C80" s="3">
        <f t="shared" ca="1" si="24"/>
        <v>0.98815600000000003</v>
      </c>
      <c r="D80" s="3">
        <f t="shared" ca="1" si="25"/>
        <v>0.97740700000000003</v>
      </c>
      <c r="E80" s="3">
        <f t="shared" ca="1" si="26"/>
        <v>0.944052</v>
      </c>
      <c r="F80" s="3">
        <f t="shared" ca="1" si="27"/>
        <v>0.92231399999999997</v>
      </c>
      <c r="G80" s="3">
        <f t="shared" ca="1" si="28"/>
        <v>0.89416499999999999</v>
      </c>
      <c r="H80" s="3">
        <f t="shared" ca="1" si="29"/>
        <v>0.87307900000000005</v>
      </c>
      <c r="J80" s="3">
        <v>58</v>
      </c>
      <c r="K80" s="3">
        <f t="shared" ca="1" si="30"/>
        <v>0.97261699999999995</v>
      </c>
      <c r="L80" s="3">
        <f t="shared" ca="1" si="31"/>
        <v>0.94897500000000001</v>
      </c>
      <c r="M80" s="3">
        <f t="shared" ca="1" si="32"/>
        <v>0.89285599999999998</v>
      </c>
      <c r="N80" s="3">
        <f t="shared" ca="1" si="33"/>
        <v>0.84037399999999995</v>
      </c>
      <c r="O80" s="3">
        <f t="shared" ca="1" si="34"/>
        <v>0.7923</v>
      </c>
      <c r="P80" s="3">
        <f t="shared" ca="1" si="35"/>
        <v>0.73314000000000001</v>
      </c>
      <c r="R80" s="3">
        <v>58</v>
      </c>
      <c r="S80" s="3">
        <f t="shared" ca="1" si="36"/>
        <v>0.92104299999999995</v>
      </c>
      <c r="T80" s="3">
        <f t="shared" ca="1" si="37"/>
        <v>0.83958600000000005</v>
      </c>
      <c r="U80" s="3">
        <f t="shared" ca="1" si="38"/>
        <v>0.68356899999999998</v>
      </c>
      <c r="V80" s="3">
        <f t="shared" ca="1" si="39"/>
        <v>0.551373</v>
      </c>
      <c r="W80" s="3">
        <f t="shared" ca="1" si="40"/>
        <v>0.46196500000000001</v>
      </c>
      <c r="X80" s="3">
        <f t="shared" ca="1" si="41"/>
        <v>0.40551799999999999</v>
      </c>
      <c r="Z80" s="3">
        <v>58</v>
      </c>
      <c r="AA80" s="3">
        <f t="shared" ca="1" si="42"/>
        <v>0.86575400000000002</v>
      </c>
      <c r="AB80" s="3">
        <f t="shared" ca="1" si="43"/>
        <v>0.73695900000000003</v>
      </c>
      <c r="AC80" s="3">
        <f t="shared" ca="1" si="44"/>
        <v>0.51947500000000002</v>
      </c>
      <c r="AD80" s="3">
        <f t="shared" ca="1" si="45"/>
        <v>0.39183299999999999</v>
      </c>
      <c r="AE80" s="3">
        <f t="shared" ca="1" si="46"/>
        <v>0.334009</v>
      </c>
      <c r="AF80" s="3">
        <f t="shared" ca="1" si="47"/>
        <v>0.29864000000000002</v>
      </c>
    </row>
    <row r="81" spans="2:32">
      <c r="B81" s="3">
        <v>59</v>
      </c>
      <c r="C81" s="3">
        <f t="shared" ca="1" si="24"/>
        <v>0.98744600000000005</v>
      </c>
      <c r="D81" s="3">
        <f t="shared" ca="1" si="25"/>
        <v>0.97318700000000002</v>
      </c>
      <c r="E81" s="3">
        <f t="shared" ca="1" si="26"/>
        <v>0.94862199999999997</v>
      </c>
      <c r="F81" s="3">
        <f t="shared" ca="1" si="27"/>
        <v>0.92791800000000002</v>
      </c>
      <c r="G81" s="3">
        <f t="shared" ca="1" si="28"/>
        <v>0.89735500000000001</v>
      </c>
      <c r="H81" s="3">
        <f t="shared" ca="1" si="29"/>
        <v>0.86963199999999996</v>
      </c>
      <c r="J81" s="3">
        <v>59</v>
      </c>
      <c r="K81" s="3">
        <f t="shared" ca="1" si="30"/>
        <v>0.97464099999999998</v>
      </c>
      <c r="L81" s="3">
        <f t="shared" ca="1" si="31"/>
        <v>0.950349</v>
      </c>
      <c r="M81" s="3">
        <f t="shared" ca="1" si="32"/>
        <v>0.896011</v>
      </c>
      <c r="N81" s="3">
        <f t="shared" ca="1" si="33"/>
        <v>0.843615</v>
      </c>
      <c r="O81" s="3">
        <f t="shared" ca="1" si="34"/>
        <v>0.78777399999999997</v>
      </c>
      <c r="P81" s="3">
        <f t="shared" ca="1" si="35"/>
        <v>0.73573100000000002</v>
      </c>
      <c r="R81" s="3">
        <v>59</v>
      </c>
      <c r="S81" s="3">
        <f t="shared" ca="1" si="36"/>
        <v>0.91918299999999997</v>
      </c>
      <c r="T81" s="3">
        <f t="shared" ca="1" si="37"/>
        <v>0.84183200000000002</v>
      </c>
      <c r="U81" s="3">
        <f t="shared" ca="1" si="38"/>
        <v>0.68629099999999998</v>
      </c>
      <c r="V81" s="3">
        <f t="shared" ca="1" si="39"/>
        <v>0.55605199999999999</v>
      </c>
      <c r="W81" s="3">
        <f t="shared" ca="1" si="40"/>
        <v>0.46448800000000001</v>
      </c>
      <c r="X81" s="3">
        <f t="shared" ca="1" si="41"/>
        <v>0.39570300000000003</v>
      </c>
      <c r="Z81" s="3">
        <v>59</v>
      </c>
      <c r="AA81" s="3">
        <f t="shared" ca="1" si="42"/>
        <v>0.86584700000000003</v>
      </c>
      <c r="AB81" s="3">
        <f t="shared" ca="1" si="43"/>
        <v>0.73226400000000003</v>
      </c>
      <c r="AC81" s="3">
        <f t="shared" ca="1" si="44"/>
        <v>0.50701799999999997</v>
      </c>
      <c r="AD81" s="3">
        <f t="shared" ca="1" si="45"/>
        <v>0.39363599999999999</v>
      </c>
      <c r="AE81" s="3">
        <f t="shared" ca="1" si="46"/>
        <v>0.32717299999999999</v>
      </c>
      <c r="AF81" s="3">
        <f t="shared" ca="1" si="47"/>
        <v>0.29897299999999999</v>
      </c>
    </row>
    <row r="82" spans="2:32">
      <c r="B82" s="3">
        <v>60</v>
      </c>
      <c r="C82" s="3">
        <f t="shared" ca="1" si="24"/>
        <v>0.98787800000000003</v>
      </c>
      <c r="D82" s="3">
        <f t="shared" ca="1" si="25"/>
        <v>0.97718799999999995</v>
      </c>
      <c r="E82" s="3">
        <f t="shared" ca="1" si="26"/>
        <v>0.95142400000000005</v>
      </c>
      <c r="F82" s="3">
        <f t="shared" ca="1" si="27"/>
        <v>0.92142900000000005</v>
      </c>
      <c r="G82" s="3">
        <f t="shared" ca="1" si="28"/>
        <v>0.89185400000000004</v>
      </c>
      <c r="H82" s="3">
        <f t="shared" ca="1" si="29"/>
        <v>0.868031</v>
      </c>
      <c r="J82" s="3">
        <v>60</v>
      </c>
      <c r="K82" s="3">
        <f t="shared" ca="1" si="30"/>
        <v>0.97430499999999998</v>
      </c>
      <c r="L82" s="3">
        <f t="shared" ca="1" si="31"/>
        <v>0.94819699999999996</v>
      </c>
      <c r="M82" s="3">
        <f t="shared" ca="1" si="32"/>
        <v>0.89212100000000005</v>
      </c>
      <c r="N82" s="3">
        <f t="shared" ca="1" si="33"/>
        <v>0.84598200000000001</v>
      </c>
      <c r="O82" s="3">
        <f t="shared" ca="1" si="34"/>
        <v>0.78102700000000003</v>
      </c>
      <c r="P82" s="3">
        <f t="shared" ca="1" si="35"/>
        <v>0.73808600000000002</v>
      </c>
      <c r="R82" s="3">
        <v>60</v>
      </c>
      <c r="S82" s="3">
        <f t="shared" ca="1" si="36"/>
        <v>0.92267399999999999</v>
      </c>
      <c r="T82" s="3">
        <f t="shared" ca="1" si="37"/>
        <v>0.83538299999999999</v>
      </c>
      <c r="U82" s="3">
        <f t="shared" ca="1" si="38"/>
        <v>0.68265100000000001</v>
      </c>
      <c r="V82" s="3">
        <f t="shared" ca="1" si="39"/>
        <v>0.559392</v>
      </c>
      <c r="W82" s="3">
        <f t="shared" ca="1" si="40"/>
        <v>0.46726099999999998</v>
      </c>
      <c r="X82" s="3">
        <f t="shared" ca="1" si="41"/>
        <v>0.40090199999999998</v>
      </c>
      <c r="Z82" s="3">
        <v>60</v>
      </c>
      <c r="AA82" s="3">
        <f t="shared" ca="1" si="42"/>
        <v>0.86241000000000001</v>
      </c>
      <c r="AB82" s="3">
        <f t="shared" ca="1" si="43"/>
        <v>0.73216000000000003</v>
      </c>
      <c r="AC82" s="3">
        <f t="shared" ca="1" si="44"/>
        <v>0.52134599999999998</v>
      </c>
      <c r="AD82" s="3">
        <f t="shared" ca="1" si="45"/>
        <v>0.398484</v>
      </c>
      <c r="AE82" s="3">
        <f t="shared" ca="1" si="46"/>
        <v>0.326513</v>
      </c>
      <c r="AF82" s="3">
        <f t="shared" ca="1" si="47"/>
        <v>0.291383</v>
      </c>
    </row>
    <row r="83" spans="2:32">
      <c r="B83" s="3">
        <v>61</v>
      </c>
      <c r="C83" s="3">
        <f t="shared" ca="1" si="24"/>
        <v>0.98747499999999999</v>
      </c>
      <c r="D83" s="3">
        <f t="shared" ca="1" si="25"/>
        <v>0.97500399999999998</v>
      </c>
      <c r="E83" s="3">
        <f t="shared" ca="1" si="26"/>
        <v>0.945164</v>
      </c>
      <c r="F83" s="3">
        <f t="shared" ca="1" si="27"/>
        <v>0.91980799999999996</v>
      </c>
      <c r="G83" s="3">
        <f t="shared" ca="1" si="28"/>
        <v>0.888961</v>
      </c>
      <c r="H83" s="3">
        <f t="shared" ca="1" si="29"/>
        <v>0.86328400000000005</v>
      </c>
      <c r="J83" s="3">
        <v>61</v>
      </c>
      <c r="K83" s="3">
        <f t="shared" ca="1" si="30"/>
        <v>0.97144699999999995</v>
      </c>
      <c r="L83" s="3">
        <f t="shared" ca="1" si="31"/>
        <v>0.94693300000000002</v>
      </c>
      <c r="M83" s="3">
        <f t="shared" ca="1" si="32"/>
        <v>0.89857799999999999</v>
      </c>
      <c r="N83" s="3">
        <f t="shared" ca="1" si="33"/>
        <v>0.84745300000000001</v>
      </c>
      <c r="O83" s="3">
        <f t="shared" ca="1" si="34"/>
        <v>0.79230400000000001</v>
      </c>
      <c r="P83" s="3">
        <f t="shared" ca="1" si="35"/>
        <v>0.73953199999999997</v>
      </c>
      <c r="R83" s="3">
        <v>61</v>
      </c>
      <c r="S83" s="3">
        <f t="shared" ca="1" si="36"/>
        <v>0.92085300000000003</v>
      </c>
      <c r="T83" s="3">
        <f t="shared" ca="1" si="37"/>
        <v>0.83587199999999995</v>
      </c>
      <c r="U83" s="3">
        <f t="shared" ca="1" si="38"/>
        <v>0.68955</v>
      </c>
      <c r="V83" s="3">
        <f t="shared" ca="1" si="39"/>
        <v>0.56039399999999995</v>
      </c>
      <c r="W83" s="3">
        <f t="shared" ca="1" si="40"/>
        <v>0.46418599999999999</v>
      </c>
      <c r="X83" s="3">
        <f t="shared" ca="1" si="41"/>
        <v>0.39960899999999999</v>
      </c>
      <c r="Z83" s="3">
        <v>61</v>
      </c>
      <c r="AA83" s="3">
        <f t="shared" ca="1" si="42"/>
        <v>0.86423499999999998</v>
      </c>
      <c r="AB83" s="3">
        <f t="shared" ca="1" si="43"/>
        <v>0.737869</v>
      </c>
      <c r="AC83" s="3">
        <f t="shared" ca="1" si="44"/>
        <v>0.52207199999999998</v>
      </c>
      <c r="AD83" s="3">
        <f t="shared" ca="1" si="45"/>
        <v>0.402034</v>
      </c>
      <c r="AE83" s="3">
        <f t="shared" ca="1" si="46"/>
        <v>0.32968799999999998</v>
      </c>
      <c r="AF83" s="3">
        <f t="shared" ca="1" si="47"/>
        <v>0.294707</v>
      </c>
    </row>
    <row r="84" spans="2:32">
      <c r="B84" s="3">
        <v>62</v>
      </c>
      <c r="C84" s="3">
        <f t="shared" ca="1" si="24"/>
        <v>0.98869099999999999</v>
      </c>
      <c r="D84" s="3">
        <f t="shared" ca="1" si="25"/>
        <v>0.974379</v>
      </c>
      <c r="E84" s="3">
        <f t="shared" ca="1" si="26"/>
        <v>0.94738</v>
      </c>
      <c r="F84" s="3">
        <f t="shared" ca="1" si="27"/>
        <v>0.92052100000000003</v>
      </c>
      <c r="G84" s="3">
        <f t="shared" ca="1" si="28"/>
        <v>0.90126700000000004</v>
      </c>
      <c r="H84" s="3">
        <f t="shared" ca="1" si="29"/>
        <v>0.873367</v>
      </c>
      <c r="J84" s="3">
        <v>62</v>
      </c>
      <c r="K84" s="3">
        <f t="shared" ca="1" si="30"/>
        <v>0.97709400000000002</v>
      </c>
      <c r="L84" s="3">
        <f t="shared" ca="1" si="31"/>
        <v>0.95116599999999996</v>
      </c>
      <c r="M84" s="3">
        <f t="shared" ca="1" si="32"/>
        <v>0.89820999999999995</v>
      </c>
      <c r="N84" s="3">
        <f t="shared" ca="1" si="33"/>
        <v>0.83923800000000004</v>
      </c>
      <c r="O84" s="3">
        <f t="shared" ca="1" si="34"/>
        <v>0.78999699999999995</v>
      </c>
      <c r="P84" s="3">
        <f t="shared" ca="1" si="35"/>
        <v>0.73516599999999999</v>
      </c>
      <c r="R84" s="3">
        <v>62</v>
      </c>
      <c r="S84" s="3">
        <f t="shared" ca="1" si="36"/>
        <v>0.93190600000000001</v>
      </c>
      <c r="T84" s="3">
        <f t="shared" ca="1" si="37"/>
        <v>0.834866</v>
      </c>
      <c r="U84" s="3">
        <f t="shared" ca="1" si="38"/>
        <v>0.69530199999999998</v>
      </c>
      <c r="V84" s="3">
        <f t="shared" ca="1" si="39"/>
        <v>0.55559599999999998</v>
      </c>
      <c r="W84" s="3">
        <f t="shared" ca="1" si="40"/>
        <v>0.457374</v>
      </c>
      <c r="X84" s="3">
        <f t="shared" ca="1" si="41"/>
        <v>0.40060200000000001</v>
      </c>
      <c r="Z84" s="3">
        <v>62</v>
      </c>
      <c r="AA84" s="3">
        <f t="shared" ca="1" si="42"/>
        <v>0.86237399999999997</v>
      </c>
      <c r="AB84" s="3">
        <f t="shared" ca="1" si="43"/>
        <v>0.74060499999999996</v>
      </c>
      <c r="AC84" s="3">
        <f t="shared" ca="1" si="44"/>
        <v>0.52817700000000001</v>
      </c>
      <c r="AD84" s="3">
        <f t="shared" ca="1" si="45"/>
        <v>0.39300299999999999</v>
      </c>
      <c r="AE84" s="3">
        <f t="shared" ca="1" si="46"/>
        <v>0.32595800000000003</v>
      </c>
      <c r="AF84" s="3">
        <f t="shared" ca="1" si="47"/>
        <v>0.297342</v>
      </c>
    </row>
    <row r="85" spans="2:32">
      <c r="B85" s="3">
        <v>63</v>
      </c>
      <c r="C85" s="3">
        <f t="shared" ca="1" si="24"/>
        <v>0.98605399999999999</v>
      </c>
      <c r="D85" s="3">
        <f t="shared" ca="1" si="25"/>
        <v>0.97286799999999996</v>
      </c>
      <c r="E85" s="3">
        <f t="shared" ca="1" si="26"/>
        <v>0.94452499999999995</v>
      </c>
      <c r="F85" s="3">
        <f t="shared" ca="1" si="27"/>
        <v>0.92154700000000001</v>
      </c>
      <c r="G85" s="3">
        <f t="shared" ca="1" si="28"/>
        <v>0.89797400000000005</v>
      </c>
      <c r="H85" s="3">
        <f t="shared" ca="1" si="29"/>
        <v>0.86699899999999996</v>
      </c>
      <c r="J85" s="3">
        <v>63</v>
      </c>
      <c r="K85" s="3">
        <f t="shared" ca="1" si="30"/>
        <v>0.97191499999999997</v>
      </c>
      <c r="L85" s="3">
        <f t="shared" ca="1" si="31"/>
        <v>0.94973799999999997</v>
      </c>
      <c r="M85" s="3">
        <f t="shared" ca="1" si="32"/>
        <v>0.89164600000000005</v>
      </c>
      <c r="N85" s="3">
        <f t="shared" ca="1" si="33"/>
        <v>0.83950499999999995</v>
      </c>
      <c r="O85" s="3">
        <f t="shared" ca="1" si="34"/>
        <v>0.78745699999999996</v>
      </c>
      <c r="P85" s="3">
        <f t="shared" ca="1" si="35"/>
        <v>0.73746599999999995</v>
      </c>
      <c r="R85" s="3">
        <v>63</v>
      </c>
      <c r="S85" s="3">
        <f t="shared" ca="1" si="36"/>
        <v>0.92214700000000005</v>
      </c>
      <c r="T85" s="3">
        <f t="shared" ca="1" si="37"/>
        <v>0.836036</v>
      </c>
      <c r="U85" s="3">
        <f t="shared" ca="1" si="38"/>
        <v>0.67897600000000002</v>
      </c>
      <c r="V85" s="3">
        <f t="shared" ca="1" si="39"/>
        <v>0.56050699999999998</v>
      </c>
      <c r="W85" s="3">
        <f t="shared" ca="1" si="40"/>
        <v>0.46696700000000002</v>
      </c>
      <c r="X85" s="3">
        <f t="shared" ca="1" si="41"/>
        <v>0.40655200000000002</v>
      </c>
      <c r="Z85" s="3">
        <v>63</v>
      </c>
      <c r="AA85" s="3">
        <f t="shared" ca="1" si="42"/>
        <v>0.86265899999999995</v>
      </c>
      <c r="AB85" s="3">
        <f t="shared" ca="1" si="43"/>
        <v>0.72964399999999996</v>
      </c>
      <c r="AC85" s="3">
        <f t="shared" ca="1" si="44"/>
        <v>0.51849299999999998</v>
      </c>
      <c r="AD85" s="3">
        <f t="shared" ca="1" si="45"/>
        <v>0.396202</v>
      </c>
      <c r="AE85" s="3">
        <f t="shared" ca="1" si="46"/>
        <v>0.32140099999999999</v>
      </c>
      <c r="AF85" s="3">
        <f t="shared" ca="1" si="47"/>
        <v>0.30280299999999999</v>
      </c>
    </row>
    <row r="86" spans="2:32">
      <c r="B86" s="3">
        <v>64</v>
      </c>
      <c r="C86" s="3">
        <f t="shared" ca="1" si="24"/>
        <v>0.98773299999999997</v>
      </c>
      <c r="D86" s="3">
        <f t="shared" ca="1" si="25"/>
        <v>0.97317500000000001</v>
      </c>
      <c r="E86" s="3">
        <f t="shared" ca="1" si="26"/>
        <v>0.94681899999999997</v>
      </c>
      <c r="F86" s="3">
        <f t="shared" ca="1" si="27"/>
        <v>0.92418999999999996</v>
      </c>
      <c r="G86" s="3">
        <f t="shared" ca="1" si="28"/>
        <v>0.89767399999999997</v>
      </c>
      <c r="H86" s="3">
        <f t="shared" ca="1" si="29"/>
        <v>0.86990100000000004</v>
      </c>
      <c r="J86" s="3">
        <v>64</v>
      </c>
      <c r="K86" s="3">
        <f t="shared" ca="1" si="30"/>
        <v>0.97442700000000004</v>
      </c>
      <c r="L86" s="3">
        <f t="shared" ca="1" si="31"/>
        <v>0.95051399999999997</v>
      </c>
      <c r="M86" s="3">
        <f t="shared" ca="1" si="32"/>
        <v>0.89413100000000001</v>
      </c>
      <c r="N86" s="3">
        <f t="shared" ca="1" si="33"/>
        <v>0.84126299999999998</v>
      </c>
      <c r="O86" s="3">
        <f t="shared" ca="1" si="34"/>
        <v>0.78945100000000001</v>
      </c>
      <c r="P86" s="3">
        <f t="shared" ca="1" si="35"/>
        <v>0.73930799999999997</v>
      </c>
      <c r="R86" s="3">
        <v>64</v>
      </c>
      <c r="S86" s="3">
        <f t="shared" ca="1" si="36"/>
        <v>0.92118999999999995</v>
      </c>
      <c r="T86" s="3">
        <f t="shared" ca="1" si="37"/>
        <v>0.83611800000000003</v>
      </c>
      <c r="U86" s="3">
        <f t="shared" ca="1" si="38"/>
        <v>0.689639</v>
      </c>
      <c r="V86" s="3">
        <f t="shared" ca="1" si="39"/>
        <v>0.56744000000000006</v>
      </c>
      <c r="W86" s="3">
        <f t="shared" ca="1" si="40"/>
        <v>0.47024199999999999</v>
      </c>
      <c r="X86" s="3">
        <f t="shared" ca="1" si="41"/>
        <v>0.404254</v>
      </c>
      <c r="Z86" s="3">
        <v>64</v>
      </c>
      <c r="AA86" s="3">
        <f t="shared" ca="1" si="42"/>
        <v>0.87310900000000002</v>
      </c>
      <c r="AB86" s="3">
        <f t="shared" ca="1" si="43"/>
        <v>0.725657</v>
      </c>
      <c r="AC86" s="3">
        <f t="shared" ca="1" si="44"/>
        <v>0.51437299999999997</v>
      </c>
      <c r="AD86" s="3">
        <f t="shared" ca="1" si="45"/>
        <v>0.400366</v>
      </c>
      <c r="AE86" s="3">
        <f t="shared" ca="1" si="46"/>
        <v>0.32658500000000001</v>
      </c>
      <c r="AF86" s="3">
        <f t="shared" ca="1" si="47"/>
        <v>0.29571799999999998</v>
      </c>
    </row>
    <row r="87" spans="2:32">
      <c r="B87" s="3">
        <v>65</v>
      </c>
      <c r="C87" s="3">
        <f t="shared" ca="1" si="24"/>
        <v>0.98739399999999999</v>
      </c>
      <c r="D87" s="3">
        <f t="shared" ca="1" si="25"/>
        <v>0.97877199999999998</v>
      </c>
      <c r="E87" s="3">
        <f t="shared" ca="1" si="26"/>
        <v>0.94509600000000005</v>
      </c>
      <c r="F87" s="3">
        <f t="shared" ca="1" si="27"/>
        <v>0.92251399999999995</v>
      </c>
      <c r="G87" s="3">
        <f t="shared" ca="1" si="28"/>
        <v>0.89752399999999999</v>
      </c>
      <c r="H87" s="3">
        <f t="shared" ca="1" si="29"/>
        <v>0.86918300000000004</v>
      </c>
      <c r="J87" s="3">
        <v>65</v>
      </c>
      <c r="K87" s="3">
        <f t="shared" ca="1" si="30"/>
        <v>0.97313000000000005</v>
      </c>
      <c r="L87" s="3">
        <f t="shared" ca="1" si="31"/>
        <v>0.94938999999999996</v>
      </c>
      <c r="M87" s="3">
        <f t="shared" ca="1" si="32"/>
        <v>0.89839500000000005</v>
      </c>
      <c r="N87" s="3">
        <f t="shared" ca="1" si="33"/>
        <v>0.84531400000000001</v>
      </c>
      <c r="O87" s="3">
        <f t="shared" ca="1" si="34"/>
        <v>0.78971499999999994</v>
      </c>
      <c r="P87" s="3">
        <f t="shared" ca="1" si="35"/>
        <v>0.73894199999999999</v>
      </c>
      <c r="R87" s="3">
        <v>65</v>
      </c>
      <c r="S87" s="3">
        <f t="shared" ca="1" si="36"/>
        <v>0.91894699999999996</v>
      </c>
      <c r="T87" s="3">
        <f t="shared" ca="1" si="37"/>
        <v>0.84236999999999995</v>
      </c>
      <c r="U87" s="3">
        <f t="shared" ca="1" si="38"/>
        <v>0.67922899999999997</v>
      </c>
      <c r="V87" s="3">
        <f t="shared" ca="1" si="39"/>
        <v>0.56026799999999999</v>
      </c>
      <c r="W87" s="3">
        <f t="shared" ca="1" si="40"/>
        <v>0.45569700000000002</v>
      </c>
      <c r="X87" s="3">
        <f t="shared" ca="1" si="41"/>
        <v>0.41298899999999999</v>
      </c>
      <c r="Z87" s="3">
        <v>65</v>
      </c>
      <c r="AA87" s="3">
        <f t="shared" ca="1" si="42"/>
        <v>0.86733499999999997</v>
      </c>
      <c r="AB87" s="3">
        <f t="shared" ca="1" si="43"/>
        <v>0.73396700000000004</v>
      </c>
      <c r="AC87" s="3">
        <f t="shared" ca="1" si="44"/>
        <v>0.52072700000000005</v>
      </c>
      <c r="AD87" s="3">
        <f t="shared" ca="1" si="45"/>
        <v>0.39796999999999999</v>
      </c>
      <c r="AE87" s="3">
        <f t="shared" ca="1" si="46"/>
        <v>0.31169799999999998</v>
      </c>
      <c r="AF87" s="3">
        <f t="shared" ca="1" si="47"/>
        <v>0.29497899999999999</v>
      </c>
    </row>
    <row r="88" spans="2:32">
      <c r="B88" s="3">
        <v>66</v>
      </c>
      <c r="C88" s="3">
        <f t="shared" ref="C88:C122" ca="1" si="48">INDIRECT("RawChannelError0.05_XPuri!J"&amp;ROW(J91)*24-598)</f>
        <v>0.98622799999999999</v>
      </c>
      <c r="D88" s="3">
        <f t="shared" ref="D88:D122" ca="1" si="49">INDIRECT("RawChannelError0.05_XPuri!J"&amp;ROW(J70)*24-115)</f>
        <v>0.97241100000000003</v>
      </c>
      <c r="E88" s="3">
        <f t="shared" ref="E88:E122" ca="1" si="50">INDIRECT("RawChannelError0.05_XPuri!J"&amp;ROW(J75)*24-230)</f>
        <v>0.94740100000000005</v>
      </c>
      <c r="F88" s="3">
        <f t="shared" ref="F88:F122" ca="1" si="51">INDIRECT("RawChannelError0.05_XPuri!J"&amp;ROW(J79)*24-322)</f>
        <v>0.92173700000000003</v>
      </c>
      <c r="G88" s="3">
        <f t="shared" ref="G88:G122" ca="1" si="52">INDIRECT("RawChannelError0.05_XPuri!J"&amp;ROW(J83)*24-414)</f>
        <v>0.89467799999999997</v>
      </c>
      <c r="H88" s="3">
        <f t="shared" ref="H88:H122" ca="1" si="53">INDIRECT("RawChannelError0.05_XPuri!J"&amp;ROW(J87)*24-506)</f>
        <v>0.86777700000000002</v>
      </c>
      <c r="J88" s="3">
        <v>66</v>
      </c>
      <c r="K88" s="3">
        <f t="shared" ref="K88:K122" ca="1" si="54">INDIRECT("RawChannelError0.1_XPuri!J"&amp;ROW(R91)*24-598)</f>
        <v>0.97348299999999999</v>
      </c>
      <c r="L88" s="3">
        <f t="shared" ref="L88:L122" ca="1" si="55">INDIRECT("RawChannelError0.1_XPuri!J"&amp;ROW(R70)*24-115)</f>
        <v>0.94213100000000005</v>
      </c>
      <c r="M88" s="3">
        <f t="shared" ref="M88:M122" ca="1" si="56">INDIRECT("RawChannelError0.1_XPuri!J"&amp;ROW(R75)*24-230)</f>
        <v>0.89994700000000005</v>
      </c>
      <c r="N88" s="3">
        <f t="shared" ref="N88:N122" ca="1" si="57">INDIRECT("RawChannelError0.1_XPuri!J"&amp;ROW(R79)*24-322)</f>
        <v>0.84346600000000005</v>
      </c>
      <c r="O88" s="3">
        <f t="shared" ref="O88:O122" ca="1" si="58">INDIRECT("RawChannelError0.1_XPuri!J"&amp;ROW(R83)*24-414)</f>
        <v>0.78831799999999996</v>
      </c>
      <c r="P88" s="3">
        <f t="shared" ref="P88:P122" ca="1" si="59">INDIRECT("RawChannelError0.1_XPuri!J"&amp;ROW(R87)*24-506)</f>
        <v>0.73437799999999998</v>
      </c>
      <c r="R88" s="3">
        <v>66</v>
      </c>
      <c r="S88" s="3">
        <f t="shared" ref="S88:S122" ca="1" si="60">INDIRECT("RawChannelError0.3_XPuri!J"&amp;ROW(Z91)*24-598)</f>
        <v>0.91610499999999995</v>
      </c>
      <c r="T88" s="3">
        <f t="shared" ref="T88:T122" ca="1" si="61">INDIRECT("RawChannelError0.3_XPuri!J"&amp;ROW(Z70)*24-115)</f>
        <v>0.84042399999999995</v>
      </c>
      <c r="U88" s="3">
        <f t="shared" ref="U88:U122" ca="1" si="62">INDIRECT("RawChannelError0.3_XPuri!J"&amp;ROW(Z75)*24-230)</f>
        <v>0.68889500000000004</v>
      </c>
      <c r="V88" s="3">
        <f t="shared" ref="V88:V122" ca="1" si="63">INDIRECT("RawChannelError0.3_XPuri!J"&amp;ROW(Z79)*24-322)</f>
        <v>0.54882799999999998</v>
      </c>
      <c r="W88" s="3">
        <f t="shared" ref="W88:W122" ca="1" si="64">INDIRECT("RawChannelError0.3_XPuri!J"&amp;ROW(Z83)*24-414)</f>
        <v>0.46808100000000002</v>
      </c>
      <c r="X88" s="3">
        <f t="shared" ref="X88:X122" ca="1" si="65">INDIRECT("RawChannelError0.3_XPuri!J"&amp;ROW(Z87)*24-506)</f>
        <v>0.39168199999999997</v>
      </c>
      <c r="Z88" s="3">
        <v>66</v>
      </c>
      <c r="AA88" s="3">
        <f t="shared" ref="AA88:AA122" ca="1" si="66">INDIRECT("RawChannelError0.5_XPuri!J"&amp;ROW(AH91)*24-598)</f>
        <v>0.86349900000000002</v>
      </c>
      <c r="AB88" s="3">
        <f t="shared" ref="AB88:AB122" ca="1" si="67">INDIRECT("RawChannelError0.5_XPuri!J"&amp;ROW(AH70)*24-115)</f>
        <v>0.72861100000000001</v>
      </c>
      <c r="AC88" s="3">
        <f t="shared" ref="AC88:AC122" ca="1" si="68">INDIRECT("RawChannelError0.5_XPuri!J"&amp;ROW(AH75)*24-230)</f>
        <v>0.51489799999999997</v>
      </c>
      <c r="AD88" s="3">
        <f t="shared" ref="AD88:AD122" ca="1" si="69">INDIRECT("RawChannelError0.5_XPuri!J"&amp;ROW(AH79)*24-322)</f>
        <v>0.39302199999999998</v>
      </c>
      <c r="AE88" s="3">
        <f t="shared" ref="AE88:AE122" ca="1" si="70">INDIRECT("RawChannelError0.5_XPuri!J"&amp;ROW(AH83)*24-414)</f>
        <v>0.328627</v>
      </c>
      <c r="AF88" s="3">
        <f t="shared" ref="AF88:AF122" ca="1" si="71">INDIRECT("RawChannelError0.5_XPuri!J"&amp;ROW(AH87)*24-506)</f>
        <v>0.29759799999999997</v>
      </c>
    </row>
    <row r="89" spans="2:32">
      <c r="B89" s="3">
        <v>67</v>
      </c>
      <c r="C89" s="3">
        <f t="shared" ca="1" si="48"/>
        <v>0.98779700000000004</v>
      </c>
      <c r="D89" s="3">
        <f t="shared" ca="1" si="49"/>
        <v>0.97578600000000004</v>
      </c>
      <c r="E89" s="3">
        <f t="shared" ca="1" si="50"/>
        <v>0.95097699999999996</v>
      </c>
      <c r="F89" s="3">
        <f t="shared" ca="1" si="51"/>
        <v>0.92392399999999997</v>
      </c>
      <c r="G89" s="3">
        <f t="shared" ca="1" si="52"/>
        <v>0.89477399999999996</v>
      </c>
      <c r="H89" s="3">
        <f t="shared" ca="1" si="53"/>
        <v>0.86868900000000004</v>
      </c>
      <c r="J89" s="3">
        <v>67</v>
      </c>
      <c r="K89" s="3">
        <f t="shared" ca="1" si="54"/>
        <v>0.973889</v>
      </c>
      <c r="L89" s="3">
        <f t="shared" ca="1" si="55"/>
        <v>0.95104</v>
      </c>
      <c r="M89" s="3">
        <f t="shared" ca="1" si="56"/>
        <v>0.89303100000000002</v>
      </c>
      <c r="N89" s="3">
        <f t="shared" ca="1" si="57"/>
        <v>0.84309800000000001</v>
      </c>
      <c r="O89" s="3">
        <f t="shared" ca="1" si="58"/>
        <v>0.78595000000000004</v>
      </c>
      <c r="P89" s="3">
        <f t="shared" ca="1" si="59"/>
        <v>0.73766299999999996</v>
      </c>
      <c r="R89" s="3">
        <v>67</v>
      </c>
      <c r="S89" s="3">
        <f t="shared" ca="1" si="60"/>
        <v>0.92010499999999995</v>
      </c>
      <c r="T89" s="3">
        <f t="shared" ca="1" si="61"/>
        <v>0.83505399999999996</v>
      </c>
      <c r="U89" s="3">
        <f t="shared" ca="1" si="62"/>
        <v>0.68281099999999995</v>
      </c>
      <c r="V89" s="3">
        <f t="shared" ca="1" si="63"/>
        <v>0.55574800000000002</v>
      </c>
      <c r="W89" s="3">
        <f t="shared" ca="1" si="64"/>
        <v>0.46473500000000001</v>
      </c>
      <c r="X89" s="3">
        <f t="shared" ca="1" si="65"/>
        <v>0.39978900000000001</v>
      </c>
      <c r="Z89" s="3">
        <v>67</v>
      </c>
      <c r="AA89" s="3">
        <f t="shared" ca="1" si="66"/>
        <v>0.855217</v>
      </c>
      <c r="AB89" s="3">
        <f t="shared" ca="1" si="67"/>
        <v>0.72347899999999998</v>
      </c>
      <c r="AC89" s="3">
        <f t="shared" ca="1" si="68"/>
        <v>0.51397800000000005</v>
      </c>
      <c r="AD89" s="3">
        <f t="shared" ca="1" si="69"/>
        <v>0.38573099999999999</v>
      </c>
      <c r="AE89" s="3">
        <f t="shared" ca="1" si="70"/>
        <v>0.327129</v>
      </c>
      <c r="AF89" s="3">
        <f t="shared" ca="1" si="71"/>
        <v>0.28598699999999999</v>
      </c>
    </row>
    <row r="90" spans="2:32">
      <c r="B90" s="3">
        <v>68</v>
      </c>
      <c r="C90" s="3">
        <f t="shared" ca="1" si="48"/>
        <v>0.98582400000000003</v>
      </c>
      <c r="D90" s="3">
        <f t="shared" ca="1" si="49"/>
        <v>0.97547499999999998</v>
      </c>
      <c r="E90" s="3">
        <f t="shared" ca="1" si="50"/>
        <v>0.94916199999999995</v>
      </c>
      <c r="F90" s="3">
        <f t="shared" ca="1" si="51"/>
        <v>0.92590399999999995</v>
      </c>
      <c r="G90" s="3">
        <f t="shared" ca="1" si="52"/>
        <v>0.90052500000000002</v>
      </c>
      <c r="H90" s="3">
        <f t="shared" ca="1" si="53"/>
        <v>0.86974899999999999</v>
      </c>
      <c r="J90" s="3">
        <v>68</v>
      </c>
      <c r="K90" s="3">
        <f t="shared" ca="1" si="54"/>
        <v>0.97302900000000003</v>
      </c>
      <c r="L90" s="3">
        <f t="shared" ca="1" si="55"/>
        <v>0.95311400000000002</v>
      </c>
      <c r="M90" s="3">
        <f t="shared" ca="1" si="56"/>
        <v>0.88909499999999997</v>
      </c>
      <c r="N90" s="3">
        <f t="shared" ca="1" si="57"/>
        <v>0.83972100000000005</v>
      </c>
      <c r="O90" s="3">
        <f t="shared" ca="1" si="58"/>
        <v>0.78981900000000005</v>
      </c>
      <c r="P90" s="3">
        <f t="shared" ca="1" si="59"/>
        <v>0.73217600000000005</v>
      </c>
      <c r="R90" s="3">
        <v>68</v>
      </c>
      <c r="S90" s="3">
        <f t="shared" ca="1" si="60"/>
        <v>0.92017400000000005</v>
      </c>
      <c r="T90" s="3">
        <f t="shared" ca="1" si="61"/>
        <v>0.83584999999999998</v>
      </c>
      <c r="U90" s="3">
        <f t="shared" ca="1" si="62"/>
        <v>0.684504</v>
      </c>
      <c r="V90" s="3">
        <f t="shared" ca="1" si="63"/>
        <v>0.56632800000000005</v>
      </c>
      <c r="W90" s="3">
        <f t="shared" ca="1" si="64"/>
        <v>0.464638</v>
      </c>
      <c r="X90" s="3">
        <f t="shared" ca="1" si="65"/>
        <v>0.39766200000000002</v>
      </c>
      <c r="Z90" s="3">
        <v>68</v>
      </c>
      <c r="AA90" s="3">
        <f t="shared" ca="1" si="66"/>
        <v>0.863869</v>
      </c>
      <c r="AB90" s="3">
        <f t="shared" ca="1" si="67"/>
        <v>0.72781399999999996</v>
      </c>
      <c r="AC90" s="3">
        <f t="shared" ca="1" si="68"/>
        <v>0.51226700000000003</v>
      </c>
      <c r="AD90" s="3">
        <f t="shared" ca="1" si="69"/>
        <v>0.390822</v>
      </c>
      <c r="AE90" s="3">
        <f t="shared" ca="1" si="70"/>
        <v>0.338675</v>
      </c>
      <c r="AF90" s="3">
        <f t="shared" ca="1" si="71"/>
        <v>0.29234500000000002</v>
      </c>
    </row>
    <row r="91" spans="2:32">
      <c r="B91" s="3">
        <v>69</v>
      </c>
      <c r="C91" s="3">
        <f t="shared" ca="1" si="48"/>
        <v>0.98377999999999999</v>
      </c>
      <c r="D91" s="3">
        <f t="shared" ca="1" si="49"/>
        <v>0.97333499999999995</v>
      </c>
      <c r="E91" s="3">
        <f t="shared" ca="1" si="50"/>
        <v>0.94873300000000005</v>
      </c>
      <c r="F91" s="3">
        <f t="shared" ca="1" si="51"/>
        <v>0.91808999999999996</v>
      </c>
      <c r="G91" s="3">
        <f t="shared" ca="1" si="52"/>
        <v>0.89574699999999996</v>
      </c>
      <c r="H91" s="3">
        <f t="shared" ca="1" si="53"/>
        <v>0.86782499999999996</v>
      </c>
      <c r="J91" s="3">
        <v>69</v>
      </c>
      <c r="K91" s="3">
        <f t="shared" ca="1" si="54"/>
        <v>0.97399000000000002</v>
      </c>
      <c r="L91" s="3">
        <f t="shared" ca="1" si="55"/>
        <v>0.95289999999999997</v>
      </c>
      <c r="M91" s="3">
        <f t="shared" ca="1" si="56"/>
        <v>0.89041300000000001</v>
      </c>
      <c r="N91" s="3">
        <f t="shared" ca="1" si="57"/>
        <v>0.83996899999999997</v>
      </c>
      <c r="O91" s="3">
        <f t="shared" ca="1" si="58"/>
        <v>0.78500999999999999</v>
      </c>
      <c r="P91" s="3">
        <f t="shared" ca="1" si="59"/>
        <v>0.74374799999999996</v>
      </c>
      <c r="R91" s="3">
        <v>69</v>
      </c>
      <c r="S91" s="3">
        <f t="shared" ca="1" si="60"/>
        <v>0.91948399999999997</v>
      </c>
      <c r="T91" s="3">
        <f t="shared" ca="1" si="61"/>
        <v>0.83656799999999998</v>
      </c>
      <c r="U91" s="3">
        <f t="shared" ca="1" si="62"/>
        <v>0.683257</v>
      </c>
      <c r="V91" s="3">
        <f t="shared" ca="1" si="63"/>
        <v>0.56481300000000001</v>
      </c>
      <c r="W91" s="3">
        <f t="shared" ca="1" si="64"/>
        <v>0.47038200000000002</v>
      </c>
      <c r="X91" s="3">
        <f t="shared" ca="1" si="65"/>
        <v>0.39831899999999998</v>
      </c>
      <c r="Z91" s="3">
        <v>69</v>
      </c>
      <c r="AA91" s="3">
        <f t="shared" ca="1" si="66"/>
        <v>0.85916199999999998</v>
      </c>
      <c r="AB91" s="3">
        <f t="shared" ca="1" si="67"/>
        <v>0.72551399999999999</v>
      </c>
      <c r="AC91" s="3">
        <f t="shared" ca="1" si="68"/>
        <v>0.51781699999999997</v>
      </c>
      <c r="AD91" s="3">
        <f t="shared" ca="1" si="69"/>
        <v>0.39571800000000001</v>
      </c>
      <c r="AE91" s="3">
        <f t="shared" ca="1" si="70"/>
        <v>0.33575899999999997</v>
      </c>
      <c r="AF91" s="3">
        <f t="shared" ca="1" si="71"/>
        <v>0.306174</v>
      </c>
    </row>
    <row r="92" spans="2:32">
      <c r="B92" s="3">
        <v>70</v>
      </c>
      <c r="C92" s="3">
        <f t="shared" ca="1" si="48"/>
        <v>0.98480299999999998</v>
      </c>
      <c r="D92" s="3">
        <f t="shared" ca="1" si="49"/>
        <v>0.97472599999999998</v>
      </c>
      <c r="E92" s="3">
        <f t="shared" ca="1" si="50"/>
        <v>0.95302799999999999</v>
      </c>
      <c r="F92" s="3">
        <f t="shared" ca="1" si="51"/>
        <v>0.921767</v>
      </c>
      <c r="G92" s="3">
        <f t="shared" ca="1" si="52"/>
        <v>0.89453800000000006</v>
      </c>
      <c r="H92" s="3">
        <f t="shared" ca="1" si="53"/>
        <v>0.86461200000000005</v>
      </c>
      <c r="J92" s="3">
        <v>70</v>
      </c>
      <c r="K92" s="3">
        <f t="shared" ca="1" si="54"/>
        <v>0.97736400000000001</v>
      </c>
      <c r="L92" s="3">
        <f t="shared" ca="1" si="55"/>
        <v>0.94589299999999998</v>
      </c>
      <c r="M92" s="3">
        <f t="shared" ca="1" si="56"/>
        <v>0.89382700000000004</v>
      </c>
      <c r="N92" s="3">
        <f t="shared" ca="1" si="57"/>
        <v>0.84738999999999998</v>
      </c>
      <c r="O92" s="3">
        <f t="shared" ca="1" si="58"/>
        <v>0.78582700000000005</v>
      </c>
      <c r="P92" s="3">
        <f t="shared" ca="1" si="59"/>
        <v>0.73878100000000002</v>
      </c>
      <c r="R92" s="3">
        <v>70</v>
      </c>
      <c r="S92" s="3">
        <f t="shared" ca="1" si="60"/>
        <v>0.92119899999999999</v>
      </c>
      <c r="T92" s="3">
        <f t="shared" ca="1" si="61"/>
        <v>0.835094</v>
      </c>
      <c r="U92" s="3">
        <f t="shared" ca="1" si="62"/>
        <v>0.69018400000000002</v>
      </c>
      <c r="V92" s="3">
        <f t="shared" ca="1" si="63"/>
        <v>0.56513599999999997</v>
      </c>
      <c r="W92" s="3">
        <f t="shared" ca="1" si="64"/>
        <v>0.45822000000000002</v>
      </c>
      <c r="X92" s="3">
        <f t="shared" ca="1" si="65"/>
        <v>0.39638200000000001</v>
      </c>
      <c r="Z92" s="3">
        <v>70</v>
      </c>
      <c r="AA92" s="3">
        <f t="shared" ca="1" si="66"/>
        <v>0.863313</v>
      </c>
      <c r="AB92" s="3">
        <f t="shared" ca="1" si="67"/>
        <v>0.73588699999999996</v>
      </c>
      <c r="AC92" s="3">
        <f t="shared" ca="1" si="68"/>
        <v>0.51611499999999999</v>
      </c>
      <c r="AD92" s="3">
        <f t="shared" ca="1" si="69"/>
        <v>0.40201500000000001</v>
      </c>
      <c r="AE92" s="3">
        <f t="shared" ca="1" si="70"/>
        <v>0.34046100000000001</v>
      </c>
      <c r="AF92" s="3">
        <f t="shared" ca="1" si="71"/>
        <v>0.29404400000000003</v>
      </c>
    </row>
    <row r="93" spans="2:32">
      <c r="B93" s="3">
        <v>71</v>
      </c>
      <c r="C93" s="3">
        <f t="shared" ca="1" si="48"/>
        <v>0.98652499999999999</v>
      </c>
      <c r="D93" s="3">
        <f t="shared" ca="1" si="49"/>
        <v>0.97362499999999996</v>
      </c>
      <c r="E93" s="3">
        <f t="shared" ca="1" si="50"/>
        <v>0.95149300000000003</v>
      </c>
      <c r="F93" s="3">
        <f t="shared" ca="1" si="51"/>
        <v>0.92337499999999995</v>
      </c>
      <c r="G93" s="3">
        <f t="shared" ca="1" si="52"/>
        <v>0.89109400000000005</v>
      </c>
      <c r="H93" s="3">
        <f t="shared" ca="1" si="53"/>
        <v>0.86758800000000003</v>
      </c>
      <c r="J93" s="3">
        <v>71</v>
      </c>
      <c r="K93" s="3">
        <f t="shared" ca="1" si="54"/>
        <v>0.97106599999999998</v>
      </c>
      <c r="L93" s="3">
        <f t="shared" ca="1" si="55"/>
        <v>0.94776899999999997</v>
      </c>
      <c r="M93" s="3">
        <f t="shared" ca="1" si="56"/>
        <v>0.89159600000000006</v>
      </c>
      <c r="N93" s="3">
        <f t="shared" ca="1" si="57"/>
        <v>0.84332399999999996</v>
      </c>
      <c r="O93" s="3">
        <f t="shared" ca="1" si="58"/>
        <v>0.79085499999999997</v>
      </c>
      <c r="P93" s="3">
        <f t="shared" ca="1" si="59"/>
        <v>0.73333300000000001</v>
      </c>
      <c r="R93" s="3">
        <v>71</v>
      </c>
      <c r="S93" s="3">
        <f t="shared" ca="1" si="60"/>
        <v>0.916825</v>
      </c>
      <c r="T93" s="3">
        <f t="shared" ca="1" si="61"/>
        <v>0.84065900000000005</v>
      </c>
      <c r="U93" s="3">
        <f t="shared" ca="1" si="62"/>
        <v>0.677284</v>
      </c>
      <c r="V93" s="3">
        <f t="shared" ca="1" si="63"/>
        <v>0.554728</v>
      </c>
      <c r="W93" s="3">
        <f t="shared" ca="1" si="64"/>
        <v>0.46238699999999999</v>
      </c>
      <c r="X93" s="3">
        <f t="shared" ca="1" si="65"/>
        <v>0.41081099999999998</v>
      </c>
      <c r="Z93" s="3">
        <v>71</v>
      </c>
      <c r="AA93" s="3">
        <f t="shared" ca="1" si="66"/>
        <v>0.86283699999999997</v>
      </c>
      <c r="AB93" s="3">
        <f t="shared" ca="1" si="67"/>
        <v>0.72471200000000002</v>
      </c>
      <c r="AC93" s="3">
        <f t="shared" ca="1" si="68"/>
        <v>0.51090800000000003</v>
      </c>
      <c r="AD93" s="3">
        <f t="shared" ca="1" si="69"/>
        <v>0.39845000000000003</v>
      </c>
      <c r="AE93" s="3">
        <f t="shared" ca="1" si="70"/>
        <v>0.335982</v>
      </c>
      <c r="AF93" s="3">
        <f t="shared" ca="1" si="71"/>
        <v>0.294462</v>
      </c>
    </row>
    <row r="94" spans="2:32">
      <c r="B94" s="3">
        <v>72</v>
      </c>
      <c r="C94" s="3">
        <f t="shared" ca="1" si="48"/>
        <v>0.986738</v>
      </c>
      <c r="D94" s="3">
        <f t="shared" ca="1" si="49"/>
        <v>0.97553400000000001</v>
      </c>
      <c r="E94" s="3">
        <f t="shared" ca="1" si="50"/>
        <v>0.94695300000000004</v>
      </c>
      <c r="F94" s="3">
        <f t="shared" ca="1" si="51"/>
        <v>0.92557400000000001</v>
      </c>
      <c r="G94" s="3">
        <f t="shared" ca="1" si="52"/>
        <v>0.89878000000000002</v>
      </c>
      <c r="H94" s="3">
        <f t="shared" ca="1" si="53"/>
        <v>0.86836199999999997</v>
      </c>
      <c r="J94" s="3">
        <v>72</v>
      </c>
      <c r="K94" s="3">
        <f t="shared" ca="1" si="54"/>
        <v>0.97168299999999996</v>
      </c>
      <c r="L94" s="3">
        <f t="shared" ca="1" si="55"/>
        <v>0.94707300000000005</v>
      </c>
      <c r="M94" s="3">
        <f t="shared" ca="1" si="56"/>
        <v>0.89718900000000001</v>
      </c>
      <c r="N94" s="3">
        <f t="shared" ca="1" si="57"/>
        <v>0.84187999999999996</v>
      </c>
      <c r="O94" s="3">
        <f t="shared" ca="1" si="58"/>
        <v>0.78653399999999996</v>
      </c>
      <c r="P94" s="3">
        <f t="shared" ca="1" si="59"/>
        <v>0.73726899999999995</v>
      </c>
      <c r="R94" s="3">
        <v>72</v>
      </c>
      <c r="S94" s="3">
        <f t="shared" ca="1" si="60"/>
        <v>0.92083099999999996</v>
      </c>
      <c r="T94" s="3">
        <f t="shared" ca="1" si="61"/>
        <v>0.83676799999999996</v>
      </c>
      <c r="U94" s="3">
        <f t="shared" ca="1" si="62"/>
        <v>0.683639</v>
      </c>
      <c r="V94" s="3">
        <f t="shared" ca="1" si="63"/>
        <v>0.56164700000000001</v>
      </c>
      <c r="W94" s="3">
        <f t="shared" ca="1" si="64"/>
        <v>0.46368199999999998</v>
      </c>
      <c r="X94" s="3">
        <f t="shared" ca="1" si="65"/>
        <v>0.40374100000000002</v>
      </c>
      <c r="Z94" s="3">
        <v>72</v>
      </c>
      <c r="AA94" s="3">
        <f t="shared" ca="1" si="66"/>
        <v>0.85719800000000002</v>
      </c>
      <c r="AB94" s="3">
        <f t="shared" ca="1" si="67"/>
        <v>0.73568999999999996</v>
      </c>
      <c r="AC94" s="3">
        <f t="shared" ca="1" si="68"/>
        <v>0.51192700000000002</v>
      </c>
      <c r="AD94" s="3">
        <f t="shared" ca="1" si="69"/>
        <v>0.39426699999999998</v>
      </c>
      <c r="AE94" s="3">
        <f t="shared" ca="1" si="70"/>
        <v>0.33435700000000002</v>
      </c>
      <c r="AF94" s="3">
        <f t="shared" ca="1" si="71"/>
        <v>0.29059099999999999</v>
      </c>
    </row>
    <row r="95" spans="2:32">
      <c r="B95" s="3">
        <v>73</v>
      </c>
      <c r="C95" s="3">
        <f t="shared" ca="1" si="48"/>
        <v>0.98652700000000004</v>
      </c>
      <c r="D95" s="3">
        <f t="shared" ca="1" si="49"/>
        <v>0.97496499999999997</v>
      </c>
      <c r="E95" s="3">
        <f t="shared" ca="1" si="50"/>
        <v>0.94728699999999999</v>
      </c>
      <c r="F95" s="3">
        <f t="shared" ca="1" si="51"/>
        <v>0.91676599999999997</v>
      </c>
      <c r="G95" s="3">
        <f t="shared" ca="1" si="52"/>
        <v>0.89849699999999999</v>
      </c>
      <c r="H95" s="3">
        <f t="shared" ca="1" si="53"/>
        <v>0.862209</v>
      </c>
      <c r="J95" s="3">
        <v>73</v>
      </c>
      <c r="K95" s="3">
        <f t="shared" ca="1" si="54"/>
        <v>0.974804</v>
      </c>
      <c r="L95" s="3">
        <f t="shared" ca="1" si="55"/>
        <v>0.94849300000000003</v>
      </c>
      <c r="M95" s="3">
        <f t="shared" ca="1" si="56"/>
        <v>0.89426600000000001</v>
      </c>
      <c r="N95" s="3">
        <f t="shared" ca="1" si="57"/>
        <v>0.84733700000000001</v>
      </c>
      <c r="O95" s="3">
        <f t="shared" ca="1" si="58"/>
        <v>0.78797300000000003</v>
      </c>
      <c r="P95" s="3">
        <f t="shared" ca="1" si="59"/>
        <v>0.74037399999999998</v>
      </c>
      <c r="R95" s="3">
        <v>73</v>
      </c>
      <c r="S95" s="3">
        <f t="shared" ca="1" si="60"/>
        <v>0.91793999999999998</v>
      </c>
      <c r="T95" s="3">
        <f t="shared" ca="1" si="61"/>
        <v>0.83638999999999997</v>
      </c>
      <c r="U95" s="3">
        <f t="shared" ca="1" si="62"/>
        <v>0.68384699999999998</v>
      </c>
      <c r="V95" s="3">
        <f t="shared" ca="1" si="63"/>
        <v>0.55826799999999999</v>
      </c>
      <c r="W95" s="3">
        <f t="shared" ca="1" si="64"/>
        <v>0.46791500000000003</v>
      </c>
      <c r="X95" s="3">
        <f t="shared" ca="1" si="65"/>
        <v>0.40160400000000002</v>
      </c>
      <c r="Z95" s="3">
        <v>73</v>
      </c>
      <c r="AA95" s="3">
        <f t="shared" ca="1" si="66"/>
        <v>0.86715900000000001</v>
      </c>
      <c r="AB95" s="3">
        <f t="shared" ca="1" si="67"/>
        <v>0.72934299999999996</v>
      </c>
      <c r="AC95" s="3">
        <f t="shared" ca="1" si="68"/>
        <v>0.51626700000000003</v>
      </c>
      <c r="AD95" s="3">
        <f t="shared" ca="1" si="69"/>
        <v>0.39837699999999998</v>
      </c>
      <c r="AE95" s="3">
        <f t="shared" ca="1" si="70"/>
        <v>0.33682800000000002</v>
      </c>
      <c r="AF95" s="3">
        <f t="shared" ca="1" si="71"/>
        <v>0.28814499999999998</v>
      </c>
    </row>
    <row r="96" spans="2:32">
      <c r="B96" s="3">
        <v>74</v>
      </c>
      <c r="C96" s="3">
        <f t="shared" ca="1" si="48"/>
        <v>0.98667199999999999</v>
      </c>
      <c r="D96" s="3">
        <f t="shared" ca="1" si="49"/>
        <v>0.97389099999999995</v>
      </c>
      <c r="E96" s="3">
        <f t="shared" ca="1" si="50"/>
        <v>0.949932</v>
      </c>
      <c r="F96" s="3">
        <f t="shared" ca="1" si="51"/>
        <v>0.92507700000000004</v>
      </c>
      <c r="G96" s="3">
        <f t="shared" ca="1" si="52"/>
        <v>0.89413399999999998</v>
      </c>
      <c r="H96" s="3">
        <f t="shared" ca="1" si="53"/>
        <v>0.86655499999999996</v>
      </c>
      <c r="J96" s="3">
        <v>74</v>
      </c>
      <c r="K96" s="3">
        <f t="shared" ca="1" si="54"/>
        <v>0.97358900000000004</v>
      </c>
      <c r="L96" s="3">
        <f t="shared" ca="1" si="55"/>
        <v>0.94676099999999996</v>
      </c>
      <c r="M96" s="3">
        <f t="shared" ca="1" si="56"/>
        <v>0.89678100000000005</v>
      </c>
      <c r="N96" s="3">
        <f t="shared" ca="1" si="57"/>
        <v>0.83211299999999999</v>
      </c>
      <c r="O96" s="3">
        <f t="shared" ca="1" si="58"/>
        <v>0.78529499999999997</v>
      </c>
      <c r="P96" s="3">
        <f t="shared" ca="1" si="59"/>
        <v>0.739734</v>
      </c>
      <c r="R96" s="3">
        <v>74</v>
      </c>
      <c r="S96" s="3">
        <f t="shared" ca="1" si="60"/>
        <v>0.92283800000000005</v>
      </c>
      <c r="T96" s="3">
        <f t="shared" ca="1" si="61"/>
        <v>0.83950599999999997</v>
      </c>
      <c r="U96" s="3">
        <f t="shared" ca="1" si="62"/>
        <v>0.67537899999999995</v>
      </c>
      <c r="V96" s="3">
        <f t="shared" ca="1" si="63"/>
        <v>0.55929799999999996</v>
      </c>
      <c r="W96" s="3">
        <f t="shared" ca="1" si="64"/>
        <v>0.46192899999999998</v>
      </c>
      <c r="X96" s="3">
        <f t="shared" ca="1" si="65"/>
        <v>0.39230399999999999</v>
      </c>
      <c r="Z96" s="3">
        <v>74</v>
      </c>
      <c r="AA96" s="3">
        <f t="shared" ca="1" si="66"/>
        <v>0.86735300000000004</v>
      </c>
      <c r="AB96" s="3">
        <f t="shared" ca="1" si="67"/>
        <v>0.73418700000000003</v>
      </c>
      <c r="AC96" s="3">
        <f t="shared" ca="1" si="68"/>
        <v>0.517544</v>
      </c>
      <c r="AD96" s="3">
        <f t="shared" ca="1" si="69"/>
        <v>0.41162199999999999</v>
      </c>
      <c r="AE96" s="3">
        <f t="shared" ca="1" si="70"/>
        <v>0.32598100000000002</v>
      </c>
      <c r="AF96" s="3">
        <f t="shared" ca="1" si="71"/>
        <v>0.29861799999999999</v>
      </c>
    </row>
    <row r="97" spans="2:32">
      <c r="B97" s="3">
        <v>75</v>
      </c>
      <c r="C97" s="3">
        <f t="shared" ca="1" si="48"/>
        <v>0.986931</v>
      </c>
      <c r="D97" s="3">
        <f t="shared" ca="1" si="49"/>
        <v>0.97633700000000001</v>
      </c>
      <c r="E97" s="3">
        <f t="shared" ca="1" si="50"/>
        <v>0.94868699999999995</v>
      </c>
      <c r="F97" s="3">
        <f t="shared" ca="1" si="51"/>
        <v>0.92220400000000002</v>
      </c>
      <c r="G97" s="3">
        <f t="shared" ca="1" si="52"/>
        <v>0.90211600000000003</v>
      </c>
      <c r="H97" s="3">
        <f t="shared" ca="1" si="53"/>
        <v>0.86662799999999995</v>
      </c>
      <c r="J97" s="3">
        <v>75</v>
      </c>
      <c r="K97" s="3">
        <f t="shared" ca="1" si="54"/>
        <v>0.97383200000000003</v>
      </c>
      <c r="L97" s="3">
        <f t="shared" ca="1" si="55"/>
        <v>0.94838900000000004</v>
      </c>
      <c r="M97" s="3">
        <f t="shared" ca="1" si="56"/>
        <v>0.89220999999999995</v>
      </c>
      <c r="N97" s="3">
        <f t="shared" ca="1" si="57"/>
        <v>0.84405399999999997</v>
      </c>
      <c r="O97" s="3">
        <f t="shared" ca="1" si="58"/>
        <v>0.78589200000000003</v>
      </c>
      <c r="P97" s="3">
        <f t="shared" ca="1" si="59"/>
        <v>0.73458599999999996</v>
      </c>
      <c r="R97" s="3">
        <v>75</v>
      </c>
      <c r="S97" s="3">
        <f t="shared" ca="1" si="60"/>
        <v>0.92130800000000002</v>
      </c>
      <c r="T97" s="3">
        <f t="shared" ca="1" si="61"/>
        <v>0.83811400000000003</v>
      </c>
      <c r="U97" s="3">
        <f t="shared" ca="1" si="62"/>
        <v>0.68095000000000006</v>
      </c>
      <c r="V97" s="3">
        <f t="shared" ca="1" si="63"/>
        <v>0.54978000000000005</v>
      </c>
      <c r="W97" s="3">
        <f t="shared" ca="1" si="64"/>
        <v>0.46895700000000001</v>
      </c>
      <c r="X97" s="3">
        <f t="shared" ca="1" si="65"/>
        <v>0.400588</v>
      </c>
      <c r="Z97" s="3">
        <v>75</v>
      </c>
      <c r="AA97" s="3">
        <f t="shared" ca="1" si="66"/>
        <v>0.86938899999999997</v>
      </c>
      <c r="AB97" s="3">
        <f t="shared" ca="1" si="67"/>
        <v>0.72897000000000001</v>
      </c>
      <c r="AC97" s="3">
        <f t="shared" ca="1" si="68"/>
        <v>0.50599400000000005</v>
      </c>
      <c r="AD97" s="3">
        <f t="shared" ca="1" si="69"/>
        <v>0.39630199999999999</v>
      </c>
      <c r="AE97" s="3">
        <f t="shared" ca="1" si="70"/>
        <v>0.333013</v>
      </c>
      <c r="AF97" s="3">
        <f t="shared" ca="1" si="71"/>
        <v>0.29372999999999999</v>
      </c>
    </row>
    <row r="98" spans="2:32">
      <c r="B98" s="3">
        <v>76</v>
      </c>
      <c r="C98" s="3">
        <f t="shared" ca="1" si="48"/>
        <v>0.98751</v>
      </c>
      <c r="D98" s="3">
        <f t="shared" ca="1" si="49"/>
        <v>0.97784000000000004</v>
      </c>
      <c r="E98" s="3">
        <f t="shared" ca="1" si="50"/>
        <v>0.95332899999999998</v>
      </c>
      <c r="F98" s="3">
        <f t="shared" ca="1" si="51"/>
        <v>0.91705499999999995</v>
      </c>
      <c r="G98" s="3">
        <f t="shared" ca="1" si="52"/>
        <v>0.89553499999999997</v>
      </c>
      <c r="H98" s="3">
        <f t="shared" ca="1" si="53"/>
        <v>0.86679600000000001</v>
      </c>
      <c r="J98" s="3">
        <v>76</v>
      </c>
      <c r="K98" s="3">
        <f t="shared" ca="1" si="54"/>
        <v>0.97605600000000003</v>
      </c>
      <c r="L98" s="3">
        <f t="shared" ca="1" si="55"/>
        <v>0.94636900000000002</v>
      </c>
      <c r="M98" s="3">
        <f t="shared" ca="1" si="56"/>
        <v>0.89214499999999997</v>
      </c>
      <c r="N98" s="3">
        <f t="shared" ca="1" si="57"/>
        <v>0.84218099999999996</v>
      </c>
      <c r="O98" s="3">
        <f t="shared" ca="1" si="58"/>
        <v>0.784304</v>
      </c>
      <c r="P98" s="3">
        <f t="shared" ca="1" si="59"/>
        <v>0.73481600000000002</v>
      </c>
      <c r="R98" s="3">
        <v>76</v>
      </c>
      <c r="S98" s="3">
        <f t="shared" ca="1" si="60"/>
        <v>0.91928900000000002</v>
      </c>
      <c r="T98" s="3">
        <f t="shared" ca="1" si="61"/>
        <v>0.83996400000000004</v>
      </c>
      <c r="U98" s="3">
        <f t="shared" ca="1" si="62"/>
        <v>0.686608</v>
      </c>
      <c r="V98" s="3">
        <f t="shared" ca="1" si="63"/>
        <v>0.56137300000000001</v>
      </c>
      <c r="W98" s="3">
        <f t="shared" ca="1" si="64"/>
        <v>0.46526200000000001</v>
      </c>
      <c r="X98" s="3">
        <f t="shared" ca="1" si="65"/>
        <v>0.39639200000000002</v>
      </c>
      <c r="Z98" s="3">
        <v>76</v>
      </c>
      <c r="AA98" s="3">
        <f t="shared" ca="1" si="66"/>
        <v>0.863402</v>
      </c>
      <c r="AB98" s="3">
        <f t="shared" ca="1" si="67"/>
        <v>0.72651200000000005</v>
      </c>
      <c r="AC98" s="3">
        <f t="shared" ca="1" si="68"/>
        <v>0.52516099999999999</v>
      </c>
      <c r="AD98" s="3">
        <f t="shared" ca="1" si="69"/>
        <v>0.402559</v>
      </c>
      <c r="AE98" s="3">
        <f t="shared" ca="1" si="70"/>
        <v>0.31633299999999998</v>
      </c>
      <c r="AF98" s="3">
        <f t="shared" ca="1" si="71"/>
        <v>0.29543199999999997</v>
      </c>
    </row>
    <row r="99" spans="2:32">
      <c r="B99" s="3">
        <v>77</v>
      </c>
      <c r="C99" s="3">
        <f t="shared" ca="1" si="48"/>
        <v>0.98534999999999995</v>
      </c>
      <c r="D99" s="3">
        <f t="shared" ca="1" si="49"/>
        <v>0.97184300000000001</v>
      </c>
      <c r="E99" s="3">
        <f t="shared" ca="1" si="50"/>
        <v>0.945075</v>
      </c>
      <c r="F99" s="3">
        <f t="shared" ca="1" si="51"/>
        <v>0.92509799999999998</v>
      </c>
      <c r="G99" s="3">
        <f t="shared" ca="1" si="52"/>
        <v>0.89674600000000004</v>
      </c>
      <c r="H99" s="3">
        <f t="shared" ca="1" si="53"/>
        <v>0.87183999999999995</v>
      </c>
      <c r="J99" s="3">
        <v>77</v>
      </c>
      <c r="K99" s="3">
        <f t="shared" ca="1" si="54"/>
        <v>0.97159799999999996</v>
      </c>
      <c r="L99" s="3">
        <f t="shared" ca="1" si="55"/>
        <v>0.95045299999999999</v>
      </c>
      <c r="M99" s="3">
        <f t="shared" ca="1" si="56"/>
        <v>0.89522500000000005</v>
      </c>
      <c r="N99" s="3">
        <f t="shared" ca="1" si="57"/>
        <v>0.84343699999999999</v>
      </c>
      <c r="O99" s="3">
        <f t="shared" ca="1" si="58"/>
        <v>0.78782099999999999</v>
      </c>
      <c r="P99" s="3">
        <f t="shared" ca="1" si="59"/>
        <v>0.74482899999999996</v>
      </c>
      <c r="R99" s="3">
        <v>77</v>
      </c>
      <c r="S99" s="3">
        <f t="shared" ca="1" si="60"/>
        <v>0.92108999999999996</v>
      </c>
      <c r="T99" s="3">
        <f t="shared" ca="1" si="61"/>
        <v>0.83415600000000001</v>
      </c>
      <c r="U99" s="3">
        <f t="shared" ca="1" si="62"/>
        <v>0.68433900000000003</v>
      </c>
      <c r="V99" s="3">
        <f t="shared" ca="1" si="63"/>
        <v>0.557087</v>
      </c>
      <c r="W99" s="3">
        <f t="shared" ca="1" si="64"/>
        <v>0.47373900000000002</v>
      </c>
      <c r="X99" s="3">
        <f t="shared" ca="1" si="65"/>
        <v>0.401003</v>
      </c>
      <c r="Z99" s="3">
        <v>77</v>
      </c>
      <c r="AA99" s="3">
        <f t="shared" ca="1" si="66"/>
        <v>0.858151</v>
      </c>
      <c r="AB99" s="3">
        <f t="shared" ca="1" si="67"/>
        <v>0.73428700000000002</v>
      </c>
      <c r="AC99" s="3">
        <f t="shared" ca="1" si="68"/>
        <v>0.52083400000000002</v>
      </c>
      <c r="AD99" s="3">
        <f t="shared" ca="1" si="69"/>
        <v>0.38572600000000001</v>
      </c>
      <c r="AE99" s="3">
        <f t="shared" ca="1" si="70"/>
        <v>0.330457</v>
      </c>
      <c r="AF99" s="3">
        <f t="shared" ca="1" si="71"/>
        <v>0.292215</v>
      </c>
    </row>
    <row r="100" spans="2:32">
      <c r="B100" s="3">
        <v>78</v>
      </c>
      <c r="C100" s="3">
        <f t="shared" ca="1" si="48"/>
        <v>0.98880500000000005</v>
      </c>
      <c r="D100" s="3">
        <f t="shared" ca="1" si="49"/>
        <v>0.97580500000000003</v>
      </c>
      <c r="E100" s="3">
        <f t="shared" ca="1" si="50"/>
        <v>0.94787299999999997</v>
      </c>
      <c r="F100" s="3">
        <f t="shared" ca="1" si="51"/>
        <v>0.92021600000000003</v>
      </c>
      <c r="G100" s="3">
        <f t="shared" ca="1" si="52"/>
        <v>0.89370799999999995</v>
      </c>
      <c r="H100" s="3">
        <f t="shared" ca="1" si="53"/>
        <v>0.86974399999999996</v>
      </c>
      <c r="J100" s="3">
        <v>78</v>
      </c>
      <c r="K100" s="3">
        <f t="shared" ca="1" si="54"/>
        <v>0.97403300000000004</v>
      </c>
      <c r="L100" s="3">
        <f t="shared" ca="1" si="55"/>
        <v>0.94780699999999996</v>
      </c>
      <c r="M100" s="3">
        <f t="shared" ca="1" si="56"/>
        <v>0.89165499999999998</v>
      </c>
      <c r="N100" s="3">
        <f t="shared" ca="1" si="57"/>
        <v>0.84005799999999997</v>
      </c>
      <c r="O100" s="3">
        <f t="shared" ca="1" si="58"/>
        <v>0.78387799999999996</v>
      </c>
      <c r="P100" s="3">
        <f t="shared" ca="1" si="59"/>
        <v>0.74165199999999998</v>
      </c>
      <c r="R100" s="3">
        <v>78</v>
      </c>
      <c r="S100" s="3">
        <f t="shared" ca="1" si="60"/>
        <v>0.91522999999999999</v>
      </c>
      <c r="T100" s="3">
        <f t="shared" ca="1" si="61"/>
        <v>0.83789499999999995</v>
      </c>
      <c r="U100" s="3">
        <f t="shared" ca="1" si="62"/>
        <v>0.69085099999999999</v>
      </c>
      <c r="V100" s="3">
        <f t="shared" ca="1" si="63"/>
        <v>0.56165299999999996</v>
      </c>
      <c r="W100" s="3">
        <f t="shared" ca="1" si="64"/>
        <v>0.46786299999999997</v>
      </c>
      <c r="X100" s="3">
        <f t="shared" ca="1" si="65"/>
        <v>0.40132099999999998</v>
      </c>
      <c r="Z100" s="3">
        <v>78</v>
      </c>
      <c r="AA100" s="3">
        <f t="shared" ca="1" si="66"/>
        <v>0.87159600000000004</v>
      </c>
      <c r="AB100" s="3">
        <f t="shared" ca="1" si="67"/>
        <v>0.73138000000000003</v>
      </c>
      <c r="AC100" s="3">
        <f t="shared" ca="1" si="68"/>
        <v>0.51614000000000004</v>
      </c>
      <c r="AD100" s="3">
        <f t="shared" ca="1" si="69"/>
        <v>0.401592</v>
      </c>
      <c r="AE100" s="3">
        <f t="shared" ca="1" si="70"/>
        <v>0.32157200000000002</v>
      </c>
      <c r="AF100" s="3">
        <f t="shared" ca="1" si="71"/>
        <v>0.298539</v>
      </c>
    </row>
    <row r="101" spans="2:32">
      <c r="B101" s="3">
        <v>79</v>
      </c>
      <c r="C101" s="3">
        <f t="shared" ca="1" si="48"/>
        <v>0.98911300000000002</v>
      </c>
      <c r="D101" s="3">
        <f t="shared" ca="1" si="49"/>
        <v>0.97308399999999995</v>
      </c>
      <c r="E101" s="3">
        <f t="shared" ca="1" si="50"/>
        <v>0.95155000000000001</v>
      </c>
      <c r="F101" s="3">
        <f t="shared" ca="1" si="51"/>
        <v>0.92183199999999998</v>
      </c>
      <c r="G101" s="3">
        <f t="shared" ca="1" si="52"/>
        <v>0.89379799999999998</v>
      </c>
      <c r="H101" s="3">
        <f t="shared" ca="1" si="53"/>
        <v>0.86364099999999999</v>
      </c>
      <c r="J101" s="3">
        <v>79</v>
      </c>
      <c r="K101" s="3">
        <f t="shared" ca="1" si="54"/>
        <v>0.97486399999999995</v>
      </c>
      <c r="L101" s="3">
        <f t="shared" ca="1" si="55"/>
        <v>0.95021299999999997</v>
      </c>
      <c r="M101" s="3">
        <f t="shared" ca="1" si="56"/>
        <v>0.891208</v>
      </c>
      <c r="N101" s="3">
        <f t="shared" ca="1" si="57"/>
        <v>0.84687500000000004</v>
      </c>
      <c r="O101" s="3">
        <f t="shared" ca="1" si="58"/>
        <v>0.78639999999999999</v>
      </c>
      <c r="P101" s="3">
        <f t="shared" ca="1" si="59"/>
        <v>0.73444100000000001</v>
      </c>
      <c r="R101" s="3">
        <v>79</v>
      </c>
      <c r="S101" s="3">
        <f t="shared" ca="1" si="60"/>
        <v>0.91559299999999999</v>
      </c>
      <c r="T101" s="3">
        <f t="shared" ca="1" si="61"/>
        <v>0.83589199999999997</v>
      </c>
      <c r="U101" s="3">
        <f t="shared" ca="1" si="62"/>
        <v>0.68679900000000005</v>
      </c>
      <c r="V101" s="3">
        <f t="shared" ca="1" si="63"/>
        <v>0.55959599999999998</v>
      </c>
      <c r="W101" s="3">
        <f t="shared" ca="1" si="64"/>
        <v>0.46105200000000002</v>
      </c>
      <c r="X101" s="3">
        <f t="shared" ca="1" si="65"/>
        <v>0.40004899999999999</v>
      </c>
      <c r="Z101" s="3">
        <v>79</v>
      </c>
      <c r="AA101" s="3">
        <f t="shared" ca="1" si="66"/>
        <v>0.86294700000000002</v>
      </c>
      <c r="AB101" s="3">
        <f t="shared" ca="1" si="67"/>
        <v>0.72715799999999997</v>
      </c>
      <c r="AC101" s="3">
        <f t="shared" ca="1" si="68"/>
        <v>0.51866400000000001</v>
      </c>
      <c r="AD101" s="3">
        <f t="shared" ca="1" si="69"/>
        <v>0.38751000000000002</v>
      </c>
      <c r="AE101" s="3">
        <f t="shared" ca="1" si="70"/>
        <v>0.333976</v>
      </c>
      <c r="AF101" s="3">
        <f t="shared" ca="1" si="71"/>
        <v>0.30761500000000003</v>
      </c>
    </row>
    <row r="102" spans="2:32">
      <c r="B102" s="3">
        <v>80</v>
      </c>
      <c r="C102" s="3">
        <f t="shared" ca="1" si="48"/>
        <v>0.98930200000000001</v>
      </c>
      <c r="D102" s="3">
        <f t="shared" ca="1" si="49"/>
        <v>0.97545099999999996</v>
      </c>
      <c r="E102" s="3">
        <f t="shared" ca="1" si="50"/>
        <v>0.95070200000000005</v>
      </c>
      <c r="F102" s="3">
        <f t="shared" ca="1" si="51"/>
        <v>0.924072</v>
      </c>
      <c r="G102" s="3">
        <f t="shared" ca="1" si="52"/>
        <v>0.90183199999999997</v>
      </c>
      <c r="H102" s="3">
        <f t="shared" ca="1" si="53"/>
        <v>0.87359600000000004</v>
      </c>
      <c r="J102" s="3">
        <v>80</v>
      </c>
      <c r="K102" s="3">
        <f t="shared" ca="1" si="54"/>
        <v>0.97421400000000002</v>
      </c>
      <c r="L102" s="3">
        <f t="shared" ca="1" si="55"/>
        <v>0.94654799999999994</v>
      </c>
      <c r="M102" s="3">
        <f t="shared" ca="1" si="56"/>
        <v>0.89502000000000004</v>
      </c>
      <c r="N102" s="3">
        <f t="shared" ca="1" si="57"/>
        <v>0.83490900000000001</v>
      </c>
      <c r="O102" s="3">
        <f t="shared" ca="1" si="58"/>
        <v>0.78485099999999997</v>
      </c>
      <c r="P102" s="3">
        <f t="shared" ca="1" si="59"/>
        <v>0.74125399999999997</v>
      </c>
      <c r="R102" s="3">
        <v>80</v>
      </c>
      <c r="S102" s="3">
        <f t="shared" ca="1" si="60"/>
        <v>0.92297499999999999</v>
      </c>
      <c r="T102" s="3">
        <f t="shared" ca="1" si="61"/>
        <v>0.83533400000000002</v>
      </c>
      <c r="U102" s="3">
        <f t="shared" ca="1" si="62"/>
        <v>0.68118900000000004</v>
      </c>
      <c r="V102" s="3">
        <f t="shared" ca="1" si="63"/>
        <v>0.55658200000000002</v>
      </c>
      <c r="W102" s="3">
        <f t="shared" ca="1" si="64"/>
        <v>0.45904600000000001</v>
      </c>
      <c r="X102" s="3">
        <f t="shared" ca="1" si="65"/>
        <v>0.40042299999999997</v>
      </c>
      <c r="Z102" s="3">
        <v>80</v>
      </c>
      <c r="AA102" s="3">
        <f t="shared" ca="1" si="66"/>
        <v>0.86736500000000005</v>
      </c>
      <c r="AB102" s="3">
        <f t="shared" ca="1" si="67"/>
        <v>0.73638899999999996</v>
      </c>
      <c r="AC102" s="3">
        <f t="shared" ca="1" si="68"/>
        <v>0.51949000000000001</v>
      </c>
      <c r="AD102" s="3">
        <f t="shared" ca="1" si="69"/>
        <v>0.394839</v>
      </c>
      <c r="AE102" s="3">
        <f t="shared" ca="1" si="70"/>
        <v>0.329069</v>
      </c>
      <c r="AF102" s="3">
        <f t="shared" ca="1" si="71"/>
        <v>0.284964</v>
      </c>
    </row>
    <row r="103" spans="2:32">
      <c r="B103" s="3">
        <v>81</v>
      </c>
      <c r="C103" s="3">
        <f t="shared" ca="1" si="48"/>
        <v>0.98788699999999996</v>
      </c>
      <c r="D103" s="3">
        <f t="shared" ca="1" si="49"/>
        <v>0.973028</v>
      </c>
      <c r="E103" s="3">
        <f t="shared" ca="1" si="50"/>
        <v>0.94599900000000003</v>
      </c>
      <c r="F103" s="3">
        <f t="shared" ca="1" si="51"/>
        <v>0.92539899999999997</v>
      </c>
      <c r="G103" s="3">
        <f t="shared" ca="1" si="52"/>
        <v>0.89341700000000002</v>
      </c>
      <c r="H103" s="3">
        <f t="shared" ca="1" si="53"/>
        <v>0.86975400000000003</v>
      </c>
      <c r="J103" s="3">
        <v>81</v>
      </c>
      <c r="K103" s="3">
        <f t="shared" ca="1" si="54"/>
        <v>0.97206999999999999</v>
      </c>
      <c r="L103" s="3">
        <f t="shared" ca="1" si="55"/>
        <v>0.94869899999999996</v>
      </c>
      <c r="M103" s="3">
        <f t="shared" ca="1" si="56"/>
        <v>0.89553199999999999</v>
      </c>
      <c r="N103" s="3">
        <f t="shared" ca="1" si="57"/>
        <v>0.84121999999999997</v>
      </c>
      <c r="O103" s="3">
        <f t="shared" ca="1" si="58"/>
        <v>0.79048499999999999</v>
      </c>
      <c r="P103" s="3">
        <f t="shared" ca="1" si="59"/>
        <v>0.74075400000000002</v>
      </c>
      <c r="R103" s="3">
        <v>81</v>
      </c>
      <c r="S103" s="3">
        <f t="shared" ca="1" si="60"/>
        <v>0.92017099999999996</v>
      </c>
      <c r="T103" s="3">
        <f t="shared" ca="1" si="61"/>
        <v>0.84416199999999997</v>
      </c>
      <c r="U103" s="3">
        <f t="shared" ca="1" si="62"/>
        <v>0.68420899999999996</v>
      </c>
      <c r="V103" s="3">
        <f t="shared" ca="1" si="63"/>
        <v>0.56815000000000004</v>
      </c>
      <c r="W103" s="3">
        <f t="shared" ca="1" si="64"/>
        <v>0.46622799999999998</v>
      </c>
      <c r="X103" s="3">
        <f t="shared" ca="1" si="65"/>
        <v>0.402563</v>
      </c>
      <c r="Z103" s="3">
        <v>81</v>
      </c>
      <c r="AA103" s="3">
        <f t="shared" ca="1" si="66"/>
        <v>0.86464799999999997</v>
      </c>
      <c r="AB103" s="3">
        <f t="shared" ca="1" si="67"/>
        <v>0.73117200000000004</v>
      </c>
      <c r="AC103" s="3">
        <f t="shared" ca="1" si="68"/>
        <v>0.52418399999999998</v>
      </c>
      <c r="AD103" s="3">
        <f t="shared" ca="1" si="69"/>
        <v>0.392683</v>
      </c>
      <c r="AE103" s="3">
        <f t="shared" ca="1" si="70"/>
        <v>0.32518599999999998</v>
      </c>
      <c r="AF103" s="3">
        <f t="shared" ca="1" si="71"/>
        <v>0.302597</v>
      </c>
    </row>
    <row r="104" spans="2:32">
      <c r="B104" s="3">
        <v>82</v>
      </c>
      <c r="C104" s="3">
        <f t="shared" ca="1" si="48"/>
        <v>0.98816099999999996</v>
      </c>
      <c r="D104" s="3">
        <f t="shared" ca="1" si="49"/>
        <v>0.97626500000000005</v>
      </c>
      <c r="E104" s="3">
        <f t="shared" ca="1" si="50"/>
        <v>0.94971799999999995</v>
      </c>
      <c r="F104" s="3">
        <f t="shared" ca="1" si="51"/>
        <v>0.92336399999999996</v>
      </c>
      <c r="G104" s="3">
        <f t="shared" ca="1" si="52"/>
        <v>0.89827800000000002</v>
      </c>
      <c r="H104" s="3">
        <f t="shared" ca="1" si="53"/>
        <v>0.86532200000000004</v>
      </c>
      <c r="J104" s="3">
        <v>82</v>
      </c>
      <c r="K104" s="3">
        <f t="shared" ca="1" si="54"/>
        <v>0.97396700000000003</v>
      </c>
      <c r="L104" s="3">
        <f t="shared" ca="1" si="55"/>
        <v>0.94605300000000003</v>
      </c>
      <c r="M104" s="3">
        <f t="shared" ca="1" si="56"/>
        <v>0.89519700000000002</v>
      </c>
      <c r="N104" s="3">
        <f t="shared" ca="1" si="57"/>
        <v>0.84066099999999999</v>
      </c>
      <c r="O104" s="3">
        <f t="shared" ca="1" si="58"/>
        <v>0.79577500000000001</v>
      </c>
      <c r="P104" s="3">
        <f t="shared" ca="1" si="59"/>
        <v>0.73846500000000004</v>
      </c>
      <c r="R104" s="3">
        <v>82</v>
      </c>
      <c r="S104" s="3">
        <f t="shared" ca="1" si="60"/>
        <v>0.91778599999999999</v>
      </c>
      <c r="T104" s="3">
        <f t="shared" ca="1" si="61"/>
        <v>0.83852899999999997</v>
      </c>
      <c r="U104" s="3">
        <f t="shared" ca="1" si="62"/>
        <v>0.67714700000000005</v>
      </c>
      <c r="V104" s="3">
        <f t="shared" ca="1" si="63"/>
        <v>0.55998999999999999</v>
      </c>
      <c r="W104" s="3">
        <f t="shared" ca="1" si="64"/>
        <v>0.467256</v>
      </c>
      <c r="X104" s="3">
        <f t="shared" ca="1" si="65"/>
        <v>0.39227299999999998</v>
      </c>
      <c r="Z104" s="3">
        <v>82</v>
      </c>
      <c r="AA104" s="3">
        <f t="shared" ca="1" si="66"/>
        <v>0.86196200000000001</v>
      </c>
      <c r="AB104" s="3">
        <f t="shared" ca="1" si="67"/>
        <v>0.72839299999999996</v>
      </c>
      <c r="AC104" s="3">
        <f t="shared" ca="1" si="68"/>
        <v>0.51008699999999996</v>
      </c>
      <c r="AD104" s="3">
        <f t="shared" ca="1" si="69"/>
        <v>0.388513</v>
      </c>
      <c r="AE104" s="3">
        <f t="shared" ca="1" si="70"/>
        <v>0.32506200000000002</v>
      </c>
      <c r="AF104" s="3">
        <f t="shared" ca="1" si="71"/>
        <v>0.29378599999999999</v>
      </c>
    </row>
    <row r="105" spans="2:32">
      <c r="B105" s="3">
        <v>83</v>
      </c>
      <c r="C105" s="3">
        <f t="shared" ca="1" si="48"/>
        <v>0.98857200000000001</v>
      </c>
      <c r="D105" s="3">
        <f t="shared" ca="1" si="49"/>
        <v>0.97541299999999997</v>
      </c>
      <c r="E105" s="3">
        <f t="shared" ca="1" si="50"/>
        <v>0.94995099999999999</v>
      </c>
      <c r="F105" s="3">
        <f t="shared" ca="1" si="51"/>
        <v>0.92585799999999996</v>
      </c>
      <c r="G105" s="3">
        <f t="shared" ca="1" si="52"/>
        <v>0.895818</v>
      </c>
      <c r="H105" s="3">
        <f t="shared" ca="1" si="53"/>
        <v>0.86947300000000005</v>
      </c>
      <c r="J105" s="3">
        <v>83</v>
      </c>
      <c r="K105" s="3">
        <f t="shared" ca="1" si="54"/>
        <v>0.97497800000000001</v>
      </c>
      <c r="L105" s="3">
        <f t="shared" ca="1" si="55"/>
        <v>0.94638500000000003</v>
      </c>
      <c r="M105" s="3">
        <f t="shared" ca="1" si="56"/>
        <v>0.896119</v>
      </c>
      <c r="N105" s="3">
        <f t="shared" ca="1" si="57"/>
        <v>0.84591300000000003</v>
      </c>
      <c r="O105" s="3">
        <f t="shared" ca="1" si="58"/>
        <v>0.78646199999999999</v>
      </c>
      <c r="P105" s="3">
        <f t="shared" ca="1" si="59"/>
        <v>0.74249200000000004</v>
      </c>
      <c r="R105" s="3">
        <v>83</v>
      </c>
      <c r="S105" s="3">
        <f t="shared" ca="1" si="60"/>
        <v>0.92072600000000004</v>
      </c>
      <c r="T105" s="3">
        <f t="shared" ca="1" si="61"/>
        <v>0.83473600000000003</v>
      </c>
      <c r="U105" s="3">
        <f t="shared" ca="1" si="62"/>
        <v>0.68918299999999999</v>
      </c>
      <c r="V105" s="3">
        <f t="shared" ca="1" si="63"/>
        <v>0.54997499999999999</v>
      </c>
      <c r="W105" s="3">
        <f t="shared" ca="1" si="64"/>
        <v>0.46995700000000001</v>
      </c>
      <c r="X105" s="3">
        <f t="shared" ca="1" si="65"/>
        <v>0.39824999999999999</v>
      </c>
      <c r="Z105" s="3">
        <v>83</v>
      </c>
      <c r="AA105" s="3">
        <f t="shared" ca="1" si="66"/>
        <v>0.866869</v>
      </c>
      <c r="AB105" s="3">
        <f t="shared" ca="1" si="67"/>
        <v>0.72419299999999998</v>
      </c>
      <c r="AC105" s="3">
        <f t="shared" ca="1" si="68"/>
        <v>0.51143899999999998</v>
      </c>
      <c r="AD105" s="3">
        <f t="shared" ca="1" si="69"/>
        <v>0.38650499999999999</v>
      </c>
      <c r="AE105" s="3">
        <f t="shared" ca="1" si="70"/>
        <v>0.336428</v>
      </c>
      <c r="AF105" s="3">
        <f t="shared" ca="1" si="71"/>
        <v>0.294985</v>
      </c>
    </row>
    <row r="106" spans="2:32">
      <c r="B106" s="3">
        <v>84</v>
      </c>
      <c r="C106" s="3">
        <f t="shared" ca="1" si="48"/>
        <v>0.98792199999999997</v>
      </c>
      <c r="D106" s="3">
        <f t="shared" ca="1" si="49"/>
        <v>0.97150199999999998</v>
      </c>
      <c r="E106" s="3">
        <f t="shared" ca="1" si="50"/>
        <v>0.94894400000000001</v>
      </c>
      <c r="F106" s="3">
        <f t="shared" ca="1" si="51"/>
        <v>0.91992300000000005</v>
      </c>
      <c r="G106" s="3">
        <f t="shared" ca="1" si="52"/>
        <v>0.89405100000000004</v>
      </c>
      <c r="H106" s="3">
        <f t="shared" ca="1" si="53"/>
        <v>0.868618</v>
      </c>
      <c r="J106" s="3">
        <v>84</v>
      </c>
      <c r="K106" s="3">
        <f t="shared" ca="1" si="54"/>
        <v>0.97352300000000003</v>
      </c>
      <c r="L106" s="3">
        <f t="shared" ca="1" si="55"/>
        <v>0.94483099999999998</v>
      </c>
      <c r="M106" s="3">
        <f t="shared" ca="1" si="56"/>
        <v>0.89170199999999999</v>
      </c>
      <c r="N106" s="3">
        <f t="shared" ca="1" si="57"/>
        <v>0.84318000000000004</v>
      </c>
      <c r="O106" s="3">
        <f t="shared" ca="1" si="58"/>
        <v>0.79562699999999997</v>
      </c>
      <c r="P106" s="3">
        <f t="shared" ca="1" si="59"/>
        <v>0.73597500000000005</v>
      </c>
      <c r="R106" s="3">
        <v>84</v>
      </c>
      <c r="S106" s="3">
        <f t="shared" ca="1" si="60"/>
        <v>0.92029099999999997</v>
      </c>
      <c r="T106" s="3">
        <f t="shared" ca="1" si="61"/>
        <v>0.841055</v>
      </c>
      <c r="U106" s="3">
        <f t="shared" ca="1" si="62"/>
        <v>0.685164</v>
      </c>
      <c r="V106" s="3">
        <f t="shared" ca="1" si="63"/>
        <v>0.55249800000000004</v>
      </c>
      <c r="W106" s="3">
        <f t="shared" ca="1" si="64"/>
        <v>0.457368</v>
      </c>
      <c r="X106" s="3">
        <f t="shared" ca="1" si="65"/>
        <v>0.39661099999999999</v>
      </c>
      <c r="Z106" s="3">
        <v>84</v>
      </c>
      <c r="AA106" s="3">
        <f t="shared" ca="1" si="66"/>
        <v>0.86578500000000003</v>
      </c>
      <c r="AB106" s="3">
        <f t="shared" ca="1" si="67"/>
        <v>0.73293699999999995</v>
      </c>
      <c r="AC106" s="3">
        <f t="shared" ca="1" si="68"/>
        <v>0.51894200000000001</v>
      </c>
      <c r="AD106" s="3">
        <f t="shared" ca="1" si="69"/>
        <v>0.40060899999999999</v>
      </c>
      <c r="AE106" s="3">
        <f t="shared" ca="1" si="70"/>
        <v>0.32684400000000002</v>
      </c>
      <c r="AF106" s="3">
        <f t="shared" ca="1" si="71"/>
        <v>0.30424000000000001</v>
      </c>
    </row>
    <row r="107" spans="2:32">
      <c r="B107" s="3">
        <v>85</v>
      </c>
      <c r="C107" s="3">
        <f t="shared" ca="1" si="48"/>
        <v>0.98805200000000004</v>
      </c>
      <c r="D107" s="3">
        <f t="shared" ca="1" si="49"/>
        <v>0.97450099999999995</v>
      </c>
      <c r="E107" s="3">
        <f t="shared" ca="1" si="50"/>
        <v>0.94873300000000005</v>
      </c>
      <c r="F107" s="3">
        <f t="shared" ca="1" si="51"/>
        <v>0.92060299999999995</v>
      </c>
      <c r="G107" s="3">
        <f t="shared" ca="1" si="52"/>
        <v>0.89285999999999999</v>
      </c>
      <c r="H107" s="3">
        <f t="shared" ca="1" si="53"/>
        <v>0.86393500000000001</v>
      </c>
      <c r="J107" s="3">
        <v>85</v>
      </c>
      <c r="K107" s="3">
        <f t="shared" ca="1" si="54"/>
        <v>0.97251600000000005</v>
      </c>
      <c r="L107" s="3">
        <f t="shared" ca="1" si="55"/>
        <v>0.94883200000000001</v>
      </c>
      <c r="M107" s="3">
        <f t="shared" ca="1" si="56"/>
        <v>0.89162600000000003</v>
      </c>
      <c r="N107" s="3">
        <f t="shared" ca="1" si="57"/>
        <v>0.84423099999999995</v>
      </c>
      <c r="O107" s="3">
        <f t="shared" ca="1" si="58"/>
        <v>0.79324099999999997</v>
      </c>
      <c r="P107" s="3">
        <f t="shared" ca="1" si="59"/>
        <v>0.73831599999999997</v>
      </c>
      <c r="R107" s="3">
        <v>85</v>
      </c>
      <c r="S107" s="3">
        <f t="shared" ca="1" si="60"/>
        <v>0.923122</v>
      </c>
      <c r="T107" s="3">
        <f t="shared" ca="1" si="61"/>
        <v>0.84178200000000003</v>
      </c>
      <c r="U107" s="3">
        <f t="shared" ca="1" si="62"/>
        <v>0.68308100000000005</v>
      </c>
      <c r="V107" s="3">
        <f t="shared" ca="1" si="63"/>
        <v>0.55432599999999999</v>
      </c>
      <c r="W107" s="3">
        <f t="shared" ca="1" si="64"/>
        <v>0.45191599999999998</v>
      </c>
      <c r="X107" s="3">
        <f t="shared" ca="1" si="65"/>
        <v>0.40021099999999998</v>
      </c>
      <c r="Z107" s="3">
        <v>85</v>
      </c>
      <c r="AA107" s="3">
        <f t="shared" ca="1" si="66"/>
        <v>0.86557700000000004</v>
      </c>
      <c r="AB107" s="3">
        <f t="shared" ca="1" si="67"/>
        <v>0.71863900000000003</v>
      </c>
      <c r="AC107" s="3">
        <f t="shared" ca="1" si="68"/>
        <v>0.52007700000000001</v>
      </c>
      <c r="AD107" s="3">
        <f t="shared" ca="1" si="69"/>
        <v>0.39805800000000002</v>
      </c>
      <c r="AE107" s="3">
        <f t="shared" ca="1" si="70"/>
        <v>0.32488299999999998</v>
      </c>
      <c r="AF107" s="3">
        <f t="shared" ca="1" si="71"/>
        <v>0.29738799999999999</v>
      </c>
    </row>
    <row r="108" spans="2:32">
      <c r="B108" s="3">
        <v>86</v>
      </c>
      <c r="C108" s="3">
        <f t="shared" ca="1" si="48"/>
        <v>0.98654699999999995</v>
      </c>
      <c r="D108" s="3">
        <f t="shared" ca="1" si="49"/>
        <v>0.96986499999999998</v>
      </c>
      <c r="E108" s="3">
        <f t="shared" ca="1" si="50"/>
        <v>0.95144600000000001</v>
      </c>
      <c r="F108" s="3">
        <f t="shared" ca="1" si="51"/>
        <v>0.91971899999999995</v>
      </c>
      <c r="G108" s="3">
        <f t="shared" ca="1" si="52"/>
        <v>0.89384799999999998</v>
      </c>
      <c r="H108" s="3">
        <f t="shared" ca="1" si="53"/>
        <v>0.86669499999999999</v>
      </c>
      <c r="J108" s="3">
        <v>86</v>
      </c>
      <c r="K108" s="3">
        <f t="shared" ca="1" si="54"/>
        <v>0.97608899999999998</v>
      </c>
      <c r="L108" s="3">
        <f t="shared" ca="1" si="55"/>
        <v>0.94599800000000001</v>
      </c>
      <c r="M108" s="3">
        <f t="shared" ca="1" si="56"/>
        <v>0.89933700000000005</v>
      </c>
      <c r="N108" s="3">
        <f t="shared" ca="1" si="57"/>
        <v>0.84004500000000004</v>
      </c>
      <c r="O108" s="3">
        <f t="shared" ca="1" si="58"/>
        <v>0.78293500000000005</v>
      </c>
      <c r="P108" s="3">
        <f t="shared" ca="1" si="59"/>
        <v>0.73361900000000002</v>
      </c>
      <c r="R108" s="3">
        <v>86</v>
      </c>
      <c r="S108" s="3">
        <f t="shared" ca="1" si="60"/>
        <v>0.91816699999999996</v>
      </c>
      <c r="T108" s="3">
        <f t="shared" ca="1" si="61"/>
        <v>0.84043400000000001</v>
      </c>
      <c r="U108" s="3">
        <f t="shared" ca="1" si="62"/>
        <v>0.68275699999999995</v>
      </c>
      <c r="V108" s="3">
        <f t="shared" ca="1" si="63"/>
        <v>0.56081800000000004</v>
      </c>
      <c r="W108" s="3">
        <f t="shared" ca="1" si="64"/>
        <v>0.466389</v>
      </c>
      <c r="X108" s="3">
        <f t="shared" ca="1" si="65"/>
        <v>0.39193</v>
      </c>
      <c r="Z108" s="3">
        <v>86</v>
      </c>
      <c r="AA108" s="3">
        <f t="shared" ca="1" si="66"/>
        <v>0.86170400000000003</v>
      </c>
      <c r="AB108" s="3">
        <f t="shared" ca="1" si="67"/>
        <v>0.72433899999999996</v>
      </c>
      <c r="AC108" s="3">
        <f t="shared" ca="1" si="68"/>
        <v>0.51166500000000004</v>
      </c>
      <c r="AD108" s="3">
        <f t="shared" ca="1" si="69"/>
        <v>0.394069</v>
      </c>
      <c r="AE108" s="3">
        <f t="shared" ca="1" si="70"/>
        <v>0.31378600000000001</v>
      </c>
      <c r="AF108" s="3">
        <f t="shared" ca="1" si="71"/>
        <v>0.28945700000000002</v>
      </c>
    </row>
    <row r="109" spans="2:32">
      <c r="B109" s="3">
        <v>87</v>
      </c>
      <c r="C109" s="3">
        <f t="shared" ca="1" si="48"/>
        <v>0.98763800000000002</v>
      </c>
      <c r="D109" s="3">
        <f t="shared" ca="1" si="49"/>
        <v>0.97334299999999996</v>
      </c>
      <c r="E109" s="3">
        <f t="shared" ca="1" si="50"/>
        <v>0.94890200000000002</v>
      </c>
      <c r="F109" s="3">
        <f t="shared" ca="1" si="51"/>
        <v>0.92439300000000002</v>
      </c>
      <c r="G109" s="3">
        <f t="shared" ca="1" si="52"/>
        <v>0.89459</v>
      </c>
      <c r="H109" s="3">
        <f t="shared" ca="1" si="53"/>
        <v>0.868116</v>
      </c>
      <c r="J109" s="3">
        <v>87</v>
      </c>
      <c r="K109" s="3">
        <f t="shared" ca="1" si="54"/>
        <v>0.97553400000000001</v>
      </c>
      <c r="L109" s="3">
        <f t="shared" ca="1" si="55"/>
        <v>0.94814699999999996</v>
      </c>
      <c r="M109" s="3">
        <f t="shared" ca="1" si="56"/>
        <v>0.89887700000000004</v>
      </c>
      <c r="N109" s="3">
        <f t="shared" ca="1" si="57"/>
        <v>0.84035800000000005</v>
      </c>
      <c r="O109" s="3">
        <f t="shared" ca="1" si="58"/>
        <v>0.78349599999999997</v>
      </c>
      <c r="P109" s="3">
        <f t="shared" ca="1" si="59"/>
        <v>0.72939799999999999</v>
      </c>
      <c r="R109" s="3">
        <v>87</v>
      </c>
      <c r="S109" s="3">
        <f t="shared" ca="1" si="60"/>
        <v>0.91917199999999999</v>
      </c>
      <c r="T109" s="3">
        <f t="shared" ca="1" si="61"/>
        <v>0.84027499999999999</v>
      </c>
      <c r="U109" s="3">
        <f t="shared" ca="1" si="62"/>
        <v>0.68558300000000005</v>
      </c>
      <c r="V109" s="3">
        <f t="shared" ca="1" si="63"/>
        <v>0.56273899999999999</v>
      </c>
      <c r="W109" s="3">
        <f t="shared" ca="1" si="64"/>
        <v>0.46538400000000002</v>
      </c>
      <c r="X109" s="3">
        <f t="shared" ca="1" si="65"/>
        <v>0.39767000000000002</v>
      </c>
      <c r="Z109" s="3">
        <v>87</v>
      </c>
      <c r="AA109" s="3">
        <f t="shared" ca="1" si="66"/>
        <v>0.86495100000000003</v>
      </c>
      <c r="AB109" s="3">
        <f t="shared" ca="1" si="67"/>
        <v>0.73272999999999999</v>
      </c>
      <c r="AC109" s="3">
        <f t="shared" ca="1" si="68"/>
        <v>0.51470099999999996</v>
      </c>
      <c r="AD109" s="3">
        <f t="shared" ca="1" si="69"/>
        <v>0.39486199999999999</v>
      </c>
      <c r="AE109" s="3">
        <f t="shared" ca="1" si="70"/>
        <v>0.32795800000000003</v>
      </c>
      <c r="AF109" s="3">
        <f t="shared" ca="1" si="71"/>
        <v>0.29033399999999998</v>
      </c>
    </row>
    <row r="110" spans="2:32">
      <c r="B110" s="3">
        <v>88</v>
      </c>
      <c r="C110" s="3">
        <f t="shared" ca="1" si="48"/>
        <v>0.98625499999999999</v>
      </c>
      <c r="D110" s="3">
        <f t="shared" ca="1" si="49"/>
        <v>0.97499599999999997</v>
      </c>
      <c r="E110" s="3">
        <f t="shared" ca="1" si="50"/>
        <v>0.94998400000000005</v>
      </c>
      <c r="F110" s="3">
        <f t="shared" ca="1" si="51"/>
        <v>0.91973199999999999</v>
      </c>
      <c r="G110" s="3">
        <f t="shared" ca="1" si="52"/>
        <v>0.897065</v>
      </c>
      <c r="H110" s="3">
        <f t="shared" ca="1" si="53"/>
        <v>0.87032799999999999</v>
      </c>
      <c r="J110" s="3">
        <v>88</v>
      </c>
      <c r="K110" s="3">
        <f t="shared" ca="1" si="54"/>
        <v>0.97502299999999997</v>
      </c>
      <c r="L110" s="3">
        <f t="shared" ca="1" si="55"/>
        <v>0.94726999999999995</v>
      </c>
      <c r="M110" s="3">
        <f t="shared" ca="1" si="56"/>
        <v>0.89483199999999996</v>
      </c>
      <c r="N110" s="3">
        <f t="shared" ca="1" si="57"/>
        <v>0.84663999999999995</v>
      </c>
      <c r="O110" s="3">
        <f t="shared" ca="1" si="58"/>
        <v>0.78950500000000001</v>
      </c>
      <c r="P110" s="3">
        <f t="shared" ca="1" si="59"/>
        <v>0.73579099999999997</v>
      </c>
      <c r="R110" s="3">
        <v>88</v>
      </c>
      <c r="S110" s="3">
        <f t="shared" ca="1" si="60"/>
        <v>0.91954199999999997</v>
      </c>
      <c r="T110" s="3">
        <f t="shared" ca="1" si="61"/>
        <v>0.83362599999999998</v>
      </c>
      <c r="U110" s="3">
        <f t="shared" ca="1" si="62"/>
        <v>0.683527</v>
      </c>
      <c r="V110" s="3">
        <f t="shared" ca="1" si="63"/>
        <v>0.55618100000000004</v>
      </c>
      <c r="W110" s="3">
        <f t="shared" ca="1" si="64"/>
        <v>0.47208499999999998</v>
      </c>
      <c r="X110" s="3">
        <f t="shared" ca="1" si="65"/>
        <v>0.41622700000000001</v>
      </c>
      <c r="Z110" s="3">
        <v>88</v>
      </c>
      <c r="AA110" s="3">
        <f t="shared" ca="1" si="66"/>
        <v>0.85939399999999999</v>
      </c>
      <c r="AB110" s="3">
        <f t="shared" ca="1" si="67"/>
        <v>0.72712299999999996</v>
      </c>
      <c r="AC110" s="3">
        <f t="shared" ca="1" si="68"/>
        <v>0.51607400000000003</v>
      </c>
      <c r="AD110" s="3">
        <f t="shared" ca="1" si="69"/>
        <v>0.399451</v>
      </c>
      <c r="AE110" s="3">
        <f t="shared" ca="1" si="70"/>
        <v>0.32964599999999999</v>
      </c>
      <c r="AF110" s="3">
        <f t="shared" ca="1" si="71"/>
        <v>0.29230699999999998</v>
      </c>
    </row>
    <row r="111" spans="2:32">
      <c r="B111" s="3">
        <v>89</v>
      </c>
      <c r="C111" s="3">
        <f t="shared" ca="1" si="48"/>
        <v>0.98800200000000005</v>
      </c>
      <c r="D111" s="3">
        <f t="shared" ca="1" si="49"/>
        <v>0.97391499999999998</v>
      </c>
      <c r="E111" s="3">
        <f t="shared" ca="1" si="50"/>
        <v>0.94909100000000002</v>
      </c>
      <c r="F111" s="3">
        <f t="shared" ca="1" si="51"/>
        <v>0.920844</v>
      </c>
      <c r="G111" s="3">
        <f t="shared" ca="1" si="52"/>
        <v>0.89288699999999999</v>
      </c>
      <c r="H111" s="3">
        <f t="shared" ca="1" si="53"/>
        <v>0.868475</v>
      </c>
      <c r="J111" s="3">
        <v>89</v>
      </c>
      <c r="K111" s="3">
        <f t="shared" ca="1" si="54"/>
        <v>0.97593799999999997</v>
      </c>
      <c r="L111" s="3">
        <f t="shared" ca="1" si="55"/>
        <v>0.94798300000000002</v>
      </c>
      <c r="M111" s="3">
        <f t="shared" ca="1" si="56"/>
        <v>0.88934999999999997</v>
      </c>
      <c r="N111" s="3">
        <f t="shared" ca="1" si="57"/>
        <v>0.84146699999999996</v>
      </c>
      <c r="O111" s="3">
        <f t="shared" ca="1" si="58"/>
        <v>0.78931799999999996</v>
      </c>
      <c r="P111" s="3">
        <f t="shared" ca="1" si="59"/>
        <v>0.73655400000000004</v>
      </c>
      <c r="R111" s="3">
        <v>89</v>
      </c>
      <c r="S111" s="3">
        <f t="shared" ca="1" si="60"/>
        <v>0.91600099999999995</v>
      </c>
      <c r="T111" s="3">
        <f t="shared" ca="1" si="61"/>
        <v>0.83907299999999996</v>
      </c>
      <c r="U111" s="3">
        <f t="shared" ca="1" si="62"/>
        <v>0.67875300000000005</v>
      </c>
      <c r="V111" s="3">
        <f t="shared" ca="1" si="63"/>
        <v>0.55402399999999996</v>
      </c>
      <c r="W111" s="3">
        <f t="shared" ca="1" si="64"/>
        <v>0.46155200000000002</v>
      </c>
      <c r="X111" s="3">
        <f t="shared" ca="1" si="65"/>
        <v>0.39927800000000002</v>
      </c>
      <c r="Z111" s="3">
        <v>89</v>
      </c>
      <c r="AA111" s="3">
        <f t="shared" ca="1" si="66"/>
        <v>0.86265499999999995</v>
      </c>
      <c r="AB111" s="3">
        <f t="shared" ca="1" si="67"/>
        <v>0.72604400000000002</v>
      </c>
      <c r="AC111" s="3">
        <f t="shared" ca="1" si="68"/>
        <v>0.50875999999999999</v>
      </c>
      <c r="AD111" s="3">
        <f t="shared" ca="1" si="69"/>
        <v>0.39877400000000002</v>
      </c>
      <c r="AE111" s="3">
        <f t="shared" ca="1" si="70"/>
        <v>0.32424500000000001</v>
      </c>
      <c r="AF111" s="3">
        <f t="shared" ca="1" si="71"/>
        <v>0.304006</v>
      </c>
    </row>
    <row r="112" spans="2:32">
      <c r="B112" s="3">
        <v>90</v>
      </c>
      <c r="C112" s="3">
        <f t="shared" ca="1" si="48"/>
        <v>0.98856299999999997</v>
      </c>
      <c r="D112" s="3">
        <f t="shared" ca="1" si="49"/>
        <v>0.97349799999999997</v>
      </c>
      <c r="E112" s="3">
        <f t="shared" ca="1" si="50"/>
        <v>0.95002500000000001</v>
      </c>
      <c r="F112" s="3">
        <f t="shared" ca="1" si="51"/>
        <v>0.92372399999999999</v>
      </c>
      <c r="G112" s="3">
        <f t="shared" ca="1" si="52"/>
        <v>0.89553000000000005</v>
      </c>
      <c r="H112" s="3">
        <f t="shared" ca="1" si="53"/>
        <v>0.86833800000000005</v>
      </c>
      <c r="J112" s="3">
        <v>90</v>
      </c>
      <c r="K112" s="3">
        <f t="shared" ca="1" si="54"/>
        <v>0.97340099999999996</v>
      </c>
      <c r="L112" s="3">
        <f t="shared" ca="1" si="55"/>
        <v>0.94430199999999997</v>
      </c>
      <c r="M112" s="3">
        <f t="shared" ca="1" si="56"/>
        <v>0.89136800000000005</v>
      </c>
      <c r="N112" s="3">
        <f t="shared" ca="1" si="57"/>
        <v>0.83333900000000005</v>
      </c>
      <c r="O112" s="3">
        <f t="shared" ca="1" si="58"/>
        <v>0.78316600000000003</v>
      </c>
      <c r="P112" s="3">
        <f t="shared" ca="1" si="59"/>
        <v>0.738286</v>
      </c>
      <c r="R112" s="3">
        <v>90</v>
      </c>
      <c r="S112" s="3">
        <f t="shared" ca="1" si="60"/>
        <v>0.92268499999999998</v>
      </c>
      <c r="T112" s="3">
        <f t="shared" ca="1" si="61"/>
        <v>0.837059</v>
      </c>
      <c r="U112" s="3">
        <f t="shared" ca="1" si="62"/>
        <v>0.68027800000000005</v>
      </c>
      <c r="V112" s="3">
        <f t="shared" ca="1" si="63"/>
        <v>0.56468099999999999</v>
      </c>
      <c r="W112" s="3">
        <f t="shared" ca="1" si="64"/>
        <v>0.46495900000000001</v>
      </c>
      <c r="X112" s="3">
        <f t="shared" ca="1" si="65"/>
        <v>0.39988000000000001</v>
      </c>
      <c r="Z112" s="3">
        <v>90</v>
      </c>
      <c r="AA112" s="3">
        <f t="shared" ca="1" si="66"/>
        <v>0.868869</v>
      </c>
      <c r="AB112" s="3">
        <f t="shared" ca="1" si="67"/>
        <v>0.73747600000000002</v>
      </c>
      <c r="AC112" s="3">
        <f t="shared" ca="1" si="68"/>
        <v>0.50986799999999999</v>
      </c>
      <c r="AD112" s="3">
        <f t="shared" ca="1" si="69"/>
        <v>0.385791</v>
      </c>
      <c r="AE112" s="3">
        <f t="shared" ca="1" si="70"/>
        <v>0.33107199999999998</v>
      </c>
      <c r="AF112" s="3">
        <f t="shared" ca="1" si="71"/>
        <v>0.29317300000000002</v>
      </c>
    </row>
    <row r="113" spans="2:32">
      <c r="B113" s="3">
        <v>91</v>
      </c>
      <c r="C113" s="3">
        <f t="shared" ca="1" si="48"/>
        <v>0.98663000000000001</v>
      </c>
      <c r="D113" s="3">
        <f t="shared" ca="1" si="49"/>
        <v>0.97641599999999995</v>
      </c>
      <c r="E113" s="3">
        <f t="shared" ca="1" si="50"/>
        <v>0.94414500000000001</v>
      </c>
      <c r="F113" s="3">
        <f t="shared" ca="1" si="51"/>
        <v>0.92274400000000001</v>
      </c>
      <c r="G113" s="3">
        <f t="shared" ca="1" si="52"/>
        <v>0.89814300000000002</v>
      </c>
      <c r="H113" s="3">
        <f t="shared" ca="1" si="53"/>
        <v>0.87602999999999998</v>
      </c>
      <c r="J113" s="3">
        <v>91</v>
      </c>
      <c r="K113" s="3">
        <f t="shared" ca="1" si="54"/>
        <v>0.97437399999999996</v>
      </c>
      <c r="L113" s="3">
        <f t="shared" ca="1" si="55"/>
        <v>0.94325099999999995</v>
      </c>
      <c r="M113" s="3">
        <f t="shared" ca="1" si="56"/>
        <v>0.89351599999999998</v>
      </c>
      <c r="N113" s="3">
        <f t="shared" ca="1" si="57"/>
        <v>0.84239299999999995</v>
      </c>
      <c r="O113" s="3">
        <f t="shared" ca="1" si="58"/>
        <v>0.79310800000000004</v>
      </c>
      <c r="P113" s="3">
        <f t="shared" ca="1" si="59"/>
        <v>0.73587800000000003</v>
      </c>
      <c r="R113" s="3">
        <v>91</v>
      </c>
      <c r="S113" s="3">
        <f t="shared" ca="1" si="60"/>
        <v>0.91944700000000001</v>
      </c>
      <c r="T113" s="3">
        <f t="shared" ca="1" si="61"/>
        <v>0.83892800000000001</v>
      </c>
      <c r="U113" s="3">
        <f t="shared" ca="1" si="62"/>
        <v>0.68307300000000004</v>
      </c>
      <c r="V113" s="3">
        <f t="shared" ca="1" si="63"/>
        <v>0.56062599999999996</v>
      </c>
      <c r="W113" s="3">
        <f t="shared" ca="1" si="64"/>
        <v>0.45774599999999999</v>
      </c>
      <c r="X113" s="3">
        <f t="shared" ca="1" si="65"/>
        <v>0.40052199999999999</v>
      </c>
      <c r="Z113" s="3">
        <v>91</v>
      </c>
      <c r="AA113" s="3">
        <f t="shared" ca="1" si="66"/>
        <v>0.85929599999999995</v>
      </c>
      <c r="AB113" s="3">
        <f t="shared" ca="1" si="67"/>
        <v>0.72288600000000003</v>
      </c>
      <c r="AC113" s="3">
        <f t="shared" ca="1" si="68"/>
        <v>0.51327999999999996</v>
      </c>
      <c r="AD113" s="3">
        <f t="shared" ca="1" si="69"/>
        <v>0.38302199999999997</v>
      </c>
      <c r="AE113" s="3">
        <f t="shared" ca="1" si="70"/>
        <v>0.322297</v>
      </c>
      <c r="AF113" s="3">
        <f t="shared" ca="1" si="71"/>
        <v>0.30111100000000002</v>
      </c>
    </row>
    <row r="114" spans="2:32">
      <c r="B114" s="3">
        <v>92</v>
      </c>
      <c r="C114" s="3">
        <f t="shared" ca="1" si="48"/>
        <v>0.98624800000000001</v>
      </c>
      <c r="D114" s="3">
        <f t="shared" ca="1" si="49"/>
        <v>0.97374000000000005</v>
      </c>
      <c r="E114" s="3">
        <f t="shared" ca="1" si="50"/>
        <v>0.95212799999999997</v>
      </c>
      <c r="F114" s="3">
        <f t="shared" ca="1" si="51"/>
        <v>0.92291299999999998</v>
      </c>
      <c r="G114" s="3">
        <f t="shared" ca="1" si="52"/>
        <v>0.89373100000000005</v>
      </c>
      <c r="H114" s="3">
        <f t="shared" ca="1" si="53"/>
        <v>0.87577400000000005</v>
      </c>
      <c r="J114" s="3">
        <v>92</v>
      </c>
      <c r="K114" s="3">
        <f t="shared" ca="1" si="54"/>
        <v>0.97397900000000004</v>
      </c>
      <c r="L114" s="3">
        <f t="shared" ca="1" si="55"/>
        <v>0.94747599999999998</v>
      </c>
      <c r="M114" s="3">
        <f t="shared" ca="1" si="56"/>
        <v>0.89209499999999997</v>
      </c>
      <c r="N114" s="3">
        <f t="shared" ca="1" si="57"/>
        <v>0.83994100000000005</v>
      </c>
      <c r="O114" s="3">
        <f t="shared" ca="1" si="58"/>
        <v>0.78832899999999995</v>
      </c>
      <c r="P114" s="3">
        <f t="shared" ca="1" si="59"/>
        <v>0.74330200000000002</v>
      </c>
      <c r="R114" s="3">
        <v>92</v>
      </c>
      <c r="S114" s="3">
        <f t="shared" ca="1" si="60"/>
        <v>0.91892099999999999</v>
      </c>
      <c r="T114" s="3">
        <f t="shared" ca="1" si="61"/>
        <v>0.83610200000000001</v>
      </c>
      <c r="U114" s="3">
        <f t="shared" ca="1" si="62"/>
        <v>0.68996000000000002</v>
      </c>
      <c r="V114" s="3">
        <f t="shared" ca="1" si="63"/>
        <v>0.55981099999999995</v>
      </c>
      <c r="W114" s="3">
        <f t="shared" ca="1" si="64"/>
        <v>0.464231</v>
      </c>
      <c r="X114" s="3">
        <f t="shared" ca="1" si="65"/>
        <v>0.395314</v>
      </c>
      <c r="Z114" s="3">
        <v>92</v>
      </c>
      <c r="AA114" s="3">
        <f t="shared" ca="1" si="66"/>
        <v>0.866062</v>
      </c>
      <c r="AB114" s="3">
        <f t="shared" ca="1" si="67"/>
        <v>0.734989</v>
      </c>
      <c r="AC114" s="3">
        <f t="shared" ca="1" si="68"/>
        <v>0.52330600000000005</v>
      </c>
      <c r="AD114" s="3">
        <f t="shared" ca="1" si="69"/>
        <v>0.395953</v>
      </c>
      <c r="AE114" s="3">
        <f t="shared" ca="1" si="70"/>
        <v>0.337393</v>
      </c>
      <c r="AF114" s="3">
        <f t="shared" ca="1" si="71"/>
        <v>0.29033599999999998</v>
      </c>
    </row>
    <row r="115" spans="2:32">
      <c r="B115" s="3">
        <v>93</v>
      </c>
      <c r="C115" s="3">
        <f t="shared" ca="1" si="48"/>
        <v>0.98702400000000001</v>
      </c>
      <c r="D115" s="3">
        <f t="shared" ca="1" si="49"/>
        <v>0.97729200000000005</v>
      </c>
      <c r="E115" s="3">
        <f t="shared" ca="1" si="50"/>
        <v>0.94713000000000003</v>
      </c>
      <c r="F115" s="3">
        <f t="shared" ca="1" si="51"/>
        <v>0.91505599999999998</v>
      </c>
      <c r="G115" s="3">
        <f t="shared" ca="1" si="52"/>
        <v>0.89747200000000005</v>
      </c>
      <c r="H115" s="3">
        <f t="shared" ca="1" si="53"/>
        <v>0.865726</v>
      </c>
      <c r="J115" s="3">
        <v>93</v>
      </c>
      <c r="K115" s="3">
        <f t="shared" ca="1" si="54"/>
        <v>0.97531699999999999</v>
      </c>
      <c r="L115" s="3">
        <f t="shared" ca="1" si="55"/>
        <v>0.94814699999999996</v>
      </c>
      <c r="M115" s="3">
        <f t="shared" ca="1" si="56"/>
        <v>0.89103200000000005</v>
      </c>
      <c r="N115" s="3">
        <f t="shared" ca="1" si="57"/>
        <v>0.83712299999999995</v>
      </c>
      <c r="O115" s="3">
        <f t="shared" ca="1" si="58"/>
        <v>0.79113299999999998</v>
      </c>
      <c r="P115" s="3">
        <f t="shared" ca="1" si="59"/>
        <v>0.73183200000000004</v>
      </c>
      <c r="R115" s="3">
        <v>93</v>
      </c>
      <c r="S115" s="3">
        <f t="shared" ca="1" si="60"/>
        <v>0.92269800000000002</v>
      </c>
      <c r="T115" s="3">
        <f t="shared" ca="1" si="61"/>
        <v>0.83807900000000002</v>
      </c>
      <c r="U115" s="3">
        <f t="shared" ca="1" si="62"/>
        <v>0.68112899999999998</v>
      </c>
      <c r="V115" s="3">
        <f t="shared" ca="1" si="63"/>
        <v>0.54761300000000002</v>
      </c>
      <c r="W115" s="3">
        <f t="shared" ca="1" si="64"/>
        <v>0.46801500000000001</v>
      </c>
      <c r="X115" s="3">
        <f t="shared" ca="1" si="65"/>
        <v>0.39875500000000003</v>
      </c>
      <c r="Z115" s="3">
        <v>93</v>
      </c>
      <c r="AA115" s="3">
        <f t="shared" ca="1" si="66"/>
        <v>0.86814100000000005</v>
      </c>
      <c r="AB115" s="3">
        <f t="shared" ca="1" si="67"/>
        <v>0.73446100000000003</v>
      </c>
      <c r="AC115" s="3">
        <f t="shared" ca="1" si="68"/>
        <v>0.51659900000000003</v>
      </c>
      <c r="AD115" s="3">
        <f t="shared" ca="1" si="69"/>
        <v>0.39537800000000001</v>
      </c>
      <c r="AE115" s="3">
        <f t="shared" ca="1" si="70"/>
        <v>0.33055499999999999</v>
      </c>
      <c r="AF115" s="3">
        <f t="shared" ca="1" si="71"/>
        <v>0.29534500000000002</v>
      </c>
    </row>
    <row r="116" spans="2:32">
      <c r="B116" s="3">
        <v>94</v>
      </c>
      <c r="C116" s="3">
        <f t="shared" ca="1" si="48"/>
        <v>0.98563199999999995</v>
      </c>
      <c r="D116" s="3">
        <f t="shared" ca="1" si="49"/>
        <v>0.97396799999999994</v>
      </c>
      <c r="E116" s="3">
        <f t="shared" ca="1" si="50"/>
        <v>0.946635</v>
      </c>
      <c r="F116" s="3">
        <f t="shared" ca="1" si="51"/>
        <v>0.92293700000000001</v>
      </c>
      <c r="G116" s="3">
        <f t="shared" ca="1" si="52"/>
        <v>0.89462299999999995</v>
      </c>
      <c r="H116" s="3">
        <f t="shared" ca="1" si="53"/>
        <v>0.86551199999999995</v>
      </c>
      <c r="J116" s="3">
        <v>94</v>
      </c>
      <c r="K116" s="3">
        <f t="shared" ca="1" si="54"/>
        <v>0.97531100000000004</v>
      </c>
      <c r="L116" s="3">
        <f t="shared" ca="1" si="55"/>
        <v>0.94774199999999997</v>
      </c>
      <c r="M116" s="3">
        <f t="shared" ca="1" si="56"/>
        <v>0.89747100000000002</v>
      </c>
      <c r="N116" s="3">
        <f t="shared" ca="1" si="57"/>
        <v>0.84471700000000005</v>
      </c>
      <c r="O116" s="3">
        <f t="shared" ca="1" si="58"/>
        <v>0.78346099999999996</v>
      </c>
      <c r="P116" s="3">
        <f t="shared" ca="1" si="59"/>
        <v>0.73774899999999999</v>
      </c>
      <c r="R116" s="3">
        <v>94</v>
      </c>
      <c r="S116" s="3">
        <f t="shared" ca="1" si="60"/>
        <v>0.91664800000000002</v>
      </c>
      <c r="T116" s="3">
        <f t="shared" ca="1" si="61"/>
        <v>0.84569899999999998</v>
      </c>
      <c r="U116" s="3">
        <f t="shared" ca="1" si="62"/>
        <v>0.688052</v>
      </c>
      <c r="V116" s="3">
        <f t="shared" ca="1" si="63"/>
        <v>0.56197799999999998</v>
      </c>
      <c r="W116" s="3">
        <f t="shared" ca="1" si="64"/>
        <v>0.45528400000000002</v>
      </c>
      <c r="X116" s="3">
        <f t="shared" ca="1" si="65"/>
        <v>0.40112300000000001</v>
      </c>
      <c r="Z116" s="3">
        <v>94</v>
      </c>
      <c r="AA116" s="3">
        <f t="shared" ca="1" si="66"/>
        <v>0.86401700000000003</v>
      </c>
      <c r="AB116" s="3">
        <f t="shared" ca="1" si="67"/>
        <v>0.73191200000000001</v>
      </c>
      <c r="AC116" s="3">
        <f t="shared" ca="1" si="68"/>
        <v>0.51833200000000001</v>
      </c>
      <c r="AD116" s="3">
        <f t="shared" ca="1" si="69"/>
        <v>0.40831899999999999</v>
      </c>
      <c r="AE116" s="3">
        <f t="shared" ca="1" si="70"/>
        <v>0.33505499999999999</v>
      </c>
      <c r="AF116" s="3">
        <f t="shared" ca="1" si="71"/>
        <v>0.29821399999999998</v>
      </c>
    </row>
    <row r="117" spans="2:32">
      <c r="B117" s="3">
        <v>95</v>
      </c>
      <c r="C117" s="3">
        <f t="shared" ca="1" si="48"/>
        <v>0.98780100000000004</v>
      </c>
      <c r="D117" s="3">
        <f t="shared" ca="1" si="49"/>
        <v>0.97438199999999997</v>
      </c>
      <c r="E117" s="3">
        <f t="shared" ca="1" si="50"/>
        <v>0.95005799999999996</v>
      </c>
      <c r="F117" s="3">
        <f t="shared" ca="1" si="51"/>
        <v>0.91994200000000004</v>
      </c>
      <c r="G117" s="3">
        <f t="shared" ca="1" si="52"/>
        <v>0.89536300000000002</v>
      </c>
      <c r="H117" s="3">
        <f t="shared" ca="1" si="53"/>
        <v>0.87356800000000001</v>
      </c>
      <c r="J117" s="3">
        <v>95</v>
      </c>
      <c r="K117" s="3">
        <f t="shared" ca="1" si="54"/>
        <v>0.97389499999999996</v>
      </c>
      <c r="L117" s="3">
        <f t="shared" ca="1" si="55"/>
        <v>0.94656700000000005</v>
      </c>
      <c r="M117" s="3">
        <f t="shared" ca="1" si="56"/>
        <v>0.896706</v>
      </c>
      <c r="N117" s="3">
        <f t="shared" ca="1" si="57"/>
        <v>0.84026500000000004</v>
      </c>
      <c r="O117" s="3">
        <f t="shared" ca="1" si="58"/>
        <v>0.78881400000000002</v>
      </c>
      <c r="P117" s="3">
        <f t="shared" ca="1" si="59"/>
        <v>0.73421000000000003</v>
      </c>
      <c r="R117" s="3">
        <v>95</v>
      </c>
      <c r="S117" s="3">
        <f t="shared" ca="1" si="60"/>
        <v>0.91783499999999996</v>
      </c>
      <c r="T117" s="3">
        <f t="shared" ca="1" si="61"/>
        <v>0.84058699999999997</v>
      </c>
      <c r="U117" s="3">
        <f t="shared" ca="1" si="62"/>
        <v>0.68306599999999995</v>
      </c>
      <c r="V117" s="3">
        <f t="shared" ca="1" si="63"/>
        <v>0.55191100000000004</v>
      </c>
      <c r="W117" s="3">
        <f t="shared" ca="1" si="64"/>
        <v>0.45966099999999999</v>
      </c>
      <c r="X117" s="3">
        <f t="shared" ca="1" si="65"/>
        <v>0.39447500000000002</v>
      </c>
      <c r="Z117" s="3">
        <v>95</v>
      </c>
      <c r="AA117" s="3">
        <f t="shared" ca="1" si="66"/>
        <v>0.86644500000000002</v>
      </c>
      <c r="AB117" s="3">
        <f t="shared" ca="1" si="67"/>
        <v>0.73070299999999999</v>
      </c>
      <c r="AC117" s="3">
        <f t="shared" ca="1" si="68"/>
        <v>0.51499200000000001</v>
      </c>
      <c r="AD117" s="3">
        <f t="shared" ca="1" si="69"/>
        <v>0.39757900000000002</v>
      </c>
      <c r="AE117" s="3">
        <f t="shared" ca="1" si="70"/>
        <v>0.33502799999999999</v>
      </c>
      <c r="AF117" s="3">
        <f t="shared" ca="1" si="71"/>
        <v>0.28720200000000001</v>
      </c>
    </row>
    <row r="118" spans="2:32">
      <c r="B118" s="3">
        <v>96</v>
      </c>
      <c r="C118" s="3">
        <f t="shared" ca="1" si="48"/>
        <v>0.986765</v>
      </c>
      <c r="D118" s="3">
        <f t="shared" ca="1" si="49"/>
        <v>0.97482500000000005</v>
      </c>
      <c r="E118" s="3">
        <f t="shared" ca="1" si="50"/>
        <v>0.94888700000000004</v>
      </c>
      <c r="F118" s="3">
        <f t="shared" ca="1" si="51"/>
        <v>0.92115899999999995</v>
      </c>
      <c r="G118" s="3">
        <f t="shared" ca="1" si="52"/>
        <v>0.89826700000000004</v>
      </c>
      <c r="H118" s="3">
        <f t="shared" ca="1" si="53"/>
        <v>0.86738899999999997</v>
      </c>
      <c r="J118" s="3">
        <v>96</v>
      </c>
      <c r="K118" s="3">
        <f t="shared" ca="1" si="54"/>
        <v>0.97203600000000001</v>
      </c>
      <c r="L118" s="3">
        <f t="shared" ca="1" si="55"/>
        <v>0.95068600000000003</v>
      </c>
      <c r="M118" s="3">
        <f t="shared" ca="1" si="56"/>
        <v>0.89814000000000005</v>
      </c>
      <c r="N118" s="3">
        <f t="shared" ca="1" si="57"/>
        <v>0.84634399999999999</v>
      </c>
      <c r="O118" s="3">
        <f t="shared" ca="1" si="58"/>
        <v>0.78433600000000003</v>
      </c>
      <c r="P118" s="3">
        <f t="shared" ca="1" si="59"/>
        <v>0.74070400000000003</v>
      </c>
      <c r="R118" s="3">
        <v>96</v>
      </c>
      <c r="S118" s="3">
        <f t="shared" ca="1" si="60"/>
        <v>0.92011600000000004</v>
      </c>
      <c r="T118" s="3">
        <f t="shared" ca="1" si="61"/>
        <v>0.84033400000000003</v>
      </c>
      <c r="U118" s="3">
        <f t="shared" ca="1" si="62"/>
        <v>0.68583700000000003</v>
      </c>
      <c r="V118" s="3">
        <f t="shared" ca="1" si="63"/>
        <v>0.56704900000000003</v>
      </c>
      <c r="W118" s="3">
        <f t="shared" ca="1" si="64"/>
        <v>0.475628</v>
      </c>
      <c r="X118" s="3">
        <f t="shared" ca="1" si="65"/>
        <v>0.39964</v>
      </c>
      <c r="Z118" s="3">
        <v>96</v>
      </c>
      <c r="AA118" s="3">
        <f t="shared" ca="1" si="66"/>
        <v>0.86285900000000004</v>
      </c>
      <c r="AB118" s="3">
        <f t="shared" ca="1" si="67"/>
        <v>0.73124400000000001</v>
      </c>
      <c r="AC118" s="3">
        <f t="shared" ca="1" si="68"/>
        <v>0.52452299999999996</v>
      </c>
      <c r="AD118" s="3">
        <f t="shared" ca="1" si="69"/>
        <v>0.39083299999999999</v>
      </c>
      <c r="AE118" s="3">
        <f t="shared" ca="1" si="70"/>
        <v>0.33312399999999998</v>
      </c>
      <c r="AF118" s="3">
        <f t="shared" ca="1" si="71"/>
        <v>0.30465799999999998</v>
      </c>
    </row>
    <row r="119" spans="2:32">
      <c r="B119" s="3">
        <v>97</v>
      </c>
      <c r="C119" s="3">
        <f t="shared" ca="1" si="48"/>
        <v>0.98846599999999996</v>
      </c>
      <c r="D119" s="3">
        <f t="shared" ca="1" si="49"/>
        <v>0.97390500000000002</v>
      </c>
      <c r="E119" s="3">
        <f t="shared" ca="1" si="50"/>
        <v>0.94656300000000004</v>
      </c>
      <c r="F119" s="3">
        <f t="shared" ca="1" si="51"/>
        <v>0.91927999999999999</v>
      </c>
      <c r="G119" s="3">
        <f t="shared" ca="1" si="52"/>
        <v>0.89432</v>
      </c>
      <c r="H119" s="3">
        <f t="shared" ca="1" si="53"/>
        <v>0.86879300000000004</v>
      </c>
      <c r="J119" s="3">
        <v>97</v>
      </c>
      <c r="K119" s="3">
        <f t="shared" ca="1" si="54"/>
        <v>0.97817500000000002</v>
      </c>
      <c r="L119" s="3">
        <f t="shared" ca="1" si="55"/>
        <v>0.945577</v>
      </c>
      <c r="M119" s="3">
        <f t="shared" ca="1" si="56"/>
        <v>0.89754999999999996</v>
      </c>
      <c r="N119" s="3">
        <f t="shared" ca="1" si="57"/>
        <v>0.83959700000000004</v>
      </c>
      <c r="O119" s="3">
        <f t="shared" ca="1" si="58"/>
        <v>0.78483499999999995</v>
      </c>
      <c r="P119" s="3">
        <f t="shared" ca="1" si="59"/>
        <v>0.73012500000000002</v>
      </c>
      <c r="R119" s="3">
        <v>97</v>
      </c>
      <c r="S119" s="3">
        <f t="shared" ca="1" si="60"/>
        <v>0.92012899999999997</v>
      </c>
      <c r="T119" s="3">
        <f t="shared" ca="1" si="61"/>
        <v>0.840082</v>
      </c>
      <c r="U119" s="3">
        <f t="shared" ca="1" si="62"/>
        <v>0.68234899999999998</v>
      </c>
      <c r="V119" s="3">
        <f t="shared" ca="1" si="63"/>
        <v>0.55711999999999995</v>
      </c>
      <c r="W119" s="3">
        <f t="shared" ca="1" si="64"/>
        <v>0.46698600000000001</v>
      </c>
      <c r="X119" s="3">
        <f t="shared" ca="1" si="65"/>
        <v>0.40546599999999999</v>
      </c>
      <c r="Z119" s="3">
        <v>97</v>
      </c>
      <c r="AA119" s="3">
        <f t="shared" ca="1" si="66"/>
        <v>0.86787000000000003</v>
      </c>
      <c r="AB119" s="3">
        <f t="shared" ca="1" si="67"/>
        <v>0.72898200000000002</v>
      </c>
      <c r="AC119" s="3">
        <f t="shared" ca="1" si="68"/>
        <v>0.51622199999999996</v>
      </c>
      <c r="AD119" s="3">
        <f t="shared" ca="1" si="69"/>
        <v>0.38788600000000001</v>
      </c>
      <c r="AE119" s="3">
        <f t="shared" ca="1" si="70"/>
        <v>0.346356</v>
      </c>
      <c r="AF119" s="3">
        <f t="shared" ca="1" si="71"/>
        <v>0.303674</v>
      </c>
    </row>
    <row r="120" spans="2:32">
      <c r="B120" s="3">
        <v>98</v>
      </c>
      <c r="C120" s="3">
        <f t="shared" ca="1" si="48"/>
        <v>0.98807199999999995</v>
      </c>
      <c r="D120" s="3">
        <f t="shared" ca="1" si="49"/>
        <v>0.974634</v>
      </c>
      <c r="E120" s="3">
        <f t="shared" ca="1" si="50"/>
        <v>0.94624600000000003</v>
      </c>
      <c r="F120" s="3">
        <f t="shared" ca="1" si="51"/>
        <v>0.92115400000000003</v>
      </c>
      <c r="G120" s="3">
        <f t="shared" ca="1" si="52"/>
        <v>0.89096900000000001</v>
      </c>
      <c r="H120" s="3">
        <f t="shared" ca="1" si="53"/>
        <v>0.87280800000000003</v>
      </c>
      <c r="J120" s="3">
        <v>98</v>
      </c>
      <c r="K120" s="3">
        <f t="shared" ca="1" si="54"/>
        <v>0.97319900000000004</v>
      </c>
      <c r="L120" s="3">
        <f t="shared" ca="1" si="55"/>
        <v>0.94813800000000004</v>
      </c>
      <c r="M120" s="3">
        <f t="shared" ca="1" si="56"/>
        <v>0.89452500000000001</v>
      </c>
      <c r="N120" s="3">
        <f t="shared" ca="1" si="57"/>
        <v>0.84101199999999998</v>
      </c>
      <c r="O120" s="3">
        <f t="shared" ca="1" si="58"/>
        <v>0.78931499999999999</v>
      </c>
      <c r="P120" s="3">
        <f t="shared" ca="1" si="59"/>
        <v>0.73448100000000005</v>
      </c>
      <c r="R120" s="3">
        <v>98</v>
      </c>
      <c r="S120" s="3">
        <f t="shared" ca="1" si="60"/>
        <v>0.91939199999999999</v>
      </c>
      <c r="T120" s="3">
        <f t="shared" ca="1" si="61"/>
        <v>0.83869499999999997</v>
      </c>
      <c r="U120" s="3">
        <f t="shared" ca="1" si="62"/>
        <v>0.677427</v>
      </c>
      <c r="V120" s="3">
        <f t="shared" ca="1" si="63"/>
        <v>0.56131699999999995</v>
      </c>
      <c r="W120" s="3">
        <f t="shared" ca="1" si="64"/>
        <v>0.463283</v>
      </c>
      <c r="X120" s="3">
        <f t="shared" ca="1" si="65"/>
        <v>0.39496500000000001</v>
      </c>
      <c r="Z120" s="3">
        <v>98</v>
      </c>
      <c r="AA120" s="3">
        <f t="shared" ca="1" si="66"/>
        <v>0.86010200000000003</v>
      </c>
      <c r="AB120" s="3">
        <f t="shared" ca="1" si="67"/>
        <v>0.73119500000000004</v>
      </c>
      <c r="AC120" s="3">
        <f t="shared" ca="1" si="68"/>
        <v>0.509606</v>
      </c>
      <c r="AD120" s="3">
        <f t="shared" ca="1" si="69"/>
        <v>0.38898500000000003</v>
      </c>
      <c r="AE120" s="3">
        <f t="shared" ca="1" si="70"/>
        <v>0.337142</v>
      </c>
      <c r="AF120" s="3">
        <f t="shared" ca="1" si="71"/>
        <v>0.29562100000000002</v>
      </c>
    </row>
    <row r="121" spans="2:32">
      <c r="B121" s="3">
        <v>99</v>
      </c>
      <c r="C121" s="3">
        <f t="shared" ca="1" si="48"/>
        <v>0.98620300000000005</v>
      </c>
      <c r="D121" s="3">
        <f t="shared" ca="1" si="49"/>
        <v>0.97459700000000005</v>
      </c>
      <c r="E121" s="3">
        <f t="shared" ca="1" si="50"/>
        <v>0.94570200000000004</v>
      </c>
      <c r="F121" s="3">
        <f t="shared" ca="1" si="51"/>
        <v>0.91555399999999998</v>
      </c>
      <c r="G121" s="3">
        <f t="shared" ca="1" si="52"/>
        <v>0.89593699999999998</v>
      </c>
      <c r="H121" s="3">
        <f t="shared" ca="1" si="53"/>
        <v>0.87057099999999998</v>
      </c>
      <c r="J121" s="3">
        <v>99</v>
      </c>
      <c r="K121" s="3">
        <f t="shared" ca="1" si="54"/>
        <v>0.97325300000000003</v>
      </c>
      <c r="L121" s="3">
        <f t="shared" ca="1" si="55"/>
        <v>0.94803700000000002</v>
      </c>
      <c r="M121" s="3">
        <f t="shared" ca="1" si="56"/>
        <v>0.89423399999999997</v>
      </c>
      <c r="N121" s="3">
        <f t="shared" ca="1" si="57"/>
        <v>0.83491400000000004</v>
      </c>
      <c r="O121" s="3">
        <f t="shared" ca="1" si="58"/>
        <v>0.788798</v>
      </c>
      <c r="P121" s="3">
        <f t="shared" ca="1" si="59"/>
        <v>0.73908099999999999</v>
      </c>
      <c r="R121" s="3">
        <v>99</v>
      </c>
      <c r="S121" s="3">
        <f t="shared" ca="1" si="60"/>
        <v>0.91960900000000001</v>
      </c>
      <c r="T121" s="3">
        <f t="shared" ca="1" si="61"/>
        <v>0.83353699999999997</v>
      </c>
      <c r="U121" s="3">
        <f t="shared" ca="1" si="62"/>
        <v>0.68045999999999995</v>
      </c>
      <c r="V121" s="3">
        <f t="shared" ca="1" si="63"/>
        <v>0.56515700000000002</v>
      </c>
      <c r="W121" s="3">
        <f t="shared" ca="1" si="64"/>
        <v>0.47911700000000002</v>
      </c>
      <c r="X121" s="3">
        <f t="shared" ca="1" si="65"/>
        <v>0.39506599999999997</v>
      </c>
      <c r="Z121" s="3">
        <v>99</v>
      </c>
      <c r="AA121" s="3">
        <f t="shared" ca="1" si="66"/>
        <v>0.87012599999999996</v>
      </c>
      <c r="AB121" s="3">
        <f t="shared" ca="1" si="67"/>
        <v>0.73533499999999996</v>
      </c>
      <c r="AC121" s="3">
        <f t="shared" ca="1" si="68"/>
        <v>0.51361100000000004</v>
      </c>
      <c r="AD121" s="3">
        <f t="shared" ca="1" si="69"/>
        <v>0.38284000000000001</v>
      </c>
      <c r="AE121" s="3">
        <f t="shared" ca="1" si="70"/>
        <v>0.329206</v>
      </c>
      <c r="AF121" s="3">
        <f t="shared" ca="1" si="71"/>
        <v>0.29990699999999998</v>
      </c>
    </row>
    <row r="122" spans="2:32">
      <c r="B122" s="3">
        <v>100</v>
      </c>
      <c r="C122" s="3">
        <f t="shared" ca="1" si="48"/>
        <v>0.98724000000000001</v>
      </c>
      <c r="D122" s="3">
        <f t="shared" ca="1" si="49"/>
        <v>0.97710699999999995</v>
      </c>
      <c r="E122" s="3">
        <f t="shared" ca="1" si="50"/>
        <v>0.94726699999999997</v>
      </c>
      <c r="F122" s="3">
        <f t="shared" ca="1" si="51"/>
        <v>0.92329600000000001</v>
      </c>
      <c r="G122" s="3">
        <f t="shared" ca="1" si="52"/>
        <v>0.88681299999999996</v>
      </c>
      <c r="H122" s="3">
        <f t="shared" ca="1" si="53"/>
        <v>0.87010799999999999</v>
      </c>
      <c r="J122" s="3">
        <v>100</v>
      </c>
      <c r="K122" s="3">
        <f t="shared" ca="1" si="54"/>
        <v>0.97533899999999996</v>
      </c>
      <c r="L122" s="3">
        <f t="shared" ca="1" si="55"/>
        <v>0.94830999999999999</v>
      </c>
      <c r="M122" s="3">
        <f t="shared" ca="1" si="56"/>
        <v>0.89910900000000005</v>
      </c>
      <c r="N122" s="3">
        <f t="shared" ca="1" si="57"/>
        <v>0.83739300000000005</v>
      </c>
      <c r="O122" s="3">
        <f t="shared" ca="1" si="58"/>
        <v>0.78827499999999995</v>
      </c>
      <c r="P122" s="3">
        <f t="shared" ca="1" si="59"/>
        <v>0.73851100000000003</v>
      </c>
      <c r="R122" s="3">
        <v>100</v>
      </c>
      <c r="S122" s="3">
        <f t="shared" ca="1" si="60"/>
        <v>0.92248699999999995</v>
      </c>
      <c r="T122" s="3">
        <f t="shared" ca="1" si="61"/>
        <v>0.83890799999999999</v>
      </c>
      <c r="U122" s="3">
        <f t="shared" ca="1" si="62"/>
        <v>0.69142999999999999</v>
      </c>
      <c r="V122" s="3">
        <f t="shared" ca="1" si="63"/>
        <v>0.55400199999999999</v>
      </c>
      <c r="W122" s="3">
        <f t="shared" ca="1" si="64"/>
        <v>0.46589000000000003</v>
      </c>
      <c r="X122" s="3">
        <f t="shared" ca="1" si="65"/>
        <v>0.38900800000000002</v>
      </c>
      <c r="Z122" s="3">
        <v>100</v>
      </c>
      <c r="AA122" s="3">
        <f t="shared" ca="1" si="66"/>
        <v>0.85835600000000001</v>
      </c>
      <c r="AB122" s="3">
        <f t="shared" ca="1" si="67"/>
        <v>0.73082400000000003</v>
      </c>
      <c r="AC122" s="3">
        <f t="shared" ca="1" si="68"/>
        <v>0.51921099999999998</v>
      </c>
      <c r="AD122" s="3">
        <f t="shared" ca="1" si="69"/>
        <v>0.39637499999999998</v>
      </c>
      <c r="AE122" s="3">
        <f t="shared" ca="1" si="70"/>
        <v>0.33275700000000002</v>
      </c>
      <c r="AF122" s="3">
        <f t="shared" ca="1" si="71"/>
        <v>0.29708400000000001</v>
      </c>
    </row>
    <row r="126" spans="2:32">
      <c r="B126" s="3"/>
      <c r="C126" s="6" t="s">
        <v>3628</v>
      </c>
      <c r="D126" s="6"/>
      <c r="E126" s="6"/>
      <c r="F126" s="6"/>
      <c r="G126" s="6"/>
      <c r="H126" s="6"/>
      <c r="J126" s="3"/>
      <c r="K126" s="6" t="s">
        <v>3628</v>
      </c>
      <c r="L126" s="6"/>
      <c r="M126" s="6"/>
      <c r="N126" s="6"/>
      <c r="O126" s="6"/>
      <c r="P126" s="6"/>
      <c r="R126" s="3"/>
      <c r="S126" s="6" t="s">
        <v>3628</v>
      </c>
      <c r="T126" s="6"/>
      <c r="U126" s="6"/>
      <c r="V126" s="6"/>
      <c r="W126" s="6"/>
      <c r="X126" s="6"/>
      <c r="Z126" s="3"/>
      <c r="AA126" s="6" t="s">
        <v>3628</v>
      </c>
      <c r="AB126" s="6"/>
      <c r="AC126" s="6"/>
      <c r="AD126" s="6"/>
      <c r="AE126" s="6"/>
      <c r="AF126" s="6"/>
    </row>
    <row r="127" spans="2:32">
      <c r="B127" s="3"/>
      <c r="C127" s="4" t="s">
        <v>14</v>
      </c>
      <c r="D127" s="4" t="s">
        <v>2</v>
      </c>
      <c r="E127" s="4" t="s">
        <v>17</v>
      </c>
      <c r="F127" s="4" t="s">
        <v>23</v>
      </c>
      <c r="G127" s="4" t="s">
        <v>30</v>
      </c>
      <c r="H127" s="4" t="s">
        <v>36</v>
      </c>
      <c r="J127" s="3"/>
      <c r="K127" s="4" t="s">
        <v>14</v>
      </c>
      <c r="L127" s="4" t="s">
        <v>2</v>
      </c>
      <c r="M127" s="4" t="s">
        <v>17</v>
      </c>
      <c r="N127" s="4" t="s">
        <v>23</v>
      </c>
      <c r="O127" s="4" t="s">
        <v>30</v>
      </c>
      <c r="P127" s="4" t="s">
        <v>36</v>
      </c>
      <c r="R127" s="3"/>
      <c r="S127" s="4" t="s">
        <v>14</v>
      </c>
      <c r="T127" s="4" t="s">
        <v>2</v>
      </c>
      <c r="U127" s="4" t="s">
        <v>17</v>
      </c>
      <c r="V127" s="4" t="s">
        <v>23</v>
      </c>
      <c r="W127" s="4" t="s">
        <v>30</v>
      </c>
      <c r="X127" s="4" t="s">
        <v>36</v>
      </c>
      <c r="Z127" s="3"/>
      <c r="AA127" s="4" t="s">
        <v>14</v>
      </c>
      <c r="AB127" s="4" t="s">
        <v>2</v>
      </c>
      <c r="AC127" s="4" t="s">
        <v>17</v>
      </c>
      <c r="AD127" s="4" t="s">
        <v>23</v>
      </c>
      <c r="AE127" s="4" t="s">
        <v>30</v>
      </c>
      <c r="AF127" s="4" t="s">
        <v>36</v>
      </c>
    </row>
    <row r="128" spans="2:32">
      <c r="B128" s="3">
        <v>1</v>
      </c>
      <c r="C128" s="3">
        <f ca="1">INDIRECT("RawChannelError0.05_XPuri!P"&amp;ROW(P26)*24-598)/(INDIRECT("RawChannelError0.05_XPuri!N"&amp;ROW(N26)*24-598)-10)</f>
        <v>495513.76181323302</v>
      </c>
      <c r="D128" s="3">
        <f ca="1">INDIRECT("RawChannelError0.05_XPuri!P"&amp;ROW(P5)*24-115)/(INDIRECT("RawChannelError0.05_XPuri!N"&amp;ROW(N5)*24-115)-10)</f>
        <v>240762.37025098538</v>
      </c>
      <c r="E128" s="3">
        <f ca="1">INDIRECT("RawChannelError0.05_XPuri!P"&amp;ROW(P10)*24-230)/(INDIRECT("RawChannelError0.05_XPuri!N"&amp;ROW(N10)*24-230)-10)</f>
        <v>113235.57989246314</v>
      </c>
      <c r="F128" s="3">
        <f ca="1">INDIRECT("RawChannelError0.05_XPuri!P"&amp;ROW(P14)*24-322)/(INDIRECT("RawChannelError0.05_XPuri!N"&amp;ROW(N14)*24-322)-10)</f>
        <v>71141.792154933428</v>
      </c>
      <c r="G128" s="3">
        <f ca="1">INDIRECT("RawChannelError0.05_XPuri!P"&amp;ROW(P18)*24-414)/(INDIRECT("RawChannelError0.05_XPuri!N"&amp;ROW(N18)*24-414)-10)</f>
        <v>50690.456720357673</v>
      </c>
      <c r="H128" s="3">
        <f ca="1">INDIRECT("RawChannelError0.05_XPuri!P"&amp;ROW(P22)*24-506)/(INDIRECT("RawChannelError0.05_XPuri!N"&amp;ROW(N22)*24-506)-10)</f>
        <v>38605.500056064142</v>
      </c>
      <c r="J128" s="3">
        <v>1</v>
      </c>
      <c r="K128" s="3">
        <f ca="1">INDIRECT("RawChannelError0.1_XPuri!P"&amp;ROW(X26)*24-598)/(INDIRECT("RawChannelError0.1_XPuri!N"&amp;ROW(V26)*24-598)-10)</f>
        <v>481541.12534758222</v>
      </c>
      <c r="L128" s="3">
        <f ca="1">INDIRECT("RawChannelError0.1_XPuri!P"&amp;ROW(X5)*24-115)/(INDIRECT("RawChannelError0.1_XPuri!N"&amp;ROW(V5)*24-115)-10)</f>
        <v>226356.77830192895</v>
      </c>
      <c r="M128" s="3">
        <f ca="1">INDIRECT("RawChannelError0.1_XPuri!P"&amp;ROW(X10)*24-230)/(INDIRECT("RawChannelError0.1_XPuri!N"&amp;ROW(V10)*24-230)-10)</f>
        <v>102072.21770785806</v>
      </c>
      <c r="N128" s="3">
        <f ca="1">INDIRECT("RawChannelError0.1_XPuri!P"&amp;ROW(X14)*24-322)/(INDIRECT("RawChannelError0.1_XPuri!N"&amp;ROW(V14)*24-322)-10)</f>
        <v>61213.06011748538</v>
      </c>
      <c r="O128" s="3">
        <f ca="1">INDIRECT("RawChannelError0.1_XPuri!P"&amp;ROW(X18)*24-414)/(INDIRECT("RawChannelError0.1_XPuri!N"&amp;ROW(V18)*24-414)-10)</f>
        <v>41883.517854922473</v>
      </c>
      <c r="P128" s="3">
        <f ca="1">INDIRECT("RawChannelError0.1_XPuri!P"&amp;ROW(X22)*24-506)/(INDIRECT("RawChannelError0.1_XPuri!N"&amp;ROW(V22)*24-506)-10)</f>
        <v>30784.058512002077</v>
      </c>
      <c r="R128" s="3">
        <v>1</v>
      </c>
      <c r="S128" s="3">
        <f ca="1">INDIRECT("RawChannelError0.3_XPuri!P"&amp;ROW(AF26)*24-598)/(INDIRECT("RawChannelError0.3_XPuri!N"&amp;ROW(AD26)*24-598)-10)</f>
        <v>427713.92572899797</v>
      </c>
      <c r="T128" s="3">
        <f ca="1">INDIRECT("RawChannelError0.3_XPuri!P"&amp;ROW(AF5)*24-115)/(INDIRECT("RawChannelError0.3_XPuri!N"&amp;ROW(AD5)*24-115)-10)</f>
        <v>183296.85041905445</v>
      </c>
      <c r="U128" s="3">
        <f ca="1">INDIRECT("RawChannelError0.3_XPuri!P"&amp;ROW(AF10)*24-230)/(INDIRECT("RawChannelError0.3_XPuri!N"&amp;ROW(AD10)*24-230)-10)</f>
        <v>70715.887682203509</v>
      </c>
      <c r="V128" s="3">
        <f ca="1">INDIRECT("RawChannelError0.3_XPuri!P"&amp;ROW(AF14)*24-322)/(INDIRECT("RawChannelError0.3_XPuri!N"&amp;ROW(AD14)*24-322)-10)</f>
        <v>39565.881034179591</v>
      </c>
      <c r="W128" s="3">
        <f ca="1">INDIRECT("RawChannelError0.3_XPuri!P"&amp;ROW(AF18)*24-414)/(INDIRECT("RawChannelError0.3_XPuri!N"&amp;ROW(AD18)*24-414)-10)</f>
        <v>25983.992588416986</v>
      </c>
      <c r="X128" s="3">
        <f ca="1">INDIRECT("RawChannelError0.3_XPuri!P"&amp;ROW(AF22)*24-506)/(INDIRECT("RawChannelError0.3_XPuri!N"&amp;ROW(AD22)*24-506)-10)</f>
        <v>18663.224065553357</v>
      </c>
      <c r="Z128" s="3">
        <v>1</v>
      </c>
      <c r="AA128" s="3">
        <f ca="1">INDIRECT("RawChannelError0.5_XPuri!P"&amp;ROW(AN26)*24-598)/(INDIRECT("RawChannelError0.5_XPuri!N"&amp;ROW(AL26)*24-598)-10)</f>
        <v>382318.24672214035</v>
      </c>
      <c r="AB128" s="3">
        <f ca="1">INDIRECT("RawChannelError0.5_XPuri!P"&amp;ROW(AN5)*24-115)/(INDIRECT("RawChannelError0.5_XPuri!N"&amp;ROW(AL5)*24-115)-10)</f>
        <v>152474.87801330845</v>
      </c>
      <c r="AC128" s="3">
        <f ca="1">INDIRECT("RawChannelError0.5_XPuri!P"&amp;ROW(AN10)*24-230)/(INDIRECT("RawChannelError0.5_XPuri!N"&amp;ROW(AL10)*24-230)-10)</f>
        <v>56368.986187011011</v>
      </c>
      <c r="AD128" s="3">
        <f ca="1">INDIRECT("RawChannelError0.5_XPuri!P"&amp;ROW(AN14)*24-322)/(INDIRECT("RawChannelError0.5_XPuri!N"&amp;ROW(AL14)*24-322)-10)</f>
        <v>30907.618012938325</v>
      </c>
      <c r="AE128" s="3">
        <f ca="1">INDIRECT("RawChannelError0.5_XPuri!P"&amp;ROW(AN18)*24-414)/(INDIRECT("RawChannelError0.5_XPuri!N"&amp;ROW(AL18)*24-414)-10)</f>
        <v>19874.847563904088</v>
      </c>
      <c r="AF128" s="3">
        <f ca="1">INDIRECT("RawChannelError0.5_XPuri!P"&amp;ROW(AN22)*24-506)/(INDIRECT("RawChannelError0.5_XPuri!N"&amp;ROW(AL22)*24-506)-10)</f>
        <v>13980.472177315991</v>
      </c>
    </row>
    <row r="129" spans="2:32">
      <c r="B129" s="3">
        <v>2</v>
      </c>
      <c r="C129" s="3">
        <f t="shared" ref="C129:C192" ca="1" si="72">INDIRECT("RawChannelError0.05_XPuri!P"&amp;ROW(P27)*24-598)/(INDIRECT("RawChannelError0.05_XPuri!N"&amp;ROW(N27)*24-598)-10)</f>
        <v>493921.56770560314</v>
      </c>
      <c r="D129" s="3">
        <f t="shared" ref="D129:D192" ca="1" si="73">INDIRECT("RawChannelError0.05_XPuri!P"&amp;ROW(P6)*24-115)/(INDIRECT("RawChannelError0.05_XPuri!N"&amp;ROW(N6)*24-115)-10)</f>
        <v>239140.66180630153</v>
      </c>
      <c r="E129" s="3">
        <f t="shared" ref="E129:E192" ca="1" si="74">INDIRECT("RawChannelError0.05_XPuri!P"&amp;ROW(P11)*24-230)/(INDIRECT("RawChannelError0.05_XPuri!N"&amp;ROW(N11)*24-230)-10)</f>
        <v>113180.08264893523</v>
      </c>
      <c r="F129" s="3">
        <f t="shared" ref="F129:F192" ca="1" si="75">INDIRECT("RawChannelError0.05_XPuri!P"&amp;ROW(P15)*24-322)/(INDIRECT("RawChannelError0.05_XPuri!N"&amp;ROW(N15)*24-322)-10)</f>
        <v>71605.038283314614</v>
      </c>
      <c r="G129" s="3">
        <f t="shared" ref="G129:G192" ca="1" si="76">INDIRECT("RawChannelError0.05_XPuri!P"&amp;ROW(P19)*24-414)/(INDIRECT("RawChannelError0.05_XPuri!N"&amp;ROW(N19)*24-414)-10)</f>
        <v>50690.457005860182</v>
      </c>
      <c r="H129" s="3">
        <f t="shared" ref="H129:H192" ca="1" si="77">INDIRECT("RawChannelError0.05_XPuri!P"&amp;ROW(P23)*24-506)/(INDIRECT("RawChannelError0.05_XPuri!N"&amp;ROW(N23)*24-506)-10)</f>
        <v>38541.076530032478</v>
      </c>
      <c r="J129" s="3">
        <v>2</v>
      </c>
      <c r="K129" s="3">
        <f t="shared" ref="K129:K192" ca="1" si="78">INDIRECT("RawChannelError0.1_XPuri!P"&amp;ROW(X27)*24-598)/(INDIRECT("RawChannelError0.1_XPuri!N"&amp;ROW(V27)*24-598)-10)</f>
        <v>477798.52477127506</v>
      </c>
      <c r="L129" s="3">
        <f t="shared" ref="L129:L192" ca="1" si="79">INDIRECT("RawChannelError0.1_XPuri!P"&amp;ROW(X6)*24-115)/(INDIRECT("RawChannelError0.1_XPuri!N"&amp;ROW(V6)*24-115)-10)</f>
        <v>226134.98112055485</v>
      </c>
      <c r="M129" s="3">
        <f t="shared" ref="M129:M192" ca="1" si="80">INDIRECT("RawChannelError0.1_XPuri!P"&amp;ROW(X11)*24-230)/(INDIRECT("RawChannelError0.1_XPuri!N"&amp;ROW(V11)*24-230)-10)</f>
        <v>101444.3581252549</v>
      </c>
      <c r="N129" s="3">
        <f t="shared" ref="N129:N192" ca="1" si="81">INDIRECT("RawChannelError0.1_XPuri!P"&amp;ROW(X15)*24-322)/(INDIRECT("RawChannelError0.1_XPuri!N"&amp;ROW(V15)*24-322)-10)</f>
        <v>61213.060034217851</v>
      </c>
      <c r="O129" s="3">
        <f t="shared" ref="O129:O192" ca="1" si="82">INDIRECT("RawChannelError0.1_XPuri!P"&amp;ROW(X19)*24-414)/(INDIRECT("RawChannelError0.1_XPuri!N"&amp;ROW(V19)*24-414)-10)</f>
        <v>41792.564776951069</v>
      </c>
      <c r="P129" s="3">
        <f t="shared" ref="P129:P192" ca="1" si="83">INDIRECT("RawChannelError0.1_XPuri!P"&amp;ROW(X23)*24-506)/(INDIRECT("RawChannelError0.1_XPuri!N"&amp;ROW(V23)*24-506)-10)</f>
        <v>30959.436937611583</v>
      </c>
      <c r="R129" s="3">
        <v>2</v>
      </c>
      <c r="S129" s="3">
        <f t="shared" ref="S129:S192" ca="1" si="84">INDIRECT("RawChannelError0.3_XPuri!P"&amp;ROW(AF27)*24-598)/(INDIRECT("RawChannelError0.3_XPuri!N"&amp;ROW(AD27)*24-598)-10)</f>
        <v>425542.80740521225</v>
      </c>
      <c r="T129" s="3">
        <f t="shared" ref="T129:T192" ca="1" si="85">INDIRECT("RawChannelError0.3_XPuri!P"&amp;ROW(AF6)*24-115)/(INDIRECT("RawChannelError0.3_XPuri!N"&amp;ROW(AD6)*24-115)-10)</f>
        <v>182861.11949274503</v>
      </c>
      <c r="U129" s="3">
        <f t="shared" ref="U129:U192" ca="1" si="86">INDIRECT("RawChannelError0.3_XPuri!P"&amp;ROW(AF11)*24-230)/(INDIRECT("RawChannelError0.3_XPuri!N"&amp;ROW(AD11)*24-230)-10)</f>
        <v>71327.573734180696</v>
      </c>
      <c r="V129" s="3">
        <f t="shared" ref="V129:V192" ca="1" si="87">INDIRECT("RawChannelError0.3_XPuri!P"&amp;ROW(AF15)*24-322)/(INDIRECT("RawChannelError0.3_XPuri!N"&amp;ROW(AD15)*24-322)-10)</f>
        <v>39718.997892769206</v>
      </c>
      <c r="W129" s="3">
        <f t="shared" ref="W129:W192" ca="1" si="88">INDIRECT("RawChannelError0.3_XPuri!P"&amp;ROW(AF19)*24-414)/(INDIRECT("RawChannelError0.3_XPuri!N"&amp;ROW(AD19)*24-414)-10)</f>
        <v>25850.203783100194</v>
      </c>
      <c r="X129" s="3">
        <f t="shared" ref="X129:X192" ca="1" si="89">INDIRECT("RawChannelError0.3_XPuri!P"&amp;ROW(AF23)*24-506)/(INDIRECT("RawChannelError0.3_XPuri!N"&amp;ROW(AD23)*24-506)-10)</f>
        <v>18524.756140855876</v>
      </c>
      <c r="Z129" s="3">
        <v>2</v>
      </c>
      <c r="AA129" s="3">
        <f t="shared" ref="AA129:AA192" ca="1" si="90">INDIRECT("RawChannelError0.5_XPuri!P"&amp;ROW(AN27)*24-598)/(INDIRECT("RawChannelError0.5_XPuri!N"&amp;ROW(AL27)*24-598)-10)</f>
        <v>381685.24663729226</v>
      </c>
      <c r="AB129" s="3">
        <f t="shared" ref="AB129:AB192" ca="1" si="91">INDIRECT("RawChannelError0.5_XPuri!P"&amp;ROW(AN6)*24-115)/(INDIRECT("RawChannelError0.5_XPuri!N"&amp;ROW(AL6)*24-115)-10)</f>
        <v>153285.11485838681</v>
      </c>
      <c r="AC129" s="3">
        <f t="shared" ref="AC129:AC192" ca="1" si="92">INDIRECT("RawChannelError0.5_XPuri!P"&amp;ROW(AN11)*24-230)/(INDIRECT("RawChannelError0.5_XPuri!N"&amp;ROW(AL11)*24-230)-10)</f>
        <v>56149.649923997182</v>
      </c>
      <c r="AD129" s="3">
        <f t="shared" ref="AD129:AD192" ca="1" si="93">INDIRECT("RawChannelError0.5_XPuri!P"&amp;ROW(AN15)*24-322)/(INDIRECT("RawChannelError0.5_XPuri!N"&amp;ROW(AL15)*24-322)-10)</f>
        <v>30907.617800653712</v>
      </c>
      <c r="AE129" s="3">
        <f t="shared" ref="AE129:AE192" ca="1" si="94">INDIRECT("RawChannelError0.5_XPuri!P"&amp;ROW(AN19)*24-414)/(INDIRECT("RawChannelError0.5_XPuri!N"&amp;ROW(AL19)*24-414)-10)</f>
        <v>19946.944228002259</v>
      </c>
      <c r="AF129" s="3">
        <f t="shared" ref="AF129:AF192" ca="1" si="95">INDIRECT("RawChannelError0.5_XPuri!P"&amp;ROW(AN23)*24-506)/(INDIRECT("RawChannelError0.5_XPuri!N"&amp;ROW(AL23)*24-506)-10)</f>
        <v>14046.367477564636</v>
      </c>
    </row>
    <row r="130" spans="2:32">
      <c r="B130" s="3">
        <v>3</v>
      </c>
      <c r="C130" s="3">
        <f t="shared" ca="1" si="72"/>
        <v>494981.84754258202</v>
      </c>
      <c r="D130" s="3">
        <f t="shared" ca="1" si="73"/>
        <v>240261.00460796879</v>
      </c>
      <c r="E130" s="3">
        <f t="shared" ca="1" si="74"/>
        <v>113346.75751592273</v>
      </c>
      <c r="F130" s="3">
        <f t="shared" ca="1" si="75"/>
        <v>71306.550816039598</v>
      </c>
      <c r="G130" s="3">
        <f t="shared" ca="1" si="76"/>
        <v>50446.859833572758</v>
      </c>
      <c r="H130" s="3">
        <f t="shared" ca="1" si="77"/>
        <v>38525.004403842155</v>
      </c>
      <c r="J130" s="3">
        <v>3</v>
      </c>
      <c r="K130" s="3">
        <f t="shared" ca="1" si="78"/>
        <v>479787.47434343607</v>
      </c>
      <c r="L130" s="3">
        <f t="shared" ca="1" si="79"/>
        <v>226356.79651966895</v>
      </c>
      <c r="M130" s="3">
        <f t="shared" ca="1" si="80"/>
        <v>101578.25468554698</v>
      </c>
      <c r="N130" s="3">
        <f t="shared" ca="1" si="81"/>
        <v>61115.856960021993</v>
      </c>
      <c r="O130" s="3">
        <f t="shared" ca="1" si="82"/>
        <v>41868.332227938263</v>
      </c>
      <c r="P130" s="3">
        <f t="shared" ca="1" si="83"/>
        <v>30949.065107183673</v>
      </c>
      <c r="R130" s="3">
        <v>3</v>
      </c>
      <c r="S130" s="3">
        <f t="shared" ca="1" si="84"/>
        <v>428509.08391146793</v>
      </c>
      <c r="T130" s="3">
        <f t="shared" ca="1" si="85"/>
        <v>182067.65881388774</v>
      </c>
      <c r="U130" s="3">
        <f t="shared" ca="1" si="86"/>
        <v>70846.077780540363</v>
      </c>
      <c r="V130" s="3">
        <f t="shared" ca="1" si="87"/>
        <v>39545.554320304545</v>
      </c>
      <c r="W130" s="3">
        <f t="shared" ca="1" si="88"/>
        <v>26095.562843659711</v>
      </c>
      <c r="X130" s="3">
        <f t="shared" ca="1" si="89"/>
        <v>18543.347632242312</v>
      </c>
      <c r="Z130" s="3">
        <v>3</v>
      </c>
      <c r="AA130" s="3">
        <f t="shared" ca="1" si="90"/>
        <v>381369.3978526452</v>
      </c>
      <c r="AB130" s="3">
        <f t="shared" ca="1" si="91"/>
        <v>152626.13888693851</v>
      </c>
      <c r="AC130" s="3">
        <f t="shared" ca="1" si="92"/>
        <v>56108.712584212626</v>
      </c>
      <c r="AD130" s="3">
        <f t="shared" ca="1" si="93"/>
        <v>30907.617163799816</v>
      </c>
      <c r="AE130" s="3">
        <f t="shared" ca="1" si="94"/>
        <v>19933.171012619525</v>
      </c>
      <c r="AF130" s="3">
        <f t="shared" ca="1" si="95"/>
        <v>13976.2421448816</v>
      </c>
    </row>
    <row r="131" spans="2:32">
      <c r="B131" s="3">
        <v>4</v>
      </c>
      <c r="C131" s="3">
        <f t="shared" ca="1" si="72"/>
        <v>494451.20441527321</v>
      </c>
      <c r="D131" s="3">
        <f t="shared" ca="1" si="73"/>
        <v>240636.85336381805</v>
      </c>
      <c r="E131" s="3">
        <f t="shared" ca="1" si="74"/>
        <v>113124.63437437838</v>
      </c>
      <c r="F131" s="3">
        <f t="shared" ca="1" si="75"/>
        <v>71339.592855048453</v>
      </c>
      <c r="G131" s="3">
        <f t="shared" ca="1" si="76"/>
        <v>50601.605685998278</v>
      </c>
      <c r="H131" s="3">
        <f t="shared" ca="1" si="77"/>
        <v>38508.944325510274</v>
      </c>
      <c r="J131" s="3">
        <v>4</v>
      </c>
      <c r="K131" s="3">
        <f t="shared" ca="1" si="78"/>
        <v>481289.925216973</v>
      </c>
      <c r="L131" s="3">
        <f t="shared" ca="1" si="79"/>
        <v>225692.62932322847</v>
      </c>
      <c r="M131" s="3">
        <f t="shared" ca="1" si="80"/>
        <v>101355.2941773026</v>
      </c>
      <c r="N131" s="3">
        <f t="shared" ca="1" si="81"/>
        <v>60706.168930791639</v>
      </c>
      <c r="O131" s="3">
        <f t="shared" ca="1" si="82"/>
        <v>41853.15651867212</v>
      </c>
      <c r="P131" s="3">
        <f t="shared" ca="1" si="83"/>
        <v>30804.587892352069</v>
      </c>
      <c r="R131" s="3">
        <v>4</v>
      </c>
      <c r="S131" s="3">
        <f t="shared" ca="1" si="84"/>
        <v>425936.03140025039</v>
      </c>
      <c r="T131" s="3">
        <f t="shared" ca="1" si="85"/>
        <v>184469.01026826352</v>
      </c>
      <c r="U131" s="3">
        <f t="shared" ca="1" si="86"/>
        <v>71905.126302037941</v>
      </c>
      <c r="V131" s="3">
        <f t="shared" ca="1" si="87"/>
        <v>39545.553868525436</v>
      </c>
      <c r="W131" s="3">
        <f t="shared" ca="1" si="88"/>
        <v>25769.439304571439</v>
      </c>
      <c r="X131" s="3">
        <f t="shared" ca="1" si="89"/>
        <v>18491.38504611508</v>
      </c>
      <c r="Z131" s="3">
        <v>4</v>
      </c>
      <c r="AA131" s="3">
        <f t="shared" ca="1" si="90"/>
        <v>382318.1850070933</v>
      </c>
      <c r="AB131" s="3">
        <f t="shared" ca="1" si="91"/>
        <v>153591.18076327295</v>
      </c>
      <c r="AC131" s="3">
        <f t="shared" ca="1" si="92"/>
        <v>56368.983433210247</v>
      </c>
      <c r="AD131" s="3">
        <f t="shared" ca="1" si="93"/>
        <v>30833.333684402809</v>
      </c>
      <c r="AE131" s="3">
        <f t="shared" ca="1" si="94"/>
        <v>19745.701088674556</v>
      </c>
      <c r="AF131" s="3">
        <f t="shared" ca="1" si="95"/>
        <v>13819.440203822433</v>
      </c>
    </row>
    <row r="132" spans="2:32">
      <c r="B132" s="3">
        <v>5</v>
      </c>
      <c r="C132" s="3">
        <f t="shared" ca="1" si="72"/>
        <v>496046.83145453536</v>
      </c>
      <c r="D132" s="3">
        <f t="shared" ca="1" si="73"/>
        <v>240136.02517312733</v>
      </c>
      <c r="E132" s="3">
        <f t="shared" ca="1" si="74"/>
        <v>112848.16718325604</v>
      </c>
      <c r="F132" s="3">
        <f t="shared" ca="1" si="75"/>
        <v>71571.749270873886</v>
      </c>
      <c r="G132" s="3">
        <f t="shared" ca="1" si="76"/>
        <v>50358.859121691879</v>
      </c>
      <c r="H132" s="3">
        <f t="shared" ca="1" si="77"/>
        <v>38365.016055888664</v>
      </c>
      <c r="J132" s="3">
        <v>5</v>
      </c>
      <c r="K132" s="3">
        <f t="shared" ca="1" si="78"/>
        <v>480037.18497580546</v>
      </c>
      <c r="L132" s="3">
        <f t="shared" ca="1" si="79"/>
        <v>226024.22047127757</v>
      </c>
      <c r="M132" s="3">
        <f t="shared" ca="1" si="80"/>
        <v>101578.24620174231</v>
      </c>
      <c r="N132" s="3">
        <f t="shared" ca="1" si="81"/>
        <v>61359.441803244212</v>
      </c>
      <c r="O132" s="3">
        <f t="shared" ca="1" si="82"/>
        <v>41929.141995618091</v>
      </c>
      <c r="P132" s="3">
        <f t="shared" ca="1" si="83"/>
        <v>30928.342089277383</v>
      </c>
      <c r="R132" s="3">
        <v>5</v>
      </c>
      <c r="S132" s="3">
        <f t="shared" ca="1" si="84"/>
        <v>427515.53919459519</v>
      </c>
      <c r="T132" s="3">
        <f t="shared" ca="1" si="85"/>
        <v>183442.54192771684</v>
      </c>
      <c r="U132" s="3">
        <f t="shared" ca="1" si="86"/>
        <v>71173.664854895891</v>
      </c>
      <c r="V132" s="3">
        <f t="shared" ca="1" si="87"/>
        <v>39484.699021281718</v>
      </c>
      <c r="W132" s="3">
        <f t="shared" ca="1" si="88"/>
        <v>25931.475700708408</v>
      </c>
      <c r="X132" s="3">
        <f t="shared" ca="1" si="89"/>
        <v>18606.839767980473</v>
      </c>
      <c r="Z132" s="3">
        <v>5</v>
      </c>
      <c r="AA132" s="3">
        <f t="shared" ca="1" si="90"/>
        <v>382794.14922649419</v>
      </c>
      <c r="AB132" s="3">
        <f t="shared" ca="1" si="91"/>
        <v>152727.17326319191</v>
      </c>
      <c r="AC132" s="3">
        <f t="shared" ca="1" si="92"/>
        <v>56673.383825581906</v>
      </c>
      <c r="AD132" s="3">
        <f t="shared" ca="1" si="93"/>
        <v>30963.564848188998</v>
      </c>
      <c r="AE132" s="3">
        <f t="shared" ca="1" si="94"/>
        <v>19915.9818945511</v>
      </c>
      <c r="AF132" s="3">
        <f t="shared" ca="1" si="95"/>
        <v>13957.238043873764</v>
      </c>
    </row>
    <row r="133" spans="2:32">
      <c r="B133" s="3">
        <v>6</v>
      </c>
      <c r="C133" s="3">
        <f t="shared" ca="1" si="72"/>
        <v>494981.9128778039</v>
      </c>
      <c r="D133" s="3">
        <f t="shared" ca="1" si="73"/>
        <v>240762.33804736767</v>
      </c>
      <c r="E133" s="3">
        <f t="shared" ca="1" si="74"/>
        <v>113013.88532778567</v>
      </c>
      <c r="F133" s="3">
        <f t="shared" ca="1" si="75"/>
        <v>71273.544111982948</v>
      </c>
      <c r="G133" s="3">
        <f t="shared" ca="1" si="76"/>
        <v>50557.294797930925</v>
      </c>
      <c r="H133" s="3">
        <f t="shared" ca="1" si="77"/>
        <v>38476.866937516417</v>
      </c>
      <c r="J133" s="3">
        <v>6</v>
      </c>
      <c r="K133" s="3">
        <f t="shared" ca="1" si="78"/>
        <v>479538.03359034366</v>
      </c>
      <c r="L133" s="3">
        <f t="shared" ca="1" si="79"/>
        <v>226801.73878324148</v>
      </c>
      <c r="M133" s="3">
        <f t="shared" ca="1" si="80"/>
        <v>101578.25216333481</v>
      </c>
      <c r="N133" s="3">
        <f t="shared" ca="1" si="81"/>
        <v>61334.999364126626</v>
      </c>
      <c r="O133" s="3">
        <f t="shared" ca="1" si="82"/>
        <v>41944.37181311092</v>
      </c>
      <c r="P133" s="3">
        <f t="shared" ca="1" si="83"/>
        <v>30722.633572101979</v>
      </c>
      <c r="R133" s="3">
        <v>6</v>
      </c>
      <c r="S133" s="3">
        <f t="shared" ca="1" si="84"/>
        <v>424954.5856983618</v>
      </c>
      <c r="T133" s="3">
        <f t="shared" ca="1" si="85"/>
        <v>182788.69961893593</v>
      </c>
      <c r="U133" s="3">
        <f t="shared" ca="1" si="86"/>
        <v>70933.134095127258</v>
      </c>
      <c r="V133" s="3">
        <f t="shared" ca="1" si="87"/>
        <v>39667.828608955031</v>
      </c>
      <c r="W133" s="3">
        <f t="shared" ca="1" si="88"/>
        <v>26071.994197510434</v>
      </c>
      <c r="X133" s="3">
        <f t="shared" ca="1" si="89"/>
        <v>18502.495602967923</v>
      </c>
      <c r="Z133" s="3">
        <v>6</v>
      </c>
      <c r="AA133" s="3">
        <f t="shared" ca="1" si="90"/>
        <v>381843.08217121329</v>
      </c>
      <c r="AB133" s="3">
        <f t="shared" ca="1" si="91"/>
        <v>153642.29995040849</v>
      </c>
      <c r="AC133" s="3">
        <f t="shared" ca="1" si="92"/>
        <v>56190.646552631973</v>
      </c>
      <c r="AD133" s="3">
        <f t="shared" ca="1" si="93"/>
        <v>31044.736628606679</v>
      </c>
      <c r="AE133" s="3">
        <f t="shared" ca="1" si="94"/>
        <v>19988.378562452282</v>
      </c>
      <c r="AF133" s="3">
        <f t="shared" ca="1" si="95"/>
        <v>13997.417904033378</v>
      </c>
    </row>
    <row r="134" spans="2:32">
      <c r="B134" s="3">
        <v>7</v>
      </c>
      <c r="C134" s="3">
        <f t="shared" ca="1" si="72"/>
        <v>492865.2807069369</v>
      </c>
      <c r="D134" s="3">
        <f t="shared" ca="1" si="73"/>
        <v>239016.77890200447</v>
      </c>
      <c r="E134" s="3">
        <f t="shared" ca="1" si="74"/>
        <v>113291.14242658488</v>
      </c>
      <c r="F134" s="3">
        <f t="shared" ca="1" si="75"/>
        <v>71240.556108203935</v>
      </c>
      <c r="G134" s="3">
        <f t="shared" ca="1" si="76"/>
        <v>50490.974491439061</v>
      </c>
      <c r="H134" s="3">
        <f t="shared" ca="1" si="77"/>
        <v>38460.849129843351</v>
      </c>
      <c r="J134" s="3">
        <v>7</v>
      </c>
      <c r="K134" s="3">
        <f t="shared" ca="1" si="78"/>
        <v>481038.71449533867</v>
      </c>
      <c r="L134" s="3">
        <f t="shared" ca="1" si="79"/>
        <v>226467.85494605478</v>
      </c>
      <c r="M134" s="3">
        <f t="shared" ca="1" si="80"/>
        <v>101488.94779241004</v>
      </c>
      <c r="N134" s="3">
        <f t="shared" ca="1" si="81"/>
        <v>60994.787388701196</v>
      </c>
      <c r="O134" s="3">
        <f t="shared" ca="1" si="82"/>
        <v>41732.150118000725</v>
      </c>
      <c r="P134" s="3">
        <f t="shared" ca="1" si="83"/>
        <v>30917.992035216186</v>
      </c>
      <c r="R134" s="3">
        <v>7</v>
      </c>
      <c r="S134" s="3">
        <f t="shared" ca="1" si="84"/>
        <v>427119.73123026907</v>
      </c>
      <c r="T134" s="3">
        <f t="shared" ca="1" si="85"/>
        <v>182499.57951382134</v>
      </c>
      <c r="U134" s="3">
        <f t="shared" ca="1" si="86"/>
        <v>70780.921919175686</v>
      </c>
      <c r="V134" s="3">
        <f t="shared" ca="1" si="87"/>
        <v>39545.553764268705</v>
      </c>
      <c r="W134" s="3">
        <f t="shared" ca="1" si="88"/>
        <v>25937.300403228179</v>
      </c>
      <c r="X134" s="3">
        <f t="shared" ca="1" si="89"/>
        <v>18502.494994359324</v>
      </c>
      <c r="Z134" s="3">
        <v>7</v>
      </c>
      <c r="AA134" s="3">
        <f t="shared" ca="1" si="90"/>
        <v>379486.14044158382</v>
      </c>
      <c r="AB134" s="3">
        <f t="shared" ca="1" si="91"/>
        <v>153437.98942699449</v>
      </c>
      <c r="AC134" s="3">
        <f t="shared" ca="1" si="92"/>
        <v>55959.12683835614</v>
      </c>
      <c r="AD134" s="3">
        <f t="shared" ca="1" si="93"/>
        <v>30920.033968925269</v>
      </c>
      <c r="AE134" s="3">
        <f t="shared" ca="1" si="94"/>
        <v>19919.416787081282</v>
      </c>
      <c r="AF134" s="3">
        <f t="shared" ca="1" si="95"/>
        <v>14035.697082021152</v>
      </c>
    </row>
    <row r="135" spans="2:32">
      <c r="B135" s="3">
        <v>8</v>
      </c>
      <c r="C135" s="3">
        <f t="shared" ca="1" si="72"/>
        <v>491028.28420755651</v>
      </c>
      <c r="D135" s="3">
        <f t="shared" ca="1" si="73"/>
        <v>240136.06361667477</v>
      </c>
      <c r="E135" s="3">
        <f t="shared" ca="1" si="74"/>
        <v>113013.89157194251</v>
      </c>
      <c r="F135" s="3">
        <f t="shared" ca="1" si="75"/>
        <v>71076.110569077704</v>
      </c>
      <c r="G135" s="3">
        <f t="shared" ca="1" si="76"/>
        <v>50645.992604653016</v>
      </c>
      <c r="H135" s="3">
        <f t="shared" ca="1" si="77"/>
        <v>38849.015551138495</v>
      </c>
      <c r="J135" s="3">
        <v>8</v>
      </c>
      <c r="K135" s="3">
        <f t="shared" ca="1" si="78"/>
        <v>479039.70499943226</v>
      </c>
      <c r="L135" s="3">
        <f t="shared" ca="1" si="79"/>
        <v>225803.08100903785</v>
      </c>
      <c r="M135" s="3">
        <f t="shared" ca="1" si="80"/>
        <v>101044.79508638234</v>
      </c>
      <c r="N135" s="3">
        <f t="shared" ca="1" si="81"/>
        <v>61237.408113267644</v>
      </c>
      <c r="O135" s="3">
        <f t="shared" ca="1" si="82"/>
        <v>42005.404587329918</v>
      </c>
      <c r="P135" s="3">
        <f t="shared" ca="1" si="83"/>
        <v>30753.314550739669</v>
      </c>
      <c r="R135" s="3">
        <v>8</v>
      </c>
      <c r="S135" s="3">
        <f t="shared" ca="1" si="84"/>
        <v>426724.34390940669</v>
      </c>
      <c r="T135" s="3">
        <f t="shared" ca="1" si="85"/>
        <v>182427.46267693254</v>
      </c>
      <c r="U135" s="3">
        <f t="shared" ca="1" si="86"/>
        <v>71415.828567383593</v>
      </c>
      <c r="V135" s="3">
        <f t="shared" ca="1" si="87"/>
        <v>39424.031801456862</v>
      </c>
      <c r="W135" s="3">
        <f t="shared" ca="1" si="88"/>
        <v>25937.300238779771</v>
      </c>
      <c r="X135" s="3">
        <f t="shared" ca="1" si="89"/>
        <v>18761.770521534199</v>
      </c>
      <c r="Z135" s="3">
        <v>8</v>
      </c>
      <c r="AA135" s="3">
        <f t="shared" ca="1" si="90"/>
        <v>381369.43986940378</v>
      </c>
      <c r="AB135" s="3">
        <f t="shared" ca="1" si="91"/>
        <v>152525.2877276442</v>
      </c>
      <c r="AC135" s="3">
        <f t="shared" ca="1" si="92"/>
        <v>56081.458993461638</v>
      </c>
      <c r="AD135" s="3">
        <f t="shared" ca="1" si="93"/>
        <v>30734.845835325115</v>
      </c>
      <c r="AE135" s="3">
        <f t="shared" ca="1" si="94"/>
        <v>19857.757582678838</v>
      </c>
      <c r="AF135" s="3">
        <f t="shared" ca="1" si="95"/>
        <v>14027.172625891963</v>
      </c>
    </row>
    <row r="136" spans="2:32">
      <c r="B136" s="3">
        <v>9</v>
      </c>
      <c r="C136" s="3">
        <f t="shared" ca="1" si="72"/>
        <v>493921.23158521223</v>
      </c>
      <c r="D136" s="3">
        <f t="shared" ca="1" si="73"/>
        <v>239512.99426243163</v>
      </c>
      <c r="E136" s="3">
        <f t="shared" ca="1" si="74"/>
        <v>112848.16095739871</v>
      </c>
      <c r="F136" s="3">
        <f t="shared" ca="1" si="75"/>
        <v>71273.536661437174</v>
      </c>
      <c r="G136" s="3">
        <f t="shared" ca="1" si="76"/>
        <v>50779.622335040462</v>
      </c>
      <c r="H136" s="3">
        <f t="shared" ca="1" si="77"/>
        <v>38508.944984594185</v>
      </c>
      <c r="J136" s="3">
        <v>9</v>
      </c>
      <c r="K136" s="3">
        <f t="shared" ca="1" si="78"/>
        <v>477798.66681932111</v>
      </c>
      <c r="L136" s="3">
        <f t="shared" ca="1" si="79"/>
        <v>226579.03951678466</v>
      </c>
      <c r="M136" s="3">
        <f t="shared" ca="1" si="80"/>
        <v>100824.18399850561</v>
      </c>
      <c r="N136" s="3">
        <f t="shared" ca="1" si="81"/>
        <v>61164.418506401598</v>
      </c>
      <c r="O136" s="3">
        <f t="shared" ca="1" si="82"/>
        <v>41686.955026018884</v>
      </c>
      <c r="P136" s="3">
        <f t="shared" ca="1" si="83"/>
        <v>30825.144503461448</v>
      </c>
      <c r="R136" s="3">
        <v>9</v>
      </c>
      <c r="S136" s="3">
        <f t="shared" ca="1" si="84"/>
        <v>425150.55380960292</v>
      </c>
      <c r="T136" s="3">
        <f t="shared" ca="1" si="85"/>
        <v>181423.51233244827</v>
      </c>
      <c r="U136" s="3">
        <f t="shared" ca="1" si="86"/>
        <v>71042.262493353075</v>
      </c>
      <c r="V136" s="3">
        <f t="shared" ca="1" si="87"/>
        <v>39576.051115407281</v>
      </c>
      <c r="W136" s="3">
        <f t="shared" ca="1" si="88"/>
        <v>25734.981064802094</v>
      </c>
      <c r="X136" s="3">
        <f t="shared" ca="1" si="89"/>
        <v>18588.119910587564</v>
      </c>
      <c r="Z136" s="3">
        <v>9</v>
      </c>
      <c r="AA136" s="3">
        <f t="shared" ca="1" si="90"/>
        <v>380425.48507599888</v>
      </c>
      <c r="AB136" s="3">
        <f t="shared" ca="1" si="91"/>
        <v>152525.26446368426</v>
      </c>
      <c r="AC136" s="3">
        <f t="shared" ca="1" si="92"/>
        <v>56067.842089127145</v>
      </c>
      <c r="AD136" s="3">
        <f t="shared" ca="1" si="93"/>
        <v>30802.490449385532</v>
      </c>
      <c r="AE136" s="3">
        <f t="shared" ca="1" si="94"/>
        <v>19940.05519331801</v>
      </c>
      <c r="AF136" s="3">
        <f t="shared" ca="1" si="95"/>
        <v>13917.28802972851</v>
      </c>
    </row>
    <row r="137" spans="2:32">
      <c r="B137" s="3">
        <v>10</v>
      </c>
      <c r="C137" s="3">
        <f t="shared" ca="1" si="72"/>
        <v>491028.44494679687</v>
      </c>
      <c r="D137" s="3">
        <f t="shared" ca="1" si="73"/>
        <v>241391.94981969477</v>
      </c>
      <c r="E137" s="3">
        <f t="shared" ca="1" si="74"/>
        <v>112737.97519843353</v>
      </c>
      <c r="F137" s="3">
        <f t="shared" ca="1" si="75"/>
        <v>71438.912826938511</v>
      </c>
      <c r="G137" s="3">
        <f t="shared" ca="1" si="76"/>
        <v>50513.062637145282</v>
      </c>
      <c r="H137" s="3">
        <f t="shared" ca="1" si="77"/>
        <v>38444.843897528779</v>
      </c>
      <c r="J137" s="3">
        <v>10</v>
      </c>
      <c r="K137" s="3">
        <f t="shared" ca="1" si="78"/>
        <v>478046.59540579148</v>
      </c>
      <c r="L137" s="3">
        <f t="shared" ca="1" si="79"/>
        <v>226913.15654770777</v>
      </c>
      <c r="M137" s="3">
        <f t="shared" ca="1" si="80"/>
        <v>101578.25651988349</v>
      </c>
      <c r="N137" s="3">
        <f t="shared" ca="1" si="81"/>
        <v>61115.855880979325</v>
      </c>
      <c r="O137" s="3">
        <f t="shared" ca="1" si="82"/>
        <v>41853.15651867212</v>
      </c>
      <c r="P137" s="3">
        <f t="shared" ca="1" si="83"/>
        <v>30732.853578854738</v>
      </c>
      <c r="R137" s="3">
        <v>10</v>
      </c>
      <c r="S137" s="3">
        <f t="shared" ca="1" si="84"/>
        <v>423782.62823882583</v>
      </c>
      <c r="T137" s="3">
        <f t="shared" ca="1" si="85"/>
        <v>182355.3621699998</v>
      </c>
      <c r="U137" s="3">
        <f t="shared" ca="1" si="86"/>
        <v>71151.730902738243</v>
      </c>
      <c r="V137" s="3">
        <f t="shared" ca="1" si="87"/>
        <v>39698.515725939673</v>
      </c>
      <c r="W137" s="3">
        <f t="shared" ca="1" si="88"/>
        <v>25884.972850274647</v>
      </c>
      <c r="X137" s="3">
        <f t="shared" ca="1" si="89"/>
        <v>18625.596666906084</v>
      </c>
      <c r="Z137" s="3">
        <v>10</v>
      </c>
      <c r="AA137" s="3">
        <f t="shared" ca="1" si="90"/>
        <v>382159.5508574025</v>
      </c>
      <c r="AB137" s="3">
        <f t="shared" ca="1" si="91"/>
        <v>152828.3020455754</v>
      </c>
      <c r="AC137" s="3">
        <f t="shared" ca="1" si="92"/>
        <v>55945.567598682668</v>
      </c>
      <c r="AD137" s="3">
        <f t="shared" ca="1" si="93"/>
        <v>30740.983163522695</v>
      </c>
      <c r="AE137" s="3">
        <f t="shared" ca="1" si="94"/>
        <v>19810.064136596826</v>
      </c>
      <c r="AF137" s="3">
        <f t="shared" ca="1" si="95"/>
        <v>13927.779257286713</v>
      </c>
    </row>
    <row r="138" spans="2:32">
      <c r="B138" s="3">
        <v>11</v>
      </c>
      <c r="C138" s="3">
        <f t="shared" ca="1" si="72"/>
        <v>492076.40223760909</v>
      </c>
      <c r="D138" s="3">
        <f t="shared" ca="1" si="73"/>
        <v>239886.43167332973</v>
      </c>
      <c r="E138" s="3">
        <f t="shared" ca="1" si="74"/>
        <v>113346.76493891607</v>
      </c>
      <c r="F138" s="3">
        <f t="shared" ca="1" si="75"/>
        <v>71405.769904186716</v>
      </c>
      <c r="G138" s="3">
        <f t="shared" ca="1" si="76"/>
        <v>50712.719211682423</v>
      </c>
      <c r="H138" s="3">
        <f t="shared" ca="1" si="77"/>
        <v>38444.843930373361</v>
      </c>
      <c r="J138" s="3">
        <v>11</v>
      </c>
      <c r="K138" s="3">
        <f t="shared" ca="1" si="78"/>
        <v>479288.64277182642</v>
      </c>
      <c r="L138" s="3">
        <f t="shared" ca="1" si="79"/>
        <v>226690.30133837595</v>
      </c>
      <c r="M138" s="3">
        <f t="shared" ca="1" si="80"/>
        <v>101044.79395193218</v>
      </c>
      <c r="N138" s="3">
        <f t="shared" ca="1" si="81"/>
        <v>61018.962351208575</v>
      </c>
      <c r="O138" s="3">
        <f t="shared" ca="1" si="82"/>
        <v>41656.876815543823</v>
      </c>
      <c r="P138" s="3">
        <f t="shared" ca="1" si="83"/>
        <v>30814.86265351882</v>
      </c>
      <c r="R138" s="3">
        <v>11</v>
      </c>
      <c r="S138" s="3">
        <f t="shared" ca="1" si="84"/>
        <v>424758.81820891873</v>
      </c>
      <c r="T138" s="3">
        <f t="shared" ca="1" si="85"/>
        <v>182355.38064415639</v>
      </c>
      <c r="U138" s="3">
        <f t="shared" ca="1" si="86"/>
        <v>71086.010534495887</v>
      </c>
      <c r="V138" s="3">
        <f t="shared" ca="1" si="87"/>
        <v>39535.400217503688</v>
      </c>
      <c r="W138" s="3">
        <f t="shared" ca="1" si="88"/>
        <v>25896.581768345575</v>
      </c>
      <c r="X138" s="3">
        <f t="shared" ca="1" si="89"/>
        <v>18506.201457843461</v>
      </c>
      <c r="Z138" s="3">
        <v>11</v>
      </c>
      <c r="AA138" s="3">
        <f t="shared" ca="1" si="90"/>
        <v>380739.63636229938</v>
      </c>
      <c r="AB138" s="3">
        <f t="shared" ca="1" si="91"/>
        <v>153285.10650413809</v>
      </c>
      <c r="AC138" s="3">
        <f t="shared" ca="1" si="92"/>
        <v>56176.970198560353</v>
      </c>
      <c r="AD138" s="3">
        <f t="shared" ca="1" si="93"/>
        <v>30833.334339325691</v>
      </c>
      <c r="AE138" s="3">
        <f t="shared" ca="1" si="94"/>
        <v>19915.981295174432</v>
      </c>
      <c r="AF138" s="3">
        <f t="shared" ca="1" si="95"/>
        <v>13980.471908024359</v>
      </c>
    </row>
    <row r="139" spans="2:32">
      <c r="B139" s="3">
        <v>12</v>
      </c>
      <c r="C139" s="3">
        <f t="shared" ca="1" si="72"/>
        <v>494186.04877696547</v>
      </c>
      <c r="D139" s="3">
        <f t="shared" ca="1" si="73"/>
        <v>241139.77368498922</v>
      </c>
      <c r="E139" s="3">
        <f t="shared" ca="1" si="74"/>
        <v>113069.22875452379</v>
      </c>
      <c r="F139" s="3">
        <f t="shared" ca="1" si="75"/>
        <v>71538.493129390568</v>
      </c>
      <c r="G139" s="3">
        <f t="shared" ca="1" si="76"/>
        <v>50891.519550634228</v>
      </c>
      <c r="H139" s="3">
        <f t="shared" ca="1" si="77"/>
        <v>38492.898882877678</v>
      </c>
      <c r="J139" s="3">
        <v>12</v>
      </c>
      <c r="K139" s="3">
        <f t="shared" ca="1" si="78"/>
        <v>478294.15613231069</v>
      </c>
      <c r="L139" s="3">
        <f t="shared" ca="1" si="79"/>
        <v>226134.94589282788</v>
      </c>
      <c r="M139" s="3">
        <f t="shared" ca="1" si="80"/>
        <v>101802.18585320754</v>
      </c>
      <c r="N139" s="3">
        <f t="shared" ca="1" si="81"/>
        <v>61457.421117090191</v>
      </c>
      <c r="O139" s="3">
        <f t="shared" ca="1" si="82"/>
        <v>41883.519297288629</v>
      </c>
      <c r="P139" s="3">
        <f t="shared" ca="1" si="83"/>
        <v>30938.700500360952</v>
      </c>
      <c r="R139" s="3">
        <v>12</v>
      </c>
      <c r="S139" s="3">
        <f t="shared" ca="1" si="84"/>
        <v>425739.19769914984</v>
      </c>
      <c r="T139" s="3">
        <f t="shared" ca="1" si="85"/>
        <v>182499.57655327924</v>
      </c>
      <c r="U139" s="3">
        <f t="shared" ca="1" si="86"/>
        <v>70846.076219021925</v>
      </c>
      <c r="V139" s="3">
        <f t="shared" ca="1" si="87"/>
        <v>39667.82829424768</v>
      </c>
      <c r="W139" s="3">
        <f t="shared" ca="1" si="88"/>
        <v>25861.782851411466</v>
      </c>
      <c r="X139" s="3">
        <f t="shared" ca="1" si="89"/>
        <v>18621.841712210695</v>
      </c>
      <c r="Z139" s="3">
        <v>12</v>
      </c>
      <c r="AA139" s="3">
        <f t="shared" ca="1" si="90"/>
        <v>381685.24987470655</v>
      </c>
      <c r="AB139" s="3">
        <f t="shared" ca="1" si="91"/>
        <v>152575.69508990974</v>
      </c>
      <c r="AC139" s="3">
        <f t="shared" ca="1" si="92"/>
        <v>56520.772506995432</v>
      </c>
      <c r="AD139" s="3">
        <f t="shared" ca="1" si="93"/>
        <v>30845.690800701126</v>
      </c>
      <c r="AE139" s="3">
        <f t="shared" ca="1" si="94"/>
        <v>19922.853605559339</v>
      </c>
      <c r="AF139" s="3">
        <f t="shared" ca="1" si="95"/>
        <v>13873.397900506538</v>
      </c>
    </row>
    <row r="140" spans="2:32">
      <c r="B140" s="3">
        <v>13</v>
      </c>
      <c r="C140" s="3">
        <f t="shared" ca="1" si="72"/>
        <v>497384.86132701614</v>
      </c>
      <c r="D140" s="3">
        <f t="shared" ca="1" si="73"/>
        <v>240386.15914658312</v>
      </c>
      <c r="E140" s="3">
        <f t="shared" ca="1" si="74"/>
        <v>113013.88050275546</v>
      </c>
      <c r="F140" s="3">
        <f t="shared" ca="1" si="75"/>
        <v>71339.595230072708</v>
      </c>
      <c r="G140" s="3">
        <f t="shared" ca="1" si="76"/>
        <v>50690.455806749749</v>
      </c>
      <c r="H140" s="3">
        <f t="shared" ca="1" si="77"/>
        <v>38605.499194953023</v>
      </c>
      <c r="J140" s="3">
        <v>13</v>
      </c>
      <c r="K140" s="3">
        <f t="shared" ca="1" si="78"/>
        <v>480287.14029439719</v>
      </c>
      <c r="L140" s="3">
        <f t="shared" ca="1" si="79"/>
        <v>225252.07353057628</v>
      </c>
      <c r="M140" s="3">
        <f t="shared" ca="1" si="80"/>
        <v>101044.80098552311</v>
      </c>
      <c r="N140" s="3">
        <f t="shared" ca="1" si="81"/>
        <v>60730.113473938138</v>
      </c>
      <c r="O140" s="3">
        <f t="shared" ca="1" si="82"/>
        <v>42005.404587329918</v>
      </c>
      <c r="P140" s="3">
        <f t="shared" ca="1" si="83"/>
        <v>31021.812874862866</v>
      </c>
      <c r="R140" s="3">
        <v>13</v>
      </c>
      <c r="S140" s="3">
        <f t="shared" ca="1" si="84"/>
        <v>426921.86704401753</v>
      </c>
      <c r="T140" s="3">
        <f t="shared" ca="1" si="85"/>
        <v>181780.76565550207</v>
      </c>
      <c r="U140" s="3">
        <f t="shared" ca="1" si="86"/>
        <v>71460.029536685513</v>
      </c>
      <c r="V140" s="3">
        <f t="shared" ca="1" si="87"/>
        <v>39434.1284597427</v>
      </c>
      <c r="W140" s="3">
        <f t="shared" ca="1" si="88"/>
        <v>25908.203669455619</v>
      </c>
      <c r="X140" s="3">
        <f t="shared" ca="1" si="89"/>
        <v>18524.756011215166</v>
      </c>
      <c r="Z140" s="3">
        <v>13</v>
      </c>
      <c r="AA140" s="3">
        <f t="shared" ca="1" si="90"/>
        <v>383749.97235430981</v>
      </c>
      <c r="AB140" s="3">
        <f t="shared" ca="1" si="91"/>
        <v>152424.54342867935</v>
      </c>
      <c r="AC140" s="3">
        <f t="shared" ca="1" si="92"/>
        <v>56410.296422738604</v>
      </c>
      <c r="AD140" s="3">
        <f t="shared" ca="1" si="93"/>
        <v>30839.510920165489</v>
      </c>
      <c r="AE140" s="3">
        <f t="shared" ca="1" si="94"/>
        <v>19864.589648966576</v>
      </c>
      <c r="AF140" s="3">
        <f t="shared" ca="1" si="95"/>
        <v>13978.356519767776</v>
      </c>
    </row>
    <row r="141" spans="2:32">
      <c r="B141" s="3">
        <v>14</v>
      </c>
      <c r="C141" s="3">
        <f t="shared" ca="1" si="72"/>
        <v>493921.51349260123</v>
      </c>
      <c r="D141" s="3">
        <f t="shared" ca="1" si="73"/>
        <v>241139.75559437872</v>
      </c>
      <c r="E141" s="3">
        <f t="shared" ca="1" si="74"/>
        <v>113069.23017504065</v>
      </c>
      <c r="F141" s="3">
        <f t="shared" ca="1" si="75"/>
        <v>71141.788893300545</v>
      </c>
      <c r="G141" s="3">
        <f t="shared" ca="1" si="76"/>
        <v>50557.295933948742</v>
      </c>
      <c r="H141" s="3">
        <f t="shared" ca="1" si="77"/>
        <v>38783.778945620121</v>
      </c>
      <c r="J141" s="3">
        <v>14</v>
      </c>
      <c r="K141" s="3">
        <f t="shared" ca="1" si="78"/>
        <v>479039.63870549132</v>
      </c>
      <c r="L141" s="3">
        <f t="shared" ca="1" si="79"/>
        <v>227360.32880551589</v>
      </c>
      <c r="M141" s="3">
        <f t="shared" ca="1" si="80"/>
        <v>101578.25009970641</v>
      </c>
      <c r="N141" s="3">
        <f t="shared" ca="1" si="81"/>
        <v>61140.128921205054</v>
      </c>
      <c r="O141" s="3">
        <f t="shared" ca="1" si="82"/>
        <v>42005.405018640944</v>
      </c>
      <c r="P141" s="3">
        <f t="shared" ca="1" si="83"/>
        <v>30917.993076109327</v>
      </c>
      <c r="R141" s="3">
        <v>14</v>
      </c>
      <c r="S141" s="3">
        <f t="shared" ca="1" si="84"/>
        <v>427912.30115323566</v>
      </c>
      <c r="T141" s="3">
        <f t="shared" ca="1" si="85"/>
        <v>182644.02959714626</v>
      </c>
      <c r="U141" s="3">
        <f t="shared" ca="1" si="86"/>
        <v>71042.267652512164</v>
      </c>
      <c r="V141" s="3">
        <f t="shared" ca="1" si="87"/>
        <v>39474.574202891214</v>
      </c>
      <c r="W141" s="3">
        <f t="shared" ca="1" si="88"/>
        <v>25943.127379012527</v>
      </c>
      <c r="X141" s="3">
        <f t="shared" ca="1" si="89"/>
        <v>18521.042203930308</v>
      </c>
      <c r="Z141" s="3">
        <v>14</v>
      </c>
      <c r="AA141" s="3">
        <f t="shared" ca="1" si="90"/>
        <v>381054.27465574176</v>
      </c>
      <c r="AB141" s="3">
        <f t="shared" ca="1" si="91"/>
        <v>152980.26322120355</v>
      </c>
      <c r="AC141" s="3">
        <f t="shared" ca="1" si="92"/>
        <v>56590.037837374453</v>
      </c>
      <c r="AD141" s="3">
        <f t="shared" ca="1" si="93"/>
        <v>30839.511955781007</v>
      </c>
      <c r="AE141" s="3">
        <f t="shared" ca="1" si="94"/>
        <v>19844.107644016141</v>
      </c>
      <c r="AF141" s="3">
        <f t="shared" ca="1" si="95"/>
        <v>13984.705131760144</v>
      </c>
    </row>
    <row r="142" spans="2:32">
      <c r="B142" s="3">
        <v>15</v>
      </c>
      <c r="C142" s="3">
        <f t="shared" ca="1" si="72"/>
        <v>493129.0043324398</v>
      </c>
      <c r="D142" s="3">
        <f t="shared" ca="1" si="73"/>
        <v>240636.85207701582</v>
      </c>
      <c r="E142" s="3">
        <f t="shared" ca="1" si="74"/>
        <v>113124.6392088698</v>
      </c>
      <c r="F142" s="3">
        <f t="shared" ca="1" si="75"/>
        <v>71273.541741354595</v>
      </c>
      <c r="G142" s="3">
        <f t="shared" ca="1" si="76"/>
        <v>50645.991692647061</v>
      </c>
      <c r="H142" s="3">
        <f t="shared" ca="1" si="77"/>
        <v>38589.372742368607</v>
      </c>
      <c r="J142" s="3">
        <v>15</v>
      </c>
      <c r="K142" s="3">
        <f t="shared" ca="1" si="78"/>
        <v>480287.22231245786</v>
      </c>
      <c r="L142" s="3">
        <f t="shared" ca="1" si="79"/>
        <v>226579.05092524423</v>
      </c>
      <c r="M142" s="3">
        <f t="shared" ca="1" si="80"/>
        <v>101310.82207791302</v>
      </c>
      <c r="N142" s="3">
        <f t="shared" ca="1" si="81"/>
        <v>61213.058535402277</v>
      </c>
      <c r="O142" s="3">
        <f t="shared" ca="1" si="82"/>
        <v>41671.909567113697</v>
      </c>
      <c r="P142" s="3">
        <f t="shared" ca="1" si="83"/>
        <v>30928.342429388435</v>
      </c>
      <c r="R142" s="3">
        <v>15</v>
      </c>
      <c r="S142" s="3">
        <f t="shared" ca="1" si="84"/>
        <v>425936.00317912723</v>
      </c>
      <c r="T142" s="3">
        <f t="shared" ca="1" si="85"/>
        <v>181709.21935251728</v>
      </c>
      <c r="U142" s="3">
        <f t="shared" ca="1" si="86"/>
        <v>71020.414599859927</v>
      </c>
      <c r="V142" s="3">
        <f t="shared" ca="1" si="87"/>
        <v>39718.99873415519</v>
      </c>
      <c r="W142" s="3">
        <f t="shared" ca="1" si="88"/>
        <v>25925.653180534951</v>
      </c>
      <c r="X142" s="3">
        <f t="shared" ca="1" si="89"/>
        <v>18428.676897020134</v>
      </c>
      <c r="Z142" s="3">
        <v>15</v>
      </c>
      <c r="AA142" s="3">
        <f t="shared" ca="1" si="90"/>
        <v>382001.28501890949</v>
      </c>
      <c r="AB142" s="3">
        <f t="shared" ca="1" si="91"/>
        <v>152676.62485599538</v>
      </c>
      <c r="AC142" s="3">
        <f t="shared" ca="1" si="92"/>
        <v>56424.086987550611</v>
      </c>
      <c r="AD142" s="3">
        <f t="shared" ca="1" si="93"/>
        <v>31044.734829558864</v>
      </c>
      <c r="AE142" s="3">
        <f t="shared" ca="1" si="94"/>
        <v>19946.94407769182</v>
      </c>
      <c r="AF142" s="3">
        <f t="shared" ca="1" si="95"/>
        <v>13946.702794984982</v>
      </c>
    </row>
    <row r="143" spans="2:32">
      <c r="B143" s="3">
        <v>16</v>
      </c>
      <c r="C143" s="3">
        <f t="shared" ca="1" si="72"/>
        <v>494716.41087805765</v>
      </c>
      <c r="D143" s="3">
        <f t="shared" ca="1" si="73"/>
        <v>240011.16289358601</v>
      </c>
      <c r="E143" s="3">
        <f t="shared" ca="1" si="74"/>
        <v>112958.57960611822</v>
      </c>
      <c r="F143" s="3">
        <f t="shared" ca="1" si="75"/>
        <v>71472.065643393813</v>
      </c>
      <c r="G143" s="3">
        <f t="shared" ca="1" si="76"/>
        <v>50891.52254346171</v>
      </c>
      <c r="H143" s="3">
        <f t="shared" ca="1" si="77"/>
        <v>38460.8506748242</v>
      </c>
      <c r="J143" s="3">
        <v>16</v>
      </c>
      <c r="K143" s="3">
        <f t="shared" ca="1" si="78"/>
        <v>480537.20210797724</v>
      </c>
      <c r="L143" s="3">
        <f t="shared" ca="1" si="79"/>
        <v>226245.79805242852</v>
      </c>
      <c r="M143" s="3">
        <f t="shared" ca="1" si="80"/>
        <v>101533.5798826683</v>
      </c>
      <c r="N143" s="3">
        <f t="shared" ca="1" si="81"/>
        <v>60850.134731803111</v>
      </c>
      <c r="O143" s="3">
        <f t="shared" ca="1" si="82"/>
        <v>41898.714774623062</v>
      </c>
      <c r="P143" s="3">
        <f t="shared" ca="1" si="83"/>
        <v>30825.144756845348</v>
      </c>
      <c r="R143" s="3">
        <v>16</v>
      </c>
      <c r="S143" s="3">
        <f t="shared" ca="1" si="84"/>
        <v>425150.67431163555</v>
      </c>
      <c r="T143" s="3">
        <f t="shared" ca="1" si="85"/>
        <v>182283.32970861887</v>
      </c>
      <c r="U143" s="3">
        <f t="shared" ca="1" si="86"/>
        <v>71748.719780744999</v>
      </c>
      <c r="V143" s="3">
        <f t="shared" ca="1" si="87"/>
        <v>39667.829483142013</v>
      </c>
      <c r="W143" s="3">
        <f t="shared" ca="1" si="88"/>
        <v>25712.060065466347</v>
      </c>
      <c r="X143" s="3">
        <f t="shared" ca="1" si="89"/>
        <v>18554.520968695535</v>
      </c>
      <c r="Z143" s="3">
        <v>16</v>
      </c>
      <c r="AA143" s="3">
        <f t="shared" ca="1" si="90"/>
        <v>382159.76505820901</v>
      </c>
      <c r="AB143" s="3">
        <f t="shared" ca="1" si="91"/>
        <v>152374.19562990533</v>
      </c>
      <c r="AC143" s="3">
        <f t="shared" ca="1" si="92"/>
        <v>56520.77229402223</v>
      </c>
      <c r="AD143" s="3">
        <f t="shared" ca="1" si="93"/>
        <v>30802.489458423541</v>
      </c>
      <c r="AE143" s="3">
        <f t="shared" ca="1" si="94"/>
        <v>20012.627099062542</v>
      </c>
      <c r="AF143" s="3">
        <f t="shared" ca="1" si="95"/>
        <v>14020.785904382003</v>
      </c>
    </row>
    <row r="144" spans="2:32">
      <c r="B144" s="3">
        <v>17</v>
      </c>
      <c r="C144" s="3">
        <f t="shared" ca="1" si="72"/>
        <v>496314.06483392837</v>
      </c>
      <c r="D144" s="3">
        <f t="shared" ca="1" si="73"/>
        <v>240386.18097666674</v>
      </c>
      <c r="E144" s="3">
        <f t="shared" ca="1" si="74"/>
        <v>113569.78963081382</v>
      </c>
      <c r="F144" s="3">
        <f t="shared" ca="1" si="75"/>
        <v>71339.597265807868</v>
      </c>
      <c r="G144" s="3">
        <f t="shared" ca="1" si="76"/>
        <v>50513.061219606694</v>
      </c>
      <c r="H144" s="3">
        <f t="shared" ca="1" si="77"/>
        <v>38589.374297692295</v>
      </c>
      <c r="J144" s="3">
        <v>17</v>
      </c>
      <c r="K144" s="3">
        <f t="shared" ca="1" si="78"/>
        <v>479537.95182795951</v>
      </c>
      <c r="L144" s="3">
        <f t="shared" ca="1" si="79"/>
        <v>226134.99816623211</v>
      </c>
      <c r="M144" s="3">
        <f t="shared" ca="1" si="80"/>
        <v>101488.94596129806</v>
      </c>
      <c r="N144" s="3">
        <f t="shared" ca="1" si="81"/>
        <v>61018.966322743552</v>
      </c>
      <c r="O144" s="3">
        <f t="shared" ca="1" si="82"/>
        <v>42035.988433978469</v>
      </c>
      <c r="P144" s="3">
        <f t="shared" ca="1" si="83"/>
        <v>30928.342960811984</v>
      </c>
      <c r="R144" s="3">
        <v>17</v>
      </c>
      <c r="S144" s="3">
        <f t="shared" ca="1" si="84"/>
        <v>427515.67728717526</v>
      </c>
      <c r="T144" s="3">
        <f t="shared" ca="1" si="85"/>
        <v>182211.40430244489</v>
      </c>
      <c r="U144" s="3">
        <f t="shared" ca="1" si="86"/>
        <v>71086.006604213253</v>
      </c>
      <c r="V144" s="3">
        <f t="shared" ca="1" si="87"/>
        <v>39545.553972782109</v>
      </c>
      <c r="W144" s="3">
        <f t="shared" ca="1" si="88"/>
        <v>25989.839574137259</v>
      </c>
      <c r="X144" s="3">
        <f t="shared" ca="1" si="89"/>
        <v>18569.439161371807</v>
      </c>
      <c r="Z144" s="3">
        <v>17</v>
      </c>
      <c r="AA144" s="3">
        <f t="shared" ca="1" si="90"/>
        <v>383750.09998318698</v>
      </c>
      <c r="AB144" s="3">
        <f t="shared" ca="1" si="91"/>
        <v>152575.70957483575</v>
      </c>
      <c r="AC144" s="3">
        <f t="shared" ca="1" si="92"/>
        <v>55932.017639663107</v>
      </c>
      <c r="AD144" s="3">
        <f t="shared" ca="1" si="93"/>
        <v>30661.390758976577</v>
      </c>
      <c r="AE144" s="3">
        <f t="shared" ca="1" si="94"/>
        <v>20029.984224326065</v>
      </c>
      <c r="AF144" s="3">
        <f t="shared" ca="1" si="95"/>
        <v>13890.08558289744</v>
      </c>
    </row>
    <row r="145" spans="2:32">
      <c r="B145" s="3">
        <v>18</v>
      </c>
      <c r="C145" s="3">
        <f t="shared" ca="1" si="72"/>
        <v>492602.03313289268</v>
      </c>
      <c r="D145" s="3">
        <f t="shared" ca="1" si="73"/>
        <v>239761.82747376026</v>
      </c>
      <c r="E145" s="3">
        <f t="shared" ca="1" si="74"/>
        <v>113013.89157194251</v>
      </c>
      <c r="F145" s="3">
        <f t="shared" ca="1" si="75"/>
        <v>71405.773076763609</v>
      </c>
      <c r="G145" s="3">
        <f t="shared" ca="1" si="76"/>
        <v>50601.604206585296</v>
      </c>
      <c r="H145" s="3">
        <f t="shared" ca="1" si="77"/>
        <v>38460.848932611741</v>
      </c>
      <c r="J145" s="3">
        <v>18</v>
      </c>
      <c r="K145" s="3">
        <f t="shared" ca="1" si="78"/>
        <v>479039.58771017374</v>
      </c>
      <c r="L145" s="3">
        <f t="shared" ca="1" si="79"/>
        <v>226467.86748304521</v>
      </c>
      <c r="M145" s="3">
        <f t="shared" ca="1" si="80"/>
        <v>101757.32379818769</v>
      </c>
      <c r="N145" s="3">
        <f t="shared" ca="1" si="81"/>
        <v>61018.964833417915</v>
      </c>
      <c r="O145" s="3">
        <f t="shared" ca="1" si="82"/>
        <v>42081.9480949809</v>
      </c>
      <c r="P145" s="3">
        <f t="shared" ca="1" si="83"/>
        <v>30610.656541935059</v>
      </c>
      <c r="R145" s="3">
        <v>18</v>
      </c>
      <c r="S145" s="3">
        <f t="shared" ca="1" si="84"/>
        <v>426132.59927137126</v>
      </c>
      <c r="T145" s="3">
        <f t="shared" ca="1" si="85"/>
        <v>182788.73228816813</v>
      </c>
      <c r="U145" s="3">
        <f t="shared" ca="1" si="86"/>
        <v>71681.892925005057</v>
      </c>
      <c r="V145" s="3">
        <f t="shared" ca="1" si="87"/>
        <v>39708.756323068548</v>
      </c>
      <c r="W145" s="3">
        <f t="shared" ca="1" si="88"/>
        <v>25723.515459182556</v>
      </c>
      <c r="X145" s="3">
        <f t="shared" ca="1" si="89"/>
        <v>18432.353992731554</v>
      </c>
      <c r="Z145" s="3">
        <v>18</v>
      </c>
      <c r="AA145" s="3">
        <f t="shared" ca="1" si="90"/>
        <v>382635.49409056985</v>
      </c>
      <c r="AB145" s="3">
        <f t="shared" ca="1" si="91"/>
        <v>152980.24605903364</v>
      </c>
      <c r="AC145" s="3">
        <f t="shared" ca="1" si="92"/>
        <v>55986.265393238165</v>
      </c>
      <c r="AD145" s="3">
        <f t="shared" ca="1" si="93"/>
        <v>30814.821732573182</v>
      </c>
      <c r="AE145" s="3">
        <f t="shared" ca="1" si="94"/>
        <v>19816.863060992426</v>
      </c>
      <c r="AF145" s="3">
        <f t="shared" ca="1" si="95"/>
        <v>14022.914312361889</v>
      </c>
    </row>
    <row r="146" spans="2:32">
      <c r="B146" s="3">
        <v>19</v>
      </c>
      <c r="C146" s="3">
        <f t="shared" ca="1" si="72"/>
        <v>495780.36636796634</v>
      </c>
      <c r="D146" s="3">
        <f t="shared" ca="1" si="73"/>
        <v>239761.80958931183</v>
      </c>
      <c r="E146" s="3">
        <f t="shared" ca="1" si="74"/>
        <v>113235.58530632188</v>
      </c>
      <c r="F146" s="3">
        <f t="shared" ca="1" si="75"/>
        <v>71438.903073549372</v>
      </c>
      <c r="G146" s="3">
        <f t="shared" ca="1" si="76"/>
        <v>50824.324256782318</v>
      </c>
      <c r="H146" s="3">
        <f t="shared" ca="1" si="77"/>
        <v>38702.539738803505</v>
      </c>
      <c r="J146" s="3">
        <v>19</v>
      </c>
      <c r="K146" s="3">
        <f t="shared" ca="1" si="78"/>
        <v>478294.23747109552</v>
      </c>
      <c r="L146" s="3">
        <f t="shared" ca="1" si="79"/>
        <v>226467.85380632826</v>
      </c>
      <c r="M146" s="3">
        <f t="shared" ca="1" si="80"/>
        <v>101044.79803595283</v>
      </c>
      <c r="N146" s="3">
        <f t="shared" ca="1" si="81"/>
        <v>61286.16518011126</v>
      </c>
      <c r="O146" s="3">
        <f t="shared" ca="1" si="82"/>
        <v>42158.765265589529</v>
      </c>
      <c r="P146" s="3">
        <f t="shared" ca="1" si="83"/>
        <v>30825.145453651014</v>
      </c>
      <c r="R146" s="3">
        <v>19</v>
      </c>
      <c r="S146" s="3">
        <f t="shared" ca="1" si="84"/>
        <v>425935.82578931039</v>
      </c>
      <c r="T146" s="3">
        <f t="shared" ca="1" si="85"/>
        <v>183078.73128055062</v>
      </c>
      <c r="U146" s="3">
        <f t="shared" ca="1" si="86"/>
        <v>71195.611545905238</v>
      </c>
      <c r="V146" s="3">
        <f t="shared" ca="1" si="87"/>
        <v>39657.610785720004</v>
      </c>
      <c r="W146" s="3">
        <f t="shared" ca="1" si="88"/>
        <v>25838.634173699968</v>
      </c>
      <c r="X146" s="3">
        <f t="shared" ca="1" si="89"/>
        <v>18498.790555179337</v>
      </c>
      <c r="Z146" s="3">
        <v>19</v>
      </c>
      <c r="AA146" s="3">
        <f t="shared" ca="1" si="90"/>
        <v>382794.23063282395</v>
      </c>
      <c r="AB146" s="3">
        <f t="shared" ca="1" si="91"/>
        <v>153081.74266319236</v>
      </c>
      <c r="AC146" s="3">
        <f t="shared" ca="1" si="92"/>
        <v>56286.534572211749</v>
      </c>
      <c r="AD146" s="3">
        <f t="shared" ca="1" si="93"/>
        <v>30882.817262426561</v>
      </c>
      <c r="AE146" s="3">
        <f t="shared" ca="1" si="94"/>
        <v>19885.114698956557</v>
      </c>
      <c r="AF146" s="3">
        <f t="shared" ca="1" si="95"/>
        <v>14084.915198157512</v>
      </c>
    </row>
    <row r="147" spans="2:32">
      <c r="B147" s="3">
        <v>20</v>
      </c>
      <c r="C147" s="3">
        <f t="shared" ca="1" si="72"/>
        <v>494716.20420515881</v>
      </c>
      <c r="D147" s="3">
        <f t="shared" ca="1" si="73"/>
        <v>240261.04180875438</v>
      </c>
      <c r="E147" s="3">
        <f t="shared" ca="1" si="74"/>
        <v>113625.67267716286</v>
      </c>
      <c r="F147" s="3">
        <f t="shared" ca="1" si="75"/>
        <v>71405.773869907731</v>
      </c>
      <c r="G147" s="3">
        <f t="shared" ca="1" si="76"/>
        <v>50623.78796348405</v>
      </c>
      <c r="H147" s="3">
        <f t="shared" ca="1" si="77"/>
        <v>38637.791872620255</v>
      </c>
      <c r="J147" s="3">
        <v>20</v>
      </c>
      <c r="K147" s="3">
        <f t="shared" ca="1" si="78"/>
        <v>480788.04840251198</v>
      </c>
      <c r="L147" s="3">
        <f t="shared" ca="1" si="79"/>
        <v>226467.81961454009</v>
      </c>
      <c r="M147" s="3">
        <f t="shared" ca="1" si="80"/>
        <v>101355.29737331455</v>
      </c>
      <c r="N147" s="3">
        <f t="shared" ca="1" si="81"/>
        <v>61091.607911843559</v>
      </c>
      <c r="O147" s="3">
        <f t="shared" ca="1" si="82"/>
        <v>41944.373728826198</v>
      </c>
      <c r="P147" s="3">
        <f t="shared" ca="1" si="83"/>
        <v>31032.233059314374</v>
      </c>
      <c r="R147" s="3">
        <v>20</v>
      </c>
      <c r="S147" s="3">
        <f t="shared" ca="1" si="84"/>
        <v>426724.25488585519</v>
      </c>
      <c r="T147" s="3">
        <f t="shared" ca="1" si="85"/>
        <v>182355.39320658459</v>
      </c>
      <c r="U147" s="3">
        <f t="shared" ca="1" si="86"/>
        <v>70933.13431874993</v>
      </c>
      <c r="V147" s="3">
        <f t="shared" ca="1" si="87"/>
        <v>39576.050558513496</v>
      </c>
      <c r="W147" s="3">
        <f t="shared" ca="1" si="88"/>
        <v>25925.654181276015</v>
      </c>
      <c r="X147" s="3">
        <f t="shared" ca="1" si="89"/>
        <v>18621.842467405229</v>
      </c>
      <c r="Z147" s="3">
        <v>20</v>
      </c>
      <c r="AA147" s="3">
        <f t="shared" ca="1" si="90"/>
        <v>380582.34460978321</v>
      </c>
      <c r="AB147" s="3">
        <f t="shared" ca="1" si="91"/>
        <v>152626.14147524213</v>
      </c>
      <c r="AC147" s="3">
        <f t="shared" ca="1" si="92"/>
        <v>56534.616223933721</v>
      </c>
      <c r="AD147" s="3">
        <f t="shared" ca="1" si="93"/>
        <v>31000.975604199179</v>
      </c>
      <c r="AE147" s="3">
        <f t="shared" ca="1" si="94"/>
        <v>19881.690755668205</v>
      </c>
      <c r="AF147" s="3">
        <f t="shared" ca="1" si="95"/>
        <v>13896.353721441323</v>
      </c>
    </row>
    <row r="148" spans="2:32">
      <c r="B148" s="3">
        <v>21</v>
      </c>
      <c r="C148" s="3">
        <f t="shared" ca="1" si="72"/>
        <v>495513.90367729991</v>
      </c>
      <c r="D148" s="3">
        <f t="shared" ca="1" si="73"/>
        <v>240511.45442553458</v>
      </c>
      <c r="E148" s="3">
        <f t="shared" ca="1" si="74"/>
        <v>113235.58074728299</v>
      </c>
      <c r="F148" s="3">
        <f t="shared" ca="1" si="75"/>
        <v>71339.599188446926</v>
      </c>
      <c r="G148" s="3">
        <f t="shared" ca="1" si="76"/>
        <v>50579.43976967573</v>
      </c>
      <c r="H148" s="3">
        <f t="shared" ca="1" si="77"/>
        <v>38541.075077627167</v>
      </c>
      <c r="J148" s="3">
        <v>21</v>
      </c>
      <c r="K148" s="3">
        <f t="shared" ca="1" si="78"/>
        <v>480287.17617729527</v>
      </c>
      <c r="L148" s="3">
        <f t="shared" ca="1" si="79"/>
        <v>226578.99958718932</v>
      </c>
      <c r="M148" s="3">
        <f t="shared" ca="1" si="80"/>
        <v>101221.99417271072</v>
      </c>
      <c r="N148" s="3">
        <f t="shared" ca="1" si="81"/>
        <v>61310.567118304789</v>
      </c>
      <c r="O148" s="3">
        <f t="shared" ca="1" si="82"/>
        <v>41747.239696335979</v>
      </c>
      <c r="P148" s="3">
        <f t="shared" ca="1" si="83"/>
        <v>30702.212386520408</v>
      </c>
      <c r="R148" s="3">
        <v>21</v>
      </c>
      <c r="S148" s="3">
        <f t="shared" ca="1" si="84"/>
        <v>425542.76716373523</v>
      </c>
      <c r="T148" s="3">
        <f t="shared" ca="1" si="85"/>
        <v>183078.77373646901</v>
      </c>
      <c r="U148" s="3">
        <f t="shared" ca="1" si="86"/>
        <v>71173.662828619752</v>
      </c>
      <c r="V148" s="3">
        <f t="shared" ca="1" si="87"/>
        <v>39647.394871617056</v>
      </c>
      <c r="W148" s="3">
        <f t="shared" ca="1" si="88"/>
        <v>25729.247043495074</v>
      </c>
      <c r="X148" s="3">
        <f t="shared" ca="1" si="89"/>
        <v>18535.906443398959</v>
      </c>
      <c r="Z148" s="3">
        <v>21</v>
      </c>
      <c r="AA148" s="3">
        <f t="shared" ca="1" si="90"/>
        <v>380268.59411893395</v>
      </c>
      <c r="AB148" s="3">
        <f t="shared" ca="1" si="91"/>
        <v>152828.32903530225</v>
      </c>
      <c r="AC148" s="3">
        <f t="shared" ca="1" si="92"/>
        <v>56231.700209932111</v>
      </c>
      <c r="AD148" s="3">
        <f t="shared" ca="1" si="93"/>
        <v>30951.114361989989</v>
      </c>
      <c r="AE148" s="3">
        <f t="shared" ca="1" si="94"/>
        <v>19912.546952853118</v>
      </c>
      <c r="AF148" s="3">
        <f t="shared" ca="1" si="95"/>
        <v>13875.481933441848</v>
      </c>
    </row>
    <row r="149" spans="2:32">
      <c r="B149" s="3">
        <v>22</v>
      </c>
      <c r="C149" s="3">
        <f t="shared" ca="1" si="72"/>
        <v>493392.88050402037</v>
      </c>
      <c r="D149" s="3">
        <f t="shared" ca="1" si="73"/>
        <v>240636.80575214981</v>
      </c>
      <c r="E149" s="3">
        <f t="shared" ca="1" si="74"/>
        <v>113069.22222014722</v>
      </c>
      <c r="F149" s="3">
        <f t="shared" ca="1" si="75"/>
        <v>71273.537790307746</v>
      </c>
      <c r="G149" s="3">
        <f t="shared" ca="1" si="76"/>
        <v>50846.703537871348</v>
      </c>
      <c r="H149" s="3">
        <f t="shared" ca="1" si="77"/>
        <v>38525.003711226716</v>
      </c>
      <c r="J149" s="3">
        <v>22</v>
      </c>
      <c r="K149" s="3">
        <f t="shared" ca="1" si="78"/>
        <v>479787.45388157584</v>
      </c>
      <c r="L149" s="3">
        <f t="shared" ca="1" si="79"/>
        <v>226356.79196523316</v>
      </c>
      <c r="M149" s="3">
        <f t="shared" ca="1" si="80"/>
        <v>101712.49827657478</v>
      </c>
      <c r="N149" s="3">
        <f t="shared" ca="1" si="81"/>
        <v>61310.572715017268</v>
      </c>
      <c r="O149" s="3">
        <f t="shared" ca="1" si="82"/>
        <v>41671.90921980406</v>
      </c>
      <c r="P149" s="3">
        <f t="shared" ca="1" si="83"/>
        <v>30794.319180058024</v>
      </c>
      <c r="R149" s="3">
        <v>22</v>
      </c>
      <c r="S149" s="3">
        <f t="shared" ca="1" si="84"/>
        <v>425150.32485593704</v>
      </c>
      <c r="T149" s="3">
        <f t="shared" ca="1" si="85"/>
        <v>182788.72337837698</v>
      </c>
      <c r="U149" s="3">
        <f t="shared" ca="1" si="86"/>
        <v>71393.746372752779</v>
      </c>
      <c r="V149" s="3">
        <f t="shared" ca="1" si="87"/>
        <v>39637.189316824122</v>
      </c>
      <c r="W149" s="3">
        <f t="shared" ca="1" si="88"/>
        <v>25827.077480328033</v>
      </c>
      <c r="X149" s="3">
        <f t="shared" ca="1" si="89"/>
        <v>18618.089003003006</v>
      </c>
      <c r="Z149" s="3">
        <v>22</v>
      </c>
      <c r="AA149" s="3">
        <f t="shared" ca="1" si="90"/>
        <v>383431.06450387585</v>
      </c>
      <c r="AB149" s="3">
        <f t="shared" ca="1" si="91"/>
        <v>153795.87817601007</v>
      </c>
      <c r="AC149" s="3">
        <f t="shared" ca="1" si="92"/>
        <v>56327.731123385063</v>
      </c>
      <c r="AD149" s="3">
        <f t="shared" ca="1" si="93"/>
        <v>30802.488593967399</v>
      </c>
      <c r="AE149" s="3">
        <f t="shared" ca="1" si="94"/>
        <v>19779.523777432893</v>
      </c>
      <c r="AF149" s="3">
        <f t="shared" ca="1" si="95"/>
        <v>13993.177664712674</v>
      </c>
    </row>
    <row r="150" spans="2:32">
      <c r="B150" s="3">
        <v>23</v>
      </c>
      <c r="C150" s="3">
        <f t="shared" ca="1" si="72"/>
        <v>494185.85882826918</v>
      </c>
      <c r="D150" s="3">
        <f t="shared" ca="1" si="73"/>
        <v>240135.99057394764</v>
      </c>
      <c r="E150" s="3">
        <f t="shared" ca="1" si="74"/>
        <v>112682.94702685265</v>
      </c>
      <c r="F150" s="3">
        <f t="shared" ca="1" si="75"/>
        <v>71438.90556860216</v>
      </c>
      <c r="G150" s="3">
        <f t="shared" ca="1" si="76"/>
        <v>50424.830778163509</v>
      </c>
      <c r="H150" s="3">
        <f t="shared" ca="1" si="77"/>
        <v>38865.358580158681</v>
      </c>
      <c r="J150" s="3">
        <v>23</v>
      </c>
      <c r="K150" s="3">
        <f t="shared" ca="1" si="78"/>
        <v>479787.46411251026</v>
      </c>
      <c r="L150" s="3">
        <f t="shared" ca="1" si="79"/>
        <v>226135.00953001968</v>
      </c>
      <c r="M150" s="3">
        <f t="shared" ca="1" si="80"/>
        <v>101266.39035515439</v>
      </c>
      <c r="N150" s="3">
        <f t="shared" ca="1" si="81"/>
        <v>61408.394556600855</v>
      </c>
      <c r="O150" s="3">
        <f t="shared" ca="1" si="82"/>
        <v>41990.130541740487</v>
      </c>
      <c r="P150" s="3">
        <f t="shared" ca="1" si="83"/>
        <v>30928.341770423285</v>
      </c>
      <c r="R150" s="3">
        <v>23</v>
      </c>
      <c r="S150" s="3">
        <f t="shared" ca="1" si="84"/>
        <v>425542.83155010646</v>
      </c>
      <c r="T150" s="3">
        <f t="shared" ca="1" si="85"/>
        <v>182716.35859934986</v>
      </c>
      <c r="U150" s="3">
        <f t="shared" ca="1" si="86"/>
        <v>71305.552967534677</v>
      </c>
      <c r="V150" s="3">
        <f t="shared" ca="1" si="87"/>
        <v>39474.573787360045</v>
      </c>
      <c r="W150" s="3">
        <f t="shared" ca="1" si="88"/>
        <v>25855.992800849075</v>
      </c>
      <c r="X150" s="3">
        <f t="shared" ca="1" si="89"/>
        <v>18670.767771421328</v>
      </c>
      <c r="Z150" s="3">
        <v>23</v>
      </c>
      <c r="AA150" s="3">
        <f t="shared" ca="1" si="90"/>
        <v>382318.01285469451</v>
      </c>
      <c r="AB150" s="3">
        <f t="shared" ca="1" si="91"/>
        <v>152777.69602214126</v>
      </c>
      <c r="AC150" s="3">
        <f t="shared" ca="1" si="92"/>
        <v>56300.25883781397</v>
      </c>
      <c r="AD150" s="3">
        <f t="shared" ca="1" si="93"/>
        <v>31019.714250802328</v>
      </c>
      <c r="AE150" s="3">
        <f t="shared" ca="1" si="94"/>
        <v>19803.268830072244</v>
      </c>
      <c r="AF150" s="3">
        <f t="shared" ca="1" si="95"/>
        <v>13957.237952965001</v>
      </c>
    </row>
    <row r="151" spans="2:32">
      <c r="B151" s="3">
        <v>24</v>
      </c>
      <c r="C151" s="3">
        <f t="shared" ca="1" si="72"/>
        <v>494981.87476558902</v>
      </c>
      <c r="D151" s="3">
        <f t="shared" ca="1" si="73"/>
        <v>239761.76615565925</v>
      </c>
      <c r="E151" s="3">
        <f t="shared" ca="1" si="74"/>
        <v>113625.67812838698</v>
      </c>
      <c r="F151" s="3">
        <f t="shared" ca="1" si="75"/>
        <v>71438.91214646936</v>
      </c>
      <c r="G151" s="3">
        <f t="shared" ca="1" si="76"/>
        <v>50579.441247792871</v>
      </c>
      <c r="H151" s="3">
        <f t="shared" ca="1" si="77"/>
        <v>38670.138287482805</v>
      </c>
      <c r="J151" s="3">
        <v>24</v>
      </c>
      <c r="K151" s="3">
        <f t="shared" ca="1" si="78"/>
        <v>479537.82918444462</v>
      </c>
      <c r="L151" s="3">
        <f t="shared" ca="1" si="79"/>
        <v>226356.8079057592</v>
      </c>
      <c r="M151" s="3">
        <f t="shared" ca="1" si="80"/>
        <v>101847.09739442638</v>
      </c>
      <c r="N151" s="3">
        <f t="shared" ca="1" si="81"/>
        <v>61091.604511408943</v>
      </c>
      <c r="O151" s="3">
        <f t="shared" ca="1" si="82"/>
        <v>42005.404822590477</v>
      </c>
      <c r="P151" s="3">
        <f t="shared" ca="1" si="83"/>
        <v>30681.819941427537</v>
      </c>
      <c r="R151" s="3">
        <v>24</v>
      </c>
      <c r="S151" s="3">
        <f t="shared" ca="1" si="84"/>
        <v>427713.8444227018</v>
      </c>
      <c r="T151" s="3">
        <f t="shared" ca="1" si="85"/>
        <v>182788.71298362149</v>
      </c>
      <c r="U151" s="3">
        <f t="shared" ca="1" si="86"/>
        <v>71261.530081124074</v>
      </c>
      <c r="V151" s="3">
        <f t="shared" ca="1" si="87"/>
        <v>39373.616938805659</v>
      </c>
      <c r="W151" s="3">
        <f t="shared" ca="1" si="88"/>
        <v>25931.475476561271</v>
      </c>
      <c r="X151" s="3">
        <f t="shared" ca="1" si="89"/>
        <v>18614.33795229414</v>
      </c>
      <c r="Z151" s="3">
        <v>24</v>
      </c>
      <c r="AA151" s="3">
        <f t="shared" ca="1" si="90"/>
        <v>382001.30771835434</v>
      </c>
      <c r="AB151" s="3">
        <f t="shared" ca="1" si="91"/>
        <v>152929.61473543238</v>
      </c>
      <c r="AC151" s="3">
        <f t="shared" ca="1" si="92"/>
        <v>56149.650554553875</v>
      </c>
      <c r="AD151" s="3">
        <f t="shared" ca="1" si="93"/>
        <v>30814.820677514053</v>
      </c>
      <c r="AE151" s="3">
        <f t="shared" ca="1" si="94"/>
        <v>19871.426496995104</v>
      </c>
      <c r="AF151" s="3">
        <f t="shared" ca="1" si="95"/>
        <v>14003.783196831364</v>
      </c>
    </row>
    <row r="152" spans="2:32">
      <c r="B152" s="3">
        <v>25</v>
      </c>
      <c r="C152" s="3">
        <f t="shared" ca="1" si="72"/>
        <v>492865.4210585524</v>
      </c>
      <c r="D152" s="3">
        <f t="shared" ca="1" si="73"/>
        <v>239761.85302297791</v>
      </c>
      <c r="E152" s="3">
        <f t="shared" ca="1" si="74"/>
        <v>113569.7893441894</v>
      </c>
      <c r="F152" s="3">
        <f t="shared" ca="1" si="75"/>
        <v>71141.794404335524</v>
      </c>
      <c r="G152" s="3">
        <f t="shared" ca="1" si="76"/>
        <v>50623.788988591317</v>
      </c>
      <c r="H152" s="3">
        <f t="shared" ca="1" si="77"/>
        <v>38670.137390255055</v>
      </c>
      <c r="J152" s="3">
        <v>25</v>
      </c>
      <c r="K152" s="3">
        <f t="shared" ca="1" si="78"/>
        <v>479787.30041762075</v>
      </c>
      <c r="L152" s="3">
        <f t="shared" ca="1" si="79"/>
        <v>226356.80448993199</v>
      </c>
      <c r="M152" s="3">
        <f t="shared" ca="1" si="80"/>
        <v>101578.24207448649</v>
      </c>
      <c r="N152" s="3">
        <f t="shared" ca="1" si="81"/>
        <v>61091.604511408943</v>
      </c>
      <c r="O152" s="3">
        <f t="shared" ca="1" si="82"/>
        <v>41792.565359157285</v>
      </c>
      <c r="P152" s="3">
        <f t="shared" ca="1" si="83"/>
        <v>30732.853243029582</v>
      </c>
      <c r="R152" s="3">
        <v>25</v>
      </c>
      <c r="S152" s="3">
        <f t="shared" ca="1" si="84"/>
        <v>426329.77275634831</v>
      </c>
      <c r="T152" s="3">
        <f t="shared" ca="1" si="85"/>
        <v>182355.39320658459</v>
      </c>
      <c r="U152" s="3">
        <f t="shared" ca="1" si="86"/>
        <v>70607.75170864322</v>
      </c>
      <c r="V152" s="3">
        <f t="shared" ca="1" si="87"/>
        <v>39801.150635555285</v>
      </c>
      <c r="W152" s="3">
        <f t="shared" ca="1" si="88"/>
        <v>25780.947105826453</v>
      </c>
      <c r="X152" s="3">
        <f t="shared" ca="1" si="89"/>
        <v>18487.684066459493</v>
      </c>
      <c r="Z152" s="3">
        <v>25</v>
      </c>
      <c r="AA152" s="3">
        <f t="shared" ca="1" si="90"/>
        <v>380425.54296543234</v>
      </c>
      <c r="AB152" s="3">
        <f t="shared" ca="1" si="91"/>
        <v>153386.98987361343</v>
      </c>
      <c r="AC152" s="3">
        <f t="shared" ca="1" si="92"/>
        <v>55972.695437027025</v>
      </c>
      <c r="AD152" s="3">
        <f t="shared" ca="1" si="93"/>
        <v>30895.212024216398</v>
      </c>
      <c r="AE152" s="3">
        <f t="shared" ca="1" si="94"/>
        <v>19871.426575969828</v>
      </c>
      <c r="AF152" s="3">
        <f t="shared" ca="1" si="95"/>
        <v>14001.660657268127</v>
      </c>
    </row>
    <row r="153" spans="2:32">
      <c r="B153" s="3">
        <v>26</v>
      </c>
      <c r="C153" s="3">
        <f t="shared" ca="1" si="72"/>
        <v>493921.497228703</v>
      </c>
      <c r="D153" s="3">
        <f t="shared" ca="1" si="73"/>
        <v>241391.98478174218</v>
      </c>
      <c r="E153" s="3">
        <f t="shared" ca="1" si="74"/>
        <v>112903.36169718037</v>
      </c>
      <c r="F153" s="3">
        <f t="shared" ca="1" si="75"/>
        <v>71043.304243931649</v>
      </c>
      <c r="G153" s="3">
        <f t="shared" ca="1" si="76"/>
        <v>50557.293661913151</v>
      </c>
      <c r="H153" s="3">
        <f t="shared" ca="1" si="77"/>
        <v>38476.867792898709</v>
      </c>
      <c r="J153" s="3">
        <v>26</v>
      </c>
      <c r="K153" s="3">
        <f t="shared" ca="1" si="78"/>
        <v>478294.29847520904</v>
      </c>
      <c r="L153" s="3">
        <f t="shared" ca="1" si="79"/>
        <v>225582.36479773608</v>
      </c>
      <c r="M153" s="3">
        <f t="shared" ca="1" si="80"/>
        <v>101266.37736563923</v>
      </c>
      <c r="N153" s="3">
        <f t="shared" ca="1" si="81"/>
        <v>61043.157395417504</v>
      </c>
      <c r="O153" s="3">
        <f t="shared" ca="1" si="82"/>
        <v>41959.615280627826</v>
      </c>
      <c r="P153" s="3">
        <f t="shared" ca="1" si="83"/>
        <v>31084.439527017304</v>
      </c>
      <c r="R153" s="3">
        <v>26</v>
      </c>
      <c r="S153" s="3">
        <f t="shared" ca="1" si="84"/>
        <v>427119.62987959647</v>
      </c>
      <c r="T153" s="3">
        <f t="shared" ca="1" si="85"/>
        <v>183224.1126739599</v>
      </c>
      <c r="U153" s="3">
        <f t="shared" ca="1" si="86"/>
        <v>71173.660689772834</v>
      </c>
      <c r="V153" s="3">
        <f t="shared" ca="1" si="87"/>
        <v>39647.398190106527</v>
      </c>
      <c r="W153" s="3">
        <f t="shared" ca="1" si="88"/>
        <v>25925.652986361332</v>
      </c>
      <c r="X153" s="3">
        <f t="shared" ca="1" si="89"/>
        <v>18678.317624629199</v>
      </c>
      <c r="Z153" s="3">
        <v>26</v>
      </c>
      <c r="AA153" s="3">
        <f t="shared" ca="1" si="90"/>
        <v>381843.23121550371</v>
      </c>
      <c r="AB153" s="3">
        <f t="shared" ca="1" si="91"/>
        <v>152424.54704273949</v>
      </c>
      <c r="AC153" s="3">
        <f t="shared" ca="1" si="92"/>
        <v>55972.693974987174</v>
      </c>
      <c r="AD153" s="3">
        <f t="shared" ca="1" si="93"/>
        <v>30802.49040721693</v>
      </c>
      <c r="AE153" s="3">
        <f t="shared" ca="1" si="94"/>
        <v>19847.518040839586</v>
      </c>
      <c r="AF153" s="3">
        <f t="shared" ca="1" si="95"/>
        <v>13957.237931320064</v>
      </c>
    </row>
    <row r="154" spans="2:32">
      <c r="B154" s="3">
        <v>27</v>
      </c>
      <c r="C154" s="3">
        <f t="shared" ca="1" si="72"/>
        <v>494186.00536010333</v>
      </c>
      <c r="D154" s="3">
        <f t="shared" ca="1" si="73"/>
        <v>240888.03877827525</v>
      </c>
      <c r="E154" s="3">
        <f t="shared" ca="1" si="74"/>
        <v>113069.23045914403</v>
      </c>
      <c r="F154" s="3">
        <f t="shared" ca="1" si="75"/>
        <v>71339.591271699115</v>
      </c>
      <c r="G154" s="3">
        <f t="shared" ca="1" si="76"/>
        <v>50779.62187662808</v>
      </c>
      <c r="H154" s="3">
        <f t="shared" ca="1" si="77"/>
        <v>38541.077256235178</v>
      </c>
      <c r="J154" s="3">
        <v>27</v>
      </c>
      <c r="K154" s="3">
        <f t="shared" ca="1" si="78"/>
        <v>479039.57241157786</v>
      </c>
      <c r="L154" s="3">
        <f t="shared" ca="1" si="79"/>
        <v>226024.18300752266</v>
      </c>
      <c r="M154" s="3">
        <f t="shared" ca="1" si="80"/>
        <v>101533.58652629038</v>
      </c>
      <c r="N154" s="3">
        <f t="shared" ca="1" si="81"/>
        <v>61237.40894660553</v>
      </c>
      <c r="O154" s="3">
        <f t="shared" ca="1" si="82"/>
        <v>41792.565475598523</v>
      </c>
      <c r="P154" s="3">
        <f t="shared" ca="1" si="83"/>
        <v>30825.145875957503</v>
      </c>
      <c r="R154" s="3">
        <v>27</v>
      </c>
      <c r="S154" s="3">
        <f t="shared" ca="1" si="84"/>
        <v>426527.12879191543</v>
      </c>
      <c r="T154" s="3">
        <f t="shared" ca="1" si="85"/>
        <v>184027.6870666116</v>
      </c>
      <c r="U154" s="3">
        <f t="shared" ca="1" si="86"/>
        <v>71042.266306644597</v>
      </c>
      <c r="V154" s="3">
        <f t="shared" ca="1" si="87"/>
        <v>39749.767666724707</v>
      </c>
      <c r="W154" s="3">
        <f t="shared" ca="1" si="88"/>
        <v>25844.418974915399</v>
      </c>
      <c r="X154" s="3">
        <f t="shared" ca="1" si="89"/>
        <v>18517.329595867981</v>
      </c>
      <c r="Z154" s="3">
        <v>27</v>
      </c>
      <c r="AA154" s="3">
        <f t="shared" ca="1" si="90"/>
        <v>381685.14304007136</v>
      </c>
      <c r="AB154" s="3">
        <f t="shared" ca="1" si="91"/>
        <v>152374.21833185104</v>
      </c>
      <c r="AC154" s="3">
        <f t="shared" ca="1" si="92"/>
        <v>56122.35347983527</v>
      </c>
      <c r="AD154" s="3">
        <f t="shared" ca="1" si="93"/>
        <v>30784.012429113642</v>
      </c>
      <c r="AE154" s="3">
        <f t="shared" ca="1" si="94"/>
        <v>19957.286661252092</v>
      </c>
      <c r="AF154" s="3">
        <f t="shared" ca="1" si="95"/>
        <v>14035.69710391013</v>
      </c>
    </row>
    <row r="155" spans="2:32">
      <c r="B155" s="3">
        <v>28</v>
      </c>
      <c r="C155" s="3">
        <f t="shared" ca="1" si="72"/>
        <v>493129.02594810608</v>
      </c>
      <c r="D155" s="3">
        <f t="shared" ca="1" si="73"/>
        <v>240136.02901748175</v>
      </c>
      <c r="E155" s="3">
        <f t="shared" ca="1" si="74"/>
        <v>113069.23301607397</v>
      </c>
      <c r="F155" s="3">
        <f t="shared" ca="1" si="75"/>
        <v>71141.795079156247</v>
      </c>
      <c r="G155" s="3">
        <f t="shared" ca="1" si="76"/>
        <v>50913.962668011212</v>
      </c>
      <c r="H155" s="3">
        <f t="shared" ca="1" si="77"/>
        <v>38686.330964922585</v>
      </c>
      <c r="J155" s="3">
        <v>28</v>
      </c>
      <c r="K155" s="3">
        <f t="shared" ca="1" si="78"/>
        <v>478790.80663215899</v>
      </c>
      <c r="L155" s="3">
        <f t="shared" ca="1" si="79"/>
        <v>225582.3399194527</v>
      </c>
      <c r="M155" s="3">
        <f t="shared" ca="1" si="80"/>
        <v>101488.93932351661</v>
      </c>
      <c r="N155" s="3">
        <f t="shared" ca="1" si="81"/>
        <v>61286.16484624525</v>
      </c>
      <c r="O155" s="3">
        <f t="shared" ca="1" si="82"/>
        <v>42005.404195229072</v>
      </c>
      <c r="P155" s="3">
        <f t="shared" ca="1" si="83"/>
        <v>30886.980659814028</v>
      </c>
      <c r="R155" s="3">
        <v>28</v>
      </c>
      <c r="S155" s="3">
        <f t="shared" ca="1" si="84"/>
        <v>425542.92410555226</v>
      </c>
      <c r="T155" s="3">
        <f t="shared" ca="1" si="85"/>
        <v>182861.09868676274</v>
      </c>
      <c r="U155" s="3">
        <f t="shared" ca="1" si="86"/>
        <v>71437.919209568689</v>
      </c>
      <c r="V155" s="3">
        <f t="shared" ca="1" si="87"/>
        <v>39883.639469793154</v>
      </c>
      <c r="W155" s="3">
        <f t="shared" ca="1" si="88"/>
        <v>25746.457912402253</v>
      </c>
      <c r="X155" s="3">
        <f t="shared" ca="1" si="89"/>
        <v>18576.90619890263</v>
      </c>
      <c r="Z155" s="3">
        <v>28</v>
      </c>
      <c r="AA155" s="3">
        <f t="shared" ca="1" si="90"/>
        <v>383271.53831898572</v>
      </c>
      <c r="AB155" s="3">
        <f t="shared" ca="1" si="91"/>
        <v>152273.66518925549</v>
      </c>
      <c r="AC155" s="3">
        <f t="shared" ca="1" si="92"/>
        <v>56382.746527057832</v>
      </c>
      <c r="AD155" s="3">
        <f t="shared" ca="1" si="93"/>
        <v>30839.512547561302</v>
      </c>
      <c r="AE155" s="3">
        <f t="shared" ca="1" si="94"/>
        <v>19971.093341055173</v>
      </c>
      <c r="AF155" s="3">
        <f t="shared" ca="1" si="95"/>
        <v>14033.565054799743</v>
      </c>
    </row>
    <row r="156" spans="2:32">
      <c r="B156" s="3">
        <v>29</v>
      </c>
      <c r="C156" s="3">
        <f t="shared" ca="1" si="72"/>
        <v>495247.94527761568</v>
      </c>
      <c r="D156" s="3">
        <f t="shared" ca="1" si="73"/>
        <v>240511.42100354427</v>
      </c>
      <c r="E156" s="3">
        <f t="shared" ca="1" si="74"/>
        <v>113346.76750841417</v>
      </c>
      <c r="F156" s="3">
        <f t="shared" ca="1" si="75"/>
        <v>71339.596700326016</v>
      </c>
      <c r="G156" s="3">
        <f t="shared" ca="1" si="76"/>
        <v>50513.062240234445</v>
      </c>
      <c r="H156" s="3">
        <f t="shared" ca="1" si="77"/>
        <v>38621.638402381053</v>
      </c>
      <c r="J156" s="3">
        <v>29</v>
      </c>
      <c r="K156" s="3">
        <f t="shared" ca="1" si="78"/>
        <v>479787.16230014595</v>
      </c>
      <c r="L156" s="3">
        <f t="shared" ca="1" si="79"/>
        <v>225913.60796516191</v>
      </c>
      <c r="M156" s="3">
        <f t="shared" ca="1" si="80"/>
        <v>100956.43626012336</v>
      </c>
      <c r="N156" s="3">
        <f t="shared" ca="1" si="81"/>
        <v>61334.999029728191</v>
      </c>
      <c r="O156" s="3">
        <f t="shared" ca="1" si="82"/>
        <v>41898.716101002596</v>
      </c>
      <c r="P156" s="3">
        <f t="shared" ca="1" si="83"/>
        <v>30928.341664138574</v>
      </c>
      <c r="R156" s="3">
        <v>29</v>
      </c>
      <c r="S156" s="3">
        <f t="shared" ca="1" si="84"/>
        <v>425935.92657896189</v>
      </c>
      <c r="T156" s="3">
        <f t="shared" ca="1" si="85"/>
        <v>181995.82765877878</v>
      </c>
      <c r="U156" s="3">
        <f t="shared" ca="1" si="86"/>
        <v>71504.291957484311</v>
      </c>
      <c r="V156" s="3">
        <f t="shared" ca="1" si="87"/>
        <v>39637.188094852187</v>
      </c>
      <c r="W156" s="3">
        <f t="shared" ca="1" si="88"/>
        <v>25798.227278477982</v>
      </c>
      <c r="X156" s="3">
        <f t="shared" ca="1" si="89"/>
        <v>18399.314833717974</v>
      </c>
      <c r="Z156" s="3">
        <v>29</v>
      </c>
      <c r="AA156" s="3">
        <f t="shared" ca="1" si="90"/>
        <v>383430.86521104135</v>
      </c>
      <c r="AB156" s="3">
        <f t="shared" ca="1" si="91"/>
        <v>152374.21678399076</v>
      </c>
      <c r="AC156" s="3">
        <f t="shared" ca="1" si="92"/>
        <v>56245.394792295272</v>
      </c>
      <c r="AD156" s="3">
        <f t="shared" ca="1" si="93"/>
        <v>30907.617524683672</v>
      </c>
      <c r="AE156" s="3">
        <f t="shared" ca="1" si="94"/>
        <v>19840.698532729639</v>
      </c>
      <c r="AF156" s="3">
        <f t="shared" ca="1" si="95"/>
        <v>13997.418021589998</v>
      </c>
    </row>
    <row r="157" spans="2:32">
      <c r="B157" s="3">
        <v>30</v>
      </c>
      <c r="C157" s="3">
        <f t="shared" ca="1" si="72"/>
        <v>492865.4210585524</v>
      </c>
      <c r="D157" s="3">
        <f t="shared" ca="1" si="73"/>
        <v>240762.35608139151</v>
      </c>
      <c r="E157" s="3">
        <f t="shared" ca="1" si="74"/>
        <v>112793.04130959442</v>
      </c>
      <c r="F157" s="3">
        <f t="shared" ca="1" si="75"/>
        <v>71141.795079156247</v>
      </c>
      <c r="G157" s="3">
        <f t="shared" ca="1" si="76"/>
        <v>50757.302738274106</v>
      </c>
      <c r="H157" s="3">
        <f t="shared" ca="1" si="77"/>
        <v>38525.003183519751</v>
      </c>
      <c r="J157" s="3">
        <v>30</v>
      </c>
      <c r="K157" s="3">
        <f t="shared" ca="1" si="78"/>
        <v>478293.98837114486</v>
      </c>
      <c r="L157" s="3">
        <f t="shared" ca="1" si="79"/>
        <v>225582.28337791946</v>
      </c>
      <c r="M157" s="3">
        <f t="shared" ca="1" si="80"/>
        <v>100912.32065451649</v>
      </c>
      <c r="N157" s="3">
        <f t="shared" ca="1" si="81"/>
        <v>61140.130582589692</v>
      </c>
      <c r="O157" s="3">
        <f t="shared" ca="1" si="82"/>
        <v>41944.373025094028</v>
      </c>
      <c r="P157" s="3">
        <f t="shared" ca="1" si="83"/>
        <v>30876.657290964162</v>
      </c>
      <c r="R157" s="3">
        <v>30</v>
      </c>
      <c r="S157" s="3">
        <f t="shared" ca="1" si="84"/>
        <v>426132.69208354352</v>
      </c>
      <c r="T157" s="3">
        <f t="shared" ca="1" si="85"/>
        <v>183296.86833784857</v>
      </c>
      <c r="U157" s="3">
        <f t="shared" ca="1" si="86"/>
        <v>70998.571290764288</v>
      </c>
      <c r="V157" s="3">
        <f t="shared" ca="1" si="87"/>
        <v>39925.012363955444</v>
      </c>
      <c r="W157" s="3">
        <f t="shared" ca="1" si="88"/>
        <v>25890.775873940715</v>
      </c>
      <c r="X157" s="3">
        <f t="shared" ca="1" si="89"/>
        <v>18524.755744307819</v>
      </c>
      <c r="Z157" s="3">
        <v>30</v>
      </c>
      <c r="AA157" s="3">
        <f t="shared" ca="1" si="90"/>
        <v>382953.20973819547</v>
      </c>
      <c r="AB157" s="3">
        <f t="shared" ca="1" si="91"/>
        <v>153132.52585334922</v>
      </c>
      <c r="AC157" s="3">
        <f t="shared" ca="1" si="92"/>
        <v>56108.715242682272</v>
      </c>
      <c r="AD157" s="3">
        <f t="shared" ca="1" si="93"/>
        <v>30814.820719716419</v>
      </c>
      <c r="AE157" s="3">
        <f t="shared" ca="1" si="94"/>
        <v>20029.984705766408</v>
      </c>
      <c r="AF157" s="3">
        <f t="shared" ca="1" si="95"/>
        <v>13927.779123653962</v>
      </c>
    </row>
    <row r="158" spans="2:32">
      <c r="B158" s="3">
        <v>31</v>
      </c>
      <c r="C158" s="3">
        <f t="shared" ca="1" si="72"/>
        <v>494186.00536010333</v>
      </c>
      <c r="D158" s="3">
        <f t="shared" ca="1" si="73"/>
        <v>239886.4470187964</v>
      </c>
      <c r="E158" s="3">
        <f t="shared" ca="1" si="74"/>
        <v>113291.13957438851</v>
      </c>
      <c r="F158" s="3">
        <f t="shared" ca="1" si="75"/>
        <v>71405.770470718315</v>
      </c>
      <c r="G158" s="3">
        <f t="shared" ca="1" si="76"/>
        <v>50490.975001306811</v>
      </c>
      <c r="H158" s="3">
        <f t="shared" ca="1" si="77"/>
        <v>38686.33136402454</v>
      </c>
      <c r="J158" s="3">
        <v>31</v>
      </c>
      <c r="K158" s="3">
        <f t="shared" ca="1" si="78"/>
        <v>478294.47640394425</v>
      </c>
      <c r="L158" s="3">
        <f t="shared" ca="1" si="79"/>
        <v>225472.11984276</v>
      </c>
      <c r="M158" s="3">
        <f t="shared" ca="1" si="80"/>
        <v>101444.36155557416</v>
      </c>
      <c r="N158" s="3">
        <f t="shared" ca="1" si="81"/>
        <v>60898.276978945978</v>
      </c>
      <c r="O158" s="3">
        <f t="shared" ca="1" si="82"/>
        <v>41913.923936581668</v>
      </c>
      <c r="P158" s="3">
        <f t="shared" ca="1" si="83"/>
        <v>30856.031474473377</v>
      </c>
      <c r="R158" s="3">
        <v>31</v>
      </c>
      <c r="S158" s="3">
        <f t="shared" ca="1" si="84"/>
        <v>428508.8472457779</v>
      </c>
      <c r="T158" s="3">
        <f t="shared" ca="1" si="85"/>
        <v>182788.69590652495</v>
      </c>
      <c r="U158" s="3">
        <f t="shared" ca="1" si="86"/>
        <v>71173.660689772834</v>
      </c>
      <c r="V158" s="3">
        <f t="shared" ca="1" si="87"/>
        <v>39545.554355056789</v>
      </c>
      <c r="W158" s="3">
        <f t="shared" ca="1" si="88"/>
        <v>25972.303492837167</v>
      </c>
      <c r="X158" s="3">
        <f t="shared" ca="1" si="89"/>
        <v>18517.330662641591</v>
      </c>
      <c r="Z158" s="3">
        <v>31</v>
      </c>
      <c r="AA158" s="3">
        <f t="shared" ca="1" si="90"/>
        <v>382001.33690335305</v>
      </c>
      <c r="AB158" s="3">
        <f t="shared" ca="1" si="91"/>
        <v>152929.57939437905</v>
      </c>
      <c r="AC158" s="3">
        <f t="shared" ca="1" si="92"/>
        <v>56341.475911833069</v>
      </c>
      <c r="AD158" s="3">
        <f t="shared" ca="1" si="93"/>
        <v>30845.691688727347</v>
      </c>
      <c r="AE158" s="3">
        <f t="shared" ca="1" si="94"/>
        <v>19940.055096125488</v>
      </c>
      <c r="AF158" s="3">
        <f t="shared" ca="1" si="95"/>
        <v>13999.539118161856</v>
      </c>
    </row>
    <row r="159" spans="2:32">
      <c r="B159" s="3">
        <v>32</v>
      </c>
      <c r="C159" s="3">
        <f t="shared" ca="1" si="72"/>
        <v>494451.1881164728</v>
      </c>
      <c r="D159" s="3">
        <f t="shared" ca="1" si="73"/>
        <v>239761.81597661308</v>
      </c>
      <c r="E159" s="3">
        <f t="shared" ca="1" si="74"/>
        <v>113180.08720350686</v>
      </c>
      <c r="F159" s="3">
        <f t="shared" ca="1" si="75"/>
        <v>71805.429742001535</v>
      </c>
      <c r="G159" s="3">
        <f t="shared" ca="1" si="76"/>
        <v>50891.518054220563</v>
      </c>
      <c r="H159" s="3">
        <f t="shared" ca="1" si="77"/>
        <v>38589.372841644596</v>
      </c>
      <c r="J159" s="3">
        <v>32</v>
      </c>
      <c r="K159" s="3">
        <f t="shared" ca="1" si="78"/>
        <v>480287.24794309842</v>
      </c>
      <c r="L159" s="3">
        <f t="shared" ca="1" si="79"/>
        <v>226913.18858567419</v>
      </c>
      <c r="M159" s="3">
        <f t="shared" ca="1" si="80"/>
        <v>101310.81500723901</v>
      </c>
      <c r="N159" s="3">
        <f t="shared" ca="1" si="81"/>
        <v>61580.336082785347</v>
      </c>
      <c r="O159" s="3">
        <f t="shared" ca="1" si="82"/>
        <v>41762.335036083299</v>
      </c>
      <c r="P159" s="3">
        <f t="shared" ca="1" si="83"/>
        <v>30763.556960303638</v>
      </c>
      <c r="R159" s="3">
        <v>32</v>
      </c>
      <c r="S159" s="3">
        <f t="shared" ca="1" si="84"/>
        <v>428508.98190036044</v>
      </c>
      <c r="T159" s="3">
        <f t="shared" ca="1" si="85"/>
        <v>182499.54990840721</v>
      </c>
      <c r="U159" s="3">
        <f t="shared" ca="1" si="86"/>
        <v>71371.667528760663</v>
      </c>
      <c r="V159" s="3">
        <f t="shared" ca="1" si="87"/>
        <v>39484.698224438318</v>
      </c>
      <c r="W159" s="3">
        <f t="shared" ca="1" si="88"/>
        <v>26196.201395927503</v>
      </c>
      <c r="X159" s="3">
        <f t="shared" ca="1" si="89"/>
        <v>18558.248077910357</v>
      </c>
      <c r="Z159" s="3">
        <v>32</v>
      </c>
      <c r="AA159" s="3">
        <f t="shared" ca="1" si="90"/>
        <v>382635.39648398402</v>
      </c>
      <c r="AB159" s="3">
        <f t="shared" ca="1" si="91"/>
        <v>152575.66456811115</v>
      </c>
      <c r="AC159" s="3">
        <f t="shared" ca="1" si="92"/>
        <v>55999.848411845043</v>
      </c>
      <c r="AD159" s="3">
        <f t="shared" ca="1" si="93"/>
        <v>30889.014407055754</v>
      </c>
      <c r="AE159" s="3">
        <f t="shared" ca="1" si="94"/>
        <v>19991.838901242765</v>
      </c>
      <c r="AF159" s="3">
        <f t="shared" ca="1" si="95"/>
        <v>13917.287947947907</v>
      </c>
    </row>
    <row r="160" spans="2:32">
      <c r="B160" s="3">
        <v>33</v>
      </c>
      <c r="C160" s="3">
        <f t="shared" ca="1" si="72"/>
        <v>493656.97424419067</v>
      </c>
      <c r="D160" s="3">
        <f t="shared" ca="1" si="73"/>
        <v>240636.8263409767</v>
      </c>
      <c r="E160" s="3">
        <f t="shared" ca="1" si="74"/>
        <v>113291.14756053821</v>
      </c>
      <c r="F160" s="3">
        <f t="shared" ca="1" si="75"/>
        <v>71240.551484117808</v>
      </c>
      <c r="G160" s="3">
        <f t="shared" ca="1" si="76"/>
        <v>50513.060539188155</v>
      </c>
      <c r="H160" s="3">
        <f t="shared" ca="1" si="77"/>
        <v>38365.016055888664</v>
      </c>
      <c r="J160" s="3">
        <v>33</v>
      </c>
      <c r="K160" s="3">
        <f t="shared" ca="1" si="78"/>
        <v>479039.74579570361</v>
      </c>
      <c r="L160" s="3">
        <f t="shared" ca="1" si="79"/>
        <v>226801.72049381107</v>
      </c>
      <c r="M160" s="3">
        <f t="shared" ca="1" si="80"/>
        <v>101488.95076796781</v>
      </c>
      <c r="N160" s="3">
        <f t="shared" ca="1" si="81"/>
        <v>61383.909676145828</v>
      </c>
      <c r="O160" s="3">
        <f t="shared" ca="1" si="82"/>
        <v>41974.869009551359</v>
      </c>
      <c r="P160" s="3">
        <f t="shared" ca="1" si="83"/>
        <v>30651.281024109609</v>
      </c>
      <c r="R160" s="3">
        <v>33</v>
      </c>
      <c r="S160" s="3">
        <f t="shared" ca="1" si="84"/>
        <v>427713.97451279481</v>
      </c>
      <c r="T160" s="3">
        <f t="shared" ca="1" si="85"/>
        <v>184027.67728304674</v>
      </c>
      <c r="U160" s="3">
        <f t="shared" ca="1" si="86"/>
        <v>71261.531209614128</v>
      </c>
      <c r="V160" s="3">
        <f t="shared" ca="1" si="87"/>
        <v>39729.247552853412</v>
      </c>
      <c r="W160" s="3">
        <f t="shared" ca="1" si="88"/>
        <v>25925.653479263616</v>
      </c>
      <c r="X160" s="3">
        <f t="shared" ca="1" si="89"/>
        <v>18502.495062827791</v>
      </c>
      <c r="Z160" s="3">
        <v>33</v>
      </c>
      <c r="AA160" s="3">
        <f t="shared" ca="1" si="90"/>
        <v>381685.21426315291</v>
      </c>
      <c r="AB160" s="3">
        <f t="shared" ca="1" si="91"/>
        <v>153234.23095052975</v>
      </c>
      <c r="AC160" s="3">
        <f t="shared" ca="1" si="92"/>
        <v>55904.929485224697</v>
      </c>
      <c r="AD160" s="3">
        <f t="shared" ca="1" si="93"/>
        <v>30833.336282967892</v>
      </c>
      <c r="AE160" s="3">
        <f t="shared" ca="1" si="94"/>
        <v>19891.965148661086</v>
      </c>
      <c r="AF160" s="3">
        <f t="shared" ca="1" si="95"/>
        <v>13999.539353346378</v>
      </c>
    </row>
    <row r="161" spans="2:32">
      <c r="B161" s="3">
        <v>34</v>
      </c>
      <c r="C161" s="3">
        <f t="shared" ca="1" si="72"/>
        <v>495513.86002681585</v>
      </c>
      <c r="D161" s="3">
        <f t="shared" ca="1" si="73"/>
        <v>240261.04309154046</v>
      </c>
      <c r="E161" s="3">
        <f t="shared" ca="1" si="74"/>
        <v>113124.62527416041</v>
      </c>
      <c r="F161" s="3">
        <f t="shared" ca="1" si="75"/>
        <v>71207.606288531431</v>
      </c>
      <c r="G161" s="3">
        <f t="shared" ca="1" si="76"/>
        <v>51003.916150373741</v>
      </c>
      <c r="H161" s="3">
        <f t="shared" ca="1" si="77"/>
        <v>38670.137755792246</v>
      </c>
      <c r="J161" s="3">
        <v>34</v>
      </c>
      <c r="K161" s="3">
        <f t="shared" ca="1" si="78"/>
        <v>478294.31372623082</v>
      </c>
      <c r="L161" s="3">
        <f t="shared" ca="1" si="79"/>
        <v>227248.38091988122</v>
      </c>
      <c r="M161" s="3">
        <f t="shared" ca="1" si="80"/>
        <v>101310.83393840122</v>
      </c>
      <c r="N161" s="3">
        <f t="shared" ca="1" si="81"/>
        <v>60874.198189907896</v>
      </c>
      <c r="O161" s="3">
        <f t="shared" ca="1" si="82"/>
        <v>41974.867130202561</v>
      </c>
      <c r="P161" s="3">
        <f t="shared" ca="1" si="83"/>
        <v>30856.031791838261</v>
      </c>
      <c r="R161" s="3">
        <v>34</v>
      </c>
      <c r="S161" s="3">
        <f t="shared" ca="1" si="84"/>
        <v>426724.40056077437</v>
      </c>
      <c r="T161" s="3">
        <f t="shared" ca="1" si="85"/>
        <v>181852.43740222667</v>
      </c>
      <c r="U161" s="3">
        <f t="shared" ca="1" si="86"/>
        <v>71283.527500680837</v>
      </c>
      <c r="V161" s="3">
        <f t="shared" ca="1" si="87"/>
        <v>39790.860574289603</v>
      </c>
      <c r="W161" s="3">
        <f t="shared" ca="1" si="88"/>
        <v>25943.128396059645</v>
      </c>
      <c r="X161" s="3">
        <f t="shared" ca="1" si="89"/>
        <v>18633.109871186276</v>
      </c>
      <c r="Z161" s="3">
        <v>34</v>
      </c>
      <c r="AA161" s="3">
        <f t="shared" ca="1" si="90"/>
        <v>382318.07781784423</v>
      </c>
      <c r="AB161" s="3">
        <f t="shared" ca="1" si="91"/>
        <v>151673.1555209512</v>
      </c>
      <c r="AC161" s="3">
        <f t="shared" ca="1" si="92"/>
        <v>56300.259823948792</v>
      </c>
      <c r="AD161" s="3">
        <f t="shared" ca="1" si="93"/>
        <v>30685.836022733391</v>
      </c>
      <c r="AE161" s="3">
        <f t="shared" ca="1" si="94"/>
        <v>19871.42635659561</v>
      </c>
      <c r="AF161" s="3">
        <f t="shared" ca="1" si="95"/>
        <v>13925.679533708451</v>
      </c>
    </row>
    <row r="162" spans="2:32">
      <c r="B162" s="3">
        <v>35</v>
      </c>
      <c r="C162" s="3">
        <f t="shared" ca="1" si="72"/>
        <v>494716.42719434807</v>
      </c>
      <c r="D162" s="3">
        <f t="shared" ca="1" si="73"/>
        <v>239512.98788837856</v>
      </c>
      <c r="E162" s="3">
        <f t="shared" ca="1" si="74"/>
        <v>113458.16224991252</v>
      </c>
      <c r="F162" s="3">
        <f t="shared" ca="1" si="75"/>
        <v>71372.668699938513</v>
      </c>
      <c r="G162" s="3">
        <f t="shared" ca="1" si="76"/>
        <v>50557.294854731816</v>
      </c>
      <c r="H162" s="3">
        <f t="shared" ca="1" si="77"/>
        <v>38702.537641762407</v>
      </c>
      <c r="J162" s="3">
        <v>35</v>
      </c>
      <c r="K162" s="3">
        <f t="shared" ca="1" si="78"/>
        <v>480537.24829117692</v>
      </c>
      <c r="L162" s="3">
        <f t="shared" ca="1" si="79"/>
        <v>226356.77488610265</v>
      </c>
      <c r="M162" s="3">
        <f t="shared" ca="1" si="80"/>
        <v>100824.17157398767</v>
      </c>
      <c r="N162" s="3">
        <f t="shared" ca="1" si="81"/>
        <v>60898.275248265963</v>
      </c>
      <c r="O162" s="3">
        <f t="shared" ca="1" si="82"/>
        <v>41898.716061991421</v>
      </c>
      <c r="P162" s="3">
        <f t="shared" ca="1" si="83"/>
        <v>31053.095021666129</v>
      </c>
      <c r="R162" s="3">
        <v>35</v>
      </c>
      <c r="S162" s="3">
        <f t="shared" ca="1" si="84"/>
        <v>424758.83023692365</v>
      </c>
      <c r="T162" s="3">
        <f t="shared" ca="1" si="85"/>
        <v>183151.35361927396</v>
      </c>
      <c r="U162" s="3">
        <f t="shared" ca="1" si="86"/>
        <v>70998.568938392389</v>
      </c>
      <c r="V162" s="3">
        <f t="shared" ca="1" si="87"/>
        <v>39373.617765622599</v>
      </c>
      <c r="W162" s="3">
        <f t="shared" ca="1" si="88"/>
        <v>26036.720936829515</v>
      </c>
      <c r="X162" s="3">
        <f t="shared" ca="1" si="89"/>
        <v>18483.985160187833</v>
      </c>
      <c r="Z162" s="3">
        <v>35</v>
      </c>
      <c r="AA162" s="3">
        <f t="shared" ca="1" si="90"/>
        <v>379018.13850913686</v>
      </c>
      <c r="AB162" s="3">
        <f t="shared" ca="1" si="91"/>
        <v>152727.1685980747</v>
      </c>
      <c r="AC162" s="3">
        <f t="shared" ca="1" si="92"/>
        <v>56410.299675574162</v>
      </c>
      <c r="AD162" s="3">
        <f t="shared" ca="1" si="93"/>
        <v>30753.264545589649</v>
      </c>
      <c r="AE162" s="3">
        <f t="shared" ca="1" si="94"/>
        <v>19816.863200621974</v>
      </c>
      <c r="AF162" s="3">
        <f t="shared" ca="1" si="95"/>
        <v>13931.9795176425</v>
      </c>
    </row>
    <row r="163" spans="2:32">
      <c r="B163" s="3">
        <v>36</v>
      </c>
      <c r="C163" s="3">
        <f t="shared" ca="1" si="72"/>
        <v>494451.06859197916</v>
      </c>
      <c r="D163" s="3">
        <f t="shared" ca="1" si="73"/>
        <v>239388.69101241915</v>
      </c>
      <c r="E163" s="3">
        <f t="shared" ca="1" si="74"/>
        <v>112573.06379372974</v>
      </c>
      <c r="F163" s="3">
        <f t="shared" ca="1" si="75"/>
        <v>71405.772283619313</v>
      </c>
      <c r="G163" s="3">
        <f t="shared" ca="1" si="76"/>
        <v>50690.457405563713</v>
      </c>
      <c r="H163" s="3">
        <f t="shared" ca="1" si="77"/>
        <v>38589.372808552602</v>
      </c>
      <c r="J163" s="3">
        <v>36</v>
      </c>
      <c r="K163" s="3">
        <f t="shared" ca="1" si="78"/>
        <v>480287.02239349316</v>
      </c>
      <c r="L163" s="3">
        <f t="shared" ca="1" si="79"/>
        <v>225142.1871411507</v>
      </c>
      <c r="M163" s="3">
        <f t="shared" ca="1" si="80"/>
        <v>101310.82253408563</v>
      </c>
      <c r="N163" s="3">
        <f t="shared" ca="1" si="81"/>
        <v>60970.632565564556</v>
      </c>
      <c r="O163" s="3">
        <f t="shared" ca="1" si="82"/>
        <v>41944.373416056384</v>
      </c>
      <c r="P163" s="3">
        <f t="shared" ca="1" si="83"/>
        <v>30712.421177766366</v>
      </c>
      <c r="R163" s="3">
        <v>36</v>
      </c>
      <c r="S163" s="3">
        <f t="shared" ca="1" si="84"/>
        <v>425542.95629876276</v>
      </c>
      <c r="T163" s="3">
        <f t="shared" ca="1" si="85"/>
        <v>183369.68329956842</v>
      </c>
      <c r="U163" s="3">
        <f t="shared" ca="1" si="86"/>
        <v>71526.443622708219</v>
      </c>
      <c r="V163" s="3">
        <f t="shared" ca="1" si="87"/>
        <v>39729.249446949267</v>
      </c>
      <c r="W163" s="3">
        <f t="shared" ca="1" si="88"/>
        <v>25861.782316346038</v>
      </c>
      <c r="X163" s="3">
        <f t="shared" ca="1" si="89"/>
        <v>18603.092548449946</v>
      </c>
      <c r="Z163" s="3">
        <v>36</v>
      </c>
      <c r="AA163" s="3">
        <f t="shared" ca="1" si="90"/>
        <v>383112.25245533808</v>
      </c>
      <c r="AB163" s="3">
        <f t="shared" ca="1" si="91"/>
        <v>152424.52742355873</v>
      </c>
      <c r="AC163" s="3">
        <f t="shared" ca="1" si="92"/>
        <v>56341.474077757455</v>
      </c>
      <c r="AD163" s="3">
        <f t="shared" ca="1" si="93"/>
        <v>30864.244083966631</v>
      </c>
      <c r="AE163" s="3">
        <f t="shared" ca="1" si="94"/>
        <v>19854.342764063225</v>
      </c>
      <c r="AF163" s="3">
        <f t="shared" ca="1" si="95"/>
        <v>13940.388925691668</v>
      </c>
    </row>
    <row r="164" spans="2:32">
      <c r="B164" s="3">
        <v>37</v>
      </c>
      <c r="C164" s="3">
        <f t="shared" ca="1" si="72"/>
        <v>494450.94906754332</v>
      </c>
      <c r="D164" s="3">
        <f t="shared" ca="1" si="73"/>
        <v>240261.04950547102</v>
      </c>
      <c r="E164" s="3">
        <f t="shared" ca="1" si="74"/>
        <v>113513.93604142666</v>
      </c>
      <c r="F164" s="3">
        <f t="shared" ca="1" si="75"/>
        <v>71605.044777871924</v>
      </c>
      <c r="G164" s="3">
        <f t="shared" ca="1" si="76"/>
        <v>50645.992091649663</v>
      </c>
      <c r="H164" s="3">
        <f t="shared" ca="1" si="77"/>
        <v>38541.075737811385</v>
      </c>
      <c r="J164" s="3">
        <v>37</v>
      </c>
      <c r="K164" s="3">
        <f t="shared" ca="1" si="78"/>
        <v>478294.20188536978</v>
      </c>
      <c r="L164" s="3">
        <f t="shared" ca="1" si="79"/>
        <v>225913.61250178088</v>
      </c>
      <c r="M164" s="3">
        <f t="shared" ca="1" si="80"/>
        <v>101444.35995475829</v>
      </c>
      <c r="N164" s="3">
        <f t="shared" ca="1" si="81"/>
        <v>61164.419420889397</v>
      </c>
      <c r="O164" s="3">
        <f t="shared" ca="1" si="82"/>
        <v>42143.378519811682</v>
      </c>
      <c r="P164" s="3">
        <f t="shared" ca="1" si="83"/>
        <v>30794.31920113114</v>
      </c>
      <c r="R164" s="3">
        <v>37</v>
      </c>
      <c r="S164" s="3">
        <f t="shared" ca="1" si="84"/>
        <v>423977.61256503011</v>
      </c>
      <c r="T164" s="3">
        <f t="shared" ca="1" si="85"/>
        <v>182788.7270907904</v>
      </c>
      <c r="U164" s="3">
        <f t="shared" ca="1" si="86"/>
        <v>71415.824033854515</v>
      </c>
      <c r="V164" s="3">
        <f t="shared" ca="1" si="87"/>
        <v>39904.31701535824</v>
      </c>
      <c r="W164" s="3">
        <f t="shared" ca="1" si="88"/>
        <v>25855.991954041423</v>
      </c>
      <c r="X164" s="3">
        <f t="shared" ca="1" si="89"/>
        <v>18576.907188193487</v>
      </c>
      <c r="Z164" s="3">
        <v>37</v>
      </c>
      <c r="AA164" s="3">
        <f t="shared" ca="1" si="90"/>
        <v>383112.39270705415</v>
      </c>
      <c r="AB164" s="3">
        <f t="shared" ca="1" si="91"/>
        <v>152828.29633621188</v>
      </c>
      <c r="AC164" s="3">
        <f t="shared" ca="1" si="92"/>
        <v>55959.126072896914</v>
      </c>
      <c r="AD164" s="3">
        <f t="shared" ca="1" si="93"/>
        <v>30827.159894209781</v>
      </c>
      <c r="AE164" s="3">
        <f t="shared" ca="1" si="94"/>
        <v>19905.681635414698</v>
      </c>
      <c r="AF164" s="3">
        <f t="shared" ca="1" si="95"/>
        <v>13997.41798240446</v>
      </c>
    </row>
    <row r="165" spans="2:32">
      <c r="B165" s="3">
        <v>38</v>
      </c>
      <c r="C165" s="3">
        <f t="shared" ca="1" si="72"/>
        <v>497384.85033182881</v>
      </c>
      <c r="D165" s="3">
        <f t="shared" ca="1" si="73"/>
        <v>239016.79921454628</v>
      </c>
      <c r="E165" s="3">
        <f t="shared" ca="1" si="74"/>
        <v>112793.04074416016</v>
      </c>
      <c r="F165" s="3">
        <f t="shared" ca="1" si="75"/>
        <v>71339.590140735192</v>
      </c>
      <c r="G165" s="3">
        <f t="shared" ca="1" si="76"/>
        <v>50936.417401764338</v>
      </c>
      <c r="H165" s="3">
        <f t="shared" ca="1" si="77"/>
        <v>38396.908780150829</v>
      </c>
      <c r="J165" s="3">
        <v>38</v>
      </c>
      <c r="K165" s="3">
        <f t="shared" ca="1" si="78"/>
        <v>478294.14596496342</v>
      </c>
      <c r="L165" s="3">
        <f t="shared" ca="1" si="79"/>
        <v>226134.97884779781</v>
      </c>
      <c r="M165" s="3">
        <f t="shared" ca="1" si="80"/>
        <v>101000.59317473308</v>
      </c>
      <c r="N165" s="3">
        <f t="shared" ca="1" si="81"/>
        <v>61334.995351345897</v>
      </c>
      <c r="O165" s="3">
        <f t="shared" ca="1" si="82"/>
        <v>41717.072449522952</v>
      </c>
      <c r="P165" s="3">
        <f t="shared" ca="1" si="83"/>
        <v>30938.700394005034</v>
      </c>
      <c r="R165" s="3">
        <v>38</v>
      </c>
      <c r="S165" s="3">
        <f t="shared" ca="1" si="84"/>
        <v>424758.95452633337</v>
      </c>
      <c r="T165" s="3">
        <f t="shared" ca="1" si="85"/>
        <v>182933.56479663064</v>
      </c>
      <c r="U165" s="3">
        <f t="shared" ca="1" si="86"/>
        <v>71437.926354296214</v>
      </c>
      <c r="V165" s="3">
        <f t="shared" ca="1" si="87"/>
        <v>39637.190957757884</v>
      </c>
      <c r="W165" s="3">
        <f t="shared" ca="1" si="88"/>
        <v>25734.980490818096</v>
      </c>
      <c r="X165" s="3">
        <f t="shared" ca="1" si="89"/>
        <v>18558.248169752653</v>
      </c>
      <c r="Z165" s="3">
        <v>38</v>
      </c>
      <c r="AA165" s="3">
        <f t="shared" ca="1" si="90"/>
        <v>380582.49267149426</v>
      </c>
      <c r="AB165" s="3">
        <f t="shared" ca="1" si="91"/>
        <v>152474.88627947346</v>
      </c>
      <c r="AC165" s="3">
        <f t="shared" ca="1" si="92"/>
        <v>56054.224394378994</v>
      </c>
      <c r="AD165" s="3">
        <f t="shared" ca="1" si="93"/>
        <v>30845.691540723001</v>
      </c>
      <c r="AE165" s="3">
        <f t="shared" ca="1" si="94"/>
        <v>20096.215951164173</v>
      </c>
      <c r="AF165" s="3">
        <f t="shared" ca="1" si="95"/>
        <v>13904.719734123204</v>
      </c>
    </row>
    <row r="166" spans="2:32">
      <c r="B166" s="3">
        <v>39</v>
      </c>
      <c r="C166" s="3">
        <f t="shared" ca="1" si="72"/>
        <v>494451.24787874613</v>
      </c>
      <c r="D166" s="3">
        <f t="shared" ca="1" si="73"/>
        <v>239761.80447946928</v>
      </c>
      <c r="E166" s="3">
        <f t="shared" ca="1" si="74"/>
        <v>113402.44638271193</v>
      </c>
      <c r="F166" s="3">
        <f t="shared" ca="1" si="75"/>
        <v>71010.540291380792</v>
      </c>
      <c r="G166" s="3">
        <f t="shared" ca="1" si="76"/>
        <v>50579.440224480961</v>
      </c>
      <c r="H166" s="3">
        <f t="shared" ca="1" si="77"/>
        <v>38428.850930467546</v>
      </c>
      <c r="J166" s="3">
        <v>39</v>
      </c>
      <c r="K166" s="3">
        <f t="shared" ca="1" si="78"/>
        <v>478542.59424658318</v>
      </c>
      <c r="L166" s="3">
        <f t="shared" ca="1" si="79"/>
        <v>225692.67912846553</v>
      </c>
      <c r="M166" s="3">
        <f t="shared" ca="1" si="80"/>
        <v>101488.9677057599</v>
      </c>
      <c r="N166" s="3">
        <f t="shared" ca="1" si="81"/>
        <v>61043.154165986249</v>
      </c>
      <c r="O166" s="3">
        <f t="shared" ca="1" si="82"/>
        <v>41853.159009960036</v>
      </c>
      <c r="P166" s="3">
        <f t="shared" ca="1" si="83"/>
        <v>30784.058280352303</v>
      </c>
      <c r="R166" s="3">
        <v>39</v>
      </c>
      <c r="S166" s="3">
        <f t="shared" ca="1" si="84"/>
        <v>424563.11484459275</v>
      </c>
      <c r="T166" s="3">
        <f t="shared" ca="1" si="85"/>
        <v>183369.66760816413</v>
      </c>
      <c r="U166" s="3">
        <f t="shared" ca="1" si="86"/>
        <v>71283.527049006021</v>
      </c>
      <c r="V166" s="3">
        <f t="shared" ca="1" si="87"/>
        <v>39383.689303999417</v>
      </c>
      <c r="W166" s="3">
        <f t="shared" ca="1" si="88"/>
        <v>25948.956689215189</v>
      </c>
      <c r="X166" s="3">
        <f t="shared" ca="1" si="89"/>
        <v>18573.172696221263</v>
      </c>
      <c r="Z166" s="3">
        <v>39</v>
      </c>
      <c r="AA166" s="3">
        <f t="shared" ca="1" si="90"/>
        <v>381685.130090422</v>
      </c>
      <c r="AB166" s="3">
        <f t="shared" ca="1" si="91"/>
        <v>153183.3448340098</v>
      </c>
      <c r="AC166" s="3">
        <f t="shared" ca="1" si="92"/>
        <v>56136.000309418385</v>
      </c>
      <c r="AD166" s="3">
        <f t="shared" ca="1" si="93"/>
        <v>30982.258111675266</v>
      </c>
      <c r="AE166" s="3">
        <f t="shared" ca="1" si="94"/>
        <v>19857.758537835074</v>
      </c>
      <c r="AF166" s="3">
        <f t="shared" ca="1" si="95"/>
        <v>13982.588310281073</v>
      </c>
    </row>
    <row r="167" spans="2:32">
      <c r="B167" s="3">
        <v>40</v>
      </c>
      <c r="C167" s="3">
        <f t="shared" ca="1" si="72"/>
        <v>495513.63631816569</v>
      </c>
      <c r="D167" s="3">
        <f t="shared" ca="1" si="73"/>
        <v>239016.82587476337</v>
      </c>
      <c r="E167" s="3">
        <f t="shared" ca="1" si="74"/>
        <v>112737.9735037866</v>
      </c>
      <c r="F167" s="3">
        <f t="shared" ca="1" si="75"/>
        <v>71438.909424593076</v>
      </c>
      <c r="G167" s="3">
        <f t="shared" ca="1" si="76"/>
        <v>50801.961110896416</v>
      </c>
      <c r="H167" s="3">
        <f t="shared" ca="1" si="77"/>
        <v>38605.498996235066</v>
      </c>
      <c r="J167" s="3">
        <v>40</v>
      </c>
      <c r="K167" s="3">
        <f t="shared" ca="1" si="78"/>
        <v>480037.01086889987</v>
      </c>
      <c r="L167" s="3">
        <f t="shared" ca="1" si="79"/>
        <v>226801.71363527465</v>
      </c>
      <c r="M167" s="3">
        <f t="shared" ca="1" si="80"/>
        <v>101802.17595013168</v>
      </c>
      <c r="N167" s="3">
        <f t="shared" ca="1" si="81"/>
        <v>61067.371386106097</v>
      </c>
      <c r="O167" s="3">
        <f t="shared" ca="1" si="82"/>
        <v>41792.565941363442</v>
      </c>
      <c r="P167" s="3">
        <f t="shared" ca="1" si="83"/>
        <v>30866.340418312469</v>
      </c>
      <c r="R167" s="3">
        <v>40</v>
      </c>
      <c r="S167" s="3">
        <f t="shared" ca="1" si="84"/>
        <v>423588.14215497044</v>
      </c>
      <c r="T167" s="3">
        <f t="shared" ca="1" si="85"/>
        <v>182788.6758595024</v>
      </c>
      <c r="U167" s="3">
        <f t="shared" ca="1" si="86"/>
        <v>71637.400615593651</v>
      </c>
      <c r="V167" s="3">
        <f t="shared" ca="1" si="87"/>
        <v>39708.75404548987</v>
      </c>
      <c r="W167" s="3">
        <f t="shared" ca="1" si="88"/>
        <v>25838.635063880014</v>
      </c>
      <c r="X167" s="3">
        <f t="shared" ca="1" si="89"/>
        <v>18625.596289156536</v>
      </c>
      <c r="Z167" s="3">
        <v>40</v>
      </c>
      <c r="AA167" s="3">
        <f t="shared" ca="1" si="90"/>
        <v>381054.3198298185</v>
      </c>
      <c r="AB167" s="3">
        <f t="shared" ca="1" si="91"/>
        <v>152474.86354752211</v>
      </c>
      <c r="AC167" s="3">
        <f t="shared" ca="1" si="92"/>
        <v>56396.519735966656</v>
      </c>
      <c r="AD167" s="3">
        <f t="shared" ca="1" si="93"/>
        <v>30839.512780046454</v>
      </c>
      <c r="AE167" s="3">
        <f t="shared" ca="1" si="94"/>
        <v>19864.590218947145</v>
      </c>
      <c r="AF167" s="3">
        <f t="shared" ca="1" si="95"/>
        <v>13944.5977208695</v>
      </c>
    </row>
    <row r="168" spans="2:32">
      <c r="B168" s="3">
        <v>41</v>
      </c>
      <c r="C168" s="3">
        <f t="shared" ca="1" si="72"/>
        <v>493392.97246895818</v>
      </c>
      <c r="D168" s="3">
        <f t="shared" ca="1" si="73"/>
        <v>241265.74476267849</v>
      </c>
      <c r="E168" s="3">
        <f t="shared" ca="1" si="74"/>
        <v>113962.17141778843</v>
      </c>
      <c r="F168" s="3">
        <f t="shared" ca="1" si="75"/>
        <v>71306.552284930978</v>
      </c>
      <c r="G168" s="3">
        <f t="shared" ca="1" si="76"/>
        <v>50846.704399667084</v>
      </c>
      <c r="H168" s="3">
        <f t="shared" ca="1" si="77"/>
        <v>38396.907698980976</v>
      </c>
      <c r="J168" s="3">
        <v>41</v>
      </c>
      <c r="K168" s="3">
        <f t="shared" ca="1" si="78"/>
        <v>479537.68610043073</v>
      </c>
      <c r="L168" s="3">
        <f t="shared" ca="1" si="79"/>
        <v>226245.79691493796</v>
      </c>
      <c r="M168" s="3">
        <f t="shared" ca="1" si="80"/>
        <v>101133.31916971995</v>
      </c>
      <c r="N168" s="3">
        <f t="shared" ca="1" si="81"/>
        <v>60922.373504594631</v>
      </c>
      <c r="O168" s="3">
        <f t="shared" ca="1" si="82"/>
        <v>41747.237101452898</v>
      </c>
      <c r="P168" s="3">
        <f t="shared" ca="1" si="83"/>
        <v>30794.320760541614</v>
      </c>
      <c r="R168" s="3">
        <v>41</v>
      </c>
      <c r="S168" s="3">
        <f t="shared" ca="1" si="84"/>
        <v>427912.52088406996</v>
      </c>
      <c r="T168" s="3">
        <f t="shared" ca="1" si="85"/>
        <v>182139.51867856333</v>
      </c>
      <c r="U168" s="3">
        <f t="shared" ca="1" si="86"/>
        <v>70998.573419100896</v>
      </c>
      <c r="V168" s="3">
        <f t="shared" ca="1" si="87"/>
        <v>39444.232711152603</v>
      </c>
      <c r="W168" s="3">
        <f t="shared" ca="1" si="88"/>
        <v>25908.202983304283</v>
      </c>
      <c r="X168" s="3">
        <f t="shared" ca="1" si="89"/>
        <v>18506.20234829019</v>
      </c>
      <c r="Z168" s="3">
        <v>41</v>
      </c>
      <c r="AA168" s="3">
        <f t="shared" ca="1" si="90"/>
        <v>381369.51097471255</v>
      </c>
      <c r="AB168" s="3">
        <f t="shared" ca="1" si="91"/>
        <v>152828.30723590709</v>
      </c>
      <c r="AC168" s="3">
        <f t="shared" ca="1" si="92"/>
        <v>56218.005201149943</v>
      </c>
      <c r="AD168" s="3">
        <f t="shared" ca="1" si="93"/>
        <v>30753.265785590436</v>
      </c>
      <c r="AE168" s="3">
        <f t="shared" ca="1" si="94"/>
        <v>19885.114927420174</v>
      </c>
      <c r="AF168" s="3">
        <f t="shared" ca="1" si="95"/>
        <v>13927.779093478821</v>
      </c>
    </row>
    <row r="169" spans="2:32">
      <c r="B169" s="3">
        <v>42</v>
      </c>
      <c r="C169" s="3">
        <f t="shared" ca="1" si="72"/>
        <v>494186.03792274924</v>
      </c>
      <c r="D169" s="3">
        <f t="shared" ca="1" si="73"/>
        <v>240511.39915071023</v>
      </c>
      <c r="E169" s="3">
        <f t="shared" ca="1" si="74"/>
        <v>113569.77529959693</v>
      </c>
      <c r="F169" s="3">
        <f t="shared" ca="1" si="75"/>
        <v>71405.768997736159</v>
      </c>
      <c r="G169" s="3">
        <f t="shared" ca="1" si="76"/>
        <v>50735.00126630631</v>
      </c>
      <c r="H169" s="3">
        <f t="shared" ca="1" si="77"/>
        <v>38589.37297401252</v>
      </c>
      <c r="J169" s="3">
        <v>42</v>
      </c>
      <c r="K169" s="3">
        <f t="shared" ca="1" si="78"/>
        <v>479288.43857848062</v>
      </c>
      <c r="L169" s="3">
        <f t="shared" ca="1" si="79"/>
        <v>226690.35386884765</v>
      </c>
      <c r="M169" s="3">
        <f t="shared" ca="1" si="80"/>
        <v>101089.03479567605</v>
      </c>
      <c r="N169" s="3">
        <f t="shared" ca="1" si="81"/>
        <v>61188.729561904926</v>
      </c>
      <c r="O169" s="3">
        <f t="shared" ca="1" si="82"/>
        <v>42066.614646685259</v>
      </c>
      <c r="P169" s="3">
        <f t="shared" ca="1" si="83"/>
        <v>30784.059228010577</v>
      </c>
      <c r="R169" s="3">
        <v>42</v>
      </c>
      <c r="S169" s="3">
        <f t="shared" ca="1" si="84"/>
        <v>429106.91980957019</v>
      </c>
      <c r="T169" s="3">
        <f t="shared" ca="1" si="85"/>
        <v>183881.05372252426</v>
      </c>
      <c r="U169" s="3">
        <f t="shared" ca="1" si="86"/>
        <v>71020.417065766334</v>
      </c>
      <c r="V169" s="3">
        <f t="shared" ca="1" si="87"/>
        <v>39393.768961968221</v>
      </c>
      <c r="W169" s="3">
        <f t="shared" ca="1" si="88"/>
        <v>25798.226849568928</v>
      </c>
      <c r="X169" s="3">
        <f t="shared" ca="1" si="89"/>
        <v>18395.650854297055</v>
      </c>
      <c r="Z169" s="3">
        <v>42</v>
      </c>
      <c r="AA169" s="3">
        <f t="shared" ca="1" si="90"/>
        <v>381527.25040635472</v>
      </c>
      <c r="AB169" s="3">
        <f t="shared" ca="1" si="91"/>
        <v>153183.35943454123</v>
      </c>
      <c r="AC169" s="3">
        <f t="shared" ca="1" si="92"/>
        <v>56479.290653701777</v>
      </c>
      <c r="AD169" s="3">
        <f t="shared" ca="1" si="93"/>
        <v>30858.056281014655</v>
      </c>
      <c r="AE169" s="3">
        <f t="shared" ca="1" si="94"/>
        <v>19933.170933153258</v>
      </c>
      <c r="AF169" s="3">
        <f t="shared" ca="1" si="95"/>
        <v>13885.910142935867</v>
      </c>
    </row>
    <row r="170" spans="2:32">
      <c r="B170" s="3">
        <v>43</v>
      </c>
      <c r="C170" s="3">
        <f t="shared" ca="1" si="72"/>
        <v>494981.92921161203</v>
      </c>
      <c r="D170" s="3">
        <f t="shared" ca="1" si="73"/>
        <v>240888.06843654765</v>
      </c>
      <c r="E170" s="3">
        <f t="shared" ca="1" si="74"/>
        <v>113291.15126839354</v>
      </c>
      <c r="F170" s="3">
        <f t="shared" ca="1" si="75"/>
        <v>71472.070070549395</v>
      </c>
      <c r="G170" s="3">
        <f t="shared" ca="1" si="76"/>
        <v>50690.456491955658</v>
      </c>
      <c r="H170" s="3">
        <f t="shared" ca="1" si="77"/>
        <v>38621.638634412499</v>
      </c>
      <c r="J170" s="3">
        <v>43</v>
      </c>
      <c r="K170" s="3">
        <f t="shared" ca="1" si="78"/>
        <v>478294.23238742008</v>
      </c>
      <c r="L170" s="3">
        <f t="shared" ca="1" si="79"/>
        <v>225582.38289103596</v>
      </c>
      <c r="M170" s="3">
        <f t="shared" ca="1" si="80"/>
        <v>101444.35881131882</v>
      </c>
      <c r="N170" s="3">
        <f t="shared" ca="1" si="81"/>
        <v>61091.602935597919</v>
      </c>
      <c r="O170" s="3">
        <f t="shared" ca="1" si="82"/>
        <v>41717.074499226328</v>
      </c>
      <c r="P170" s="3">
        <f t="shared" ca="1" si="83"/>
        <v>31084.441030061091</v>
      </c>
      <c r="R170" s="3">
        <v>43</v>
      </c>
      <c r="S170" s="3">
        <f t="shared" ca="1" si="84"/>
        <v>426132.91806117864</v>
      </c>
      <c r="T170" s="3">
        <f t="shared" ca="1" si="85"/>
        <v>182644.06295599404</v>
      </c>
      <c r="U170" s="3">
        <f t="shared" ca="1" si="86"/>
        <v>71415.818593620294</v>
      </c>
      <c r="V170" s="3">
        <f t="shared" ca="1" si="87"/>
        <v>39770.301783365459</v>
      </c>
      <c r="W170" s="3">
        <f t="shared" ca="1" si="88"/>
        <v>25960.624624826145</v>
      </c>
      <c r="X170" s="3">
        <f t="shared" ca="1" si="89"/>
        <v>18547.070169419465</v>
      </c>
      <c r="Z170" s="3">
        <v>43</v>
      </c>
      <c r="AA170" s="3">
        <f t="shared" ca="1" si="90"/>
        <v>381054.26820230309</v>
      </c>
      <c r="AB170" s="3">
        <f t="shared" ca="1" si="91"/>
        <v>152828.28699361734</v>
      </c>
      <c r="AC170" s="3">
        <f t="shared" ca="1" si="92"/>
        <v>56095.085590268493</v>
      </c>
      <c r="AD170" s="3">
        <f t="shared" ca="1" si="93"/>
        <v>30630.887784693401</v>
      </c>
      <c r="AE170" s="3">
        <f t="shared" ca="1" si="94"/>
        <v>19857.757346080532</v>
      </c>
      <c r="AF170" s="3">
        <f t="shared" ca="1" si="95"/>
        <v>13967.789203970173</v>
      </c>
    </row>
    <row r="171" spans="2:32">
      <c r="B171" s="3">
        <v>44</v>
      </c>
      <c r="C171" s="3">
        <f t="shared" ca="1" si="72"/>
        <v>493128.84221502225</v>
      </c>
      <c r="D171" s="3">
        <f t="shared" ca="1" si="73"/>
        <v>240386.18097666674</v>
      </c>
      <c r="E171" s="3">
        <f t="shared" ca="1" si="74"/>
        <v>113346.76865041285</v>
      </c>
      <c r="F171" s="3">
        <f t="shared" ca="1" si="75"/>
        <v>71372.669492347384</v>
      </c>
      <c r="G171" s="3">
        <f t="shared" ca="1" si="76"/>
        <v>50668.212055067132</v>
      </c>
      <c r="H171" s="3">
        <f t="shared" ca="1" si="77"/>
        <v>38541.07610091268</v>
      </c>
      <c r="J171" s="3">
        <v>44</v>
      </c>
      <c r="K171" s="3">
        <f t="shared" ca="1" si="78"/>
        <v>478046.40750461776</v>
      </c>
      <c r="L171" s="3">
        <f t="shared" ca="1" si="79"/>
        <v>226134.96407487817</v>
      </c>
      <c r="M171" s="3">
        <f t="shared" ca="1" si="80"/>
        <v>101133.31871514444</v>
      </c>
      <c r="N171" s="3">
        <f t="shared" ca="1" si="81"/>
        <v>61067.3693971869</v>
      </c>
      <c r="O171" s="3">
        <f t="shared" ca="1" si="82"/>
        <v>42081.945104144106</v>
      </c>
      <c r="P171" s="3">
        <f t="shared" ca="1" si="83"/>
        <v>30856.031939941895</v>
      </c>
      <c r="R171" s="3">
        <v>44</v>
      </c>
      <c r="S171" s="3">
        <f t="shared" ca="1" si="84"/>
        <v>424954.56162017456</v>
      </c>
      <c r="T171" s="3">
        <f t="shared" ca="1" si="85"/>
        <v>183369.69525492558</v>
      </c>
      <c r="U171" s="3">
        <f t="shared" ca="1" si="86"/>
        <v>70867.828237047652</v>
      </c>
      <c r="V171" s="3">
        <f t="shared" ca="1" si="87"/>
        <v>39667.828713857416</v>
      </c>
      <c r="W171" s="3">
        <f t="shared" ca="1" si="88"/>
        <v>25677.754682490762</v>
      </c>
      <c r="X171" s="3">
        <f t="shared" ca="1" si="89"/>
        <v>18633.10986347088</v>
      </c>
      <c r="Z171" s="3">
        <v>44</v>
      </c>
      <c r="AA171" s="3">
        <f t="shared" ca="1" si="90"/>
        <v>382635.49734412396</v>
      </c>
      <c r="AB171" s="3">
        <f t="shared" ca="1" si="91"/>
        <v>153030.99366463959</v>
      </c>
      <c r="AC171" s="3">
        <f t="shared" ca="1" si="92"/>
        <v>56190.643956556931</v>
      </c>
      <c r="AD171" s="3">
        <f t="shared" ca="1" si="93"/>
        <v>30716.44963574762</v>
      </c>
      <c r="AE171" s="3">
        <f t="shared" ca="1" si="94"/>
        <v>19813.462553173413</v>
      </c>
      <c r="AF171" s="3">
        <f t="shared" ca="1" si="95"/>
        <v>13946.702578862183</v>
      </c>
    </row>
    <row r="172" spans="2:32">
      <c r="B172" s="3">
        <v>45</v>
      </c>
      <c r="C172" s="3">
        <f t="shared" ca="1" si="72"/>
        <v>496313.75829303503</v>
      </c>
      <c r="D172" s="3">
        <f t="shared" ca="1" si="73"/>
        <v>240888.01169898963</v>
      </c>
      <c r="E172" s="3">
        <f t="shared" ca="1" si="74"/>
        <v>113124.63551190586</v>
      </c>
      <c r="F172" s="3">
        <f t="shared" ca="1" si="75"/>
        <v>71240.556784899571</v>
      </c>
      <c r="G172" s="3">
        <f t="shared" ca="1" si="76"/>
        <v>50623.78796348405</v>
      </c>
      <c r="H172" s="3">
        <f t="shared" ca="1" si="77"/>
        <v>38718.7596020899</v>
      </c>
      <c r="J172" s="3">
        <v>45</v>
      </c>
      <c r="K172" s="3">
        <f t="shared" ca="1" si="78"/>
        <v>481289.73990505358</v>
      </c>
      <c r="L172" s="3">
        <f t="shared" ca="1" si="79"/>
        <v>227136.5478078638</v>
      </c>
      <c r="M172" s="3">
        <f t="shared" ca="1" si="80"/>
        <v>101667.70189378626</v>
      </c>
      <c r="N172" s="3">
        <f t="shared" ca="1" si="81"/>
        <v>61383.907750287202</v>
      </c>
      <c r="O172" s="3">
        <f t="shared" ca="1" si="82"/>
        <v>41853.156946862175</v>
      </c>
      <c r="P172" s="3">
        <f t="shared" ca="1" si="83"/>
        <v>30917.991652847304</v>
      </c>
      <c r="R172" s="3">
        <v>45</v>
      </c>
      <c r="S172" s="3">
        <f t="shared" ca="1" si="84"/>
        <v>425936.00721071602</v>
      </c>
      <c r="T172" s="3">
        <f t="shared" ca="1" si="85"/>
        <v>182427.48190525168</v>
      </c>
      <c r="U172" s="3">
        <f t="shared" ca="1" si="86"/>
        <v>71107.900721355705</v>
      </c>
      <c r="V172" s="3">
        <f t="shared" ca="1" si="87"/>
        <v>39678.051768782854</v>
      </c>
      <c r="W172" s="3">
        <f t="shared" ca="1" si="88"/>
        <v>26042.592839952602</v>
      </c>
      <c r="X172" s="3">
        <f t="shared" ca="1" si="89"/>
        <v>18569.438655629849</v>
      </c>
      <c r="Z172" s="3">
        <v>45</v>
      </c>
      <c r="AA172" s="3">
        <f t="shared" ca="1" si="90"/>
        <v>380739.54294193251</v>
      </c>
      <c r="AB172" s="3">
        <f t="shared" ca="1" si="91"/>
        <v>152374.21007659752</v>
      </c>
      <c r="AC172" s="3">
        <f t="shared" ca="1" si="92"/>
        <v>56617.792012046135</v>
      </c>
      <c r="AD172" s="3">
        <f t="shared" ca="1" si="93"/>
        <v>30777.857362015642</v>
      </c>
      <c r="AE172" s="3">
        <f t="shared" ca="1" si="94"/>
        <v>19871.427137567844</v>
      </c>
      <c r="AF172" s="3">
        <f t="shared" ca="1" si="95"/>
        <v>14012.279458222221</v>
      </c>
    </row>
    <row r="173" spans="2:32">
      <c r="B173" s="3">
        <v>46</v>
      </c>
      <c r="C173" s="3">
        <f t="shared" ca="1" si="72"/>
        <v>493129.15564213396</v>
      </c>
      <c r="D173" s="3">
        <f t="shared" ca="1" si="73"/>
        <v>239016.75605039878</v>
      </c>
      <c r="E173" s="3">
        <f t="shared" ca="1" si="74"/>
        <v>113346.76522441585</v>
      </c>
      <c r="F173" s="3">
        <f t="shared" ca="1" si="75"/>
        <v>71339.591837181084</v>
      </c>
      <c r="G173" s="3">
        <f t="shared" ca="1" si="76"/>
        <v>50913.958232415251</v>
      </c>
      <c r="H173" s="3">
        <f t="shared" ca="1" si="77"/>
        <v>38508.944819823191</v>
      </c>
      <c r="J173" s="3">
        <v>46</v>
      </c>
      <c r="K173" s="3">
        <f t="shared" ca="1" si="78"/>
        <v>477551.46657923481</v>
      </c>
      <c r="L173" s="3">
        <f t="shared" ca="1" si="79"/>
        <v>227024.85105477844</v>
      </c>
      <c r="M173" s="3">
        <f t="shared" ca="1" si="80"/>
        <v>101444.37093178161</v>
      </c>
      <c r="N173" s="3">
        <f t="shared" ca="1" si="81"/>
        <v>61188.72731546859</v>
      </c>
      <c r="O173" s="3">
        <f t="shared" ca="1" si="82"/>
        <v>41762.336508872664</v>
      </c>
      <c r="P173" s="3">
        <f t="shared" ca="1" si="83"/>
        <v>30794.319580447176</v>
      </c>
      <c r="R173" s="3">
        <v>46</v>
      </c>
      <c r="S173" s="3">
        <f t="shared" ca="1" si="84"/>
        <v>423782.86769458104</v>
      </c>
      <c r="T173" s="3">
        <f t="shared" ca="1" si="85"/>
        <v>182716.31482756394</v>
      </c>
      <c r="U173" s="3">
        <f t="shared" ca="1" si="86"/>
        <v>70802.623023321328</v>
      </c>
      <c r="V173" s="3">
        <f t="shared" ca="1" si="87"/>
        <v>39413.939483604459</v>
      </c>
      <c r="W173" s="3">
        <f t="shared" ca="1" si="88"/>
        <v>25896.582275046021</v>
      </c>
      <c r="X173" s="3">
        <f t="shared" ca="1" si="89"/>
        <v>18606.83989877261</v>
      </c>
      <c r="Z173" s="3">
        <v>46</v>
      </c>
      <c r="AA173" s="3">
        <f t="shared" ca="1" si="90"/>
        <v>381211.81149854133</v>
      </c>
      <c r="AB173" s="3">
        <f t="shared" ca="1" si="91"/>
        <v>151872.80443476111</v>
      </c>
      <c r="AC173" s="3">
        <f t="shared" ca="1" si="92"/>
        <v>56341.471608809494</v>
      </c>
      <c r="AD173" s="3">
        <f t="shared" ca="1" si="93"/>
        <v>30820.989166960218</v>
      </c>
      <c r="AE173" s="3">
        <f t="shared" ca="1" si="94"/>
        <v>19953.838289915951</v>
      </c>
      <c r="AF173" s="3">
        <f t="shared" ca="1" si="95"/>
        <v>13997.417568779303</v>
      </c>
    </row>
    <row r="174" spans="2:32">
      <c r="B174" s="3">
        <v>47</v>
      </c>
      <c r="C174" s="3">
        <f t="shared" ca="1" si="72"/>
        <v>494186.18445469922</v>
      </c>
      <c r="D174" s="3">
        <f t="shared" ca="1" si="73"/>
        <v>240386.18354491214</v>
      </c>
      <c r="E174" s="3">
        <f t="shared" ca="1" si="74"/>
        <v>113346.76579541543</v>
      </c>
      <c r="F174" s="3">
        <f t="shared" ca="1" si="75"/>
        <v>71207.612823873176</v>
      </c>
      <c r="G174" s="3">
        <f t="shared" ca="1" si="76"/>
        <v>50801.963232919865</v>
      </c>
      <c r="H174" s="3">
        <f t="shared" ca="1" si="77"/>
        <v>38460.849754410046</v>
      </c>
      <c r="J174" s="3">
        <v>47</v>
      </c>
      <c r="K174" s="3">
        <f t="shared" ca="1" si="78"/>
        <v>479537.99270914809</v>
      </c>
      <c r="L174" s="3">
        <f t="shared" ca="1" si="79"/>
        <v>226134.97202952698</v>
      </c>
      <c r="M174" s="3">
        <f t="shared" ca="1" si="80"/>
        <v>101044.79122925233</v>
      </c>
      <c r="N174" s="3">
        <f t="shared" ca="1" si="81"/>
        <v>61188.730227515618</v>
      </c>
      <c r="O174" s="3">
        <f t="shared" ca="1" si="82"/>
        <v>41913.922570199611</v>
      </c>
      <c r="P174" s="3">
        <f t="shared" ca="1" si="83"/>
        <v>30886.981147416886</v>
      </c>
      <c r="R174" s="3">
        <v>47</v>
      </c>
      <c r="S174" s="3">
        <f t="shared" ca="1" si="84"/>
        <v>427119.6866359681</v>
      </c>
      <c r="T174" s="3">
        <f t="shared" ca="1" si="85"/>
        <v>182933.56851492979</v>
      </c>
      <c r="U174" s="3">
        <f t="shared" ca="1" si="86"/>
        <v>71570.785421586828</v>
      </c>
      <c r="V174" s="3">
        <f t="shared" ca="1" si="87"/>
        <v>39504.96334582007</v>
      </c>
      <c r="W174" s="3">
        <f t="shared" ca="1" si="88"/>
        <v>25925.653822801596</v>
      </c>
      <c r="X174" s="3">
        <f t="shared" ca="1" si="89"/>
        <v>18588.12077822219</v>
      </c>
      <c r="Z174" s="3">
        <v>47</v>
      </c>
      <c r="AA174" s="3">
        <f t="shared" ca="1" si="90"/>
        <v>382318.2207368525</v>
      </c>
      <c r="AB174" s="3">
        <f t="shared" ca="1" si="91"/>
        <v>152676.62848201938</v>
      </c>
      <c r="AC174" s="3">
        <f t="shared" ca="1" si="92"/>
        <v>56673.379043461115</v>
      </c>
      <c r="AD174" s="3">
        <f t="shared" ca="1" si="93"/>
        <v>30932.457671620956</v>
      </c>
      <c r="AE174" s="3">
        <f t="shared" ca="1" si="94"/>
        <v>19967.639851689968</v>
      </c>
      <c r="AF174" s="3">
        <f t="shared" ca="1" si="95"/>
        <v>13940.388632030743</v>
      </c>
    </row>
    <row r="175" spans="2:32">
      <c r="B175" s="3">
        <v>48</v>
      </c>
      <c r="C175" s="3">
        <f t="shared" ca="1" si="72"/>
        <v>492338.93195320194</v>
      </c>
      <c r="D175" s="3">
        <f t="shared" ca="1" si="73"/>
        <v>239761.77126550017</v>
      </c>
      <c r="E175" s="3">
        <f t="shared" ca="1" si="74"/>
        <v>113569.78017221027</v>
      </c>
      <c r="F175" s="3">
        <f t="shared" ca="1" si="75"/>
        <v>71339.597944386347</v>
      </c>
      <c r="G175" s="3">
        <f t="shared" ca="1" si="76"/>
        <v>50779.62279345296</v>
      </c>
      <c r="H175" s="3">
        <f t="shared" ca="1" si="77"/>
        <v>38605.499261192344</v>
      </c>
      <c r="J175" s="3">
        <v>48</v>
      </c>
      <c r="K175" s="3">
        <f t="shared" ca="1" si="78"/>
        <v>479039.6132078357</v>
      </c>
      <c r="L175" s="3">
        <f t="shared" ca="1" si="79"/>
        <v>226356.78741079959</v>
      </c>
      <c r="M175" s="3">
        <f t="shared" ca="1" si="80"/>
        <v>101444.36452851765</v>
      </c>
      <c r="N175" s="3">
        <f t="shared" ca="1" si="81"/>
        <v>61018.960199960668</v>
      </c>
      <c r="O175" s="3">
        <f t="shared" ca="1" si="82"/>
        <v>41868.331526755384</v>
      </c>
      <c r="P175" s="3">
        <f t="shared" ca="1" si="83"/>
        <v>30886.980977815878</v>
      </c>
      <c r="R175" s="3">
        <v>48</v>
      </c>
      <c r="S175" s="3">
        <f t="shared" ca="1" si="84"/>
        <v>426724.53814273298</v>
      </c>
      <c r="T175" s="3">
        <f t="shared" ca="1" si="85"/>
        <v>183442.5576315957</v>
      </c>
      <c r="U175" s="3">
        <f t="shared" ca="1" si="86"/>
        <v>71371.672735874105</v>
      </c>
      <c r="V175" s="3">
        <f t="shared" ca="1" si="87"/>
        <v>39657.61130996202</v>
      </c>
      <c r="W175" s="3">
        <f t="shared" ca="1" si="88"/>
        <v>25626.467533238247</v>
      </c>
      <c r="X175" s="3">
        <f t="shared" ca="1" si="89"/>
        <v>18621.842482817363</v>
      </c>
      <c r="Z175" s="3">
        <v>48</v>
      </c>
      <c r="AA175" s="3">
        <f t="shared" ca="1" si="90"/>
        <v>383271.45018076123</v>
      </c>
      <c r="AB175" s="3">
        <f t="shared" ca="1" si="91"/>
        <v>153132.51334691254</v>
      </c>
      <c r="AC175" s="3">
        <f t="shared" ca="1" si="92"/>
        <v>56396.521149552209</v>
      </c>
      <c r="AD175" s="3">
        <f t="shared" ca="1" si="93"/>
        <v>30864.243681757092</v>
      </c>
      <c r="AE175" s="3">
        <f t="shared" ca="1" si="94"/>
        <v>20120.728471325096</v>
      </c>
      <c r="AF175" s="3">
        <f t="shared" ca="1" si="95"/>
        <v>13961.456388286164</v>
      </c>
    </row>
    <row r="176" spans="2:32">
      <c r="B176" s="3">
        <v>49</v>
      </c>
      <c r="C176" s="3">
        <f t="shared" ca="1" si="72"/>
        <v>494981.92376700923</v>
      </c>
      <c r="D176" s="3">
        <f t="shared" ca="1" si="73"/>
        <v>240511.37215603786</v>
      </c>
      <c r="E176" s="3">
        <f t="shared" ca="1" si="74"/>
        <v>112793.03933057499</v>
      </c>
      <c r="F176" s="3">
        <f t="shared" ca="1" si="75"/>
        <v>71306.548669198164</v>
      </c>
      <c r="G176" s="3">
        <f t="shared" ca="1" si="76"/>
        <v>50801.963404975839</v>
      </c>
      <c r="H176" s="3">
        <f t="shared" ca="1" si="77"/>
        <v>38670.136758872606</v>
      </c>
      <c r="J176" s="3">
        <v>49</v>
      </c>
      <c r="K176" s="3">
        <f t="shared" ca="1" si="78"/>
        <v>478542.53317912441</v>
      </c>
      <c r="L176" s="3">
        <f t="shared" ca="1" si="79"/>
        <v>226579.02354494526</v>
      </c>
      <c r="M176" s="3">
        <f t="shared" ca="1" si="80"/>
        <v>101488.95832130674</v>
      </c>
      <c r="N176" s="3">
        <f t="shared" ca="1" si="81"/>
        <v>61359.443392902926</v>
      </c>
      <c r="O176" s="3">
        <f t="shared" ca="1" si="82"/>
        <v>41656.876661295326</v>
      </c>
      <c r="P176" s="3">
        <f t="shared" ca="1" si="83"/>
        <v>30917.991227992996</v>
      </c>
      <c r="R176" s="3">
        <v>49</v>
      </c>
      <c r="S176" s="3">
        <f t="shared" ca="1" si="84"/>
        <v>426526.94282381743</v>
      </c>
      <c r="T176" s="3">
        <f t="shared" ca="1" si="85"/>
        <v>182716.33411682281</v>
      </c>
      <c r="U176" s="3">
        <f t="shared" ca="1" si="86"/>
        <v>71173.65720007538</v>
      </c>
      <c r="V176" s="3">
        <f t="shared" ca="1" si="87"/>
        <v>39729.251165666021</v>
      </c>
      <c r="W176" s="3">
        <f t="shared" ca="1" si="88"/>
        <v>25827.07665023642</v>
      </c>
      <c r="X176" s="3">
        <f t="shared" ca="1" si="89"/>
        <v>18480.287794445438</v>
      </c>
      <c r="Z176" s="3">
        <v>49</v>
      </c>
      <c r="AA176" s="3">
        <f t="shared" ca="1" si="90"/>
        <v>381685.23368763586</v>
      </c>
      <c r="AB176" s="3">
        <f t="shared" ca="1" si="91"/>
        <v>152223.44583502269</v>
      </c>
      <c r="AC176" s="3">
        <f t="shared" ca="1" si="92"/>
        <v>56382.746668347354</v>
      </c>
      <c r="AD176" s="3">
        <f t="shared" ca="1" si="93"/>
        <v>30820.990243551427</v>
      </c>
      <c r="AE176" s="3">
        <f t="shared" ca="1" si="94"/>
        <v>20009.159961163896</v>
      </c>
      <c r="AF176" s="3">
        <f t="shared" ca="1" si="95"/>
        <v>13961.456544223975</v>
      </c>
    </row>
    <row r="177" spans="2:32">
      <c r="B177" s="3">
        <v>50</v>
      </c>
      <c r="C177" s="3">
        <f t="shared" ca="1" si="72"/>
        <v>493656.86051885324</v>
      </c>
      <c r="D177" s="3">
        <f t="shared" ca="1" si="73"/>
        <v>240386.21051148983</v>
      </c>
      <c r="E177" s="3">
        <f t="shared" ca="1" si="74"/>
        <v>113180.08008698937</v>
      </c>
      <c r="F177" s="3">
        <f t="shared" ca="1" si="75"/>
        <v>71207.60223211316</v>
      </c>
      <c r="G177" s="3">
        <f t="shared" ca="1" si="76"/>
        <v>50869.102938535179</v>
      </c>
      <c r="H177" s="3">
        <f t="shared" ca="1" si="77"/>
        <v>38444.843766150458</v>
      </c>
      <c r="J177" s="3">
        <v>50</v>
      </c>
      <c r="K177" s="3">
        <f t="shared" ca="1" si="78"/>
        <v>478542.38559948397</v>
      </c>
      <c r="L177" s="3">
        <f t="shared" ca="1" si="79"/>
        <v>226467.81619536364</v>
      </c>
      <c r="M177" s="3">
        <f t="shared" ca="1" si="80"/>
        <v>101488.96083908691</v>
      </c>
      <c r="N177" s="3">
        <f t="shared" ca="1" si="81"/>
        <v>61237.407863266424</v>
      </c>
      <c r="O177" s="3">
        <f t="shared" ca="1" si="82"/>
        <v>41913.923897542176</v>
      </c>
      <c r="P177" s="3">
        <f t="shared" ca="1" si="83"/>
        <v>30804.587175388333</v>
      </c>
      <c r="R177" s="3">
        <v>50</v>
      </c>
      <c r="S177" s="3">
        <f t="shared" ca="1" si="84"/>
        <v>425739.32256295573</v>
      </c>
      <c r="T177" s="3">
        <f t="shared" ca="1" si="85"/>
        <v>182139.49508759513</v>
      </c>
      <c r="U177" s="3">
        <f t="shared" ca="1" si="86"/>
        <v>71415.819160311366</v>
      </c>
      <c r="V177" s="3">
        <f t="shared" ca="1" si="87"/>
        <v>39647.397631202955</v>
      </c>
      <c r="W177" s="3">
        <f t="shared" ca="1" si="88"/>
        <v>25850.203248513761</v>
      </c>
      <c r="X177" s="3">
        <f t="shared" ca="1" si="89"/>
        <v>18550.794492079727</v>
      </c>
      <c r="Z177" s="3">
        <v>50</v>
      </c>
      <c r="AA177" s="3">
        <f t="shared" ca="1" si="90"/>
        <v>382159.66120324569</v>
      </c>
      <c r="AB177" s="3">
        <f t="shared" ca="1" si="91"/>
        <v>152727.15356603023</v>
      </c>
      <c r="AC177" s="3">
        <f t="shared" ca="1" si="92"/>
        <v>55986.267482879564</v>
      </c>
      <c r="AD177" s="3">
        <f t="shared" ca="1" si="93"/>
        <v>30455.162047636728</v>
      </c>
      <c r="AE177" s="3">
        <f t="shared" ca="1" si="94"/>
        <v>19902.250896860394</v>
      </c>
      <c r="AF177" s="3">
        <f t="shared" ca="1" si="95"/>
        <v>13931.98015170271</v>
      </c>
    </row>
    <row r="178" spans="2:32">
      <c r="B178" s="3">
        <v>51</v>
      </c>
      <c r="C178" s="3">
        <f t="shared" ca="1" si="72"/>
        <v>493656.94175122905</v>
      </c>
      <c r="D178" s="3">
        <f t="shared" ca="1" si="73"/>
        <v>239512.96111736161</v>
      </c>
      <c r="E178" s="3">
        <f t="shared" ca="1" si="74"/>
        <v>113513.95665809246</v>
      </c>
      <c r="F178" s="3">
        <f t="shared" ca="1" si="75"/>
        <v>71372.668926340906</v>
      </c>
      <c r="G178" s="3">
        <f t="shared" ca="1" si="76"/>
        <v>50712.720297545056</v>
      </c>
      <c r="H178" s="3">
        <f t="shared" ca="1" si="77"/>
        <v>38686.331031439579</v>
      </c>
      <c r="J178" s="3">
        <v>51</v>
      </c>
      <c r="K178" s="3">
        <f t="shared" ca="1" si="78"/>
        <v>479538.02337004413</v>
      </c>
      <c r="L178" s="3">
        <f t="shared" ca="1" si="79"/>
        <v>225913.59662361527</v>
      </c>
      <c r="M178" s="3">
        <f t="shared" ca="1" si="80"/>
        <v>101355.30330876618</v>
      </c>
      <c r="N178" s="3">
        <f t="shared" ca="1" si="81"/>
        <v>61043.158140670988</v>
      </c>
      <c r="O178" s="3">
        <f t="shared" ca="1" si="82"/>
        <v>41822.8399068941</v>
      </c>
      <c r="P178" s="3">
        <f t="shared" ca="1" si="83"/>
        <v>30681.820276138311</v>
      </c>
      <c r="R178" s="3">
        <v>51</v>
      </c>
      <c r="S178" s="3">
        <f t="shared" ca="1" si="84"/>
        <v>427912.40288044128</v>
      </c>
      <c r="T178" s="3">
        <f t="shared" ca="1" si="85"/>
        <v>182571.79413107247</v>
      </c>
      <c r="U178" s="3">
        <f t="shared" ca="1" si="86"/>
        <v>70911.354378550008</v>
      </c>
      <c r="V178" s="3">
        <f t="shared" ca="1" si="87"/>
        <v>39515.1009506146</v>
      </c>
      <c r="W178" s="3">
        <f t="shared" ca="1" si="88"/>
        <v>25931.47516275528</v>
      </c>
      <c r="X178" s="3">
        <f t="shared" ca="1" si="89"/>
        <v>18651.91989097232</v>
      </c>
      <c r="Z178" s="3">
        <v>51</v>
      </c>
      <c r="AA178" s="3">
        <f t="shared" ca="1" si="90"/>
        <v>383430.92401874083</v>
      </c>
      <c r="AB178" s="3">
        <f t="shared" ca="1" si="91"/>
        <v>153285.12530119921</v>
      </c>
      <c r="AC178" s="3">
        <f t="shared" ca="1" si="92"/>
        <v>56382.749140913962</v>
      </c>
      <c r="AD178" s="3">
        <f t="shared" ca="1" si="93"/>
        <v>30722.579198971722</v>
      </c>
      <c r="AE178" s="3">
        <f t="shared" ca="1" si="94"/>
        <v>19998.764320865419</v>
      </c>
      <c r="AF178" s="3">
        <f t="shared" ca="1" si="95"/>
        <v>14039.963426539993</v>
      </c>
    </row>
    <row r="179" spans="2:32">
      <c r="B179" s="3">
        <v>52</v>
      </c>
      <c r="C179" s="3">
        <f t="shared" ca="1" si="72"/>
        <v>492865.62078982982</v>
      </c>
      <c r="D179" s="3">
        <f t="shared" ca="1" si="73"/>
        <v>239637.28884657822</v>
      </c>
      <c r="E179" s="3">
        <f t="shared" ca="1" si="74"/>
        <v>112848.16576828829</v>
      </c>
      <c r="F179" s="3">
        <f t="shared" ca="1" si="75"/>
        <v>71438.909424593076</v>
      </c>
      <c r="G179" s="3">
        <f t="shared" ca="1" si="76"/>
        <v>50513.063997982397</v>
      </c>
      <c r="H179" s="3">
        <f t="shared" ca="1" si="77"/>
        <v>38686.332627847347</v>
      </c>
      <c r="J179" s="3">
        <v>52</v>
      </c>
      <c r="K179" s="3">
        <f t="shared" ca="1" si="78"/>
        <v>479039.81208967417</v>
      </c>
      <c r="L179" s="3">
        <f t="shared" ca="1" si="79"/>
        <v>225913.64198980667</v>
      </c>
      <c r="M179" s="3">
        <f t="shared" ca="1" si="80"/>
        <v>101089.03229769984</v>
      </c>
      <c r="N179" s="3">
        <f t="shared" ca="1" si="81"/>
        <v>61481.96737705436</v>
      </c>
      <c r="O179" s="3">
        <f t="shared" ca="1" si="82"/>
        <v>41807.698861329518</v>
      </c>
      <c r="P179" s="3">
        <f t="shared" ca="1" si="83"/>
        <v>31094.903788717045</v>
      </c>
      <c r="R179" s="3">
        <v>52</v>
      </c>
      <c r="S179" s="3">
        <f t="shared" ca="1" si="84"/>
        <v>426329.79699062841</v>
      </c>
      <c r="T179" s="3">
        <f t="shared" ca="1" si="85"/>
        <v>183369.67433305059</v>
      </c>
      <c r="U179" s="3">
        <f t="shared" ca="1" si="86"/>
        <v>71349.620097634863</v>
      </c>
      <c r="V179" s="3">
        <f t="shared" ca="1" si="87"/>
        <v>39504.964143481622</v>
      </c>
      <c r="W179" s="3">
        <f t="shared" ca="1" si="88"/>
        <v>25815.529579901911</v>
      </c>
      <c r="X179" s="3">
        <f t="shared" ca="1" si="89"/>
        <v>18480.287703373167</v>
      </c>
      <c r="Z179" s="3">
        <v>52</v>
      </c>
      <c r="AA179" s="3">
        <f t="shared" ca="1" si="90"/>
        <v>382001.53147015191</v>
      </c>
      <c r="AB179" s="3">
        <f t="shared" ca="1" si="91"/>
        <v>153183.35995598885</v>
      </c>
      <c r="AC179" s="3">
        <f t="shared" ca="1" si="92"/>
        <v>56368.984562974605</v>
      </c>
      <c r="AD179" s="3">
        <f t="shared" ca="1" si="93"/>
        <v>30851.872248951939</v>
      </c>
      <c r="AE179" s="3">
        <f t="shared" ca="1" si="94"/>
        <v>19830.476125932608</v>
      </c>
      <c r="AF179" s="3">
        <f t="shared" ca="1" si="95"/>
        <v>13948.808470169603</v>
      </c>
    </row>
    <row r="180" spans="2:32">
      <c r="B180" s="3">
        <v>53</v>
      </c>
      <c r="C180" s="3">
        <f t="shared" ca="1" si="72"/>
        <v>496313.83492822776</v>
      </c>
      <c r="D180" s="3">
        <f t="shared" ca="1" si="73"/>
        <v>240762.35736953633</v>
      </c>
      <c r="E180" s="3">
        <f t="shared" ca="1" si="74"/>
        <v>113513.94405901812</v>
      </c>
      <c r="F180" s="3">
        <f t="shared" ca="1" si="75"/>
        <v>70977.803522535265</v>
      </c>
      <c r="G180" s="3">
        <f t="shared" ca="1" si="76"/>
        <v>50735.001380708112</v>
      </c>
      <c r="H180" s="3">
        <f t="shared" ca="1" si="77"/>
        <v>38589.371584148845</v>
      </c>
      <c r="J180" s="3">
        <v>53</v>
      </c>
      <c r="K180" s="3">
        <f t="shared" ca="1" si="78"/>
        <v>479537.9467178114</v>
      </c>
      <c r="L180" s="3">
        <f t="shared" ca="1" si="79"/>
        <v>226245.81397732551</v>
      </c>
      <c r="M180" s="3">
        <f t="shared" ca="1" si="80"/>
        <v>101622.9539024781</v>
      </c>
      <c r="N180" s="3">
        <f t="shared" ca="1" si="81"/>
        <v>60826.09645701816</v>
      </c>
      <c r="O180" s="3">
        <f t="shared" ca="1" si="82"/>
        <v>42066.616298312052</v>
      </c>
      <c r="P180" s="3">
        <f t="shared" ca="1" si="83"/>
        <v>30866.340735889487</v>
      </c>
      <c r="R180" s="3">
        <v>53</v>
      </c>
      <c r="S180" s="3">
        <f t="shared" ca="1" si="84"/>
        <v>427317.53949920711</v>
      </c>
      <c r="T180" s="3">
        <f t="shared" ca="1" si="85"/>
        <v>182499.58987571817</v>
      </c>
      <c r="U180" s="3">
        <f t="shared" ca="1" si="86"/>
        <v>71086.017833593476</v>
      </c>
      <c r="V180" s="3">
        <f t="shared" ca="1" si="87"/>
        <v>39698.515410745276</v>
      </c>
      <c r="W180" s="3">
        <f t="shared" ca="1" si="88"/>
        <v>25861.782836548537</v>
      </c>
      <c r="X180" s="3">
        <f t="shared" ca="1" si="89"/>
        <v>18458.133792576184</v>
      </c>
      <c r="Z180" s="3">
        <v>53</v>
      </c>
      <c r="AA180" s="3">
        <f t="shared" ca="1" si="90"/>
        <v>383590.4129082677</v>
      </c>
      <c r="AB180" s="3">
        <f t="shared" ca="1" si="91"/>
        <v>152173.2642255658</v>
      </c>
      <c r="AC180" s="3">
        <f t="shared" ca="1" si="92"/>
        <v>56272.821358996327</v>
      </c>
      <c r="AD180" s="3">
        <f t="shared" ca="1" si="93"/>
        <v>30771.703177595573</v>
      </c>
      <c r="AE180" s="3">
        <f t="shared" ca="1" si="94"/>
        <v>19888.539470159438</v>
      </c>
      <c r="AF180" s="3">
        <f t="shared" ca="1" si="95"/>
        <v>14052.777232986547</v>
      </c>
    </row>
    <row r="181" spans="2:32">
      <c r="B181" s="3">
        <v>54</v>
      </c>
      <c r="C181" s="3">
        <f t="shared" ca="1" si="72"/>
        <v>493657.00132166198</v>
      </c>
      <c r="D181" s="3">
        <f t="shared" ca="1" si="73"/>
        <v>240386.18226078944</v>
      </c>
      <c r="E181" s="3">
        <f t="shared" ca="1" si="74"/>
        <v>112627.97593099618</v>
      </c>
      <c r="F181" s="3">
        <f t="shared" ca="1" si="75"/>
        <v>71472.069843515739</v>
      </c>
      <c r="G181" s="3">
        <f t="shared" ca="1" si="76"/>
        <v>50958.89645194586</v>
      </c>
      <c r="H181" s="3">
        <f t="shared" ca="1" si="77"/>
        <v>38525.002985629617</v>
      </c>
      <c r="J181" s="3">
        <v>54</v>
      </c>
      <c r="K181" s="3">
        <f t="shared" ca="1" si="78"/>
        <v>479288.83165081643</v>
      </c>
      <c r="L181" s="3">
        <f t="shared" ca="1" si="79"/>
        <v>226024.22614760575</v>
      </c>
      <c r="M181" s="3">
        <f t="shared" ca="1" si="80"/>
        <v>101488.94550351996</v>
      </c>
      <c r="N181" s="3">
        <f t="shared" ca="1" si="81"/>
        <v>60922.377381087637</v>
      </c>
      <c r="O181" s="3">
        <f t="shared" ca="1" si="82"/>
        <v>41566.903891049267</v>
      </c>
      <c r="P181" s="3">
        <f t="shared" ca="1" si="83"/>
        <v>30794.319601520292</v>
      </c>
      <c r="R181" s="3">
        <v>54</v>
      </c>
      <c r="S181" s="3">
        <f t="shared" ca="1" si="84"/>
        <v>424758.75005024421</v>
      </c>
      <c r="T181" s="3">
        <f t="shared" ca="1" si="85"/>
        <v>182644.04442329917</v>
      </c>
      <c r="U181" s="3">
        <f t="shared" ca="1" si="86"/>
        <v>71726.427616155837</v>
      </c>
      <c r="V181" s="3">
        <f t="shared" ca="1" si="87"/>
        <v>39504.96320709632</v>
      </c>
      <c r="W181" s="3">
        <f t="shared" ca="1" si="88"/>
        <v>25925.654226085324</v>
      </c>
      <c r="X181" s="3">
        <f t="shared" ca="1" si="89"/>
        <v>18591.86097716392</v>
      </c>
      <c r="Z181" s="3">
        <v>54</v>
      </c>
      <c r="AA181" s="3">
        <f t="shared" ca="1" si="90"/>
        <v>381843.21501503047</v>
      </c>
      <c r="AB181" s="3">
        <f t="shared" ca="1" si="91"/>
        <v>151922.80291842099</v>
      </c>
      <c r="AC181" s="3">
        <f t="shared" ca="1" si="92"/>
        <v>56327.724566238314</v>
      </c>
      <c r="AD181" s="3">
        <f t="shared" ca="1" si="93"/>
        <v>30612.61563910051</v>
      </c>
      <c r="AE181" s="3">
        <f t="shared" ca="1" si="94"/>
        <v>19888.539584430604</v>
      </c>
      <c r="AF181" s="3">
        <f t="shared" ca="1" si="95"/>
        <v>13980.472016609692</v>
      </c>
    </row>
    <row r="182" spans="2:32">
      <c r="B182" s="3">
        <v>55</v>
      </c>
      <c r="C182" s="3">
        <f t="shared" ca="1" si="72"/>
        <v>494186.14103781321</v>
      </c>
      <c r="D182" s="3">
        <f t="shared" ca="1" si="73"/>
        <v>239761.80575692988</v>
      </c>
      <c r="E182" s="3">
        <f t="shared" ca="1" si="74"/>
        <v>113346.7643679165</v>
      </c>
      <c r="F182" s="3">
        <f t="shared" ca="1" si="75"/>
        <v>71571.755417892666</v>
      </c>
      <c r="G182" s="3">
        <f t="shared" ca="1" si="76"/>
        <v>50869.102075980016</v>
      </c>
      <c r="H182" s="3">
        <f t="shared" ca="1" si="77"/>
        <v>38589.372245988678</v>
      </c>
      <c r="J182" s="3">
        <v>55</v>
      </c>
      <c r="K182" s="3">
        <f t="shared" ca="1" si="78"/>
        <v>478294.11546292418</v>
      </c>
      <c r="L182" s="3">
        <f t="shared" ca="1" si="79"/>
        <v>226134.97771141931</v>
      </c>
      <c r="M182" s="3">
        <f t="shared" ca="1" si="80"/>
        <v>101399.81287747482</v>
      </c>
      <c r="N182" s="3">
        <f t="shared" ca="1" si="81"/>
        <v>60826.091770587496</v>
      </c>
      <c r="O182" s="3">
        <f t="shared" ca="1" si="82"/>
        <v>41898.717739471569</v>
      </c>
      <c r="P182" s="3">
        <f t="shared" ca="1" si="83"/>
        <v>30876.656761315295</v>
      </c>
      <c r="R182" s="3">
        <v>55</v>
      </c>
      <c r="S182" s="3">
        <f t="shared" ca="1" si="84"/>
        <v>425346.53790790966</v>
      </c>
      <c r="T182" s="3">
        <f t="shared" ca="1" si="85"/>
        <v>181852.44842566457</v>
      </c>
      <c r="U182" s="3">
        <f t="shared" ca="1" si="86"/>
        <v>71173.669920586835</v>
      </c>
      <c r="V182" s="3">
        <f t="shared" ca="1" si="87"/>
        <v>39729.249797707744</v>
      </c>
      <c r="W182" s="3">
        <f t="shared" ca="1" si="88"/>
        <v>26019.121390034794</v>
      </c>
      <c r="X182" s="3">
        <f t="shared" ca="1" si="89"/>
        <v>18558.248108524454</v>
      </c>
      <c r="Z182" s="3">
        <v>55</v>
      </c>
      <c r="AA182" s="3">
        <f t="shared" ca="1" si="90"/>
        <v>383271.51546832954</v>
      </c>
      <c r="AB182" s="3">
        <f t="shared" ca="1" si="91"/>
        <v>152676.63366205303</v>
      </c>
      <c r="AC182" s="3">
        <f t="shared" ca="1" si="92"/>
        <v>56245.40322841498</v>
      </c>
      <c r="AD182" s="3">
        <f t="shared" ca="1" si="93"/>
        <v>30716.448964814084</v>
      </c>
      <c r="AE182" s="3">
        <f t="shared" ca="1" si="94"/>
        <v>19840.697649196678</v>
      </c>
      <c r="AF182" s="3">
        <f t="shared" ca="1" si="95"/>
        <v>13976.241658713654</v>
      </c>
    </row>
    <row r="183" spans="2:32">
      <c r="B183" s="3">
        <v>56</v>
      </c>
      <c r="C183" s="3">
        <f t="shared" ca="1" si="72"/>
        <v>495247.66730451345</v>
      </c>
      <c r="D183" s="3">
        <f t="shared" ca="1" si="73"/>
        <v>238893.06232886374</v>
      </c>
      <c r="E183" s="3">
        <f t="shared" ca="1" si="74"/>
        <v>113124.63181494216</v>
      </c>
      <c r="F183" s="3">
        <f t="shared" ca="1" si="75"/>
        <v>71538.497337323468</v>
      </c>
      <c r="G183" s="3">
        <f t="shared" ca="1" si="76"/>
        <v>50891.520241286664</v>
      </c>
      <c r="H183" s="3">
        <f t="shared" ca="1" si="77"/>
        <v>38476.868286388541</v>
      </c>
      <c r="J183" s="3">
        <v>56</v>
      </c>
      <c r="K183" s="3">
        <f t="shared" ca="1" si="78"/>
        <v>478790.7964436856</v>
      </c>
      <c r="L183" s="3">
        <f t="shared" ca="1" si="79"/>
        <v>226024.20230703126</v>
      </c>
      <c r="M183" s="3">
        <f t="shared" ca="1" si="80"/>
        <v>101310.82230599933</v>
      </c>
      <c r="N183" s="3">
        <f t="shared" ca="1" si="81"/>
        <v>60946.492491351208</v>
      </c>
      <c r="O183" s="3">
        <f t="shared" ca="1" si="82"/>
        <v>41959.612268029843</v>
      </c>
      <c r="P183" s="3">
        <f t="shared" ca="1" si="83"/>
        <v>30784.057732816429</v>
      </c>
      <c r="R183" s="3">
        <v>56</v>
      </c>
      <c r="S183" s="3">
        <f t="shared" ca="1" si="84"/>
        <v>424954.50543775526</v>
      </c>
      <c r="T183" s="3">
        <f t="shared" ca="1" si="85"/>
        <v>183224.03732557612</v>
      </c>
      <c r="U183" s="3">
        <f t="shared" ca="1" si="86"/>
        <v>71327.570907723682</v>
      </c>
      <c r="V183" s="3">
        <f t="shared" ca="1" si="87"/>
        <v>39718.999189906011</v>
      </c>
      <c r="W183" s="3">
        <f t="shared" ca="1" si="88"/>
        <v>25861.783074355426</v>
      </c>
      <c r="X183" s="3">
        <f t="shared" ca="1" si="89"/>
        <v>18655.686607798121</v>
      </c>
      <c r="Z183" s="3">
        <v>56</v>
      </c>
      <c r="AA183" s="3">
        <f t="shared" ca="1" si="90"/>
        <v>384069.60453253682</v>
      </c>
      <c r="AB183" s="3">
        <f t="shared" ca="1" si="91"/>
        <v>152626.12180413186</v>
      </c>
      <c r="AC183" s="3">
        <f t="shared" ca="1" si="92"/>
        <v>56341.472596388703</v>
      </c>
      <c r="AD183" s="3">
        <f t="shared" ca="1" si="93"/>
        <v>30827.161942664101</v>
      </c>
      <c r="AE183" s="3">
        <f t="shared" ca="1" si="94"/>
        <v>20082.236952216263</v>
      </c>
      <c r="AF183" s="3">
        <f t="shared" ca="1" si="95"/>
        <v>13953.021992514638</v>
      </c>
    </row>
    <row r="184" spans="2:32">
      <c r="B184" s="3">
        <v>57</v>
      </c>
      <c r="C184" s="3">
        <f t="shared" ca="1" si="72"/>
        <v>492602.25422026403</v>
      </c>
      <c r="D184" s="3">
        <f t="shared" ca="1" si="73"/>
        <v>239637.32074993293</v>
      </c>
      <c r="E184" s="3">
        <f t="shared" ca="1" si="74"/>
        <v>113513.94663610097</v>
      </c>
      <c r="F184" s="3">
        <f t="shared" ca="1" si="75"/>
        <v>71339.592628855666</v>
      </c>
      <c r="G184" s="3">
        <f t="shared" ca="1" si="76"/>
        <v>50801.96076678449</v>
      </c>
      <c r="H184" s="3">
        <f t="shared" ca="1" si="77"/>
        <v>38508.944028922495</v>
      </c>
      <c r="J184" s="3">
        <v>57</v>
      </c>
      <c r="K184" s="3">
        <f t="shared" ca="1" si="78"/>
        <v>479787.438535175</v>
      </c>
      <c r="L184" s="3">
        <f t="shared" ca="1" si="79"/>
        <v>226245.77189010661</v>
      </c>
      <c r="M184" s="3">
        <f t="shared" ca="1" si="80"/>
        <v>101488.96289908855</v>
      </c>
      <c r="N184" s="3">
        <f t="shared" ca="1" si="81"/>
        <v>61067.370723133063</v>
      </c>
      <c r="O184" s="3">
        <f t="shared" ca="1" si="82"/>
        <v>41868.331643619211</v>
      </c>
      <c r="P184" s="3">
        <f t="shared" ca="1" si="83"/>
        <v>30949.064213195379</v>
      </c>
      <c r="R184" s="3">
        <v>57</v>
      </c>
      <c r="S184" s="3">
        <f t="shared" ca="1" si="84"/>
        <v>426526.97920887015</v>
      </c>
      <c r="T184" s="3">
        <f t="shared" ca="1" si="85"/>
        <v>182571.81116766352</v>
      </c>
      <c r="U184" s="3">
        <f t="shared" ca="1" si="86"/>
        <v>71129.805855691258</v>
      </c>
      <c r="V184" s="3">
        <f t="shared" ca="1" si="87"/>
        <v>39525.247890957653</v>
      </c>
      <c r="W184" s="3">
        <f t="shared" ca="1" si="88"/>
        <v>25972.303837612562</v>
      </c>
      <c r="X184" s="3">
        <f t="shared" ca="1" si="89"/>
        <v>18618.089172468146</v>
      </c>
      <c r="Z184" s="3">
        <v>57</v>
      </c>
      <c r="AA184" s="3">
        <f t="shared" ca="1" si="90"/>
        <v>382794.37390804704</v>
      </c>
      <c r="AB184" s="3">
        <f t="shared" ca="1" si="91"/>
        <v>152323.91820532005</v>
      </c>
      <c r="AC184" s="3">
        <f t="shared" ca="1" si="92"/>
        <v>56313.989515894478</v>
      </c>
      <c r="AD184" s="3">
        <f t="shared" ca="1" si="93"/>
        <v>30753.266037794019</v>
      </c>
      <c r="AE184" s="3">
        <f t="shared" ca="1" si="94"/>
        <v>19878.268579616575</v>
      </c>
      <c r="AF184" s="3">
        <f t="shared" ca="1" si="95"/>
        <v>13984.704566774451</v>
      </c>
    </row>
    <row r="185" spans="2:32">
      <c r="B185" s="3">
        <v>58</v>
      </c>
      <c r="C185" s="3">
        <f t="shared" ca="1" si="72"/>
        <v>494451.18268353958</v>
      </c>
      <c r="D185" s="3">
        <f t="shared" ca="1" si="73"/>
        <v>239761.8261962994</v>
      </c>
      <c r="E185" s="3">
        <f t="shared" ca="1" si="74"/>
        <v>113346.75837242197</v>
      </c>
      <c r="F185" s="3">
        <f t="shared" ca="1" si="75"/>
        <v>71638.363636673093</v>
      </c>
      <c r="G185" s="3">
        <f t="shared" ca="1" si="76"/>
        <v>50869.10196097265</v>
      </c>
      <c r="H185" s="3">
        <f t="shared" ca="1" si="77"/>
        <v>38412.872903447249</v>
      </c>
      <c r="J185" s="3">
        <v>58</v>
      </c>
      <c r="K185" s="3">
        <f t="shared" ca="1" si="78"/>
        <v>479537.88028590532</v>
      </c>
      <c r="L185" s="3">
        <f t="shared" ca="1" si="79"/>
        <v>226801.71477836402</v>
      </c>
      <c r="M185" s="3">
        <f t="shared" ca="1" si="80"/>
        <v>101044.7962208325</v>
      </c>
      <c r="N185" s="3">
        <f t="shared" ca="1" si="81"/>
        <v>60994.784991133274</v>
      </c>
      <c r="O185" s="3">
        <f t="shared" ca="1" si="82"/>
        <v>42035.988787383372</v>
      </c>
      <c r="P185" s="3">
        <f t="shared" ca="1" si="83"/>
        <v>30917.990696925121</v>
      </c>
      <c r="R185" s="3">
        <v>58</v>
      </c>
      <c r="S185" s="3">
        <f t="shared" ca="1" si="84"/>
        <v>426132.82121359243</v>
      </c>
      <c r="T185" s="3">
        <f t="shared" ca="1" si="85"/>
        <v>182716.35266419087</v>
      </c>
      <c r="U185" s="3">
        <f t="shared" ca="1" si="86"/>
        <v>71217.568958047457</v>
      </c>
      <c r="V185" s="3">
        <f t="shared" ca="1" si="87"/>
        <v>39283.197302935012</v>
      </c>
      <c r="W185" s="3">
        <f t="shared" ca="1" si="88"/>
        <v>25683.465597132352</v>
      </c>
      <c r="X185" s="3">
        <f t="shared" ca="1" si="89"/>
        <v>18539.626665429732</v>
      </c>
      <c r="Z185" s="3">
        <v>58</v>
      </c>
      <c r="AA185" s="3">
        <f t="shared" ca="1" si="90"/>
        <v>382476.72334937478</v>
      </c>
      <c r="AB185" s="3">
        <f t="shared" ca="1" si="91"/>
        <v>152273.65746016643</v>
      </c>
      <c r="AC185" s="3">
        <f t="shared" ca="1" si="92"/>
        <v>56286.532248884199</v>
      </c>
      <c r="AD185" s="3">
        <f t="shared" ca="1" si="93"/>
        <v>30802.491145167405</v>
      </c>
      <c r="AE185" s="3">
        <f t="shared" ca="1" si="94"/>
        <v>19820.263810880551</v>
      </c>
      <c r="AF185" s="3">
        <f t="shared" ca="1" si="95"/>
        <v>13953.022161243218</v>
      </c>
    </row>
    <row r="186" spans="2:32">
      <c r="B186" s="3">
        <v>59</v>
      </c>
      <c r="C186" s="3">
        <f t="shared" ca="1" si="72"/>
        <v>494451.07945784071</v>
      </c>
      <c r="D186" s="3">
        <f t="shared" ca="1" si="73"/>
        <v>240136.01107716444</v>
      </c>
      <c r="E186" s="3">
        <f t="shared" ca="1" si="74"/>
        <v>113235.57846776393</v>
      </c>
      <c r="F186" s="3">
        <f t="shared" ca="1" si="75"/>
        <v>71207.609781558771</v>
      </c>
      <c r="G186" s="3">
        <f t="shared" ca="1" si="76"/>
        <v>50579.438064155933</v>
      </c>
      <c r="H186" s="3">
        <f t="shared" ca="1" si="77"/>
        <v>38508.945182319389</v>
      </c>
      <c r="J186" s="3">
        <v>59</v>
      </c>
      <c r="K186" s="3">
        <f t="shared" ca="1" si="78"/>
        <v>479288.88269921351</v>
      </c>
      <c r="L186" s="3">
        <f t="shared" ca="1" si="79"/>
        <v>225582.35914357982</v>
      </c>
      <c r="M186" s="3">
        <f t="shared" ca="1" si="80"/>
        <v>101533.58240266294</v>
      </c>
      <c r="N186" s="3">
        <f t="shared" ca="1" si="81"/>
        <v>61188.730477119687</v>
      </c>
      <c r="O186" s="3">
        <f t="shared" ca="1" si="82"/>
        <v>41837.993479298588</v>
      </c>
      <c r="P186" s="3">
        <f t="shared" ca="1" si="83"/>
        <v>30917.992630012264</v>
      </c>
      <c r="R186" s="3">
        <v>59</v>
      </c>
      <c r="S186" s="3">
        <f t="shared" ca="1" si="84"/>
        <v>426526.86196817417</v>
      </c>
      <c r="T186" s="3">
        <f t="shared" ca="1" si="85"/>
        <v>182427.50335222797</v>
      </c>
      <c r="U186" s="3">
        <f t="shared" ca="1" si="86"/>
        <v>71064.135279963128</v>
      </c>
      <c r="V186" s="3">
        <f t="shared" ca="1" si="87"/>
        <v>39333.378773557706</v>
      </c>
      <c r="W186" s="3">
        <f t="shared" ca="1" si="88"/>
        <v>25873.37323478737</v>
      </c>
      <c r="X186" s="3">
        <f t="shared" ca="1" si="89"/>
        <v>18640.628977120035</v>
      </c>
      <c r="Z186" s="3">
        <v>59</v>
      </c>
      <c r="AA186" s="3">
        <f t="shared" ca="1" si="90"/>
        <v>381527.1468948886</v>
      </c>
      <c r="AB186" s="3">
        <f t="shared" ca="1" si="91"/>
        <v>152980.25958074277</v>
      </c>
      <c r="AC186" s="3">
        <f t="shared" ca="1" si="92"/>
        <v>56368.984209923197</v>
      </c>
      <c r="AD186" s="3">
        <f t="shared" ca="1" si="93"/>
        <v>30667.498971466681</v>
      </c>
      <c r="AE186" s="3">
        <f t="shared" ca="1" si="94"/>
        <v>19898.821481462805</v>
      </c>
      <c r="AF186" s="3">
        <f t="shared" ca="1" si="95"/>
        <v>13972.014233257034</v>
      </c>
    </row>
    <row r="187" spans="2:32">
      <c r="B187" s="3">
        <v>60</v>
      </c>
      <c r="C187" s="3">
        <f t="shared" ca="1" si="72"/>
        <v>494981.98365763738</v>
      </c>
      <c r="D187" s="3">
        <f t="shared" ca="1" si="73"/>
        <v>240136.06361667477</v>
      </c>
      <c r="E187" s="3">
        <f t="shared" ca="1" si="74"/>
        <v>112737.96616031771</v>
      </c>
      <c r="F187" s="3">
        <f t="shared" ca="1" si="75"/>
        <v>71605.041587562926</v>
      </c>
      <c r="G187" s="3">
        <f t="shared" ca="1" si="76"/>
        <v>50645.992775654129</v>
      </c>
      <c r="H187" s="3">
        <f t="shared" ca="1" si="77"/>
        <v>38525.004997512602</v>
      </c>
      <c r="J187" s="3">
        <v>60</v>
      </c>
      <c r="K187" s="3">
        <f t="shared" ca="1" si="78"/>
        <v>477798.74798966717</v>
      </c>
      <c r="L187" s="3">
        <f t="shared" ca="1" si="79"/>
        <v>224703.74192431709</v>
      </c>
      <c r="M187" s="3">
        <f t="shared" ca="1" si="80"/>
        <v>101444.36475720565</v>
      </c>
      <c r="N187" s="3">
        <f t="shared" ca="1" si="81"/>
        <v>61091.604013784352</v>
      </c>
      <c r="O187" s="3">
        <f t="shared" ca="1" si="82"/>
        <v>42005.405371531713</v>
      </c>
      <c r="P187" s="3">
        <f t="shared" ca="1" si="83"/>
        <v>30876.657290964162</v>
      </c>
      <c r="R187" s="3">
        <v>60</v>
      </c>
      <c r="S187" s="3">
        <f t="shared" ca="1" si="84"/>
        <v>425739.35478588898</v>
      </c>
      <c r="T187" s="3">
        <f t="shared" ca="1" si="85"/>
        <v>183006.12632125925</v>
      </c>
      <c r="U187" s="3">
        <f t="shared" ca="1" si="86"/>
        <v>71107.907800223358</v>
      </c>
      <c r="V187" s="3">
        <f t="shared" ca="1" si="87"/>
        <v>39515.105634944783</v>
      </c>
      <c r="W187" s="3">
        <f t="shared" ca="1" si="88"/>
        <v>25786.703738541055</v>
      </c>
      <c r="X187" s="3">
        <f t="shared" ca="1" si="89"/>
        <v>18443.394036568719</v>
      </c>
      <c r="Z187" s="3">
        <v>60</v>
      </c>
      <c r="AA187" s="3">
        <f t="shared" ca="1" si="90"/>
        <v>383430.89461489173</v>
      </c>
      <c r="AB187" s="3">
        <f t="shared" ca="1" si="91"/>
        <v>152626.13992226031</v>
      </c>
      <c r="AC187" s="3">
        <f t="shared" ca="1" si="92"/>
        <v>56081.460321405451</v>
      </c>
      <c r="AD187" s="3">
        <f t="shared" ca="1" si="93"/>
        <v>30802.489774688023</v>
      </c>
      <c r="AE187" s="3">
        <f t="shared" ca="1" si="94"/>
        <v>19950.390773941272</v>
      </c>
      <c r="AF187" s="3">
        <f t="shared" ca="1" si="95"/>
        <v>13883.823100745227</v>
      </c>
    </row>
    <row r="188" spans="2:32">
      <c r="B188" s="3">
        <v>61</v>
      </c>
      <c r="C188" s="3">
        <f t="shared" ca="1" si="72"/>
        <v>494185.96194325847</v>
      </c>
      <c r="D188" s="3">
        <f t="shared" ca="1" si="73"/>
        <v>240636.80961255502</v>
      </c>
      <c r="E188" s="3">
        <f t="shared" ca="1" si="74"/>
        <v>113235.59812862116</v>
      </c>
      <c r="F188" s="3">
        <f t="shared" ca="1" si="75"/>
        <v>71207.605274426911</v>
      </c>
      <c r="G188" s="3">
        <f t="shared" ca="1" si="76"/>
        <v>50535.167676687452</v>
      </c>
      <c r="H188" s="3">
        <f t="shared" ca="1" si="77"/>
        <v>38492.89852068352</v>
      </c>
      <c r="J188" s="3">
        <v>61</v>
      </c>
      <c r="K188" s="3">
        <f t="shared" ca="1" si="78"/>
        <v>480037.2771501104</v>
      </c>
      <c r="L188" s="3">
        <f t="shared" ca="1" si="79"/>
        <v>226134.99021158146</v>
      </c>
      <c r="M188" s="3">
        <f t="shared" ca="1" si="80"/>
        <v>101266.39012726852</v>
      </c>
      <c r="N188" s="3">
        <f t="shared" ca="1" si="81"/>
        <v>60994.788132773938</v>
      </c>
      <c r="O188" s="3">
        <f t="shared" ca="1" si="82"/>
        <v>41853.159399223761</v>
      </c>
      <c r="P188" s="3">
        <f t="shared" ca="1" si="83"/>
        <v>31126.33372160975</v>
      </c>
      <c r="R188" s="3">
        <v>61</v>
      </c>
      <c r="S188" s="3">
        <f t="shared" ca="1" si="84"/>
        <v>427317.86817996152</v>
      </c>
      <c r="T188" s="3">
        <f t="shared" ca="1" si="85"/>
        <v>181281.00679663738</v>
      </c>
      <c r="U188" s="3">
        <f t="shared" ca="1" si="86"/>
        <v>71173.664967466801</v>
      </c>
      <c r="V188" s="3">
        <f t="shared" ca="1" si="87"/>
        <v>39832.041388507663</v>
      </c>
      <c r="W188" s="3">
        <f t="shared" ca="1" si="88"/>
        <v>25908.203535208631</v>
      </c>
      <c r="X188" s="3">
        <f t="shared" ca="1" si="89"/>
        <v>18621.842259341433</v>
      </c>
      <c r="Z188" s="3">
        <v>61</v>
      </c>
      <c r="AA188" s="3">
        <f t="shared" ca="1" si="90"/>
        <v>381054.14236030442</v>
      </c>
      <c r="AB188" s="3">
        <f t="shared" ca="1" si="91"/>
        <v>153081.74266319236</v>
      </c>
      <c r="AC188" s="3">
        <f t="shared" ca="1" si="92"/>
        <v>55999.84590305866</v>
      </c>
      <c r="AD188" s="3">
        <f t="shared" ca="1" si="93"/>
        <v>30913.825285816325</v>
      </c>
      <c r="AE188" s="3">
        <f t="shared" ca="1" si="94"/>
        <v>19902.251196135636</v>
      </c>
      <c r="AF188" s="3">
        <f t="shared" ca="1" si="95"/>
        <v>14012.279458222221</v>
      </c>
    </row>
    <row r="189" spans="2:32">
      <c r="B189" s="3">
        <v>62</v>
      </c>
      <c r="C189" s="3">
        <f t="shared" ca="1" si="72"/>
        <v>492602.20568887825</v>
      </c>
      <c r="D189" s="3">
        <f t="shared" ca="1" si="73"/>
        <v>240136.00338845688</v>
      </c>
      <c r="E189" s="3">
        <f t="shared" ca="1" si="74"/>
        <v>113346.7549464256</v>
      </c>
      <c r="F189" s="3">
        <f t="shared" ca="1" si="75"/>
        <v>71141.795304096493</v>
      </c>
      <c r="G189" s="3">
        <f t="shared" ca="1" si="76"/>
        <v>50490.976190998161</v>
      </c>
      <c r="H189" s="3">
        <f t="shared" ca="1" si="77"/>
        <v>38541.076331977187</v>
      </c>
      <c r="J189" s="3">
        <v>62</v>
      </c>
      <c r="K189" s="3">
        <f t="shared" ca="1" si="78"/>
        <v>480537.18671357632</v>
      </c>
      <c r="L189" s="3">
        <f t="shared" ca="1" si="79"/>
        <v>227024.8166945962</v>
      </c>
      <c r="M189" s="3">
        <f t="shared" ca="1" si="80"/>
        <v>100956.42810636252</v>
      </c>
      <c r="N189" s="3">
        <f t="shared" ca="1" si="81"/>
        <v>61261.775235786314</v>
      </c>
      <c r="O189" s="3">
        <f t="shared" ca="1" si="82"/>
        <v>41898.715242756982</v>
      </c>
      <c r="P189" s="3">
        <f t="shared" ca="1" si="83"/>
        <v>30804.587597131707</v>
      </c>
      <c r="R189" s="3">
        <v>62</v>
      </c>
      <c r="S189" s="3">
        <f t="shared" ca="1" si="84"/>
        <v>426132.8050723311</v>
      </c>
      <c r="T189" s="3">
        <f t="shared" ca="1" si="85"/>
        <v>182067.61756226487</v>
      </c>
      <c r="U189" s="3">
        <f t="shared" ca="1" si="86"/>
        <v>71239.541497034123</v>
      </c>
      <c r="V189" s="3">
        <f t="shared" ca="1" si="87"/>
        <v>39464.45519863665</v>
      </c>
      <c r="W189" s="3">
        <f t="shared" ca="1" si="88"/>
        <v>25757.943305527981</v>
      </c>
      <c r="X189" s="3">
        <f t="shared" ca="1" si="89"/>
        <v>18573.172351258527</v>
      </c>
      <c r="Z189" s="3">
        <v>62</v>
      </c>
      <c r="AA189" s="3">
        <f t="shared" ca="1" si="90"/>
        <v>381843.17613390606</v>
      </c>
      <c r="AB189" s="3">
        <f t="shared" ca="1" si="91"/>
        <v>152676.6253739988</v>
      </c>
      <c r="AC189" s="3">
        <f t="shared" ca="1" si="92"/>
        <v>56479.298096826715</v>
      </c>
      <c r="AD189" s="3">
        <f t="shared" ca="1" si="93"/>
        <v>30913.824096544889</v>
      </c>
      <c r="AE189" s="3">
        <f t="shared" ca="1" si="94"/>
        <v>20089.224167862347</v>
      </c>
      <c r="AF189" s="3">
        <f t="shared" ca="1" si="95"/>
        <v>13917.288025424268</v>
      </c>
    </row>
    <row r="190" spans="2:32">
      <c r="B190" s="3">
        <v>63</v>
      </c>
      <c r="C190" s="3">
        <f t="shared" ca="1" si="72"/>
        <v>494716.37280671764</v>
      </c>
      <c r="D190" s="3">
        <f t="shared" ca="1" si="73"/>
        <v>238893.1181305522</v>
      </c>
      <c r="E190" s="3">
        <f t="shared" ca="1" si="74"/>
        <v>112682.94251220529</v>
      </c>
      <c r="F190" s="3">
        <f t="shared" ca="1" si="75"/>
        <v>71705.098119659408</v>
      </c>
      <c r="G190" s="3">
        <f t="shared" ca="1" si="76"/>
        <v>50801.962143232122</v>
      </c>
      <c r="H190" s="3">
        <f t="shared" ca="1" si="77"/>
        <v>38767.503771349126</v>
      </c>
      <c r="J190" s="3">
        <v>63</v>
      </c>
      <c r="K190" s="3">
        <f t="shared" ca="1" si="78"/>
        <v>478791.0664383581</v>
      </c>
      <c r="L190" s="3">
        <f t="shared" ca="1" si="79"/>
        <v>225362.04692287146</v>
      </c>
      <c r="M190" s="3">
        <f t="shared" ca="1" si="80"/>
        <v>101000.59113450898</v>
      </c>
      <c r="N190" s="3">
        <f t="shared" ca="1" si="81"/>
        <v>61286.164679312169</v>
      </c>
      <c r="O190" s="3">
        <f t="shared" ca="1" si="82"/>
        <v>41929.142894178513</v>
      </c>
      <c r="P190" s="3">
        <f t="shared" ca="1" si="83"/>
        <v>30845.728103534184</v>
      </c>
      <c r="R190" s="3">
        <v>63</v>
      </c>
      <c r="S190" s="3">
        <f t="shared" ca="1" si="84"/>
        <v>425346.53790790966</v>
      </c>
      <c r="T190" s="3">
        <f t="shared" ca="1" si="85"/>
        <v>183515.47868375422</v>
      </c>
      <c r="U190" s="3">
        <f t="shared" ca="1" si="86"/>
        <v>71637.405975596455</v>
      </c>
      <c r="V190" s="3">
        <f t="shared" ca="1" si="87"/>
        <v>39555.716665316788</v>
      </c>
      <c r="W190" s="3">
        <f t="shared" ca="1" si="88"/>
        <v>25844.418826485613</v>
      </c>
      <c r="X190" s="3">
        <f t="shared" ca="1" si="89"/>
        <v>18506.201625277881</v>
      </c>
      <c r="Z190" s="3">
        <v>63</v>
      </c>
      <c r="AA190" s="3">
        <f t="shared" ca="1" si="90"/>
        <v>383271.50893957692</v>
      </c>
      <c r="AB190" s="3">
        <f t="shared" ca="1" si="91"/>
        <v>152575.68888208567</v>
      </c>
      <c r="AC190" s="3">
        <f t="shared" ca="1" si="92"/>
        <v>55972.694114229074</v>
      </c>
      <c r="AD190" s="3">
        <f t="shared" ca="1" si="93"/>
        <v>30858.055667362001</v>
      </c>
      <c r="AE190" s="3">
        <f t="shared" ca="1" si="94"/>
        <v>19919.417474838789</v>
      </c>
      <c r="AF190" s="3">
        <f t="shared" ca="1" si="95"/>
        <v>13919.384973603843</v>
      </c>
    </row>
    <row r="191" spans="2:32">
      <c r="B191" s="3">
        <v>64</v>
      </c>
      <c r="C191" s="3">
        <f t="shared" ca="1" si="72"/>
        <v>492076.55290203076</v>
      </c>
      <c r="D191" s="3">
        <f t="shared" ca="1" si="73"/>
        <v>240011.17697489553</v>
      </c>
      <c r="E191" s="3">
        <f t="shared" ca="1" si="74"/>
        <v>112299.31301962354</v>
      </c>
      <c r="F191" s="3">
        <f t="shared" ca="1" si="75"/>
        <v>71605.040106348242</v>
      </c>
      <c r="G191" s="3">
        <f t="shared" ca="1" si="76"/>
        <v>50535.168471203971</v>
      </c>
      <c r="H191" s="3">
        <f t="shared" ca="1" si="77"/>
        <v>38460.848702508265</v>
      </c>
      <c r="J191" s="3">
        <v>64</v>
      </c>
      <c r="K191" s="3">
        <f t="shared" ca="1" si="78"/>
        <v>479039.58771017374</v>
      </c>
      <c r="L191" s="3">
        <f t="shared" ca="1" si="79"/>
        <v>224813.14785046087</v>
      </c>
      <c r="M191" s="3">
        <f t="shared" ca="1" si="80"/>
        <v>101622.9525255147</v>
      </c>
      <c r="N191" s="3">
        <f t="shared" ca="1" si="81"/>
        <v>61237.408446602793</v>
      </c>
      <c r="O191" s="3">
        <f t="shared" ca="1" si="82"/>
        <v>41883.517660008118</v>
      </c>
      <c r="P191" s="3">
        <f t="shared" ca="1" si="83"/>
        <v>30825.145200267143</v>
      </c>
      <c r="R191" s="3">
        <v>64</v>
      </c>
      <c r="S191" s="3">
        <f t="shared" ca="1" si="84"/>
        <v>426527.01559392904</v>
      </c>
      <c r="T191" s="3">
        <f t="shared" ca="1" si="85"/>
        <v>181995.82765877878</v>
      </c>
      <c r="U191" s="3">
        <f t="shared" ca="1" si="86"/>
        <v>71042.265072932525</v>
      </c>
      <c r="V191" s="3">
        <f t="shared" ca="1" si="87"/>
        <v>39454.342384082018</v>
      </c>
      <c r="W191" s="3">
        <f t="shared" ca="1" si="88"/>
        <v>25960.624699709904</v>
      </c>
      <c r="X191" s="3">
        <f t="shared" ca="1" si="89"/>
        <v>18524.756636540962</v>
      </c>
      <c r="Z191" s="3">
        <v>64</v>
      </c>
      <c r="AA191" s="3">
        <f t="shared" ca="1" si="90"/>
        <v>382001.40500170836</v>
      </c>
      <c r="AB191" s="3">
        <f t="shared" ca="1" si="91"/>
        <v>152575.6873301295</v>
      </c>
      <c r="AC191" s="3">
        <f t="shared" ca="1" si="92"/>
        <v>56396.520866835068</v>
      </c>
      <c r="AD191" s="3">
        <f t="shared" ca="1" si="93"/>
        <v>30827.160802287428</v>
      </c>
      <c r="AE191" s="3">
        <f t="shared" ca="1" si="94"/>
        <v>19964.187901929708</v>
      </c>
      <c r="AF191" s="3">
        <f t="shared" ca="1" si="95"/>
        <v>13959.346949360472</v>
      </c>
    </row>
    <row r="192" spans="2:32">
      <c r="B192" s="3">
        <v>65</v>
      </c>
      <c r="C192" s="3">
        <f t="shared" ca="1" si="72"/>
        <v>494982.19599726895</v>
      </c>
      <c r="D192" s="3">
        <f t="shared" ca="1" si="73"/>
        <v>239512.92924711076</v>
      </c>
      <c r="E192" s="3">
        <f t="shared" ca="1" si="74"/>
        <v>113402.43180791679</v>
      </c>
      <c r="F192" s="3">
        <f t="shared" ca="1" si="75"/>
        <v>71438.907383186059</v>
      </c>
      <c r="G192" s="3">
        <f t="shared" ca="1" si="76"/>
        <v>50801.962774103922</v>
      </c>
      <c r="H192" s="3">
        <f t="shared" ca="1" si="77"/>
        <v>38718.759868604124</v>
      </c>
      <c r="J192" s="3">
        <v>65</v>
      </c>
      <c r="K192" s="3">
        <f t="shared" ca="1" si="78"/>
        <v>480287.13004214159</v>
      </c>
      <c r="L192" s="3">
        <f t="shared" ca="1" si="79"/>
        <v>226245.82080228208</v>
      </c>
      <c r="M192" s="3">
        <f t="shared" ca="1" si="80"/>
        <v>101310.82686772516</v>
      </c>
      <c r="N192" s="3">
        <f t="shared" ca="1" si="81"/>
        <v>61286.165347044349</v>
      </c>
      <c r="O192" s="3">
        <f t="shared" ca="1" si="82"/>
        <v>41822.839284974143</v>
      </c>
      <c r="P192" s="3">
        <f t="shared" ca="1" si="83"/>
        <v>31021.813003176554</v>
      </c>
      <c r="R192" s="3">
        <v>65</v>
      </c>
      <c r="S192" s="3">
        <f t="shared" ca="1" si="84"/>
        <v>428509.16143994033</v>
      </c>
      <c r="T192" s="3">
        <f t="shared" ca="1" si="85"/>
        <v>181566.29264090941</v>
      </c>
      <c r="U192" s="3">
        <f t="shared" ca="1" si="86"/>
        <v>70976.745668015923</v>
      </c>
      <c r="V192" s="3">
        <f t="shared" ca="1" si="87"/>
        <v>39403.850123343844</v>
      </c>
      <c r="W192" s="3">
        <f t="shared" ca="1" si="88"/>
        <v>25908.20265514496</v>
      </c>
      <c r="X192" s="3">
        <f t="shared" ca="1" si="89"/>
        <v>18547.070597500671</v>
      </c>
      <c r="Z192" s="3">
        <v>65</v>
      </c>
      <c r="AA192" s="3">
        <f t="shared" ca="1" si="90"/>
        <v>382001.40175892873</v>
      </c>
      <c r="AB192" s="3">
        <f t="shared" ca="1" si="91"/>
        <v>152273.67343361804</v>
      </c>
      <c r="AC192" s="3">
        <f t="shared" ca="1" si="92"/>
        <v>56493.114551638937</v>
      </c>
      <c r="AD192" s="3">
        <f t="shared" ca="1" si="93"/>
        <v>30790.16846274136</v>
      </c>
      <c r="AE192" s="3">
        <f t="shared" ca="1" si="94"/>
        <v>19919.417316125513</v>
      </c>
      <c r="AF192" s="3">
        <f t="shared" ca="1" si="95"/>
        <v>14087.062769499504</v>
      </c>
    </row>
    <row r="193" spans="2:32">
      <c r="B193" s="3">
        <v>66</v>
      </c>
      <c r="C193" s="3">
        <f t="shared" ref="C193:C227" ca="1" si="96">INDIRECT("RawChannelError0.05_XPuri!P"&amp;ROW(P91)*24-598)/(INDIRECT("RawChannelError0.05_XPuri!N"&amp;ROW(N91)*24-598)-10)</f>
        <v>493921.30748332193</v>
      </c>
      <c r="D193" s="3">
        <f t="shared" ref="D193:D227" ca="1" si="97">INDIRECT("RawChannelError0.05_XPuri!P"&amp;ROW(P70)*24-115)/(INDIRECT("RawChannelError0.05_XPuri!N"&amp;ROW(N70)*24-115)-10)</f>
        <v>241139.7788537333</v>
      </c>
      <c r="E193" s="3">
        <f t="shared" ref="E193:E227" ca="1" si="98">INDIRECT("RawChannelError0.05_XPuri!P"&amp;ROW(P75)*24-230)/(INDIRECT("RawChannelError0.05_XPuri!N"&amp;ROW(N75)*24-230)-10)</f>
        <v>113235.59015030165</v>
      </c>
      <c r="F193" s="3">
        <f t="shared" ref="F193:F227" ca="1" si="99">INDIRECT("RawChannelError0.05_XPuri!P"&amp;ROW(P79)*24-322)/(INDIRECT("RawChannelError0.05_XPuri!N"&amp;ROW(N79)*24-322)-10)</f>
        <v>71472.071432751138</v>
      </c>
      <c r="G193" s="3">
        <f t="shared" ref="G193:G227" ca="1" si="100">INDIRECT("RawChannelError0.05_XPuri!P"&amp;ROW(P83)*24-414)/(INDIRECT("RawChannelError0.05_XPuri!N"&amp;ROW(N83)*24-414)-10)</f>
        <v>50846.702273904273</v>
      </c>
      <c r="H193" s="3">
        <f t="shared" ref="H193:H227" ca="1" si="101">INDIRECT("RawChannelError0.05_XPuri!P"&amp;ROW(P87)*24-506)/(INDIRECT("RawChannelError0.05_XPuri!N"&amp;ROW(N87)*24-506)-10)</f>
        <v>38365.016121305314</v>
      </c>
      <c r="J193" s="3">
        <v>66</v>
      </c>
      <c r="K193" s="3">
        <f t="shared" ref="K193:K227" ca="1" si="102">INDIRECT("RawChannelError0.1_XPuri!P"&amp;ROW(X91)*24-598)/(INDIRECT("RawChannelError0.1_XPuri!N"&amp;ROW(V91)*24-598)-10)</f>
        <v>479288.61214281211</v>
      </c>
      <c r="L193" s="3">
        <f t="shared" ref="L193:L227" ca="1" si="103">INDIRECT("RawChannelError0.1_XPuri!P"&amp;ROW(X70)*24-115)/(INDIRECT("RawChannelError0.1_XPuri!N"&amp;ROW(V70)*24-115)-10)</f>
        <v>226245.83217720856</v>
      </c>
      <c r="M193" s="3">
        <f t="shared" ref="M193:M227" ca="1" si="104">INDIRECT("RawChannelError0.1_XPuri!P"&amp;ROW(X75)*24-230)/(INDIRECT("RawChannelError0.1_XPuri!N"&amp;ROW(V75)*24-230)-10)</f>
        <v>101310.82002513677</v>
      </c>
      <c r="N193" s="3">
        <f t="shared" ref="N193:N227" ca="1" si="105">INDIRECT("RawChannelError0.1_XPuri!P"&amp;ROW(X79)*24-322)/(INDIRECT("RawChannelError0.1_XPuri!N"&amp;ROW(V79)*24-322)-10)</f>
        <v>61188.730560321041</v>
      </c>
      <c r="O193" s="3">
        <f t="shared" ref="O193:O227" ca="1" si="106">INDIRECT("RawChannelError0.1_XPuri!P"&amp;ROW(X83)*24-414)/(INDIRECT("RawChannelError0.1_XPuri!N"&amp;ROW(V83)*24-414)-10)</f>
        <v>41913.922570199611</v>
      </c>
      <c r="P193" s="3">
        <f t="shared" ref="P193:P227" ca="1" si="107">INDIRECT("RawChannelError0.1_XPuri!P"&amp;ROW(X87)*24-506)/(INDIRECT("RawChannelError0.1_XPuri!N"&amp;ROW(V87)*24-506)-10)</f>
        <v>30743.081521486689</v>
      </c>
      <c r="R193" s="3">
        <v>66</v>
      </c>
      <c r="S193" s="3">
        <f t="shared" ref="S193:S227" ca="1" si="108">INDIRECT("RawChannelError0.3_XPuri!P"&amp;ROW(AF91)*24-598)/(INDIRECT("RawChannelError0.3_XPuri!N"&amp;ROW(AD91)*24-598)-10)</f>
        <v>425346.55801009864</v>
      </c>
      <c r="T193" s="3">
        <f t="shared" ref="T193:T227" ca="1" si="109">INDIRECT("RawChannelError0.3_XPuri!P"&amp;ROW(AF70)*24-115)/(INDIRECT("RawChannelError0.3_XPuri!N"&amp;ROW(AD70)*24-115)-10)</f>
        <v>183151.37896394855</v>
      </c>
      <c r="U193" s="3">
        <f t="shared" ref="U193:U227" ca="1" si="110">INDIRECT("RawChannelError0.3_XPuri!P"&amp;ROW(AF75)*24-230)/(INDIRECT("RawChannelError0.3_XPuri!N"&amp;ROW(AD75)*24-230)-10)</f>
        <v>71371.667302364425</v>
      </c>
      <c r="V193" s="3">
        <f t="shared" ref="V193:V227" ca="1" si="111">INDIRECT("RawChannelError0.3_XPuri!P"&amp;ROW(AF79)*24-322)/(INDIRECT("RawChannelError0.3_XPuri!N"&amp;ROW(AD79)*24-322)-10)</f>
        <v>39678.050439333609</v>
      </c>
      <c r="W193" s="3">
        <f t="shared" ref="W193:W227" ca="1" si="112">INDIRECT("RawChannelError0.3_XPuri!P"&amp;ROW(AF83)*24-414)/(INDIRECT("RawChannelError0.3_XPuri!N"&amp;ROW(AD83)*24-414)-10)</f>
        <v>25884.972403586762</v>
      </c>
      <c r="X193" s="3">
        <f t="shared" ref="X193:X227" ca="1" si="113">INDIRECT("RawChannelError0.3_XPuri!P"&amp;ROW(AF87)*24-506)/(INDIRECT("RawChannelError0.3_XPuri!N"&amp;ROW(AD87)*24-506)-10)</f>
        <v>18483.985585361872</v>
      </c>
      <c r="Z193" s="3">
        <v>66</v>
      </c>
      <c r="AA193" s="3">
        <f t="shared" ref="AA193:AA227" ca="1" si="114">INDIRECT("RawChannelError0.5_XPuri!P"&amp;ROW(AN91)*24-598)/(INDIRECT("RawChannelError0.5_XPuri!N"&amp;ROW(AL91)*24-598)-10)</f>
        <v>381843.18909428187</v>
      </c>
      <c r="AB193" s="3">
        <f t="shared" ref="AB193:AB227" ca="1" si="115">INDIRECT("RawChannelError0.5_XPuri!P"&amp;ROW(AN70)*24-115)/(INDIRECT("RawChannelError0.5_XPuri!N"&amp;ROW(AL70)*24-115)-10)</f>
        <v>152474.9048783491</v>
      </c>
      <c r="AC193" s="3">
        <f t="shared" ref="AC193:AC227" ca="1" si="116">INDIRECT("RawChannelError0.5_XPuri!P"&amp;ROW(AN75)*24-230)/(INDIRECT("RawChannelError0.5_XPuri!N"&amp;ROW(AL75)*24-230)-10)</f>
        <v>56327.728585134464</v>
      </c>
      <c r="AD193" s="3">
        <f t="shared" ref="AD193:AD227" ca="1" si="117">INDIRECT("RawChannelError0.5_XPuri!P"&amp;ROW(AN79)*24-322)/(INDIRECT("RawChannelError0.5_XPuri!N"&amp;ROW(AL79)*24-322)-10)</f>
        <v>30802.490112036772</v>
      </c>
      <c r="AE193" s="3">
        <f t="shared" ref="AE193:AE227" ca="1" si="118">INDIRECT("RawChannelError0.5_XPuri!P"&amp;ROW(AN83)*24-414)/(INDIRECT("RawChannelError0.5_XPuri!N"&amp;ROW(AL83)*24-414)-10)</f>
        <v>20016.096729687975</v>
      </c>
      <c r="AF193" s="3">
        <f t="shared" ref="AF193:AF227" ca="1" si="119">INDIRECT("RawChannelError0.5_XPuri!P"&amp;ROW(AN87)*24-506)/(INDIRECT("RawChannelError0.5_XPuri!N"&amp;ROW(AL87)*24-506)-10)</f>
        <v>13898.444043512445</v>
      </c>
    </row>
    <row r="194" spans="2:32">
      <c r="B194" s="3">
        <v>67</v>
      </c>
      <c r="C194" s="3">
        <f t="shared" ca="1" si="96"/>
        <v>493392.94542044349</v>
      </c>
      <c r="D194" s="3">
        <f t="shared" ca="1" si="97"/>
        <v>240136.03670619093</v>
      </c>
      <c r="E194" s="3">
        <f t="shared" ca="1" si="98"/>
        <v>113458.14623048654</v>
      </c>
      <c r="F194" s="3">
        <f t="shared" ca="1" si="99"/>
        <v>71372.673227990192</v>
      </c>
      <c r="G194" s="3">
        <f t="shared" ca="1" si="100"/>
        <v>51094.185033603993</v>
      </c>
      <c r="H194" s="3">
        <f t="shared" ca="1" si="101"/>
        <v>38525.003843153478</v>
      </c>
      <c r="J194" s="3">
        <v>67</v>
      </c>
      <c r="K194" s="3">
        <f t="shared" ca="1" si="102"/>
        <v>478046.40242620918</v>
      </c>
      <c r="L194" s="3">
        <f t="shared" ca="1" si="103"/>
        <v>226245.84127715218</v>
      </c>
      <c r="M194" s="3">
        <f t="shared" ca="1" si="104"/>
        <v>102162.55452380335</v>
      </c>
      <c r="N194" s="3">
        <f t="shared" ca="1" si="105"/>
        <v>61091.606833656835</v>
      </c>
      <c r="O194" s="3">
        <f t="shared" ca="1" si="106"/>
        <v>41929.143870874672</v>
      </c>
      <c r="P194" s="3">
        <f t="shared" ca="1" si="107"/>
        <v>30959.437001510702</v>
      </c>
      <c r="R194" s="3">
        <v>67</v>
      </c>
      <c r="S194" s="3">
        <f t="shared" ca="1" si="108"/>
        <v>424954.5375419971</v>
      </c>
      <c r="T194" s="3">
        <f t="shared" ca="1" si="109"/>
        <v>183881.08302647169</v>
      </c>
      <c r="U194" s="3">
        <f t="shared" ca="1" si="110"/>
        <v>70954.934578744491</v>
      </c>
      <c r="V194" s="3">
        <f t="shared" ca="1" si="111"/>
        <v>39424.032181385657</v>
      </c>
      <c r="W194" s="3">
        <f t="shared" ca="1" si="112"/>
        <v>25989.840249609042</v>
      </c>
      <c r="X194" s="3">
        <f t="shared" ca="1" si="113"/>
        <v>18636.869202187529</v>
      </c>
      <c r="Z194" s="3">
        <v>67</v>
      </c>
      <c r="AA194" s="3">
        <f t="shared" ca="1" si="114"/>
        <v>380425.378945428</v>
      </c>
      <c r="AB194" s="3">
        <f t="shared" ca="1" si="115"/>
        <v>152374.2074968307</v>
      </c>
      <c r="AC194" s="3">
        <f t="shared" ca="1" si="116"/>
        <v>56176.972723242012</v>
      </c>
      <c r="AD194" s="3">
        <f t="shared" ca="1" si="117"/>
        <v>30895.211642410759</v>
      </c>
      <c r="AE194" s="3">
        <f t="shared" ca="1" si="118"/>
        <v>19854.343272136692</v>
      </c>
      <c r="AF194" s="3">
        <f t="shared" ca="1" si="119"/>
        <v>13953.022161243218</v>
      </c>
    </row>
    <row r="195" spans="2:32">
      <c r="B195" s="3">
        <v>68</v>
      </c>
      <c r="C195" s="3">
        <f t="shared" ca="1" si="96"/>
        <v>494451.15551887528</v>
      </c>
      <c r="D195" s="3">
        <f t="shared" ca="1" si="97"/>
        <v>239761.71888964548</v>
      </c>
      <c r="E195" s="3">
        <f t="shared" ca="1" si="98"/>
        <v>113180.08350291739</v>
      </c>
      <c r="F195" s="3">
        <f t="shared" ca="1" si="99"/>
        <v>71306.548217231757</v>
      </c>
      <c r="G195" s="3">
        <f t="shared" ca="1" si="100"/>
        <v>50690.45472184036</v>
      </c>
      <c r="H195" s="3">
        <f t="shared" ca="1" si="101"/>
        <v>38637.79164039468</v>
      </c>
      <c r="J195" s="3">
        <v>68</v>
      </c>
      <c r="K195" s="3">
        <f t="shared" ca="1" si="102"/>
        <v>479537.70654100151</v>
      </c>
      <c r="L195" s="3">
        <f t="shared" ca="1" si="103"/>
        <v>226579.06461539515</v>
      </c>
      <c r="M195" s="3">
        <f t="shared" ca="1" si="104"/>
        <v>101355.28778527891</v>
      </c>
      <c r="N195" s="3">
        <f t="shared" ca="1" si="105"/>
        <v>61237.407363263708</v>
      </c>
      <c r="O195" s="3">
        <f t="shared" ca="1" si="106"/>
        <v>41792.565863735945</v>
      </c>
      <c r="P195" s="3">
        <f t="shared" ca="1" si="107"/>
        <v>30692.013498877361</v>
      </c>
      <c r="R195" s="3">
        <v>68</v>
      </c>
      <c r="S195" s="3">
        <f t="shared" ca="1" si="108"/>
        <v>425739.10505830543</v>
      </c>
      <c r="T195" s="3">
        <f t="shared" ca="1" si="109"/>
        <v>182644.02514930046</v>
      </c>
      <c r="U195" s="3">
        <f t="shared" ca="1" si="110"/>
        <v>71195.607152932251</v>
      </c>
      <c r="V195" s="3">
        <f t="shared" ca="1" si="111"/>
        <v>39474.57721549266</v>
      </c>
      <c r="W195" s="3">
        <f t="shared" ca="1" si="112"/>
        <v>25943.127035011312</v>
      </c>
      <c r="X195" s="3">
        <f t="shared" ca="1" si="113"/>
        <v>18528.471353945024</v>
      </c>
      <c r="Z195" s="3">
        <v>68</v>
      </c>
      <c r="AA195" s="3">
        <f t="shared" ca="1" si="114"/>
        <v>382159.73260352906</v>
      </c>
      <c r="AB195" s="3">
        <f t="shared" ca="1" si="115"/>
        <v>153183.33284071833</v>
      </c>
      <c r="AC195" s="3">
        <f t="shared" ca="1" si="116"/>
        <v>56204.321424366666</v>
      </c>
      <c r="AD195" s="3">
        <f t="shared" ca="1" si="117"/>
        <v>30753.266121861881</v>
      </c>
      <c r="AE195" s="3">
        <f t="shared" ca="1" si="118"/>
        <v>19946.944413679867</v>
      </c>
      <c r="AF195" s="3">
        <f t="shared" ca="1" si="119"/>
        <v>14044.23238300893</v>
      </c>
    </row>
    <row r="196" spans="2:32">
      <c r="B196" s="3">
        <v>69</v>
      </c>
      <c r="C196" s="3">
        <f t="shared" ca="1" si="96"/>
        <v>495513.76181323302</v>
      </c>
      <c r="D196" s="3">
        <f t="shared" ca="1" si="97"/>
        <v>239761.7891499429</v>
      </c>
      <c r="E196" s="3">
        <f t="shared" ca="1" si="98"/>
        <v>112793.04244046299</v>
      </c>
      <c r="F196" s="3">
        <f t="shared" ca="1" si="99"/>
        <v>71339.597831289939</v>
      </c>
      <c r="G196" s="3">
        <f t="shared" ca="1" si="100"/>
        <v>50690.456663257166</v>
      </c>
      <c r="H196" s="3">
        <f t="shared" ca="1" si="101"/>
        <v>38557.161576428261</v>
      </c>
      <c r="J196" s="3">
        <v>69</v>
      </c>
      <c r="K196" s="3">
        <f t="shared" ca="1" si="102"/>
        <v>479288.70402985776</v>
      </c>
      <c r="L196" s="3">
        <f t="shared" ca="1" si="103"/>
        <v>227809.27738589945</v>
      </c>
      <c r="M196" s="3">
        <f t="shared" ca="1" si="104"/>
        <v>101221.98711443022</v>
      </c>
      <c r="N196" s="3">
        <f t="shared" ca="1" si="105"/>
        <v>61091.604594346376</v>
      </c>
      <c r="O196" s="3">
        <f t="shared" ca="1" si="106"/>
        <v>41929.143284856931</v>
      </c>
      <c r="P196" s="3">
        <f t="shared" ca="1" si="107"/>
        <v>31032.233123514347</v>
      </c>
      <c r="R196" s="3">
        <v>69</v>
      </c>
      <c r="S196" s="3">
        <f t="shared" ca="1" si="108"/>
        <v>427714.11273359862</v>
      </c>
      <c r="T196" s="3">
        <f t="shared" ca="1" si="109"/>
        <v>182861.15590322384</v>
      </c>
      <c r="U196" s="3">
        <f t="shared" ca="1" si="110"/>
        <v>71042.265521555091</v>
      </c>
      <c r="V196" s="3">
        <f t="shared" ca="1" si="111"/>
        <v>39832.043045614446</v>
      </c>
      <c r="W196" s="3">
        <f t="shared" ca="1" si="112"/>
        <v>25809.75907943791</v>
      </c>
      <c r="X196" s="3">
        <f t="shared" ca="1" si="113"/>
        <v>18621.842467405229</v>
      </c>
      <c r="Z196" s="3">
        <v>69</v>
      </c>
      <c r="AA196" s="3">
        <f t="shared" ca="1" si="114"/>
        <v>382159.58331205731</v>
      </c>
      <c r="AB196" s="3">
        <f t="shared" ca="1" si="115"/>
        <v>152980.26218107188</v>
      </c>
      <c r="AC196" s="3">
        <f t="shared" ca="1" si="116"/>
        <v>56040.619175286651</v>
      </c>
      <c r="AD196" s="3">
        <f t="shared" ca="1" si="117"/>
        <v>30870.431658322217</v>
      </c>
      <c r="AE196" s="3">
        <f t="shared" ca="1" si="118"/>
        <v>19749.078435679727</v>
      </c>
      <c r="AF196" s="3">
        <f t="shared" ca="1" si="119"/>
        <v>13955.129554784011</v>
      </c>
    </row>
    <row r="197" spans="2:32">
      <c r="B197" s="3">
        <v>70</v>
      </c>
      <c r="C197" s="3">
        <f t="shared" ca="1" si="96"/>
        <v>493921.61649730534</v>
      </c>
      <c r="D197" s="3">
        <f t="shared" ca="1" si="97"/>
        <v>239264.659200883</v>
      </c>
      <c r="E197" s="3">
        <f t="shared" ca="1" si="98"/>
        <v>113402.43095057596</v>
      </c>
      <c r="F197" s="3">
        <f t="shared" ca="1" si="99"/>
        <v>71571.753824221072</v>
      </c>
      <c r="G197" s="3">
        <f t="shared" ca="1" si="100"/>
        <v>50579.442043702242</v>
      </c>
      <c r="H197" s="3">
        <f t="shared" ca="1" si="101"/>
        <v>38718.758835861605</v>
      </c>
      <c r="J197" s="3">
        <v>70</v>
      </c>
      <c r="K197" s="3">
        <f t="shared" ca="1" si="102"/>
        <v>479039.49591862218</v>
      </c>
      <c r="L197" s="3">
        <f t="shared" ca="1" si="103"/>
        <v>226245.79350246038</v>
      </c>
      <c r="M197" s="3">
        <f t="shared" ca="1" si="104"/>
        <v>100868.21328994786</v>
      </c>
      <c r="N197" s="3">
        <f t="shared" ca="1" si="105"/>
        <v>61043.15764383533</v>
      </c>
      <c r="O197" s="3">
        <f t="shared" ca="1" si="106"/>
        <v>42020.691907054475</v>
      </c>
      <c r="P197" s="3">
        <f t="shared" ca="1" si="107"/>
        <v>30917.992545041387</v>
      </c>
      <c r="R197" s="3">
        <v>70</v>
      </c>
      <c r="S197" s="3">
        <f t="shared" ca="1" si="108"/>
        <v>426724.36009550508</v>
      </c>
      <c r="T197" s="3">
        <f t="shared" ca="1" si="109"/>
        <v>182861.1529309403</v>
      </c>
      <c r="U197" s="3">
        <f t="shared" ca="1" si="110"/>
        <v>70998.5697225162</v>
      </c>
      <c r="V197" s="3">
        <f t="shared" ca="1" si="111"/>
        <v>39504.963588586645</v>
      </c>
      <c r="W197" s="3">
        <f t="shared" ca="1" si="112"/>
        <v>26066.108259938766</v>
      </c>
      <c r="X197" s="3">
        <f t="shared" ca="1" si="113"/>
        <v>18584.38072534767</v>
      </c>
      <c r="Z197" s="3">
        <v>70</v>
      </c>
      <c r="AA197" s="3">
        <f t="shared" ca="1" si="114"/>
        <v>379798.71596045635</v>
      </c>
      <c r="AB197" s="3">
        <f t="shared" ca="1" si="115"/>
        <v>152878.91511732712</v>
      </c>
      <c r="AC197" s="3">
        <f t="shared" ca="1" si="116"/>
        <v>56176.977071305453</v>
      </c>
      <c r="AD197" s="3">
        <f t="shared" ca="1" si="117"/>
        <v>30932.458096872931</v>
      </c>
      <c r="AE197" s="3">
        <f t="shared" ca="1" si="118"/>
        <v>19960.736375190059</v>
      </c>
      <c r="AF197" s="3">
        <f t="shared" ca="1" si="119"/>
        <v>14136.642485044365</v>
      </c>
    </row>
    <row r="198" spans="2:32">
      <c r="B198" s="3">
        <v>71</v>
      </c>
      <c r="C198" s="3">
        <f t="shared" ca="1" si="96"/>
        <v>496047.05564488593</v>
      </c>
      <c r="D198" s="3">
        <f t="shared" ca="1" si="97"/>
        <v>239886.44062485077</v>
      </c>
      <c r="E198" s="3">
        <f t="shared" ca="1" si="98"/>
        <v>113513.94090924971</v>
      </c>
      <c r="F198" s="3">
        <f t="shared" ca="1" si="99"/>
        <v>71738.509377206559</v>
      </c>
      <c r="G198" s="3">
        <f t="shared" ca="1" si="100"/>
        <v>50846.701067390306</v>
      </c>
      <c r="H198" s="3">
        <f t="shared" ca="1" si="101"/>
        <v>38832.685088079699</v>
      </c>
      <c r="J198" s="3">
        <v>71</v>
      </c>
      <c r="K198" s="3">
        <f t="shared" ca="1" si="102"/>
        <v>478542.43648900802</v>
      </c>
      <c r="L198" s="3">
        <f t="shared" ca="1" si="103"/>
        <v>225252.0690204874</v>
      </c>
      <c r="M198" s="3">
        <f t="shared" ca="1" si="104"/>
        <v>101000.58750744454</v>
      </c>
      <c r="N198" s="3">
        <f t="shared" ca="1" si="105"/>
        <v>61383.909006281894</v>
      </c>
      <c r="O198" s="3">
        <f t="shared" ca="1" si="106"/>
        <v>41822.841150734122</v>
      </c>
      <c r="P198" s="3">
        <f t="shared" ca="1" si="107"/>
        <v>30794.32044444486</v>
      </c>
      <c r="R198" s="3">
        <v>71</v>
      </c>
      <c r="S198" s="3">
        <f t="shared" ca="1" si="108"/>
        <v>425739.17353196727</v>
      </c>
      <c r="T198" s="3">
        <f t="shared" ca="1" si="109"/>
        <v>183224.06343639566</v>
      </c>
      <c r="U198" s="3">
        <f t="shared" ca="1" si="110"/>
        <v>71771.019167027756</v>
      </c>
      <c r="V198" s="3">
        <f t="shared" ca="1" si="111"/>
        <v>39525.248446422615</v>
      </c>
      <c r="W198" s="3">
        <f t="shared" ca="1" si="112"/>
        <v>25873.372595108453</v>
      </c>
      <c r="X198" s="3">
        <f t="shared" ca="1" si="113"/>
        <v>18543.348067792936</v>
      </c>
      <c r="Z198" s="3">
        <v>71</v>
      </c>
      <c r="AA198" s="3">
        <f t="shared" ca="1" si="114"/>
        <v>379642.40549896623</v>
      </c>
      <c r="AB198" s="3">
        <f t="shared" ca="1" si="115"/>
        <v>152525.25877693912</v>
      </c>
      <c r="AC198" s="3">
        <f t="shared" ca="1" si="116"/>
        <v>56479.296891749233</v>
      </c>
      <c r="AD198" s="3">
        <f t="shared" ca="1" si="117"/>
        <v>30982.257301092806</v>
      </c>
      <c r="AE198" s="3">
        <f t="shared" ca="1" si="118"/>
        <v>19909.113451250978</v>
      </c>
      <c r="AF198" s="3">
        <f t="shared" ca="1" si="119"/>
        <v>13936.182994061852</v>
      </c>
    </row>
    <row r="199" spans="2:32">
      <c r="B199" s="3">
        <v>72</v>
      </c>
      <c r="C199" s="3">
        <f t="shared" ca="1" si="96"/>
        <v>494982.06532670266</v>
      </c>
      <c r="D199" s="3">
        <f t="shared" ca="1" si="97"/>
        <v>241139.7969443473</v>
      </c>
      <c r="E199" s="3">
        <f t="shared" ca="1" si="98"/>
        <v>113346.7643679165</v>
      </c>
      <c r="F199" s="3">
        <f t="shared" ca="1" si="99"/>
        <v>71605.04409423421</v>
      </c>
      <c r="G199" s="3">
        <f t="shared" ca="1" si="100"/>
        <v>50623.788020434455</v>
      </c>
      <c r="H199" s="3">
        <f t="shared" ca="1" si="101"/>
        <v>38508.944720960593</v>
      </c>
      <c r="J199" s="3">
        <v>72</v>
      </c>
      <c r="K199" s="3">
        <f t="shared" ca="1" si="102"/>
        <v>480037.15425105416</v>
      </c>
      <c r="L199" s="3">
        <f t="shared" ca="1" si="103"/>
        <v>226245.80032741366</v>
      </c>
      <c r="M199" s="3">
        <f t="shared" ca="1" si="104"/>
        <v>101089.04546884727</v>
      </c>
      <c r="N199" s="3">
        <f t="shared" ca="1" si="105"/>
        <v>61213.059451345114</v>
      </c>
      <c r="O199" s="3">
        <f t="shared" ca="1" si="106"/>
        <v>41974.867247661801</v>
      </c>
      <c r="P199" s="3">
        <f t="shared" ca="1" si="107"/>
        <v>31011.398895226295</v>
      </c>
      <c r="R199" s="3">
        <v>72</v>
      </c>
      <c r="S199" s="3">
        <f t="shared" ca="1" si="108"/>
        <v>427317.5597881297</v>
      </c>
      <c r="T199" s="3">
        <f t="shared" ca="1" si="109"/>
        <v>183224.08134096154</v>
      </c>
      <c r="U199" s="3">
        <f t="shared" ca="1" si="110"/>
        <v>71327.581648261505</v>
      </c>
      <c r="V199" s="3">
        <f t="shared" ca="1" si="111"/>
        <v>39739.505311758548</v>
      </c>
      <c r="W199" s="3">
        <f t="shared" ca="1" si="112"/>
        <v>26001.545394669472</v>
      </c>
      <c r="X199" s="3">
        <f t="shared" ca="1" si="113"/>
        <v>18636.868785388073</v>
      </c>
      <c r="Z199" s="3">
        <v>72</v>
      </c>
      <c r="AA199" s="3">
        <f t="shared" ca="1" si="114"/>
        <v>383112.39923039282</v>
      </c>
      <c r="AB199" s="3">
        <f t="shared" ca="1" si="115"/>
        <v>153847.14951334705</v>
      </c>
      <c r="AC199" s="3">
        <f t="shared" ca="1" si="116"/>
        <v>56300.260387454487</v>
      </c>
      <c r="AD199" s="3">
        <f t="shared" ca="1" si="117"/>
        <v>30951.115149655474</v>
      </c>
      <c r="AE199" s="3">
        <f t="shared" ca="1" si="118"/>
        <v>19929.731216442367</v>
      </c>
      <c r="AF199" s="3">
        <f t="shared" ca="1" si="119"/>
        <v>13890.085467136752</v>
      </c>
    </row>
    <row r="200" spans="2:32">
      <c r="B200" s="3">
        <v>73</v>
      </c>
      <c r="C200" s="3">
        <f t="shared" ca="1" si="96"/>
        <v>491814.10934896453</v>
      </c>
      <c r="D200" s="3">
        <f t="shared" ca="1" si="97"/>
        <v>240762.35479324669</v>
      </c>
      <c r="E200" s="3">
        <f t="shared" ca="1" si="98"/>
        <v>113849.77664117451</v>
      </c>
      <c r="F200" s="3">
        <f t="shared" ca="1" si="99"/>
        <v>71505.270151236909</v>
      </c>
      <c r="G200" s="3">
        <f t="shared" ca="1" si="100"/>
        <v>50424.831286696266</v>
      </c>
      <c r="H200" s="3">
        <f t="shared" ca="1" si="101"/>
        <v>38444.843470549233</v>
      </c>
      <c r="J200" s="3">
        <v>73</v>
      </c>
      <c r="K200" s="3">
        <f t="shared" ca="1" si="102"/>
        <v>479039.73559663288</v>
      </c>
      <c r="L200" s="3">
        <f t="shared" ca="1" si="103"/>
        <v>226579.01555902537</v>
      </c>
      <c r="M200" s="3">
        <f t="shared" ca="1" si="104"/>
        <v>101533.56911542073</v>
      </c>
      <c r="N200" s="3">
        <f t="shared" ca="1" si="105"/>
        <v>61067.368651342127</v>
      </c>
      <c r="O200" s="3">
        <f t="shared" ca="1" si="106"/>
        <v>41732.151898274773</v>
      </c>
      <c r="P200" s="3">
        <f t="shared" ca="1" si="107"/>
        <v>30794.318674303311</v>
      </c>
      <c r="R200" s="3">
        <v>73</v>
      </c>
      <c r="S200" s="3">
        <f t="shared" ca="1" si="108"/>
        <v>427515.79507209861</v>
      </c>
      <c r="T200" s="3">
        <f t="shared" ca="1" si="109"/>
        <v>181924.13774003761</v>
      </c>
      <c r="U200" s="3">
        <f t="shared" ca="1" si="110"/>
        <v>71261.532563802495</v>
      </c>
      <c r="V200" s="3">
        <f t="shared" ca="1" si="111"/>
        <v>39708.7548514023</v>
      </c>
      <c r="W200" s="3">
        <f t="shared" ca="1" si="112"/>
        <v>25861.783698598472</v>
      </c>
      <c r="X200" s="3">
        <f t="shared" ca="1" si="113"/>
        <v>18576.906774071715</v>
      </c>
      <c r="Z200" s="3">
        <v>73</v>
      </c>
      <c r="AA200" s="3">
        <f t="shared" ca="1" si="114"/>
        <v>381843.10485186044</v>
      </c>
      <c r="AB200" s="3">
        <f t="shared" ca="1" si="115"/>
        <v>152123.09717754798</v>
      </c>
      <c r="AC200" s="3">
        <f t="shared" ca="1" si="116"/>
        <v>56368.98802287838</v>
      </c>
      <c r="AD200" s="3">
        <f t="shared" ca="1" si="117"/>
        <v>30784.011460399233</v>
      </c>
      <c r="AE200" s="3">
        <f t="shared" ca="1" si="118"/>
        <v>19953.837918304005</v>
      </c>
      <c r="AF200" s="3">
        <f t="shared" ca="1" si="119"/>
        <v>13913.096092745576</v>
      </c>
    </row>
    <row r="201" spans="2:32">
      <c r="B201" s="3">
        <v>74</v>
      </c>
      <c r="C201" s="3">
        <f t="shared" ca="1" si="96"/>
        <v>494186.16817336605</v>
      </c>
      <c r="D201" s="3">
        <f t="shared" ca="1" si="97"/>
        <v>239512.92032344139</v>
      </c>
      <c r="E201" s="3">
        <f t="shared" ca="1" si="98"/>
        <v>112737.98141213885</v>
      </c>
      <c r="F201" s="3">
        <f t="shared" ca="1" si="99"/>
        <v>71273.5384676299</v>
      </c>
      <c r="G201" s="3">
        <f t="shared" ca="1" si="100"/>
        <v>50779.620959803135</v>
      </c>
      <c r="H201" s="3">
        <f t="shared" ca="1" si="101"/>
        <v>38653.957532751949</v>
      </c>
      <c r="J201" s="3">
        <v>74</v>
      </c>
      <c r="K201" s="3">
        <f t="shared" ca="1" si="102"/>
        <v>479787.44876610878</v>
      </c>
      <c r="L201" s="3">
        <f t="shared" ca="1" si="103"/>
        <v>226356.73958924093</v>
      </c>
      <c r="M201" s="3">
        <f t="shared" ca="1" si="104"/>
        <v>101266.38260702223</v>
      </c>
      <c r="N201" s="3">
        <f t="shared" ca="1" si="105"/>
        <v>61188.728230683431</v>
      </c>
      <c r="O201" s="3">
        <f t="shared" ca="1" si="106"/>
        <v>41792.567610354585</v>
      </c>
      <c r="P201" s="3">
        <f t="shared" ca="1" si="107"/>
        <v>30804.587955613581</v>
      </c>
      <c r="R201" s="3">
        <v>74</v>
      </c>
      <c r="S201" s="3">
        <f t="shared" ca="1" si="108"/>
        <v>426132.93016712373</v>
      </c>
      <c r="T201" s="3">
        <f t="shared" ca="1" si="109"/>
        <v>181995.82177033735</v>
      </c>
      <c r="U201" s="3">
        <f t="shared" ca="1" si="110"/>
        <v>71548.612088653608</v>
      </c>
      <c r="V201" s="3">
        <f t="shared" ca="1" si="111"/>
        <v>39565.882530062634</v>
      </c>
      <c r="W201" s="3">
        <f t="shared" ca="1" si="112"/>
        <v>25884.97255248273</v>
      </c>
      <c r="X201" s="3">
        <f t="shared" ca="1" si="113"/>
        <v>18521.042310650453</v>
      </c>
      <c r="Z201" s="3">
        <v>74</v>
      </c>
      <c r="AA201" s="3">
        <f t="shared" ca="1" si="114"/>
        <v>381369.57884798635</v>
      </c>
      <c r="AB201" s="3">
        <f t="shared" ca="1" si="115"/>
        <v>152626.11869816727</v>
      </c>
      <c r="AC201" s="3">
        <f t="shared" ca="1" si="116"/>
        <v>56313.988740696215</v>
      </c>
      <c r="AD201" s="3">
        <f t="shared" ca="1" si="117"/>
        <v>30895.212787827742</v>
      </c>
      <c r="AE201" s="3">
        <f t="shared" ca="1" si="118"/>
        <v>19971.093429687291</v>
      </c>
      <c r="AF201" s="3">
        <f t="shared" ca="1" si="119"/>
        <v>13948.808189125124</v>
      </c>
    </row>
    <row r="202" spans="2:32">
      <c r="B202" s="3">
        <v>75</v>
      </c>
      <c r="C202" s="3">
        <f t="shared" ca="1" si="96"/>
        <v>493392.66411608591</v>
      </c>
      <c r="D202" s="3">
        <f t="shared" ca="1" si="97"/>
        <v>240136.02773603026</v>
      </c>
      <c r="E202" s="3">
        <f t="shared" ca="1" si="98"/>
        <v>113069.22932273053</v>
      </c>
      <c r="F202" s="3">
        <f t="shared" ca="1" si="99"/>
        <v>71505.26981036998</v>
      </c>
      <c r="G202" s="3">
        <f t="shared" ca="1" si="100"/>
        <v>50690.456663257166</v>
      </c>
      <c r="H202" s="3">
        <f t="shared" ca="1" si="101"/>
        <v>38670.137755792246</v>
      </c>
      <c r="J202" s="3">
        <v>75</v>
      </c>
      <c r="K202" s="3">
        <f t="shared" ca="1" si="102"/>
        <v>480037.11328471301</v>
      </c>
      <c r="L202" s="3">
        <f t="shared" ca="1" si="103"/>
        <v>226024.2227418088</v>
      </c>
      <c r="M202" s="3">
        <f t="shared" ca="1" si="104"/>
        <v>101622.96354122211</v>
      </c>
      <c r="N202" s="3">
        <f t="shared" ca="1" si="105"/>
        <v>61237.403529910087</v>
      </c>
      <c r="O202" s="3">
        <f t="shared" ca="1" si="106"/>
        <v>41913.923585226243</v>
      </c>
      <c r="P202" s="3">
        <f t="shared" ca="1" si="107"/>
        <v>30866.341709792279</v>
      </c>
      <c r="R202" s="3">
        <v>75</v>
      </c>
      <c r="S202" s="3">
        <f t="shared" ca="1" si="108"/>
        <v>426526.92665269208</v>
      </c>
      <c r="T202" s="3">
        <f t="shared" ca="1" si="109"/>
        <v>183078.73128055062</v>
      </c>
      <c r="U202" s="3">
        <f t="shared" ca="1" si="110"/>
        <v>71239.5453315333</v>
      </c>
      <c r="V202" s="3">
        <f t="shared" ca="1" si="111"/>
        <v>39626.984757408442</v>
      </c>
      <c r="W202" s="3">
        <f t="shared" ca="1" si="112"/>
        <v>25873.372371964659</v>
      </c>
      <c r="X202" s="3">
        <f t="shared" ca="1" si="113"/>
        <v>18689.653696815676</v>
      </c>
      <c r="Z202" s="3">
        <v>75</v>
      </c>
      <c r="AA202" s="3">
        <f t="shared" ca="1" si="114"/>
        <v>382318.26621110854</v>
      </c>
      <c r="AB202" s="3">
        <f t="shared" ca="1" si="115"/>
        <v>152676.61656794211</v>
      </c>
      <c r="AC202" s="3">
        <f t="shared" ca="1" si="116"/>
        <v>56272.818192366067</v>
      </c>
      <c r="AD202" s="3">
        <f t="shared" ca="1" si="117"/>
        <v>30907.616654316727</v>
      </c>
      <c r="AE202" s="3">
        <f t="shared" ca="1" si="118"/>
        <v>19902.250940871461</v>
      </c>
      <c r="AF202" s="3">
        <f t="shared" ca="1" si="119"/>
        <v>13991.058151579069</v>
      </c>
    </row>
    <row r="203" spans="2:32">
      <c r="B203" s="3">
        <v>76</v>
      </c>
      <c r="C203" s="3">
        <f t="shared" ca="1" si="96"/>
        <v>496581.1150330141</v>
      </c>
      <c r="D203" s="3">
        <f t="shared" ca="1" si="97"/>
        <v>240762.42048864518</v>
      </c>
      <c r="E203" s="3">
        <f t="shared" ca="1" si="98"/>
        <v>112958.59633542727</v>
      </c>
      <c r="F203" s="3">
        <f t="shared" ca="1" si="99"/>
        <v>71472.070411099878</v>
      </c>
      <c r="G203" s="3">
        <f t="shared" ca="1" si="100"/>
        <v>50779.62330916692</v>
      </c>
      <c r="H203" s="3">
        <f t="shared" ca="1" si="101"/>
        <v>38492.900101167048</v>
      </c>
      <c r="J203" s="3">
        <v>76</v>
      </c>
      <c r="K203" s="3">
        <f t="shared" ca="1" si="102"/>
        <v>480537.39710378984</v>
      </c>
      <c r="L203" s="3">
        <f t="shared" ca="1" si="103"/>
        <v>225582.38402186744</v>
      </c>
      <c r="M203" s="3">
        <f t="shared" ca="1" si="104"/>
        <v>101221.98597599784</v>
      </c>
      <c r="N203" s="3">
        <f t="shared" ca="1" si="105"/>
        <v>61334.995518545096</v>
      </c>
      <c r="O203" s="3">
        <f t="shared" ca="1" si="106"/>
        <v>41959.615202378518</v>
      </c>
      <c r="P203" s="3">
        <f t="shared" ca="1" si="107"/>
        <v>30866.340630030481</v>
      </c>
      <c r="R203" s="3">
        <v>76</v>
      </c>
      <c r="S203" s="3">
        <f t="shared" ca="1" si="108"/>
        <v>427912.55750590126</v>
      </c>
      <c r="T203" s="3">
        <f t="shared" ca="1" si="109"/>
        <v>183224.09103926891</v>
      </c>
      <c r="U203" s="3">
        <f t="shared" ca="1" si="110"/>
        <v>71064.129219829963</v>
      </c>
      <c r="V203" s="3">
        <f t="shared" ca="1" si="111"/>
        <v>39667.829273337164</v>
      </c>
      <c r="W203" s="3">
        <f t="shared" ca="1" si="112"/>
        <v>26001.545244429406</v>
      </c>
      <c r="X203" s="3">
        <f t="shared" ca="1" si="113"/>
        <v>18614.337813696715</v>
      </c>
      <c r="Z203" s="3">
        <v>76</v>
      </c>
      <c r="AA203" s="3">
        <f t="shared" ca="1" si="114"/>
        <v>382159.68067604338</v>
      </c>
      <c r="AB203" s="3">
        <f t="shared" ca="1" si="115"/>
        <v>153437.98053289024</v>
      </c>
      <c r="AC203" s="3">
        <f t="shared" ca="1" si="116"/>
        <v>56245.401822394851</v>
      </c>
      <c r="AD203" s="3">
        <f t="shared" ca="1" si="117"/>
        <v>30944.891894036173</v>
      </c>
      <c r="AE203" s="3">
        <f t="shared" ca="1" si="118"/>
        <v>19820.264098965326</v>
      </c>
      <c r="AF203" s="3">
        <f t="shared" ca="1" si="119"/>
        <v>14025.042916411905</v>
      </c>
    </row>
    <row r="204" spans="2:32">
      <c r="B204" s="3">
        <v>77</v>
      </c>
      <c r="C204" s="3">
        <f t="shared" ca="1" si="96"/>
        <v>494451.10662249668</v>
      </c>
      <c r="D204" s="3">
        <f t="shared" ca="1" si="97"/>
        <v>238893.12573987374</v>
      </c>
      <c r="E204" s="3">
        <f t="shared" ca="1" si="98"/>
        <v>113180.08122563218</v>
      </c>
      <c r="F204" s="3">
        <f t="shared" ca="1" si="99"/>
        <v>71306.5542057891</v>
      </c>
      <c r="G204" s="3">
        <f t="shared" ca="1" si="100"/>
        <v>50735.002524726071</v>
      </c>
      <c r="H204" s="3">
        <f t="shared" ca="1" si="101"/>
        <v>38686.329834133867</v>
      </c>
      <c r="J204" s="3">
        <v>77</v>
      </c>
      <c r="K204" s="3">
        <f t="shared" ca="1" si="102"/>
        <v>478790.96455353341</v>
      </c>
      <c r="L204" s="3">
        <f t="shared" ca="1" si="103"/>
        <v>225582.3704518906</v>
      </c>
      <c r="M204" s="3">
        <f t="shared" ca="1" si="104"/>
        <v>101399.81539083381</v>
      </c>
      <c r="N204" s="3">
        <f t="shared" ca="1" si="105"/>
        <v>60970.631904690337</v>
      </c>
      <c r="O204" s="3">
        <f t="shared" ca="1" si="106"/>
        <v>41747.237876044819</v>
      </c>
      <c r="P204" s="3">
        <f t="shared" ca="1" si="107"/>
        <v>30804.587576044538</v>
      </c>
      <c r="R204" s="3">
        <v>77</v>
      </c>
      <c r="S204" s="3">
        <f t="shared" ca="1" si="108"/>
        <v>427713.9989046902</v>
      </c>
      <c r="T204" s="3">
        <f t="shared" ca="1" si="109"/>
        <v>182283.35629039217</v>
      </c>
      <c r="U204" s="3">
        <f t="shared" ca="1" si="110"/>
        <v>71283.535179152983</v>
      </c>
      <c r="V204" s="3">
        <f t="shared" ca="1" si="111"/>
        <v>39821.736654175926</v>
      </c>
      <c r="W204" s="3">
        <f t="shared" ca="1" si="112"/>
        <v>25861.782925726118</v>
      </c>
      <c r="X204" s="3">
        <f t="shared" ca="1" si="113"/>
        <v>18458.133716864464</v>
      </c>
      <c r="Z204" s="3">
        <v>77</v>
      </c>
      <c r="AA204" s="3">
        <f t="shared" ca="1" si="114"/>
        <v>384389.85169568297</v>
      </c>
      <c r="AB204" s="3">
        <f t="shared" ca="1" si="115"/>
        <v>153336.02316634572</v>
      </c>
      <c r="AC204" s="3">
        <f t="shared" ca="1" si="116"/>
        <v>56355.224727895562</v>
      </c>
      <c r="AD204" s="3">
        <f t="shared" ca="1" si="117"/>
        <v>30814.820972930622</v>
      </c>
      <c r="AE204" s="3">
        <f t="shared" ca="1" si="118"/>
        <v>20071.764203262643</v>
      </c>
      <c r="AF204" s="3">
        <f t="shared" ca="1" si="119"/>
        <v>13902.627429549832</v>
      </c>
    </row>
    <row r="205" spans="2:32">
      <c r="B205" s="3">
        <v>78</v>
      </c>
      <c r="C205" s="3">
        <f t="shared" ca="1" si="96"/>
        <v>496313.97177683527</v>
      </c>
      <c r="D205" s="3">
        <f t="shared" ca="1" si="97"/>
        <v>239637.2850181782</v>
      </c>
      <c r="E205" s="3">
        <f t="shared" ca="1" si="98"/>
        <v>113402.42694965274</v>
      </c>
      <c r="F205" s="3">
        <f t="shared" ca="1" si="99"/>
        <v>71472.075405840267</v>
      </c>
      <c r="G205" s="3">
        <f t="shared" ca="1" si="100"/>
        <v>50380.830898711101</v>
      </c>
      <c r="H205" s="3">
        <f t="shared" ca="1" si="101"/>
        <v>38301.392121794925</v>
      </c>
      <c r="J205" s="3">
        <v>78</v>
      </c>
      <c r="K205" s="3">
        <f t="shared" ca="1" si="102"/>
        <v>478046.41766143515</v>
      </c>
      <c r="L205" s="3">
        <f t="shared" ca="1" si="103"/>
        <v>225472.16164263483</v>
      </c>
      <c r="M205" s="3">
        <f t="shared" ca="1" si="104"/>
        <v>101757.32287778292</v>
      </c>
      <c r="N205" s="3">
        <f t="shared" ca="1" si="105"/>
        <v>61310.564862913598</v>
      </c>
      <c r="O205" s="3">
        <f t="shared" ca="1" si="106"/>
        <v>41944.372790516689</v>
      </c>
      <c r="P205" s="3">
        <f t="shared" ca="1" si="107"/>
        <v>31021.813366732084</v>
      </c>
      <c r="R205" s="3">
        <v>78</v>
      </c>
      <c r="S205" s="3">
        <f t="shared" ca="1" si="108"/>
        <v>423977.50071624754</v>
      </c>
      <c r="T205" s="3">
        <f t="shared" ca="1" si="109"/>
        <v>181780.80751155716</v>
      </c>
      <c r="U205" s="3">
        <f t="shared" ca="1" si="110"/>
        <v>71504.287412716832</v>
      </c>
      <c r="V205" s="3">
        <f t="shared" ca="1" si="111"/>
        <v>39760.031915741922</v>
      </c>
      <c r="W205" s="3">
        <f t="shared" ca="1" si="112"/>
        <v>25884.971465542283</v>
      </c>
      <c r="X205" s="3">
        <f t="shared" ca="1" si="113"/>
        <v>18483.985008339965</v>
      </c>
      <c r="Z205" s="3">
        <v>78</v>
      </c>
      <c r="AA205" s="3">
        <f t="shared" ca="1" si="114"/>
        <v>384069.61108851351</v>
      </c>
      <c r="AB205" s="3">
        <f t="shared" ca="1" si="115"/>
        <v>154001.13405624084</v>
      </c>
      <c r="AC205" s="3">
        <f t="shared" ca="1" si="116"/>
        <v>56355.2291741718</v>
      </c>
      <c r="AD205" s="3">
        <f t="shared" ca="1" si="117"/>
        <v>30759.408917275137</v>
      </c>
      <c r="AE205" s="3">
        <f t="shared" ca="1" si="118"/>
        <v>19820.264317211371</v>
      </c>
      <c r="AF205" s="3">
        <f t="shared" ca="1" si="119"/>
        <v>13865.069187232628</v>
      </c>
    </row>
    <row r="206" spans="2:32">
      <c r="B206" s="3">
        <v>79</v>
      </c>
      <c r="C206" s="3">
        <f t="shared" ca="1" si="96"/>
        <v>495247.84171897138</v>
      </c>
      <c r="D206" s="3">
        <f t="shared" ca="1" si="97"/>
        <v>238769.4762962173</v>
      </c>
      <c r="E206" s="3">
        <f t="shared" ca="1" si="98"/>
        <v>113737.62116727525</v>
      </c>
      <c r="F206" s="3">
        <f t="shared" ca="1" si="99"/>
        <v>71605.048423939515</v>
      </c>
      <c r="G206" s="3">
        <f t="shared" ca="1" si="100"/>
        <v>50690.455863850249</v>
      </c>
      <c r="H206" s="3">
        <f t="shared" ca="1" si="101"/>
        <v>38605.498731277854</v>
      </c>
      <c r="J206" s="3">
        <v>79</v>
      </c>
      <c r="K206" s="3">
        <f t="shared" ca="1" si="102"/>
        <v>479288.60193314153</v>
      </c>
      <c r="L206" s="3">
        <f t="shared" ca="1" si="103"/>
        <v>225913.56033067766</v>
      </c>
      <c r="M206" s="3">
        <f t="shared" ca="1" si="104"/>
        <v>101000.59204127523</v>
      </c>
      <c r="N206" s="3">
        <f t="shared" ca="1" si="105"/>
        <v>60922.373834508937</v>
      </c>
      <c r="O206" s="3">
        <f t="shared" ca="1" si="106"/>
        <v>41747.238379529561</v>
      </c>
      <c r="P206" s="3">
        <f t="shared" ca="1" si="107"/>
        <v>30907.646889343461</v>
      </c>
      <c r="R206" s="3">
        <v>79</v>
      </c>
      <c r="S206" s="3">
        <f t="shared" ca="1" si="108"/>
        <v>424758.63778894104</v>
      </c>
      <c r="T206" s="3">
        <f t="shared" ca="1" si="109"/>
        <v>182644.05628422298</v>
      </c>
      <c r="U206" s="3">
        <f t="shared" ca="1" si="110"/>
        <v>70759.22677038479</v>
      </c>
      <c r="V206" s="3">
        <f t="shared" ca="1" si="111"/>
        <v>39596.410873008055</v>
      </c>
      <c r="W206" s="3">
        <f t="shared" ca="1" si="112"/>
        <v>25867.576804263474</v>
      </c>
      <c r="X206" s="3">
        <f t="shared" ca="1" si="113"/>
        <v>18539.626100204991</v>
      </c>
      <c r="Z206" s="3">
        <v>79</v>
      </c>
      <c r="AA206" s="3">
        <f t="shared" ca="1" si="114"/>
        <v>382159.70988525235</v>
      </c>
      <c r="AB206" s="3">
        <f t="shared" ca="1" si="115"/>
        <v>153642.29995040849</v>
      </c>
      <c r="AC206" s="3">
        <f t="shared" ca="1" si="116"/>
        <v>56493.115402698219</v>
      </c>
      <c r="AD206" s="3">
        <f t="shared" ca="1" si="117"/>
        <v>30876.624447091355</v>
      </c>
      <c r="AE206" s="3">
        <f t="shared" ca="1" si="118"/>
        <v>19981.460989294537</v>
      </c>
      <c r="AF206" s="3">
        <f t="shared" ca="1" si="119"/>
        <v>13915.191984346387</v>
      </c>
    </row>
    <row r="207" spans="2:32">
      <c r="B207" s="3">
        <v>80</v>
      </c>
      <c r="C207" s="3">
        <f t="shared" ca="1" si="96"/>
        <v>492602.28657453298</v>
      </c>
      <c r="D207" s="3">
        <f t="shared" ca="1" si="97"/>
        <v>240011.11808942535</v>
      </c>
      <c r="E207" s="3">
        <f t="shared" ca="1" si="98"/>
        <v>113180.08293359596</v>
      </c>
      <c r="F207" s="3">
        <f t="shared" ca="1" si="99"/>
        <v>70977.800275921792</v>
      </c>
      <c r="G207" s="3">
        <f t="shared" ca="1" si="100"/>
        <v>50690.456777458174</v>
      </c>
      <c r="H207" s="3">
        <f t="shared" ca="1" si="101"/>
        <v>38428.850602294944</v>
      </c>
      <c r="J207" s="3">
        <v>80</v>
      </c>
      <c r="K207" s="3">
        <f t="shared" ca="1" si="102"/>
        <v>478542.53826807952</v>
      </c>
      <c r="L207" s="3">
        <f t="shared" ca="1" si="103"/>
        <v>225913.57961129944</v>
      </c>
      <c r="M207" s="3">
        <f t="shared" ca="1" si="104"/>
        <v>101355.28938328486</v>
      </c>
      <c r="N207" s="3">
        <f t="shared" ca="1" si="105"/>
        <v>61580.334818739488</v>
      </c>
      <c r="O207" s="3">
        <f t="shared" ca="1" si="106"/>
        <v>41777.445019818319</v>
      </c>
      <c r="P207" s="3">
        <f t="shared" ca="1" si="107"/>
        <v>30938.699585700153</v>
      </c>
      <c r="R207" s="3">
        <v>80</v>
      </c>
      <c r="S207" s="3">
        <f t="shared" ca="1" si="108"/>
        <v>424367.9479079938</v>
      </c>
      <c r="T207" s="3">
        <f t="shared" ca="1" si="109"/>
        <v>183224.07835686675</v>
      </c>
      <c r="U207" s="3">
        <f t="shared" ca="1" si="110"/>
        <v>71393.741275686101</v>
      </c>
      <c r="V207" s="3">
        <f t="shared" ca="1" si="111"/>
        <v>39555.715691753852</v>
      </c>
      <c r="W207" s="3">
        <f t="shared" ca="1" si="112"/>
        <v>25861.782658193399</v>
      </c>
      <c r="X207" s="3">
        <f t="shared" ca="1" si="113"/>
        <v>18595.603703593541</v>
      </c>
      <c r="Z207" s="3">
        <v>80</v>
      </c>
      <c r="AA207" s="3">
        <f t="shared" ca="1" si="114"/>
        <v>381685.31462299713</v>
      </c>
      <c r="AB207" s="3">
        <f t="shared" ca="1" si="115"/>
        <v>152123.09923456478</v>
      </c>
      <c r="AC207" s="3">
        <f t="shared" ca="1" si="116"/>
        <v>55891.393370510712</v>
      </c>
      <c r="AD207" s="3">
        <f t="shared" ca="1" si="117"/>
        <v>30920.032439247731</v>
      </c>
      <c r="AE207" s="3">
        <f t="shared" ca="1" si="118"/>
        <v>19847.518592333163</v>
      </c>
      <c r="AF207" s="3">
        <f t="shared" ca="1" si="119"/>
        <v>14025.043235505986</v>
      </c>
    </row>
    <row r="208" spans="2:32">
      <c r="B208" s="3">
        <v>81</v>
      </c>
      <c r="C208" s="3">
        <f t="shared" ca="1" si="96"/>
        <v>494716.31298034772</v>
      </c>
      <c r="D208" s="3">
        <f t="shared" ca="1" si="97"/>
        <v>239264.64139052777</v>
      </c>
      <c r="E208" s="3">
        <f t="shared" ca="1" si="98"/>
        <v>112793.04441948303</v>
      </c>
      <c r="F208" s="3">
        <f t="shared" ca="1" si="99"/>
        <v>71306.552736897633</v>
      </c>
      <c r="G208" s="3">
        <f t="shared" ca="1" si="100"/>
        <v>50579.439371721077</v>
      </c>
      <c r="H208" s="3">
        <f t="shared" ca="1" si="101"/>
        <v>38621.639429949042</v>
      </c>
      <c r="J208" s="3">
        <v>81</v>
      </c>
      <c r="K208" s="3">
        <f t="shared" ca="1" si="102"/>
        <v>477056.92739701964</v>
      </c>
      <c r="L208" s="3">
        <f t="shared" ca="1" si="103"/>
        <v>226356.78171775534</v>
      </c>
      <c r="M208" s="3">
        <f t="shared" ca="1" si="104"/>
        <v>101044.80370820349</v>
      </c>
      <c r="N208" s="3">
        <f t="shared" ca="1" si="105"/>
        <v>61164.418922077872</v>
      </c>
      <c r="O208" s="3">
        <f t="shared" ca="1" si="106"/>
        <v>41990.131638824758</v>
      </c>
      <c r="P208" s="3">
        <f t="shared" ca="1" si="107"/>
        <v>30702.213433882509</v>
      </c>
      <c r="R208" s="3">
        <v>81</v>
      </c>
      <c r="S208" s="3">
        <f t="shared" ca="1" si="108"/>
        <v>426724.19823451899</v>
      </c>
      <c r="T208" s="3">
        <f t="shared" ca="1" si="109"/>
        <v>182211.38438184923</v>
      </c>
      <c r="U208" s="3">
        <f t="shared" ca="1" si="110"/>
        <v>70998.574315242542</v>
      </c>
      <c r="V208" s="3">
        <f t="shared" ca="1" si="111"/>
        <v>39770.303470487583</v>
      </c>
      <c r="W208" s="3">
        <f t="shared" ca="1" si="112"/>
        <v>25821.302439012998</v>
      </c>
      <c r="X208" s="3">
        <f t="shared" ca="1" si="113"/>
        <v>18476.59179378624</v>
      </c>
      <c r="Z208" s="3">
        <v>81</v>
      </c>
      <c r="AA208" s="3">
        <f t="shared" ca="1" si="114"/>
        <v>380896.90342883934</v>
      </c>
      <c r="AB208" s="3">
        <f t="shared" ca="1" si="115"/>
        <v>153081.74058016823</v>
      </c>
      <c r="AC208" s="3">
        <f t="shared" ca="1" si="116"/>
        <v>56424.087553537662</v>
      </c>
      <c r="AD208" s="3">
        <f t="shared" ca="1" si="117"/>
        <v>30777.856856801511</v>
      </c>
      <c r="AE208" s="3">
        <f t="shared" ca="1" si="118"/>
        <v>19971.09361581476</v>
      </c>
      <c r="AF208" s="3">
        <f t="shared" ca="1" si="119"/>
        <v>13948.80860852996</v>
      </c>
    </row>
    <row r="209" spans="2:32">
      <c r="B209" s="3">
        <v>82</v>
      </c>
      <c r="C209" s="3">
        <f t="shared" ca="1" si="96"/>
        <v>493129.06917944434</v>
      </c>
      <c r="D209" s="3">
        <f t="shared" ca="1" si="97"/>
        <v>238399.49685322176</v>
      </c>
      <c r="E209" s="3">
        <f t="shared" ca="1" si="98"/>
        <v>112463.40871134246</v>
      </c>
      <c r="F209" s="3">
        <f t="shared" ca="1" si="99"/>
        <v>71240.550920204856</v>
      </c>
      <c r="G209" s="3">
        <f t="shared" ca="1" si="100"/>
        <v>50623.787678732137</v>
      </c>
      <c r="H209" s="3">
        <f t="shared" ca="1" si="101"/>
        <v>38380.955563543241</v>
      </c>
      <c r="J209" s="3">
        <v>82</v>
      </c>
      <c r="K209" s="3">
        <f t="shared" ca="1" si="102"/>
        <v>479039.69480036321</v>
      </c>
      <c r="L209" s="3">
        <f t="shared" ca="1" si="103"/>
        <v>226245.86630199887</v>
      </c>
      <c r="M209" s="3">
        <f t="shared" ca="1" si="104"/>
        <v>101712.48586205773</v>
      </c>
      <c r="N209" s="3">
        <f t="shared" ca="1" si="105"/>
        <v>61067.370225903192</v>
      </c>
      <c r="O209" s="3">
        <f t="shared" ca="1" si="106"/>
        <v>41777.445679174685</v>
      </c>
      <c r="P209" s="3">
        <f t="shared" ca="1" si="107"/>
        <v>30825.143447695362</v>
      </c>
      <c r="R209" s="3">
        <v>82</v>
      </c>
      <c r="S209" s="3">
        <f t="shared" ca="1" si="108"/>
        <v>426527.12070634199</v>
      </c>
      <c r="T209" s="3">
        <f t="shared" ca="1" si="109"/>
        <v>183369.67582747017</v>
      </c>
      <c r="U209" s="3">
        <f t="shared" ca="1" si="110"/>
        <v>71882.735937775913</v>
      </c>
      <c r="V209" s="3">
        <f t="shared" ca="1" si="111"/>
        <v>39780.579560020706</v>
      </c>
      <c r="W209" s="3">
        <f t="shared" ca="1" si="112"/>
        <v>25954.78980228084</v>
      </c>
      <c r="X209" s="3">
        <f t="shared" ca="1" si="113"/>
        <v>18599.347399100392</v>
      </c>
      <c r="Z209" s="3">
        <v>82</v>
      </c>
      <c r="AA209" s="3">
        <f t="shared" ca="1" si="114"/>
        <v>382476.6193220623</v>
      </c>
      <c r="AB209" s="3">
        <f t="shared" ca="1" si="115"/>
        <v>152676.60517186997</v>
      </c>
      <c r="AC209" s="3">
        <f t="shared" ca="1" si="116"/>
        <v>56231.70077206623</v>
      </c>
      <c r="AD209" s="3">
        <f t="shared" ca="1" si="117"/>
        <v>30759.409316756992</v>
      </c>
      <c r="AE209" s="3">
        <f t="shared" ca="1" si="118"/>
        <v>19926.292033720132</v>
      </c>
      <c r="AF209" s="3">
        <f t="shared" ca="1" si="119"/>
        <v>14087.062853287534</v>
      </c>
    </row>
    <row r="210" spans="2:32">
      <c r="B210" s="3">
        <v>83</v>
      </c>
      <c r="C210" s="3">
        <f t="shared" ca="1" si="96"/>
        <v>494981.89109939471</v>
      </c>
      <c r="D210" s="3">
        <f t="shared" ca="1" si="97"/>
        <v>238893.10164368566</v>
      </c>
      <c r="E210" s="3">
        <f t="shared" ca="1" si="98"/>
        <v>112958.58839609333</v>
      </c>
      <c r="F210" s="3">
        <f t="shared" ca="1" si="99"/>
        <v>71273.538919178143</v>
      </c>
      <c r="G210" s="3">
        <f t="shared" ca="1" si="100"/>
        <v>50735.001781114428</v>
      </c>
      <c r="H210" s="3">
        <f t="shared" ca="1" si="101"/>
        <v>38573.260781974001</v>
      </c>
      <c r="J210" s="3">
        <v>83</v>
      </c>
      <c r="K210" s="3">
        <f t="shared" ca="1" si="102"/>
        <v>479288.6631911624</v>
      </c>
      <c r="L210" s="3">
        <f t="shared" ca="1" si="103"/>
        <v>226245.79236496784</v>
      </c>
      <c r="M210" s="3">
        <f t="shared" ca="1" si="104"/>
        <v>101089.04274378216</v>
      </c>
      <c r="N210" s="3">
        <f t="shared" ca="1" si="105"/>
        <v>61115.854718933253</v>
      </c>
      <c r="O210" s="3">
        <f t="shared" ca="1" si="106"/>
        <v>41959.614106888286</v>
      </c>
      <c r="P210" s="3">
        <f t="shared" ca="1" si="107"/>
        <v>30886.980490213024</v>
      </c>
      <c r="R210" s="3">
        <v>83</v>
      </c>
      <c r="S210" s="3">
        <f t="shared" ca="1" si="108"/>
        <v>427119.59339336096</v>
      </c>
      <c r="T210" s="3">
        <f t="shared" ca="1" si="109"/>
        <v>182355.3651258648</v>
      </c>
      <c r="U210" s="3">
        <f t="shared" ca="1" si="110"/>
        <v>70998.575211384421</v>
      </c>
      <c r="V210" s="3">
        <f t="shared" ca="1" si="111"/>
        <v>39729.250253693848</v>
      </c>
      <c r="W210" s="3">
        <f t="shared" ca="1" si="112"/>
        <v>25729.246484477804</v>
      </c>
      <c r="X210" s="3">
        <f t="shared" ca="1" si="113"/>
        <v>18670.767732688277</v>
      </c>
      <c r="Z210" s="3">
        <v>83</v>
      </c>
      <c r="AA210" s="3">
        <f t="shared" ca="1" si="114"/>
        <v>382953.31076595769</v>
      </c>
      <c r="AB210" s="3">
        <f t="shared" ca="1" si="115"/>
        <v>153081.74214243633</v>
      </c>
      <c r="AC210" s="3">
        <f t="shared" ca="1" si="116"/>
        <v>56081.458084868449</v>
      </c>
      <c r="AD210" s="3">
        <f t="shared" ca="1" si="117"/>
        <v>30901.414399407811</v>
      </c>
      <c r="AE210" s="3">
        <f t="shared" ca="1" si="118"/>
        <v>19837.289315828497</v>
      </c>
      <c r="AF210" s="3">
        <f t="shared" ca="1" si="119"/>
        <v>13967.789026213186</v>
      </c>
    </row>
    <row r="211" spans="2:32">
      <c r="B211" s="3">
        <v>84</v>
      </c>
      <c r="C211" s="3">
        <f t="shared" ca="1" si="96"/>
        <v>493656.9796596847</v>
      </c>
      <c r="D211" s="3">
        <f t="shared" ca="1" si="97"/>
        <v>239637.32713060535</v>
      </c>
      <c r="E211" s="3">
        <f t="shared" ca="1" si="98"/>
        <v>113180.0778097038</v>
      </c>
      <c r="F211" s="3">
        <f t="shared" ca="1" si="99"/>
        <v>71273.544450644185</v>
      </c>
      <c r="G211" s="3">
        <f t="shared" ca="1" si="100"/>
        <v>50891.523291668716</v>
      </c>
      <c r="H211" s="3">
        <f t="shared" ca="1" si="101"/>
        <v>38670.137091179124</v>
      </c>
      <c r="J211" s="3">
        <v>84</v>
      </c>
      <c r="K211" s="3">
        <f t="shared" ca="1" si="102"/>
        <v>479039.74579570361</v>
      </c>
      <c r="L211" s="3">
        <f t="shared" ca="1" si="103"/>
        <v>225582.33426529772</v>
      </c>
      <c r="M211" s="3">
        <f t="shared" ca="1" si="104"/>
        <v>101444.36978834149</v>
      </c>
      <c r="N211" s="3">
        <f t="shared" ca="1" si="105"/>
        <v>61237.409363274484</v>
      </c>
      <c r="O211" s="3">
        <f t="shared" ca="1" si="106"/>
        <v>42081.945143497222</v>
      </c>
      <c r="P211" s="3">
        <f t="shared" ca="1" si="107"/>
        <v>30814.862358101491</v>
      </c>
      <c r="R211" s="3">
        <v>84</v>
      </c>
      <c r="S211" s="3">
        <f t="shared" ca="1" si="108"/>
        <v>426527.08432127233</v>
      </c>
      <c r="T211" s="3">
        <f t="shared" ca="1" si="109"/>
        <v>183734.6598689204</v>
      </c>
      <c r="U211" s="3">
        <f t="shared" ca="1" si="110"/>
        <v>71107.902856252127</v>
      </c>
      <c r="V211" s="3">
        <f t="shared" ca="1" si="111"/>
        <v>39494.828098921389</v>
      </c>
      <c r="W211" s="3">
        <f t="shared" ca="1" si="112"/>
        <v>25919.834065767613</v>
      </c>
      <c r="X211" s="3">
        <f t="shared" ca="1" si="113"/>
        <v>18591.860623825371</v>
      </c>
      <c r="Z211" s="3">
        <v>84</v>
      </c>
      <c r="AA211" s="3">
        <f t="shared" ca="1" si="114"/>
        <v>382794.01897644094</v>
      </c>
      <c r="AB211" s="3">
        <f t="shared" ca="1" si="115"/>
        <v>153132.52324784119</v>
      </c>
      <c r="AC211" s="3">
        <f t="shared" ca="1" si="116"/>
        <v>56396.520654797336</v>
      </c>
      <c r="AD211" s="3">
        <f t="shared" ca="1" si="117"/>
        <v>30932.457501520155</v>
      </c>
      <c r="AE211" s="3">
        <f t="shared" ca="1" si="118"/>
        <v>19933.171153892876</v>
      </c>
      <c r="AF211" s="3">
        <f t="shared" ca="1" si="119"/>
        <v>13894.263865022862</v>
      </c>
    </row>
    <row r="212" spans="2:32">
      <c r="B212" s="3">
        <v>85</v>
      </c>
      <c r="C212" s="3">
        <f t="shared" ca="1" si="96"/>
        <v>497384.86132701614</v>
      </c>
      <c r="D212" s="3">
        <f t="shared" ca="1" si="97"/>
        <v>241265.79650416446</v>
      </c>
      <c r="E212" s="3">
        <f t="shared" ca="1" si="98"/>
        <v>113013.88646308646</v>
      </c>
      <c r="F212" s="3">
        <f t="shared" ca="1" si="99"/>
        <v>71671.711919273133</v>
      </c>
      <c r="G212" s="3">
        <f t="shared" ca="1" si="100"/>
        <v>50446.857684558316</v>
      </c>
      <c r="H212" s="3">
        <f t="shared" ca="1" si="101"/>
        <v>38349.08916106532</v>
      </c>
      <c r="J212" s="3">
        <v>85</v>
      </c>
      <c r="K212" s="3">
        <f t="shared" ca="1" si="102"/>
        <v>479537.77808300388</v>
      </c>
      <c r="L212" s="3">
        <f t="shared" ca="1" si="103"/>
        <v>225913.60796516191</v>
      </c>
      <c r="M212" s="3">
        <f t="shared" ca="1" si="104"/>
        <v>101355.28847013861</v>
      </c>
      <c r="N212" s="3">
        <f t="shared" ca="1" si="105"/>
        <v>61237.408279935218</v>
      </c>
      <c r="O212" s="3">
        <f t="shared" ca="1" si="106"/>
        <v>41929.144183417404</v>
      </c>
      <c r="P212" s="3">
        <f t="shared" ca="1" si="107"/>
        <v>30856.032088045529</v>
      </c>
      <c r="R212" s="3">
        <v>85</v>
      </c>
      <c r="S212" s="3">
        <f t="shared" ca="1" si="108"/>
        <v>425936.15637954057</v>
      </c>
      <c r="T212" s="3">
        <f t="shared" ca="1" si="109"/>
        <v>182067.67501988728</v>
      </c>
      <c r="U212" s="3">
        <f t="shared" ca="1" si="110"/>
        <v>71482.151283535422</v>
      </c>
      <c r="V212" s="3">
        <f t="shared" ca="1" si="111"/>
        <v>39698.515445766825</v>
      </c>
      <c r="W212" s="3">
        <f t="shared" ca="1" si="112"/>
        <v>25723.516150290685</v>
      </c>
      <c r="X212" s="3">
        <f t="shared" ca="1" si="113"/>
        <v>18614.337867595717</v>
      </c>
      <c r="Z212" s="3">
        <v>85</v>
      </c>
      <c r="AA212" s="3">
        <f t="shared" ca="1" si="114"/>
        <v>380111.88388751191</v>
      </c>
      <c r="AB212" s="3">
        <f t="shared" ca="1" si="115"/>
        <v>152626.15959337523</v>
      </c>
      <c r="AC212" s="3">
        <f t="shared" ca="1" si="116"/>
        <v>56645.573994183731</v>
      </c>
      <c r="AD212" s="3">
        <f t="shared" ca="1" si="117"/>
        <v>30895.211875736448</v>
      </c>
      <c r="AE212" s="3">
        <f t="shared" ca="1" si="118"/>
        <v>19978.00310655963</v>
      </c>
      <c r="AF212" s="3">
        <f t="shared" ca="1" si="119"/>
        <v>13974.127784657983</v>
      </c>
    </row>
    <row r="213" spans="2:32">
      <c r="B213" s="3">
        <v>86</v>
      </c>
      <c r="C213" s="3">
        <f t="shared" ca="1" si="96"/>
        <v>496314.09220366139</v>
      </c>
      <c r="D213" s="3">
        <f t="shared" ca="1" si="97"/>
        <v>240386.19638613766</v>
      </c>
      <c r="E213" s="3">
        <f t="shared" ca="1" si="98"/>
        <v>112573.07590319485</v>
      </c>
      <c r="F213" s="3">
        <f t="shared" ca="1" si="99"/>
        <v>71339.595116976299</v>
      </c>
      <c r="G213" s="3">
        <f t="shared" ca="1" si="100"/>
        <v>50891.51880242733</v>
      </c>
      <c r="H213" s="3">
        <f t="shared" ca="1" si="101"/>
        <v>38525.004304897142</v>
      </c>
      <c r="J213" s="3">
        <v>86</v>
      </c>
      <c r="K213" s="3">
        <f t="shared" ca="1" si="102"/>
        <v>478046.37703416811</v>
      </c>
      <c r="L213" s="3">
        <f t="shared" ca="1" si="103"/>
        <v>226245.78554001302</v>
      </c>
      <c r="M213" s="3">
        <f t="shared" ca="1" si="104"/>
        <v>101089.03888327333</v>
      </c>
      <c r="N213" s="3">
        <f t="shared" ca="1" si="105"/>
        <v>61261.777654389756</v>
      </c>
      <c r="O213" s="3">
        <f t="shared" ca="1" si="106"/>
        <v>41762.335152356151</v>
      </c>
      <c r="P213" s="3">
        <f t="shared" ca="1" si="107"/>
        <v>30773.803332495536</v>
      </c>
      <c r="R213" s="3">
        <v>86</v>
      </c>
      <c r="S213" s="3">
        <f t="shared" ca="1" si="108"/>
        <v>426132.73243667762</v>
      </c>
      <c r="T213" s="3">
        <f t="shared" ca="1" si="109"/>
        <v>182788.71818099843</v>
      </c>
      <c r="U213" s="3">
        <f t="shared" ca="1" si="110"/>
        <v>71460.033735392935</v>
      </c>
      <c r="V213" s="3">
        <f t="shared" ca="1" si="111"/>
        <v>39484.69978347978</v>
      </c>
      <c r="W213" s="3">
        <f t="shared" ca="1" si="112"/>
        <v>25654.935038434905</v>
      </c>
      <c r="X213" s="3">
        <f t="shared" ca="1" si="113"/>
        <v>18599.347130039285</v>
      </c>
      <c r="Z213" s="3">
        <v>86</v>
      </c>
      <c r="AA213" s="3">
        <f t="shared" ca="1" si="114"/>
        <v>381054.31337637827</v>
      </c>
      <c r="AB213" s="3">
        <f t="shared" ca="1" si="115"/>
        <v>152828.31035010537</v>
      </c>
      <c r="AC213" s="3">
        <f t="shared" ca="1" si="116"/>
        <v>55891.398924018526</v>
      </c>
      <c r="AD213" s="3">
        <f t="shared" ca="1" si="117"/>
        <v>30820.989568043198</v>
      </c>
      <c r="AE213" s="3">
        <f t="shared" ca="1" si="118"/>
        <v>20026.510660210006</v>
      </c>
      <c r="AF213" s="3">
        <f t="shared" ca="1" si="119"/>
        <v>13993.177803954643</v>
      </c>
    </row>
    <row r="214" spans="2:32">
      <c r="B214" s="3">
        <v>87</v>
      </c>
      <c r="C214" s="3">
        <f t="shared" ca="1" si="96"/>
        <v>492602.28657453298</v>
      </c>
      <c r="D214" s="3">
        <f t="shared" ca="1" si="97"/>
        <v>238893.07247462191</v>
      </c>
      <c r="E214" s="3">
        <f t="shared" ca="1" si="98"/>
        <v>113124.62385225133</v>
      </c>
      <c r="F214" s="3">
        <f t="shared" ca="1" si="99"/>
        <v>71505.274923373974</v>
      </c>
      <c r="G214" s="3">
        <f t="shared" ca="1" si="100"/>
        <v>50690.45706296069</v>
      </c>
      <c r="H214" s="3">
        <f t="shared" ca="1" si="101"/>
        <v>38476.867431006227</v>
      </c>
      <c r="J214" s="3">
        <v>87</v>
      </c>
      <c r="K214" s="3">
        <f t="shared" ca="1" si="102"/>
        <v>479537.76275257103</v>
      </c>
      <c r="L214" s="3">
        <f t="shared" ca="1" si="103"/>
        <v>226578.9961646529</v>
      </c>
      <c r="M214" s="3">
        <f t="shared" ca="1" si="104"/>
        <v>101399.80236706664</v>
      </c>
      <c r="N214" s="3">
        <f t="shared" ca="1" si="105"/>
        <v>61604.98368189863</v>
      </c>
      <c r="O214" s="3">
        <f t="shared" ca="1" si="106"/>
        <v>41581.873608195267</v>
      </c>
      <c r="P214" s="3">
        <f t="shared" ca="1" si="107"/>
        <v>30835.433048051698</v>
      </c>
      <c r="R214" s="3">
        <v>87</v>
      </c>
      <c r="S214" s="3">
        <f t="shared" ca="1" si="108"/>
        <v>424758.69391958165</v>
      </c>
      <c r="T214" s="3">
        <f t="shared" ca="1" si="109"/>
        <v>181995.80925740194</v>
      </c>
      <c r="U214" s="3">
        <f t="shared" ca="1" si="110"/>
        <v>71349.621907686014</v>
      </c>
      <c r="V214" s="3">
        <f t="shared" ca="1" si="111"/>
        <v>39935.368178776967</v>
      </c>
      <c r="W214" s="3">
        <f t="shared" ca="1" si="112"/>
        <v>25931.475312186689</v>
      </c>
      <c r="X214" s="3">
        <f t="shared" ca="1" si="113"/>
        <v>18487.684233559008</v>
      </c>
      <c r="Z214" s="3">
        <v>87</v>
      </c>
      <c r="AA214" s="3">
        <f t="shared" ca="1" si="114"/>
        <v>382476.64207803336</v>
      </c>
      <c r="AB214" s="3">
        <f t="shared" ca="1" si="115"/>
        <v>152072.98734984928</v>
      </c>
      <c r="AC214" s="3">
        <f t="shared" ca="1" si="116"/>
        <v>56424.083945369959</v>
      </c>
      <c r="AD214" s="3">
        <f t="shared" ca="1" si="117"/>
        <v>31013.464642405394</v>
      </c>
      <c r="AE214" s="3">
        <f t="shared" ca="1" si="118"/>
        <v>20033.459840890981</v>
      </c>
      <c r="AF214" s="3">
        <f t="shared" ca="1" si="119"/>
        <v>13900.535651505066</v>
      </c>
    </row>
    <row r="215" spans="2:32">
      <c r="B215" s="3">
        <v>88</v>
      </c>
      <c r="C215" s="3">
        <f t="shared" ca="1" si="96"/>
        <v>495513.81637632981</v>
      </c>
      <c r="D215" s="3">
        <f t="shared" ca="1" si="97"/>
        <v>239637.24290576359</v>
      </c>
      <c r="E215" s="3">
        <f t="shared" ca="1" si="98"/>
        <v>113013.88078658076</v>
      </c>
      <c r="F215" s="3">
        <f t="shared" ca="1" si="99"/>
        <v>71505.269242258422</v>
      </c>
      <c r="G215" s="3">
        <f t="shared" ca="1" si="100"/>
        <v>50535.169379223</v>
      </c>
      <c r="H215" s="3">
        <f t="shared" ca="1" si="101"/>
        <v>38412.87195253808</v>
      </c>
      <c r="J215" s="3">
        <v>88</v>
      </c>
      <c r="K215" s="3">
        <f t="shared" ca="1" si="102"/>
        <v>478046.42273984401</v>
      </c>
      <c r="L215" s="3">
        <f t="shared" ca="1" si="103"/>
        <v>225803.07647685698</v>
      </c>
      <c r="M215" s="3">
        <f t="shared" ca="1" si="104"/>
        <v>101533.58606810949</v>
      </c>
      <c r="N215" s="3">
        <f t="shared" ca="1" si="105"/>
        <v>60946.494472404593</v>
      </c>
      <c r="O215" s="3">
        <f t="shared" ca="1" si="106"/>
        <v>42066.615629796448</v>
      </c>
      <c r="P215" s="3">
        <f t="shared" ca="1" si="107"/>
        <v>30732.853536876628</v>
      </c>
      <c r="R215" s="3">
        <v>88</v>
      </c>
      <c r="S215" s="3">
        <f t="shared" ca="1" si="108"/>
        <v>426921.89539593208</v>
      </c>
      <c r="T215" s="3">
        <f t="shared" ca="1" si="109"/>
        <v>182499.59875734476</v>
      </c>
      <c r="U215" s="3">
        <f t="shared" ca="1" si="110"/>
        <v>71151.732702762703</v>
      </c>
      <c r="V215" s="3">
        <f t="shared" ca="1" si="111"/>
        <v>39708.755867552813</v>
      </c>
      <c r="W215" s="3">
        <f t="shared" ca="1" si="112"/>
        <v>25867.576283827832</v>
      </c>
      <c r="X215" s="3">
        <f t="shared" ca="1" si="113"/>
        <v>18428.677244183298</v>
      </c>
      <c r="Z215" s="3">
        <v>88</v>
      </c>
      <c r="AA215" s="3">
        <f t="shared" ca="1" si="114"/>
        <v>379642.49517885514</v>
      </c>
      <c r="AB215" s="3">
        <f t="shared" ca="1" si="115"/>
        <v>152727.14319910502</v>
      </c>
      <c r="AC215" s="3">
        <f t="shared" ca="1" si="116"/>
        <v>56218.00611417288</v>
      </c>
      <c r="AD215" s="3">
        <f t="shared" ca="1" si="117"/>
        <v>30920.032099319422</v>
      </c>
      <c r="AE215" s="3">
        <f t="shared" ca="1" si="118"/>
        <v>19878.267912259642</v>
      </c>
      <c r="AF215" s="3">
        <f t="shared" ca="1" si="119"/>
        <v>14029.302641108075</v>
      </c>
    </row>
    <row r="216" spans="2:32">
      <c r="B216" s="3">
        <v>89</v>
      </c>
      <c r="C216" s="3">
        <f t="shared" ca="1" si="96"/>
        <v>496848.81482781941</v>
      </c>
      <c r="D216" s="3">
        <f t="shared" ca="1" si="97"/>
        <v>240011.16673394133</v>
      </c>
      <c r="E216" s="3">
        <f t="shared" ca="1" si="98"/>
        <v>113569.78533144842</v>
      </c>
      <c r="F216" s="3">
        <f t="shared" ca="1" si="99"/>
        <v>71306.549686123035</v>
      </c>
      <c r="G216" s="3">
        <f t="shared" ca="1" si="100"/>
        <v>50846.702044092061</v>
      </c>
      <c r="H216" s="3">
        <f t="shared" ca="1" si="101"/>
        <v>38686.332295262357</v>
      </c>
      <c r="J216" s="3">
        <v>89</v>
      </c>
      <c r="K216" s="3">
        <f t="shared" ca="1" si="102"/>
        <v>480537.47407586273</v>
      </c>
      <c r="L216" s="3">
        <f t="shared" ca="1" si="103"/>
        <v>226356.71795568347</v>
      </c>
      <c r="M216" s="3">
        <f t="shared" ca="1" si="104"/>
        <v>101578.24757749445</v>
      </c>
      <c r="N216" s="3">
        <f t="shared" ca="1" si="105"/>
        <v>61213.057036586921</v>
      </c>
      <c r="O216" s="3">
        <f t="shared" ca="1" si="106"/>
        <v>42005.405253901437</v>
      </c>
      <c r="P216" s="3">
        <f t="shared" ca="1" si="107"/>
        <v>30825.144566807423</v>
      </c>
      <c r="R216" s="3">
        <v>89</v>
      </c>
      <c r="S216" s="3">
        <f t="shared" ca="1" si="108"/>
        <v>426526.93069547508</v>
      </c>
      <c r="T216" s="3">
        <f t="shared" ca="1" si="109"/>
        <v>182644.04516460694</v>
      </c>
      <c r="U216" s="3">
        <f t="shared" ca="1" si="110"/>
        <v>71283.529533217385</v>
      </c>
      <c r="V216" s="3">
        <f t="shared" ca="1" si="111"/>
        <v>39494.828410889648</v>
      </c>
      <c r="W216" s="3">
        <f t="shared" ca="1" si="112"/>
        <v>25844.418900700504</v>
      </c>
      <c r="X216" s="3">
        <f t="shared" ca="1" si="113"/>
        <v>18539.626566133498</v>
      </c>
      <c r="Z216" s="3">
        <v>89</v>
      </c>
      <c r="AA216" s="3">
        <f t="shared" ca="1" si="114"/>
        <v>382953.05656717648</v>
      </c>
      <c r="AB216" s="3">
        <f t="shared" ca="1" si="115"/>
        <v>153336.03570604607</v>
      </c>
      <c r="AC216" s="3">
        <f t="shared" ca="1" si="116"/>
        <v>56067.841180975258</v>
      </c>
      <c r="AD216" s="3">
        <f t="shared" ca="1" si="117"/>
        <v>30691.95337274572</v>
      </c>
      <c r="AE216" s="3">
        <f t="shared" ca="1" si="118"/>
        <v>19827.07077028017</v>
      </c>
      <c r="AF216" s="3">
        <f t="shared" ca="1" si="119"/>
        <v>14016.531331751074</v>
      </c>
    </row>
    <row r="217" spans="2:32">
      <c r="B217" s="3">
        <v>90</v>
      </c>
      <c r="C217" s="3">
        <f t="shared" ca="1" si="96"/>
        <v>494186.0704853994</v>
      </c>
      <c r="D217" s="3">
        <f t="shared" ca="1" si="97"/>
        <v>240261.06233333319</v>
      </c>
      <c r="E217" s="3">
        <f t="shared" ca="1" si="98"/>
        <v>113793.67213228297</v>
      </c>
      <c r="F217" s="3">
        <f t="shared" ca="1" si="99"/>
        <v>71372.662700270812</v>
      </c>
      <c r="G217" s="3">
        <f t="shared" ca="1" si="100"/>
        <v>50424.831399703449</v>
      </c>
      <c r="H217" s="3">
        <f t="shared" ca="1" si="101"/>
        <v>38492.898718243967</v>
      </c>
      <c r="J217" s="3">
        <v>90</v>
      </c>
      <c r="K217" s="3">
        <f t="shared" ca="1" si="102"/>
        <v>479039.62850642513</v>
      </c>
      <c r="L217" s="3">
        <f t="shared" ca="1" si="103"/>
        <v>225913.5614648319</v>
      </c>
      <c r="M217" s="3">
        <f t="shared" ca="1" si="104"/>
        <v>101444.3608695102</v>
      </c>
      <c r="N217" s="3">
        <f t="shared" ca="1" si="105"/>
        <v>61018.958545154717</v>
      </c>
      <c r="O217" s="3">
        <f t="shared" ca="1" si="106"/>
        <v>41732.150543718381</v>
      </c>
      <c r="P217" s="3">
        <f t="shared" ca="1" si="107"/>
        <v>30845.729414433223</v>
      </c>
      <c r="R217" s="3">
        <v>90</v>
      </c>
      <c r="S217" s="3">
        <f t="shared" ca="1" si="108"/>
        <v>424758.70193824684</v>
      </c>
      <c r="T217" s="3">
        <f t="shared" ca="1" si="109"/>
        <v>181780.79355953666</v>
      </c>
      <c r="U217" s="3">
        <f t="shared" ca="1" si="110"/>
        <v>71771.018136812054</v>
      </c>
      <c r="V217" s="3">
        <f t="shared" ca="1" si="111"/>
        <v>39454.341796016102</v>
      </c>
      <c r="W217" s="3">
        <f t="shared" ca="1" si="112"/>
        <v>25775.19230458518</v>
      </c>
      <c r="X217" s="3">
        <f t="shared" ca="1" si="113"/>
        <v>18693.435585711857</v>
      </c>
      <c r="Z217" s="3">
        <v>90</v>
      </c>
      <c r="AA217" s="3">
        <f t="shared" ca="1" si="114"/>
        <v>382635.29562389146</v>
      </c>
      <c r="AB217" s="3">
        <f t="shared" ca="1" si="115"/>
        <v>152374.19975753166</v>
      </c>
      <c r="AC217" s="3">
        <f t="shared" ca="1" si="116"/>
        <v>56108.714053366886</v>
      </c>
      <c r="AD217" s="3">
        <f t="shared" ca="1" si="117"/>
        <v>30618.703785799047</v>
      </c>
      <c r="AE217" s="3">
        <f t="shared" ca="1" si="118"/>
        <v>19793.085608018126</v>
      </c>
      <c r="AF217" s="3">
        <f t="shared" ca="1" si="119"/>
        <v>13936.183425655632</v>
      </c>
    </row>
    <row r="218" spans="2:32">
      <c r="B218" s="3">
        <v>91</v>
      </c>
      <c r="C218" s="3">
        <f t="shared" ca="1" si="96"/>
        <v>494186.15189203399</v>
      </c>
      <c r="D218" s="3">
        <f t="shared" ca="1" si="97"/>
        <v>239761.76104581854</v>
      </c>
      <c r="E218" s="3">
        <f t="shared" ca="1" si="98"/>
        <v>113513.93546874156</v>
      </c>
      <c r="F218" s="3">
        <f t="shared" ca="1" si="99"/>
        <v>71174.682431369118</v>
      </c>
      <c r="G218" s="3">
        <f t="shared" ca="1" si="100"/>
        <v>50757.298501685975</v>
      </c>
      <c r="H218" s="3">
        <f t="shared" ca="1" si="101"/>
        <v>38380.955007039607</v>
      </c>
      <c r="J218" s="3">
        <v>91</v>
      </c>
      <c r="K218" s="3">
        <f t="shared" ca="1" si="102"/>
        <v>478790.97474201396</v>
      </c>
      <c r="L218" s="3">
        <f t="shared" ca="1" si="103"/>
        <v>225252.09157093157</v>
      </c>
      <c r="M218" s="3">
        <f t="shared" ca="1" si="104"/>
        <v>101221.9930342786</v>
      </c>
      <c r="N218" s="3">
        <f t="shared" ca="1" si="105"/>
        <v>61091.606004282607</v>
      </c>
      <c r="O218" s="3">
        <f t="shared" ca="1" si="106"/>
        <v>41853.158426064358</v>
      </c>
      <c r="P218" s="3">
        <f t="shared" ca="1" si="107"/>
        <v>30722.633005773889</v>
      </c>
      <c r="R218" s="3">
        <v>91</v>
      </c>
      <c r="S218" s="3">
        <f t="shared" ca="1" si="108"/>
        <v>426329.86161538155</v>
      </c>
      <c r="T218" s="3">
        <f t="shared" ca="1" si="109"/>
        <v>182067.62050880893</v>
      </c>
      <c r="U218" s="3">
        <f t="shared" ca="1" si="110"/>
        <v>71327.569098791384</v>
      </c>
      <c r="V218" s="3">
        <f t="shared" ca="1" si="111"/>
        <v>39708.753554934519</v>
      </c>
      <c r="W218" s="3">
        <f t="shared" ca="1" si="112"/>
        <v>25925.653300026428</v>
      </c>
      <c r="X218" s="3">
        <f t="shared" ca="1" si="113"/>
        <v>18535.906168535108</v>
      </c>
      <c r="Z218" s="3">
        <v>91</v>
      </c>
      <c r="AA218" s="3">
        <f t="shared" ca="1" si="114"/>
        <v>384229.56624346622</v>
      </c>
      <c r="AB218" s="3">
        <f t="shared" ca="1" si="115"/>
        <v>152474.88886265046</v>
      </c>
      <c r="AC218" s="3">
        <f t="shared" ca="1" si="116"/>
        <v>56095.079436803397</v>
      </c>
      <c r="AD218" s="3">
        <f t="shared" ca="1" si="117"/>
        <v>31007.220243798616</v>
      </c>
      <c r="AE218" s="3">
        <f t="shared" ca="1" si="118"/>
        <v>19816.863200621974</v>
      </c>
      <c r="AF218" s="3">
        <f t="shared" ca="1" si="119"/>
        <v>14091.36014221979</v>
      </c>
    </row>
    <row r="219" spans="2:32">
      <c r="B219" s="3">
        <v>92</v>
      </c>
      <c r="C219" s="3">
        <f t="shared" ca="1" si="96"/>
        <v>495780.25166217965</v>
      </c>
      <c r="D219" s="3">
        <f t="shared" ca="1" si="97"/>
        <v>240011.16545382212</v>
      </c>
      <c r="E219" s="3">
        <f t="shared" ca="1" si="98"/>
        <v>113402.43152213651</v>
      </c>
      <c r="F219" s="3">
        <f t="shared" ca="1" si="99"/>
        <v>71472.068708347491</v>
      </c>
      <c r="G219" s="3">
        <f t="shared" ca="1" si="100"/>
        <v>50668.213595427835</v>
      </c>
      <c r="H219" s="3">
        <f t="shared" ca="1" si="101"/>
        <v>38589.373503484465</v>
      </c>
      <c r="J219" s="3">
        <v>92</v>
      </c>
      <c r="K219" s="3">
        <f t="shared" ca="1" si="102"/>
        <v>478542.51282330533</v>
      </c>
      <c r="L219" s="3">
        <f t="shared" ca="1" si="103"/>
        <v>226913.19545095228</v>
      </c>
      <c r="M219" s="3">
        <f t="shared" ca="1" si="104"/>
        <v>101044.79826284248</v>
      </c>
      <c r="N219" s="3">
        <f t="shared" ca="1" si="105"/>
        <v>61261.775319186439</v>
      </c>
      <c r="O219" s="3">
        <f t="shared" ca="1" si="106"/>
        <v>41822.839207234145</v>
      </c>
      <c r="P219" s="3">
        <f t="shared" ca="1" si="107"/>
        <v>30794.319685812756</v>
      </c>
      <c r="R219" s="3">
        <v>92</v>
      </c>
      <c r="S219" s="3">
        <f t="shared" ca="1" si="108"/>
        <v>427714.03549254936</v>
      </c>
      <c r="T219" s="3">
        <f t="shared" ca="1" si="109"/>
        <v>181637.74914193412</v>
      </c>
      <c r="U219" s="3">
        <f t="shared" ca="1" si="110"/>
        <v>70911.352143696684</v>
      </c>
      <c r="V219" s="3">
        <f t="shared" ca="1" si="111"/>
        <v>39434.130014793191</v>
      </c>
      <c r="W219" s="3">
        <f t="shared" ca="1" si="112"/>
        <v>25850.203753400947</v>
      </c>
      <c r="X219" s="3">
        <f t="shared" ca="1" si="113"/>
        <v>18666.995040194561</v>
      </c>
      <c r="Z219" s="3">
        <v>92</v>
      </c>
      <c r="AA219" s="3">
        <f t="shared" ca="1" si="114"/>
        <v>382635.34768070397</v>
      </c>
      <c r="AB219" s="3">
        <f t="shared" ca="1" si="115"/>
        <v>153540.07253044512</v>
      </c>
      <c r="AC219" s="3">
        <f t="shared" ca="1" si="116"/>
        <v>56272.819670126803</v>
      </c>
      <c r="AD219" s="3">
        <f t="shared" ca="1" si="117"/>
        <v>31013.465069887614</v>
      </c>
      <c r="AE219" s="3">
        <f t="shared" ca="1" si="118"/>
        <v>19905.681697051423</v>
      </c>
      <c r="AF219" s="3">
        <f t="shared" ca="1" si="119"/>
        <v>14027.172634636921</v>
      </c>
    </row>
    <row r="220" spans="2:32">
      <c r="B220" s="3">
        <v>93</v>
      </c>
      <c r="C220" s="3">
        <f t="shared" ca="1" si="96"/>
        <v>494450.95450047142</v>
      </c>
      <c r="D220" s="3">
        <f t="shared" ca="1" si="97"/>
        <v>239637.25183869927</v>
      </c>
      <c r="E220" s="3">
        <f t="shared" ca="1" si="98"/>
        <v>113235.59043524165</v>
      </c>
      <c r="F220" s="3">
        <f t="shared" ca="1" si="99"/>
        <v>71240.556559334364</v>
      </c>
      <c r="G220" s="3">
        <f t="shared" ca="1" si="100"/>
        <v>50712.717440011955</v>
      </c>
      <c r="H220" s="3">
        <f t="shared" ca="1" si="101"/>
        <v>38541.077421281203</v>
      </c>
      <c r="J220" s="3">
        <v>93</v>
      </c>
      <c r="K220" s="3">
        <f t="shared" ca="1" si="102"/>
        <v>476810.4585102261</v>
      </c>
      <c r="L220" s="3">
        <f t="shared" ca="1" si="103"/>
        <v>225803.05948118243</v>
      </c>
      <c r="M220" s="3">
        <f t="shared" ca="1" si="104"/>
        <v>101355.29623188195</v>
      </c>
      <c r="N220" s="3">
        <f t="shared" ca="1" si="105"/>
        <v>60946.494885123953</v>
      </c>
      <c r="O220" s="3">
        <f t="shared" ca="1" si="106"/>
        <v>42251.322522104267</v>
      </c>
      <c r="P220" s="3">
        <f t="shared" ca="1" si="107"/>
        <v>30722.633614052214</v>
      </c>
      <c r="R220" s="3">
        <v>93</v>
      </c>
      <c r="S220" s="3">
        <f t="shared" ca="1" si="108"/>
        <v>427515.5919946871</v>
      </c>
      <c r="T220" s="3">
        <f t="shared" ca="1" si="109"/>
        <v>182427.43975086609</v>
      </c>
      <c r="U220" s="3">
        <f t="shared" ca="1" si="110"/>
        <v>71129.807991903217</v>
      </c>
      <c r="V220" s="3">
        <f t="shared" ca="1" si="111"/>
        <v>40018.414727235686</v>
      </c>
      <c r="W220" s="3">
        <f t="shared" ca="1" si="112"/>
        <v>25867.576492002096</v>
      </c>
      <c r="X220" s="3">
        <f t="shared" ca="1" si="113"/>
        <v>18618.089395854011</v>
      </c>
      <c r="Z220" s="3">
        <v>93</v>
      </c>
      <c r="AA220" s="3">
        <f t="shared" ca="1" si="114"/>
        <v>383271.40774385579</v>
      </c>
      <c r="AB220" s="3">
        <f t="shared" ca="1" si="115"/>
        <v>153437.95908240956</v>
      </c>
      <c r="AC220" s="3">
        <f t="shared" ca="1" si="116"/>
        <v>56218.008572311897</v>
      </c>
      <c r="AD220" s="3">
        <f t="shared" ca="1" si="117"/>
        <v>30870.431383015839</v>
      </c>
      <c r="AE220" s="3">
        <f t="shared" ca="1" si="118"/>
        <v>19888.539267987395</v>
      </c>
      <c r="AF220" s="3">
        <f t="shared" ca="1" si="119"/>
        <v>14059.193227522028</v>
      </c>
    </row>
    <row r="221" spans="2:32">
      <c r="B221" s="3">
        <v>94</v>
      </c>
      <c r="C221" s="3">
        <f t="shared" ca="1" si="96"/>
        <v>492865.59919724939</v>
      </c>
      <c r="D221" s="3">
        <f t="shared" ca="1" si="97"/>
        <v>239140.64782694969</v>
      </c>
      <c r="E221" s="3">
        <f t="shared" ca="1" si="98"/>
        <v>113346.77207641056</v>
      </c>
      <c r="F221" s="3">
        <f t="shared" ca="1" si="99"/>
        <v>71472.079378929629</v>
      </c>
      <c r="G221" s="3">
        <f t="shared" ca="1" si="100"/>
        <v>50869.100925906474</v>
      </c>
      <c r="H221" s="3">
        <f t="shared" ca="1" si="101"/>
        <v>38589.373106380503</v>
      </c>
      <c r="J221" s="3">
        <v>94</v>
      </c>
      <c r="K221" s="3">
        <f t="shared" ca="1" si="102"/>
        <v>481541.19233567949</v>
      </c>
      <c r="L221" s="3">
        <f t="shared" ca="1" si="103"/>
        <v>225692.66101746625</v>
      </c>
      <c r="M221" s="3">
        <f t="shared" ca="1" si="104"/>
        <v>101266.39149458581</v>
      </c>
      <c r="N221" s="3">
        <f t="shared" ca="1" si="105"/>
        <v>61531.112961743587</v>
      </c>
      <c r="O221" s="3">
        <f t="shared" ca="1" si="106"/>
        <v>41883.518829494213</v>
      </c>
      <c r="P221" s="3">
        <f t="shared" ca="1" si="107"/>
        <v>30938.700351462667</v>
      </c>
      <c r="R221" s="3">
        <v>94</v>
      </c>
      <c r="S221" s="3">
        <f t="shared" ca="1" si="108"/>
        <v>425739.50381700438</v>
      </c>
      <c r="T221" s="3">
        <f t="shared" ca="1" si="109"/>
        <v>182788.72115092899</v>
      </c>
      <c r="U221" s="3">
        <f t="shared" ca="1" si="110"/>
        <v>71086.013341840968</v>
      </c>
      <c r="V221" s="3">
        <f t="shared" ca="1" si="111"/>
        <v>39383.689062721067</v>
      </c>
      <c r="W221" s="3">
        <f t="shared" ca="1" si="112"/>
        <v>25937.300448077753</v>
      </c>
      <c r="X221" s="3">
        <f t="shared" ca="1" si="113"/>
        <v>18565.706843825155</v>
      </c>
      <c r="Z221" s="3">
        <v>94</v>
      </c>
      <c r="AA221" s="3">
        <f t="shared" ca="1" si="114"/>
        <v>379798.72237143765</v>
      </c>
      <c r="AB221" s="3">
        <f t="shared" ca="1" si="115"/>
        <v>152929.58978880467</v>
      </c>
      <c r="AC221" s="3">
        <f t="shared" ca="1" si="116"/>
        <v>56327.727739051057</v>
      </c>
      <c r="AD221" s="3">
        <f t="shared" ca="1" si="117"/>
        <v>30845.690335544554</v>
      </c>
      <c r="AE221" s="3">
        <f t="shared" ca="1" si="118"/>
        <v>19871.426575969828</v>
      </c>
      <c r="AF221" s="3">
        <f t="shared" ca="1" si="119"/>
        <v>13997.418278473007</v>
      </c>
    </row>
    <row r="222" spans="2:32">
      <c r="B222" s="3">
        <v>95</v>
      </c>
      <c r="C222" s="3">
        <f t="shared" ca="1" si="96"/>
        <v>494186.13561070297</v>
      </c>
      <c r="D222" s="3">
        <f t="shared" ca="1" si="97"/>
        <v>239140.62622250232</v>
      </c>
      <c r="E222" s="3">
        <f t="shared" ca="1" si="98"/>
        <v>113069.23159555755</v>
      </c>
      <c r="F222" s="3">
        <f t="shared" ca="1" si="99"/>
        <v>71372.669492347384</v>
      </c>
      <c r="G222" s="3">
        <f t="shared" ca="1" si="100"/>
        <v>50336.907289004608</v>
      </c>
      <c r="H222" s="3">
        <f t="shared" ca="1" si="101"/>
        <v>38653.957731969036</v>
      </c>
      <c r="J222" s="3">
        <v>95</v>
      </c>
      <c r="K222" s="3">
        <f t="shared" ca="1" si="102"/>
        <v>479787.34134133492</v>
      </c>
      <c r="L222" s="3">
        <f t="shared" ca="1" si="103"/>
        <v>226356.77374749389</v>
      </c>
      <c r="M222" s="3">
        <f t="shared" ca="1" si="104"/>
        <v>101044.79372504215</v>
      </c>
      <c r="N222" s="3">
        <f t="shared" ca="1" si="105"/>
        <v>60610.563684419642</v>
      </c>
      <c r="O222" s="3">
        <f t="shared" ca="1" si="106"/>
        <v>41990.130816011566</v>
      </c>
      <c r="P222" s="3">
        <f t="shared" ca="1" si="107"/>
        <v>30804.588841274737</v>
      </c>
      <c r="R222" s="3">
        <v>95</v>
      </c>
      <c r="S222" s="3">
        <f t="shared" ca="1" si="108"/>
        <v>427713.8444227018</v>
      </c>
      <c r="T222" s="3">
        <f t="shared" ca="1" si="109"/>
        <v>182788.68551177127</v>
      </c>
      <c r="U222" s="3">
        <f t="shared" ca="1" si="110"/>
        <v>71086.008625501418</v>
      </c>
      <c r="V222" s="3">
        <f t="shared" ca="1" si="111"/>
        <v>39832.044138599864</v>
      </c>
      <c r="W222" s="3">
        <f t="shared" ca="1" si="112"/>
        <v>25821.300631407834</v>
      </c>
      <c r="X222" s="3">
        <f t="shared" ca="1" si="113"/>
        <v>18569.438624978819</v>
      </c>
      <c r="Z222" s="3">
        <v>95</v>
      </c>
      <c r="AA222" s="3">
        <f t="shared" ca="1" si="114"/>
        <v>382635.46480859118</v>
      </c>
      <c r="AB222" s="3">
        <f t="shared" ca="1" si="115"/>
        <v>152323.91820532005</v>
      </c>
      <c r="AC222" s="3">
        <f t="shared" ca="1" si="116"/>
        <v>56190.644237213703</v>
      </c>
      <c r="AD222" s="3">
        <f t="shared" ca="1" si="117"/>
        <v>30551.863521594187</v>
      </c>
      <c r="AE222" s="3">
        <f t="shared" ca="1" si="118"/>
        <v>20047.371715903311</v>
      </c>
      <c r="AF222" s="3">
        <f t="shared" ca="1" si="119"/>
        <v>13972.014176860963</v>
      </c>
    </row>
    <row r="223" spans="2:32">
      <c r="B223" s="3">
        <v>96</v>
      </c>
      <c r="C223" s="3">
        <f t="shared" ca="1" si="96"/>
        <v>494186.11932938272</v>
      </c>
      <c r="D223" s="3">
        <f t="shared" ca="1" si="97"/>
        <v>240136.04695780398</v>
      </c>
      <c r="E223" s="3">
        <f t="shared" ca="1" si="98"/>
        <v>113013.87738067782</v>
      </c>
      <c r="F223" s="3">
        <f t="shared" ca="1" si="99"/>
        <v>71240.55858942114</v>
      </c>
      <c r="G223" s="3">
        <f t="shared" ca="1" si="100"/>
        <v>50757.30336803721</v>
      </c>
      <c r="H223" s="3">
        <f t="shared" ca="1" si="101"/>
        <v>38525.002161087548</v>
      </c>
      <c r="J223" s="3">
        <v>96</v>
      </c>
      <c r="K223" s="3">
        <f t="shared" ca="1" si="102"/>
        <v>478791.13775775209</v>
      </c>
      <c r="L223" s="3">
        <f t="shared" ca="1" si="103"/>
        <v>226579.02354494526</v>
      </c>
      <c r="M223" s="3">
        <f t="shared" ca="1" si="104"/>
        <v>101533.58263175336</v>
      </c>
      <c r="N223" s="3">
        <f t="shared" ca="1" si="105"/>
        <v>61115.855216952994</v>
      </c>
      <c r="O223" s="3">
        <f t="shared" ca="1" si="106"/>
        <v>41837.992895826057</v>
      </c>
      <c r="P223" s="3">
        <f t="shared" ca="1" si="107"/>
        <v>30990.592986103307</v>
      </c>
      <c r="R223" s="3">
        <v>96</v>
      </c>
      <c r="S223" s="3">
        <f t="shared" ca="1" si="108"/>
        <v>427317.51921028644</v>
      </c>
      <c r="T223" s="3">
        <f t="shared" ca="1" si="109"/>
        <v>182716.34227766487</v>
      </c>
      <c r="U223" s="3">
        <f t="shared" ca="1" si="110"/>
        <v>71107.905552963639</v>
      </c>
      <c r="V223" s="3">
        <f t="shared" ca="1" si="111"/>
        <v>39413.936894506885</v>
      </c>
      <c r="W223" s="3">
        <f t="shared" ca="1" si="112"/>
        <v>25786.7044626022</v>
      </c>
      <c r="X223" s="3">
        <f t="shared" ca="1" si="113"/>
        <v>18580.643266642022</v>
      </c>
      <c r="Z223" s="3">
        <v>96</v>
      </c>
      <c r="AA223" s="3">
        <f t="shared" ca="1" si="114"/>
        <v>382159.71637618827</v>
      </c>
      <c r="AB223" s="3">
        <f t="shared" ca="1" si="115"/>
        <v>152929.57315772469</v>
      </c>
      <c r="AC223" s="3">
        <f t="shared" ca="1" si="116"/>
        <v>56067.839574244965</v>
      </c>
      <c r="AD223" s="3">
        <f t="shared" ca="1" si="117"/>
        <v>30889.012201952675</v>
      </c>
      <c r="AE223" s="3">
        <f t="shared" ca="1" si="118"/>
        <v>19940.055732294775</v>
      </c>
      <c r="AF223" s="3">
        <f t="shared" ca="1" si="119"/>
        <v>13927.7789382924</v>
      </c>
    </row>
    <row r="224" spans="2:32">
      <c r="B224" s="3">
        <v>97</v>
      </c>
      <c r="C224" s="3">
        <f t="shared" ca="1" si="96"/>
        <v>493921.5405991007</v>
      </c>
      <c r="D224" s="3">
        <f t="shared" ca="1" si="97"/>
        <v>238893.06106064373</v>
      </c>
      <c r="E224" s="3">
        <f t="shared" ca="1" si="98"/>
        <v>113124.62186157868</v>
      </c>
      <c r="F224" s="3">
        <f t="shared" ca="1" si="99"/>
        <v>71339.594664590681</v>
      </c>
      <c r="G224" s="3">
        <f t="shared" ca="1" si="100"/>
        <v>50623.787564831335</v>
      </c>
      <c r="H224" s="3">
        <f t="shared" ca="1" si="101"/>
        <v>38541.076133921895</v>
      </c>
      <c r="J224" s="3">
        <v>97</v>
      </c>
      <c r="K224" s="3">
        <f t="shared" ca="1" si="102"/>
        <v>477551.20304869721</v>
      </c>
      <c r="L224" s="3">
        <f t="shared" ca="1" si="103"/>
        <v>226356.80448993199</v>
      </c>
      <c r="M224" s="3">
        <f t="shared" ca="1" si="104"/>
        <v>102027.1173953403</v>
      </c>
      <c r="N224" s="3">
        <f t="shared" ca="1" si="105"/>
        <v>61018.964171495361</v>
      </c>
      <c r="O224" s="3">
        <f t="shared" ca="1" si="106"/>
        <v>41717.074189837163</v>
      </c>
      <c r="P224" s="3">
        <f t="shared" ca="1" si="107"/>
        <v>31042.660824557526</v>
      </c>
      <c r="R224" s="3">
        <v>97</v>
      </c>
      <c r="S224" s="3">
        <f t="shared" ca="1" si="108"/>
        <v>425346.72284810565</v>
      </c>
      <c r="T224" s="3">
        <f t="shared" ca="1" si="109"/>
        <v>182788.68922418315</v>
      </c>
      <c r="U224" s="3">
        <f t="shared" ca="1" si="110"/>
        <v>71327.577578162469</v>
      </c>
      <c r="V224" s="3">
        <f t="shared" ca="1" si="111"/>
        <v>39515.104246994997</v>
      </c>
      <c r="W224" s="3">
        <f t="shared" ca="1" si="112"/>
        <v>26013.259749521716</v>
      </c>
      <c r="X224" s="3">
        <f t="shared" ca="1" si="113"/>
        <v>18610.587912466017</v>
      </c>
      <c r="Z224" s="3">
        <v>97</v>
      </c>
      <c r="AA224" s="3">
        <f t="shared" ca="1" si="114"/>
        <v>381211.76305772841</v>
      </c>
      <c r="AB224" s="3">
        <f t="shared" ca="1" si="115"/>
        <v>153591.14930961182</v>
      </c>
      <c r="AC224" s="3">
        <f t="shared" ca="1" si="116"/>
        <v>56437.87743079089</v>
      </c>
      <c r="AD224" s="3">
        <f t="shared" ca="1" si="117"/>
        <v>30833.334635097308</v>
      </c>
      <c r="AE224" s="3">
        <f t="shared" ca="1" si="118"/>
        <v>19888.539953614352</v>
      </c>
      <c r="AF224" s="3">
        <f t="shared" ca="1" si="119"/>
        <v>13948.808478817125</v>
      </c>
    </row>
    <row r="225" spans="2:32">
      <c r="B225" s="3">
        <v>98</v>
      </c>
      <c r="C225" s="3">
        <f t="shared" ca="1" si="96"/>
        <v>494981.93465621502</v>
      </c>
      <c r="D225" s="3">
        <f t="shared" ca="1" si="97"/>
        <v>239761.79042740335</v>
      </c>
      <c r="E225" s="3">
        <f t="shared" ca="1" si="98"/>
        <v>113235.59641898147</v>
      </c>
      <c r="F225" s="3">
        <f t="shared" ca="1" si="99"/>
        <v>71638.363978810128</v>
      </c>
      <c r="G225" s="3">
        <f t="shared" ca="1" si="100"/>
        <v>50645.988785628622</v>
      </c>
      <c r="H225" s="3">
        <f t="shared" ca="1" si="101"/>
        <v>38541.077388272046</v>
      </c>
      <c r="J225" s="3">
        <v>98</v>
      </c>
      <c r="K225" s="3">
        <f t="shared" ca="1" si="102"/>
        <v>476810.38777968445</v>
      </c>
      <c r="L225" s="3">
        <f t="shared" ca="1" si="103"/>
        <v>225362.09545368736</v>
      </c>
      <c r="M225" s="3">
        <f t="shared" ca="1" si="104"/>
        <v>101133.31848785668</v>
      </c>
      <c r="N225" s="3">
        <f t="shared" ca="1" si="105"/>
        <v>60850.135966049536</v>
      </c>
      <c r="O225" s="3">
        <f t="shared" ca="1" si="106"/>
        <v>42035.99043660616</v>
      </c>
      <c r="P225" s="3">
        <f t="shared" ca="1" si="107"/>
        <v>30804.587322998486</v>
      </c>
      <c r="R225" s="3">
        <v>98</v>
      </c>
      <c r="S225" s="3">
        <f t="shared" ca="1" si="108"/>
        <v>425739.25408924598</v>
      </c>
      <c r="T225" s="3">
        <f t="shared" ca="1" si="109"/>
        <v>182788.67808694928</v>
      </c>
      <c r="U225" s="3">
        <f t="shared" ca="1" si="110"/>
        <v>71151.731240242865</v>
      </c>
      <c r="V225" s="3">
        <f t="shared" ca="1" si="111"/>
        <v>39515.103483622646</v>
      </c>
      <c r="W225" s="3">
        <f t="shared" ca="1" si="112"/>
        <v>25884.971986678116</v>
      </c>
      <c r="X225" s="3">
        <f t="shared" ca="1" si="113"/>
        <v>18491.38504611508</v>
      </c>
      <c r="Z225" s="3">
        <v>98</v>
      </c>
      <c r="AA225" s="3">
        <f t="shared" ca="1" si="114"/>
        <v>383909.9724718089</v>
      </c>
      <c r="AB225" s="3">
        <f t="shared" ca="1" si="115"/>
        <v>152777.69602214126</v>
      </c>
      <c r="AC225" s="3">
        <f t="shared" ca="1" si="116"/>
        <v>56437.878280186713</v>
      </c>
      <c r="AD225" s="3">
        <f t="shared" ca="1" si="117"/>
        <v>31094.897895805894</v>
      </c>
      <c r="AE225" s="3">
        <f t="shared" ca="1" si="118"/>
        <v>19915.980775127064</v>
      </c>
      <c r="AF225" s="3">
        <f t="shared" ca="1" si="119"/>
        <v>13913.096389559423</v>
      </c>
    </row>
    <row r="226" spans="2:32">
      <c r="B226" s="3">
        <v>99</v>
      </c>
      <c r="C226" s="3">
        <f t="shared" ca="1" si="96"/>
        <v>492865.25371624896</v>
      </c>
      <c r="D226" s="3">
        <f t="shared" ca="1" si="97"/>
        <v>240136.02004732389</v>
      </c>
      <c r="E226" s="3">
        <f t="shared" ca="1" si="98"/>
        <v>113013.88646308646</v>
      </c>
      <c r="F226" s="3">
        <f t="shared" ca="1" si="99"/>
        <v>71273.538016081657</v>
      </c>
      <c r="G226" s="3">
        <f t="shared" ca="1" si="100"/>
        <v>50380.827683622287</v>
      </c>
      <c r="H226" s="3">
        <f t="shared" ca="1" si="101"/>
        <v>38751.241850291968</v>
      </c>
      <c r="J226" s="3">
        <v>99</v>
      </c>
      <c r="K226" s="3">
        <f t="shared" ca="1" si="102"/>
        <v>477798.62623415393</v>
      </c>
      <c r="L226" s="3">
        <f t="shared" ca="1" si="103"/>
        <v>227136.53978259498</v>
      </c>
      <c r="M226" s="3">
        <f t="shared" ca="1" si="104"/>
        <v>102027.11855195515</v>
      </c>
      <c r="N226" s="3">
        <f t="shared" ca="1" si="105"/>
        <v>61018.964750677595</v>
      </c>
      <c r="O226" s="3">
        <f t="shared" ca="1" si="106"/>
        <v>41929.145667995639</v>
      </c>
      <c r="P226" s="3">
        <f t="shared" ca="1" si="107"/>
        <v>30845.729477863832</v>
      </c>
      <c r="R226" s="3">
        <v>99</v>
      </c>
      <c r="S226" s="3">
        <f t="shared" ca="1" si="108"/>
        <v>425346.56605096761</v>
      </c>
      <c r="T226" s="3">
        <f t="shared" ca="1" si="109"/>
        <v>183881.09054030656</v>
      </c>
      <c r="U226" s="3">
        <f t="shared" ca="1" si="110"/>
        <v>70954.936704465683</v>
      </c>
      <c r="V226" s="3">
        <f t="shared" ca="1" si="111"/>
        <v>39667.829553076983</v>
      </c>
      <c r="W226" s="3">
        <f t="shared" ca="1" si="112"/>
        <v>26001.544673517124</v>
      </c>
      <c r="X226" s="3">
        <f t="shared" ca="1" si="113"/>
        <v>18591.861607028357</v>
      </c>
      <c r="Z226" s="3">
        <v>99</v>
      </c>
      <c r="AA226" s="3">
        <f t="shared" ca="1" si="114"/>
        <v>382635.14270708116</v>
      </c>
      <c r="AB226" s="3">
        <f t="shared" ca="1" si="115"/>
        <v>152828.29893137657</v>
      </c>
      <c r="AC226" s="3">
        <f t="shared" ca="1" si="116"/>
        <v>56534.613382900257</v>
      </c>
      <c r="AD226" s="3">
        <f t="shared" ca="1" si="117"/>
        <v>30747.121598742455</v>
      </c>
      <c r="AE226" s="3">
        <f t="shared" ca="1" si="118"/>
        <v>19919.41669890724</v>
      </c>
      <c r="AF226" s="3">
        <f t="shared" ca="1" si="119"/>
        <v>13950.914837506387</v>
      </c>
    </row>
    <row r="227" spans="2:32">
      <c r="B227" s="3">
        <v>100</v>
      </c>
      <c r="C227" s="3">
        <f t="shared" ca="1" si="96"/>
        <v>491813.96422033402</v>
      </c>
      <c r="D227" s="3">
        <f t="shared" ca="1" si="97"/>
        <v>240011.16417370518</v>
      </c>
      <c r="E227" s="3">
        <f t="shared" ca="1" si="98"/>
        <v>112463.3921283872</v>
      </c>
      <c r="F227" s="3">
        <f t="shared" ca="1" si="99"/>
        <v>71240.558251073307</v>
      </c>
      <c r="G227" s="3">
        <f t="shared" ca="1" si="100"/>
        <v>50824.322075487915</v>
      </c>
      <c r="H227" s="3">
        <f t="shared" ca="1" si="101"/>
        <v>38541.076067903465</v>
      </c>
      <c r="J227" s="3">
        <v>100</v>
      </c>
      <c r="K227" s="3">
        <f t="shared" ca="1" si="102"/>
        <v>478542.52300121466</v>
      </c>
      <c r="L227" s="3">
        <f t="shared" ca="1" si="103"/>
        <v>225913.62724579181</v>
      </c>
      <c r="M227" s="3">
        <f t="shared" ca="1" si="104"/>
        <v>100868.22482093198</v>
      </c>
      <c r="N227" s="3">
        <f t="shared" ca="1" si="105"/>
        <v>60874.196542944395</v>
      </c>
      <c r="O227" s="3">
        <f t="shared" ca="1" si="106"/>
        <v>41807.696802711092</v>
      </c>
      <c r="P227" s="3">
        <f t="shared" ca="1" si="107"/>
        <v>30835.433555157808</v>
      </c>
      <c r="R227" s="3">
        <v>100</v>
      </c>
      <c r="S227" s="3">
        <f t="shared" ca="1" si="108"/>
        <v>427317.6287704737</v>
      </c>
      <c r="T227" s="3">
        <f t="shared" ca="1" si="109"/>
        <v>181924.10832102754</v>
      </c>
      <c r="U227" s="3">
        <f t="shared" ca="1" si="110"/>
        <v>71548.610382252416</v>
      </c>
      <c r="V227" s="3">
        <f t="shared" ca="1" si="111"/>
        <v>39770.301888810594</v>
      </c>
      <c r="W227" s="3">
        <f t="shared" ca="1" si="112"/>
        <v>25925.654196212454</v>
      </c>
      <c r="X227" s="3">
        <f t="shared" ca="1" si="113"/>
        <v>18498.790616015831</v>
      </c>
      <c r="Z227" s="3">
        <v>100</v>
      </c>
      <c r="AA227" s="3">
        <f t="shared" ca="1" si="114"/>
        <v>382794.30227042211</v>
      </c>
      <c r="AB227" s="3">
        <f t="shared" ca="1" si="115"/>
        <v>152626.13422799064</v>
      </c>
      <c r="AC227" s="3">
        <f t="shared" ca="1" si="116"/>
        <v>56617.794505270838</v>
      </c>
      <c r="AD227" s="3">
        <f t="shared" ca="1" si="117"/>
        <v>31132.628297831903</v>
      </c>
      <c r="AE227" s="3">
        <f t="shared" ca="1" si="118"/>
        <v>19967.639559305109</v>
      </c>
      <c r="AF227" s="3">
        <f t="shared" ca="1" si="119"/>
        <v>13959.346659230581</v>
      </c>
    </row>
  </sheetData>
  <mergeCells count="8">
    <mergeCell ref="C21:H21"/>
    <mergeCell ref="K21:P21"/>
    <mergeCell ref="S21:X21"/>
    <mergeCell ref="AA21:AF21"/>
    <mergeCell ref="C126:H126"/>
    <mergeCell ref="K126:P126"/>
    <mergeCell ref="S126:X126"/>
    <mergeCell ref="AA126:AF126"/>
  </mergeCells>
  <phoneticPr fontId="5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227"/>
  <sheetViews>
    <sheetView tabSelected="1" workbookViewId="0">
      <selection activeCell="L8" sqref="L8"/>
    </sheetView>
  </sheetViews>
  <sheetFormatPr baseColWidth="10" defaultRowHeight="15" x14ac:dyDescent="0"/>
  <sheetData>
    <row r="2" spans="2:32">
      <c r="D2">
        <v>5</v>
      </c>
      <c r="E2">
        <v>10</v>
      </c>
      <c r="F2">
        <v>20</v>
      </c>
      <c r="G2">
        <v>30</v>
      </c>
      <c r="H2">
        <v>40</v>
      </c>
      <c r="I2">
        <v>50</v>
      </c>
    </row>
    <row r="3" spans="2:32">
      <c r="C3">
        <v>5.0000000000000001E-3</v>
      </c>
      <c r="D3">
        <f t="shared" ref="D3:I3" ca="1" si="0">C12</f>
        <v>0.98113241999999956</v>
      </c>
      <c r="E3">
        <f t="shared" ca="1" si="0"/>
        <v>0.96309511000000025</v>
      </c>
      <c r="F3">
        <f t="shared" ca="1" si="0"/>
        <v>0.9281327399999999</v>
      </c>
      <c r="G3">
        <f t="shared" ca="1" si="0"/>
        <v>0.89426977999999979</v>
      </c>
      <c r="H3">
        <f t="shared" ca="1" si="0"/>
        <v>0.8625497099999998</v>
      </c>
      <c r="I3">
        <f t="shared" ca="1" si="0"/>
        <v>0.83274568000000004</v>
      </c>
    </row>
    <row r="4" spans="2:32">
      <c r="C4">
        <v>0.01</v>
      </c>
      <c r="D4">
        <f ca="1">K12</f>
        <v>0.96286371000000004</v>
      </c>
      <c r="E4">
        <f t="shared" ref="E4:I4" ca="1" si="1">L12</f>
        <v>0.92759355999999993</v>
      </c>
      <c r="F4">
        <f t="shared" ca="1" si="1"/>
        <v>0.86219756999999997</v>
      </c>
      <c r="G4">
        <f t="shared" ca="1" si="1"/>
        <v>0.80363714000000042</v>
      </c>
      <c r="H4">
        <f t="shared" ca="1" si="1"/>
        <v>0.75013304000000036</v>
      </c>
      <c r="I4">
        <f t="shared" ca="1" si="1"/>
        <v>0.70200632999999979</v>
      </c>
    </row>
    <row r="5" spans="2:32">
      <c r="C5">
        <v>0.03</v>
      </c>
      <c r="D5">
        <f ca="1">S12</f>
        <v>0.89254631000000018</v>
      </c>
      <c r="E5">
        <f t="shared" ref="E5:I5" ca="1" si="2">T12</f>
        <v>0.80100024000000014</v>
      </c>
      <c r="F5">
        <f t="shared" ca="1" si="2"/>
        <v>0.65471614000000011</v>
      </c>
      <c r="G5">
        <f t="shared" ca="1" si="2"/>
        <v>0.54667834000000015</v>
      </c>
      <c r="H5">
        <f t="shared" ca="1" si="2"/>
        <v>0.46804664000000001</v>
      </c>
      <c r="I5">
        <f t="shared" ca="1" si="2"/>
        <v>0.41009126000000001</v>
      </c>
    </row>
    <row r="6" spans="2:32">
      <c r="C6">
        <v>0.05</v>
      </c>
      <c r="D6">
        <f ca="1">AA12</f>
        <v>0.82813736000000004</v>
      </c>
      <c r="E6">
        <f t="shared" ref="E6:I6" ca="1" si="3">AB12</f>
        <v>0.69472624000000005</v>
      </c>
      <c r="F6">
        <f t="shared" ca="1" si="3"/>
        <v>0.51347663999999993</v>
      </c>
      <c r="G6">
        <f t="shared" ca="1" si="3"/>
        <v>0.40734065000000008</v>
      </c>
      <c r="H6">
        <f t="shared" ca="1" si="3"/>
        <v>0.34295798999999993</v>
      </c>
      <c r="I6">
        <f t="shared" ca="1" si="3"/>
        <v>0.30539263999999999</v>
      </c>
    </row>
    <row r="11" spans="2:32">
      <c r="B11" s="5" t="s">
        <v>7202</v>
      </c>
      <c r="C11" s="3">
        <v>5</v>
      </c>
      <c r="D11" s="3">
        <v>10</v>
      </c>
      <c r="E11" s="3">
        <v>20</v>
      </c>
      <c r="F11" s="3">
        <v>30</v>
      </c>
      <c r="G11" s="3">
        <v>40</v>
      </c>
      <c r="H11" s="3">
        <v>50</v>
      </c>
      <c r="J11" s="5" t="s">
        <v>3635</v>
      </c>
      <c r="K11" s="3">
        <v>5</v>
      </c>
      <c r="L11" s="3">
        <v>10</v>
      </c>
      <c r="M11" s="3">
        <v>20</v>
      </c>
      <c r="N11" s="3">
        <v>30</v>
      </c>
      <c r="O11" s="3">
        <v>40</v>
      </c>
      <c r="P11" s="3">
        <v>50</v>
      </c>
      <c r="R11" s="5" t="s">
        <v>10791</v>
      </c>
      <c r="S11" s="3">
        <v>5</v>
      </c>
      <c r="T11" s="3">
        <v>10</v>
      </c>
      <c r="U11" s="3">
        <v>20</v>
      </c>
      <c r="V11" s="3">
        <v>30</v>
      </c>
      <c r="W11" s="3">
        <v>40</v>
      </c>
      <c r="X11" s="3">
        <v>50</v>
      </c>
      <c r="Z11" s="5" t="s">
        <v>14357</v>
      </c>
      <c r="AA11" s="3">
        <v>5</v>
      </c>
      <c r="AB11" s="3">
        <v>10</v>
      </c>
      <c r="AC11" s="3">
        <v>20</v>
      </c>
      <c r="AD11" s="3">
        <v>30</v>
      </c>
      <c r="AE11" s="3">
        <v>40</v>
      </c>
      <c r="AF11" s="3">
        <v>50</v>
      </c>
    </row>
    <row r="12" spans="2:32">
      <c r="B12" s="3" t="s">
        <v>3629</v>
      </c>
      <c r="C12" s="3">
        <f t="shared" ref="C12:H12" ca="1" si="4">SUM(C23:C122)/COUNT(C23:C122)</f>
        <v>0.98113241999999956</v>
      </c>
      <c r="D12" s="3">
        <f t="shared" ca="1" si="4"/>
        <v>0.96309511000000025</v>
      </c>
      <c r="E12" s="3">
        <f t="shared" ca="1" si="4"/>
        <v>0.9281327399999999</v>
      </c>
      <c r="F12" s="3">
        <f t="shared" ca="1" si="4"/>
        <v>0.89426977999999979</v>
      </c>
      <c r="G12" s="3">
        <f t="shared" ca="1" si="4"/>
        <v>0.8625497099999998</v>
      </c>
      <c r="H12" s="3">
        <f t="shared" ca="1" si="4"/>
        <v>0.83274568000000004</v>
      </c>
      <c r="J12" s="3" t="s">
        <v>3629</v>
      </c>
      <c r="K12" s="3">
        <f t="shared" ref="K12:P12" ca="1" si="5">SUM(K23:K122)/COUNT(K23:K122)</f>
        <v>0.96286371000000004</v>
      </c>
      <c r="L12" s="3">
        <f t="shared" ca="1" si="5"/>
        <v>0.92759355999999993</v>
      </c>
      <c r="M12" s="3">
        <f t="shared" ca="1" si="5"/>
        <v>0.86219756999999997</v>
      </c>
      <c r="N12" s="3">
        <f t="shared" ca="1" si="5"/>
        <v>0.80363714000000042</v>
      </c>
      <c r="O12" s="3">
        <f t="shared" ca="1" si="5"/>
        <v>0.75013304000000036</v>
      </c>
      <c r="P12" s="3">
        <f t="shared" ca="1" si="5"/>
        <v>0.70200632999999979</v>
      </c>
      <c r="R12" s="3" t="s">
        <v>3629</v>
      </c>
      <c r="S12" s="3">
        <f t="shared" ref="S12:X12" ca="1" si="6">SUM(S23:S122)/COUNT(S23:S122)</f>
        <v>0.89254631000000018</v>
      </c>
      <c r="T12" s="3">
        <f t="shared" ca="1" si="6"/>
        <v>0.80100024000000014</v>
      </c>
      <c r="U12" s="3">
        <f t="shared" ca="1" si="6"/>
        <v>0.65471614000000011</v>
      </c>
      <c r="V12" s="3">
        <f t="shared" ca="1" si="6"/>
        <v>0.54667834000000015</v>
      </c>
      <c r="W12" s="3">
        <f t="shared" ca="1" si="6"/>
        <v>0.46804664000000001</v>
      </c>
      <c r="X12" s="3">
        <f t="shared" ca="1" si="6"/>
        <v>0.41009126000000001</v>
      </c>
      <c r="Z12" s="3" t="s">
        <v>3629</v>
      </c>
      <c r="AA12" s="3">
        <f t="shared" ref="AA12:AF12" ca="1" si="7">SUM(AA23:AA122)/COUNT(AA23:AA122)</f>
        <v>0.82813736000000004</v>
      </c>
      <c r="AB12" s="3">
        <f t="shared" ca="1" si="7"/>
        <v>0.69472624000000005</v>
      </c>
      <c r="AC12" s="3">
        <f t="shared" ca="1" si="7"/>
        <v>0.51347663999999993</v>
      </c>
      <c r="AD12" s="3">
        <f t="shared" ca="1" si="7"/>
        <v>0.40734065000000008</v>
      </c>
      <c r="AE12" s="3">
        <f t="shared" ca="1" si="7"/>
        <v>0.34295798999999993</v>
      </c>
      <c r="AF12" s="3">
        <f t="shared" ca="1" si="7"/>
        <v>0.30539263999999999</v>
      </c>
    </row>
    <row r="13" spans="2:32">
      <c r="B13" s="3" t="s">
        <v>3630</v>
      </c>
      <c r="C13" s="3">
        <f t="shared" ref="C13:H13" ca="1" si="8">MAX(C23:C122)</f>
        <v>0.98514400000000002</v>
      </c>
      <c r="D13" s="3">
        <f t="shared" ca="1" si="8"/>
        <v>0.96744399999999997</v>
      </c>
      <c r="E13" s="3">
        <f t="shared" ca="1" si="8"/>
        <v>0.933446</v>
      </c>
      <c r="F13" s="3">
        <f t="shared" ca="1" si="8"/>
        <v>0.90198299999999998</v>
      </c>
      <c r="G13" s="3">
        <f t="shared" ca="1" si="8"/>
        <v>0.87003299999999995</v>
      </c>
      <c r="H13" s="3">
        <f t="shared" ca="1" si="8"/>
        <v>0.84083799999999997</v>
      </c>
      <c r="J13" s="3" t="s">
        <v>3630</v>
      </c>
      <c r="K13" s="3">
        <f t="shared" ref="K13:P13" ca="1" si="9">MAX(K23:K122)</f>
        <v>0.96770199999999995</v>
      </c>
      <c r="L13" s="3">
        <f t="shared" ca="1" si="9"/>
        <v>0.93267199999999995</v>
      </c>
      <c r="M13" s="3">
        <f t="shared" ca="1" si="9"/>
        <v>0.870139</v>
      </c>
      <c r="N13" s="3">
        <f t="shared" ca="1" si="9"/>
        <v>0.81468300000000005</v>
      </c>
      <c r="O13" s="3">
        <f t="shared" ca="1" si="9"/>
        <v>0.76286299999999996</v>
      </c>
      <c r="P13" s="3">
        <f t="shared" ca="1" si="9"/>
        <v>0.71682199999999996</v>
      </c>
      <c r="R13" s="3" t="s">
        <v>3630</v>
      </c>
      <c r="S13" s="3">
        <f t="shared" ref="S13:X13" ca="1" si="10">MAX(S23:S122)</f>
        <v>0.90257500000000002</v>
      </c>
      <c r="T13" s="3">
        <f t="shared" ca="1" si="10"/>
        <v>0.81197399999999997</v>
      </c>
      <c r="U13" s="3">
        <f t="shared" ca="1" si="10"/>
        <v>0.66791999999999996</v>
      </c>
      <c r="V13" s="3">
        <f t="shared" ca="1" si="10"/>
        <v>0.56084699999999998</v>
      </c>
      <c r="W13" s="3">
        <f t="shared" ca="1" si="10"/>
        <v>0.47967900000000002</v>
      </c>
      <c r="X13" s="3">
        <f t="shared" ca="1" si="10"/>
        <v>0.42727399999999999</v>
      </c>
      <c r="Z13" s="3" t="s">
        <v>3630</v>
      </c>
      <c r="AA13" s="3">
        <f t="shared" ref="AA13:AF13" ca="1" si="11">MAX(AA23:AA122)</f>
        <v>0.84051100000000001</v>
      </c>
      <c r="AB13" s="3">
        <f t="shared" ca="1" si="11"/>
        <v>0.70296400000000003</v>
      </c>
      <c r="AC13" s="3">
        <f t="shared" ca="1" si="11"/>
        <v>0.526953</v>
      </c>
      <c r="AD13" s="3">
        <f t="shared" ca="1" si="11"/>
        <v>0.42293700000000001</v>
      </c>
      <c r="AE13" s="3">
        <f t="shared" ca="1" si="11"/>
        <v>0.35537299999999999</v>
      </c>
      <c r="AF13" s="3">
        <f t="shared" ca="1" si="11"/>
        <v>0.31827699999999998</v>
      </c>
    </row>
    <row r="14" spans="2:32">
      <c r="B14" s="3" t="s">
        <v>3631</v>
      </c>
      <c r="C14" s="3">
        <f t="shared" ref="C14:H14" ca="1" si="12">MIN(C23:C122)</f>
        <v>0.97690299999999997</v>
      </c>
      <c r="D14" s="3">
        <f t="shared" ca="1" si="12"/>
        <v>0.95636299999999996</v>
      </c>
      <c r="E14" s="3">
        <f t="shared" ca="1" si="12"/>
        <v>0.92171599999999998</v>
      </c>
      <c r="F14" s="3">
        <f t="shared" ca="1" si="12"/>
        <v>0.88652299999999995</v>
      </c>
      <c r="G14" s="3">
        <f t="shared" ca="1" si="12"/>
        <v>0.85382999999999998</v>
      </c>
      <c r="H14" s="3">
        <f t="shared" ca="1" si="12"/>
        <v>0.82475799999999999</v>
      </c>
      <c r="J14" s="3" t="s">
        <v>3631</v>
      </c>
      <c r="K14" s="3">
        <f t="shared" ref="K14:P14" ca="1" si="13">MIN(K23:K122)</f>
        <v>0.95910899999999999</v>
      </c>
      <c r="L14" s="3">
        <f t="shared" ca="1" si="13"/>
        <v>0.92330800000000002</v>
      </c>
      <c r="M14" s="3">
        <f t="shared" ca="1" si="13"/>
        <v>0.85335499999999997</v>
      </c>
      <c r="N14" s="3">
        <f t="shared" ca="1" si="13"/>
        <v>0.79414899999999999</v>
      </c>
      <c r="O14" s="3">
        <f t="shared" ca="1" si="13"/>
        <v>0.73849799999999999</v>
      </c>
      <c r="P14" s="3">
        <f t="shared" ca="1" si="13"/>
        <v>0.68800799999999995</v>
      </c>
      <c r="R14" s="3" t="s">
        <v>3631</v>
      </c>
      <c r="S14" s="3">
        <f t="shared" ref="S14:X14" ca="1" si="14">MIN(S23:S122)</f>
        <v>0.88580700000000001</v>
      </c>
      <c r="T14" s="3">
        <f t="shared" ca="1" si="14"/>
        <v>0.78838900000000001</v>
      </c>
      <c r="U14" s="3">
        <f t="shared" ca="1" si="14"/>
        <v>0.63998600000000005</v>
      </c>
      <c r="V14" s="3">
        <f t="shared" ca="1" si="14"/>
        <v>0.52937699999999999</v>
      </c>
      <c r="W14" s="3">
        <f t="shared" ca="1" si="14"/>
        <v>0.45536199999999999</v>
      </c>
      <c r="X14" s="3">
        <f t="shared" ca="1" si="14"/>
        <v>0.39546500000000001</v>
      </c>
      <c r="Z14" s="3" t="s">
        <v>3631</v>
      </c>
      <c r="AA14" s="3">
        <f t="shared" ref="AA14:AF14" ca="1" si="15">MIN(AA23:AA122)</f>
        <v>0.81813800000000003</v>
      </c>
      <c r="AB14" s="3">
        <f t="shared" ca="1" si="15"/>
        <v>0.68591599999999997</v>
      </c>
      <c r="AC14" s="3">
        <f t="shared" ca="1" si="15"/>
        <v>0.497919</v>
      </c>
      <c r="AD14" s="3">
        <f t="shared" ca="1" si="15"/>
        <v>0.39527400000000001</v>
      </c>
      <c r="AE14" s="3">
        <f t="shared" ca="1" si="15"/>
        <v>0.33041999999999999</v>
      </c>
      <c r="AF14" s="3">
        <f t="shared" ca="1" si="15"/>
        <v>0.29027999999999998</v>
      </c>
    </row>
    <row r="15" spans="2:32">
      <c r="B15" s="3" t="s">
        <v>3632</v>
      </c>
      <c r="C15" s="3">
        <f t="shared" ref="C15:H15" ca="1" si="16">STDEV(C23:C122)</f>
        <v>1.3944601951865086E-3</v>
      </c>
      <c r="D15" s="3">
        <f t="shared" ca="1" si="16"/>
        <v>1.8450115594338251E-3</v>
      </c>
      <c r="E15" s="3">
        <f t="shared" ca="1" si="16"/>
        <v>2.5524738035043134E-3</v>
      </c>
      <c r="F15" s="3">
        <f t="shared" ca="1" si="16"/>
        <v>3.0476468040145617E-3</v>
      </c>
      <c r="G15" s="3">
        <f t="shared" ca="1" si="16"/>
        <v>3.5853910604653231E-3</v>
      </c>
      <c r="H15" s="3">
        <f t="shared" ca="1" si="16"/>
        <v>3.5844213820420694E-3</v>
      </c>
      <c r="J15" s="3" t="s">
        <v>3632</v>
      </c>
      <c r="K15" s="3">
        <f t="shared" ref="K15:P15" ca="1" si="17">STDEV(K23:K122)</f>
        <v>1.8258259362255601E-3</v>
      </c>
      <c r="L15" s="3">
        <f t="shared" ca="1" si="17"/>
        <v>2.0655616122840295E-3</v>
      </c>
      <c r="M15" s="3">
        <f t="shared" ca="1" si="17"/>
        <v>3.5788023905499503E-3</v>
      </c>
      <c r="N15" s="3">
        <f t="shared" ca="1" si="17"/>
        <v>3.8646517059736252E-3</v>
      </c>
      <c r="O15" s="3">
        <f t="shared" ca="1" si="17"/>
        <v>5.0312158297628742E-3</v>
      </c>
      <c r="P15" s="3">
        <f t="shared" ca="1" si="17"/>
        <v>5.2911492823755988E-3</v>
      </c>
      <c r="R15" s="3" t="s">
        <v>3632</v>
      </c>
      <c r="S15" s="3">
        <f t="shared" ref="S15:X15" ca="1" si="18">STDEV(S23:S122)</f>
        <v>3.1232791971473385E-3</v>
      </c>
      <c r="T15" s="3">
        <f t="shared" ca="1" si="18"/>
        <v>4.7873191631748356E-3</v>
      </c>
      <c r="U15" s="3">
        <f t="shared" ca="1" si="18"/>
        <v>4.7440412513323907E-3</v>
      </c>
      <c r="V15" s="3">
        <f t="shared" ca="1" si="18"/>
        <v>5.9992843684674091E-3</v>
      </c>
      <c r="W15" s="3">
        <f t="shared" ca="1" si="18"/>
        <v>5.8663650344634851E-3</v>
      </c>
      <c r="X15" s="3">
        <f t="shared" ca="1" si="18"/>
        <v>5.237090484209523E-3</v>
      </c>
      <c r="Z15" s="3" t="s">
        <v>3632</v>
      </c>
      <c r="AA15" s="3">
        <f t="shared" ref="AA15:AF15" ca="1" si="19">STDEV(AA23:AA122)</f>
        <v>4.0864536538483482E-3</v>
      </c>
      <c r="AB15" s="3">
        <f t="shared" ca="1" si="19"/>
        <v>4.1460300815078189E-3</v>
      </c>
      <c r="AC15" s="3">
        <f t="shared" ca="1" si="19"/>
        <v>5.6056988418442992E-3</v>
      </c>
      <c r="AD15" s="3">
        <f t="shared" ca="1" si="19"/>
        <v>5.7900144072237508E-3</v>
      </c>
      <c r="AE15" s="3">
        <f t="shared" ca="1" si="19"/>
        <v>5.4218564629607722E-3</v>
      </c>
      <c r="AF15" s="3">
        <f t="shared" ca="1" si="19"/>
        <v>6.0880966001308854E-3</v>
      </c>
    </row>
    <row r="16" spans="2:32">
      <c r="B16" s="3" t="s">
        <v>3634</v>
      </c>
      <c r="C16" s="3">
        <f ca="1">SUM(C128:C227)/COUNT(C128:C227)</f>
        <v>1017703.998626493</v>
      </c>
      <c r="D16" s="3">
        <f t="shared" ref="D16:H16" ca="1" si="20">SUM(D128:D227)/COUNT(D128:D227)</f>
        <v>506694.85973687767</v>
      </c>
      <c r="E16" s="3">
        <f t="shared" ca="1" si="20"/>
        <v>250238.13382827473</v>
      </c>
      <c r="F16" s="3">
        <f t="shared" ca="1" si="20"/>
        <v>164905.26924056141</v>
      </c>
      <c r="G16" s="3">
        <f t="shared" ca="1" si="20"/>
        <v>122153.81518067577</v>
      </c>
      <c r="H16" s="3">
        <f t="shared" ca="1" si="20"/>
        <v>96524.602261380714</v>
      </c>
      <c r="J16" s="3" t="s">
        <v>3634</v>
      </c>
      <c r="K16" s="3">
        <f ca="1">SUM(K128:K227)/COUNT(K128:K227)</f>
        <v>1011727.1451339814</v>
      </c>
      <c r="L16" s="3">
        <f t="shared" ref="L16:P16" ca="1" si="21">SUM(L128:L227)/COUNT(L128:L227)</f>
        <v>500210.46387725032</v>
      </c>
      <c r="M16" s="3">
        <f t="shared" ca="1" si="21"/>
        <v>244223.46114381347</v>
      </c>
      <c r="N16" s="3">
        <f t="shared" ca="1" si="21"/>
        <v>158931.63484395144</v>
      </c>
      <c r="O16" s="3">
        <f t="shared" ca="1" si="21"/>
        <v>116316.58311686599</v>
      </c>
      <c r="P16" s="3">
        <f t="shared" ca="1" si="21"/>
        <v>90845.26841222294</v>
      </c>
      <c r="R16" s="3" t="s">
        <v>3634</v>
      </c>
      <c r="S16" s="3">
        <f ca="1">SUM(S128:S227)/COUNT(S128:S227)</f>
        <v>987304.72246853623</v>
      </c>
      <c r="T16" s="3">
        <f t="shared" ref="T16:X16" ca="1" si="22">SUM(T128:T227)/COUNT(T128:T227)</f>
        <v>476092.8472412604</v>
      </c>
      <c r="U16" s="3">
        <f t="shared" ca="1" si="22"/>
        <v>221231.92739823577</v>
      </c>
      <c r="V16" s="3">
        <f t="shared" ca="1" si="22"/>
        <v>137206.30452944606</v>
      </c>
      <c r="W16" s="3">
        <f t="shared" ca="1" si="22"/>
        <v>95620.779748724759</v>
      </c>
      <c r="X16" s="3">
        <f t="shared" ca="1" si="22"/>
        <v>71094.19759475805</v>
      </c>
      <c r="Z16" s="3" t="s">
        <v>3634</v>
      </c>
      <c r="AA16" s="3">
        <f ca="1">SUM(AA128:AA227)/COUNT(AA128:AA227)</f>
        <v>963080.42176253861</v>
      </c>
      <c r="AB16" s="3">
        <f t="shared" ref="AB16:AF16" ca="1" si="23">SUM(AB128:AB227)/COUNT(AB128:AB227)</f>
        <v>453343.79104995244</v>
      </c>
      <c r="AC16" s="3">
        <f t="shared" ca="1" si="23"/>
        <v>200489.97478029356</v>
      </c>
      <c r="AD16" s="3">
        <f t="shared" ca="1" si="23"/>
        <v>118376.90074943181</v>
      </c>
      <c r="AE16" s="3">
        <f t="shared" ca="1" si="23"/>
        <v>78641.880676623376</v>
      </c>
      <c r="AF16" s="3">
        <f t="shared" ca="1" si="23"/>
        <v>55693.75543714271</v>
      </c>
    </row>
    <row r="21" spans="1:32">
      <c r="B21" s="3"/>
      <c r="C21" s="6" t="s">
        <v>7203</v>
      </c>
      <c r="D21" s="6"/>
      <c r="E21" s="6"/>
      <c r="F21" s="6"/>
      <c r="G21" s="6"/>
      <c r="H21" s="6"/>
      <c r="J21" s="3"/>
      <c r="K21" s="6" t="s">
        <v>3628</v>
      </c>
      <c r="L21" s="6"/>
      <c r="M21" s="6"/>
      <c r="N21" s="6"/>
      <c r="O21" s="6"/>
      <c r="P21" s="6"/>
      <c r="R21" s="3"/>
      <c r="S21" s="6" t="s">
        <v>3628</v>
      </c>
      <c r="T21" s="6"/>
      <c r="U21" s="6"/>
      <c r="V21" s="6"/>
      <c r="W21" s="6"/>
      <c r="X21" s="6"/>
      <c r="Z21" s="3"/>
      <c r="AA21" s="6" t="s">
        <v>3628</v>
      </c>
      <c r="AB21" s="6"/>
      <c r="AC21" s="6"/>
      <c r="AD21" s="6"/>
      <c r="AE21" s="6"/>
      <c r="AF21" s="6"/>
    </row>
    <row r="22" spans="1:32">
      <c r="A22" s="2"/>
      <c r="B22" s="3"/>
      <c r="C22" s="4" t="s">
        <v>14</v>
      </c>
      <c r="D22" s="4" t="s">
        <v>2</v>
      </c>
      <c r="E22" s="4" t="s">
        <v>17</v>
      </c>
      <c r="F22" s="4" t="s">
        <v>23</v>
      </c>
      <c r="G22" s="4" t="s">
        <v>30</v>
      </c>
      <c r="H22" s="4" t="s">
        <v>36</v>
      </c>
      <c r="J22" s="3"/>
      <c r="K22" s="4" t="s">
        <v>14</v>
      </c>
      <c r="L22" s="4" t="s">
        <v>2</v>
      </c>
      <c r="M22" s="4" t="s">
        <v>17</v>
      </c>
      <c r="N22" s="4" t="s">
        <v>23</v>
      </c>
      <c r="O22" s="4" t="s">
        <v>30</v>
      </c>
      <c r="P22" s="4" t="s">
        <v>36</v>
      </c>
      <c r="R22" s="3"/>
      <c r="S22" s="4" t="s">
        <v>14</v>
      </c>
      <c r="T22" s="4" t="s">
        <v>2</v>
      </c>
      <c r="U22" s="4" t="s">
        <v>17</v>
      </c>
      <c r="V22" s="4" t="s">
        <v>23</v>
      </c>
      <c r="W22" s="4" t="s">
        <v>30</v>
      </c>
      <c r="X22" s="4" t="s">
        <v>36</v>
      </c>
      <c r="Z22" s="3"/>
      <c r="AA22" s="4" t="s">
        <v>14</v>
      </c>
      <c r="AB22" s="4" t="s">
        <v>2</v>
      </c>
      <c r="AC22" s="4" t="s">
        <v>17</v>
      </c>
      <c r="AD22" s="4" t="s">
        <v>23</v>
      </c>
      <c r="AE22" s="4" t="s">
        <v>30</v>
      </c>
      <c r="AF22" s="4" t="s">
        <v>36</v>
      </c>
    </row>
    <row r="23" spans="1:32">
      <c r="B23" s="3">
        <v>1</v>
      </c>
      <c r="C23" s="3">
        <f ca="1">INDIRECT("RawChannelError0.05_NoPuri!J"&amp;ROW(J26)*24-598)</f>
        <v>0.98106899999999997</v>
      </c>
      <c r="D23" s="3">
        <f ca="1">INDIRECT("RawChannelError0.05_NoPuri!J"&amp;ROW(J5)*24-115)</f>
        <v>0.96476399999999995</v>
      </c>
      <c r="E23" s="3">
        <f ca="1">INDIRECT("RawChannelError0.05_NoPuri!J"&amp;ROW(J10)*24-230)</f>
        <v>0.927091</v>
      </c>
      <c r="F23" s="3">
        <f ca="1">INDIRECT("RawChannelError0.05_NoPuri!J"&amp;ROW(J14)*24-322)</f>
        <v>0.89750700000000005</v>
      </c>
      <c r="G23" s="3">
        <f ca="1">INDIRECT("RawChannelError0.05_NoPuri!J"&amp;ROW(J18)*24-414)</f>
        <v>0.85918600000000001</v>
      </c>
      <c r="H23" s="3">
        <f ca="1">INDIRECT("RawChannelError0.05_NoPuri!J"&amp;ROW(J22)*24-506)</f>
        <v>0.83337700000000003</v>
      </c>
      <c r="J23" s="3">
        <v>1</v>
      </c>
      <c r="K23" s="3">
        <f t="shared" ref="K23:K54" ca="1" si="24">INDIRECT("RawChannelError0.1_NoPuri!J"&amp;ROW(R26)*24-598)</f>
        <v>0.96186899999999997</v>
      </c>
      <c r="L23" s="3">
        <f t="shared" ref="L23:L54" ca="1" si="25">INDIRECT("RawChannelError0.1_NoPuri!J"&amp;ROW(R5)*24-115)</f>
        <v>0.92760900000000002</v>
      </c>
      <c r="M23" s="3">
        <f t="shared" ref="M23:M54" ca="1" si="26">INDIRECT("RawChannelError0.1_NoPuri!J"&amp;ROW(R10)*24-230)</f>
        <v>0.85748500000000005</v>
      </c>
      <c r="N23" s="3">
        <f t="shared" ref="N23:N54" ca="1" si="27">INDIRECT("RawChannelError0.1_NoPuri!J"&amp;ROW(R14)*24-322)</f>
        <v>0.79944700000000002</v>
      </c>
      <c r="O23" s="3">
        <f t="shared" ref="O23:O54" ca="1" si="28">INDIRECT("RawChannelError0.1_NoPuri!J"&amp;ROW(R18)*24-414)</f>
        <v>0.746722</v>
      </c>
      <c r="P23" s="3">
        <f t="shared" ref="P23:P54" ca="1" si="29">INDIRECT("RawChannelError0.1_NoPuri!J"&amp;ROW(R22)*24-506)</f>
        <v>0.70283899999999999</v>
      </c>
      <c r="R23" s="3">
        <v>1</v>
      </c>
      <c r="S23" s="3">
        <f ca="1">INDIRECT("RawChannelError0.3_NoPuri!J"&amp;ROW(Z26)*24-598)</f>
        <v>0.89657500000000001</v>
      </c>
      <c r="T23" s="3">
        <f ca="1">INDIRECT("RawChannelError0.3_NoPuri!J"&amp;ROW(Z5)*24-115)</f>
        <v>0.79709799999999997</v>
      </c>
      <c r="U23" s="3">
        <f ca="1">INDIRECT("RawChannelError0.3_NoPuri!J"&amp;ROW(Z10)*24-230)</f>
        <v>0.657891</v>
      </c>
      <c r="V23" s="3">
        <f ca="1">INDIRECT("RawChannelError0.3_NoPuri!J"&amp;ROW(Z14)*24-322)</f>
        <v>0.54094100000000001</v>
      </c>
      <c r="W23" s="3">
        <f ca="1">INDIRECT("RawChannelError0.3_NoPuri!J"&amp;ROW(Z18)*24-414)</f>
        <v>0.46988099999999999</v>
      </c>
      <c r="X23" s="3">
        <f ca="1">INDIRECT("RawChannelError0.3_NoPuri!J"&amp;ROW(Z22)*24-506)</f>
        <v>0.40736800000000001</v>
      </c>
      <c r="Z23" s="3">
        <v>1</v>
      </c>
      <c r="AA23" s="3">
        <f ca="1">INDIRECT("RawChannelError0.5_NoPuri!J"&amp;ROW(AH26)*24-598)</f>
        <v>0.83068399999999998</v>
      </c>
      <c r="AB23" s="3">
        <f ca="1">INDIRECT("RawChannelError0.5_NoPuri!J"&amp;ROW(AH5)*24-115)</f>
        <v>0.68916200000000005</v>
      </c>
      <c r="AC23" s="3">
        <f ca="1">INDIRECT("RawChannelError0.5_NoPuri!J"&amp;ROW(AH10)*24-230)</f>
        <v>0.49985299999999999</v>
      </c>
      <c r="AD23" s="3">
        <f ca="1">INDIRECT("RawChannelError0.5_NoPuri!J"&amp;ROW(AH14)*24-322)</f>
        <v>0.40551100000000001</v>
      </c>
      <c r="AE23" s="3">
        <f ca="1">INDIRECT("RawChannelError0.5_NoPuri!J"&amp;ROW(AH18)*24-414)</f>
        <v>0.34102700000000002</v>
      </c>
      <c r="AF23" s="3">
        <f ca="1">INDIRECT("RawChannelError0.5_NoPuri!J"&amp;ROW(AH22)*24-506)</f>
        <v>0.299263</v>
      </c>
    </row>
    <row r="24" spans="1:32">
      <c r="B24" s="3">
        <v>2</v>
      </c>
      <c r="C24" s="3">
        <f t="shared" ref="C24:C87" ca="1" si="30">INDIRECT("RawChannelError0.05_NoPuri!J"&amp;ROW(J27)*24-598)</f>
        <v>0.98015399999999997</v>
      </c>
      <c r="D24" s="3">
        <f t="shared" ref="D24:D87" ca="1" si="31">INDIRECT("RawChannelError0.05_NoPuri!J"&amp;ROW(J6)*24-115)</f>
        <v>0.96155900000000005</v>
      </c>
      <c r="E24" s="3">
        <f t="shared" ref="E24:E87" ca="1" si="32">INDIRECT("RawChannelError0.05_NoPuri!J"&amp;ROW(J11)*24-230)</f>
        <v>0.92686299999999999</v>
      </c>
      <c r="F24" s="3">
        <f t="shared" ref="F24:F87" ca="1" si="33">INDIRECT("RawChannelError0.05_NoPuri!J"&amp;ROW(J15)*24-322)</f>
        <v>0.89366500000000004</v>
      </c>
      <c r="G24" s="3">
        <f t="shared" ref="G24:G87" ca="1" si="34">INDIRECT("RawChannelError0.05_NoPuri!J"&amp;ROW(J19)*24-414)</f>
        <v>0.86285800000000001</v>
      </c>
      <c r="H24" s="3">
        <f t="shared" ref="H24:H87" ca="1" si="35">INDIRECT("RawChannelError0.05_NoPuri!J"&amp;ROW(J23)*24-506)</f>
        <v>0.83101499999999995</v>
      </c>
      <c r="J24" s="3">
        <v>2</v>
      </c>
      <c r="K24" s="3">
        <f t="shared" ca="1" si="24"/>
        <v>0.96323599999999998</v>
      </c>
      <c r="L24" s="3">
        <f t="shared" ca="1" si="25"/>
        <v>0.92716100000000001</v>
      </c>
      <c r="M24" s="3">
        <f t="shared" ca="1" si="26"/>
        <v>0.85818000000000005</v>
      </c>
      <c r="N24" s="3">
        <f t="shared" ca="1" si="27"/>
        <v>0.79836099999999999</v>
      </c>
      <c r="O24" s="3">
        <f t="shared" ca="1" si="28"/>
        <v>0.74580199999999996</v>
      </c>
      <c r="P24" s="3">
        <f t="shared" ca="1" si="29"/>
        <v>0.70233999999999996</v>
      </c>
      <c r="R24" s="3">
        <v>2</v>
      </c>
      <c r="S24" s="3">
        <f t="shared" ref="S24:S87" ca="1" si="36">INDIRECT("RawChannelError0.3_NoPuri!J"&amp;ROW(Z27)*24-598)</f>
        <v>0.89129499999999995</v>
      </c>
      <c r="T24" s="3">
        <f t="shared" ref="T24:T87" ca="1" si="37">INDIRECT("RawChannelError0.3_NoPuri!J"&amp;ROW(Z6)*24-115)</f>
        <v>0.80783499999999997</v>
      </c>
      <c r="U24" s="3">
        <f t="shared" ref="U24:U87" ca="1" si="38">INDIRECT("RawChannelError0.3_NoPuri!J"&amp;ROW(Z11)*24-230)</f>
        <v>0.65925699999999998</v>
      </c>
      <c r="V24" s="3">
        <f t="shared" ref="V24:V87" ca="1" si="39">INDIRECT("RawChannelError0.3_NoPuri!J"&amp;ROW(Z15)*24-322)</f>
        <v>0.55624099999999999</v>
      </c>
      <c r="W24" s="3">
        <f t="shared" ref="W24:W87" ca="1" si="40">INDIRECT("RawChannelError0.3_NoPuri!J"&amp;ROW(Z19)*24-414)</f>
        <v>0.46909899999999999</v>
      </c>
      <c r="X24" s="3">
        <f t="shared" ref="X24:X87" ca="1" si="41">INDIRECT("RawChannelError0.3_NoPuri!J"&amp;ROW(Z23)*24-506)</f>
        <v>0.40704699999999999</v>
      </c>
      <c r="Z24" s="3">
        <v>2</v>
      </c>
      <c r="AA24" s="3">
        <f t="shared" ref="AA24:AA87" ca="1" si="42">INDIRECT("RawChannelError0.5_NoPuri!J"&amp;ROW(AH27)*24-598)</f>
        <v>0.83248599999999995</v>
      </c>
      <c r="AB24" s="3">
        <f t="shared" ref="AB24:AB87" ca="1" si="43">INDIRECT("RawChannelError0.5_NoPuri!J"&amp;ROW(AH6)*24-115)</f>
        <v>0.70105300000000004</v>
      </c>
      <c r="AC24" s="3">
        <f t="shared" ref="AC24:AC87" ca="1" si="44">INDIRECT("RawChannelError0.5_NoPuri!J"&amp;ROW(AH11)*24-230)</f>
        <v>0.52240399999999998</v>
      </c>
      <c r="AD24" s="3">
        <f t="shared" ref="AD24:AD87" ca="1" si="45">INDIRECT("RawChannelError0.5_NoPuri!J"&amp;ROW(AH15)*24-322)</f>
        <v>0.401418</v>
      </c>
      <c r="AE24" s="3">
        <f t="shared" ref="AE24:AE87" ca="1" si="46">INDIRECT("RawChannelError0.5_NoPuri!J"&amp;ROW(AH19)*24-414)</f>
        <v>0.35011100000000001</v>
      </c>
      <c r="AF24" s="3">
        <f t="shared" ref="AF24:AF87" ca="1" si="47">INDIRECT("RawChannelError0.5_NoPuri!J"&amp;ROW(AH23)*24-506)</f>
        <v>0.302037</v>
      </c>
    </row>
    <row r="25" spans="1:32">
      <c r="B25" s="3">
        <v>3</v>
      </c>
      <c r="C25" s="3">
        <f t="shared" ca="1" si="30"/>
        <v>0.97784400000000005</v>
      </c>
      <c r="D25" s="3">
        <f t="shared" ca="1" si="31"/>
        <v>0.96525700000000003</v>
      </c>
      <c r="E25" s="3">
        <f t="shared" ca="1" si="32"/>
        <v>0.92971599999999999</v>
      </c>
      <c r="F25" s="3">
        <f t="shared" ca="1" si="33"/>
        <v>0.88968700000000001</v>
      </c>
      <c r="G25" s="3">
        <f t="shared" ca="1" si="34"/>
        <v>0.86899899999999997</v>
      </c>
      <c r="H25" s="3">
        <f t="shared" ca="1" si="35"/>
        <v>0.83488600000000002</v>
      </c>
      <c r="J25" s="3">
        <v>3</v>
      </c>
      <c r="K25" s="3">
        <f t="shared" ca="1" si="24"/>
        <v>0.96224299999999996</v>
      </c>
      <c r="L25" s="3">
        <f t="shared" ca="1" si="25"/>
        <v>0.92790499999999998</v>
      </c>
      <c r="M25" s="3">
        <f t="shared" ca="1" si="26"/>
        <v>0.85335499999999997</v>
      </c>
      <c r="N25" s="3">
        <f t="shared" ca="1" si="27"/>
        <v>0.80544700000000002</v>
      </c>
      <c r="O25" s="3">
        <f t="shared" ca="1" si="28"/>
        <v>0.74845499999999998</v>
      </c>
      <c r="P25" s="3">
        <f t="shared" ca="1" si="29"/>
        <v>0.70594900000000005</v>
      </c>
      <c r="R25" s="3">
        <v>3</v>
      </c>
      <c r="S25" s="3">
        <f t="shared" ca="1" si="36"/>
        <v>0.89180300000000001</v>
      </c>
      <c r="T25" s="3">
        <f t="shared" ca="1" si="37"/>
        <v>0.79446099999999997</v>
      </c>
      <c r="U25" s="3">
        <f t="shared" ca="1" si="38"/>
        <v>0.65344999999999998</v>
      </c>
      <c r="V25" s="3">
        <f t="shared" ca="1" si="39"/>
        <v>0.54616600000000004</v>
      </c>
      <c r="W25" s="3">
        <f t="shared" ca="1" si="40"/>
        <v>0.46324500000000002</v>
      </c>
      <c r="X25" s="3">
        <f t="shared" ca="1" si="41"/>
        <v>0.41945199999999999</v>
      </c>
      <c r="Z25" s="3">
        <v>3</v>
      </c>
      <c r="AA25" s="3">
        <f t="shared" ca="1" si="42"/>
        <v>0.82891000000000004</v>
      </c>
      <c r="AB25" s="3">
        <f t="shared" ca="1" si="43"/>
        <v>0.70038100000000003</v>
      </c>
      <c r="AC25" s="3">
        <f t="shared" ca="1" si="44"/>
        <v>0.51250499999999999</v>
      </c>
      <c r="AD25" s="3">
        <f t="shared" ca="1" si="45"/>
        <v>0.40471699999999999</v>
      </c>
      <c r="AE25" s="3">
        <f t="shared" ca="1" si="46"/>
        <v>0.33488400000000001</v>
      </c>
      <c r="AF25" s="3">
        <f t="shared" ca="1" si="47"/>
        <v>0.31723800000000002</v>
      </c>
    </row>
    <row r="26" spans="1:32">
      <c r="B26" s="3">
        <v>4</v>
      </c>
      <c r="C26" s="3">
        <f t="shared" ca="1" si="30"/>
        <v>0.98096000000000005</v>
      </c>
      <c r="D26" s="3">
        <f t="shared" ca="1" si="31"/>
        <v>0.962669</v>
      </c>
      <c r="E26" s="3">
        <f t="shared" ca="1" si="32"/>
        <v>0.92891599999999996</v>
      </c>
      <c r="F26" s="3">
        <f t="shared" ca="1" si="33"/>
        <v>0.89202400000000004</v>
      </c>
      <c r="G26" s="3">
        <f t="shared" ca="1" si="34"/>
        <v>0.865896</v>
      </c>
      <c r="H26" s="3">
        <f t="shared" ca="1" si="35"/>
        <v>0.82745800000000003</v>
      </c>
      <c r="J26" s="3">
        <v>4</v>
      </c>
      <c r="K26" s="3">
        <f t="shared" ca="1" si="24"/>
        <v>0.96540300000000001</v>
      </c>
      <c r="L26" s="3">
        <f t="shared" ca="1" si="25"/>
        <v>0.92704799999999998</v>
      </c>
      <c r="M26" s="3">
        <f t="shared" ca="1" si="26"/>
        <v>0.86335099999999998</v>
      </c>
      <c r="N26" s="3">
        <f t="shared" ca="1" si="27"/>
        <v>0.80328200000000005</v>
      </c>
      <c r="O26" s="3">
        <f t="shared" ca="1" si="28"/>
        <v>0.74761200000000005</v>
      </c>
      <c r="P26" s="3">
        <f t="shared" ca="1" si="29"/>
        <v>0.69961099999999998</v>
      </c>
      <c r="R26" s="3">
        <v>4</v>
      </c>
      <c r="S26" s="3">
        <f t="shared" ca="1" si="36"/>
        <v>0.89636300000000002</v>
      </c>
      <c r="T26" s="3">
        <f t="shared" ca="1" si="37"/>
        <v>0.80410300000000001</v>
      </c>
      <c r="U26" s="3">
        <f t="shared" ca="1" si="38"/>
        <v>0.65190400000000004</v>
      </c>
      <c r="V26" s="3">
        <f t="shared" ca="1" si="39"/>
        <v>0.54564500000000005</v>
      </c>
      <c r="W26" s="3">
        <f t="shared" ca="1" si="40"/>
        <v>0.47316999999999998</v>
      </c>
      <c r="X26" s="3">
        <f t="shared" ca="1" si="41"/>
        <v>0.41580499999999998</v>
      </c>
      <c r="Z26" s="3">
        <v>4</v>
      </c>
      <c r="AA26" s="3">
        <f t="shared" ca="1" si="42"/>
        <v>0.84051100000000001</v>
      </c>
      <c r="AB26" s="3">
        <f t="shared" ca="1" si="43"/>
        <v>0.69703499999999996</v>
      </c>
      <c r="AC26" s="3">
        <f t="shared" ca="1" si="44"/>
        <v>0.51609499999999997</v>
      </c>
      <c r="AD26" s="3">
        <f t="shared" ca="1" si="45"/>
        <v>0.39766299999999999</v>
      </c>
      <c r="AE26" s="3">
        <f t="shared" ca="1" si="46"/>
        <v>0.34076099999999998</v>
      </c>
      <c r="AF26" s="3">
        <f t="shared" ca="1" si="47"/>
        <v>0.31469599999999998</v>
      </c>
    </row>
    <row r="27" spans="1:32">
      <c r="B27" s="3">
        <v>5</v>
      </c>
      <c r="C27" s="3">
        <f t="shared" ca="1" si="30"/>
        <v>0.98295600000000005</v>
      </c>
      <c r="D27" s="3">
        <f t="shared" ca="1" si="31"/>
        <v>0.96268900000000002</v>
      </c>
      <c r="E27" s="3">
        <f t="shared" ca="1" si="32"/>
        <v>0.92659400000000003</v>
      </c>
      <c r="F27" s="3">
        <f t="shared" ca="1" si="33"/>
        <v>0.895038</v>
      </c>
      <c r="G27" s="3">
        <f t="shared" ca="1" si="34"/>
        <v>0.86020099999999999</v>
      </c>
      <c r="H27" s="3">
        <f t="shared" ca="1" si="35"/>
        <v>0.83699699999999999</v>
      </c>
      <c r="J27" s="3">
        <v>5</v>
      </c>
      <c r="K27" s="3">
        <f t="shared" ca="1" si="24"/>
        <v>0.96078200000000002</v>
      </c>
      <c r="L27" s="3">
        <f t="shared" ca="1" si="25"/>
        <v>0.92756499999999997</v>
      </c>
      <c r="M27" s="3">
        <f t="shared" ca="1" si="26"/>
        <v>0.86258599999999996</v>
      </c>
      <c r="N27" s="3">
        <f t="shared" ca="1" si="27"/>
        <v>0.80201999999999996</v>
      </c>
      <c r="O27" s="3">
        <f t="shared" ca="1" si="28"/>
        <v>0.74883200000000005</v>
      </c>
      <c r="P27" s="3">
        <f t="shared" ca="1" si="29"/>
        <v>0.711256</v>
      </c>
      <c r="R27" s="3">
        <v>5</v>
      </c>
      <c r="S27" s="3">
        <f t="shared" ca="1" si="36"/>
        <v>0.89096500000000001</v>
      </c>
      <c r="T27" s="3">
        <f t="shared" ca="1" si="37"/>
        <v>0.80221399999999998</v>
      </c>
      <c r="U27" s="3">
        <f t="shared" ca="1" si="38"/>
        <v>0.65447299999999997</v>
      </c>
      <c r="V27" s="3">
        <f t="shared" ca="1" si="39"/>
        <v>0.54227099999999995</v>
      </c>
      <c r="W27" s="3">
        <f t="shared" ca="1" si="40"/>
        <v>0.47064600000000001</v>
      </c>
      <c r="X27" s="3">
        <f t="shared" ca="1" si="41"/>
        <v>0.40894000000000003</v>
      </c>
      <c r="Z27" s="3">
        <v>5</v>
      </c>
      <c r="AA27" s="3">
        <f t="shared" ca="1" si="42"/>
        <v>0.82090399999999997</v>
      </c>
      <c r="AB27" s="3">
        <f t="shared" ca="1" si="43"/>
        <v>0.69018100000000004</v>
      </c>
      <c r="AC27" s="3">
        <f t="shared" ca="1" si="44"/>
        <v>0.51549800000000001</v>
      </c>
      <c r="AD27" s="3">
        <f t="shared" ca="1" si="45"/>
        <v>0.41300999999999999</v>
      </c>
      <c r="AE27" s="3">
        <f t="shared" ca="1" si="46"/>
        <v>0.34981400000000001</v>
      </c>
      <c r="AF27" s="3">
        <f t="shared" ca="1" si="47"/>
        <v>0.30682399999999999</v>
      </c>
    </row>
    <row r="28" spans="1:32">
      <c r="B28" s="3">
        <v>6</v>
      </c>
      <c r="C28" s="3">
        <f t="shared" ca="1" si="30"/>
        <v>0.98202999999999996</v>
      </c>
      <c r="D28" s="3">
        <f t="shared" ca="1" si="31"/>
        <v>0.96734399999999998</v>
      </c>
      <c r="E28" s="3">
        <f t="shared" ca="1" si="32"/>
        <v>0.92763399999999996</v>
      </c>
      <c r="F28" s="3">
        <f t="shared" ca="1" si="33"/>
        <v>0.88988100000000003</v>
      </c>
      <c r="G28" s="3">
        <f t="shared" ca="1" si="34"/>
        <v>0.86215900000000001</v>
      </c>
      <c r="H28" s="3">
        <f t="shared" ca="1" si="35"/>
        <v>0.83557000000000003</v>
      </c>
      <c r="J28" s="3">
        <v>6</v>
      </c>
      <c r="K28" s="3">
        <f t="shared" ca="1" si="24"/>
        <v>0.963175</v>
      </c>
      <c r="L28" s="3">
        <f t="shared" ca="1" si="25"/>
        <v>0.92689900000000003</v>
      </c>
      <c r="M28" s="3">
        <f t="shared" ca="1" si="26"/>
        <v>0.86062300000000003</v>
      </c>
      <c r="N28" s="3">
        <f t="shared" ca="1" si="27"/>
        <v>0.80239199999999999</v>
      </c>
      <c r="O28" s="3">
        <f t="shared" ca="1" si="28"/>
        <v>0.75323499999999999</v>
      </c>
      <c r="P28" s="3">
        <f t="shared" ca="1" si="29"/>
        <v>0.70922099999999999</v>
      </c>
      <c r="R28" s="3">
        <v>6</v>
      </c>
      <c r="S28" s="3">
        <f t="shared" ca="1" si="36"/>
        <v>0.89590700000000001</v>
      </c>
      <c r="T28" s="3">
        <f t="shared" ca="1" si="37"/>
        <v>0.80111600000000005</v>
      </c>
      <c r="U28" s="3">
        <f t="shared" ca="1" si="38"/>
        <v>0.65051999999999999</v>
      </c>
      <c r="V28" s="3">
        <f t="shared" ca="1" si="39"/>
        <v>0.556288</v>
      </c>
      <c r="W28" s="3">
        <f t="shared" ca="1" si="40"/>
        <v>0.46914600000000001</v>
      </c>
      <c r="X28" s="3">
        <f t="shared" ca="1" si="41"/>
        <v>0.40625099999999997</v>
      </c>
      <c r="Z28" s="3">
        <v>6</v>
      </c>
      <c r="AA28" s="3">
        <f t="shared" ca="1" si="42"/>
        <v>0.83350500000000005</v>
      </c>
      <c r="AB28" s="3">
        <f t="shared" ca="1" si="43"/>
        <v>0.69076599999999999</v>
      </c>
      <c r="AC28" s="3">
        <f t="shared" ca="1" si="44"/>
        <v>0.52011700000000005</v>
      </c>
      <c r="AD28" s="3">
        <f t="shared" ca="1" si="45"/>
        <v>0.416798</v>
      </c>
      <c r="AE28" s="3">
        <f t="shared" ca="1" si="46"/>
        <v>0.34896199999999999</v>
      </c>
      <c r="AF28" s="3">
        <f t="shared" ca="1" si="47"/>
        <v>0.31379699999999999</v>
      </c>
    </row>
    <row r="29" spans="1:32">
      <c r="B29" s="3">
        <v>7</v>
      </c>
      <c r="C29" s="3">
        <f t="shared" ca="1" si="30"/>
        <v>0.98117399999999999</v>
      </c>
      <c r="D29" s="3">
        <f t="shared" ca="1" si="31"/>
        <v>0.96247000000000005</v>
      </c>
      <c r="E29" s="3">
        <f t="shared" ca="1" si="32"/>
        <v>0.93339000000000005</v>
      </c>
      <c r="F29" s="3">
        <f t="shared" ca="1" si="33"/>
        <v>0.89499799999999996</v>
      </c>
      <c r="G29" s="3">
        <f t="shared" ca="1" si="34"/>
        <v>0.85808700000000004</v>
      </c>
      <c r="H29" s="3">
        <f t="shared" ca="1" si="35"/>
        <v>0.83230899999999997</v>
      </c>
      <c r="J29" s="3">
        <v>7</v>
      </c>
      <c r="K29" s="3">
        <f t="shared" ca="1" si="24"/>
        <v>0.964032</v>
      </c>
      <c r="L29" s="3">
        <f t="shared" ca="1" si="25"/>
        <v>0.92617000000000005</v>
      </c>
      <c r="M29" s="3">
        <f t="shared" ca="1" si="26"/>
        <v>0.86746199999999996</v>
      </c>
      <c r="N29" s="3">
        <f t="shared" ca="1" si="27"/>
        <v>0.80735100000000004</v>
      </c>
      <c r="O29" s="3">
        <f t="shared" ca="1" si="28"/>
        <v>0.76006799999999997</v>
      </c>
      <c r="P29" s="3">
        <f t="shared" ca="1" si="29"/>
        <v>0.70279000000000003</v>
      </c>
      <c r="R29" s="3">
        <v>7</v>
      </c>
      <c r="S29" s="3">
        <f t="shared" ca="1" si="36"/>
        <v>0.89562299999999995</v>
      </c>
      <c r="T29" s="3">
        <f t="shared" ca="1" si="37"/>
        <v>0.79516299999999995</v>
      </c>
      <c r="U29" s="3">
        <f t="shared" ca="1" si="38"/>
        <v>0.65856599999999998</v>
      </c>
      <c r="V29" s="3">
        <f t="shared" ca="1" si="39"/>
        <v>0.54844000000000004</v>
      </c>
      <c r="W29" s="3">
        <f t="shared" ca="1" si="40"/>
        <v>0.46678500000000001</v>
      </c>
      <c r="X29" s="3">
        <f t="shared" ca="1" si="41"/>
        <v>0.40844799999999998</v>
      </c>
      <c r="Z29" s="3">
        <v>7</v>
      </c>
      <c r="AA29" s="3">
        <f t="shared" ca="1" si="42"/>
        <v>0.825789</v>
      </c>
      <c r="AB29" s="3">
        <f t="shared" ca="1" si="43"/>
        <v>0.70183899999999999</v>
      </c>
      <c r="AC29" s="3">
        <f t="shared" ca="1" si="44"/>
        <v>0.51420100000000002</v>
      </c>
      <c r="AD29" s="3">
        <f t="shared" ca="1" si="45"/>
        <v>0.41447299999999998</v>
      </c>
      <c r="AE29" s="3">
        <f t="shared" ca="1" si="46"/>
        <v>0.336177</v>
      </c>
      <c r="AF29" s="3">
        <f t="shared" ca="1" si="47"/>
        <v>0.30240299999999998</v>
      </c>
    </row>
    <row r="30" spans="1:32">
      <c r="B30" s="3">
        <v>8</v>
      </c>
      <c r="C30" s="3">
        <f t="shared" ca="1" si="30"/>
        <v>0.981159</v>
      </c>
      <c r="D30" s="3">
        <f t="shared" ca="1" si="31"/>
        <v>0.96445099999999995</v>
      </c>
      <c r="E30" s="3">
        <f t="shared" ca="1" si="32"/>
        <v>0.92827800000000005</v>
      </c>
      <c r="F30" s="3">
        <f t="shared" ca="1" si="33"/>
        <v>0.893513</v>
      </c>
      <c r="G30" s="3">
        <f t="shared" ca="1" si="34"/>
        <v>0.86682899999999996</v>
      </c>
      <c r="H30" s="3">
        <f t="shared" ca="1" si="35"/>
        <v>0.82890900000000001</v>
      </c>
      <c r="J30" s="3">
        <v>8</v>
      </c>
      <c r="K30" s="3">
        <f t="shared" ca="1" si="24"/>
        <v>0.962723</v>
      </c>
      <c r="L30" s="3">
        <f t="shared" ca="1" si="25"/>
        <v>0.92445900000000003</v>
      </c>
      <c r="M30" s="3">
        <f t="shared" ca="1" si="26"/>
        <v>0.86960199999999999</v>
      </c>
      <c r="N30" s="3">
        <f t="shared" ca="1" si="27"/>
        <v>0.79697099999999998</v>
      </c>
      <c r="O30" s="3">
        <f t="shared" ca="1" si="28"/>
        <v>0.75323200000000001</v>
      </c>
      <c r="P30" s="3">
        <f t="shared" ca="1" si="29"/>
        <v>0.70708599999999999</v>
      </c>
      <c r="R30" s="3">
        <v>8</v>
      </c>
      <c r="S30" s="3">
        <f t="shared" ca="1" si="36"/>
        <v>0.89661299999999999</v>
      </c>
      <c r="T30" s="3">
        <f t="shared" ca="1" si="37"/>
        <v>0.80186400000000002</v>
      </c>
      <c r="U30" s="3">
        <f t="shared" ca="1" si="38"/>
        <v>0.65434800000000004</v>
      </c>
      <c r="V30" s="3">
        <f t="shared" ca="1" si="39"/>
        <v>0.53992799999999996</v>
      </c>
      <c r="W30" s="3">
        <f t="shared" ca="1" si="40"/>
        <v>0.46559400000000001</v>
      </c>
      <c r="X30" s="3">
        <f t="shared" ca="1" si="41"/>
        <v>0.40823199999999998</v>
      </c>
      <c r="Z30" s="3">
        <v>8</v>
      </c>
      <c r="AA30" s="3">
        <f t="shared" ca="1" si="42"/>
        <v>0.82760699999999998</v>
      </c>
      <c r="AB30" s="3">
        <f t="shared" ca="1" si="43"/>
        <v>0.70230999999999999</v>
      </c>
      <c r="AC30" s="3">
        <f t="shared" ca="1" si="44"/>
        <v>0.51321399999999995</v>
      </c>
      <c r="AD30" s="3">
        <f t="shared" ca="1" si="45"/>
        <v>0.408721</v>
      </c>
      <c r="AE30" s="3">
        <f t="shared" ca="1" si="46"/>
        <v>0.33637699999999998</v>
      </c>
      <c r="AF30" s="3">
        <f t="shared" ca="1" si="47"/>
        <v>0.31800699999999998</v>
      </c>
    </row>
    <row r="31" spans="1:32">
      <c r="B31" s="3">
        <v>9</v>
      </c>
      <c r="C31" s="3">
        <f t="shared" ca="1" si="30"/>
        <v>0.98164499999999999</v>
      </c>
      <c r="D31" s="3">
        <f t="shared" ca="1" si="31"/>
        <v>0.96316800000000002</v>
      </c>
      <c r="E31" s="3">
        <f t="shared" ca="1" si="32"/>
        <v>0.92698000000000003</v>
      </c>
      <c r="F31" s="3">
        <f t="shared" ca="1" si="33"/>
        <v>0.89456100000000005</v>
      </c>
      <c r="G31" s="3">
        <f t="shared" ca="1" si="34"/>
        <v>0.862591</v>
      </c>
      <c r="H31" s="3">
        <f t="shared" ca="1" si="35"/>
        <v>0.82871600000000001</v>
      </c>
      <c r="J31" s="3">
        <v>9</v>
      </c>
      <c r="K31" s="3">
        <f t="shared" ca="1" si="24"/>
        <v>0.96340099999999995</v>
      </c>
      <c r="L31" s="3">
        <f t="shared" ca="1" si="25"/>
        <v>0.92682200000000003</v>
      </c>
      <c r="M31" s="3">
        <f t="shared" ca="1" si="26"/>
        <v>0.861904</v>
      </c>
      <c r="N31" s="3">
        <f t="shared" ca="1" si="27"/>
        <v>0.80376800000000004</v>
      </c>
      <c r="O31" s="3">
        <f t="shared" ca="1" si="28"/>
        <v>0.75495900000000005</v>
      </c>
      <c r="P31" s="3">
        <f t="shared" ca="1" si="29"/>
        <v>0.70169199999999998</v>
      </c>
      <c r="R31" s="3">
        <v>9</v>
      </c>
      <c r="S31" s="3">
        <f t="shared" ca="1" si="36"/>
        <v>0.89554400000000001</v>
      </c>
      <c r="T31" s="3">
        <f t="shared" ca="1" si="37"/>
        <v>0.80322400000000005</v>
      </c>
      <c r="U31" s="3">
        <f t="shared" ca="1" si="38"/>
        <v>0.65697000000000005</v>
      </c>
      <c r="V31" s="3">
        <f t="shared" ca="1" si="39"/>
        <v>0.54571800000000004</v>
      </c>
      <c r="W31" s="3">
        <f t="shared" ca="1" si="40"/>
        <v>0.477242</v>
      </c>
      <c r="X31" s="3">
        <f t="shared" ca="1" si="41"/>
        <v>0.405142</v>
      </c>
      <c r="Z31" s="3">
        <v>9</v>
      </c>
      <c r="AA31" s="3">
        <f t="shared" ca="1" si="42"/>
        <v>0.82647899999999996</v>
      </c>
      <c r="AB31" s="3">
        <f t="shared" ca="1" si="43"/>
        <v>0.70194500000000004</v>
      </c>
      <c r="AC31" s="3">
        <f t="shared" ca="1" si="44"/>
        <v>0.51244500000000004</v>
      </c>
      <c r="AD31" s="3">
        <f t="shared" ca="1" si="45"/>
        <v>0.40765899999999999</v>
      </c>
      <c r="AE31" s="3">
        <f t="shared" ca="1" si="46"/>
        <v>0.335864</v>
      </c>
      <c r="AF31" s="3">
        <f t="shared" ca="1" si="47"/>
        <v>0.31651299999999999</v>
      </c>
    </row>
    <row r="32" spans="1:32">
      <c r="B32" s="3">
        <v>10</v>
      </c>
      <c r="C32" s="3">
        <f t="shared" ca="1" si="30"/>
        <v>0.97992500000000005</v>
      </c>
      <c r="D32" s="3">
        <f t="shared" ca="1" si="31"/>
        <v>0.96625899999999998</v>
      </c>
      <c r="E32" s="3">
        <f t="shared" ca="1" si="32"/>
        <v>0.92880200000000002</v>
      </c>
      <c r="F32" s="3">
        <f t="shared" ca="1" si="33"/>
        <v>0.89380800000000005</v>
      </c>
      <c r="G32" s="3">
        <f t="shared" ca="1" si="34"/>
        <v>0.86425200000000002</v>
      </c>
      <c r="H32" s="3">
        <f t="shared" ca="1" si="35"/>
        <v>0.83418400000000004</v>
      </c>
      <c r="J32" s="3">
        <v>10</v>
      </c>
      <c r="K32" s="3">
        <f t="shared" ca="1" si="24"/>
        <v>0.96469300000000002</v>
      </c>
      <c r="L32" s="3">
        <f t="shared" ca="1" si="25"/>
        <v>0.92794600000000005</v>
      </c>
      <c r="M32" s="3">
        <f t="shared" ca="1" si="26"/>
        <v>0.86713700000000005</v>
      </c>
      <c r="N32" s="3">
        <f t="shared" ca="1" si="27"/>
        <v>0.79624700000000004</v>
      </c>
      <c r="O32" s="3">
        <f t="shared" ca="1" si="28"/>
        <v>0.75114700000000001</v>
      </c>
      <c r="P32" s="3">
        <f t="shared" ca="1" si="29"/>
        <v>0.71</v>
      </c>
      <c r="R32" s="3">
        <v>10</v>
      </c>
      <c r="S32" s="3">
        <f t="shared" ca="1" si="36"/>
        <v>0.89212400000000003</v>
      </c>
      <c r="T32" s="3">
        <f t="shared" ca="1" si="37"/>
        <v>0.80341399999999996</v>
      </c>
      <c r="U32" s="3">
        <f t="shared" ca="1" si="38"/>
        <v>0.64934800000000004</v>
      </c>
      <c r="V32" s="3">
        <f t="shared" ca="1" si="39"/>
        <v>0.54650299999999996</v>
      </c>
      <c r="W32" s="3">
        <f t="shared" ca="1" si="40"/>
        <v>0.47059000000000001</v>
      </c>
      <c r="X32" s="3">
        <f t="shared" ca="1" si="41"/>
        <v>0.41354299999999999</v>
      </c>
      <c r="Z32" s="3">
        <v>10</v>
      </c>
      <c r="AA32" s="3">
        <f t="shared" ca="1" si="42"/>
        <v>0.83375500000000002</v>
      </c>
      <c r="AB32" s="3">
        <f t="shared" ca="1" si="43"/>
        <v>0.69322600000000001</v>
      </c>
      <c r="AC32" s="3">
        <f t="shared" ca="1" si="44"/>
        <v>0.50515200000000005</v>
      </c>
      <c r="AD32" s="3">
        <f t="shared" ca="1" si="45"/>
        <v>0.40231499999999998</v>
      </c>
      <c r="AE32" s="3">
        <f t="shared" ca="1" si="46"/>
        <v>0.34471200000000002</v>
      </c>
      <c r="AF32" s="3">
        <f t="shared" ca="1" si="47"/>
        <v>0.29680299999999998</v>
      </c>
    </row>
    <row r="33" spans="2:32">
      <c r="B33" s="3">
        <v>11</v>
      </c>
      <c r="C33" s="3">
        <f t="shared" ca="1" si="30"/>
        <v>0.98092500000000005</v>
      </c>
      <c r="D33" s="3">
        <f t="shared" ca="1" si="31"/>
        <v>0.96445800000000004</v>
      </c>
      <c r="E33" s="3">
        <f t="shared" ca="1" si="32"/>
        <v>0.927041</v>
      </c>
      <c r="F33" s="3">
        <f t="shared" ca="1" si="33"/>
        <v>0.90071000000000001</v>
      </c>
      <c r="G33" s="3">
        <f t="shared" ca="1" si="34"/>
        <v>0.86003200000000002</v>
      </c>
      <c r="H33" s="3">
        <f t="shared" ca="1" si="35"/>
        <v>0.83896700000000002</v>
      </c>
      <c r="J33" s="3">
        <v>11</v>
      </c>
      <c r="K33" s="3">
        <f t="shared" ca="1" si="24"/>
        <v>0.96435599999999999</v>
      </c>
      <c r="L33" s="3">
        <f t="shared" ca="1" si="25"/>
        <v>0.92667600000000006</v>
      </c>
      <c r="M33" s="3">
        <f t="shared" ca="1" si="26"/>
        <v>0.86199300000000001</v>
      </c>
      <c r="N33" s="3">
        <f t="shared" ca="1" si="27"/>
        <v>0.80118199999999995</v>
      </c>
      <c r="O33" s="3">
        <f t="shared" ca="1" si="28"/>
        <v>0.74429000000000001</v>
      </c>
      <c r="P33" s="3">
        <f t="shared" ca="1" si="29"/>
        <v>0.69855100000000003</v>
      </c>
      <c r="R33" s="3">
        <v>11</v>
      </c>
      <c r="S33" s="3">
        <f t="shared" ca="1" si="36"/>
        <v>0.89373000000000002</v>
      </c>
      <c r="T33" s="3">
        <f t="shared" ca="1" si="37"/>
        <v>0.80207099999999998</v>
      </c>
      <c r="U33" s="3">
        <f t="shared" ca="1" si="38"/>
        <v>0.66027899999999995</v>
      </c>
      <c r="V33" s="3">
        <f t="shared" ca="1" si="39"/>
        <v>0.54383300000000001</v>
      </c>
      <c r="W33" s="3">
        <f t="shared" ca="1" si="40"/>
        <v>0.46869899999999998</v>
      </c>
      <c r="X33" s="3">
        <f t="shared" ca="1" si="41"/>
        <v>0.41385100000000002</v>
      </c>
      <c r="Z33" s="3">
        <v>11</v>
      </c>
      <c r="AA33" s="3">
        <f t="shared" ca="1" si="42"/>
        <v>0.83130300000000001</v>
      </c>
      <c r="AB33" s="3">
        <f t="shared" ca="1" si="43"/>
        <v>0.68644899999999998</v>
      </c>
      <c r="AC33" s="3">
        <f t="shared" ca="1" si="44"/>
        <v>0.51637200000000005</v>
      </c>
      <c r="AD33" s="3">
        <f t="shared" ca="1" si="45"/>
        <v>0.40526600000000002</v>
      </c>
      <c r="AE33" s="3">
        <f t="shared" ca="1" si="46"/>
        <v>0.34193600000000002</v>
      </c>
      <c r="AF33" s="3">
        <f t="shared" ca="1" si="47"/>
        <v>0.31827699999999998</v>
      </c>
    </row>
    <row r="34" spans="2:32">
      <c r="B34" s="3">
        <v>12</v>
      </c>
      <c r="C34" s="3">
        <f t="shared" ca="1" si="30"/>
        <v>0.97977400000000003</v>
      </c>
      <c r="D34" s="3">
        <f t="shared" ca="1" si="31"/>
        <v>0.96245099999999995</v>
      </c>
      <c r="E34" s="3">
        <f t="shared" ca="1" si="32"/>
        <v>0.92877200000000004</v>
      </c>
      <c r="F34" s="3">
        <f t="shared" ca="1" si="33"/>
        <v>0.89139900000000005</v>
      </c>
      <c r="G34" s="3">
        <f t="shared" ca="1" si="34"/>
        <v>0.86742900000000001</v>
      </c>
      <c r="H34" s="3">
        <f t="shared" ca="1" si="35"/>
        <v>0.83689800000000003</v>
      </c>
      <c r="J34" s="3">
        <v>12</v>
      </c>
      <c r="K34" s="3">
        <f t="shared" ca="1" si="24"/>
        <v>0.96258699999999997</v>
      </c>
      <c r="L34" s="3">
        <f t="shared" ca="1" si="25"/>
        <v>0.92703400000000002</v>
      </c>
      <c r="M34" s="3">
        <f t="shared" ca="1" si="26"/>
        <v>0.86242799999999997</v>
      </c>
      <c r="N34" s="3">
        <f t="shared" ca="1" si="27"/>
        <v>0.80388800000000005</v>
      </c>
      <c r="O34" s="3">
        <f t="shared" ca="1" si="28"/>
        <v>0.74568900000000005</v>
      </c>
      <c r="P34" s="3">
        <f t="shared" ca="1" si="29"/>
        <v>0.702573</v>
      </c>
      <c r="R34" s="3">
        <v>12</v>
      </c>
      <c r="S34" s="3">
        <f t="shared" ca="1" si="36"/>
        <v>0.88744999999999996</v>
      </c>
      <c r="T34" s="3">
        <f t="shared" ca="1" si="37"/>
        <v>0.79392600000000002</v>
      </c>
      <c r="U34" s="3">
        <f t="shared" ca="1" si="38"/>
        <v>0.64824199999999998</v>
      </c>
      <c r="V34" s="3">
        <f t="shared" ca="1" si="39"/>
        <v>0.54601100000000002</v>
      </c>
      <c r="W34" s="3">
        <f t="shared" ca="1" si="40"/>
        <v>0.46329199999999998</v>
      </c>
      <c r="X34" s="3">
        <f t="shared" ca="1" si="41"/>
        <v>0.40189900000000001</v>
      </c>
      <c r="Z34" s="3">
        <v>12</v>
      </c>
      <c r="AA34" s="3">
        <f t="shared" ca="1" si="42"/>
        <v>0.82641299999999995</v>
      </c>
      <c r="AB34" s="3">
        <f t="shared" ca="1" si="43"/>
        <v>0.69586400000000004</v>
      </c>
      <c r="AC34" s="3">
        <f t="shared" ca="1" si="44"/>
        <v>0.52134100000000005</v>
      </c>
      <c r="AD34" s="3">
        <f t="shared" ca="1" si="45"/>
        <v>0.40352199999999999</v>
      </c>
      <c r="AE34" s="3">
        <f t="shared" ca="1" si="46"/>
        <v>0.34688999999999998</v>
      </c>
      <c r="AF34" s="3">
        <f t="shared" ca="1" si="47"/>
        <v>0.30150199999999999</v>
      </c>
    </row>
    <row r="35" spans="2:32">
      <c r="B35" s="3">
        <v>13</v>
      </c>
      <c r="C35" s="3">
        <f t="shared" ca="1" si="30"/>
        <v>0.97990299999999997</v>
      </c>
      <c r="D35" s="3">
        <f t="shared" ca="1" si="31"/>
        <v>0.96278799999999998</v>
      </c>
      <c r="E35" s="3">
        <f t="shared" ca="1" si="32"/>
        <v>0.92804600000000004</v>
      </c>
      <c r="F35" s="3">
        <f t="shared" ca="1" si="33"/>
        <v>0.89747900000000003</v>
      </c>
      <c r="G35" s="3">
        <f t="shared" ca="1" si="34"/>
        <v>0.86992000000000003</v>
      </c>
      <c r="H35" s="3">
        <f t="shared" ca="1" si="35"/>
        <v>0.84083799999999997</v>
      </c>
      <c r="J35" s="3">
        <v>13</v>
      </c>
      <c r="K35" s="3">
        <f t="shared" ca="1" si="24"/>
        <v>0.96283799999999997</v>
      </c>
      <c r="L35" s="3">
        <f t="shared" ca="1" si="25"/>
        <v>0.92546499999999998</v>
      </c>
      <c r="M35" s="3">
        <f t="shared" ca="1" si="26"/>
        <v>0.85896899999999998</v>
      </c>
      <c r="N35" s="3">
        <f t="shared" ca="1" si="27"/>
        <v>0.804705</v>
      </c>
      <c r="O35" s="3">
        <f t="shared" ca="1" si="28"/>
        <v>0.75566699999999998</v>
      </c>
      <c r="P35" s="3">
        <f t="shared" ca="1" si="29"/>
        <v>0.695442</v>
      </c>
      <c r="R35" s="3">
        <v>13</v>
      </c>
      <c r="S35" s="3">
        <f t="shared" ca="1" si="36"/>
        <v>0.89216899999999999</v>
      </c>
      <c r="T35" s="3">
        <f t="shared" ca="1" si="37"/>
        <v>0.80809399999999998</v>
      </c>
      <c r="U35" s="3">
        <f t="shared" ca="1" si="38"/>
        <v>0.652196</v>
      </c>
      <c r="V35" s="3">
        <f t="shared" ca="1" si="39"/>
        <v>0.54418999999999995</v>
      </c>
      <c r="W35" s="3">
        <f t="shared" ca="1" si="40"/>
        <v>0.46734300000000001</v>
      </c>
      <c r="X35" s="3">
        <f t="shared" ca="1" si="41"/>
        <v>0.40717700000000001</v>
      </c>
      <c r="Z35" s="3">
        <v>13</v>
      </c>
      <c r="AA35" s="3">
        <f t="shared" ca="1" si="42"/>
        <v>0.82848299999999997</v>
      </c>
      <c r="AB35" s="3">
        <f t="shared" ca="1" si="43"/>
        <v>0.68955299999999997</v>
      </c>
      <c r="AC35" s="3">
        <f t="shared" ca="1" si="44"/>
        <v>0.50740499999999999</v>
      </c>
      <c r="AD35" s="3">
        <f t="shared" ca="1" si="45"/>
        <v>0.40243099999999998</v>
      </c>
      <c r="AE35" s="3">
        <f t="shared" ca="1" si="46"/>
        <v>0.34504800000000002</v>
      </c>
      <c r="AF35" s="3">
        <f t="shared" ca="1" si="47"/>
        <v>0.30778899999999998</v>
      </c>
    </row>
    <row r="36" spans="2:32">
      <c r="B36" s="3">
        <v>14</v>
      </c>
      <c r="C36" s="3">
        <f t="shared" ca="1" si="30"/>
        <v>0.97889599999999999</v>
      </c>
      <c r="D36" s="3">
        <f t="shared" ca="1" si="31"/>
        <v>0.96217699999999995</v>
      </c>
      <c r="E36" s="3">
        <f t="shared" ca="1" si="32"/>
        <v>0.92868200000000001</v>
      </c>
      <c r="F36" s="3">
        <f t="shared" ca="1" si="33"/>
        <v>0.89494600000000002</v>
      </c>
      <c r="G36" s="3">
        <f t="shared" ca="1" si="34"/>
        <v>0.86456</v>
      </c>
      <c r="H36" s="3">
        <f t="shared" ca="1" si="35"/>
        <v>0.83004800000000001</v>
      </c>
      <c r="J36" s="3">
        <v>14</v>
      </c>
      <c r="K36" s="3">
        <f t="shared" ca="1" si="24"/>
        <v>0.96341699999999997</v>
      </c>
      <c r="L36" s="3">
        <f t="shared" ca="1" si="25"/>
        <v>0.93060799999999999</v>
      </c>
      <c r="M36" s="3">
        <f t="shared" ca="1" si="26"/>
        <v>0.86164700000000005</v>
      </c>
      <c r="N36" s="3">
        <f t="shared" ca="1" si="27"/>
        <v>0.80088899999999996</v>
      </c>
      <c r="O36" s="3">
        <f t="shared" ca="1" si="28"/>
        <v>0.75201700000000005</v>
      </c>
      <c r="P36" s="3">
        <f t="shared" ca="1" si="29"/>
        <v>0.70013899999999996</v>
      </c>
      <c r="R36" s="3">
        <v>14</v>
      </c>
      <c r="S36" s="3">
        <f t="shared" ca="1" si="36"/>
        <v>0.88898500000000003</v>
      </c>
      <c r="T36" s="3">
        <f t="shared" ca="1" si="37"/>
        <v>0.79786100000000004</v>
      </c>
      <c r="U36" s="3">
        <f t="shared" ca="1" si="38"/>
        <v>0.64844800000000002</v>
      </c>
      <c r="V36" s="3">
        <f t="shared" ca="1" si="39"/>
        <v>0.54258399999999996</v>
      </c>
      <c r="W36" s="3">
        <f t="shared" ca="1" si="40"/>
        <v>0.46864400000000001</v>
      </c>
      <c r="X36" s="3">
        <f t="shared" ca="1" si="41"/>
        <v>0.40173199999999998</v>
      </c>
      <c r="Z36" s="3">
        <v>14</v>
      </c>
      <c r="AA36" s="3">
        <f t="shared" ca="1" si="42"/>
        <v>0.82341799999999998</v>
      </c>
      <c r="AB36" s="3">
        <f t="shared" ca="1" si="43"/>
        <v>0.69366799999999995</v>
      </c>
      <c r="AC36" s="3">
        <f t="shared" ca="1" si="44"/>
        <v>0.51627299999999998</v>
      </c>
      <c r="AD36" s="3">
        <f t="shared" ca="1" si="45"/>
        <v>0.398621</v>
      </c>
      <c r="AE36" s="3">
        <f t="shared" ca="1" si="46"/>
        <v>0.349194</v>
      </c>
      <c r="AF36" s="3">
        <f t="shared" ca="1" si="47"/>
        <v>0.30426599999999998</v>
      </c>
    </row>
    <row r="37" spans="2:32">
      <c r="B37" s="3">
        <v>15</v>
      </c>
      <c r="C37" s="3">
        <f t="shared" ca="1" si="30"/>
        <v>0.98319299999999998</v>
      </c>
      <c r="D37" s="3">
        <f t="shared" ca="1" si="31"/>
        <v>0.96360299999999999</v>
      </c>
      <c r="E37" s="3">
        <f t="shared" ca="1" si="32"/>
        <v>0.93134399999999995</v>
      </c>
      <c r="F37" s="3">
        <f t="shared" ca="1" si="33"/>
        <v>0.89107099999999995</v>
      </c>
      <c r="G37" s="3">
        <f t="shared" ca="1" si="34"/>
        <v>0.865398</v>
      </c>
      <c r="H37" s="3">
        <f t="shared" ca="1" si="35"/>
        <v>0.83198300000000003</v>
      </c>
      <c r="J37" s="3">
        <v>15</v>
      </c>
      <c r="K37" s="3">
        <f t="shared" ca="1" si="24"/>
        <v>0.96009299999999997</v>
      </c>
      <c r="L37" s="3">
        <f t="shared" ca="1" si="25"/>
        <v>0.92896199999999995</v>
      </c>
      <c r="M37" s="3">
        <f t="shared" ca="1" si="26"/>
        <v>0.862035</v>
      </c>
      <c r="N37" s="3">
        <f t="shared" ca="1" si="27"/>
        <v>0.80937999999999999</v>
      </c>
      <c r="O37" s="3">
        <f t="shared" ca="1" si="28"/>
        <v>0.74360300000000001</v>
      </c>
      <c r="P37" s="3">
        <f t="shared" ca="1" si="29"/>
        <v>0.69897399999999998</v>
      </c>
      <c r="R37" s="3">
        <v>15</v>
      </c>
      <c r="S37" s="3">
        <f t="shared" ca="1" si="36"/>
        <v>0.89085800000000004</v>
      </c>
      <c r="T37" s="3">
        <f t="shared" ca="1" si="37"/>
        <v>0.80040900000000004</v>
      </c>
      <c r="U37" s="3">
        <f t="shared" ca="1" si="38"/>
        <v>0.65612099999999995</v>
      </c>
      <c r="V37" s="3">
        <f t="shared" ca="1" si="39"/>
        <v>0.54428299999999996</v>
      </c>
      <c r="W37" s="3">
        <f t="shared" ca="1" si="40"/>
        <v>0.46384799999999998</v>
      </c>
      <c r="X37" s="3">
        <f t="shared" ca="1" si="41"/>
        <v>0.41653499999999999</v>
      </c>
      <c r="Z37" s="3">
        <v>15</v>
      </c>
      <c r="AA37" s="3">
        <f t="shared" ca="1" si="42"/>
        <v>0.83216999999999997</v>
      </c>
      <c r="AB37" s="3">
        <f t="shared" ca="1" si="43"/>
        <v>0.69013800000000003</v>
      </c>
      <c r="AC37" s="3">
        <f t="shared" ca="1" si="44"/>
        <v>0.50799499999999997</v>
      </c>
      <c r="AD37" s="3">
        <f t="shared" ca="1" si="45"/>
        <v>0.399478</v>
      </c>
      <c r="AE37" s="3">
        <f t="shared" ca="1" si="46"/>
        <v>0.33876600000000001</v>
      </c>
      <c r="AF37" s="3">
        <f t="shared" ca="1" si="47"/>
        <v>0.30973200000000001</v>
      </c>
    </row>
    <row r="38" spans="2:32">
      <c r="B38" s="3">
        <v>16</v>
      </c>
      <c r="C38" s="3">
        <f t="shared" ca="1" si="30"/>
        <v>0.98277599999999998</v>
      </c>
      <c r="D38" s="3">
        <f t="shared" ca="1" si="31"/>
        <v>0.96321000000000001</v>
      </c>
      <c r="E38" s="3">
        <f t="shared" ca="1" si="32"/>
        <v>0.92699500000000001</v>
      </c>
      <c r="F38" s="3">
        <f t="shared" ca="1" si="33"/>
        <v>0.89127699999999999</v>
      </c>
      <c r="G38" s="3">
        <f t="shared" ca="1" si="34"/>
        <v>0.85702699999999998</v>
      </c>
      <c r="H38" s="3">
        <f t="shared" ca="1" si="35"/>
        <v>0.83440899999999996</v>
      </c>
      <c r="J38" s="3">
        <v>16</v>
      </c>
      <c r="K38" s="3">
        <f t="shared" ca="1" si="24"/>
        <v>0.96379400000000004</v>
      </c>
      <c r="L38" s="3">
        <f t="shared" ca="1" si="25"/>
        <v>0.92682100000000001</v>
      </c>
      <c r="M38" s="3">
        <f t="shared" ca="1" si="26"/>
        <v>0.86111300000000002</v>
      </c>
      <c r="N38" s="3">
        <f t="shared" ca="1" si="27"/>
        <v>0.805782</v>
      </c>
      <c r="O38" s="3">
        <f t="shared" ca="1" si="28"/>
        <v>0.75013399999999997</v>
      </c>
      <c r="P38" s="3">
        <f t="shared" ca="1" si="29"/>
        <v>0.70307399999999998</v>
      </c>
      <c r="R38" s="3">
        <v>16</v>
      </c>
      <c r="S38" s="3">
        <f t="shared" ca="1" si="36"/>
        <v>0.89196299999999995</v>
      </c>
      <c r="T38" s="3">
        <f t="shared" ca="1" si="37"/>
        <v>0.81089199999999995</v>
      </c>
      <c r="U38" s="3">
        <f t="shared" ca="1" si="38"/>
        <v>0.65852699999999997</v>
      </c>
      <c r="V38" s="3">
        <f t="shared" ca="1" si="39"/>
        <v>0.53823200000000004</v>
      </c>
      <c r="W38" s="3">
        <f t="shared" ca="1" si="40"/>
        <v>0.465063</v>
      </c>
      <c r="X38" s="3">
        <f t="shared" ca="1" si="41"/>
        <v>0.41072599999999998</v>
      </c>
      <c r="Z38" s="3">
        <v>16</v>
      </c>
      <c r="AA38" s="3">
        <f t="shared" ca="1" si="42"/>
        <v>0.82906599999999997</v>
      </c>
      <c r="AB38" s="3">
        <f t="shared" ca="1" si="43"/>
        <v>0.69573399999999996</v>
      </c>
      <c r="AC38" s="3">
        <f t="shared" ca="1" si="44"/>
        <v>0.51679699999999995</v>
      </c>
      <c r="AD38" s="3">
        <f t="shared" ca="1" si="45"/>
        <v>0.407939</v>
      </c>
      <c r="AE38" s="3">
        <f t="shared" ca="1" si="46"/>
        <v>0.34103099999999997</v>
      </c>
      <c r="AF38" s="3">
        <f t="shared" ca="1" si="47"/>
        <v>0.30928899999999998</v>
      </c>
    </row>
    <row r="39" spans="2:32">
      <c r="B39" s="3">
        <v>17</v>
      </c>
      <c r="C39" s="3">
        <f t="shared" ca="1" si="30"/>
        <v>0.98193399999999997</v>
      </c>
      <c r="D39" s="3">
        <f t="shared" ca="1" si="31"/>
        <v>0.963897</v>
      </c>
      <c r="E39" s="3">
        <f t="shared" ca="1" si="32"/>
        <v>0.92625599999999997</v>
      </c>
      <c r="F39" s="3">
        <f t="shared" ca="1" si="33"/>
        <v>0.88827</v>
      </c>
      <c r="G39" s="3">
        <f t="shared" ca="1" si="34"/>
        <v>0.861174</v>
      </c>
      <c r="H39" s="3">
        <f t="shared" ca="1" si="35"/>
        <v>0.83425700000000003</v>
      </c>
      <c r="J39" s="3">
        <v>17</v>
      </c>
      <c r="K39" s="3">
        <f t="shared" ca="1" si="24"/>
        <v>0.96333899999999995</v>
      </c>
      <c r="L39" s="3">
        <f t="shared" ca="1" si="25"/>
        <v>0.92911200000000005</v>
      </c>
      <c r="M39" s="3">
        <f t="shared" ca="1" si="26"/>
        <v>0.86836899999999995</v>
      </c>
      <c r="N39" s="3">
        <f t="shared" ca="1" si="27"/>
        <v>0.80674800000000002</v>
      </c>
      <c r="O39" s="3">
        <f t="shared" ca="1" si="28"/>
        <v>0.75376399999999999</v>
      </c>
      <c r="P39" s="3">
        <f t="shared" ca="1" si="29"/>
        <v>0.69596999999999998</v>
      </c>
      <c r="R39" s="3">
        <v>17</v>
      </c>
      <c r="S39" s="3">
        <f t="shared" ca="1" si="36"/>
        <v>0.891903</v>
      </c>
      <c r="T39" s="3">
        <f t="shared" ca="1" si="37"/>
        <v>0.79945600000000006</v>
      </c>
      <c r="U39" s="3">
        <f t="shared" ca="1" si="38"/>
        <v>0.65438499999999999</v>
      </c>
      <c r="V39" s="3">
        <f t="shared" ca="1" si="39"/>
        <v>0.54772200000000004</v>
      </c>
      <c r="W39" s="3">
        <f t="shared" ca="1" si="40"/>
        <v>0.47105999999999998</v>
      </c>
      <c r="X39" s="3">
        <f t="shared" ca="1" si="41"/>
        <v>0.41212799999999999</v>
      </c>
      <c r="Z39" s="3">
        <v>17</v>
      </c>
      <c r="AA39" s="3">
        <f t="shared" ca="1" si="42"/>
        <v>0.83079099999999995</v>
      </c>
      <c r="AB39" s="3">
        <f t="shared" ca="1" si="43"/>
        <v>0.69039600000000001</v>
      </c>
      <c r="AC39" s="3">
        <f t="shared" ca="1" si="44"/>
        <v>0.52186399999999999</v>
      </c>
      <c r="AD39" s="3">
        <f t="shared" ca="1" si="45"/>
        <v>0.408105</v>
      </c>
      <c r="AE39" s="3">
        <f t="shared" ca="1" si="46"/>
        <v>0.34727799999999998</v>
      </c>
      <c r="AF39" s="3">
        <f t="shared" ca="1" si="47"/>
        <v>0.30526999999999999</v>
      </c>
    </row>
    <row r="40" spans="2:32">
      <c r="B40" s="3">
        <v>18</v>
      </c>
      <c r="C40" s="3">
        <f t="shared" ca="1" si="30"/>
        <v>0.97876700000000005</v>
      </c>
      <c r="D40" s="3">
        <f t="shared" ca="1" si="31"/>
        <v>0.96699999999999997</v>
      </c>
      <c r="E40" s="3">
        <f t="shared" ca="1" si="32"/>
        <v>0.933446</v>
      </c>
      <c r="F40" s="3">
        <f t="shared" ca="1" si="33"/>
        <v>0.89610800000000002</v>
      </c>
      <c r="G40" s="3">
        <f t="shared" ca="1" si="34"/>
        <v>0.86049699999999996</v>
      </c>
      <c r="H40" s="3">
        <f t="shared" ca="1" si="35"/>
        <v>0.834758</v>
      </c>
      <c r="J40" s="3">
        <v>18</v>
      </c>
      <c r="K40" s="3">
        <f t="shared" ca="1" si="24"/>
        <v>0.96375900000000003</v>
      </c>
      <c r="L40" s="3">
        <f t="shared" ca="1" si="25"/>
        <v>0.92734499999999997</v>
      </c>
      <c r="M40" s="3">
        <f t="shared" ca="1" si="26"/>
        <v>0.86528499999999997</v>
      </c>
      <c r="N40" s="3">
        <f t="shared" ca="1" si="27"/>
        <v>0.80693099999999995</v>
      </c>
      <c r="O40" s="3">
        <f t="shared" ca="1" si="28"/>
        <v>0.74440099999999998</v>
      </c>
      <c r="P40" s="3">
        <f t="shared" ca="1" si="29"/>
        <v>0.71075299999999997</v>
      </c>
      <c r="R40" s="3">
        <v>18</v>
      </c>
      <c r="S40" s="3">
        <f t="shared" ca="1" si="36"/>
        <v>0.88836999999999999</v>
      </c>
      <c r="T40" s="3">
        <f t="shared" ca="1" si="37"/>
        <v>0.79935500000000004</v>
      </c>
      <c r="U40" s="3">
        <f t="shared" ca="1" si="38"/>
        <v>0.65157799999999999</v>
      </c>
      <c r="V40" s="3">
        <f t="shared" ca="1" si="39"/>
        <v>0.55647500000000005</v>
      </c>
      <c r="W40" s="3">
        <f t="shared" ca="1" si="40"/>
        <v>0.47281299999999998</v>
      </c>
      <c r="X40" s="3">
        <f t="shared" ca="1" si="41"/>
        <v>0.409084</v>
      </c>
      <c r="Z40" s="3">
        <v>18</v>
      </c>
      <c r="AA40" s="3">
        <f t="shared" ca="1" si="42"/>
        <v>0.830766</v>
      </c>
      <c r="AB40" s="3">
        <f t="shared" ca="1" si="43"/>
        <v>0.701372</v>
      </c>
      <c r="AC40" s="3">
        <f t="shared" ca="1" si="44"/>
        <v>0.51075800000000005</v>
      </c>
      <c r="AD40" s="3">
        <f t="shared" ca="1" si="45"/>
        <v>0.41847200000000001</v>
      </c>
      <c r="AE40" s="3">
        <f t="shared" ca="1" si="46"/>
        <v>0.35389599999999999</v>
      </c>
      <c r="AF40" s="3">
        <f t="shared" ca="1" si="47"/>
        <v>0.29030800000000001</v>
      </c>
    </row>
    <row r="41" spans="2:32">
      <c r="B41" s="3">
        <v>19</v>
      </c>
      <c r="C41" s="3">
        <f t="shared" ca="1" si="30"/>
        <v>0.98025899999999999</v>
      </c>
      <c r="D41" s="3">
        <f t="shared" ca="1" si="31"/>
        <v>0.96390399999999998</v>
      </c>
      <c r="E41" s="3">
        <f t="shared" ca="1" si="32"/>
        <v>0.92870399999999997</v>
      </c>
      <c r="F41" s="3">
        <f t="shared" ca="1" si="33"/>
        <v>0.89021600000000001</v>
      </c>
      <c r="G41" s="3">
        <f t="shared" ca="1" si="34"/>
        <v>0.86434500000000003</v>
      </c>
      <c r="H41" s="3">
        <f t="shared" ca="1" si="35"/>
        <v>0.83392999999999995</v>
      </c>
      <c r="J41" s="3">
        <v>19</v>
      </c>
      <c r="K41" s="3">
        <f t="shared" ca="1" si="24"/>
        <v>0.96454399999999996</v>
      </c>
      <c r="L41" s="3">
        <f t="shared" ca="1" si="25"/>
        <v>0.92850600000000005</v>
      </c>
      <c r="M41" s="3">
        <f t="shared" ca="1" si="26"/>
        <v>0.86242300000000005</v>
      </c>
      <c r="N41" s="3">
        <f t="shared" ca="1" si="27"/>
        <v>0.806643</v>
      </c>
      <c r="O41" s="3">
        <f t="shared" ca="1" si="28"/>
        <v>0.75541599999999998</v>
      </c>
      <c r="P41" s="3">
        <f t="shared" ca="1" si="29"/>
        <v>0.70893799999999996</v>
      </c>
      <c r="R41" s="3">
        <v>19</v>
      </c>
      <c r="S41" s="3">
        <f t="shared" ca="1" si="36"/>
        <v>0.89650099999999999</v>
      </c>
      <c r="T41" s="3">
        <f t="shared" ca="1" si="37"/>
        <v>0.79502899999999999</v>
      </c>
      <c r="U41" s="3">
        <f t="shared" ca="1" si="38"/>
        <v>0.65364800000000001</v>
      </c>
      <c r="V41" s="3">
        <f t="shared" ca="1" si="39"/>
        <v>0.54871800000000004</v>
      </c>
      <c r="W41" s="3">
        <f t="shared" ca="1" si="40"/>
        <v>0.46627400000000002</v>
      </c>
      <c r="X41" s="3">
        <f t="shared" ca="1" si="41"/>
        <v>0.40714600000000001</v>
      </c>
      <c r="Z41" s="3">
        <v>19</v>
      </c>
      <c r="AA41" s="3">
        <f t="shared" ca="1" si="42"/>
        <v>0.83016199999999996</v>
      </c>
      <c r="AB41" s="3">
        <f t="shared" ca="1" si="43"/>
        <v>0.69706699999999999</v>
      </c>
      <c r="AC41" s="3">
        <f t="shared" ca="1" si="44"/>
        <v>0.50793900000000003</v>
      </c>
      <c r="AD41" s="3">
        <f t="shared" ca="1" si="45"/>
        <v>0.40781699999999999</v>
      </c>
      <c r="AE41" s="3">
        <f t="shared" ca="1" si="46"/>
        <v>0.34253499999999998</v>
      </c>
      <c r="AF41" s="3">
        <f t="shared" ca="1" si="47"/>
        <v>0.29897200000000002</v>
      </c>
    </row>
    <row r="42" spans="2:32">
      <c r="B42" s="3">
        <v>20</v>
      </c>
      <c r="C42" s="3">
        <f t="shared" ca="1" si="30"/>
        <v>0.97984800000000005</v>
      </c>
      <c r="D42" s="3">
        <f t="shared" ca="1" si="31"/>
        <v>0.96162899999999996</v>
      </c>
      <c r="E42" s="3">
        <f t="shared" ca="1" si="32"/>
        <v>0.92747100000000005</v>
      </c>
      <c r="F42" s="3">
        <f t="shared" ca="1" si="33"/>
        <v>0.89846199999999998</v>
      </c>
      <c r="G42" s="3">
        <f t="shared" ca="1" si="34"/>
        <v>0.86100699999999997</v>
      </c>
      <c r="H42" s="3">
        <f t="shared" ca="1" si="35"/>
        <v>0.83612799999999998</v>
      </c>
      <c r="J42" s="3">
        <v>20</v>
      </c>
      <c r="K42" s="3">
        <f t="shared" ca="1" si="24"/>
        <v>0.95910899999999999</v>
      </c>
      <c r="L42" s="3">
        <f t="shared" ca="1" si="25"/>
        <v>0.93003599999999997</v>
      </c>
      <c r="M42" s="3">
        <f t="shared" ca="1" si="26"/>
        <v>0.86252099999999998</v>
      </c>
      <c r="N42" s="3">
        <f t="shared" ca="1" si="27"/>
        <v>0.80706100000000003</v>
      </c>
      <c r="O42" s="3">
        <f t="shared" ca="1" si="28"/>
        <v>0.74098799999999998</v>
      </c>
      <c r="P42" s="3">
        <f t="shared" ca="1" si="29"/>
        <v>0.70379000000000003</v>
      </c>
      <c r="R42" s="3">
        <v>20</v>
      </c>
      <c r="S42" s="3">
        <f t="shared" ca="1" si="36"/>
        <v>0.89236599999999999</v>
      </c>
      <c r="T42" s="3">
        <f t="shared" ca="1" si="37"/>
        <v>0.80032400000000004</v>
      </c>
      <c r="U42" s="3">
        <f t="shared" ca="1" si="38"/>
        <v>0.65984299999999996</v>
      </c>
      <c r="V42" s="3">
        <f t="shared" ca="1" si="39"/>
        <v>0.55005999999999999</v>
      </c>
      <c r="W42" s="3">
        <f t="shared" ca="1" si="40"/>
        <v>0.46310099999999998</v>
      </c>
      <c r="X42" s="3">
        <f t="shared" ca="1" si="41"/>
        <v>0.40591300000000002</v>
      </c>
      <c r="Z42" s="3">
        <v>20</v>
      </c>
      <c r="AA42" s="3">
        <f t="shared" ca="1" si="42"/>
        <v>0.82368699999999995</v>
      </c>
      <c r="AB42" s="3">
        <f t="shared" ca="1" si="43"/>
        <v>0.69279299999999999</v>
      </c>
      <c r="AC42" s="3">
        <f t="shared" ca="1" si="44"/>
        <v>0.497919</v>
      </c>
      <c r="AD42" s="3">
        <f t="shared" ca="1" si="45"/>
        <v>0.41569</v>
      </c>
      <c r="AE42" s="3">
        <f t="shared" ca="1" si="46"/>
        <v>0.35358600000000001</v>
      </c>
      <c r="AF42" s="3">
        <f t="shared" ca="1" si="47"/>
        <v>0.30901899999999999</v>
      </c>
    </row>
    <row r="43" spans="2:32">
      <c r="B43" s="3">
        <v>21</v>
      </c>
      <c r="C43" s="3">
        <f t="shared" ca="1" si="30"/>
        <v>0.98121499999999995</v>
      </c>
      <c r="D43" s="3">
        <f t="shared" ca="1" si="31"/>
        <v>0.96507600000000004</v>
      </c>
      <c r="E43" s="3">
        <f t="shared" ca="1" si="32"/>
        <v>0.92718599999999995</v>
      </c>
      <c r="F43" s="3">
        <f t="shared" ca="1" si="33"/>
        <v>0.89555600000000002</v>
      </c>
      <c r="G43" s="3">
        <f t="shared" ca="1" si="34"/>
        <v>0.85866900000000002</v>
      </c>
      <c r="H43" s="3">
        <f t="shared" ca="1" si="35"/>
        <v>0.82713000000000003</v>
      </c>
      <c r="J43" s="3">
        <v>21</v>
      </c>
      <c r="K43" s="3">
        <f t="shared" ca="1" si="24"/>
        <v>0.96311400000000003</v>
      </c>
      <c r="L43" s="3">
        <f t="shared" ca="1" si="25"/>
        <v>0.92886100000000005</v>
      </c>
      <c r="M43" s="3">
        <f t="shared" ca="1" si="26"/>
        <v>0.86912999999999996</v>
      </c>
      <c r="N43" s="3">
        <f t="shared" ca="1" si="27"/>
        <v>0.79940999999999995</v>
      </c>
      <c r="O43" s="3">
        <f t="shared" ca="1" si="28"/>
        <v>0.74482099999999996</v>
      </c>
      <c r="P43" s="3">
        <f t="shared" ca="1" si="29"/>
        <v>0.69856300000000005</v>
      </c>
      <c r="R43" s="3">
        <v>21</v>
      </c>
      <c r="S43" s="3">
        <f t="shared" ca="1" si="36"/>
        <v>0.89397499999999996</v>
      </c>
      <c r="T43" s="3">
        <f t="shared" ca="1" si="37"/>
        <v>0.800624</v>
      </c>
      <c r="U43" s="3">
        <f t="shared" ca="1" si="38"/>
        <v>0.65779900000000002</v>
      </c>
      <c r="V43" s="3">
        <f t="shared" ca="1" si="39"/>
        <v>0.55520000000000003</v>
      </c>
      <c r="W43" s="3">
        <f t="shared" ca="1" si="40"/>
        <v>0.46382000000000001</v>
      </c>
      <c r="X43" s="3">
        <f t="shared" ca="1" si="41"/>
        <v>0.408055</v>
      </c>
      <c r="Z43" s="3">
        <v>21</v>
      </c>
      <c r="AA43" s="3">
        <f t="shared" ca="1" si="42"/>
        <v>0.83792599999999995</v>
      </c>
      <c r="AB43" s="3">
        <f t="shared" ca="1" si="43"/>
        <v>0.70209299999999997</v>
      </c>
      <c r="AC43" s="3">
        <f t="shared" ca="1" si="44"/>
        <v>0.51697499999999996</v>
      </c>
      <c r="AD43" s="3">
        <f t="shared" ca="1" si="45"/>
        <v>0.40500000000000003</v>
      </c>
      <c r="AE43" s="3">
        <f t="shared" ca="1" si="46"/>
        <v>0.34128799999999998</v>
      </c>
      <c r="AF43" s="3">
        <f t="shared" ca="1" si="47"/>
        <v>0.30484099999999997</v>
      </c>
    </row>
    <row r="44" spans="2:32">
      <c r="B44" s="3">
        <v>22</v>
      </c>
      <c r="C44" s="3">
        <f t="shared" ca="1" si="30"/>
        <v>0.98221800000000004</v>
      </c>
      <c r="D44" s="3">
        <f t="shared" ca="1" si="31"/>
        <v>0.965673</v>
      </c>
      <c r="E44" s="3">
        <f t="shared" ca="1" si="32"/>
        <v>0.92805400000000005</v>
      </c>
      <c r="F44" s="3">
        <f t="shared" ca="1" si="33"/>
        <v>0.89485000000000003</v>
      </c>
      <c r="G44" s="3">
        <f t="shared" ca="1" si="34"/>
        <v>0.86398200000000003</v>
      </c>
      <c r="H44" s="3">
        <f t="shared" ca="1" si="35"/>
        <v>0.834009</v>
      </c>
      <c r="J44" s="3">
        <v>22</v>
      </c>
      <c r="K44" s="3">
        <f t="shared" ca="1" si="24"/>
        <v>0.96137300000000003</v>
      </c>
      <c r="L44" s="3">
        <f t="shared" ca="1" si="25"/>
        <v>0.92545200000000005</v>
      </c>
      <c r="M44" s="3">
        <f t="shared" ca="1" si="26"/>
        <v>0.86614199999999997</v>
      </c>
      <c r="N44" s="3">
        <f t="shared" ca="1" si="27"/>
        <v>0.79878400000000005</v>
      </c>
      <c r="O44" s="3">
        <f t="shared" ca="1" si="28"/>
        <v>0.75165099999999996</v>
      </c>
      <c r="P44" s="3">
        <f t="shared" ca="1" si="29"/>
        <v>0.69655699999999998</v>
      </c>
      <c r="R44" s="3">
        <v>22</v>
      </c>
      <c r="S44" s="3">
        <f t="shared" ca="1" si="36"/>
        <v>0.89062699999999995</v>
      </c>
      <c r="T44" s="3">
        <f t="shared" ca="1" si="37"/>
        <v>0.80560200000000004</v>
      </c>
      <c r="U44" s="3">
        <f t="shared" ca="1" si="38"/>
        <v>0.65863400000000005</v>
      </c>
      <c r="V44" s="3">
        <f t="shared" ca="1" si="39"/>
        <v>0.55397799999999997</v>
      </c>
      <c r="W44" s="3">
        <f t="shared" ca="1" si="40"/>
        <v>0.46141700000000002</v>
      </c>
      <c r="X44" s="3">
        <f t="shared" ca="1" si="41"/>
        <v>0.40885899999999997</v>
      </c>
      <c r="Z44" s="3">
        <v>22</v>
      </c>
      <c r="AA44" s="3">
        <f t="shared" ca="1" si="42"/>
        <v>0.82285399999999997</v>
      </c>
      <c r="AB44" s="3">
        <f t="shared" ca="1" si="43"/>
        <v>0.70102600000000004</v>
      </c>
      <c r="AC44" s="3">
        <f t="shared" ca="1" si="44"/>
        <v>0.51564200000000004</v>
      </c>
      <c r="AD44" s="3">
        <f t="shared" ca="1" si="45"/>
        <v>0.40965600000000002</v>
      </c>
      <c r="AE44" s="3">
        <f t="shared" ca="1" si="46"/>
        <v>0.34173599999999998</v>
      </c>
      <c r="AF44" s="3">
        <f t="shared" ca="1" si="47"/>
        <v>0.312556</v>
      </c>
    </row>
    <row r="45" spans="2:32">
      <c r="B45" s="3">
        <v>23</v>
      </c>
      <c r="C45" s="3">
        <f t="shared" ca="1" si="30"/>
        <v>0.980078</v>
      </c>
      <c r="D45" s="3">
        <f t="shared" ca="1" si="31"/>
        <v>0.96374599999999999</v>
      </c>
      <c r="E45" s="3">
        <f t="shared" ca="1" si="32"/>
        <v>0.92842400000000003</v>
      </c>
      <c r="F45" s="3">
        <f t="shared" ca="1" si="33"/>
        <v>0.89441099999999996</v>
      </c>
      <c r="G45" s="3">
        <f t="shared" ca="1" si="34"/>
        <v>0.86205600000000004</v>
      </c>
      <c r="H45" s="3">
        <f t="shared" ca="1" si="35"/>
        <v>0.82717099999999999</v>
      </c>
      <c r="J45" s="3">
        <v>23</v>
      </c>
      <c r="K45" s="3">
        <f t="shared" ca="1" si="24"/>
        <v>0.96068799999999999</v>
      </c>
      <c r="L45" s="3">
        <f t="shared" ca="1" si="25"/>
        <v>0.92877299999999996</v>
      </c>
      <c r="M45" s="3">
        <f t="shared" ca="1" si="26"/>
        <v>0.86593699999999996</v>
      </c>
      <c r="N45" s="3">
        <f t="shared" ca="1" si="27"/>
        <v>0.80583499999999997</v>
      </c>
      <c r="O45" s="3">
        <f t="shared" ca="1" si="28"/>
        <v>0.74846000000000001</v>
      </c>
      <c r="P45" s="3">
        <f t="shared" ca="1" si="29"/>
        <v>0.70021299999999997</v>
      </c>
      <c r="R45" s="3">
        <v>23</v>
      </c>
      <c r="S45" s="3">
        <f t="shared" ca="1" si="36"/>
        <v>0.890683</v>
      </c>
      <c r="T45" s="3">
        <f t="shared" ca="1" si="37"/>
        <v>0.80107099999999998</v>
      </c>
      <c r="U45" s="3">
        <f t="shared" ca="1" si="38"/>
        <v>0.64465700000000004</v>
      </c>
      <c r="V45" s="3">
        <f t="shared" ca="1" si="39"/>
        <v>0.54669800000000002</v>
      </c>
      <c r="W45" s="3">
        <f t="shared" ca="1" si="40"/>
        <v>0.47039900000000001</v>
      </c>
      <c r="X45" s="3">
        <f t="shared" ca="1" si="41"/>
        <v>0.410522</v>
      </c>
      <c r="Z45" s="3">
        <v>23</v>
      </c>
      <c r="AA45" s="3">
        <f t="shared" ca="1" si="42"/>
        <v>0.82496100000000006</v>
      </c>
      <c r="AB45" s="3">
        <f t="shared" ca="1" si="43"/>
        <v>0.69711900000000004</v>
      </c>
      <c r="AC45" s="3">
        <f t="shared" ca="1" si="44"/>
        <v>0.50866699999999998</v>
      </c>
      <c r="AD45" s="3">
        <f t="shared" ca="1" si="45"/>
        <v>0.415045</v>
      </c>
      <c r="AE45" s="3">
        <f t="shared" ca="1" si="46"/>
        <v>0.33820699999999998</v>
      </c>
      <c r="AF45" s="3">
        <f t="shared" ca="1" si="47"/>
        <v>0.30879200000000001</v>
      </c>
    </row>
    <row r="46" spans="2:32">
      <c r="B46" s="3">
        <v>24</v>
      </c>
      <c r="C46" s="3">
        <f t="shared" ca="1" si="30"/>
        <v>0.98158699999999999</v>
      </c>
      <c r="D46" s="3">
        <f t="shared" ca="1" si="31"/>
        <v>0.96535300000000002</v>
      </c>
      <c r="E46" s="3">
        <f t="shared" ca="1" si="32"/>
        <v>0.92810999999999999</v>
      </c>
      <c r="F46" s="3">
        <f t="shared" ca="1" si="33"/>
        <v>0.89052699999999996</v>
      </c>
      <c r="G46" s="3">
        <f t="shared" ca="1" si="34"/>
        <v>0.86459200000000003</v>
      </c>
      <c r="H46" s="3">
        <f t="shared" ca="1" si="35"/>
        <v>0.83809699999999998</v>
      </c>
      <c r="J46" s="3">
        <v>24</v>
      </c>
      <c r="K46" s="3">
        <f t="shared" ca="1" si="24"/>
        <v>0.96568399999999999</v>
      </c>
      <c r="L46" s="3">
        <f t="shared" ca="1" si="25"/>
        <v>0.92726699999999995</v>
      </c>
      <c r="M46" s="3">
        <f t="shared" ca="1" si="26"/>
        <v>0.86483100000000002</v>
      </c>
      <c r="N46" s="3">
        <f t="shared" ca="1" si="27"/>
        <v>0.79597200000000001</v>
      </c>
      <c r="O46" s="3">
        <f t="shared" ca="1" si="28"/>
        <v>0.75291399999999997</v>
      </c>
      <c r="P46" s="3">
        <f t="shared" ca="1" si="29"/>
        <v>0.69902399999999998</v>
      </c>
      <c r="R46" s="3">
        <v>24</v>
      </c>
      <c r="S46" s="3">
        <f t="shared" ca="1" si="36"/>
        <v>0.89520999999999995</v>
      </c>
      <c r="T46" s="3">
        <f t="shared" ca="1" si="37"/>
        <v>0.79350200000000004</v>
      </c>
      <c r="U46" s="3">
        <f t="shared" ca="1" si="38"/>
        <v>0.65689200000000003</v>
      </c>
      <c r="V46" s="3">
        <f t="shared" ca="1" si="39"/>
        <v>0.54799500000000001</v>
      </c>
      <c r="W46" s="3">
        <f t="shared" ca="1" si="40"/>
        <v>0.46914</v>
      </c>
      <c r="X46" s="3">
        <f t="shared" ca="1" si="41"/>
        <v>0.407136</v>
      </c>
      <c r="Z46" s="3">
        <v>24</v>
      </c>
      <c r="AA46" s="3">
        <f t="shared" ca="1" si="42"/>
        <v>0.81813800000000003</v>
      </c>
      <c r="AB46" s="3">
        <f t="shared" ca="1" si="43"/>
        <v>0.69291499999999995</v>
      </c>
      <c r="AC46" s="3">
        <f t="shared" ca="1" si="44"/>
        <v>0.52118500000000001</v>
      </c>
      <c r="AD46" s="3">
        <f t="shared" ca="1" si="45"/>
        <v>0.41142800000000002</v>
      </c>
      <c r="AE46" s="3">
        <f t="shared" ca="1" si="46"/>
        <v>0.34825899999999999</v>
      </c>
      <c r="AF46" s="3">
        <f t="shared" ca="1" si="47"/>
        <v>0.30266300000000002</v>
      </c>
    </row>
    <row r="47" spans="2:32">
      <c r="B47" s="3">
        <v>25</v>
      </c>
      <c r="C47" s="3">
        <f t="shared" ca="1" si="30"/>
        <v>0.97990100000000002</v>
      </c>
      <c r="D47" s="3">
        <f t="shared" ca="1" si="31"/>
        <v>0.96334500000000001</v>
      </c>
      <c r="E47" s="3">
        <f t="shared" ca="1" si="32"/>
        <v>0.93255600000000005</v>
      </c>
      <c r="F47" s="3">
        <f t="shared" ca="1" si="33"/>
        <v>0.89145799999999997</v>
      </c>
      <c r="G47" s="3">
        <f t="shared" ca="1" si="34"/>
        <v>0.86298399999999997</v>
      </c>
      <c r="H47" s="3">
        <f t="shared" ca="1" si="35"/>
        <v>0.82565100000000002</v>
      </c>
      <c r="J47" s="3">
        <v>25</v>
      </c>
      <c r="K47" s="3">
        <f t="shared" ca="1" si="24"/>
        <v>0.96379899999999996</v>
      </c>
      <c r="L47" s="3">
        <f t="shared" ca="1" si="25"/>
        <v>0.92676499999999995</v>
      </c>
      <c r="M47" s="3">
        <f t="shared" ca="1" si="26"/>
        <v>0.85708099999999998</v>
      </c>
      <c r="N47" s="3">
        <f t="shared" ca="1" si="27"/>
        <v>0.80043900000000001</v>
      </c>
      <c r="O47" s="3">
        <f t="shared" ca="1" si="28"/>
        <v>0.75232399999999999</v>
      </c>
      <c r="P47" s="3">
        <f t="shared" ca="1" si="29"/>
        <v>0.69651099999999999</v>
      </c>
      <c r="R47" s="3">
        <v>25</v>
      </c>
      <c r="S47" s="3">
        <f t="shared" ca="1" si="36"/>
        <v>0.88861800000000002</v>
      </c>
      <c r="T47" s="3">
        <f t="shared" ca="1" si="37"/>
        <v>0.80670900000000001</v>
      </c>
      <c r="U47" s="3">
        <f t="shared" ca="1" si="38"/>
        <v>0.65183000000000002</v>
      </c>
      <c r="V47" s="3">
        <f t="shared" ca="1" si="39"/>
        <v>0.54759000000000002</v>
      </c>
      <c r="W47" s="3">
        <f t="shared" ca="1" si="40"/>
        <v>0.464924</v>
      </c>
      <c r="X47" s="3">
        <f t="shared" ca="1" si="41"/>
        <v>0.40959400000000001</v>
      </c>
      <c r="Z47" s="3">
        <v>25</v>
      </c>
      <c r="AA47" s="3">
        <f t="shared" ca="1" si="42"/>
        <v>0.82552599999999998</v>
      </c>
      <c r="AB47" s="3">
        <f t="shared" ca="1" si="43"/>
        <v>0.69140000000000001</v>
      </c>
      <c r="AC47" s="3">
        <f t="shared" ca="1" si="44"/>
        <v>0.50245200000000001</v>
      </c>
      <c r="AD47" s="3">
        <f t="shared" ca="1" si="45"/>
        <v>0.40829300000000002</v>
      </c>
      <c r="AE47" s="3">
        <f t="shared" ca="1" si="46"/>
        <v>0.34071400000000002</v>
      </c>
      <c r="AF47" s="3">
        <f t="shared" ca="1" si="47"/>
        <v>0.314133</v>
      </c>
    </row>
    <row r="48" spans="2:32">
      <c r="B48" s="3">
        <v>26</v>
      </c>
      <c r="C48" s="3">
        <f t="shared" ca="1" si="30"/>
        <v>0.98288900000000001</v>
      </c>
      <c r="D48" s="3">
        <f t="shared" ca="1" si="31"/>
        <v>0.96379400000000004</v>
      </c>
      <c r="E48" s="3">
        <f t="shared" ca="1" si="32"/>
        <v>0.92835500000000004</v>
      </c>
      <c r="F48" s="3">
        <f t="shared" ca="1" si="33"/>
        <v>0.89255700000000004</v>
      </c>
      <c r="G48" s="3">
        <f t="shared" ca="1" si="34"/>
        <v>0.86761200000000005</v>
      </c>
      <c r="H48" s="3">
        <f t="shared" ca="1" si="35"/>
        <v>0.82545900000000005</v>
      </c>
      <c r="J48" s="3">
        <v>26</v>
      </c>
      <c r="K48" s="3">
        <f t="shared" ca="1" si="24"/>
        <v>0.96560999999999997</v>
      </c>
      <c r="L48" s="3">
        <f t="shared" ca="1" si="25"/>
        <v>0.92785899999999999</v>
      </c>
      <c r="M48" s="3">
        <f t="shared" ca="1" si="26"/>
        <v>0.85877800000000004</v>
      </c>
      <c r="N48" s="3">
        <f t="shared" ca="1" si="27"/>
        <v>0.80627599999999999</v>
      </c>
      <c r="O48" s="3">
        <f t="shared" ca="1" si="28"/>
        <v>0.74821700000000002</v>
      </c>
      <c r="P48" s="3">
        <f t="shared" ca="1" si="29"/>
        <v>0.69930599999999998</v>
      </c>
      <c r="R48" s="3">
        <v>26</v>
      </c>
      <c r="S48" s="3">
        <f t="shared" ca="1" si="36"/>
        <v>0.88866000000000001</v>
      </c>
      <c r="T48" s="3">
        <f t="shared" ca="1" si="37"/>
        <v>0.80223199999999995</v>
      </c>
      <c r="U48" s="3">
        <f t="shared" ca="1" si="38"/>
        <v>0.65716300000000005</v>
      </c>
      <c r="V48" s="3">
        <f t="shared" ca="1" si="39"/>
        <v>0.53987799999999997</v>
      </c>
      <c r="W48" s="3">
        <f t="shared" ca="1" si="40"/>
        <v>0.45606200000000002</v>
      </c>
      <c r="X48" s="3">
        <f t="shared" ca="1" si="41"/>
        <v>0.40745599999999998</v>
      </c>
      <c r="Z48" s="3">
        <v>26</v>
      </c>
      <c r="AA48" s="3">
        <f t="shared" ca="1" si="42"/>
        <v>0.83758500000000002</v>
      </c>
      <c r="AB48" s="3">
        <f t="shared" ca="1" si="43"/>
        <v>0.69141699999999995</v>
      </c>
      <c r="AC48" s="3">
        <f t="shared" ca="1" si="44"/>
        <v>0.51327800000000001</v>
      </c>
      <c r="AD48" s="3">
        <f t="shared" ca="1" si="45"/>
        <v>0.41250100000000001</v>
      </c>
      <c r="AE48" s="3">
        <f t="shared" ca="1" si="46"/>
        <v>0.35537299999999999</v>
      </c>
      <c r="AF48" s="3">
        <f t="shared" ca="1" si="47"/>
        <v>0.302788</v>
      </c>
    </row>
    <row r="49" spans="2:32">
      <c r="B49" s="3">
        <v>27</v>
      </c>
      <c r="C49" s="3">
        <f t="shared" ca="1" si="30"/>
        <v>0.98107599999999995</v>
      </c>
      <c r="D49" s="3">
        <f t="shared" ca="1" si="31"/>
        <v>0.96394199999999997</v>
      </c>
      <c r="E49" s="3">
        <f t="shared" ca="1" si="32"/>
        <v>0.93066300000000002</v>
      </c>
      <c r="F49" s="3">
        <f t="shared" ca="1" si="33"/>
        <v>0.89615299999999998</v>
      </c>
      <c r="G49" s="3">
        <f t="shared" ca="1" si="34"/>
        <v>0.858263</v>
      </c>
      <c r="H49" s="3">
        <f t="shared" ca="1" si="35"/>
        <v>0.82958900000000002</v>
      </c>
      <c r="J49" s="3">
        <v>27</v>
      </c>
      <c r="K49" s="3">
        <f t="shared" ca="1" si="24"/>
        <v>0.96297299999999997</v>
      </c>
      <c r="L49" s="3">
        <f t="shared" ca="1" si="25"/>
        <v>0.92743799999999998</v>
      </c>
      <c r="M49" s="3">
        <f t="shared" ca="1" si="26"/>
        <v>0.85396399999999995</v>
      </c>
      <c r="N49" s="3">
        <f t="shared" ca="1" si="27"/>
        <v>0.79650100000000001</v>
      </c>
      <c r="O49" s="3">
        <f t="shared" ca="1" si="28"/>
        <v>0.74417800000000001</v>
      </c>
      <c r="P49" s="3">
        <f t="shared" ca="1" si="29"/>
        <v>0.70553299999999997</v>
      </c>
      <c r="R49" s="3">
        <v>27</v>
      </c>
      <c r="S49" s="3">
        <f t="shared" ca="1" si="36"/>
        <v>0.89056299999999999</v>
      </c>
      <c r="T49" s="3">
        <f t="shared" ca="1" si="37"/>
        <v>0.81197399999999997</v>
      </c>
      <c r="U49" s="3">
        <f t="shared" ca="1" si="38"/>
        <v>0.65401200000000004</v>
      </c>
      <c r="V49" s="3">
        <f t="shared" ca="1" si="39"/>
        <v>0.54544000000000004</v>
      </c>
      <c r="W49" s="3">
        <f t="shared" ca="1" si="40"/>
        <v>0.46863300000000002</v>
      </c>
      <c r="X49" s="3">
        <f t="shared" ca="1" si="41"/>
        <v>0.41741099999999998</v>
      </c>
      <c r="Z49" s="3">
        <v>27</v>
      </c>
      <c r="AA49" s="3">
        <f t="shared" ca="1" si="42"/>
        <v>0.82797900000000002</v>
      </c>
      <c r="AB49" s="3">
        <f t="shared" ca="1" si="43"/>
        <v>0.69661899999999999</v>
      </c>
      <c r="AC49" s="3">
        <f t="shared" ca="1" si="44"/>
        <v>0.50742600000000004</v>
      </c>
      <c r="AD49" s="3">
        <f t="shared" ca="1" si="45"/>
        <v>0.411194</v>
      </c>
      <c r="AE49" s="3">
        <f t="shared" ca="1" si="46"/>
        <v>0.342082</v>
      </c>
      <c r="AF49" s="3">
        <f t="shared" ca="1" si="47"/>
        <v>0.30552400000000002</v>
      </c>
    </row>
    <row r="50" spans="2:32">
      <c r="B50" s="3">
        <v>28</v>
      </c>
      <c r="C50" s="3">
        <f t="shared" ca="1" si="30"/>
        <v>0.980989</v>
      </c>
      <c r="D50" s="3">
        <f t="shared" ca="1" si="31"/>
        <v>0.96207200000000004</v>
      </c>
      <c r="E50" s="3">
        <f t="shared" ca="1" si="32"/>
        <v>0.92997600000000002</v>
      </c>
      <c r="F50" s="3">
        <f t="shared" ca="1" si="33"/>
        <v>0.89495800000000003</v>
      </c>
      <c r="G50" s="3">
        <f t="shared" ca="1" si="34"/>
        <v>0.85906800000000005</v>
      </c>
      <c r="H50" s="3">
        <f t="shared" ca="1" si="35"/>
        <v>0.82787999999999995</v>
      </c>
      <c r="J50" s="3">
        <v>28</v>
      </c>
      <c r="K50" s="3">
        <f t="shared" ca="1" si="24"/>
        <v>0.96274499999999996</v>
      </c>
      <c r="L50" s="3">
        <f t="shared" ca="1" si="25"/>
        <v>0.92344300000000001</v>
      </c>
      <c r="M50" s="3">
        <f t="shared" ca="1" si="26"/>
        <v>0.86628499999999997</v>
      </c>
      <c r="N50" s="3">
        <f t="shared" ca="1" si="27"/>
        <v>0.79414899999999999</v>
      </c>
      <c r="O50" s="3">
        <f t="shared" ca="1" si="28"/>
        <v>0.75986799999999999</v>
      </c>
      <c r="P50" s="3">
        <f t="shared" ca="1" si="29"/>
        <v>0.69682900000000003</v>
      </c>
      <c r="R50" s="3">
        <v>28</v>
      </c>
      <c r="S50" s="3">
        <f t="shared" ca="1" si="36"/>
        <v>0.88819099999999995</v>
      </c>
      <c r="T50" s="3">
        <f t="shared" ca="1" si="37"/>
        <v>0.80294500000000002</v>
      </c>
      <c r="U50" s="3">
        <f t="shared" ca="1" si="38"/>
        <v>0.65421300000000004</v>
      </c>
      <c r="V50" s="3">
        <f t="shared" ca="1" si="39"/>
        <v>0.54194399999999998</v>
      </c>
      <c r="W50" s="3">
        <f t="shared" ca="1" si="40"/>
        <v>0.47845700000000002</v>
      </c>
      <c r="X50" s="3">
        <f t="shared" ca="1" si="41"/>
        <v>0.41054499999999999</v>
      </c>
      <c r="Z50" s="3">
        <v>28</v>
      </c>
      <c r="AA50" s="3">
        <f t="shared" ca="1" si="42"/>
        <v>0.82713899999999996</v>
      </c>
      <c r="AB50" s="3">
        <f t="shared" ca="1" si="43"/>
        <v>0.69206599999999996</v>
      </c>
      <c r="AC50" s="3">
        <f t="shared" ca="1" si="44"/>
        <v>0.521563</v>
      </c>
      <c r="AD50" s="3">
        <f t="shared" ca="1" si="45"/>
        <v>0.39916299999999999</v>
      </c>
      <c r="AE50" s="3">
        <f t="shared" ca="1" si="46"/>
        <v>0.34574100000000002</v>
      </c>
      <c r="AF50" s="3">
        <f t="shared" ca="1" si="47"/>
        <v>0.30613400000000002</v>
      </c>
    </row>
    <row r="51" spans="2:32">
      <c r="B51" s="3">
        <v>29</v>
      </c>
      <c r="C51" s="3">
        <f t="shared" ca="1" si="30"/>
        <v>0.98250700000000002</v>
      </c>
      <c r="D51" s="3">
        <f t="shared" ca="1" si="31"/>
        <v>0.96556500000000001</v>
      </c>
      <c r="E51" s="3">
        <f t="shared" ca="1" si="32"/>
        <v>0.93033500000000002</v>
      </c>
      <c r="F51" s="3">
        <f t="shared" ca="1" si="33"/>
        <v>0.89588100000000004</v>
      </c>
      <c r="G51" s="3">
        <f t="shared" ca="1" si="34"/>
        <v>0.86438400000000004</v>
      </c>
      <c r="H51" s="3">
        <f t="shared" ca="1" si="35"/>
        <v>0.83777199999999996</v>
      </c>
      <c r="J51" s="3">
        <v>29</v>
      </c>
      <c r="K51" s="3">
        <f t="shared" ca="1" si="24"/>
        <v>0.96036600000000005</v>
      </c>
      <c r="L51" s="3">
        <f t="shared" ca="1" si="25"/>
        <v>0.92937800000000004</v>
      </c>
      <c r="M51" s="3">
        <f t="shared" ca="1" si="26"/>
        <v>0.86132900000000001</v>
      </c>
      <c r="N51" s="3">
        <f t="shared" ca="1" si="27"/>
        <v>0.80342100000000005</v>
      </c>
      <c r="O51" s="3">
        <f t="shared" ca="1" si="28"/>
        <v>0.74013099999999998</v>
      </c>
      <c r="P51" s="3">
        <f t="shared" ca="1" si="29"/>
        <v>0.69727099999999997</v>
      </c>
      <c r="R51" s="3">
        <v>29</v>
      </c>
      <c r="S51" s="3">
        <f t="shared" ca="1" si="36"/>
        <v>0.89237100000000003</v>
      </c>
      <c r="T51" s="3">
        <f t="shared" ca="1" si="37"/>
        <v>0.79972100000000002</v>
      </c>
      <c r="U51" s="3">
        <f t="shared" ca="1" si="38"/>
        <v>0.65078899999999995</v>
      </c>
      <c r="V51" s="3">
        <f t="shared" ca="1" si="39"/>
        <v>0.54342000000000001</v>
      </c>
      <c r="W51" s="3">
        <f t="shared" ca="1" si="40"/>
        <v>0.46543200000000001</v>
      </c>
      <c r="X51" s="3">
        <f t="shared" ca="1" si="41"/>
        <v>0.41899399999999998</v>
      </c>
      <c r="Z51" s="3">
        <v>29</v>
      </c>
      <c r="AA51" s="3">
        <f t="shared" ca="1" si="42"/>
        <v>0.82045400000000002</v>
      </c>
      <c r="AB51" s="3">
        <f t="shared" ca="1" si="43"/>
        <v>0.69319699999999995</v>
      </c>
      <c r="AC51" s="3">
        <f t="shared" ca="1" si="44"/>
        <v>0.51676699999999998</v>
      </c>
      <c r="AD51" s="3">
        <f t="shared" ca="1" si="45"/>
        <v>0.40845100000000001</v>
      </c>
      <c r="AE51" s="3">
        <f t="shared" ca="1" si="46"/>
        <v>0.343721</v>
      </c>
      <c r="AF51" s="3">
        <f t="shared" ca="1" si="47"/>
        <v>0.312469</v>
      </c>
    </row>
    <row r="52" spans="2:32">
      <c r="B52" s="3">
        <v>30</v>
      </c>
      <c r="C52" s="3">
        <f t="shared" ca="1" si="30"/>
        <v>0.98347300000000004</v>
      </c>
      <c r="D52" s="3">
        <f t="shared" ca="1" si="31"/>
        <v>0.96159799999999995</v>
      </c>
      <c r="E52" s="3">
        <f t="shared" ca="1" si="32"/>
        <v>0.92997300000000005</v>
      </c>
      <c r="F52" s="3">
        <f t="shared" ca="1" si="33"/>
        <v>0.89471199999999995</v>
      </c>
      <c r="G52" s="3">
        <f t="shared" ca="1" si="34"/>
        <v>0.86378600000000005</v>
      </c>
      <c r="H52" s="3">
        <f t="shared" ca="1" si="35"/>
        <v>0.83010899999999999</v>
      </c>
      <c r="J52" s="3">
        <v>30</v>
      </c>
      <c r="K52" s="3">
        <f t="shared" ca="1" si="24"/>
        <v>0.96279800000000004</v>
      </c>
      <c r="L52" s="3">
        <f t="shared" ca="1" si="25"/>
        <v>0.92710999999999999</v>
      </c>
      <c r="M52" s="3">
        <f t="shared" ca="1" si="26"/>
        <v>0.86275100000000005</v>
      </c>
      <c r="N52" s="3">
        <f t="shared" ca="1" si="27"/>
        <v>0.80563099999999999</v>
      </c>
      <c r="O52" s="3">
        <f t="shared" ca="1" si="28"/>
        <v>0.74782800000000005</v>
      </c>
      <c r="P52" s="3">
        <f t="shared" ca="1" si="29"/>
        <v>0.69907699999999995</v>
      </c>
      <c r="R52" s="3">
        <v>30</v>
      </c>
      <c r="S52" s="3">
        <f t="shared" ca="1" si="36"/>
        <v>0.889289</v>
      </c>
      <c r="T52" s="3">
        <f t="shared" ca="1" si="37"/>
        <v>0.80378499999999997</v>
      </c>
      <c r="U52" s="3">
        <f t="shared" ca="1" si="38"/>
        <v>0.65695000000000003</v>
      </c>
      <c r="V52" s="3">
        <f t="shared" ca="1" si="39"/>
        <v>0.55272399999999999</v>
      </c>
      <c r="W52" s="3">
        <f t="shared" ca="1" si="40"/>
        <v>0.46276600000000001</v>
      </c>
      <c r="X52" s="3">
        <f t="shared" ca="1" si="41"/>
        <v>0.40234999999999999</v>
      </c>
      <c r="Z52" s="3">
        <v>30</v>
      </c>
      <c r="AA52" s="3">
        <f t="shared" ca="1" si="42"/>
        <v>0.82770100000000002</v>
      </c>
      <c r="AB52" s="3">
        <f t="shared" ca="1" si="43"/>
        <v>0.69243399999999999</v>
      </c>
      <c r="AC52" s="3">
        <f t="shared" ca="1" si="44"/>
        <v>0.51616300000000004</v>
      </c>
      <c r="AD52" s="3">
        <f t="shared" ca="1" si="45"/>
        <v>0.41392099999999998</v>
      </c>
      <c r="AE52" s="3">
        <f t="shared" ca="1" si="46"/>
        <v>0.34329300000000001</v>
      </c>
      <c r="AF52" s="3">
        <f t="shared" ca="1" si="47"/>
        <v>0.30880600000000002</v>
      </c>
    </row>
    <row r="53" spans="2:32">
      <c r="B53" s="3">
        <v>31</v>
      </c>
      <c r="C53" s="3">
        <f t="shared" ca="1" si="30"/>
        <v>0.98209999999999997</v>
      </c>
      <c r="D53" s="3">
        <f t="shared" ca="1" si="31"/>
        <v>0.96155900000000005</v>
      </c>
      <c r="E53" s="3">
        <f t="shared" ca="1" si="32"/>
        <v>0.92871800000000004</v>
      </c>
      <c r="F53" s="3">
        <f t="shared" ca="1" si="33"/>
        <v>0.89665300000000003</v>
      </c>
      <c r="G53" s="3">
        <f t="shared" ca="1" si="34"/>
        <v>0.86652200000000001</v>
      </c>
      <c r="H53" s="3">
        <f t="shared" ca="1" si="35"/>
        <v>0.83083499999999999</v>
      </c>
      <c r="J53" s="3">
        <v>31</v>
      </c>
      <c r="K53" s="3">
        <f t="shared" ca="1" si="24"/>
        <v>0.96376499999999998</v>
      </c>
      <c r="L53" s="3">
        <f t="shared" ca="1" si="25"/>
        <v>0.92961000000000005</v>
      </c>
      <c r="M53" s="3">
        <f t="shared" ca="1" si="26"/>
        <v>0.85828800000000005</v>
      </c>
      <c r="N53" s="3">
        <f t="shared" ca="1" si="27"/>
        <v>0.79585700000000004</v>
      </c>
      <c r="O53" s="3">
        <f t="shared" ca="1" si="28"/>
        <v>0.74685299999999999</v>
      </c>
      <c r="P53" s="3">
        <f t="shared" ca="1" si="29"/>
        <v>0.69275600000000004</v>
      </c>
      <c r="R53" s="3">
        <v>31</v>
      </c>
      <c r="S53" s="3">
        <f t="shared" ca="1" si="36"/>
        <v>0.90257500000000002</v>
      </c>
      <c r="T53" s="3">
        <f t="shared" ca="1" si="37"/>
        <v>0.80152999999999996</v>
      </c>
      <c r="U53" s="3">
        <f t="shared" ca="1" si="38"/>
        <v>0.66295300000000001</v>
      </c>
      <c r="V53" s="3">
        <f t="shared" ca="1" si="39"/>
        <v>0.541995</v>
      </c>
      <c r="W53" s="3">
        <f t="shared" ca="1" si="40"/>
        <v>0.47302100000000002</v>
      </c>
      <c r="X53" s="3">
        <f t="shared" ca="1" si="41"/>
        <v>0.407555</v>
      </c>
      <c r="Z53" s="3">
        <v>31</v>
      </c>
      <c r="AA53" s="3">
        <f t="shared" ca="1" si="42"/>
        <v>0.83211100000000005</v>
      </c>
      <c r="AB53" s="3">
        <f t="shared" ca="1" si="43"/>
        <v>0.69720000000000004</v>
      </c>
      <c r="AC53" s="3">
        <f t="shared" ca="1" si="44"/>
        <v>0.51495400000000002</v>
      </c>
      <c r="AD53" s="3">
        <f t="shared" ca="1" si="45"/>
        <v>0.41278500000000001</v>
      </c>
      <c r="AE53" s="3">
        <f t="shared" ca="1" si="46"/>
        <v>0.34656999999999999</v>
      </c>
      <c r="AF53" s="3">
        <f t="shared" ca="1" si="47"/>
        <v>0.29533500000000001</v>
      </c>
    </row>
    <row r="54" spans="2:32">
      <c r="B54" s="3">
        <v>32</v>
      </c>
      <c r="C54" s="3">
        <f t="shared" ca="1" si="30"/>
        <v>0.98227299999999995</v>
      </c>
      <c r="D54" s="3">
        <f t="shared" ca="1" si="31"/>
        <v>0.96347400000000005</v>
      </c>
      <c r="E54" s="3">
        <f t="shared" ca="1" si="32"/>
        <v>0.92813199999999996</v>
      </c>
      <c r="F54" s="3">
        <f t="shared" ca="1" si="33"/>
        <v>0.89943099999999998</v>
      </c>
      <c r="G54" s="3">
        <f t="shared" ca="1" si="34"/>
        <v>0.866954</v>
      </c>
      <c r="H54" s="3">
        <f t="shared" ca="1" si="35"/>
        <v>0.83705300000000005</v>
      </c>
      <c r="J54" s="3">
        <v>32</v>
      </c>
      <c r="K54" s="3">
        <f t="shared" ca="1" si="24"/>
        <v>0.95981899999999998</v>
      </c>
      <c r="L54" s="3">
        <f t="shared" ca="1" si="25"/>
        <v>0.92986599999999997</v>
      </c>
      <c r="M54" s="3">
        <f t="shared" ca="1" si="26"/>
        <v>0.86479899999999998</v>
      </c>
      <c r="N54" s="3">
        <f t="shared" ca="1" si="27"/>
        <v>0.80405499999999996</v>
      </c>
      <c r="O54" s="3">
        <f t="shared" ca="1" si="28"/>
        <v>0.75370899999999996</v>
      </c>
      <c r="P54" s="3">
        <f t="shared" ca="1" si="29"/>
        <v>0.71200799999999997</v>
      </c>
      <c r="R54" s="3">
        <v>32</v>
      </c>
      <c r="S54" s="3">
        <f t="shared" ca="1" si="36"/>
        <v>0.892706</v>
      </c>
      <c r="T54" s="3">
        <f t="shared" ca="1" si="37"/>
        <v>0.80620499999999995</v>
      </c>
      <c r="U54" s="3">
        <f t="shared" ca="1" si="38"/>
        <v>0.65398500000000004</v>
      </c>
      <c r="V54" s="3">
        <f t="shared" ca="1" si="39"/>
        <v>0.54412899999999997</v>
      </c>
      <c r="W54" s="3">
        <f t="shared" ca="1" si="40"/>
        <v>0.477468</v>
      </c>
      <c r="X54" s="3">
        <f t="shared" ca="1" si="41"/>
        <v>0.406723</v>
      </c>
      <c r="Z54" s="3">
        <v>32</v>
      </c>
      <c r="AA54" s="3">
        <f t="shared" ca="1" si="42"/>
        <v>0.83259300000000003</v>
      </c>
      <c r="AB54" s="3">
        <f t="shared" ca="1" si="43"/>
        <v>0.70055800000000001</v>
      </c>
      <c r="AC54" s="3">
        <f t="shared" ca="1" si="44"/>
        <v>0.514876</v>
      </c>
      <c r="AD54" s="3">
        <f t="shared" ca="1" si="45"/>
        <v>0.41953000000000001</v>
      </c>
      <c r="AE54" s="3">
        <f t="shared" ca="1" si="46"/>
        <v>0.33782299999999998</v>
      </c>
      <c r="AF54" s="3">
        <f t="shared" ca="1" si="47"/>
        <v>0.29224699999999998</v>
      </c>
    </row>
    <row r="55" spans="2:32">
      <c r="B55" s="3">
        <v>33</v>
      </c>
      <c r="C55" s="3">
        <f t="shared" ca="1" si="30"/>
        <v>0.98018899999999998</v>
      </c>
      <c r="D55" s="3">
        <f t="shared" ca="1" si="31"/>
        <v>0.96402399999999999</v>
      </c>
      <c r="E55" s="3">
        <f t="shared" ca="1" si="32"/>
        <v>0.92710400000000004</v>
      </c>
      <c r="F55" s="3">
        <f t="shared" ca="1" si="33"/>
        <v>0.89388299999999998</v>
      </c>
      <c r="G55" s="3">
        <f t="shared" ca="1" si="34"/>
        <v>0.86528099999999997</v>
      </c>
      <c r="H55" s="3">
        <f t="shared" ca="1" si="35"/>
        <v>0.82958799999999999</v>
      </c>
      <c r="J55" s="3">
        <v>33</v>
      </c>
      <c r="K55" s="3">
        <f t="shared" ref="K55:K86" ca="1" si="48">INDIRECT("RawChannelError0.1_NoPuri!J"&amp;ROW(R58)*24-598)</f>
        <v>0.96211999999999998</v>
      </c>
      <c r="L55" s="3">
        <f t="shared" ref="L55:L86" ca="1" si="49">INDIRECT("RawChannelError0.1_NoPuri!J"&amp;ROW(R37)*24-115)</f>
        <v>0.92829099999999998</v>
      </c>
      <c r="M55" s="3">
        <f t="shared" ref="M55:M86" ca="1" si="50">INDIRECT("RawChannelError0.1_NoPuri!J"&amp;ROW(R42)*24-230)</f>
        <v>0.86236699999999999</v>
      </c>
      <c r="N55" s="3">
        <f t="shared" ref="N55:N86" ca="1" si="51">INDIRECT("RawChannelError0.1_NoPuri!J"&amp;ROW(R46)*24-322)</f>
        <v>0.80216399999999999</v>
      </c>
      <c r="O55" s="3">
        <f t="shared" ref="O55:O86" ca="1" si="52">INDIRECT("RawChannelError0.1_NoPuri!J"&amp;ROW(R50)*24-414)</f>
        <v>0.74956999999999996</v>
      </c>
      <c r="P55" s="3">
        <f t="shared" ref="P55:P86" ca="1" si="53">INDIRECT("RawChannelError0.1_NoPuri!J"&amp;ROW(R54)*24-506)</f>
        <v>0.700179</v>
      </c>
      <c r="R55" s="3">
        <v>33</v>
      </c>
      <c r="S55" s="3">
        <f t="shared" ca="1" si="36"/>
        <v>0.89135399999999998</v>
      </c>
      <c r="T55" s="3">
        <f t="shared" ca="1" si="37"/>
        <v>0.80960900000000002</v>
      </c>
      <c r="U55" s="3">
        <f t="shared" ca="1" si="38"/>
        <v>0.654358</v>
      </c>
      <c r="V55" s="3">
        <f t="shared" ca="1" si="39"/>
        <v>0.55008199999999996</v>
      </c>
      <c r="W55" s="3">
        <f t="shared" ca="1" si="40"/>
        <v>0.46553</v>
      </c>
      <c r="X55" s="3">
        <f t="shared" ca="1" si="41"/>
        <v>0.41520000000000001</v>
      </c>
      <c r="Z55" s="3">
        <v>33</v>
      </c>
      <c r="AA55" s="3">
        <f t="shared" ca="1" si="42"/>
        <v>0.82720899999999997</v>
      </c>
      <c r="AB55" s="3">
        <f t="shared" ca="1" si="43"/>
        <v>0.69986499999999996</v>
      </c>
      <c r="AC55" s="3">
        <f t="shared" ca="1" si="44"/>
        <v>0.511934</v>
      </c>
      <c r="AD55" s="3">
        <f t="shared" ca="1" si="45"/>
        <v>0.410553</v>
      </c>
      <c r="AE55" s="3">
        <f t="shared" ca="1" si="46"/>
        <v>0.347603</v>
      </c>
      <c r="AF55" s="3">
        <f t="shared" ca="1" si="47"/>
        <v>0.30573899999999998</v>
      </c>
    </row>
    <row r="56" spans="2:32">
      <c r="B56" s="3">
        <v>34</v>
      </c>
      <c r="C56" s="3">
        <f t="shared" ca="1" si="30"/>
        <v>0.98185999999999996</v>
      </c>
      <c r="D56" s="3">
        <f t="shared" ca="1" si="31"/>
        <v>0.96477400000000002</v>
      </c>
      <c r="E56" s="3">
        <f t="shared" ca="1" si="32"/>
        <v>0.93222499999999997</v>
      </c>
      <c r="F56" s="3">
        <f t="shared" ca="1" si="33"/>
        <v>0.89593900000000004</v>
      </c>
      <c r="G56" s="3">
        <f t="shared" ca="1" si="34"/>
        <v>0.865977</v>
      </c>
      <c r="H56" s="3">
        <f t="shared" ca="1" si="35"/>
        <v>0.83871600000000002</v>
      </c>
      <c r="J56" s="3">
        <v>34</v>
      </c>
      <c r="K56" s="3">
        <f t="shared" ca="1" si="48"/>
        <v>0.96111899999999995</v>
      </c>
      <c r="L56" s="3">
        <f t="shared" ca="1" si="49"/>
        <v>0.92989200000000005</v>
      </c>
      <c r="M56" s="3">
        <f t="shared" ca="1" si="50"/>
        <v>0.86201799999999995</v>
      </c>
      <c r="N56" s="3">
        <f t="shared" ca="1" si="51"/>
        <v>0.80524399999999996</v>
      </c>
      <c r="O56" s="3">
        <f t="shared" ca="1" si="52"/>
        <v>0.75342299999999995</v>
      </c>
      <c r="P56" s="3">
        <f t="shared" ca="1" si="53"/>
        <v>0.70185600000000004</v>
      </c>
      <c r="R56" s="3">
        <v>34</v>
      </c>
      <c r="S56" s="3">
        <f t="shared" ca="1" si="36"/>
        <v>0.89024899999999996</v>
      </c>
      <c r="T56" s="3">
        <f t="shared" ca="1" si="37"/>
        <v>0.792516</v>
      </c>
      <c r="U56" s="3">
        <f t="shared" ca="1" si="38"/>
        <v>0.65093400000000001</v>
      </c>
      <c r="V56" s="3">
        <f t="shared" ca="1" si="39"/>
        <v>0.54157299999999997</v>
      </c>
      <c r="W56" s="3">
        <f t="shared" ca="1" si="40"/>
        <v>0.477794</v>
      </c>
      <c r="X56" s="3">
        <f t="shared" ca="1" si="41"/>
        <v>0.40672399999999997</v>
      </c>
      <c r="Z56" s="3">
        <v>34</v>
      </c>
      <c r="AA56" s="3">
        <f t="shared" ca="1" si="42"/>
        <v>0.82686499999999996</v>
      </c>
      <c r="AB56" s="3">
        <f t="shared" ca="1" si="43"/>
        <v>0.69642599999999999</v>
      </c>
      <c r="AC56" s="3">
        <f t="shared" ca="1" si="44"/>
        <v>0.516795</v>
      </c>
      <c r="AD56" s="3">
        <f t="shared" ca="1" si="45"/>
        <v>0.403665</v>
      </c>
      <c r="AE56" s="3">
        <f t="shared" ca="1" si="46"/>
        <v>0.33911799999999998</v>
      </c>
      <c r="AF56" s="3">
        <f t="shared" ca="1" si="47"/>
        <v>0.29567100000000002</v>
      </c>
    </row>
    <row r="57" spans="2:32">
      <c r="B57" s="3">
        <v>35</v>
      </c>
      <c r="C57" s="3">
        <f t="shared" ca="1" si="30"/>
        <v>0.980568</v>
      </c>
      <c r="D57" s="3">
        <f t="shared" ca="1" si="31"/>
        <v>0.95990699999999995</v>
      </c>
      <c r="E57" s="3">
        <f t="shared" ca="1" si="32"/>
        <v>0.92980600000000002</v>
      </c>
      <c r="F57" s="3">
        <f t="shared" ca="1" si="33"/>
        <v>0.89343700000000004</v>
      </c>
      <c r="G57" s="3">
        <f t="shared" ca="1" si="34"/>
        <v>0.86365000000000003</v>
      </c>
      <c r="H57" s="3">
        <f t="shared" ca="1" si="35"/>
        <v>0.83378200000000002</v>
      </c>
      <c r="J57" s="3">
        <v>35</v>
      </c>
      <c r="K57" s="3">
        <f t="shared" ca="1" si="48"/>
        <v>0.96333199999999997</v>
      </c>
      <c r="L57" s="3">
        <f t="shared" ca="1" si="49"/>
        <v>0.93267199999999995</v>
      </c>
      <c r="M57" s="3">
        <f t="shared" ca="1" si="50"/>
        <v>0.86074700000000004</v>
      </c>
      <c r="N57" s="3">
        <f t="shared" ca="1" si="51"/>
        <v>0.80354599999999998</v>
      </c>
      <c r="O57" s="3">
        <f t="shared" ca="1" si="52"/>
        <v>0.75374099999999999</v>
      </c>
      <c r="P57" s="3">
        <f t="shared" ca="1" si="53"/>
        <v>0.698793</v>
      </c>
      <c r="R57" s="3">
        <v>35</v>
      </c>
      <c r="S57" s="3">
        <f t="shared" ca="1" si="36"/>
        <v>0.89134999999999998</v>
      </c>
      <c r="T57" s="3">
        <f t="shared" ca="1" si="37"/>
        <v>0.80046300000000004</v>
      </c>
      <c r="U57" s="3">
        <f t="shared" ca="1" si="38"/>
        <v>0.64409099999999997</v>
      </c>
      <c r="V57" s="3">
        <f t="shared" ca="1" si="39"/>
        <v>0.53659800000000002</v>
      </c>
      <c r="W57" s="3">
        <f t="shared" ca="1" si="40"/>
        <v>0.46712399999999998</v>
      </c>
      <c r="X57" s="3">
        <f t="shared" ca="1" si="41"/>
        <v>0.416242</v>
      </c>
      <c r="Z57" s="3">
        <v>35</v>
      </c>
      <c r="AA57" s="3">
        <f t="shared" ca="1" si="42"/>
        <v>0.82772299999999999</v>
      </c>
      <c r="AB57" s="3">
        <f t="shared" ca="1" si="43"/>
        <v>0.68785499999999999</v>
      </c>
      <c r="AC57" s="3">
        <f t="shared" ca="1" si="44"/>
        <v>0.51704300000000003</v>
      </c>
      <c r="AD57" s="3">
        <f t="shared" ca="1" si="45"/>
        <v>0.40532600000000002</v>
      </c>
      <c r="AE57" s="3">
        <f t="shared" ca="1" si="46"/>
        <v>0.34137699999999999</v>
      </c>
      <c r="AF57" s="3">
        <f t="shared" ca="1" si="47"/>
        <v>0.30542399999999997</v>
      </c>
    </row>
    <row r="58" spans="2:32">
      <c r="B58" s="3">
        <v>36</v>
      </c>
      <c r="C58" s="3">
        <f t="shared" ca="1" si="30"/>
        <v>0.98010799999999998</v>
      </c>
      <c r="D58" s="3">
        <f t="shared" ca="1" si="31"/>
        <v>0.96448599999999995</v>
      </c>
      <c r="E58" s="3">
        <f t="shared" ca="1" si="32"/>
        <v>0.92707600000000001</v>
      </c>
      <c r="F58" s="3">
        <f t="shared" ca="1" si="33"/>
        <v>0.89217199999999997</v>
      </c>
      <c r="G58" s="3">
        <f t="shared" ca="1" si="34"/>
        <v>0.865201</v>
      </c>
      <c r="H58" s="3">
        <f t="shared" ca="1" si="35"/>
        <v>0.83434900000000001</v>
      </c>
      <c r="J58" s="3">
        <v>36</v>
      </c>
      <c r="K58" s="3">
        <f t="shared" ca="1" si="48"/>
        <v>0.96326299999999998</v>
      </c>
      <c r="L58" s="3">
        <f t="shared" ca="1" si="49"/>
        <v>0.92589600000000005</v>
      </c>
      <c r="M58" s="3">
        <f t="shared" ca="1" si="50"/>
        <v>0.861178</v>
      </c>
      <c r="N58" s="3">
        <f t="shared" ca="1" si="51"/>
        <v>0.79812099999999997</v>
      </c>
      <c r="O58" s="3">
        <f t="shared" ca="1" si="52"/>
        <v>0.75441899999999995</v>
      </c>
      <c r="P58" s="3">
        <f t="shared" ca="1" si="53"/>
        <v>0.703766</v>
      </c>
      <c r="R58" s="3">
        <v>36</v>
      </c>
      <c r="S58" s="3">
        <f t="shared" ca="1" si="36"/>
        <v>0.89603100000000002</v>
      </c>
      <c r="T58" s="3">
        <f t="shared" ca="1" si="37"/>
        <v>0.80062900000000004</v>
      </c>
      <c r="U58" s="3">
        <f t="shared" ca="1" si="38"/>
        <v>0.65485800000000005</v>
      </c>
      <c r="V58" s="3">
        <f t="shared" ca="1" si="39"/>
        <v>0.53850399999999998</v>
      </c>
      <c r="W58" s="3">
        <f t="shared" ca="1" si="40"/>
        <v>0.47088799999999997</v>
      </c>
      <c r="X58" s="3">
        <f t="shared" ca="1" si="41"/>
        <v>0.40606999999999999</v>
      </c>
      <c r="Z58" s="3">
        <v>36</v>
      </c>
      <c r="AA58" s="3">
        <f t="shared" ca="1" si="42"/>
        <v>0.82701800000000003</v>
      </c>
      <c r="AB58" s="3">
        <f t="shared" ca="1" si="43"/>
        <v>0.69140699999999999</v>
      </c>
      <c r="AC58" s="3">
        <f t="shared" ca="1" si="44"/>
        <v>0.51255399999999995</v>
      </c>
      <c r="AD58" s="3">
        <f t="shared" ca="1" si="45"/>
        <v>0.39527400000000001</v>
      </c>
      <c r="AE58" s="3">
        <f t="shared" ca="1" si="46"/>
        <v>0.33954899999999999</v>
      </c>
      <c r="AF58" s="3">
        <f t="shared" ca="1" si="47"/>
        <v>0.30391499999999999</v>
      </c>
    </row>
    <row r="59" spans="2:32">
      <c r="B59" s="3">
        <v>37</v>
      </c>
      <c r="C59" s="3">
        <f t="shared" ca="1" si="30"/>
        <v>0.98133599999999999</v>
      </c>
      <c r="D59" s="3">
        <f t="shared" ca="1" si="31"/>
        <v>0.96276200000000001</v>
      </c>
      <c r="E59" s="3">
        <f t="shared" ca="1" si="32"/>
        <v>0.93193099999999995</v>
      </c>
      <c r="F59" s="3">
        <f t="shared" ca="1" si="33"/>
        <v>0.89158700000000002</v>
      </c>
      <c r="G59" s="3">
        <f t="shared" ca="1" si="34"/>
        <v>0.86477999999999999</v>
      </c>
      <c r="H59" s="3">
        <f t="shared" ca="1" si="35"/>
        <v>0.83523000000000003</v>
      </c>
      <c r="J59" s="3">
        <v>37</v>
      </c>
      <c r="K59" s="3">
        <f t="shared" ca="1" si="48"/>
        <v>0.96065599999999995</v>
      </c>
      <c r="L59" s="3">
        <f t="shared" ca="1" si="49"/>
        <v>0.925956</v>
      </c>
      <c r="M59" s="3">
        <f t="shared" ca="1" si="50"/>
        <v>0.86575400000000002</v>
      </c>
      <c r="N59" s="3">
        <f t="shared" ca="1" si="51"/>
        <v>0.80338299999999996</v>
      </c>
      <c r="O59" s="3">
        <f t="shared" ca="1" si="52"/>
        <v>0.75158899999999995</v>
      </c>
      <c r="P59" s="3">
        <f t="shared" ca="1" si="53"/>
        <v>0.70715099999999997</v>
      </c>
      <c r="R59" s="3">
        <v>37</v>
      </c>
      <c r="S59" s="3">
        <f t="shared" ca="1" si="36"/>
        <v>0.89433600000000002</v>
      </c>
      <c r="T59" s="3">
        <f t="shared" ca="1" si="37"/>
        <v>0.79902200000000001</v>
      </c>
      <c r="U59" s="3">
        <f t="shared" ca="1" si="38"/>
        <v>0.65664900000000004</v>
      </c>
      <c r="V59" s="3">
        <f t="shared" ca="1" si="39"/>
        <v>0.54938600000000004</v>
      </c>
      <c r="W59" s="3">
        <f t="shared" ca="1" si="40"/>
        <v>0.47060200000000002</v>
      </c>
      <c r="X59" s="3">
        <f t="shared" ca="1" si="41"/>
        <v>0.40966999999999998</v>
      </c>
      <c r="Z59" s="3">
        <v>37</v>
      </c>
      <c r="AA59" s="3">
        <f t="shared" ca="1" si="42"/>
        <v>0.82835400000000003</v>
      </c>
      <c r="AB59" s="3">
        <f t="shared" ca="1" si="43"/>
        <v>0.69596000000000002</v>
      </c>
      <c r="AC59" s="3">
        <f t="shared" ca="1" si="44"/>
        <v>0.50899000000000005</v>
      </c>
      <c r="AD59" s="3">
        <f t="shared" ca="1" si="45"/>
        <v>0.40035399999999999</v>
      </c>
      <c r="AE59" s="3">
        <f t="shared" ca="1" si="46"/>
        <v>0.342866</v>
      </c>
      <c r="AF59" s="3">
        <f t="shared" ca="1" si="47"/>
        <v>0.30345</v>
      </c>
    </row>
    <row r="60" spans="2:32">
      <c r="B60" s="3">
        <v>38</v>
      </c>
      <c r="C60" s="3">
        <f t="shared" ca="1" si="30"/>
        <v>0.98103300000000004</v>
      </c>
      <c r="D60" s="3">
        <f t="shared" ca="1" si="31"/>
        <v>0.96055500000000005</v>
      </c>
      <c r="E60" s="3">
        <f t="shared" ca="1" si="32"/>
        <v>0.92520599999999997</v>
      </c>
      <c r="F60" s="3">
        <f t="shared" ca="1" si="33"/>
        <v>0.89331199999999999</v>
      </c>
      <c r="G60" s="3">
        <f t="shared" ca="1" si="34"/>
        <v>0.864591</v>
      </c>
      <c r="H60" s="3">
        <f t="shared" ca="1" si="35"/>
        <v>0.83283799999999997</v>
      </c>
      <c r="J60" s="3">
        <v>38</v>
      </c>
      <c r="K60" s="3">
        <f t="shared" ca="1" si="48"/>
        <v>0.96210499999999999</v>
      </c>
      <c r="L60" s="3">
        <f t="shared" ca="1" si="49"/>
        <v>0.93032199999999998</v>
      </c>
      <c r="M60" s="3">
        <f t="shared" ca="1" si="50"/>
        <v>0.86136500000000005</v>
      </c>
      <c r="N60" s="3">
        <f t="shared" ca="1" si="51"/>
        <v>0.80411600000000005</v>
      </c>
      <c r="O60" s="3">
        <f t="shared" ca="1" si="52"/>
        <v>0.75934699999999999</v>
      </c>
      <c r="P60" s="3">
        <f t="shared" ca="1" si="53"/>
        <v>0.70105899999999999</v>
      </c>
      <c r="R60" s="3">
        <v>38</v>
      </c>
      <c r="S60" s="3">
        <f t="shared" ca="1" si="36"/>
        <v>0.89463199999999998</v>
      </c>
      <c r="T60" s="3">
        <f t="shared" ca="1" si="37"/>
        <v>0.80420899999999995</v>
      </c>
      <c r="U60" s="3">
        <f t="shared" ca="1" si="38"/>
        <v>0.65490700000000002</v>
      </c>
      <c r="V60" s="3">
        <f t="shared" ca="1" si="39"/>
        <v>0.55309900000000001</v>
      </c>
      <c r="W60" s="3">
        <f t="shared" ca="1" si="40"/>
        <v>0.46961599999999998</v>
      </c>
      <c r="X60" s="3">
        <f t="shared" ca="1" si="41"/>
        <v>0.41355599999999998</v>
      </c>
      <c r="Z60" s="3">
        <v>38</v>
      </c>
      <c r="AA60" s="3">
        <f t="shared" ca="1" si="42"/>
        <v>0.83086400000000005</v>
      </c>
      <c r="AB60" s="3">
        <f t="shared" ca="1" si="43"/>
        <v>0.69873099999999999</v>
      </c>
      <c r="AC60" s="3">
        <f t="shared" ca="1" si="44"/>
        <v>0.51818399999999998</v>
      </c>
      <c r="AD60" s="3">
        <f t="shared" ca="1" si="45"/>
        <v>0.41013899999999998</v>
      </c>
      <c r="AE60" s="3">
        <f t="shared" ca="1" si="46"/>
        <v>0.33657199999999998</v>
      </c>
      <c r="AF60" s="3">
        <f t="shared" ca="1" si="47"/>
        <v>0.30494500000000002</v>
      </c>
    </row>
    <row r="61" spans="2:32">
      <c r="B61" s="3">
        <v>39</v>
      </c>
      <c r="C61" s="3">
        <f t="shared" ca="1" si="30"/>
        <v>0.979047</v>
      </c>
      <c r="D61" s="3">
        <f t="shared" ca="1" si="31"/>
        <v>0.96290100000000001</v>
      </c>
      <c r="E61" s="3">
        <f t="shared" ca="1" si="32"/>
        <v>0.92691999999999997</v>
      </c>
      <c r="F61" s="3">
        <f t="shared" ca="1" si="33"/>
        <v>0.89033799999999996</v>
      </c>
      <c r="G61" s="3">
        <f t="shared" ca="1" si="34"/>
        <v>0.866456</v>
      </c>
      <c r="H61" s="3">
        <f t="shared" ca="1" si="35"/>
        <v>0.83115499999999998</v>
      </c>
      <c r="J61" s="3">
        <v>39</v>
      </c>
      <c r="K61" s="3">
        <f t="shared" ca="1" si="48"/>
        <v>0.96275100000000002</v>
      </c>
      <c r="L61" s="3">
        <f t="shared" ca="1" si="49"/>
        <v>0.92864899999999995</v>
      </c>
      <c r="M61" s="3">
        <f t="shared" ca="1" si="50"/>
        <v>0.85944900000000002</v>
      </c>
      <c r="N61" s="3">
        <f t="shared" ca="1" si="51"/>
        <v>0.80137000000000003</v>
      </c>
      <c r="O61" s="3">
        <f t="shared" ca="1" si="52"/>
        <v>0.75222800000000001</v>
      </c>
      <c r="P61" s="3">
        <f t="shared" ca="1" si="53"/>
        <v>0.70058699999999996</v>
      </c>
      <c r="R61" s="3">
        <v>39</v>
      </c>
      <c r="S61" s="3">
        <f t="shared" ca="1" si="36"/>
        <v>0.89645699999999995</v>
      </c>
      <c r="T61" s="3">
        <f t="shared" ca="1" si="37"/>
        <v>0.79531200000000002</v>
      </c>
      <c r="U61" s="3">
        <f t="shared" ca="1" si="38"/>
        <v>0.65806799999999999</v>
      </c>
      <c r="V61" s="3">
        <f t="shared" ca="1" si="39"/>
        <v>0.53981500000000004</v>
      </c>
      <c r="W61" s="3">
        <f t="shared" ca="1" si="40"/>
        <v>0.476553</v>
      </c>
      <c r="X61" s="3">
        <f t="shared" ca="1" si="41"/>
        <v>0.413184</v>
      </c>
      <c r="Z61" s="3">
        <v>39</v>
      </c>
      <c r="AA61" s="3">
        <f t="shared" ca="1" si="42"/>
        <v>0.83154099999999997</v>
      </c>
      <c r="AB61" s="3">
        <f t="shared" ca="1" si="43"/>
        <v>0.70137000000000005</v>
      </c>
      <c r="AC61" s="3">
        <f t="shared" ca="1" si="44"/>
        <v>0.51569299999999996</v>
      </c>
      <c r="AD61" s="3">
        <f t="shared" ca="1" si="45"/>
        <v>0.40166499999999999</v>
      </c>
      <c r="AE61" s="3">
        <f t="shared" ca="1" si="46"/>
        <v>0.345113</v>
      </c>
      <c r="AF61" s="3">
        <f t="shared" ca="1" si="47"/>
        <v>0.314388</v>
      </c>
    </row>
    <row r="62" spans="2:32">
      <c r="B62" s="3">
        <v>40</v>
      </c>
      <c r="C62" s="3">
        <f t="shared" ca="1" si="30"/>
        <v>0.98126599999999997</v>
      </c>
      <c r="D62" s="3">
        <f t="shared" ca="1" si="31"/>
        <v>0.96427799999999997</v>
      </c>
      <c r="E62" s="3">
        <f t="shared" ca="1" si="32"/>
        <v>0.92217700000000002</v>
      </c>
      <c r="F62" s="3">
        <f t="shared" ca="1" si="33"/>
        <v>0.89507999999999999</v>
      </c>
      <c r="G62" s="3">
        <f t="shared" ca="1" si="34"/>
        <v>0.85597100000000004</v>
      </c>
      <c r="H62" s="3">
        <f t="shared" ca="1" si="35"/>
        <v>0.83457000000000003</v>
      </c>
      <c r="J62" s="3">
        <v>40</v>
      </c>
      <c r="K62" s="3">
        <f t="shared" ca="1" si="48"/>
        <v>0.962677</v>
      </c>
      <c r="L62" s="3">
        <f t="shared" ca="1" si="49"/>
        <v>0.930894</v>
      </c>
      <c r="M62" s="3">
        <f t="shared" ca="1" si="50"/>
        <v>0.86089099999999996</v>
      </c>
      <c r="N62" s="3">
        <f t="shared" ca="1" si="51"/>
        <v>0.80305400000000005</v>
      </c>
      <c r="O62" s="3">
        <f t="shared" ca="1" si="52"/>
        <v>0.76286299999999996</v>
      </c>
      <c r="P62" s="3">
        <f t="shared" ca="1" si="53"/>
        <v>0.70682</v>
      </c>
      <c r="R62" s="3">
        <v>40</v>
      </c>
      <c r="S62" s="3">
        <f t="shared" ca="1" si="36"/>
        <v>0.89202999999999999</v>
      </c>
      <c r="T62" s="3">
        <f t="shared" ca="1" si="37"/>
        <v>0.80191500000000004</v>
      </c>
      <c r="U62" s="3">
        <f t="shared" ca="1" si="38"/>
        <v>0.65549599999999997</v>
      </c>
      <c r="V62" s="3">
        <f t="shared" ca="1" si="39"/>
        <v>0.531196</v>
      </c>
      <c r="W62" s="3">
        <f t="shared" ca="1" si="40"/>
        <v>0.47244799999999998</v>
      </c>
      <c r="X62" s="3">
        <f t="shared" ca="1" si="41"/>
        <v>0.40544000000000002</v>
      </c>
      <c r="Z62" s="3">
        <v>40</v>
      </c>
      <c r="AA62" s="3">
        <f t="shared" ca="1" si="42"/>
        <v>0.82662899999999995</v>
      </c>
      <c r="AB62" s="3">
        <f t="shared" ca="1" si="43"/>
        <v>0.69559099999999996</v>
      </c>
      <c r="AC62" s="3">
        <f t="shared" ca="1" si="44"/>
        <v>0.51796500000000001</v>
      </c>
      <c r="AD62" s="3">
        <f t="shared" ca="1" si="45"/>
        <v>0.40457500000000002</v>
      </c>
      <c r="AE62" s="3">
        <f t="shared" ca="1" si="46"/>
        <v>0.34373799999999999</v>
      </c>
      <c r="AF62" s="3">
        <f t="shared" ca="1" si="47"/>
        <v>0.31320399999999998</v>
      </c>
    </row>
    <row r="63" spans="2:32">
      <c r="B63" s="3">
        <v>41</v>
      </c>
      <c r="C63" s="3">
        <f t="shared" ca="1" si="30"/>
        <v>0.98185999999999996</v>
      </c>
      <c r="D63" s="3">
        <f t="shared" ca="1" si="31"/>
        <v>0.96368900000000002</v>
      </c>
      <c r="E63" s="3">
        <f t="shared" ca="1" si="32"/>
        <v>0.93193700000000002</v>
      </c>
      <c r="F63" s="3">
        <f t="shared" ca="1" si="33"/>
        <v>0.896818</v>
      </c>
      <c r="G63" s="3">
        <f t="shared" ca="1" si="34"/>
        <v>0.86372300000000002</v>
      </c>
      <c r="H63" s="3">
        <f t="shared" ca="1" si="35"/>
        <v>0.83821900000000005</v>
      </c>
      <c r="J63" s="3">
        <v>41</v>
      </c>
      <c r="K63" s="3">
        <f t="shared" ca="1" si="48"/>
        <v>0.96271499999999999</v>
      </c>
      <c r="L63" s="3">
        <f t="shared" ca="1" si="49"/>
        <v>0.926508</v>
      </c>
      <c r="M63" s="3">
        <f t="shared" ca="1" si="50"/>
        <v>0.86477499999999996</v>
      </c>
      <c r="N63" s="3">
        <f t="shared" ca="1" si="51"/>
        <v>0.79923</v>
      </c>
      <c r="O63" s="3">
        <f t="shared" ca="1" si="52"/>
        <v>0.74720500000000001</v>
      </c>
      <c r="P63" s="3">
        <f t="shared" ca="1" si="53"/>
        <v>0.69777599999999995</v>
      </c>
      <c r="R63" s="3">
        <v>41</v>
      </c>
      <c r="S63" s="3">
        <f t="shared" ca="1" si="36"/>
        <v>0.89526499999999998</v>
      </c>
      <c r="T63" s="3">
        <f t="shared" ca="1" si="37"/>
        <v>0.80842199999999997</v>
      </c>
      <c r="U63" s="3">
        <f t="shared" ca="1" si="38"/>
        <v>0.63998600000000005</v>
      </c>
      <c r="V63" s="3">
        <f t="shared" ca="1" si="39"/>
        <v>0.55605700000000002</v>
      </c>
      <c r="W63" s="3">
        <f t="shared" ca="1" si="40"/>
        <v>0.45888600000000002</v>
      </c>
      <c r="X63" s="3">
        <f t="shared" ca="1" si="41"/>
        <v>0.41727999999999998</v>
      </c>
      <c r="Z63" s="3">
        <v>41</v>
      </c>
      <c r="AA63" s="3">
        <f t="shared" ca="1" si="42"/>
        <v>0.82244899999999999</v>
      </c>
      <c r="AB63" s="3">
        <f t="shared" ca="1" si="43"/>
        <v>0.69989699999999999</v>
      </c>
      <c r="AC63" s="3">
        <f t="shared" ca="1" si="44"/>
        <v>0.51461800000000002</v>
      </c>
      <c r="AD63" s="3">
        <f t="shared" ca="1" si="45"/>
        <v>0.40759099999999998</v>
      </c>
      <c r="AE63" s="3">
        <f t="shared" ca="1" si="46"/>
        <v>0.33865499999999998</v>
      </c>
      <c r="AF63" s="3">
        <f t="shared" ca="1" si="47"/>
        <v>0.29479499999999997</v>
      </c>
    </row>
    <row r="64" spans="2:32">
      <c r="B64" s="3">
        <v>42</v>
      </c>
      <c r="C64" s="3">
        <f t="shared" ca="1" si="30"/>
        <v>0.98025899999999999</v>
      </c>
      <c r="D64" s="3">
        <f t="shared" ca="1" si="31"/>
        <v>0.96227799999999997</v>
      </c>
      <c r="E64" s="3">
        <f t="shared" ca="1" si="32"/>
        <v>0.93003599999999997</v>
      </c>
      <c r="F64" s="3">
        <f t="shared" ca="1" si="33"/>
        <v>0.89439800000000003</v>
      </c>
      <c r="G64" s="3">
        <f t="shared" ca="1" si="34"/>
        <v>0.86268599999999995</v>
      </c>
      <c r="H64" s="3">
        <f t="shared" ca="1" si="35"/>
        <v>0.83333299999999999</v>
      </c>
      <c r="J64" s="3">
        <v>42</v>
      </c>
      <c r="K64" s="3">
        <f t="shared" ca="1" si="48"/>
        <v>0.95951600000000004</v>
      </c>
      <c r="L64" s="3">
        <f t="shared" ca="1" si="49"/>
        <v>0.92405400000000004</v>
      </c>
      <c r="M64" s="3">
        <f t="shared" ca="1" si="50"/>
        <v>0.86114000000000002</v>
      </c>
      <c r="N64" s="3">
        <f t="shared" ca="1" si="51"/>
        <v>0.81468300000000005</v>
      </c>
      <c r="O64" s="3">
        <f t="shared" ca="1" si="52"/>
        <v>0.74960300000000002</v>
      </c>
      <c r="P64" s="3">
        <f t="shared" ca="1" si="53"/>
        <v>0.704654</v>
      </c>
      <c r="R64" s="3">
        <v>42</v>
      </c>
      <c r="S64" s="3">
        <f t="shared" ca="1" si="36"/>
        <v>0.894432</v>
      </c>
      <c r="T64" s="3">
        <f t="shared" ca="1" si="37"/>
        <v>0.80571999999999999</v>
      </c>
      <c r="U64" s="3">
        <f t="shared" ca="1" si="38"/>
        <v>0.65970300000000004</v>
      </c>
      <c r="V64" s="3">
        <f t="shared" ca="1" si="39"/>
        <v>0.54434700000000003</v>
      </c>
      <c r="W64" s="3">
        <f t="shared" ca="1" si="40"/>
        <v>0.47065200000000001</v>
      </c>
      <c r="X64" s="3">
        <f t="shared" ca="1" si="41"/>
        <v>0.41178199999999998</v>
      </c>
      <c r="Z64" s="3">
        <v>42</v>
      </c>
      <c r="AA64" s="3">
        <f t="shared" ca="1" si="42"/>
        <v>0.83055999999999996</v>
      </c>
      <c r="AB64" s="3">
        <f t="shared" ca="1" si="43"/>
        <v>0.69393499999999997</v>
      </c>
      <c r="AC64" s="3">
        <f t="shared" ca="1" si="44"/>
        <v>0.51191299999999995</v>
      </c>
      <c r="AD64" s="3">
        <f t="shared" ca="1" si="45"/>
        <v>0.42293700000000001</v>
      </c>
      <c r="AE64" s="3">
        <f t="shared" ca="1" si="46"/>
        <v>0.33640399999999998</v>
      </c>
      <c r="AF64" s="3">
        <f t="shared" ca="1" si="47"/>
        <v>0.30160500000000001</v>
      </c>
    </row>
    <row r="65" spans="2:32">
      <c r="B65" s="3">
        <v>43</v>
      </c>
      <c r="C65" s="3">
        <f t="shared" ca="1" si="30"/>
        <v>0.97996300000000003</v>
      </c>
      <c r="D65" s="3">
        <f t="shared" ca="1" si="31"/>
        <v>0.96003400000000005</v>
      </c>
      <c r="E65" s="3">
        <f t="shared" ca="1" si="32"/>
        <v>0.925481</v>
      </c>
      <c r="F65" s="3">
        <f t="shared" ca="1" si="33"/>
        <v>0.89254800000000001</v>
      </c>
      <c r="G65" s="3">
        <f t="shared" ca="1" si="34"/>
        <v>0.855016</v>
      </c>
      <c r="H65" s="3">
        <f t="shared" ca="1" si="35"/>
        <v>0.833785</v>
      </c>
      <c r="J65" s="3">
        <v>43</v>
      </c>
      <c r="K65" s="3">
        <f t="shared" ca="1" si="48"/>
        <v>0.96723999999999999</v>
      </c>
      <c r="L65" s="3">
        <f t="shared" ca="1" si="49"/>
        <v>0.92716100000000001</v>
      </c>
      <c r="M65" s="3">
        <f t="shared" ca="1" si="50"/>
        <v>0.85800699999999996</v>
      </c>
      <c r="N65" s="3">
        <f t="shared" ca="1" si="51"/>
        <v>0.80610800000000005</v>
      </c>
      <c r="O65" s="3">
        <f t="shared" ca="1" si="52"/>
        <v>0.749135</v>
      </c>
      <c r="P65" s="3">
        <f t="shared" ca="1" si="53"/>
        <v>0.71017200000000003</v>
      </c>
      <c r="R65" s="3">
        <v>43</v>
      </c>
      <c r="S65" s="3">
        <f t="shared" ca="1" si="36"/>
        <v>0.89402400000000004</v>
      </c>
      <c r="T65" s="3">
        <f t="shared" ca="1" si="37"/>
        <v>0.79663799999999996</v>
      </c>
      <c r="U65" s="3">
        <f t="shared" ca="1" si="38"/>
        <v>0.65108500000000002</v>
      </c>
      <c r="V65" s="3">
        <f t="shared" ca="1" si="39"/>
        <v>0.54442400000000002</v>
      </c>
      <c r="W65" s="3">
        <f t="shared" ca="1" si="40"/>
        <v>0.476441</v>
      </c>
      <c r="X65" s="3">
        <f t="shared" ca="1" si="41"/>
        <v>0.40524300000000002</v>
      </c>
      <c r="Z65" s="3">
        <v>43</v>
      </c>
      <c r="AA65" s="3">
        <f t="shared" ca="1" si="42"/>
        <v>0.83055999999999996</v>
      </c>
      <c r="AB65" s="3">
        <f t="shared" ca="1" si="43"/>
        <v>0.68591599999999997</v>
      </c>
      <c r="AC65" s="3">
        <f t="shared" ca="1" si="44"/>
        <v>0.51734199999999997</v>
      </c>
      <c r="AD65" s="3">
        <f t="shared" ca="1" si="45"/>
        <v>0.41309600000000002</v>
      </c>
      <c r="AE65" s="3">
        <f t="shared" ca="1" si="46"/>
        <v>0.34562700000000002</v>
      </c>
      <c r="AF65" s="3">
        <f t="shared" ca="1" si="47"/>
        <v>0.306174</v>
      </c>
    </row>
    <row r="66" spans="2:32">
      <c r="B66" s="3">
        <v>44</v>
      </c>
      <c r="C66" s="3">
        <f t="shared" ca="1" si="30"/>
        <v>0.98192000000000002</v>
      </c>
      <c r="D66" s="3">
        <f t="shared" ca="1" si="31"/>
        <v>0.96141100000000002</v>
      </c>
      <c r="E66" s="3">
        <f t="shared" ca="1" si="32"/>
        <v>0.933118</v>
      </c>
      <c r="F66" s="3">
        <f t="shared" ca="1" si="33"/>
        <v>0.89614499999999997</v>
      </c>
      <c r="G66" s="3">
        <f t="shared" ca="1" si="34"/>
        <v>0.86416899999999996</v>
      </c>
      <c r="H66" s="3">
        <f t="shared" ca="1" si="35"/>
        <v>0.83024500000000001</v>
      </c>
      <c r="J66" s="3">
        <v>44</v>
      </c>
      <c r="K66" s="3">
        <f t="shared" ca="1" si="48"/>
        <v>0.96326400000000001</v>
      </c>
      <c r="L66" s="3">
        <f t="shared" ca="1" si="49"/>
        <v>0.925898</v>
      </c>
      <c r="M66" s="3">
        <f t="shared" ca="1" si="50"/>
        <v>0.85971200000000003</v>
      </c>
      <c r="N66" s="3">
        <f t="shared" ca="1" si="51"/>
        <v>0.800512</v>
      </c>
      <c r="O66" s="3">
        <f t="shared" ca="1" si="52"/>
        <v>0.74654200000000004</v>
      </c>
      <c r="P66" s="3">
        <f t="shared" ca="1" si="53"/>
        <v>0.69853799999999999</v>
      </c>
      <c r="R66" s="3">
        <v>44</v>
      </c>
      <c r="S66" s="3">
        <f t="shared" ca="1" si="36"/>
        <v>0.88937200000000005</v>
      </c>
      <c r="T66" s="3">
        <f t="shared" ca="1" si="37"/>
        <v>0.80339899999999997</v>
      </c>
      <c r="U66" s="3">
        <f t="shared" ca="1" si="38"/>
        <v>0.65897600000000001</v>
      </c>
      <c r="V66" s="3">
        <f t="shared" ca="1" si="39"/>
        <v>0.52937699999999999</v>
      </c>
      <c r="W66" s="3">
        <f t="shared" ca="1" si="40"/>
        <v>0.45985500000000001</v>
      </c>
      <c r="X66" s="3">
        <f t="shared" ca="1" si="41"/>
        <v>0.40606199999999998</v>
      </c>
      <c r="Z66" s="3">
        <v>44</v>
      </c>
      <c r="AA66" s="3">
        <f t="shared" ca="1" si="42"/>
        <v>0.82421599999999995</v>
      </c>
      <c r="AB66" s="3">
        <f t="shared" ca="1" si="43"/>
        <v>0.69470399999999999</v>
      </c>
      <c r="AC66" s="3">
        <f t="shared" ca="1" si="44"/>
        <v>0.51328600000000002</v>
      </c>
      <c r="AD66" s="3">
        <f t="shared" ca="1" si="45"/>
        <v>0.40940599999999999</v>
      </c>
      <c r="AE66" s="3">
        <f t="shared" ca="1" si="46"/>
        <v>0.34152100000000002</v>
      </c>
      <c r="AF66" s="3">
        <f t="shared" ca="1" si="47"/>
        <v>0.30703399999999997</v>
      </c>
    </row>
    <row r="67" spans="2:32">
      <c r="B67" s="3">
        <v>45</v>
      </c>
      <c r="C67" s="3">
        <f t="shared" ca="1" si="30"/>
        <v>0.98081200000000002</v>
      </c>
      <c r="D67" s="3">
        <f t="shared" ca="1" si="31"/>
        <v>0.96065199999999995</v>
      </c>
      <c r="E67" s="3">
        <f t="shared" ca="1" si="32"/>
        <v>0.92554999999999998</v>
      </c>
      <c r="F67" s="3">
        <f t="shared" ca="1" si="33"/>
        <v>0.892378</v>
      </c>
      <c r="G67" s="3">
        <f t="shared" ca="1" si="34"/>
        <v>0.86246699999999998</v>
      </c>
      <c r="H67" s="3">
        <f t="shared" ca="1" si="35"/>
        <v>0.83160999999999996</v>
      </c>
      <c r="J67" s="3">
        <v>45</v>
      </c>
      <c r="K67" s="3">
        <f t="shared" ca="1" si="48"/>
        <v>0.96555100000000005</v>
      </c>
      <c r="L67" s="3">
        <f t="shared" ca="1" si="49"/>
        <v>0.92713000000000001</v>
      </c>
      <c r="M67" s="3">
        <f t="shared" ca="1" si="50"/>
        <v>0.86035799999999996</v>
      </c>
      <c r="N67" s="3">
        <f t="shared" ca="1" si="51"/>
        <v>0.804979</v>
      </c>
      <c r="O67" s="3">
        <f t="shared" ca="1" si="52"/>
        <v>0.75466800000000001</v>
      </c>
      <c r="P67" s="3">
        <f t="shared" ca="1" si="53"/>
        <v>0.70979400000000004</v>
      </c>
      <c r="R67" s="3">
        <v>45</v>
      </c>
      <c r="S67" s="3">
        <f t="shared" ca="1" si="36"/>
        <v>0.89016700000000004</v>
      </c>
      <c r="T67" s="3">
        <f t="shared" ca="1" si="37"/>
        <v>0.80552900000000005</v>
      </c>
      <c r="U67" s="3">
        <f t="shared" ca="1" si="38"/>
        <v>0.65667699999999996</v>
      </c>
      <c r="V67" s="3">
        <f t="shared" ca="1" si="39"/>
        <v>0.53837400000000002</v>
      </c>
      <c r="W67" s="3">
        <f t="shared" ca="1" si="40"/>
        <v>0.46527400000000002</v>
      </c>
      <c r="X67" s="3">
        <f t="shared" ca="1" si="41"/>
        <v>0.41385</v>
      </c>
      <c r="Z67" s="3">
        <v>45</v>
      </c>
      <c r="AA67" s="3">
        <f t="shared" ca="1" si="42"/>
        <v>0.82822099999999998</v>
      </c>
      <c r="AB67" s="3">
        <f t="shared" ca="1" si="43"/>
        <v>0.69387200000000004</v>
      </c>
      <c r="AC67" s="3">
        <f t="shared" ca="1" si="44"/>
        <v>0.51526400000000006</v>
      </c>
      <c r="AD67" s="3">
        <f t="shared" ca="1" si="45"/>
        <v>0.408221</v>
      </c>
      <c r="AE67" s="3">
        <f t="shared" ca="1" si="46"/>
        <v>0.34329100000000001</v>
      </c>
      <c r="AF67" s="3">
        <f t="shared" ca="1" si="47"/>
        <v>0.31024000000000002</v>
      </c>
    </row>
    <row r="68" spans="2:32">
      <c r="B68" s="3">
        <v>46</v>
      </c>
      <c r="C68" s="3">
        <f t="shared" ca="1" si="30"/>
        <v>0.98246</v>
      </c>
      <c r="D68" s="3">
        <f t="shared" ca="1" si="31"/>
        <v>0.96538000000000002</v>
      </c>
      <c r="E68" s="3">
        <f t="shared" ca="1" si="32"/>
        <v>0.926149</v>
      </c>
      <c r="F68" s="3">
        <f t="shared" ca="1" si="33"/>
        <v>0.88977099999999998</v>
      </c>
      <c r="G68" s="3">
        <f t="shared" ca="1" si="34"/>
        <v>0.86220600000000003</v>
      </c>
      <c r="H68" s="3">
        <f t="shared" ca="1" si="35"/>
        <v>0.82705899999999999</v>
      </c>
      <c r="J68" s="3">
        <v>46</v>
      </c>
      <c r="K68" s="3">
        <f t="shared" ca="1" si="48"/>
        <v>0.96077299999999999</v>
      </c>
      <c r="L68" s="3">
        <f t="shared" ca="1" si="49"/>
        <v>0.93067200000000005</v>
      </c>
      <c r="M68" s="3">
        <f t="shared" ca="1" si="50"/>
        <v>0.86116300000000001</v>
      </c>
      <c r="N68" s="3">
        <f t="shared" ca="1" si="51"/>
        <v>0.80351899999999998</v>
      </c>
      <c r="O68" s="3">
        <f t="shared" ca="1" si="52"/>
        <v>0.75034199999999995</v>
      </c>
      <c r="P68" s="3">
        <f t="shared" ca="1" si="53"/>
        <v>0.70159800000000005</v>
      </c>
      <c r="R68" s="3">
        <v>46</v>
      </c>
      <c r="S68" s="3">
        <f t="shared" ca="1" si="36"/>
        <v>0.88689700000000005</v>
      </c>
      <c r="T68" s="3">
        <f t="shared" ca="1" si="37"/>
        <v>0.80555500000000002</v>
      </c>
      <c r="U68" s="3">
        <f t="shared" ca="1" si="38"/>
        <v>0.65770799999999996</v>
      </c>
      <c r="V68" s="3">
        <f t="shared" ca="1" si="39"/>
        <v>0.53997600000000001</v>
      </c>
      <c r="W68" s="3">
        <f t="shared" ca="1" si="40"/>
        <v>0.47547200000000001</v>
      </c>
      <c r="X68" s="3">
        <f t="shared" ca="1" si="41"/>
        <v>0.41471599999999997</v>
      </c>
      <c r="Z68" s="3">
        <v>46</v>
      </c>
      <c r="AA68" s="3">
        <f t="shared" ca="1" si="42"/>
        <v>0.82468399999999997</v>
      </c>
      <c r="AB68" s="3">
        <f t="shared" ca="1" si="43"/>
        <v>0.688554</v>
      </c>
      <c r="AC68" s="3">
        <f t="shared" ca="1" si="44"/>
        <v>0.5181</v>
      </c>
      <c r="AD68" s="3">
        <f t="shared" ca="1" si="45"/>
        <v>0.40463500000000002</v>
      </c>
      <c r="AE68" s="3">
        <f t="shared" ca="1" si="46"/>
        <v>0.341086</v>
      </c>
      <c r="AF68" s="3">
        <f t="shared" ca="1" si="47"/>
        <v>0.29636499999999999</v>
      </c>
    </row>
    <row r="69" spans="2:32">
      <c r="B69" s="3">
        <v>47</v>
      </c>
      <c r="C69" s="3">
        <f t="shared" ca="1" si="30"/>
        <v>0.98103499999999999</v>
      </c>
      <c r="D69" s="3">
        <f t="shared" ca="1" si="31"/>
        <v>0.96399299999999999</v>
      </c>
      <c r="E69" s="3">
        <f t="shared" ca="1" si="32"/>
        <v>0.93048399999999998</v>
      </c>
      <c r="F69" s="3">
        <f t="shared" ca="1" si="33"/>
        <v>0.89165099999999997</v>
      </c>
      <c r="G69" s="3">
        <f t="shared" ca="1" si="34"/>
        <v>0.86583900000000003</v>
      </c>
      <c r="H69" s="3">
        <f t="shared" ca="1" si="35"/>
        <v>0.83422399999999997</v>
      </c>
      <c r="J69" s="3">
        <v>47</v>
      </c>
      <c r="K69" s="3">
        <f t="shared" ca="1" si="48"/>
        <v>0.96184199999999997</v>
      </c>
      <c r="L69" s="3">
        <f t="shared" ca="1" si="49"/>
        <v>0.92456499999999997</v>
      </c>
      <c r="M69" s="3">
        <f t="shared" ca="1" si="50"/>
        <v>0.86043400000000003</v>
      </c>
      <c r="N69" s="3">
        <f t="shared" ca="1" si="51"/>
        <v>0.80656399999999995</v>
      </c>
      <c r="O69" s="3">
        <f t="shared" ca="1" si="52"/>
        <v>0.745336</v>
      </c>
      <c r="P69" s="3">
        <f t="shared" ca="1" si="53"/>
        <v>0.69717399999999996</v>
      </c>
      <c r="R69" s="3">
        <v>47</v>
      </c>
      <c r="S69" s="3">
        <f t="shared" ca="1" si="36"/>
        <v>0.89731099999999997</v>
      </c>
      <c r="T69" s="3">
        <f t="shared" ca="1" si="37"/>
        <v>0.78838900000000001</v>
      </c>
      <c r="U69" s="3">
        <f t="shared" ca="1" si="38"/>
        <v>0.65365499999999999</v>
      </c>
      <c r="V69" s="3">
        <f t="shared" ca="1" si="39"/>
        <v>0.54325800000000002</v>
      </c>
      <c r="W69" s="3">
        <f t="shared" ca="1" si="40"/>
        <v>0.47967900000000002</v>
      </c>
      <c r="X69" s="3">
        <f t="shared" ca="1" si="41"/>
        <v>0.413493</v>
      </c>
      <c r="Z69" s="3">
        <v>47</v>
      </c>
      <c r="AA69" s="3">
        <f t="shared" ca="1" si="42"/>
        <v>0.82830599999999999</v>
      </c>
      <c r="AB69" s="3">
        <f t="shared" ca="1" si="43"/>
        <v>0.69562100000000004</v>
      </c>
      <c r="AC69" s="3">
        <f t="shared" ca="1" si="44"/>
        <v>0.51052200000000003</v>
      </c>
      <c r="AD69" s="3">
        <f t="shared" ca="1" si="45"/>
        <v>0.40359600000000001</v>
      </c>
      <c r="AE69" s="3">
        <f t="shared" ca="1" si="46"/>
        <v>0.34088099999999999</v>
      </c>
      <c r="AF69" s="3">
        <f t="shared" ca="1" si="47"/>
        <v>0.30022100000000002</v>
      </c>
    </row>
    <row r="70" spans="2:32">
      <c r="B70" s="3">
        <v>48</v>
      </c>
      <c r="C70" s="3">
        <f t="shared" ca="1" si="30"/>
        <v>0.98426999999999998</v>
      </c>
      <c r="D70" s="3">
        <f t="shared" ca="1" si="31"/>
        <v>0.96323300000000001</v>
      </c>
      <c r="E70" s="3">
        <f t="shared" ca="1" si="32"/>
        <v>0.93260399999999999</v>
      </c>
      <c r="F70" s="3">
        <f t="shared" ca="1" si="33"/>
        <v>0.89540200000000003</v>
      </c>
      <c r="G70" s="3">
        <f t="shared" ca="1" si="34"/>
        <v>0.85672300000000001</v>
      </c>
      <c r="H70" s="3">
        <f t="shared" ca="1" si="35"/>
        <v>0.83213300000000001</v>
      </c>
      <c r="J70" s="3">
        <v>48</v>
      </c>
      <c r="K70" s="3">
        <f t="shared" ca="1" si="48"/>
        <v>0.96770199999999995</v>
      </c>
      <c r="L70" s="3">
        <f t="shared" ca="1" si="49"/>
        <v>0.92688400000000004</v>
      </c>
      <c r="M70" s="3">
        <f t="shared" ca="1" si="50"/>
        <v>0.86503200000000002</v>
      </c>
      <c r="N70" s="3">
        <f t="shared" ca="1" si="51"/>
        <v>0.80847599999999997</v>
      </c>
      <c r="O70" s="3">
        <f t="shared" ca="1" si="52"/>
        <v>0.74471900000000002</v>
      </c>
      <c r="P70" s="3">
        <f t="shared" ca="1" si="53"/>
        <v>0.71105300000000005</v>
      </c>
      <c r="R70" s="3">
        <v>48</v>
      </c>
      <c r="S70" s="3">
        <f t="shared" ca="1" si="36"/>
        <v>0.89284399999999997</v>
      </c>
      <c r="T70" s="3">
        <f t="shared" ca="1" si="37"/>
        <v>0.79515100000000005</v>
      </c>
      <c r="U70" s="3">
        <f t="shared" ca="1" si="38"/>
        <v>0.64619700000000002</v>
      </c>
      <c r="V70" s="3">
        <f t="shared" ca="1" si="39"/>
        <v>0.54073499999999997</v>
      </c>
      <c r="W70" s="3">
        <f t="shared" ca="1" si="40"/>
        <v>0.46922000000000003</v>
      </c>
      <c r="X70" s="3">
        <f t="shared" ca="1" si="41"/>
        <v>0.40183799999999997</v>
      </c>
      <c r="Z70" s="3">
        <v>48</v>
      </c>
      <c r="AA70" s="3">
        <f t="shared" ca="1" si="42"/>
        <v>0.82134499999999999</v>
      </c>
      <c r="AB70" s="3">
        <f t="shared" ca="1" si="43"/>
        <v>0.69045400000000001</v>
      </c>
      <c r="AC70" s="3">
        <f t="shared" ca="1" si="44"/>
        <v>0.52215999999999996</v>
      </c>
      <c r="AD70" s="3">
        <f t="shared" ca="1" si="45"/>
        <v>0.41496</v>
      </c>
      <c r="AE70" s="3">
        <f t="shared" ca="1" si="46"/>
        <v>0.33244899999999999</v>
      </c>
      <c r="AF70" s="3">
        <f t="shared" ca="1" si="47"/>
        <v>0.31257400000000002</v>
      </c>
    </row>
    <row r="71" spans="2:32">
      <c r="B71" s="3">
        <v>49</v>
      </c>
      <c r="C71" s="3">
        <f t="shared" ca="1" si="30"/>
        <v>0.98058400000000001</v>
      </c>
      <c r="D71" s="3">
        <f t="shared" ca="1" si="31"/>
        <v>0.96419500000000002</v>
      </c>
      <c r="E71" s="3">
        <f t="shared" ca="1" si="32"/>
        <v>0.92936200000000002</v>
      </c>
      <c r="F71" s="3">
        <f t="shared" ca="1" si="33"/>
        <v>0.88878900000000005</v>
      </c>
      <c r="G71" s="3">
        <f t="shared" ca="1" si="34"/>
        <v>0.86093399999999998</v>
      </c>
      <c r="H71" s="3">
        <f t="shared" ca="1" si="35"/>
        <v>0.83648299999999998</v>
      </c>
      <c r="J71" s="3">
        <v>49</v>
      </c>
      <c r="K71" s="3">
        <f t="shared" ca="1" si="48"/>
        <v>0.96318899999999996</v>
      </c>
      <c r="L71" s="3">
        <f t="shared" ca="1" si="49"/>
        <v>0.93013900000000005</v>
      </c>
      <c r="M71" s="3">
        <f t="shared" ca="1" si="50"/>
        <v>0.86091099999999998</v>
      </c>
      <c r="N71" s="3">
        <f t="shared" ca="1" si="51"/>
        <v>0.80396800000000002</v>
      </c>
      <c r="O71" s="3">
        <f t="shared" ca="1" si="52"/>
        <v>0.75443400000000005</v>
      </c>
      <c r="P71" s="3">
        <f t="shared" ca="1" si="53"/>
        <v>0.70396099999999995</v>
      </c>
      <c r="R71" s="3">
        <v>49</v>
      </c>
      <c r="S71" s="3">
        <f t="shared" ca="1" si="36"/>
        <v>0.89522599999999997</v>
      </c>
      <c r="T71" s="3">
        <f t="shared" ca="1" si="37"/>
        <v>0.79658799999999996</v>
      </c>
      <c r="U71" s="3">
        <f t="shared" ca="1" si="38"/>
        <v>0.64699399999999996</v>
      </c>
      <c r="V71" s="3">
        <f t="shared" ca="1" si="39"/>
        <v>0.545566</v>
      </c>
      <c r="W71" s="3">
        <f t="shared" ca="1" si="40"/>
        <v>0.47215000000000001</v>
      </c>
      <c r="X71" s="3">
        <f t="shared" ca="1" si="41"/>
        <v>0.41063300000000003</v>
      </c>
      <c r="Z71" s="3">
        <v>49</v>
      </c>
      <c r="AA71" s="3">
        <f t="shared" ca="1" si="42"/>
        <v>0.82753399999999999</v>
      </c>
      <c r="AB71" s="3">
        <f t="shared" ca="1" si="43"/>
        <v>0.69229700000000005</v>
      </c>
      <c r="AC71" s="3">
        <f t="shared" ca="1" si="44"/>
        <v>0.526953</v>
      </c>
      <c r="AD71" s="3">
        <f t="shared" ca="1" si="45"/>
        <v>0.40501799999999999</v>
      </c>
      <c r="AE71" s="3">
        <f t="shared" ca="1" si="46"/>
        <v>0.33824799999999999</v>
      </c>
      <c r="AF71" s="3">
        <f t="shared" ca="1" si="47"/>
        <v>0.306975</v>
      </c>
    </row>
    <row r="72" spans="2:32">
      <c r="B72" s="3">
        <v>50</v>
      </c>
      <c r="C72" s="3">
        <f t="shared" ca="1" si="30"/>
        <v>0.98217699999999997</v>
      </c>
      <c r="D72" s="3">
        <f t="shared" ca="1" si="31"/>
        <v>0.96023499999999995</v>
      </c>
      <c r="E72" s="3">
        <f t="shared" ca="1" si="32"/>
        <v>0.92626900000000001</v>
      </c>
      <c r="F72" s="3">
        <f t="shared" ca="1" si="33"/>
        <v>0.88781600000000005</v>
      </c>
      <c r="G72" s="3">
        <f t="shared" ca="1" si="34"/>
        <v>0.85814199999999996</v>
      </c>
      <c r="H72" s="3">
        <f t="shared" ca="1" si="35"/>
        <v>0.82752199999999998</v>
      </c>
      <c r="J72" s="3">
        <v>50</v>
      </c>
      <c r="K72" s="3">
        <f t="shared" ca="1" si="48"/>
        <v>0.96334200000000003</v>
      </c>
      <c r="L72" s="3">
        <f t="shared" ca="1" si="49"/>
        <v>0.92585200000000001</v>
      </c>
      <c r="M72" s="3">
        <f t="shared" ca="1" si="50"/>
        <v>0.86016199999999998</v>
      </c>
      <c r="N72" s="3">
        <f t="shared" ca="1" si="51"/>
        <v>0.80057800000000001</v>
      </c>
      <c r="O72" s="3">
        <f t="shared" ca="1" si="52"/>
        <v>0.74750799999999995</v>
      </c>
      <c r="P72" s="3">
        <f t="shared" ca="1" si="53"/>
        <v>0.69972299999999998</v>
      </c>
      <c r="R72" s="3">
        <v>50</v>
      </c>
      <c r="S72" s="3">
        <f t="shared" ca="1" si="36"/>
        <v>0.894903</v>
      </c>
      <c r="T72" s="3">
        <f t="shared" ca="1" si="37"/>
        <v>0.80301299999999998</v>
      </c>
      <c r="U72" s="3">
        <f t="shared" ca="1" si="38"/>
        <v>0.65922800000000004</v>
      </c>
      <c r="V72" s="3">
        <f t="shared" ca="1" si="39"/>
        <v>0.55020999999999998</v>
      </c>
      <c r="W72" s="3">
        <f t="shared" ca="1" si="40"/>
        <v>0.47417999999999999</v>
      </c>
      <c r="X72" s="3">
        <f t="shared" ca="1" si="41"/>
        <v>0.40343800000000002</v>
      </c>
      <c r="Z72" s="3">
        <v>50</v>
      </c>
      <c r="AA72" s="3">
        <f t="shared" ca="1" si="42"/>
        <v>0.828071</v>
      </c>
      <c r="AB72" s="3">
        <f t="shared" ca="1" si="43"/>
        <v>0.69444799999999995</v>
      </c>
      <c r="AC72" s="3">
        <f t="shared" ca="1" si="44"/>
        <v>0.51513399999999998</v>
      </c>
      <c r="AD72" s="3">
        <f t="shared" ca="1" si="45"/>
        <v>0.40531600000000001</v>
      </c>
      <c r="AE72" s="3">
        <f t="shared" ca="1" si="46"/>
        <v>0.34930899999999998</v>
      </c>
      <c r="AF72" s="3">
        <f t="shared" ca="1" si="47"/>
        <v>0.30039500000000002</v>
      </c>
    </row>
    <row r="73" spans="2:32">
      <c r="B73" s="3">
        <v>51</v>
      </c>
      <c r="C73" s="3">
        <f t="shared" ca="1" si="30"/>
        <v>0.97967499999999996</v>
      </c>
      <c r="D73" s="3">
        <f t="shared" ca="1" si="31"/>
        <v>0.96301099999999995</v>
      </c>
      <c r="E73" s="3">
        <f t="shared" ca="1" si="32"/>
        <v>0.92646799999999996</v>
      </c>
      <c r="F73" s="3">
        <f t="shared" ca="1" si="33"/>
        <v>0.89403600000000005</v>
      </c>
      <c r="G73" s="3">
        <f t="shared" ca="1" si="34"/>
        <v>0.86124900000000004</v>
      </c>
      <c r="H73" s="3">
        <f t="shared" ca="1" si="35"/>
        <v>0.83553999999999995</v>
      </c>
      <c r="J73" s="3">
        <v>51</v>
      </c>
      <c r="K73" s="3">
        <f t="shared" ca="1" si="48"/>
        <v>0.96427499999999999</v>
      </c>
      <c r="L73" s="3">
        <f t="shared" ca="1" si="49"/>
        <v>0.93214399999999997</v>
      </c>
      <c r="M73" s="3">
        <f t="shared" ca="1" si="50"/>
        <v>0.86646900000000004</v>
      </c>
      <c r="N73" s="3">
        <f t="shared" ca="1" si="51"/>
        <v>0.80262</v>
      </c>
      <c r="O73" s="3">
        <f t="shared" ca="1" si="52"/>
        <v>0.74631599999999998</v>
      </c>
      <c r="P73" s="3">
        <f t="shared" ca="1" si="53"/>
        <v>0.69764999999999999</v>
      </c>
      <c r="R73" s="3">
        <v>51</v>
      </c>
      <c r="S73" s="3">
        <f t="shared" ca="1" si="36"/>
        <v>0.89640299999999995</v>
      </c>
      <c r="T73" s="3">
        <f t="shared" ca="1" si="37"/>
        <v>0.79817099999999996</v>
      </c>
      <c r="U73" s="3">
        <f t="shared" ca="1" si="38"/>
        <v>0.66085199999999999</v>
      </c>
      <c r="V73" s="3">
        <f t="shared" ca="1" si="39"/>
        <v>0.54437100000000005</v>
      </c>
      <c r="W73" s="3">
        <f t="shared" ca="1" si="40"/>
        <v>0.47645199999999999</v>
      </c>
      <c r="X73" s="3">
        <f t="shared" ca="1" si="41"/>
        <v>0.41252899999999998</v>
      </c>
      <c r="Z73" s="3">
        <v>51</v>
      </c>
      <c r="AA73" s="3">
        <f t="shared" ca="1" si="42"/>
        <v>0.82938900000000004</v>
      </c>
      <c r="AB73" s="3">
        <f t="shared" ca="1" si="43"/>
        <v>0.68722799999999995</v>
      </c>
      <c r="AC73" s="3">
        <f t="shared" ca="1" si="44"/>
        <v>0.511795</v>
      </c>
      <c r="AD73" s="3">
        <f t="shared" ca="1" si="45"/>
        <v>0.40474199999999999</v>
      </c>
      <c r="AE73" s="3">
        <f t="shared" ca="1" si="46"/>
        <v>0.33674700000000002</v>
      </c>
      <c r="AF73" s="3">
        <f t="shared" ca="1" si="47"/>
        <v>0.30734299999999998</v>
      </c>
    </row>
    <row r="74" spans="2:32">
      <c r="B74" s="3">
        <v>52</v>
      </c>
      <c r="C74" s="3">
        <f t="shared" ca="1" si="30"/>
        <v>0.98233599999999999</v>
      </c>
      <c r="D74" s="3">
        <f t="shared" ca="1" si="31"/>
        <v>0.95636299999999996</v>
      </c>
      <c r="E74" s="3">
        <f t="shared" ca="1" si="32"/>
        <v>0.92297600000000002</v>
      </c>
      <c r="F74" s="3">
        <f t="shared" ca="1" si="33"/>
        <v>0.89634499999999995</v>
      </c>
      <c r="G74" s="3">
        <f t="shared" ca="1" si="34"/>
        <v>0.86615900000000001</v>
      </c>
      <c r="H74" s="3">
        <f t="shared" ca="1" si="35"/>
        <v>0.831959</v>
      </c>
      <c r="J74" s="3">
        <v>52</v>
      </c>
      <c r="K74" s="3">
        <f t="shared" ca="1" si="48"/>
        <v>0.96231800000000001</v>
      </c>
      <c r="L74" s="3">
        <f t="shared" ca="1" si="49"/>
        <v>0.92700899999999997</v>
      </c>
      <c r="M74" s="3">
        <f t="shared" ca="1" si="50"/>
        <v>0.86798299999999995</v>
      </c>
      <c r="N74" s="3">
        <f t="shared" ca="1" si="51"/>
        <v>0.80692699999999995</v>
      </c>
      <c r="O74" s="3">
        <f t="shared" ca="1" si="52"/>
        <v>0.74775100000000005</v>
      </c>
      <c r="P74" s="3">
        <f t="shared" ca="1" si="53"/>
        <v>0.710484</v>
      </c>
      <c r="R74" s="3">
        <v>52</v>
      </c>
      <c r="S74" s="3">
        <f t="shared" ca="1" si="36"/>
        <v>0.89416300000000004</v>
      </c>
      <c r="T74" s="3">
        <f t="shared" ca="1" si="37"/>
        <v>0.79440999999999995</v>
      </c>
      <c r="U74" s="3">
        <f t="shared" ca="1" si="38"/>
        <v>0.65343399999999996</v>
      </c>
      <c r="V74" s="3">
        <f t="shared" ca="1" si="39"/>
        <v>0.55029099999999997</v>
      </c>
      <c r="W74" s="3">
        <f t="shared" ca="1" si="40"/>
        <v>0.46435399999999999</v>
      </c>
      <c r="X74" s="3">
        <f t="shared" ca="1" si="41"/>
        <v>0.414267</v>
      </c>
      <c r="Z74" s="3">
        <v>52</v>
      </c>
      <c r="AA74" s="3">
        <f t="shared" ca="1" si="42"/>
        <v>0.82573300000000005</v>
      </c>
      <c r="AB74" s="3">
        <f t="shared" ca="1" si="43"/>
        <v>0.68926799999999999</v>
      </c>
      <c r="AC74" s="3">
        <f t="shared" ca="1" si="44"/>
        <v>0.52151899999999995</v>
      </c>
      <c r="AD74" s="3">
        <f t="shared" ca="1" si="45"/>
        <v>0.397818</v>
      </c>
      <c r="AE74" s="3">
        <f t="shared" ca="1" si="46"/>
        <v>0.34603499999999998</v>
      </c>
      <c r="AF74" s="3">
        <f t="shared" ca="1" si="47"/>
        <v>0.30147200000000002</v>
      </c>
    </row>
    <row r="75" spans="2:32">
      <c r="B75" s="3">
        <v>53</v>
      </c>
      <c r="C75" s="3">
        <f t="shared" ca="1" si="30"/>
        <v>0.98182199999999997</v>
      </c>
      <c r="D75" s="3">
        <f t="shared" ca="1" si="31"/>
        <v>0.964943</v>
      </c>
      <c r="E75" s="3">
        <f t="shared" ca="1" si="32"/>
        <v>0.92573499999999997</v>
      </c>
      <c r="F75" s="3">
        <f t="shared" ca="1" si="33"/>
        <v>0.89778199999999997</v>
      </c>
      <c r="G75" s="3">
        <f t="shared" ca="1" si="34"/>
        <v>0.85748599999999997</v>
      </c>
      <c r="H75" s="3">
        <f t="shared" ca="1" si="35"/>
        <v>0.83282699999999998</v>
      </c>
      <c r="J75" s="3">
        <v>53</v>
      </c>
      <c r="K75" s="3">
        <f t="shared" ca="1" si="48"/>
        <v>0.96518300000000001</v>
      </c>
      <c r="L75" s="3">
        <f t="shared" ca="1" si="49"/>
        <v>0.93222300000000002</v>
      </c>
      <c r="M75" s="3">
        <f t="shared" ca="1" si="50"/>
        <v>0.86250599999999999</v>
      </c>
      <c r="N75" s="3">
        <f t="shared" ca="1" si="51"/>
        <v>0.80267200000000005</v>
      </c>
      <c r="O75" s="3">
        <f t="shared" ca="1" si="52"/>
        <v>0.749587</v>
      </c>
      <c r="P75" s="3">
        <f t="shared" ca="1" si="53"/>
        <v>0.69595200000000002</v>
      </c>
      <c r="R75" s="3">
        <v>53</v>
      </c>
      <c r="S75" s="3">
        <f t="shared" ca="1" si="36"/>
        <v>0.889158</v>
      </c>
      <c r="T75" s="3">
        <f t="shared" ca="1" si="37"/>
        <v>0.79750200000000004</v>
      </c>
      <c r="U75" s="3">
        <f t="shared" ca="1" si="38"/>
        <v>0.66791999999999996</v>
      </c>
      <c r="V75" s="3">
        <f t="shared" ca="1" si="39"/>
        <v>0.55587200000000003</v>
      </c>
      <c r="W75" s="3">
        <f t="shared" ca="1" si="40"/>
        <v>0.47648699999999999</v>
      </c>
      <c r="X75" s="3">
        <f t="shared" ca="1" si="41"/>
        <v>0.409827</v>
      </c>
      <c r="Z75" s="3">
        <v>53</v>
      </c>
      <c r="AA75" s="3">
        <f t="shared" ca="1" si="42"/>
        <v>0.82941299999999996</v>
      </c>
      <c r="AB75" s="3">
        <f t="shared" ca="1" si="43"/>
        <v>0.68830000000000002</v>
      </c>
      <c r="AC75" s="3">
        <f t="shared" ca="1" si="44"/>
        <v>0.51671599999999995</v>
      </c>
      <c r="AD75" s="3">
        <f t="shared" ca="1" si="45"/>
        <v>0.409721</v>
      </c>
      <c r="AE75" s="3">
        <f t="shared" ca="1" si="46"/>
        <v>0.34204499999999999</v>
      </c>
      <c r="AF75" s="3">
        <f t="shared" ca="1" si="47"/>
        <v>0.30674099999999999</v>
      </c>
    </row>
    <row r="76" spans="2:32">
      <c r="B76" s="3">
        <v>54</v>
      </c>
      <c r="C76" s="3">
        <f t="shared" ca="1" si="30"/>
        <v>0.98333499999999996</v>
      </c>
      <c r="D76" s="3">
        <f t="shared" ca="1" si="31"/>
        <v>0.96331</v>
      </c>
      <c r="E76" s="3">
        <f t="shared" ca="1" si="32"/>
        <v>0.92632099999999995</v>
      </c>
      <c r="F76" s="3">
        <f t="shared" ca="1" si="33"/>
        <v>0.89124000000000003</v>
      </c>
      <c r="G76" s="3">
        <f t="shared" ca="1" si="34"/>
        <v>0.86026599999999998</v>
      </c>
      <c r="H76" s="3">
        <f t="shared" ca="1" si="35"/>
        <v>0.83364799999999994</v>
      </c>
      <c r="J76" s="3">
        <v>54</v>
      </c>
      <c r="K76" s="3">
        <f t="shared" ca="1" si="48"/>
        <v>0.962009</v>
      </c>
      <c r="L76" s="3">
        <f t="shared" ca="1" si="49"/>
        <v>0.92723299999999997</v>
      </c>
      <c r="M76" s="3">
        <f t="shared" ca="1" si="50"/>
        <v>0.86221899999999996</v>
      </c>
      <c r="N76" s="3">
        <f t="shared" ca="1" si="51"/>
        <v>0.80674800000000002</v>
      </c>
      <c r="O76" s="3">
        <f t="shared" ca="1" si="52"/>
        <v>0.75450899999999999</v>
      </c>
      <c r="P76" s="3">
        <f t="shared" ca="1" si="53"/>
        <v>0.69979000000000002</v>
      </c>
      <c r="R76" s="3">
        <v>54</v>
      </c>
      <c r="S76" s="3">
        <f t="shared" ca="1" si="36"/>
        <v>0.89868700000000001</v>
      </c>
      <c r="T76" s="3">
        <f t="shared" ca="1" si="37"/>
        <v>0.79919899999999999</v>
      </c>
      <c r="U76" s="3">
        <f t="shared" ca="1" si="38"/>
        <v>0.65982700000000005</v>
      </c>
      <c r="V76" s="3">
        <f t="shared" ca="1" si="39"/>
        <v>0.541404</v>
      </c>
      <c r="W76" s="3">
        <f t="shared" ca="1" si="40"/>
        <v>0.461335</v>
      </c>
      <c r="X76" s="3">
        <f t="shared" ca="1" si="41"/>
        <v>0.40499200000000002</v>
      </c>
      <c r="Z76" s="3">
        <v>54</v>
      </c>
      <c r="AA76" s="3">
        <f t="shared" ca="1" si="42"/>
        <v>0.83141900000000002</v>
      </c>
      <c r="AB76" s="3">
        <f t="shared" ca="1" si="43"/>
        <v>0.69662299999999999</v>
      </c>
      <c r="AC76" s="3">
        <f t="shared" ca="1" si="44"/>
        <v>0.50600999999999996</v>
      </c>
      <c r="AD76" s="3">
        <f t="shared" ca="1" si="45"/>
        <v>0.40490199999999998</v>
      </c>
      <c r="AE76" s="3">
        <f t="shared" ca="1" si="46"/>
        <v>0.34545500000000001</v>
      </c>
      <c r="AF76" s="3">
        <f t="shared" ca="1" si="47"/>
        <v>0.30527100000000001</v>
      </c>
    </row>
    <row r="77" spans="2:32">
      <c r="B77" s="3">
        <v>55</v>
      </c>
      <c r="C77" s="3">
        <f t="shared" ca="1" si="30"/>
        <v>0.98302</v>
      </c>
      <c r="D77" s="3">
        <f t="shared" ca="1" si="31"/>
        <v>0.96229799999999999</v>
      </c>
      <c r="E77" s="3">
        <f t="shared" ca="1" si="32"/>
        <v>0.93097700000000005</v>
      </c>
      <c r="F77" s="3">
        <f t="shared" ca="1" si="33"/>
        <v>0.89780499999999996</v>
      </c>
      <c r="G77" s="3">
        <f t="shared" ca="1" si="34"/>
        <v>0.86282099999999995</v>
      </c>
      <c r="H77" s="3">
        <f t="shared" ca="1" si="35"/>
        <v>0.83343699999999998</v>
      </c>
      <c r="J77" s="3">
        <v>55</v>
      </c>
      <c r="K77" s="3">
        <f t="shared" ca="1" si="48"/>
        <v>0.96551600000000004</v>
      </c>
      <c r="L77" s="3">
        <f t="shared" ca="1" si="49"/>
        <v>0.93038299999999996</v>
      </c>
      <c r="M77" s="3">
        <f t="shared" ca="1" si="50"/>
        <v>0.86720600000000003</v>
      </c>
      <c r="N77" s="3">
        <f t="shared" ca="1" si="51"/>
        <v>0.80855600000000005</v>
      </c>
      <c r="O77" s="3">
        <f t="shared" ca="1" si="52"/>
        <v>0.74648199999999998</v>
      </c>
      <c r="P77" s="3">
        <f t="shared" ca="1" si="53"/>
        <v>0.70273300000000005</v>
      </c>
      <c r="R77" s="3">
        <v>55</v>
      </c>
      <c r="S77" s="3">
        <f t="shared" ca="1" si="36"/>
        <v>0.89742500000000003</v>
      </c>
      <c r="T77" s="3">
        <f t="shared" ca="1" si="37"/>
        <v>0.80176700000000001</v>
      </c>
      <c r="U77" s="3">
        <f t="shared" ca="1" si="38"/>
        <v>0.65741300000000003</v>
      </c>
      <c r="V77" s="3">
        <f t="shared" ca="1" si="39"/>
        <v>0.55998199999999998</v>
      </c>
      <c r="W77" s="3">
        <f t="shared" ca="1" si="40"/>
        <v>0.47431600000000002</v>
      </c>
      <c r="X77" s="3">
        <f t="shared" ca="1" si="41"/>
        <v>0.39567000000000002</v>
      </c>
      <c r="Z77" s="3">
        <v>55</v>
      </c>
      <c r="AA77" s="3">
        <f t="shared" ca="1" si="42"/>
        <v>0.83115399999999995</v>
      </c>
      <c r="AB77" s="3">
        <f t="shared" ca="1" si="43"/>
        <v>0.69349700000000003</v>
      </c>
      <c r="AC77" s="3">
        <f t="shared" ca="1" si="44"/>
        <v>0.51017500000000005</v>
      </c>
      <c r="AD77" s="3">
        <f t="shared" ca="1" si="45"/>
        <v>0.40514499999999998</v>
      </c>
      <c r="AE77" s="3">
        <f t="shared" ca="1" si="46"/>
        <v>0.34945100000000001</v>
      </c>
      <c r="AF77" s="3">
        <f t="shared" ca="1" si="47"/>
        <v>0.30507699999999999</v>
      </c>
    </row>
    <row r="78" spans="2:32">
      <c r="B78" s="3">
        <v>56</v>
      </c>
      <c r="C78" s="3">
        <f t="shared" ca="1" si="30"/>
        <v>0.98162099999999997</v>
      </c>
      <c r="D78" s="3">
        <f t="shared" ca="1" si="31"/>
        <v>0.96295900000000001</v>
      </c>
      <c r="E78" s="3">
        <f t="shared" ca="1" si="32"/>
        <v>0.93171400000000004</v>
      </c>
      <c r="F78" s="3">
        <f t="shared" ca="1" si="33"/>
        <v>0.89337</v>
      </c>
      <c r="G78" s="3">
        <f t="shared" ca="1" si="34"/>
        <v>0.86341500000000004</v>
      </c>
      <c r="H78" s="3">
        <f t="shared" ca="1" si="35"/>
        <v>0.83179400000000003</v>
      </c>
      <c r="J78" s="3">
        <v>56</v>
      </c>
      <c r="K78" s="3">
        <f t="shared" ca="1" si="48"/>
        <v>0.96492299999999998</v>
      </c>
      <c r="L78" s="3">
        <f t="shared" ca="1" si="49"/>
        <v>0.92442500000000005</v>
      </c>
      <c r="M78" s="3">
        <f t="shared" ca="1" si="50"/>
        <v>0.86485800000000002</v>
      </c>
      <c r="N78" s="3">
        <f t="shared" ca="1" si="51"/>
        <v>0.80659400000000003</v>
      </c>
      <c r="O78" s="3">
        <f t="shared" ca="1" si="52"/>
        <v>0.74726800000000004</v>
      </c>
      <c r="P78" s="3">
        <f t="shared" ca="1" si="53"/>
        <v>0.69674100000000005</v>
      </c>
      <c r="R78" s="3">
        <v>56</v>
      </c>
      <c r="S78" s="3">
        <f t="shared" ca="1" si="36"/>
        <v>0.89650200000000002</v>
      </c>
      <c r="T78" s="3">
        <f t="shared" ca="1" si="37"/>
        <v>0.79952599999999996</v>
      </c>
      <c r="U78" s="3">
        <f t="shared" ca="1" si="38"/>
        <v>0.65468599999999999</v>
      </c>
      <c r="V78" s="3">
        <f t="shared" ca="1" si="39"/>
        <v>0.538744</v>
      </c>
      <c r="W78" s="3">
        <f t="shared" ca="1" si="40"/>
        <v>0.46049699999999999</v>
      </c>
      <c r="X78" s="3">
        <f t="shared" ca="1" si="41"/>
        <v>0.41382400000000003</v>
      </c>
      <c r="Z78" s="3">
        <v>56</v>
      </c>
      <c r="AA78" s="3">
        <f t="shared" ca="1" si="42"/>
        <v>0.82677599999999996</v>
      </c>
      <c r="AB78" s="3">
        <f t="shared" ca="1" si="43"/>
        <v>0.69179599999999997</v>
      </c>
      <c r="AC78" s="3">
        <f t="shared" ca="1" si="44"/>
        <v>0.50827199999999995</v>
      </c>
      <c r="AD78" s="3">
        <f t="shared" ca="1" si="45"/>
        <v>0.415601</v>
      </c>
      <c r="AE78" s="3">
        <f t="shared" ca="1" si="46"/>
        <v>0.34513700000000003</v>
      </c>
      <c r="AF78" s="3">
        <f t="shared" ca="1" si="47"/>
        <v>0.30968899999999999</v>
      </c>
    </row>
    <row r="79" spans="2:32">
      <c r="B79" s="3">
        <v>57</v>
      </c>
      <c r="C79" s="3">
        <f t="shared" ca="1" si="30"/>
        <v>0.98020300000000005</v>
      </c>
      <c r="D79" s="3">
        <f t="shared" ca="1" si="31"/>
        <v>0.96197200000000005</v>
      </c>
      <c r="E79" s="3">
        <f t="shared" ca="1" si="32"/>
        <v>0.922539</v>
      </c>
      <c r="F79" s="3">
        <f t="shared" ca="1" si="33"/>
        <v>0.89688199999999996</v>
      </c>
      <c r="G79" s="3">
        <f t="shared" ca="1" si="34"/>
        <v>0.86724400000000001</v>
      </c>
      <c r="H79" s="3">
        <f t="shared" ca="1" si="35"/>
        <v>0.83220300000000003</v>
      </c>
      <c r="J79" s="3">
        <v>57</v>
      </c>
      <c r="K79" s="3">
        <f t="shared" ca="1" si="48"/>
        <v>0.96273500000000001</v>
      </c>
      <c r="L79" s="3">
        <f t="shared" ca="1" si="49"/>
        <v>0.92920100000000005</v>
      </c>
      <c r="M79" s="3">
        <f t="shared" ca="1" si="50"/>
        <v>0.86578200000000005</v>
      </c>
      <c r="N79" s="3">
        <f t="shared" ca="1" si="51"/>
        <v>0.80141799999999996</v>
      </c>
      <c r="O79" s="3">
        <f t="shared" ca="1" si="52"/>
        <v>0.74734100000000003</v>
      </c>
      <c r="P79" s="3">
        <f t="shared" ca="1" si="53"/>
        <v>0.69582599999999994</v>
      </c>
      <c r="R79" s="3">
        <v>57</v>
      </c>
      <c r="S79" s="3">
        <f t="shared" ca="1" si="36"/>
        <v>0.89610100000000004</v>
      </c>
      <c r="T79" s="3">
        <f t="shared" ca="1" si="37"/>
        <v>0.79910099999999995</v>
      </c>
      <c r="U79" s="3">
        <f t="shared" ca="1" si="38"/>
        <v>0.66106500000000001</v>
      </c>
      <c r="V79" s="3">
        <f t="shared" ca="1" si="39"/>
        <v>0.54490000000000005</v>
      </c>
      <c r="W79" s="3">
        <f t="shared" ca="1" si="40"/>
        <v>0.45894200000000002</v>
      </c>
      <c r="X79" s="3">
        <f t="shared" ca="1" si="41"/>
        <v>0.41021600000000003</v>
      </c>
      <c r="Z79" s="3">
        <v>57</v>
      </c>
      <c r="AA79" s="3">
        <f t="shared" ca="1" si="42"/>
        <v>0.82999100000000003</v>
      </c>
      <c r="AB79" s="3">
        <f t="shared" ca="1" si="43"/>
        <v>0.69286000000000003</v>
      </c>
      <c r="AC79" s="3">
        <f t="shared" ca="1" si="44"/>
        <v>0.506799</v>
      </c>
      <c r="AD79" s="3">
        <f t="shared" ca="1" si="45"/>
        <v>0.40860999999999997</v>
      </c>
      <c r="AE79" s="3">
        <f t="shared" ca="1" si="46"/>
        <v>0.34688400000000003</v>
      </c>
      <c r="AF79" s="3">
        <f t="shared" ca="1" si="47"/>
        <v>0.29027999999999998</v>
      </c>
    </row>
    <row r="80" spans="2:32">
      <c r="B80" s="3">
        <v>58</v>
      </c>
      <c r="C80" s="3">
        <f t="shared" ca="1" si="30"/>
        <v>0.98222100000000001</v>
      </c>
      <c r="D80" s="3">
        <f t="shared" ca="1" si="31"/>
        <v>0.96469199999999999</v>
      </c>
      <c r="E80" s="3">
        <f t="shared" ca="1" si="32"/>
        <v>0.92171599999999998</v>
      </c>
      <c r="F80" s="3">
        <f t="shared" ca="1" si="33"/>
        <v>0.89323799999999998</v>
      </c>
      <c r="G80" s="3">
        <f t="shared" ca="1" si="34"/>
        <v>0.86128300000000002</v>
      </c>
      <c r="H80" s="3">
        <f t="shared" ca="1" si="35"/>
        <v>0.82938500000000004</v>
      </c>
      <c r="J80" s="3">
        <v>58</v>
      </c>
      <c r="K80" s="3">
        <f t="shared" ca="1" si="48"/>
        <v>0.96038900000000005</v>
      </c>
      <c r="L80" s="3">
        <f t="shared" ca="1" si="49"/>
        <v>0.92823599999999995</v>
      </c>
      <c r="M80" s="3">
        <f t="shared" ca="1" si="50"/>
        <v>0.86246400000000001</v>
      </c>
      <c r="N80" s="3">
        <f t="shared" ca="1" si="51"/>
        <v>0.80104600000000004</v>
      </c>
      <c r="O80" s="3">
        <f t="shared" ca="1" si="52"/>
        <v>0.75099000000000005</v>
      </c>
      <c r="P80" s="3">
        <f t="shared" ca="1" si="53"/>
        <v>0.71089199999999997</v>
      </c>
      <c r="R80" s="3">
        <v>58</v>
      </c>
      <c r="S80" s="3">
        <f t="shared" ca="1" si="36"/>
        <v>0.88760799999999995</v>
      </c>
      <c r="T80" s="3">
        <f t="shared" ca="1" si="37"/>
        <v>0.80498000000000003</v>
      </c>
      <c r="U80" s="3">
        <f t="shared" ca="1" si="38"/>
        <v>0.64984500000000001</v>
      </c>
      <c r="V80" s="3">
        <f t="shared" ca="1" si="39"/>
        <v>0.54445399999999999</v>
      </c>
      <c r="W80" s="3">
        <f t="shared" ca="1" si="40"/>
        <v>0.46424100000000001</v>
      </c>
      <c r="X80" s="3">
        <f t="shared" ca="1" si="41"/>
        <v>0.42336699999999999</v>
      </c>
      <c r="Z80" s="3">
        <v>58</v>
      </c>
      <c r="AA80" s="3">
        <f t="shared" ca="1" si="42"/>
        <v>0.83360599999999996</v>
      </c>
      <c r="AB80" s="3">
        <f t="shared" ca="1" si="43"/>
        <v>0.68982299999999996</v>
      </c>
      <c r="AC80" s="3">
        <f t="shared" ca="1" si="44"/>
        <v>0.51039400000000001</v>
      </c>
      <c r="AD80" s="3">
        <f t="shared" ca="1" si="45"/>
        <v>0.40406999999999998</v>
      </c>
      <c r="AE80" s="3">
        <f t="shared" ca="1" si="46"/>
        <v>0.346692</v>
      </c>
      <c r="AF80" s="3">
        <f t="shared" ca="1" si="47"/>
        <v>0.30637199999999998</v>
      </c>
    </row>
    <row r="81" spans="2:32">
      <c r="B81" s="3">
        <v>59</v>
      </c>
      <c r="C81" s="3">
        <f t="shared" ca="1" si="30"/>
        <v>0.98026500000000005</v>
      </c>
      <c r="D81" s="3">
        <f t="shared" ca="1" si="31"/>
        <v>0.96357400000000004</v>
      </c>
      <c r="E81" s="3">
        <f t="shared" ca="1" si="32"/>
        <v>0.93206100000000003</v>
      </c>
      <c r="F81" s="3">
        <f t="shared" ca="1" si="33"/>
        <v>0.89758199999999999</v>
      </c>
      <c r="G81" s="3">
        <f t="shared" ca="1" si="34"/>
        <v>0.856881</v>
      </c>
      <c r="H81" s="3">
        <f t="shared" ca="1" si="35"/>
        <v>0.83455400000000002</v>
      </c>
      <c r="J81" s="3">
        <v>59</v>
      </c>
      <c r="K81" s="3">
        <f t="shared" ca="1" si="48"/>
        <v>0.96040099999999995</v>
      </c>
      <c r="L81" s="3">
        <f t="shared" ca="1" si="49"/>
        <v>0.92717499999999997</v>
      </c>
      <c r="M81" s="3">
        <f t="shared" ca="1" si="50"/>
        <v>0.86768999999999996</v>
      </c>
      <c r="N81" s="3">
        <f t="shared" ca="1" si="51"/>
        <v>0.80043200000000003</v>
      </c>
      <c r="O81" s="3">
        <f t="shared" ca="1" si="52"/>
        <v>0.75261800000000001</v>
      </c>
      <c r="P81" s="3">
        <f t="shared" ca="1" si="53"/>
        <v>0.69616100000000003</v>
      </c>
      <c r="R81" s="3">
        <v>59</v>
      </c>
      <c r="S81" s="3">
        <f t="shared" ca="1" si="36"/>
        <v>0.89182099999999997</v>
      </c>
      <c r="T81" s="3">
        <f t="shared" ca="1" si="37"/>
        <v>0.80428699999999997</v>
      </c>
      <c r="U81" s="3">
        <f t="shared" ca="1" si="38"/>
        <v>0.64624899999999996</v>
      </c>
      <c r="V81" s="3">
        <f t="shared" ca="1" si="39"/>
        <v>0.53996100000000002</v>
      </c>
      <c r="W81" s="3">
        <f t="shared" ca="1" si="40"/>
        <v>0.47359499999999999</v>
      </c>
      <c r="X81" s="3">
        <f t="shared" ca="1" si="41"/>
        <v>0.41121600000000003</v>
      </c>
      <c r="Z81" s="3">
        <v>59</v>
      </c>
      <c r="AA81" s="3">
        <f t="shared" ca="1" si="42"/>
        <v>0.82940999999999998</v>
      </c>
      <c r="AB81" s="3">
        <f t="shared" ca="1" si="43"/>
        <v>0.69315300000000002</v>
      </c>
      <c r="AC81" s="3">
        <f t="shared" ca="1" si="44"/>
        <v>0.51949599999999996</v>
      </c>
      <c r="AD81" s="3">
        <f t="shared" ca="1" si="45"/>
        <v>0.40625499999999998</v>
      </c>
      <c r="AE81" s="3">
        <f t="shared" ca="1" si="46"/>
        <v>0.34143699999999999</v>
      </c>
      <c r="AF81" s="3">
        <f t="shared" ca="1" si="47"/>
        <v>0.30852600000000002</v>
      </c>
    </row>
    <row r="82" spans="2:32">
      <c r="B82" s="3">
        <v>60</v>
      </c>
      <c r="C82" s="3">
        <f t="shared" ca="1" si="30"/>
        <v>0.98024</v>
      </c>
      <c r="D82" s="3">
        <f t="shared" ca="1" si="31"/>
        <v>0.96345700000000001</v>
      </c>
      <c r="E82" s="3">
        <f t="shared" ca="1" si="32"/>
        <v>0.92775700000000005</v>
      </c>
      <c r="F82" s="3">
        <f t="shared" ca="1" si="33"/>
        <v>0.89856199999999997</v>
      </c>
      <c r="G82" s="3">
        <f t="shared" ca="1" si="34"/>
        <v>0.85885100000000003</v>
      </c>
      <c r="H82" s="3">
        <f t="shared" ca="1" si="35"/>
        <v>0.82614399999999999</v>
      </c>
      <c r="J82" s="3">
        <v>60</v>
      </c>
      <c r="K82" s="3">
        <f t="shared" ca="1" si="48"/>
        <v>0.95978799999999997</v>
      </c>
      <c r="L82" s="3">
        <f t="shared" ca="1" si="49"/>
        <v>0.92653200000000002</v>
      </c>
      <c r="M82" s="3">
        <f t="shared" ca="1" si="50"/>
        <v>0.86378999999999995</v>
      </c>
      <c r="N82" s="3">
        <f t="shared" ca="1" si="51"/>
        <v>0.80023200000000005</v>
      </c>
      <c r="O82" s="3">
        <f t="shared" ca="1" si="52"/>
        <v>0.75933099999999998</v>
      </c>
      <c r="P82" s="3">
        <f t="shared" ca="1" si="53"/>
        <v>0.69248500000000002</v>
      </c>
      <c r="R82" s="3">
        <v>60</v>
      </c>
      <c r="S82" s="3">
        <f t="shared" ca="1" si="36"/>
        <v>0.89787099999999997</v>
      </c>
      <c r="T82" s="3">
        <f t="shared" ca="1" si="37"/>
        <v>0.80004299999999995</v>
      </c>
      <c r="U82" s="3">
        <f t="shared" ca="1" si="38"/>
        <v>0.65145600000000004</v>
      </c>
      <c r="V82" s="3">
        <f t="shared" ca="1" si="39"/>
        <v>0.53994299999999995</v>
      </c>
      <c r="W82" s="3">
        <f t="shared" ca="1" si="40"/>
        <v>0.46115099999999998</v>
      </c>
      <c r="X82" s="3">
        <f t="shared" ca="1" si="41"/>
        <v>0.40639500000000001</v>
      </c>
      <c r="Z82" s="3">
        <v>60</v>
      </c>
      <c r="AA82" s="3">
        <f t="shared" ca="1" si="42"/>
        <v>0.82892699999999997</v>
      </c>
      <c r="AB82" s="3">
        <f t="shared" ca="1" si="43"/>
        <v>0.69372699999999998</v>
      </c>
      <c r="AC82" s="3">
        <f t="shared" ca="1" si="44"/>
        <v>0.50765899999999997</v>
      </c>
      <c r="AD82" s="3">
        <f t="shared" ca="1" si="45"/>
        <v>0.40393699999999999</v>
      </c>
      <c r="AE82" s="3">
        <f t="shared" ca="1" si="46"/>
        <v>0.33990999999999999</v>
      </c>
      <c r="AF82" s="3">
        <f t="shared" ca="1" si="47"/>
        <v>0.30472900000000003</v>
      </c>
    </row>
    <row r="83" spans="2:32">
      <c r="B83" s="3">
        <v>61</v>
      </c>
      <c r="C83" s="3">
        <f t="shared" ca="1" si="30"/>
        <v>0.97861299999999996</v>
      </c>
      <c r="D83" s="3">
        <f t="shared" ca="1" si="31"/>
        <v>0.96457800000000005</v>
      </c>
      <c r="E83" s="3">
        <f t="shared" ca="1" si="32"/>
        <v>0.925454</v>
      </c>
      <c r="F83" s="3">
        <f t="shared" ca="1" si="33"/>
        <v>0.89107400000000003</v>
      </c>
      <c r="G83" s="3">
        <f t="shared" ca="1" si="34"/>
        <v>0.86749399999999999</v>
      </c>
      <c r="H83" s="3">
        <f t="shared" ca="1" si="35"/>
        <v>0.83010200000000001</v>
      </c>
      <c r="J83" s="3">
        <v>61</v>
      </c>
      <c r="K83" s="3">
        <f t="shared" ca="1" si="48"/>
        <v>0.96429600000000004</v>
      </c>
      <c r="L83" s="3">
        <f t="shared" ca="1" si="49"/>
        <v>0.93152000000000001</v>
      </c>
      <c r="M83" s="3">
        <f t="shared" ca="1" si="50"/>
        <v>0.86715100000000001</v>
      </c>
      <c r="N83" s="3">
        <f t="shared" ca="1" si="51"/>
        <v>0.79837599999999997</v>
      </c>
      <c r="O83" s="3">
        <f t="shared" ca="1" si="52"/>
        <v>0.74389499999999997</v>
      </c>
      <c r="P83" s="3">
        <f t="shared" ca="1" si="53"/>
        <v>0.70060100000000003</v>
      </c>
      <c r="R83" s="3">
        <v>61</v>
      </c>
      <c r="S83" s="3">
        <f t="shared" ca="1" si="36"/>
        <v>0.88849400000000001</v>
      </c>
      <c r="T83" s="3">
        <f t="shared" ca="1" si="37"/>
        <v>0.80087900000000001</v>
      </c>
      <c r="U83" s="3">
        <f t="shared" ca="1" si="38"/>
        <v>0.65356199999999998</v>
      </c>
      <c r="V83" s="3">
        <f t="shared" ca="1" si="39"/>
        <v>0.544678</v>
      </c>
      <c r="W83" s="3">
        <f t="shared" ca="1" si="40"/>
        <v>0.46193600000000001</v>
      </c>
      <c r="X83" s="3">
        <f t="shared" ca="1" si="41"/>
        <v>0.40896900000000003</v>
      </c>
      <c r="Z83" s="3">
        <v>61</v>
      </c>
      <c r="AA83" s="3">
        <f t="shared" ca="1" si="42"/>
        <v>0.819882</v>
      </c>
      <c r="AB83" s="3">
        <f t="shared" ca="1" si="43"/>
        <v>0.69892600000000005</v>
      </c>
      <c r="AC83" s="3">
        <f t="shared" ca="1" si="44"/>
        <v>0.51046000000000002</v>
      </c>
      <c r="AD83" s="3">
        <f t="shared" ca="1" si="45"/>
        <v>0.40001599999999998</v>
      </c>
      <c r="AE83" s="3">
        <f t="shared" ca="1" si="46"/>
        <v>0.33948400000000001</v>
      </c>
      <c r="AF83" s="3">
        <f t="shared" ca="1" si="47"/>
        <v>0.299207</v>
      </c>
    </row>
    <row r="84" spans="2:32">
      <c r="B84" s="3">
        <v>62</v>
      </c>
      <c r="C84" s="3">
        <f t="shared" ca="1" si="30"/>
        <v>0.97997100000000004</v>
      </c>
      <c r="D84" s="3">
        <f t="shared" ca="1" si="31"/>
        <v>0.96191599999999999</v>
      </c>
      <c r="E84" s="3">
        <f t="shared" ca="1" si="32"/>
        <v>0.92745599999999995</v>
      </c>
      <c r="F84" s="3">
        <f t="shared" ca="1" si="33"/>
        <v>0.89657900000000001</v>
      </c>
      <c r="G84" s="3">
        <f t="shared" ca="1" si="34"/>
        <v>0.86691600000000002</v>
      </c>
      <c r="H84" s="3">
        <f t="shared" ca="1" si="35"/>
        <v>0.83697600000000005</v>
      </c>
      <c r="J84" s="3">
        <v>62</v>
      </c>
      <c r="K84" s="3">
        <f t="shared" ca="1" si="48"/>
        <v>0.96124200000000004</v>
      </c>
      <c r="L84" s="3">
        <f t="shared" ca="1" si="49"/>
        <v>0.92746399999999996</v>
      </c>
      <c r="M84" s="3">
        <f t="shared" ca="1" si="50"/>
        <v>0.86415500000000001</v>
      </c>
      <c r="N84" s="3">
        <f t="shared" ca="1" si="51"/>
        <v>0.80339499999999997</v>
      </c>
      <c r="O84" s="3">
        <f t="shared" ca="1" si="52"/>
        <v>0.75028700000000004</v>
      </c>
      <c r="P84" s="3">
        <f t="shared" ca="1" si="53"/>
        <v>0.70779300000000001</v>
      </c>
      <c r="R84" s="3">
        <v>62</v>
      </c>
      <c r="S84" s="3">
        <f t="shared" ca="1" si="36"/>
        <v>0.89038499999999998</v>
      </c>
      <c r="T84" s="3">
        <f t="shared" ca="1" si="37"/>
        <v>0.79901800000000001</v>
      </c>
      <c r="U84" s="3">
        <f t="shared" ca="1" si="38"/>
        <v>0.65091299999999996</v>
      </c>
      <c r="V84" s="3">
        <f t="shared" ca="1" si="39"/>
        <v>0.55086400000000002</v>
      </c>
      <c r="W84" s="3">
        <f t="shared" ca="1" si="40"/>
        <v>0.46258899999999997</v>
      </c>
      <c r="X84" s="3">
        <f t="shared" ca="1" si="41"/>
        <v>0.40997800000000001</v>
      </c>
      <c r="Z84" s="3">
        <v>62</v>
      </c>
      <c r="AA84" s="3">
        <f t="shared" ca="1" si="42"/>
        <v>0.82894699999999999</v>
      </c>
      <c r="AB84" s="3">
        <f t="shared" ca="1" si="43"/>
        <v>0.70296400000000003</v>
      </c>
      <c r="AC84" s="3">
        <f t="shared" ca="1" si="44"/>
        <v>0.51402300000000001</v>
      </c>
      <c r="AD84" s="3">
        <f t="shared" ca="1" si="45"/>
        <v>0.41000799999999998</v>
      </c>
      <c r="AE84" s="3">
        <f t="shared" ca="1" si="46"/>
        <v>0.34523100000000001</v>
      </c>
      <c r="AF84" s="3">
        <f t="shared" ca="1" si="47"/>
        <v>0.29798999999999998</v>
      </c>
    </row>
    <row r="85" spans="2:32">
      <c r="B85" s="3">
        <v>63</v>
      </c>
      <c r="C85" s="3">
        <f t="shared" ca="1" si="30"/>
        <v>0.979823</v>
      </c>
      <c r="D85" s="3">
        <f t="shared" ca="1" si="31"/>
        <v>0.96176600000000001</v>
      </c>
      <c r="E85" s="3">
        <f t="shared" ca="1" si="32"/>
        <v>0.93008800000000003</v>
      </c>
      <c r="F85" s="3">
        <f t="shared" ca="1" si="33"/>
        <v>0.90198299999999998</v>
      </c>
      <c r="G85" s="3">
        <f t="shared" ca="1" si="34"/>
        <v>0.85812699999999997</v>
      </c>
      <c r="H85" s="3">
        <f t="shared" ca="1" si="35"/>
        <v>0.832569</v>
      </c>
      <c r="J85" s="3">
        <v>63</v>
      </c>
      <c r="K85" s="3">
        <f t="shared" ca="1" si="48"/>
        <v>0.963283</v>
      </c>
      <c r="L85" s="3">
        <f t="shared" ca="1" si="49"/>
        <v>0.92575799999999997</v>
      </c>
      <c r="M85" s="3">
        <f t="shared" ca="1" si="50"/>
        <v>0.86464300000000005</v>
      </c>
      <c r="N85" s="3">
        <f t="shared" ca="1" si="51"/>
        <v>0.80094900000000002</v>
      </c>
      <c r="O85" s="3">
        <f t="shared" ca="1" si="52"/>
        <v>0.75677099999999997</v>
      </c>
      <c r="P85" s="3">
        <f t="shared" ca="1" si="53"/>
        <v>0.70852999999999999</v>
      </c>
      <c r="R85" s="3">
        <v>63</v>
      </c>
      <c r="S85" s="3">
        <f t="shared" ca="1" si="36"/>
        <v>0.89077099999999998</v>
      </c>
      <c r="T85" s="3">
        <f t="shared" ca="1" si="37"/>
        <v>0.80363399999999996</v>
      </c>
      <c r="U85" s="3">
        <f t="shared" ca="1" si="38"/>
        <v>0.65572900000000001</v>
      </c>
      <c r="V85" s="3">
        <f t="shared" ca="1" si="39"/>
        <v>0.54985300000000004</v>
      </c>
      <c r="W85" s="3">
        <f t="shared" ca="1" si="40"/>
        <v>0.47033599999999998</v>
      </c>
      <c r="X85" s="3">
        <f t="shared" ca="1" si="41"/>
        <v>0.40379700000000002</v>
      </c>
      <c r="Z85" s="3">
        <v>63</v>
      </c>
      <c r="AA85" s="3">
        <f t="shared" ca="1" si="42"/>
        <v>0.82594599999999996</v>
      </c>
      <c r="AB85" s="3">
        <f t="shared" ca="1" si="43"/>
        <v>0.69300200000000001</v>
      </c>
      <c r="AC85" s="3">
        <f t="shared" ca="1" si="44"/>
        <v>0.50978199999999996</v>
      </c>
      <c r="AD85" s="3">
        <f t="shared" ca="1" si="45"/>
        <v>0.40535199999999999</v>
      </c>
      <c r="AE85" s="3">
        <f t="shared" ca="1" si="46"/>
        <v>0.33933799999999997</v>
      </c>
      <c r="AF85" s="3">
        <f t="shared" ca="1" si="47"/>
        <v>0.31628699999999998</v>
      </c>
    </row>
    <row r="86" spans="2:32">
      <c r="B86" s="3">
        <v>64</v>
      </c>
      <c r="C86" s="3">
        <f t="shared" ca="1" si="30"/>
        <v>0.98106599999999999</v>
      </c>
      <c r="D86" s="3">
        <f t="shared" ca="1" si="31"/>
        <v>0.96325499999999997</v>
      </c>
      <c r="E86" s="3">
        <f t="shared" ca="1" si="32"/>
        <v>0.92848299999999995</v>
      </c>
      <c r="F86" s="3">
        <f t="shared" ca="1" si="33"/>
        <v>0.89512100000000006</v>
      </c>
      <c r="G86" s="3">
        <f t="shared" ca="1" si="34"/>
        <v>0.86862499999999998</v>
      </c>
      <c r="H86" s="3">
        <f t="shared" ca="1" si="35"/>
        <v>0.83241200000000004</v>
      </c>
      <c r="J86" s="3">
        <v>64</v>
      </c>
      <c r="K86" s="3">
        <f t="shared" ca="1" si="48"/>
        <v>0.95943699999999998</v>
      </c>
      <c r="L86" s="3">
        <f t="shared" ca="1" si="49"/>
        <v>0.92905000000000004</v>
      </c>
      <c r="M86" s="3">
        <f t="shared" ca="1" si="50"/>
        <v>0.86106700000000003</v>
      </c>
      <c r="N86" s="3">
        <f t="shared" ca="1" si="51"/>
        <v>0.80671599999999999</v>
      </c>
      <c r="O86" s="3">
        <f t="shared" ca="1" si="52"/>
        <v>0.75791200000000003</v>
      </c>
      <c r="P86" s="3">
        <f t="shared" ca="1" si="53"/>
        <v>0.69726299999999997</v>
      </c>
      <c r="R86" s="3">
        <v>64</v>
      </c>
      <c r="S86" s="3">
        <f t="shared" ca="1" si="36"/>
        <v>0.891818</v>
      </c>
      <c r="T86" s="3">
        <f t="shared" ca="1" si="37"/>
        <v>0.792717</v>
      </c>
      <c r="U86" s="3">
        <f t="shared" ca="1" si="38"/>
        <v>0.65527299999999999</v>
      </c>
      <c r="V86" s="3">
        <f t="shared" ca="1" si="39"/>
        <v>0.55201500000000003</v>
      </c>
      <c r="W86" s="3">
        <f t="shared" ca="1" si="40"/>
        <v>0.45901799999999998</v>
      </c>
      <c r="X86" s="3">
        <f t="shared" ca="1" si="41"/>
        <v>0.41051399999999999</v>
      </c>
      <c r="Z86" s="3">
        <v>64</v>
      </c>
      <c r="AA86" s="3">
        <f t="shared" ca="1" si="42"/>
        <v>0.82832600000000001</v>
      </c>
      <c r="AB86" s="3">
        <f t="shared" ca="1" si="43"/>
        <v>0.69465900000000003</v>
      </c>
      <c r="AC86" s="3">
        <f t="shared" ca="1" si="44"/>
        <v>0.51174200000000003</v>
      </c>
      <c r="AD86" s="3">
        <f t="shared" ca="1" si="45"/>
        <v>0.41704799999999997</v>
      </c>
      <c r="AE86" s="3">
        <f t="shared" ca="1" si="46"/>
        <v>0.33833800000000003</v>
      </c>
      <c r="AF86" s="3">
        <f t="shared" ca="1" si="47"/>
        <v>0.31425199999999998</v>
      </c>
    </row>
    <row r="87" spans="2:32">
      <c r="B87" s="3">
        <v>65</v>
      </c>
      <c r="C87" s="3">
        <f t="shared" ca="1" si="30"/>
        <v>0.98514400000000002</v>
      </c>
      <c r="D87" s="3">
        <f t="shared" ca="1" si="31"/>
        <v>0.966109</v>
      </c>
      <c r="E87" s="3">
        <f t="shared" ca="1" si="32"/>
        <v>0.92947500000000005</v>
      </c>
      <c r="F87" s="3">
        <f t="shared" ca="1" si="33"/>
        <v>0.89587000000000006</v>
      </c>
      <c r="G87" s="3">
        <f t="shared" ca="1" si="34"/>
        <v>0.86021599999999998</v>
      </c>
      <c r="H87" s="3">
        <f t="shared" ca="1" si="35"/>
        <v>0.83936999999999995</v>
      </c>
      <c r="J87" s="3">
        <v>65</v>
      </c>
      <c r="K87" s="3">
        <f t="shared" ref="K87:K118" ca="1" si="54">INDIRECT("RawChannelError0.1_NoPuri!J"&amp;ROW(R90)*24-598)</f>
        <v>0.962951</v>
      </c>
      <c r="L87" s="3">
        <f t="shared" ref="L87:L118" ca="1" si="55">INDIRECT("RawChannelError0.1_NoPuri!J"&amp;ROW(R69)*24-115)</f>
        <v>0.93140199999999995</v>
      </c>
      <c r="M87" s="3">
        <f t="shared" ref="M87:M118" ca="1" si="56">INDIRECT("RawChannelError0.1_NoPuri!J"&amp;ROW(R74)*24-230)</f>
        <v>0.86758599999999997</v>
      </c>
      <c r="N87" s="3">
        <f t="shared" ref="N87:N118" ca="1" si="57">INDIRECT("RawChannelError0.1_NoPuri!J"&amp;ROW(R78)*24-322)</f>
        <v>0.80563300000000004</v>
      </c>
      <c r="O87" s="3">
        <f t="shared" ref="O87:O118" ca="1" si="58">INDIRECT("RawChannelError0.1_NoPuri!J"&amp;ROW(R82)*24-414)</f>
        <v>0.74463100000000004</v>
      </c>
      <c r="P87" s="3">
        <f t="shared" ref="P87:P122" ca="1" si="59">INDIRECT("RawChannelError0.1_NoPuri!J"&amp;ROW(R86)*24-506)</f>
        <v>0.699152</v>
      </c>
      <c r="R87" s="3">
        <v>65</v>
      </c>
      <c r="S87" s="3">
        <f t="shared" ca="1" si="36"/>
        <v>0.89039599999999997</v>
      </c>
      <c r="T87" s="3">
        <f t="shared" ca="1" si="37"/>
        <v>0.78992899999999999</v>
      </c>
      <c r="U87" s="3">
        <f t="shared" ca="1" si="38"/>
        <v>0.65060600000000002</v>
      </c>
      <c r="V87" s="3">
        <f t="shared" ca="1" si="39"/>
        <v>0.55519300000000005</v>
      </c>
      <c r="W87" s="3">
        <f t="shared" ca="1" si="40"/>
        <v>0.47081400000000001</v>
      </c>
      <c r="X87" s="3">
        <f t="shared" ca="1" si="41"/>
        <v>0.40457799999999999</v>
      </c>
      <c r="Z87" s="3">
        <v>65</v>
      </c>
      <c r="AA87" s="3">
        <f t="shared" ca="1" si="42"/>
        <v>0.83318400000000004</v>
      </c>
      <c r="AB87" s="3">
        <f t="shared" ca="1" si="43"/>
        <v>0.69350800000000001</v>
      </c>
      <c r="AC87" s="3">
        <f t="shared" ca="1" si="44"/>
        <v>0.51323399999999997</v>
      </c>
      <c r="AD87" s="3">
        <f t="shared" ca="1" si="45"/>
        <v>0.40235700000000002</v>
      </c>
      <c r="AE87" s="3">
        <f t="shared" ca="1" si="46"/>
        <v>0.34518300000000002</v>
      </c>
      <c r="AF87" s="3">
        <f t="shared" ca="1" si="47"/>
        <v>0.30459900000000001</v>
      </c>
    </row>
    <row r="88" spans="2:32">
      <c r="B88" s="3">
        <v>66</v>
      </c>
      <c r="C88" s="3">
        <f t="shared" ref="C88:C122" ca="1" si="60">INDIRECT("RawChannelError0.05_NoPuri!J"&amp;ROW(J91)*24-598)</f>
        <v>0.98399800000000004</v>
      </c>
      <c r="D88" s="3">
        <f t="shared" ref="D88:D122" ca="1" si="61">INDIRECT("RawChannelError0.05_NoPuri!J"&amp;ROW(J70)*24-115)</f>
        <v>0.96059899999999998</v>
      </c>
      <c r="E88" s="3">
        <f t="shared" ref="E88:E122" ca="1" si="62">INDIRECT("RawChannelError0.05_NoPuri!J"&amp;ROW(J75)*24-230)</f>
        <v>0.92580399999999996</v>
      </c>
      <c r="F88" s="3">
        <f t="shared" ref="F88:F122" ca="1" si="63">INDIRECT("RawChannelError0.05_NoPuri!J"&amp;ROW(J79)*24-322)</f>
        <v>0.89674100000000001</v>
      </c>
      <c r="G88" s="3">
        <f t="shared" ref="G88:G122" ca="1" si="64">INDIRECT("RawChannelError0.05_NoPuri!J"&amp;ROW(J83)*24-414)</f>
        <v>0.85604800000000003</v>
      </c>
      <c r="H88" s="3">
        <f t="shared" ref="H88:H122" ca="1" si="65">INDIRECT("RawChannelError0.05_NoPuri!J"&amp;ROW(J87)*24-506)</f>
        <v>0.83495399999999997</v>
      </c>
      <c r="J88" s="3">
        <v>66</v>
      </c>
      <c r="K88" s="3">
        <f t="shared" ca="1" si="54"/>
        <v>0.96145499999999995</v>
      </c>
      <c r="L88" s="3">
        <f t="shared" ca="1" si="55"/>
        <v>0.92330800000000002</v>
      </c>
      <c r="M88" s="3">
        <f t="shared" ca="1" si="56"/>
        <v>0.86387000000000003</v>
      </c>
      <c r="N88" s="3">
        <f t="shared" ca="1" si="57"/>
        <v>0.813191</v>
      </c>
      <c r="O88" s="3">
        <f t="shared" ca="1" si="58"/>
        <v>0.73899000000000004</v>
      </c>
      <c r="P88" s="3">
        <f t="shared" ca="1" si="59"/>
        <v>0.70275399999999999</v>
      </c>
      <c r="R88" s="3">
        <v>66</v>
      </c>
      <c r="S88" s="3">
        <f t="shared" ref="S88:S121" ca="1" si="66">INDIRECT("RawChannelError0.3_NoPuri!J"&amp;ROW(Z91)*24-598)</f>
        <v>0.89237500000000003</v>
      </c>
      <c r="T88" s="3">
        <f t="shared" ref="T88:T121" ca="1" si="67">INDIRECT("RawChannelError0.3_NoPuri!J"&amp;ROW(Z70)*24-115)</f>
        <v>0.79617000000000004</v>
      </c>
      <c r="U88" s="3">
        <f t="shared" ref="U88:U121" ca="1" si="68">INDIRECT("RawChannelError0.3_NoPuri!J"&amp;ROW(Z75)*24-230)</f>
        <v>0.65479200000000004</v>
      </c>
      <c r="V88" s="3">
        <f t="shared" ref="V88:V121" ca="1" si="69">INDIRECT("RawChannelError0.3_NoPuri!J"&amp;ROW(Z79)*24-322)</f>
        <v>0.55201699999999998</v>
      </c>
      <c r="W88" s="3">
        <f t="shared" ref="W88:W121" ca="1" si="70">INDIRECT("RawChannelError0.3_NoPuri!J"&amp;ROW(Z83)*24-414)</f>
        <v>0.46518199999999998</v>
      </c>
      <c r="X88" s="3">
        <f t="shared" ref="X88:X121" ca="1" si="71">INDIRECT("RawChannelError0.3_NoPuri!J"&amp;ROW(Z87)*24-506)</f>
        <v>0.415572</v>
      </c>
      <c r="Z88" s="3">
        <v>66</v>
      </c>
      <c r="AA88" s="3">
        <f t="shared" ref="AA88:AA121" ca="1" si="72">INDIRECT("RawChannelError0.5_NoPuri!J"&amp;ROW(AH91)*24-598)</f>
        <v>0.82617499999999999</v>
      </c>
      <c r="AB88" s="3">
        <f t="shared" ref="AB88:AB121" ca="1" si="73">INDIRECT("RawChannelError0.5_NoPuri!J"&amp;ROW(AH70)*24-115)</f>
        <v>0.69792699999999996</v>
      </c>
      <c r="AC88" s="3">
        <f t="shared" ref="AC88:AC121" ca="1" si="74">INDIRECT("RawChannelError0.5_NoPuri!J"&amp;ROW(AH75)*24-230)</f>
        <v>0.50796300000000005</v>
      </c>
      <c r="AD88" s="3">
        <f t="shared" ref="AD88:AD121" ca="1" si="75">INDIRECT("RawChannelError0.5_NoPuri!J"&amp;ROW(AH79)*24-322)</f>
        <v>0.41695599999999999</v>
      </c>
      <c r="AE88" s="3">
        <f t="shared" ref="AE88:AE121" ca="1" si="76">INDIRECT("RawChannelError0.5_NoPuri!J"&amp;ROW(AH83)*24-414)</f>
        <v>0.33424399999999999</v>
      </c>
      <c r="AF88" s="3">
        <f t="shared" ref="AF88:AF121" ca="1" si="77">INDIRECT("RawChannelError0.5_NoPuri!J"&amp;ROW(AH87)*24-506)</f>
        <v>0.30357600000000001</v>
      </c>
    </row>
    <row r="89" spans="2:32">
      <c r="B89" s="3">
        <v>67</v>
      </c>
      <c r="C89" s="3">
        <f t="shared" ca="1" si="60"/>
        <v>0.98041999999999996</v>
      </c>
      <c r="D89" s="3">
        <f t="shared" ca="1" si="61"/>
        <v>0.96229600000000004</v>
      </c>
      <c r="E89" s="3">
        <f t="shared" ca="1" si="62"/>
        <v>0.926813</v>
      </c>
      <c r="F89" s="3">
        <f t="shared" ca="1" si="63"/>
        <v>0.89539100000000005</v>
      </c>
      <c r="G89" s="3">
        <f t="shared" ca="1" si="64"/>
        <v>0.86062499999999997</v>
      </c>
      <c r="H89" s="3">
        <f t="shared" ca="1" si="65"/>
        <v>0.836924</v>
      </c>
      <c r="J89" s="3">
        <v>67</v>
      </c>
      <c r="K89" s="3">
        <f t="shared" ca="1" si="54"/>
        <v>0.96117399999999997</v>
      </c>
      <c r="L89" s="3">
        <f t="shared" ca="1" si="55"/>
        <v>0.92530000000000001</v>
      </c>
      <c r="M89" s="3">
        <f t="shared" ca="1" si="56"/>
        <v>0.86230499999999999</v>
      </c>
      <c r="N89" s="3">
        <f t="shared" ca="1" si="57"/>
        <v>0.80435999999999996</v>
      </c>
      <c r="O89" s="3">
        <f t="shared" ca="1" si="58"/>
        <v>0.75823499999999999</v>
      </c>
      <c r="P89" s="3">
        <f t="shared" ca="1" si="59"/>
        <v>0.70701599999999998</v>
      </c>
      <c r="R89" s="3">
        <v>67</v>
      </c>
      <c r="S89" s="3">
        <f t="shared" ca="1" si="66"/>
        <v>0.89129999999999998</v>
      </c>
      <c r="T89" s="3">
        <f t="shared" ca="1" si="67"/>
        <v>0.80416500000000002</v>
      </c>
      <c r="U89" s="3">
        <f t="shared" ca="1" si="68"/>
        <v>0.64469399999999999</v>
      </c>
      <c r="V89" s="3">
        <f t="shared" ca="1" si="69"/>
        <v>0.54169999999999996</v>
      </c>
      <c r="W89" s="3">
        <f t="shared" ca="1" si="70"/>
        <v>0.46169500000000002</v>
      </c>
      <c r="X89" s="3">
        <f t="shared" ca="1" si="71"/>
        <v>0.412997</v>
      </c>
      <c r="Z89" s="3">
        <v>67</v>
      </c>
      <c r="AA89" s="3">
        <f t="shared" ca="1" si="72"/>
        <v>0.828098</v>
      </c>
      <c r="AB89" s="3">
        <f t="shared" ca="1" si="73"/>
        <v>0.69989900000000005</v>
      </c>
      <c r="AC89" s="3">
        <f t="shared" ca="1" si="74"/>
        <v>0.514575</v>
      </c>
      <c r="AD89" s="3">
        <f t="shared" ca="1" si="75"/>
        <v>0.40998400000000002</v>
      </c>
      <c r="AE89" s="3">
        <f t="shared" ca="1" si="76"/>
        <v>0.33041999999999999</v>
      </c>
      <c r="AF89" s="3">
        <f t="shared" ca="1" si="77"/>
        <v>0.30598199999999998</v>
      </c>
    </row>
    <row r="90" spans="2:32">
      <c r="B90" s="3">
        <v>68</v>
      </c>
      <c r="C90" s="3">
        <f t="shared" ca="1" si="60"/>
        <v>0.98089199999999999</v>
      </c>
      <c r="D90" s="3">
        <f t="shared" ca="1" si="61"/>
        <v>0.96109800000000001</v>
      </c>
      <c r="E90" s="3">
        <f t="shared" ca="1" si="62"/>
        <v>0.92595300000000003</v>
      </c>
      <c r="F90" s="3">
        <f t="shared" ca="1" si="63"/>
        <v>0.89463099999999995</v>
      </c>
      <c r="G90" s="3">
        <f t="shared" ca="1" si="64"/>
        <v>0.86221300000000001</v>
      </c>
      <c r="H90" s="3">
        <f t="shared" ca="1" si="65"/>
        <v>0.83055400000000001</v>
      </c>
      <c r="J90" s="3">
        <v>68</v>
      </c>
      <c r="K90" s="3">
        <f t="shared" ca="1" si="54"/>
        <v>0.96298399999999995</v>
      </c>
      <c r="L90" s="3">
        <f t="shared" ca="1" si="55"/>
        <v>0.92644499999999996</v>
      </c>
      <c r="M90" s="3">
        <f t="shared" ca="1" si="56"/>
        <v>0.86265400000000003</v>
      </c>
      <c r="N90" s="3">
        <f t="shared" ca="1" si="57"/>
        <v>0.79829099999999997</v>
      </c>
      <c r="O90" s="3">
        <f t="shared" ca="1" si="58"/>
        <v>0.748448</v>
      </c>
      <c r="P90" s="3">
        <f t="shared" ca="1" si="59"/>
        <v>0.69865600000000005</v>
      </c>
      <c r="R90" s="3">
        <v>68</v>
      </c>
      <c r="S90" s="3">
        <f t="shared" ca="1" si="66"/>
        <v>0.89174600000000004</v>
      </c>
      <c r="T90" s="3">
        <f t="shared" ca="1" si="67"/>
        <v>0.79512899999999997</v>
      </c>
      <c r="U90" s="3">
        <f t="shared" ca="1" si="68"/>
        <v>0.65823900000000002</v>
      </c>
      <c r="V90" s="3">
        <f t="shared" ca="1" si="69"/>
        <v>0.54788599999999998</v>
      </c>
      <c r="W90" s="3">
        <f t="shared" ca="1" si="70"/>
        <v>0.46346100000000001</v>
      </c>
      <c r="X90" s="3">
        <f t="shared" ca="1" si="71"/>
        <v>0.41141</v>
      </c>
      <c r="Z90" s="3">
        <v>68</v>
      </c>
      <c r="AA90" s="3">
        <f t="shared" ca="1" si="72"/>
        <v>0.83365</v>
      </c>
      <c r="AB90" s="3">
        <f t="shared" ca="1" si="73"/>
        <v>0.69133</v>
      </c>
      <c r="AC90" s="3">
        <f t="shared" ca="1" si="74"/>
        <v>0.50792499999999996</v>
      </c>
      <c r="AD90" s="3">
        <f t="shared" ca="1" si="75"/>
        <v>0.406055</v>
      </c>
      <c r="AE90" s="3">
        <f t="shared" ca="1" si="76"/>
        <v>0.337756</v>
      </c>
      <c r="AF90" s="3">
        <f t="shared" ca="1" si="77"/>
        <v>0.30829200000000001</v>
      </c>
    </row>
    <row r="91" spans="2:32">
      <c r="B91" s="3">
        <v>69</v>
      </c>
      <c r="C91" s="3">
        <f t="shared" ca="1" si="60"/>
        <v>0.981437</v>
      </c>
      <c r="D91" s="3">
        <f t="shared" ca="1" si="61"/>
        <v>0.96077500000000005</v>
      </c>
      <c r="E91" s="3">
        <f t="shared" ca="1" si="62"/>
        <v>0.93185099999999998</v>
      </c>
      <c r="F91" s="3">
        <f t="shared" ca="1" si="63"/>
        <v>0.89171800000000001</v>
      </c>
      <c r="G91" s="3">
        <f t="shared" ca="1" si="64"/>
        <v>0.86368400000000001</v>
      </c>
      <c r="H91" s="3">
        <f t="shared" ca="1" si="65"/>
        <v>0.83144600000000002</v>
      </c>
      <c r="J91" s="3">
        <v>69</v>
      </c>
      <c r="K91" s="3">
        <f t="shared" ca="1" si="54"/>
        <v>0.96218300000000001</v>
      </c>
      <c r="L91" s="3">
        <f t="shared" ca="1" si="55"/>
        <v>0.92854599999999998</v>
      </c>
      <c r="M91" s="3">
        <f t="shared" ca="1" si="56"/>
        <v>0.86228899999999997</v>
      </c>
      <c r="N91" s="3">
        <f t="shared" ca="1" si="57"/>
        <v>0.80928100000000003</v>
      </c>
      <c r="O91" s="3">
        <f t="shared" ca="1" si="58"/>
        <v>0.75638300000000003</v>
      </c>
      <c r="P91" s="3">
        <f t="shared" ca="1" si="59"/>
        <v>0.691608</v>
      </c>
      <c r="R91" s="3">
        <v>69</v>
      </c>
      <c r="S91" s="3">
        <f t="shared" ca="1" si="66"/>
        <v>0.89662699999999995</v>
      </c>
      <c r="T91" s="3">
        <f t="shared" ca="1" si="67"/>
        <v>0.802234</v>
      </c>
      <c r="U91" s="3">
        <f t="shared" ca="1" si="68"/>
        <v>0.66298999999999997</v>
      </c>
      <c r="V91" s="3">
        <f t="shared" ca="1" si="69"/>
        <v>0.54817800000000005</v>
      </c>
      <c r="W91" s="3">
        <f t="shared" ca="1" si="70"/>
        <v>0.46654099999999998</v>
      </c>
      <c r="X91" s="3">
        <f t="shared" ca="1" si="71"/>
        <v>0.41330600000000001</v>
      </c>
      <c r="Z91" s="3">
        <v>69</v>
      </c>
      <c r="AA91" s="3">
        <f t="shared" ca="1" si="72"/>
        <v>0.82698400000000005</v>
      </c>
      <c r="AB91" s="3">
        <f t="shared" ca="1" si="73"/>
        <v>0.69306299999999998</v>
      </c>
      <c r="AC91" s="3">
        <f t="shared" ca="1" si="74"/>
        <v>0.517876</v>
      </c>
      <c r="AD91" s="3">
        <f t="shared" ca="1" si="75"/>
        <v>0.407246</v>
      </c>
      <c r="AE91" s="3">
        <f t="shared" ca="1" si="76"/>
        <v>0.35249999999999998</v>
      </c>
      <c r="AF91" s="3">
        <f t="shared" ca="1" si="77"/>
        <v>0.30096899999999999</v>
      </c>
    </row>
    <row r="92" spans="2:32">
      <c r="B92" s="3">
        <v>70</v>
      </c>
      <c r="C92" s="3">
        <f t="shared" ca="1" si="60"/>
        <v>0.98163900000000004</v>
      </c>
      <c r="D92" s="3">
        <f t="shared" ca="1" si="61"/>
        <v>0.96564300000000003</v>
      </c>
      <c r="E92" s="3">
        <f t="shared" ca="1" si="62"/>
        <v>0.92811299999999997</v>
      </c>
      <c r="F92" s="3">
        <f t="shared" ca="1" si="63"/>
        <v>0.89825999999999995</v>
      </c>
      <c r="G92" s="3">
        <f t="shared" ca="1" si="64"/>
        <v>0.87003299999999995</v>
      </c>
      <c r="H92" s="3">
        <f t="shared" ca="1" si="65"/>
        <v>0.82830300000000001</v>
      </c>
      <c r="J92" s="3">
        <v>70</v>
      </c>
      <c r="K92" s="3">
        <f t="shared" ca="1" si="54"/>
        <v>0.96288300000000004</v>
      </c>
      <c r="L92" s="3">
        <f t="shared" ca="1" si="55"/>
        <v>0.92502899999999999</v>
      </c>
      <c r="M92" s="3">
        <f t="shared" ca="1" si="56"/>
        <v>0.85736599999999996</v>
      </c>
      <c r="N92" s="3">
        <f t="shared" ca="1" si="57"/>
        <v>0.80315000000000003</v>
      </c>
      <c r="O92" s="3">
        <f t="shared" ca="1" si="58"/>
        <v>0.73849799999999999</v>
      </c>
      <c r="P92" s="3">
        <f t="shared" ca="1" si="59"/>
        <v>0.68800799999999995</v>
      </c>
      <c r="R92" s="3">
        <v>70</v>
      </c>
      <c r="S92" s="3">
        <f t="shared" ca="1" si="66"/>
        <v>0.88702999999999999</v>
      </c>
      <c r="T92" s="3">
        <f t="shared" ca="1" si="67"/>
        <v>0.80593700000000001</v>
      </c>
      <c r="U92" s="3">
        <f t="shared" ca="1" si="68"/>
        <v>0.65947100000000003</v>
      </c>
      <c r="V92" s="3">
        <f t="shared" ca="1" si="69"/>
        <v>0.54892099999999999</v>
      </c>
      <c r="W92" s="3">
        <f t="shared" ca="1" si="70"/>
        <v>0.46394000000000002</v>
      </c>
      <c r="X92" s="3">
        <f t="shared" ca="1" si="71"/>
        <v>0.41281000000000001</v>
      </c>
      <c r="Z92" s="3">
        <v>70</v>
      </c>
      <c r="AA92" s="3">
        <f t="shared" ca="1" si="72"/>
        <v>0.83466499999999999</v>
      </c>
      <c r="AB92" s="3">
        <f t="shared" ca="1" si="73"/>
        <v>0.69458399999999998</v>
      </c>
      <c r="AC92" s="3">
        <f t="shared" ca="1" si="74"/>
        <v>0.51687300000000003</v>
      </c>
      <c r="AD92" s="3">
        <f t="shared" ca="1" si="75"/>
        <v>0.41409000000000001</v>
      </c>
      <c r="AE92" s="3">
        <f t="shared" ca="1" si="76"/>
        <v>0.341644</v>
      </c>
      <c r="AF92" s="3">
        <f t="shared" ca="1" si="77"/>
        <v>0.301566</v>
      </c>
    </row>
    <row r="93" spans="2:32">
      <c r="B93" s="3">
        <v>71</v>
      </c>
      <c r="C93" s="3">
        <f t="shared" ca="1" si="60"/>
        <v>0.98138999999999998</v>
      </c>
      <c r="D93" s="3">
        <f t="shared" ca="1" si="61"/>
        <v>0.96002600000000005</v>
      </c>
      <c r="E93" s="3">
        <f t="shared" ca="1" si="62"/>
        <v>0.92450900000000003</v>
      </c>
      <c r="F93" s="3">
        <f t="shared" ca="1" si="63"/>
        <v>0.89747299999999997</v>
      </c>
      <c r="G93" s="3">
        <f t="shared" ca="1" si="64"/>
        <v>0.85382999999999998</v>
      </c>
      <c r="H93" s="3">
        <f t="shared" ca="1" si="65"/>
        <v>0.82760699999999998</v>
      </c>
      <c r="J93" s="3">
        <v>71</v>
      </c>
      <c r="K93" s="3">
        <f t="shared" ca="1" si="54"/>
        <v>0.96215200000000001</v>
      </c>
      <c r="L93" s="3">
        <f t="shared" ca="1" si="55"/>
        <v>0.92525400000000002</v>
      </c>
      <c r="M93" s="3">
        <f t="shared" ca="1" si="56"/>
        <v>0.86004800000000003</v>
      </c>
      <c r="N93" s="3">
        <f t="shared" ca="1" si="57"/>
        <v>0.800095</v>
      </c>
      <c r="O93" s="3">
        <f t="shared" ca="1" si="58"/>
        <v>0.75179799999999997</v>
      </c>
      <c r="P93" s="3">
        <f t="shared" ca="1" si="59"/>
        <v>0.69968699999999995</v>
      </c>
      <c r="R93" s="3">
        <v>71</v>
      </c>
      <c r="S93" s="3">
        <f t="shared" ca="1" si="66"/>
        <v>0.89210900000000004</v>
      </c>
      <c r="T93" s="3">
        <f t="shared" ca="1" si="67"/>
        <v>0.80807399999999996</v>
      </c>
      <c r="U93" s="3">
        <f t="shared" ca="1" si="68"/>
        <v>0.66254599999999997</v>
      </c>
      <c r="V93" s="3">
        <f t="shared" ca="1" si="69"/>
        <v>0.55018100000000003</v>
      </c>
      <c r="W93" s="3">
        <f t="shared" ca="1" si="70"/>
        <v>0.46834199999999998</v>
      </c>
      <c r="X93" s="3">
        <f t="shared" ca="1" si="71"/>
        <v>0.42727399999999999</v>
      </c>
      <c r="Z93" s="3">
        <v>71</v>
      </c>
      <c r="AA93" s="3">
        <f t="shared" ca="1" si="72"/>
        <v>0.82558200000000004</v>
      </c>
      <c r="AB93" s="3">
        <f t="shared" ca="1" si="73"/>
        <v>0.70119600000000004</v>
      </c>
      <c r="AC93" s="3">
        <f t="shared" ca="1" si="74"/>
        <v>0.51355700000000004</v>
      </c>
      <c r="AD93" s="3">
        <f t="shared" ca="1" si="75"/>
        <v>0.403779</v>
      </c>
      <c r="AE93" s="3">
        <f t="shared" ca="1" si="76"/>
        <v>0.34776400000000002</v>
      </c>
      <c r="AF93" s="3">
        <f t="shared" ca="1" si="77"/>
        <v>0.29702000000000001</v>
      </c>
    </row>
    <row r="94" spans="2:32">
      <c r="B94" s="3">
        <v>72</v>
      </c>
      <c r="C94" s="3">
        <f t="shared" ca="1" si="60"/>
        <v>0.98041500000000004</v>
      </c>
      <c r="D94" s="3">
        <f t="shared" ca="1" si="61"/>
        <v>0.96744399999999997</v>
      </c>
      <c r="E94" s="3">
        <f t="shared" ca="1" si="62"/>
        <v>0.93001500000000004</v>
      </c>
      <c r="F94" s="3">
        <f t="shared" ca="1" si="63"/>
        <v>0.89744000000000002</v>
      </c>
      <c r="G94" s="3">
        <f t="shared" ca="1" si="64"/>
        <v>0.86183399999999999</v>
      </c>
      <c r="H94" s="3">
        <f t="shared" ca="1" si="65"/>
        <v>0.83824299999999996</v>
      </c>
      <c r="J94" s="3">
        <v>72</v>
      </c>
      <c r="K94" s="3">
        <f t="shared" ca="1" si="54"/>
        <v>0.96218400000000004</v>
      </c>
      <c r="L94" s="3">
        <f t="shared" ca="1" si="55"/>
        <v>0.92682100000000001</v>
      </c>
      <c r="M94" s="3">
        <f t="shared" ca="1" si="56"/>
        <v>0.86397000000000002</v>
      </c>
      <c r="N94" s="3">
        <f t="shared" ca="1" si="57"/>
        <v>0.80676700000000001</v>
      </c>
      <c r="O94" s="3">
        <f t="shared" ca="1" si="58"/>
        <v>0.74005600000000005</v>
      </c>
      <c r="P94" s="3">
        <f t="shared" ca="1" si="59"/>
        <v>0.70414100000000002</v>
      </c>
      <c r="R94" s="3">
        <v>72</v>
      </c>
      <c r="S94" s="3">
        <f t="shared" ca="1" si="66"/>
        <v>0.89418799999999998</v>
      </c>
      <c r="T94" s="3">
        <f t="shared" ca="1" si="67"/>
        <v>0.80698800000000004</v>
      </c>
      <c r="U94" s="3">
        <f t="shared" ca="1" si="68"/>
        <v>0.65849400000000002</v>
      </c>
      <c r="V94" s="3">
        <f t="shared" ca="1" si="69"/>
        <v>0.55306</v>
      </c>
      <c r="W94" s="3">
        <f t="shared" ca="1" si="70"/>
        <v>0.47221600000000002</v>
      </c>
      <c r="X94" s="3">
        <f t="shared" ca="1" si="71"/>
        <v>0.41060200000000002</v>
      </c>
      <c r="Z94" s="3">
        <v>72</v>
      </c>
      <c r="AA94" s="3">
        <f t="shared" ca="1" si="72"/>
        <v>0.82214399999999999</v>
      </c>
      <c r="AB94" s="3">
        <f t="shared" ca="1" si="73"/>
        <v>0.69264300000000001</v>
      </c>
      <c r="AC94" s="3">
        <f t="shared" ca="1" si="74"/>
        <v>0.50670400000000004</v>
      </c>
      <c r="AD94" s="3">
        <f t="shared" ca="1" si="75"/>
        <v>0.41299400000000003</v>
      </c>
      <c r="AE94" s="3">
        <f t="shared" ca="1" si="76"/>
        <v>0.33577200000000001</v>
      </c>
      <c r="AF94" s="3">
        <f t="shared" ca="1" si="77"/>
        <v>0.30303099999999999</v>
      </c>
    </row>
    <row r="95" spans="2:32">
      <c r="B95" s="3">
        <v>73</v>
      </c>
      <c r="C95" s="3">
        <f t="shared" ca="1" si="60"/>
        <v>0.98169200000000001</v>
      </c>
      <c r="D95" s="3">
        <f t="shared" ca="1" si="61"/>
        <v>0.96164000000000005</v>
      </c>
      <c r="E95" s="3">
        <f t="shared" ca="1" si="62"/>
        <v>0.92424200000000001</v>
      </c>
      <c r="F95" s="3">
        <f t="shared" ca="1" si="63"/>
        <v>0.89381699999999997</v>
      </c>
      <c r="G95" s="3">
        <f t="shared" ca="1" si="64"/>
        <v>0.86420399999999997</v>
      </c>
      <c r="H95" s="3">
        <f t="shared" ca="1" si="65"/>
        <v>0.82735800000000004</v>
      </c>
      <c r="J95" s="3">
        <v>73</v>
      </c>
      <c r="K95" s="3">
        <f t="shared" ca="1" si="54"/>
        <v>0.96220799999999995</v>
      </c>
      <c r="L95" s="3">
        <f t="shared" ca="1" si="55"/>
        <v>0.93116100000000002</v>
      </c>
      <c r="M95" s="3">
        <f t="shared" ca="1" si="56"/>
        <v>0.86111300000000002</v>
      </c>
      <c r="N95" s="3">
        <f t="shared" ca="1" si="57"/>
        <v>0.80850999999999995</v>
      </c>
      <c r="O95" s="3">
        <f t="shared" ca="1" si="58"/>
        <v>0.73988699999999996</v>
      </c>
      <c r="P95" s="3">
        <f t="shared" ca="1" si="59"/>
        <v>0.68835100000000005</v>
      </c>
      <c r="R95" s="3">
        <v>73</v>
      </c>
      <c r="S95" s="3">
        <f t="shared" ca="1" si="66"/>
        <v>0.89359699999999997</v>
      </c>
      <c r="T95" s="3">
        <f t="shared" ca="1" si="67"/>
        <v>0.79795700000000003</v>
      </c>
      <c r="U95" s="3">
        <f t="shared" ca="1" si="68"/>
        <v>0.65499700000000005</v>
      </c>
      <c r="V95" s="3">
        <f t="shared" ca="1" si="69"/>
        <v>0.54792300000000005</v>
      </c>
      <c r="W95" s="3">
        <f t="shared" ca="1" si="70"/>
        <v>0.46671000000000001</v>
      </c>
      <c r="X95" s="3">
        <f t="shared" ca="1" si="71"/>
        <v>0.407248</v>
      </c>
      <c r="Z95" s="3">
        <v>73</v>
      </c>
      <c r="AA95" s="3">
        <f t="shared" ca="1" si="72"/>
        <v>0.82372299999999998</v>
      </c>
      <c r="AB95" s="3">
        <f t="shared" ca="1" si="73"/>
        <v>0.69317499999999999</v>
      </c>
      <c r="AC95" s="3">
        <f t="shared" ca="1" si="74"/>
        <v>0.50041400000000003</v>
      </c>
      <c r="AD95" s="3">
        <f t="shared" ca="1" si="75"/>
        <v>0.40820000000000001</v>
      </c>
      <c r="AE95" s="3">
        <f t="shared" ca="1" si="76"/>
        <v>0.35119499999999998</v>
      </c>
      <c r="AF95" s="3">
        <f t="shared" ca="1" si="77"/>
        <v>0.30089500000000002</v>
      </c>
    </row>
    <row r="96" spans="2:32">
      <c r="B96" s="3">
        <v>74</v>
      </c>
      <c r="C96" s="3">
        <f t="shared" ca="1" si="60"/>
        <v>0.98062000000000005</v>
      </c>
      <c r="D96" s="3">
        <f t="shared" ca="1" si="61"/>
        <v>0.96474000000000004</v>
      </c>
      <c r="E96" s="3">
        <f t="shared" ca="1" si="62"/>
        <v>0.92726399999999998</v>
      </c>
      <c r="F96" s="3">
        <f t="shared" ca="1" si="63"/>
        <v>0.88709800000000005</v>
      </c>
      <c r="G96" s="3">
        <f t="shared" ca="1" si="64"/>
        <v>0.85854699999999995</v>
      </c>
      <c r="H96" s="3">
        <f t="shared" ca="1" si="65"/>
        <v>0.83214699999999997</v>
      </c>
      <c r="J96" s="3">
        <v>74</v>
      </c>
      <c r="K96" s="3">
        <f t="shared" ca="1" si="54"/>
        <v>0.96307799999999999</v>
      </c>
      <c r="L96" s="3">
        <f t="shared" ca="1" si="55"/>
        <v>0.92376400000000003</v>
      </c>
      <c r="M96" s="3">
        <f t="shared" ca="1" si="56"/>
        <v>0.85884400000000005</v>
      </c>
      <c r="N96" s="3">
        <f t="shared" ca="1" si="57"/>
        <v>0.80576000000000003</v>
      </c>
      <c r="O96" s="3">
        <f t="shared" ca="1" si="58"/>
        <v>0.74419999999999997</v>
      </c>
      <c r="P96" s="3">
        <f t="shared" ca="1" si="59"/>
        <v>0.70395099999999999</v>
      </c>
      <c r="R96" s="3">
        <v>74</v>
      </c>
      <c r="S96" s="3">
        <f t="shared" ca="1" si="66"/>
        <v>0.88732299999999997</v>
      </c>
      <c r="T96" s="3">
        <f t="shared" ca="1" si="67"/>
        <v>0.80067299999999997</v>
      </c>
      <c r="U96" s="3">
        <f t="shared" ca="1" si="68"/>
        <v>0.65687600000000002</v>
      </c>
      <c r="V96" s="3">
        <f t="shared" ca="1" si="69"/>
        <v>0.56084699999999998</v>
      </c>
      <c r="W96" s="3">
        <f t="shared" ca="1" si="70"/>
        <v>0.46389000000000002</v>
      </c>
      <c r="X96" s="3">
        <f t="shared" ca="1" si="71"/>
        <v>0.41300799999999999</v>
      </c>
      <c r="Z96" s="3">
        <v>74</v>
      </c>
      <c r="AA96" s="3">
        <f t="shared" ca="1" si="72"/>
        <v>0.82770299999999997</v>
      </c>
      <c r="AB96" s="3">
        <f t="shared" ca="1" si="73"/>
        <v>0.68855500000000003</v>
      </c>
      <c r="AC96" s="3">
        <f t="shared" ca="1" si="74"/>
        <v>0.51380800000000004</v>
      </c>
      <c r="AD96" s="3">
        <f t="shared" ca="1" si="75"/>
        <v>0.40588800000000003</v>
      </c>
      <c r="AE96" s="3">
        <f t="shared" ca="1" si="76"/>
        <v>0.33618900000000002</v>
      </c>
      <c r="AF96" s="3">
        <f t="shared" ca="1" si="77"/>
        <v>0.305813</v>
      </c>
    </row>
    <row r="97" spans="2:32">
      <c r="B97" s="3">
        <v>75</v>
      </c>
      <c r="C97" s="3">
        <f t="shared" ca="1" si="60"/>
        <v>0.98084300000000002</v>
      </c>
      <c r="D97" s="3">
        <f t="shared" ca="1" si="61"/>
        <v>0.96342399999999995</v>
      </c>
      <c r="E97" s="3">
        <f t="shared" ca="1" si="62"/>
        <v>0.93010499999999996</v>
      </c>
      <c r="F97" s="3">
        <f t="shared" ca="1" si="63"/>
        <v>0.89533099999999999</v>
      </c>
      <c r="G97" s="3">
        <f t="shared" ca="1" si="64"/>
        <v>0.86521700000000001</v>
      </c>
      <c r="H97" s="3">
        <f t="shared" ca="1" si="65"/>
        <v>0.83462499999999995</v>
      </c>
      <c r="J97" s="3">
        <v>75</v>
      </c>
      <c r="K97" s="3">
        <f t="shared" ca="1" si="54"/>
        <v>0.96319100000000002</v>
      </c>
      <c r="L97" s="3">
        <f t="shared" ca="1" si="55"/>
        <v>0.92851399999999995</v>
      </c>
      <c r="M97" s="3">
        <f t="shared" ca="1" si="56"/>
        <v>0.86092299999999999</v>
      </c>
      <c r="N97" s="3">
        <f t="shared" ca="1" si="57"/>
        <v>0.79881800000000003</v>
      </c>
      <c r="O97" s="3">
        <f t="shared" ca="1" si="58"/>
        <v>0.75565800000000005</v>
      </c>
      <c r="P97" s="3">
        <f t="shared" ca="1" si="59"/>
        <v>0.695303</v>
      </c>
      <c r="R97" s="3">
        <v>75</v>
      </c>
      <c r="S97" s="3">
        <f t="shared" ca="1" si="66"/>
        <v>0.89092099999999996</v>
      </c>
      <c r="T97" s="3">
        <f t="shared" ca="1" si="67"/>
        <v>0.79635800000000001</v>
      </c>
      <c r="U97" s="3">
        <f t="shared" ca="1" si="68"/>
        <v>0.65260600000000002</v>
      </c>
      <c r="V97" s="3">
        <f t="shared" ca="1" si="69"/>
        <v>0.54421200000000003</v>
      </c>
      <c r="W97" s="3">
        <f t="shared" ca="1" si="70"/>
        <v>0.45882200000000001</v>
      </c>
      <c r="X97" s="3">
        <f t="shared" ca="1" si="71"/>
        <v>0.40512500000000001</v>
      </c>
      <c r="Z97" s="3">
        <v>75</v>
      </c>
      <c r="AA97" s="3">
        <f t="shared" ca="1" si="72"/>
        <v>0.81870600000000004</v>
      </c>
      <c r="AB97" s="3">
        <f t="shared" ca="1" si="73"/>
        <v>0.69437099999999996</v>
      </c>
      <c r="AC97" s="3">
        <f t="shared" ca="1" si="74"/>
        <v>0.50882099999999997</v>
      </c>
      <c r="AD97" s="3">
        <f t="shared" ca="1" si="75"/>
        <v>0.40266600000000002</v>
      </c>
      <c r="AE97" s="3">
        <f t="shared" ca="1" si="76"/>
        <v>0.34170099999999998</v>
      </c>
      <c r="AF97" s="3">
        <f t="shared" ca="1" si="77"/>
        <v>0.30311199999999999</v>
      </c>
    </row>
    <row r="98" spans="2:32">
      <c r="B98" s="3">
        <v>76</v>
      </c>
      <c r="C98" s="3">
        <f t="shared" ca="1" si="60"/>
        <v>0.98176600000000003</v>
      </c>
      <c r="D98" s="3">
        <f t="shared" ca="1" si="61"/>
        <v>0.96293300000000004</v>
      </c>
      <c r="E98" s="3">
        <f t="shared" ca="1" si="62"/>
        <v>0.92985399999999996</v>
      </c>
      <c r="F98" s="3">
        <f t="shared" ca="1" si="63"/>
        <v>0.896953</v>
      </c>
      <c r="G98" s="3">
        <f t="shared" ca="1" si="64"/>
        <v>0.85928899999999997</v>
      </c>
      <c r="H98" s="3">
        <f t="shared" ca="1" si="65"/>
        <v>0.831484</v>
      </c>
      <c r="J98" s="3">
        <v>76</v>
      </c>
      <c r="K98" s="3">
        <f t="shared" ca="1" si="54"/>
        <v>0.96611400000000003</v>
      </c>
      <c r="L98" s="3">
        <f t="shared" ca="1" si="55"/>
        <v>0.93043500000000001</v>
      </c>
      <c r="M98" s="3">
        <f t="shared" ca="1" si="56"/>
        <v>0.86507199999999995</v>
      </c>
      <c r="N98" s="3">
        <f t="shared" ca="1" si="57"/>
        <v>0.80379299999999998</v>
      </c>
      <c r="O98" s="3">
        <f t="shared" ca="1" si="58"/>
        <v>0.74997400000000003</v>
      </c>
      <c r="P98" s="3">
        <f t="shared" ca="1" si="59"/>
        <v>0.70940599999999998</v>
      </c>
      <c r="R98" s="3">
        <v>76</v>
      </c>
      <c r="S98" s="3">
        <f t="shared" ca="1" si="66"/>
        <v>0.88991799999999999</v>
      </c>
      <c r="T98" s="3">
        <f t="shared" ca="1" si="67"/>
        <v>0.802458</v>
      </c>
      <c r="U98" s="3">
        <f t="shared" ca="1" si="68"/>
        <v>0.65916200000000003</v>
      </c>
      <c r="V98" s="3">
        <f t="shared" ca="1" si="69"/>
        <v>0.54478899999999997</v>
      </c>
      <c r="W98" s="3">
        <f t="shared" ca="1" si="70"/>
        <v>0.47013899999999997</v>
      </c>
      <c r="X98" s="3">
        <f t="shared" ca="1" si="71"/>
        <v>0.40643000000000001</v>
      </c>
      <c r="Z98" s="3">
        <v>76</v>
      </c>
      <c r="AA98" s="3">
        <f t="shared" ca="1" si="72"/>
        <v>0.82938100000000003</v>
      </c>
      <c r="AB98" s="3">
        <f t="shared" ca="1" si="73"/>
        <v>0.69484699999999999</v>
      </c>
      <c r="AC98" s="3">
        <f t="shared" ca="1" si="74"/>
        <v>0.50074399999999997</v>
      </c>
      <c r="AD98" s="3">
        <f t="shared" ca="1" si="75"/>
        <v>0.40448299999999998</v>
      </c>
      <c r="AE98" s="3">
        <f t="shared" ca="1" si="76"/>
        <v>0.35105399999999998</v>
      </c>
      <c r="AF98" s="3">
        <f t="shared" ca="1" si="77"/>
        <v>0.31046099999999999</v>
      </c>
    </row>
    <row r="99" spans="2:32">
      <c r="B99" s="3">
        <v>77</v>
      </c>
      <c r="C99" s="3">
        <f t="shared" ca="1" si="60"/>
        <v>0.98148999999999997</v>
      </c>
      <c r="D99" s="3">
        <f t="shared" ca="1" si="61"/>
        <v>0.96464499999999997</v>
      </c>
      <c r="E99" s="3">
        <f t="shared" ca="1" si="62"/>
        <v>0.92185399999999995</v>
      </c>
      <c r="F99" s="3">
        <f t="shared" ca="1" si="63"/>
        <v>0.894737</v>
      </c>
      <c r="G99" s="3">
        <f t="shared" ca="1" si="64"/>
        <v>0.86261399999999999</v>
      </c>
      <c r="H99" s="3">
        <f t="shared" ca="1" si="65"/>
        <v>0.83555900000000005</v>
      </c>
      <c r="J99" s="3">
        <v>77</v>
      </c>
      <c r="K99" s="3">
        <f t="shared" ca="1" si="54"/>
        <v>0.96316000000000002</v>
      </c>
      <c r="L99" s="3">
        <f t="shared" ca="1" si="55"/>
        <v>0.93022400000000005</v>
      </c>
      <c r="M99" s="3">
        <f t="shared" ca="1" si="56"/>
        <v>0.86225200000000002</v>
      </c>
      <c r="N99" s="3">
        <f t="shared" ca="1" si="57"/>
        <v>0.80526699999999996</v>
      </c>
      <c r="O99" s="3">
        <f t="shared" ca="1" si="58"/>
        <v>0.75197000000000003</v>
      </c>
      <c r="P99" s="3">
        <f t="shared" ca="1" si="59"/>
        <v>0.70501400000000003</v>
      </c>
      <c r="R99" s="3">
        <v>77</v>
      </c>
      <c r="S99" s="3">
        <f t="shared" ca="1" si="66"/>
        <v>0.89068800000000004</v>
      </c>
      <c r="T99" s="3">
        <f t="shared" ca="1" si="67"/>
        <v>0.80650200000000005</v>
      </c>
      <c r="U99" s="3">
        <f t="shared" ca="1" si="68"/>
        <v>0.657864</v>
      </c>
      <c r="V99" s="3">
        <f t="shared" ca="1" si="69"/>
        <v>0.54940900000000004</v>
      </c>
      <c r="W99" s="3">
        <f t="shared" ca="1" si="70"/>
        <v>0.459063</v>
      </c>
      <c r="X99" s="3">
        <f t="shared" ca="1" si="71"/>
        <v>0.419599</v>
      </c>
      <c r="Z99" s="3">
        <v>77</v>
      </c>
      <c r="AA99" s="3">
        <f t="shared" ca="1" si="72"/>
        <v>0.82663600000000004</v>
      </c>
      <c r="AB99" s="3">
        <f t="shared" ca="1" si="73"/>
        <v>0.69555699999999998</v>
      </c>
      <c r="AC99" s="3">
        <f t="shared" ca="1" si="74"/>
        <v>0.51222199999999996</v>
      </c>
      <c r="AD99" s="3">
        <f t="shared" ca="1" si="75"/>
        <v>0.40941100000000002</v>
      </c>
      <c r="AE99" s="3">
        <f t="shared" ca="1" si="76"/>
        <v>0.340364</v>
      </c>
      <c r="AF99" s="3">
        <f t="shared" ca="1" si="77"/>
        <v>0.31696600000000003</v>
      </c>
    </row>
    <row r="100" spans="2:32">
      <c r="B100" s="3">
        <v>78</v>
      </c>
      <c r="C100" s="3">
        <f t="shared" ca="1" si="60"/>
        <v>0.98242499999999999</v>
      </c>
      <c r="D100" s="3">
        <f t="shared" ca="1" si="61"/>
        <v>0.96399199999999996</v>
      </c>
      <c r="E100" s="3">
        <f t="shared" ca="1" si="62"/>
        <v>0.92702300000000004</v>
      </c>
      <c r="F100" s="3">
        <f t="shared" ca="1" si="63"/>
        <v>0.89917199999999997</v>
      </c>
      <c r="G100" s="3">
        <f t="shared" ca="1" si="64"/>
        <v>0.86718200000000001</v>
      </c>
      <c r="H100" s="3">
        <f t="shared" ca="1" si="65"/>
        <v>0.83382900000000004</v>
      </c>
      <c r="J100" s="3">
        <v>78</v>
      </c>
      <c r="K100" s="3">
        <f t="shared" ca="1" si="54"/>
        <v>0.963279</v>
      </c>
      <c r="L100" s="3">
        <f t="shared" ca="1" si="55"/>
        <v>0.925813</v>
      </c>
      <c r="M100" s="3">
        <f t="shared" ca="1" si="56"/>
        <v>0.86219199999999996</v>
      </c>
      <c r="N100" s="3">
        <f t="shared" ca="1" si="57"/>
        <v>0.80028299999999997</v>
      </c>
      <c r="O100" s="3">
        <f t="shared" ca="1" si="58"/>
        <v>0.74906499999999998</v>
      </c>
      <c r="P100" s="3">
        <f t="shared" ca="1" si="59"/>
        <v>0.70438900000000004</v>
      </c>
      <c r="R100" s="3">
        <v>78</v>
      </c>
      <c r="S100" s="3">
        <f t="shared" ca="1" si="66"/>
        <v>0.89329800000000004</v>
      </c>
      <c r="T100" s="3">
        <f t="shared" ca="1" si="67"/>
        <v>0.79502799999999996</v>
      </c>
      <c r="U100" s="3">
        <f t="shared" ca="1" si="68"/>
        <v>0.65727599999999997</v>
      </c>
      <c r="V100" s="3">
        <f t="shared" ca="1" si="69"/>
        <v>0.55095499999999997</v>
      </c>
      <c r="W100" s="3">
        <f t="shared" ca="1" si="70"/>
        <v>0.46072999999999997</v>
      </c>
      <c r="X100" s="3">
        <f t="shared" ca="1" si="71"/>
        <v>0.39546500000000001</v>
      </c>
      <c r="Z100" s="3">
        <v>78</v>
      </c>
      <c r="AA100" s="3">
        <f t="shared" ca="1" si="72"/>
        <v>0.82058799999999998</v>
      </c>
      <c r="AB100" s="3">
        <f t="shared" ca="1" si="73"/>
        <v>0.69238</v>
      </c>
      <c r="AC100" s="3">
        <f t="shared" ca="1" si="74"/>
        <v>0.50625799999999999</v>
      </c>
      <c r="AD100" s="3">
        <f t="shared" ca="1" si="75"/>
        <v>0.40290999999999999</v>
      </c>
      <c r="AE100" s="3">
        <f t="shared" ca="1" si="76"/>
        <v>0.33964</v>
      </c>
      <c r="AF100" s="3">
        <f t="shared" ca="1" si="77"/>
        <v>0.30544300000000002</v>
      </c>
    </row>
    <row r="101" spans="2:32">
      <c r="B101" s="3">
        <v>79</v>
      </c>
      <c r="C101" s="3">
        <f t="shared" ca="1" si="60"/>
        <v>0.97913399999999995</v>
      </c>
      <c r="D101" s="3">
        <f t="shared" ca="1" si="61"/>
        <v>0.96295200000000003</v>
      </c>
      <c r="E101" s="3">
        <f t="shared" ca="1" si="62"/>
        <v>0.92493599999999998</v>
      </c>
      <c r="F101" s="3">
        <f t="shared" ca="1" si="63"/>
        <v>0.89294099999999998</v>
      </c>
      <c r="G101" s="3">
        <f t="shared" ca="1" si="64"/>
        <v>0.85581399999999996</v>
      </c>
      <c r="H101" s="3">
        <f t="shared" ca="1" si="65"/>
        <v>0.83945599999999998</v>
      </c>
      <c r="J101" s="3">
        <v>79</v>
      </c>
      <c r="K101" s="3">
        <f t="shared" ca="1" si="54"/>
        <v>0.96388600000000002</v>
      </c>
      <c r="L101" s="3">
        <f t="shared" ca="1" si="55"/>
        <v>0.92869400000000002</v>
      </c>
      <c r="M101" s="3">
        <f t="shared" ca="1" si="56"/>
        <v>0.86049299999999995</v>
      </c>
      <c r="N101" s="3">
        <f t="shared" ca="1" si="57"/>
        <v>0.80769100000000005</v>
      </c>
      <c r="O101" s="3">
        <f t="shared" ca="1" si="58"/>
        <v>0.75130300000000005</v>
      </c>
      <c r="P101" s="3">
        <f t="shared" ca="1" si="59"/>
        <v>0.70188099999999998</v>
      </c>
      <c r="R101" s="3">
        <v>79</v>
      </c>
      <c r="S101" s="3">
        <f t="shared" ca="1" si="66"/>
        <v>0.89793599999999996</v>
      </c>
      <c r="T101" s="3">
        <f t="shared" ca="1" si="67"/>
        <v>0.80014799999999997</v>
      </c>
      <c r="U101" s="3">
        <f t="shared" ca="1" si="68"/>
        <v>0.65346599999999999</v>
      </c>
      <c r="V101" s="3">
        <f t="shared" ca="1" si="69"/>
        <v>0.54865600000000003</v>
      </c>
      <c r="W101" s="3">
        <f t="shared" ca="1" si="70"/>
        <v>0.46826699999999999</v>
      </c>
      <c r="X101" s="3">
        <f t="shared" ca="1" si="71"/>
        <v>0.41298600000000002</v>
      </c>
      <c r="Z101" s="3">
        <v>79</v>
      </c>
      <c r="AA101" s="3">
        <f t="shared" ca="1" si="72"/>
        <v>0.83173299999999994</v>
      </c>
      <c r="AB101" s="3">
        <f t="shared" ca="1" si="73"/>
        <v>0.69404500000000002</v>
      </c>
      <c r="AC101" s="3">
        <f t="shared" ca="1" si="74"/>
        <v>0.52496500000000001</v>
      </c>
      <c r="AD101" s="3">
        <f t="shared" ca="1" si="75"/>
        <v>0.40670000000000001</v>
      </c>
      <c r="AE101" s="3">
        <f t="shared" ca="1" si="76"/>
        <v>0.34588400000000002</v>
      </c>
      <c r="AF101" s="3">
        <f t="shared" ca="1" si="77"/>
        <v>0.31201400000000001</v>
      </c>
    </row>
    <row r="102" spans="2:32">
      <c r="B102" s="3">
        <v>80</v>
      </c>
      <c r="C102" s="3">
        <f t="shared" ca="1" si="60"/>
        <v>0.98251699999999997</v>
      </c>
      <c r="D102" s="3">
        <f t="shared" ca="1" si="61"/>
        <v>0.96221900000000005</v>
      </c>
      <c r="E102" s="3">
        <f t="shared" ca="1" si="62"/>
        <v>0.925346</v>
      </c>
      <c r="F102" s="3">
        <f t="shared" ca="1" si="63"/>
        <v>0.89443600000000001</v>
      </c>
      <c r="G102" s="3">
        <f t="shared" ca="1" si="64"/>
        <v>0.85653900000000005</v>
      </c>
      <c r="H102" s="3">
        <f t="shared" ca="1" si="65"/>
        <v>0.83742300000000003</v>
      </c>
      <c r="J102" s="3">
        <v>80</v>
      </c>
      <c r="K102" s="3">
        <f t="shared" ca="1" si="54"/>
        <v>0.96435999999999999</v>
      </c>
      <c r="L102" s="3">
        <f t="shared" ca="1" si="55"/>
        <v>0.92861300000000002</v>
      </c>
      <c r="M102" s="3">
        <f t="shared" ca="1" si="56"/>
        <v>0.86021300000000001</v>
      </c>
      <c r="N102" s="3">
        <f t="shared" ca="1" si="57"/>
        <v>0.80884100000000003</v>
      </c>
      <c r="O102" s="3">
        <f t="shared" ca="1" si="58"/>
        <v>0.75316799999999995</v>
      </c>
      <c r="P102" s="3">
        <f t="shared" ca="1" si="59"/>
        <v>0.69878099999999999</v>
      </c>
      <c r="R102" s="3">
        <v>80</v>
      </c>
      <c r="S102" s="3">
        <f t="shared" ca="1" si="66"/>
        <v>0.89550399999999997</v>
      </c>
      <c r="T102" s="3">
        <f t="shared" ca="1" si="67"/>
        <v>0.80505899999999997</v>
      </c>
      <c r="U102" s="3">
        <f t="shared" ca="1" si="68"/>
        <v>0.65798400000000001</v>
      </c>
      <c r="V102" s="3">
        <f t="shared" ca="1" si="69"/>
        <v>0.54696500000000003</v>
      </c>
      <c r="W102" s="3">
        <f t="shared" ca="1" si="70"/>
        <v>0.45536199999999999</v>
      </c>
      <c r="X102" s="3">
        <f t="shared" ca="1" si="71"/>
        <v>0.410771</v>
      </c>
      <c r="Z102" s="3">
        <v>80</v>
      </c>
      <c r="AA102" s="3">
        <f t="shared" ca="1" si="72"/>
        <v>0.82686999999999999</v>
      </c>
      <c r="AB102" s="3">
        <f t="shared" ca="1" si="73"/>
        <v>0.69820300000000002</v>
      </c>
      <c r="AC102" s="3">
        <f t="shared" ca="1" si="74"/>
        <v>0.51030799999999998</v>
      </c>
      <c r="AD102" s="3">
        <f t="shared" ca="1" si="75"/>
        <v>0.41135899999999997</v>
      </c>
      <c r="AE102" s="3">
        <f t="shared" ca="1" si="76"/>
        <v>0.33884500000000001</v>
      </c>
      <c r="AF102" s="3">
        <f t="shared" ca="1" si="77"/>
        <v>0.30146499999999998</v>
      </c>
    </row>
    <row r="103" spans="2:32">
      <c r="B103" s="3">
        <v>81</v>
      </c>
      <c r="C103" s="3">
        <f t="shared" ca="1" si="60"/>
        <v>0.97690299999999997</v>
      </c>
      <c r="D103" s="3">
        <f t="shared" ca="1" si="61"/>
        <v>0.96644699999999994</v>
      </c>
      <c r="E103" s="3">
        <f t="shared" ca="1" si="62"/>
        <v>0.92684699999999998</v>
      </c>
      <c r="F103" s="3">
        <f t="shared" ca="1" si="63"/>
        <v>0.89609399999999995</v>
      </c>
      <c r="G103" s="3">
        <f t="shared" ca="1" si="64"/>
        <v>0.86730399999999996</v>
      </c>
      <c r="H103" s="3">
        <f t="shared" ca="1" si="65"/>
        <v>0.82994100000000004</v>
      </c>
      <c r="J103" s="3">
        <v>81</v>
      </c>
      <c r="K103" s="3">
        <f t="shared" ca="1" si="54"/>
        <v>0.95996300000000001</v>
      </c>
      <c r="L103" s="3">
        <f t="shared" ca="1" si="55"/>
        <v>0.92692799999999997</v>
      </c>
      <c r="M103" s="3">
        <f t="shared" ca="1" si="56"/>
        <v>0.85450000000000004</v>
      </c>
      <c r="N103" s="3">
        <f t="shared" ca="1" si="57"/>
        <v>0.80729099999999998</v>
      </c>
      <c r="O103" s="3">
        <f t="shared" ca="1" si="58"/>
        <v>0.74735200000000002</v>
      </c>
      <c r="P103" s="3">
        <f t="shared" ca="1" si="59"/>
        <v>0.70450000000000002</v>
      </c>
      <c r="R103" s="3">
        <v>81</v>
      </c>
      <c r="S103" s="3">
        <f t="shared" ca="1" si="66"/>
        <v>0.89326499999999998</v>
      </c>
      <c r="T103" s="3">
        <f t="shared" ca="1" si="67"/>
        <v>0.79777399999999998</v>
      </c>
      <c r="U103" s="3">
        <f t="shared" ca="1" si="68"/>
        <v>0.64822100000000005</v>
      </c>
      <c r="V103" s="3">
        <f t="shared" ca="1" si="69"/>
        <v>0.54536099999999998</v>
      </c>
      <c r="W103" s="3">
        <f t="shared" ca="1" si="70"/>
        <v>0.45647500000000002</v>
      </c>
      <c r="X103" s="3">
        <f t="shared" ca="1" si="71"/>
        <v>0.41173900000000002</v>
      </c>
      <c r="Z103" s="3">
        <v>81</v>
      </c>
      <c r="AA103" s="3">
        <f t="shared" ca="1" si="72"/>
        <v>0.83150800000000002</v>
      </c>
      <c r="AB103" s="3">
        <f t="shared" ca="1" si="73"/>
        <v>0.69823299999999999</v>
      </c>
      <c r="AC103" s="3">
        <f t="shared" ca="1" si="74"/>
        <v>0.517239</v>
      </c>
      <c r="AD103" s="3">
        <f t="shared" ca="1" si="75"/>
        <v>0.414327</v>
      </c>
      <c r="AE103" s="3">
        <f t="shared" ca="1" si="76"/>
        <v>0.33414300000000002</v>
      </c>
      <c r="AF103" s="3">
        <f t="shared" ca="1" si="77"/>
        <v>0.30033799999999999</v>
      </c>
    </row>
    <row r="104" spans="2:32">
      <c r="B104" s="3">
        <v>82</v>
      </c>
      <c r="C104" s="3">
        <f t="shared" ca="1" si="60"/>
        <v>0.97932799999999998</v>
      </c>
      <c r="D104" s="3">
        <f t="shared" ca="1" si="61"/>
        <v>0.96366399999999997</v>
      </c>
      <c r="E104" s="3">
        <f t="shared" ca="1" si="62"/>
        <v>0.92355100000000001</v>
      </c>
      <c r="F104" s="3">
        <f t="shared" ca="1" si="63"/>
        <v>0.89548399999999995</v>
      </c>
      <c r="G104" s="3">
        <f t="shared" ca="1" si="64"/>
        <v>0.85980999999999996</v>
      </c>
      <c r="H104" s="3">
        <f t="shared" ca="1" si="65"/>
        <v>0.83522099999999999</v>
      </c>
      <c r="J104" s="3">
        <v>82</v>
      </c>
      <c r="K104" s="3">
        <f t="shared" ca="1" si="54"/>
        <v>0.96461300000000005</v>
      </c>
      <c r="L104" s="3">
        <f t="shared" ca="1" si="55"/>
        <v>0.92618500000000004</v>
      </c>
      <c r="M104" s="3">
        <f t="shared" ca="1" si="56"/>
        <v>0.86390599999999995</v>
      </c>
      <c r="N104" s="3">
        <f t="shared" ca="1" si="57"/>
        <v>0.80832300000000001</v>
      </c>
      <c r="O104" s="3">
        <f t="shared" ca="1" si="58"/>
        <v>0.75415100000000002</v>
      </c>
      <c r="P104" s="3">
        <f t="shared" ca="1" si="59"/>
        <v>0.69866700000000004</v>
      </c>
      <c r="R104" s="3">
        <v>82</v>
      </c>
      <c r="S104" s="3">
        <f t="shared" ca="1" si="66"/>
        <v>0.89021700000000004</v>
      </c>
      <c r="T104" s="3">
        <f t="shared" ca="1" si="67"/>
        <v>0.80321500000000001</v>
      </c>
      <c r="U104" s="3">
        <f t="shared" ca="1" si="68"/>
        <v>0.66625400000000001</v>
      </c>
      <c r="V104" s="3">
        <f t="shared" ca="1" si="69"/>
        <v>0.55018</v>
      </c>
      <c r="W104" s="3">
        <f t="shared" ca="1" si="70"/>
        <v>0.469775</v>
      </c>
      <c r="X104" s="3">
        <f t="shared" ca="1" si="71"/>
        <v>0.41355700000000001</v>
      </c>
      <c r="Z104" s="3">
        <v>82</v>
      </c>
      <c r="AA104" s="3">
        <f t="shared" ca="1" si="72"/>
        <v>0.83545400000000003</v>
      </c>
      <c r="AB104" s="3">
        <f t="shared" ca="1" si="73"/>
        <v>0.69559800000000005</v>
      </c>
      <c r="AC104" s="3">
        <f t="shared" ca="1" si="74"/>
        <v>0.51889799999999997</v>
      </c>
      <c r="AD104" s="3">
        <f t="shared" ca="1" si="75"/>
        <v>0.40040700000000001</v>
      </c>
      <c r="AE104" s="3">
        <f t="shared" ca="1" si="76"/>
        <v>0.34563700000000003</v>
      </c>
      <c r="AF104" s="3">
        <f t="shared" ca="1" si="77"/>
        <v>0.300792</v>
      </c>
    </row>
    <row r="105" spans="2:32">
      <c r="B105" s="3">
        <v>83</v>
      </c>
      <c r="C105" s="3">
        <f t="shared" ca="1" si="60"/>
        <v>0.98105100000000001</v>
      </c>
      <c r="D105" s="3">
        <f t="shared" ca="1" si="61"/>
        <v>0.96330899999999997</v>
      </c>
      <c r="E105" s="3">
        <f t="shared" ca="1" si="62"/>
        <v>0.93023199999999995</v>
      </c>
      <c r="F105" s="3">
        <f t="shared" ca="1" si="63"/>
        <v>0.89350300000000005</v>
      </c>
      <c r="G105" s="3">
        <f t="shared" ca="1" si="64"/>
        <v>0.86629900000000004</v>
      </c>
      <c r="H105" s="3">
        <f t="shared" ca="1" si="65"/>
        <v>0.83335800000000004</v>
      </c>
      <c r="J105" s="3">
        <v>83</v>
      </c>
      <c r="K105" s="3">
        <f t="shared" ca="1" si="54"/>
        <v>0.96438500000000005</v>
      </c>
      <c r="L105" s="3">
        <f t="shared" ca="1" si="55"/>
        <v>0.92867699999999997</v>
      </c>
      <c r="M105" s="3">
        <f t="shared" ca="1" si="56"/>
        <v>0.85751299999999997</v>
      </c>
      <c r="N105" s="3">
        <f t="shared" ca="1" si="57"/>
        <v>0.80259599999999998</v>
      </c>
      <c r="O105" s="3">
        <f t="shared" ca="1" si="58"/>
        <v>0.75180800000000003</v>
      </c>
      <c r="P105" s="3">
        <f t="shared" ca="1" si="59"/>
        <v>0.70386300000000002</v>
      </c>
      <c r="R105" s="3">
        <v>83</v>
      </c>
      <c r="S105" s="3">
        <f t="shared" ca="1" si="66"/>
        <v>0.88580700000000001</v>
      </c>
      <c r="T105" s="3">
        <f t="shared" ca="1" si="67"/>
        <v>0.79521699999999995</v>
      </c>
      <c r="U105" s="3">
        <f t="shared" ca="1" si="68"/>
        <v>0.65326099999999998</v>
      </c>
      <c r="V105" s="3">
        <f t="shared" ca="1" si="69"/>
        <v>0.55289999999999995</v>
      </c>
      <c r="W105" s="3">
        <f t="shared" ca="1" si="70"/>
        <v>0.47125800000000001</v>
      </c>
      <c r="X105" s="3">
        <f t="shared" ca="1" si="71"/>
        <v>0.414962</v>
      </c>
      <c r="Z105" s="3">
        <v>83</v>
      </c>
      <c r="AA105" s="3">
        <f t="shared" ca="1" si="72"/>
        <v>0.82943999999999996</v>
      </c>
      <c r="AB105" s="3">
        <f t="shared" ca="1" si="73"/>
        <v>0.69613400000000003</v>
      </c>
      <c r="AC105" s="3">
        <f t="shared" ca="1" si="74"/>
        <v>0.51502899999999996</v>
      </c>
      <c r="AD105" s="3">
        <f t="shared" ca="1" si="75"/>
        <v>0.40667599999999998</v>
      </c>
      <c r="AE105" s="3">
        <f t="shared" ca="1" si="76"/>
        <v>0.34664</v>
      </c>
      <c r="AF105" s="3">
        <f t="shared" ca="1" si="77"/>
        <v>0.299626</v>
      </c>
    </row>
    <row r="106" spans="2:32">
      <c r="B106" s="3">
        <v>84</v>
      </c>
      <c r="C106" s="3">
        <f t="shared" ca="1" si="60"/>
        <v>0.98231100000000005</v>
      </c>
      <c r="D106" s="3">
        <f t="shared" ca="1" si="61"/>
        <v>0.96164499999999997</v>
      </c>
      <c r="E106" s="3">
        <f t="shared" ca="1" si="62"/>
        <v>0.92513699999999999</v>
      </c>
      <c r="F106" s="3">
        <f t="shared" ca="1" si="63"/>
        <v>0.89761000000000002</v>
      </c>
      <c r="G106" s="3">
        <f t="shared" ca="1" si="64"/>
        <v>0.86493299999999995</v>
      </c>
      <c r="H106" s="3">
        <f t="shared" ca="1" si="65"/>
        <v>0.829762</v>
      </c>
      <c r="J106" s="3">
        <v>84</v>
      </c>
      <c r="K106" s="3">
        <f t="shared" ca="1" si="54"/>
        <v>0.96325899999999998</v>
      </c>
      <c r="L106" s="3">
        <f t="shared" ca="1" si="55"/>
        <v>0.92638900000000002</v>
      </c>
      <c r="M106" s="3">
        <f t="shared" ca="1" si="56"/>
        <v>0.85592299999999999</v>
      </c>
      <c r="N106" s="3">
        <f t="shared" ca="1" si="57"/>
        <v>0.79945299999999997</v>
      </c>
      <c r="O106" s="3">
        <f t="shared" ca="1" si="58"/>
        <v>0.74066399999999999</v>
      </c>
      <c r="P106" s="3">
        <f t="shared" ca="1" si="59"/>
        <v>0.69839799999999996</v>
      </c>
      <c r="R106" s="3">
        <v>84</v>
      </c>
      <c r="S106" s="3">
        <f t="shared" ca="1" si="66"/>
        <v>0.89239299999999999</v>
      </c>
      <c r="T106" s="3">
        <f t="shared" ca="1" si="67"/>
        <v>0.79804900000000001</v>
      </c>
      <c r="U106" s="3">
        <f t="shared" ca="1" si="68"/>
        <v>0.65366000000000002</v>
      </c>
      <c r="V106" s="3">
        <f t="shared" ca="1" si="69"/>
        <v>0.54682200000000003</v>
      </c>
      <c r="W106" s="3">
        <f t="shared" ca="1" si="70"/>
        <v>0.47851399999999999</v>
      </c>
      <c r="X106" s="3">
        <f t="shared" ca="1" si="71"/>
        <v>0.41343999999999997</v>
      </c>
      <c r="Z106" s="3">
        <v>84</v>
      </c>
      <c r="AA106" s="3">
        <f t="shared" ca="1" si="72"/>
        <v>0.82530599999999998</v>
      </c>
      <c r="AB106" s="3">
        <f t="shared" ca="1" si="73"/>
        <v>0.69844899999999999</v>
      </c>
      <c r="AC106" s="3">
        <f t="shared" ca="1" si="74"/>
        <v>0.50890199999999997</v>
      </c>
      <c r="AD106" s="3">
        <f t="shared" ca="1" si="75"/>
        <v>0.39901999999999999</v>
      </c>
      <c r="AE106" s="3">
        <f t="shared" ca="1" si="76"/>
        <v>0.34279300000000001</v>
      </c>
      <c r="AF106" s="3">
        <f t="shared" ca="1" si="77"/>
        <v>0.30968200000000001</v>
      </c>
    </row>
    <row r="107" spans="2:32">
      <c r="B107" s="3">
        <v>85</v>
      </c>
      <c r="C107" s="3">
        <f t="shared" ca="1" si="60"/>
        <v>0.98102599999999995</v>
      </c>
      <c r="D107" s="3">
        <f t="shared" ca="1" si="61"/>
        <v>0.96101599999999998</v>
      </c>
      <c r="E107" s="3">
        <f t="shared" ca="1" si="62"/>
        <v>0.92662199999999995</v>
      </c>
      <c r="F107" s="3">
        <f t="shared" ca="1" si="63"/>
        <v>0.88652299999999995</v>
      </c>
      <c r="G107" s="3">
        <f t="shared" ca="1" si="64"/>
        <v>0.86259399999999997</v>
      </c>
      <c r="H107" s="3">
        <f t="shared" ca="1" si="65"/>
        <v>0.83037700000000003</v>
      </c>
      <c r="J107" s="3">
        <v>85</v>
      </c>
      <c r="K107" s="3">
        <f t="shared" ca="1" si="54"/>
        <v>0.96418599999999999</v>
      </c>
      <c r="L107" s="3">
        <f t="shared" ca="1" si="55"/>
        <v>0.92514700000000005</v>
      </c>
      <c r="M107" s="3">
        <f t="shared" ca="1" si="56"/>
        <v>0.86546400000000001</v>
      </c>
      <c r="N107" s="3">
        <f t="shared" ca="1" si="57"/>
        <v>0.80510999999999999</v>
      </c>
      <c r="O107" s="3">
        <f t="shared" ca="1" si="58"/>
        <v>0.74809700000000001</v>
      </c>
      <c r="P107" s="3">
        <f t="shared" ca="1" si="59"/>
        <v>0.69936399999999999</v>
      </c>
      <c r="R107" s="3">
        <v>85</v>
      </c>
      <c r="S107" s="3">
        <f t="shared" ca="1" si="66"/>
        <v>0.89457399999999998</v>
      </c>
      <c r="T107" s="3">
        <f t="shared" ca="1" si="67"/>
        <v>0.80866800000000005</v>
      </c>
      <c r="U107" s="3">
        <f t="shared" ca="1" si="68"/>
        <v>0.65634199999999998</v>
      </c>
      <c r="V107" s="3">
        <f t="shared" ca="1" si="69"/>
        <v>0.54531300000000005</v>
      </c>
      <c r="W107" s="3">
        <f t="shared" ca="1" si="70"/>
        <v>0.47958800000000001</v>
      </c>
      <c r="X107" s="3">
        <f t="shared" ca="1" si="71"/>
        <v>0.40606300000000001</v>
      </c>
      <c r="Z107" s="3">
        <v>85</v>
      </c>
      <c r="AA107" s="3">
        <f t="shared" ca="1" si="72"/>
        <v>0.82924900000000001</v>
      </c>
      <c r="AB107" s="3">
        <f t="shared" ca="1" si="73"/>
        <v>0.696716</v>
      </c>
      <c r="AC107" s="3">
        <f t="shared" ca="1" si="74"/>
        <v>0.512791</v>
      </c>
      <c r="AD107" s="3">
        <f t="shared" ca="1" si="75"/>
        <v>0.403057</v>
      </c>
      <c r="AE107" s="3">
        <f t="shared" ca="1" si="76"/>
        <v>0.33303300000000002</v>
      </c>
      <c r="AF107" s="3">
        <f t="shared" ca="1" si="77"/>
        <v>0.313556</v>
      </c>
    </row>
    <row r="108" spans="2:32">
      <c r="B108" s="3">
        <v>86</v>
      </c>
      <c r="C108" s="3">
        <f t="shared" ca="1" si="60"/>
        <v>0.98235700000000004</v>
      </c>
      <c r="D108" s="3">
        <f t="shared" ca="1" si="61"/>
        <v>0.96308899999999997</v>
      </c>
      <c r="E108" s="3">
        <f t="shared" ca="1" si="62"/>
        <v>0.92838200000000004</v>
      </c>
      <c r="F108" s="3">
        <f t="shared" ca="1" si="63"/>
        <v>0.89854400000000001</v>
      </c>
      <c r="G108" s="3">
        <f t="shared" ca="1" si="64"/>
        <v>0.86374799999999996</v>
      </c>
      <c r="H108" s="3">
        <f t="shared" ca="1" si="65"/>
        <v>0.83257300000000001</v>
      </c>
      <c r="J108" s="3">
        <v>86</v>
      </c>
      <c r="K108" s="3">
        <f t="shared" ca="1" si="54"/>
        <v>0.96455900000000006</v>
      </c>
      <c r="L108" s="3">
        <f t="shared" ca="1" si="55"/>
        <v>0.92886599999999997</v>
      </c>
      <c r="M108" s="3">
        <f t="shared" ca="1" si="56"/>
        <v>0.85505399999999998</v>
      </c>
      <c r="N108" s="3">
        <f t="shared" ca="1" si="57"/>
        <v>0.80041300000000004</v>
      </c>
      <c r="O108" s="3">
        <f t="shared" ca="1" si="58"/>
        <v>0.74737299999999995</v>
      </c>
      <c r="P108" s="3">
        <f t="shared" ca="1" si="59"/>
        <v>0.703094</v>
      </c>
      <c r="R108" s="3">
        <v>86</v>
      </c>
      <c r="S108" s="3">
        <f t="shared" ca="1" si="66"/>
        <v>0.89474100000000001</v>
      </c>
      <c r="T108" s="3">
        <f t="shared" ca="1" si="67"/>
        <v>0.80531299999999995</v>
      </c>
      <c r="U108" s="3">
        <f t="shared" ca="1" si="68"/>
        <v>0.65248399999999995</v>
      </c>
      <c r="V108" s="3">
        <f t="shared" ca="1" si="69"/>
        <v>0.54822199999999999</v>
      </c>
      <c r="W108" s="3">
        <f t="shared" ca="1" si="70"/>
        <v>0.47265600000000002</v>
      </c>
      <c r="X108" s="3">
        <f t="shared" ca="1" si="71"/>
        <v>0.41187200000000002</v>
      </c>
      <c r="Z108" s="3">
        <v>86</v>
      </c>
      <c r="AA108" s="3">
        <f t="shared" ca="1" si="72"/>
        <v>0.82660800000000001</v>
      </c>
      <c r="AB108" s="3">
        <f t="shared" ca="1" si="73"/>
        <v>0.69152899999999995</v>
      </c>
      <c r="AC108" s="3">
        <f t="shared" ca="1" si="74"/>
        <v>0.51210900000000004</v>
      </c>
      <c r="AD108" s="3">
        <f t="shared" ca="1" si="75"/>
        <v>0.41273399999999999</v>
      </c>
      <c r="AE108" s="3">
        <f t="shared" ca="1" si="76"/>
        <v>0.34536699999999998</v>
      </c>
      <c r="AF108" s="3">
        <f t="shared" ca="1" si="77"/>
        <v>0.30735800000000002</v>
      </c>
    </row>
    <row r="109" spans="2:32">
      <c r="B109" s="3">
        <v>87</v>
      </c>
      <c r="C109" s="3">
        <f t="shared" ca="1" si="60"/>
        <v>0.97986300000000004</v>
      </c>
      <c r="D109" s="3">
        <f t="shared" ca="1" si="61"/>
        <v>0.96355900000000005</v>
      </c>
      <c r="E109" s="3">
        <f t="shared" ca="1" si="62"/>
        <v>0.92849599999999999</v>
      </c>
      <c r="F109" s="3">
        <f t="shared" ca="1" si="63"/>
        <v>0.89313200000000004</v>
      </c>
      <c r="G109" s="3">
        <f t="shared" ca="1" si="64"/>
        <v>0.86406499999999997</v>
      </c>
      <c r="H109" s="3">
        <f t="shared" ca="1" si="65"/>
        <v>0.83091199999999998</v>
      </c>
      <c r="J109" s="3">
        <v>87</v>
      </c>
      <c r="K109" s="3">
        <f t="shared" ca="1" si="54"/>
        <v>0.96172400000000002</v>
      </c>
      <c r="L109" s="3">
        <f t="shared" ca="1" si="55"/>
        <v>0.92950100000000002</v>
      </c>
      <c r="M109" s="3">
        <f t="shared" ca="1" si="56"/>
        <v>0.85426999999999997</v>
      </c>
      <c r="N109" s="3">
        <f t="shared" ca="1" si="57"/>
        <v>0.804176</v>
      </c>
      <c r="O109" s="3">
        <f t="shared" ca="1" si="58"/>
        <v>0.75312599999999996</v>
      </c>
      <c r="P109" s="3">
        <f t="shared" ca="1" si="59"/>
        <v>0.70396800000000004</v>
      </c>
      <c r="R109" s="3">
        <v>87</v>
      </c>
      <c r="S109" s="3">
        <f t="shared" ca="1" si="66"/>
        <v>0.89481599999999994</v>
      </c>
      <c r="T109" s="3">
        <f t="shared" ca="1" si="67"/>
        <v>0.80433500000000002</v>
      </c>
      <c r="U109" s="3">
        <f t="shared" ca="1" si="68"/>
        <v>0.65340900000000002</v>
      </c>
      <c r="V109" s="3">
        <f t="shared" ca="1" si="69"/>
        <v>0.54746499999999998</v>
      </c>
      <c r="W109" s="3">
        <f t="shared" ca="1" si="70"/>
        <v>0.462839</v>
      </c>
      <c r="X109" s="3">
        <f t="shared" ca="1" si="71"/>
        <v>0.40964699999999998</v>
      </c>
      <c r="Z109" s="3">
        <v>87</v>
      </c>
      <c r="AA109" s="3">
        <f t="shared" ca="1" si="72"/>
        <v>0.82946900000000001</v>
      </c>
      <c r="AB109" s="3">
        <f t="shared" ca="1" si="73"/>
        <v>0.68613500000000005</v>
      </c>
      <c r="AC109" s="3">
        <f t="shared" ca="1" si="74"/>
        <v>0.51168100000000005</v>
      </c>
      <c r="AD109" s="3">
        <f t="shared" ca="1" si="75"/>
        <v>0.40294600000000003</v>
      </c>
      <c r="AE109" s="3">
        <f t="shared" ca="1" si="76"/>
        <v>0.35149399999999997</v>
      </c>
      <c r="AF109" s="3">
        <f t="shared" ca="1" si="77"/>
        <v>0.30114999999999997</v>
      </c>
    </row>
    <row r="110" spans="2:32">
      <c r="B110" s="3">
        <v>88</v>
      </c>
      <c r="C110" s="3">
        <f t="shared" ca="1" si="60"/>
        <v>0.98075400000000001</v>
      </c>
      <c r="D110" s="3">
        <f t="shared" ca="1" si="61"/>
        <v>0.96318800000000004</v>
      </c>
      <c r="E110" s="3">
        <f t="shared" ca="1" si="62"/>
        <v>0.92927199999999999</v>
      </c>
      <c r="F110" s="3">
        <f t="shared" ca="1" si="63"/>
        <v>0.89162300000000005</v>
      </c>
      <c r="G110" s="3">
        <f t="shared" ca="1" si="64"/>
        <v>0.85960199999999998</v>
      </c>
      <c r="H110" s="3">
        <f t="shared" ca="1" si="65"/>
        <v>0.82475799999999999</v>
      </c>
      <c r="J110" s="3">
        <v>88</v>
      </c>
      <c r="K110" s="3">
        <f t="shared" ca="1" si="54"/>
        <v>0.96395600000000004</v>
      </c>
      <c r="L110" s="3">
        <f t="shared" ca="1" si="55"/>
        <v>0.92682699999999996</v>
      </c>
      <c r="M110" s="3">
        <f t="shared" ca="1" si="56"/>
        <v>0.86505600000000005</v>
      </c>
      <c r="N110" s="3">
        <f t="shared" ca="1" si="57"/>
        <v>0.804983</v>
      </c>
      <c r="O110" s="3">
        <f t="shared" ca="1" si="58"/>
        <v>0.75505999999999995</v>
      </c>
      <c r="P110" s="3">
        <f t="shared" ca="1" si="59"/>
        <v>0.70288399999999995</v>
      </c>
      <c r="R110" s="3">
        <v>88</v>
      </c>
      <c r="S110" s="3">
        <f t="shared" ca="1" si="66"/>
        <v>0.89407099999999995</v>
      </c>
      <c r="T110" s="3">
        <f t="shared" ca="1" si="67"/>
        <v>0.80515199999999998</v>
      </c>
      <c r="U110" s="3">
        <f t="shared" ca="1" si="68"/>
        <v>0.65559999999999996</v>
      </c>
      <c r="V110" s="3">
        <f t="shared" ca="1" si="69"/>
        <v>0.55688499999999996</v>
      </c>
      <c r="W110" s="3">
        <f t="shared" ca="1" si="70"/>
        <v>0.46381600000000001</v>
      </c>
      <c r="X110" s="3">
        <f t="shared" ca="1" si="71"/>
        <v>0.41731699999999999</v>
      </c>
      <c r="Z110" s="3">
        <v>88</v>
      </c>
      <c r="AA110" s="3">
        <f t="shared" ca="1" si="72"/>
        <v>0.82554799999999995</v>
      </c>
      <c r="AB110" s="3">
        <f t="shared" ca="1" si="73"/>
        <v>0.690083</v>
      </c>
      <c r="AC110" s="3">
        <f t="shared" ca="1" si="74"/>
        <v>0.50868500000000005</v>
      </c>
      <c r="AD110" s="3">
        <f t="shared" ca="1" si="75"/>
        <v>0.39970099999999997</v>
      </c>
      <c r="AE110" s="3">
        <f t="shared" ca="1" si="76"/>
        <v>0.34851500000000002</v>
      </c>
      <c r="AF110" s="3">
        <f t="shared" ca="1" si="77"/>
        <v>0.30427399999999999</v>
      </c>
    </row>
    <row r="111" spans="2:32">
      <c r="B111" s="3">
        <v>89</v>
      </c>
      <c r="C111" s="3">
        <f t="shared" ca="1" si="60"/>
        <v>0.98063400000000001</v>
      </c>
      <c r="D111" s="3">
        <f t="shared" ca="1" si="61"/>
        <v>0.96315499999999998</v>
      </c>
      <c r="E111" s="3">
        <f t="shared" ca="1" si="62"/>
        <v>0.92938799999999999</v>
      </c>
      <c r="F111" s="3">
        <f t="shared" ca="1" si="63"/>
        <v>0.89592700000000003</v>
      </c>
      <c r="G111" s="3">
        <f t="shared" ca="1" si="64"/>
        <v>0.86633700000000002</v>
      </c>
      <c r="H111" s="3">
        <f t="shared" ca="1" si="65"/>
        <v>0.83030199999999998</v>
      </c>
      <c r="J111" s="3">
        <v>89</v>
      </c>
      <c r="K111" s="3">
        <f t="shared" ca="1" si="54"/>
        <v>0.96590699999999996</v>
      </c>
      <c r="L111" s="3">
        <f t="shared" ca="1" si="55"/>
        <v>0.92849099999999996</v>
      </c>
      <c r="M111" s="3">
        <f t="shared" ca="1" si="56"/>
        <v>0.85959700000000006</v>
      </c>
      <c r="N111" s="3">
        <f t="shared" ca="1" si="57"/>
        <v>0.80587600000000004</v>
      </c>
      <c r="O111" s="3">
        <f t="shared" ca="1" si="58"/>
        <v>0.74434199999999995</v>
      </c>
      <c r="P111" s="3">
        <f t="shared" ca="1" si="59"/>
        <v>0.70605399999999996</v>
      </c>
      <c r="R111" s="3">
        <v>89</v>
      </c>
      <c r="S111" s="3">
        <f t="shared" ca="1" si="66"/>
        <v>0.89159900000000003</v>
      </c>
      <c r="T111" s="3">
        <f t="shared" ca="1" si="67"/>
        <v>0.803755</v>
      </c>
      <c r="U111" s="3">
        <f t="shared" ca="1" si="68"/>
        <v>0.65424899999999997</v>
      </c>
      <c r="V111" s="3">
        <f t="shared" ca="1" si="69"/>
        <v>0.549373</v>
      </c>
      <c r="W111" s="3">
        <f t="shared" ca="1" si="70"/>
        <v>0.47258</v>
      </c>
      <c r="X111" s="3">
        <f t="shared" ca="1" si="71"/>
        <v>0.41411999999999999</v>
      </c>
      <c r="Z111" s="3">
        <v>89</v>
      </c>
      <c r="AA111" s="3">
        <f t="shared" ca="1" si="72"/>
        <v>0.83263799999999999</v>
      </c>
      <c r="AB111" s="3">
        <f t="shared" ca="1" si="73"/>
        <v>0.69170200000000004</v>
      </c>
      <c r="AC111" s="3">
        <f t="shared" ca="1" si="74"/>
        <v>0.509857</v>
      </c>
      <c r="AD111" s="3">
        <f t="shared" ca="1" si="75"/>
        <v>0.42102200000000001</v>
      </c>
      <c r="AE111" s="3">
        <f t="shared" ca="1" si="76"/>
        <v>0.34528500000000001</v>
      </c>
      <c r="AF111" s="3">
        <f t="shared" ca="1" si="77"/>
        <v>0.309832</v>
      </c>
    </row>
    <row r="112" spans="2:32">
      <c r="B112" s="3">
        <v>90</v>
      </c>
      <c r="C112" s="3">
        <f t="shared" ca="1" si="60"/>
        <v>0.980209</v>
      </c>
      <c r="D112" s="3">
        <f t="shared" ca="1" si="61"/>
        <v>0.96219200000000005</v>
      </c>
      <c r="E112" s="3">
        <f t="shared" ca="1" si="62"/>
        <v>0.92913599999999996</v>
      </c>
      <c r="F112" s="3">
        <f t="shared" ca="1" si="63"/>
        <v>0.892953</v>
      </c>
      <c r="G112" s="3">
        <f t="shared" ca="1" si="64"/>
        <v>0.85937600000000003</v>
      </c>
      <c r="H112" s="3">
        <f t="shared" ca="1" si="65"/>
        <v>0.83064099999999996</v>
      </c>
      <c r="J112" s="3">
        <v>90</v>
      </c>
      <c r="K112" s="3">
        <f t="shared" ca="1" si="54"/>
        <v>0.96523499999999995</v>
      </c>
      <c r="L112" s="3">
        <f t="shared" ca="1" si="55"/>
        <v>0.92632499999999995</v>
      </c>
      <c r="M112" s="3">
        <f t="shared" ca="1" si="56"/>
        <v>0.86025300000000005</v>
      </c>
      <c r="N112" s="3">
        <f t="shared" ca="1" si="57"/>
        <v>0.80550299999999997</v>
      </c>
      <c r="O112" s="3">
        <f t="shared" ca="1" si="58"/>
        <v>0.75597899999999996</v>
      </c>
      <c r="P112" s="3">
        <f t="shared" ca="1" si="59"/>
        <v>0.70149799999999995</v>
      </c>
      <c r="R112" s="3">
        <v>90</v>
      </c>
      <c r="S112" s="3">
        <f t="shared" ca="1" si="66"/>
        <v>0.88760899999999998</v>
      </c>
      <c r="T112" s="3">
        <f t="shared" ca="1" si="67"/>
        <v>0.80115800000000004</v>
      </c>
      <c r="U112" s="3">
        <f t="shared" ca="1" si="68"/>
        <v>0.65417400000000003</v>
      </c>
      <c r="V112" s="3">
        <f t="shared" ca="1" si="69"/>
        <v>0.55301599999999995</v>
      </c>
      <c r="W112" s="3">
        <f t="shared" ca="1" si="70"/>
        <v>0.47223900000000002</v>
      </c>
      <c r="X112" s="3">
        <f t="shared" ca="1" si="71"/>
        <v>0.40849200000000002</v>
      </c>
      <c r="Z112" s="3">
        <v>90</v>
      </c>
      <c r="AA112" s="3">
        <f t="shared" ca="1" si="72"/>
        <v>0.83331299999999997</v>
      </c>
      <c r="AB112" s="3">
        <f t="shared" ca="1" si="73"/>
        <v>0.69719600000000004</v>
      </c>
      <c r="AC112" s="3">
        <f t="shared" ca="1" si="74"/>
        <v>0.51547900000000002</v>
      </c>
      <c r="AD112" s="3">
        <f t="shared" ca="1" si="75"/>
        <v>0.41381699999999999</v>
      </c>
      <c r="AE112" s="3">
        <f t="shared" ca="1" si="76"/>
        <v>0.35200399999999998</v>
      </c>
      <c r="AF112" s="3">
        <f t="shared" ca="1" si="77"/>
        <v>0.30645600000000001</v>
      </c>
    </row>
    <row r="113" spans="2:32">
      <c r="B113" s="3">
        <v>91</v>
      </c>
      <c r="C113" s="3">
        <f t="shared" ca="1" si="60"/>
        <v>0.98261200000000004</v>
      </c>
      <c r="D113" s="3">
        <f t="shared" ca="1" si="61"/>
        <v>0.96276899999999999</v>
      </c>
      <c r="E113" s="3">
        <f t="shared" ca="1" si="62"/>
        <v>0.93078399999999994</v>
      </c>
      <c r="F113" s="3">
        <f t="shared" ca="1" si="63"/>
        <v>0.89297300000000002</v>
      </c>
      <c r="G113" s="3">
        <f t="shared" ca="1" si="64"/>
        <v>0.86268299999999998</v>
      </c>
      <c r="H113" s="3">
        <f t="shared" ca="1" si="65"/>
        <v>0.831372</v>
      </c>
      <c r="J113" s="3">
        <v>91</v>
      </c>
      <c r="K113" s="3">
        <f t="shared" ca="1" si="54"/>
        <v>0.96322600000000003</v>
      </c>
      <c r="L113" s="3">
        <f t="shared" ca="1" si="55"/>
        <v>0.92531699999999995</v>
      </c>
      <c r="M113" s="3">
        <f t="shared" ca="1" si="56"/>
        <v>0.85371399999999997</v>
      </c>
      <c r="N113" s="3">
        <f t="shared" ca="1" si="57"/>
        <v>0.79916900000000002</v>
      </c>
      <c r="O113" s="3">
        <f t="shared" ca="1" si="58"/>
        <v>0.75101399999999996</v>
      </c>
      <c r="P113" s="3">
        <f t="shared" ca="1" si="59"/>
        <v>0.69674400000000003</v>
      </c>
      <c r="R113" s="3">
        <v>91</v>
      </c>
      <c r="S113" s="3">
        <f t="shared" ca="1" si="66"/>
        <v>0.89505000000000001</v>
      </c>
      <c r="T113" s="3">
        <f t="shared" ca="1" si="67"/>
        <v>0.81007799999999996</v>
      </c>
      <c r="U113" s="3">
        <f t="shared" ca="1" si="68"/>
        <v>0.65727999999999998</v>
      </c>
      <c r="V113" s="3">
        <f t="shared" ca="1" si="69"/>
        <v>0.55335500000000004</v>
      </c>
      <c r="W113" s="3">
        <f t="shared" ca="1" si="70"/>
        <v>0.46795700000000001</v>
      </c>
      <c r="X113" s="3">
        <f t="shared" ca="1" si="71"/>
        <v>0.41494999999999999</v>
      </c>
      <c r="Z113" s="3">
        <v>91</v>
      </c>
      <c r="AA113" s="3">
        <f t="shared" ca="1" si="72"/>
        <v>0.82889999999999997</v>
      </c>
      <c r="AB113" s="3">
        <f t="shared" ca="1" si="73"/>
        <v>0.69312099999999999</v>
      </c>
      <c r="AC113" s="3">
        <f t="shared" ca="1" si="74"/>
        <v>0.52151499999999995</v>
      </c>
      <c r="AD113" s="3">
        <f t="shared" ca="1" si="75"/>
        <v>0.39920499999999998</v>
      </c>
      <c r="AE113" s="3">
        <f t="shared" ca="1" si="76"/>
        <v>0.33443899999999999</v>
      </c>
      <c r="AF113" s="3">
        <f t="shared" ca="1" si="77"/>
        <v>0.30409999999999998</v>
      </c>
    </row>
    <row r="114" spans="2:32">
      <c r="B114" s="3">
        <v>92</v>
      </c>
      <c r="C114" s="3">
        <f t="shared" ca="1" si="60"/>
        <v>0.98334699999999997</v>
      </c>
      <c r="D114" s="3">
        <f t="shared" ca="1" si="61"/>
        <v>0.96343800000000002</v>
      </c>
      <c r="E114" s="3">
        <f t="shared" ca="1" si="62"/>
        <v>0.92796900000000004</v>
      </c>
      <c r="F114" s="3">
        <f t="shared" ca="1" si="63"/>
        <v>0.89156599999999997</v>
      </c>
      <c r="G114" s="3">
        <f t="shared" ca="1" si="64"/>
        <v>0.861066</v>
      </c>
      <c r="H114" s="3">
        <f t="shared" ca="1" si="65"/>
        <v>0.82936399999999999</v>
      </c>
      <c r="J114" s="3">
        <v>92</v>
      </c>
      <c r="K114" s="3">
        <f t="shared" ca="1" si="54"/>
        <v>0.96108700000000002</v>
      </c>
      <c r="L114" s="3">
        <f t="shared" ca="1" si="55"/>
        <v>0.92617300000000002</v>
      </c>
      <c r="M114" s="3">
        <f t="shared" ca="1" si="56"/>
        <v>0.86393600000000004</v>
      </c>
      <c r="N114" s="3">
        <f t="shared" ca="1" si="57"/>
        <v>0.807809</v>
      </c>
      <c r="O114" s="3">
        <f t="shared" ca="1" si="58"/>
        <v>0.74917900000000004</v>
      </c>
      <c r="P114" s="3">
        <f t="shared" ca="1" si="59"/>
        <v>0.70733400000000002</v>
      </c>
      <c r="R114" s="3">
        <v>92</v>
      </c>
      <c r="S114" s="3">
        <f t="shared" ca="1" si="66"/>
        <v>0.89318799999999998</v>
      </c>
      <c r="T114" s="3">
        <f t="shared" ca="1" si="67"/>
        <v>0.80519799999999997</v>
      </c>
      <c r="U114" s="3">
        <f t="shared" ca="1" si="68"/>
        <v>0.65546700000000002</v>
      </c>
      <c r="V114" s="3">
        <f t="shared" ca="1" si="69"/>
        <v>0.54866400000000004</v>
      </c>
      <c r="W114" s="3">
        <f t="shared" ca="1" si="70"/>
        <v>0.47801300000000002</v>
      </c>
      <c r="X114" s="3">
        <f t="shared" ca="1" si="71"/>
        <v>0.40771499999999999</v>
      </c>
      <c r="Z114" s="3">
        <v>92</v>
      </c>
      <c r="AA114" s="3">
        <f t="shared" ca="1" si="72"/>
        <v>0.82785399999999998</v>
      </c>
      <c r="AB114" s="3">
        <f t="shared" ca="1" si="73"/>
        <v>0.70149600000000001</v>
      </c>
      <c r="AC114" s="3">
        <f t="shared" ca="1" si="74"/>
        <v>0.51766500000000004</v>
      </c>
      <c r="AD114" s="3">
        <f t="shared" ca="1" si="75"/>
        <v>0.40266000000000002</v>
      </c>
      <c r="AE114" s="3">
        <f t="shared" ca="1" si="76"/>
        <v>0.33957700000000002</v>
      </c>
      <c r="AF114" s="3">
        <f t="shared" ca="1" si="77"/>
        <v>0.31339099999999998</v>
      </c>
    </row>
    <row r="115" spans="2:32">
      <c r="B115" s="3">
        <v>93</v>
      </c>
      <c r="C115" s="3">
        <f t="shared" ca="1" si="60"/>
        <v>0.98009800000000002</v>
      </c>
      <c r="D115" s="3">
        <f t="shared" ca="1" si="61"/>
        <v>0.96289800000000003</v>
      </c>
      <c r="E115" s="3">
        <f t="shared" ca="1" si="62"/>
        <v>0.93090799999999996</v>
      </c>
      <c r="F115" s="3">
        <f t="shared" ca="1" si="63"/>
        <v>0.89022999999999997</v>
      </c>
      <c r="G115" s="3">
        <f t="shared" ca="1" si="64"/>
        <v>0.86438199999999998</v>
      </c>
      <c r="H115" s="3">
        <f t="shared" ca="1" si="65"/>
        <v>0.83526900000000004</v>
      </c>
      <c r="J115" s="3">
        <v>93</v>
      </c>
      <c r="K115" s="3">
        <f t="shared" ca="1" si="54"/>
        <v>0.96286300000000002</v>
      </c>
      <c r="L115" s="3">
        <f t="shared" ca="1" si="55"/>
        <v>0.92951300000000003</v>
      </c>
      <c r="M115" s="3">
        <f t="shared" ca="1" si="56"/>
        <v>0.86350000000000005</v>
      </c>
      <c r="N115" s="3">
        <f t="shared" ca="1" si="57"/>
        <v>0.80424200000000001</v>
      </c>
      <c r="O115" s="3">
        <f t="shared" ca="1" si="58"/>
        <v>0.75122699999999998</v>
      </c>
      <c r="P115" s="3">
        <f t="shared" ca="1" si="59"/>
        <v>0.70848199999999995</v>
      </c>
      <c r="R115" s="3">
        <v>93</v>
      </c>
      <c r="S115" s="3">
        <f t="shared" ca="1" si="66"/>
        <v>0.88891699999999996</v>
      </c>
      <c r="T115" s="3">
        <f t="shared" ca="1" si="67"/>
        <v>0.79914799999999997</v>
      </c>
      <c r="U115" s="3">
        <f t="shared" ca="1" si="68"/>
        <v>0.65442100000000003</v>
      </c>
      <c r="V115" s="3">
        <f t="shared" ca="1" si="69"/>
        <v>0.53190000000000004</v>
      </c>
      <c r="W115" s="3">
        <f t="shared" ca="1" si="70"/>
        <v>0.46401199999999998</v>
      </c>
      <c r="X115" s="3">
        <f t="shared" ca="1" si="71"/>
        <v>0.40549099999999999</v>
      </c>
      <c r="Z115" s="3">
        <v>93</v>
      </c>
      <c r="AA115" s="3">
        <f t="shared" ca="1" si="72"/>
        <v>0.82234200000000002</v>
      </c>
      <c r="AB115" s="3">
        <f t="shared" ca="1" si="73"/>
        <v>0.699021</v>
      </c>
      <c r="AC115" s="3">
        <f t="shared" ca="1" si="74"/>
        <v>0.50885800000000003</v>
      </c>
      <c r="AD115" s="3">
        <f t="shared" ca="1" si="75"/>
        <v>0.40734399999999998</v>
      </c>
      <c r="AE115" s="3">
        <f t="shared" ca="1" si="76"/>
        <v>0.33925499999999997</v>
      </c>
      <c r="AF115" s="3">
        <f t="shared" ca="1" si="77"/>
        <v>0.29820799999999997</v>
      </c>
    </row>
    <row r="116" spans="2:32">
      <c r="B116" s="3">
        <v>94</v>
      </c>
      <c r="C116" s="3">
        <f t="shared" ca="1" si="60"/>
        <v>0.98289099999999996</v>
      </c>
      <c r="D116" s="3">
        <f t="shared" ca="1" si="61"/>
        <v>0.96214500000000003</v>
      </c>
      <c r="E116" s="3">
        <f t="shared" ca="1" si="62"/>
        <v>0.929373</v>
      </c>
      <c r="F116" s="3">
        <f t="shared" ca="1" si="63"/>
        <v>0.89389300000000005</v>
      </c>
      <c r="G116" s="3">
        <f t="shared" ca="1" si="64"/>
        <v>0.86499999999999999</v>
      </c>
      <c r="H116" s="3">
        <f t="shared" ca="1" si="65"/>
        <v>0.83404400000000001</v>
      </c>
      <c r="J116" s="3">
        <v>94</v>
      </c>
      <c r="K116" s="3">
        <f t="shared" ca="1" si="54"/>
        <v>0.96682299999999999</v>
      </c>
      <c r="L116" s="3">
        <f t="shared" ca="1" si="55"/>
        <v>0.92488599999999999</v>
      </c>
      <c r="M116" s="3">
        <f t="shared" ca="1" si="56"/>
        <v>0.86337399999999997</v>
      </c>
      <c r="N116" s="3">
        <f t="shared" ca="1" si="57"/>
        <v>0.80851600000000001</v>
      </c>
      <c r="O116" s="3">
        <f t="shared" ca="1" si="58"/>
        <v>0.75549299999999997</v>
      </c>
      <c r="P116" s="3">
        <f t="shared" ca="1" si="59"/>
        <v>0.69930999999999999</v>
      </c>
      <c r="R116" s="3">
        <v>94</v>
      </c>
      <c r="S116" s="3">
        <f t="shared" ca="1" si="66"/>
        <v>0.89238300000000004</v>
      </c>
      <c r="T116" s="3">
        <f t="shared" ca="1" si="67"/>
        <v>0.80222700000000002</v>
      </c>
      <c r="U116" s="3">
        <f t="shared" ca="1" si="68"/>
        <v>0.65087200000000001</v>
      </c>
      <c r="V116" s="3">
        <f t="shared" ca="1" si="69"/>
        <v>0.55050900000000003</v>
      </c>
      <c r="W116" s="3">
        <f t="shared" ca="1" si="70"/>
        <v>0.47173799999999999</v>
      </c>
      <c r="X116" s="3">
        <f t="shared" ca="1" si="71"/>
        <v>0.40358899999999998</v>
      </c>
      <c r="Z116" s="3">
        <v>94</v>
      </c>
      <c r="AA116" s="3">
        <f t="shared" ca="1" si="72"/>
        <v>0.82854300000000003</v>
      </c>
      <c r="AB116" s="3">
        <f t="shared" ca="1" si="73"/>
        <v>0.69523800000000002</v>
      </c>
      <c r="AC116" s="3">
        <f t="shared" ca="1" si="74"/>
        <v>0.51536599999999999</v>
      </c>
      <c r="AD116" s="3">
        <f t="shared" ca="1" si="75"/>
        <v>0.41393000000000002</v>
      </c>
      <c r="AE116" s="3">
        <f t="shared" ca="1" si="76"/>
        <v>0.34528799999999998</v>
      </c>
      <c r="AF116" s="3">
        <f t="shared" ca="1" si="77"/>
        <v>0.29866900000000002</v>
      </c>
    </row>
    <row r="117" spans="2:32">
      <c r="B117" s="3">
        <v>95</v>
      </c>
      <c r="C117" s="3">
        <f t="shared" ca="1" si="60"/>
        <v>0.981097</v>
      </c>
      <c r="D117" s="3">
        <f t="shared" ca="1" si="61"/>
        <v>0.96311400000000003</v>
      </c>
      <c r="E117" s="3">
        <f t="shared" ca="1" si="62"/>
        <v>0.92758200000000002</v>
      </c>
      <c r="F117" s="3">
        <f t="shared" ca="1" si="63"/>
        <v>0.90096399999999999</v>
      </c>
      <c r="G117" s="3">
        <f t="shared" ca="1" si="64"/>
        <v>0.86232299999999995</v>
      </c>
      <c r="H117" s="3">
        <f t="shared" ca="1" si="65"/>
        <v>0.83499000000000001</v>
      </c>
      <c r="J117" s="3">
        <v>95</v>
      </c>
      <c r="K117" s="3">
        <f t="shared" ca="1" si="54"/>
        <v>0.962534</v>
      </c>
      <c r="L117" s="3">
        <f t="shared" ca="1" si="55"/>
        <v>0.92481000000000002</v>
      </c>
      <c r="M117" s="3">
        <f t="shared" ca="1" si="56"/>
        <v>0.86070800000000003</v>
      </c>
      <c r="N117" s="3">
        <f t="shared" ca="1" si="57"/>
        <v>0.80702200000000002</v>
      </c>
      <c r="O117" s="3">
        <f t="shared" ca="1" si="58"/>
        <v>0.75664900000000002</v>
      </c>
      <c r="P117" s="3">
        <f t="shared" ca="1" si="59"/>
        <v>0.70449799999999996</v>
      </c>
      <c r="R117" s="3">
        <v>95</v>
      </c>
      <c r="S117" s="3">
        <f t="shared" ca="1" si="66"/>
        <v>0.88827100000000003</v>
      </c>
      <c r="T117" s="3">
        <f t="shared" ca="1" si="67"/>
        <v>0.80252299999999999</v>
      </c>
      <c r="U117" s="3">
        <f t="shared" ca="1" si="68"/>
        <v>0.65333200000000002</v>
      </c>
      <c r="V117" s="3">
        <f t="shared" ca="1" si="69"/>
        <v>0.54661199999999999</v>
      </c>
      <c r="W117" s="3">
        <f t="shared" ca="1" si="70"/>
        <v>0.474468</v>
      </c>
      <c r="X117" s="3">
        <f t="shared" ca="1" si="71"/>
        <v>0.40396700000000002</v>
      </c>
      <c r="Z117" s="3">
        <v>95</v>
      </c>
      <c r="AA117" s="3">
        <f t="shared" ca="1" si="72"/>
        <v>0.83101000000000003</v>
      </c>
      <c r="AB117" s="3">
        <f t="shared" ca="1" si="73"/>
        <v>0.69460999999999995</v>
      </c>
      <c r="AC117" s="3">
        <f t="shared" ca="1" si="74"/>
        <v>0.517845</v>
      </c>
      <c r="AD117" s="3">
        <f t="shared" ca="1" si="75"/>
        <v>0.40295500000000001</v>
      </c>
      <c r="AE117" s="3">
        <f t="shared" ca="1" si="76"/>
        <v>0.35457300000000003</v>
      </c>
      <c r="AF117" s="3">
        <f t="shared" ca="1" si="77"/>
        <v>0.29857899999999998</v>
      </c>
    </row>
    <row r="118" spans="2:32">
      <c r="B118" s="3">
        <v>96</v>
      </c>
      <c r="C118" s="3">
        <f t="shared" ca="1" si="60"/>
        <v>0.98027799999999998</v>
      </c>
      <c r="D118" s="3">
        <f t="shared" ca="1" si="61"/>
        <v>0.96050899999999995</v>
      </c>
      <c r="E118" s="3">
        <f t="shared" ca="1" si="62"/>
        <v>0.92629899999999998</v>
      </c>
      <c r="F118" s="3">
        <f t="shared" ca="1" si="63"/>
        <v>0.89020600000000005</v>
      </c>
      <c r="G118" s="3">
        <f t="shared" ca="1" si="64"/>
        <v>0.86210100000000001</v>
      </c>
      <c r="H118" s="3">
        <f t="shared" ca="1" si="65"/>
        <v>0.83716999999999997</v>
      </c>
      <c r="J118" s="3">
        <v>96</v>
      </c>
      <c r="K118" s="3">
        <f t="shared" ca="1" si="54"/>
        <v>0.96367000000000003</v>
      </c>
      <c r="L118" s="3">
        <f t="shared" ca="1" si="55"/>
        <v>0.92753799999999997</v>
      </c>
      <c r="M118" s="3">
        <f t="shared" ca="1" si="56"/>
        <v>0.86309499999999995</v>
      </c>
      <c r="N118" s="3">
        <f t="shared" ca="1" si="57"/>
        <v>0.80058200000000002</v>
      </c>
      <c r="O118" s="3">
        <f t="shared" ca="1" si="58"/>
        <v>0.74945399999999995</v>
      </c>
      <c r="P118" s="3">
        <f t="shared" ca="1" si="59"/>
        <v>0.70425899999999997</v>
      </c>
      <c r="R118" s="3">
        <v>96</v>
      </c>
      <c r="S118" s="3">
        <f t="shared" ca="1" si="66"/>
        <v>0.89439599999999997</v>
      </c>
      <c r="T118" s="3">
        <f t="shared" ca="1" si="67"/>
        <v>0.795601</v>
      </c>
      <c r="U118" s="3">
        <f t="shared" ca="1" si="68"/>
        <v>0.64350200000000002</v>
      </c>
      <c r="V118" s="3">
        <f t="shared" ca="1" si="69"/>
        <v>0.55226200000000003</v>
      </c>
      <c r="W118" s="3">
        <f t="shared" ca="1" si="70"/>
        <v>0.47141</v>
      </c>
      <c r="X118" s="3">
        <f t="shared" ca="1" si="71"/>
        <v>0.40344000000000002</v>
      </c>
      <c r="Z118" s="3">
        <v>96</v>
      </c>
      <c r="AA118" s="3">
        <f t="shared" ca="1" si="72"/>
        <v>0.82733900000000005</v>
      </c>
      <c r="AB118" s="3">
        <f t="shared" ca="1" si="73"/>
        <v>0.69836299999999996</v>
      </c>
      <c r="AC118" s="3">
        <f t="shared" ca="1" si="74"/>
        <v>0.52135100000000001</v>
      </c>
      <c r="AD118" s="3">
        <f t="shared" ca="1" si="75"/>
        <v>0.40537099999999998</v>
      </c>
      <c r="AE118" s="3">
        <f t="shared" ca="1" si="76"/>
        <v>0.34473999999999999</v>
      </c>
      <c r="AF118" s="3">
        <f t="shared" ca="1" si="77"/>
        <v>0.30435499999999999</v>
      </c>
    </row>
    <row r="119" spans="2:32">
      <c r="B119" s="3">
        <v>97</v>
      </c>
      <c r="C119" s="3">
        <f t="shared" ca="1" si="60"/>
        <v>0.97896399999999995</v>
      </c>
      <c r="D119" s="3">
        <f t="shared" ca="1" si="61"/>
        <v>0.96470999999999996</v>
      </c>
      <c r="E119" s="3">
        <f t="shared" ca="1" si="62"/>
        <v>0.92859199999999997</v>
      </c>
      <c r="F119" s="3">
        <f t="shared" ca="1" si="63"/>
        <v>0.89294399999999996</v>
      </c>
      <c r="G119" s="3">
        <f t="shared" ca="1" si="64"/>
        <v>0.85909500000000005</v>
      </c>
      <c r="H119" s="3">
        <f t="shared" ca="1" si="65"/>
        <v>0.83562499999999995</v>
      </c>
      <c r="J119" s="3">
        <v>97</v>
      </c>
      <c r="K119" s="3">
        <f t="shared" ref="K119:K122" ca="1" si="78">INDIRECT("RawChannelError0.1_NoPuri!J"&amp;ROW(R122)*24-598)</f>
        <v>0.960032</v>
      </c>
      <c r="L119" s="3">
        <f t="shared" ref="L119:L122" ca="1" si="79">INDIRECT("RawChannelError0.1_NoPuri!J"&amp;ROW(R101)*24-115)</f>
        <v>0.92745100000000003</v>
      </c>
      <c r="M119" s="3">
        <f t="shared" ref="M119:M122" ca="1" si="80">INDIRECT("RawChannelError0.1_NoPuri!J"&amp;ROW(R106)*24-230)</f>
        <v>0.86230300000000004</v>
      </c>
      <c r="N119" s="3">
        <f t="shared" ref="N119:N122" ca="1" si="81">INDIRECT("RawChannelError0.1_NoPuri!J"&amp;ROW(R110)*24-322)</f>
        <v>0.81076199999999998</v>
      </c>
      <c r="O119" s="3">
        <f t="shared" ref="O119:O122" ca="1" si="82">INDIRECT("RawChannelError0.1_NoPuri!J"&amp;ROW(R114)*24-414)</f>
        <v>0.75270800000000004</v>
      </c>
      <c r="P119" s="3">
        <f t="shared" ca="1" si="59"/>
        <v>0.71682199999999996</v>
      </c>
      <c r="R119" s="3">
        <v>97</v>
      </c>
      <c r="S119" s="3">
        <f t="shared" ca="1" si="66"/>
        <v>0.88882499999999998</v>
      </c>
      <c r="T119" s="3">
        <f t="shared" ca="1" si="67"/>
        <v>0.79207300000000003</v>
      </c>
      <c r="U119" s="3">
        <f t="shared" ca="1" si="68"/>
        <v>0.65613999999999995</v>
      </c>
      <c r="V119" s="3">
        <f t="shared" ca="1" si="69"/>
        <v>0.54889100000000002</v>
      </c>
      <c r="W119" s="3">
        <f t="shared" ca="1" si="70"/>
        <v>0.460787</v>
      </c>
      <c r="X119" s="3">
        <f t="shared" ca="1" si="71"/>
        <v>0.41345399999999999</v>
      </c>
      <c r="Z119" s="3">
        <v>97</v>
      </c>
      <c r="AA119" s="3">
        <f t="shared" ca="1" si="72"/>
        <v>0.82668799999999998</v>
      </c>
      <c r="AB119" s="3">
        <f t="shared" ca="1" si="73"/>
        <v>0.69408400000000003</v>
      </c>
      <c r="AC119" s="3">
        <f t="shared" ca="1" si="74"/>
        <v>0.52005699999999999</v>
      </c>
      <c r="AD119" s="3">
        <f t="shared" ca="1" si="75"/>
        <v>0.40973300000000001</v>
      </c>
      <c r="AE119" s="3">
        <f t="shared" ca="1" si="76"/>
        <v>0.352269</v>
      </c>
      <c r="AF119" s="3">
        <f t="shared" ca="1" si="77"/>
        <v>0.30875000000000002</v>
      </c>
    </row>
    <row r="120" spans="2:32">
      <c r="B120" s="3">
        <v>98</v>
      </c>
      <c r="C120" s="3">
        <f t="shared" ca="1" si="60"/>
        <v>0.980016</v>
      </c>
      <c r="D120" s="3">
        <f t="shared" ca="1" si="61"/>
        <v>0.95929399999999998</v>
      </c>
      <c r="E120" s="3">
        <f t="shared" ca="1" si="62"/>
        <v>0.92892699999999995</v>
      </c>
      <c r="F120" s="3">
        <f t="shared" ca="1" si="63"/>
        <v>0.89495400000000003</v>
      </c>
      <c r="G120" s="3">
        <f t="shared" ca="1" si="64"/>
        <v>0.86511199999999999</v>
      </c>
      <c r="H120" s="3">
        <f t="shared" ca="1" si="65"/>
        <v>0.82714500000000002</v>
      </c>
      <c r="J120" s="3">
        <v>98</v>
      </c>
      <c r="K120" s="3">
        <f t="shared" ca="1" si="78"/>
        <v>0.95980100000000002</v>
      </c>
      <c r="L120" s="3">
        <f t="shared" ca="1" si="79"/>
        <v>0.928037</v>
      </c>
      <c r="M120" s="3">
        <f t="shared" ca="1" si="80"/>
        <v>0.863792</v>
      </c>
      <c r="N120" s="3">
        <f t="shared" ca="1" si="81"/>
        <v>0.80201199999999995</v>
      </c>
      <c r="O120" s="3">
        <f t="shared" ca="1" si="82"/>
        <v>0.74998900000000002</v>
      </c>
      <c r="P120" s="3">
        <f t="shared" ca="1" si="59"/>
        <v>0.70103400000000005</v>
      </c>
      <c r="R120" s="3">
        <v>98</v>
      </c>
      <c r="S120" s="3">
        <f t="shared" ca="1" si="66"/>
        <v>0.89273899999999995</v>
      </c>
      <c r="T120" s="3">
        <f t="shared" ca="1" si="67"/>
        <v>0.79852299999999998</v>
      </c>
      <c r="U120" s="3">
        <f t="shared" ca="1" si="68"/>
        <v>0.65027500000000005</v>
      </c>
      <c r="V120" s="3">
        <f t="shared" ca="1" si="69"/>
        <v>0.55195499999999997</v>
      </c>
      <c r="W120" s="3">
        <f t="shared" ca="1" si="70"/>
        <v>0.461474</v>
      </c>
      <c r="X120" s="3">
        <f t="shared" ca="1" si="71"/>
        <v>0.406196</v>
      </c>
      <c r="Z120" s="3">
        <v>98</v>
      </c>
      <c r="AA120" s="3">
        <f t="shared" ca="1" si="72"/>
        <v>0.82260699999999998</v>
      </c>
      <c r="AB120" s="3">
        <f t="shared" ca="1" si="73"/>
        <v>0.699318</v>
      </c>
      <c r="AC120" s="3">
        <f t="shared" ca="1" si="74"/>
        <v>0.51214199999999999</v>
      </c>
      <c r="AD120" s="3">
        <f t="shared" ca="1" si="75"/>
        <v>0.39599699999999999</v>
      </c>
      <c r="AE120" s="3">
        <f t="shared" ca="1" si="76"/>
        <v>0.34414</v>
      </c>
      <c r="AF120" s="3">
        <f t="shared" ca="1" si="77"/>
        <v>0.30699700000000002</v>
      </c>
    </row>
    <row r="121" spans="2:32">
      <c r="B121" s="3">
        <v>99</v>
      </c>
      <c r="C121" s="3">
        <f t="shared" ca="1" si="60"/>
        <v>0.980043</v>
      </c>
      <c r="D121" s="3">
        <f t="shared" ca="1" si="61"/>
        <v>0.95972900000000005</v>
      </c>
      <c r="E121" s="3">
        <f t="shared" ca="1" si="62"/>
        <v>0.92932400000000004</v>
      </c>
      <c r="F121" s="3">
        <f t="shared" ca="1" si="63"/>
        <v>0.89667600000000003</v>
      </c>
      <c r="G121" s="3">
        <f t="shared" ca="1" si="64"/>
        <v>0.85770299999999999</v>
      </c>
      <c r="H121" s="3">
        <f t="shared" ca="1" si="65"/>
        <v>0.83672199999999997</v>
      </c>
      <c r="J121" s="3">
        <v>99</v>
      </c>
      <c r="K121" s="3">
        <f t="shared" ca="1" si="78"/>
        <v>0.95974999999999999</v>
      </c>
      <c r="L121" s="3">
        <f t="shared" ca="1" si="79"/>
        <v>0.92634300000000003</v>
      </c>
      <c r="M121" s="3">
        <f t="shared" ca="1" si="80"/>
        <v>0.870139</v>
      </c>
      <c r="N121" s="3">
        <f t="shared" ca="1" si="81"/>
        <v>0.80718999999999996</v>
      </c>
      <c r="O121" s="3">
        <f t="shared" ca="1" si="82"/>
        <v>0.749942</v>
      </c>
      <c r="P121" s="3">
        <f t="shared" ca="1" si="59"/>
        <v>0.70508400000000004</v>
      </c>
      <c r="R121" s="3">
        <v>99</v>
      </c>
      <c r="S121" s="3">
        <f t="shared" ca="1" si="66"/>
        <v>0.89091299999999995</v>
      </c>
      <c r="T121" s="3">
        <f t="shared" ca="1" si="67"/>
        <v>0.80295300000000003</v>
      </c>
      <c r="U121" s="3">
        <f t="shared" ca="1" si="68"/>
        <v>0.65690599999999999</v>
      </c>
      <c r="V121" s="3">
        <f t="shared" ca="1" si="69"/>
        <v>0.53958399999999995</v>
      </c>
      <c r="W121" s="3">
        <f t="shared" ca="1" si="70"/>
        <v>0.47071400000000002</v>
      </c>
      <c r="X121" s="3">
        <f t="shared" ca="1" si="71"/>
        <v>0.41839599999999999</v>
      </c>
      <c r="Z121" s="3">
        <v>99</v>
      </c>
      <c r="AA121" s="3">
        <f t="shared" ca="1" si="72"/>
        <v>0.82492900000000002</v>
      </c>
      <c r="AB121" s="3">
        <f t="shared" ca="1" si="73"/>
        <v>0.69789900000000005</v>
      </c>
      <c r="AC121" s="3">
        <f t="shared" ca="1" si="74"/>
        <v>0.50830799999999998</v>
      </c>
      <c r="AD121" s="3">
        <f t="shared" ca="1" si="75"/>
        <v>0.39980100000000002</v>
      </c>
      <c r="AE121" s="3">
        <f t="shared" ca="1" si="76"/>
        <v>0.33719100000000002</v>
      </c>
      <c r="AF121" s="3">
        <f t="shared" ca="1" si="77"/>
        <v>0.30251899999999998</v>
      </c>
    </row>
    <row r="122" spans="2:32">
      <c r="B122" s="3">
        <v>100</v>
      </c>
      <c r="C122" s="3">
        <f t="shared" ca="1" si="60"/>
        <v>0.98318300000000003</v>
      </c>
      <c r="D122" s="3">
        <f t="shared" ca="1" si="61"/>
        <v>0.96128100000000005</v>
      </c>
      <c r="E122" s="3">
        <f t="shared" ca="1" si="62"/>
        <v>0.92861300000000002</v>
      </c>
      <c r="F122" s="3">
        <f t="shared" ca="1" si="63"/>
        <v>0.89434000000000002</v>
      </c>
      <c r="G122" s="3">
        <f t="shared" ca="1" si="64"/>
        <v>0.86160099999999995</v>
      </c>
      <c r="H122" s="3">
        <f t="shared" ca="1" si="65"/>
        <v>0.83095699999999995</v>
      </c>
      <c r="J122" s="3">
        <v>100</v>
      </c>
      <c r="K122" s="3">
        <f t="shared" ca="1" si="78"/>
        <v>0.96047700000000003</v>
      </c>
      <c r="L122" s="3">
        <f t="shared" ca="1" si="79"/>
        <v>0.92486999999999997</v>
      </c>
      <c r="M122" s="3">
        <f t="shared" ca="1" si="80"/>
        <v>0.86124100000000003</v>
      </c>
      <c r="N122" s="3">
        <f t="shared" ca="1" si="81"/>
        <v>0.80183400000000005</v>
      </c>
      <c r="O122" s="3">
        <f t="shared" ca="1" si="82"/>
        <v>0.75271600000000005</v>
      </c>
      <c r="P122" s="3">
        <f t="shared" ca="1" si="59"/>
        <v>0.70448699999999997</v>
      </c>
      <c r="R122" s="3">
        <v>100</v>
      </c>
      <c r="S122" s="3">
        <f ca="1">INDIRECT("RawChannelError0.3_NoPuri!J"&amp;ROW(Z125)*24-598)</f>
        <v>0.891239</v>
      </c>
      <c r="T122" s="3">
        <f ca="1">INDIRECT("RawChannelError0.3_NoPuri!J"&amp;ROW(Z104)*24-115)</f>
        <v>0.79513299999999998</v>
      </c>
      <c r="U122" s="3">
        <f ca="1">INDIRECT("RawChannelError0.3_NoPuri!J"&amp;ROW(Z109)*24-230)</f>
        <v>0.65603699999999998</v>
      </c>
      <c r="V122" s="3">
        <f ca="1">INDIRECT("RawChannelError0.3_NoPuri!J"&amp;ROW(Z113)*24-322)</f>
        <v>0.536524</v>
      </c>
      <c r="W122" s="3">
        <f ca="1">INDIRECT("RawChannelError0.3_NoPuri!J"&amp;ROW(Z117)*24-414)</f>
        <v>0.47449000000000002</v>
      </c>
      <c r="X122" s="3">
        <f ca="1">INDIRECT("RawChannelError0.3_NoPuri!J"&amp;ROW(Z121)*24-506)</f>
        <v>0.409937</v>
      </c>
      <c r="Z122" s="3">
        <v>100</v>
      </c>
      <c r="AA122" s="3">
        <f ca="1">INDIRECT("RawChannelError0.5_NoPuri!J"&amp;ROW(AH125)*24-598)</f>
        <v>0.82624500000000001</v>
      </c>
      <c r="AB122" s="3">
        <f ca="1">INDIRECT("RawChannelError0.5_NoPuri!J"&amp;ROW(AH104)*24-115)</f>
        <v>0.69071099999999996</v>
      </c>
      <c r="AC122" s="3">
        <f ca="1">INDIRECT("RawChannelError0.5_NoPuri!J"&amp;ROW(AH109)*24-230)</f>
        <v>0.52225299999999997</v>
      </c>
      <c r="AD122" s="3">
        <f ca="1">INDIRECT("RawChannelError0.5_NoPuri!J"&amp;ROW(AH113)*24-322)</f>
        <v>0.41213899999999998</v>
      </c>
      <c r="AE122" s="3">
        <f ca="1">INDIRECT("RawChannelError0.5_NoPuri!J"&amp;ROW(AH117)*24-414)</f>
        <v>0.34001399999999998</v>
      </c>
      <c r="AF122" s="3">
        <f ca="1">INDIRECT("RawChannelError0.5_NoPuri!J"&amp;ROW(AH121)*24-506)</f>
        <v>0.30478499999999997</v>
      </c>
    </row>
    <row r="126" spans="2:32">
      <c r="B126" s="3"/>
      <c r="C126" s="6" t="s">
        <v>3628</v>
      </c>
      <c r="D126" s="6"/>
      <c r="E126" s="6"/>
      <c r="F126" s="6"/>
      <c r="G126" s="6"/>
      <c r="H126" s="6"/>
      <c r="J126" s="3"/>
      <c r="K126" s="6" t="s">
        <v>3628</v>
      </c>
      <c r="L126" s="6"/>
      <c r="M126" s="6"/>
      <c r="N126" s="6"/>
      <c r="O126" s="6"/>
      <c r="P126" s="6"/>
      <c r="R126" s="3"/>
      <c r="S126" s="6" t="s">
        <v>3628</v>
      </c>
      <c r="T126" s="6"/>
      <c r="U126" s="6"/>
      <c r="V126" s="6"/>
      <c r="W126" s="6"/>
      <c r="X126" s="6"/>
      <c r="Z126" s="3"/>
      <c r="AA126" s="6" t="s">
        <v>3628</v>
      </c>
      <c r="AB126" s="6"/>
      <c r="AC126" s="6"/>
      <c r="AD126" s="6"/>
      <c r="AE126" s="6"/>
      <c r="AF126" s="6"/>
    </row>
    <row r="127" spans="2:32">
      <c r="B127" s="3"/>
      <c r="C127" s="4" t="s">
        <v>14</v>
      </c>
      <c r="D127" s="4" t="s">
        <v>2</v>
      </c>
      <c r="E127" s="4" t="s">
        <v>17</v>
      </c>
      <c r="F127" s="4" t="s">
        <v>23</v>
      </c>
      <c r="G127" s="4" t="s">
        <v>30</v>
      </c>
      <c r="H127" s="4" t="s">
        <v>36</v>
      </c>
      <c r="J127" s="3"/>
      <c r="K127" s="4" t="s">
        <v>14</v>
      </c>
      <c r="L127" s="4" t="s">
        <v>2</v>
      </c>
      <c r="M127" s="4" t="s">
        <v>17</v>
      </c>
      <c r="N127" s="4" t="s">
        <v>23</v>
      </c>
      <c r="O127" s="4" t="s">
        <v>30</v>
      </c>
      <c r="P127" s="4" t="s">
        <v>36</v>
      </c>
      <c r="R127" s="3"/>
      <c r="S127" s="4" t="s">
        <v>14</v>
      </c>
      <c r="T127" s="4" t="s">
        <v>2</v>
      </c>
      <c r="U127" s="4" t="s">
        <v>17</v>
      </c>
      <c r="V127" s="4" t="s">
        <v>23</v>
      </c>
      <c r="W127" s="4" t="s">
        <v>30</v>
      </c>
      <c r="X127" s="4" t="s">
        <v>36</v>
      </c>
      <c r="Z127" s="3"/>
      <c r="AA127" s="4" t="s">
        <v>14</v>
      </c>
      <c r="AB127" s="4" t="s">
        <v>2</v>
      </c>
      <c r="AC127" s="4" t="s">
        <v>17</v>
      </c>
      <c r="AD127" s="4" t="s">
        <v>23</v>
      </c>
      <c r="AE127" s="4" t="s">
        <v>30</v>
      </c>
      <c r="AF127" s="4" t="s">
        <v>36</v>
      </c>
    </row>
    <row r="128" spans="2:32">
      <c r="B128" s="3">
        <v>1</v>
      </c>
      <c r="C128" s="3">
        <f ca="1">INDIRECT("RawChannelError0.05_NoPuri!P"&amp;ROW(P26)*24-598)/(INDIRECT("RawChannelError0.05_NoPuri!N"&amp;ROW(N26)*24-598)-10)</f>
        <v>1013898.6830274855</v>
      </c>
      <c r="D128" s="3">
        <f ca="1">INDIRECT("RawChannelError0.05_NoPuri!P"&amp;ROW(P5)*24-115)/(INDIRECT("RawChannelError0.05_NoPuri!N"&amp;ROW(N5)*24-115)-10)</f>
        <v>507464.36828354781</v>
      </c>
      <c r="E128" s="3">
        <f ca="1">INDIRECT("RawChannelError0.05_NoPuri!P"&amp;ROW(P10)*24-230)/(INDIRECT("RawChannelError0.05_NoPuri!N"&amp;ROW(N10)*24-230)-10)</f>
        <v>250283.69249833742</v>
      </c>
      <c r="F128" s="3">
        <f ca="1">INDIRECT("RawChannelError0.05_NoPuri!P"&amp;ROW(P14)*24-322)/(INDIRECT("RawChannelError0.05_NoPuri!N"&amp;ROW(N14)*24-322)-10)</f>
        <v>164917.5707629548</v>
      </c>
      <c r="G128" s="3">
        <f ca="1">INDIRECT("RawChannelError0.05_NoPuri!P"&amp;ROW(P18)*24-414)/(INDIRECT("RawChannelError0.05_NoPuri!N"&amp;ROW(N18)*24-414)-10)</f>
        <v>122908.67180655207</v>
      </c>
      <c r="H128" s="3">
        <f ca="1">INDIRECT("RawChannelError0.05_NoPuri!P"&amp;ROW(P22)*24-506)/(INDIRECT("RawChannelError0.05_NoPuri!N"&amp;ROW(N22)*24-506)-10)</f>
        <v>96483.398545769363</v>
      </c>
      <c r="J128" s="3">
        <v>1</v>
      </c>
      <c r="K128" s="3">
        <f t="shared" ref="K128:K159" ca="1" si="83">INDIRECT("RawChannelError0.1_NoPuri!P"&amp;ROW(X26)*24-598)/(INDIRECT("RawChannelError0.1_NoPuri!N"&amp;ROW(V26)*24-598)-10)</f>
        <v>1010565.3211996929</v>
      </c>
      <c r="L128" s="3">
        <f t="shared" ref="L128:L159" ca="1" si="84">INDIRECT("RawChannelError0.1_NoPuri!P"&amp;ROW(X5)*24-115)/(INDIRECT("RawChannelError0.1_NoPuri!N"&amp;ROW(V5)*24-115)-10)</f>
        <v>502491.9384631248</v>
      </c>
      <c r="M128" s="3">
        <f t="shared" ref="M128:M159" ca="1" si="85">INDIRECT("RawChannelError0.1_NoPuri!P"&amp;ROW(X10)*24-230)/(INDIRECT("RawChannelError0.1_NoPuri!N"&amp;ROW(V10)*24-230)-10)</f>
        <v>243422.99216886272</v>
      </c>
      <c r="N128" s="3">
        <f t="shared" ref="N128:N159" ca="1" si="86">INDIRECT("RawChannelError0.1_NoPuri!P"&amp;ROW(X14)*24-322)/(INDIRECT("RawChannelError0.1_NoPuri!N"&amp;ROW(V14)*24-322)-10)</f>
        <v>158957.72154516511</v>
      </c>
      <c r="O128" s="3">
        <f t="shared" ref="O128:O159" ca="1" si="87">INDIRECT("RawChannelError0.1_NoPuri!P"&amp;ROW(X18)*24-414)/(INDIRECT("RawChannelError0.1_NoPuri!N"&amp;ROW(V18)*24-414)-10)</f>
        <v>116228.18118853732</v>
      </c>
      <c r="P128" s="3">
        <f t="shared" ref="P128:P159" ca="1" si="88">INDIRECT("RawChannelError0.1_NoPuri!P"&amp;ROW(X22)*24-506)/(INDIRECT("RawChannelError0.1_NoPuri!N"&amp;ROW(V22)*24-506)-10)</f>
        <v>90793.960379112774</v>
      </c>
      <c r="R128" s="3">
        <v>1</v>
      </c>
      <c r="S128" s="3">
        <f ca="1">INDIRECT("RawChannelError0.3_NoPuri!P"&amp;ROW(AF26)*24-598)/(INDIRECT("RawChannelError0.3_NoPuri!N"&amp;ROW(AD26)*24-598)-10)</f>
        <v>987831.68575760594</v>
      </c>
      <c r="T128" s="3">
        <f ca="1">INDIRECT("RawChannelError0.3_NoPuri!P"&amp;ROW(AF5)*24-115)/(INDIRECT("RawChannelError0.3_NoPuri!N"&amp;ROW(AD5)*24-115)-10)</f>
        <v>475568.11864765367</v>
      </c>
      <c r="U128" s="3">
        <f ca="1">INDIRECT("RawChannelError0.3_NoPuri!P"&amp;ROW(AF10)*24-230)/(INDIRECT("RawChannelError0.3_NoPuri!N"&amp;ROW(AD10)*24-230)-10)</f>
        <v>221474.06584810853</v>
      </c>
      <c r="V128" s="3">
        <f ca="1">INDIRECT("RawChannelError0.3_NoPuri!P"&amp;ROW(AF14)*24-322)/(INDIRECT("RawChannelError0.3_NoPuri!N"&amp;ROW(AD14)*24-322)-10)</f>
        <v>138382.52296702302</v>
      </c>
      <c r="W128" s="3">
        <f ca="1">INDIRECT("RawChannelError0.3_NoPuri!P"&amp;ROW(AF18)*24-414)/(INDIRECT("RawChannelError0.3_NoPuri!N"&amp;ROW(AD18)*24-414)-10)</f>
        <v>96027.193826811403</v>
      </c>
      <c r="X128" s="3">
        <f ca="1">INDIRECT("RawChannelError0.3_NoPuri!P"&amp;ROW(AF22)*24-506)/(INDIRECT("RawChannelError0.3_NoPuri!N"&amp;ROW(AD22)*24-506)-10)</f>
        <v>71145.82724869714</v>
      </c>
      <c r="Z128" s="3">
        <v>1</v>
      </c>
      <c r="AA128" s="3">
        <f ca="1">INDIRECT("RawChannelError0.5_NoPuri!P"&amp;ROW(AN26)*24-598)/(INDIRECT("RawChannelError0.5_NoPuri!N"&amp;ROW(AL26)*24-598)-10)</f>
        <v>967111.58853935194</v>
      </c>
      <c r="AB128" s="3">
        <f ca="1">INDIRECT("RawChannelError0.5_NoPuri!P"&amp;ROW(AN5)*24-115)/(INDIRECT("RawChannelError0.5_NoPuri!N"&amp;ROW(AL5)*24-115)-10)</f>
        <v>453600.85533198295</v>
      </c>
      <c r="AC128" s="3">
        <f ca="1">INDIRECT("RawChannelError0.5_NoPuri!P"&amp;ROW(AN10)*24-230)/(INDIRECT("RawChannelError0.5_NoPuri!N"&amp;ROW(AL10)*24-230)-10)</f>
        <v>200683.80610766541</v>
      </c>
      <c r="AD128" s="3">
        <f ca="1">INDIRECT("RawChannelError0.5_NoPuri!P"&amp;ROW(AN14)*24-322)/(INDIRECT("RawChannelError0.5_NoPuri!N"&amp;ROW(AL14)*24-322)-10)</f>
        <v>117834.33622698694</v>
      </c>
      <c r="AE128" s="3">
        <f ca="1">INDIRECT("RawChannelError0.5_NoPuri!P"&amp;ROW(AN18)*24-414)/(INDIRECT("RawChannelError0.5_NoPuri!N"&amp;ROW(AL18)*24-414)-10)</f>
        <v>78847.868049749683</v>
      </c>
      <c r="AF128" s="3">
        <f ca="1">INDIRECT("RawChannelError0.5_NoPuri!P"&amp;ROW(AN22)*24-506)/(INDIRECT("RawChannelError0.5_NoPuri!N"&amp;ROW(AL22)*24-506)-10)</f>
        <v>55602.081409583159</v>
      </c>
    </row>
    <row r="129" spans="2:32">
      <c r="B129" s="3">
        <v>2</v>
      </c>
      <c r="C129" s="3">
        <f t="shared" ref="C129:C192" ca="1" si="89">INDIRECT("RawChannelError0.05_NoPuri!P"&amp;ROW(P27)*24-598)/(INDIRECT("RawChannelError0.05_NoPuri!N"&amp;ROW(N27)*24-598)-10)</f>
        <v>1018377.5236558539</v>
      </c>
      <c r="D129" s="3">
        <f t="shared" ref="D129:D192" ca="1" si="90">INDIRECT("RawChannelError0.05_NoPuri!P"&amp;ROW(P6)*24-115)/(INDIRECT("RawChannelError0.05_NoPuri!N"&amp;ROW(N6)*24-115)-10)</f>
        <v>507464.36828354781</v>
      </c>
      <c r="E129" s="3">
        <f t="shared" ref="E129:E192" ca="1" si="91">INDIRECT("RawChannelError0.05_NoPuri!P"&amp;ROW(P11)*24-230)/(INDIRECT("RawChannelError0.05_NoPuri!N"&amp;ROW(N11)*24-230)-10)</f>
        <v>250012.67612186912</v>
      </c>
      <c r="F129" s="3">
        <f t="shared" ref="F129:F192" ca="1" si="92">INDIRECT("RawChannelError0.05_NoPuri!P"&amp;ROW(P15)*24-322)/(INDIRECT("RawChannelError0.05_NoPuri!N"&amp;ROW(N15)*24-322)-10)</f>
        <v>164741.09399369091</v>
      </c>
      <c r="G129" s="3">
        <f t="shared" ref="G129:G192" ca="1" si="93">INDIRECT("RawChannelError0.05_NoPuri!P"&amp;ROW(P19)*24-414)/(INDIRECT("RawChannelError0.05_NoPuri!N"&amp;ROW(N19)*24-414)-10)</f>
        <v>123170.87693754735</v>
      </c>
      <c r="H129" s="3">
        <f t="shared" ref="H129:H192" ca="1" si="94">INDIRECT("RawChannelError0.05_NoPuri!P"&amp;ROW(P23)*24-506)/(INDIRECT("RawChannelError0.05_NoPuri!N"&amp;ROW(N23)*24-506)-10)</f>
        <v>96685.352262743108</v>
      </c>
      <c r="J129" s="3">
        <v>2</v>
      </c>
      <c r="K129" s="3">
        <f t="shared" ca="1" si="83"/>
        <v>1016133.1679856122</v>
      </c>
      <c r="L129" s="3">
        <f t="shared" ca="1" si="84"/>
        <v>500313.11282880104</v>
      </c>
      <c r="M129" s="3">
        <f t="shared" ca="1" si="85"/>
        <v>244712.9917801136</v>
      </c>
      <c r="N129" s="3">
        <f t="shared" ca="1" si="86"/>
        <v>158303.9109791388</v>
      </c>
      <c r="O129" s="3">
        <f t="shared" ca="1" si="87"/>
        <v>115994.67407380376</v>
      </c>
      <c r="P129" s="3">
        <f t="shared" ca="1" si="88"/>
        <v>91152.29861798932</v>
      </c>
      <c r="R129" s="3">
        <v>2</v>
      </c>
      <c r="S129" s="3">
        <f t="shared" ref="S129:S192" ca="1" si="95">INDIRECT("RawChannelError0.3_NoPuri!P"&amp;ROW(AF27)*24-598)/(INDIRECT("RawChannelError0.3_NoPuri!N"&amp;ROW(AD27)*24-598)-10)</f>
        <v>986774.61715032964</v>
      </c>
      <c r="T129" s="3">
        <f t="shared" ref="T129:T192" ca="1" si="96">INDIRECT("RawChannelError0.3_NoPuri!P"&amp;ROW(AF6)*24-115)/(INDIRECT("RawChannelError0.3_NoPuri!N"&amp;ROW(AD6)*24-115)-10)</f>
        <v>475568.11864765367</v>
      </c>
      <c r="U129" s="3">
        <f t="shared" ref="U129:U192" ca="1" si="97">INDIRECT("RawChannelError0.3_NoPuri!P"&amp;ROW(AF11)*24-230)/(INDIRECT("RawChannelError0.3_NoPuri!N"&amp;ROW(AD11)*24-230)-10)</f>
        <v>222327.11933557846</v>
      </c>
      <c r="V129" s="3">
        <f t="shared" ref="V129:V192" ca="1" si="98">INDIRECT("RawChannelError0.3_NoPuri!P"&amp;ROW(AF15)*24-322)/(INDIRECT("RawChannelError0.3_NoPuri!N"&amp;ROW(AD15)*24-322)-10)</f>
        <v>137394.51759761432</v>
      </c>
      <c r="W129" s="3">
        <f t="shared" ref="W129:W192" ca="1" si="99">INDIRECT("RawChannelError0.3_NoPuri!P"&amp;ROW(AF19)*24-414)/(INDIRECT("RawChannelError0.3_NoPuri!N"&amp;ROW(AD19)*24-414)-10)</f>
        <v>96027.193826811403</v>
      </c>
      <c r="X129" s="3">
        <f t="shared" ref="X129:X192" ca="1" si="100">INDIRECT("RawChannelError0.3_NoPuri!P"&amp;ROW(AF23)*24-506)/(INDIRECT("RawChannelError0.3_NoPuri!N"&amp;ROW(AD23)*24-506)-10)</f>
        <v>71145.82724869714</v>
      </c>
      <c r="Z129" s="3">
        <v>2</v>
      </c>
      <c r="AA129" s="3">
        <f t="shared" ref="AA129:AA192" ca="1" si="101">INDIRECT("RawChannelError0.5_NoPuri!P"&amp;ROW(AN27)*24-598)/(INDIRECT("RawChannelError0.5_NoPuri!N"&amp;ROW(AL27)*24-598)-10)</f>
        <v>963071.43996912835</v>
      </c>
      <c r="AB129" s="3">
        <f t="shared" ref="AB129:AB192" ca="1" si="102">INDIRECT("RawChannelError0.5_NoPuri!P"&amp;ROW(AN6)*24-115)/(INDIRECT("RawChannelError0.5_NoPuri!N"&amp;ROW(AL6)*24-115)-10)</f>
        <v>452711.00613248133</v>
      </c>
      <c r="AC129" s="3">
        <f t="shared" ref="AC129:AC192" ca="1" si="103">INDIRECT("RawChannelError0.5_NoPuri!P"&amp;ROW(AN11)*24-230)/(INDIRECT("RawChannelError0.5_NoPuri!N"&amp;ROW(AL11)*24-230)-10)</f>
        <v>200161.87174636088</v>
      </c>
      <c r="AD129" s="3">
        <f t="shared" ref="AD129:AD192" ca="1" si="104">INDIRECT("RawChannelError0.5_NoPuri!P"&amp;ROW(AN15)*24-322)/(INDIRECT("RawChannelError0.5_NoPuri!N"&amp;ROW(AL15)*24-322)-10)</f>
        <v>118743.20102325208</v>
      </c>
      <c r="AE129" s="3">
        <f t="shared" ref="AE129:AE192" ca="1" si="105">INDIRECT("RawChannelError0.5_NoPuri!P"&amp;ROW(AN19)*24-414)/(INDIRECT("RawChannelError0.5_NoPuri!N"&amp;ROW(AL19)*24-414)-10)</f>
        <v>78740.336019445836</v>
      </c>
      <c r="AF129" s="3">
        <f t="shared" ref="AF129:AF192" ca="1" si="106">INDIRECT("RawChannelError0.5_NoPuri!P"&amp;ROW(AN23)*24-506)/(INDIRECT("RawChannelError0.5_NoPuri!N"&amp;ROW(AL23)*24-506)-10)</f>
        <v>55669.092048938095</v>
      </c>
    </row>
    <row r="130" spans="2:32">
      <c r="B130" s="3">
        <v>3</v>
      </c>
      <c r="C130" s="3">
        <f t="shared" ca="1" si="89"/>
        <v>1013898.6830274855</v>
      </c>
      <c r="D130" s="3">
        <f t="shared" ca="1" si="90"/>
        <v>507464.36828354781</v>
      </c>
      <c r="E130" s="3">
        <f t="shared" ca="1" si="91"/>
        <v>252473.16104280422</v>
      </c>
      <c r="F130" s="3">
        <f t="shared" ca="1" si="92"/>
        <v>165805.65660401128</v>
      </c>
      <c r="G130" s="3">
        <f t="shared" ca="1" si="93"/>
        <v>122258.01719947274</v>
      </c>
      <c r="H130" s="3">
        <f t="shared" ca="1" si="94"/>
        <v>96483.398545769363</v>
      </c>
      <c r="J130" s="3">
        <v>3</v>
      </c>
      <c r="K130" s="3">
        <f t="shared" ca="1" si="83"/>
        <v>1009459.0659188514</v>
      </c>
      <c r="L130" s="3">
        <f t="shared" ca="1" si="84"/>
        <v>501400.15864494484</v>
      </c>
      <c r="M130" s="3">
        <f t="shared" ca="1" si="85"/>
        <v>243937.35651508626</v>
      </c>
      <c r="N130" s="3">
        <f t="shared" ca="1" si="86"/>
        <v>158303.9109791388</v>
      </c>
      <c r="O130" s="3">
        <f t="shared" ca="1" si="87"/>
        <v>116345.28765333684</v>
      </c>
      <c r="P130" s="3">
        <f t="shared" ca="1" si="88"/>
        <v>90704.815606093674</v>
      </c>
      <c r="R130" s="3">
        <v>3</v>
      </c>
      <c r="S130" s="3">
        <f t="shared" ca="1" si="95"/>
        <v>987831.68575760594</v>
      </c>
      <c r="T130" s="3">
        <f t="shared" ca="1" si="96"/>
        <v>475568.11864765367</v>
      </c>
      <c r="U130" s="3">
        <f t="shared" ca="1" si="97"/>
        <v>221474.06584810853</v>
      </c>
      <c r="V130" s="3">
        <f t="shared" ca="1" si="98"/>
        <v>137272.00801504552</v>
      </c>
      <c r="W130" s="3">
        <f t="shared" ca="1" si="99"/>
        <v>94688.561497969684</v>
      </c>
      <c r="X130" s="3">
        <f t="shared" ca="1" si="100"/>
        <v>70872.924211865175</v>
      </c>
      <c r="Z130" s="3">
        <v>3</v>
      </c>
      <c r="AA130" s="3">
        <f t="shared" ca="1" si="101"/>
        <v>963071.43996912835</v>
      </c>
      <c r="AB130" s="3">
        <f t="shared" ca="1" si="102"/>
        <v>455391.08968070173</v>
      </c>
      <c r="AC130" s="3">
        <f t="shared" ca="1" si="103"/>
        <v>202266.06966711683</v>
      </c>
      <c r="AD130" s="3">
        <f t="shared" ca="1" si="104"/>
        <v>117834.33622698694</v>
      </c>
      <c r="AE130" s="3">
        <f t="shared" ca="1" si="105"/>
        <v>78419.492572679592</v>
      </c>
      <c r="AF130" s="3">
        <f t="shared" ca="1" si="106"/>
        <v>55938.757631128559</v>
      </c>
    </row>
    <row r="131" spans="2:32">
      <c r="B131" s="3">
        <v>4</v>
      </c>
      <c r="C131" s="3">
        <f t="shared" ca="1" si="89"/>
        <v>1016133.1679856122</v>
      </c>
      <c r="D131" s="3">
        <f t="shared" ca="1" si="90"/>
        <v>506907.02167693974</v>
      </c>
      <c r="E131" s="3">
        <f t="shared" ca="1" si="91"/>
        <v>251100.27854521351</v>
      </c>
      <c r="F131" s="3">
        <f t="shared" ca="1" si="92"/>
        <v>163864.34538113579</v>
      </c>
      <c r="G131" s="3">
        <f t="shared" ca="1" si="93"/>
        <v>121999.68016663045</v>
      </c>
      <c r="H131" s="3">
        <f t="shared" ca="1" si="94"/>
        <v>96786.646492150045</v>
      </c>
      <c r="J131" s="3">
        <v>4</v>
      </c>
      <c r="K131" s="3">
        <f t="shared" ca="1" si="83"/>
        <v>1010565.3211996929</v>
      </c>
      <c r="L131" s="3">
        <f t="shared" ca="1" si="84"/>
        <v>498153.1005733374</v>
      </c>
      <c r="M131" s="3">
        <f t="shared" ca="1" si="85"/>
        <v>243679.90290967457</v>
      </c>
      <c r="N131" s="3">
        <f t="shared" ca="1" si="86"/>
        <v>159286.65624499659</v>
      </c>
      <c r="O131" s="3">
        <f t="shared" ca="1" si="87"/>
        <v>115646.16733574249</v>
      </c>
      <c r="P131" s="3">
        <f t="shared" ca="1" si="88"/>
        <v>91422.914024573416</v>
      </c>
      <c r="R131" s="3">
        <v>4</v>
      </c>
      <c r="S131" s="3">
        <f t="shared" ca="1" si="95"/>
        <v>987831.68575760594</v>
      </c>
      <c r="T131" s="3">
        <f t="shared" ca="1" si="96"/>
        <v>473616.06992160319</v>
      </c>
      <c r="U131" s="3">
        <f t="shared" ca="1" si="97"/>
        <v>220206.68952650164</v>
      </c>
      <c r="V131" s="3">
        <f t="shared" ca="1" si="98"/>
        <v>137272.00801504552</v>
      </c>
      <c r="W131" s="3">
        <f t="shared" ca="1" si="99"/>
        <v>95867.746448313788</v>
      </c>
      <c r="X131" s="3">
        <f t="shared" ca="1" si="100"/>
        <v>70981.833806452953</v>
      </c>
      <c r="Z131" s="3">
        <v>4</v>
      </c>
      <c r="AA131" s="3">
        <f t="shared" ca="1" si="101"/>
        <v>965087.28595045826</v>
      </c>
      <c r="AB131" s="3">
        <f t="shared" ca="1" si="102"/>
        <v>451824.64141171577</v>
      </c>
      <c r="AC131" s="3">
        <f t="shared" ca="1" si="103"/>
        <v>199988.49640836802</v>
      </c>
      <c r="AD131" s="3">
        <f t="shared" ca="1" si="104"/>
        <v>118834.85921352699</v>
      </c>
      <c r="AE131" s="3">
        <f t="shared" ca="1" si="105"/>
        <v>78313.125009685798</v>
      </c>
      <c r="AF131" s="3">
        <f t="shared" ca="1" si="106"/>
        <v>55402.013962431047</v>
      </c>
    </row>
    <row r="132" spans="2:32">
      <c r="B132" s="3">
        <v>5</v>
      </c>
      <c r="C132" s="3">
        <f t="shared" ca="1" si="89"/>
        <v>1013898.6830274855</v>
      </c>
      <c r="D132" s="3">
        <f t="shared" ca="1" si="90"/>
        <v>509143.78610176436</v>
      </c>
      <c r="E132" s="3">
        <f t="shared" ca="1" si="91"/>
        <v>249203.13718742694</v>
      </c>
      <c r="F132" s="3">
        <f t="shared" ca="1" si="92"/>
        <v>164564.99451301454</v>
      </c>
      <c r="G132" s="3">
        <f t="shared" ca="1" si="93"/>
        <v>122517.45062275759</v>
      </c>
      <c r="H132" s="3">
        <f t="shared" ca="1" si="94"/>
        <v>96182.044912231402</v>
      </c>
      <c r="J132" s="3">
        <v>5</v>
      </c>
      <c r="K132" s="3">
        <f t="shared" ca="1" si="83"/>
        <v>1013898.6830274855</v>
      </c>
      <c r="L132" s="3">
        <f t="shared" ca="1" si="84"/>
        <v>497616.00857561268</v>
      </c>
      <c r="M132" s="3">
        <f t="shared" ca="1" si="85"/>
        <v>244972.63414174406</v>
      </c>
      <c r="N132" s="3">
        <f t="shared" ca="1" si="86"/>
        <v>159286.65624499659</v>
      </c>
      <c r="O132" s="3">
        <f t="shared" ca="1" si="87"/>
        <v>116462.63033891257</v>
      </c>
      <c r="P132" s="3">
        <f t="shared" ca="1" si="88"/>
        <v>91152.29861798932</v>
      </c>
      <c r="R132" s="3">
        <v>5</v>
      </c>
      <c r="S132" s="3">
        <f t="shared" ca="1" si="95"/>
        <v>991016.52383037028</v>
      </c>
      <c r="T132" s="3">
        <f t="shared" ca="1" si="96"/>
        <v>478030.9248028883</v>
      </c>
      <c r="U132" s="3">
        <f t="shared" ca="1" si="97"/>
        <v>221261.82434169413</v>
      </c>
      <c r="V132" s="3">
        <f t="shared" ca="1" si="98"/>
        <v>137886.75045657795</v>
      </c>
      <c r="W132" s="3">
        <f t="shared" ca="1" si="99"/>
        <v>96027.193826811403</v>
      </c>
      <c r="X132" s="3">
        <f t="shared" ca="1" si="100"/>
        <v>71586.870699429288</v>
      </c>
      <c r="Z132" s="3">
        <v>5</v>
      </c>
      <c r="AA132" s="3">
        <f t="shared" ca="1" si="101"/>
        <v>964078.30919927126</v>
      </c>
      <c r="AB132" s="3">
        <f t="shared" ca="1" si="102"/>
        <v>452267.38949269062</v>
      </c>
      <c r="AC132" s="3">
        <f t="shared" ca="1" si="103"/>
        <v>201559.77189384069</v>
      </c>
      <c r="AD132" s="3">
        <f t="shared" ca="1" si="104"/>
        <v>118287.02282281857</v>
      </c>
      <c r="AE132" s="3">
        <f t="shared" ca="1" si="105"/>
        <v>78686.679917773392</v>
      </c>
      <c r="AF132" s="3">
        <f t="shared" ca="1" si="106"/>
        <v>55837.327433131642</v>
      </c>
    </row>
    <row r="133" spans="2:32">
      <c r="B133" s="3">
        <v>6</v>
      </c>
      <c r="C133" s="3">
        <f t="shared" ca="1" si="89"/>
        <v>1018377.5236558539</v>
      </c>
      <c r="D133" s="3">
        <f t="shared" ca="1" si="90"/>
        <v>506907.02167693974</v>
      </c>
      <c r="E133" s="3">
        <f t="shared" ca="1" si="91"/>
        <v>251373.65928458486</v>
      </c>
      <c r="F133" s="3">
        <f t="shared" ca="1" si="92"/>
        <v>165449.27696633677</v>
      </c>
      <c r="G133" s="3">
        <f t="shared" ca="1" si="93"/>
        <v>121870.92062698776</v>
      </c>
      <c r="H133" s="3">
        <f t="shared" ca="1" si="94"/>
        <v>96483.398545769363</v>
      </c>
      <c r="J133" s="3">
        <v>6</v>
      </c>
      <c r="K133" s="3">
        <f t="shared" ca="1" si="83"/>
        <v>1013898.6830274855</v>
      </c>
      <c r="L133" s="3">
        <f t="shared" ca="1" si="84"/>
        <v>500313.11282880104</v>
      </c>
      <c r="M133" s="3">
        <f t="shared" ca="1" si="85"/>
        <v>243937.35651508626</v>
      </c>
      <c r="N133" s="3">
        <f t="shared" ca="1" si="86"/>
        <v>158957.72154516511</v>
      </c>
      <c r="O133" s="3">
        <f t="shared" ca="1" si="87"/>
        <v>115762.10332833391</v>
      </c>
      <c r="P133" s="3">
        <f t="shared" ca="1" si="88"/>
        <v>90527.050184097141</v>
      </c>
      <c r="R133" s="3">
        <v>6</v>
      </c>
      <c r="S133" s="3">
        <f t="shared" ca="1" si="95"/>
        <v>991016.52383037028</v>
      </c>
      <c r="T133" s="3">
        <f t="shared" ca="1" si="96"/>
        <v>478030.9248028883</v>
      </c>
      <c r="U133" s="3">
        <f t="shared" ca="1" si="97"/>
        <v>221049.98923346988</v>
      </c>
      <c r="V133" s="3">
        <f t="shared" ca="1" si="98"/>
        <v>137149.71671232363</v>
      </c>
      <c r="W133" s="3">
        <f t="shared" ca="1" si="99"/>
        <v>96508.734237840064</v>
      </c>
      <c r="X133" s="3">
        <f t="shared" ca="1" si="100"/>
        <v>71091.078636396269</v>
      </c>
      <c r="Z133" s="3">
        <v>6</v>
      </c>
      <c r="AA133" s="3">
        <f t="shared" ca="1" si="101"/>
        <v>960063.41157902952</v>
      </c>
      <c r="AB133" s="3">
        <f t="shared" ca="1" si="102"/>
        <v>455840.85843263374</v>
      </c>
      <c r="AC133" s="3">
        <f t="shared" ca="1" si="103"/>
        <v>200683.80610766541</v>
      </c>
      <c r="AD133" s="3">
        <f t="shared" ca="1" si="104"/>
        <v>118377.97784582495</v>
      </c>
      <c r="AE133" s="3">
        <f t="shared" ca="1" si="105"/>
        <v>78472.78478185623</v>
      </c>
      <c r="AF133" s="3">
        <f t="shared" ca="1" si="106"/>
        <v>56348.190415493285</v>
      </c>
    </row>
    <row r="134" spans="2:32">
      <c r="B134" s="3">
        <v>7</v>
      </c>
      <c r="C134" s="3">
        <f t="shared" ca="1" si="89"/>
        <v>1018377.5236558539</v>
      </c>
      <c r="D134" s="3">
        <f t="shared" ca="1" si="90"/>
        <v>506350.89799143223</v>
      </c>
      <c r="E134" s="3">
        <f t="shared" ca="1" si="91"/>
        <v>250555.29708164377</v>
      </c>
      <c r="F134" s="3">
        <f t="shared" ca="1" si="92"/>
        <v>166523.04168235621</v>
      </c>
      <c r="G134" s="3">
        <f t="shared" ca="1" si="93"/>
        <v>122387.59642654235</v>
      </c>
      <c r="H134" s="3">
        <f t="shared" ca="1" si="94"/>
        <v>96382.737733754417</v>
      </c>
      <c r="J134" s="3">
        <v>7</v>
      </c>
      <c r="K134" s="3">
        <f t="shared" ca="1" si="83"/>
        <v>1018377.5236558539</v>
      </c>
      <c r="L134" s="3">
        <f t="shared" ca="1" si="84"/>
        <v>503588.48327514395</v>
      </c>
      <c r="M134" s="3">
        <f t="shared" ca="1" si="85"/>
        <v>243422.99216886272</v>
      </c>
      <c r="N134" s="3">
        <f t="shared" ca="1" si="86"/>
        <v>159451.6346274993</v>
      </c>
      <c r="O134" s="3">
        <f t="shared" ca="1" si="87"/>
        <v>115646.16733574249</v>
      </c>
      <c r="P134" s="3">
        <f t="shared" ca="1" si="88"/>
        <v>91242.325570551475</v>
      </c>
      <c r="R134" s="3">
        <v>7</v>
      </c>
      <c r="S134" s="3">
        <f t="shared" ca="1" si="95"/>
        <v>988891.02153369179</v>
      </c>
      <c r="T134" s="3">
        <f t="shared" ca="1" si="96"/>
        <v>476058.64765189582</v>
      </c>
      <c r="U134" s="3">
        <f t="shared" ca="1" si="97"/>
        <v>222113.24048515517</v>
      </c>
      <c r="V134" s="3">
        <f t="shared" ca="1" si="98"/>
        <v>136784.14666502961</v>
      </c>
      <c r="W134" s="3">
        <f t="shared" ca="1" si="99"/>
        <v>95550.43495018527</v>
      </c>
      <c r="X134" s="3">
        <f t="shared" ca="1" si="100"/>
        <v>71420.840088508543</v>
      </c>
      <c r="Z134" s="3">
        <v>7</v>
      </c>
      <c r="AA134" s="3">
        <f t="shared" ca="1" si="101"/>
        <v>965087.28595045826</v>
      </c>
      <c r="AB134" s="3">
        <f t="shared" ca="1" si="102"/>
        <v>451824.64141171577</v>
      </c>
      <c r="AC134" s="3">
        <f t="shared" ca="1" si="103"/>
        <v>200858.38963247379</v>
      </c>
      <c r="AD134" s="3">
        <f t="shared" ca="1" si="104"/>
        <v>118469.07285345795</v>
      </c>
      <c r="AE134" s="3">
        <f t="shared" ca="1" si="105"/>
        <v>78794.065346770745</v>
      </c>
      <c r="AF134" s="3">
        <f t="shared" ca="1" si="106"/>
        <v>55803.599058619089</v>
      </c>
    </row>
    <row r="135" spans="2:32">
      <c r="B135" s="3">
        <v>8</v>
      </c>
      <c r="C135" s="3">
        <f t="shared" ca="1" si="89"/>
        <v>1022896.1099133666</v>
      </c>
      <c r="D135" s="3">
        <f t="shared" ca="1" si="90"/>
        <v>507464.36828354781</v>
      </c>
      <c r="E135" s="3">
        <f t="shared" ca="1" si="91"/>
        <v>250012.67612186912</v>
      </c>
      <c r="F135" s="3">
        <f t="shared" ca="1" si="92"/>
        <v>165449.27696633677</v>
      </c>
      <c r="G135" s="3">
        <f t="shared" ca="1" si="93"/>
        <v>121999.68016663045</v>
      </c>
      <c r="H135" s="3">
        <f t="shared" ca="1" si="94"/>
        <v>96989.873024782253</v>
      </c>
      <c r="J135" s="3">
        <v>8</v>
      </c>
      <c r="K135" s="3">
        <f t="shared" ca="1" si="83"/>
        <v>1006154.7845811177</v>
      </c>
      <c r="L135" s="3">
        <f t="shared" ca="1" si="84"/>
        <v>502491.9384631248</v>
      </c>
      <c r="M135" s="3">
        <f t="shared" ca="1" si="85"/>
        <v>244453.89921687765</v>
      </c>
      <c r="N135" s="3">
        <f t="shared" ca="1" si="86"/>
        <v>159451.6346274993</v>
      </c>
      <c r="O135" s="3">
        <f t="shared" ca="1" si="87"/>
        <v>115878.27200728268</v>
      </c>
      <c r="P135" s="3">
        <f t="shared" ca="1" si="88"/>
        <v>91513.476585070035</v>
      </c>
      <c r="R135" s="3">
        <v>8</v>
      </c>
      <c r="S135" s="3">
        <f t="shared" ca="1" si="95"/>
        <v>988891.02153369179</v>
      </c>
      <c r="T135" s="3">
        <f t="shared" ca="1" si="96"/>
        <v>476550.18962204974</v>
      </c>
      <c r="U135" s="3">
        <f t="shared" ca="1" si="97"/>
        <v>220627.53355150673</v>
      </c>
      <c r="V135" s="3">
        <f t="shared" ca="1" si="98"/>
        <v>137149.71671232363</v>
      </c>
      <c r="W135" s="3">
        <f t="shared" ca="1" si="99"/>
        <v>95156.737278373374</v>
      </c>
      <c r="X135" s="3">
        <f t="shared" ca="1" si="100"/>
        <v>71255.577841326667</v>
      </c>
      <c r="Z135" s="3">
        <v>8</v>
      </c>
      <c r="AA135" s="3">
        <f t="shared" ca="1" si="101"/>
        <v>967111.58853935194</v>
      </c>
      <c r="AB135" s="3">
        <f t="shared" ca="1" si="102"/>
        <v>455391.08968070173</v>
      </c>
      <c r="AC135" s="3">
        <f t="shared" ca="1" si="103"/>
        <v>199988.49640836802</v>
      </c>
      <c r="AD135" s="3">
        <f t="shared" ca="1" si="104"/>
        <v>117924.59614344934</v>
      </c>
      <c r="AE135" s="3">
        <f t="shared" ca="1" si="105"/>
        <v>78686.679917773392</v>
      </c>
      <c r="AF135" s="3">
        <f t="shared" ca="1" si="106"/>
        <v>55402.013962431047</v>
      </c>
    </row>
    <row r="136" spans="2:32">
      <c r="B136" s="3">
        <v>9</v>
      </c>
      <c r="C136" s="3">
        <f t="shared" ca="1" si="89"/>
        <v>1018377.5236558539</v>
      </c>
      <c r="D136" s="3">
        <f t="shared" ca="1" si="90"/>
        <v>505242.30331913306</v>
      </c>
      <c r="E136" s="3">
        <f t="shared" ca="1" si="91"/>
        <v>249472.40036279219</v>
      </c>
      <c r="F136" s="3">
        <f t="shared" ca="1" si="92"/>
        <v>165805.65660401128</v>
      </c>
      <c r="G136" s="3">
        <f t="shared" ca="1" si="93"/>
        <v>121870.92062698776</v>
      </c>
      <c r="H136" s="3">
        <f t="shared" ca="1" si="94"/>
        <v>96382.737733754417</v>
      </c>
      <c r="J136" s="3">
        <v>9</v>
      </c>
      <c r="K136" s="3">
        <f t="shared" ca="1" si="83"/>
        <v>1008355.230001674</v>
      </c>
      <c r="L136" s="3">
        <f t="shared" ca="1" si="84"/>
        <v>499771.35555994802</v>
      </c>
      <c r="M136" s="3">
        <f t="shared" ca="1" si="85"/>
        <v>244195.35470756562</v>
      </c>
      <c r="N136" s="3">
        <f t="shared" ca="1" si="86"/>
        <v>158793.76311940004</v>
      </c>
      <c r="O136" s="3">
        <f t="shared" ca="1" si="87"/>
        <v>115762.10332833391</v>
      </c>
      <c r="P136" s="3">
        <f t="shared" ca="1" si="88"/>
        <v>90883.280547634306</v>
      </c>
      <c r="R136" s="3">
        <v>9</v>
      </c>
      <c r="S136" s="3">
        <f t="shared" ca="1" si="95"/>
        <v>993151.18283130147</v>
      </c>
      <c r="T136" s="3">
        <f t="shared" ca="1" si="96"/>
        <v>477042.74769910227</v>
      </c>
      <c r="U136" s="3">
        <f t="shared" ca="1" si="97"/>
        <v>221474.06584810853</v>
      </c>
      <c r="V136" s="3">
        <f t="shared" ca="1" si="98"/>
        <v>136541.5140688064</v>
      </c>
      <c r="W136" s="3">
        <f t="shared" ca="1" si="99"/>
        <v>95235.217053474204</v>
      </c>
      <c r="X136" s="3">
        <f t="shared" ca="1" si="100"/>
        <v>70981.833806452953</v>
      </c>
      <c r="Z136" s="3">
        <v>9</v>
      </c>
      <c r="AA136" s="3">
        <f t="shared" ca="1" si="101"/>
        <v>959064.9067441246</v>
      </c>
      <c r="AB136" s="3">
        <f t="shared" ca="1" si="102"/>
        <v>452267.38949269062</v>
      </c>
      <c r="AC136" s="3">
        <f t="shared" ca="1" si="103"/>
        <v>200683.80610766541</v>
      </c>
      <c r="AD136" s="3">
        <f t="shared" ca="1" si="104"/>
        <v>118834.85921352699</v>
      </c>
      <c r="AE136" s="3">
        <f t="shared" ca="1" si="105"/>
        <v>79063.815632611237</v>
      </c>
      <c r="AF136" s="3">
        <f t="shared" ca="1" si="106"/>
        <v>55568.636550629293</v>
      </c>
    </row>
    <row r="137" spans="2:32">
      <c r="B137" s="3">
        <v>10</v>
      </c>
      <c r="C137" s="3">
        <f t="shared" ca="1" si="89"/>
        <v>1022896.1099133666</v>
      </c>
      <c r="D137" s="3">
        <f t="shared" ca="1" si="90"/>
        <v>508582.7464309546</v>
      </c>
      <c r="E137" s="3">
        <f t="shared" ca="1" si="91"/>
        <v>249742.24604351472</v>
      </c>
      <c r="F137" s="3">
        <f t="shared" ca="1" si="92"/>
        <v>164741.09399369091</v>
      </c>
      <c r="G137" s="3">
        <f t="shared" ca="1" si="93"/>
        <v>122387.59642654235</v>
      </c>
      <c r="H137" s="3">
        <f t="shared" ca="1" si="94"/>
        <v>96786.646492150045</v>
      </c>
      <c r="J137" s="3">
        <v>10</v>
      </c>
      <c r="K137" s="3">
        <f t="shared" ca="1" si="83"/>
        <v>1013898.6830274855</v>
      </c>
      <c r="L137" s="3">
        <f t="shared" ca="1" si="84"/>
        <v>498153.1005733374</v>
      </c>
      <c r="M137" s="3">
        <f t="shared" ca="1" si="85"/>
        <v>243937.35651508626</v>
      </c>
      <c r="N137" s="3">
        <f t="shared" ca="1" si="86"/>
        <v>158793.76311940004</v>
      </c>
      <c r="O137" s="3">
        <f t="shared" ca="1" si="87"/>
        <v>116698.02723712171</v>
      </c>
      <c r="P137" s="3">
        <f t="shared" ca="1" si="88"/>
        <v>90883.280547634306</v>
      </c>
      <c r="R137" s="3">
        <v>10</v>
      </c>
      <c r="S137" s="3">
        <f t="shared" ca="1" si="95"/>
        <v>991016.52383037028</v>
      </c>
      <c r="T137" s="3">
        <f t="shared" ca="1" si="96"/>
        <v>479023.20435227093</v>
      </c>
      <c r="U137" s="3">
        <f t="shared" ca="1" si="97"/>
        <v>220838.55935729877</v>
      </c>
      <c r="V137" s="3">
        <f t="shared" ca="1" si="98"/>
        <v>136905.78661706659</v>
      </c>
      <c r="W137" s="3">
        <f t="shared" ca="1" si="99"/>
        <v>95708.827697620902</v>
      </c>
      <c r="X137" s="3">
        <f t="shared" ca="1" si="100"/>
        <v>71145.82724869714</v>
      </c>
      <c r="Z137" s="3">
        <v>10</v>
      </c>
      <c r="AA137" s="3">
        <f t="shared" ca="1" si="101"/>
        <v>968126.92770853348</v>
      </c>
      <c r="AB137" s="3">
        <f t="shared" ca="1" si="102"/>
        <v>451382.75934123533</v>
      </c>
      <c r="AC137" s="3">
        <f t="shared" ca="1" si="103"/>
        <v>200858.38963247379</v>
      </c>
      <c r="AD137" s="3">
        <f t="shared" ca="1" si="104"/>
        <v>118105.53144198914</v>
      </c>
      <c r="AE137" s="3">
        <f t="shared" ca="1" si="105"/>
        <v>78579.586793423354</v>
      </c>
      <c r="AF137" s="3">
        <f t="shared" ca="1" si="106"/>
        <v>55535.231901903157</v>
      </c>
    </row>
    <row r="138" spans="2:32">
      <c r="B138" s="3">
        <v>11</v>
      </c>
      <c r="C138" s="3">
        <f t="shared" ca="1" si="89"/>
        <v>1021762.7082953874</v>
      </c>
      <c r="D138" s="3">
        <f t="shared" ca="1" si="90"/>
        <v>508022.94184952875</v>
      </c>
      <c r="E138" s="3">
        <f t="shared" ca="1" si="91"/>
        <v>251100.27854521351</v>
      </c>
      <c r="F138" s="3">
        <f t="shared" ca="1" si="92"/>
        <v>165271.66102764799</v>
      </c>
      <c r="G138" s="3">
        <f t="shared" ca="1" si="93"/>
        <v>122517.45062275759</v>
      </c>
      <c r="H138" s="3">
        <f t="shared" ca="1" si="94"/>
        <v>96382.737733754417</v>
      </c>
      <c r="J138" s="3">
        <v>11</v>
      </c>
      <c r="K138" s="3">
        <f t="shared" ca="1" si="83"/>
        <v>1013898.6830274855</v>
      </c>
      <c r="L138" s="3">
        <f t="shared" ca="1" si="84"/>
        <v>503039.61329735542</v>
      </c>
      <c r="M138" s="3">
        <f t="shared" ca="1" si="85"/>
        <v>245232.82805364873</v>
      </c>
      <c r="N138" s="3">
        <f t="shared" ca="1" si="86"/>
        <v>158466.85887763015</v>
      </c>
      <c r="O138" s="3">
        <f t="shared" ca="1" si="87"/>
        <v>115762.10332833391</v>
      </c>
      <c r="P138" s="3">
        <f t="shared" ca="1" si="88"/>
        <v>90972.776629813306</v>
      </c>
      <c r="R138" s="3">
        <v>11</v>
      </c>
      <c r="S138" s="3">
        <f t="shared" ca="1" si="95"/>
        <v>987831.68575760594</v>
      </c>
      <c r="T138" s="3">
        <f t="shared" ca="1" si="96"/>
        <v>474102.57821427844</v>
      </c>
      <c r="U138" s="3">
        <f t="shared" ca="1" si="97"/>
        <v>221261.82434169413</v>
      </c>
      <c r="V138" s="3">
        <f t="shared" ca="1" si="98"/>
        <v>136662.72267381594</v>
      </c>
      <c r="W138" s="3">
        <f t="shared" ca="1" si="99"/>
        <v>95947.403894371208</v>
      </c>
      <c r="X138" s="3">
        <f t="shared" ca="1" si="100"/>
        <v>70927.337201256523</v>
      </c>
      <c r="Z138" s="3">
        <v>11</v>
      </c>
      <c r="AA138" s="3">
        <f t="shared" ca="1" si="101"/>
        <v>967111.58853935194</v>
      </c>
      <c r="AB138" s="3">
        <f t="shared" ca="1" si="102"/>
        <v>453155.49388944166</v>
      </c>
      <c r="AC138" s="3">
        <f t="shared" ca="1" si="103"/>
        <v>200858.38963247379</v>
      </c>
      <c r="AD138" s="3">
        <f t="shared" ca="1" si="104"/>
        <v>118287.02282281857</v>
      </c>
      <c r="AE138" s="3">
        <f t="shared" ca="1" si="105"/>
        <v>78686.679917773392</v>
      </c>
      <c r="AF138" s="3">
        <f t="shared" ca="1" si="106"/>
        <v>56006.582734717304</v>
      </c>
    </row>
    <row r="139" spans="2:32">
      <c r="B139" s="3">
        <v>12</v>
      </c>
      <c r="C139" s="3">
        <f t="shared" ca="1" si="89"/>
        <v>1018377.5236558539</v>
      </c>
      <c r="D139" s="3">
        <f t="shared" ca="1" si="90"/>
        <v>506907.02167693974</v>
      </c>
      <c r="E139" s="3">
        <f t="shared" ca="1" si="91"/>
        <v>251647.63594910866</v>
      </c>
      <c r="F139" s="3">
        <f t="shared" ca="1" si="92"/>
        <v>164038.94774215095</v>
      </c>
      <c r="G139" s="3">
        <f t="shared" ca="1" si="93"/>
        <v>120977.1581012012</v>
      </c>
      <c r="H139" s="3">
        <f t="shared" ca="1" si="94"/>
        <v>96483.398545769363</v>
      </c>
      <c r="J139" s="3">
        <v>12</v>
      </c>
      <c r="K139" s="3">
        <f t="shared" ca="1" si="83"/>
        <v>1010565.3211996929</v>
      </c>
      <c r="L139" s="3">
        <f t="shared" ca="1" si="84"/>
        <v>501945.45487311791</v>
      </c>
      <c r="M139" s="3">
        <f t="shared" ca="1" si="85"/>
        <v>244972.63414174406</v>
      </c>
      <c r="N139" s="3">
        <f t="shared" ca="1" si="86"/>
        <v>159122.01890301716</v>
      </c>
      <c r="O139" s="3">
        <f t="shared" ca="1" si="87"/>
        <v>116228.18118853732</v>
      </c>
      <c r="P139" s="3">
        <f t="shared" ca="1" si="88"/>
        <v>90793.960379112774</v>
      </c>
      <c r="R139" s="3">
        <v>12</v>
      </c>
      <c r="S139" s="3">
        <f t="shared" ca="1" si="95"/>
        <v>982568.86946520233</v>
      </c>
      <c r="T139" s="3">
        <f t="shared" ca="1" si="96"/>
        <v>474102.57821427844</v>
      </c>
      <c r="U139" s="3">
        <f t="shared" ca="1" si="97"/>
        <v>221686.71492332686</v>
      </c>
      <c r="V139" s="3">
        <f t="shared" ca="1" si="98"/>
        <v>136420.52027742067</v>
      </c>
      <c r="W139" s="3">
        <f t="shared" ca="1" si="99"/>
        <v>95235.217053474204</v>
      </c>
      <c r="X139" s="3">
        <f t="shared" ca="1" si="100"/>
        <v>71310.580212806453</v>
      </c>
      <c r="Z139" s="3">
        <v>12</v>
      </c>
      <c r="AA139" s="3">
        <f t="shared" ca="1" si="101"/>
        <v>965087.28595045826</v>
      </c>
      <c r="AB139" s="3">
        <f t="shared" ca="1" si="102"/>
        <v>453600.85533198295</v>
      </c>
      <c r="AC139" s="3">
        <f t="shared" ca="1" si="103"/>
        <v>198441.52943390771</v>
      </c>
      <c r="AD139" s="3">
        <f t="shared" ca="1" si="104"/>
        <v>118560.30816913216</v>
      </c>
      <c r="AE139" s="3">
        <f t="shared" ca="1" si="105"/>
        <v>78686.679917773392</v>
      </c>
      <c r="AF139" s="3">
        <f t="shared" ca="1" si="106"/>
        <v>55602.081409583159</v>
      </c>
    </row>
    <row r="140" spans="2:32">
      <c r="B140" s="3">
        <v>13</v>
      </c>
      <c r="C140" s="3">
        <f t="shared" ca="1" si="89"/>
        <v>1019503.4234696496</v>
      </c>
      <c r="D140" s="3">
        <f t="shared" ca="1" si="90"/>
        <v>504689.82434391964</v>
      </c>
      <c r="E140" s="3">
        <f t="shared" ca="1" si="91"/>
        <v>250283.69249833742</v>
      </c>
      <c r="F140" s="3">
        <f t="shared" ca="1" si="92"/>
        <v>165094.42603460414</v>
      </c>
      <c r="G140" s="3">
        <f t="shared" ca="1" si="93"/>
        <v>123302.39947917192</v>
      </c>
      <c r="H140" s="3">
        <f t="shared" ca="1" si="94"/>
        <v>96082.011594762283</v>
      </c>
      <c r="J140" s="3">
        <v>13</v>
      </c>
      <c r="K140" s="3">
        <f t="shared" ca="1" si="83"/>
        <v>1013898.6830274855</v>
      </c>
      <c r="L140" s="3">
        <f t="shared" ca="1" si="84"/>
        <v>498153.1005733374</v>
      </c>
      <c r="M140" s="3">
        <f t="shared" ca="1" si="85"/>
        <v>243937.35651508626</v>
      </c>
      <c r="N140" s="3">
        <f t="shared" ca="1" si="86"/>
        <v>158630.14257801857</v>
      </c>
      <c r="O140" s="3">
        <f t="shared" ca="1" si="87"/>
        <v>116345.28765333684</v>
      </c>
      <c r="P140" s="3">
        <f t="shared" ca="1" si="88"/>
        <v>91242.325570551475</v>
      </c>
      <c r="R140" s="3">
        <v>13</v>
      </c>
      <c r="S140" s="3">
        <f t="shared" ca="1" si="95"/>
        <v>982568.86946520233</v>
      </c>
      <c r="T140" s="3">
        <f t="shared" ca="1" si="96"/>
        <v>477042.74769910227</v>
      </c>
      <c r="U140" s="3">
        <f t="shared" ca="1" si="97"/>
        <v>221686.71492332686</v>
      </c>
      <c r="V140" s="3">
        <f t="shared" ca="1" si="98"/>
        <v>137272.00801504552</v>
      </c>
      <c r="W140" s="3">
        <f t="shared" ca="1" si="99"/>
        <v>95788.221158934</v>
      </c>
      <c r="X140" s="3">
        <f t="shared" ca="1" si="100"/>
        <v>71365.667562837087</v>
      </c>
      <c r="Z140" s="3">
        <v>13</v>
      </c>
      <c r="AA140" s="3">
        <f t="shared" ca="1" si="101"/>
        <v>958068.47672231076</v>
      </c>
      <c r="AB140" s="3">
        <f t="shared" ca="1" si="102"/>
        <v>453155.49388944166</v>
      </c>
      <c r="AC140" s="3">
        <f t="shared" ca="1" si="103"/>
        <v>201559.77189384069</v>
      </c>
      <c r="AD140" s="3">
        <f t="shared" ca="1" si="104"/>
        <v>118743.20102325208</v>
      </c>
      <c r="AE140" s="3">
        <f t="shared" ca="1" si="105"/>
        <v>78472.78478185623</v>
      </c>
      <c r="AF140" s="3">
        <f t="shared" ca="1" si="106"/>
        <v>56040.557001797759</v>
      </c>
    </row>
    <row r="141" spans="2:32">
      <c r="B141" s="3">
        <v>14</v>
      </c>
      <c r="C141" s="3">
        <f t="shared" ca="1" si="89"/>
        <v>1016133.1679856122</v>
      </c>
      <c r="D141" s="3">
        <f t="shared" ca="1" si="90"/>
        <v>504689.82434391964</v>
      </c>
      <c r="E141" s="3">
        <f t="shared" ca="1" si="91"/>
        <v>251100.27854521351</v>
      </c>
      <c r="F141" s="3">
        <f t="shared" ca="1" si="92"/>
        <v>165627.27508018599</v>
      </c>
      <c r="G141" s="3">
        <f t="shared" ca="1" si="93"/>
        <v>122777.98743099984</v>
      </c>
      <c r="H141" s="3">
        <f t="shared" ca="1" si="94"/>
        <v>97091.806669202633</v>
      </c>
      <c r="J141" s="3">
        <v>14</v>
      </c>
      <c r="K141" s="3">
        <f t="shared" ca="1" si="83"/>
        <v>1012785.1217386711</v>
      </c>
      <c r="L141" s="3">
        <f t="shared" ca="1" si="84"/>
        <v>498691.35322305054</v>
      </c>
      <c r="M141" s="3">
        <f t="shared" ca="1" si="85"/>
        <v>244972.63414174406</v>
      </c>
      <c r="N141" s="3">
        <f t="shared" ca="1" si="86"/>
        <v>158466.85887763015</v>
      </c>
      <c r="O141" s="3">
        <f t="shared" ca="1" si="87"/>
        <v>116228.18118853732</v>
      </c>
      <c r="P141" s="3">
        <f t="shared" ca="1" si="88"/>
        <v>90793.960379112774</v>
      </c>
      <c r="R141" s="3">
        <v>14</v>
      </c>
      <c r="S141" s="3">
        <f t="shared" ca="1" si="95"/>
        <v>991016.52383037028</v>
      </c>
      <c r="T141" s="3">
        <f t="shared" ca="1" si="96"/>
        <v>476058.64765189582</v>
      </c>
      <c r="U141" s="3">
        <f t="shared" ca="1" si="97"/>
        <v>220627.53355150673</v>
      </c>
      <c r="V141" s="3">
        <f t="shared" ca="1" si="98"/>
        <v>138010.36025444831</v>
      </c>
      <c r="W141" s="3">
        <f t="shared" ca="1" si="99"/>
        <v>95788.221158934</v>
      </c>
      <c r="X141" s="3">
        <f t="shared" ca="1" si="100"/>
        <v>70872.924211865175</v>
      </c>
      <c r="Z141" s="3">
        <v>14</v>
      </c>
      <c r="AA141" s="3">
        <f t="shared" ca="1" si="101"/>
        <v>964078.30919927126</v>
      </c>
      <c r="AB141" s="3">
        <f t="shared" ca="1" si="102"/>
        <v>453600.85533198295</v>
      </c>
      <c r="AC141" s="3">
        <f t="shared" ca="1" si="103"/>
        <v>201383.96750897955</v>
      </c>
      <c r="AD141" s="3">
        <f t="shared" ca="1" si="104"/>
        <v>118926.65901551032</v>
      </c>
      <c r="AE141" s="3">
        <f t="shared" ca="1" si="105"/>
        <v>78207.045608029628</v>
      </c>
      <c r="AF141" s="3">
        <f t="shared" ca="1" si="106"/>
        <v>55468.542945417626</v>
      </c>
    </row>
    <row r="142" spans="2:32">
      <c r="B142" s="3">
        <v>15</v>
      </c>
      <c r="C142" s="3">
        <f t="shared" ca="1" si="89"/>
        <v>1017254.1078983967</v>
      </c>
      <c r="D142" s="3">
        <f t="shared" ca="1" si="90"/>
        <v>504138.55231283163</v>
      </c>
      <c r="E142" s="3">
        <f t="shared" ca="1" si="91"/>
        <v>249472.40036279219</v>
      </c>
      <c r="F142" s="3">
        <f t="shared" ca="1" si="92"/>
        <v>165094.42603460414</v>
      </c>
      <c r="G142" s="3">
        <f t="shared" ca="1" si="93"/>
        <v>122128.71206909201</v>
      </c>
      <c r="H142" s="3">
        <f t="shared" ca="1" si="94"/>
        <v>96382.737733754417</v>
      </c>
      <c r="J142" s="3">
        <v>15</v>
      </c>
      <c r="K142" s="3">
        <f t="shared" ca="1" si="83"/>
        <v>1009459.0659188514</v>
      </c>
      <c r="L142" s="3">
        <f t="shared" ca="1" si="84"/>
        <v>498691.35322305054</v>
      </c>
      <c r="M142" s="3">
        <f t="shared" ca="1" si="85"/>
        <v>244453.89921687765</v>
      </c>
      <c r="N142" s="3">
        <f t="shared" ca="1" si="86"/>
        <v>159782.61876159863</v>
      </c>
      <c r="O142" s="3">
        <f t="shared" ca="1" si="87"/>
        <v>115994.67407380376</v>
      </c>
      <c r="P142" s="3">
        <f t="shared" ca="1" si="88"/>
        <v>90793.960379112774</v>
      </c>
      <c r="R142" s="3">
        <v>15</v>
      </c>
      <c r="S142" s="3">
        <f t="shared" ca="1" si="95"/>
        <v>989952.63178028865</v>
      </c>
      <c r="T142" s="3">
        <f t="shared" ca="1" si="96"/>
        <v>476058.64765189582</v>
      </c>
      <c r="U142" s="3">
        <f t="shared" ca="1" si="97"/>
        <v>222327.11933557846</v>
      </c>
      <c r="V142" s="3">
        <f t="shared" ca="1" si="98"/>
        <v>137517.24604497</v>
      </c>
      <c r="W142" s="3">
        <f t="shared" ca="1" si="99"/>
        <v>95708.827697620902</v>
      </c>
      <c r="X142" s="3">
        <f t="shared" ca="1" si="100"/>
        <v>70818.594645984966</v>
      </c>
      <c r="Z142" s="3">
        <v>15</v>
      </c>
      <c r="AA142" s="3">
        <f t="shared" ca="1" si="101"/>
        <v>962066.67166365334</v>
      </c>
      <c r="AB142" s="3">
        <f t="shared" ca="1" si="102"/>
        <v>454047.09303859895</v>
      </c>
      <c r="AC142" s="3">
        <f t="shared" ca="1" si="103"/>
        <v>198954.51905735902</v>
      </c>
      <c r="AD142" s="3">
        <f t="shared" ca="1" si="104"/>
        <v>118014.99444228828</v>
      </c>
      <c r="AE142" s="3">
        <f t="shared" ca="1" si="105"/>
        <v>78686.679917773392</v>
      </c>
      <c r="AF142" s="3">
        <f t="shared" ca="1" si="106"/>
        <v>55602.081409583159</v>
      </c>
    </row>
    <row r="143" spans="2:32">
      <c r="B143" s="3">
        <v>16</v>
      </c>
      <c r="C143" s="3">
        <f t="shared" ca="1" si="89"/>
        <v>1011674.003807069</v>
      </c>
      <c r="D143" s="3">
        <f t="shared" ca="1" si="90"/>
        <v>504138.55231283163</v>
      </c>
      <c r="E143" s="3">
        <f t="shared" ca="1" si="91"/>
        <v>251373.65928458486</v>
      </c>
      <c r="F143" s="3">
        <f t="shared" ca="1" si="92"/>
        <v>164038.94774215095</v>
      </c>
      <c r="G143" s="3">
        <f t="shared" ca="1" si="93"/>
        <v>122517.45062275759</v>
      </c>
      <c r="H143" s="3">
        <f t="shared" ca="1" si="94"/>
        <v>96382.737733754417</v>
      </c>
      <c r="J143" s="3">
        <v>16</v>
      </c>
      <c r="K143" s="3">
        <f t="shared" ca="1" si="83"/>
        <v>1007253.8055202422</v>
      </c>
      <c r="L143" s="3">
        <f t="shared" ca="1" si="84"/>
        <v>498153.1005733374</v>
      </c>
      <c r="M143" s="3">
        <f t="shared" ca="1" si="85"/>
        <v>244453.89921687765</v>
      </c>
      <c r="N143" s="3">
        <f t="shared" ca="1" si="86"/>
        <v>158957.72154516511</v>
      </c>
      <c r="O143" s="3">
        <f t="shared" ca="1" si="87"/>
        <v>116345.28765333684</v>
      </c>
      <c r="P143" s="3">
        <f t="shared" ca="1" si="88"/>
        <v>90883.280547634306</v>
      </c>
      <c r="R143" s="3">
        <v>16</v>
      </c>
      <c r="S143" s="3">
        <f t="shared" ca="1" si="95"/>
        <v>985719.80844138167</v>
      </c>
      <c r="T143" s="3">
        <f t="shared" ca="1" si="96"/>
        <v>474102.57821427844</v>
      </c>
      <c r="U143" s="3">
        <f t="shared" ca="1" si="97"/>
        <v>219996.86900602648</v>
      </c>
      <c r="V143" s="3">
        <f t="shared" ca="1" si="98"/>
        <v>137763.36188426381</v>
      </c>
      <c r="W143" s="3">
        <f t="shared" ca="1" si="99"/>
        <v>95550.43495018527</v>
      </c>
      <c r="X143" s="3">
        <f t="shared" ca="1" si="100"/>
        <v>71586.870699429288</v>
      </c>
      <c r="Z143" s="3">
        <v>16</v>
      </c>
      <c r="AA143" s="3">
        <f t="shared" ca="1" si="101"/>
        <v>962066.67166365334</v>
      </c>
      <c r="AB143" s="3">
        <f t="shared" ca="1" si="102"/>
        <v>450062.28385842626</v>
      </c>
      <c r="AC143" s="3">
        <f t="shared" ca="1" si="103"/>
        <v>200335.54795255294</v>
      </c>
      <c r="AD143" s="3">
        <f t="shared" ca="1" si="104"/>
        <v>118651.68411725973</v>
      </c>
      <c r="AE143" s="3">
        <f t="shared" ca="1" si="105"/>
        <v>78313.125009685798</v>
      </c>
      <c r="AF143" s="3">
        <f t="shared" ca="1" si="106"/>
        <v>55904.906645233685</v>
      </c>
    </row>
    <row r="144" spans="2:32">
      <c r="B144" s="3">
        <v>17</v>
      </c>
      <c r="C144" s="3">
        <f t="shared" ca="1" si="89"/>
        <v>1017254.1078983967</v>
      </c>
      <c r="D144" s="3">
        <f t="shared" ca="1" si="90"/>
        <v>505795.99320648512</v>
      </c>
      <c r="E144" s="3">
        <f t="shared" ca="1" si="91"/>
        <v>249742.24604351472</v>
      </c>
      <c r="F144" s="3">
        <f t="shared" ca="1" si="92"/>
        <v>164564.99451301454</v>
      </c>
      <c r="G144" s="3">
        <f t="shared" ca="1" si="93"/>
        <v>122258.01719947274</v>
      </c>
      <c r="H144" s="3">
        <f t="shared" ca="1" si="94"/>
        <v>96483.398545769363</v>
      </c>
      <c r="J144" s="3">
        <v>17</v>
      </c>
      <c r="K144" s="3">
        <f t="shared" ca="1" si="83"/>
        <v>1017254.1078983967</v>
      </c>
      <c r="L144" s="3">
        <f t="shared" ca="1" si="84"/>
        <v>500856.04591309797</v>
      </c>
      <c r="M144" s="3">
        <f t="shared" ca="1" si="85"/>
        <v>246016.73672180829</v>
      </c>
      <c r="N144" s="3">
        <f t="shared" ca="1" si="86"/>
        <v>158957.72154516511</v>
      </c>
      <c r="O144" s="3">
        <f t="shared" ca="1" si="87"/>
        <v>116816.08288936406</v>
      </c>
      <c r="P144" s="3">
        <f t="shared" ca="1" si="88"/>
        <v>91152.29861798932</v>
      </c>
      <c r="R144" s="3">
        <v>17</v>
      </c>
      <c r="S144" s="3">
        <f t="shared" ca="1" si="95"/>
        <v>983616.94179195736</v>
      </c>
      <c r="T144" s="3">
        <f t="shared" ca="1" si="96"/>
        <v>476058.64765189582</v>
      </c>
      <c r="U144" s="3">
        <f t="shared" ca="1" si="97"/>
        <v>221686.71492332686</v>
      </c>
      <c r="V144" s="3">
        <f t="shared" ca="1" si="98"/>
        <v>136905.78661706659</v>
      </c>
      <c r="W144" s="3">
        <f t="shared" ca="1" si="99"/>
        <v>96187.172475152387</v>
      </c>
      <c r="X144" s="3">
        <f t="shared" ca="1" si="100"/>
        <v>71200.660251915935</v>
      </c>
      <c r="Z144" s="3">
        <v>17</v>
      </c>
      <c r="AA144" s="3">
        <f t="shared" ca="1" si="101"/>
        <v>965087.28595045826</v>
      </c>
      <c r="AB144" s="3">
        <f t="shared" ca="1" si="102"/>
        <v>454047.09303859895</v>
      </c>
      <c r="AC144" s="3">
        <f t="shared" ca="1" si="103"/>
        <v>199988.49640836802</v>
      </c>
      <c r="AD144" s="3">
        <f t="shared" ca="1" si="104"/>
        <v>118196.20746201693</v>
      </c>
      <c r="AE144" s="3">
        <f t="shared" ca="1" si="105"/>
        <v>78686.679917773392</v>
      </c>
      <c r="AF144" s="3">
        <f t="shared" ca="1" si="106"/>
        <v>56074.572512295497</v>
      </c>
    </row>
    <row r="145" spans="2:32">
      <c r="B145" s="3">
        <v>18</v>
      </c>
      <c r="C145" s="3">
        <f t="shared" ca="1" si="89"/>
        <v>1018377.5236558539</v>
      </c>
      <c r="D145" s="3">
        <f t="shared" ca="1" si="90"/>
        <v>506907.02167693974</v>
      </c>
      <c r="E145" s="3">
        <f t="shared" ca="1" si="91"/>
        <v>249742.24604351472</v>
      </c>
      <c r="F145" s="3">
        <f t="shared" ca="1" si="92"/>
        <v>164564.99451301454</v>
      </c>
      <c r="G145" s="3">
        <f t="shared" ca="1" si="93"/>
        <v>122258.01719947274</v>
      </c>
      <c r="H145" s="3">
        <f t="shared" ca="1" si="94"/>
        <v>96685.352262743108</v>
      </c>
      <c r="J145" s="3">
        <v>18</v>
      </c>
      <c r="K145" s="3">
        <f t="shared" ca="1" si="83"/>
        <v>1005058.1593252757</v>
      </c>
      <c r="L145" s="3">
        <f t="shared" ca="1" si="84"/>
        <v>501945.45487311791</v>
      </c>
      <c r="M145" s="3">
        <f t="shared" ca="1" si="85"/>
        <v>245232.82805364873</v>
      </c>
      <c r="N145" s="3">
        <f t="shared" ca="1" si="86"/>
        <v>159451.6346274993</v>
      </c>
      <c r="O145" s="3">
        <f t="shared" ca="1" si="87"/>
        <v>116816.08288936406</v>
      </c>
      <c r="P145" s="3">
        <f t="shared" ca="1" si="88"/>
        <v>90704.815606093674</v>
      </c>
      <c r="R145" s="3">
        <v>18</v>
      </c>
      <c r="S145" s="3">
        <f t="shared" ca="1" si="95"/>
        <v>989952.63178028865</v>
      </c>
      <c r="T145" s="3">
        <f t="shared" ca="1" si="96"/>
        <v>477042.74769910227</v>
      </c>
      <c r="U145" s="3">
        <f t="shared" ca="1" si="97"/>
        <v>221261.82434169413</v>
      </c>
      <c r="V145" s="3">
        <f t="shared" ca="1" si="98"/>
        <v>137027.643106592</v>
      </c>
      <c r="W145" s="3">
        <f t="shared" ca="1" si="99"/>
        <v>95471.435012263872</v>
      </c>
      <c r="X145" s="3">
        <f t="shared" ca="1" si="100"/>
        <v>71255.577841326667</v>
      </c>
      <c r="Z145" s="3">
        <v>18</v>
      </c>
      <c r="AA145" s="3">
        <f t="shared" ca="1" si="101"/>
        <v>957074.11505328445</v>
      </c>
      <c r="AB145" s="3">
        <f t="shared" ca="1" si="102"/>
        <v>453155.49388944166</v>
      </c>
      <c r="AC145" s="3">
        <f t="shared" ca="1" si="103"/>
        <v>200335.54795255294</v>
      </c>
      <c r="AD145" s="3">
        <f t="shared" ca="1" si="104"/>
        <v>118377.97784582495</v>
      </c>
      <c r="AE145" s="3">
        <f t="shared" ca="1" si="105"/>
        <v>78579.586793423354</v>
      </c>
      <c r="AF145" s="3">
        <f t="shared" ca="1" si="106"/>
        <v>55568.636550629293</v>
      </c>
    </row>
    <row r="146" spans="2:32">
      <c r="B146" s="3">
        <v>19</v>
      </c>
      <c r="C146" s="3">
        <f t="shared" ca="1" si="89"/>
        <v>1017254.1078983967</v>
      </c>
      <c r="D146" s="3">
        <f t="shared" ca="1" si="90"/>
        <v>506350.89799143223</v>
      </c>
      <c r="E146" s="3">
        <f t="shared" ca="1" si="91"/>
        <v>250283.69249833742</v>
      </c>
      <c r="F146" s="3">
        <f t="shared" ca="1" si="92"/>
        <v>164213.92258813669</v>
      </c>
      <c r="G146" s="3">
        <f t="shared" ca="1" si="93"/>
        <v>122128.71206909201</v>
      </c>
      <c r="H146" s="3">
        <f t="shared" ca="1" si="94"/>
        <v>96382.737733754417</v>
      </c>
      <c r="J146" s="3">
        <v>19</v>
      </c>
      <c r="K146" s="3">
        <f t="shared" ca="1" si="83"/>
        <v>1012785.1217386711</v>
      </c>
      <c r="L146" s="3">
        <f t="shared" ca="1" si="84"/>
        <v>499230.77029104292</v>
      </c>
      <c r="M146" s="3">
        <f t="shared" ca="1" si="85"/>
        <v>243937.35651508626</v>
      </c>
      <c r="N146" s="3">
        <f t="shared" ca="1" si="86"/>
        <v>159122.01890301716</v>
      </c>
      <c r="O146" s="3">
        <f t="shared" ca="1" si="87"/>
        <v>117290.7037845099</v>
      </c>
      <c r="P146" s="3">
        <f t="shared" ca="1" si="88"/>
        <v>90527.050184097141</v>
      </c>
      <c r="R146" s="3">
        <v>19</v>
      </c>
      <c r="S146" s="3">
        <f t="shared" ca="1" si="95"/>
        <v>982568.86946520233</v>
      </c>
      <c r="T146" s="3">
        <f t="shared" ca="1" si="96"/>
        <v>478030.9248028883</v>
      </c>
      <c r="U146" s="3">
        <f t="shared" ca="1" si="97"/>
        <v>220838.55935729877</v>
      </c>
      <c r="V146" s="3">
        <f t="shared" ca="1" si="98"/>
        <v>136905.78661706659</v>
      </c>
      <c r="W146" s="3">
        <f t="shared" ca="1" si="99"/>
        <v>96027.193826811403</v>
      </c>
      <c r="X146" s="3">
        <f t="shared" ca="1" si="100"/>
        <v>70927.337201256523</v>
      </c>
      <c r="Z146" s="3">
        <v>19</v>
      </c>
      <c r="AA146" s="3">
        <f t="shared" ca="1" si="101"/>
        <v>965087.28595045826</v>
      </c>
      <c r="AB146" s="3">
        <f t="shared" ca="1" si="102"/>
        <v>455391.08968070173</v>
      </c>
      <c r="AC146" s="3">
        <f t="shared" ca="1" si="103"/>
        <v>201559.77189384069</v>
      </c>
      <c r="AD146" s="3">
        <f t="shared" ca="1" si="104"/>
        <v>118651.68411725973</v>
      </c>
      <c r="AE146" s="3">
        <f t="shared" ca="1" si="105"/>
        <v>78526.14947278022</v>
      </c>
      <c r="AF146" s="3">
        <f t="shared" ca="1" si="106"/>
        <v>55602.081409583159</v>
      </c>
    </row>
    <row r="147" spans="2:32">
      <c r="B147" s="3">
        <v>20</v>
      </c>
      <c r="C147" s="3">
        <f t="shared" ca="1" si="89"/>
        <v>1017254.1078983967</v>
      </c>
      <c r="D147" s="3">
        <f t="shared" ca="1" si="90"/>
        <v>510269.58709749632</v>
      </c>
      <c r="E147" s="3">
        <f t="shared" ca="1" si="91"/>
        <v>250012.67612186912</v>
      </c>
      <c r="F147" s="3">
        <f t="shared" ca="1" si="92"/>
        <v>165449.27696633677</v>
      </c>
      <c r="G147" s="3">
        <f t="shared" ca="1" si="93"/>
        <v>121231.17834680436</v>
      </c>
      <c r="H147" s="3">
        <f t="shared" ca="1" si="94"/>
        <v>96082.011594762283</v>
      </c>
      <c r="J147" s="3">
        <v>20</v>
      </c>
      <c r="K147" s="3">
        <f t="shared" ca="1" si="83"/>
        <v>1012785.1217386711</v>
      </c>
      <c r="L147" s="3">
        <f t="shared" ca="1" si="84"/>
        <v>502491.9384631248</v>
      </c>
      <c r="M147" s="3">
        <f t="shared" ca="1" si="85"/>
        <v>243166.62257743682</v>
      </c>
      <c r="N147" s="3">
        <f t="shared" ca="1" si="86"/>
        <v>158303.9109791388</v>
      </c>
      <c r="O147" s="3">
        <f t="shared" ca="1" si="87"/>
        <v>116111.31023193202</v>
      </c>
      <c r="P147" s="3">
        <f t="shared" ca="1" si="88"/>
        <v>90883.280547634306</v>
      </c>
      <c r="R147" s="3">
        <v>20</v>
      </c>
      <c r="S147" s="3">
        <f t="shared" ca="1" si="95"/>
        <v>986774.61715032964</v>
      </c>
      <c r="T147" s="3">
        <f t="shared" ca="1" si="96"/>
        <v>477536.32503703976</v>
      </c>
      <c r="U147" s="3">
        <f t="shared" ca="1" si="97"/>
        <v>222327.11933557846</v>
      </c>
      <c r="V147" s="3">
        <f t="shared" ca="1" si="98"/>
        <v>136905.78661706659</v>
      </c>
      <c r="W147" s="3">
        <f t="shared" ca="1" si="99"/>
        <v>95947.403894371208</v>
      </c>
      <c r="X147" s="3">
        <f t="shared" ca="1" si="100"/>
        <v>71255.577841326667</v>
      </c>
      <c r="Z147" s="3">
        <v>20</v>
      </c>
      <c r="AA147" s="3">
        <f t="shared" ca="1" si="101"/>
        <v>966098.37684656156</v>
      </c>
      <c r="AB147" s="3">
        <f t="shared" ca="1" si="102"/>
        <v>453155.49388944166</v>
      </c>
      <c r="AC147" s="3">
        <f t="shared" ca="1" si="103"/>
        <v>200161.87174636088</v>
      </c>
      <c r="AD147" s="3">
        <f t="shared" ca="1" si="104"/>
        <v>118377.97784582495</v>
      </c>
      <c r="AE147" s="3">
        <f t="shared" ca="1" si="105"/>
        <v>78740.336019445836</v>
      </c>
      <c r="AF147" s="3">
        <f t="shared" ca="1" si="106"/>
        <v>55904.906645233685</v>
      </c>
    </row>
    <row r="148" spans="2:32">
      <c r="B148" s="3">
        <v>21</v>
      </c>
      <c r="C148" s="3">
        <f t="shared" ca="1" si="89"/>
        <v>1021762.7082953874</v>
      </c>
      <c r="D148" s="3">
        <f t="shared" ca="1" si="90"/>
        <v>504689.82434391964</v>
      </c>
      <c r="E148" s="3">
        <f t="shared" ca="1" si="91"/>
        <v>250555.29708164377</v>
      </c>
      <c r="F148" s="3">
        <f t="shared" ca="1" si="92"/>
        <v>164741.09399369091</v>
      </c>
      <c r="G148" s="3">
        <f t="shared" ca="1" si="93"/>
        <v>122387.59642654235</v>
      </c>
      <c r="H148" s="3">
        <f t="shared" ca="1" si="94"/>
        <v>96685.352262743108</v>
      </c>
      <c r="J148" s="3">
        <v>21</v>
      </c>
      <c r="K148" s="3">
        <f t="shared" ca="1" si="83"/>
        <v>1010565.3211996929</v>
      </c>
      <c r="L148" s="3">
        <f t="shared" ca="1" si="84"/>
        <v>499771.35555994802</v>
      </c>
      <c r="M148" s="3">
        <f t="shared" ca="1" si="85"/>
        <v>243937.35651508626</v>
      </c>
      <c r="N148" s="3">
        <f t="shared" ca="1" si="86"/>
        <v>159286.65624499659</v>
      </c>
      <c r="O148" s="3">
        <f t="shared" ca="1" si="87"/>
        <v>116345.28765333684</v>
      </c>
      <c r="P148" s="3">
        <f t="shared" ca="1" si="88"/>
        <v>91152.29861798932</v>
      </c>
      <c r="R148" s="3">
        <v>21</v>
      </c>
      <c r="S148" s="3">
        <f t="shared" ca="1" si="95"/>
        <v>986774.61715032964</v>
      </c>
      <c r="T148" s="3">
        <f t="shared" ca="1" si="96"/>
        <v>480519.37182073045</v>
      </c>
      <c r="U148" s="3">
        <f t="shared" ca="1" si="97"/>
        <v>222327.11933557846</v>
      </c>
      <c r="V148" s="3">
        <f t="shared" ca="1" si="98"/>
        <v>136662.72267381594</v>
      </c>
      <c r="W148" s="3">
        <f t="shared" ca="1" si="99"/>
        <v>95550.43495018527</v>
      </c>
      <c r="X148" s="3">
        <f t="shared" ca="1" si="100"/>
        <v>71310.580212806453</v>
      </c>
      <c r="Z148" s="3">
        <v>21</v>
      </c>
      <c r="AA148" s="3">
        <f t="shared" ca="1" si="101"/>
        <v>962066.67166365334</v>
      </c>
      <c r="AB148" s="3">
        <f t="shared" ca="1" si="102"/>
        <v>451382.75934123533</v>
      </c>
      <c r="AC148" s="3">
        <f t="shared" ca="1" si="103"/>
        <v>199642.64521512995</v>
      </c>
      <c r="AD148" s="3">
        <f t="shared" ca="1" si="104"/>
        <v>118560.30816913216</v>
      </c>
      <c r="AE148" s="3">
        <f t="shared" ca="1" si="105"/>
        <v>78419.492572679592</v>
      </c>
      <c r="AF148" s="3">
        <f t="shared" ca="1" si="106"/>
        <v>55871.096603982194</v>
      </c>
    </row>
    <row r="149" spans="2:32">
      <c r="B149" s="3">
        <v>22</v>
      </c>
      <c r="C149" s="3">
        <f t="shared" ca="1" si="89"/>
        <v>1021762.7082953874</v>
      </c>
      <c r="D149" s="3">
        <f t="shared" ca="1" si="90"/>
        <v>505795.99320648512</v>
      </c>
      <c r="E149" s="3">
        <f t="shared" ca="1" si="91"/>
        <v>251100.27854521351</v>
      </c>
      <c r="F149" s="3">
        <f t="shared" ca="1" si="92"/>
        <v>165627.27508018599</v>
      </c>
      <c r="G149" s="3">
        <f t="shared" ca="1" si="93"/>
        <v>121999.68016663045</v>
      </c>
      <c r="H149" s="3">
        <f t="shared" ca="1" si="94"/>
        <v>96584.26983515246</v>
      </c>
      <c r="J149" s="3">
        <v>22</v>
      </c>
      <c r="K149" s="3">
        <f t="shared" ca="1" si="83"/>
        <v>1011674.003807069</v>
      </c>
      <c r="L149" s="3">
        <f t="shared" ca="1" si="84"/>
        <v>499230.77029104292</v>
      </c>
      <c r="M149" s="3">
        <f t="shared" ca="1" si="85"/>
        <v>243937.35651508626</v>
      </c>
      <c r="N149" s="3">
        <f t="shared" ca="1" si="86"/>
        <v>159451.6346274993</v>
      </c>
      <c r="O149" s="3">
        <f t="shared" ca="1" si="87"/>
        <v>115878.27200728268</v>
      </c>
      <c r="P149" s="3">
        <f t="shared" ca="1" si="88"/>
        <v>90883.280547634306</v>
      </c>
      <c r="R149" s="3">
        <v>22</v>
      </c>
      <c r="S149" s="3">
        <f t="shared" ca="1" si="95"/>
        <v>985719.80844138167</v>
      </c>
      <c r="T149" s="3">
        <f t="shared" ca="1" si="96"/>
        <v>475568.11864765367</v>
      </c>
      <c r="U149" s="3">
        <f t="shared" ca="1" si="97"/>
        <v>220838.55935729877</v>
      </c>
      <c r="V149" s="3">
        <f t="shared" ca="1" si="98"/>
        <v>138010.36025444831</v>
      </c>
      <c r="W149" s="3">
        <f t="shared" ca="1" si="99"/>
        <v>95392.565598803194</v>
      </c>
      <c r="X149" s="3">
        <f t="shared" ca="1" si="100"/>
        <v>70927.337201256523</v>
      </c>
      <c r="Z149" s="3">
        <v>22</v>
      </c>
      <c r="AA149" s="3">
        <f t="shared" ca="1" si="101"/>
        <v>963071.43996912835</v>
      </c>
      <c r="AB149" s="3">
        <f t="shared" ca="1" si="102"/>
        <v>454047.09303859895</v>
      </c>
      <c r="AC149" s="3">
        <f t="shared" ca="1" si="103"/>
        <v>199642.64521512995</v>
      </c>
      <c r="AD149" s="3">
        <f t="shared" ca="1" si="104"/>
        <v>118469.07285345795</v>
      </c>
      <c r="AE149" s="3">
        <f t="shared" ca="1" si="105"/>
        <v>78579.586793423354</v>
      </c>
      <c r="AF149" s="3">
        <f t="shared" ca="1" si="106"/>
        <v>55203.381118935962</v>
      </c>
    </row>
    <row r="150" spans="2:32">
      <c r="B150" s="3">
        <v>23</v>
      </c>
      <c r="C150" s="3">
        <f t="shared" ca="1" si="89"/>
        <v>1017254.1078983967</v>
      </c>
      <c r="D150" s="3">
        <f t="shared" ca="1" si="90"/>
        <v>507464.36828354781</v>
      </c>
      <c r="E150" s="3">
        <f t="shared" ca="1" si="91"/>
        <v>249203.13718742694</v>
      </c>
      <c r="F150" s="3">
        <f t="shared" ca="1" si="92"/>
        <v>165805.65660401128</v>
      </c>
      <c r="G150" s="3">
        <f t="shared" ca="1" si="93"/>
        <v>121870.92062698776</v>
      </c>
      <c r="H150" s="3">
        <f t="shared" ca="1" si="94"/>
        <v>96584.26983515246</v>
      </c>
      <c r="J150" s="3">
        <v>23</v>
      </c>
      <c r="K150" s="3">
        <f t="shared" ca="1" si="83"/>
        <v>1012785.1217386711</v>
      </c>
      <c r="L150" s="3">
        <f t="shared" ca="1" si="84"/>
        <v>499230.77029104292</v>
      </c>
      <c r="M150" s="3">
        <f t="shared" ca="1" si="85"/>
        <v>243937.35651508626</v>
      </c>
      <c r="N150" s="3">
        <f t="shared" ca="1" si="86"/>
        <v>158466.85887763015</v>
      </c>
      <c r="O150" s="3">
        <f t="shared" ca="1" si="87"/>
        <v>116580.20996072411</v>
      </c>
      <c r="P150" s="3">
        <f t="shared" ca="1" si="88"/>
        <v>90793.960379112774</v>
      </c>
      <c r="R150" s="3">
        <v>23</v>
      </c>
      <c r="S150" s="3">
        <f t="shared" ca="1" si="95"/>
        <v>983616.94179195736</v>
      </c>
      <c r="T150" s="3">
        <f t="shared" ca="1" si="96"/>
        <v>477042.74769910227</v>
      </c>
      <c r="U150" s="3">
        <f t="shared" ca="1" si="97"/>
        <v>221049.98923346988</v>
      </c>
      <c r="V150" s="3">
        <f t="shared" ca="1" si="98"/>
        <v>136420.52027742067</v>
      </c>
      <c r="W150" s="3">
        <f t="shared" ca="1" si="99"/>
        <v>95392.565598803194</v>
      </c>
      <c r="X150" s="3">
        <f t="shared" ca="1" si="100"/>
        <v>71145.82724869714</v>
      </c>
      <c r="Z150" s="3">
        <v>23</v>
      </c>
      <c r="AA150" s="3">
        <f t="shared" ca="1" si="101"/>
        <v>963071.43996912835</v>
      </c>
      <c r="AB150" s="3">
        <f t="shared" ca="1" si="102"/>
        <v>452711.00613248133</v>
      </c>
      <c r="AC150" s="3">
        <f t="shared" ca="1" si="103"/>
        <v>200509.52581079677</v>
      </c>
      <c r="AD150" s="3">
        <f t="shared" ca="1" si="104"/>
        <v>119480.45013721091</v>
      </c>
      <c r="AE150" s="3">
        <f t="shared" ca="1" si="105"/>
        <v>78686.679917773392</v>
      </c>
      <c r="AF150" s="3">
        <f t="shared" ca="1" si="106"/>
        <v>55568.636550629293</v>
      </c>
    </row>
    <row r="151" spans="2:32">
      <c r="B151" s="3">
        <v>24</v>
      </c>
      <c r="C151" s="3">
        <f t="shared" ca="1" si="89"/>
        <v>1019503.4234696496</v>
      </c>
      <c r="D151" s="3">
        <f t="shared" ca="1" si="90"/>
        <v>510834.3566607082</v>
      </c>
      <c r="E151" s="3">
        <f t="shared" ca="1" si="91"/>
        <v>251100.27854521351</v>
      </c>
      <c r="F151" s="3">
        <f t="shared" ca="1" si="92"/>
        <v>164389.27111231541</v>
      </c>
      <c r="G151" s="3">
        <f t="shared" ca="1" si="93"/>
        <v>121231.17834680436</v>
      </c>
      <c r="H151" s="3">
        <f t="shared" ca="1" si="94"/>
        <v>96282.286741022806</v>
      </c>
      <c r="J151" s="3">
        <v>24</v>
      </c>
      <c r="K151" s="3">
        <f t="shared" ca="1" si="83"/>
        <v>1011674.003807069</v>
      </c>
      <c r="L151" s="3">
        <f t="shared" ca="1" si="84"/>
        <v>502491.9384631248</v>
      </c>
      <c r="M151" s="3">
        <f t="shared" ca="1" si="85"/>
        <v>244453.89921687765</v>
      </c>
      <c r="N151" s="3">
        <f t="shared" ca="1" si="86"/>
        <v>159122.01890301716</v>
      </c>
      <c r="O151" s="3">
        <f t="shared" ca="1" si="87"/>
        <v>116345.28765333684</v>
      </c>
      <c r="P151" s="3">
        <f t="shared" ca="1" si="88"/>
        <v>91062.44914584783</v>
      </c>
      <c r="R151" s="3">
        <v>24</v>
      </c>
      <c r="S151" s="3">
        <f t="shared" ca="1" si="95"/>
        <v>987831.68575760594</v>
      </c>
      <c r="T151" s="3">
        <f t="shared" ca="1" si="96"/>
        <v>476058.64765189582</v>
      </c>
      <c r="U151" s="3">
        <f t="shared" ca="1" si="97"/>
        <v>220416.91065885001</v>
      </c>
      <c r="V151" s="3">
        <f t="shared" ca="1" si="98"/>
        <v>137394.51759761432</v>
      </c>
      <c r="W151" s="3">
        <f t="shared" ca="1" si="99"/>
        <v>95392.565598803194</v>
      </c>
      <c r="X151" s="3">
        <f t="shared" ca="1" si="100"/>
        <v>71200.660251915935</v>
      </c>
      <c r="Z151" s="3">
        <v>24</v>
      </c>
      <c r="AA151" s="3">
        <f t="shared" ca="1" si="101"/>
        <v>966098.37684656156</v>
      </c>
      <c r="AB151" s="3">
        <f t="shared" ca="1" si="102"/>
        <v>452267.38949269062</v>
      </c>
      <c r="AC151" s="3">
        <f t="shared" ca="1" si="103"/>
        <v>201033.27717728584</v>
      </c>
      <c r="AD151" s="3">
        <f t="shared" ca="1" si="104"/>
        <v>118651.68411725973</v>
      </c>
      <c r="AE151" s="3">
        <f t="shared" ca="1" si="105"/>
        <v>78526.14947278022</v>
      </c>
      <c r="AF151" s="3">
        <f t="shared" ca="1" si="106"/>
        <v>55602.081409583159</v>
      </c>
    </row>
    <row r="152" spans="2:32">
      <c r="B152" s="3">
        <v>25</v>
      </c>
      <c r="C152" s="3">
        <f t="shared" ca="1" si="89"/>
        <v>1022896.1099133666</v>
      </c>
      <c r="D152" s="3">
        <f t="shared" ca="1" si="90"/>
        <v>505795.99320648512</v>
      </c>
      <c r="E152" s="3">
        <f t="shared" ca="1" si="91"/>
        <v>248398.82389287415</v>
      </c>
      <c r="F152" s="3">
        <f t="shared" ca="1" si="92"/>
        <v>165627.27508018599</v>
      </c>
      <c r="G152" s="3">
        <f t="shared" ca="1" si="93"/>
        <v>122647.58066428016</v>
      </c>
      <c r="H152" s="3">
        <f t="shared" ca="1" si="94"/>
        <v>96282.286741022806</v>
      </c>
      <c r="J152" s="3">
        <v>25</v>
      </c>
      <c r="K152" s="3">
        <f t="shared" ca="1" si="83"/>
        <v>1010565.3211996929</v>
      </c>
      <c r="L152" s="3">
        <f t="shared" ca="1" si="84"/>
        <v>499230.77029104292</v>
      </c>
      <c r="M152" s="3">
        <f t="shared" ca="1" si="85"/>
        <v>244195.35470756562</v>
      </c>
      <c r="N152" s="3">
        <f t="shared" ca="1" si="86"/>
        <v>158793.76311940004</v>
      </c>
      <c r="O152" s="3">
        <f t="shared" ca="1" si="87"/>
        <v>116345.28765333684</v>
      </c>
      <c r="P152" s="3">
        <f t="shared" ca="1" si="88"/>
        <v>90349.980176885583</v>
      </c>
      <c r="R152" s="3">
        <v>25</v>
      </c>
      <c r="S152" s="3">
        <f t="shared" ca="1" si="95"/>
        <v>988891.02153369179</v>
      </c>
      <c r="T152" s="3">
        <f t="shared" ca="1" si="96"/>
        <v>476058.64765189582</v>
      </c>
      <c r="U152" s="3">
        <f t="shared" ca="1" si="97"/>
        <v>221049.98923346988</v>
      </c>
      <c r="V152" s="3">
        <f t="shared" ca="1" si="98"/>
        <v>137027.643106592</v>
      </c>
      <c r="W152" s="3">
        <f t="shared" ca="1" si="99"/>
        <v>95708.827697620902</v>
      </c>
      <c r="X152" s="3">
        <f t="shared" ca="1" si="100"/>
        <v>71145.82724869714</v>
      </c>
      <c r="Z152" s="3">
        <v>25</v>
      </c>
      <c r="AA152" s="3">
        <f t="shared" ca="1" si="101"/>
        <v>965087.28595045826</v>
      </c>
      <c r="AB152" s="3">
        <f t="shared" ca="1" si="102"/>
        <v>455391.08968070173</v>
      </c>
      <c r="AC152" s="3">
        <f t="shared" ca="1" si="103"/>
        <v>201912.30311749983</v>
      </c>
      <c r="AD152" s="3">
        <f t="shared" ca="1" si="104"/>
        <v>118560.30816913216</v>
      </c>
      <c r="AE152" s="3">
        <f t="shared" ca="1" si="105"/>
        <v>78794.065346770745</v>
      </c>
      <c r="AF152" s="3">
        <f t="shared" ca="1" si="106"/>
        <v>56040.557001797759</v>
      </c>
    </row>
    <row r="153" spans="2:32">
      <c r="B153" s="3">
        <v>26</v>
      </c>
      <c r="C153" s="3">
        <f t="shared" ca="1" si="89"/>
        <v>1020631.8155879684</v>
      </c>
      <c r="D153" s="3">
        <f t="shared" ca="1" si="90"/>
        <v>506350.89799143223</v>
      </c>
      <c r="E153" s="3">
        <f t="shared" ca="1" si="91"/>
        <v>249472.40036279219</v>
      </c>
      <c r="F153" s="3">
        <f t="shared" ca="1" si="92"/>
        <v>164917.5707629548</v>
      </c>
      <c r="G153" s="3">
        <f t="shared" ca="1" si="93"/>
        <v>121999.68016663045</v>
      </c>
      <c r="H153" s="3">
        <f t="shared" ca="1" si="94"/>
        <v>95982.186138710123</v>
      </c>
      <c r="J153" s="3">
        <v>26</v>
      </c>
      <c r="K153" s="3">
        <f t="shared" ca="1" si="83"/>
        <v>1005058.1593252757</v>
      </c>
      <c r="L153" s="3">
        <f t="shared" ca="1" si="84"/>
        <v>502491.9384631248</v>
      </c>
      <c r="M153" s="3">
        <f t="shared" ca="1" si="85"/>
        <v>244195.35470756562</v>
      </c>
      <c r="N153" s="3">
        <f t="shared" ca="1" si="86"/>
        <v>158466.85887763015</v>
      </c>
      <c r="O153" s="3">
        <f t="shared" ca="1" si="87"/>
        <v>116580.20996072411</v>
      </c>
      <c r="P153" s="3">
        <f t="shared" ca="1" si="88"/>
        <v>90972.776629813306</v>
      </c>
      <c r="R153" s="3">
        <v>26</v>
      </c>
      <c r="S153" s="3">
        <f t="shared" ca="1" si="95"/>
        <v>991016.52383037028</v>
      </c>
      <c r="T153" s="3">
        <f t="shared" ca="1" si="96"/>
        <v>478030.9248028883</v>
      </c>
      <c r="U153" s="3">
        <f t="shared" ca="1" si="97"/>
        <v>221261.82434169413</v>
      </c>
      <c r="V153" s="3">
        <f t="shared" ca="1" si="98"/>
        <v>136541.5140688064</v>
      </c>
      <c r="W153" s="3">
        <f t="shared" ca="1" si="99"/>
        <v>95788.221158934</v>
      </c>
      <c r="X153" s="3">
        <f t="shared" ca="1" si="100"/>
        <v>71145.82724869714</v>
      </c>
      <c r="Z153" s="3">
        <v>26</v>
      </c>
      <c r="AA153" s="3">
        <f t="shared" ca="1" si="101"/>
        <v>968126.92770853348</v>
      </c>
      <c r="AB153" s="3">
        <f t="shared" ca="1" si="102"/>
        <v>453600.85533198295</v>
      </c>
      <c r="AC153" s="3">
        <f t="shared" ca="1" si="103"/>
        <v>199815.42115743682</v>
      </c>
      <c r="AD153" s="3">
        <f t="shared" ca="1" si="104"/>
        <v>118560.30816913216</v>
      </c>
      <c r="AE153" s="3">
        <f t="shared" ca="1" si="105"/>
        <v>78526.14947278022</v>
      </c>
      <c r="AF153" s="3">
        <f t="shared" ca="1" si="106"/>
        <v>55736.264403249763</v>
      </c>
    </row>
    <row r="154" spans="2:32">
      <c r="B154" s="3">
        <v>27</v>
      </c>
      <c r="C154" s="3">
        <f t="shared" ca="1" si="89"/>
        <v>1018377.5236558539</v>
      </c>
      <c r="D154" s="3">
        <f t="shared" ca="1" si="90"/>
        <v>506350.89799143223</v>
      </c>
      <c r="E154" s="3">
        <f t="shared" ca="1" si="91"/>
        <v>249203.13718742694</v>
      </c>
      <c r="F154" s="3">
        <f t="shared" ca="1" si="92"/>
        <v>164213.92258813669</v>
      </c>
      <c r="G154" s="3">
        <f t="shared" ca="1" si="93"/>
        <v>121358.5889218574</v>
      </c>
      <c r="H154" s="3">
        <f t="shared" ca="1" si="94"/>
        <v>96584.26983515246</v>
      </c>
      <c r="J154" s="3">
        <v>27</v>
      </c>
      <c r="K154" s="3">
        <f t="shared" ca="1" si="83"/>
        <v>1013898.6830274855</v>
      </c>
      <c r="L154" s="3">
        <f t="shared" ca="1" si="84"/>
        <v>500313.11282880104</v>
      </c>
      <c r="M154" s="3">
        <f t="shared" ca="1" si="85"/>
        <v>243679.90290967457</v>
      </c>
      <c r="N154" s="3">
        <f t="shared" ca="1" si="86"/>
        <v>159286.65624499659</v>
      </c>
      <c r="O154" s="3">
        <f t="shared" ca="1" si="87"/>
        <v>116111.31023193202</v>
      </c>
      <c r="P154" s="3">
        <f t="shared" ca="1" si="88"/>
        <v>91513.476585070035</v>
      </c>
      <c r="R154" s="3">
        <v>27</v>
      </c>
      <c r="S154" s="3">
        <f t="shared" ca="1" si="95"/>
        <v>983616.94179195736</v>
      </c>
      <c r="T154" s="3">
        <f t="shared" ca="1" si="96"/>
        <v>476058.64765189582</v>
      </c>
      <c r="U154" s="3">
        <f t="shared" ca="1" si="97"/>
        <v>220838.55935729877</v>
      </c>
      <c r="V154" s="3">
        <f t="shared" ca="1" si="98"/>
        <v>136662.72267381594</v>
      </c>
      <c r="W154" s="3">
        <f t="shared" ca="1" si="99"/>
        <v>95550.43495018527</v>
      </c>
      <c r="X154" s="3">
        <f t="shared" ca="1" si="100"/>
        <v>70602.106792271559</v>
      </c>
      <c r="Z154" s="3">
        <v>27</v>
      </c>
      <c r="AA154" s="3">
        <f t="shared" ca="1" si="101"/>
        <v>963071.43996912835</v>
      </c>
      <c r="AB154" s="3">
        <f t="shared" ca="1" si="102"/>
        <v>451382.75934123533</v>
      </c>
      <c r="AC154" s="3">
        <f t="shared" ca="1" si="103"/>
        <v>200161.87174636088</v>
      </c>
      <c r="AD154" s="3">
        <f t="shared" ca="1" si="104"/>
        <v>117924.59614344934</v>
      </c>
      <c r="AE154" s="3">
        <f t="shared" ca="1" si="105"/>
        <v>78101.253198304592</v>
      </c>
      <c r="AF154" s="3">
        <f t="shared" ca="1" si="106"/>
        <v>55635.56655141207</v>
      </c>
    </row>
    <row r="155" spans="2:32">
      <c r="B155" s="3">
        <v>28</v>
      </c>
      <c r="C155" s="3">
        <f t="shared" ca="1" si="89"/>
        <v>1015014.6957418673</v>
      </c>
      <c r="D155" s="3">
        <f t="shared" ca="1" si="90"/>
        <v>506907.02167693974</v>
      </c>
      <c r="E155" s="3">
        <f t="shared" ca="1" si="91"/>
        <v>248934.45463330264</v>
      </c>
      <c r="F155" s="3">
        <f t="shared" ca="1" si="92"/>
        <v>165271.66102764799</v>
      </c>
      <c r="G155" s="3">
        <f t="shared" ca="1" si="93"/>
        <v>122908.67180655207</v>
      </c>
      <c r="H155" s="3">
        <f t="shared" ca="1" si="94"/>
        <v>96989.873024782253</v>
      </c>
      <c r="J155" s="3">
        <v>28</v>
      </c>
      <c r="K155" s="3">
        <f t="shared" ca="1" si="83"/>
        <v>1011674.003807069</v>
      </c>
      <c r="L155" s="3">
        <f t="shared" ca="1" si="84"/>
        <v>499230.77029104292</v>
      </c>
      <c r="M155" s="3">
        <f t="shared" ca="1" si="85"/>
        <v>242910.79242740816</v>
      </c>
      <c r="N155" s="3">
        <f t="shared" ca="1" si="86"/>
        <v>158957.72154516511</v>
      </c>
      <c r="O155" s="3">
        <f t="shared" ca="1" si="87"/>
        <v>116345.28765333684</v>
      </c>
      <c r="P155" s="3">
        <f t="shared" ca="1" si="88"/>
        <v>90972.776629813306</v>
      </c>
      <c r="R155" s="3">
        <v>28</v>
      </c>
      <c r="S155" s="3">
        <f t="shared" ca="1" si="95"/>
        <v>983616.94179195736</v>
      </c>
      <c r="T155" s="3">
        <f t="shared" ca="1" si="96"/>
        <v>475568.11864765367</v>
      </c>
      <c r="U155" s="3">
        <f t="shared" ca="1" si="97"/>
        <v>221261.82434169413</v>
      </c>
      <c r="V155" s="3">
        <f t="shared" ca="1" si="98"/>
        <v>137149.71671232363</v>
      </c>
      <c r="W155" s="3">
        <f t="shared" ca="1" si="99"/>
        <v>95708.827697620902</v>
      </c>
      <c r="X155" s="3">
        <f t="shared" ca="1" si="100"/>
        <v>71145.82724869714</v>
      </c>
      <c r="Z155" s="3">
        <v>28</v>
      </c>
      <c r="AA155" s="3">
        <f t="shared" ca="1" si="101"/>
        <v>962066.67166365334</v>
      </c>
      <c r="AB155" s="3">
        <f t="shared" ca="1" si="102"/>
        <v>456743.06650667498</v>
      </c>
      <c r="AC155" s="3">
        <f t="shared" ca="1" si="103"/>
        <v>200858.38963247379</v>
      </c>
      <c r="AD155" s="3">
        <f t="shared" ca="1" si="104"/>
        <v>118196.20746201693</v>
      </c>
      <c r="AE155" s="3">
        <f t="shared" ca="1" si="105"/>
        <v>78955.694184726497</v>
      </c>
      <c r="AF155" s="3">
        <f t="shared" ca="1" si="106"/>
        <v>55635.56655141207</v>
      </c>
    </row>
    <row r="156" spans="2:32">
      <c r="B156" s="3">
        <v>29</v>
      </c>
      <c r="C156" s="3">
        <f t="shared" ca="1" si="89"/>
        <v>1015014.6957418673</v>
      </c>
      <c r="D156" s="3">
        <f t="shared" ca="1" si="90"/>
        <v>508022.94184952875</v>
      </c>
      <c r="E156" s="3">
        <f t="shared" ca="1" si="91"/>
        <v>249742.24604351472</v>
      </c>
      <c r="F156" s="3">
        <f t="shared" ca="1" si="92"/>
        <v>165449.27696633677</v>
      </c>
      <c r="G156" s="3">
        <f t="shared" ca="1" si="93"/>
        <v>122517.45062275759</v>
      </c>
      <c r="H156" s="3">
        <f t="shared" ca="1" si="94"/>
        <v>96685.352262743108</v>
      </c>
      <c r="J156" s="3">
        <v>29</v>
      </c>
      <c r="K156" s="3">
        <f t="shared" ca="1" si="83"/>
        <v>1009459.0659188514</v>
      </c>
      <c r="L156" s="3">
        <f t="shared" ca="1" si="84"/>
        <v>498153.1005733374</v>
      </c>
      <c r="M156" s="3">
        <f t="shared" ca="1" si="85"/>
        <v>244195.35470756562</v>
      </c>
      <c r="N156" s="3">
        <f t="shared" ca="1" si="86"/>
        <v>159122.01890301716</v>
      </c>
      <c r="O156" s="3">
        <f t="shared" ca="1" si="87"/>
        <v>116228.18118853732</v>
      </c>
      <c r="P156" s="3">
        <f t="shared" ca="1" si="88"/>
        <v>90793.960379112774</v>
      </c>
      <c r="R156" s="3">
        <v>29</v>
      </c>
      <c r="S156" s="3">
        <f t="shared" ca="1" si="95"/>
        <v>984667.25239145011</v>
      </c>
      <c r="T156" s="3">
        <f t="shared" ca="1" si="96"/>
        <v>473616.06992160319</v>
      </c>
      <c r="U156" s="3">
        <f t="shared" ca="1" si="97"/>
        <v>222541.41048248194</v>
      </c>
      <c r="V156" s="3">
        <f t="shared" ca="1" si="98"/>
        <v>136662.72267381594</v>
      </c>
      <c r="W156" s="3">
        <f t="shared" ca="1" si="99"/>
        <v>94922.072106134961</v>
      </c>
      <c r="X156" s="3">
        <f t="shared" ca="1" si="100"/>
        <v>71091.078636396269</v>
      </c>
      <c r="Z156" s="3">
        <v>29</v>
      </c>
      <c r="AA156" s="3">
        <f t="shared" ca="1" si="101"/>
        <v>964078.30919927126</v>
      </c>
      <c r="AB156" s="3">
        <f t="shared" ca="1" si="102"/>
        <v>455391.08968070173</v>
      </c>
      <c r="AC156" s="3">
        <f t="shared" ca="1" si="103"/>
        <v>200335.54795255294</v>
      </c>
      <c r="AD156" s="3">
        <f t="shared" ca="1" si="104"/>
        <v>118469.07285345795</v>
      </c>
      <c r="AE156" s="3">
        <f t="shared" ca="1" si="105"/>
        <v>78526.14947278022</v>
      </c>
      <c r="AF156" s="3">
        <f t="shared" ca="1" si="106"/>
        <v>55368.809281227535</v>
      </c>
    </row>
    <row r="157" spans="2:32">
      <c r="B157" s="3">
        <v>30</v>
      </c>
      <c r="C157" s="3">
        <f t="shared" ca="1" si="89"/>
        <v>1018377.5236558539</v>
      </c>
      <c r="D157" s="3">
        <f t="shared" ca="1" si="90"/>
        <v>506907.02167693974</v>
      </c>
      <c r="E157" s="3">
        <f t="shared" ca="1" si="91"/>
        <v>250283.69249833742</v>
      </c>
      <c r="F157" s="3">
        <f t="shared" ca="1" si="92"/>
        <v>164741.09399369091</v>
      </c>
      <c r="G157" s="3">
        <f t="shared" ca="1" si="93"/>
        <v>121104.0350199067</v>
      </c>
      <c r="H157" s="3">
        <f t="shared" ca="1" si="94"/>
        <v>96483.398545769363</v>
      </c>
      <c r="J157" s="3">
        <v>30</v>
      </c>
      <c r="K157" s="3">
        <f t="shared" ca="1" si="83"/>
        <v>1011674.003807069</v>
      </c>
      <c r="L157" s="3">
        <f t="shared" ca="1" si="84"/>
        <v>497080.07347978139</v>
      </c>
      <c r="M157" s="3">
        <f t="shared" ca="1" si="85"/>
        <v>244453.89921687765</v>
      </c>
      <c r="N157" s="3">
        <f t="shared" ca="1" si="86"/>
        <v>158793.76311940004</v>
      </c>
      <c r="O157" s="3">
        <f t="shared" ca="1" si="87"/>
        <v>115878.27200728268</v>
      </c>
      <c r="P157" s="3">
        <f t="shared" ca="1" si="88"/>
        <v>91152.29861798932</v>
      </c>
      <c r="R157" s="3">
        <v>30</v>
      </c>
      <c r="S157" s="3">
        <f t="shared" ca="1" si="95"/>
        <v>984667.25239145011</v>
      </c>
      <c r="T157" s="3">
        <f t="shared" ca="1" si="96"/>
        <v>475568.11864765367</v>
      </c>
      <c r="U157" s="3">
        <f t="shared" ca="1" si="97"/>
        <v>221261.82434169413</v>
      </c>
      <c r="V157" s="3">
        <f t="shared" ca="1" si="98"/>
        <v>136662.72267381594</v>
      </c>
      <c r="W157" s="3">
        <f t="shared" ca="1" si="99"/>
        <v>95550.43495018527</v>
      </c>
      <c r="X157" s="3">
        <f t="shared" ca="1" si="100"/>
        <v>71310.580212806453</v>
      </c>
      <c r="Z157" s="3">
        <v>30</v>
      </c>
      <c r="AA157" s="3">
        <f t="shared" ca="1" si="101"/>
        <v>959064.9067441246</v>
      </c>
      <c r="AB157" s="3">
        <f t="shared" ca="1" si="102"/>
        <v>453600.85533198295</v>
      </c>
      <c r="AC157" s="3">
        <f t="shared" ca="1" si="103"/>
        <v>200683.80610766541</v>
      </c>
      <c r="AD157" s="3">
        <f t="shared" ca="1" si="104"/>
        <v>118105.53144198914</v>
      </c>
      <c r="AE157" s="3">
        <f t="shared" ca="1" si="105"/>
        <v>78101.253198304592</v>
      </c>
      <c r="AF157" s="3">
        <f t="shared" ca="1" si="106"/>
        <v>55871.096603982194</v>
      </c>
    </row>
    <row r="158" spans="2:32">
      <c r="B158" s="3">
        <v>31</v>
      </c>
      <c r="C158" s="3">
        <f t="shared" ca="1" si="89"/>
        <v>1018377.5236558539</v>
      </c>
      <c r="D158" s="3">
        <f t="shared" ca="1" si="90"/>
        <v>506907.02167693974</v>
      </c>
      <c r="E158" s="3">
        <f t="shared" ca="1" si="91"/>
        <v>250283.69249833742</v>
      </c>
      <c r="F158" s="3">
        <f t="shared" ca="1" si="92"/>
        <v>164038.94774215095</v>
      </c>
      <c r="G158" s="3">
        <f t="shared" ca="1" si="93"/>
        <v>122128.71206909201</v>
      </c>
      <c r="H158" s="3">
        <f t="shared" ca="1" si="94"/>
        <v>95882.567896867302</v>
      </c>
      <c r="J158" s="3">
        <v>31</v>
      </c>
      <c r="K158" s="3">
        <f t="shared" ca="1" si="83"/>
        <v>1008355.230001674</v>
      </c>
      <c r="L158" s="3">
        <f t="shared" ca="1" si="84"/>
        <v>499771.35555994802</v>
      </c>
      <c r="M158" s="3">
        <f t="shared" ca="1" si="85"/>
        <v>245232.82805364873</v>
      </c>
      <c r="N158" s="3">
        <f t="shared" ca="1" si="86"/>
        <v>158793.76311940004</v>
      </c>
      <c r="O158" s="3">
        <f t="shared" ca="1" si="87"/>
        <v>116111.31023193202</v>
      </c>
      <c r="P158" s="3">
        <f t="shared" ca="1" si="88"/>
        <v>90615.845712454597</v>
      </c>
      <c r="R158" s="3">
        <v>31</v>
      </c>
      <c r="S158" s="3">
        <f t="shared" ca="1" si="95"/>
        <v>987831.68575760594</v>
      </c>
      <c r="T158" s="3">
        <f t="shared" ca="1" si="96"/>
        <v>475078.59948129568</v>
      </c>
      <c r="U158" s="3">
        <f t="shared" ca="1" si="97"/>
        <v>221261.82434169413</v>
      </c>
      <c r="V158" s="3">
        <f t="shared" ca="1" si="98"/>
        <v>137886.75045657795</v>
      </c>
      <c r="W158" s="3">
        <f t="shared" ca="1" si="99"/>
        <v>95629.565736851</v>
      </c>
      <c r="X158" s="3">
        <f t="shared" ca="1" si="100"/>
        <v>70818.594645984966</v>
      </c>
      <c r="Z158" s="3">
        <v>31</v>
      </c>
      <c r="AA158" s="3">
        <f t="shared" ca="1" si="101"/>
        <v>961063.99771411542</v>
      </c>
      <c r="AB158" s="3">
        <f t="shared" ca="1" si="102"/>
        <v>453155.49388944166</v>
      </c>
      <c r="AC158" s="3">
        <f t="shared" ca="1" si="103"/>
        <v>201383.96750897955</v>
      </c>
      <c r="AD158" s="3">
        <f t="shared" ca="1" si="104"/>
        <v>118105.53144198914</v>
      </c>
      <c r="AE158" s="3">
        <f t="shared" ca="1" si="105"/>
        <v>78847.868049749683</v>
      </c>
      <c r="AF158" s="3">
        <f t="shared" ca="1" si="106"/>
        <v>55435.258493234527</v>
      </c>
    </row>
    <row r="159" spans="2:32">
      <c r="B159" s="3">
        <v>32</v>
      </c>
      <c r="C159" s="3">
        <f t="shared" ca="1" si="89"/>
        <v>1026311.4520006215</v>
      </c>
      <c r="D159" s="3">
        <f t="shared" ca="1" si="90"/>
        <v>506907.02167693974</v>
      </c>
      <c r="E159" s="3">
        <f t="shared" ca="1" si="91"/>
        <v>249472.40036279219</v>
      </c>
      <c r="F159" s="3">
        <f t="shared" ca="1" si="92"/>
        <v>164564.99451301454</v>
      </c>
      <c r="G159" s="3">
        <f t="shared" ca="1" si="93"/>
        <v>122387.59642654235</v>
      </c>
      <c r="H159" s="3">
        <f t="shared" ca="1" si="94"/>
        <v>96989.873024782253</v>
      </c>
      <c r="J159" s="3">
        <v>32</v>
      </c>
      <c r="K159" s="3">
        <f t="shared" ca="1" si="83"/>
        <v>1011674.003807069</v>
      </c>
      <c r="L159" s="3">
        <f t="shared" ca="1" si="84"/>
        <v>503588.48327514395</v>
      </c>
      <c r="M159" s="3">
        <f t="shared" ca="1" si="85"/>
        <v>245232.82805364873</v>
      </c>
      <c r="N159" s="3">
        <f t="shared" ca="1" si="86"/>
        <v>159616.95511130532</v>
      </c>
      <c r="O159" s="3">
        <f t="shared" ca="1" si="87"/>
        <v>116345.28765333684</v>
      </c>
      <c r="P159" s="3">
        <f t="shared" ca="1" si="88"/>
        <v>90527.050184097141</v>
      </c>
      <c r="R159" s="3">
        <v>32</v>
      </c>
      <c r="S159" s="3">
        <f t="shared" ca="1" si="95"/>
        <v>981523.0282639293</v>
      </c>
      <c r="T159" s="3">
        <f t="shared" ca="1" si="96"/>
        <v>474590.08703763346</v>
      </c>
      <c r="U159" s="3">
        <f t="shared" ca="1" si="97"/>
        <v>221474.06584810853</v>
      </c>
      <c r="V159" s="3">
        <f t="shared" ca="1" si="98"/>
        <v>137640.19394414217</v>
      </c>
      <c r="W159" s="3">
        <f t="shared" ca="1" si="99"/>
        <v>95550.43495018527</v>
      </c>
      <c r="X159" s="3">
        <f t="shared" ca="1" si="100"/>
        <v>70602.106792271559</v>
      </c>
      <c r="Z159" s="3">
        <v>32</v>
      </c>
      <c r="AA159" s="3">
        <f t="shared" ca="1" si="101"/>
        <v>965087.28595045826</v>
      </c>
      <c r="AB159" s="3">
        <f t="shared" ca="1" si="102"/>
        <v>454942.20760896063</v>
      </c>
      <c r="AC159" s="3">
        <f t="shared" ca="1" si="103"/>
        <v>201735.88349468572</v>
      </c>
      <c r="AD159" s="3">
        <f t="shared" ca="1" si="104"/>
        <v>117834.33622698694</v>
      </c>
      <c r="AE159" s="3">
        <f t="shared" ca="1" si="105"/>
        <v>79718.814392979664</v>
      </c>
      <c r="AF159" s="3">
        <f t="shared" ca="1" si="106"/>
        <v>55972.64963608882</v>
      </c>
    </row>
    <row r="160" spans="2:32">
      <c r="B160" s="3">
        <v>33</v>
      </c>
      <c r="C160" s="3">
        <f t="shared" ca="1" si="89"/>
        <v>1019503.4234696496</v>
      </c>
      <c r="D160" s="3">
        <f t="shared" ca="1" si="90"/>
        <v>506907.02167693974</v>
      </c>
      <c r="E160" s="3">
        <f t="shared" ca="1" si="91"/>
        <v>249203.13718742694</v>
      </c>
      <c r="F160" s="3">
        <f t="shared" ca="1" si="92"/>
        <v>165094.42603460414</v>
      </c>
      <c r="G160" s="3">
        <f t="shared" ca="1" si="93"/>
        <v>122387.59642654235</v>
      </c>
      <c r="H160" s="3">
        <f t="shared" ca="1" si="94"/>
        <v>96182.044912231402</v>
      </c>
      <c r="J160" s="3">
        <v>33</v>
      </c>
      <c r="K160" s="3">
        <f t="shared" ref="K160:K191" ca="1" si="107">INDIRECT("RawChannelError0.1_NoPuri!P"&amp;ROW(X58)*24-598)/(INDIRECT("RawChannelError0.1_NoPuri!N"&amp;ROW(V58)*24-598)-10)</f>
        <v>1012785.1217386711</v>
      </c>
      <c r="L160" s="3">
        <f t="shared" ref="L160:L191" ca="1" si="108">INDIRECT("RawChannelError0.1_NoPuri!P"&amp;ROW(X37)*24-115)/(INDIRECT("RawChannelError0.1_NoPuri!N"&amp;ROW(V37)*24-115)-10)</f>
        <v>499771.35555994802</v>
      </c>
      <c r="M160" s="3">
        <f t="shared" ref="M160:M191" ca="1" si="109">INDIRECT("RawChannelError0.1_NoPuri!P"&amp;ROW(X42)*24-230)/(INDIRECT("RawChannelError0.1_NoPuri!N"&amp;ROW(V42)*24-230)-10)</f>
        <v>244453.89921687765</v>
      </c>
      <c r="N160" s="3">
        <f t="shared" ref="N160:N191" ca="1" si="110">INDIRECT("RawChannelError0.1_NoPuri!P"&amp;ROW(X46)*24-322)/(INDIRECT("RawChannelError0.1_NoPuri!N"&amp;ROW(V46)*24-322)-10)</f>
        <v>159616.95511130532</v>
      </c>
      <c r="O160" s="3">
        <f t="shared" ref="O160:O191" ca="1" si="111">INDIRECT("RawChannelError0.1_NoPuri!P"&amp;ROW(X50)*24-414)/(INDIRECT("RawChannelError0.1_NoPuri!N"&amp;ROW(V50)*24-414)-10)</f>
        <v>116345.28765333684</v>
      </c>
      <c r="P160" s="3">
        <f t="shared" ref="P160:P191" ca="1" si="112">INDIRECT("RawChannelError0.1_NoPuri!P"&amp;ROW(X54)*24-506)/(INDIRECT("RawChannelError0.1_NoPuri!N"&amp;ROW(V54)*24-506)-10)</f>
        <v>91062.44914584783</v>
      </c>
      <c r="R160" s="3">
        <v>33</v>
      </c>
      <c r="S160" s="3">
        <f t="shared" ca="1" si="95"/>
        <v>987831.68575760594</v>
      </c>
      <c r="T160" s="3">
        <f t="shared" ca="1" si="96"/>
        <v>477536.32503703976</v>
      </c>
      <c r="U160" s="3">
        <f t="shared" ca="1" si="97"/>
        <v>220416.91065885001</v>
      </c>
      <c r="V160" s="3">
        <f t="shared" ca="1" si="98"/>
        <v>136784.14666502961</v>
      </c>
      <c r="W160" s="3">
        <f t="shared" ca="1" si="99"/>
        <v>95788.221158934</v>
      </c>
      <c r="X160" s="3">
        <f t="shared" ca="1" si="100"/>
        <v>71531.44145818516</v>
      </c>
      <c r="Z160" s="3">
        <v>33</v>
      </c>
      <c r="AA160" s="3">
        <f t="shared" ca="1" si="101"/>
        <v>964078.30919927126</v>
      </c>
      <c r="AB160" s="3">
        <f t="shared" ca="1" si="102"/>
        <v>453155.49388944166</v>
      </c>
      <c r="AC160" s="3">
        <f t="shared" ca="1" si="103"/>
        <v>200161.87174636088</v>
      </c>
      <c r="AD160" s="3">
        <f t="shared" ca="1" si="104"/>
        <v>118196.20746201693</v>
      </c>
      <c r="AE160" s="3">
        <f t="shared" ca="1" si="105"/>
        <v>78686.679917773392</v>
      </c>
      <c r="AF160" s="3">
        <f t="shared" ca="1" si="106"/>
        <v>55669.092048938095</v>
      </c>
    </row>
    <row r="161" spans="2:32">
      <c r="B161" s="3">
        <v>34</v>
      </c>
      <c r="C161" s="3">
        <f t="shared" ca="1" si="89"/>
        <v>1011674.003807069</v>
      </c>
      <c r="D161" s="3">
        <f t="shared" ca="1" si="90"/>
        <v>505242.30331913306</v>
      </c>
      <c r="E161" s="3">
        <f t="shared" ca="1" si="91"/>
        <v>248398.82389287415</v>
      </c>
      <c r="F161" s="3">
        <f t="shared" ca="1" si="92"/>
        <v>164564.99451301454</v>
      </c>
      <c r="G161" s="3">
        <f t="shared" ca="1" si="93"/>
        <v>121999.68016663045</v>
      </c>
      <c r="H161" s="3">
        <f t="shared" ca="1" si="94"/>
        <v>96483.398545769363</v>
      </c>
      <c r="J161" s="3">
        <v>34</v>
      </c>
      <c r="K161" s="3">
        <f t="shared" ca="1" si="107"/>
        <v>1013898.6830274855</v>
      </c>
      <c r="L161" s="3">
        <f t="shared" ca="1" si="108"/>
        <v>499230.77029104292</v>
      </c>
      <c r="M161" s="3">
        <f t="shared" ca="1" si="109"/>
        <v>244712.9917801136</v>
      </c>
      <c r="N161" s="3">
        <f t="shared" ca="1" si="110"/>
        <v>158793.76311940004</v>
      </c>
      <c r="O161" s="3">
        <f t="shared" ca="1" si="111"/>
        <v>115878.27200728268</v>
      </c>
      <c r="P161" s="3">
        <f t="shared" ca="1" si="112"/>
        <v>90261.704679859307</v>
      </c>
      <c r="R161" s="3">
        <v>34</v>
      </c>
      <c r="S161" s="3">
        <f t="shared" ca="1" si="95"/>
        <v>981523.0282639293</v>
      </c>
      <c r="T161" s="3">
        <f t="shared" ca="1" si="96"/>
        <v>479520.89053582941</v>
      </c>
      <c r="U161" s="3">
        <f t="shared" ca="1" si="97"/>
        <v>220627.53355150673</v>
      </c>
      <c r="V161" s="3">
        <f t="shared" ca="1" si="98"/>
        <v>136420.52027742067</v>
      </c>
      <c r="W161" s="3">
        <f t="shared" ca="1" si="99"/>
        <v>95947.403894371208</v>
      </c>
      <c r="X161" s="3">
        <f t="shared" ca="1" si="100"/>
        <v>71145.82724869714</v>
      </c>
      <c r="Z161" s="3">
        <v>34</v>
      </c>
      <c r="AA161" s="3">
        <f t="shared" ca="1" si="101"/>
        <v>964078.30919927126</v>
      </c>
      <c r="AB161" s="3">
        <f t="shared" ca="1" si="102"/>
        <v>453155.49388944166</v>
      </c>
      <c r="AC161" s="3">
        <f t="shared" ca="1" si="103"/>
        <v>200509.52581079677</v>
      </c>
      <c r="AD161" s="3">
        <f t="shared" ca="1" si="104"/>
        <v>119295.28092456741</v>
      </c>
      <c r="AE161" s="3">
        <f t="shared" ca="1" si="105"/>
        <v>78847.868049749683</v>
      </c>
      <c r="AF161" s="3">
        <f t="shared" ca="1" si="106"/>
        <v>55602.081409583159</v>
      </c>
    </row>
    <row r="162" spans="2:32">
      <c r="B162" s="3">
        <v>35</v>
      </c>
      <c r="C162" s="3">
        <f t="shared" ca="1" si="89"/>
        <v>1018377.5236558539</v>
      </c>
      <c r="D162" s="3">
        <f t="shared" ca="1" si="90"/>
        <v>506907.02167693974</v>
      </c>
      <c r="E162" s="3">
        <f t="shared" ca="1" si="91"/>
        <v>250012.67612186912</v>
      </c>
      <c r="F162" s="3">
        <f t="shared" ca="1" si="92"/>
        <v>164741.09399369091</v>
      </c>
      <c r="G162" s="3">
        <f t="shared" ca="1" si="93"/>
        <v>122258.01719947274</v>
      </c>
      <c r="H162" s="3">
        <f t="shared" ca="1" si="94"/>
        <v>96483.398545769363</v>
      </c>
      <c r="J162" s="3">
        <v>35</v>
      </c>
      <c r="K162" s="3">
        <f t="shared" ca="1" si="107"/>
        <v>1006154.7845811177</v>
      </c>
      <c r="L162" s="3">
        <f t="shared" ca="1" si="108"/>
        <v>500313.11282880104</v>
      </c>
      <c r="M162" s="3">
        <f t="shared" ca="1" si="109"/>
        <v>245493.57527516055</v>
      </c>
      <c r="N162" s="3">
        <f t="shared" ca="1" si="110"/>
        <v>157655.45677114744</v>
      </c>
      <c r="O162" s="3">
        <f t="shared" ca="1" si="111"/>
        <v>116462.63033891257</v>
      </c>
      <c r="P162" s="3">
        <f t="shared" ca="1" si="112"/>
        <v>90615.845712454597</v>
      </c>
      <c r="R162" s="3">
        <v>35</v>
      </c>
      <c r="S162" s="3">
        <f t="shared" ca="1" si="95"/>
        <v>987831.68575760594</v>
      </c>
      <c r="T162" s="3">
        <f t="shared" ca="1" si="96"/>
        <v>477042.74769910227</v>
      </c>
      <c r="U162" s="3">
        <f t="shared" ca="1" si="97"/>
        <v>222113.24048515517</v>
      </c>
      <c r="V162" s="3">
        <f t="shared" ca="1" si="98"/>
        <v>136905.78661706659</v>
      </c>
      <c r="W162" s="3">
        <f t="shared" ca="1" si="99"/>
        <v>95947.403894371208</v>
      </c>
      <c r="X162" s="3">
        <f t="shared" ca="1" si="100"/>
        <v>70656.104575296296</v>
      </c>
      <c r="Z162" s="3">
        <v>35</v>
      </c>
      <c r="AA162" s="3">
        <f t="shared" ca="1" si="101"/>
        <v>962066.67166365334</v>
      </c>
      <c r="AB162" s="3">
        <f t="shared" ca="1" si="102"/>
        <v>453600.85533198295</v>
      </c>
      <c r="AC162" s="3">
        <f t="shared" ca="1" si="103"/>
        <v>200509.52581079677</v>
      </c>
      <c r="AD162" s="3">
        <f t="shared" ca="1" si="104"/>
        <v>118196.20746201693</v>
      </c>
      <c r="AE162" s="3">
        <f t="shared" ca="1" si="105"/>
        <v>79226.554175477009</v>
      </c>
      <c r="AF162" s="3">
        <f t="shared" ca="1" si="106"/>
        <v>55669.092048938095</v>
      </c>
    </row>
    <row r="163" spans="2:32">
      <c r="B163" s="3">
        <v>36</v>
      </c>
      <c r="C163" s="3">
        <f t="shared" ca="1" si="89"/>
        <v>1020631.8155879684</v>
      </c>
      <c r="D163" s="3">
        <f t="shared" ca="1" si="90"/>
        <v>505242.30331913306</v>
      </c>
      <c r="E163" s="3">
        <f t="shared" ca="1" si="91"/>
        <v>250012.67612186912</v>
      </c>
      <c r="F163" s="3">
        <f t="shared" ca="1" si="92"/>
        <v>165984.42277795356</v>
      </c>
      <c r="G163" s="3">
        <f t="shared" ca="1" si="93"/>
        <v>121614.21519397359</v>
      </c>
      <c r="H163" s="3">
        <f t="shared" ca="1" si="94"/>
        <v>96685.352262743108</v>
      </c>
      <c r="J163" s="3">
        <v>36</v>
      </c>
      <c r="K163" s="3">
        <f t="shared" ca="1" si="107"/>
        <v>1008355.230001674</v>
      </c>
      <c r="L163" s="3">
        <f t="shared" ca="1" si="108"/>
        <v>501400.15864494484</v>
      </c>
      <c r="M163" s="3">
        <f t="shared" ca="1" si="109"/>
        <v>243166.62257743682</v>
      </c>
      <c r="N163" s="3">
        <f t="shared" ca="1" si="110"/>
        <v>158630.14257801857</v>
      </c>
      <c r="O163" s="3">
        <f t="shared" ca="1" si="111"/>
        <v>116111.31023193202</v>
      </c>
      <c r="P163" s="3">
        <f t="shared" ca="1" si="112"/>
        <v>90704.815606093674</v>
      </c>
      <c r="R163" s="3">
        <v>36</v>
      </c>
      <c r="S163" s="3">
        <f t="shared" ca="1" si="95"/>
        <v>986774.61715032964</v>
      </c>
      <c r="T163" s="3">
        <f t="shared" ca="1" si="96"/>
        <v>476058.64765189582</v>
      </c>
      <c r="U163" s="3">
        <f t="shared" ca="1" si="97"/>
        <v>220838.55935729877</v>
      </c>
      <c r="V163" s="3">
        <f t="shared" ca="1" si="98"/>
        <v>136784.14666502961</v>
      </c>
      <c r="W163" s="3">
        <f t="shared" ca="1" si="99"/>
        <v>95947.403894371208</v>
      </c>
      <c r="X163" s="3">
        <f t="shared" ca="1" si="100"/>
        <v>71036.414220339968</v>
      </c>
      <c r="Z163" s="3">
        <v>36</v>
      </c>
      <c r="AA163" s="3">
        <f t="shared" ca="1" si="101"/>
        <v>958068.47672231076</v>
      </c>
      <c r="AB163" s="3">
        <f t="shared" ca="1" si="102"/>
        <v>452267.38949269062</v>
      </c>
      <c r="AC163" s="3">
        <f t="shared" ca="1" si="103"/>
        <v>200509.52581079677</v>
      </c>
      <c r="AD163" s="3">
        <f t="shared" ca="1" si="104"/>
        <v>119018.60075764105</v>
      </c>
      <c r="AE163" s="3">
        <f t="shared" ca="1" si="105"/>
        <v>79063.815632611237</v>
      </c>
      <c r="AF163" s="3">
        <f t="shared" ca="1" si="106"/>
        <v>55837.327433131642</v>
      </c>
    </row>
    <row r="164" spans="2:32">
      <c r="B164" s="3">
        <v>37</v>
      </c>
      <c r="C164" s="3">
        <f t="shared" ca="1" si="89"/>
        <v>1018377.5236558539</v>
      </c>
      <c r="D164" s="3">
        <f t="shared" ca="1" si="90"/>
        <v>505795.99320648512</v>
      </c>
      <c r="E164" s="3">
        <f t="shared" ca="1" si="91"/>
        <v>251647.63594910866</v>
      </c>
      <c r="F164" s="3">
        <f t="shared" ca="1" si="92"/>
        <v>165449.27696633677</v>
      </c>
      <c r="G164" s="3">
        <f t="shared" ca="1" si="93"/>
        <v>122647.58066428016</v>
      </c>
      <c r="H164" s="3">
        <f t="shared" ca="1" si="94"/>
        <v>96382.737733754417</v>
      </c>
      <c r="J164" s="3">
        <v>37</v>
      </c>
      <c r="K164" s="3">
        <f t="shared" ca="1" si="107"/>
        <v>1015014.6957418673</v>
      </c>
      <c r="L164" s="3">
        <f t="shared" ca="1" si="108"/>
        <v>500313.11282880104</v>
      </c>
      <c r="M164" s="3">
        <f t="shared" ca="1" si="109"/>
        <v>243679.90290967457</v>
      </c>
      <c r="N164" s="3">
        <f t="shared" ca="1" si="110"/>
        <v>158141.29784771503</v>
      </c>
      <c r="O164" s="3">
        <f t="shared" ca="1" si="111"/>
        <v>116111.31023193202</v>
      </c>
      <c r="P164" s="3">
        <f t="shared" ca="1" si="112"/>
        <v>90972.776629813306</v>
      </c>
      <c r="R164" s="3">
        <v>37</v>
      </c>
      <c r="S164" s="3">
        <f t="shared" ca="1" si="95"/>
        <v>987831.68575760594</v>
      </c>
      <c r="T164" s="3">
        <f t="shared" ca="1" si="96"/>
        <v>476058.64765189582</v>
      </c>
      <c r="U164" s="3">
        <f t="shared" ca="1" si="97"/>
        <v>220838.55935729877</v>
      </c>
      <c r="V164" s="3">
        <f t="shared" ca="1" si="98"/>
        <v>137027.643106592</v>
      </c>
      <c r="W164" s="3">
        <f t="shared" ca="1" si="99"/>
        <v>95947.403894371208</v>
      </c>
      <c r="X164" s="3">
        <f t="shared" ca="1" si="100"/>
        <v>71145.82724869714</v>
      </c>
      <c r="Z164" s="3">
        <v>37</v>
      </c>
      <c r="AA164" s="3">
        <f t="shared" ca="1" si="101"/>
        <v>963071.43996912835</v>
      </c>
      <c r="AB164" s="3">
        <f t="shared" ca="1" si="102"/>
        <v>450941.74074286292</v>
      </c>
      <c r="AC164" s="3">
        <f t="shared" ca="1" si="103"/>
        <v>200683.80610766541</v>
      </c>
      <c r="AD164" s="3">
        <f t="shared" ca="1" si="104"/>
        <v>119387.79373205693</v>
      </c>
      <c r="AE164" s="3">
        <f t="shared" ca="1" si="105"/>
        <v>78366.272697679538</v>
      </c>
      <c r="AF164" s="3">
        <f t="shared" ca="1" si="106"/>
        <v>55635.56655141207</v>
      </c>
    </row>
    <row r="165" spans="2:32">
      <c r="B165" s="3">
        <v>38</v>
      </c>
      <c r="C165" s="3">
        <f t="shared" ca="1" si="89"/>
        <v>1011674.003807069</v>
      </c>
      <c r="D165" s="3">
        <f t="shared" ca="1" si="90"/>
        <v>503588.48327514395</v>
      </c>
      <c r="E165" s="3">
        <f t="shared" ca="1" si="91"/>
        <v>248398.82389287415</v>
      </c>
      <c r="F165" s="3">
        <f t="shared" ca="1" si="92"/>
        <v>165449.27696633677</v>
      </c>
      <c r="G165" s="3">
        <f t="shared" ca="1" si="93"/>
        <v>121999.68016663045</v>
      </c>
      <c r="H165" s="3">
        <f t="shared" ca="1" si="94"/>
        <v>96584.26983515246</v>
      </c>
      <c r="J165" s="3">
        <v>38</v>
      </c>
      <c r="K165" s="3">
        <f t="shared" ca="1" si="107"/>
        <v>1015014.6957418673</v>
      </c>
      <c r="L165" s="3">
        <f t="shared" ca="1" si="108"/>
        <v>497080.07347978139</v>
      </c>
      <c r="M165" s="3">
        <f t="shared" ca="1" si="109"/>
        <v>244195.35470756562</v>
      </c>
      <c r="N165" s="3">
        <f t="shared" ca="1" si="110"/>
        <v>157979.01845277799</v>
      </c>
      <c r="O165" s="3">
        <f t="shared" ca="1" si="111"/>
        <v>115299.74850598244</v>
      </c>
      <c r="P165" s="3">
        <f t="shared" ca="1" si="112"/>
        <v>90793.960379112774</v>
      </c>
      <c r="R165" s="3">
        <v>38</v>
      </c>
      <c r="S165" s="3">
        <f t="shared" ca="1" si="95"/>
        <v>989952.63178028865</v>
      </c>
      <c r="T165" s="3">
        <f t="shared" ca="1" si="96"/>
        <v>477536.32503703976</v>
      </c>
      <c r="U165" s="3">
        <f t="shared" ca="1" si="97"/>
        <v>221261.82434169413</v>
      </c>
      <c r="V165" s="3">
        <f t="shared" ca="1" si="98"/>
        <v>137027.643106592</v>
      </c>
      <c r="W165" s="3">
        <f t="shared" ca="1" si="99"/>
        <v>95629.565736851</v>
      </c>
      <c r="X165" s="3">
        <f t="shared" ca="1" si="100"/>
        <v>70656.104575296296</v>
      </c>
      <c r="Z165" s="3">
        <v>38</v>
      </c>
      <c r="AA165" s="3">
        <f t="shared" ca="1" si="101"/>
        <v>962066.67166365334</v>
      </c>
      <c r="AB165" s="3">
        <f t="shared" ca="1" si="102"/>
        <v>456291.51649456151</v>
      </c>
      <c r="AC165" s="3">
        <f t="shared" ca="1" si="103"/>
        <v>200161.87174636088</v>
      </c>
      <c r="AD165" s="3">
        <f t="shared" ca="1" si="104"/>
        <v>117654.23027211233</v>
      </c>
      <c r="AE165" s="3">
        <f t="shared" ca="1" si="105"/>
        <v>78794.065346770745</v>
      </c>
      <c r="AF165" s="3">
        <f t="shared" ca="1" si="106"/>
        <v>55871.096603982194</v>
      </c>
    </row>
    <row r="166" spans="2:32">
      <c r="B166" s="3">
        <v>39</v>
      </c>
      <c r="C166" s="3">
        <f t="shared" ca="1" si="89"/>
        <v>1015014.6957418673</v>
      </c>
      <c r="D166" s="3">
        <f t="shared" ca="1" si="90"/>
        <v>507464.36828354781</v>
      </c>
      <c r="E166" s="3">
        <f t="shared" ca="1" si="91"/>
        <v>250283.69249833742</v>
      </c>
      <c r="F166" s="3">
        <f t="shared" ca="1" si="92"/>
        <v>164741.09399369091</v>
      </c>
      <c r="G166" s="3">
        <f t="shared" ca="1" si="93"/>
        <v>122387.59642654235</v>
      </c>
      <c r="H166" s="3">
        <f t="shared" ca="1" si="94"/>
        <v>96786.646492150045</v>
      </c>
      <c r="J166" s="3">
        <v>39</v>
      </c>
      <c r="K166" s="3">
        <f t="shared" ca="1" si="107"/>
        <v>1010565.3211996929</v>
      </c>
      <c r="L166" s="3">
        <f t="shared" ca="1" si="108"/>
        <v>499230.77029104292</v>
      </c>
      <c r="M166" s="3">
        <f t="shared" ca="1" si="109"/>
        <v>243937.35651508626</v>
      </c>
      <c r="N166" s="3">
        <f t="shared" ca="1" si="110"/>
        <v>159286.65624499659</v>
      </c>
      <c r="O166" s="3">
        <f t="shared" ca="1" si="111"/>
        <v>115878.27200728268</v>
      </c>
      <c r="P166" s="3">
        <f t="shared" ca="1" si="112"/>
        <v>90615.845712454597</v>
      </c>
      <c r="R166" s="3">
        <v>39</v>
      </c>
      <c r="S166" s="3">
        <f t="shared" ca="1" si="95"/>
        <v>984667.25239145011</v>
      </c>
      <c r="T166" s="3">
        <f t="shared" ca="1" si="96"/>
        <v>478030.9248028883</v>
      </c>
      <c r="U166" s="3">
        <f t="shared" ca="1" si="97"/>
        <v>221686.71492332686</v>
      </c>
      <c r="V166" s="3">
        <f t="shared" ca="1" si="98"/>
        <v>137027.643106592</v>
      </c>
      <c r="W166" s="3">
        <f t="shared" ca="1" si="99"/>
        <v>94844.107373319406</v>
      </c>
      <c r="X166" s="3">
        <f t="shared" ca="1" si="100"/>
        <v>71642.385910796336</v>
      </c>
      <c r="Z166" s="3">
        <v>39</v>
      </c>
      <c r="AA166" s="3">
        <f t="shared" ca="1" si="101"/>
        <v>963071.43996912835</v>
      </c>
      <c r="AB166" s="3">
        <f t="shared" ca="1" si="102"/>
        <v>454494.20959796436</v>
      </c>
      <c r="AC166" s="3">
        <f t="shared" ca="1" si="103"/>
        <v>200335.54795255294</v>
      </c>
      <c r="AD166" s="3">
        <f t="shared" ca="1" si="104"/>
        <v>118469.07285345795</v>
      </c>
      <c r="AE166" s="3">
        <f t="shared" ca="1" si="105"/>
        <v>78579.586793423354</v>
      </c>
      <c r="AF166" s="3">
        <f t="shared" ca="1" si="106"/>
        <v>56006.582734717304</v>
      </c>
    </row>
    <row r="167" spans="2:32">
      <c r="B167" s="3">
        <v>40</v>
      </c>
      <c r="C167" s="3">
        <f t="shared" ca="1" si="89"/>
        <v>1020631.8155879684</v>
      </c>
      <c r="D167" s="3">
        <f t="shared" ca="1" si="90"/>
        <v>506907.02167693974</v>
      </c>
      <c r="E167" s="3">
        <f t="shared" ca="1" si="91"/>
        <v>251647.63594910866</v>
      </c>
      <c r="F167" s="3">
        <f t="shared" ca="1" si="92"/>
        <v>164564.99451301454</v>
      </c>
      <c r="G167" s="3">
        <f t="shared" ca="1" si="93"/>
        <v>122128.71206909201</v>
      </c>
      <c r="H167" s="3">
        <f t="shared" ca="1" si="94"/>
        <v>96182.044912231402</v>
      </c>
      <c r="J167" s="3">
        <v>40</v>
      </c>
      <c r="K167" s="3">
        <f t="shared" ca="1" si="107"/>
        <v>1011674.003807069</v>
      </c>
      <c r="L167" s="3">
        <f t="shared" ca="1" si="108"/>
        <v>498691.35322305054</v>
      </c>
      <c r="M167" s="3">
        <f t="shared" ca="1" si="109"/>
        <v>244453.89921687765</v>
      </c>
      <c r="N167" s="3">
        <f t="shared" ca="1" si="110"/>
        <v>158466.85887763015</v>
      </c>
      <c r="O167" s="3">
        <f t="shared" ca="1" si="111"/>
        <v>117171.68735765357</v>
      </c>
      <c r="P167" s="3">
        <f t="shared" ca="1" si="112"/>
        <v>90704.815606093674</v>
      </c>
      <c r="R167" s="3">
        <v>40</v>
      </c>
      <c r="S167" s="3">
        <f t="shared" ca="1" si="95"/>
        <v>984667.25239145011</v>
      </c>
      <c r="T167" s="3">
        <f t="shared" ca="1" si="96"/>
        <v>475078.59948129568</v>
      </c>
      <c r="U167" s="3">
        <f t="shared" ca="1" si="97"/>
        <v>222113.24048515517</v>
      </c>
      <c r="V167" s="3">
        <f t="shared" ca="1" si="98"/>
        <v>137517.24604497</v>
      </c>
      <c r="W167" s="3">
        <f t="shared" ca="1" si="99"/>
        <v>96027.193826811403</v>
      </c>
      <c r="X167" s="3">
        <f t="shared" ca="1" si="100"/>
        <v>70602.106792271559</v>
      </c>
      <c r="Z167" s="3">
        <v>40</v>
      </c>
      <c r="AA167" s="3">
        <f t="shared" ca="1" si="101"/>
        <v>967111.58853935194</v>
      </c>
      <c r="AB167" s="3">
        <f t="shared" ca="1" si="102"/>
        <v>452711.00613248133</v>
      </c>
      <c r="AC167" s="3">
        <f t="shared" ca="1" si="103"/>
        <v>200161.87174636088</v>
      </c>
      <c r="AD167" s="3">
        <f t="shared" ca="1" si="104"/>
        <v>118743.20102325208</v>
      </c>
      <c r="AE167" s="3">
        <f t="shared" ca="1" si="105"/>
        <v>77890.524708573415</v>
      </c>
      <c r="AF167" s="3">
        <f t="shared" ca="1" si="106"/>
        <v>55972.64963608882</v>
      </c>
    </row>
    <row r="168" spans="2:32">
      <c r="B168" s="3">
        <v>41</v>
      </c>
      <c r="C168" s="3">
        <f t="shared" ca="1" si="89"/>
        <v>1015014.6957418673</v>
      </c>
      <c r="D168" s="3">
        <f t="shared" ca="1" si="90"/>
        <v>509143.78610176436</v>
      </c>
      <c r="E168" s="3">
        <f t="shared" ca="1" si="91"/>
        <v>250827.49178881405</v>
      </c>
      <c r="F168" s="3">
        <f t="shared" ca="1" si="92"/>
        <v>164213.92258813669</v>
      </c>
      <c r="G168" s="3">
        <f t="shared" ca="1" si="93"/>
        <v>122128.71206909201</v>
      </c>
      <c r="H168" s="3">
        <f t="shared" ca="1" si="94"/>
        <v>96483.398545769363</v>
      </c>
      <c r="J168" s="3">
        <v>41</v>
      </c>
      <c r="K168" s="3">
        <f t="shared" ca="1" si="107"/>
        <v>1013898.6830274855</v>
      </c>
      <c r="L168" s="3">
        <f t="shared" ca="1" si="108"/>
        <v>501400.15864494484</v>
      </c>
      <c r="M168" s="3">
        <f t="shared" ca="1" si="109"/>
        <v>244453.89921687765</v>
      </c>
      <c r="N168" s="3">
        <f t="shared" ca="1" si="110"/>
        <v>159948.62664798679</v>
      </c>
      <c r="O168" s="3">
        <f t="shared" ca="1" si="111"/>
        <v>116698.02723712171</v>
      </c>
      <c r="P168" s="3">
        <f t="shared" ca="1" si="112"/>
        <v>90615.845712454597</v>
      </c>
      <c r="R168" s="3">
        <v>41</v>
      </c>
      <c r="S168" s="3">
        <f t="shared" ca="1" si="95"/>
        <v>986774.61715032964</v>
      </c>
      <c r="T168" s="3">
        <f t="shared" ca="1" si="96"/>
        <v>474590.08703763346</v>
      </c>
      <c r="U168" s="3">
        <f t="shared" ca="1" si="97"/>
        <v>220206.68952650164</v>
      </c>
      <c r="V168" s="3">
        <f t="shared" ca="1" si="98"/>
        <v>137027.643106592</v>
      </c>
      <c r="W168" s="3">
        <f t="shared" ca="1" si="99"/>
        <v>95313.826386589208</v>
      </c>
      <c r="X168" s="3">
        <f t="shared" ca="1" si="100"/>
        <v>70981.833806452953</v>
      </c>
      <c r="Z168" s="3">
        <v>41</v>
      </c>
      <c r="AA168" s="3">
        <f t="shared" ca="1" si="101"/>
        <v>962066.67166365334</v>
      </c>
      <c r="AB168" s="3">
        <f t="shared" ca="1" si="102"/>
        <v>451824.64141171577</v>
      </c>
      <c r="AC168" s="3">
        <f t="shared" ca="1" si="103"/>
        <v>200509.52581079677</v>
      </c>
      <c r="AD168" s="3">
        <f t="shared" ca="1" si="104"/>
        <v>117924.59614344934</v>
      </c>
      <c r="AE168" s="3">
        <f t="shared" ca="1" si="105"/>
        <v>78579.586793423354</v>
      </c>
      <c r="AF168" s="3">
        <f t="shared" ca="1" si="106"/>
        <v>55635.56655141207</v>
      </c>
    </row>
    <row r="169" spans="2:32">
      <c r="B169" s="3">
        <v>42</v>
      </c>
      <c r="C169" s="3">
        <f t="shared" ca="1" si="89"/>
        <v>1011674.003807069</v>
      </c>
      <c r="D169" s="3">
        <f t="shared" ca="1" si="90"/>
        <v>506350.89799143223</v>
      </c>
      <c r="E169" s="3">
        <f t="shared" ca="1" si="91"/>
        <v>250283.69249833742</v>
      </c>
      <c r="F169" s="3">
        <f t="shared" ca="1" si="92"/>
        <v>164038.94774215095</v>
      </c>
      <c r="G169" s="3">
        <f t="shared" ca="1" si="93"/>
        <v>122387.59642654235</v>
      </c>
      <c r="H169" s="3">
        <f t="shared" ca="1" si="94"/>
        <v>95783.156224711405</v>
      </c>
      <c r="J169" s="3">
        <v>42</v>
      </c>
      <c r="K169" s="3">
        <f t="shared" ca="1" si="107"/>
        <v>1010565.3211996929</v>
      </c>
      <c r="L169" s="3">
        <f t="shared" ca="1" si="108"/>
        <v>498691.35322305054</v>
      </c>
      <c r="M169" s="3">
        <f t="shared" ca="1" si="109"/>
        <v>244972.63414174406</v>
      </c>
      <c r="N169" s="3">
        <f t="shared" ca="1" si="110"/>
        <v>159122.01890301716</v>
      </c>
      <c r="O169" s="3">
        <f t="shared" ca="1" si="111"/>
        <v>115646.16733574249</v>
      </c>
      <c r="P169" s="3">
        <f t="shared" ca="1" si="112"/>
        <v>90085.670168430181</v>
      </c>
      <c r="R169" s="3">
        <v>42</v>
      </c>
      <c r="S169" s="3">
        <f t="shared" ca="1" si="95"/>
        <v>982568.86946520233</v>
      </c>
      <c r="T169" s="3">
        <f t="shared" ca="1" si="96"/>
        <v>473130.55908262241</v>
      </c>
      <c r="U169" s="3">
        <f t="shared" ca="1" si="97"/>
        <v>222756.11511919415</v>
      </c>
      <c r="V169" s="3">
        <f t="shared" ca="1" si="98"/>
        <v>137272.00801504552</v>
      </c>
      <c r="W169" s="3">
        <f t="shared" ca="1" si="99"/>
        <v>96107.116576436805</v>
      </c>
      <c r="X169" s="3">
        <f t="shared" ca="1" si="100"/>
        <v>71091.078636396269</v>
      </c>
      <c r="Z169" s="3">
        <v>42</v>
      </c>
      <c r="AA169" s="3">
        <f t="shared" ca="1" si="101"/>
        <v>963071.43996912835</v>
      </c>
      <c r="AB169" s="3">
        <f t="shared" ca="1" si="102"/>
        <v>455840.85843263374</v>
      </c>
      <c r="AC169" s="3">
        <f t="shared" ca="1" si="103"/>
        <v>201559.77189384069</v>
      </c>
      <c r="AD169" s="3">
        <f t="shared" ca="1" si="104"/>
        <v>118560.30816913216</v>
      </c>
      <c r="AE169" s="3">
        <f t="shared" ca="1" si="105"/>
        <v>79335.419235266134</v>
      </c>
      <c r="AF169" s="3">
        <f t="shared" ca="1" si="106"/>
        <v>55837.327433131642</v>
      </c>
    </row>
    <row r="170" spans="2:32">
      <c r="B170" s="3">
        <v>43</v>
      </c>
      <c r="C170" s="3">
        <f t="shared" ca="1" si="89"/>
        <v>1013898.6830274855</v>
      </c>
      <c r="D170" s="3">
        <f t="shared" ca="1" si="90"/>
        <v>505242.30331913306</v>
      </c>
      <c r="E170" s="3">
        <f t="shared" ca="1" si="91"/>
        <v>250827.49178881405</v>
      </c>
      <c r="F170" s="3">
        <f t="shared" ca="1" si="92"/>
        <v>164741.09399369091</v>
      </c>
      <c r="G170" s="3">
        <f t="shared" ca="1" si="93"/>
        <v>121999.68016663045</v>
      </c>
      <c r="H170" s="3">
        <f t="shared" ca="1" si="94"/>
        <v>97091.806669202633</v>
      </c>
      <c r="J170" s="3">
        <v>43</v>
      </c>
      <c r="K170" s="3">
        <f t="shared" ca="1" si="107"/>
        <v>1007253.8055202422</v>
      </c>
      <c r="L170" s="3">
        <f t="shared" ca="1" si="108"/>
        <v>500856.04591309797</v>
      </c>
      <c r="M170" s="3">
        <f t="shared" ca="1" si="109"/>
        <v>244453.89921687765</v>
      </c>
      <c r="N170" s="3">
        <f t="shared" ca="1" si="110"/>
        <v>157979.01845277799</v>
      </c>
      <c r="O170" s="3">
        <f t="shared" ca="1" si="111"/>
        <v>117649.20818167384</v>
      </c>
      <c r="P170" s="3">
        <f t="shared" ca="1" si="112"/>
        <v>91152.29861798932</v>
      </c>
      <c r="R170" s="3">
        <v>43</v>
      </c>
      <c r="S170" s="3">
        <f t="shared" ca="1" si="95"/>
        <v>993151.18283130147</v>
      </c>
      <c r="T170" s="3">
        <f t="shared" ca="1" si="96"/>
        <v>473616.06992160319</v>
      </c>
      <c r="U170" s="3">
        <f t="shared" ca="1" si="97"/>
        <v>221261.82434169413</v>
      </c>
      <c r="V170" s="3">
        <f t="shared" ca="1" si="98"/>
        <v>137517.24604497</v>
      </c>
      <c r="W170" s="3">
        <f t="shared" ca="1" si="99"/>
        <v>96027.193826811403</v>
      </c>
      <c r="X170" s="3">
        <f t="shared" ca="1" si="100"/>
        <v>71586.870699429288</v>
      </c>
      <c r="Z170" s="3">
        <v>43</v>
      </c>
      <c r="AA170" s="3">
        <f t="shared" ca="1" si="101"/>
        <v>960063.41157902952</v>
      </c>
      <c r="AB170" s="3">
        <f t="shared" ca="1" si="102"/>
        <v>451824.64141171577</v>
      </c>
      <c r="AC170" s="3">
        <f t="shared" ca="1" si="103"/>
        <v>199988.49640836802</v>
      </c>
      <c r="AD170" s="3">
        <f t="shared" ca="1" si="104"/>
        <v>117564.38360158351</v>
      </c>
      <c r="AE170" s="3">
        <f t="shared" ca="1" si="105"/>
        <v>79009.717918782277</v>
      </c>
      <c r="AF170" s="3">
        <f t="shared" ca="1" si="106"/>
        <v>55769.91140656043</v>
      </c>
    </row>
    <row r="171" spans="2:32">
      <c r="B171" s="3">
        <v>44</v>
      </c>
      <c r="C171" s="3">
        <f t="shared" ca="1" si="89"/>
        <v>1013898.6830274855</v>
      </c>
      <c r="D171" s="3">
        <f t="shared" ca="1" si="90"/>
        <v>507464.36828354781</v>
      </c>
      <c r="E171" s="3">
        <f t="shared" ca="1" si="91"/>
        <v>250283.69249833742</v>
      </c>
      <c r="F171" s="3">
        <f t="shared" ca="1" si="92"/>
        <v>164741.09399369091</v>
      </c>
      <c r="G171" s="3">
        <f t="shared" ca="1" si="93"/>
        <v>123302.39947917192</v>
      </c>
      <c r="H171" s="3">
        <f t="shared" ca="1" si="94"/>
        <v>96082.011594762283</v>
      </c>
      <c r="J171" s="3">
        <v>44</v>
      </c>
      <c r="K171" s="3">
        <f t="shared" ca="1" si="107"/>
        <v>1010565.3211996929</v>
      </c>
      <c r="L171" s="3">
        <f t="shared" ca="1" si="108"/>
        <v>498153.1005733374</v>
      </c>
      <c r="M171" s="3">
        <f t="shared" ca="1" si="109"/>
        <v>243166.62257743682</v>
      </c>
      <c r="N171" s="3">
        <f t="shared" ca="1" si="110"/>
        <v>158630.14257801857</v>
      </c>
      <c r="O171" s="3">
        <f t="shared" ca="1" si="111"/>
        <v>117290.7037845099</v>
      </c>
      <c r="P171" s="3">
        <f t="shared" ca="1" si="112"/>
        <v>90438.428508935016</v>
      </c>
      <c r="R171" s="3">
        <v>44</v>
      </c>
      <c r="S171" s="3">
        <f t="shared" ca="1" si="95"/>
        <v>986774.61715032964</v>
      </c>
      <c r="T171" s="3">
        <f t="shared" ca="1" si="96"/>
        <v>477536.32503703976</v>
      </c>
      <c r="U171" s="3">
        <f t="shared" ca="1" si="97"/>
        <v>221261.82434169413</v>
      </c>
      <c r="V171" s="3">
        <f t="shared" ca="1" si="98"/>
        <v>137272.00801504552</v>
      </c>
      <c r="W171" s="3">
        <f t="shared" ca="1" si="99"/>
        <v>95235.217053474204</v>
      </c>
      <c r="X171" s="3">
        <f t="shared" ca="1" si="100"/>
        <v>71145.82724869714</v>
      </c>
      <c r="Z171" s="3">
        <v>44</v>
      </c>
      <c r="AA171" s="3">
        <f t="shared" ca="1" si="101"/>
        <v>961063.99771411542</v>
      </c>
      <c r="AB171" s="3">
        <f t="shared" ca="1" si="102"/>
        <v>452711.00613248133</v>
      </c>
      <c r="AC171" s="3">
        <f t="shared" ca="1" si="103"/>
        <v>200509.52581079677</v>
      </c>
      <c r="AD171" s="3">
        <f t="shared" ca="1" si="104"/>
        <v>118651.68411725973</v>
      </c>
      <c r="AE171" s="3">
        <f t="shared" ca="1" si="105"/>
        <v>78260.049361926882</v>
      </c>
      <c r="AF171" s="3">
        <f t="shared" ca="1" si="106"/>
        <v>55635.56655141207</v>
      </c>
    </row>
    <row r="172" spans="2:32">
      <c r="B172" s="3">
        <v>45</v>
      </c>
      <c r="C172" s="3">
        <f t="shared" ca="1" si="89"/>
        <v>1017254.1078983967</v>
      </c>
      <c r="D172" s="3">
        <f t="shared" ca="1" si="90"/>
        <v>505795.99320648512</v>
      </c>
      <c r="E172" s="3">
        <f t="shared" ca="1" si="91"/>
        <v>251373.65928458486</v>
      </c>
      <c r="F172" s="3">
        <f t="shared" ca="1" si="92"/>
        <v>165271.66102764799</v>
      </c>
      <c r="G172" s="3">
        <f t="shared" ca="1" si="93"/>
        <v>121614.21519397359</v>
      </c>
      <c r="H172" s="3">
        <f t="shared" ca="1" si="94"/>
        <v>96182.044912231402</v>
      </c>
      <c r="J172" s="3">
        <v>45</v>
      </c>
      <c r="K172" s="3">
        <f t="shared" ca="1" si="107"/>
        <v>1011674.003807069</v>
      </c>
      <c r="L172" s="3">
        <f t="shared" ca="1" si="108"/>
        <v>499771.35555994802</v>
      </c>
      <c r="M172" s="3">
        <f t="shared" ca="1" si="109"/>
        <v>245232.82805364873</v>
      </c>
      <c r="N172" s="3">
        <f t="shared" ca="1" si="110"/>
        <v>159286.65624499659</v>
      </c>
      <c r="O172" s="3">
        <f t="shared" ca="1" si="111"/>
        <v>116228.18118853732</v>
      </c>
      <c r="P172" s="3">
        <f t="shared" ca="1" si="112"/>
        <v>91242.325570551475</v>
      </c>
      <c r="R172" s="3">
        <v>45</v>
      </c>
      <c r="S172" s="3">
        <f t="shared" ca="1" si="95"/>
        <v>988891.02153369179</v>
      </c>
      <c r="T172" s="3">
        <f t="shared" ca="1" si="96"/>
        <v>478030.9248028883</v>
      </c>
      <c r="U172" s="3">
        <f t="shared" ca="1" si="97"/>
        <v>221686.71492332686</v>
      </c>
      <c r="V172" s="3">
        <f t="shared" ca="1" si="98"/>
        <v>137272.00801504552</v>
      </c>
      <c r="W172" s="3">
        <f t="shared" ca="1" si="99"/>
        <v>95235.217053474204</v>
      </c>
      <c r="X172" s="3">
        <f t="shared" ca="1" si="100"/>
        <v>71365.667562837087</v>
      </c>
      <c r="Z172" s="3">
        <v>45</v>
      </c>
      <c r="AA172" s="3">
        <f t="shared" ca="1" si="101"/>
        <v>965087.28595045826</v>
      </c>
      <c r="AB172" s="3">
        <f t="shared" ca="1" si="102"/>
        <v>454494.20959796436</v>
      </c>
      <c r="AC172" s="3">
        <f t="shared" ca="1" si="103"/>
        <v>201033.27717728584</v>
      </c>
      <c r="AD172" s="3">
        <f t="shared" ca="1" si="104"/>
        <v>118834.85921352699</v>
      </c>
      <c r="AE172" s="3">
        <f t="shared" ca="1" si="105"/>
        <v>78955.694184726497</v>
      </c>
      <c r="AF172" s="3">
        <f t="shared" ca="1" si="106"/>
        <v>55803.599058619089</v>
      </c>
    </row>
    <row r="173" spans="2:32">
      <c r="B173" s="3">
        <v>46</v>
      </c>
      <c r="C173" s="3">
        <f t="shared" ca="1" si="89"/>
        <v>1025170.4733517444</v>
      </c>
      <c r="D173" s="3">
        <f t="shared" ca="1" si="90"/>
        <v>504138.55231283163</v>
      </c>
      <c r="E173" s="3">
        <f t="shared" ca="1" si="91"/>
        <v>250283.69249833742</v>
      </c>
      <c r="F173" s="3">
        <f t="shared" ca="1" si="92"/>
        <v>165271.66102764799</v>
      </c>
      <c r="G173" s="3">
        <f t="shared" ca="1" si="93"/>
        <v>122258.01719947274</v>
      </c>
      <c r="H173" s="3">
        <f t="shared" ca="1" si="94"/>
        <v>96584.26983515246</v>
      </c>
      <c r="J173" s="3">
        <v>46</v>
      </c>
      <c r="K173" s="3">
        <f t="shared" ca="1" si="107"/>
        <v>1007253.8055202422</v>
      </c>
      <c r="L173" s="3">
        <f t="shared" ca="1" si="108"/>
        <v>499771.35555994802</v>
      </c>
      <c r="M173" s="3">
        <f t="shared" ca="1" si="109"/>
        <v>243679.90290967457</v>
      </c>
      <c r="N173" s="3">
        <f t="shared" ca="1" si="110"/>
        <v>159122.01890301716</v>
      </c>
      <c r="O173" s="3">
        <f t="shared" ca="1" si="111"/>
        <v>116228.18118853732</v>
      </c>
      <c r="P173" s="3">
        <f t="shared" ca="1" si="112"/>
        <v>90173.601511751389</v>
      </c>
      <c r="R173" s="3">
        <v>46</v>
      </c>
      <c r="S173" s="3">
        <f t="shared" ca="1" si="95"/>
        <v>983616.94179195736</v>
      </c>
      <c r="T173" s="3">
        <f t="shared" ca="1" si="96"/>
        <v>474590.08703763346</v>
      </c>
      <c r="U173" s="3">
        <f t="shared" ca="1" si="97"/>
        <v>221686.71492332686</v>
      </c>
      <c r="V173" s="3">
        <f t="shared" ca="1" si="98"/>
        <v>137394.51759761432</v>
      </c>
      <c r="W173" s="3">
        <f t="shared" ca="1" si="99"/>
        <v>95235.217053474204</v>
      </c>
      <c r="X173" s="3">
        <f t="shared" ca="1" si="100"/>
        <v>70710.185018525881</v>
      </c>
      <c r="Z173" s="3">
        <v>46</v>
      </c>
      <c r="AA173" s="3">
        <f t="shared" ca="1" si="101"/>
        <v>962066.67166365334</v>
      </c>
      <c r="AB173" s="3">
        <f t="shared" ca="1" si="102"/>
        <v>452711.00613248133</v>
      </c>
      <c r="AC173" s="3">
        <f t="shared" ca="1" si="103"/>
        <v>201559.77189384069</v>
      </c>
      <c r="AD173" s="3">
        <f t="shared" ca="1" si="104"/>
        <v>118377.97784582495</v>
      </c>
      <c r="AE173" s="3">
        <f t="shared" ca="1" si="105"/>
        <v>78794.065346770745</v>
      </c>
      <c r="AF173" s="3">
        <f t="shared" ca="1" si="106"/>
        <v>55635.56655141207</v>
      </c>
    </row>
    <row r="174" spans="2:32">
      <c r="B174" s="3">
        <v>47</v>
      </c>
      <c r="C174" s="3">
        <f t="shared" ca="1" si="89"/>
        <v>1013898.6830274855</v>
      </c>
      <c r="D174" s="3">
        <f t="shared" ca="1" si="90"/>
        <v>505795.99320648512</v>
      </c>
      <c r="E174" s="3">
        <f t="shared" ca="1" si="91"/>
        <v>251100.27854521351</v>
      </c>
      <c r="F174" s="3">
        <f t="shared" ca="1" si="92"/>
        <v>164564.99451301454</v>
      </c>
      <c r="G174" s="3">
        <f t="shared" ca="1" si="93"/>
        <v>122258.01719947274</v>
      </c>
      <c r="H174" s="3">
        <f t="shared" ca="1" si="94"/>
        <v>96685.352262743108</v>
      </c>
      <c r="J174" s="3">
        <v>47</v>
      </c>
      <c r="K174" s="3">
        <f t="shared" ca="1" si="107"/>
        <v>1003963.9219280358</v>
      </c>
      <c r="L174" s="3">
        <f t="shared" ca="1" si="108"/>
        <v>500313.11282880104</v>
      </c>
      <c r="M174" s="3">
        <f t="shared" ca="1" si="109"/>
        <v>245232.82805364873</v>
      </c>
      <c r="N174" s="3">
        <f t="shared" ca="1" si="110"/>
        <v>158141.29784771503</v>
      </c>
      <c r="O174" s="3">
        <f t="shared" ca="1" si="111"/>
        <v>115646.16733574249</v>
      </c>
      <c r="P174" s="3">
        <f t="shared" ca="1" si="112"/>
        <v>91242.325570551475</v>
      </c>
      <c r="R174" s="3">
        <v>47</v>
      </c>
      <c r="S174" s="3">
        <f t="shared" ca="1" si="95"/>
        <v>984667.25239145011</v>
      </c>
      <c r="T174" s="3">
        <f t="shared" ca="1" si="96"/>
        <v>476550.18962204974</v>
      </c>
      <c r="U174" s="3">
        <f t="shared" ca="1" si="97"/>
        <v>220206.68952650164</v>
      </c>
      <c r="V174" s="3">
        <f t="shared" ca="1" si="98"/>
        <v>137149.71671232363</v>
      </c>
      <c r="W174" s="3">
        <f t="shared" ca="1" si="99"/>
        <v>95313.826386589208</v>
      </c>
      <c r="X174" s="3">
        <f t="shared" ca="1" si="100"/>
        <v>71420.840088508543</v>
      </c>
      <c r="Z174" s="3">
        <v>47</v>
      </c>
      <c r="AA174" s="3">
        <f t="shared" ca="1" si="101"/>
        <v>963071.43996912835</v>
      </c>
      <c r="AB174" s="3">
        <f t="shared" ca="1" si="102"/>
        <v>455840.85843263374</v>
      </c>
      <c r="AC174" s="3">
        <f t="shared" ca="1" si="103"/>
        <v>200683.80610766541</v>
      </c>
      <c r="AD174" s="3">
        <f t="shared" ca="1" si="104"/>
        <v>117744.21437538843</v>
      </c>
      <c r="AE174" s="3">
        <f t="shared" ca="1" si="105"/>
        <v>78847.868049749683</v>
      </c>
      <c r="AF174" s="3">
        <f t="shared" ca="1" si="106"/>
        <v>55602.081409583159</v>
      </c>
    </row>
    <row r="175" spans="2:32">
      <c r="B175" s="3">
        <v>48</v>
      </c>
      <c r="C175" s="3">
        <f t="shared" ca="1" si="89"/>
        <v>1025170.4733517444</v>
      </c>
      <c r="D175" s="3">
        <f t="shared" ca="1" si="90"/>
        <v>508022.94184952875</v>
      </c>
      <c r="E175" s="3">
        <f t="shared" ca="1" si="91"/>
        <v>250283.69249833742</v>
      </c>
      <c r="F175" s="3">
        <f t="shared" ca="1" si="92"/>
        <v>164564.99451301454</v>
      </c>
      <c r="G175" s="3">
        <f t="shared" ca="1" si="93"/>
        <v>122258.01719947274</v>
      </c>
      <c r="H175" s="3">
        <f t="shared" ca="1" si="94"/>
        <v>96382.737733754417</v>
      </c>
      <c r="J175" s="3">
        <v>48</v>
      </c>
      <c r="K175" s="3">
        <f t="shared" ca="1" si="107"/>
        <v>1013898.6830274855</v>
      </c>
      <c r="L175" s="3">
        <f t="shared" ca="1" si="108"/>
        <v>501400.15864494484</v>
      </c>
      <c r="M175" s="3">
        <f t="shared" ca="1" si="109"/>
        <v>244195.35470756562</v>
      </c>
      <c r="N175" s="3">
        <f t="shared" ca="1" si="110"/>
        <v>159286.65624499659</v>
      </c>
      <c r="O175" s="3">
        <f t="shared" ca="1" si="111"/>
        <v>116228.18118853732</v>
      </c>
      <c r="P175" s="3">
        <f t="shared" ca="1" si="112"/>
        <v>90793.960379112774</v>
      </c>
      <c r="R175" s="3">
        <v>48</v>
      </c>
      <c r="S175" s="3">
        <f t="shared" ca="1" si="95"/>
        <v>983616.94179195736</v>
      </c>
      <c r="T175" s="3">
        <f t="shared" ca="1" si="96"/>
        <v>475078.59948129568</v>
      </c>
      <c r="U175" s="3">
        <f t="shared" ca="1" si="97"/>
        <v>220416.91065885001</v>
      </c>
      <c r="V175" s="3">
        <f t="shared" ca="1" si="98"/>
        <v>138010.36025444831</v>
      </c>
      <c r="W175" s="3">
        <f t="shared" ca="1" si="99"/>
        <v>95629.565736851</v>
      </c>
      <c r="X175" s="3">
        <f t="shared" ca="1" si="100"/>
        <v>70710.185018525881</v>
      </c>
      <c r="Z175" s="3">
        <v>48</v>
      </c>
      <c r="AA175" s="3">
        <f t="shared" ca="1" si="101"/>
        <v>965087.28595045826</v>
      </c>
      <c r="AB175" s="3">
        <f t="shared" ca="1" si="102"/>
        <v>453600.85533198295</v>
      </c>
      <c r="AC175" s="3">
        <f t="shared" ca="1" si="103"/>
        <v>200335.54795255294</v>
      </c>
      <c r="AD175" s="3">
        <f t="shared" ca="1" si="104"/>
        <v>118105.53144198914</v>
      </c>
      <c r="AE175" s="3">
        <f t="shared" ca="1" si="105"/>
        <v>78633.096892161164</v>
      </c>
      <c r="AF175" s="3">
        <f t="shared" ca="1" si="106"/>
        <v>55669.092048938095</v>
      </c>
    </row>
    <row r="176" spans="2:32">
      <c r="B176" s="3">
        <v>49</v>
      </c>
      <c r="C176" s="3">
        <f t="shared" ca="1" si="89"/>
        <v>1020631.8155879684</v>
      </c>
      <c r="D176" s="3">
        <f t="shared" ca="1" si="90"/>
        <v>506907.02167693974</v>
      </c>
      <c r="E176" s="3">
        <f t="shared" ca="1" si="91"/>
        <v>251373.65928458486</v>
      </c>
      <c r="F176" s="3">
        <f t="shared" ca="1" si="92"/>
        <v>164213.92258813669</v>
      </c>
      <c r="G176" s="3">
        <f t="shared" ca="1" si="93"/>
        <v>122128.71206909201</v>
      </c>
      <c r="H176" s="3">
        <f t="shared" ca="1" si="94"/>
        <v>96584.26983515246</v>
      </c>
      <c r="J176" s="3">
        <v>49</v>
      </c>
      <c r="K176" s="3">
        <f t="shared" ca="1" si="107"/>
        <v>1013898.6830274855</v>
      </c>
      <c r="L176" s="3">
        <f t="shared" ca="1" si="108"/>
        <v>500313.11282880104</v>
      </c>
      <c r="M176" s="3">
        <f t="shared" ca="1" si="109"/>
        <v>245754.87757309579</v>
      </c>
      <c r="N176" s="3">
        <f t="shared" ca="1" si="110"/>
        <v>158303.9109791388</v>
      </c>
      <c r="O176" s="3">
        <f t="shared" ca="1" si="111"/>
        <v>115530.46333110129</v>
      </c>
      <c r="P176" s="3">
        <f t="shared" ca="1" si="112"/>
        <v>90793.960379112774</v>
      </c>
      <c r="R176" s="3">
        <v>49</v>
      </c>
      <c r="S176" s="3">
        <f t="shared" ca="1" si="95"/>
        <v>992082.70504862221</v>
      </c>
      <c r="T176" s="3">
        <f t="shared" ca="1" si="96"/>
        <v>476058.64765189582</v>
      </c>
      <c r="U176" s="3">
        <f t="shared" ca="1" si="97"/>
        <v>221261.82434169413</v>
      </c>
      <c r="V176" s="3">
        <f t="shared" ca="1" si="98"/>
        <v>138134.1918733661</v>
      </c>
      <c r="W176" s="3">
        <f t="shared" ca="1" si="99"/>
        <v>95708.827697620902</v>
      </c>
      <c r="X176" s="3">
        <f t="shared" ca="1" si="100"/>
        <v>71091.078636396269</v>
      </c>
      <c r="Z176" s="3">
        <v>49</v>
      </c>
      <c r="AA176" s="3">
        <f t="shared" ca="1" si="101"/>
        <v>956081.81530367886</v>
      </c>
      <c r="AB176" s="3">
        <f t="shared" ca="1" si="102"/>
        <v>454047.09303859895</v>
      </c>
      <c r="AC176" s="3">
        <f t="shared" ca="1" si="103"/>
        <v>200858.38963247379</v>
      </c>
      <c r="AD176" s="3">
        <f t="shared" ca="1" si="104"/>
        <v>118926.65901551032</v>
      </c>
      <c r="AE176" s="3">
        <f t="shared" ca="1" si="105"/>
        <v>78633.096892161164</v>
      </c>
      <c r="AF176" s="3">
        <f t="shared" ca="1" si="106"/>
        <v>55269.433619998112</v>
      </c>
    </row>
    <row r="177" spans="2:32">
      <c r="B177" s="3">
        <v>50</v>
      </c>
      <c r="C177" s="3">
        <f t="shared" ca="1" si="89"/>
        <v>1020631.8155879684</v>
      </c>
      <c r="D177" s="3">
        <f t="shared" ca="1" si="90"/>
        <v>505242.30331913306</v>
      </c>
      <c r="E177" s="3">
        <f t="shared" ca="1" si="91"/>
        <v>250283.69249833742</v>
      </c>
      <c r="F177" s="3">
        <f t="shared" ca="1" si="92"/>
        <v>164564.99451301454</v>
      </c>
      <c r="G177" s="3">
        <f t="shared" ca="1" si="93"/>
        <v>121231.17834680436</v>
      </c>
      <c r="H177" s="3">
        <f t="shared" ca="1" si="94"/>
        <v>96685.352262743108</v>
      </c>
      <c r="J177" s="3">
        <v>50</v>
      </c>
      <c r="K177" s="3">
        <f t="shared" ca="1" si="107"/>
        <v>1010565.3211996929</v>
      </c>
      <c r="L177" s="3">
        <f t="shared" ca="1" si="108"/>
        <v>501945.45487311791</v>
      </c>
      <c r="M177" s="3">
        <f t="shared" ca="1" si="109"/>
        <v>243422.99216886272</v>
      </c>
      <c r="N177" s="3">
        <f t="shared" ca="1" si="110"/>
        <v>158303.9109791388</v>
      </c>
      <c r="O177" s="3">
        <f t="shared" ca="1" si="111"/>
        <v>117529.46345600304</v>
      </c>
      <c r="P177" s="3">
        <f t="shared" ca="1" si="112"/>
        <v>91152.29861798932</v>
      </c>
      <c r="R177" s="3">
        <v>50</v>
      </c>
      <c r="S177" s="3">
        <f t="shared" ca="1" si="95"/>
        <v>986774.61715032964</v>
      </c>
      <c r="T177" s="3">
        <f t="shared" ca="1" si="96"/>
        <v>475078.59948129568</v>
      </c>
      <c r="U177" s="3">
        <f t="shared" ca="1" si="97"/>
        <v>220627.53355150673</v>
      </c>
      <c r="V177" s="3">
        <f t="shared" ca="1" si="98"/>
        <v>136420.52027742067</v>
      </c>
      <c r="W177" s="3">
        <f t="shared" ca="1" si="99"/>
        <v>95629.565736851</v>
      </c>
      <c r="X177" s="3">
        <f t="shared" ca="1" si="100"/>
        <v>71365.667562837087</v>
      </c>
      <c r="Z177" s="3">
        <v>50</v>
      </c>
      <c r="AA177" s="3">
        <f t="shared" ca="1" si="101"/>
        <v>959064.9067441246</v>
      </c>
      <c r="AB177" s="3">
        <f t="shared" ca="1" si="102"/>
        <v>452711.00613248133</v>
      </c>
      <c r="AC177" s="3">
        <f t="shared" ca="1" si="103"/>
        <v>201735.88349468572</v>
      </c>
      <c r="AD177" s="3">
        <f t="shared" ca="1" si="104"/>
        <v>118834.85921352699</v>
      </c>
      <c r="AE177" s="3">
        <f t="shared" ca="1" si="105"/>
        <v>78633.096892161164</v>
      </c>
      <c r="AF177" s="3">
        <f t="shared" ca="1" si="106"/>
        <v>55669.092048938095</v>
      </c>
    </row>
    <row r="178" spans="2:32">
      <c r="B178" s="3">
        <v>51</v>
      </c>
      <c r="C178" s="3">
        <f t="shared" ca="1" si="89"/>
        <v>1024032.0288003294</v>
      </c>
      <c r="D178" s="3">
        <f t="shared" ca="1" si="90"/>
        <v>506350.89799143223</v>
      </c>
      <c r="E178" s="3">
        <f t="shared" ca="1" si="91"/>
        <v>248398.82389287415</v>
      </c>
      <c r="F178" s="3">
        <f t="shared" ca="1" si="92"/>
        <v>165271.66102764799</v>
      </c>
      <c r="G178" s="3">
        <f t="shared" ca="1" si="93"/>
        <v>122128.71206909201</v>
      </c>
      <c r="H178" s="3">
        <f t="shared" ca="1" si="94"/>
        <v>96989.873024782253</v>
      </c>
      <c r="J178" s="3">
        <v>51</v>
      </c>
      <c r="K178" s="3">
        <f t="shared" ca="1" si="107"/>
        <v>1016133.1679856122</v>
      </c>
      <c r="L178" s="3">
        <f t="shared" ca="1" si="108"/>
        <v>500313.11282880104</v>
      </c>
      <c r="M178" s="3">
        <f t="shared" ca="1" si="109"/>
        <v>244712.9917801136</v>
      </c>
      <c r="N178" s="3">
        <f t="shared" ca="1" si="110"/>
        <v>159451.6346274993</v>
      </c>
      <c r="O178" s="3">
        <f t="shared" ca="1" si="111"/>
        <v>116111.31023193202</v>
      </c>
      <c r="P178" s="3">
        <f t="shared" ca="1" si="112"/>
        <v>90883.280547634306</v>
      </c>
      <c r="R178" s="3">
        <v>51</v>
      </c>
      <c r="S178" s="3">
        <f t="shared" ca="1" si="95"/>
        <v>980479.41107128025</v>
      </c>
      <c r="T178" s="3">
        <f t="shared" ca="1" si="96"/>
        <v>477042.74769910227</v>
      </c>
      <c r="U178" s="3">
        <f t="shared" ca="1" si="97"/>
        <v>221474.06584810853</v>
      </c>
      <c r="V178" s="3">
        <f t="shared" ca="1" si="98"/>
        <v>137640.19394414217</v>
      </c>
      <c r="W178" s="3">
        <f t="shared" ca="1" si="99"/>
        <v>95235.217053474204</v>
      </c>
      <c r="X178" s="3">
        <f t="shared" ca="1" si="100"/>
        <v>71091.078636396269</v>
      </c>
      <c r="Z178" s="3">
        <v>51</v>
      </c>
      <c r="AA178" s="3">
        <f t="shared" ca="1" si="101"/>
        <v>964078.30919927126</v>
      </c>
      <c r="AB178" s="3">
        <f t="shared" ca="1" si="102"/>
        <v>456291.51649456151</v>
      </c>
      <c r="AC178" s="3">
        <f t="shared" ca="1" si="103"/>
        <v>199815.42115743682</v>
      </c>
      <c r="AD178" s="3">
        <f t="shared" ca="1" si="104"/>
        <v>118469.07285345795</v>
      </c>
      <c r="AE178" s="3">
        <f t="shared" ca="1" si="105"/>
        <v>78847.868049749683</v>
      </c>
      <c r="AF178" s="3">
        <f t="shared" ca="1" si="106"/>
        <v>55568.636550629293</v>
      </c>
    </row>
    <row r="179" spans="2:32">
      <c r="B179" s="3">
        <v>52</v>
      </c>
      <c r="C179" s="3">
        <f t="shared" ca="1" si="89"/>
        <v>1018377.5236558539</v>
      </c>
      <c r="D179" s="3">
        <f t="shared" ca="1" si="90"/>
        <v>503039.61329735542</v>
      </c>
      <c r="E179" s="3">
        <f t="shared" ca="1" si="91"/>
        <v>251647.63594910866</v>
      </c>
      <c r="F179" s="3">
        <f t="shared" ca="1" si="92"/>
        <v>163864.34538113579</v>
      </c>
      <c r="G179" s="3">
        <f t="shared" ca="1" si="93"/>
        <v>121999.68016663045</v>
      </c>
      <c r="H179" s="3">
        <f t="shared" ca="1" si="94"/>
        <v>96685.352262743108</v>
      </c>
      <c r="J179" s="3">
        <v>52</v>
      </c>
      <c r="K179" s="3">
        <f t="shared" ca="1" si="107"/>
        <v>1011674.003807069</v>
      </c>
      <c r="L179" s="3">
        <f t="shared" ca="1" si="108"/>
        <v>500313.11282880104</v>
      </c>
      <c r="M179" s="3">
        <f t="shared" ca="1" si="109"/>
        <v>244453.89921687765</v>
      </c>
      <c r="N179" s="3">
        <f t="shared" ca="1" si="110"/>
        <v>158793.76311940004</v>
      </c>
      <c r="O179" s="3">
        <f t="shared" ca="1" si="111"/>
        <v>115994.67407380376</v>
      </c>
      <c r="P179" s="3">
        <f t="shared" ca="1" si="112"/>
        <v>90527.050184097141</v>
      </c>
      <c r="R179" s="3">
        <v>52</v>
      </c>
      <c r="S179" s="3">
        <f t="shared" ca="1" si="95"/>
        <v>982568.86946520233</v>
      </c>
      <c r="T179" s="3">
        <f t="shared" ca="1" si="96"/>
        <v>474590.08703763346</v>
      </c>
      <c r="U179" s="3">
        <f t="shared" ca="1" si="97"/>
        <v>220627.53355150673</v>
      </c>
      <c r="V179" s="3">
        <f t="shared" ca="1" si="98"/>
        <v>137640.19394414217</v>
      </c>
      <c r="W179" s="3">
        <f t="shared" ca="1" si="99"/>
        <v>95156.737278373374</v>
      </c>
      <c r="X179" s="3">
        <f t="shared" ca="1" si="100"/>
        <v>70872.924211865175</v>
      </c>
      <c r="Z179" s="3">
        <v>52</v>
      </c>
      <c r="AA179" s="3">
        <f t="shared" ca="1" si="101"/>
        <v>961063.99771411542</v>
      </c>
      <c r="AB179" s="3">
        <f t="shared" ca="1" si="102"/>
        <v>454494.20959796436</v>
      </c>
      <c r="AC179" s="3">
        <f t="shared" ca="1" si="103"/>
        <v>198612.23178752579</v>
      </c>
      <c r="AD179" s="3">
        <f t="shared" ca="1" si="104"/>
        <v>118377.97784582495</v>
      </c>
      <c r="AE179" s="3">
        <f t="shared" ca="1" si="105"/>
        <v>78740.336019445836</v>
      </c>
      <c r="AF179" s="3">
        <f t="shared" ca="1" si="106"/>
        <v>55368.809281227535</v>
      </c>
    </row>
    <row r="180" spans="2:32">
      <c r="B180" s="3">
        <v>53</v>
      </c>
      <c r="C180" s="3">
        <f t="shared" ca="1" si="89"/>
        <v>1018377.5236558539</v>
      </c>
      <c r="D180" s="3">
        <f t="shared" ca="1" si="90"/>
        <v>509706.06495392421</v>
      </c>
      <c r="E180" s="3">
        <f t="shared" ca="1" si="91"/>
        <v>251647.63594910866</v>
      </c>
      <c r="F180" s="3">
        <f t="shared" ca="1" si="92"/>
        <v>165271.66102764799</v>
      </c>
      <c r="G180" s="3">
        <f t="shared" ca="1" si="93"/>
        <v>121486.26758856331</v>
      </c>
      <c r="H180" s="3">
        <f t="shared" ca="1" si="94"/>
        <v>96182.044912231402</v>
      </c>
      <c r="J180" s="3">
        <v>53</v>
      </c>
      <c r="K180" s="3">
        <f t="shared" ca="1" si="107"/>
        <v>1013898.6830274855</v>
      </c>
      <c r="L180" s="3">
        <f t="shared" ca="1" si="108"/>
        <v>500313.11282880104</v>
      </c>
      <c r="M180" s="3">
        <f t="shared" ca="1" si="109"/>
        <v>245493.57527516055</v>
      </c>
      <c r="N180" s="3">
        <f t="shared" ca="1" si="110"/>
        <v>158141.29784771503</v>
      </c>
      <c r="O180" s="3">
        <f t="shared" ca="1" si="111"/>
        <v>115878.27200728268</v>
      </c>
      <c r="P180" s="3">
        <f t="shared" ca="1" si="112"/>
        <v>90085.670168430181</v>
      </c>
      <c r="R180" s="3">
        <v>53</v>
      </c>
      <c r="S180" s="3">
        <f t="shared" ca="1" si="95"/>
        <v>991016.52383037028</v>
      </c>
      <c r="T180" s="3">
        <f t="shared" ca="1" si="96"/>
        <v>475568.11864765367</v>
      </c>
      <c r="U180" s="3">
        <f t="shared" ca="1" si="97"/>
        <v>221261.82434169413</v>
      </c>
      <c r="V180" s="3">
        <f t="shared" ca="1" si="98"/>
        <v>136662.72267381594</v>
      </c>
      <c r="W180" s="3">
        <f t="shared" ca="1" si="99"/>
        <v>95078.386741258364</v>
      </c>
      <c r="X180" s="3">
        <f t="shared" ca="1" si="100"/>
        <v>71200.660251915935</v>
      </c>
      <c r="Z180" s="3">
        <v>53</v>
      </c>
      <c r="AA180" s="3">
        <f t="shared" ca="1" si="101"/>
        <v>958068.47672231076</v>
      </c>
      <c r="AB180" s="3">
        <f t="shared" ca="1" si="102"/>
        <v>452267.38949269062</v>
      </c>
      <c r="AC180" s="3">
        <f t="shared" ca="1" si="103"/>
        <v>199988.49640836802</v>
      </c>
      <c r="AD180" s="3">
        <f t="shared" ca="1" si="104"/>
        <v>118377.97784582495</v>
      </c>
      <c r="AE180" s="3">
        <f t="shared" ca="1" si="105"/>
        <v>78633.096892161164</v>
      </c>
      <c r="AF180" s="3">
        <f t="shared" ca="1" si="106"/>
        <v>55702.657975159287</v>
      </c>
    </row>
    <row r="181" spans="2:32">
      <c r="B181" s="3">
        <v>54</v>
      </c>
      <c r="C181" s="3">
        <f t="shared" ca="1" si="89"/>
        <v>1015014.6957418673</v>
      </c>
      <c r="D181" s="3">
        <f t="shared" ca="1" si="90"/>
        <v>508022.94184952875</v>
      </c>
      <c r="E181" s="3">
        <f t="shared" ca="1" si="91"/>
        <v>249472.40036279219</v>
      </c>
      <c r="F181" s="3">
        <f t="shared" ca="1" si="92"/>
        <v>164741.09399369091</v>
      </c>
      <c r="G181" s="3">
        <f t="shared" ca="1" si="93"/>
        <v>122777.98743099984</v>
      </c>
      <c r="H181" s="3">
        <f t="shared" ca="1" si="94"/>
        <v>96685.352262743108</v>
      </c>
      <c r="J181" s="3">
        <v>54</v>
      </c>
      <c r="K181" s="3">
        <f t="shared" ca="1" si="107"/>
        <v>1011674.003807069</v>
      </c>
      <c r="L181" s="3">
        <f t="shared" ca="1" si="108"/>
        <v>505795.99320648512</v>
      </c>
      <c r="M181" s="3">
        <f t="shared" ca="1" si="109"/>
        <v>244712.9917801136</v>
      </c>
      <c r="N181" s="3">
        <f t="shared" ca="1" si="110"/>
        <v>159948.62664798679</v>
      </c>
      <c r="O181" s="3">
        <f t="shared" ca="1" si="111"/>
        <v>116698.02723712171</v>
      </c>
      <c r="P181" s="3">
        <f t="shared" ca="1" si="112"/>
        <v>91242.325570551475</v>
      </c>
      <c r="R181" s="3">
        <v>54</v>
      </c>
      <c r="S181" s="3">
        <f t="shared" ca="1" si="95"/>
        <v>989952.63178028865</v>
      </c>
      <c r="T181" s="3">
        <f t="shared" ca="1" si="96"/>
        <v>475568.11864765367</v>
      </c>
      <c r="U181" s="3">
        <f t="shared" ca="1" si="97"/>
        <v>220627.53355150673</v>
      </c>
      <c r="V181" s="3">
        <f t="shared" ca="1" si="98"/>
        <v>137272.00801504552</v>
      </c>
      <c r="W181" s="3">
        <f t="shared" ca="1" si="99"/>
        <v>94456.196954019542</v>
      </c>
      <c r="X181" s="3">
        <f t="shared" ca="1" si="100"/>
        <v>71200.660251915935</v>
      </c>
      <c r="Z181" s="3">
        <v>54</v>
      </c>
      <c r="AA181" s="3">
        <f t="shared" ca="1" si="101"/>
        <v>964078.30919927126</v>
      </c>
      <c r="AB181" s="3">
        <f t="shared" ca="1" si="102"/>
        <v>452711.00613248133</v>
      </c>
      <c r="AC181" s="3">
        <f t="shared" ca="1" si="103"/>
        <v>201559.77189384069</v>
      </c>
      <c r="AD181" s="3">
        <f t="shared" ca="1" si="104"/>
        <v>117924.59614344934</v>
      </c>
      <c r="AE181" s="3">
        <f t="shared" ca="1" si="105"/>
        <v>78419.492572679592</v>
      </c>
      <c r="AF181" s="3">
        <f t="shared" ca="1" si="106"/>
        <v>55535.231901903157</v>
      </c>
    </row>
    <row r="182" spans="2:32">
      <c r="B182" s="3">
        <v>55</v>
      </c>
      <c r="C182" s="3">
        <f t="shared" ca="1" si="89"/>
        <v>1016133.1679856122</v>
      </c>
      <c r="D182" s="3">
        <f t="shared" ca="1" si="90"/>
        <v>506907.02167693974</v>
      </c>
      <c r="E182" s="3">
        <f t="shared" ca="1" si="91"/>
        <v>249203.13718742694</v>
      </c>
      <c r="F182" s="3">
        <f t="shared" ca="1" si="92"/>
        <v>164564.99451301454</v>
      </c>
      <c r="G182" s="3">
        <f t="shared" ca="1" si="93"/>
        <v>122647.58066428016</v>
      </c>
      <c r="H182" s="3">
        <f t="shared" ca="1" si="94"/>
        <v>96182.044912231402</v>
      </c>
      <c r="J182" s="3">
        <v>55</v>
      </c>
      <c r="K182" s="3">
        <f t="shared" ca="1" si="107"/>
        <v>1006154.7845811177</v>
      </c>
      <c r="L182" s="3">
        <f t="shared" ca="1" si="108"/>
        <v>500856.04591309797</v>
      </c>
      <c r="M182" s="3">
        <f t="shared" ca="1" si="109"/>
        <v>245754.87757309579</v>
      </c>
      <c r="N182" s="3">
        <f t="shared" ca="1" si="110"/>
        <v>158630.14257801857</v>
      </c>
      <c r="O182" s="3">
        <f t="shared" ca="1" si="111"/>
        <v>116228.18118853732</v>
      </c>
      <c r="P182" s="3">
        <f t="shared" ca="1" si="112"/>
        <v>90261.704679859307</v>
      </c>
      <c r="R182" s="3">
        <v>55</v>
      </c>
      <c r="S182" s="3">
        <f t="shared" ca="1" si="95"/>
        <v>987831.68575760594</v>
      </c>
      <c r="T182" s="3">
        <f t="shared" ca="1" si="96"/>
        <v>473616.06992160319</v>
      </c>
      <c r="U182" s="3">
        <f t="shared" ca="1" si="97"/>
        <v>221261.82434169413</v>
      </c>
      <c r="V182" s="3">
        <f t="shared" ca="1" si="98"/>
        <v>138134.1918733661</v>
      </c>
      <c r="W182" s="3">
        <f t="shared" ca="1" si="99"/>
        <v>95629.565736851</v>
      </c>
      <c r="X182" s="3">
        <f t="shared" ca="1" si="100"/>
        <v>70764.348311911017</v>
      </c>
      <c r="Z182" s="3">
        <v>55</v>
      </c>
      <c r="AA182" s="3">
        <f t="shared" ca="1" si="101"/>
        <v>965087.28595045826</v>
      </c>
      <c r="AB182" s="3">
        <f t="shared" ca="1" si="102"/>
        <v>455391.08968070173</v>
      </c>
      <c r="AC182" s="3">
        <f t="shared" ca="1" si="103"/>
        <v>201559.77189384069</v>
      </c>
      <c r="AD182" s="3">
        <f t="shared" ca="1" si="104"/>
        <v>118469.07285345795</v>
      </c>
      <c r="AE182" s="3">
        <f t="shared" ca="1" si="105"/>
        <v>78579.586793423354</v>
      </c>
      <c r="AF182" s="3">
        <f t="shared" ca="1" si="106"/>
        <v>56006.582734717304</v>
      </c>
    </row>
    <row r="183" spans="2:32">
      <c r="B183" s="3">
        <v>56</v>
      </c>
      <c r="C183" s="3">
        <f t="shared" ca="1" si="89"/>
        <v>1018377.5236558539</v>
      </c>
      <c r="D183" s="3">
        <f t="shared" ca="1" si="90"/>
        <v>506350.89799143223</v>
      </c>
      <c r="E183" s="3">
        <f t="shared" ca="1" si="91"/>
        <v>249203.13718742694</v>
      </c>
      <c r="F183" s="3">
        <f t="shared" ca="1" si="92"/>
        <v>164389.27111231541</v>
      </c>
      <c r="G183" s="3">
        <f t="shared" ca="1" si="93"/>
        <v>122258.01719947274</v>
      </c>
      <c r="H183" s="3">
        <f t="shared" ca="1" si="94"/>
        <v>96685.352262743108</v>
      </c>
      <c r="J183" s="3">
        <v>56</v>
      </c>
      <c r="K183" s="3">
        <f t="shared" ca="1" si="107"/>
        <v>1018377.5236558539</v>
      </c>
      <c r="L183" s="3">
        <f t="shared" ca="1" si="108"/>
        <v>500313.11282880104</v>
      </c>
      <c r="M183" s="3">
        <f t="shared" ca="1" si="109"/>
        <v>243166.62257743682</v>
      </c>
      <c r="N183" s="3">
        <f t="shared" ca="1" si="110"/>
        <v>160281.67942976131</v>
      </c>
      <c r="O183" s="3">
        <f t="shared" ca="1" si="111"/>
        <v>116580.20996072411</v>
      </c>
      <c r="P183" s="3">
        <f t="shared" ca="1" si="112"/>
        <v>90704.815606093674</v>
      </c>
      <c r="R183" s="3">
        <v>56</v>
      </c>
      <c r="S183" s="3">
        <f t="shared" ca="1" si="95"/>
        <v>995295.05783509882</v>
      </c>
      <c r="T183" s="3">
        <f t="shared" ca="1" si="96"/>
        <v>474590.08703763346</v>
      </c>
      <c r="U183" s="3">
        <f t="shared" ca="1" si="97"/>
        <v>220206.68952650164</v>
      </c>
      <c r="V183" s="3">
        <f t="shared" ca="1" si="98"/>
        <v>137272.00801504552</v>
      </c>
      <c r="W183" s="3">
        <f t="shared" ca="1" si="99"/>
        <v>95235.217053474204</v>
      </c>
      <c r="X183" s="3">
        <f t="shared" ca="1" si="100"/>
        <v>71310.580212806453</v>
      </c>
      <c r="Z183" s="3">
        <v>56</v>
      </c>
      <c r="AA183" s="3">
        <f t="shared" ca="1" si="101"/>
        <v>963071.43996912835</v>
      </c>
      <c r="AB183" s="3">
        <f t="shared" ca="1" si="102"/>
        <v>454047.09303859895</v>
      </c>
      <c r="AC183" s="3">
        <f t="shared" ca="1" si="103"/>
        <v>201033.27717728584</v>
      </c>
      <c r="AD183" s="3">
        <f t="shared" ca="1" si="104"/>
        <v>118196.20746201693</v>
      </c>
      <c r="AE183" s="3">
        <f t="shared" ca="1" si="105"/>
        <v>78794.065346770745</v>
      </c>
      <c r="AF183" s="3">
        <f t="shared" ca="1" si="106"/>
        <v>55871.096603982194</v>
      </c>
    </row>
    <row r="184" spans="2:32">
      <c r="B184" s="3">
        <v>57</v>
      </c>
      <c r="C184" s="3">
        <f t="shared" ca="1" si="89"/>
        <v>1020631.8155879684</v>
      </c>
      <c r="D184" s="3">
        <f t="shared" ca="1" si="90"/>
        <v>507464.36828354781</v>
      </c>
      <c r="E184" s="3">
        <f t="shared" ca="1" si="91"/>
        <v>249203.13718742694</v>
      </c>
      <c r="F184" s="3">
        <f t="shared" ca="1" si="92"/>
        <v>165449.27696633677</v>
      </c>
      <c r="G184" s="3">
        <f t="shared" ca="1" si="93"/>
        <v>121999.68016663045</v>
      </c>
      <c r="H184" s="3">
        <f t="shared" ca="1" si="94"/>
        <v>96584.26983515246</v>
      </c>
      <c r="J184" s="3">
        <v>57</v>
      </c>
      <c r="K184" s="3">
        <f t="shared" ca="1" si="107"/>
        <v>1012785.1217386711</v>
      </c>
      <c r="L184" s="3">
        <f t="shared" ca="1" si="108"/>
        <v>501400.15864494484</v>
      </c>
      <c r="M184" s="3">
        <f t="shared" ca="1" si="109"/>
        <v>244712.9917801136</v>
      </c>
      <c r="N184" s="3">
        <f t="shared" ca="1" si="110"/>
        <v>159451.6346274993</v>
      </c>
      <c r="O184" s="3">
        <f t="shared" ca="1" si="111"/>
        <v>116580.20996072411</v>
      </c>
      <c r="P184" s="3">
        <f t="shared" ca="1" si="112"/>
        <v>90615.845712454597</v>
      </c>
      <c r="R184" s="3">
        <v>57</v>
      </c>
      <c r="S184" s="3">
        <f t="shared" ca="1" si="95"/>
        <v>985719.80844138167</v>
      </c>
      <c r="T184" s="3">
        <f t="shared" ca="1" si="96"/>
        <v>474102.57821427844</v>
      </c>
      <c r="U184" s="3">
        <f t="shared" ca="1" si="97"/>
        <v>220206.68952650164</v>
      </c>
      <c r="V184" s="3">
        <f t="shared" ca="1" si="98"/>
        <v>137640.19394414217</v>
      </c>
      <c r="W184" s="3">
        <f t="shared" ca="1" si="99"/>
        <v>95629.565736851</v>
      </c>
      <c r="X184" s="3">
        <f t="shared" ca="1" si="100"/>
        <v>70818.594645984966</v>
      </c>
      <c r="Z184" s="3">
        <v>57</v>
      </c>
      <c r="AA184" s="3">
        <f t="shared" ca="1" si="101"/>
        <v>960063.41157902952</v>
      </c>
      <c r="AB184" s="3">
        <f t="shared" ca="1" si="102"/>
        <v>452267.38949269062</v>
      </c>
      <c r="AC184" s="3">
        <f t="shared" ca="1" si="103"/>
        <v>200161.87174636088</v>
      </c>
      <c r="AD184" s="3">
        <f t="shared" ca="1" si="104"/>
        <v>118560.30816913216</v>
      </c>
      <c r="AE184" s="3">
        <f t="shared" ca="1" si="105"/>
        <v>79063.815632611237</v>
      </c>
      <c r="AF184" s="3">
        <f t="shared" ca="1" si="106"/>
        <v>55602.081409583159</v>
      </c>
    </row>
    <row r="185" spans="2:32">
      <c r="B185" s="3">
        <v>58</v>
      </c>
      <c r="C185" s="3">
        <f t="shared" ca="1" si="89"/>
        <v>1021762.7082953874</v>
      </c>
      <c r="D185" s="3">
        <f t="shared" ca="1" si="90"/>
        <v>506350.89799143223</v>
      </c>
      <c r="E185" s="3">
        <f t="shared" ca="1" si="91"/>
        <v>251100.27854521351</v>
      </c>
      <c r="F185" s="3">
        <f t="shared" ca="1" si="92"/>
        <v>164741.09399369091</v>
      </c>
      <c r="G185" s="3">
        <f t="shared" ca="1" si="93"/>
        <v>121999.68016663045</v>
      </c>
      <c r="H185" s="3">
        <f t="shared" ca="1" si="94"/>
        <v>96584.26983515246</v>
      </c>
      <c r="J185" s="3">
        <v>58</v>
      </c>
      <c r="K185" s="3">
        <f t="shared" ca="1" si="107"/>
        <v>1012785.1217386711</v>
      </c>
      <c r="L185" s="3">
        <f t="shared" ca="1" si="108"/>
        <v>499230.77029104292</v>
      </c>
      <c r="M185" s="3">
        <f t="shared" ca="1" si="109"/>
        <v>244453.89921687765</v>
      </c>
      <c r="N185" s="3">
        <f t="shared" ca="1" si="110"/>
        <v>158466.85887763015</v>
      </c>
      <c r="O185" s="3">
        <f t="shared" ca="1" si="111"/>
        <v>116228.18118853732</v>
      </c>
      <c r="P185" s="3">
        <f t="shared" ca="1" si="112"/>
        <v>91062.44914584783</v>
      </c>
      <c r="R185" s="3">
        <v>58</v>
      </c>
      <c r="S185" s="3">
        <f t="shared" ca="1" si="95"/>
        <v>989952.63178028865</v>
      </c>
      <c r="T185" s="3">
        <f t="shared" ca="1" si="96"/>
        <v>479023.20435227093</v>
      </c>
      <c r="U185" s="3">
        <f t="shared" ca="1" si="97"/>
        <v>220627.53355150673</v>
      </c>
      <c r="V185" s="3">
        <f t="shared" ca="1" si="98"/>
        <v>136662.72267381594</v>
      </c>
      <c r="W185" s="3">
        <f t="shared" ca="1" si="99"/>
        <v>95867.746448313788</v>
      </c>
      <c r="X185" s="3">
        <f t="shared" ca="1" si="100"/>
        <v>71091.078636396269</v>
      </c>
      <c r="Z185" s="3">
        <v>58</v>
      </c>
      <c r="AA185" s="3">
        <f t="shared" ca="1" si="101"/>
        <v>964078.30919927126</v>
      </c>
      <c r="AB185" s="3">
        <f t="shared" ca="1" si="102"/>
        <v>454047.09303859895</v>
      </c>
      <c r="AC185" s="3">
        <f t="shared" ca="1" si="103"/>
        <v>200683.80610766541</v>
      </c>
      <c r="AD185" s="3">
        <f t="shared" ca="1" si="104"/>
        <v>118560.30816913216</v>
      </c>
      <c r="AE185" s="3">
        <f t="shared" ca="1" si="105"/>
        <v>78579.586793423354</v>
      </c>
      <c r="AF185" s="3">
        <f t="shared" ca="1" si="106"/>
        <v>55501.867390932122</v>
      </c>
    </row>
    <row r="186" spans="2:32">
      <c r="B186" s="3">
        <v>59</v>
      </c>
      <c r="C186" s="3">
        <f t="shared" ca="1" si="89"/>
        <v>1015014.6957418673</v>
      </c>
      <c r="D186" s="3">
        <f t="shared" ca="1" si="90"/>
        <v>505242.30331913306</v>
      </c>
      <c r="E186" s="3">
        <f t="shared" ca="1" si="91"/>
        <v>250555.29708164377</v>
      </c>
      <c r="F186" s="3">
        <f t="shared" ca="1" si="92"/>
        <v>165271.66102764799</v>
      </c>
      <c r="G186" s="3">
        <f t="shared" ca="1" si="93"/>
        <v>121999.68016663045</v>
      </c>
      <c r="H186" s="3">
        <f t="shared" ca="1" si="94"/>
        <v>95882.567896867302</v>
      </c>
      <c r="J186" s="3">
        <v>59</v>
      </c>
      <c r="K186" s="3">
        <f t="shared" ca="1" si="107"/>
        <v>1017254.1078983967</v>
      </c>
      <c r="L186" s="3">
        <f t="shared" ca="1" si="108"/>
        <v>498691.35322305054</v>
      </c>
      <c r="M186" s="3">
        <f t="shared" ca="1" si="109"/>
        <v>244195.35470756562</v>
      </c>
      <c r="N186" s="3">
        <f t="shared" ca="1" si="110"/>
        <v>159782.61876159863</v>
      </c>
      <c r="O186" s="3">
        <f t="shared" ca="1" si="111"/>
        <v>115878.27200728268</v>
      </c>
      <c r="P186" s="3">
        <f t="shared" ca="1" si="112"/>
        <v>90438.428508935016</v>
      </c>
      <c r="R186" s="3">
        <v>59</v>
      </c>
      <c r="S186" s="3">
        <f t="shared" ca="1" si="95"/>
        <v>983616.94179195736</v>
      </c>
      <c r="T186" s="3">
        <f t="shared" ca="1" si="96"/>
        <v>475078.59948129568</v>
      </c>
      <c r="U186" s="3">
        <f t="shared" ca="1" si="97"/>
        <v>220627.53355150673</v>
      </c>
      <c r="V186" s="3">
        <f t="shared" ca="1" si="98"/>
        <v>136299.74072910397</v>
      </c>
      <c r="W186" s="3">
        <f t="shared" ca="1" si="99"/>
        <v>95867.746448313788</v>
      </c>
      <c r="X186" s="3">
        <f t="shared" ca="1" si="100"/>
        <v>71365.667562837087</v>
      </c>
      <c r="Z186" s="3">
        <v>59</v>
      </c>
      <c r="AA186" s="3">
        <f t="shared" ca="1" si="101"/>
        <v>962066.67166365334</v>
      </c>
      <c r="AB186" s="3">
        <f t="shared" ca="1" si="102"/>
        <v>457195.51111965033</v>
      </c>
      <c r="AC186" s="3">
        <f t="shared" ca="1" si="103"/>
        <v>201912.30311749983</v>
      </c>
      <c r="AD186" s="3">
        <f t="shared" ca="1" si="104"/>
        <v>118377.97784582495</v>
      </c>
      <c r="AE186" s="3">
        <f t="shared" ca="1" si="105"/>
        <v>78579.586793423354</v>
      </c>
      <c r="AF186" s="3">
        <f t="shared" ca="1" si="106"/>
        <v>55402.013962431047</v>
      </c>
    </row>
    <row r="187" spans="2:32">
      <c r="B187" s="3">
        <v>60</v>
      </c>
      <c r="C187" s="3">
        <f t="shared" ca="1" si="89"/>
        <v>1019503.4234696496</v>
      </c>
      <c r="D187" s="3">
        <f t="shared" ca="1" si="90"/>
        <v>508582.7464309546</v>
      </c>
      <c r="E187" s="3">
        <f t="shared" ca="1" si="91"/>
        <v>249472.40036279219</v>
      </c>
      <c r="F187" s="3">
        <f t="shared" ca="1" si="92"/>
        <v>165271.66102764799</v>
      </c>
      <c r="G187" s="3">
        <f t="shared" ca="1" si="93"/>
        <v>121999.68016663045</v>
      </c>
      <c r="H187" s="3">
        <f t="shared" ca="1" si="94"/>
        <v>96685.352262743108</v>
      </c>
      <c r="J187" s="3">
        <v>60</v>
      </c>
      <c r="K187" s="3">
        <f t="shared" ca="1" si="107"/>
        <v>1012785.1217386711</v>
      </c>
      <c r="L187" s="3">
        <f t="shared" ca="1" si="108"/>
        <v>501945.45487311791</v>
      </c>
      <c r="M187" s="3">
        <f t="shared" ca="1" si="109"/>
        <v>242910.79242740816</v>
      </c>
      <c r="N187" s="3">
        <f t="shared" ca="1" si="110"/>
        <v>158141.29784771503</v>
      </c>
      <c r="O187" s="3">
        <f t="shared" ca="1" si="111"/>
        <v>116462.63033891257</v>
      </c>
      <c r="P187" s="3">
        <f t="shared" ca="1" si="112"/>
        <v>90972.776629813306</v>
      </c>
      <c r="R187" s="3">
        <v>60</v>
      </c>
      <c r="S187" s="3">
        <f t="shared" ca="1" si="95"/>
        <v>991016.52383037028</v>
      </c>
      <c r="T187" s="3">
        <f t="shared" ca="1" si="96"/>
        <v>476058.64765189582</v>
      </c>
      <c r="U187" s="3">
        <f t="shared" ca="1" si="97"/>
        <v>222113.24048515517</v>
      </c>
      <c r="V187" s="3">
        <f t="shared" ca="1" si="98"/>
        <v>137517.24604497</v>
      </c>
      <c r="W187" s="3">
        <f t="shared" ca="1" si="99"/>
        <v>95867.746448313788</v>
      </c>
      <c r="X187" s="3">
        <f t="shared" ca="1" si="100"/>
        <v>71036.414220339968</v>
      </c>
      <c r="Z187" s="3">
        <v>60</v>
      </c>
      <c r="AA187" s="3">
        <f t="shared" ca="1" si="101"/>
        <v>964078.30919927126</v>
      </c>
      <c r="AB187" s="3">
        <f t="shared" ca="1" si="102"/>
        <v>452711.00613248133</v>
      </c>
      <c r="AC187" s="3">
        <f t="shared" ca="1" si="103"/>
        <v>198954.51905735902</v>
      </c>
      <c r="AD187" s="3">
        <f t="shared" ca="1" si="104"/>
        <v>117474.6740491917</v>
      </c>
      <c r="AE187" s="3">
        <f t="shared" ca="1" si="105"/>
        <v>78472.78478185623</v>
      </c>
      <c r="AF187" s="3">
        <f t="shared" ca="1" si="106"/>
        <v>56006.582734717304</v>
      </c>
    </row>
    <row r="188" spans="2:32">
      <c r="B188" s="3">
        <v>61</v>
      </c>
      <c r="C188" s="3">
        <f t="shared" ca="1" si="89"/>
        <v>1025170.4733517444</v>
      </c>
      <c r="D188" s="3">
        <f t="shared" ca="1" si="90"/>
        <v>505795.99320648512</v>
      </c>
      <c r="E188" s="3">
        <f t="shared" ca="1" si="91"/>
        <v>250827.49178881405</v>
      </c>
      <c r="F188" s="3">
        <f t="shared" ca="1" si="92"/>
        <v>165271.66102764799</v>
      </c>
      <c r="G188" s="3">
        <f t="shared" ca="1" si="93"/>
        <v>122128.71206909201</v>
      </c>
      <c r="H188" s="3">
        <f t="shared" ca="1" si="94"/>
        <v>96282.286741022806</v>
      </c>
      <c r="J188" s="3">
        <v>61</v>
      </c>
      <c r="K188" s="3">
        <f t="shared" ca="1" si="107"/>
        <v>1016133.1679856122</v>
      </c>
      <c r="L188" s="3">
        <f t="shared" ca="1" si="108"/>
        <v>501400.15864494484</v>
      </c>
      <c r="M188" s="3">
        <f t="shared" ca="1" si="109"/>
        <v>245754.87757309579</v>
      </c>
      <c r="N188" s="3">
        <f t="shared" ca="1" si="110"/>
        <v>159782.61876159863</v>
      </c>
      <c r="O188" s="3">
        <f t="shared" ca="1" si="111"/>
        <v>116580.20996072411</v>
      </c>
      <c r="P188" s="3">
        <f t="shared" ca="1" si="112"/>
        <v>91242.325570551475</v>
      </c>
      <c r="R188" s="3">
        <v>61</v>
      </c>
      <c r="S188" s="3">
        <f t="shared" ca="1" si="95"/>
        <v>991016.52383037028</v>
      </c>
      <c r="T188" s="3">
        <f t="shared" ca="1" si="96"/>
        <v>473130.55908262241</v>
      </c>
      <c r="U188" s="3">
        <f t="shared" ca="1" si="97"/>
        <v>221261.82434169413</v>
      </c>
      <c r="V188" s="3">
        <f t="shared" ca="1" si="98"/>
        <v>137027.643106592</v>
      </c>
      <c r="W188" s="3">
        <f t="shared" ca="1" si="99"/>
        <v>95867.746448313788</v>
      </c>
      <c r="X188" s="3">
        <f t="shared" ca="1" si="100"/>
        <v>70656.104575296296</v>
      </c>
      <c r="Z188" s="3">
        <v>61</v>
      </c>
      <c r="AA188" s="3">
        <f t="shared" ca="1" si="101"/>
        <v>964078.30919927126</v>
      </c>
      <c r="AB188" s="3">
        <f t="shared" ca="1" si="102"/>
        <v>452711.00613248133</v>
      </c>
      <c r="AC188" s="3">
        <f t="shared" ca="1" si="103"/>
        <v>200858.38963247379</v>
      </c>
      <c r="AD188" s="3">
        <f t="shared" ca="1" si="104"/>
        <v>118377.97784582495</v>
      </c>
      <c r="AE188" s="3">
        <f t="shared" ca="1" si="105"/>
        <v>78419.492572679592</v>
      </c>
      <c r="AF188" s="3">
        <f t="shared" ca="1" si="106"/>
        <v>55803.599058619089</v>
      </c>
    </row>
    <row r="189" spans="2:32">
      <c r="B189" s="3">
        <v>62</v>
      </c>
      <c r="C189" s="3">
        <f t="shared" ca="1" si="89"/>
        <v>1016133.1679856122</v>
      </c>
      <c r="D189" s="3">
        <f t="shared" ca="1" si="90"/>
        <v>506907.02167693974</v>
      </c>
      <c r="E189" s="3">
        <f t="shared" ca="1" si="91"/>
        <v>250012.67612186912</v>
      </c>
      <c r="F189" s="3">
        <f t="shared" ca="1" si="92"/>
        <v>165449.27696633677</v>
      </c>
      <c r="G189" s="3">
        <f t="shared" ca="1" si="93"/>
        <v>122258.01719947274</v>
      </c>
      <c r="H189" s="3">
        <f t="shared" ca="1" si="94"/>
        <v>96182.044912231402</v>
      </c>
      <c r="J189" s="3">
        <v>62</v>
      </c>
      <c r="K189" s="3">
        <f t="shared" ca="1" si="107"/>
        <v>1011674.003807069</v>
      </c>
      <c r="L189" s="3">
        <f t="shared" ca="1" si="108"/>
        <v>499771.35555994802</v>
      </c>
      <c r="M189" s="3">
        <f t="shared" ca="1" si="109"/>
        <v>244453.89921687765</v>
      </c>
      <c r="N189" s="3">
        <f t="shared" ca="1" si="110"/>
        <v>159286.65624499659</v>
      </c>
      <c r="O189" s="3">
        <f t="shared" ca="1" si="111"/>
        <v>116580.20996072411</v>
      </c>
      <c r="P189" s="3">
        <f t="shared" ca="1" si="112"/>
        <v>90883.280547634306</v>
      </c>
      <c r="R189" s="3">
        <v>62</v>
      </c>
      <c r="S189" s="3">
        <f t="shared" ca="1" si="95"/>
        <v>989952.63178028865</v>
      </c>
      <c r="T189" s="3">
        <f t="shared" ca="1" si="96"/>
        <v>476550.18962204974</v>
      </c>
      <c r="U189" s="3">
        <f t="shared" ca="1" si="97"/>
        <v>222756.11511919415</v>
      </c>
      <c r="V189" s="3">
        <f t="shared" ca="1" si="98"/>
        <v>137640.19394414217</v>
      </c>
      <c r="W189" s="3">
        <f t="shared" ca="1" si="99"/>
        <v>95392.565598803194</v>
      </c>
      <c r="X189" s="3">
        <f t="shared" ca="1" si="100"/>
        <v>70872.924211865175</v>
      </c>
      <c r="Z189" s="3">
        <v>62</v>
      </c>
      <c r="AA189" s="3">
        <f t="shared" ca="1" si="101"/>
        <v>965087.28595045826</v>
      </c>
      <c r="AB189" s="3">
        <f t="shared" ca="1" si="102"/>
        <v>453155.49388944166</v>
      </c>
      <c r="AC189" s="3">
        <f t="shared" ca="1" si="103"/>
        <v>199297.98815609256</v>
      </c>
      <c r="AD189" s="3">
        <f t="shared" ca="1" si="104"/>
        <v>118743.20102325208</v>
      </c>
      <c r="AE189" s="3">
        <f t="shared" ca="1" si="105"/>
        <v>78794.065346770745</v>
      </c>
      <c r="AF189" s="3">
        <f t="shared" ca="1" si="106"/>
        <v>55335.644378016455</v>
      </c>
    </row>
    <row r="190" spans="2:32">
      <c r="B190" s="3">
        <v>63</v>
      </c>
      <c r="C190" s="3">
        <f t="shared" ca="1" si="89"/>
        <v>1011674.003807069</v>
      </c>
      <c r="D190" s="3">
        <f t="shared" ca="1" si="90"/>
        <v>506907.02167693974</v>
      </c>
      <c r="E190" s="3">
        <f t="shared" ca="1" si="91"/>
        <v>249472.40036279219</v>
      </c>
      <c r="F190" s="3">
        <f t="shared" ca="1" si="92"/>
        <v>165627.27508018599</v>
      </c>
      <c r="G190" s="3">
        <f t="shared" ca="1" si="93"/>
        <v>122258.01719947274</v>
      </c>
      <c r="H190" s="3">
        <f t="shared" ca="1" si="94"/>
        <v>96483.398545769363</v>
      </c>
      <c r="J190" s="3">
        <v>63</v>
      </c>
      <c r="K190" s="3">
        <f t="shared" ca="1" si="107"/>
        <v>1010565.3211996929</v>
      </c>
      <c r="L190" s="3">
        <f t="shared" ca="1" si="108"/>
        <v>500856.04591309797</v>
      </c>
      <c r="M190" s="3">
        <f t="shared" ca="1" si="109"/>
        <v>243422.99216886272</v>
      </c>
      <c r="N190" s="3">
        <f t="shared" ca="1" si="110"/>
        <v>158141.29784771503</v>
      </c>
      <c r="O190" s="3">
        <f t="shared" ca="1" si="111"/>
        <v>116228.18118853732</v>
      </c>
      <c r="P190" s="3">
        <f t="shared" ca="1" si="112"/>
        <v>90527.050184097141</v>
      </c>
      <c r="R190" s="3">
        <v>63</v>
      </c>
      <c r="S190" s="3">
        <f t="shared" ca="1" si="95"/>
        <v>987831.68575760594</v>
      </c>
      <c r="T190" s="3">
        <f t="shared" ca="1" si="96"/>
        <v>477042.74769910227</v>
      </c>
      <c r="U190" s="3">
        <f t="shared" ca="1" si="97"/>
        <v>220838.55935729877</v>
      </c>
      <c r="V190" s="3">
        <f t="shared" ca="1" si="98"/>
        <v>137640.19394414217</v>
      </c>
      <c r="W190" s="3">
        <f t="shared" ca="1" si="99"/>
        <v>95788.221158934</v>
      </c>
      <c r="X190" s="3">
        <f t="shared" ca="1" si="100"/>
        <v>70981.833806452953</v>
      </c>
      <c r="Z190" s="3">
        <v>63</v>
      </c>
      <c r="AA190" s="3">
        <f t="shared" ca="1" si="101"/>
        <v>967111.58853935194</v>
      </c>
      <c r="AB190" s="3">
        <f t="shared" ca="1" si="102"/>
        <v>454494.20959796436</v>
      </c>
      <c r="AC190" s="3">
        <f t="shared" ca="1" si="103"/>
        <v>200335.54795255294</v>
      </c>
      <c r="AD190" s="3">
        <f t="shared" ca="1" si="104"/>
        <v>117385.10130128454</v>
      </c>
      <c r="AE190" s="3">
        <f t="shared" ca="1" si="105"/>
        <v>78154.113602016427</v>
      </c>
      <c r="AF190" s="3">
        <f t="shared" ca="1" si="106"/>
        <v>55702.657975159287</v>
      </c>
    </row>
    <row r="191" spans="2:32">
      <c r="B191" s="3">
        <v>64</v>
      </c>
      <c r="C191" s="3">
        <f t="shared" ca="1" si="89"/>
        <v>1012785.1217386711</v>
      </c>
      <c r="D191" s="3">
        <f t="shared" ca="1" si="90"/>
        <v>509706.06495392421</v>
      </c>
      <c r="E191" s="3">
        <f t="shared" ca="1" si="91"/>
        <v>250827.49178881405</v>
      </c>
      <c r="F191" s="3">
        <f t="shared" ca="1" si="92"/>
        <v>165449.27696633677</v>
      </c>
      <c r="G191" s="3">
        <f t="shared" ca="1" si="93"/>
        <v>122517.45062275759</v>
      </c>
      <c r="H191" s="3">
        <f t="shared" ca="1" si="94"/>
        <v>96182.044912231402</v>
      </c>
      <c r="J191" s="3">
        <v>64</v>
      </c>
      <c r="K191" s="3">
        <f t="shared" ca="1" si="107"/>
        <v>1011674.003807069</v>
      </c>
      <c r="L191" s="3">
        <f t="shared" ca="1" si="108"/>
        <v>501400.15864494484</v>
      </c>
      <c r="M191" s="3">
        <f t="shared" ca="1" si="109"/>
        <v>243166.62257743682</v>
      </c>
      <c r="N191" s="3">
        <f t="shared" ca="1" si="110"/>
        <v>158303.9109791388</v>
      </c>
      <c r="O191" s="3">
        <f t="shared" ca="1" si="111"/>
        <v>115994.67407380376</v>
      </c>
      <c r="P191" s="3">
        <f t="shared" ca="1" si="112"/>
        <v>91152.29861798932</v>
      </c>
      <c r="R191" s="3">
        <v>64</v>
      </c>
      <c r="S191" s="3">
        <f t="shared" ca="1" si="95"/>
        <v>988891.02153369179</v>
      </c>
      <c r="T191" s="3">
        <f t="shared" ca="1" si="96"/>
        <v>475078.59948129568</v>
      </c>
      <c r="U191" s="3">
        <f t="shared" ca="1" si="97"/>
        <v>219996.86900602648</v>
      </c>
      <c r="V191" s="3">
        <f t="shared" ca="1" si="98"/>
        <v>137763.36188426381</v>
      </c>
      <c r="W191" s="3">
        <f t="shared" ca="1" si="99"/>
        <v>95550.43495018527</v>
      </c>
      <c r="X191" s="3">
        <f t="shared" ca="1" si="100"/>
        <v>71365.667562837087</v>
      </c>
      <c r="Z191" s="3">
        <v>64</v>
      </c>
      <c r="AA191" s="3">
        <f t="shared" ca="1" si="101"/>
        <v>961063.99771411542</v>
      </c>
      <c r="AB191" s="3">
        <f t="shared" ca="1" si="102"/>
        <v>454942.20760896063</v>
      </c>
      <c r="AC191" s="3">
        <f t="shared" ca="1" si="103"/>
        <v>200335.54795255294</v>
      </c>
      <c r="AD191" s="3">
        <f t="shared" ca="1" si="104"/>
        <v>118560.30816913216</v>
      </c>
      <c r="AE191" s="3">
        <f t="shared" ca="1" si="105"/>
        <v>78419.492572679592</v>
      </c>
      <c r="AF191" s="3">
        <f t="shared" ca="1" si="106"/>
        <v>55702.657975159287</v>
      </c>
    </row>
    <row r="192" spans="2:32">
      <c r="B192" s="3">
        <v>65</v>
      </c>
      <c r="C192" s="3">
        <f t="shared" ca="1" si="89"/>
        <v>1016133.1679856122</v>
      </c>
      <c r="D192" s="3">
        <f t="shared" ca="1" si="90"/>
        <v>506907.02167693974</v>
      </c>
      <c r="E192" s="3">
        <f t="shared" ca="1" si="91"/>
        <v>250827.49178881405</v>
      </c>
      <c r="F192" s="3">
        <f t="shared" ca="1" si="92"/>
        <v>165094.42603460414</v>
      </c>
      <c r="G192" s="3">
        <f t="shared" ca="1" si="93"/>
        <v>122128.71206909201</v>
      </c>
      <c r="H192" s="3">
        <f t="shared" ca="1" si="94"/>
        <v>96685.352262743108</v>
      </c>
      <c r="J192" s="3">
        <v>65</v>
      </c>
      <c r="K192" s="3">
        <f t="shared" ref="K192:K223" ca="1" si="113">INDIRECT("RawChannelError0.1_NoPuri!P"&amp;ROW(X90)*24-598)/(INDIRECT("RawChannelError0.1_NoPuri!N"&amp;ROW(V90)*24-598)-10)</f>
        <v>1010565.3211996929</v>
      </c>
      <c r="L192" s="3">
        <f t="shared" ref="L192:L223" ca="1" si="114">INDIRECT("RawChannelError0.1_NoPuri!P"&amp;ROW(X69)*24-115)/(INDIRECT("RawChannelError0.1_NoPuri!N"&amp;ROW(V69)*24-115)-10)</f>
        <v>500856.04591309797</v>
      </c>
      <c r="M192" s="3">
        <f t="shared" ref="M192:M223" ca="1" si="115">INDIRECT("RawChannelError0.1_NoPuri!P"&amp;ROW(X74)*24-230)/(INDIRECT("RawChannelError0.1_NoPuri!N"&amp;ROW(V74)*24-230)-10)</f>
        <v>244712.9917801136</v>
      </c>
      <c r="N192" s="3">
        <f t="shared" ref="N192:N223" ca="1" si="116">INDIRECT("RawChannelError0.1_NoPuri!P"&amp;ROW(X78)*24-322)/(INDIRECT("RawChannelError0.1_NoPuri!N"&amp;ROW(V78)*24-322)-10)</f>
        <v>159122.01890301716</v>
      </c>
      <c r="O192" s="3">
        <f t="shared" ref="O192:O223" ca="1" si="117">INDIRECT("RawChannelError0.1_NoPuri!P"&amp;ROW(X82)*24-414)/(INDIRECT("RawChannelError0.1_NoPuri!N"&amp;ROW(V82)*24-414)-10)</f>
        <v>116698.02723712171</v>
      </c>
      <c r="P192" s="3">
        <f t="shared" ref="P192:P223" ca="1" si="118">INDIRECT("RawChannelError0.1_NoPuri!P"&amp;ROW(X86)*24-506)/(INDIRECT("RawChannelError0.1_NoPuri!N"&amp;ROW(V86)*24-506)-10)</f>
        <v>91152.29861798932</v>
      </c>
      <c r="R192" s="3">
        <v>65</v>
      </c>
      <c r="S192" s="3">
        <f t="shared" ca="1" si="95"/>
        <v>981523.0282639293</v>
      </c>
      <c r="T192" s="3">
        <f t="shared" ca="1" si="96"/>
        <v>476058.64765189582</v>
      </c>
      <c r="U192" s="3">
        <f t="shared" ca="1" si="97"/>
        <v>220416.91065885001</v>
      </c>
      <c r="V192" s="3">
        <f t="shared" ca="1" si="98"/>
        <v>136905.78661706659</v>
      </c>
      <c r="W192" s="3">
        <f t="shared" ca="1" si="99"/>
        <v>95313.826386589208</v>
      </c>
      <c r="X192" s="3">
        <f t="shared" ca="1" si="100"/>
        <v>70818.594645984966</v>
      </c>
      <c r="Z192" s="3">
        <v>65</v>
      </c>
      <c r="AA192" s="3">
        <f t="shared" ca="1" si="101"/>
        <v>969144.40106178063</v>
      </c>
      <c r="AB192" s="3">
        <f t="shared" ca="1" si="102"/>
        <v>453600.85533198295</v>
      </c>
      <c r="AC192" s="3">
        <f t="shared" ca="1" si="103"/>
        <v>199126.10549589124</v>
      </c>
      <c r="AD192" s="3">
        <f t="shared" ca="1" si="104"/>
        <v>118926.65901551032</v>
      </c>
      <c r="AE192" s="3">
        <f t="shared" ca="1" si="105"/>
        <v>78901.744278793951</v>
      </c>
      <c r="AF192" s="3">
        <f t="shared" ca="1" si="106"/>
        <v>55803.599058619089</v>
      </c>
    </row>
    <row r="193" spans="2:32">
      <c r="B193" s="3">
        <v>66</v>
      </c>
      <c r="C193" s="3">
        <f t="shared" ref="C193:C227" ca="1" si="119">INDIRECT("RawChannelError0.05_NoPuri!P"&amp;ROW(P91)*24-598)/(INDIRECT("RawChannelError0.05_NoPuri!N"&amp;ROW(N91)*24-598)-10)</f>
        <v>1019503.4234696496</v>
      </c>
      <c r="D193" s="3">
        <f t="shared" ref="D193:D227" ca="1" si="120">INDIRECT("RawChannelError0.05_NoPuri!P"&amp;ROW(P70)*24-115)/(INDIRECT("RawChannelError0.05_NoPuri!N"&amp;ROW(N70)*24-115)-10)</f>
        <v>506350.89799143223</v>
      </c>
      <c r="E193" s="3">
        <f t="shared" ref="E193:E227" ca="1" si="121">INDIRECT("RawChannelError0.05_NoPuri!P"&amp;ROW(P75)*24-230)/(INDIRECT("RawChannelError0.05_NoPuri!N"&amp;ROW(N75)*24-230)-10)</f>
        <v>251100.27854521351</v>
      </c>
      <c r="F193" s="3">
        <f t="shared" ref="F193:F227" ca="1" si="122">INDIRECT("RawChannelError0.05_NoPuri!P"&amp;ROW(P79)*24-322)/(INDIRECT("RawChannelError0.05_NoPuri!N"&amp;ROW(N79)*24-322)-10)</f>
        <v>164741.09399369091</v>
      </c>
      <c r="G193" s="3">
        <f t="shared" ref="G193:G227" ca="1" si="123">INDIRECT("RawChannelError0.05_NoPuri!P"&amp;ROW(P83)*24-414)/(INDIRECT("RawChannelError0.05_NoPuri!N"&amp;ROW(N83)*24-414)-10)</f>
        <v>121614.21519397359</v>
      </c>
      <c r="H193" s="3">
        <f t="shared" ref="H193:H227" ca="1" si="124">INDIRECT("RawChannelError0.05_NoPuri!P"&amp;ROW(P87)*24-506)/(INDIRECT("RawChannelError0.05_NoPuri!N"&amp;ROW(N87)*24-506)-10)</f>
        <v>96584.26983515246</v>
      </c>
      <c r="J193" s="3">
        <v>66</v>
      </c>
      <c r="K193" s="3">
        <f t="shared" ca="1" si="113"/>
        <v>1011674.003807069</v>
      </c>
      <c r="L193" s="3">
        <f t="shared" ca="1" si="114"/>
        <v>497616.00857561268</v>
      </c>
      <c r="M193" s="3">
        <f t="shared" ca="1" si="115"/>
        <v>244712.9917801136</v>
      </c>
      <c r="N193" s="3">
        <f t="shared" ca="1" si="116"/>
        <v>158630.14257801857</v>
      </c>
      <c r="O193" s="3">
        <f t="shared" ca="1" si="117"/>
        <v>116228.18118853732</v>
      </c>
      <c r="P193" s="3">
        <f t="shared" ca="1" si="118"/>
        <v>90793.960379112774</v>
      </c>
      <c r="R193" s="3">
        <v>66</v>
      </c>
      <c r="S193" s="3">
        <f t="shared" ref="S193:S227" ca="1" si="125">INDIRECT("RawChannelError0.3_NoPuri!P"&amp;ROW(AF91)*24-598)/(INDIRECT("RawChannelError0.3_NoPuri!N"&amp;ROW(AD91)*24-598)-10)</f>
        <v>983616.94179195736</v>
      </c>
      <c r="T193" s="3">
        <f t="shared" ref="T193:T227" ca="1" si="126">INDIRECT("RawChannelError0.3_NoPuri!P"&amp;ROW(AF70)*24-115)/(INDIRECT("RawChannelError0.3_NoPuri!N"&amp;ROW(AD70)*24-115)-10)</f>
        <v>475568.11864765367</v>
      </c>
      <c r="U193" s="3">
        <f t="shared" ref="U193:U227" ca="1" si="127">INDIRECT("RawChannelError0.3_NoPuri!P"&amp;ROW(AF75)*24-230)/(INDIRECT("RawChannelError0.3_NoPuri!N"&amp;ROW(AD75)*24-230)-10)</f>
        <v>221261.82434169413</v>
      </c>
      <c r="V193" s="3">
        <f t="shared" ref="V193:V227" ca="1" si="128">INDIRECT("RawChannelError0.3_NoPuri!P"&amp;ROW(AF79)*24-322)/(INDIRECT("RawChannelError0.3_NoPuri!N"&amp;ROW(AD79)*24-322)-10)</f>
        <v>137394.51759761432</v>
      </c>
      <c r="W193" s="3">
        <f t="shared" ref="W193:W227" ca="1" si="129">INDIRECT("RawChannelError0.3_NoPuri!P"&amp;ROW(AF83)*24-414)/(INDIRECT("RawChannelError0.3_NoPuri!N"&amp;ROW(AD83)*24-414)-10)</f>
        <v>96027.193826811403</v>
      </c>
      <c r="X193" s="3">
        <f t="shared" ref="X193:X227" ca="1" si="130">INDIRECT("RawChannelError0.3_NoPuri!P"&amp;ROW(AF87)*24-506)/(INDIRECT("RawChannelError0.3_NoPuri!N"&amp;ROW(AD87)*24-506)-10)</f>
        <v>71091.078636396269</v>
      </c>
      <c r="Z193" s="3">
        <v>66</v>
      </c>
      <c r="AA193" s="3">
        <f t="shared" ref="AA193:AA227" ca="1" si="131">INDIRECT("RawChannelError0.5_NoPuri!P"&amp;ROW(AN91)*24-598)/(INDIRECT("RawChannelError0.5_NoPuri!N"&amp;ROW(AL91)*24-598)-10)</f>
        <v>969144.40106178063</v>
      </c>
      <c r="AB193" s="3">
        <f t="shared" ref="AB193:AB227" ca="1" si="132">INDIRECT("RawChannelError0.5_NoPuri!P"&amp;ROW(AN70)*24-115)/(INDIRECT("RawChannelError0.5_NoPuri!N"&amp;ROW(AL70)*24-115)-10)</f>
        <v>454047.09303859895</v>
      </c>
      <c r="AC193" s="3">
        <f t="shared" ref="AC193:AC227" ca="1" si="133">INDIRECT("RawChannelError0.5_NoPuri!P"&amp;ROW(AN75)*24-230)/(INDIRECT("RawChannelError0.5_NoPuri!N"&amp;ROW(AL75)*24-230)-10)</f>
        <v>201383.96750897955</v>
      </c>
      <c r="AD193" s="3">
        <f t="shared" ref="AD193:AD227" ca="1" si="134">INDIRECT("RawChannelError0.5_NoPuri!P"&amp;ROW(AN79)*24-322)/(INDIRECT("RawChannelError0.5_NoPuri!N"&amp;ROW(AL79)*24-322)-10)</f>
        <v>118196.20746201693</v>
      </c>
      <c r="AE193" s="3">
        <f t="shared" ref="AE193:AE227" ca="1" si="135">INDIRECT("RawChannelError0.5_NoPuri!P"&amp;ROW(AN83)*24-414)/(INDIRECT("RawChannelError0.5_NoPuri!N"&amp;ROW(AL83)*24-414)-10)</f>
        <v>78794.065346770745</v>
      </c>
      <c r="AF193" s="3">
        <f t="shared" ref="AF193:AF227" ca="1" si="136">INDIRECT("RawChannelError0.5_NoPuri!P"&amp;ROW(AN87)*24-506)/(INDIRECT("RawChannelError0.5_NoPuri!N"&amp;ROW(AL87)*24-506)-10)</f>
        <v>55972.64963608882</v>
      </c>
    </row>
    <row r="194" spans="2:32">
      <c r="B194" s="3">
        <v>67</v>
      </c>
      <c r="C194" s="3">
        <f t="shared" ca="1" si="119"/>
        <v>1016133.1679856122</v>
      </c>
      <c r="D194" s="3">
        <f t="shared" ca="1" si="120"/>
        <v>505795.99320648512</v>
      </c>
      <c r="E194" s="3">
        <f t="shared" ca="1" si="121"/>
        <v>250012.67612186912</v>
      </c>
      <c r="F194" s="3">
        <f t="shared" ca="1" si="122"/>
        <v>164564.99451301454</v>
      </c>
      <c r="G194" s="3">
        <f t="shared" ca="1" si="123"/>
        <v>121742.43258871017</v>
      </c>
      <c r="H194" s="3">
        <f t="shared" ca="1" si="124"/>
        <v>96685.352262743108</v>
      </c>
      <c r="J194" s="3">
        <v>67</v>
      </c>
      <c r="K194" s="3">
        <f t="shared" ca="1" si="113"/>
        <v>1011674.003807069</v>
      </c>
      <c r="L194" s="3">
        <f t="shared" ca="1" si="114"/>
        <v>503039.61329735542</v>
      </c>
      <c r="M194" s="3">
        <f t="shared" ca="1" si="115"/>
        <v>243166.62257743682</v>
      </c>
      <c r="N194" s="3">
        <f t="shared" ca="1" si="116"/>
        <v>158630.14257801857</v>
      </c>
      <c r="O194" s="3">
        <f t="shared" ca="1" si="117"/>
        <v>115994.67407380376</v>
      </c>
      <c r="P194" s="3">
        <f t="shared" ca="1" si="118"/>
        <v>90527.050184097141</v>
      </c>
      <c r="R194" s="3">
        <v>67</v>
      </c>
      <c r="S194" s="3">
        <f t="shared" ca="1" si="125"/>
        <v>989952.63178028865</v>
      </c>
      <c r="T194" s="3">
        <f t="shared" ca="1" si="126"/>
        <v>477042.74769910227</v>
      </c>
      <c r="U194" s="3">
        <f t="shared" ca="1" si="127"/>
        <v>221049.98923346988</v>
      </c>
      <c r="V194" s="3">
        <f t="shared" ca="1" si="128"/>
        <v>137763.36188426381</v>
      </c>
      <c r="W194" s="3">
        <f t="shared" ca="1" si="129"/>
        <v>95867.746448313788</v>
      </c>
      <c r="X194" s="3">
        <f t="shared" ca="1" si="130"/>
        <v>71310.580212806453</v>
      </c>
      <c r="Z194" s="3">
        <v>67</v>
      </c>
      <c r="AA194" s="3">
        <f t="shared" ca="1" si="131"/>
        <v>966098.37684656156</v>
      </c>
      <c r="AB194" s="3">
        <f t="shared" ca="1" si="132"/>
        <v>455391.08968070173</v>
      </c>
      <c r="AC194" s="3">
        <f t="shared" ca="1" si="133"/>
        <v>199988.49640836802</v>
      </c>
      <c r="AD194" s="3">
        <f t="shared" ca="1" si="134"/>
        <v>118651.68411725973</v>
      </c>
      <c r="AE194" s="3">
        <f t="shared" ca="1" si="135"/>
        <v>78526.14947278022</v>
      </c>
      <c r="AF194" s="3">
        <f t="shared" ca="1" si="136"/>
        <v>55568.636550629293</v>
      </c>
    </row>
    <row r="195" spans="2:32">
      <c r="B195" s="3">
        <v>68</v>
      </c>
      <c r="C195" s="3">
        <f t="shared" ca="1" si="119"/>
        <v>1012785.1217386711</v>
      </c>
      <c r="D195" s="3">
        <f t="shared" ca="1" si="120"/>
        <v>505242.30331913306</v>
      </c>
      <c r="E195" s="3">
        <f t="shared" ca="1" si="121"/>
        <v>251373.65928458486</v>
      </c>
      <c r="F195" s="3">
        <f t="shared" ca="1" si="122"/>
        <v>165627.27508018599</v>
      </c>
      <c r="G195" s="3">
        <f t="shared" ca="1" si="123"/>
        <v>122777.98743099984</v>
      </c>
      <c r="H195" s="3">
        <f t="shared" ca="1" si="124"/>
        <v>96786.646492150045</v>
      </c>
      <c r="J195" s="3">
        <v>68</v>
      </c>
      <c r="K195" s="3">
        <f t="shared" ca="1" si="113"/>
        <v>1013898.6830274855</v>
      </c>
      <c r="L195" s="3">
        <f t="shared" ca="1" si="114"/>
        <v>501400.15864494484</v>
      </c>
      <c r="M195" s="3">
        <f t="shared" ca="1" si="115"/>
        <v>243166.62257743682</v>
      </c>
      <c r="N195" s="3">
        <f t="shared" ca="1" si="116"/>
        <v>158466.85887763015</v>
      </c>
      <c r="O195" s="3">
        <f t="shared" ca="1" si="117"/>
        <v>116111.31023193202</v>
      </c>
      <c r="P195" s="3">
        <f t="shared" ca="1" si="118"/>
        <v>90527.050184097141</v>
      </c>
      <c r="R195" s="3">
        <v>68</v>
      </c>
      <c r="S195" s="3">
        <f t="shared" ca="1" si="125"/>
        <v>983616.94179195736</v>
      </c>
      <c r="T195" s="3">
        <f t="shared" ca="1" si="126"/>
        <v>475568.11864765367</v>
      </c>
      <c r="U195" s="3">
        <f t="shared" ca="1" si="127"/>
        <v>221261.82434169413</v>
      </c>
      <c r="V195" s="3">
        <f t="shared" ca="1" si="128"/>
        <v>137272.00801504552</v>
      </c>
      <c r="W195" s="3">
        <f t="shared" ca="1" si="129"/>
        <v>95867.746448313788</v>
      </c>
      <c r="X195" s="3">
        <f t="shared" ca="1" si="130"/>
        <v>71036.414220339968</v>
      </c>
      <c r="Z195" s="3">
        <v>68</v>
      </c>
      <c r="AA195" s="3">
        <f t="shared" ca="1" si="131"/>
        <v>961063.99771411542</v>
      </c>
      <c r="AB195" s="3">
        <f t="shared" ca="1" si="132"/>
        <v>448749.51168041624</v>
      </c>
      <c r="AC195" s="3">
        <f t="shared" ca="1" si="133"/>
        <v>200509.52581079677</v>
      </c>
      <c r="AD195" s="3">
        <f t="shared" ca="1" si="134"/>
        <v>118469.07285345795</v>
      </c>
      <c r="AE195" s="3">
        <f t="shared" ca="1" si="135"/>
        <v>79063.815632611237</v>
      </c>
      <c r="AF195" s="3">
        <f t="shared" ca="1" si="136"/>
        <v>55702.657975159287</v>
      </c>
    </row>
    <row r="196" spans="2:32">
      <c r="B196" s="3">
        <v>69</v>
      </c>
      <c r="C196" s="3">
        <f t="shared" ca="1" si="119"/>
        <v>1018377.5236558539</v>
      </c>
      <c r="D196" s="3">
        <f t="shared" ca="1" si="120"/>
        <v>506907.02167693974</v>
      </c>
      <c r="E196" s="3">
        <f t="shared" ca="1" si="121"/>
        <v>250827.49178881405</v>
      </c>
      <c r="F196" s="3">
        <f t="shared" ca="1" si="122"/>
        <v>165094.42603460414</v>
      </c>
      <c r="G196" s="3">
        <f t="shared" ca="1" si="123"/>
        <v>121999.68016663045</v>
      </c>
      <c r="H196" s="3">
        <f t="shared" ca="1" si="124"/>
        <v>96685.352262743108</v>
      </c>
      <c r="J196" s="3">
        <v>69</v>
      </c>
      <c r="K196" s="3">
        <f t="shared" ca="1" si="113"/>
        <v>1010565.3211996929</v>
      </c>
      <c r="L196" s="3">
        <f t="shared" ca="1" si="114"/>
        <v>501400.15864494484</v>
      </c>
      <c r="M196" s="3">
        <f t="shared" ca="1" si="115"/>
        <v>244195.35470756562</v>
      </c>
      <c r="N196" s="3">
        <f t="shared" ca="1" si="116"/>
        <v>158957.72154516511</v>
      </c>
      <c r="O196" s="3">
        <f t="shared" ca="1" si="117"/>
        <v>117290.7037845099</v>
      </c>
      <c r="P196" s="3">
        <f t="shared" ca="1" si="118"/>
        <v>90438.428508935016</v>
      </c>
      <c r="R196" s="3">
        <v>69</v>
      </c>
      <c r="S196" s="3">
        <f t="shared" ca="1" si="125"/>
        <v>988891.02153369179</v>
      </c>
      <c r="T196" s="3">
        <f t="shared" ca="1" si="126"/>
        <v>473616.06992160319</v>
      </c>
      <c r="U196" s="3">
        <f t="shared" ca="1" si="127"/>
        <v>221686.71492332686</v>
      </c>
      <c r="V196" s="3">
        <f t="shared" ca="1" si="128"/>
        <v>137149.71671232363</v>
      </c>
      <c r="W196" s="3">
        <f t="shared" ca="1" si="129"/>
        <v>95788.221158934</v>
      </c>
      <c r="X196" s="3">
        <f t="shared" ca="1" si="130"/>
        <v>71642.385910796336</v>
      </c>
      <c r="Z196" s="3">
        <v>69</v>
      </c>
      <c r="AA196" s="3">
        <f t="shared" ca="1" si="131"/>
        <v>960063.41157902952</v>
      </c>
      <c r="AB196" s="3">
        <f t="shared" ca="1" si="132"/>
        <v>455391.08968070173</v>
      </c>
      <c r="AC196" s="3">
        <f t="shared" ca="1" si="133"/>
        <v>201033.27717728584</v>
      </c>
      <c r="AD196" s="3">
        <f t="shared" ca="1" si="134"/>
        <v>117924.59614344934</v>
      </c>
      <c r="AE196" s="3">
        <f t="shared" ca="1" si="135"/>
        <v>78419.492572679592</v>
      </c>
      <c r="AF196" s="3">
        <f t="shared" ca="1" si="136"/>
        <v>56040.557001797759</v>
      </c>
    </row>
    <row r="197" spans="2:32">
      <c r="B197" s="3">
        <v>70</v>
      </c>
      <c r="C197" s="3">
        <f t="shared" ca="1" si="119"/>
        <v>1019503.4234696496</v>
      </c>
      <c r="D197" s="3">
        <f t="shared" ca="1" si="120"/>
        <v>509706.06495392421</v>
      </c>
      <c r="E197" s="3">
        <f t="shared" ca="1" si="121"/>
        <v>251100.27854521351</v>
      </c>
      <c r="F197" s="3">
        <f t="shared" ca="1" si="122"/>
        <v>164213.92258813669</v>
      </c>
      <c r="G197" s="3">
        <f t="shared" ca="1" si="123"/>
        <v>121614.21519397359</v>
      </c>
      <c r="H197" s="3">
        <f t="shared" ca="1" si="124"/>
        <v>96282.286741022806</v>
      </c>
      <c r="J197" s="3">
        <v>70</v>
      </c>
      <c r="K197" s="3">
        <f t="shared" ca="1" si="113"/>
        <v>1013898.6830274855</v>
      </c>
      <c r="L197" s="3">
        <f t="shared" ca="1" si="114"/>
        <v>498691.35322305054</v>
      </c>
      <c r="M197" s="3">
        <f t="shared" ca="1" si="115"/>
        <v>243937.35651508626</v>
      </c>
      <c r="N197" s="3">
        <f t="shared" ca="1" si="116"/>
        <v>158957.72154516511</v>
      </c>
      <c r="O197" s="3">
        <f t="shared" ca="1" si="117"/>
        <v>116111.31023193202</v>
      </c>
      <c r="P197" s="3">
        <f t="shared" ca="1" si="118"/>
        <v>90883.280547634306</v>
      </c>
      <c r="R197" s="3">
        <v>70</v>
      </c>
      <c r="S197" s="3">
        <f t="shared" ca="1" si="125"/>
        <v>980479.41107128025</v>
      </c>
      <c r="T197" s="3">
        <f t="shared" ca="1" si="126"/>
        <v>474102.57821427844</v>
      </c>
      <c r="U197" s="3">
        <f t="shared" ca="1" si="127"/>
        <v>220416.91065885001</v>
      </c>
      <c r="V197" s="3">
        <f t="shared" ca="1" si="128"/>
        <v>136905.78661706659</v>
      </c>
      <c r="W197" s="3">
        <f t="shared" ca="1" si="129"/>
        <v>95471.435012263872</v>
      </c>
      <c r="X197" s="3">
        <f t="shared" ca="1" si="130"/>
        <v>70927.337201256523</v>
      </c>
      <c r="Z197" s="3">
        <v>70</v>
      </c>
      <c r="AA197" s="3">
        <f t="shared" ca="1" si="131"/>
        <v>968126.92770853348</v>
      </c>
      <c r="AB197" s="3">
        <f t="shared" ca="1" si="132"/>
        <v>452711.00613248133</v>
      </c>
      <c r="AC197" s="3">
        <f t="shared" ca="1" si="133"/>
        <v>200683.80610766541</v>
      </c>
      <c r="AD197" s="3">
        <f t="shared" ca="1" si="134"/>
        <v>118743.20102325208</v>
      </c>
      <c r="AE197" s="3">
        <f t="shared" ca="1" si="135"/>
        <v>77890.524708573415</v>
      </c>
      <c r="AF197" s="3">
        <f t="shared" ca="1" si="136"/>
        <v>55435.258493234527</v>
      </c>
    </row>
    <row r="198" spans="2:32">
      <c r="B198" s="3">
        <v>71</v>
      </c>
      <c r="C198" s="3">
        <f t="shared" ca="1" si="119"/>
        <v>1012785.1217386711</v>
      </c>
      <c r="D198" s="3">
        <f t="shared" ca="1" si="120"/>
        <v>501945.45487311791</v>
      </c>
      <c r="E198" s="3">
        <f t="shared" ca="1" si="121"/>
        <v>250827.49178881405</v>
      </c>
      <c r="F198" s="3">
        <f t="shared" ca="1" si="122"/>
        <v>164917.5707629548</v>
      </c>
      <c r="G198" s="3">
        <f t="shared" ca="1" si="123"/>
        <v>122517.45062275759</v>
      </c>
      <c r="H198" s="3">
        <f t="shared" ca="1" si="124"/>
        <v>96685.352262743108</v>
      </c>
      <c r="J198" s="3">
        <v>71</v>
      </c>
      <c r="K198" s="3">
        <f t="shared" ca="1" si="113"/>
        <v>1012785.1217386711</v>
      </c>
      <c r="L198" s="3">
        <f t="shared" ca="1" si="114"/>
        <v>501400.15864494484</v>
      </c>
      <c r="M198" s="3">
        <f t="shared" ca="1" si="115"/>
        <v>244195.35470756562</v>
      </c>
      <c r="N198" s="3">
        <f t="shared" ca="1" si="116"/>
        <v>159616.95511130532</v>
      </c>
      <c r="O198" s="3">
        <f t="shared" ca="1" si="117"/>
        <v>116462.63033891257</v>
      </c>
      <c r="P198" s="3">
        <f t="shared" ca="1" si="118"/>
        <v>90883.280547634306</v>
      </c>
      <c r="R198" s="3">
        <v>71</v>
      </c>
      <c r="S198" s="3">
        <f t="shared" ca="1" si="125"/>
        <v>986774.61715032964</v>
      </c>
      <c r="T198" s="3">
        <f t="shared" ca="1" si="126"/>
        <v>477536.32503703976</v>
      </c>
      <c r="U198" s="3">
        <f t="shared" ca="1" si="127"/>
        <v>222113.24048515517</v>
      </c>
      <c r="V198" s="3">
        <f t="shared" ca="1" si="128"/>
        <v>137394.51759761432</v>
      </c>
      <c r="W198" s="3">
        <f t="shared" ca="1" si="129"/>
        <v>96187.172475152387</v>
      </c>
      <c r="X198" s="3">
        <f t="shared" ca="1" si="130"/>
        <v>70927.337201256523</v>
      </c>
      <c r="Z198" s="3">
        <v>71</v>
      </c>
      <c r="AA198" s="3">
        <f t="shared" ca="1" si="131"/>
        <v>963071.43996912835</v>
      </c>
      <c r="AB198" s="3">
        <f t="shared" ca="1" si="132"/>
        <v>451824.64141171577</v>
      </c>
      <c r="AC198" s="3">
        <f t="shared" ca="1" si="133"/>
        <v>201912.30311749983</v>
      </c>
      <c r="AD198" s="3">
        <f t="shared" ca="1" si="134"/>
        <v>118651.68411725973</v>
      </c>
      <c r="AE198" s="3">
        <f t="shared" ca="1" si="135"/>
        <v>78366.272697679538</v>
      </c>
      <c r="AF198" s="3">
        <f t="shared" ca="1" si="136"/>
        <v>55938.757631128559</v>
      </c>
    </row>
    <row r="199" spans="2:32">
      <c r="B199" s="3">
        <v>72</v>
      </c>
      <c r="C199" s="3">
        <f t="shared" ca="1" si="119"/>
        <v>1018377.5236558539</v>
      </c>
      <c r="D199" s="3">
        <f t="shared" ca="1" si="120"/>
        <v>504138.55231283163</v>
      </c>
      <c r="E199" s="3">
        <f t="shared" ca="1" si="121"/>
        <v>250555.29708164377</v>
      </c>
      <c r="F199" s="3">
        <f t="shared" ca="1" si="122"/>
        <v>165627.27508018599</v>
      </c>
      <c r="G199" s="3">
        <f t="shared" ca="1" si="123"/>
        <v>122908.67180655207</v>
      </c>
      <c r="H199" s="3">
        <f t="shared" ca="1" si="124"/>
        <v>97091.806669202633</v>
      </c>
      <c r="J199" s="3">
        <v>72</v>
      </c>
      <c r="K199" s="3">
        <f t="shared" ca="1" si="113"/>
        <v>1009459.0659188514</v>
      </c>
      <c r="L199" s="3">
        <f t="shared" ca="1" si="114"/>
        <v>500856.04591309797</v>
      </c>
      <c r="M199" s="3">
        <f t="shared" ca="1" si="115"/>
        <v>243937.35651508626</v>
      </c>
      <c r="N199" s="3">
        <f t="shared" ca="1" si="116"/>
        <v>158793.76311940004</v>
      </c>
      <c r="O199" s="3">
        <f t="shared" ca="1" si="117"/>
        <v>116580.20996072411</v>
      </c>
      <c r="P199" s="3">
        <f t="shared" ca="1" si="118"/>
        <v>90883.280547634306</v>
      </c>
      <c r="R199" s="3">
        <v>72</v>
      </c>
      <c r="S199" s="3">
        <f t="shared" ca="1" si="125"/>
        <v>991016.52383037028</v>
      </c>
      <c r="T199" s="3">
        <f t="shared" ca="1" si="126"/>
        <v>475078.59948129568</v>
      </c>
      <c r="U199" s="3">
        <f t="shared" ca="1" si="127"/>
        <v>221261.82434169413</v>
      </c>
      <c r="V199" s="3">
        <f t="shared" ca="1" si="128"/>
        <v>136905.78661706659</v>
      </c>
      <c r="W199" s="3">
        <f t="shared" ca="1" si="129"/>
        <v>95550.43495018527</v>
      </c>
      <c r="X199" s="3">
        <f t="shared" ca="1" si="130"/>
        <v>71036.414220339968</v>
      </c>
      <c r="Z199" s="3">
        <v>72</v>
      </c>
      <c r="AA199" s="3">
        <f t="shared" ca="1" si="131"/>
        <v>962066.67166365334</v>
      </c>
      <c r="AB199" s="3">
        <f t="shared" ca="1" si="132"/>
        <v>451382.75934123533</v>
      </c>
      <c r="AC199" s="3">
        <f t="shared" ca="1" si="133"/>
        <v>201033.27717728584</v>
      </c>
      <c r="AD199" s="3">
        <f t="shared" ca="1" si="134"/>
        <v>117564.38360158351</v>
      </c>
      <c r="AE199" s="3">
        <f t="shared" ca="1" si="135"/>
        <v>78955.694184726497</v>
      </c>
      <c r="AF199" s="3">
        <f t="shared" ca="1" si="136"/>
        <v>55501.867390932122</v>
      </c>
    </row>
    <row r="200" spans="2:32">
      <c r="B200" s="3">
        <v>73</v>
      </c>
      <c r="C200" s="3">
        <f t="shared" ca="1" si="119"/>
        <v>1015014.6957418673</v>
      </c>
      <c r="D200" s="3">
        <f t="shared" ca="1" si="120"/>
        <v>507464.36828354781</v>
      </c>
      <c r="E200" s="3">
        <f t="shared" ca="1" si="121"/>
        <v>249742.24604351472</v>
      </c>
      <c r="F200" s="3">
        <f t="shared" ca="1" si="122"/>
        <v>165449.27696633677</v>
      </c>
      <c r="G200" s="3">
        <f t="shared" ca="1" si="123"/>
        <v>122258.01719947274</v>
      </c>
      <c r="H200" s="3">
        <f t="shared" ca="1" si="124"/>
        <v>96483.398545769363</v>
      </c>
      <c r="J200" s="3">
        <v>73</v>
      </c>
      <c r="K200" s="3">
        <f t="shared" ca="1" si="113"/>
        <v>1012785.1217386711</v>
      </c>
      <c r="L200" s="3">
        <f t="shared" ca="1" si="114"/>
        <v>500856.04591309797</v>
      </c>
      <c r="M200" s="3">
        <f t="shared" ca="1" si="115"/>
        <v>243422.99216886272</v>
      </c>
      <c r="N200" s="3">
        <f t="shared" ca="1" si="116"/>
        <v>159122.01890301716</v>
      </c>
      <c r="O200" s="3">
        <f t="shared" ca="1" si="117"/>
        <v>116580.20996072411</v>
      </c>
      <c r="P200" s="3">
        <f t="shared" ca="1" si="118"/>
        <v>90972.776629813306</v>
      </c>
      <c r="R200" s="3">
        <v>73</v>
      </c>
      <c r="S200" s="3">
        <f t="shared" ca="1" si="125"/>
        <v>984667.25239145011</v>
      </c>
      <c r="T200" s="3">
        <f t="shared" ca="1" si="126"/>
        <v>477536.32503703976</v>
      </c>
      <c r="U200" s="3">
        <f t="shared" ca="1" si="127"/>
        <v>221474.06584810853</v>
      </c>
      <c r="V200" s="3">
        <f t="shared" ca="1" si="128"/>
        <v>137640.19394414217</v>
      </c>
      <c r="W200" s="3">
        <f t="shared" ca="1" si="129"/>
        <v>95788.221158934</v>
      </c>
      <c r="X200" s="3">
        <f t="shared" ca="1" si="130"/>
        <v>70764.348311911017</v>
      </c>
      <c r="Z200" s="3">
        <v>73</v>
      </c>
      <c r="AA200" s="3">
        <f t="shared" ca="1" si="131"/>
        <v>959064.9067441246</v>
      </c>
      <c r="AB200" s="3">
        <f t="shared" ca="1" si="132"/>
        <v>453600.85533198295</v>
      </c>
      <c r="AC200" s="3">
        <f t="shared" ca="1" si="133"/>
        <v>199642.64521512995</v>
      </c>
      <c r="AD200" s="3">
        <f t="shared" ca="1" si="134"/>
        <v>117564.38360158351</v>
      </c>
      <c r="AE200" s="3">
        <f t="shared" ca="1" si="135"/>
        <v>78686.679917773392</v>
      </c>
      <c r="AF200" s="3">
        <f t="shared" ca="1" si="136"/>
        <v>55837.327433131642</v>
      </c>
    </row>
    <row r="201" spans="2:32">
      <c r="B201" s="3">
        <v>74</v>
      </c>
      <c r="C201" s="3">
        <f t="shared" ca="1" si="119"/>
        <v>1020631.8155879684</v>
      </c>
      <c r="D201" s="3">
        <f t="shared" ca="1" si="120"/>
        <v>509143.78610176436</v>
      </c>
      <c r="E201" s="3">
        <f t="shared" ca="1" si="121"/>
        <v>249203.13718742694</v>
      </c>
      <c r="F201" s="3">
        <f t="shared" ca="1" si="122"/>
        <v>164389.27111231541</v>
      </c>
      <c r="G201" s="3">
        <f t="shared" ca="1" si="123"/>
        <v>122517.45062275759</v>
      </c>
      <c r="H201" s="3">
        <f t="shared" ca="1" si="124"/>
        <v>96584.26983515246</v>
      </c>
      <c r="J201" s="3">
        <v>74</v>
      </c>
      <c r="K201" s="3">
        <f t="shared" ca="1" si="113"/>
        <v>1009459.0659188514</v>
      </c>
      <c r="L201" s="3">
        <f t="shared" ca="1" si="114"/>
        <v>498691.35322305054</v>
      </c>
      <c r="M201" s="3">
        <f t="shared" ca="1" si="115"/>
        <v>243422.99216886272</v>
      </c>
      <c r="N201" s="3">
        <f t="shared" ca="1" si="116"/>
        <v>158466.85887763015</v>
      </c>
      <c r="O201" s="3">
        <f t="shared" ca="1" si="117"/>
        <v>116111.31023193202</v>
      </c>
      <c r="P201" s="3">
        <f t="shared" ca="1" si="118"/>
        <v>89822.902075282545</v>
      </c>
      <c r="R201" s="3">
        <v>74</v>
      </c>
      <c r="S201" s="3">
        <f t="shared" ca="1" si="125"/>
        <v>984667.25239145011</v>
      </c>
      <c r="T201" s="3">
        <f t="shared" ca="1" si="126"/>
        <v>475078.59948129568</v>
      </c>
      <c r="U201" s="3">
        <f t="shared" ca="1" si="127"/>
        <v>221686.71492332686</v>
      </c>
      <c r="V201" s="3">
        <f t="shared" ca="1" si="128"/>
        <v>137394.51759761432</v>
      </c>
      <c r="W201" s="3">
        <f t="shared" ca="1" si="129"/>
        <v>95550.43495018527</v>
      </c>
      <c r="X201" s="3">
        <f t="shared" ca="1" si="130"/>
        <v>71145.82724869714</v>
      </c>
      <c r="Z201" s="3">
        <v>74</v>
      </c>
      <c r="AA201" s="3">
        <f t="shared" ca="1" si="131"/>
        <v>961063.99771411542</v>
      </c>
      <c r="AB201" s="3">
        <f t="shared" ca="1" si="132"/>
        <v>451824.64141171577</v>
      </c>
      <c r="AC201" s="3">
        <f t="shared" ca="1" si="133"/>
        <v>198783.22807539333</v>
      </c>
      <c r="AD201" s="3">
        <f t="shared" ca="1" si="134"/>
        <v>118105.53144198914</v>
      </c>
      <c r="AE201" s="3">
        <f t="shared" ca="1" si="135"/>
        <v>78901.744278793951</v>
      </c>
      <c r="AF201" s="3">
        <f t="shared" ca="1" si="136"/>
        <v>55837.327433131642</v>
      </c>
    </row>
    <row r="202" spans="2:32">
      <c r="B202" s="3">
        <v>75</v>
      </c>
      <c r="C202" s="3">
        <f t="shared" ca="1" si="119"/>
        <v>1012785.1217386711</v>
      </c>
      <c r="D202" s="3">
        <f t="shared" ca="1" si="120"/>
        <v>505795.99320648512</v>
      </c>
      <c r="E202" s="3">
        <f t="shared" ca="1" si="121"/>
        <v>249472.40036279219</v>
      </c>
      <c r="F202" s="3">
        <f t="shared" ca="1" si="122"/>
        <v>164741.09399369091</v>
      </c>
      <c r="G202" s="3">
        <f t="shared" ca="1" si="123"/>
        <v>121999.68016663045</v>
      </c>
      <c r="H202" s="3">
        <f t="shared" ca="1" si="124"/>
        <v>96685.352262743108</v>
      </c>
      <c r="J202" s="3">
        <v>75</v>
      </c>
      <c r="K202" s="3">
        <f t="shared" ca="1" si="113"/>
        <v>1012785.1217386711</v>
      </c>
      <c r="L202" s="3">
        <f t="shared" ca="1" si="114"/>
        <v>501945.45487311791</v>
      </c>
      <c r="M202" s="3">
        <f t="shared" ca="1" si="115"/>
        <v>244972.63414174406</v>
      </c>
      <c r="N202" s="3">
        <f t="shared" ca="1" si="116"/>
        <v>159451.6346274993</v>
      </c>
      <c r="O202" s="3">
        <f t="shared" ca="1" si="117"/>
        <v>116345.28765333684</v>
      </c>
      <c r="P202" s="3">
        <f t="shared" ca="1" si="118"/>
        <v>91152.29861798932</v>
      </c>
      <c r="R202" s="3">
        <v>75</v>
      </c>
      <c r="S202" s="3">
        <f t="shared" ca="1" si="125"/>
        <v>985719.80844138167</v>
      </c>
      <c r="T202" s="3">
        <f t="shared" ca="1" si="126"/>
        <v>475568.11864765367</v>
      </c>
      <c r="U202" s="3">
        <f t="shared" ca="1" si="127"/>
        <v>220206.68952650164</v>
      </c>
      <c r="V202" s="3">
        <f t="shared" ca="1" si="128"/>
        <v>137640.19394414217</v>
      </c>
      <c r="W202" s="3">
        <f t="shared" ca="1" si="129"/>
        <v>96267.361855968877</v>
      </c>
      <c r="X202" s="3">
        <f t="shared" ca="1" si="130"/>
        <v>71310.580212806453</v>
      </c>
      <c r="Z202" s="3">
        <v>75</v>
      </c>
      <c r="AA202" s="3">
        <f t="shared" ca="1" si="131"/>
        <v>959064.9067441246</v>
      </c>
      <c r="AB202" s="3">
        <f t="shared" ca="1" si="132"/>
        <v>453600.85533198295</v>
      </c>
      <c r="AC202" s="3">
        <f t="shared" ca="1" si="133"/>
        <v>199988.49640836802</v>
      </c>
      <c r="AD202" s="3">
        <f t="shared" ca="1" si="134"/>
        <v>118926.65901551032</v>
      </c>
      <c r="AE202" s="3">
        <f t="shared" ca="1" si="135"/>
        <v>78633.096892161164</v>
      </c>
      <c r="AF202" s="3">
        <f t="shared" ca="1" si="136"/>
        <v>55702.657975159287</v>
      </c>
    </row>
    <row r="203" spans="2:32">
      <c r="B203" s="3">
        <v>76</v>
      </c>
      <c r="C203" s="3">
        <f t="shared" ca="1" si="119"/>
        <v>1024032.0288003294</v>
      </c>
      <c r="D203" s="3">
        <f t="shared" ca="1" si="120"/>
        <v>506907.02167693974</v>
      </c>
      <c r="E203" s="3">
        <f t="shared" ca="1" si="121"/>
        <v>250555.29708164377</v>
      </c>
      <c r="F203" s="3">
        <f t="shared" ca="1" si="122"/>
        <v>164564.99451301454</v>
      </c>
      <c r="G203" s="3">
        <f t="shared" ca="1" si="123"/>
        <v>121870.92062698776</v>
      </c>
      <c r="H203" s="3">
        <f t="shared" ca="1" si="124"/>
        <v>95882.567896867302</v>
      </c>
      <c r="J203" s="3">
        <v>76</v>
      </c>
      <c r="K203" s="3">
        <f t="shared" ca="1" si="113"/>
        <v>1011674.003807069</v>
      </c>
      <c r="L203" s="3">
        <f t="shared" ca="1" si="114"/>
        <v>498153.1005733374</v>
      </c>
      <c r="M203" s="3">
        <f t="shared" ca="1" si="115"/>
        <v>244453.89921687765</v>
      </c>
      <c r="N203" s="3">
        <f t="shared" ca="1" si="116"/>
        <v>158303.9109791388</v>
      </c>
      <c r="O203" s="3">
        <f t="shared" ca="1" si="117"/>
        <v>115530.46333110129</v>
      </c>
      <c r="P203" s="3">
        <f t="shared" ca="1" si="118"/>
        <v>90793.960379112774</v>
      </c>
      <c r="R203" s="3">
        <v>76</v>
      </c>
      <c r="S203" s="3">
        <f t="shared" ca="1" si="125"/>
        <v>983616.94179195736</v>
      </c>
      <c r="T203" s="3">
        <f t="shared" ca="1" si="126"/>
        <v>475078.59948129568</v>
      </c>
      <c r="U203" s="3">
        <f t="shared" ca="1" si="127"/>
        <v>221261.82434169413</v>
      </c>
      <c r="V203" s="3">
        <f t="shared" ca="1" si="128"/>
        <v>136420.52027742067</v>
      </c>
      <c r="W203" s="3">
        <f t="shared" ca="1" si="129"/>
        <v>95235.217053474204</v>
      </c>
      <c r="X203" s="3">
        <f t="shared" ca="1" si="130"/>
        <v>71255.577841326667</v>
      </c>
      <c r="Z203" s="3">
        <v>76</v>
      </c>
      <c r="AA203" s="3">
        <f t="shared" ca="1" si="131"/>
        <v>964078.30919927126</v>
      </c>
      <c r="AB203" s="3">
        <f t="shared" ca="1" si="132"/>
        <v>454047.09303859895</v>
      </c>
      <c r="AC203" s="3">
        <f t="shared" ca="1" si="133"/>
        <v>199642.64521512995</v>
      </c>
      <c r="AD203" s="3">
        <f t="shared" ca="1" si="134"/>
        <v>118560.30816913216</v>
      </c>
      <c r="AE203" s="3">
        <f t="shared" ca="1" si="135"/>
        <v>78313.125009685798</v>
      </c>
      <c r="AF203" s="3">
        <f t="shared" ca="1" si="136"/>
        <v>55335.644378016455</v>
      </c>
    </row>
    <row r="204" spans="2:32">
      <c r="B204" s="3">
        <v>77</v>
      </c>
      <c r="C204" s="3">
        <f t="shared" ca="1" si="119"/>
        <v>1013898.6830274855</v>
      </c>
      <c r="D204" s="3">
        <f t="shared" ca="1" si="120"/>
        <v>509143.78610176436</v>
      </c>
      <c r="E204" s="3">
        <f t="shared" ca="1" si="121"/>
        <v>250283.69249833742</v>
      </c>
      <c r="F204" s="3">
        <f t="shared" ca="1" si="122"/>
        <v>164564.99451301454</v>
      </c>
      <c r="G204" s="3">
        <f t="shared" ca="1" si="123"/>
        <v>122128.71206909201</v>
      </c>
      <c r="H204" s="3">
        <f t="shared" ca="1" si="124"/>
        <v>96584.26983515246</v>
      </c>
      <c r="J204" s="3">
        <v>77</v>
      </c>
      <c r="K204" s="3">
        <f t="shared" ca="1" si="113"/>
        <v>1009459.0659188514</v>
      </c>
      <c r="L204" s="3">
        <f t="shared" ca="1" si="114"/>
        <v>499230.77029104292</v>
      </c>
      <c r="M204" s="3">
        <f t="shared" ca="1" si="115"/>
        <v>244972.63414174406</v>
      </c>
      <c r="N204" s="3">
        <f t="shared" ca="1" si="116"/>
        <v>158303.9109791388</v>
      </c>
      <c r="O204" s="3">
        <f t="shared" ca="1" si="117"/>
        <v>116111.31023193202</v>
      </c>
      <c r="P204" s="3">
        <f t="shared" ca="1" si="118"/>
        <v>91604.218744082347</v>
      </c>
      <c r="R204" s="3">
        <v>77</v>
      </c>
      <c r="S204" s="3">
        <f t="shared" ca="1" si="125"/>
        <v>993151.18283130147</v>
      </c>
      <c r="T204" s="3">
        <f t="shared" ca="1" si="126"/>
        <v>475568.11864765367</v>
      </c>
      <c r="U204" s="3">
        <f t="shared" ca="1" si="127"/>
        <v>221474.06584810853</v>
      </c>
      <c r="V204" s="3">
        <f t="shared" ca="1" si="128"/>
        <v>137763.36188426381</v>
      </c>
      <c r="W204" s="3">
        <f t="shared" ca="1" si="129"/>
        <v>95708.827697620902</v>
      </c>
      <c r="X204" s="3">
        <f t="shared" ca="1" si="130"/>
        <v>70710.185018525881</v>
      </c>
      <c r="Z204" s="3">
        <v>77</v>
      </c>
      <c r="AA204" s="3">
        <f t="shared" ca="1" si="131"/>
        <v>962066.67166365334</v>
      </c>
      <c r="AB204" s="3">
        <f t="shared" ca="1" si="132"/>
        <v>451382.75934123533</v>
      </c>
      <c r="AC204" s="3">
        <f t="shared" ca="1" si="133"/>
        <v>200683.80610766541</v>
      </c>
      <c r="AD204" s="3">
        <f t="shared" ca="1" si="134"/>
        <v>117744.21437538843</v>
      </c>
      <c r="AE204" s="3">
        <f t="shared" ca="1" si="135"/>
        <v>78313.125009685798</v>
      </c>
      <c r="AF204" s="3">
        <f t="shared" ca="1" si="136"/>
        <v>55769.91140656043</v>
      </c>
    </row>
    <row r="205" spans="2:32">
      <c r="B205" s="3">
        <v>78</v>
      </c>
      <c r="C205" s="3">
        <f t="shared" ca="1" si="119"/>
        <v>1016133.1679856122</v>
      </c>
      <c r="D205" s="3">
        <f t="shared" ca="1" si="120"/>
        <v>506907.02167693974</v>
      </c>
      <c r="E205" s="3">
        <f t="shared" ca="1" si="121"/>
        <v>247865.49323014321</v>
      </c>
      <c r="F205" s="3">
        <f t="shared" ca="1" si="122"/>
        <v>164213.92258813669</v>
      </c>
      <c r="G205" s="3">
        <f t="shared" ca="1" si="123"/>
        <v>123302.39947917192</v>
      </c>
      <c r="H205" s="3">
        <f t="shared" ca="1" si="124"/>
        <v>96483.398545769363</v>
      </c>
      <c r="J205" s="3">
        <v>78</v>
      </c>
      <c r="K205" s="3">
        <f t="shared" ca="1" si="113"/>
        <v>1012785.1217386711</v>
      </c>
      <c r="L205" s="3">
        <f t="shared" ca="1" si="114"/>
        <v>501400.15864494484</v>
      </c>
      <c r="M205" s="3">
        <f t="shared" ca="1" si="115"/>
        <v>244453.89921687765</v>
      </c>
      <c r="N205" s="3">
        <f t="shared" ca="1" si="116"/>
        <v>159616.95511130532</v>
      </c>
      <c r="O205" s="3">
        <f t="shared" ca="1" si="117"/>
        <v>116934.37764163081</v>
      </c>
      <c r="P205" s="3">
        <f t="shared" ca="1" si="118"/>
        <v>90704.815606093674</v>
      </c>
      <c r="R205" s="3">
        <v>78</v>
      </c>
      <c r="S205" s="3">
        <f t="shared" ca="1" si="125"/>
        <v>982568.86946520233</v>
      </c>
      <c r="T205" s="3">
        <f t="shared" ca="1" si="126"/>
        <v>476058.64765189582</v>
      </c>
      <c r="U205" s="3">
        <f t="shared" ca="1" si="127"/>
        <v>220627.53355150673</v>
      </c>
      <c r="V205" s="3">
        <f t="shared" ca="1" si="128"/>
        <v>138010.36025444831</v>
      </c>
      <c r="W205" s="3">
        <f t="shared" ca="1" si="129"/>
        <v>95867.746448313788</v>
      </c>
      <c r="X205" s="3">
        <f t="shared" ca="1" si="130"/>
        <v>71310.580212806453</v>
      </c>
      <c r="Z205" s="3">
        <v>78</v>
      </c>
      <c r="AA205" s="3">
        <f t="shared" ca="1" si="131"/>
        <v>960063.41157902952</v>
      </c>
      <c r="AB205" s="3">
        <f t="shared" ca="1" si="132"/>
        <v>450501.58308812295</v>
      </c>
      <c r="AC205" s="3">
        <f t="shared" ca="1" si="133"/>
        <v>200858.38963247379</v>
      </c>
      <c r="AD205" s="3">
        <f t="shared" ca="1" si="134"/>
        <v>118743.20102325208</v>
      </c>
      <c r="AE205" s="3">
        <f t="shared" ca="1" si="135"/>
        <v>78526.14947278022</v>
      </c>
      <c r="AF205" s="3">
        <f t="shared" ca="1" si="136"/>
        <v>55501.867390932122</v>
      </c>
    </row>
    <row r="206" spans="2:32">
      <c r="B206" s="3">
        <v>79</v>
      </c>
      <c r="C206" s="3">
        <f t="shared" ca="1" si="119"/>
        <v>1019503.4234696496</v>
      </c>
      <c r="D206" s="3">
        <f t="shared" ca="1" si="120"/>
        <v>505242.30331913306</v>
      </c>
      <c r="E206" s="3">
        <f t="shared" ca="1" si="121"/>
        <v>250555.29708164377</v>
      </c>
      <c r="F206" s="3">
        <f t="shared" ca="1" si="122"/>
        <v>164741.09399369091</v>
      </c>
      <c r="G206" s="3">
        <f t="shared" ca="1" si="123"/>
        <v>120977.1581012012</v>
      </c>
      <c r="H206" s="3">
        <f t="shared" ca="1" si="124"/>
        <v>96282.286741022806</v>
      </c>
      <c r="J206" s="3">
        <v>79</v>
      </c>
      <c r="K206" s="3">
        <f t="shared" ca="1" si="113"/>
        <v>1009459.0659188514</v>
      </c>
      <c r="L206" s="3">
        <f t="shared" ca="1" si="114"/>
        <v>498691.35322305054</v>
      </c>
      <c r="M206" s="3">
        <f t="shared" ca="1" si="115"/>
        <v>243422.99216886272</v>
      </c>
      <c r="N206" s="3">
        <f t="shared" ca="1" si="116"/>
        <v>158793.76311940004</v>
      </c>
      <c r="O206" s="3">
        <f t="shared" ca="1" si="117"/>
        <v>117052.91222103858</v>
      </c>
      <c r="P206" s="3">
        <f t="shared" ca="1" si="118"/>
        <v>91332.530529922369</v>
      </c>
      <c r="R206" s="3">
        <v>79</v>
      </c>
      <c r="S206" s="3">
        <f t="shared" ca="1" si="125"/>
        <v>986774.61715032964</v>
      </c>
      <c r="T206" s="3">
        <f t="shared" ca="1" si="126"/>
        <v>476550.18962204974</v>
      </c>
      <c r="U206" s="3">
        <f t="shared" ca="1" si="127"/>
        <v>220838.55935729877</v>
      </c>
      <c r="V206" s="3">
        <f t="shared" ca="1" si="128"/>
        <v>137272.00801504552</v>
      </c>
      <c r="W206" s="3">
        <f t="shared" ca="1" si="129"/>
        <v>95313.826386589208</v>
      </c>
      <c r="X206" s="3">
        <f t="shared" ca="1" si="130"/>
        <v>71200.660251915935</v>
      </c>
      <c r="Z206" s="3">
        <v>79</v>
      </c>
      <c r="AA206" s="3">
        <f t="shared" ca="1" si="131"/>
        <v>964078.30919927126</v>
      </c>
      <c r="AB206" s="3">
        <f t="shared" ca="1" si="132"/>
        <v>453600.85533198295</v>
      </c>
      <c r="AC206" s="3">
        <f t="shared" ca="1" si="133"/>
        <v>200161.87174636088</v>
      </c>
      <c r="AD206" s="3">
        <f t="shared" ca="1" si="134"/>
        <v>118196.20746201693</v>
      </c>
      <c r="AE206" s="3">
        <f t="shared" ca="1" si="135"/>
        <v>78579.586793423354</v>
      </c>
      <c r="AF206" s="3">
        <f t="shared" ca="1" si="136"/>
        <v>55769.91140656043</v>
      </c>
    </row>
    <row r="207" spans="2:32">
      <c r="B207" s="3">
        <v>80</v>
      </c>
      <c r="C207" s="3">
        <f t="shared" ca="1" si="119"/>
        <v>1017254.1078983967</v>
      </c>
      <c r="D207" s="3">
        <f t="shared" ca="1" si="120"/>
        <v>506907.02167693974</v>
      </c>
      <c r="E207" s="3">
        <f t="shared" ca="1" si="121"/>
        <v>250827.49178881405</v>
      </c>
      <c r="F207" s="3">
        <f t="shared" ca="1" si="122"/>
        <v>164741.09399369091</v>
      </c>
      <c r="G207" s="3">
        <f t="shared" ca="1" si="123"/>
        <v>121999.68016663045</v>
      </c>
      <c r="H207" s="3">
        <f t="shared" ca="1" si="124"/>
        <v>96786.646492150045</v>
      </c>
      <c r="J207" s="3">
        <v>80</v>
      </c>
      <c r="K207" s="3">
        <f t="shared" ca="1" si="113"/>
        <v>1017254.1078983967</v>
      </c>
      <c r="L207" s="3">
        <f t="shared" ca="1" si="114"/>
        <v>500856.04591309797</v>
      </c>
      <c r="M207" s="3">
        <f t="shared" ca="1" si="115"/>
        <v>243422.99216886272</v>
      </c>
      <c r="N207" s="3">
        <f t="shared" ca="1" si="116"/>
        <v>159122.01890301716</v>
      </c>
      <c r="O207" s="3">
        <f t="shared" ca="1" si="117"/>
        <v>116698.02723712171</v>
      </c>
      <c r="P207" s="3">
        <f t="shared" ca="1" si="118"/>
        <v>90972.776629813306</v>
      </c>
      <c r="R207" s="3">
        <v>80</v>
      </c>
      <c r="S207" s="3">
        <f t="shared" ca="1" si="125"/>
        <v>986774.61715032964</v>
      </c>
      <c r="T207" s="3">
        <f t="shared" ca="1" si="126"/>
        <v>477042.74769910227</v>
      </c>
      <c r="U207" s="3">
        <f t="shared" ca="1" si="127"/>
        <v>221049.98923346988</v>
      </c>
      <c r="V207" s="3">
        <f t="shared" ca="1" si="128"/>
        <v>137763.36188426381</v>
      </c>
      <c r="W207" s="3">
        <f t="shared" ca="1" si="129"/>
        <v>95788.221158934</v>
      </c>
      <c r="X207" s="3">
        <f t="shared" ca="1" si="130"/>
        <v>71036.414220339968</v>
      </c>
      <c r="Z207" s="3">
        <v>80</v>
      </c>
      <c r="AA207" s="3">
        <f t="shared" ca="1" si="131"/>
        <v>965087.28595045826</v>
      </c>
      <c r="AB207" s="3">
        <f t="shared" ca="1" si="132"/>
        <v>456291.51649456151</v>
      </c>
      <c r="AC207" s="3">
        <f t="shared" ca="1" si="133"/>
        <v>201208.46953692177</v>
      </c>
      <c r="AD207" s="3">
        <f t="shared" ca="1" si="134"/>
        <v>118196.20746201693</v>
      </c>
      <c r="AE207" s="3">
        <f t="shared" ca="1" si="135"/>
        <v>79280.949333229219</v>
      </c>
      <c r="AF207" s="3">
        <f t="shared" ca="1" si="136"/>
        <v>55837.327433131642</v>
      </c>
    </row>
    <row r="208" spans="2:32">
      <c r="B208" s="3">
        <v>81</v>
      </c>
      <c r="C208" s="3">
        <f t="shared" ca="1" si="119"/>
        <v>1016133.1679856122</v>
      </c>
      <c r="D208" s="3">
        <f t="shared" ca="1" si="120"/>
        <v>506350.89799143223</v>
      </c>
      <c r="E208" s="3">
        <f t="shared" ca="1" si="121"/>
        <v>251100.27854521351</v>
      </c>
      <c r="F208" s="3">
        <f t="shared" ca="1" si="122"/>
        <v>165094.42603460414</v>
      </c>
      <c r="G208" s="3">
        <f t="shared" ca="1" si="123"/>
        <v>122517.45062275759</v>
      </c>
      <c r="H208" s="3">
        <f t="shared" ca="1" si="124"/>
        <v>96989.873024782253</v>
      </c>
      <c r="J208" s="3">
        <v>81</v>
      </c>
      <c r="K208" s="3">
        <f t="shared" ca="1" si="113"/>
        <v>1008355.230001674</v>
      </c>
      <c r="L208" s="3">
        <f t="shared" ca="1" si="114"/>
        <v>501945.45487311791</v>
      </c>
      <c r="M208" s="3">
        <f t="shared" ca="1" si="115"/>
        <v>244453.89921687765</v>
      </c>
      <c r="N208" s="3">
        <f t="shared" ca="1" si="116"/>
        <v>159286.65624499659</v>
      </c>
      <c r="O208" s="3">
        <f t="shared" ca="1" si="117"/>
        <v>116345.28765333684</v>
      </c>
      <c r="P208" s="3">
        <f t="shared" ca="1" si="118"/>
        <v>90349.980176885583</v>
      </c>
      <c r="R208" s="3">
        <v>81</v>
      </c>
      <c r="S208" s="3">
        <f t="shared" ca="1" si="125"/>
        <v>986774.61715032964</v>
      </c>
      <c r="T208" s="3">
        <f t="shared" ca="1" si="126"/>
        <v>474590.08703763346</v>
      </c>
      <c r="U208" s="3">
        <f t="shared" ca="1" si="127"/>
        <v>220838.55935729877</v>
      </c>
      <c r="V208" s="3">
        <f t="shared" ca="1" si="128"/>
        <v>137149.71671232363</v>
      </c>
      <c r="W208" s="3">
        <f t="shared" ca="1" si="129"/>
        <v>96267.361855968877</v>
      </c>
      <c r="X208" s="3">
        <f t="shared" ca="1" si="130"/>
        <v>70927.337201256523</v>
      </c>
      <c r="Z208" s="3">
        <v>81</v>
      </c>
      <c r="AA208" s="3">
        <f t="shared" ca="1" si="131"/>
        <v>964078.30919927126</v>
      </c>
      <c r="AB208" s="3">
        <f t="shared" ca="1" si="132"/>
        <v>453155.49388944166</v>
      </c>
      <c r="AC208" s="3">
        <f t="shared" ca="1" si="133"/>
        <v>200161.87174636088</v>
      </c>
      <c r="AD208" s="3">
        <f t="shared" ca="1" si="134"/>
        <v>118377.97784582495</v>
      </c>
      <c r="AE208" s="3">
        <f t="shared" ca="1" si="135"/>
        <v>79172.233608267139</v>
      </c>
      <c r="AF208" s="3">
        <f t="shared" ca="1" si="136"/>
        <v>55402.013962431047</v>
      </c>
    </row>
    <row r="209" spans="2:32">
      <c r="B209" s="3">
        <v>82</v>
      </c>
      <c r="C209" s="3">
        <f t="shared" ca="1" si="119"/>
        <v>1010565.3211996929</v>
      </c>
      <c r="D209" s="3">
        <f t="shared" ca="1" si="120"/>
        <v>505242.30331913306</v>
      </c>
      <c r="E209" s="3">
        <f t="shared" ca="1" si="121"/>
        <v>250555.29708164377</v>
      </c>
      <c r="F209" s="3">
        <f t="shared" ca="1" si="122"/>
        <v>164213.92258813669</v>
      </c>
      <c r="G209" s="3">
        <f t="shared" ca="1" si="123"/>
        <v>122387.59642654235</v>
      </c>
      <c r="H209" s="3">
        <f t="shared" ca="1" si="124"/>
        <v>96382.737733754417</v>
      </c>
      <c r="J209" s="3">
        <v>82</v>
      </c>
      <c r="K209" s="3">
        <f t="shared" ca="1" si="113"/>
        <v>1012785.1217386711</v>
      </c>
      <c r="L209" s="3">
        <f t="shared" ca="1" si="114"/>
        <v>500313.11282880104</v>
      </c>
      <c r="M209" s="3">
        <f t="shared" ca="1" si="115"/>
        <v>244972.63414174406</v>
      </c>
      <c r="N209" s="3">
        <f t="shared" ca="1" si="116"/>
        <v>159286.65624499659</v>
      </c>
      <c r="O209" s="3">
        <f t="shared" ca="1" si="117"/>
        <v>115878.27200728268</v>
      </c>
      <c r="P209" s="3">
        <f t="shared" ca="1" si="118"/>
        <v>90793.960379112774</v>
      </c>
      <c r="R209" s="3">
        <v>82</v>
      </c>
      <c r="S209" s="3">
        <f t="shared" ca="1" si="125"/>
        <v>987831.68575760594</v>
      </c>
      <c r="T209" s="3">
        <f t="shared" ca="1" si="126"/>
        <v>476550.18962204974</v>
      </c>
      <c r="U209" s="3">
        <f t="shared" ca="1" si="127"/>
        <v>221049.98923346988</v>
      </c>
      <c r="V209" s="3">
        <f t="shared" ca="1" si="128"/>
        <v>137272.00801504552</v>
      </c>
      <c r="W209" s="3">
        <f t="shared" ca="1" si="129"/>
        <v>95629.565736851</v>
      </c>
      <c r="X209" s="3">
        <f t="shared" ca="1" si="130"/>
        <v>71420.840088508543</v>
      </c>
      <c r="Z209" s="3">
        <v>82</v>
      </c>
      <c r="AA209" s="3">
        <f t="shared" ca="1" si="131"/>
        <v>960063.41157902952</v>
      </c>
      <c r="AB209" s="3">
        <f t="shared" ca="1" si="132"/>
        <v>452711.00613248133</v>
      </c>
      <c r="AC209" s="3">
        <f t="shared" ca="1" si="133"/>
        <v>200161.87174636088</v>
      </c>
      <c r="AD209" s="3">
        <f t="shared" ca="1" si="134"/>
        <v>119110.68476937291</v>
      </c>
      <c r="AE209" s="3">
        <f t="shared" ca="1" si="135"/>
        <v>78633.096892161164</v>
      </c>
      <c r="AF209" s="3">
        <f t="shared" ca="1" si="136"/>
        <v>55535.231901903157</v>
      </c>
    </row>
    <row r="210" spans="2:32">
      <c r="B210" s="3">
        <v>83</v>
      </c>
      <c r="C210" s="3">
        <f t="shared" ca="1" si="119"/>
        <v>1016133.1679856122</v>
      </c>
      <c r="D210" s="3">
        <f t="shared" ca="1" si="120"/>
        <v>507464.36828354781</v>
      </c>
      <c r="E210" s="3">
        <f t="shared" ca="1" si="121"/>
        <v>250827.49178881405</v>
      </c>
      <c r="F210" s="3">
        <f t="shared" ca="1" si="122"/>
        <v>163864.34538113579</v>
      </c>
      <c r="G210" s="3">
        <f t="shared" ca="1" si="123"/>
        <v>121870.92062698776</v>
      </c>
      <c r="H210" s="3">
        <f t="shared" ca="1" si="124"/>
        <v>96685.352262743108</v>
      </c>
      <c r="J210" s="3">
        <v>83</v>
      </c>
      <c r="K210" s="3">
        <f t="shared" ca="1" si="113"/>
        <v>1011674.003807069</v>
      </c>
      <c r="L210" s="3">
        <f t="shared" ca="1" si="114"/>
        <v>499771.35555994802</v>
      </c>
      <c r="M210" s="3">
        <f t="shared" ca="1" si="115"/>
        <v>243679.90290967457</v>
      </c>
      <c r="N210" s="3">
        <f t="shared" ca="1" si="116"/>
        <v>159616.95511130532</v>
      </c>
      <c r="O210" s="3">
        <f t="shared" ca="1" si="117"/>
        <v>116111.31023193202</v>
      </c>
      <c r="P210" s="3">
        <f t="shared" ca="1" si="118"/>
        <v>90527.050184097141</v>
      </c>
      <c r="R210" s="3">
        <v>83</v>
      </c>
      <c r="S210" s="3">
        <f t="shared" ca="1" si="125"/>
        <v>988891.02153369179</v>
      </c>
      <c r="T210" s="3">
        <f t="shared" ca="1" si="126"/>
        <v>476550.18962204974</v>
      </c>
      <c r="U210" s="3">
        <f t="shared" ca="1" si="127"/>
        <v>221899.77274246508</v>
      </c>
      <c r="V210" s="3">
        <f t="shared" ca="1" si="128"/>
        <v>136179.17485532106</v>
      </c>
      <c r="W210" s="3">
        <f t="shared" ca="1" si="129"/>
        <v>96589.460899474376</v>
      </c>
      <c r="X210" s="3">
        <f t="shared" ca="1" si="130"/>
        <v>71531.44145818516</v>
      </c>
      <c r="Z210" s="3">
        <v>83</v>
      </c>
      <c r="AA210" s="3">
        <f t="shared" ca="1" si="131"/>
        <v>961063.99771411542</v>
      </c>
      <c r="AB210" s="3">
        <f t="shared" ca="1" si="132"/>
        <v>454494.20959796436</v>
      </c>
      <c r="AC210" s="3">
        <f t="shared" ca="1" si="133"/>
        <v>201208.46953692177</v>
      </c>
      <c r="AD210" s="3">
        <f t="shared" ca="1" si="134"/>
        <v>118287.02282281857</v>
      </c>
      <c r="AE210" s="3">
        <f t="shared" ca="1" si="135"/>
        <v>78366.272697679538</v>
      </c>
      <c r="AF210" s="3">
        <f t="shared" ca="1" si="136"/>
        <v>55769.91140656043</v>
      </c>
    </row>
    <row r="211" spans="2:32">
      <c r="B211" s="3">
        <v>84</v>
      </c>
      <c r="C211" s="3">
        <f t="shared" ca="1" si="119"/>
        <v>1012785.1217386711</v>
      </c>
      <c r="D211" s="3">
        <f t="shared" ca="1" si="120"/>
        <v>506350.89799143223</v>
      </c>
      <c r="E211" s="3">
        <f t="shared" ca="1" si="121"/>
        <v>248666.35082442715</v>
      </c>
      <c r="F211" s="3">
        <f t="shared" ca="1" si="122"/>
        <v>165449.27696633677</v>
      </c>
      <c r="G211" s="3">
        <f t="shared" ca="1" si="123"/>
        <v>121870.92062698776</v>
      </c>
      <c r="H211" s="3">
        <f t="shared" ca="1" si="124"/>
        <v>96182.044912231402</v>
      </c>
      <c r="J211" s="3">
        <v>84</v>
      </c>
      <c r="K211" s="3">
        <f t="shared" ca="1" si="113"/>
        <v>1010565.3211996929</v>
      </c>
      <c r="L211" s="3">
        <f t="shared" ca="1" si="114"/>
        <v>500856.04591309797</v>
      </c>
      <c r="M211" s="3">
        <f t="shared" ca="1" si="115"/>
        <v>242400.74365542294</v>
      </c>
      <c r="N211" s="3">
        <f t="shared" ca="1" si="116"/>
        <v>158303.9109791388</v>
      </c>
      <c r="O211" s="3">
        <f t="shared" ca="1" si="117"/>
        <v>115762.10332833391</v>
      </c>
      <c r="P211" s="3">
        <f t="shared" ca="1" si="118"/>
        <v>90527.050184097141</v>
      </c>
      <c r="R211" s="3">
        <v>84</v>
      </c>
      <c r="S211" s="3">
        <f t="shared" ca="1" si="125"/>
        <v>985719.80844138167</v>
      </c>
      <c r="T211" s="3">
        <f t="shared" ca="1" si="126"/>
        <v>476058.64765189582</v>
      </c>
      <c r="U211" s="3">
        <f t="shared" ca="1" si="127"/>
        <v>222327.11933557846</v>
      </c>
      <c r="V211" s="3">
        <f t="shared" ca="1" si="128"/>
        <v>136784.14666502961</v>
      </c>
      <c r="W211" s="3">
        <f t="shared" ca="1" si="129"/>
        <v>95629.565736851</v>
      </c>
      <c r="X211" s="3">
        <f t="shared" ca="1" si="130"/>
        <v>70764.348311911017</v>
      </c>
      <c r="Z211" s="3">
        <v>84</v>
      </c>
      <c r="AA211" s="3">
        <f t="shared" ca="1" si="131"/>
        <v>962066.67166365334</v>
      </c>
      <c r="AB211" s="3">
        <f t="shared" ca="1" si="132"/>
        <v>452267.38949269062</v>
      </c>
      <c r="AC211" s="3">
        <f t="shared" ca="1" si="133"/>
        <v>199988.49640836802</v>
      </c>
      <c r="AD211" s="3">
        <f t="shared" ca="1" si="134"/>
        <v>118196.20746201693</v>
      </c>
      <c r="AE211" s="3">
        <f t="shared" ca="1" si="135"/>
        <v>78366.272697679538</v>
      </c>
      <c r="AF211" s="3">
        <f t="shared" ca="1" si="136"/>
        <v>55602.081409583159</v>
      </c>
    </row>
    <row r="212" spans="2:32">
      <c r="B212" s="3">
        <v>85</v>
      </c>
      <c r="C212" s="3">
        <f t="shared" ca="1" si="119"/>
        <v>1017254.1078983967</v>
      </c>
      <c r="D212" s="3">
        <f t="shared" ca="1" si="120"/>
        <v>509143.78610176436</v>
      </c>
      <c r="E212" s="3">
        <f t="shared" ca="1" si="121"/>
        <v>250827.49178881405</v>
      </c>
      <c r="F212" s="3">
        <f t="shared" ca="1" si="122"/>
        <v>164564.99451301454</v>
      </c>
      <c r="G212" s="3">
        <f t="shared" ca="1" si="123"/>
        <v>122387.59642654235</v>
      </c>
      <c r="H212" s="3">
        <f t="shared" ca="1" si="124"/>
        <v>96182.044912231402</v>
      </c>
      <c r="J212" s="3">
        <v>85</v>
      </c>
      <c r="K212" s="3">
        <f t="shared" ca="1" si="113"/>
        <v>1009459.0659188514</v>
      </c>
      <c r="L212" s="3">
        <f t="shared" ca="1" si="114"/>
        <v>501400.15864494484</v>
      </c>
      <c r="M212" s="3">
        <f t="shared" ca="1" si="115"/>
        <v>242910.79242740816</v>
      </c>
      <c r="N212" s="3">
        <f t="shared" ca="1" si="116"/>
        <v>158793.76311940004</v>
      </c>
      <c r="O212" s="3">
        <f t="shared" ca="1" si="117"/>
        <v>116580.20996072411</v>
      </c>
      <c r="P212" s="3">
        <f t="shared" ca="1" si="118"/>
        <v>90793.960379112774</v>
      </c>
      <c r="R212" s="3">
        <v>85</v>
      </c>
      <c r="S212" s="3">
        <f t="shared" ca="1" si="125"/>
        <v>986774.61715032964</v>
      </c>
      <c r="T212" s="3">
        <f t="shared" ca="1" si="126"/>
        <v>475078.59948129568</v>
      </c>
      <c r="U212" s="3">
        <f t="shared" ca="1" si="127"/>
        <v>220416.91065885001</v>
      </c>
      <c r="V212" s="3">
        <f t="shared" ca="1" si="128"/>
        <v>137886.75045657795</v>
      </c>
      <c r="W212" s="3">
        <f t="shared" ca="1" si="129"/>
        <v>96267.361855968877</v>
      </c>
      <c r="X212" s="3">
        <f t="shared" ca="1" si="130"/>
        <v>71476.097987520552</v>
      </c>
      <c r="Z212" s="3">
        <v>85</v>
      </c>
      <c r="AA212" s="3">
        <f t="shared" ca="1" si="131"/>
        <v>964078.30919927126</v>
      </c>
      <c r="AB212" s="3">
        <f t="shared" ca="1" si="132"/>
        <v>454942.20760896063</v>
      </c>
      <c r="AC212" s="3">
        <f t="shared" ca="1" si="133"/>
        <v>199988.49640836802</v>
      </c>
      <c r="AD212" s="3">
        <f t="shared" ca="1" si="134"/>
        <v>118287.02282281857</v>
      </c>
      <c r="AE212" s="3">
        <f t="shared" ca="1" si="135"/>
        <v>77943.100151051112</v>
      </c>
      <c r="AF212" s="3">
        <f t="shared" ca="1" si="136"/>
        <v>55972.64963608882</v>
      </c>
    </row>
    <row r="213" spans="2:32">
      <c r="B213" s="3">
        <v>86</v>
      </c>
      <c r="C213" s="3">
        <f t="shared" ca="1" si="119"/>
        <v>1018377.5236558539</v>
      </c>
      <c r="D213" s="3">
        <f t="shared" ca="1" si="120"/>
        <v>506350.89799143223</v>
      </c>
      <c r="E213" s="3">
        <f t="shared" ca="1" si="121"/>
        <v>249742.24604351472</v>
      </c>
      <c r="F213" s="3">
        <f t="shared" ca="1" si="122"/>
        <v>165271.66102764799</v>
      </c>
      <c r="G213" s="3">
        <f t="shared" ca="1" si="123"/>
        <v>122777.98743099984</v>
      </c>
      <c r="H213" s="3">
        <f t="shared" ca="1" si="124"/>
        <v>96282.286741022806</v>
      </c>
      <c r="J213" s="3">
        <v>86</v>
      </c>
      <c r="K213" s="3">
        <f t="shared" ca="1" si="113"/>
        <v>1009459.0659188514</v>
      </c>
      <c r="L213" s="3">
        <f t="shared" ca="1" si="114"/>
        <v>501400.15864494484</v>
      </c>
      <c r="M213" s="3">
        <f t="shared" ca="1" si="115"/>
        <v>243166.62257743682</v>
      </c>
      <c r="N213" s="3">
        <f t="shared" ca="1" si="116"/>
        <v>159616.95511130532</v>
      </c>
      <c r="O213" s="3">
        <f t="shared" ca="1" si="117"/>
        <v>116345.28765333684</v>
      </c>
      <c r="P213" s="3">
        <f t="shared" ca="1" si="118"/>
        <v>90883.280547634306</v>
      </c>
      <c r="R213" s="3">
        <v>86</v>
      </c>
      <c r="S213" s="3">
        <f t="shared" ca="1" si="125"/>
        <v>992082.70504862221</v>
      </c>
      <c r="T213" s="3">
        <f t="shared" ca="1" si="126"/>
        <v>479023.20435227093</v>
      </c>
      <c r="U213" s="3">
        <f t="shared" ca="1" si="127"/>
        <v>221049.98923346988</v>
      </c>
      <c r="V213" s="3">
        <f t="shared" ca="1" si="128"/>
        <v>137272.00801504552</v>
      </c>
      <c r="W213" s="3">
        <f t="shared" ca="1" si="129"/>
        <v>95708.827697620902</v>
      </c>
      <c r="X213" s="3">
        <f t="shared" ca="1" si="130"/>
        <v>70818.594645984966</v>
      </c>
      <c r="Z213" s="3">
        <v>86</v>
      </c>
      <c r="AA213" s="3">
        <f t="shared" ca="1" si="131"/>
        <v>964078.30919927126</v>
      </c>
      <c r="AB213" s="3">
        <f t="shared" ca="1" si="132"/>
        <v>451382.75934123533</v>
      </c>
      <c r="AC213" s="3">
        <f t="shared" ca="1" si="133"/>
        <v>200509.52581079677</v>
      </c>
      <c r="AD213" s="3">
        <f t="shared" ca="1" si="134"/>
        <v>118196.20746201693</v>
      </c>
      <c r="AE213" s="3">
        <f t="shared" ca="1" si="135"/>
        <v>79009.717918782277</v>
      </c>
      <c r="AF213" s="3">
        <f t="shared" ca="1" si="136"/>
        <v>55736.264403249763</v>
      </c>
    </row>
    <row r="214" spans="2:32">
      <c r="B214" s="3">
        <v>87</v>
      </c>
      <c r="C214" s="3">
        <f t="shared" ca="1" si="119"/>
        <v>1019503.4234696496</v>
      </c>
      <c r="D214" s="3">
        <f t="shared" ca="1" si="120"/>
        <v>507464.36828354781</v>
      </c>
      <c r="E214" s="3">
        <f t="shared" ca="1" si="121"/>
        <v>249203.13718742694</v>
      </c>
      <c r="F214" s="3">
        <f t="shared" ca="1" si="122"/>
        <v>165094.42603460414</v>
      </c>
      <c r="G214" s="3">
        <f t="shared" ca="1" si="123"/>
        <v>122517.45062275759</v>
      </c>
      <c r="H214" s="3">
        <f t="shared" ca="1" si="124"/>
        <v>96584.26983515246</v>
      </c>
      <c r="J214" s="3">
        <v>87</v>
      </c>
      <c r="K214" s="3">
        <f t="shared" ca="1" si="113"/>
        <v>1010565.3211996929</v>
      </c>
      <c r="L214" s="3">
        <f t="shared" ca="1" si="114"/>
        <v>497080.07347978139</v>
      </c>
      <c r="M214" s="3">
        <f t="shared" ca="1" si="115"/>
        <v>243937.35651508626</v>
      </c>
      <c r="N214" s="3">
        <f t="shared" ca="1" si="116"/>
        <v>159948.62664798679</v>
      </c>
      <c r="O214" s="3">
        <f t="shared" ca="1" si="117"/>
        <v>116934.37764163081</v>
      </c>
      <c r="P214" s="3">
        <f t="shared" ca="1" si="118"/>
        <v>90704.815606093674</v>
      </c>
      <c r="R214" s="3">
        <v>87</v>
      </c>
      <c r="S214" s="3">
        <f t="shared" ca="1" si="125"/>
        <v>986774.61715032964</v>
      </c>
      <c r="T214" s="3">
        <f t="shared" ca="1" si="126"/>
        <v>477536.32503703976</v>
      </c>
      <c r="U214" s="3">
        <f t="shared" ca="1" si="127"/>
        <v>221474.06584810853</v>
      </c>
      <c r="V214" s="3">
        <f t="shared" ca="1" si="128"/>
        <v>136784.14666502961</v>
      </c>
      <c r="W214" s="3">
        <f t="shared" ca="1" si="129"/>
        <v>95000.165123154351</v>
      </c>
      <c r="X214" s="3">
        <f t="shared" ca="1" si="130"/>
        <v>71200.660251915935</v>
      </c>
      <c r="Z214" s="3">
        <v>87</v>
      </c>
      <c r="AA214" s="3">
        <f t="shared" ca="1" si="131"/>
        <v>956081.81530367886</v>
      </c>
      <c r="AB214" s="3">
        <f t="shared" ca="1" si="132"/>
        <v>451824.64141171577</v>
      </c>
      <c r="AC214" s="3">
        <f t="shared" ca="1" si="133"/>
        <v>198954.51905735902</v>
      </c>
      <c r="AD214" s="3">
        <f t="shared" ca="1" si="134"/>
        <v>118287.02282281857</v>
      </c>
      <c r="AE214" s="3">
        <f t="shared" ca="1" si="135"/>
        <v>78472.78478185623</v>
      </c>
      <c r="AF214" s="3">
        <f t="shared" ca="1" si="136"/>
        <v>55568.636550629293</v>
      </c>
    </row>
    <row r="215" spans="2:32">
      <c r="B215" s="3">
        <v>88</v>
      </c>
      <c r="C215" s="3">
        <f t="shared" ca="1" si="119"/>
        <v>1021762.7082953874</v>
      </c>
      <c r="D215" s="3">
        <f t="shared" ca="1" si="120"/>
        <v>505242.30331913306</v>
      </c>
      <c r="E215" s="3">
        <f t="shared" ca="1" si="121"/>
        <v>250827.49178881405</v>
      </c>
      <c r="F215" s="3">
        <f t="shared" ca="1" si="122"/>
        <v>165094.42603460414</v>
      </c>
      <c r="G215" s="3">
        <f t="shared" ca="1" si="123"/>
        <v>122517.45062275759</v>
      </c>
      <c r="H215" s="3">
        <f t="shared" ca="1" si="124"/>
        <v>96584.26983515246</v>
      </c>
      <c r="J215" s="3">
        <v>88</v>
      </c>
      <c r="K215" s="3">
        <f t="shared" ca="1" si="113"/>
        <v>1011674.003807069</v>
      </c>
      <c r="L215" s="3">
        <f t="shared" ca="1" si="114"/>
        <v>503588.48327514395</v>
      </c>
      <c r="M215" s="3">
        <f t="shared" ca="1" si="115"/>
        <v>244972.63414174406</v>
      </c>
      <c r="N215" s="3">
        <f t="shared" ca="1" si="116"/>
        <v>158793.76311940004</v>
      </c>
      <c r="O215" s="3">
        <f t="shared" ca="1" si="117"/>
        <v>116111.31023193202</v>
      </c>
      <c r="P215" s="3">
        <f t="shared" ca="1" si="118"/>
        <v>90615.845712454597</v>
      </c>
      <c r="R215" s="3">
        <v>88</v>
      </c>
      <c r="S215" s="3">
        <f t="shared" ca="1" si="125"/>
        <v>991016.52383037028</v>
      </c>
      <c r="T215" s="3">
        <f t="shared" ca="1" si="126"/>
        <v>475078.59948129568</v>
      </c>
      <c r="U215" s="3">
        <f t="shared" ca="1" si="127"/>
        <v>221049.98923346988</v>
      </c>
      <c r="V215" s="3">
        <f t="shared" ca="1" si="128"/>
        <v>137517.24604497</v>
      </c>
      <c r="W215" s="3">
        <f t="shared" ca="1" si="129"/>
        <v>95867.746448313788</v>
      </c>
      <c r="X215" s="3">
        <f t="shared" ca="1" si="130"/>
        <v>70927.337201256523</v>
      </c>
      <c r="Z215" s="3">
        <v>88</v>
      </c>
      <c r="AA215" s="3">
        <f t="shared" ca="1" si="131"/>
        <v>963071.43996912835</v>
      </c>
      <c r="AB215" s="3">
        <f t="shared" ca="1" si="132"/>
        <v>454494.20959796436</v>
      </c>
      <c r="AC215" s="3">
        <f t="shared" ca="1" si="133"/>
        <v>202089.03157109485</v>
      </c>
      <c r="AD215" s="3">
        <f t="shared" ca="1" si="134"/>
        <v>118469.07285345795</v>
      </c>
      <c r="AE215" s="3">
        <f t="shared" ca="1" si="135"/>
        <v>78740.336019445836</v>
      </c>
      <c r="AF215" s="3">
        <f t="shared" ca="1" si="136"/>
        <v>55568.636550629293</v>
      </c>
    </row>
    <row r="216" spans="2:32">
      <c r="B216" s="3">
        <v>89</v>
      </c>
      <c r="C216" s="3">
        <f t="shared" ca="1" si="119"/>
        <v>1020631.8155879684</v>
      </c>
      <c r="D216" s="3">
        <f t="shared" ca="1" si="120"/>
        <v>508022.94184952875</v>
      </c>
      <c r="E216" s="3">
        <f t="shared" ca="1" si="121"/>
        <v>250012.67612186912</v>
      </c>
      <c r="F216" s="3">
        <f t="shared" ca="1" si="122"/>
        <v>165627.27508018599</v>
      </c>
      <c r="G216" s="3">
        <f t="shared" ca="1" si="123"/>
        <v>121486.26758856331</v>
      </c>
      <c r="H216" s="3">
        <f t="shared" ca="1" si="124"/>
        <v>96989.873024782253</v>
      </c>
      <c r="J216" s="3">
        <v>89</v>
      </c>
      <c r="K216" s="3">
        <f t="shared" ca="1" si="113"/>
        <v>1020631.8155879684</v>
      </c>
      <c r="L216" s="3">
        <f t="shared" ca="1" si="114"/>
        <v>499771.35555994802</v>
      </c>
      <c r="M216" s="3">
        <f t="shared" ca="1" si="115"/>
        <v>244195.35470756562</v>
      </c>
      <c r="N216" s="3">
        <f t="shared" ca="1" si="116"/>
        <v>159122.01890301716</v>
      </c>
      <c r="O216" s="3">
        <f t="shared" ca="1" si="117"/>
        <v>116228.18118853732</v>
      </c>
      <c r="P216" s="3">
        <f t="shared" ca="1" si="118"/>
        <v>90972.776629813306</v>
      </c>
      <c r="R216" s="3">
        <v>89</v>
      </c>
      <c r="S216" s="3">
        <f t="shared" ca="1" si="125"/>
        <v>991016.52383037028</v>
      </c>
      <c r="T216" s="3">
        <f t="shared" ca="1" si="126"/>
        <v>476550.18962204974</v>
      </c>
      <c r="U216" s="3">
        <f t="shared" ca="1" si="127"/>
        <v>220838.55935729877</v>
      </c>
      <c r="V216" s="3">
        <f t="shared" ca="1" si="128"/>
        <v>137272.00801504552</v>
      </c>
      <c r="W216" s="3">
        <f t="shared" ca="1" si="129"/>
        <v>95550.43495018527</v>
      </c>
      <c r="X216" s="3">
        <f t="shared" ca="1" si="130"/>
        <v>70710.185018525881</v>
      </c>
      <c r="Z216" s="3">
        <v>89</v>
      </c>
      <c r="AA216" s="3">
        <f t="shared" ca="1" si="131"/>
        <v>955091.57106667222</v>
      </c>
      <c r="AB216" s="3">
        <f t="shared" ca="1" si="132"/>
        <v>453155.49388944166</v>
      </c>
      <c r="AC216" s="3">
        <f t="shared" ca="1" si="133"/>
        <v>200509.52581079677</v>
      </c>
      <c r="AD216" s="3">
        <f t="shared" ca="1" si="134"/>
        <v>118926.65901551032</v>
      </c>
      <c r="AE216" s="3">
        <f t="shared" ca="1" si="135"/>
        <v>78955.694184726497</v>
      </c>
      <c r="AF216" s="3">
        <f t="shared" ca="1" si="136"/>
        <v>55535.231901903157</v>
      </c>
    </row>
    <row r="217" spans="2:32">
      <c r="B217" s="3">
        <v>90</v>
      </c>
      <c r="C217" s="3">
        <f t="shared" ca="1" si="119"/>
        <v>1017254.1078983967</v>
      </c>
      <c r="D217" s="3">
        <f t="shared" ca="1" si="120"/>
        <v>505795.99320648512</v>
      </c>
      <c r="E217" s="3">
        <f t="shared" ca="1" si="121"/>
        <v>248666.35082442715</v>
      </c>
      <c r="F217" s="3">
        <f t="shared" ca="1" si="122"/>
        <v>164389.27111231541</v>
      </c>
      <c r="G217" s="3">
        <f t="shared" ca="1" si="123"/>
        <v>121999.68016663045</v>
      </c>
      <c r="H217" s="3">
        <f t="shared" ca="1" si="124"/>
        <v>96685.352262743108</v>
      </c>
      <c r="J217" s="3">
        <v>90</v>
      </c>
      <c r="K217" s="3">
        <f t="shared" ca="1" si="113"/>
        <v>1008355.230001674</v>
      </c>
      <c r="L217" s="3">
        <f t="shared" ca="1" si="114"/>
        <v>499230.77029104292</v>
      </c>
      <c r="M217" s="3">
        <f t="shared" ca="1" si="115"/>
        <v>243937.35651508626</v>
      </c>
      <c r="N217" s="3">
        <f t="shared" ca="1" si="116"/>
        <v>158303.9109791388</v>
      </c>
      <c r="O217" s="3">
        <f t="shared" ca="1" si="117"/>
        <v>115994.67407380376</v>
      </c>
      <c r="P217" s="3">
        <f t="shared" ca="1" si="118"/>
        <v>91152.29861798932</v>
      </c>
      <c r="R217" s="3">
        <v>90</v>
      </c>
      <c r="S217" s="3">
        <f t="shared" ca="1" si="125"/>
        <v>985719.80844138167</v>
      </c>
      <c r="T217" s="3">
        <f t="shared" ca="1" si="126"/>
        <v>475078.59948129568</v>
      </c>
      <c r="U217" s="3">
        <f t="shared" ca="1" si="127"/>
        <v>220416.91065885001</v>
      </c>
      <c r="V217" s="3">
        <f t="shared" ca="1" si="128"/>
        <v>137027.643106592</v>
      </c>
      <c r="W217" s="3">
        <f t="shared" ca="1" si="129"/>
        <v>95235.217053474204</v>
      </c>
      <c r="X217" s="3">
        <f t="shared" ca="1" si="130"/>
        <v>70981.833806452953</v>
      </c>
      <c r="Z217" s="3">
        <v>90</v>
      </c>
      <c r="AA217" s="3">
        <f t="shared" ca="1" si="131"/>
        <v>965087.28595045826</v>
      </c>
      <c r="AB217" s="3">
        <f t="shared" ca="1" si="132"/>
        <v>451382.75934123533</v>
      </c>
      <c r="AC217" s="3">
        <f t="shared" ca="1" si="133"/>
        <v>200858.38963247379</v>
      </c>
      <c r="AD217" s="3">
        <f t="shared" ca="1" si="134"/>
        <v>118469.07285345795</v>
      </c>
      <c r="AE217" s="3">
        <f t="shared" ca="1" si="135"/>
        <v>77995.746617423152</v>
      </c>
      <c r="AF217" s="3">
        <f t="shared" ca="1" si="136"/>
        <v>55335.644378016455</v>
      </c>
    </row>
    <row r="218" spans="2:32">
      <c r="B218" s="3">
        <v>91</v>
      </c>
      <c r="C218" s="3">
        <f t="shared" ca="1" si="119"/>
        <v>1012785.1217386711</v>
      </c>
      <c r="D218" s="3">
        <f t="shared" ca="1" si="120"/>
        <v>506907.02167693974</v>
      </c>
      <c r="E218" s="3">
        <f t="shared" ca="1" si="121"/>
        <v>251100.27854521351</v>
      </c>
      <c r="F218" s="3">
        <f t="shared" ca="1" si="122"/>
        <v>165271.66102764799</v>
      </c>
      <c r="G218" s="3">
        <f t="shared" ca="1" si="123"/>
        <v>121870.92062698776</v>
      </c>
      <c r="H218" s="3">
        <f t="shared" ca="1" si="124"/>
        <v>97091.806669202633</v>
      </c>
      <c r="J218" s="3">
        <v>91</v>
      </c>
      <c r="K218" s="3">
        <f t="shared" ca="1" si="113"/>
        <v>1008355.230001674</v>
      </c>
      <c r="L218" s="3">
        <f t="shared" ca="1" si="114"/>
        <v>497616.00857561268</v>
      </c>
      <c r="M218" s="3">
        <f t="shared" ca="1" si="115"/>
        <v>244712.9917801136</v>
      </c>
      <c r="N218" s="3">
        <f t="shared" ca="1" si="116"/>
        <v>158466.85887763015</v>
      </c>
      <c r="O218" s="3">
        <f t="shared" ca="1" si="117"/>
        <v>116111.31023193202</v>
      </c>
      <c r="P218" s="3">
        <f t="shared" ca="1" si="118"/>
        <v>91152.29861798932</v>
      </c>
      <c r="R218" s="3">
        <v>91</v>
      </c>
      <c r="S218" s="3">
        <f t="shared" ca="1" si="125"/>
        <v>984667.25239145011</v>
      </c>
      <c r="T218" s="3">
        <f t="shared" ca="1" si="126"/>
        <v>476058.64765189582</v>
      </c>
      <c r="U218" s="3">
        <f t="shared" ca="1" si="127"/>
        <v>222113.24048515517</v>
      </c>
      <c r="V218" s="3">
        <f t="shared" ca="1" si="128"/>
        <v>137027.643106592</v>
      </c>
      <c r="W218" s="3">
        <f t="shared" ca="1" si="129"/>
        <v>95156.737278373374</v>
      </c>
      <c r="X218" s="3">
        <f t="shared" ca="1" si="130"/>
        <v>71365.667562837087</v>
      </c>
      <c r="Z218" s="3">
        <v>91</v>
      </c>
      <c r="AA218" s="3">
        <f t="shared" ca="1" si="131"/>
        <v>966098.37684656156</v>
      </c>
      <c r="AB218" s="3">
        <f t="shared" ca="1" si="132"/>
        <v>448313.62116038043</v>
      </c>
      <c r="AC218" s="3">
        <f t="shared" ca="1" si="133"/>
        <v>200335.54795255294</v>
      </c>
      <c r="AD218" s="3">
        <f t="shared" ca="1" si="134"/>
        <v>117654.23027211233</v>
      </c>
      <c r="AE218" s="3">
        <f t="shared" ca="1" si="135"/>
        <v>78579.586793423354</v>
      </c>
      <c r="AF218" s="3">
        <f t="shared" ca="1" si="136"/>
        <v>55468.542945417626</v>
      </c>
    </row>
    <row r="219" spans="2:32">
      <c r="B219" s="3">
        <v>92</v>
      </c>
      <c r="C219" s="3">
        <f t="shared" ca="1" si="119"/>
        <v>1012785.1217386711</v>
      </c>
      <c r="D219" s="3">
        <f t="shared" ca="1" si="120"/>
        <v>506350.89799143223</v>
      </c>
      <c r="E219" s="3">
        <f t="shared" ca="1" si="121"/>
        <v>249203.13718742694</v>
      </c>
      <c r="F219" s="3">
        <f t="shared" ca="1" si="122"/>
        <v>164038.94774215095</v>
      </c>
      <c r="G219" s="3">
        <f t="shared" ca="1" si="123"/>
        <v>121999.68016663045</v>
      </c>
      <c r="H219" s="3">
        <f t="shared" ca="1" si="124"/>
        <v>96685.352262743108</v>
      </c>
      <c r="J219" s="3">
        <v>92</v>
      </c>
      <c r="K219" s="3">
        <f t="shared" ca="1" si="113"/>
        <v>1010565.3211996929</v>
      </c>
      <c r="L219" s="3">
        <f t="shared" ca="1" si="114"/>
        <v>499771.35555994802</v>
      </c>
      <c r="M219" s="3">
        <f t="shared" ca="1" si="115"/>
        <v>244712.9917801136</v>
      </c>
      <c r="N219" s="3">
        <f t="shared" ca="1" si="116"/>
        <v>158793.76311940004</v>
      </c>
      <c r="O219" s="3">
        <f t="shared" ca="1" si="117"/>
        <v>117052.91222103858</v>
      </c>
      <c r="P219" s="3">
        <f t="shared" ca="1" si="118"/>
        <v>90527.050184097141</v>
      </c>
      <c r="R219" s="3">
        <v>92</v>
      </c>
      <c r="S219" s="3">
        <f t="shared" ca="1" si="125"/>
        <v>986774.61715032964</v>
      </c>
      <c r="T219" s="3">
        <f t="shared" ca="1" si="126"/>
        <v>477536.32503703976</v>
      </c>
      <c r="U219" s="3">
        <f t="shared" ca="1" si="127"/>
        <v>221474.06584810853</v>
      </c>
      <c r="V219" s="3">
        <f t="shared" ca="1" si="128"/>
        <v>137027.643106592</v>
      </c>
      <c r="W219" s="3">
        <f t="shared" ca="1" si="129"/>
        <v>95471.435012263872</v>
      </c>
      <c r="X219" s="3">
        <f t="shared" ca="1" si="130"/>
        <v>70818.594645984966</v>
      </c>
      <c r="Z219" s="3">
        <v>92</v>
      </c>
      <c r="AA219" s="3">
        <f t="shared" ca="1" si="131"/>
        <v>966098.37684656156</v>
      </c>
      <c r="AB219" s="3">
        <f t="shared" ca="1" si="132"/>
        <v>454047.09303859895</v>
      </c>
      <c r="AC219" s="3">
        <f t="shared" ca="1" si="133"/>
        <v>199126.10549589124</v>
      </c>
      <c r="AD219" s="3">
        <f t="shared" ca="1" si="134"/>
        <v>117385.10130128454</v>
      </c>
      <c r="AE219" s="3">
        <f t="shared" ca="1" si="135"/>
        <v>78579.586793423354</v>
      </c>
      <c r="AF219" s="3">
        <f t="shared" ca="1" si="136"/>
        <v>55669.092048938095</v>
      </c>
    </row>
    <row r="220" spans="2:32">
      <c r="B220" s="3">
        <v>93</v>
      </c>
      <c r="C220" s="3">
        <f t="shared" ca="1" si="119"/>
        <v>1017254.1078983967</v>
      </c>
      <c r="D220" s="3">
        <f t="shared" ca="1" si="120"/>
        <v>505795.99320648512</v>
      </c>
      <c r="E220" s="3">
        <f t="shared" ca="1" si="121"/>
        <v>251100.27854521351</v>
      </c>
      <c r="F220" s="3">
        <f t="shared" ca="1" si="122"/>
        <v>164917.5707629548</v>
      </c>
      <c r="G220" s="3">
        <f t="shared" ca="1" si="123"/>
        <v>122258.01719947274</v>
      </c>
      <c r="H220" s="3">
        <f t="shared" ca="1" si="124"/>
        <v>96382.737733754417</v>
      </c>
      <c r="J220" s="3">
        <v>93</v>
      </c>
      <c r="K220" s="3">
        <f t="shared" ca="1" si="113"/>
        <v>1011674.003807069</v>
      </c>
      <c r="L220" s="3">
        <f t="shared" ca="1" si="114"/>
        <v>500313.11282880104</v>
      </c>
      <c r="M220" s="3">
        <f t="shared" ca="1" si="115"/>
        <v>243679.90290967457</v>
      </c>
      <c r="N220" s="3">
        <f t="shared" ca="1" si="116"/>
        <v>160114.97984453026</v>
      </c>
      <c r="O220" s="3">
        <f t="shared" ca="1" si="117"/>
        <v>116698.02723712171</v>
      </c>
      <c r="P220" s="3">
        <f t="shared" ca="1" si="118"/>
        <v>91152.29861798932</v>
      </c>
      <c r="R220" s="3">
        <v>93</v>
      </c>
      <c r="S220" s="3">
        <f t="shared" ca="1" si="125"/>
        <v>981523.0282639293</v>
      </c>
      <c r="T220" s="3">
        <f t="shared" ca="1" si="126"/>
        <v>476550.18962204974</v>
      </c>
      <c r="U220" s="3">
        <f t="shared" ca="1" si="127"/>
        <v>221474.06584810853</v>
      </c>
      <c r="V220" s="3">
        <f t="shared" ca="1" si="128"/>
        <v>137027.643106592</v>
      </c>
      <c r="W220" s="3">
        <f t="shared" ca="1" si="129"/>
        <v>95708.827697620902</v>
      </c>
      <c r="X220" s="3">
        <f t="shared" ca="1" si="130"/>
        <v>71091.078636396269</v>
      </c>
      <c r="Z220" s="3">
        <v>93</v>
      </c>
      <c r="AA220" s="3">
        <f t="shared" ca="1" si="131"/>
        <v>967111.58853935194</v>
      </c>
      <c r="AB220" s="3">
        <f t="shared" ca="1" si="132"/>
        <v>454942.20760896063</v>
      </c>
      <c r="AC220" s="3">
        <f t="shared" ca="1" si="133"/>
        <v>199126.10549589124</v>
      </c>
      <c r="AD220" s="3">
        <f t="shared" ca="1" si="134"/>
        <v>117924.59614344934</v>
      </c>
      <c r="AE220" s="3">
        <f t="shared" ca="1" si="135"/>
        <v>78686.679917773392</v>
      </c>
      <c r="AF220" s="3">
        <f t="shared" ca="1" si="136"/>
        <v>55468.542945417626</v>
      </c>
    </row>
    <row r="221" spans="2:32">
      <c r="B221" s="3">
        <v>94</v>
      </c>
      <c r="C221" s="3">
        <f t="shared" ca="1" si="119"/>
        <v>1018377.5236558539</v>
      </c>
      <c r="D221" s="3">
        <f t="shared" ca="1" si="120"/>
        <v>508022.94184952875</v>
      </c>
      <c r="E221" s="3">
        <f t="shared" ca="1" si="121"/>
        <v>250827.49178881405</v>
      </c>
      <c r="F221" s="3">
        <f t="shared" ca="1" si="122"/>
        <v>165094.42603460414</v>
      </c>
      <c r="G221" s="3">
        <f t="shared" ca="1" si="123"/>
        <v>122128.71206909201</v>
      </c>
      <c r="H221" s="3">
        <f t="shared" ca="1" si="124"/>
        <v>96483.398545769363</v>
      </c>
      <c r="J221" s="3">
        <v>94</v>
      </c>
      <c r="K221" s="3">
        <f t="shared" ca="1" si="113"/>
        <v>1012785.1217386711</v>
      </c>
      <c r="L221" s="3">
        <f t="shared" ca="1" si="114"/>
        <v>495479.17234433873</v>
      </c>
      <c r="M221" s="3">
        <f t="shared" ca="1" si="115"/>
        <v>244972.63414174406</v>
      </c>
      <c r="N221" s="3">
        <f t="shared" ca="1" si="116"/>
        <v>158957.72154516511</v>
      </c>
      <c r="O221" s="3">
        <f t="shared" ca="1" si="117"/>
        <v>116345.28765333684</v>
      </c>
      <c r="P221" s="3">
        <f t="shared" ca="1" si="118"/>
        <v>90438.428508935016</v>
      </c>
      <c r="R221" s="3">
        <v>94</v>
      </c>
      <c r="S221" s="3">
        <f t="shared" ca="1" si="125"/>
        <v>987831.68575760594</v>
      </c>
      <c r="T221" s="3">
        <f t="shared" ca="1" si="126"/>
        <v>475078.59948129568</v>
      </c>
      <c r="U221" s="3">
        <f t="shared" ca="1" si="127"/>
        <v>221686.71492332686</v>
      </c>
      <c r="V221" s="3">
        <f t="shared" ca="1" si="128"/>
        <v>137149.71671232363</v>
      </c>
      <c r="W221" s="3">
        <f t="shared" ca="1" si="129"/>
        <v>95078.386741258364</v>
      </c>
      <c r="X221" s="3">
        <f t="shared" ca="1" si="130"/>
        <v>71091.078636396269</v>
      </c>
      <c r="Z221" s="3">
        <v>94</v>
      </c>
      <c r="AA221" s="3">
        <f t="shared" ca="1" si="131"/>
        <v>967111.58853935194</v>
      </c>
      <c r="AB221" s="3">
        <f t="shared" ca="1" si="132"/>
        <v>454047.09303859895</v>
      </c>
      <c r="AC221" s="3">
        <f t="shared" ca="1" si="133"/>
        <v>200858.38963247379</v>
      </c>
      <c r="AD221" s="3">
        <f t="shared" ca="1" si="134"/>
        <v>118834.85921352699</v>
      </c>
      <c r="AE221" s="3">
        <f t="shared" ca="1" si="135"/>
        <v>78366.272697679538</v>
      </c>
      <c r="AF221" s="3">
        <f t="shared" ca="1" si="136"/>
        <v>56211.04849415143</v>
      </c>
    </row>
    <row r="222" spans="2:32">
      <c r="B222" s="3">
        <v>95</v>
      </c>
      <c r="C222" s="3">
        <f t="shared" ca="1" si="119"/>
        <v>1017254.1078983967</v>
      </c>
      <c r="D222" s="3">
        <f t="shared" ca="1" si="120"/>
        <v>508022.94184952875</v>
      </c>
      <c r="E222" s="3">
        <f t="shared" ca="1" si="121"/>
        <v>249472.40036279219</v>
      </c>
      <c r="F222" s="3">
        <f t="shared" ca="1" si="122"/>
        <v>164917.5707629548</v>
      </c>
      <c r="G222" s="3">
        <f t="shared" ca="1" si="123"/>
        <v>121231.17834680436</v>
      </c>
      <c r="H222" s="3">
        <f t="shared" ca="1" si="124"/>
        <v>97091.806669202633</v>
      </c>
      <c r="J222" s="3">
        <v>95</v>
      </c>
      <c r="K222" s="3">
        <f t="shared" ca="1" si="113"/>
        <v>1013898.6830274855</v>
      </c>
      <c r="L222" s="3">
        <f t="shared" ca="1" si="114"/>
        <v>499230.77029104292</v>
      </c>
      <c r="M222" s="3">
        <f t="shared" ca="1" si="115"/>
        <v>243422.99216886272</v>
      </c>
      <c r="N222" s="3">
        <f t="shared" ca="1" si="116"/>
        <v>159286.65624499659</v>
      </c>
      <c r="O222" s="3">
        <f t="shared" ca="1" si="117"/>
        <v>116698.02723712171</v>
      </c>
      <c r="P222" s="3">
        <f t="shared" ca="1" si="118"/>
        <v>91604.218744082347</v>
      </c>
      <c r="R222" s="3">
        <v>95</v>
      </c>
      <c r="S222" s="3">
        <f t="shared" ca="1" si="125"/>
        <v>989952.63178028865</v>
      </c>
      <c r="T222" s="3">
        <f t="shared" ca="1" si="126"/>
        <v>475568.11864765367</v>
      </c>
      <c r="U222" s="3">
        <f t="shared" ca="1" si="127"/>
        <v>221899.77274246508</v>
      </c>
      <c r="V222" s="3">
        <f t="shared" ca="1" si="128"/>
        <v>136420.52027742067</v>
      </c>
      <c r="W222" s="3">
        <f t="shared" ca="1" si="129"/>
        <v>95550.43495018527</v>
      </c>
      <c r="X222" s="3">
        <f t="shared" ca="1" si="130"/>
        <v>71091.078636396269</v>
      </c>
      <c r="Z222" s="3">
        <v>95</v>
      </c>
      <c r="AA222" s="3">
        <f t="shared" ca="1" si="131"/>
        <v>965087.28595045826</v>
      </c>
      <c r="AB222" s="3">
        <f t="shared" ca="1" si="132"/>
        <v>453155.49388944166</v>
      </c>
      <c r="AC222" s="3">
        <f t="shared" ca="1" si="133"/>
        <v>200161.87174636088</v>
      </c>
      <c r="AD222" s="3">
        <f t="shared" ca="1" si="134"/>
        <v>118377.97784582495</v>
      </c>
      <c r="AE222" s="3">
        <f t="shared" ca="1" si="135"/>
        <v>78794.065346770745</v>
      </c>
      <c r="AF222" s="3">
        <f t="shared" ca="1" si="136"/>
        <v>55468.542945417626</v>
      </c>
    </row>
    <row r="223" spans="2:32">
      <c r="B223" s="3">
        <v>96</v>
      </c>
      <c r="C223" s="3">
        <f t="shared" ca="1" si="119"/>
        <v>1017254.1078983967</v>
      </c>
      <c r="D223" s="3">
        <f t="shared" ca="1" si="120"/>
        <v>504138.55231283163</v>
      </c>
      <c r="E223" s="3">
        <f t="shared" ca="1" si="121"/>
        <v>250012.67612186912</v>
      </c>
      <c r="F223" s="3">
        <f t="shared" ca="1" si="122"/>
        <v>164564.99451301454</v>
      </c>
      <c r="G223" s="3">
        <f t="shared" ca="1" si="123"/>
        <v>121999.68016663045</v>
      </c>
      <c r="H223" s="3">
        <f t="shared" ca="1" si="124"/>
        <v>96888.153189766308</v>
      </c>
      <c r="J223" s="3">
        <v>96</v>
      </c>
      <c r="K223" s="3">
        <f t="shared" ca="1" si="113"/>
        <v>1010565.3211996929</v>
      </c>
      <c r="L223" s="3">
        <f t="shared" ca="1" si="114"/>
        <v>500313.11282880104</v>
      </c>
      <c r="M223" s="3">
        <f t="shared" ca="1" si="115"/>
        <v>243937.35651508626</v>
      </c>
      <c r="N223" s="3">
        <f t="shared" ca="1" si="116"/>
        <v>159286.65624499659</v>
      </c>
      <c r="O223" s="3">
        <f t="shared" ca="1" si="117"/>
        <v>117171.68735765357</v>
      </c>
      <c r="P223" s="3">
        <f t="shared" ca="1" si="118"/>
        <v>90883.280547634306</v>
      </c>
      <c r="R223" s="3">
        <v>96</v>
      </c>
      <c r="S223" s="3">
        <f t="shared" ca="1" si="125"/>
        <v>991016.52383037028</v>
      </c>
      <c r="T223" s="3">
        <f t="shared" ca="1" si="126"/>
        <v>475568.11864765367</v>
      </c>
      <c r="U223" s="3">
        <f t="shared" ca="1" si="127"/>
        <v>221261.82434169413</v>
      </c>
      <c r="V223" s="3">
        <f t="shared" ca="1" si="128"/>
        <v>137149.71671232363</v>
      </c>
      <c r="W223" s="3">
        <f t="shared" ca="1" si="129"/>
        <v>95235.217053474204</v>
      </c>
      <c r="X223" s="3">
        <f t="shared" ca="1" si="130"/>
        <v>70927.337201256523</v>
      </c>
      <c r="Z223" s="3">
        <v>96</v>
      </c>
      <c r="AA223" s="3">
        <f t="shared" ca="1" si="131"/>
        <v>962066.67166365334</v>
      </c>
      <c r="AB223" s="3">
        <f t="shared" ca="1" si="132"/>
        <v>452267.38949269062</v>
      </c>
      <c r="AC223" s="3">
        <f t="shared" ca="1" si="133"/>
        <v>200335.54795255294</v>
      </c>
      <c r="AD223" s="3">
        <f t="shared" ca="1" si="134"/>
        <v>118560.30816913216</v>
      </c>
      <c r="AE223" s="3">
        <f t="shared" ca="1" si="135"/>
        <v>78207.045608029628</v>
      </c>
      <c r="AF223" s="3">
        <f t="shared" ca="1" si="136"/>
        <v>55635.56655141207</v>
      </c>
    </row>
    <row r="224" spans="2:32">
      <c r="B224" s="3">
        <v>97</v>
      </c>
      <c r="C224" s="3">
        <f t="shared" ca="1" si="119"/>
        <v>1016133.1679856122</v>
      </c>
      <c r="D224" s="3">
        <f t="shared" ca="1" si="120"/>
        <v>509143.78610176436</v>
      </c>
      <c r="E224" s="3">
        <f t="shared" ca="1" si="121"/>
        <v>250555.29708164377</v>
      </c>
      <c r="F224" s="3">
        <f t="shared" ca="1" si="122"/>
        <v>165271.66102764799</v>
      </c>
      <c r="G224" s="3">
        <f t="shared" ca="1" si="123"/>
        <v>122387.59642654235</v>
      </c>
      <c r="H224" s="3">
        <f t="shared" ca="1" si="124"/>
        <v>96483.398545769363</v>
      </c>
      <c r="J224" s="3">
        <v>97</v>
      </c>
      <c r="K224" s="3">
        <f t="shared" ref="K224:K227" ca="1" si="137">INDIRECT("RawChannelError0.1_NoPuri!P"&amp;ROW(X122)*24-598)/(INDIRECT("RawChannelError0.1_NoPuri!N"&amp;ROW(V122)*24-598)-10)</f>
        <v>1011674.003807069</v>
      </c>
      <c r="L224" s="3">
        <f t="shared" ref="L224:L227" ca="1" si="138">INDIRECT("RawChannelError0.1_NoPuri!P"&amp;ROW(X101)*24-115)/(INDIRECT("RawChannelError0.1_NoPuri!N"&amp;ROW(V101)*24-115)-10)</f>
        <v>498153.1005733374</v>
      </c>
      <c r="M224" s="3">
        <f t="shared" ref="M224:M227" ca="1" si="139">INDIRECT("RawChannelError0.1_NoPuri!P"&amp;ROW(X106)*24-230)/(INDIRECT("RawChannelError0.1_NoPuri!N"&amp;ROW(V106)*24-230)-10)</f>
        <v>243422.99216886272</v>
      </c>
      <c r="N224" s="3">
        <f t="shared" ref="N224:N227" ca="1" si="140">INDIRECT("RawChannelError0.1_NoPuri!P"&amp;ROW(X110)*24-322)/(INDIRECT("RawChannelError0.1_NoPuri!N"&amp;ROW(V110)*24-322)-10)</f>
        <v>158466.85887763015</v>
      </c>
      <c r="O224" s="3">
        <f t="shared" ref="O224:O227" ca="1" si="141">INDIRECT("RawChannelError0.1_NoPuri!P"&amp;ROW(X114)*24-414)/(INDIRECT("RawChannelError0.1_NoPuri!N"&amp;ROW(V114)*24-414)-10)</f>
        <v>115530.46333110129</v>
      </c>
      <c r="P224" s="3">
        <f t="shared" ref="P224:P227" ca="1" si="142">INDIRECT("RawChannelError0.1_NoPuri!P"&amp;ROW(X118)*24-506)/(INDIRECT("RawChannelError0.1_NoPuri!N"&amp;ROW(V118)*24-506)-10)</f>
        <v>91604.218744082347</v>
      </c>
      <c r="R224" s="3">
        <v>97</v>
      </c>
      <c r="S224" s="3">
        <f t="shared" ca="1" si="125"/>
        <v>984667.25239145011</v>
      </c>
      <c r="T224" s="3">
        <f t="shared" ca="1" si="126"/>
        <v>479520.89053582941</v>
      </c>
      <c r="U224" s="3">
        <f t="shared" ca="1" si="127"/>
        <v>220838.55935729877</v>
      </c>
      <c r="V224" s="3">
        <f t="shared" ca="1" si="128"/>
        <v>137272.00801504552</v>
      </c>
      <c r="W224" s="3">
        <f t="shared" ca="1" si="129"/>
        <v>95788.221158934</v>
      </c>
      <c r="X224" s="3">
        <f t="shared" ca="1" si="130"/>
        <v>70927.337201256523</v>
      </c>
      <c r="Z224" s="3">
        <v>97</v>
      </c>
      <c r="AA224" s="3">
        <f t="shared" ca="1" si="131"/>
        <v>963071.43996912835</v>
      </c>
      <c r="AB224" s="3">
        <f t="shared" ca="1" si="132"/>
        <v>450941.74074286292</v>
      </c>
      <c r="AC224" s="3">
        <f t="shared" ca="1" si="133"/>
        <v>200509.52581079677</v>
      </c>
      <c r="AD224" s="3">
        <f t="shared" ca="1" si="134"/>
        <v>117744.21437538843</v>
      </c>
      <c r="AE224" s="3">
        <f t="shared" ca="1" si="135"/>
        <v>78686.679917773392</v>
      </c>
      <c r="AF224" s="3">
        <f t="shared" ca="1" si="136"/>
        <v>55669.092048938095</v>
      </c>
    </row>
    <row r="225" spans="2:32">
      <c r="B225" s="3">
        <v>98</v>
      </c>
      <c r="C225" s="3">
        <f t="shared" ca="1" si="119"/>
        <v>1016133.1679856122</v>
      </c>
      <c r="D225" s="3">
        <f t="shared" ca="1" si="120"/>
        <v>507464.36828354781</v>
      </c>
      <c r="E225" s="3">
        <f t="shared" ca="1" si="121"/>
        <v>249472.40036279219</v>
      </c>
      <c r="F225" s="3">
        <f t="shared" ca="1" si="122"/>
        <v>165271.66102764799</v>
      </c>
      <c r="G225" s="3">
        <f t="shared" ca="1" si="123"/>
        <v>121870.92062698776</v>
      </c>
      <c r="H225" s="3">
        <f t="shared" ca="1" si="124"/>
        <v>96382.737733754417</v>
      </c>
      <c r="J225" s="3">
        <v>98</v>
      </c>
      <c r="K225" s="3">
        <f t="shared" ca="1" si="137"/>
        <v>1016133.1679856122</v>
      </c>
      <c r="L225" s="3">
        <f t="shared" ca="1" si="138"/>
        <v>501945.45487311791</v>
      </c>
      <c r="M225" s="3">
        <f t="shared" ca="1" si="139"/>
        <v>244972.63414174406</v>
      </c>
      <c r="N225" s="3">
        <f t="shared" ca="1" si="140"/>
        <v>158466.85887763015</v>
      </c>
      <c r="O225" s="3">
        <f t="shared" ca="1" si="141"/>
        <v>116698.02723712171</v>
      </c>
      <c r="P225" s="3">
        <f t="shared" ca="1" si="142"/>
        <v>90438.428508935016</v>
      </c>
      <c r="R225" s="3">
        <v>98</v>
      </c>
      <c r="S225" s="3">
        <f t="shared" ca="1" si="125"/>
        <v>995295.05783509882</v>
      </c>
      <c r="T225" s="3">
        <f t="shared" ca="1" si="126"/>
        <v>479023.20435227093</v>
      </c>
      <c r="U225" s="3">
        <f t="shared" ca="1" si="127"/>
        <v>222113.24048515517</v>
      </c>
      <c r="V225" s="3">
        <f t="shared" ca="1" si="128"/>
        <v>137149.71671232363</v>
      </c>
      <c r="W225" s="3">
        <f t="shared" ca="1" si="129"/>
        <v>94844.107373319406</v>
      </c>
      <c r="X225" s="3">
        <f t="shared" ca="1" si="130"/>
        <v>71365.667562837087</v>
      </c>
      <c r="Z225" s="3">
        <v>98</v>
      </c>
      <c r="AA225" s="3">
        <f t="shared" ca="1" si="131"/>
        <v>958068.47672231076</v>
      </c>
      <c r="AB225" s="3">
        <f t="shared" ca="1" si="132"/>
        <v>453600.85533198295</v>
      </c>
      <c r="AC225" s="3">
        <f t="shared" ca="1" si="133"/>
        <v>200509.52581079677</v>
      </c>
      <c r="AD225" s="3">
        <f t="shared" ca="1" si="134"/>
        <v>118560.30816913216</v>
      </c>
      <c r="AE225" s="3">
        <f t="shared" ca="1" si="135"/>
        <v>78419.492572679592</v>
      </c>
      <c r="AF225" s="3">
        <f t="shared" ca="1" si="136"/>
        <v>55702.657975159287</v>
      </c>
    </row>
    <row r="226" spans="2:32">
      <c r="B226" s="3">
        <v>99</v>
      </c>
      <c r="C226" s="3">
        <f t="shared" ca="1" si="119"/>
        <v>1024032.0288003294</v>
      </c>
      <c r="D226" s="3">
        <f t="shared" ca="1" si="120"/>
        <v>505795.99320648512</v>
      </c>
      <c r="E226" s="3">
        <f t="shared" ca="1" si="121"/>
        <v>251647.63594910866</v>
      </c>
      <c r="F226" s="3">
        <f t="shared" ca="1" si="122"/>
        <v>163690.1143169406</v>
      </c>
      <c r="G226" s="3">
        <f t="shared" ca="1" si="123"/>
        <v>121614.21519397359</v>
      </c>
      <c r="H226" s="3">
        <f t="shared" ca="1" si="124"/>
        <v>96888.153189766308</v>
      </c>
      <c r="J226" s="3">
        <v>99</v>
      </c>
      <c r="K226" s="3">
        <f t="shared" ca="1" si="137"/>
        <v>1013898.6830274855</v>
      </c>
      <c r="L226" s="3">
        <f t="shared" ca="1" si="138"/>
        <v>498691.35322305054</v>
      </c>
      <c r="M226" s="3">
        <f t="shared" ca="1" si="139"/>
        <v>243422.99216886272</v>
      </c>
      <c r="N226" s="3">
        <f t="shared" ca="1" si="140"/>
        <v>158793.76311940004</v>
      </c>
      <c r="O226" s="3">
        <f t="shared" ca="1" si="141"/>
        <v>116228.18118853732</v>
      </c>
      <c r="P226" s="3">
        <f t="shared" ca="1" si="142"/>
        <v>91062.44914584783</v>
      </c>
      <c r="R226" s="3">
        <v>99</v>
      </c>
      <c r="S226" s="3">
        <f t="shared" ca="1" si="125"/>
        <v>996370.4700090267</v>
      </c>
      <c r="T226" s="3">
        <f t="shared" ca="1" si="126"/>
        <v>476550.18962204974</v>
      </c>
      <c r="U226" s="3">
        <f t="shared" ca="1" si="127"/>
        <v>221049.98923346988</v>
      </c>
      <c r="V226" s="3">
        <f t="shared" ca="1" si="128"/>
        <v>137763.36188426381</v>
      </c>
      <c r="W226" s="3">
        <f t="shared" ca="1" si="129"/>
        <v>95867.746448313788</v>
      </c>
      <c r="X226" s="3">
        <f t="shared" ca="1" si="130"/>
        <v>70872.924211865175</v>
      </c>
      <c r="Z226" s="3">
        <v>99</v>
      </c>
      <c r="AA226" s="3">
        <f t="shared" ca="1" si="131"/>
        <v>961063.99771411542</v>
      </c>
      <c r="AB226" s="3">
        <f t="shared" ca="1" si="132"/>
        <v>452711.00613248133</v>
      </c>
      <c r="AC226" s="3">
        <f t="shared" ca="1" si="133"/>
        <v>200161.87174636088</v>
      </c>
      <c r="AD226" s="3">
        <f t="shared" ca="1" si="134"/>
        <v>119480.45013721091</v>
      </c>
      <c r="AE226" s="3">
        <f t="shared" ca="1" si="135"/>
        <v>79335.419235266134</v>
      </c>
      <c r="AF226" s="3">
        <f t="shared" ca="1" si="136"/>
        <v>56006.582734717304</v>
      </c>
    </row>
    <row r="227" spans="2:32">
      <c r="B227" s="3">
        <v>100</v>
      </c>
      <c r="C227" s="3">
        <f t="shared" ca="1" si="119"/>
        <v>1021762.7082953874</v>
      </c>
      <c r="D227" s="3">
        <f t="shared" ca="1" si="120"/>
        <v>508582.7464309546</v>
      </c>
      <c r="E227" s="3">
        <f t="shared" ca="1" si="121"/>
        <v>250555.29708164377</v>
      </c>
      <c r="F227" s="3">
        <f t="shared" ca="1" si="122"/>
        <v>164917.5707629548</v>
      </c>
      <c r="G227" s="3">
        <f t="shared" ca="1" si="123"/>
        <v>121870.92062698776</v>
      </c>
      <c r="H227" s="3">
        <f t="shared" ca="1" si="124"/>
        <v>96584.26983515246</v>
      </c>
      <c r="J227" s="3">
        <v>100</v>
      </c>
      <c r="K227" s="3">
        <f t="shared" ca="1" si="137"/>
        <v>1012785.1217386711</v>
      </c>
      <c r="L227" s="3">
        <f t="shared" ca="1" si="138"/>
        <v>499771.35555994802</v>
      </c>
      <c r="M227" s="3">
        <f t="shared" ca="1" si="139"/>
        <v>244453.89921687765</v>
      </c>
      <c r="N227" s="3">
        <f t="shared" ca="1" si="140"/>
        <v>158793.76311940004</v>
      </c>
      <c r="O227" s="3">
        <f t="shared" ca="1" si="141"/>
        <v>116580.20996072411</v>
      </c>
      <c r="P227" s="3">
        <f t="shared" ca="1" si="142"/>
        <v>91062.44914584783</v>
      </c>
      <c r="R227" s="3">
        <v>100</v>
      </c>
      <c r="S227" s="3">
        <f t="shared" ca="1" si="125"/>
        <v>994221.96460667974</v>
      </c>
      <c r="T227" s="3">
        <f t="shared" ca="1" si="126"/>
        <v>475568.11864765367</v>
      </c>
      <c r="U227" s="3">
        <f t="shared" ca="1" si="127"/>
        <v>222541.41048248194</v>
      </c>
      <c r="V227" s="3">
        <f t="shared" ca="1" si="128"/>
        <v>137272.00801504552</v>
      </c>
      <c r="W227" s="3">
        <f t="shared" ca="1" si="129"/>
        <v>95313.826386589208</v>
      </c>
      <c r="X227" s="3">
        <f t="shared" ca="1" si="130"/>
        <v>71476.097987520552</v>
      </c>
      <c r="Z227" s="3">
        <v>100</v>
      </c>
      <c r="AA227" s="3">
        <f t="shared" ca="1" si="131"/>
        <v>965087.28595045826</v>
      </c>
      <c r="AB227" s="3">
        <f t="shared" ca="1" si="132"/>
        <v>453155.49388944166</v>
      </c>
      <c r="AC227" s="3">
        <f t="shared" ca="1" si="133"/>
        <v>200858.38963247379</v>
      </c>
      <c r="AD227" s="3">
        <f t="shared" ca="1" si="134"/>
        <v>118105.53144198914</v>
      </c>
      <c r="AE227" s="3">
        <f t="shared" ca="1" si="135"/>
        <v>79117.987478278912</v>
      </c>
      <c r="AF227" s="3">
        <f t="shared" ca="1" si="136"/>
        <v>55769.91140656043</v>
      </c>
    </row>
  </sheetData>
  <mergeCells count="8">
    <mergeCell ref="AA21:AF21"/>
    <mergeCell ref="AA126:AF126"/>
    <mergeCell ref="C21:H21"/>
    <mergeCell ref="C126:H126"/>
    <mergeCell ref="K21:P21"/>
    <mergeCell ref="K126:P126"/>
    <mergeCell ref="S21:X21"/>
    <mergeCell ref="S126:X126"/>
  </mergeCells>
  <phoneticPr fontId="5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227"/>
  <sheetViews>
    <sheetView topLeftCell="A104" workbookViewId="0">
      <selection activeCell="E119" sqref="E119"/>
    </sheetView>
  </sheetViews>
  <sheetFormatPr baseColWidth="10" defaultRowHeight="15" x14ac:dyDescent="0"/>
  <sheetData>
    <row r="2" spans="2:32">
      <c r="D2">
        <v>5</v>
      </c>
      <c r="E2">
        <v>10</v>
      </c>
      <c r="F2">
        <v>20</v>
      </c>
      <c r="G2">
        <v>30</v>
      </c>
      <c r="H2">
        <v>40</v>
      </c>
      <c r="I2">
        <v>50</v>
      </c>
    </row>
    <row r="3" spans="2:32">
      <c r="C3">
        <v>5.0000000000000001E-3</v>
      </c>
      <c r="D3">
        <f t="shared" ref="D3:I3" ca="1" si="0">C12</f>
        <v>0.98722329000000042</v>
      </c>
      <c r="E3">
        <f t="shared" ca="1" si="0"/>
        <v>0.97431229999999924</v>
      </c>
      <c r="F3">
        <f t="shared" ca="1" si="0"/>
        <v>0.94828572999999994</v>
      </c>
      <c r="G3">
        <f t="shared" ca="1" si="0"/>
        <v>0.92208004999999971</v>
      </c>
      <c r="H3">
        <f t="shared" ca="1" si="0"/>
        <v>0.89539689000000022</v>
      </c>
      <c r="I3">
        <f t="shared" ca="1" si="0"/>
        <v>0.86849675000000004</v>
      </c>
    </row>
    <row r="4" spans="2:32">
      <c r="C4">
        <v>0.01</v>
      </c>
      <c r="D4">
        <f ca="1">K12</f>
        <v>0.97450006999999994</v>
      </c>
      <c r="E4">
        <f t="shared" ref="E4:I4" ca="1" si="1">L12</f>
        <v>0.94843361999999976</v>
      </c>
      <c r="F4">
        <f t="shared" ca="1" si="1"/>
        <v>0.89523845999999996</v>
      </c>
      <c r="G4">
        <f t="shared" ca="1" si="1"/>
        <v>0.84182691000000009</v>
      </c>
      <c r="H4">
        <f t="shared" ca="1" si="1"/>
        <v>0.78824764000000014</v>
      </c>
      <c r="I4">
        <f t="shared" ca="1" si="1"/>
        <v>0.73835278000000004</v>
      </c>
    </row>
    <row r="5" spans="2:32">
      <c r="C5">
        <v>0.03</v>
      </c>
      <c r="D5">
        <f ca="1">S12</f>
        <v>0.92057565000000041</v>
      </c>
      <c r="E5">
        <f t="shared" ref="E5:I5" ca="1" si="2">T12</f>
        <v>0.83918028999999972</v>
      </c>
      <c r="F5">
        <f t="shared" ca="1" si="2"/>
        <v>0.6848434099999996</v>
      </c>
      <c r="G5">
        <f t="shared" ca="1" si="2"/>
        <v>0.55852243999999995</v>
      </c>
      <c r="H5">
        <f t="shared" ca="1" si="2"/>
        <v>0.46438526000000002</v>
      </c>
      <c r="I5">
        <f t="shared" ca="1" si="2"/>
        <v>0.39835897000000026</v>
      </c>
    </row>
    <row r="6" spans="2:32">
      <c r="C6">
        <v>0.05</v>
      </c>
      <c r="D6">
        <f ca="1">AA12</f>
        <v>0.86446978999999979</v>
      </c>
      <c r="E6">
        <f t="shared" ref="E6:I6" ca="1" si="3">AB12</f>
        <v>0.7298106900000001</v>
      </c>
      <c r="F6">
        <f t="shared" ca="1" si="3"/>
        <v>0.51887888999999976</v>
      </c>
      <c r="G6">
        <f t="shared" ca="1" si="3"/>
        <v>0.39396001999999997</v>
      </c>
      <c r="H6">
        <f t="shared" ca="1" si="3"/>
        <v>0.32902054000000008</v>
      </c>
      <c r="I6">
        <f t="shared" ca="1" si="3"/>
        <v>0.29689234000000003</v>
      </c>
    </row>
    <row r="11" spans="2:32">
      <c r="B11" s="5" t="s">
        <v>7202</v>
      </c>
      <c r="C11" s="3">
        <v>5</v>
      </c>
      <c r="D11" s="3">
        <v>10</v>
      </c>
      <c r="E11" s="3">
        <v>20</v>
      </c>
      <c r="F11" s="3">
        <v>30</v>
      </c>
      <c r="G11" s="3">
        <v>40</v>
      </c>
      <c r="H11" s="3">
        <v>50</v>
      </c>
      <c r="J11" s="5" t="s">
        <v>3635</v>
      </c>
      <c r="K11" s="3">
        <v>5</v>
      </c>
      <c r="L11" s="3">
        <v>10</v>
      </c>
      <c r="M11" s="3">
        <v>20</v>
      </c>
      <c r="N11" s="3">
        <v>30</v>
      </c>
      <c r="O11" s="3">
        <v>40</v>
      </c>
      <c r="P11" s="3">
        <v>50</v>
      </c>
      <c r="R11" s="5" t="s">
        <v>10791</v>
      </c>
      <c r="S11" s="3">
        <v>5</v>
      </c>
      <c r="T11" s="3">
        <v>10</v>
      </c>
      <c r="U11" s="3">
        <v>20</v>
      </c>
      <c r="V11" s="3">
        <v>30</v>
      </c>
      <c r="W11" s="3">
        <v>40</v>
      </c>
      <c r="X11" s="3">
        <v>50</v>
      </c>
      <c r="Z11" s="5" t="s">
        <v>14357</v>
      </c>
      <c r="AA11" s="3">
        <v>5</v>
      </c>
      <c r="AB11" s="3">
        <v>10</v>
      </c>
      <c r="AC11" s="3">
        <v>20</v>
      </c>
      <c r="AD11" s="3">
        <v>30</v>
      </c>
      <c r="AE11" s="3">
        <v>40</v>
      </c>
      <c r="AF11" s="3">
        <v>50</v>
      </c>
    </row>
    <row r="12" spans="2:32">
      <c r="B12" s="3" t="s">
        <v>3629</v>
      </c>
      <c r="C12" s="3">
        <f t="shared" ref="C12:H12" ca="1" si="4">SUM(C23:C122)/COUNT(C23:C122)</f>
        <v>0.98722329000000042</v>
      </c>
      <c r="D12" s="3">
        <f t="shared" ca="1" si="4"/>
        <v>0.97431229999999924</v>
      </c>
      <c r="E12" s="3">
        <f t="shared" ca="1" si="4"/>
        <v>0.94828572999999994</v>
      </c>
      <c r="F12" s="3">
        <f t="shared" ca="1" si="4"/>
        <v>0.92208004999999971</v>
      </c>
      <c r="G12" s="3">
        <f t="shared" ca="1" si="4"/>
        <v>0.89539689000000022</v>
      </c>
      <c r="H12" s="3">
        <f t="shared" ca="1" si="4"/>
        <v>0.86849675000000004</v>
      </c>
      <c r="J12" s="3" t="s">
        <v>3629</v>
      </c>
      <c r="K12" s="3">
        <f t="shared" ref="K12:P12" ca="1" si="5">SUM(K23:K122)/COUNT(K23:K122)</f>
        <v>0.97450006999999994</v>
      </c>
      <c r="L12" s="3">
        <f t="shared" ca="1" si="5"/>
        <v>0.94843361999999976</v>
      </c>
      <c r="M12" s="3">
        <f t="shared" ca="1" si="5"/>
        <v>0.89523845999999996</v>
      </c>
      <c r="N12" s="3">
        <f t="shared" ca="1" si="5"/>
        <v>0.84182691000000009</v>
      </c>
      <c r="O12" s="3">
        <f t="shared" ca="1" si="5"/>
        <v>0.78824764000000014</v>
      </c>
      <c r="P12" s="3">
        <f t="shared" ca="1" si="5"/>
        <v>0.73835278000000004</v>
      </c>
      <c r="R12" s="3" t="s">
        <v>3629</v>
      </c>
      <c r="S12" s="3">
        <f t="shared" ref="S12:X12" ca="1" si="6">SUM(S23:S122)/COUNT(S23:S122)</f>
        <v>0.92057565000000041</v>
      </c>
      <c r="T12" s="3">
        <f t="shared" ca="1" si="6"/>
        <v>0.83918028999999972</v>
      </c>
      <c r="U12" s="3">
        <f t="shared" ca="1" si="6"/>
        <v>0.6848434099999996</v>
      </c>
      <c r="V12" s="3">
        <f t="shared" ca="1" si="6"/>
        <v>0.55852243999999995</v>
      </c>
      <c r="W12" s="3">
        <f t="shared" ca="1" si="6"/>
        <v>0.46438526000000002</v>
      </c>
      <c r="X12" s="3">
        <f t="shared" ca="1" si="6"/>
        <v>0.39835897000000026</v>
      </c>
      <c r="Z12" s="3" t="s">
        <v>3629</v>
      </c>
      <c r="AA12" s="3">
        <f t="shared" ref="AA12:AF12" ca="1" si="7">SUM(AA23:AA122)/COUNT(AA23:AA122)</f>
        <v>0.86446978999999979</v>
      </c>
      <c r="AB12" s="3">
        <f t="shared" ca="1" si="7"/>
        <v>0.7298106900000001</v>
      </c>
      <c r="AC12" s="3">
        <f t="shared" ca="1" si="7"/>
        <v>0.51887888999999976</v>
      </c>
      <c r="AD12" s="3">
        <f t="shared" ca="1" si="7"/>
        <v>0.39396001999999997</v>
      </c>
      <c r="AE12" s="3">
        <f t="shared" ca="1" si="7"/>
        <v>0.32902054000000008</v>
      </c>
      <c r="AF12" s="3">
        <f t="shared" ca="1" si="7"/>
        <v>0.29689234000000003</v>
      </c>
    </row>
    <row r="13" spans="2:32">
      <c r="B13" s="3" t="s">
        <v>3630</v>
      </c>
      <c r="C13" s="3">
        <f t="shared" ref="C13:H13" ca="1" si="8">MAX(C23:C122)</f>
        <v>0.99025600000000003</v>
      </c>
      <c r="D13" s="3">
        <f t="shared" ca="1" si="8"/>
        <v>0.97728599999999999</v>
      </c>
      <c r="E13" s="3">
        <f t="shared" ca="1" si="8"/>
        <v>0.95662599999999998</v>
      </c>
      <c r="F13" s="3">
        <f t="shared" ca="1" si="8"/>
        <v>0.92930599999999997</v>
      </c>
      <c r="G13" s="3">
        <f t="shared" ca="1" si="8"/>
        <v>0.90334800000000004</v>
      </c>
      <c r="H13" s="3">
        <f t="shared" ca="1" si="8"/>
        <v>0.87673900000000005</v>
      </c>
      <c r="J13" s="3" t="s">
        <v>3630</v>
      </c>
      <c r="K13" s="3">
        <f t="shared" ref="K13:P13" ca="1" si="9">MAX(K23:K122)</f>
        <v>0.97896099999999997</v>
      </c>
      <c r="L13" s="3">
        <f t="shared" ca="1" si="9"/>
        <v>0.95403000000000004</v>
      </c>
      <c r="M13" s="3">
        <f t="shared" ca="1" si="9"/>
        <v>0.90258899999999997</v>
      </c>
      <c r="N13" s="3">
        <f t="shared" ca="1" si="9"/>
        <v>0.85018700000000003</v>
      </c>
      <c r="O13" s="3">
        <f t="shared" ca="1" si="9"/>
        <v>0.80108400000000002</v>
      </c>
      <c r="P13" s="3">
        <f t="shared" ca="1" si="9"/>
        <v>0.74909499999999996</v>
      </c>
      <c r="R13" s="3" t="s">
        <v>3630</v>
      </c>
      <c r="S13" s="3">
        <f t="shared" ref="S13:X13" ca="1" si="10">MAX(S23:S122)</f>
        <v>0.92783899999999997</v>
      </c>
      <c r="T13" s="3">
        <f t="shared" ca="1" si="10"/>
        <v>0.84786099999999998</v>
      </c>
      <c r="U13" s="3">
        <f t="shared" ca="1" si="10"/>
        <v>0.69702399999999998</v>
      </c>
      <c r="V13" s="3">
        <f t="shared" ca="1" si="10"/>
        <v>0.57276899999999997</v>
      </c>
      <c r="W13" s="3">
        <f t="shared" ca="1" si="10"/>
        <v>0.48017900000000002</v>
      </c>
      <c r="X13" s="3">
        <f t="shared" ca="1" si="10"/>
        <v>0.41369</v>
      </c>
      <c r="Z13" s="3" t="s">
        <v>3630</v>
      </c>
      <c r="AA13" s="3">
        <f t="shared" ref="AA13:AF13" ca="1" si="11">MAX(AA23:AA122)</f>
        <v>0.87139500000000003</v>
      </c>
      <c r="AB13" s="3">
        <f t="shared" ca="1" si="11"/>
        <v>0.74144200000000005</v>
      </c>
      <c r="AC13" s="3">
        <f t="shared" ca="1" si="11"/>
        <v>0.53202099999999997</v>
      </c>
      <c r="AD13" s="3">
        <f t="shared" ca="1" si="11"/>
        <v>0.412636</v>
      </c>
      <c r="AE13" s="3">
        <f t="shared" ca="1" si="11"/>
        <v>0.34185199999999999</v>
      </c>
      <c r="AF13" s="3">
        <f t="shared" ca="1" si="11"/>
        <v>0.31533699999999998</v>
      </c>
    </row>
    <row r="14" spans="2:32">
      <c r="B14" s="3" t="s">
        <v>3631</v>
      </c>
      <c r="C14" s="3">
        <f t="shared" ref="C14:H14" ca="1" si="12">MIN(C23:C122)</f>
        <v>0.98405600000000004</v>
      </c>
      <c r="D14" s="3">
        <f t="shared" ca="1" si="12"/>
        <v>0.96943500000000005</v>
      </c>
      <c r="E14" s="3">
        <f t="shared" ca="1" si="12"/>
        <v>0.94301299999999999</v>
      </c>
      <c r="F14" s="3">
        <f t="shared" ca="1" si="12"/>
        <v>0.913767</v>
      </c>
      <c r="G14" s="3">
        <f t="shared" ca="1" si="12"/>
        <v>0.88816200000000001</v>
      </c>
      <c r="H14" s="3">
        <f t="shared" ca="1" si="12"/>
        <v>0.86053900000000005</v>
      </c>
      <c r="J14" s="3" t="s">
        <v>3631</v>
      </c>
      <c r="K14" s="3">
        <f t="shared" ref="K14:P14" ca="1" si="13">MIN(K23:K122)</f>
        <v>0.97060400000000002</v>
      </c>
      <c r="L14" s="3">
        <f t="shared" ca="1" si="13"/>
        <v>0.94265100000000002</v>
      </c>
      <c r="M14" s="3">
        <f t="shared" ca="1" si="13"/>
        <v>0.885903</v>
      </c>
      <c r="N14" s="3">
        <f t="shared" ca="1" si="13"/>
        <v>0.83283399999999996</v>
      </c>
      <c r="O14" s="3">
        <f t="shared" ca="1" si="13"/>
        <v>0.77773099999999995</v>
      </c>
      <c r="P14" s="3">
        <f t="shared" ca="1" si="13"/>
        <v>0.72610699999999995</v>
      </c>
      <c r="R14" s="3" t="s">
        <v>3631</v>
      </c>
      <c r="S14" s="3">
        <f t="shared" ref="S14:X14" ca="1" si="14">MIN(S23:S122)</f>
        <v>0.91360300000000005</v>
      </c>
      <c r="T14" s="3">
        <f t="shared" ca="1" si="14"/>
        <v>0.83057499999999995</v>
      </c>
      <c r="U14" s="3">
        <f t="shared" ca="1" si="14"/>
        <v>0.67251799999999995</v>
      </c>
      <c r="V14" s="3">
        <f t="shared" ca="1" si="14"/>
        <v>0.54573099999999997</v>
      </c>
      <c r="W14" s="3">
        <f t="shared" ca="1" si="14"/>
        <v>0.45002700000000001</v>
      </c>
      <c r="X14" s="3">
        <f t="shared" ca="1" si="14"/>
        <v>0.37836199999999998</v>
      </c>
      <c r="Z14" s="3" t="s">
        <v>3631</v>
      </c>
      <c r="AA14" s="3">
        <f t="shared" ref="AA14:AF14" ca="1" si="15">MIN(AA23:AA122)</f>
        <v>0.85498099999999999</v>
      </c>
      <c r="AB14" s="3">
        <f t="shared" ca="1" si="15"/>
        <v>0.71902100000000002</v>
      </c>
      <c r="AC14" s="3">
        <f t="shared" ca="1" si="15"/>
        <v>0.50745099999999999</v>
      </c>
      <c r="AD14" s="3">
        <f t="shared" ca="1" si="15"/>
        <v>0.38067000000000001</v>
      </c>
      <c r="AE14" s="3">
        <f t="shared" ca="1" si="15"/>
        <v>0.31367099999999998</v>
      </c>
      <c r="AF14" s="3">
        <f t="shared" ca="1" si="15"/>
        <v>0.278945</v>
      </c>
    </row>
    <row r="15" spans="2:32">
      <c r="B15" s="3" t="s">
        <v>3632</v>
      </c>
      <c r="C15" s="3">
        <f t="shared" ref="C15:H15" ca="1" si="16">STDEV(C23:C122)</f>
        <v>1.0786808001377699E-3</v>
      </c>
      <c r="D15" s="3">
        <f t="shared" ca="1" si="16"/>
        <v>1.5103896313149881E-3</v>
      </c>
      <c r="E15" s="3">
        <f t="shared" ca="1" si="16"/>
        <v>2.4454757602643327E-3</v>
      </c>
      <c r="F15" s="3">
        <f t="shared" ca="1" si="16"/>
        <v>2.9152945841932135E-3</v>
      </c>
      <c r="G15" s="3">
        <f t="shared" ca="1" si="16"/>
        <v>2.7067547152979802E-3</v>
      </c>
      <c r="H15" s="3">
        <f t="shared" ca="1" si="16"/>
        <v>3.3070594200249512E-3</v>
      </c>
      <c r="J15" s="3" t="s">
        <v>3632</v>
      </c>
      <c r="K15" s="3">
        <f t="shared" ref="K15:P15" ca="1" si="17">STDEV(K23:K122)</f>
        <v>1.5497804618393471E-3</v>
      </c>
      <c r="L15" s="3">
        <f t="shared" ca="1" si="17"/>
        <v>2.3274665021838416E-3</v>
      </c>
      <c r="M15" s="3">
        <f t="shared" ca="1" si="17"/>
        <v>3.2000632046157076E-3</v>
      </c>
      <c r="N15" s="3">
        <f t="shared" ca="1" si="17"/>
        <v>3.9517711566646255E-3</v>
      </c>
      <c r="O15" s="3">
        <f t="shared" ca="1" si="17"/>
        <v>4.573935315800969E-3</v>
      </c>
      <c r="P15" s="3">
        <f t="shared" ca="1" si="17"/>
        <v>4.5656548615447779E-3</v>
      </c>
      <c r="R15" s="3" t="s">
        <v>3632</v>
      </c>
      <c r="S15" s="3">
        <f t="shared" ref="S15:X15" ca="1" si="18">STDEV(S23:S122)</f>
        <v>2.6136462721375671E-3</v>
      </c>
      <c r="T15" s="3">
        <f t="shared" ca="1" si="18"/>
        <v>3.6559843187974656E-3</v>
      </c>
      <c r="U15" s="3">
        <f t="shared" ca="1" si="18"/>
        <v>5.3961674822848756E-3</v>
      </c>
      <c r="V15" s="3">
        <f t="shared" ca="1" si="18"/>
        <v>5.0361890059284261E-3</v>
      </c>
      <c r="W15" s="3">
        <f t="shared" ca="1" si="18"/>
        <v>5.4551085049157413E-3</v>
      </c>
      <c r="X15" s="3">
        <f t="shared" ca="1" si="18"/>
        <v>6.6709802067074714E-3</v>
      </c>
      <c r="Z15" s="3" t="s">
        <v>3632</v>
      </c>
      <c r="AA15" s="3">
        <f t="shared" ref="AA15:AF15" ca="1" si="19">STDEV(AA23:AA122)</f>
        <v>3.4131608837089482E-3</v>
      </c>
      <c r="AB15" s="3">
        <f t="shared" ca="1" si="19"/>
        <v>4.588436644688821E-3</v>
      </c>
      <c r="AC15" s="3">
        <f t="shared" ca="1" si="19"/>
        <v>5.2943808002905149E-3</v>
      </c>
      <c r="AD15" s="3">
        <f t="shared" ca="1" si="19"/>
        <v>5.7178013238826297E-3</v>
      </c>
      <c r="AE15" s="3">
        <f t="shared" ca="1" si="19"/>
        <v>6.0455944514258547E-3</v>
      </c>
      <c r="AF15" s="3">
        <f t="shared" ca="1" si="19"/>
        <v>6.7997104962437376E-3</v>
      </c>
    </row>
    <row r="16" spans="2:32">
      <c r="B16" s="3" t="s">
        <v>3634</v>
      </c>
      <c r="C16" s="3">
        <f ca="1">SUM(C128:C227)/COUNT(C128:C227)</f>
        <v>790964.04354162933</v>
      </c>
      <c r="D16" s="3">
        <f t="shared" ref="D16:H16" ca="1" si="20">SUM(D128:D227)/COUNT(D128:D227)</f>
        <v>384735.89887935261</v>
      </c>
      <c r="E16" s="3">
        <f t="shared" ca="1" si="20"/>
        <v>182005.12418538335</v>
      </c>
      <c r="F16" s="3">
        <f t="shared" ca="1" si="20"/>
        <v>115029.96573260939</v>
      </c>
      <c r="G16" s="3">
        <f t="shared" ca="1" si="20"/>
        <v>81954.412984895302</v>
      </c>
      <c r="H16" s="3">
        <f t="shared" ca="1" si="20"/>
        <v>62420.054804547668</v>
      </c>
      <c r="J16" s="3" t="s">
        <v>3634</v>
      </c>
      <c r="K16" s="3">
        <f ca="1">SUM(K128:K227)/COUNT(K128:K227)</f>
        <v>768268.47630464658</v>
      </c>
      <c r="L16" s="3">
        <f t="shared" ref="L16:P16" ca="1" si="21">SUM(L128:L227)/COUNT(L128:L227)</f>
        <v>363583.70227616659</v>
      </c>
      <c r="M16" s="3">
        <f t="shared" ca="1" si="21"/>
        <v>163761.83278161084</v>
      </c>
      <c r="N16" s="3">
        <f t="shared" ca="1" si="21"/>
        <v>99260.932491917207</v>
      </c>
      <c r="O16" s="3">
        <f t="shared" ca="1" si="21"/>
        <v>68293.918659723451</v>
      </c>
      <c r="P16" s="3">
        <f t="shared" ca="1" si="21"/>
        <v>50546.23485085561</v>
      </c>
      <c r="R16" s="3" t="s">
        <v>3634</v>
      </c>
      <c r="S16" s="3">
        <f ca="1">SUM(S128:S227)/COUNT(S128:S227)</f>
        <v>686351.25561631587</v>
      </c>
      <c r="T16" s="3">
        <f t="shared" ref="T16:X16" ca="1" si="22">SUM(T128:T227)/COUNT(T128:T227)</f>
        <v>296243.71133026312</v>
      </c>
      <c r="U16" s="3">
        <f t="shared" ca="1" si="22"/>
        <v>117210.14420604613</v>
      </c>
      <c r="V16" s="3">
        <f t="shared" ca="1" si="22"/>
        <v>65956.037668800956</v>
      </c>
      <c r="W16" s="3">
        <f t="shared" ca="1" si="22"/>
        <v>43609.704497156788</v>
      </c>
      <c r="X16" s="3">
        <f t="shared" ca="1" si="22"/>
        <v>31619.601449274396</v>
      </c>
      <c r="Z16" s="3" t="s">
        <v>3634</v>
      </c>
      <c r="AA16" s="3">
        <f ca="1">SUM(AA128:AA227)/COUNT(AA128:AA227)</f>
        <v>618217.58401838725</v>
      </c>
      <c r="AB16" s="3">
        <f t="shared" ref="AB16:AF16" ca="1" si="23">SUM(AB128:AB227)/COUNT(AB128:AB227)</f>
        <v>250178.04678464792</v>
      </c>
      <c r="AC16" s="3">
        <f t="shared" ca="1" si="23"/>
        <v>94084.402699905258</v>
      </c>
      <c r="AD16" s="3">
        <f t="shared" ca="1" si="23"/>
        <v>52481.409014721423</v>
      </c>
      <c r="AE16" s="3">
        <f t="shared" ca="1" si="23"/>
        <v>34454.709962492554</v>
      </c>
      <c r="AF16" s="3">
        <f t="shared" ca="1" si="23"/>
        <v>24520.273614995745</v>
      </c>
    </row>
    <row r="21" spans="1:32">
      <c r="B21" s="3"/>
      <c r="C21" s="6" t="s">
        <v>28546</v>
      </c>
      <c r="D21" s="6"/>
      <c r="E21" s="6"/>
      <c r="F21" s="6"/>
      <c r="G21" s="6"/>
      <c r="H21" s="6"/>
      <c r="J21" s="3"/>
      <c r="K21" s="6" t="s">
        <v>28547</v>
      </c>
      <c r="L21" s="6"/>
      <c r="M21" s="6"/>
      <c r="N21" s="6"/>
      <c r="O21" s="6"/>
      <c r="P21" s="6"/>
      <c r="R21" s="3"/>
      <c r="S21" s="6" t="s">
        <v>28548</v>
      </c>
      <c r="T21" s="6"/>
      <c r="U21" s="6"/>
      <c r="V21" s="6"/>
      <c r="W21" s="6"/>
      <c r="X21" s="6"/>
      <c r="Z21" s="3"/>
      <c r="AA21" s="6" t="s">
        <v>7203</v>
      </c>
      <c r="AB21" s="6"/>
      <c r="AC21" s="6"/>
      <c r="AD21" s="6"/>
      <c r="AE21" s="6"/>
      <c r="AF21" s="6"/>
    </row>
    <row r="22" spans="1:32">
      <c r="A22" s="2"/>
      <c r="B22" s="3"/>
      <c r="C22" s="4" t="s">
        <v>14</v>
      </c>
      <c r="D22" s="4" t="s">
        <v>2</v>
      </c>
      <c r="E22" s="4" t="s">
        <v>17</v>
      </c>
      <c r="F22" s="4" t="s">
        <v>23</v>
      </c>
      <c r="G22" s="4" t="s">
        <v>30</v>
      </c>
      <c r="H22" s="4" t="s">
        <v>36</v>
      </c>
      <c r="J22" s="3"/>
      <c r="K22" s="4" t="s">
        <v>14</v>
      </c>
      <c r="L22" s="4" t="s">
        <v>2</v>
      </c>
      <c r="M22" s="4" t="s">
        <v>17</v>
      </c>
      <c r="N22" s="4" t="s">
        <v>23</v>
      </c>
      <c r="O22" s="4" t="s">
        <v>30</v>
      </c>
      <c r="P22" s="4" t="s">
        <v>36</v>
      </c>
      <c r="R22" s="3"/>
      <c r="S22" s="4" t="s">
        <v>14</v>
      </c>
      <c r="T22" s="4" t="s">
        <v>2</v>
      </c>
      <c r="U22" s="4" t="s">
        <v>17</v>
      </c>
      <c r="V22" s="4" t="s">
        <v>23</v>
      </c>
      <c r="W22" s="4" t="s">
        <v>30</v>
      </c>
      <c r="X22" s="4" t="s">
        <v>36</v>
      </c>
      <c r="Z22" s="3"/>
      <c r="AA22" s="4" t="s">
        <v>14</v>
      </c>
      <c r="AB22" s="4" t="s">
        <v>2</v>
      </c>
      <c r="AC22" s="4" t="s">
        <v>17</v>
      </c>
      <c r="AD22" s="4" t="s">
        <v>23</v>
      </c>
      <c r="AE22" s="4" t="s">
        <v>30</v>
      </c>
      <c r="AF22" s="4" t="s">
        <v>36</v>
      </c>
    </row>
    <row r="23" spans="1:32">
      <c r="B23" s="3">
        <v>1</v>
      </c>
      <c r="C23" s="3">
        <f ca="1">INDIRECT("RawChannelError0.05_XPuri!J"&amp;ROW(J28)*24-644)</f>
        <v>0.987981</v>
      </c>
      <c r="D23" s="3">
        <f ca="1">INDIRECT("RawChannelError0.05_XPuri!J"&amp;ROW(J8)*24-184)</f>
        <v>0.97316899999999995</v>
      </c>
      <c r="E23" s="3">
        <f ca="1">INDIRECT("RawChannelError0.05_XPuri!J"&amp;ROW(J12)*24-276)</f>
        <v>0.94969000000000003</v>
      </c>
      <c r="F23" s="3">
        <f ca="1">INDIRECT("RawChannelError0.05_XPuri!J"&amp;ROW(J16)*24-368)</f>
        <v>0.91742900000000005</v>
      </c>
      <c r="G23" s="3">
        <f ca="1">INDIRECT("RawChannelError0.05_XPuri!J"&amp;ROW(J20)*24-460)</f>
        <v>0.89688999999999997</v>
      </c>
      <c r="H23" s="3">
        <f ca="1">INDIRECT("RawChannelError0.05_XPuri!J"&amp;ROW(J24)*24-552)</f>
        <v>0.86869099999999999</v>
      </c>
      <c r="J23" s="3">
        <v>1</v>
      </c>
      <c r="K23" s="3">
        <f ca="1">INDIRECT("RawChannelError0.1_XPuri!J"&amp;ROW(R28)*24-644)</f>
        <v>0.97264700000000004</v>
      </c>
      <c r="L23" s="3">
        <f ca="1">INDIRECT("RawChannelError0.1_XPuri!J"&amp;ROW(R8)*24-184)</f>
        <v>0.94630999999999998</v>
      </c>
      <c r="M23" s="3">
        <f ca="1">INDIRECT("RawChannelError0.1_XPuri!J"&amp;ROW(R12)*24-276)</f>
        <v>0.89857600000000004</v>
      </c>
      <c r="N23" s="3">
        <f ca="1">INDIRECT("RawChannelError0.1_XPuri!J"&amp;ROW(R16)*24-368)</f>
        <v>0.84922799999999998</v>
      </c>
      <c r="O23" s="3">
        <f ca="1">INDIRECT("RawChannelError0.1_XPuri!J"&amp;ROW(R20)*24-460)</f>
        <v>0.78662200000000004</v>
      </c>
      <c r="P23" s="3">
        <f ca="1">INDIRECT("RawChannelError0.1_XPuri!J"&amp;ROW(R24)*24-552)</f>
        <v>0.74435600000000002</v>
      </c>
      <c r="R23" s="3">
        <v>1</v>
      </c>
      <c r="S23" s="3">
        <f ca="1">INDIRECT("RawChannelError0.3_XPuri!J"&amp;ROW(Z28)*24-644)</f>
        <v>0.92044499999999996</v>
      </c>
      <c r="T23" s="3">
        <f ca="1">INDIRECT("RawChannelError0.3_XPuri!J"&amp;ROW(Z8)*24-184)</f>
        <v>0.83994899999999995</v>
      </c>
      <c r="U23" s="3">
        <f ca="1">INDIRECT("RawChannelError0.3_XPuri!J"&amp;ROW(Z12)*24-276)</f>
        <v>0.67668399999999995</v>
      </c>
      <c r="V23" s="3">
        <f ca="1">INDIRECT("RawChannelError0.3_XPuri!J"&amp;ROW(Z16)*24-368)</f>
        <v>0.55060900000000002</v>
      </c>
      <c r="W23" s="3">
        <f ca="1">INDIRECT("RawChannelError0.3_XPuri!J"&amp;ROW(Z20)*24-460)</f>
        <v>0.46247300000000002</v>
      </c>
      <c r="X23" s="3">
        <f ca="1">INDIRECT("RawChannelError0.3_XPuri!J"&amp;ROW(Z24)*24-552)</f>
        <v>0.39008900000000002</v>
      </c>
      <c r="Z23" s="3">
        <v>1</v>
      </c>
      <c r="AA23" s="3">
        <f ca="1">INDIRECT("RawChannelError0.5_XPuri!J"&amp;ROW(AH28)*24-644)</f>
        <v>0.86692100000000005</v>
      </c>
      <c r="AB23" s="3">
        <f ca="1">INDIRECT("RawChannelError0.5_XPuri!J"&amp;ROW(AH8)*24-184)</f>
        <v>0.73636599999999997</v>
      </c>
      <c r="AC23" s="3">
        <f ca="1">INDIRECT("RawChannelError0.5_XPuri!J"&amp;ROW(AH12)*24-276)</f>
        <v>0.51212500000000005</v>
      </c>
      <c r="AD23" s="3">
        <f ca="1">INDIRECT("RawChannelError0.5_XPuri!J"&amp;ROW(AH16)*24-368)</f>
        <v>0.39934900000000001</v>
      </c>
      <c r="AE23" s="3">
        <f ca="1">INDIRECT("RawChannelError0.5_XPuri!J"&amp;ROW(AH20)*24-460)</f>
        <v>0.333949</v>
      </c>
      <c r="AF23" s="3">
        <f ca="1">INDIRECT("RawChannelError0.5_XPuri!J"&amp;ROW(AH24)*24-552)</f>
        <v>0.29375099999999998</v>
      </c>
    </row>
    <row r="24" spans="1:32">
      <c r="B24" s="3">
        <v>2</v>
      </c>
      <c r="C24" s="3">
        <f t="shared" ref="C24:C87" ca="1" si="24">INDIRECT("RawChannelError0.05_XPuri!J"&amp;ROW(J29)*24-644)</f>
        <v>0.98698699999999995</v>
      </c>
      <c r="D24" s="3">
        <f t="shared" ref="D24:D87" ca="1" si="25">INDIRECT("RawChannelError0.05_XPuri!J"&amp;ROW(J9)*24-184)</f>
        <v>0.97242200000000001</v>
      </c>
      <c r="E24" s="3">
        <f t="shared" ref="E24:E87" ca="1" si="26">INDIRECT("RawChannelError0.05_XPuri!J"&amp;ROW(J13)*24-276)</f>
        <v>0.95265999999999995</v>
      </c>
      <c r="F24" s="3">
        <f t="shared" ref="F24:F87" ca="1" si="27">INDIRECT("RawChannelError0.05_XPuri!J"&amp;ROW(J17)*24-368)</f>
        <v>0.91833100000000001</v>
      </c>
      <c r="G24" s="3">
        <f t="shared" ref="G24:G87" ca="1" si="28">INDIRECT("RawChannelError0.05_XPuri!J"&amp;ROW(J21)*24-460)</f>
        <v>0.89476</v>
      </c>
      <c r="H24" s="3">
        <f t="shared" ref="H24:H87" ca="1" si="29">INDIRECT("RawChannelError0.05_XPuri!J"&amp;ROW(J25)*24-552)</f>
        <v>0.87441899999999995</v>
      </c>
      <c r="J24" s="3">
        <v>2</v>
      </c>
      <c r="K24" s="3">
        <f t="shared" ref="K24:K87" ca="1" si="30">INDIRECT("RawChannelError0.1_XPuri!J"&amp;ROW(R29)*24-644)</f>
        <v>0.97456100000000001</v>
      </c>
      <c r="L24" s="3">
        <f t="shared" ref="L24:L87" ca="1" si="31">INDIRECT("RawChannelError0.1_XPuri!J"&amp;ROW(R9)*24-184)</f>
        <v>0.94949899999999998</v>
      </c>
      <c r="M24" s="3">
        <f t="shared" ref="M24:M87" ca="1" si="32">INDIRECT("RawChannelError0.1_XPuri!J"&amp;ROW(R13)*24-276)</f>
        <v>0.89372700000000005</v>
      </c>
      <c r="N24" s="3">
        <f t="shared" ref="N24:N87" ca="1" si="33">INDIRECT("RawChannelError0.1_XPuri!J"&amp;ROW(R17)*24-368)</f>
        <v>0.842441</v>
      </c>
      <c r="O24" s="3">
        <f t="shared" ref="O24:O87" ca="1" si="34">INDIRECT("RawChannelError0.1_XPuri!J"&amp;ROW(R21)*24-460)</f>
        <v>0.78742299999999998</v>
      </c>
      <c r="P24" s="3">
        <f t="shared" ref="P24:P87" ca="1" si="35">INDIRECT("RawChannelError0.1_XPuri!J"&amp;ROW(R25)*24-552)</f>
        <v>0.74444999999999995</v>
      </c>
      <c r="R24" s="3">
        <v>2</v>
      </c>
      <c r="S24" s="3">
        <f t="shared" ref="S24:S87" ca="1" si="36">INDIRECT("RawChannelError0.3_XPuri!J"&amp;ROW(Z29)*24-644)</f>
        <v>0.92170399999999997</v>
      </c>
      <c r="T24" s="3">
        <f t="shared" ref="T24:T87" ca="1" si="37">INDIRECT("RawChannelError0.3_XPuri!J"&amp;ROW(Z9)*24-184)</f>
        <v>0.84172499999999995</v>
      </c>
      <c r="U24" s="3">
        <f t="shared" ref="U24:U87" ca="1" si="38">INDIRECT("RawChannelError0.3_XPuri!J"&amp;ROW(Z13)*24-276)</f>
        <v>0.67589200000000005</v>
      </c>
      <c r="V24" s="3">
        <f t="shared" ref="V24:V87" ca="1" si="39">INDIRECT("RawChannelError0.3_XPuri!J"&amp;ROW(Z17)*24-368)</f>
        <v>0.56042700000000001</v>
      </c>
      <c r="W24" s="3">
        <f t="shared" ref="W24:W87" ca="1" si="40">INDIRECT("RawChannelError0.3_XPuri!J"&amp;ROW(Z21)*24-460)</f>
        <v>0.46439000000000002</v>
      </c>
      <c r="X24" s="3">
        <f t="shared" ref="X24:X87" ca="1" si="41">INDIRECT("RawChannelError0.3_XPuri!J"&amp;ROW(Z25)*24-552)</f>
        <v>0.39599400000000001</v>
      </c>
      <c r="Z24" s="3">
        <v>2</v>
      </c>
      <c r="AA24" s="3">
        <f t="shared" ref="AA24:AA87" ca="1" si="42">INDIRECT("RawChannelError0.5_XPuri!J"&amp;ROW(AH29)*24-644)</f>
        <v>0.86685299999999998</v>
      </c>
      <c r="AB24" s="3">
        <f t="shared" ref="AB24:AB87" ca="1" si="43">INDIRECT("RawChannelError0.5_XPuri!J"&amp;ROW(AH9)*24-184)</f>
        <v>0.740784</v>
      </c>
      <c r="AC24" s="3">
        <f t="shared" ref="AC24:AC87" ca="1" si="44">INDIRECT("RawChannelError0.5_XPuri!J"&amp;ROW(AH13)*24-276)</f>
        <v>0.51290400000000003</v>
      </c>
      <c r="AD24" s="3">
        <f t="shared" ref="AD24:AD87" ca="1" si="45">INDIRECT("RawChannelError0.5_XPuri!J"&amp;ROW(AH17)*24-368)</f>
        <v>0.39136599999999999</v>
      </c>
      <c r="AE24" s="3">
        <f t="shared" ref="AE24:AE87" ca="1" si="46">INDIRECT("RawChannelError0.5_XPuri!J"&amp;ROW(AH21)*24-460)</f>
        <v>0.31918800000000003</v>
      </c>
      <c r="AF24" s="3">
        <f t="shared" ref="AF24:AF87" ca="1" si="47">INDIRECT("RawChannelError0.5_XPuri!J"&amp;ROW(AH25)*24-552)</f>
        <v>0.278945</v>
      </c>
    </row>
    <row r="25" spans="1:32">
      <c r="B25" s="3">
        <v>3</v>
      </c>
      <c r="C25" s="3">
        <f t="shared" ca="1" si="24"/>
        <v>0.988066</v>
      </c>
      <c r="D25" s="3">
        <f t="shared" ca="1" si="25"/>
        <v>0.97498499999999999</v>
      </c>
      <c r="E25" s="3">
        <f t="shared" ca="1" si="26"/>
        <v>0.94758399999999998</v>
      </c>
      <c r="F25" s="3">
        <f t="shared" ca="1" si="27"/>
        <v>0.92090099999999997</v>
      </c>
      <c r="G25" s="3">
        <f t="shared" ca="1" si="28"/>
        <v>0.89676500000000003</v>
      </c>
      <c r="H25" s="3">
        <f t="shared" ca="1" si="29"/>
        <v>0.86741500000000005</v>
      </c>
      <c r="J25" s="3">
        <v>3</v>
      </c>
      <c r="K25" s="3">
        <f t="shared" ca="1" si="30"/>
        <v>0.974051</v>
      </c>
      <c r="L25" s="3">
        <f t="shared" ca="1" si="31"/>
        <v>0.94445500000000004</v>
      </c>
      <c r="M25" s="3">
        <f t="shared" ca="1" si="32"/>
        <v>0.89421700000000004</v>
      </c>
      <c r="N25" s="3">
        <f t="shared" ca="1" si="33"/>
        <v>0.83283399999999996</v>
      </c>
      <c r="O25" s="3">
        <f t="shared" ca="1" si="34"/>
        <v>0.78800800000000004</v>
      </c>
      <c r="P25" s="3">
        <f t="shared" ca="1" si="35"/>
        <v>0.740726</v>
      </c>
      <c r="R25" s="3">
        <v>3</v>
      </c>
      <c r="S25" s="3">
        <f t="shared" ca="1" si="36"/>
        <v>0.92354899999999995</v>
      </c>
      <c r="T25" s="3">
        <f t="shared" ca="1" si="37"/>
        <v>0.83780200000000005</v>
      </c>
      <c r="U25" s="3">
        <f t="shared" ca="1" si="38"/>
        <v>0.68923699999999999</v>
      </c>
      <c r="V25" s="3">
        <f t="shared" ca="1" si="39"/>
        <v>0.55268799999999996</v>
      </c>
      <c r="W25" s="3">
        <f t="shared" ca="1" si="40"/>
        <v>0.46060400000000001</v>
      </c>
      <c r="X25" s="3">
        <f t="shared" ca="1" si="41"/>
        <v>0.40355000000000002</v>
      </c>
      <c r="Z25" s="3">
        <v>3</v>
      </c>
      <c r="AA25" s="3">
        <f t="shared" ca="1" si="42"/>
        <v>0.85498099999999999</v>
      </c>
      <c r="AB25" s="3">
        <f t="shared" ca="1" si="43"/>
        <v>0.73051299999999997</v>
      </c>
      <c r="AC25" s="3">
        <f t="shared" ca="1" si="44"/>
        <v>0.51819099999999996</v>
      </c>
      <c r="AD25" s="3">
        <f t="shared" ca="1" si="45"/>
        <v>0.39224500000000001</v>
      </c>
      <c r="AE25" s="3">
        <f t="shared" ca="1" si="46"/>
        <v>0.338584</v>
      </c>
      <c r="AF25" s="3">
        <f t="shared" ca="1" si="47"/>
        <v>0.30038300000000001</v>
      </c>
    </row>
    <row r="26" spans="1:32">
      <c r="B26" s="3">
        <v>4</v>
      </c>
      <c r="C26" s="3">
        <f t="shared" ca="1" si="24"/>
        <v>0.98663100000000004</v>
      </c>
      <c r="D26" s="3">
        <f t="shared" ca="1" si="25"/>
        <v>0.97308600000000001</v>
      </c>
      <c r="E26" s="3">
        <f t="shared" ca="1" si="26"/>
        <v>0.94514900000000002</v>
      </c>
      <c r="F26" s="3">
        <f t="shared" ca="1" si="27"/>
        <v>0.92523100000000003</v>
      </c>
      <c r="G26" s="3">
        <f t="shared" ca="1" si="28"/>
        <v>0.89271199999999995</v>
      </c>
      <c r="H26" s="3">
        <f t="shared" ca="1" si="29"/>
        <v>0.87122100000000002</v>
      </c>
      <c r="J26" s="3">
        <v>4</v>
      </c>
      <c r="K26" s="3">
        <f t="shared" ca="1" si="30"/>
        <v>0.97158199999999995</v>
      </c>
      <c r="L26" s="3">
        <f t="shared" ca="1" si="31"/>
        <v>0.94818800000000003</v>
      </c>
      <c r="M26" s="3">
        <f t="shared" ca="1" si="32"/>
        <v>0.89052699999999996</v>
      </c>
      <c r="N26" s="3">
        <f t="shared" ca="1" si="33"/>
        <v>0.84037200000000001</v>
      </c>
      <c r="O26" s="3">
        <f t="shared" ca="1" si="34"/>
        <v>0.78806299999999996</v>
      </c>
      <c r="P26" s="3">
        <f t="shared" ca="1" si="35"/>
        <v>0.73519999999999996</v>
      </c>
      <c r="R26" s="3">
        <v>4</v>
      </c>
      <c r="S26" s="3">
        <f t="shared" ca="1" si="36"/>
        <v>0.91986199999999996</v>
      </c>
      <c r="T26" s="3">
        <f t="shared" ca="1" si="37"/>
        <v>0.84034399999999998</v>
      </c>
      <c r="U26" s="3">
        <f t="shared" ca="1" si="38"/>
        <v>0.68354099999999995</v>
      </c>
      <c r="V26" s="3">
        <f t="shared" ca="1" si="39"/>
        <v>0.55889999999999995</v>
      </c>
      <c r="W26" s="3">
        <f t="shared" ca="1" si="40"/>
        <v>0.46605600000000003</v>
      </c>
      <c r="X26" s="3">
        <f t="shared" ca="1" si="41"/>
        <v>0.39257599999999998</v>
      </c>
      <c r="Z26" s="3">
        <v>4</v>
      </c>
      <c r="AA26" s="3">
        <f t="shared" ca="1" si="42"/>
        <v>0.86792599999999998</v>
      </c>
      <c r="AB26" s="3">
        <f t="shared" ca="1" si="43"/>
        <v>0.73418099999999997</v>
      </c>
      <c r="AC26" s="3">
        <f t="shared" ca="1" si="44"/>
        <v>0.51550600000000002</v>
      </c>
      <c r="AD26" s="3">
        <f t="shared" ca="1" si="45"/>
        <v>0.39621400000000001</v>
      </c>
      <c r="AE26" s="3">
        <f t="shared" ca="1" si="46"/>
        <v>0.332623</v>
      </c>
      <c r="AF26" s="3">
        <f t="shared" ca="1" si="47"/>
        <v>0.28698200000000001</v>
      </c>
    </row>
    <row r="27" spans="1:32">
      <c r="B27" s="3">
        <v>5</v>
      </c>
      <c r="C27" s="3">
        <f t="shared" ca="1" si="24"/>
        <v>0.98719500000000004</v>
      </c>
      <c r="D27" s="3">
        <f t="shared" ca="1" si="25"/>
        <v>0.97382999999999997</v>
      </c>
      <c r="E27" s="3">
        <f t="shared" ca="1" si="26"/>
        <v>0.94858100000000001</v>
      </c>
      <c r="F27" s="3">
        <f t="shared" ca="1" si="27"/>
        <v>0.92328900000000003</v>
      </c>
      <c r="G27" s="3">
        <f t="shared" ca="1" si="28"/>
        <v>0.89289799999999997</v>
      </c>
      <c r="H27" s="3">
        <f t="shared" ca="1" si="29"/>
        <v>0.86899800000000005</v>
      </c>
      <c r="J27" s="3">
        <v>5</v>
      </c>
      <c r="K27" s="3">
        <f t="shared" ca="1" si="30"/>
        <v>0.97443900000000006</v>
      </c>
      <c r="L27" s="3">
        <f t="shared" ca="1" si="31"/>
        <v>0.95184000000000002</v>
      </c>
      <c r="M27" s="3">
        <f t="shared" ca="1" si="32"/>
        <v>0.89476</v>
      </c>
      <c r="N27" s="3">
        <f t="shared" ca="1" si="33"/>
        <v>0.84585299999999997</v>
      </c>
      <c r="O27" s="3">
        <f t="shared" ca="1" si="34"/>
        <v>0.79125400000000001</v>
      </c>
      <c r="P27" s="3">
        <f t="shared" ca="1" si="35"/>
        <v>0.74035600000000001</v>
      </c>
      <c r="R27" s="3">
        <v>5</v>
      </c>
      <c r="S27" s="3">
        <f t="shared" ca="1" si="36"/>
        <v>0.92079299999999997</v>
      </c>
      <c r="T27" s="3">
        <f t="shared" ca="1" si="37"/>
        <v>0.84379700000000002</v>
      </c>
      <c r="U27" s="3">
        <f t="shared" ca="1" si="38"/>
        <v>0.68769599999999997</v>
      </c>
      <c r="V27" s="3">
        <f t="shared" ca="1" si="39"/>
        <v>0.55206299999999997</v>
      </c>
      <c r="W27" s="3">
        <f t="shared" ca="1" si="40"/>
        <v>0.46525</v>
      </c>
      <c r="X27" s="3">
        <f t="shared" ca="1" si="41"/>
        <v>0.38424700000000001</v>
      </c>
      <c r="Z27" s="3">
        <v>5</v>
      </c>
      <c r="AA27" s="3">
        <f t="shared" ca="1" si="42"/>
        <v>0.86802599999999996</v>
      </c>
      <c r="AB27" s="3">
        <f t="shared" ca="1" si="43"/>
        <v>0.71961399999999998</v>
      </c>
      <c r="AC27" s="3">
        <f t="shared" ca="1" si="44"/>
        <v>0.51665300000000003</v>
      </c>
      <c r="AD27" s="3">
        <f t="shared" ca="1" si="45"/>
        <v>0.39263900000000002</v>
      </c>
      <c r="AE27" s="3">
        <f t="shared" ca="1" si="46"/>
        <v>0.32321100000000003</v>
      </c>
      <c r="AF27" s="3">
        <f t="shared" ca="1" si="47"/>
        <v>0.30821100000000001</v>
      </c>
    </row>
    <row r="28" spans="1:32">
      <c r="B28" s="3">
        <v>6</v>
      </c>
      <c r="C28" s="3">
        <f t="shared" ca="1" si="24"/>
        <v>0.98656900000000003</v>
      </c>
      <c r="D28" s="3">
        <f t="shared" ca="1" si="25"/>
        <v>0.97551699999999997</v>
      </c>
      <c r="E28" s="3">
        <f t="shared" ca="1" si="26"/>
        <v>0.94561700000000004</v>
      </c>
      <c r="F28" s="3">
        <f t="shared" ca="1" si="27"/>
        <v>0.918987</v>
      </c>
      <c r="G28" s="3">
        <f t="shared" ca="1" si="28"/>
        <v>0.89430200000000004</v>
      </c>
      <c r="H28" s="3">
        <f t="shared" ca="1" si="29"/>
        <v>0.86631999999999998</v>
      </c>
      <c r="J28" s="3">
        <v>6</v>
      </c>
      <c r="K28" s="3">
        <f t="shared" ca="1" si="30"/>
        <v>0.97246100000000002</v>
      </c>
      <c r="L28" s="3">
        <f t="shared" ca="1" si="31"/>
        <v>0.94857599999999997</v>
      </c>
      <c r="M28" s="3">
        <f t="shared" ca="1" si="32"/>
        <v>0.89893599999999996</v>
      </c>
      <c r="N28" s="3">
        <f t="shared" ca="1" si="33"/>
        <v>0.83432499999999998</v>
      </c>
      <c r="O28" s="3">
        <f t="shared" ca="1" si="34"/>
        <v>0.78770600000000002</v>
      </c>
      <c r="P28" s="3">
        <f t="shared" ca="1" si="35"/>
        <v>0.74351800000000001</v>
      </c>
      <c r="R28" s="3">
        <v>6</v>
      </c>
      <c r="S28" s="3">
        <f t="shared" ca="1" si="36"/>
        <v>0.92226900000000001</v>
      </c>
      <c r="T28" s="3">
        <f t="shared" ca="1" si="37"/>
        <v>0.83567800000000003</v>
      </c>
      <c r="U28" s="3">
        <f t="shared" ca="1" si="38"/>
        <v>0.691218</v>
      </c>
      <c r="V28" s="3">
        <f t="shared" ca="1" si="39"/>
        <v>0.55708400000000002</v>
      </c>
      <c r="W28" s="3">
        <f t="shared" ca="1" si="40"/>
        <v>0.476358</v>
      </c>
      <c r="X28" s="3">
        <f t="shared" ca="1" si="41"/>
        <v>0.40683999999999998</v>
      </c>
      <c r="Z28" s="3">
        <v>6</v>
      </c>
      <c r="AA28" s="3">
        <f t="shared" ca="1" si="42"/>
        <v>0.87010399999999999</v>
      </c>
      <c r="AB28" s="3">
        <f t="shared" ca="1" si="43"/>
        <v>0.73802800000000002</v>
      </c>
      <c r="AC28" s="3">
        <f t="shared" ca="1" si="44"/>
        <v>0.51906300000000005</v>
      </c>
      <c r="AD28" s="3">
        <f t="shared" ca="1" si="45"/>
        <v>0.39602399999999999</v>
      </c>
      <c r="AE28" s="3">
        <f t="shared" ca="1" si="46"/>
        <v>0.33129900000000001</v>
      </c>
      <c r="AF28" s="3">
        <f t="shared" ca="1" si="47"/>
        <v>0.30294100000000002</v>
      </c>
    </row>
    <row r="29" spans="1:32">
      <c r="B29" s="3">
        <v>7</v>
      </c>
      <c r="C29" s="3">
        <f t="shared" ca="1" si="24"/>
        <v>0.98686600000000002</v>
      </c>
      <c r="D29" s="3">
        <f t="shared" ca="1" si="25"/>
        <v>0.97432700000000005</v>
      </c>
      <c r="E29" s="3">
        <f t="shared" ca="1" si="26"/>
        <v>0.94389900000000004</v>
      </c>
      <c r="F29" s="3">
        <f t="shared" ca="1" si="27"/>
        <v>0.91961099999999996</v>
      </c>
      <c r="G29" s="3">
        <f t="shared" ca="1" si="28"/>
        <v>0.89586500000000002</v>
      </c>
      <c r="H29" s="3">
        <f t="shared" ca="1" si="29"/>
        <v>0.86559600000000003</v>
      </c>
      <c r="J29" s="3">
        <v>7</v>
      </c>
      <c r="K29" s="3">
        <f t="shared" ca="1" si="30"/>
        <v>0.97355199999999997</v>
      </c>
      <c r="L29" s="3">
        <f t="shared" ca="1" si="31"/>
        <v>0.95002299999999995</v>
      </c>
      <c r="M29" s="3">
        <f t="shared" ca="1" si="32"/>
        <v>0.89441800000000005</v>
      </c>
      <c r="N29" s="3">
        <f t="shared" ca="1" si="33"/>
        <v>0.84611099999999995</v>
      </c>
      <c r="O29" s="3">
        <f t="shared" ca="1" si="34"/>
        <v>0.78816600000000003</v>
      </c>
      <c r="P29" s="3">
        <f t="shared" ca="1" si="35"/>
        <v>0.73849699999999996</v>
      </c>
      <c r="R29" s="3">
        <v>7</v>
      </c>
      <c r="S29" s="3">
        <f t="shared" ca="1" si="36"/>
        <v>0.92485300000000004</v>
      </c>
      <c r="T29" s="3">
        <f t="shared" ca="1" si="37"/>
        <v>0.83305899999999999</v>
      </c>
      <c r="U29" s="3">
        <f t="shared" ca="1" si="38"/>
        <v>0.677701</v>
      </c>
      <c r="V29" s="3">
        <f t="shared" ca="1" si="39"/>
        <v>0.55703800000000003</v>
      </c>
      <c r="W29" s="3">
        <f t="shared" ca="1" si="40"/>
        <v>0.46267900000000001</v>
      </c>
      <c r="X29" s="3">
        <f t="shared" ca="1" si="41"/>
        <v>0.400617</v>
      </c>
      <c r="Z29" s="3">
        <v>7</v>
      </c>
      <c r="AA29" s="3">
        <f t="shared" ca="1" si="42"/>
        <v>0.86342600000000003</v>
      </c>
      <c r="AB29" s="3">
        <f t="shared" ca="1" si="43"/>
        <v>0.73131299999999999</v>
      </c>
      <c r="AC29" s="3">
        <f t="shared" ca="1" si="44"/>
        <v>0.50923200000000002</v>
      </c>
      <c r="AD29" s="3">
        <f t="shared" ca="1" si="45"/>
        <v>0.40574199999999999</v>
      </c>
      <c r="AE29" s="3">
        <f t="shared" ca="1" si="46"/>
        <v>0.32154100000000002</v>
      </c>
      <c r="AF29" s="3">
        <f t="shared" ca="1" si="47"/>
        <v>0.30213200000000001</v>
      </c>
    </row>
    <row r="30" spans="1:32">
      <c r="B30" s="3">
        <v>8</v>
      </c>
      <c r="C30" s="3">
        <f t="shared" ca="1" si="24"/>
        <v>0.98831599999999997</v>
      </c>
      <c r="D30" s="3">
        <f t="shared" ca="1" si="25"/>
        <v>0.97343900000000005</v>
      </c>
      <c r="E30" s="3">
        <f t="shared" ca="1" si="26"/>
        <v>0.94622700000000004</v>
      </c>
      <c r="F30" s="3">
        <f t="shared" ca="1" si="27"/>
        <v>0.92122199999999999</v>
      </c>
      <c r="G30" s="3">
        <f t="shared" ca="1" si="28"/>
        <v>0.89635900000000002</v>
      </c>
      <c r="H30" s="3">
        <f t="shared" ca="1" si="29"/>
        <v>0.86449299999999996</v>
      </c>
      <c r="J30" s="3">
        <v>8</v>
      </c>
      <c r="K30" s="3">
        <f t="shared" ca="1" si="30"/>
        <v>0.97165500000000005</v>
      </c>
      <c r="L30" s="3">
        <f t="shared" ca="1" si="31"/>
        <v>0.95086400000000004</v>
      </c>
      <c r="M30" s="3">
        <f t="shared" ca="1" si="32"/>
        <v>0.88994399999999996</v>
      </c>
      <c r="N30" s="3">
        <f t="shared" ca="1" si="33"/>
        <v>0.84029100000000001</v>
      </c>
      <c r="O30" s="3">
        <f t="shared" ca="1" si="34"/>
        <v>0.78222899999999995</v>
      </c>
      <c r="P30" s="3">
        <f t="shared" ca="1" si="35"/>
        <v>0.73715399999999998</v>
      </c>
      <c r="R30" s="3">
        <v>8</v>
      </c>
      <c r="S30" s="3">
        <f t="shared" ca="1" si="36"/>
        <v>0.92357</v>
      </c>
      <c r="T30" s="3">
        <f t="shared" ca="1" si="37"/>
        <v>0.84028099999999994</v>
      </c>
      <c r="U30" s="3">
        <f t="shared" ca="1" si="38"/>
        <v>0.68290099999999998</v>
      </c>
      <c r="V30" s="3">
        <f t="shared" ca="1" si="39"/>
        <v>0.56141300000000005</v>
      </c>
      <c r="W30" s="3">
        <f t="shared" ca="1" si="40"/>
        <v>0.46446100000000001</v>
      </c>
      <c r="X30" s="3">
        <f t="shared" ca="1" si="41"/>
        <v>0.39785500000000001</v>
      </c>
      <c r="Z30" s="3">
        <v>8</v>
      </c>
      <c r="AA30" s="3">
        <f t="shared" ca="1" si="42"/>
        <v>0.86883999999999995</v>
      </c>
      <c r="AB30" s="3">
        <f t="shared" ca="1" si="43"/>
        <v>0.73096300000000003</v>
      </c>
      <c r="AC30" s="3">
        <f t="shared" ca="1" si="44"/>
        <v>0.52388599999999996</v>
      </c>
      <c r="AD30" s="3">
        <f t="shared" ca="1" si="45"/>
        <v>0.396032</v>
      </c>
      <c r="AE30" s="3">
        <f t="shared" ca="1" si="46"/>
        <v>0.32716499999999998</v>
      </c>
      <c r="AF30" s="3">
        <f t="shared" ca="1" si="47"/>
        <v>0.29573300000000002</v>
      </c>
    </row>
    <row r="31" spans="1:32">
      <c r="B31" s="3">
        <v>9</v>
      </c>
      <c r="C31" s="3">
        <f t="shared" ca="1" si="24"/>
        <v>0.98634699999999997</v>
      </c>
      <c r="D31" s="3">
        <f t="shared" ca="1" si="25"/>
        <v>0.975441</v>
      </c>
      <c r="E31" s="3">
        <f t="shared" ca="1" si="26"/>
        <v>0.94674800000000003</v>
      </c>
      <c r="F31" s="3">
        <f t="shared" ca="1" si="27"/>
        <v>0.921902</v>
      </c>
      <c r="G31" s="3">
        <f t="shared" ca="1" si="28"/>
        <v>0.89954599999999996</v>
      </c>
      <c r="H31" s="3">
        <f t="shared" ca="1" si="29"/>
        <v>0.86682400000000004</v>
      </c>
      <c r="J31" s="3">
        <v>9</v>
      </c>
      <c r="K31" s="3">
        <f t="shared" ca="1" si="30"/>
        <v>0.97615300000000005</v>
      </c>
      <c r="L31" s="3">
        <f t="shared" ca="1" si="31"/>
        <v>0.94900799999999996</v>
      </c>
      <c r="M31" s="3">
        <f t="shared" ca="1" si="32"/>
        <v>0.89018399999999998</v>
      </c>
      <c r="N31" s="3">
        <f t="shared" ca="1" si="33"/>
        <v>0.83916999999999997</v>
      </c>
      <c r="O31" s="3">
        <f t="shared" ca="1" si="34"/>
        <v>0.792188</v>
      </c>
      <c r="P31" s="3">
        <f t="shared" ca="1" si="35"/>
        <v>0.73727399999999998</v>
      </c>
      <c r="R31" s="3">
        <v>9</v>
      </c>
      <c r="S31" s="3">
        <f t="shared" ca="1" si="36"/>
        <v>0.92072299999999996</v>
      </c>
      <c r="T31" s="3">
        <f t="shared" ca="1" si="37"/>
        <v>0.84359600000000001</v>
      </c>
      <c r="U31" s="3">
        <f t="shared" ca="1" si="38"/>
        <v>0.687199</v>
      </c>
      <c r="V31" s="3">
        <f t="shared" ca="1" si="39"/>
        <v>0.56194</v>
      </c>
      <c r="W31" s="3">
        <f t="shared" ca="1" si="40"/>
        <v>0.46255499999999999</v>
      </c>
      <c r="X31" s="3">
        <f t="shared" ca="1" si="41"/>
        <v>0.40819100000000003</v>
      </c>
      <c r="Z31" s="3">
        <v>9</v>
      </c>
      <c r="AA31" s="3">
        <f t="shared" ca="1" si="42"/>
        <v>0.86959500000000001</v>
      </c>
      <c r="AB31" s="3">
        <f t="shared" ca="1" si="43"/>
        <v>0.73129500000000003</v>
      </c>
      <c r="AC31" s="3">
        <f t="shared" ca="1" si="44"/>
        <v>0.52166900000000005</v>
      </c>
      <c r="AD31" s="3">
        <f t="shared" ca="1" si="45"/>
        <v>0.38295899999999999</v>
      </c>
      <c r="AE31" s="3">
        <f t="shared" ca="1" si="46"/>
        <v>0.32312099999999999</v>
      </c>
      <c r="AF31" s="3">
        <f t="shared" ca="1" si="47"/>
        <v>0.288157</v>
      </c>
    </row>
    <row r="32" spans="1:32">
      <c r="B32" s="3">
        <v>10</v>
      </c>
      <c r="C32" s="3">
        <f t="shared" ca="1" si="24"/>
        <v>0.99025600000000003</v>
      </c>
      <c r="D32" s="3">
        <f t="shared" ca="1" si="25"/>
        <v>0.97298700000000005</v>
      </c>
      <c r="E32" s="3">
        <f t="shared" ca="1" si="26"/>
        <v>0.94723400000000002</v>
      </c>
      <c r="F32" s="3">
        <f t="shared" ca="1" si="27"/>
        <v>0.92357800000000001</v>
      </c>
      <c r="G32" s="3">
        <f t="shared" ca="1" si="28"/>
        <v>0.89592700000000003</v>
      </c>
      <c r="H32" s="3">
        <f t="shared" ca="1" si="29"/>
        <v>0.86907400000000001</v>
      </c>
      <c r="J32" s="3">
        <v>10</v>
      </c>
      <c r="K32" s="3">
        <f t="shared" ca="1" si="30"/>
        <v>0.97448000000000001</v>
      </c>
      <c r="L32" s="3">
        <f t="shared" ca="1" si="31"/>
        <v>0.94925700000000002</v>
      </c>
      <c r="M32" s="3">
        <f t="shared" ca="1" si="32"/>
        <v>0.89390899999999995</v>
      </c>
      <c r="N32" s="3">
        <f t="shared" ca="1" si="33"/>
        <v>0.83377100000000004</v>
      </c>
      <c r="O32" s="3">
        <f t="shared" ca="1" si="34"/>
        <v>0.79074100000000003</v>
      </c>
      <c r="P32" s="3">
        <f t="shared" ca="1" si="35"/>
        <v>0.73782300000000001</v>
      </c>
      <c r="R32" s="3">
        <v>10</v>
      </c>
      <c r="S32" s="3">
        <f t="shared" ca="1" si="36"/>
        <v>0.923315</v>
      </c>
      <c r="T32" s="3">
        <f t="shared" ca="1" si="37"/>
        <v>0.83680900000000003</v>
      </c>
      <c r="U32" s="3">
        <f t="shared" ca="1" si="38"/>
        <v>0.68394299999999997</v>
      </c>
      <c r="V32" s="3">
        <f t="shared" ca="1" si="39"/>
        <v>0.55532300000000001</v>
      </c>
      <c r="W32" s="3">
        <f t="shared" ca="1" si="40"/>
        <v>0.46230100000000002</v>
      </c>
      <c r="X32" s="3">
        <f t="shared" ca="1" si="41"/>
        <v>0.41051599999999999</v>
      </c>
      <c r="Z32" s="3">
        <v>10</v>
      </c>
      <c r="AA32" s="3">
        <f t="shared" ca="1" si="42"/>
        <v>0.86038499999999996</v>
      </c>
      <c r="AB32" s="3">
        <f t="shared" ca="1" si="43"/>
        <v>0.72363500000000003</v>
      </c>
      <c r="AC32" s="3">
        <f t="shared" ca="1" si="44"/>
        <v>0.51431499999999997</v>
      </c>
      <c r="AD32" s="3">
        <f t="shared" ca="1" si="45"/>
        <v>0.39254499999999998</v>
      </c>
      <c r="AE32" s="3">
        <f t="shared" ca="1" si="46"/>
        <v>0.32730599999999999</v>
      </c>
      <c r="AF32" s="3">
        <f t="shared" ca="1" si="47"/>
        <v>0.30118800000000001</v>
      </c>
    </row>
    <row r="33" spans="2:32">
      <c r="B33" s="3">
        <v>11</v>
      </c>
      <c r="C33" s="3">
        <f t="shared" ca="1" si="24"/>
        <v>0.98781799999999997</v>
      </c>
      <c r="D33" s="3">
        <f t="shared" ca="1" si="25"/>
        <v>0.97322600000000004</v>
      </c>
      <c r="E33" s="3">
        <f t="shared" ca="1" si="26"/>
        <v>0.95053600000000005</v>
      </c>
      <c r="F33" s="3">
        <f t="shared" ca="1" si="27"/>
        <v>0.91416900000000001</v>
      </c>
      <c r="G33" s="3">
        <f t="shared" ca="1" si="28"/>
        <v>0.89593199999999995</v>
      </c>
      <c r="H33" s="3">
        <f t="shared" ca="1" si="29"/>
        <v>0.86586799999999997</v>
      </c>
      <c r="J33" s="3">
        <v>11</v>
      </c>
      <c r="K33" s="3">
        <f t="shared" ca="1" si="30"/>
        <v>0.97232099999999999</v>
      </c>
      <c r="L33" s="3">
        <f t="shared" ca="1" si="31"/>
        <v>0.95107900000000001</v>
      </c>
      <c r="M33" s="3">
        <f t="shared" ca="1" si="32"/>
        <v>0.88794200000000001</v>
      </c>
      <c r="N33" s="3">
        <f t="shared" ca="1" si="33"/>
        <v>0.84334799999999999</v>
      </c>
      <c r="O33" s="3">
        <f t="shared" ca="1" si="34"/>
        <v>0.78895700000000002</v>
      </c>
      <c r="P33" s="3">
        <f t="shared" ca="1" si="35"/>
        <v>0.74160300000000001</v>
      </c>
      <c r="R33" s="3">
        <v>11</v>
      </c>
      <c r="S33" s="3">
        <f t="shared" ca="1" si="36"/>
        <v>0.92149499999999995</v>
      </c>
      <c r="T33" s="3">
        <f t="shared" ca="1" si="37"/>
        <v>0.835198</v>
      </c>
      <c r="U33" s="3">
        <f t="shared" ca="1" si="38"/>
        <v>0.67759999999999998</v>
      </c>
      <c r="V33" s="3">
        <f t="shared" ca="1" si="39"/>
        <v>0.55791299999999999</v>
      </c>
      <c r="W33" s="3">
        <f t="shared" ca="1" si="40"/>
        <v>0.46555999999999997</v>
      </c>
      <c r="X33" s="3">
        <f t="shared" ca="1" si="41"/>
        <v>0.40400700000000001</v>
      </c>
      <c r="Z33" s="3">
        <v>11</v>
      </c>
      <c r="AA33" s="3">
        <f t="shared" ca="1" si="42"/>
        <v>0.86358900000000005</v>
      </c>
      <c r="AB33" s="3">
        <f t="shared" ca="1" si="43"/>
        <v>0.73083600000000004</v>
      </c>
      <c r="AC33" s="3">
        <f t="shared" ca="1" si="44"/>
        <v>0.51472399999999996</v>
      </c>
      <c r="AD33" s="3">
        <f t="shared" ca="1" si="45"/>
        <v>0.39215699999999998</v>
      </c>
      <c r="AE33" s="3">
        <f t="shared" ca="1" si="46"/>
        <v>0.334426</v>
      </c>
      <c r="AF33" s="3">
        <f t="shared" ca="1" si="47"/>
        <v>0.29214499999999999</v>
      </c>
    </row>
    <row r="34" spans="2:32">
      <c r="B34" s="3">
        <v>12</v>
      </c>
      <c r="C34" s="3">
        <f t="shared" ca="1" si="24"/>
        <v>0.98812999999999995</v>
      </c>
      <c r="D34" s="3">
        <f t="shared" ca="1" si="25"/>
        <v>0.97670999999999997</v>
      </c>
      <c r="E34" s="3">
        <f t="shared" ca="1" si="26"/>
        <v>0.95216800000000001</v>
      </c>
      <c r="F34" s="3">
        <f t="shared" ca="1" si="27"/>
        <v>0.91976000000000002</v>
      </c>
      <c r="G34" s="3">
        <f t="shared" ca="1" si="28"/>
        <v>0.89574600000000004</v>
      </c>
      <c r="H34" s="3">
        <f t="shared" ca="1" si="29"/>
        <v>0.87011099999999997</v>
      </c>
      <c r="J34" s="3">
        <v>12</v>
      </c>
      <c r="K34" s="3">
        <f t="shared" ca="1" si="30"/>
        <v>0.97408399999999995</v>
      </c>
      <c r="L34" s="3">
        <f t="shared" ca="1" si="31"/>
        <v>0.95091999999999999</v>
      </c>
      <c r="M34" s="3">
        <f t="shared" ca="1" si="32"/>
        <v>0.89852399999999999</v>
      </c>
      <c r="N34" s="3">
        <f t="shared" ca="1" si="33"/>
        <v>0.83703899999999998</v>
      </c>
      <c r="O34" s="3">
        <f t="shared" ca="1" si="34"/>
        <v>0.78269900000000003</v>
      </c>
      <c r="P34" s="3">
        <f t="shared" ca="1" si="35"/>
        <v>0.74465300000000001</v>
      </c>
      <c r="R34" s="3">
        <v>12</v>
      </c>
      <c r="S34" s="3">
        <f t="shared" ca="1" si="36"/>
        <v>0.91934400000000005</v>
      </c>
      <c r="T34" s="3">
        <f t="shared" ca="1" si="37"/>
        <v>0.83841100000000002</v>
      </c>
      <c r="U34" s="3">
        <f t="shared" ca="1" si="38"/>
        <v>0.68509900000000001</v>
      </c>
      <c r="V34" s="3">
        <f t="shared" ca="1" si="39"/>
        <v>0.54695000000000005</v>
      </c>
      <c r="W34" s="3">
        <f t="shared" ca="1" si="40"/>
        <v>0.46544799999999997</v>
      </c>
      <c r="X34" s="3">
        <f t="shared" ca="1" si="41"/>
        <v>0.40088000000000001</v>
      </c>
      <c r="Z34" s="3">
        <v>12</v>
      </c>
      <c r="AA34" s="3">
        <f t="shared" ca="1" si="42"/>
        <v>0.86650099999999997</v>
      </c>
      <c r="AB34" s="3">
        <f t="shared" ca="1" si="43"/>
        <v>0.72852899999999998</v>
      </c>
      <c r="AC34" s="3">
        <f t="shared" ca="1" si="44"/>
        <v>0.52298299999999998</v>
      </c>
      <c r="AD34" s="3">
        <f t="shared" ca="1" si="45"/>
        <v>0.396895</v>
      </c>
      <c r="AE34" s="3">
        <f t="shared" ca="1" si="46"/>
        <v>0.32900800000000002</v>
      </c>
      <c r="AF34" s="3">
        <f t="shared" ca="1" si="47"/>
        <v>0.29303099999999999</v>
      </c>
    </row>
    <row r="35" spans="2:32">
      <c r="B35" s="3">
        <v>13</v>
      </c>
      <c r="C35" s="3">
        <f t="shared" ca="1" si="24"/>
        <v>0.98608799999999996</v>
      </c>
      <c r="D35" s="3">
        <f t="shared" ca="1" si="25"/>
        <v>0.97707599999999994</v>
      </c>
      <c r="E35" s="3">
        <f t="shared" ca="1" si="26"/>
        <v>0.94676899999999997</v>
      </c>
      <c r="F35" s="3">
        <f t="shared" ca="1" si="27"/>
        <v>0.92332899999999996</v>
      </c>
      <c r="G35" s="3">
        <f t="shared" ca="1" si="28"/>
        <v>0.89665099999999998</v>
      </c>
      <c r="H35" s="3">
        <f t="shared" ca="1" si="29"/>
        <v>0.86875500000000005</v>
      </c>
      <c r="J35" s="3">
        <v>13</v>
      </c>
      <c r="K35" s="3">
        <f t="shared" ca="1" si="30"/>
        <v>0.973047</v>
      </c>
      <c r="L35" s="3">
        <f t="shared" ca="1" si="31"/>
        <v>0.94947000000000004</v>
      </c>
      <c r="M35" s="3">
        <f t="shared" ca="1" si="32"/>
        <v>0.89585400000000004</v>
      </c>
      <c r="N35" s="3">
        <f t="shared" ca="1" si="33"/>
        <v>0.84364300000000003</v>
      </c>
      <c r="O35" s="3">
        <f t="shared" ca="1" si="34"/>
        <v>0.78285800000000005</v>
      </c>
      <c r="P35" s="3">
        <f t="shared" ca="1" si="35"/>
        <v>0.73892500000000005</v>
      </c>
      <c r="R35" s="3">
        <v>13</v>
      </c>
      <c r="S35" s="3">
        <f t="shared" ca="1" si="36"/>
        <v>0.92014600000000002</v>
      </c>
      <c r="T35" s="3">
        <f t="shared" ca="1" si="37"/>
        <v>0.83858699999999997</v>
      </c>
      <c r="U35" s="3">
        <f t="shared" ca="1" si="38"/>
        <v>0.68270299999999995</v>
      </c>
      <c r="V35" s="3">
        <f t="shared" ca="1" si="39"/>
        <v>0.56500600000000001</v>
      </c>
      <c r="W35" s="3">
        <f t="shared" ca="1" si="40"/>
        <v>0.46928799999999998</v>
      </c>
      <c r="X35" s="3">
        <f t="shared" ca="1" si="41"/>
        <v>0.40369300000000002</v>
      </c>
      <c r="Z35" s="3">
        <v>13</v>
      </c>
      <c r="AA35" s="3">
        <f t="shared" ca="1" si="42"/>
        <v>0.862016</v>
      </c>
      <c r="AB35" s="3">
        <f t="shared" ca="1" si="43"/>
        <v>0.73020399999999996</v>
      </c>
      <c r="AC35" s="3">
        <f t="shared" ca="1" si="44"/>
        <v>0.51579600000000003</v>
      </c>
      <c r="AD35" s="3">
        <f t="shared" ca="1" si="45"/>
        <v>0.39143600000000001</v>
      </c>
      <c r="AE35" s="3">
        <f t="shared" ca="1" si="46"/>
        <v>0.32216899999999998</v>
      </c>
      <c r="AF35" s="3">
        <f t="shared" ca="1" si="47"/>
        <v>0.29177999999999998</v>
      </c>
    </row>
    <row r="36" spans="2:32">
      <c r="B36" s="3">
        <v>14</v>
      </c>
      <c r="C36" s="3">
        <f t="shared" ca="1" si="24"/>
        <v>0.98685900000000004</v>
      </c>
      <c r="D36" s="3">
        <f t="shared" ca="1" si="25"/>
        <v>0.97491899999999998</v>
      </c>
      <c r="E36" s="3">
        <f t="shared" ca="1" si="26"/>
        <v>0.95043200000000005</v>
      </c>
      <c r="F36" s="3">
        <f t="shared" ca="1" si="27"/>
        <v>0.92132899999999995</v>
      </c>
      <c r="G36" s="3">
        <f t="shared" ca="1" si="28"/>
        <v>0.89964999999999995</v>
      </c>
      <c r="H36" s="3">
        <f t="shared" ca="1" si="29"/>
        <v>0.87152399999999997</v>
      </c>
      <c r="J36" s="3">
        <v>14</v>
      </c>
      <c r="K36" s="3">
        <f t="shared" ca="1" si="30"/>
        <v>0.974163</v>
      </c>
      <c r="L36" s="3">
        <f t="shared" ca="1" si="31"/>
        <v>0.95000600000000002</v>
      </c>
      <c r="M36" s="3">
        <f t="shared" ca="1" si="32"/>
        <v>0.89735699999999996</v>
      </c>
      <c r="N36" s="3">
        <f t="shared" ca="1" si="33"/>
        <v>0.83778300000000006</v>
      </c>
      <c r="O36" s="3">
        <f t="shared" ca="1" si="34"/>
        <v>0.79442400000000002</v>
      </c>
      <c r="P36" s="3">
        <f t="shared" ca="1" si="35"/>
        <v>0.74590100000000004</v>
      </c>
      <c r="R36" s="3">
        <v>14</v>
      </c>
      <c r="S36" s="3">
        <f t="shared" ca="1" si="36"/>
        <v>0.92160900000000001</v>
      </c>
      <c r="T36" s="3">
        <f t="shared" ca="1" si="37"/>
        <v>0.84616199999999997</v>
      </c>
      <c r="U36" s="3">
        <f t="shared" ca="1" si="38"/>
        <v>0.68377200000000005</v>
      </c>
      <c r="V36" s="3">
        <f t="shared" ca="1" si="39"/>
        <v>0.56258900000000001</v>
      </c>
      <c r="W36" s="3">
        <f t="shared" ca="1" si="40"/>
        <v>0.46078999999999998</v>
      </c>
      <c r="X36" s="3">
        <f t="shared" ca="1" si="41"/>
        <v>0.39894800000000002</v>
      </c>
      <c r="Z36" s="3">
        <v>14</v>
      </c>
      <c r="AA36" s="3">
        <f t="shared" ca="1" si="42"/>
        <v>0.86418300000000003</v>
      </c>
      <c r="AB36" s="3">
        <f t="shared" ca="1" si="43"/>
        <v>0.727572</v>
      </c>
      <c r="AC36" s="3">
        <f t="shared" ca="1" si="44"/>
        <v>0.51856400000000002</v>
      </c>
      <c r="AD36" s="3">
        <f t="shared" ca="1" si="45"/>
        <v>0.39008700000000002</v>
      </c>
      <c r="AE36" s="3">
        <f t="shared" ca="1" si="46"/>
        <v>0.33061800000000002</v>
      </c>
      <c r="AF36" s="3">
        <f t="shared" ca="1" si="47"/>
        <v>0.29824800000000001</v>
      </c>
    </row>
    <row r="37" spans="2:32">
      <c r="B37" s="3">
        <v>15</v>
      </c>
      <c r="C37" s="3">
        <f t="shared" ca="1" si="24"/>
        <v>0.98557799999999995</v>
      </c>
      <c r="D37" s="3">
        <f t="shared" ca="1" si="25"/>
        <v>0.97433599999999998</v>
      </c>
      <c r="E37" s="3">
        <f t="shared" ca="1" si="26"/>
        <v>0.94781000000000004</v>
      </c>
      <c r="F37" s="3">
        <f t="shared" ca="1" si="27"/>
        <v>0.91910999999999998</v>
      </c>
      <c r="G37" s="3">
        <f t="shared" ca="1" si="28"/>
        <v>0.89557100000000001</v>
      </c>
      <c r="H37" s="3">
        <f t="shared" ca="1" si="29"/>
        <v>0.86369099999999999</v>
      </c>
      <c r="J37" s="3">
        <v>15</v>
      </c>
      <c r="K37" s="3">
        <f t="shared" ca="1" si="30"/>
        <v>0.97402200000000005</v>
      </c>
      <c r="L37" s="3">
        <f t="shared" ca="1" si="31"/>
        <v>0.94504699999999997</v>
      </c>
      <c r="M37" s="3">
        <f t="shared" ca="1" si="32"/>
        <v>0.89675899999999997</v>
      </c>
      <c r="N37" s="3">
        <f t="shared" ca="1" si="33"/>
        <v>0.83965900000000004</v>
      </c>
      <c r="O37" s="3">
        <f t="shared" ca="1" si="34"/>
        <v>0.78423600000000004</v>
      </c>
      <c r="P37" s="3">
        <f t="shared" ca="1" si="35"/>
        <v>0.74189300000000002</v>
      </c>
      <c r="R37" s="3">
        <v>15</v>
      </c>
      <c r="S37" s="3">
        <f t="shared" ca="1" si="36"/>
        <v>0.91909700000000005</v>
      </c>
      <c r="T37" s="3">
        <f t="shared" ca="1" si="37"/>
        <v>0.83471499999999998</v>
      </c>
      <c r="U37" s="3">
        <f t="shared" ca="1" si="38"/>
        <v>0.67546399999999995</v>
      </c>
      <c r="V37" s="3">
        <f t="shared" ca="1" si="39"/>
        <v>0.56143900000000002</v>
      </c>
      <c r="W37" s="3">
        <f t="shared" ca="1" si="40"/>
        <v>0.46071600000000001</v>
      </c>
      <c r="X37" s="3">
        <f t="shared" ca="1" si="41"/>
        <v>0.39317000000000002</v>
      </c>
      <c r="Z37" s="3">
        <v>15</v>
      </c>
      <c r="AA37" s="3">
        <f t="shared" ca="1" si="42"/>
        <v>0.87027600000000005</v>
      </c>
      <c r="AB37" s="3">
        <f t="shared" ca="1" si="43"/>
        <v>0.72570500000000004</v>
      </c>
      <c r="AC37" s="3">
        <f t="shared" ca="1" si="44"/>
        <v>0.52389300000000005</v>
      </c>
      <c r="AD37" s="3">
        <f t="shared" ca="1" si="45"/>
        <v>0.40324500000000002</v>
      </c>
      <c r="AE37" s="3">
        <f t="shared" ca="1" si="46"/>
        <v>0.33005200000000001</v>
      </c>
      <c r="AF37" s="3">
        <f t="shared" ca="1" si="47"/>
        <v>0.29196299999999997</v>
      </c>
    </row>
    <row r="38" spans="2:32">
      <c r="B38" s="3">
        <v>16</v>
      </c>
      <c r="C38" s="3">
        <f t="shared" ca="1" si="24"/>
        <v>0.98682899999999996</v>
      </c>
      <c r="D38" s="3">
        <f t="shared" ca="1" si="25"/>
        <v>0.97556600000000004</v>
      </c>
      <c r="E38" s="3">
        <f t="shared" ca="1" si="26"/>
        <v>0.94951300000000005</v>
      </c>
      <c r="F38" s="3">
        <f t="shared" ca="1" si="27"/>
        <v>0.92423299999999997</v>
      </c>
      <c r="G38" s="3">
        <f t="shared" ca="1" si="28"/>
        <v>0.893841</v>
      </c>
      <c r="H38" s="3">
        <f t="shared" ca="1" si="29"/>
        <v>0.87216300000000002</v>
      </c>
      <c r="J38" s="3">
        <v>16</v>
      </c>
      <c r="K38" s="3">
        <f t="shared" ca="1" si="30"/>
        <v>0.97404000000000002</v>
      </c>
      <c r="L38" s="3">
        <f t="shared" ca="1" si="31"/>
        <v>0.95148999999999995</v>
      </c>
      <c r="M38" s="3">
        <f t="shared" ca="1" si="32"/>
        <v>0.90258899999999997</v>
      </c>
      <c r="N38" s="3">
        <f t="shared" ca="1" si="33"/>
        <v>0.84277000000000002</v>
      </c>
      <c r="O38" s="3">
        <f t="shared" ca="1" si="34"/>
        <v>0.78408500000000003</v>
      </c>
      <c r="P38" s="3">
        <f t="shared" ca="1" si="35"/>
        <v>0.73932200000000003</v>
      </c>
      <c r="R38" s="3">
        <v>16</v>
      </c>
      <c r="S38" s="3">
        <f t="shared" ca="1" si="36"/>
        <v>0.91898800000000003</v>
      </c>
      <c r="T38" s="3">
        <f t="shared" ca="1" si="37"/>
        <v>0.84304500000000004</v>
      </c>
      <c r="U38" s="3">
        <f t="shared" ca="1" si="38"/>
        <v>0.68079000000000001</v>
      </c>
      <c r="V38" s="3">
        <f t="shared" ca="1" si="39"/>
        <v>0.56504500000000002</v>
      </c>
      <c r="W38" s="3">
        <f t="shared" ca="1" si="40"/>
        <v>0.45971299999999998</v>
      </c>
      <c r="X38" s="3">
        <f t="shared" ca="1" si="41"/>
        <v>0.39107799999999998</v>
      </c>
      <c r="Z38" s="3">
        <v>16</v>
      </c>
      <c r="AA38" s="3">
        <f t="shared" ca="1" si="42"/>
        <v>0.86222299999999996</v>
      </c>
      <c r="AB38" s="3">
        <f t="shared" ca="1" si="43"/>
        <v>0.72797100000000003</v>
      </c>
      <c r="AC38" s="3">
        <f t="shared" ca="1" si="44"/>
        <v>0.51628200000000002</v>
      </c>
      <c r="AD38" s="3">
        <f t="shared" ca="1" si="45"/>
        <v>0.39285100000000001</v>
      </c>
      <c r="AE38" s="3">
        <f t="shared" ca="1" si="46"/>
        <v>0.32411699999999999</v>
      </c>
      <c r="AF38" s="3">
        <f t="shared" ca="1" si="47"/>
        <v>0.28570099999999998</v>
      </c>
    </row>
    <row r="39" spans="2:32">
      <c r="B39" s="3">
        <v>17</v>
      </c>
      <c r="C39" s="3">
        <f t="shared" ca="1" si="24"/>
        <v>0.98819999999999997</v>
      </c>
      <c r="D39" s="3">
        <f t="shared" ca="1" si="25"/>
        <v>0.97575299999999998</v>
      </c>
      <c r="E39" s="3">
        <f t="shared" ca="1" si="26"/>
        <v>0.94511000000000001</v>
      </c>
      <c r="F39" s="3">
        <f t="shared" ca="1" si="27"/>
        <v>0.92330999999999996</v>
      </c>
      <c r="G39" s="3">
        <f t="shared" ca="1" si="28"/>
        <v>0.898424</v>
      </c>
      <c r="H39" s="3">
        <f t="shared" ca="1" si="29"/>
        <v>0.86621000000000004</v>
      </c>
      <c r="J39" s="3">
        <v>17</v>
      </c>
      <c r="K39" s="3">
        <f t="shared" ca="1" si="30"/>
        <v>0.97356299999999996</v>
      </c>
      <c r="L39" s="3">
        <f t="shared" ca="1" si="31"/>
        <v>0.94917300000000004</v>
      </c>
      <c r="M39" s="3">
        <f t="shared" ca="1" si="32"/>
        <v>0.89457299999999995</v>
      </c>
      <c r="N39" s="3">
        <f t="shared" ca="1" si="33"/>
        <v>0.83906800000000004</v>
      </c>
      <c r="O39" s="3">
        <f t="shared" ca="1" si="34"/>
        <v>0.78971999999999998</v>
      </c>
      <c r="P39" s="3">
        <f t="shared" ca="1" si="35"/>
        <v>0.73697500000000005</v>
      </c>
      <c r="R39" s="3">
        <v>17</v>
      </c>
      <c r="S39" s="3">
        <f t="shared" ca="1" si="36"/>
        <v>0.92124200000000001</v>
      </c>
      <c r="T39" s="3">
        <f t="shared" ca="1" si="37"/>
        <v>0.83413999999999999</v>
      </c>
      <c r="U39" s="3">
        <f t="shared" ca="1" si="38"/>
        <v>0.69614299999999996</v>
      </c>
      <c r="V39" s="3">
        <f t="shared" ca="1" si="39"/>
        <v>0.55718900000000005</v>
      </c>
      <c r="W39" s="3">
        <f t="shared" ca="1" si="40"/>
        <v>0.47040700000000002</v>
      </c>
      <c r="X39" s="3">
        <f t="shared" ca="1" si="41"/>
        <v>0.39418199999999998</v>
      </c>
      <c r="Z39" s="3">
        <v>17</v>
      </c>
      <c r="AA39" s="3">
        <f t="shared" ca="1" si="42"/>
        <v>0.86855199999999999</v>
      </c>
      <c r="AB39" s="3">
        <f t="shared" ca="1" si="43"/>
        <v>0.72371200000000002</v>
      </c>
      <c r="AC39" s="3">
        <f t="shared" ca="1" si="44"/>
        <v>0.51531700000000003</v>
      </c>
      <c r="AD39" s="3">
        <f t="shared" ca="1" si="45"/>
        <v>0.385355</v>
      </c>
      <c r="AE39" s="3">
        <f t="shared" ca="1" si="46"/>
        <v>0.33087299999999997</v>
      </c>
      <c r="AF39" s="3">
        <f t="shared" ca="1" si="47"/>
        <v>0.29456700000000002</v>
      </c>
    </row>
    <row r="40" spans="2:32">
      <c r="B40" s="3">
        <v>18</v>
      </c>
      <c r="C40" s="3">
        <f t="shared" ca="1" si="24"/>
        <v>0.98517699999999997</v>
      </c>
      <c r="D40" s="3">
        <f t="shared" ca="1" si="25"/>
        <v>0.97652300000000003</v>
      </c>
      <c r="E40" s="3">
        <f t="shared" ca="1" si="26"/>
        <v>0.94516599999999995</v>
      </c>
      <c r="F40" s="3">
        <f t="shared" ca="1" si="27"/>
        <v>0.92350500000000002</v>
      </c>
      <c r="G40" s="3">
        <f t="shared" ca="1" si="28"/>
        <v>0.89834499999999995</v>
      </c>
      <c r="H40" s="3">
        <f t="shared" ca="1" si="29"/>
        <v>0.86628499999999997</v>
      </c>
      <c r="J40" s="3">
        <v>18</v>
      </c>
      <c r="K40" s="3">
        <f t="shared" ca="1" si="30"/>
        <v>0.97455400000000003</v>
      </c>
      <c r="L40" s="3">
        <f t="shared" ca="1" si="31"/>
        <v>0.94720400000000005</v>
      </c>
      <c r="M40" s="3">
        <f t="shared" ca="1" si="32"/>
        <v>0.90161400000000003</v>
      </c>
      <c r="N40" s="3">
        <f t="shared" ca="1" si="33"/>
        <v>0.84170100000000003</v>
      </c>
      <c r="O40" s="3">
        <f t="shared" ca="1" si="34"/>
        <v>0.79105700000000001</v>
      </c>
      <c r="P40" s="3">
        <f t="shared" ca="1" si="35"/>
        <v>0.74829400000000001</v>
      </c>
      <c r="R40" s="3">
        <v>18</v>
      </c>
      <c r="S40" s="3">
        <f t="shared" ca="1" si="36"/>
        <v>0.92012799999999995</v>
      </c>
      <c r="T40" s="3">
        <f t="shared" ca="1" si="37"/>
        <v>0.83596300000000001</v>
      </c>
      <c r="U40" s="3">
        <f t="shared" ca="1" si="38"/>
        <v>0.68445699999999998</v>
      </c>
      <c r="V40" s="3">
        <f t="shared" ca="1" si="39"/>
        <v>0.57276899999999997</v>
      </c>
      <c r="W40" s="3">
        <f t="shared" ca="1" si="40"/>
        <v>0.45883499999999999</v>
      </c>
      <c r="X40" s="3">
        <f t="shared" ca="1" si="41"/>
        <v>0.401945</v>
      </c>
      <c r="Z40" s="3">
        <v>18</v>
      </c>
      <c r="AA40" s="3">
        <f t="shared" ca="1" si="42"/>
        <v>0.867282</v>
      </c>
      <c r="AB40" s="3">
        <f t="shared" ca="1" si="43"/>
        <v>0.72731100000000004</v>
      </c>
      <c r="AC40" s="3">
        <f t="shared" ca="1" si="44"/>
        <v>0.52393000000000001</v>
      </c>
      <c r="AD40" s="3">
        <f t="shared" ca="1" si="45"/>
        <v>0.38946900000000001</v>
      </c>
      <c r="AE40" s="3">
        <f t="shared" ca="1" si="46"/>
        <v>0.32772899999999999</v>
      </c>
      <c r="AF40" s="3">
        <f t="shared" ca="1" si="47"/>
        <v>0.31409900000000002</v>
      </c>
    </row>
    <row r="41" spans="2:32">
      <c r="B41" s="3">
        <v>19</v>
      </c>
      <c r="C41" s="3">
        <f t="shared" ca="1" si="24"/>
        <v>0.98780000000000001</v>
      </c>
      <c r="D41" s="3">
        <f t="shared" ca="1" si="25"/>
        <v>0.97647300000000004</v>
      </c>
      <c r="E41" s="3">
        <f t="shared" ca="1" si="26"/>
        <v>0.946801</v>
      </c>
      <c r="F41" s="3">
        <f t="shared" ca="1" si="27"/>
        <v>0.91970399999999997</v>
      </c>
      <c r="G41" s="3">
        <f t="shared" ca="1" si="28"/>
        <v>0.89574699999999996</v>
      </c>
      <c r="H41" s="3">
        <f t="shared" ca="1" si="29"/>
        <v>0.86684099999999997</v>
      </c>
      <c r="J41" s="3">
        <v>19</v>
      </c>
      <c r="K41" s="3">
        <f t="shared" ca="1" si="30"/>
        <v>0.97521500000000005</v>
      </c>
      <c r="L41" s="3">
        <f t="shared" ca="1" si="31"/>
        <v>0.94702900000000001</v>
      </c>
      <c r="M41" s="3">
        <f t="shared" ca="1" si="32"/>
        <v>0.89576800000000001</v>
      </c>
      <c r="N41" s="3">
        <f t="shared" ca="1" si="33"/>
        <v>0.83702299999999996</v>
      </c>
      <c r="O41" s="3">
        <f t="shared" ca="1" si="34"/>
        <v>0.78856099999999996</v>
      </c>
      <c r="P41" s="3">
        <f t="shared" ca="1" si="35"/>
        <v>0.73924100000000004</v>
      </c>
      <c r="R41" s="3">
        <v>19</v>
      </c>
      <c r="S41" s="3">
        <f t="shared" ca="1" si="36"/>
        <v>0.920157</v>
      </c>
      <c r="T41" s="3">
        <f t="shared" ca="1" si="37"/>
        <v>0.84118999999999999</v>
      </c>
      <c r="U41" s="3">
        <f t="shared" ca="1" si="38"/>
        <v>0.68416999999999994</v>
      </c>
      <c r="V41" s="3">
        <f t="shared" ca="1" si="39"/>
        <v>0.55399100000000001</v>
      </c>
      <c r="W41" s="3">
        <f t="shared" ca="1" si="40"/>
        <v>0.46583799999999997</v>
      </c>
      <c r="X41" s="3">
        <f t="shared" ca="1" si="41"/>
        <v>0.40334999999999999</v>
      </c>
      <c r="Z41" s="3">
        <v>19</v>
      </c>
      <c r="AA41" s="3">
        <f t="shared" ca="1" si="42"/>
        <v>0.87005100000000002</v>
      </c>
      <c r="AB41" s="3">
        <f t="shared" ca="1" si="43"/>
        <v>0.73221199999999997</v>
      </c>
      <c r="AC41" s="3">
        <f t="shared" ca="1" si="44"/>
        <v>0.52560399999999996</v>
      </c>
      <c r="AD41" s="3">
        <f t="shared" ca="1" si="45"/>
        <v>0.40164100000000003</v>
      </c>
      <c r="AE41" s="3">
        <f t="shared" ca="1" si="46"/>
        <v>0.33767999999999998</v>
      </c>
      <c r="AF41" s="3">
        <f t="shared" ca="1" si="47"/>
        <v>0.29741899999999999</v>
      </c>
    </row>
    <row r="42" spans="2:32">
      <c r="B42" s="3">
        <v>20</v>
      </c>
      <c r="C42" s="3">
        <f t="shared" ca="1" si="24"/>
        <v>0.98822299999999996</v>
      </c>
      <c r="D42" s="3">
        <f t="shared" ca="1" si="25"/>
        <v>0.97319299999999997</v>
      </c>
      <c r="E42" s="3">
        <f t="shared" ca="1" si="26"/>
        <v>0.94675399999999998</v>
      </c>
      <c r="F42" s="3">
        <f t="shared" ca="1" si="27"/>
        <v>0.92023600000000005</v>
      </c>
      <c r="G42" s="3">
        <f t="shared" ca="1" si="28"/>
        <v>0.89753099999999997</v>
      </c>
      <c r="H42" s="3">
        <f t="shared" ca="1" si="29"/>
        <v>0.870394</v>
      </c>
      <c r="J42" s="3">
        <v>20</v>
      </c>
      <c r="K42" s="3">
        <f t="shared" ca="1" si="30"/>
        <v>0.97729900000000003</v>
      </c>
      <c r="L42" s="3">
        <f t="shared" ca="1" si="31"/>
        <v>0.94765299999999997</v>
      </c>
      <c r="M42" s="3">
        <f t="shared" ca="1" si="32"/>
        <v>0.89554699999999998</v>
      </c>
      <c r="N42" s="3">
        <f t="shared" ca="1" si="33"/>
        <v>0.84377400000000002</v>
      </c>
      <c r="O42" s="3">
        <f t="shared" ca="1" si="34"/>
        <v>0.77785300000000002</v>
      </c>
      <c r="P42" s="3">
        <f t="shared" ca="1" si="35"/>
        <v>0.73268699999999998</v>
      </c>
      <c r="R42" s="3">
        <v>20</v>
      </c>
      <c r="S42" s="3">
        <f t="shared" ca="1" si="36"/>
        <v>0.91844099999999995</v>
      </c>
      <c r="T42" s="3">
        <f t="shared" ca="1" si="37"/>
        <v>0.84065699999999999</v>
      </c>
      <c r="U42" s="3">
        <f t="shared" ca="1" si="38"/>
        <v>0.69107300000000005</v>
      </c>
      <c r="V42" s="3">
        <f t="shared" ca="1" si="39"/>
        <v>0.55982100000000001</v>
      </c>
      <c r="W42" s="3">
        <f t="shared" ca="1" si="40"/>
        <v>0.46695500000000001</v>
      </c>
      <c r="X42" s="3">
        <f t="shared" ca="1" si="41"/>
        <v>0.40425</v>
      </c>
      <c r="Z42" s="3">
        <v>20</v>
      </c>
      <c r="AA42" s="3">
        <f t="shared" ca="1" si="42"/>
        <v>0.86401799999999995</v>
      </c>
      <c r="AB42" s="3">
        <f t="shared" ca="1" si="43"/>
        <v>0.72279400000000005</v>
      </c>
      <c r="AC42" s="3">
        <f t="shared" ca="1" si="44"/>
        <v>0.51742699999999997</v>
      </c>
      <c r="AD42" s="3">
        <f t="shared" ca="1" si="45"/>
        <v>0.39621200000000001</v>
      </c>
      <c r="AE42" s="3">
        <f t="shared" ca="1" si="46"/>
        <v>0.323963</v>
      </c>
      <c r="AF42" s="3">
        <f t="shared" ca="1" si="47"/>
        <v>0.28840500000000002</v>
      </c>
    </row>
    <row r="43" spans="2:32">
      <c r="B43" s="3">
        <v>21</v>
      </c>
      <c r="C43" s="3">
        <f t="shared" ca="1" si="24"/>
        <v>0.98639100000000002</v>
      </c>
      <c r="D43" s="3">
        <f t="shared" ca="1" si="25"/>
        <v>0.97479099999999996</v>
      </c>
      <c r="E43" s="3">
        <f t="shared" ca="1" si="26"/>
        <v>0.94637800000000005</v>
      </c>
      <c r="F43" s="3">
        <f t="shared" ca="1" si="27"/>
        <v>0.91920599999999997</v>
      </c>
      <c r="G43" s="3">
        <f t="shared" ca="1" si="28"/>
        <v>0.89444599999999996</v>
      </c>
      <c r="H43" s="3">
        <f t="shared" ca="1" si="29"/>
        <v>0.86986600000000003</v>
      </c>
      <c r="J43" s="3">
        <v>21</v>
      </c>
      <c r="K43" s="3">
        <f t="shared" ca="1" si="30"/>
        <v>0.97627399999999998</v>
      </c>
      <c r="L43" s="3">
        <f t="shared" ca="1" si="31"/>
        <v>0.94550500000000004</v>
      </c>
      <c r="M43" s="3">
        <f t="shared" ca="1" si="32"/>
        <v>0.89568499999999995</v>
      </c>
      <c r="N43" s="3">
        <f t="shared" ca="1" si="33"/>
        <v>0.84592400000000001</v>
      </c>
      <c r="O43" s="3">
        <f t="shared" ca="1" si="34"/>
        <v>0.78717800000000004</v>
      </c>
      <c r="P43" s="3">
        <f t="shared" ca="1" si="35"/>
        <v>0.734935</v>
      </c>
      <c r="R43" s="3">
        <v>21</v>
      </c>
      <c r="S43" s="3">
        <f t="shared" ca="1" si="36"/>
        <v>0.92197700000000005</v>
      </c>
      <c r="T43" s="3">
        <f t="shared" ca="1" si="37"/>
        <v>0.83448</v>
      </c>
      <c r="U43" s="3">
        <f t="shared" ca="1" si="38"/>
        <v>0.68383899999999997</v>
      </c>
      <c r="V43" s="3">
        <f t="shared" ca="1" si="39"/>
        <v>0.56122300000000003</v>
      </c>
      <c r="W43" s="3">
        <f t="shared" ca="1" si="40"/>
        <v>0.460816</v>
      </c>
      <c r="X43" s="3">
        <f t="shared" ca="1" si="41"/>
        <v>0.39824399999999999</v>
      </c>
      <c r="Z43" s="3">
        <v>21</v>
      </c>
      <c r="AA43" s="3">
        <f t="shared" ca="1" si="42"/>
        <v>0.86449399999999998</v>
      </c>
      <c r="AB43" s="3">
        <f t="shared" ca="1" si="43"/>
        <v>0.72828599999999999</v>
      </c>
      <c r="AC43" s="3">
        <f t="shared" ca="1" si="44"/>
        <v>0.52816399999999997</v>
      </c>
      <c r="AD43" s="3">
        <f t="shared" ca="1" si="45"/>
        <v>0.400032</v>
      </c>
      <c r="AE43" s="3">
        <f t="shared" ca="1" si="46"/>
        <v>0.32901200000000003</v>
      </c>
      <c r="AF43" s="3">
        <f t="shared" ca="1" si="47"/>
        <v>0.29783999999999999</v>
      </c>
    </row>
    <row r="44" spans="2:32">
      <c r="B44" s="3">
        <v>22</v>
      </c>
      <c r="C44" s="3">
        <f t="shared" ca="1" si="24"/>
        <v>0.98405600000000004</v>
      </c>
      <c r="D44" s="3">
        <f t="shared" ca="1" si="25"/>
        <v>0.97629600000000005</v>
      </c>
      <c r="E44" s="3">
        <f t="shared" ca="1" si="26"/>
        <v>0.94914200000000004</v>
      </c>
      <c r="F44" s="3">
        <f t="shared" ca="1" si="27"/>
        <v>0.92115000000000002</v>
      </c>
      <c r="G44" s="3">
        <f t="shared" ca="1" si="28"/>
        <v>0.89979900000000002</v>
      </c>
      <c r="H44" s="3">
        <f t="shared" ca="1" si="29"/>
        <v>0.86120799999999997</v>
      </c>
      <c r="J44" s="3">
        <v>22</v>
      </c>
      <c r="K44" s="3">
        <f t="shared" ca="1" si="30"/>
        <v>0.975217</v>
      </c>
      <c r="L44" s="3">
        <f t="shared" ca="1" si="31"/>
        <v>0.94465900000000003</v>
      </c>
      <c r="M44" s="3">
        <f t="shared" ca="1" si="32"/>
        <v>0.89060799999999996</v>
      </c>
      <c r="N44" s="3">
        <f t="shared" ca="1" si="33"/>
        <v>0.84203799999999995</v>
      </c>
      <c r="O44" s="3">
        <f t="shared" ca="1" si="34"/>
        <v>0.79300000000000004</v>
      </c>
      <c r="P44" s="3">
        <f t="shared" ca="1" si="35"/>
        <v>0.73581700000000005</v>
      </c>
      <c r="R44" s="3">
        <v>22</v>
      </c>
      <c r="S44" s="3">
        <f t="shared" ca="1" si="36"/>
        <v>0.91813800000000001</v>
      </c>
      <c r="T44" s="3">
        <f t="shared" ca="1" si="37"/>
        <v>0.83856799999999998</v>
      </c>
      <c r="U44" s="3">
        <f t="shared" ca="1" si="38"/>
        <v>0.68425100000000005</v>
      </c>
      <c r="V44" s="3">
        <f t="shared" ca="1" si="39"/>
        <v>0.55393199999999998</v>
      </c>
      <c r="W44" s="3">
        <f t="shared" ca="1" si="40"/>
        <v>0.46127099999999999</v>
      </c>
      <c r="X44" s="3">
        <f t="shared" ca="1" si="41"/>
        <v>0.40451399999999998</v>
      </c>
      <c r="Z44" s="3">
        <v>22</v>
      </c>
      <c r="AA44" s="3">
        <f t="shared" ca="1" si="42"/>
        <v>0.86969200000000002</v>
      </c>
      <c r="AB44" s="3">
        <f t="shared" ca="1" si="43"/>
        <v>0.72729500000000002</v>
      </c>
      <c r="AC44" s="3">
        <f t="shared" ca="1" si="44"/>
        <v>0.51687799999999995</v>
      </c>
      <c r="AD44" s="3">
        <f t="shared" ca="1" si="45"/>
        <v>0.39616400000000002</v>
      </c>
      <c r="AE44" s="3">
        <f t="shared" ca="1" si="46"/>
        <v>0.34185199999999999</v>
      </c>
      <c r="AF44" s="3">
        <f t="shared" ca="1" si="47"/>
        <v>0.287601</v>
      </c>
    </row>
    <row r="45" spans="2:32">
      <c r="B45" s="3">
        <v>23</v>
      </c>
      <c r="C45" s="3">
        <f t="shared" ca="1" si="24"/>
        <v>0.98577499999999996</v>
      </c>
      <c r="D45" s="3">
        <f t="shared" ca="1" si="25"/>
        <v>0.97305799999999998</v>
      </c>
      <c r="E45" s="3">
        <f t="shared" ca="1" si="26"/>
        <v>0.94905700000000004</v>
      </c>
      <c r="F45" s="3">
        <f t="shared" ca="1" si="27"/>
        <v>0.92164599999999997</v>
      </c>
      <c r="G45" s="3">
        <f t="shared" ca="1" si="28"/>
        <v>0.89487399999999995</v>
      </c>
      <c r="H45" s="3">
        <f t="shared" ca="1" si="29"/>
        <v>0.87026499999999996</v>
      </c>
      <c r="J45" s="3">
        <v>23</v>
      </c>
      <c r="K45" s="3">
        <f t="shared" ca="1" si="30"/>
        <v>0.97221500000000005</v>
      </c>
      <c r="L45" s="3">
        <f t="shared" ca="1" si="31"/>
        <v>0.94807900000000001</v>
      </c>
      <c r="M45" s="3">
        <f t="shared" ca="1" si="32"/>
        <v>0.89620900000000003</v>
      </c>
      <c r="N45" s="3">
        <f t="shared" ca="1" si="33"/>
        <v>0.84207299999999996</v>
      </c>
      <c r="O45" s="3">
        <f t="shared" ca="1" si="34"/>
        <v>0.78021700000000005</v>
      </c>
      <c r="P45" s="3">
        <f t="shared" ca="1" si="35"/>
        <v>0.73510699999999995</v>
      </c>
      <c r="R45" s="3">
        <v>23</v>
      </c>
      <c r="S45" s="3">
        <f t="shared" ca="1" si="36"/>
        <v>0.92409200000000002</v>
      </c>
      <c r="T45" s="3">
        <f t="shared" ca="1" si="37"/>
        <v>0.83546100000000001</v>
      </c>
      <c r="U45" s="3">
        <f t="shared" ca="1" si="38"/>
        <v>0.686056</v>
      </c>
      <c r="V45" s="3">
        <f t="shared" ca="1" si="39"/>
        <v>0.56062500000000004</v>
      </c>
      <c r="W45" s="3">
        <f t="shared" ca="1" si="40"/>
        <v>0.46804600000000002</v>
      </c>
      <c r="X45" s="3">
        <f t="shared" ca="1" si="41"/>
        <v>0.40279100000000001</v>
      </c>
      <c r="Z45" s="3">
        <v>23</v>
      </c>
      <c r="AA45" s="3">
        <f t="shared" ca="1" si="42"/>
        <v>0.86076299999999994</v>
      </c>
      <c r="AB45" s="3">
        <f t="shared" ca="1" si="43"/>
        <v>0.73556900000000003</v>
      </c>
      <c r="AC45" s="3">
        <f t="shared" ca="1" si="44"/>
        <v>0.51024400000000003</v>
      </c>
      <c r="AD45" s="3">
        <f t="shared" ca="1" si="45"/>
        <v>0.39989599999999997</v>
      </c>
      <c r="AE45" s="3">
        <f t="shared" ca="1" si="46"/>
        <v>0.33942899999999998</v>
      </c>
      <c r="AF45" s="3">
        <f t="shared" ca="1" si="47"/>
        <v>0.28727999999999998</v>
      </c>
    </row>
    <row r="46" spans="2:32">
      <c r="B46" s="3">
        <v>24</v>
      </c>
      <c r="C46" s="3">
        <f t="shared" ca="1" si="24"/>
        <v>0.98781600000000003</v>
      </c>
      <c r="D46" s="3">
        <f t="shared" ca="1" si="25"/>
        <v>0.976217</v>
      </c>
      <c r="E46" s="3">
        <f t="shared" ca="1" si="26"/>
        <v>0.94825099999999996</v>
      </c>
      <c r="F46" s="3">
        <f t="shared" ca="1" si="27"/>
        <v>0.92018</v>
      </c>
      <c r="G46" s="3">
        <f t="shared" ca="1" si="28"/>
        <v>0.89275099999999996</v>
      </c>
      <c r="H46" s="3">
        <f t="shared" ca="1" si="29"/>
        <v>0.86909099999999995</v>
      </c>
      <c r="J46" s="3">
        <v>24</v>
      </c>
      <c r="K46" s="3">
        <f t="shared" ca="1" si="30"/>
        <v>0.97471600000000003</v>
      </c>
      <c r="L46" s="3">
        <f t="shared" ca="1" si="31"/>
        <v>0.95018800000000003</v>
      </c>
      <c r="M46" s="3">
        <f t="shared" ca="1" si="32"/>
        <v>0.89905599999999997</v>
      </c>
      <c r="N46" s="3">
        <f t="shared" ca="1" si="33"/>
        <v>0.84305099999999999</v>
      </c>
      <c r="O46" s="3">
        <f t="shared" ca="1" si="34"/>
        <v>0.79133500000000001</v>
      </c>
      <c r="P46" s="3">
        <f t="shared" ca="1" si="35"/>
        <v>0.73383500000000002</v>
      </c>
      <c r="R46" s="3">
        <v>24</v>
      </c>
      <c r="S46" s="3">
        <f t="shared" ca="1" si="36"/>
        <v>0.91664100000000004</v>
      </c>
      <c r="T46" s="3">
        <f t="shared" ca="1" si="37"/>
        <v>0.84081700000000004</v>
      </c>
      <c r="U46" s="3">
        <f t="shared" ca="1" si="38"/>
        <v>0.68545299999999998</v>
      </c>
      <c r="V46" s="3">
        <f t="shared" ca="1" si="39"/>
        <v>0.55622499999999997</v>
      </c>
      <c r="W46" s="3">
        <f t="shared" ca="1" si="40"/>
        <v>0.46081699999999998</v>
      </c>
      <c r="X46" s="3">
        <f t="shared" ca="1" si="41"/>
        <v>0.389353</v>
      </c>
      <c r="Z46" s="3">
        <v>24</v>
      </c>
      <c r="AA46" s="3">
        <f t="shared" ca="1" si="42"/>
        <v>0.86900200000000005</v>
      </c>
      <c r="AB46" s="3">
        <f t="shared" ca="1" si="43"/>
        <v>0.73083699999999996</v>
      </c>
      <c r="AC46" s="3">
        <f t="shared" ca="1" si="44"/>
        <v>0.52191699999999996</v>
      </c>
      <c r="AD46" s="3">
        <f t="shared" ca="1" si="45"/>
        <v>0.39527899999999999</v>
      </c>
      <c r="AE46" s="3">
        <f t="shared" ca="1" si="46"/>
        <v>0.31937700000000002</v>
      </c>
      <c r="AF46" s="3">
        <f t="shared" ca="1" si="47"/>
        <v>0.29089999999999999</v>
      </c>
    </row>
    <row r="47" spans="2:32">
      <c r="B47" s="3">
        <v>25</v>
      </c>
      <c r="C47" s="3">
        <f t="shared" ca="1" si="24"/>
        <v>0.987483</v>
      </c>
      <c r="D47" s="3">
        <f t="shared" ca="1" si="25"/>
        <v>0.97343299999999999</v>
      </c>
      <c r="E47" s="3">
        <f t="shared" ca="1" si="26"/>
        <v>0.94500899999999999</v>
      </c>
      <c r="F47" s="3">
        <f t="shared" ca="1" si="27"/>
        <v>0.92246899999999998</v>
      </c>
      <c r="G47" s="3">
        <f t="shared" ca="1" si="28"/>
        <v>0.90198199999999995</v>
      </c>
      <c r="H47" s="3">
        <f t="shared" ca="1" si="29"/>
        <v>0.86809499999999995</v>
      </c>
      <c r="J47" s="3">
        <v>25</v>
      </c>
      <c r="K47" s="3">
        <f t="shared" ca="1" si="30"/>
        <v>0.97573200000000004</v>
      </c>
      <c r="L47" s="3">
        <f t="shared" ca="1" si="31"/>
        <v>0.94441699999999995</v>
      </c>
      <c r="M47" s="3">
        <f t="shared" ca="1" si="32"/>
        <v>0.89235500000000001</v>
      </c>
      <c r="N47" s="3">
        <f t="shared" ca="1" si="33"/>
        <v>0.83996000000000004</v>
      </c>
      <c r="O47" s="3">
        <f t="shared" ca="1" si="34"/>
        <v>0.79501999999999995</v>
      </c>
      <c r="P47" s="3">
        <f t="shared" ca="1" si="35"/>
        <v>0.73746100000000003</v>
      </c>
      <c r="R47" s="3">
        <v>25</v>
      </c>
      <c r="S47" s="3">
        <f t="shared" ca="1" si="36"/>
        <v>0.92266000000000004</v>
      </c>
      <c r="T47" s="3">
        <f t="shared" ca="1" si="37"/>
        <v>0.84786099999999998</v>
      </c>
      <c r="U47" s="3">
        <f t="shared" ca="1" si="38"/>
        <v>0.689666</v>
      </c>
      <c r="V47" s="3">
        <f t="shared" ca="1" si="39"/>
        <v>0.56334099999999998</v>
      </c>
      <c r="W47" s="3">
        <f t="shared" ca="1" si="40"/>
        <v>0.45041500000000001</v>
      </c>
      <c r="X47" s="3">
        <f t="shared" ca="1" si="41"/>
        <v>0.40054000000000001</v>
      </c>
      <c r="Z47" s="3">
        <v>25</v>
      </c>
      <c r="AA47" s="3">
        <f t="shared" ca="1" si="42"/>
        <v>0.85982899999999995</v>
      </c>
      <c r="AB47" s="3">
        <f t="shared" ca="1" si="43"/>
        <v>0.72802299999999998</v>
      </c>
      <c r="AC47" s="3">
        <f t="shared" ca="1" si="44"/>
        <v>0.52719400000000005</v>
      </c>
      <c r="AD47" s="3">
        <f t="shared" ca="1" si="45"/>
        <v>0.389768</v>
      </c>
      <c r="AE47" s="3">
        <f t="shared" ca="1" si="46"/>
        <v>0.33516400000000002</v>
      </c>
      <c r="AF47" s="3">
        <f t="shared" ca="1" si="47"/>
        <v>0.307759</v>
      </c>
    </row>
    <row r="48" spans="2:32">
      <c r="B48" s="3">
        <v>26</v>
      </c>
      <c r="C48" s="3">
        <f t="shared" ca="1" si="24"/>
        <v>0.98782700000000001</v>
      </c>
      <c r="D48" s="3">
        <f t="shared" ca="1" si="25"/>
        <v>0.97013499999999997</v>
      </c>
      <c r="E48" s="3">
        <f t="shared" ca="1" si="26"/>
        <v>0.94911900000000005</v>
      </c>
      <c r="F48" s="3">
        <f t="shared" ca="1" si="27"/>
        <v>0.92799900000000002</v>
      </c>
      <c r="G48" s="3">
        <f t="shared" ca="1" si="28"/>
        <v>0.88816200000000001</v>
      </c>
      <c r="H48" s="3">
        <f t="shared" ca="1" si="29"/>
        <v>0.87110900000000002</v>
      </c>
      <c r="J48" s="3">
        <v>26</v>
      </c>
      <c r="K48" s="3">
        <f t="shared" ca="1" si="30"/>
        <v>0.97426299999999999</v>
      </c>
      <c r="L48" s="3">
        <f t="shared" ca="1" si="31"/>
        <v>0.94809200000000005</v>
      </c>
      <c r="M48" s="3">
        <f t="shared" ca="1" si="32"/>
        <v>0.895455</v>
      </c>
      <c r="N48" s="3">
        <f t="shared" ca="1" si="33"/>
        <v>0.83821100000000004</v>
      </c>
      <c r="O48" s="3">
        <f t="shared" ca="1" si="34"/>
        <v>0.78364199999999995</v>
      </c>
      <c r="P48" s="3">
        <f t="shared" ca="1" si="35"/>
        <v>0.73311000000000004</v>
      </c>
      <c r="R48" s="3">
        <v>26</v>
      </c>
      <c r="S48" s="3">
        <f t="shared" ca="1" si="36"/>
        <v>0.92404299999999995</v>
      </c>
      <c r="T48" s="3">
        <f t="shared" ca="1" si="37"/>
        <v>0.836206</v>
      </c>
      <c r="U48" s="3">
        <f t="shared" ca="1" si="38"/>
        <v>0.69506299999999999</v>
      </c>
      <c r="V48" s="3">
        <f t="shared" ca="1" si="39"/>
        <v>0.56693300000000002</v>
      </c>
      <c r="W48" s="3">
        <f t="shared" ca="1" si="40"/>
        <v>0.464916</v>
      </c>
      <c r="X48" s="3">
        <f t="shared" ca="1" si="41"/>
        <v>0.40581699999999998</v>
      </c>
      <c r="Z48" s="3">
        <v>26</v>
      </c>
      <c r="AA48" s="3">
        <f t="shared" ca="1" si="42"/>
        <v>0.86272700000000002</v>
      </c>
      <c r="AB48" s="3">
        <f t="shared" ca="1" si="43"/>
        <v>0.72617500000000001</v>
      </c>
      <c r="AC48" s="3">
        <f t="shared" ca="1" si="44"/>
        <v>0.52368800000000004</v>
      </c>
      <c r="AD48" s="3">
        <f t="shared" ca="1" si="45"/>
        <v>0.38370799999999999</v>
      </c>
      <c r="AE48" s="3">
        <f t="shared" ca="1" si="46"/>
        <v>0.33309699999999998</v>
      </c>
      <c r="AF48" s="3">
        <f t="shared" ca="1" si="47"/>
        <v>0.30270799999999998</v>
      </c>
    </row>
    <row r="49" spans="2:32">
      <c r="B49" s="3">
        <v>27</v>
      </c>
      <c r="C49" s="3">
        <f t="shared" ca="1" si="24"/>
        <v>0.98669300000000004</v>
      </c>
      <c r="D49" s="3">
        <f t="shared" ca="1" si="25"/>
        <v>0.97472199999999998</v>
      </c>
      <c r="E49" s="3">
        <f t="shared" ca="1" si="26"/>
        <v>0.94751799999999997</v>
      </c>
      <c r="F49" s="3">
        <f t="shared" ca="1" si="27"/>
        <v>0.913767</v>
      </c>
      <c r="G49" s="3">
        <f t="shared" ca="1" si="28"/>
        <v>0.89823699999999995</v>
      </c>
      <c r="H49" s="3">
        <f t="shared" ca="1" si="29"/>
        <v>0.86783200000000005</v>
      </c>
      <c r="J49" s="3">
        <v>27</v>
      </c>
      <c r="K49" s="3">
        <f t="shared" ca="1" si="30"/>
        <v>0.974831</v>
      </c>
      <c r="L49" s="3">
        <f t="shared" ca="1" si="31"/>
        <v>0.94549799999999995</v>
      </c>
      <c r="M49" s="3">
        <f t="shared" ca="1" si="32"/>
        <v>0.89693699999999998</v>
      </c>
      <c r="N49" s="3">
        <f t="shared" ca="1" si="33"/>
        <v>0.836565</v>
      </c>
      <c r="O49" s="3">
        <f t="shared" ca="1" si="34"/>
        <v>0.78911399999999998</v>
      </c>
      <c r="P49" s="3">
        <f t="shared" ca="1" si="35"/>
        <v>0.73660899999999996</v>
      </c>
      <c r="R49" s="3">
        <v>27</v>
      </c>
      <c r="S49" s="3">
        <f t="shared" ca="1" si="36"/>
        <v>0.92097399999999996</v>
      </c>
      <c r="T49" s="3">
        <f t="shared" ca="1" si="37"/>
        <v>0.83968100000000001</v>
      </c>
      <c r="U49" s="3">
        <f t="shared" ca="1" si="38"/>
        <v>0.68178000000000005</v>
      </c>
      <c r="V49" s="3">
        <f t="shared" ca="1" si="39"/>
        <v>0.56610099999999997</v>
      </c>
      <c r="W49" s="3">
        <f t="shared" ca="1" si="40"/>
        <v>0.46360699999999999</v>
      </c>
      <c r="X49" s="3">
        <f t="shared" ca="1" si="41"/>
        <v>0.40365699999999999</v>
      </c>
      <c r="Z49" s="3">
        <v>27</v>
      </c>
      <c r="AA49" s="3">
        <f t="shared" ca="1" si="42"/>
        <v>0.86833800000000005</v>
      </c>
      <c r="AB49" s="3">
        <f t="shared" ca="1" si="43"/>
        <v>0.72902900000000004</v>
      </c>
      <c r="AC49" s="3">
        <f t="shared" ca="1" si="44"/>
        <v>0.51951099999999995</v>
      </c>
      <c r="AD49" s="3">
        <f t="shared" ca="1" si="45"/>
        <v>0.402945</v>
      </c>
      <c r="AE49" s="3">
        <f t="shared" ca="1" si="46"/>
        <v>0.326737</v>
      </c>
      <c r="AF49" s="3">
        <f t="shared" ca="1" si="47"/>
        <v>0.28572399999999998</v>
      </c>
    </row>
    <row r="50" spans="2:32">
      <c r="B50" s="3">
        <v>28</v>
      </c>
      <c r="C50" s="3">
        <f t="shared" ca="1" si="24"/>
        <v>0.988008</v>
      </c>
      <c r="D50" s="3">
        <f t="shared" ca="1" si="25"/>
        <v>0.97516000000000003</v>
      </c>
      <c r="E50" s="3">
        <f t="shared" ca="1" si="26"/>
        <v>0.95046600000000003</v>
      </c>
      <c r="F50" s="3">
        <f t="shared" ca="1" si="27"/>
        <v>0.92007300000000003</v>
      </c>
      <c r="G50" s="3">
        <f t="shared" ca="1" si="28"/>
        <v>0.89908299999999997</v>
      </c>
      <c r="H50" s="3">
        <f t="shared" ca="1" si="29"/>
        <v>0.869981</v>
      </c>
      <c r="J50" s="3">
        <v>28</v>
      </c>
      <c r="K50" s="3">
        <f t="shared" ca="1" si="30"/>
        <v>0.97459700000000005</v>
      </c>
      <c r="L50" s="3">
        <f t="shared" ca="1" si="31"/>
        <v>0.94987500000000002</v>
      </c>
      <c r="M50" s="3">
        <f t="shared" ca="1" si="32"/>
        <v>0.89766599999999996</v>
      </c>
      <c r="N50" s="3">
        <f t="shared" ca="1" si="33"/>
        <v>0.83912699999999996</v>
      </c>
      <c r="O50" s="3">
        <f t="shared" ca="1" si="34"/>
        <v>0.79067200000000004</v>
      </c>
      <c r="P50" s="3">
        <f t="shared" ca="1" si="35"/>
        <v>0.73229999999999995</v>
      </c>
      <c r="R50" s="3">
        <v>28</v>
      </c>
      <c r="S50" s="3">
        <f t="shared" ca="1" si="36"/>
        <v>0.92030699999999999</v>
      </c>
      <c r="T50" s="3">
        <f t="shared" ca="1" si="37"/>
        <v>0.83300799999999997</v>
      </c>
      <c r="U50" s="3">
        <f t="shared" ca="1" si="38"/>
        <v>0.68783499999999997</v>
      </c>
      <c r="V50" s="3">
        <f t="shared" ca="1" si="39"/>
        <v>0.55779800000000002</v>
      </c>
      <c r="W50" s="3">
        <f t="shared" ca="1" si="40"/>
        <v>0.45891199999999999</v>
      </c>
      <c r="X50" s="3">
        <f t="shared" ca="1" si="41"/>
        <v>0.401009</v>
      </c>
      <c r="Z50" s="3">
        <v>28</v>
      </c>
      <c r="AA50" s="3">
        <f t="shared" ca="1" si="42"/>
        <v>0.86666500000000002</v>
      </c>
      <c r="AB50" s="3">
        <f t="shared" ca="1" si="43"/>
        <v>0.73348599999999997</v>
      </c>
      <c r="AC50" s="3">
        <f t="shared" ca="1" si="44"/>
        <v>0.51801699999999995</v>
      </c>
      <c r="AD50" s="3">
        <f t="shared" ca="1" si="45"/>
        <v>0.38825999999999999</v>
      </c>
      <c r="AE50" s="3">
        <f t="shared" ca="1" si="46"/>
        <v>0.32620900000000003</v>
      </c>
      <c r="AF50" s="3">
        <f t="shared" ca="1" si="47"/>
        <v>0.30645800000000001</v>
      </c>
    </row>
    <row r="51" spans="2:32">
      <c r="B51" s="3">
        <v>29</v>
      </c>
      <c r="C51" s="3">
        <f t="shared" ca="1" si="24"/>
        <v>0.98733400000000004</v>
      </c>
      <c r="D51" s="3">
        <f t="shared" ca="1" si="25"/>
        <v>0.97644900000000001</v>
      </c>
      <c r="E51" s="3">
        <f t="shared" ca="1" si="26"/>
        <v>0.94697900000000002</v>
      </c>
      <c r="F51" s="3">
        <f t="shared" ca="1" si="27"/>
        <v>0.92227800000000004</v>
      </c>
      <c r="G51" s="3">
        <f t="shared" ca="1" si="28"/>
        <v>0.89079600000000003</v>
      </c>
      <c r="H51" s="3">
        <f t="shared" ca="1" si="29"/>
        <v>0.87284499999999998</v>
      </c>
      <c r="J51" s="3">
        <v>29</v>
      </c>
      <c r="K51" s="3">
        <f t="shared" ca="1" si="30"/>
        <v>0.97623300000000002</v>
      </c>
      <c r="L51" s="3">
        <f t="shared" ca="1" si="31"/>
        <v>0.94855500000000004</v>
      </c>
      <c r="M51" s="3">
        <f t="shared" ca="1" si="32"/>
        <v>0.89241800000000004</v>
      </c>
      <c r="N51" s="3">
        <f t="shared" ca="1" si="33"/>
        <v>0.83347400000000005</v>
      </c>
      <c r="O51" s="3">
        <f t="shared" ca="1" si="34"/>
        <v>0.78841899999999998</v>
      </c>
      <c r="P51" s="3">
        <f t="shared" ca="1" si="35"/>
        <v>0.73962899999999998</v>
      </c>
      <c r="R51" s="3">
        <v>29</v>
      </c>
      <c r="S51" s="3">
        <f t="shared" ca="1" si="36"/>
        <v>0.92302300000000004</v>
      </c>
      <c r="T51" s="3">
        <f t="shared" ca="1" si="37"/>
        <v>0.83819500000000002</v>
      </c>
      <c r="U51" s="3">
        <f t="shared" ca="1" si="38"/>
        <v>0.68540900000000005</v>
      </c>
      <c r="V51" s="3">
        <f t="shared" ca="1" si="39"/>
        <v>0.56382100000000002</v>
      </c>
      <c r="W51" s="3">
        <f t="shared" ca="1" si="40"/>
        <v>0.46327600000000002</v>
      </c>
      <c r="X51" s="3">
        <f t="shared" ca="1" si="41"/>
        <v>0.39281300000000002</v>
      </c>
      <c r="Z51" s="3">
        <v>29</v>
      </c>
      <c r="AA51" s="3">
        <f t="shared" ca="1" si="42"/>
        <v>0.86196600000000001</v>
      </c>
      <c r="AB51" s="3">
        <f t="shared" ca="1" si="43"/>
        <v>0.73156200000000005</v>
      </c>
      <c r="AC51" s="3">
        <f t="shared" ca="1" si="44"/>
        <v>0.52004300000000003</v>
      </c>
      <c r="AD51" s="3">
        <f t="shared" ca="1" si="45"/>
        <v>0.38974799999999998</v>
      </c>
      <c r="AE51" s="3">
        <f t="shared" ca="1" si="46"/>
        <v>0.32863700000000001</v>
      </c>
      <c r="AF51" s="3">
        <f t="shared" ca="1" si="47"/>
        <v>0.30000300000000002</v>
      </c>
    </row>
    <row r="52" spans="2:32">
      <c r="B52" s="3">
        <v>30</v>
      </c>
      <c r="C52" s="3">
        <f t="shared" ca="1" si="24"/>
        <v>0.987707</v>
      </c>
      <c r="D52" s="3">
        <f t="shared" ca="1" si="25"/>
        <v>0.97376200000000002</v>
      </c>
      <c r="E52" s="3">
        <f t="shared" ca="1" si="26"/>
        <v>0.95662599999999998</v>
      </c>
      <c r="F52" s="3">
        <f t="shared" ca="1" si="27"/>
        <v>0.92131300000000005</v>
      </c>
      <c r="G52" s="3">
        <f t="shared" ca="1" si="28"/>
        <v>0.89282499999999998</v>
      </c>
      <c r="H52" s="3">
        <f t="shared" ca="1" si="29"/>
        <v>0.87342299999999995</v>
      </c>
      <c r="J52" s="3">
        <v>30</v>
      </c>
      <c r="K52" s="3">
        <f t="shared" ca="1" si="30"/>
        <v>0.97559899999999999</v>
      </c>
      <c r="L52" s="3">
        <f t="shared" ca="1" si="31"/>
        <v>0.94893000000000005</v>
      </c>
      <c r="M52" s="3">
        <f t="shared" ca="1" si="32"/>
        <v>0.89276</v>
      </c>
      <c r="N52" s="3">
        <f t="shared" ca="1" si="33"/>
        <v>0.84804199999999996</v>
      </c>
      <c r="O52" s="3">
        <f t="shared" ca="1" si="34"/>
        <v>0.79279299999999997</v>
      </c>
      <c r="P52" s="3">
        <f t="shared" ca="1" si="35"/>
        <v>0.72741500000000003</v>
      </c>
      <c r="R52" s="3">
        <v>30</v>
      </c>
      <c r="S52" s="3">
        <f t="shared" ca="1" si="36"/>
        <v>0.92328900000000003</v>
      </c>
      <c r="T52" s="3">
        <f t="shared" ca="1" si="37"/>
        <v>0.84744200000000003</v>
      </c>
      <c r="U52" s="3">
        <f t="shared" ca="1" si="38"/>
        <v>0.68137999999999999</v>
      </c>
      <c r="V52" s="3">
        <f t="shared" ca="1" si="39"/>
        <v>0.56400799999999995</v>
      </c>
      <c r="W52" s="3">
        <f t="shared" ca="1" si="40"/>
        <v>0.45906799999999998</v>
      </c>
      <c r="X52" s="3">
        <f t="shared" ca="1" si="41"/>
        <v>0.40693299999999999</v>
      </c>
      <c r="Z52" s="3">
        <v>30</v>
      </c>
      <c r="AA52" s="3">
        <f t="shared" ca="1" si="42"/>
        <v>0.86651500000000004</v>
      </c>
      <c r="AB52" s="3">
        <f t="shared" ca="1" si="43"/>
        <v>0.73197699999999999</v>
      </c>
      <c r="AC52" s="3">
        <f t="shared" ca="1" si="44"/>
        <v>0.50745099999999999</v>
      </c>
      <c r="AD52" s="3">
        <f t="shared" ca="1" si="45"/>
        <v>0.39191300000000001</v>
      </c>
      <c r="AE52" s="3">
        <f t="shared" ca="1" si="46"/>
        <v>0.31876599999999999</v>
      </c>
      <c r="AF52" s="3">
        <f t="shared" ca="1" si="47"/>
        <v>0.29047499999999998</v>
      </c>
    </row>
    <row r="53" spans="2:32">
      <c r="B53" s="3">
        <v>31</v>
      </c>
      <c r="C53" s="3">
        <f t="shared" ca="1" si="24"/>
        <v>0.98694999999999999</v>
      </c>
      <c r="D53" s="3">
        <f t="shared" ca="1" si="25"/>
        <v>0.97540899999999997</v>
      </c>
      <c r="E53" s="3">
        <f t="shared" ca="1" si="26"/>
        <v>0.95253500000000002</v>
      </c>
      <c r="F53" s="3">
        <f t="shared" ca="1" si="27"/>
        <v>0.91654000000000002</v>
      </c>
      <c r="G53" s="3">
        <f t="shared" ca="1" si="28"/>
        <v>0.89659900000000003</v>
      </c>
      <c r="H53" s="3">
        <f t="shared" ca="1" si="29"/>
        <v>0.86716099999999996</v>
      </c>
      <c r="J53" s="3">
        <v>31</v>
      </c>
      <c r="K53" s="3">
        <f t="shared" ca="1" si="30"/>
        <v>0.97290600000000005</v>
      </c>
      <c r="L53" s="3">
        <f t="shared" ca="1" si="31"/>
        <v>0.94480600000000003</v>
      </c>
      <c r="M53" s="3">
        <f t="shared" ca="1" si="32"/>
        <v>0.89253499999999997</v>
      </c>
      <c r="N53" s="3">
        <f t="shared" ca="1" si="33"/>
        <v>0.84148500000000004</v>
      </c>
      <c r="O53" s="3">
        <f t="shared" ca="1" si="34"/>
        <v>0.797489</v>
      </c>
      <c r="P53" s="3">
        <f t="shared" ca="1" si="35"/>
        <v>0.74909499999999996</v>
      </c>
      <c r="R53" s="3">
        <v>31</v>
      </c>
      <c r="S53" s="3">
        <f t="shared" ca="1" si="36"/>
        <v>0.919875</v>
      </c>
      <c r="T53" s="3">
        <f t="shared" ca="1" si="37"/>
        <v>0.83829900000000002</v>
      </c>
      <c r="U53" s="3">
        <f t="shared" ca="1" si="38"/>
        <v>0.67489200000000005</v>
      </c>
      <c r="V53" s="3">
        <f t="shared" ca="1" si="39"/>
        <v>0.553817</v>
      </c>
      <c r="W53" s="3">
        <f t="shared" ca="1" si="40"/>
        <v>0.46645799999999998</v>
      </c>
      <c r="X53" s="3">
        <f t="shared" ca="1" si="41"/>
        <v>0.40332200000000001</v>
      </c>
      <c r="Z53" s="3">
        <v>31</v>
      </c>
      <c r="AA53" s="3">
        <f t="shared" ca="1" si="42"/>
        <v>0.86435499999999998</v>
      </c>
      <c r="AB53" s="3">
        <f t="shared" ca="1" si="43"/>
        <v>0.72842499999999999</v>
      </c>
      <c r="AC53" s="3">
        <f t="shared" ca="1" si="44"/>
        <v>0.52048799999999995</v>
      </c>
      <c r="AD53" s="3">
        <f t="shared" ca="1" si="45"/>
        <v>0.39555499999999999</v>
      </c>
      <c r="AE53" s="3">
        <f t="shared" ca="1" si="46"/>
        <v>0.32863700000000001</v>
      </c>
      <c r="AF53" s="3">
        <f t="shared" ca="1" si="47"/>
        <v>0.293518</v>
      </c>
    </row>
    <row r="54" spans="2:32">
      <c r="B54" s="3">
        <v>32</v>
      </c>
      <c r="C54" s="3">
        <f t="shared" ca="1" si="24"/>
        <v>0.98694099999999996</v>
      </c>
      <c r="D54" s="3">
        <f t="shared" ca="1" si="25"/>
        <v>0.97175800000000001</v>
      </c>
      <c r="E54" s="3">
        <f t="shared" ca="1" si="26"/>
        <v>0.95066399999999995</v>
      </c>
      <c r="F54" s="3">
        <f t="shared" ca="1" si="27"/>
        <v>0.91828900000000002</v>
      </c>
      <c r="G54" s="3">
        <f t="shared" ca="1" si="28"/>
        <v>0.891706</v>
      </c>
      <c r="H54" s="3">
        <f t="shared" ca="1" si="29"/>
        <v>0.86252200000000001</v>
      </c>
      <c r="J54" s="3">
        <v>32</v>
      </c>
      <c r="K54" s="3">
        <f t="shared" ca="1" si="30"/>
        <v>0.97480500000000003</v>
      </c>
      <c r="L54" s="3">
        <f t="shared" ca="1" si="31"/>
        <v>0.94820700000000002</v>
      </c>
      <c r="M54" s="3">
        <f t="shared" ca="1" si="32"/>
        <v>0.898787</v>
      </c>
      <c r="N54" s="3">
        <f t="shared" ca="1" si="33"/>
        <v>0.84440199999999999</v>
      </c>
      <c r="O54" s="3">
        <f t="shared" ca="1" si="34"/>
        <v>0.78692300000000004</v>
      </c>
      <c r="P54" s="3">
        <f t="shared" ca="1" si="35"/>
        <v>0.73561200000000004</v>
      </c>
      <c r="R54" s="3">
        <v>32</v>
      </c>
      <c r="S54" s="3">
        <f t="shared" ca="1" si="36"/>
        <v>0.92013299999999998</v>
      </c>
      <c r="T54" s="3">
        <f t="shared" ca="1" si="37"/>
        <v>0.83493899999999999</v>
      </c>
      <c r="U54" s="3">
        <f t="shared" ca="1" si="38"/>
        <v>0.68663300000000005</v>
      </c>
      <c r="V54" s="3">
        <f t="shared" ca="1" si="39"/>
        <v>0.56436900000000001</v>
      </c>
      <c r="W54" s="3">
        <f t="shared" ca="1" si="40"/>
        <v>0.46229799999999999</v>
      </c>
      <c r="X54" s="3">
        <f t="shared" ca="1" si="41"/>
        <v>0.37878699999999998</v>
      </c>
      <c r="Z54" s="3">
        <v>32</v>
      </c>
      <c r="AA54" s="3">
        <f t="shared" ca="1" si="42"/>
        <v>0.86070400000000002</v>
      </c>
      <c r="AB54" s="3">
        <f t="shared" ca="1" si="43"/>
        <v>0.72908200000000001</v>
      </c>
      <c r="AC54" s="3">
        <f t="shared" ca="1" si="44"/>
        <v>0.51563099999999995</v>
      </c>
      <c r="AD54" s="3">
        <f t="shared" ca="1" si="45"/>
        <v>0.38067000000000001</v>
      </c>
      <c r="AE54" s="3">
        <f t="shared" ca="1" si="46"/>
        <v>0.32923000000000002</v>
      </c>
      <c r="AF54" s="3">
        <f t="shared" ca="1" si="47"/>
        <v>0.29971799999999998</v>
      </c>
    </row>
    <row r="55" spans="2:32">
      <c r="B55" s="3">
        <v>33</v>
      </c>
      <c r="C55" s="3">
        <f t="shared" ca="1" si="24"/>
        <v>0.98736999999999997</v>
      </c>
      <c r="D55" s="3">
        <f t="shared" ca="1" si="25"/>
        <v>0.97257099999999996</v>
      </c>
      <c r="E55" s="3">
        <f t="shared" ca="1" si="26"/>
        <v>0.94591099999999995</v>
      </c>
      <c r="F55" s="3">
        <f t="shared" ca="1" si="27"/>
        <v>0.92291900000000004</v>
      </c>
      <c r="G55" s="3">
        <f t="shared" ca="1" si="28"/>
        <v>0.89444999999999997</v>
      </c>
      <c r="H55" s="3">
        <f t="shared" ca="1" si="29"/>
        <v>0.87626400000000004</v>
      </c>
      <c r="J55" s="3">
        <v>33</v>
      </c>
      <c r="K55" s="3">
        <f t="shared" ca="1" si="30"/>
        <v>0.97455899999999995</v>
      </c>
      <c r="L55" s="3">
        <f t="shared" ca="1" si="31"/>
        <v>0.95160100000000003</v>
      </c>
      <c r="M55" s="3">
        <f t="shared" ca="1" si="32"/>
        <v>0.89114400000000005</v>
      </c>
      <c r="N55" s="3">
        <f t="shared" ca="1" si="33"/>
        <v>0.84029299999999996</v>
      </c>
      <c r="O55" s="3">
        <f t="shared" ca="1" si="34"/>
        <v>0.79426200000000002</v>
      </c>
      <c r="P55" s="3">
        <f t="shared" ca="1" si="35"/>
        <v>0.73890299999999998</v>
      </c>
      <c r="R55" s="3">
        <v>33</v>
      </c>
      <c r="S55" s="3">
        <f t="shared" ca="1" si="36"/>
        <v>0.92783899999999997</v>
      </c>
      <c r="T55" s="3">
        <f t="shared" ca="1" si="37"/>
        <v>0.84368200000000004</v>
      </c>
      <c r="U55" s="3">
        <f t="shared" ca="1" si="38"/>
        <v>0.67965600000000004</v>
      </c>
      <c r="V55" s="3">
        <f t="shared" ca="1" si="39"/>
        <v>0.562859</v>
      </c>
      <c r="W55" s="3">
        <f t="shared" ca="1" si="40"/>
        <v>0.46238600000000002</v>
      </c>
      <c r="X55" s="3">
        <f t="shared" ca="1" si="41"/>
        <v>0.398615</v>
      </c>
      <c r="Z55" s="3">
        <v>33</v>
      </c>
      <c r="AA55" s="3">
        <f t="shared" ca="1" si="42"/>
        <v>0.86707900000000004</v>
      </c>
      <c r="AB55" s="3">
        <f t="shared" ca="1" si="43"/>
        <v>0.73052499999999998</v>
      </c>
      <c r="AC55" s="3">
        <f t="shared" ca="1" si="44"/>
        <v>0.51087000000000005</v>
      </c>
      <c r="AD55" s="3">
        <f t="shared" ca="1" si="45"/>
        <v>0.39890900000000001</v>
      </c>
      <c r="AE55" s="3">
        <f t="shared" ca="1" si="46"/>
        <v>0.33826400000000001</v>
      </c>
      <c r="AF55" s="3">
        <f t="shared" ca="1" si="47"/>
        <v>0.290435</v>
      </c>
    </row>
    <row r="56" spans="2:32">
      <c r="B56" s="3">
        <v>34</v>
      </c>
      <c r="C56" s="3">
        <f t="shared" ca="1" si="24"/>
        <v>0.98873699999999998</v>
      </c>
      <c r="D56" s="3">
        <f t="shared" ca="1" si="25"/>
        <v>0.97368600000000005</v>
      </c>
      <c r="E56" s="3">
        <f t="shared" ca="1" si="26"/>
        <v>0.94967599999999996</v>
      </c>
      <c r="F56" s="3">
        <f t="shared" ca="1" si="27"/>
        <v>0.91987699999999994</v>
      </c>
      <c r="G56" s="3">
        <f t="shared" ca="1" si="28"/>
        <v>0.89284799999999997</v>
      </c>
      <c r="H56" s="3">
        <f t="shared" ca="1" si="29"/>
        <v>0.87604400000000004</v>
      </c>
      <c r="J56" s="3">
        <v>34</v>
      </c>
      <c r="K56" s="3">
        <f t="shared" ca="1" si="30"/>
        <v>0.97846999999999995</v>
      </c>
      <c r="L56" s="3">
        <f t="shared" ca="1" si="31"/>
        <v>0.94895799999999997</v>
      </c>
      <c r="M56" s="3">
        <f t="shared" ca="1" si="32"/>
        <v>0.89756000000000002</v>
      </c>
      <c r="N56" s="3">
        <f t="shared" ca="1" si="33"/>
        <v>0.84614699999999998</v>
      </c>
      <c r="O56" s="3">
        <f t="shared" ca="1" si="34"/>
        <v>0.78944800000000004</v>
      </c>
      <c r="P56" s="3">
        <f t="shared" ca="1" si="35"/>
        <v>0.73566299999999996</v>
      </c>
      <c r="R56" s="3">
        <v>34</v>
      </c>
      <c r="S56" s="3">
        <f t="shared" ca="1" si="36"/>
        <v>0.92098599999999997</v>
      </c>
      <c r="T56" s="3">
        <f t="shared" ca="1" si="37"/>
        <v>0.84012200000000004</v>
      </c>
      <c r="U56" s="3">
        <f t="shared" ca="1" si="38"/>
        <v>0.68798999999999999</v>
      </c>
      <c r="V56" s="3">
        <f t="shared" ca="1" si="39"/>
        <v>0.55802799999999997</v>
      </c>
      <c r="W56" s="3">
        <f t="shared" ca="1" si="40"/>
        <v>0.466167</v>
      </c>
      <c r="X56" s="3">
        <f t="shared" ca="1" si="41"/>
        <v>0.40228900000000001</v>
      </c>
      <c r="Z56" s="3">
        <v>34</v>
      </c>
      <c r="AA56" s="3">
        <f t="shared" ca="1" si="42"/>
        <v>0.85845800000000005</v>
      </c>
      <c r="AB56" s="3">
        <f t="shared" ca="1" si="43"/>
        <v>0.72184400000000004</v>
      </c>
      <c r="AC56" s="3">
        <f t="shared" ca="1" si="44"/>
        <v>0.52343799999999996</v>
      </c>
      <c r="AD56" s="3">
        <f t="shared" ca="1" si="45"/>
        <v>0.39849200000000001</v>
      </c>
      <c r="AE56" s="3">
        <f t="shared" ca="1" si="46"/>
        <v>0.33308700000000002</v>
      </c>
      <c r="AF56" s="3">
        <f t="shared" ca="1" si="47"/>
        <v>0.30002699999999999</v>
      </c>
    </row>
    <row r="57" spans="2:32">
      <c r="B57" s="3">
        <v>35</v>
      </c>
      <c r="C57" s="3">
        <f t="shared" ca="1" si="24"/>
        <v>0.98835399999999995</v>
      </c>
      <c r="D57" s="3">
        <f t="shared" ca="1" si="25"/>
        <v>0.97374000000000005</v>
      </c>
      <c r="E57" s="3">
        <f t="shared" ca="1" si="26"/>
        <v>0.94628199999999996</v>
      </c>
      <c r="F57" s="3">
        <f t="shared" ca="1" si="27"/>
        <v>0.92160699999999995</v>
      </c>
      <c r="G57" s="3">
        <f t="shared" ca="1" si="28"/>
        <v>0.89361199999999996</v>
      </c>
      <c r="H57" s="3">
        <f t="shared" ca="1" si="29"/>
        <v>0.87060899999999997</v>
      </c>
      <c r="J57" s="3">
        <v>35</v>
      </c>
      <c r="K57" s="3">
        <f t="shared" ca="1" si="30"/>
        <v>0.97567999999999999</v>
      </c>
      <c r="L57" s="3">
        <f t="shared" ca="1" si="31"/>
        <v>0.94926200000000005</v>
      </c>
      <c r="M57" s="3">
        <f t="shared" ca="1" si="32"/>
        <v>0.90186100000000002</v>
      </c>
      <c r="N57" s="3">
        <f t="shared" ca="1" si="33"/>
        <v>0.84306599999999998</v>
      </c>
      <c r="O57" s="3">
        <f t="shared" ca="1" si="34"/>
        <v>0.79266499999999995</v>
      </c>
      <c r="P57" s="3">
        <f t="shared" ca="1" si="35"/>
        <v>0.72610699999999995</v>
      </c>
      <c r="R57" s="3">
        <v>35</v>
      </c>
      <c r="S57" s="3">
        <f t="shared" ca="1" si="36"/>
        <v>0.92128699999999997</v>
      </c>
      <c r="T57" s="3">
        <f t="shared" ca="1" si="37"/>
        <v>0.83644799999999997</v>
      </c>
      <c r="U57" s="3">
        <f t="shared" ca="1" si="38"/>
        <v>0.67934099999999997</v>
      </c>
      <c r="V57" s="3">
        <f t="shared" ca="1" si="39"/>
        <v>0.55595300000000003</v>
      </c>
      <c r="W57" s="3">
        <f t="shared" ca="1" si="40"/>
        <v>0.45782800000000001</v>
      </c>
      <c r="X57" s="3">
        <f t="shared" ca="1" si="41"/>
        <v>0.39125500000000002</v>
      </c>
      <c r="Z57" s="3">
        <v>35</v>
      </c>
      <c r="AA57" s="3">
        <f t="shared" ca="1" si="42"/>
        <v>0.86344299999999996</v>
      </c>
      <c r="AB57" s="3">
        <f t="shared" ca="1" si="43"/>
        <v>0.72106700000000001</v>
      </c>
      <c r="AC57" s="3">
        <f t="shared" ca="1" si="44"/>
        <v>0.526312</v>
      </c>
      <c r="AD57" s="3">
        <f t="shared" ca="1" si="45"/>
        <v>0.395063</v>
      </c>
      <c r="AE57" s="3">
        <f t="shared" ca="1" si="46"/>
        <v>0.32503199999999999</v>
      </c>
      <c r="AF57" s="3">
        <f t="shared" ca="1" si="47"/>
        <v>0.29963299999999998</v>
      </c>
    </row>
    <row r="58" spans="2:32">
      <c r="B58" s="3">
        <v>36</v>
      </c>
      <c r="C58" s="3">
        <f t="shared" ca="1" si="24"/>
        <v>0.98835499999999998</v>
      </c>
      <c r="D58" s="3">
        <f t="shared" ca="1" si="25"/>
        <v>0.97365900000000005</v>
      </c>
      <c r="E58" s="3">
        <f t="shared" ca="1" si="26"/>
        <v>0.94777299999999998</v>
      </c>
      <c r="F58" s="3">
        <f t="shared" ca="1" si="27"/>
        <v>0.92222800000000005</v>
      </c>
      <c r="G58" s="3">
        <f t="shared" ca="1" si="28"/>
        <v>0.89462299999999995</v>
      </c>
      <c r="H58" s="3">
        <f t="shared" ca="1" si="29"/>
        <v>0.86736199999999997</v>
      </c>
      <c r="J58" s="3">
        <v>36</v>
      </c>
      <c r="K58" s="3">
        <f t="shared" ca="1" si="30"/>
        <v>0.97551699999999997</v>
      </c>
      <c r="L58" s="3">
        <f t="shared" ca="1" si="31"/>
        <v>0.94706900000000005</v>
      </c>
      <c r="M58" s="3">
        <f t="shared" ca="1" si="32"/>
        <v>0.895729</v>
      </c>
      <c r="N58" s="3">
        <f t="shared" ca="1" si="33"/>
        <v>0.83679999999999999</v>
      </c>
      <c r="O58" s="3">
        <f t="shared" ca="1" si="34"/>
        <v>0.78731300000000004</v>
      </c>
      <c r="P58" s="3">
        <f t="shared" ca="1" si="35"/>
        <v>0.73525200000000002</v>
      </c>
      <c r="R58" s="3">
        <v>36</v>
      </c>
      <c r="S58" s="3">
        <f t="shared" ca="1" si="36"/>
        <v>0.91915800000000003</v>
      </c>
      <c r="T58" s="3">
        <f t="shared" ca="1" si="37"/>
        <v>0.83987900000000004</v>
      </c>
      <c r="U58" s="3">
        <f t="shared" ca="1" si="38"/>
        <v>0.68641099999999999</v>
      </c>
      <c r="V58" s="3">
        <f t="shared" ca="1" si="39"/>
        <v>0.55104399999999998</v>
      </c>
      <c r="W58" s="3">
        <f t="shared" ca="1" si="40"/>
        <v>0.463175</v>
      </c>
      <c r="X58" s="3">
        <f t="shared" ca="1" si="41"/>
        <v>0.39915099999999998</v>
      </c>
      <c r="Z58" s="3">
        <v>36</v>
      </c>
      <c r="AA58" s="3">
        <f t="shared" ca="1" si="42"/>
        <v>0.86535200000000001</v>
      </c>
      <c r="AB58" s="3">
        <f t="shared" ca="1" si="43"/>
        <v>0.73277499999999995</v>
      </c>
      <c r="AC58" s="3">
        <f t="shared" ca="1" si="44"/>
        <v>0.51826899999999998</v>
      </c>
      <c r="AD58" s="3">
        <f t="shared" ca="1" si="45"/>
        <v>0.38972000000000001</v>
      </c>
      <c r="AE58" s="3">
        <f t="shared" ca="1" si="46"/>
        <v>0.31968800000000003</v>
      </c>
      <c r="AF58" s="3">
        <f t="shared" ca="1" si="47"/>
        <v>0.28925699999999999</v>
      </c>
    </row>
    <row r="59" spans="2:32">
      <c r="B59" s="3">
        <v>37</v>
      </c>
      <c r="C59" s="3">
        <f t="shared" ca="1" si="24"/>
        <v>0.98775500000000005</v>
      </c>
      <c r="D59" s="3">
        <f t="shared" ca="1" si="25"/>
        <v>0.97675199999999995</v>
      </c>
      <c r="E59" s="3">
        <f t="shared" ca="1" si="26"/>
        <v>0.94976799999999995</v>
      </c>
      <c r="F59" s="3">
        <f t="shared" ca="1" si="27"/>
        <v>0.92168399999999995</v>
      </c>
      <c r="G59" s="3">
        <f t="shared" ca="1" si="28"/>
        <v>0.89562200000000003</v>
      </c>
      <c r="H59" s="3">
        <f t="shared" ca="1" si="29"/>
        <v>0.86677899999999997</v>
      </c>
      <c r="J59" s="3">
        <v>37</v>
      </c>
      <c r="K59" s="3">
        <f t="shared" ca="1" si="30"/>
        <v>0.972719</v>
      </c>
      <c r="L59" s="3">
        <f t="shared" ca="1" si="31"/>
        <v>0.94673200000000002</v>
      </c>
      <c r="M59" s="3">
        <f t="shared" ca="1" si="32"/>
        <v>0.89355399999999996</v>
      </c>
      <c r="N59" s="3">
        <f t="shared" ca="1" si="33"/>
        <v>0.84061399999999997</v>
      </c>
      <c r="O59" s="3">
        <f t="shared" ca="1" si="34"/>
        <v>0.78886900000000004</v>
      </c>
      <c r="P59" s="3">
        <f t="shared" ca="1" si="35"/>
        <v>0.73524100000000003</v>
      </c>
      <c r="R59" s="3">
        <v>37</v>
      </c>
      <c r="S59" s="3">
        <f t="shared" ca="1" si="36"/>
        <v>0.92107799999999995</v>
      </c>
      <c r="T59" s="3">
        <f t="shared" ca="1" si="37"/>
        <v>0.835337</v>
      </c>
      <c r="U59" s="3">
        <f t="shared" ca="1" si="38"/>
        <v>0.68628900000000004</v>
      </c>
      <c r="V59" s="3">
        <f t="shared" ca="1" si="39"/>
        <v>0.54999200000000004</v>
      </c>
      <c r="W59" s="3">
        <f t="shared" ca="1" si="40"/>
        <v>0.46280900000000003</v>
      </c>
      <c r="X59" s="3">
        <f t="shared" ca="1" si="41"/>
        <v>0.39642100000000002</v>
      </c>
      <c r="Z59" s="3">
        <v>37</v>
      </c>
      <c r="AA59" s="3">
        <f t="shared" ca="1" si="42"/>
        <v>0.86483399999999999</v>
      </c>
      <c r="AB59" s="3">
        <f t="shared" ca="1" si="43"/>
        <v>0.73136400000000001</v>
      </c>
      <c r="AC59" s="3">
        <f t="shared" ca="1" si="44"/>
        <v>0.51737299999999997</v>
      </c>
      <c r="AD59" s="3">
        <f t="shared" ca="1" si="45"/>
        <v>0.385932</v>
      </c>
      <c r="AE59" s="3">
        <f t="shared" ca="1" si="46"/>
        <v>0.33639999999999998</v>
      </c>
      <c r="AF59" s="3">
        <f t="shared" ca="1" si="47"/>
        <v>0.296039</v>
      </c>
    </row>
    <row r="60" spans="2:32">
      <c r="B60" s="3">
        <v>38</v>
      </c>
      <c r="C60" s="3">
        <f t="shared" ca="1" si="24"/>
        <v>0.98445700000000003</v>
      </c>
      <c r="D60" s="3">
        <f t="shared" ca="1" si="25"/>
        <v>0.97583399999999998</v>
      </c>
      <c r="E60" s="3">
        <f t="shared" ca="1" si="26"/>
        <v>0.94801100000000005</v>
      </c>
      <c r="F60" s="3">
        <f t="shared" ca="1" si="27"/>
        <v>0.92521399999999998</v>
      </c>
      <c r="G60" s="3">
        <f t="shared" ca="1" si="28"/>
        <v>0.89154500000000003</v>
      </c>
      <c r="H60" s="3">
        <f t="shared" ca="1" si="29"/>
        <v>0.87261599999999995</v>
      </c>
      <c r="J60" s="3">
        <v>38</v>
      </c>
      <c r="K60" s="3">
        <f t="shared" ca="1" si="30"/>
        <v>0.97365900000000005</v>
      </c>
      <c r="L60" s="3">
        <f t="shared" ca="1" si="31"/>
        <v>0.94670200000000004</v>
      </c>
      <c r="M60" s="3">
        <f t="shared" ca="1" si="32"/>
        <v>0.89031499999999997</v>
      </c>
      <c r="N60" s="3">
        <f t="shared" ca="1" si="33"/>
        <v>0.84279800000000005</v>
      </c>
      <c r="O60" s="3">
        <f t="shared" ca="1" si="34"/>
        <v>0.79135100000000003</v>
      </c>
      <c r="P60" s="3">
        <f t="shared" ca="1" si="35"/>
        <v>0.73437300000000005</v>
      </c>
      <c r="R60" s="3">
        <v>38</v>
      </c>
      <c r="S60" s="3">
        <f t="shared" ca="1" si="36"/>
        <v>0.92577299999999996</v>
      </c>
      <c r="T60" s="3">
        <f t="shared" ca="1" si="37"/>
        <v>0.841391</v>
      </c>
      <c r="U60" s="3">
        <f t="shared" ca="1" si="38"/>
        <v>0.68994599999999995</v>
      </c>
      <c r="V60" s="3">
        <f t="shared" ca="1" si="39"/>
        <v>0.55450100000000002</v>
      </c>
      <c r="W60" s="3">
        <f t="shared" ca="1" si="40"/>
        <v>0.46572200000000002</v>
      </c>
      <c r="X60" s="3">
        <f t="shared" ca="1" si="41"/>
        <v>0.395505</v>
      </c>
      <c r="Z60" s="3">
        <v>38</v>
      </c>
      <c r="AA60" s="3">
        <f t="shared" ca="1" si="42"/>
        <v>0.86621000000000004</v>
      </c>
      <c r="AB60" s="3">
        <f t="shared" ca="1" si="43"/>
        <v>0.73307199999999995</v>
      </c>
      <c r="AC60" s="3">
        <f t="shared" ca="1" si="44"/>
        <v>0.50980499999999995</v>
      </c>
      <c r="AD60" s="3">
        <f t="shared" ca="1" si="45"/>
        <v>0.395845</v>
      </c>
      <c r="AE60" s="3">
        <f t="shared" ca="1" si="46"/>
        <v>0.33046199999999998</v>
      </c>
      <c r="AF60" s="3">
        <f t="shared" ca="1" si="47"/>
        <v>0.30484</v>
      </c>
    </row>
    <row r="61" spans="2:32">
      <c r="B61" s="3">
        <v>39</v>
      </c>
      <c r="C61" s="3">
        <f t="shared" ca="1" si="24"/>
        <v>0.98746900000000004</v>
      </c>
      <c r="D61" s="3">
        <f t="shared" ca="1" si="25"/>
        <v>0.97421899999999995</v>
      </c>
      <c r="E61" s="3">
        <f t="shared" ca="1" si="26"/>
        <v>0.95025800000000005</v>
      </c>
      <c r="F61" s="3">
        <f t="shared" ca="1" si="27"/>
        <v>0.92209600000000003</v>
      </c>
      <c r="G61" s="3">
        <f t="shared" ca="1" si="28"/>
        <v>0.89514000000000005</v>
      </c>
      <c r="H61" s="3">
        <f t="shared" ca="1" si="29"/>
        <v>0.86449299999999996</v>
      </c>
      <c r="J61" s="3">
        <v>39</v>
      </c>
      <c r="K61" s="3">
        <f t="shared" ca="1" si="30"/>
        <v>0.97621800000000003</v>
      </c>
      <c r="L61" s="3">
        <f t="shared" ca="1" si="31"/>
        <v>0.95136699999999996</v>
      </c>
      <c r="M61" s="3">
        <f t="shared" ca="1" si="32"/>
        <v>0.89610900000000004</v>
      </c>
      <c r="N61" s="3">
        <f t="shared" ca="1" si="33"/>
        <v>0.84489700000000001</v>
      </c>
      <c r="O61" s="3">
        <f t="shared" ca="1" si="34"/>
        <v>0.78609499999999999</v>
      </c>
      <c r="P61" s="3">
        <f t="shared" ca="1" si="35"/>
        <v>0.73931400000000003</v>
      </c>
      <c r="R61" s="3">
        <v>39</v>
      </c>
      <c r="S61" s="3">
        <f t="shared" ca="1" si="36"/>
        <v>0.92386400000000002</v>
      </c>
      <c r="T61" s="3">
        <f t="shared" ca="1" si="37"/>
        <v>0.84153500000000003</v>
      </c>
      <c r="U61" s="3">
        <f t="shared" ca="1" si="38"/>
        <v>0.68571899999999997</v>
      </c>
      <c r="V61" s="3">
        <f t="shared" ca="1" si="39"/>
        <v>0.55185899999999999</v>
      </c>
      <c r="W61" s="3">
        <f t="shared" ca="1" si="40"/>
        <v>0.45555899999999999</v>
      </c>
      <c r="X61" s="3">
        <f t="shared" ca="1" si="41"/>
        <v>0.40181699999999998</v>
      </c>
      <c r="Z61" s="3">
        <v>39</v>
      </c>
      <c r="AA61" s="3">
        <f t="shared" ca="1" si="42"/>
        <v>0.86454500000000001</v>
      </c>
      <c r="AB61" s="3">
        <f t="shared" ca="1" si="43"/>
        <v>0.72373500000000002</v>
      </c>
      <c r="AC61" s="3">
        <f t="shared" ca="1" si="44"/>
        <v>0.52139899999999995</v>
      </c>
      <c r="AD61" s="3">
        <f t="shared" ca="1" si="45"/>
        <v>0.394314</v>
      </c>
      <c r="AE61" s="3">
        <f t="shared" ca="1" si="46"/>
        <v>0.33638299999999999</v>
      </c>
      <c r="AF61" s="3">
        <f t="shared" ca="1" si="47"/>
        <v>0.29216399999999998</v>
      </c>
    </row>
    <row r="62" spans="2:32">
      <c r="B62" s="3">
        <v>40</v>
      </c>
      <c r="C62" s="3">
        <f t="shared" ca="1" si="24"/>
        <v>0.98787199999999997</v>
      </c>
      <c r="D62" s="3">
        <f t="shared" ca="1" si="25"/>
        <v>0.97190600000000005</v>
      </c>
      <c r="E62" s="3">
        <f t="shared" ca="1" si="26"/>
        <v>0.94635800000000003</v>
      </c>
      <c r="F62" s="3">
        <f t="shared" ca="1" si="27"/>
        <v>0.92132999999999998</v>
      </c>
      <c r="G62" s="3">
        <f t="shared" ca="1" si="28"/>
        <v>0.89534400000000003</v>
      </c>
      <c r="H62" s="3">
        <f t="shared" ca="1" si="29"/>
        <v>0.86728499999999997</v>
      </c>
      <c r="J62" s="3">
        <v>40</v>
      </c>
      <c r="K62" s="3">
        <f t="shared" ca="1" si="30"/>
        <v>0.97554799999999997</v>
      </c>
      <c r="L62" s="3">
        <f t="shared" ca="1" si="31"/>
        <v>0.95017099999999999</v>
      </c>
      <c r="M62" s="3">
        <f t="shared" ca="1" si="32"/>
        <v>0.89480899999999997</v>
      </c>
      <c r="N62" s="3">
        <f t="shared" ca="1" si="33"/>
        <v>0.84954399999999997</v>
      </c>
      <c r="O62" s="3">
        <f t="shared" ca="1" si="34"/>
        <v>0.78704700000000005</v>
      </c>
      <c r="P62" s="3">
        <f t="shared" ca="1" si="35"/>
        <v>0.74032299999999995</v>
      </c>
      <c r="R62" s="3">
        <v>40</v>
      </c>
      <c r="S62" s="3">
        <f t="shared" ca="1" si="36"/>
        <v>0.92108599999999996</v>
      </c>
      <c r="T62" s="3">
        <f t="shared" ca="1" si="37"/>
        <v>0.83541600000000005</v>
      </c>
      <c r="U62" s="3">
        <f t="shared" ca="1" si="38"/>
        <v>0.67856700000000003</v>
      </c>
      <c r="V62" s="3">
        <f t="shared" ca="1" si="39"/>
        <v>0.55694399999999999</v>
      </c>
      <c r="W62" s="3">
        <f t="shared" ca="1" si="40"/>
        <v>0.461615</v>
      </c>
      <c r="X62" s="3">
        <f t="shared" ca="1" si="41"/>
        <v>0.389048</v>
      </c>
      <c r="Z62" s="3">
        <v>40</v>
      </c>
      <c r="AA62" s="3">
        <f t="shared" ca="1" si="42"/>
        <v>0.86517599999999995</v>
      </c>
      <c r="AB62" s="3">
        <f t="shared" ca="1" si="43"/>
        <v>0.73650199999999999</v>
      </c>
      <c r="AC62" s="3">
        <f t="shared" ca="1" si="44"/>
        <v>0.52433700000000005</v>
      </c>
      <c r="AD62" s="3">
        <f t="shared" ca="1" si="45"/>
        <v>0.39959</v>
      </c>
      <c r="AE62" s="3">
        <f t="shared" ca="1" si="46"/>
        <v>0.31367099999999998</v>
      </c>
      <c r="AF62" s="3">
        <f t="shared" ca="1" si="47"/>
        <v>0.30204199999999998</v>
      </c>
    </row>
    <row r="63" spans="2:32">
      <c r="B63" s="3">
        <v>41</v>
      </c>
      <c r="C63" s="3">
        <f t="shared" ca="1" si="24"/>
        <v>0.98733300000000002</v>
      </c>
      <c r="D63" s="3">
        <f t="shared" ca="1" si="25"/>
        <v>0.97415300000000005</v>
      </c>
      <c r="E63" s="3">
        <f t="shared" ca="1" si="26"/>
        <v>0.947712</v>
      </c>
      <c r="F63" s="3">
        <f t="shared" ca="1" si="27"/>
        <v>0.92217099999999996</v>
      </c>
      <c r="G63" s="3">
        <f t="shared" ca="1" si="28"/>
        <v>0.89191399999999998</v>
      </c>
      <c r="H63" s="3">
        <f t="shared" ca="1" si="29"/>
        <v>0.87014000000000002</v>
      </c>
      <c r="J63" s="3">
        <v>41</v>
      </c>
      <c r="K63" s="3">
        <f t="shared" ca="1" si="30"/>
        <v>0.97605200000000003</v>
      </c>
      <c r="L63" s="3">
        <f t="shared" ca="1" si="31"/>
        <v>0.95308899999999996</v>
      </c>
      <c r="M63" s="3">
        <f t="shared" ca="1" si="32"/>
        <v>0.89302999999999999</v>
      </c>
      <c r="N63" s="3">
        <f t="shared" ca="1" si="33"/>
        <v>0.84430400000000005</v>
      </c>
      <c r="O63" s="3">
        <f t="shared" ca="1" si="34"/>
        <v>0.78196600000000005</v>
      </c>
      <c r="P63" s="3">
        <f t="shared" ca="1" si="35"/>
        <v>0.73158100000000004</v>
      </c>
      <c r="R63" s="3">
        <v>41</v>
      </c>
      <c r="S63" s="3">
        <f t="shared" ca="1" si="36"/>
        <v>0.92074100000000003</v>
      </c>
      <c r="T63" s="3">
        <f t="shared" ca="1" si="37"/>
        <v>0.83979400000000004</v>
      </c>
      <c r="U63" s="3">
        <f t="shared" ca="1" si="38"/>
        <v>0.69414500000000001</v>
      </c>
      <c r="V63" s="3">
        <f t="shared" ca="1" si="39"/>
        <v>0.55470600000000003</v>
      </c>
      <c r="W63" s="3">
        <f t="shared" ca="1" si="40"/>
        <v>0.46804600000000002</v>
      </c>
      <c r="X63" s="3">
        <f t="shared" ca="1" si="41"/>
        <v>0.397146</v>
      </c>
      <c r="Z63" s="3">
        <v>41</v>
      </c>
      <c r="AA63" s="3">
        <f t="shared" ca="1" si="42"/>
        <v>0.86687700000000001</v>
      </c>
      <c r="AB63" s="3">
        <f t="shared" ca="1" si="43"/>
        <v>0.72971900000000001</v>
      </c>
      <c r="AC63" s="3">
        <f t="shared" ca="1" si="44"/>
        <v>0.52310599999999996</v>
      </c>
      <c r="AD63" s="3">
        <f t="shared" ca="1" si="45"/>
        <v>0.39550099999999999</v>
      </c>
      <c r="AE63" s="3">
        <f t="shared" ca="1" si="46"/>
        <v>0.31636300000000001</v>
      </c>
      <c r="AF63" s="3">
        <f t="shared" ca="1" si="47"/>
        <v>0.29065800000000003</v>
      </c>
    </row>
    <row r="64" spans="2:32">
      <c r="B64" s="3">
        <v>42</v>
      </c>
      <c r="C64" s="3">
        <f t="shared" ca="1" si="24"/>
        <v>0.98968699999999998</v>
      </c>
      <c r="D64" s="3">
        <f t="shared" ca="1" si="25"/>
        <v>0.96943500000000005</v>
      </c>
      <c r="E64" s="3">
        <f t="shared" ca="1" si="26"/>
        <v>0.95008199999999998</v>
      </c>
      <c r="F64" s="3">
        <f t="shared" ca="1" si="27"/>
        <v>0.92061899999999997</v>
      </c>
      <c r="G64" s="3">
        <f t="shared" ca="1" si="28"/>
        <v>0.89698800000000001</v>
      </c>
      <c r="H64" s="3">
        <f t="shared" ca="1" si="29"/>
        <v>0.86494800000000005</v>
      </c>
      <c r="J64" s="3">
        <v>42</v>
      </c>
      <c r="K64" s="3">
        <f t="shared" ca="1" si="30"/>
        <v>0.97270900000000005</v>
      </c>
      <c r="L64" s="3">
        <f t="shared" ca="1" si="31"/>
        <v>0.94566499999999998</v>
      </c>
      <c r="M64" s="3">
        <f t="shared" ca="1" si="32"/>
        <v>0.89634100000000005</v>
      </c>
      <c r="N64" s="3">
        <f t="shared" ca="1" si="33"/>
        <v>0.84071499999999999</v>
      </c>
      <c r="O64" s="3">
        <f t="shared" ca="1" si="34"/>
        <v>0.78670399999999996</v>
      </c>
      <c r="P64" s="3">
        <f t="shared" ca="1" si="35"/>
        <v>0.74436400000000003</v>
      </c>
      <c r="R64" s="3">
        <v>42</v>
      </c>
      <c r="S64" s="3">
        <f t="shared" ca="1" si="36"/>
        <v>0.92366800000000004</v>
      </c>
      <c r="T64" s="3">
        <f t="shared" ca="1" si="37"/>
        <v>0.84212299999999995</v>
      </c>
      <c r="U64" s="3">
        <f t="shared" ca="1" si="38"/>
        <v>0.69022399999999995</v>
      </c>
      <c r="V64" s="3">
        <f t="shared" ca="1" si="39"/>
        <v>0.55439099999999997</v>
      </c>
      <c r="W64" s="3">
        <f t="shared" ca="1" si="40"/>
        <v>0.469754</v>
      </c>
      <c r="X64" s="3">
        <f t="shared" ca="1" si="41"/>
        <v>0.39293099999999997</v>
      </c>
      <c r="Z64" s="3">
        <v>42</v>
      </c>
      <c r="AA64" s="3">
        <f t="shared" ca="1" si="42"/>
        <v>0.86423300000000003</v>
      </c>
      <c r="AB64" s="3">
        <f t="shared" ca="1" si="43"/>
        <v>0.73405699999999996</v>
      </c>
      <c r="AC64" s="3">
        <f t="shared" ca="1" si="44"/>
        <v>0.52048799999999995</v>
      </c>
      <c r="AD64" s="3">
        <f t="shared" ca="1" si="45"/>
        <v>0.38851400000000003</v>
      </c>
      <c r="AE64" s="3">
        <f t="shared" ca="1" si="46"/>
        <v>0.32212499999999999</v>
      </c>
      <c r="AF64" s="3">
        <f t="shared" ca="1" si="47"/>
        <v>0.29636699999999999</v>
      </c>
    </row>
    <row r="65" spans="2:32">
      <c r="B65" s="3">
        <v>43</v>
      </c>
      <c r="C65" s="3">
        <f t="shared" ca="1" si="24"/>
        <v>0.98677999999999999</v>
      </c>
      <c r="D65" s="3">
        <f t="shared" ca="1" si="25"/>
        <v>0.97683600000000004</v>
      </c>
      <c r="E65" s="3">
        <f t="shared" ca="1" si="26"/>
        <v>0.94494599999999995</v>
      </c>
      <c r="F65" s="3">
        <f t="shared" ca="1" si="27"/>
        <v>0.92425100000000004</v>
      </c>
      <c r="G65" s="3">
        <f t="shared" ca="1" si="28"/>
        <v>0.90200800000000003</v>
      </c>
      <c r="H65" s="3">
        <f t="shared" ca="1" si="29"/>
        <v>0.87019400000000002</v>
      </c>
      <c r="J65" s="3">
        <v>43</v>
      </c>
      <c r="K65" s="3">
        <f t="shared" ca="1" si="30"/>
        <v>0.974935</v>
      </c>
      <c r="L65" s="3">
        <f t="shared" ca="1" si="31"/>
        <v>0.94628100000000004</v>
      </c>
      <c r="M65" s="3">
        <f t="shared" ca="1" si="32"/>
        <v>0.896312</v>
      </c>
      <c r="N65" s="3">
        <f t="shared" ca="1" si="33"/>
        <v>0.84077100000000005</v>
      </c>
      <c r="O65" s="3">
        <f t="shared" ca="1" si="34"/>
        <v>0.789852</v>
      </c>
      <c r="P65" s="3">
        <f t="shared" ca="1" si="35"/>
        <v>0.73681399999999997</v>
      </c>
      <c r="R65" s="3">
        <v>43</v>
      </c>
      <c r="S65" s="3">
        <f t="shared" ca="1" si="36"/>
        <v>0.92128500000000002</v>
      </c>
      <c r="T65" s="3">
        <f t="shared" ca="1" si="37"/>
        <v>0.83878600000000003</v>
      </c>
      <c r="U65" s="3">
        <f t="shared" ca="1" si="38"/>
        <v>0.68900899999999998</v>
      </c>
      <c r="V65" s="3">
        <f t="shared" ca="1" si="39"/>
        <v>0.55636300000000005</v>
      </c>
      <c r="W65" s="3">
        <f t="shared" ca="1" si="40"/>
        <v>0.46814600000000001</v>
      </c>
      <c r="X65" s="3">
        <f t="shared" ca="1" si="41"/>
        <v>0.39469799999999999</v>
      </c>
      <c r="Z65" s="3">
        <v>43</v>
      </c>
      <c r="AA65" s="3">
        <f t="shared" ca="1" si="42"/>
        <v>0.86167800000000006</v>
      </c>
      <c r="AB65" s="3">
        <f t="shared" ca="1" si="43"/>
        <v>0.72007600000000005</v>
      </c>
      <c r="AC65" s="3">
        <f t="shared" ca="1" si="44"/>
        <v>0.51347699999999996</v>
      </c>
      <c r="AD65" s="3">
        <f t="shared" ca="1" si="45"/>
        <v>0.38292199999999998</v>
      </c>
      <c r="AE65" s="3">
        <f t="shared" ca="1" si="46"/>
        <v>0.32081199999999999</v>
      </c>
      <c r="AF65" s="3">
        <f t="shared" ca="1" si="47"/>
        <v>0.28996699999999997</v>
      </c>
    </row>
    <row r="66" spans="2:32">
      <c r="B66" s="3">
        <v>44</v>
      </c>
      <c r="C66" s="3">
        <f t="shared" ca="1" si="24"/>
        <v>0.98719199999999996</v>
      </c>
      <c r="D66" s="3">
        <f t="shared" ca="1" si="25"/>
        <v>0.97471699999999994</v>
      </c>
      <c r="E66" s="3">
        <f t="shared" ca="1" si="26"/>
        <v>0.95127499999999998</v>
      </c>
      <c r="F66" s="3">
        <f t="shared" ca="1" si="27"/>
        <v>0.92411900000000002</v>
      </c>
      <c r="G66" s="3">
        <f t="shared" ca="1" si="28"/>
        <v>0.89211499999999999</v>
      </c>
      <c r="H66" s="3">
        <f t="shared" ca="1" si="29"/>
        <v>0.86497500000000005</v>
      </c>
      <c r="J66" s="3">
        <v>44</v>
      </c>
      <c r="K66" s="3">
        <f t="shared" ca="1" si="30"/>
        <v>0.97060400000000002</v>
      </c>
      <c r="L66" s="3">
        <f t="shared" ca="1" si="31"/>
        <v>0.94637199999999999</v>
      </c>
      <c r="M66" s="3">
        <f t="shared" ca="1" si="32"/>
        <v>0.90239199999999997</v>
      </c>
      <c r="N66" s="3">
        <f t="shared" ca="1" si="33"/>
        <v>0.84077100000000005</v>
      </c>
      <c r="O66" s="3">
        <f t="shared" ca="1" si="34"/>
        <v>0.787049</v>
      </c>
      <c r="P66" s="3">
        <f t="shared" ca="1" si="35"/>
        <v>0.737537</v>
      </c>
      <c r="R66" s="3">
        <v>44</v>
      </c>
      <c r="S66" s="3">
        <f t="shared" ca="1" si="36"/>
        <v>0.91963799999999996</v>
      </c>
      <c r="T66" s="3">
        <f t="shared" ca="1" si="37"/>
        <v>0.84356600000000004</v>
      </c>
      <c r="U66" s="3">
        <f t="shared" ca="1" si="38"/>
        <v>0.67251799999999995</v>
      </c>
      <c r="V66" s="3">
        <f t="shared" ca="1" si="39"/>
        <v>0.561388</v>
      </c>
      <c r="W66" s="3">
        <f t="shared" ca="1" si="40"/>
        <v>0.47312599999999999</v>
      </c>
      <c r="X66" s="3">
        <f t="shared" ca="1" si="41"/>
        <v>0.39803300000000003</v>
      </c>
      <c r="Z66" s="3">
        <v>44</v>
      </c>
      <c r="AA66" s="3">
        <f t="shared" ca="1" si="42"/>
        <v>0.86460599999999999</v>
      </c>
      <c r="AB66" s="3">
        <f t="shared" ca="1" si="43"/>
        <v>0.72557199999999999</v>
      </c>
      <c r="AC66" s="3">
        <f t="shared" ca="1" si="44"/>
        <v>0.52033399999999996</v>
      </c>
      <c r="AD66" s="3">
        <f t="shared" ca="1" si="45"/>
        <v>0.39734000000000003</v>
      </c>
      <c r="AE66" s="3">
        <f t="shared" ca="1" si="46"/>
        <v>0.32153399999999999</v>
      </c>
      <c r="AF66" s="3">
        <f t="shared" ca="1" si="47"/>
        <v>0.29822799999999999</v>
      </c>
    </row>
    <row r="67" spans="2:32">
      <c r="B67" s="3">
        <v>45</v>
      </c>
      <c r="C67" s="3">
        <f t="shared" ca="1" si="24"/>
        <v>0.986757</v>
      </c>
      <c r="D67" s="3">
        <f t="shared" ca="1" si="25"/>
        <v>0.97099800000000003</v>
      </c>
      <c r="E67" s="3">
        <f t="shared" ca="1" si="26"/>
        <v>0.94718100000000005</v>
      </c>
      <c r="F67" s="3">
        <f t="shared" ca="1" si="27"/>
        <v>0.92465200000000003</v>
      </c>
      <c r="G67" s="3">
        <f t="shared" ca="1" si="28"/>
        <v>0.897397</v>
      </c>
      <c r="H67" s="3">
        <f t="shared" ca="1" si="29"/>
        <v>0.86853599999999997</v>
      </c>
      <c r="J67" s="3">
        <v>45</v>
      </c>
      <c r="K67" s="3">
        <f t="shared" ca="1" si="30"/>
        <v>0.97333099999999995</v>
      </c>
      <c r="L67" s="3">
        <f t="shared" ca="1" si="31"/>
        <v>0.95158100000000001</v>
      </c>
      <c r="M67" s="3">
        <f t="shared" ca="1" si="32"/>
        <v>0.89258599999999999</v>
      </c>
      <c r="N67" s="3">
        <f t="shared" ca="1" si="33"/>
        <v>0.84380999999999995</v>
      </c>
      <c r="O67" s="3">
        <f t="shared" ca="1" si="34"/>
        <v>0.79054199999999997</v>
      </c>
      <c r="P67" s="3">
        <f t="shared" ca="1" si="35"/>
        <v>0.73467700000000002</v>
      </c>
      <c r="R67" s="3">
        <v>45</v>
      </c>
      <c r="S67" s="3">
        <f t="shared" ca="1" si="36"/>
        <v>0.91997799999999996</v>
      </c>
      <c r="T67" s="3">
        <f t="shared" ca="1" si="37"/>
        <v>0.83201599999999998</v>
      </c>
      <c r="U67" s="3">
        <f t="shared" ca="1" si="38"/>
        <v>0.69003700000000001</v>
      </c>
      <c r="V67" s="3">
        <f t="shared" ca="1" si="39"/>
        <v>0.566689</v>
      </c>
      <c r="W67" s="3">
        <f t="shared" ca="1" si="40"/>
        <v>0.46072299999999999</v>
      </c>
      <c r="X67" s="3">
        <f t="shared" ca="1" si="41"/>
        <v>0.387791</v>
      </c>
      <c r="Z67" s="3">
        <v>45</v>
      </c>
      <c r="AA67" s="3">
        <f t="shared" ca="1" si="42"/>
        <v>0.86928399999999995</v>
      </c>
      <c r="AB67" s="3">
        <f t="shared" ca="1" si="43"/>
        <v>0.72802800000000001</v>
      </c>
      <c r="AC67" s="3">
        <f t="shared" ca="1" si="44"/>
        <v>0.519486</v>
      </c>
      <c r="AD67" s="3">
        <f t="shared" ca="1" si="45"/>
        <v>0.38659900000000003</v>
      </c>
      <c r="AE67" s="3">
        <f t="shared" ca="1" si="46"/>
        <v>0.32649099999999998</v>
      </c>
      <c r="AF67" s="3">
        <f t="shared" ca="1" si="47"/>
        <v>0.29245500000000002</v>
      </c>
    </row>
    <row r="68" spans="2:32">
      <c r="B68" s="3">
        <v>46</v>
      </c>
      <c r="C68" s="3">
        <f t="shared" ca="1" si="24"/>
        <v>0.98461100000000001</v>
      </c>
      <c r="D68" s="3">
        <f t="shared" ca="1" si="25"/>
        <v>0.977016</v>
      </c>
      <c r="E68" s="3">
        <f t="shared" ca="1" si="26"/>
        <v>0.95031600000000005</v>
      </c>
      <c r="F68" s="3">
        <f t="shared" ca="1" si="27"/>
        <v>0.92149999999999999</v>
      </c>
      <c r="G68" s="3">
        <f t="shared" ca="1" si="28"/>
        <v>0.89927299999999999</v>
      </c>
      <c r="H68" s="3">
        <f t="shared" ca="1" si="29"/>
        <v>0.86815799999999999</v>
      </c>
      <c r="J68" s="3">
        <v>46</v>
      </c>
      <c r="K68" s="3">
        <f t="shared" ca="1" si="30"/>
        <v>0.97614699999999999</v>
      </c>
      <c r="L68" s="3">
        <f t="shared" ca="1" si="31"/>
        <v>0.947079</v>
      </c>
      <c r="M68" s="3">
        <f t="shared" ca="1" si="32"/>
        <v>0.89432199999999995</v>
      </c>
      <c r="N68" s="3">
        <f t="shared" ca="1" si="33"/>
        <v>0.84514900000000004</v>
      </c>
      <c r="O68" s="3">
        <f t="shared" ca="1" si="34"/>
        <v>0.79225299999999999</v>
      </c>
      <c r="P68" s="3">
        <f t="shared" ca="1" si="35"/>
        <v>0.74441500000000005</v>
      </c>
      <c r="R68" s="3">
        <v>46</v>
      </c>
      <c r="S68" s="3">
        <f t="shared" ca="1" si="36"/>
        <v>0.92088899999999996</v>
      </c>
      <c r="T68" s="3">
        <f t="shared" ca="1" si="37"/>
        <v>0.83697100000000002</v>
      </c>
      <c r="U68" s="3">
        <f t="shared" ca="1" si="38"/>
        <v>0.69193800000000005</v>
      </c>
      <c r="V68" s="3">
        <f t="shared" ca="1" si="39"/>
        <v>0.56126900000000002</v>
      </c>
      <c r="W68" s="3">
        <f t="shared" ca="1" si="40"/>
        <v>0.47224500000000003</v>
      </c>
      <c r="X68" s="3">
        <f t="shared" ca="1" si="41"/>
        <v>0.39820100000000003</v>
      </c>
      <c r="Z68" s="3">
        <v>46</v>
      </c>
      <c r="AA68" s="3">
        <f t="shared" ca="1" si="42"/>
        <v>0.86740399999999995</v>
      </c>
      <c r="AB68" s="3">
        <f t="shared" ca="1" si="43"/>
        <v>0.725464</v>
      </c>
      <c r="AC68" s="3">
        <f t="shared" ca="1" si="44"/>
        <v>0.51494799999999996</v>
      </c>
      <c r="AD68" s="3">
        <f t="shared" ca="1" si="45"/>
        <v>0.38917000000000002</v>
      </c>
      <c r="AE68" s="3">
        <f t="shared" ca="1" si="46"/>
        <v>0.327125</v>
      </c>
      <c r="AF68" s="3">
        <f t="shared" ca="1" si="47"/>
        <v>0.30716199999999999</v>
      </c>
    </row>
    <row r="69" spans="2:32">
      <c r="B69" s="3">
        <v>47</v>
      </c>
      <c r="C69" s="3">
        <f t="shared" ca="1" si="24"/>
        <v>0.98825799999999997</v>
      </c>
      <c r="D69" s="3">
        <f t="shared" ca="1" si="25"/>
        <v>0.97325799999999996</v>
      </c>
      <c r="E69" s="3">
        <f t="shared" ca="1" si="26"/>
        <v>0.945272</v>
      </c>
      <c r="F69" s="3">
        <f t="shared" ca="1" si="27"/>
        <v>0.92005199999999998</v>
      </c>
      <c r="G69" s="3">
        <f t="shared" ca="1" si="28"/>
        <v>0.89505800000000002</v>
      </c>
      <c r="H69" s="3">
        <f t="shared" ca="1" si="29"/>
        <v>0.87029400000000001</v>
      </c>
      <c r="J69" s="3">
        <v>47</v>
      </c>
      <c r="K69" s="3">
        <f t="shared" ca="1" si="30"/>
        <v>0.97667199999999998</v>
      </c>
      <c r="L69" s="3">
        <f t="shared" ca="1" si="31"/>
        <v>0.94981400000000005</v>
      </c>
      <c r="M69" s="3">
        <f t="shared" ca="1" si="32"/>
        <v>0.89805999999999997</v>
      </c>
      <c r="N69" s="3">
        <f t="shared" ca="1" si="33"/>
        <v>0.83623199999999998</v>
      </c>
      <c r="O69" s="3">
        <f t="shared" ca="1" si="34"/>
        <v>0.792597</v>
      </c>
      <c r="P69" s="3">
        <f t="shared" ca="1" si="35"/>
        <v>0.73889700000000003</v>
      </c>
      <c r="R69" s="3">
        <v>47</v>
      </c>
      <c r="S69" s="3">
        <f t="shared" ca="1" si="36"/>
        <v>0.91644999999999999</v>
      </c>
      <c r="T69" s="3">
        <f t="shared" ca="1" si="37"/>
        <v>0.83476499999999998</v>
      </c>
      <c r="U69" s="3">
        <f t="shared" ca="1" si="38"/>
        <v>0.69421999999999995</v>
      </c>
      <c r="V69" s="3">
        <f t="shared" ca="1" si="39"/>
        <v>0.56507300000000005</v>
      </c>
      <c r="W69" s="3">
        <f t="shared" ca="1" si="40"/>
        <v>0.46126400000000001</v>
      </c>
      <c r="X69" s="3">
        <f t="shared" ca="1" si="41"/>
        <v>0.39302799999999999</v>
      </c>
      <c r="Z69" s="3">
        <v>47</v>
      </c>
      <c r="AA69" s="3">
        <f t="shared" ca="1" si="42"/>
        <v>0.86084099999999997</v>
      </c>
      <c r="AB69" s="3">
        <f t="shared" ca="1" si="43"/>
        <v>0.73571299999999995</v>
      </c>
      <c r="AC69" s="3">
        <f t="shared" ca="1" si="44"/>
        <v>0.51105699999999998</v>
      </c>
      <c r="AD69" s="3">
        <f t="shared" ca="1" si="45"/>
        <v>0.39578000000000002</v>
      </c>
      <c r="AE69" s="3">
        <f t="shared" ca="1" si="46"/>
        <v>0.32655800000000001</v>
      </c>
      <c r="AF69" s="3">
        <f t="shared" ca="1" si="47"/>
        <v>0.30512899999999998</v>
      </c>
    </row>
    <row r="70" spans="2:32">
      <c r="B70" s="3">
        <v>48</v>
      </c>
      <c r="C70" s="3">
        <f t="shared" ca="1" si="24"/>
        <v>0.98601099999999997</v>
      </c>
      <c r="D70" s="3">
        <f t="shared" ca="1" si="25"/>
        <v>0.97419800000000001</v>
      </c>
      <c r="E70" s="3">
        <f t="shared" ca="1" si="26"/>
        <v>0.94301299999999999</v>
      </c>
      <c r="F70" s="3">
        <f t="shared" ca="1" si="27"/>
        <v>0.91633900000000001</v>
      </c>
      <c r="G70" s="3">
        <f t="shared" ca="1" si="28"/>
        <v>0.89831899999999998</v>
      </c>
      <c r="H70" s="3">
        <f t="shared" ca="1" si="29"/>
        <v>0.86746199999999996</v>
      </c>
      <c r="J70" s="3">
        <v>48</v>
      </c>
      <c r="K70" s="3">
        <f t="shared" ca="1" si="30"/>
        <v>0.97428499999999996</v>
      </c>
      <c r="L70" s="3">
        <f t="shared" ca="1" si="31"/>
        <v>0.94947199999999998</v>
      </c>
      <c r="M70" s="3">
        <f t="shared" ca="1" si="32"/>
        <v>0.89310900000000004</v>
      </c>
      <c r="N70" s="3">
        <f t="shared" ca="1" si="33"/>
        <v>0.84677899999999995</v>
      </c>
      <c r="O70" s="3">
        <f t="shared" ca="1" si="34"/>
        <v>0.78771899999999995</v>
      </c>
      <c r="P70" s="3">
        <f t="shared" ca="1" si="35"/>
        <v>0.73778900000000003</v>
      </c>
      <c r="R70" s="3">
        <v>48</v>
      </c>
      <c r="S70" s="3">
        <f t="shared" ca="1" si="36"/>
        <v>0.91453499999999999</v>
      </c>
      <c r="T70" s="3">
        <f t="shared" ca="1" si="37"/>
        <v>0.84515700000000005</v>
      </c>
      <c r="U70" s="3">
        <f t="shared" ca="1" si="38"/>
        <v>0.68938100000000002</v>
      </c>
      <c r="V70" s="3">
        <f t="shared" ca="1" si="39"/>
        <v>0.56532499999999997</v>
      </c>
      <c r="W70" s="3">
        <f t="shared" ca="1" si="40"/>
        <v>0.46068300000000001</v>
      </c>
      <c r="X70" s="3">
        <f t="shared" ca="1" si="41"/>
        <v>0.37836199999999998</v>
      </c>
      <c r="Z70" s="3">
        <v>48</v>
      </c>
      <c r="AA70" s="3">
        <f t="shared" ca="1" si="42"/>
        <v>0.86172300000000002</v>
      </c>
      <c r="AB70" s="3">
        <f t="shared" ca="1" si="43"/>
        <v>0.73405399999999998</v>
      </c>
      <c r="AC70" s="3">
        <f t="shared" ca="1" si="44"/>
        <v>0.52080499999999996</v>
      </c>
      <c r="AD70" s="3">
        <f t="shared" ca="1" si="45"/>
        <v>0.39173200000000002</v>
      </c>
      <c r="AE70" s="3">
        <f t="shared" ca="1" si="46"/>
        <v>0.328121</v>
      </c>
      <c r="AF70" s="3">
        <f t="shared" ca="1" si="47"/>
        <v>0.29091099999999998</v>
      </c>
    </row>
    <row r="71" spans="2:32">
      <c r="B71" s="3">
        <v>49</v>
      </c>
      <c r="C71" s="3">
        <f t="shared" ca="1" si="24"/>
        <v>0.98647899999999999</v>
      </c>
      <c r="D71" s="3">
        <f t="shared" ca="1" si="25"/>
        <v>0.97380599999999995</v>
      </c>
      <c r="E71" s="3">
        <f t="shared" ca="1" si="26"/>
        <v>0.94887500000000002</v>
      </c>
      <c r="F71" s="3">
        <f t="shared" ca="1" si="27"/>
        <v>0.92466800000000005</v>
      </c>
      <c r="G71" s="3">
        <f t="shared" ca="1" si="28"/>
        <v>0.89530799999999999</v>
      </c>
      <c r="H71" s="3">
        <f t="shared" ca="1" si="29"/>
        <v>0.87304800000000005</v>
      </c>
      <c r="J71" s="3">
        <v>49</v>
      </c>
      <c r="K71" s="3">
        <f t="shared" ca="1" si="30"/>
        <v>0.97517500000000001</v>
      </c>
      <c r="L71" s="3">
        <f t="shared" ca="1" si="31"/>
        <v>0.94842599999999999</v>
      </c>
      <c r="M71" s="3">
        <f t="shared" ca="1" si="32"/>
        <v>0.89551099999999995</v>
      </c>
      <c r="N71" s="3">
        <f t="shared" ca="1" si="33"/>
        <v>0.84228999999999998</v>
      </c>
      <c r="O71" s="3">
        <f t="shared" ca="1" si="34"/>
        <v>0.79100099999999995</v>
      </c>
      <c r="P71" s="3">
        <f t="shared" ca="1" si="35"/>
        <v>0.73537200000000003</v>
      </c>
      <c r="R71" s="3">
        <v>49</v>
      </c>
      <c r="S71" s="3">
        <f t="shared" ca="1" si="36"/>
        <v>0.91879100000000002</v>
      </c>
      <c r="T71" s="3">
        <f t="shared" ca="1" si="37"/>
        <v>0.83402900000000002</v>
      </c>
      <c r="U71" s="3">
        <f t="shared" ca="1" si="38"/>
        <v>0.67966300000000002</v>
      </c>
      <c r="V71" s="3">
        <f t="shared" ca="1" si="39"/>
        <v>0.55717300000000003</v>
      </c>
      <c r="W71" s="3">
        <f t="shared" ca="1" si="40"/>
        <v>0.45980300000000002</v>
      </c>
      <c r="X71" s="3">
        <f t="shared" ca="1" si="41"/>
        <v>0.39707900000000002</v>
      </c>
      <c r="Z71" s="3">
        <v>49</v>
      </c>
      <c r="AA71" s="3">
        <f t="shared" ca="1" si="42"/>
        <v>0.85676799999999997</v>
      </c>
      <c r="AB71" s="3">
        <f t="shared" ca="1" si="43"/>
        <v>0.73623300000000003</v>
      </c>
      <c r="AC71" s="3">
        <f t="shared" ca="1" si="44"/>
        <v>0.51195800000000002</v>
      </c>
      <c r="AD71" s="3">
        <f t="shared" ca="1" si="45"/>
        <v>0.39267999999999997</v>
      </c>
      <c r="AE71" s="3">
        <f t="shared" ca="1" si="46"/>
        <v>0.33199099999999998</v>
      </c>
      <c r="AF71" s="3">
        <f t="shared" ca="1" si="47"/>
        <v>0.30613099999999999</v>
      </c>
    </row>
    <row r="72" spans="2:32">
      <c r="B72" s="3">
        <v>50</v>
      </c>
      <c r="C72" s="3">
        <f t="shared" ca="1" si="24"/>
        <v>0.98821400000000004</v>
      </c>
      <c r="D72" s="3">
        <f t="shared" ca="1" si="25"/>
        <v>0.97335099999999997</v>
      </c>
      <c r="E72" s="3">
        <f t="shared" ca="1" si="26"/>
        <v>0.94773600000000002</v>
      </c>
      <c r="F72" s="3">
        <f t="shared" ca="1" si="27"/>
        <v>0.92414600000000002</v>
      </c>
      <c r="G72" s="3">
        <f t="shared" ca="1" si="28"/>
        <v>0.89493</v>
      </c>
      <c r="H72" s="3">
        <f t="shared" ca="1" si="29"/>
        <v>0.87015799999999999</v>
      </c>
      <c r="J72" s="3">
        <v>50</v>
      </c>
      <c r="K72" s="3">
        <f t="shared" ca="1" si="30"/>
        <v>0.97064899999999998</v>
      </c>
      <c r="L72" s="3">
        <f t="shared" ca="1" si="31"/>
        <v>0.94773099999999999</v>
      </c>
      <c r="M72" s="3">
        <f t="shared" ca="1" si="32"/>
        <v>0.89604200000000001</v>
      </c>
      <c r="N72" s="3">
        <f t="shared" ca="1" si="33"/>
        <v>0.84094800000000003</v>
      </c>
      <c r="O72" s="3">
        <f t="shared" ca="1" si="34"/>
        <v>0.79775099999999999</v>
      </c>
      <c r="P72" s="3">
        <f t="shared" ca="1" si="35"/>
        <v>0.73562700000000003</v>
      </c>
      <c r="R72" s="3">
        <v>50</v>
      </c>
      <c r="S72" s="3">
        <f t="shared" ca="1" si="36"/>
        <v>0.91913999999999996</v>
      </c>
      <c r="T72" s="3">
        <f t="shared" ca="1" si="37"/>
        <v>0.84023499999999995</v>
      </c>
      <c r="U72" s="3">
        <f t="shared" ca="1" si="38"/>
        <v>0.68856300000000004</v>
      </c>
      <c r="V72" s="3">
        <f t="shared" ca="1" si="39"/>
        <v>0.55462800000000001</v>
      </c>
      <c r="W72" s="3">
        <f t="shared" ca="1" si="40"/>
        <v>0.46715000000000001</v>
      </c>
      <c r="X72" s="3">
        <f t="shared" ca="1" si="41"/>
        <v>0.41355900000000001</v>
      </c>
      <c r="Z72" s="3">
        <v>50</v>
      </c>
      <c r="AA72" s="3">
        <f t="shared" ca="1" si="42"/>
        <v>0.86477899999999996</v>
      </c>
      <c r="AB72" s="3">
        <f t="shared" ca="1" si="43"/>
        <v>0.73284099999999996</v>
      </c>
      <c r="AC72" s="3">
        <f t="shared" ca="1" si="44"/>
        <v>0.52224999999999999</v>
      </c>
      <c r="AD72" s="3">
        <f t="shared" ca="1" si="45"/>
        <v>0.38868599999999998</v>
      </c>
      <c r="AE72" s="3">
        <f t="shared" ca="1" si="46"/>
        <v>0.33088699999999999</v>
      </c>
      <c r="AF72" s="3">
        <f t="shared" ca="1" si="47"/>
        <v>0.295402</v>
      </c>
    </row>
    <row r="73" spans="2:32">
      <c r="B73" s="3">
        <v>51</v>
      </c>
      <c r="C73" s="3">
        <f t="shared" ca="1" si="24"/>
        <v>0.98821000000000003</v>
      </c>
      <c r="D73" s="3">
        <f t="shared" ca="1" si="25"/>
        <v>0.97378900000000002</v>
      </c>
      <c r="E73" s="3">
        <f t="shared" ca="1" si="26"/>
        <v>0.94789199999999996</v>
      </c>
      <c r="F73" s="3">
        <f t="shared" ca="1" si="27"/>
        <v>0.92248300000000005</v>
      </c>
      <c r="G73" s="3">
        <f t="shared" ca="1" si="28"/>
        <v>0.89507300000000001</v>
      </c>
      <c r="H73" s="3">
        <f t="shared" ca="1" si="29"/>
        <v>0.86493299999999995</v>
      </c>
      <c r="J73" s="3">
        <v>51</v>
      </c>
      <c r="K73" s="3">
        <f t="shared" ca="1" si="30"/>
        <v>0.97556100000000001</v>
      </c>
      <c r="L73" s="3">
        <f t="shared" ca="1" si="31"/>
        <v>0.94706999999999997</v>
      </c>
      <c r="M73" s="3">
        <f t="shared" ca="1" si="32"/>
        <v>0.89216799999999996</v>
      </c>
      <c r="N73" s="3">
        <f t="shared" ca="1" si="33"/>
        <v>0.841611</v>
      </c>
      <c r="O73" s="3">
        <f t="shared" ca="1" si="34"/>
        <v>0.79143300000000005</v>
      </c>
      <c r="P73" s="3">
        <f t="shared" ca="1" si="35"/>
        <v>0.73557499999999998</v>
      </c>
      <c r="R73" s="3">
        <v>51</v>
      </c>
      <c r="S73" s="3">
        <f t="shared" ca="1" si="36"/>
        <v>0.92087600000000003</v>
      </c>
      <c r="T73" s="3">
        <f t="shared" ca="1" si="37"/>
        <v>0.83801300000000001</v>
      </c>
      <c r="U73" s="3">
        <f t="shared" ca="1" si="38"/>
        <v>0.67780600000000002</v>
      </c>
      <c r="V73" s="3">
        <f t="shared" ca="1" si="39"/>
        <v>0.55242899999999995</v>
      </c>
      <c r="W73" s="3">
        <f t="shared" ca="1" si="40"/>
        <v>0.45784999999999998</v>
      </c>
      <c r="X73" s="3">
        <f t="shared" ca="1" si="41"/>
        <v>0.40309600000000001</v>
      </c>
      <c r="Z73" s="3">
        <v>51</v>
      </c>
      <c r="AA73" s="3">
        <f t="shared" ca="1" si="42"/>
        <v>0.86670499999999995</v>
      </c>
      <c r="AB73" s="3">
        <f t="shared" ca="1" si="43"/>
        <v>0.73347200000000001</v>
      </c>
      <c r="AC73" s="3">
        <f t="shared" ca="1" si="44"/>
        <v>0.52353300000000003</v>
      </c>
      <c r="AD73" s="3">
        <f t="shared" ca="1" si="45"/>
        <v>0.39033400000000001</v>
      </c>
      <c r="AE73" s="3">
        <f t="shared" ca="1" si="46"/>
        <v>0.32331199999999999</v>
      </c>
      <c r="AF73" s="3">
        <f t="shared" ca="1" si="47"/>
        <v>0.30288100000000001</v>
      </c>
    </row>
    <row r="74" spans="2:32">
      <c r="B74" s="3">
        <v>52</v>
      </c>
      <c r="C74" s="3">
        <f t="shared" ca="1" si="24"/>
        <v>0.98686300000000005</v>
      </c>
      <c r="D74" s="3">
        <f t="shared" ca="1" si="25"/>
        <v>0.97453199999999995</v>
      </c>
      <c r="E74" s="3">
        <f t="shared" ca="1" si="26"/>
        <v>0.94703599999999999</v>
      </c>
      <c r="F74" s="3">
        <f t="shared" ca="1" si="27"/>
        <v>0.925176</v>
      </c>
      <c r="G74" s="3">
        <f t="shared" ca="1" si="28"/>
        <v>0.89380899999999996</v>
      </c>
      <c r="H74" s="3">
        <f t="shared" ca="1" si="29"/>
        <v>0.87210100000000002</v>
      </c>
      <c r="J74" s="3">
        <v>52</v>
      </c>
      <c r="K74" s="3">
        <f t="shared" ca="1" si="30"/>
        <v>0.97432600000000003</v>
      </c>
      <c r="L74" s="3">
        <f t="shared" ca="1" si="31"/>
        <v>0.94963500000000001</v>
      </c>
      <c r="M74" s="3">
        <f t="shared" ca="1" si="32"/>
        <v>0.89764200000000005</v>
      </c>
      <c r="N74" s="3">
        <f t="shared" ca="1" si="33"/>
        <v>0.84156799999999998</v>
      </c>
      <c r="O74" s="3">
        <f t="shared" ca="1" si="34"/>
        <v>0.78316799999999998</v>
      </c>
      <c r="P74" s="3">
        <f t="shared" ca="1" si="35"/>
        <v>0.74098399999999998</v>
      </c>
      <c r="R74" s="3">
        <v>52</v>
      </c>
      <c r="S74" s="3">
        <f t="shared" ca="1" si="36"/>
        <v>0.921269</v>
      </c>
      <c r="T74" s="3">
        <f t="shared" ca="1" si="37"/>
        <v>0.83057499999999995</v>
      </c>
      <c r="U74" s="3">
        <f t="shared" ca="1" si="38"/>
        <v>0.685172</v>
      </c>
      <c r="V74" s="3">
        <f t="shared" ca="1" si="39"/>
        <v>0.56064800000000004</v>
      </c>
      <c r="W74" s="3">
        <f t="shared" ca="1" si="40"/>
        <v>0.46940199999999999</v>
      </c>
      <c r="X74" s="3">
        <f t="shared" ca="1" si="41"/>
        <v>0.40517300000000001</v>
      </c>
      <c r="Z74" s="3">
        <v>52</v>
      </c>
      <c r="AA74" s="3">
        <f t="shared" ca="1" si="42"/>
        <v>0.86066200000000004</v>
      </c>
      <c r="AB74" s="3">
        <f t="shared" ca="1" si="43"/>
        <v>0.72730700000000004</v>
      </c>
      <c r="AC74" s="3">
        <f t="shared" ca="1" si="44"/>
        <v>0.52364599999999994</v>
      </c>
      <c r="AD74" s="3">
        <f t="shared" ca="1" si="45"/>
        <v>0.40844599999999998</v>
      </c>
      <c r="AE74" s="3">
        <f t="shared" ca="1" si="46"/>
        <v>0.33396399999999998</v>
      </c>
      <c r="AF74" s="3">
        <f t="shared" ca="1" si="47"/>
        <v>0.29874099999999998</v>
      </c>
    </row>
    <row r="75" spans="2:32">
      <c r="B75" s="3">
        <v>53</v>
      </c>
      <c r="C75" s="3">
        <f t="shared" ca="1" si="24"/>
        <v>0.98697400000000002</v>
      </c>
      <c r="D75" s="3">
        <f t="shared" ca="1" si="25"/>
        <v>0.97435700000000003</v>
      </c>
      <c r="E75" s="3">
        <f t="shared" ca="1" si="26"/>
        <v>0.94963200000000003</v>
      </c>
      <c r="F75" s="3">
        <f t="shared" ca="1" si="27"/>
        <v>0.92074699999999998</v>
      </c>
      <c r="G75" s="3">
        <f t="shared" ca="1" si="28"/>
        <v>0.89483199999999996</v>
      </c>
      <c r="H75" s="3">
        <f t="shared" ca="1" si="29"/>
        <v>0.87225900000000001</v>
      </c>
      <c r="J75" s="3">
        <v>53</v>
      </c>
      <c r="K75" s="3">
        <f t="shared" ca="1" si="30"/>
        <v>0.97320399999999996</v>
      </c>
      <c r="L75" s="3">
        <f t="shared" ca="1" si="31"/>
        <v>0.94673300000000005</v>
      </c>
      <c r="M75" s="3">
        <f t="shared" ca="1" si="32"/>
        <v>0.89489600000000002</v>
      </c>
      <c r="N75" s="3">
        <f t="shared" ca="1" si="33"/>
        <v>0.84294100000000005</v>
      </c>
      <c r="O75" s="3">
        <f t="shared" ca="1" si="34"/>
        <v>0.77972699999999995</v>
      </c>
      <c r="P75" s="3">
        <f t="shared" ca="1" si="35"/>
        <v>0.74194499999999997</v>
      </c>
      <c r="R75" s="3">
        <v>53</v>
      </c>
      <c r="S75" s="3">
        <f t="shared" ca="1" si="36"/>
        <v>0.92157999999999995</v>
      </c>
      <c r="T75" s="3">
        <f t="shared" ca="1" si="37"/>
        <v>0.84275299999999997</v>
      </c>
      <c r="U75" s="3">
        <f t="shared" ca="1" si="38"/>
        <v>0.68739399999999995</v>
      </c>
      <c r="V75" s="3">
        <f t="shared" ca="1" si="39"/>
        <v>0.552956</v>
      </c>
      <c r="W75" s="3">
        <f t="shared" ca="1" si="40"/>
        <v>0.46005499999999999</v>
      </c>
      <c r="X75" s="3">
        <f t="shared" ca="1" si="41"/>
        <v>0.398835</v>
      </c>
      <c r="Z75" s="3">
        <v>53</v>
      </c>
      <c r="AA75" s="3">
        <f t="shared" ca="1" si="42"/>
        <v>0.86743000000000003</v>
      </c>
      <c r="AB75" s="3">
        <f t="shared" ca="1" si="43"/>
        <v>0.73047600000000001</v>
      </c>
      <c r="AC75" s="3">
        <f t="shared" ca="1" si="44"/>
        <v>0.52093400000000001</v>
      </c>
      <c r="AD75" s="3">
        <f t="shared" ca="1" si="45"/>
        <v>0.39068000000000003</v>
      </c>
      <c r="AE75" s="3">
        <f t="shared" ca="1" si="46"/>
        <v>0.325907</v>
      </c>
      <c r="AF75" s="3">
        <f t="shared" ca="1" si="47"/>
        <v>0.29673300000000002</v>
      </c>
    </row>
    <row r="76" spans="2:32">
      <c r="B76" s="3">
        <v>54</v>
      </c>
      <c r="C76" s="3">
        <f t="shared" ca="1" si="24"/>
        <v>0.98698900000000001</v>
      </c>
      <c r="D76" s="3">
        <f t="shared" ca="1" si="25"/>
        <v>0.97382899999999994</v>
      </c>
      <c r="E76" s="3">
        <f t="shared" ca="1" si="26"/>
        <v>0.94625400000000004</v>
      </c>
      <c r="F76" s="3">
        <f t="shared" ca="1" si="27"/>
        <v>0.91893199999999997</v>
      </c>
      <c r="G76" s="3">
        <f t="shared" ca="1" si="28"/>
        <v>0.89822999999999997</v>
      </c>
      <c r="H76" s="3">
        <f t="shared" ca="1" si="29"/>
        <v>0.87224500000000005</v>
      </c>
      <c r="J76" s="3">
        <v>54</v>
      </c>
      <c r="K76" s="3">
        <f t="shared" ca="1" si="30"/>
        <v>0.97553299999999998</v>
      </c>
      <c r="L76" s="3">
        <f t="shared" ca="1" si="31"/>
        <v>0.94480799999999998</v>
      </c>
      <c r="M76" s="3">
        <f t="shared" ca="1" si="32"/>
        <v>0.89416499999999999</v>
      </c>
      <c r="N76" s="3">
        <f t="shared" ca="1" si="33"/>
        <v>0.84591300000000003</v>
      </c>
      <c r="O76" s="3">
        <f t="shared" ca="1" si="34"/>
        <v>0.79623299999999997</v>
      </c>
      <c r="P76" s="3">
        <f t="shared" ca="1" si="35"/>
        <v>0.73894899999999997</v>
      </c>
      <c r="R76" s="3">
        <v>54</v>
      </c>
      <c r="S76" s="3">
        <f t="shared" ca="1" si="36"/>
        <v>0.91831399999999996</v>
      </c>
      <c r="T76" s="3">
        <f t="shared" ca="1" si="37"/>
        <v>0.84345300000000001</v>
      </c>
      <c r="U76" s="3">
        <f t="shared" ca="1" si="38"/>
        <v>0.69056700000000004</v>
      </c>
      <c r="V76" s="3">
        <f t="shared" ca="1" si="39"/>
        <v>0.56157000000000001</v>
      </c>
      <c r="W76" s="3">
        <f t="shared" ca="1" si="40"/>
        <v>0.46068999999999999</v>
      </c>
      <c r="X76" s="3">
        <f t="shared" ca="1" si="41"/>
        <v>0.39368399999999998</v>
      </c>
      <c r="Z76" s="3">
        <v>54</v>
      </c>
      <c r="AA76" s="3">
        <f t="shared" ca="1" si="42"/>
        <v>0.86482599999999998</v>
      </c>
      <c r="AB76" s="3">
        <f t="shared" ca="1" si="43"/>
        <v>0.73547600000000002</v>
      </c>
      <c r="AC76" s="3">
        <f t="shared" ca="1" si="44"/>
        <v>0.52269600000000005</v>
      </c>
      <c r="AD76" s="3">
        <f t="shared" ca="1" si="45"/>
        <v>0.39324900000000002</v>
      </c>
      <c r="AE76" s="3">
        <f t="shared" ca="1" si="46"/>
        <v>0.32532100000000003</v>
      </c>
      <c r="AF76" s="3">
        <f t="shared" ca="1" si="47"/>
        <v>0.28447800000000001</v>
      </c>
    </row>
    <row r="77" spans="2:32">
      <c r="B77" s="3">
        <v>55</v>
      </c>
      <c r="C77" s="3">
        <f t="shared" ca="1" si="24"/>
        <v>0.98760499999999996</v>
      </c>
      <c r="D77" s="3">
        <f t="shared" ca="1" si="25"/>
        <v>0.97392999999999996</v>
      </c>
      <c r="E77" s="3">
        <f t="shared" ca="1" si="26"/>
        <v>0.94506800000000002</v>
      </c>
      <c r="F77" s="3">
        <f t="shared" ca="1" si="27"/>
        <v>0.92915599999999998</v>
      </c>
      <c r="G77" s="3">
        <f t="shared" ca="1" si="28"/>
        <v>0.896926</v>
      </c>
      <c r="H77" s="3">
        <f t="shared" ca="1" si="29"/>
        <v>0.86585900000000005</v>
      </c>
      <c r="J77" s="3">
        <v>55</v>
      </c>
      <c r="K77" s="3">
        <f t="shared" ca="1" si="30"/>
        <v>0.97263999999999995</v>
      </c>
      <c r="L77" s="3">
        <f t="shared" ca="1" si="31"/>
        <v>0.94924600000000003</v>
      </c>
      <c r="M77" s="3">
        <f t="shared" ca="1" si="32"/>
        <v>0.89505100000000004</v>
      </c>
      <c r="N77" s="3">
        <f t="shared" ca="1" si="33"/>
        <v>0.84809800000000002</v>
      </c>
      <c r="O77" s="3">
        <f t="shared" ca="1" si="34"/>
        <v>0.79095300000000002</v>
      </c>
      <c r="P77" s="3">
        <f t="shared" ca="1" si="35"/>
        <v>0.74162099999999997</v>
      </c>
      <c r="R77" s="3">
        <v>55</v>
      </c>
      <c r="S77" s="3">
        <f t="shared" ca="1" si="36"/>
        <v>0.92047699999999999</v>
      </c>
      <c r="T77" s="3">
        <f t="shared" ca="1" si="37"/>
        <v>0.84425099999999997</v>
      </c>
      <c r="U77" s="3">
        <f t="shared" ca="1" si="38"/>
        <v>0.67676999999999998</v>
      </c>
      <c r="V77" s="3">
        <f t="shared" ca="1" si="39"/>
        <v>0.56264800000000004</v>
      </c>
      <c r="W77" s="3">
        <f t="shared" ca="1" si="40"/>
        <v>0.461895</v>
      </c>
      <c r="X77" s="3">
        <f t="shared" ca="1" si="41"/>
        <v>0.40098</v>
      </c>
      <c r="Z77" s="3">
        <v>55</v>
      </c>
      <c r="AA77" s="3">
        <f t="shared" ca="1" si="42"/>
        <v>0.86251100000000003</v>
      </c>
      <c r="AB77" s="3">
        <f t="shared" ca="1" si="43"/>
        <v>0.73247700000000004</v>
      </c>
      <c r="AC77" s="3">
        <f t="shared" ca="1" si="44"/>
        <v>0.51813699999999996</v>
      </c>
      <c r="AD77" s="3">
        <f t="shared" ca="1" si="45"/>
        <v>0.39532800000000001</v>
      </c>
      <c r="AE77" s="3">
        <f t="shared" ca="1" si="46"/>
        <v>0.33948200000000001</v>
      </c>
      <c r="AF77" s="3">
        <f t="shared" ca="1" si="47"/>
        <v>0.293715</v>
      </c>
    </row>
    <row r="78" spans="2:32">
      <c r="B78" s="3">
        <v>56</v>
      </c>
      <c r="C78" s="3">
        <f t="shared" ca="1" si="24"/>
        <v>0.98595500000000003</v>
      </c>
      <c r="D78" s="3">
        <f t="shared" ca="1" si="25"/>
        <v>0.97628499999999996</v>
      </c>
      <c r="E78" s="3">
        <f t="shared" ca="1" si="26"/>
        <v>0.95135000000000003</v>
      </c>
      <c r="F78" s="3">
        <f t="shared" ca="1" si="27"/>
        <v>0.92007399999999995</v>
      </c>
      <c r="G78" s="3">
        <f t="shared" ca="1" si="28"/>
        <v>0.90334800000000004</v>
      </c>
      <c r="H78" s="3">
        <f t="shared" ca="1" si="29"/>
        <v>0.87043199999999998</v>
      </c>
      <c r="J78" s="3">
        <v>56</v>
      </c>
      <c r="K78" s="3">
        <f t="shared" ca="1" si="30"/>
        <v>0.97553500000000004</v>
      </c>
      <c r="L78" s="3">
        <f t="shared" ca="1" si="31"/>
        <v>0.94730099999999995</v>
      </c>
      <c r="M78" s="3">
        <f t="shared" ca="1" si="32"/>
        <v>0.89051800000000003</v>
      </c>
      <c r="N78" s="3">
        <f t="shared" ca="1" si="33"/>
        <v>0.84271300000000005</v>
      </c>
      <c r="O78" s="3">
        <f t="shared" ca="1" si="34"/>
        <v>0.78867500000000001</v>
      </c>
      <c r="P78" s="3">
        <f t="shared" ca="1" si="35"/>
        <v>0.73424400000000001</v>
      </c>
      <c r="R78" s="3">
        <v>56</v>
      </c>
      <c r="S78" s="3">
        <f t="shared" ca="1" si="36"/>
        <v>0.91865699999999995</v>
      </c>
      <c r="T78" s="3">
        <f t="shared" ca="1" si="37"/>
        <v>0.84154399999999996</v>
      </c>
      <c r="U78" s="3">
        <f t="shared" ca="1" si="38"/>
        <v>0.68512799999999996</v>
      </c>
      <c r="V78" s="3">
        <f t="shared" ca="1" si="39"/>
        <v>0.55880099999999999</v>
      </c>
      <c r="W78" s="3">
        <f t="shared" ca="1" si="40"/>
        <v>0.47396500000000003</v>
      </c>
      <c r="X78" s="3">
        <f t="shared" ca="1" si="41"/>
        <v>0.405219</v>
      </c>
      <c r="Z78" s="3">
        <v>56</v>
      </c>
      <c r="AA78" s="3">
        <f t="shared" ca="1" si="42"/>
        <v>0.86351299999999998</v>
      </c>
      <c r="AB78" s="3">
        <f t="shared" ca="1" si="43"/>
        <v>0.73202100000000003</v>
      </c>
      <c r="AC78" s="3">
        <f t="shared" ca="1" si="44"/>
        <v>0.51245200000000002</v>
      </c>
      <c r="AD78" s="3">
        <f t="shared" ca="1" si="45"/>
        <v>0.40336499999999997</v>
      </c>
      <c r="AE78" s="3">
        <f t="shared" ca="1" si="46"/>
        <v>0.33297199999999999</v>
      </c>
      <c r="AF78" s="3">
        <f t="shared" ca="1" si="47"/>
        <v>0.29430800000000001</v>
      </c>
    </row>
    <row r="79" spans="2:32">
      <c r="B79" s="3">
        <v>57</v>
      </c>
      <c r="C79" s="3">
        <f t="shared" ca="1" si="24"/>
        <v>0.988201</v>
      </c>
      <c r="D79" s="3">
        <f t="shared" ca="1" si="25"/>
        <v>0.97728599999999999</v>
      </c>
      <c r="E79" s="3">
        <f t="shared" ca="1" si="26"/>
        <v>0.94959400000000005</v>
      </c>
      <c r="F79" s="3">
        <f t="shared" ca="1" si="27"/>
        <v>0.925369</v>
      </c>
      <c r="G79" s="3">
        <f t="shared" ca="1" si="28"/>
        <v>0.89525999999999994</v>
      </c>
      <c r="H79" s="3">
        <f t="shared" ca="1" si="29"/>
        <v>0.87052300000000005</v>
      </c>
      <c r="J79" s="3">
        <v>57</v>
      </c>
      <c r="K79" s="3">
        <f t="shared" ca="1" si="30"/>
        <v>0.97604599999999997</v>
      </c>
      <c r="L79" s="3">
        <f t="shared" ca="1" si="31"/>
        <v>0.947855</v>
      </c>
      <c r="M79" s="3">
        <f t="shared" ca="1" si="32"/>
        <v>0.89489099999999999</v>
      </c>
      <c r="N79" s="3">
        <f t="shared" ca="1" si="33"/>
        <v>0.83757199999999998</v>
      </c>
      <c r="O79" s="3">
        <f t="shared" ca="1" si="34"/>
        <v>0.78347</v>
      </c>
      <c r="P79" s="3">
        <f t="shared" ca="1" si="35"/>
        <v>0.73176699999999995</v>
      </c>
      <c r="R79" s="3">
        <v>57</v>
      </c>
      <c r="S79" s="3">
        <f t="shared" ca="1" si="36"/>
        <v>0.91802899999999998</v>
      </c>
      <c r="T79" s="3">
        <f t="shared" ca="1" si="37"/>
        <v>0.84080999999999995</v>
      </c>
      <c r="U79" s="3">
        <f t="shared" ca="1" si="38"/>
        <v>0.68973200000000001</v>
      </c>
      <c r="V79" s="3">
        <f t="shared" ca="1" si="39"/>
        <v>0.56561600000000001</v>
      </c>
      <c r="W79" s="3">
        <f t="shared" ca="1" si="40"/>
        <v>0.46464</v>
      </c>
      <c r="X79" s="3">
        <f t="shared" ca="1" si="41"/>
        <v>0.403783</v>
      </c>
      <c r="Z79" s="3">
        <v>57</v>
      </c>
      <c r="AA79" s="3">
        <f t="shared" ca="1" si="42"/>
        <v>0.86029599999999995</v>
      </c>
      <c r="AB79" s="3">
        <f t="shared" ca="1" si="43"/>
        <v>0.73209500000000005</v>
      </c>
      <c r="AC79" s="3">
        <f t="shared" ca="1" si="44"/>
        <v>0.52576400000000001</v>
      </c>
      <c r="AD79" s="3">
        <f t="shared" ca="1" si="45"/>
        <v>0.40205299999999999</v>
      </c>
      <c r="AE79" s="3">
        <f t="shared" ca="1" si="46"/>
        <v>0.31761099999999998</v>
      </c>
      <c r="AF79" s="3">
        <f t="shared" ca="1" si="47"/>
        <v>0.29479300000000003</v>
      </c>
    </row>
    <row r="80" spans="2:32">
      <c r="B80" s="3">
        <v>58</v>
      </c>
      <c r="C80" s="3">
        <f t="shared" ca="1" si="24"/>
        <v>0.98741999999999996</v>
      </c>
      <c r="D80" s="3">
        <f t="shared" ca="1" si="25"/>
        <v>0.97509900000000005</v>
      </c>
      <c r="E80" s="3">
        <f t="shared" ca="1" si="26"/>
        <v>0.94594299999999998</v>
      </c>
      <c r="F80" s="3">
        <f t="shared" ca="1" si="27"/>
        <v>0.92238100000000001</v>
      </c>
      <c r="G80" s="3">
        <f t="shared" ca="1" si="28"/>
        <v>0.89370899999999998</v>
      </c>
      <c r="H80" s="3">
        <f t="shared" ca="1" si="29"/>
        <v>0.86740799999999996</v>
      </c>
      <c r="J80" s="3">
        <v>58</v>
      </c>
      <c r="K80" s="3">
        <f t="shared" ca="1" si="30"/>
        <v>0.97353299999999998</v>
      </c>
      <c r="L80" s="3">
        <f t="shared" ca="1" si="31"/>
        <v>0.94296100000000005</v>
      </c>
      <c r="M80" s="3">
        <f t="shared" ca="1" si="32"/>
        <v>0.900563</v>
      </c>
      <c r="N80" s="3">
        <f t="shared" ca="1" si="33"/>
        <v>0.84466200000000002</v>
      </c>
      <c r="O80" s="3">
        <f t="shared" ca="1" si="34"/>
        <v>0.78461199999999998</v>
      </c>
      <c r="P80" s="3">
        <f t="shared" ca="1" si="35"/>
        <v>0.746861</v>
      </c>
      <c r="R80" s="3">
        <v>58</v>
      </c>
      <c r="S80" s="3">
        <f t="shared" ca="1" si="36"/>
        <v>0.92721500000000001</v>
      </c>
      <c r="T80" s="3">
        <f t="shared" ca="1" si="37"/>
        <v>0.83919699999999997</v>
      </c>
      <c r="U80" s="3">
        <f t="shared" ca="1" si="38"/>
        <v>0.69463799999999998</v>
      </c>
      <c r="V80" s="3">
        <f t="shared" ca="1" si="39"/>
        <v>0.55701599999999996</v>
      </c>
      <c r="W80" s="3">
        <f t="shared" ca="1" si="40"/>
        <v>0.462621</v>
      </c>
      <c r="X80" s="3">
        <f t="shared" ca="1" si="41"/>
        <v>0.400893</v>
      </c>
      <c r="Z80" s="3">
        <v>58</v>
      </c>
      <c r="AA80" s="3">
        <f t="shared" ca="1" si="42"/>
        <v>0.86541000000000001</v>
      </c>
      <c r="AB80" s="3">
        <f t="shared" ca="1" si="43"/>
        <v>0.72707999999999995</v>
      </c>
      <c r="AC80" s="3">
        <f t="shared" ca="1" si="44"/>
        <v>0.51997499999999997</v>
      </c>
      <c r="AD80" s="3">
        <f t="shared" ca="1" si="45"/>
        <v>0.39736900000000003</v>
      </c>
      <c r="AE80" s="3">
        <f t="shared" ca="1" si="46"/>
        <v>0.33525899999999997</v>
      </c>
      <c r="AF80" s="3">
        <f t="shared" ca="1" si="47"/>
        <v>0.29952099999999998</v>
      </c>
    </row>
    <row r="81" spans="2:32">
      <c r="B81" s="3">
        <v>59</v>
      </c>
      <c r="C81" s="3">
        <f t="shared" ca="1" si="24"/>
        <v>0.98721499999999995</v>
      </c>
      <c r="D81" s="3">
        <f t="shared" ca="1" si="25"/>
        <v>0.97378900000000002</v>
      </c>
      <c r="E81" s="3">
        <f t="shared" ca="1" si="26"/>
        <v>0.94649300000000003</v>
      </c>
      <c r="F81" s="3">
        <f t="shared" ca="1" si="27"/>
        <v>0.91939300000000002</v>
      </c>
      <c r="G81" s="3">
        <f t="shared" ca="1" si="28"/>
        <v>0.89008600000000004</v>
      </c>
      <c r="H81" s="3">
        <f t="shared" ca="1" si="29"/>
        <v>0.87048899999999996</v>
      </c>
      <c r="J81" s="3">
        <v>59</v>
      </c>
      <c r="K81" s="3">
        <f t="shared" ca="1" si="30"/>
        <v>0.97439799999999999</v>
      </c>
      <c r="L81" s="3">
        <f t="shared" ca="1" si="31"/>
        <v>0.94764099999999996</v>
      </c>
      <c r="M81" s="3">
        <f t="shared" ca="1" si="32"/>
        <v>0.89647100000000002</v>
      </c>
      <c r="N81" s="3">
        <f t="shared" ca="1" si="33"/>
        <v>0.84039399999999997</v>
      </c>
      <c r="O81" s="3">
        <f t="shared" ca="1" si="34"/>
        <v>0.79005700000000001</v>
      </c>
      <c r="P81" s="3">
        <f t="shared" ca="1" si="35"/>
        <v>0.744946</v>
      </c>
      <c r="R81" s="3">
        <v>59</v>
      </c>
      <c r="S81" s="3">
        <f t="shared" ca="1" si="36"/>
        <v>0.92258600000000002</v>
      </c>
      <c r="T81" s="3">
        <f t="shared" ca="1" si="37"/>
        <v>0.83599000000000001</v>
      </c>
      <c r="U81" s="3">
        <f t="shared" ca="1" si="38"/>
        <v>0.68824700000000005</v>
      </c>
      <c r="V81" s="3">
        <f t="shared" ca="1" si="39"/>
        <v>0.56064999999999998</v>
      </c>
      <c r="W81" s="3">
        <f t="shared" ca="1" si="40"/>
        <v>0.474298</v>
      </c>
      <c r="X81" s="3">
        <f t="shared" ca="1" si="41"/>
        <v>0.39678600000000003</v>
      </c>
      <c r="Z81" s="3">
        <v>59</v>
      </c>
      <c r="AA81" s="3">
        <f t="shared" ca="1" si="42"/>
        <v>0.86320699999999995</v>
      </c>
      <c r="AB81" s="3">
        <f t="shared" ca="1" si="43"/>
        <v>0.73263900000000004</v>
      </c>
      <c r="AC81" s="3">
        <f t="shared" ca="1" si="44"/>
        <v>0.51816700000000004</v>
      </c>
      <c r="AD81" s="3">
        <f t="shared" ca="1" si="45"/>
        <v>0.39274500000000001</v>
      </c>
      <c r="AE81" s="3">
        <f t="shared" ca="1" si="46"/>
        <v>0.32700099999999999</v>
      </c>
      <c r="AF81" s="3">
        <f t="shared" ca="1" si="47"/>
        <v>0.30118</v>
      </c>
    </row>
    <row r="82" spans="2:32">
      <c r="B82" s="3">
        <v>60</v>
      </c>
      <c r="C82" s="3">
        <f t="shared" ca="1" si="24"/>
        <v>0.98741900000000005</v>
      </c>
      <c r="D82" s="3">
        <f t="shared" ca="1" si="25"/>
        <v>0.97472099999999995</v>
      </c>
      <c r="E82" s="3">
        <f t="shared" ca="1" si="26"/>
        <v>0.94455599999999995</v>
      </c>
      <c r="F82" s="3">
        <f t="shared" ca="1" si="27"/>
        <v>0.92349999999999999</v>
      </c>
      <c r="G82" s="3">
        <f t="shared" ca="1" si="28"/>
        <v>0.89344599999999996</v>
      </c>
      <c r="H82" s="3">
        <f t="shared" ca="1" si="29"/>
        <v>0.86199800000000004</v>
      </c>
      <c r="J82" s="3">
        <v>60</v>
      </c>
      <c r="K82" s="3">
        <f t="shared" ca="1" si="30"/>
        <v>0.97370900000000005</v>
      </c>
      <c r="L82" s="3">
        <f t="shared" ca="1" si="31"/>
        <v>0.94769999999999999</v>
      </c>
      <c r="M82" s="3">
        <f t="shared" ca="1" si="32"/>
        <v>0.89412899999999995</v>
      </c>
      <c r="N82" s="3">
        <f t="shared" ca="1" si="33"/>
        <v>0.84323000000000004</v>
      </c>
      <c r="O82" s="3">
        <f t="shared" ca="1" si="34"/>
        <v>0.78060099999999999</v>
      </c>
      <c r="P82" s="3">
        <f t="shared" ca="1" si="35"/>
        <v>0.73799099999999995</v>
      </c>
      <c r="R82" s="3">
        <v>60</v>
      </c>
      <c r="S82" s="3">
        <f t="shared" ca="1" si="36"/>
        <v>0.91800999999999999</v>
      </c>
      <c r="T82" s="3">
        <f t="shared" ca="1" si="37"/>
        <v>0.84262300000000001</v>
      </c>
      <c r="U82" s="3">
        <f t="shared" ca="1" si="38"/>
        <v>0.67783800000000005</v>
      </c>
      <c r="V82" s="3">
        <f t="shared" ca="1" si="39"/>
        <v>0.563948</v>
      </c>
      <c r="W82" s="3">
        <f t="shared" ca="1" si="40"/>
        <v>0.47070299999999998</v>
      </c>
      <c r="X82" s="3">
        <f t="shared" ca="1" si="41"/>
        <v>0.39772099999999999</v>
      </c>
      <c r="Z82" s="3">
        <v>60</v>
      </c>
      <c r="AA82" s="3">
        <f t="shared" ca="1" si="42"/>
        <v>0.86608399999999996</v>
      </c>
      <c r="AB82" s="3">
        <f t="shared" ca="1" si="43"/>
        <v>0.72547700000000004</v>
      </c>
      <c r="AC82" s="3">
        <f t="shared" ca="1" si="44"/>
        <v>0.51273400000000002</v>
      </c>
      <c r="AD82" s="3">
        <f t="shared" ca="1" si="45"/>
        <v>0.39910200000000001</v>
      </c>
      <c r="AE82" s="3">
        <f t="shared" ca="1" si="46"/>
        <v>0.32734000000000002</v>
      </c>
      <c r="AF82" s="3">
        <f t="shared" ca="1" si="47"/>
        <v>0.29414899999999999</v>
      </c>
    </row>
    <row r="83" spans="2:32">
      <c r="B83" s="3">
        <v>61</v>
      </c>
      <c r="C83" s="3">
        <f t="shared" ca="1" si="24"/>
        <v>0.98504199999999997</v>
      </c>
      <c r="D83" s="3">
        <f t="shared" ca="1" si="25"/>
        <v>0.97495900000000002</v>
      </c>
      <c r="E83" s="3">
        <f t="shared" ca="1" si="26"/>
        <v>0.95153100000000002</v>
      </c>
      <c r="F83" s="3">
        <f t="shared" ca="1" si="27"/>
        <v>0.927566</v>
      </c>
      <c r="G83" s="3">
        <f t="shared" ca="1" si="28"/>
        <v>0.89607099999999995</v>
      </c>
      <c r="H83" s="3">
        <f t="shared" ca="1" si="29"/>
        <v>0.86828799999999995</v>
      </c>
      <c r="J83" s="3">
        <v>61</v>
      </c>
      <c r="K83" s="3">
        <f t="shared" ca="1" si="30"/>
        <v>0.97564399999999996</v>
      </c>
      <c r="L83" s="3">
        <f t="shared" ca="1" si="31"/>
        <v>0.94947400000000004</v>
      </c>
      <c r="M83" s="3">
        <f t="shared" ca="1" si="32"/>
        <v>0.89152699999999996</v>
      </c>
      <c r="N83" s="3">
        <f t="shared" ca="1" si="33"/>
        <v>0.84610799999999997</v>
      </c>
      <c r="O83" s="3">
        <f t="shared" ca="1" si="34"/>
        <v>0.78453899999999999</v>
      </c>
      <c r="P83" s="3">
        <f t="shared" ca="1" si="35"/>
        <v>0.738533</v>
      </c>
      <c r="R83" s="3">
        <v>61</v>
      </c>
      <c r="S83" s="3">
        <f t="shared" ca="1" si="36"/>
        <v>0.91478800000000005</v>
      </c>
      <c r="T83" s="3">
        <f t="shared" ca="1" si="37"/>
        <v>0.838812</v>
      </c>
      <c r="U83" s="3">
        <f t="shared" ca="1" si="38"/>
        <v>0.68265399999999998</v>
      </c>
      <c r="V83" s="3">
        <f t="shared" ca="1" si="39"/>
        <v>0.56020199999999998</v>
      </c>
      <c r="W83" s="3">
        <f t="shared" ca="1" si="40"/>
        <v>0.454955</v>
      </c>
      <c r="X83" s="3">
        <f t="shared" ca="1" si="41"/>
        <v>0.39386500000000002</v>
      </c>
      <c r="Z83" s="3">
        <v>61</v>
      </c>
      <c r="AA83" s="3">
        <f t="shared" ca="1" si="42"/>
        <v>0.86350400000000005</v>
      </c>
      <c r="AB83" s="3">
        <f t="shared" ca="1" si="43"/>
        <v>0.72781499999999999</v>
      </c>
      <c r="AC83" s="3">
        <f t="shared" ca="1" si="44"/>
        <v>0.51107100000000005</v>
      </c>
      <c r="AD83" s="3">
        <f t="shared" ca="1" si="45"/>
        <v>0.38747599999999999</v>
      </c>
      <c r="AE83" s="3">
        <f t="shared" ca="1" si="46"/>
        <v>0.33231899999999998</v>
      </c>
      <c r="AF83" s="3">
        <f t="shared" ca="1" si="47"/>
        <v>0.29273300000000002</v>
      </c>
    </row>
    <row r="84" spans="2:32">
      <c r="B84" s="3">
        <v>62</v>
      </c>
      <c r="C84" s="3">
        <f t="shared" ca="1" si="24"/>
        <v>0.98613499999999998</v>
      </c>
      <c r="D84" s="3">
        <f t="shared" ca="1" si="25"/>
        <v>0.97494400000000003</v>
      </c>
      <c r="E84" s="3">
        <f t="shared" ca="1" si="26"/>
        <v>0.94951600000000003</v>
      </c>
      <c r="F84" s="3">
        <f t="shared" ca="1" si="27"/>
        <v>0.92668700000000004</v>
      </c>
      <c r="G84" s="3">
        <f t="shared" ca="1" si="28"/>
        <v>0.89654100000000003</v>
      </c>
      <c r="H84" s="3">
        <f t="shared" ca="1" si="29"/>
        <v>0.86245099999999997</v>
      </c>
      <c r="J84" s="3">
        <v>62</v>
      </c>
      <c r="K84" s="3">
        <f t="shared" ca="1" si="30"/>
        <v>0.97787199999999996</v>
      </c>
      <c r="L84" s="3">
        <f t="shared" ca="1" si="31"/>
        <v>0.94506500000000004</v>
      </c>
      <c r="M84" s="3">
        <f t="shared" ca="1" si="32"/>
        <v>0.89634999999999998</v>
      </c>
      <c r="N84" s="3">
        <f t="shared" ca="1" si="33"/>
        <v>0.83949200000000002</v>
      </c>
      <c r="O84" s="3">
        <f t="shared" ca="1" si="34"/>
        <v>0.79264999999999997</v>
      </c>
      <c r="P84" s="3">
        <f t="shared" ca="1" si="35"/>
        <v>0.74397500000000005</v>
      </c>
      <c r="R84" s="3">
        <v>62</v>
      </c>
      <c r="S84" s="3">
        <f t="shared" ca="1" si="36"/>
        <v>0.92097499999999999</v>
      </c>
      <c r="T84" s="3">
        <f t="shared" ca="1" si="37"/>
        <v>0.83577999999999997</v>
      </c>
      <c r="U84" s="3">
        <f t="shared" ca="1" si="38"/>
        <v>0.68444099999999997</v>
      </c>
      <c r="V84" s="3">
        <f t="shared" ca="1" si="39"/>
        <v>0.56946699999999995</v>
      </c>
      <c r="W84" s="3">
        <f t="shared" ca="1" si="40"/>
        <v>0.463393</v>
      </c>
      <c r="X84" s="3">
        <f t="shared" ca="1" si="41"/>
        <v>0.39992100000000003</v>
      </c>
      <c r="Z84" s="3">
        <v>62</v>
      </c>
      <c r="AA84" s="3">
        <f t="shared" ca="1" si="42"/>
        <v>0.86253500000000005</v>
      </c>
      <c r="AB84" s="3">
        <f t="shared" ca="1" si="43"/>
        <v>0.726989</v>
      </c>
      <c r="AC84" s="3">
        <f t="shared" ca="1" si="44"/>
        <v>0.51372099999999998</v>
      </c>
      <c r="AD84" s="3">
        <f t="shared" ca="1" si="45"/>
        <v>0.40160400000000002</v>
      </c>
      <c r="AE84" s="3">
        <f t="shared" ca="1" si="46"/>
        <v>0.33203199999999999</v>
      </c>
      <c r="AF84" s="3">
        <f t="shared" ca="1" si="47"/>
        <v>0.29655999999999999</v>
      </c>
    </row>
    <row r="85" spans="2:32">
      <c r="B85" s="3">
        <v>63</v>
      </c>
      <c r="C85" s="3">
        <f t="shared" ca="1" si="24"/>
        <v>0.98690999999999995</v>
      </c>
      <c r="D85" s="3">
        <f t="shared" ca="1" si="25"/>
        <v>0.97225399999999995</v>
      </c>
      <c r="E85" s="3">
        <f t="shared" ca="1" si="26"/>
        <v>0.95331999999999995</v>
      </c>
      <c r="F85" s="3">
        <f t="shared" ca="1" si="27"/>
        <v>0.92193400000000003</v>
      </c>
      <c r="G85" s="3">
        <f t="shared" ca="1" si="28"/>
        <v>0.89685800000000004</v>
      </c>
      <c r="H85" s="3">
        <f t="shared" ca="1" si="29"/>
        <v>0.86749900000000002</v>
      </c>
      <c r="J85" s="3">
        <v>63</v>
      </c>
      <c r="K85" s="3">
        <f t="shared" ca="1" si="30"/>
        <v>0.97192000000000001</v>
      </c>
      <c r="L85" s="3">
        <f t="shared" ca="1" si="31"/>
        <v>0.95239499999999999</v>
      </c>
      <c r="M85" s="3">
        <f t="shared" ca="1" si="32"/>
        <v>0.89341800000000005</v>
      </c>
      <c r="N85" s="3">
        <f t="shared" ca="1" si="33"/>
        <v>0.83984099999999995</v>
      </c>
      <c r="O85" s="3">
        <f t="shared" ca="1" si="34"/>
        <v>0.78298000000000001</v>
      </c>
      <c r="P85" s="3">
        <f t="shared" ca="1" si="35"/>
        <v>0.74326999999999999</v>
      </c>
      <c r="R85" s="3">
        <v>63</v>
      </c>
      <c r="S85" s="3">
        <f t="shared" ca="1" si="36"/>
        <v>0.91828399999999999</v>
      </c>
      <c r="T85" s="3">
        <f t="shared" ca="1" si="37"/>
        <v>0.83820099999999997</v>
      </c>
      <c r="U85" s="3">
        <f t="shared" ca="1" si="38"/>
        <v>0.68766799999999995</v>
      </c>
      <c r="V85" s="3">
        <f t="shared" ca="1" si="39"/>
        <v>0.56640699999999999</v>
      </c>
      <c r="W85" s="3">
        <f t="shared" ca="1" si="40"/>
        <v>0.46557100000000001</v>
      </c>
      <c r="X85" s="3">
        <f t="shared" ca="1" si="41"/>
        <v>0.39757999999999999</v>
      </c>
      <c r="Z85" s="3">
        <v>63</v>
      </c>
      <c r="AA85" s="3">
        <f t="shared" ca="1" si="42"/>
        <v>0.86210200000000003</v>
      </c>
      <c r="AB85" s="3">
        <f t="shared" ca="1" si="43"/>
        <v>0.72529100000000002</v>
      </c>
      <c r="AC85" s="3">
        <f t="shared" ca="1" si="44"/>
        <v>0.52724400000000005</v>
      </c>
      <c r="AD85" s="3">
        <f t="shared" ca="1" si="45"/>
        <v>0.412636</v>
      </c>
      <c r="AE85" s="3">
        <f t="shared" ca="1" si="46"/>
        <v>0.32888899999999999</v>
      </c>
      <c r="AF85" s="3">
        <f t="shared" ca="1" si="47"/>
        <v>0.29341699999999998</v>
      </c>
    </row>
    <row r="86" spans="2:32">
      <c r="B86" s="3">
        <v>64</v>
      </c>
      <c r="C86" s="3">
        <f t="shared" ca="1" si="24"/>
        <v>0.98750199999999999</v>
      </c>
      <c r="D86" s="3">
        <f t="shared" ca="1" si="25"/>
        <v>0.97511499999999995</v>
      </c>
      <c r="E86" s="3">
        <f t="shared" ca="1" si="26"/>
        <v>0.94869400000000004</v>
      </c>
      <c r="F86" s="3">
        <f t="shared" ca="1" si="27"/>
        <v>0.92930599999999997</v>
      </c>
      <c r="G86" s="3">
        <f t="shared" ca="1" si="28"/>
        <v>0.895092</v>
      </c>
      <c r="H86" s="3">
        <f t="shared" ca="1" si="29"/>
        <v>0.86679099999999998</v>
      </c>
      <c r="J86" s="3">
        <v>64</v>
      </c>
      <c r="K86" s="3">
        <f t="shared" ca="1" si="30"/>
        <v>0.97398300000000004</v>
      </c>
      <c r="L86" s="3">
        <f t="shared" ca="1" si="31"/>
        <v>0.94338699999999998</v>
      </c>
      <c r="M86" s="3">
        <f t="shared" ca="1" si="32"/>
        <v>0.89515299999999998</v>
      </c>
      <c r="N86" s="3">
        <f t="shared" ca="1" si="33"/>
        <v>0.84708600000000001</v>
      </c>
      <c r="O86" s="3">
        <f t="shared" ca="1" si="34"/>
        <v>0.78758300000000003</v>
      </c>
      <c r="P86" s="3">
        <f t="shared" ca="1" si="35"/>
        <v>0.73552499999999998</v>
      </c>
      <c r="R86" s="3">
        <v>64</v>
      </c>
      <c r="S86" s="3">
        <f t="shared" ca="1" si="36"/>
        <v>0.91902399999999995</v>
      </c>
      <c r="T86" s="3">
        <f t="shared" ca="1" si="37"/>
        <v>0.83950100000000005</v>
      </c>
      <c r="U86" s="3">
        <f t="shared" ca="1" si="38"/>
        <v>0.68428900000000004</v>
      </c>
      <c r="V86" s="3">
        <f t="shared" ca="1" si="39"/>
        <v>0.56155299999999997</v>
      </c>
      <c r="W86" s="3">
        <f t="shared" ca="1" si="40"/>
        <v>0.46678799999999998</v>
      </c>
      <c r="X86" s="3">
        <f t="shared" ca="1" si="41"/>
        <v>0.39697900000000003</v>
      </c>
      <c r="Z86" s="3">
        <v>64</v>
      </c>
      <c r="AA86" s="3">
        <f t="shared" ca="1" si="42"/>
        <v>0.86157300000000003</v>
      </c>
      <c r="AB86" s="3">
        <f t="shared" ca="1" si="43"/>
        <v>0.73116000000000003</v>
      </c>
      <c r="AC86" s="3">
        <f t="shared" ca="1" si="44"/>
        <v>0.51243000000000005</v>
      </c>
      <c r="AD86" s="3">
        <f t="shared" ca="1" si="45"/>
        <v>0.38894499999999999</v>
      </c>
      <c r="AE86" s="3">
        <f t="shared" ca="1" si="46"/>
        <v>0.319378</v>
      </c>
      <c r="AF86" s="3">
        <f t="shared" ca="1" si="47"/>
        <v>0.29916300000000001</v>
      </c>
    </row>
    <row r="87" spans="2:32">
      <c r="B87" s="3">
        <v>65</v>
      </c>
      <c r="C87" s="3">
        <f t="shared" ca="1" si="24"/>
        <v>0.985707</v>
      </c>
      <c r="D87" s="3">
        <f t="shared" ca="1" si="25"/>
        <v>0.97633000000000003</v>
      </c>
      <c r="E87" s="3">
        <f t="shared" ca="1" si="26"/>
        <v>0.95029600000000003</v>
      </c>
      <c r="F87" s="3">
        <f t="shared" ca="1" si="27"/>
        <v>0.921732</v>
      </c>
      <c r="G87" s="3">
        <f t="shared" ca="1" si="28"/>
        <v>0.89248300000000003</v>
      </c>
      <c r="H87" s="3">
        <f t="shared" ca="1" si="29"/>
        <v>0.87673900000000005</v>
      </c>
      <c r="J87" s="3">
        <v>65</v>
      </c>
      <c r="K87" s="3">
        <f t="shared" ca="1" si="30"/>
        <v>0.97481899999999999</v>
      </c>
      <c r="L87" s="3">
        <f t="shared" ca="1" si="31"/>
        <v>0.94679000000000002</v>
      </c>
      <c r="M87" s="3">
        <f t="shared" ca="1" si="32"/>
        <v>0.90177600000000002</v>
      </c>
      <c r="N87" s="3">
        <f t="shared" ca="1" si="33"/>
        <v>0.84147000000000005</v>
      </c>
      <c r="O87" s="3">
        <f t="shared" ca="1" si="34"/>
        <v>0.78619899999999998</v>
      </c>
      <c r="P87" s="3">
        <f t="shared" ca="1" si="35"/>
        <v>0.73528899999999997</v>
      </c>
      <c r="R87" s="3">
        <v>65</v>
      </c>
      <c r="S87" s="3">
        <f t="shared" ca="1" si="36"/>
        <v>0.92256800000000005</v>
      </c>
      <c r="T87" s="3">
        <f t="shared" ca="1" si="37"/>
        <v>0.83794999999999997</v>
      </c>
      <c r="U87" s="3">
        <f t="shared" ca="1" si="38"/>
        <v>0.68919900000000001</v>
      </c>
      <c r="V87" s="3">
        <f t="shared" ca="1" si="39"/>
        <v>0.56332599999999999</v>
      </c>
      <c r="W87" s="3">
        <f t="shared" ca="1" si="40"/>
        <v>0.46897800000000001</v>
      </c>
      <c r="X87" s="3">
        <f t="shared" ca="1" si="41"/>
        <v>0.39946199999999998</v>
      </c>
      <c r="Z87" s="3">
        <v>65</v>
      </c>
      <c r="AA87" s="3">
        <f t="shared" ca="1" si="42"/>
        <v>0.86024500000000004</v>
      </c>
      <c r="AB87" s="3">
        <f t="shared" ca="1" si="43"/>
        <v>0.72811300000000001</v>
      </c>
      <c r="AC87" s="3">
        <f t="shared" ca="1" si="44"/>
        <v>0.51449100000000003</v>
      </c>
      <c r="AD87" s="3">
        <f t="shared" ca="1" si="45"/>
        <v>0.38886700000000002</v>
      </c>
      <c r="AE87" s="3">
        <f t="shared" ca="1" si="46"/>
        <v>0.33457599999999998</v>
      </c>
      <c r="AF87" s="3">
        <f t="shared" ca="1" si="47"/>
        <v>0.31533699999999998</v>
      </c>
    </row>
    <row r="88" spans="2:32">
      <c r="B88" s="3">
        <v>66</v>
      </c>
      <c r="C88" s="3">
        <f t="shared" ref="C88:C122" ca="1" si="48">INDIRECT("RawChannelError0.05_XPuri!J"&amp;ROW(J93)*24-644)</f>
        <v>0.98835600000000001</v>
      </c>
      <c r="D88" s="3">
        <f t="shared" ref="D88:D122" ca="1" si="49">INDIRECT("RawChannelError0.05_XPuri!J"&amp;ROW(J73)*24-184)</f>
        <v>0.97457899999999997</v>
      </c>
      <c r="E88" s="3">
        <f t="shared" ref="E88:E122" ca="1" si="50">INDIRECT("RawChannelError0.05_XPuri!J"&amp;ROW(J77)*24-276)</f>
        <v>0.950187</v>
      </c>
      <c r="F88" s="3">
        <f t="shared" ref="F88:F122" ca="1" si="51">INDIRECT("RawChannelError0.05_XPuri!J"&amp;ROW(J81)*24-368)</f>
        <v>0.92307300000000003</v>
      </c>
      <c r="G88" s="3">
        <f t="shared" ref="G88:G122" ca="1" si="52">INDIRECT("RawChannelError0.05_XPuri!J"&amp;ROW(J85)*24-460)</f>
        <v>0.89867399999999997</v>
      </c>
      <c r="H88" s="3">
        <f t="shared" ref="H88:H122" ca="1" si="53">INDIRECT("RawChannelError0.05_XPuri!J"&amp;ROW(J89)*24-552)</f>
        <v>0.87</v>
      </c>
      <c r="J88" s="3">
        <v>66</v>
      </c>
      <c r="K88" s="3">
        <f t="shared" ref="K88:K121" ca="1" si="54">INDIRECT("RawChannelError0.1_XPuri!J"&amp;ROW(R93)*24-644)</f>
        <v>0.97429900000000003</v>
      </c>
      <c r="L88" s="3">
        <f t="shared" ref="L88:L121" ca="1" si="55">INDIRECT("RawChannelError0.1_XPuri!J"&amp;ROW(R73)*24-184)</f>
        <v>0.94872900000000004</v>
      </c>
      <c r="M88" s="3">
        <f t="shared" ref="M88:M121" ca="1" si="56">INDIRECT("RawChannelError0.1_XPuri!J"&amp;ROW(R77)*24-276)</f>
        <v>0.89602199999999999</v>
      </c>
      <c r="N88" s="3">
        <f t="shared" ref="N88:N121" ca="1" si="57">INDIRECT("RawChannelError0.1_XPuri!J"&amp;ROW(R81)*24-368)</f>
        <v>0.83968600000000004</v>
      </c>
      <c r="O88" s="3">
        <f t="shared" ref="O88:O121" ca="1" si="58">INDIRECT("RawChannelError0.1_XPuri!J"&amp;ROW(R85)*24-460)</f>
        <v>0.77773099999999995</v>
      </c>
      <c r="P88" s="3">
        <f t="shared" ref="P88:P121" ca="1" si="59">INDIRECT("RawChannelError0.1_XPuri!J"&amp;ROW(R89)*24-552)</f>
        <v>0.74842500000000001</v>
      </c>
      <c r="R88" s="3">
        <v>66</v>
      </c>
      <c r="S88" s="3">
        <f t="shared" ref="S88:S122" ca="1" si="60">INDIRECT("RawChannelError0.3_XPuri!J"&amp;ROW(Z93)*24-644)</f>
        <v>0.92145600000000005</v>
      </c>
      <c r="T88" s="3">
        <f t="shared" ref="T88:T122" ca="1" si="61">INDIRECT("RawChannelError0.3_XPuri!J"&amp;ROW(Z73)*24-184)</f>
        <v>0.837808</v>
      </c>
      <c r="U88" s="3">
        <f t="shared" ref="U88:U122" ca="1" si="62">INDIRECT("RawChannelError0.3_XPuri!J"&amp;ROW(Z77)*24-276)</f>
        <v>0.69350900000000004</v>
      </c>
      <c r="V88" s="3">
        <f t="shared" ref="V88:V122" ca="1" si="63">INDIRECT("RawChannelError0.3_XPuri!J"&amp;ROW(Z81)*24-368)</f>
        <v>0.55615300000000001</v>
      </c>
      <c r="W88" s="3">
        <f t="shared" ref="W88:W122" ca="1" si="64">INDIRECT("RawChannelError0.3_XPuri!J"&amp;ROW(Z85)*24-460)</f>
        <v>0.45683299999999999</v>
      </c>
      <c r="X88" s="3">
        <f t="shared" ref="X88:X122" ca="1" si="65">INDIRECT("RawChannelError0.3_XPuri!J"&amp;ROW(Z89)*24-552)</f>
        <v>0.39516400000000002</v>
      </c>
      <c r="Z88" s="3">
        <v>66</v>
      </c>
      <c r="AA88" s="3">
        <f t="shared" ref="AA88:AA122" ca="1" si="66">INDIRECT("RawChannelError0.5_XPuri!J"&amp;ROW(AH93)*24-644)</f>
        <v>0.86648800000000004</v>
      </c>
      <c r="AB88" s="3">
        <f t="shared" ref="AB88:AB122" ca="1" si="67">INDIRECT("RawChannelError0.5_XPuri!J"&amp;ROW(AH73)*24-184)</f>
        <v>0.73244399999999998</v>
      </c>
      <c r="AC88" s="3">
        <f t="shared" ref="AC88:AC122" ca="1" si="68">INDIRECT("RawChannelError0.5_XPuri!J"&amp;ROW(AH77)*24-276)</f>
        <v>0.51465499999999997</v>
      </c>
      <c r="AD88" s="3">
        <f t="shared" ref="AD88:AD122" ca="1" si="69">INDIRECT("RawChannelError0.5_XPuri!J"&amp;ROW(AH81)*24-368)</f>
        <v>0.391038</v>
      </c>
      <c r="AE88" s="3">
        <f t="shared" ref="AE88:AE122" ca="1" si="70">INDIRECT("RawChannelError0.5_XPuri!J"&amp;ROW(AH85)*24-460)</f>
        <v>0.33400800000000003</v>
      </c>
      <c r="AF88" s="3">
        <f t="shared" ref="AF88:AF122" ca="1" si="71">INDIRECT("RawChannelError0.5_XPuri!J"&amp;ROW(AH89)*24-552)</f>
        <v>0.30769299999999999</v>
      </c>
    </row>
    <row r="89" spans="2:32">
      <c r="B89" s="3">
        <v>67</v>
      </c>
      <c r="C89" s="3">
        <f t="shared" ca="1" si="48"/>
        <v>0.98775299999999999</v>
      </c>
      <c r="D89" s="3">
        <f t="shared" ca="1" si="49"/>
        <v>0.973638</v>
      </c>
      <c r="E89" s="3">
        <f t="shared" ca="1" si="50"/>
        <v>0.95143500000000003</v>
      </c>
      <c r="F89" s="3">
        <f t="shared" ca="1" si="51"/>
        <v>0.92303900000000005</v>
      </c>
      <c r="G89" s="3">
        <f t="shared" ca="1" si="52"/>
        <v>0.89654199999999995</v>
      </c>
      <c r="H89" s="3">
        <f t="shared" ca="1" si="53"/>
        <v>0.86198600000000003</v>
      </c>
      <c r="J89" s="3">
        <v>67</v>
      </c>
      <c r="K89" s="3">
        <f t="shared" ca="1" si="54"/>
        <v>0.97470500000000004</v>
      </c>
      <c r="L89" s="3">
        <f t="shared" ca="1" si="55"/>
        <v>0.94543999999999995</v>
      </c>
      <c r="M89" s="3">
        <f t="shared" ca="1" si="56"/>
        <v>0.90036899999999997</v>
      </c>
      <c r="N89" s="3">
        <f t="shared" ca="1" si="57"/>
        <v>0.84870000000000001</v>
      </c>
      <c r="O89" s="3">
        <f t="shared" ca="1" si="58"/>
        <v>0.80108400000000002</v>
      </c>
      <c r="P89" s="3">
        <f t="shared" ca="1" si="59"/>
        <v>0.73956699999999997</v>
      </c>
      <c r="R89" s="3">
        <v>67</v>
      </c>
      <c r="S89" s="3">
        <f t="shared" ca="1" si="60"/>
        <v>0.91979</v>
      </c>
      <c r="T89" s="3">
        <f t="shared" ca="1" si="61"/>
        <v>0.84223999999999999</v>
      </c>
      <c r="U89" s="3">
        <f t="shared" ca="1" si="62"/>
        <v>0.67318199999999995</v>
      </c>
      <c r="V89" s="3">
        <f t="shared" ca="1" si="63"/>
        <v>0.55639499999999997</v>
      </c>
      <c r="W89" s="3">
        <f t="shared" ca="1" si="64"/>
        <v>0.46743400000000002</v>
      </c>
      <c r="X89" s="3">
        <f t="shared" ca="1" si="65"/>
        <v>0.41369</v>
      </c>
      <c r="Z89" s="3">
        <v>67</v>
      </c>
      <c r="AA89" s="3">
        <f t="shared" ca="1" si="66"/>
        <v>0.86721999999999999</v>
      </c>
      <c r="AB89" s="3">
        <f t="shared" ca="1" si="67"/>
        <v>0.73550000000000004</v>
      </c>
      <c r="AC89" s="3">
        <f t="shared" ca="1" si="68"/>
        <v>0.52250799999999997</v>
      </c>
      <c r="AD89" s="3">
        <f t="shared" ca="1" si="69"/>
        <v>0.39390900000000001</v>
      </c>
      <c r="AE89" s="3">
        <f t="shared" ca="1" si="70"/>
        <v>0.33354400000000001</v>
      </c>
      <c r="AF89" s="3">
        <f t="shared" ca="1" si="71"/>
        <v>0.29165999999999997</v>
      </c>
    </row>
    <row r="90" spans="2:32">
      <c r="B90" s="3">
        <v>68</v>
      </c>
      <c r="C90" s="3">
        <f t="shared" ca="1" si="48"/>
        <v>0.98561799999999999</v>
      </c>
      <c r="D90" s="3">
        <f t="shared" ca="1" si="49"/>
        <v>0.97259600000000002</v>
      </c>
      <c r="E90" s="3">
        <f t="shared" ca="1" si="50"/>
        <v>0.94979999999999998</v>
      </c>
      <c r="F90" s="3">
        <f t="shared" ca="1" si="51"/>
        <v>0.92280700000000004</v>
      </c>
      <c r="G90" s="3">
        <f t="shared" ca="1" si="52"/>
        <v>0.89066199999999995</v>
      </c>
      <c r="H90" s="3">
        <f t="shared" ca="1" si="53"/>
        <v>0.86391499999999999</v>
      </c>
      <c r="J90" s="3">
        <v>68</v>
      </c>
      <c r="K90" s="3">
        <f t="shared" ca="1" si="54"/>
        <v>0.97146500000000002</v>
      </c>
      <c r="L90" s="3">
        <f t="shared" ca="1" si="55"/>
        <v>0.94706699999999999</v>
      </c>
      <c r="M90" s="3">
        <f t="shared" ca="1" si="56"/>
        <v>0.89691699999999996</v>
      </c>
      <c r="N90" s="3">
        <f t="shared" ca="1" si="57"/>
        <v>0.84215399999999996</v>
      </c>
      <c r="O90" s="3">
        <f t="shared" ca="1" si="58"/>
        <v>0.79264699999999999</v>
      </c>
      <c r="P90" s="3">
        <f t="shared" ca="1" si="59"/>
        <v>0.73458800000000002</v>
      </c>
      <c r="R90" s="3">
        <v>68</v>
      </c>
      <c r="S90" s="3">
        <f t="shared" ca="1" si="60"/>
        <v>0.92186900000000005</v>
      </c>
      <c r="T90" s="3">
        <f t="shared" ca="1" si="61"/>
        <v>0.83101999999999998</v>
      </c>
      <c r="U90" s="3">
        <f t="shared" ca="1" si="62"/>
        <v>0.68487200000000004</v>
      </c>
      <c r="V90" s="3">
        <f t="shared" ca="1" si="63"/>
        <v>0.55313000000000001</v>
      </c>
      <c r="W90" s="3">
        <f t="shared" ca="1" si="64"/>
        <v>0.47778900000000002</v>
      </c>
      <c r="X90" s="3">
        <f t="shared" ca="1" si="65"/>
        <v>0.39239200000000002</v>
      </c>
      <c r="Z90" s="3">
        <v>68</v>
      </c>
      <c r="AA90" s="3">
        <f t="shared" ca="1" si="66"/>
        <v>0.86560099999999995</v>
      </c>
      <c r="AB90" s="3">
        <f t="shared" ca="1" si="67"/>
        <v>0.73893799999999998</v>
      </c>
      <c r="AC90" s="3">
        <f t="shared" ca="1" si="68"/>
        <v>0.52516099999999999</v>
      </c>
      <c r="AD90" s="3">
        <f t="shared" ca="1" si="69"/>
        <v>0.38459399999999999</v>
      </c>
      <c r="AE90" s="3">
        <f t="shared" ca="1" si="70"/>
        <v>0.31744800000000001</v>
      </c>
      <c r="AF90" s="3">
        <f t="shared" ca="1" si="71"/>
        <v>0.29592200000000002</v>
      </c>
    </row>
    <row r="91" spans="2:32">
      <c r="B91" s="3">
        <v>69</v>
      </c>
      <c r="C91" s="3">
        <f t="shared" ca="1" si="48"/>
        <v>0.98716700000000002</v>
      </c>
      <c r="D91" s="3">
        <f t="shared" ca="1" si="49"/>
        <v>0.97311400000000003</v>
      </c>
      <c r="E91" s="3">
        <f t="shared" ca="1" si="50"/>
        <v>0.94755699999999998</v>
      </c>
      <c r="F91" s="3">
        <f t="shared" ca="1" si="51"/>
        <v>0.92181400000000002</v>
      </c>
      <c r="G91" s="3">
        <f t="shared" ca="1" si="52"/>
        <v>0.89427599999999996</v>
      </c>
      <c r="H91" s="3">
        <f t="shared" ca="1" si="53"/>
        <v>0.87060199999999999</v>
      </c>
      <c r="J91" s="3">
        <v>69</v>
      </c>
      <c r="K91" s="3">
        <f t="shared" ca="1" si="54"/>
        <v>0.97345199999999998</v>
      </c>
      <c r="L91" s="3">
        <f t="shared" ca="1" si="55"/>
        <v>0.95134099999999999</v>
      </c>
      <c r="M91" s="3">
        <f t="shared" ca="1" si="56"/>
        <v>0.89800100000000005</v>
      </c>
      <c r="N91" s="3">
        <f t="shared" ca="1" si="57"/>
        <v>0.84936900000000004</v>
      </c>
      <c r="O91" s="3">
        <f t="shared" ca="1" si="58"/>
        <v>0.78638300000000005</v>
      </c>
      <c r="P91" s="3">
        <f t="shared" ca="1" si="59"/>
        <v>0.73532799999999998</v>
      </c>
      <c r="R91" s="3">
        <v>69</v>
      </c>
      <c r="S91" s="3">
        <f t="shared" ca="1" si="60"/>
        <v>0.92264100000000004</v>
      </c>
      <c r="T91" s="3">
        <f t="shared" ca="1" si="61"/>
        <v>0.843804</v>
      </c>
      <c r="U91" s="3">
        <f t="shared" ca="1" si="62"/>
        <v>0.68157800000000002</v>
      </c>
      <c r="V91" s="3">
        <f t="shared" ca="1" si="63"/>
        <v>0.55273799999999995</v>
      </c>
      <c r="W91" s="3">
        <f t="shared" ca="1" si="64"/>
        <v>0.45002700000000001</v>
      </c>
      <c r="X91" s="3">
        <f t="shared" ca="1" si="65"/>
        <v>0.397175</v>
      </c>
      <c r="Z91" s="3">
        <v>69</v>
      </c>
      <c r="AA91" s="3">
        <f t="shared" ca="1" si="66"/>
        <v>0.86673500000000003</v>
      </c>
      <c r="AB91" s="3">
        <f t="shared" ca="1" si="67"/>
        <v>0.72409800000000002</v>
      </c>
      <c r="AC91" s="3">
        <f t="shared" ca="1" si="68"/>
        <v>0.52760300000000004</v>
      </c>
      <c r="AD91" s="3">
        <f t="shared" ca="1" si="69"/>
        <v>0.39555200000000001</v>
      </c>
      <c r="AE91" s="3">
        <f t="shared" ca="1" si="70"/>
        <v>0.33521899999999999</v>
      </c>
      <c r="AF91" s="3">
        <f t="shared" ca="1" si="71"/>
        <v>0.302008</v>
      </c>
    </row>
    <row r="92" spans="2:32">
      <c r="B92" s="3">
        <v>70</v>
      </c>
      <c r="C92" s="3">
        <f t="shared" ca="1" si="48"/>
        <v>0.98643499999999995</v>
      </c>
      <c r="D92" s="3">
        <f t="shared" ca="1" si="49"/>
        <v>0.97301899999999997</v>
      </c>
      <c r="E92" s="3">
        <f t="shared" ca="1" si="50"/>
        <v>0.94737700000000002</v>
      </c>
      <c r="F92" s="3">
        <f t="shared" ca="1" si="51"/>
        <v>0.91958300000000004</v>
      </c>
      <c r="G92" s="3">
        <f t="shared" ca="1" si="52"/>
        <v>0.89741000000000004</v>
      </c>
      <c r="H92" s="3">
        <f t="shared" ca="1" si="53"/>
        <v>0.86834900000000004</v>
      </c>
      <c r="J92" s="3">
        <v>70</v>
      </c>
      <c r="K92" s="3">
        <f t="shared" ca="1" si="54"/>
        <v>0.97348800000000002</v>
      </c>
      <c r="L92" s="3">
        <f t="shared" ca="1" si="55"/>
        <v>0.94804600000000006</v>
      </c>
      <c r="M92" s="3">
        <f t="shared" ca="1" si="56"/>
        <v>0.89402300000000001</v>
      </c>
      <c r="N92" s="3">
        <f t="shared" ca="1" si="57"/>
        <v>0.84752099999999997</v>
      </c>
      <c r="O92" s="3">
        <f t="shared" ca="1" si="58"/>
        <v>0.78425299999999998</v>
      </c>
      <c r="P92" s="3">
        <f t="shared" ca="1" si="59"/>
        <v>0.73969700000000005</v>
      </c>
      <c r="R92" s="3">
        <v>70</v>
      </c>
      <c r="S92" s="3">
        <f t="shared" ca="1" si="60"/>
        <v>0.91436700000000004</v>
      </c>
      <c r="T92" s="3">
        <f t="shared" ca="1" si="61"/>
        <v>0.84393099999999999</v>
      </c>
      <c r="U92" s="3">
        <f t="shared" ca="1" si="62"/>
        <v>0.68522000000000005</v>
      </c>
      <c r="V92" s="3">
        <f t="shared" ca="1" si="63"/>
        <v>0.55551300000000003</v>
      </c>
      <c r="W92" s="3">
        <f t="shared" ca="1" si="64"/>
        <v>0.46024300000000001</v>
      </c>
      <c r="X92" s="3">
        <f t="shared" ca="1" si="65"/>
        <v>0.401758</v>
      </c>
      <c r="Z92" s="3">
        <v>70</v>
      </c>
      <c r="AA92" s="3">
        <f t="shared" ca="1" si="66"/>
        <v>0.86469399999999996</v>
      </c>
      <c r="AB92" s="3">
        <f t="shared" ca="1" si="67"/>
        <v>0.72548800000000002</v>
      </c>
      <c r="AC92" s="3">
        <f t="shared" ca="1" si="68"/>
        <v>0.51847500000000002</v>
      </c>
      <c r="AD92" s="3">
        <f t="shared" ca="1" si="69"/>
        <v>0.40577200000000002</v>
      </c>
      <c r="AE92" s="3">
        <f t="shared" ca="1" si="70"/>
        <v>0.33929999999999999</v>
      </c>
      <c r="AF92" s="3">
        <f t="shared" ca="1" si="71"/>
        <v>0.28758</v>
      </c>
    </row>
    <row r="93" spans="2:32">
      <c r="B93" s="3">
        <v>71</v>
      </c>
      <c r="C93" s="3">
        <f t="shared" ca="1" si="48"/>
        <v>0.98769899999999999</v>
      </c>
      <c r="D93" s="3">
        <f t="shared" ca="1" si="49"/>
        <v>0.97529699999999997</v>
      </c>
      <c r="E93" s="3">
        <f t="shared" ca="1" si="50"/>
        <v>0.94920800000000005</v>
      </c>
      <c r="F93" s="3">
        <f t="shared" ca="1" si="51"/>
        <v>0.91916299999999995</v>
      </c>
      <c r="G93" s="3">
        <f t="shared" ca="1" si="52"/>
        <v>0.89407899999999996</v>
      </c>
      <c r="H93" s="3">
        <f t="shared" ca="1" si="53"/>
        <v>0.874915</v>
      </c>
      <c r="J93" s="3">
        <v>71</v>
      </c>
      <c r="K93" s="3">
        <f t="shared" ca="1" si="54"/>
        <v>0.974275</v>
      </c>
      <c r="L93" s="3">
        <f t="shared" ca="1" si="55"/>
        <v>0.94265100000000002</v>
      </c>
      <c r="M93" s="3">
        <f t="shared" ca="1" si="56"/>
        <v>0.89068400000000003</v>
      </c>
      <c r="N93" s="3">
        <f t="shared" ca="1" si="57"/>
        <v>0.84062599999999998</v>
      </c>
      <c r="O93" s="3">
        <f t="shared" ca="1" si="58"/>
        <v>0.78482799999999997</v>
      </c>
      <c r="P93" s="3">
        <f t="shared" ca="1" si="59"/>
        <v>0.74162099999999997</v>
      </c>
      <c r="R93" s="3">
        <v>71</v>
      </c>
      <c r="S93" s="3">
        <f t="shared" ca="1" si="60"/>
        <v>0.91808599999999996</v>
      </c>
      <c r="T93" s="3">
        <f t="shared" ca="1" si="61"/>
        <v>0.84363600000000005</v>
      </c>
      <c r="U93" s="3">
        <f t="shared" ca="1" si="62"/>
        <v>0.69142099999999995</v>
      </c>
      <c r="V93" s="3">
        <f t="shared" ca="1" si="63"/>
        <v>0.56091899999999995</v>
      </c>
      <c r="W93" s="3">
        <f t="shared" ca="1" si="64"/>
        <v>0.469887</v>
      </c>
      <c r="X93" s="3">
        <f t="shared" ca="1" si="65"/>
        <v>0.39101200000000003</v>
      </c>
      <c r="Z93" s="3">
        <v>71</v>
      </c>
      <c r="AA93" s="3">
        <f t="shared" ca="1" si="66"/>
        <v>0.86511800000000005</v>
      </c>
      <c r="AB93" s="3">
        <f t="shared" ca="1" si="67"/>
        <v>0.72676200000000002</v>
      </c>
      <c r="AC93" s="3">
        <f t="shared" ca="1" si="68"/>
        <v>0.51483699999999999</v>
      </c>
      <c r="AD93" s="3">
        <f t="shared" ca="1" si="69"/>
        <v>0.39338099999999998</v>
      </c>
      <c r="AE93" s="3">
        <f t="shared" ca="1" si="70"/>
        <v>0.32821899999999998</v>
      </c>
      <c r="AF93" s="3">
        <f t="shared" ca="1" si="71"/>
        <v>0.30434299999999997</v>
      </c>
    </row>
    <row r="94" spans="2:32">
      <c r="B94" s="3">
        <v>72</v>
      </c>
      <c r="C94" s="3">
        <f t="shared" ca="1" si="48"/>
        <v>0.98711499999999996</v>
      </c>
      <c r="D94" s="3">
        <f t="shared" ca="1" si="49"/>
        <v>0.97623499999999996</v>
      </c>
      <c r="E94" s="3">
        <f t="shared" ca="1" si="50"/>
        <v>0.943241</v>
      </c>
      <c r="F94" s="3">
        <f t="shared" ca="1" si="51"/>
        <v>0.92328500000000002</v>
      </c>
      <c r="G94" s="3">
        <f t="shared" ca="1" si="52"/>
        <v>0.88920200000000005</v>
      </c>
      <c r="H94" s="3">
        <f t="shared" ca="1" si="53"/>
        <v>0.867641</v>
      </c>
      <c r="J94" s="3">
        <v>72</v>
      </c>
      <c r="K94" s="3">
        <f t="shared" ca="1" si="54"/>
        <v>0.97533700000000001</v>
      </c>
      <c r="L94" s="3">
        <f t="shared" ca="1" si="55"/>
        <v>0.94742000000000004</v>
      </c>
      <c r="M94" s="3">
        <f t="shared" ca="1" si="56"/>
        <v>0.89040600000000003</v>
      </c>
      <c r="N94" s="3">
        <f t="shared" ca="1" si="57"/>
        <v>0.84207399999999999</v>
      </c>
      <c r="O94" s="3">
        <f t="shared" ca="1" si="58"/>
        <v>0.78429899999999997</v>
      </c>
      <c r="P94" s="3">
        <f t="shared" ca="1" si="59"/>
        <v>0.73803700000000005</v>
      </c>
      <c r="R94" s="3">
        <v>72</v>
      </c>
      <c r="S94" s="3">
        <f t="shared" ca="1" si="60"/>
        <v>0.91360300000000005</v>
      </c>
      <c r="T94" s="3">
        <f t="shared" ca="1" si="61"/>
        <v>0.84401800000000005</v>
      </c>
      <c r="U94" s="3">
        <f t="shared" ca="1" si="62"/>
        <v>0.67819799999999997</v>
      </c>
      <c r="V94" s="3">
        <f t="shared" ca="1" si="63"/>
        <v>0.56404900000000002</v>
      </c>
      <c r="W94" s="3">
        <f t="shared" ca="1" si="64"/>
        <v>0.46647499999999997</v>
      </c>
      <c r="X94" s="3">
        <f t="shared" ca="1" si="65"/>
        <v>0.38700499999999999</v>
      </c>
      <c r="Z94" s="3">
        <v>72</v>
      </c>
      <c r="AA94" s="3">
        <f t="shared" ca="1" si="66"/>
        <v>0.86396399999999995</v>
      </c>
      <c r="AB94" s="3">
        <f t="shared" ca="1" si="67"/>
        <v>0.73331900000000005</v>
      </c>
      <c r="AC94" s="3">
        <f t="shared" ca="1" si="68"/>
        <v>0.51569100000000001</v>
      </c>
      <c r="AD94" s="3">
        <f t="shared" ca="1" si="69"/>
        <v>0.39915400000000001</v>
      </c>
      <c r="AE94" s="3">
        <f t="shared" ca="1" si="70"/>
        <v>0.32001600000000002</v>
      </c>
      <c r="AF94" s="3">
        <f t="shared" ca="1" si="71"/>
        <v>0.30240499999999998</v>
      </c>
    </row>
    <row r="95" spans="2:32">
      <c r="B95" s="3">
        <v>73</v>
      </c>
      <c r="C95" s="3">
        <f t="shared" ca="1" si="48"/>
        <v>0.98831800000000003</v>
      </c>
      <c r="D95" s="3">
        <f t="shared" ca="1" si="49"/>
        <v>0.97221299999999999</v>
      </c>
      <c r="E95" s="3">
        <f t="shared" ca="1" si="50"/>
        <v>0.94783499999999998</v>
      </c>
      <c r="F95" s="3">
        <f t="shared" ca="1" si="51"/>
        <v>0.919709</v>
      </c>
      <c r="G95" s="3">
        <f t="shared" ca="1" si="52"/>
        <v>0.89685300000000001</v>
      </c>
      <c r="H95" s="3">
        <f t="shared" ca="1" si="53"/>
        <v>0.87240799999999996</v>
      </c>
      <c r="J95" s="3">
        <v>73</v>
      </c>
      <c r="K95" s="3">
        <f t="shared" ca="1" si="54"/>
        <v>0.97519500000000003</v>
      </c>
      <c r="L95" s="3">
        <f t="shared" ca="1" si="55"/>
        <v>0.95322799999999996</v>
      </c>
      <c r="M95" s="3">
        <f t="shared" ca="1" si="56"/>
        <v>0.89731300000000003</v>
      </c>
      <c r="N95" s="3">
        <f t="shared" ca="1" si="57"/>
        <v>0.83864499999999997</v>
      </c>
      <c r="O95" s="3">
        <f t="shared" ca="1" si="58"/>
        <v>0.78326600000000002</v>
      </c>
      <c r="P95" s="3">
        <f t="shared" ca="1" si="59"/>
        <v>0.73253500000000005</v>
      </c>
      <c r="R95" s="3">
        <v>73</v>
      </c>
      <c r="S95" s="3">
        <f t="shared" ca="1" si="60"/>
        <v>0.92150799999999999</v>
      </c>
      <c r="T95" s="3">
        <f t="shared" ca="1" si="61"/>
        <v>0.83712699999999995</v>
      </c>
      <c r="U95" s="3">
        <f t="shared" ca="1" si="62"/>
        <v>0.68183899999999997</v>
      </c>
      <c r="V95" s="3">
        <f t="shared" ca="1" si="63"/>
        <v>0.56316600000000006</v>
      </c>
      <c r="W95" s="3">
        <f t="shared" ca="1" si="64"/>
        <v>0.469615</v>
      </c>
      <c r="X95" s="3">
        <f t="shared" ca="1" si="65"/>
        <v>0.3886</v>
      </c>
      <c r="Z95" s="3">
        <v>73</v>
      </c>
      <c r="AA95" s="3">
        <f t="shared" ca="1" si="66"/>
        <v>0.86875100000000005</v>
      </c>
      <c r="AB95" s="3">
        <f t="shared" ca="1" si="67"/>
        <v>0.72877999999999998</v>
      </c>
      <c r="AC95" s="3">
        <f t="shared" ca="1" si="68"/>
        <v>0.52495000000000003</v>
      </c>
      <c r="AD95" s="3">
        <f t="shared" ca="1" si="69"/>
        <v>0.39505099999999999</v>
      </c>
      <c r="AE95" s="3">
        <f t="shared" ca="1" si="70"/>
        <v>0.333345</v>
      </c>
      <c r="AF95" s="3">
        <f t="shared" ca="1" si="71"/>
        <v>0.29348600000000002</v>
      </c>
    </row>
    <row r="96" spans="2:32">
      <c r="B96" s="3">
        <v>74</v>
      </c>
      <c r="C96" s="3">
        <f t="shared" ca="1" si="48"/>
        <v>0.98804499999999995</v>
      </c>
      <c r="D96" s="3">
        <f t="shared" ca="1" si="49"/>
        <v>0.97375699999999998</v>
      </c>
      <c r="E96" s="3">
        <f t="shared" ca="1" si="50"/>
        <v>0.94839499999999999</v>
      </c>
      <c r="F96" s="3">
        <f t="shared" ca="1" si="51"/>
        <v>0.92147599999999996</v>
      </c>
      <c r="G96" s="3">
        <f t="shared" ca="1" si="52"/>
        <v>0.89612400000000003</v>
      </c>
      <c r="H96" s="3">
        <f t="shared" ca="1" si="53"/>
        <v>0.86607699999999999</v>
      </c>
      <c r="J96" s="3">
        <v>74</v>
      </c>
      <c r="K96" s="3">
        <f t="shared" ca="1" si="54"/>
        <v>0.97414000000000001</v>
      </c>
      <c r="L96" s="3">
        <f t="shared" ca="1" si="55"/>
        <v>0.94902500000000001</v>
      </c>
      <c r="M96" s="3">
        <f t="shared" ca="1" si="56"/>
        <v>0.89385700000000001</v>
      </c>
      <c r="N96" s="3">
        <f t="shared" ca="1" si="57"/>
        <v>0.84016900000000005</v>
      </c>
      <c r="O96" s="3">
        <f t="shared" ca="1" si="58"/>
        <v>0.79317400000000005</v>
      </c>
      <c r="P96" s="3">
        <f t="shared" ca="1" si="59"/>
        <v>0.73407900000000004</v>
      </c>
      <c r="R96" s="3">
        <v>74</v>
      </c>
      <c r="S96" s="3">
        <f t="shared" ca="1" si="60"/>
        <v>0.92073899999999997</v>
      </c>
      <c r="T96" s="3">
        <f t="shared" ca="1" si="61"/>
        <v>0.83964700000000003</v>
      </c>
      <c r="U96" s="3">
        <f t="shared" ca="1" si="62"/>
        <v>0.681064</v>
      </c>
      <c r="V96" s="3">
        <f t="shared" ca="1" si="63"/>
        <v>0.55820099999999995</v>
      </c>
      <c r="W96" s="3">
        <f t="shared" ca="1" si="64"/>
        <v>0.46453299999999997</v>
      </c>
      <c r="X96" s="3">
        <f t="shared" ca="1" si="65"/>
        <v>0.40006799999999998</v>
      </c>
      <c r="Z96" s="3">
        <v>74</v>
      </c>
      <c r="AA96" s="3">
        <f t="shared" ca="1" si="66"/>
        <v>0.86666200000000004</v>
      </c>
      <c r="AB96" s="3">
        <f t="shared" ca="1" si="67"/>
        <v>0.74144200000000005</v>
      </c>
      <c r="AC96" s="3">
        <f t="shared" ca="1" si="68"/>
        <v>0.512714</v>
      </c>
      <c r="AD96" s="3">
        <f t="shared" ca="1" si="69"/>
        <v>0.39316400000000001</v>
      </c>
      <c r="AE96" s="3">
        <f t="shared" ca="1" si="70"/>
        <v>0.33041300000000001</v>
      </c>
      <c r="AF96" s="3">
        <f t="shared" ca="1" si="71"/>
        <v>0.29858400000000002</v>
      </c>
    </row>
    <row r="97" spans="2:32">
      <c r="B97" s="3">
        <v>75</v>
      </c>
      <c r="C97" s="3">
        <f t="shared" ca="1" si="48"/>
        <v>0.98774399999999996</v>
      </c>
      <c r="D97" s="3">
        <f t="shared" ca="1" si="49"/>
        <v>0.97376799999999997</v>
      </c>
      <c r="E97" s="3">
        <f t="shared" ca="1" si="50"/>
        <v>0.94785799999999998</v>
      </c>
      <c r="F97" s="3">
        <f t="shared" ca="1" si="51"/>
        <v>0.92071899999999995</v>
      </c>
      <c r="G97" s="3">
        <f t="shared" ca="1" si="52"/>
        <v>0.89679900000000001</v>
      </c>
      <c r="H97" s="3">
        <f t="shared" ca="1" si="53"/>
        <v>0.86638099999999996</v>
      </c>
      <c r="J97" s="3">
        <v>75</v>
      </c>
      <c r="K97" s="3">
        <f t="shared" ca="1" si="54"/>
        <v>0.97513899999999998</v>
      </c>
      <c r="L97" s="3">
        <f t="shared" ca="1" si="55"/>
        <v>0.95403000000000004</v>
      </c>
      <c r="M97" s="3">
        <f t="shared" ca="1" si="56"/>
        <v>0.89837599999999995</v>
      </c>
      <c r="N97" s="3">
        <f t="shared" ca="1" si="57"/>
        <v>0.839503</v>
      </c>
      <c r="O97" s="3">
        <f t="shared" ca="1" si="58"/>
        <v>0.79280499999999998</v>
      </c>
      <c r="P97" s="3">
        <f t="shared" ca="1" si="59"/>
        <v>0.74081799999999998</v>
      </c>
      <c r="R97" s="3">
        <v>75</v>
      </c>
      <c r="S97" s="3">
        <f t="shared" ca="1" si="60"/>
        <v>0.91520999999999997</v>
      </c>
      <c r="T97" s="3">
        <f t="shared" ca="1" si="61"/>
        <v>0.84070199999999995</v>
      </c>
      <c r="U97" s="3">
        <f t="shared" ca="1" si="62"/>
        <v>0.68737099999999995</v>
      </c>
      <c r="V97" s="3">
        <f t="shared" ca="1" si="63"/>
        <v>0.54896599999999995</v>
      </c>
      <c r="W97" s="3">
        <f t="shared" ca="1" si="64"/>
        <v>0.45444200000000001</v>
      </c>
      <c r="X97" s="3">
        <f t="shared" ca="1" si="65"/>
        <v>0.39948600000000001</v>
      </c>
      <c r="Z97" s="3">
        <v>75</v>
      </c>
      <c r="AA97" s="3">
        <f t="shared" ca="1" si="66"/>
        <v>0.87139500000000003</v>
      </c>
      <c r="AB97" s="3">
        <f t="shared" ca="1" si="67"/>
        <v>0.73507299999999998</v>
      </c>
      <c r="AC97" s="3">
        <f t="shared" ca="1" si="68"/>
        <v>0.523451</v>
      </c>
      <c r="AD97" s="3">
        <f t="shared" ca="1" si="69"/>
        <v>0.39510299999999998</v>
      </c>
      <c r="AE97" s="3">
        <f t="shared" ca="1" si="70"/>
        <v>0.33874100000000001</v>
      </c>
      <c r="AF97" s="3">
        <f t="shared" ca="1" si="71"/>
        <v>0.30541299999999999</v>
      </c>
    </row>
    <row r="98" spans="2:32">
      <c r="B98" s="3">
        <v>76</v>
      </c>
      <c r="C98" s="3">
        <f t="shared" ca="1" si="48"/>
        <v>0.98800900000000003</v>
      </c>
      <c r="D98" s="3">
        <f t="shared" ca="1" si="49"/>
        <v>0.97465100000000005</v>
      </c>
      <c r="E98" s="3">
        <f t="shared" ca="1" si="50"/>
        <v>0.94408800000000004</v>
      </c>
      <c r="F98" s="3">
        <f t="shared" ca="1" si="51"/>
        <v>0.92454499999999995</v>
      </c>
      <c r="G98" s="3">
        <f t="shared" ca="1" si="52"/>
        <v>0.89178100000000005</v>
      </c>
      <c r="H98" s="3">
        <f t="shared" ca="1" si="53"/>
        <v>0.87098900000000001</v>
      </c>
      <c r="J98" s="3">
        <v>76</v>
      </c>
      <c r="K98" s="3">
        <f t="shared" ca="1" si="54"/>
        <v>0.97528199999999998</v>
      </c>
      <c r="L98" s="3">
        <f t="shared" ca="1" si="55"/>
        <v>0.94742499999999996</v>
      </c>
      <c r="M98" s="3">
        <f t="shared" ca="1" si="56"/>
        <v>0.89482799999999996</v>
      </c>
      <c r="N98" s="3">
        <f t="shared" ca="1" si="57"/>
        <v>0.84623800000000005</v>
      </c>
      <c r="O98" s="3">
        <f t="shared" ca="1" si="58"/>
        <v>0.78790499999999997</v>
      </c>
      <c r="P98" s="3">
        <f t="shared" ca="1" si="59"/>
        <v>0.73669700000000005</v>
      </c>
      <c r="R98" s="3">
        <v>76</v>
      </c>
      <c r="S98" s="3">
        <f t="shared" ca="1" si="60"/>
        <v>0.92142199999999996</v>
      </c>
      <c r="T98" s="3">
        <f t="shared" ca="1" si="61"/>
        <v>0.83893200000000001</v>
      </c>
      <c r="U98" s="3">
        <f t="shared" ca="1" si="62"/>
        <v>0.68153699999999995</v>
      </c>
      <c r="V98" s="3">
        <f t="shared" ca="1" si="63"/>
        <v>0.55474500000000004</v>
      </c>
      <c r="W98" s="3">
        <f t="shared" ca="1" si="64"/>
        <v>0.46859099999999998</v>
      </c>
      <c r="X98" s="3">
        <f t="shared" ca="1" si="65"/>
        <v>0.40237200000000001</v>
      </c>
      <c r="Z98" s="3">
        <v>76</v>
      </c>
      <c r="AA98" s="3">
        <f t="shared" ca="1" si="66"/>
        <v>0.87004899999999996</v>
      </c>
      <c r="AB98" s="3">
        <f t="shared" ca="1" si="67"/>
        <v>0.73108499999999998</v>
      </c>
      <c r="AC98" s="3">
        <f t="shared" ca="1" si="68"/>
        <v>0.51314899999999997</v>
      </c>
      <c r="AD98" s="3">
        <f t="shared" ca="1" si="69"/>
        <v>0.39666600000000002</v>
      </c>
      <c r="AE98" s="3">
        <f t="shared" ca="1" si="70"/>
        <v>0.33260600000000001</v>
      </c>
      <c r="AF98" s="3">
        <f t="shared" ca="1" si="71"/>
        <v>0.29542200000000002</v>
      </c>
    </row>
    <row r="99" spans="2:32">
      <c r="B99" s="3">
        <v>77</v>
      </c>
      <c r="C99" s="3">
        <f t="shared" ca="1" si="48"/>
        <v>0.988182</v>
      </c>
      <c r="D99" s="3">
        <f t="shared" ca="1" si="49"/>
        <v>0.97291300000000003</v>
      </c>
      <c r="E99" s="3">
        <f t="shared" ca="1" si="50"/>
        <v>0.94739899999999999</v>
      </c>
      <c r="F99" s="3">
        <f t="shared" ca="1" si="51"/>
        <v>0.92107399999999995</v>
      </c>
      <c r="G99" s="3">
        <f t="shared" ca="1" si="52"/>
        <v>0.89438300000000004</v>
      </c>
      <c r="H99" s="3">
        <f t="shared" ca="1" si="53"/>
        <v>0.86797899999999995</v>
      </c>
      <c r="J99" s="3">
        <v>77</v>
      </c>
      <c r="K99" s="3">
        <f t="shared" ca="1" si="54"/>
        <v>0.97540199999999999</v>
      </c>
      <c r="L99" s="3">
        <f t="shared" ca="1" si="55"/>
        <v>0.95062999999999998</v>
      </c>
      <c r="M99" s="3">
        <f t="shared" ca="1" si="56"/>
        <v>0.89225699999999997</v>
      </c>
      <c r="N99" s="3">
        <f t="shared" ca="1" si="57"/>
        <v>0.83771799999999996</v>
      </c>
      <c r="O99" s="3">
        <f t="shared" ca="1" si="58"/>
        <v>0.78892799999999996</v>
      </c>
      <c r="P99" s="3">
        <f t="shared" ca="1" si="59"/>
        <v>0.74231000000000003</v>
      </c>
      <c r="R99" s="3">
        <v>77</v>
      </c>
      <c r="S99" s="3">
        <f t="shared" ca="1" si="60"/>
        <v>0.92404200000000003</v>
      </c>
      <c r="T99" s="3">
        <f t="shared" ca="1" si="61"/>
        <v>0.84570500000000004</v>
      </c>
      <c r="U99" s="3">
        <f t="shared" ca="1" si="62"/>
        <v>0.687415</v>
      </c>
      <c r="V99" s="3">
        <f t="shared" ca="1" si="63"/>
        <v>0.55414600000000003</v>
      </c>
      <c r="W99" s="3">
        <f t="shared" ca="1" si="64"/>
        <v>0.46692</v>
      </c>
      <c r="X99" s="3">
        <f t="shared" ca="1" si="65"/>
        <v>0.40584900000000002</v>
      </c>
      <c r="Z99" s="3">
        <v>77</v>
      </c>
      <c r="AA99" s="3">
        <f t="shared" ca="1" si="66"/>
        <v>0.86593399999999998</v>
      </c>
      <c r="AB99" s="3">
        <f t="shared" ca="1" si="67"/>
        <v>0.73016199999999998</v>
      </c>
      <c r="AC99" s="3">
        <f t="shared" ca="1" si="68"/>
        <v>0.517818</v>
      </c>
      <c r="AD99" s="3">
        <f t="shared" ca="1" si="69"/>
        <v>0.395482</v>
      </c>
      <c r="AE99" s="3">
        <f t="shared" ca="1" si="70"/>
        <v>0.330567</v>
      </c>
      <c r="AF99" s="3">
        <f t="shared" ca="1" si="71"/>
        <v>0.30006699999999997</v>
      </c>
    </row>
    <row r="100" spans="2:32">
      <c r="B100" s="3">
        <v>78</v>
      </c>
      <c r="C100" s="3">
        <f t="shared" ca="1" si="48"/>
        <v>0.98764300000000005</v>
      </c>
      <c r="D100" s="3">
        <f t="shared" ca="1" si="49"/>
        <v>0.97394599999999998</v>
      </c>
      <c r="E100" s="3">
        <f t="shared" ca="1" si="50"/>
        <v>0.95151600000000003</v>
      </c>
      <c r="F100" s="3">
        <f t="shared" ca="1" si="51"/>
        <v>0.92417800000000006</v>
      </c>
      <c r="G100" s="3">
        <f t="shared" ca="1" si="52"/>
        <v>0.89426600000000001</v>
      </c>
      <c r="H100" s="3">
        <f t="shared" ca="1" si="53"/>
        <v>0.86554900000000001</v>
      </c>
      <c r="J100" s="3">
        <v>78</v>
      </c>
      <c r="K100" s="3">
        <f t="shared" ca="1" si="54"/>
        <v>0.97678900000000002</v>
      </c>
      <c r="L100" s="3">
        <f t="shared" ca="1" si="55"/>
        <v>0.94781099999999996</v>
      </c>
      <c r="M100" s="3">
        <f t="shared" ca="1" si="56"/>
        <v>0.89815699999999998</v>
      </c>
      <c r="N100" s="3">
        <f t="shared" ca="1" si="57"/>
        <v>0.84294199999999997</v>
      </c>
      <c r="O100" s="3">
        <f t="shared" ca="1" si="58"/>
        <v>0.79242299999999999</v>
      </c>
      <c r="P100" s="3">
        <f t="shared" ca="1" si="59"/>
        <v>0.73807999999999996</v>
      </c>
      <c r="R100" s="3">
        <v>78</v>
      </c>
      <c r="S100" s="3">
        <f t="shared" ca="1" si="60"/>
        <v>0.91706399999999999</v>
      </c>
      <c r="T100" s="3">
        <f t="shared" ca="1" si="61"/>
        <v>0.83185699999999996</v>
      </c>
      <c r="U100" s="3">
        <f t="shared" ca="1" si="62"/>
        <v>0.68504699999999996</v>
      </c>
      <c r="V100" s="3">
        <f t="shared" ca="1" si="63"/>
        <v>0.56199299999999996</v>
      </c>
      <c r="W100" s="3">
        <f t="shared" ca="1" si="64"/>
        <v>0.46794599999999997</v>
      </c>
      <c r="X100" s="3">
        <f t="shared" ca="1" si="65"/>
        <v>0.405113</v>
      </c>
      <c r="Z100" s="3">
        <v>78</v>
      </c>
      <c r="AA100" s="3">
        <f t="shared" ca="1" si="66"/>
        <v>0.86613300000000004</v>
      </c>
      <c r="AB100" s="3">
        <f t="shared" ca="1" si="67"/>
        <v>0.73404599999999998</v>
      </c>
      <c r="AC100" s="3">
        <f t="shared" ca="1" si="68"/>
        <v>0.51973800000000003</v>
      </c>
      <c r="AD100" s="3">
        <f t="shared" ca="1" si="69"/>
        <v>0.395924</v>
      </c>
      <c r="AE100" s="3">
        <f t="shared" ca="1" si="70"/>
        <v>0.32573400000000002</v>
      </c>
      <c r="AF100" s="3">
        <f t="shared" ca="1" si="71"/>
        <v>0.29250300000000001</v>
      </c>
    </row>
    <row r="101" spans="2:32">
      <c r="B101" s="3">
        <v>79</v>
      </c>
      <c r="C101" s="3">
        <f t="shared" ca="1" si="48"/>
        <v>0.98756900000000003</v>
      </c>
      <c r="D101" s="3">
        <f t="shared" ca="1" si="49"/>
        <v>0.97371600000000003</v>
      </c>
      <c r="E101" s="3">
        <f t="shared" ca="1" si="50"/>
        <v>0.95031900000000002</v>
      </c>
      <c r="F101" s="3">
        <f t="shared" ca="1" si="51"/>
        <v>0.92444899999999997</v>
      </c>
      <c r="G101" s="3">
        <f t="shared" ca="1" si="52"/>
        <v>0.89440500000000001</v>
      </c>
      <c r="H101" s="3">
        <f t="shared" ca="1" si="53"/>
        <v>0.87142900000000001</v>
      </c>
      <c r="J101" s="3">
        <v>79</v>
      </c>
      <c r="K101" s="3">
        <f t="shared" ca="1" si="54"/>
        <v>0.97386799999999996</v>
      </c>
      <c r="L101" s="3">
        <f t="shared" ca="1" si="55"/>
        <v>0.95078600000000002</v>
      </c>
      <c r="M101" s="3">
        <f t="shared" ca="1" si="56"/>
        <v>0.89718299999999995</v>
      </c>
      <c r="N101" s="3">
        <f t="shared" ca="1" si="57"/>
        <v>0.83867899999999995</v>
      </c>
      <c r="O101" s="3">
        <f t="shared" ca="1" si="58"/>
        <v>0.78563499999999997</v>
      </c>
      <c r="P101" s="3">
        <f t="shared" ca="1" si="59"/>
        <v>0.73386799999999996</v>
      </c>
      <c r="R101" s="3">
        <v>79</v>
      </c>
      <c r="S101" s="3">
        <f t="shared" ca="1" si="60"/>
        <v>0.92334700000000003</v>
      </c>
      <c r="T101" s="3">
        <f t="shared" ca="1" si="61"/>
        <v>0.84218899999999997</v>
      </c>
      <c r="U101" s="3">
        <f t="shared" ca="1" si="62"/>
        <v>0.68300099999999997</v>
      </c>
      <c r="V101" s="3">
        <f t="shared" ca="1" si="63"/>
        <v>0.56272900000000003</v>
      </c>
      <c r="W101" s="3">
        <f t="shared" ca="1" si="64"/>
        <v>0.45885500000000001</v>
      </c>
      <c r="X101" s="3">
        <f t="shared" ca="1" si="65"/>
        <v>0.39972299999999999</v>
      </c>
      <c r="Z101" s="3">
        <v>79</v>
      </c>
      <c r="AA101" s="3">
        <f t="shared" ca="1" si="66"/>
        <v>0.86677400000000004</v>
      </c>
      <c r="AB101" s="3">
        <f t="shared" ca="1" si="67"/>
        <v>0.73519500000000004</v>
      </c>
      <c r="AC101" s="3">
        <f t="shared" ca="1" si="68"/>
        <v>0.51920200000000005</v>
      </c>
      <c r="AD101" s="3">
        <f t="shared" ca="1" si="69"/>
        <v>0.39576800000000001</v>
      </c>
      <c r="AE101" s="3">
        <f t="shared" ca="1" si="70"/>
        <v>0.32321699999999998</v>
      </c>
      <c r="AF101" s="3">
        <f t="shared" ca="1" si="71"/>
        <v>0.29600900000000002</v>
      </c>
    </row>
    <row r="102" spans="2:32">
      <c r="B102" s="3">
        <v>80</v>
      </c>
      <c r="C102" s="3">
        <f t="shared" ca="1" si="48"/>
        <v>0.98529</v>
      </c>
      <c r="D102" s="3">
        <f t="shared" ca="1" si="49"/>
        <v>0.97487299999999999</v>
      </c>
      <c r="E102" s="3">
        <f t="shared" ca="1" si="50"/>
        <v>0.94973399999999997</v>
      </c>
      <c r="F102" s="3">
        <f t="shared" ca="1" si="51"/>
        <v>0.92274199999999995</v>
      </c>
      <c r="G102" s="3">
        <f t="shared" ca="1" si="52"/>
        <v>0.89427900000000005</v>
      </c>
      <c r="H102" s="3">
        <f t="shared" ca="1" si="53"/>
        <v>0.86819599999999997</v>
      </c>
      <c r="J102" s="3">
        <v>80</v>
      </c>
      <c r="K102" s="3">
        <f t="shared" ca="1" si="54"/>
        <v>0.97335899999999997</v>
      </c>
      <c r="L102" s="3">
        <f t="shared" ca="1" si="55"/>
        <v>0.94758600000000004</v>
      </c>
      <c r="M102" s="3">
        <f t="shared" ca="1" si="56"/>
        <v>0.89456100000000005</v>
      </c>
      <c r="N102" s="3">
        <f t="shared" ca="1" si="57"/>
        <v>0.83896400000000004</v>
      </c>
      <c r="O102" s="3">
        <f t="shared" ca="1" si="58"/>
        <v>0.78149299999999999</v>
      </c>
      <c r="P102" s="3">
        <f t="shared" ca="1" si="59"/>
        <v>0.73764799999999997</v>
      </c>
      <c r="R102" s="3">
        <v>80</v>
      </c>
      <c r="S102" s="3">
        <f t="shared" ca="1" si="60"/>
        <v>0.91755299999999995</v>
      </c>
      <c r="T102" s="3">
        <f t="shared" ca="1" si="61"/>
        <v>0.84452400000000005</v>
      </c>
      <c r="U102" s="3">
        <f t="shared" ca="1" si="62"/>
        <v>0.67388800000000004</v>
      </c>
      <c r="V102" s="3">
        <f t="shared" ca="1" si="63"/>
        <v>0.55821699999999996</v>
      </c>
      <c r="W102" s="3">
        <f t="shared" ca="1" si="64"/>
        <v>0.47163300000000002</v>
      </c>
      <c r="X102" s="3">
        <f t="shared" ca="1" si="65"/>
        <v>0.40879700000000002</v>
      </c>
      <c r="Z102" s="3">
        <v>80</v>
      </c>
      <c r="AA102" s="3">
        <f t="shared" ca="1" si="66"/>
        <v>0.85610699999999995</v>
      </c>
      <c r="AB102" s="3">
        <f t="shared" ca="1" si="67"/>
        <v>0.72719999999999996</v>
      </c>
      <c r="AC102" s="3">
        <f t="shared" ca="1" si="68"/>
        <v>0.51635399999999998</v>
      </c>
      <c r="AD102" s="3">
        <f t="shared" ca="1" si="69"/>
        <v>0.39111299999999999</v>
      </c>
      <c r="AE102" s="3">
        <f t="shared" ca="1" si="70"/>
        <v>0.33106400000000002</v>
      </c>
      <c r="AF102" s="3">
        <f t="shared" ca="1" si="71"/>
        <v>0.29307899999999998</v>
      </c>
    </row>
    <row r="103" spans="2:32">
      <c r="B103" s="3">
        <v>81</v>
      </c>
      <c r="C103" s="3">
        <f t="shared" ca="1" si="48"/>
        <v>0.98839100000000002</v>
      </c>
      <c r="D103" s="3">
        <f t="shared" ca="1" si="49"/>
        <v>0.97555000000000003</v>
      </c>
      <c r="E103" s="3">
        <f t="shared" ca="1" si="50"/>
        <v>0.94726900000000003</v>
      </c>
      <c r="F103" s="3">
        <f t="shared" ca="1" si="51"/>
        <v>0.91907700000000003</v>
      </c>
      <c r="G103" s="3">
        <f t="shared" ca="1" si="52"/>
        <v>0.89431300000000002</v>
      </c>
      <c r="H103" s="3">
        <f t="shared" ca="1" si="53"/>
        <v>0.86815200000000003</v>
      </c>
      <c r="J103" s="3">
        <v>81</v>
      </c>
      <c r="K103" s="3">
        <f t="shared" ca="1" si="54"/>
        <v>0.97329299999999996</v>
      </c>
      <c r="L103" s="3">
        <f t="shared" ca="1" si="55"/>
        <v>0.94882200000000005</v>
      </c>
      <c r="M103" s="3">
        <f t="shared" ca="1" si="56"/>
        <v>0.89200000000000002</v>
      </c>
      <c r="N103" s="3">
        <f t="shared" ca="1" si="57"/>
        <v>0.84906300000000001</v>
      </c>
      <c r="O103" s="3">
        <f t="shared" ca="1" si="58"/>
        <v>0.78358099999999997</v>
      </c>
      <c r="P103" s="3">
        <f t="shared" ca="1" si="59"/>
        <v>0.741313</v>
      </c>
      <c r="R103" s="3">
        <v>81</v>
      </c>
      <c r="S103" s="3">
        <f t="shared" ca="1" si="60"/>
        <v>0.92421200000000003</v>
      </c>
      <c r="T103" s="3">
        <f t="shared" ca="1" si="61"/>
        <v>0.83737399999999995</v>
      </c>
      <c r="U103" s="3">
        <f t="shared" ca="1" si="62"/>
        <v>0.68977699999999997</v>
      </c>
      <c r="V103" s="3">
        <f t="shared" ca="1" si="63"/>
        <v>0.54573099999999997</v>
      </c>
      <c r="W103" s="3">
        <f t="shared" ca="1" si="64"/>
        <v>0.45826800000000001</v>
      </c>
      <c r="X103" s="3">
        <f t="shared" ca="1" si="65"/>
        <v>0.396569</v>
      </c>
      <c r="Z103" s="3">
        <v>81</v>
      </c>
      <c r="AA103" s="3">
        <f t="shared" ca="1" si="66"/>
        <v>0.869174</v>
      </c>
      <c r="AB103" s="3">
        <f t="shared" ca="1" si="67"/>
        <v>0.72916700000000001</v>
      </c>
      <c r="AC103" s="3">
        <f t="shared" ca="1" si="68"/>
        <v>0.52190599999999998</v>
      </c>
      <c r="AD103" s="3">
        <f t="shared" ca="1" si="69"/>
        <v>0.39677000000000001</v>
      </c>
      <c r="AE103" s="3">
        <f t="shared" ca="1" si="70"/>
        <v>0.32712000000000002</v>
      </c>
      <c r="AF103" s="3">
        <f t="shared" ca="1" si="71"/>
        <v>0.29569000000000001</v>
      </c>
    </row>
    <row r="104" spans="2:32">
      <c r="B104" s="3">
        <v>82</v>
      </c>
      <c r="C104" s="3">
        <f t="shared" ca="1" si="48"/>
        <v>0.98577000000000004</v>
      </c>
      <c r="D104" s="3">
        <f t="shared" ca="1" si="49"/>
        <v>0.97347499999999998</v>
      </c>
      <c r="E104" s="3">
        <f t="shared" ca="1" si="50"/>
        <v>0.95179100000000005</v>
      </c>
      <c r="F104" s="3">
        <f t="shared" ca="1" si="51"/>
        <v>0.92222000000000004</v>
      </c>
      <c r="G104" s="3">
        <f t="shared" ca="1" si="52"/>
        <v>0.891957</v>
      </c>
      <c r="H104" s="3">
        <f t="shared" ca="1" si="53"/>
        <v>0.86756</v>
      </c>
      <c r="J104" s="3">
        <v>82</v>
      </c>
      <c r="K104" s="3">
        <f t="shared" ca="1" si="54"/>
        <v>0.97504599999999997</v>
      </c>
      <c r="L104" s="3">
        <f t="shared" ca="1" si="55"/>
        <v>0.94608099999999995</v>
      </c>
      <c r="M104" s="3">
        <f t="shared" ca="1" si="56"/>
        <v>0.89113200000000004</v>
      </c>
      <c r="N104" s="3">
        <f t="shared" ca="1" si="57"/>
        <v>0.83827300000000005</v>
      </c>
      <c r="O104" s="3">
        <f t="shared" ca="1" si="58"/>
        <v>0.78226300000000004</v>
      </c>
      <c r="P104" s="3">
        <f t="shared" ca="1" si="59"/>
        <v>0.74605999999999995</v>
      </c>
      <c r="R104" s="3">
        <v>82</v>
      </c>
      <c r="S104" s="3">
        <f t="shared" ca="1" si="60"/>
        <v>0.92322400000000004</v>
      </c>
      <c r="T104" s="3">
        <f t="shared" ca="1" si="61"/>
        <v>0.83677000000000001</v>
      </c>
      <c r="U104" s="3">
        <f t="shared" ca="1" si="62"/>
        <v>0.68864899999999996</v>
      </c>
      <c r="V104" s="3">
        <f t="shared" ca="1" si="63"/>
        <v>0.56090600000000002</v>
      </c>
      <c r="W104" s="3">
        <f t="shared" ca="1" si="64"/>
        <v>0.48017900000000002</v>
      </c>
      <c r="X104" s="3">
        <f t="shared" ca="1" si="65"/>
        <v>0.387936</v>
      </c>
      <c r="Z104" s="3">
        <v>82</v>
      </c>
      <c r="AA104" s="3">
        <f t="shared" ca="1" si="66"/>
        <v>0.863514</v>
      </c>
      <c r="AB104" s="3">
        <f t="shared" ca="1" si="67"/>
        <v>0.72560400000000003</v>
      </c>
      <c r="AC104" s="3">
        <f t="shared" ca="1" si="68"/>
        <v>0.52102499999999996</v>
      </c>
      <c r="AD104" s="3">
        <f t="shared" ca="1" si="69"/>
        <v>0.39274500000000001</v>
      </c>
      <c r="AE104" s="3">
        <f t="shared" ca="1" si="70"/>
        <v>0.33229900000000001</v>
      </c>
      <c r="AF104" s="3">
        <f t="shared" ca="1" si="71"/>
        <v>0.30562899999999998</v>
      </c>
    </row>
    <row r="105" spans="2:32">
      <c r="B105" s="3">
        <v>83</v>
      </c>
      <c r="C105" s="3">
        <f t="shared" ca="1" si="48"/>
        <v>0.98711700000000002</v>
      </c>
      <c r="D105" s="3">
        <f t="shared" ca="1" si="49"/>
        <v>0.97508700000000004</v>
      </c>
      <c r="E105" s="3">
        <f t="shared" ca="1" si="50"/>
        <v>0.94827099999999998</v>
      </c>
      <c r="F105" s="3">
        <f t="shared" ca="1" si="51"/>
        <v>0.92869800000000002</v>
      </c>
      <c r="G105" s="3">
        <f t="shared" ca="1" si="52"/>
        <v>0.89188400000000001</v>
      </c>
      <c r="H105" s="3">
        <f t="shared" ca="1" si="53"/>
        <v>0.86830099999999999</v>
      </c>
      <c r="J105" s="3">
        <v>83</v>
      </c>
      <c r="K105" s="3">
        <f t="shared" ca="1" si="54"/>
        <v>0.97373200000000004</v>
      </c>
      <c r="L105" s="3">
        <f t="shared" ca="1" si="55"/>
        <v>0.94818400000000003</v>
      </c>
      <c r="M105" s="3">
        <f t="shared" ca="1" si="56"/>
        <v>0.89232999999999996</v>
      </c>
      <c r="N105" s="3">
        <f t="shared" ca="1" si="57"/>
        <v>0.84343699999999999</v>
      </c>
      <c r="O105" s="3">
        <f t="shared" ca="1" si="58"/>
        <v>0.79030100000000003</v>
      </c>
      <c r="P105" s="3">
        <f t="shared" ca="1" si="59"/>
        <v>0.73828300000000002</v>
      </c>
      <c r="R105" s="3">
        <v>83</v>
      </c>
      <c r="S105" s="3">
        <f t="shared" ca="1" si="60"/>
        <v>0.92224899999999999</v>
      </c>
      <c r="T105" s="3">
        <f t="shared" ca="1" si="61"/>
        <v>0.83447700000000002</v>
      </c>
      <c r="U105" s="3">
        <f t="shared" ca="1" si="62"/>
        <v>0.69183799999999995</v>
      </c>
      <c r="V105" s="3">
        <f t="shared" ca="1" si="63"/>
        <v>0.55695799999999995</v>
      </c>
      <c r="W105" s="3">
        <f t="shared" ca="1" si="64"/>
        <v>0.46671200000000002</v>
      </c>
      <c r="X105" s="3">
        <f t="shared" ca="1" si="65"/>
        <v>0.40446799999999999</v>
      </c>
      <c r="Z105" s="3">
        <v>83</v>
      </c>
      <c r="AA105" s="3">
        <f t="shared" ca="1" si="66"/>
        <v>0.86595299999999997</v>
      </c>
      <c r="AB105" s="3">
        <f t="shared" ca="1" si="67"/>
        <v>0.72650499999999996</v>
      </c>
      <c r="AC105" s="3">
        <f t="shared" ca="1" si="68"/>
        <v>0.52000800000000003</v>
      </c>
      <c r="AD105" s="3">
        <f t="shared" ca="1" si="69"/>
        <v>0.39444099999999999</v>
      </c>
      <c r="AE105" s="3">
        <f t="shared" ca="1" si="70"/>
        <v>0.33173999999999998</v>
      </c>
      <c r="AF105" s="3">
        <f t="shared" ca="1" si="71"/>
        <v>0.30044399999999999</v>
      </c>
    </row>
    <row r="106" spans="2:32">
      <c r="B106" s="3">
        <v>84</v>
      </c>
      <c r="C106" s="3">
        <f t="shared" ca="1" si="48"/>
        <v>0.98570500000000005</v>
      </c>
      <c r="D106" s="3">
        <f t="shared" ca="1" si="49"/>
        <v>0.97562899999999997</v>
      </c>
      <c r="E106" s="3">
        <f t="shared" ca="1" si="50"/>
        <v>0.95041900000000001</v>
      </c>
      <c r="F106" s="3">
        <f t="shared" ca="1" si="51"/>
        <v>0.91655399999999998</v>
      </c>
      <c r="G106" s="3">
        <f t="shared" ca="1" si="52"/>
        <v>0.89776599999999995</v>
      </c>
      <c r="H106" s="3">
        <f t="shared" ca="1" si="53"/>
        <v>0.86588799999999999</v>
      </c>
      <c r="J106" s="3">
        <v>84</v>
      </c>
      <c r="K106" s="3">
        <f t="shared" ca="1" si="54"/>
        <v>0.97654099999999999</v>
      </c>
      <c r="L106" s="3">
        <f t="shared" ca="1" si="55"/>
        <v>0.95367100000000005</v>
      </c>
      <c r="M106" s="3">
        <f t="shared" ca="1" si="56"/>
        <v>0.89521799999999996</v>
      </c>
      <c r="N106" s="3">
        <f t="shared" ca="1" si="57"/>
        <v>0.84406000000000003</v>
      </c>
      <c r="O106" s="3">
        <f t="shared" ca="1" si="58"/>
        <v>0.79213199999999995</v>
      </c>
      <c r="P106" s="3">
        <f t="shared" ca="1" si="59"/>
        <v>0.73513799999999996</v>
      </c>
      <c r="R106" s="3">
        <v>84</v>
      </c>
      <c r="S106" s="3">
        <f t="shared" ca="1" si="60"/>
        <v>0.91734599999999999</v>
      </c>
      <c r="T106" s="3">
        <f t="shared" ca="1" si="61"/>
        <v>0.83858500000000002</v>
      </c>
      <c r="U106" s="3">
        <f t="shared" ca="1" si="62"/>
        <v>0.67915000000000003</v>
      </c>
      <c r="V106" s="3">
        <f t="shared" ca="1" si="63"/>
        <v>0.56510099999999996</v>
      </c>
      <c r="W106" s="3">
        <f t="shared" ca="1" si="64"/>
        <v>0.46168599999999999</v>
      </c>
      <c r="X106" s="3">
        <f t="shared" ca="1" si="65"/>
        <v>0.39542500000000003</v>
      </c>
      <c r="Z106" s="3">
        <v>84</v>
      </c>
      <c r="AA106" s="3">
        <f t="shared" ca="1" si="66"/>
        <v>0.86536000000000002</v>
      </c>
      <c r="AB106" s="3">
        <f t="shared" ca="1" si="67"/>
        <v>0.72580999999999996</v>
      </c>
      <c r="AC106" s="3">
        <f t="shared" ca="1" si="68"/>
        <v>0.51234599999999997</v>
      </c>
      <c r="AD106" s="3">
        <f t="shared" ca="1" si="69"/>
        <v>0.38206899999999999</v>
      </c>
      <c r="AE106" s="3">
        <f t="shared" ca="1" si="70"/>
        <v>0.33258199999999999</v>
      </c>
      <c r="AF106" s="3">
        <f t="shared" ca="1" si="71"/>
        <v>0.31245200000000001</v>
      </c>
    </row>
    <row r="107" spans="2:32">
      <c r="B107" s="3">
        <v>85</v>
      </c>
      <c r="C107" s="3">
        <f t="shared" ca="1" si="48"/>
        <v>0.987645</v>
      </c>
      <c r="D107" s="3">
        <f t="shared" ca="1" si="49"/>
        <v>0.97302299999999997</v>
      </c>
      <c r="E107" s="3">
        <f t="shared" ca="1" si="50"/>
        <v>0.94883399999999996</v>
      </c>
      <c r="F107" s="3">
        <f t="shared" ca="1" si="51"/>
        <v>0.92217000000000005</v>
      </c>
      <c r="G107" s="3">
        <f t="shared" ca="1" si="52"/>
        <v>0.89853700000000003</v>
      </c>
      <c r="H107" s="3">
        <f t="shared" ca="1" si="53"/>
        <v>0.86849399999999999</v>
      </c>
      <c r="J107" s="3">
        <v>85</v>
      </c>
      <c r="K107" s="3">
        <f t="shared" ca="1" si="54"/>
        <v>0.97455999999999998</v>
      </c>
      <c r="L107" s="3">
        <f t="shared" ca="1" si="55"/>
        <v>0.94909699999999997</v>
      </c>
      <c r="M107" s="3">
        <f t="shared" ca="1" si="56"/>
        <v>0.89522599999999997</v>
      </c>
      <c r="N107" s="3">
        <f t="shared" ca="1" si="57"/>
        <v>0.84441600000000006</v>
      </c>
      <c r="O107" s="3">
        <f t="shared" ca="1" si="58"/>
        <v>0.79463799999999996</v>
      </c>
      <c r="P107" s="3">
        <f t="shared" ca="1" si="59"/>
        <v>0.74839</v>
      </c>
      <c r="R107" s="3">
        <v>85</v>
      </c>
      <c r="S107" s="3">
        <f t="shared" ca="1" si="60"/>
        <v>0.92168700000000003</v>
      </c>
      <c r="T107" s="3">
        <f t="shared" ca="1" si="61"/>
        <v>0.83919200000000005</v>
      </c>
      <c r="U107" s="3">
        <f t="shared" ca="1" si="62"/>
        <v>0.68739700000000004</v>
      </c>
      <c r="V107" s="3">
        <f t="shared" ca="1" si="63"/>
        <v>0.55779000000000001</v>
      </c>
      <c r="W107" s="3">
        <f t="shared" ca="1" si="64"/>
        <v>0.47300900000000001</v>
      </c>
      <c r="X107" s="3">
        <f t="shared" ca="1" si="65"/>
        <v>0.39225100000000002</v>
      </c>
      <c r="Z107" s="3">
        <v>85</v>
      </c>
      <c r="AA107" s="3">
        <f t="shared" ca="1" si="66"/>
        <v>0.86233499999999996</v>
      </c>
      <c r="AB107" s="3">
        <f t="shared" ca="1" si="67"/>
        <v>0.72492299999999998</v>
      </c>
      <c r="AC107" s="3">
        <f t="shared" ca="1" si="68"/>
        <v>0.51659100000000002</v>
      </c>
      <c r="AD107" s="3">
        <f t="shared" ca="1" si="69"/>
        <v>0.40098299999999998</v>
      </c>
      <c r="AE107" s="3">
        <f t="shared" ca="1" si="70"/>
        <v>0.330905</v>
      </c>
      <c r="AF107" s="3">
        <f t="shared" ca="1" si="71"/>
        <v>0.29319099999999998</v>
      </c>
    </row>
    <row r="108" spans="2:32">
      <c r="B108" s="3">
        <v>86</v>
      </c>
      <c r="C108" s="3">
        <f t="shared" ca="1" si="48"/>
        <v>0.98638300000000001</v>
      </c>
      <c r="D108" s="3">
        <f t="shared" ca="1" si="49"/>
        <v>0.97471699999999994</v>
      </c>
      <c r="E108" s="3">
        <f t="shared" ca="1" si="50"/>
        <v>0.94940500000000005</v>
      </c>
      <c r="F108" s="3">
        <f t="shared" ca="1" si="51"/>
        <v>0.92250799999999999</v>
      </c>
      <c r="G108" s="3">
        <f t="shared" ca="1" si="52"/>
        <v>0.89741499999999996</v>
      </c>
      <c r="H108" s="3">
        <f t="shared" ca="1" si="53"/>
        <v>0.86053900000000005</v>
      </c>
      <c r="J108" s="3">
        <v>86</v>
      </c>
      <c r="K108" s="3">
        <f t="shared" ca="1" si="54"/>
        <v>0.97551299999999996</v>
      </c>
      <c r="L108" s="3">
        <f t="shared" ca="1" si="55"/>
        <v>0.94886800000000004</v>
      </c>
      <c r="M108" s="3">
        <f t="shared" ca="1" si="56"/>
        <v>0.89856199999999997</v>
      </c>
      <c r="N108" s="3">
        <f t="shared" ca="1" si="57"/>
        <v>0.84405399999999997</v>
      </c>
      <c r="O108" s="3">
        <f t="shared" ca="1" si="58"/>
        <v>0.78736399999999995</v>
      </c>
      <c r="P108" s="3">
        <f t="shared" ca="1" si="59"/>
        <v>0.73834900000000003</v>
      </c>
      <c r="R108" s="3">
        <v>86</v>
      </c>
      <c r="S108" s="3">
        <f t="shared" ca="1" si="60"/>
        <v>0.92120999999999997</v>
      </c>
      <c r="T108" s="3">
        <f t="shared" ca="1" si="61"/>
        <v>0.83759499999999998</v>
      </c>
      <c r="U108" s="3">
        <f t="shared" ca="1" si="62"/>
        <v>0.68649199999999999</v>
      </c>
      <c r="V108" s="3">
        <f t="shared" ca="1" si="63"/>
        <v>0.55751499999999998</v>
      </c>
      <c r="W108" s="3">
        <f t="shared" ca="1" si="64"/>
        <v>0.47339799999999999</v>
      </c>
      <c r="X108" s="3">
        <f t="shared" ca="1" si="65"/>
        <v>0.38644899999999999</v>
      </c>
      <c r="Z108" s="3">
        <v>86</v>
      </c>
      <c r="AA108" s="3">
        <f t="shared" ca="1" si="66"/>
        <v>0.86421700000000001</v>
      </c>
      <c r="AB108" s="3">
        <f t="shared" ca="1" si="67"/>
        <v>0.72935000000000005</v>
      </c>
      <c r="AC108" s="3">
        <f t="shared" ca="1" si="68"/>
        <v>0.52084200000000003</v>
      </c>
      <c r="AD108" s="3">
        <f t="shared" ca="1" si="69"/>
        <v>0.39044800000000002</v>
      </c>
      <c r="AE108" s="3">
        <f t="shared" ca="1" si="70"/>
        <v>0.33025599999999999</v>
      </c>
      <c r="AF108" s="3">
        <f t="shared" ca="1" si="71"/>
        <v>0.29481000000000002</v>
      </c>
    </row>
    <row r="109" spans="2:32">
      <c r="B109" s="3">
        <v>87</v>
      </c>
      <c r="C109" s="3">
        <f t="shared" ca="1" si="48"/>
        <v>0.98655300000000001</v>
      </c>
      <c r="D109" s="3">
        <f t="shared" ca="1" si="49"/>
        <v>0.97466200000000003</v>
      </c>
      <c r="E109" s="3">
        <f t="shared" ca="1" si="50"/>
        <v>0.94673200000000002</v>
      </c>
      <c r="F109" s="3">
        <f t="shared" ca="1" si="51"/>
        <v>0.92086999999999997</v>
      </c>
      <c r="G109" s="3">
        <f t="shared" ca="1" si="52"/>
        <v>0.89462200000000003</v>
      </c>
      <c r="H109" s="3">
        <f t="shared" ca="1" si="53"/>
        <v>0.86807000000000001</v>
      </c>
      <c r="J109" s="3">
        <v>87</v>
      </c>
      <c r="K109" s="3">
        <f t="shared" ca="1" si="54"/>
        <v>0.97638800000000003</v>
      </c>
      <c r="L109" s="3">
        <f t="shared" ca="1" si="55"/>
        <v>0.95087500000000003</v>
      </c>
      <c r="M109" s="3">
        <f t="shared" ca="1" si="56"/>
        <v>0.89698699999999998</v>
      </c>
      <c r="N109" s="3">
        <f t="shared" ca="1" si="57"/>
        <v>0.84502900000000003</v>
      </c>
      <c r="O109" s="3">
        <f t="shared" ca="1" si="58"/>
        <v>0.79116600000000004</v>
      </c>
      <c r="P109" s="3">
        <f t="shared" ca="1" si="59"/>
        <v>0.73664399999999997</v>
      </c>
      <c r="R109" s="3">
        <v>87</v>
      </c>
      <c r="S109" s="3">
        <f t="shared" ca="1" si="60"/>
        <v>0.91869900000000004</v>
      </c>
      <c r="T109" s="3">
        <f t="shared" ca="1" si="61"/>
        <v>0.83877999999999997</v>
      </c>
      <c r="U109" s="3">
        <f t="shared" ca="1" si="62"/>
        <v>0.68501800000000002</v>
      </c>
      <c r="V109" s="3">
        <f t="shared" ca="1" si="63"/>
        <v>0.56007799999999996</v>
      </c>
      <c r="W109" s="3">
        <f t="shared" ca="1" si="64"/>
        <v>0.46082699999999999</v>
      </c>
      <c r="X109" s="3">
        <f t="shared" ca="1" si="65"/>
        <v>0.39289099999999999</v>
      </c>
      <c r="Z109" s="3">
        <v>87</v>
      </c>
      <c r="AA109" s="3">
        <f t="shared" ca="1" si="66"/>
        <v>0.85785699999999998</v>
      </c>
      <c r="AB109" s="3">
        <f t="shared" ca="1" si="67"/>
        <v>0.729769</v>
      </c>
      <c r="AC109" s="3">
        <f t="shared" ca="1" si="68"/>
        <v>0.52029099999999995</v>
      </c>
      <c r="AD109" s="3">
        <f t="shared" ca="1" si="69"/>
        <v>0.39066699999999999</v>
      </c>
      <c r="AE109" s="3">
        <f t="shared" ca="1" si="70"/>
        <v>0.32562400000000002</v>
      </c>
      <c r="AF109" s="3">
        <f t="shared" ca="1" si="71"/>
        <v>0.30497200000000002</v>
      </c>
    </row>
    <row r="110" spans="2:32">
      <c r="B110" s="3">
        <v>88</v>
      </c>
      <c r="C110" s="3">
        <f t="shared" ca="1" si="48"/>
        <v>0.98685800000000001</v>
      </c>
      <c r="D110" s="3">
        <f t="shared" ca="1" si="49"/>
        <v>0.97271099999999999</v>
      </c>
      <c r="E110" s="3">
        <f t="shared" ca="1" si="50"/>
        <v>0.947627</v>
      </c>
      <c r="F110" s="3">
        <f t="shared" ca="1" si="51"/>
        <v>0.92560100000000001</v>
      </c>
      <c r="G110" s="3">
        <f t="shared" ca="1" si="52"/>
        <v>0.89804099999999998</v>
      </c>
      <c r="H110" s="3">
        <f t="shared" ca="1" si="53"/>
        <v>0.86428400000000005</v>
      </c>
      <c r="J110" s="3">
        <v>88</v>
      </c>
      <c r="K110" s="3">
        <f t="shared" ca="1" si="54"/>
        <v>0.97392299999999998</v>
      </c>
      <c r="L110" s="3">
        <f t="shared" ca="1" si="55"/>
        <v>0.94716699999999998</v>
      </c>
      <c r="M110" s="3">
        <f t="shared" ca="1" si="56"/>
        <v>0.90154699999999999</v>
      </c>
      <c r="N110" s="3">
        <f t="shared" ca="1" si="57"/>
        <v>0.836032</v>
      </c>
      <c r="O110" s="3">
        <f t="shared" ca="1" si="58"/>
        <v>0.782551</v>
      </c>
      <c r="P110" s="3">
        <f t="shared" ca="1" si="59"/>
        <v>0.74021800000000004</v>
      </c>
      <c r="R110" s="3">
        <v>88</v>
      </c>
      <c r="S110" s="3">
        <f t="shared" ca="1" si="60"/>
        <v>0.92023699999999997</v>
      </c>
      <c r="T110" s="3">
        <f t="shared" ca="1" si="61"/>
        <v>0.83934200000000003</v>
      </c>
      <c r="U110" s="3">
        <f t="shared" ca="1" si="62"/>
        <v>0.67994699999999997</v>
      </c>
      <c r="V110" s="3">
        <f t="shared" ca="1" si="63"/>
        <v>0.55718299999999998</v>
      </c>
      <c r="W110" s="3">
        <f t="shared" ca="1" si="64"/>
        <v>0.46559400000000001</v>
      </c>
      <c r="X110" s="3">
        <f t="shared" ca="1" si="65"/>
        <v>0.38880799999999999</v>
      </c>
      <c r="Z110" s="3">
        <v>88</v>
      </c>
      <c r="AA110" s="3">
        <f t="shared" ca="1" si="66"/>
        <v>0.86587599999999998</v>
      </c>
      <c r="AB110" s="3">
        <f t="shared" ca="1" si="67"/>
        <v>0.72889099999999996</v>
      </c>
      <c r="AC110" s="3">
        <f t="shared" ca="1" si="68"/>
        <v>0.52442500000000003</v>
      </c>
      <c r="AD110" s="3">
        <f t="shared" ca="1" si="69"/>
        <v>0.39702599999999999</v>
      </c>
      <c r="AE110" s="3">
        <f t="shared" ca="1" si="70"/>
        <v>0.32536399999999999</v>
      </c>
      <c r="AF110" s="3">
        <f t="shared" ca="1" si="71"/>
        <v>0.30210700000000001</v>
      </c>
    </row>
    <row r="111" spans="2:32">
      <c r="B111" s="3">
        <v>89</v>
      </c>
      <c r="C111" s="3">
        <f t="shared" ca="1" si="48"/>
        <v>0.98899400000000004</v>
      </c>
      <c r="D111" s="3">
        <f t="shared" ca="1" si="49"/>
        <v>0.97160299999999999</v>
      </c>
      <c r="E111" s="3">
        <f t="shared" ca="1" si="50"/>
        <v>0.94706800000000002</v>
      </c>
      <c r="F111" s="3">
        <f t="shared" ca="1" si="51"/>
        <v>0.92425400000000002</v>
      </c>
      <c r="G111" s="3">
        <f t="shared" ca="1" si="52"/>
        <v>0.89771999999999996</v>
      </c>
      <c r="H111" s="3">
        <f t="shared" ca="1" si="53"/>
        <v>0.87035799999999997</v>
      </c>
      <c r="J111" s="3">
        <v>89</v>
      </c>
      <c r="K111" s="3">
        <f t="shared" ca="1" si="54"/>
        <v>0.97442099999999998</v>
      </c>
      <c r="L111" s="3">
        <f t="shared" ca="1" si="55"/>
        <v>0.94869700000000001</v>
      </c>
      <c r="M111" s="3">
        <f t="shared" ca="1" si="56"/>
        <v>0.89587600000000001</v>
      </c>
      <c r="N111" s="3">
        <f t="shared" ca="1" si="57"/>
        <v>0.84198399999999995</v>
      </c>
      <c r="O111" s="3">
        <f t="shared" ca="1" si="58"/>
        <v>0.78560799999999997</v>
      </c>
      <c r="P111" s="3">
        <f t="shared" ca="1" si="59"/>
        <v>0.74174600000000002</v>
      </c>
      <c r="R111" s="3">
        <v>89</v>
      </c>
      <c r="S111" s="3">
        <f t="shared" ca="1" si="60"/>
        <v>0.92134000000000005</v>
      </c>
      <c r="T111" s="3">
        <f t="shared" ca="1" si="61"/>
        <v>0.84043999999999996</v>
      </c>
      <c r="U111" s="3">
        <f t="shared" ca="1" si="62"/>
        <v>0.68401299999999998</v>
      </c>
      <c r="V111" s="3">
        <f t="shared" ca="1" si="63"/>
        <v>0.55475699999999994</v>
      </c>
      <c r="W111" s="3">
        <f t="shared" ca="1" si="64"/>
        <v>0.46135900000000002</v>
      </c>
      <c r="X111" s="3">
        <f t="shared" ca="1" si="65"/>
        <v>0.40238800000000002</v>
      </c>
      <c r="Z111" s="3">
        <v>89</v>
      </c>
      <c r="AA111" s="3">
        <f t="shared" ca="1" si="66"/>
        <v>0.85991399999999996</v>
      </c>
      <c r="AB111" s="3">
        <f t="shared" ca="1" si="67"/>
        <v>0.727626</v>
      </c>
      <c r="AC111" s="3">
        <f t="shared" ca="1" si="68"/>
        <v>0.53202099999999997</v>
      </c>
      <c r="AD111" s="3">
        <f t="shared" ca="1" si="69"/>
        <v>0.39017600000000002</v>
      </c>
      <c r="AE111" s="3">
        <f t="shared" ca="1" si="70"/>
        <v>0.32863900000000001</v>
      </c>
      <c r="AF111" s="3">
        <f t="shared" ca="1" si="71"/>
        <v>0.30260999999999999</v>
      </c>
    </row>
    <row r="112" spans="2:32">
      <c r="B112" s="3">
        <v>90</v>
      </c>
      <c r="C112" s="3">
        <f t="shared" ca="1" si="48"/>
        <v>0.98871600000000004</v>
      </c>
      <c r="D112" s="3">
        <f t="shared" ca="1" si="49"/>
        <v>0.97448699999999999</v>
      </c>
      <c r="E112" s="3">
        <f t="shared" ca="1" si="50"/>
        <v>0.95164899999999997</v>
      </c>
      <c r="F112" s="3">
        <f t="shared" ca="1" si="51"/>
        <v>0.92349999999999999</v>
      </c>
      <c r="G112" s="3">
        <f t="shared" ca="1" si="52"/>
        <v>0.89790400000000004</v>
      </c>
      <c r="H112" s="3">
        <f t="shared" ca="1" si="53"/>
        <v>0.87001700000000004</v>
      </c>
      <c r="J112" s="3">
        <v>90</v>
      </c>
      <c r="K112" s="3">
        <f t="shared" ca="1" si="54"/>
        <v>0.97438499999999995</v>
      </c>
      <c r="L112" s="3">
        <f t="shared" ca="1" si="55"/>
        <v>0.94646200000000003</v>
      </c>
      <c r="M112" s="3">
        <f t="shared" ca="1" si="56"/>
        <v>0.89597400000000005</v>
      </c>
      <c r="N112" s="3">
        <f t="shared" ca="1" si="57"/>
        <v>0.84029699999999996</v>
      </c>
      <c r="O112" s="3">
        <f t="shared" ca="1" si="58"/>
        <v>0.79463700000000004</v>
      </c>
      <c r="P112" s="3">
        <f t="shared" ca="1" si="59"/>
        <v>0.74301799999999996</v>
      </c>
      <c r="R112" s="3">
        <v>90</v>
      </c>
      <c r="S112" s="3">
        <f t="shared" ca="1" si="60"/>
        <v>0.92307700000000004</v>
      </c>
      <c r="T112" s="3">
        <f t="shared" ca="1" si="61"/>
        <v>0.84054300000000004</v>
      </c>
      <c r="U112" s="3">
        <f t="shared" ca="1" si="62"/>
        <v>0.67786599999999997</v>
      </c>
      <c r="V112" s="3">
        <f t="shared" ca="1" si="63"/>
        <v>0.55320899999999995</v>
      </c>
      <c r="W112" s="3">
        <f t="shared" ca="1" si="64"/>
        <v>0.45591500000000001</v>
      </c>
      <c r="X112" s="3">
        <f t="shared" ca="1" si="65"/>
        <v>0.40008700000000003</v>
      </c>
      <c r="Z112" s="3">
        <v>90</v>
      </c>
      <c r="AA112" s="3">
        <f t="shared" ca="1" si="66"/>
        <v>0.86264099999999999</v>
      </c>
      <c r="AB112" s="3">
        <f t="shared" ca="1" si="67"/>
        <v>0.72289499999999995</v>
      </c>
      <c r="AC112" s="3">
        <f t="shared" ca="1" si="68"/>
        <v>0.514621</v>
      </c>
      <c r="AD112" s="3">
        <f t="shared" ca="1" si="69"/>
        <v>0.39332299999999998</v>
      </c>
      <c r="AE112" s="3">
        <f t="shared" ca="1" si="70"/>
        <v>0.338592</v>
      </c>
      <c r="AF112" s="3">
        <f t="shared" ca="1" si="71"/>
        <v>0.29263099999999997</v>
      </c>
    </row>
    <row r="113" spans="2:32">
      <c r="B113" s="3">
        <v>91</v>
      </c>
      <c r="C113" s="3">
        <f t="shared" ca="1" si="48"/>
        <v>0.98899999999999999</v>
      </c>
      <c r="D113" s="3">
        <f t="shared" ca="1" si="49"/>
        <v>0.97450300000000001</v>
      </c>
      <c r="E113" s="3">
        <f t="shared" ca="1" si="50"/>
        <v>0.94850500000000004</v>
      </c>
      <c r="F113" s="3">
        <f t="shared" ca="1" si="51"/>
        <v>0.92236700000000005</v>
      </c>
      <c r="G113" s="3">
        <f t="shared" ca="1" si="52"/>
        <v>0.894513</v>
      </c>
      <c r="H113" s="3">
        <f t="shared" ca="1" si="53"/>
        <v>0.86959200000000003</v>
      </c>
      <c r="J113" s="3">
        <v>91</v>
      </c>
      <c r="K113" s="3">
        <f t="shared" ca="1" si="54"/>
        <v>0.97328300000000001</v>
      </c>
      <c r="L113" s="3">
        <f t="shared" ca="1" si="55"/>
        <v>0.94972299999999998</v>
      </c>
      <c r="M113" s="3">
        <f t="shared" ca="1" si="56"/>
        <v>0.896872</v>
      </c>
      <c r="N113" s="3">
        <f t="shared" ca="1" si="57"/>
        <v>0.845194</v>
      </c>
      <c r="O113" s="3">
        <f t="shared" ca="1" si="58"/>
        <v>0.78432299999999999</v>
      </c>
      <c r="P113" s="3">
        <f t="shared" ca="1" si="59"/>
        <v>0.73284499999999997</v>
      </c>
      <c r="R113" s="3">
        <v>91</v>
      </c>
      <c r="S113" s="3">
        <f t="shared" ca="1" si="60"/>
        <v>0.92028900000000002</v>
      </c>
      <c r="T113" s="3">
        <f t="shared" ca="1" si="61"/>
        <v>0.83778600000000003</v>
      </c>
      <c r="U113" s="3">
        <f t="shared" ca="1" si="62"/>
        <v>0.68219600000000002</v>
      </c>
      <c r="V113" s="3">
        <f t="shared" ca="1" si="63"/>
        <v>0.55874900000000005</v>
      </c>
      <c r="W113" s="3">
        <f t="shared" ca="1" si="64"/>
        <v>0.45720100000000002</v>
      </c>
      <c r="X113" s="3">
        <f t="shared" ca="1" si="65"/>
        <v>0.40482000000000001</v>
      </c>
      <c r="Z113" s="3">
        <v>91</v>
      </c>
      <c r="AA113" s="3">
        <f t="shared" ca="1" si="66"/>
        <v>0.860151</v>
      </c>
      <c r="AB113" s="3">
        <f t="shared" ca="1" si="67"/>
        <v>0.73181399999999996</v>
      </c>
      <c r="AC113" s="3">
        <f t="shared" ca="1" si="68"/>
        <v>0.51885300000000001</v>
      </c>
      <c r="AD113" s="3">
        <f t="shared" ca="1" si="69"/>
        <v>0.39929799999999999</v>
      </c>
      <c r="AE113" s="3">
        <f t="shared" ca="1" si="70"/>
        <v>0.32542700000000002</v>
      </c>
      <c r="AF113" s="3">
        <f t="shared" ca="1" si="71"/>
        <v>0.30857699999999999</v>
      </c>
    </row>
    <row r="114" spans="2:32">
      <c r="B114" s="3">
        <v>92</v>
      </c>
      <c r="C114" s="3">
        <f t="shared" ca="1" si="48"/>
        <v>0.98747799999999997</v>
      </c>
      <c r="D114" s="3">
        <f t="shared" ca="1" si="49"/>
        <v>0.97384599999999999</v>
      </c>
      <c r="E114" s="3">
        <f t="shared" ca="1" si="50"/>
        <v>0.94977900000000004</v>
      </c>
      <c r="F114" s="3">
        <f t="shared" ca="1" si="51"/>
        <v>0.92157699999999998</v>
      </c>
      <c r="G114" s="3">
        <f t="shared" ca="1" si="52"/>
        <v>0.89464900000000003</v>
      </c>
      <c r="H114" s="3">
        <f t="shared" ca="1" si="53"/>
        <v>0.86916700000000002</v>
      </c>
      <c r="J114" s="3">
        <v>92</v>
      </c>
      <c r="K114" s="3">
        <f t="shared" ca="1" si="54"/>
        <v>0.97492400000000001</v>
      </c>
      <c r="L114" s="3">
        <f t="shared" ca="1" si="55"/>
        <v>0.95057100000000005</v>
      </c>
      <c r="M114" s="3">
        <f t="shared" ca="1" si="56"/>
        <v>0.89640299999999995</v>
      </c>
      <c r="N114" s="3">
        <f t="shared" ca="1" si="57"/>
        <v>0.83802399999999999</v>
      </c>
      <c r="O114" s="3">
        <f t="shared" ca="1" si="58"/>
        <v>0.78955399999999998</v>
      </c>
      <c r="P114" s="3">
        <f t="shared" ca="1" si="59"/>
        <v>0.74095900000000003</v>
      </c>
      <c r="R114" s="3">
        <v>92</v>
      </c>
      <c r="S114" s="3">
        <f t="shared" ca="1" si="60"/>
        <v>0.92112000000000005</v>
      </c>
      <c r="T114" s="3">
        <f t="shared" ca="1" si="61"/>
        <v>0.83959700000000004</v>
      </c>
      <c r="U114" s="3">
        <f t="shared" ca="1" si="62"/>
        <v>0.68280399999999997</v>
      </c>
      <c r="V114" s="3">
        <f t="shared" ca="1" si="63"/>
        <v>0.55662400000000001</v>
      </c>
      <c r="W114" s="3">
        <f t="shared" ca="1" si="64"/>
        <v>0.468858</v>
      </c>
      <c r="X114" s="3">
        <f t="shared" ca="1" si="65"/>
        <v>0.40203699999999998</v>
      </c>
      <c r="Z114" s="3">
        <v>92</v>
      </c>
      <c r="AA114" s="3">
        <f t="shared" ca="1" si="66"/>
        <v>0.86334900000000003</v>
      </c>
      <c r="AB114" s="3">
        <f t="shared" ca="1" si="67"/>
        <v>0.71902100000000002</v>
      </c>
      <c r="AC114" s="3">
        <f t="shared" ca="1" si="68"/>
        <v>0.510185</v>
      </c>
      <c r="AD114" s="3">
        <f t="shared" ca="1" si="69"/>
        <v>0.394756</v>
      </c>
      <c r="AE114" s="3">
        <f t="shared" ca="1" si="70"/>
        <v>0.33868500000000001</v>
      </c>
      <c r="AF114" s="3">
        <f t="shared" ca="1" si="71"/>
        <v>0.292435</v>
      </c>
    </row>
    <row r="115" spans="2:32">
      <c r="B115" s="3">
        <v>93</v>
      </c>
      <c r="C115" s="3">
        <f t="shared" ca="1" si="48"/>
        <v>0.98733000000000004</v>
      </c>
      <c r="D115" s="3">
        <f t="shared" ca="1" si="49"/>
        <v>0.97587199999999996</v>
      </c>
      <c r="E115" s="3">
        <f t="shared" ca="1" si="50"/>
        <v>0.94969599999999998</v>
      </c>
      <c r="F115" s="3">
        <f t="shared" ca="1" si="51"/>
        <v>0.92444199999999999</v>
      </c>
      <c r="G115" s="3">
        <f t="shared" ca="1" si="52"/>
        <v>0.89544100000000004</v>
      </c>
      <c r="H115" s="3">
        <f t="shared" ca="1" si="53"/>
        <v>0.86772300000000002</v>
      </c>
      <c r="J115" s="3">
        <v>93</v>
      </c>
      <c r="K115" s="3">
        <f t="shared" ca="1" si="54"/>
        <v>0.97341299999999997</v>
      </c>
      <c r="L115" s="3">
        <f t="shared" ca="1" si="55"/>
        <v>0.94963200000000003</v>
      </c>
      <c r="M115" s="3">
        <f t="shared" ca="1" si="56"/>
        <v>0.89098699999999997</v>
      </c>
      <c r="N115" s="3">
        <f t="shared" ca="1" si="57"/>
        <v>0.84091499999999997</v>
      </c>
      <c r="O115" s="3">
        <f t="shared" ca="1" si="58"/>
        <v>0.78870700000000005</v>
      </c>
      <c r="P115" s="3">
        <f t="shared" ca="1" si="59"/>
        <v>0.740815</v>
      </c>
      <c r="R115" s="3">
        <v>93</v>
      </c>
      <c r="S115" s="3">
        <f t="shared" ca="1" si="60"/>
        <v>0.91639599999999999</v>
      </c>
      <c r="T115" s="3">
        <f t="shared" ca="1" si="61"/>
        <v>0.84334100000000001</v>
      </c>
      <c r="U115" s="3">
        <f t="shared" ca="1" si="62"/>
        <v>0.69109200000000004</v>
      </c>
      <c r="V115" s="3">
        <f t="shared" ca="1" si="63"/>
        <v>0.55404200000000003</v>
      </c>
      <c r="W115" s="3">
        <f t="shared" ca="1" si="64"/>
        <v>0.46401599999999998</v>
      </c>
      <c r="X115" s="3">
        <f t="shared" ca="1" si="65"/>
        <v>0.39313999999999999</v>
      </c>
      <c r="Z115" s="3">
        <v>93</v>
      </c>
      <c r="AA115" s="3">
        <f t="shared" ca="1" si="66"/>
        <v>0.86049500000000001</v>
      </c>
      <c r="AB115" s="3">
        <f t="shared" ca="1" si="67"/>
        <v>0.73747300000000005</v>
      </c>
      <c r="AC115" s="3">
        <f t="shared" ca="1" si="68"/>
        <v>0.52757399999999999</v>
      </c>
      <c r="AD115" s="3">
        <f t="shared" ca="1" si="69"/>
        <v>0.39109300000000002</v>
      </c>
      <c r="AE115" s="3">
        <f t="shared" ca="1" si="70"/>
        <v>0.31820799999999999</v>
      </c>
      <c r="AF115" s="3">
        <f t="shared" ca="1" si="71"/>
        <v>0.293153</v>
      </c>
    </row>
    <row r="116" spans="2:32">
      <c r="B116" s="3">
        <v>94</v>
      </c>
      <c r="C116" s="3">
        <f t="shared" ca="1" si="48"/>
        <v>0.98721199999999998</v>
      </c>
      <c r="D116" s="3">
        <f t="shared" ca="1" si="49"/>
        <v>0.97247300000000003</v>
      </c>
      <c r="E116" s="3">
        <f t="shared" ca="1" si="50"/>
        <v>0.94520300000000002</v>
      </c>
      <c r="F116" s="3">
        <f t="shared" ca="1" si="51"/>
        <v>0.92055500000000001</v>
      </c>
      <c r="G116" s="3">
        <f t="shared" ca="1" si="52"/>
        <v>0.89833499999999999</v>
      </c>
      <c r="H116" s="3">
        <f t="shared" ca="1" si="53"/>
        <v>0.86760899999999996</v>
      </c>
      <c r="J116" s="3">
        <v>94</v>
      </c>
      <c r="K116" s="3">
        <f t="shared" ca="1" si="54"/>
        <v>0.97454700000000005</v>
      </c>
      <c r="L116" s="3">
        <f t="shared" ca="1" si="55"/>
        <v>0.95099</v>
      </c>
      <c r="M116" s="3">
        <f t="shared" ca="1" si="56"/>
        <v>0.89595599999999997</v>
      </c>
      <c r="N116" s="3">
        <f t="shared" ca="1" si="57"/>
        <v>0.85018700000000003</v>
      </c>
      <c r="O116" s="3">
        <f t="shared" ca="1" si="58"/>
        <v>0.78284200000000004</v>
      </c>
      <c r="P116" s="3">
        <f t="shared" ca="1" si="59"/>
        <v>0.73495600000000005</v>
      </c>
      <c r="R116" s="3">
        <v>94</v>
      </c>
      <c r="S116" s="3">
        <f t="shared" ca="1" si="60"/>
        <v>0.91717599999999999</v>
      </c>
      <c r="T116" s="3">
        <f t="shared" ca="1" si="61"/>
        <v>0.84148199999999995</v>
      </c>
      <c r="U116" s="3">
        <f t="shared" ca="1" si="62"/>
        <v>0.68213500000000005</v>
      </c>
      <c r="V116" s="3">
        <f t="shared" ca="1" si="63"/>
        <v>0.55447599999999997</v>
      </c>
      <c r="W116" s="3">
        <f t="shared" ca="1" si="64"/>
        <v>0.47226299999999999</v>
      </c>
      <c r="X116" s="3">
        <f t="shared" ca="1" si="65"/>
        <v>0.40335199999999999</v>
      </c>
      <c r="Z116" s="3">
        <v>94</v>
      </c>
      <c r="AA116" s="3">
        <f t="shared" ca="1" si="66"/>
        <v>0.86175400000000002</v>
      </c>
      <c r="AB116" s="3">
        <f t="shared" ca="1" si="67"/>
        <v>0.73470199999999997</v>
      </c>
      <c r="AC116" s="3">
        <f t="shared" ca="1" si="68"/>
        <v>0.51796200000000003</v>
      </c>
      <c r="AD116" s="3">
        <f t="shared" ca="1" si="69"/>
        <v>0.396374</v>
      </c>
      <c r="AE116" s="3">
        <f t="shared" ca="1" si="70"/>
        <v>0.32676899999999998</v>
      </c>
      <c r="AF116" s="3">
        <f t="shared" ca="1" si="71"/>
        <v>0.28456199999999998</v>
      </c>
    </row>
    <row r="117" spans="2:32">
      <c r="B117" s="3">
        <v>95</v>
      </c>
      <c r="C117" s="3">
        <f t="shared" ca="1" si="48"/>
        <v>0.98699999999999999</v>
      </c>
      <c r="D117" s="3">
        <f t="shared" ca="1" si="49"/>
        <v>0.97490399999999999</v>
      </c>
      <c r="E117" s="3">
        <f t="shared" ca="1" si="50"/>
        <v>0.95286300000000002</v>
      </c>
      <c r="F117" s="3">
        <f t="shared" ca="1" si="51"/>
        <v>0.92467699999999997</v>
      </c>
      <c r="G117" s="3">
        <f t="shared" ca="1" si="52"/>
        <v>0.89403500000000002</v>
      </c>
      <c r="H117" s="3">
        <f t="shared" ca="1" si="53"/>
        <v>0.87152200000000002</v>
      </c>
      <c r="J117" s="3">
        <v>95</v>
      </c>
      <c r="K117" s="3">
        <f t="shared" ca="1" si="54"/>
        <v>0.97145000000000004</v>
      </c>
      <c r="L117" s="3">
        <f t="shared" ca="1" si="55"/>
        <v>0.94878099999999999</v>
      </c>
      <c r="M117" s="3">
        <f t="shared" ca="1" si="56"/>
        <v>0.89906600000000003</v>
      </c>
      <c r="N117" s="3">
        <f t="shared" ca="1" si="57"/>
        <v>0.83297699999999997</v>
      </c>
      <c r="O117" s="3">
        <f t="shared" ca="1" si="58"/>
        <v>0.78451000000000004</v>
      </c>
      <c r="P117" s="3">
        <f t="shared" ca="1" si="59"/>
        <v>0.72712500000000002</v>
      </c>
      <c r="R117" s="3">
        <v>95</v>
      </c>
      <c r="S117" s="3">
        <f t="shared" ca="1" si="60"/>
        <v>0.91933299999999996</v>
      </c>
      <c r="T117" s="3">
        <f t="shared" ca="1" si="61"/>
        <v>0.83927200000000002</v>
      </c>
      <c r="U117" s="3">
        <f t="shared" ca="1" si="62"/>
        <v>0.68451799999999996</v>
      </c>
      <c r="V117" s="3">
        <f t="shared" ca="1" si="63"/>
        <v>0.56107099999999999</v>
      </c>
      <c r="W117" s="3">
        <f t="shared" ca="1" si="64"/>
        <v>0.46501599999999998</v>
      </c>
      <c r="X117" s="3">
        <f t="shared" ca="1" si="65"/>
        <v>0.40153</v>
      </c>
      <c r="Z117" s="3">
        <v>95</v>
      </c>
      <c r="AA117" s="3">
        <f t="shared" ca="1" si="66"/>
        <v>0.86721700000000002</v>
      </c>
      <c r="AB117" s="3">
        <f t="shared" ca="1" si="67"/>
        <v>0.73297000000000001</v>
      </c>
      <c r="AC117" s="3">
        <f t="shared" ca="1" si="68"/>
        <v>0.52814799999999995</v>
      </c>
      <c r="AD117" s="3">
        <f t="shared" ca="1" si="69"/>
        <v>0.397588</v>
      </c>
      <c r="AE117" s="3">
        <f t="shared" ca="1" si="70"/>
        <v>0.33269199999999999</v>
      </c>
      <c r="AF117" s="3">
        <f t="shared" ca="1" si="71"/>
        <v>0.29453099999999999</v>
      </c>
    </row>
    <row r="118" spans="2:32">
      <c r="B118" s="3">
        <v>96</v>
      </c>
      <c r="C118" s="3">
        <f t="shared" ca="1" si="48"/>
        <v>0.98616199999999998</v>
      </c>
      <c r="D118" s="3">
        <f t="shared" ca="1" si="49"/>
        <v>0.97675199999999995</v>
      </c>
      <c r="E118" s="3">
        <f t="shared" ca="1" si="50"/>
        <v>0.943998</v>
      </c>
      <c r="F118" s="3">
        <f t="shared" ca="1" si="51"/>
        <v>0.91992499999999999</v>
      </c>
      <c r="G118" s="3">
        <f t="shared" ca="1" si="52"/>
        <v>0.89113600000000004</v>
      </c>
      <c r="H118" s="3">
        <f t="shared" ca="1" si="53"/>
        <v>0.86982599999999999</v>
      </c>
      <c r="J118" s="3">
        <v>96</v>
      </c>
      <c r="K118" s="3">
        <f t="shared" ca="1" si="54"/>
        <v>0.97896099999999997</v>
      </c>
      <c r="L118" s="3">
        <f t="shared" ca="1" si="55"/>
        <v>0.94978499999999999</v>
      </c>
      <c r="M118" s="3">
        <f t="shared" ca="1" si="56"/>
        <v>0.89294200000000001</v>
      </c>
      <c r="N118" s="3">
        <f t="shared" ca="1" si="57"/>
        <v>0.83901199999999998</v>
      </c>
      <c r="O118" s="3">
        <f t="shared" ca="1" si="58"/>
        <v>0.78473899999999996</v>
      </c>
      <c r="P118" s="3">
        <f t="shared" ca="1" si="59"/>
        <v>0.73371399999999998</v>
      </c>
      <c r="R118" s="3">
        <v>96</v>
      </c>
      <c r="S118" s="3">
        <f t="shared" ca="1" si="60"/>
        <v>0.91985799999999995</v>
      </c>
      <c r="T118" s="3">
        <f t="shared" ca="1" si="61"/>
        <v>0.84023300000000001</v>
      </c>
      <c r="U118" s="3">
        <f t="shared" ca="1" si="62"/>
        <v>0.67906599999999995</v>
      </c>
      <c r="V118" s="3">
        <f t="shared" ca="1" si="63"/>
        <v>0.559921</v>
      </c>
      <c r="W118" s="3">
        <f t="shared" ca="1" si="64"/>
        <v>0.466721</v>
      </c>
      <c r="X118" s="3">
        <f t="shared" ca="1" si="65"/>
        <v>0.40534100000000001</v>
      </c>
      <c r="Z118" s="3">
        <v>96</v>
      </c>
      <c r="AA118" s="3">
        <f t="shared" ca="1" si="66"/>
        <v>0.86410299999999995</v>
      </c>
      <c r="AB118" s="3">
        <f t="shared" ca="1" si="67"/>
        <v>0.73237200000000002</v>
      </c>
      <c r="AC118" s="3">
        <f t="shared" ca="1" si="68"/>
        <v>0.51858499999999996</v>
      </c>
      <c r="AD118" s="3">
        <f t="shared" ca="1" si="69"/>
        <v>0.38748199999999999</v>
      </c>
      <c r="AE118" s="3">
        <f t="shared" ca="1" si="70"/>
        <v>0.331152</v>
      </c>
      <c r="AF118" s="3">
        <f t="shared" ca="1" si="71"/>
        <v>0.299792</v>
      </c>
    </row>
    <row r="119" spans="2:32">
      <c r="B119" s="3">
        <v>97</v>
      </c>
      <c r="C119" s="3">
        <f t="shared" ca="1" si="48"/>
        <v>0.98746199999999995</v>
      </c>
      <c r="D119" s="3">
        <f t="shared" ca="1" si="49"/>
        <v>0.975074</v>
      </c>
      <c r="E119" s="3">
        <f t="shared" ca="1" si="50"/>
        <v>0.94821900000000003</v>
      </c>
      <c r="F119" s="3">
        <f t="shared" ca="1" si="51"/>
        <v>0.92783400000000005</v>
      </c>
      <c r="G119" s="3">
        <f t="shared" ca="1" si="52"/>
        <v>0.89517000000000002</v>
      </c>
      <c r="H119" s="3">
        <f t="shared" ca="1" si="53"/>
        <v>0.87114499999999995</v>
      </c>
      <c r="J119" s="3">
        <v>97</v>
      </c>
      <c r="K119" s="3">
        <f t="shared" ca="1" si="54"/>
        <v>0.97532300000000005</v>
      </c>
      <c r="L119" s="3">
        <f t="shared" ca="1" si="55"/>
        <v>0.95052800000000004</v>
      </c>
      <c r="M119" s="3">
        <f t="shared" ca="1" si="56"/>
        <v>0.894737</v>
      </c>
      <c r="N119" s="3">
        <f t="shared" ca="1" si="57"/>
        <v>0.84216100000000005</v>
      </c>
      <c r="O119" s="3">
        <f t="shared" ca="1" si="58"/>
        <v>0.79662299999999997</v>
      </c>
      <c r="P119" s="3">
        <f t="shared" ca="1" si="59"/>
        <v>0.73297800000000002</v>
      </c>
      <c r="R119" s="3">
        <v>97</v>
      </c>
      <c r="S119" s="3">
        <f t="shared" ca="1" si="60"/>
        <v>0.92335299999999998</v>
      </c>
      <c r="T119" s="3">
        <f t="shared" ca="1" si="61"/>
        <v>0.838086</v>
      </c>
      <c r="U119" s="3">
        <f t="shared" ca="1" si="62"/>
        <v>0.68167999999999995</v>
      </c>
      <c r="V119" s="3">
        <f t="shared" ca="1" si="63"/>
        <v>0.54855600000000004</v>
      </c>
      <c r="W119" s="3">
        <f t="shared" ca="1" si="64"/>
        <v>0.46258300000000002</v>
      </c>
      <c r="X119" s="3">
        <f t="shared" ca="1" si="65"/>
        <v>0.393013</v>
      </c>
      <c r="Z119" s="3">
        <v>97</v>
      </c>
      <c r="AA119" s="3">
        <f t="shared" ca="1" si="66"/>
        <v>0.86419900000000005</v>
      </c>
      <c r="AB119" s="3">
        <f t="shared" ca="1" si="67"/>
        <v>0.72580299999999998</v>
      </c>
      <c r="AC119" s="3">
        <f t="shared" ca="1" si="68"/>
        <v>0.51494399999999996</v>
      </c>
      <c r="AD119" s="3">
        <f t="shared" ca="1" si="69"/>
        <v>0.39451700000000001</v>
      </c>
      <c r="AE119" s="3">
        <f t="shared" ca="1" si="70"/>
        <v>0.32797799999999999</v>
      </c>
      <c r="AF119" s="3">
        <f t="shared" ca="1" si="71"/>
        <v>0.30000700000000002</v>
      </c>
    </row>
    <row r="120" spans="2:32">
      <c r="B120" s="3">
        <v>98</v>
      </c>
      <c r="C120" s="3">
        <f t="shared" ca="1" si="48"/>
        <v>0.98785800000000001</v>
      </c>
      <c r="D120" s="3">
        <f t="shared" ca="1" si="49"/>
        <v>0.97490100000000002</v>
      </c>
      <c r="E120" s="3">
        <f t="shared" ca="1" si="50"/>
        <v>0.94800399999999996</v>
      </c>
      <c r="F120" s="3">
        <f t="shared" ca="1" si="51"/>
        <v>0.92232400000000003</v>
      </c>
      <c r="G120" s="3">
        <f t="shared" ca="1" si="52"/>
        <v>0.89364100000000002</v>
      </c>
      <c r="H120" s="3">
        <f t="shared" ca="1" si="53"/>
        <v>0.86072499999999996</v>
      </c>
      <c r="J120" s="3">
        <v>98</v>
      </c>
      <c r="K120" s="3">
        <f t="shared" ca="1" si="54"/>
        <v>0.97461100000000001</v>
      </c>
      <c r="L120" s="3">
        <f t="shared" ca="1" si="55"/>
        <v>0.94708599999999998</v>
      </c>
      <c r="M120" s="3">
        <f t="shared" ca="1" si="56"/>
        <v>0.89638200000000001</v>
      </c>
      <c r="N120" s="3">
        <f t="shared" ca="1" si="57"/>
        <v>0.83335700000000001</v>
      </c>
      <c r="O120" s="3">
        <f t="shared" ca="1" si="58"/>
        <v>0.78730500000000003</v>
      </c>
      <c r="P120" s="3">
        <f t="shared" ca="1" si="59"/>
        <v>0.73871600000000004</v>
      </c>
      <c r="R120" s="3">
        <v>98</v>
      </c>
      <c r="S120" s="3">
        <f t="shared" ca="1" si="60"/>
        <v>0.91890400000000005</v>
      </c>
      <c r="T120" s="3">
        <f t="shared" ca="1" si="61"/>
        <v>0.84051500000000001</v>
      </c>
      <c r="U120" s="3">
        <f t="shared" ca="1" si="62"/>
        <v>0.69702399999999998</v>
      </c>
      <c r="V120" s="3">
        <f t="shared" ca="1" si="63"/>
        <v>0.55646600000000002</v>
      </c>
      <c r="W120" s="3">
        <f t="shared" ca="1" si="64"/>
        <v>0.46235599999999999</v>
      </c>
      <c r="X120" s="3">
        <f t="shared" ca="1" si="65"/>
        <v>0.39785399999999999</v>
      </c>
      <c r="Z120" s="3">
        <v>98</v>
      </c>
      <c r="AA120" s="3">
        <f t="shared" ca="1" si="66"/>
        <v>0.86369899999999999</v>
      </c>
      <c r="AB120" s="3">
        <f t="shared" ca="1" si="67"/>
        <v>0.72941500000000004</v>
      </c>
      <c r="AC120" s="3">
        <f t="shared" ca="1" si="68"/>
        <v>0.52782499999999999</v>
      </c>
      <c r="AD120" s="3">
        <f t="shared" ca="1" si="69"/>
        <v>0.384548</v>
      </c>
      <c r="AE120" s="3">
        <f t="shared" ca="1" si="70"/>
        <v>0.33247900000000002</v>
      </c>
      <c r="AF120" s="3">
        <f t="shared" ca="1" si="71"/>
        <v>0.29414099999999999</v>
      </c>
    </row>
    <row r="121" spans="2:32">
      <c r="B121" s="3">
        <v>99</v>
      </c>
      <c r="C121" s="3">
        <f t="shared" ca="1" si="48"/>
        <v>0.98665199999999997</v>
      </c>
      <c r="D121" s="3">
        <f t="shared" ca="1" si="49"/>
        <v>0.97461100000000001</v>
      </c>
      <c r="E121" s="3">
        <f t="shared" ca="1" si="50"/>
        <v>0.94796999999999998</v>
      </c>
      <c r="F121" s="3">
        <f t="shared" ca="1" si="51"/>
        <v>0.92740599999999995</v>
      </c>
      <c r="G121" s="3">
        <f t="shared" ca="1" si="52"/>
        <v>0.89692499999999997</v>
      </c>
      <c r="H121" s="3">
        <f t="shared" ca="1" si="53"/>
        <v>0.86677899999999997</v>
      </c>
      <c r="J121" s="3">
        <v>99</v>
      </c>
      <c r="K121" s="3">
        <f t="shared" ca="1" si="54"/>
        <v>0.97621400000000003</v>
      </c>
      <c r="L121" s="3">
        <f t="shared" ca="1" si="55"/>
        <v>0.94767100000000004</v>
      </c>
      <c r="M121" s="3">
        <f t="shared" ca="1" si="56"/>
        <v>0.893092</v>
      </c>
      <c r="N121" s="3">
        <f t="shared" ca="1" si="57"/>
        <v>0.84112200000000004</v>
      </c>
      <c r="O121" s="3">
        <f t="shared" ca="1" si="58"/>
        <v>0.792709</v>
      </c>
      <c r="P121" s="3">
        <f t="shared" ca="1" si="59"/>
        <v>0.73780900000000005</v>
      </c>
      <c r="R121" s="3">
        <v>99</v>
      </c>
      <c r="S121" s="3">
        <f t="shared" ca="1" si="60"/>
        <v>0.92141399999999996</v>
      </c>
      <c r="T121" s="3">
        <f t="shared" ca="1" si="61"/>
        <v>0.83317300000000005</v>
      </c>
      <c r="U121" s="3">
        <f t="shared" ca="1" si="62"/>
        <v>0.69055100000000003</v>
      </c>
      <c r="V121" s="3">
        <f t="shared" ca="1" si="63"/>
        <v>0.55664199999999997</v>
      </c>
      <c r="W121" s="3">
        <f t="shared" ca="1" si="64"/>
        <v>0.46496599999999999</v>
      </c>
      <c r="X121" s="3">
        <f t="shared" ca="1" si="65"/>
        <v>0.40760999999999997</v>
      </c>
      <c r="Z121" s="3">
        <v>99</v>
      </c>
      <c r="AA121" s="3">
        <f t="shared" ca="1" si="66"/>
        <v>0.85583699999999996</v>
      </c>
      <c r="AB121" s="3">
        <f t="shared" ca="1" si="67"/>
        <v>0.72214699999999998</v>
      </c>
      <c r="AC121" s="3">
        <f t="shared" ca="1" si="68"/>
        <v>0.51083999999999996</v>
      </c>
      <c r="AD121" s="3">
        <f t="shared" ca="1" si="69"/>
        <v>0.38914399999999999</v>
      </c>
      <c r="AE121" s="3">
        <f t="shared" ca="1" si="70"/>
        <v>0.32949299999999998</v>
      </c>
      <c r="AF121" s="3">
        <f t="shared" ca="1" si="71"/>
        <v>0.298454</v>
      </c>
    </row>
    <row r="122" spans="2:32">
      <c r="B122" s="3">
        <v>100</v>
      </c>
      <c r="C122" s="3">
        <f t="shared" ca="1" si="48"/>
        <v>0.98836500000000005</v>
      </c>
      <c r="D122" s="3">
        <f t="shared" ca="1" si="49"/>
        <v>0.97351299999999996</v>
      </c>
      <c r="E122" s="3">
        <f t="shared" ca="1" si="50"/>
        <v>0.94550999999999996</v>
      </c>
      <c r="F122" s="3">
        <f t="shared" ca="1" si="51"/>
        <v>0.92180600000000001</v>
      </c>
      <c r="G122" s="3">
        <f t="shared" ca="1" si="52"/>
        <v>0.89297000000000004</v>
      </c>
      <c r="H122" s="3">
        <f t="shared" ca="1" si="53"/>
        <v>0.86983699999999997</v>
      </c>
      <c r="J122" s="3">
        <v>100</v>
      </c>
      <c r="K122" s="3">
        <f ca="1">INDIRECT("RawChannelError0.1_XPuri!J"&amp;ROW(R127)*24-644)</f>
        <v>0.97635499999999997</v>
      </c>
      <c r="L122" s="3">
        <f ca="1">INDIRECT("RawChannelError0.1_XPuri!J"&amp;ROW(R107)*24-184)</f>
        <v>0.95012099999999999</v>
      </c>
      <c r="M122" s="3">
        <f ca="1">INDIRECT("RawChannelError0.1_XPuri!J"&amp;ROW(R111)*24-276)</f>
        <v>0.885903</v>
      </c>
      <c r="N122" s="3">
        <f ca="1">INDIRECT("RawChannelError0.1_XPuri!J"&amp;ROW(R115)*24-368)</f>
        <v>0.84692599999999996</v>
      </c>
      <c r="O122" s="3">
        <f ca="1">INDIRECT("RawChannelError0.1_XPuri!J"&amp;ROW(R119)*24-460)</f>
        <v>0.79234099999999996</v>
      </c>
      <c r="P122" s="3">
        <f ca="1">INDIRECT("RawChannelError0.1_XPuri!J"&amp;ROW(R123)*24-552)</f>
        <v>0.73940700000000004</v>
      </c>
      <c r="R122" s="3">
        <v>100</v>
      </c>
      <c r="S122" s="3">
        <f t="shared" ca="1" si="60"/>
        <v>0.91802399999999995</v>
      </c>
      <c r="T122" s="3">
        <f t="shared" ca="1" si="61"/>
        <v>0.83753599999999995</v>
      </c>
      <c r="U122" s="3">
        <f t="shared" ca="1" si="62"/>
        <v>0.67928599999999995</v>
      </c>
      <c r="V122" s="3">
        <f t="shared" ca="1" si="63"/>
        <v>0.55759700000000001</v>
      </c>
      <c r="W122" s="3">
        <f t="shared" ca="1" si="64"/>
        <v>0.46379399999999998</v>
      </c>
      <c r="X122" s="3">
        <f t="shared" ca="1" si="65"/>
        <v>0.39906000000000003</v>
      </c>
      <c r="Z122" s="3">
        <v>100</v>
      </c>
      <c r="AA122" s="3">
        <f t="shared" ca="1" si="66"/>
        <v>0.86301799999999995</v>
      </c>
      <c r="AB122" s="3">
        <f t="shared" ca="1" si="67"/>
        <v>0.73146699999999998</v>
      </c>
      <c r="AC122" s="3">
        <f t="shared" ca="1" si="68"/>
        <v>0.52859400000000001</v>
      </c>
      <c r="AD122" s="3">
        <f t="shared" ca="1" si="69"/>
        <v>0.39349400000000001</v>
      </c>
      <c r="AE122" s="3">
        <f t="shared" ca="1" si="70"/>
        <v>0.33748299999999998</v>
      </c>
      <c r="AF122" s="3">
        <f t="shared" ca="1" si="71"/>
        <v>0.29255100000000001</v>
      </c>
    </row>
    <row r="126" spans="2:32">
      <c r="B126" s="3"/>
      <c r="C126" s="6" t="s">
        <v>28547</v>
      </c>
      <c r="D126" s="6"/>
      <c r="E126" s="6"/>
      <c r="F126" s="6"/>
      <c r="G126" s="6"/>
      <c r="H126" s="6"/>
      <c r="J126" s="3"/>
      <c r="K126" s="6" t="s">
        <v>3628</v>
      </c>
      <c r="L126" s="6"/>
      <c r="M126" s="6"/>
      <c r="N126" s="6"/>
      <c r="O126" s="6"/>
      <c r="P126" s="6"/>
      <c r="R126" s="3"/>
      <c r="S126" s="6" t="s">
        <v>3628</v>
      </c>
      <c r="T126" s="6"/>
      <c r="U126" s="6"/>
      <c r="V126" s="6"/>
      <c r="W126" s="6"/>
      <c r="X126" s="6"/>
      <c r="Z126" s="3"/>
      <c r="AA126" s="6" t="s">
        <v>3628</v>
      </c>
      <c r="AB126" s="6"/>
      <c r="AC126" s="6"/>
      <c r="AD126" s="6"/>
      <c r="AE126" s="6"/>
      <c r="AF126" s="6"/>
    </row>
    <row r="127" spans="2:32">
      <c r="B127" s="3"/>
      <c r="C127" s="4" t="s">
        <v>14</v>
      </c>
      <c r="D127" s="4" t="s">
        <v>2</v>
      </c>
      <c r="E127" s="4" t="s">
        <v>17</v>
      </c>
      <c r="F127" s="4" t="s">
        <v>23</v>
      </c>
      <c r="G127" s="4" t="s">
        <v>30</v>
      </c>
      <c r="H127" s="4" t="s">
        <v>36</v>
      </c>
      <c r="J127" s="3"/>
      <c r="K127" s="4" t="s">
        <v>14</v>
      </c>
      <c r="L127" s="4" t="s">
        <v>2</v>
      </c>
      <c r="M127" s="4" t="s">
        <v>17</v>
      </c>
      <c r="N127" s="4" t="s">
        <v>23</v>
      </c>
      <c r="O127" s="4" t="s">
        <v>30</v>
      </c>
      <c r="P127" s="4" t="s">
        <v>36</v>
      </c>
      <c r="R127" s="3"/>
      <c r="S127" s="4" t="s">
        <v>14</v>
      </c>
      <c r="T127" s="4" t="s">
        <v>2</v>
      </c>
      <c r="U127" s="4" t="s">
        <v>17</v>
      </c>
      <c r="V127" s="4" t="s">
        <v>23</v>
      </c>
      <c r="W127" s="4" t="s">
        <v>30</v>
      </c>
      <c r="X127" s="4" t="s">
        <v>36</v>
      </c>
      <c r="Z127" s="3"/>
      <c r="AA127" s="4" t="s">
        <v>14</v>
      </c>
      <c r="AB127" s="4" t="s">
        <v>2</v>
      </c>
      <c r="AC127" s="4" t="s">
        <v>17</v>
      </c>
      <c r="AD127" s="4" t="s">
        <v>23</v>
      </c>
      <c r="AE127" s="4" t="s">
        <v>30</v>
      </c>
      <c r="AF127" s="4" t="s">
        <v>36</v>
      </c>
    </row>
    <row r="128" spans="2:32">
      <c r="B128" s="3">
        <v>1</v>
      </c>
      <c r="C128" s="3">
        <f ca="1">INDIRECT("RawChannelError0.05_XPuri!P"&amp;ROW(P28)*24-664)/(INDIRECT("RawChannelError0.05_XPuri!N"&amp;ROW(N28)*24-644)-10)</f>
        <v>791779.71451392618</v>
      </c>
      <c r="D128" s="3">
        <f ca="1">INDIRECT("RawChannelError0.05_XPuri!P"&amp;ROW(P8)*24-184)/(INDIRECT("RawChannelError0.05_XPuri!N"&amp;ROW(N8)*24-184)-10)</f>
        <v>385267.78646872099</v>
      </c>
      <c r="E128" s="3">
        <f ca="1">INDIRECT("RawChannelError0.05_XPuri!P"&amp;ROW(P12)*24-276)/(INDIRECT("RawChannelError0.05_XPuri!N"&amp;ROW(N12)*24-276)-10)</f>
        <v>181638.24777310443</v>
      </c>
      <c r="F128" s="3">
        <f ca="1">INDIRECT("RawChannelError0.05_XPuri!P"&amp;ROW(P16)*24-368)/(INDIRECT("RawChannelError0.05_XPuri!N"&amp;ROW(N16)*24-368)-10)</f>
        <v>114544.58009130385</v>
      </c>
      <c r="G128" s="3">
        <f ca="1">INDIRECT("RawChannelError0.05_XPuri!P"&amp;ROW(P20)*24-460)/(INDIRECT("RawChannelError0.05_XPuri!N"&amp;ROW(N20)*24-460)-10)</f>
        <v>81926.550385395356</v>
      </c>
      <c r="H128" s="3">
        <f ca="1">INDIRECT("RawChannelError0.05_XPuri!P"&amp;ROW(P24)*24-552)/(INDIRECT("RawChannelError0.05_XPuri!N"&amp;ROW(N24)*24-552)-10)</f>
        <v>62550.503496579273</v>
      </c>
      <c r="J128" s="3">
        <v>1</v>
      </c>
      <c r="K128" s="3">
        <f ca="1">INDIRECT("RawChannelError0.1_XPuri!P"&amp;ROW(X28)*24-664)/(INDIRECT("RawChannelError0.1_XPuri!N"&amp;ROW(V28)*24-644)-10)</f>
        <v>767690.09667374776</v>
      </c>
      <c r="L128" s="3">
        <f ca="1">INDIRECT("RawChannelError0.1_XPuri!P"&amp;ROW(X8)*24-184)/(INDIRECT("RawChannelError0.1_XPuri!N"&amp;ROW(V8)*24-184)-10)</f>
        <v>361842.73657716275</v>
      </c>
      <c r="M128" s="3">
        <f ca="1">INDIRECT("RawChannelError0.1_XPuri!P"&amp;ROW(X12)*24-276)/(INDIRECT("RawChannelError0.1_XPuri!N"&amp;ROW(V12)*24-276)-10)</f>
        <v>163322.7897620165</v>
      </c>
      <c r="N128" s="3">
        <f ca="1">INDIRECT("RawChannelError0.1_XPuri!P"&amp;ROW(X16)*24-368)/(INDIRECT("RawChannelError0.1_XPuri!N"&amp;ROW(V16)*24-368)-10)</f>
        <v>99350.486994509192</v>
      </c>
      <c r="O128" s="3">
        <f ca="1">INDIRECT("RawChannelError0.1_XPuri!P"&amp;ROW(X20)*24-460)/(INDIRECT("RawChannelError0.1_XPuri!N"&amp;ROW(V20)*24-460)-10)</f>
        <v>68346.655319088182</v>
      </c>
      <c r="P128" s="3">
        <f ca="1">INDIRECT("RawChannelError0.1_XPuri!P"&amp;ROW(X24)*24-552)/(INDIRECT("RawChannelError0.1_XPuri!N"&amp;ROW(V24)*24-552)-10)</f>
        <v>50676.788934529395</v>
      </c>
      <c r="R128" s="3">
        <v>1</v>
      </c>
      <c r="S128" s="3">
        <f ca="1">INDIRECT("RawChannelError0.3_XPuri!P"&amp;ROW(AF28)*24-664)/(INDIRECT("RawChannelError0.3_XPuri!N"&amp;ROW(AD28)*24-644)-10)</f>
        <v>686433.57777174376</v>
      </c>
      <c r="T128" s="3">
        <f ca="1">INDIRECT("RawChannelError0.3_XPuri!P"&amp;ROW(AF8)*24-184)/(INDIRECT("RawChannelError0.3_XPuri!N"&amp;ROW(AD8)*24-184)-10)</f>
        <v>296768.70151437563</v>
      </c>
      <c r="U128" s="3">
        <f ca="1">INDIRECT("RawChannelError0.3_XPuri!P"&amp;ROW(AF12)*24-276)/(INDIRECT("RawChannelError0.3_XPuri!N"&amp;ROW(AD12)*24-276)-10)</f>
        <v>117208.26604977256</v>
      </c>
      <c r="V128" s="3">
        <f ca="1">INDIRECT("RawChannelError0.3_XPuri!P"&amp;ROW(AF16)*24-368)/(INDIRECT("RawChannelError0.3_XPuri!N"&amp;ROW(AD16)*24-368)-10)</f>
        <v>66051.462754662803</v>
      </c>
      <c r="W128" s="3">
        <f ca="1">INDIRECT("RawChannelError0.3_XPuri!P"&amp;ROW(AF20)*24-460)/(INDIRECT("RawChannelError0.3_XPuri!N"&amp;ROW(AD20)*24-460)-10)</f>
        <v>43719.745638693385</v>
      </c>
      <c r="X128" s="3">
        <f ca="1">INDIRECT("RawChannelError0.1_XPuri!P"&amp;ROW(AF24)*24-552)/(INDIRECT("RawChannelError0.3_XPuri!N"&amp;ROW(AD24)*24-552)-10)</f>
        <v>31549.772185057227</v>
      </c>
      <c r="Z128" s="3">
        <v>1</v>
      </c>
      <c r="AA128" s="3">
        <f ca="1">INDIRECT("RawChannelError0.5_XPuri!P"&amp;ROW(AN28)*24-664)/(INDIRECT("RawChannelError0.5_XPuri!N"&amp;ROW(AL28)*24-644)-10)</f>
        <v>617400.03337546461</v>
      </c>
      <c r="AB128" s="3">
        <f ca="1">INDIRECT("RawChannelError0.5_XPuri!P"&amp;ROW(AN8)*24-184)/(INDIRECT("RawChannelError0.5_XPuri!N"&amp;ROW(AL8)*24-184)-10)</f>
        <v>250166.86546871424</v>
      </c>
      <c r="AC128" s="3">
        <f ca="1">INDIRECT("RawChannelError0.5_XPuri!P"&amp;ROW(AN12)*24-276)/(INDIRECT("RawChannelError0.5_XPuri!N"&amp;ROW(AL12)*24-276)-10)</f>
        <v>93891.698445345508</v>
      </c>
      <c r="AD128" s="3">
        <f ca="1">INDIRECT("RawChannelError0.5_XPuri!P"&amp;ROW(AN16)*24-368)/(INDIRECT("RawChannelError0.5_XPuri!N"&amp;ROW(AL16)*24-368)-10)</f>
        <v>52409.786672642731</v>
      </c>
      <c r="AE128" s="3">
        <f ca="1">INDIRECT("RawChannelError0.5_XPuri!P"&amp;ROW(AN20)*24-460)/(INDIRECT("RawChannelError0.5_XPuri!N"&amp;ROW(AL20)*24-460)-10)</f>
        <v>34312.051064926076</v>
      </c>
      <c r="AF128" s="3">
        <f ca="1">INDIRECT("RawChannelError0.5_XPuri!P"&amp;ROW(AN24)*24-552)/(INDIRECT("RawChannelError0.5_XPuri!N"&amp;ROW(AL24)*24-552)-10)</f>
        <v>24590.686533210494</v>
      </c>
    </row>
    <row r="129" spans="2:32">
      <c r="B129" s="3">
        <v>2</v>
      </c>
      <c r="C129" s="3">
        <f t="shared" ref="C129:C192" ca="1" si="72">INDIRECT("RawChannelError0.05_XPuri!P"&amp;ROW(P29)*24-664)/(INDIRECT("RawChannelError0.05_XPuri!N"&amp;ROW(N29)*24-644)-10)</f>
        <v>792804.48009773088</v>
      </c>
      <c r="D129" s="3">
        <f t="shared" ref="D129:D192" ca="1" si="73">INDIRECT("RawChannelError0.05_XPuri!P"&amp;ROW(P9)*24-184)/(INDIRECT("RawChannelError0.05_XPuri!N"&amp;ROW(N9)*24-184)-10)</f>
        <v>385428.9295784118</v>
      </c>
      <c r="E129" s="3">
        <f t="shared" ref="E129:E192" ca="1" si="74">INDIRECT("RawChannelError0.05_XPuri!P"&amp;ROW(P13)*24-276)/(INDIRECT("RawChannelError0.05_XPuri!N"&amp;ROW(N13)*24-276)-10)</f>
        <v>182211.83672873545</v>
      </c>
      <c r="F129" s="3">
        <f t="shared" ref="F129:F192" ca="1" si="75">INDIRECT("RawChannelError0.05_XPuri!P"&amp;ROW(P17)*24-368)/(INDIRECT("RawChannelError0.05_XPuri!N"&amp;ROW(N17)*24-368)-10)</f>
        <v>115360.1737063365</v>
      </c>
      <c r="G129" s="3">
        <f t="shared" ref="G129:G192" ca="1" si="76">INDIRECT("RawChannelError0.05_XPuri!P"&amp;ROW(P21)*24-460)/(INDIRECT("RawChannelError0.05_XPuri!N"&amp;ROW(N21)*24-460)-10)</f>
        <v>81665.779875581604</v>
      </c>
      <c r="H129" s="3">
        <f t="shared" ref="H129:H192" ca="1" si="77">INDIRECT("RawChannelError0.05_XPuri!P"&amp;ROW(P25)*24-552)/(INDIRECT("RawChannelError0.05_XPuri!N"&amp;ROW(N25)*24-552)-10)</f>
        <v>62088.013260668515</v>
      </c>
      <c r="J129" s="3">
        <v>2</v>
      </c>
      <c r="K129" s="3">
        <f t="shared" ref="K129:K192" ca="1" si="78">INDIRECT("RawChannelError0.1_XPuri!P"&amp;ROW(X29)*24-664)/(INDIRECT("RawChannelError0.1_XPuri!N"&amp;ROW(V29)*24-644)-10)</f>
        <v>768329.8157071399</v>
      </c>
      <c r="L129" s="3">
        <f t="shared" ref="L129:L192" ca="1" si="79">INDIRECT("RawChannelError0.1_XPuri!P"&amp;ROW(X9)*24-184)/(INDIRECT("RawChannelError0.1_XPuri!N"&amp;ROW(V9)*24-184)-10)</f>
        <v>363268.19883466355</v>
      </c>
      <c r="M129" s="3">
        <f t="shared" ref="M129:M192" ca="1" si="80">INDIRECT("RawChannelError0.1_XPuri!P"&amp;ROW(X13)*24-276)/(INDIRECT("RawChannelError0.1_XPuri!N"&amp;ROW(V13)*24-276)-10)</f>
        <v>163265.06091535723</v>
      </c>
      <c r="N129" s="3">
        <f t="shared" ref="N129:N192" ca="1" si="81">INDIRECT("RawChannelError0.1_XPuri!P"&amp;ROW(X17)*24-368)/(INDIRECT("RawChannelError0.1_XPuri!N"&amp;ROW(V17)*24-368)-10)</f>
        <v>99094.613906974395</v>
      </c>
      <c r="O129" s="3">
        <f t="shared" ref="O129:O192" ca="1" si="82">INDIRECT("RawChannelError0.1_XPuri!P"&amp;ROW(X21)*24-460)/(INDIRECT("RawChannelError0.1_XPuri!N"&amp;ROW(V21)*24-460)-10)</f>
        <v>68610.664429086246</v>
      </c>
      <c r="P129" s="3">
        <f t="shared" ref="P129:P192" ca="1" si="83">INDIRECT("RawChannelError0.1_XPuri!P"&amp;ROW(X25)*24-552)/(INDIRECT("RawChannelError0.1_XPuri!N"&amp;ROW(V25)*24-552)-10)</f>
        <v>50635.12155880106</v>
      </c>
      <c r="R129" s="3">
        <v>2</v>
      </c>
      <c r="S129" s="3">
        <f t="shared" ref="S129:S192" ca="1" si="84">INDIRECT("RawChannelError0.3_XPuri!P"&amp;ROW(AF29)*24-664)/(INDIRECT("RawChannelError0.3_XPuri!N"&amp;ROW(AD29)*24-644)-10)</f>
        <v>686688.93489419506</v>
      </c>
      <c r="T129" s="3">
        <f t="shared" ref="T129:T192" ca="1" si="85">INDIRECT("RawChannelError0.3_XPuri!P"&amp;ROW(AF9)*24-184)/(INDIRECT("RawChannelError0.3_XPuri!N"&amp;ROW(AD9)*24-184)-10)</f>
        <v>298015.07801136019</v>
      </c>
      <c r="U129" s="3">
        <f t="shared" ref="U129:U192" ca="1" si="86">INDIRECT("RawChannelError0.3_XPuri!P"&amp;ROW(AF13)*24-276)/(INDIRECT("RawChannelError0.3_XPuri!N"&amp;ROW(AD13)*24-276)-10)</f>
        <v>117746.418234449</v>
      </c>
      <c r="V129" s="3">
        <f t="shared" ref="V129:V192" ca="1" si="87">INDIRECT("RawChannelError0.3_XPuri!P"&amp;ROW(AF17)*24-368)/(INDIRECT("RawChannelError0.3_XPuri!N"&amp;ROW(AD17)*24-368)-10)</f>
        <v>66023.140040128957</v>
      </c>
      <c r="W129" s="3">
        <f t="shared" ref="W129:W192" ca="1" si="88">INDIRECT("RawChannelError0.3_XPuri!P"&amp;ROW(AF21)*24-460)/(INDIRECT("RawChannelError0.3_XPuri!N"&amp;ROW(AD21)*24-460)-10)</f>
        <v>43728.022776426806</v>
      </c>
      <c r="X129" s="3">
        <f t="shared" ref="X129:X192" ca="1" si="89">INDIRECT("RawChannelError0.1_XPuri!P"&amp;ROW(AF25)*24-552)/(INDIRECT("RawChannelError0.3_XPuri!N"&amp;ROW(AD25)*24-552)-10)</f>
        <v>31772.237241894964</v>
      </c>
      <c r="Z129" s="3">
        <v>2</v>
      </c>
      <c r="AA129" s="3">
        <f t="shared" ref="AA129:AA192" ca="1" si="90">INDIRECT("RawChannelError0.5_XPuri!P"&amp;ROW(AN29)*24-664)/(INDIRECT("RawChannelError0.5_XPuri!N"&amp;ROW(AL29)*24-644)-10)</f>
        <v>619477.22907041886</v>
      </c>
      <c r="AB129" s="3">
        <f t="shared" ref="AB129:AB192" ca="1" si="91">INDIRECT("RawChannelError0.5_XPuri!P"&amp;ROW(AN9)*24-184)/(INDIRECT("RawChannelError0.5_XPuri!N"&amp;ROW(AL9)*24-184)-10)</f>
        <v>250303.02638863371</v>
      </c>
      <c r="AC129" s="3">
        <f t="shared" ref="AC129:AC192" ca="1" si="92">INDIRECT("RawChannelError0.5_XPuri!P"&amp;ROW(AN13)*24-276)/(INDIRECT("RawChannelError0.5_XPuri!N"&amp;ROW(AL13)*24-276)-10)</f>
        <v>94371.57360061034</v>
      </c>
      <c r="AD129" s="3">
        <f t="shared" ref="AD129:AD192" ca="1" si="93">INDIRECT("RawChannelError0.5_XPuri!P"&amp;ROW(AN17)*24-368)/(INDIRECT("RawChannelError0.5_XPuri!N"&amp;ROW(AL17)*24-368)-10)</f>
        <v>52787.248009306713</v>
      </c>
      <c r="AE129" s="3">
        <f t="shared" ref="AE129:AE192" ca="1" si="94">INDIRECT("RawChannelError0.5_XPuri!P"&amp;ROW(AN21)*24-460)/(INDIRECT("RawChannelError0.5_XPuri!N"&amp;ROW(AL21)*24-460)-10)</f>
        <v>34486.296776925898</v>
      </c>
      <c r="AF129" s="3">
        <f t="shared" ref="AF129:AF192" ca="1" si="95">INDIRECT("RawChannelError0.5_XPuri!P"&amp;ROW(AN25)*24-552)/(INDIRECT("RawChannelError0.5_XPuri!N"&amp;ROW(AL25)*24-552)-10)</f>
        <v>24541.687497423896</v>
      </c>
    </row>
    <row r="130" spans="2:32">
      <c r="B130" s="3">
        <v>3</v>
      </c>
      <c r="C130" s="3">
        <f t="shared" ca="1" si="72"/>
        <v>790760.88794696948</v>
      </c>
      <c r="D130" s="3">
        <f t="shared" ca="1" si="73"/>
        <v>383027.77549937798</v>
      </c>
      <c r="E130" s="3">
        <f t="shared" ca="1" si="74"/>
        <v>181781.26800801328</v>
      </c>
      <c r="F130" s="3">
        <f t="shared" ca="1" si="75"/>
        <v>115360.15566664717</v>
      </c>
      <c r="G130" s="3">
        <f t="shared" ca="1" si="76"/>
        <v>82130.550749466129</v>
      </c>
      <c r="H130" s="3">
        <f t="shared" ca="1" si="77"/>
        <v>62318.400696684635</v>
      </c>
      <c r="J130" s="3">
        <v>3</v>
      </c>
      <c r="K130" s="3">
        <f t="shared" ca="1" si="78"/>
        <v>769614.95843948761</v>
      </c>
      <c r="L130" s="3">
        <f t="shared" ca="1" si="79"/>
        <v>362982.4820712668</v>
      </c>
      <c r="M130" s="3">
        <f t="shared" ca="1" si="80"/>
        <v>163554.25485659132</v>
      </c>
      <c r="N130" s="3">
        <f t="shared" ca="1" si="81"/>
        <v>99511.069569336672</v>
      </c>
      <c r="O130" s="3">
        <f t="shared" ca="1" si="82"/>
        <v>68185.185430234007</v>
      </c>
      <c r="P130" s="3">
        <f t="shared" ca="1" si="83"/>
        <v>50565.819390657343</v>
      </c>
      <c r="R130" s="3">
        <v>3</v>
      </c>
      <c r="S130" s="3">
        <f t="shared" ca="1" si="84"/>
        <v>687971.7099623942</v>
      </c>
      <c r="T130" s="3">
        <f t="shared" ca="1" si="85"/>
        <v>295722.0695118747</v>
      </c>
      <c r="U130" s="3">
        <f t="shared" ca="1" si="86"/>
        <v>117238.12061164995</v>
      </c>
      <c r="V130" s="3">
        <f t="shared" ca="1" si="87"/>
        <v>65853.660096000036</v>
      </c>
      <c r="W130" s="3">
        <f t="shared" ca="1" si="88"/>
        <v>43620.652217452676</v>
      </c>
      <c r="X130" s="3">
        <f t="shared" ca="1" si="89"/>
        <v>31679.61335922372</v>
      </c>
      <c r="Z130" s="3">
        <v>3</v>
      </c>
      <c r="AA130" s="3">
        <f t="shared" ca="1" si="90"/>
        <v>620103.06651270448</v>
      </c>
      <c r="AB130" s="3">
        <f t="shared" ca="1" si="91"/>
        <v>249828.58683275682</v>
      </c>
      <c r="AC130" s="3">
        <f t="shared" ca="1" si="92"/>
        <v>93853.444174340562</v>
      </c>
      <c r="AD130" s="3">
        <f t="shared" ca="1" si="93"/>
        <v>52436.578891411664</v>
      </c>
      <c r="AE130" s="3">
        <f t="shared" ca="1" si="94"/>
        <v>34429.728995840807</v>
      </c>
      <c r="AF130" s="3">
        <f t="shared" ca="1" si="95"/>
        <v>24470.165891109529</v>
      </c>
    </row>
    <row r="131" spans="2:32">
      <c r="B131" s="3">
        <v>4</v>
      </c>
      <c r="C131" s="3">
        <f t="shared" ca="1" si="72"/>
        <v>790760.20706229738</v>
      </c>
      <c r="D131" s="3">
        <f t="shared" ca="1" si="73"/>
        <v>384785.41135659278</v>
      </c>
      <c r="E131" s="3">
        <f t="shared" ca="1" si="74"/>
        <v>181424.01856750675</v>
      </c>
      <c r="F131" s="3">
        <f t="shared" ca="1" si="75"/>
        <v>114972.39100371064</v>
      </c>
      <c r="G131" s="3">
        <f t="shared" ca="1" si="76"/>
        <v>82159.773450310327</v>
      </c>
      <c r="H131" s="3">
        <f t="shared" ca="1" si="77"/>
        <v>62487.031601757946</v>
      </c>
      <c r="J131" s="3">
        <v>4</v>
      </c>
      <c r="K131" s="3">
        <f t="shared" ca="1" si="78"/>
        <v>765454.13883651316</v>
      </c>
      <c r="L131" s="3">
        <f t="shared" ca="1" si="79"/>
        <v>362269.6159909913</v>
      </c>
      <c r="M131" s="3">
        <f t="shared" ca="1" si="80"/>
        <v>163670.33212704983</v>
      </c>
      <c r="N131" s="3">
        <f t="shared" ca="1" si="81"/>
        <v>99094.617616655349</v>
      </c>
      <c r="O131" s="3">
        <f t="shared" ca="1" si="82"/>
        <v>67984.423867683145</v>
      </c>
      <c r="P131" s="3">
        <f t="shared" ca="1" si="83"/>
        <v>50414.027799683368</v>
      </c>
      <c r="R131" s="3">
        <v>4</v>
      </c>
      <c r="S131" s="3">
        <f t="shared" ca="1" si="84"/>
        <v>686688.8615432668</v>
      </c>
      <c r="T131" s="3">
        <f t="shared" ca="1" si="85"/>
        <v>296387.48977491277</v>
      </c>
      <c r="U131" s="3">
        <f t="shared" ca="1" si="86"/>
        <v>117776.55624153816</v>
      </c>
      <c r="V131" s="3">
        <f t="shared" ca="1" si="87"/>
        <v>65867.736895635637</v>
      </c>
      <c r="W131" s="3">
        <f t="shared" ca="1" si="88"/>
        <v>43628.881213429311</v>
      </c>
      <c r="X131" s="3">
        <f t="shared" ca="1" si="89"/>
        <v>31723.140989774234</v>
      </c>
      <c r="Z131" s="3">
        <v>4</v>
      </c>
      <c r="AA131" s="3">
        <f t="shared" ca="1" si="90"/>
        <v>614104.23101470643</v>
      </c>
      <c r="AB131" s="3">
        <f t="shared" ca="1" si="91"/>
        <v>248549.49501720504</v>
      </c>
      <c r="AC131" s="3">
        <f t="shared" ca="1" si="92"/>
        <v>93152.743702036358</v>
      </c>
      <c r="AD131" s="3">
        <f t="shared" ca="1" si="93"/>
        <v>52169.955987217574</v>
      </c>
      <c r="AE131" s="3">
        <f t="shared" ca="1" si="94"/>
        <v>34501.751318586183</v>
      </c>
      <c r="AF131" s="3">
        <f t="shared" ca="1" si="95"/>
        <v>24386.182417052209</v>
      </c>
    </row>
    <row r="132" spans="2:32">
      <c r="B132" s="3">
        <v>5</v>
      </c>
      <c r="C132" s="3">
        <f t="shared" ca="1" si="72"/>
        <v>790081.12347273366</v>
      </c>
      <c r="D132" s="3">
        <f t="shared" ca="1" si="73"/>
        <v>384304.55772268208</v>
      </c>
      <c r="E132" s="3">
        <f t="shared" ca="1" si="74"/>
        <v>182068.18116637797</v>
      </c>
      <c r="F132" s="3">
        <f t="shared" ca="1" si="75"/>
        <v>114929.4639604587</v>
      </c>
      <c r="G132" s="3">
        <f t="shared" ca="1" si="76"/>
        <v>82218.266560997348</v>
      </c>
      <c r="H132" s="3">
        <f t="shared" ca="1" si="77"/>
        <v>62255.396925542314</v>
      </c>
      <c r="J132" s="3">
        <v>5</v>
      </c>
      <c r="K132" s="3">
        <f t="shared" ca="1" si="78"/>
        <v>767688.69533752732</v>
      </c>
      <c r="L132" s="3">
        <f t="shared" ca="1" si="79"/>
        <v>362839.38842967356</v>
      </c>
      <c r="M132" s="3">
        <f t="shared" ca="1" si="80"/>
        <v>163728.30270582373</v>
      </c>
      <c r="N132" s="3">
        <f t="shared" ca="1" si="81"/>
        <v>99286.365075574038</v>
      </c>
      <c r="O132" s="3">
        <f t="shared" ca="1" si="82"/>
        <v>68064.580548730184</v>
      </c>
      <c r="P132" s="3">
        <f t="shared" ca="1" si="83"/>
        <v>50524.324919585859</v>
      </c>
      <c r="R132" s="3">
        <v>5</v>
      </c>
      <c r="S132" s="3">
        <f t="shared" ca="1" si="84"/>
        <v>686176.35972942878</v>
      </c>
      <c r="T132" s="3">
        <f t="shared" ca="1" si="85"/>
        <v>296196.90389959549</v>
      </c>
      <c r="U132" s="3">
        <f t="shared" ca="1" si="86"/>
        <v>116852.26295908261</v>
      </c>
      <c r="V132" s="3">
        <f t="shared" ca="1" si="87"/>
        <v>66207.735949947848</v>
      </c>
      <c r="W132" s="3">
        <f t="shared" ca="1" si="88"/>
        <v>43736.314058451761</v>
      </c>
      <c r="X132" s="3">
        <f t="shared" ca="1" si="89"/>
        <v>31690.488985646101</v>
      </c>
      <c r="Z132" s="3">
        <v>5</v>
      </c>
      <c r="AA132" s="3">
        <f t="shared" ca="1" si="90"/>
        <v>621358.47401799809</v>
      </c>
      <c r="AB132" s="3">
        <f t="shared" ca="1" si="91"/>
        <v>250099.30966730812</v>
      </c>
      <c r="AC132" s="3">
        <f t="shared" ca="1" si="92"/>
        <v>94564.901490645192</v>
      </c>
      <c r="AD132" s="3">
        <f t="shared" ca="1" si="93"/>
        <v>52400.842998626045</v>
      </c>
      <c r="AE132" s="3">
        <f t="shared" ca="1" si="94"/>
        <v>34460.55578058806</v>
      </c>
      <c r="AF132" s="3">
        <f t="shared" ca="1" si="95"/>
        <v>24541.685342548462</v>
      </c>
    </row>
    <row r="133" spans="2:32">
      <c r="B133" s="3">
        <v>6</v>
      </c>
      <c r="C133" s="3">
        <f t="shared" ca="1" si="72"/>
        <v>790760.48497426219</v>
      </c>
      <c r="D133" s="3">
        <f t="shared" ca="1" si="73"/>
        <v>385590.04895305162</v>
      </c>
      <c r="E133" s="3">
        <f t="shared" ca="1" si="74"/>
        <v>182861.59364154935</v>
      </c>
      <c r="F133" s="3">
        <f t="shared" ca="1" si="75"/>
        <v>114843.74729356362</v>
      </c>
      <c r="G133" s="3">
        <f t="shared" ca="1" si="76"/>
        <v>82276.878370332342</v>
      </c>
      <c r="H133" s="3">
        <f t="shared" ca="1" si="77"/>
        <v>62444.785516063021</v>
      </c>
      <c r="J133" s="3">
        <v>6</v>
      </c>
      <c r="K133" s="3">
        <f t="shared" ca="1" si="78"/>
        <v>768329.61893029546</v>
      </c>
      <c r="L133" s="3">
        <f t="shared" ca="1" si="79"/>
        <v>363411.29345763318</v>
      </c>
      <c r="M133" s="3">
        <f t="shared" ca="1" si="80"/>
        <v>163322.73996994228</v>
      </c>
      <c r="N133" s="3">
        <f t="shared" ca="1" si="81"/>
        <v>99543.254430671936</v>
      </c>
      <c r="O133" s="3">
        <f t="shared" ca="1" si="82"/>
        <v>68407.392427432482</v>
      </c>
      <c r="P133" s="3">
        <f t="shared" ca="1" si="83"/>
        <v>50607.376155665806</v>
      </c>
      <c r="R133" s="3">
        <v>6</v>
      </c>
      <c r="S133" s="3">
        <f t="shared" ca="1" si="84"/>
        <v>685921.47771138186</v>
      </c>
      <c r="T133" s="3">
        <f t="shared" ca="1" si="85"/>
        <v>296769.00095832971</v>
      </c>
      <c r="U133" s="3">
        <f t="shared" ca="1" si="86"/>
        <v>117536.59612979511</v>
      </c>
      <c r="V133" s="3">
        <f t="shared" ca="1" si="87"/>
        <v>66150.830338060885</v>
      </c>
      <c r="W133" s="3">
        <f t="shared" ca="1" si="88"/>
        <v>43554.824502856463</v>
      </c>
      <c r="X133" s="3">
        <f t="shared" ca="1" si="89"/>
        <v>31544.380687349025</v>
      </c>
      <c r="Z133" s="3">
        <v>6</v>
      </c>
      <c r="AA133" s="3">
        <f t="shared" ca="1" si="90"/>
        <v>619060.2058164106</v>
      </c>
      <c r="AB133" s="3">
        <f t="shared" ca="1" si="91"/>
        <v>250574.9799176158</v>
      </c>
      <c r="AC133" s="3">
        <f t="shared" ca="1" si="92"/>
        <v>93948.998999193558</v>
      </c>
      <c r="AD133" s="3">
        <f t="shared" ca="1" si="93"/>
        <v>52499.141169419599</v>
      </c>
      <c r="AE133" s="3">
        <f t="shared" ca="1" si="94"/>
        <v>34337.573560834477</v>
      </c>
      <c r="AF133" s="3">
        <f t="shared" ca="1" si="95"/>
        <v>24321.972330819637</v>
      </c>
    </row>
    <row r="134" spans="2:32">
      <c r="B134" s="3">
        <v>7</v>
      </c>
      <c r="C134" s="3">
        <f t="shared" ca="1" si="72"/>
        <v>794173.2950806017</v>
      </c>
      <c r="D134" s="3">
        <f t="shared" ca="1" si="73"/>
        <v>383186.5962952656</v>
      </c>
      <c r="E134" s="3">
        <f t="shared" ca="1" si="74"/>
        <v>182068.17748317655</v>
      </c>
      <c r="F134" s="3">
        <f t="shared" ca="1" si="75"/>
        <v>115101.37564535778</v>
      </c>
      <c r="G134" s="3">
        <f t="shared" ca="1" si="76"/>
        <v>81521.60411397017</v>
      </c>
      <c r="H134" s="3">
        <f t="shared" ca="1" si="77"/>
        <v>62487.033163609609</v>
      </c>
      <c r="J134" s="3">
        <v>7</v>
      </c>
      <c r="K134" s="3">
        <f t="shared" ca="1" si="78"/>
        <v>768010.06546536915</v>
      </c>
      <c r="L134" s="3">
        <f t="shared" ca="1" si="79"/>
        <v>363985.04835923587</v>
      </c>
      <c r="M134" s="3">
        <f t="shared" ca="1" si="80"/>
        <v>164019.20370591458</v>
      </c>
      <c r="N134" s="3">
        <f t="shared" ca="1" si="81"/>
        <v>98618.375307325099</v>
      </c>
      <c r="O134" s="3">
        <f t="shared" ca="1" si="82"/>
        <v>68346.62916001241</v>
      </c>
      <c r="P134" s="3">
        <f t="shared" ca="1" si="83"/>
        <v>50760.325801513056</v>
      </c>
      <c r="R134" s="3">
        <v>7</v>
      </c>
      <c r="S134" s="3">
        <f t="shared" ca="1" si="84"/>
        <v>684646.07979523274</v>
      </c>
      <c r="T134" s="3">
        <f t="shared" ca="1" si="85"/>
        <v>295437.84113639756</v>
      </c>
      <c r="U134" s="3">
        <f t="shared" ca="1" si="86"/>
        <v>116410.16289398064</v>
      </c>
      <c r="V134" s="3">
        <f t="shared" ca="1" si="87"/>
        <v>65952.408039921211</v>
      </c>
      <c r="W134" s="3">
        <f t="shared" ca="1" si="88"/>
        <v>43472.818665116763</v>
      </c>
      <c r="X134" s="3">
        <f t="shared" ca="1" si="89"/>
        <v>31490.612259226909</v>
      </c>
      <c r="Z134" s="3">
        <v>7</v>
      </c>
      <c r="AA134" s="3">
        <f t="shared" ca="1" si="90"/>
        <v>618020.94026640803</v>
      </c>
      <c r="AB134" s="3">
        <f t="shared" ca="1" si="91"/>
        <v>249963.70624748874</v>
      </c>
      <c r="AC134" s="3">
        <f t="shared" ca="1" si="92"/>
        <v>94063.856583661778</v>
      </c>
      <c r="AD134" s="3">
        <f t="shared" ca="1" si="93"/>
        <v>52705.917204570564</v>
      </c>
      <c r="AE134" s="3">
        <f t="shared" ca="1" si="94"/>
        <v>34527.543718881112</v>
      </c>
      <c r="AF134" s="3">
        <f t="shared" ca="1" si="95"/>
        <v>24518.887266682697</v>
      </c>
    </row>
    <row r="135" spans="2:32">
      <c r="B135" s="3">
        <v>8</v>
      </c>
      <c r="C135" s="3">
        <f t="shared" ca="1" si="72"/>
        <v>788727.90091101371</v>
      </c>
      <c r="D135" s="3">
        <f t="shared" ca="1" si="73"/>
        <v>385268.01076498983</v>
      </c>
      <c r="E135" s="3">
        <f t="shared" ca="1" si="74"/>
        <v>181924.62323230589</v>
      </c>
      <c r="F135" s="3">
        <f t="shared" ca="1" si="75"/>
        <v>115230.65415228419</v>
      </c>
      <c r="G135" s="3">
        <f t="shared" ca="1" si="76"/>
        <v>82541.584568271181</v>
      </c>
      <c r="H135" s="3">
        <f t="shared" ca="1" si="77"/>
        <v>62444.787595717098</v>
      </c>
      <c r="J135" s="3">
        <v>8</v>
      </c>
      <c r="K135" s="3">
        <f t="shared" ca="1" si="78"/>
        <v>770904.03776648629</v>
      </c>
      <c r="L135" s="3">
        <f t="shared" ca="1" si="79"/>
        <v>365282.30351043341</v>
      </c>
      <c r="M135" s="3">
        <f t="shared" ca="1" si="80"/>
        <v>163728.27887742105</v>
      </c>
      <c r="N135" s="3">
        <f t="shared" ca="1" si="81"/>
        <v>99350.484581715849</v>
      </c>
      <c r="O135" s="3">
        <f t="shared" ca="1" si="82"/>
        <v>68407.399290804489</v>
      </c>
      <c r="P135" s="3">
        <f t="shared" ca="1" si="83"/>
        <v>50984.47243379039</v>
      </c>
      <c r="R135" s="3">
        <v>8</v>
      </c>
      <c r="S135" s="3">
        <f t="shared" ca="1" si="84"/>
        <v>687971.25769339886</v>
      </c>
      <c r="T135" s="3">
        <f t="shared" ca="1" si="85"/>
        <v>295627.29186910682</v>
      </c>
      <c r="U135" s="3">
        <f t="shared" ca="1" si="86"/>
        <v>117626.47749027547</v>
      </c>
      <c r="V135" s="3">
        <f t="shared" ca="1" si="87"/>
        <v>65713.073482997643</v>
      </c>
      <c r="W135" s="3">
        <f t="shared" ca="1" si="88"/>
        <v>43794.385183757047</v>
      </c>
      <c r="X135" s="3">
        <f t="shared" ca="1" si="89"/>
        <v>31565.94582926618</v>
      </c>
      <c r="Z135" s="3">
        <v>8</v>
      </c>
      <c r="AA135" s="3">
        <f t="shared" ca="1" si="90"/>
        <v>615953.40720416803</v>
      </c>
      <c r="AB135" s="3">
        <f t="shared" ca="1" si="91"/>
        <v>249018.97130194938</v>
      </c>
      <c r="AC135" s="3">
        <f t="shared" ca="1" si="92"/>
        <v>94063.879981735983</v>
      </c>
      <c r="AD135" s="3">
        <f t="shared" ca="1" si="93"/>
        <v>52678.848499054118</v>
      </c>
      <c r="AE135" s="3">
        <f t="shared" ca="1" si="94"/>
        <v>34368.235784515913</v>
      </c>
      <c r="AF135" s="3">
        <f t="shared" ca="1" si="95"/>
        <v>24492.87883689324</v>
      </c>
    </row>
    <row r="136" spans="2:32">
      <c r="B136" s="3">
        <v>9</v>
      </c>
      <c r="C136" s="3">
        <f t="shared" ca="1" si="72"/>
        <v>790421.49126744946</v>
      </c>
      <c r="D136" s="3">
        <f t="shared" ca="1" si="73"/>
        <v>385589.97296122671</v>
      </c>
      <c r="E136" s="3">
        <f t="shared" ca="1" si="74"/>
        <v>181924.58940026414</v>
      </c>
      <c r="F136" s="3">
        <f t="shared" ca="1" si="75"/>
        <v>115273.77906435572</v>
      </c>
      <c r="G136" s="3">
        <f t="shared" ca="1" si="76"/>
        <v>82189.007046510626</v>
      </c>
      <c r="H136" s="3">
        <f t="shared" ca="1" si="77"/>
        <v>62571.691663027115</v>
      </c>
      <c r="J136" s="3">
        <v>9</v>
      </c>
      <c r="K136" s="3">
        <f t="shared" ca="1" si="78"/>
        <v>769936.83710916084</v>
      </c>
      <c r="L136" s="3">
        <f t="shared" ca="1" si="79"/>
        <v>363411.07627965813</v>
      </c>
      <c r="M136" s="3">
        <f t="shared" ca="1" si="80"/>
        <v>163149.57768950367</v>
      </c>
      <c r="N136" s="3">
        <f t="shared" ca="1" si="81"/>
        <v>99094.58662991946</v>
      </c>
      <c r="O136" s="3">
        <f t="shared" ca="1" si="82"/>
        <v>68326.428942791841</v>
      </c>
      <c r="P136" s="3">
        <f t="shared" ca="1" si="83"/>
        <v>50482.907611715105</v>
      </c>
      <c r="R136" s="3">
        <v>9</v>
      </c>
      <c r="S136" s="3">
        <f t="shared" ca="1" si="84"/>
        <v>686688.23282172286</v>
      </c>
      <c r="T136" s="3">
        <f t="shared" ca="1" si="85"/>
        <v>296482.44106585183</v>
      </c>
      <c r="U136" s="3">
        <f t="shared" ca="1" si="86"/>
        <v>117178.58169438542</v>
      </c>
      <c r="V136" s="3">
        <f t="shared" ca="1" si="87"/>
        <v>65531.199041432403</v>
      </c>
      <c r="W136" s="3">
        <f t="shared" ca="1" si="88"/>
        <v>43489.189705669465</v>
      </c>
      <c r="X136" s="3">
        <f t="shared" ca="1" si="89"/>
        <v>31609.151902577269</v>
      </c>
      <c r="Z136" s="3">
        <v>9</v>
      </c>
      <c r="AA136" s="3">
        <f t="shared" ca="1" si="90"/>
        <v>617192.99167736853</v>
      </c>
      <c r="AB136" s="3">
        <f t="shared" ca="1" si="91"/>
        <v>249288.10157547725</v>
      </c>
      <c r="AC136" s="3">
        <f t="shared" ca="1" si="92"/>
        <v>93152.743509204825</v>
      </c>
      <c r="AD136" s="3">
        <f t="shared" ca="1" si="93"/>
        <v>52418.694016149537</v>
      </c>
      <c r="AE136" s="3">
        <f t="shared" ca="1" si="94"/>
        <v>34491.443051056973</v>
      </c>
      <c r="AF136" s="3">
        <f t="shared" ca="1" si="95"/>
        <v>24725.632385853794</v>
      </c>
    </row>
    <row r="137" spans="2:32">
      <c r="B137" s="3">
        <v>10</v>
      </c>
      <c r="C137" s="3">
        <f t="shared" ca="1" si="72"/>
        <v>790420.58882850793</v>
      </c>
      <c r="D137" s="3">
        <f t="shared" ca="1" si="73"/>
        <v>384464.59042634605</v>
      </c>
      <c r="E137" s="3">
        <f t="shared" ca="1" si="74"/>
        <v>182428.01149764066</v>
      </c>
      <c r="F137" s="3">
        <f t="shared" ca="1" si="75"/>
        <v>115273.77640674726</v>
      </c>
      <c r="G137" s="3">
        <f t="shared" ca="1" si="76"/>
        <v>81752.528980468182</v>
      </c>
      <c r="H137" s="3">
        <f t="shared" ca="1" si="77"/>
        <v>62444.795741030088</v>
      </c>
      <c r="J137" s="3">
        <v>10</v>
      </c>
      <c r="K137" s="3">
        <f t="shared" ca="1" si="78"/>
        <v>769937.71972757811</v>
      </c>
      <c r="L137" s="3">
        <f t="shared" ca="1" si="79"/>
        <v>364560.62667807727</v>
      </c>
      <c r="M137" s="3">
        <f t="shared" ca="1" si="80"/>
        <v>164545.40883735981</v>
      </c>
      <c r="N137" s="3">
        <f t="shared" ca="1" si="81"/>
        <v>99607.646523347328</v>
      </c>
      <c r="O137" s="3">
        <f t="shared" ca="1" si="82"/>
        <v>68407.388683775673</v>
      </c>
      <c r="P137" s="3">
        <f t="shared" ca="1" si="83"/>
        <v>50538.164336001588</v>
      </c>
      <c r="R137" s="3">
        <v>10</v>
      </c>
      <c r="S137" s="3">
        <f t="shared" ca="1" si="84"/>
        <v>687971.18406828248</v>
      </c>
      <c r="T137" s="3">
        <f t="shared" ca="1" si="85"/>
        <v>294400.36054860894</v>
      </c>
      <c r="U137" s="3">
        <f t="shared" ca="1" si="86"/>
        <v>117357.29781221838</v>
      </c>
      <c r="V137" s="3">
        <f t="shared" ca="1" si="87"/>
        <v>65741.122768465284</v>
      </c>
      <c r="W137" s="3">
        <f t="shared" ca="1" si="88"/>
        <v>43505.576656081292</v>
      </c>
      <c r="X137" s="3">
        <f t="shared" ca="1" si="89"/>
        <v>31404.962357072873</v>
      </c>
      <c r="Z137" s="3">
        <v>10</v>
      </c>
      <c r="AA137" s="3">
        <f t="shared" ca="1" si="90"/>
        <v>617606.13752450934</v>
      </c>
      <c r="AB137" s="3">
        <f t="shared" ca="1" si="91"/>
        <v>251120.87390228084</v>
      </c>
      <c r="AC137" s="3">
        <f t="shared" ca="1" si="92"/>
        <v>94275.190079832988</v>
      </c>
      <c r="AD137" s="3">
        <f t="shared" ca="1" si="93"/>
        <v>52329.576714720162</v>
      </c>
      <c r="AE137" s="3">
        <f t="shared" ca="1" si="94"/>
        <v>34501.750022404638</v>
      </c>
      <c r="AF137" s="3">
        <f t="shared" ca="1" si="95"/>
        <v>24577.603064562802</v>
      </c>
    </row>
    <row r="138" spans="2:32">
      <c r="B138" s="3">
        <v>11</v>
      </c>
      <c r="C138" s="3">
        <f t="shared" ca="1" si="72"/>
        <v>793487.45777021686</v>
      </c>
      <c r="D138" s="3">
        <f t="shared" ca="1" si="73"/>
        <v>383505.72497349756</v>
      </c>
      <c r="E138" s="3">
        <f t="shared" ca="1" si="74"/>
        <v>181852.92839181636</v>
      </c>
      <c r="F138" s="3">
        <f t="shared" ca="1" si="75"/>
        <v>115058.36313348047</v>
      </c>
      <c r="G138" s="3">
        <f t="shared" ca="1" si="76"/>
        <v>82042.990638363</v>
      </c>
      <c r="H138" s="3">
        <f t="shared" ca="1" si="77"/>
        <v>62508.170270083479</v>
      </c>
      <c r="J138" s="3">
        <v>11</v>
      </c>
      <c r="K138" s="3">
        <f t="shared" ca="1" si="78"/>
        <v>767049.18008588254</v>
      </c>
      <c r="L138" s="3">
        <f t="shared" ca="1" si="79"/>
        <v>363697.95344396238</v>
      </c>
      <c r="M138" s="3">
        <f t="shared" ca="1" si="80"/>
        <v>162804.38770573671</v>
      </c>
      <c r="N138" s="3">
        <f t="shared" ca="1" si="81"/>
        <v>98935.35020975153</v>
      </c>
      <c r="O138" s="3">
        <f t="shared" ca="1" si="82"/>
        <v>67964.415291273908</v>
      </c>
      <c r="P138" s="3">
        <f t="shared" ca="1" si="83"/>
        <v>50263.142437991366</v>
      </c>
      <c r="R138" s="3">
        <v>11</v>
      </c>
      <c r="S138" s="3">
        <f t="shared" ca="1" si="84"/>
        <v>685156.4017106113</v>
      </c>
      <c r="T138" s="3">
        <f t="shared" ca="1" si="85"/>
        <v>295154.46253737627</v>
      </c>
      <c r="U138" s="3">
        <f t="shared" ca="1" si="86"/>
        <v>117030.08111657287</v>
      </c>
      <c r="V138" s="3">
        <f t="shared" ca="1" si="87"/>
        <v>65881.853376978121</v>
      </c>
      <c r="W138" s="3">
        <f t="shared" ca="1" si="88"/>
        <v>43661.882917551702</v>
      </c>
      <c r="X138" s="3">
        <f t="shared" ca="1" si="89"/>
        <v>31810.534695116414</v>
      </c>
      <c r="Z138" s="3">
        <v>11</v>
      </c>
      <c r="AA138" s="3">
        <f t="shared" ca="1" si="90"/>
        <v>615749.61774629494</v>
      </c>
      <c r="AB138" s="3">
        <f t="shared" ca="1" si="91"/>
        <v>250303.05005702202</v>
      </c>
      <c r="AC138" s="3">
        <f t="shared" ca="1" si="92"/>
        <v>94236.699707788925</v>
      </c>
      <c r="AD138" s="3">
        <f t="shared" ca="1" si="93"/>
        <v>52409.7787985248</v>
      </c>
      <c r="AE138" s="3">
        <f t="shared" ca="1" si="94"/>
        <v>34139.56721113628</v>
      </c>
      <c r="AF138" s="3">
        <f t="shared" ca="1" si="95"/>
        <v>24431.337200229085</v>
      </c>
    </row>
    <row r="139" spans="2:32">
      <c r="B139" s="3">
        <v>12</v>
      </c>
      <c r="C139" s="3">
        <f t="shared" ca="1" si="72"/>
        <v>792462.72721282567</v>
      </c>
      <c r="D139" s="3">
        <f t="shared" ca="1" si="73"/>
        <v>383984.77698392776</v>
      </c>
      <c r="E139" s="3">
        <f t="shared" ca="1" si="74"/>
        <v>181495.36822813592</v>
      </c>
      <c r="F139" s="3">
        <f t="shared" ca="1" si="75"/>
        <v>114715.3525414818</v>
      </c>
      <c r="G139" s="3">
        <f t="shared" ca="1" si="76"/>
        <v>81955.631503932324</v>
      </c>
      <c r="H139" s="3">
        <f t="shared" ca="1" si="77"/>
        <v>62465.904190834975</v>
      </c>
      <c r="J139" s="3">
        <v>12</v>
      </c>
      <c r="K139" s="3">
        <f t="shared" ca="1" si="78"/>
        <v>766729.34501862584</v>
      </c>
      <c r="L139" s="3">
        <f t="shared" ca="1" si="79"/>
        <v>361843.04790026974</v>
      </c>
      <c r="M139" s="3">
        <f t="shared" ca="1" si="80"/>
        <v>163149.6031242797</v>
      </c>
      <c r="N139" s="3">
        <f t="shared" ca="1" si="81"/>
        <v>99575.447558496235</v>
      </c>
      <c r="O139" s="3">
        <f t="shared" ca="1" si="82"/>
        <v>68447.940647711628</v>
      </c>
      <c r="P139" s="3">
        <f t="shared" ca="1" si="83"/>
        <v>50482.909877069927</v>
      </c>
      <c r="R139" s="3">
        <v>12</v>
      </c>
      <c r="S139" s="3">
        <f t="shared" ca="1" si="84"/>
        <v>687457.74379425473</v>
      </c>
      <c r="T139" s="3">
        <f t="shared" ca="1" si="85"/>
        <v>296101.72233024682</v>
      </c>
      <c r="U139" s="3">
        <f t="shared" ca="1" si="86"/>
        <v>117596.49060105869</v>
      </c>
      <c r="V139" s="3">
        <f t="shared" ca="1" si="87"/>
        <v>65419.813734964977</v>
      </c>
      <c r="W139" s="3">
        <f t="shared" ca="1" si="88"/>
        <v>43342.25114445544</v>
      </c>
      <c r="X139" s="3">
        <f t="shared" ca="1" si="89"/>
        <v>31625.382877642005</v>
      </c>
      <c r="Z139" s="3">
        <v>12</v>
      </c>
      <c r="AA139" s="3">
        <f t="shared" ca="1" si="90"/>
        <v>621356.92967641761</v>
      </c>
      <c r="AB139" s="3">
        <f t="shared" ca="1" si="91"/>
        <v>251325.94730938089</v>
      </c>
      <c r="AC139" s="3">
        <f t="shared" ca="1" si="92"/>
        <v>93929.866275883818</v>
      </c>
      <c r="AD139" s="3">
        <f t="shared" ca="1" si="93"/>
        <v>52240.76974001593</v>
      </c>
      <c r="AE139" s="3">
        <f t="shared" ca="1" si="94"/>
        <v>34393.830581866663</v>
      </c>
      <c r="AF139" s="3">
        <f t="shared" ca="1" si="95"/>
        <v>24463.68681605145</v>
      </c>
    </row>
    <row r="140" spans="2:32">
      <c r="B140" s="3">
        <v>13</v>
      </c>
      <c r="C140" s="3">
        <f t="shared" ca="1" si="72"/>
        <v>790761.02690317912</v>
      </c>
      <c r="D140" s="3">
        <f t="shared" ca="1" si="73"/>
        <v>385751.34276934335</v>
      </c>
      <c r="E140" s="3">
        <f t="shared" ca="1" si="74"/>
        <v>181924.6026388887</v>
      </c>
      <c r="F140" s="3">
        <f t="shared" ca="1" si="75"/>
        <v>115230.63084184042</v>
      </c>
      <c r="G140" s="3">
        <f t="shared" ca="1" si="76"/>
        <v>81521.615337941985</v>
      </c>
      <c r="H140" s="3">
        <f t="shared" ca="1" si="77"/>
        <v>62720.400255607157</v>
      </c>
      <c r="J140" s="3">
        <v>13</v>
      </c>
      <c r="K140" s="3">
        <f t="shared" ca="1" si="78"/>
        <v>770904.59244040761</v>
      </c>
      <c r="L140" s="3">
        <f t="shared" ca="1" si="79"/>
        <v>362696.56834514282</v>
      </c>
      <c r="M140" s="3">
        <f t="shared" ca="1" si="80"/>
        <v>163265.06624645388</v>
      </c>
      <c r="N140" s="3">
        <f t="shared" ca="1" si="81"/>
        <v>99126.483608649316</v>
      </c>
      <c r="O140" s="3">
        <f t="shared" ca="1" si="82"/>
        <v>68225.473679234972</v>
      </c>
      <c r="P140" s="3">
        <f t="shared" ca="1" si="83"/>
        <v>50482.914747583287</v>
      </c>
      <c r="R140" s="3">
        <v>13</v>
      </c>
      <c r="S140" s="3">
        <f t="shared" ca="1" si="84"/>
        <v>683375.40563176246</v>
      </c>
      <c r="T140" s="3">
        <f t="shared" ca="1" si="85"/>
        <v>296673.41620541253</v>
      </c>
      <c r="U140" s="3">
        <f t="shared" ca="1" si="86"/>
        <v>117357.33515164594</v>
      </c>
      <c r="V140" s="3">
        <f t="shared" ca="1" si="87"/>
        <v>66250.512466499698</v>
      </c>
      <c r="W140" s="3">
        <f t="shared" ca="1" si="88"/>
        <v>43769.478680610329</v>
      </c>
      <c r="X140" s="3">
        <f t="shared" ca="1" si="89"/>
        <v>31652.479131340966</v>
      </c>
      <c r="Z140" s="3">
        <v>13</v>
      </c>
      <c r="AA140" s="3">
        <f t="shared" ca="1" si="90"/>
        <v>620519.08349742461</v>
      </c>
      <c r="AB140" s="3">
        <f t="shared" ca="1" si="91"/>
        <v>251052.06662321548</v>
      </c>
      <c r="AC140" s="3">
        <f t="shared" ca="1" si="92"/>
        <v>94198.29202040263</v>
      </c>
      <c r="AD140" s="3">
        <f t="shared" ca="1" si="93"/>
        <v>52615.814249534182</v>
      </c>
      <c r="AE140" s="3">
        <f t="shared" ca="1" si="94"/>
        <v>34615.538096287019</v>
      </c>
      <c r="AF140" s="3">
        <f t="shared" ca="1" si="95"/>
        <v>24473.416019426822</v>
      </c>
    </row>
    <row r="141" spans="2:32">
      <c r="B141" s="3">
        <v>14</v>
      </c>
      <c r="C141" s="3">
        <f t="shared" ca="1" si="72"/>
        <v>791781.73457889305</v>
      </c>
      <c r="D141" s="3">
        <f t="shared" ca="1" si="73"/>
        <v>385912.57962935197</v>
      </c>
      <c r="E141" s="3">
        <f t="shared" ca="1" si="74"/>
        <v>181281.59330025746</v>
      </c>
      <c r="F141" s="3">
        <f t="shared" ca="1" si="75"/>
        <v>115187.49073139379</v>
      </c>
      <c r="G141" s="3">
        <f t="shared" ca="1" si="76"/>
        <v>82042.979569523057</v>
      </c>
      <c r="H141" s="3">
        <f t="shared" ca="1" si="77"/>
        <v>62276.401375021487</v>
      </c>
      <c r="J141" s="3">
        <v>14</v>
      </c>
      <c r="K141" s="3">
        <f t="shared" ca="1" si="78"/>
        <v>765774.16168913851</v>
      </c>
      <c r="L141" s="3">
        <f t="shared" ca="1" si="79"/>
        <v>363697.73298375786</v>
      </c>
      <c r="M141" s="3">
        <f t="shared" ca="1" si="80"/>
        <v>164019.16066224681</v>
      </c>
      <c r="N141" s="3">
        <f t="shared" ca="1" si="81"/>
        <v>99478.909032236479</v>
      </c>
      <c r="O141" s="3">
        <f t="shared" ca="1" si="82"/>
        <v>67964.411493296735</v>
      </c>
      <c r="P141" s="3">
        <f t="shared" ca="1" si="83"/>
        <v>50469.121475108164</v>
      </c>
      <c r="R141" s="3">
        <v>14</v>
      </c>
      <c r="S141" s="3">
        <f t="shared" ca="1" si="84"/>
        <v>688227.33933343913</v>
      </c>
      <c r="T141" s="3">
        <f t="shared" ca="1" si="85"/>
        <v>296673.27929307235</v>
      </c>
      <c r="U141" s="3">
        <f t="shared" ca="1" si="86"/>
        <v>117267.85195170176</v>
      </c>
      <c r="V141" s="3">
        <f t="shared" ca="1" si="87"/>
        <v>65811.431799283411</v>
      </c>
      <c r="W141" s="3">
        <f t="shared" ca="1" si="88"/>
        <v>43505.571524666491</v>
      </c>
      <c r="X141" s="3">
        <f t="shared" ca="1" si="89"/>
        <v>31539.002482215379</v>
      </c>
      <c r="Z141" s="3">
        <v>14</v>
      </c>
      <c r="AA141" s="3">
        <f t="shared" ca="1" si="90"/>
        <v>617814.94091428723</v>
      </c>
      <c r="AB141" s="3">
        <f t="shared" ca="1" si="91"/>
        <v>250438.73768079589</v>
      </c>
      <c r="AC141" s="3">
        <f t="shared" ca="1" si="92"/>
        <v>94063.873296570833</v>
      </c>
      <c r="AD141" s="3">
        <f t="shared" ca="1" si="93"/>
        <v>52526.022762115259</v>
      </c>
      <c r="AE141" s="3">
        <f t="shared" ca="1" si="94"/>
        <v>34419.460791698257</v>
      </c>
      <c r="AF141" s="3">
        <f t="shared" ca="1" si="95"/>
        <v>24636.600995722674</v>
      </c>
    </row>
    <row r="142" spans="2:32">
      <c r="B142" s="3">
        <v>15</v>
      </c>
      <c r="C142" s="3">
        <f t="shared" ca="1" si="72"/>
        <v>793146.16440544766</v>
      </c>
      <c r="D142" s="3">
        <f t="shared" ca="1" si="73"/>
        <v>385267.86893055477</v>
      </c>
      <c r="E142" s="3">
        <f t="shared" ca="1" si="74"/>
        <v>181495.40482877562</v>
      </c>
      <c r="F142" s="3">
        <f t="shared" ca="1" si="75"/>
        <v>115101.36651873322</v>
      </c>
      <c r="G142" s="3">
        <f t="shared" ca="1" si="76"/>
        <v>81810.449551884973</v>
      </c>
      <c r="H142" s="3">
        <f t="shared" ca="1" si="77"/>
        <v>62635.331914731687</v>
      </c>
      <c r="J142" s="3">
        <v>15</v>
      </c>
      <c r="K142" s="3">
        <f t="shared" ca="1" si="78"/>
        <v>769292.94109292107</v>
      </c>
      <c r="L142" s="3">
        <f t="shared" ca="1" si="79"/>
        <v>362839.66343716509</v>
      </c>
      <c r="M142" s="3">
        <f t="shared" ca="1" si="80"/>
        <v>164194.27240706777</v>
      </c>
      <c r="N142" s="3">
        <f t="shared" ca="1" si="81"/>
        <v>99543.252448899904</v>
      </c>
      <c r="O142" s="3">
        <f t="shared" ca="1" si="82"/>
        <v>68427.666357570022</v>
      </c>
      <c r="P142" s="3">
        <f t="shared" ca="1" si="83"/>
        <v>50648.990451117868</v>
      </c>
      <c r="R142" s="3">
        <v>15</v>
      </c>
      <c r="S142" s="3">
        <f t="shared" ca="1" si="84"/>
        <v>688229.27606919652</v>
      </c>
      <c r="T142" s="3">
        <f t="shared" ca="1" si="85"/>
        <v>296387.13253679551</v>
      </c>
      <c r="U142" s="3">
        <f t="shared" ca="1" si="86"/>
        <v>117357.32903042668</v>
      </c>
      <c r="V142" s="3">
        <f t="shared" ca="1" si="87"/>
        <v>66108.2221295247</v>
      </c>
      <c r="W142" s="3">
        <f t="shared" ca="1" si="88"/>
        <v>43236.74064249402</v>
      </c>
      <c r="X142" s="3">
        <f t="shared" ca="1" si="89"/>
        <v>31582.137638187571</v>
      </c>
      <c r="Z142" s="3">
        <v>15</v>
      </c>
      <c r="AA142" s="3">
        <f t="shared" ca="1" si="90"/>
        <v>618644.31348112668</v>
      </c>
      <c r="AB142" s="3">
        <f t="shared" ca="1" si="91"/>
        <v>249760.49967275382</v>
      </c>
      <c r="AC142" s="3">
        <f t="shared" ca="1" si="92"/>
        <v>93815.340955855398</v>
      </c>
      <c r="AD142" s="3">
        <f t="shared" ca="1" si="93"/>
        <v>52941.577045743717</v>
      </c>
      <c r="AE142" s="3">
        <f t="shared" ca="1" si="94"/>
        <v>34373.346145486859</v>
      </c>
      <c r="AF142" s="3">
        <f t="shared" ca="1" si="95"/>
        <v>24470.167740702429</v>
      </c>
    </row>
    <row r="143" spans="2:32">
      <c r="B143" s="3">
        <v>16</v>
      </c>
      <c r="C143" s="3">
        <f t="shared" ca="1" si="72"/>
        <v>794857.46887708642</v>
      </c>
      <c r="D143" s="3">
        <f t="shared" ca="1" si="73"/>
        <v>384464.81050363777</v>
      </c>
      <c r="E143" s="3">
        <f t="shared" ca="1" si="74"/>
        <v>181924.59601957619</v>
      </c>
      <c r="F143" s="3">
        <f t="shared" ca="1" si="75"/>
        <v>115187.52876679269</v>
      </c>
      <c r="G143" s="3">
        <f t="shared" ca="1" si="76"/>
        <v>81926.554561726109</v>
      </c>
      <c r="H143" s="3">
        <f t="shared" ca="1" si="77"/>
        <v>62129.765988435327</v>
      </c>
      <c r="J143" s="3">
        <v>16</v>
      </c>
      <c r="K143" s="3">
        <f t="shared" ca="1" si="78"/>
        <v>767049.97764739976</v>
      </c>
      <c r="L143" s="3">
        <f t="shared" ca="1" si="79"/>
        <v>362554.36306330725</v>
      </c>
      <c r="M143" s="3">
        <f t="shared" ca="1" si="80"/>
        <v>163844.50912691053</v>
      </c>
      <c r="N143" s="3">
        <f t="shared" ca="1" si="81"/>
        <v>99866.181110464677</v>
      </c>
      <c r="O143" s="3">
        <f t="shared" ca="1" si="82"/>
        <v>68387.12229698326</v>
      </c>
      <c r="P143" s="3">
        <f t="shared" ca="1" si="83"/>
        <v>50551.992595797878</v>
      </c>
      <c r="R143" s="3">
        <v>16</v>
      </c>
      <c r="S143" s="3">
        <f t="shared" ca="1" si="84"/>
        <v>687971.64685507037</v>
      </c>
      <c r="T143" s="3">
        <f t="shared" ca="1" si="85"/>
        <v>297630.68319927395</v>
      </c>
      <c r="U143" s="3">
        <f t="shared" ca="1" si="86"/>
        <v>116234.33775564998</v>
      </c>
      <c r="V143" s="3">
        <f t="shared" ca="1" si="87"/>
        <v>65881.826369940085</v>
      </c>
      <c r="W143" s="3">
        <f t="shared" ca="1" si="88"/>
        <v>43587.711226463565</v>
      </c>
      <c r="X143" s="3">
        <f t="shared" ca="1" si="89"/>
        <v>31619.969197402992</v>
      </c>
      <c r="Z143" s="3">
        <v>16</v>
      </c>
      <c r="AA143" s="3">
        <f t="shared" ca="1" si="90"/>
        <v>621987.81938519003</v>
      </c>
      <c r="AB143" s="3">
        <f t="shared" ca="1" si="91"/>
        <v>250370.99319468826</v>
      </c>
      <c r="AC143" s="3">
        <f t="shared" ca="1" si="92"/>
        <v>94121.399023130289</v>
      </c>
      <c r="AD143" s="3">
        <f t="shared" ca="1" si="93"/>
        <v>52249.640893368756</v>
      </c>
      <c r="AE143" s="3">
        <f t="shared" ca="1" si="94"/>
        <v>34465.698598117597</v>
      </c>
      <c r="AF143" s="3">
        <f t="shared" ca="1" si="95"/>
        <v>24564.531847877228</v>
      </c>
    </row>
    <row r="144" spans="2:32">
      <c r="B144" s="3">
        <v>17</v>
      </c>
      <c r="C144" s="3">
        <f t="shared" ca="1" si="72"/>
        <v>790761.09638127754</v>
      </c>
      <c r="D144" s="3">
        <f t="shared" ca="1" si="73"/>
        <v>385751.2005788128</v>
      </c>
      <c r="E144" s="3">
        <f t="shared" ca="1" si="74"/>
        <v>181281.59622141474</v>
      </c>
      <c r="F144" s="3">
        <f t="shared" ca="1" si="75"/>
        <v>115576.78434205988</v>
      </c>
      <c r="G144" s="3">
        <f t="shared" ca="1" si="76"/>
        <v>81955.654490066197</v>
      </c>
      <c r="H144" s="3">
        <f t="shared" ca="1" si="77"/>
        <v>62465.909566909562</v>
      </c>
      <c r="J144" s="3">
        <v>17</v>
      </c>
      <c r="K144" s="3">
        <f t="shared" ca="1" si="78"/>
        <v>768651.70981429925</v>
      </c>
      <c r="L144" s="3">
        <f t="shared" ca="1" si="79"/>
        <v>364993.4080065458</v>
      </c>
      <c r="M144" s="3">
        <f t="shared" ca="1" si="80"/>
        <v>163670.26247833823</v>
      </c>
      <c r="N144" s="3">
        <f t="shared" ca="1" si="81"/>
        <v>99158.440457825767</v>
      </c>
      <c r="O144" s="3">
        <f t="shared" ca="1" si="82"/>
        <v>68185.186876658016</v>
      </c>
      <c r="P144" s="3">
        <f t="shared" ca="1" si="83"/>
        <v>50345.334003550692</v>
      </c>
      <c r="R144" s="3">
        <v>17</v>
      </c>
      <c r="S144" s="3">
        <f t="shared" ca="1" si="84"/>
        <v>687713.95820833894</v>
      </c>
      <c r="T144" s="3">
        <f t="shared" ca="1" si="85"/>
        <v>296959.91051518451</v>
      </c>
      <c r="U144" s="3">
        <f t="shared" ca="1" si="86"/>
        <v>117357.28954857762</v>
      </c>
      <c r="V144" s="3">
        <f t="shared" ca="1" si="87"/>
        <v>65503.315788535343</v>
      </c>
      <c r="W144" s="3">
        <f t="shared" ca="1" si="88"/>
        <v>43571.24936133423</v>
      </c>
      <c r="X144" s="3">
        <f t="shared" ca="1" si="89"/>
        <v>31679.61489807392</v>
      </c>
      <c r="Z144" s="3">
        <v>17</v>
      </c>
      <c r="AA144" s="3">
        <f t="shared" ca="1" si="90"/>
        <v>616572.24271534232</v>
      </c>
      <c r="AB144" s="3">
        <f t="shared" ca="1" si="91"/>
        <v>249964.01032621739</v>
      </c>
      <c r="AC144" s="3">
        <f t="shared" ca="1" si="92"/>
        <v>94198.242329846558</v>
      </c>
      <c r="AD144" s="3">
        <f t="shared" ca="1" si="93"/>
        <v>52427.619841425687</v>
      </c>
      <c r="AE144" s="3">
        <f t="shared" ca="1" si="94"/>
        <v>34190.11986833757</v>
      </c>
      <c r="AF144" s="3">
        <f t="shared" ca="1" si="95"/>
        <v>24476.654270216026</v>
      </c>
    </row>
    <row r="145" spans="2:32">
      <c r="B145" s="3">
        <v>18</v>
      </c>
      <c r="C145" s="3">
        <f t="shared" ca="1" si="72"/>
        <v>791100.96562854038</v>
      </c>
      <c r="D145" s="3">
        <f t="shared" ca="1" si="73"/>
        <v>384946.25649076636</v>
      </c>
      <c r="E145" s="3">
        <f t="shared" ca="1" si="74"/>
        <v>181852.94382471181</v>
      </c>
      <c r="F145" s="3">
        <f t="shared" ca="1" si="75"/>
        <v>115101.37741180099</v>
      </c>
      <c r="G145" s="3">
        <f t="shared" ca="1" si="76"/>
        <v>81984.731184269753</v>
      </c>
      <c r="H145" s="3">
        <f t="shared" ca="1" si="77"/>
        <v>62571.700363509604</v>
      </c>
      <c r="J145" s="3">
        <v>18</v>
      </c>
      <c r="K145" s="3">
        <f t="shared" ca="1" si="78"/>
        <v>768651.27654255694</v>
      </c>
      <c r="L145" s="3">
        <f t="shared" ca="1" si="79"/>
        <v>364128.85572005837</v>
      </c>
      <c r="M145" s="3">
        <f t="shared" ca="1" si="80"/>
        <v>163554.21443438757</v>
      </c>
      <c r="N145" s="3">
        <f t="shared" ca="1" si="81"/>
        <v>99446.749936284934</v>
      </c>
      <c r="O145" s="3">
        <f t="shared" ca="1" si="82"/>
        <v>68447.929091082799</v>
      </c>
      <c r="P145" s="3">
        <f t="shared" ca="1" si="83"/>
        <v>50386.520543115126</v>
      </c>
      <c r="R145" s="3">
        <v>18</v>
      </c>
      <c r="S145" s="3">
        <f t="shared" ca="1" si="84"/>
        <v>685410.88238585205</v>
      </c>
      <c r="T145" s="3">
        <f t="shared" ca="1" si="85"/>
        <v>296768.86591490248</v>
      </c>
      <c r="U145" s="3">
        <f t="shared" ca="1" si="86"/>
        <v>116852.3039224512</v>
      </c>
      <c r="V145" s="3">
        <f t="shared" ca="1" si="87"/>
        <v>65839.568311931725</v>
      </c>
      <c r="W145" s="3">
        <f t="shared" ca="1" si="88"/>
        <v>43819.314458824287</v>
      </c>
      <c r="X145" s="3">
        <f t="shared" ca="1" si="89"/>
        <v>31630.802369522618</v>
      </c>
      <c r="Z145" s="3">
        <v>18</v>
      </c>
      <c r="AA145" s="3">
        <f t="shared" ca="1" si="90"/>
        <v>618435.97760163655</v>
      </c>
      <c r="AB145" s="3">
        <f t="shared" ca="1" si="91"/>
        <v>251668.60268894836</v>
      </c>
      <c r="AC145" s="3">
        <f t="shared" ca="1" si="92"/>
        <v>93872.589638543286</v>
      </c>
      <c r="AD145" s="3">
        <f t="shared" ca="1" si="93"/>
        <v>52249.638891350565</v>
      </c>
      <c r="AE145" s="3">
        <f t="shared" ca="1" si="94"/>
        <v>34724.864778135299</v>
      </c>
      <c r="AF145" s="3">
        <f t="shared" ca="1" si="95"/>
        <v>24590.690766124266</v>
      </c>
    </row>
    <row r="146" spans="2:32">
      <c r="B146" s="3">
        <v>19</v>
      </c>
      <c r="C146" s="3">
        <f t="shared" ca="1" si="72"/>
        <v>789067.15885909647</v>
      </c>
      <c r="D146" s="3">
        <f t="shared" ca="1" si="73"/>
        <v>383186.75944196183</v>
      </c>
      <c r="E146" s="3">
        <f t="shared" ca="1" si="74"/>
        <v>181781.32014479372</v>
      </c>
      <c r="F146" s="3">
        <f t="shared" ca="1" si="75"/>
        <v>115360.2248681093</v>
      </c>
      <c r="G146" s="3">
        <f t="shared" ca="1" si="76"/>
        <v>82306.210580491621</v>
      </c>
      <c r="H146" s="3">
        <f t="shared" ca="1" si="77"/>
        <v>62339.425666921838</v>
      </c>
      <c r="J146" s="3">
        <v>19</v>
      </c>
      <c r="K146" s="3">
        <f t="shared" ca="1" si="78"/>
        <v>768009.63291668566</v>
      </c>
      <c r="L146" s="3">
        <f t="shared" ca="1" si="79"/>
        <v>363125.18755327351</v>
      </c>
      <c r="M146" s="3">
        <f t="shared" ca="1" si="80"/>
        <v>163496.34684887453</v>
      </c>
      <c r="N146" s="3">
        <f t="shared" ca="1" si="81"/>
        <v>99286.392896434045</v>
      </c>
      <c r="O146" s="3">
        <f t="shared" ca="1" si="82"/>
        <v>68286.006177041985</v>
      </c>
      <c r="P146" s="3">
        <f t="shared" ca="1" si="83"/>
        <v>50386.521840724803</v>
      </c>
      <c r="R146" s="3">
        <v>19</v>
      </c>
      <c r="S146" s="3">
        <f t="shared" ca="1" si="84"/>
        <v>684645.66313748481</v>
      </c>
      <c r="T146" s="3">
        <f t="shared" ca="1" si="85"/>
        <v>297055.14074120362</v>
      </c>
      <c r="U146" s="3">
        <f t="shared" ca="1" si="86"/>
        <v>117238.10289616253</v>
      </c>
      <c r="V146" s="3">
        <f t="shared" ca="1" si="87"/>
        <v>65755.17772309565</v>
      </c>
      <c r="W146" s="3">
        <f t="shared" ca="1" si="88"/>
        <v>43399.278524046931</v>
      </c>
      <c r="X146" s="3">
        <f t="shared" ca="1" si="89"/>
        <v>31641.635869844387</v>
      </c>
      <c r="Z146" s="3">
        <v>19</v>
      </c>
      <c r="AA146" s="3">
        <f t="shared" ca="1" si="90"/>
        <v>622829.34613132896</v>
      </c>
      <c r="AB146" s="3">
        <f t="shared" ca="1" si="91"/>
        <v>250235.11456323325</v>
      </c>
      <c r="AC146" s="3">
        <f t="shared" ca="1" si="92"/>
        <v>94526.159942499449</v>
      </c>
      <c r="AD146" s="3">
        <f t="shared" ca="1" si="93"/>
        <v>52196.481582078326</v>
      </c>
      <c r="AE146" s="3">
        <f t="shared" ca="1" si="94"/>
        <v>34506.909403834266</v>
      </c>
      <c r="AF146" s="3">
        <f t="shared" ca="1" si="95"/>
        <v>24389.404813466979</v>
      </c>
    </row>
    <row r="147" spans="2:32">
      <c r="B147" s="3">
        <v>20</v>
      </c>
      <c r="C147" s="3">
        <f t="shared" ca="1" si="72"/>
        <v>793146.01063014881</v>
      </c>
      <c r="D147" s="3">
        <f t="shared" ca="1" si="73"/>
        <v>383824.61630734906</v>
      </c>
      <c r="E147" s="3">
        <f t="shared" ca="1" si="74"/>
        <v>182283.90203068807</v>
      </c>
      <c r="F147" s="3">
        <f t="shared" ca="1" si="75"/>
        <v>115316.95577111935</v>
      </c>
      <c r="G147" s="3">
        <f t="shared" ca="1" si="76"/>
        <v>81839.443378957993</v>
      </c>
      <c r="H147" s="3">
        <f t="shared" ca="1" si="77"/>
        <v>62487.035853465539</v>
      </c>
      <c r="J147" s="3">
        <v>20</v>
      </c>
      <c r="K147" s="3">
        <f t="shared" ca="1" si="78"/>
        <v>768009.61980915605</v>
      </c>
      <c r="L147" s="3">
        <f t="shared" ca="1" si="79"/>
        <v>363411.36095894984</v>
      </c>
      <c r="M147" s="3">
        <f t="shared" ca="1" si="80"/>
        <v>163902.7524220591</v>
      </c>
      <c r="N147" s="3">
        <f t="shared" ca="1" si="81"/>
        <v>99062.738085981226</v>
      </c>
      <c r="O147" s="3">
        <f t="shared" ca="1" si="82"/>
        <v>68549.53706080452</v>
      </c>
      <c r="P147" s="3">
        <f t="shared" ca="1" si="83"/>
        <v>50400.270389975303</v>
      </c>
      <c r="R147" s="3">
        <v>20</v>
      </c>
      <c r="S147" s="3">
        <f t="shared" ca="1" si="84"/>
        <v>687971.34183642967</v>
      </c>
      <c r="T147" s="3">
        <f t="shared" ca="1" si="85"/>
        <v>296673.32232265116</v>
      </c>
      <c r="U147" s="3">
        <f t="shared" ca="1" si="86"/>
        <v>116645.53861878291</v>
      </c>
      <c r="V147" s="3">
        <f t="shared" ca="1" si="87"/>
        <v>66738.864394453471</v>
      </c>
      <c r="W147" s="3">
        <f t="shared" ca="1" si="88"/>
        <v>43794.384928030609</v>
      </c>
      <c r="X147" s="3">
        <f t="shared" ca="1" si="89"/>
        <v>31706.799644650375</v>
      </c>
      <c r="Z147" s="3">
        <v>20</v>
      </c>
      <c r="AA147" s="3">
        <f t="shared" ca="1" si="90"/>
        <v>618022.56992353685</v>
      </c>
      <c r="AB147" s="3">
        <f t="shared" ca="1" si="91"/>
        <v>251943.7138845376</v>
      </c>
      <c r="AC147" s="3">
        <f t="shared" ca="1" si="92"/>
        <v>94642.417831231491</v>
      </c>
      <c r="AD147" s="3">
        <f t="shared" ca="1" si="93"/>
        <v>52887.009945425241</v>
      </c>
      <c r="AE147" s="3">
        <f t="shared" ca="1" si="94"/>
        <v>34388.70884639553</v>
      </c>
      <c r="AF147" s="3">
        <f t="shared" ca="1" si="95"/>
        <v>24483.143293769583</v>
      </c>
    </row>
    <row r="148" spans="2:32">
      <c r="B148" s="3">
        <v>21</v>
      </c>
      <c r="C148" s="3">
        <f t="shared" ca="1" si="72"/>
        <v>789742.60098764929</v>
      </c>
      <c r="D148" s="3">
        <f t="shared" ca="1" si="73"/>
        <v>383665.25648272625</v>
      </c>
      <c r="E148" s="3">
        <f t="shared" ca="1" si="74"/>
        <v>181281.52027136274</v>
      </c>
      <c r="F148" s="3">
        <f t="shared" ca="1" si="75"/>
        <v>115101.34355497541</v>
      </c>
      <c r="G148" s="3">
        <f t="shared" ca="1" si="76"/>
        <v>81723.569236282914</v>
      </c>
      <c r="H148" s="3">
        <f t="shared" ca="1" si="77"/>
        <v>62255.396408777684</v>
      </c>
      <c r="J148" s="3">
        <v>21</v>
      </c>
      <c r="K148" s="3">
        <f t="shared" ca="1" si="78"/>
        <v>767050.47448985931</v>
      </c>
      <c r="L148" s="3">
        <f t="shared" ca="1" si="79"/>
        <v>362982.19806350005</v>
      </c>
      <c r="M148" s="3">
        <f t="shared" ca="1" si="80"/>
        <v>163380.57842960811</v>
      </c>
      <c r="N148" s="3">
        <f t="shared" ca="1" si="81"/>
        <v>99478.888360485143</v>
      </c>
      <c r="O148" s="3">
        <f t="shared" ca="1" si="82"/>
        <v>68407.385772042791</v>
      </c>
      <c r="P148" s="3">
        <f t="shared" ca="1" si="83"/>
        <v>50635.108112492046</v>
      </c>
      <c r="R148" s="3">
        <v>21</v>
      </c>
      <c r="S148" s="3">
        <f t="shared" ca="1" si="84"/>
        <v>686687.86606802524</v>
      </c>
      <c r="T148" s="3">
        <f t="shared" ca="1" si="85"/>
        <v>295817.11018528085</v>
      </c>
      <c r="U148" s="3">
        <f t="shared" ca="1" si="86"/>
        <v>117208.34450779953</v>
      </c>
      <c r="V148" s="3">
        <f t="shared" ca="1" si="87"/>
        <v>65895.937312362279</v>
      </c>
      <c r="W148" s="3">
        <f t="shared" ca="1" si="88"/>
        <v>43489.186049137832</v>
      </c>
      <c r="X148" s="3">
        <f t="shared" ca="1" si="89"/>
        <v>31657.900342359262</v>
      </c>
      <c r="Z148" s="3">
        <v>21</v>
      </c>
      <c r="AA148" s="3">
        <f t="shared" ca="1" si="90"/>
        <v>615542.28360489593</v>
      </c>
      <c r="AB148" s="3">
        <f t="shared" ca="1" si="91"/>
        <v>250438.9969219194</v>
      </c>
      <c r="AC148" s="3">
        <f t="shared" ca="1" si="92"/>
        <v>94255.910856830116</v>
      </c>
      <c r="AD148" s="3">
        <f t="shared" ca="1" si="93"/>
        <v>52347.372990243108</v>
      </c>
      <c r="AE148" s="3">
        <f t="shared" ca="1" si="94"/>
        <v>34563.73832726822</v>
      </c>
      <c r="AF148" s="3">
        <f t="shared" ca="1" si="95"/>
        <v>24434.567176927365</v>
      </c>
    </row>
    <row r="149" spans="2:32">
      <c r="B149" s="3">
        <v>22</v>
      </c>
      <c r="C149" s="3">
        <f t="shared" ca="1" si="72"/>
        <v>793487.7795773258</v>
      </c>
      <c r="D149" s="3">
        <f t="shared" ca="1" si="73"/>
        <v>384625.0391904008</v>
      </c>
      <c r="E149" s="3">
        <f t="shared" ca="1" si="74"/>
        <v>181781.2819601066</v>
      </c>
      <c r="F149" s="3">
        <f t="shared" ca="1" si="75"/>
        <v>114886.58949209792</v>
      </c>
      <c r="G149" s="3">
        <f t="shared" ca="1" si="76"/>
        <v>82101.345383959488</v>
      </c>
      <c r="H149" s="3">
        <f t="shared" ca="1" si="77"/>
        <v>62318.403199438319</v>
      </c>
      <c r="J149" s="3">
        <v>22</v>
      </c>
      <c r="K149" s="3">
        <f t="shared" ca="1" si="78"/>
        <v>767048.81399264117</v>
      </c>
      <c r="L149" s="3">
        <f t="shared" ca="1" si="79"/>
        <v>363125.07034451043</v>
      </c>
      <c r="M149" s="3">
        <f t="shared" ca="1" si="80"/>
        <v>162804.33999626737</v>
      </c>
      <c r="N149" s="3">
        <f t="shared" ca="1" si="81"/>
        <v>98967.19567443768</v>
      </c>
      <c r="O149" s="3">
        <f t="shared" ca="1" si="82"/>
        <v>68549.538418304641</v>
      </c>
      <c r="P149" s="3">
        <f t="shared" ca="1" si="83"/>
        <v>50482.90098555373</v>
      </c>
      <c r="R149" s="3">
        <v>22</v>
      </c>
      <c r="S149" s="3">
        <f t="shared" ca="1" si="84"/>
        <v>687200.77572821965</v>
      </c>
      <c r="T149" s="3">
        <f t="shared" ca="1" si="85"/>
        <v>296577.99855561729</v>
      </c>
      <c r="U149" s="3">
        <f t="shared" ca="1" si="86"/>
        <v>117089.40368068713</v>
      </c>
      <c r="V149" s="3">
        <f t="shared" ca="1" si="87"/>
        <v>66051.462657711774</v>
      </c>
      <c r="W149" s="3">
        <f t="shared" ca="1" si="88"/>
        <v>43464.637220236429</v>
      </c>
      <c r="X149" s="3">
        <f t="shared" ca="1" si="89"/>
        <v>31647.058819675905</v>
      </c>
      <c r="Z149" s="3">
        <v>22</v>
      </c>
      <c r="AA149" s="3">
        <f t="shared" ca="1" si="90"/>
        <v>617399.79619514151</v>
      </c>
      <c r="AB149" s="3">
        <f t="shared" ca="1" si="91"/>
        <v>250643.22155550873</v>
      </c>
      <c r="AC149" s="3">
        <f t="shared" ca="1" si="92"/>
        <v>94700.689256260623</v>
      </c>
      <c r="AD149" s="3">
        <f t="shared" ca="1" si="93"/>
        <v>52178.795541812586</v>
      </c>
      <c r="AE149" s="3">
        <f t="shared" ca="1" si="94"/>
        <v>34470.855678246611</v>
      </c>
      <c r="AF149" s="3">
        <f t="shared" ca="1" si="95"/>
        <v>24525.3961657281</v>
      </c>
    </row>
    <row r="150" spans="2:32">
      <c r="B150" s="3">
        <v>23</v>
      </c>
      <c r="C150" s="3">
        <f t="shared" ca="1" si="72"/>
        <v>789742.85046507441</v>
      </c>
      <c r="D150" s="3">
        <f t="shared" ca="1" si="73"/>
        <v>384946.14452983788</v>
      </c>
      <c r="E150" s="3">
        <f t="shared" ca="1" si="74"/>
        <v>182500.04291160055</v>
      </c>
      <c r="F150" s="3">
        <f t="shared" ca="1" si="75"/>
        <v>115187.50901196992</v>
      </c>
      <c r="G150" s="3">
        <f t="shared" ca="1" si="76"/>
        <v>81868.45970054761</v>
      </c>
      <c r="H150" s="3">
        <f t="shared" ca="1" si="77"/>
        <v>62550.510104468427</v>
      </c>
      <c r="J150" s="3">
        <v>23</v>
      </c>
      <c r="K150" s="3">
        <f t="shared" ca="1" si="78"/>
        <v>767690.25383328204</v>
      </c>
      <c r="L150" s="3">
        <f t="shared" ca="1" si="79"/>
        <v>363554.53316624038</v>
      </c>
      <c r="M150" s="3">
        <f t="shared" ca="1" si="80"/>
        <v>163902.73093077246</v>
      </c>
      <c r="N150" s="3">
        <f t="shared" ca="1" si="81"/>
        <v>99446.786637910933</v>
      </c>
      <c r="O150" s="3">
        <f t="shared" ca="1" si="82"/>
        <v>68245.667643989917</v>
      </c>
      <c r="P150" s="3">
        <f t="shared" ca="1" si="83"/>
        <v>50538.155311495102</v>
      </c>
      <c r="R150" s="3">
        <v>23</v>
      </c>
      <c r="S150" s="3">
        <f t="shared" ca="1" si="84"/>
        <v>683883.16916129109</v>
      </c>
      <c r="T150" s="3">
        <f t="shared" ca="1" si="85"/>
        <v>297151.13845310552</v>
      </c>
      <c r="U150" s="3">
        <f t="shared" ca="1" si="86"/>
        <v>117089.38418212548</v>
      </c>
      <c r="V150" s="3">
        <f t="shared" ca="1" si="87"/>
        <v>66122.419445789114</v>
      </c>
      <c r="W150" s="3">
        <f t="shared" ca="1" si="88"/>
        <v>43827.631179827564</v>
      </c>
      <c r="X150" s="3">
        <f t="shared" ca="1" si="89"/>
        <v>31931.501457002261</v>
      </c>
      <c r="Z150" s="3">
        <v>23</v>
      </c>
      <c r="AA150" s="3">
        <f t="shared" ca="1" si="90"/>
        <v>617814.13511415548</v>
      </c>
      <c r="AB150" s="3">
        <f t="shared" ca="1" si="91"/>
        <v>250507.17286974459</v>
      </c>
      <c r="AC150" s="3">
        <f t="shared" ca="1" si="92"/>
        <v>94083.008333709833</v>
      </c>
      <c r="AD150" s="3">
        <f t="shared" ca="1" si="93"/>
        <v>52391.936901454072</v>
      </c>
      <c r="AE150" s="3">
        <f t="shared" ca="1" si="94"/>
        <v>34327.358776802204</v>
      </c>
      <c r="AF150" s="3">
        <f t="shared" ca="1" si="95"/>
        <v>24476.65245958286</v>
      </c>
    </row>
    <row r="151" spans="2:32">
      <c r="B151" s="3">
        <v>24</v>
      </c>
      <c r="C151" s="3">
        <f t="shared" ca="1" si="72"/>
        <v>789742.22677179484</v>
      </c>
      <c r="D151" s="3">
        <f t="shared" ca="1" si="73"/>
        <v>386235.91221581941</v>
      </c>
      <c r="E151" s="3">
        <f t="shared" ca="1" si="74"/>
        <v>182500.09028052399</v>
      </c>
      <c r="F151" s="3">
        <f t="shared" ca="1" si="75"/>
        <v>115144.43682732087</v>
      </c>
      <c r="G151" s="3">
        <f t="shared" ca="1" si="76"/>
        <v>82453.146171259548</v>
      </c>
      <c r="H151" s="3">
        <f t="shared" ca="1" si="77"/>
        <v>62677.847042102534</v>
      </c>
      <c r="J151" s="3">
        <v>24</v>
      </c>
      <c r="K151" s="3">
        <f t="shared" ca="1" si="78"/>
        <v>767688.80011016061</v>
      </c>
      <c r="L151" s="3">
        <f t="shared" ca="1" si="79"/>
        <v>363268.29560812877</v>
      </c>
      <c r="M151" s="3">
        <f t="shared" ca="1" si="80"/>
        <v>163322.81228701223</v>
      </c>
      <c r="N151" s="3">
        <f t="shared" ca="1" si="81"/>
        <v>99318.408013335953</v>
      </c>
      <c r="O151" s="3">
        <f t="shared" ca="1" si="82"/>
        <v>68447.932943291918</v>
      </c>
      <c r="P151" s="3">
        <f t="shared" ca="1" si="83"/>
        <v>50496.714541588532</v>
      </c>
      <c r="R151" s="3">
        <v>24</v>
      </c>
      <c r="S151" s="3">
        <f t="shared" ca="1" si="84"/>
        <v>683883.33545330516</v>
      </c>
      <c r="T151" s="3">
        <f t="shared" ca="1" si="85"/>
        <v>295343.34248448571</v>
      </c>
      <c r="U151" s="3">
        <f t="shared" ca="1" si="86"/>
        <v>117208.38266835691</v>
      </c>
      <c r="V151" s="3">
        <f t="shared" ca="1" si="87"/>
        <v>65671.02447034583</v>
      </c>
      <c r="W151" s="3">
        <f t="shared" ca="1" si="88"/>
        <v>43587.701431484711</v>
      </c>
      <c r="X151" s="3">
        <f t="shared" ca="1" si="89"/>
        <v>31447.730737172955</v>
      </c>
      <c r="Z151" s="3">
        <v>24</v>
      </c>
      <c r="AA151" s="3">
        <f t="shared" ca="1" si="90"/>
        <v>615749.71042682405</v>
      </c>
      <c r="AB151" s="3">
        <f t="shared" ca="1" si="91"/>
        <v>251052.31453021217</v>
      </c>
      <c r="AC151" s="3">
        <f t="shared" ca="1" si="92"/>
        <v>93929.870001074494</v>
      </c>
      <c r="AD151" s="3">
        <f t="shared" ca="1" si="93"/>
        <v>52678.843627280599</v>
      </c>
      <c r="AE151" s="3">
        <f t="shared" ca="1" si="94"/>
        <v>34574.083723331831</v>
      </c>
      <c r="AF151" s="3">
        <f t="shared" ca="1" si="95"/>
        <v>24548.209754423715</v>
      </c>
    </row>
    <row r="152" spans="2:32">
      <c r="B152" s="3">
        <v>25</v>
      </c>
      <c r="C152" s="3">
        <f t="shared" ca="1" si="72"/>
        <v>791780.35536101169</v>
      </c>
      <c r="D152" s="3">
        <f t="shared" ca="1" si="73"/>
        <v>386397.45827957831</v>
      </c>
      <c r="E152" s="3">
        <f t="shared" ca="1" si="74"/>
        <v>182068.12812827813</v>
      </c>
      <c r="F152" s="3">
        <f t="shared" ca="1" si="75"/>
        <v>115015.35335975009</v>
      </c>
      <c r="G152" s="3">
        <f t="shared" ca="1" si="76"/>
        <v>82043.002754258894</v>
      </c>
      <c r="H152" s="3">
        <f t="shared" ca="1" si="77"/>
        <v>62255.405710541592</v>
      </c>
      <c r="J152" s="3">
        <v>25</v>
      </c>
      <c r="K152" s="3">
        <f t="shared" ca="1" si="78"/>
        <v>768009.55427151441</v>
      </c>
      <c r="L152" s="3">
        <f t="shared" ca="1" si="79"/>
        <v>363125.26373900648</v>
      </c>
      <c r="M152" s="3">
        <f t="shared" ca="1" si="80"/>
        <v>163902.67362070194</v>
      </c>
      <c r="N152" s="3">
        <f t="shared" ca="1" si="81"/>
        <v>99478.899356096357</v>
      </c>
      <c r="O152" s="3">
        <f t="shared" ca="1" si="82"/>
        <v>68024.486153020509</v>
      </c>
      <c r="P152" s="3">
        <f t="shared" ca="1" si="83"/>
        <v>50524.327018478783</v>
      </c>
      <c r="R152" s="3">
        <v>25</v>
      </c>
      <c r="S152" s="3">
        <f t="shared" ca="1" si="84"/>
        <v>689257.33350343467</v>
      </c>
      <c r="T152" s="3">
        <f t="shared" ca="1" si="85"/>
        <v>297055.74274729425</v>
      </c>
      <c r="U152" s="3">
        <f t="shared" ca="1" si="86"/>
        <v>117208.31275823517</v>
      </c>
      <c r="V152" s="3">
        <f t="shared" ca="1" si="87"/>
        <v>66008.966729717489</v>
      </c>
      <c r="W152" s="3">
        <f t="shared" ca="1" si="88"/>
        <v>43694.932761292155</v>
      </c>
      <c r="X152" s="3">
        <f t="shared" ca="1" si="89"/>
        <v>31777.709071461188</v>
      </c>
      <c r="Z152" s="3">
        <v>25</v>
      </c>
      <c r="AA152" s="3">
        <f t="shared" ca="1" si="90"/>
        <v>618436.01159835747</v>
      </c>
      <c r="AB152" s="3">
        <f t="shared" ca="1" si="91"/>
        <v>249355.89407635632</v>
      </c>
      <c r="AC152" s="3">
        <f t="shared" ca="1" si="92"/>
        <v>94236.74233447497</v>
      </c>
      <c r="AD152" s="3">
        <f t="shared" ca="1" si="93"/>
        <v>52624.819584607249</v>
      </c>
      <c r="AE152" s="3">
        <f t="shared" ca="1" si="94"/>
        <v>34409.201262600283</v>
      </c>
      <c r="AF152" s="3">
        <f t="shared" ca="1" si="95"/>
        <v>24392.625641943254</v>
      </c>
    </row>
    <row r="153" spans="2:32">
      <c r="B153" s="3">
        <v>26</v>
      </c>
      <c r="C153" s="3">
        <f t="shared" ca="1" si="72"/>
        <v>792121.91023871279</v>
      </c>
      <c r="D153" s="3">
        <f t="shared" ca="1" si="73"/>
        <v>384144.3958488807</v>
      </c>
      <c r="E153" s="3">
        <f t="shared" ca="1" si="74"/>
        <v>181781.34144010782</v>
      </c>
      <c r="F153" s="3">
        <f t="shared" ca="1" si="75"/>
        <v>114544.53489862315</v>
      </c>
      <c r="G153" s="3">
        <f t="shared" ca="1" si="76"/>
        <v>82013.842568215565</v>
      </c>
      <c r="H153" s="3">
        <f t="shared" ca="1" si="77"/>
        <v>62656.582135480581</v>
      </c>
      <c r="J153" s="3">
        <v>26</v>
      </c>
      <c r="K153" s="3">
        <f t="shared" ca="1" si="78"/>
        <v>767048.40867550345</v>
      </c>
      <c r="L153" s="3">
        <f t="shared" ca="1" si="79"/>
        <v>363268.04634324129</v>
      </c>
      <c r="M153" s="3">
        <f t="shared" ca="1" si="80"/>
        <v>164604.06609980913</v>
      </c>
      <c r="N153" s="3">
        <f t="shared" ca="1" si="81"/>
        <v>99769.094671569474</v>
      </c>
      <c r="O153" s="3">
        <f t="shared" ca="1" si="82"/>
        <v>68245.624277786163</v>
      </c>
      <c r="P153" s="3">
        <f t="shared" ca="1" si="83"/>
        <v>50290.506682083884</v>
      </c>
      <c r="R153" s="3">
        <v>26</v>
      </c>
      <c r="S153" s="3">
        <f t="shared" ca="1" si="84"/>
        <v>686432.05949281284</v>
      </c>
      <c r="T153" s="3">
        <f t="shared" ca="1" si="85"/>
        <v>296768.86982920329</v>
      </c>
      <c r="U153" s="3">
        <f t="shared" ca="1" si="86"/>
        <v>116970.70856740815</v>
      </c>
      <c r="V153" s="3">
        <f t="shared" ca="1" si="87"/>
        <v>66279.019409937624</v>
      </c>
      <c r="W153" s="3">
        <f t="shared" ca="1" si="88"/>
        <v>43423.76357323453</v>
      </c>
      <c r="X153" s="3">
        <f t="shared" ca="1" si="89"/>
        <v>31571.3343799658</v>
      </c>
      <c r="Z153" s="3">
        <v>26</v>
      </c>
      <c r="AA153" s="3">
        <f t="shared" ca="1" si="90"/>
        <v>617607.20555090939</v>
      </c>
      <c r="AB153" s="3">
        <f t="shared" ca="1" si="91"/>
        <v>250371.03637813122</v>
      </c>
      <c r="AC153" s="3">
        <f t="shared" ca="1" si="92"/>
        <v>94623.045835876619</v>
      </c>
      <c r="AD153" s="3">
        <f t="shared" ca="1" si="93"/>
        <v>52338.485240504699</v>
      </c>
      <c r="AE153" s="3">
        <f t="shared" ca="1" si="94"/>
        <v>34429.735871198376</v>
      </c>
      <c r="AF153" s="3">
        <f t="shared" ca="1" si="95"/>
        <v>24496.127321106967</v>
      </c>
    </row>
    <row r="154" spans="2:32">
      <c r="B154" s="3">
        <v>27</v>
      </c>
      <c r="C154" s="3">
        <f t="shared" ca="1" si="72"/>
        <v>789741.83869649214</v>
      </c>
      <c r="D154" s="3">
        <f t="shared" ca="1" si="73"/>
        <v>383505.7609255659</v>
      </c>
      <c r="E154" s="3">
        <f t="shared" ca="1" si="74"/>
        <v>182211.89649083096</v>
      </c>
      <c r="F154" s="3">
        <f t="shared" ca="1" si="75"/>
        <v>114672.59877828648</v>
      </c>
      <c r="G154" s="3">
        <f t="shared" ca="1" si="76"/>
        <v>81723.598029090906</v>
      </c>
      <c r="H154" s="3">
        <f t="shared" ca="1" si="77"/>
        <v>62339.430244006791</v>
      </c>
      <c r="J154" s="3">
        <v>27</v>
      </c>
      <c r="K154" s="3">
        <f t="shared" ca="1" si="78"/>
        <v>768329.50086424651</v>
      </c>
      <c r="L154" s="3">
        <f t="shared" ca="1" si="79"/>
        <v>364128.59348703985</v>
      </c>
      <c r="M154" s="3">
        <f t="shared" ca="1" si="80"/>
        <v>163844.56758942583</v>
      </c>
      <c r="N154" s="3">
        <f t="shared" ca="1" si="81"/>
        <v>99607.65622454969</v>
      </c>
      <c r="O154" s="3">
        <f t="shared" ca="1" si="82"/>
        <v>68286.019026141061</v>
      </c>
      <c r="P154" s="3">
        <f t="shared" ca="1" si="83"/>
        <v>50538.150033011661</v>
      </c>
      <c r="R154" s="3">
        <v>27</v>
      </c>
      <c r="S154" s="3">
        <f t="shared" ca="1" si="84"/>
        <v>689001.65591651015</v>
      </c>
      <c r="T154" s="3">
        <f t="shared" ca="1" si="85"/>
        <v>295437.95945410209</v>
      </c>
      <c r="U154" s="3">
        <f t="shared" ca="1" si="86"/>
        <v>117178.59023800754</v>
      </c>
      <c r="V154" s="3">
        <f t="shared" ca="1" si="87"/>
        <v>66037.304708134965</v>
      </c>
      <c r="W154" s="3">
        <f t="shared" ca="1" si="88"/>
        <v>43694.930470195657</v>
      </c>
      <c r="X154" s="3">
        <f t="shared" ca="1" si="89"/>
        <v>31712.245983803725</v>
      </c>
      <c r="Z154" s="3">
        <v>27</v>
      </c>
      <c r="AA154" s="3">
        <f t="shared" ca="1" si="90"/>
        <v>617192.07745346869</v>
      </c>
      <c r="AB154" s="3">
        <f t="shared" ca="1" si="91"/>
        <v>249355.89545809783</v>
      </c>
      <c r="AC154" s="3">
        <f t="shared" ca="1" si="92"/>
        <v>93834.369717534879</v>
      </c>
      <c r="AD154" s="3">
        <f t="shared" ca="1" si="93"/>
        <v>52579.862905071182</v>
      </c>
      <c r="AE154" s="3">
        <f t="shared" ca="1" si="94"/>
        <v>34537.883599415982</v>
      </c>
      <c r="AF154" s="3">
        <f t="shared" ca="1" si="95"/>
        <v>24580.87399591686</v>
      </c>
    </row>
    <row r="155" spans="2:32">
      <c r="B155" s="3">
        <v>28</v>
      </c>
      <c r="C155" s="3">
        <f t="shared" ca="1" si="72"/>
        <v>788727.69354717503</v>
      </c>
      <c r="D155" s="3">
        <f t="shared" ca="1" si="73"/>
        <v>384625.35150087846</v>
      </c>
      <c r="E155" s="3">
        <f t="shared" ca="1" si="74"/>
        <v>182211.93338103354</v>
      </c>
      <c r="F155" s="3">
        <f t="shared" ca="1" si="75"/>
        <v>115015.37158572966</v>
      </c>
      <c r="G155" s="3">
        <f t="shared" ca="1" si="76"/>
        <v>82306.209978330749</v>
      </c>
      <c r="H155" s="3">
        <f t="shared" ca="1" si="77"/>
        <v>62339.431107607888</v>
      </c>
      <c r="J155" s="3">
        <v>28</v>
      </c>
      <c r="K155" s="3">
        <f t="shared" ca="1" si="78"/>
        <v>768330.86518540047</v>
      </c>
      <c r="L155" s="3">
        <f t="shared" ca="1" si="79"/>
        <v>363554.26882263442</v>
      </c>
      <c r="M155" s="3">
        <f t="shared" ca="1" si="80"/>
        <v>163728.26041041315</v>
      </c>
      <c r="N155" s="3">
        <f t="shared" ca="1" si="81"/>
        <v>99222.387131515265</v>
      </c>
      <c r="O155" s="3">
        <f t="shared" ca="1" si="82"/>
        <v>68286.014777648088</v>
      </c>
      <c r="P155" s="3">
        <f t="shared" ca="1" si="83"/>
        <v>50802.202100542985</v>
      </c>
      <c r="R155" s="3">
        <v>28</v>
      </c>
      <c r="S155" s="3">
        <f t="shared" ca="1" si="84"/>
        <v>688741.49805457448</v>
      </c>
      <c r="T155" s="3">
        <f t="shared" ca="1" si="85"/>
        <v>296101.97561735025</v>
      </c>
      <c r="U155" s="3">
        <f t="shared" ca="1" si="86"/>
        <v>117089.4207419337</v>
      </c>
      <c r="V155" s="3">
        <f t="shared" ca="1" si="87"/>
        <v>66009.005944393954</v>
      </c>
      <c r="W155" s="3">
        <f t="shared" ca="1" si="88"/>
        <v>43579.479140244417</v>
      </c>
      <c r="X155" s="3">
        <f t="shared" ca="1" si="89"/>
        <v>31533.616520559721</v>
      </c>
      <c r="Z155" s="3">
        <v>28</v>
      </c>
      <c r="AA155" s="3">
        <f t="shared" ca="1" si="90"/>
        <v>618852.18551957665</v>
      </c>
      <c r="AB155" s="3">
        <f t="shared" ca="1" si="91"/>
        <v>249086.35965743009</v>
      </c>
      <c r="AC155" s="3">
        <f t="shared" ca="1" si="92"/>
        <v>94198.273682215091</v>
      </c>
      <c r="AD155" s="3">
        <f t="shared" ca="1" si="93"/>
        <v>52508.118800078104</v>
      </c>
      <c r="AE155" s="3">
        <f t="shared" ca="1" si="94"/>
        <v>34460.558604270511</v>
      </c>
      <c r="AF155" s="3">
        <f t="shared" ca="1" si="95"/>
        <v>24522.138912358088</v>
      </c>
    </row>
    <row r="156" spans="2:32">
      <c r="B156" s="3">
        <v>29</v>
      </c>
      <c r="C156" s="3">
        <f t="shared" ca="1" si="72"/>
        <v>791100.32588074438</v>
      </c>
      <c r="D156" s="3">
        <f t="shared" ca="1" si="73"/>
        <v>384946.33222907654</v>
      </c>
      <c r="E156" s="3">
        <f t="shared" ca="1" si="74"/>
        <v>181852.97395561048</v>
      </c>
      <c r="F156" s="3">
        <f t="shared" ca="1" si="75"/>
        <v>115837.73126793787</v>
      </c>
      <c r="G156" s="3">
        <f t="shared" ca="1" si="76"/>
        <v>81984.745672830555</v>
      </c>
      <c r="H156" s="3">
        <f t="shared" ca="1" si="77"/>
        <v>62656.580303418574</v>
      </c>
      <c r="J156" s="3">
        <v>29</v>
      </c>
      <c r="K156" s="3">
        <f t="shared" ca="1" si="78"/>
        <v>772522.09563115181</v>
      </c>
      <c r="L156" s="3">
        <f t="shared" ca="1" si="79"/>
        <v>364416.84112462692</v>
      </c>
      <c r="M156" s="3">
        <f t="shared" ca="1" si="80"/>
        <v>163902.72197607154</v>
      </c>
      <c r="N156" s="3">
        <f t="shared" ca="1" si="81"/>
        <v>99543.227786856602</v>
      </c>
      <c r="O156" s="3">
        <f t="shared" ca="1" si="82"/>
        <v>68366.884845256878</v>
      </c>
      <c r="P156" s="3">
        <f t="shared" ca="1" si="83"/>
        <v>50607.378204551074</v>
      </c>
      <c r="R156" s="3">
        <v>29</v>
      </c>
      <c r="S156" s="3">
        <f t="shared" ca="1" si="84"/>
        <v>686687.63553732529</v>
      </c>
      <c r="T156" s="3">
        <f t="shared" ca="1" si="85"/>
        <v>296102.12953818508</v>
      </c>
      <c r="U156" s="3">
        <f t="shared" ca="1" si="86"/>
        <v>117566.59240687007</v>
      </c>
      <c r="V156" s="3">
        <f t="shared" ca="1" si="87"/>
        <v>65867.773050311764</v>
      </c>
      <c r="W156" s="3">
        <f t="shared" ca="1" si="88"/>
        <v>43678.395249378002</v>
      </c>
      <c r="X156" s="3">
        <f t="shared" ca="1" si="89"/>
        <v>31533.613007123105</v>
      </c>
      <c r="Z156" s="3">
        <v>29</v>
      </c>
      <c r="AA156" s="3">
        <f t="shared" ca="1" si="90"/>
        <v>616161.54152349371</v>
      </c>
      <c r="AB156" s="3">
        <f t="shared" ca="1" si="91"/>
        <v>250643.15454536906</v>
      </c>
      <c r="AC156" s="3">
        <f t="shared" ca="1" si="92"/>
        <v>94198.276245617075</v>
      </c>
      <c r="AD156" s="3">
        <f t="shared" ca="1" si="93"/>
        <v>52409.774037431416</v>
      </c>
      <c r="AE156" s="3">
        <f t="shared" ca="1" si="94"/>
        <v>34358.003040743992</v>
      </c>
      <c r="AF156" s="3">
        <f t="shared" ca="1" si="95"/>
        <v>24561.267730673095</v>
      </c>
    </row>
    <row r="157" spans="2:32">
      <c r="B157" s="3">
        <v>30</v>
      </c>
      <c r="C157" s="3">
        <f t="shared" ca="1" si="72"/>
        <v>791441.57257848477</v>
      </c>
      <c r="D157" s="3">
        <f t="shared" ca="1" si="73"/>
        <v>383665.14526571095</v>
      </c>
      <c r="E157" s="3">
        <f t="shared" ca="1" si="74"/>
        <v>181495.43776936369</v>
      </c>
      <c r="F157" s="3">
        <f t="shared" ca="1" si="75"/>
        <v>114929.50065153056</v>
      </c>
      <c r="G157" s="3">
        <f t="shared" ca="1" si="76"/>
        <v>81926.552026096513</v>
      </c>
      <c r="H157" s="3">
        <f t="shared" ca="1" si="77"/>
        <v>62529.340361951385</v>
      </c>
      <c r="J157" s="3">
        <v>30</v>
      </c>
      <c r="K157" s="3">
        <f t="shared" ca="1" si="78"/>
        <v>768010.47179944511</v>
      </c>
      <c r="L157" s="3">
        <f t="shared" ca="1" si="79"/>
        <v>364704.73855649907</v>
      </c>
      <c r="M157" s="3">
        <f t="shared" ca="1" si="80"/>
        <v>163612.24910897558</v>
      </c>
      <c r="N157" s="3">
        <f t="shared" ca="1" si="81"/>
        <v>98808.343776229376</v>
      </c>
      <c r="O157" s="3">
        <f t="shared" ca="1" si="82"/>
        <v>68124.837861925567</v>
      </c>
      <c r="P157" s="3">
        <f t="shared" ca="1" si="83"/>
        <v>50662.893408670061</v>
      </c>
      <c r="R157" s="3">
        <v>30</v>
      </c>
      <c r="S157" s="3">
        <f t="shared" ca="1" si="84"/>
        <v>687457.59676375729</v>
      </c>
      <c r="T157" s="3">
        <f t="shared" ca="1" si="85"/>
        <v>296482.54459472088</v>
      </c>
      <c r="U157" s="3">
        <f t="shared" ca="1" si="86"/>
        <v>117417.08194615332</v>
      </c>
      <c r="V157" s="3">
        <f t="shared" ca="1" si="87"/>
        <v>65713.089316431011</v>
      </c>
      <c r="W157" s="3">
        <f t="shared" ca="1" si="88"/>
        <v>43661.878808287198</v>
      </c>
      <c r="X157" s="3">
        <f t="shared" ca="1" si="89"/>
        <v>31630.806038051112</v>
      </c>
      <c r="Z157" s="3">
        <v>30</v>
      </c>
      <c r="AA157" s="3">
        <f t="shared" ca="1" si="90"/>
        <v>621147.95485738583</v>
      </c>
      <c r="AB157" s="3">
        <f t="shared" ca="1" si="91"/>
        <v>249288.26867539875</v>
      </c>
      <c r="AC157" s="3">
        <f t="shared" ca="1" si="92"/>
        <v>93815.319245942141</v>
      </c>
      <c r="AD157" s="3">
        <f t="shared" ca="1" si="93"/>
        <v>52669.827192380137</v>
      </c>
      <c r="AE157" s="3">
        <f t="shared" ca="1" si="94"/>
        <v>34455.416370705381</v>
      </c>
      <c r="AF157" s="3">
        <f t="shared" ca="1" si="95"/>
        <v>24571.061531915795</v>
      </c>
    </row>
    <row r="158" spans="2:32">
      <c r="B158" s="3">
        <v>31</v>
      </c>
      <c r="C158" s="3">
        <f t="shared" ca="1" si="72"/>
        <v>791441.1271531143</v>
      </c>
      <c r="D158" s="3">
        <f t="shared" ca="1" si="73"/>
        <v>385428.83384269278</v>
      </c>
      <c r="E158" s="3">
        <f t="shared" ca="1" si="74"/>
        <v>182355.8669584569</v>
      </c>
      <c r="F158" s="3">
        <f t="shared" ca="1" si="75"/>
        <v>115101.3535648173</v>
      </c>
      <c r="G158" s="3">
        <f t="shared" ca="1" si="76"/>
        <v>81810.443305132445</v>
      </c>
      <c r="H158" s="3">
        <f t="shared" ca="1" si="77"/>
        <v>62423.704669696439</v>
      </c>
      <c r="J158" s="3">
        <v>31</v>
      </c>
      <c r="K158" s="3">
        <f t="shared" ca="1" si="78"/>
        <v>770902.45298832597</v>
      </c>
      <c r="L158" s="3">
        <f t="shared" ca="1" si="79"/>
        <v>362554.22869667533</v>
      </c>
      <c r="M158" s="3">
        <f t="shared" ca="1" si="80"/>
        <v>163496.32605805667</v>
      </c>
      <c r="N158" s="3">
        <f t="shared" ca="1" si="81"/>
        <v>98903.585663298189</v>
      </c>
      <c r="O158" s="3">
        <f t="shared" ca="1" si="82"/>
        <v>68144.936685744047</v>
      </c>
      <c r="P158" s="3">
        <f t="shared" ca="1" si="83"/>
        <v>50648.996379858647</v>
      </c>
      <c r="R158" s="3">
        <v>31</v>
      </c>
      <c r="S158" s="3">
        <f t="shared" ca="1" si="84"/>
        <v>685664.72681862826</v>
      </c>
      <c r="T158" s="3">
        <f t="shared" ca="1" si="85"/>
        <v>295154.22829189751</v>
      </c>
      <c r="U158" s="3">
        <f t="shared" ca="1" si="86"/>
        <v>117178.60579960754</v>
      </c>
      <c r="V158" s="3">
        <f t="shared" ca="1" si="87"/>
        <v>66009.000909420647</v>
      </c>
      <c r="W158" s="3">
        <f t="shared" ca="1" si="88"/>
        <v>43653.629611593766</v>
      </c>
      <c r="X158" s="3">
        <f t="shared" ca="1" si="89"/>
        <v>31587.533182310177</v>
      </c>
      <c r="Z158" s="3">
        <v>31</v>
      </c>
      <c r="AA158" s="3">
        <f t="shared" ca="1" si="90"/>
        <v>619267.74389694945</v>
      </c>
      <c r="AB158" s="3">
        <f t="shared" ca="1" si="91"/>
        <v>249557.92216050139</v>
      </c>
      <c r="AC158" s="3">
        <f t="shared" ca="1" si="92"/>
        <v>94275.167169035529</v>
      </c>
      <c r="AD158" s="3">
        <f t="shared" ca="1" si="93"/>
        <v>52543.968509882303</v>
      </c>
      <c r="AE158" s="3">
        <f t="shared" ca="1" si="94"/>
        <v>34548.225643076206</v>
      </c>
      <c r="AF158" s="3">
        <f t="shared" ca="1" si="95"/>
        <v>24421.648124010058</v>
      </c>
    </row>
    <row r="159" spans="2:32">
      <c r="B159" s="3">
        <v>32</v>
      </c>
      <c r="C159" s="3">
        <f t="shared" ca="1" si="72"/>
        <v>791441.18283126131</v>
      </c>
      <c r="D159" s="3">
        <f t="shared" ca="1" si="73"/>
        <v>385912.74179603148</v>
      </c>
      <c r="E159" s="3">
        <f t="shared" ca="1" si="74"/>
        <v>182139.90505674505</v>
      </c>
      <c r="F159" s="3">
        <f t="shared" ca="1" si="75"/>
        <v>115015.32749062758</v>
      </c>
      <c r="G159" s="3">
        <f t="shared" ca="1" si="76"/>
        <v>82013.870370142438</v>
      </c>
      <c r="H159" s="3">
        <f t="shared" ca="1" si="77"/>
        <v>62529.337407790859</v>
      </c>
      <c r="J159" s="3">
        <v>32</v>
      </c>
      <c r="K159" s="3">
        <f t="shared" ca="1" si="78"/>
        <v>768650.98769499222</v>
      </c>
      <c r="L159" s="3">
        <f t="shared" ca="1" si="79"/>
        <v>365571.93586809584</v>
      </c>
      <c r="M159" s="3">
        <f t="shared" ca="1" si="80"/>
        <v>164135.80920748541</v>
      </c>
      <c r="N159" s="3">
        <f t="shared" ca="1" si="81"/>
        <v>99318.390257876104</v>
      </c>
      <c r="O159" s="3">
        <f t="shared" ca="1" si="82"/>
        <v>68326.422199402514</v>
      </c>
      <c r="P159" s="3">
        <f t="shared" ca="1" si="83"/>
        <v>50718.535803579238</v>
      </c>
      <c r="R159" s="3">
        <v>32</v>
      </c>
      <c r="S159" s="3">
        <f t="shared" ca="1" si="84"/>
        <v>685664.66413381312</v>
      </c>
      <c r="T159" s="3">
        <f t="shared" ca="1" si="85"/>
        <v>296864.33985306585</v>
      </c>
      <c r="U159" s="3">
        <f t="shared" ca="1" si="86"/>
        <v>117686.40883886164</v>
      </c>
      <c r="V159" s="3">
        <f t="shared" ca="1" si="87"/>
        <v>65867.738631059168</v>
      </c>
      <c r="W159" s="3">
        <f t="shared" ca="1" si="88"/>
        <v>43670.139811072244</v>
      </c>
      <c r="X159" s="3">
        <f t="shared" ca="1" si="89"/>
        <v>31533.612454696024</v>
      </c>
      <c r="Z159" s="3">
        <v>32</v>
      </c>
      <c r="AA159" s="3">
        <f t="shared" ca="1" si="90"/>
        <v>617607.68023050518</v>
      </c>
      <c r="AB159" s="3">
        <f t="shared" ca="1" si="91"/>
        <v>250779.55086425995</v>
      </c>
      <c r="AC159" s="3">
        <f t="shared" ca="1" si="92"/>
        <v>93834.396327873561</v>
      </c>
      <c r="AD159" s="3">
        <f t="shared" ca="1" si="93"/>
        <v>52276.264302174299</v>
      </c>
      <c r="AE159" s="3">
        <f t="shared" ca="1" si="94"/>
        <v>34164.822868107418</v>
      </c>
      <c r="AF159" s="3">
        <f t="shared" ca="1" si="95"/>
        <v>24643.173994837816</v>
      </c>
    </row>
    <row r="160" spans="2:32">
      <c r="B160" s="3">
        <v>33</v>
      </c>
      <c r="C160" s="3">
        <f t="shared" ca="1" si="72"/>
        <v>789404.4931006016</v>
      </c>
      <c r="D160" s="3">
        <f t="shared" ca="1" si="73"/>
        <v>385589.76480986131</v>
      </c>
      <c r="E160" s="3">
        <f t="shared" ca="1" si="74"/>
        <v>181996.37094564282</v>
      </c>
      <c r="F160" s="3">
        <f t="shared" ca="1" si="75"/>
        <v>115273.77109152965</v>
      </c>
      <c r="G160" s="3">
        <f t="shared" ca="1" si="76"/>
        <v>81839.441890581336</v>
      </c>
      <c r="H160" s="3">
        <f t="shared" ca="1" si="77"/>
        <v>62402.599197634649</v>
      </c>
      <c r="J160" s="3">
        <v>33</v>
      </c>
      <c r="K160" s="3">
        <f t="shared" ca="1" si="78"/>
        <v>770258.11496157676</v>
      </c>
      <c r="L160" s="3">
        <f t="shared" ca="1" si="79"/>
        <v>364128.7908983783</v>
      </c>
      <c r="M160" s="3">
        <f t="shared" ca="1" si="80"/>
        <v>163960.85911400491</v>
      </c>
      <c r="N160" s="3">
        <f t="shared" ca="1" si="81"/>
        <v>99286.395963301329</v>
      </c>
      <c r="O160" s="3">
        <f t="shared" ca="1" si="82"/>
        <v>68185.182330754586</v>
      </c>
      <c r="P160" s="3">
        <f t="shared" ca="1" si="83"/>
        <v>50621.235602619141</v>
      </c>
      <c r="R160" s="3">
        <v>33</v>
      </c>
      <c r="S160" s="3">
        <f t="shared" ca="1" si="84"/>
        <v>687200.45040409674</v>
      </c>
      <c r="T160" s="3">
        <f t="shared" ca="1" si="85"/>
        <v>294400.68797491258</v>
      </c>
      <c r="U160" s="3">
        <f t="shared" ca="1" si="86"/>
        <v>117089.38265880049</v>
      </c>
      <c r="V160" s="3">
        <f t="shared" ca="1" si="87"/>
        <v>66207.763224848066</v>
      </c>
      <c r="W160" s="3">
        <f t="shared" ca="1" si="88"/>
        <v>43505.578632938159</v>
      </c>
      <c r="X160" s="3">
        <f t="shared" ca="1" si="89"/>
        <v>31485.245167964091</v>
      </c>
      <c r="Z160" s="3">
        <v>33</v>
      </c>
      <c r="AA160" s="3">
        <f t="shared" ca="1" si="90"/>
        <v>616779.2146855928</v>
      </c>
      <c r="AB160" s="3">
        <f t="shared" ca="1" si="91"/>
        <v>251188.9785810523</v>
      </c>
      <c r="AC160" s="3">
        <f t="shared" ca="1" si="92"/>
        <v>94390.860970693422</v>
      </c>
      <c r="AD160" s="3">
        <f t="shared" ca="1" si="93"/>
        <v>52669.828240377508</v>
      </c>
      <c r="AE160" s="3">
        <f t="shared" ca="1" si="94"/>
        <v>34481.148127935448</v>
      </c>
      <c r="AF160" s="3">
        <f t="shared" ca="1" si="95"/>
        <v>24418.420064418871</v>
      </c>
    </row>
    <row r="161" spans="2:32">
      <c r="B161" s="3">
        <v>34</v>
      </c>
      <c r="C161" s="3">
        <f t="shared" ca="1" si="72"/>
        <v>793829.53510901425</v>
      </c>
      <c r="D161" s="3">
        <f t="shared" ca="1" si="73"/>
        <v>383665.01442225085</v>
      </c>
      <c r="E161" s="3">
        <f t="shared" ca="1" si="74"/>
        <v>181709.75726380327</v>
      </c>
      <c r="F161" s="3">
        <f t="shared" ca="1" si="75"/>
        <v>115015.35571148926</v>
      </c>
      <c r="G161" s="3">
        <f t="shared" ca="1" si="76"/>
        <v>82101.350177297427</v>
      </c>
      <c r="H161" s="3">
        <f t="shared" ca="1" si="77"/>
        <v>62423.688130293929</v>
      </c>
      <c r="J161" s="3">
        <v>34</v>
      </c>
      <c r="K161" s="3">
        <f t="shared" ca="1" si="78"/>
        <v>769293.66441891552</v>
      </c>
      <c r="L161" s="3">
        <f t="shared" ca="1" si="79"/>
        <v>363698.09159915947</v>
      </c>
      <c r="M161" s="3">
        <f t="shared" ca="1" si="80"/>
        <v>163670.23866682645</v>
      </c>
      <c r="N161" s="3">
        <f t="shared" ca="1" si="81"/>
        <v>99414.640177773021</v>
      </c>
      <c r="O161" s="3">
        <f t="shared" ca="1" si="82"/>
        <v>68610.656060334833</v>
      </c>
      <c r="P161" s="3">
        <f t="shared" ca="1" si="83"/>
        <v>50400.275978387843</v>
      </c>
      <c r="R161" s="3">
        <v>34</v>
      </c>
      <c r="S161" s="3">
        <f t="shared" ca="1" si="84"/>
        <v>685920.65174407989</v>
      </c>
      <c r="T161" s="3">
        <f t="shared" ca="1" si="85"/>
        <v>295627.31323245011</v>
      </c>
      <c r="U161" s="3">
        <f t="shared" ca="1" si="86"/>
        <v>116645.52773383821</v>
      </c>
      <c r="V161" s="3">
        <f t="shared" ca="1" si="87"/>
        <v>65938.283629182901</v>
      </c>
      <c r="W161" s="3">
        <f t="shared" ca="1" si="88"/>
        <v>43711.47796038985</v>
      </c>
      <c r="X161" s="3">
        <f t="shared" ca="1" si="89"/>
        <v>31739.49493444425</v>
      </c>
      <c r="Z161" s="3">
        <v>34</v>
      </c>
      <c r="AA161" s="3">
        <f t="shared" ca="1" si="90"/>
        <v>620103.70739304763</v>
      </c>
      <c r="AB161" s="3">
        <f t="shared" ca="1" si="91"/>
        <v>250983.96196411099</v>
      </c>
      <c r="AC161" s="3">
        <f t="shared" ca="1" si="92"/>
        <v>94526.12440029328</v>
      </c>
      <c r="AD161" s="3">
        <f t="shared" ca="1" si="93"/>
        <v>52561.895335899921</v>
      </c>
      <c r="AE161" s="3">
        <f t="shared" ca="1" si="94"/>
        <v>34486.291834705014</v>
      </c>
      <c r="AF161" s="3">
        <f t="shared" ca="1" si="95"/>
        <v>24444.265035049011</v>
      </c>
    </row>
    <row r="162" spans="2:32">
      <c r="B162" s="3">
        <v>35</v>
      </c>
      <c r="C162" s="3">
        <f t="shared" ca="1" si="72"/>
        <v>790761.29092008737</v>
      </c>
      <c r="D162" s="3">
        <f t="shared" ca="1" si="73"/>
        <v>384464.87619839993</v>
      </c>
      <c r="E162" s="3">
        <f t="shared" ca="1" si="74"/>
        <v>182427.93088617059</v>
      </c>
      <c r="F162" s="3">
        <f t="shared" ca="1" si="75"/>
        <v>115273.78615131309</v>
      </c>
      <c r="G162" s="3">
        <f t="shared" ca="1" si="76"/>
        <v>81984.731483002935</v>
      </c>
      <c r="H162" s="3">
        <f t="shared" ca="1" si="77"/>
        <v>62508.175913920393</v>
      </c>
      <c r="J162" s="3">
        <v>35</v>
      </c>
      <c r="K162" s="3">
        <f t="shared" ca="1" si="78"/>
        <v>767690.08357712277</v>
      </c>
      <c r="L162" s="3">
        <f t="shared" ca="1" si="79"/>
        <v>363268.2809454776</v>
      </c>
      <c r="M162" s="3">
        <f t="shared" ca="1" si="80"/>
        <v>164019.22164078202</v>
      </c>
      <c r="N162" s="3">
        <f t="shared" ca="1" si="81"/>
        <v>99478.923986274953</v>
      </c>
      <c r="O162" s="3">
        <f t="shared" ca="1" si="82"/>
        <v>68366.865422067</v>
      </c>
      <c r="P162" s="3">
        <f t="shared" ca="1" si="83"/>
        <v>50802.205828457547</v>
      </c>
      <c r="R162" s="3">
        <v>35</v>
      </c>
      <c r="S162" s="3">
        <f t="shared" ca="1" si="84"/>
        <v>684391.46922882868</v>
      </c>
      <c r="T162" s="3">
        <f t="shared" ca="1" si="85"/>
        <v>295059.98447421484</v>
      </c>
      <c r="U162" s="3">
        <f t="shared" ca="1" si="86"/>
        <v>117327.54282486075</v>
      </c>
      <c r="V162" s="3">
        <f t="shared" ca="1" si="87"/>
        <v>66037.298021383001</v>
      </c>
      <c r="W162" s="3">
        <f t="shared" ca="1" si="88"/>
        <v>43530.183850136797</v>
      </c>
      <c r="X162" s="3">
        <f t="shared" ca="1" si="89"/>
        <v>31761.31091344545</v>
      </c>
      <c r="Z162" s="3">
        <v>35</v>
      </c>
      <c r="AA162" s="3">
        <f t="shared" ca="1" si="90"/>
        <v>618645.00237930624</v>
      </c>
      <c r="AB162" s="3">
        <f t="shared" ca="1" si="91"/>
        <v>251668.80818277359</v>
      </c>
      <c r="AC162" s="3">
        <f t="shared" ca="1" si="92"/>
        <v>94140.599029302277</v>
      </c>
      <c r="AD162" s="3">
        <f t="shared" ca="1" si="93"/>
        <v>52365.20203147456</v>
      </c>
      <c r="AE162" s="3">
        <f t="shared" ca="1" si="94"/>
        <v>34824.363376110181</v>
      </c>
      <c r="AF162" s="3">
        <f t="shared" ca="1" si="95"/>
        <v>24551.470950784744</v>
      </c>
    </row>
    <row r="163" spans="2:32">
      <c r="B163" s="3">
        <v>36</v>
      </c>
      <c r="C163" s="3">
        <f t="shared" ca="1" si="72"/>
        <v>792463.20169985318</v>
      </c>
      <c r="D163" s="3">
        <f t="shared" ca="1" si="73"/>
        <v>384625.34163843386</v>
      </c>
      <c r="E163" s="3">
        <f t="shared" ca="1" si="74"/>
        <v>182500.08287912747</v>
      </c>
      <c r="F163" s="3">
        <f t="shared" ca="1" si="75"/>
        <v>115187.49220563371</v>
      </c>
      <c r="G163" s="3">
        <f t="shared" ca="1" si="76"/>
        <v>81608.056350848317</v>
      </c>
      <c r="H163" s="3">
        <f t="shared" ca="1" si="77"/>
        <v>62318.408636455511</v>
      </c>
      <c r="J163" s="3">
        <v>36</v>
      </c>
      <c r="K163" s="3">
        <f t="shared" ca="1" si="78"/>
        <v>766091.54383747093</v>
      </c>
      <c r="L163" s="3">
        <f t="shared" ca="1" si="79"/>
        <v>363698.01223339431</v>
      </c>
      <c r="M163" s="3">
        <f t="shared" ca="1" si="80"/>
        <v>164194.29577219649</v>
      </c>
      <c r="N163" s="3">
        <f t="shared" ca="1" si="81"/>
        <v>99030.848331559901</v>
      </c>
      <c r="O163" s="3">
        <f t="shared" ca="1" si="82"/>
        <v>67864.523020743451</v>
      </c>
      <c r="P163" s="3">
        <f t="shared" ca="1" si="83"/>
        <v>50704.610864439557</v>
      </c>
      <c r="R163" s="3">
        <v>36</v>
      </c>
      <c r="S163" s="3">
        <f t="shared" ca="1" si="84"/>
        <v>683121.06504910812</v>
      </c>
      <c r="T163" s="3">
        <f t="shared" ca="1" si="85"/>
        <v>294777.05573380407</v>
      </c>
      <c r="U163" s="3">
        <f t="shared" ca="1" si="86"/>
        <v>117267.87364891007</v>
      </c>
      <c r="V163" s="3">
        <f t="shared" ca="1" si="87"/>
        <v>65601.039447758711</v>
      </c>
      <c r="W163" s="3">
        <f t="shared" ca="1" si="88"/>
        <v>43877.606904783897</v>
      </c>
      <c r="X163" s="3">
        <f t="shared" ca="1" si="89"/>
        <v>31636.219537815781</v>
      </c>
      <c r="Z163" s="3">
        <v>36</v>
      </c>
      <c r="AA163" s="3">
        <f t="shared" ca="1" si="90"/>
        <v>619684.11674859037</v>
      </c>
      <c r="AB163" s="3">
        <f t="shared" ca="1" si="91"/>
        <v>249288.26453242241</v>
      </c>
      <c r="AC163" s="3">
        <f t="shared" ca="1" si="92"/>
        <v>94410.166525962821</v>
      </c>
      <c r="AD163" s="3">
        <f t="shared" ca="1" si="93"/>
        <v>52787.242312476032</v>
      </c>
      <c r="AE163" s="3">
        <f t="shared" ca="1" si="94"/>
        <v>34434.862958310187</v>
      </c>
      <c r="AF163" s="3">
        <f t="shared" ca="1" si="95"/>
        <v>24531.907197465091</v>
      </c>
    </row>
    <row r="164" spans="2:32">
      <c r="B164" s="3">
        <v>37</v>
      </c>
      <c r="C164" s="3">
        <f t="shared" ca="1" si="72"/>
        <v>792804.52200033283</v>
      </c>
      <c r="D164" s="3">
        <f t="shared" ca="1" si="73"/>
        <v>384625.18055192148</v>
      </c>
      <c r="E164" s="3">
        <f t="shared" ca="1" si="74"/>
        <v>182355.8943003607</v>
      </c>
      <c r="F164" s="3">
        <f t="shared" ca="1" si="75"/>
        <v>114972.40275362351</v>
      </c>
      <c r="G164" s="3">
        <f t="shared" ca="1" si="76"/>
        <v>81897.495263572666</v>
      </c>
      <c r="H164" s="3">
        <f t="shared" ca="1" si="77"/>
        <v>62360.460853502067</v>
      </c>
      <c r="J164" s="3">
        <v>37</v>
      </c>
      <c r="K164" s="3">
        <f t="shared" ca="1" si="78"/>
        <v>769612.51024423179</v>
      </c>
      <c r="L164" s="3">
        <f t="shared" ca="1" si="79"/>
        <v>363985.15729147306</v>
      </c>
      <c r="M164" s="3">
        <f t="shared" ca="1" si="80"/>
        <v>163786.40736117878</v>
      </c>
      <c r="N164" s="3">
        <f t="shared" ca="1" si="81"/>
        <v>100060.94130603116</v>
      </c>
      <c r="O164" s="3">
        <f t="shared" ca="1" si="82"/>
        <v>68468.251853424546</v>
      </c>
      <c r="P164" s="3">
        <f t="shared" ca="1" si="83"/>
        <v>50565.816379195014</v>
      </c>
      <c r="R164" s="3">
        <v>37</v>
      </c>
      <c r="S164" s="3">
        <f t="shared" ca="1" si="84"/>
        <v>689774.28054344957</v>
      </c>
      <c r="T164" s="3">
        <f t="shared" ca="1" si="85"/>
        <v>297055.27212343313</v>
      </c>
      <c r="U164" s="3">
        <f t="shared" ca="1" si="86"/>
        <v>117506.64215742311</v>
      </c>
      <c r="V164" s="3">
        <f t="shared" ca="1" si="87"/>
        <v>65671.007602966114</v>
      </c>
      <c r="W164" s="3">
        <f t="shared" ca="1" si="88"/>
        <v>43342.247637827692</v>
      </c>
      <c r="X164" s="3">
        <f t="shared" ca="1" si="89"/>
        <v>31685.050071869435</v>
      </c>
      <c r="Z164" s="3">
        <v>37</v>
      </c>
      <c r="AA164" s="3">
        <f t="shared" ca="1" si="90"/>
        <v>620102.94688184245</v>
      </c>
      <c r="AB164" s="3">
        <f t="shared" ca="1" si="91"/>
        <v>250303.05005702202</v>
      </c>
      <c r="AC164" s="3">
        <f t="shared" ca="1" si="92"/>
        <v>93720.12521993625</v>
      </c>
      <c r="AD164" s="3">
        <f t="shared" ca="1" si="93"/>
        <v>52472.315773339804</v>
      </c>
      <c r="AE164" s="3">
        <f t="shared" ca="1" si="94"/>
        <v>34388.709004073273</v>
      </c>
      <c r="AF164" s="3">
        <f t="shared" ca="1" si="95"/>
        <v>24584.146012906967</v>
      </c>
    </row>
    <row r="165" spans="2:32">
      <c r="B165" s="3">
        <v>38</v>
      </c>
      <c r="C165" s="3">
        <f t="shared" ca="1" si="72"/>
        <v>791101.35504072951</v>
      </c>
      <c r="D165" s="3">
        <f t="shared" ca="1" si="73"/>
        <v>382709.75064001349</v>
      </c>
      <c r="E165" s="3">
        <f t="shared" ca="1" si="74"/>
        <v>182355.93124889195</v>
      </c>
      <c r="F165" s="3">
        <f t="shared" ca="1" si="75"/>
        <v>114758.09634711259</v>
      </c>
      <c r="G165" s="3">
        <f t="shared" ca="1" si="76"/>
        <v>82130.545952717934</v>
      </c>
      <c r="H165" s="3">
        <f t="shared" ca="1" si="77"/>
        <v>62720.40200398436</v>
      </c>
      <c r="J165" s="3">
        <v>38</v>
      </c>
      <c r="K165" s="3">
        <f t="shared" ca="1" si="78"/>
        <v>767369.03346997499</v>
      </c>
      <c r="L165" s="3">
        <f t="shared" ca="1" si="79"/>
        <v>362982.15707272722</v>
      </c>
      <c r="M165" s="3">
        <f t="shared" ca="1" si="80"/>
        <v>163960.95051681128</v>
      </c>
      <c r="N165" s="3">
        <f t="shared" ca="1" si="81"/>
        <v>98840.067789470879</v>
      </c>
      <c r="O165" s="3">
        <f t="shared" ca="1" si="82"/>
        <v>68044.510982170701</v>
      </c>
      <c r="P165" s="3">
        <f t="shared" ca="1" si="83"/>
        <v>50858.156892336141</v>
      </c>
      <c r="R165" s="3">
        <v>38</v>
      </c>
      <c r="S165" s="3">
        <f t="shared" ca="1" si="84"/>
        <v>687200.19854047534</v>
      </c>
      <c r="T165" s="3">
        <f t="shared" ca="1" si="85"/>
        <v>296577.76009051496</v>
      </c>
      <c r="U165" s="3">
        <f t="shared" ca="1" si="86"/>
        <v>116822.71526209805</v>
      </c>
      <c r="V165" s="3">
        <f t="shared" ca="1" si="87"/>
        <v>65825.494015836302</v>
      </c>
      <c r="W165" s="3">
        <f t="shared" ca="1" si="88"/>
        <v>43628.87656048045</v>
      </c>
      <c r="X165" s="3">
        <f t="shared" ca="1" si="89"/>
        <v>31728.582542226181</v>
      </c>
      <c r="Z165" s="3">
        <v>38</v>
      </c>
      <c r="AA165" s="3">
        <f t="shared" ca="1" si="90"/>
        <v>620938.45224331983</v>
      </c>
      <c r="AB165" s="3">
        <f t="shared" ca="1" si="91"/>
        <v>250031.8709180585</v>
      </c>
      <c r="AC165" s="3">
        <f t="shared" ca="1" si="92"/>
        <v>94275.196202547755</v>
      </c>
      <c r="AD165" s="3">
        <f t="shared" ca="1" si="93"/>
        <v>52374.101479144534</v>
      </c>
      <c r="AE165" s="3">
        <f t="shared" ca="1" si="94"/>
        <v>34599.983200583287</v>
      </c>
      <c r="AF165" s="3">
        <f t="shared" ca="1" si="95"/>
        <v>24447.499387448635</v>
      </c>
    </row>
    <row r="166" spans="2:32">
      <c r="B166" s="3">
        <v>39</v>
      </c>
      <c r="C166" s="3">
        <f t="shared" ca="1" si="72"/>
        <v>790082.19159796962</v>
      </c>
      <c r="D166" s="3">
        <f t="shared" ca="1" si="73"/>
        <v>383346.20198364672</v>
      </c>
      <c r="E166" s="3">
        <f t="shared" ca="1" si="74"/>
        <v>181924.69236738692</v>
      </c>
      <c r="F166" s="3">
        <f t="shared" ca="1" si="75"/>
        <v>114972.39276619758</v>
      </c>
      <c r="G166" s="3">
        <f t="shared" ca="1" si="76"/>
        <v>82130.535160036728</v>
      </c>
      <c r="H166" s="3">
        <f t="shared" ca="1" si="77"/>
        <v>62360.479779132955</v>
      </c>
      <c r="J166" s="3">
        <v>39</v>
      </c>
      <c r="K166" s="3">
        <f t="shared" ca="1" si="78"/>
        <v>769292.52024931461</v>
      </c>
      <c r="L166" s="3">
        <f t="shared" ca="1" si="79"/>
        <v>363124.78611356975</v>
      </c>
      <c r="M166" s="3">
        <f t="shared" ca="1" si="80"/>
        <v>163149.56645088436</v>
      </c>
      <c r="N166" s="3">
        <f t="shared" ca="1" si="81"/>
        <v>99736.756775850576</v>
      </c>
      <c r="O166" s="3">
        <f t="shared" ca="1" si="82"/>
        <v>68024.485433213456</v>
      </c>
      <c r="P166" s="3">
        <f t="shared" ca="1" si="83"/>
        <v>50482.90676220716</v>
      </c>
      <c r="R166" s="3">
        <v>39</v>
      </c>
      <c r="S166" s="3">
        <f t="shared" ca="1" si="84"/>
        <v>684901.60957012302</v>
      </c>
      <c r="T166" s="3">
        <f t="shared" ca="1" si="85"/>
        <v>296197.02867490973</v>
      </c>
      <c r="U166" s="3">
        <f t="shared" ca="1" si="86"/>
        <v>117238.11908445295</v>
      </c>
      <c r="V166" s="3">
        <f t="shared" ca="1" si="87"/>
        <v>65924.161983294252</v>
      </c>
      <c r="W166" s="3">
        <f t="shared" ca="1" si="88"/>
        <v>43604.165296829771</v>
      </c>
      <c r="X166" s="3">
        <f t="shared" ca="1" si="89"/>
        <v>31479.877725703929</v>
      </c>
      <c r="Z166" s="3">
        <v>39</v>
      </c>
      <c r="AA166" s="3">
        <f t="shared" ca="1" si="90"/>
        <v>617813.79583050159</v>
      </c>
      <c r="AB166" s="3">
        <f t="shared" ca="1" si="91"/>
        <v>248415.44724740705</v>
      </c>
      <c r="AC166" s="3">
        <f t="shared" ca="1" si="92"/>
        <v>93720.086182344079</v>
      </c>
      <c r="AD166" s="3">
        <f t="shared" ca="1" si="93"/>
        <v>52490.211120264517</v>
      </c>
      <c r="AE166" s="3">
        <f t="shared" ca="1" si="94"/>
        <v>34631.12428088882</v>
      </c>
      <c r="AF166" s="3">
        <f t="shared" ca="1" si="95"/>
        <v>24476.653258391569</v>
      </c>
    </row>
    <row r="167" spans="2:32">
      <c r="B167" s="3">
        <v>40</v>
      </c>
      <c r="C167" s="3">
        <f t="shared" ca="1" si="72"/>
        <v>790761.15196378494</v>
      </c>
      <c r="D167" s="3">
        <f t="shared" ca="1" si="73"/>
        <v>384464.74152416136</v>
      </c>
      <c r="E167" s="3">
        <f t="shared" ca="1" si="74"/>
        <v>181924.67324491229</v>
      </c>
      <c r="F167" s="3">
        <f t="shared" ca="1" si="75"/>
        <v>115101.354742446</v>
      </c>
      <c r="G167" s="3">
        <f t="shared" ca="1" si="76"/>
        <v>81955.645235906894</v>
      </c>
      <c r="H167" s="3">
        <f t="shared" ca="1" si="77"/>
        <v>62213.461554055539</v>
      </c>
      <c r="J167" s="3">
        <v>40</v>
      </c>
      <c r="K167" s="3">
        <f t="shared" ca="1" si="78"/>
        <v>766091.50471105287</v>
      </c>
      <c r="L167" s="3">
        <f t="shared" ca="1" si="79"/>
        <v>364704.70899882732</v>
      </c>
      <c r="M167" s="3">
        <f t="shared" ca="1" si="80"/>
        <v>163554.21681216388</v>
      </c>
      <c r="N167" s="3">
        <f t="shared" ca="1" si="81"/>
        <v>98871.810659613213</v>
      </c>
      <c r="O167" s="3">
        <f t="shared" ca="1" si="82"/>
        <v>68733.197145785249</v>
      </c>
      <c r="P167" s="3">
        <f t="shared" ca="1" si="83"/>
        <v>50345.33107461896</v>
      </c>
      <c r="R167" s="3">
        <v>40</v>
      </c>
      <c r="S167" s="3">
        <f t="shared" ca="1" si="84"/>
        <v>686177.1130710385</v>
      </c>
      <c r="T167" s="3">
        <f t="shared" ca="1" si="85"/>
        <v>295627.23360545316</v>
      </c>
      <c r="U167" s="3">
        <f t="shared" ca="1" si="86"/>
        <v>117059.71645998623</v>
      </c>
      <c r="V167" s="3">
        <f t="shared" ca="1" si="87"/>
        <v>65825.517702887693</v>
      </c>
      <c r="W167" s="3">
        <f t="shared" ca="1" si="88"/>
        <v>43382.960078206481</v>
      </c>
      <c r="X167" s="3">
        <f t="shared" ca="1" si="89"/>
        <v>31587.533182310177</v>
      </c>
      <c r="Z167" s="3">
        <v>40</v>
      </c>
      <c r="AA167" s="3">
        <f t="shared" ca="1" si="90"/>
        <v>619267.95694843552</v>
      </c>
      <c r="AB167" s="3">
        <f t="shared" ca="1" si="91"/>
        <v>249422.9395876686</v>
      </c>
      <c r="AC167" s="3">
        <f t="shared" ca="1" si="92"/>
        <v>93872.624495161421</v>
      </c>
      <c r="AD167" s="3">
        <f t="shared" ca="1" si="93"/>
        <v>52534.993214140268</v>
      </c>
      <c r="AE167" s="3">
        <f t="shared" ca="1" si="94"/>
        <v>34745.773724956176</v>
      </c>
      <c r="AF167" s="3">
        <f t="shared" ca="1" si="95"/>
        <v>24541.687992643761</v>
      </c>
    </row>
    <row r="168" spans="2:32">
      <c r="B168" s="3">
        <v>41</v>
      </c>
      <c r="C168" s="3">
        <f t="shared" ca="1" si="72"/>
        <v>791441.41946344869</v>
      </c>
      <c r="D168" s="3">
        <f t="shared" ca="1" si="73"/>
        <v>384144.49750611378</v>
      </c>
      <c r="E168" s="3">
        <f t="shared" ca="1" si="74"/>
        <v>181566.7549837165</v>
      </c>
      <c r="F168" s="3">
        <f t="shared" ca="1" si="75"/>
        <v>115144.40677531462</v>
      </c>
      <c r="G168" s="3">
        <f t="shared" ca="1" si="76"/>
        <v>81694.671974184457</v>
      </c>
      <c r="H168" s="3">
        <f t="shared" ca="1" si="77"/>
        <v>62297.378864495549</v>
      </c>
      <c r="J168" s="3">
        <v>41</v>
      </c>
      <c r="K168" s="3">
        <f t="shared" ca="1" si="78"/>
        <v>769937.14009734534</v>
      </c>
      <c r="L168" s="3">
        <f t="shared" ca="1" si="79"/>
        <v>364128.82330921805</v>
      </c>
      <c r="M168" s="3">
        <f t="shared" ca="1" si="80"/>
        <v>164428.21663545052</v>
      </c>
      <c r="N168" s="3">
        <f t="shared" ca="1" si="81"/>
        <v>99607.654901658243</v>
      </c>
      <c r="O168" s="3">
        <f t="shared" ca="1" si="82"/>
        <v>68064.585181517643</v>
      </c>
      <c r="P168" s="3">
        <f t="shared" ca="1" si="83"/>
        <v>50524.32707520562</v>
      </c>
      <c r="R168" s="3">
        <v>41</v>
      </c>
      <c r="S168" s="3">
        <f t="shared" ca="1" si="84"/>
        <v>686943.91580509068</v>
      </c>
      <c r="T168" s="3">
        <f t="shared" ca="1" si="85"/>
        <v>295816.98184061766</v>
      </c>
      <c r="U168" s="3">
        <f t="shared" ca="1" si="86"/>
        <v>117476.79760061948</v>
      </c>
      <c r="V168" s="3">
        <f t="shared" ca="1" si="87"/>
        <v>66051.47991499718</v>
      </c>
      <c r="W168" s="3">
        <f t="shared" ca="1" si="88"/>
        <v>43579.482474344848</v>
      </c>
      <c r="X168" s="3">
        <f t="shared" ca="1" si="89"/>
        <v>31761.31920786808</v>
      </c>
      <c r="Z168" s="3">
        <v>41</v>
      </c>
      <c r="AA168" s="3">
        <f t="shared" ca="1" si="90"/>
        <v>618643.36093307682</v>
      </c>
      <c r="AB168" s="3">
        <f t="shared" ca="1" si="91"/>
        <v>250167.18951238753</v>
      </c>
      <c r="AC168" s="3">
        <f t="shared" ca="1" si="92"/>
        <v>94044.689240633728</v>
      </c>
      <c r="AD168" s="3">
        <f t="shared" ca="1" si="93"/>
        <v>52285.148123008963</v>
      </c>
      <c r="AE168" s="3">
        <f t="shared" ca="1" si="94"/>
        <v>34225.592203744767</v>
      </c>
      <c r="AF168" s="3">
        <f t="shared" ca="1" si="95"/>
        <v>24453.974168902794</v>
      </c>
    </row>
    <row r="169" spans="2:32">
      <c r="B169" s="3">
        <v>42</v>
      </c>
      <c r="C169" s="3">
        <f t="shared" ca="1" si="72"/>
        <v>790420.6443631571</v>
      </c>
      <c r="D169" s="3">
        <f t="shared" ca="1" si="73"/>
        <v>385751.26010041649</v>
      </c>
      <c r="E169" s="3">
        <f t="shared" ca="1" si="74"/>
        <v>183006.57145072089</v>
      </c>
      <c r="F169" s="3">
        <f t="shared" ca="1" si="75"/>
        <v>115620.1821375211</v>
      </c>
      <c r="G169" s="3">
        <f t="shared" ca="1" si="76"/>
        <v>82042.991834994638</v>
      </c>
      <c r="H169" s="3">
        <f t="shared" ca="1" si="77"/>
        <v>62402.593659381797</v>
      </c>
      <c r="J169" s="3">
        <v>42</v>
      </c>
      <c r="K169" s="3">
        <f t="shared" ca="1" si="78"/>
        <v>769293.23042316036</v>
      </c>
      <c r="L169" s="3">
        <f t="shared" ca="1" si="79"/>
        <v>364416.73783605389</v>
      </c>
      <c r="M169" s="3">
        <f t="shared" ca="1" si="80"/>
        <v>163960.94991940694</v>
      </c>
      <c r="N169" s="3">
        <f t="shared" ca="1" si="81"/>
        <v>99094.623508501347</v>
      </c>
      <c r="O169" s="3">
        <f t="shared" ca="1" si="82"/>
        <v>68508.883018425375</v>
      </c>
      <c r="P169" s="3">
        <f t="shared" ca="1" si="83"/>
        <v>50579.669555916407</v>
      </c>
      <c r="R169" s="3">
        <v>42</v>
      </c>
      <c r="S169" s="3">
        <f t="shared" ca="1" si="84"/>
        <v>684646.05896233139</v>
      </c>
      <c r="T169" s="3">
        <f t="shared" ca="1" si="85"/>
        <v>296577.95555368561</v>
      </c>
      <c r="U169" s="3">
        <f t="shared" ca="1" si="86"/>
        <v>117387.18609502733</v>
      </c>
      <c r="V169" s="3">
        <f t="shared" ca="1" si="87"/>
        <v>65517.274480023108</v>
      </c>
      <c r="W169" s="3">
        <f t="shared" ca="1" si="88"/>
        <v>43744.59662103789</v>
      </c>
      <c r="X169" s="3">
        <f t="shared" ca="1" si="89"/>
        <v>31777.706535684141</v>
      </c>
      <c r="Z169" s="3">
        <v>42</v>
      </c>
      <c r="AA169" s="3">
        <f t="shared" ca="1" si="90"/>
        <v>618228.41900409281</v>
      </c>
      <c r="AB169" s="3">
        <f t="shared" ca="1" si="91"/>
        <v>249558.22663674975</v>
      </c>
      <c r="AC169" s="3">
        <f t="shared" ca="1" si="92"/>
        <v>93929.892352225128</v>
      </c>
      <c r="AD169" s="3">
        <f t="shared" ca="1" si="93"/>
        <v>52597.819400557011</v>
      </c>
      <c r="AE169" s="3">
        <f t="shared" ca="1" si="94"/>
        <v>34486.296195488074</v>
      </c>
      <c r="AF169" s="3">
        <f t="shared" ca="1" si="95"/>
        <v>24709.100403482491</v>
      </c>
    </row>
    <row r="170" spans="2:32">
      <c r="B170" s="3">
        <v>43</v>
      </c>
      <c r="C170" s="3">
        <f t="shared" ca="1" si="72"/>
        <v>789742.96134399157</v>
      </c>
      <c r="D170" s="3">
        <f t="shared" ca="1" si="73"/>
        <v>385106.95931111724</v>
      </c>
      <c r="E170" s="3">
        <f t="shared" ca="1" si="74"/>
        <v>182644.40328735937</v>
      </c>
      <c r="F170" s="3">
        <f t="shared" ca="1" si="75"/>
        <v>114929.4375429013</v>
      </c>
      <c r="G170" s="3">
        <f t="shared" ca="1" si="76"/>
        <v>82013.85646917652</v>
      </c>
      <c r="H170" s="3">
        <f t="shared" ca="1" si="77"/>
        <v>62571.689400902025</v>
      </c>
      <c r="J170" s="3">
        <v>43</v>
      </c>
      <c r="K170" s="3">
        <f t="shared" ca="1" si="78"/>
        <v>768009.84263719793</v>
      </c>
      <c r="L170" s="3">
        <f t="shared" ca="1" si="79"/>
        <v>362696.93668215815</v>
      </c>
      <c r="M170" s="3">
        <f t="shared" ca="1" si="80"/>
        <v>163496.31774173016</v>
      </c>
      <c r="N170" s="3">
        <f t="shared" ca="1" si="81"/>
        <v>99350.460234442071</v>
      </c>
      <c r="O170" s="3">
        <f t="shared" ca="1" si="82"/>
        <v>68124.840130855824</v>
      </c>
      <c r="P170" s="3">
        <f t="shared" ca="1" si="83"/>
        <v>50469.129908947369</v>
      </c>
      <c r="R170" s="3">
        <v>43</v>
      </c>
      <c r="S170" s="3">
        <f t="shared" ca="1" si="84"/>
        <v>687456.62006271421</v>
      </c>
      <c r="T170" s="3">
        <f t="shared" ca="1" si="85"/>
        <v>297342.88789472834</v>
      </c>
      <c r="U170" s="3">
        <f t="shared" ca="1" si="86"/>
        <v>117148.85198602038</v>
      </c>
      <c r="V170" s="3">
        <f t="shared" ca="1" si="87"/>
        <v>65895.941654637136</v>
      </c>
      <c r="W170" s="3">
        <f t="shared" ca="1" si="88"/>
        <v>43769.479021191211</v>
      </c>
      <c r="X170" s="3">
        <f t="shared" ca="1" si="89"/>
        <v>31636.222140027017</v>
      </c>
      <c r="Z170" s="3">
        <v>43</v>
      </c>
      <c r="AA170" s="3">
        <f t="shared" ca="1" si="90"/>
        <v>620101.42586504354</v>
      </c>
      <c r="AB170" s="3">
        <f t="shared" ca="1" si="91"/>
        <v>250167.0240135823</v>
      </c>
      <c r="AC170" s="3">
        <f t="shared" ca="1" si="92"/>
        <v>94179.049160188195</v>
      </c>
      <c r="AD170" s="3">
        <f t="shared" ca="1" si="93"/>
        <v>52579.865546840316</v>
      </c>
      <c r="AE170" s="3">
        <f t="shared" ca="1" si="94"/>
        <v>34271.312008373912</v>
      </c>
      <c r="AF170" s="3">
        <f t="shared" ca="1" si="95"/>
        <v>24395.846765727285</v>
      </c>
    </row>
    <row r="171" spans="2:32">
      <c r="B171" s="3">
        <v>44</v>
      </c>
      <c r="C171" s="3">
        <f t="shared" ca="1" si="72"/>
        <v>791101.66100773262</v>
      </c>
      <c r="D171" s="3">
        <f t="shared" ca="1" si="73"/>
        <v>384465.0075879916</v>
      </c>
      <c r="E171" s="3">
        <f t="shared" ca="1" si="74"/>
        <v>181781.36053246251</v>
      </c>
      <c r="F171" s="3">
        <f t="shared" ca="1" si="75"/>
        <v>115015.35335975009</v>
      </c>
      <c r="G171" s="3">
        <f t="shared" ca="1" si="76"/>
        <v>82159.757549775473</v>
      </c>
      <c r="H171" s="3">
        <f t="shared" ca="1" si="77"/>
        <v>62276.386637294345</v>
      </c>
      <c r="J171" s="3">
        <v>44</v>
      </c>
      <c r="K171" s="3">
        <f t="shared" ca="1" si="78"/>
        <v>766410.41615863389</v>
      </c>
      <c r="L171" s="3">
        <f t="shared" ca="1" si="79"/>
        <v>364272.58803870581</v>
      </c>
      <c r="M171" s="3">
        <f t="shared" ca="1" si="80"/>
        <v>164252.71251975273</v>
      </c>
      <c r="N171" s="3">
        <f t="shared" ca="1" si="81"/>
        <v>99575.465846663763</v>
      </c>
      <c r="O171" s="3">
        <f t="shared" ca="1" si="82"/>
        <v>68306.199085686327</v>
      </c>
      <c r="P171" s="3">
        <f t="shared" ca="1" si="83"/>
        <v>50690.700764206769</v>
      </c>
      <c r="R171" s="3">
        <v>44</v>
      </c>
      <c r="S171" s="3">
        <f t="shared" ca="1" si="84"/>
        <v>685155.6923364083</v>
      </c>
      <c r="T171" s="3">
        <f t="shared" ca="1" si="85"/>
        <v>297151.08743602963</v>
      </c>
      <c r="U171" s="3">
        <f t="shared" ca="1" si="86"/>
        <v>117059.72163666664</v>
      </c>
      <c r="V171" s="3">
        <f t="shared" ca="1" si="87"/>
        <v>66264.753016917748</v>
      </c>
      <c r="W171" s="3">
        <f t="shared" ca="1" si="88"/>
        <v>43819.31710434008</v>
      </c>
      <c r="X171" s="3">
        <f t="shared" ca="1" si="89"/>
        <v>31576.730132840847</v>
      </c>
      <c r="Z171" s="3">
        <v>44</v>
      </c>
      <c r="AA171" s="3">
        <f t="shared" ca="1" si="90"/>
        <v>619060.44427417545</v>
      </c>
      <c r="AB171" s="3">
        <f t="shared" ca="1" si="91"/>
        <v>249018.97543597966</v>
      </c>
      <c r="AC171" s="3">
        <f t="shared" ca="1" si="92"/>
        <v>93853.472361449676</v>
      </c>
      <c r="AD171" s="3">
        <f t="shared" ca="1" si="93"/>
        <v>52696.879960514663</v>
      </c>
      <c r="AE171" s="3">
        <f t="shared" ca="1" si="94"/>
        <v>34496.598503880741</v>
      </c>
      <c r="AF171" s="3">
        <f t="shared" ca="1" si="95"/>
        <v>24600.511372765479</v>
      </c>
    </row>
    <row r="172" spans="2:32">
      <c r="B172" s="3">
        <v>45</v>
      </c>
      <c r="C172" s="3">
        <f t="shared" ca="1" si="72"/>
        <v>791100.93781339517</v>
      </c>
      <c r="D172" s="3">
        <f t="shared" ca="1" si="73"/>
        <v>385590.03243308584</v>
      </c>
      <c r="E172" s="3">
        <f t="shared" ca="1" si="74"/>
        <v>181566.76377478073</v>
      </c>
      <c r="F172" s="3">
        <f t="shared" ca="1" si="75"/>
        <v>115058.38078471897</v>
      </c>
      <c r="G172" s="3">
        <f t="shared" ca="1" si="76"/>
        <v>82072.146561638801</v>
      </c>
      <c r="H172" s="3">
        <f t="shared" ca="1" si="77"/>
        <v>62592.903156339809</v>
      </c>
      <c r="J172" s="3">
        <v>45</v>
      </c>
      <c r="K172" s="3">
        <f t="shared" ca="1" si="78"/>
        <v>768971.69244092691</v>
      </c>
      <c r="L172" s="3">
        <f t="shared" ca="1" si="79"/>
        <v>364560.36677622545</v>
      </c>
      <c r="M172" s="3">
        <f t="shared" ca="1" si="80"/>
        <v>163960.96127008914</v>
      </c>
      <c r="N172" s="3">
        <f t="shared" ca="1" si="81"/>
        <v>99062.71824105682</v>
      </c>
      <c r="O172" s="3">
        <f t="shared" ca="1" si="82"/>
        <v>68631.055170981359</v>
      </c>
      <c r="P172" s="3">
        <f t="shared" ca="1" si="83"/>
        <v>50524.336888950085</v>
      </c>
      <c r="R172" s="3">
        <v>45</v>
      </c>
      <c r="S172" s="3">
        <f t="shared" ca="1" si="84"/>
        <v>686431.53594990342</v>
      </c>
      <c r="T172" s="3">
        <f t="shared" ca="1" si="85"/>
        <v>296768.54689976142</v>
      </c>
      <c r="U172" s="3">
        <f t="shared" ca="1" si="86"/>
        <v>117776.49952329094</v>
      </c>
      <c r="V172" s="3">
        <f t="shared" ca="1" si="87"/>
        <v>65853.638701597825</v>
      </c>
      <c r="W172" s="3">
        <f t="shared" ca="1" si="88"/>
        <v>43587.697673929317</v>
      </c>
      <c r="X172" s="3">
        <f t="shared" ca="1" si="89"/>
        <v>31495.987242794174</v>
      </c>
      <c r="Z172" s="3">
        <v>45</v>
      </c>
      <c r="AA172" s="3">
        <f t="shared" ca="1" si="90"/>
        <v>617193.49958071706</v>
      </c>
      <c r="AB172" s="3">
        <f t="shared" ca="1" si="91"/>
        <v>250303.04448798907</v>
      </c>
      <c r="AC172" s="3">
        <f t="shared" ca="1" si="92"/>
        <v>94083.02957758453</v>
      </c>
      <c r="AD172" s="3">
        <f t="shared" ca="1" si="93"/>
        <v>52508.123640325197</v>
      </c>
      <c r="AE172" s="3">
        <f t="shared" ca="1" si="94"/>
        <v>34383.584301250157</v>
      </c>
      <c r="AF172" s="3">
        <f t="shared" ca="1" si="95"/>
        <v>24561.267998786818</v>
      </c>
    </row>
    <row r="173" spans="2:32">
      <c r="B173" s="3">
        <v>46</v>
      </c>
      <c r="C173" s="3">
        <f t="shared" ca="1" si="72"/>
        <v>791781.46988014015</v>
      </c>
      <c r="D173" s="3">
        <f t="shared" ca="1" si="73"/>
        <v>384785.68444489082</v>
      </c>
      <c r="E173" s="3">
        <f t="shared" ca="1" si="74"/>
        <v>182068.20547551848</v>
      </c>
      <c r="F173" s="3">
        <f t="shared" ca="1" si="75"/>
        <v>115273.78349370378</v>
      </c>
      <c r="G173" s="3">
        <f t="shared" ca="1" si="76"/>
        <v>81723.584077933891</v>
      </c>
      <c r="H173" s="3">
        <f t="shared" ca="1" si="77"/>
        <v>62171.593634704106</v>
      </c>
      <c r="J173" s="3">
        <v>46</v>
      </c>
      <c r="K173" s="3">
        <f t="shared" ca="1" si="78"/>
        <v>769614.81365330226</v>
      </c>
      <c r="L173" s="3">
        <f t="shared" ca="1" si="79"/>
        <v>363985.23383849167</v>
      </c>
      <c r="M173" s="3">
        <f t="shared" ca="1" si="80"/>
        <v>163554.30895104236</v>
      </c>
      <c r="N173" s="3">
        <f t="shared" ca="1" si="81"/>
        <v>99190.39518002329</v>
      </c>
      <c r="O173" s="3">
        <f t="shared" ca="1" si="82"/>
        <v>68104.732337574227</v>
      </c>
      <c r="P173" s="3">
        <f t="shared" ca="1" si="83"/>
        <v>50774.277754275055</v>
      </c>
      <c r="R173" s="3">
        <v>46</v>
      </c>
      <c r="S173" s="3">
        <f t="shared" ca="1" si="84"/>
        <v>687200.28249500145</v>
      </c>
      <c r="T173" s="3">
        <f t="shared" ca="1" si="85"/>
        <v>296291.99451306002</v>
      </c>
      <c r="U173" s="3">
        <f t="shared" ca="1" si="86"/>
        <v>117148.85198602038</v>
      </c>
      <c r="V173" s="3">
        <f t="shared" ca="1" si="87"/>
        <v>65545.185945950987</v>
      </c>
      <c r="W173" s="3">
        <f t="shared" ca="1" si="88"/>
        <v>43423.759508669209</v>
      </c>
      <c r="X173" s="3">
        <f t="shared" ca="1" si="89"/>
        <v>31619.969841733044</v>
      </c>
      <c r="Z173" s="3">
        <v>46</v>
      </c>
      <c r="AA173" s="3">
        <f t="shared" ca="1" si="90"/>
        <v>614720.46304035571</v>
      </c>
      <c r="AB173" s="3">
        <f t="shared" ca="1" si="91"/>
        <v>249558.20310901373</v>
      </c>
      <c r="AC173" s="3">
        <f t="shared" ca="1" si="92"/>
        <v>94121.343310916869</v>
      </c>
      <c r="AD173" s="3">
        <f t="shared" ca="1" si="93"/>
        <v>52249.64362339388</v>
      </c>
      <c r="AE173" s="3">
        <f t="shared" ca="1" si="94"/>
        <v>34347.785092601211</v>
      </c>
      <c r="AF173" s="3">
        <f t="shared" ca="1" si="95"/>
        <v>24457.208579066923</v>
      </c>
    </row>
    <row r="174" spans="2:32">
      <c r="B174" s="3">
        <v>47</v>
      </c>
      <c r="C174" s="3">
        <f t="shared" ca="1" si="72"/>
        <v>788727.92855953705</v>
      </c>
      <c r="D174" s="3">
        <f t="shared" ca="1" si="73"/>
        <v>383824.52464076009</v>
      </c>
      <c r="E174" s="3">
        <f t="shared" ca="1" si="74"/>
        <v>181781.27241393636</v>
      </c>
      <c r="F174" s="3">
        <f t="shared" ca="1" si="75"/>
        <v>115446.71453231918</v>
      </c>
      <c r="G174" s="3">
        <f t="shared" ca="1" si="76"/>
        <v>81926.547998920956</v>
      </c>
      <c r="H174" s="3">
        <f t="shared" ca="1" si="77"/>
        <v>62465.910087174772</v>
      </c>
      <c r="J174" s="3">
        <v>47</v>
      </c>
      <c r="K174" s="3">
        <f t="shared" ca="1" si="78"/>
        <v>768650.4231299255</v>
      </c>
      <c r="L174" s="3">
        <f t="shared" ca="1" si="79"/>
        <v>363125.38680834131</v>
      </c>
      <c r="M174" s="3">
        <f t="shared" ca="1" si="80"/>
        <v>164135.85530579608</v>
      </c>
      <c r="N174" s="3">
        <f t="shared" ca="1" si="81"/>
        <v>99126.492997996189</v>
      </c>
      <c r="O174" s="3">
        <f t="shared" ca="1" si="82"/>
        <v>68508.869563822474</v>
      </c>
      <c r="P174" s="3">
        <f t="shared" ca="1" si="83"/>
        <v>50345.332370107986</v>
      </c>
      <c r="R174" s="3">
        <v>47</v>
      </c>
      <c r="S174" s="3">
        <f t="shared" ca="1" si="84"/>
        <v>686944.25137286808</v>
      </c>
      <c r="T174" s="3">
        <f t="shared" ca="1" si="85"/>
        <v>296006.67590376153</v>
      </c>
      <c r="U174" s="3">
        <f t="shared" ca="1" si="86"/>
        <v>117208.29963101645</v>
      </c>
      <c r="V174" s="3">
        <f t="shared" ca="1" si="87"/>
        <v>65938.304692142541</v>
      </c>
      <c r="W174" s="3">
        <f t="shared" ca="1" si="88"/>
        <v>43309.731677619428</v>
      </c>
      <c r="X174" s="3">
        <f t="shared" ca="1" si="89"/>
        <v>31625.384344550512</v>
      </c>
      <c r="Z174" s="3">
        <v>47</v>
      </c>
      <c r="AA174" s="3">
        <f t="shared" ca="1" si="90"/>
        <v>616779.50211161084</v>
      </c>
      <c r="AB174" s="3">
        <f t="shared" ca="1" si="91"/>
        <v>250575.23944087542</v>
      </c>
      <c r="AC174" s="3">
        <f t="shared" ca="1" si="92"/>
        <v>94352.267799692956</v>
      </c>
      <c r="AD174" s="3">
        <f t="shared" ca="1" si="93"/>
        <v>52329.581339547956</v>
      </c>
      <c r="AE174" s="3">
        <f t="shared" ca="1" si="94"/>
        <v>34553.387366888106</v>
      </c>
      <c r="AF174" s="3">
        <f t="shared" ca="1" si="95"/>
        <v>24709.096387489055</v>
      </c>
    </row>
    <row r="175" spans="2:32">
      <c r="B175" s="3">
        <v>48</v>
      </c>
      <c r="C175" s="3">
        <f t="shared" ca="1" si="72"/>
        <v>789743.28012102726</v>
      </c>
      <c r="D175" s="3">
        <f t="shared" ca="1" si="73"/>
        <v>385267.67102221656</v>
      </c>
      <c r="E175" s="3">
        <f t="shared" ca="1" si="74"/>
        <v>182139.98983719872</v>
      </c>
      <c r="F175" s="3">
        <f t="shared" ca="1" si="75"/>
        <v>115230.64500514659</v>
      </c>
      <c r="G175" s="3">
        <f t="shared" ca="1" si="76"/>
        <v>82072.162877336727</v>
      </c>
      <c r="H175" s="3">
        <f t="shared" ca="1" si="77"/>
        <v>62360.468458320407</v>
      </c>
      <c r="J175" s="3">
        <v>48</v>
      </c>
      <c r="K175" s="3">
        <f t="shared" ca="1" si="78"/>
        <v>767368.77175662864</v>
      </c>
      <c r="L175" s="3">
        <f t="shared" ca="1" si="79"/>
        <v>364993.677407565</v>
      </c>
      <c r="M175" s="3">
        <f t="shared" ca="1" si="80"/>
        <v>163034.41011213092</v>
      </c>
      <c r="N175" s="3">
        <f t="shared" ca="1" si="81"/>
        <v>99350.47185971521</v>
      </c>
      <c r="O175" s="3">
        <f t="shared" ca="1" si="82"/>
        <v>68938.398023513713</v>
      </c>
      <c r="P175" s="3">
        <f t="shared" ca="1" si="83"/>
        <v>50482.910386774711</v>
      </c>
      <c r="R175" s="3">
        <v>48</v>
      </c>
      <c r="S175" s="3">
        <f t="shared" ca="1" si="84"/>
        <v>687458.13237516989</v>
      </c>
      <c r="T175" s="3">
        <f t="shared" ca="1" si="85"/>
        <v>294400.96147273853</v>
      </c>
      <c r="U175" s="3">
        <f t="shared" ca="1" si="86"/>
        <v>117536.5583692135</v>
      </c>
      <c r="V175" s="3">
        <f t="shared" ca="1" si="87"/>
        <v>65741.149084015589</v>
      </c>
      <c r="W175" s="3">
        <f t="shared" ca="1" si="88"/>
        <v>43728.032167160651</v>
      </c>
      <c r="X175" s="3">
        <f t="shared" ca="1" si="89"/>
        <v>31442.368541236268</v>
      </c>
      <c r="Z175" s="3">
        <v>48</v>
      </c>
      <c r="AA175" s="3">
        <f t="shared" ca="1" si="90"/>
        <v>620729.64745651756</v>
      </c>
      <c r="AB175" s="3">
        <f t="shared" ca="1" si="91"/>
        <v>250779.3873493718</v>
      </c>
      <c r="AC175" s="3">
        <f t="shared" ca="1" si="92"/>
        <v>93948.988015212599</v>
      </c>
      <c r="AD175" s="3">
        <f t="shared" ca="1" si="93"/>
        <v>52561.918051877568</v>
      </c>
      <c r="AE175" s="3">
        <f t="shared" ca="1" si="94"/>
        <v>34568.90590941898</v>
      </c>
      <c r="AF175" s="3">
        <f t="shared" ca="1" si="95"/>
        <v>24502.623393097911</v>
      </c>
    </row>
    <row r="176" spans="2:32">
      <c r="B176" s="3">
        <v>49</v>
      </c>
      <c r="C176" s="3">
        <f t="shared" ca="1" si="72"/>
        <v>791101.25768765865</v>
      </c>
      <c r="D176" s="3">
        <f t="shared" ca="1" si="73"/>
        <v>385589.84740958374</v>
      </c>
      <c r="E176" s="3">
        <f t="shared" ca="1" si="74"/>
        <v>181424.11950589865</v>
      </c>
      <c r="F176" s="3">
        <f t="shared" ca="1" si="75"/>
        <v>114929.48392039903</v>
      </c>
      <c r="G176" s="3">
        <f t="shared" ca="1" si="76"/>
        <v>82130.542804852317</v>
      </c>
      <c r="H176" s="3">
        <f t="shared" ca="1" si="77"/>
        <v>62465.905404787292</v>
      </c>
      <c r="J176" s="3">
        <v>49</v>
      </c>
      <c r="K176" s="3">
        <f t="shared" ca="1" si="78"/>
        <v>771227.15444848128</v>
      </c>
      <c r="L176" s="3">
        <f t="shared" ca="1" si="79"/>
        <v>363554.55666347028</v>
      </c>
      <c r="M176" s="3">
        <f t="shared" ca="1" si="80"/>
        <v>163438.44243547172</v>
      </c>
      <c r="N176" s="3">
        <f t="shared" ca="1" si="81"/>
        <v>99318.407794132683</v>
      </c>
      <c r="O176" s="3">
        <f t="shared" ca="1" si="82"/>
        <v>68024.479880417086</v>
      </c>
      <c r="P176" s="3">
        <f t="shared" ca="1" si="83"/>
        <v>50565.815129154165</v>
      </c>
      <c r="R176" s="3">
        <v>49</v>
      </c>
      <c r="S176" s="3">
        <f t="shared" ca="1" si="84"/>
        <v>687714.70441992476</v>
      </c>
      <c r="T176" s="3">
        <f t="shared" ca="1" si="85"/>
        <v>296196.82786469057</v>
      </c>
      <c r="U176" s="3">
        <f t="shared" ca="1" si="86"/>
        <v>117267.86142512992</v>
      </c>
      <c r="V176" s="3">
        <f t="shared" ca="1" si="87"/>
        <v>65980.694371094316</v>
      </c>
      <c r="W176" s="3">
        <f t="shared" ca="1" si="88"/>
        <v>43645.366260149334</v>
      </c>
      <c r="X176" s="3">
        <f t="shared" ca="1" si="89"/>
        <v>31647.058819675905</v>
      </c>
      <c r="Z176" s="3">
        <v>49</v>
      </c>
      <c r="AA176" s="3">
        <f t="shared" ca="1" si="90"/>
        <v>620310.96249974577</v>
      </c>
      <c r="AB176" s="3">
        <f t="shared" ca="1" si="91"/>
        <v>250167.24514228641</v>
      </c>
      <c r="AC176" s="3">
        <f t="shared" ca="1" si="92"/>
        <v>94121.368312502658</v>
      </c>
      <c r="AD176" s="3">
        <f t="shared" ca="1" si="93"/>
        <v>52570.903594729687</v>
      </c>
      <c r="AE176" s="3">
        <f t="shared" ca="1" si="94"/>
        <v>34286.579439038593</v>
      </c>
      <c r="AF176" s="3">
        <f t="shared" ca="1" si="95"/>
        <v>24548.211656007712</v>
      </c>
    </row>
    <row r="177" spans="2:32">
      <c r="B177" s="3">
        <v>50</v>
      </c>
      <c r="C177" s="3">
        <f t="shared" ca="1" si="72"/>
        <v>790421.88001102034</v>
      </c>
      <c r="D177" s="3">
        <f t="shared" ca="1" si="73"/>
        <v>385589.87714549457</v>
      </c>
      <c r="E177" s="3">
        <f t="shared" ca="1" si="74"/>
        <v>181924.60558080423</v>
      </c>
      <c r="F177" s="3">
        <f t="shared" ca="1" si="75"/>
        <v>115058.36901722604</v>
      </c>
      <c r="G177" s="3">
        <f t="shared" ca="1" si="76"/>
        <v>81955.626279812888</v>
      </c>
      <c r="H177" s="3">
        <f t="shared" ca="1" si="77"/>
        <v>62381.531773389223</v>
      </c>
      <c r="J177" s="3">
        <v>50</v>
      </c>
      <c r="K177" s="3">
        <f t="shared" ca="1" si="78"/>
        <v>766730.40319308033</v>
      </c>
      <c r="L177" s="3">
        <f t="shared" ca="1" si="79"/>
        <v>363984.93059472763</v>
      </c>
      <c r="M177" s="3">
        <f t="shared" ca="1" si="80"/>
        <v>163554.23464548643</v>
      </c>
      <c r="N177" s="3">
        <f t="shared" ca="1" si="81"/>
        <v>99286.369456810775</v>
      </c>
      <c r="O177" s="3">
        <f t="shared" ca="1" si="82"/>
        <v>68024.483273792575</v>
      </c>
      <c r="P177" s="3">
        <f t="shared" ca="1" si="83"/>
        <v>50482.90630913632</v>
      </c>
      <c r="R177" s="3">
        <v>50</v>
      </c>
      <c r="S177" s="3">
        <f t="shared" ca="1" si="84"/>
        <v>682615.07414381113</v>
      </c>
      <c r="T177" s="3">
        <f t="shared" ca="1" si="85"/>
        <v>295912.21585937875</v>
      </c>
      <c r="U177" s="3">
        <f t="shared" ca="1" si="86"/>
        <v>116557.19152877468</v>
      </c>
      <c r="V177" s="3">
        <f t="shared" ca="1" si="87"/>
        <v>65308.7626459807</v>
      </c>
      <c r="W177" s="3">
        <f t="shared" ca="1" si="88"/>
        <v>43489.187772330813</v>
      </c>
      <c r="X177" s="3">
        <f t="shared" ca="1" si="89"/>
        <v>31663.325772308679</v>
      </c>
      <c r="Z177" s="3">
        <v>50</v>
      </c>
      <c r="AA177" s="3">
        <f t="shared" ca="1" si="90"/>
        <v>621148.88083824306</v>
      </c>
      <c r="AB177" s="3">
        <f t="shared" ca="1" si="91"/>
        <v>250711.41935870759</v>
      </c>
      <c r="AC177" s="3">
        <f t="shared" ca="1" si="92"/>
        <v>93910.784655974639</v>
      </c>
      <c r="AD177" s="3">
        <f t="shared" ca="1" si="93"/>
        <v>52615.814618657401</v>
      </c>
      <c r="AE177" s="3">
        <f t="shared" ca="1" si="94"/>
        <v>34584.434649794013</v>
      </c>
      <c r="AF177" s="3">
        <f t="shared" ca="1" si="95"/>
        <v>24434.562612827394</v>
      </c>
    </row>
    <row r="178" spans="2:32">
      <c r="B178" s="3">
        <v>51</v>
      </c>
      <c r="C178" s="3">
        <f t="shared" ca="1" si="72"/>
        <v>789065.87209875893</v>
      </c>
      <c r="D178" s="3">
        <f t="shared" ca="1" si="73"/>
        <v>385267.90191530052</v>
      </c>
      <c r="E178" s="3">
        <f t="shared" ca="1" si="74"/>
        <v>182139.93380836837</v>
      </c>
      <c r="F178" s="3">
        <f t="shared" ca="1" si="75"/>
        <v>114929.47804982768</v>
      </c>
      <c r="G178" s="3">
        <f t="shared" ca="1" si="76"/>
        <v>81926.560378758761</v>
      </c>
      <c r="H178" s="3">
        <f t="shared" ca="1" si="77"/>
        <v>62592.899151404708</v>
      </c>
      <c r="J178" s="3">
        <v>51</v>
      </c>
      <c r="K178" s="3">
        <f t="shared" ca="1" si="78"/>
        <v>768651.19776592043</v>
      </c>
      <c r="L178" s="3">
        <f t="shared" ca="1" si="79"/>
        <v>363984.77750097774</v>
      </c>
      <c r="M178" s="3">
        <f t="shared" ca="1" si="80"/>
        <v>164428.2334582498</v>
      </c>
      <c r="N178" s="3">
        <f t="shared" ca="1" si="81"/>
        <v>99254.390093926748</v>
      </c>
      <c r="O178" s="3">
        <f t="shared" ca="1" si="82"/>
        <v>68084.667211315304</v>
      </c>
      <c r="P178" s="3">
        <f t="shared" ca="1" si="83"/>
        <v>50621.235431785157</v>
      </c>
      <c r="R178" s="3">
        <v>51</v>
      </c>
      <c r="S178" s="3">
        <f t="shared" ca="1" si="84"/>
        <v>684645.06940107292</v>
      </c>
      <c r="T178" s="3">
        <f t="shared" ca="1" si="85"/>
        <v>297247.02544642851</v>
      </c>
      <c r="U178" s="3">
        <f t="shared" ca="1" si="86"/>
        <v>117000.36069208135</v>
      </c>
      <c r="V178" s="3">
        <f t="shared" ca="1" si="87"/>
        <v>66536.915251651721</v>
      </c>
      <c r="W178" s="3">
        <f t="shared" ca="1" si="88"/>
        <v>43637.123851339798</v>
      </c>
      <c r="X178" s="3">
        <f t="shared" ca="1" si="89"/>
        <v>31582.129015949442</v>
      </c>
      <c r="Z178" s="3">
        <v>51</v>
      </c>
      <c r="AA178" s="3">
        <f t="shared" ca="1" si="90"/>
        <v>617399.22018655261</v>
      </c>
      <c r="AB178" s="3">
        <f t="shared" ca="1" si="91"/>
        <v>250235.11734623852</v>
      </c>
      <c r="AC178" s="3">
        <f t="shared" ca="1" si="92"/>
        <v>94584.286064466316</v>
      </c>
      <c r="AD178" s="3">
        <f t="shared" ca="1" si="93"/>
        <v>52267.384774621169</v>
      </c>
      <c r="AE178" s="3">
        <f t="shared" ca="1" si="94"/>
        <v>34185.050257521812</v>
      </c>
      <c r="AF178" s="3">
        <f t="shared" ca="1" si="95"/>
        <v>24662.913688051205</v>
      </c>
    </row>
    <row r="179" spans="2:32">
      <c r="B179" s="3">
        <v>52</v>
      </c>
      <c r="C179" s="3">
        <f t="shared" ca="1" si="72"/>
        <v>793145.88481406437</v>
      </c>
      <c r="D179" s="3">
        <f t="shared" ca="1" si="73"/>
        <v>383824.68178350921</v>
      </c>
      <c r="E179" s="3">
        <f t="shared" ca="1" si="74"/>
        <v>182068.12812827813</v>
      </c>
      <c r="F179" s="3">
        <f t="shared" ca="1" si="75"/>
        <v>114672.58329074032</v>
      </c>
      <c r="G179" s="3">
        <f t="shared" ca="1" si="76"/>
        <v>82042.981663627608</v>
      </c>
      <c r="H179" s="3">
        <f t="shared" ca="1" si="77"/>
        <v>62508.174437839902</v>
      </c>
      <c r="J179" s="3">
        <v>52</v>
      </c>
      <c r="K179" s="3">
        <f t="shared" ca="1" si="78"/>
        <v>764183.71244162822</v>
      </c>
      <c r="L179" s="3">
        <f t="shared" ca="1" si="79"/>
        <v>365137.61047811108</v>
      </c>
      <c r="M179" s="3">
        <f t="shared" ca="1" si="80"/>
        <v>164898.12646250712</v>
      </c>
      <c r="N179" s="3">
        <f t="shared" ca="1" si="81"/>
        <v>99190.365663828474</v>
      </c>
      <c r="O179" s="3">
        <f t="shared" ca="1" si="82"/>
        <v>68447.929923992735</v>
      </c>
      <c r="P179" s="3">
        <f t="shared" ca="1" si="83"/>
        <v>50774.284915462944</v>
      </c>
      <c r="R179" s="3">
        <v>52</v>
      </c>
      <c r="S179" s="3">
        <f t="shared" ca="1" si="84"/>
        <v>685665.82380465569</v>
      </c>
      <c r="T179" s="3">
        <f t="shared" ca="1" si="85"/>
        <v>295722.00343738875</v>
      </c>
      <c r="U179" s="3">
        <f t="shared" ca="1" si="86"/>
        <v>117208.32619074114</v>
      </c>
      <c r="V179" s="3">
        <f t="shared" ca="1" si="87"/>
        <v>65699.03498526437</v>
      </c>
      <c r="W179" s="3">
        <f t="shared" ca="1" si="88"/>
        <v>43653.624106414034</v>
      </c>
      <c r="X179" s="3">
        <f t="shared" ca="1" si="89"/>
        <v>31679.615946276277</v>
      </c>
      <c r="Z179" s="3">
        <v>52</v>
      </c>
      <c r="AA179" s="3">
        <f t="shared" ca="1" si="90"/>
        <v>618436.96350797196</v>
      </c>
      <c r="AB179" s="3">
        <f t="shared" ca="1" si="91"/>
        <v>249288.1499101416</v>
      </c>
      <c r="AC179" s="3">
        <f t="shared" ca="1" si="92"/>
        <v>93853.533629322046</v>
      </c>
      <c r="AD179" s="3">
        <f t="shared" ca="1" si="93"/>
        <v>52365.195876951926</v>
      </c>
      <c r="AE179" s="3">
        <f t="shared" ca="1" si="94"/>
        <v>34393.825140363821</v>
      </c>
      <c r="AF179" s="3">
        <f t="shared" ca="1" si="95"/>
        <v>24476.652938868072</v>
      </c>
    </row>
    <row r="180" spans="2:32">
      <c r="B180" s="3">
        <v>53</v>
      </c>
      <c r="C180" s="3">
        <f t="shared" ca="1" si="72"/>
        <v>790081.92803431314</v>
      </c>
      <c r="D180" s="3">
        <f t="shared" ca="1" si="73"/>
        <v>384785.49361206288</v>
      </c>
      <c r="E180" s="3">
        <f t="shared" ca="1" si="74"/>
        <v>182500.11026429498</v>
      </c>
      <c r="F180" s="3">
        <f t="shared" ca="1" si="75"/>
        <v>114459.3571704576</v>
      </c>
      <c r="G180" s="3">
        <f t="shared" ca="1" si="76"/>
        <v>81579.21305085528</v>
      </c>
      <c r="H180" s="3">
        <f t="shared" ca="1" si="77"/>
        <v>62297.387488859982</v>
      </c>
      <c r="J180" s="3">
        <v>53</v>
      </c>
      <c r="K180" s="3">
        <f t="shared" ca="1" si="78"/>
        <v>766410.74248373555</v>
      </c>
      <c r="L180" s="3">
        <f t="shared" ca="1" si="79"/>
        <v>363554.92380805028</v>
      </c>
      <c r="M180" s="3">
        <f t="shared" ca="1" si="80"/>
        <v>163496.32249391664</v>
      </c>
      <c r="N180" s="3">
        <f t="shared" ca="1" si="81"/>
        <v>99639.902059992586</v>
      </c>
      <c r="O180" s="3">
        <f t="shared" ca="1" si="82"/>
        <v>68569.890539641041</v>
      </c>
      <c r="P180" s="3">
        <f t="shared" ca="1" si="83"/>
        <v>50760.328320865847</v>
      </c>
      <c r="R180" s="3">
        <v>53</v>
      </c>
      <c r="S180" s="3">
        <f t="shared" ca="1" si="84"/>
        <v>685154.36747970525</v>
      </c>
      <c r="T180" s="3">
        <f t="shared" ca="1" si="85"/>
        <v>295154.52255074243</v>
      </c>
      <c r="U180" s="3">
        <f t="shared" ca="1" si="86"/>
        <v>117357.34678196421</v>
      </c>
      <c r="V180" s="3">
        <f t="shared" ca="1" si="87"/>
        <v>65783.286147554652</v>
      </c>
      <c r="W180" s="3">
        <f t="shared" ca="1" si="88"/>
        <v>43769.476211399357</v>
      </c>
      <c r="X180" s="3">
        <f t="shared" ca="1" si="89"/>
        <v>31832.463336559969</v>
      </c>
      <c r="Z180" s="3">
        <v>53</v>
      </c>
      <c r="AA180" s="3">
        <f t="shared" ca="1" si="90"/>
        <v>618228.52092580381</v>
      </c>
      <c r="AB180" s="3">
        <f t="shared" ca="1" si="91"/>
        <v>250506.86328450011</v>
      </c>
      <c r="AC180" s="3">
        <f t="shared" ca="1" si="92"/>
        <v>94390.858792782965</v>
      </c>
      <c r="AD180" s="3">
        <f t="shared" ca="1" si="93"/>
        <v>52543.952987669967</v>
      </c>
      <c r="AE180" s="3">
        <f t="shared" ca="1" si="94"/>
        <v>34429.726704055567</v>
      </c>
      <c r="AF180" s="3">
        <f t="shared" ca="1" si="95"/>
        <v>24528.648749305394</v>
      </c>
    </row>
    <row r="181" spans="2:32">
      <c r="B181" s="3">
        <v>54</v>
      </c>
      <c r="C181" s="3">
        <f t="shared" ca="1" si="72"/>
        <v>791100.25634299754</v>
      </c>
      <c r="D181" s="3">
        <f t="shared" ca="1" si="73"/>
        <v>383665.21068747446</v>
      </c>
      <c r="E181" s="3">
        <f t="shared" ca="1" si="74"/>
        <v>181638.26463591543</v>
      </c>
      <c r="F181" s="3">
        <f t="shared" ca="1" si="75"/>
        <v>115058.31017979745</v>
      </c>
      <c r="G181" s="3">
        <f t="shared" ca="1" si="76"/>
        <v>81579.233903720247</v>
      </c>
      <c r="H181" s="3">
        <f t="shared" ca="1" si="77"/>
        <v>62635.332176277363</v>
      </c>
      <c r="J181" s="3">
        <v>54</v>
      </c>
      <c r="K181" s="3">
        <f t="shared" ca="1" si="78"/>
        <v>768651.51287253981</v>
      </c>
      <c r="L181" s="3">
        <f t="shared" ca="1" si="79"/>
        <v>362696.55372860876</v>
      </c>
      <c r="M181" s="3">
        <f t="shared" ca="1" si="80"/>
        <v>163149.61081386427</v>
      </c>
      <c r="N181" s="3">
        <f t="shared" ca="1" si="81"/>
        <v>99478.89055960704</v>
      </c>
      <c r="O181" s="3">
        <f t="shared" ca="1" si="82"/>
        <v>68084.651450544436</v>
      </c>
      <c r="P181" s="3">
        <f t="shared" ca="1" si="83"/>
        <v>50524.326394483542</v>
      </c>
      <c r="R181" s="3">
        <v>54</v>
      </c>
      <c r="S181" s="3">
        <f t="shared" ca="1" si="84"/>
        <v>685664.54921168182</v>
      </c>
      <c r="T181" s="3">
        <f t="shared" ca="1" si="85"/>
        <v>296292.1876488658</v>
      </c>
      <c r="U181" s="3">
        <f t="shared" ca="1" si="86"/>
        <v>117059.67413302776</v>
      </c>
      <c r="V181" s="3">
        <f t="shared" ca="1" si="87"/>
        <v>66150.843174131645</v>
      </c>
      <c r="W181" s="3">
        <f t="shared" ca="1" si="88"/>
        <v>43661.878215197561</v>
      </c>
      <c r="X181" s="3">
        <f t="shared" ca="1" si="89"/>
        <v>31647.054613223878</v>
      </c>
      <c r="Z181" s="3">
        <v>54</v>
      </c>
      <c r="AA181" s="3">
        <f t="shared" ca="1" si="90"/>
        <v>615337.34404646035</v>
      </c>
      <c r="AB181" s="3">
        <f t="shared" ca="1" si="91"/>
        <v>250167.27573874159</v>
      </c>
      <c r="AC181" s="3">
        <f t="shared" ca="1" si="92"/>
        <v>94044.636763868664</v>
      </c>
      <c r="AD181" s="3">
        <f t="shared" ca="1" si="93"/>
        <v>52365.190453660849</v>
      </c>
      <c r="AE181" s="3">
        <f t="shared" ca="1" si="94"/>
        <v>34286.581894672869</v>
      </c>
      <c r="AF181" s="3">
        <f t="shared" ca="1" si="95"/>
        <v>24344.406296985999</v>
      </c>
    </row>
    <row r="182" spans="2:32">
      <c r="B182" s="3">
        <v>55</v>
      </c>
      <c r="C182" s="3">
        <f t="shared" ca="1" si="72"/>
        <v>790761.69389359129</v>
      </c>
      <c r="D182" s="3">
        <f t="shared" ca="1" si="73"/>
        <v>384625.39752562094</v>
      </c>
      <c r="E182" s="3">
        <f t="shared" ca="1" si="74"/>
        <v>182789.12216145833</v>
      </c>
      <c r="F182" s="3">
        <f t="shared" ca="1" si="75"/>
        <v>114972.41097856413</v>
      </c>
      <c r="G182" s="3">
        <f t="shared" ca="1" si="76"/>
        <v>81435.349440956459</v>
      </c>
      <c r="H182" s="3">
        <f t="shared" ca="1" si="77"/>
        <v>62234.43521499804</v>
      </c>
      <c r="J182" s="3">
        <v>55</v>
      </c>
      <c r="K182" s="3">
        <f t="shared" ca="1" si="78"/>
        <v>770257.94356455025</v>
      </c>
      <c r="L182" s="3">
        <f t="shared" ca="1" si="79"/>
        <v>364560.34019537299</v>
      </c>
      <c r="M182" s="3">
        <f t="shared" ca="1" si="80"/>
        <v>163612.19795051927</v>
      </c>
      <c r="N182" s="3">
        <f t="shared" ca="1" si="81"/>
        <v>99222.384506159884</v>
      </c>
      <c r="O182" s="3">
        <f t="shared" ca="1" si="82"/>
        <v>68326.423236846866</v>
      </c>
      <c r="P182" s="3">
        <f t="shared" ca="1" si="83"/>
        <v>50635.116772825852</v>
      </c>
      <c r="R182" s="3">
        <v>55</v>
      </c>
      <c r="S182" s="3">
        <f t="shared" ca="1" si="84"/>
        <v>686689.17590447981</v>
      </c>
      <c r="T182" s="3">
        <f t="shared" ca="1" si="85"/>
        <v>295248.69117911224</v>
      </c>
      <c r="U182" s="3">
        <f t="shared" ca="1" si="86"/>
        <v>117566.5444909568</v>
      </c>
      <c r="V182" s="3">
        <f t="shared" ca="1" si="87"/>
        <v>66293.302885385623</v>
      </c>
      <c r="W182" s="3">
        <f t="shared" ca="1" si="88"/>
        <v>43661.889992266762</v>
      </c>
      <c r="X182" s="3">
        <f t="shared" ca="1" si="89"/>
        <v>31603.747417381466</v>
      </c>
      <c r="Z182" s="3">
        <v>55</v>
      </c>
      <c r="AA182" s="3">
        <f t="shared" ca="1" si="90"/>
        <v>617606.84106529341</v>
      </c>
      <c r="AB182" s="3">
        <f t="shared" ca="1" si="91"/>
        <v>250506.9302217839</v>
      </c>
      <c r="AC182" s="3">
        <f t="shared" ca="1" si="92"/>
        <v>94198.214329635957</v>
      </c>
      <c r="AD182" s="3">
        <f t="shared" ca="1" si="93"/>
        <v>52436.557933397416</v>
      </c>
      <c r="AE182" s="3">
        <f t="shared" ca="1" si="94"/>
        <v>34363.118467162625</v>
      </c>
      <c r="AF182" s="3">
        <f t="shared" ca="1" si="95"/>
        <v>24584.147396266246</v>
      </c>
    </row>
    <row r="183" spans="2:32">
      <c r="B183" s="3">
        <v>56</v>
      </c>
      <c r="C183" s="3">
        <f t="shared" ca="1" si="72"/>
        <v>791441.64217622334</v>
      </c>
      <c r="D183" s="3">
        <f t="shared" ca="1" si="73"/>
        <v>385107.06147844635</v>
      </c>
      <c r="E183" s="3">
        <f t="shared" ca="1" si="74"/>
        <v>181709.777074866</v>
      </c>
      <c r="F183" s="3">
        <f t="shared" ca="1" si="75"/>
        <v>115881.35632163081</v>
      </c>
      <c r="G183" s="3">
        <f t="shared" ca="1" si="76"/>
        <v>82189.011099530631</v>
      </c>
      <c r="H183" s="3">
        <f t="shared" ca="1" si="77"/>
        <v>62635.347433111026</v>
      </c>
      <c r="J183" s="3">
        <v>56</v>
      </c>
      <c r="K183" s="3">
        <f t="shared" ca="1" si="78"/>
        <v>766730.59915165033</v>
      </c>
      <c r="L183" s="3">
        <f t="shared" ca="1" si="79"/>
        <v>363985.01008576417</v>
      </c>
      <c r="M183" s="3">
        <f t="shared" ca="1" si="80"/>
        <v>164077.46719372916</v>
      </c>
      <c r="N183" s="3">
        <f t="shared" ca="1" si="81"/>
        <v>99607.649610093198</v>
      </c>
      <c r="O183" s="3">
        <f t="shared" ca="1" si="82"/>
        <v>68124.820535554158</v>
      </c>
      <c r="P183" s="3">
        <f t="shared" ca="1" si="83"/>
        <v>50414.030341257705</v>
      </c>
      <c r="R183" s="3">
        <v>56</v>
      </c>
      <c r="S183" s="3">
        <f t="shared" ca="1" si="84"/>
        <v>686689.636968103</v>
      </c>
      <c r="T183" s="3">
        <f t="shared" ca="1" si="85"/>
        <v>297151.13256651856</v>
      </c>
      <c r="U183" s="3">
        <f t="shared" ca="1" si="86"/>
        <v>117357.37004260824</v>
      </c>
      <c r="V183" s="3">
        <f t="shared" ca="1" si="87"/>
        <v>66179.283368944525</v>
      </c>
      <c r="W183" s="3">
        <f t="shared" ca="1" si="88"/>
        <v>43350.384028450862</v>
      </c>
      <c r="X183" s="3">
        <f t="shared" ca="1" si="89"/>
        <v>31625.382722060796</v>
      </c>
      <c r="Z183" s="3">
        <v>56</v>
      </c>
      <c r="AA183" s="3">
        <f t="shared" ca="1" si="90"/>
        <v>614720.38746410923</v>
      </c>
      <c r="AB183" s="3">
        <f t="shared" ca="1" si="91"/>
        <v>250574.77202033813</v>
      </c>
      <c r="AC183" s="3">
        <f t="shared" ca="1" si="92"/>
        <v>94584.251870163265</v>
      </c>
      <c r="AD183" s="3">
        <f t="shared" ca="1" si="93"/>
        <v>52472.306534342926</v>
      </c>
      <c r="AE183" s="3">
        <f t="shared" ca="1" si="94"/>
        <v>34584.441852873839</v>
      </c>
      <c r="AF183" s="3">
        <f t="shared" ca="1" si="95"/>
        <v>24512.38049968435</v>
      </c>
    </row>
    <row r="184" spans="2:32">
      <c r="B184" s="3">
        <v>57</v>
      </c>
      <c r="C184" s="3">
        <f t="shared" ca="1" si="72"/>
        <v>790081.83093198226</v>
      </c>
      <c r="D184" s="3">
        <f t="shared" ca="1" si="73"/>
        <v>385751.40890450915</v>
      </c>
      <c r="E184" s="3">
        <f t="shared" ca="1" si="74"/>
        <v>182355.88838859645</v>
      </c>
      <c r="F184" s="3">
        <f t="shared" ca="1" si="75"/>
        <v>114972.38689124187</v>
      </c>
      <c r="G184" s="3">
        <f t="shared" ca="1" si="76"/>
        <v>81839.420755640604</v>
      </c>
      <c r="H184" s="3">
        <f t="shared" ca="1" si="77"/>
        <v>62487.041667025798</v>
      </c>
      <c r="J184" s="3">
        <v>57</v>
      </c>
      <c r="K184" s="3">
        <f t="shared" ca="1" si="78"/>
        <v>768649.81917751324</v>
      </c>
      <c r="L184" s="3">
        <f t="shared" ca="1" si="79"/>
        <v>362554.63763890875</v>
      </c>
      <c r="M184" s="3">
        <f t="shared" ca="1" si="80"/>
        <v>163554.27982325642</v>
      </c>
      <c r="N184" s="3">
        <f t="shared" ca="1" si="81"/>
        <v>99286.376685852112</v>
      </c>
      <c r="O184" s="3">
        <f t="shared" ca="1" si="82"/>
        <v>68346.63102851712</v>
      </c>
      <c r="P184" s="3">
        <f t="shared" ca="1" si="83"/>
        <v>50427.800802940408</v>
      </c>
      <c r="R184" s="3">
        <v>57</v>
      </c>
      <c r="S184" s="3">
        <f t="shared" ca="1" si="84"/>
        <v>688230.13918322744</v>
      </c>
      <c r="T184" s="3">
        <f t="shared" ca="1" si="85"/>
        <v>295343.4490961472</v>
      </c>
      <c r="U184" s="3">
        <f t="shared" ca="1" si="86"/>
        <v>116881.83198201156</v>
      </c>
      <c r="V184" s="3">
        <f t="shared" ca="1" si="87"/>
        <v>65966.540437075557</v>
      </c>
      <c r="W184" s="3">
        <f t="shared" ca="1" si="88"/>
        <v>43521.984126468684</v>
      </c>
      <c r="X184" s="3">
        <f t="shared" ca="1" si="89"/>
        <v>31609.153545605062</v>
      </c>
      <c r="Z184" s="3">
        <v>57</v>
      </c>
      <c r="AA184" s="3">
        <f t="shared" ca="1" si="90"/>
        <v>620729.69883056544</v>
      </c>
      <c r="AB184" s="3">
        <f t="shared" ca="1" si="91"/>
        <v>251189.19030303854</v>
      </c>
      <c r="AC184" s="3">
        <f t="shared" ca="1" si="92"/>
        <v>94506.778542466447</v>
      </c>
      <c r="AD184" s="3">
        <f t="shared" ca="1" si="93"/>
        <v>52463.378883061217</v>
      </c>
      <c r="AE184" s="3">
        <f t="shared" ca="1" si="94"/>
        <v>34486.29965768633</v>
      </c>
      <c r="AF184" s="3">
        <f t="shared" ca="1" si="95"/>
        <v>24551.472343864185</v>
      </c>
    </row>
    <row r="185" spans="2:32">
      <c r="B185" s="3">
        <v>58</v>
      </c>
      <c r="C185" s="3">
        <f t="shared" ca="1" si="72"/>
        <v>791440.80700394581</v>
      </c>
      <c r="D185" s="3">
        <f t="shared" ca="1" si="73"/>
        <v>383187.07920990029</v>
      </c>
      <c r="E185" s="3">
        <f t="shared" ca="1" si="74"/>
        <v>183006.60940765514</v>
      </c>
      <c r="F185" s="3">
        <f t="shared" ca="1" si="75"/>
        <v>115058.37931378261</v>
      </c>
      <c r="G185" s="3">
        <f t="shared" ca="1" si="76"/>
        <v>81984.74238676473</v>
      </c>
      <c r="H185" s="3">
        <f t="shared" ca="1" si="77"/>
        <v>62192.527123471227</v>
      </c>
      <c r="J185" s="3">
        <v>58</v>
      </c>
      <c r="K185" s="3">
        <f t="shared" ca="1" si="78"/>
        <v>770259.65753834217</v>
      </c>
      <c r="L185" s="3">
        <f t="shared" ca="1" si="79"/>
        <v>361559.34689633665</v>
      </c>
      <c r="M185" s="3">
        <f t="shared" ca="1" si="80"/>
        <v>163265.0591383251</v>
      </c>
      <c r="N185" s="3">
        <f t="shared" ca="1" si="81"/>
        <v>99062.740920971308</v>
      </c>
      <c r="O185" s="3">
        <f t="shared" ca="1" si="82"/>
        <v>68165.048611606238</v>
      </c>
      <c r="P185" s="3">
        <f t="shared" ca="1" si="83"/>
        <v>50263.15501377004</v>
      </c>
      <c r="R185" s="3">
        <v>58</v>
      </c>
      <c r="S185" s="3">
        <f t="shared" ca="1" si="84"/>
        <v>686177.09214485832</v>
      </c>
      <c r="T185" s="3">
        <f t="shared" ca="1" si="85"/>
        <v>296006.90955715382</v>
      </c>
      <c r="U185" s="3">
        <f t="shared" ca="1" si="86"/>
        <v>117446.87011082543</v>
      </c>
      <c r="V185" s="3">
        <f t="shared" ca="1" si="87"/>
        <v>65741.146586918621</v>
      </c>
      <c r="W185" s="3">
        <f t="shared" ca="1" si="88"/>
        <v>43628.875164596029</v>
      </c>
      <c r="X185" s="3">
        <f t="shared" ca="1" si="89"/>
        <v>31410.300334408326</v>
      </c>
      <c r="Z185" s="3">
        <v>58</v>
      </c>
      <c r="AA185" s="3">
        <f t="shared" ca="1" si="90"/>
        <v>617398.83053429273</v>
      </c>
      <c r="AB185" s="3">
        <f t="shared" ca="1" si="91"/>
        <v>250438.69447399583</v>
      </c>
      <c r="AC185" s="3">
        <f t="shared" ca="1" si="92"/>
        <v>94313.697279556378</v>
      </c>
      <c r="AD185" s="3">
        <f t="shared" ca="1" si="93"/>
        <v>52454.420701258641</v>
      </c>
      <c r="AE185" s="3">
        <f t="shared" ca="1" si="94"/>
        <v>34414.33542099801</v>
      </c>
      <c r="AF185" s="3">
        <f t="shared" ca="1" si="95"/>
        <v>24460.44788688367</v>
      </c>
    </row>
    <row r="186" spans="2:32">
      <c r="B186" s="3">
        <v>59</v>
      </c>
      <c r="C186" s="3">
        <f t="shared" ca="1" si="72"/>
        <v>792122.25882615952</v>
      </c>
      <c r="D186" s="3">
        <f t="shared" ca="1" si="73"/>
        <v>384304.77433479449</v>
      </c>
      <c r="E186" s="3">
        <f t="shared" ca="1" si="74"/>
        <v>181924.61808395179</v>
      </c>
      <c r="F186" s="3">
        <f t="shared" ca="1" si="75"/>
        <v>115187.53318951496</v>
      </c>
      <c r="G186" s="3">
        <f t="shared" ca="1" si="76"/>
        <v>81926.570222969865</v>
      </c>
      <c r="H186" s="3">
        <f t="shared" ca="1" si="77"/>
        <v>62339.436030134144</v>
      </c>
      <c r="J186" s="3">
        <v>59</v>
      </c>
      <c r="K186" s="3">
        <f t="shared" ca="1" si="78"/>
        <v>767370.05415375205</v>
      </c>
      <c r="L186" s="3">
        <f t="shared" ca="1" si="79"/>
        <v>363984.93353883969</v>
      </c>
      <c r="M186" s="3">
        <f t="shared" ca="1" si="80"/>
        <v>163554.29408992577</v>
      </c>
      <c r="N186" s="3">
        <f t="shared" ca="1" si="81"/>
        <v>99543.212813479098</v>
      </c>
      <c r="O186" s="3">
        <f t="shared" ca="1" si="82"/>
        <v>68144.946179598133</v>
      </c>
      <c r="P186" s="3">
        <f t="shared" ca="1" si="83"/>
        <v>50830.157178836453</v>
      </c>
      <c r="R186" s="3">
        <v>59</v>
      </c>
      <c r="S186" s="3">
        <f t="shared" ca="1" si="84"/>
        <v>686432.34220631735</v>
      </c>
      <c r="T186" s="3">
        <f t="shared" ca="1" si="85"/>
        <v>295911.89479158336</v>
      </c>
      <c r="U186" s="3">
        <f t="shared" ca="1" si="86"/>
        <v>117059.69301267459</v>
      </c>
      <c r="V186" s="3">
        <f t="shared" ca="1" si="87"/>
        <v>66051.467602214019</v>
      </c>
      <c r="W186" s="3">
        <f t="shared" ca="1" si="88"/>
        <v>43399.277142815525</v>
      </c>
      <c r="X186" s="3">
        <f t="shared" ca="1" si="89"/>
        <v>31560.547983840319</v>
      </c>
      <c r="Z186" s="3">
        <v>59</v>
      </c>
      <c r="AA186" s="3">
        <f t="shared" ca="1" si="90"/>
        <v>619476.70034584252</v>
      </c>
      <c r="AB186" s="3">
        <f t="shared" ca="1" si="91"/>
        <v>250370.99737372846</v>
      </c>
      <c r="AC186" s="3">
        <f t="shared" ca="1" si="92"/>
        <v>94332.965941039234</v>
      </c>
      <c r="AD186" s="3">
        <f t="shared" ca="1" si="93"/>
        <v>52481.252220094437</v>
      </c>
      <c r="AE186" s="3">
        <f t="shared" ca="1" si="94"/>
        <v>34352.901751289712</v>
      </c>
      <c r="AF186" s="3">
        <f t="shared" ca="1" si="95"/>
        <v>24489.635918786284</v>
      </c>
    </row>
    <row r="187" spans="2:32">
      <c r="B187" s="3">
        <v>60</v>
      </c>
      <c r="C187" s="3">
        <f t="shared" ca="1" si="72"/>
        <v>790760.87405135122</v>
      </c>
      <c r="D187" s="3">
        <f t="shared" ca="1" si="73"/>
        <v>386074.27262621152</v>
      </c>
      <c r="E187" s="3">
        <f t="shared" ca="1" si="74"/>
        <v>181709.75873128945</v>
      </c>
      <c r="F187" s="3">
        <f t="shared" ca="1" si="75"/>
        <v>114672.63588997009</v>
      </c>
      <c r="G187" s="3">
        <f t="shared" ca="1" si="76"/>
        <v>82276.870246951352</v>
      </c>
      <c r="H187" s="3">
        <f t="shared" ca="1" si="77"/>
        <v>62614.1116982651</v>
      </c>
      <c r="J187" s="3">
        <v>60</v>
      </c>
      <c r="K187" s="3">
        <f t="shared" ca="1" si="78"/>
        <v>769292.12570887664</v>
      </c>
      <c r="L187" s="3">
        <f t="shared" ca="1" si="79"/>
        <v>361559.29170127242</v>
      </c>
      <c r="M187" s="3">
        <f t="shared" ca="1" si="80"/>
        <v>163670.18151922559</v>
      </c>
      <c r="N187" s="3">
        <f t="shared" ca="1" si="81"/>
        <v>99254.380461414476</v>
      </c>
      <c r="O187" s="3">
        <f t="shared" ca="1" si="82"/>
        <v>68407.382860310143</v>
      </c>
      <c r="P187" s="3">
        <f t="shared" ca="1" si="83"/>
        <v>50345.341494858563</v>
      </c>
      <c r="R187" s="3">
        <v>60</v>
      </c>
      <c r="S187" s="3">
        <f t="shared" ca="1" si="84"/>
        <v>684137.55761217361</v>
      </c>
      <c r="T187" s="3">
        <f t="shared" ca="1" si="85"/>
        <v>297055.51527890924</v>
      </c>
      <c r="U187" s="3">
        <f t="shared" ca="1" si="86"/>
        <v>117327.50030399655</v>
      </c>
      <c r="V187" s="3">
        <f t="shared" ca="1" si="87"/>
        <v>66493.789332566594</v>
      </c>
      <c r="W187" s="3">
        <f t="shared" ca="1" si="88"/>
        <v>43366.659625049171</v>
      </c>
      <c r="X187" s="3">
        <f t="shared" ca="1" si="89"/>
        <v>31685.048041674931</v>
      </c>
      <c r="Z187" s="3">
        <v>60</v>
      </c>
      <c r="AA187" s="3">
        <f t="shared" ca="1" si="90"/>
        <v>617606.75630126649</v>
      </c>
      <c r="AB187" s="3">
        <f t="shared" ca="1" si="91"/>
        <v>250167.33971317229</v>
      </c>
      <c r="AC187" s="3">
        <f t="shared" ca="1" si="92"/>
        <v>93949.029793582944</v>
      </c>
      <c r="AD187" s="3">
        <f t="shared" ca="1" si="93"/>
        <v>52868.829771239238</v>
      </c>
      <c r="AE187" s="3">
        <f t="shared" ca="1" si="94"/>
        <v>34610.356883453664</v>
      </c>
      <c r="AF187" s="3">
        <f t="shared" ca="1" si="95"/>
        <v>24564.524928706465</v>
      </c>
    </row>
    <row r="188" spans="2:32">
      <c r="B188" s="3">
        <v>61</v>
      </c>
      <c r="C188" s="3">
        <f t="shared" ca="1" si="72"/>
        <v>790082.09449554945</v>
      </c>
      <c r="D188" s="3">
        <f t="shared" ca="1" si="73"/>
        <v>384464.55100954697</v>
      </c>
      <c r="E188" s="3">
        <f t="shared" ca="1" si="74"/>
        <v>182572.26382071467</v>
      </c>
      <c r="F188" s="3">
        <f t="shared" ca="1" si="75"/>
        <v>114972.41156605998</v>
      </c>
      <c r="G188" s="3">
        <f t="shared" ca="1" si="76"/>
        <v>81839.441890581336</v>
      </c>
      <c r="H188" s="3">
        <f t="shared" ca="1" si="77"/>
        <v>62339.437843696658</v>
      </c>
      <c r="J188" s="3">
        <v>61</v>
      </c>
      <c r="K188" s="3">
        <f t="shared" ca="1" si="78"/>
        <v>767689.83474135667</v>
      </c>
      <c r="L188" s="3">
        <f t="shared" ca="1" si="79"/>
        <v>362839.58151999535</v>
      </c>
      <c r="M188" s="3">
        <f t="shared" ca="1" si="80"/>
        <v>164194.26581690522</v>
      </c>
      <c r="N188" s="3">
        <f t="shared" ca="1" si="81"/>
        <v>98586.787374359177</v>
      </c>
      <c r="O188" s="3">
        <f t="shared" ca="1" si="82"/>
        <v>68549.530690996675</v>
      </c>
      <c r="P188" s="3">
        <f t="shared" ca="1" si="83"/>
        <v>50400.276994462976</v>
      </c>
      <c r="R188" s="3">
        <v>61</v>
      </c>
      <c r="S188" s="3">
        <f t="shared" ca="1" si="84"/>
        <v>689515.52524130407</v>
      </c>
      <c r="T188" s="3">
        <f t="shared" ca="1" si="85"/>
        <v>296673.34579333768</v>
      </c>
      <c r="U188" s="3">
        <f t="shared" ca="1" si="86"/>
        <v>117089.45364578084</v>
      </c>
      <c r="V188" s="3">
        <f t="shared" ca="1" si="87"/>
        <v>65685.033740741797</v>
      </c>
      <c r="W188" s="3">
        <f t="shared" ca="1" si="88"/>
        <v>43480.995292104577</v>
      </c>
      <c r="X188" s="3">
        <f t="shared" ca="1" si="89"/>
        <v>31495.979990193988</v>
      </c>
      <c r="Z188" s="3">
        <v>61</v>
      </c>
      <c r="AA188" s="3">
        <f t="shared" ca="1" si="90"/>
        <v>616986.0887933214</v>
      </c>
      <c r="AB188" s="3">
        <f t="shared" ca="1" si="91"/>
        <v>250370.89846976526</v>
      </c>
      <c r="AC188" s="3">
        <f t="shared" ca="1" si="92"/>
        <v>93929.849414497919</v>
      </c>
      <c r="AD188" s="3">
        <f t="shared" ca="1" si="93"/>
        <v>52696.876011059096</v>
      </c>
      <c r="AE188" s="3">
        <f t="shared" ca="1" si="94"/>
        <v>34481.141443398024</v>
      </c>
      <c r="AF188" s="3">
        <f t="shared" ca="1" si="95"/>
        <v>24580.871538758362</v>
      </c>
    </row>
    <row r="189" spans="2:32">
      <c r="B189" s="3">
        <v>62</v>
      </c>
      <c r="C189" s="3">
        <f t="shared" ca="1" si="72"/>
        <v>791781.26090757083</v>
      </c>
      <c r="D189" s="3">
        <f t="shared" ca="1" si="73"/>
        <v>384785.6350915521</v>
      </c>
      <c r="E189" s="3">
        <f t="shared" ca="1" si="74"/>
        <v>181638.31229170234</v>
      </c>
      <c r="F189" s="3">
        <f t="shared" ca="1" si="75"/>
        <v>114929.46718927236</v>
      </c>
      <c r="G189" s="3">
        <f t="shared" ca="1" si="76"/>
        <v>82159.778250472868</v>
      </c>
      <c r="H189" s="3">
        <f t="shared" ca="1" si="77"/>
        <v>62444.789588719053</v>
      </c>
      <c r="J189" s="3">
        <v>62</v>
      </c>
      <c r="K189" s="3">
        <f t="shared" ca="1" si="78"/>
        <v>766410.40310563461</v>
      </c>
      <c r="L189" s="3">
        <f t="shared" ca="1" si="79"/>
        <v>363841.37219353422</v>
      </c>
      <c r="M189" s="3">
        <f t="shared" ca="1" si="80"/>
        <v>164019.16424921853</v>
      </c>
      <c r="N189" s="3">
        <f t="shared" ca="1" si="81"/>
        <v>99672.164585403327</v>
      </c>
      <c r="O189" s="3">
        <f t="shared" ca="1" si="82"/>
        <v>68245.637732688396</v>
      </c>
      <c r="P189" s="3">
        <f t="shared" ca="1" si="83"/>
        <v>50249.474874787993</v>
      </c>
      <c r="R189" s="3">
        <v>62</v>
      </c>
      <c r="S189" s="3">
        <f t="shared" ca="1" si="84"/>
        <v>684391.67740297213</v>
      </c>
      <c r="T189" s="3">
        <f t="shared" ca="1" si="85"/>
        <v>296959.78901564167</v>
      </c>
      <c r="U189" s="3">
        <f t="shared" ca="1" si="86"/>
        <v>116763.65437365246</v>
      </c>
      <c r="V189" s="3">
        <f t="shared" ca="1" si="87"/>
        <v>65825.50605193754</v>
      </c>
      <c r="W189" s="3">
        <f t="shared" ca="1" si="88"/>
        <v>43563.032136661757</v>
      </c>
      <c r="X189" s="3">
        <f t="shared" ca="1" si="89"/>
        <v>31576.726122324282</v>
      </c>
      <c r="Z189" s="3">
        <v>62</v>
      </c>
      <c r="AA189" s="3">
        <f t="shared" ca="1" si="90"/>
        <v>620729.54470846255</v>
      </c>
      <c r="AB189" s="3">
        <f t="shared" ca="1" si="91"/>
        <v>249828.34965855541</v>
      </c>
      <c r="AC189" s="3">
        <f t="shared" ca="1" si="92"/>
        <v>93834.468723723723</v>
      </c>
      <c r="AD189" s="3">
        <f t="shared" ca="1" si="93"/>
        <v>52329.593814416257</v>
      </c>
      <c r="AE189" s="3">
        <f t="shared" ca="1" si="94"/>
        <v>34496.606701765901</v>
      </c>
      <c r="AF189" s="3">
        <f t="shared" ca="1" si="95"/>
        <v>24325.171322726826</v>
      </c>
    </row>
    <row r="190" spans="2:32">
      <c r="B190" s="3">
        <v>63</v>
      </c>
      <c r="C190" s="3">
        <f t="shared" ca="1" si="72"/>
        <v>792803.823624262</v>
      </c>
      <c r="D190" s="3">
        <f t="shared" ca="1" si="73"/>
        <v>384785.26658705226</v>
      </c>
      <c r="E190" s="3">
        <f t="shared" ca="1" si="74"/>
        <v>181709.77927609574</v>
      </c>
      <c r="F190" s="3">
        <f t="shared" ca="1" si="75"/>
        <v>114587.23084441201</v>
      </c>
      <c r="G190" s="3">
        <f t="shared" ca="1" si="76"/>
        <v>81781.470464776605</v>
      </c>
      <c r="H190" s="3">
        <f t="shared" ca="1" si="77"/>
        <v>62150.666851212613</v>
      </c>
      <c r="J190" s="3">
        <v>63</v>
      </c>
      <c r="K190" s="3">
        <f t="shared" ca="1" si="78"/>
        <v>767689.0096554897</v>
      </c>
      <c r="L190" s="3">
        <f t="shared" ca="1" si="79"/>
        <v>363267.98769272957</v>
      </c>
      <c r="M190" s="3">
        <f t="shared" ca="1" si="80"/>
        <v>163496.3854604082</v>
      </c>
      <c r="N190" s="3">
        <f t="shared" ca="1" si="81"/>
        <v>99094.609542644612</v>
      </c>
      <c r="O190" s="3">
        <f t="shared" ca="1" si="82"/>
        <v>67924.425760610451</v>
      </c>
      <c r="P190" s="3">
        <f t="shared" ca="1" si="83"/>
        <v>50510.52500043367</v>
      </c>
      <c r="R190" s="3">
        <v>63</v>
      </c>
      <c r="S190" s="3">
        <f t="shared" ca="1" si="84"/>
        <v>686687.75080264662</v>
      </c>
      <c r="T190" s="3">
        <f t="shared" ca="1" si="85"/>
        <v>295911.923979535</v>
      </c>
      <c r="U190" s="3">
        <f t="shared" ca="1" si="86"/>
        <v>117059.67474204858</v>
      </c>
      <c r="V190" s="3">
        <f t="shared" ca="1" si="87"/>
        <v>66179.270521834187</v>
      </c>
      <c r="W190" s="3">
        <f t="shared" ca="1" si="88"/>
        <v>43877.608530545862</v>
      </c>
      <c r="X190" s="3">
        <f t="shared" ca="1" si="89"/>
        <v>31555.16063595446</v>
      </c>
      <c r="Z190" s="3">
        <v>63</v>
      </c>
      <c r="AA190" s="3">
        <f t="shared" ca="1" si="90"/>
        <v>617606.3579106105</v>
      </c>
      <c r="AB190" s="3">
        <f t="shared" ca="1" si="91"/>
        <v>251737.54700304419</v>
      </c>
      <c r="AC190" s="3">
        <f t="shared" ca="1" si="92"/>
        <v>94545.496852329641</v>
      </c>
      <c r="AD190" s="3">
        <f t="shared" ca="1" si="93"/>
        <v>52055.247906627112</v>
      </c>
      <c r="AE190" s="3">
        <f t="shared" ca="1" si="94"/>
        <v>34798.132995688815</v>
      </c>
      <c r="AF190" s="3">
        <f t="shared" ca="1" si="95"/>
        <v>24505.877358760808</v>
      </c>
    </row>
    <row r="191" spans="2:32">
      <c r="B191" s="3">
        <v>64</v>
      </c>
      <c r="C191" s="3">
        <f t="shared" ca="1" si="72"/>
        <v>789742.94748412527</v>
      </c>
      <c r="D191" s="3">
        <f t="shared" ca="1" si="73"/>
        <v>384464.91561527149</v>
      </c>
      <c r="E191" s="3">
        <f t="shared" ca="1" si="74"/>
        <v>182572.22530301605</v>
      </c>
      <c r="F191" s="3">
        <f t="shared" ca="1" si="75"/>
        <v>114972.4224347331</v>
      </c>
      <c r="G191" s="3">
        <f t="shared" ca="1" si="76"/>
        <v>82101.339392288035</v>
      </c>
      <c r="H191" s="3">
        <f t="shared" ca="1" si="77"/>
        <v>62402.594265128202</v>
      </c>
      <c r="J191" s="3">
        <v>64</v>
      </c>
      <c r="K191" s="3">
        <f t="shared" ca="1" si="78"/>
        <v>769614.48459401622</v>
      </c>
      <c r="L191" s="3">
        <f t="shared" ca="1" si="79"/>
        <v>364993.31031176465</v>
      </c>
      <c r="M191" s="3">
        <f t="shared" ca="1" si="80"/>
        <v>163149.59839222734</v>
      </c>
      <c r="N191" s="3">
        <f t="shared" ca="1" si="81"/>
        <v>99158.457282151052</v>
      </c>
      <c r="O191" s="3">
        <f t="shared" ca="1" si="82"/>
        <v>68165.060898950338</v>
      </c>
      <c r="P191" s="3">
        <f t="shared" ca="1" si="83"/>
        <v>50579.654376656617</v>
      </c>
      <c r="R191" s="3">
        <v>64</v>
      </c>
      <c r="S191" s="3">
        <f t="shared" ca="1" si="84"/>
        <v>684900.82775398158</v>
      </c>
      <c r="T191" s="3">
        <f t="shared" ca="1" si="85"/>
        <v>295532.49538255302</v>
      </c>
      <c r="U191" s="3">
        <f t="shared" ca="1" si="86"/>
        <v>117238.08670787713</v>
      </c>
      <c r="V191" s="3">
        <f t="shared" ca="1" si="87"/>
        <v>66079.859752150718</v>
      </c>
      <c r="W191" s="3">
        <f t="shared" ca="1" si="88"/>
        <v>43301.610913416574</v>
      </c>
      <c r="X191" s="3">
        <f t="shared" ca="1" si="89"/>
        <v>31517.474236578699</v>
      </c>
      <c r="Z191" s="3">
        <v>64</v>
      </c>
      <c r="AA191" s="3">
        <f t="shared" ca="1" si="90"/>
        <v>617606.71391925414</v>
      </c>
      <c r="AB191" s="3">
        <f t="shared" ca="1" si="91"/>
        <v>250642.98422808549</v>
      </c>
      <c r="AC191" s="3">
        <f t="shared" ca="1" si="92"/>
        <v>93058.807284688839</v>
      </c>
      <c r="AD191" s="3">
        <f t="shared" ca="1" si="93"/>
        <v>52588.84075696292</v>
      </c>
      <c r="AE191" s="3">
        <f t="shared" ca="1" si="94"/>
        <v>34455.420196049774</v>
      </c>
      <c r="AF191" s="3">
        <f t="shared" ca="1" si="95"/>
        <v>24466.929250375568</v>
      </c>
    </row>
    <row r="192" spans="2:32">
      <c r="B192" s="3">
        <v>65</v>
      </c>
      <c r="C192" s="3">
        <f t="shared" ca="1" si="72"/>
        <v>790761.62441538787</v>
      </c>
      <c r="D192" s="3">
        <f t="shared" ca="1" si="73"/>
        <v>384785.69431555428</v>
      </c>
      <c r="E192" s="3">
        <f t="shared" ca="1" si="74"/>
        <v>181924.65412244172</v>
      </c>
      <c r="F192" s="3">
        <f t="shared" ca="1" si="75"/>
        <v>114629.87599538942</v>
      </c>
      <c r="G192" s="3">
        <f t="shared" ca="1" si="76"/>
        <v>82101.353023342002</v>
      </c>
      <c r="H192" s="3">
        <f t="shared" ca="1" si="77"/>
        <v>62444.804059649963</v>
      </c>
      <c r="J192" s="3">
        <v>65</v>
      </c>
      <c r="K192" s="3">
        <f t="shared" ca="1" si="78"/>
        <v>769293.16466626339</v>
      </c>
      <c r="L192" s="3">
        <f t="shared" ca="1" si="79"/>
        <v>362554.24914376665</v>
      </c>
      <c r="M192" s="3">
        <f t="shared" ca="1" si="80"/>
        <v>164428.23465987854</v>
      </c>
      <c r="N192" s="3">
        <f t="shared" ca="1" si="81"/>
        <v>99350.482826956839</v>
      </c>
      <c r="O192" s="3">
        <f t="shared" ca="1" si="82"/>
        <v>68165.034878697363</v>
      </c>
      <c r="P192" s="3">
        <f t="shared" ca="1" si="83"/>
        <v>50593.515478954796</v>
      </c>
      <c r="R192" s="3">
        <v>65</v>
      </c>
      <c r="S192" s="3">
        <f t="shared" ca="1" si="84"/>
        <v>684900.37951353751</v>
      </c>
      <c r="T192" s="3">
        <f t="shared" ca="1" si="85"/>
        <v>297055.62509118917</v>
      </c>
      <c r="U192" s="3">
        <f t="shared" ca="1" si="86"/>
        <v>117029.99833167887</v>
      </c>
      <c r="V192" s="3">
        <f t="shared" ca="1" si="87"/>
        <v>66079.853056778142</v>
      </c>
      <c r="W192" s="3">
        <f t="shared" ca="1" si="88"/>
        <v>43678.39970091694</v>
      </c>
      <c r="X192" s="3">
        <f t="shared" ca="1" si="89"/>
        <v>31528.232884097095</v>
      </c>
      <c r="Z192" s="3">
        <v>65</v>
      </c>
      <c r="AA192" s="3">
        <f t="shared" ca="1" si="90"/>
        <v>618021.23733867612</v>
      </c>
      <c r="AB192" s="3">
        <f t="shared" ca="1" si="91"/>
        <v>250711.27409109339</v>
      </c>
      <c r="AC192" s="3">
        <f t="shared" ca="1" si="92"/>
        <v>94410.174250805649</v>
      </c>
      <c r="AD192" s="3">
        <f t="shared" ca="1" si="93"/>
        <v>52642.809144871731</v>
      </c>
      <c r="AE192" s="3">
        <f t="shared" ca="1" si="94"/>
        <v>34368.230849827327</v>
      </c>
      <c r="AF192" s="3">
        <f t="shared" ca="1" si="95"/>
        <v>24712.40398888311</v>
      </c>
    </row>
    <row r="193" spans="2:32">
      <c r="B193" s="3">
        <v>66</v>
      </c>
      <c r="C193" s="3">
        <f t="shared" ref="C193:C227" ca="1" si="96">INDIRECT("RawChannelError0.05_XPuri!P"&amp;ROW(P93)*24-664)/(INDIRECT("RawChannelError0.05_XPuri!N"&amp;ROW(N93)*24-644)-10)</f>
        <v>787715.34993115591</v>
      </c>
      <c r="D193" s="3">
        <f t="shared" ref="D193:D227" ca="1" si="97">INDIRECT("RawChannelError0.05_XPuri!P"&amp;ROW(P73)*24-184)/(INDIRECT("RawChannelError0.05_XPuri!N"&amp;ROW(N73)*24-184)-10)</f>
        <v>384945.74937415472</v>
      </c>
      <c r="E193" s="3">
        <f t="shared" ref="E193:E227" ca="1" si="98">INDIRECT("RawChannelError0.05_XPuri!P"&amp;ROW(P77)*24-276)/(INDIRECT("RawChannelError0.05_XPuri!N"&amp;ROW(N77)*24-276)-10)</f>
        <v>181996.35180809669</v>
      </c>
      <c r="F193" s="3">
        <f t="shared" ref="F193:F227" ca="1" si="99">INDIRECT("RawChannelError0.05_XPuri!P"&amp;ROW(P81)*24-368)/(INDIRECT("RawChannelError0.05_XPuri!N"&amp;ROW(N81)*24-368)-10)</f>
        <v>114416.81404818855</v>
      </c>
      <c r="G193" s="3">
        <f t="shared" ref="G193:G227" ca="1" si="100">INDIRECT("RawChannelError0.05_XPuri!P"&amp;ROW(P85)*24-460)/(INDIRECT("RawChannelError0.05_XPuri!N"&amp;ROW(N85)*24-460)-10)</f>
        <v>81723.58274218523</v>
      </c>
      <c r="H193" s="3">
        <f t="shared" ref="H193:H227" ca="1" si="101">INDIRECT("RawChannelError0.05_XPuri!P"&amp;ROW(P89)*24-552)/(INDIRECT("RawChannelError0.05_XPuri!N"&amp;ROW(N89)*24-552)-10)</f>
        <v>62213.459661803914</v>
      </c>
      <c r="J193" s="3">
        <v>66</v>
      </c>
      <c r="K193" s="3">
        <f t="shared" ref="K193:K227" ca="1" si="102">INDIRECT("RawChannelError0.1_XPuri!P"&amp;ROW(X93)*24-664)/(INDIRECT("RawChannelError0.1_XPuri!N"&amp;ROW(V93)*24-644)-10)</f>
        <v>768972.19177599298</v>
      </c>
      <c r="L193" s="3">
        <f t="shared" ref="L193:L227" ca="1" si="103">INDIRECT("RawChannelError0.1_XPuri!P"&amp;ROW(X73)*24-184)/(INDIRECT("RawChannelError0.1_XPuri!N"&amp;ROW(V73)*24-184)-10)</f>
        <v>364416.07974164881</v>
      </c>
      <c r="M193" s="3">
        <f t="shared" ref="M193:M227" ca="1" si="104">INDIRECT("RawChannelError0.1_XPuri!P"&amp;ROW(X77)*24-276)/(INDIRECT("RawChannelError0.1_XPuri!N"&amp;ROW(V77)*24-276)-10)</f>
        <v>163438.42759540374</v>
      </c>
      <c r="N193" s="3">
        <f t="shared" ref="N193:N227" ca="1" si="105">INDIRECT("RawChannelError0.1_XPuri!P"&amp;ROW(X81)*24-368)/(INDIRECT("RawChannelError0.1_XPuri!N"&amp;ROW(V81)*24-368)-10)</f>
        <v>98808.334013141503</v>
      </c>
      <c r="O193" s="3">
        <f t="shared" ref="O193:O227" ca="1" si="106">INDIRECT("RawChannelError0.1_XPuri!P"&amp;ROW(X85)*24-460)/(INDIRECT("RawChannelError0.1_XPuri!N"&amp;ROW(V85)*24-460)-10)</f>
        <v>68165.065855191293</v>
      </c>
      <c r="P193" s="3">
        <f t="shared" ref="P193:P227" ca="1" si="107">INDIRECT("RawChannelError0.1_XPuri!P"&amp;ROW(X89)*24-552)/(INDIRECT("RawChannelError0.1_XPuri!N"&amp;ROW(V89)*24-552)-10)</f>
        <v>50455.332004197648</v>
      </c>
      <c r="R193" s="3">
        <v>66</v>
      </c>
      <c r="S193" s="3">
        <f t="shared" ref="S193:S227" ca="1" si="108">INDIRECT("RawChannelError0.3_XPuri!P"&amp;ROW(AF93)*24-664)/(INDIRECT("RawChannelError0.3_XPuri!N"&amp;ROW(AD93)*24-644)-10)</f>
        <v>683121.92576828646</v>
      </c>
      <c r="T193" s="3">
        <f t="shared" ref="T193:T227" ca="1" si="109">INDIRECT("RawChannelError0.3_XPuri!P"&amp;ROW(AF73)*24-184)/(INDIRECT("RawChannelError0.3_XPuri!N"&amp;ROW(AD73)*24-184)-10)</f>
        <v>295154.17602229479</v>
      </c>
      <c r="U193" s="3">
        <f t="shared" ref="U193:U227" ca="1" si="110">INDIRECT("RawChannelError0.3_XPuri!P"&amp;ROW(AF77)*24-276)/(INDIRECT("RawChannelError0.3_XPuri!N"&amp;ROW(AD77)*24-276)-10)</f>
        <v>117000.35126182427</v>
      </c>
      <c r="V193" s="3">
        <f t="shared" ref="V193:V227" ca="1" si="111">INDIRECT("RawChannelError0.3_XPuri!P"&amp;ROW(AF81)*24-368)/(INDIRECT("RawChannelError0.3_XPuri!N"&amp;ROW(AD81)*24-368)-10)</f>
        <v>66165.049076270079</v>
      </c>
      <c r="W193" s="3">
        <f t="shared" ref="W193:W227" ca="1" si="112">INDIRECT("RawChannelError0.3_XPuri!P"&amp;ROW(AF85)*24-460)/(INDIRECT("RawChannelError0.3_XPuri!N"&amp;ROW(AD85)*24-460)-10)</f>
        <v>43827.629899253399</v>
      </c>
      <c r="X193" s="3">
        <f t="shared" ref="X193:X227" ca="1" si="113">INDIRECT("RawChannelError0.1_XPuri!P"&amp;ROW(AF89)*24-552)/(INDIRECT("RawChannelError0.3_XPuri!N"&amp;ROW(AD89)*24-552)-10)</f>
        <v>31937.025090028263</v>
      </c>
      <c r="Z193" s="3">
        <v>66</v>
      </c>
      <c r="AA193" s="3">
        <f t="shared" ref="AA193:AA227" ca="1" si="114">INDIRECT("RawChannelError0.5_XPuri!P"&amp;ROW(AN93)*24-664)/(INDIRECT("RawChannelError0.5_XPuri!N"&amp;ROW(AL93)*24-644)-10)</f>
        <v>615953.78660300304</v>
      </c>
      <c r="AB193" s="3">
        <f t="shared" ref="AB193:AB227" ca="1" si="115">INDIRECT("RawChannelError0.5_XPuri!P"&amp;ROW(AN73)*24-184)/(INDIRECT("RawChannelError0.5_XPuri!N"&amp;ROW(AL73)*24-184)-10)</f>
        <v>250303.05701831108</v>
      </c>
      <c r="AC193" s="3">
        <f t="shared" ref="AC193:AC227" ca="1" si="116">INDIRECT("RawChannelError0.5_XPuri!P"&amp;ROW(AN77)*24-276)/(INDIRECT("RawChannelError0.5_XPuri!N"&amp;ROW(AL77)*24-276)-10)</f>
        <v>93701.078765162834</v>
      </c>
      <c r="AD193" s="3">
        <f t="shared" ref="AD193:AD227" ca="1" si="117">INDIRECT("RawChannelError0.5_XPuri!P"&amp;ROW(AN81)*24-368)/(INDIRECT("RawChannelError0.5_XPuri!N"&amp;ROW(AL81)*24-368)-10)</f>
        <v>52588.866507655723</v>
      </c>
      <c r="AE193" s="3">
        <f t="shared" ref="AE193:AE227" ca="1" si="118">INDIRECT("RawChannelError0.5_XPuri!P"&amp;ROW(AN85)*24-460)/(INDIRECT("RawChannelError0.5_XPuri!N"&amp;ROW(AL85)*24-460)-10)</f>
        <v>34286.580039885259</v>
      </c>
      <c r="AF193" s="3">
        <f t="shared" ref="AF193:AF227" ca="1" si="119">INDIRECT("RawChannelError0.5_XPuri!P"&amp;ROW(AN89)*24-552)/(INDIRECT("RawChannelError0.5_XPuri!N"&amp;ROW(AL89)*24-552)-10)</f>
        <v>24492.880556609889</v>
      </c>
    </row>
    <row r="194" spans="2:32">
      <c r="B194" s="3">
        <v>67</v>
      </c>
      <c r="C194" s="3">
        <f t="shared" ca="1" si="96"/>
        <v>792121.5477081174</v>
      </c>
      <c r="D194" s="3">
        <f t="shared" ca="1" si="97"/>
        <v>383824.52464076009</v>
      </c>
      <c r="E194" s="3">
        <f t="shared" ca="1" si="98"/>
        <v>182139.93970613892</v>
      </c>
      <c r="F194" s="3">
        <f t="shared" ca="1" si="99"/>
        <v>115187.50075622495</v>
      </c>
      <c r="G194" s="3">
        <f t="shared" ca="1" si="100"/>
        <v>82013.858860740133</v>
      </c>
      <c r="H194" s="3">
        <f t="shared" ca="1" si="101"/>
        <v>62465.907572559248</v>
      </c>
      <c r="J194" s="3">
        <v>67</v>
      </c>
      <c r="K194" s="3">
        <f t="shared" ca="1" si="102"/>
        <v>769292.84903333778</v>
      </c>
      <c r="L194" s="3">
        <f t="shared" ca="1" si="103"/>
        <v>363268.30147318955</v>
      </c>
      <c r="M194" s="3">
        <f t="shared" ca="1" si="104"/>
        <v>163438.46499237968</v>
      </c>
      <c r="N194" s="3">
        <f t="shared" ca="1" si="105"/>
        <v>99158.432810406768</v>
      </c>
      <c r="O194" s="3">
        <f t="shared" ca="1" si="106"/>
        <v>68346.617222345783</v>
      </c>
      <c r="P194" s="3">
        <f t="shared" ca="1" si="107"/>
        <v>50593.514739484759</v>
      </c>
      <c r="R194" s="3">
        <v>67</v>
      </c>
      <c r="S194" s="3">
        <f t="shared" ca="1" si="108"/>
        <v>686432.50974034832</v>
      </c>
      <c r="T194" s="3">
        <f t="shared" ca="1" si="109"/>
        <v>294777.07504347293</v>
      </c>
      <c r="U194" s="3">
        <f t="shared" ca="1" si="110"/>
        <v>117178.52616087277</v>
      </c>
      <c r="V194" s="3">
        <f t="shared" ca="1" si="111"/>
        <v>66051.478460731087</v>
      </c>
      <c r="W194" s="3">
        <f t="shared" ca="1" si="112"/>
        <v>43711.472822748408</v>
      </c>
      <c r="X194" s="3">
        <f t="shared" ca="1" si="113"/>
        <v>31479.88047843393</v>
      </c>
      <c r="Z194" s="3">
        <v>67</v>
      </c>
      <c r="AA194" s="3">
        <f t="shared" ca="1" si="114"/>
        <v>616160.3688134827</v>
      </c>
      <c r="AB194" s="3">
        <f t="shared" ca="1" si="115"/>
        <v>249153.37340439123</v>
      </c>
      <c r="AC194" s="3">
        <f t="shared" ca="1" si="116"/>
        <v>94025.539334103858</v>
      </c>
      <c r="AD194" s="3">
        <f t="shared" ca="1" si="117"/>
        <v>52481.259870878406</v>
      </c>
      <c r="AE194" s="3">
        <f t="shared" ca="1" si="118"/>
        <v>34491.451880977504</v>
      </c>
      <c r="AF194" s="3">
        <f t="shared" ca="1" si="119"/>
        <v>24499.378161005854</v>
      </c>
    </row>
    <row r="195" spans="2:32">
      <c r="B195" s="3">
        <v>68</v>
      </c>
      <c r="C195" s="3">
        <f t="shared" ca="1" si="96"/>
        <v>792121.36644291936</v>
      </c>
      <c r="D195" s="3">
        <f t="shared" ca="1" si="97"/>
        <v>385267.9381985215</v>
      </c>
      <c r="E195" s="3">
        <f t="shared" ca="1" si="98"/>
        <v>181852.95043880993</v>
      </c>
      <c r="F195" s="3">
        <f t="shared" ca="1" si="99"/>
        <v>115446.71779026139</v>
      </c>
      <c r="G195" s="3">
        <f t="shared" ca="1" si="100"/>
        <v>81868.463573071189</v>
      </c>
      <c r="H195" s="3">
        <f t="shared" ca="1" si="101"/>
        <v>62234.427554818547</v>
      </c>
      <c r="J195" s="3">
        <v>68</v>
      </c>
      <c r="K195" s="3">
        <f t="shared" ca="1" si="102"/>
        <v>768009.08240087144</v>
      </c>
      <c r="L195" s="3">
        <f t="shared" ca="1" si="103"/>
        <v>363554.41861729865</v>
      </c>
      <c r="M195" s="3">
        <f t="shared" ca="1" si="104"/>
        <v>163728.36168115021</v>
      </c>
      <c r="N195" s="3">
        <f t="shared" ca="1" si="105"/>
        <v>99318.390696282484</v>
      </c>
      <c r="O195" s="3">
        <f t="shared" ca="1" si="106"/>
        <v>68590.264054215848</v>
      </c>
      <c r="P195" s="3">
        <f t="shared" ca="1" si="107"/>
        <v>50359.049430419982</v>
      </c>
      <c r="R195" s="3">
        <v>68</v>
      </c>
      <c r="S195" s="3">
        <f t="shared" ca="1" si="108"/>
        <v>684390.27222994762</v>
      </c>
      <c r="T195" s="3">
        <f t="shared" ca="1" si="109"/>
        <v>295060.12183623208</v>
      </c>
      <c r="U195" s="3">
        <f t="shared" ca="1" si="110"/>
        <v>117417.01607606153</v>
      </c>
      <c r="V195" s="3">
        <f t="shared" ca="1" si="111"/>
        <v>65769.222155324402</v>
      </c>
      <c r="W195" s="3">
        <f t="shared" ca="1" si="112"/>
        <v>43423.757623046396</v>
      </c>
      <c r="X195" s="3">
        <f t="shared" ca="1" si="113"/>
        <v>31668.75776469642</v>
      </c>
      <c r="Z195" s="3">
        <v>68</v>
      </c>
      <c r="AA195" s="3">
        <f t="shared" ca="1" si="114"/>
        <v>620311.32163326384</v>
      </c>
      <c r="AB195" s="3">
        <f t="shared" ca="1" si="115"/>
        <v>249153.86450659705</v>
      </c>
      <c r="AC195" s="3">
        <f t="shared" ca="1" si="116"/>
        <v>94255.897234427684</v>
      </c>
      <c r="AD195" s="3">
        <f t="shared" ca="1" si="117"/>
        <v>52543.965442250636</v>
      </c>
      <c r="AE195" s="3">
        <f t="shared" ca="1" si="118"/>
        <v>34615.542463190228</v>
      </c>
      <c r="AF195" s="3">
        <f t="shared" ca="1" si="119"/>
        <v>24597.235253788327</v>
      </c>
    </row>
    <row r="196" spans="2:32">
      <c r="B196" s="3">
        <v>69</v>
      </c>
      <c r="C196" s="3">
        <f t="shared" ca="1" si="96"/>
        <v>791442.01800433197</v>
      </c>
      <c r="D196" s="3">
        <f t="shared" ca="1" si="97"/>
        <v>384785.48374140391</v>
      </c>
      <c r="E196" s="3">
        <f t="shared" ca="1" si="98"/>
        <v>181709.67214965232</v>
      </c>
      <c r="F196" s="3">
        <f t="shared" ca="1" si="99"/>
        <v>114544.59350333211</v>
      </c>
      <c r="G196" s="3">
        <f t="shared" ca="1" si="100"/>
        <v>81955.646728512962</v>
      </c>
      <c r="H196" s="3">
        <f t="shared" ca="1" si="101"/>
        <v>62213.464908501854</v>
      </c>
      <c r="J196" s="3">
        <v>69</v>
      </c>
      <c r="K196" s="3">
        <f t="shared" ca="1" si="102"/>
        <v>769936.40238741285</v>
      </c>
      <c r="L196" s="3">
        <f t="shared" ca="1" si="103"/>
        <v>363125.04104232887</v>
      </c>
      <c r="M196" s="3">
        <f t="shared" ca="1" si="104"/>
        <v>163554.26971770078</v>
      </c>
      <c r="N196" s="3">
        <f t="shared" ca="1" si="105"/>
        <v>99801.426319186605</v>
      </c>
      <c r="O196" s="3">
        <f t="shared" ca="1" si="106"/>
        <v>68387.116788754458</v>
      </c>
      <c r="P196" s="3">
        <f t="shared" ca="1" si="107"/>
        <v>50690.689743706971</v>
      </c>
      <c r="R196" s="3">
        <v>69</v>
      </c>
      <c r="S196" s="3">
        <f t="shared" ca="1" si="108"/>
        <v>686177.29094360338</v>
      </c>
      <c r="T196" s="3">
        <f t="shared" ca="1" si="109"/>
        <v>295154.52448665799</v>
      </c>
      <c r="U196" s="3">
        <f t="shared" ca="1" si="110"/>
        <v>116852.27631010326</v>
      </c>
      <c r="V196" s="3">
        <f t="shared" ca="1" si="111"/>
        <v>65783.277204178288</v>
      </c>
      <c r="W196" s="3">
        <f t="shared" ca="1" si="112"/>
        <v>43546.613766634422</v>
      </c>
      <c r="X196" s="3">
        <f t="shared" ca="1" si="113"/>
        <v>31925.984490899151</v>
      </c>
      <c r="Z196" s="3">
        <v>69</v>
      </c>
      <c r="AA196" s="3">
        <f t="shared" ca="1" si="114"/>
        <v>619060.38465971325</v>
      </c>
      <c r="AB196" s="3">
        <f t="shared" ca="1" si="115"/>
        <v>250234.93784254059</v>
      </c>
      <c r="AC196" s="3">
        <f t="shared" ca="1" si="116"/>
        <v>94448.807879089625</v>
      </c>
      <c r="AD196" s="3">
        <f t="shared" ca="1" si="117"/>
        <v>52294.014423414534</v>
      </c>
      <c r="AE196" s="3">
        <f t="shared" ca="1" si="118"/>
        <v>34368.237254423453</v>
      </c>
      <c r="AF196" s="3">
        <f t="shared" ca="1" si="119"/>
        <v>24613.625926576951</v>
      </c>
    </row>
    <row r="197" spans="2:32">
      <c r="B197" s="3">
        <v>70</v>
      </c>
      <c r="C197" s="3">
        <f t="shared" ca="1" si="96"/>
        <v>789065.24947429728</v>
      </c>
      <c r="D197" s="3">
        <f t="shared" ca="1" si="97"/>
        <v>385429.11114628473</v>
      </c>
      <c r="E197" s="3">
        <f t="shared" ca="1" si="98"/>
        <v>181424.00613307528</v>
      </c>
      <c r="F197" s="3">
        <f t="shared" ca="1" si="99"/>
        <v>114800.93117812154</v>
      </c>
      <c r="G197" s="3">
        <f t="shared" ca="1" si="100"/>
        <v>82189.023258592744</v>
      </c>
      <c r="H197" s="3">
        <f t="shared" ca="1" si="101"/>
        <v>62720.398070135758</v>
      </c>
      <c r="J197" s="3">
        <v>70</v>
      </c>
      <c r="K197" s="3">
        <f t="shared" ca="1" si="102"/>
        <v>768008.82025073899</v>
      </c>
      <c r="L197" s="3">
        <f t="shared" ca="1" si="103"/>
        <v>364560.75958257675</v>
      </c>
      <c r="M197" s="3">
        <f t="shared" ca="1" si="104"/>
        <v>163554.20848994705</v>
      </c>
      <c r="N197" s="3">
        <f t="shared" ca="1" si="105"/>
        <v>98999.004148583685</v>
      </c>
      <c r="O197" s="3">
        <f t="shared" ca="1" si="106"/>
        <v>68185.184707022214</v>
      </c>
      <c r="P197" s="3">
        <f t="shared" ca="1" si="107"/>
        <v>50690.692199051075</v>
      </c>
      <c r="R197" s="3">
        <v>70</v>
      </c>
      <c r="S197" s="3">
        <f t="shared" ca="1" si="108"/>
        <v>686943.9472645577</v>
      </c>
      <c r="T197" s="3">
        <f t="shared" ca="1" si="109"/>
        <v>295816.92155755882</v>
      </c>
      <c r="U197" s="3">
        <f t="shared" ca="1" si="110"/>
        <v>117178.54599426402</v>
      </c>
      <c r="V197" s="3">
        <f t="shared" ca="1" si="111"/>
        <v>66379.085699435818</v>
      </c>
      <c r="W197" s="3">
        <f t="shared" ca="1" si="112"/>
        <v>43456.451090536815</v>
      </c>
      <c r="X197" s="3">
        <f t="shared" ca="1" si="113"/>
        <v>31641.637182519858</v>
      </c>
      <c r="Z197" s="3">
        <v>70</v>
      </c>
      <c r="AA197" s="3">
        <f t="shared" ca="1" si="114"/>
        <v>619268.11886765948</v>
      </c>
      <c r="AB197" s="3">
        <f t="shared" ca="1" si="115"/>
        <v>250847.61593379022</v>
      </c>
      <c r="AC197" s="3">
        <f t="shared" ca="1" si="116"/>
        <v>94255.973638387441</v>
      </c>
      <c r="AD197" s="3">
        <f t="shared" ca="1" si="117"/>
        <v>52651.817809544613</v>
      </c>
      <c r="AE197" s="3">
        <f t="shared" ca="1" si="118"/>
        <v>34537.876521749349</v>
      </c>
      <c r="AF197" s="3">
        <f t="shared" ca="1" si="119"/>
        <v>24722.323592370481</v>
      </c>
    </row>
    <row r="198" spans="2:32">
      <c r="B198" s="3">
        <v>71</v>
      </c>
      <c r="C198" s="3">
        <f t="shared" ca="1" si="96"/>
        <v>789742.90590452915</v>
      </c>
      <c r="D198" s="3">
        <f t="shared" ca="1" si="97"/>
        <v>385267.87552750349</v>
      </c>
      <c r="E198" s="3">
        <f t="shared" ca="1" si="98"/>
        <v>181852.99967711687</v>
      </c>
      <c r="F198" s="3">
        <f t="shared" ca="1" si="99"/>
        <v>115446.71127437768</v>
      </c>
      <c r="G198" s="3">
        <f t="shared" ca="1" si="100"/>
        <v>81897.498393599322</v>
      </c>
      <c r="H198" s="3">
        <f t="shared" ca="1" si="101"/>
        <v>62088.014288647653</v>
      </c>
      <c r="J198" s="3">
        <v>71</v>
      </c>
      <c r="K198" s="3">
        <f t="shared" ca="1" si="102"/>
        <v>766092.35245093785</v>
      </c>
      <c r="L198" s="3">
        <f t="shared" ca="1" si="103"/>
        <v>362839.63418103213</v>
      </c>
      <c r="M198" s="3">
        <f t="shared" ca="1" si="104"/>
        <v>163554.19125107411</v>
      </c>
      <c r="N198" s="3">
        <f t="shared" ca="1" si="105"/>
        <v>99126.526406616977</v>
      </c>
      <c r="O198" s="3">
        <f t="shared" ca="1" si="106"/>
        <v>68285.997265572863</v>
      </c>
      <c r="P198" s="3">
        <f t="shared" ca="1" si="107"/>
        <v>50635.110619430474</v>
      </c>
      <c r="R198" s="3">
        <v>71</v>
      </c>
      <c r="S198" s="3">
        <f t="shared" ca="1" si="108"/>
        <v>685156.63121434383</v>
      </c>
      <c r="T198" s="3">
        <f t="shared" ca="1" si="109"/>
        <v>296387.14815374563</v>
      </c>
      <c r="U198" s="3">
        <f t="shared" ca="1" si="110"/>
        <v>117716.43760625825</v>
      </c>
      <c r="V198" s="3">
        <f t="shared" ca="1" si="111"/>
        <v>65980.703658460028</v>
      </c>
      <c r="W198" s="3">
        <f t="shared" ca="1" si="112"/>
        <v>43910.978479983023</v>
      </c>
      <c r="X198" s="3">
        <f t="shared" ca="1" si="113"/>
        <v>31335.704499437106</v>
      </c>
      <c r="Z198" s="3">
        <v>71</v>
      </c>
      <c r="AA198" s="3">
        <f t="shared" ca="1" si="114"/>
        <v>615747.78941777966</v>
      </c>
      <c r="AB198" s="3">
        <f t="shared" ca="1" si="115"/>
        <v>250642.94374286564</v>
      </c>
      <c r="AC198" s="3">
        <f t="shared" ca="1" si="116"/>
        <v>93739.116543296754</v>
      </c>
      <c r="AD198" s="3">
        <f t="shared" ca="1" si="117"/>
        <v>52240.797516183949</v>
      </c>
      <c r="AE198" s="3">
        <f t="shared" ca="1" si="118"/>
        <v>34352.894250961297</v>
      </c>
      <c r="AF198" s="3">
        <f t="shared" ca="1" si="119"/>
        <v>24571.064805512742</v>
      </c>
    </row>
    <row r="199" spans="2:32">
      <c r="B199" s="3">
        <v>72</v>
      </c>
      <c r="C199" s="3">
        <f t="shared" ca="1" si="96"/>
        <v>789404.7562124558</v>
      </c>
      <c r="D199" s="3">
        <f t="shared" ca="1" si="97"/>
        <v>384946.39150255616</v>
      </c>
      <c r="E199" s="3">
        <f t="shared" ca="1" si="98"/>
        <v>182644.55303222861</v>
      </c>
      <c r="F199" s="3">
        <f t="shared" ca="1" si="99"/>
        <v>114886.5786396468</v>
      </c>
      <c r="G199" s="3">
        <f t="shared" ca="1" si="100"/>
        <v>82013.869174360152</v>
      </c>
      <c r="H199" s="3">
        <f t="shared" ca="1" si="101"/>
        <v>62465.903237015482</v>
      </c>
      <c r="J199" s="3">
        <v>72</v>
      </c>
      <c r="K199" s="3">
        <f t="shared" ca="1" si="102"/>
        <v>768650.58068287373</v>
      </c>
      <c r="L199" s="3">
        <f t="shared" ca="1" si="103"/>
        <v>363411.40498155938</v>
      </c>
      <c r="M199" s="3">
        <f t="shared" ca="1" si="104"/>
        <v>163902.67063580325</v>
      </c>
      <c r="N199" s="3">
        <f t="shared" ca="1" si="105"/>
        <v>99511.071109718003</v>
      </c>
      <c r="O199" s="3">
        <f t="shared" ca="1" si="106"/>
        <v>68366.88328724647</v>
      </c>
      <c r="P199" s="3">
        <f t="shared" ca="1" si="107"/>
        <v>50372.790939955725</v>
      </c>
      <c r="R199" s="3">
        <v>72</v>
      </c>
      <c r="S199" s="3">
        <f t="shared" ca="1" si="108"/>
        <v>685411.45657177176</v>
      </c>
      <c r="T199" s="3">
        <f t="shared" ca="1" si="109"/>
        <v>296482.40590512141</v>
      </c>
      <c r="U199" s="3">
        <f t="shared" ca="1" si="110"/>
        <v>117836.64281863623</v>
      </c>
      <c r="V199" s="3">
        <f t="shared" ca="1" si="111"/>
        <v>65994.836765370186</v>
      </c>
      <c r="W199" s="3">
        <f t="shared" ca="1" si="112"/>
        <v>43456.448824381128</v>
      </c>
      <c r="X199" s="3">
        <f t="shared" ca="1" si="113"/>
        <v>31799.590306642724</v>
      </c>
      <c r="Z199" s="3">
        <v>72</v>
      </c>
      <c r="AA199" s="3">
        <f t="shared" ca="1" si="114"/>
        <v>616778.74127863802</v>
      </c>
      <c r="AB199" s="3">
        <f t="shared" ca="1" si="115"/>
        <v>250031.63474696621</v>
      </c>
      <c r="AC199" s="3">
        <f t="shared" ca="1" si="116"/>
        <v>94198.242132661893</v>
      </c>
      <c r="AD199" s="3">
        <f t="shared" ca="1" si="117"/>
        <v>52732.996687179322</v>
      </c>
      <c r="AE199" s="3">
        <f t="shared" ca="1" si="118"/>
        <v>34347.778957796538</v>
      </c>
      <c r="AF199" s="3">
        <f t="shared" ca="1" si="119"/>
        <v>24538.425540892309</v>
      </c>
    </row>
    <row r="200" spans="2:32">
      <c r="B200" s="3">
        <v>73</v>
      </c>
      <c r="C200" s="3">
        <f t="shared" ca="1" si="96"/>
        <v>791781.70671585551</v>
      </c>
      <c r="D200" s="3">
        <f t="shared" ca="1" si="97"/>
        <v>384785.46729031263</v>
      </c>
      <c r="E200" s="3">
        <f t="shared" ca="1" si="98"/>
        <v>181709.7631337468</v>
      </c>
      <c r="F200" s="3">
        <f t="shared" ca="1" si="99"/>
        <v>115446.6982426125</v>
      </c>
      <c r="G200" s="3">
        <f t="shared" ca="1" si="100"/>
        <v>81984.728047571683</v>
      </c>
      <c r="H200" s="3">
        <f t="shared" ca="1" si="101"/>
        <v>62234.427640887981</v>
      </c>
      <c r="J200" s="3">
        <v>73</v>
      </c>
      <c r="K200" s="3">
        <f t="shared" ca="1" si="102"/>
        <v>765136.69906250085</v>
      </c>
      <c r="L200" s="3">
        <f t="shared" ca="1" si="103"/>
        <v>364128.91170243634</v>
      </c>
      <c r="M200" s="3">
        <f t="shared" ca="1" si="104"/>
        <v>163380.60690237326</v>
      </c>
      <c r="N200" s="3">
        <f t="shared" ca="1" si="105"/>
        <v>99158.443516793472</v>
      </c>
      <c r="O200" s="3">
        <f t="shared" ca="1" si="106"/>
        <v>68346.635595973581</v>
      </c>
      <c r="P200" s="3">
        <f t="shared" ca="1" si="107"/>
        <v>50359.063801282711</v>
      </c>
      <c r="R200" s="3">
        <v>73</v>
      </c>
      <c r="S200" s="3">
        <f t="shared" ca="1" si="108"/>
        <v>686432.78198333469</v>
      </c>
      <c r="T200" s="3">
        <f t="shared" ca="1" si="109"/>
        <v>295627.21612636396</v>
      </c>
      <c r="U200" s="3">
        <f t="shared" ca="1" si="110"/>
        <v>116704.56388623248</v>
      </c>
      <c r="V200" s="3">
        <f t="shared" ca="1" si="111"/>
        <v>65895.94068968705</v>
      </c>
      <c r="W200" s="3">
        <f t="shared" ca="1" si="112"/>
        <v>43571.259148920297</v>
      </c>
      <c r="X200" s="3">
        <f t="shared" ca="1" si="113"/>
        <v>31772.240584379397</v>
      </c>
      <c r="Z200" s="3">
        <v>73</v>
      </c>
      <c r="AA200" s="3">
        <f t="shared" ca="1" si="114"/>
        <v>618435.76512223016</v>
      </c>
      <c r="AB200" s="3">
        <f t="shared" ca="1" si="115"/>
        <v>249625.90305524194</v>
      </c>
      <c r="AC200" s="3">
        <f t="shared" ca="1" si="116"/>
        <v>94332.939047172666</v>
      </c>
      <c r="AD200" s="3">
        <f t="shared" ca="1" si="117"/>
        <v>52347.386752378356</v>
      </c>
      <c r="AE200" s="3">
        <f t="shared" ca="1" si="118"/>
        <v>34470.850661234479</v>
      </c>
      <c r="AF200" s="3">
        <f t="shared" ca="1" si="119"/>
        <v>24705.792994539122</v>
      </c>
    </row>
    <row r="201" spans="2:32">
      <c r="B201" s="3">
        <v>74</v>
      </c>
      <c r="C201" s="3">
        <f t="shared" ca="1" si="96"/>
        <v>788390.44011652353</v>
      </c>
      <c r="D201" s="3">
        <f t="shared" ca="1" si="97"/>
        <v>384144.46471345413</v>
      </c>
      <c r="E201" s="3">
        <f t="shared" ca="1" si="98"/>
        <v>181996.33487873242</v>
      </c>
      <c r="F201" s="3">
        <f t="shared" ca="1" si="99"/>
        <v>115403.43174253516</v>
      </c>
      <c r="G201" s="3">
        <f t="shared" ca="1" si="100"/>
        <v>82101.329805615474</v>
      </c>
      <c r="H201" s="3">
        <f t="shared" ca="1" si="101"/>
        <v>62423.694278447816</v>
      </c>
      <c r="J201" s="3">
        <v>74</v>
      </c>
      <c r="K201" s="3">
        <f t="shared" ca="1" si="102"/>
        <v>766093.52624770254</v>
      </c>
      <c r="L201" s="3">
        <f t="shared" ca="1" si="103"/>
        <v>364560.5321682677</v>
      </c>
      <c r="M201" s="3">
        <f t="shared" ca="1" si="104"/>
        <v>163207.26335836135</v>
      </c>
      <c r="N201" s="3">
        <f t="shared" ca="1" si="105"/>
        <v>98967.152796286275</v>
      </c>
      <c r="O201" s="3">
        <f t="shared" ca="1" si="106"/>
        <v>68468.231018313003</v>
      </c>
      <c r="P201" s="3">
        <f t="shared" ca="1" si="107"/>
        <v>50510.523072774871</v>
      </c>
      <c r="R201" s="3">
        <v>74</v>
      </c>
      <c r="S201" s="3">
        <f t="shared" ca="1" si="108"/>
        <v>685666.33573265735</v>
      </c>
      <c r="T201" s="3">
        <f t="shared" ca="1" si="109"/>
        <v>297151.16592384432</v>
      </c>
      <c r="U201" s="3">
        <f t="shared" ca="1" si="110"/>
        <v>117089.4149532959</v>
      </c>
      <c r="V201" s="3">
        <f t="shared" ca="1" si="111"/>
        <v>66008.998972892616</v>
      </c>
      <c r="W201" s="3">
        <f t="shared" ca="1" si="112"/>
        <v>43415.592998681561</v>
      </c>
      <c r="X201" s="3">
        <f t="shared" ca="1" si="113"/>
        <v>31706.806302111785</v>
      </c>
      <c r="Z201" s="3">
        <v>74</v>
      </c>
      <c r="AA201" s="3">
        <f t="shared" ca="1" si="114"/>
        <v>618434.70272740349</v>
      </c>
      <c r="AB201" s="3">
        <f t="shared" ca="1" si="115"/>
        <v>250370.86364444371</v>
      </c>
      <c r="AC201" s="3">
        <f t="shared" ca="1" si="116"/>
        <v>94506.81268077578</v>
      </c>
      <c r="AD201" s="3">
        <f t="shared" ca="1" si="117"/>
        <v>52463.367751109981</v>
      </c>
      <c r="AE201" s="3">
        <f t="shared" ca="1" si="118"/>
        <v>34491.444399337975</v>
      </c>
      <c r="AF201" s="3">
        <f t="shared" ca="1" si="119"/>
        <v>24402.289726781219</v>
      </c>
    </row>
    <row r="202" spans="2:32">
      <c r="B202" s="3">
        <v>75</v>
      </c>
      <c r="C202" s="3">
        <f t="shared" ca="1" si="96"/>
        <v>791781.41415410431</v>
      </c>
      <c r="D202" s="3">
        <f t="shared" ca="1" si="97"/>
        <v>386074.29581229057</v>
      </c>
      <c r="E202" s="3">
        <f t="shared" ca="1" si="98"/>
        <v>182572.30085697985</v>
      </c>
      <c r="F202" s="3">
        <f t="shared" ca="1" si="99"/>
        <v>115144.417676531</v>
      </c>
      <c r="G202" s="3">
        <f t="shared" ca="1" si="100"/>
        <v>81955.627473897126</v>
      </c>
      <c r="H202" s="3">
        <f t="shared" ca="1" si="101"/>
        <v>62360.48133466475</v>
      </c>
      <c r="J202" s="3">
        <v>75</v>
      </c>
      <c r="K202" s="3">
        <f t="shared" ca="1" si="102"/>
        <v>769937.52212627186</v>
      </c>
      <c r="L202" s="3">
        <f t="shared" ca="1" si="103"/>
        <v>364128.49625467102</v>
      </c>
      <c r="M202" s="3">
        <f t="shared" ca="1" si="104"/>
        <v>164252.67894595113</v>
      </c>
      <c r="N202" s="3">
        <f t="shared" ca="1" si="105"/>
        <v>99254.364918046238</v>
      </c>
      <c r="O202" s="3">
        <f t="shared" ca="1" si="106"/>
        <v>68225.464990434266</v>
      </c>
      <c r="P202" s="3">
        <f t="shared" ca="1" si="107"/>
        <v>50635.104864867666</v>
      </c>
      <c r="R202" s="3">
        <v>75</v>
      </c>
      <c r="S202" s="3">
        <f t="shared" ca="1" si="108"/>
        <v>685154.89950816694</v>
      </c>
      <c r="T202" s="3">
        <f t="shared" ca="1" si="109"/>
        <v>296483.01926573442</v>
      </c>
      <c r="U202" s="3">
        <f t="shared" ca="1" si="110"/>
        <v>117267.88373353098</v>
      </c>
      <c r="V202" s="3">
        <f t="shared" ca="1" si="111"/>
        <v>66536.894689954381</v>
      </c>
      <c r="W202" s="3">
        <f t="shared" ca="1" si="112"/>
        <v>43538.402629206881</v>
      </c>
      <c r="X202" s="3">
        <f t="shared" ca="1" si="113"/>
        <v>31739.4899422405</v>
      </c>
      <c r="Z202" s="3">
        <v>75</v>
      </c>
      <c r="AA202" s="3">
        <f t="shared" ca="1" si="114"/>
        <v>616778.68210281408</v>
      </c>
      <c r="AB202" s="3">
        <f t="shared" ca="1" si="115"/>
        <v>250438.8254882124</v>
      </c>
      <c r="AC202" s="3">
        <f t="shared" ca="1" si="116"/>
        <v>93701.109787458889</v>
      </c>
      <c r="AD202" s="3">
        <f t="shared" ca="1" si="117"/>
        <v>52116.958131630425</v>
      </c>
      <c r="AE202" s="3">
        <f t="shared" ca="1" si="118"/>
        <v>34568.902271280102</v>
      </c>
      <c r="AF202" s="3">
        <f t="shared" ca="1" si="119"/>
        <v>24705.793089486517</v>
      </c>
    </row>
    <row r="203" spans="2:32">
      <c r="B203" s="3">
        <v>76</v>
      </c>
      <c r="C203" s="3">
        <f t="shared" ca="1" si="96"/>
        <v>789743.80679668486</v>
      </c>
      <c r="D203" s="3">
        <f t="shared" ca="1" si="97"/>
        <v>384946.31905719335</v>
      </c>
      <c r="E203" s="3">
        <f t="shared" ca="1" si="98"/>
        <v>182139.97877887447</v>
      </c>
      <c r="F203" s="3">
        <f t="shared" ca="1" si="99"/>
        <v>114715.34347597172</v>
      </c>
      <c r="G203" s="3">
        <f t="shared" ca="1" si="100"/>
        <v>82159.757099760391</v>
      </c>
      <c r="H203" s="3">
        <f t="shared" ca="1" si="101"/>
        <v>62297.388868758462</v>
      </c>
      <c r="J203" s="3">
        <v>76</v>
      </c>
      <c r="K203" s="3">
        <f t="shared" ca="1" si="102"/>
        <v>768329.77635178168</v>
      </c>
      <c r="L203" s="3">
        <f t="shared" ca="1" si="103"/>
        <v>365137.80009666219</v>
      </c>
      <c r="M203" s="3">
        <f t="shared" ca="1" si="104"/>
        <v>163612.25803196509</v>
      </c>
      <c r="N203" s="3">
        <f t="shared" ca="1" si="105"/>
        <v>99382.557952100295</v>
      </c>
      <c r="O203" s="3">
        <f t="shared" ca="1" si="106"/>
        <v>68488.551038147649</v>
      </c>
      <c r="P203" s="3">
        <f t="shared" ca="1" si="107"/>
        <v>50482.913388370151</v>
      </c>
      <c r="R203" s="3">
        <v>76</v>
      </c>
      <c r="S203" s="3">
        <f t="shared" ca="1" si="108"/>
        <v>685665.49993221648</v>
      </c>
      <c r="T203" s="3">
        <f t="shared" ca="1" si="109"/>
        <v>296101.82169667195</v>
      </c>
      <c r="U203" s="3">
        <f t="shared" ca="1" si="110"/>
        <v>117267.94149093685</v>
      </c>
      <c r="V203" s="3">
        <f t="shared" ca="1" si="111"/>
        <v>65867.749622077172</v>
      </c>
      <c r="W203" s="3">
        <f t="shared" ca="1" si="112"/>
        <v>43736.31244314347</v>
      </c>
      <c r="X203" s="3">
        <f t="shared" ca="1" si="113"/>
        <v>31415.636332425096</v>
      </c>
      <c r="Z203" s="3">
        <v>76</v>
      </c>
      <c r="AA203" s="3">
        <f t="shared" ca="1" si="114"/>
        <v>616160.05665401823</v>
      </c>
      <c r="AB203" s="3">
        <f t="shared" ca="1" si="115"/>
        <v>249963.77150633198</v>
      </c>
      <c r="AC203" s="3">
        <f t="shared" ca="1" si="116"/>
        <v>92983.824458468735</v>
      </c>
      <c r="AD203" s="3">
        <f t="shared" ca="1" si="117"/>
        <v>52294.025362072643</v>
      </c>
      <c r="AE203" s="3">
        <f t="shared" ca="1" si="118"/>
        <v>34332.45811407439</v>
      </c>
      <c r="AF203" s="3">
        <f t="shared" ca="1" si="119"/>
        <v>24444.267133015659</v>
      </c>
    </row>
    <row r="204" spans="2:32">
      <c r="B204" s="3">
        <v>77</v>
      </c>
      <c r="C204" s="3">
        <f t="shared" ca="1" si="96"/>
        <v>790082.64936679439</v>
      </c>
      <c r="D204" s="3">
        <f t="shared" ca="1" si="97"/>
        <v>384464.84663575736</v>
      </c>
      <c r="E204" s="3">
        <f t="shared" ca="1" si="98"/>
        <v>181781.34364307177</v>
      </c>
      <c r="F204" s="3">
        <f t="shared" ca="1" si="99"/>
        <v>115360.19292896258</v>
      </c>
      <c r="G204" s="3">
        <f t="shared" ca="1" si="100"/>
        <v>81868.459104774694</v>
      </c>
      <c r="H204" s="3">
        <f t="shared" ca="1" si="101"/>
        <v>62402.607072339662</v>
      </c>
      <c r="J204" s="3">
        <v>77</v>
      </c>
      <c r="K204" s="3">
        <f t="shared" ca="1" si="102"/>
        <v>768970.78575521323</v>
      </c>
      <c r="L204" s="3">
        <f t="shared" ca="1" si="103"/>
        <v>362982.21855889249</v>
      </c>
      <c r="M204" s="3">
        <f t="shared" ca="1" si="104"/>
        <v>163380.6472388088</v>
      </c>
      <c r="N204" s="3">
        <f t="shared" ca="1" si="105"/>
        <v>98618.376604069737</v>
      </c>
      <c r="O204" s="3">
        <f t="shared" ca="1" si="106"/>
        <v>68286.006695150776</v>
      </c>
      <c r="P204" s="3">
        <f t="shared" ca="1" si="107"/>
        <v>50469.121984534657</v>
      </c>
      <c r="R204" s="3">
        <v>77</v>
      </c>
      <c r="S204" s="3">
        <f t="shared" ca="1" si="108"/>
        <v>687456.85111002123</v>
      </c>
      <c r="T204" s="3">
        <f t="shared" ca="1" si="109"/>
        <v>297726.70860565366</v>
      </c>
      <c r="U204" s="3">
        <f t="shared" ca="1" si="110"/>
        <v>117267.87059296508</v>
      </c>
      <c r="V204" s="3">
        <f t="shared" ca="1" si="111"/>
        <v>66307.580793965113</v>
      </c>
      <c r="W204" s="3">
        <f t="shared" ca="1" si="112"/>
        <v>43595.934512858883</v>
      </c>
      <c r="X204" s="3">
        <f t="shared" ca="1" si="113"/>
        <v>31739.489740761441</v>
      </c>
      <c r="Z204" s="3">
        <v>77</v>
      </c>
      <c r="AA204" s="3">
        <f t="shared" ca="1" si="114"/>
        <v>617400.0587876545</v>
      </c>
      <c r="AB204" s="3">
        <f t="shared" ca="1" si="115"/>
        <v>249086.40653514024</v>
      </c>
      <c r="AC204" s="3">
        <f t="shared" ca="1" si="116"/>
        <v>94875.867850613067</v>
      </c>
      <c r="AD204" s="3">
        <f t="shared" ca="1" si="117"/>
        <v>52579.854795455933</v>
      </c>
      <c r="AE204" s="3">
        <f t="shared" ca="1" si="118"/>
        <v>34388.706875423464</v>
      </c>
      <c r="AF204" s="3">
        <f t="shared" ca="1" si="119"/>
        <v>24460.449907853919</v>
      </c>
    </row>
    <row r="205" spans="2:32">
      <c r="B205" s="3">
        <v>78</v>
      </c>
      <c r="C205" s="3">
        <f t="shared" ca="1" si="96"/>
        <v>791100.93781339517</v>
      </c>
      <c r="D205" s="3">
        <f t="shared" ca="1" si="97"/>
        <v>383984.64264582715</v>
      </c>
      <c r="E205" s="3">
        <f t="shared" ca="1" si="98"/>
        <v>181210.36634418488</v>
      </c>
      <c r="F205" s="3">
        <f t="shared" ca="1" si="99"/>
        <v>114587.16927823935</v>
      </c>
      <c r="G205" s="3">
        <f t="shared" ca="1" si="100"/>
        <v>81984.753887996383</v>
      </c>
      <c r="H205" s="3">
        <f t="shared" ca="1" si="101"/>
        <v>62381.535751321797</v>
      </c>
      <c r="J205" s="3">
        <v>78</v>
      </c>
      <c r="K205" s="3">
        <f t="shared" ca="1" si="102"/>
        <v>767047.91183574323</v>
      </c>
      <c r="L205" s="3">
        <f t="shared" ca="1" si="103"/>
        <v>362269.4118411222</v>
      </c>
      <c r="M205" s="3">
        <f t="shared" ca="1" si="104"/>
        <v>163670.26069247446</v>
      </c>
      <c r="N205" s="3">
        <f t="shared" ca="1" si="105"/>
        <v>98871.790891110868</v>
      </c>
      <c r="O205" s="3">
        <f t="shared" ca="1" si="106"/>
        <v>68124.82796114072</v>
      </c>
      <c r="P205" s="3">
        <f t="shared" ca="1" si="107"/>
        <v>50956.357158666731</v>
      </c>
      <c r="R205" s="3">
        <v>78</v>
      </c>
      <c r="S205" s="3">
        <f t="shared" ca="1" si="108"/>
        <v>683883.05483556562</v>
      </c>
      <c r="T205" s="3">
        <f t="shared" ca="1" si="109"/>
        <v>295912.20029244135</v>
      </c>
      <c r="U205" s="3">
        <f t="shared" ca="1" si="110"/>
        <v>117297.6188604077</v>
      </c>
      <c r="V205" s="3">
        <f t="shared" ca="1" si="111"/>
        <v>65713.077513325537</v>
      </c>
      <c r="W205" s="3">
        <f t="shared" ca="1" si="112"/>
        <v>43902.628729362281</v>
      </c>
      <c r="X205" s="3">
        <f t="shared" ca="1" si="113"/>
        <v>31522.855038262795</v>
      </c>
      <c r="Z205" s="3">
        <v>78</v>
      </c>
      <c r="AA205" s="3">
        <f t="shared" ca="1" si="114"/>
        <v>617400.93974478892</v>
      </c>
      <c r="AB205" s="3">
        <f t="shared" ca="1" si="115"/>
        <v>251325.67219218577</v>
      </c>
      <c r="AC205" s="3">
        <f t="shared" ca="1" si="116"/>
        <v>94487.463615810848</v>
      </c>
      <c r="AD205" s="3">
        <f t="shared" ca="1" si="117"/>
        <v>52240.772226527573</v>
      </c>
      <c r="AE205" s="3">
        <f t="shared" ca="1" si="118"/>
        <v>34424.599671480872</v>
      </c>
      <c r="AF205" s="3">
        <f t="shared" ca="1" si="119"/>
        <v>24541.690013676412</v>
      </c>
    </row>
    <row r="206" spans="2:32">
      <c r="B206" s="3">
        <v>79</v>
      </c>
      <c r="C206" s="3">
        <f t="shared" ca="1" si="96"/>
        <v>790760.97132068942</v>
      </c>
      <c r="D206" s="3">
        <f t="shared" ca="1" si="97"/>
        <v>383665.10928375315</v>
      </c>
      <c r="E206" s="3">
        <f t="shared" ca="1" si="98"/>
        <v>182500.03995104341</v>
      </c>
      <c r="F206" s="3">
        <f t="shared" ca="1" si="99"/>
        <v>114886.60591743323</v>
      </c>
      <c r="G206" s="3">
        <f t="shared" ca="1" si="100"/>
        <v>81781.479828270138</v>
      </c>
      <c r="H206" s="3">
        <f t="shared" ca="1" si="101"/>
        <v>62529.34253412822</v>
      </c>
      <c r="J206" s="3">
        <v>79</v>
      </c>
      <c r="K206" s="3">
        <f t="shared" ca="1" si="102"/>
        <v>768651.17150704528</v>
      </c>
      <c r="L206" s="3">
        <f t="shared" ca="1" si="103"/>
        <v>363841.5428174251</v>
      </c>
      <c r="M206" s="3">
        <f t="shared" ca="1" si="104"/>
        <v>164311.03105855372</v>
      </c>
      <c r="N206" s="3">
        <f t="shared" ca="1" si="105"/>
        <v>99190.421635294071</v>
      </c>
      <c r="O206" s="3">
        <f t="shared" ca="1" si="106"/>
        <v>68326.437449839126</v>
      </c>
      <c r="P206" s="3">
        <f t="shared" ca="1" si="107"/>
        <v>50455.330193893293</v>
      </c>
      <c r="R206" s="3">
        <v>79</v>
      </c>
      <c r="S206" s="3">
        <f t="shared" ca="1" si="108"/>
        <v>686943.66412947758</v>
      </c>
      <c r="T206" s="3">
        <f t="shared" ca="1" si="109"/>
        <v>296578.22920255241</v>
      </c>
      <c r="U206" s="3">
        <f t="shared" ca="1" si="110"/>
        <v>117716.48810792834</v>
      </c>
      <c r="V206" s="3">
        <f t="shared" ca="1" si="111"/>
        <v>66008.98909660129</v>
      </c>
      <c r="W206" s="3">
        <f t="shared" ca="1" si="112"/>
        <v>43777.772149286939</v>
      </c>
      <c r="X206" s="3">
        <f t="shared" ca="1" si="113"/>
        <v>31538.99883495066</v>
      </c>
      <c r="Z206" s="3">
        <v>79</v>
      </c>
      <c r="AA206" s="3">
        <f t="shared" ca="1" si="114"/>
        <v>617399.4997200052</v>
      </c>
      <c r="AB206" s="3">
        <f t="shared" ca="1" si="115"/>
        <v>250099.23738771788</v>
      </c>
      <c r="AC206" s="3">
        <f t="shared" ca="1" si="116"/>
        <v>94700.660159375955</v>
      </c>
      <c r="AD206" s="3">
        <f t="shared" ca="1" si="117"/>
        <v>52374.117266905858</v>
      </c>
      <c r="AE206" s="3">
        <f t="shared" ca="1" si="118"/>
        <v>34306.955407356712</v>
      </c>
      <c r="AF206" s="3">
        <f t="shared" ca="1" si="119"/>
        <v>24574.32884342203</v>
      </c>
    </row>
    <row r="207" spans="2:32">
      <c r="B207" s="3">
        <v>80</v>
      </c>
      <c r="C207" s="3">
        <f t="shared" ca="1" si="96"/>
        <v>794516.31483773165</v>
      </c>
      <c r="D207" s="3">
        <f t="shared" ca="1" si="97"/>
        <v>386397.69052882394</v>
      </c>
      <c r="E207" s="3">
        <f t="shared" ca="1" si="98"/>
        <v>182211.9193627538</v>
      </c>
      <c r="F207" s="3">
        <f t="shared" ca="1" si="99"/>
        <v>114587.19524690138</v>
      </c>
      <c r="G207" s="3">
        <f t="shared" ca="1" si="100"/>
        <v>81550.380230428666</v>
      </c>
      <c r="H207" s="3">
        <f t="shared" ca="1" si="101"/>
        <v>62276.387671520512</v>
      </c>
      <c r="J207" s="3">
        <v>80</v>
      </c>
      <c r="K207" s="3">
        <f t="shared" ca="1" si="102"/>
        <v>767688.77391699958</v>
      </c>
      <c r="L207" s="3">
        <f t="shared" ca="1" si="103"/>
        <v>364993.46425507759</v>
      </c>
      <c r="M207" s="3">
        <f t="shared" ca="1" si="104"/>
        <v>164019.20908637397</v>
      </c>
      <c r="N207" s="3">
        <f t="shared" ca="1" si="105"/>
        <v>99126.511121624208</v>
      </c>
      <c r="O207" s="3">
        <f t="shared" ca="1" si="106"/>
        <v>68084.647227071153</v>
      </c>
      <c r="P207" s="3">
        <f t="shared" ca="1" si="107"/>
        <v>50635.122356463646</v>
      </c>
      <c r="R207" s="3">
        <v>80</v>
      </c>
      <c r="S207" s="3">
        <f t="shared" ca="1" si="108"/>
        <v>685921.88546814315</v>
      </c>
      <c r="T207" s="3">
        <f t="shared" ca="1" si="109"/>
        <v>296101.64049912163</v>
      </c>
      <c r="U207" s="3">
        <f t="shared" ca="1" si="110"/>
        <v>117656.44091607704</v>
      </c>
      <c r="V207" s="3">
        <f t="shared" ca="1" si="111"/>
        <v>66321.874237733035</v>
      </c>
      <c r="W207" s="3">
        <f t="shared" ca="1" si="112"/>
        <v>43744.601723944412</v>
      </c>
      <c r="X207" s="3">
        <f t="shared" ca="1" si="113"/>
        <v>31517.469049078936</v>
      </c>
      <c r="Z207" s="3">
        <v>80</v>
      </c>
      <c r="AA207" s="3">
        <f t="shared" ca="1" si="114"/>
        <v>619268.72393499338</v>
      </c>
      <c r="AB207" s="3">
        <f t="shared" ca="1" si="115"/>
        <v>250574.79155429502</v>
      </c>
      <c r="AC207" s="3">
        <f t="shared" ca="1" si="116"/>
        <v>93834.426655851101</v>
      </c>
      <c r="AD207" s="3">
        <f t="shared" ca="1" si="117"/>
        <v>52723.964115995106</v>
      </c>
      <c r="AE207" s="3">
        <f t="shared" ca="1" si="118"/>
        <v>34486.294451174705</v>
      </c>
      <c r="AF207" s="3">
        <f t="shared" ca="1" si="119"/>
        <v>24541.6864400626</v>
      </c>
    </row>
    <row r="208" spans="2:32">
      <c r="B208" s="3">
        <v>81</v>
      </c>
      <c r="C208" s="3">
        <f t="shared" ca="1" si="96"/>
        <v>788726.83644443762</v>
      </c>
      <c r="D208" s="3">
        <f t="shared" ca="1" si="97"/>
        <v>384304.63649069524</v>
      </c>
      <c r="E208" s="3">
        <f t="shared" ca="1" si="98"/>
        <v>181352.81707166546</v>
      </c>
      <c r="F208" s="3">
        <f t="shared" ca="1" si="99"/>
        <v>114035.3411717136</v>
      </c>
      <c r="G208" s="3">
        <f t="shared" ca="1" si="100"/>
        <v>81868.443465740333</v>
      </c>
      <c r="H208" s="3">
        <f t="shared" ca="1" si="101"/>
        <v>62318.402509023595</v>
      </c>
      <c r="J208" s="3">
        <v>81</v>
      </c>
      <c r="K208" s="3">
        <f t="shared" ca="1" si="102"/>
        <v>768649.5697191892</v>
      </c>
      <c r="L208" s="3">
        <f t="shared" ca="1" si="103"/>
        <v>363268.13138651929</v>
      </c>
      <c r="M208" s="3">
        <f t="shared" ca="1" si="104"/>
        <v>163554.17698442272</v>
      </c>
      <c r="N208" s="3">
        <f t="shared" ca="1" si="105"/>
        <v>99158.443516793472</v>
      </c>
      <c r="O208" s="3">
        <f t="shared" ca="1" si="106"/>
        <v>68346.629575235711</v>
      </c>
      <c r="P208" s="3">
        <f t="shared" ca="1" si="107"/>
        <v>50635.114379838589</v>
      </c>
      <c r="R208" s="3">
        <v>81</v>
      </c>
      <c r="S208" s="3">
        <f t="shared" ca="1" si="108"/>
        <v>685919.70031584438</v>
      </c>
      <c r="T208" s="3">
        <f t="shared" ca="1" si="109"/>
        <v>295816.97017292562</v>
      </c>
      <c r="U208" s="3">
        <f t="shared" ca="1" si="110"/>
        <v>117476.77735945256</v>
      </c>
      <c r="V208" s="3">
        <f t="shared" ca="1" si="111"/>
        <v>66236.263801296533</v>
      </c>
      <c r="W208" s="3">
        <f t="shared" ca="1" si="112"/>
        <v>43686.664200357074</v>
      </c>
      <c r="X208" s="3">
        <f t="shared" ca="1" si="113"/>
        <v>31372.955975386762</v>
      </c>
      <c r="Z208" s="3">
        <v>81</v>
      </c>
      <c r="AA208" s="3">
        <f t="shared" ca="1" si="114"/>
        <v>617193.87204369588</v>
      </c>
      <c r="AB208" s="3">
        <f t="shared" ca="1" si="115"/>
        <v>249896.03807253667</v>
      </c>
      <c r="AC208" s="3">
        <f t="shared" ca="1" si="116"/>
        <v>94083.026036938143</v>
      </c>
      <c r="AD208" s="3">
        <f t="shared" ca="1" si="117"/>
        <v>52320.691417382302</v>
      </c>
      <c r="AE208" s="3">
        <f t="shared" ca="1" si="118"/>
        <v>34460.56103211001</v>
      </c>
      <c r="AF208" s="3">
        <f t="shared" ca="1" si="119"/>
        <v>24571.068387687483</v>
      </c>
    </row>
    <row r="209" spans="2:32">
      <c r="B209" s="3">
        <v>82</v>
      </c>
      <c r="C209" s="3">
        <f t="shared" ca="1" si="96"/>
        <v>789742.57326794241</v>
      </c>
      <c r="D209" s="3">
        <f t="shared" ca="1" si="97"/>
        <v>385912.77820081176</v>
      </c>
      <c r="E209" s="3">
        <f t="shared" ca="1" si="98"/>
        <v>181996.33561479175</v>
      </c>
      <c r="F209" s="3">
        <f t="shared" ca="1" si="99"/>
        <v>114800.89691207166</v>
      </c>
      <c r="G209" s="3">
        <f t="shared" ca="1" si="100"/>
        <v>81752.501355443499</v>
      </c>
      <c r="H209" s="3">
        <f t="shared" ca="1" si="101"/>
        <v>62381.524682293355</v>
      </c>
      <c r="J209" s="3">
        <v>82</v>
      </c>
      <c r="K209" s="3">
        <f t="shared" ca="1" si="102"/>
        <v>768008.3221660268</v>
      </c>
      <c r="L209" s="3">
        <f t="shared" ca="1" si="103"/>
        <v>363697.83586515544</v>
      </c>
      <c r="M209" s="3">
        <f t="shared" ca="1" si="104"/>
        <v>164252.69153612526</v>
      </c>
      <c r="N209" s="3">
        <f t="shared" ca="1" si="105"/>
        <v>98840.028494953469</v>
      </c>
      <c r="O209" s="3">
        <f t="shared" ca="1" si="106"/>
        <v>68427.657617192846</v>
      </c>
      <c r="P209" s="3">
        <f t="shared" ca="1" si="107"/>
        <v>50774.279988565446</v>
      </c>
      <c r="R209" s="3">
        <v>82</v>
      </c>
      <c r="S209" s="3">
        <f t="shared" ca="1" si="108"/>
        <v>685156.79812624084</v>
      </c>
      <c r="T209" s="3">
        <f t="shared" ca="1" si="109"/>
        <v>295816.79321305931</v>
      </c>
      <c r="U209" s="3">
        <f t="shared" ca="1" si="110"/>
        <v>117476.79238698503</v>
      </c>
      <c r="V209" s="3">
        <f t="shared" ca="1" si="111"/>
        <v>65825.499119142609</v>
      </c>
      <c r="W209" s="3">
        <f t="shared" ca="1" si="112"/>
        <v>43505.577539357735</v>
      </c>
      <c r="X209" s="3">
        <f t="shared" ca="1" si="113"/>
        <v>31592.932056394809</v>
      </c>
      <c r="Z209" s="3">
        <v>82</v>
      </c>
      <c r="AA209" s="3">
        <f t="shared" ca="1" si="114"/>
        <v>618852.85785950616</v>
      </c>
      <c r="AB209" s="3">
        <f t="shared" ca="1" si="115"/>
        <v>250031.72226914242</v>
      </c>
      <c r="AC209" s="3">
        <f t="shared" ca="1" si="116"/>
        <v>94179.007374096123</v>
      </c>
      <c r="AD209" s="3">
        <f t="shared" ca="1" si="117"/>
        <v>52742.023266823351</v>
      </c>
      <c r="AE209" s="3">
        <f t="shared" ca="1" si="118"/>
        <v>34563.730469114591</v>
      </c>
      <c r="AF209" s="3">
        <f t="shared" ca="1" si="119"/>
        <v>24587.415676885397</v>
      </c>
    </row>
    <row r="210" spans="2:32">
      <c r="B210" s="3">
        <v>83</v>
      </c>
      <c r="C210" s="3">
        <f t="shared" ca="1" si="96"/>
        <v>794857.45483712119</v>
      </c>
      <c r="D210" s="3">
        <f t="shared" ca="1" si="97"/>
        <v>385106.80441236962</v>
      </c>
      <c r="E210" s="3">
        <f t="shared" ca="1" si="98"/>
        <v>182140.00163274744</v>
      </c>
      <c r="F210" s="3">
        <f t="shared" ca="1" si="99"/>
        <v>114629.84913137824</v>
      </c>
      <c r="G210" s="3">
        <f t="shared" ca="1" si="100"/>
        <v>81608.049098985415</v>
      </c>
      <c r="H210" s="3">
        <f t="shared" ca="1" si="101"/>
        <v>62677.844335793961</v>
      </c>
      <c r="J210" s="3">
        <v>83</v>
      </c>
      <c r="K210" s="3">
        <f t="shared" ca="1" si="102"/>
        <v>768330.05183951429</v>
      </c>
      <c r="L210" s="3">
        <f t="shared" ca="1" si="103"/>
        <v>363554.4802974895</v>
      </c>
      <c r="M210" s="3">
        <f t="shared" ca="1" si="104"/>
        <v>163380.55351594507</v>
      </c>
      <c r="N210" s="3">
        <f t="shared" ca="1" si="105"/>
        <v>98840.069526245992</v>
      </c>
      <c r="O210" s="3">
        <f t="shared" ca="1" si="106"/>
        <v>67864.534176516187</v>
      </c>
      <c r="P210" s="3">
        <f t="shared" ca="1" si="107"/>
        <v>50400.278575024429</v>
      </c>
      <c r="R210" s="3">
        <v>83</v>
      </c>
      <c r="S210" s="3">
        <f t="shared" ca="1" si="108"/>
        <v>686433.33694084245</v>
      </c>
      <c r="T210" s="3">
        <f t="shared" ca="1" si="109"/>
        <v>296292.03548124043</v>
      </c>
      <c r="U210" s="3">
        <f t="shared" ca="1" si="110"/>
        <v>116263.67504127369</v>
      </c>
      <c r="V210" s="3">
        <f t="shared" ca="1" si="111"/>
        <v>65895.949760218355</v>
      </c>
      <c r="W210" s="3">
        <f t="shared" ca="1" si="112"/>
        <v>43407.430774058979</v>
      </c>
      <c r="X210" s="3">
        <f t="shared" ca="1" si="113"/>
        <v>31663.327599207183</v>
      </c>
      <c r="Z210" s="3">
        <v>83</v>
      </c>
      <c r="AA210" s="3">
        <f t="shared" ca="1" si="114"/>
        <v>614106.61947602662</v>
      </c>
      <c r="AB210" s="3">
        <f t="shared" ca="1" si="115"/>
        <v>249895.89929921491</v>
      </c>
      <c r="AC210" s="3">
        <f t="shared" ca="1" si="116"/>
        <v>94025.545227972048</v>
      </c>
      <c r="AD210" s="3">
        <f t="shared" ca="1" si="117"/>
        <v>52570.886459795867</v>
      </c>
      <c r="AE210" s="3">
        <f t="shared" ca="1" si="118"/>
        <v>34414.339368820074</v>
      </c>
      <c r="AF210" s="3">
        <f t="shared" ca="1" si="119"/>
        <v>24541.685034709146</v>
      </c>
    </row>
    <row r="211" spans="2:32">
      <c r="B211" s="3">
        <v>84</v>
      </c>
      <c r="C211" s="3">
        <f t="shared" ca="1" si="96"/>
        <v>791781.19125006394</v>
      </c>
      <c r="D211" s="3">
        <f t="shared" ca="1" si="97"/>
        <v>384946.37503769726</v>
      </c>
      <c r="E211" s="3">
        <f t="shared" ca="1" si="98"/>
        <v>182139.99352330752</v>
      </c>
      <c r="F211" s="3">
        <f t="shared" ca="1" si="99"/>
        <v>115015.40186438644</v>
      </c>
      <c r="G211" s="3">
        <f t="shared" ca="1" si="100"/>
        <v>82072.170062233068</v>
      </c>
      <c r="H211" s="3">
        <f t="shared" ca="1" si="101"/>
        <v>62402.604389747568</v>
      </c>
      <c r="J211" s="3">
        <v>84</v>
      </c>
      <c r="K211" s="3">
        <f t="shared" ca="1" si="102"/>
        <v>766091.34820542019</v>
      </c>
      <c r="L211" s="3">
        <f t="shared" ca="1" si="103"/>
        <v>364560.53512169869</v>
      </c>
      <c r="M211" s="3">
        <f t="shared" ca="1" si="104"/>
        <v>164135.80262201396</v>
      </c>
      <c r="N211" s="3">
        <f t="shared" ca="1" si="105"/>
        <v>99607.691501664827</v>
      </c>
      <c r="O211" s="3">
        <f t="shared" ca="1" si="106"/>
        <v>68366.889623155352</v>
      </c>
      <c r="P211" s="3">
        <f t="shared" ca="1" si="107"/>
        <v>50676.799891916016</v>
      </c>
      <c r="R211" s="3">
        <v>84</v>
      </c>
      <c r="S211" s="3">
        <f t="shared" ca="1" si="108"/>
        <v>686688.798671055</v>
      </c>
      <c r="T211" s="3">
        <f t="shared" ca="1" si="109"/>
        <v>295627.31129032752</v>
      </c>
      <c r="U211" s="3">
        <f t="shared" ca="1" si="110"/>
        <v>117327.48592644512</v>
      </c>
      <c r="V211" s="3">
        <f t="shared" ca="1" si="111"/>
        <v>65713.055442489102</v>
      </c>
      <c r="W211" s="3">
        <f t="shared" ca="1" si="112"/>
        <v>43628.875418393218</v>
      </c>
      <c r="X211" s="3">
        <f t="shared" ca="1" si="113"/>
        <v>31777.709811997902</v>
      </c>
      <c r="Z211" s="3">
        <v>84</v>
      </c>
      <c r="AA211" s="3">
        <f t="shared" ca="1" si="114"/>
        <v>615541.92155246378</v>
      </c>
      <c r="AB211" s="3">
        <f t="shared" ca="1" si="115"/>
        <v>250983.72679065491</v>
      </c>
      <c r="AC211" s="3">
        <f t="shared" ca="1" si="116"/>
        <v>93796.287456423204</v>
      </c>
      <c r="AD211" s="3">
        <f t="shared" ca="1" si="117"/>
        <v>52508.117207085546</v>
      </c>
      <c r="AE211" s="3">
        <f t="shared" ca="1" si="118"/>
        <v>34496.603819283242</v>
      </c>
      <c r="AF211" s="3">
        <f t="shared" ca="1" si="119"/>
        <v>24479.89977023394</v>
      </c>
    </row>
    <row r="212" spans="2:32">
      <c r="B212" s="3">
        <v>85</v>
      </c>
      <c r="C212" s="3">
        <f t="shared" ca="1" si="96"/>
        <v>791780.41108689853</v>
      </c>
      <c r="D212" s="3">
        <f t="shared" ca="1" si="97"/>
        <v>384625.30876362207</v>
      </c>
      <c r="E212" s="3">
        <f t="shared" ca="1" si="98"/>
        <v>181281.67582298018</v>
      </c>
      <c r="F212" s="3">
        <f t="shared" ca="1" si="99"/>
        <v>114929.43108527802</v>
      </c>
      <c r="G212" s="3">
        <f t="shared" ca="1" si="100"/>
        <v>81897.486469689597</v>
      </c>
      <c r="H212" s="3">
        <f t="shared" ca="1" si="101"/>
        <v>62255.401834806282</v>
      </c>
      <c r="J212" s="3">
        <v>85</v>
      </c>
      <c r="K212" s="3">
        <f t="shared" ca="1" si="102"/>
        <v>767689.90022444353</v>
      </c>
      <c r="L212" s="3">
        <f t="shared" ca="1" si="103"/>
        <v>363698.24739131227</v>
      </c>
      <c r="M212" s="3">
        <f t="shared" ca="1" si="104"/>
        <v>163612.28896500453</v>
      </c>
      <c r="N212" s="3">
        <f t="shared" ca="1" si="105"/>
        <v>99350.472956439349</v>
      </c>
      <c r="O212" s="3">
        <f t="shared" ca="1" si="106"/>
        <v>68326.407571438962</v>
      </c>
      <c r="P212" s="3">
        <f t="shared" ca="1" si="107"/>
        <v>50607.382985284072</v>
      </c>
      <c r="R212" s="3">
        <v>85</v>
      </c>
      <c r="S212" s="3">
        <f t="shared" ca="1" si="108"/>
        <v>686944.1884538813</v>
      </c>
      <c r="T212" s="3">
        <f t="shared" ca="1" si="109"/>
        <v>295816.93128062884</v>
      </c>
      <c r="U212" s="3">
        <f t="shared" ca="1" si="110"/>
        <v>117387.1459806534</v>
      </c>
      <c r="V212" s="3">
        <f t="shared" ca="1" si="111"/>
        <v>66122.410021325821</v>
      </c>
      <c r="W212" s="3">
        <f t="shared" ca="1" si="112"/>
        <v>43497.383550539082</v>
      </c>
      <c r="X212" s="3">
        <f t="shared" ca="1" si="113"/>
        <v>31657.905977078775</v>
      </c>
      <c r="Z212" s="3">
        <v>85</v>
      </c>
      <c r="AA212" s="3">
        <f t="shared" ca="1" si="114"/>
        <v>616574.05904704996</v>
      </c>
      <c r="AB212" s="3">
        <f t="shared" ca="1" si="115"/>
        <v>250099.54874625508</v>
      </c>
      <c r="AC212" s="3">
        <f t="shared" ca="1" si="116"/>
        <v>93872.590617661495</v>
      </c>
      <c r="AD212" s="3">
        <f t="shared" ca="1" si="117"/>
        <v>52723.962942294893</v>
      </c>
      <c r="AE212" s="3">
        <f t="shared" ca="1" si="118"/>
        <v>34465.69849252791</v>
      </c>
      <c r="AF212" s="3">
        <f t="shared" ca="1" si="119"/>
        <v>24496.125200894247</v>
      </c>
    </row>
    <row r="213" spans="2:32">
      <c r="B213" s="3">
        <v>86</v>
      </c>
      <c r="C213" s="3">
        <f t="shared" ca="1" si="96"/>
        <v>790420.85261813621</v>
      </c>
      <c r="D213" s="3">
        <f t="shared" ca="1" si="97"/>
        <v>383665.06348853651</v>
      </c>
      <c r="E213" s="3">
        <f t="shared" ca="1" si="98"/>
        <v>182068.13917787949</v>
      </c>
      <c r="F213" s="3">
        <f t="shared" ca="1" si="99"/>
        <v>115490.03039405264</v>
      </c>
      <c r="G213" s="3">
        <f t="shared" ca="1" si="100"/>
        <v>82101.343586458068</v>
      </c>
      <c r="H213" s="3">
        <f t="shared" ca="1" si="101"/>
        <v>62234.423337417131</v>
      </c>
      <c r="J213" s="3">
        <v>86</v>
      </c>
      <c r="K213" s="3">
        <f t="shared" ca="1" si="102"/>
        <v>767369.22975511919</v>
      </c>
      <c r="L213" s="3">
        <f t="shared" ca="1" si="103"/>
        <v>363125.12015822472</v>
      </c>
      <c r="M213" s="3">
        <f t="shared" ca="1" si="104"/>
        <v>164019.13734693659</v>
      </c>
      <c r="N213" s="3">
        <f t="shared" ca="1" si="105"/>
        <v>99639.913091227354</v>
      </c>
      <c r="O213" s="3">
        <f t="shared" ca="1" si="106"/>
        <v>68245.622725297668</v>
      </c>
      <c r="P213" s="3">
        <f t="shared" ca="1" si="107"/>
        <v>50648.988284847568</v>
      </c>
      <c r="R213" s="3">
        <v>86</v>
      </c>
      <c r="S213" s="3">
        <f t="shared" ca="1" si="108"/>
        <v>687200.72325656307</v>
      </c>
      <c r="T213" s="3">
        <f t="shared" ca="1" si="109"/>
        <v>297055.27604529285</v>
      </c>
      <c r="U213" s="3">
        <f t="shared" ca="1" si="110"/>
        <v>117148.85259596894</v>
      </c>
      <c r="V213" s="3">
        <f t="shared" ca="1" si="111"/>
        <v>65713.058225332919</v>
      </c>
      <c r="W213" s="3">
        <f t="shared" ca="1" si="112"/>
        <v>43728.02893776758</v>
      </c>
      <c r="X213" s="3">
        <f t="shared" ca="1" si="113"/>
        <v>31761.318311173538</v>
      </c>
      <c r="Z213" s="3">
        <v>86</v>
      </c>
      <c r="AA213" s="3">
        <f t="shared" ca="1" si="114"/>
        <v>619893.02129677555</v>
      </c>
      <c r="AB213" s="3">
        <f t="shared" ca="1" si="115"/>
        <v>250031.17074153203</v>
      </c>
      <c r="AC213" s="3">
        <f t="shared" ca="1" si="116"/>
        <v>93948.963889691455</v>
      </c>
      <c r="AD213" s="3">
        <f t="shared" ca="1" si="117"/>
        <v>52214.20566732189</v>
      </c>
      <c r="AE213" s="3">
        <f t="shared" ca="1" si="118"/>
        <v>34404.07686874488</v>
      </c>
      <c r="AF213" s="3">
        <f t="shared" ca="1" si="119"/>
        <v>24518.88881638051</v>
      </c>
    </row>
    <row r="214" spans="2:32">
      <c r="B214" s="3">
        <v>87</v>
      </c>
      <c r="C214" s="3">
        <f t="shared" ca="1" si="96"/>
        <v>788728.30181476718</v>
      </c>
      <c r="D214" s="3">
        <f t="shared" ca="1" si="97"/>
        <v>384785.7535395805</v>
      </c>
      <c r="E214" s="3">
        <f t="shared" ca="1" si="98"/>
        <v>182355.89577830181</v>
      </c>
      <c r="F214" s="3">
        <f t="shared" ca="1" si="99"/>
        <v>115403.42700726364</v>
      </c>
      <c r="G214" s="3">
        <f t="shared" ca="1" si="100"/>
        <v>81752.517544299597</v>
      </c>
      <c r="H214" s="3">
        <f t="shared" ca="1" si="101"/>
        <v>62213.464736478942</v>
      </c>
      <c r="J214" s="3">
        <v>87</v>
      </c>
      <c r="K214" s="3">
        <f t="shared" ca="1" si="102"/>
        <v>768329.8550625256</v>
      </c>
      <c r="L214" s="3">
        <f t="shared" ca="1" si="103"/>
        <v>363268.65630968806</v>
      </c>
      <c r="M214" s="3">
        <f t="shared" ca="1" si="104"/>
        <v>164194.22028488334</v>
      </c>
      <c r="N214" s="3">
        <f t="shared" ca="1" si="105"/>
        <v>99318.403410067956</v>
      </c>
      <c r="O214" s="3">
        <f t="shared" ca="1" si="106"/>
        <v>68124.832602133232</v>
      </c>
      <c r="P214" s="3">
        <f t="shared" ca="1" si="107"/>
        <v>50345.335918621713</v>
      </c>
      <c r="R214" s="3">
        <v>87</v>
      </c>
      <c r="S214" s="3">
        <f t="shared" ca="1" si="108"/>
        <v>686688.31665120297</v>
      </c>
      <c r="T214" s="3">
        <f t="shared" ca="1" si="109"/>
        <v>296959.80665266741</v>
      </c>
      <c r="U214" s="3">
        <f t="shared" ca="1" si="110"/>
        <v>117566.55032686715</v>
      </c>
      <c r="V214" s="3">
        <f t="shared" ca="1" si="111"/>
        <v>65629.001766447589</v>
      </c>
      <c r="W214" s="3">
        <f t="shared" ca="1" si="112"/>
        <v>43521.979748847749</v>
      </c>
      <c r="X214" s="3">
        <f t="shared" ca="1" si="113"/>
        <v>31501.350014475469</v>
      </c>
      <c r="Z214" s="3">
        <v>87</v>
      </c>
      <c r="AA214" s="3">
        <f t="shared" ca="1" si="114"/>
        <v>617814.05029320333</v>
      </c>
      <c r="AB214" s="3">
        <f t="shared" ca="1" si="115"/>
        <v>249086.11561788039</v>
      </c>
      <c r="AC214" s="3">
        <f t="shared" ca="1" si="116"/>
        <v>93720.144153179936</v>
      </c>
      <c r="AD214" s="3">
        <f t="shared" ca="1" si="117"/>
        <v>52463.36976954031</v>
      </c>
      <c r="AE214" s="3">
        <f t="shared" ca="1" si="118"/>
        <v>34594.795871629896</v>
      </c>
      <c r="AF214" s="3">
        <f t="shared" ca="1" si="119"/>
        <v>24496.127521127048</v>
      </c>
    </row>
    <row r="215" spans="2:32">
      <c r="B215" s="3">
        <v>88</v>
      </c>
      <c r="C215" s="3">
        <f t="shared" ca="1" si="96"/>
        <v>789066.93748065806</v>
      </c>
      <c r="D215" s="3">
        <f t="shared" ca="1" si="97"/>
        <v>384144.61555974995</v>
      </c>
      <c r="E215" s="3">
        <f t="shared" ca="1" si="98"/>
        <v>182068.10676571805</v>
      </c>
      <c r="F215" s="3">
        <f t="shared" ca="1" si="99"/>
        <v>114929.48685568466</v>
      </c>
      <c r="G215" s="3">
        <f t="shared" ca="1" si="100"/>
        <v>81984.749108263291</v>
      </c>
      <c r="H215" s="3">
        <f t="shared" ca="1" si="101"/>
        <v>62508.175045637807</v>
      </c>
      <c r="J215" s="3">
        <v>88</v>
      </c>
      <c r="K215" s="3">
        <f t="shared" ca="1" si="102"/>
        <v>770581.08615627559</v>
      </c>
      <c r="L215" s="3">
        <f t="shared" ca="1" si="103"/>
        <v>364272.2666233778</v>
      </c>
      <c r="M215" s="3">
        <f t="shared" ca="1" si="104"/>
        <v>163844.49480956595</v>
      </c>
      <c r="N215" s="3">
        <f t="shared" ca="1" si="105"/>
        <v>99158.476291460698</v>
      </c>
      <c r="O215" s="3">
        <f t="shared" ca="1" si="106"/>
        <v>68387.129675932854</v>
      </c>
      <c r="P215" s="3">
        <f t="shared" ca="1" si="107"/>
        <v>50538.156219621364</v>
      </c>
      <c r="R215" s="3">
        <v>88</v>
      </c>
      <c r="S215" s="3">
        <f t="shared" ca="1" si="108"/>
        <v>690551.24673965876</v>
      </c>
      <c r="T215" s="3">
        <f t="shared" ca="1" si="109"/>
        <v>296101.68141467858</v>
      </c>
      <c r="U215" s="3">
        <f t="shared" ca="1" si="110"/>
        <v>117776.57535313378</v>
      </c>
      <c r="V215" s="3">
        <f t="shared" ca="1" si="111"/>
        <v>66037.301316304176</v>
      </c>
      <c r="W215" s="3">
        <f t="shared" ca="1" si="112"/>
        <v>43546.605338602458</v>
      </c>
      <c r="X215" s="3">
        <f t="shared" ca="1" si="113"/>
        <v>31517.471764238166</v>
      </c>
      <c r="Z215" s="3">
        <v>88</v>
      </c>
      <c r="AA215" s="3">
        <f t="shared" ca="1" si="114"/>
        <v>616161.08593778359</v>
      </c>
      <c r="AB215" s="3">
        <f t="shared" ca="1" si="115"/>
        <v>249625.63718633496</v>
      </c>
      <c r="AC215" s="3">
        <f t="shared" ca="1" si="116"/>
        <v>93949.004098900012</v>
      </c>
      <c r="AD215" s="3">
        <f t="shared" ca="1" si="117"/>
        <v>52472.32158595544</v>
      </c>
      <c r="AE215" s="3">
        <f t="shared" ca="1" si="118"/>
        <v>34625.933978697707</v>
      </c>
      <c r="AF215" s="3">
        <f t="shared" ca="1" si="119"/>
        <v>24522.139847768591</v>
      </c>
    </row>
    <row r="216" spans="2:32">
      <c r="B216" s="3">
        <v>89</v>
      </c>
      <c r="C216" s="3">
        <f t="shared" ca="1" si="96"/>
        <v>790081.98352138407</v>
      </c>
      <c r="D216" s="3">
        <f t="shared" ca="1" si="97"/>
        <v>385107.03511267726</v>
      </c>
      <c r="E216" s="3">
        <f t="shared" ca="1" si="98"/>
        <v>182140.00605607731</v>
      </c>
      <c r="F216" s="3">
        <f t="shared" ca="1" si="99"/>
        <v>114672.5803685626</v>
      </c>
      <c r="G216" s="3">
        <f t="shared" ca="1" si="100"/>
        <v>81781.466451851389</v>
      </c>
      <c r="H216" s="3">
        <f t="shared" ca="1" si="101"/>
        <v>62465.912428368851</v>
      </c>
      <c r="J216" s="3">
        <v>89</v>
      </c>
      <c r="K216" s="3">
        <f t="shared" ca="1" si="102"/>
        <v>768009.88195981109</v>
      </c>
      <c r="L216" s="3">
        <f t="shared" ca="1" si="103"/>
        <v>363841.50751591404</v>
      </c>
      <c r="M216" s="3">
        <f t="shared" ca="1" si="104"/>
        <v>164019.24555394542</v>
      </c>
      <c r="N216" s="3">
        <f t="shared" ca="1" si="105"/>
        <v>98967.181309164545</v>
      </c>
      <c r="O216" s="3">
        <f t="shared" ca="1" si="106"/>
        <v>68185.162907355785</v>
      </c>
      <c r="P216" s="3">
        <f t="shared" ca="1" si="107"/>
        <v>50551.981749105646</v>
      </c>
      <c r="R216" s="3">
        <v>89</v>
      </c>
      <c r="S216" s="3">
        <f t="shared" ca="1" si="108"/>
        <v>686176.37019249646</v>
      </c>
      <c r="T216" s="3">
        <f t="shared" ca="1" si="109"/>
        <v>297630.58674114867</v>
      </c>
      <c r="U216" s="3">
        <f t="shared" ca="1" si="110"/>
        <v>117716.50566034809</v>
      </c>
      <c r="V216" s="3">
        <f t="shared" ca="1" si="111"/>
        <v>65966.561904899252</v>
      </c>
      <c r="W216" s="3">
        <f t="shared" ca="1" si="112"/>
        <v>43786.075365220706</v>
      </c>
      <c r="X216" s="3">
        <f t="shared" ca="1" si="113"/>
        <v>31506.723370273776</v>
      </c>
      <c r="Z216" s="3">
        <v>89</v>
      </c>
      <c r="AA216" s="3">
        <f t="shared" ca="1" si="114"/>
        <v>617813.54985010484</v>
      </c>
      <c r="AB216" s="3">
        <f t="shared" ca="1" si="115"/>
        <v>249288.48963431647</v>
      </c>
      <c r="AC216" s="3">
        <f t="shared" ca="1" si="116"/>
        <v>93891.629879221102</v>
      </c>
      <c r="AD216" s="3">
        <f t="shared" ca="1" si="117"/>
        <v>52588.839712185967</v>
      </c>
      <c r="AE216" s="3">
        <f t="shared" ca="1" si="118"/>
        <v>34301.854464833188</v>
      </c>
      <c r="AF216" s="3">
        <f t="shared" ca="1" si="119"/>
        <v>24544.949491262927</v>
      </c>
    </row>
    <row r="217" spans="2:32">
      <c r="B217" s="3">
        <v>90</v>
      </c>
      <c r="C217" s="3">
        <f t="shared" ca="1" si="96"/>
        <v>789742.37923007307</v>
      </c>
      <c r="D217" s="3">
        <f t="shared" ca="1" si="97"/>
        <v>385751.28655446524</v>
      </c>
      <c r="E217" s="3">
        <f t="shared" ca="1" si="98"/>
        <v>181638.26170325221</v>
      </c>
      <c r="F217" s="3">
        <f t="shared" ca="1" si="99"/>
        <v>115058.35666136099</v>
      </c>
      <c r="G217" s="3">
        <f t="shared" ca="1" si="100"/>
        <v>82130.550899364534</v>
      </c>
      <c r="H217" s="3">
        <f t="shared" ca="1" si="101"/>
        <v>62360.485742005367</v>
      </c>
      <c r="J217" s="3">
        <v>90</v>
      </c>
      <c r="K217" s="3">
        <f t="shared" ca="1" si="102"/>
        <v>767368.33993000572</v>
      </c>
      <c r="L217" s="3">
        <f t="shared" ca="1" si="103"/>
        <v>363125.3223434462</v>
      </c>
      <c r="M217" s="3">
        <f t="shared" ca="1" si="104"/>
        <v>163902.67541164014</v>
      </c>
      <c r="N217" s="3">
        <f t="shared" ca="1" si="105"/>
        <v>99446.78356112662</v>
      </c>
      <c r="O217" s="3">
        <f t="shared" ca="1" si="106"/>
        <v>68104.738934203589</v>
      </c>
      <c r="P217" s="3">
        <f t="shared" ca="1" si="107"/>
        <v>50565.812288152447</v>
      </c>
      <c r="R217" s="3">
        <v>90</v>
      </c>
      <c r="S217" s="3">
        <f t="shared" ca="1" si="108"/>
        <v>687972.80382476398</v>
      </c>
      <c r="T217" s="3">
        <f t="shared" ca="1" si="109"/>
        <v>296482.65007703583</v>
      </c>
      <c r="U217" s="3">
        <f t="shared" ca="1" si="110"/>
        <v>117476.82949580559</v>
      </c>
      <c r="V217" s="3">
        <f t="shared" ca="1" si="111"/>
        <v>66037.312170164179</v>
      </c>
      <c r="W217" s="3">
        <f t="shared" ca="1" si="112"/>
        <v>43678.401735906489</v>
      </c>
      <c r="X217" s="3">
        <f t="shared" ca="1" si="113"/>
        <v>31636.209862931657</v>
      </c>
      <c r="Z217" s="3">
        <v>90</v>
      </c>
      <c r="AA217" s="3">
        <f t="shared" ca="1" si="114"/>
        <v>617398.94912406802</v>
      </c>
      <c r="AB217" s="3">
        <f t="shared" ca="1" si="115"/>
        <v>250847.55440760159</v>
      </c>
      <c r="AC217" s="3">
        <f t="shared" ca="1" si="116"/>
        <v>94006.404687335686</v>
      </c>
      <c r="AD217" s="3">
        <f t="shared" ca="1" si="117"/>
        <v>52624.804445380054</v>
      </c>
      <c r="AE217" s="3">
        <f t="shared" ca="1" si="118"/>
        <v>34465.702108976242</v>
      </c>
      <c r="AF217" s="3">
        <f t="shared" ca="1" si="119"/>
        <v>24496.125294236943</v>
      </c>
    </row>
    <row r="218" spans="2:32">
      <c r="B218" s="3">
        <v>91</v>
      </c>
      <c r="C218" s="3">
        <f t="shared" ca="1" si="96"/>
        <v>791440.93227968621</v>
      </c>
      <c r="D218" s="3">
        <f t="shared" ca="1" si="97"/>
        <v>384625.19698931574</v>
      </c>
      <c r="E218" s="3">
        <f t="shared" ca="1" si="98"/>
        <v>182355.86917536662</v>
      </c>
      <c r="F218" s="3">
        <f t="shared" ca="1" si="99"/>
        <v>114715.31043073865</v>
      </c>
      <c r="G218" s="3">
        <f t="shared" ca="1" si="100"/>
        <v>82013.843913469507</v>
      </c>
      <c r="H218" s="3">
        <f t="shared" ca="1" si="101"/>
        <v>62423.691940417302</v>
      </c>
      <c r="J218" s="3">
        <v>91</v>
      </c>
      <c r="K218" s="3">
        <f t="shared" ca="1" si="102"/>
        <v>768649.8979538671</v>
      </c>
      <c r="L218" s="3">
        <f t="shared" ca="1" si="103"/>
        <v>362839.51423092023</v>
      </c>
      <c r="M218" s="3">
        <f t="shared" ca="1" si="104"/>
        <v>163380.54817730479</v>
      </c>
      <c r="N218" s="3">
        <f t="shared" ca="1" si="105"/>
        <v>99158.442861300296</v>
      </c>
      <c r="O218" s="3">
        <f t="shared" ca="1" si="106"/>
        <v>68447.916597434305</v>
      </c>
      <c r="P218" s="3">
        <f t="shared" ca="1" si="107"/>
        <v>50249.471283663304</v>
      </c>
      <c r="R218" s="3">
        <v>91</v>
      </c>
      <c r="S218" s="3">
        <f t="shared" ca="1" si="108"/>
        <v>685919.63758441887</v>
      </c>
      <c r="T218" s="3">
        <f t="shared" ca="1" si="109"/>
        <v>296007.0536435931</v>
      </c>
      <c r="U218" s="3">
        <f t="shared" ca="1" si="110"/>
        <v>116941.09517247851</v>
      </c>
      <c r="V218" s="3">
        <f t="shared" ca="1" si="111"/>
        <v>65881.863311715497</v>
      </c>
      <c r="W218" s="3">
        <f t="shared" ca="1" si="112"/>
        <v>43620.634035518939</v>
      </c>
      <c r="X218" s="3">
        <f t="shared" ca="1" si="113"/>
        <v>31685.049871080941</v>
      </c>
      <c r="Z218" s="3">
        <v>91</v>
      </c>
      <c r="AA218" s="3">
        <f t="shared" ca="1" si="114"/>
        <v>616779.28231522348</v>
      </c>
      <c r="AB218" s="3">
        <f t="shared" ca="1" si="115"/>
        <v>250371.03777114593</v>
      </c>
      <c r="AC218" s="3">
        <f t="shared" ca="1" si="116"/>
        <v>94313.731871521595</v>
      </c>
      <c r="AD218" s="3">
        <f t="shared" ca="1" si="117"/>
        <v>52391.931655616943</v>
      </c>
      <c r="AE218" s="3">
        <f t="shared" ca="1" si="118"/>
        <v>34337.567193863273</v>
      </c>
      <c r="AF218" s="3">
        <f t="shared" ca="1" si="119"/>
        <v>24363.670382908884</v>
      </c>
    </row>
    <row r="219" spans="2:32">
      <c r="B219" s="3">
        <v>92</v>
      </c>
      <c r="C219" s="3">
        <f t="shared" ca="1" si="96"/>
        <v>790761.05469440226</v>
      </c>
      <c r="D219" s="3">
        <f t="shared" ca="1" si="97"/>
        <v>384625.18055192148</v>
      </c>
      <c r="E219" s="3">
        <f t="shared" ca="1" si="98"/>
        <v>181924.63867737248</v>
      </c>
      <c r="F219" s="3">
        <f t="shared" ca="1" si="99"/>
        <v>114715.29580895985</v>
      </c>
      <c r="G219" s="3">
        <f t="shared" ca="1" si="100"/>
        <v>82130.538307901748</v>
      </c>
      <c r="H219" s="3">
        <f t="shared" ca="1" si="101"/>
        <v>62529.337668452084</v>
      </c>
      <c r="J219" s="3">
        <v>92</v>
      </c>
      <c r="K219" s="3">
        <f t="shared" ca="1" si="102"/>
        <v>769291.78377414052</v>
      </c>
      <c r="L219" s="3">
        <f t="shared" ca="1" si="103"/>
        <v>363125.62122635695</v>
      </c>
      <c r="M219" s="3">
        <f t="shared" ca="1" si="104"/>
        <v>164369.66480022189</v>
      </c>
      <c r="N219" s="3">
        <f t="shared" ca="1" si="105"/>
        <v>99254.346966556783</v>
      </c>
      <c r="O219" s="3">
        <f t="shared" ca="1" si="106"/>
        <v>68225.482264599908</v>
      </c>
      <c r="P219" s="3">
        <f t="shared" ca="1" si="107"/>
        <v>50746.390784892494</v>
      </c>
      <c r="R219" s="3">
        <v>92</v>
      </c>
      <c r="S219" s="3">
        <f t="shared" ca="1" si="108"/>
        <v>687456.74608849024</v>
      </c>
      <c r="T219" s="3">
        <f t="shared" ca="1" si="109"/>
        <v>296768.82481475372</v>
      </c>
      <c r="U219" s="3">
        <f t="shared" ca="1" si="110"/>
        <v>116793.14612936709</v>
      </c>
      <c r="V219" s="3">
        <f t="shared" ca="1" si="111"/>
        <v>66150.857274366557</v>
      </c>
      <c r="W219" s="3">
        <f t="shared" ca="1" si="112"/>
        <v>43819.315184207604</v>
      </c>
      <c r="X219" s="3">
        <f t="shared" ca="1" si="113"/>
        <v>31576.729357326523</v>
      </c>
      <c r="Z219" s="3">
        <v>92</v>
      </c>
      <c r="AA219" s="3">
        <f t="shared" ca="1" si="114"/>
        <v>619893.46533936507</v>
      </c>
      <c r="AB219" s="3">
        <f t="shared" ca="1" si="115"/>
        <v>249423.14972549083</v>
      </c>
      <c r="AC219" s="3">
        <f t="shared" ca="1" si="116"/>
        <v>93359.968300595167</v>
      </c>
      <c r="AD219" s="3">
        <f t="shared" ca="1" si="117"/>
        <v>52365.197156605027</v>
      </c>
      <c r="AE219" s="3">
        <f t="shared" ca="1" si="118"/>
        <v>34594.803637533201</v>
      </c>
      <c r="AF219" s="3">
        <f t="shared" ca="1" si="119"/>
        <v>24492.878876886651</v>
      </c>
    </row>
    <row r="220" spans="2:32">
      <c r="B220" s="3">
        <v>93</v>
      </c>
      <c r="C220" s="3">
        <f t="shared" ca="1" si="96"/>
        <v>790760.79067765176</v>
      </c>
      <c r="D220" s="3">
        <f t="shared" ca="1" si="97"/>
        <v>384946.10501423536</v>
      </c>
      <c r="E220" s="3">
        <f t="shared" ca="1" si="98"/>
        <v>182283.87766391528</v>
      </c>
      <c r="F220" s="3">
        <f t="shared" ca="1" si="99"/>
        <v>114629.88942739971</v>
      </c>
      <c r="G220" s="3">
        <f t="shared" ca="1" si="100"/>
        <v>81723.585858932522</v>
      </c>
      <c r="H220" s="3">
        <f t="shared" ca="1" si="101"/>
        <v>62635.326509455328</v>
      </c>
      <c r="J220" s="3">
        <v>93</v>
      </c>
      <c r="K220" s="3">
        <f t="shared" ca="1" si="102"/>
        <v>768329.4746273465</v>
      </c>
      <c r="L220" s="3">
        <f t="shared" ca="1" si="103"/>
        <v>362839.42061138217</v>
      </c>
      <c r="M220" s="3">
        <f t="shared" ca="1" si="104"/>
        <v>164311.1396510427</v>
      </c>
      <c r="N220" s="3">
        <f t="shared" ca="1" si="105"/>
        <v>99158.415767592189</v>
      </c>
      <c r="O220" s="3">
        <f t="shared" ca="1" si="106"/>
        <v>68427.648772765824</v>
      </c>
      <c r="P220" s="3">
        <f t="shared" ca="1" si="107"/>
        <v>50414.032939311743</v>
      </c>
      <c r="R220" s="3">
        <v>93</v>
      </c>
      <c r="S220" s="3">
        <f t="shared" ca="1" si="108"/>
        <v>685921.72863855504</v>
      </c>
      <c r="T220" s="3">
        <f t="shared" ca="1" si="109"/>
        <v>297726.70663584926</v>
      </c>
      <c r="U220" s="3">
        <f t="shared" ca="1" si="110"/>
        <v>116941.11492557704</v>
      </c>
      <c r="V220" s="3">
        <f t="shared" ca="1" si="111"/>
        <v>66422.066441465213</v>
      </c>
      <c r="W220" s="3">
        <f t="shared" ca="1" si="112"/>
        <v>43744.601256177964</v>
      </c>
      <c r="X220" s="3">
        <f t="shared" ca="1" si="113"/>
        <v>31755.856852779121</v>
      </c>
      <c r="Z220" s="3">
        <v>93</v>
      </c>
      <c r="AA220" s="3">
        <f t="shared" ca="1" si="114"/>
        <v>618228.40201714169</v>
      </c>
      <c r="AB220" s="3">
        <f t="shared" ca="1" si="115"/>
        <v>250643.01912914941</v>
      </c>
      <c r="AC220" s="3">
        <f t="shared" ca="1" si="116"/>
        <v>94255.940470761852</v>
      </c>
      <c r="AD220" s="3">
        <f t="shared" ca="1" si="117"/>
        <v>52606.815009454578</v>
      </c>
      <c r="AE220" s="3">
        <f t="shared" ca="1" si="118"/>
        <v>34450.28157930282</v>
      </c>
      <c r="AF220" s="3">
        <f t="shared" ca="1" si="119"/>
        <v>24593.962749320188</v>
      </c>
    </row>
    <row r="221" spans="2:32">
      <c r="B221" s="3">
        <v>94</v>
      </c>
      <c r="C221" s="3">
        <f t="shared" ca="1" si="96"/>
        <v>790760.77678203688</v>
      </c>
      <c r="D221" s="3">
        <f t="shared" ca="1" si="97"/>
        <v>384785.87198767596</v>
      </c>
      <c r="E221" s="3">
        <f t="shared" ca="1" si="98"/>
        <v>182500.10508331752</v>
      </c>
      <c r="F221" s="3">
        <f t="shared" ca="1" si="99"/>
        <v>115403.42523153673</v>
      </c>
      <c r="G221" s="3">
        <f t="shared" ca="1" si="100"/>
        <v>82101.36021335033</v>
      </c>
      <c r="H221" s="3">
        <f t="shared" ca="1" si="101"/>
        <v>62423.69098788649</v>
      </c>
      <c r="J221" s="3">
        <v>94</v>
      </c>
      <c r="K221" s="3">
        <f t="shared" ca="1" si="102"/>
        <v>767050.26529294602</v>
      </c>
      <c r="L221" s="3">
        <f t="shared" ca="1" si="103"/>
        <v>363411.46367839037</v>
      </c>
      <c r="M221" s="3">
        <f t="shared" ca="1" si="104"/>
        <v>163844.42202976969</v>
      </c>
      <c r="N221" s="3">
        <f t="shared" ca="1" si="105"/>
        <v>99543.262357760032</v>
      </c>
      <c r="O221" s="3">
        <f t="shared" ca="1" si="106"/>
        <v>68712.738853792573</v>
      </c>
      <c r="P221" s="3">
        <f t="shared" ca="1" si="107"/>
        <v>50551.976240577911</v>
      </c>
      <c r="R221" s="3">
        <v>94</v>
      </c>
      <c r="S221" s="3">
        <f t="shared" ca="1" si="108"/>
        <v>686176.56899082323</v>
      </c>
      <c r="T221" s="3">
        <f t="shared" ca="1" si="109"/>
        <v>296291.9847587322</v>
      </c>
      <c r="U221" s="3">
        <f t="shared" ca="1" si="110"/>
        <v>117387.17384636072</v>
      </c>
      <c r="V221" s="3">
        <f t="shared" ca="1" si="111"/>
        <v>65881.83466495655</v>
      </c>
      <c r="W221" s="3">
        <f t="shared" ca="1" si="112"/>
        <v>43595.919561434072</v>
      </c>
      <c r="X221" s="3">
        <f t="shared" ca="1" si="113"/>
        <v>31565.943039321413</v>
      </c>
      <c r="Z221" s="3">
        <v>94</v>
      </c>
      <c r="AA221" s="3">
        <f t="shared" ca="1" si="114"/>
        <v>621147.96343127068</v>
      </c>
      <c r="AB221" s="3">
        <f t="shared" ca="1" si="115"/>
        <v>250507.03341683716</v>
      </c>
      <c r="AC221" s="3">
        <f t="shared" ca="1" si="116"/>
        <v>93777.213944302654</v>
      </c>
      <c r="AD221" s="3">
        <f t="shared" ca="1" si="117"/>
        <v>52409.771107528184</v>
      </c>
      <c r="AE221" s="3">
        <f t="shared" ca="1" si="118"/>
        <v>34522.390507392032</v>
      </c>
      <c r="AF221" s="3">
        <f t="shared" ca="1" si="119"/>
        <v>24548.212017576538</v>
      </c>
    </row>
    <row r="222" spans="2:32">
      <c r="B222" s="3">
        <v>95</v>
      </c>
      <c r="C222" s="3">
        <f t="shared" ca="1" si="96"/>
        <v>790422.0049643754</v>
      </c>
      <c r="D222" s="3">
        <f t="shared" ca="1" si="97"/>
        <v>385106.76815949241</v>
      </c>
      <c r="E222" s="3">
        <f t="shared" ca="1" si="98"/>
        <v>181709.74845888672</v>
      </c>
      <c r="F222" s="3">
        <f t="shared" ca="1" si="99"/>
        <v>115230.63290732205</v>
      </c>
      <c r="G222" s="3">
        <f t="shared" ca="1" si="100"/>
        <v>82101.345383959488</v>
      </c>
      <c r="H222" s="3">
        <f t="shared" ca="1" si="101"/>
        <v>62699.122281843534</v>
      </c>
      <c r="J222" s="3">
        <v>95</v>
      </c>
      <c r="K222" s="3">
        <f t="shared" ca="1" si="102"/>
        <v>769291.66541217919</v>
      </c>
      <c r="L222" s="3">
        <f t="shared" ca="1" si="103"/>
        <v>363984.75100399903</v>
      </c>
      <c r="M222" s="3">
        <f t="shared" ca="1" si="104"/>
        <v>163728.36585112478</v>
      </c>
      <c r="N222" s="3">
        <f t="shared" ca="1" si="105"/>
        <v>98967.182397442753</v>
      </c>
      <c r="O222" s="3">
        <f t="shared" ca="1" si="106"/>
        <v>68165.068746332225</v>
      </c>
      <c r="P222" s="3">
        <f t="shared" ca="1" si="107"/>
        <v>50844.158408451913</v>
      </c>
      <c r="R222" s="3">
        <v>95</v>
      </c>
      <c r="S222" s="3">
        <f t="shared" ca="1" si="108"/>
        <v>686432.06996367988</v>
      </c>
      <c r="T222" s="3">
        <f t="shared" ca="1" si="109"/>
        <v>296864.07155117881</v>
      </c>
      <c r="U222" s="3">
        <f t="shared" ca="1" si="110"/>
        <v>117119.11266904378</v>
      </c>
      <c r="V222" s="3">
        <f t="shared" ca="1" si="111"/>
        <v>65811.408218616052</v>
      </c>
      <c r="W222" s="3">
        <f t="shared" ca="1" si="112"/>
        <v>43844.279393363002</v>
      </c>
      <c r="X222" s="3">
        <f t="shared" ca="1" si="113"/>
        <v>31636.213710643482</v>
      </c>
      <c r="Z222" s="3">
        <v>95</v>
      </c>
      <c r="AA222" s="3">
        <f t="shared" ca="1" si="114"/>
        <v>619893.85814681137</v>
      </c>
      <c r="AB222" s="3">
        <f t="shared" ca="1" si="115"/>
        <v>249288.28524730302</v>
      </c>
      <c r="AC222" s="3">
        <f t="shared" ca="1" si="116"/>
        <v>93397.751291631561</v>
      </c>
      <c r="AD222" s="3">
        <f t="shared" ca="1" si="117"/>
        <v>52249.654482829981</v>
      </c>
      <c r="AE222" s="3">
        <f t="shared" ca="1" si="118"/>
        <v>34563.732274365793</v>
      </c>
      <c r="AF222" s="3">
        <f t="shared" ca="1" si="119"/>
        <v>24389.401548439928</v>
      </c>
    </row>
    <row r="223" spans="2:32">
      <c r="B223" s="3">
        <v>96</v>
      </c>
      <c r="C223" s="3">
        <f t="shared" ca="1" si="96"/>
        <v>788051.94310939219</v>
      </c>
      <c r="D223" s="3">
        <f t="shared" ca="1" si="97"/>
        <v>384624.98659079318</v>
      </c>
      <c r="E223" s="3">
        <f t="shared" ca="1" si="98"/>
        <v>181281.54071944786</v>
      </c>
      <c r="F223" s="3">
        <f t="shared" ca="1" si="99"/>
        <v>115187.49987168086</v>
      </c>
      <c r="G223" s="3">
        <f t="shared" ca="1" si="100"/>
        <v>82130.542654953955</v>
      </c>
      <c r="H223" s="3">
        <f t="shared" ca="1" si="101"/>
        <v>62635.347607474898</v>
      </c>
      <c r="J223" s="3">
        <v>96</v>
      </c>
      <c r="K223" s="3">
        <f t="shared" ca="1" si="102"/>
        <v>769615.26117439149</v>
      </c>
      <c r="L223" s="3">
        <f t="shared" ca="1" si="103"/>
        <v>363984.93059472763</v>
      </c>
      <c r="M223" s="3">
        <f t="shared" ca="1" si="104"/>
        <v>164311.23564452367</v>
      </c>
      <c r="N223" s="3">
        <f t="shared" ca="1" si="105"/>
        <v>99414.641934799103</v>
      </c>
      <c r="O223" s="3">
        <f t="shared" ca="1" si="106"/>
        <v>67924.428631374481</v>
      </c>
      <c r="P223" s="3">
        <f t="shared" ca="1" si="107"/>
        <v>50386.530246980328</v>
      </c>
      <c r="R223" s="3">
        <v>96</v>
      </c>
      <c r="S223" s="3">
        <f t="shared" ca="1" si="108"/>
        <v>688742.97385948699</v>
      </c>
      <c r="T223" s="3">
        <f t="shared" ca="1" si="109"/>
        <v>296006.67395665136</v>
      </c>
      <c r="U223" s="3">
        <f t="shared" ca="1" si="110"/>
        <v>117476.82244206096</v>
      </c>
      <c r="V223" s="3">
        <f t="shared" ca="1" si="111"/>
        <v>66008.995777621516</v>
      </c>
      <c r="W223" s="3">
        <f t="shared" ca="1" si="112"/>
        <v>43530.180186708414</v>
      </c>
      <c r="X223" s="3">
        <f t="shared" ca="1" si="113"/>
        <v>31592.934274424671</v>
      </c>
      <c r="Z223" s="3">
        <v>96</v>
      </c>
      <c r="AA223" s="3">
        <f t="shared" ca="1" si="114"/>
        <v>618851.53020230355</v>
      </c>
      <c r="AB223" s="3">
        <f t="shared" ca="1" si="115"/>
        <v>250574.77062505545</v>
      </c>
      <c r="AC223" s="3">
        <f t="shared" ca="1" si="116"/>
        <v>93834.409046055429</v>
      </c>
      <c r="AD223" s="3">
        <f t="shared" ca="1" si="117"/>
        <v>52687.860558774686</v>
      </c>
      <c r="AE223" s="3">
        <f t="shared" ca="1" si="118"/>
        <v>34301.858308449868</v>
      </c>
      <c r="AF223" s="3">
        <f t="shared" ca="1" si="119"/>
        <v>24350.822428428586</v>
      </c>
    </row>
    <row r="224" spans="2:32">
      <c r="B224" s="3">
        <v>97</v>
      </c>
      <c r="C224" s="3">
        <f t="shared" ca="1" si="96"/>
        <v>793145.12991829647</v>
      </c>
      <c r="D224" s="3">
        <f t="shared" ca="1" si="97"/>
        <v>384144.41552446643</v>
      </c>
      <c r="E224" s="3">
        <f t="shared" ca="1" si="98"/>
        <v>181781.22835470596</v>
      </c>
      <c r="F224" s="3">
        <f t="shared" ca="1" si="99"/>
        <v>114629.88679939725</v>
      </c>
      <c r="G224" s="3">
        <f t="shared" ca="1" si="100"/>
        <v>81984.759115829846</v>
      </c>
      <c r="H224" s="3">
        <f t="shared" ca="1" si="101"/>
        <v>62360.475631048466</v>
      </c>
      <c r="J224" s="3">
        <v>97</v>
      </c>
      <c r="K224" s="3">
        <f t="shared" ca="1" si="102"/>
        <v>767688.32863358257</v>
      </c>
      <c r="L224" s="3">
        <f t="shared" ca="1" si="103"/>
        <v>362696.54203538242</v>
      </c>
      <c r="M224" s="3">
        <f t="shared" ca="1" si="104"/>
        <v>164077.45821992488</v>
      </c>
      <c r="N224" s="3">
        <f t="shared" ca="1" si="105"/>
        <v>98935.377181697389</v>
      </c>
      <c r="O224" s="3">
        <f t="shared" ca="1" si="106"/>
        <v>68671.875551655088</v>
      </c>
      <c r="P224" s="3">
        <f t="shared" ca="1" si="107"/>
        <v>50455.338849411964</v>
      </c>
      <c r="R224" s="3">
        <v>97</v>
      </c>
      <c r="S224" s="3">
        <f t="shared" ca="1" si="108"/>
        <v>685409.20159263839</v>
      </c>
      <c r="T224" s="3">
        <f t="shared" ca="1" si="109"/>
        <v>296768.81307185517</v>
      </c>
      <c r="U224" s="3">
        <f t="shared" ca="1" si="110"/>
        <v>117178.63234587653</v>
      </c>
      <c r="V224" s="3">
        <f t="shared" ca="1" si="111"/>
        <v>66193.526124316078</v>
      </c>
      <c r="W224" s="3">
        <f t="shared" ca="1" si="112"/>
        <v>43761.175331367594</v>
      </c>
      <c r="X224" s="3">
        <f t="shared" ca="1" si="113"/>
        <v>31619.97395211492</v>
      </c>
      <c r="Z224" s="3">
        <v>97</v>
      </c>
      <c r="AA224" s="3">
        <f t="shared" ca="1" si="114"/>
        <v>621777.1227771889</v>
      </c>
      <c r="AB224" s="3">
        <f t="shared" ca="1" si="115"/>
        <v>249220.79588504715</v>
      </c>
      <c r="AC224" s="3">
        <f t="shared" ca="1" si="116"/>
        <v>94313.757963763594</v>
      </c>
      <c r="AD224" s="3">
        <f t="shared" ca="1" si="117"/>
        <v>52534.998611328498</v>
      </c>
      <c r="AE224" s="3">
        <f t="shared" ca="1" si="118"/>
        <v>34465.70184500191</v>
      </c>
      <c r="AF224" s="3">
        <f t="shared" ca="1" si="119"/>
        <v>24584.142306042089</v>
      </c>
    </row>
    <row r="225" spans="2:32">
      <c r="B225" s="3">
        <v>98</v>
      </c>
      <c r="C225" s="3">
        <f t="shared" ca="1" si="96"/>
        <v>790760.38770506834</v>
      </c>
      <c r="D225" s="3">
        <f t="shared" ca="1" si="97"/>
        <v>384144.18269678554</v>
      </c>
      <c r="E225" s="3">
        <f t="shared" ca="1" si="98"/>
        <v>182211.86476526904</v>
      </c>
      <c r="F225" s="3">
        <f t="shared" ca="1" si="99"/>
        <v>115273.78762776277</v>
      </c>
      <c r="G225" s="3">
        <f t="shared" ca="1" si="100"/>
        <v>81984.722521009055</v>
      </c>
      <c r="H225" s="3">
        <f t="shared" ca="1" si="101"/>
        <v>62402.613216341524</v>
      </c>
      <c r="J225" s="3">
        <v>98</v>
      </c>
      <c r="K225" s="3">
        <f t="shared" ca="1" si="102"/>
        <v>769937.07423034671</v>
      </c>
      <c r="L225" s="3">
        <f t="shared" ca="1" si="103"/>
        <v>363984.89526538691</v>
      </c>
      <c r="M225" s="3">
        <f t="shared" ca="1" si="104"/>
        <v>163960.99830916856</v>
      </c>
      <c r="N225" s="3">
        <f t="shared" ca="1" si="105"/>
        <v>99062.710390319859</v>
      </c>
      <c r="O225" s="3">
        <f t="shared" ca="1" si="106"/>
        <v>68692.301020731189</v>
      </c>
      <c r="P225" s="3">
        <f t="shared" ca="1" si="107"/>
        <v>50510.52607765478</v>
      </c>
      <c r="R225" s="3">
        <v>98</v>
      </c>
      <c r="S225" s="3">
        <f t="shared" ca="1" si="108"/>
        <v>685666.3984177782</v>
      </c>
      <c r="T225" s="3">
        <f t="shared" ca="1" si="109"/>
        <v>296673.4318525464</v>
      </c>
      <c r="U225" s="3">
        <f t="shared" ca="1" si="110"/>
        <v>117178.5908482658</v>
      </c>
      <c r="V225" s="3">
        <f t="shared" ca="1" si="111"/>
        <v>65825.500948629982</v>
      </c>
      <c r="W225" s="3">
        <f t="shared" ca="1" si="112"/>
        <v>43571.255731702258</v>
      </c>
      <c r="X225" s="3">
        <f t="shared" ca="1" si="113"/>
        <v>31490.61197274776</v>
      </c>
      <c r="Z225" s="3">
        <v>98</v>
      </c>
      <c r="AA225" s="3">
        <f t="shared" ca="1" si="114"/>
        <v>616985.23439772648</v>
      </c>
      <c r="AB225" s="3">
        <f t="shared" ca="1" si="115"/>
        <v>250779.0561275566</v>
      </c>
      <c r="AC225" s="3">
        <f t="shared" ca="1" si="116"/>
        <v>94797.926446803176</v>
      </c>
      <c r="AD225" s="3">
        <f t="shared" ca="1" si="117"/>
        <v>52651.828898402666</v>
      </c>
      <c r="AE225" s="3">
        <f t="shared" ca="1" si="118"/>
        <v>34724.865153278115</v>
      </c>
      <c r="AF225" s="3">
        <f t="shared" ca="1" si="119"/>
        <v>24554.730789592228</v>
      </c>
    </row>
    <row r="226" spans="2:32">
      <c r="B226" s="3">
        <v>99</v>
      </c>
      <c r="C226" s="3">
        <f t="shared" ca="1" si="96"/>
        <v>791100.42323361069</v>
      </c>
      <c r="D226" s="3">
        <f t="shared" ca="1" si="97"/>
        <v>385267.84584123612</v>
      </c>
      <c r="E226" s="3">
        <f t="shared" ca="1" si="98"/>
        <v>182283.88947810666</v>
      </c>
      <c r="F226" s="3">
        <f t="shared" ca="1" si="99"/>
        <v>114629.8698633858</v>
      </c>
      <c r="G226" s="3">
        <f t="shared" ca="1" si="100"/>
        <v>81492.8426903785</v>
      </c>
      <c r="H226" s="3">
        <f t="shared" ca="1" si="101"/>
        <v>62297.386971398009</v>
      </c>
      <c r="J226" s="3">
        <v>99</v>
      </c>
      <c r="K226" s="3">
        <f t="shared" ca="1" si="102"/>
        <v>767049.93842304393</v>
      </c>
      <c r="L226" s="3">
        <f t="shared" ca="1" si="103"/>
        <v>363698.06808337203</v>
      </c>
      <c r="M226" s="3">
        <f t="shared" ca="1" si="104"/>
        <v>164311.15764981217</v>
      </c>
      <c r="N226" s="3">
        <f t="shared" ca="1" si="105"/>
        <v>98999.041827240013</v>
      </c>
      <c r="O226" s="3">
        <f t="shared" ca="1" si="106"/>
        <v>68447.953661937907</v>
      </c>
      <c r="P226" s="3">
        <f t="shared" ca="1" si="107"/>
        <v>50359.064928409534</v>
      </c>
      <c r="R226" s="3">
        <v>99</v>
      </c>
      <c r="S226" s="3">
        <f t="shared" ca="1" si="108"/>
        <v>685664.98800544429</v>
      </c>
      <c r="T226" s="3">
        <f t="shared" ca="1" si="109"/>
        <v>295816.94878216268</v>
      </c>
      <c r="U226" s="3">
        <f t="shared" ca="1" si="110"/>
        <v>116469.0435788813</v>
      </c>
      <c r="V226" s="3">
        <f t="shared" ca="1" si="111"/>
        <v>65811.409084844257</v>
      </c>
      <c r="W226" s="3">
        <f t="shared" ca="1" si="112"/>
        <v>43530.18288164417</v>
      </c>
      <c r="X226" s="3">
        <f t="shared" ca="1" si="113"/>
        <v>31394.290748368156</v>
      </c>
      <c r="Z226" s="3">
        <v>99</v>
      </c>
      <c r="AA226" s="3">
        <f t="shared" ca="1" si="114"/>
        <v>620102.37436340167</v>
      </c>
      <c r="AB226" s="3">
        <f t="shared" ca="1" si="115"/>
        <v>250438.88681406382</v>
      </c>
      <c r="AC226" s="3">
        <f t="shared" ca="1" si="116"/>
        <v>93968.098507962059</v>
      </c>
      <c r="AD226" s="3">
        <f t="shared" ca="1" si="117"/>
        <v>52365.191550506126</v>
      </c>
      <c r="AE226" s="3">
        <f t="shared" ca="1" si="118"/>
        <v>34393.834183248677</v>
      </c>
      <c r="AF226" s="3">
        <f t="shared" ca="1" si="119"/>
        <v>24561.261885795382</v>
      </c>
    </row>
    <row r="227" spans="2:32">
      <c r="B227" s="3">
        <v>100</v>
      </c>
      <c r="C227" s="3">
        <f t="shared" ca="1" si="96"/>
        <v>790761.12417253025</v>
      </c>
      <c r="D227" s="3">
        <f t="shared" ca="1" si="97"/>
        <v>384946.20051029685</v>
      </c>
      <c r="E227" s="3">
        <f t="shared" ca="1" si="98"/>
        <v>182211.85591162508</v>
      </c>
      <c r="F227" s="3">
        <f t="shared" ca="1" si="99"/>
        <v>115360.20209667852</v>
      </c>
      <c r="G227" s="3">
        <f t="shared" ca="1" si="100"/>
        <v>81839.42536960548</v>
      </c>
      <c r="H227" s="3">
        <f t="shared" ca="1" si="101"/>
        <v>62635.332176277363</v>
      </c>
      <c r="J227" s="3">
        <v>100</v>
      </c>
      <c r="K227" s="3">
        <f t="shared" ca="1" si="102"/>
        <v>768329.68452257349</v>
      </c>
      <c r="L227" s="3">
        <f t="shared" ca="1" si="103"/>
        <v>362696.82559631381</v>
      </c>
      <c r="M227" s="3">
        <f t="shared" ca="1" si="104"/>
        <v>164019.20310808567</v>
      </c>
      <c r="N227" s="3">
        <f t="shared" ca="1" si="105"/>
        <v>98999.009375678841</v>
      </c>
      <c r="O227" s="3">
        <f t="shared" ca="1" si="106"/>
        <v>67904.448176044301</v>
      </c>
      <c r="P227" s="3">
        <f t="shared" ca="1" si="107"/>
        <v>50359.063744926367</v>
      </c>
      <c r="R227" s="3">
        <v>100</v>
      </c>
      <c r="S227" s="3">
        <f t="shared" ca="1" si="108"/>
        <v>688229.28659496503</v>
      </c>
      <c r="T227" s="3">
        <f t="shared" ca="1" si="109"/>
        <v>297534.73151841317</v>
      </c>
      <c r="U227" s="3">
        <f t="shared" ca="1" si="110"/>
        <v>116734.11755007625</v>
      </c>
      <c r="V227" s="3">
        <f t="shared" ca="1" si="111"/>
        <v>65966.55175119717</v>
      </c>
      <c r="W227" s="3">
        <f t="shared" ca="1" si="112"/>
        <v>43752.881130108923</v>
      </c>
      <c r="X227" s="3">
        <f t="shared" ca="1" si="113"/>
        <v>31571.340692711718</v>
      </c>
      <c r="Z227" s="3">
        <v>100</v>
      </c>
      <c r="AA227" s="3">
        <f t="shared" ca="1" si="114"/>
        <v>619059.35418305756</v>
      </c>
      <c r="AB227" s="3">
        <f t="shared" ca="1" si="115"/>
        <v>248817.74299180947</v>
      </c>
      <c r="AC227" s="3">
        <f t="shared" ca="1" si="116"/>
        <v>93834.411002698907</v>
      </c>
      <c r="AD227" s="3">
        <f t="shared" ca="1" si="117"/>
        <v>52561.926585722831</v>
      </c>
      <c r="AE227" s="3">
        <f t="shared" ca="1" si="118"/>
        <v>34414.331315264018</v>
      </c>
      <c r="AF227" s="3">
        <f t="shared" ca="1" si="119"/>
        <v>24466.926004467699</v>
      </c>
    </row>
  </sheetData>
  <mergeCells count="8">
    <mergeCell ref="C21:H21"/>
    <mergeCell ref="K21:P21"/>
    <mergeCell ref="S21:X21"/>
    <mergeCell ref="AA21:AF21"/>
    <mergeCell ref="C126:H126"/>
    <mergeCell ref="K126:P126"/>
    <mergeCell ref="S126:X126"/>
    <mergeCell ref="AA126:AF12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227"/>
  <sheetViews>
    <sheetView topLeftCell="A107" workbookViewId="0">
      <selection activeCell="H128" sqref="H128"/>
    </sheetView>
  </sheetViews>
  <sheetFormatPr baseColWidth="10" defaultRowHeight="15" x14ac:dyDescent="0"/>
  <sheetData>
    <row r="2" spans="2:32">
      <c r="D2">
        <v>5</v>
      </c>
      <c r="E2">
        <v>10</v>
      </c>
      <c r="F2">
        <v>20</v>
      </c>
      <c r="G2">
        <v>30</v>
      </c>
      <c r="H2">
        <v>40</v>
      </c>
      <c r="I2">
        <v>50</v>
      </c>
    </row>
    <row r="3" spans="2:32">
      <c r="C3">
        <v>5.0000000000000001E-3</v>
      </c>
      <c r="D3">
        <f t="shared" ref="D3:I3" ca="1" si="0">C12</f>
        <v>0.98129876999999999</v>
      </c>
      <c r="E3">
        <f t="shared" ca="1" si="0"/>
        <v>0.96318056999999979</v>
      </c>
      <c r="F3">
        <f t="shared" ca="1" si="0"/>
        <v>0.92789662999999967</v>
      </c>
      <c r="G3">
        <f t="shared" ca="1" si="0"/>
        <v>0.89475206000000018</v>
      </c>
      <c r="H3">
        <f t="shared" ca="1" si="0"/>
        <v>0.8627516400000006</v>
      </c>
      <c r="I3">
        <f t="shared" ca="1" si="0"/>
        <v>0.83254377000000002</v>
      </c>
    </row>
    <row r="4" spans="2:32">
      <c r="C4">
        <v>0.01</v>
      </c>
      <c r="D4">
        <f ca="1">K12</f>
        <v>0.96310941999999988</v>
      </c>
      <c r="E4">
        <f t="shared" ref="E4:I4" ca="1" si="1">L12</f>
        <v>0.92788785999999979</v>
      </c>
      <c r="F4">
        <f t="shared" ca="1" si="1"/>
        <v>0.86275246999999988</v>
      </c>
      <c r="G4">
        <f t="shared" ca="1" si="1"/>
        <v>0.80416084999999982</v>
      </c>
      <c r="H4">
        <f t="shared" ca="1" si="1"/>
        <v>0.75002987000000021</v>
      </c>
      <c r="I4">
        <f t="shared" ca="1" si="1"/>
        <v>0.70206619999999953</v>
      </c>
    </row>
    <row r="5" spans="2:32">
      <c r="C5">
        <v>0.03</v>
      </c>
      <c r="D5">
        <f ca="1">S12</f>
        <v>0.89270577000000007</v>
      </c>
      <c r="E5">
        <f t="shared" ref="E5:I5" ca="1" si="2">T12</f>
        <v>0.80167998999999979</v>
      </c>
      <c r="F5">
        <f t="shared" ca="1" si="2"/>
        <v>0.65460269000000015</v>
      </c>
      <c r="G5">
        <f t="shared" ca="1" si="2"/>
        <v>0.54671842999999998</v>
      </c>
      <c r="H5">
        <f t="shared" ca="1" si="2"/>
        <v>0.4678445</v>
      </c>
      <c r="I5">
        <f t="shared" ca="1" si="2"/>
        <v>0.41112057999999996</v>
      </c>
    </row>
    <row r="6" spans="2:32">
      <c r="C6">
        <v>0.05</v>
      </c>
      <c r="D6">
        <f ca="1">AA12</f>
        <v>0.82800346999999985</v>
      </c>
      <c r="E6">
        <f t="shared" ref="E6:I6" ca="1" si="3">AB12</f>
        <v>0.69558916999999998</v>
      </c>
      <c r="F6">
        <f t="shared" ca="1" si="3"/>
        <v>0.51368884999999997</v>
      </c>
      <c r="G6">
        <f t="shared" ca="1" si="3"/>
        <v>0.40664104999999995</v>
      </c>
      <c r="H6">
        <f t="shared" ca="1" si="3"/>
        <v>0.34308815000000004</v>
      </c>
      <c r="I6">
        <f t="shared" ca="1" si="3"/>
        <v>0.30488861</v>
      </c>
    </row>
    <row r="11" spans="2:32">
      <c r="B11" s="5" t="s">
        <v>7202</v>
      </c>
      <c r="C11" s="3">
        <v>5</v>
      </c>
      <c r="D11" s="3">
        <v>10</v>
      </c>
      <c r="E11" s="3">
        <v>20</v>
      </c>
      <c r="F11" s="3">
        <v>30</v>
      </c>
      <c r="G11" s="3">
        <v>40</v>
      </c>
      <c r="H11" s="3">
        <v>50</v>
      </c>
      <c r="J11" s="5" t="s">
        <v>3635</v>
      </c>
      <c r="K11" s="3">
        <v>5</v>
      </c>
      <c r="L11" s="3">
        <v>10</v>
      </c>
      <c r="M11" s="3">
        <v>20</v>
      </c>
      <c r="N11" s="3">
        <v>30</v>
      </c>
      <c r="O11" s="3">
        <v>40</v>
      </c>
      <c r="P11" s="3">
        <v>50</v>
      </c>
      <c r="R11" s="5" t="s">
        <v>10791</v>
      </c>
      <c r="S11" s="3">
        <v>5</v>
      </c>
      <c r="T11" s="3">
        <v>10</v>
      </c>
      <c r="U11" s="3">
        <v>20</v>
      </c>
      <c r="V11" s="3">
        <v>30</v>
      </c>
      <c r="W11" s="3">
        <v>40</v>
      </c>
      <c r="X11" s="3">
        <v>50</v>
      </c>
      <c r="Z11" s="5" t="s">
        <v>14357</v>
      </c>
      <c r="AA11" s="3">
        <v>5</v>
      </c>
      <c r="AB11" s="3">
        <v>10</v>
      </c>
      <c r="AC11" s="3">
        <v>20</v>
      </c>
      <c r="AD11" s="3">
        <v>30</v>
      </c>
      <c r="AE11" s="3">
        <v>40</v>
      </c>
      <c r="AF11" s="3">
        <v>50</v>
      </c>
    </row>
    <row r="12" spans="2:32">
      <c r="B12" s="3" t="s">
        <v>3629</v>
      </c>
      <c r="C12" s="3">
        <f t="shared" ref="C12:H12" ca="1" si="4">SUM(C23:C122)/COUNT(C23:C122)</f>
        <v>0.98129876999999999</v>
      </c>
      <c r="D12" s="3">
        <f t="shared" ca="1" si="4"/>
        <v>0.96318056999999979</v>
      </c>
      <c r="E12" s="3">
        <f t="shared" ca="1" si="4"/>
        <v>0.92789662999999967</v>
      </c>
      <c r="F12" s="3">
        <f t="shared" ca="1" si="4"/>
        <v>0.89475206000000018</v>
      </c>
      <c r="G12" s="3">
        <f t="shared" ca="1" si="4"/>
        <v>0.8627516400000006</v>
      </c>
      <c r="H12" s="3">
        <f t="shared" ca="1" si="4"/>
        <v>0.83254377000000002</v>
      </c>
      <c r="J12" s="3" t="s">
        <v>3629</v>
      </c>
      <c r="K12" s="3">
        <f t="shared" ref="K12:P12" ca="1" si="5">SUM(K23:K122)/COUNT(K23:K122)</f>
        <v>0.96310941999999988</v>
      </c>
      <c r="L12" s="3">
        <f t="shared" ca="1" si="5"/>
        <v>0.92788785999999979</v>
      </c>
      <c r="M12" s="3">
        <f t="shared" ca="1" si="5"/>
        <v>0.86275246999999988</v>
      </c>
      <c r="N12" s="3">
        <f t="shared" ca="1" si="5"/>
        <v>0.80416084999999982</v>
      </c>
      <c r="O12" s="3">
        <f t="shared" ca="1" si="5"/>
        <v>0.75002987000000021</v>
      </c>
      <c r="P12" s="3">
        <f t="shared" ca="1" si="5"/>
        <v>0.70206619999999953</v>
      </c>
      <c r="R12" s="3" t="s">
        <v>3629</v>
      </c>
      <c r="S12" s="3">
        <f t="shared" ref="S12:X12" ca="1" si="6">SUM(S23:S122)/COUNT(S23:S122)</f>
        <v>0.89270577000000007</v>
      </c>
      <c r="T12" s="3">
        <f t="shared" ca="1" si="6"/>
        <v>0.80167998999999979</v>
      </c>
      <c r="U12" s="3">
        <f t="shared" ca="1" si="6"/>
        <v>0.65460269000000015</v>
      </c>
      <c r="V12" s="3">
        <f t="shared" ca="1" si="6"/>
        <v>0.54671842999999998</v>
      </c>
      <c r="W12" s="3">
        <f t="shared" ca="1" si="6"/>
        <v>0.4678445</v>
      </c>
      <c r="X12" s="3">
        <f t="shared" ca="1" si="6"/>
        <v>0.41112057999999996</v>
      </c>
      <c r="Z12" s="3" t="s">
        <v>3629</v>
      </c>
      <c r="AA12" s="3">
        <f t="shared" ref="AA12:AF12" ca="1" si="7">SUM(AA23:AA122)/COUNT(AA23:AA122)</f>
        <v>0.82800346999999985</v>
      </c>
      <c r="AB12" s="3">
        <f t="shared" ca="1" si="7"/>
        <v>0.69558916999999998</v>
      </c>
      <c r="AC12" s="3">
        <f t="shared" ca="1" si="7"/>
        <v>0.51368884999999997</v>
      </c>
      <c r="AD12" s="3">
        <f t="shared" ca="1" si="7"/>
        <v>0.40664104999999995</v>
      </c>
      <c r="AE12" s="3">
        <f t="shared" ca="1" si="7"/>
        <v>0.34308815000000004</v>
      </c>
      <c r="AF12" s="3">
        <f t="shared" ca="1" si="7"/>
        <v>0.30488861</v>
      </c>
    </row>
    <row r="13" spans="2:32">
      <c r="B13" s="3" t="s">
        <v>3630</v>
      </c>
      <c r="C13" s="3">
        <f t="shared" ref="C13:H13" ca="1" si="8">MAX(C23:C122)</f>
        <v>0.98531299999999999</v>
      </c>
      <c r="D13" s="3">
        <f t="shared" ca="1" si="8"/>
        <v>0.96742099999999998</v>
      </c>
      <c r="E13" s="3">
        <f t="shared" ca="1" si="8"/>
        <v>0.93625599999999998</v>
      </c>
      <c r="F13" s="3">
        <f t="shared" ca="1" si="8"/>
        <v>0.90090599999999998</v>
      </c>
      <c r="G13" s="3">
        <f t="shared" ca="1" si="8"/>
        <v>0.87188600000000005</v>
      </c>
      <c r="H13" s="3">
        <f t="shared" ca="1" si="8"/>
        <v>0.84224200000000005</v>
      </c>
      <c r="J13" s="3" t="s">
        <v>3630</v>
      </c>
      <c r="K13" s="3">
        <f t="shared" ref="K13:P13" ca="1" si="9">MAX(K23:K122)</f>
        <v>0.96792</v>
      </c>
      <c r="L13" s="3">
        <f t="shared" ca="1" si="9"/>
        <v>0.93371300000000002</v>
      </c>
      <c r="M13" s="3">
        <f t="shared" ca="1" si="9"/>
        <v>0.87043899999999996</v>
      </c>
      <c r="N13" s="3">
        <f t="shared" ca="1" si="9"/>
        <v>0.81373200000000001</v>
      </c>
      <c r="O13" s="3">
        <f t="shared" ca="1" si="9"/>
        <v>0.76404099999999997</v>
      </c>
      <c r="P13" s="3">
        <f t="shared" ca="1" si="9"/>
        <v>0.71374599999999999</v>
      </c>
      <c r="R13" s="3" t="s">
        <v>3630</v>
      </c>
      <c r="S13" s="3">
        <f t="shared" ref="S13:X13" ca="1" si="10">MAX(S23:S122)</f>
        <v>0.89960700000000005</v>
      </c>
      <c r="T13" s="3">
        <f t="shared" ca="1" si="10"/>
        <v>0.80995399999999995</v>
      </c>
      <c r="U13" s="3">
        <f t="shared" ca="1" si="10"/>
        <v>0.67181000000000002</v>
      </c>
      <c r="V13" s="3">
        <f t="shared" ca="1" si="10"/>
        <v>0.56182900000000002</v>
      </c>
      <c r="W13" s="3">
        <f t="shared" ca="1" si="10"/>
        <v>0.48963099999999998</v>
      </c>
      <c r="X13" s="3">
        <f t="shared" ca="1" si="10"/>
        <v>0.42498900000000001</v>
      </c>
      <c r="Z13" s="3" t="s">
        <v>3630</v>
      </c>
      <c r="AA13" s="3">
        <f t="shared" ref="AA13:AF13" ca="1" si="11">MAX(AA23:AA122)</f>
        <v>0.83684000000000003</v>
      </c>
      <c r="AB13" s="3">
        <f t="shared" ca="1" si="11"/>
        <v>0.70652999999999999</v>
      </c>
      <c r="AC13" s="3">
        <f t="shared" ca="1" si="11"/>
        <v>0.527088</v>
      </c>
      <c r="AD13" s="3">
        <f t="shared" ca="1" si="11"/>
        <v>0.42075800000000002</v>
      </c>
      <c r="AE13" s="3">
        <f t="shared" ca="1" si="11"/>
        <v>0.35604200000000003</v>
      </c>
      <c r="AF13" s="3">
        <f t="shared" ca="1" si="11"/>
        <v>0.32439899999999999</v>
      </c>
    </row>
    <row r="14" spans="2:32">
      <c r="B14" s="3" t="s">
        <v>3631</v>
      </c>
      <c r="C14" s="3">
        <f t="shared" ref="C14:H14" ca="1" si="12">MIN(C23:C122)</f>
        <v>0.97768999999999995</v>
      </c>
      <c r="D14" s="3">
        <f t="shared" ca="1" si="12"/>
        <v>0.957202</v>
      </c>
      <c r="E14" s="3">
        <f t="shared" ca="1" si="12"/>
        <v>0.92242500000000005</v>
      </c>
      <c r="F14" s="3">
        <f t="shared" ca="1" si="12"/>
        <v>0.88708600000000004</v>
      </c>
      <c r="G14" s="3">
        <f t="shared" ca="1" si="12"/>
        <v>0.85454200000000002</v>
      </c>
      <c r="H14" s="3">
        <f t="shared" ca="1" si="12"/>
        <v>0.82290099999999999</v>
      </c>
      <c r="J14" s="3" t="s">
        <v>3631</v>
      </c>
      <c r="K14" s="3">
        <f t="shared" ref="K14:P14" ca="1" si="13">MIN(K23:K122)</f>
        <v>0.95761600000000002</v>
      </c>
      <c r="L14" s="3">
        <f t="shared" ca="1" si="13"/>
        <v>0.92230699999999999</v>
      </c>
      <c r="M14" s="3">
        <f t="shared" ca="1" si="13"/>
        <v>0.854603</v>
      </c>
      <c r="N14" s="3">
        <f t="shared" ca="1" si="13"/>
        <v>0.794373</v>
      </c>
      <c r="O14" s="3">
        <f t="shared" ca="1" si="13"/>
        <v>0.74032900000000001</v>
      </c>
      <c r="P14" s="3">
        <f t="shared" ca="1" si="13"/>
        <v>0.68122799999999994</v>
      </c>
      <c r="R14" s="3" t="s">
        <v>3631</v>
      </c>
      <c r="S14" s="3">
        <f t="shared" ref="S14:X14" ca="1" si="14">MIN(S23:S122)</f>
        <v>0.88545700000000005</v>
      </c>
      <c r="T14" s="3">
        <f t="shared" ca="1" si="14"/>
        <v>0.79163700000000004</v>
      </c>
      <c r="U14" s="3">
        <f t="shared" ca="1" si="14"/>
        <v>0.64404499999999998</v>
      </c>
      <c r="V14" s="3">
        <f t="shared" ca="1" si="14"/>
        <v>0.53699200000000002</v>
      </c>
      <c r="W14" s="3">
        <f t="shared" ca="1" si="14"/>
        <v>0.45117000000000002</v>
      </c>
      <c r="X14" s="3">
        <f t="shared" ca="1" si="14"/>
        <v>0.39683000000000002</v>
      </c>
      <c r="Z14" s="3" t="s">
        <v>3631</v>
      </c>
      <c r="AA14" s="3">
        <f t="shared" ref="AA14:AF14" ca="1" si="15">MIN(AA23:AA122)</f>
        <v>0.81753100000000001</v>
      </c>
      <c r="AB14" s="3">
        <f t="shared" ca="1" si="15"/>
        <v>0.68520199999999998</v>
      </c>
      <c r="AC14" s="3">
        <f t="shared" ca="1" si="15"/>
        <v>0.49885800000000002</v>
      </c>
      <c r="AD14" s="3">
        <f t="shared" ca="1" si="15"/>
        <v>0.39332</v>
      </c>
      <c r="AE14" s="3">
        <f t="shared" ca="1" si="15"/>
        <v>0.32980599999999999</v>
      </c>
      <c r="AF14" s="3">
        <f t="shared" ca="1" si="15"/>
        <v>0.29135</v>
      </c>
    </row>
    <row r="15" spans="2:32">
      <c r="B15" s="3" t="s">
        <v>3632</v>
      </c>
      <c r="C15" s="3">
        <f t="shared" ref="C15:H15" ca="1" si="16">STDEV(C23:C122)</f>
        <v>1.4267259677210977E-3</v>
      </c>
      <c r="D15" s="3">
        <f t="shared" ca="1" si="16"/>
        <v>1.8506757938764966E-3</v>
      </c>
      <c r="E15" s="3">
        <f t="shared" ca="1" si="16"/>
        <v>2.6694114308157312E-3</v>
      </c>
      <c r="F15" s="3">
        <f t="shared" ca="1" si="16"/>
        <v>3.0158286558112173E-3</v>
      </c>
      <c r="G15" s="3">
        <f t="shared" ca="1" si="16"/>
        <v>3.7945617239902346E-3</v>
      </c>
      <c r="H15" s="3">
        <f t="shared" ca="1" si="16"/>
        <v>3.8724762934762257E-3</v>
      </c>
      <c r="J15" s="3" t="s">
        <v>3632</v>
      </c>
      <c r="K15" s="3">
        <f t="shared" ref="K15:P15" ca="1" si="17">STDEV(K23:K122)</f>
        <v>1.9894789236065647E-3</v>
      </c>
      <c r="L15" s="3">
        <f t="shared" ca="1" si="17"/>
        <v>2.5478812390856954E-3</v>
      </c>
      <c r="M15" s="3">
        <f t="shared" ca="1" si="17"/>
        <v>3.1889204450960317E-3</v>
      </c>
      <c r="N15" s="3">
        <f t="shared" ca="1" si="17"/>
        <v>4.045725202187633E-3</v>
      </c>
      <c r="O15" s="3">
        <f t="shared" ca="1" si="17"/>
        <v>4.6802515162816302E-3</v>
      </c>
      <c r="P15" s="3">
        <f t="shared" ca="1" si="17"/>
        <v>5.3118452651797141E-3</v>
      </c>
      <c r="R15" s="3" t="s">
        <v>3632</v>
      </c>
      <c r="S15" s="3">
        <f t="shared" ref="S15:X15" ca="1" si="18">STDEV(S23:S122)</f>
        <v>3.2220820950704769E-3</v>
      </c>
      <c r="T15" s="3">
        <f t="shared" ca="1" si="18"/>
        <v>4.1672623828570843E-3</v>
      </c>
      <c r="U15" s="3">
        <f t="shared" ca="1" si="18"/>
        <v>5.2833999798779013E-3</v>
      </c>
      <c r="V15" s="3">
        <f t="shared" ca="1" si="18"/>
        <v>5.5060046437016971E-3</v>
      </c>
      <c r="W15" s="3">
        <f t="shared" ca="1" si="18"/>
        <v>6.6868805662334612E-3</v>
      </c>
      <c r="X15" s="3">
        <f t="shared" ca="1" si="18"/>
        <v>5.9048880525143987E-3</v>
      </c>
      <c r="Z15" s="3" t="s">
        <v>3632</v>
      </c>
      <c r="AA15" s="3">
        <f t="shared" ref="AA15:AF15" ca="1" si="19">STDEV(AA23:AA122)</f>
        <v>3.9809039084589635E-3</v>
      </c>
      <c r="AB15" s="3">
        <f t="shared" ca="1" si="19"/>
        <v>4.9151102108650055E-3</v>
      </c>
      <c r="AC15" s="3">
        <f t="shared" ca="1" si="19"/>
        <v>5.8779223213357044E-3</v>
      </c>
      <c r="AD15" s="3">
        <f t="shared" ca="1" si="19"/>
        <v>6.1976033757844898E-3</v>
      </c>
      <c r="AE15" s="3">
        <f t="shared" ca="1" si="19"/>
        <v>5.7689099076625632E-3</v>
      </c>
      <c r="AF15" s="3">
        <f t="shared" ca="1" si="19"/>
        <v>6.5755458534334657E-3</v>
      </c>
    </row>
    <row r="16" spans="2:32">
      <c r="B16" s="3" t="s">
        <v>3634</v>
      </c>
      <c r="C16" s="3">
        <f ca="1">SUM(C128:C227)/COUNT(C128:C227)</f>
        <v>2035900.9823418774</v>
      </c>
      <c r="D16" s="3">
        <f t="shared" ref="D16:H16" ca="1" si="20">SUM(D128:D227)/COUNT(D128:D227)</f>
        <v>1013171.4587413976</v>
      </c>
      <c r="E16" s="3">
        <f t="shared" ca="1" si="20"/>
        <v>500943.37731215887</v>
      </c>
      <c r="F16" s="3">
        <f t="shared" ca="1" si="20"/>
        <v>330056.14594004559</v>
      </c>
      <c r="G16" s="3">
        <f t="shared" ca="1" si="20"/>
        <v>244559.8557071056</v>
      </c>
      <c r="H16" s="3">
        <f t="shared" ca="1" si="20"/>
        <v>193292.64298387733</v>
      </c>
      <c r="J16" s="3" t="s">
        <v>3634</v>
      </c>
      <c r="K16" s="3">
        <f ca="1">SUM(K128:K227)/COUNT(K128:K227)</f>
        <v>2021887.0955283928</v>
      </c>
      <c r="L16" s="3">
        <f t="shared" ref="L16:P16" ca="1" si="21">SUM(L128:L227)/COUNT(L128:L227)</f>
        <v>1001085.6901083246</v>
      </c>
      <c r="M16" s="3">
        <f t="shared" ca="1" si="21"/>
        <v>488529.00360364496</v>
      </c>
      <c r="N16" s="3">
        <f t="shared" ca="1" si="21"/>
        <v>317953.37780769722</v>
      </c>
      <c r="O16" s="3">
        <f t="shared" ca="1" si="21"/>
        <v>232695.62047653631</v>
      </c>
      <c r="P16" s="3">
        <f t="shared" ca="1" si="21"/>
        <v>181849.93716950525</v>
      </c>
      <c r="R16" s="3" t="s">
        <v>3634</v>
      </c>
      <c r="S16" s="3">
        <f ca="1">SUM(S128:S227)/COUNT(S128:S227)</f>
        <v>1973663.7491125804</v>
      </c>
      <c r="T16" s="3">
        <f t="shared" ref="T16:X16" ca="1" si="22">SUM(T128:T227)/COUNT(T128:T227)</f>
        <v>952169.05869414483</v>
      </c>
      <c r="U16" s="3">
        <f t="shared" ca="1" si="22"/>
        <v>443169.21353307238</v>
      </c>
      <c r="V16" s="3">
        <f t="shared" ca="1" si="22"/>
        <v>274476.6261766926</v>
      </c>
      <c r="W16" s="3">
        <f t="shared" ca="1" si="22"/>
        <v>191136.82596622559</v>
      </c>
      <c r="X16" s="3">
        <f t="shared" ca="1" si="22"/>
        <v>142134.90947047152</v>
      </c>
      <c r="Z16" s="3" t="s">
        <v>3634</v>
      </c>
      <c r="AA16" s="3">
        <f ca="1">SUM(AA128:AA227)/COUNT(AA128:AA227)</f>
        <v>1924124.7090507927</v>
      </c>
      <c r="AB16" s="3">
        <f t="shared" ref="AB16:AF16" ca="1" si="23">SUM(AB128:AB227)/COUNT(AB128:AB227)</f>
        <v>906386.19856364583</v>
      </c>
      <c r="AC16" s="3">
        <f t="shared" ca="1" si="23"/>
        <v>401159.09623349411</v>
      </c>
      <c r="AD16" s="3">
        <f t="shared" ca="1" si="23"/>
        <v>236598.3605456441</v>
      </c>
      <c r="AE16" s="3">
        <f t="shared" ca="1" si="23"/>
        <v>157017.36224032677</v>
      </c>
      <c r="AF16" s="3">
        <f t="shared" ca="1" si="23"/>
        <v>111139.74324602107</v>
      </c>
    </row>
    <row r="21" spans="1:32">
      <c r="B21" s="3"/>
      <c r="C21" s="6" t="s">
        <v>28546</v>
      </c>
      <c r="D21" s="6"/>
      <c r="E21" s="6"/>
      <c r="F21" s="6"/>
      <c r="G21" s="6"/>
      <c r="H21" s="6"/>
      <c r="J21" s="3"/>
      <c r="K21" s="6" t="s">
        <v>28547</v>
      </c>
      <c r="L21" s="6"/>
      <c r="M21" s="6"/>
      <c r="N21" s="6"/>
      <c r="O21" s="6"/>
      <c r="P21" s="6"/>
      <c r="R21" s="3"/>
      <c r="S21" s="6" t="s">
        <v>28548</v>
      </c>
      <c r="T21" s="6"/>
      <c r="U21" s="6"/>
      <c r="V21" s="6"/>
      <c r="W21" s="6"/>
      <c r="X21" s="6"/>
      <c r="Z21" s="3"/>
      <c r="AA21" s="6" t="s">
        <v>7203</v>
      </c>
      <c r="AB21" s="6"/>
      <c r="AC21" s="6"/>
      <c r="AD21" s="6"/>
      <c r="AE21" s="6"/>
      <c r="AF21" s="6"/>
    </row>
    <row r="22" spans="1:32">
      <c r="A22" s="2"/>
      <c r="B22" s="3"/>
      <c r="C22" s="4" t="s">
        <v>14</v>
      </c>
      <c r="D22" s="4" t="s">
        <v>2</v>
      </c>
      <c r="E22" s="4" t="s">
        <v>17</v>
      </c>
      <c r="F22" s="4" t="s">
        <v>23</v>
      </c>
      <c r="G22" s="4" t="s">
        <v>30</v>
      </c>
      <c r="H22" s="4" t="s">
        <v>36</v>
      </c>
      <c r="J22" s="3"/>
      <c r="K22" s="4" t="s">
        <v>14</v>
      </c>
      <c r="L22" s="4" t="s">
        <v>2</v>
      </c>
      <c r="M22" s="4" t="s">
        <v>17</v>
      </c>
      <c r="N22" s="4" t="s">
        <v>23</v>
      </c>
      <c r="O22" s="4" t="s">
        <v>30</v>
      </c>
      <c r="P22" s="4" t="s">
        <v>36</v>
      </c>
      <c r="R22" s="3"/>
      <c r="S22" s="4" t="s">
        <v>14</v>
      </c>
      <c r="T22" s="4" t="s">
        <v>2</v>
      </c>
      <c r="U22" s="4" t="s">
        <v>17</v>
      </c>
      <c r="V22" s="4" t="s">
        <v>23</v>
      </c>
      <c r="W22" s="4" t="s">
        <v>30</v>
      </c>
      <c r="X22" s="4" t="s">
        <v>36</v>
      </c>
      <c r="Z22" s="3"/>
      <c r="AA22" s="4" t="s">
        <v>14</v>
      </c>
      <c r="AB22" s="4" t="s">
        <v>2</v>
      </c>
      <c r="AC22" s="4" t="s">
        <v>17</v>
      </c>
      <c r="AD22" s="4" t="s">
        <v>23</v>
      </c>
      <c r="AE22" s="4" t="s">
        <v>30</v>
      </c>
      <c r="AF22" s="4" t="s">
        <v>36</v>
      </c>
    </row>
    <row r="23" spans="1:32">
      <c r="B23" s="3">
        <v>1</v>
      </c>
      <c r="C23" s="3">
        <f ca="1">INDIRECT("RawChannelError0.05_NoPuri!J"&amp;ROW(J28)*24-644)</f>
        <v>0.98055700000000001</v>
      </c>
      <c r="D23" s="3">
        <f ca="1">INDIRECT("RawChannelError0.05_NoPuri!J"&amp;ROW(J8)*24-184)</f>
        <v>0.96255800000000002</v>
      </c>
      <c r="E23" s="3">
        <f ca="1">INDIRECT("RawChannelError0.05_NoPuri!J"&amp;ROW(J12)*24-276)</f>
        <v>0.92871599999999999</v>
      </c>
      <c r="F23" s="3">
        <f ca="1">INDIRECT("RawChannelError0.05_NoPuri!J"&amp;ROW(J16)*24-368)</f>
        <v>0.89751999999999998</v>
      </c>
      <c r="G23" s="3">
        <f ca="1">INDIRECT("RawChannelError0.05_NoPuri!J"&amp;ROW(J20)*24-460)</f>
        <v>0.86008899999999999</v>
      </c>
      <c r="H23" s="3">
        <f ca="1">INDIRECT("RawChannelError0.05_NoPuri!J"&amp;ROW(J24)*24-552)</f>
        <v>0.84179000000000004</v>
      </c>
      <c r="J23" s="3">
        <v>1</v>
      </c>
      <c r="K23" s="3">
        <f ca="1">INDIRECT("RawChannelError0.1_NoPuri!J"&amp;ROW(R28)*24-644)</f>
        <v>0.96062099999999995</v>
      </c>
      <c r="L23" s="3">
        <f ca="1">INDIRECT("RawChannelError0.1_NoPuri!J"&amp;ROW(R8)*24-184)</f>
        <v>0.92814700000000006</v>
      </c>
      <c r="M23" s="3">
        <f ca="1">INDIRECT("RawChannelError0.1_NoPuri!J"&amp;ROW(R12)*24-276)</f>
        <v>0.86292100000000005</v>
      </c>
      <c r="N23" s="3">
        <f ca="1">INDIRECT("RawChannelError0.1_NoPuri!J"&amp;ROW(R16)*24-368)</f>
        <v>0.80034899999999998</v>
      </c>
      <c r="O23" s="3">
        <f ca="1">INDIRECT("RawChannelError0.1_NoPuri!J"&amp;ROW(R20)*24-460)</f>
        <v>0.75796699999999995</v>
      </c>
      <c r="P23" s="3">
        <f ca="1">INDIRECT("RawChannelError0.1_NoPuri!J"&amp;ROW(R24)*24-552)</f>
        <v>0.70800600000000002</v>
      </c>
      <c r="R23" s="3">
        <v>1</v>
      </c>
      <c r="S23" s="3">
        <f ca="1">INDIRECT("RawChannelError0.3_NoPuri!J"&amp;ROW(Z28)*24-644)</f>
        <v>0.89681999999999995</v>
      </c>
      <c r="T23" s="3">
        <f ca="1">INDIRECT("RawChannelError0.3_NoPuri!J"&amp;ROW(Z8)*24-184)</f>
        <v>0.80160100000000001</v>
      </c>
      <c r="U23" s="3">
        <f ca="1">INDIRECT("RawChannelError0.3_NoPuri!J"&amp;ROW(Z12)*24-276)</f>
        <v>0.64953399999999994</v>
      </c>
      <c r="V23" s="3">
        <f ca="1">INDIRECT("RawChannelError0.3_NoPuri!J"&amp;ROW(Z16)*24-368)</f>
        <v>0.54800899999999997</v>
      </c>
      <c r="W23" s="3">
        <f ca="1">INDIRECT("RawChannelError0.3_NoPuri!J"&amp;ROW(Z20)*24-460)</f>
        <v>0.46527000000000002</v>
      </c>
      <c r="X23" s="3">
        <f ca="1">INDIRECT("RawChannelError0.3_NoPuri!J"&amp;ROW(Z24)*24-552)</f>
        <v>0.42498900000000001</v>
      </c>
      <c r="Z23" s="3">
        <v>1</v>
      </c>
      <c r="AA23" s="3">
        <f ca="1">INDIRECT("RawChannelError0.5_NoPuri!J"&amp;ROW(AH28)*24-644)</f>
        <v>0.83549799999999996</v>
      </c>
      <c r="AB23" s="3">
        <f ca="1">INDIRECT("RawChannelError0.5_NoPuri!J"&amp;ROW(AH8)*24-184)</f>
        <v>0.69342499999999996</v>
      </c>
      <c r="AC23" s="3">
        <f ca="1">INDIRECT("RawChannelError0.5_NoPuri!J"&amp;ROW(AH12)*24-276)</f>
        <v>0.51693599999999995</v>
      </c>
      <c r="AD23" s="3">
        <f ca="1">INDIRECT("RawChannelError0.5_NoPuri!J"&amp;ROW(AH16)*24-368)</f>
        <v>0.396455</v>
      </c>
      <c r="AE23" s="3">
        <f ca="1">INDIRECT("RawChannelError0.5_NoPuri!J"&amp;ROW(AH20)*24-460)</f>
        <v>0.33197199999999999</v>
      </c>
      <c r="AF23" s="3">
        <f ca="1">INDIRECT("RawChannelError0.5_NoPuri!J"&amp;ROW(AH24)*24-552)</f>
        <v>0.29866900000000002</v>
      </c>
    </row>
    <row r="24" spans="1:32">
      <c r="B24" s="3">
        <v>2</v>
      </c>
      <c r="C24" s="3">
        <f t="shared" ref="C24:C87" ca="1" si="24">INDIRECT("RawChannelError0.05_NoPuri!J"&amp;ROW(J29)*24-644)</f>
        <v>0.98277000000000003</v>
      </c>
      <c r="D24" s="3">
        <f t="shared" ref="D24:D87" ca="1" si="25">INDIRECT("RawChannelError0.05_NoPuri!J"&amp;ROW(J9)*24-184)</f>
        <v>0.96480999999999995</v>
      </c>
      <c r="E24" s="3">
        <f t="shared" ref="E24:E87" ca="1" si="26">INDIRECT("RawChannelError0.05_NoPuri!J"&amp;ROW(J13)*24-276)</f>
        <v>0.92645299999999997</v>
      </c>
      <c r="F24" s="3">
        <f t="shared" ref="F24:F87" ca="1" si="27">INDIRECT("RawChannelError0.05_NoPuri!J"&amp;ROW(J17)*24-368)</f>
        <v>0.88708600000000004</v>
      </c>
      <c r="G24" s="3">
        <f t="shared" ref="G24:G87" ca="1" si="28">INDIRECT("RawChannelError0.05_NoPuri!J"&amp;ROW(J21)*24-460)</f>
        <v>0.86405500000000002</v>
      </c>
      <c r="H24" s="3">
        <f t="shared" ref="H24:H87" ca="1" si="29">INDIRECT("RawChannelError0.05_NoPuri!J"&amp;ROW(J25)*24-552)</f>
        <v>0.836148</v>
      </c>
      <c r="J24" s="3">
        <v>2</v>
      </c>
      <c r="K24" s="3">
        <f t="shared" ref="K24:K87" ca="1" si="30">INDIRECT("RawChannelError0.1_NoPuri!J"&amp;ROW(R29)*24-644)</f>
        <v>0.96254099999999998</v>
      </c>
      <c r="L24" s="3">
        <f t="shared" ref="L24:L87" ca="1" si="31">INDIRECT("RawChannelError0.1_NoPuri!J"&amp;ROW(R9)*24-184)</f>
        <v>0.92863099999999998</v>
      </c>
      <c r="M24" s="3">
        <f t="shared" ref="M24:M87" ca="1" si="32">INDIRECT("RawChannelError0.1_NoPuri!J"&amp;ROW(R13)*24-276)</f>
        <v>0.86554900000000001</v>
      </c>
      <c r="N24" s="3">
        <f t="shared" ref="N24:N87" ca="1" si="33">INDIRECT("RawChannelError0.1_NoPuri!J"&amp;ROW(R17)*24-368)</f>
        <v>0.80693899999999996</v>
      </c>
      <c r="O24" s="3">
        <f t="shared" ref="O24:O87" ca="1" si="34">INDIRECT("RawChannelError0.1_NoPuri!J"&amp;ROW(R21)*24-460)</f>
        <v>0.74168100000000003</v>
      </c>
      <c r="P24" s="3">
        <f t="shared" ref="P24:P87" ca="1" si="35">INDIRECT("RawChannelError0.1_NoPuri!J"&amp;ROW(R25)*24-552)</f>
        <v>0.70860500000000004</v>
      </c>
      <c r="R24" s="3">
        <v>2</v>
      </c>
      <c r="S24" s="3">
        <f t="shared" ref="S24:S87" ca="1" si="36">INDIRECT("RawChannelError0.3_NoPuri!J"&amp;ROW(Z29)*24-644)</f>
        <v>0.89099399999999995</v>
      </c>
      <c r="T24" s="3">
        <f t="shared" ref="T24:T87" ca="1" si="37">INDIRECT("RawChannelError0.3_NoPuri!J"&amp;ROW(Z9)*24-184)</f>
        <v>0.80500400000000005</v>
      </c>
      <c r="U24" s="3">
        <f t="shared" ref="U24:U87" ca="1" si="38">INDIRECT("RawChannelError0.3_NoPuri!J"&amp;ROW(Z13)*24-276)</f>
        <v>0.66264000000000001</v>
      </c>
      <c r="V24" s="3">
        <f t="shared" ref="V24:V87" ca="1" si="39">INDIRECT("RawChannelError0.3_NoPuri!J"&amp;ROW(Z17)*24-368)</f>
        <v>0.54232499999999995</v>
      </c>
      <c r="W24" s="3">
        <f t="shared" ref="W24:W87" ca="1" si="40">INDIRECT("RawChannelError0.3_NoPuri!J"&amp;ROW(Z21)*24-460)</f>
        <v>0.46106000000000003</v>
      </c>
      <c r="X24" s="3">
        <f t="shared" ref="X24:X87" ca="1" si="41">INDIRECT("RawChannelError0.3_NoPuri!J"&amp;ROW(Z25)*24-552)</f>
        <v>0.41316900000000001</v>
      </c>
      <c r="Z24" s="3">
        <v>2</v>
      </c>
      <c r="AA24" s="3">
        <f t="shared" ref="AA24:AA87" ca="1" si="42">INDIRECT("RawChannelError0.5_NoPuri!J"&amp;ROW(AH29)*24-644)</f>
        <v>0.82668200000000003</v>
      </c>
      <c r="AB24" s="3">
        <f t="shared" ref="AB24:AB87" ca="1" si="43">INDIRECT("RawChannelError0.5_NoPuri!J"&amp;ROW(AH9)*24-184)</f>
        <v>0.69552599999999998</v>
      </c>
      <c r="AC24" s="3">
        <f t="shared" ref="AC24:AC87" ca="1" si="44">INDIRECT("RawChannelError0.5_NoPuri!J"&amp;ROW(AH13)*24-276)</f>
        <v>0.51016300000000003</v>
      </c>
      <c r="AD24" s="3">
        <f t="shared" ref="AD24:AD87" ca="1" si="45">INDIRECT("RawChannelError0.5_NoPuri!J"&amp;ROW(AH17)*24-368)</f>
        <v>0.40724100000000002</v>
      </c>
      <c r="AE24" s="3">
        <f t="shared" ref="AE24:AE87" ca="1" si="46">INDIRECT("RawChannelError0.5_NoPuri!J"&amp;ROW(AH21)*24-460)</f>
        <v>0.33785599999999999</v>
      </c>
      <c r="AF24" s="3">
        <f t="shared" ref="AF24:AF87" ca="1" si="47">INDIRECT("RawChannelError0.5_NoPuri!J"&amp;ROW(AH25)*24-552)</f>
        <v>0.29505700000000001</v>
      </c>
    </row>
    <row r="25" spans="1:32">
      <c r="B25" s="3">
        <v>3</v>
      </c>
      <c r="C25" s="3">
        <f t="shared" ca="1" si="24"/>
        <v>0.97982199999999997</v>
      </c>
      <c r="D25" s="3">
        <f t="shared" ca="1" si="25"/>
        <v>0.96334600000000004</v>
      </c>
      <c r="E25" s="3">
        <f t="shared" ca="1" si="26"/>
        <v>0.92327800000000004</v>
      </c>
      <c r="F25" s="3">
        <f t="shared" ca="1" si="27"/>
        <v>0.89385300000000001</v>
      </c>
      <c r="G25" s="3">
        <f t="shared" ca="1" si="28"/>
        <v>0.86069399999999996</v>
      </c>
      <c r="H25" s="3">
        <f t="shared" ca="1" si="29"/>
        <v>0.83259399999999995</v>
      </c>
      <c r="J25" s="3">
        <v>3</v>
      </c>
      <c r="K25" s="3">
        <f t="shared" ca="1" si="30"/>
        <v>0.96151600000000004</v>
      </c>
      <c r="L25" s="3">
        <f t="shared" ca="1" si="31"/>
        <v>0.92786900000000005</v>
      </c>
      <c r="M25" s="3">
        <f t="shared" ca="1" si="32"/>
        <v>0.86251299999999997</v>
      </c>
      <c r="N25" s="3">
        <f t="shared" ca="1" si="33"/>
        <v>0.80216100000000001</v>
      </c>
      <c r="O25" s="3">
        <f t="shared" ca="1" si="34"/>
        <v>0.756656</v>
      </c>
      <c r="P25" s="3">
        <f t="shared" ca="1" si="35"/>
        <v>0.696496</v>
      </c>
      <c r="R25" s="3">
        <v>3</v>
      </c>
      <c r="S25" s="3">
        <f t="shared" ca="1" si="36"/>
        <v>0.88872300000000004</v>
      </c>
      <c r="T25" s="3">
        <f t="shared" ca="1" si="37"/>
        <v>0.806593</v>
      </c>
      <c r="U25" s="3">
        <f t="shared" ca="1" si="38"/>
        <v>0.652312</v>
      </c>
      <c r="V25" s="3">
        <f t="shared" ca="1" si="39"/>
        <v>0.54189399999999999</v>
      </c>
      <c r="W25" s="3">
        <f t="shared" ca="1" si="40"/>
        <v>0.470634</v>
      </c>
      <c r="X25" s="3">
        <f t="shared" ca="1" si="41"/>
        <v>0.40488299999999999</v>
      </c>
      <c r="Z25" s="3">
        <v>3</v>
      </c>
      <c r="AA25" s="3">
        <f t="shared" ca="1" si="42"/>
        <v>0.82691800000000004</v>
      </c>
      <c r="AB25" s="3">
        <f t="shared" ca="1" si="43"/>
        <v>0.69730599999999998</v>
      </c>
      <c r="AC25" s="3">
        <f t="shared" ca="1" si="44"/>
        <v>0.51476299999999997</v>
      </c>
      <c r="AD25" s="3">
        <f t="shared" ca="1" si="45"/>
        <v>0.40445599999999998</v>
      </c>
      <c r="AE25" s="3">
        <f t="shared" ca="1" si="46"/>
        <v>0.34080300000000002</v>
      </c>
      <c r="AF25" s="3">
        <f t="shared" ca="1" si="47"/>
        <v>0.30213699999999999</v>
      </c>
    </row>
    <row r="26" spans="1:32">
      <c r="B26" s="3">
        <v>4</v>
      </c>
      <c r="C26" s="3">
        <f t="shared" ca="1" si="24"/>
        <v>0.97935000000000005</v>
      </c>
      <c r="D26" s="3">
        <f t="shared" ca="1" si="25"/>
        <v>0.96167199999999997</v>
      </c>
      <c r="E26" s="3">
        <f t="shared" ca="1" si="26"/>
        <v>0.92607399999999995</v>
      </c>
      <c r="F26" s="3">
        <f t="shared" ca="1" si="27"/>
        <v>0.89293100000000003</v>
      </c>
      <c r="G26" s="3">
        <f t="shared" ca="1" si="28"/>
        <v>0.86401099999999997</v>
      </c>
      <c r="H26" s="3">
        <f t="shared" ca="1" si="29"/>
        <v>0.83348299999999997</v>
      </c>
      <c r="J26" s="3">
        <v>4</v>
      </c>
      <c r="K26" s="3">
        <f t="shared" ca="1" si="30"/>
        <v>0.96262499999999995</v>
      </c>
      <c r="L26" s="3">
        <f t="shared" ca="1" si="31"/>
        <v>0.92506699999999997</v>
      </c>
      <c r="M26" s="3">
        <f t="shared" ca="1" si="32"/>
        <v>0.86497500000000005</v>
      </c>
      <c r="N26" s="3">
        <f t="shared" ca="1" si="33"/>
        <v>0.80157199999999995</v>
      </c>
      <c r="O26" s="3">
        <f t="shared" ca="1" si="34"/>
        <v>0.75003500000000001</v>
      </c>
      <c r="P26" s="3">
        <f t="shared" ca="1" si="35"/>
        <v>0.70894299999999999</v>
      </c>
      <c r="R26" s="3">
        <v>4</v>
      </c>
      <c r="S26" s="3">
        <f t="shared" ca="1" si="36"/>
        <v>0.88882000000000005</v>
      </c>
      <c r="T26" s="3">
        <f t="shared" ca="1" si="37"/>
        <v>0.805983</v>
      </c>
      <c r="U26" s="3">
        <f t="shared" ca="1" si="38"/>
        <v>0.65314899999999998</v>
      </c>
      <c r="V26" s="3">
        <f t="shared" ca="1" si="39"/>
        <v>0.54139099999999996</v>
      </c>
      <c r="W26" s="3">
        <f t="shared" ca="1" si="40"/>
        <v>0.46632800000000002</v>
      </c>
      <c r="X26" s="3">
        <f t="shared" ca="1" si="41"/>
        <v>0.406918</v>
      </c>
      <c r="Z26" s="3">
        <v>4</v>
      </c>
      <c r="AA26" s="3">
        <f t="shared" ca="1" si="42"/>
        <v>0.82739700000000005</v>
      </c>
      <c r="AB26" s="3">
        <f t="shared" ca="1" si="43"/>
        <v>0.70478399999999997</v>
      </c>
      <c r="AC26" s="3">
        <f t="shared" ca="1" si="44"/>
        <v>0.51958700000000002</v>
      </c>
      <c r="AD26" s="3">
        <f t="shared" ca="1" si="45"/>
        <v>0.412298</v>
      </c>
      <c r="AE26" s="3">
        <f t="shared" ca="1" si="46"/>
        <v>0.33987800000000001</v>
      </c>
      <c r="AF26" s="3">
        <f t="shared" ca="1" si="47"/>
        <v>0.30598199999999998</v>
      </c>
    </row>
    <row r="27" spans="1:32">
      <c r="B27" s="3">
        <v>5</v>
      </c>
      <c r="C27" s="3">
        <f t="shared" ca="1" si="24"/>
        <v>0.981379</v>
      </c>
      <c r="D27" s="3">
        <f t="shared" ca="1" si="25"/>
        <v>0.96202399999999999</v>
      </c>
      <c r="E27" s="3">
        <f t="shared" ca="1" si="26"/>
        <v>0.92993999999999999</v>
      </c>
      <c r="F27" s="3">
        <f t="shared" ca="1" si="27"/>
        <v>0.89557500000000001</v>
      </c>
      <c r="G27" s="3">
        <f t="shared" ca="1" si="28"/>
        <v>0.87158800000000003</v>
      </c>
      <c r="H27" s="3">
        <f t="shared" ca="1" si="29"/>
        <v>0.83484800000000003</v>
      </c>
      <c r="J27" s="3">
        <v>5</v>
      </c>
      <c r="K27" s="3">
        <f t="shared" ca="1" si="30"/>
        <v>0.96436699999999997</v>
      </c>
      <c r="L27" s="3">
        <f t="shared" ca="1" si="31"/>
        <v>0.92557100000000003</v>
      </c>
      <c r="M27" s="3">
        <f t="shared" ca="1" si="32"/>
        <v>0.86517699999999997</v>
      </c>
      <c r="N27" s="3">
        <f t="shared" ca="1" si="33"/>
        <v>0.80631699999999995</v>
      </c>
      <c r="O27" s="3">
        <f t="shared" ca="1" si="34"/>
        <v>0.75435700000000006</v>
      </c>
      <c r="P27" s="3">
        <f t="shared" ca="1" si="35"/>
        <v>0.69860599999999995</v>
      </c>
      <c r="R27" s="3">
        <v>5</v>
      </c>
      <c r="S27" s="3">
        <f t="shared" ca="1" si="36"/>
        <v>0.89524899999999996</v>
      </c>
      <c r="T27" s="3">
        <f t="shared" ca="1" si="37"/>
        <v>0.79410099999999995</v>
      </c>
      <c r="U27" s="3">
        <f t="shared" ca="1" si="38"/>
        <v>0.64828799999999998</v>
      </c>
      <c r="V27" s="3">
        <f t="shared" ca="1" si="39"/>
        <v>0.55640599999999996</v>
      </c>
      <c r="W27" s="3">
        <f t="shared" ca="1" si="40"/>
        <v>0.47219</v>
      </c>
      <c r="X27" s="3">
        <f t="shared" ca="1" si="41"/>
        <v>0.40496399999999999</v>
      </c>
      <c r="Z27" s="3">
        <v>5</v>
      </c>
      <c r="AA27" s="3">
        <f t="shared" ca="1" si="42"/>
        <v>0.827681</v>
      </c>
      <c r="AB27" s="3">
        <f t="shared" ca="1" si="43"/>
        <v>0.69976700000000003</v>
      </c>
      <c r="AC27" s="3">
        <f t="shared" ca="1" si="44"/>
        <v>0.51675700000000002</v>
      </c>
      <c r="AD27" s="3">
        <f t="shared" ca="1" si="45"/>
        <v>0.41511999999999999</v>
      </c>
      <c r="AE27" s="3">
        <f t="shared" ca="1" si="46"/>
        <v>0.33044200000000001</v>
      </c>
      <c r="AF27" s="3">
        <f t="shared" ca="1" si="47"/>
        <v>0.30321999999999999</v>
      </c>
    </row>
    <row r="28" spans="1:32">
      <c r="B28" s="3">
        <v>6</v>
      </c>
      <c r="C28" s="3">
        <f t="shared" ca="1" si="24"/>
        <v>0.98168999999999995</v>
      </c>
      <c r="D28" s="3">
        <f t="shared" ca="1" si="25"/>
        <v>0.96483099999999999</v>
      </c>
      <c r="E28" s="3">
        <f t="shared" ca="1" si="26"/>
        <v>0.93208500000000005</v>
      </c>
      <c r="F28" s="3">
        <f t="shared" ca="1" si="27"/>
        <v>0.89459900000000003</v>
      </c>
      <c r="G28" s="3">
        <f t="shared" ca="1" si="28"/>
        <v>0.85811400000000004</v>
      </c>
      <c r="H28" s="3">
        <f t="shared" ca="1" si="29"/>
        <v>0.84224200000000005</v>
      </c>
      <c r="J28" s="3">
        <v>6</v>
      </c>
      <c r="K28" s="3">
        <f t="shared" ca="1" si="30"/>
        <v>0.96354300000000004</v>
      </c>
      <c r="L28" s="3">
        <f t="shared" ca="1" si="31"/>
        <v>0.92774800000000002</v>
      </c>
      <c r="M28" s="3">
        <f t="shared" ca="1" si="32"/>
        <v>0.86030600000000002</v>
      </c>
      <c r="N28" s="3">
        <f t="shared" ca="1" si="33"/>
        <v>0.80478700000000003</v>
      </c>
      <c r="O28" s="3">
        <f t="shared" ca="1" si="34"/>
        <v>0.75176699999999996</v>
      </c>
      <c r="P28" s="3">
        <f t="shared" ca="1" si="35"/>
        <v>0.70480799999999999</v>
      </c>
      <c r="R28" s="3">
        <v>6</v>
      </c>
      <c r="S28" s="3">
        <f t="shared" ca="1" si="36"/>
        <v>0.89084099999999999</v>
      </c>
      <c r="T28" s="3">
        <f t="shared" ca="1" si="37"/>
        <v>0.80423599999999995</v>
      </c>
      <c r="U28" s="3">
        <f t="shared" ca="1" si="38"/>
        <v>0.65456099999999995</v>
      </c>
      <c r="V28" s="3">
        <f t="shared" ca="1" si="39"/>
        <v>0.53944700000000001</v>
      </c>
      <c r="W28" s="3">
        <f t="shared" ca="1" si="40"/>
        <v>0.46832499999999999</v>
      </c>
      <c r="X28" s="3">
        <f t="shared" ca="1" si="41"/>
        <v>0.421705</v>
      </c>
      <c r="Z28" s="3">
        <v>6</v>
      </c>
      <c r="AA28" s="3">
        <f t="shared" ca="1" si="42"/>
        <v>0.83030099999999996</v>
      </c>
      <c r="AB28" s="3">
        <f t="shared" ca="1" si="43"/>
        <v>0.69309799999999999</v>
      </c>
      <c r="AC28" s="3">
        <f t="shared" ca="1" si="44"/>
        <v>0.522845</v>
      </c>
      <c r="AD28" s="3">
        <f t="shared" ca="1" si="45"/>
        <v>0.396036</v>
      </c>
      <c r="AE28" s="3">
        <f t="shared" ca="1" si="46"/>
        <v>0.33858300000000002</v>
      </c>
      <c r="AF28" s="3">
        <f t="shared" ca="1" si="47"/>
        <v>0.30302800000000002</v>
      </c>
    </row>
    <row r="29" spans="1:32">
      <c r="B29" s="3">
        <v>7</v>
      </c>
      <c r="C29" s="3">
        <f t="shared" ca="1" si="24"/>
        <v>0.98143100000000005</v>
      </c>
      <c r="D29" s="3">
        <f t="shared" ca="1" si="25"/>
        <v>0.96195600000000003</v>
      </c>
      <c r="E29" s="3">
        <f t="shared" ca="1" si="26"/>
        <v>0.92368700000000004</v>
      </c>
      <c r="F29" s="3">
        <f t="shared" ca="1" si="27"/>
        <v>0.89849199999999996</v>
      </c>
      <c r="G29" s="3">
        <f t="shared" ca="1" si="28"/>
        <v>0.86404599999999998</v>
      </c>
      <c r="H29" s="3">
        <f t="shared" ca="1" si="29"/>
        <v>0.83045400000000003</v>
      </c>
      <c r="J29" s="3">
        <v>7</v>
      </c>
      <c r="K29" s="3">
        <f t="shared" ca="1" si="30"/>
        <v>0.96499000000000001</v>
      </c>
      <c r="L29" s="3">
        <f t="shared" ca="1" si="31"/>
        <v>0.92886400000000002</v>
      </c>
      <c r="M29" s="3">
        <f t="shared" ca="1" si="32"/>
        <v>0.860877</v>
      </c>
      <c r="N29" s="3">
        <f t="shared" ca="1" si="33"/>
        <v>0.80752199999999996</v>
      </c>
      <c r="O29" s="3">
        <f t="shared" ca="1" si="34"/>
        <v>0.74370800000000004</v>
      </c>
      <c r="P29" s="3">
        <f t="shared" ca="1" si="35"/>
        <v>0.70525099999999996</v>
      </c>
      <c r="R29" s="3">
        <v>7</v>
      </c>
      <c r="S29" s="3">
        <f t="shared" ca="1" si="36"/>
        <v>0.89713900000000002</v>
      </c>
      <c r="T29" s="3">
        <f t="shared" ca="1" si="37"/>
        <v>0.79693000000000003</v>
      </c>
      <c r="U29" s="3">
        <f t="shared" ca="1" si="38"/>
        <v>0.65088199999999996</v>
      </c>
      <c r="V29" s="3">
        <f t="shared" ca="1" si="39"/>
        <v>0.53775700000000004</v>
      </c>
      <c r="W29" s="3">
        <f t="shared" ca="1" si="40"/>
        <v>0.46743899999999999</v>
      </c>
      <c r="X29" s="3">
        <f t="shared" ca="1" si="41"/>
        <v>0.40954400000000002</v>
      </c>
      <c r="Z29" s="3">
        <v>7</v>
      </c>
      <c r="AA29" s="3">
        <f t="shared" ca="1" si="42"/>
        <v>0.82765599999999995</v>
      </c>
      <c r="AB29" s="3">
        <f t="shared" ca="1" si="43"/>
        <v>0.69799999999999995</v>
      </c>
      <c r="AC29" s="3">
        <f t="shared" ca="1" si="44"/>
        <v>0.50449299999999997</v>
      </c>
      <c r="AD29" s="3">
        <f t="shared" ca="1" si="45"/>
        <v>0.41774699999999998</v>
      </c>
      <c r="AE29" s="3">
        <f t="shared" ca="1" si="46"/>
        <v>0.34768700000000002</v>
      </c>
      <c r="AF29" s="3">
        <f t="shared" ca="1" si="47"/>
        <v>0.30673899999999998</v>
      </c>
    </row>
    <row r="30" spans="1:32">
      <c r="B30" s="3">
        <v>8</v>
      </c>
      <c r="C30" s="3">
        <f t="shared" ca="1" si="24"/>
        <v>0.98259600000000002</v>
      </c>
      <c r="D30" s="3">
        <f t="shared" ca="1" si="25"/>
        <v>0.96097100000000002</v>
      </c>
      <c r="E30" s="3">
        <f t="shared" ca="1" si="26"/>
        <v>0.92736799999999997</v>
      </c>
      <c r="F30" s="3">
        <f t="shared" ca="1" si="27"/>
        <v>0.89450700000000005</v>
      </c>
      <c r="G30" s="3">
        <f t="shared" ca="1" si="28"/>
        <v>0.86157499999999998</v>
      </c>
      <c r="H30" s="3">
        <f t="shared" ca="1" si="29"/>
        <v>0.83115000000000006</v>
      </c>
      <c r="J30" s="3">
        <v>8</v>
      </c>
      <c r="K30" s="3">
        <f t="shared" ca="1" si="30"/>
        <v>0.96598300000000004</v>
      </c>
      <c r="L30" s="3">
        <f t="shared" ca="1" si="31"/>
        <v>0.92817499999999997</v>
      </c>
      <c r="M30" s="3">
        <f t="shared" ca="1" si="32"/>
        <v>0.87043899999999996</v>
      </c>
      <c r="N30" s="3">
        <f t="shared" ca="1" si="33"/>
        <v>0.80622000000000005</v>
      </c>
      <c r="O30" s="3">
        <f t="shared" ca="1" si="34"/>
        <v>0.75395800000000002</v>
      </c>
      <c r="P30" s="3">
        <f t="shared" ca="1" si="35"/>
        <v>0.70181800000000005</v>
      </c>
      <c r="R30" s="3">
        <v>8</v>
      </c>
      <c r="S30" s="3">
        <f t="shared" ca="1" si="36"/>
        <v>0.89055499999999999</v>
      </c>
      <c r="T30" s="3">
        <f t="shared" ca="1" si="37"/>
        <v>0.79842800000000003</v>
      </c>
      <c r="U30" s="3">
        <f t="shared" ca="1" si="38"/>
        <v>0.65569599999999995</v>
      </c>
      <c r="V30" s="3">
        <f t="shared" ca="1" si="39"/>
        <v>0.54497099999999998</v>
      </c>
      <c r="W30" s="3">
        <f t="shared" ca="1" si="40"/>
        <v>0.47933900000000002</v>
      </c>
      <c r="X30" s="3">
        <f t="shared" ca="1" si="41"/>
        <v>0.417153</v>
      </c>
      <c r="Z30" s="3">
        <v>8</v>
      </c>
      <c r="AA30" s="3">
        <f t="shared" ca="1" si="42"/>
        <v>0.82832300000000003</v>
      </c>
      <c r="AB30" s="3">
        <f t="shared" ca="1" si="43"/>
        <v>0.68724600000000002</v>
      </c>
      <c r="AC30" s="3">
        <f t="shared" ca="1" si="44"/>
        <v>0.50947600000000004</v>
      </c>
      <c r="AD30" s="3">
        <f t="shared" ca="1" si="45"/>
        <v>0.40451599999999999</v>
      </c>
      <c r="AE30" s="3">
        <f t="shared" ca="1" si="46"/>
        <v>0.34084900000000001</v>
      </c>
      <c r="AF30" s="3">
        <f t="shared" ca="1" si="47"/>
        <v>0.31321599999999999</v>
      </c>
    </row>
    <row r="31" spans="1:32">
      <c r="B31" s="3">
        <v>9</v>
      </c>
      <c r="C31" s="3">
        <f t="shared" ca="1" si="24"/>
        <v>0.97919100000000003</v>
      </c>
      <c r="D31" s="3">
        <f t="shared" ca="1" si="25"/>
        <v>0.96192900000000003</v>
      </c>
      <c r="E31" s="3">
        <f t="shared" ca="1" si="26"/>
        <v>0.92910300000000001</v>
      </c>
      <c r="F31" s="3">
        <f t="shared" ca="1" si="27"/>
        <v>0.88774900000000001</v>
      </c>
      <c r="G31" s="3">
        <f t="shared" ca="1" si="28"/>
        <v>0.85877899999999996</v>
      </c>
      <c r="H31" s="3">
        <f t="shared" ca="1" si="29"/>
        <v>0.82290099999999999</v>
      </c>
      <c r="J31" s="3">
        <v>9</v>
      </c>
      <c r="K31" s="3">
        <f t="shared" ca="1" si="30"/>
        <v>0.96331699999999998</v>
      </c>
      <c r="L31" s="3">
        <f t="shared" ca="1" si="31"/>
        <v>0.932037</v>
      </c>
      <c r="M31" s="3">
        <f t="shared" ca="1" si="32"/>
        <v>0.86187000000000002</v>
      </c>
      <c r="N31" s="3">
        <f t="shared" ca="1" si="33"/>
        <v>0.80284999999999995</v>
      </c>
      <c r="O31" s="3">
        <f t="shared" ca="1" si="34"/>
        <v>0.75342200000000004</v>
      </c>
      <c r="P31" s="3">
        <f t="shared" ca="1" si="35"/>
        <v>0.70172800000000002</v>
      </c>
      <c r="R31" s="3">
        <v>9</v>
      </c>
      <c r="S31" s="3">
        <f t="shared" ca="1" si="36"/>
        <v>0.89908600000000005</v>
      </c>
      <c r="T31" s="3">
        <f t="shared" ca="1" si="37"/>
        <v>0.79354800000000003</v>
      </c>
      <c r="U31" s="3">
        <f t="shared" ca="1" si="38"/>
        <v>0.65510500000000005</v>
      </c>
      <c r="V31" s="3">
        <f t="shared" ca="1" si="39"/>
        <v>0.546593</v>
      </c>
      <c r="W31" s="3">
        <f t="shared" ca="1" si="40"/>
        <v>0.46238099999999999</v>
      </c>
      <c r="X31" s="3">
        <f t="shared" ca="1" si="41"/>
        <v>0.42260900000000001</v>
      </c>
      <c r="Z31" s="3">
        <v>9</v>
      </c>
      <c r="AA31" s="3">
        <f t="shared" ca="1" si="42"/>
        <v>0.831534</v>
      </c>
      <c r="AB31" s="3">
        <f t="shared" ca="1" si="43"/>
        <v>0.70549399999999995</v>
      </c>
      <c r="AC31" s="3">
        <f t="shared" ca="1" si="44"/>
        <v>0.51202499999999995</v>
      </c>
      <c r="AD31" s="3">
        <f t="shared" ca="1" si="45"/>
        <v>0.401922</v>
      </c>
      <c r="AE31" s="3">
        <f t="shared" ca="1" si="46"/>
        <v>0.34695500000000001</v>
      </c>
      <c r="AF31" s="3">
        <f t="shared" ca="1" si="47"/>
        <v>0.31075000000000003</v>
      </c>
    </row>
    <row r="32" spans="1:32">
      <c r="B32" s="3">
        <v>10</v>
      </c>
      <c r="C32" s="3">
        <f t="shared" ca="1" si="24"/>
        <v>0.98092400000000002</v>
      </c>
      <c r="D32" s="3">
        <f t="shared" ca="1" si="25"/>
        <v>0.96742099999999998</v>
      </c>
      <c r="E32" s="3">
        <f t="shared" ca="1" si="26"/>
        <v>0.92996900000000005</v>
      </c>
      <c r="F32" s="3">
        <f t="shared" ca="1" si="27"/>
        <v>0.90090199999999998</v>
      </c>
      <c r="G32" s="3">
        <f t="shared" ca="1" si="28"/>
        <v>0.86457499999999998</v>
      </c>
      <c r="H32" s="3">
        <f t="shared" ca="1" si="29"/>
        <v>0.82491300000000001</v>
      </c>
      <c r="J32" s="3">
        <v>10</v>
      </c>
      <c r="K32" s="3">
        <f t="shared" ca="1" si="30"/>
        <v>0.96509599999999995</v>
      </c>
      <c r="L32" s="3">
        <f t="shared" ca="1" si="31"/>
        <v>0.92799900000000002</v>
      </c>
      <c r="M32" s="3">
        <f t="shared" ca="1" si="32"/>
        <v>0.85912900000000003</v>
      </c>
      <c r="N32" s="3">
        <f t="shared" ca="1" si="33"/>
        <v>0.81075799999999998</v>
      </c>
      <c r="O32" s="3">
        <f t="shared" ca="1" si="34"/>
        <v>0.74480199999999996</v>
      </c>
      <c r="P32" s="3">
        <f t="shared" ca="1" si="35"/>
        <v>0.68926200000000004</v>
      </c>
      <c r="R32" s="3">
        <v>10</v>
      </c>
      <c r="S32" s="3">
        <f t="shared" ca="1" si="36"/>
        <v>0.89292300000000002</v>
      </c>
      <c r="T32" s="3">
        <f t="shared" ca="1" si="37"/>
        <v>0.79714200000000002</v>
      </c>
      <c r="U32" s="3">
        <f t="shared" ca="1" si="38"/>
        <v>0.66198299999999999</v>
      </c>
      <c r="V32" s="3">
        <f t="shared" ca="1" si="39"/>
        <v>0.53726799999999997</v>
      </c>
      <c r="W32" s="3">
        <f t="shared" ca="1" si="40"/>
        <v>0.46343800000000002</v>
      </c>
      <c r="X32" s="3">
        <f t="shared" ca="1" si="41"/>
        <v>0.40965099999999999</v>
      </c>
      <c r="Z32" s="3">
        <v>10</v>
      </c>
      <c r="AA32" s="3">
        <f t="shared" ca="1" si="42"/>
        <v>0.82718599999999998</v>
      </c>
      <c r="AB32" s="3">
        <f t="shared" ca="1" si="43"/>
        <v>0.70158900000000002</v>
      </c>
      <c r="AC32" s="3">
        <f t="shared" ca="1" si="44"/>
        <v>0.50184099999999998</v>
      </c>
      <c r="AD32" s="3">
        <f t="shared" ca="1" si="45"/>
        <v>0.41048099999999998</v>
      </c>
      <c r="AE32" s="3">
        <f t="shared" ca="1" si="46"/>
        <v>0.349578</v>
      </c>
      <c r="AF32" s="3">
        <f t="shared" ca="1" si="47"/>
        <v>0.30022399999999999</v>
      </c>
    </row>
    <row r="33" spans="2:32">
      <c r="B33" s="3">
        <v>11</v>
      </c>
      <c r="C33" s="3">
        <f t="shared" ca="1" si="24"/>
        <v>0.97886600000000001</v>
      </c>
      <c r="D33" s="3">
        <f t="shared" ca="1" si="25"/>
        <v>0.96555999999999997</v>
      </c>
      <c r="E33" s="3">
        <f t="shared" ca="1" si="26"/>
        <v>0.92910300000000001</v>
      </c>
      <c r="F33" s="3">
        <f t="shared" ca="1" si="27"/>
        <v>0.89690599999999998</v>
      </c>
      <c r="G33" s="3">
        <f t="shared" ca="1" si="28"/>
        <v>0.86465199999999998</v>
      </c>
      <c r="H33" s="3">
        <f t="shared" ca="1" si="29"/>
        <v>0.83159499999999997</v>
      </c>
      <c r="J33" s="3">
        <v>11</v>
      </c>
      <c r="K33" s="3">
        <f t="shared" ca="1" si="30"/>
        <v>0.96103799999999995</v>
      </c>
      <c r="L33" s="3">
        <f t="shared" ca="1" si="31"/>
        <v>0.92654199999999998</v>
      </c>
      <c r="M33" s="3">
        <f t="shared" ca="1" si="32"/>
        <v>0.86905699999999997</v>
      </c>
      <c r="N33" s="3">
        <f t="shared" ca="1" si="33"/>
        <v>0.80577799999999999</v>
      </c>
      <c r="O33" s="3">
        <f t="shared" ca="1" si="34"/>
        <v>0.74771799999999999</v>
      </c>
      <c r="P33" s="3">
        <f t="shared" ca="1" si="35"/>
        <v>0.70174499999999995</v>
      </c>
      <c r="R33" s="3">
        <v>11</v>
      </c>
      <c r="S33" s="3">
        <f t="shared" ca="1" si="36"/>
        <v>0.89345600000000003</v>
      </c>
      <c r="T33" s="3">
        <f t="shared" ca="1" si="37"/>
        <v>0.80787200000000003</v>
      </c>
      <c r="U33" s="3">
        <f t="shared" ca="1" si="38"/>
        <v>0.64497599999999999</v>
      </c>
      <c r="V33" s="3">
        <f t="shared" ca="1" si="39"/>
        <v>0.54643699999999995</v>
      </c>
      <c r="W33" s="3">
        <f t="shared" ca="1" si="40"/>
        <v>0.46816000000000002</v>
      </c>
      <c r="X33" s="3">
        <f t="shared" ca="1" si="41"/>
        <v>0.40588800000000003</v>
      </c>
      <c r="Z33" s="3">
        <v>11</v>
      </c>
      <c r="AA33" s="3">
        <f t="shared" ca="1" si="42"/>
        <v>0.82927600000000001</v>
      </c>
      <c r="AB33" s="3">
        <f t="shared" ca="1" si="43"/>
        <v>0.690473</v>
      </c>
      <c r="AC33" s="3">
        <f t="shared" ca="1" si="44"/>
        <v>0.50628899999999999</v>
      </c>
      <c r="AD33" s="3">
        <f t="shared" ca="1" si="45"/>
        <v>0.40290300000000001</v>
      </c>
      <c r="AE33" s="3">
        <f t="shared" ca="1" si="46"/>
        <v>0.33405600000000002</v>
      </c>
      <c r="AF33" s="3">
        <f t="shared" ca="1" si="47"/>
        <v>0.29650199999999999</v>
      </c>
    </row>
    <row r="34" spans="2:32">
      <c r="B34" s="3">
        <v>12</v>
      </c>
      <c r="C34" s="3">
        <f t="shared" ca="1" si="24"/>
        <v>0.98231000000000002</v>
      </c>
      <c r="D34" s="3">
        <f t="shared" ca="1" si="25"/>
        <v>0.96413400000000005</v>
      </c>
      <c r="E34" s="3">
        <f t="shared" ca="1" si="26"/>
        <v>0.92298599999999997</v>
      </c>
      <c r="F34" s="3">
        <f t="shared" ca="1" si="27"/>
        <v>0.89454199999999995</v>
      </c>
      <c r="G34" s="3">
        <f t="shared" ca="1" si="28"/>
        <v>0.86195999999999995</v>
      </c>
      <c r="H34" s="3">
        <f t="shared" ca="1" si="29"/>
        <v>0.82680699999999996</v>
      </c>
      <c r="J34" s="3">
        <v>12</v>
      </c>
      <c r="K34" s="3">
        <f t="shared" ca="1" si="30"/>
        <v>0.95911800000000003</v>
      </c>
      <c r="L34" s="3">
        <f t="shared" ca="1" si="31"/>
        <v>0.92857199999999995</v>
      </c>
      <c r="M34" s="3">
        <f t="shared" ca="1" si="32"/>
        <v>0.86043700000000001</v>
      </c>
      <c r="N34" s="3">
        <f t="shared" ca="1" si="33"/>
        <v>0.802732</v>
      </c>
      <c r="O34" s="3">
        <f t="shared" ca="1" si="34"/>
        <v>0.757378</v>
      </c>
      <c r="P34" s="3">
        <f t="shared" ca="1" si="35"/>
        <v>0.70134600000000002</v>
      </c>
      <c r="R34" s="3">
        <v>12</v>
      </c>
      <c r="S34" s="3">
        <f t="shared" ca="1" si="36"/>
        <v>0.89109700000000003</v>
      </c>
      <c r="T34" s="3">
        <f t="shared" ca="1" si="37"/>
        <v>0.80150100000000002</v>
      </c>
      <c r="U34" s="3">
        <f t="shared" ca="1" si="38"/>
        <v>0.65514399999999995</v>
      </c>
      <c r="V34" s="3">
        <f t="shared" ca="1" si="39"/>
        <v>0.55234799999999995</v>
      </c>
      <c r="W34" s="3">
        <f t="shared" ca="1" si="40"/>
        <v>0.46954899999999999</v>
      </c>
      <c r="X34" s="3">
        <f t="shared" ca="1" si="41"/>
        <v>0.40649600000000002</v>
      </c>
      <c r="Z34" s="3">
        <v>12</v>
      </c>
      <c r="AA34" s="3">
        <f t="shared" ca="1" si="42"/>
        <v>0.82486000000000004</v>
      </c>
      <c r="AB34" s="3">
        <f t="shared" ca="1" si="43"/>
        <v>0.69384299999999999</v>
      </c>
      <c r="AC34" s="3">
        <f t="shared" ca="1" si="44"/>
        <v>0.50959600000000005</v>
      </c>
      <c r="AD34" s="3">
        <f t="shared" ca="1" si="45"/>
        <v>0.40009400000000001</v>
      </c>
      <c r="AE34" s="3">
        <f t="shared" ca="1" si="46"/>
        <v>0.341555</v>
      </c>
      <c r="AF34" s="3">
        <f t="shared" ca="1" si="47"/>
        <v>0.31112600000000001</v>
      </c>
    </row>
    <row r="35" spans="2:32">
      <c r="B35" s="3">
        <v>13</v>
      </c>
      <c r="C35" s="3">
        <f t="shared" ca="1" si="24"/>
        <v>0.98073699999999997</v>
      </c>
      <c r="D35" s="3">
        <f t="shared" ca="1" si="25"/>
        <v>0.962113</v>
      </c>
      <c r="E35" s="3">
        <f t="shared" ca="1" si="26"/>
        <v>0.92389900000000003</v>
      </c>
      <c r="F35" s="3">
        <f t="shared" ca="1" si="27"/>
        <v>0.89820800000000001</v>
      </c>
      <c r="G35" s="3">
        <f t="shared" ca="1" si="28"/>
        <v>0.86399599999999999</v>
      </c>
      <c r="H35" s="3">
        <f t="shared" ca="1" si="29"/>
        <v>0.83531500000000003</v>
      </c>
      <c r="J35" s="3">
        <v>13</v>
      </c>
      <c r="K35" s="3">
        <f t="shared" ca="1" si="30"/>
        <v>0.96490500000000001</v>
      </c>
      <c r="L35" s="3">
        <f t="shared" ca="1" si="31"/>
        <v>0.92671999999999999</v>
      </c>
      <c r="M35" s="3">
        <f t="shared" ca="1" si="32"/>
        <v>0.86143400000000003</v>
      </c>
      <c r="N35" s="3">
        <f t="shared" ca="1" si="33"/>
        <v>0.80728599999999995</v>
      </c>
      <c r="O35" s="3">
        <f t="shared" ca="1" si="34"/>
        <v>0.75703699999999996</v>
      </c>
      <c r="P35" s="3">
        <f t="shared" ca="1" si="35"/>
        <v>0.70065500000000003</v>
      </c>
      <c r="R35" s="3">
        <v>13</v>
      </c>
      <c r="S35" s="3">
        <f t="shared" ca="1" si="36"/>
        <v>0.89794099999999999</v>
      </c>
      <c r="T35" s="3">
        <f t="shared" ca="1" si="37"/>
        <v>0.80558099999999999</v>
      </c>
      <c r="U35" s="3">
        <f t="shared" ca="1" si="38"/>
        <v>0.65158300000000002</v>
      </c>
      <c r="V35" s="3">
        <f t="shared" ca="1" si="39"/>
        <v>0.54436700000000005</v>
      </c>
      <c r="W35" s="3">
        <f t="shared" ca="1" si="40"/>
        <v>0.47503600000000001</v>
      </c>
      <c r="X35" s="3">
        <f t="shared" ca="1" si="41"/>
        <v>0.42085</v>
      </c>
      <c r="Z35" s="3">
        <v>13</v>
      </c>
      <c r="AA35" s="3">
        <f t="shared" ca="1" si="42"/>
        <v>0.83218199999999998</v>
      </c>
      <c r="AB35" s="3">
        <f t="shared" ca="1" si="43"/>
        <v>0.70200499999999999</v>
      </c>
      <c r="AC35" s="3">
        <f t="shared" ca="1" si="44"/>
        <v>0.51961000000000002</v>
      </c>
      <c r="AD35" s="3">
        <f t="shared" ca="1" si="45"/>
        <v>0.40340100000000001</v>
      </c>
      <c r="AE35" s="3">
        <f t="shared" ca="1" si="46"/>
        <v>0.34056900000000001</v>
      </c>
      <c r="AF35" s="3">
        <f t="shared" ca="1" si="47"/>
        <v>0.30017500000000003</v>
      </c>
    </row>
    <row r="36" spans="2:32">
      <c r="B36" s="3">
        <v>14</v>
      </c>
      <c r="C36" s="3">
        <f t="shared" ca="1" si="24"/>
        <v>0.98261299999999996</v>
      </c>
      <c r="D36" s="3">
        <f t="shared" ca="1" si="25"/>
        <v>0.96290299999999995</v>
      </c>
      <c r="E36" s="3">
        <f t="shared" ca="1" si="26"/>
        <v>0.92800300000000002</v>
      </c>
      <c r="F36" s="3">
        <f t="shared" ca="1" si="27"/>
        <v>0.89453700000000003</v>
      </c>
      <c r="G36" s="3">
        <f t="shared" ca="1" si="28"/>
        <v>0.86363500000000004</v>
      </c>
      <c r="H36" s="3">
        <f t="shared" ca="1" si="29"/>
        <v>0.83708000000000005</v>
      </c>
      <c r="J36" s="3">
        <v>14</v>
      </c>
      <c r="K36" s="3">
        <f t="shared" ca="1" si="30"/>
        <v>0.95818199999999998</v>
      </c>
      <c r="L36" s="3">
        <f t="shared" ca="1" si="31"/>
        <v>0.92796699999999999</v>
      </c>
      <c r="M36" s="3">
        <f t="shared" ca="1" si="32"/>
        <v>0.86462700000000003</v>
      </c>
      <c r="N36" s="3">
        <f t="shared" ca="1" si="33"/>
        <v>0.80430699999999999</v>
      </c>
      <c r="O36" s="3">
        <f t="shared" ca="1" si="34"/>
        <v>0.75447399999999998</v>
      </c>
      <c r="P36" s="3">
        <f t="shared" ca="1" si="35"/>
        <v>0.70790299999999995</v>
      </c>
      <c r="R36" s="3">
        <v>14</v>
      </c>
      <c r="S36" s="3">
        <f t="shared" ca="1" si="36"/>
        <v>0.89653899999999997</v>
      </c>
      <c r="T36" s="3">
        <f t="shared" ca="1" si="37"/>
        <v>0.80083800000000005</v>
      </c>
      <c r="U36" s="3">
        <f t="shared" ca="1" si="38"/>
        <v>0.64457799999999998</v>
      </c>
      <c r="V36" s="3">
        <f t="shared" ca="1" si="39"/>
        <v>0.53954000000000002</v>
      </c>
      <c r="W36" s="3">
        <f t="shared" ca="1" si="40"/>
        <v>0.45464100000000002</v>
      </c>
      <c r="X36" s="3">
        <f t="shared" ca="1" si="41"/>
        <v>0.40698600000000001</v>
      </c>
      <c r="Z36" s="3">
        <v>14</v>
      </c>
      <c r="AA36" s="3">
        <f t="shared" ca="1" si="42"/>
        <v>0.83485799999999999</v>
      </c>
      <c r="AB36" s="3">
        <f t="shared" ca="1" si="43"/>
        <v>0.69044700000000003</v>
      </c>
      <c r="AC36" s="3">
        <f t="shared" ca="1" si="44"/>
        <v>0.52099799999999996</v>
      </c>
      <c r="AD36" s="3">
        <f t="shared" ca="1" si="45"/>
        <v>0.40146399999999999</v>
      </c>
      <c r="AE36" s="3">
        <f t="shared" ca="1" si="46"/>
        <v>0.34633599999999998</v>
      </c>
      <c r="AF36" s="3">
        <f t="shared" ca="1" si="47"/>
        <v>0.31214799999999998</v>
      </c>
    </row>
    <row r="37" spans="2:32">
      <c r="B37" s="3">
        <v>15</v>
      </c>
      <c r="C37" s="3">
        <f t="shared" ca="1" si="24"/>
        <v>0.98531299999999999</v>
      </c>
      <c r="D37" s="3">
        <f t="shared" ca="1" si="25"/>
        <v>0.96556500000000001</v>
      </c>
      <c r="E37" s="3">
        <f t="shared" ca="1" si="26"/>
        <v>0.92685899999999999</v>
      </c>
      <c r="F37" s="3">
        <f t="shared" ca="1" si="27"/>
        <v>0.89934599999999998</v>
      </c>
      <c r="G37" s="3">
        <f t="shared" ca="1" si="28"/>
        <v>0.86416300000000001</v>
      </c>
      <c r="H37" s="3">
        <f t="shared" ca="1" si="29"/>
        <v>0.83752300000000002</v>
      </c>
      <c r="J37" s="3">
        <v>15</v>
      </c>
      <c r="K37" s="3">
        <f t="shared" ca="1" si="30"/>
        <v>0.96161300000000005</v>
      </c>
      <c r="L37" s="3">
        <f t="shared" ca="1" si="31"/>
        <v>0.92588700000000002</v>
      </c>
      <c r="M37" s="3">
        <f t="shared" ca="1" si="32"/>
        <v>0.85936000000000001</v>
      </c>
      <c r="N37" s="3">
        <f t="shared" ca="1" si="33"/>
        <v>0.81198199999999998</v>
      </c>
      <c r="O37" s="3">
        <f t="shared" ca="1" si="34"/>
        <v>0.74422100000000002</v>
      </c>
      <c r="P37" s="3">
        <f t="shared" ca="1" si="35"/>
        <v>0.70487900000000003</v>
      </c>
      <c r="R37" s="3">
        <v>15</v>
      </c>
      <c r="S37" s="3">
        <f t="shared" ca="1" si="36"/>
        <v>0.88891900000000001</v>
      </c>
      <c r="T37" s="3">
        <f t="shared" ca="1" si="37"/>
        <v>0.79437800000000003</v>
      </c>
      <c r="U37" s="3">
        <f t="shared" ca="1" si="38"/>
        <v>0.64746099999999995</v>
      </c>
      <c r="V37" s="3">
        <f t="shared" ca="1" si="39"/>
        <v>0.54672200000000004</v>
      </c>
      <c r="W37" s="3">
        <f t="shared" ca="1" si="40"/>
        <v>0.47028500000000001</v>
      </c>
      <c r="X37" s="3">
        <f t="shared" ca="1" si="41"/>
        <v>0.41574299999999997</v>
      </c>
      <c r="Z37" s="3">
        <v>15</v>
      </c>
      <c r="AA37" s="3">
        <f t="shared" ca="1" si="42"/>
        <v>0.82706900000000005</v>
      </c>
      <c r="AB37" s="3">
        <f t="shared" ca="1" si="43"/>
        <v>0.69797600000000004</v>
      </c>
      <c r="AC37" s="3">
        <f t="shared" ca="1" si="44"/>
        <v>0.51514599999999999</v>
      </c>
      <c r="AD37" s="3">
        <f t="shared" ca="1" si="45"/>
        <v>0.412632</v>
      </c>
      <c r="AE37" s="3">
        <f t="shared" ca="1" si="46"/>
        <v>0.34562100000000001</v>
      </c>
      <c r="AF37" s="3">
        <f t="shared" ca="1" si="47"/>
        <v>0.31321100000000002</v>
      </c>
    </row>
    <row r="38" spans="2:32">
      <c r="B38" s="3">
        <v>16</v>
      </c>
      <c r="C38" s="3">
        <f t="shared" ca="1" si="24"/>
        <v>0.97993200000000003</v>
      </c>
      <c r="D38" s="3">
        <f t="shared" ca="1" si="25"/>
        <v>0.95881899999999998</v>
      </c>
      <c r="E38" s="3">
        <f t="shared" ca="1" si="26"/>
        <v>0.93032199999999998</v>
      </c>
      <c r="F38" s="3">
        <f t="shared" ca="1" si="27"/>
        <v>0.88849400000000001</v>
      </c>
      <c r="G38" s="3">
        <f t="shared" ca="1" si="28"/>
        <v>0.855263</v>
      </c>
      <c r="H38" s="3">
        <f t="shared" ca="1" si="29"/>
        <v>0.83396800000000004</v>
      </c>
      <c r="J38" s="3">
        <v>16</v>
      </c>
      <c r="K38" s="3">
        <f t="shared" ca="1" si="30"/>
        <v>0.96652300000000002</v>
      </c>
      <c r="L38" s="3">
        <f t="shared" ca="1" si="31"/>
        <v>0.92993099999999995</v>
      </c>
      <c r="M38" s="3">
        <f t="shared" ca="1" si="32"/>
        <v>0.86009100000000005</v>
      </c>
      <c r="N38" s="3">
        <f t="shared" ca="1" si="33"/>
        <v>0.80100000000000005</v>
      </c>
      <c r="O38" s="3">
        <f t="shared" ca="1" si="34"/>
        <v>0.75311099999999997</v>
      </c>
      <c r="P38" s="3">
        <f t="shared" ca="1" si="35"/>
        <v>0.69713599999999998</v>
      </c>
      <c r="R38" s="3">
        <v>16</v>
      </c>
      <c r="S38" s="3">
        <f t="shared" ca="1" si="36"/>
        <v>0.89414400000000005</v>
      </c>
      <c r="T38" s="3">
        <f t="shared" ca="1" si="37"/>
        <v>0.80729799999999996</v>
      </c>
      <c r="U38" s="3">
        <f t="shared" ca="1" si="38"/>
        <v>0.65234700000000001</v>
      </c>
      <c r="V38" s="3">
        <f t="shared" ca="1" si="39"/>
        <v>0.54151000000000005</v>
      </c>
      <c r="W38" s="3">
        <f t="shared" ca="1" si="40"/>
        <v>0.47512300000000002</v>
      </c>
      <c r="X38" s="3">
        <f t="shared" ca="1" si="41"/>
        <v>0.41842600000000002</v>
      </c>
      <c r="Z38" s="3">
        <v>16</v>
      </c>
      <c r="AA38" s="3">
        <f t="shared" ca="1" si="42"/>
        <v>0.82616900000000004</v>
      </c>
      <c r="AB38" s="3">
        <f t="shared" ca="1" si="43"/>
        <v>0.69165100000000002</v>
      </c>
      <c r="AC38" s="3">
        <f t="shared" ca="1" si="44"/>
        <v>0.51557600000000003</v>
      </c>
      <c r="AD38" s="3">
        <f t="shared" ca="1" si="45"/>
        <v>0.39791100000000001</v>
      </c>
      <c r="AE38" s="3">
        <f t="shared" ca="1" si="46"/>
        <v>0.34648000000000001</v>
      </c>
      <c r="AF38" s="3">
        <f t="shared" ca="1" si="47"/>
        <v>0.31028800000000001</v>
      </c>
    </row>
    <row r="39" spans="2:32">
      <c r="B39" s="3">
        <v>17</v>
      </c>
      <c r="C39" s="3">
        <f t="shared" ca="1" si="24"/>
        <v>0.98090100000000002</v>
      </c>
      <c r="D39" s="3">
        <f t="shared" ca="1" si="25"/>
        <v>0.96398300000000003</v>
      </c>
      <c r="E39" s="3">
        <f t="shared" ca="1" si="26"/>
        <v>0.92621399999999998</v>
      </c>
      <c r="F39" s="3">
        <f t="shared" ca="1" si="27"/>
        <v>0.89743399999999995</v>
      </c>
      <c r="G39" s="3">
        <f t="shared" ca="1" si="28"/>
        <v>0.86734599999999995</v>
      </c>
      <c r="H39" s="3">
        <f t="shared" ca="1" si="29"/>
        <v>0.83589899999999995</v>
      </c>
      <c r="J39" s="3">
        <v>17</v>
      </c>
      <c r="K39" s="3">
        <f t="shared" ca="1" si="30"/>
        <v>0.96260599999999996</v>
      </c>
      <c r="L39" s="3">
        <f t="shared" ca="1" si="31"/>
        <v>0.92696299999999998</v>
      </c>
      <c r="M39" s="3">
        <f t="shared" ca="1" si="32"/>
        <v>0.86067000000000005</v>
      </c>
      <c r="N39" s="3">
        <f t="shared" ca="1" si="33"/>
        <v>0.81028</v>
      </c>
      <c r="O39" s="3">
        <f t="shared" ca="1" si="34"/>
        <v>0.74796600000000002</v>
      </c>
      <c r="P39" s="3">
        <f t="shared" ca="1" si="35"/>
        <v>0.69027300000000003</v>
      </c>
      <c r="R39" s="3">
        <v>17</v>
      </c>
      <c r="S39" s="3">
        <f t="shared" ca="1" si="36"/>
        <v>0.89157299999999995</v>
      </c>
      <c r="T39" s="3">
        <f t="shared" ca="1" si="37"/>
        <v>0.79584600000000005</v>
      </c>
      <c r="U39" s="3">
        <f t="shared" ca="1" si="38"/>
        <v>0.64633099999999999</v>
      </c>
      <c r="V39" s="3">
        <f t="shared" ca="1" si="39"/>
        <v>0.55796500000000004</v>
      </c>
      <c r="W39" s="3">
        <f t="shared" ca="1" si="40"/>
        <v>0.46740599999999999</v>
      </c>
      <c r="X39" s="3">
        <f t="shared" ca="1" si="41"/>
        <v>0.41293000000000002</v>
      </c>
      <c r="Z39" s="3">
        <v>17</v>
      </c>
      <c r="AA39" s="3">
        <f t="shared" ca="1" si="42"/>
        <v>0.83185200000000004</v>
      </c>
      <c r="AB39" s="3">
        <f t="shared" ca="1" si="43"/>
        <v>0.70043599999999995</v>
      </c>
      <c r="AC39" s="3">
        <f t="shared" ca="1" si="44"/>
        <v>0.51468899999999995</v>
      </c>
      <c r="AD39" s="3">
        <f t="shared" ca="1" si="45"/>
        <v>0.40679599999999999</v>
      </c>
      <c r="AE39" s="3">
        <f t="shared" ca="1" si="46"/>
        <v>0.33656000000000003</v>
      </c>
      <c r="AF39" s="3">
        <f t="shared" ca="1" si="47"/>
        <v>0.30982999999999999</v>
      </c>
    </row>
    <row r="40" spans="2:32">
      <c r="B40" s="3">
        <v>18</v>
      </c>
      <c r="C40" s="3">
        <f t="shared" ca="1" si="24"/>
        <v>0.98194499999999996</v>
      </c>
      <c r="D40" s="3">
        <f t="shared" ca="1" si="25"/>
        <v>0.96251500000000001</v>
      </c>
      <c r="E40" s="3">
        <f t="shared" ca="1" si="26"/>
        <v>0.92604900000000001</v>
      </c>
      <c r="F40" s="3">
        <f t="shared" ca="1" si="27"/>
        <v>0.898146</v>
      </c>
      <c r="G40" s="3">
        <f t="shared" ca="1" si="28"/>
        <v>0.86083900000000002</v>
      </c>
      <c r="H40" s="3">
        <f t="shared" ca="1" si="29"/>
        <v>0.83140599999999998</v>
      </c>
      <c r="J40" s="3">
        <v>18</v>
      </c>
      <c r="K40" s="3">
        <f t="shared" ca="1" si="30"/>
        <v>0.96045599999999998</v>
      </c>
      <c r="L40" s="3">
        <f t="shared" ca="1" si="31"/>
        <v>0.92301599999999995</v>
      </c>
      <c r="M40" s="3">
        <f t="shared" ca="1" si="32"/>
        <v>0.86040099999999997</v>
      </c>
      <c r="N40" s="3">
        <f t="shared" ca="1" si="33"/>
        <v>0.80863399999999996</v>
      </c>
      <c r="O40" s="3">
        <f t="shared" ca="1" si="34"/>
        <v>0.74839900000000004</v>
      </c>
      <c r="P40" s="3">
        <f t="shared" ca="1" si="35"/>
        <v>0.70272299999999999</v>
      </c>
      <c r="R40" s="3">
        <v>18</v>
      </c>
      <c r="S40" s="3">
        <f t="shared" ca="1" si="36"/>
        <v>0.89541300000000001</v>
      </c>
      <c r="T40" s="3">
        <f t="shared" ca="1" si="37"/>
        <v>0.80036099999999999</v>
      </c>
      <c r="U40" s="3">
        <f t="shared" ca="1" si="38"/>
        <v>0.65633399999999997</v>
      </c>
      <c r="V40" s="3">
        <f t="shared" ca="1" si="39"/>
        <v>0.54748600000000003</v>
      </c>
      <c r="W40" s="3">
        <f t="shared" ca="1" si="40"/>
        <v>0.46920299999999998</v>
      </c>
      <c r="X40" s="3">
        <f t="shared" ca="1" si="41"/>
        <v>0.40863300000000002</v>
      </c>
      <c r="Z40" s="3">
        <v>18</v>
      </c>
      <c r="AA40" s="3">
        <f t="shared" ca="1" si="42"/>
        <v>0.83033299999999999</v>
      </c>
      <c r="AB40" s="3">
        <f t="shared" ca="1" si="43"/>
        <v>0.70643699999999998</v>
      </c>
      <c r="AC40" s="3">
        <f t="shared" ca="1" si="44"/>
        <v>0.50941199999999998</v>
      </c>
      <c r="AD40" s="3">
        <f t="shared" ca="1" si="45"/>
        <v>0.39753899999999998</v>
      </c>
      <c r="AE40" s="3">
        <f t="shared" ca="1" si="46"/>
        <v>0.35470299999999999</v>
      </c>
      <c r="AF40" s="3">
        <f t="shared" ca="1" si="47"/>
        <v>0.304645</v>
      </c>
    </row>
    <row r="41" spans="2:32">
      <c r="B41" s="3">
        <v>19</v>
      </c>
      <c r="C41" s="3">
        <f t="shared" ca="1" si="24"/>
        <v>0.98103200000000002</v>
      </c>
      <c r="D41" s="3">
        <f t="shared" ca="1" si="25"/>
        <v>0.96436599999999995</v>
      </c>
      <c r="E41" s="3">
        <f t="shared" ca="1" si="26"/>
        <v>0.92765699999999995</v>
      </c>
      <c r="F41" s="3">
        <f t="shared" ca="1" si="27"/>
        <v>0.89461100000000005</v>
      </c>
      <c r="G41" s="3">
        <f t="shared" ca="1" si="28"/>
        <v>0.86549399999999999</v>
      </c>
      <c r="H41" s="3">
        <f t="shared" ca="1" si="29"/>
        <v>0.82569599999999999</v>
      </c>
      <c r="J41" s="3">
        <v>19</v>
      </c>
      <c r="K41" s="3">
        <f t="shared" ca="1" si="30"/>
        <v>0.96200699999999995</v>
      </c>
      <c r="L41" s="3">
        <f t="shared" ca="1" si="31"/>
        <v>0.92891500000000005</v>
      </c>
      <c r="M41" s="3">
        <f t="shared" ca="1" si="32"/>
        <v>0.861483</v>
      </c>
      <c r="N41" s="3">
        <f t="shared" ca="1" si="33"/>
        <v>0.80134499999999997</v>
      </c>
      <c r="O41" s="3">
        <f t="shared" ca="1" si="34"/>
        <v>0.74679300000000004</v>
      </c>
      <c r="P41" s="3">
        <f t="shared" ca="1" si="35"/>
        <v>0.70653100000000002</v>
      </c>
      <c r="R41" s="3">
        <v>19</v>
      </c>
      <c r="S41" s="3">
        <f t="shared" ca="1" si="36"/>
        <v>0.89382399999999995</v>
      </c>
      <c r="T41" s="3">
        <f t="shared" ca="1" si="37"/>
        <v>0.79446300000000003</v>
      </c>
      <c r="U41" s="3">
        <f t="shared" ca="1" si="38"/>
        <v>0.65134899999999996</v>
      </c>
      <c r="V41" s="3">
        <f t="shared" ca="1" si="39"/>
        <v>0.53699200000000002</v>
      </c>
      <c r="W41" s="3">
        <f t="shared" ca="1" si="40"/>
        <v>0.48963099999999998</v>
      </c>
      <c r="X41" s="3">
        <f t="shared" ca="1" si="41"/>
        <v>0.41380600000000001</v>
      </c>
      <c r="Z41" s="3">
        <v>19</v>
      </c>
      <c r="AA41" s="3">
        <f t="shared" ca="1" si="42"/>
        <v>0.831152</v>
      </c>
      <c r="AB41" s="3">
        <f t="shared" ca="1" si="43"/>
        <v>0.69333900000000004</v>
      </c>
      <c r="AC41" s="3">
        <f t="shared" ca="1" si="44"/>
        <v>0.51340200000000003</v>
      </c>
      <c r="AD41" s="3">
        <f t="shared" ca="1" si="45"/>
        <v>0.40665000000000001</v>
      </c>
      <c r="AE41" s="3">
        <f t="shared" ca="1" si="46"/>
        <v>0.35059699999999999</v>
      </c>
      <c r="AF41" s="3">
        <f t="shared" ca="1" si="47"/>
        <v>0.31267099999999998</v>
      </c>
    </row>
    <row r="42" spans="2:32">
      <c r="B42" s="3">
        <v>20</v>
      </c>
      <c r="C42" s="3">
        <f t="shared" ca="1" si="24"/>
        <v>0.98346100000000003</v>
      </c>
      <c r="D42" s="3">
        <f t="shared" ca="1" si="25"/>
        <v>0.96371200000000001</v>
      </c>
      <c r="E42" s="3">
        <f t="shared" ca="1" si="26"/>
        <v>0.93038799999999999</v>
      </c>
      <c r="F42" s="3">
        <f t="shared" ca="1" si="27"/>
        <v>0.89092800000000005</v>
      </c>
      <c r="G42" s="3">
        <f t="shared" ca="1" si="28"/>
        <v>0.86453100000000005</v>
      </c>
      <c r="H42" s="3">
        <f t="shared" ca="1" si="29"/>
        <v>0.83383399999999996</v>
      </c>
      <c r="J42" s="3">
        <v>20</v>
      </c>
      <c r="K42" s="3">
        <f t="shared" ca="1" si="30"/>
        <v>0.96616500000000005</v>
      </c>
      <c r="L42" s="3">
        <f t="shared" ca="1" si="31"/>
        <v>0.92438200000000004</v>
      </c>
      <c r="M42" s="3">
        <f t="shared" ca="1" si="32"/>
        <v>0.86163699999999999</v>
      </c>
      <c r="N42" s="3">
        <f t="shared" ca="1" si="33"/>
        <v>0.79945999999999995</v>
      </c>
      <c r="O42" s="3">
        <f t="shared" ca="1" si="34"/>
        <v>0.742591</v>
      </c>
      <c r="P42" s="3">
        <f t="shared" ca="1" si="35"/>
        <v>0.70080900000000002</v>
      </c>
      <c r="R42" s="3">
        <v>20</v>
      </c>
      <c r="S42" s="3">
        <f t="shared" ca="1" si="36"/>
        <v>0.89224899999999996</v>
      </c>
      <c r="T42" s="3">
        <f t="shared" ca="1" si="37"/>
        <v>0.80450600000000005</v>
      </c>
      <c r="U42" s="3">
        <f t="shared" ca="1" si="38"/>
        <v>0.64988400000000002</v>
      </c>
      <c r="V42" s="3">
        <f t="shared" ca="1" si="39"/>
        <v>0.54514899999999999</v>
      </c>
      <c r="W42" s="3">
        <f t="shared" ca="1" si="40"/>
        <v>0.47143699999999999</v>
      </c>
      <c r="X42" s="3">
        <f t="shared" ca="1" si="41"/>
        <v>0.42320999999999998</v>
      </c>
      <c r="Z42" s="3">
        <v>20</v>
      </c>
      <c r="AA42" s="3">
        <f t="shared" ca="1" si="42"/>
        <v>0.82655800000000001</v>
      </c>
      <c r="AB42" s="3">
        <f t="shared" ca="1" si="43"/>
        <v>0.69009500000000001</v>
      </c>
      <c r="AC42" s="3">
        <f t="shared" ca="1" si="44"/>
        <v>0.522733</v>
      </c>
      <c r="AD42" s="3">
        <f t="shared" ca="1" si="45"/>
        <v>0.40718399999999999</v>
      </c>
      <c r="AE42" s="3">
        <f t="shared" ca="1" si="46"/>
        <v>0.34026000000000001</v>
      </c>
      <c r="AF42" s="3">
        <f t="shared" ca="1" si="47"/>
        <v>0.30275800000000003</v>
      </c>
    </row>
    <row r="43" spans="2:32">
      <c r="B43" s="3">
        <v>21</v>
      </c>
      <c r="C43" s="3">
        <f t="shared" ca="1" si="24"/>
        <v>0.98012600000000005</v>
      </c>
      <c r="D43" s="3">
        <f t="shared" ca="1" si="25"/>
        <v>0.96164700000000003</v>
      </c>
      <c r="E43" s="3">
        <f t="shared" ca="1" si="26"/>
        <v>0.93214200000000003</v>
      </c>
      <c r="F43" s="3">
        <f t="shared" ca="1" si="27"/>
        <v>0.89282099999999998</v>
      </c>
      <c r="G43" s="3">
        <f t="shared" ca="1" si="28"/>
        <v>0.86086099999999999</v>
      </c>
      <c r="H43" s="3">
        <f t="shared" ca="1" si="29"/>
        <v>0.83050800000000002</v>
      </c>
      <c r="J43" s="3">
        <v>21</v>
      </c>
      <c r="K43" s="3">
        <f t="shared" ca="1" si="30"/>
        <v>0.95882999999999996</v>
      </c>
      <c r="L43" s="3">
        <f t="shared" ca="1" si="31"/>
        <v>0.92949999999999999</v>
      </c>
      <c r="M43" s="3">
        <f t="shared" ca="1" si="32"/>
        <v>0.86374700000000004</v>
      </c>
      <c r="N43" s="3">
        <f t="shared" ca="1" si="33"/>
        <v>0.80660799999999999</v>
      </c>
      <c r="O43" s="3">
        <f t="shared" ca="1" si="34"/>
        <v>0.75103900000000001</v>
      </c>
      <c r="P43" s="3">
        <f t="shared" ca="1" si="35"/>
        <v>0.70126699999999997</v>
      </c>
      <c r="R43" s="3">
        <v>21</v>
      </c>
      <c r="S43" s="3">
        <f t="shared" ca="1" si="36"/>
        <v>0.89260600000000001</v>
      </c>
      <c r="T43" s="3">
        <f t="shared" ca="1" si="37"/>
        <v>0.79883300000000002</v>
      </c>
      <c r="U43" s="3">
        <f t="shared" ca="1" si="38"/>
        <v>0.65109700000000004</v>
      </c>
      <c r="V43" s="3">
        <f t="shared" ca="1" si="39"/>
        <v>0.55266400000000004</v>
      </c>
      <c r="W43" s="3">
        <f t="shared" ca="1" si="40"/>
        <v>0.46088099999999999</v>
      </c>
      <c r="X43" s="3">
        <f t="shared" ca="1" si="41"/>
        <v>0.41875499999999999</v>
      </c>
      <c r="Z43" s="3">
        <v>21</v>
      </c>
      <c r="AA43" s="3">
        <f t="shared" ca="1" si="42"/>
        <v>0.83089199999999996</v>
      </c>
      <c r="AB43" s="3">
        <f t="shared" ca="1" si="43"/>
        <v>0.70362499999999994</v>
      </c>
      <c r="AC43" s="3">
        <f t="shared" ca="1" si="44"/>
        <v>0.51174699999999995</v>
      </c>
      <c r="AD43" s="3">
        <f t="shared" ca="1" si="45"/>
        <v>0.39660200000000001</v>
      </c>
      <c r="AE43" s="3">
        <f t="shared" ca="1" si="46"/>
        <v>0.34822399999999998</v>
      </c>
      <c r="AF43" s="3">
        <f t="shared" ca="1" si="47"/>
        <v>0.31195200000000001</v>
      </c>
    </row>
    <row r="44" spans="2:32">
      <c r="B44" s="3">
        <v>22</v>
      </c>
      <c r="C44" s="3">
        <f t="shared" ca="1" si="24"/>
        <v>0.98372199999999999</v>
      </c>
      <c r="D44" s="3">
        <f t="shared" ca="1" si="25"/>
        <v>0.96432300000000004</v>
      </c>
      <c r="E44" s="3">
        <f t="shared" ca="1" si="26"/>
        <v>0.925624</v>
      </c>
      <c r="F44" s="3">
        <f t="shared" ca="1" si="27"/>
        <v>0.89507899999999996</v>
      </c>
      <c r="G44" s="3">
        <f t="shared" ca="1" si="28"/>
        <v>0.85724699999999998</v>
      </c>
      <c r="H44" s="3">
        <f t="shared" ca="1" si="29"/>
        <v>0.83228100000000005</v>
      </c>
      <c r="J44" s="3">
        <v>22</v>
      </c>
      <c r="K44" s="3">
        <f t="shared" ca="1" si="30"/>
        <v>0.963723</v>
      </c>
      <c r="L44" s="3">
        <f t="shared" ca="1" si="31"/>
        <v>0.92935599999999996</v>
      </c>
      <c r="M44" s="3">
        <f t="shared" ca="1" si="32"/>
        <v>0.86718300000000004</v>
      </c>
      <c r="N44" s="3">
        <f t="shared" ca="1" si="33"/>
        <v>0.799682</v>
      </c>
      <c r="O44" s="3">
        <f t="shared" ca="1" si="34"/>
        <v>0.75383599999999995</v>
      </c>
      <c r="P44" s="3">
        <f t="shared" ca="1" si="35"/>
        <v>0.69908599999999999</v>
      </c>
      <c r="R44" s="3">
        <v>22</v>
      </c>
      <c r="S44" s="3">
        <f t="shared" ca="1" si="36"/>
        <v>0.89960700000000005</v>
      </c>
      <c r="T44" s="3">
        <f t="shared" ca="1" si="37"/>
        <v>0.80520599999999998</v>
      </c>
      <c r="U44" s="3">
        <f t="shared" ca="1" si="38"/>
        <v>0.65320800000000001</v>
      </c>
      <c r="V44" s="3">
        <f t="shared" ca="1" si="39"/>
        <v>0.54803400000000002</v>
      </c>
      <c r="W44" s="3">
        <f t="shared" ca="1" si="40"/>
        <v>0.463729</v>
      </c>
      <c r="X44" s="3">
        <f t="shared" ca="1" si="41"/>
        <v>0.40542400000000001</v>
      </c>
      <c r="Z44" s="3">
        <v>22</v>
      </c>
      <c r="AA44" s="3">
        <f t="shared" ca="1" si="42"/>
        <v>0.82547899999999996</v>
      </c>
      <c r="AB44" s="3">
        <f t="shared" ca="1" si="43"/>
        <v>0.70356200000000002</v>
      </c>
      <c r="AC44" s="3">
        <f t="shared" ca="1" si="44"/>
        <v>0.51554999999999995</v>
      </c>
      <c r="AD44" s="3">
        <f t="shared" ca="1" si="45"/>
        <v>0.40210800000000002</v>
      </c>
      <c r="AE44" s="3">
        <f t="shared" ca="1" si="46"/>
        <v>0.35211300000000001</v>
      </c>
      <c r="AF44" s="3">
        <f t="shared" ca="1" si="47"/>
        <v>0.29577500000000001</v>
      </c>
    </row>
    <row r="45" spans="2:32">
      <c r="B45" s="3">
        <v>23</v>
      </c>
      <c r="C45" s="3">
        <f t="shared" ca="1" si="24"/>
        <v>0.98352300000000004</v>
      </c>
      <c r="D45" s="3">
        <f t="shared" ca="1" si="25"/>
        <v>0.96143900000000004</v>
      </c>
      <c r="E45" s="3">
        <f t="shared" ca="1" si="26"/>
        <v>0.92950100000000002</v>
      </c>
      <c r="F45" s="3">
        <f t="shared" ca="1" si="27"/>
        <v>0.89047799999999999</v>
      </c>
      <c r="G45" s="3">
        <f t="shared" ca="1" si="28"/>
        <v>0.86375299999999999</v>
      </c>
      <c r="H45" s="3">
        <f t="shared" ca="1" si="29"/>
        <v>0.82716800000000001</v>
      </c>
      <c r="J45" s="3">
        <v>23</v>
      </c>
      <c r="K45" s="3">
        <f t="shared" ca="1" si="30"/>
        <v>0.95999100000000004</v>
      </c>
      <c r="L45" s="3">
        <f t="shared" ca="1" si="31"/>
        <v>0.93085700000000005</v>
      </c>
      <c r="M45" s="3">
        <f t="shared" ca="1" si="32"/>
        <v>0.86342399999999997</v>
      </c>
      <c r="N45" s="3">
        <f t="shared" ca="1" si="33"/>
        <v>0.805616</v>
      </c>
      <c r="O45" s="3">
        <f t="shared" ca="1" si="34"/>
        <v>0.75114000000000003</v>
      </c>
      <c r="P45" s="3">
        <f t="shared" ca="1" si="35"/>
        <v>0.70140599999999997</v>
      </c>
      <c r="R45" s="3">
        <v>23</v>
      </c>
      <c r="S45" s="3">
        <f t="shared" ca="1" si="36"/>
        <v>0.88850600000000002</v>
      </c>
      <c r="T45" s="3">
        <f t="shared" ca="1" si="37"/>
        <v>0.80574699999999999</v>
      </c>
      <c r="U45" s="3">
        <f t="shared" ca="1" si="38"/>
        <v>0.656107</v>
      </c>
      <c r="V45" s="3">
        <f t="shared" ca="1" si="39"/>
        <v>0.55144099999999996</v>
      </c>
      <c r="W45" s="3">
        <f t="shared" ca="1" si="40"/>
        <v>0.46200799999999997</v>
      </c>
      <c r="X45" s="3">
        <f t="shared" ca="1" si="41"/>
        <v>0.40997800000000001</v>
      </c>
      <c r="Z45" s="3">
        <v>23</v>
      </c>
      <c r="AA45" s="3">
        <f t="shared" ca="1" si="42"/>
        <v>0.828179</v>
      </c>
      <c r="AB45" s="3">
        <f t="shared" ca="1" si="43"/>
        <v>0.69320999999999999</v>
      </c>
      <c r="AC45" s="3">
        <f t="shared" ca="1" si="44"/>
        <v>0.50935399999999997</v>
      </c>
      <c r="AD45" s="3">
        <f t="shared" ca="1" si="45"/>
        <v>0.408188</v>
      </c>
      <c r="AE45" s="3">
        <f t="shared" ca="1" si="46"/>
        <v>0.34523700000000002</v>
      </c>
      <c r="AF45" s="3">
        <f t="shared" ca="1" si="47"/>
        <v>0.29632599999999998</v>
      </c>
    </row>
    <row r="46" spans="2:32">
      <c r="B46" s="3">
        <v>24</v>
      </c>
      <c r="C46" s="3">
        <f t="shared" ca="1" si="24"/>
        <v>0.98150899999999996</v>
      </c>
      <c r="D46" s="3">
        <f t="shared" ca="1" si="25"/>
        <v>0.96126199999999995</v>
      </c>
      <c r="E46" s="3">
        <f t="shared" ca="1" si="26"/>
        <v>0.927064</v>
      </c>
      <c r="F46" s="3">
        <f t="shared" ca="1" si="27"/>
        <v>0.89857399999999998</v>
      </c>
      <c r="G46" s="3">
        <f t="shared" ca="1" si="28"/>
        <v>0.86169200000000001</v>
      </c>
      <c r="H46" s="3">
        <f t="shared" ca="1" si="29"/>
        <v>0.827658</v>
      </c>
      <c r="J46" s="3">
        <v>24</v>
      </c>
      <c r="K46" s="3">
        <f t="shared" ca="1" si="30"/>
        <v>0.96767199999999998</v>
      </c>
      <c r="L46" s="3">
        <f t="shared" ca="1" si="31"/>
        <v>0.92638500000000001</v>
      </c>
      <c r="M46" s="3">
        <f t="shared" ca="1" si="32"/>
        <v>0.86294899999999997</v>
      </c>
      <c r="N46" s="3">
        <f t="shared" ca="1" si="33"/>
        <v>0.79523100000000002</v>
      </c>
      <c r="O46" s="3">
        <f t="shared" ca="1" si="34"/>
        <v>0.753853</v>
      </c>
      <c r="P46" s="3">
        <f t="shared" ca="1" si="35"/>
        <v>0.70346699999999995</v>
      </c>
      <c r="R46" s="3">
        <v>24</v>
      </c>
      <c r="S46" s="3">
        <f t="shared" ca="1" si="36"/>
        <v>0.88967799999999997</v>
      </c>
      <c r="T46" s="3">
        <f t="shared" ca="1" si="37"/>
        <v>0.80349400000000004</v>
      </c>
      <c r="U46" s="3">
        <f t="shared" ca="1" si="38"/>
        <v>0.64914799999999995</v>
      </c>
      <c r="V46" s="3">
        <f t="shared" ca="1" si="39"/>
        <v>0.54754100000000006</v>
      </c>
      <c r="W46" s="3">
        <f t="shared" ca="1" si="40"/>
        <v>0.47501900000000002</v>
      </c>
      <c r="X46" s="3">
        <f t="shared" ca="1" si="41"/>
        <v>0.41223199999999999</v>
      </c>
      <c r="Z46" s="3">
        <v>24</v>
      </c>
      <c r="AA46" s="3">
        <f t="shared" ca="1" si="42"/>
        <v>0.82635499999999995</v>
      </c>
      <c r="AB46" s="3">
        <f t="shared" ca="1" si="43"/>
        <v>0.69118000000000002</v>
      </c>
      <c r="AC46" s="3">
        <f t="shared" ca="1" si="44"/>
        <v>0.51611799999999997</v>
      </c>
      <c r="AD46" s="3">
        <f t="shared" ca="1" si="45"/>
        <v>0.41504000000000002</v>
      </c>
      <c r="AE46" s="3">
        <f t="shared" ca="1" si="46"/>
        <v>0.34611999999999998</v>
      </c>
      <c r="AF46" s="3">
        <f t="shared" ca="1" si="47"/>
        <v>0.29478700000000002</v>
      </c>
    </row>
    <row r="47" spans="2:32">
      <c r="B47" s="3">
        <v>25</v>
      </c>
      <c r="C47" s="3">
        <f t="shared" ca="1" si="24"/>
        <v>0.98094599999999998</v>
      </c>
      <c r="D47" s="3">
        <f t="shared" ca="1" si="25"/>
        <v>0.96387100000000003</v>
      </c>
      <c r="E47" s="3">
        <f t="shared" ca="1" si="26"/>
        <v>0.924485</v>
      </c>
      <c r="F47" s="3">
        <f t="shared" ca="1" si="27"/>
        <v>0.897837</v>
      </c>
      <c r="G47" s="3">
        <f t="shared" ca="1" si="28"/>
        <v>0.86936599999999997</v>
      </c>
      <c r="H47" s="3">
        <f t="shared" ca="1" si="29"/>
        <v>0.83031100000000002</v>
      </c>
      <c r="J47" s="3">
        <v>25</v>
      </c>
      <c r="K47" s="3">
        <f t="shared" ca="1" si="30"/>
        <v>0.96411599999999997</v>
      </c>
      <c r="L47" s="3">
        <f t="shared" ca="1" si="31"/>
        <v>0.92632099999999995</v>
      </c>
      <c r="M47" s="3">
        <f t="shared" ca="1" si="32"/>
        <v>0.86648800000000004</v>
      </c>
      <c r="N47" s="3">
        <f t="shared" ca="1" si="33"/>
        <v>0.79999699999999996</v>
      </c>
      <c r="O47" s="3">
        <f t="shared" ca="1" si="34"/>
        <v>0.74841100000000005</v>
      </c>
      <c r="P47" s="3">
        <f t="shared" ca="1" si="35"/>
        <v>0.70825300000000002</v>
      </c>
      <c r="R47" s="3">
        <v>25</v>
      </c>
      <c r="S47" s="3">
        <f t="shared" ca="1" si="36"/>
        <v>0.892764</v>
      </c>
      <c r="T47" s="3">
        <f t="shared" ca="1" si="37"/>
        <v>0.80437700000000001</v>
      </c>
      <c r="U47" s="3">
        <f t="shared" ca="1" si="38"/>
        <v>0.65012599999999998</v>
      </c>
      <c r="V47" s="3">
        <f t="shared" ca="1" si="39"/>
        <v>0.53734800000000005</v>
      </c>
      <c r="W47" s="3">
        <f t="shared" ca="1" si="40"/>
        <v>0.47149400000000002</v>
      </c>
      <c r="X47" s="3">
        <f t="shared" ca="1" si="41"/>
        <v>0.40894599999999998</v>
      </c>
      <c r="Z47" s="3">
        <v>25</v>
      </c>
      <c r="AA47" s="3">
        <f t="shared" ca="1" si="42"/>
        <v>0.81928400000000001</v>
      </c>
      <c r="AB47" s="3">
        <f t="shared" ca="1" si="43"/>
        <v>0.699272</v>
      </c>
      <c r="AC47" s="3">
        <f t="shared" ca="1" si="44"/>
        <v>0.50709099999999996</v>
      </c>
      <c r="AD47" s="3">
        <f t="shared" ca="1" si="45"/>
        <v>0.41192800000000002</v>
      </c>
      <c r="AE47" s="3">
        <f t="shared" ca="1" si="46"/>
        <v>0.34615400000000002</v>
      </c>
      <c r="AF47" s="3">
        <f t="shared" ca="1" si="47"/>
        <v>0.30204900000000001</v>
      </c>
    </row>
    <row r="48" spans="2:32">
      <c r="B48" s="3">
        <v>26</v>
      </c>
      <c r="C48" s="3">
        <f t="shared" ca="1" si="24"/>
        <v>0.98177899999999996</v>
      </c>
      <c r="D48" s="3">
        <f t="shared" ca="1" si="25"/>
        <v>0.96091300000000002</v>
      </c>
      <c r="E48" s="3">
        <f t="shared" ca="1" si="26"/>
        <v>0.93346399999999996</v>
      </c>
      <c r="F48" s="3">
        <f t="shared" ca="1" si="27"/>
        <v>0.89589799999999997</v>
      </c>
      <c r="G48" s="3">
        <f t="shared" ca="1" si="28"/>
        <v>0.86641500000000005</v>
      </c>
      <c r="H48" s="3">
        <f t="shared" ca="1" si="29"/>
        <v>0.82741900000000002</v>
      </c>
      <c r="J48" s="3">
        <v>26</v>
      </c>
      <c r="K48" s="3">
        <f t="shared" ca="1" si="30"/>
        <v>0.96462700000000001</v>
      </c>
      <c r="L48" s="3">
        <f t="shared" ca="1" si="31"/>
        <v>0.92707899999999999</v>
      </c>
      <c r="M48" s="3">
        <f t="shared" ca="1" si="32"/>
        <v>0.86073</v>
      </c>
      <c r="N48" s="3">
        <f t="shared" ca="1" si="33"/>
        <v>0.80007200000000001</v>
      </c>
      <c r="O48" s="3">
        <f t="shared" ca="1" si="34"/>
        <v>0.74621099999999996</v>
      </c>
      <c r="P48" s="3">
        <f t="shared" ca="1" si="35"/>
        <v>0.71304400000000001</v>
      </c>
      <c r="R48" s="3">
        <v>26</v>
      </c>
      <c r="S48" s="3">
        <f t="shared" ca="1" si="36"/>
        <v>0.89721799999999996</v>
      </c>
      <c r="T48" s="3">
        <f t="shared" ca="1" si="37"/>
        <v>0.79815499999999995</v>
      </c>
      <c r="U48" s="3">
        <f t="shared" ca="1" si="38"/>
        <v>0.65440600000000004</v>
      </c>
      <c r="V48" s="3">
        <f t="shared" ca="1" si="39"/>
        <v>0.54294699999999996</v>
      </c>
      <c r="W48" s="3">
        <f t="shared" ca="1" si="40"/>
        <v>0.47518700000000003</v>
      </c>
      <c r="X48" s="3">
        <f t="shared" ca="1" si="41"/>
        <v>0.40731800000000001</v>
      </c>
      <c r="Z48" s="3">
        <v>26</v>
      </c>
      <c r="AA48" s="3">
        <f t="shared" ca="1" si="42"/>
        <v>0.83118300000000001</v>
      </c>
      <c r="AB48" s="3">
        <f t="shared" ca="1" si="43"/>
        <v>0.69332300000000002</v>
      </c>
      <c r="AC48" s="3">
        <f t="shared" ca="1" si="44"/>
        <v>0.50700500000000004</v>
      </c>
      <c r="AD48" s="3">
        <f t="shared" ca="1" si="45"/>
        <v>0.40982299999999999</v>
      </c>
      <c r="AE48" s="3">
        <f t="shared" ca="1" si="46"/>
        <v>0.34287600000000001</v>
      </c>
      <c r="AF48" s="3">
        <f t="shared" ca="1" si="47"/>
        <v>0.31014999999999998</v>
      </c>
    </row>
    <row r="49" spans="2:32">
      <c r="B49" s="3">
        <v>27</v>
      </c>
      <c r="C49" s="3">
        <f t="shared" ca="1" si="24"/>
        <v>0.98062300000000002</v>
      </c>
      <c r="D49" s="3">
        <f t="shared" ca="1" si="25"/>
        <v>0.96097999999999995</v>
      </c>
      <c r="E49" s="3">
        <f t="shared" ca="1" si="26"/>
        <v>0.92861700000000003</v>
      </c>
      <c r="F49" s="3">
        <f t="shared" ca="1" si="27"/>
        <v>0.89098900000000003</v>
      </c>
      <c r="G49" s="3">
        <f t="shared" ca="1" si="28"/>
        <v>0.86537399999999998</v>
      </c>
      <c r="H49" s="3">
        <f t="shared" ca="1" si="29"/>
        <v>0.83526800000000001</v>
      </c>
      <c r="J49" s="3">
        <v>27</v>
      </c>
      <c r="K49" s="3">
        <f t="shared" ca="1" si="30"/>
        <v>0.96256900000000001</v>
      </c>
      <c r="L49" s="3">
        <f t="shared" ca="1" si="31"/>
        <v>0.92230699999999999</v>
      </c>
      <c r="M49" s="3">
        <f t="shared" ca="1" si="32"/>
        <v>0.862981</v>
      </c>
      <c r="N49" s="3">
        <f t="shared" ca="1" si="33"/>
        <v>0.80342000000000002</v>
      </c>
      <c r="O49" s="3">
        <f t="shared" ca="1" si="34"/>
        <v>0.74907400000000002</v>
      </c>
      <c r="P49" s="3">
        <f t="shared" ca="1" si="35"/>
        <v>0.70091499999999995</v>
      </c>
      <c r="R49" s="3">
        <v>27</v>
      </c>
      <c r="S49" s="3">
        <f t="shared" ca="1" si="36"/>
        <v>0.89637500000000003</v>
      </c>
      <c r="T49" s="3">
        <f t="shared" ca="1" si="37"/>
        <v>0.79900099999999996</v>
      </c>
      <c r="U49" s="3">
        <f t="shared" ca="1" si="38"/>
        <v>0.65451099999999995</v>
      </c>
      <c r="V49" s="3">
        <f t="shared" ca="1" si="39"/>
        <v>0.54705199999999998</v>
      </c>
      <c r="W49" s="3">
        <f t="shared" ca="1" si="40"/>
        <v>0.46233099999999999</v>
      </c>
      <c r="X49" s="3">
        <f t="shared" ca="1" si="41"/>
        <v>0.41978900000000002</v>
      </c>
      <c r="Z49" s="3">
        <v>27</v>
      </c>
      <c r="AA49" s="3">
        <f t="shared" ca="1" si="42"/>
        <v>0.82464700000000002</v>
      </c>
      <c r="AB49" s="3">
        <f t="shared" ca="1" si="43"/>
        <v>0.69254000000000004</v>
      </c>
      <c r="AC49" s="3">
        <f t="shared" ca="1" si="44"/>
        <v>0.52061299999999999</v>
      </c>
      <c r="AD49" s="3">
        <f t="shared" ca="1" si="45"/>
        <v>0.41408600000000001</v>
      </c>
      <c r="AE49" s="3">
        <f t="shared" ca="1" si="46"/>
        <v>0.34685700000000003</v>
      </c>
      <c r="AF49" s="3">
        <f t="shared" ca="1" si="47"/>
        <v>0.31479299999999999</v>
      </c>
    </row>
    <row r="50" spans="2:32">
      <c r="B50" s="3">
        <v>28</v>
      </c>
      <c r="C50" s="3">
        <f t="shared" ca="1" si="24"/>
        <v>0.98168999999999995</v>
      </c>
      <c r="D50" s="3">
        <f t="shared" ca="1" si="25"/>
        <v>0.96269400000000005</v>
      </c>
      <c r="E50" s="3">
        <f t="shared" ca="1" si="26"/>
        <v>0.929006</v>
      </c>
      <c r="F50" s="3">
        <f t="shared" ca="1" si="27"/>
        <v>0.89714700000000003</v>
      </c>
      <c r="G50" s="3">
        <f t="shared" ca="1" si="28"/>
        <v>0.86133400000000004</v>
      </c>
      <c r="H50" s="3">
        <f t="shared" ca="1" si="29"/>
        <v>0.83448500000000003</v>
      </c>
      <c r="J50" s="3">
        <v>28</v>
      </c>
      <c r="K50" s="3">
        <f t="shared" ca="1" si="30"/>
        <v>0.96601199999999998</v>
      </c>
      <c r="L50" s="3">
        <f t="shared" ca="1" si="31"/>
        <v>0.92825000000000002</v>
      </c>
      <c r="M50" s="3">
        <f t="shared" ca="1" si="32"/>
        <v>0.85991600000000001</v>
      </c>
      <c r="N50" s="3">
        <f t="shared" ca="1" si="33"/>
        <v>0.80882600000000004</v>
      </c>
      <c r="O50" s="3">
        <f t="shared" ca="1" si="34"/>
        <v>0.754888</v>
      </c>
      <c r="P50" s="3">
        <f t="shared" ca="1" si="35"/>
        <v>0.69220300000000001</v>
      </c>
      <c r="R50" s="3">
        <v>28</v>
      </c>
      <c r="S50" s="3">
        <f t="shared" ca="1" si="36"/>
        <v>0.89785099999999995</v>
      </c>
      <c r="T50" s="3">
        <f t="shared" ca="1" si="37"/>
        <v>0.79505800000000004</v>
      </c>
      <c r="U50" s="3">
        <f t="shared" ca="1" si="38"/>
        <v>0.66623100000000002</v>
      </c>
      <c r="V50" s="3">
        <f t="shared" ca="1" si="39"/>
        <v>0.55214399999999997</v>
      </c>
      <c r="W50" s="3">
        <f t="shared" ca="1" si="40"/>
        <v>0.45117000000000002</v>
      </c>
      <c r="X50" s="3">
        <f t="shared" ca="1" si="41"/>
        <v>0.41663800000000001</v>
      </c>
      <c r="Z50" s="3">
        <v>28</v>
      </c>
      <c r="AA50" s="3">
        <f t="shared" ca="1" si="42"/>
        <v>0.82767500000000005</v>
      </c>
      <c r="AB50" s="3">
        <f t="shared" ca="1" si="43"/>
        <v>0.69301199999999996</v>
      </c>
      <c r="AC50" s="3">
        <f t="shared" ca="1" si="44"/>
        <v>0.50650799999999996</v>
      </c>
      <c r="AD50" s="3">
        <f t="shared" ca="1" si="45"/>
        <v>0.40042</v>
      </c>
      <c r="AE50" s="3">
        <f t="shared" ca="1" si="46"/>
        <v>0.34107999999999999</v>
      </c>
      <c r="AF50" s="3">
        <f t="shared" ca="1" si="47"/>
        <v>0.29358000000000001</v>
      </c>
    </row>
    <row r="51" spans="2:32">
      <c r="B51" s="3">
        <v>29</v>
      </c>
      <c r="C51" s="3">
        <f t="shared" ca="1" si="24"/>
        <v>0.98275000000000001</v>
      </c>
      <c r="D51" s="3">
        <f t="shared" ca="1" si="25"/>
        <v>0.96551200000000004</v>
      </c>
      <c r="E51" s="3">
        <f t="shared" ca="1" si="26"/>
        <v>0.925709</v>
      </c>
      <c r="F51" s="3">
        <f t="shared" ca="1" si="27"/>
        <v>0.89500599999999997</v>
      </c>
      <c r="G51" s="3">
        <f t="shared" ca="1" si="28"/>
        <v>0.86178299999999997</v>
      </c>
      <c r="H51" s="3">
        <f t="shared" ca="1" si="29"/>
        <v>0.83455299999999999</v>
      </c>
      <c r="J51" s="3">
        <v>29</v>
      </c>
      <c r="K51" s="3">
        <f t="shared" ca="1" si="30"/>
        <v>0.96057199999999998</v>
      </c>
      <c r="L51" s="3">
        <f t="shared" ca="1" si="31"/>
        <v>0.93194200000000005</v>
      </c>
      <c r="M51" s="3">
        <f t="shared" ca="1" si="32"/>
        <v>0.85773600000000005</v>
      </c>
      <c r="N51" s="3">
        <f t="shared" ca="1" si="33"/>
        <v>0.804481</v>
      </c>
      <c r="O51" s="3">
        <f t="shared" ca="1" si="34"/>
        <v>0.76190000000000002</v>
      </c>
      <c r="P51" s="3">
        <f t="shared" ca="1" si="35"/>
        <v>0.702681</v>
      </c>
      <c r="R51" s="3">
        <v>29</v>
      </c>
      <c r="S51" s="3">
        <f t="shared" ca="1" si="36"/>
        <v>0.89597700000000002</v>
      </c>
      <c r="T51" s="3">
        <f t="shared" ca="1" si="37"/>
        <v>0.79306500000000002</v>
      </c>
      <c r="U51" s="3">
        <f t="shared" ca="1" si="38"/>
        <v>0.66645500000000002</v>
      </c>
      <c r="V51" s="3">
        <f t="shared" ca="1" si="39"/>
        <v>0.546759</v>
      </c>
      <c r="W51" s="3">
        <f t="shared" ca="1" si="40"/>
        <v>0.46837699999999999</v>
      </c>
      <c r="X51" s="3">
        <f t="shared" ca="1" si="41"/>
        <v>0.40153800000000001</v>
      </c>
      <c r="Z51" s="3">
        <v>29</v>
      </c>
      <c r="AA51" s="3">
        <f t="shared" ca="1" si="42"/>
        <v>0.82252800000000004</v>
      </c>
      <c r="AB51" s="3">
        <f t="shared" ca="1" si="43"/>
        <v>0.68698300000000001</v>
      </c>
      <c r="AC51" s="3">
        <f t="shared" ca="1" si="44"/>
        <v>0.51605800000000002</v>
      </c>
      <c r="AD51" s="3">
        <f t="shared" ca="1" si="45"/>
        <v>0.41169699999999998</v>
      </c>
      <c r="AE51" s="3">
        <f t="shared" ca="1" si="46"/>
        <v>0.34015699999999999</v>
      </c>
      <c r="AF51" s="3">
        <f t="shared" ca="1" si="47"/>
        <v>0.31639899999999999</v>
      </c>
    </row>
    <row r="52" spans="2:32">
      <c r="B52" s="3">
        <v>30</v>
      </c>
      <c r="C52" s="3">
        <f t="shared" ca="1" si="24"/>
        <v>0.98046</v>
      </c>
      <c r="D52" s="3">
        <f t="shared" ca="1" si="25"/>
        <v>0.96569300000000002</v>
      </c>
      <c r="E52" s="3">
        <f t="shared" ca="1" si="26"/>
        <v>0.92497700000000005</v>
      </c>
      <c r="F52" s="3">
        <f t="shared" ca="1" si="27"/>
        <v>0.89971000000000001</v>
      </c>
      <c r="G52" s="3">
        <f t="shared" ca="1" si="28"/>
        <v>0.86987899999999996</v>
      </c>
      <c r="H52" s="3">
        <f t="shared" ca="1" si="29"/>
        <v>0.83548299999999998</v>
      </c>
      <c r="J52" s="3">
        <v>30</v>
      </c>
      <c r="K52" s="3">
        <f t="shared" ca="1" si="30"/>
        <v>0.96103000000000005</v>
      </c>
      <c r="L52" s="3">
        <f t="shared" ca="1" si="31"/>
        <v>0.92887200000000003</v>
      </c>
      <c r="M52" s="3">
        <f t="shared" ca="1" si="32"/>
        <v>0.86723600000000001</v>
      </c>
      <c r="N52" s="3">
        <f t="shared" ca="1" si="33"/>
        <v>0.80781400000000003</v>
      </c>
      <c r="O52" s="3">
        <f t="shared" ca="1" si="34"/>
        <v>0.74691399999999997</v>
      </c>
      <c r="P52" s="3">
        <f t="shared" ca="1" si="35"/>
        <v>0.70676600000000001</v>
      </c>
      <c r="R52" s="3">
        <v>30</v>
      </c>
      <c r="S52" s="3">
        <f t="shared" ca="1" si="36"/>
        <v>0.89286600000000005</v>
      </c>
      <c r="T52" s="3">
        <f t="shared" ca="1" si="37"/>
        <v>0.79887900000000001</v>
      </c>
      <c r="U52" s="3">
        <f t="shared" ca="1" si="38"/>
        <v>0.65942000000000001</v>
      </c>
      <c r="V52" s="3">
        <f t="shared" ca="1" si="39"/>
        <v>0.53792899999999999</v>
      </c>
      <c r="W52" s="3">
        <f t="shared" ca="1" si="40"/>
        <v>0.46659699999999998</v>
      </c>
      <c r="X52" s="3">
        <f t="shared" ca="1" si="41"/>
        <v>0.404061</v>
      </c>
      <c r="Z52" s="3">
        <v>30</v>
      </c>
      <c r="AA52" s="3">
        <f t="shared" ca="1" si="42"/>
        <v>0.82643599999999995</v>
      </c>
      <c r="AB52" s="3">
        <f t="shared" ca="1" si="43"/>
        <v>0.68655600000000006</v>
      </c>
      <c r="AC52" s="3">
        <f t="shared" ca="1" si="44"/>
        <v>0.51575499999999996</v>
      </c>
      <c r="AD52" s="3">
        <f t="shared" ca="1" si="45"/>
        <v>0.39878400000000003</v>
      </c>
      <c r="AE52" s="3">
        <f t="shared" ca="1" si="46"/>
        <v>0.34434300000000001</v>
      </c>
      <c r="AF52" s="3">
        <f t="shared" ca="1" si="47"/>
        <v>0.29309499999999999</v>
      </c>
    </row>
    <row r="53" spans="2:32">
      <c r="B53" s="3">
        <v>31</v>
      </c>
      <c r="C53" s="3">
        <f t="shared" ca="1" si="24"/>
        <v>0.98233999999999999</v>
      </c>
      <c r="D53" s="3">
        <f t="shared" ca="1" si="25"/>
        <v>0.96396300000000001</v>
      </c>
      <c r="E53" s="3">
        <f t="shared" ca="1" si="26"/>
        <v>0.92528500000000002</v>
      </c>
      <c r="F53" s="3">
        <f t="shared" ca="1" si="27"/>
        <v>0.89194899999999999</v>
      </c>
      <c r="G53" s="3">
        <f t="shared" ca="1" si="28"/>
        <v>0.86498200000000003</v>
      </c>
      <c r="H53" s="3">
        <f t="shared" ca="1" si="29"/>
        <v>0.83723599999999998</v>
      </c>
      <c r="J53" s="3">
        <v>31</v>
      </c>
      <c r="K53" s="3">
        <f t="shared" ca="1" si="30"/>
        <v>0.96077500000000005</v>
      </c>
      <c r="L53" s="3">
        <f t="shared" ca="1" si="31"/>
        <v>0.92278099999999996</v>
      </c>
      <c r="M53" s="3">
        <f t="shared" ca="1" si="32"/>
        <v>0.86224199999999995</v>
      </c>
      <c r="N53" s="3">
        <f t="shared" ca="1" si="33"/>
        <v>0.80280300000000004</v>
      </c>
      <c r="O53" s="3">
        <f t="shared" ca="1" si="34"/>
        <v>0.75146400000000002</v>
      </c>
      <c r="P53" s="3">
        <f t="shared" ca="1" si="35"/>
        <v>0.69727499999999998</v>
      </c>
      <c r="R53" s="3">
        <v>31</v>
      </c>
      <c r="S53" s="3">
        <f t="shared" ca="1" si="36"/>
        <v>0.89874500000000002</v>
      </c>
      <c r="T53" s="3">
        <f t="shared" ca="1" si="37"/>
        <v>0.80442199999999997</v>
      </c>
      <c r="U53" s="3">
        <f t="shared" ca="1" si="38"/>
        <v>0.65900999999999998</v>
      </c>
      <c r="V53" s="3">
        <f t="shared" ca="1" si="39"/>
        <v>0.55624200000000001</v>
      </c>
      <c r="W53" s="3">
        <f t="shared" ca="1" si="40"/>
        <v>0.46420299999999998</v>
      </c>
      <c r="X53" s="3">
        <f t="shared" ca="1" si="41"/>
        <v>0.41230299999999998</v>
      </c>
      <c r="Z53" s="3">
        <v>31</v>
      </c>
      <c r="AA53" s="3">
        <f t="shared" ca="1" si="42"/>
        <v>0.82713599999999998</v>
      </c>
      <c r="AB53" s="3">
        <f t="shared" ca="1" si="43"/>
        <v>0.69666099999999997</v>
      </c>
      <c r="AC53" s="3">
        <f t="shared" ca="1" si="44"/>
        <v>0.51392000000000004</v>
      </c>
      <c r="AD53" s="3">
        <f t="shared" ca="1" si="45"/>
        <v>0.40834199999999998</v>
      </c>
      <c r="AE53" s="3">
        <f t="shared" ca="1" si="46"/>
        <v>0.32980599999999999</v>
      </c>
      <c r="AF53" s="3">
        <f t="shared" ca="1" si="47"/>
        <v>0.30412</v>
      </c>
    </row>
    <row r="54" spans="2:32">
      <c r="B54" s="3">
        <v>32</v>
      </c>
      <c r="C54" s="3">
        <f t="shared" ca="1" si="24"/>
        <v>0.98166799999999999</v>
      </c>
      <c r="D54" s="3">
        <f t="shared" ca="1" si="25"/>
        <v>0.96231800000000001</v>
      </c>
      <c r="E54" s="3">
        <f t="shared" ca="1" si="26"/>
        <v>0.92963200000000001</v>
      </c>
      <c r="F54" s="3">
        <f t="shared" ca="1" si="27"/>
        <v>0.89519700000000002</v>
      </c>
      <c r="G54" s="3">
        <f t="shared" ca="1" si="28"/>
        <v>0.866371</v>
      </c>
      <c r="H54" s="3">
        <f t="shared" ca="1" si="29"/>
        <v>0.83118199999999998</v>
      </c>
      <c r="J54" s="3">
        <v>32</v>
      </c>
      <c r="K54" s="3">
        <f t="shared" ca="1" si="30"/>
        <v>0.96314</v>
      </c>
      <c r="L54" s="3">
        <f t="shared" ca="1" si="31"/>
        <v>0.926871</v>
      </c>
      <c r="M54" s="3">
        <f t="shared" ca="1" si="32"/>
        <v>0.86566399999999999</v>
      </c>
      <c r="N54" s="3">
        <f t="shared" ca="1" si="33"/>
        <v>0.80080099999999999</v>
      </c>
      <c r="O54" s="3">
        <f t="shared" ca="1" si="34"/>
        <v>0.74328700000000003</v>
      </c>
      <c r="P54" s="3">
        <f t="shared" ca="1" si="35"/>
        <v>0.70526999999999995</v>
      </c>
      <c r="R54" s="3">
        <v>32</v>
      </c>
      <c r="S54" s="3">
        <f t="shared" ca="1" si="36"/>
        <v>0.89768300000000001</v>
      </c>
      <c r="T54" s="3">
        <f t="shared" ca="1" si="37"/>
        <v>0.79902099999999998</v>
      </c>
      <c r="U54" s="3">
        <f t="shared" ca="1" si="38"/>
        <v>0.64602700000000002</v>
      </c>
      <c r="V54" s="3">
        <f t="shared" ca="1" si="39"/>
        <v>0.55504900000000001</v>
      </c>
      <c r="W54" s="3">
        <f t="shared" ca="1" si="40"/>
        <v>0.47428599999999999</v>
      </c>
      <c r="X54" s="3">
        <f t="shared" ca="1" si="41"/>
        <v>0.41293800000000003</v>
      </c>
      <c r="Z54" s="3">
        <v>32</v>
      </c>
      <c r="AA54" s="3">
        <f t="shared" ca="1" si="42"/>
        <v>0.83358600000000005</v>
      </c>
      <c r="AB54" s="3">
        <f t="shared" ca="1" si="43"/>
        <v>0.69619399999999998</v>
      </c>
      <c r="AC54" s="3">
        <f t="shared" ca="1" si="44"/>
        <v>0.50917100000000004</v>
      </c>
      <c r="AD54" s="3">
        <f t="shared" ca="1" si="45"/>
        <v>0.40557799999999999</v>
      </c>
      <c r="AE54" s="3">
        <f t="shared" ca="1" si="46"/>
        <v>0.34578399999999998</v>
      </c>
      <c r="AF54" s="3">
        <f t="shared" ca="1" si="47"/>
        <v>0.30371799999999999</v>
      </c>
    </row>
    <row r="55" spans="2:32">
      <c r="B55" s="3">
        <v>33</v>
      </c>
      <c r="C55" s="3">
        <f t="shared" ca="1" si="24"/>
        <v>0.98196399999999995</v>
      </c>
      <c r="D55" s="3">
        <f t="shared" ca="1" si="25"/>
        <v>0.96739200000000003</v>
      </c>
      <c r="E55" s="3">
        <f t="shared" ca="1" si="26"/>
        <v>0.93031799999999998</v>
      </c>
      <c r="F55" s="3">
        <f t="shared" ca="1" si="27"/>
        <v>0.89396900000000001</v>
      </c>
      <c r="G55" s="3">
        <f t="shared" ca="1" si="28"/>
        <v>0.86562399999999995</v>
      </c>
      <c r="H55" s="3">
        <f t="shared" ca="1" si="29"/>
        <v>0.83651200000000003</v>
      </c>
      <c r="J55" s="3">
        <v>33</v>
      </c>
      <c r="K55" s="3">
        <f t="shared" ca="1" si="30"/>
        <v>0.959735</v>
      </c>
      <c r="L55" s="3">
        <f t="shared" ca="1" si="31"/>
        <v>0.93230299999999999</v>
      </c>
      <c r="M55" s="3">
        <f t="shared" ca="1" si="32"/>
        <v>0.85661200000000004</v>
      </c>
      <c r="N55" s="3">
        <f t="shared" ca="1" si="33"/>
        <v>0.80096599999999996</v>
      </c>
      <c r="O55" s="3">
        <f t="shared" ca="1" si="34"/>
        <v>0.74451699999999998</v>
      </c>
      <c r="P55" s="3">
        <f t="shared" ca="1" si="35"/>
        <v>0.71374599999999999</v>
      </c>
      <c r="R55" s="3">
        <v>33</v>
      </c>
      <c r="S55" s="3">
        <f t="shared" ca="1" si="36"/>
        <v>0.89359200000000005</v>
      </c>
      <c r="T55" s="3">
        <f t="shared" ca="1" si="37"/>
        <v>0.802091</v>
      </c>
      <c r="U55" s="3">
        <f t="shared" ca="1" si="38"/>
        <v>0.65649999999999997</v>
      </c>
      <c r="V55" s="3">
        <f t="shared" ca="1" si="39"/>
        <v>0.54638900000000001</v>
      </c>
      <c r="W55" s="3">
        <f t="shared" ca="1" si="40"/>
        <v>0.46794599999999997</v>
      </c>
      <c r="X55" s="3">
        <f t="shared" ca="1" si="41"/>
        <v>0.41283700000000001</v>
      </c>
      <c r="Z55" s="3">
        <v>33</v>
      </c>
      <c r="AA55" s="3">
        <f t="shared" ca="1" si="42"/>
        <v>0.82395600000000002</v>
      </c>
      <c r="AB55" s="3">
        <f t="shared" ca="1" si="43"/>
        <v>0.69557100000000005</v>
      </c>
      <c r="AC55" s="3">
        <f t="shared" ca="1" si="44"/>
        <v>0.51758300000000002</v>
      </c>
      <c r="AD55" s="3">
        <f t="shared" ca="1" si="45"/>
        <v>0.405719</v>
      </c>
      <c r="AE55" s="3">
        <f t="shared" ca="1" si="46"/>
        <v>0.33605699999999999</v>
      </c>
      <c r="AF55" s="3">
        <f t="shared" ca="1" si="47"/>
        <v>0.30562299999999998</v>
      </c>
    </row>
    <row r="56" spans="2:32">
      <c r="B56" s="3">
        <v>34</v>
      </c>
      <c r="C56" s="3">
        <f t="shared" ca="1" si="24"/>
        <v>0.97862700000000002</v>
      </c>
      <c r="D56" s="3">
        <f t="shared" ca="1" si="25"/>
        <v>0.96259600000000001</v>
      </c>
      <c r="E56" s="3">
        <f t="shared" ca="1" si="26"/>
        <v>0.93104799999999999</v>
      </c>
      <c r="F56" s="3">
        <f t="shared" ca="1" si="27"/>
        <v>0.89113200000000004</v>
      </c>
      <c r="G56" s="3">
        <f t="shared" ca="1" si="28"/>
        <v>0.85819199999999995</v>
      </c>
      <c r="H56" s="3">
        <f t="shared" ca="1" si="29"/>
        <v>0.83438900000000005</v>
      </c>
      <c r="J56" s="3">
        <v>34</v>
      </c>
      <c r="K56" s="3">
        <f t="shared" ca="1" si="30"/>
        <v>0.961148</v>
      </c>
      <c r="L56" s="3">
        <f t="shared" ca="1" si="31"/>
        <v>0.92804699999999996</v>
      </c>
      <c r="M56" s="3">
        <f t="shared" ca="1" si="32"/>
        <v>0.863398</v>
      </c>
      <c r="N56" s="3">
        <f t="shared" ca="1" si="33"/>
        <v>0.80849800000000005</v>
      </c>
      <c r="O56" s="3">
        <f t="shared" ca="1" si="34"/>
        <v>0.75518600000000002</v>
      </c>
      <c r="P56" s="3">
        <f t="shared" ca="1" si="35"/>
        <v>0.70159000000000005</v>
      </c>
      <c r="R56" s="3">
        <v>34</v>
      </c>
      <c r="S56" s="3">
        <f t="shared" ca="1" si="36"/>
        <v>0.89078400000000002</v>
      </c>
      <c r="T56" s="3">
        <f t="shared" ca="1" si="37"/>
        <v>0.79740900000000003</v>
      </c>
      <c r="U56" s="3">
        <f t="shared" ca="1" si="38"/>
        <v>0.65454999999999997</v>
      </c>
      <c r="V56" s="3">
        <f t="shared" ca="1" si="39"/>
        <v>0.55027499999999996</v>
      </c>
      <c r="W56" s="3">
        <f t="shared" ca="1" si="40"/>
        <v>0.47320099999999998</v>
      </c>
      <c r="X56" s="3">
        <f t="shared" ca="1" si="41"/>
        <v>0.39845399999999997</v>
      </c>
      <c r="Z56" s="3">
        <v>34</v>
      </c>
      <c r="AA56" s="3">
        <f t="shared" ca="1" si="42"/>
        <v>0.82968500000000001</v>
      </c>
      <c r="AB56" s="3">
        <f t="shared" ca="1" si="43"/>
        <v>0.69197299999999995</v>
      </c>
      <c r="AC56" s="3">
        <f t="shared" ca="1" si="44"/>
        <v>0.51603600000000005</v>
      </c>
      <c r="AD56" s="3">
        <f t="shared" ca="1" si="45"/>
        <v>0.40231499999999998</v>
      </c>
      <c r="AE56" s="3">
        <f t="shared" ca="1" si="46"/>
        <v>0.335787</v>
      </c>
      <c r="AF56" s="3">
        <f t="shared" ca="1" si="47"/>
        <v>0.30852099999999999</v>
      </c>
    </row>
    <row r="57" spans="2:32">
      <c r="B57" s="3">
        <v>35</v>
      </c>
      <c r="C57" s="3">
        <f t="shared" ca="1" si="24"/>
        <v>0.98082800000000003</v>
      </c>
      <c r="D57" s="3">
        <f t="shared" ca="1" si="25"/>
        <v>0.957202</v>
      </c>
      <c r="E57" s="3">
        <f t="shared" ca="1" si="26"/>
        <v>0.92446799999999996</v>
      </c>
      <c r="F57" s="3">
        <f t="shared" ca="1" si="27"/>
        <v>0.89421099999999998</v>
      </c>
      <c r="G57" s="3">
        <f t="shared" ca="1" si="28"/>
        <v>0.86311700000000002</v>
      </c>
      <c r="H57" s="3">
        <f t="shared" ca="1" si="29"/>
        <v>0.82762599999999997</v>
      </c>
      <c r="J57" s="3">
        <v>35</v>
      </c>
      <c r="K57" s="3">
        <f t="shared" ca="1" si="30"/>
        <v>0.96292999999999995</v>
      </c>
      <c r="L57" s="3">
        <f t="shared" ca="1" si="31"/>
        <v>0.92307499999999998</v>
      </c>
      <c r="M57" s="3">
        <f t="shared" ca="1" si="32"/>
        <v>0.85815300000000005</v>
      </c>
      <c r="N57" s="3">
        <f t="shared" ca="1" si="33"/>
        <v>0.802014</v>
      </c>
      <c r="O57" s="3">
        <f t="shared" ca="1" si="34"/>
        <v>0.75030300000000005</v>
      </c>
      <c r="P57" s="3">
        <f t="shared" ca="1" si="35"/>
        <v>0.68122799999999994</v>
      </c>
      <c r="R57" s="3">
        <v>35</v>
      </c>
      <c r="S57" s="3">
        <f t="shared" ca="1" si="36"/>
        <v>0.89376900000000004</v>
      </c>
      <c r="T57" s="3">
        <f t="shared" ca="1" si="37"/>
        <v>0.80689200000000005</v>
      </c>
      <c r="U57" s="3">
        <f t="shared" ca="1" si="38"/>
        <v>0.65861499999999995</v>
      </c>
      <c r="V57" s="3">
        <f t="shared" ca="1" si="39"/>
        <v>0.54439700000000002</v>
      </c>
      <c r="W57" s="3">
        <f t="shared" ca="1" si="40"/>
        <v>0.47092400000000001</v>
      </c>
      <c r="X57" s="3">
        <f t="shared" ca="1" si="41"/>
        <v>0.41178900000000002</v>
      </c>
      <c r="Z57" s="3">
        <v>35</v>
      </c>
      <c r="AA57" s="3">
        <f t="shared" ca="1" si="42"/>
        <v>0.83310300000000004</v>
      </c>
      <c r="AB57" s="3">
        <f t="shared" ca="1" si="43"/>
        <v>0.69894500000000004</v>
      </c>
      <c r="AC57" s="3">
        <f t="shared" ca="1" si="44"/>
        <v>0.51966100000000004</v>
      </c>
      <c r="AD57" s="3">
        <f t="shared" ca="1" si="45"/>
        <v>0.40737800000000002</v>
      </c>
      <c r="AE57" s="3">
        <f t="shared" ca="1" si="46"/>
        <v>0.34548600000000002</v>
      </c>
      <c r="AF57" s="3">
        <f t="shared" ca="1" si="47"/>
        <v>0.30974200000000002</v>
      </c>
    </row>
    <row r="58" spans="2:32">
      <c r="B58" s="3">
        <v>36</v>
      </c>
      <c r="C58" s="3">
        <f t="shared" ca="1" si="24"/>
        <v>0.98147899999999999</v>
      </c>
      <c r="D58" s="3">
        <f t="shared" ca="1" si="25"/>
        <v>0.96250599999999997</v>
      </c>
      <c r="E58" s="3">
        <f t="shared" ca="1" si="26"/>
        <v>0.92779800000000001</v>
      </c>
      <c r="F58" s="3">
        <f t="shared" ca="1" si="27"/>
        <v>0.89459100000000003</v>
      </c>
      <c r="G58" s="3">
        <f t="shared" ca="1" si="28"/>
        <v>0.86694199999999999</v>
      </c>
      <c r="H58" s="3">
        <f t="shared" ca="1" si="29"/>
        <v>0.83448199999999995</v>
      </c>
      <c r="J58" s="3">
        <v>36</v>
      </c>
      <c r="K58" s="3">
        <f t="shared" ca="1" si="30"/>
        <v>0.96246900000000002</v>
      </c>
      <c r="L58" s="3">
        <f t="shared" ca="1" si="31"/>
        <v>0.92620199999999997</v>
      </c>
      <c r="M58" s="3">
        <f t="shared" ca="1" si="32"/>
        <v>0.86277599999999999</v>
      </c>
      <c r="N58" s="3">
        <f t="shared" ca="1" si="33"/>
        <v>0.80723900000000004</v>
      </c>
      <c r="O58" s="3">
        <f t="shared" ca="1" si="34"/>
        <v>0.75110399999999999</v>
      </c>
      <c r="P58" s="3">
        <f t="shared" ca="1" si="35"/>
        <v>0.69859700000000002</v>
      </c>
      <c r="R58" s="3">
        <v>36</v>
      </c>
      <c r="S58" s="3">
        <f t="shared" ca="1" si="36"/>
        <v>0.89440600000000003</v>
      </c>
      <c r="T58" s="3">
        <f t="shared" ca="1" si="37"/>
        <v>0.80782299999999996</v>
      </c>
      <c r="U58" s="3">
        <f t="shared" ca="1" si="38"/>
        <v>0.64995999999999998</v>
      </c>
      <c r="V58" s="3">
        <f t="shared" ca="1" si="39"/>
        <v>0.54162399999999999</v>
      </c>
      <c r="W58" s="3">
        <f t="shared" ca="1" si="40"/>
        <v>0.45812199999999997</v>
      </c>
      <c r="X58" s="3">
        <f t="shared" ca="1" si="41"/>
        <v>0.41293400000000002</v>
      </c>
      <c r="Z58" s="3">
        <v>36</v>
      </c>
      <c r="AA58" s="3">
        <f t="shared" ca="1" si="42"/>
        <v>0.82758799999999999</v>
      </c>
      <c r="AB58" s="3">
        <f t="shared" ca="1" si="43"/>
        <v>0.69387299999999996</v>
      </c>
      <c r="AC58" s="3">
        <f t="shared" ca="1" si="44"/>
        <v>0.51290400000000003</v>
      </c>
      <c r="AD58" s="3">
        <f t="shared" ca="1" si="45"/>
        <v>0.40562999999999999</v>
      </c>
      <c r="AE58" s="3">
        <f t="shared" ca="1" si="46"/>
        <v>0.34865600000000002</v>
      </c>
      <c r="AF58" s="3">
        <f t="shared" ca="1" si="47"/>
        <v>0.30781700000000001</v>
      </c>
    </row>
    <row r="59" spans="2:32">
      <c r="B59" s="3">
        <v>37</v>
      </c>
      <c r="C59" s="3">
        <f t="shared" ca="1" si="24"/>
        <v>0.982823</v>
      </c>
      <c r="D59" s="3">
        <f t="shared" ca="1" si="25"/>
        <v>0.96475699999999998</v>
      </c>
      <c r="E59" s="3">
        <f t="shared" ca="1" si="26"/>
        <v>0.92698199999999997</v>
      </c>
      <c r="F59" s="3">
        <f t="shared" ca="1" si="27"/>
        <v>0.89568400000000004</v>
      </c>
      <c r="G59" s="3">
        <f t="shared" ca="1" si="28"/>
        <v>0.86614800000000003</v>
      </c>
      <c r="H59" s="3">
        <f t="shared" ca="1" si="29"/>
        <v>0.832569</v>
      </c>
      <c r="J59" s="3">
        <v>37</v>
      </c>
      <c r="K59" s="3">
        <f t="shared" ca="1" si="30"/>
        <v>0.96511100000000005</v>
      </c>
      <c r="L59" s="3">
        <f t="shared" ca="1" si="31"/>
        <v>0.92619300000000004</v>
      </c>
      <c r="M59" s="3">
        <f t="shared" ca="1" si="32"/>
        <v>0.86740200000000001</v>
      </c>
      <c r="N59" s="3">
        <f t="shared" ca="1" si="33"/>
        <v>0.80091699999999999</v>
      </c>
      <c r="O59" s="3">
        <f t="shared" ca="1" si="34"/>
        <v>0.75548599999999999</v>
      </c>
      <c r="P59" s="3">
        <f t="shared" ca="1" si="35"/>
        <v>0.69220199999999998</v>
      </c>
      <c r="R59" s="3">
        <v>37</v>
      </c>
      <c r="S59" s="3">
        <f t="shared" ca="1" si="36"/>
        <v>0.89411700000000005</v>
      </c>
      <c r="T59" s="3">
        <f t="shared" ca="1" si="37"/>
        <v>0.80565100000000001</v>
      </c>
      <c r="U59" s="3">
        <f t="shared" ca="1" si="38"/>
        <v>0.65944700000000001</v>
      </c>
      <c r="V59" s="3">
        <f t="shared" ca="1" si="39"/>
        <v>0.55487299999999995</v>
      </c>
      <c r="W59" s="3">
        <f t="shared" ca="1" si="40"/>
        <v>0.47280800000000001</v>
      </c>
      <c r="X59" s="3">
        <f t="shared" ca="1" si="41"/>
        <v>0.41569</v>
      </c>
      <c r="Z59" s="3">
        <v>37</v>
      </c>
      <c r="AA59" s="3">
        <f t="shared" ca="1" si="42"/>
        <v>0.83052499999999996</v>
      </c>
      <c r="AB59" s="3">
        <f t="shared" ca="1" si="43"/>
        <v>0.69985399999999998</v>
      </c>
      <c r="AC59" s="3">
        <f t="shared" ca="1" si="44"/>
        <v>0.50991600000000004</v>
      </c>
      <c r="AD59" s="3">
        <f t="shared" ca="1" si="45"/>
        <v>0.40613300000000002</v>
      </c>
      <c r="AE59" s="3">
        <f t="shared" ca="1" si="46"/>
        <v>0.34398200000000001</v>
      </c>
      <c r="AF59" s="3">
        <f t="shared" ca="1" si="47"/>
        <v>0.29689900000000002</v>
      </c>
    </row>
    <row r="60" spans="2:32">
      <c r="B60" s="3">
        <v>38</v>
      </c>
      <c r="C60" s="3">
        <f t="shared" ca="1" si="24"/>
        <v>0.98053400000000002</v>
      </c>
      <c r="D60" s="3">
        <f t="shared" ca="1" si="25"/>
        <v>0.96307100000000001</v>
      </c>
      <c r="E60" s="3">
        <f t="shared" ca="1" si="26"/>
        <v>0.92646499999999998</v>
      </c>
      <c r="F60" s="3">
        <f t="shared" ca="1" si="27"/>
        <v>0.89309000000000005</v>
      </c>
      <c r="G60" s="3">
        <f t="shared" ca="1" si="28"/>
        <v>0.85695600000000005</v>
      </c>
      <c r="H60" s="3">
        <f t="shared" ca="1" si="29"/>
        <v>0.83144899999999999</v>
      </c>
      <c r="J60" s="3">
        <v>38</v>
      </c>
      <c r="K60" s="3">
        <f t="shared" ca="1" si="30"/>
        <v>0.96636500000000003</v>
      </c>
      <c r="L60" s="3">
        <f t="shared" ca="1" si="31"/>
        <v>0.92965799999999998</v>
      </c>
      <c r="M60" s="3">
        <f t="shared" ca="1" si="32"/>
        <v>0.86726199999999998</v>
      </c>
      <c r="N60" s="3">
        <f t="shared" ca="1" si="33"/>
        <v>0.80737300000000001</v>
      </c>
      <c r="O60" s="3">
        <f t="shared" ca="1" si="34"/>
        <v>0.75040399999999996</v>
      </c>
      <c r="P60" s="3">
        <f t="shared" ca="1" si="35"/>
        <v>0.700322</v>
      </c>
      <c r="R60" s="3">
        <v>38</v>
      </c>
      <c r="S60" s="3">
        <f t="shared" ca="1" si="36"/>
        <v>0.89468099999999995</v>
      </c>
      <c r="T60" s="3">
        <f t="shared" ca="1" si="37"/>
        <v>0.79856799999999994</v>
      </c>
      <c r="U60" s="3">
        <f t="shared" ca="1" si="38"/>
        <v>0.658084</v>
      </c>
      <c r="V60" s="3">
        <f t="shared" ca="1" si="39"/>
        <v>0.54181800000000002</v>
      </c>
      <c r="W60" s="3">
        <f t="shared" ca="1" si="40"/>
        <v>0.46620800000000001</v>
      </c>
      <c r="X60" s="3">
        <f t="shared" ca="1" si="41"/>
        <v>0.40774100000000002</v>
      </c>
      <c r="Z60" s="3">
        <v>38</v>
      </c>
      <c r="AA60" s="3">
        <f t="shared" ca="1" si="42"/>
        <v>0.827538</v>
      </c>
      <c r="AB60" s="3">
        <f t="shared" ca="1" si="43"/>
        <v>0.69958500000000001</v>
      </c>
      <c r="AC60" s="3">
        <f t="shared" ca="1" si="44"/>
        <v>0.51792700000000003</v>
      </c>
      <c r="AD60" s="3">
        <f t="shared" ca="1" si="45"/>
        <v>0.40154600000000001</v>
      </c>
      <c r="AE60" s="3">
        <f t="shared" ca="1" si="46"/>
        <v>0.34484999999999999</v>
      </c>
      <c r="AF60" s="3">
        <f t="shared" ca="1" si="47"/>
        <v>0.29268899999999998</v>
      </c>
    </row>
    <row r="61" spans="2:32">
      <c r="B61" s="3">
        <v>39</v>
      </c>
      <c r="C61" s="3">
        <f t="shared" ca="1" si="24"/>
        <v>0.98114999999999997</v>
      </c>
      <c r="D61" s="3">
        <f t="shared" ca="1" si="25"/>
        <v>0.96138400000000002</v>
      </c>
      <c r="E61" s="3">
        <f t="shared" ca="1" si="26"/>
        <v>0.92606100000000002</v>
      </c>
      <c r="F61" s="3">
        <f t="shared" ca="1" si="27"/>
        <v>0.88978800000000002</v>
      </c>
      <c r="G61" s="3">
        <f t="shared" ca="1" si="28"/>
        <v>0.87188600000000005</v>
      </c>
      <c r="H61" s="3">
        <f t="shared" ca="1" si="29"/>
        <v>0.82875699999999997</v>
      </c>
      <c r="J61" s="3">
        <v>39</v>
      </c>
      <c r="K61" s="3">
        <f t="shared" ca="1" si="30"/>
        <v>0.96792</v>
      </c>
      <c r="L61" s="3">
        <f t="shared" ca="1" si="31"/>
        <v>0.92617000000000005</v>
      </c>
      <c r="M61" s="3">
        <f t="shared" ca="1" si="32"/>
        <v>0.85716000000000003</v>
      </c>
      <c r="N61" s="3">
        <f t="shared" ca="1" si="33"/>
        <v>0.80244599999999999</v>
      </c>
      <c r="O61" s="3">
        <f t="shared" ca="1" si="34"/>
        <v>0.75556999999999996</v>
      </c>
      <c r="P61" s="3">
        <f t="shared" ca="1" si="35"/>
        <v>0.70130000000000003</v>
      </c>
      <c r="R61" s="3">
        <v>39</v>
      </c>
      <c r="S61" s="3">
        <f t="shared" ca="1" si="36"/>
        <v>0.88800299999999999</v>
      </c>
      <c r="T61" s="3">
        <f t="shared" ca="1" si="37"/>
        <v>0.80743200000000004</v>
      </c>
      <c r="U61" s="3">
        <f t="shared" ca="1" si="38"/>
        <v>0.65057600000000004</v>
      </c>
      <c r="V61" s="3">
        <f t="shared" ca="1" si="39"/>
        <v>0.539713</v>
      </c>
      <c r="W61" s="3">
        <f t="shared" ca="1" si="40"/>
        <v>0.47235700000000003</v>
      </c>
      <c r="X61" s="3">
        <f t="shared" ca="1" si="41"/>
        <v>0.41194500000000001</v>
      </c>
      <c r="Z61" s="3">
        <v>39</v>
      </c>
      <c r="AA61" s="3">
        <f t="shared" ca="1" si="42"/>
        <v>0.83299299999999998</v>
      </c>
      <c r="AB61" s="3">
        <f t="shared" ca="1" si="43"/>
        <v>0.700407</v>
      </c>
      <c r="AC61" s="3">
        <f t="shared" ca="1" si="44"/>
        <v>0.50431000000000004</v>
      </c>
      <c r="AD61" s="3">
        <f t="shared" ca="1" si="45"/>
        <v>0.408669</v>
      </c>
      <c r="AE61" s="3">
        <f t="shared" ca="1" si="46"/>
        <v>0.34279100000000001</v>
      </c>
      <c r="AF61" s="3">
        <f t="shared" ca="1" si="47"/>
        <v>0.30435899999999999</v>
      </c>
    </row>
    <row r="62" spans="2:32">
      <c r="B62" s="3">
        <v>40</v>
      </c>
      <c r="C62" s="3">
        <f t="shared" ca="1" si="24"/>
        <v>0.983012</v>
      </c>
      <c r="D62" s="3">
        <f t="shared" ca="1" si="25"/>
        <v>0.96151399999999998</v>
      </c>
      <c r="E62" s="3">
        <f t="shared" ca="1" si="26"/>
        <v>0.92677600000000004</v>
      </c>
      <c r="F62" s="3">
        <f t="shared" ca="1" si="27"/>
        <v>0.894814</v>
      </c>
      <c r="G62" s="3">
        <f t="shared" ca="1" si="28"/>
        <v>0.86359300000000006</v>
      </c>
      <c r="H62" s="3">
        <f t="shared" ca="1" si="29"/>
        <v>0.82461700000000004</v>
      </c>
      <c r="J62" s="3">
        <v>40</v>
      </c>
      <c r="K62" s="3">
        <f t="shared" ca="1" si="30"/>
        <v>0.96171799999999996</v>
      </c>
      <c r="L62" s="3">
        <f t="shared" ca="1" si="31"/>
        <v>0.92300400000000005</v>
      </c>
      <c r="M62" s="3">
        <f t="shared" ca="1" si="32"/>
        <v>0.86444500000000002</v>
      </c>
      <c r="N62" s="3">
        <f t="shared" ca="1" si="33"/>
        <v>0.81168099999999999</v>
      </c>
      <c r="O62" s="3">
        <f t="shared" ca="1" si="34"/>
        <v>0.74875199999999997</v>
      </c>
      <c r="P62" s="3">
        <f t="shared" ca="1" si="35"/>
        <v>0.70001100000000005</v>
      </c>
      <c r="R62" s="3">
        <v>40</v>
      </c>
      <c r="S62" s="3">
        <f t="shared" ca="1" si="36"/>
        <v>0.886297</v>
      </c>
      <c r="T62" s="3">
        <f t="shared" ca="1" si="37"/>
        <v>0.80101100000000003</v>
      </c>
      <c r="U62" s="3">
        <f t="shared" ca="1" si="38"/>
        <v>0.65405199999999997</v>
      </c>
      <c r="V62" s="3">
        <f t="shared" ca="1" si="39"/>
        <v>0.54498100000000005</v>
      </c>
      <c r="W62" s="3">
        <f t="shared" ca="1" si="40"/>
        <v>0.47323700000000002</v>
      </c>
      <c r="X62" s="3">
        <f t="shared" ca="1" si="41"/>
        <v>0.406225</v>
      </c>
      <c r="Z62" s="3">
        <v>40</v>
      </c>
      <c r="AA62" s="3">
        <f t="shared" ca="1" si="42"/>
        <v>0.82896999999999998</v>
      </c>
      <c r="AB62" s="3">
        <f t="shared" ca="1" si="43"/>
        <v>0.69786199999999998</v>
      </c>
      <c r="AC62" s="3">
        <f t="shared" ca="1" si="44"/>
        <v>0.50739999999999996</v>
      </c>
      <c r="AD62" s="3">
        <f t="shared" ca="1" si="45"/>
        <v>0.407584</v>
      </c>
      <c r="AE62" s="3">
        <f t="shared" ca="1" si="46"/>
        <v>0.34890199999999999</v>
      </c>
      <c r="AF62" s="3">
        <f t="shared" ca="1" si="47"/>
        <v>0.30400500000000003</v>
      </c>
    </row>
    <row r="63" spans="2:32">
      <c r="B63" s="3">
        <v>41</v>
      </c>
      <c r="C63" s="3">
        <f t="shared" ca="1" si="24"/>
        <v>0.97768999999999995</v>
      </c>
      <c r="D63" s="3">
        <f t="shared" ca="1" si="25"/>
        <v>0.96268699999999996</v>
      </c>
      <c r="E63" s="3">
        <f t="shared" ca="1" si="26"/>
        <v>0.92593099999999995</v>
      </c>
      <c r="F63" s="3">
        <f t="shared" ca="1" si="27"/>
        <v>0.89108299999999996</v>
      </c>
      <c r="G63" s="3">
        <f t="shared" ca="1" si="28"/>
        <v>0.85631800000000002</v>
      </c>
      <c r="H63" s="3">
        <f t="shared" ca="1" si="29"/>
        <v>0.83106500000000005</v>
      </c>
      <c r="J63" s="3">
        <v>41</v>
      </c>
      <c r="K63" s="3">
        <f t="shared" ca="1" si="30"/>
        <v>0.96297200000000005</v>
      </c>
      <c r="L63" s="3">
        <f t="shared" ca="1" si="31"/>
        <v>0.92549700000000001</v>
      </c>
      <c r="M63" s="3">
        <f t="shared" ca="1" si="32"/>
        <v>0.85868599999999995</v>
      </c>
      <c r="N63" s="3">
        <f t="shared" ca="1" si="33"/>
        <v>0.80362999999999996</v>
      </c>
      <c r="O63" s="3">
        <f t="shared" ca="1" si="34"/>
        <v>0.75262499999999999</v>
      </c>
      <c r="P63" s="3">
        <f t="shared" ca="1" si="35"/>
        <v>0.70783700000000005</v>
      </c>
      <c r="R63" s="3">
        <v>41</v>
      </c>
      <c r="S63" s="3">
        <f t="shared" ca="1" si="36"/>
        <v>0.89188900000000004</v>
      </c>
      <c r="T63" s="3">
        <f t="shared" ca="1" si="37"/>
        <v>0.80123699999999998</v>
      </c>
      <c r="U63" s="3">
        <f t="shared" ca="1" si="38"/>
        <v>0.64754299999999998</v>
      </c>
      <c r="V63" s="3">
        <f t="shared" ca="1" si="39"/>
        <v>0.5444</v>
      </c>
      <c r="W63" s="3">
        <f t="shared" ca="1" si="40"/>
        <v>0.46560600000000002</v>
      </c>
      <c r="X63" s="3">
        <f t="shared" ca="1" si="41"/>
        <v>0.40281499999999998</v>
      </c>
      <c r="Z63" s="3">
        <v>41</v>
      </c>
      <c r="AA63" s="3">
        <f t="shared" ca="1" si="42"/>
        <v>0.83064199999999999</v>
      </c>
      <c r="AB63" s="3">
        <f t="shared" ca="1" si="43"/>
        <v>0.68819399999999997</v>
      </c>
      <c r="AC63" s="3">
        <f t="shared" ca="1" si="44"/>
        <v>0.50378900000000004</v>
      </c>
      <c r="AD63" s="3">
        <f t="shared" ca="1" si="45"/>
        <v>0.40765899999999999</v>
      </c>
      <c r="AE63" s="3">
        <f t="shared" ca="1" si="46"/>
        <v>0.34955799999999998</v>
      </c>
      <c r="AF63" s="3">
        <f t="shared" ca="1" si="47"/>
        <v>0.29596</v>
      </c>
    </row>
    <row r="64" spans="2:32">
      <c r="B64" s="3">
        <v>42</v>
      </c>
      <c r="C64" s="3">
        <f t="shared" ca="1" si="24"/>
        <v>0.98131500000000005</v>
      </c>
      <c r="D64" s="3">
        <f t="shared" ca="1" si="25"/>
        <v>0.96513099999999996</v>
      </c>
      <c r="E64" s="3">
        <f t="shared" ca="1" si="26"/>
        <v>0.92654700000000001</v>
      </c>
      <c r="F64" s="3">
        <f t="shared" ca="1" si="27"/>
        <v>0.88849800000000001</v>
      </c>
      <c r="G64" s="3">
        <f t="shared" ca="1" si="28"/>
        <v>0.85920399999999997</v>
      </c>
      <c r="H64" s="3">
        <f t="shared" ca="1" si="29"/>
        <v>0.83415099999999998</v>
      </c>
      <c r="J64" s="3">
        <v>42</v>
      </c>
      <c r="K64" s="3">
        <f t="shared" ca="1" si="30"/>
        <v>0.96214</v>
      </c>
      <c r="L64" s="3">
        <f t="shared" ca="1" si="31"/>
        <v>0.928149</v>
      </c>
      <c r="M64" s="3">
        <f t="shared" ca="1" si="32"/>
        <v>0.862039</v>
      </c>
      <c r="N64" s="3">
        <f t="shared" ca="1" si="33"/>
        <v>0.80386199999999997</v>
      </c>
      <c r="O64" s="3">
        <f t="shared" ca="1" si="34"/>
        <v>0.75229599999999996</v>
      </c>
      <c r="P64" s="3">
        <f t="shared" ca="1" si="35"/>
        <v>0.70267000000000002</v>
      </c>
      <c r="R64" s="3">
        <v>42</v>
      </c>
      <c r="S64" s="3">
        <f t="shared" ca="1" si="36"/>
        <v>0.89642200000000005</v>
      </c>
      <c r="T64" s="3">
        <f t="shared" ca="1" si="37"/>
        <v>0.80250299999999997</v>
      </c>
      <c r="U64" s="3">
        <f t="shared" ca="1" si="38"/>
        <v>0.64513399999999999</v>
      </c>
      <c r="V64" s="3">
        <f t="shared" ca="1" si="39"/>
        <v>0.54967100000000002</v>
      </c>
      <c r="W64" s="3">
        <f t="shared" ca="1" si="40"/>
        <v>0.46388400000000002</v>
      </c>
      <c r="X64" s="3">
        <f t="shared" ca="1" si="41"/>
        <v>0.41483199999999998</v>
      </c>
      <c r="Z64" s="3">
        <v>42</v>
      </c>
      <c r="AA64" s="3">
        <f t="shared" ca="1" si="42"/>
        <v>0.82499699999999998</v>
      </c>
      <c r="AB64" s="3">
        <f t="shared" ca="1" si="43"/>
        <v>0.69443600000000005</v>
      </c>
      <c r="AC64" s="3">
        <f t="shared" ca="1" si="44"/>
        <v>0.52313100000000001</v>
      </c>
      <c r="AD64" s="3">
        <f t="shared" ca="1" si="45"/>
        <v>0.39909</v>
      </c>
      <c r="AE64" s="3">
        <f t="shared" ca="1" si="46"/>
        <v>0.34168100000000001</v>
      </c>
      <c r="AF64" s="3">
        <f t="shared" ca="1" si="47"/>
        <v>0.31109100000000001</v>
      </c>
    </row>
    <row r="65" spans="2:32">
      <c r="B65" s="3">
        <v>43</v>
      </c>
      <c r="C65" s="3">
        <f t="shared" ca="1" si="24"/>
        <v>0.98027900000000001</v>
      </c>
      <c r="D65" s="3">
        <f t="shared" ca="1" si="25"/>
        <v>0.96294299999999999</v>
      </c>
      <c r="E65" s="3">
        <f t="shared" ca="1" si="26"/>
        <v>0.92494799999999999</v>
      </c>
      <c r="F65" s="3">
        <f t="shared" ca="1" si="27"/>
        <v>0.89130900000000002</v>
      </c>
      <c r="G65" s="3">
        <f t="shared" ca="1" si="28"/>
        <v>0.85954299999999995</v>
      </c>
      <c r="H65" s="3">
        <f t="shared" ca="1" si="29"/>
        <v>0.83075399999999999</v>
      </c>
      <c r="J65" s="3">
        <v>43</v>
      </c>
      <c r="K65" s="3">
        <f t="shared" ca="1" si="30"/>
        <v>0.96221299999999998</v>
      </c>
      <c r="L65" s="3">
        <f t="shared" ca="1" si="31"/>
        <v>0.92916900000000002</v>
      </c>
      <c r="M65" s="3">
        <f t="shared" ca="1" si="32"/>
        <v>0.86256299999999997</v>
      </c>
      <c r="N65" s="3">
        <f t="shared" ca="1" si="33"/>
        <v>0.80130500000000005</v>
      </c>
      <c r="O65" s="3">
        <f t="shared" ca="1" si="34"/>
        <v>0.76014499999999996</v>
      </c>
      <c r="P65" s="3">
        <f t="shared" ca="1" si="35"/>
        <v>0.70149600000000001</v>
      </c>
      <c r="R65" s="3">
        <v>43</v>
      </c>
      <c r="S65" s="3">
        <f t="shared" ca="1" si="36"/>
        <v>0.89098299999999997</v>
      </c>
      <c r="T65" s="3">
        <f t="shared" ca="1" si="37"/>
        <v>0.80507399999999996</v>
      </c>
      <c r="U65" s="3">
        <f t="shared" ca="1" si="38"/>
        <v>0.65226700000000004</v>
      </c>
      <c r="V65" s="3">
        <f t="shared" ca="1" si="39"/>
        <v>0.54285799999999995</v>
      </c>
      <c r="W65" s="3">
        <f t="shared" ca="1" si="40"/>
        <v>0.468528</v>
      </c>
      <c r="X65" s="3">
        <f t="shared" ca="1" si="41"/>
        <v>0.41637600000000002</v>
      </c>
      <c r="Z65" s="3">
        <v>43</v>
      </c>
      <c r="AA65" s="3">
        <f t="shared" ca="1" si="42"/>
        <v>0.83023599999999997</v>
      </c>
      <c r="AB65" s="3">
        <f t="shared" ca="1" si="43"/>
        <v>0.69767500000000005</v>
      </c>
      <c r="AC65" s="3">
        <f t="shared" ca="1" si="44"/>
        <v>0.51184399999999997</v>
      </c>
      <c r="AD65" s="3">
        <f t="shared" ca="1" si="45"/>
        <v>0.41249599999999997</v>
      </c>
      <c r="AE65" s="3">
        <f t="shared" ca="1" si="46"/>
        <v>0.334117</v>
      </c>
      <c r="AF65" s="3">
        <f t="shared" ca="1" si="47"/>
        <v>0.30821900000000002</v>
      </c>
    </row>
    <row r="66" spans="2:32">
      <c r="B66" s="3">
        <v>44</v>
      </c>
      <c r="C66" s="3">
        <f t="shared" ca="1" si="24"/>
        <v>0.98075400000000001</v>
      </c>
      <c r="D66" s="3">
        <f t="shared" ca="1" si="25"/>
        <v>0.96269099999999996</v>
      </c>
      <c r="E66" s="3">
        <f t="shared" ca="1" si="26"/>
        <v>0.92659199999999997</v>
      </c>
      <c r="F66" s="3">
        <f t="shared" ca="1" si="27"/>
        <v>0.89529400000000003</v>
      </c>
      <c r="G66" s="3">
        <f t="shared" ca="1" si="28"/>
        <v>0.85986799999999997</v>
      </c>
      <c r="H66" s="3">
        <f t="shared" ca="1" si="29"/>
        <v>0.82735700000000001</v>
      </c>
      <c r="J66" s="3">
        <v>44</v>
      </c>
      <c r="K66" s="3">
        <f t="shared" ca="1" si="30"/>
        <v>0.96492999999999995</v>
      </c>
      <c r="L66" s="3">
        <f t="shared" ca="1" si="31"/>
        <v>0.93064999999999998</v>
      </c>
      <c r="M66" s="3">
        <f t="shared" ca="1" si="32"/>
        <v>0.86836599999999997</v>
      </c>
      <c r="N66" s="3">
        <f t="shared" ca="1" si="33"/>
        <v>0.80792200000000003</v>
      </c>
      <c r="O66" s="3">
        <f t="shared" ca="1" si="34"/>
        <v>0.75053899999999996</v>
      </c>
      <c r="P66" s="3">
        <f t="shared" ca="1" si="35"/>
        <v>0.69581099999999996</v>
      </c>
      <c r="R66" s="3">
        <v>44</v>
      </c>
      <c r="S66" s="3">
        <f t="shared" ca="1" si="36"/>
        <v>0.89364500000000002</v>
      </c>
      <c r="T66" s="3">
        <f t="shared" ca="1" si="37"/>
        <v>0.80543299999999995</v>
      </c>
      <c r="U66" s="3">
        <f t="shared" ca="1" si="38"/>
        <v>0.64883199999999996</v>
      </c>
      <c r="V66" s="3">
        <f t="shared" ca="1" si="39"/>
        <v>0.55199399999999998</v>
      </c>
      <c r="W66" s="3">
        <f t="shared" ca="1" si="40"/>
        <v>0.454289</v>
      </c>
      <c r="X66" s="3">
        <f t="shared" ca="1" si="41"/>
        <v>0.40644999999999998</v>
      </c>
      <c r="Z66" s="3">
        <v>44</v>
      </c>
      <c r="AA66" s="3">
        <f t="shared" ca="1" si="42"/>
        <v>0.83457999999999999</v>
      </c>
      <c r="AB66" s="3">
        <f t="shared" ca="1" si="43"/>
        <v>0.69771399999999995</v>
      </c>
      <c r="AC66" s="3">
        <f t="shared" ca="1" si="44"/>
        <v>0.52240799999999998</v>
      </c>
      <c r="AD66" s="3">
        <f t="shared" ca="1" si="45"/>
        <v>0.40900900000000001</v>
      </c>
      <c r="AE66" s="3">
        <f t="shared" ca="1" si="46"/>
        <v>0.34063599999999999</v>
      </c>
      <c r="AF66" s="3">
        <f t="shared" ca="1" si="47"/>
        <v>0.31075900000000001</v>
      </c>
    </row>
    <row r="67" spans="2:32">
      <c r="B67" s="3">
        <v>45</v>
      </c>
      <c r="C67" s="3">
        <f t="shared" ca="1" si="24"/>
        <v>0.98179000000000005</v>
      </c>
      <c r="D67" s="3">
        <f t="shared" ca="1" si="25"/>
        <v>0.96348699999999998</v>
      </c>
      <c r="E67" s="3">
        <f t="shared" ca="1" si="26"/>
        <v>0.93150599999999995</v>
      </c>
      <c r="F67" s="3">
        <f t="shared" ca="1" si="27"/>
        <v>0.89809600000000001</v>
      </c>
      <c r="G67" s="3">
        <f t="shared" ca="1" si="28"/>
        <v>0.86505799999999999</v>
      </c>
      <c r="H67" s="3">
        <f t="shared" ca="1" si="29"/>
        <v>0.836206</v>
      </c>
      <c r="J67" s="3">
        <v>45</v>
      </c>
      <c r="K67" s="3">
        <f t="shared" ca="1" si="30"/>
        <v>0.96165199999999995</v>
      </c>
      <c r="L67" s="3">
        <f t="shared" ca="1" si="31"/>
        <v>0.92857999999999996</v>
      </c>
      <c r="M67" s="3">
        <f t="shared" ca="1" si="32"/>
        <v>0.86692499999999995</v>
      </c>
      <c r="N67" s="3">
        <f t="shared" ca="1" si="33"/>
        <v>0.79824499999999998</v>
      </c>
      <c r="O67" s="3">
        <f t="shared" ca="1" si="34"/>
        <v>0.74546500000000004</v>
      </c>
      <c r="P67" s="3">
        <f t="shared" ca="1" si="35"/>
        <v>0.70653699999999997</v>
      </c>
      <c r="R67" s="3">
        <v>45</v>
      </c>
      <c r="S67" s="3">
        <f t="shared" ca="1" si="36"/>
        <v>0.89417899999999995</v>
      </c>
      <c r="T67" s="3">
        <f t="shared" ca="1" si="37"/>
        <v>0.79523100000000002</v>
      </c>
      <c r="U67" s="3">
        <f t="shared" ca="1" si="38"/>
        <v>0.67181000000000002</v>
      </c>
      <c r="V67" s="3">
        <f t="shared" ca="1" si="39"/>
        <v>0.54056300000000002</v>
      </c>
      <c r="W67" s="3">
        <f t="shared" ca="1" si="40"/>
        <v>0.46592600000000001</v>
      </c>
      <c r="X67" s="3">
        <f t="shared" ca="1" si="41"/>
        <v>0.41855300000000001</v>
      </c>
      <c r="Z67" s="3">
        <v>45</v>
      </c>
      <c r="AA67" s="3">
        <f t="shared" ca="1" si="42"/>
        <v>0.83430000000000004</v>
      </c>
      <c r="AB67" s="3">
        <f t="shared" ca="1" si="43"/>
        <v>0.68834799999999996</v>
      </c>
      <c r="AC67" s="3">
        <f t="shared" ca="1" si="44"/>
        <v>0.51441800000000004</v>
      </c>
      <c r="AD67" s="3">
        <f t="shared" ca="1" si="45"/>
        <v>0.41369299999999998</v>
      </c>
      <c r="AE67" s="3">
        <f t="shared" ca="1" si="46"/>
        <v>0.34064499999999998</v>
      </c>
      <c r="AF67" s="3">
        <f t="shared" ca="1" si="47"/>
        <v>0.30293399999999998</v>
      </c>
    </row>
    <row r="68" spans="2:32">
      <c r="B68" s="3">
        <v>46</v>
      </c>
      <c r="C68" s="3">
        <f t="shared" ca="1" si="24"/>
        <v>0.982653</v>
      </c>
      <c r="D68" s="3">
        <f t="shared" ca="1" si="25"/>
        <v>0.96201499999999995</v>
      </c>
      <c r="E68" s="3">
        <f t="shared" ca="1" si="26"/>
        <v>0.92825000000000002</v>
      </c>
      <c r="F68" s="3">
        <f t="shared" ca="1" si="27"/>
        <v>0.89470799999999995</v>
      </c>
      <c r="G68" s="3">
        <f t="shared" ca="1" si="28"/>
        <v>0.855657</v>
      </c>
      <c r="H68" s="3">
        <f t="shared" ca="1" si="29"/>
        <v>0.83787599999999995</v>
      </c>
      <c r="J68" s="3">
        <v>46</v>
      </c>
      <c r="K68" s="3">
        <f t="shared" ca="1" si="30"/>
        <v>0.96452199999999999</v>
      </c>
      <c r="L68" s="3">
        <f t="shared" ca="1" si="31"/>
        <v>0.92628999999999995</v>
      </c>
      <c r="M68" s="3">
        <f t="shared" ca="1" si="32"/>
        <v>0.85820799999999997</v>
      </c>
      <c r="N68" s="3">
        <f t="shared" ca="1" si="33"/>
        <v>0.81012600000000001</v>
      </c>
      <c r="O68" s="3">
        <f t="shared" ca="1" si="34"/>
        <v>0.75264500000000001</v>
      </c>
      <c r="P68" s="3">
        <f t="shared" ca="1" si="35"/>
        <v>0.70342099999999996</v>
      </c>
      <c r="R68" s="3">
        <v>46</v>
      </c>
      <c r="S68" s="3">
        <f t="shared" ca="1" si="36"/>
        <v>0.89285400000000004</v>
      </c>
      <c r="T68" s="3">
        <f t="shared" ca="1" si="37"/>
        <v>0.80360900000000002</v>
      </c>
      <c r="U68" s="3">
        <f t="shared" ca="1" si="38"/>
        <v>0.65941700000000003</v>
      </c>
      <c r="V68" s="3">
        <f t="shared" ca="1" si="39"/>
        <v>0.54232000000000002</v>
      </c>
      <c r="W68" s="3">
        <f t="shared" ca="1" si="40"/>
        <v>0.47185100000000002</v>
      </c>
      <c r="X68" s="3">
        <f t="shared" ca="1" si="41"/>
        <v>0.40762500000000002</v>
      </c>
      <c r="Z68" s="3">
        <v>46</v>
      </c>
      <c r="AA68" s="3">
        <f t="shared" ca="1" si="42"/>
        <v>0.83141600000000004</v>
      </c>
      <c r="AB68" s="3">
        <f t="shared" ca="1" si="43"/>
        <v>0.68946300000000005</v>
      </c>
      <c r="AC68" s="3">
        <f t="shared" ca="1" si="44"/>
        <v>0.51116300000000003</v>
      </c>
      <c r="AD68" s="3">
        <f t="shared" ca="1" si="45"/>
        <v>0.40237899999999999</v>
      </c>
      <c r="AE68" s="3">
        <f t="shared" ca="1" si="46"/>
        <v>0.33217099999999999</v>
      </c>
      <c r="AF68" s="3">
        <f t="shared" ca="1" si="47"/>
        <v>0.30659700000000001</v>
      </c>
    </row>
    <row r="69" spans="2:32">
      <c r="B69" s="3">
        <v>47</v>
      </c>
      <c r="C69" s="3">
        <f t="shared" ca="1" si="24"/>
        <v>0.98041199999999995</v>
      </c>
      <c r="D69" s="3">
        <f t="shared" ca="1" si="25"/>
        <v>0.96101499999999995</v>
      </c>
      <c r="E69" s="3">
        <f t="shared" ca="1" si="26"/>
        <v>0.93298700000000001</v>
      </c>
      <c r="F69" s="3">
        <f t="shared" ca="1" si="27"/>
        <v>0.89655399999999996</v>
      </c>
      <c r="G69" s="3">
        <f t="shared" ca="1" si="28"/>
        <v>0.86544900000000002</v>
      </c>
      <c r="H69" s="3">
        <f t="shared" ca="1" si="29"/>
        <v>0.83121999999999996</v>
      </c>
      <c r="J69" s="3">
        <v>47</v>
      </c>
      <c r="K69" s="3">
        <f t="shared" ca="1" si="30"/>
        <v>0.96223099999999995</v>
      </c>
      <c r="L69" s="3">
        <f t="shared" ca="1" si="31"/>
        <v>0.92905499999999996</v>
      </c>
      <c r="M69" s="3">
        <f t="shared" ca="1" si="32"/>
        <v>0.862514</v>
      </c>
      <c r="N69" s="3">
        <f t="shared" ca="1" si="33"/>
        <v>0.80184</v>
      </c>
      <c r="O69" s="3">
        <f t="shared" ca="1" si="34"/>
        <v>0.74491799999999997</v>
      </c>
      <c r="P69" s="3">
        <f t="shared" ca="1" si="35"/>
        <v>0.70778700000000005</v>
      </c>
      <c r="R69" s="3">
        <v>47</v>
      </c>
      <c r="S69" s="3">
        <f t="shared" ca="1" si="36"/>
        <v>0.89099099999999998</v>
      </c>
      <c r="T69" s="3">
        <f t="shared" ca="1" si="37"/>
        <v>0.80592699999999995</v>
      </c>
      <c r="U69" s="3">
        <f t="shared" ca="1" si="38"/>
        <v>0.64599099999999998</v>
      </c>
      <c r="V69" s="3">
        <f t="shared" ca="1" si="39"/>
        <v>0.55282600000000004</v>
      </c>
      <c r="W69" s="3">
        <f t="shared" ca="1" si="40"/>
        <v>0.46325</v>
      </c>
      <c r="X69" s="3">
        <f t="shared" ca="1" si="41"/>
        <v>0.414661</v>
      </c>
      <c r="Z69" s="3">
        <v>47</v>
      </c>
      <c r="AA69" s="3">
        <f t="shared" ca="1" si="42"/>
        <v>0.82484500000000005</v>
      </c>
      <c r="AB69" s="3">
        <f t="shared" ca="1" si="43"/>
        <v>0.70047700000000002</v>
      </c>
      <c r="AC69" s="3">
        <f t="shared" ca="1" si="44"/>
        <v>0.51313399999999998</v>
      </c>
      <c r="AD69" s="3">
        <f t="shared" ca="1" si="45"/>
        <v>0.41767100000000001</v>
      </c>
      <c r="AE69" s="3">
        <f t="shared" ca="1" si="46"/>
        <v>0.34815200000000002</v>
      </c>
      <c r="AF69" s="3">
        <f t="shared" ca="1" si="47"/>
        <v>0.29735899999999998</v>
      </c>
    </row>
    <row r="70" spans="2:32">
      <c r="B70" s="3">
        <v>48</v>
      </c>
      <c r="C70" s="3">
        <f t="shared" ca="1" si="24"/>
        <v>0.97977800000000004</v>
      </c>
      <c r="D70" s="3">
        <f t="shared" ca="1" si="25"/>
        <v>0.96377000000000002</v>
      </c>
      <c r="E70" s="3">
        <f t="shared" ca="1" si="26"/>
        <v>0.92752199999999996</v>
      </c>
      <c r="F70" s="3">
        <f t="shared" ca="1" si="27"/>
        <v>0.891795</v>
      </c>
      <c r="G70" s="3">
        <f t="shared" ca="1" si="28"/>
        <v>0.85989499999999996</v>
      </c>
      <c r="H70" s="3">
        <f t="shared" ca="1" si="29"/>
        <v>0.83364400000000005</v>
      </c>
      <c r="J70" s="3">
        <v>48</v>
      </c>
      <c r="K70" s="3">
        <f t="shared" ca="1" si="30"/>
        <v>0.963646</v>
      </c>
      <c r="L70" s="3">
        <f t="shared" ca="1" si="31"/>
        <v>0.92896599999999996</v>
      </c>
      <c r="M70" s="3">
        <f t="shared" ca="1" si="32"/>
        <v>0.86902999999999997</v>
      </c>
      <c r="N70" s="3">
        <f t="shared" ca="1" si="33"/>
        <v>0.80139400000000005</v>
      </c>
      <c r="O70" s="3">
        <f t="shared" ca="1" si="34"/>
        <v>0.74427299999999996</v>
      </c>
      <c r="P70" s="3">
        <f t="shared" ca="1" si="35"/>
        <v>0.70544600000000002</v>
      </c>
      <c r="R70" s="3">
        <v>48</v>
      </c>
      <c r="S70" s="3">
        <f t="shared" ca="1" si="36"/>
        <v>0.89601699999999995</v>
      </c>
      <c r="T70" s="3">
        <f t="shared" ca="1" si="37"/>
        <v>0.80703199999999997</v>
      </c>
      <c r="U70" s="3">
        <f t="shared" ca="1" si="38"/>
        <v>0.66043099999999999</v>
      </c>
      <c r="V70" s="3">
        <f t="shared" ca="1" si="39"/>
        <v>0.55607200000000001</v>
      </c>
      <c r="W70" s="3">
        <f t="shared" ca="1" si="40"/>
        <v>0.46417700000000001</v>
      </c>
      <c r="X70" s="3">
        <f t="shared" ca="1" si="41"/>
        <v>0.40907700000000002</v>
      </c>
      <c r="Z70" s="3">
        <v>48</v>
      </c>
      <c r="AA70" s="3">
        <f t="shared" ca="1" si="42"/>
        <v>0.826542</v>
      </c>
      <c r="AB70" s="3">
        <f t="shared" ca="1" si="43"/>
        <v>0.68862800000000002</v>
      </c>
      <c r="AC70" s="3">
        <f t="shared" ca="1" si="44"/>
        <v>0.51377200000000001</v>
      </c>
      <c r="AD70" s="3">
        <f t="shared" ca="1" si="45"/>
        <v>0.40391300000000002</v>
      </c>
      <c r="AE70" s="3">
        <f t="shared" ca="1" si="46"/>
        <v>0.34719499999999998</v>
      </c>
      <c r="AF70" s="3">
        <f t="shared" ca="1" si="47"/>
        <v>0.312386</v>
      </c>
    </row>
    <row r="71" spans="2:32">
      <c r="B71" s="3">
        <v>49</v>
      </c>
      <c r="C71" s="3">
        <f t="shared" ca="1" si="24"/>
        <v>0.98121700000000001</v>
      </c>
      <c r="D71" s="3">
        <f t="shared" ca="1" si="25"/>
        <v>0.96240499999999995</v>
      </c>
      <c r="E71" s="3">
        <f t="shared" ca="1" si="26"/>
        <v>0.92771199999999998</v>
      </c>
      <c r="F71" s="3">
        <f t="shared" ca="1" si="27"/>
        <v>0.89781500000000003</v>
      </c>
      <c r="G71" s="3">
        <f t="shared" ca="1" si="28"/>
        <v>0.86097400000000002</v>
      </c>
      <c r="H71" s="3">
        <f t="shared" ca="1" si="29"/>
        <v>0.83526900000000004</v>
      </c>
      <c r="J71" s="3">
        <v>49</v>
      </c>
      <c r="K71" s="3">
        <f t="shared" ca="1" si="30"/>
        <v>0.96232300000000004</v>
      </c>
      <c r="L71" s="3">
        <f t="shared" ca="1" si="31"/>
        <v>0.92719200000000002</v>
      </c>
      <c r="M71" s="3">
        <f t="shared" ca="1" si="32"/>
        <v>0.867394</v>
      </c>
      <c r="N71" s="3">
        <f t="shared" ca="1" si="33"/>
        <v>0.80906500000000003</v>
      </c>
      <c r="O71" s="3">
        <f t="shared" ca="1" si="34"/>
        <v>0.75222199999999995</v>
      </c>
      <c r="P71" s="3">
        <f t="shared" ca="1" si="35"/>
        <v>0.69613000000000003</v>
      </c>
      <c r="R71" s="3">
        <v>49</v>
      </c>
      <c r="S71" s="3">
        <f t="shared" ca="1" si="36"/>
        <v>0.89253800000000005</v>
      </c>
      <c r="T71" s="3">
        <f t="shared" ca="1" si="37"/>
        <v>0.80498800000000004</v>
      </c>
      <c r="U71" s="3">
        <f t="shared" ca="1" si="38"/>
        <v>0.66345900000000002</v>
      </c>
      <c r="V71" s="3">
        <f t="shared" ca="1" si="39"/>
        <v>0.54176000000000002</v>
      </c>
      <c r="W71" s="3">
        <f t="shared" ca="1" si="40"/>
        <v>0.46819100000000002</v>
      </c>
      <c r="X71" s="3">
        <f t="shared" ca="1" si="41"/>
        <v>0.40341900000000003</v>
      </c>
      <c r="Z71" s="3">
        <v>49</v>
      </c>
      <c r="AA71" s="3">
        <f t="shared" ca="1" si="42"/>
        <v>0.83684000000000003</v>
      </c>
      <c r="AB71" s="3">
        <f t="shared" ca="1" si="43"/>
        <v>0.69175200000000003</v>
      </c>
      <c r="AC71" s="3">
        <f t="shared" ca="1" si="44"/>
        <v>0.51595199999999997</v>
      </c>
      <c r="AD71" s="3">
        <f t="shared" ca="1" si="45"/>
        <v>0.40335100000000002</v>
      </c>
      <c r="AE71" s="3">
        <f t="shared" ca="1" si="46"/>
        <v>0.34194999999999998</v>
      </c>
      <c r="AF71" s="3">
        <f t="shared" ca="1" si="47"/>
        <v>0.321046</v>
      </c>
    </row>
    <row r="72" spans="2:32">
      <c r="B72" s="3">
        <v>50</v>
      </c>
      <c r="C72" s="3">
        <f t="shared" ca="1" si="24"/>
        <v>0.98103099999999999</v>
      </c>
      <c r="D72" s="3">
        <f t="shared" ca="1" si="25"/>
        <v>0.96193899999999999</v>
      </c>
      <c r="E72" s="3">
        <f t="shared" ca="1" si="26"/>
        <v>0.93032300000000001</v>
      </c>
      <c r="F72" s="3">
        <f t="shared" ca="1" si="27"/>
        <v>0.90090599999999998</v>
      </c>
      <c r="G72" s="3">
        <f t="shared" ca="1" si="28"/>
        <v>0.86335099999999998</v>
      </c>
      <c r="H72" s="3">
        <f t="shared" ca="1" si="29"/>
        <v>0.83253299999999997</v>
      </c>
      <c r="J72" s="3">
        <v>50</v>
      </c>
      <c r="K72" s="3">
        <f t="shared" ca="1" si="30"/>
        <v>0.96237200000000001</v>
      </c>
      <c r="L72" s="3">
        <f t="shared" ca="1" si="31"/>
        <v>0.925485</v>
      </c>
      <c r="M72" s="3">
        <f t="shared" ca="1" si="32"/>
        <v>0.86558800000000002</v>
      </c>
      <c r="N72" s="3">
        <f t="shared" ca="1" si="33"/>
        <v>0.80221699999999996</v>
      </c>
      <c r="O72" s="3">
        <f t="shared" ca="1" si="34"/>
        <v>0.74738199999999999</v>
      </c>
      <c r="P72" s="3">
        <f t="shared" ca="1" si="35"/>
        <v>0.70294000000000001</v>
      </c>
      <c r="R72" s="3">
        <v>50</v>
      </c>
      <c r="S72" s="3">
        <f t="shared" ca="1" si="36"/>
        <v>0.89539400000000002</v>
      </c>
      <c r="T72" s="3">
        <f t="shared" ca="1" si="37"/>
        <v>0.80895899999999998</v>
      </c>
      <c r="U72" s="3">
        <f t="shared" ca="1" si="38"/>
        <v>0.65160300000000004</v>
      </c>
      <c r="V72" s="3">
        <f t="shared" ca="1" si="39"/>
        <v>0.54540900000000003</v>
      </c>
      <c r="W72" s="3">
        <f t="shared" ca="1" si="40"/>
        <v>0.468557</v>
      </c>
      <c r="X72" s="3">
        <f t="shared" ca="1" si="41"/>
        <v>0.40520899999999999</v>
      </c>
      <c r="Z72" s="3">
        <v>50</v>
      </c>
      <c r="AA72" s="3">
        <f t="shared" ca="1" si="42"/>
        <v>0.82856200000000002</v>
      </c>
      <c r="AB72" s="3">
        <f t="shared" ca="1" si="43"/>
        <v>0.69124600000000003</v>
      </c>
      <c r="AC72" s="3">
        <f t="shared" ca="1" si="44"/>
        <v>0.51107800000000003</v>
      </c>
      <c r="AD72" s="3">
        <f t="shared" ca="1" si="45"/>
        <v>0.39332</v>
      </c>
      <c r="AE72" s="3">
        <f t="shared" ca="1" si="46"/>
        <v>0.34256300000000001</v>
      </c>
      <c r="AF72" s="3">
        <f t="shared" ca="1" si="47"/>
        <v>0.302452</v>
      </c>
    </row>
    <row r="73" spans="2:32">
      <c r="B73" s="3">
        <v>51</v>
      </c>
      <c r="C73" s="3">
        <f t="shared" ca="1" si="24"/>
        <v>0.97900699999999996</v>
      </c>
      <c r="D73" s="3">
        <f t="shared" ca="1" si="25"/>
        <v>0.96288700000000005</v>
      </c>
      <c r="E73" s="3">
        <f t="shared" ca="1" si="26"/>
        <v>0.92727899999999996</v>
      </c>
      <c r="F73" s="3">
        <f t="shared" ca="1" si="27"/>
        <v>0.89299300000000004</v>
      </c>
      <c r="G73" s="3">
        <f t="shared" ca="1" si="28"/>
        <v>0.86645499999999998</v>
      </c>
      <c r="H73" s="3">
        <f t="shared" ca="1" si="29"/>
        <v>0.82477599999999995</v>
      </c>
      <c r="J73" s="3">
        <v>51</v>
      </c>
      <c r="K73" s="3">
        <f t="shared" ca="1" si="30"/>
        <v>0.96341299999999996</v>
      </c>
      <c r="L73" s="3">
        <f t="shared" ca="1" si="31"/>
        <v>0.93051200000000001</v>
      </c>
      <c r="M73" s="3">
        <f t="shared" ca="1" si="32"/>
        <v>0.86372599999999999</v>
      </c>
      <c r="N73" s="3">
        <f t="shared" ca="1" si="33"/>
        <v>0.81373200000000001</v>
      </c>
      <c r="O73" s="3">
        <f t="shared" ca="1" si="34"/>
        <v>0.74950899999999998</v>
      </c>
      <c r="P73" s="3">
        <f t="shared" ca="1" si="35"/>
        <v>0.70130199999999998</v>
      </c>
      <c r="R73" s="3">
        <v>51</v>
      </c>
      <c r="S73" s="3">
        <f t="shared" ca="1" si="36"/>
        <v>0.89335799999999999</v>
      </c>
      <c r="T73" s="3">
        <f t="shared" ca="1" si="37"/>
        <v>0.79435599999999995</v>
      </c>
      <c r="U73" s="3">
        <f t="shared" ca="1" si="38"/>
        <v>0.65848700000000004</v>
      </c>
      <c r="V73" s="3">
        <f t="shared" ca="1" si="39"/>
        <v>0.54011399999999998</v>
      </c>
      <c r="W73" s="3">
        <f t="shared" ca="1" si="40"/>
        <v>0.47575200000000001</v>
      </c>
      <c r="X73" s="3">
        <f t="shared" ca="1" si="41"/>
        <v>0.40901700000000002</v>
      </c>
      <c r="Z73" s="3">
        <v>51</v>
      </c>
      <c r="AA73" s="3">
        <f t="shared" ca="1" si="42"/>
        <v>0.83510600000000001</v>
      </c>
      <c r="AB73" s="3">
        <f t="shared" ca="1" si="43"/>
        <v>0.69805200000000001</v>
      </c>
      <c r="AC73" s="3">
        <f t="shared" ca="1" si="44"/>
        <v>0.50997199999999998</v>
      </c>
      <c r="AD73" s="3">
        <f t="shared" ca="1" si="45"/>
        <v>0.41345999999999999</v>
      </c>
      <c r="AE73" s="3">
        <f t="shared" ca="1" si="46"/>
        <v>0.34404899999999999</v>
      </c>
      <c r="AF73" s="3">
        <f t="shared" ca="1" si="47"/>
        <v>0.30518099999999998</v>
      </c>
    </row>
    <row r="74" spans="2:32">
      <c r="B74" s="3">
        <v>52</v>
      </c>
      <c r="C74" s="3">
        <f t="shared" ca="1" si="24"/>
        <v>0.983344</v>
      </c>
      <c r="D74" s="3">
        <f t="shared" ca="1" si="25"/>
        <v>0.96285799999999999</v>
      </c>
      <c r="E74" s="3">
        <f t="shared" ca="1" si="26"/>
        <v>0.92885399999999996</v>
      </c>
      <c r="F74" s="3">
        <f t="shared" ca="1" si="27"/>
        <v>0.89534199999999997</v>
      </c>
      <c r="G74" s="3">
        <f t="shared" ca="1" si="28"/>
        <v>0.86530099999999999</v>
      </c>
      <c r="H74" s="3">
        <f t="shared" ca="1" si="29"/>
        <v>0.82753399999999999</v>
      </c>
      <c r="J74" s="3">
        <v>52</v>
      </c>
      <c r="K74" s="3">
        <f t="shared" ca="1" si="30"/>
        <v>0.96339300000000005</v>
      </c>
      <c r="L74" s="3">
        <f t="shared" ca="1" si="31"/>
        <v>0.929508</v>
      </c>
      <c r="M74" s="3">
        <f t="shared" ca="1" si="32"/>
        <v>0.86200100000000002</v>
      </c>
      <c r="N74" s="3">
        <f t="shared" ca="1" si="33"/>
        <v>0.80088000000000004</v>
      </c>
      <c r="O74" s="3">
        <f t="shared" ca="1" si="34"/>
        <v>0.74918399999999996</v>
      </c>
      <c r="P74" s="3">
        <f t="shared" ca="1" si="35"/>
        <v>0.69756200000000002</v>
      </c>
      <c r="R74" s="3">
        <v>52</v>
      </c>
      <c r="S74" s="3">
        <f t="shared" ca="1" si="36"/>
        <v>0.89110400000000001</v>
      </c>
      <c r="T74" s="3">
        <f t="shared" ca="1" si="37"/>
        <v>0.80077600000000004</v>
      </c>
      <c r="U74" s="3">
        <f t="shared" ca="1" si="38"/>
        <v>0.66357200000000005</v>
      </c>
      <c r="V74" s="3">
        <f t="shared" ca="1" si="39"/>
        <v>0.54650500000000002</v>
      </c>
      <c r="W74" s="3">
        <f t="shared" ca="1" si="40"/>
        <v>0.45850099999999999</v>
      </c>
      <c r="X74" s="3">
        <f t="shared" ca="1" si="41"/>
        <v>0.39683000000000002</v>
      </c>
      <c r="Z74" s="3">
        <v>52</v>
      </c>
      <c r="AA74" s="3">
        <f t="shared" ca="1" si="42"/>
        <v>0.83489800000000003</v>
      </c>
      <c r="AB74" s="3">
        <f t="shared" ca="1" si="43"/>
        <v>0.68520199999999998</v>
      </c>
      <c r="AC74" s="3">
        <f t="shared" ca="1" si="44"/>
        <v>0.51787899999999998</v>
      </c>
      <c r="AD74" s="3">
        <f t="shared" ca="1" si="45"/>
        <v>0.41345500000000002</v>
      </c>
      <c r="AE74" s="3">
        <f t="shared" ca="1" si="46"/>
        <v>0.33241100000000001</v>
      </c>
      <c r="AF74" s="3">
        <f t="shared" ca="1" si="47"/>
        <v>0.30272500000000002</v>
      </c>
    </row>
    <row r="75" spans="2:32">
      <c r="B75" s="3">
        <v>53</v>
      </c>
      <c r="C75" s="3">
        <f t="shared" ca="1" si="24"/>
        <v>0.98055800000000004</v>
      </c>
      <c r="D75" s="3">
        <f t="shared" ca="1" si="25"/>
        <v>0.96121699999999999</v>
      </c>
      <c r="E75" s="3">
        <f t="shared" ca="1" si="26"/>
        <v>0.92671499999999996</v>
      </c>
      <c r="F75" s="3">
        <f t="shared" ca="1" si="27"/>
        <v>0.89163300000000001</v>
      </c>
      <c r="G75" s="3">
        <f t="shared" ca="1" si="28"/>
        <v>0.86426800000000004</v>
      </c>
      <c r="H75" s="3">
        <f t="shared" ca="1" si="29"/>
        <v>0.83259499999999997</v>
      </c>
      <c r="J75" s="3">
        <v>53</v>
      </c>
      <c r="K75" s="3">
        <f t="shared" ca="1" si="30"/>
        <v>0.96211400000000002</v>
      </c>
      <c r="L75" s="3">
        <f t="shared" ca="1" si="31"/>
        <v>0.92851099999999998</v>
      </c>
      <c r="M75" s="3">
        <f t="shared" ca="1" si="32"/>
        <v>0.85792400000000002</v>
      </c>
      <c r="N75" s="3">
        <f t="shared" ca="1" si="33"/>
        <v>0.80371499999999996</v>
      </c>
      <c r="O75" s="3">
        <f t="shared" ca="1" si="34"/>
        <v>0.74032900000000001</v>
      </c>
      <c r="P75" s="3">
        <f t="shared" ca="1" si="35"/>
        <v>0.71265699999999998</v>
      </c>
      <c r="R75" s="3">
        <v>53</v>
      </c>
      <c r="S75" s="3">
        <f t="shared" ca="1" si="36"/>
        <v>0.88945700000000005</v>
      </c>
      <c r="T75" s="3">
        <f t="shared" ca="1" si="37"/>
        <v>0.80336399999999997</v>
      </c>
      <c r="U75" s="3">
        <f t="shared" ca="1" si="38"/>
        <v>0.65251499999999996</v>
      </c>
      <c r="V75" s="3">
        <f t="shared" ca="1" si="39"/>
        <v>0.54947500000000005</v>
      </c>
      <c r="W75" s="3">
        <f t="shared" ca="1" si="40"/>
        <v>0.481516</v>
      </c>
      <c r="X75" s="3">
        <f t="shared" ca="1" si="41"/>
        <v>0.410414</v>
      </c>
      <c r="Z75" s="3">
        <v>53</v>
      </c>
      <c r="AA75" s="3">
        <f t="shared" ca="1" si="42"/>
        <v>0.83551799999999998</v>
      </c>
      <c r="AB75" s="3">
        <f t="shared" ca="1" si="43"/>
        <v>0.69939099999999998</v>
      </c>
      <c r="AC75" s="3">
        <f t="shared" ca="1" si="44"/>
        <v>0.51943099999999998</v>
      </c>
      <c r="AD75" s="3">
        <f t="shared" ca="1" si="45"/>
        <v>0.40014100000000002</v>
      </c>
      <c r="AE75" s="3">
        <f t="shared" ca="1" si="46"/>
        <v>0.34109</v>
      </c>
      <c r="AF75" s="3">
        <f t="shared" ca="1" si="47"/>
        <v>0.30715599999999998</v>
      </c>
    </row>
    <row r="76" spans="2:32">
      <c r="B76" s="3">
        <v>54</v>
      </c>
      <c r="C76" s="3">
        <f t="shared" ca="1" si="24"/>
        <v>0.98216300000000001</v>
      </c>
      <c r="D76" s="3">
        <f t="shared" ca="1" si="25"/>
        <v>0.96436699999999997</v>
      </c>
      <c r="E76" s="3">
        <f t="shared" ca="1" si="26"/>
        <v>0.92574000000000001</v>
      </c>
      <c r="F76" s="3">
        <f t="shared" ca="1" si="27"/>
        <v>0.89849900000000005</v>
      </c>
      <c r="G76" s="3">
        <f t="shared" ca="1" si="28"/>
        <v>0.85694499999999996</v>
      </c>
      <c r="H76" s="3">
        <f t="shared" ca="1" si="29"/>
        <v>0.83398700000000003</v>
      </c>
      <c r="J76" s="3">
        <v>54</v>
      </c>
      <c r="K76" s="3">
        <f t="shared" ca="1" si="30"/>
        <v>0.95999900000000005</v>
      </c>
      <c r="L76" s="3">
        <f t="shared" ca="1" si="31"/>
        <v>0.928616</v>
      </c>
      <c r="M76" s="3">
        <f t="shared" ca="1" si="32"/>
        <v>0.86077499999999996</v>
      </c>
      <c r="N76" s="3">
        <f t="shared" ca="1" si="33"/>
        <v>0.80274400000000001</v>
      </c>
      <c r="O76" s="3">
        <f t="shared" ca="1" si="34"/>
        <v>0.74985900000000005</v>
      </c>
      <c r="P76" s="3">
        <f t="shared" ca="1" si="35"/>
        <v>0.70452899999999996</v>
      </c>
      <c r="R76" s="3">
        <v>54</v>
      </c>
      <c r="S76" s="3">
        <f t="shared" ca="1" si="36"/>
        <v>0.88950600000000002</v>
      </c>
      <c r="T76" s="3">
        <f t="shared" ca="1" si="37"/>
        <v>0.80228900000000003</v>
      </c>
      <c r="U76" s="3">
        <f t="shared" ca="1" si="38"/>
        <v>0.65794900000000001</v>
      </c>
      <c r="V76" s="3">
        <f t="shared" ca="1" si="39"/>
        <v>0.54880899999999999</v>
      </c>
      <c r="W76" s="3">
        <f t="shared" ca="1" si="40"/>
        <v>0.46540900000000002</v>
      </c>
      <c r="X76" s="3">
        <f t="shared" ca="1" si="41"/>
        <v>0.40959299999999998</v>
      </c>
      <c r="Z76" s="3">
        <v>54</v>
      </c>
      <c r="AA76" s="3">
        <f t="shared" ca="1" si="42"/>
        <v>0.83085100000000001</v>
      </c>
      <c r="AB76" s="3">
        <f t="shared" ca="1" si="43"/>
        <v>0.69501900000000005</v>
      </c>
      <c r="AC76" s="3">
        <f t="shared" ca="1" si="44"/>
        <v>0.50643099999999996</v>
      </c>
      <c r="AD76" s="3">
        <f t="shared" ca="1" si="45"/>
        <v>0.39566800000000002</v>
      </c>
      <c r="AE76" s="3">
        <f t="shared" ca="1" si="46"/>
        <v>0.33853699999999998</v>
      </c>
      <c r="AF76" s="3">
        <f t="shared" ca="1" si="47"/>
        <v>0.30893999999999999</v>
      </c>
    </row>
    <row r="77" spans="2:32">
      <c r="B77" s="3">
        <v>55</v>
      </c>
      <c r="C77" s="3">
        <f t="shared" ca="1" si="24"/>
        <v>0.97876399999999997</v>
      </c>
      <c r="D77" s="3">
        <f t="shared" ca="1" si="25"/>
        <v>0.96541699999999997</v>
      </c>
      <c r="E77" s="3">
        <f t="shared" ca="1" si="26"/>
        <v>0.92489399999999999</v>
      </c>
      <c r="F77" s="3">
        <f t="shared" ca="1" si="27"/>
        <v>0.89665700000000004</v>
      </c>
      <c r="G77" s="3">
        <f t="shared" ca="1" si="28"/>
        <v>0.863645</v>
      </c>
      <c r="H77" s="3">
        <f t="shared" ca="1" si="29"/>
        <v>0.83191899999999996</v>
      </c>
      <c r="J77" s="3">
        <v>55</v>
      </c>
      <c r="K77" s="3">
        <f t="shared" ca="1" si="30"/>
        <v>0.96534900000000001</v>
      </c>
      <c r="L77" s="3">
        <f t="shared" ca="1" si="31"/>
        <v>0.92734499999999997</v>
      </c>
      <c r="M77" s="3">
        <f t="shared" ca="1" si="32"/>
        <v>0.8639</v>
      </c>
      <c r="N77" s="3">
        <f t="shared" ca="1" si="33"/>
        <v>0.80308500000000005</v>
      </c>
      <c r="O77" s="3">
        <f t="shared" ca="1" si="34"/>
        <v>0.74939800000000001</v>
      </c>
      <c r="P77" s="3">
        <f t="shared" ca="1" si="35"/>
        <v>0.70282999999999995</v>
      </c>
      <c r="R77" s="3">
        <v>55</v>
      </c>
      <c r="S77" s="3">
        <f t="shared" ca="1" si="36"/>
        <v>0.89015200000000005</v>
      </c>
      <c r="T77" s="3">
        <f t="shared" ca="1" si="37"/>
        <v>0.79899799999999999</v>
      </c>
      <c r="U77" s="3">
        <f t="shared" ca="1" si="38"/>
        <v>0.64996699999999996</v>
      </c>
      <c r="V77" s="3">
        <f t="shared" ca="1" si="39"/>
        <v>0.55100000000000005</v>
      </c>
      <c r="W77" s="3">
        <f t="shared" ca="1" si="40"/>
        <v>0.47518700000000003</v>
      </c>
      <c r="X77" s="3">
        <f t="shared" ca="1" si="41"/>
        <v>0.41364499999999998</v>
      </c>
      <c r="Z77" s="3">
        <v>55</v>
      </c>
      <c r="AA77" s="3">
        <f t="shared" ca="1" si="42"/>
        <v>0.82801899999999995</v>
      </c>
      <c r="AB77" s="3">
        <f t="shared" ca="1" si="43"/>
        <v>0.69486599999999998</v>
      </c>
      <c r="AC77" s="3">
        <f t="shared" ca="1" si="44"/>
        <v>0.52242200000000005</v>
      </c>
      <c r="AD77" s="3">
        <f t="shared" ca="1" si="45"/>
        <v>0.41256100000000001</v>
      </c>
      <c r="AE77" s="3">
        <f t="shared" ca="1" si="46"/>
        <v>0.34969099999999997</v>
      </c>
      <c r="AF77" s="3">
        <f t="shared" ca="1" si="47"/>
        <v>0.31227100000000002</v>
      </c>
    </row>
    <row r="78" spans="2:32">
      <c r="B78" s="3">
        <v>56</v>
      </c>
      <c r="C78" s="3">
        <f t="shared" ca="1" si="24"/>
        <v>0.98136699999999999</v>
      </c>
      <c r="D78" s="3">
        <f t="shared" ca="1" si="25"/>
        <v>0.96707399999999999</v>
      </c>
      <c r="E78" s="3">
        <f t="shared" ca="1" si="26"/>
        <v>0.92771800000000004</v>
      </c>
      <c r="F78" s="3">
        <f t="shared" ca="1" si="27"/>
        <v>0.89457600000000004</v>
      </c>
      <c r="G78" s="3">
        <f t="shared" ca="1" si="28"/>
        <v>0.86418200000000001</v>
      </c>
      <c r="H78" s="3">
        <f t="shared" ca="1" si="29"/>
        <v>0.82887900000000003</v>
      </c>
      <c r="J78" s="3">
        <v>56</v>
      </c>
      <c r="K78" s="3">
        <f t="shared" ca="1" si="30"/>
        <v>0.96262800000000004</v>
      </c>
      <c r="L78" s="3">
        <f t="shared" ca="1" si="31"/>
        <v>0.92701299999999998</v>
      </c>
      <c r="M78" s="3">
        <f t="shared" ca="1" si="32"/>
        <v>0.86142600000000003</v>
      </c>
      <c r="N78" s="3">
        <f t="shared" ca="1" si="33"/>
        <v>0.80522499999999997</v>
      </c>
      <c r="O78" s="3">
        <f t="shared" ca="1" si="34"/>
        <v>0.74697899999999995</v>
      </c>
      <c r="P78" s="3">
        <f t="shared" ca="1" si="35"/>
        <v>0.70774099999999995</v>
      </c>
      <c r="R78" s="3">
        <v>56</v>
      </c>
      <c r="S78" s="3">
        <f t="shared" ca="1" si="36"/>
        <v>0.88937999999999995</v>
      </c>
      <c r="T78" s="3">
        <f t="shared" ca="1" si="37"/>
        <v>0.802315</v>
      </c>
      <c r="U78" s="3">
        <f t="shared" ca="1" si="38"/>
        <v>0.65823799999999999</v>
      </c>
      <c r="V78" s="3">
        <f t="shared" ca="1" si="39"/>
        <v>0.55459800000000004</v>
      </c>
      <c r="W78" s="3">
        <f t="shared" ca="1" si="40"/>
        <v>0.47168700000000002</v>
      </c>
      <c r="X78" s="3">
        <f t="shared" ca="1" si="41"/>
        <v>0.40631800000000001</v>
      </c>
      <c r="Z78" s="3">
        <v>56</v>
      </c>
      <c r="AA78" s="3">
        <f t="shared" ca="1" si="42"/>
        <v>0.82620000000000005</v>
      </c>
      <c r="AB78" s="3">
        <f t="shared" ca="1" si="43"/>
        <v>0.70652999999999999</v>
      </c>
      <c r="AC78" s="3">
        <f t="shared" ca="1" si="44"/>
        <v>0.51020200000000004</v>
      </c>
      <c r="AD78" s="3">
        <f t="shared" ca="1" si="45"/>
        <v>0.411105</v>
      </c>
      <c r="AE78" s="3">
        <f t="shared" ca="1" si="46"/>
        <v>0.33211499999999999</v>
      </c>
      <c r="AF78" s="3">
        <f t="shared" ca="1" si="47"/>
        <v>0.29745700000000003</v>
      </c>
    </row>
    <row r="79" spans="2:32">
      <c r="B79" s="3">
        <v>57</v>
      </c>
      <c r="C79" s="3">
        <f t="shared" ca="1" si="24"/>
        <v>0.983043</v>
      </c>
      <c r="D79" s="3">
        <f t="shared" ca="1" si="25"/>
        <v>0.96224100000000001</v>
      </c>
      <c r="E79" s="3">
        <f t="shared" ca="1" si="26"/>
        <v>0.92557900000000004</v>
      </c>
      <c r="F79" s="3">
        <f t="shared" ca="1" si="27"/>
        <v>0.89121099999999998</v>
      </c>
      <c r="G79" s="3">
        <f t="shared" ca="1" si="28"/>
        <v>0.85637799999999997</v>
      </c>
      <c r="H79" s="3">
        <f t="shared" ca="1" si="29"/>
        <v>0.83632700000000004</v>
      </c>
      <c r="J79" s="3">
        <v>57</v>
      </c>
      <c r="K79" s="3">
        <f t="shared" ca="1" si="30"/>
        <v>0.96432799999999996</v>
      </c>
      <c r="L79" s="3">
        <f t="shared" ca="1" si="31"/>
        <v>0.92384999999999995</v>
      </c>
      <c r="M79" s="3">
        <f t="shared" ca="1" si="32"/>
        <v>0.85999499999999995</v>
      </c>
      <c r="N79" s="3">
        <f t="shared" ca="1" si="33"/>
        <v>0.80815999999999999</v>
      </c>
      <c r="O79" s="3">
        <f t="shared" ca="1" si="34"/>
        <v>0.75406600000000001</v>
      </c>
      <c r="P79" s="3">
        <f t="shared" ca="1" si="35"/>
        <v>0.70285399999999998</v>
      </c>
      <c r="R79" s="3">
        <v>57</v>
      </c>
      <c r="S79" s="3">
        <f t="shared" ca="1" si="36"/>
        <v>0.89196600000000004</v>
      </c>
      <c r="T79" s="3">
        <f t="shared" ca="1" si="37"/>
        <v>0.80519799999999997</v>
      </c>
      <c r="U79" s="3">
        <f t="shared" ca="1" si="38"/>
        <v>0.65521499999999999</v>
      </c>
      <c r="V79" s="3">
        <f t="shared" ca="1" si="39"/>
        <v>0.54408299999999998</v>
      </c>
      <c r="W79" s="3">
        <f t="shared" ca="1" si="40"/>
        <v>0.46068300000000001</v>
      </c>
      <c r="X79" s="3">
        <f t="shared" ca="1" si="41"/>
        <v>0.41399599999999998</v>
      </c>
      <c r="Z79" s="3">
        <v>57</v>
      </c>
      <c r="AA79" s="3">
        <f t="shared" ca="1" si="42"/>
        <v>0.82377400000000001</v>
      </c>
      <c r="AB79" s="3">
        <f t="shared" ca="1" si="43"/>
        <v>0.69478200000000001</v>
      </c>
      <c r="AC79" s="3">
        <f t="shared" ca="1" si="44"/>
        <v>0.50209599999999999</v>
      </c>
      <c r="AD79" s="3">
        <f t="shared" ca="1" si="45"/>
        <v>0.40873799999999999</v>
      </c>
      <c r="AE79" s="3">
        <f t="shared" ca="1" si="46"/>
        <v>0.33794000000000002</v>
      </c>
      <c r="AF79" s="3">
        <f t="shared" ca="1" si="47"/>
        <v>0.29574</v>
      </c>
    </row>
    <row r="80" spans="2:32">
      <c r="B80" s="3">
        <v>58</v>
      </c>
      <c r="C80" s="3">
        <f t="shared" ca="1" si="24"/>
        <v>0.98140799999999995</v>
      </c>
      <c r="D80" s="3">
        <f t="shared" ca="1" si="25"/>
        <v>0.96066200000000002</v>
      </c>
      <c r="E80" s="3">
        <f t="shared" ca="1" si="26"/>
        <v>0.92830599999999996</v>
      </c>
      <c r="F80" s="3">
        <f t="shared" ca="1" si="27"/>
        <v>0.89560200000000001</v>
      </c>
      <c r="G80" s="3">
        <f t="shared" ca="1" si="28"/>
        <v>0.85792000000000002</v>
      </c>
      <c r="H80" s="3">
        <f t="shared" ca="1" si="29"/>
        <v>0.83284100000000005</v>
      </c>
      <c r="J80" s="3">
        <v>58</v>
      </c>
      <c r="K80" s="3">
        <f t="shared" ca="1" si="30"/>
        <v>0.96189800000000003</v>
      </c>
      <c r="L80" s="3">
        <f t="shared" ca="1" si="31"/>
        <v>0.92660100000000001</v>
      </c>
      <c r="M80" s="3">
        <f t="shared" ca="1" si="32"/>
        <v>0.86735899999999999</v>
      </c>
      <c r="N80" s="3">
        <f t="shared" ca="1" si="33"/>
        <v>0.80020999999999998</v>
      </c>
      <c r="O80" s="3">
        <f t="shared" ca="1" si="34"/>
        <v>0.74760599999999999</v>
      </c>
      <c r="P80" s="3">
        <f t="shared" ca="1" si="35"/>
        <v>0.702237</v>
      </c>
      <c r="R80" s="3">
        <v>58</v>
      </c>
      <c r="S80" s="3">
        <f t="shared" ca="1" si="36"/>
        <v>0.89173899999999995</v>
      </c>
      <c r="T80" s="3">
        <f t="shared" ca="1" si="37"/>
        <v>0.80359199999999997</v>
      </c>
      <c r="U80" s="3">
        <f t="shared" ca="1" si="38"/>
        <v>0.658219</v>
      </c>
      <c r="V80" s="3">
        <f t="shared" ca="1" si="39"/>
        <v>0.54917700000000003</v>
      </c>
      <c r="W80" s="3">
        <f t="shared" ca="1" si="40"/>
        <v>0.47651300000000002</v>
      </c>
      <c r="X80" s="3">
        <f t="shared" ca="1" si="41"/>
        <v>0.42338599999999998</v>
      </c>
      <c r="Z80" s="3">
        <v>58</v>
      </c>
      <c r="AA80" s="3">
        <f t="shared" ca="1" si="42"/>
        <v>0.82924699999999996</v>
      </c>
      <c r="AB80" s="3">
        <f t="shared" ca="1" si="43"/>
        <v>0.69408800000000004</v>
      </c>
      <c r="AC80" s="3">
        <f t="shared" ca="1" si="44"/>
        <v>0.518733</v>
      </c>
      <c r="AD80" s="3">
        <f t="shared" ca="1" si="45"/>
        <v>0.399399</v>
      </c>
      <c r="AE80" s="3">
        <f t="shared" ca="1" si="46"/>
        <v>0.34697899999999998</v>
      </c>
      <c r="AF80" s="3">
        <f t="shared" ca="1" si="47"/>
        <v>0.30380200000000002</v>
      </c>
    </row>
    <row r="81" spans="2:32">
      <c r="B81" s="3">
        <v>59</v>
      </c>
      <c r="C81" s="3">
        <f t="shared" ca="1" si="24"/>
        <v>0.98210799999999998</v>
      </c>
      <c r="D81" s="3">
        <f t="shared" ca="1" si="25"/>
        <v>0.95890200000000003</v>
      </c>
      <c r="E81" s="3">
        <f t="shared" ca="1" si="26"/>
        <v>0.93073099999999998</v>
      </c>
      <c r="F81" s="3">
        <f t="shared" ca="1" si="27"/>
        <v>0.89174799999999999</v>
      </c>
      <c r="G81" s="3">
        <f t="shared" ca="1" si="28"/>
        <v>0.86234599999999995</v>
      </c>
      <c r="H81" s="3">
        <f t="shared" ca="1" si="29"/>
        <v>0.82951799999999998</v>
      </c>
      <c r="J81" s="3">
        <v>59</v>
      </c>
      <c r="K81" s="3">
        <f t="shared" ca="1" si="30"/>
        <v>0.96138999999999997</v>
      </c>
      <c r="L81" s="3">
        <f t="shared" ca="1" si="31"/>
        <v>0.92673099999999997</v>
      </c>
      <c r="M81" s="3">
        <f t="shared" ca="1" si="32"/>
        <v>0.86112999999999995</v>
      </c>
      <c r="N81" s="3">
        <f t="shared" ca="1" si="33"/>
        <v>0.81147999999999998</v>
      </c>
      <c r="O81" s="3">
        <f t="shared" ca="1" si="34"/>
        <v>0.75157399999999996</v>
      </c>
      <c r="P81" s="3">
        <f t="shared" ca="1" si="35"/>
        <v>0.69933199999999995</v>
      </c>
      <c r="R81" s="3">
        <v>59</v>
      </c>
      <c r="S81" s="3">
        <f t="shared" ca="1" si="36"/>
        <v>0.89479399999999998</v>
      </c>
      <c r="T81" s="3">
        <f t="shared" ca="1" si="37"/>
        <v>0.79683000000000004</v>
      </c>
      <c r="U81" s="3">
        <f t="shared" ca="1" si="38"/>
        <v>0.66274</v>
      </c>
      <c r="V81" s="3">
        <f t="shared" ca="1" si="39"/>
        <v>0.54423900000000003</v>
      </c>
      <c r="W81" s="3">
        <f t="shared" ca="1" si="40"/>
        <v>0.47156199999999998</v>
      </c>
      <c r="X81" s="3">
        <f t="shared" ca="1" si="41"/>
        <v>0.41041100000000003</v>
      </c>
      <c r="Z81" s="3">
        <v>59</v>
      </c>
      <c r="AA81" s="3">
        <f t="shared" ca="1" si="42"/>
        <v>0.82826299999999997</v>
      </c>
      <c r="AB81" s="3">
        <f t="shared" ca="1" si="43"/>
        <v>0.68926799999999999</v>
      </c>
      <c r="AC81" s="3">
        <f t="shared" ca="1" si="44"/>
        <v>0.49885800000000002</v>
      </c>
      <c r="AD81" s="3">
        <f t="shared" ca="1" si="45"/>
        <v>0.40756700000000001</v>
      </c>
      <c r="AE81" s="3">
        <f t="shared" ca="1" si="46"/>
        <v>0.34791100000000003</v>
      </c>
      <c r="AF81" s="3">
        <f t="shared" ca="1" si="47"/>
        <v>0.30400300000000002</v>
      </c>
    </row>
    <row r="82" spans="2:32">
      <c r="B82" s="3">
        <v>60</v>
      </c>
      <c r="C82" s="3">
        <f t="shared" ca="1" si="24"/>
        <v>0.98201099999999997</v>
      </c>
      <c r="D82" s="3">
        <f t="shared" ca="1" si="25"/>
        <v>0.96216900000000005</v>
      </c>
      <c r="E82" s="3">
        <f t="shared" ca="1" si="26"/>
        <v>0.92949099999999996</v>
      </c>
      <c r="F82" s="3">
        <f t="shared" ca="1" si="27"/>
        <v>0.89789300000000005</v>
      </c>
      <c r="G82" s="3">
        <f t="shared" ca="1" si="28"/>
        <v>0.86138400000000004</v>
      </c>
      <c r="H82" s="3">
        <f t="shared" ca="1" si="29"/>
        <v>0.837175</v>
      </c>
      <c r="J82" s="3">
        <v>60</v>
      </c>
      <c r="K82" s="3">
        <f t="shared" ca="1" si="30"/>
        <v>0.96104400000000001</v>
      </c>
      <c r="L82" s="3">
        <f t="shared" ca="1" si="31"/>
        <v>0.93303000000000003</v>
      </c>
      <c r="M82" s="3">
        <f t="shared" ca="1" si="32"/>
        <v>0.85884099999999997</v>
      </c>
      <c r="N82" s="3">
        <f t="shared" ca="1" si="33"/>
        <v>0.80311999999999995</v>
      </c>
      <c r="O82" s="3">
        <f t="shared" ca="1" si="34"/>
        <v>0.74929500000000004</v>
      </c>
      <c r="P82" s="3">
        <f t="shared" ca="1" si="35"/>
        <v>0.70408999999999999</v>
      </c>
      <c r="R82" s="3">
        <v>60</v>
      </c>
      <c r="S82" s="3">
        <f t="shared" ca="1" si="36"/>
        <v>0.89211099999999999</v>
      </c>
      <c r="T82" s="3">
        <f t="shared" ca="1" si="37"/>
        <v>0.79841700000000004</v>
      </c>
      <c r="U82" s="3">
        <f t="shared" ca="1" si="38"/>
        <v>0.66030699999999998</v>
      </c>
      <c r="V82" s="3">
        <f t="shared" ca="1" si="39"/>
        <v>0.55484199999999995</v>
      </c>
      <c r="W82" s="3">
        <f t="shared" ca="1" si="40"/>
        <v>0.470466</v>
      </c>
      <c r="X82" s="3">
        <f t="shared" ca="1" si="41"/>
        <v>0.40994900000000001</v>
      </c>
      <c r="Z82" s="3">
        <v>60</v>
      </c>
      <c r="AA82" s="3">
        <f t="shared" ca="1" si="42"/>
        <v>0.82228800000000002</v>
      </c>
      <c r="AB82" s="3">
        <f t="shared" ca="1" si="43"/>
        <v>0.69384100000000004</v>
      </c>
      <c r="AC82" s="3">
        <f t="shared" ca="1" si="44"/>
        <v>0.527088</v>
      </c>
      <c r="AD82" s="3">
        <f t="shared" ca="1" si="45"/>
        <v>0.400146</v>
      </c>
      <c r="AE82" s="3">
        <f t="shared" ca="1" si="46"/>
        <v>0.34295700000000001</v>
      </c>
      <c r="AF82" s="3">
        <f t="shared" ca="1" si="47"/>
        <v>0.30485800000000002</v>
      </c>
    </row>
    <row r="83" spans="2:32">
      <c r="B83" s="3">
        <v>61</v>
      </c>
      <c r="C83" s="3">
        <f t="shared" ca="1" si="24"/>
        <v>0.98172899999999996</v>
      </c>
      <c r="D83" s="3">
        <f t="shared" ca="1" si="25"/>
        <v>0.96196700000000002</v>
      </c>
      <c r="E83" s="3">
        <f t="shared" ca="1" si="26"/>
        <v>0.92870200000000003</v>
      </c>
      <c r="F83" s="3">
        <f t="shared" ca="1" si="27"/>
        <v>0.89656800000000003</v>
      </c>
      <c r="G83" s="3">
        <f t="shared" ca="1" si="28"/>
        <v>0.86301300000000003</v>
      </c>
      <c r="H83" s="3">
        <f t="shared" ca="1" si="29"/>
        <v>0.82928800000000003</v>
      </c>
      <c r="J83" s="3">
        <v>61</v>
      </c>
      <c r="K83" s="3">
        <f t="shared" ca="1" si="30"/>
        <v>0.96181499999999998</v>
      </c>
      <c r="L83" s="3">
        <f t="shared" ca="1" si="31"/>
        <v>0.93296599999999996</v>
      </c>
      <c r="M83" s="3">
        <f t="shared" ca="1" si="32"/>
        <v>0.86390699999999998</v>
      </c>
      <c r="N83" s="3">
        <f t="shared" ca="1" si="33"/>
        <v>0.80580499999999999</v>
      </c>
      <c r="O83" s="3">
        <f t="shared" ca="1" si="34"/>
        <v>0.75347299999999995</v>
      </c>
      <c r="P83" s="3">
        <f t="shared" ca="1" si="35"/>
        <v>0.70103899999999997</v>
      </c>
      <c r="R83" s="3">
        <v>61</v>
      </c>
      <c r="S83" s="3">
        <f t="shared" ca="1" si="36"/>
        <v>0.89434100000000005</v>
      </c>
      <c r="T83" s="3">
        <f t="shared" ca="1" si="37"/>
        <v>0.80119600000000002</v>
      </c>
      <c r="U83" s="3">
        <f t="shared" ca="1" si="38"/>
        <v>0.65657500000000002</v>
      </c>
      <c r="V83" s="3">
        <f t="shared" ca="1" si="39"/>
        <v>0.56154599999999999</v>
      </c>
      <c r="W83" s="3">
        <f t="shared" ca="1" si="40"/>
        <v>0.47182299999999999</v>
      </c>
      <c r="X83" s="3">
        <f t="shared" ca="1" si="41"/>
        <v>0.41331400000000001</v>
      </c>
      <c r="Z83" s="3">
        <v>61</v>
      </c>
      <c r="AA83" s="3">
        <f t="shared" ca="1" si="42"/>
        <v>0.82545000000000002</v>
      </c>
      <c r="AB83" s="3">
        <f t="shared" ca="1" si="43"/>
        <v>0.69064499999999995</v>
      </c>
      <c r="AC83" s="3">
        <f t="shared" ca="1" si="44"/>
        <v>0.51255499999999998</v>
      </c>
      <c r="AD83" s="3">
        <f t="shared" ca="1" si="45"/>
        <v>0.40279599999999999</v>
      </c>
      <c r="AE83" s="3">
        <f t="shared" ca="1" si="46"/>
        <v>0.342858</v>
      </c>
      <c r="AF83" s="3">
        <f t="shared" ca="1" si="47"/>
        <v>0.304373</v>
      </c>
    </row>
    <row r="84" spans="2:32">
      <c r="B84" s="3">
        <v>62</v>
      </c>
      <c r="C84" s="3">
        <f t="shared" ca="1" si="24"/>
        <v>0.98307199999999995</v>
      </c>
      <c r="D84" s="3">
        <f t="shared" ca="1" si="25"/>
        <v>0.96393099999999998</v>
      </c>
      <c r="E84" s="3">
        <f t="shared" ca="1" si="26"/>
        <v>0.92759100000000005</v>
      </c>
      <c r="F84" s="3">
        <f t="shared" ca="1" si="27"/>
        <v>0.89543799999999996</v>
      </c>
      <c r="G84" s="3">
        <f t="shared" ca="1" si="28"/>
        <v>0.86389400000000005</v>
      </c>
      <c r="H84" s="3">
        <f t="shared" ca="1" si="29"/>
        <v>0.82889299999999999</v>
      </c>
      <c r="J84" s="3">
        <v>62</v>
      </c>
      <c r="K84" s="3">
        <f t="shared" ca="1" si="30"/>
        <v>0.96710399999999996</v>
      </c>
      <c r="L84" s="3">
        <f t="shared" ca="1" si="31"/>
        <v>0.93082699999999996</v>
      </c>
      <c r="M84" s="3">
        <f t="shared" ca="1" si="32"/>
        <v>0.86326800000000004</v>
      </c>
      <c r="N84" s="3">
        <f t="shared" ca="1" si="33"/>
        <v>0.80976000000000004</v>
      </c>
      <c r="O84" s="3">
        <f t="shared" ca="1" si="34"/>
        <v>0.75578199999999995</v>
      </c>
      <c r="P84" s="3">
        <f t="shared" ca="1" si="35"/>
        <v>0.69188799999999995</v>
      </c>
      <c r="R84" s="3">
        <v>62</v>
      </c>
      <c r="S84" s="3">
        <f t="shared" ca="1" si="36"/>
        <v>0.890621</v>
      </c>
      <c r="T84" s="3">
        <f t="shared" ca="1" si="37"/>
        <v>0.79776999999999998</v>
      </c>
      <c r="U84" s="3">
        <f t="shared" ca="1" si="38"/>
        <v>0.65251000000000003</v>
      </c>
      <c r="V84" s="3">
        <f t="shared" ca="1" si="39"/>
        <v>0.55364800000000003</v>
      </c>
      <c r="W84" s="3">
        <f t="shared" ca="1" si="40"/>
        <v>0.47302</v>
      </c>
      <c r="X84" s="3">
        <f t="shared" ca="1" si="41"/>
        <v>0.41900399999999999</v>
      </c>
      <c r="Z84" s="3">
        <v>62</v>
      </c>
      <c r="AA84" s="3">
        <f t="shared" ca="1" si="42"/>
        <v>0.82119399999999998</v>
      </c>
      <c r="AB84" s="3">
        <f t="shared" ca="1" si="43"/>
        <v>0.69606000000000001</v>
      </c>
      <c r="AC84" s="3">
        <f t="shared" ca="1" si="44"/>
        <v>0.50912400000000002</v>
      </c>
      <c r="AD84" s="3">
        <f t="shared" ca="1" si="45"/>
        <v>0.40435500000000002</v>
      </c>
      <c r="AE84" s="3">
        <f t="shared" ca="1" si="46"/>
        <v>0.33974700000000002</v>
      </c>
      <c r="AF84" s="3">
        <f t="shared" ca="1" si="47"/>
        <v>0.30088500000000001</v>
      </c>
    </row>
    <row r="85" spans="2:32">
      <c r="B85" s="3">
        <v>63</v>
      </c>
      <c r="C85" s="3">
        <f t="shared" ca="1" si="24"/>
        <v>0.98207</v>
      </c>
      <c r="D85" s="3">
        <f t="shared" ca="1" si="25"/>
        <v>0.965059</v>
      </c>
      <c r="E85" s="3">
        <f t="shared" ca="1" si="26"/>
        <v>0.92587200000000003</v>
      </c>
      <c r="F85" s="3">
        <f t="shared" ca="1" si="27"/>
        <v>0.89015100000000003</v>
      </c>
      <c r="G85" s="3">
        <f t="shared" ca="1" si="28"/>
        <v>0.86211599999999999</v>
      </c>
      <c r="H85" s="3">
        <f t="shared" ca="1" si="29"/>
        <v>0.83256600000000003</v>
      </c>
      <c r="J85" s="3">
        <v>63</v>
      </c>
      <c r="K85" s="3">
        <f t="shared" ca="1" si="30"/>
        <v>0.96648000000000001</v>
      </c>
      <c r="L85" s="3">
        <f t="shared" ca="1" si="31"/>
        <v>0.92764100000000005</v>
      </c>
      <c r="M85" s="3">
        <f t="shared" ca="1" si="32"/>
        <v>0.86292100000000005</v>
      </c>
      <c r="N85" s="3">
        <f t="shared" ca="1" si="33"/>
        <v>0.80967299999999998</v>
      </c>
      <c r="O85" s="3">
        <f t="shared" ca="1" si="34"/>
        <v>0.74480199999999996</v>
      </c>
      <c r="P85" s="3">
        <f t="shared" ca="1" si="35"/>
        <v>0.70265200000000005</v>
      </c>
      <c r="R85" s="3">
        <v>63</v>
      </c>
      <c r="S85" s="3">
        <f t="shared" ca="1" si="36"/>
        <v>0.89748700000000003</v>
      </c>
      <c r="T85" s="3">
        <f t="shared" ca="1" si="37"/>
        <v>0.80391900000000005</v>
      </c>
      <c r="U85" s="3">
        <f t="shared" ca="1" si="38"/>
        <v>0.65685199999999999</v>
      </c>
      <c r="V85" s="3">
        <f t="shared" ca="1" si="39"/>
        <v>0.53998999999999997</v>
      </c>
      <c r="W85" s="3">
        <f t="shared" ca="1" si="40"/>
        <v>0.468115</v>
      </c>
      <c r="X85" s="3">
        <f t="shared" ca="1" si="41"/>
        <v>0.41719000000000001</v>
      </c>
      <c r="Z85" s="3">
        <v>63</v>
      </c>
      <c r="AA85" s="3">
        <f t="shared" ca="1" si="42"/>
        <v>0.82465500000000003</v>
      </c>
      <c r="AB85" s="3">
        <f t="shared" ca="1" si="43"/>
        <v>0.69311199999999995</v>
      </c>
      <c r="AC85" s="3">
        <f t="shared" ca="1" si="44"/>
        <v>0.51429999999999998</v>
      </c>
      <c r="AD85" s="3">
        <f t="shared" ca="1" si="45"/>
        <v>0.40796399999999999</v>
      </c>
      <c r="AE85" s="3">
        <f t="shared" ca="1" si="46"/>
        <v>0.33582899999999999</v>
      </c>
      <c r="AF85" s="3">
        <f t="shared" ca="1" si="47"/>
        <v>0.300016</v>
      </c>
    </row>
    <row r="86" spans="2:32">
      <c r="B86" s="3">
        <v>64</v>
      </c>
      <c r="C86" s="3">
        <f t="shared" ca="1" si="24"/>
        <v>0.97919199999999995</v>
      </c>
      <c r="D86" s="3">
        <f t="shared" ca="1" si="25"/>
        <v>0.96585799999999999</v>
      </c>
      <c r="E86" s="3">
        <f t="shared" ca="1" si="26"/>
        <v>0.92837099999999995</v>
      </c>
      <c r="F86" s="3">
        <f t="shared" ca="1" si="27"/>
        <v>0.89676199999999995</v>
      </c>
      <c r="G86" s="3">
        <f t="shared" ca="1" si="28"/>
        <v>0.85912599999999995</v>
      </c>
      <c r="H86" s="3">
        <f t="shared" ca="1" si="29"/>
        <v>0.83175200000000005</v>
      </c>
      <c r="J86" s="3">
        <v>64</v>
      </c>
      <c r="K86" s="3">
        <f t="shared" ca="1" si="30"/>
        <v>0.96302699999999997</v>
      </c>
      <c r="L86" s="3">
        <f t="shared" ca="1" si="31"/>
        <v>0.92546700000000004</v>
      </c>
      <c r="M86" s="3">
        <f t="shared" ca="1" si="32"/>
        <v>0.86354200000000003</v>
      </c>
      <c r="N86" s="3">
        <f t="shared" ca="1" si="33"/>
        <v>0.80209299999999994</v>
      </c>
      <c r="O86" s="3">
        <f t="shared" ca="1" si="34"/>
        <v>0.75305999999999995</v>
      </c>
      <c r="P86" s="3">
        <f t="shared" ca="1" si="35"/>
        <v>0.70638800000000002</v>
      </c>
      <c r="R86" s="3">
        <v>64</v>
      </c>
      <c r="S86" s="3">
        <f t="shared" ca="1" si="36"/>
        <v>0.89197199999999999</v>
      </c>
      <c r="T86" s="3">
        <f t="shared" ca="1" si="37"/>
        <v>0.80464999999999998</v>
      </c>
      <c r="U86" s="3">
        <f t="shared" ca="1" si="38"/>
        <v>0.65531799999999996</v>
      </c>
      <c r="V86" s="3">
        <f t="shared" ca="1" si="39"/>
        <v>0.56182900000000002</v>
      </c>
      <c r="W86" s="3">
        <f t="shared" ca="1" si="40"/>
        <v>0.46463399999999999</v>
      </c>
      <c r="X86" s="3">
        <f t="shared" ca="1" si="41"/>
        <v>0.40598099999999998</v>
      </c>
      <c r="Z86" s="3">
        <v>64</v>
      </c>
      <c r="AA86" s="3">
        <f t="shared" ca="1" si="42"/>
        <v>0.82643599999999995</v>
      </c>
      <c r="AB86" s="3">
        <f t="shared" ca="1" si="43"/>
        <v>0.69957000000000003</v>
      </c>
      <c r="AC86" s="3">
        <f t="shared" ca="1" si="44"/>
        <v>0.51049100000000003</v>
      </c>
      <c r="AD86" s="3">
        <f t="shared" ca="1" si="45"/>
        <v>0.41179500000000002</v>
      </c>
      <c r="AE86" s="3">
        <f t="shared" ca="1" si="46"/>
        <v>0.34178999999999998</v>
      </c>
      <c r="AF86" s="3">
        <f t="shared" ca="1" si="47"/>
        <v>0.307583</v>
      </c>
    </row>
    <row r="87" spans="2:32">
      <c r="B87" s="3">
        <v>65</v>
      </c>
      <c r="C87" s="3">
        <f t="shared" ca="1" si="24"/>
        <v>0.98241199999999995</v>
      </c>
      <c r="D87" s="3">
        <f t="shared" ca="1" si="25"/>
        <v>0.962121</v>
      </c>
      <c r="E87" s="3">
        <f t="shared" ca="1" si="26"/>
        <v>0.92792699999999995</v>
      </c>
      <c r="F87" s="3">
        <f t="shared" ca="1" si="27"/>
        <v>0.89784699999999995</v>
      </c>
      <c r="G87" s="3">
        <f t="shared" ca="1" si="28"/>
        <v>0.87038499999999996</v>
      </c>
      <c r="H87" s="3">
        <f t="shared" ca="1" si="29"/>
        <v>0.82837000000000005</v>
      </c>
      <c r="J87" s="3">
        <v>65</v>
      </c>
      <c r="K87" s="3">
        <f t="shared" ca="1" si="30"/>
        <v>0.96438000000000001</v>
      </c>
      <c r="L87" s="3">
        <f t="shared" ca="1" si="31"/>
        <v>0.93371300000000002</v>
      </c>
      <c r="M87" s="3">
        <f t="shared" ca="1" si="32"/>
        <v>0.86599899999999996</v>
      </c>
      <c r="N87" s="3">
        <f t="shared" ca="1" si="33"/>
        <v>0.80315899999999996</v>
      </c>
      <c r="O87" s="3">
        <f t="shared" ca="1" si="34"/>
        <v>0.74705200000000005</v>
      </c>
      <c r="P87" s="3">
        <f t="shared" ca="1" si="35"/>
        <v>0.70583799999999997</v>
      </c>
      <c r="R87" s="3">
        <v>65</v>
      </c>
      <c r="S87" s="3">
        <f t="shared" ca="1" si="36"/>
        <v>0.88948499999999997</v>
      </c>
      <c r="T87" s="3">
        <f t="shared" ca="1" si="37"/>
        <v>0.80023</v>
      </c>
      <c r="U87" s="3">
        <f t="shared" ca="1" si="38"/>
        <v>0.65042299999999997</v>
      </c>
      <c r="V87" s="3">
        <f t="shared" ca="1" si="39"/>
        <v>0.54429400000000006</v>
      </c>
      <c r="W87" s="3">
        <f t="shared" ca="1" si="40"/>
        <v>0.47823500000000002</v>
      </c>
      <c r="X87" s="3">
        <f t="shared" ca="1" si="41"/>
        <v>0.40779799999999999</v>
      </c>
      <c r="Z87" s="3">
        <v>65</v>
      </c>
      <c r="AA87" s="3">
        <f t="shared" ca="1" si="42"/>
        <v>0.83116400000000001</v>
      </c>
      <c r="AB87" s="3">
        <f t="shared" ca="1" si="43"/>
        <v>0.70008899999999996</v>
      </c>
      <c r="AC87" s="3">
        <f t="shared" ca="1" si="44"/>
        <v>0.52104099999999998</v>
      </c>
      <c r="AD87" s="3">
        <f t="shared" ca="1" si="45"/>
        <v>0.41807499999999997</v>
      </c>
      <c r="AE87" s="3">
        <f t="shared" ca="1" si="46"/>
        <v>0.34103499999999998</v>
      </c>
      <c r="AF87" s="3">
        <f t="shared" ca="1" si="47"/>
        <v>0.31018899999999999</v>
      </c>
    </row>
    <row r="88" spans="2:32">
      <c r="B88" s="3">
        <v>66</v>
      </c>
      <c r="C88" s="3">
        <f t="shared" ref="C88:C122" ca="1" si="48">INDIRECT("RawChannelError0.05_NoPuri!J"&amp;ROW(J93)*24-644)</f>
        <v>0.98097699999999999</v>
      </c>
      <c r="D88" s="3">
        <f t="shared" ref="D88:D122" ca="1" si="49">INDIRECT("RawChannelError0.05_NoPuri!J"&amp;ROW(J73)*24-184)</f>
        <v>0.96350100000000005</v>
      </c>
      <c r="E88" s="3">
        <f t="shared" ref="E88:E122" ca="1" si="50">INDIRECT("RawChannelError0.05_NoPuri!J"&amp;ROW(J77)*24-276)</f>
        <v>0.92637899999999995</v>
      </c>
      <c r="F88" s="3">
        <f t="shared" ref="F88:F122" ca="1" si="51">INDIRECT("RawChannelError0.05_NoPuri!J"&amp;ROW(J81)*24-368)</f>
        <v>0.89406600000000003</v>
      </c>
      <c r="G88" s="3">
        <f t="shared" ref="G88:G122" ca="1" si="52">INDIRECT("RawChannelError0.05_NoPuri!J"&amp;ROW(J85)*24-460)</f>
        <v>0.86221700000000001</v>
      </c>
      <c r="H88" s="3">
        <f t="shared" ref="H88:H122" ca="1" si="53">INDIRECT("RawChannelError0.05_NoPuri!J"&amp;ROW(J89)*24-552)</f>
        <v>0.83419100000000002</v>
      </c>
      <c r="J88" s="3">
        <v>66</v>
      </c>
      <c r="K88" s="3">
        <f t="shared" ref="K88:K122" ca="1" si="54">INDIRECT("RawChannelError0.1_NoPuri!J"&amp;ROW(R93)*24-644)</f>
        <v>0.96403300000000003</v>
      </c>
      <c r="L88" s="3">
        <f t="shared" ref="L88:L122" ca="1" si="55">INDIRECT("RawChannelError0.1_NoPuri!J"&amp;ROW(R73)*24-184)</f>
        <v>0.92383400000000004</v>
      </c>
      <c r="M88" s="3">
        <f t="shared" ref="M88:M122" ca="1" si="56">INDIRECT("RawChannelError0.1_NoPuri!J"&amp;ROW(R77)*24-276)</f>
        <v>0.86527299999999996</v>
      </c>
      <c r="N88" s="3">
        <f t="shared" ref="N88:N122" ca="1" si="57">INDIRECT("RawChannelError0.1_NoPuri!J"&amp;ROW(R81)*24-368)</f>
        <v>0.79665900000000001</v>
      </c>
      <c r="O88" s="3">
        <f t="shared" ref="O88:O122" ca="1" si="58">INDIRECT("RawChannelError0.1_NoPuri!J"&amp;ROW(R85)*24-460)</f>
        <v>0.74543800000000005</v>
      </c>
      <c r="P88" s="3">
        <f t="shared" ref="P88:P122" ca="1" si="59">INDIRECT("RawChannelError0.1_NoPuri!J"&amp;ROW(R89)*24-552)</f>
        <v>0.70409900000000003</v>
      </c>
      <c r="R88" s="3">
        <v>66</v>
      </c>
      <c r="S88" s="3">
        <f t="shared" ref="S88:S122" ca="1" si="60">INDIRECT("RawChannelError0.3_NoPuri!J"&amp;ROW(Z93)*24-644)</f>
        <v>0.89218299999999995</v>
      </c>
      <c r="T88" s="3">
        <f t="shared" ref="T88:T122" ca="1" si="61">INDIRECT("RawChannelError0.3_NoPuri!J"&amp;ROW(Z73)*24-184)</f>
        <v>0.80258300000000005</v>
      </c>
      <c r="U88" s="3">
        <f t="shared" ref="U88:U122" ca="1" si="62">INDIRECT("RawChannelError0.3_NoPuri!J"&amp;ROW(Z77)*24-276)</f>
        <v>0.65763400000000005</v>
      </c>
      <c r="V88" s="3">
        <f t="shared" ref="V88:V122" ca="1" si="63">INDIRECT("RawChannelError0.3_NoPuri!J"&amp;ROW(Z81)*24-368)</f>
        <v>0.54840999999999995</v>
      </c>
      <c r="W88" s="3">
        <f t="shared" ref="W88:W122" ca="1" si="64">INDIRECT("RawChannelError0.3_NoPuri!J"&amp;ROW(Z85)*24-460)</f>
        <v>0.47322700000000001</v>
      </c>
      <c r="X88" s="3">
        <f t="shared" ref="X88:X122" ca="1" si="65">INDIRECT("RawChannelError0.3_NoPuri!J"&amp;ROW(Z89)*24-552)</f>
        <v>0.406665</v>
      </c>
      <c r="Z88" s="3">
        <v>66</v>
      </c>
      <c r="AA88" s="3">
        <f t="shared" ref="AA88:AA122" ca="1" si="66">INDIRECT("RawChannelError0.5_NoPuri!J"&amp;ROW(AH93)*24-644)</f>
        <v>0.82983600000000002</v>
      </c>
      <c r="AB88" s="3">
        <f t="shared" ref="AB88:AB122" ca="1" si="67">INDIRECT("RawChannelError0.5_NoPuri!J"&amp;ROW(AH73)*24-184)</f>
        <v>0.69441900000000001</v>
      </c>
      <c r="AC88" s="3">
        <f t="shared" ref="AC88:AC122" ca="1" si="68">INDIRECT("RawChannelError0.5_NoPuri!J"&amp;ROW(AH77)*24-276)</f>
        <v>0.51808900000000002</v>
      </c>
      <c r="AD88" s="3">
        <f t="shared" ref="AD88:AD122" ca="1" si="69">INDIRECT("RawChannelError0.5_NoPuri!J"&amp;ROW(AH81)*24-368)</f>
        <v>0.40096700000000002</v>
      </c>
      <c r="AE88" s="3">
        <f t="shared" ref="AE88:AE122" ca="1" si="70">INDIRECT("RawChannelError0.5_NoPuri!J"&amp;ROW(AH85)*24-460)</f>
        <v>0.34418900000000002</v>
      </c>
      <c r="AF88" s="3">
        <f t="shared" ref="AF88:AF122" ca="1" si="71">INDIRECT("RawChannelError0.5_NoPuri!J"&amp;ROW(AH89)*24-552)</f>
        <v>0.30432199999999998</v>
      </c>
    </row>
    <row r="89" spans="2:32">
      <c r="B89" s="3">
        <v>67</v>
      </c>
      <c r="C89" s="3">
        <f t="shared" ca="1" si="48"/>
        <v>0.97977499999999995</v>
      </c>
      <c r="D89" s="3">
        <f t="shared" ca="1" si="49"/>
        <v>0.96484800000000004</v>
      </c>
      <c r="E89" s="3">
        <f t="shared" ca="1" si="50"/>
        <v>0.92276999999999998</v>
      </c>
      <c r="F89" s="3">
        <f t="shared" ca="1" si="51"/>
        <v>0.89434800000000003</v>
      </c>
      <c r="G89" s="3">
        <f t="shared" ca="1" si="52"/>
        <v>0.86042700000000005</v>
      </c>
      <c r="H89" s="3">
        <f t="shared" ca="1" si="53"/>
        <v>0.82847599999999999</v>
      </c>
      <c r="J89" s="3">
        <v>67</v>
      </c>
      <c r="K89" s="3">
        <f t="shared" ca="1" si="54"/>
        <v>0.96194000000000002</v>
      </c>
      <c r="L89" s="3">
        <f t="shared" ca="1" si="55"/>
        <v>0.93079599999999996</v>
      </c>
      <c r="M89" s="3">
        <f t="shared" ca="1" si="56"/>
        <v>0.86563199999999996</v>
      </c>
      <c r="N89" s="3">
        <f t="shared" ca="1" si="57"/>
        <v>0.80088000000000004</v>
      </c>
      <c r="O89" s="3">
        <f t="shared" ca="1" si="58"/>
        <v>0.74821599999999999</v>
      </c>
      <c r="P89" s="3">
        <f t="shared" ca="1" si="59"/>
        <v>0.70340599999999998</v>
      </c>
      <c r="R89" s="3">
        <v>67</v>
      </c>
      <c r="S89" s="3">
        <f t="shared" ca="1" si="60"/>
        <v>0.89588999999999996</v>
      </c>
      <c r="T89" s="3">
        <f t="shared" ca="1" si="61"/>
        <v>0.80177600000000004</v>
      </c>
      <c r="U89" s="3">
        <f t="shared" ca="1" si="62"/>
        <v>0.65315900000000005</v>
      </c>
      <c r="V89" s="3">
        <f t="shared" ca="1" si="63"/>
        <v>0.550817</v>
      </c>
      <c r="W89" s="3">
        <f t="shared" ca="1" si="64"/>
        <v>0.46956799999999999</v>
      </c>
      <c r="X89" s="3">
        <f t="shared" ca="1" si="65"/>
        <v>0.41286299999999998</v>
      </c>
      <c r="Z89" s="3">
        <v>67</v>
      </c>
      <c r="AA89" s="3">
        <f t="shared" ca="1" si="66"/>
        <v>0.82996400000000004</v>
      </c>
      <c r="AB89" s="3">
        <f t="shared" ca="1" si="67"/>
        <v>0.70202299999999995</v>
      </c>
      <c r="AC89" s="3">
        <f t="shared" ca="1" si="68"/>
        <v>0.51614599999999999</v>
      </c>
      <c r="AD89" s="3">
        <f t="shared" ca="1" si="69"/>
        <v>0.41625899999999999</v>
      </c>
      <c r="AE89" s="3">
        <f t="shared" ca="1" si="70"/>
        <v>0.33743400000000001</v>
      </c>
      <c r="AF89" s="3">
        <f t="shared" ca="1" si="71"/>
        <v>0.29729499999999998</v>
      </c>
    </row>
    <row r="90" spans="2:32">
      <c r="B90" s="3">
        <v>68</v>
      </c>
      <c r="C90" s="3">
        <f t="shared" ca="1" si="48"/>
        <v>0.98227900000000001</v>
      </c>
      <c r="D90" s="3">
        <f t="shared" ca="1" si="49"/>
        <v>0.96321900000000005</v>
      </c>
      <c r="E90" s="3">
        <f t="shared" ca="1" si="50"/>
        <v>0.92854599999999998</v>
      </c>
      <c r="F90" s="3">
        <f t="shared" ca="1" si="51"/>
        <v>0.89576999999999996</v>
      </c>
      <c r="G90" s="3">
        <f t="shared" ca="1" si="52"/>
        <v>0.86247799999999997</v>
      </c>
      <c r="H90" s="3">
        <f t="shared" ca="1" si="53"/>
        <v>0.83383300000000005</v>
      </c>
      <c r="J90" s="3">
        <v>68</v>
      </c>
      <c r="K90" s="3">
        <f t="shared" ca="1" si="54"/>
        <v>0.96206000000000003</v>
      </c>
      <c r="L90" s="3">
        <f t="shared" ca="1" si="55"/>
        <v>0.92664500000000005</v>
      </c>
      <c r="M90" s="3">
        <f t="shared" ca="1" si="56"/>
        <v>0.85893299999999995</v>
      </c>
      <c r="N90" s="3">
        <f t="shared" ca="1" si="57"/>
        <v>0.80395000000000005</v>
      </c>
      <c r="O90" s="3">
        <f t="shared" ca="1" si="58"/>
        <v>0.755942</v>
      </c>
      <c r="P90" s="3">
        <f t="shared" ca="1" si="59"/>
        <v>0.71237899999999998</v>
      </c>
      <c r="R90" s="3">
        <v>68</v>
      </c>
      <c r="S90" s="3">
        <f t="shared" ca="1" si="60"/>
        <v>0.89074299999999995</v>
      </c>
      <c r="T90" s="3">
        <f t="shared" ca="1" si="61"/>
        <v>0.80995399999999995</v>
      </c>
      <c r="U90" s="3">
        <f t="shared" ca="1" si="62"/>
        <v>0.65443099999999998</v>
      </c>
      <c r="V90" s="3">
        <f t="shared" ca="1" si="63"/>
        <v>0.54276400000000002</v>
      </c>
      <c r="W90" s="3">
        <f t="shared" ca="1" si="64"/>
        <v>0.46040799999999998</v>
      </c>
      <c r="X90" s="3">
        <f t="shared" ca="1" si="65"/>
        <v>0.41728700000000002</v>
      </c>
      <c r="Z90" s="3">
        <v>68</v>
      </c>
      <c r="AA90" s="3">
        <f t="shared" ca="1" si="66"/>
        <v>0.82916599999999996</v>
      </c>
      <c r="AB90" s="3">
        <f t="shared" ca="1" si="67"/>
        <v>0.699187</v>
      </c>
      <c r="AC90" s="3">
        <f t="shared" ca="1" si="68"/>
        <v>0.50231000000000003</v>
      </c>
      <c r="AD90" s="3">
        <f t="shared" ca="1" si="69"/>
        <v>0.41449999999999998</v>
      </c>
      <c r="AE90" s="3">
        <f t="shared" ca="1" si="70"/>
        <v>0.34214</v>
      </c>
      <c r="AF90" s="3">
        <f t="shared" ca="1" si="71"/>
        <v>0.30544700000000002</v>
      </c>
    </row>
    <row r="91" spans="2:32">
      <c r="B91" s="3">
        <v>69</v>
      </c>
      <c r="C91" s="3">
        <f t="shared" ca="1" si="48"/>
        <v>0.98383600000000004</v>
      </c>
      <c r="D91" s="3">
        <f t="shared" ca="1" si="49"/>
        <v>0.96134200000000003</v>
      </c>
      <c r="E91" s="3">
        <f t="shared" ca="1" si="50"/>
        <v>0.92449899999999996</v>
      </c>
      <c r="F91" s="3">
        <f t="shared" ca="1" si="51"/>
        <v>0.89732000000000001</v>
      </c>
      <c r="G91" s="3">
        <f t="shared" ca="1" si="52"/>
        <v>0.85729699999999998</v>
      </c>
      <c r="H91" s="3">
        <f t="shared" ca="1" si="53"/>
        <v>0.82720899999999997</v>
      </c>
      <c r="J91" s="3">
        <v>69</v>
      </c>
      <c r="K91" s="3">
        <f t="shared" ca="1" si="54"/>
        <v>0.96383399999999997</v>
      </c>
      <c r="L91" s="3">
        <f t="shared" ca="1" si="55"/>
        <v>0.92729200000000001</v>
      </c>
      <c r="M91" s="3">
        <f t="shared" ca="1" si="56"/>
        <v>0.86272499999999996</v>
      </c>
      <c r="N91" s="3">
        <f t="shared" ca="1" si="57"/>
        <v>0.79960200000000003</v>
      </c>
      <c r="O91" s="3">
        <f t="shared" ca="1" si="58"/>
        <v>0.75098699999999996</v>
      </c>
      <c r="P91" s="3">
        <f t="shared" ca="1" si="59"/>
        <v>0.705098</v>
      </c>
      <c r="R91" s="3">
        <v>69</v>
      </c>
      <c r="S91" s="3">
        <f t="shared" ca="1" si="60"/>
        <v>0.89122299999999999</v>
      </c>
      <c r="T91" s="3">
        <f t="shared" ca="1" si="61"/>
        <v>0.80109300000000006</v>
      </c>
      <c r="U91" s="3">
        <f t="shared" ca="1" si="62"/>
        <v>0.65690499999999996</v>
      </c>
      <c r="V91" s="3">
        <f t="shared" ca="1" si="63"/>
        <v>0.54303299999999999</v>
      </c>
      <c r="W91" s="3">
        <f t="shared" ca="1" si="64"/>
        <v>0.46418399999999999</v>
      </c>
      <c r="X91" s="3">
        <f t="shared" ca="1" si="65"/>
        <v>0.409028</v>
      </c>
      <c r="Z91" s="3">
        <v>69</v>
      </c>
      <c r="AA91" s="3">
        <f t="shared" ca="1" si="66"/>
        <v>0.82122499999999998</v>
      </c>
      <c r="AB91" s="3">
        <f t="shared" ca="1" si="67"/>
        <v>0.69312700000000005</v>
      </c>
      <c r="AC91" s="3">
        <f t="shared" ca="1" si="68"/>
        <v>0.51703699999999997</v>
      </c>
      <c r="AD91" s="3">
        <f t="shared" ca="1" si="69"/>
        <v>0.409026</v>
      </c>
      <c r="AE91" s="3">
        <f t="shared" ca="1" si="70"/>
        <v>0.343225</v>
      </c>
      <c r="AF91" s="3">
        <f t="shared" ca="1" si="71"/>
        <v>0.31077199999999999</v>
      </c>
    </row>
    <row r="92" spans="2:32">
      <c r="B92" s="3">
        <v>70</v>
      </c>
      <c r="C92" s="3">
        <f t="shared" ca="1" si="48"/>
        <v>0.98033499999999996</v>
      </c>
      <c r="D92" s="3">
        <f t="shared" ca="1" si="49"/>
        <v>0.96089400000000003</v>
      </c>
      <c r="E92" s="3">
        <f t="shared" ca="1" si="50"/>
        <v>0.92586199999999996</v>
      </c>
      <c r="F92" s="3">
        <f t="shared" ca="1" si="51"/>
        <v>0.89071599999999995</v>
      </c>
      <c r="G92" s="3">
        <f t="shared" ca="1" si="52"/>
        <v>0.87028700000000003</v>
      </c>
      <c r="H92" s="3">
        <f t="shared" ca="1" si="53"/>
        <v>0.83744499999999999</v>
      </c>
      <c r="J92" s="3">
        <v>70</v>
      </c>
      <c r="K92" s="3">
        <f t="shared" ca="1" si="54"/>
        <v>0.96143000000000001</v>
      </c>
      <c r="L92" s="3">
        <f t="shared" ca="1" si="55"/>
        <v>0.92781100000000005</v>
      </c>
      <c r="M92" s="3">
        <f t="shared" ca="1" si="56"/>
        <v>0.86267400000000005</v>
      </c>
      <c r="N92" s="3">
        <f t="shared" ca="1" si="57"/>
        <v>0.80269999999999997</v>
      </c>
      <c r="O92" s="3">
        <f t="shared" ca="1" si="58"/>
        <v>0.753548</v>
      </c>
      <c r="P92" s="3">
        <f t="shared" ca="1" si="59"/>
        <v>0.70423500000000006</v>
      </c>
      <c r="R92" s="3">
        <v>70</v>
      </c>
      <c r="S92" s="3">
        <f t="shared" ca="1" si="60"/>
        <v>0.89363000000000004</v>
      </c>
      <c r="T92" s="3">
        <f t="shared" ca="1" si="61"/>
        <v>0.80030500000000004</v>
      </c>
      <c r="U92" s="3">
        <f t="shared" ca="1" si="62"/>
        <v>0.65475099999999997</v>
      </c>
      <c r="V92" s="3">
        <f t="shared" ca="1" si="63"/>
        <v>0.55338200000000004</v>
      </c>
      <c r="W92" s="3">
        <f t="shared" ca="1" si="64"/>
        <v>0.45608300000000002</v>
      </c>
      <c r="X92" s="3">
        <f t="shared" ca="1" si="65"/>
        <v>0.40611000000000003</v>
      </c>
      <c r="Z92" s="3">
        <v>70</v>
      </c>
      <c r="AA92" s="3">
        <f t="shared" ca="1" si="66"/>
        <v>0.82909100000000002</v>
      </c>
      <c r="AB92" s="3">
        <f t="shared" ca="1" si="67"/>
        <v>0.689774</v>
      </c>
      <c r="AC92" s="3">
        <f t="shared" ca="1" si="68"/>
        <v>0.51294099999999998</v>
      </c>
      <c r="AD92" s="3">
        <f t="shared" ca="1" si="69"/>
        <v>0.410663</v>
      </c>
      <c r="AE92" s="3">
        <f t="shared" ca="1" si="70"/>
        <v>0.33866000000000002</v>
      </c>
      <c r="AF92" s="3">
        <f t="shared" ca="1" si="71"/>
        <v>0.29431499999999999</v>
      </c>
    </row>
    <row r="93" spans="2:32">
      <c r="B93" s="3">
        <v>71</v>
      </c>
      <c r="C93" s="3">
        <f t="shared" ca="1" si="48"/>
        <v>0.98207699999999998</v>
      </c>
      <c r="D93" s="3">
        <f t="shared" ca="1" si="49"/>
        <v>0.96330000000000005</v>
      </c>
      <c r="E93" s="3">
        <f t="shared" ca="1" si="50"/>
        <v>0.92327599999999999</v>
      </c>
      <c r="F93" s="3">
        <f t="shared" ca="1" si="51"/>
        <v>0.89697300000000002</v>
      </c>
      <c r="G93" s="3">
        <f t="shared" ca="1" si="52"/>
        <v>0.864313</v>
      </c>
      <c r="H93" s="3">
        <f t="shared" ca="1" si="53"/>
        <v>0.83545400000000003</v>
      </c>
      <c r="J93" s="3">
        <v>71</v>
      </c>
      <c r="K93" s="3">
        <f t="shared" ca="1" si="54"/>
        <v>0.96320600000000001</v>
      </c>
      <c r="L93" s="3">
        <f t="shared" ca="1" si="55"/>
        <v>0.932253</v>
      </c>
      <c r="M93" s="3">
        <f t="shared" ca="1" si="56"/>
        <v>0.86143199999999998</v>
      </c>
      <c r="N93" s="3">
        <f t="shared" ca="1" si="57"/>
        <v>0.79974100000000004</v>
      </c>
      <c r="O93" s="3">
        <f t="shared" ca="1" si="58"/>
        <v>0.75494399999999995</v>
      </c>
      <c r="P93" s="3">
        <f t="shared" ca="1" si="59"/>
        <v>0.70271700000000004</v>
      </c>
      <c r="R93" s="3">
        <v>71</v>
      </c>
      <c r="S93" s="3">
        <f t="shared" ca="1" si="60"/>
        <v>0.887096</v>
      </c>
      <c r="T93" s="3">
        <f t="shared" ca="1" si="61"/>
        <v>0.80462</v>
      </c>
      <c r="U93" s="3">
        <f t="shared" ca="1" si="62"/>
        <v>0.65941300000000003</v>
      </c>
      <c r="V93" s="3">
        <f t="shared" ca="1" si="63"/>
        <v>0.54739599999999999</v>
      </c>
      <c r="W93" s="3">
        <f t="shared" ca="1" si="64"/>
        <v>0.47844700000000001</v>
      </c>
      <c r="X93" s="3">
        <f t="shared" ca="1" si="65"/>
        <v>0.39746999999999999</v>
      </c>
      <c r="Z93" s="3">
        <v>71</v>
      </c>
      <c r="AA93" s="3">
        <f t="shared" ca="1" si="66"/>
        <v>0.825465</v>
      </c>
      <c r="AB93" s="3">
        <f t="shared" ca="1" si="67"/>
        <v>0.69685600000000003</v>
      </c>
      <c r="AC93" s="3">
        <f t="shared" ca="1" si="68"/>
        <v>0.51905199999999996</v>
      </c>
      <c r="AD93" s="3">
        <f t="shared" ca="1" si="69"/>
        <v>0.42075800000000002</v>
      </c>
      <c r="AE93" s="3">
        <f t="shared" ca="1" si="70"/>
        <v>0.33560699999999999</v>
      </c>
      <c r="AF93" s="3">
        <f t="shared" ca="1" si="71"/>
        <v>0.29370200000000002</v>
      </c>
    </row>
    <row r="94" spans="2:32">
      <c r="B94" s="3">
        <v>72</v>
      </c>
      <c r="C94" s="3">
        <f t="shared" ca="1" si="48"/>
        <v>0.98265199999999997</v>
      </c>
      <c r="D94" s="3">
        <f t="shared" ca="1" si="49"/>
        <v>0.96617799999999998</v>
      </c>
      <c r="E94" s="3">
        <f t="shared" ca="1" si="50"/>
        <v>0.92524399999999996</v>
      </c>
      <c r="F94" s="3">
        <f t="shared" ca="1" si="51"/>
        <v>0.89273999999999998</v>
      </c>
      <c r="G94" s="3">
        <f t="shared" ca="1" si="52"/>
        <v>0.85697900000000005</v>
      </c>
      <c r="H94" s="3">
        <f t="shared" ca="1" si="53"/>
        <v>0.84070100000000003</v>
      </c>
      <c r="J94" s="3">
        <v>72</v>
      </c>
      <c r="K94" s="3">
        <f t="shared" ca="1" si="54"/>
        <v>0.965171</v>
      </c>
      <c r="L94" s="3">
        <f t="shared" ca="1" si="55"/>
        <v>0.93208800000000003</v>
      </c>
      <c r="M94" s="3">
        <f t="shared" ca="1" si="56"/>
        <v>0.86437200000000003</v>
      </c>
      <c r="N94" s="3">
        <f t="shared" ca="1" si="57"/>
        <v>0.80802799999999997</v>
      </c>
      <c r="O94" s="3">
        <f t="shared" ca="1" si="58"/>
        <v>0.74717800000000001</v>
      </c>
      <c r="P94" s="3">
        <f t="shared" ca="1" si="59"/>
        <v>0.69812799999999997</v>
      </c>
      <c r="R94" s="3">
        <v>72</v>
      </c>
      <c r="S94" s="3">
        <f t="shared" ca="1" si="60"/>
        <v>0.894563</v>
      </c>
      <c r="T94" s="3">
        <f t="shared" ca="1" si="61"/>
        <v>0.79462900000000003</v>
      </c>
      <c r="U94" s="3">
        <f t="shared" ca="1" si="62"/>
        <v>0.65363000000000004</v>
      </c>
      <c r="V94" s="3">
        <f t="shared" ca="1" si="63"/>
        <v>0.54946300000000003</v>
      </c>
      <c r="W94" s="3">
        <f t="shared" ca="1" si="64"/>
        <v>0.475109</v>
      </c>
      <c r="X94" s="3">
        <f t="shared" ca="1" si="65"/>
        <v>0.41959800000000003</v>
      </c>
      <c r="Z94" s="3">
        <v>72</v>
      </c>
      <c r="AA94" s="3">
        <f t="shared" ca="1" si="66"/>
        <v>0.82182699999999997</v>
      </c>
      <c r="AB94" s="3">
        <f t="shared" ca="1" si="67"/>
        <v>0.69444799999999995</v>
      </c>
      <c r="AC94" s="3">
        <f t="shared" ca="1" si="68"/>
        <v>0.511073</v>
      </c>
      <c r="AD94" s="3">
        <f t="shared" ca="1" si="69"/>
        <v>0.41073700000000002</v>
      </c>
      <c r="AE94" s="3">
        <f t="shared" ca="1" si="70"/>
        <v>0.34314800000000001</v>
      </c>
      <c r="AF94" s="3">
        <f t="shared" ca="1" si="71"/>
        <v>0.29868899999999998</v>
      </c>
    </row>
    <row r="95" spans="2:32">
      <c r="B95" s="3">
        <v>73</v>
      </c>
      <c r="C95" s="3">
        <f t="shared" ca="1" si="48"/>
        <v>0.98117900000000002</v>
      </c>
      <c r="D95" s="3">
        <f t="shared" ca="1" si="49"/>
        <v>0.964144</v>
      </c>
      <c r="E95" s="3">
        <f t="shared" ca="1" si="50"/>
        <v>0.92725299999999999</v>
      </c>
      <c r="F95" s="3">
        <f t="shared" ca="1" si="51"/>
        <v>0.89172099999999999</v>
      </c>
      <c r="G95" s="3">
        <f t="shared" ca="1" si="52"/>
        <v>0.86434699999999998</v>
      </c>
      <c r="H95" s="3">
        <f t="shared" ca="1" si="53"/>
        <v>0.83066700000000004</v>
      </c>
      <c r="J95" s="3">
        <v>73</v>
      </c>
      <c r="K95" s="3">
        <f t="shared" ca="1" si="54"/>
        <v>0.96152800000000005</v>
      </c>
      <c r="L95" s="3">
        <f t="shared" ca="1" si="55"/>
        <v>0.92646700000000004</v>
      </c>
      <c r="M95" s="3">
        <f t="shared" ca="1" si="56"/>
        <v>0.86377700000000002</v>
      </c>
      <c r="N95" s="3">
        <f t="shared" ca="1" si="57"/>
        <v>0.80754499999999996</v>
      </c>
      <c r="O95" s="3">
        <f t="shared" ca="1" si="58"/>
        <v>0.74884899999999999</v>
      </c>
      <c r="P95" s="3">
        <f t="shared" ca="1" si="59"/>
        <v>0.70125999999999999</v>
      </c>
      <c r="R95" s="3">
        <v>73</v>
      </c>
      <c r="S95" s="3">
        <f t="shared" ca="1" si="60"/>
        <v>0.889621</v>
      </c>
      <c r="T95" s="3">
        <f t="shared" ca="1" si="61"/>
        <v>0.79770799999999997</v>
      </c>
      <c r="U95" s="3">
        <f t="shared" ca="1" si="62"/>
        <v>0.65723100000000001</v>
      </c>
      <c r="V95" s="3">
        <f t="shared" ca="1" si="63"/>
        <v>0.54882699999999995</v>
      </c>
      <c r="W95" s="3">
        <f t="shared" ca="1" si="64"/>
        <v>0.46807199999999999</v>
      </c>
      <c r="X95" s="3">
        <f t="shared" ca="1" si="65"/>
        <v>0.40528799999999998</v>
      </c>
      <c r="Z95" s="3">
        <v>73</v>
      </c>
      <c r="AA95" s="3">
        <f t="shared" ca="1" si="66"/>
        <v>0.83014200000000005</v>
      </c>
      <c r="AB95" s="3">
        <f t="shared" ca="1" si="67"/>
        <v>0.70286199999999999</v>
      </c>
      <c r="AC95" s="3">
        <f t="shared" ca="1" si="68"/>
        <v>0.51358999999999999</v>
      </c>
      <c r="AD95" s="3">
        <f t="shared" ca="1" si="69"/>
        <v>0.41437800000000002</v>
      </c>
      <c r="AE95" s="3">
        <f t="shared" ca="1" si="70"/>
        <v>0.34825400000000001</v>
      </c>
      <c r="AF95" s="3">
        <f t="shared" ca="1" si="71"/>
        <v>0.30930299999999999</v>
      </c>
    </row>
    <row r="96" spans="2:32">
      <c r="B96" s="3">
        <v>74</v>
      </c>
      <c r="C96" s="3">
        <f t="shared" ca="1" si="48"/>
        <v>0.98111800000000005</v>
      </c>
      <c r="D96" s="3">
        <f t="shared" ca="1" si="49"/>
        <v>0.96525099999999997</v>
      </c>
      <c r="E96" s="3">
        <f t="shared" ca="1" si="50"/>
        <v>0.92930900000000005</v>
      </c>
      <c r="F96" s="3">
        <f t="shared" ca="1" si="51"/>
        <v>0.89246899999999996</v>
      </c>
      <c r="G96" s="3">
        <f t="shared" ca="1" si="52"/>
        <v>0.86528799999999995</v>
      </c>
      <c r="H96" s="3">
        <f t="shared" ca="1" si="53"/>
        <v>0.83021100000000003</v>
      </c>
      <c r="J96" s="3">
        <v>74</v>
      </c>
      <c r="K96" s="3">
        <f t="shared" ca="1" si="54"/>
        <v>0.96250400000000003</v>
      </c>
      <c r="L96" s="3">
        <f t="shared" ca="1" si="55"/>
        <v>0.92587399999999997</v>
      </c>
      <c r="M96" s="3">
        <f t="shared" ca="1" si="56"/>
        <v>0.86754699999999996</v>
      </c>
      <c r="N96" s="3">
        <f t="shared" ca="1" si="57"/>
        <v>0.804315</v>
      </c>
      <c r="O96" s="3">
        <f t="shared" ca="1" si="58"/>
        <v>0.74185000000000001</v>
      </c>
      <c r="P96" s="3">
        <f t="shared" ca="1" si="59"/>
        <v>0.698183</v>
      </c>
      <c r="R96" s="3">
        <v>74</v>
      </c>
      <c r="S96" s="3">
        <f t="shared" ca="1" si="60"/>
        <v>0.89325500000000002</v>
      </c>
      <c r="T96" s="3">
        <f t="shared" ca="1" si="61"/>
        <v>0.80778899999999998</v>
      </c>
      <c r="U96" s="3">
        <f t="shared" ca="1" si="62"/>
        <v>0.65844599999999998</v>
      </c>
      <c r="V96" s="3">
        <f t="shared" ca="1" si="63"/>
        <v>0.54378599999999999</v>
      </c>
      <c r="W96" s="3">
        <f t="shared" ca="1" si="64"/>
        <v>0.45525399999999999</v>
      </c>
      <c r="X96" s="3">
        <f t="shared" ca="1" si="65"/>
        <v>0.41558200000000001</v>
      </c>
      <c r="Z96" s="3">
        <v>74</v>
      </c>
      <c r="AA96" s="3">
        <f t="shared" ca="1" si="66"/>
        <v>0.83583700000000005</v>
      </c>
      <c r="AB96" s="3">
        <f t="shared" ca="1" si="67"/>
        <v>0.70020099999999996</v>
      </c>
      <c r="AC96" s="3">
        <f t="shared" ca="1" si="68"/>
        <v>0.52002899999999996</v>
      </c>
      <c r="AD96" s="3">
        <f t="shared" ca="1" si="69"/>
        <v>0.41918</v>
      </c>
      <c r="AE96" s="3">
        <f t="shared" ca="1" si="70"/>
        <v>0.34415400000000002</v>
      </c>
      <c r="AF96" s="3">
        <f t="shared" ca="1" si="71"/>
        <v>0.30410999999999999</v>
      </c>
    </row>
    <row r="97" spans="2:32">
      <c r="B97" s="3">
        <v>75</v>
      </c>
      <c r="C97" s="3">
        <f t="shared" ca="1" si="48"/>
        <v>0.98195500000000002</v>
      </c>
      <c r="D97" s="3">
        <f t="shared" ca="1" si="49"/>
        <v>0.96129200000000004</v>
      </c>
      <c r="E97" s="3">
        <f t="shared" ca="1" si="50"/>
        <v>0.92940199999999995</v>
      </c>
      <c r="F97" s="3">
        <f t="shared" ca="1" si="51"/>
        <v>0.898258</v>
      </c>
      <c r="G97" s="3">
        <f t="shared" ca="1" si="52"/>
        <v>0.860572</v>
      </c>
      <c r="H97" s="3">
        <f t="shared" ca="1" si="53"/>
        <v>0.83528199999999997</v>
      </c>
      <c r="J97" s="3">
        <v>75</v>
      </c>
      <c r="K97" s="3">
        <f t="shared" ca="1" si="54"/>
        <v>0.96517699999999995</v>
      </c>
      <c r="L97" s="3">
        <f t="shared" ca="1" si="55"/>
        <v>0.93208500000000005</v>
      </c>
      <c r="M97" s="3">
        <f t="shared" ca="1" si="56"/>
        <v>0.86707199999999995</v>
      </c>
      <c r="N97" s="3">
        <f t="shared" ca="1" si="57"/>
        <v>0.80499100000000001</v>
      </c>
      <c r="O97" s="3">
        <f t="shared" ca="1" si="58"/>
        <v>0.75022999999999995</v>
      </c>
      <c r="P97" s="3">
        <f t="shared" ca="1" si="59"/>
        <v>0.69920000000000004</v>
      </c>
      <c r="R97" s="3">
        <v>75</v>
      </c>
      <c r="S97" s="3">
        <f t="shared" ca="1" si="60"/>
        <v>0.89661800000000003</v>
      </c>
      <c r="T97" s="3">
        <f t="shared" ca="1" si="61"/>
        <v>0.79688999999999999</v>
      </c>
      <c r="U97" s="3">
        <f t="shared" ca="1" si="62"/>
        <v>0.65681100000000003</v>
      </c>
      <c r="V97" s="3">
        <f t="shared" ca="1" si="63"/>
        <v>0.54230599999999995</v>
      </c>
      <c r="W97" s="3">
        <f t="shared" ca="1" si="64"/>
        <v>0.47345799999999999</v>
      </c>
      <c r="X97" s="3">
        <f t="shared" ca="1" si="65"/>
        <v>0.40465699999999999</v>
      </c>
      <c r="Z97" s="3">
        <v>75</v>
      </c>
      <c r="AA97" s="3">
        <f t="shared" ca="1" si="66"/>
        <v>0.83031100000000002</v>
      </c>
      <c r="AB97" s="3">
        <f t="shared" ca="1" si="67"/>
        <v>0.68800700000000004</v>
      </c>
      <c r="AC97" s="3">
        <f t="shared" ca="1" si="68"/>
        <v>0.50921000000000005</v>
      </c>
      <c r="AD97" s="3">
        <f t="shared" ca="1" si="69"/>
        <v>0.41022999999999998</v>
      </c>
      <c r="AE97" s="3">
        <f t="shared" ca="1" si="70"/>
        <v>0.35239100000000001</v>
      </c>
      <c r="AF97" s="3">
        <f t="shared" ca="1" si="71"/>
        <v>0.32439899999999999</v>
      </c>
    </row>
    <row r="98" spans="2:32">
      <c r="B98" s="3">
        <v>76</v>
      </c>
      <c r="C98" s="3">
        <f t="shared" ca="1" si="48"/>
        <v>0.98147600000000002</v>
      </c>
      <c r="D98" s="3">
        <f t="shared" ca="1" si="49"/>
        <v>0.96402100000000002</v>
      </c>
      <c r="E98" s="3">
        <f t="shared" ca="1" si="50"/>
        <v>0.92986599999999997</v>
      </c>
      <c r="F98" s="3">
        <f t="shared" ca="1" si="51"/>
        <v>0.89953300000000003</v>
      </c>
      <c r="G98" s="3">
        <f t="shared" ca="1" si="52"/>
        <v>0.86125600000000002</v>
      </c>
      <c r="H98" s="3">
        <f t="shared" ca="1" si="53"/>
        <v>0.83096499999999995</v>
      </c>
      <c r="J98" s="3">
        <v>76</v>
      </c>
      <c r="K98" s="3">
        <f t="shared" ca="1" si="54"/>
        <v>0.95761600000000002</v>
      </c>
      <c r="L98" s="3">
        <f t="shared" ca="1" si="55"/>
        <v>0.92775799999999997</v>
      </c>
      <c r="M98" s="3">
        <f t="shared" ca="1" si="56"/>
        <v>0.86206099999999997</v>
      </c>
      <c r="N98" s="3">
        <f t="shared" ca="1" si="57"/>
        <v>0.80716900000000003</v>
      </c>
      <c r="O98" s="3">
        <f t="shared" ca="1" si="58"/>
        <v>0.75190800000000002</v>
      </c>
      <c r="P98" s="3">
        <f t="shared" ca="1" si="59"/>
        <v>0.70081700000000002</v>
      </c>
      <c r="R98" s="3">
        <v>76</v>
      </c>
      <c r="S98" s="3">
        <f t="shared" ca="1" si="60"/>
        <v>0.89632599999999996</v>
      </c>
      <c r="T98" s="3">
        <f t="shared" ca="1" si="61"/>
        <v>0.803423</v>
      </c>
      <c r="U98" s="3">
        <f t="shared" ca="1" si="62"/>
        <v>0.65027800000000002</v>
      </c>
      <c r="V98" s="3">
        <f t="shared" ca="1" si="63"/>
        <v>0.54884200000000005</v>
      </c>
      <c r="W98" s="3">
        <f t="shared" ca="1" si="64"/>
        <v>0.47413899999999998</v>
      </c>
      <c r="X98" s="3">
        <f t="shared" ca="1" si="65"/>
        <v>0.42013200000000001</v>
      </c>
      <c r="Z98" s="3">
        <v>76</v>
      </c>
      <c r="AA98" s="3">
        <f t="shared" ca="1" si="66"/>
        <v>0.82731100000000002</v>
      </c>
      <c r="AB98" s="3">
        <f t="shared" ca="1" si="67"/>
        <v>0.69811400000000001</v>
      </c>
      <c r="AC98" s="3">
        <f t="shared" ca="1" si="68"/>
        <v>0.51097700000000001</v>
      </c>
      <c r="AD98" s="3">
        <f t="shared" ca="1" si="69"/>
        <v>0.40724500000000002</v>
      </c>
      <c r="AE98" s="3">
        <f t="shared" ca="1" si="70"/>
        <v>0.35120899999999999</v>
      </c>
      <c r="AF98" s="3">
        <f t="shared" ca="1" si="71"/>
        <v>0.30617100000000003</v>
      </c>
    </row>
    <row r="99" spans="2:32">
      <c r="B99" s="3">
        <v>77</v>
      </c>
      <c r="C99" s="3">
        <f t="shared" ca="1" si="48"/>
        <v>0.98388500000000001</v>
      </c>
      <c r="D99" s="3">
        <f t="shared" ca="1" si="49"/>
        <v>0.96106800000000003</v>
      </c>
      <c r="E99" s="3">
        <f t="shared" ca="1" si="50"/>
        <v>0.93062299999999998</v>
      </c>
      <c r="F99" s="3">
        <f t="shared" ca="1" si="51"/>
        <v>0.89959199999999995</v>
      </c>
      <c r="G99" s="3">
        <f t="shared" ca="1" si="52"/>
        <v>0.85771299999999995</v>
      </c>
      <c r="H99" s="3">
        <f t="shared" ca="1" si="53"/>
        <v>0.83329200000000003</v>
      </c>
      <c r="J99" s="3">
        <v>77</v>
      </c>
      <c r="K99" s="3">
        <f t="shared" ca="1" si="54"/>
        <v>0.96539399999999997</v>
      </c>
      <c r="L99" s="3">
        <f t="shared" ca="1" si="55"/>
        <v>0.92715999999999998</v>
      </c>
      <c r="M99" s="3">
        <f t="shared" ca="1" si="56"/>
        <v>0.85972499999999996</v>
      </c>
      <c r="N99" s="3">
        <f t="shared" ca="1" si="57"/>
        <v>0.80878700000000003</v>
      </c>
      <c r="O99" s="3">
        <f t="shared" ca="1" si="58"/>
        <v>0.75296700000000005</v>
      </c>
      <c r="P99" s="3">
        <f t="shared" ca="1" si="59"/>
        <v>0.69954899999999998</v>
      </c>
      <c r="R99" s="3">
        <v>77</v>
      </c>
      <c r="S99" s="3">
        <f t="shared" ca="1" si="60"/>
        <v>0.88864500000000002</v>
      </c>
      <c r="T99" s="3">
        <f t="shared" ca="1" si="61"/>
        <v>0.80061400000000005</v>
      </c>
      <c r="U99" s="3">
        <f t="shared" ca="1" si="62"/>
        <v>0.66150399999999998</v>
      </c>
      <c r="V99" s="3">
        <f t="shared" ca="1" si="63"/>
        <v>0.53835299999999997</v>
      </c>
      <c r="W99" s="3">
        <f t="shared" ca="1" si="64"/>
        <v>0.46250799999999997</v>
      </c>
      <c r="X99" s="3">
        <f t="shared" ca="1" si="65"/>
        <v>0.40814099999999998</v>
      </c>
      <c r="Z99" s="3">
        <v>77</v>
      </c>
      <c r="AA99" s="3">
        <f t="shared" ca="1" si="66"/>
        <v>0.82595099999999999</v>
      </c>
      <c r="AB99" s="3">
        <f t="shared" ca="1" si="67"/>
        <v>0.69704600000000005</v>
      </c>
      <c r="AC99" s="3">
        <f t="shared" ca="1" si="68"/>
        <v>0.52093</v>
      </c>
      <c r="AD99" s="3">
        <f t="shared" ca="1" si="69"/>
        <v>0.41137400000000002</v>
      </c>
      <c r="AE99" s="3">
        <f t="shared" ca="1" si="70"/>
        <v>0.346885</v>
      </c>
      <c r="AF99" s="3">
        <f t="shared" ca="1" si="71"/>
        <v>0.29135</v>
      </c>
    </row>
    <row r="100" spans="2:32">
      <c r="B100" s="3">
        <v>78</v>
      </c>
      <c r="C100" s="3">
        <f t="shared" ca="1" si="48"/>
        <v>0.97991300000000003</v>
      </c>
      <c r="D100" s="3">
        <f t="shared" ca="1" si="49"/>
        <v>0.96458299999999997</v>
      </c>
      <c r="E100" s="3">
        <f t="shared" ca="1" si="50"/>
        <v>0.92994200000000005</v>
      </c>
      <c r="F100" s="3">
        <f t="shared" ca="1" si="51"/>
        <v>0.89390000000000003</v>
      </c>
      <c r="G100" s="3">
        <f t="shared" ca="1" si="52"/>
        <v>0.86255400000000004</v>
      </c>
      <c r="H100" s="3">
        <f t="shared" ca="1" si="53"/>
        <v>0.83027200000000001</v>
      </c>
      <c r="J100" s="3">
        <v>78</v>
      </c>
      <c r="K100" s="3">
        <f t="shared" ca="1" si="54"/>
        <v>0.96341699999999997</v>
      </c>
      <c r="L100" s="3">
        <f t="shared" ca="1" si="55"/>
        <v>0.92764500000000005</v>
      </c>
      <c r="M100" s="3">
        <f t="shared" ca="1" si="56"/>
        <v>0.86796300000000004</v>
      </c>
      <c r="N100" s="3">
        <f t="shared" ca="1" si="57"/>
        <v>0.80182799999999999</v>
      </c>
      <c r="O100" s="3">
        <f t="shared" ca="1" si="58"/>
        <v>0.74690299999999998</v>
      </c>
      <c r="P100" s="3">
        <f t="shared" ca="1" si="59"/>
        <v>0.69275900000000001</v>
      </c>
      <c r="R100" s="3">
        <v>78</v>
      </c>
      <c r="S100" s="3">
        <f t="shared" ca="1" si="60"/>
        <v>0.88887400000000005</v>
      </c>
      <c r="T100" s="3">
        <f t="shared" ca="1" si="61"/>
        <v>0.79629300000000003</v>
      </c>
      <c r="U100" s="3">
        <f t="shared" ca="1" si="62"/>
        <v>0.65000199999999997</v>
      </c>
      <c r="V100" s="3">
        <f t="shared" ca="1" si="63"/>
        <v>0.54897399999999996</v>
      </c>
      <c r="W100" s="3">
        <f t="shared" ca="1" si="64"/>
        <v>0.47350199999999998</v>
      </c>
      <c r="X100" s="3">
        <f t="shared" ca="1" si="65"/>
        <v>0.416157</v>
      </c>
      <c r="Z100" s="3">
        <v>78</v>
      </c>
      <c r="AA100" s="3">
        <f t="shared" ca="1" si="66"/>
        <v>0.82104900000000003</v>
      </c>
      <c r="AB100" s="3">
        <f t="shared" ca="1" si="67"/>
        <v>0.69656099999999999</v>
      </c>
      <c r="AC100" s="3">
        <f t="shared" ca="1" si="68"/>
        <v>0.50969100000000001</v>
      </c>
      <c r="AD100" s="3">
        <f t="shared" ca="1" si="69"/>
        <v>0.40137600000000001</v>
      </c>
      <c r="AE100" s="3">
        <f t="shared" ca="1" si="70"/>
        <v>0.34489700000000001</v>
      </c>
      <c r="AF100" s="3">
        <f t="shared" ca="1" si="71"/>
        <v>0.30377999999999999</v>
      </c>
    </row>
    <row r="101" spans="2:32">
      <c r="B101" s="3">
        <v>79</v>
      </c>
      <c r="C101" s="3">
        <f t="shared" ca="1" si="48"/>
        <v>0.98416599999999999</v>
      </c>
      <c r="D101" s="3">
        <f t="shared" ca="1" si="49"/>
        <v>0.963561</v>
      </c>
      <c r="E101" s="3">
        <f t="shared" ca="1" si="50"/>
        <v>0.92942100000000005</v>
      </c>
      <c r="F101" s="3">
        <f t="shared" ca="1" si="51"/>
        <v>0.89569200000000004</v>
      </c>
      <c r="G101" s="3">
        <f t="shared" ca="1" si="52"/>
        <v>0.86368400000000001</v>
      </c>
      <c r="H101" s="3">
        <f t="shared" ca="1" si="53"/>
        <v>0.82659199999999999</v>
      </c>
      <c r="J101" s="3">
        <v>79</v>
      </c>
      <c r="K101" s="3">
        <f t="shared" ca="1" si="54"/>
        <v>0.96379800000000004</v>
      </c>
      <c r="L101" s="3">
        <f t="shared" ca="1" si="55"/>
        <v>0.92735699999999999</v>
      </c>
      <c r="M101" s="3">
        <f t="shared" ca="1" si="56"/>
        <v>0.86071399999999998</v>
      </c>
      <c r="N101" s="3">
        <f t="shared" ca="1" si="57"/>
        <v>0.80810300000000002</v>
      </c>
      <c r="O101" s="3">
        <f t="shared" ca="1" si="58"/>
        <v>0.74485000000000001</v>
      </c>
      <c r="P101" s="3">
        <f t="shared" ca="1" si="59"/>
        <v>0.70196400000000003</v>
      </c>
      <c r="R101" s="3">
        <v>79</v>
      </c>
      <c r="S101" s="3">
        <f t="shared" ca="1" si="60"/>
        <v>0.88914599999999999</v>
      </c>
      <c r="T101" s="3">
        <f t="shared" ca="1" si="61"/>
        <v>0.80397799999999997</v>
      </c>
      <c r="U101" s="3">
        <f t="shared" ca="1" si="62"/>
        <v>0.66213299999999997</v>
      </c>
      <c r="V101" s="3">
        <f t="shared" ca="1" si="63"/>
        <v>0.544323</v>
      </c>
      <c r="W101" s="3">
        <f t="shared" ca="1" si="64"/>
        <v>0.46626699999999999</v>
      </c>
      <c r="X101" s="3">
        <f t="shared" ca="1" si="65"/>
        <v>0.40313100000000002</v>
      </c>
      <c r="Z101" s="3">
        <v>79</v>
      </c>
      <c r="AA101" s="3">
        <f t="shared" ca="1" si="66"/>
        <v>0.82881300000000002</v>
      </c>
      <c r="AB101" s="3">
        <f t="shared" ca="1" si="67"/>
        <v>0.69971099999999997</v>
      </c>
      <c r="AC101" s="3">
        <f t="shared" ca="1" si="68"/>
        <v>0.517567</v>
      </c>
      <c r="AD101" s="3">
        <f t="shared" ca="1" si="69"/>
        <v>0.40708699999999998</v>
      </c>
      <c r="AE101" s="3">
        <f t="shared" ca="1" si="70"/>
        <v>0.33477699999999999</v>
      </c>
      <c r="AF101" s="3">
        <f t="shared" ca="1" si="71"/>
        <v>0.30064600000000002</v>
      </c>
    </row>
    <row r="102" spans="2:32">
      <c r="B102" s="3">
        <v>80</v>
      </c>
      <c r="C102" s="3">
        <f t="shared" ca="1" si="48"/>
        <v>0.98097999999999996</v>
      </c>
      <c r="D102" s="3">
        <f t="shared" ca="1" si="49"/>
        <v>0.96339799999999998</v>
      </c>
      <c r="E102" s="3">
        <f t="shared" ca="1" si="50"/>
        <v>0.92845299999999997</v>
      </c>
      <c r="F102" s="3">
        <f t="shared" ca="1" si="51"/>
        <v>0.89494300000000004</v>
      </c>
      <c r="G102" s="3">
        <f t="shared" ca="1" si="52"/>
        <v>0.86048599999999997</v>
      </c>
      <c r="H102" s="3">
        <f t="shared" ca="1" si="53"/>
        <v>0.83145500000000006</v>
      </c>
      <c r="J102" s="3">
        <v>80</v>
      </c>
      <c r="K102" s="3">
        <f t="shared" ca="1" si="54"/>
        <v>0.96354300000000004</v>
      </c>
      <c r="L102" s="3">
        <f t="shared" ca="1" si="55"/>
        <v>0.93037400000000003</v>
      </c>
      <c r="M102" s="3">
        <f t="shared" ca="1" si="56"/>
        <v>0.86121899999999996</v>
      </c>
      <c r="N102" s="3">
        <f t="shared" ca="1" si="57"/>
        <v>0.80010499999999996</v>
      </c>
      <c r="O102" s="3">
        <f t="shared" ca="1" si="58"/>
        <v>0.74450499999999997</v>
      </c>
      <c r="P102" s="3">
        <f t="shared" ca="1" si="59"/>
        <v>0.70107299999999995</v>
      </c>
      <c r="R102" s="3">
        <v>80</v>
      </c>
      <c r="S102" s="3">
        <f t="shared" ca="1" si="60"/>
        <v>0.89690400000000003</v>
      </c>
      <c r="T102" s="3">
        <f t="shared" ca="1" si="61"/>
        <v>0.79618599999999995</v>
      </c>
      <c r="U102" s="3">
        <f t="shared" ca="1" si="62"/>
        <v>0.64927800000000002</v>
      </c>
      <c r="V102" s="3">
        <f t="shared" ca="1" si="63"/>
        <v>0.55221699999999996</v>
      </c>
      <c r="W102" s="3">
        <f t="shared" ca="1" si="64"/>
        <v>0.45348500000000003</v>
      </c>
      <c r="X102" s="3">
        <f t="shared" ca="1" si="65"/>
        <v>0.40984799999999999</v>
      </c>
      <c r="Z102" s="3">
        <v>80</v>
      </c>
      <c r="AA102" s="3">
        <f t="shared" ca="1" si="66"/>
        <v>0.82191099999999995</v>
      </c>
      <c r="AB102" s="3">
        <f t="shared" ca="1" si="67"/>
        <v>0.68898700000000002</v>
      </c>
      <c r="AC102" s="3">
        <f t="shared" ca="1" si="68"/>
        <v>0.51597899999999997</v>
      </c>
      <c r="AD102" s="3">
        <f t="shared" ca="1" si="69"/>
        <v>0.410306</v>
      </c>
      <c r="AE102" s="3">
        <f t="shared" ca="1" si="70"/>
        <v>0.34435500000000002</v>
      </c>
      <c r="AF102" s="3">
        <f t="shared" ca="1" si="71"/>
        <v>0.31839699999999999</v>
      </c>
    </row>
    <row r="103" spans="2:32">
      <c r="B103" s="3">
        <v>81</v>
      </c>
      <c r="C103" s="3">
        <f t="shared" ca="1" si="48"/>
        <v>0.980765</v>
      </c>
      <c r="D103" s="3">
        <f t="shared" ca="1" si="49"/>
        <v>0.964252</v>
      </c>
      <c r="E103" s="3">
        <f t="shared" ca="1" si="50"/>
        <v>0.92412899999999998</v>
      </c>
      <c r="F103" s="3">
        <f t="shared" ca="1" si="51"/>
        <v>0.89493400000000001</v>
      </c>
      <c r="G103" s="3">
        <f t="shared" ca="1" si="52"/>
        <v>0.86408200000000002</v>
      </c>
      <c r="H103" s="3">
        <f t="shared" ca="1" si="53"/>
        <v>0.83291599999999999</v>
      </c>
      <c r="J103" s="3">
        <v>81</v>
      </c>
      <c r="K103" s="3">
        <f t="shared" ca="1" si="54"/>
        <v>0.96315300000000004</v>
      </c>
      <c r="L103" s="3">
        <f t="shared" ca="1" si="55"/>
        <v>0.92977200000000004</v>
      </c>
      <c r="M103" s="3">
        <f t="shared" ca="1" si="56"/>
        <v>0.86447300000000005</v>
      </c>
      <c r="N103" s="3">
        <f t="shared" ca="1" si="57"/>
        <v>0.80226299999999995</v>
      </c>
      <c r="O103" s="3">
        <f t="shared" ca="1" si="58"/>
        <v>0.75505</v>
      </c>
      <c r="P103" s="3">
        <f t="shared" ca="1" si="59"/>
        <v>0.70570299999999997</v>
      </c>
      <c r="R103" s="3">
        <v>81</v>
      </c>
      <c r="S103" s="3">
        <f t="shared" ca="1" si="60"/>
        <v>0.89051599999999997</v>
      </c>
      <c r="T103" s="3">
        <f t="shared" ca="1" si="61"/>
        <v>0.80576300000000001</v>
      </c>
      <c r="U103" s="3">
        <f t="shared" ca="1" si="62"/>
        <v>0.658443</v>
      </c>
      <c r="V103" s="3">
        <f t="shared" ca="1" si="63"/>
        <v>0.54414799999999997</v>
      </c>
      <c r="W103" s="3">
        <f t="shared" ca="1" si="64"/>
        <v>0.46143400000000001</v>
      </c>
      <c r="X103" s="3">
        <f t="shared" ca="1" si="65"/>
        <v>0.41248899999999999</v>
      </c>
      <c r="Z103" s="3">
        <v>81</v>
      </c>
      <c r="AA103" s="3">
        <f t="shared" ca="1" si="66"/>
        <v>0.81753100000000001</v>
      </c>
      <c r="AB103" s="3">
        <f t="shared" ca="1" si="67"/>
        <v>0.69272500000000004</v>
      </c>
      <c r="AC103" s="3">
        <f t="shared" ca="1" si="68"/>
        <v>0.508687</v>
      </c>
      <c r="AD103" s="3">
        <f t="shared" ca="1" si="69"/>
        <v>0.41409499999999999</v>
      </c>
      <c r="AE103" s="3">
        <f t="shared" ca="1" si="70"/>
        <v>0.343136</v>
      </c>
      <c r="AF103" s="3">
        <f t="shared" ca="1" si="71"/>
        <v>0.29738799999999999</v>
      </c>
    </row>
    <row r="104" spans="2:32">
      <c r="B104" s="3">
        <v>82</v>
      </c>
      <c r="C104" s="3">
        <f t="shared" ca="1" si="48"/>
        <v>0.98205600000000004</v>
      </c>
      <c r="D104" s="3">
        <f t="shared" ca="1" si="49"/>
        <v>0.96220700000000003</v>
      </c>
      <c r="E104" s="3">
        <f t="shared" ca="1" si="50"/>
        <v>0.93098999999999998</v>
      </c>
      <c r="F104" s="3">
        <f t="shared" ca="1" si="51"/>
        <v>0.89599200000000001</v>
      </c>
      <c r="G104" s="3">
        <f t="shared" ca="1" si="52"/>
        <v>0.86646000000000001</v>
      </c>
      <c r="H104" s="3">
        <f t="shared" ca="1" si="53"/>
        <v>0.82820700000000003</v>
      </c>
      <c r="J104" s="3">
        <v>82</v>
      </c>
      <c r="K104" s="3">
        <f t="shared" ca="1" si="54"/>
        <v>0.96394800000000003</v>
      </c>
      <c r="L104" s="3">
        <f t="shared" ca="1" si="55"/>
        <v>0.93202399999999996</v>
      </c>
      <c r="M104" s="3">
        <f t="shared" ca="1" si="56"/>
        <v>0.85464300000000004</v>
      </c>
      <c r="N104" s="3">
        <f t="shared" ca="1" si="57"/>
        <v>0.79969800000000002</v>
      </c>
      <c r="O104" s="3">
        <f t="shared" ca="1" si="58"/>
        <v>0.75112199999999996</v>
      </c>
      <c r="P104" s="3">
        <f t="shared" ca="1" si="59"/>
        <v>0.70085299999999995</v>
      </c>
      <c r="R104" s="3">
        <v>82</v>
      </c>
      <c r="S104" s="3">
        <f t="shared" ca="1" si="60"/>
        <v>0.89148799999999995</v>
      </c>
      <c r="T104" s="3">
        <f t="shared" ca="1" si="61"/>
        <v>0.80240900000000004</v>
      </c>
      <c r="U104" s="3">
        <f t="shared" ca="1" si="62"/>
        <v>0.65401100000000001</v>
      </c>
      <c r="V104" s="3">
        <f t="shared" ca="1" si="63"/>
        <v>0.54544800000000004</v>
      </c>
      <c r="W104" s="3">
        <f t="shared" ca="1" si="64"/>
        <v>0.46328999999999998</v>
      </c>
      <c r="X104" s="3">
        <f t="shared" ca="1" si="65"/>
        <v>0.41264899999999999</v>
      </c>
      <c r="Z104" s="3">
        <v>82</v>
      </c>
      <c r="AA104" s="3">
        <f t="shared" ca="1" si="66"/>
        <v>0.83007600000000004</v>
      </c>
      <c r="AB104" s="3">
        <f t="shared" ca="1" si="67"/>
        <v>0.70290300000000006</v>
      </c>
      <c r="AC104" s="3">
        <f t="shared" ca="1" si="68"/>
        <v>0.51681600000000005</v>
      </c>
      <c r="AD104" s="3">
        <f t="shared" ca="1" si="69"/>
        <v>0.39705800000000002</v>
      </c>
      <c r="AE104" s="3">
        <f t="shared" ca="1" si="70"/>
        <v>0.334339</v>
      </c>
      <c r="AF104" s="3">
        <f t="shared" ca="1" si="71"/>
        <v>0.31289499999999998</v>
      </c>
    </row>
    <row r="105" spans="2:32">
      <c r="B105" s="3">
        <v>83</v>
      </c>
      <c r="C105" s="3">
        <f t="shared" ca="1" si="48"/>
        <v>0.98033400000000004</v>
      </c>
      <c r="D105" s="3">
        <f t="shared" ca="1" si="49"/>
        <v>0.963202</v>
      </c>
      <c r="E105" s="3">
        <f t="shared" ca="1" si="50"/>
        <v>0.93024600000000002</v>
      </c>
      <c r="F105" s="3">
        <f t="shared" ca="1" si="51"/>
        <v>0.89180700000000002</v>
      </c>
      <c r="G105" s="3">
        <f t="shared" ca="1" si="52"/>
        <v>0.86248499999999995</v>
      </c>
      <c r="H105" s="3">
        <f t="shared" ca="1" si="53"/>
        <v>0.83529600000000004</v>
      </c>
      <c r="J105" s="3">
        <v>83</v>
      </c>
      <c r="K105" s="3">
        <f t="shared" ca="1" si="54"/>
        <v>0.96229500000000001</v>
      </c>
      <c r="L105" s="3">
        <f t="shared" ca="1" si="55"/>
        <v>0.92769699999999999</v>
      </c>
      <c r="M105" s="3">
        <f t="shared" ca="1" si="56"/>
        <v>0.86144200000000004</v>
      </c>
      <c r="N105" s="3">
        <f t="shared" ca="1" si="57"/>
        <v>0.80518299999999998</v>
      </c>
      <c r="O105" s="3">
        <f t="shared" ca="1" si="58"/>
        <v>0.75070300000000001</v>
      </c>
      <c r="P105" s="3">
        <f t="shared" ca="1" si="59"/>
        <v>0.707592</v>
      </c>
      <c r="R105" s="3">
        <v>83</v>
      </c>
      <c r="S105" s="3">
        <f t="shared" ca="1" si="60"/>
        <v>0.89129999999999998</v>
      </c>
      <c r="T105" s="3">
        <f t="shared" ca="1" si="61"/>
        <v>0.80019200000000001</v>
      </c>
      <c r="U105" s="3">
        <f t="shared" ca="1" si="62"/>
        <v>0.65046300000000001</v>
      </c>
      <c r="V105" s="3">
        <f t="shared" ca="1" si="63"/>
        <v>0.54491699999999998</v>
      </c>
      <c r="W105" s="3">
        <f t="shared" ca="1" si="64"/>
        <v>0.467337</v>
      </c>
      <c r="X105" s="3">
        <f t="shared" ca="1" si="65"/>
        <v>0.41256300000000001</v>
      </c>
      <c r="Z105" s="3">
        <v>83</v>
      </c>
      <c r="AA105" s="3">
        <f t="shared" ca="1" si="66"/>
        <v>0.83257300000000001</v>
      </c>
      <c r="AB105" s="3">
        <f t="shared" ca="1" si="67"/>
        <v>0.69477599999999995</v>
      </c>
      <c r="AC105" s="3">
        <f t="shared" ca="1" si="68"/>
        <v>0.50618600000000002</v>
      </c>
      <c r="AD105" s="3">
        <f t="shared" ca="1" si="69"/>
        <v>0.40849099999999999</v>
      </c>
      <c r="AE105" s="3">
        <f t="shared" ca="1" si="70"/>
        <v>0.33548699999999998</v>
      </c>
      <c r="AF105" s="3">
        <f t="shared" ca="1" si="71"/>
        <v>0.305954</v>
      </c>
    </row>
    <row r="106" spans="2:32">
      <c r="B106" s="3">
        <v>84</v>
      </c>
      <c r="C106" s="3">
        <f t="shared" ca="1" si="48"/>
        <v>0.97986899999999999</v>
      </c>
      <c r="D106" s="3">
        <f t="shared" ca="1" si="49"/>
        <v>0.96135999999999999</v>
      </c>
      <c r="E106" s="3">
        <f t="shared" ca="1" si="50"/>
        <v>0.92242500000000005</v>
      </c>
      <c r="F106" s="3">
        <f t="shared" ca="1" si="51"/>
        <v>0.89566599999999996</v>
      </c>
      <c r="G106" s="3">
        <f t="shared" ca="1" si="52"/>
        <v>0.86233899999999997</v>
      </c>
      <c r="H106" s="3">
        <f t="shared" ca="1" si="53"/>
        <v>0.83441699999999996</v>
      </c>
      <c r="J106" s="3">
        <v>84</v>
      </c>
      <c r="K106" s="3">
        <f t="shared" ca="1" si="54"/>
        <v>0.96103000000000005</v>
      </c>
      <c r="L106" s="3">
        <f t="shared" ca="1" si="55"/>
        <v>0.93106900000000004</v>
      </c>
      <c r="M106" s="3">
        <f t="shared" ca="1" si="56"/>
        <v>0.86170500000000005</v>
      </c>
      <c r="N106" s="3">
        <f t="shared" ca="1" si="57"/>
        <v>0.799875</v>
      </c>
      <c r="O106" s="3">
        <f t="shared" ca="1" si="58"/>
        <v>0.75130600000000003</v>
      </c>
      <c r="P106" s="3">
        <f t="shared" ca="1" si="59"/>
        <v>0.70335999999999999</v>
      </c>
      <c r="R106" s="3">
        <v>84</v>
      </c>
      <c r="S106" s="3">
        <f t="shared" ca="1" si="60"/>
        <v>0.88931199999999999</v>
      </c>
      <c r="T106" s="3">
        <f t="shared" ca="1" si="61"/>
        <v>0.80457599999999996</v>
      </c>
      <c r="U106" s="3">
        <f t="shared" ca="1" si="62"/>
        <v>0.65091200000000005</v>
      </c>
      <c r="V106" s="3">
        <f t="shared" ca="1" si="63"/>
        <v>0.55221100000000001</v>
      </c>
      <c r="W106" s="3">
        <f t="shared" ca="1" si="64"/>
        <v>0.46595199999999998</v>
      </c>
      <c r="X106" s="3">
        <f t="shared" ca="1" si="65"/>
        <v>0.41136699999999998</v>
      </c>
      <c r="Z106" s="3">
        <v>84</v>
      </c>
      <c r="AA106" s="3">
        <f t="shared" ca="1" si="66"/>
        <v>0.82852999999999999</v>
      </c>
      <c r="AB106" s="3">
        <f t="shared" ca="1" si="67"/>
        <v>0.68992299999999995</v>
      </c>
      <c r="AC106" s="3">
        <f t="shared" ca="1" si="68"/>
        <v>0.51689700000000005</v>
      </c>
      <c r="AD106" s="3">
        <f t="shared" ca="1" si="69"/>
        <v>0.40442699999999998</v>
      </c>
      <c r="AE106" s="3">
        <f t="shared" ca="1" si="70"/>
        <v>0.34018199999999998</v>
      </c>
      <c r="AF106" s="3">
        <f t="shared" ca="1" si="71"/>
        <v>0.30574200000000001</v>
      </c>
    </row>
    <row r="107" spans="2:32">
      <c r="B107" s="3">
        <v>85</v>
      </c>
      <c r="C107" s="3">
        <f t="shared" ca="1" si="48"/>
        <v>0.98336000000000001</v>
      </c>
      <c r="D107" s="3">
        <f t="shared" ca="1" si="49"/>
        <v>0.96425400000000006</v>
      </c>
      <c r="E107" s="3">
        <f t="shared" ca="1" si="50"/>
        <v>0.93237099999999995</v>
      </c>
      <c r="F107" s="3">
        <f t="shared" ca="1" si="51"/>
        <v>0.89661400000000002</v>
      </c>
      <c r="G107" s="3">
        <f t="shared" ca="1" si="52"/>
        <v>0.85477599999999998</v>
      </c>
      <c r="H107" s="3">
        <f t="shared" ca="1" si="53"/>
        <v>0.83321999999999996</v>
      </c>
      <c r="J107" s="3">
        <v>85</v>
      </c>
      <c r="K107" s="3">
        <f t="shared" ca="1" si="54"/>
        <v>0.96312399999999998</v>
      </c>
      <c r="L107" s="3">
        <f t="shared" ca="1" si="55"/>
        <v>0.92701</v>
      </c>
      <c r="M107" s="3">
        <f t="shared" ca="1" si="56"/>
        <v>0.86161399999999999</v>
      </c>
      <c r="N107" s="3">
        <f t="shared" ca="1" si="57"/>
        <v>0.80907700000000005</v>
      </c>
      <c r="O107" s="3">
        <f t="shared" ca="1" si="58"/>
        <v>0.74347600000000003</v>
      </c>
      <c r="P107" s="3">
        <f t="shared" ca="1" si="59"/>
        <v>0.69970900000000003</v>
      </c>
      <c r="R107" s="3">
        <v>85</v>
      </c>
      <c r="S107" s="3">
        <f t="shared" ca="1" si="60"/>
        <v>0.88829899999999995</v>
      </c>
      <c r="T107" s="3">
        <f t="shared" ca="1" si="61"/>
        <v>0.80463399999999996</v>
      </c>
      <c r="U107" s="3">
        <f t="shared" ca="1" si="62"/>
        <v>0.662717</v>
      </c>
      <c r="V107" s="3">
        <f t="shared" ca="1" si="63"/>
        <v>0.54348700000000005</v>
      </c>
      <c r="W107" s="3">
        <f t="shared" ca="1" si="64"/>
        <v>0.46540799999999999</v>
      </c>
      <c r="X107" s="3">
        <f t="shared" ca="1" si="65"/>
        <v>0.40893400000000002</v>
      </c>
      <c r="Z107" s="3">
        <v>85</v>
      </c>
      <c r="AA107" s="3">
        <f t="shared" ca="1" si="66"/>
        <v>0.83221199999999995</v>
      </c>
      <c r="AB107" s="3">
        <f t="shared" ca="1" si="67"/>
        <v>0.69786800000000004</v>
      </c>
      <c r="AC107" s="3">
        <f t="shared" ca="1" si="68"/>
        <v>0.50734999999999997</v>
      </c>
      <c r="AD107" s="3">
        <f t="shared" ca="1" si="69"/>
        <v>0.40842899999999999</v>
      </c>
      <c r="AE107" s="3">
        <f t="shared" ca="1" si="70"/>
        <v>0.34076600000000001</v>
      </c>
      <c r="AF107" s="3">
        <f t="shared" ca="1" si="71"/>
        <v>0.31168499999999999</v>
      </c>
    </row>
    <row r="108" spans="2:32">
      <c r="B108" s="3">
        <v>86</v>
      </c>
      <c r="C108" s="3">
        <f t="shared" ca="1" si="48"/>
        <v>0.98181600000000002</v>
      </c>
      <c r="D108" s="3">
        <f t="shared" ca="1" si="49"/>
        <v>0.96581300000000003</v>
      </c>
      <c r="E108" s="3">
        <f t="shared" ca="1" si="50"/>
        <v>0.92952000000000001</v>
      </c>
      <c r="F108" s="3">
        <f t="shared" ca="1" si="51"/>
        <v>0.89524099999999995</v>
      </c>
      <c r="G108" s="3">
        <f t="shared" ca="1" si="52"/>
        <v>0.85949500000000001</v>
      </c>
      <c r="H108" s="3">
        <f t="shared" ca="1" si="53"/>
        <v>0.83238699999999999</v>
      </c>
      <c r="J108" s="3">
        <v>86</v>
      </c>
      <c r="K108" s="3">
        <f t="shared" ca="1" si="54"/>
        <v>0.96334600000000004</v>
      </c>
      <c r="L108" s="3">
        <f t="shared" ca="1" si="55"/>
        <v>0.92885600000000001</v>
      </c>
      <c r="M108" s="3">
        <f t="shared" ca="1" si="56"/>
        <v>0.86346100000000003</v>
      </c>
      <c r="N108" s="3">
        <f t="shared" ca="1" si="57"/>
        <v>0.80723800000000001</v>
      </c>
      <c r="O108" s="3">
        <f t="shared" ca="1" si="58"/>
        <v>0.75051299999999999</v>
      </c>
      <c r="P108" s="3">
        <f t="shared" ca="1" si="59"/>
        <v>0.70212799999999997</v>
      </c>
      <c r="R108" s="3">
        <v>86</v>
      </c>
      <c r="S108" s="3">
        <f t="shared" ca="1" si="60"/>
        <v>0.88898100000000002</v>
      </c>
      <c r="T108" s="3">
        <f t="shared" ca="1" si="61"/>
        <v>0.80127099999999996</v>
      </c>
      <c r="U108" s="3">
        <f t="shared" ca="1" si="62"/>
        <v>0.65824000000000005</v>
      </c>
      <c r="V108" s="3">
        <f t="shared" ca="1" si="63"/>
        <v>0.54234300000000002</v>
      </c>
      <c r="W108" s="3">
        <f t="shared" ca="1" si="64"/>
        <v>0.465754</v>
      </c>
      <c r="X108" s="3">
        <f t="shared" ca="1" si="65"/>
        <v>0.40127499999999999</v>
      </c>
      <c r="Z108" s="3">
        <v>86</v>
      </c>
      <c r="AA108" s="3">
        <f t="shared" ca="1" si="66"/>
        <v>0.82237499999999997</v>
      </c>
      <c r="AB108" s="3">
        <f t="shared" ca="1" si="67"/>
        <v>0.69961700000000004</v>
      </c>
      <c r="AC108" s="3">
        <f t="shared" ca="1" si="68"/>
        <v>0.50838099999999997</v>
      </c>
      <c r="AD108" s="3">
        <f t="shared" ca="1" si="69"/>
        <v>0.40247899999999998</v>
      </c>
      <c r="AE108" s="3">
        <f t="shared" ca="1" si="70"/>
        <v>0.35280299999999998</v>
      </c>
      <c r="AF108" s="3">
        <f t="shared" ca="1" si="71"/>
        <v>0.29836299999999999</v>
      </c>
    </row>
    <row r="109" spans="2:32">
      <c r="B109" s="3">
        <v>87</v>
      </c>
      <c r="C109" s="3">
        <f t="shared" ca="1" si="48"/>
        <v>0.98041299999999998</v>
      </c>
      <c r="D109" s="3">
        <f t="shared" ca="1" si="49"/>
        <v>0.96373399999999998</v>
      </c>
      <c r="E109" s="3">
        <f t="shared" ca="1" si="50"/>
        <v>0.929728</v>
      </c>
      <c r="F109" s="3">
        <f t="shared" ca="1" si="51"/>
        <v>0.89266100000000004</v>
      </c>
      <c r="G109" s="3">
        <f t="shared" ca="1" si="52"/>
        <v>0.86720900000000001</v>
      </c>
      <c r="H109" s="3">
        <f t="shared" ca="1" si="53"/>
        <v>0.834121</v>
      </c>
      <c r="J109" s="3">
        <v>87</v>
      </c>
      <c r="K109" s="3">
        <f t="shared" ca="1" si="54"/>
        <v>0.96376499999999998</v>
      </c>
      <c r="L109" s="3">
        <f t="shared" ca="1" si="55"/>
        <v>0.92638299999999996</v>
      </c>
      <c r="M109" s="3">
        <f t="shared" ca="1" si="56"/>
        <v>0.86163400000000001</v>
      </c>
      <c r="N109" s="3">
        <f t="shared" ca="1" si="57"/>
        <v>0.79481599999999997</v>
      </c>
      <c r="O109" s="3">
        <f t="shared" ca="1" si="58"/>
        <v>0.747027</v>
      </c>
      <c r="P109" s="3">
        <f t="shared" ca="1" si="59"/>
        <v>0.703712</v>
      </c>
      <c r="R109" s="3">
        <v>87</v>
      </c>
      <c r="S109" s="3">
        <f t="shared" ca="1" si="60"/>
        <v>0.89510699999999999</v>
      </c>
      <c r="T109" s="3">
        <f t="shared" ca="1" si="61"/>
        <v>0.803091</v>
      </c>
      <c r="U109" s="3">
        <f t="shared" ca="1" si="62"/>
        <v>0.64687799999999995</v>
      </c>
      <c r="V109" s="3">
        <f t="shared" ca="1" si="63"/>
        <v>0.54560699999999995</v>
      </c>
      <c r="W109" s="3">
        <f t="shared" ca="1" si="64"/>
        <v>0.46061099999999999</v>
      </c>
      <c r="X109" s="3">
        <f t="shared" ca="1" si="65"/>
        <v>0.40755799999999998</v>
      </c>
      <c r="Z109" s="3">
        <v>87</v>
      </c>
      <c r="AA109" s="3">
        <f t="shared" ca="1" si="66"/>
        <v>0.82704</v>
      </c>
      <c r="AB109" s="3">
        <f t="shared" ca="1" si="67"/>
        <v>0.69613000000000003</v>
      </c>
      <c r="AC109" s="3">
        <f t="shared" ca="1" si="68"/>
        <v>0.52185099999999995</v>
      </c>
      <c r="AD109" s="3">
        <f t="shared" ca="1" si="69"/>
        <v>0.40047500000000003</v>
      </c>
      <c r="AE109" s="3">
        <f t="shared" ca="1" si="70"/>
        <v>0.33894200000000002</v>
      </c>
      <c r="AF109" s="3">
        <f t="shared" ca="1" si="71"/>
        <v>0.29937900000000001</v>
      </c>
    </row>
    <row r="110" spans="2:32">
      <c r="B110" s="3">
        <v>88</v>
      </c>
      <c r="C110" s="3">
        <f t="shared" ca="1" si="48"/>
        <v>0.98071600000000003</v>
      </c>
      <c r="D110" s="3">
        <f t="shared" ca="1" si="49"/>
        <v>0.96300600000000003</v>
      </c>
      <c r="E110" s="3">
        <f t="shared" ca="1" si="50"/>
        <v>0.92863600000000002</v>
      </c>
      <c r="F110" s="3">
        <f t="shared" ca="1" si="51"/>
        <v>0.89737599999999995</v>
      </c>
      <c r="G110" s="3">
        <f t="shared" ca="1" si="52"/>
        <v>0.86460800000000004</v>
      </c>
      <c r="H110" s="3">
        <f t="shared" ca="1" si="53"/>
        <v>0.83603499999999997</v>
      </c>
      <c r="J110" s="3">
        <v>88</v>
      </c>
      <c r="K110" s="3">
        <f t="shared" ca="1" si="54"/>
        <v>0.963445</v>
      </c>
      <c r="L110" s="3">
        <f t="shared" ca="1" si="55"/>
        <v>0.92818100000000003</v>
      </c>
      <c r="M110" s="3">
        <f t="shared" ca="1" si="56"/>
        <v>0.86580900000000005</v>
      </c>
      <c r="N110" s="3">
        <f t="shared" ca="1" si="57"/>
        <v>0.80591100000000004</v>
      </c>
      <c r="O110" s="3">
        <f t="shared" ca="1" si="58"/>
        <v>0.75243000000000004</v>
      </c>
      <c r="P110" s="3">
        <f t="shared" ca="1" si="59"/>
        <v>0.69505799999999995</v>
      </c>
      <c r="R110" s="3">
        <v>88</v>
      </c>
      <c r="S110" s="3">
        <f t="shared" ca="1" si="60"/>
        <v>0.89277600000000001</v>
      </c>
      <c r="T110" s="3">
        <f t="shared" ca="1" si="61"/>
        <v>0.80067299999999997</v>
      </c>
      <c r="U110" s="3">
        <f t="shared" ca="1" si="62"/>
        <v>0.65033399999999997</v>
      </c>
      <c r="V110" s="3">
        <f t="shared" ca="1" si="63"/>
        <v>0.54188499999999995</v>
      </c>
      <c r="W110" s="3">
        <f t="shared" ca="1" si="64"/>
        <v>0.458455</v>
      </c>
      <c r="X110" s="3">
        <f t="shared" ca="1" si="65"/>
        <v>0.41025899999999998</v>
      </c>
      <c r="Z110" s="3">
        <v>88</v>
      </c>
      <c r="AA110" s="3">
        <f t="shared" ca="1" si="66"/>
        <v>0.82659899999999997</v>
      </c>
      <c r="AB110" s="3">
        <f t="shared" ca="1" si="67"/>
        <v>0.70365800000000001</v>
      </c>
      <c r="AC110" s="3">
        <f t="shared" ca="1" si="68"/>
        <v>0.50934999999999997</v>
      </c>
      <c r="AD110" s="3">
        <f t="shared" ca="1" si="69"/>
        <v>0.39479399999999998</v>
      </c>
      <c r="AE110" s="3">
        <f t="shared" ca="1" si="70"/>
        <v>0.34771600000000003</v>
      </c>
      <c r="AF110" s="3">
        <f t="shared" ca="1" si="71"/>
        <v>0.29575699999999999</v>
      </c>
    </row>
    <row r="111" spans="2:32">
      <c r="B111" s="3">
        <v>89</v>
      </c>
      <c r="C111" s="3">
        <f t="shared" ca="1" si="48"/>
        <v>0.97776799999999997</v>
      </c>
      <c r="D111" s="3">
        <f t="shared" ca="1" si="49"/>
        <v>0.965036</v>
      </c>
      <c r="E111" s="3">
        <f t="shared" ca="1" si="50"/>
        <v>0.92549000000000003</v>
      </c>
      <c r="F111" s="3">
        <f t="shared" ca="1" si="51"/>
        <v>0.89537599999999995</v>
      </c>
      <c r="G111" s="3">
        <f t="shared" ca="1" si="52"/>
        <v>0.86374099999999998</v>
      </c>
      <c r="H111" s="3">
        <f t="shared" ca="1" si="53"/>
        <v>0.83141500000000002</v>
      </c>
      <c r="J111" s="3">
        <v>89</v>
      </c>
      <c r="K111" s="3">
        <f t="shared" ca="1" si="54"/>
        <v>0.96489499999999995</v>
      </c>
      <c r="L111" s="3">
        <f t="shared" ca="1" si="55"/>
        <v>0.92921299999999996</v>
      </c>
      <c r="M111" s="3">
        <f t="shared" ca="1" si="56"/>
        <v>0.86362499999999998</v>
      </c>
      <c r="N111" s="3">
        <f t="shared" ca="1" si="57"/>
        <v>0.80191000000000001</v>
      </c>
      <c r="O111" s="3">
        <f t="shared" ca="1" si="58"/>
        <v>0.74375500000000005</v>
      </c>
      <c r="P111" s="3">
        <f t="shared" ca="1" si="59"/>
        <v>0.70241100000000001</v>
      </c>
      <c r="R111" s="3">
        <v>89</v>
      </c>
      <c r="S111" s="3">
        <f t="shared" ca="1" si="60"/>
        <v>0.88695199999999996</v>
      </c>
      <c r="T111" s="3">
        <f t="shared" ca="1" si="61"/>
        <v>0.80490499999999998</v>
      </c>
      <c r="U111" s="3">
        <f t="shared" ca="1" si="62"/>
        <v>0.65684799999999999</v>
      </c>
      <c r="V111" s="3">
        <f t="shared" ca="1" si="63"/>
        <v>0.53823699999999997</v>
      </c>
      <c r="W111" s="3">
        <f t="shared" ca="1" si="64"/>
        <v>0.47108100000000003</v>
      </c>
      <c r="X111" s="3">
        <f t="shared" ca="1" si="65"/>
        <v>0.41948800000000003</v>
      </c>
      <c r="Z111" s="3">
        <v>89</v>
      </c>
      <c r="AA111" s="3">
        <f t="shared" ca="1" si="66"/>
        <v>0.82472000000000001</v>
      </c>
      <c r="AB111" s="3">
        <f t="shared" ca="1" si="67"/>
        <v>0.70116599999999996</v>
      </c>
      <c r="AC111" s="3">
        <f t="shared" ca="1" si="68"/>
        <v>0.52229999999999999</v>
      </c>
      <c r="AD111" s="3">
        <f t="shared" ca="1" si="69"/>
        <v>0.40984900000000002</v>
      </c>
      <c r="AE111" s="3">
        <f t="shared" ca="1" si="70"/>
        <v>0.35124499999999997</v>
      </c>
      <c r="AF111" s="3">
        <f t="shared" ca="1" si="71"/>
        <v>0.30534600000000001</v>
      </c>
    </row>
    <row r="112" spans="2:32">
      <c r="B112" s="3">
        <v>90</v>
      </c>
      <c r="C112" s="3">
        <f t="shared" ca="1" si="48"/>
        <v>0.978572</v>
      </c>
      <c r="D112" s="3">
        <f t="shared" ca="1" si="49"/>
        <v>0.96386700000000003</v>
      </c>
      <c r="E112" s="3">
        <f t="shared" ca="1" si="50"/>
        <v>0.93625599999999998</v>
      </c>
      <c r="F112" s="3">
        <f t="shared" ca="1" si="51"/>
        <v>0.89507899999999996</v>
      </c>
      <c r="G112" s="3">
        <f t="shared" ca="1" si="52"/>
        <v>0.86648400000000003</v>
      </c>
      <c r="H112" s="3">
        <f t="shared" ca="1" si="53"/>
        <v>0.83597500000000002</v>
      </c>
      <c r="J112" s="3">
        <v>90</v>
      </c>
      <c r="K112" s="3">
        <f t="shared" ca="1" si="54"/>
        <v>0.96480399999999999</v>
      </c>
      <c r="L112" s="3">
        <f t="shared" ca="1" si="55"/>
        <v>0.92381100000000005</v>
      </c>
      <c r="M112" s="3">
        <f t="shared" ca="1" si="56"/>
        <v>0.86379399999999995</v>
      </c>
      <c r="N112" s="3">
        <f t="shared" ca="1" si="57"/>
        <v>0.79678000000000004</v>
      </c>
      <c r="O112" s="3">
        <f t="shared" ca="1" si="58"/>
        <v>0.74544100000000002</v>
      </c>
      <c r="P112" s="3">
        <f t="shared" ca="1" si="59"/>
        <v>0.70476300000000003</v>
      </c>
      <c r="R112" s="3">
        <v>90</v>
      </c>
      <c r="S112" s="3">
        <f t="shared" ca="1" si="60"/>
        <v>0.89665700000000004</v>
      </c>
      <c r="T112" s="3">
        <f t="shared" ca="1" si="61"/>
        <v>0.80330699999999999</v>
      </c>
      <c r="U112" s="3">
        <f t="shared" ca="1" si="62"/>
        <v>0.65398699999999999</v>
      </c>
      <c r="V112" s="3">
        <f t="shared" ca="1" si="63"/>
        <v>0.54912099999999997</v>
      </c>
      <c r="W112" s="3">
        <f t="shared" ca="1" si="64"/>
        <v>0.478545</v>
      </c>
      <c r="X112" s="3">
        <f t="shared" ca="1" si="65"/>
        <v>0.41589500000000001</v>
      </c>
      <c r="Z112" s="3">
        <v>90</v>
      </c>
      <c r="AA112" s="3">
        <f t="shared" ca="1" si="66"/>
        <v>0.82236699999999996</v>
      </c>
      <c r="AB112" s="3">
        <f t="shared" ca="1" si="67"/>
        <v>0.69006100000000004</v>
      </c>
      <c r="AC112" s="3">
        <f t="shared" ca="1" si="68"/>
        <v>0.52434999999999998</v>
      </c>
      <c r="AD112" s="3">
        <f t="shared" ca="1" si="69"/>
        <v>0.39682099999999998</v>
      </c>
      <c r="AE112" s="3">
        <f t="shared" ca="1" si="70"/>
        <v>0.35390300000000002</v>
      </c>
      <c r="AF112" s="3">
        <f t="shared" ca="1" si="71"/>
        <v>0.30593999999999999</v>
      </c>
    </row>
    <row r="113" spans="2:32">
      <c r="B113" s="3">
        <v>91</v>
      </c>
      <c r="C113" s="3">
        <f t="shared" ca="1" si="48"/>
        <v>0.98350400000000004</v>
      </c>
      <c r="D113" s="3">
        <f t="shared" ca="1" si="49"/>
        <v>0.96055400000000002</v>
      </c>
      <c r="E113" s="3">
        <f t="shared" ca="1" si="50"/>
        <v>0.92891199999999996</v>
      </c>
      <c r="F113" s="3">
        <f t="shared" ca="1" si="51"/>
        <v>0.89001399999999997</v>
      </c>
      <c r="G113" s="3">
        <f t="shared" ca="1" si="52"/>
        <v>0.85454200000000002</v>
      </c>
      <c r="H113" s="3">
        <f t="shared" ca="1" si="53"/>
        <v>0.83317200000000002</v>
      </c>
      <c r="J113" s="3">
        <v>91</v>
      </c>
      <c r="K113" s="3">
        <f t="shared" ca="1" si="54"/>
        <v>0.96517799999999998</v>
      </c>
      <c r="L113" s="3">
        <f t="shared" ca="1" si="55"/>
        <v>0.92561499999999997</v>
      </c>
      <c r="M113" s="3">
        <f t="shared" ca="1" si="56"/>
        <v>0.86275299999999999</v>
      </c>
      <c r="N113" s="3">
        <f t="shared" ca="1" si="57"/>
        <v>0.80166000000000004</v>
      </c>
      <c r="O113" s="3">
        <f t="shared" ca="1" si="58"/>
        <v>0.76404099999999997</v>
      </c>
      <c r="P113" s="3">
        <f t="shared" ca="1" si="59"/>
        <v>0.70999800000000002</v>
      </c>
      <c r="R113" s="3">
        <v>91</v>
      </c>
      <c r="S113" s="3">
        <f t="shared" ca="1" si="60"/>
        <v>0.898177</v>
      </c>
      <c r="T113" s="3">
        <f t="shared" ca="1" si="61"/>
        <v>0.80000499999999997</v>
      </c>
      <c r="U113" s="3">
        <f t="shared" ca="1" si="62"/>
        <v>0.65140299999999995</v>
      </c>
      <c r="V113" s="3">
        <f t="shared" ca="1" si="63"/>
        <v>0.54352100000000003</v>
      </c>
      <c r="W113" s="3">
        <f t="shared" ca="1" si="64"/>
        <v>0.46482600000000002</v>
      </c>
      <c r="X113" s="3">
        <f t="shared" ca="1" si="65"/>
        <v>0.416578</v>
      </c>
      <c r="Z113" s="3">
        <v>91</v>
      </c>
      <c r="AA113" s="3">
        <f t="shared" ca="1" si="66"/>
        <v>0.82255100000000003</v>
      </c>
      <c r="AB113" s="3">
        <f t="shared" ca="1" si="67"/>
        <v>0.70198300000000002</v>
      </c>
      <c r="AC113" s="3">
        <f t="shared" ca="1" si="68"/>
        <v>0.52539499999999995</v>
      </c>
      <c r="AD113" s="3">
        <f t="shared" ca="1" si="69"/>
        <v>0.40814</v>
      </c>
      <c r="AE113" s="3">
        <f t="shared" ca="1" si="70"/>
        <v>0.34878599999999998</v>
      </c>
      <c r="AF113" s="3">
        <f t="shared" ca="1" si="71"/>
        <v>0.30713600000000002</v>
      </c>
    </row>
    <row r="114" spans="2:32">
      <c r="B114" s="3">
        <v>92</v>
      </c>
      <c r="C114" s="3">
        <f t="shared" ca="1" si="48"/>
        <v>0.981603</v>
      </c>
      <c r="D114" s="3">
        <f t="shared" ca="1" si="49"/>
        <v>0.96238599999999996</v>
      </c>
      <c r="E114" s="3">
        <f t="shared" ca="1" si="50"/>
        <v>0.92434000000000005</v>
      </c>
      <c r="F114" s="3">
        <f t="shared" ca="1" si="51"/>
        <v>0.898366</v>
      </c>
      <c r="G114" s="3">
        <f t="shared" ca="1" si="52"/>
        <v>0.86579300000000003</v>
      </c>
      <c r="H114" s="3">
        <f t="shared" ca="1" si="53"/>
        <v>0.84155899999999995</v>
      </c>
      <c r="J114" s="3">
        <v>92</v>
      </c>
      <c r="K114" s="3">
        <f t="shared" ca="1" si="54"/>
        <v>0.96442300000000003</v>
      </c>
      <c r="L114" s="3">
        <f t="shared" ca="1" si="55"/>
        <v>0.92606299999999997</v>
      </c>
      <c r="M114" s="3">
        <f t="shared" ca="1" si="56"/>
        <v>0.86687099999999995</v>
      </c>
      <c r="N114" s="3">
        <f t="shared" ca="1" si="57"/>
        <v>0.80987900000000002</v>
      </c>
      <c r="O114" s="3">
        <f t="shared" ca="1" si="58"/>
        <v>0.75561599999999995</v>
      </c>
      <c r="P114" s="3">
        <f t="shared" ca="1" si="59"/>
        <v>0.69615000000000005</v>
      </c>
      <c r="R114" s="3">
        <v>92</v>
      </c>
      <c r="S114" s="3">
        <f t="shared" ca="1" si="60"/>
        <v>0.89315199999999995</v>
      </c>
      <c r="T114" s="3">
        <f t="shared" ca="1" si="61"/>
        <v>0.797933</v>
      </c>
      <c r="U114" s="3">
        <f t="shared" ca="1" si="62"/>
        <v>0.65432299999999999</v>
      </c>
      <c r="V114" s="3">
        <f t="shared" ca="1" si="63"/>
        <v>0.55482299999999996</v>
      </c>
      <c r="W114" s="3">
        <f t="shared" ca="1" si="64"/>
        <v>0.46737600000000001</v>
      </c>
      <c r="X114" s="3">
        <f t="shared" ca="1" si="65"/>
        <v>0.40769499999999997</v>
      </c>
      <c r="Z114" s="3">
        <v>92</v>
      </c>
      <c r="AA114" s="3">
        <f t="shared" ca="1" si="66"/>
        <v>0.82675900000000002</v>
      </c>
      <c r="AB114" s="3">
        <f t="shared" ca="1" si="67"/>
        <v>0.692353</v>
      </c>
      <c r="AC114" s="3">
        <f t="shared" ca="1" si="68"/>
        <v>0.51137600000000005</v>
      </c>
      <c r="AD114" s="3">
        <f t="shared" ca="1" si="69"/>
        <v>0.40493600000000002</v>
      </c>
      <c r="AE114" s="3">
        <f t="shared" ca="1" si="70"/>
        <v>0.35305900000000001</v>
      </c>
      <c r="AF114" s="3">
        <f t="shared" ca="1" si="71"/>
        <v>0.30617800000000001</v>
      </c>
    </row>
    <row r="115" spans="2:32">
      <c r="B115" s="3">
        <v>93</v>
      </c>
      <c r="C115" s="3">
        <f t="shared" ca="1" si="48"/>
        <v>0.98003099999999999</v>
      </c>
      <c r="D115" s="3">
        <f t="shared" ca="1" si="49"/>
        <v>0.96373600000000004</v>
      </c>
      <c r="E115" s="3">
        <f t="shared" ca="1" si="50"/>
        <v>0.93140199999999995</v>
      </c>
      <c r="F115" s="3">
        <f t="shared" ca="1" si="51"/>
        <v>0.89226899999999998</v>
      </c>
      <c r="G115" s="3">
        <f t="shared" ca="1" si="52"/>
        <v>0.85878699999999997</v>
      </c>
      <c r="H115" s="3">
        <f t="shared" ca="1" si="53"/>
        <v>0.83071499999999998</v>
      </c>
      <c r="J115" s="3">
        <v>93</v>
      </c>
      <c r="K115" s="3">
        <f t="shared" ca="1" si="54"/>
        <v>0.96237799999999996</v>
      </c>
      <c r="L115" s="3">
        <f t="shared" ca="1" si="55"/>
        <v>0.92773300000000003</v>
      </c>
      <c r="M115" s="3">
        <f t="shared" ca="1" si="56"/>
        <v>0.86175500000000005</v>
      </c>
      <c r="N115" s="3">
        <f t="shared" ca="1" si="57"/>
        <v>0.80881199999999998</v>
      </c>
      <c r="O115" s="3">
        <f t="shared" ca="1" si="58"/>
        <v>0.750467</v>
      </c>
      <c r="P115" s="3">
        <f t="shared" ca="1" si="59"/>
        <v>0.69902399999999998</v>
      </c>
      <c r="R115" s="3">
        <v>93</v>
      </c>
      <c r="S115" s="3">
        <f t="shared" ca="1" si="60"/>
        <v>0.88976500000000003</v>
      </c>
      <c r="T115" s="3">
        <f t="shared" ca="1" si="61"/>
        <v>0.79163700000000004</v>
      </c>
      <c r="U115" s="3">
        <f t="shared" ca="1" si="62"/>
        <v>0.65894200000000003</v>
      </c>
      <c r="V115" s="3">
        <f t="shared" ca="1" si="63"/>
        <v>0.549759</v>
      </c>
      <c r="W115" s="3">
        <f t="shared" ca="1" si="64"/>
        <v>0.468304</v>
      </c>
      <c r="X115" s="3">
        <f t="shared" ca="1" si="65"/>
        <v>0.41340700000000002</v>
      </c>
      <c r="Z115" s="3">
        <v>93</v>
      </c>
      <c r="AA115" s="3">
        <f t="shared" ca="1" si="66"/>
        <v>0.82289500000000004</v>
      </c>
      <c r="AB115" s="3">
        <f t="shared" ca="1" si="67"/>
        <v>0.69651600000000002</v>
      </c>
      <c r="AC115" s="3">
        <f t="shared" ca="1" si="68"/>
        <v>0.51019000000000003</v>
      </c>
      <c r="AD115" s="3">
        <f t="shared" ca="1" si="69"/>
        <v>0.40834999999999999</v>
      </c>
      <c r="AE115" s="3">
        <f t="shared" ca="1" si="70"/>
        <v>0.33890700000000001</v>
      </c>
      <c r="AF115" s="3">
        <f t="shared" ca="1" si="71"/>
        <v>0.30539699999999997</v>
      </c>
    </row>
    <row r="116" spans="2:32">
      <c r="B116" s="3">
        <v>94</v>
      </c>
      <c r="C116" s="3">
        <f t="shared" ca="1" si="48"/>
        <v>0.97987299999999999</v>
      </c>
      <c r="D116" s="3">
        <f t="shared" ca="1" si="49"/>
        <v>0.96446699999999996</v>
      </c>
      <c r="E116" s="3">
        <f t="shared" ca="1" si="50"/>
        <v>0.92714200000000002</v>
      </c>
      <c r="F116" s="3">
        <f t="shared" ca="1" si="51"/>
        <v>0.89466400000000001</v>
      </c>
      <c r="G116" s="3">
        <f t="shared" ca="1" si="52"/>
        <v>0.86728899999999998</v>
      </c>
      <c r="H116" s="3">
        <f t="shared" ca="1" si="53"/>
        <v>0.83781399999999995</v>
      </c>
      <c r="J116" s="3">
        <v>94</v>
      </c>
      <c r="K116" s="3">
        <f t="shared" ca="1" si="54"/>
        <v>0.96343900000000005</v>
      </c>
      <c r="L116" s="3">
        <f t="shared" ca="1" si="55"/>
        <v>0.93107099999999998</v>
      </c>
      <c r="M116" s="3">
        <f t="shared" ca="1" si="56"/>
        <v>0.86419999999999997</v>
      </c>
      <c r="N116" s="3">
        <f t="shared" ca="1" si="57"/>
        <v>0.80920599999999998</v>
      </c>
      <c r="O116" s="3">
        <f t="shared" ca="1" si="58"/>
        <v>0.74871500000000002</v>
      </c>
      <c r="P116" s="3">
        <f t="shared" ca="1" si="59"/>
        <v>0.70206900000000005</v>
      </c>
      <c r="R116" s="3">
        <v>94</v>
      </c>
      <c r="S116" s="3">
        <f t="shared" ca="1" si="60"/>
        <v>0.88729899999999995</v>
      </c>
      <c r="T116" s="3">
        <f t="shared" ca="1" si="61"/>
        <v>0.80944499999999997</v>
      </c>
      <c r="U116" s="3">
        <f t="shared" ca="1" si="62"/>
        <v>0.64918500000000001</v>
      </c>
      <c r="V116" s="3">
        <f t="shared" ca="1" si="63"/>
        <v>0.54897399999999996</v>
      </c>
      <c r="W116" s="3">
        <f t="shared" ca="1" si="64"/>
        <v>0.46592</v>
      </c>
      <c r="X116" s="3">
        <f t="shared" ca="1" si="65"/>
        <v>0.40542499999999998</v>
      </c>
      <c r="Z116" s="3">
        <v>94</v>
      </c>
      <c r="AA116" s="3">
        <f t="shared" ca="1" si="66"/>
        <v>0.82301599999999997</v>
      </c>
      <c r="AB116" s="3">
        <f t="shared" ca="1" si="67"/>
        <v>0.69884900000000005</v>
      </c>
      <c r="AC116" s="3">
        <f t="shared" ca="1" si="68"/>
        <v>0.523312</v>
      </c>
      <c r="AD116" s="3">
        <f t="shared" ca="1" si="69"/>
        <v>0.39912300000000001</v>
      </c>
      <c r="AE116" s="3">
        <f t="shared" ca="1" si="70"/>
        <v>0.34706700000000001</v>
      </c>
      <c r="AF116" s="3">
        <f t="shared" ca="1" si="71"/>
        <v>0.30664400000000003</v>
      </c>
    </row>
    <row r="117" spans="2:32">
      <c r="B117" s="3">
        <v>95</v>
      </c>
      <c r="C117" s="3">
        <f t="shared" ca="1" si="48"/>
        <v>0.98128599999999999</v>
      </c>
      <c r="D117" s="3">
        <f t="shared" ca="1" si="49"/>
        <v>0.96453900000000004</v>
      </c>
      <c r="E117" s="3">
        <f t="shared" ca="1" si="50"/>
        <v>0.92500099999999996</v>
      </c>
      <c r="F117" s="3">
        <f t="shared" ca="1" si="51"/>
        <v>0.89841700000000002</v>
      </c>
      <c r="G117" s="3">
        <f t="shared" ca="1" si="52"/>
        <v>0.863873</v>
      </c>
      <c r="H117" s="3">
        <f t="shared" ca="1" si="53"/>
        <v>0.83255299999999999</v>
      </c>
      <c r="J117" s="3">
        <v>95</v>
      </c>
      <c r="K117" s="3">
        <f t="shared" ca="1" si="54"/>
        <v>0.96345899999999995</v>
      </c>
      <c r="L117" s="3">
        <f t="shared" ca="1" si="55"/>
        <v>0.92991400000000002</v>
      </c>
      <c r="M117" s="3">
        <f t="shared" ca="1" si="56"/>
        <v>0.85654799999999998</v>
      </c>
      <c r="N117" s="3">
        <f t="shared" ca="1" si="57"/>
        <v>0.794373</v>
      </c>
      <c r="O117" s="3">
        <f t="shared" ca="1" si="58"/>
        <v>0.74076799999999998</v>
      </c>
      <c r="P117" s="3">
        <f t="shared" ca="1" si="59"/>
        <v>0.70119600000000004</v>
      </c>
      <c r="R117" s="3">
        <v>95</v>
      </c>
      <c r="S117" s="3">
        <f t="shared" ca="1" si="60"/>
        <v>0.88907700000000001</v>
      </c>
      <c r="T117" s="3">
        <f t="shared" ca="1" si="61"/>
        <v>0.79972600000000005</v>
      </c>
      <c r="U117" s="3">
        <f t="shared" ca="1" si="62"/>
        <v>0.659937</v>
      </c>
      <c r="V117" s="3">
        <f t="shared" ca="1" si="63"/>
        <v>0.54455799999999999</v>
      </c>
      <c r="W117" s="3">
        <f t="shared" ca="1" si="64"/>
        <v>0.45258700000000002</v>
      </c>
      <c r="X117" s="3">
        <f t="shared" ca="1" si="65"/>
        <v>0.41245999999999999</v>
      </c>
      <c r="Z117" s="3">
        <v>95</v>
      </c>
      <c r="AA117" s="3">
        <f t="shared" ca="1" si="66"/>
        <v>0.82899999999999996</v>
      </c>
      <c r="AB117" s="3">
        <f t="shared" ca="1" si="67"/>
        <v>0.69067000000000001</v>
      </c>
      <c r="AC117" s="3">
        <f t="shared" ca="1" si="68"/>
        <v>0.51549</v>
      </c>
      <c r="AD117" s="3">
        <f t="shared" ca="1" si="69"/>
        <v>0.39516600000000002</v>
      </c>
      <c r="AE117" s="3">
        <f t="shared" ca="1" si="70"/>
        <v>0.34430500000000003</v>
      </c>
      <c r="AF117" s="3">
        <f t="shared" ca="1" si="71"/>
        <v>0.30879499999999999</v>
      </c>
    </row>
    <row r="118" spans="2:32">
      <c r="B118" s="3">
        <v>96</v>
      </c>
      <c r="C118" s="3">
        <f t="shared" ca="1" si="48"/>
        <v>0.97956399999999999</v>
      </c>
      <c r="D118" s="3">
        <f t="shared" ca="1" si="49"/>
        <v>0.96316500000000005</v>
      </c>
      <c r="E118" s="3">
        <f t="shared" ca="1" si="50"/>
        <v>0.93364000000000003</v>
      </c>
      <c r="F118" s="3">
        <f t="shared" ca="1" si="51"/>
        <v>0.898787</v>
      </c>
      <c r="G118" s="3">
        <f t="shared" ca="1" si="52"/>
        <v>0.86361699999999997</v>
      </c>
      <c r="H118" s="3">
        <f t="shared" ca="1" si="53"/>
        <v>0.83482800000000001</v>
      </c>
      <c r="J118" s="3">
        <v>96</v>
      </c>
      <c r="K118" s="3">
        <f t="shared" ca="1" si="54"/>
        <v>0.96592999999999996</v>
      </c>
      <c r="L118" s="3">
        <f t="shared" ca="1" si="55"/>
        <v>0.92674199999999995</v>
      </c>
      <c r="M118" s="3">
        <f t="shared" ca="1" si="56"/>
        <v>0.854603</v>
      </c>
      <c r="N118" s="3">
        <f t="shared" ca="1" si="57"/>
        <v>0.80350600000000005</v>
      </c>
      <c r="O118" s="3">
        <f t="shared" ca="1" si="58"/>
        <v>0.75007900000000005</v>
      </c>
      <c r="P118" s="3">
        <f t="shared" ca="1" si="59"/>
        <v>0.69445500000000004</v>
      </c>
      <c r="R118" s="3">
        <v>96</v>
      </c>
      <c r="S118" s="3">
        <f t="shared" ca="1" si="60"/>
        <v>0.89647900000000003</v>
      </c>
      <c r="T118" s="3">
        <f t="shared" ca="1" si="61"/>
        <v>0.80473099999999997</v>
      </c>
      <c r="U118" s="3">
        <f t="shared" ca="1" si="62"/>
        <v>0.65466999999999997</v>
      </c>
      <c r="V118" s="3">
        <f t="shared" ca="1" si="63"/>
        <v>0.54460699999999995</v>
      </c>
      <c r="W118" s="3">
        <f t="shared" ca="1" si="64"/>
        <v>0.47706199999999999</v>
      </c>
      <c r="X118" s="3">
        <f t="shared" ca="1" si="65"/>
        <v>0.40739300000000001</v>
      </c>
      <c r="Z118" s="3">
        <v>96</v>
      </c>
      <c r="AA118" s="3">
        <f t="shared" ca="1" si="66"/>
        <v>0.82526100000000002</v>
      </c>
      <c r="AB118" s="3">
        <f t="shared" ca="1" si="67"/>
        <v>0.69306199999999996</v>
      </c>
      <c r="AC118" s="3">
        <f t="shared" ca="1" si="68"/>
        <v>0.50998399999999999</v>
      </c>
      <c r="AD118" s="3">
        <f t="shared" ca="1" si="69"/>
        <v>0.41125099999999998</v>
      </c>
      <c r="AE118" s="3">
        <f t="shared" ca="1" si="70"/>
        <v>0.34624500000000002</v>
      </c>
      <c r="AF118" s="3">
        <f t="shared" ca="1" si="71"/>
        <v>0.312249</v>
      </c>
    </row>
    <row r="119" spans="2:32">
      <c r="B119" s="3">
        <v>97</v>
      </c>
      <c r="C119" s="3">
        <f t="shared" ca="1" si="48"/>
        <v>0.98051600000000005</v>
      </c>
      <c r="D119" s="3">
        <f t="shared" ca="1" si="49"/>
        <v>0.96708300000000003</v>
      </c>
      <c r="E119" s="3">
        <f t="shared" ca="1" si="50"/>
        <v>0.93140100000000003</v>
      </c>
      <c r="F119" s="3">
        <f t="shared" ca="1" si="51"/>
        <v>0.89211300000000004</v>
      </c>
      <c r="G119" s="3">
        <f t="shared" ca="1" si="52"/>
        <v>0.87066399999999999</v>
      </c>
      <c r="H119" s="3">
        <f t="shared" ca="1" si="53"/>
        <v>0.83657499999999996</v>
      </c>
      <c r="J119" s="3">
        <v>97</v>
      </c>
      <c r="K119" s="3">
        <f t="shared" ca="1" si="54"/>
        <v>0.96339699999999995</v>
      </c>
      <c r="L119" s="3">
        <f t="shared" ca="1" si="55"/>
        <v>0.92497600000000002</v>
      </c>
      <c r="M119" s="3">
        <f t="shared" ca="1" si="56"/>
        <v>0.86365099999999995</v>
      </c>
      <c r="N119" s="3">
        <f t="shared" ca="1" si="57"/>
        <v>0.801149</v>
      </c>
      <c r="O119" s="3">
        <f t="shared" ca="1" si="58"/>
        <v>0.74695800000000001</v>
      </c>
      <c r="P119" s="3">
        <f t="shared" ca="1" si="59"/>
        <v>0.70086199999999999</v>
      </c>
      <c r="R119" s="3">
        <v>97</v>
      </c>
      <c r="S119" s="3">
        <f t="shared" ca="1" si="60"/>
        <v>0.88545700000000005</v>
      </c>
      <c r="T119" s="3">
        <f t="shared" ca="1" si="61"/>
        <v>0.80353600000000003</v>
      </c>
      <c r="U119" s="3">
        <f t="shared" ca="1" si="62"/>
        <v>0.65417000000000003</v>
      </c>
      <c r="V119" s="3">
        <f t="shared" ca="1" si="63"/>
        <v>0.54208199999999995</v>
      </c>
      <c r="W119" s="3">
        <f t="shared" ca="1" si="64"/>
        <v>0.47298299999999999</v>
      </c>
      <c r="X119" s="3">
        <f t="shared" ca="1" si="65"/>
        <v>0.40673999999999999</v>
      </c>
      <c r="Z119" s="3">
        <v>97</v>
      </c>
      <c r="AA119" s="3">
        <f t="shared" ca="1" si="66"/>
        <v>0.82950100000000004</v>
      </c>
      <c r="AB119" s="3">
        <f t="shared" ca="1" si="67"/>
        <v>0.689133</v>
      </c>
      <c r="AC119" s="3">
        <f t="shared" ca="1" si="68"/>
        <v>0.507633</v>
      </c>
      <c r="AD119" s="3">
        <f t="shared" ca="1" si="69"/>
        <v>0.41516799999999998</v>
      </c>
      <c r="AE119" s="3">
        <f t="shared" ca="1" si="70"/>
        <v>0.33903499999999998</v>
      </c>
      <c r="AF119" s="3">
        <f t="shared" ca="1" si="71"/>
        <v>0.31184499999999998</v>
      </c>
    </row>
    <row r="120" spans="2:32">
      <c r="B120" s="3">
        <v>98</v>
      </c>
      <c r="C120" s="3">
        <f t="shared" ca="1" si="48"/>
        <v>0.98104199999999997</v>
      </c>
      <c r="D120" s="3">
        <f t="shared" ca="1" si="49"/>
        <v>0.96392900000000004</v>
      </c>
      <c r="E120" s="3">
        <f t="shared" ca="1" si="50"/>
        <v>0.92987500000000001</v>
      </c>
      <c r="F120" s="3">
        <f t="shared" ca="1" si="51"/>
        <v>0.88970700000000003</v>
      </c>
      <c r="G120" s="3">
        <f t="shared" ca="1" si="52"/>
        <v>0.86458400000000002</v>
      </c>
      <c r="H120" s="3">
        <f t="shared" ca="1" si="53"/>
        <v>0.83632499999999999</v>
      </c>
      <c r="J120" s="3">
        <v>98</v>
      </c>
      <c r="K120" s="3">
        <f t="shared" ca="1" si="54"/>
        <v>0.96367400000000003</v>
      </c>
      <c r="L120" s="3">
        <f t="shared" ca="1" si="55"/>
        <v>0.92247999999999997</v>
      </c>
      <c r="M120" s="3">
        <f t="shared" ca="1" si="56"/>
        <v>0.86112999999999995</v>
      </c>
      <c r="N120" s="3">
        <f t="shared" ca="1" si="57"/>
        <v>0.80141600000000002</v>
      </c>
      <c r="O120" s="3">
        <f t="shared" ca="1" si="58"/>
        <v>0.749139</v>
      </c>
      <c r="P120" s="3">
        <f t="shared" ca="1" si="59"/>
        <v>0.71173900000000001</v>
      </c>
      <c r="R120" s="3">
        <v>98</v>
      </c>
      <c r="S120" s="3">
        <f t="shared" ca="1" si="60"/>
        <v>0.89254</v>
      </c>
      <c r="T120" s="3">
        <f t="shared" ca="1" si="61"/>
        <v>0.80728200000000006</v>
      </c>
      <c r="U120" s="3">
        <f t="shared" ca="1" si="62"/>
        <v>0.65160200000000001</v>
      </c>
      <c r="V120" s="3">
        <f t="shared" ca="1" si="63"/>
        <v>0.55420599999999998</v>
      </c>
      <c r="W120" s="3">
        <f t="shared" ca="1" si="64"/>
        <v>0.46443299999999998</v>
      </c>
      <c r="X120" s="3">
        <f t="shared" ca="1" si="65"/>
        <v>0.41404299999999999</v>
      </c>
      <c r="Z120" s="3">
        <v>98</v>
      </c>
      <c r="AA120" s="3">
        <f t="shared" ca="1" si="66"/>
        <v>0.82763200000000003</v>
      </c>
      <c r="AB120" s="3">
        <f t="shared" ca="1" si="67"/>
        <v>0.68977200000000005</v>
      </c>
      <c r="AC120" s="3">
        <f t="shared" ca="1" si="68"/>
        <v>0.50862099999999999</v>
      </c>
      <c r="AD120" s="3">
        <f t="shared" ca="1" si="69"/>
        <v>0.40892099999999998</v>
      </c>
      <c r="AE120" s="3">
        <f t="shared" ca="1" si="70"/>
        <v>0.35604200000000003</v>
      </c>
      <c r="AF120" s="3">
        <f t="shared" ca="1" si="71"/>
        <v>0.31201099999999998</v>
      </c>
    </row>
    <row r="121" spans="2:32">
      <c r="B121" s="3">
        <v>99</v>
      </c>
      <c r="C121" s="3">
        <f t="shared" ca="1" si="48"/>
        <v>0.98169600000000001</v>
      </c>
      <c r="D121" s="3">
        <f t="shared" ca="1" si="49"/>
        <v>0.96057999999999999</v>
      </c>
      <c r="E121" s="3">
        <f t="shared" ca="1" si="50"/>
        <v>0.92934899999999998</v>
      </c>
      <c r="F121" s="3">
        <f t="shared" ca="1" si="51"/>
        <v>0.89431499999999997</v>
      </c>
      <c r="G121" s="3">
        <f t="shared" ca="1" si="52"/>
        <v>0.86007699999999998</v>
      </c>
      <c r="H121" s="3">
        <f t="shared" ca="1" si="53"/>
        <v>0.83313000000000004</v>
      </c>
      <c r="J121" s="3">
        <v>99</v>
      </c>
      <c r="K121" s="3">
        <f t="shared" ca="1" si="54"/>
        <v>0.96390900000000002</v>
      </c>
      <c r="L121" s="3">
        <f t="shared" ca="1" si="55"/>
        <v>0.932253</v>
      </c>
      <c r="M121" s="3">
        <f t="shared" ca="1" si="56"/>
        <v>0.86089599999999999</v>
      </c>
      <c r="N121" s="3">
        <f t="shared" ca="1" si="57"/>
        <v>0.80196100000000003</v>
      </c>
      <c r="O121" s="3">
        <f t="shared" ca="1" si="58"/>
        <v>0.74105200000000004</v>
      </c>
      <c r="P121" s="3">
        <f t="shared" ca="1" si="59"/>
        <v>0.71004699999999998</v>
      </c>
      <c r="R121" s="3">
        <v>99</v>
      </c>
      <c r="S121" s="3">
        <f t="shared" ca="1" si="60"/>
        <v>0.89269699999999996</v>
      </c>
      <c r="T121" s="3">
        <f t="shared" ca="1" si="61"/>
        <v>0.80403500000000006</v>
      </c>
      <c r="U121" s="3">
        <f t="shared" ca="1" si="62"/>
        <v>0.65651199999999998</v>
      </c>
      <c r="V121" s="3">
        <f t="shared" ca="1" si="63"/>
        <v>0.54975700000000005</v>
      </c>
      <c r="W121" s="3">
        <f t="shared" ca="1" si="64"/>
        <v>0.46768900000000002</v>
      </c>
      <c r="X121" s="3">
        <f t="shared" ca="1" si="65"/>
        <v>0.41703800000000002</v>
      </c>
      <c r="Z121" s="3">
        <v>99</v>
      </c>
      <c r="AA121" s="3">
        <f t="shared" ca="1" si="66"/>
        <v>0.82315400000000005</v>
      </c>
      <c r="AB121" s="3">
        <f t="shared" ca="1" si="67"/>
        <v>0.69435199999999997</v>
      </c>
      <c r="AC121" s="3">
        <f t="shared" ca="1" si="68"/>
        <v>0.51735900000000001</v>
      </c>
      <c r="AD121" s="3">
        <f t="shared" ca="1" si="69"/>
        <v>0.40731200000000001</v>
      </c>
      <c r="AE121" s="3">
        <f t="shared" ca="1" si="70"/>
        <v>0.34792499999999998</v>
      </c>
      <c r="AF121" s="3">
        <f t="shared" ca="1" si="71"/>
        <v>0.30397400000000002</v>
      </c>
    </row>
    <row r="122" spans="2:32">
      <c r="B122" s="3">
        <v>100</v>
      </c>
      <c r="C122" s="3">
        <f t="shared" ca="1" si="48"/>
        <v>0.98094999999999999</v>
      </c>
      <c r="D122" s="3">
        <f t="shared" ca="1" si="49"/>
        <v>0.96524900000000002</v>
      </c>
      <c r="E122" s="3">
        <f t="shared" ca="1" si="50"/>
        <v>0.92830199999999996</v>
      </c>
      <c r="F122" s="3">
        <f t="shared" ca="1" si="51"/>
        <v>0.894459</v>
      </c>
      <c r="G122" s="3">
        <f t="shared" ca="1" si="52"/>
        <v>0.86076600000000003</v>
      </c>
      <c r="H122" s="3">
        <f t="shared" ca="1" si="53"/>
        <v>0.82757800000000004</v>
      </c>
      <c r="J122" s="3">
        <v>100</v>
      </c>
      <c r="K122" s="3">
        <f t="shared" ca="1" si="54"/>
        <v>0.96167100000000005</v>
      </c>
      <c r="L122" s="3">
        <f t="shared" ca="1" si="55"/>
        <v>0.92694399999999999</v>
      </c>
      <c r="M122" s="3">
        <f t="shared" ca="1" si="56"/>
        <v>0.86103700000000005</v>
      </c>
      <c r="N122" s="3">
        <f t="shared" ca="1" si="57"/>
        <v>0.80575799999999997</v>
      </c>
      <c r="O122" s="3">
        <f t="shared" ca="1" si="58"/>
        <v>0.75115600000000005</v>
      </c>
      <c r="P122" s="3">
        <f t="shared" ca="1" si="59"/>
        <v>0.69975799999999999</v>
      </c>
      <c r="R122" s="3">
        <v>100</v>
      </c>
      <c r="S122" s="3">
        <f t="shared" ca="1" si="60"/>
        <v>0.89561400000000002</v>
      </c>
      <c r="T122" s="3">
        <f t="shared" ca="1" si="61"/>
        <v>0.79876899999999995</v>
      </c>
      <c r="U122" s="3">
        <f t="shared" ca="1" si="62"/>
        <v>0.64404499999999998</v>
      </c>
      <c r="V122" s="3">
        <f t="shared" ca="1" si="63"/>
        <v>0.54344000000000003</v>
      </c>
      <c r="W122" s="3">
        <f t="shared" ca="1" si="64"/>
        <v>0.46737000000000001</v>
      </c>
      <c r="X122" s="3">
        <f t="shared" ca="1" si="65"/>
        <v>0.40489399999999998</v>
      </c>
      <c r="Z122" s="3">
        <v>100</v>
      </c>
      <c r="AA122" s="3">
        <f t="shared" ca="1" si="66"/>
        <v>0.83140999999999998</v>
      </c>
      <c r="AB122" s="3">
        <f t="shared" ca="1" si="67"/>
        <v>0.69650400000000001</v>
      </c>
      <c r="AC122" s="3">
        <f t="shared" ca="1" si="68"/>
        <v>0.51046000000000002</v>
      </c>
      <c r="AD122" s="3">
        <f t="shared" ca="1" si="69"/>
        <v>0.40451199999999998</v>
      </c>
      <c r="AE122" s="3">
        <f t="shared" ca="1" si="70"/>
        <v>0.34739100000000001</v>
      </c>
      <c r="AF122" s="3">
        <f t="shared" ca="1" si="71"/>
        <v>0.300728</v>
      </c>
    </row>
    <row r="126" spans="2:32">
      <c r="B126" s="3"/>
      <c r="C126" s="6" t="s">
        <v>28547</v>
      </c>
      <c r="D126" s="6"/>
      <c r="E126" s="6"/>
      <c r="F126" s="6"/>
      <c r="G126" s="6"/>
      <c r="H126" s="6"/>
      <c r="J126" s="3"/>
      <c r="K126" s="6" t="s">
        <v>3628</v>
      </c>
      <c r="L126" s="6"/>
      <c r="M126" s="6"/>
      <c r="N126" s="6"/>
      <c r="O126" s="6"/>
      <c r="P126" s="6"/>
      <c r="R126" s="3"/>
      <c r="S126" s="6" t="s">
        <v>3628</v>
      </c>
      <c r="T126" s="6"/>
      <c r="U126" s="6"/>
      <c r="V126" s="6"/>
      <c r="W126" s="6"/>
      <c r="X126" s="6"/>
      <c r="Z126" s="3"/>
      <c r="AA126" s="6" t="s">
        <v>3628</v>
      </c>
      <c r="AB126" s="6"/>
      <c r="AC126" s="6"/>
      <c r="AD126" s="6"/>
      <c r="AE126" s="6"/>
      <c r="AF126" s="6"/>
    </row>
    <row r="127" spans="2:32">
      <c r="B127" s="3"/>
      <c r="C127" s="4" t="s">
        <v>14</v>
      </c>
      <c r="D127" s="4" t="s">
        <v>2</v>
      </c>
      <c r="E127" s="4" t="s">
        <v>17</v>
      </c>
      <c r="F127" s="4" t="s">
        <v>23</v>
      </c>
      <c r="G127" s="4" t="s">
        <v>30</v>
      </c>
      <c r="H127" s="4" t="s">
        <v>36</v>
      </c>
      <c r="J127" s="3"/>
      <c r="K127" s="4" t="s">
        <v>14</v>
      </c>
      <c r="L127" s="4" t="s">
        <v>2</v>
      </c>
      <c r="M127" s="4" t="s">
        <v>17</v>
      </c>
      <c r="N127" s="4" t="s">
        <v>23</v>
      </c>
      <c r="O127" s="4" t="s">
        <v>30</v>
      </c>
      <c r="P127" s="4" t="s">
        <v>36</v>
      </c>
      <c r="R127" s="3"/>
      <c r="S127" s="4" t="s">
        <v>14</v>
      </c>
      <c r="T127" s="4" t="s">
        <v>2</v>
      </c>
      <c r="U127" s="4" t="s">
        <v>17</v>
      </c>
      <c r="V127" s="4" t="s">
        <v>23</v>
      </c>
      <c r="W127" s="4" t="s">
        <v>30</v>
      </c>
      <c r="X127" s="4" t="s">
        <v>36</v>
      </c>
      <c r="Z127" s="3"/>
      <c r="AA127" s="4" t="s">
        <v>14</v>
      </c>
      <c r="AB127" s="4" t="s">
        <v>2</v>
      </c>
      <c r="AC127" s="4" t="s">
        <v>17</v>
      </c>
      <c r="AD127" s="4" t="s">
        <v>23</v>
      </c>
      <c r="AE127" s="4" t="s">
        <v>30</v>
      </c>
      <c r="AF127" s="4" t="s">
        <v>36</v>
      </c>
    </row>
    <row r="128" spans="2:32">
      <c r="B128" s="3">
        <v>1</v>
      </c>
      <c r="C128" s="3">
        <f t="shared" ref="C128:C159" ca="1" si="72">INDIRECT("RawChannelError0.05_NoPuri!P"&amp;ROW(P28)*24-664)/(INDIRECT("RawChannelError0.05_NoPuri!N"&amp;ROW(N28)*24-644)-10)</f>
        <v>2032620.0660718794</v>
      </c>
      <c r="D128" s="3">
        <f t="shared" ref="D128:D159" ca="1" si="73">INDIRECT("RawChannelError0.05_NoPuri!P"&amp;ROW(P8)*24-184)/(INDIRECT("RawChannelError0.05_NoPuri!N"&amp;ROW(N8)*24-184)-10)</f>
        <v>1013896.4214533592</v>
      </c>
      <c r="E128" s="3">
        <f t="shared" ref="E128:E159" ca="1" si="74">INDIRECT("RawChannelError0.05_NoPuri!P"&amp;ROW(P12)*24-276)/(INDIRECT("RawChannelError0.05_NoPuri!N"&amp;ROW(N12)*24-276)-10)</f>
        <v>499770.81119208958</v>
      </c>
      <c r="F128" s="3">
        <f t="shared" ref="F128:F159" ca="1" si="75">INDIRECT("RawChannelError0.05_NoPuri!P"&amp;ROW(P16)*24-368)/(INDIRECT("RawChannelError0.05_NoPuri!N"&amp;ROW(N16)*24-368)-10)</f>
        <v>327269.09306726512</v>
      </c>
      <c r="G128" s="3">
        <f t="shared" ref="G128:G159" ca="1" si="76">INDIRECT("RawChannelError0.05_NoPuri!P"&amp;ROW(P20)*24-460)/(INDIRECT("RawChannelError0.05_NoPuri!N"&amp;ROW(N20)*24-460)-10)</f>
        <v>244453.76774998746</v>
      </c>
      <c r="H128" s="3">
        <f t="shared" ref="H128:H159" ca="1" si="77">INDIRECT("RawChannelError0.05_NoPuri!P"&amp;ROW(P24)*24-552)/(INDIRECT("RawChannelError0.05_NoPuri!N"&amp;ROW(N24)*24-552)-10)</f>
        <v>193331.30822542848</v>
      </c>
      <c r="J128" s="3">
        <v>1</v>
      </c>
      <c r="K128" s="3">
        <f t="shared" ref="K128:K159" ca="1" si="78">INDIRECT("RawChannelError0.1_NoPuri!P"&amp;ROW(X28)*24-664)/(INDIRECT("RawChannelError0.1_NoPuri!N"&amp;ROW(V28)*24-644)-10)</f>
        <v>2032620.0660718794</v>
      </c>
      <c r="L128" s="3">
        <f t="shared" ref="L128:L159" ca="1" si="79">INDIRECT("RawChannelError0.1_NoPuri!P"&amp;ROW(X8)*24-184)/(INDIRECT("RawChannelError0.1_NoPuri!N"&amp;ROW(V8)*24-184)-10)</f>
        <v>1000693.2560932714</v>
      </c>
      <c r="M128" s="3">
        <f t="shared" ref="M128:M159" ca="1" si="80">INDIRECT("RawChannelError0.1_NoPuri!P"&amp;ROW(X12)*24-276)/(INDIRECT("RawChannelError0.1_NoPuri!N"&amp;ROW(V12)*24-276)-10)</f>
        <v>491259.56051005278</v>
      </c>
      <c r="N128" s="3">
        <f t="shared" ref="N128:N159" ca="1" si="81">INDIRECT("RawChannelError0.1_NoPuri!P"&amp;ROW(X16)*24-368)/(INDIRECT("RawChannelError0.1_NoPuri!N"&amp;ROW(V16)*24-368)-10)</f>
        <v>318136.01168631233</v>
      </c>
      <c r="O128" s="3">
        <f t="shared" ref="O128:O159" ca="1" si="82">INDIRECT("RawChannelError0.1_NoPuri!P"&amp;ROW(X20)*24-460)/(INDIRECT("RawChannelError0.1_NoPuri!N"&amp;ROW(V20)*24-460)-10)</f>
        <v>232631.32760472811</v>
      </c>
      <c r="P128" s="3">
        <f t="shared" ref="P128:P159" ca="1" si="83">INDIRECT("RawChannelError0.1_NoPuri!P"&amp;ROW(X24)*24-552)/(INDIRECT("RawChannelError0.1_NoPuri!N"&amp;ROW(V24)*24-552)-10)</f>
        <v>180486.63687303077</v>
      </c>
      <c r="R128" s="3">
        <v>1</v>
      </c>
      <c r="S128" s="3">
        <f t="shared" ref="S128:S159" ca="1" si="84">INDIRECT("RawChannelError0.3_NoPuri!P"&amp;ROW(AF28)*24-664)/(INDIRECT("RawChannelError0.3_NoPuri!N"&amp;ROW(AD28)*24-644)-10)</f>
        <v>1961148.5390866764</v>
      </c>
      <c r="T128" s="3">
        <f t="shared" ref="T128:T159" ca="1" si="85">INDIRECT("RawChannelError0.3_NoPuri!P"&amp;ROW(AF8)*24-184)/(INDIRECT("RawChannelError0.3_NoPuri!N"&amp;ROW(AD8)*24-184)-10)</f>
        <v>946268.85695959511</v>
      </c>
      <c r="U128" s="3">
        <f t="shared" ref="U128:U159" ca="1" si="86">INDIRECT("RawChannelError0.3_NoPuri!P"&amp;ROW(AF12)*24-276)/(INDIRECT("RawChannelError0.3_NoPuri!N"&amp;ROW(AD12)*24-276)-10)</f>
        <v>440189.25596882484</v>
      </c>
      <c r="V128" s="3">
        <f t="shared" ref="V128:V159" ca="1" si="87">INDIRECT("RawChannelError0.3_NoPuri!P"&amp;ROW(AF16)*24-368)/(INDIRECT("RawChannelError0.3_NoPuri!N"&amp;ROW(AD16)*24-368)-10)</f>
        <v>273962.29299071559</v>
      </c>
      <c r="W128" s="3">
        <f t="shared" ref="W128:W159" ca="1" si="88">INDIRECT("RawChannelError0.3_NoPuri!P"&amp;ROW(AF20)*24-460)/(INDIRECT("RawChannelError0.3_NoPuri!N"&amp;ROW(AD20)*24-460)-10)</f>
        <v>191368.93832291223</v>
      </c>
      <c r="X128" s="3">
        <f t="shared" ref="X128:X159" ca="1" si="89">INDIRECT("RawChannelError0.1_NoPuri!P"&amp;ROW(AF24)*24-552)/(INDIRECT("RawChannelError0.3_NoPuri!N"&amp;ROW(AD24)*24-552)-10)</f>
        <v>141499.88250171577</v>
      </c>
      <c r="Z128" s="3">
        <v>1</v>
      </c>
      <c r="AA128" s="3">
        <f t="shared" ref="AA128:AA159" ca="1" si="90">INDIRECT("RawChannelError0.5_NoPuri!P"&amp;ROW(AN28)*24-664)/(INDIRECT("RawChannelError0.5_NoPuri!N"&amp;ROW(AL28)*24-644)-10)</f>
        <v>1922233.0446980542</v>
      </c>
      <c r="AB128" s="3">
        <f t="shared" ref="AB128:AB159" ca="1" si="91">INDIRECT("RawChannelError0.5_NoPuri!P"&amp;ROW(AN8)*24-184)/(INDIRECT("RawChannelError0.5_NoPuri!N"&amp;ROW(AL8)*24-184)-10)</f>
        <v>900966.42790962837</v>
      </c>
      <c r="AC128" s="3">
        <f t="shared" ref="AC128:AC159" ca="1" si="92">INDIRECT("RawChannelError0.5_NoPuri!P"&amp;ROW(AN12)*24-276)/(INDIRECT("RawChannelError0.5_NoPuri!N"&amp;ROW(AL12)*24-276)-10)</f>
        <v>400467.24111330218</v>
      </c>
      <c r="AD128" s="3">
        <f t="shared" ref="AD128:AD159" ca="1" si="93">INDIRECT("RawChannelError0.5_NoPuri!P"&amp;ROW(AN16)*24-368)/(INDIRECT("RawChannelError0.5_NoPuri!N"&amp;ROW(AL16)*24-368)-10)</f>
        <v>237222.86974365942</v>
      </c>
      <c r="AE128" s="3">
        <f t="shared" ref="AE128:AE159" ca="1" si="94">INDIRECT("RawChannelError0.5_NoPuri!P"&amp;ROW(AN20)*24-460)/(INDIRECT("RawChannelError0.5_NoPuri!N"&amp;ROW(AL20)*24-460)-10)</f>
        <v>157226.18324879702</v>
      </c>
      <c r="AF128" s="3">
        <f t="shared" ref="AF128:AF159" ca="1" si="95">INDIRECT("RawChannelError0.5_NoPuri!P"&amp;ROW(AN24)*24-552)/(INDIRECT("RawChannelError0.5_NoPuri!N"&amp;ROW(AL24)*24-552)-10)</f>
        <v>111315.52576466688</v>
      </c>
    </row>
    <row r="129" spans="2:32">
      <c r="B129" s="3">
        <v>2</v>
      </c>
      <c r="C129" s="3">
        <f t="shared" ca="1" si="72"/>
        <v>2050738.0053293277</v>
      </c>
      <c r="D129" s="3">
        <f t="shared" ca="1" si="73"/>
        <v>1016130.8964321529</v>
      </c>
      <c r="E129" s="3">
        <f t="shared" ca="1" si="74"/>
        <v>496544.75422208518</v>
      </c>
      <c r="F129" s="3">
        <f t="shared" ca="1" si="75"/>
        <v>327966.52245217259</v>
      </c>
      <c r="G129" s="3">
        <f t="shared" ca="1" si="76"/>
        <v>243937.22560320282</v>
      </c>
      <c r="H129" s="3">
        <f t="shared" ca="1" si="77"/>
        <v>193129.18466556451</v>
      </c>
      <c r="J129" s="3">
        <v>2</v>
      </c>
      <c r="K129" s="3">
        <f t="shared" ca="1" si="78"/>
        <v>2023680.6202578945</v>
      </c>
      <c r="L129" s="3">
        <f t="shared" ca="1" si="79"/>
        <v>1000693.2560932714</v>
      </c>
      <c r="M129" s="3">
        <f t="shared" ca="1" si="80"/>
        <v>486598.16995136003</v>
      </c>
      <c r="N129" s="3">
        <f t="shared" ca="1" si="81"/>
        <v>317479.72354112193</v>
      </c>
      <c r="O129" s="3">
        <f t="shared" ca="1" si="82"/>
        <v>232163.49221131002</v>
      </c>
      <c r="P129" s="3">
        <f t="shared" ca="1" si="83"/>
        <v>182087.79878114793</v>
      </c>
      <c r="R129" s="3">
        <v>2</v>
      </c>
      <c r="S129" s="3">
        <f t="shared" ca="1" si="84"/>
        <v>1975886.0058188397</v>
      </c>
      <c r="T129" s="3">
        <f t="shared" ca="1" si="85"/>
        <v>955089.56423106685</v>
      </c>
      <c r="U129" s="3">
        <f t="shared" ca="1" si="86"/>
        <v>446146.37584354309</v>
      </c>
      <c r="V129" s="3">
        <f t="shared" ca="1" si="87"/>
        <v>272748.46026406268</v>
      </c>
      <c r="W129" s="3">
        <f t="shared" ca="1" si="88"/>
        <v>190579.13717570333</v>
      </c>
      <c r="X129" s="3">
        <f t="shared" ca="1" si="89"/>
        <v>142153.209855883</v>
      </c>
      <c r="Z129" s="3">
        <v>2</v>
      </c>
      <c r="AA129" s="3">
        <f t="shared" ca="1" si="90"/>
        <v>1926256.5315128271</v>
      </c>
      <c r="AB129" s="3">
        <f t="shared" ca="1" si="91"/>
        <v>902730.42936616286</v>
      </c>
      <c r="AC129" s="3">
        <f t="shared" ca="1" si="92"/>
        <v>402914.44055503933</v>
      </c>
      <c r="AD129" s="3">
        <f t="shared" ca="1" si="93"/>
        <v>236857.77134531646</v>
      </c>
      <c r="AE129" s="3">
        <f t="shared" ca="1" si="94"/>
        <v>156586.40256922599</v>
      </c>
      <c r="AF129" s="3">
        <f t="shared" ca="1" si="95"/>
        <v>111787.05883147761</v>
      </c>
    </row>
    <row r="130" spans="2:32">
      <c r="B130" s="3">
        <v>3</v>
      </c>
      <c r="C130" s="3">
        <f t="shared" ca="1" si="72"/>
        <v>2030377.8085462768</v>
      </c>
      <c r="D130" s="3">
        <f t="shared" ca="1" si="73"/>
        <v>1017251.8313304833</v>
      </c>
      <c r="E130" s="3">
        <f t="shared" ca="1" si="74"/>
        <v>500855.49916855362</v>
      </c>
      <c r="F130" s="3">
        <f t="shared" ca="1" si="75"/>
        <v>330076.76051252661</v>
      </c>
      <c r="G130" s="3">
        <f t="shared" ca="1" si="76"/>
        <v>244972.50211631486</v>
      </c>
      <c r="H130" s="3">
        <f t="shared" ca="1" si="77"/>
        <v>193129.18466556451</v>
      </c>
      <c r="J130" s="3">
        <v>3</v>
      </c>
      <c r="K130" s="3">
        <f t="shared" ca="1" si="78"/>
        <v>2032620.0660718794</v>
      </c>
      <c r="L130" s="3">
        <f t="shared" ca="1" si="79"/>
        <v>1003961.7044570849</v>
      </c>
      <c r="M130" s="3">
        <f t="shared" ca="1" si="80"/>
        <v>489176.85243384039</v>
      </c>
      <c r="N130" s="3">
        <f t="shared" ca="1" si="81"/>
        <v>318795.01878522517</v>
      </c>
      <c r="O130" s="3">
        <f t="shared" ca="1" si="82"/>
        <v>231930.27943931631</v>
      </c>
      <c r="P130" s="3">
        <f t="shared" ca="1" si="83"/>
        <v>181194.77430884304</v>
      </c>
      <c r="R130" s="3">
        <v>3</v>
      </c>
      <c r="S130" s="3">
        <f t="shared" ca="1" si="84"/>
        <v>1982270.0868546069</v>
      </c>
      <c r="T130" s="3">
        <f t="shared" ca="1" si="85"/>
        <v>947240.88150916807</v>
      </c>
      <c r="U130" s="3">
        <f t="shared" ca="1" si="86"/>
        <v>444000.41277404147</v>
      </c>
      <c r="V130" s="3">
        <f t="shared" ca="1" si="87"/>
        <v>275679.9233590879</v>
      </c>
      <c r="W130" s="3">
        <f t="shared" ca="1" si="88"/>
        <v>190736.57543858551</v>
      </c>
      <c r="X130" s="3">
        <f t="shared" ca="1" si="89"/>
        <v>142372.32838084322</v>
      </c>
      <c r="Z130" s="3">
        <v>3</v>
      </c>
      <c r="AA130" s="3">
        <f t="shared" ca="1" si="90"/>
        <v>1928274.5978031347</v>
      </c>
      <c r="AB130" s="3">
        <f t="shared" ca="1" si="91"/>
        <v>908064.12345320522</v>
      </c>
      <c r="AC130" s="3">
        <f t="shared" ca="1" si="92"/>
        <v>400815.0194124048</v>
      </c>
      <c r="AD130" s="3">
        <f t="shared" ca="1" si="93"/>
        <v>236675.64325123627</v>
      </c>
      <c r="AE130" s="3">
        <f t="shared" ca="1" si="94"/>
        <v>156905.64073740263</v>
      </c>
      <c r="AF130" s="3">
        <f t="shared" ca="1" si="95"/>
        <v>111114.65571664092</v>
      </c>
    </row>
    <row r="131" spans="2:32">
      <c r="B131" s="3">
        <v>4</v>
      </c>
      <c r="C131" s="3">
        <f t="shared" ca="1" si="72"/>
        <v>2025908.1019211172</v>
      </c>
      <c r="D131" s="3">
        <f t="shared" ca="1" si="73"/>
        <v>1006152.557421632</v>
      </c>
      <c r="E131" s="3">
        <f t="shared" ca="1" si="74"/>
        <v>501399.61070624978</v>
      </c>
      <c r="F131" s="3">
        <f t="shared" ca="1" si="75"/>
        <v>329370.33696679038</v>
      </c>
      <c r="G131" s="3">
        <f t="shared" ca="1" si="76"/>
        <v>246016.60356856484</v>
      </c>
      <c r="H131" s="3">
        <f t="shared" ca="1" si="77"/>
        <v>194348.30551229161</v>
      </c>
      <c r="J131" s="3">
        <v>4</v>
      </c>
      <c r="K131" s="3">
        <f t="shared" ca="1" si="78"/>
        <v>2023680.6202578945</v>
      </c>
      <c r="L131" s="3">
        <f t="shared" ca="1" si="79"/>
        <v>998526.08780164446</v>
      </c>
      <c r="M131" s="3">
        <f t="shared" ca="1" si="80"/>
        <v>487626.37362158642</v>
      </c>
      <c r="N131" s="3">
        <f t="shared" ca="1" si="81"/>
        <v>313278.97836126178</v>
      </c>
      <c r="O131" s="3">
        <f t="shared" ca="1" si="82"/>
        <v>232163.49221131002</v>
      </c>
      <c r="P131" s="3">
        <f t="shared" ca="1" si="83"/>
        <v>181729.53475835986</v>
      </c>
      <c r="R131" s="3">
        <v>4</v>
      </c>
      <c r="S131" s="3">
        <f t="shared" ca="1" si="84"/>
        <v>1973767.1070133613</v>
      </c>
      <c r="T131" s="3">
        <f t="shared" ca="1" si="85"/>
        <v>950168.97397092695</v>
      </c>
      <c r="U131" s="3">
        <f t="shared" ca="1" si="86"/>
        <v>445715.5253175933</v>
      </c>
      <c r="V131" s="3">
        <f t="shared" ca="1" si="87"/>
        <v>274695.79244090244</v>
      </c>
      <c r="W131" s="3">
        <f t="shared" ca="1" si="88"/>
        <v>191527.68474959771</v>
      </c>
      <c r="X131" s="3">
        <f t="shared" ca="1" si="89"/>
        <v>141825.79378680509</v>
      </c>
      <c r="Z131" s="3">
        <v>4</v>
      </c>
      <c r="AA131" s="3">
        <f t="shared" ca="1" si="90"/>
        <v>1928274.5978031347</v>
      </c>
      <c r="AB131" s="3">
        <f t="shared" ca="1" si="91"/>
        <v>909856.05516898574</v>
      </c>
      <c r="AC131" s="3">
        <f t="shared" ca="1" si="92"/>
        <v>397706.59163098788</v>
      </c>
      <c r="AD131" s="3">
        <f t="shared" ca="1" si="93"/>
        <v>237956.45361211715</v>
      </c>
      <c r="AE131" s="3">
        <f t="shared" ca="1" si="94"/>
        <v>156480.27832543745</v>
      </c>
      <c r="AF131" s="3">
        <f t="shared" ca="1" si="95"/>
        <v>111315.52576466688</v>
      </c>
    </row>
    <row r="132" spans="2:32">
      <c r="B132" s="3">
        <v>5</v>
      </c>
      <c r="C132" s="3">
        <f t="shared" ca="1" si="72"/>
        <v>2041638.840875919</v>
      </c>
      <c r="D132" s="3">
        <f t="shared" ca="1" si="73"/>
        <v>1013896.4214533592</v>
      </c>
      <c r="E132" s="3">
        <f t="shared" ca="1" si="74"/>
        <v>500312.56727452995</v>
      </c>
      <c r="F132" s="3">
        <f t="shared" ca="1" si="75"/>
        <v>331142.09585351008</v>
      </c>
      <c r="G132" s="3">
        <f t="shared" ca="1" si="76"/>
        <v>246279.02106576497</v>
      </c>
      <c r="H132" s="3">
        <f t="shared" ca="1" si="77"/>
        <v>192324.89913889376</v>
      </c>
      <c r="J132" s="3">
        <v>5</v>
      </c>
      <c r="K132" s="3">
        <f t="shared" ca="1" si="78"/>
        <v>2034867.2815686672</v>
      </c>
      <c r="L132" s="3">
        <f t="shared" ca="1" si="79"/>
        <v>1001780.3717347148</v>
      </c>
      <c r="M132" s="3">
        <f t="shared" ca="1" si="80"/>
        <v>489176.85243384039</v>
      </c>
      <c r="N132" s="3">
        <f t="shared" ca="1" si="81"/>
        <v>319788.66454842465</v>
      </c>
      <c r="O132" s="3">
        <f t="shared" ca="1" si="82"/>
        <v>233336.6266905579</v>
      </c>
      <c r="P132" s="3">
        <f t="shared" ca="1" si="83"/>
        <v>181908.49037201563</v>
      </c>
      <c r="R132" s="3">
        <v>5</v>
      </c>
      <c r="S132" s="3">
        <f t="shared" ca="1" si="84"/>
        <v>1978009.4589174998</v>
      </c>
      <c r="T132" s="3">
        <f t="shared" ca="1" si="85"/>
        <v>951149.03172400536</v>
      </c>
      <c r="U132" s="3">
        <f t="shared" ca="1" si="86"/>
        <v>443147.79680961667</v>
      </c>
      <c r="V132" s="3">
        <f t="shared" ca="1" si="87"/>
        <v>275186.97803408146</v>
      </c>
      <c r="W132" s="3">
        <f t="shared" ca="1" si="88"/>
        <v>192485.72174713376</v>
      </c>
      <c r="X132" s="3">
        <f t="shared" ca="1" si="89"/>
        <v>142043.90332514714</v>
      </c>
      <c r="Z132" s="3">
        <v>5</v>
      </c>
      <c r="AA132" s="3">
        <f t="shared" ca="1" si="90"/>
        <v>1916229.2314049527</v>
      </c>
      <c r="AB132" s="3">
        <f t="shared" ca="1" si="91"/>
        <v>908959.20615369093</v>
      </c>
      <c r="AC132" s="3">
        <f t="shared" ca="1" si="92"/>
        <v>400467.24111330218</v>
      </c>
      <c r="AD132" s="3">
        <f t="shared" ca="1" si="93"/>
        <v>237040.1799599228</v>
      </c>
      <c r="AE132" s="3">
        <f t="shared" ca="1" si="94"/>
        <v>157119.19032485751</v>
      </c>
      <c r="AF132" s="3">
        <f t="shared" ca="1" si="95"/>
        <v>111584.48495470025</v>
      </c>
    </row>
    <row r="133" spans="2:32">
      <c r="B133" s="3">
        <v>6</v>
      </c>
      <c r="C133" s="3">
        <f t="shared" ca="1" si="72"/>
        <v>2032620.0660718794</v>
      </c>
      <c r="D133" s="3">
        <f t="shared" ca="1" si="73"/>
        <v>1008352.9930900582</v>
      </c>
      <c r="E133" s="3">
        <f t="shared" ca="1" si="74"/>
        <v>498690.8112164429</v>
      </c>
      <c r="F133" s="3">
        <f t="shared" ca="1" si="75"/>
        <v>329370.33696679038</v>
      </c>
      <c r="G133" s="3">
        <f t="shared" ca="1" si="76"/>
        <v>245232.69574761312</v>
      </c>
      <c r="H133" s="3">
        <f t="shared" ca="1" si="77"/>
        <v>192124.87336957271</v>
      </c>
      <c r="J133" s="3">
        <v>6</v>
      </c>
      <c r="K133" s="3">
        <f t="shared" ca="1" si="78"/>
        <v>2012616.2835727434</v>
      </c>
      <c r="L133" s="3">
        <f t="shared" ca="1" si="79"/>
        <v>997446.01987184072</v>
      </c>
      <c r="M133" s="3">
        <f t="shared" ca="1" si="80"/>
        <v>486598.16995136003</v>
      </c>
      <c r="N133" s="3">
        <f t="shared" ca="1" si="81"/>
        <v>316500.35266621539</v>
      </c>
      <c r="O133" s="3">
        <f t="shared" ca="1" si="82"/>
        <v>231930.27943931631</v>
      </c>
      <c r="P133" s="3">
        <f t="shared" ca="1" si="83"/>
        <v>182447.47816712316</v>
      </c>
      <c r="R133" s="3">
        <v>6</v>
      </c>
      <c r="S133" s="3">
        <f t="shared" ca="1" si="84"/>
        <v>1967437.5903092385</v>
      </c>
      <c r="T133" s="3">
        <f t="shared" ca="1" si="85"/>
        <v>952131.11333801597</v>
      </c>
      <c r="U133" s="3">
        <f t="shared" ca="1" si="86"/>
        <v>443573.69507788948</v>
      </c>
      <c r="V133" s="3">
        <f t="shared" ca="1" si="87"/>
        <v>274695.79244090244</v>
      </c>
      <c r="W133" s="3">
        <f t="shared" ca="1" si="88"/>
        <v>190894.27403741426</v>
      </c>
      <c r="X133" s="3">
        <f t="shared" ca="1" si="89"/>
        <v>141825.79378680509</v>
      </c>
      <c r="Z133" s="3">
        <v>6</v>
      </c>
      <c r="AA133" s="3">
        <f t="shared" ca="1" si="90"/>
        <v>1928274.5978031347</v>
      </c>
      <c r="AB133" s="3">
        <f t="shared" ca="1" si="91"/>
        <v>903615.02293546696</v>
      </c>
      <c r="AC133" s="3">
        <f t="shared" ca="1" si="92"/>
        <v>402563.0110693897</v>
      </c>
      <c r="AD133" s="3">
        <f t="shared" ca="1" si="93"/>
        <v>235408.54710153665</v>
      </c>
      <c r="AE133" s="3">
        <f t="shared" ca="1" si="94"/>
        <v>155951.80754598981</v>
      </c>
      <c r="AF133" s="3">
        <f t="shared" ca="1" si="95"/>
        <v>110648.76634496739</v>
      </c>
    </row>
    <row r="134" spans="2:32">
      <c r="B134" s="3">
        <v>7</v>
      </c>
      <c r="C134" s="3">
        <f t="shared" ca="1" si="72"/>
        <v>2046178.3073683127</v>
      </c>
      <c r="D134" s="3">
        <f t="shared" ca="1" si="73"/>
        <v>1018375.2420568231</v>
      </c>
      <c r="E134" s="3">
        <f t="shared" ca="1" si="74"/>
        <v>501944.90573634795</v>
      </c>
      <c r="F134" s="3">
        <f t="shared" ca="1" si="75"/>
        <v>329723.17036645382</v>
      </c>
      <c r="G134" s="3">
        <f t="shared" ca="1" si="76"/>
        <v>243679.77227397397</v>
      </c>
      <c r="H134" s="3">
        <f t="shared" ca="1" si="77"/>
        <v>193736.82722830828</v>
      </c>
      <c r="J134" s="3">
        <v>7</v>
      </c>
      <c r="K134" s="3">
        <f t="shared" ca="1" si="78"/>
        <v>2006035.5654467118</v>
      </c>
      <c r="L134" s="3">
        <f t="shared" ca="1" si="79"/>
        <v>996368.28595477971</v>
      </c>
      <c r="M134" s="3">
        <f t="shared" ca="1" si="80"/>
        <v>489176.85243384039</v>
      </c>
      <c r="N134" s="3">
        <f t="shared" ca="1" si="81"/>
        <v>317479.72354112193</v>
      </c>
      <c r="O134" s="3">
        <f t="shared" ca="1" si="82"/>
        <v>231930.27943931631</v>
      </c>
      <c r="P134" s="3">
        <f t="shared" ca="1" si="83"/>
        <v>183171.11671103732</v>
      </c>
      <c r="R134" s="3">
        <v>7</v>
      </c>
      <c r="S134" s="3">
        <f t="shared" ca="1" si="84"/>
        <v>1980137.4810087255</v>
      </c>
      <c r="T134" s="3">
        <f t="shared" ca="1" si="85"/>
        <v>951149.03172400536</v>
      </c>
      <c r="U134" s="3">
        <f t="shared" ca="1" si="86"/>
        <v>444427.95226522535</v>
      </c>
      <c r="V134" s="3">
        <f t="shared" ca="1" si="87"/>
        <v>273232.70032502303</v>
      </c>
      <c r="W134" s="3">
        <f t="shared" ca="1" si="88"/>
        <v>192646.32717006005</v>
      </c>
      <c r="X134" s="3">
        <f t="shared" ca="1" si="89"/>
        <v>141825.79378680509</v>
      </c>
      <c r="Z134" s="3">
        <v>7</v>
      </c>
      <c r="AA134" s="3">
        <f t="shared" ca="1" si="90"/>
        <v>1922233.0446980542</v>
      </c>
      <c r="AB134" s="3">
        <f t="shared" ca="1" si="91"/>
        <v>908064.12345320522</v>
      </c>
      <c r="AC134" s="3">
        <f t="shared" ca="1" si="92"/>
        <v>399427.51792873669</v>
      </c>
      <c r="AD134" s="3">
        <f t="shared" ca="1" si="93"/>
        <v>236857.77134531646</v>
      </c>
      <c r="AE134" s="3">
        <f t="shared" ca="1" si="94"/>
        <v>155951.80754598981</v>
      </c>
      <c r="AF134" s="3">
        <f t="shared" ca="1" si="95"/>
        <v>111517.12338277712</v>
      </c>
    </row>
    <row r="135" spans="2:32">
      <c r="B135" s="3">
        <v>8</v>
      </c>
      <c r="C135" s="3">
        <f t="shared" ca="1" si="72"/>
        <v>2032620.0660718794</v>
      </c>
      <c r="D135" s="3">
        <f t="shared" ca="1" si="73"/>
        <v>1010563.0744717132</v>
      </c>
      <c r="E135" s="3">
        <f t="shared" ca="1" si="74"/>
        <v>498690.8112164429</v>
      </c>
      <c r="F135" s="3">
        <f t="shared" ca="1" si="75"/>
        <v>331142.09585351008</v>
      </c>
      <c r="G135" s="3">
        <f t="shared" ca="1" si="76"/>
        <v>244712.86003439908</v>
      </c>
      <c r="H135" s="3">
        <f t="shared" ca="1" si="77"/>
        <v>192525.34184545765</v>
      </c>
      <c r="J135" s="3">
        <v>8</v>
      </c>
      <c r="K135" s="3">
        <f t="shared" ca="1" si="78"/>
        <v>2030377.8085462768</v>
      </c>
      <c r="L135" s="3">
        <f t="shared" ca="1" si="79"/>
        <v>1001780.3717347148</v>
      </c>
      <c r="M135" s="3">
        <f t="shared" ca="1" si="80"/>
        <v>488658.93177359138</v>
      </c>
      <c r="N135" s="3">
        <f t="shared" ca="1" si="81"/>
        <v>318136.01168631233</v>
      </c>
      <c r="O135" s="3">
        <f t="shared" ca="1" si="82"/>
        <v>232631.32760472811</v>
      </c>
      <c r="P135" s="3">
        <f t="shared" ca="1" si="83"/>
        <v>180663.15181608207</v>
      </c>
      <c r="R135" s="3">
        <v>8</v>
      </c>
      <c r="S135" s="3">
        <f t="shared" ca="1" si="84"/>
        <v>1967437.5903092385</v>
      </c>
      <c r="T135" s="3">
        <f t="shared" ca="1" si="85"/>
        <v>955089.56423106685</v>
      </c>
      <c r="U135" s="3">
        <f t="shared" ca="1" si="86"/>
        <v>442298.44913352904</v>
      </c>
      <c r="V135" s="3">
        <f t="shared" ca="1" si="87"/>
        <v>273718.66289242561</v>
      </c>
      <c r="W135" s="3">
        <f t="shared" ca="1" si="88"/>
        <v>190736.57543858551</v>
      </c>
      <c r="X135" s="3">
        <f t="shared" ca="1" si="89"/>
        <v>141608.35303937577</v>
      </c>
      <c r="Z135" s="3">
        <v>8</v>
      </c>
      <c r="AA135" s="3">
        <f t="shared" ca="1" si="90"/>
        <v>1926256.5315128271</v>
      </c>
      <c r="AB135" s="3">
        <f t="shared" ca="1" si="91"/>
        <v>908064.12345320522</v>
      </c>
      <c r="AC135" s="3">
        <f t="shared" ca="1" si="92"/>
        <v>403972.42017016181</v>
      </c>
      <c r="AD135" s="3">
        <f t="shared" ca="1" si="93"/>
        <v>235949.92317774391</v>
      </c>
      <c r="AE135" s="3">
        <f t="shared" ca="1" si="94"/>
        <v>157333.32198925124</v>
      </c>
      <c r="AF135" s="3">
        <f t="shared" ca="1" si="95"/>
        <v>110516.37181790703</v>
      </c>
    </row>
    <row r="136" spans="2:32">
      <c r="B136" s="3">
        <v>9</v>
      </c>
      <c r="C136" s="3">
        <f t="shared" ca="1" si="72"/>
        <v>2034867.2815686672</v>
      </c>
      <c r="D136" s="3">
        <f t="shared" ca="1" si="73"/>
        <v>1012782.8651295686</v>
      </c>
      <c r="E136" s="3">
        <f t="shared" ca="1" si="74"/>
        <v>501944.90573634795</v>
      </c>
      <c r="F136" s="3">
        <f t="shared" ca="1" si="75"/>
        <v>330076.76051252661</v>
      </c>
      <c r="G136" s="3">
        <f t="shared" ca="1" si="76"/>
        <v>244453.76774998746</v>
      </c>
      <c r="H136" s="3">
        <f t="shared" ca="1" si="77"/>
        <v>193129.18466556451</v>
      </c>
      <c r="J136" s="3">
        <v>9</v>
      </c>
      <c r="K136" s="3">
        <f t="shared" ca="1" si="78"/>
        <v>2006035.5654467118</v>
      </c>
      <c r="L136" s="3">
        <f t="shared" ca="1" si="79"/>
        <v>1003961.7044570849</v>
      </c>
      <c r="M136" s="3">
        <f t="shared" ca="1" si="80"/>
        <v>488658.93177359138</v>
      </c>
      <c r="N136" s="3">
        <f t="shared" ca="1" si="81"/>
        <v>318795.01878522517</v>
      </c>
      <c r="O136" s="3">
        <f t="shared" ca="1" si="82"/>
        <v>232397.17446009128</v>
      </c>
      <c r="P136" s="3">
        <f t="shared" ca="1" si="83"/>
        <v>181372.67776083911</v>
      </c>
      <c r="R136" s="3">
        <v>9</v>
      </c>
      <c r="S136" s="3">
        <f t="shared" ca="1" si="84"/>
        <v>1973767.1070133613</v>
      </c>
      <c r="T136" s="3">
        <f t="shared" ca="1" si="85"/>
        <v>952131.11333801597</v>
      </c>
      <c r="U136" s="3">
        <f t="shared" ca="1" si="86"/>
        <v>443147.79680961667</v>
      </c>
      <c r="V136" s="3">
        <f t="shared" ca="1" si="87"/>
        <v>276671.13116729941</v>
      </c>
      <c r="W136" s="3">
        <f t="shared" ca="1" si="88"/>
        <v>191210.45483010091</v>
      </c>
      <c r="X136" s="3">
        <f t="shared" ca="1" si="89"/>
        <v>142262.6847446927</v>
      </c>
      <c r="Z136" s="3">
        <v>9</v>
      </c>
      <c r="AA136" s="3">
        <f t="shared" ca="1" si="90"/>
        <v>1924242.6848846329</v>
      </c>
      <c r="AB136" s="3">
        <f t="shared" ca="1" si="91"/>
        <v>908064.12345320522</v>
      </c>
      <c r="AC136" s="3">
        <f t="shared" ca="1" si="92"/>
        <v>402563.0110693897</v>
      </c>
      <c r="AD136" s="3">
        <f t="shared" ca="1" si="93"/>
        <v>235769.18802676836</v>
      </c>
      <c r="AE136" s="3">
        <f t="shared" ca="1" si="94"/>
        <v>156162.76693344812</v>
      </c>
      <c r="AF136" s="3">
        <f t="shared" ca="1" si="95"/>
        <v>111181.53180147303</v>
      </c>
    </row>
    <row r="137" spans="2:32">
      <c r="B137" s="3">
        <v>10</v>
      </c>
      <c r="C137" s="3">
        <f t="shared" ca="1" si="72"/>
        <v>2041638.840875919</v>
      </c>
      <c r="D137" s="3">
        <f t="shared" ca="1" si="73"/>
        <v>1015012.4291862721</v>
      </c>
      <c r="E137" s="3">
        <f t="shared" ca="1" si="74"/>
        <v>501399.61070624978</v>
      </c>
      <c r="F137" s="3">
        <f t="shared" ca="1" si="75"/>
        <v>330431.10984220117</v>
      </c>
      <c r="G137" s="3">
        <f t="shared" ca="1" si="76"/>
        <v>244972.50211631486</v>
      </c>
      <c r="H137" s="3">
        <f t="shared" ca="1" si="77"/>
        <v>192726.20279423139</v>
      </c>
      <c r="J137" s="3">
        <v>10</v>
      </c>
      <c r="K137" s="3">
        <f t="shared" ca="1" si="78"/>
        <v>2032620.0660718794</v>
      </c>
      <c r="L137" s="3">
        <f t="shared" ca="1" si="79"/>
        <v>992080.5397515184</v>
      </c>
      <c r="M137" s="3">
        <f t="shared" ca="1" si="80"/>
        <v>488658.93177359138</v>
      </c>
      <c r="N137" s="3">
        <f t="shared" ca="1" si="81"/>
        <v>318136.01168631233</v>
      </c>
      <c r="O137" s="3">
        <f t="shared" ca="1" si="82"/>
        <v>233572.6777242822</v>
      </c>
      <c r="P137" s="3">
        <f t="shared" ca="1" si="83"/>
        <v>182627.85124494036</v>
      </c>
      <c r="R137" s="3">
        <v>10</v>
      </c>
      <c r="S137" s="3">
        <f t="shared" ca="1" si="84"/>
        <v>1980137.4810087255</v>
      </c>
      <c r="T137" s="3">
        <f t="shared" ca="1" si="85"/>
        <v>952131.11333801597</v>
      </c>
      <c r="U137" s="3">
        <f t="shared" ca="1" si="86"/>
        <v>443147.79680961667</v>
      </c>
      <c r="V137" s="3">
        <f t="shared" ca="1" si="87"/>
        <v>274450.85660171299</v>
      </c>
      <c r="W137" s="3">
        <f t="shared" ca="1" si="88"/>
        <v>191527.68474959771</v>
      </c>
      <c r="X137" s="3">
        <f t="shared" ca="1" si="89"/>
        <v>141825.79378680509</v>
      </c>
      <c r="Z137" s="3">
        <v>10</v>
      </c>
      <c r="AA137" s="3">
        <f t="shared" ca="1" si="90"/>
        <v>1920227.5977871818</v>
      </c>
      <c r="AB137" s="3">
        <f t="shared" ca="1" si="91"/>
        <v>906279.23616536241</v>
      </c>
      <c r="AC137" s="3">
        <f t="shared" ca="1" si="92"/>
        <v>399773.49193565518</v>
      </c>
      <c r="AD137" s="3">
        <f t="shared" ca="1" si="93"/>
        <v>236857.77134531646</v>
      </c>
      <c r="AE137" s="3">
        <f t="shared" ca="1" si="94"/>
        <v>157763.34109435132</v>
      </c>
      <c r="AF137" s="3">
        <f t="shared" ca="1" si="95"/>
        <v>111315.52576466688</v>
      </c>
    </row>
    <row r="138" spans="2:32">
      <c r="B138" s="3">
        <v>11</v>
      </c>
      <c r="C138" s="3">
        <f t="shared" ca="1" si="72"/>
        <v>2034867.2815686672</v>
      </c>
      <c r="D138" s="3">
        <f t="shared" ca="1" si="73"/>
        <v>1019501.1368228872</v>
      </c>
      <c r="E138" s="3">
        <f t="shared" ca="1" si="74"/>
        <v>501399.61070624978</v>
      </c>
      <c r="F138" s="3">
        <f t="shared" ca="1" si="75"/>
        <v>330786.22080312954</v>
      </c>
      <c r="G138" s="3">
        <f t="shared" ca="1" si="76"/>
        <v>243166.49249149338</v>
      </c>
      <c r="H138" s="3">
        <f t="shared" ca="1" si="77"/>
        <v>193129.18466556451</v>
      </c>
      <c r="J138" s="3">
        <v>11</v>
      </c>
      <c r="K138" s="3">
        <f t="shared" ca="1" si="78"/>
        <v>2012616.2835727434</v>
      </c>
      <c r="L138" s="3">
        <f t="shared" ca="1" si="79"/>
        <v>1001780.3717347148</v>
      </c>
      <c r="M138" s="3">
        <f t="shared" ca="1" si="80"/>
        <v>487111.72919965198</v>
      </c>
      <c r="N138" s="3">
        <f t="shared" ca="1" si="81"/>
        <v>319456.76176956913</v>
      </c>
      <c r="O138" s="3">
        <f t="shared" ca="1" si="82"/>
        <v>231002.09493651611</v>
      </c>
      <c r="P138" s="3">
        <f t="shared" ca="1" si="83"/>
        <v>181729.53475835986</v>
      </c>
      <c r="R138" s="3">
        <v>11</v>
      </c>
      <c r="S138" s="3">
        <f t="shared" ca="1" si="84"/>
        <v>1961148.5390866764</v>
      </c>
      <c r="T138" s="3">
        <f t="shared" ca="1" si="85"/>
        <v>955089.56423106685</v>
      </c>
      <c r="U138" s="3">
        <f t="shared" ca="1" si="86"/>
        <v>444000.41277404147</v>
      </c>
      <c r="V138" s="3">
        <f t="shared" ca="1" si="87"/>
        <v>272990.36555413425</v>
      </c>
      <c r="W138" s="3">
        <f t="shared" ca="1" si="88"/>
        <v>191845.96902628301</v>
      </c>
      <c r="X138" s="3">
        <f t="shared" ca="1" si="89"/>
        <v>142482.14115480342</v>
      </c>
      <c r="Z138" s="3">
        <v>11</v>
      </c>
      <c r="AA138" s="3">
        <f t="shared" ca="1" si="90"/>
        <v>1922233.0446980542</v>
      </c>
      <c r="AB138" s="3">
        <f t="shared" ca="1" si="91"/>
        <v>902730.42936616286</v>
      </c>
      <c r="AC138" s="3">
        <f t="shared" ca="1" si="92"/>
        <v>399773.49193565518</v>
      </c>
      <c r="AD138" s="3">
        <f t="shared" ca="1" si="93"/>
        <v>234690.56505111218</v>
      </c>
      <c r="AE138" s="3">
        <f t="shared" ca="1" si="94"/>
        <v>156374.29783266594</v>
      </c>
      <c r="AF138" s="3">
        <f t="shared" ca="1" si="95"/>
        <v>110186.76748855287</v>
      </c>
    </row>
    <row r="139" spans="2:32">
      <c r="B139" s="3">
        <v>12</v>
      </c>
      <c r="C139" s="3">
        <f t="shared" ca="1" si="72"/>
        <v>2030377.8085462768</v>
      </c>
      <c r="D139" s="3">
        <f t="shared" ca="1" si="73"/>
        <v>1011671.7521466179</v>
      </c>
      <c r="E139" s="3">
        <f t="shared" ca="1" si="74"/>
        <v>500855.49916855362</v>
      </c>
      <c r="F139" s="3">
        <f t="shared" ca="1" si="75"/>
        <v>330431.10984220117</v>
      </c>
      <c r="G139" s="3">
        <f t="shared" ca="1" si="76"/>
        <v>244712.86003439908</v>
      </c>
      <c r="H139" s="3">
        <f t="shared" ca="1" si="77"/>
        <v>192927.48329563509</v>
      </c>
      <c r="J139" s="3">
        <v>12</v>
      </c>
      <c r="K139" s="3">
        <f t="shared" ca="1" si="78"/>
        <v>2023680.6202578945</v>
      </c>
      <c r="L139" s="3">
        <f t="shared" ca="1" si="79"/>
        <v>997446.01987184072</v>
      </c>
      <c r="M139" s="3">
        <f t="shared" ca="1" si="80"/>
        <v>488658.93177359138</v>
      </c>
      <c r="N139" s="3">
        <f t="shared" ca="1" si="81"/>
        <v>318795.01878522517</v>
      </c>
      <c r="O139" s="3">
        <f t="shared" ca="1" si="82"/>
        <v>232631.32760472811</v>
      </c>
      <c r="P139" s="3">
        <f t="shared" ca="1" si="83"/>
        <v>181194.77430884304</v>
      </c>
      <c r="R139" s="3">
        <v>12</v>
      </c>
      <c r="S139" s="3">
        <f t="shared" ca="1" si="84"/>
        <v>1978009.4589174998</v>
      </c>
      <c r="T139" s="3">
        <f t="shared" ca="1" si="85"/>
        <v>953115.22508851252</v>
      </c>
      <c r="U139" s="3">
        <f t="shared" ca="1" si="86"/>
        <v>443147.79680961667</v>
      </c>
      <c r="V139" s="3">
        <f t="shared" ca="1" si="87"/>
        <v>274206.3571734234</v>
      </c>
      <c r="W139" s="3">
        <f t="shared" ca="1" si="88"/>
        <v>192165.31292535507</v>
      </c>
      <c r="X139" s="3">
        <f t="shared" ca="1" si="89"/>
        <v>141499.88250171577</v>
      </c>
      <c r="Z139" s="3">
        <v>12</v>
      </c>
      <c r="AA139" s="3">
        <f t="shared" ca="1" si="90"/>
        <v>1932323.4425314355</v>
      </c>
      <c r="AB139" s="3">
        <f t="shared" ca="1" si="91"/>
        <v>908959.20615369093</v>
      </c>
      <c r="AC139" s="3">
        <f t="shared" ca="1" si="92"/>
        <v>400815.0194124048</v>
      </c>
      <c r="AD139" s="3">
        <f t="shared" ca="1" si="93"/>
        <v>236130.93563598473</v>
      </c>
      <c r="AE139" s="3">
        <f t="shared" ca="1" si="94"/>
        <v>157119.19032485751</v>
      </c>
      <c r="AF139" s="3">
        <f t="shared" ca="1" si="95"/>
        <v>110186.76748855287</v>
      </c>
    </row>
    <row r="140" spans="2:32">
      <c r="B140" s="3">
        <v>13</v>
      </c>
      <c r="C140" s="3">
        <f t="shared" ca="1" si="72"/>
        <v>2032620.0660718794</v>
      </c>
      <c r="D140" s="3">
        <f t="shared" ca="1" si="73"/>
        <v>1015012.4291862721</v>
      </c>
      <c r="E140" s="3">
        <f t="shared" ca="1" si="74"/>
        <v>501399.61070624978</v>
      </c>
      <c r="F140" s="3">
        <f t="shared" ca="1" si="75"/>
        <v>329370.33696679038</v>
      </c>
      <c r="G140" s="3">
        <f t="shared" ca="1" si="76"/>
        <v>244972.50211631486</v>
      </c>
      <c r="H140" s="3">
        <f t="shared" ca="1" si="77"/>
        <v>193129.18466556451</v>
      </c>
      <c r="J140" s="3">
        <v>13</v>
      </c>
      <c r="K140" s="3">
        <f t="shared" ca="1" si="78"/>
        <v>2025908.1019211172</v>
      </c>
      <c r="L140" s="3">
        <f t="shared" ca="1" si="79"/>
        <v>995292.87849289214</v>
      </c>
      <c r="M140" s="3">
        <f t="shared" ca="1" si="80"/>
        <v>487626.37362158642</v>
      </c>
      <c r="N140" s="3">
        <f t="shared" ca="1" si="81"/>
        <v>317152.59382317832</v>
      </c>
      <c r="O140" s="3">
        <f t="shared" ca="1" si="82"/>
        <v>233572.6777242822</v>
      </c>
      <c r="P140" s="3">
        <f t="shared" ca="1" si="83"/>
        <v>181729.53475835986</v>
      </c>
      <c r="R140" s="3">
        <v>13</v>
      </c>
      <c r="S140" s="3">
        <f t="shared" ca="1" si="84"/>
        <v>1973767.1070133613</v>
      </c>
      <c r="T140" s="3">
        <f t="shared" ca="1" si="85"/>
        <v>952131.11333801597</v>
      </c>
      <c r="U140" s="3">
        <f t="shared" ca="1" si="86"/>
        <v>444427.95226522535</v>
      </c>
      <c r="V140" s="3">
        <f t="shared" ca="1" si="87"/>
        <v>274450.85660171299</v>
      </c>
      <c r="W140" s="3">
        <f t="shared" ca="1" si="88"/>
        <v>191368.93832291223</v>
      </c>
      <c r="X140" s="3">
        <f t="shared" ca="1" si="89"/>
        <v>141391.57801149099</v>
      </c>
      <c r="Z140" s="3">
        <v>13</v>
      </c>
      <c r="AA140" s="3">
        <f t="shared" ca="1" si="90"/>
        <v>1926256.5315128271</v>
      </c>
      <c r="AB140" s="3">
        <f t="shared" ca="1" si="91"/>
        <v>903615.02293546696</v>
      </c>
      <c r="AC140" s="3">
        <f t="shared" ca="1" si="92"/>
        <v>399427.51792873669</v>
      </c>
      <c r="AD140" s="3">
        <f t="shared" ca="1" si="93"/>
        <v>235949.92317774391</v>
      </c>
      <c r="AE140" s="3">
        <f t="shared" ca="1" si="94"/>
        <v>156057.21594560696</v>
      </c>
      <c r="AF140" s="3">
        <f t="shared" ca="1" si="95"/>
        <v>110516.37181790703</v>
      </c>
    </row>
    <row r="141" spans="2:32">
      <c r="B141" s="3">
        <v>14</v>
      </c>
      <c r="C141" s="3">
        <f t="shared" ca="1" si="72"/>
        <v>2039376.6523986829</v>
      </c>
      <c r="D141" s="3">
        <f t="shared" ca="1" si="73"/>
        <v>1015012.4291862721</v>
      </c>
      <c r="E141" s="3">
        <f t="shared" ca="1" si="74"/>
        <v>498690.8112164429</v>
      </c>
      <c r="F141" s="3">
        <f t="shared" ca="1" si="75"/>
        <v>330431.10984220117</v>
      </c>
      <c r="G141" s="3">
        <f t="shared" ca="1" si="76"/>
        <v>245232.69574761312</v>
      </c>
      <c r="H141" s="3">
        <f t="shared" ca="1" si="77"/>
        <v>193533.85530217353</v>
      </c>
      <c r="J141" s="3">
        <v>14</v>
      </c>
      <c r="K141" s="3">
        <f t="shared" ca="1" si="78"/>
        <v>2030377.8085462768</v>
      </c>
      <c r="L141" s="3">
        <f t="shared" ca="1" si="79"/>
        <v>1000693.2560932714</v>
      </c>
      <c r="M141" s="3">
        <f t="shared" ca="1" si="80"/>
        <v>488658.93177359138</v>
      </c>
      <c r="N141" s="3">
        <f t="shared" ca="1" si="81"/>
        <v>318136.01168631233</v>
      </c>
      <c r="O141" s="3">
        <f t="shared" ca="1" si="82"/>
        <v>231002.09493651611</v>
      </c>
      <c r="P141" s="3">
        <f t="shared" ca="1" si="83"/>
        <v>182267.46103004593</v>
      </c>
      <c r="R141" s="3">
        <v>14</v>
      </c>
      <c r="S141" s="3">
        <f t="shared" ca="1" si="84"/>
        <v>1978009.4589174998</v>
      </c>
      <c r="T141" s="3">
        <f t="shared" ca="1" si="85"/>
        <v>947240.88150916807</v>
      </c>
      <c r="U141" s="3">
        <f t="shared" ca="1" si="86"/>
        <v>442298.44913352904</v>
      </c>
      <c r="V141" s="3">
        <f t="shared" ca="1" si="87"/>
        <v>274206.3571734234</v>
      </c>
      <c r="W141" s="3">
        <f t="shared" ca="1" si="88"/>
        <v>191052.23361845137</v>
      </c>
      <c r="X141" s="3">
        <f t="shared" ca="1" si="89"/>
        <v>142482.14115480342</v>
      </c>
      <c r="Z141" s="3">
        <v>14</v>
      </c>
      <c r="AA141" s="3">
        <f t="shared" ca="1" si="90"/>
        <v>1914236.2858753542</v>
      </c>
      <c r="AB141" s="3">
        <f t="shared" ca="1" si="91"/>
        <v>908959.20615369093</v>
      </c>
      <c r="AC141" s="3">
        <f t="shared" ca="1" si="92"/>
        <v>399773.49193565518</v>
      </c>
      <c r="AD141" s="3">
        <f t="shared" ca="1" si="93"/>
        <v>235408.54710153665</v>
      </c>
      <c r="AE141" s="3">
        <f t="shared" ca="1" si="94"/>
        <v>158521.55792233287</v>
      </c>
      <c r="AF141" s="3">
        <f t="shared" ca="1" si="95"/>
        <v>111047.86003584888</v>
      </c>
    </row>
    <row r="142" spans="2:32">
      <c r="B142" s="3">
        <v>15</v>
      </c>
      <c r="C142" s="3">
        <f t="shared" ca="1" si="72"/>
        <v>2041638.840875919</v>
      </c>
      <c r="D142" s="3">
        <f t="shared" ca="1" si="73"/>
        <v>1012782.8651295686</v>
      </c>
      <c r="E142" s="3">
        <f t="shared" ca="1" si="74"/>
        <v>498690.8112164429</v>
      </c>
      <c r="F142" s="3">
        <f t="shared" ca="1" si="75"/>
        <v>329723.17036645382</v>
      </c>
      <c r="G142" s="3">
        <f t="shared" ca="1" si="76"/>
        <v>244712.86003439908</v>
      </c>
      <c r="H142" s="3">
        <f t="shared" ca="1" si="77"/>
        <v>192726.20279423139</v>
      </c>
      <c r="J142" s="3">
        <v>15</v>
      </c>
      <c r="K142" s="3">
        <f t="shared" ca="1" si="78"/>
        <v>2032620.0660718794</v>
      </c>
      <c r="L142" s="3">
        <f t="shared" ca="1" si="79"/>
        <v>1006152.557421632</v>
      </c>
      <c r="M142" s="3">
        <f t="shared" ca="1" si="80"/>
        <v>491259.56051005278</v>
      </c>
      <c r="N142" s="3">
        <f t="shared" ca="1" si="81"/>
        <v>319125.54722799984</v>
      </c>
      <c r="O142" s="3">
        <f t="shared" ca="1" si="82"/>
        <v>232631.32760472811</v>
      </c>
      <c r="P142" s="3">
        <f t="shared" ca="1" si="83"/>
        <v>182267.46103004593</v>
      </c>
      <c r="R142" s="3">
        <v>15</v>
      </c>
      <c r="S142" s="3">
        <f t="shared" ca="1" si="84"/>
        <v>1984407.2912813625</v>
      </c>
      <c r="T142" s="3">
        <f t="shared" ca="1" si="85"/>
        <v>955089.56423106685</v>
      </c>
      <c r="U142" s="3">
        <f t="shared" ca="1" si="86"/>
        <v>442722.71561117616</v>
      </c>
      <c r="V142" s="3">
        <f t="shared" ca="1" si="87"/>
        <v>275679.9233590879</v>
      </c>
      <c r="W142" s="3">
        <f t="shared" ca="1" si="88"/>
        <v>190736.57543858551</v>
      </c>
      <c r="X142" s="3">
        <f t="shared" ca="1" si="89"/>
        <v>141716.99000662909</v>
      </c>
      <c r="Z142" s="3">
        <v>15</v>
      </c>
      <c r="AA142" s="3">
        <f t="shared" ca="1" si="90"/>
        <v>1934354.247689337</v>
      </c>
      <c r="AB142" s="3">
        <f t="shared" ca="1" si="91"/>
        <v>908959.20615369093</v>
      </c>
      <c r="AC142" s="3">
        <f t="shared" ca="1" si="92"/>
        <v>401512.39129293896</v>
      </c>
      <c r="AD142" s="3">
        <f t="shared" ca="1" si="93"/>
        <v>236675.64325123627</v>
      </c>
      <c r="AE142" s="3">
        <f t="shared" ca="1" si="94"/>
        <v>156905.64073740263</v>
      </c>
      <c r="AF142" s="3">
        <f t="shared" ca="1" si="95"/>
        <v>110914.5093070701</v>
      </c>
    </row>
    <row r="143" spans="2:32">
      <c r="B143" s="3">
        <v>16</v>
      </c>
      <c r="C143" s="3">
        <f t="shared" ca="1" si="72"/>
        <v>2032620.0660718794</v>
      </c>
      <c r="D143" s="3">
        <f t="shared" ca="1" si="73"/>
        <v>1015012.4291862721</v>
      </c>
      <c r="E143" s="3">
        <f t="shared" ca="1" si="74"/>
        <v>497079.53498645168</v>
      </c>
      <c r="F143" s="3">
        <f t="shared" ca="1" si="75"/>
        <v>330786.22080312954</v>
      </c>
      <c r="G143" s="3">
        <f t="shared" ca="1" si="76"/>
        <v>244453.76774998746</v>
      </c>
      <c r="H143" s="3">
        <f t="shared" ca="1" si="77"/>
        <v>192324.89913889376</v>
      </c>
      <c r="J143" s="3">
        <v>16</v>
      </c>
      <c r="K143" s="3">
        <f t="shared" ca="1" si="78"/>
        <v>2014819.4613526771</v>
      </c>
      <c r="L143" s="3">
        <f t="shared" ca="1" si="79"/>
        <v>998526.08780164446</v>
      </c>
      <c r="M143" s="3">
        <f t="shared" ca="1" si="80"/>
        <v>490737.22264195629</v>
      </c>
      <c r="N143" s="3">
        <f t="shared" ca="1" si="81"/>
        <v>319788.66454842465</v>
      </c>
      <c r="O143" s="3">
        <f t="shared" ca="1" si="82"/>
        <v>233809.20683568058</v>
      </c>
      <c r="P143" s="3">
        <f t="shared" ca="1" si="83"/>
        <v>182627.85124494036</v>
      </c>
      <c r="R143" s="3">
        <v>16</v>
      </c>
      <c r="S143" s="3">
        <f t="shared" ca="1" si="84"/>
        <v>1965336.7629411463</v>
      </c>
      <c r="T143" s="3">
        <f t="shared" ca="1" si="85"/>
        <v>953115.22508851252</v>
      </c>
      <c r="U143" s="3">
        <f t="shared" ca="1" si="86"/>
        <v>445285.50614695234</v>
      </c>
      <c r="V143" s="3">
        <f t="shared" ca="1" si="87"/>
        <v>273962.29299071559</v>
      </c>
      <c r="W143" s="3">
        <f t="shared" ca="1" si="88"/>
        <v>191368.93832291223</v>
      </c>
      <c r="X143" s="3">
        <f t="shared" ca="1" si="89"/>
        <v>142482.14115480342</v>
      </c>
      <c r="Z143" s="3">
        <v>16</v>
      </c>
      <c r="AA143" s="3">
        <f t="shared" ca="1" si="90"/>
        <v>1926256.5315128271</v>
      </c>
      <c r="AB143" s="3">
        <f t="shared" ca="1" si="91"/>
        <v>905389.42121358518</v>
      </c>
      <c r="AC143" s="3">
        <f t="shared" ca="1" si="92"/>
        <v>402212.19409618538</v>
      </c>
      <c r="AD143" s="3">
        <f t="shared" ca="1" si="93"/>
        <v>234511.75333040694</v>
      </c>
      <c r="AE143" s="3">
        <f t="shared" ca="1" si="94"/>
        <v>157548.0381137011</v>
      </c>
      <c r="AF143" s="3">
        <f t="shared" ca="1" si="95"/>
        <v>111114.65571664092</v>
      </c>
    </row>
    <row r="144" spans="2:32">
      <c r="B144" s="3">
        <v>17</v>
      </c>
      <c r="C144" s="3">
        <f t="shared" ca="1" si="72"/>
        <v>2028140.4926018196</v>
      </c>
      <c r="D144" s="3">
        <f t="shared" ca="1" si="73"/>
        <v>1017251.8313304833</v>
      </c>
      <c r="E144" s="3">
        <f t="shared" ca="1" si="74"/>
        <v>503039.06175268441</v>
      </c>
      <c r="F144" s="3">
        <f t="shared" ca="1" si="75"/>
        <v>330431.10984220117</v>
      </c>
      <c r="G144" s="3">
        <f t="shared" ca="1" si="76"/>
        <v>246016.60356856484</v>
      </c>
      <c r="H144" s="3">
        <f t="shared" ca="1" si="77"/>
        <v>193940.2253419417</v>
      </c>
      <c r="J144" s="3">
        <v>17</v>
      </c>
      <c r="K144" s="3">
        <f t="shared" ca="1" si="78"/>
        <v>2012616.2835727434</v>
      </c>
      <c r="L144" s="3">
        <f t="shared" ca="1" si="79"/>
        <v>1001780.3717347148</v>
      </c>
      <c r="M144" s="3">
        <f t="shared" ca="1" si="80"/>
        <v>488142.10666031303</v>
      </c>
      <c r="N144" s="3">
        <f t="shared" ca="1" si="81"/>
        <v>318465.17431160412</v>
      </c>
      <c r="O144" s="3">
        <f t="shared" ca="1" si="82"/>
        <v>231233.44387859429</v>
      </c>
      <c r="P144" s="3">
        <f t="shared" ca="1" si="83"/>
        <v>182627.85124494036</v>
      </c>
      <c r="R144" s="3">
        <v>17</v>
      </c>
      <c r="S144" s="3">
        <f t="shared" ca="1" si="84"/>
        <v>1980137.4810087255</v>
      </c>
      <c r="T144" s="3">
        <f t="shared" ca="1" si="85"/>
        <v>954101.37327702122</v>
      </c>
      <c r="U144" s="3">
        <f t="shared" ca="1" si="86"/>
        <v>442722.71561117616</v>
      </c>
      <c r="V144" s="3">
        <f t="shared" ca="1" si="87"/>
        <v>274450.85660171299</v>
      </c>
      <c r="W144" s="3">
        <f t="shared" ca="1" si="88"/>
        <v>192005.50819257717</v>
      </c>
      <c r="X144" s="3">
        <f t="shared" ca="1" si="89"/>
        <v>142482.14115480342</v>
      </c>
      <c r="Z144" s="3">
        <v>17</v>
      </c>
      <c r="AA144" s="3">
        <f t="shared" ca="1" si="90"/>
        <v>1932323.4425314355</v>
      </c>
      <c r="AB144" s="3">
        <f t="shared" ca="1" si="91"/>
        <v>906279.23616536241</v>
      </c>
      <c r="AC144" s="3">
        <f t="shared" ca="1" si="92"/>
        <v>398393.1795787962</v>
      </c>
      <c r="AD144" s="3">
        <f t="shared" ca="1" si="93"/>
        <v>236130.93563598473</v>
      </c>
      <c r="AE144" s="3">
        <f t="shared" ca="1" si="94"/>
        <v>157012.34291995128</v>
      </c>
      <c r="AF144" s="3">
        <f t="shared" ca="1" si="95"/>
        <v>111248.4884356104</v>
      </c>
    </row>
    <row r="145" spans="2:32">
      <c r="B145" s="3">
        <v>18</v>
      </c>
      <c r="C145" s="3">
        <f t="shared" ca="1" si="72"/>
        <v>2043906.0536136618</v>
      </c>
      <c r="D145" s="3">
        <f t="shared" ca="1" si="73"/>
        <v>1015012.4291862721</v>
      </c>
      <c r="E145" s="3">
        <f t="shared" ca="1" si="74"/>
        <v>500312.56727452995</v>
      </c>
      <c r="F145" s="3">
        <f t="shared" ca="1" si="75"/>
        <v>327966.52245217259</v>
      </c>
      <c r="G145" s="3">
        <f t="shared" ca="1" si="76"/>
        <v>244712.86003439908</v>
      </c>
      <c r="H145" s="3">
        <f t="shared" ca="1" si="77"/>
        <v>193331.30822542848</v>
      </c>
      <c r="J145" s="3">
        <v>18</v>
      </c>
      <c r="K145" s="3">
        <f t="shared" ca="1" si="78"/>
        <v>2012616.2835727434</v>
      </c>
      <c r="L145" s="3">
        <f t="shared" ca="1" si="79"/>
        <v>1005055.9370180169</v>
      </c>
      <c r="M145" s="3">
        <f t="shared" ca="1" si="80"/>
        <v>487111.72919965198</v>
      </c>
      <c r="N145" s="3">
        <f t="shared" ca="1" si="81"/>
        <v>315527.00559359574</v>
      </c>
      <c r="O145" s="3">
        <f t="shared" ca="1" si="82"/>
        <v>232631.32760472811</v>
      </c>
      <c r="P145" s="3">
        <f t="shared" ca="1" si="83"/>
        <v>182087.79878114793</v>
      </c>
      <c r="R145" s="3">
        <v>18</v>
      </c>
      <c r="S145" s="3">
        <f t="shared" ca="1" si="84"/>
        <v>1975886.0058188397</v>
      </c>
      <c r="T145" s="3">
        <f t="shared" ca="1" si="85"/>
        <v>947240.88150916807</v>
      </c>
      <c r="U145" s="3">
        <f t="shared" ca="1" si="86"/>
        <v>445285.50614695234</v>
      </c>
      <c r="V145" s="3">
        <f t="shared" ca="1" si="87"/>
        <v>275433.23013959429</v>
      </c>
      <c r="W145" s="3">
        <f t="shared" ca="1" si="88"/>
        <v>190579.13717570333</v>
      </c>
      <c r="X145" s="3">
        <f t="shared" ca="1" si="89"/>
        <v>141934.76476441359</v>
      </c>
      <c r="Z145" s="3">
        <v>18</v>
      </c>
      <c r="AA145" s="3">
        <f t="shared" ca="1" si="90"/>
        <v>1930296.8970319533</v>
      </c>
      <c r="AB145" s="3">
        <f t="shared" ca="1" si="91"/>
        <v>904501.35184744676</v>
      </c>
      <c r="AC145" s="3">
        <f t="shared" ca="1" si="92"/>
        <v>402563.0110693897</v>
      </c>
      <c r="AD145" s="3">
        <f t="shared" ca="1" si="93"/>
        <v>237040.1799599228</v>
      </c>
      <c r="AE145" s="3">
        <f t="shared" ca="1" si="94"/>
        <v>156586.40256922599</v>
      </c>
      <c r="AF145" s="3">
        <f t="shared" ca="1" si="95"/>
        <v>111651.92795490636</v>
      </c>
    </row>
    <row r="146" spans="2:32">
      <c r="B146" s="3">
        <v>19</v>
      </c>
      <c r="C146" s="3">
        <f t="shared" ca="1" si="72"/>
        <v>2032620.0660718794</v>
      </c>
      <c r="D146" s="3">
        <f t="shared" ca="1" si="73"/>
        <v>1013896.4214533592</v>
      </c>
      <c r="E146" s="3">
        <f t="shared" ca="1" si="74"/>
        <v>504137.99834442686</v>
      </c>
      <c r="F146" s="3">
        <f t="shared" ca="1" si="75"/>
        <v>330786.22080312954</v>
      </c>
      <c r="G146" s="3">
        <f t="shared" ca="1" si="76"/>
        <v>244712.86003439908</v>
      </c>
      <c r="H146" s="3">
        <f t="shared" ca="1" si="77"/>
        <v>194144.05098680645</v>
      </c>
      <c r="J146" s="3">
        <v>19</v>
      </c>
      <c r="K146" s="3">
        <f t="shared" ca="1" si="78"/>
        <v>2010417.9188200873</v>
      </c>
      <c r="L146" s="3">
        <f t="shared" ca="1" si="79"/>
        <v>1003961.7044570849</v>
      </c>
      <c r="M146" s="3">
        <f t="shared" ca="1" si="80"/>
        <v>488658.93177359138</v>
      </c>
      <c r="N146" s="3">
        <f t="shared" ca="1" si="81"/>
        <v>320121.25771194225</v>
      </c>
      <c r="O146" s="3">
        <f t="shared" ca="1" si="82"/>
        <v>233572.6777242822</v>
      </c>
      <c r="P146" s="3">
        <f t="shared" ca="1" si="83"/>
        <v>181372.67776083911</v>
      </c>
      <c r="R146" s="3">
        <v>19</v>
      </c>
      <c r="S146" s="3">
        <f t="shared" ca="1" si="84"/>
        <v>1978009.4589174998</v>
      </c>
      <c r="T146" s="3">
        <f t="shared" ca="1" si="85"/>
        <v>959062.8831763186</v>
      </c>
      <c r="U146" s="3">
        <f t="shared" ca="1" si="86"/>
        <v>444427.95226522535</v>
      </c>
      <c r="V146" s="3">
        <f t="shared" ca="1" si="87"/>
        <v>274695.79244090244</v>
      </c>
      <c r="W146" s="3">
        <f t="shared" ca="1" si="88"/>
        <v>191686.69476503725</v>
      </c>
      <c r="X146" s="3">
        <f t="shared" ca="1" si="89"/>
        <v>142592.1234582453</v>
      </c>
      <c r="Z146" s="3">
        <v>19</v>
      </c>
      <c r="AA146" s="3">
        <f t="shared" ca="1" si="90"/>
        <v>1918226.3310415745</v>
      </c>
      <c r="AB146" s="3">
        <f t="shared" ca="1" si="91"/>
        <v>913461.21935907716</v>
      </c>
      <c r="AC146" s="3">
        <f t="shared" ca="1" si="92"/>
        <v>403619.14349145693</v>
      </c>
      <c r="AD146" s="3">
        <f t="shared" ca="1" si="93"/>
        <v>236312.22604020406</v>
      </c>
      <c r="AE146" s="3">
        <f t="shared" ca="1" si="94"/>
        <v>157440.60684451595</v>
      </c>
      <c r="AF146" s="3">
        <f t="shared" ca="1" si="95"/>
        <v>111922.5171986916</v>
      </c>
    </row>
    <row r="147" spans="2:32">
      <c r="B147" s="3">
        <v>20</v>
      </c>
      <c r="C147" s="3">
        <f t="shared" ca="1" si="72"/>
        <v>2039376.6523986829</v>
      </c>
      <c r="D147" s="3">
        <f t="shared" ca="1" si="73"/>
        <v>1010563.0744717132</v>
      </c>
      <c r="E147" s="3">
        <f t="shared" ca="1" si="74"/>
        <v>502491.38812436862</v>
      </c>
      <c r="F147" s="3">
        <f t="shared" ca="1" si="75"/>
        <v>330786.22080312954</v>
      </c>
      <c r="G147" s="3">
        <f t="shared" ca="1" si="76"/>
        <v>244712.86003439908</v>
      </c>
      <c r="H147" s="3">
        <f t="shared" ca="1" si="77"/>
        <v>192927.48329563509</v>
      </c>
      <c r="J147" s="3">
        <v>20</v>
      </c>
      <c r="K147" s="3">
        <f t="shared" ca="1" si="78"/>
        <v>2039376.6523986829</v>
      </c>
      <c r="L147" s="3">
        <f t="shared" ca="1" si="79"/>
        <v>1002869.8519482635</v>
      </c>
      <c r="M147" s="3">
        <f t="shared" ca="1" si="80"/>
        <v>490737.22264195629</v>
      </c>
      <c r="N147" s="3">
        <f t="shared" ca="1" si="81"/>
        <v>319125.54722799984</v>
      </c>
      <c r="O147" s="3">
        <f t="shared" ca="1" si="82"/>
        <v>232397.17446009128</v>
      </c>
      <c r="P147" s="3">
        <f t="shared" ca="1" si="83"/>
        <v>181017.21951602396</v>
      </c>
      <c r="R147" s="3">
        <v>20</v>
      </c>
      <c r="S147" s="3">
        <f t="shared" ca="1" si="84"/>
        <v>1975886.0058188397</v>
      </c>
      <c r="T147" s="3">
        <f t="shared" ca="1" si="85"/>
        <v>954101.37327702122</v>
      </c>
      <c r="U147" s="3">
        <f t="shared" ca="1" si="86"/>
        <v>443573.69507788948</v>
      </c>
      <c r="V147" s="3">
        <f t="shared" ca="1" si="87"/>
        <v>274450.85660171299</v>
      </c>
      <c r="W147" s="3">
        <f t="shared" ca="1" si="88"/>
        <v>191686.69476503725</v>
      </c>
      <c r="X147" s="3">
        <f t="shared" ca="1" si="89"/>
        <v>141499.88250171577</v>
      </c>
      <c r="Z147" s="3">
        <v>20</v>
      </c>
      <c r="AA147" s="3">
        <f t="shared" ca="1" si="90"/>
        <v>1938428.6908151917</v>
      </c>
      <c r="AB147" s="3">
        <f t="shared" ca="1" si="91"/>
        <v>905389.42121358518</v>
      </c>
      <c r="AC147" s="3">
        <f t="shared" ca="1" si="92"/>
        <v>402212.19409618538</v>
      </c>
      <c r="AD147" s="3">
        <f t="shared" ca="1" si="93"/>
        <v>236675.64325123627</v>
      </c>
      <c r="AE147" s="3">
        <f t="shared" ca="1" si="94"/>
        <v>155951.80754598981</v>
      </c>
      <c r="AF147" s="3">
        <f t="shared" ca="1" si="95"/>
        <v>110781.47845998303</v>
      </c>
    </row>
    <row r="148" spans="2:32">
      <c r="B148" s="3">
        <v>21</v>
      </c>
      <c r="C148" s="3">
        <f t="shared" ca="1" si="72"/>
        <v>2034867.2815686672</v>
      </c>
      <c r="D148" s="3">
        <f t="shared" ca="1" si="73"/>
        <v>1019501.1368228872</v>
      </c>
      <c r="E148" s="3">
        <f t="shared" ca="1" si="74"/>
        <v>500855.49916855362</v>
      </c>
      <c r="F148" s="3">
        <f t="shared" ca="1" si="75"/>
        <v>328316.35303043103</v>
      </c>
      <c r="G148" s="3">
        <f t="shared" ca="1" si="76"/>
        <v>244195.22351862025</v>
      </c>
      <c r="H148" s="3">
        <f t="shared" ca="1" si="77"/>
        <v>192927.48329563509</v>
      </c>
      <c r="J148" s="3">
        <v>21</v>
      </c>
      <c r="K148" s="3">
        <f t="shared" ca="1" si="78"/>
        <v>2012616.2835727434</v>
      </c>
      <c r="L148" s="3">
        <f t="shared" ca="1" si="79"/>
        <v>997446.01987184072</v>
      </c>
      <c r="M148" s="3">
        <f t="shared" ca="1" si="80"/>
        <v>487626.37362158642</v>
      </c>
      <c r="N148" s="3">
        <f t="shared" ca="1" si="81"/>
        <v>319788.66454842465</v>
      </c>
      <c r="O148" s="3">
        <f t="shared" ca="1" si="82"/>
        <v>232163.49221131002</v>
      </c>
      <c r="P148" s="3">
        <f t="shared" ca="1" si="83"/>
        <v>181550.93090000059</v>
      </c>
      <c r="R148" s="3">
        <v>21</v>
      </c>
      <c r="S148" s="3">
        <f t="shared" ca="1" si="84"/>
        <v>1984407.2912813625</v>
      </c>
      <c r="T148" s="3">
        <f t="shared" ca="1" si="85"/>
        <v>954101.37327702122</v>
      </c>
      <c r="U148" s="3">
        <f t="shared" ca="1" si="86"/>
        <v>440609.48376445787</v>
      </c>
      <c r="V148" s="3">
        <f t="shared" ca="1" si="87"/>
        <v>273718.66289242561</v>
      </c>
      <c r="W148" s="3">
        <f t="shared" ca="1" si="88"/>
        <v>191052.23361845137</v>
      </c>
      <c r="X148" s="3">
        <f t="shared" ca="1" si="89"/>
        <v>142592.1234582453</v>
      </c>
      <c r="Z148" s="3">
        <v>21</v>
      </c>
      <c r="AA148" s="3">
        <f t="shared" ca="1" si="90"/>
        <v>1930296.8970319533</v>
      </c>
      <c r="AB148" s="3">
        <f t="shared" ca="1" si="91"/>
        <v>903615.02293546696</v>
      </c>
      <c r="AC148" s="3">
        <f t="shared" ca="1" si="92"/>
        <v>399773.49193565518</v>
      </c>
      <c r="AD148" s="3">
        <f t="shared" ca="1" si="93"/>
        <v>237222.86974365942</v>
      </c>
      <c r="AE148" s="3">
        <f t="shared" ca="1" si="94"/>
        <v>155531.59406669572</v>
      </c>
      <c r="AF148" s="3">
        <f t="shared" ca="1" si="95"/>
        <v>111248.4884356104</v>
      </c>
    </row>
    <row r="149" spans="2:32">
      <c r="B149" s="3">
        <v>22</v>
      </c>
      <c r="C149" s="3">
        <f t="shared" ca="1" si="72"/>
        <v>2046178.3073683127</v>
      </c>
      <c r="D149" s="3">
        <f t="shared" ca="1" si="73"/>
        <v>1013896.4214533592</v>
      </c>
      <c r="E149" s="3">
        <f t="shared" ca="1" si="74"/>
        <v>500855.49916855362</v>
      </c>
      <c r="F149" s="3">
        <f t="shared" ca="1" si="75"/>
        <v>331498.73746213096</v>
      </c>
      <c r="G149" s="3">
        <f t="shared" ca="1" si="76"/>
        <v>244195.22351862025</v>
      </c>
      <c r="H149" s="3">
        <f t="shared" ca="1" si="77"/>
        <v>193736.82722830828</v>
      </c>
      <c r="J149" s="3">
        <v>22</v>
      </c>
      <c r="K149" s="3">
        <f t="shared" ca="1" si="78"/>
        <v>2019240.3193573589</v>
      </c>
      <c r="L149" s="3">
        <f t="shared" ca="1" si="79"/>
        <v>1002869.8519482635</v>
      </c>
      <c r="M149" s="3">
        <f t="shared" ca="1" si="80"/>
        <v>489695.8721281878</v>
      </c>
      <c r="N149" s="3">
        <f t="shared" ca="1" si="81"/>
        <v>320121.25771194225</v>
      </c>
      <c r="O149" s="3">
        <f t="shared" ca="1" si="82"/>
        <v>231233.44387859429</v>
      </c>
      <c r="P149" s="3">
        <f t="shared" ca="1" si="83"/>
        <v>182087.79878114793</v>
      </c>
      <c r="R149" s="3">
        <v>22</v>
      </c>
      <c r="S149" s="3">
        <f t="shared" ca="1" si="84"/>
        <v>1969542.9138010016</v>
      </c>
      <c r="T149" s="3">
        <f t="shared" ca="1" si="85"/>
        <v>950168.97397092695</v>
      </c>
      <c r="U149" s="3">
        <f t="shared" ca="1" si="86"/>
        <v>442298.44913352904</v>
      </c>
      <c r="V149" s="3">
        <f t="shared" ca="1" si="87"/>
        <v>275433.23013959429</v>
      </c>
      <c r="W149" s="3">
        <f t="shared" ca="1" si="88"/>
        <v>191845.96902628301</v>
      </c>
      <c r="X149" s="3">
        <f t="shared" ca="1" si="89"/>
        <v>142153.209855883</v>
      </c>
      <c r="Z149" s="3">
        <v>22</v>
      </c>
      <c r="AA149" s="3">
        <f t="shared" ca="1" si="90"/>
        <v>1924242.6848846329</v>
      </c>
      <c r="AB149" s="3">
        <f t="shared" ca="1" si="91"/>
        <v>905389.42121358518</v>
      </c>
      <c r="AC149" s="3">
        <f t="shared" ca="1" si="92"/>
        <v>401163.40227967553</v>
      </c>
      <c r="AD149" s="3">
        <f t="shared" ca="1" si="93"/>
        <v>237222.86974365942</v>
      </c>
      <c r="AE149" s="3">
        <f t="shared" ca="1" si="94"/>
        <v>157548.0381137011</v>
      </c>
      <c r="AF149" s="3">
        <f t="shared" ca="1" si="95"/>
        <v>111584.48495470025</v>
      </c>
    </row>
    <row r="150" spans="2:32">
      <c r="B150" s="3">
        <v>23</v>
      </c>
      <c r="C150" s="3">
        <f t="shared" ca="1" si="72"/>
        <v>2039376.6523986829</v>
      </c>
      <c r="D150" s="3">
        <f t="shared" ca="1" si="73"/>
        <v>1009456.8241070728</v>
      </c>
      <c r="E150" s="3">
        <f t="shared" ca="1" si="74"/>
        <v>498690.8112164429</v>
      </c>
      <c r="F150" s="3">
        <f t="shared" ca="1" si="75"/>
        <v>329370.33696679038</v>
      </c>
      <c r="G150" s="3">
        <f t="shared" ca="1" si="76"/>
        <v>245754.7447031569</v>
      </c>
      <c r="H150" s="3">
        <f t="shared" ca="1" si="77"/>
        <v>192324.89913889376</v>
      </c>
      <c r="J150" s="3">
        <v>23</v>
      </c>
      <c r="K150" s="3">
        <f t="shared" ca="1" si="78"/>
        <v>2014819.4613526771</v>
      </c>
      <c r="L150" s="3">
        <f t="shared" ca="1" si="79"/>
        <v>998526.08780164446</v>
      </c>
      <c r="M150" s="3">
        <f t="shared" ca="1" si="80"/>
        <v>487111.72919965198</v>
      </c>
      <c r="N150" s="3">
        <f t="shared" ca="1" si="81"/>
        <v>316175.23708076583</v>
      </c>
      <c r="O150" s="3">
        <f t="shared" ca="1" si="82"/>
        <v>232631.32760472811</v>
      </c>
      <c r="P150" s="3">
        <f t="shared" ca="1" si="83"/>
        <v>181017.21951602396</v>
      </c>
      <c r="R150" s="3">
        <v>23</v>
      </c>
      <c r="S150" s="3">
        <f t="shared" ca="1" si="84"/>
        <v>1969542.9138010016</v>
      </c>
      <c r="T150" s="3">
        <f t="shared" ca="1" si="85"/>
        <v>949190.93382917217</v>
      </c>
      <c r="U150" s="3">
        <f t="shared" ca="1" si="86"/>
        <v>442722.71561117616</v>
      </c>
      <c r="V150" s="3">
        <f t="shared" ca="1" si="87"/>
        <v>273475.46572150436</v>
      </c>
      <c r="W150" s="3">
        <f t="shared" ca="1" si="88"/>
        <v>191686.69476503725</v>
      </c>
      <c r="X150" s="3">
        <f t="shared" ca="1" si="89"/>
        <v>141608.35303937577</v>
      </c>
      <c r="Z150" s="3">
        <v>23</v>
      </c>
      <c r="AA150" s="3">
        <f t="shared" ca="1" si="90"/>
        <v>1936389.3259503448</v>
      </c>
      <c r="AB150" s="3">
        <f t="shared" ca="1" si="91"/>
        <v>907170.80185458064</v>
      </c>
      <c r="AC150" s="3">
        <f t="shared" ca="1" si="92"/>
        <v>402212.19409618538</v>
      </c>
      <c r="AD150" s="3">
        <f t="shared" ca="1" si="93"/>
        <v>236312.22604020406</v>
      </c>
      <c r="AE150" s="3">
        <f t="shared" ca="1" si="94"/>
        <v>156799.08348134271</v>
      </c>
      <c r="AF150" s="3">
        <f t="shared" ca="1" si="95"/>
        <v>111181.53180147303</v>
      </c>
    </row>
    <row r="151" spans="2:32">
      <c r="B151" s="3">
        <v>24</v>
      </c>
      <c r="C151" s="3">
        <f t="shared" ca="1" si="72"/>
        <v>2030377.8085462768</v>
      </c>
      <c r="D151" s="3">
        <f t="shared" ca="1" si="73"/>
        <v>1016130.8964321529</v>
      </c>
      <c r="E151" s="3">
        <f t="shared" ca="1" si="74"/>
        <v>500855.49916855362</v>
      </c>
      <c r="F151" s="3">
        <f t="shared" ca="1" si="75"/>
        <v>330431.10984220117</v>
      </c>
      <c r="G151" s="3">
        <f t="shared" ca="1" si="76"/>
        <v>244712.86003439908</v>
      </c>
      <c r="H151" s="3">
        <f t="shared" ca="1" si="77"/>
        <v>194758.10663111904</v>
      </c>
      <c r="J151" s="3">
        <v>24</v>
      </c>
      <c r="K151" s="3">
        <f t="shared" ca="1" si="78"/>
        <v>2017027.4679831136</v>
      </c>
      <c r="L151" s="3">
        <f t="shared" ca="1" si="79"/>
        <v>1003961.7044570849</v>
      </c>
      <c r="M151" s="3">
        <f t="shared" ca="1" si="80"/>
        <v>487111.72919965198</v>
      </c>
      <c r="N151" s="3">
        <f t="shared" ca="1" si="81"/>
        <v>317807.52879726858</v>
      </c>
      <c r="O151" s="3">
        <f t="shared" ca="1" si="82"/>
        <v>233336.6266905579</v>
      </c>
      <c r="P151" s="3">
        <f t="shared" ca="1" si="83"/>
        <v>182447.47816712316</v>
      </c>
      <c r="R151" s="3">
        <v>24</v>
      </c>
      <c r="S151" s="3">
        <f t="shared" ca="1" si="84"/>
        <v>1971652.7478652813</v>
      </c>
      <c r="T151" s="3">
        <f t="shared" ca="1" si="85"/>
        <v>956079.80430456018</v>
      </c>
      <c r="U151" s="3">
        <f t="shared" ca="1" si="86"/>
        <v>441452.35098949599</v>
      </c>
      <c r="V151" s="3">
        <f t="shared" ca="1" si="87"/>
        <v>275186.97803408146</v>
      </c>
      <c r="W151" s="3">
        <f t="shared" ca="1" si="88"/>
        <v>190736.57543858551</v>
      </c>
      <c r="X151" s="3">
        <f t="shared" ca="1" si="89"/>
        <v>142262.6847446927</v>
      </c>
      <c r="Z151" s="3">
        <v>24</v>
      </c>
      <c r="AA151" s="3">
        <f t="shared" ca="1" si="90"/>
        <v>1930296.8970319533</v>
      </c>
      <c r="AB151" s="3">
        <f t="shared" ca="1" si="91"/>
        <v>904501.35184744676</v>
      </c>
      <c r="AC151" s="3">
        <f t="shared" ca="1" si="92"/>
        <v>399427.51792873669</v>
      </c>
      <c r="AD151" s="3">
        <f t="shared" ca="1" si="93"/>
        <v>238140.55904083094</v>
      </c>
      <c r="AE151" s="3">
        <f t="shared" ca="1" si="94"/>
        <v>156905.64073740263</v>
      </c>
      <c r="AF151" s="3">
        <f t="shared" ca="1" si="95"/>
        <v>110914.5093070701</v>
      </c>
    </row>
    <row r="152" spans="2:32">
      <c r="B152" s="3">
        <v>25</v>
      </c>
      <c r="C152" s="3">
        <f t="shared" ca="1" si="72"/>
        <v>2039376.6523986829</v>
      </c>
      <c r="D152" s="3">
        <f t="shared" ca="1" si="73"/>
        <v>1016130.8964321529</v>
      </c>
      <c r="E152" s="3">
        <f t="shared" ca="1" si="74"/>
        <v>501944.90573634795</v>
      </c>
      <c r="F152" s="3">
        <f t="shared" ca="1" si="75"/>
        <v>330431.10984220117</v>
      </c>
      <c r="G152" s="3">
        <f t="shared" ca="1" si="76"/>
        <v>243937.22560320282</v>
      </c>
      <c r="H152" s="3">
        <f t="shared" ca="1" si="77"/>
        <v>191726.06744987736</v>
      </c>
      <c r="J152" s="3">
        <v>25</v>
      </c>
      <c r="K152" s="3">
        <f t="shared" ca="1" si="78"/>
        <v>2017027.4679831136</v>
      </c>
      <c r="L152" s="3">
        <f t="shared" ca="1" si="79"/>
        <v>1000693.2560932714</v>
      </c>
      <c r="M152" s="3">
        <f t="shared" ca="1" si="80"/>
        <v>488658.93177359138</v>
      </c>
      <c r="N152" s="3">
        <f t="shared" ca="1" si="81"/>
        <v>317479.72354112193</v>
      </c>
      <c r="O152" s="3">
        <f t="shared" ca="1" si="82"/>
        <v>232163.49221131002</v>
      </c>
      <c r="P152" s="3">
        <f t="shared" ca="1" si="83"/>
        <v>182447.47816712316</v>
      </c>
      <c r="R152" s="3">
        <v>25</v>
      </c>
      <c r="S152" s="3">
        <f t="shared" ca="1" si="84"/>
        <v>1975886.0058188397</v>
      </c>
      <c r="T152" s="3">
        <f t="shared" ca="1" si="85"/>
        <v>952131.11333801597</v>
      </c>
      <c r="U152" s="3">
        <f t="shared" ca="1" si="86"/>
        <v>444000.41277404147</v>
      </c>
      <c r="V152" s="3">
        <f t="shared" ca="1" si="87"/>
        <v>273962.29299071559</v>
      </c>
      <c r="W152" s="3">
        <f t="shared" ca="1" si="88"/>
        <v>192968.34339152955</v>
      </c>
      <c r="X152" s="3">
        <f t="shared" ca="1" si="89"/>
        <v>142153.209855883</v>
      </c>
      <c r="Z152" s="3">
        <v>25</v>
      </c>
      <c r="AA152" s="3">
        <f t="shared" ca="1" si="90"/>
        <v>1920227.5977871818</v>
      </c>
      <c r="AB152" s="3">
        <f t="shared" ca="1" si="91"/>
        <v>904501.35184744676</v>
      </c>
      <c r="AC152" s="3">
        <f t="shared" ca="1" si="92"/>
        <v>401861.98803549592</v>
      </c>
      <c r="AD152" s="3">
        <f t="shared" ca="1" si="93"/>
        <v>236130.93563598473</v>
      </c>
      <c r="AE152" s="3">
        <f t="shared" ca="1" si="94"/>
        <v>156905.64073740263</v>
      </c>
      <c r="AF152" s="3">
        <f t="shared" ca="1" si="95"/>
        <v>111181.53180147303</v>
      </c>
    </row>
    <row r="153" spans="2:32">
      <c r="B153" s="3">
        <v>26</v>
      </c>
      <c r="C153" s="3">
        <f t="shared" ca="1" si="72"/>
        <v>2043906.0536136618</v>
      </c>
      <c r="D153" s="3">
        <f t="shared" ca="1" si="73"/>
        <v>1008352.9930900582</v>
      </c>
      <c r="E153" s="3">
        <f t="shared" ca="1" si="74"/>
        <v>501399.61070624978</v>
      </c>
      <c r="F153" s="3">
        <f t="shared" ca="1" si="75"/>
        <v>329018.25788678176</v>
      </c>
      <c r="G153" s="3">
        <f t="shared" ca="1" si="76"/>
        <v>244195.22351862025</v>
      </c>
      <c r="H153" s="3">
        <f t="shared" ca="1" si="77"/>
        <v>194144.05098680645</v>
      </c>
      <c r="J153" s="3">
        <v>26</v>
      </c>
      <c r="K153" s="3">
        <f t="shared" ca="1" si="78"/>
        <v>2037119.4714992435</v>
      </c>
      <c r="L153" s="3">
        <f t="shared" ca="1" si="79"/>
        <v>1000693.2560932714</v>
      </c>
      <c r="M153" s="3">
        <f t="shared" ca="1" si="80"/>
        <v>490737.22264195629</v>
      </c>
      <c r="N153" s="3">
        <f t="shared" ca="1" si="81"/>
        <v>319788.66454842465</v>
      </c>
      <c r="O153" s="3">
        <f t="shared" ca="1" si="82"/>
        <v>231233.44387859429</v>
      </c>
      <c r="P153" s="3">
        <f t="shared" ca="1" si="83"/>
        <v>182808.5813202209</v>
      </c>
      <c r="R153" s="3">
        <v>26</v>
      </c>
      <c r="S153" s="3">
        <f t="shared" ca="1" si="84"/>
        <v>1969542.9138010016</v>
      </c>
      <c r="T153" s="3">
        <f t="shared" ca="1" si="85"/>
        <v>954101.37327702122</v>
      </c>
      <c r="U153" s="3">
        <f t="shared" ca="1" si="86"/>
        <v>443573.69507788948</v>
      </c>
      <c r="V153" s="3">
        <f t="shared" ca="1" si="87"/>
        <v>274206.3571734234</v>
      </c>
      <c r="W153" s="3">
        <f t="shared" ca="1" si="88"/>
        <v>191368.93832291223</v>
      </c>
      <c r="X153" s="3">
        <f t="shared" ca="1" si="89"/>
        <v>143033.75584276908</v>
      </c>
      <c r="Z153" s="3">
        <v>26</v>
      </c>
      <c r="AA153" s="3">
        <f t="shared" ca="1" si="90"/>
        <v>1920227.5977871818</v>
      </c>
      <c r="AB153" s="3">
        <f t="shared" ca="1" si="91"/>
        <v>903615.02293546696</v>
      </c>
      <c r="AC153" s="3">
        <f t="shared" ca="1" si="92"/>
        <v>403266.48415868223</v>
      </c>
      <c r="AD153" s="3">
        <f t="shared" ca="1" si="93"/>
        <v>235949.92317774391</v>
      </c>
      <c r="AE153" s="3">
        <f t="shared" ca="1" si="94"/>
        <v>157333.32198925124</v>
      </c>
      <c r="AF153" s="3">
        <f t="shared" ca="1" si="95"/>
        <v>110582.52945423615</v>
      </c>
    </row>
    <row r="154" spans="2:32">
      <c r="B154" s="3">
        <v>27</v>
      </c>
      <c r="C154" s="3">
        <f t="shared" ca="1" si="72"/>
        <v>2034867.2815686672</v>
      </c>
      <c r="D154" s="3">
        <f t="shared" ca="1" si="73"/>
        <v>1011671.7521466179</v>
      </c>
      <c r="E154" s="3">
        <f t="shared" ca="1" si="74"/>
        <v>500855.49916855362</v>
      </c>
      <c r="F154" s="3">
        <f t="shared" ca="1" si="75"/>
        <v>330076.76051252661</v>
      </c>
      <c r="G154" s="3">
        <f t="shared" ca="1" si="76"/>
        <v>242655.37047830722</v>
      </c>
      <c r="H154" s="3">
        <f t="shared" ca="1" si="77"/>
        <v>192726.20279423139</v>
      </c>
      <c r="J154" s="3">
        <v>27</v>
      </c>
      <c r="K154" s="3">
        <f t="shared" ca="1" si="78"/>
        <v>2025908.1019211172</v>
      </c>
      <c r="L154" s="3">
        <f t="shared" ca="1" si="79"/>
        <v>1001780.3717347148</v>
      </c>
      <c r="M154" s="3">
        <f t="shared" ca="1" si="80"/>
        <v>488658.93177359138</v>
      </c>
      <c r="N154" s="3">
        <f t="shared" ca="1" si="81"/>
        <v>318465.17431160412</v>
      </c>
      <c r="O154" s="3">
        <f t="shared" ca="1" si="82"/>
        <v>230771.20846073655</v>
      </c>
      <c r="P154" s="3">
        <f t="shared" ca="1" si="83"/>
        <v>181729.53475835986</v>
      </c>
      <c r="R154" s="3">
        <v>27</v>
      </c>
      <c r="S154" s="3">
        <f t="shared" ca="1" si="84"/>
        <v>1984407.2912813625</v>
      </c>
      <c r="T154" s="3">
        <f t="shared" ca="1" si="85"/>
        <v>953115.22508851252</v>
      </c>
      <c r="U154" s="3">
        <f t="shared" ca="1" si="86"/>
        <v>443147.79680961667</v>
      </c>
      <c r="V154" s="3">
        <f t="shared" ca="1" si="87"/>
        <v>274450.85660171299</v>
      </c>
      <c r="W154" s="3">
        <f t="shared" ca="1" si="88"/>
        <v>191368.93832291223</v>
      </c>
      <c r="X154" s="3">
        <f t="shared" ca="1" si="89"/>
        <v>142923.09148038522</v>
      </c>
      <c r="Z154" s="3">
        <v>27</v>
      </c>
      <c r="AA154" s="3">
        <f t="shared" ca="1" si="90"/>
        <v>1918226.3310415745</v>
      </c>
      <c r="AB154" s="3">
        <f t="shared" ca="1" si="91"/>
        <v>907170.80185458064</v>
      </c>
      <c r="AC154" s="3">
        <f t="shared" ca="1" si="92"/>
        <v>401163.40227967553</v>
      </c>
      <c r="AD154" s="3">
        <f t="shared" ca="1" si="93"/>
        <v>235588.72954630034</v>
      </c>
      <c r="AE154" s="3">
        <f t="shared" ca="1" si="94"/>
        <v>156799.08348134271</v>
      </c>
      <c r="AF154" s="3">
        <f t="shared" ca="1" si="95"/>
        <v>110914.5093070701</v>
      </c>
    </row>
    <row r="155" spans="2:32">
      <c r="B155" s="3">
        <v>28</v>
      </c>
      <c r="C155" s="3">
        <f t="shared" ca="1" si="72"/>
        <v>2028140.4926018196</v>
      </c>
      <c r="D155" s="3">
        <f t="shared" ca="1" si="73"/>
        <v>1013896.4214533592</v>
      </c>
      <c r="E155" s="3">
        <f t="shared" ca="1" si="74"/>
        <v>498152.55974162102</v>
      </c>
      <c r="F155" s="3">
        <f t="shared" ca="1" si="75"/>
        <v>330786.22080312954</v>
      </c>
      <c r="G155" s="3">
        <f t="shared" ca="1" si="76"/>
        <v>244453.76774998746</v>
      </c>
      <c r="H155" s="3">
        <f t="shared" ca="1" si="77"/>
        <v>193736.82722830828</v>
      </c>
      <c r="J155" s="3">
        <v>28</v>
      </c>
      <c r="K155" s="3">
        <f t="shared" ca="1" si="78"/>
        <v>2021458.0314378957</v>
      </c>
      <c r="L155" s="3">
        <f t="shared" ca="1" si="79"/>
        <v>999608.49733437249</v>
      </c>
      <c r="M155" s="3">
        <f t="shared" ca="1" si="80"/>
        <v>488658.93177359138</v>
      </c>
      <c r="N155" s="3">
        <f t="shared" ca="1" si="81"/>
        <v>317152.59382317832</v>
      </c>
      <c r="O155" s="3">
        <f t="shared" ca="1" si="82"/>
        <v>234046.21547861214</v>
      </c>
      <c r="P155" s="3">
        <f t="shared" ca="1" si="83"/>
        <v>182627.85124494036</v>
      </c>
      <c r="R155" s="3">
        <v>28</v>
      </c>
      <c r="S155" s="3">
        <f t="shared" ca="1" si="84"/>
        <v>1978009.4589174998</v>
      </c>
      <c r="T155" s="3">
        <f t="shared" ca="1" si="85"/>
        <v>957072.09987764584</v>
      </c>
      <c r="U155" s="3">
        <f t="shared" ca="1" si="86"/>
        <v>444427.95226522535</v>
      </c>
      <c r="V155" s="3">
        <f t="shared" ca="1" si="87"/>
        <v>274695.79244090244</v>
      </c>
      <c r="W155" s="3">
        <f t="shared" ca="1" si="88"/>
        <v>191845.96902628301</v>
      </c>
      <c r="X155" s="3">
        <f t="shared" ca="1" si="89"/>
        <v>142923.09148038522</v>
      </c>
      <c r="Z155" s="3">
        <v>28</v>
      </c>
      <c r="AA155" s="3">
        <f t="shared" ca="1" si="90"/>
        <v>1932323.4425314355</v>
      </c>
      <c r="AB155" s="3">
        <f t="shared" ca="1" si="91"/>
        <v>903615.02293546696</v>
      </c>
      <c r="AC155" s="3">
        <f t="shared" ca="1" si="92"/>
        <v>400467.24111330218</v>
      </c>
      <c r="AD155" s="3">
        <f t="shared" ca="1" si="93"/>
        <v>236675.64325123627</v>
      </c>
      <c r="AE155" s="3">
        <f t="shared" ca="1" si="94"/>
        <v>157548.0381137011</v>
      </c>
      <c r="AF155" s="3">
        <f t="shared" ca="1" si="95"/>
        <v>110914.5093070701</v>
      </c>
    </row>
    <row r="156" spans="2:32">
      <c r="B156" s="3">
        <v>29</v>
      </c>
      <c r="C156" s="3">
        <f t="shared" ca="1" si="72"/>
        <v>2025908.1019211172</v>
      </c>
      <c r="D156" s="3">
        <f t="shared" ca="1" si="73"/>
        <v>1007251.5734927006</v>
      </c>
      <c r="E156" s="3">
        <f t="shared" ca="1" si="74"/>
        <v>503039.06175268441</v>
      </c>
      <c r="F156" s="3">
        <f t="shared" ca="1" si="75"/>
        <v>332933.01922849508</v>
      </c>
      <c r="G156" s="3">
        <f t="shared" ca="1" si="76"/>
        <v>245232.69574761312</v>
      </c>
      <c r="H156" s="3">
        <f t="shared" ca="1" si="77"/>
        <v>193736.82722830828</v>
      </c>
      <c r="J156" s="3">
        <v>29</v>
      </c>
      <c r="K156" s="3">
        <f t="shared" ca="1" si="78"/>
        <v>2017027.4679831136</v>
      </c>
      <c r="L156" s="3">
        <f t="shared" ca="1" si="79"/>
        <v>1001780.3717347148</v>
      </c>
      <c r="M156" s="3">
        <f t="shared" ca="1" si="80"/>
        <v>489176.85243384039</v>
      </c>
      <c r="N156" s="3">
        <f t="shared" ca="1" si="81"/>
        <v>315850.78874055925</v>
      </c>
      <c r="O156" s="3">
        <f t="shared" ca="1" si="82"/>
        <v>233101.05228651778</v>
      </c>
      <c r="P156" s="3">
        <f t="shared" ca="1" si="83"/>
        <v>182087.79878114793</v>
      </c>
      <c r="R156" s="3">
        <v>29</v>
      </c>
      <c r="S156" s="3">
        <f t="shared" ca="1" si="84"/>
        <v>1978009.4589174998</v>
      </c>
      <c r="T156" s="3">
        <f t="shared" ca="1" si="85"/>
        <v>951149.03172400536</v>
      </c>
      <c r="U156" s="3">
        <f t="shared" ca="1" si="86"/>
        <v>441452.35098949599</v>
      </c>
      <c r="V156" s="3">
        <f t="shared" ca="1" si="87"/>
        <v>274206.3571734234</v>
      </c>
      <c r="W156" s="3">
        <f t="shared" ca="1" si="88"/>
        <v>191052.23361845137</v>
      </c>
      <c r="X156" s="3">
        <f t="shared" ca="1" si="89"/>
        <v>141283.4391877132</v>
      </c>
      <c r="Z156" s="3">
        <v>29</v>
      </c>
      <c r="AA156" s="3">
        <f t="shared" ca="1" si="90"/>
        <v>1924242.6848846329</v>
      </c>
      <c r="AB156" s="3">
        <f t="shared" ca="1" si="91"/>
        <v>908064.12345320522</v>
      </c>
      <c r="AC156" s="3">
        <f t="shared" ca="1" si="92"/>
        <v>399773.49193565518</v>
      </c>
      <c r="AD156" s="3">
        <f t="shared" ca="1" si="93"/>
        <v>236857.77134531646</v>
      </c>
      <c r="AE156" s="3">
        <f t="shared" ca="1" si="94"/>
        <v>157333.32198925124</v>
      </c>
      <c r="AF156" s="3">
        <f t="shared" ca="1" si="95"/>
        <v>110781.47845998303</v>
      </c>
    </row>
    <row r="157" spans="2:32">
      <c r="B157" s="3">
        <v>30</v>
      </c>
      <c r="C157" s="3">
        <f t="shared" ca="1" si="72"/>
        <v>2034867.2815686672</v>
      </c>
      <c r="D157" s="3">
        <f t="shared" ca="1" si="73"/>
        <v>1017251.8313304833</v>
      </c>
      <c r="E157" s="3">
        <f t="shared" ca="1" si="74"/>
        <v>499770.81119208958</v>
      </c>
      <c r="F157" s="3">
        <f t="shared" ca="1" si="75"/>
        <v>329723.17036645382</v>
      </c>
      <c r="G157" s="3">
        <f t="shared" ca="1" si="76"/>
        <v>244453.76774998746</v>
      </c>
      <c r="H157" s="3">
        <f t="shared" ca="1" si="77"/>
        <v>192927.48329563509</v>
      </c>
      <c r="J157" s="3">
        <v>30</v>
      </c>
      <c r="K157" s="3">
        <f t="shared" ca="1" si="78"/>
        <v>2023680.6202578945</v>
      </c>
      <c r="L157" s="3">
        <f t="shared" ca="1" si="79"/>
        <v>998526.08780164446</v>
      </c>
      <c r="M157" s="3">
        <f t="shared" ca="1" si="80"/>
        <v>485574.29327544244</v>
      </c>
      <c r="N157" s="3">
        <f t="shared" ca="1" si="81"/>
        <v>317479.72354112193</v>
      </c>
      <c r="O157" s="3">
        <f t="shared" ca="1" si="82"/>
        <v>234521.67720404774</v>
      </c>
      <c r="P157" s="3">
        <f t="shared" ca="1" si="83"/>
        <v>181550.93090000059</v>
      </c>
      <c r="R157" s="3">
        <v>30</v>
      </c>
      <c r="S157" s="3">
        <f t="shared" ca="1" si="84"/>
        <v>1963240.41730907</v>
      </c>
      <c r="T157" s="3">
        <f t="shared" ca="1" si="85"/>
        <v>953115.22508851252</v>
      </c>
      <c r="U157" s="3">
        <f t="shared" ca="1" si="86"/>
        <v>444000.41277404147</v>
      </c>
      <c r="V157" s="3">
        <f t="shared" ca="1" si="87"/>
        <v>275186.97803408146</v>
      </c>
      <c r="W157" s="3">
        <f t="shared" ca="1" si="88"/>
        <v>192325.38388825746</v>
      </c>
      <c r="X157" s="3">
        <f t="shared" ca="1" si="89"/>
        <v>141934.76476441359</v>
      </c>
      <c r="Z157" s="3">
        <v>30</v>
      </c>
      <c r="AA157" s="3">
        <f t="shared" ca="1" si="90"/>
        <v>1916229.2314049527</v>
      </c>
      <c r="AB157" s="3">
        <f t="shared" ca="1" si="91"/>
        <v>907170.80185458064</v>
      </c>
      <c r="AC157" s="3">
        <f t="shared" ca="1" si="92"/>
        <v>400120.06581001449</v>
      </c>
      <c r="AD157" s="3">
        <f t="shared" ca="1" si="93"/>
        <v>235049.0077895787</v>
      </c>
      <c r="AE157" s="3">
        <f t="shared" ca="1" si="94"/>
        <v>156586.40256922599</v>
      </c>
      <c r="AF157" s="3">
        <f t="shared" ca="1" si="95"/>
        <v>110781.47845998303</v>
      </c>
    </row>
    <row r="158" spans="2:32">
      <c r="B158" s="3">
        <v>31</v>
      </c>
      <c r="C158" s="3">
        <f t="shared" ca="1" si="72"/>
        <v>2034867.2815686672</v>
      </c>
      <c r="D158" s="3">
        <f t="shared" ca="1" si="73"/>
        <v>1015012.4291862721</v>
      </c>
      <c r="E158" s="3">
        <f t="shared" ca="1" si="74"/>
        <v>500855.49916855362</v>
      </c>
      <c r="F158" s="3">
        <f t="shared" ca="1" si="75"/>
        <v>329018.25788678176</v>
      </c>
      <c r="G158" s="3">
        <f t="shared" ca="1" si="76"/>
        <v>245754.7447031569</v>
      </c>
      <c r="H158" s="3">
        <f t="shared" ca="1" si="77"/>
        <v>193940.2253419417</v>
      </c>
      <c r="J158" s="3">
        <v>31</v>
      </c>
      <c r="K158" s="3">
        <f t="shared" ca="1" si="78"/>
        <v>2017027.4679831136</v>
      </c>
      <c r="L158" s="3">
        <f t="shared" ca="1" si="79"/>
        <v>999608.49733437249</v>
      </c>
      <c r="M158" s="3">
        <f t="shared" ca="1" si="80"/>
        <v>489695.8721281878</v>
      </c>
      <c r="N158" s="3">
        <f t="shared" ca="1" si="81"/>
        <v>317152.59382317832</v>
      </c>
      <c r="O158" s="3">
        <f t="shared" ca="1" si="82"/>
        <v>231465.25667784613</v>
      </c>
      <c r="P158" s="3">
        <f t="shared" ca="1" si="83"/>
        <v>181908.49037201563</v>
      </c>
      <c r="R158" s="3">
        <v>31</v>
      </c>
      <c r="S158" s="3">
        <f t="shared" ca="1" si="84"/>
        <v>1971652.7478652813</v>
      </c>
      <c r="T158" s="3">
        <f t="shared" ca="1" si="85"/>
        <v>945298.8252782952</v>
      </c>
      <c r="U158" s="3">
        <f t="shared" ca="1" si="86"/>
        <v>440189.25596882484</v>
      </c>
      <c r="V158" s="3">
        <f t="shared" ca="1" si="87"/>
        <v>275186.97803408146</v>
      </c>
      <c r="W158" s="3">
        <f t="shared" ca="1" si="88"/>
        <v>191210.45483010091</v>
      </c>
      <c r="X158" s="3">
        <f t="shared" ca="1" si="89"/>
        <v>141499.88250171577</v>
      </c>
      <c r="Z158" s="3">
        <v>31</v>
      </c>
      <c r="AA158" s="3">
        <f t="shared" ca="1" si="90"/>
        <v>1922233.0446980542</v>
      </c>
      <c r="AB158" s="3">
        <f t="shared" ca="1" si="91"/>
        <v>908064.12345320522</v>
      </c>
      <c r="AC158" s="3">
        <f t="shared" ca="1" si="92"/>
        <v>401163.40227967553</v>
      </c>
      <c r="AD158" s="3">
        <f t="shared" ca="1" si="93"/>
        <v>236312.22604020406</v>
      </c>
      <c r="AE158" s="3">
        <f t="shared" ca="1" si="94"/>
        <v>156268.46079903329</v>
      </c>
      <c r="AF158" s="3">
        <f t="shared" ca="1" si="95"/>
        <v>110781.47845998303</v>
      </c>
    </row>
    <row r="159" spans="2:32">
      <c r="B159" s="3">
        <v>32</v>
      </c>
      <c r="C159" s="3">
        <f t="shared" ca="1" si="72"/>
        <v>2039376.6523986829</v>
      </c>
      <c r="D159" s="3">
        <f t="shared" ca="1" si="73"/>
        <v>1015012.4291862721</v>
      </c>
      <c r="E159" s="3">
        <f t="shared" ca="1" si="74"/>
        <v>501944.90573634795</v>
      </c>
      <c r="F159" s="3">
        <f t="shared" ca="1" si="75"/>
        <v>331142.09585351008</v>
      </c>
      <c r="G159" s="3">
        <f t="shared" ca="1" si="76"/>
        <v>245493.44268762061</v>
      </c>
      <c r="H159" s="3">
        <f t="shared" ca="1" si="77"/>
        <v>193331.30822542848</v>
      </c>
      <c r="J159" s="3">
        <v>32</v>
      </c>
      <c r="K159" s="3">
        <f t="shared" ca="1" si="78"/>
        <v>2025908.1019211172</v>
      </c>
      <c r="L159" s="3">
        <f t="shared" ca="1" si="79"/>
        <v>1003961.7044570849</v>
      </c>
      <c r="M159" s="3">
        <f t="shared" ca="1" si="80"/>
        <v>490215.99435861415</v>
      </c>
      <c r="N159" s="3">
        <f t="shared" ca="1" si="81"/>
        <v>317807.52879726858</v>
      </c>
      <c r="O159" s="3">
        <f t="shared" ca="1" si="82"/>
        <v>234046.21547861214</v>
      </c>
      <c r="P159" s="3">
        <f t="shared" ca="1" si="83"/>
        <v>181908.49037201563</v>
      </c>
      <c r="R159" s="3">
        <v>32</v>
      </c>
      <c r="S159" s="3">
        <f t="shared" ca="1" si="84"/>
        <v>1973767.1070133613</v>
      </c>
      <c r="T159" s="3">
        <f t="shared" ca="1" si="85"/>
        <v>952131.11333801597</v>
      </c>
      <c r="U159" s="3">
        <f t="shared" ca="1" si="86"/>
        <v>443573.69507788948</v>
      </c>
      <c r="V159" s="3">
        <f t="shared" ca="1" si="87"/>
        <v>274206.3571734234</v>
      </c>
      <c r="W159" s="3">
        <f t="shared" ca="1" si="88"/>
        <v>191052.23361845137</v>
      </c>
      <c r="X159" s="3">
        <f t="shared" ca="1" si="89"/>
        <v>142043.90332514714</v>
      </c>
      <c r="Z159" s="3">
        <v>32</v>
      </c>
      <c r="AA159" s="3">
        <f t="shared" ca="1" si="90"/>
        <v>1930296.8970319533</v>
      </c>
      <c r="AB159" s="3">
        <f t="shared" ca="1" si="91"/>
        <v>906279.23616536241</v>
      </c>
      <c r="AC159" s="3">
        <f t="shared" ca="1" si="92"/>
        <v>400120.06581001449</v>
      </c>
      <c r="AD159" s="3">
        <f t="shared" ca="1" si="93"/>
        <v>236312.22604020406</v>
      </c>
      <c r="AE159" s="3">
        <f t="shared" ca="1" si="94"/>
        <v>157548.0381137011</v>
      </c>
      <c r="AF159" s="3">
        <f t="shared" ca="1" si="95"/>
        <v>110981.14461418129</v>
      </c>
    </row>
    <row r="160" spans="2:32">
      <c r="B160" s="3">
        <v>33</v>
      </c>
      <c r="C160" s="3">
        <f t="shared" ref="C160:C191" ca="1" si="96">INDIRECT("RawChannelError0.05_NoPuri!P"&amp;ROW(P60)*24-664)/(INDIRECT("RawChannelError0.05_NoPuri!N"&amp;ROW(N60)*24-644)-10)</f>
        <v>2041638.840875919</v>
      </c>
      <c r="D160" s="3">
        <f t="shared" ref="D160:D191" ca="1" si="97">INDIRECT("RawChannelError0.05_NoPuri!P"&amp;ROW(P40)*24-184)/(INDIRECT("RawChannelError0.05_NoPuri!N"&amp;ROW(N40)*24-184)-10)</f>
        <v>1012782.8651295686</v>
      </c>
      <c r="E160" s="3">
        <f t="shared" ref="E160:E191" ca="1" si="98">INDIRECT("RawChannelError0.05_NoPuri!P"&amp;ROW(P44)*24-276)/(INDIRECT("RawChannelError0.05_NoPuri!N"&amp;ROW(N44)*24-276)-10)</f>
        <v>498152.55974162102</v>
      </c>
      <c r="F160" s="3">
        <f t="shared" ref="F160:F191" ca="1" si="99">INDIRECT("RawChannelError0.05_NoPuri!P"&amp;ROW(P48)*24-368)/(INDIRECT("RawChannelError0.05_NoPuri!N"&amp;ROW(N48)*24-368)-10)</f>
        <v>329723.17036645382</v>
      </c>
      <c r="G160" s="3">
        <f t="shared" ref="G160:G191" ca="1" si="100">INDIRECT("RawChannelError0.05_NoPuri!P"&amp;ROW(P52)*24-460)/(INDIRECT("RawChannelError0.05_NoPuri!N"&amp;ROW(N52)*24-460)-10)</f>
        <v>244195.22351862025</v>
      </c>
      <c r="H160" s="3">
        <f t="shared" ref="H160:H191" ca="1" si="101">INDIRECT("RawChannelError0.05_NoPuri!P"&amp;ROW(P56)*24-552)/(INDIRECT("RawChannelError0.05_NoPuri!N"&amp;ROW(N56)*24-552)-10)</f>
        <v>193940.2253419417</v>
      </c>
      <c r="J160" s="3">
        <v>33</v>
      </c>
      <c r="K160" s="3">
        <f t="shared" ref="K160:K191" ca="1" si="102">INDIRECT("RawChannelError0.1_NoPuri!P"&amp;ROW(X60)*24-664)/(INDIRECT("RawChannelError0.1_NoPuri!N"&amp;ROW(V60)*24-644)-10)</f>
        <v>2019240.3193573589</v>
      </c>
      <c r="L160" s="3">
        <f t="shared" ref="L160:L191" ca="1" si="103">INDIRECT("RawChannelError0.1_NoPuri!P"&amp;ROW(X40)*24-184)/(INDIRECT("RawChannelError0.1_NoPuri!N"&amp;ROW(V40)*24-184)-10)</f>
        <v>996368.28595477971</v>
      </c>
      <c r="M160" s="3">
        <f t="shared" ref="M160:M191" ca="1" si="104">INDIRECT("RawChannelError0.1_NoPuri!P"&amp;ROW(X44)*24-276)/(INDIRECT("RawChannelError0.1_NoPuri!N"&amp;ROW(V44)*24-276)-10)</f>
        <v>485574.29327544244</v>
      </c>
      <c r="N160" s="3">
        <f t="shared" ref="N160:N191" ca="1" si="105">INDIRECT("RawChannelError0.1_NoPuri!P"&amp;ROW(X48)*24-368)/(INDIRECT("RawChannelError0.1_NoPuri!N"&amp;ROW(V48)*24-368)-10)</f>
        <v>321123.20111875649</v>
      </c>
      <c r="O160" s="3">
        <f t="shared" ref="O160:O191" ca="1" si="106">INDIRECT("RawChannelError0.1_NoPuri!P"&amp;ROW(X52)*24-460)/(INDIRECT("RawChannelError0.1_NoPuri!N"&amp;ROW(V52)*24-460)-10)</f>
        <v>232631.32760472811</v>
      </c>
      <c r="P160" s="3">
        <f t="shared" ref="P160:P191" ca="1" si="107">INDIRECT("RawChannelError0.1_NoPuri!P"&amp;ROW(X56)*24-552)/(INDIRECT("RawChannelError0.1_NoPuri!N"&amp;ROW(V56)*24-552)-10)</f>
        <v>182267.46103004593</v>
      </c>
      <c r="R160" s="3">
        <v>33</v>
      </c>
      <c r="S160" s="3">
        <f t="shared" ref="S160:S191" ca="1" si="108">INDIRECT("RawChannelError0.3_NoPuri!P"&amp;ROW(AF60)*24-664)/(INDIRECT("RawChannelError0.3_NoPuri!N"&amp;ROW(AD60)*24-644)-10)</f>
        <v>1971652.7478652813</v>
      </c>
      <c r="T160" s="3">
        <f t="shared" ref="T160:T191" ca="1" si="109">INDIRECT("RawChannelError0.3_NoPuri!P"&amp;ROW(AF40)*24-184)/(INDIRECT("RawChannelError0.3_NoPuri!N"&amp;ROW(AD40)*24-184)-10)</f>
        <v>950168.97397092695</v>
      </c>
      <c r="U160" s="3">
        <f t="shared" ref="U160:U191" ca="1" si="110">INDIRECT("RawChannelError0.3_NoPuri!P"&amp;ROW(AF44)*24-276)/(INDIRECT("RawChannelError0.3_NoPuri!N"&amp;ROW(AD44)*24-276)-10)</f>
        <v>443147.79680961667</v>
      </c>
      <c r="V160" s="3">
        <f t="shared" ref="V160:V191" ca="1" si="111">INDIRECT("RawChannelError0.3_NoPuri!P"&amp;ROW(AF48)*24-368)/(INDIRECT("RawChannelError0.3_NoPuri!N"&amp;ROW(AD48)*24-368)-10)</f>
        <v>275186.97803408146</v>
      </c>
      <c r="W160" s="3">
        <f t="shared" ref="W160:W191" ca="1" si="112">INDIRECT("RawChannelError0.3_NoPuri!P"&amp;ROW(AF52)*24-460)/(INDIRECT("RawChannelError0.3_NoPuri!N"&amp;ROW(AD52)*24-460)-10)</f>
        <v>191368.93832291223</v>
      </c>
      <c r="X160" s="3">
        <f t="shared" ref="X160:X191" ca="1" si="113">INDIRECT("RawChannelError0.1_NoPuri!P"&amp;ROW(AF56)*24-552)/(INDIRECT("RawChannelError0.3_NoPuri!N"&amp;ROW(AD56)*24-552)-10)</f>
        <v>141934.76476441359</v>
      </c>
      <c r="Z160" s="3">
        <v>33</v>
      </c>
      <c r="AA160" s="3">
        <f t="shared" ref="AA160:AA191" ca="1" si="114">INDIRECT("RawChannelError0.5_NoPuri!P"&amp;ROW(AN60)*24-664)/(INDIRECT("RawChannelError0.5_NoPuri!N"&amp;ROW(AL60)*24-644)-10)</f>
        <v>1916229.2314049527</v>
      </c>
      <c r="AB160" s="3">
        <f t="shared" ref="AB160:AB191" ca="1" si="115">INDIRECT("RawChannelError0.5_NoPuri!P"&amp;ROW(AN40)*24-184)/(INDIRECT("RawChannelError0.5_NoPuri!N"&amp;ROW(AL40)*24-184)-10)</f>
        <v>908064.12345320522</v>
      </c>
      <c r="AC160" s="3">
        <f t="shared" ref="AC160:AC191" ca="1" si="116">INDIRECT("RawChannelError0.5_NoPuri!P"&amp;ROW(AN44)*24-276)/(INDIRECT("RawChannelError0.5_NoPuri!N"&amp;ROW(AL44)*24-276)-10)</f>
        <v>398393.1795787962</v>
      </c>
      <c r="AD160" s="3">
        <f t="shared" ref="AD160:AD191" ca="1" si="117">INDIRECT("RawChannelError0.5_NoPuri!P"&amp;ROW(AN48)*24-368)/(INDIRECT("RawChannelError0.5_NoPuri!N"&amp;ROW(AL48)*24-368)-10)</f>
        <v>237589.09542293509</v>
      </c>
      <c r="AE160" s="3">
        <f t="shared" ref="AE160:AE191" ca="1" si="118">INDIRECT("RawChannelError0.5_NoPuri!P"&amp;ROW(AN52)*24-460)/(INDIRECT("RawChannelError0.5_NoPuri!N"&amp;ROW(AL52)*24-460)-10)</f>
        <v>158195.71727450783</v>
      </c>
      <c r="AF160" s="3">
        <f t="shared" ref="AF160:AF191" ca="1" si="119">INDIRECT("RawChannelError0.5_NoPuri!P"&amp;ROW(AN56)*24-552)/(INDIRECT("RawChannelError0.5_NoPuri!N"&amp;ROW(AL56)*24-552)-10)</f>
        <v>111114.65571664092</v>
      </c>
    </row>
    <row r="161" spans="2:32">
      <c r="B161" s="3">
        <v>34</v>
      </c>
      <c r="C161" s="3">
        <f t="shared" ca="1" si="96"/>
        <v>2030377.8085462768</v>
      </c>
      <c r="D161" s="3">
        <f t="shared" ca="1" si="97"/>
        <v>1011671.7521466179</v>
      </c>
      <c r="E161" s="3">
        <f t="shared" ca="1" si="98"/>
        <v>500312.56727452995</v>
      </c>
      <c r="F161" s="3">
        <f t="shared" ca="1" si="99"/>
        <v>329370.33696679038</v>
      </c>
      <c r="G161" s="3">
        <f t="shared" ca="1" si="100"/>
        <v>244195.22351862025</v>
      </c>
      <c r="H161" s="3">
        <f t="shared" ca="1" si="101"/>
        <v>193940.2253419417</v>
      </c>
      <c r="J161" s="3">
        <v>34</v>
      </c>
      <c r="K161" s="3">
        <f t="shared" ca="1" si="102"/>
        <v>2028140.4926018196</v>
      </c>
      <c r="L161" s="3">
        <f t="shared" ca="1" si="103"/>
        <v>1002869.8519482635</v>
      </c>
      <c r="M161" s="3">
        <f t="shared" ca="1" si="104"/>
        <v>489695.8721281878</v>
      </c>
      <c r="N161" s="3">
        <f t="shared" ca="1" si="105"/>
        <v>317479.72354112193</v>
      </c>
      <c r="O161" s="3">
        <f t="shared" ca="1" si="106"/>
        <v>234046.21547861214</v>
      </c>
      <c r="P161" s="3">
        <f t="shared" ca="1" si="107"/>
        <v>182989.66945387912</v>
      </c>
      <c r="R161" s="3">
        <v>34</v>
      </c>
      <c r="S161" s="3">
        <f t="shared" ca="1" si="108"/>
        <v>1963240.41730907</v>
      </c>
      <c r="T161" s="3">
        <f t="shared" ca="1" si="109"/>
        <v>953115.22508851252</v>
      </c>
      <c r="U161" s="3">
        <f t="shared" ca="1" si="110"/>
        <v>441874.9950366632</v>
      </c>
      <c r="V161" s="3">
        <f t="shared" ca="1" si="111"/>
        <v>275433.23013959429</v>
      </c>
      <c r="W161" s="3">
        <f t="shared" ca="1" si="112"/>
        <v>192005.50819257717</v>
      </c>
      <c r="X161" s="3">
        <f t="shared" ca="1" si="113"/>
        <v>142262.6847446927</v>
      </c>
      <c r="Z161" s="3">
        <v>34</v>
      </c>
      <c r="AA161" s="3">
        <f t="shared" ca="1" si="114"/>
        <v>1916229.2314049527</v>
      </c>
      <c r="AB161" s="3">
        <f t="shared" ca="1" si="115"/>
        <v>911655.0730985736</v>
      </c>
      <c r="AC161" s="3">
        <f t="shared" ca="1" si="116"/>
        <v>401163.40227967553</v>
      </c>
      <c r="AD161" s="3">
        <f t="shared" ca="1" si="117"/>
        <v>236130.93563598473</v>
      </c>
      <c r="AE161" s="3">
        <f t="shared" ca="1" si="118"/>
        <v>155531.59406669572</v>
      </c>
      <c r="AF161" s="3">
        <f t="shared" ca="1" si="119"/>
        <v>110914.5093070701</v>
      </c>
    </row>
    <row r="162" spans="2:32">
      <c r="B162" s="3">
        <v>35</v>
      </c>
      <c r="C162" s="3">
        <f t="shared" ca="1" si="96"/>
        <v>2037119.4714992435</v>
      </c>
      <c r="D162" s="3">
        <f t="shared" ca="1" si="97"/>
        <v>1009456.8241070728</v>
      </c>
      <c r="E162" s="3">
        <f t="shared" ca="1" si="98"/>
        <v>503587.93052058259</v>
      </c>
      <c r="F162" s="3">
        <f t="shared" ca="1" si="99"/>
        <v>329370.33696679038</v>
      </c>
      <c r="G162" s="3">
        <f t="shared" ca="1" si="100"/>
        <v>243422.86180847423</v>
      </c>
      <c r="H162" s="3">
        <f t="shared" ca="1" si="101"/>
        <v>193331.30822542848</v>
      </c>
      <c r="J162" s="3">
        <v>35</v>
      </c>
      <c r="K162" s="3">
        <f t="shared" ca="1" si="102"/>
        <v>2021458.0314378957</v>
      </c>
      <c r="L162" s="3">
        <f t="shared" ca="1" si="103"/>
        <v>999608.49733437249</v>
      </c>
      <c r="M162" s="3">
        <f t="shared" ca="1" si="104"/>
        <v>487626.37362158642</v>
      </c>
      <c r="N162" s="3">
        <f t="shared" ca="1" si="105"/>
        <v>317807.52879726858</v>
      </c>
      <c r="O162" s="3">
        <f t="shared" ca="1" si="106"/>
        <v>232865.9530700199</v>
      </c>
      <c r="P162" s="3">
        <f t="shared" ca="1" si="107"/>
        <v>182087.79878114793</v>
      </c>
      <c r="R162" s="3">
        <v>35</v>
      </c>
      <c r="S162" s="3">
        <f t="shared" ca="1" si="108"/>
        <v>1967437.5903092385</v>
      </c>
      <c r="T162" s="3">
        <f t="shared" ca="1" si="109"/>
        <v>952131.11333801597</v>
      </c>
      <c r="U162" s="3">
        <f t="shared" ca="1" si="110"/>
        <v>443147.79680961667</v>
      </c>
      <c r="V162" s="3">
        <f t="shared" ca="1" si="111"/>
        <v>273718.66289242561</v>
      </c>
      <c r="W162" s="3">
        <f t="shared" ca="1" si="112"/>
        <v>191052.23361845137</v>
      </c>
      <c r="X162" s="3">
        <f t="shared" ca="1" si="113"/>
        <v>141716.99000662909</v>
      </c>
      <c r="Z162" s="3">
        <v>35</v>
      </c>
      <c r="AA162" s="3">
        <f t="shared" ca="1" si="114"/>
        <v>1930296.8970319533</v>
      </c>
      <c r="AB162" s="3">
        <f t="shared" ca="1" si="115"/>
        <v>907170.80185458064</v>
      </c>
      <c r="AC162" s="3">
        <f t="shared" ca="1" si="116"/>
        <v>400467.24111330218</v>
      </c>
      <c r="AD162" s="3">
        <f t="shared" ca="1" si="117"/>
        <v>236675.64325123627</v>
      </c>
      <c r="AE162" s="3">
        <f t="shared" ca="1" si="118"/>
        <v>156374.29783266594</v>
      </c>
      <c r="AF162" s="3">
        <f t="shared" ca="1" si="119"/>
        <v>111047.86003584888</v>
      </c>
    </row>
    <row r="163" spans="2:32">
      <c r="B163" s="3">
        <v>36</v>
      </c>
      <c r="C163" s="3">
        <f t="shared" ca="1" si="96"/>
        <v>2034867.2815686672</v>
      </c>
      <c r="D163" s="3">
        <f t="shared" ca="1" si="97"/>
        <v>1015012.4291862721</v>
      </c>
      <c r="E163" s="3">
        <f t="shared" ca="1" si="98"/>
        <v>503039.06175268441</v>
      </c>
      <c r="F163" s="3">
        <f t="shared" ca="1" si="99"/>
        <v>331498.73746213096</v>
      </c>
      <c r="G163" s="3">
        <f t="shared" ca="1" si="100"/>
        <v>243937.22560320282</v>
      </c>
      <c r="H163" s="3">
        <f t="shared" ca="1" si="101"/>
        <v>192927.48329563509</v>
      </c>
      <c r="J163" s="3">
        <v>36</v>
      </c>
      <c r="K163" s="3">
        <f t="shared" ca="1" si="102"/>
        <v>2021458.0314378957</v>
      </c>
      <c r="L163" s="3">
        <f t="shared" ca="1" si="103"/>
        <v>999608.49733437249</v>
      </c>
      <c r="M163" s="3">
        <f t="shared" ca="1" si="104"/>
        <v>489695.8721281878</v>
      </c>
      <c r="N163" s="3">
        <f t="shared" ca="1" si="105"/>
        <v>317479.72354112193</v>
      </c>
      <c r="O163" s="3">
        <f t="shared" ca="1" si="106"/>
        <v>232397.17446009128</v>
      </c>
      <c r="P163" s="3">
        <f t="shared" ca="1" si="107"/>
        <v>181194.77430884304</v>
      </c>
      <c r="R163" s="3">
        <v>36</v>
      </c>
      <c r="S163" s="3">
        <f t="shared" ca="1" si="108"/>
        <v>1971652.7478652813</v>
      </c>
      <c r="T163" s="3">
        <f t="shared" ca="1" si="109"/>
        <v>954101.37327702122</v>
      </c>
      <c r="U163" s="3">
        <f t="shared" ca="1" si="110"/>
        <v>443573.69507788948</v>
      </c>
      <c r="V163" s="3">
        <f t="shared" ca="1" si="111"/>
        <v>273475.46572150436</v>
      </c>
      <c r="W163" s="3">
        <f t="shared" ca="1" si="112"/>
        <v>191686.69476503725</v>
      </c>
      <c r="X163" s="3">
        <f t="shared" ca="1" si="113"/>
        <v>142923.09148038522</v>
      </c>
      <c r="Z163" s="3">
        <v>36</v>
      </c>
      <c r="AA163" s="3">
        <f t="shared" ca="1" si="114"/>
        <v>1920227.5977871818</v>
      </c>
      <c r="AB163" s="3">
        <f t="shared" ca="1" si="115"/>
        <v>907170.80185458064</v>
      </c>
      <c r="AC163" s="3">
        <f t="shared" ca="1" si="116"/>
        <v>402212.19409618538</v>
      </c>
      <c r="AD163" s="3">
        <f t="shared" ca="1" si="117"/>
        <v>236130.93563598473</v>
      </c>
      <c r="AE163" s="3">
        <f t="shared" ca="1" si="118"/>
        <v>156692.67085670494</v>
      </c>
      <c r="AF163" s="3">
        <f t="shared" ca="1" si="119"/>
        <v>111047.86003584888</v>
      </c>
    </row>
    <row r="164" spans="2:32">
      <c r="B164" s="3">
        <v>37</v>
      </c>
      <c r="C164" s="3">
        <f t="shared" ca="1" si="96"/>
        <v>2017027.4679831136</v>
      </c>
      <c r="D164" s="3">
        <f t="shared" ca="1" si="97"/>
        <v>1016130.8964321529</v>
      </c>
      <c r="E164" s="3">
        <f t="shared" ca="1" si="98"/>
        <v>504689.26915767114</v>
      </c>
      <c r="F164" s="3">
        <f t="shared" ca="1" si="99"/>
        <v>330786.22080312954</v>
      </c>
      <c r="G164" s="3">
        <f t="shared" ca="1" si="100"/>
        <v>244195.22351862025</v>
      </c>
      <c r="H164" s="3">
        <f t="shared" ca="1" si="101"/>
        <v>192927.48329563509</v>
      </c>
      <c r="J164" s="3">
        <v>37</v>
      </c>
      <c r="K164" s="3">
        <f t="shared" ca="1" si="102"/>
        <v>2010417.9188200873</v>
      </c>
      <c r="L164" s="3">
        <f t="shared" ca="1" si="103"/>
        <v>999608.49733437249</v>
      </c>
      <c r="M164" s="3">
        <f t="shared" ca="1" si="104"/>
        <v>488658.93177359138</v>
      </c>
      <c r="N164" s="3">
        <f t="shared" ca="1" si="105"/>
        <v>317807.52879726858</v>
      </c>
      <c r="O164" s="3">
        <f t="shared" ca="1" si="106"/>
        <v>233572.6777242822</v>
      </c>
      <c r="P164" s="3">
        <f t="shared" ca="1" si="107"/>
        <v>181550.93090000059</v>
      </c>
      <c r="R164" s="3">
        <v>37</v>
      </c>
      <c r="S164" s="3">
        <f t="shared" ca="1" si="108"/>
        <v>1963240.41730907</v>
      </c>
      <c r="T164" s="3">
        <f t="shared" ca="1" si="109"/>
        <v>955089.56423106685</v>
      </c>
      <c r="U164" s="3">
        <f t="shared" ca="1" si="110"/>
        <v>445715.5253175933</v>
      </c>
      <c r="V164" s="3">
        <f t="shared" ca="1" si="111"/>
        <v>273962.29299071559</v>
      </c>
      <c r="W164" s="3">
        <f t="shared" ca="1" si="112"/>
        <v>191845.96902628301</v>
      </c>
      <c r="X164" s="3">
        <f t="shared" ca="1" si="113"/>
        <v>142372.32838084322</v>
      </c>
      <c r="Z164" s="3">
        <v>37</v>
      </c>
      <c r="AA164" s="3">
        <f t="shared" ca="1" si="114"/>
        <v>1926256.5315128271</v>
      </c>
      <c r="AB164" s="3">
        <f t="shared" ca="1" si="115"/>
        <v>902730.42936616286</v>
      </c>
      <c r="AC164" s="3">
        <f t="shared" ca="1" si="116"/>
        <v>400815.0194124048</v>
      </c>
      <c r="AD164" s="3">
        <f t="shared" ca="1" si="117"/>
        <v>235588.72954630034</v>
      </c>
      <c r="AE164" s="3">
        <f t="shared" ca="1" si="118"/>
        <v>158521.55792233287</v>
      </c>
      <c r="AF164" s="3">
        <f t="shared" ca="1" si="119"/>
        <v>110981.14461418129</v>
      </c>
    </row>
    <row r="165" spans="2:32">
      <c r="B165" s="3">
        <v>38</v>
      </c>
      <c r="C165" s="3">
        <f t="shared" ca="1" si="96"/>
        <v>2037119.4714992435</v>
      </c>
      <c r="D165" s="3">
        <f t="shared" ca="1" si="97"/>
        <v>1013896.4214533592</v>
      </c>
      <c r="E165" s="3">
        <f t="shared" ca="1" si="98"/>
        <v>499770.81119208958</v>
      </c>
      <c r="F165" s="3">
        <f t="shared" ca="1" si="99"/>
        <v>328666.930710026</v>
      </c>
      <c r="G165" s="3">
        <f t="shared" ca="1" si="100"/>
        <v>243166.49249149338</v>
      </c>
      <c r="H165" s="3">
        <f t="shared" ca="1" si="101"/>
        <v>193533.85530217353</v>
      </c>
      <c r="J165" s="3">
        <v>38</v>
      </c>
      <c r="K165" s="3">
        <f t="shared" ca="1" si="102"/>
        <v>2012616.2835727434</v>
      </c>
      <c r="L165" s="3">
        <f t="shared" ca="1" si="103"/>
        <v>1005055.9370180169</v>
      </c>
      <c r="M165" s="3">
        <f t="shared" ca="1" si="104"/>
        <v>488658.93177359138</v>
      </c>
      <c r="N165" s="3">
        <f t="shared" ca="1" si="105"/>
        <v>317479.72354112193</v>
      </c>
      <c r="O165" s="3">
        <f t="shared" ca="1" si="106"/>
        <v>231465.25667784613</v>
      </c>
      <c r="P165" s="3">
        <f t="shared" ca="1" si="107"/>
        <v>182267.46103004593</v>
      </c>
      <c r="R165" s="3">
        <v>38</v>
      </c>
      <c r="S165" s="3">
        <f t="shared" ca="1" si="108"/>
        <v>1982270.0868546069</v>
      </c>
      <c r="T165" s="3">
        <f t="shared" ca="1" si="109"/>
        <v>947240.88150916807</v>
      </c>
      <c r="U165" s="3">
        <f t="shared" ca="1" si="110"/>
        <v>443147.79680961667</v>
      </c>
      <c r="V165" s="3">
        <f t="shared" ca="1" si="111"/>
        <v>273718.66289242561</v>
      </c>
      <c r="W165" s="3">
        <f t="shared" ca="1" si="112"/>
        <v>190421.95860463657</v>
      </c>
      <c r="X165" s="3">
        <f t="shared" ca="1" si="113"/>
        <v>142372.32838084322</v>
      </c>
      <c r="Z165" s="3">
        <v>38</v>
      </c>
      <c r="AA165" s="3">
        <f t="shared" ca="1" si="114"/>
        <v>1926256.5315128271</v>
      </c>
      <c r="AB165" s="3">
        <f t="shared" ca="1" si="115"/>
        <v>908064.12345320522</v>
      </c>
      <c r="AC165" s="3">
        <f t="shared" ca="1" si="116"/>
        <v>401512.39129293896</v>
      </c>
      <c r="AD165" s="3">
        <f t="shared" ca="1" si="117"/>
        <v>235769.18802676836</v>
      </c>
      <c r="AE165" s="3">
        <f t="shared" ca="1" si="118"/>
        <v>156905.64073740263</v>
      </c>
      <c r="AF165" s="3">
        <f t="shared" ca="1" si="119"/>
        <v>111517.12338277712</v>
      </c>
    </row>
    <row r="166" spans="2:32">
      <c r="B166" s="3">
        <v>39</v>
      </c>
      <c r="C166" s="3">
        <f t="shared" ca="1" si="96"/>
        <v>2034867.2815686672</v>
      </c>
      <c r="D166" s="3">
        <f t="shared" ca="1" si="97"/>
        <v>1012782.8651295686</v>
      </c>
      <c r="E166" s="3">
        <f t="shared" ca="1" si="98"/>
        <v>496544.75422208518</v>
      </c>
      <c r="F166" s="3">
        <f t="shared" ca="1" si="99"/>
        <v>330076.76051252661</v>
      </c>
      <c r="G166" s="3">
        <f t="shared" ca="1" si="100"/>
        <v>244972.50211631486</v>
      </c>
      <c r="H166" s="3">
        <f t="shared" ca="1" si="101"/>
        <v>192927.48329563509</v>
      </c>
      <c r="J166" s="3">
        <v>39</v>
      </c>
      <c r="K166" s="3">
        <f t="shared" ca="1" si="102"/>
        <v>2021458.0314378957</v>
      </c>
      <c r="L166" s="3">
        <f t="shared" ca="1" si="103"/>
        <v>1003961.7044570849</v>
      </c>
      <c r="M166" s="3">
        <f t="shared" ca="1" si="104"/>
        <v>486598.16995136003</v>
      </c>
      <c r="N166" s="3">
        <f t="shared" ca="1" si="105"/>
        <v>317479.72354112193</v>
      </c>
      <c r="O166" s="3">
        <f t="shared" ca="1" si="106"/>
        <v>232631.32760472811</v>
      </c>
      <c r="P166" s="3">
        <f t="shared" ca="1" si="107"/>
        <v>181908.49037201563</v>
      </c>
      <c r="R166" s="3">
        <v>39</v>
      </c>
      <c r="S166" s="3">
        <f t="shared" ca="1" si="108"/>
        <v>1975886.0058188397</v>
      </c>
      <c r="T166" s="3">
        <f t="shared" ca="1" si="109"/>
        <v>950168.97397092695</v>
      </c>
      <c r="U166" s="3">
        <f t="shared" ca="1" si="110"/>
        <v>441874.9950366632</v>
      </c>
      <c r="V166" s="3">
        <f t="shared" ca="1" si="111"/>
        <v>274450.85660171299</v>
      </c>
      <c r="W166" s="3">
        <f t="shared" ca="1" si="112"/>
        <v>191210.45483010091</v>
      </c>
      <c r="X166" s="3">
        <f t="shared" ca="1" si="113"/>
        <v>142043.90332514714</v>
      </c>
      <c r="Z166" s="3">
        <v>39</v>
      </c>
      <c r="AA166" s="3">
        <f t="shared" ca="1" si="114"/>
        <v>1914236.2858753542</v>
      </c>
      <c r="AB166" s="3">
        <f t="shared" ca="1" si="115"/>
        <v>908064.12345320522</v>
      </c>
      <c r="AC166" s="3">
        <f t="shared" ca="1" si="116"/>
        <v>401163.40227967553</v>
      </c>
      <c r="AD166" s="3">
        <f t="shared" ca="1" si="117"/>
        <v>235769.18802676836</v>
      </c>
      <c r="AE166" s="3">
        <f t="shared" ca="1" si="118"/>
        <v>157333.32198925124</v>
      </c>
      <c r="AF166" s="3">
        <f t="shared" ca="1" si="119"/>
        <v>110847.95397029571</v>
      </c>
    </row>
    <row r="167" spans="2:32">
      <c r="B167" s="3">
        <v>40</v>
      </c>
      <c r="C167" s="3">
        <f t="shared" ca="1" si="96"/>
        <v>2034867.2815686672</v>
      </c>
      <c r="D167" s="3">
        <f t="shared" ca="1" si="97"/>
        <v>1012782.8651295686</v>
      </c>
      <c r="E167" s="3">
        <f t="shared" ca="1" si="98"/>
        <v>503039.06175268441</v>
      </c>
      <c r="F167" s="3">
        <f t="shared" ca="1" si="99"/>
        <v>331856.14810841443</v>
      </c>
      <c r="G167" s="3">
        <f t="shared" ca="1" si="100"/>
        <v>243937.22560320282</v>
      </c>
      <c r="H167" s="3">
        <f t="shared" ca="1" si="101"/>
        <v>193940.2253419417</v>
      </c>
      <c r="J167" s="3">
        <v>40</v>
      </c>
      <c r="K167" s="3">
        <f t="shared" ca="1" si="102"/>
        <v>2017027.4679831136</v>
      </c>
      <c r="L167" s="3">
        <f t="shared" ca="1" si="103"/>
        <v>996368.28595477971</v>
      </c>
      <c r="M167" s="3">
        <f t="shared" ca="1" si="104"/>
        <v>492833.26716745598</v>
      </c>
      <c r="N167" s="3">
        <f t="shared" ca="1" si="105"/>
        <v>318795.01878522517</v>
      </c>
      <c r="O167" s="3">
        <f t="shared" ca="1" si="106"/>
        <v>233572.6777242822</v>
      </c>
      <c r="P167" s="3">
        <f t="shared" ca="1" si="107"/>
        <v>182808.5813202209</v>
      </c>
      <c r="R167" s="3">
        <v>40</v>
      </c>
      <c r="S167" s="3">
        <f t="shared" ca="1" si="108"/>
        <v>1969542.9138010016</v>
      </c>
      <c r="T167" s="3">
        <f t="shared" ca="1" si="109"/>
        <v>953115.22508851252</v>
      </c>
      <c r="U167" s="3">
        <f t="shared" ca="1" si="110"/>
        <v>442722.71561117616</v>
      </c>
      <c r="V167" s="3">
        <f t="shared" ca="1" si="111"/>
        <v>274206.3571734234</v>
      </c>
      <c r="W167" s="3">
        <f t="shared" ca="1" si="112"/>
        <v>191210.45483010091</v>
      </c>
      <c r="X167" s="3">
        <f t="shared" ca="1" si="113"/>
        <v>141934.76476441359</v>
      </c>
      <c r="Z167" s="3">
        <v>40</v>
      </c>
      <c r="AA167" s="3">
        <f t="shared" ca="1" si="114"/>
        <v>1928274.5978031347</v>
      </c>
      <c r="AB167" s="3">
        <f t="shared" ca="1" si="115"/>
        <v>908064.12345320522</v>
      </c>
      <c r="AC167" s="3">
        <f t="shared" ca="1" si="116"/>
        <v>400815.0194124048</v>
      </c>
      <c r="AD167" s="3">
        <f t="shared" ca="1" si="117"/>
        <v>236857.77134531646</v>
      </c>
      <c r="AE167" s="3">
        <f t="shared" ca="1" si="118"/>
        <v>155951.80754598981</v>
      </c>
      <c r="AF167" s="3">
        <f t="shared" ca="1" si="119"/>
        <v>110914.5093070701</v>
      </c>
    </row>
    <row r="168" spans="2:32">
      <c r="B168" s="3">
        <v>41</v>
      </c>
      <c r="C168" s="3">
        <f t="shared" ca="1" si="96"/>
        <v>2028140.4926018196</v>
      </c>
      <c r="D168" s="3">
        <f t="shared" ca="1" si="97"/>
        <v>1015012.4291862721</v>
      </c>
      <c r="E168" s="3">
        <f t="shared" ca="1" si="98"/>
        <v>499770.81119208958</v>
      </c>
      <c r="F168" s="3">
        <f t="shared" ca="1" si="99"/>
        <v>329370.33696679038</v>
      </c>
      <c r="G168" s="3">
        <f t="shared" ca="1" si="100"/>
        <v>244453.76774998746</v>
      </c>
      <c r="H168" s="3">
        <f t="shared" ca="1" si="101"/>
        <v>193736.82722830828</v>
      </c>
      <c r="J168" s="3">
        <v>41</v>
      </c>
      <c r="K168" s="3">
        <f t="shared" ca="1" si="102"/>
        <v>2021458.0314378957</v>
      </c>
      <c r="L168" s="3">
        <f t="shared" ca="1" si="103"/>
        <v>1001780.3717347148</v>
      </c>
      <c r="M168" s="3">
        <f t="shared" ca="1" si="104"/>
        <v>486085.69244803803</v>
      </c>
      <c r="N168" s="3">
        <f t="shared" ca="1" si="105"/>
        <v>317807.52879726858</v>
      </c>
      <c r="O168" s="3">
        <f t="shared" ca="1" si="106"/>
        <v>231930.27943931631</v>
      </c>
      <c r="P168" s="3">
        <f t="shared" ca="1" si="107"/>
        <v>181017.21951602396</v>
      </c>
      <c r="R168" s="3">
        <v>41</v>
      </c>
      <c r="S168" s="3">
        <f t="shared" ca="1" si="108"/>
        <v>1969542.9138010016</v>
      </c>
      <c r="T168" s="3">
        <f t="shared" ca="1" si="109"/>
        <v>952131.11333801597</v>
      </c>
      <c r="U168" s="3">
        <f t="shared" ca="1" si="110"/>
        <v>442722.71561117616</v>
      </c>
      <c r="V168" s="3">
        <f t="shared" ca="1" si="111"/>
        <v>272748.46026406268</v>
      </c>
      <c r="W168" s="3">
        <f t="shared" ca="1" si="112"/>
        <v>189795.82843007572</v>
      </c>
      <c r="X168" s="3">
        <f t="shared" ca="1" si="113"/>
        <v>141825.79378680509</v>
      </c>
      <c r="Z168" s="3">
        <v>41</v>
      </c>
      <c r="AA168" s="3">
        <f t="shared" ca="1" si="114"/>
        <v>1920227.5977871818</v>
      </c>
      <c r="AB168" s="3">
        <f t="shared" ca="1" si="115"/>
        <v>909856.05516898574</v>
      </c>
      <c r="AC168" s="3">
        <f t="shared" ca="1" si="116"/>
        <v>400467.24111330218</v>
      </c>
      <c r="AD168" s="3">
        <f t="shared" ca="1" si="117"/>
        <v>235949.92317774391</v>
      </c>
      <c r="AE168" s="3">
        <f t="shared" ca="1" si="118"/>
        <v>156586.40256922599</v>
      </c>
      <c r="AF168" s="3">
        <f t="shared" ca="1" si="119"/>
        <v>110981.14461418129</v>
      </c>
    </row>
    <row r="169" spans="2:32">
      <c r="B169" s="3">
        <v>42</v>
      </c>
      <c r="C169" s="3">
        <f t="shared" ca="1" si="96"/>
        <v>2046178.3073683127</v>
      </c>
      <c r="D169" s="3">
        <f t="shared" ca="1" si="97"/>
        <v>1011671.7521466179</v>
      </c>
      <c r="E169" s="3">
        <f t="shared" ca="1" si="98"/>
        <v>502491.38812436862</v>
      </c>
      <c r="F169" s="3">
        <f t="shared" ca="1" si="99"/>
        <v>329370.33696679038</v>
      </c>
      <c r="G169" s="3">
        <f t="shared" ca="1" si="100"/>
        <v>245754.7447031569</v>
      </c>
      <c r="H169" s="3">
        <f t="shared" ca="1" si="101"/>
        <v>193331.30822542848</v>
      </c>
      <c r="J169" s="3">
        <v>42</v>
      </c>
      <c r="K169" s="3">
        <f t="shared" ca="1" si="102"/>
        <v>2025908.1019211172</v>
      </c>
      <c r="L169" s="3">
        <f t="shared" ca="1" si="103"/>
        <v>997446.01987184072</v>
      </c>
      <c r="M169" s="3">
        <f t="shared" ca="1" si="104"/>
        <v>488658.93177359138</v>
      </c>
      <c r="N169" s="3">
        <f t="shared" ca="1" si="105"/>
        <v>316826.13755736855</v>
      </c>
      <c r="O169" s="3">
        <f t="shared" ca="1" si="106"/>
        <v>233101.05228651778</v>
      </c>
      <c r="P169" s="3">
        <f t="shared" ca="1" si="107"/>
        <v>182267.46103004593</v>
      </c>
      <c r="R169" s="3">
        <v>42</v>
      </c>
      <c r="S169" s="3">
        <f t="shared" ca="1" si="108"/>
        <v>1961148.5390866764</v>
      </c>
      <c r="T169" s="3">
        <f t="shared" ca="1" si="109"/>
        <v>952131.11333801597</v>
      </c>
      <c r="U169" s="3">
        <f t="shared" ca="1" si="110"/>
        <v>442298.44913352904</v>
      </c>
      <c r="V169" s="3">
        <f t="shared" ca="1" si="111"/>
        <v>275433.23013959429</v>
      </c>
      <c r="W169" s="3">
        <f t="shared" ca="1" si="112"/>
        <v>191368.93832291223</v>
      </c>
      <c r="X169" s="3">
        <f t="shared" ca="1" si="113"/>
        <v>142592.1234582453</v>
      </c>
      <c r="Z169" s="3">
        <v>42</v>
      </c>
      <c r="AA169" s="3">
        <f t="shared" ca="1" si="114"/>
        <v>1916229.2314049527</v>
      </c>
      <c r="AB169" s="3">
        <f t="shared" ca="1" si="115"/>
        <v>908959.20615369093</v>
      </c>
      <c r="AC169" s="3">
        <f t="shared" ca="1" si="116"/>
        <v>400467.24111330218</v>
      </c>
      <c r="AD169" s="3">
        <f t="shared" ca="1" si="117"/>
        <v>237222.86974365942</v>
      </c>
      <c r="AE169" s="3">
        <f t="shared" ca="1" si="118"/>
        <v>157226.18324879702</v>
      </c>
      <c r="AF169" s="3">
        <f t="shared" ca="1" si="119"/>
        <v>111922.5171986916</v>
      </c>
    </row>
    <row r="170" spans="2:32">
      <c r="B170" s="3">
        <v>43</v>
      </c>
      <c r="C170" s="3">
        <f t="shared" ca="1" si="96"/>
        <v>2039376.6523986829</v>
      </c>
      <c r="D170" s="3">
        <f t="shared" ca="1" si="97"/>
        <v>1016130.8964321529</v>
      </c>
      <c r="E170" s="3">
        <f t="shared" ca="1" si="98"/>
        <v>504137.99834442686</v>
      </c>
      <c r="F170" s="3">
        <f t="shared" ca="1" si="99"/>
        <v>330076.76051252661</v>
      </c>
      <c r="G170" s="3">
        <f t="shared" ca="1" si="100"/>
        <v>244453.76774998746</v>
      </c>
      <c r="H170" s="3">
        <f t="shared" ca="1" si="101"/>
        <v>193533.85530217353</v>
      </c>
      <c r="J170" s="3">
        <v>43</v>
      </c>
      <c r="K170" s="3">
        <f t="shared" ca="1" si="102"/>
        <v>2023680.6202578945</v>
      </c>
      <c r="L170" s="3">
        <f t="shared" ca="1" si="103"/>
        <v>1001780.3717347148</v>
      </c>
      <c r="M170" s="3">
        <f t="shared" ca="1" si="104"/>
        <v>487626.37362158642</v>
      </c>
      <c r="N170" s="3">
        <f t="shared" ca="1" si="105"/>
        <v>318465.17431160412</v>
      </c>
      <c r="O170" s="3">
        <f t="shared" ca="1" si="106"/>
        <v>232163.49221131002</v>
      </c>
      <c r="P170" s="3">
        <f t="shared" ca="1" si="107"/>
        <v>182447.47816712316</v>
      </c>
      <c r="R170" s="3">
        <v>43</v>
      </c>
      <c r="S170" s="3">
        <f t="shared" ca="1" si="108"/>
        <v>1973767.1070133613</v>
      </c>
      <c r="T170" s="3">
        <f t="shared" ca="1" si="109"/>
        <v>956079.80430456018</v>
      </c>
      <c r="U170" s="3">
        <f t="shared" ca="1" si="110"/>
        <v>441874.9950366632</v>
      </c>
      <c r="V170" s="3">
        <f t="shared" ca="1" si="111"/>
        <v>274450.85660171299</v>
      </c>
      <c r="W170" s="3">
        <f t="shared" ca="1" si="112"/>
        <v>191210.45483010091</v>
      </c>
      <c r="X170" s="3">
        <f t="shared" ca="1" si="113"/>
        <v>142812.59822632713</v>
      </c>
      <c r="Z170" s="3">
        <v>43</v>
      </c>
      <c r="AA170" s="3">
        <f t="shared" ca="1" si="114"/>
        <v>1926256.5315128271</v>
      </c>
      <c r="AB170" s="3">
        <f t="shared" ca="1" si="115"/>
        <v>909856.05516898574</v>
      </c>
      <c r="AC170" s="3">
        <f t="shared" ca="1" si="116"/>
        <v>399427.51792873669</v>
      </c>
      <c r="AD170" s="3">
        <f t="shared" ca="1" si="117"/>
        <v>236130.93563598473</v>
      </c>
      <c r="AE170" s="3">
        <f t="shared" ca="1" si="118"/>
        <v>156268.46079903329</v>
      </c>
      <c r="AF170" s="3">
        <f t="shared" ca="1" si="119"/>
        <v>110318.37301542677</v>
      </c>
    </row>
    <row r="171" spans="2:32">
      <c r="B171" s="3">
        <v>44</v>
      </c>
      <c r="C171" s="3">
        <f t="shared" ca="1" si="96"/>
        <v>2034867.2815686672</v>
      </c>
      <c r="D171" s="3">
        <f t="shared" ca="1" si="97"/>
        <v>1009456.8241070728</v>
      </c>
      <c r="E171" s="3">
        <f t="shared" ca="1" si="98"/>
        <v>499230.22710572352</v>
      </c>
      <c r="F171" s="3">
        <f t="shared" ca="1" si="99"/>
        <v>332214.3302825003</v>
      </c>
      <c r="G171" s="3">
        <f t="shared" ca="1" si="100"/>
        <v>244712.86003439908</v>
      </c>
      <c r="H171" s="3">
        <f t="shared" ca="1" si="101"/>
        <v>193533.85530217353</v>
      </c>
      <c r="J171" s="3">
        <v>44</v>
      </c>
      <c r="K171" s="3">
        <f t="shared" ca="1" si="102"/>
        <v>2030377.8085462768</v>
      </c>
      <c r="L171" s="3">
        <f t="shared" ca="1" si="103"/>
        <v>1002869.8519482635</v>
      </c>
      <c r="M171" s="3">
        <f t="shared" ca="1" si="104"/>
        <v>486598.16995136003</v>
      </c>
      <c r="N171" s="3">
        <f t="shared" ca="1" si="105"/>
        <v>320121.25771194225</v>
      </c>
      <c r="O171" s="3">
        <f t="shared" ca="1" si="106"/>
        <v>233572.6777242822</v>
      </c>
      <c r="P171" s="3">
        <f t="shared" ca="1" si="107"/>
        <v>182267.46103004593</v>
      </c>
      <c r="R171" s="3">
        <v>44</v>
      </c>
      <c r="S171" s="3">
        <f t="shared" ca="1" si="108"/>
        <v>1969542.9138010016</v>
      </c>
      <c r="T171" s="3">
        <f t="shared" ca="1" si="109"/>
        <v>950168.97397092695</v>
      </c>
      <c r="U171" s="3">
        <f t="shared" ca="1" si="110"/>
        <v>441452.35098949599</v>
      </c>
      <c r="V171" s="3">
        <f t="shared" ca="1" si="111"/>
        <v>274206.3571734234</v>
      </c>
      <c r="W171" s="3">
        <f t="shared" ca="1" si="112"/>
        <v>190265.03908338147</v>
      </c>
      <c r="X171" s="3">
        <f t="shared" ca="1" si="113"/>
        <v>142153.209855883</v>
      </c>
      <c r="Z171" s="3">
        <v>44</v>
      </c>
      <c r="AA171" s="3">
        <f t="shared" ca="1" si="114"/>
        <v>1908282.2447204941</v>
      </c>
      <c r="AB171" s="3">
        <f t="shared" ca="1" si="115"/>
        <v>901847.56604804739</v>
      </c>
      <c r="AC171" s="3">
        <f t="shared" ca="1" si="116"/>
        <v>404326.31581726088</v>
      </c>
      <c r="AD171" s="3">
        <f t="shared" ca="1" si="117"/>
        <v>235949.92317774391</v>
      </c>
      <c r="AE171" s="3">
        <f t="shared" ca="1" si="118"/>
        <v>157655.61609673066</v>
      </c>
      <c r="AF171" s="3">
        <f t="shared" ca="1" si="119"/>
        <v>111315.52576466688</v>
      </c>
    </row>
    <row r="172" spans="2:32">
      <c r="B172" s="3">
        <v>45</v>
      </c>
      <c r="C172" s="3">
        <f t="shared" ca="1" si="96"/>
        <v>2037119.4714992435</v>
      </c>
      <c r="D172" s="3">
        <f t="shared" ca="1" si="97"/>
        <v>1017251.8313304833</v>
      </c>
      <c r="E172" s="3">
        <f t="shared" ca="1" si="98"/>
        <v>500855.49916855362</v>
      </c>
      <c r="F172" s="3">
        <f t="shared" ca="1" si="99"/>
        <v>328316.35303043103</v>
      </c>
      <c r="G172" s="3">
        <f t="shared" ca="1" si="100"/>
        <v>243679.77227397397</v>
      </c>
      <c r="H172" s="3">
        <f t="shared" ca="1" si="101"/>
        <v>192726.20279423139</v>
      </c>
      <c r="J172" s="3">
        <v>45</v>
      </c>
      <c r="K172" s="3">
        <f t="shared" ca="1" si="102"/>
        <v>2019240.3193573589</v>
      </c>
      <c r="L172" s="3">
        <f t="shared" ca="1" si="103"/>
        <v>1002869.8519482635</v>
      </c>
      <c r="M172" s="3">
        <f t="shared" ca="1" si="104"/>
        <v>489176.85243384039</v>
      </c>
      <c r="N172" s="3">
        <f t="shared" ca="1" si="105"/>
        <v>316500.35266621539</v>
      </c>
      <c r="O172" s="3">
        <f t="shared" ca="1" si="106"/>
        <v>232865.9530700199</v>
      </c>
      <c r="P172" s="3">
        <f t="shared" ca="1" si="107"/>
        <v>180840.01235842274</v>
      </c>
      <c r="R172" s="3">
        <v>45</v>
      </c>
      <c r="S172" s="3">
        <f t="shared" ca="1" si="108"/>
        <v>1967437.5903092385</v>
      </c>
      <c r="T172" s="3">
        <f t="shared" ca="1" si="109"/>
        <v>956079.80430456018</v>
      </c>
      <c r="U172" s="3">
        <f t="shared" ca="1" si="110"/>
        <v>443147.79680961667</v>
      </c>
      <c r="V172" s="3">
        <f t="shared" ca="1" si="111"/>
        <v>274695.79244090244</v>
      </c>
      <c r="W172" s="3">
        <f t="shared" ca="1" si="112"/>
        <v>190421.95860463657</v>
      </c>
      <c r="X172" s="3">
        <f t="shared" ca="1" si="113"/>
        <v>141716.99000662909</v>
      </c>
      <c r="Z172" s="3">
        <v>45</v>
      </c>
      <c r="AA172" s="3">
        <f t="shared" ca="1" si="114"/>
        <v>1926256.5315128271</v>
      </c>
      <c r="AB172" s="3">
        <f t="shared" ca="1" si="115"/>
        <v>905389.42121358518</v>
      </c>
      <c r="AC172" s="3">
        <f t="shared" ca="1" si="116"/>
        <v>403619.14349145693</v>
      </c>
      <c r="AD172" s="3">
        <f t="shared" ca="1" si="117"/>
        <v>235049.0077895787</v>
      </c>
      <c r="AE172" s="3">
        <f t="shared" ca="1" si="118"/>
        <v>157548.0381137011</v>
      </c>
      <c r="AF172" s="3">
        <f t="shared" ca="1" si="119"/>
        <v>111787.05883147761</v>
      </c>
    </row>
    <row r="173" spans="2:32">
      <c r="B173" s="3">
        <v>46</v>
      </c>
      <c r="C173" s="3">
        <f t="shared" ca="1" si="96"/>
        <v>2032620.0660718794</v>
      </c>
      <c r="D173" s="3">
        <f t="shared" ca="1" si="97"/>
        <v>1013896.4214533592</v>
      </c>
      <c r="E173" s="3">
        <f t="shared" ca="1" si="98"/>
        <v>499230.22710572352</v>
      </c>
      <c r="F173" s="3">
        <f t="shared" ca="1" si="99"/>
        <v>329370.33696679038</v>
      </c>
      <c r="G173" s="3">
        <f t="shared" ca="1" si="100"/>
        <v>245232.69574761312</v>
      </c>
      <c r="H173" s="3">
        <f t="shared" ca="1" si="101"/>
        <v>193736.82722830828</v>
      </c>
      <c r="J173" s="3">
        <v>46</v>
      </c>
      <c r="K173" s="3">
        <f t="shared" ca="1" si="102"/>
        <v>2023680.6202578945</v>
      </c>
      <c r="L173" s="3">
        <f t="shared" ca="1" si="103"/>
        <v>999608.49733437249</v>
      </c>
      <c r="M173" s="3">
        <f t="shared" ca="1" si="104"/>
        <v>489695.8721281878</v>
      </c>
      <c r="N173" s="3">
        <f t="shared" ca="1" si="105"/>
        <v>317807.52879726858</v>
      </c>
      <c r="O173" s="3">
        <f t="shared" ca="1" si="106"/>
        <v>232163.49221131002</v>
      </c>
      <c r="P173" s="3">
        <f t="shared" ca="1" si="107"/>
        <v>182087.79878114793</v>
      </c>
      <c r="R173" s="3">
        <v>46</v>
      </c>
      <c r="S173" s="3">
        <f t="shared" ca="1" si="108"/>
        <v>1971652.7478652813</v>
      </c>
      <c r="T173" s="3">
        <f t="shared" ca="1" si="109"/>
        <v>954101.37327702122</v>
      </c>
      <c r="U173" s="3">
        <f t="shared" ca="1" si="110"/>
        <v>444000.41277404147</v>
      </c>
      <c r="V173" s="3">
        <f t="shared" ca="1" si="111"/>
        <v>273962.29299071559</v>
      </c>
      <c r="W173" s="3">
        <f t="shared" ca="1" si="112"/>
        <v>189951.9746328381</v>
      </c>
      <c r="X173" s="3">
        <f t="shared" ca="1" si="113"/>
        <v>141499.88250171577</v>
      </c>
      <c r="Z173" s="3">
        <v>46</v>
      </c>
      <c r="AA173" s="3">
        <f t="shared" ca="1" si="114"/>
        <v>1918226.3310415745</v>
      </c>
      <c r="AB173" s="3">
        <f t="shared" ca="1" si="115"/>
        <v>908064.12345320522</v>
      </c>
      <c r="AC173" s="3">
        <f t="shared" ca="1" si="116"/>
        <v>402212.19409618538</v>
      </c>
      <c r="AD173" s="3">
        <f t="shared" ca="1" si="117"/>
        <v>237589.09542293509</v>
      </c>
      <c r="AE173" s="3">
        <f t="shared" ca="1" si="118"/>
        <v>157763.34109435132</v>
      </c>
      <c r="AF173" s="3">
        <f t="shared" ca="1" si="119"/>
        <v>111114.65571664092</v>
      </c>
    </row>
    <row r="174" spans="2:32">
      <c r="B174" s="3">
        <v>47</v>
      </c>
      <c r="C174" s="3">
        <f t="shared" ca="1" si="96"/>
        <v>2037119.4714992435</v>
      </c>
      <c r="D174" s="3">
        <f t="shared" ca="1" si="97"/>
        <v>1011671.7521466179</v>
      </c>
      <c r="E174" s="3">
        <f t="shared" ca="1" si="98"/>
        <v>497615.46891498344</v>
      </c>
      <c r="F174" s="3">
        <f t="shared" ca="1" si="99"/>
        <v>331142.09585351008</v>
      </c>
      <c r="G174" s="3">
        <f t="shared" ca="1" si="100"/>
        <v>244712.86003439908</v>
      </c>
      <c r="H174" s="3">
        <f t="shared" ca="1" si="101"/>
        <v>193736.82722830828</v>
      </c>
      <c r="J174" s="3">
        <v>47</v>
      </c>
      <c r="K174" s="3">
        <f t="shared" ca="1" si="102"/>
        <v>2025908.1019211172</v>
      </c>
      <c r="L174" s="3">
        <f t="shared" ca="1" si="103"/>
        <v>1005055.9370180169</v>
      </c>
      <c r="M174" s="3">
        <f t="shared" ca="1" si="104"/>
        <v>488142.10666031303</v>
      </c>
      <c r="N174" s="3">
        <f t="shared" ca="1" si="105"/>
        <v>318465.17431160412</v>
      </c>
      <c r="O174" s="3">
        <f t="shared" ca="1" si="106"/>
        <v>233101.05228651778</v>
      </c>
      <c r="P174" s="3">
        <f t="shared" ca="1" si="107"/>
        <v>182447.47816712316</v>
      </c>
      <c r="R174" s="3">
        <v>47</v>
      </c>
      <c r="S174" s="3">
        <f t="shared" ca="1" si="108"/>
        <v>1980137.4810087255</v>
      </c>
      <c r="T174" s="3">
        <f t="shared" ca="1" si="109"/>
        <v>949190.93382917217</v>
      </c>
      <c r="U174" s="3">
        <f t="shared" ca="1" si="110"/>
        <v>441874.9950366632</v>
      </c>
      <c r="V174" s="3">
        <f t="shared" ca="1" si="111"/>
        <v>274450.85660171299</v>
      </c>
      <c r="W174" s="3">
        <f t="shared" ca="1" si="112"/>
        <v>191052.23361845137</v>
      </c>
      <c r="X174" s="3">
        <f t="shared" ca="1" si="113"/>
        <v>142043.90332514714</v>
      </c>
      <c r="Z174" s="3">
        <v>47</v>
      </c>
      <c r="AA174" s="3">
        <f t="shared" ca="1" si="114"/>
        <v>1934354.247689337</v>
      </c>
      <c r="AB174" s="3">
        <f t="shared" ca="1" si="115"/>
        <v>906279.23616536241</v>
      </c>
      <c r="AC174" s="3">
        <f t="shared" ca="1" si="116"/>
        <v>400815.0194124048</v>
      </c>
      <c r="AD174" s="3">
        <f t="shared" ca="1" si="117"/>
        <v>238324.94957257601</v>
      </c>
      <c r="AE174" s="3">
        <f t="shared" ca="1" si="118"/>
        <v>156692.67085670494</v>
      </c>
      <c r="AF174" s="3">
        <f t="shared" ca="1" si="119"/>
        <v>111651.92795490636</v>
      </c>
    </row>
    <row r="175" spans="2:32">
      <c r="B175" s="3">
        <v>48</v>
      </c>
      <c r="C175" s="3">
        <f t="shared" ca="1" si="96"/>
        <v>2037119.4714992435</v>
      </c>
      <c r="D175" s="3">
        <f t="shared" ca="1" si="97"/>
        <v>1010563.0744717132</v>
      </c>
      <c r="E175" s="3">
        <f t="shared" ca="1" si="98"/>
        <v>500855.49916855362</v>
      </c>
      <c r="F175" s="3">
        <f t="shared" ca="1" si="99"/>
        <v>330431.10984220117</v>
      </c>
      <c r="G175" s="3">
        <f t="shared" ca="1" si="100"/>
        <v>245493.44268762061</v>
      </c>
      <c r="H175" s="3">
        <f t="shared" ca="1" si="101"/>
        <v>193331.30822542848</v>
      </c>
      <c r="J175" s="3">
        <v>48</v>
      </c>
      <c r="K175" s="3">
        <f t="shared" ca="1" si="102"/>
        <v>2028140.4926018196</v>
      </c>
      <c r="L175" s="3">
        <f t="shared" ca="1" si="103"/>
        <v>1001780.3717347148</v>
      </c>
      <c r="M175" s="3">
        <f t="shared" ca="1" si="104"/>
        <v>489695.8721281878</v>
      </c>
      <c r="N175" s="3">
        <f t="shared" ca="1" si="105"/>
        <v>319125.54722799984</v>
      </c>
      <c r="O175" s="3">
        <f t="shared" ca="1" si="106"/>
        <v>232163.49221131002</v>
      </c>
      <c r="P175" s="3">
        <f t="shared" ca="1" si="107"/>
        <v>181729.53475835986</v>
      </c>
      <c r="R175" s="3">
        <v>48</v>
      </c>
      <c r="S175" s="3">
        <f t="shared" ca="1" si="108"/>
        <v>1980137.4810087255</v>
      </c>
      <c r="T175" s="3">
        <f t="shared" ca="1" si="109"/>
        <v>948214.90507473133</v>
      </c>
      <c r="U175" s="3">
        <f t="shared" ca="1" si="110"/>
        <v>443573.69507788948</v>
      </c>
      <c r="V175" s="3">
        <f t="shared" ca="1" si="111"/>
        <v>275679.9233590879</v>
      </c>
      <c r="W175" s="3">
        <f t="shared" ca="1" si="112"/>
        <v>190421.95860463657</v>
      </c>
      <c r="X175" s="3">
        <f t="shared" ca="1" si="113"/>
        <v>142812.59822632713</v>
      </c>
      <c r="Z175" s="3">
        <v>48</v>
      </c>
      <c r="AA175" s="3">
        <f t="shared" ca="1" si="114"/>
        <v>1914236.2858753542</v>
      </c>
      <c r="AB175" s="3">
        <f t="shared" ca="1" si="115"/>
        <v>906279.23616536241</v>
      </c>
      <c r="AC175" s="3">
        <f t="shared" ca="1" si="116"/>
        <v>399773.49193565518</v>
      </c>
      <c r="AD175" s="3">
        <f t="shared" ca="1" si="117"/>
        <v>236130.93563598473</v>
      </c>
      <c r="AE175" s="3">
        <f t="shared" ca="1" si="118"/>
        <v>157012.34291995128</v>
      </c>
      <c r="AF175" s="3">
        <f t="shared" ca="1" si="119"/>
        <v>111922.5171986916</v>
      </c>
    </row>
    <row r="176" spans="2:32">
      <c r="B176" s="3">
        <v>49</v>
      </c>
      <c r="C176" s="3">
        <f t="shared" ca="1" si="96"/>
        <v>2041638.840875919</v>
      </c>
      <c r="D176" s="3">
        <f t="shared" ca="1" si="97"/>
        <v>1009456.8241070728</v>
      </c>
      <c r="E176" s="3">
        <f t="shared" ca="1" si="98"/>
        <v>500855.49916855362</v>
      </c>
      <c r="F176" s="3">
        <f t="shared" ca="1" si="99"/>
        <v>330786.22080312954</v>
      </c>
      <c r="G176" s="3">
        <f t="shared" ca="1" si="100"/>
        <v>244712.86003439908</v>
      </c>
      <c r="H176" s="3">
        <f t="shared" ca="1" si="101"/>
        <v>192324.89913889376</v>
      </c>
      <c r="J176" s="3">
        <v>49</v>
      </c>
      <c r="K176" s="3">
        <f t="shared" ca="1" si="102"/>
        <v>2032620.0660718794</v>
      </c>
      <c r="L176" s="3">
        <f t="shared" ca="1" si="103"/>
        <v>1000693.2560932714</v>
      </c>
      <c r="M176" s="3">
        <f t="shared" ca="1" si="104"/>
        <v>490215.99435861415</v>
      </c>
      <c r="N176" s="3">
        <f t="shared" ca="1" si="105"/>
        <v>317807.52879726858</v>
      </c>
      <c r="O176" s="3">
        <f t="shared" ca="1" si="106"/>
        <v>233101.05228651778</v>
      </c>
      <c r="P176" s="3">
        <f t="shared" ca="1" si="107"/>
        <v>182087.79878114793</v>
      </c>
      <c r="R176" s="3">
        <v>49</v>
      </c>
      <c r="S176" s="3">
        <f t="shared" ca="1" si="108"/>
        <v>1967437.5903092385</v>
      </c>
      <c r="T176" s="3">
        <f t="shared" ca="1" si="109"/>
        <v>953115.22508851252</v>
      </c>
      <c r="U176" s="3">
        <f t="shared" ca="1" si="110"/>
        <v>443573.69507788948</v>
      </c>
      <c r="V176" s="3">
        <f t="shared" ca="1" si="111"/>
        <v>273962.29299071559</v>
      </c>
      <c r="W176" s="3">
        <f t="shared" ca="1" si="112"/>
        <v>190108.37797204457</v>
      </c>
      <c r="X176" s="3">
        <f t="shared" ca="1" si="113"/>
        <v>142262.6847446927</v>
      </c>
      <c r="Z176" s="3">
        <v>49</v>
      </c>
      <c r="AA176" s="3">
        <f t="shared" ca="1" si="114"/>
        <v>1932323.4425314355</v>
      </c>
      <c r="AB176" s="3">
        <f t="shared" ca="1" si="115"/>
        <v>897459.02641241043</v>
      </c>
      <c r="AC176" s="3">
        <f t="shared" ca="1" si="116"/>
        <v>400815.0194124048</v>
      </c>
      <c r="AD176" s="3">
        <f t="shared" ca="1" si="117"/>
        <v>236130.93563598473</v>
      </c>
      <c r="AE176" s="3">
        <f t="shared" ca="1" si="118"/>
        <v>156057.21594560696</v>
      </c>
      <c r="AF176" s="3">
        <f t="shared" ca="1" si="119"/>
        <v>111787.05883147761</v>
      </c>
    </row>
    <row r="177" spans="2:32">
      <c r="B177" s="3">
        <v>50</v>
      </c>
      <c r="C177" s="3">
        <f t="shared" ca="1" si="96"/>
        <v>2030377.8085462768</v>
      </c>
      <c r="D177" s="3">
        <f t="shared" ca="1" si="97"/>
        <v>1008352.9930900582</v>
      </c>
      <c r="E177" s="3">
        <f t="shared" ca="1" si="98"/>
        <v>503039.06175268441</v>
      </c>
      <c r="F177" s="3">
        <f t="shared" ca="1" si="99"/>
        <v>330076.76051252661</v>
      </c>
      <c r="G177" s="3">
        <f t="shared" ca="1" si="100"/>
        <v>244712.86003439908</v>
      </c>
      <c r="H177" s="3">
        <f t="shared" ca="1" si="101"/>
        <v>193940.2253419417</v>
      </c>
      <c r="J177" s="3">
        <v>50</v>
      </c>
      <c r="K177" s="3">
        <f t="shared" ca="1" si="102"/>
        <v>2025908.1019211172</v>
      </c>
      <c r="L177" s="3">
        <f t="shared" ca="1" si="103"/>
        <v>998526.08780164446</v>
      </c>
      <c r="M177" s="3">
        <f t="shared" ca="1" si="104"/>
        <v>487111.72919965198</v>
      </c>
      <c r="N177" s="3">
        <f t="shared" ca="1" si="105"/>
        <v>316826.13755736855</v>
      </c>
      <c r="O177" s="3">
        <f t="shared" ca="1" si="106"/>
        <v>233809.20683568058</v>
      </c>
      <c r="P177" s="3">
        <f t="shared" ca="1" si="107"/>
        <v>181729.53475835986</v>
      </c>
      <c r="R177" s="3">
        <v>50</v>
      </c>
      <c r="S177" s="3">
        <f t="shared" ca="1" si="108"/>
        <v>1973767.1070133613</v>
      </c>
      <c r="T177" s="3">
        <f t="shared" ca="1" si="109"/>
        <v>951149.03172400536</v>
      </c>
      <c r="U177" s="3">
        <f t="shared" ca="1" si="110"/>
        <v>445285.50614695234</v>
      </c>
      <c r="V177" s="3">
        <f t="shared" ca="1" si="111"/>
        <v>275433.23013959429</v>
      </c>
      <c r="W177" s="3">
        <f t="shared" ca="1" si="112"/>
        <v>190108.37797204457</v>
      </c>
      <c r="X177" s="3">
        <f t="shared" ca="1" si="113"/>
        <v>141825.79378680509</v>
      </c>
      <c r="Z177" s="3">
        <v>50</v>
      </c>
      <c r="AA177" s="3">
        <f t="shared" ca="1" si="114"/>
        <v>1922233.0446980542</v>
      </c>
      <c r="AB177" s="3">
        <f t="shared" ca="1" si="115"/>
        <v>906279.23616536241</v>
      </c>
      <c r="AC177" s="3">
        <f t="shared" ca="1" si="116"/>
        <v>403619.14349145693</v>
      </c>
      <c r="AD177" s="3">
        <f t="shared" ca="1" si="117"/>
        <v>237405.84134712478</v>
      </c>
      <c r="AE177" s="3">
        <f t="shared" ca="1" si="118"/>
        <v>157548.0381137011</v>
      </c>
      <c r="AF177" s="3">
        <f t="shared" ca="1" si="119"/>
        <v>111517.12338277712</v>
      </c>
    </row>
    <row r="178" spans="2:32">
      <c r="B178" s="3">
        <v>51</v>
      </c>
      <c r="C178" s="3">
        <f t="shared" ca="1" si="96"/>
        <v>2025908.1019211172</v>
      </c>
      <c r="D178" s="3">
        <f t="shared" ca="1" si="97"/>
        <v>1011671.7521466179</v>
      </c>
      <c r="E178" s="3">
        <f t="shared" ca="1" si="98"/>
        <v>502491.38812436862</v>
      </c>
      <c r="F178" s="3">
        <f t="shared" ca="1" si="99"/>
        <v>327617.43658961408</v>
      </c>
      <c r="G178" s="3">
        <f t="shared" ca="1" si="100"/>
        <v>244712.86003439908</v>
      </c>
      <c r="H178" s="3">
        <f t="shared" ca="1" si="101"/>
        <v>193533.85530217353</v>
      </c>
      <c r="J178" s="3">
        <v>51</v>
      </c>
      <c r="K178" s="3">
        <f t="shared" ca="1" si="102"/>
        <v>2023680.6202578945</v>
      </c>
      <c r="L178" s="3">
        <f t="shared" ca="1" si="103"/>
        <v>998526.08780164446</v>
      </c>
      <c r="M178" s="3">
        <f t="shared" ca="1" si="104"/>
        <v>490737.22264195629</v>
      </c>
      <c r="N178" s="3">
        <f t="shared" ca="1" si="105"/>
        <v>316500.35266621539</v>
      </c>
      <c r="O178" s="3">
        <f t="shared" ca="1" si="106"/>
        <v>232163.49221131002</v>
      </c>
      <c r="P178" s="3">
        <f t="shared" ca="1" si="107"/>
        <v>182447.47816712316</v>
      </c>
      <c r="R178" s="3">
        <v>51</v>
      </c>
      <c r="S178" s="3">
        <f t="shared" ca="1" si="108"/>
        <v>1973767.1070133613</v>
      </c>
      <c r="T178" s="3">
        <f t="shared" ca="1" si="109"/>
        <v>952131.11333801597</v>
      </c>
      <c r="U178" s="3">
        <f t="shared" ca="1" si="110"/>
        <v>442298.44913352904</v>
      </c>
      <c r="V178" s="3">
        <f t="shared" ca="1" si="111"/>
        <v>275433.23013959429</v>
      </c>
      <c r="W178" s="3">
        <f t="shared" ca="1" si="112"/>
        <v>192165.31292535507</v>
      </c>
      <c r="X178" s="3">
        <f t="shared" ca="1" si="113"/>
        <v>142153.209855883</v>
      </c>
      <c r="Z178" s="3">
        <v>51</v>
      </c>
      <c r="AA178" s="3">
        <f t="shared" ca="1" si="114"/>
        <v>1920227.5977871818</v>
      </c>
      <c r="AB178" s="3">
        <f t="shared" ca="1" si="115"/>
        <v>905389.42121358518</v>
      </c>
      <c r="AC178" s="3">
        <f t="shared" ca="1" si="116"/>
        <v>399427.51792873669</v>
      </c>
      <c r="AD178" s="3">
        <f t="shared" ca="1" si="117"/>
        <v>235769.18802676836</v>
      </c>
      <c r="AE178" s="3">
        <f t="shared" ca="1" si="118"/>
        <v>158304.18188515716</v>
      </c>
      <c r="AF178" s="3">
        <f t="shared" ca="1" si="119"/>
        <v>111382.643934609</v>
      </c>
    </row>
    <row r="179" spans="2:32">
      <c r="B179" s="3">
        <v>52</v>
      </c>
      <c r="C179" s="3">
        <f t="shared" ca="1" si="96"/>
        <v>2028140.4926018196</v>
      </c>
      <c r="D179" s="3">
        <f t="shared" ca="1" si="97"/>
        <v>1011671.7521466179</v>
      </c>
      <c r="E179" s="3">
        <f t="shared" ca="1" si="98"/>
        <v>498152.55974162102</v>
      </c>
      <c r="F179" s="3">
        <f t="shared" ca="1" si="99"/>
        <v>327966.52245217259</v>
      </c>
      <c r="G179" s="3">
        <f t="shared" ca="1" si="100"/>
        <v>244712.86003439908</v>
      </c>
      <c r="H179" s="3">
        <f t="shared" ca="1" si="101"/>
        <v>193940.2253419417</v>
      </c>
      <c r="J179" s="3">
        <v>52</v>
      </c>
      <c r="K179" s="3">
        <f t="shared" ca="1" si="102"/>
        <v>2023680.6202578945</v>
      </c>
      <c r="L179" s="3">
        <f t="shared" ca="1" si="103"/>
        <v>1002869.8519482635</v>
      </c>
      <c r="M179" s="3">
        <f t="shared" ca="1" si="104"/>
        <v>489695.8721281878</v>
      </c>
      <c r="N179" s="3">
        <f t="shared" ca="1" si="105"/>
        <v>318465.17431160412</v>
      </c>
      <c r="O179" s="3">
        <f t="shared" ca="1" si="106"/>
        <v>233101.05228651778</v>
      </c>
      <c r="P179" s="3">
        <f t="shared" ca="1" si="107"/>
        <v>182627.85124494036</v>
      </c>
      <c r="R179" s="3">
        <v>52</v>
      </c>
      <c r="S179" s="3">
        <f t="shared" ca="1" si="108"/>
        <v>1975886.0058188397</v>
      </c>
      <c r="T179" s="3">
        <f t="shared" ca="1" si="109"/>
        <v>952131.11333801597</v>
      </c>
      <c r="U179" s="3">
        <f t="shared" ca="1" si="110"/>
        <v>444856.31592772034</v>
      </c>
      <c r="V179" s="3">
        <f t="shared" ca="1" si="111"/>
        <v>274941.16586047359</v>
      </c>
      <c r="W179" s="3">
        <f t="shared" ca="1" si="112"/>
        <v>191210.45483010091</v>
      </c>
      <c r="X179" s="3">
        <f t="shared" ca="1" si="113"/>
        <v>141499.88250171577</v>
      </c>
      <c r="Z179" s="3">
        <v>52</v>
      </c>
      <c r="AA179" s="3">
        <f t="shared" ca="1" si="114"/>
        <v>1914236.2858753542</v>
      </c>
      <c r="AB179" s="3">
        <f t="shared" ca="1" si="115"/>
        <v>904501.35184744676</v>
      </c>
      <c r="AC179" s="3">
        <f t="shared" ca="1" si="116"/>
        <v>402212.19409618538</v>
      </c>
      <c r="AD179" s="3">
        <f t="shared" ca="1" si="117"/>
        <v>238879.8384240313</v>
      </c>
      <c r="AE179" s="3">
        <f t="shared" ca="1" si="118"/>
        <v>156692.67085670494</v>
      </c>
      <c r="AF179" s="3">
        <f t="shared" ca="1" si="119"/>
        <v>111047.86003584888</v>
      </c>
    </row>
    <row r="180" spans="2:32">
      <c r="B180" s="3">
        <v>53</v>
      </c>
      <c r="C180" s="3">
        <f t="shared" ca="1" si="96"/>
        <v>2048455.6189715306</v>
      </c>
      <c r="D180" s="3">
        <f t="shared" ca="1" si="97"/>
        <v>1010563.0744717132</v>
      </c>
      <c r="E180" s="3">
        <f t="shared" ca="1" si="98"/>
        <v>500855.49916855362</v>
      </c>
      <c r="F180" s="3">
        <f t="shared" ca="1" si="99"/>
        <v>329723.17036645382</v>
      </c>
      <c r="G180" s="3">
        <f t="shared" ca="1" si="100"/>
        <v>244453.76774998746</v>
      </c>
      <c r="H180" s="3">
        <f t="shared" ca="1" si="101"/>
        <v>193331.30822542848</v>
      </c>
      <c r="J180" s="3">
        <v>53</v>
      </c>
      <c r="K180" s="3">
        <f t="shared" ca="1" si="102"/>
        <v>2017027.4679831136</v>
      </c>
      <c r="L180" s="3">
        <f t="shared" ca="1" si="103"/>
        <v>997446.01987184072</v>
      </c>
      <c r="M180" s="3">
        <f t="shared" ca="1" si="104"/>
        <v>487626.37362158642</v>
      </c>
      <c r="N180" s="3">
        <f t="shared" ca="1" si="105"/>
        <v>318465.17431160412</v>
      </c>
      <c r="O180" s="3">
        <f t="shared" ca="1" si="106"/>
        <v>232397.17446009128</v>
      </c>
      <c r="P180" s="3">
        <f t="shared" ca="1" si="107"/>
        <v>182808.5813202209</v>
      </c>
      <c r="R180" s="3">
        <v>53</v>
      </c>
      <c r="S180" s="3">
        <f t="shared" ca="1" si="108"/>
        <v>1975886.0058188397</v>
      </c>
      <c r="T180" s="3">
        <f t="shared" ca="1" si="109"/>
        <v>952131.11333801597</v>
      </c>
      <c r="U180" s="3">
        <f t="shared" ca="1" si="110"/>
        <v>443573.69507788948</v>
      </c>
      <c r="V180" s="3">
        <f t="shared" ca="1" si="111"/>
        <v>276422.66158598993</v>
      </c>
      <c r="W180" s="3">
        <f t="shared" ca="1" si="112"/>
        <v>190579.13717570333</v>
      </c>
      <c r="X180" s="3">
        <f t="shared" ca="1" si="113"/>
        <v>142482.14115480342</v>
      </c>
      <c r="Z180" s="3">
        <v>53</v>
      </c>
      <c r="AA180" s="3">
        <f t="shared" ca="1" si="114"/>
        <v>1920227.5977871818</v>
      </c>
      <c r="AB180" s="3">
        <f t="shared" ca="1" si="115"/>
        <v>907170.80185458064</v>
      </c>
      <c r="AC180" s="3">
        <f t="shared" ca="1" si="116"/>
        <v>398737.36329833337</v>
      </c>
      <c r="AD180" s="3">
        <f t="shared" ca="1" si="117"/>
        <v>237222.86974365942</v>
      </c>
      <c r="AE180" s="3">
        <f t="shared" ca="1" si="118"/>
        <v>157226.18324879702</v>
      </c>
      <c r="AF180" s="3">
        <f t="shared" ca="1" si="119"/>
        <v>111517.12338277712</v>
      </c>
    </row>
    <row r="181" spans="2:32">
      <c r="B181" s="3">
        <v>54</v>
      </c>
      <c r="C181" s="3">
        <f t="shared" ca="1" si="96"/>
        <v>2034867.2815686672</v>
      </c>
      <c r="D181" s="3">
        <f t="shared" ca="1" si="97"/>
        <v>1015012.4291862721</v>
      </c>
      <c r="E181" s="3">
        <f t="shared" ca="1" si="98"/>
        <v>500855.49916855362</v>
      </c>
      <c r="F181" s="3">
        <f t="shared" ca="1" si="99"/>
        <v>330076.76051252661</v>
      </c>
      <c r="G181" s="3">
        <f t="shared" ca="1" si="100"/>
        <v>245232.69574761312</v>
      </c>
      <c r="H181" s="3">
        <f t="shared" ca="1" si="101"/>
        <v>192124.87336957271</v>
      </c>
      <c r="J181" s="3">
        <v>54</v>
      </c>
      <c r="K181" s="3">
        <f t="shared" ca="1" si="102"/>
        <v>2021458.0314378957</v>
      </c>
      <c r="L181" s="3">
        <f t="shared" ca="1" si="103"/>
        <v>1000693.2560932714</v>
      </c>
      <c r="M181" s="3">
        <f t="shared" ca="1" si="104"/>
        <v>486598.16995136003</v>
      </c>
      <c r="N181" s="3">
        <f t="shared" ca="1" si="105"/>
        <v>317152.59382317832</v>
      </c>
      <c r="O181" s="3">
        <f t="shared" ca="1" si="106"/>
        <v>231930.27943931631</v>
      </c>
      <c r="P181" s="3">
        <f t="shared" ca="1" si="107"/>
        <v>181729.53475835986</v>
      </c>
      <c r="R181" s="3">
        <v>54</v>
      </c>
      <c r="S181" s="3">
        <f t="shared" ca="1" si="108"/>
        <v>1975886.0058188397</v>
      </c>
      <c r="T181" s="3">
        <f t="shared" ca="1" si="109"/>
        <v>952131.11333801597</v>
      </c>
      <c r="U181" s="3">
        <f t="shared" ca="1" si="110"/>
        <v>441874.9950366632</v>
      </c>
      <c r="V181" s="3">
        <f t="shared" ca="1" si="111"/>
        <v>273232.70032502303</v>
      </c>
      <c r="W181" s="3">
        <f t="shared" ca="1" si="112"/>
        <v>190579.13717570333</v>
      </c>
      <c r="X181" s="3">
        <f t="shared" ca="1" si="113"/>
        <v>142043.90332514714</v>
      </c>
      <c r="Z181" s="3">
        <v>54</v>
      </c>
      <c r="AA181" s="3">
        <f t="shared" ca="1" si="114"/>
        <v>1922233.0446980542</v>
      </c>
      <c r="AB181" s="3">
        <f t="shared" ca="1" si="115"/>
        <v>907170.80185458064</v>
      </c>
      <c r="AC181" s="3">
        <f t="shared" ca="1" si="116"/>
        <v>401512.39129293896</v>
      </c>
      <c r="AD181" s="3">
        <f t="shared" ca="1" si="117"/>
        <v>237405.84134712478</v>
      </c>
      <c r="AE181" s="3">
        <f t="shared" ca="1" si="118"/>
        <v>156374.29783266594</v>
      </c>
      <c r="AF181" s="3">
        <f t="shared" ca="1" si="119"/>
        <v>112330.86919276872</v>
      </c>
    </row>
    <row r="182" spans="2:32">
      <c r="B182" s="3">
        <v>55</v>
      </c>
      <c r="C182" s="3">
        <f t="shared" ca="1" si="96"/>
        <v>2032620.0660718794</v>
      </c>
      <c r="D182" s="3">
        <f t="shared" ca="1" si="97"/>
        <v>1013896.4214533592</v>
      </c>
      <c r="E182" s="3">
        <f t="shared" ca="1" si="98"/>
        <v>502491.38812436862</v>
      </c>
      <c r="F182" s="3">
        <f t="shared" ca="1" si="99"/>
        <v>329370.33696679038</v>
      </c>
      <c r="G182" s="3">
        <f t="shared" ca="1" si="100"/>
        <v>245493.44268762061</v>
      </c>
      <c r="H182" s="3">
        <f t="shared" ca="1" si="101"/>
        <v>192525.34184545765</v>
      </c>
      <c r="J182" s="3">
        <v>55</v>
      </c>
      <c r="K182" s="3">
        <f t="shared" ca="1" si="102"/>
        <v>2017027.4679831136</v>
      </c>
      <c r="L182" s="3">
        <f t="shared" ca="1" si="103"/>
        <v>1000693.2560932714</v>
      </c>
      <c r="M182" s="3">
        <f t="shared" ca="1" si="104"/>
        <v>489695.8721281878</v>
      </c>
      <c r="N182" s="3">
        <f t="shared" ca="1" si="105"/>
        <v>318795.01878522517</v>
      </c>
      <c r="O182" s="3">
        <f t="shared" ca="1" si="106"/>
        <v>231930.27943931631</v>
      </c>
      <c r="P182" s="3">
        <f t="shared" ca="1" si="107"/>
        <v>181372.67776083911</v>
      </c>
      <c r="R182" s="3">
        <v>55</v>
      </c>
      <c r="S182" s="3">
        <f t="shared" ca="1" si="108"/>
        <v>1971652.7478652813</v>
      </c>
      <c r="T182" s="3">
        <f t="shared" ca="1" si="109"/>
        <v>947240.88150916807</v>
      </c>
      <c r="U182" s="3">
        <f t="shared" ca="1" si="110"/>
        <v>443147.79680961667</v>
      </c>
      <c r="V182" s="3">
        <f t="shared" ca="1" si="111"/>
        <v>272506.98331409594</v>
      </c>
      <c r="W182" s="3">
        <f t="shared" ca="1" si="112"/>
        <v>191368.93832291223</v>
      </c>
      <c r="X182" s="3">
        <f t="shared" ca="1" si="113"/>
        <v>141499.88250171577</v>
      </c>
      <c r="Z182" s="3">
        <v>55</v>
      </c>
      <c r="AA182" s="3">
        <f t="shared" ca="1" si="114"/>
        <v>1912247.4815052839</v>
      </c>
      <c r="AB182" s="3">
        <f t="shared" ca="1" si="115"/>
        <v>901847.56604804739</v>
      </c>
      <c r="AC182" s="3">
        <f t="shared" ca="1" si="116"/>
        <v>400815.0194124048</v>
      </c>
      <c r="AD182" s="3">
        <f t="shared" ca="1" si="117"/>
        <v>236493.79503107158</v>
      </c>
      <c r="AE182" s="3">
        <f t="shared" ca="1" si="118"/>
        <v>157763.34109435132</v>
      </c>
      <c r="AF182" s="3">
        <f t="shared" ca="1" si="119"/>
        <v>111719.45253113395</v>
      </c>
    </row>
    <row r="183" spans="2:32">
      <c r="B183" s="3">
        <v>56</v>
      </c>
      <c r="C183" s="3">
        <f t="shared" ca="1" si="96"/>
        <v>2030377.8085462768</v>
      </c>
      <c r="D183" s="3">
        <f t="shared" ca="1" si="97"/>
        <v>1015012.4291862721</v>
      </c>
      <c r="E183" s="3">
        <f t="shared" ca="1" si="98"/>
        <v>499770.81119208958</v>
      </c>
      <c r="F183" s="3">
        <f t="shared" ca="1" si="99"/>
        <v>328666.930710026</v>
      </c>
      <c r="G183" s="3">
        <f t="shared" ca="1" si="100"/>
        <v>242910.66261504169</v>
      </c>
      <c r="H183" s="3">
        <f t="shared" ca="1" si="101"/>
        <v>192927.48329563509</v>
      </c>
      <c r="J183" s="3">
        <v>56</v>
      </c>
      <c r="K183" s="3">
        <f t="shared" ca="1" si="102"/>
        <v>2017027.4679831136</v>
      </c>
      <c r="L183" s="3">
        <f t="shared" ca="1" si="103"/>
        <v>1000693.2560932714</v>
      </c>
      <c r="M183" s="3">
        <f t="shared" ca="1" si="104"/>
        <v>490215.99435861415</v>
      </c>
      <c r="N183" s="3">
        <f t="shared" ca="1" si="105"/>
        <v>319456.76176956913</v>
      </c>
      <c r="O183" s="3">
        <f t="shared" ca="1" si="106"/>
        <v>233572.6777242822</v>
      </c>
      <c r="P183" s="3">
        <f t="shared" ca="1" si="107"/>
        <v>181372.67776083911</v>
      </c>
      <c r="R183" s="3">
        <v>56</v>
      </c>
      <c r="S183" s="3">
        <f t="shared" ca="1" si="108"/>
        <v>1965336.7629411463</v>
      </c>
      <c r="T183" s="3">
        <f t="shared" ca="1" si="109"/>
        <v>956079.80430456018</v>
      </c>
      <c r="U183" s="3">
        <f t="shared" ca="1" si="110"/>
        <v>443573.69507788948</v>
      </c>
      <c r="V183" s="3">
        <f t="shared" ca="1" si="111"/>
        <v>275679.9233590879</v>
      </c>
      <c r="W183" s="3">
        <f t="shared" ca="1" si="112"/>
        <v>191527.68474959771</v>
      </c>
      <c r="X183" s="3">
        <f t="shared" ca="1" si="113"/>
        <v>142043.90332514714</v>
      </c>
      <c r="Z183" s="3">
        <v>56</v>
      </c>
      <c r="AA183" s="3">
        <f t="shared" ca="1" si="114"/>
        <v>1914236.2858753542</v>
      </c>
      <c r="AB183" s="3">
        <f t="shared" ca="1" si="115"/>
        <v>908959.20615369093</v>
      </c>
      <c r="AC183" s="3">
        <f t="shared" ca="1" si="116"/>
        <v>402563.0110693897</v>
      </c>
      <c r="AD183" s="3">
        <f t="shared" ca="1" si="117"/>
        <v>235949.92317774391</v>
      </c>
      <c r="AE183" s="3">
        <f t="shared" ca="1" si="118"/>
        <v>157012.34291995128</v>
      </c>
      <c r="AF183" s="3">
        <f t="shared" ca="1" si="119"/>
        <v>110516.37181790703</v>
      </c>
    </row>
    <row r="184" spans="2:32">
      <c r="B184" s="3">
        <v>57</v>
      </c>
      <c r="C184" s="3">
        <f t="shared" ca="1" si="96"/>
        <v>2030377.8085462768</v>
      </c>
      <c r="D184" s="3">
        <f t="shared" ca="1" si="97"/>
        <v>1018375.2420568231</v>
      </c>
      <c r="E184" s="3">
        <f t="shared" ca="1" si="98"/>
        <v>499770.81119208958</v>
      </c>
      <c r="F184" s="3">
        <f t="shared" ca="1" si="99"/>
        <v>329370.33696679038</v>
      </c>
      <c r="G184" s="3">
        <f t="shared" ca="1" si="100"/>
        <v>243679.77227397397</v>
      </c>
      <c r="H184" s="3">
        <f t="shared" ca="1" si="101"/>
        <v>193331.30822542848</v>
      </c>
      <c r="J184" s="3">
        <v>57</v>
      </c>
      <c r="K184" s="3">
        <f t="shared" ca="1" si="102"/>
        <v>2021458.0314378957</v>
      </c>
      <c r="L184" s="3">
        <f t="shared" ca="1" si="103"/>
        <v>1007251.5734927006</v>
      </c>
      <c r="M184" s="3">
        <f t="shared" ca="1" si="104"/>
        <v>486598.16995136003</v>
      </c>
      <c r="N184" s="3">
        <f t="shared" ca="1" si="105"/>
        <v>317807.52879726858</v>
      </c>
      <c r="O184" s="3">
        <f t="shared" ca="1" si="106"/>
        <v>232163.49221131002</v>
      </c>
      <c r="P184" s="3">
        <f t="shared" ca="1" si="107"/>
        <v>181729.53475835986</v>
      </c>
      <c r="R184" s="3">
        <v>57</v>
      </c>
      <c r="S184" s="3">
        <f t="shared" ca="1" si="108"/>
        <v>1978009.4589174998</v>
      </c>
      <c r="T184" s="3">
        <f t="shared" ca="1" si="109"/>
        <v>956079.80430456018</v>
      </c>
      <c r="U184" s="3">
        <f t="shared" ca="1" si="110"/>
        <v>443573.69507788948</v>
      </c>
      <c r="V184" s="3">
        <f t="shared" ca="1" si="111"/>
        <v>274695.79244090244</v>
      </c>
      <c r="W184" s="3">
        <f t="shared" ca="1" si="112"/>
        <v>192165.31292535507</v>
      </c>
      <c r="X184" s="3">
        <f t="shared" ca="1" si="113"/>
        <v>142153.209855883</v>
      </c>
      <c r="Z184" s="3">
        <v>57</v>
      </c>
      <c r="AA184" s="3">
        <f t="shared" ca="1" si="114"/>
        <v>1934354.247689337</v>
      </c>
      <c r="AB184" s="3">
        <f t="shared" ca="1" si="115"/>
        <v>910754.67573253391</v>
      </c>
      <c r="AC184" s="3">
        <f t="shared" ca="1" si="116"/>
        <v>401861.98803549592</v>
      </c>
      <c r="AD184" s="3">
        <f t="shared" ca="1" si="117"/>
        <v>236130.93563598473</v>
      </c>
      <c r="AE184" s="3">
        <f t="shared" ca="1" si="118"/>
        <v>156057.21594560696</v>
      </c>
      <c r="AF184" s="3">
        <f t="shared" ca="1" si="119"/>
        <v>110450.29329381924</v>
      </c>
    </row>
    <row r="185" spans="2:32">
      <c r="B185" s="3">
        <v>58</v>
      </c>
      <c r="C185" s="3">
        <f t="shared" ca="1" si="96"/>
        <v>2043906.0536136618</v>
      </c>
      <c r="D185" s="3">
        <f t="shared" ca="1" si="97"/>
        <v>1015012.4291862721</v>
      </c>
      <c r="E185" s="3">
        <f t="shared" ca="1" si="98"/>
        <v>499770.81119208958</v>
      </c>
      <c r="F185" s="3">
        <f t="shared" ca="1" si="99"/>
        <v>331142.09585351008</v>
      </c>
      <c r="G185" s="3">
        <f t="shared" ca="1" si="100"/>
        <v>242910.66261504169</v>
      </c>
      <c r="H185" s="3">
        <f t="shared" ca="1" si="101"/>
        <v>193331.30822542848</v>
      </c>
      <c r="J185" s="3">
        <v>58</v>
      </c>
      <c r="K185" s="3">
        <f t="shared" ca="1" si="102"/>
        <v>2021458.0314378957</v>
      </c>
      <c r="L185" s="3">
        <f t="shared" ca="1" si="103"/>
        <v>999608.49733437249</v>
      </c>
      <c r="M185" s="3">
        <f t="shared" ca="1" si="104"/>
        <v>487626.37362158642</v>
      </c>
      <c r="N185" s="3">
        <f t="shared" ca="1" si="105"/>
        <v>318795.01878522517</v>
      </c>
      <c r="O185" s="3">
        <f t="shared" ca="1" si="106"/>
        <v>232163.49221131002</v>
      </c>
      <c r="P185" s="3">
        <f t="shared" ca="1" si="107"/>
        <v>182808.5813202209</v>
      </c>
      <c r="R185" s="3">
        <v>58</v>
      </c>
      <c r="S185" s="3">
        <f t="shared" ca="1" si="108"/>
        <v>1980137.4810087255</v>
      </c>
      <c r="T185" s="3">
        <f t="shared" ca="1" si="109"/>
        <v>948214.90507473133</v>
      </c>
      <c r="U185" s="3">
        <f t="shared" ca="1" si="110"/>
        <v>444000.41277404147</v>
      </c>
      <c r="V185" s="3">
        <f t="shared" ca="1" si="111"/>
        <v>272265.93356754893</v>
      </c>
      <c r="W185" s="3">
        <f t="shared" ca="1" si="112"/>
        <v>190579.13717570333</v>
      </c>
      <c r="X185" s="3">
        <f t="shared" ca="1" si="113"/>
        <v>142043.90332514714</v>
      </c>
      <c r="Z185" s="3">
        <v>58</v>
      </c>
      <c r="AA185" s="3">
        <f t="shared" ca="1" si="114"/>
        <v>1926256.5315128271</v>
      </c>
      <c r="AB185" s="3">
        <f t="shared" ca="1" si="115"/>
        <v>909856.05516898574</v>
      </c>
      <c r="AC185" s="3">
        <f t="shared" ca="1" si="116"/>
        <v>401861.98803549592</v>
      </c>
      <c r="AD185" s="3">
        <f t="shared" ca="1" si="117"/>
        <v>236493.79503107158</v>
      </c>
      <c r="AE185" s="3">
        <f t="shared" ca="1" si="118"/>
        <v>156905.64073740263</v>
      </c>
      <c r="AF185" s="3">
        <f t="shared" ca="1" si="119"/>
        <v>111719.45253113395</v>
      </c>
    </row>
    <row r="186" spans="2:32">
      <c r="B186" s="3">
        <v>59</v>
      </c>
      <c r="C186" s="3">
        <f t="shared" ca="1" si="96"/>
        <v>2032620.0660718794</v>
      </c>
      <c r="D186" s="3">
        <f t="shared" ca="1" si="97"/>
        <v>1013896.4214533592</v>
      </c>
      <c r="E186" s="3">
        <f t="shared" ca="1" si="98"/>
        <v>503039.06175268441</v>
      </c>
      <c r="F186" s="3">
        <f t="shared" ca="1" si="99"/>
        <v>329723.17036645382</v>
      </c>
      <c r="G186" s="3">
        <f t="shared" ca="1" si="100"/>
        <v>244453.76774998746</v>
      </c>
      <c r="H186" s="3">
        <f t="shared" ca="1" si="101"/>
        <v>193736.82722830828</v>
      </c>
      <c r="J186" s="3">
        <v>59</v>
      </c>
      <c r="K186" s="3">
        <f t="shared" ca="1" si="102"/>
        <v>2014819.4613526771</v>
      </c>
      <c r="L186" s="3">
        <f t="shared" ca="1" si="103"/>
        <v>1006152.557421632</v>
      </c>
      <c r="M186" s="3">
        <f t="shared" ca="1" si="104"/>
        <v>488658.93177359138</v>
      </c>
      <c r="N186" s="3">
        <f t="shared" ca="1" si="105"/>
        <v>318465.17431160412</v>
      </c>
      <c r="O186" s="3">
        <f t="shared" ca="1" si="106"/>
        <v>233101.05228651778</v>
      </c>
      <c r="P186" s="3">
        <f t="shared" ca="1" si="107"/>
        <v>181372.67776083911</v>
      </c>
      <c r="R186" s="3">
        <v>59</v>
      </c>
      <c r="S186" s="3">
        <f t="shared" ca="1" si="108"/>
        <v>1963240.41730907</v>
      </c>
      <c r="T186" s="3">
        <f t="shared" ca="1" si="109"/>
        <v>955089.56423106685</v>
      </c>
      <c r="U186" s="3">
        <f t="shared" ca="1" si="110"/>
        <v>443573.69507788948</v>
      </c>
      <c r="V186" s="3">
        <f t="shared" ca="1" si="111"/>
        <v>274206.3571734234</v>
      </c>
      <c r="W186" s="3">
        <f t="shared" ca="1" si="112"/>
        <v>190421.95860463657</v>
      </c>
      <c r="X186" s="3">
        <f t="shared" ca="1" si="113"/>
        <v>142043.90332514714</v>
      </c>
      <c r="Z186" s="3">
        <v>59</v>
      </c>
      <c r="AA186" s="3">
        <f t="shared" ca="1" si="114"/>
        <v>1920227.5977871818</v>
      </c>
      <c r="AB186" s="3">
        <f t="shared" ca="1" si="115"/>
        <v>908959.20615369093</v>
      </c>
      <c r="AC186" s="3">
        <f t="shared" ca="1" si="116"/>
        <v>404326.31581726088</v>
      </c>
      <c r="AD186" s="3">
        <f t="shared" ca="1" si="117"/>
        <v>236130.93563598473</v>
      </c>
      <c r="AE186" s="3">
        <f t="shared" ca="1" si="118"/>
        <v>156057.21594560696</v>
      </c>
      <c r="AF186" s="3">
        <f t="shared" ca="1" si="119"/>
        <v>111248.4884356104</v>
      </c>
    </row>
    <row r="187" spans="2:32">
      <c r="B187" s="3">
        <v>60</v>
      </c>
      <c r="C187" s="3">
        <f t="shared" ca="1" si="96"/>
        <v>2037119.4714992435</v>
      </c>
      <c r="D187" s="3">
        <f t="shared" ca="1" si="97"/>
        <v>1006152.557421632</v>
      </c>
      <c r="E187" s="3">
        <f t="shared" ca="1" si="98"/>
        <v>502491.38812436862</v>
      </c>
      <c r="F187" s="3">
        <f t="shared" ca="1" si="99"/>
        <v>330431.10984220117</v>
      </c>
      <c r="G187" s="3">
        <f t="shared" ca="1" si="100"/>
        <v>243937.22560320282</v>
      </c>
      <c r="H187" s="3">
        <f t="shared" ca="1" si="101"/>
        <v>192324.89913889376</v>
      </c>
      <c r="J187" s="3">
        <v>60</v>
      </c>
      <c r="K187" s="3">
        <f t="shared" ca="1" si="102"/>
        <v>2025908.1019211172</v>
      </c>
      <c r="L187" s="3">
        <f t="shared" ca="1" si="103"/>
        <v>1001780.3717347148</v>
      </c>
      <c r="M187" s="3">
        <f t="shared" ca="1" si="104"/>
        <v>489695.8721281878</v>
      </c>
      <c r="N187" s="3">
        <f t="shared" ca="1" si="105"/>
        <v>317479.72354112193</v>
      </c>
      <c r="O187" s="3">
        <f t="shared" ca="1" si="106"/>
        <v>233572.6777242822</v>
      </c>
      <c r="P187" s="3">
        <f t="shared" ca="1" si="107"/>
        <v>181194.77430884304</v>
      </c>
      <c r="R187" s="3">
        <v>60</v>
      </c>
      <c r="S187" s="3">
        <f t="shared" ca="1" si="108"/>
        <v>1959061.114009083</v>
      </c>
      <c r="T187" s="3">
        <f t="shared" ca="1" si="109"/>
        <v>954101.37327702122</v>
      </c>
      <c r="U187" s="3">
        <f t="shared" ca="1" si="110"/>
        <v>443573.69507788948</v>
      </c>
      <c r="V187" s="3">
        <f t="shared" ca="1" si="111"/>
        <v>273718.66289242561</v>
      </c>
      <c r="W187" s="3">
        <f t="shared" ca="1" si="112"/>
        <v>190894.27403741426</v>
      </c>
      <c r="X187" s="3">
        <f t="shared" ca="1" si="113"/>
        <v>142812.59822632713</v>
      </c>
      <c r="Z187" s="3">
        <v>60</v>
      </c>
      <c r="AA187" s="3">
        <f t="shared" ca="1" si="114"/>
        <v>1920227.5977871818</v>
      </c>
      <c r="AB187" s="3">
        <f t="shared" ca="1" si="115"/>
        <v>903615.02293546696</v>
      </c>
      <c r="AC187" s="3">
        <f t="shared" ca="1" si="116"/>
        <v>398393.1795787962</v>
      </c>
      <c r="AD187" s="3">
        <f t="shared" ca="1" si="117"/>
        <v>237772.63262571426</v>
      </c>
      <c r="AE187" s="3">
        <f t="shared" ca="1" si="118"/>
        <v>157655.61609673066</v>
      </c>
      <c r="AF187" s="3">
        <f t="shared" ca="1" si="119"/>
        <v>111382.643934609</v>
      </c>
    </row>
    <row r="188" spans="2:32">
      <c r="B188" s="3">
        <v>61</v>
      </c>
      <c r="C188" s="3">
        <f t="shared" ca="1" si="96"/>
        <v>2037119.4714992435</v>
      </c>
      <c r="D188" s="3">
        <f t="shared" ca="1" si="97"/>
        <v>1018375.2420568231</v>
      </c>
      <c r="E188" s="3">
        <f t="shared" ca="1" si="98"/>
        <v>501944.90573634795</v>
      </c>
      <c r="F188" s="3">
        <f t="shared" ca="1" si="99"/>
        <v>331142.09585351008</v>
      </c>
      <c r="G188" s="3">
        <f t="shared" ca="1" si="100"/>
        <v>243166.49249149338</v>
      </c>
      <c r="H188" s="3">
        <f t="shared" ca="1" si="101"/>
        <v>194552.99027346639</v>
      </c>
      <c r="J188" s="3">
        <v>61</v>
      </c>
      <c r="K188" s="3">
        <f t="shared" ca="1" si="102"/>
        <v>2028140.4926018196</v>
      </c>
      <c r="L188" s="3">
        <f t="shared" ca="1" si="103"/>
        <v>1005055.9370180169</v>
      </c>
      <c r="M188" s="3">
        <f t="shared" ca="1" si="104"/>
        <v>490737.22264195629</v>
      </c>
      <c r="N188" s="3">
        <f t="shared" ca="1" si="105"/>
        <v>318795.01878522517</v>
      </c>
      <c r="O188" s="3">
        <f t="shared" ca="1" si="106"/>
        <v>232397.17446009128</v>
      </c>
      <c r="P188" s="3">
        <f t="shared" ca="1" si="107"/>
        <v>182447.47816712316</v>
      </c>
      <c r="R188" s="3">
        <v>61</v>
      </c>
      <c r="S188" s="3">
        <f t="shared" ca="1" si="108"/>
        <v>1988695.5555022962</v>
      </c>
      <c r="T188" s="3">
        <f t="shared" ca="1" si="109"/>
        <v>955089.56423106685</v>
      </c>
      <c r="U188" s="3">
        <f t="shared" ca="1" si="110"/>
        <v>441452.35098949599</v>
      </c>
      <c r="V188" s="3">
        <f t="shared" ca="1" si="111"/>
        <v>275433.23013959429</v>
      </c>
      <c r="W188" s="3">
        <f t="shared" ca="1" si="112"/>
        <v>190265.03908338147</v>
      </c>
      <c r="X188" s="3">
        <f t="shared" ca="1" si="113"/>
        <v>141608.35303937577</v>
      </c>
      <c r="Z188" s="3">
        <v>61</v>
      </c>
      <c r="AA188" s="3">
        <f t="shared" ca="1" si="114"/>
        <v>1916229.2314049527</v>
      </c>
      <c r="AB188" s="3">
        <f t="shared" ca="1" si="115"/>
        <v>908064.12345320522</v>
      </c>
      <c r="AC188" s="3">
        <f t="shared" ca="1" si="116"/>
        <v>402914.44055503933</v>
      </c>
      <c r="AD188" s="3">
        <f t="shared" ca="1" si="117"/>
        <v>236312.22604020406</v>
      </c>
      <c r="AE188" s="3">
        <f t="shared" ca="1" si="118"/>
        <v>156692.67085670494</v>
      </c>
      <c r="AF188" s="3">
        <f t="shared" ca="1" si="119"/>
        <v>111315.52576466688</v>
      </c>
    </row>
    <row r="189" spans="2:32">
      <c r="B189" s="3">
        <v>62</v>
      </c>
      <c r="C189" s="3">
        <f t="shared" ca="1" si="96"/>
        <v>2037119.4714992435</v>
      </c>
      <c r="D189" s="3">
        <f t="shared" ca="1" si="97"/>
        <v>1012782.8651295686</v>
      </c>
      <c r="E189" s="3">
        <f t="shared" ca="1" si="98"/>
        <v>499770.81119208958</v>
      </c>
      <c r="F189" s="3">
        <f t="shared" ca="1" si="99"/>
        <v>332573.28648529068</v>
      </c>
      <c r="G189" s="3">
        <f t="shared" ca="1" si="100"/>
        <v>243679.77227397397</v>
      </c>
      <c r="H189" s="3">
        <f t="shared" ca="1" si="101"/>
        <v>193533.85530217353</v>
      </c>
      <c r="J189" s="3">
        <v>62</v>
      </c>
      <c r="K189" s="3">
        <f t="shared" ca="1" si="102"/>
        <v>2014819.4613526771</v>
      </c>
      <c r="L189" s="3">
        <f t="shared" ca="1" si="103"/>
        <v>1003961.7044570849</v>
      </c>
      <c r="M189" s="3">
        <f t="shared" ca="1" si="104"/>
        <v>487626.37362158642</v>
      </c>
      <c r="N189" s="3">
        <f t="shared" ca="1" si="105"/>
        <v>318795.01878522517</v>
      </c>
      <c r="O189" s="3">
        <f t="shared" ca="1" si="106"/>
        <v>231697.53473073186</v>
      </c>
      <c r="P189" s="3">
        <f t="shared" ca="1" si="107"/>
        <v>181550.93090000059</v>
      </c>
      <c r="R189" s="3">
        <v>62</v>
      </c>
      <c r="S189" s="3">
        <f t="shared" ca="1" si="108"/>
        <v>1967437.5903092385</v>
      </c>
      <c r="T189" s="3">
        <f t="shared" ca="1" si="109"/>
        <v>949190.93382917217</v>
      </c>
      <c r="U189" s="3">
        <f t="shared" ca="1" si="110"/>
        <v>444427.95226522535</v>
      </c>
      <c r="V189" s="3">
        <f t="shared" ca="1" si="111"/>
        <v>275679.9233590879</v>
      </c>
      <c r="W189" s="3">
        <f t="shared" ca="1" si="112"/>
        <v>191368.93832291223</v>
      </c>
      <c r="X189" s="3">
        <f t="shared" ca="1" si="113"/>
        <v>142482.14115480342</v>
      </c>
      <c r="Z189" s="3">
        <v>62</v>
      </c>
      <c r="AA189" s="3">
        <f t="shared" ca="1" si="114"/>
        <v>1930296.8970319533</v>
      </c>
      <c r="AB189" s="3">
        <f t="shared" ca="1" si="115"/>
        <v>903615.02293546696</v>
      </c>
      <c r="AC189" s="3">
        <f t="shared" ca="1" si="116"/>
        <v>398393.1795787962</v>
      </c>
      <c r="AD189" s="3">
        <f t="shared" ca="1" si="117"/>
        <v>237589.09542293509</v>
      </c>
      <c r="AE189" s="3">
        <f t="shared" ca="1" si="118"/>
        <v>157333.32198925124</v>
      </c>
      <c r="AF189" s="3">
        <f t="shared" ca="1" si="119"/>
        <v>111787.05883147761</v>
      </c>
    </row>
    <row r="190" spans="2:32">
      <c r="B190" s="3">
        <v>63</v>
      </c>
      <c r="C190" s="3">
        <f t="shared" ca="1" si="96"/>
        <v>2043906.0536136618</v>
      </c>
      <c r="D190" s="3">
        <f t="shared" ca="1" si="97"/>
        <v>1013896.4214533592</v>
      </c>
      <c r="E190" s="3">
        <f t="shared" ca="1" si="98"/>
        <v>499770.81119208958</v>
      </c>
      <c r="F190" s="3">
        <f t="shared" ca="1" si="99"/>
        <v>329723.17036645382</v>
      </c>
      <c r="G190" s="3">
        <f t="shared" ca="1" si="100"/>
        <v>245493.44268762061</v>
      </c>
      <c r="H190" s="3">
        <f t="shared" ca="1" si="101"/>
        <v>193940.2253419417</v>
      </c>
      <c r="J190" s="3">
        <v>63</v>
      </c>
      <c r="K190" s="3">
        <f t="shared" ca="1" si="102"/>
        <v>2010417.9188200873</v>
      </c>
      <c r="L190" s="3">
        <f t="shared" ca="1" si="103"/>
        <v>1001780.3717347148</v>
      </c>
      <c r="M190" s="3">
        <f t="shared" ca="1" si="104"/>
        <v>488658.93177359138</v>
      </c>
      <c r="N190" s="3">
        <f t="shared" ca="1" si="105"/>
        <v>318795.01878522517</v>
      </c>
      <c r="O190" s="3">
        <f t="shared" ca="1" si="106"/>
        <v>234046.21547861214</v>
      </c>
      <c r="P190" s="3">
        <f t="shared" ca="1" si="107"/>
        <v>181550.93090000059</v>
      </c>
      <c r="R190" s="3">
        <v>63</v>
      </c>
      <c r="S190" s="3">
        <f t="shared" ca="1" si="108"/>
        <v>1967437.5903092385</v>
      </c>
      <c r="T190" s="3">
        <f t="shared" ca="1" si="109"/>
        <v>954101.37327702122</v>
      </c>
      <c r="U190" s="3">
        <f t="shared" ca="1" si="110"/>
        <v>443573.69507788948</v>
      </c>
      <c r="V190" s="3">
        <f t="shared" ca="1" si="111"/>
        <v>274695.79244090244</v>
      </c>
      <c r="W190" s="3">
        <f t="shared" ca="1" si="112"/>
        <v>190736.57543858551</v>
      </c>
      <c r="X190" s="3">
        <f t="shared" ca="1" si="113"/>
        <v>141716.99000662909</v>
      </c>
      <c r="Z190" s="3">
        <v>63</v>
      </c>
      <c r="AA190" s="3">
        <f t="shared" ca="1" si="114"/>
        <v>1924242.6848846329</v>
      </c>
      <c r="AB190" s="3">
        <f t="shared" ca="1" si="115"/>
        <v>905389.42121358518</v>
      </c>
      <c r="AC190" s="3">
        <f t="shared" ca="1" si="116"/>
        <v>400120.06581001449</v>
      </c>
      <c r="AD190" s="3">
        <f t="shared" ca="1" si="117"/>
        <v>237405.84134712478</v>
      </c>
      <c r="AE190" s="3">
        <f t="shared" ca="1" si="118"/>
        <v>157119.19032485751</v>
      </c>
      <c r="AF190" s="3">
        <f t="shared" ca="1" si="119"/>
        <v>110318.37301542677</v>
      </c>
    </row>
    <row r="191" spans="2:32">
      <c r="B191" s="3">
        <v>64</v>
      </c>
      <c r="C191" s="3">
        <f t="shared" ca="1" si="96"/>
        <v>2030377.8085462768</v>
      </c>
      <c r="D191" s="3">
        <f t="shared" ca="1" si="97"/>
        <v>1012782.8651295686</v>
      </c>
      <c r="E191" s="3">
        <f t="shared" ca="1" si="98"/>
        <v>501399.61070624978</v>
      </c>
      <c r="F191" s="3">
        <f t="shared" ca="1" si="99"/>
        <v>331498.73746213096</v>
      </c>
      <c r="G191" s="3">
        <f t="shared" ca="1" si="100"/>
        <v>245754.7447031569</v>
      </c>
      <c r="H191" s="3">
        <f t="shared" ca="1" si="101"/>
        <v>192927.48329563509</v>
      </c>
      <c r="J191" s="3">
        <v>64</v>
      </c>
      <c r="K191" s="3">
        <f t="shared" ca="1" si="102"/>
        <v>2041638.840875919</v>
      </c>
      <c r="L191" s="3">
        <f t="shared" ca="1" si="103"/>
        <v>1007251.5734927006</v>
      </c>
      <c r="M191" s="3">
        <f t="shared" ca="1" si="104"/>
        <v>489176.85243384039</v>
      </c>
      <c r="N191" s="3">
        <f t="shared" ca="1" si="105"/>
        <v>316826.13755736855</v>
      </c>
      <c r="O191" s="3">
        <f t="shared" ca="1" si="106"/>
        <v>233101.05228651778</v>
      </c>
      <c r="P191" s="3">
        <f t="shared" ca="1" si="107"/>
        <v>182989.66945387912</v>
      </c>
      <c r="R191" s="3">
        <v>64</v>
      </c>
      <c r="S191" s="3">
        <f t="shared" ca="1" si="108"/>
        <v>1971652.7478652813</v>
      </c>
      <c r="T191" s="3">
        <f t="shared" ca="1" si="109"/>
        <v>952131.11333801597</v>
      </c>
      <c r="U191" s="3">
        <f t="shared" ca="1" si="110"/>
        <v>443573.69507788948</v>
      </c>
      <c r="V191" s="3">
        <f t="shared" ca="1" si="111"/>
        <v>273232.70032502303</v>
      </c>
      <c r="W191" s="3">
        <f t="shared" ca="1" si="112"/>
        <v>189951.9746328381</v>
      </c>
      <c r="X191" s="3">
        <f t="shared" ca="1" si="113"/>
        <v>142812.59822632713</v>
      </c>
      <c r="Z191" s="3">
        <v>64</v>
      </c>
      <c r="AA191" s="3">
        <f t="shared" ca="1" si="114"/>
        <v>1918226.3310415745</v>
      </c>
      <c r="AB191" s="3">
        <f t="shared" ca="1" si="115"/>
        <v>901847.56604804739</v>
      </c>
      <c r="AC191" s="3">
        <f t="shared" ca="1" si="116"/>
        <v>399082.14223319717</v>
      </c>
      <c r="AD191" s="3">
        <f t="shared" ca="1" si="117"/>
        <v>237040.1799599228</v>
      </c>
      <c r="AE191" s="3">
        <f t="shared" ca="1" si="118"/>
        <v>156374.29783266594</v>
      </c>
      <c r="AF191" s="3">
        <f t="shared" ca="1" si="119"/>
        <v>111114.65571664092</v>
      </c>
    </row>
    <row r="192" spans="2:32">
      <c r="B192" s="3">
        <v>65</v>
      </c>
      <c r="C192" s="3">
        <f t="shared" ref="C192:C223" ca="1" si="120">INDIRECT("RawChannelError0.05_NoPuri!P"&amp;ROW(P92)*24-664)/(INDIRECT("RawChannelError0.05_NoPuri!N"&amp;ROW(N92)*24-644)-10)</f>
        <v>2043906.0536136618</v>
      </c>
      <c r="D192" s="3">
        <f t="shared" ref="D192:D223" ca="1" si="121">INDIRECT("RawChannelError0.05_NoPuri!P"&amp;ROW(P72)*24-184)/(INDIRECT("RawChannelError0.05_NoPuri!N"&amp;ROW(N72)*24-184)-10)</f>
        <v>1017251.8313304833</v>
      </c>
      <c r="E192" s="3">
        <f t="shared" ref="E192:E223" ca="1" si="122">INDIRECT("RawChannelError0.05_NoPuri!P"&amp;ROW(P76)*24-276)/(INDIRECT("RawChannelError0.05_NoPuri!N"&amp;ROW(N76)*24-276)-10)</f>
        <v>500855.49916855362</v>
      </c>
      <c r="F192" s="3">
        <f t="shared" ref="F192:F223" ca="1" si="123">INDIRECT("RawChannelError0.05_NoPuri!P"&amp;ROW(P80)*24-368)/(INDIRECT("RawChannelError0.05_NoPuri!N"&amp;ROW(N80)*24-368)-10)</f>
        <v>329723.17036645382</v>
      </c>
      <c r="G192" s="3">
        <f t="shared" ref="G192:G223" ca="1" si="124">INDIRECT("RawChannelError0.05_NoPuri!P"&amp;ROW(P84)*24-460)/(INDIRECT("RawChannelError0.05_NoPuri!N"&amp;ROW(N84)*24-460)-10)</f>
        <v>243422.86180847423</v>
      </c>
      <c r="H192" s="3">
        <f t="shared" ref="H192:H223" ca="1" si="125">INDIRECT("RawChannelError0.05_NoPuri!P"&amp;ROW(P88)*24-552)/(INDIRECT("RawChannelError0.05_NoPuri!N"&amp;ROW(N88)*24-552)-10)</f>
        <v>194144.05098680645</v>
      </c>
      <c r="J192" s="3">
        <v>65</v>
      </c>
      <c r="K192" s="3">
        <f t="shared" ref="K192:K223" ca="1" si="126">INDIRECT("RawChannelError0.1_NoPuri!P"&amp;ROW(X92)*24-664)/(INDIRECT("RawChannelError0.1_NoPuri!N"&amp;ROW(V92)*24-644)-10)</f>
        <v>2028140.4926018196</v>
      </c>
      <c r="L192" s="3">
        <f t="shared" ref="L192:L223" ca="1" si="127">INDIRECT("RawChannelError0.1_NoPuri!P"&amp;ROW(X72)*24-184)/(INDIRECT("RawChannelError0.1_NoPuri!N"&amp;ROW(V72)*24-184)-10)</f>
        <v>999608.49733437249</v>
      </c>
      <c r="M192" s="3">
        <f t="shared" ref="M192:M223" ca="1" si="128">INDIRECT("RawChannelError0.1_NoPuri!P"&amp;ROW(X76)*24-276)/(INDIRECT("RawChannelError0.1_NoPuri!N"&amp;ROW(V76)*24-276)-10)</f>
        <v>486085.69244803803</v>
      </c>
      <c r="N192" s="3">
        <f t="shared" ref="N192:N223" ca="1" si="129">INDIRECT("RawChannelError0.1_NoPuri!P"&amp;ROW(X80)*24-368)/(INDIRECT("RawChannelError0.1_NoPuri!N"&amp;ROW(V80)*24-368)-10)</f>
        <v>318465.17431160412</v>
      </c>
      <c r="O192" s="3">
        <f t="shared" ref="O192:O223" ca="1" si="130">INDIRECT("RawChannelError0.1_NoPuri!P"&amp;ROW(X84)*24-460)/(INDIRECT("RawChannelError0.1_NoPuri!N"&amp;ROW(V84)*24-460)-10)</f>
        <v>233101.05228651778</v>
      </c>
      <c r="P192" s="3">
        <f t="shared" ref="P192:P223" ca="1" si="131">INDIRECT("RawChannelError0.1_NoPuri!P"&amp;ROW(X88)*24-552)/(INDIRECT("RawChannelError0.1_NoPuri!N"&amp;ROW(V88)*24-552)-10)</f>
        <v>181372.67776083911</v>
      </c>
      <c r="R192" s="3">
        <v>65</v>
      </c>
      <c r="S192" s="3">
        <f t="shared" ref="S192:S223" ca="1" si="132">INDIRECT("RawChannelError0.3_NoPuri!P"&amp;ROW(AF92)*24-664)/(INDIRECT("RawChannelError0.3_NoPuri!N"&amp;ROW(AD92)*24-644)-10)</f>
        <v>1975886.0058188397</v>
      </c>
      <c r="T192" s="3">
        <f t="shared" ref="T192:T223" ca="1" si="133">INDIRECT("RawChannelError0.3_NoPuri!P"&amp;ROW(AF72)*24-184)/(INDIRECT("RawChannelError0.3_NoPuri!N"&amp;ROW(AD72)*24-184)-10)</f>
        <v>953115.22508851252</v>
      </c>
      <c r="U192" s="3">
        <f t="shared" ref="U192:U223" ca="1" si="134">INDIRECT("RawChannelError0.3_NoPuri!P"&amp;ROW(AF76)*24-276)/(INDIRECT("RawChannelError0.3_NoPuri!N"&amp;ROW(AD76)*24-276)-10)</f>
        <v>442722.71561117616</v>
      </c>
      <c r="V192" s="3">
        <f t="shared" ref="V192:V223" ca="1" si="135">INDIRECT("RawChannelError0.3_NoPuri!P"&amp;ROW(AF80)*24-368)/(INDIRECT("RawChannelError0.3_NoPuri!N"&amp;ROW(AD80)*24-368)-10)</f>
        <v>276671.13116729941</v>
      </c>
      <c r="W192" s="3">
        <f t="shared" ref="W192:W223" ca="1" si="136">INDIRECT("RawChannelError0.3_NoPuri!P"&amp;ROW(AF84)*24-460)/(INDIRECT("RawChannelError0.3_NoPuri!N"&amp;ROW(AD84)*24-460)-10)</f>
        <v>191052.23361845137</v>
      </c>
      <c r="X192" s="3">
        <f t="shared" ref="X192:X223" ca="1" si="137">INDIRECT("RawChannelError0.1_NoPuri!P"&amp;ROW(AF88)*24-552)/(INDIRECT("RawChannelError0.3_NoPuri!N"&amp;ROW(AD88)*24-552)-10)</f>
        <v>143033.75584276908</v>
      </c>
      <c r="Z192" s="3">
        <v>65</v>
      </c>
      <c r="AA192" s="3">
        <f t="shared" ref="AA192:AA223" ca="1" si="138">INDIRECT("RawChannelError0.5_NoPuri!P"&amp;ROW(AN92)*24-664)/(INDIRECT("RawChannelError0.5_NoPuri!N"&amp;ROW(AL92)*24-644)-10)</f>
        <v>1922233.0446980542</v>
      </c>
      <c r="AB192" s="3">
        <f t="shared" ref="AB192:AB223" ca="1" si="139">INDIRECT("RawChannelError0.5_NoPuri!P"&amp;ROW(AN72)*24-184)/(INDIRECT("RawChannelError0.5_NoPuri!N"&amp;ROW(AL72)*24-184)-10)</f>
        <v>901847.56604804739</v>
      </c>
      <c r="AC192" s="3">
        <f t="shared" ref="AC192:AC223" ca="1" si="140">INDIRECT("RawChannelError0.5_NoPuri!P"&amp;ROW(AN76)*24-276)/(INDIRECT("RawChannelError0.5_NoPuri!N"&amp;ROW(AL76)*24-276)-10)</f>
        <v>401163.40227967553</v>
      </c>
      <c r="AD192" s="3">
        <f t="shared" ref="AD192:AD223" ca="1" si="141">INDIRECT("RawChannelError0.5_NoPuri!P"&amp;ROW(AN80)*24-368)/(INDIRECT("RawChannelError0.5_NoPuri!N"&amp;ROW(AL80)*24-368)-10)</f>
        <v>237222.86974365942</v>
      </c>
      <c r="AE192" s="3">
        <f t="shared" ref="AE192:AE223" ca="1" si="142">INDIRECT("RawChannelError0.5_NoPuri!P"&amp;ROW(AN84)*24-460)/(INDIRECT("RawChannelError0.5_NoPuri!N"&amp;ROW(AL84)*24-460)-10)</f>
        <v>158521.55792233287</v>
      </c>
      <c r="AF192" s="3">
        <f t="shared" ref="AF192:AF223" ca="1" si="143">INDIRECT("RawChannelError0.5_NoPuri!P"&amp;ROW(AN88)*24-552)/(INDIRECT("RawChannelError0.5_NoPuri!N"&amp;ROW(AL88)*24-552)-10)</f>
        <v>111114.65571664092</v>
      </c>
    </row>
    <row r="193" spans="2:32">
      <c r="B193" s="3">
        <v>66</v>
      </c>
      <c r="C193" s="3">
        <f t="shared" ca="1" si="120"/>
        <v>2041638.840875919</v>
      </c>
      <c r="D193" s="3">
        <f t="shared" ca="1" si="121"/>
        <v>1012782.8651295686</v>
      </c>
      <c r="E193" s="3">
        <f t="shared" ca="1" si="122"/>
        <v>499230.22710572352</v>
      </c>
      <c r="F193" s="3">
        <f t="shared" ca="1" si="123"/>
        <v>330076.76051252661</v>
      </c>
      <c r="G193" s="3">
        <f t="shared" ca="1" si="124"/>
        <v>244712.86003439908</v>
      </c>
      <c r="H193" s="3">
        <f t="shared" ca="1" si="125"/>
        <v>193736.82722830828</v>
      </c>
      <c r="J193" s="3">
        <v>66</v>
      </c>
      <c r="K193" s="3">
        <f t="shared" ca="1" si="126"/>
        <v>2017027.4679831136</v>
      </c>
      <c r="L193" s="3">
        <f t="shared" ca="1" si="127"/>
        <v>999608.49733437249</v>
      </c>
      <c r="M193" s="3">
        <f t="shared" ca="1" si="128"/>
        <v>488142.10666031303</v>
      </c>
      <c r="N193" s="3">
        <f t="shared" ca="1" si="129"/>
        <v>316175.23708076583</v>
      </c>
      <c r="O193" s="3">
        <f t="shared" ca="1" si="130"/>
        <v>232397.17446009128</v>
      </c>
      <c r="P193" s="3">
        <f t="shared" ca="1" si="131"/>
        <v>182989.66945387912</v>
      </c>
      <c r="R193" s="3">
        <v>66</v>
      </c>
      <c r="S193" s="3">
        <f t="shared" ca="1" si="132"/>
        <v>1980137.4810087255</v>
      </c>
      <c r="T193" s="3">
        <f t="shared" ca="1" si="133"/>
        <v>952131.11333801597</v>
      </c>
      <c r="U193" s="3">
        <f t="shared" ca="1" si="134"/>
        <v>443573.69507788948</v>
      </c>
      <c r="V193" s="3">
        <f t="shared" ca="1" si="135"/>
        <v>274941.16586047359</v>
      </c>
      <c r="W193" s="3">
        <f t="shared" ca="1" si="136"/>
        <v>192165.31292535507</v>
      </c>
      <c r="X193" s="3">
        <f t="shared" ca="1" si="137"/>
        <v>141499.88250171577</v>
      </c>
      <c r="Z193" s="3">
        <v>66</v>
      </c>
      <c r="AA193" s="3">
        <f t="shared" ca="1" si="138"/>
        <v>1928274.5978031347</v>
      </c>
      <c r="AB193" s="3">
        <f t="shared" ca="1" si="139"/>
        <v>904501.35184744676</v>
      </c>
      <c r="AC193" s="3">
        <f t="shared" ca="1" si="140"/>
        <v>399427.51792873669</v>
      </c>
      <c r="AD193" s="3">
        <f t="shared" ca="1" si="141"/>
        <v>235769.18802676836</v>
      </c>
      <c r="AE193" s="3">
        <f t="shared" ca="1" si="142"/>
        <v>157440.60684451595</v>
      </c>
      <c r="AF193" s="3">
        <f t="shared" ca="1" si="143"/>
        <v>111719.45253113395</v>
      </c>
    </row>
    <row r="194" spans="2:32">
      <c r="B194" s="3">
        <v>67</v>
      </c>
      <c r="C194" s="3">
        <f t="shared" ca="1" si="120"/>
        <v>2037119.4714992435</v>
      </c>
      <c r="D194" s="3">
        <f t="shared" ca="1" si="121"/>
        <v>1013896.4214533592</v>
      </c>
      <c r="E194" s="3">
        <f t="shared" ca="1" si="122"/>
        <v>501399.61070624978</v>
      </c>
      <c r="F194" s="3">
        <f t="shared" ca="1" si="123"/>
        <v>327966.52245217259</v>
      </c>
      <c r="G194" s="3">
        <f t="shared" ca="1" si="124"/>
        <v>244453.76774998746</v>
      </c>
      <c r="H194" s="3">
        <f t="shared" ca="1" si="125"/>
        <v>193533.85530217353</v>
      </c>
      <c r="J194" s="3">
        <v>67</v>
      </c>
      <c r="K194" s="3">
        <f t="shared" ca="1" si="126"/>
        <v>2017027.4679831136</v>
      </c>
      <c r="L194" s="3">
        <f t="shared" ca="1" si="127"/>
        <v>1007251.5734927006</v>
      </c>
      <c r="M194" s="3">
        <f t="shared" ca="1" si="128"/>
        <v>489176.85243384039</v>
      </c>
      <c r="N194" s="3">
        <f t="shared" ca="1" si="129"/>
        <v>318465.17431160412</v>
      </c>
      <c r="O194" s="3">
        <f t="shared" ca="1" si="130"/>
        <v>231697.53473073186</v>
      </c>
      <c r="P194" s="3">
        <f t="shared" ca="1" si="131"/>
        <v>181729.53475835986</v>
      </c>
      <c r="R194" s="3">
        <v>67</v>
      </c>
      <c r="S194" s="3">
        <f t="shared" ca="1" si="132"/>
        <v>1984407.2912813625</v>
      </c>
      <c r="T194" s="3">
        <f t="shared" ca="1" si="133"/>
        <v>953115.22508851252</v>
      </c>
      <c r="U194" s="3">
        <f t="shared" ca="1" si="134"/>
        <v>442298.44913352904</v>
      </c>
      <c r="V194" s="3">
        <f t="shared" ca="1" si="135"/>
        <v>276422.66158598993</v>
      </c>
      <c r="W194" s="3">
        <f t="shared" ca="1" si="136"/>
        <v>190579.13717570333</v>
      </c>
      <c r="X194" s="3">
        <f t="shared" ca="1" si="137"/>
        <v>142702.2756840536</v>
      </c>
      <c r="Z194" s="3">
        <v>67</v>
      </c>
      <c r="AA194" s="3">
        <f t="shared" ca="1" si="138"/>
        <v>1920227.5977871818</v>
      </c>
      <c r="AB194" s="3">
        <f t="shared" ca="1" si="139"/>
        <v>908064.12345320522</v>
      </c>
      <c r="AC194" s="3">
        <f t="shared" ca="1" si="140"/>
        <v>403619.14349145693</v>
      </c>
      <c r="AD194" s="3">
        <f t="shared" ca="1" si="141"/>
        <v>237040.1799599228</v>
      </c>
      <c r="AE194" s="3">
        <f t="shared" ca="1" si="142"/>
        <v>156799.08348134271</v>
      </c>
      <c r="AF194" s="3">
        <f t="shared" ca="1" si="143"/>
        <v>111114.65571664092</v>
      </c>
    </row>
    <row r="195" spans="2:32">
      <c r="B195" s="3">
        <v>68</v>
      </c>
      <c r="C195" s="3">
        <f t="shared" ca="1" si="120"/>
        <v>2043906.0536136618</v>
      </c>
      <c r="D195" s="3">
        <f t="shared" ca="1" si="121"/>
        <v>1011671.7521466179</v>
      </c>
      <c r="E195" s="3">
        <f t="shared" ca="1" si="122"/>
        <v>501944.90573634795</v>
      </c>
      <c r="F195" s="3">
        <f t="shared" ca="1" si="123"/>
        <v>328316.35303043103</v>
      </c>
      <c r="G195" s="3">
        <f t="shared" ca="1" si="124"/>
        <v>243679.77227397397</v>
      </c>
      <c r="H195" s="3">
        <f t="shared" ca="1" si="125"/>
        <v>193129.18466556451</v>
      </c>
      <c r="J195" s="3">
        <v>68</v>
      </c>
      <c r="K195" s="3">
        <f t="shared" ca="1" si="126"/>
        <v>2023680.6202578945</v>
      </c>
      <c r="L195" s="3">
        <f t="shared" ca="1" si="127"/>
        <v>1003961.7044570849</v>
      </c>
      <c r="M195" s="3">
        <f t="shared" ca="1" si="128"/>
        <v>488142.10666031303</v>
      </c>
      <c r="N195" s="3">
        <f t="shared" ca="1" si="129"/>
        <v>317152.59382317832</v>
      </c>
      <c r="O195" s="3">
        <f t="shared" ca="1" si="130"/>
        <v>232397.17446009128</v>
      </c>
      <c r="P195" s="3">
        <f t="shared" ca="1" si="131"/>
        <v>181017.21951602396</v>
      </c>
      <c r="R195" s="3">
        <v>68</v>
      </c>
      <c r="S195" s="3">
        <f t="shared" ca="1" si="132"/>
        <v>1975886.0058188397</v>
      </c>
      <c r="T195" s="3">
        <f t="shared" ca="1" si="133"/>
        <v>953115.22508851252</v>
      </c>
      <c r="U195" s="3">
        <f t="shared" ca="1" si="134"/>
        <v>441452.35098949599</v>
      </c>
      <c r="V195" s="3">
        <f t="shared" ca="1" si="135"/>
        <v>275433.23013959429</v>
      </c>
      <c r="W195" s="3">
        <f t="shared" ca="1" si="136"/>
        <v>190736.57543858551</v>
      </c>
      <c r="X195" s="3">
        <f t="shared" ca="1" si="137"/>
        <v>141825.79378680509</v>
      </c>
      <c r="Z195" s="3">
        <v>68</v>
      </c>
      <c r="AA195" s="3">
        <f t="shared" ca="1" si="138"/>
        <v>1926256.5315128271</v>
      </c>
      <c r="AB195" s="3">
        <f t="shared" ca="1" si="139"/>
        <v>905389.42121358518</v>
      </c>
      <c r="AC195" s="3">
        <f t="shared" ca="1" si="140"/>
        <v>403266.48415868223</v>
      </c>
      <c r="AD195" s="3">
        <f t="shared" ca="1" si="141"/>
        <v>236675.64325123627</v>
      </c>
      <c r="AE195" s="3">
        <f t="shared" ca="1" si="142"/>
        <v>156374.29783266594</v>
      </c>
      <c r="AF195" s="3">
        <f t="shared" ca="1" si="143"/>
        <v>110450.29329381924</v>
      </c>
    </row>
    <row r="196" spans="2:32">
      <c r="B196" s="3">
        <v>69</v>
      </c>
      <c r="C196" s="3">
        <f t="shared" ca="1" si="120"/>
        <v>2039376.6523986829</v>
      </c>
      <c r="D196" s="3">
        <f t="shared" ca="1" si="121"/>
        <v>1016130.8964321529</v>
      </c>
      <c r="E196" s="3">
        <f t="shared" ca="1" si="122"/>
        <v>501944.90573634795</v>
      </c>
      <c r="F196" s="3">
        <f t="shared" ca="1" si="123"/>
        <v>331498.73746213096</v>
      </c>
      <c r="G196" s="3">
        <f t="shared" ca="1" si="124"/>
        <v>245754.7447031569</v>
      </c>
      <c r="H196" s="3">
        <f t="shared" ca="1" si="125"/>
        <v>193129.18466556451</v>
      </c>
      <c r="J196" s="3">
        <v>69</v>
      </c>
      <c r="K196" s="3">
        <f t="shared" ca="1" si="126"/>
        <v>2030377.8085462768</v>
      </c>
      <c r="L196" s="3">
        <f t="shared" ca="1" si="127"/>
        <v>994219.78996135877</v>
      </c>
      <c r="M196" s="3">
        <f t="shared" ca="1" si="128"/>
        <v>489176.85243384039</v>
      </c>
      <c r="N196" s="3">
        <f t="shared" ca="1" si="129"/>
        <v>319788.66454842465</v>
      </c>
      <c r="O196" s="3">
        <f t="shared" ca="1" si="130"/>
        <v>233336.6266905579</v>
      </c>
      <c r="P196" s="3">
        <f t="shared" ca="1" si="131"/>
        <v>180840.01235842274</v>
      </c>
      <c r="R196" s="3">
        <v>69</v>
      </c>
      <c r="S196" s="3">
        <f t="shared" ca="1" si="132"/>
        <v>1984407.2912813625</v>
      </c>
      <c r="T196" s="3">
        <f t="shared" ca="1" si="133"/>
        <v>949190.93382917217</v>
      </c>
      <c r="U196" s="3">
        <f t="shared" ca="1" si="134"/>
        <v>440609.48376445787</v>
      </c>
      <c r="V196" s="3">
        <f t="shared" ca="1" si="135"/>
        <v>275927.05887888611</v>
      </c>
      <c r="W196" s="3">
        <f t="shared" ca="1" si="136"/>
        <v>191210.45483010091</v>
      </c>
      <c r="X196" s="3">
        <f t="shared" ca="1" si="137"/>
        <v>142262.6847446927</v>
      </c>
      <c r="Z196" s="3">
        <v>69</v>
      </c>
      <c r="AA196" s="3">
        <f t="shared" ca="1" si="138"/>
        <v>1934354.247689337</v>
      </c>
      <c r="AB196" s="3">
        <f t="shared" ca="1" si="139"/>
        <v>910754.67573253391</v>
      </c>
      <c r="AC196" s="3">
        <f t="shared" ca="1" si="140"/>
        <v>401163.40227967553</v>
      </c>
      <c r="AD196" s="3">
        <f t="shared" ca="1" si="141"/>
        <v>237772.63262571426</v>
      </c>
      <c r="AE196" s="3">
        <f t="shared" ca="1" si="142"/>
        <v>157655.61609673066</v>
      </c>
      <c r="AF196" s="3">
        <f t="shared" ca="1" si="143"/>
        <v>111449.84309175504</v>
      </c>
    </row>
    <row r="197" spans="2:32">
      <c r="B197" s="3">
        <v>70</v>
      </c>
      <c r="C197" s="3">
        <f t="shared" ca="1" si="120"/>
        <v>2028140.4926018196</v>
      </c>
      <c r="D197" s="3">
        <f t="shared" ca="1" si="121"/>
        <v>1015012.4291862721</v>
      </c>
      <c r="E197" s="3">
        <f t="shared" ca="1" si="122"/>
        <v>501944.90573634795</v>
      </c>
      <c r="F197" s="3">
        <f t="shared" ca="1" si="123"/>
        <v>330076.76051252661</v>
      </c>
      <c r="G197" s="3">
        <f t="shared" ca="1" si="124"/>
        <v>244453.76774998746</v>
      </c>
      <c r="H197" s="3">
        <f t="shared" ca="1" si="125"/>
        <v>193331.30822542848</v>
      </c>
      <c r="J197" s="3">
        <v>70</v>
      </c>
      <c r="K197" s="3">
        <f t="shared" ca="1" si="126"/>
        <v>2021458.0314378957</v>
      </c>
      <c r="L197" s="3">
        <f t="shared" ca="1" si="127"/>
        <v>1003961.7044570849</v>
      </c>
      <c r="M197" s="3">
        <f t="shared" ca="1" si="128"/>
        <v>489176.85243384039</v>
      </c>
      <c r="N197" s="3">
        <f t="shared" ca="1" si="129"/>
        <v>320121.25771194225</v>
      </c>
      <c r="O197" s="3">
        <f t="shared" ca="1" si="130"/>
        <v>234046.21547861214</v>
      </c>
      <c r="P197" s="3">
        <f t="shared" ca="1" si="131"/>
        <v>181908.49037201563</v>
      </c>
      <c r="R197" s="3">
        <v>70</v>
      </c>
      <c r="S197" s="3">
        <f t="shared" ca="1" si="132"/>
        <v>1975886.0058188397</v>
      </c>
      <c r="T197" s="3">
        <f t="shared" ca="1" si="133"/>
        <v>952131.11333801597</v>
      </c>
      <c r="U197" s="3">
        <f t="shared" ca="1" si="134"/>
        <v>442722.71561117616</v>
      </c>
      <c r="V197" s="3">
        <f t="shared" ca="1" si="135"/>
        <v>274206.3571734234</v>
      </c>
      <c r="W197" s="3">
        <f t="shared" ca="1" si="136"/>
        <v>190579.13717570333</v>
      </c>
      <c r="X197" s="3">
        <f t="shared" ca="1" si="137"/>
        <v>141934.76476441359</v>
      </c>
      <c r="Z197" s="3">
        <v>70</v>
      </c>
      <c r="AA197" s="3">
        <f t="shared" ca="1" si="138"/>
        <v>1926256.5315128271</v>
      </c>
      <c r="AB197" s="3">
        <f t="shared" ca="1" si="139"/>
        <v>903615.02293546696</v>
      </c>
      <c r="AC197" s="3">
        <f t="shared" ca="1" si="140"/>
        <v>401861.98803549592</v>
      </c>
      <c r="AD197" s="3">
        <f t="shared" ca="1" si="141"/>
        <v>237222.86974365942</v>
      </c>
      <c r="AE197" s="3">
        <f t="shared" ca="1" si="142"/>
        <v>156905.64073740263</v>
      </c>
      <c r="AF197" s="3">
        <f t="shared" ca="1" si="143"/>
        <v>111047.86003584888</v>
      </c>
    </row>
    <row r="198" spans="2:32">
      <c r="B198" s="3">
        <v>71</v>
      </c>
      <c r="C198" s="3">
        <f t="shared" ca="1" si="120"/>
        <v>2037119.4714992435</v>
      </c>
      <c r="D198" s="3">
        <f t="shared" ca="1" si="121"/>
        <v>1017251.8313304833</v>
      </c>
      <c r="E198" s="3">
        <f t="shared" ca="1" si="122"/>
        <v>500855.49916855362</v>
      </c>
      <c r="F198" s="3">
        <f t="shared" ca="1" si="123"/>
        <v>329370.33696679038</v>
      </c>
      <c r="G198" s="3">
        <f t="shared" ca="1" si="124"/>
        <v>244195.22351862025</v>
      </c>
      <c r="H198" s="3">
        <f t="shared" ca="1" si="125"/>
        <v>193533.85530217353</v>
      </c>
      <c r="J198" s="3">
        <v>71</v>
      </c>
      <c r="K198" s="3">
        <f t="shared" ca="1" si="126"/>
        <v>2023680.6202578945</v>
      </c>
      <c r="L198" s="3">
        <f t="shared" ca="1" si="127"/>
        <v>999608.49733437249</v>
      </c>
      <c r="M198" s="3">
        <f t="shared" ca="1" si="128"/>
        <v>490215.99435861415</v>
      </c>
      <c r="N198" s="3">
        <f t="shared" ca="1" si="129"/>
        <v>319456.76176956913</v>
      </c>
      <c r="O198" s="3">
        <f t="shared" ca="1" si="130"/>
        <v>234046.21547861214</v>
      </c>
      <c r="P198" s="3">
        <f t="shared" ca="1" si="131"/>
        <v>181729.53475835986</v>
      </c>
      <c r="R198" s="3">
        <v>71</v>
      </c>
      <c r="S198" s="3">
        <f t="shared" ca="1" si="132"/>
        <v>1975886.0058188397</v>
      </c>
      <c r="T198" s="3">
        <f t="shared" ca="1" si="133"/>
        <v>951149.03172400536</v>
      </c>
      <c r="U198" s="3">
        <f t="shared" ca="1" si="134"/>
        <v>446146.37584354309</v>
      </c>
      <c r="V198" s="3">
        <f t="shared" ca="1" si="135"/>
        <v>274695.79244090244</v>
      </c>
      <c r="W198" s="3">
        <f t="shared" ca="1" si="136"/>
        <v>191052.23361845137</v>
      </c>
      <c r="X198" s="3">
        <f t="shared" ca="1" si="137"/>
        <v>141716.99000662909</v>
      </c>
      <c r="Z198" s="3">
        <v>71</v>
      </c>
      <c r="AA198" s="3">
        <f t="shared" ca="1" si="138"/>
        <v>1922233.0446980542</v>
      </c>
      <c r="AB198" s="3">
        <f t="shared" ca="1" si="139"/>
        <v>909856.05516898574</v>
      </c>
      <c r="AC198" s="3">
        <f t="shared" ca="1" si="140"/>
        <v>399427.51792873669</v>
      </c>
      <c r="AD198" s="3">
        <f t="shared" ca="1" si="141"/>
        <v>237222.86974365942</v>
      </c>
      <c r="AE198" s="3">
        <f t="shared" ca="1" si="142"/>
        <v>157012.34291995128</v>
      </c>
      <c r="AF198" s="3">
        <f t="shared" ca="1" si="143"/>
        <v>110648.76634496739</v>
      </c>
    </row>
    <row r="199" spans="2:32">
      <c r="B199" s="3">
        <v>72</v>
      </c>
      <c r="C199" s="3">
        <f t="shared" ca="1" si="120"/>
        <v>2043906.0536136618</v>
      </c>
      <c r="D199" s="3">
        <f t="shared" ca="1" si="121"/>
        <v>1015012.4291862721</v>
      </c>
      <c r="E199" s="3">
        <f t="shared" ca="1" si="122"/>
        <v>502491.38812436862</v>
      </c>
      <c r="F199" s="3">
        <f t="shared" ca="1" si="123"/>
        <v>329370.33696679038</v>
      </c>
      <c r="G199" s="3">
        <f t="shared" ca="1" si="124"/>
        <v>245493.44268762061</v>
      </c>
      <c r="H199" s="3">
        <f t="shared" ca="1" si="125"/>
        <v>193736.82722830828</v>
      </c>
      <c r="J199" s="3">
        <v>72</v>
      </c>
      <c r="K199" s="3">
        <f t="shared" ca="1" si="126"/>
        <v>2023680.6202578945</v>
      </c>
      <c r="L199" s="3">
        <f t="shared" ca="1" si="127"/>
        <v>996368.28595477971</v>
      </c>
      <c r="M199" s="3">
        <f t="shared" ca="1" si="128"/>
        <v>489176.85243384039</v>
      </c>
      <c r="N199" s="3">
        <f t="shared" ca="1" si="129"/>
        <v>317807.52879726858</v>
      </c>
      <c r="O199" s="3">
        <f t="shared" ca="1" si="130"/>
        <v>232163.49221131002</v>
      </c>
      <c r="P199" s="3">
        <f t="shared" ca="1" si="131"/>
        <v>182627.85124494036</v>
      </c>
      <c r="R199" s="3">
        <v>72</v>
      </c>
      <c r="S199" s="3">
        <f t="shared" ca="1" si="132"/>
        <v>1978009.4589174998</v>
      </c>
      <c r="T199" s="3">
        <f t="shared" ca="1" si="133"/>
        <v>950168.97397092695</v>
      </c>
      <c r="U199" s="3">
        <f t="shared" ca="1" si="134"/>
        <v>439769.82898725907</v>
      </c>
      <c r="V199" s="3">
        <f t="shared" ca="1" si="135"/>
        <v>275433.23013959429</v>
      </c>
      <c r="W199" s="3">
        <f t="shared" ca="1" si="136"/>
        <v>190736.57543858551</v>
      </c>
      <c r="X199" s="3">
        <f t="shared" ca="1" si="137"/>
        <v>141608.35303937577</v>
      </c>
      <c r="Z199" s="3">
        <v>72</v>
      </c>
      <c r="AA199" s="3">
        <f t="shared" ca="1" si="138"/>
        <v>1920227.5977871818</v>
      </c>
      <c r="AB199" s="3">
        <f t="shared" ca="1" si="139"/>
        <v>900966.42790962837</v>
      </c>
      <c r="AC199" s="3">
        <f t="shared" ca="1" si="140"/>
        <v>399773.49193565518</v>
      </c>
      <c r="AD199" s="3">
        <f t="shared" ca="1" si="141"/>
        <v>236857.77134531646</v>
      </c>
      <c r="AE199" s="3">
        <f t="shared" ca="1" si="142"/>
        <v>157012.34291995128</v>
      </c>
      <c r="AF199" s="3">
        <f t="shared" ca="1" si="143"/>
        <v>111315.52576466688</v>
      </c>
    </row>
    <row r="200" spans="2:32">
      <c r="B200" s="3">
        <v>73</v>
      </c>
      <c r="C200" s="3">
        <f t="shared" ca="1" si="120"/>
        <v>2032620.0660718794</v>
      </c>
      <c r="D200" s="3">
        <f t="shared" ca="1" si="121"/>
        <v>1003961.7044570849</v>
      </c>
      <c r="E200" s="3">
        <f t="shared" ca="1" si="122"/>
        <v>501399.61070624978</v>
      </c>
      <c r="F200" s="3">
        <f t="shared" ca="1" si="123"/>
        <v>329370.33696679038</v>
      </c>
      <c r="G200" s="3">
        <f t="shared" ca="1" si="124"/>
        <v>245232.69574761312</v>
      </c>
      <c r="H200" s="3">
        <f t="shared" ca="1" si="125"/>
        <v>193533.85530217353</v>
      </c>
      <c r="J200" s="3">
        <v>73</v>
      </c>
      <c r="K200" s="3">
        <f t="shared" ca="1" si="126"/>
        <v>2014819.4613526771</v>
      </c>
      <c r="L200" s="3">
        <f t="shared" ca="1" si="127"/>
        <v>994219.78996135877</v>
      </c>
      <c r="M200" s="3">
        <f t="shared" ca="1" si="128"/>
        <v>489695.8721281878</v>
      </c>
      <c r="N200" s="3">
        <f t="shared" ca="1" si="129"/>
        <v>316175.23708076583</v>
      </c>
      <c r="O200" s="3">
        <f t="shared" ca="1" si="130"/>
        <v>232163.49221131002</v>
      </c>
      <c r="P200" s="3">
        <f t="shared" ca="1" si="131"/>
        <v>181550.93090000059</v>
      </c>
      <c r="R200" s="3">
        <v>73</v>
      </c>
      <c r="S200" s="3">
        <f t="shared" ca="1" si="132"/>
        <v>1971652.7478652813</v>
      </c>
      <c r="T200" s="3">
        <f t="shared" ca="1" si="133"/>
        <v>948214.90507473133</v>
      </c>
      <c r="U200" s="3">
        <f t="shared" ca="1" si="134"/>
        <v>442298.44913352904</v>
      </c>
      <c r="V200" s="3">
        <f t="shared" ca="1" si="135"/>
        <v>274695.79244090244</v>
      </c>
      <c r="W200" s="3">
        <f t="shared" ca="1" si="136"/>
        <v>190894.27403741426</v>
      </c>
      <c r="X200" s="3">
        <f t="shared" ca="1" si="137"/>
        <v>142043.90332514714</v>
      </c>
      <c r="Z200" s="3">
        <v>73</v>
      </c>
      <c r="AA200" s="3">
        <f t="shared" ca="1" si="138"/>
        <v>1932323.4425314355</v>
      </c>
      <c r="AB200" s="3">
        <f t="shared" ca="1" si="139"/>
        <v>907170.80185458064</v>
      </c>
      <c r="AC200" s="3">
        <f t="shared" ca="1" si="140"/>
        <v>403972.42017016181</v>
      </c>
      <c r="AD200" s="3">
        <f t="shared" ca="1" si="141"/>
        <v>236130.93563598473</v>
      </c>
      <c r="AE200" s="3">
        <f t="shared" ca="1" si="142"/>
        <v>156799.08348134271</v>
      </c>
      <c r="AF200" s="3">
        <f t="shared" ca="1" si="143"/>
        <v>110450.29329381924</v>
      </c>
    </row>
    <row r="201" spans="2:32">
      <c r="B201" s="3">
        <v>74</v>
      </c>
      <c r="C201" s="3">
        <f t="shared" ca="1" si="120"/>
        <v>2046178.3073683127</v>
      </c>
      <c r="D201" s="3">
        <f t="shared" ca="1" si="121"/>
        <v>1015012.4291862721</v>
      </c>
      <c r="E201" s="3">
        <f t="shared" ca="1" si="122"/>
        <v>501944.90573634795</v>
      </c>
      <c r="F201" s="3">
        <f t="shared" ca="1" si="123"/>
        <v>331856.14810841443</v>
      </c>
      <c r="G201" s="3">
        <f t="shared" ca="1" si="124"/>
        <v>244712.86003439908</v>
      </c>
      <c r="H201" s="3">
        <f t="shared" ca="1" si="125"/>
        <v>193533.85530217353</v>
      </c>
      <c r="J201" s="3">
        <v>74</v>
      </c>
      <c r="K201" s="3">
        <f t="shared" ca="1" si="126"/>
        <v>2014819.4613526771</v>
      </c>
      <c r="L201" s="3">
        <f t="shared" ca="1" si="127"/>
        <v>1007251.5734927006</v>
      </c>
      <c r="M201" s="3">
        <f t="shared" ca="1" si="128"/>
        <v>488658.93177359138</v>
      </c>
      <c r="N201" s="3">
        <f t="shared" ca="1" si="129"/>
        <v>317152.59382317832</v>
      </c>
      <c r="O201" s="3">
        <f t="shared" ca="1" si="130"/>
        <v>231930.27943931631</v>
      </c>
      <c r="P201" s="3">
        <f t="shared" ca="1" si="131"/>
        <v>182808.5813202209</v>
      </c>
      <c r="R201" s="3">
        <v>74</v>
      </c>
      <c r="S201" s="3">
        <f t="shared" ca="1" si="132"/>
        <v>1988695.5555022962</v>
      </c>
      <c r="T201" s="3">
        <f t="shared" ca="1" si="133"/>
        <v>954101.37327702122</v>
      </c>
      <c r="U201" s="3">
        <f t="shared" ca="1" si="134"/>
        <v>441874.9950366632</v>
      </c>
      <c r="V201" s="3">
        <f t="shared" ca="1" si="135"/>
        <v>275186.97803408146</v>
      </c>
      <c r="W201" s="3">
        <f t="shared" ca="1" si="136"/>
        <v>191052.23361845137</v>
      </c>
      <c r="X201" s="3">
        <f t="shared" ca="1" si="137"/>
        <v>142043.90332514714</v>
      </c>
      <c r="Z201" s="3">
        <v>74</v>
      </c>
      <c r="AA201" s="3">
        <f t="shared" ca="1" si="138"/>
        <v>1924242.6848846329</v>
      </c>
      <c r="AB201" s="3">
        <f t="shared" ca="1" si="139"/>
        <v>906279.23616536241</v>
      </c>
      <c r="AC201" s="3">
        <f t="shared" ca="1" si="140"/>
        <v>400815.0194124048</v>
      </c>
      <c r="AD201" s="3">
        <f t="shared" ca="1" si="141"/>
        <v>235949.92317774391</v>
      </c>
      <c r="AE201" s="3">
        <f t="shared" ca="1" si="142"/>
        <v>158304.18188515716</v>
      </c>
      <c r="AF201" s="3">
        <f t="shared" ca="1" si="143"/>
        <v>110715.08263260187</v>
      </c>
    </row>
    <row r="202" spans="2:32">
      <c r="B202" s="3">
        <v>75</v>
      </c>
      <c r="C202" s="3">
        <f t="shared" ca="1" si="120"/>
        <v>2032620.0660718794</v>
      </c>
      <c r="D202" s="3">
        <f t="shared" ca="1" si="121"/>
        <v>1015012.4291862721</v>
      </c>
      <c r="E202" s="3">
        <f t="shared" ca="1" si="122"/>
        <v>503039.06175268441</v>
      </c>
      <c r="F202" s="3">
        <f t="shared" ca="1" si="123"/>
        <v>329370.33696679038</v>
      </c>
      <c r="G202" s="3">
        <f t="shared" ca="1" si="124"/>
        <v>243937.22560320282</v>
      </c>
      <c r="H202" s="3">
        <f t="shared" ca="1" si="125"/>
        <v>193533.85530217353</v>
      </c>
      <c r="J202" s="3">
        <v>75</v>
      </c>
      <c r="K202" s="3">
        <f t="shared" ca="1" si="126"/>
        <v>2023680.6202578945</v>
      </c>
      <c r="L202" s="3">
        <f t="shared" ca="1" si="127"/>
        <v>1005055.9370180169</v>
      </c>
      <c r="M202" s="3">
        <f t="shared" ca="1" si="128"/>
        <v>491783.01150979527</v>
      </c>
      <c r="N202" s="3">
        <f t="shared" ca="1" si="129"/>
        <v>317152.59382317832</v>
      </c>
      <c r="O202" s="3">
        <f t="shared" ca="1" si="130"/>
        <v>233101.05228651778</v>
      </c>
      <c r="P202" s="3">
        <f t="shared" ca="1" si="131"/>
        <v>181729.53475835986</v>
      </c>
      <c r="R202" s="3">
        <v>75</v>
      </c>
      <c r="S202" s="3">
        <f t="shared" ca="1" si="132"/>
        <v>1975886.0058188397</v>
      </c>
      <c r="T202" s="3">
        <f t="shared" ca="1" si="133"/>
        <v>951149.03172400536</v>
      </c>
      <c r="U202" s="3">
        <f t="shared" ca="1" si="134"/>
        <v>441874.9950366632</v>
      </c>
      <c r="V202" s="3">
        <f t="shared" ca="1" si="135"/>
        <v>274941.16586047359</v>
      </c>
      <c r="W202" s="3">
        <f t="shared" ca="1" si="136"/>
        <v>192005.50819257717</v>
      </c>
      <c r="X202" s="3">
        <f t="shared" ca="1" si="137"/>
        <v>142702.2756840536</v>
      </c>
      <c r="Z202" s="3">
        <v>75</v>
      </c>
      <c r="AA202" s="3">
        <f t="shared" ca="1" si="138"/>
        <v>1926256.5315128271</v>
      </c>
      <c r="AB202" s="3">
        <f t="shared" ca="1" si="139"/>
        <v>906279.23616536241</v>
      </c>
      <c r="AC202" s="3">
        <f t="shared" ca="1" si="140"/>
        <v>399427.51792873669</v>
      </c>
      <c r="AD202" s="3">
        <f t="shared" ca="1" si="141"/>
        <v>237589.09542293509</v>
      </c>
      <c r="AE202" s="3">
        <f t="shared" ca="1" si="142"/>
        <v>156586.40256922599</v>
      </c>
      <c r="AF202" s="3">
        <f t="shared" ca="1" si="143"/>
        <v>111584.48495470025</v>
      </c>
    </row>
    <row r="203" spans="2:32">
      <c r="B203" s="3">
        <v>76</v>
      </c>
      <c r="C203" s="3">
        <f t="shared" ca="1" si="120"/>
        <v>2025908.1019211172</v>
      </c>
      <c r="D203" s="3">
        <f t="shared" ca="1" si="121"/>
        <v>1012782.8651295686</v>
      </c>
      <c r="E203" s="3">
        <f t="shared" ca="1" si="122"/>
        <v>499230.22710572352</v>
      </c>
      <c r="F203" s="3">
        <f t="shared" ca="1" si="123"/>
        <v>332214.3302825003</v>
      </c>
      <c r="G203" s="3">
        <f t="shared" ca="1" si="124"/>
        <v>243679.77227397397</v>
      </c>
      <c r="H203" s="3">
        <f t="shared" ca="1" si="125"/>
        <v>192726.20279423139</v>
      </c>
      <c r="J203" s="3">
        <v>76</v>
      </c>
      <c r="K203" s="3">
        <f t="shared" ca="1" si="126"/>
        <v>2012616.2835727434</v>
      </c>
      <c r="L203" s="3">
        <f t="shared" ca="1" si="127"/>
        <v>999608.49733437249</v>
      </c>
      <c r="M203" s="3">
        <f t="shared" ca="1" si="128"/>
        <v>486085.69244803803</v>
      </c>
      <c r="N203" s="3">
        <f t="shared" ca="1" si="129"/>
        <v>319788.66454842465</v>
      </c>
      <c r="O203" s="3">
        <f t="shared" ca="1" si="130"/>
        <v>233336.6266905579</v>
      </c>
      <c r="P203" s="3">
        <f t="shared" ca="1" si="131"/>
        <v>181017.21951602396</v>
      </c>
      <c r="R203" s="3">
        <v>76</v>
      </c>
      <c r="S203" s="3">
        <f t="shared" ca="1" si="132"/>
        <v>1984407.2912813625</v>
      </c>
      <c r="T203" s="3">
        <f t="shared" ca="1" si="133"/>
        <v>949190.93382917217</v>
      </c>
      <c r="U203" s="3">
        <f t="shared" ca="1" si="134"/>
        <v>445285.50614695234</v>
      </c>
      <c r="V203" s="3">
        <f t="shared" ca="1" si="135"/>
        <v>273718.66289242561</v>
      </c>
      <c r="W203" s="3">
        <f t="shared" ca="1" si="136"/>
        <v>191052.23361845137</v>
      </c>
      <c r="X203" s="3">
        <f t="shared" ca="1" si="137"/>
        <v>143366.77956377508</v>
      </c>
      <c r="Z203" s="3">
        <v>76</v>
      </c>
      <c r="AA203" s="3">
        <f t="shared" ca="1" si="138"/>
        <v>1936389.3259503448</v>
      </c>
      <c r="AB203" s="3">
        <f t="shared" ca="1" si="139"/>
        <v>905389.42121358518</v>
      </c>
      <c r="AC203" s="3">
        <f t="shared" ca="1" si="140"/>
        <v>402212.19409618538</v>
      </c>
      <c r="AD203" s="3">
        <f t="shared" ca="1" si="141"/>
        <v>236312.22604020406</v>
      </c>
      <c r="AE203" s="3">
        <f t="shared" ca="1" si="142"/>
        <v>156799.08348134271</v>
      </c>
      <c r="AF203" s="3">
        <f t="shared" ca="1" si="143"/>
        <v>111719.45253113395</v>
      </c>
    </row>
    <row r="204" spans="2:32">
      <c r="B204" s="3">
        <v>77</v>
      </c>
      <c r="C204" s="3">
        <f t="shared" ca="1" si="120"/>
        <v>2034867.2815686672</v>
      </c>
      <c r="D204" s="3">
        <f t="shared" ca="1" si="121"/>
        <v>1006152.557421632</v>
      </c>
      <c r="E204" s="3">
        <f t="shared" ca="1" si="122"/>
        <v>496544.75422208518</v>
      </c>
      <c r="F204" s="3">
        <f t="shared" ca="1" si="123"/>
        <v>330431.10984220117</v>
      </c>
      <c r="G204" s="3">
        <f t="shared" ca="1" si="124"/>
        <v>245493.44268762061</v>
      </c>
      <c r="H204" s="3">
        <f t="shared" ca="1" si="125"/>
        <v>192726.20279423139</v>
      </c>
      <c r="J204" s="3">
        <v>77</v>
      </c>
      <c r="K204" s="3">
        <f t="shared" ca="1" si="126"/>
        <v>2012616.2835727434</v>
      </c>
      <c r="L204" s="3">
        <f t="shared" ca="1" si="127"/>
        <v>998526.08780164446</v>
      </c>
      <c r="M204" s="3">
        <f t="shared" ca="1" si="128"/>
        <v>487111.72919965198</v>
      </c>
      <c r="N204" s="3">
        <f t="shared" ca="1" si="129"/>
        <v>317807.52879726858</v>
      </c>
      <c r="O204" s="3">
        <f t="shared" ca="1" si="130"/>
        <v>232631.32760472811</v>
      </c>
      <c r="P204" s="3">
        <f t="shared" ca="1" si="131"/>
        <v>181550.93090000059</v>
      </c>
      <c r="R204" s="3">
        <v>77</v>
      </c>
      <c r="S204" s="3">
        <f t="shared" ca="1" si="132"/>
        <v>1971652.7478652813</v>
      </c>
      <c r="T204" s="3">
        <f t="shared" ca="1" si="133"/>
        <v>956079.80430456018</v>
      </c>
      <c r="U204" s="3">
        <f t="shared" ca="1" si="134"/>
        <v>442298.44913352904</v>
      </c>
      <c r="V204" s="3">
        <f t="shared" ca="1" si="135"/>
        <v>272506.98331409594</v>
      </c>
      <c r="W204" s="3">
        <f t="shared" ca="1" si="136"/>
        <v>191210.45483010091</v>
      </c>
      <c r="X204" s="3">
        <f t="shared" ca="1" si="137"/>
        <v>141716.99000662909</v>
      </c>
      <c r="Z204" s="3">
        <v>77</v>
      </c>
      <c r="AA204" s="3">
        <f t="shared" ca="1" si="138"/>
        <v>1918226.3310415745</v>
      </c>
      <c r="AB204" s="3">
        <f t="shared" ca="1" si="139"/>
        <v>901847.56604804739</v>
      </c>
      <c r="AC204" s="3">
        <f t="shared" ca="1" si="140"/>
        <v>400467.24111330218</v>
      </c>
      <c r="AD204" s="3">
        <f t="shared" ca="1" si="141"/>
        <v>237040.1799599228</v>
      </c>
      <c r="AE204" s="3">
        <f t="shared" ca="1" si="142"/>
        <v>157763.34109435132</v>
      </c>
      <c r="AF204" s="3">
        <f t="shared" ca="1" si="143"/>
        <v>110715.08263260187</v>
      </c>
    </row>
    <row r="205" spans="2:32">
      <c r="B205" s="3">
        <v>78</v>
      </c>
      <c r="C205" s="3">
        <f t="shared" ca="1" si="120"/>
        <v>2032620.0660718794</v>
      </c>
      <c r="D205" s="3">
        <f t="shared" ca="1" si="121"/>
        <v>1016130.8964321529</v>
      </c>
      <c r="E205" s="3">
        <f t="shared" ca="1" si="122"/>
        <v>502491.38812436862</v>
      </c>
      <c r="F205" s="3">
        <f t="shared" ca="1" si="123"/>
        <v>329723.17036645382</v>
      </c>
      <c r="G205" s="3">
        <f t="shared" ca="1" si="124"/>
        <v>243679.77227397397</v>
      </c>
      <c r="H205" s="3">
        <f t="shared" ca="1" si="125"/>
        <v>192927.48329563509</v>
      </c>
      <c r="J205" s="3">
        <v>78</v>
      </c>
      <c r="K205" s="3">
        <f t="shared" ca="1" si="126"/>
        <v>2023680.6202578945</v>
      </c>
      <c r="L205" s="3">
        <f t="shared" ca="1" si="127"/>
        <v>991014.36318484496</v>
      </c>
      <c r="M205" s="3">
        <f t="shared" ca="1" si="128"/>
        <v>488658.93177359138</v>
      </c>
      <c r="N205" s="3">
        <f t="shared" ca="1" si="129"/>
        <v>317807.52879726858</v>
      </c>
      <c r="O205" s="3">
        <f t="shared" ca="1" si="130"/>
        <v>232631.32760472811</v>
      </c>
      <c r="P205" s="3">
        <f t="shared" ca="1" si="131"/>
        <v>182989.66945387912</v>
      </c>
      <c r="R205" s="3">
        <v>78</v>
      </c>
      <c r="S205" s="3">
        <f t="shared" ca="1" si="132"/>
        <v>1982270.0868546069</v>
      </c>
      <c r="T205" s="3">
        <f t="shared" ca="1" si="133"/>
        <v>949190.93382917217</v>
      </c>
      <c r="U205" s="3">
        <f t="shared" ca="1" si="134"/>
        <v>442298.44913352904</v>
      </c>
      <c r="V205" s="3">
        <f t="shared" ca="1" si="135"/>
        <v>275927.05887888611</v>
      </c>
      <c r="W205" s="3">
        <f t="shared" ca="1" si="136"/>
        <v>191845.96902628301</v>
      </c>
      <c r="X205" s="3">
        <f t="shared" ca="1" si="137"/>
        <v>142372.32838084322</v>
      </c>
      <c r="Z205" s="3">
        <v>78</v>
      </c>
      <c r="AA205" s="3">
        <f t="shared" ca="1" si="138"/>
        <v>1926256.5315128271</v>
      </c>
      <c r="AB205" s="3">
        <f t="shared" ca="1" si="139"/>
        <v>910754.67573253391</v>
      </c>
      <c r="AC205" s="3">
        <f t="shared" ca="1" si="140"/>
        <v>399773.49193565518</v>
      </c>
      <c r="AD205" s="3">
        <f t="shared" ca="1" si="141"/>
        <v>236493.79503107158</v>
      </c>
      <c r="AE205" s="3">
        <f t="shared" ca="1" si="142"/>
        <v>157333.32198925124</v>
      </c>
      <c r="AF205" s="3">
        <f t="shared" ca="1" si="143"/>
        <v>111787.05883147761</v>
      </c>
    </row>
    <row r="206" spans="2:32">
      <c r="B206" s="3">
        <v>79</v>
      </c>
      <c r="C206" s="3">
        <f t="shared" ca="1" si="120"/>
        <v>2034867.2815686672</v>
      </c>
      <c r="D206" s="3">
        <f t="shared" ca="1" si="121"/>
        <v>1009456.8241070728</v>
      </c>
      <c r="E206" s="3">
        <f t="shared" ca="1" si="122"/>
        <v>499770.81119208958</v>
      </c>
      <c r="F206" s="3">
        <f t="shared" ca="1" si="123"/>
        <v>331498.73746213096</v>
      </c>
      <c r="G206" s="3">
        <f t="shared" ca="1" si="124"/>
        <v>244195.22351862025</v>
      </c>
      <c r="H206" s="3">
        <f t="shared" ca="1" si="125"/>
        <v>193736.82722830828</v>
      </c>
      <c r="J206" s="3">
        <v>79</v>
      </c>
      <c r="K206" s="3">
        <f t="shared" ca="1" si="126"/>
        <v>2019240.3193573589</v>
      </c>
      <c r="L206" s="3">
        <f t="shared" ca="1" si="127"/>
        <v>1000693.2560932714</v>
      </c>
      <c r="M206" s="3">
        <f t="shared" ca="1" si="128"/>
        <v>487111.72919965198</v>
      </c>
      <c r="N206" s="3">
        <f t="shared" ca="1" si="129"/>
        <v>316175.23708076583</v>
      </c>
      <c r="O206" s="3">
        <f t="shared" ca="1" si="130"/>
        <v>233572.6777242822</v>
      </c>
      <c r="P206" s="3">
        <f t="shared" ca="1" si="131"/>
        <v>182087.79878114793</v>
      </c>
      <c r="R206" s="3">
        <v>79</v>
      </c>
      <c r="S206" s="3">
        <f t="shared" ca="1" si="132"/>
        <v>1969542.9138010016</v>
      </c>
      <c r="T206" s="3">
        <f t="shared" ca="1" si="133"/>
        <v>947240.88150916807</v>
      </c>
      <c r="U206" s="3">
        <f t="shared" ca="1" si="134"/>
        <v>444427.95226522535</v>
      </c>
      <c r="V206" s="3">
        <f t="shared" ca="1" si="135"/>
        <v>275433.23013959429</v>
      </c>
      <c r="W206" s="3">
        <f t="shared" ca="1" si="136"/>
        <v>192005.50819257717</v>
      </c>
      <c r="X206" s="3">
        <f t="shared" ca="1" si="137"/>
        <v>142153.209855883</v>
      </c>
      <c r="Z206" s="3">
        <v>79</v>
      </c>
      <c r="AA206" s="3">
        <f t="shared" ca="1" si="138"/>
        <v>1912247.4815052839</v>
      </c>
      <c r="AB206" s="3">
        <f t="shared" ca="1" si="139"/>
        <v>908959.20615369093</v>
      </c>
      <c r="AC206" s="3">
        <f t="shared" ca="1" si="140"/>
        <v>403972.42017016181</v>
      </c>
      <c r="AD206" s="3">
        <f t="shared" ca="1" si="141"/>
        <v>236130.93563598473</v>
      </c>
      <c r="AE206" s="3">
        <f t="shared" ca="1" si="142"/>
        <v>156480.27832543745</v>
      </c>
      <c r="AF206" s="3">
        <f t="shared" ca="1" si="143"/>
        <v>110516.37181790703</v>
      </c>
    </row>
    <row r="207" spans="2:32">
      <c r="B207" s="3">
        <v>80</v>
      </c>
      <c r="C207" s="3">
        <f t="shared" ca="1" si="120"/>
        <v>2037119.4714992435</v>
      </c>
      <c r="D207" s="3">
        <f t="shared" ca="1" si="121"/>
        <v>1012782.8651295686</v>
      </c>
      <c r="E207" s="3">
        <f t="shared" ca="1" si="122"/>
        <v>500312.56727452995</v>
      </c>
      <c r="F207" s="3">
        <f t="shared" ca="1" si="123"/>
        <v>329723.17036645382</v>
      </c>
      <c r="G207" s="3">
        <f t="shared" ca="1" si="124"/>
        <v>244195.22351862025</v>
      </c>
      <c r="H207" s="3">
        <f t="shared" ca="1" si="125"/>
        <v>191925.26323794917</v>
      </c>
      <c r="J207" s="3">
        <v>80</v>
      </c>
      <c r="K207" s="3">
        <f t="shared" ca="1" si="126"/>
        <v>2014819.4613526771</v>
      </c>
      <c r="L207" s="3">
        <f t="shared" ca="1" si="127"/>
        <v>1001780.3717347148</v>
      </c>
      <c r="M207" s="3">
        <f t="shared" ca="1" si="128"/>
        <v>487626.37362158642</v>
      </c>
      <c r="N207" s="3">
        <f t="shared" ca="1" si="129"/>
        <v>318465.17431160412</v>
      </c>
      <c r="O207" s="3">
        <f t="shared" ca="1" si="130"/>
        <v>233572.6777242822</v>
      </c>
      <c r="P207" s="3">
        <f t="shared" ca="1" si="131"/>
        <v>181729.53475835986</v>
      </c>
      <c r="R207" s="3">
        <v>80</v>
      </c>
      <c r="S207" s="3">
        <f t="shared" ca="1" si="132"/>
        <v>1967437.5903092385</v>
      </c>
      <c r="T207" s="3">
        <f t="shared" ca="1" si="133"/>
        <v>955089.56423106685</v>
      </c>
      <c r="U207" s="3">
        <f t="shared" ca="1" si="134"/>
        <v>443147.79680961667</v>
      </c>
      <c r="V207" s="3">
        <f t="shared" ca="1" si="135"/>
        <v>273962.29299071559</v>
      </c>
      <c r="W207" s="3">
        <f t="shared" ca="1" si="136"/>
        <v>190108.37797204457</v>
      </c>
      <c r="X207" s="3">
        <f t="shared" ca="1" si="137"/>
        <v>141716.99000662909</v>
      </c>
      <c r="Z207" s="3">
        <v>80</v>
      </c>
      <c r="AA207" s="3">
        <f t="shared" ca="1" si="138"/>
        <v>1916229.2314049527</v>
      </c>
      <c r="AB207" s="3">
        <f t="shared" ca="1" si="139"/>
        <v>903615.02293546696</v>
      </c>
      <c r="AC207" s="3">
        <f t="shared" ca="1" si="140"/>
        <v>405391.73287895281</v>
      </c>
      <c r="AD207" s="3">
        <f t="shared" ca="1" si="141"/>
        <v>236493.79503107158</v>
      </c>
      <c r="AE207" s="3">
        <f t="shared" ca="1" si="142"/>
        <v>157871.21340813127</v>
      </c>
      <c r="AF207" s="3">
        <f t="shared" ca="1" si="143"/>
        <v>111248.4884356104</v>
      </c>
    </row>
    <row r="208" spans="2:32">
      <c r="B208" s="3">
        <v>81</v>
      </c>
      <c r="C208" s="3">
        <f t="shared" ca="1" si="120"/>
        <v>2021458.0314378957</v>
      </c>
      <c r="D208" s="3">
        <f t="shared" ca="1" si="121"/>
        <v>1010563.0744717132</v>
      </c>
      <c r="E208" s="3">
        <f t="shared" ca="1" si="122"/>
        <v>499770.81119208958</v>
      </c>
      <c r="F208" s="3">
        <f t="shared" ca="1" si="123"/>
        <v>331142.09585351008</v>
      </c>
      <c r="G208" s="3">
        <f t="shared" ca="1" si="124"/>
        <v>245232.69574761312</v>
      </c>
      <c r="H208" s="3">
        <f t="shared" ca="1" si="125"/>
        <v>193940.2253419417</v>
      </c>
      <c r="J208" s="3">
        <v>81</v>
      </c>
      <c r="K208" s="3">
        <f t="shared" ca="1" si="126"/>
        <v>2001672.2760187942</v>
      </c>
      <c r="L208" s="3">
        <f t="shared" ca="1" si="127"/>
        <v>1002869.8519482635</v>
      </c>
      <c r="M208" s="3">
        <f t="shared" ca="1" si="128"/>
        <v>488658.93177359138</v>
      </c>
      <c r="N208" s="3">
        <f t="shared" ca="1" si="129"/>
        <v>316175.23708076583</v>
      </c>
      <c r="O208" s="3">
        <f t="shared" ca="1" si="130"/>
        <v>232163.49221131002</v>
      </c>
      <c r="P208" s="3">
        <f t="shared" ca="1" si="131"/>
        <v>179959.15553931057</v>
      </c>
      <c r="R208" s="3">
        <v>81</v>
      </c>
      <c r="S208" s="3">
        <f t="shared" ca="1" si="132"/>
        <v>1963240.41730907</v>
      </c>
      <c r="T208" s="3">
        <f t="shared" ca="1" si="133"/>
        <v>952131.11333801597</v>
      </c>
      <c r="U208" s="3">
        <f t="shared" ca="1" si="134"/>
        <v>442298.44913352904</v>
      </c>
      <c r="V208" s="3">
        <f t="shared" ca="1" si="135"/>
        <v>274941.16586047359</v>
      </c>
      <c r="W208" s="3">
        <f t="shared" ca="1" si="136"/>
        <v>190265.03908338147</v>
      </c>
      <c r="X208" s="3">
        <f t="shared" ca="1" si="137"/>
        <v>141499.88250171577</v>
      </c>
      <c r="Z208" s="3">
        <v>81</v>
      </c>
      <c r="AA208" s="3">
        <f t="shared" ca="1" si="138"/>
        <v>1920227.5977871818</v>
      </c>
      <c r="AB208" s="3">
        <f t="shared" ca="1" si="139"/>
        <v>903615.02293546696</v>
      </c>
      <c r="AC208" s="3">
        <f t="shared" ca="1" si="140"/>
        <v>399773.49193565518</v>
      </c>
      <c r="AD208" s="3">
        <f t="shared" ca="1" si="141"/>
        <v>237222.86974365942</v>
      </c>
      <c r="AE208" s="3">
        <f t="shared" ca="1" si="142"/>
        <v>156268.46079903329</v>
      </c>
      <c r="AF208" s="3">
        <f t="shared" ca="1" si="143"/>
        <v>109924.49619425191</v>
      </c>
    </row>
    <row r="209" spans="2:32">
      <c r="B209" s="3">
        <v>82</v>
      </c>
      <c r="C209" s="3">
        <f t="shared" ca="1" si="120"/>
        <v>2037119.4714992435</v>
      </c>
      <c r="D209" s="3">
        <f t="shared" ca="1" si="121"/>
        <v>1012782.8651295686</v>
      </c>
      <c r="E209" s="3">
        <f t="shared" ca="1" si="122"/>
        <v>500855.49916855362</v>
      </c>
      <c r="F209" s="3">
        <f t="shared" ca="1" si="123"/>
        <v>330786.22080312954</v>
      </c>
      <c r="G209" s="3">
        <f t="shared" ca="1" si="124"/>
        <v>242910.66261504169</v>
      </c>
      <c r="H209" s="3">
        <f t="shared" ca="1" si="125"/>
        <v>192324.89913889376</v>
      </c>
      <c r="J209" s="3">
        <v>82</v>
      </c>
      <c r="K209" s="3">
        <f t="shared" ca="1" si="126"/>
        <v>2012616.2835727434</v>
      </c>
      <c r="L209" s="3">
        <f t="shared" ca="1" si="127"/>
        <v>1005055.9370180169</v>
      </c>
      <c r="M209" s="3">
        <f t="shared" ca="1" si="128"/>
        <v>487111.72919965198</v>
      </c>
      <c r="N209" s="3">
        <f t="shared" ca="1" si="129"/>
        <v>318136.01168631233</v>
      </c>
      <c r="O209" s="3">
        <f t="shared" ca="1" si="130"/>
        <v>234283.70511283894</v>
      </c>
      <c r="P209" s="3">
        <f t="shared" ca="1" si="131"/>
        <v>182267.46103004593</v>
      </c>
      <c r="R209" s="3">
        <v>82</v>
      </c>
      <c r="S209" s="3">
        <f t="shared" ca="1" si="132"/>
        <v>1971652.7478652813</v>
      </c>
      <c r="T209" s="3">
        <f t="shared" ca="1" si="133"/>
        <v>959062.8831763186</v>
      </c>
      <c r="U209" s="3">
        <f t="shared" ca="1" si="134"/>
        <v>445715.5253175933</v>
      </c>
      <c r="V209" s="3">
        <f t="shared" ca="1" si="135"/>
        <v>273718.66289242561</v>
      </c>
      <c r="W209" s="3">
        <f t="shared" ca="1" si="136"/>
        <v>189639.93873015529</v>
      </c>
      <c r="X209" s="3">
        <f t="shared" ca="1" si="137"/>
        <v>142702.2756840536</v>
      </c>
      <c r="Z209" s="3">
        <v>82</v>
      </c>
      <c r="AA209" s="3">
        <f t="shared" ca="1" si="138"/>
        <v>1924242.6848846329</v>
      </c>
      <c r="AB209" s="3">
        <f t="shared" ca="1" si="139"/>
        <v>905389.42121358518</v>
      </c>
      <c r="AC209" s="3">
        <f t="shared" ca="1" si="140"/>
        <v>399427.51792873669</v>
      </c>
      <c r="AD209" s="3">
        <f t="shared" ca="1" si="141"/>
        <v>236312.22604020406</v>
      </c>
      <c r="AE209" s="3">
        <f t="shared" ca="1" si="142"/>
        <v>157119.19032485751</v>
      </c>
      <c r="AF209" s="3">
        <f t="shared" ca="1" si="143"/>
        <v>110781.47845998303</v>
      </c>
    </row>
    <row r="210" spans="2:32">
      <c r="B210" s="3">
        <v>83</v>
      </c>
      <c r="C210" s="3">
        <f t="shared" ca="1" si="120"/>
        <v>2046178.3073683127</v>
      </c>
      <c r="D210" s="3">
        <f t="shared" ca="1" si="121"/>
        <v>1005055.9370180169</v>
      </c>
      <c r="E210" s="3">
        <f t="shared" ca="1" si="122"/>
        <v>499230.22710572352</v>
      </c>
      <c r="F210" s="3">
        <f t="shared" ca="1" si="123"/>
        <v>331142.09585351008</v>
      </c>
      <c r="G210" s="3">
        <f t="shared" ca="1" si="124"/>
        <v>244972.50211631486</v>
      </c>
      <c r="H210" s="3">
        <f t="shared" ca="1" si="125"/>
        <v>192927.48329563509</v>
      </c>
      <c r="J210" s="3">
        <v>83</v>
      </c>
      <c r="K210" s="3">
        <f t="shared" ca="1" si="126"/>
        <v>2014819.4613526771</v>
      </c>
      <c r="L210" s="3">
        <f t="shared" ca="1" si="127"/>
        <v>1002869.8519482635</v>
      </c>
      <c r="M210" s="3">
        <f t="shared" ca="1" si="128"/>
        <v>486598.16995136003</v>
      </c>
      <c r="N210" s="3">
        <f t="shared" ca="1" si="129"/>
        <v>317479.72354112193</v>
      </c>
      <c r="O210" s="3">
        <f t="shared" ca="1" si="130"/>
        <v>234046.21547861214</v>
      </c>
      <c r="P210" s="3">
        <f t="shared" ca="1" si="131"/>
        <v>182087.79878114793</v>
      </c>
      <c r="R210" s="3">
        <v>83</v>
      </c>
      <c r="S210" s="3">
        <f t="shared" ca="1" si="132"/>
        <v>1975886.0058188397</v>
      </c>
      <c r="T210" s="3">
        <f t="shared" ca="1" si="133"/>
        <v>952131.11333801597</v>
      </c>
      <c r="U210" s="3">
        <f t="shared" ca="1" si="134"/>
        <v>443573.69507788948</v>
      </c>
      <c r="V210" s="3">
        <f t="shared" ca="1" si="135"/>
        <v>272990.36555413425</v>
      </c>
      <c r="W210" s="3">
        <f t="shared" ca="1" si="136"/>
        <v>192325.38388825746</v>
      </c>
      <c r="X210" s="3">
        <f t="shared" ca="1" si="137"/>
        <v>142043.90332514714</v>
      </c>
      <c r="Z210" s="3">
        <v>83</v>
      </c>
      <c r="AA210" s="3">
        <f t="shared" ca="1" si="138"/>
        <v>1924242.6848846329</v>
      </c>
      <c r="AB210" s="3">
        <f t="shared" ca="1" si="139"/>
        <v>909856.05516898574</v>
      </c>
      <c r="AC210" s="3">
        <f t="shared" ca="1" si="140"/>
        <v>401512.39129293896</v>
      </c>
      <c r="AD210" s="3">
        <f t="shared" ca="1" si="141"/>
        <v>236130.93563598473</v>
      </c>
      <c r="AE210" s="3">
        <f t="shared" ca="1" si="142"/>
        <v>157763.34109435132</v>
      </c>
      <c r="AF210" s="3">
        <f t="shared" ca="1" si="143"/>
        <v>111517.12338277712</v>
      </c>
    </row>
    <row r="211" spans="2:32">
      <c r="B211" s="3">
        <v>84</v>
      </c>
      <c r="C211" s="3">
        <f t="shared" ca="1" si="120"/>
        <v>2025908.1019211172</v>
      </c>
      <c r="D211" s="3">
        <f t="shared" ca="1" si="121"/>
        <v>1015012.4291862721</v>
      </c>
      <c r="E211" s="3">
        <f t="shared" ca="1" si="122"/>
        <v>501399.61070624978</v>
      </c>
      <c r="F211" s="3">
        <f t="shared" ca="1" si="123"/>
        <v>332573.28648529068</v>
      </c>
      <c r="G211" s="3">
        <f t="shared" ca="1" si="124"/>
        <v>243937.22560320282</v>
      </c>
      <c r="H211" s="3">
        <f t="shared" ca="1" si="125"/>
        <v>194348.30551229161</v>
      </c>
      <c r="J211" s="3">
        <v>84</v>
      </c>
      <c r="K211" s="3">
        <f t="shared" ca="1" si="126"/>
        <v>2028140.4926018196</v>
      </c>
      <c r="L211" s="3">
        <f t="shared" ca="1" si="127"/>
        <v>1005055.9370180169</v>
      </c>
      <c r="M211" s="3">
        <f t="shared" ca="1" si="128"/>
        <v>487626.37362158642</v>
      </c>
      <c r="N211" s="3">
        <f t="shared" ca="1" si="129"/>
        <v>316175.23708076583</v>
      </c>
      <c r="O211" s="3">
        <f t="shared" ca="1" si="130"/>
        <v>233336.6266905579</v>
      </c>
      <c r="P211" s="3">
        <f t="shared" ca="1" si="131"/>
        <v>181017.21951602396</v>
      </c>
      <c r="R211" s="3">
        <v>84</v>
      </c>
      <c r="S211" s="3">
        <f t="shared" ca="1" si="132"/>
        <v>1969542.9138010016</v>
      </c>
      <c r="T211" s="3">
        <f t="shared" ca="1" si="133"/>
        <v>958066.4573570916</v>
      </c>
      <c r="U211" s="3">
        <f t="shared" ca="1" si="134"/>
        <v>442298.44913352904</v>
      </c>
      <c r="V211" s="3">
        <f t="shared" ca="1" si="135"/>
        <v>275679.9233590879</v>
      </c>
      <c r="W211" s="3">
        <f t="shared" ca="1" si="136"/>
        <v>190579.13717570333</v>
      </c>
      <c r="X211" s="3">
        <f t="shared" ca="1" si="137"/>
        <v>142923.09148038522</v>
      </c>
      <c r="Z211" s="3">
        <v>84</v>
      </c>
      <c r="AA211" s="3">
        <f t="shared" ca="1" si="138"/>
        <v>1926256.5315128271</v>
      </c>
      <c r="AB211" s="3">
        <f t="shared" ca="1" si="139"/>
        <v>907170.80185458064</v>
      </c>
      <c r="AC211" s="3">
        <f t="shared" ca="1" si="140"/>
        <v>401861.98803549592</v>
      </c>
      <c r="AD211" s="3">
        <f t="shared" ca="1" si="141"/>
        <v>237772.63262571426</v>
      </c>
      <c r="AE211" s="3">
        <f t="shared" ca="1" si="142"/>
        <v>157333.32198925124</v>
      </c>
      <c r="AF211" s="3">
        <f t="shared" ca="1" si="143"/>
        <v>111382.643934609</v>
      </c>
    </row>
    <row r="212" spans="2:32">
      <c r="B212" s="3">
        <v>85</v>
      </c>
      <c r="C212" s="3">
        <f t="shared" ca="1" si="120"/>
        <v>2046178.3073683127</v>
      </c>
      <c r="D212" s="3">
        <f t="shared" ca="1" si="121"/>
        <v>1013896.4214533592</v>
      </c>
      <c r="E212" s="3">
        <f t="shared" ca="1" si="122"/>
        <v>503039.06175268441</v>
      </c>
      <c r="F212" s="3">
        <f t="shared" ca="1" si="123"/>
        <v>329370.33696679038</v>
      </c>
      <c r="G212" s="3">
        <f t="shared" ca="1" si="124"/>
        <v>245232.69574761312</v>
      </c>
      <c r="H212" s="3">
        <f t="shared" ca="1" si="125"/>
        <v>193940.2253419417</v>
      </c>
      <c r="J212" s="3">
        <v>85</v>
      </c>
      <c r="K212" s="3">
        <f t="shared" ca="1" si="126"/>
        <v>2030377.8085462768</v>
      </c>
      <c r="L212" s="3">
        <f t="shared" ca="1" si="127"/>
        <v>1003961.7044570849</v>
      </c>
      <c r="M212" s="3">
        <f t="shared" ca="1" si="128"/>
        <v>490215.99435861415</v>
      </c>
      <c r="N212" s="3">
        <f t="shared" ca="1" si="129"/>
        <v>317807.52879726858</v>
      </c>
      <c r="O212" s="3">
        <f t="shared" ca="1" si="130"/>
        <v>234283.70511283894</v>
      </c>
      <c r="P212" s="3">
        <f t="shared" ca="1" si="131"/>
        <v>181729.53475835986</v>
      </c>
      <c r="R212" s="3">
        <v>85</v>
      </c>
      <c r="S212" s="3">
        <f t="shared" ca="1" si="132"/>
        <v>1980137.4810087255</v>
      </c>
      <c r="T212" s="3">
        <f t="shared" ca="1" si="133"/>
        <v>951149.03172400536</v>
      </c>
      <c r="U212" s="3">
        <f t="shared" ca="1" si="134"/>
        <v>443573.69507788948</v>
      </c>
      <c r="V212" s="3">
        <f t="shared" ca="1" si="135"/>
        <v>272990.36555413425</v>
      </c>
      <c r="W212" s="3">
        <f t="shared" ca="1" si="136"/>
        <v>191686.69476503725</v>
      </c>
      <c r="X212" s="3">
        <f t="shared" ca="1" si="137"/>
        <v>142372.32838084322</v>
      </c>
      <c r="Z212" s="3">
        <v>85</v>
      </c>
      <c r="AA212" s="3">
        <f t="shared" ca="1" si="138"/>
        <v>1936389.3259503448</v>
      </c>
      <c r="AB212" s="3">
        <f t="shared" ca="1" si="139"/>
        <v>904501.35184744676</v>
      </c>
      <c r="AC212" s="3">
        <f t="shared" ca="1" si="140"/>
        <v>402914.44055503933</v>
      </c>
      <c r="AD212" s="3">
        <f t="shared" ca="1" si="141"/>
        <v>236675.64325123627</v>
      </c>
      <c r="AE212" s="3">
        <f t="shared" ca="1" si="142"/>
        <v>157012.34291995128</v>
      </c>
      <c r="AF212" s="3">
        <f t="shared" ca="1" si="143"/>
        <v>111114.65571664092</v>
      </c>
    </row>
    <row r="213" spans="2:32">
      <c r="B213" s="3">
        <v>86</v>
      </c>
      <c r="C213" s="3">
        <f t="shared" ca="1" si="120"/>
        <v>2043906.0536136618</v>
      </c>
      <c r="D213" s="3">
        <f t="shared" ca="1" si="121"/>
        <v>1017251.8313304833</v>
      </c>
      <c r="E213" s="3">
        <f t="shared" ca="1" si="122"/>
        <v>501944.90573634795</v>
      </c>
      <c r="F213" s="3">
        <f t="shared" ca="1" si="123"/>
        <v>329370.33696679038</v>
      </c>
      <c r="G213" s="3">
        <f t="shared" ca="1" si="124"/>
        <v>243422.86180847423</v>
      </c>
      <c r="H213" s="3">
        <f t="shared" ca="1" si="125"/>
        <v>192927.48329563509</v>
      </c>
      <c r="J213" s="3">
        <v>86</v>
      </c>
      <c r="K213" s="3">
        <f t="shared" ca="1" si="126"/>
        <v>2030377.8085462768</v>
      </c>
      <c r="L213" s="3">
        <f t="shared" ca="1" si="127"/>
        <v>995292.87849289214</v>
      </c>
      <c r="M213" s="3">
        <f t="shared" ca="1" si="128"/>
        <v>489695.8721281878</v>
      </c>
      <c r="N213" s="3">
        <f t="shared" ca="1" si="129"/>
        <v>318465.17431160412</v>
      </c>
      <c r="O213" s="3">
        <f t="shared" ca="1" si="130"/>
        <v>231697.53473073186</v>
      </c>
      <c r="P213" s="3">
        <f t="shared" ca="1" si="131"/>
        <v>181729.53475835986</v>
      </c>
      <c r="R213" s="3">
        <v>86</v>
      </c>
      <c r="S213" s="3">
        <f t="shared" ca="1" si="132"/>
        <v>1980137.4810087255</v>
      </c>
      <c r="T213" s="3">
        <f t="shared" ca="1" si="133"/>
        <v>946268.85695959511</v>
      </c>
      <c r="U213" s="3">
        <f t="shared" ca="1" si="134"/>
        <v>443147.79680961667</v>
      </c>
      <c r="V213" s="3">
        <f t="shared" ca="1" si="135"/>
        <v>272265.93356754893</v>
      </c>
      <c r="W213" s="3">
        <f t="shared" ca="1" si="136"/>
        <v>191210.45483010091</v>
      </c>
      <c r="X213" s="3">
        <f t="shared" ca="1" si="137"/>
        <v>142592.1234582453</v>
      </c>
      <c r="Z213" s="3">
        <v>86</v>
      </c>
      <c r="AA213" s="3">
        <f t="shared" ca="1" si="138"/>
        <v>1930296.8970319533</v>
      </c>
      <c r="AB213" s="3">
        <f t="shared" ca="1" si="139"/>
        <v>907170.80185458064</v>
      </c>
      <c r="AC213" s="3">
        <f t="shared" ca="1" si="140"/>
        <v>400120.06581001449</v>
      </c>
      <c r="AD213" s="3">
        <f t="shared" ca="1" si="141"/>
        <v>235949.92317774391</v>
      </c>
      <c r="AE213" s="3">
        <f t="shared" ca="1" si="142"/>
        <v>157012.34291995128</v>
      </c>
      <c r="AF213" s="3">
        <f t="shared" ca="1" si="143"/>
        <v>110516.37181790703</v>
      </c>
    </row>
    <row r="214" spans="2:32">
      <c r="B214" s="3">
        <v>87</v>
      </c>
      <c r="C214" s="3">
        <f t="shared" ca="1" si="120"/>
        <v>2039376.6523986829</v>
      </c>
      <c r="D214" s="3">
        <f t="shared" ca="1" si="121"/>
        <v>1010563.0744717132</v>
      </c>
      <c r="E214" s="3">
        <f t="shared" ca="1" si="122"/>
        <v>500312.56727452995</v>
      </c>
      <c r="F214" s="3">
        <f t="shared" ca="1" si="123"/>
        <v>329723.17036645382</v>
      </c>
      <c r="G214" s="3">
        <f t="shared" ca="1" si="124"/>
        <v>245493.44268762061</v>
      </c>
      <c r="H214" s="3">
        <f t="shared" ca="1" si="125"/>
        <v>193129.18466556451</v>
      </c>
      <c r="J214" s="3">
        <v>87</v>
      </c>
      <c r="K214" s="3">
        <f t="shared" ca="1" si="126"/>
        <v>2014819.4613526771</v>
      </c>
      <c r="L214" s="3">
        <f t="shared" ca="1" si="127"/>
        <v>1001780.3717347148</v>
      </c>
      <c r="M214" s="3">
        <f t="shared" ca="1" si="128"/>
        <v>490215.99435861415</v>
      </c>
      <c r="N214" s="3">
        <f t="shared" ca="1" si="129"/>
        <v>317807.52879726858</v>
      </c>
      <c r="O214" s="3">
        <f t="shared" ca="1" si="130"/>
        <v>232163.49221131002</v>
      </c>
      <c r="P214" s="3">
        <f t="shared" ca="1" si="131"/>
        <v>180486.63687303077</v>
      </c>
      <c r="R214" s="3">
        <v>87</v>
      </c>
      <c r="S214" s="3">
        <f t="shared" ca="1" si="132"/>
        <v>1967437.5903092385</v>
      </c>
      <c r="T214" s="3">
        <f t="shared" ca="1" si="133"/>
        <v>951149.03172400536</v>
      </c>
      <c r="U214" s="3">
        <f t="shared" ca="1" si="134"/>
        <v>444427.95226522535</v>
      </c>
      <c r="V214" s="3">
        <f t="shared" ca="1" si="135"/>
        <v>275927.05887888611</v>
      </c>
      <c r="W214" s="3">
        <f t="shared" ca="1" si="136"/>
        <v>190579.13717570333</v>
      </c>
      <c r="X214" s="3">
        <f t="shared" ca="1" si="137"/>
        <v>142372.32838084322</v>
      </c>
      <c r="Z214" s="3">
        <v>87</v>
      </c>
      <c r="AA214" s="3">
        <f t="shared" ca="1" si="138"/>
        <v>1932323.4425314355</v>
      </c>
      <c r="AB214" s="3">
        <f t="shared" ca="1" si="139"/>
        <v>904501.35184744676</v>
      </c>
      <c r="AC214" s="3">
        <f t="shared" ca="1" si="140"/>
        <v>400120.06581001449</v>
      </c>
      <c r="AD214" s="3">
        <f t="shared" ca="1" si="141"/>
        <v>235769.18802676836</v>
      </c>
      <c r="AE214" s="3">
        <f t="shared" ca="1" si="142"/>
        <v>157119.19032485751</v>
      </c>
      <c r="AF214" s="3">
        <f t="shared" ca="1" si="143"/>
        <v>110715.08263260187</v>
      </c>
    </row>
    <row r="215" spans="2:32">
      <c r="B215" s="3">
        <v>88</v>
      </c>
      <c r="C215" s="3">
        <f t="shared" ca="1" si="120"/>
        <v>2037119.4714992435</v>
      </c>
      <c r="D215" s="3">
        <f t="shared" ca="1" si="121"/>
        <v>1009456.8241070728</v>
      </c>
      <c r="E215" s="3">
        <f t="shared" ca="1" si="122"/>
        <v>503587.93052058259</v>
      </c>
      <c r="F215" s="3">
        <f t="shared" ca="1" si="123"/>
        <v>329723.17036645382</v>
      </c>
      <c r="G215" s="3">
        <f t="shared" ca="1" si="124"/>
        <v>245493.44268762061</v>
      </c>
      <c r="H215" s="3">
        <f t="shared" ca="1" si="125"/>
        <v>192927.48329563509</v>
      </c>
      <c r="J215" s="3">
        <v>88</v>
      </c>
      <c r="K215" s="3">
        <f t="shared" ca="1" si="126"/>
        <v>2017027.4679831136</v>
      </c>
      <c r="L215" s="3">
        <f t="shared" ca="1" si="127"/>
        <v>998526.08780164446</v>
      </c>
      <c r="M215" s="3">
        <f t="shared" ca="1" si="128"/>
        <v>487111.72919965198</v>
      </c>
      <c r="N215" s="3">
        <f t="shared" ca="1" si="129"/>
        <v>317807.52879726858</v>
      </c>
      <c r="O215" s="3">
        <f t="shared" ca="1" si="130"/>
        <v>231465.25667784613</v>
      </c>
      <c r="P215" s="3">
        <f t="shared" ca="1" si="131"/>
        <v>182267.46103004593</v>
      </c>
      <c r="R215" s="3">
        <v>88</v>
      </c>
      <c r="S215" s="3">
        <f t="shared" ca="1" si="132"/>
        <v>1969542.9138010016</v>
      </c>
      <c r="T215" s="3">
        <f t="shared" ca="1" si="133"/>
        <v>952131.11333801597</v>
      </c>
      <c r="U215" s="3">
        <f t="shared" ca="1" si="134"/>
        <v>442298.44913352904</v>
      </c>
      <c r="V215" s="3">
        <f t="shared" ca="1" si="135"/>
        <v>274941.16586047359</v>
      </c>
      <c r="W215" s="3">
        <f t="shared" ca="1" si="136"/>
        <v>191527.68474959771</v>
      </c>
      <c r="X215" s="3">
        <f t="shared" ca="1" si="137"/>
        <v>142372.32838084322</v>
      </c>
      <c r="Z215" s="3">
        <v>88</v>
      </c>
      <c r="AA215" s="3">
        <f t="shared" ca="1" si="138"/>
        <v>1918226.3310415745</v>
      </c>
      <c r="AB215" s="3">
        <f t="shared" ca="1" si="139"/>
        <v>909856.05516898574</v>
      </c>
      <c r="AC215" s="3">
        <f t="shared" ca="1" si="140"/>
        <v>402914.44055503933</v>
      </c>
      <c r="AD215" s="3">
        <f t="shared" ca="1" si="141"/>
        <v>237222.86974365942</v>
      </c>
      <c r="AE215" s="3">
        <f t="shared" ca="1" si="142"/>
        <v>157012.34291995128</v>
      </c>
      <c r="AF215" s="3">
        <f t="shared" ca="1" si="143"/>
        <v>111047.86003584888</v>
      </c>
    </row>
    <row r="216" spans="2:32">
      <c r="B216" s="3">
        <v>89</v>
      </c>
      <c r="C216" s="3">
        <f t="shared" ca="1" si="120"/>
        <v>2019240.3193573589</v>
      </c>
      <c r="D216" s="3">
        <f t="shared" ca="1" si="121"/>
        <v>1015012.4291862721</v>
      </c>
      <c r="E216" s="3">
        <f t="shared" ca="1" si="122"/>
        <v>503039.06175268441</v>
      </c>
      <c r="F216" s="3">
        <f t="shared" ca="1" si="123"/>
        <v>331498.73746213096</v>
      </c>
      <c r="G216" s="3">
        <f t="shared" ca="1" si="124"/>
        <v>244972.50211631486</v>
      </c>
      <c r="H216" s="3">
        <f t="shared" ca="1" si="125"/>
        <v>193331.30822542848</v>
      </c>
      <c r="J216" s="3">
        <v>89</v>
      </c>
      <c r="K216" s="3">
        <f t="shared" ca="1" si="126"/>
        <v>2039376.6523986829</v>
      </c>
      <c r="L216" s="3">
        <f t="shared" ca="1" si="127"/>
        <v>992080.5397515184</v>
      </c>
      <c r="M216" s="3">
        <f t="shared" ca="1" si="128"/>
        <v>488658.93177359138</v>
      </c>
      <c r="N216" s="3">
        <f t="shared" ca="1" si="129"/>
        <v>315850.78874055925</v>
      </c>
      <c r="O216" s="3">
        <f t="shared" ca="1" si="130"/>
        <v>232865.9530700199</v>
      </c>
      <c r="P216" s="3">
        <f t="shared" ca="1" si="131"/>
        <v>181908.49037201563</v>
      </c>
      <c r="R216" s="3">
        <v>89</v>
      </c>
      <c r="S216" s="3">
        <f t="shared" ca="1" si="132"/>
        <v>1967437.5903092385</v>
      </c>
      <c r="T216" s="3">
        <f t="shared" ca="1" si="133"/>
        <v>955089.56423106685</v>
      </c>
      <c r="U216" s="3">
        <f t="shared" ca="1" si="134"/>
        <v>440609.48376445787</v>
      </c>
      <c r="V216" s="3">
        <f t="shared" ca="1" si="135"/>
        <v>275433.23013959429</v>
      </c>
      <c r="W216" s="3">
        <f t="shared" ca="1" si="136"/>
        <v>190894.27403741426</v>
      </c>
      <c r="X216" s="3">
        <f t="shared" ca="1" si="137"/>
        <v>142592.1234582453</v>
      </c>
      <c r="Z216" s="3">
        <v>89</v>
      </c>
      <c r="AA216" s="3">
        <f t="shared" ca="1" si="138"/>
        <v>1916229.2314049527</v>
      </c>
      <c r="AB216" s="3">
        <f t="shared" ca="1" si="139"/>
        <v>905389.42121358518</v>
      </c>
      <c r="AC216" s="3">
        <f t="shared" ca="1" si="140"/>
        <v>401512.39129293896</v>
      </c>
      <c r="AD216" s="3">
        <f t="shared" ca="1" si="141"/>
        <v>236130.93563598473</v>
      </c>
      <c r="AE216" s="3">
        <f t="shared" ca="1" si="142"/>
        <v>157012.34291995128</v>
      </c>
      <c r="AF216" s="3">
        <f t="shared" ca="1" si="143"/>
        <v>110715.08263260187</v>
      </c>
    </row>
    <row r="217" spans="2:32">
      <c r="B217" s="3">
        <v>90</v>
      </c>
      <c r="C217" s="3">
        <f t="shared" ca="1" si="120"/>
        <v>2043906.0536136618</v>
      </c>
      <c r="D217" s="3">
        <f t="shared" ca="1" si="121"/>
        <v>1013896.4214533592</v>
      </c>
      <c r="E217" s="3">
        <f t="shared" ca="1" si="122"/>
        <v>500855.49916855362</v>
      </c>
      <c r="F217" s="3">
        <f t="shared" ca="1" si="123"/>
        <v>331142.09585351008</v>
      </c>
      <c r="G217" s="3">
        <f t="shared" ca="1" si="124"/>
        <v>244972.50211631486</v>
      </c>
      <c r="H217" s="3">
        <f t="shared" ca="1" si="125"/>
        <v>193331.30822542848</v>
      </c>
      <c r="J217" s="3">
        <v>90</v>
      </c>
      <c r="K217" s="3">
        <f t="shared" ca="1" si="126"/>
        <v>2023680.6202578945</v>
      </c>
      <c r="L217" s="3">
        <f t="shared" ca="1" si="127"/>
        <v>999608.49733437249</v>
      </c>
      <c r="M217" s="3">
        <f t="shared" ca="1" si="128"/>
        <v>486085.69244803803</v>
      </c>
      <c r="N217" s="3">
        <f t="shared" ca="1" si="129"/>
        <v>319456.76176956913</v>
      </c>
      <c r="O217" s="3">
        <f t="shared" ca="1" si="130"/>
        <v>233809.20683568058</v>
      </c>
      <c r="P217" s="3">
        <f t="shared" ca="1" si="131"/>
        <v>182087.79878114793</v>
      </c>
      <c r="R217" s="3">
        <v>90</v>
      </c>
      <c r="S217" s="3">
        <f t="shared" ca="1" si="132"/>
        <v>1982270.0868546069</v>
      </c>
      <c r="T217" s="3">
        <f t="shared" ca="1" si="133"/>
        <v>952131.11333801597</v>
      </c>
      <c r="U217" s="3">
        <f t="shared" ca="1" si="134"/>
        <v>443147.79680961667</v>
      </c>
      <c r="V217" s="3">
        <f t="shared" ca="1" si="135"/>
        <v>273718.66289242561</v>
      </c>
      <c r="W217" s="3">
        <f t="shared" ca="1" si="136"/>
        <v>190265.03908338147</v>
      </c>
      <c r="X217" s="3">
        <f t="shared" ca="1" si="137"/>
        <v>142702.2756840536</v>
      </c>
      <c r="Z217" s="3">
        <v>90</v>
      </c>
      <c r="AA217" s="3">
        <f t="shared" ca="1" si="138"/>
        <v>1926256.5315128271</v>
      </c>
      <c r="AB217" s="3">
        <f t="shared" ca="1" si="139"/>
        <v>903615.02293546696</v>
      </c>
      <c r="AC217" s="3">
        <f t="shared" ca="1" si="140"/>
        <v>399082.14223319717</v>
      </c>
      <c r="AD217" s="3">
        <f t="shared" ca="1" si="141"/>
        <v>238324.94957257601</v>
      </c>
      <c r="AE217" s="3">
        <f t="shared" ca="1" si="142"/>
        <v>156586.40256922599</v>
      </c>
      <c r="AF217" s="3">
        <f t="shared" ca="1" si="143"/>
        <v>110516.37181790703</v>
      </c>
    </row>
    <row r="218" spans="2:32">
      <c r="B218" s="3">
        <v>91</v>
      </c>
      <c r="C218" s="3">
        <f t="shared" ca="1" si="120"/>
        <v>2028140.4926018196</v>
      </c>
      <c r="D218" s="3">
        <f t="shared" ca="1" si="121"/>
        <v>1015012.4291862721</v>
      </c>
      <c r="E218" s="3">
        <f t="shared" ca="1" si="122"/>
        <v>499770.81119208958</v>
      </c>
      <c r="F218" s="3">
        <f t="shared" ca="1" si="123"/>
        <v>328316.35303043103</v>
      </c>
      <c r="G218" s="3">
        <f t="shared" ca="1" si="124"/>
        <v>245232.69574761312</v>
      </c>
      <c r="H218" s="3">
        <f t="shared" ca="1" si="125"/>
        <v>193533.85530217353</v>
      </c>
      <c r="J218" s="3">
        <v>91</v>
      </c>
      <c r="K218" s="3">
        <f t="shared" ca="1" si="126"/>
        <v>2017027.4679831136</v>
      </c>
      <c r="L218" s="3">
        <f t="shared" ca="1" si="127"/>
        <v>1003961.7044570849</v>
      </c>
      <c r="M218" s="3">
        <f t="shared" ca="1" si="128"/>
        <v>488658.93177359138</v>
      </c>
      <c r="N218" s="3">
        <f t="shared" ca="1" si="129"/>
        <v>316826.13755736855</v>
      </c>
      <c r="O218" s="3">
        <f t="shared" ca="1" si="130"/>
        <v>231697.53473073186</v>
      </c>
      <c r="P218" s="3">
        <f t="shared" ca="1" si="131"/>
        <v>181729.53475835986</v>
      </c>
      <c r="R218" s="3">
        <v>91</v>
      </c>
      <c r="S218" s="3">
        <f t="shared" ca="1" si="132"/>
        <v>1971652.7478652813</v>
      </c>
      <c r="T218" s="3">
        <f t="shared" ca="1" si="133"/>
        <v>953115.22508851252</v>
      </c>
      <c r="U218" s="3">
        <f t="shared" ca="1" si="134"/>
        <v>446146.37584354309</v>
      </c>
      <c r="V218" s="3">
        <f t="shared" ca="1" si="135"/>
        <v>273475.46572150436</v>
      </c>
      <c r="W218" s="3">
        <f t="shared" ca="1" si="136"/>
        <v>190265.03908338147</v>
      </c>
      <c r="X218" s="3">
        <f t="shared" ca="1" si="137"/>
        <v>141825.79378680509</v>
      </c>
      <c r="Z218" s="3">
        <v>91</v>
      </c>
      <c r="AA218" s="3">
        <f t="shared" ca="1" si="138"/>
        <v>1906305.7866780006</v>
      </c>
      <c r="AB218" s="3">
        <f t="shared" ca="1" si="139"/>
        <v>902730.42936616286</v>
      </c>
      <c r="AC218" s="3">
        <f t="shared" ca="1" si="140"/>
        <v>402914.44055503933</v>
      </c>
      <c r="AD218" s="3">
        <f t="shared" ca="1" si="141"/>
        <v>236675.64325123627</v>
      </c>
      <c r="AE218" s="3">
        <f t="shared" ca="1" si="142"/>
        <v>157012.34291995128</v>
      </c>
      <c r="AF218" s="3">
        <f t="shared" ca="1" si="143"/>
        <v>111854.74700439213</v>
      </c>
    </row>
    <row r="219" spans="2:32">
      <c r="B219" s="3">
        <v>92</v>
      </c>
      <c r="C219" s="3">
        <f t="shared" ca="1" si="120"/>
        <v>2034867.2815686672</v>
      </c>
      <c r="D219" s="3">
        <f t="shared" ca="1" si="121"/>
        <v>1013896.4214533592</v>
      </c>
      <c r="E219" s="3">
        <f t="shared" ca="1" si="122"/>
        <v>501944.90573634795</v>
      </c>
      <c r="F219" s="3">
        <f t="shared" ca="1" si="123"/>
        <v>328316.35303043103</v>
      </c>
      <c r="G219" s="3">
        <f t="shared" ca="1" si="124"/>
        <v>244712.86003439908</v>
      </c>
      <c r="H219" s="3">
        <f t="shared" ca="1" si="125"/>
        <v>193331.30822542848</v>
      </c>
      <c r="J219" s="3">
        <v>92</v>
      </c>
      <c r="K219" s="3">
        <f t="shared" ca="1" si="126"/>
        <v>2032620.0660718794</v>
      </c>
      <c r="L219" s="3">
        <f t="shared" ca="1" si="127"/>
        <v>1005055.9370180169</v>
      </c>
      <c r="M219" s="3">
        <f t="shared" ca="1" si="128"/>
        <v>488142.10666031303</v>
      </c>
      <c r="N219" s="3">
        <f t="shared" ca="1" si="129"/>
        <v>316826.13755736855</v>
      </c>
      <c r="O219" s="3">
        <f t="shared" ca="1" si="130"/>
        <v>232631.32760472811</v>
      </c>
      <c r="P219" s="3">
        <f t="shared" ca="1" si="131"/>
        <v>181372.67776083911</v>
      </c>
      <c r="R219" s="3">
        <v>92</v>
      </c>
      <c r="S219" s="3">
        <f t="shared" ca="1" si="132"/>
        <v>1959061.114009083</v>
      </c>
      <c r="T219" s="3">
        <f t="shared" ca="1" si="133"/>
        <v>953115.22508851252</v>
      </c>
      <c r="U219" s="3">
        <f t="shared" ca="1" si="134"/>
        <v>443147.79680961667</v>
      </c>
      <c r="V219" s="3">
        <f t="shared" ca="1" si="135"/>
        <v>274695.79244090244</v>
      </c>
      <c r="W219" s="3">
        <f t="shared" ca="1" si="136"/>
        <v>191686.69476503725</v>
      </c>
      <c r="X219" s="3">
        <f t="shared" ca="1" si="137"/>
        <v>142043.90332514714</v>
      </c>
      <c r="Z219" s="3">
        <v>92</v>
      </c>
      <c r="AA219" s="3">
        <f t="shared" ca="1" si="138"/>
        <v>1926256.5315128271</v>
      </c>
      <c r="AB219" s="3">
        <f t="shared" ca="1" si="139"/>
        <v>907170.80185458064</v>
      </c>
      <c r="AC219" s="3">
        <f t="shared" ca="1" si="140"/>
        <v>402563.0110693897</v>
      </c>
      <c r="AD219" s="3">
        <f t="shared" ca="1" si="141"/>
        <v>237405.84134712478</v>
      </c>
      <c r="AE219" s="3">
        <f t="shared" ca="1" si="142"/>
        <v>157763.34109435132</v>
      </c>
      <c r="AF219" s="3">
        <f t="shared" ca="1" si="143"/>
        <v>111047.86003584888</v>
      </c>
    </row>
    <row r="220" spans="2:32">
      <c r="B220" s="3">
        <v>93</v>
      </c>
      <c r="C220" s="3">
        <f t="shared" ca="1" si="120"/>
        <v>2048455.6189715306</v>
      </c>
      <c r="D220" s="3">
        <f t="shared" ca="1" si="121"/>
        <v>1012782.8651295686</v>
      </c>
      <c r="E220" s="3">
        <f t="shared" ca="1" si="122"/>
        <v>499770.81119208958</v>
      </c>
      <c r="F220" s="3">
        <f t="shared" ca="1" si="123"/>
        <v>327966.52245217259</v>
      </c>
      <c r="G220" s="3">
        <f t="shared" ca="1" si="124"/>
        <v>244972.50211631486</v>
      </c>
      <c r="H220" s="3">
        <f t="shared" ca="1" si="125"/>
        <v>193736.82722830828</v>
      </c>
      <c r="J220" s="3">
        <v>93</v>
      </c>
      <c r="K220" s="3">
        <f t="shared" ca="1" si="126"/>
        <v>2023680.6202578945</v>
      </c>
      <c r="L220" s="3">
        <f t="shared" ca="1" si="127"/>
        <v>1005055.9370180169</v>
      </c>
      <c r="M220" s="3">
        <f t="shared" ca="1" si="128"/>
        <v>488658.93177359138</v>
      </c>
      <c r="N220" s="3">
        <f t="shared" ca="1" si="129"/>
        <v>317807.52879726858</v>
      </c>
      <c r="O220" s="3">
        <f t="shared" ca="1" si="130"/>
        <v>234046.21547861214</v>
      </c>
      <c r="P220" s="3">
        <f t="shared" ca="1" si="131"/>
        <v>182267.46103004593</v>
      </c>
      <c r="R220" s="3">
        <v>93</v>
      </c>
      <c r="S220" s="3">
        <f t="shared" ca="1" si="132"/>
        <v>1978009.4589174998</v>
      </c>
      <c r="T220" s="3">
        <f t="shared" ca="1" si="133"/>
        <v>955089.56423106685</v>
      </c>
      <c r="U220" s="3">
        <f t="shared" ca="1" si="134"/>
        <v>445285.50614695234</v>
      </c>
      <c r="V220" s="3">
        <f t="shared" ca="1" si="135"/>
        <v>272748.46026406268</v>
      </c>
      <c r="W220" s="3">
        <f t="shared" ca="1" si="136"/>
        <v>191052.23361845137</v>
      </c>
      <c r="X220" s="3">
        <f t="shared" ca="1" si="137"/>
        <v>142153.209855883</v>
      </c>
      <c r="Z220" s="3">
        <v>93</v>
      </c>
      <c r="AA220" s="3">
        <f t="shared" ca="1" si="138"/>
        <v>1920227.5977871818</v>
      </c>
      <c r="AB220" s="3">
        <f t="shared" ca="1" si="139"/>
        <v>907170.80185458064</v>
      </c>
      <c r="AC220" s="3">
        <f t="shared" ca="1" si="140"/>
        <v>401861.98803549592</v>
      </c>
      <c r="AD220" s="3">
        <f t="shared" ca="1" si="141"/>
        <v>237040.1799599228</v>
      </c>
      <c r="AE220" s="3">
        <f t="shared" ca="1" si="142"/>
        <v>157655.61609673066</v>
      </c>
      <c r="AF220" s="3">
        <f t="shared" ca="1" si="143"/>
        <v>111248.4884356104</v>
      </c>
    </row>
    <row r="221" spans="2:32">
      <c r="B221" s="3">
        <v>94</v>
      </c>
      <c r="C221" s="3">
        <f t="shared" ca="1" si="120"/>
        <v>2032620.0660718794</v>
      </c>
      <c r="D221" s="3">
        <f t="shared" ca="1" si="121"/>
        <v>1015012.4291862721</v>
      </c>
      <c r="E221" s="3">
        <f t="shared" ca="1" si="122"/>
        <v>499770.81119208958</v>
      </c>
      <c r="F221" s="3">
        <f t="shared" ca="1" si="123"/>
        <v>328666.930710026</v>
      </c>
      <c r="G221" s="3">
        <f t="shared" ca="1" si="124"/>
        <v>244972.50211631486</v>
      </c>
      <c r="H221" s="3">
        <f t="shared" ca="1" si="125"/>
        <v>192525.34184545765</v>
      </c>
      <c r="J221" s="3">
        <v>94</v>
      </c>
      <c r="K221" s="3">
        <f t="shared" ca="1" si="126"/>
        <v>2032620.0660718794</v>
      </c>
      <c r="L221" s="3">
        <f t="shared" ca="1" si="127"/>
        <v>1002869.8519482635</v>
      </c>
      <c r="M221" s="3">
        <f t="shared" ca="1" si="128"/>
        <v>491259.56051005278</v>
      </c>
      <c r="N221" s="3">
        <f t="shared" ca="1" si="129"/>
        <v>317479.72354112193</v>
      </c>
      <c r="O221" s="3">
        <f t="shared" ca="1" si="130"/>
        <v>231697.53473073186</v>
      </c>
      <c r="P221" s="3">
        <f t="shared" ca="1" si="131"/>
        <v>181372.67776083911</v>
      </c>
      <c r="R221" s="3">
        <v>94</v>
      </c>
      <c r="S221" s="3">
        <f t="shared" ca="1" si="132"/>
        <v>1982270.0868546069</v>
      </c>
      <c r="T221" s="3">
        <f t="shared" ca="1" si="133"/>
        <v>950168.97397092695</v>
      </c>
      <c r="U221" s="3">
        <f t="shared" ca="1" si="134"/>
        <v>441030.51466985495</v>
      </c>
      <c r="V221" s="3">
        <f t="shared" ca="1" si="135"/>
        <v>274695.79244090244</v>
      </c>
      <c r="W221" s="3">
        <f t="shared" ca="1" si="136"/>
        <v>191686.69476503725</v>
      </c>
      <c r="X221" s="3">
        <f t="shared" ca="1" si="137"/>
        <v>142043.90332514714</v>
      </c>
      <c r="Z221" s="3">
        <v>94</v>
      </c>
      <c r="AA221" s="3">
        <f t="shared" ca="1" si="138"/>
        <v>1928274.5978031347</v>
      </c>
      <c r="AB221" s="3">
        <f t="shared" ca="1" si="139"/>
        <v>909856.05516898574</v>
      </c>
      <c r="AC221" s="3">
        <f t="shared" ca="1" si="140"/>
        <v>399427.51792873669</v>
      </c>
      <c r="AD221" s="3">
        <f t="shared" ca="1" si="141"/>
        <v>236675.64325123627</v>
      </c>
      <c r="AE221" s="3">
        <f t="shared" ca="1" si="142"/>
        <v>156586.40256922599</v>
      </c>
      <c r="AF221" s="3">
        <f t="shared" ca="1" si="143"/>
        <v>111315.52576466688</v>
      </c>
    </row>
    <row r="222" spans="2:32">
      <c r="B222" s="3">
        <v>95</v>
      </c>
      <c r="C222" s="3">
        <f t="shared" ca="1" si="120"/>
        <v>2037119.4714992435</v>
      </c>
      <c r="D222" s="3">
        <f t="shared" ca="1" si="121"/>
        <v>1015012.4291862721</v>
      </c>
      <c r="E222" s="3">
        <f t="shared" ca="1" si="122"/>
        <v>501944.90573634795</v>
      </c>
      <c r="F222" s="3">
        <f t="shared" ca="1" si="123"/>
        <v>330431.10984220117</v>
      </c>
      <c r="G222" s="3">
        <f t="shared" ca="1" si="124"/>
        <v>244195.22351862025</v>
      </c>
      <c r="H222" s="3">
        <f t="shared" ca="1" si="125"/>
        <v>193940.2253419417</v>
      </c>
      <c r="J222" s="3">
        <v>95</v>
      </c>
      <c r="K222" s="3">
        <f t="shared" ca="1" si="126"/>
        <v>2021458.0314378957</v>
      </c>
      <c r="L222" s="3">
        <f t="shared" ca="1" si="127"/>
        <v>1008352.9930900582</v>
      </c>
      <c r="M222" s="3">
        <f t="shared" ca="1" si="128"/>
        <v>489695.8721281878</v>
      </c>
      <c r="N222" s="3">
        <f t="shared" ca="1" si="129"/>
        <v>317479.72354112193</v>
      </c>
      <c r="O222" s="3">
        <f t="shared" ca="1" si="130"/>
        <v>233572.6777242822</v>
      </c>
      <c r="P222" s="3">
        <f t="shared" ca="1" si="131"/>
        <v>181550.93090000059</v>
      </c>
      <c r="R222" s="3">
        <v>95</v>
      </c>
      <c r="S222" s="3">
        <f t="shared" ca="1" si="132"/>
        <v>1982270.0868546069</v>
      </c>
      <c r="T222" s="3">
        <f t="shared" ca="1" si="133"/>
        <v>953115.22508851252</v>
      </c>
      <c r="U222" s="3">
        <f t="shared" ca="1" si="134"/>
        <v>446146.37584354309</v>
      </c>
      <c r="V222" s="3">
        <f t="shared" ca="1" si="135"/>
        <v>272265.93356754893</v>
      </c>
      <c r="W222" s="3">
        <f t="shared" ca="1" si="136"/>
        <v>190894.27403741426</v>
      </c>
      <c r="X222" s="3">
        <f t="shared" ca="1" si="137"/>
        <v>142262.6847446927</v>
      </c>
      <c r="Z222" s="3">
        <v>95</v>
      </c>
      <c r="AA222" s="3">
        <f t="shared" ca="1" si="138"/>
        <v>1934354.247689337</v>
      </c>
      <c r="AB222" s="3">
        <f t="shared" ca="1" si="139"/>
        <v>902730.42936616286</v>
      </c>
      <c r="AC222" s="3">
        <f t="shared" ca="1" si="140"/>
        <v>401163.40227967553</v>
      </c>
      <c r="AD222" s="3">
        <f t="shared" ca="1" si="141"/>
        <v>237222.86974365942</v>
      </c>
      <c r="AE222" s="3">
        <f t="shared" ca="1" si="142"/>
        <v>157763.34109435132</v>
      </c>
      <c r="AF222" s="3">
        <f t="shared" ca="1" si="143"/>
        <v>112058.30424850753</v>
      </c>
    </row>
    <row r="223" spans="2:32">
      <c r="B223" s="3">
        <v>96</v>
      </c>
      <c r="C223" s="3">
        <f t="shared" ca="1" si="120"/>
        <v>2032620.0660718794</v>
      </c>
      <c r="D223" s="3">
        <f t="shared" ca="1" si="121"/>
        <v>1015012.4291862721</v>
      </c>
      <c r="E223" s="3">
        <f t="shared" ca="1" si="122"/>
        <v>504137.99834442686</v>
      </c>
      <c r="F223" s="3">
        <f t="shared" ca="1" si="123"/>
        <v>331856.14810841443</v>
      </c>
      <c r="G223" s="3">
        <f t="shared" ca="1" si="124"/>
        <v>243422.86180847423</v>
      </c>
      <c r="H223" s="3">
        <f t="shared" ca="1" si="125"/>
        <v>193736.82722830828</v>
      </c>
      <c r="J223" s="3">
        <v>96</v>
      </c>
      <c r="K223" s="3">
        <f t="shared" ca="1" si="126"/>
        <v>2028140.4926018196</v>
      </c>
      <c r="L223" s="3">
        <f t="shared" ca="1" si="127"/>
        <v>1001780.3717347148</v>
      </c>
      <c r="M223" s="3">
        <f t="shared" ca="1" si="128"/>
        <v>485574.29327544244</v>
      </c>
      <c r="N223" s="3">
        <f t="shared" ca="1" si="129"/>
        <v>317479.72354112193</v>
      </c>
      <c r="O223" s="3">
        <f t="shared" ca="1" si="130"/>
        <v>232397.17446009128</v>
      </c>
      <c r="P223" s="3">
        <f t="shared" ca="1" si="131"/>
        <v>180134.63974073745</v>
      </c>
      <c r="R223" s="3">
        <v>96</v>
      </c>
      <c r="S223" s="3">
        <f t="shared" ca="1" si="132"/>
        <v>1963240.41730907</v>
      </c>
      <c r="T223" s="3">
        <f t="shared" ca="1" si="133"/>
        <v>947240.88150916807</v>
      </c>
      <c r="U223" s="3">
        <f t="shared" ca="1" si="134"/>
        <v>442722.71561117616</v>
      </c>
      <c r="V223" s="3">
        <f t="shared" ca="1" si="135"/>
        <v>275679.9233590879</v>
      </c>
      <c r="W223" s="3">
        <f t="shared" ca="1" si="136"/>
        <v>190579.13717570333</v>
      </c>
      <c r="X223" s="3">
        <f t="shared" ca="1" si="137"/>
        <v>141608.35303937577</v>
      </c>
      <c r="Z223" s="3">
        <v>96</v>
      </c>
      <c r="AA223" s="3">
        <f t="shared" ca="1" si="138"/>
        <v>1924242.6848846329</v>
      </c>
      <c r="AB223" s="3">
        <f t="shared" ca="1" si="139"/>
        <v>911655.0730985736</v>
      </c>
      <c r="AC223" s="3">
        <f t="shared" ca="1" si="140"/>
        <v>401861.98803549592</v>
      </c>
      <c r="AD223" s="3">
        <f t="shared" ca="1" si="141"/>
        <v>235949.92317774391</v>
      </c>
      <c r="AE223" s="3">
        <f t="shared" ca="1" si="142"/>
        <v>156162.76693344812</v>
      </c>
      <c r="AF223" s="3">
        <f t="shared" ca="1" si="143"/>
        <v>109728.61061707909</v>
      </c>
    </row>
    <row r="224" spans="2:32">
      <c r="B224" s="3">
        <v>97</v>
      </c>
      <c r="C224" s="3">
        <f t="shared" ref="C224:C227" ca="1" si="144">INDIRECT("RawChannelError0.05_NoPuri!P"&amp;ROW(P124)*24-664)/(INDIRECT("RawChannelError0.05_NoPuri!N"&amp;ROW(N124)*24-644)-10)</f>
        <v>2030377.8085462768</v>
      </c>
      <c r="D224" s="3">
        <f t="shared" ref="D224:D227" ca="1" si="145">INDIRECT("RawChannelError0.05_NoPuri!P"&amp;ROW(P104)*24-184)/(INDIRECT("RawChannelError0.05_NoPuri!N"&amp;ROW(N104)*24-184)-10)</f>
        <v>1010563.0744717132</v>
      </c>
      <c r="E224" s="3">
        <f t="shared" ref="E224:E227" ca="1" si="146">INDIRECT("RawChannelError0.05_NoPuri!P"&amp;ROW(P108)*24-276)/(INDIRECT("RawChannelError0.05_NoPuri!N"&amp;ROW(N108)*24-276)-10)</f>
        <v>500855.49916855362</v>
      </c>
      <c r="F224" s="3">
        <f t="shared" ref="F224:F227" ca="1" si="147">INDIRECT("RawChannelError0.05_NoPuri!P"&amp;ROW(P112)*24-368)/(INDIRECT("RawChannelError0.05_NoPuri!N"&amp;ROW(N112)*24-368)-10)</f>
        <v>330076.76051252661</v>
      </c>
      <c r="G224" s="3">
        <f t="shared" ref="G224:G227" ca="1" si="148">INDIRECT("RawChannelError0.05_NoPuri!P"&amp;ROW(P116)*24-460)/(INDIRECT("RawChannelError0.05_NoPuri!N"&amp;ROW(N116)*24-460)-10)</f>
        <v>245493.44268762061</v>
      </c>
      <c r="H224" s="3">
        <f t="shared" ref="H224:H227" ca="1" si="149">INDIRECT("RawChannelError0.05_NoPuri!P"&amp;ROW(P120)*24-552)/(INDIRECT("RawChannelError0.05_NoPuri!N"&amp;ROW(N120)*24-552)-10)</f>
        <v>192927.48329563509</v>
      </c>
      <c r="J224" s="3">
        <v>97</v>
      </c>
      <c r="K224" s="3">
        <f t="shared" ref="K224:K227" ca="1" si="150">INDIRECT("RawChannelError0.1_NoPuri!P"&amp;ROW(X124)*24-664)/(INDIRECT("RawChannelError0.1_NoPuri!N"&amp;ROW(V124)*24-644)-10)</f>
        <v>2025908.1019211172</v>
      </c>
      <c r="L224" s="3">
        <f t="shared" ref="L224:L227" ca="1" si="151">INDIRECT("RawChannelError0.1_NoPuri!P"&amp;ROW(X104)*24-184)/(INDIRECT("RawChannelError0.1_NoPuri!N"&amp;ROW(V104)*24-184)-10)</f>
        <v>998526.08780164446</v>
      </c>
      <c r="M224" s="3">
        <f t="shared" ref="M224:M227" ca="1" si="152">INDIRECT("RawChannelError0.1_NoPuri!P"&amp;ROW(X108)*24-276)/(INDIRECT("RawChannelError0.1_NoPuri!N"&amp;ROW(V108)*24-276)-10)</f>
        <v>488142.10666031303</v>
      </c>
      <c r="N224" s="3">
        <f t="shared" ref="N224:N227" ca="1" si="153">INDIRECT("RawChannelError0.1_NoPuri!P"&amp;ROW(X112)*24-368)/(INDIRECT("RawChannelError0.1_NoPuri!N"&amp;ROW(V112)*24-368)-10)</f>
        <v>318136.01168631233</v>
      </c>
      <c r="O224" s="3">
        <f t="shared" ref="O224:O227" ca="1" si="154">INDIRECT("RawChannelError0.1_NoPuri!P"&amp;ROW(X116)*24-460)/(INDIRECT("RawChannelError0.1_NoPuri!N"&amp;ROW(V116)*24-460)-10)</f>
        <v>232163.49221131002</v>
      </c>
      <c r="P224" s="3">
        <f t="shared" ref="P224:P227" ca="1" si="155">INDIRECT("RawChannelError0.1_NoPuri!P"&amp;ROW(X120)*24-552)/(INDIRECT("RawChannelError0.1_NoPuri!N"&amp;ROW(V120)*24-552)-10)</f>
        <v>181729.53475835986</v>
      </c>
      <c r="R224" s="3">
        <v>97</v>
      </c>
      <c r="S224" s="3">
        <f t="shared" ref="S224:S227" ca="1" si="156">INDIRECT("RawChannelError0.3_NoPuri!P"&amp;ROW(AF124)*24-664)/(INDIRECT("RawChannelError0.3_NoPuri!N"&amp;ROW(AD124)*24-644)-10)</f>
        <v>1980137.4810087255</v>
      </c>
      <c r="T224" s="3">
        <f t="shared" ref="T224:T227" ca="1" si="157">INDIRECT("RawChannelError0.3_NoPuri!P"&amp;ROW(AF104)*24-184)/(INDIRECT("RawChannelError0.3_NoPuri!N"&amp;ROW(AD104)*24-184)-10)</f>
        <v>950168.97397092695</v>
      </c>
      <c r="U224" s="3">
        <f t="shared" ref="U224:U227" ca="1" si="158">INDIRECT("RawChannelError0.3_NoPuri!P"&amp;ROW(AF108)*24-276)/(INDIRECT("RawChannelError0.3_NoPuri!N"&amp;ROW(AD108)*24-276)-10)</f>
        <v>444000.41277404147</v>
      </c>
      <c r="V224" s="3">
        <f t="shared" ref="V224:V227" ca="1" si="159">INDIRECT("RawChannelError0.3_NoPuri!P"&amp;ROW(AF112)*24-368)/(INDIRECT("RawChannelError0.3_NoPuri!N"&amp;ROW(AD112)*24-368)-10)</f>
        <v>273962.29299071559</v>
      </c>
      <c r="W224" s="3">
        <f t="shared" ref="W224:W227" ca="1" si="160">INDIRECT("RawChannelError0.3_NoPuri!P"&amp;ROW(AF116)*24-460)/(INDIRECT("RawChannelError0.3_NoPuri!N"&amp;ROW(AD116)*24-460)-10)</f>
        <v>191368.93832291223</v>
      </c>
      <c r="X224" s="3">
        <f t="shared" ref="X224:X227" ca="1" si="161">INDIRECT("RawChannelError0.1_NoPuri!P"&amp;ROW(AF120)*24-552)/(INDIRECT("RawChannelError0.3_NoPuri!N"&amp;ROW(AD120)*24-552)-10)</f>
        <v>142153.209855883</v>
      </c>
      <c r="Z224" s="3">
        <v>97</v>
      </c>
      <c r="AA224" s="3">
        <f t="shared" ref="AA224:AA227" ca="1" si="162">INDIRECT("RawChannelError0.5_NoPuri!P"&amp;ROW(AN124)*24-664)/(INDIRECT("RawChannelError0.5_NoPuri!N"&amp;ROW(AL124)*24-644)-10)</f>
        <v>1932323.4425314355</v>
      </c>
      <c r="AB224" s="3">
        <f t="shared" ref="AB224:AB227" ca="1" si="163">INDIRECT("RawChannelError0.5_NoPuri!P"&amp;ROW(AN104)*24-184)/(INDIRECT("RawChannelError0.5_NoPuri!N"&amp;ROW(AL104)*24-184)-10)</f>
        <v>910754.67573253391</v>
      </c>
      <c r="AC224" s="3">
        <f t="shared" ref="AC224:AC227" ca="1" si="164">INDIRECT("RawChannelError0.5_NoPuri!P"&amp;ROW(AN108)*24-276)/(INDIRECT("RawChannelError0.5_NoPuri!N"&amp;ROW(AL108)*24-276)-10)</f>
        <v>401512.39129293896</v>
      </c>
      <c r="AD224" s="3">
        <f t="shared" ref="AD224:AD227" ca="1" si="165">INDIRECT("RawChannelError0.5_NoPuri!P"&amp;ROW(AN112)*24-368)/(INDIRECT("RawChannelError0.5_NoPuri!N"&amp;ROW(AL112)*24-368)-10)</f>
        <v>236130.93563598473</v>
      </c>
      <c r="AE224" s="3">
        <f t="shared" ref="AE224:AE227" ca="1" si="166">INDIRECT("RawChannelError0.5_NoPuri!P"&amp;ROW(AN116)*24-460)/(INDIRECT("RawChannelError0.5_NoPuri!N"&amp;ROW(AL116)*24-460)-10)</f>
        <v>158739.53176197899</v>
      </c>
      <c r="AF224" s="3">
        <f t="shared" ref="AF224:AF227" ca="1" si="167">INDIRECT("RawChannelError0.5_NoPuri!P"&amp;ROW(AN120)*24-552)/(INDIRECT("RawChannelError0.5_NoPuri!N"&amp;ROW(AL120)*24-552)-10)</f>
        <v>110981.14461418129</v>
      </c>
    </row>
    <row r="225" spans="2:32">
      <c r="B225" s="3">
        <v>98</v>
      </c>
      <c r="C225" s="3">
        <f t="shared" ca="1" si="144"/>
        <v>2032620.0660718794</v>
      </c>
      <c r="D225" s="3">
        <f t="shared" ca="1" si="145"/>
        <v>1010563.0744717132</v>
      </c>
      <c r="E225" s="3">
        <f t="shared" ca="1" si="146"/>
        <v>501944.90573634795</v>
      </c>
      <c r="F225" s="3">
        <f t="shared" ca="1" si="147"/>
        <v>329723.17036645382</v>
      </c>
      <c r="G225" s="3">
        <f t="shared" ca="1" si="148"/>
        <v>244195.22351862025</v>
      </c>
      <c r="H225" s="3">
        <f t="shared" ca="1" si="149"/>
        <v>193331.30822542848</v>
      </c>
      <c r="J225" s="3">
        <v>98</v>
      </c>
      <c r="K225" s="3">
        <f t="shared" ca="1" si="150"/>
        <v>2025908.1019211172</v>
      </c>
      <c r="L225" s="3">
        <f t="shared" ca="1" si="151"/>
        <v>1000693.2560932714</v>
      </c>
      <c r="M225" s="3">
        <f t="shared" ca="1" si="152"/>
        <v>487626.37362158642</v>
      </c>
      <c r="N225" s="3">
        <f t="shared" ca="1" si="153"/>
        <v>318465.17431160412</v>
      </c>
      <c r="O225" s="3">
        <f t="shared" ca="1" si="154"/>
        <v>231233.44387859429</v>
      </c>
      <c r="P225" s="3">
        <f t="shared" ca="1" si="155"/>
        <v>181550.93090000059</v>
      </c>
      <c r="R225" s="3">
        <v>98</v>
      </c>
      <c r="S225" s="3">
        <f t="shared" ca="1" si="156"/>
        <v>1965336.7629411463</v>
      </c>
      <c r="T225" s="3">
        <f t="shared" ca="1" si="157"/>
        <v>953115.22508851252</v>
      </c>
      <c r="U225" s="3">
        <f t="shared" ca="1" si="158"/>
        <v>441874.9950366632</v>
      </c>
      <c r="V225" s="3">
        <f t="shared" ca="1" si="159"/>
        <v>274206.3571734234</v>
      </c>
      <c r="W225" s="3">
        <f t="shared" ca="1" si="160"/>
        <v>190894.27403741426</v>
      </c>
      <c r="X225" s="3">
        <f t="shared" ca="1" si="161"/>
        <v>141934.76476441359</v>
      </c>
      <c r="Z225" s="3">
        <v>98</v>
      </c>
      <c r="AA225" s="3">
        <f t="shared" ca="1" si="162"/>
        <v>1926256.5315128271</v>
      </c>
      <c r="AB225" s="3">
        <f t="shared" ca="1" si="163"/>
        <v>906279.23616536241</v>
      </c>
      <c r="AC225" s="3">
        <f t="shared" ca="1" si="164"/>
        <v>401861.98803549592</v>
      </c>
      <c r="AD225" s="3">
        <f t="shared" ca="1" si="165"/>
        <v>236493.79503107158</v>
      </c>
      <c r="AE225" s="3">
        <f t="shared" ca="1" si="166"/>
        <v>156057.21594560696</v>
      </c>
      <c r="AF225" s="3">
        <f t="shared" ca="1" si="167"/>
        <v>111114.65571664092</v>
      </c>
    </row>
    <row r="226" spans="2:32">
      <c r="B226" s="3">
        <v>99</v>
      </c>
      <c r="C226" s="3">
        <f t="shared" ca="1" si="144"/>
        <v>2039376.6523986829</v>
      </c>
      <c r="D226" s="3">
        <f t="shared" ca="1" si="145"/>
        <v>1006152.557421632</v>
      </c>
      <c r="E226" s="3">
        <f t="shared" ca="1" si="146"/>
        <v>505241.74691102293</v>
      </c>
      <c r="F226" s="3">
        <f t="shared" ca="1" si="147"/>
        <v>330786.22080312954</v>
      </c>
      <c r="G226" s="3">
        <f t="shared" ca="1" si="148"/>
        <v>245232.69574761312</v>
      </c>
      <c r="H226" s="3">
        <f t="shared" ca="1" si="149"/>
        <v>192927.48329563509</v>
      </c>
      <c r="J226" s="3">
        <v>99</v>
      </c>
      <c r="K226" s="3">
        <f t="shared" ca="1" si="150"/>
        <v>2023680.6202578945</v>
      </c>
      <c r="L226" s="3">
        <f t="shared" ca="1" si="151"/>
        <v>1005055.9370180169</v>
      </c>
      <c r="M226" s="3">
        <f t="shared" ca="1" si="152"/>
        <v>487626.37362158642</v>
      </c>
      <c r="N226" s="3">
        <f t="shared" ca="1" si="153"/>
        <v>317152.59382317832</v>
      </c>
      <c r="O226" s="3">
        <f t="shared" ca="1" si="154"/>
        <v>231697.53473073186</v>
      </c>
      <c r="P226" s="3">
        <f t="shared" ca="1" si="155"/>
        <v>181729.53475835986</v>
      </c>
      <c r="R226" s="3">
        <v>99</v>
      </c>
      <c r="S226" s="3">
        <f t="shared" ca="1" si="156"/>
        <v>1965336.7629411463</v>
      </c>
      <c r="T226" s="3">
        <f t="shared" ca="1" si="157"/>
        <v>952131.11333801597</v>
      </c>
      <c r="U226" s="3">
        <f t="shared" ca="1" si="158"/>
        <v>444000.41277404147</v>
      </c>
      <c r="V226" s="3">
        <f t="shared" ca="1" si="159"/>
        <v>273475.46572150436</v>
      </c>
      <c r="W226" s="3">
        <f t="shared" ca="1" si="160"/>
        <v>190265.03908338147</v>
      </c>
      <c r="X226" s="3">
        <f t="shared" ca="1" si="161"/>
        <v>141825.79378680509</v>
      </c>
      <c r="Z226" s="3">
        <v>99</v>
      </c>
      <c r="AA226" s="3">
        <f t="shared" ca="1" si="162"/>
        <v>1928274.5978031347</v>
      </c>
      <c r="AB226" s="3">
        <f t="shared" ca="1" si="163"/>
        <v>908959.20615369093</v>
      </c>
      <c r="AC226" s="3">
        <f t="shared" ca="1" si="164"/>
        <v>401512.39129293896</v>
      </c>
      <c r="AD226" s="3">
        <f t="shared" ca="1" si="165"/>
        <v>238324.94957257601</v>
      </c>
      <c r="AE226" s="3">
        <f t="shared" ca="1" si="166"/>
        <v>157548.0381137011</v>
      </c>
      <c r="AF226" s="3">
        <f t="shared" ca="1" si="167"/>
        <v>111990.36956355142</v>
      </c>
    </row>
    <row r="227" spans="2:32">
      <c r="B227" s="3">
        <v>100</v>
      </c>
      <c r="C227" s="3">
        <f t="shared" ca="1" si="144"/>
        <v>2039376.6523986829</v>
      </c>
      <c r="D227" s="3">
        <f t="shared" ca="1" si="145"/>
        <v>1010563.0744717132</v>
      </c>
      <c r="E227" s="3">
        <f t="shared" ca="1" si="146"/>
        <v>500855.49916855362</v>
      </c>
      <c r="F227" s="3">
        <f t="shared" ca="1" si="147"/>
        <v>330076.76051252661</v>
      </c>
      <c r="G227" s="3">
        <f t="shared" ca="1" si="148"/>
        <v>243937.22560320282</v>
      </c>
      <c r="H227" s="3">
        <f t="shared" ca="1" si="149"/>
        <v>193129.18466556451</v>
      </c>
      <c r="J227" s="3">
        <v>100</v>
      </c>
      <c r="K227" s="3">
        <f t="shared" ca="1" si="150"/>
        <v>2017027.4679831136</v>
      </c>
      <c r="L227" s="3">
        <f t="shared" ca="1" si="151"/>
        <v>997446.01987184072</v>
      </c>
      <c r="M227" s="3">
        <f t="shared" ca="1" si="152"/>
        <v>486598.16995136003</v>
      </c>
      <c r="N227" s="3">
        <f t="shared" ca="1" si="153"/>
        <v>317479.72354112193</v>
      </c>
      <c r="O227" s="3">
        <f t="shared" ca="1" si="154"/>
        <v>233809.20683568058</v>
      </c>
      <c r="P227" s="3">
        <f t="shared" ca="1" si="155"/>
        <v>181550.93090000059</v>
      </c>
      <c r="R227" s="3">
        <v>100</v>
      </c>
      <c r="S227" s="3">
        <f t="shared" ca="1" si="156"/>
        <v>1975886.0058188397</v>
      </c>
      <c r="T227" s="3">
        <f t="shared" ca="1" si="157"/>
        <v>952131.11333801597</v>
      </c>
      <c r="U227" s="3">
        <f t="shared" ca="1" si="158"/>
        <v>441452.35098949599</v>
      </c>
      <c r="V227" s="3">
        <f t="shared" ca="1" si="159"/>
        <v>274941.16586047359</v>
      </c>
      <c r="W227" s="3">
        <f t="shared" ca="1" si="160"/>
        <v>191686.69476503725</v>
      </c>
      <c r="X227" s="3">
        <f t="shared" ca="1" si="161"/>
        <v>142043.90332514714</v>
      </c>
      <c r="Z227" s="3">
        <v>100</v>
      </c>
      <c r="AA227" s="3">
        <f t="shared" ca="1" si="162"/>
        <v>1926256.5315128271</v>
      </c>
      <c r="AB227" s="3">
        <f t="shared" ca="1" si="163"/>
        <v>904501.35184744676</v>
      </c>
      <c r="AC227" s="3">
        <f t="shared" ca="1" si="164"/>
        <v>400467.24111330218</v>
      </c>
      <c r="AD227" s="3">
        <f t="shared" ca="1" si="165"/>
        <v>235588.72954630034</v>
      </c>
      <c r="AE227" s="3">
        <f t="shared" ca="1" si="166"/>
        <v>157012.34291995128</v>
      </c>
      <c r="AF227" s="3">
        <f t="shared" ca="1" si="167"/>
        <v>112536.16464353309</v>
      </c>
    </row>
  </sheetData>
  <mergeCells count="8">
    <mergeCell ref="C21:H21"/>
    <mergeCell ref="K21:P21"/>
    <mergeCell ref="S21:X21"/>
    <mergeCell ref="AA21:AF21"/>
    <mergeCell ref="C126:H126"/>
    <mergeCell ref="K126:P126"/>
    <mergeCell ref="S126:X126"/>
    <mergeCell ref="AA126:AF12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W2404"/>
  <sheetViews>
    <sheetView topLeftCell="A4" workbookViewId="0">
      <selection activeCell="H8" sqref="H8"/>
    </sheetView>
  </sheetViews>
  <sheetFormatPr baseColWidth="10" defaultRowHeight="15" x14ac:dyDescent="0"/>
  <sheetData>
    <row r="4" spans="1:23">
      <c r="N4" s="5" t="s">
        <v>3633</v>
      </c>
    </row>
    <row r="5" spans="1:23">
      <c r="A5" s="7" t="s">
        <v>3627</v>
      </c>
      <c r="B5" s="8"/>
      <c r="C5" s="8"/>
      <c r="E5" t="s">
        <v>0</v>
      </c>
      <c r="F5">
        <v>23850.5</v>
      </c>
      <c r="G5" t="s">
        <v>1</v>
      </c>
      <c r="H5" t="s">
        <v>2</v>
      </c>
      <c r="I5" t="s">
        <v>3</v>
      </c>
      <c r="J5">
        <v>0.97423999999999999</v>
      </c>
      <c r="K5" t="s">
        <v>4</v>
      </c>
      <c r="L5">
        <v>4417.4399999999996</v>
      </c>
      <c r="M5" t="s">
        <v>5</v>
      </c>
      <c r="N5">
        <v>10.186906284205</v>
      </c>
      <c r="O5" t="s">
        <v>6</v>
      </c>
      <c r="P5">
        <v>45000</v>
      </c>
      <c r="Q5" t="s">
        <v>7</v>
      </c>
      <c r="R5">
        <v>45000</v>
      </c>
      <c r="S5" t="s">
        <v>8</v>
      </c>
      <c r="T5" t="s">
        <v>14358</v>
      </c>
      <c r="U5" t="s">
        <v>14359</v>
      </c>
      <c r="V5" t="s">
        <v>14360</v>
      </c>
      <c r="W5">
        <v>1.1649500000000001E-3</v>
      </c>
    </row>
    <row r="6" spans="1:23">
      <c r="A6" s="8"/>
      <c r="B6" s="8"/>
      <c r="C6" s="8"/>
      <c r="E6" t="s">
        <v>9</v>
      </c>
      <c r="F6">
        <v>22895.599999999999</v>
      </c>
      <c r="G6" t="s">
        <v>1</v>
      </c>
      <c r="H6" t="s">
        <v>10</v>
      </c>
      <c r="I6" t="s">
        <v>3</v>
      </c>
      <c r="J6">
        <v>0.987981</v>
      </c>
      <c r="K6" t="s">
        <v>4</v>
      </c>
      <c r="L6">
        <v>4474.57</v>
      </c>
      <c r="M6" t="s">
        <v>5</v>
      </c>
      <c r="N6">
        <v>10.056833989524</v>
      </c>
      <c r="O6" t="s">
        <v>6</v>
      </c>
      <c r="P6">
        <v>45000</v>
      </c>
      <c r="Q6" t="s">
        <v>7</v>
      </c>
      <c r="R6">
        <v>45000</v>
      </c>
      <c r="S6" t="s">
        <v>11</v>
      </c>
      <c r="T6" t="s">
        <v>14361</v>
      </c>
      <c r="U6" t="s">
        <v>14362</v>
      </c>
      <c r="V6" t="s">
        <v>14363</v>
      </c>
      <c r="W6">
        <v>-1.0049E-3</v>
      </c>
    </row>
    <row r="7" spans="1:23">
      <c r="A7" s="8"/>
      <c r="B7" s="8"/>
      <c r="C7" s="8"/>
      <c r="E7" t="s">
        <v>12</v>
      </c>
      <c r="F7">
        <v>23850.5</v>
      </c>
      <c r="G7" t="s">
        <v>1</v>
      </c>
      <c r="H7" t="s">
        <v>2</v>
      </c>
      <c r="I7" t="s">
        <v>3</v>
      </c>
      <c r="J7">
        <v>0.97423999999999999</v>
      </c>
      <c r="K7" t="s">
        <v>4</v>
      </c>
      <c r="L7">
        <v>4417.4399999999996</v>
      </c>
      <c r="M7" t="s">
        <v>5</v>
      </c>
      <c r="N7">
        <v>10.186906284205</v>
      </c>
      <c r="O7" t="s">
        <v>6</v>
      </c>
      <c r="P7">
        <v>45000</v>
      </c>
      <c r="Q7" t="s">
        <v>7</v>
      </c>
      <c r="R7">
        <v>45000</v>
      </c>
      <c r="S7" t="s">
        <v>13</v>
      </c>
      <c r="T7" t="s">
        <v>14358</v>
      </c>
      <c r="U7" t="s">
        <v>14359</v>
      </c>
      <c r="V7" t="s">
        <v>14360</v>
      </c>
      <c r="W7">
        <v>1.1649500000000001E-3</v>
      </c>
    </row>
    <row r="8" spans="1:23">
      <c r="A8" s="8"/>
      <c r="B8" s="8"/>
      <c r="C8" s="8"/>
      <c r="E8" t="s">
        <v>12</v>
      </c>
      <c r="F8">
        <v>23738.5</v>
      </c>
      <c r="G8" t="s">
        <v>1</v>
      </c>
      <c r="H8" t="s">
        <v>14</v>
      </c>
      <c r="I8" t="s">
        <v>3</v>
      </c>
      <c r="J8">
        <v>0.97316899999999995</v>
      </c>
      <c r="K8" t="s">
        <v>4</v>
      </c>
      <c r="L8">
        <v>4448.05</v>
      </c>
      <c r="M8" t="s">
        <v>5</v>
      </c>
      <c r="N8">
        <v>10.116801875424001</v>
      </c>
      <c r="O8" t="s">
        <v>6</v>
      </c>
      <c r="P8">
        <v>45000</v>
      </c>
      <c r="Q8" t="s">
        <v>7</v>
      </c>
      <c r="R8">
        <v>45000</v>
      </c>
      <c r="S8" t="s">
        <v>15</v>
      </c>
      <c r="T8" t="s">
        <v>14364</v>
      </c>
      <c r="U8" t="s">
        <v>14365</v>
      </c>
      <c r="V8" t="s">
        <v>14366</v>
      </c>
      <c r="W8">
        <v>3.2446699999999998E-3</v>
      </c>
    </row>
    <row r="9" spans="1:23">
      <c r="A9" s="8"/>
      <c r="B9" s="8"/>
      <c r="C9" s="8"/>
      <c r="E9" t="s">
        <v>16</v>
      </c>
      <c r="F9">
        <v>23738.5</v>
      </c>
      <c r="G9" t="s">
        <v>1</v>
      </c>
      <c r="H9" t="s">
        <v>14</v>
      </c>
      <c r="I9" t="s">
        <v>3</v>
      </c>
      <c r="J9">
        <v>0.97316899999999995</v>
      </c>
      <c r="K9" t="s">
        <v>4</v>
      </c>
      <c r="L9">
        <v>4448.05</v>
      </c>
      <c r="M9" t="s">
        <v>5</v>
      </c>
      <c r="N9">
        <v>10.116801875424001</v>
      </c>
      <c r="O9" t="s">
        <v>6</v>
      </c>
      <c r="P9">
        <v>45000</v>
      </c>
      <c r="Q9" t="s">
        <v>7</v>
      </c>
      <c r="R9">
        <v>45000</v>
      </c>
      <c r="S9" t="s">
        <v>15</v>
      </c>
      <c r="T9" t="s">
        <v>14364</v>
      </c>
      <c r="U9" t="s">
        <v>14365</v>
      </c>
      <c r="V9" t="s">
        <v>14366</v>
      </c>
      <c r="W9">
        <v>3.2446699999999998E-3</v>
      </c>
    </row>
    <row r="10" spans="1:23">
      <c r="A10" s="8"/>
      <c r="B10" s="8"/>
      <c r="C10" s="8"/>
      <c r="E10" t="s">
        <v>16</v>
      </c>
      <c r="F10">
        <v>25983.8</v>
      </c>
      <c r="G10" t="s">
        <v>1</v>
      </c>
      <c r="H10" t="s">
        <v>17</v>
      </c>
      <c r="I10" t="s">
        <v>3</v>
      </c>
      <c r="J10">
        <v>0.94298499999999996</v>
      </c>
      <c r="K10" t="s">
        <v>4</v>
      </c>
      <c r="L10">
        <v>4328</v>
      </c>
      <c r="M10" t="s">
        <v>5</v>
      </c>
      <c r="N10">
        <v>10.397401594470001</v>
      </c>
      <c r="O10" t="s">
        <v>6</v>
      </c>
      <c r="P10">
        <v>45000</v>
      </c>
      <c r="Q10" t="s">
        <v>7</v>
      </c>
      <c r="R10">
        <v>45000</v>
      </c>
      <c r="S10" t="s">
        <v>18</v>
      </c>
      <c r="T10" t="s">
        <v>14367</v>
      </c>
      <c r="U10" t="s">
        <v>14368</v>
      </c>
      <c r="V10" t="s">
        <v>14369</v>
      </c>
      <c r="W10">
        <v>5.1023300000000002E-4</v>
      </c>
    </row>
    <row r="11" spans="1:23">
      <c r="A11" s="8"/>
      <c r="B11" s="8"/>
      <c r="C11" s="8"/>
      <c r="E11" t="s">
        <v>19</v>
      </c>
      <c r="F11">
        <v>25983.8</v>
      </c>
      <c r="G11" t="s">
        <v>1</v>
      </c>
      <c r="H11" t="s">
        <v>17</v>
      </c>
      <c r="I11" t="s">
        <v>3</v>
      </c>
      <c r="J11">
        <v>0.94298499999999996</v>
      </c>
      <c r="K11" t="s">
        <v>4</v>
      </c>
      <c r="L11">
        <v>4328</v>
      </c>
      <c r="M11" t="s">
        <v>5</v>
      </c>
      <c r="N11">
        <v>10.397401594470001</v>
      </c>
      <c r="O11" t="s">
        <v>6</v>
      </c>
      <c r="P11">
        <v>45000</v>
      </c>
      <c r="Q11" t="s">
        <v>7</v>
      </c>
      <c r="R11">
        <v>45000</v>
      </c>
      <c r="S11" t="s">
        <v>20</v>
      </c>
      <c r="T11" t="s">
        <v>14367</v>
      </c>
      <c r="U11" t="s">
        <v>14368</v>
      </c>
      <c r="V11" t="s">
        <v>14369</v>
      </c>
      <c r="W11">
        <v>5.1023300000000002E-4</v>
      </c>
    </row>
    <row r="12" spans="1:23">
      <c r="A12" s="8"/>
      <c r="B12" s="8"/>
      <c r="C12" s="8"/>
      <c r="E12" t="s">
        <v>19</v>
      </c>
      <c r="F12">
        <v>25249.4</v>
      </c>
      <c r="G12" t="s">
        <v>1</v>
      </c>
      <c r="H12" t="s">
        <v>2</v>
      </c>
      <c r="I12" t="s">
        <v>3</v>
      </c>
      <c r="J12">
        <v>0.94969000000000003</v>
      </c>
      <c r="K12" t="s">
        <v>4</v>
      </c>
      <c r="L12">
        <v>4391.21</v>
      </c>
      <c r="M12" t="s">
        <v>5</v>
      </c>
      <c r="N12">
        <v>10.247745177856</v>
      </c>
      <c r="O12" t="s">
        <v>6</v>
      </c>
      <c r="P12">
        <v>45000</v>
      </c>
      <c r="Q12" t="s">
        <v>7</v>
      </c>
      <c r="R12">
        <v>45000</v>
      </c>
      <c r="S12" t="s">
        <v>21</v>
      </c>
      <c r="T12" t="s">
        <v>14370</v>
      </c>
      <c r="U12" t="s">
        <v>14371</v>
      </c>
      <c r="V12" t="s">
        <v>14372</v>
      </c>
      <c r="W12">
        <v>1.4903399999999999E-3</v>
      </c>
    </row>
    <row r="13" spans="1:23">
      <c r="A13" s="8"/>
      <c r="B13" s="8"/>
      <c r="C13" s="8"/>
      <c r="E13" t="s">
        <v>22</v>
      </c>
      <c r="F13">
        <v>25249.4</v>
      </c>
      <c r="G13" t="s">
        <v>1</v>
      </c>
      <c r="H13" t="s">
        <v>2</v>
      </c>
      <c r="I13" t="s">
        <v>3</v>
      </c>
      <c r="J13">
        <v>0.94969000000000003</v>
      </c>
      <c r="K13" t="s">
        <v>4</v>
      </c>
      <c r="L13">
        <v>4391.21</v>
      </c>
      <c r="M13" t="s">
        <v>5</v>
      </c>
      <c r="N13">
        <v>10.247745177856</v>
      </c>
      <c r="O13" t="s">
        <v>6</v>
      </c>
      <c r="P13">
        <v>45000</v>
      </c>
      <c r="Q13" t="s">
        <v>7</v>
      </c>
      <c r="R13">
        <v>45000</v>
      </c>
      <c r="S13" t="s">
        <v>21</v>
      </c>
      <c r="T13" t="s">
        <v>14370</v>
      </c>
      <c r="U13" t="s">
        <v>14371</v>
      </c>
      <c r="V13" t="s">
        <v>14372</v>
      </c>
      <c r="W13">
        <v>1.4903399999999999E-3</v>
      </c>
    </row>
    <row r="14" spans="1:23">
      <c r="A14" s="8"/>
      <c r="B14" s="8"/>
      <c r="C14" s="8"/>
      <c r="E14" t="s">
        <v>22</v>
      </c>
      <c r="F14">
        <v>27652.9</v>
      </c>
      <c r="G14" t="s">
        <v>1</v>
      </c>
      <c r="H14" t="s">
        <v>23</v>
      </c>
      <c r="I14" t="s">
        <v>3</v>
      </c>
      <c r="J14">
        <v>0.92436200000000002</v>
      </c>
      <c r="K14" t="s">
        <v>4</v>
      </c>
      <c r="L14">
        <v>4232.29</v>
      </c>
      <c r="M14" t="s">
        <v>5</v>
      </c>
      <c r="N14">
        <v>10.632539589416</v>
      </c>
      <c r="O14" t="s">
        <v>6</v>
      </c>
      <c r="P14">
        <v>45000</v>
      </c>
      <c r="Q14" t="s">
        <v>7</v>
      </c>
      <c r="R14">
        <v>45000</v>
      </c>
      <c r="S14" t="s">
        <v>24</v>
      </c>
      <c r="T14" t="s">
        <v>14373</v>
      </c>
      <c r="U14" t="s">
        <v>14374</v>
      </c>
      <c r="V14" t="s">
        <v>14375</v>
      </c>
      <c r="W14">
        <v>1.4203900000000001E-3</v>
      </c>
    </row>
    <row r="15" spans="1:23">
      <c r="A15" s="8"/>
      <c r="B15" s="8"/>
      <c r="C15" s="8"/>
      <c r="E15" t="s">
        <v>25</v>
      </c>
      <c r="F15">
        <v>27652.9</v>
      </c>
      <c r="G15" t="s">
        <v>1</v>
      </c>
      <c r="H15" t="s">
        <v>23</v>
      </c>
      <c r="I15" t="s">
        <v>3</v>
      </c>
      <c r="J15">
        <v>0.92436200000000002</v>
      </c>
      <c r="K15" t="s">
        <v>4</v>
      </c>
      <c r="L15">
        <v>4232.29</v>
      </c>
      <c r="M15" t="s">
        <v>5</v>
      </c>
      <c r="N15">
        <v>10.632539589416</v>
      </c>
      <c r="O15" t="s">
        <v>6</v>
      </c>
      <c r="P15">
        <v>45000</v>
      </c>
      <c r="Q15" t="s">
        <v>7</v>
      </c>
      <c r="R15">
        <v>45000</v>
      </c>
      <c r="S15" t="s">
        <v>26</v>
      </c>
      <c r="T15" t="s">
        <v>14373</v>
      </c>
      <c r="U15" t="s">
        <v>14374</v>
      </c>
      <c r="V15" t="s">
        <v>14375</v>
      </c>
      <c r="W15">
        <v>1.4203900000000001E-3</v>
      </c>
    </row>
    <row r="16" spans="1:23">
      <c r="A16" s="8"/>
      <c r="B16" s="8"/>
      <c r="C16" s="8"/>
      <c r="E16" t="s">
        <v>25</v>
      </c>
      <c r="F16">
        <v>27439.599999999999</v>
      </c>
      <c r="G16" t="s">
        <v>1</v>
      </c>
      <c r="H16" t="s">
        <v>27</v>
      </c>
      <c r="I16" t="s">
        <v>3</v>
      </c>
      <c r="J16">
        <v>0.91742900000000005</v>
      </c>
      <c r="K16" t="s">
        <v>4</v>
      </c>
      <c r="L16">
        <v>4329.8999999999996</v>
      </c>
      <c r="M16" t="s">
        <v>5</v>
      </c>
      <c r="N16">
        <v>10.392860142</v>
      </c>
      <c r="O16" t="s">
        <v>6</v>
      </c>
      <c r="P16">
        <v>45000</v>
      </c>
      <c r="Q16" t="s">
        <v>7</v>
      </c>
      <c r="R16">
        <v>45000</v>
      </c>
      <c r="S16" t="s">
        <v>28</v>
      </c>
      <c r="T16" t="s">
        <v>14376</v>
      </c>
      <c r="U16" t="s">
        <v>14377</v>
      </c>
      <c r="V16" t="s">
        <v>14378</v>
      </c>
      <c r="W16">
        <v>7.0539299999999999E-3</v>
      </c>
    </row>
    <row r="17" spans="1:23">
      <c r="A17" s="8"/>
      <c r="B17" s="8"/>
      <c r="C17" s="8"/>
      <c r="E17" t="s">
        <v>29</v>
      </c>
      <c r="F17">
        <v>27439.599999999999</v>
      </c>
      <c r="G17" t="s">
        <v>1</v>
      </c>
      <c r="H17" t="s">
        <v>27</v>
      </c>
      <c r="I17" t="s">
        <v>3</v>
      </c>
      <c r="J17">
        <v>0.91742900000000005</v>
      </c>
      <c r="K17" t="s">
        <v>4</v>
      </c>
      <c r="L17">
        <v>4329.8999999999996</v>
      </c>
      <c r="M17" t="s">
        <v>5</v>
      </c>
      <c r="N17">
        <v>10.392860142</v>
      </c>
      <c r="O17" t="s">
        <v>6</v>
      </c>
      <c r="P17">
        <v>45000</v>
      </c>
      <c r="Q17" t="s">
        <v>7</v>
      </c>
      <c r="R17">
        <v>45000</v>
      </c>
      <c r="S17" t="s">
        <v>28</v>
      </c>
      <c r="T17" t="s">
        <v>14376</v>
      </c>
      <c r="U17" t="s">
        <v>14377</v>
      </c>
      <c r="V17" t="s">
        <v>14378</v>
      </c>
      <c r="W17">
        <v>7.0539299999999999E-3</v>
      </c>
    </row>
    <row r="18" spans="1:23">
      <c r="A18" s="8"/>
      <c r="B18" s="8"/>
      <c r="C18" s="8"/>
      <c r="E18" t="s">
        <v>29</v>
      </c>
      <c r="F18">
        <v>30326.9</v>
      </c>
      <c r="G18" t="s">
        <v>1</v>
      </c>
      <c r="H18" t="s">
        <v>30</v>
      </c>
      <c r="I18" t="s">
        <v>3</v>
      </c>
      <c r="J18">
        <v>0.89319899999999997</v>
      </c>
      <c r="K18" t="s">
        <v>4</v>
      </c>
      <c r="L18">
        <v>4133.09</v>
      </c>
      <c r="M18" t="s">
        <v>5</v>
      </c>
      <c r="N18">
        <v>10.887741064324</v>
      </c>
      <c r="O18" t="s">
        <v>6</v>
      </c>
      <c r="P18">
        <v>45000</v>
      </c>
      <c r="Q18" t="s">
        <v>7</v>
      </c>
      <c r="R18">
        <v>45000</v>
      </c>
      <c r="S18" t="s">
        <v>31</v>
      </c>
      <c r="T18" t="s">
        <v>14379</v>
      </c>
      <c r="U18" t="s">
        <v>14380</v>
      </c>
      <c r="V18" t="s">
        <v>14381</v>
      </c>
      <c r="W18">
        <v>-7.3050600000000002E-4</v>
      </c>
    </row>
    <row r="19" spans="1:23">
      <c r="A19" s="8"/>
      <c r="B19" s="8"/>
      <c r="C19" s="8"/>
      <c r="E19" t="s">
        <v>32</v>
      </c>
      <c r="F19">
        <v>30326.9</v>
      </c>
      <c r="G19" t="s">
        <v>1</v>
      </c>
      <c r="H19" t="s">
        <v>30</v>
      </c>
      <c r="I19" t="s">
        <v>3</v>
      </c>
      <c r="J19">
        <v>0.89319899999999997</v>
      </c>
      <c r="K19" t="s">
        <v>4</v>
      </c>
      <c r="L19">
        <v>4133.09</v>
      </c>
      <c r="M19" t="s">
        <v>5</v>
      </c>
      <c r="N19">
        <v>10.887741064324</v>
      </c>
      <c r="O19" t="s">
        <v>6</v>
      </c>
      <c r="P19">
        <v>45000</v>
      </c>
      <c r="Q19" t="s">
        <v>7</v>
      </c>
      <c r="R19">
        <v>45000</v>
      </c>
      <c r="S19" t="s">
        <v>33</v>
      </c>
      <c r="T19" t="s">
        <v>14379</v>
      </c>
      <c r="U19" t="s">
        <v>14380</v>
      </c>
      <c r="V19" t="s">
        <v>14381</v>
      </c>
      <c r="W19">
        <v>-7.3050600000000002E-4</v>
      </c>
    </row>
    <row r="20" spans="1:23">
      <c r="A20" s="8"/>
      <c r="B20" s="8"/>
      <c r="C20" s="8"/>
      <c r="E20" t="s">
        <v>32</v>
      </c>
      <c r="F20">
        <v>29142.799999999999</v>
      </c>
      <c r="G20" t="s">
        <v>1</v>
      </c>
      <c r="H20" t="s">
        <v>17</v>
      </c>
      <c r="I20" t="s">
        <v>3</v>
      </c>
      <c r="J20">
        <v>0.89688999999999997</v>
      </c>
      <c r="K20" t="s">
        <v>4</v>
      </c>
      <c r="L20">
        <v>4265.7</v>
      </c>
      <c r="M20" t="s">
        <v>5</v>
      </c>
      <c r="N20">
        <v>10.549272486005</v>
      </c>
      <c r="O20" t="s">
        <v>6</v>
      </c>
      <c r="P20">
        <v>45000</v>
      </c>
      <c r="Q20" t="s">
        <v>7</v>
      </c>
      <c r="R20">
        <v>45000</v>
      </c>
      <c r="S20" t="s">
        <v>34</v>
      </c>
      <c r="T20" t="s">
        <v>14382</v>
      </c>
      <c r="U20" t="s">
        <v>14383</v>
      </c>
      <c r="V20" t="s">
        <v>14384</v>
      </c>
      <c r="W20">
        <v>7.8246800000000005E-3</v>
      </c>
    </row>
    <row r="21" spans="1:23">
      <c r="A21" s="8"/>
      <c r="B21" s="8"/>
      <c r="C21" s="8"/>
      <c r="E21" t="s">
        <v>35</v>
      </c>
      <c r="F21">
        <v>29142.799999999999</v>
      </c>
      <c r="G21" t="s">
        <v>1</v>
      </c>
      <c r="H21" t="s">
        <v>17</v>
      </c>
      <c r="I21" t="s">
        <v>3</v>
      </c>
      <c r="J21">
        <v>0.89688999999999997</v>
      </c>
      <c r="K21" t="s">
        <v>4</v>
      </c>
      <c r="L21">
        <v>4265.7</v>
      </c>
      <c r="M21" t="s">
        <v>5</v>
      </c>
      <c r="N21">
        <v>10.549272486005</v>
      </c>
      <c r="O21" t="s">
        <v>6</v>
      </c>
      <c r="P21">
        <v>45000</v>
      </c>
      <c r="Q21" t="s">
        <v>7</v>
      </c>
      <c r="R21">
        <v>45000</v>
      </c>
      <c r="S21" t="s">
        <v>34</v>
      </c>
      <c r="T21" t="s">
        <v>14382</v>
      </c>
      <c r="U21" t="s">
        <v>14383</v>
      </c>
      <c r="V21" t="s">
        <v>14384</v>
      </c>
      <c r="W21">
        <v>7.8246800000000005E-3</v>
      </c>
    </row>
    <row r="22" spans="1:23">
      <c r="A22" s="8"/>
      <c r="B22" s="8"/>
      <c r="C22" s="8"/>
      <c r="E22" t="s">
        <v>35</v>
      </c>
      <c r="F22">
        <v>33398.6</v>
      </c>
      <c r="G22" t="s">
        <v>1</v>
      </c>
      <c r="H22" t="s">
        <v>36</v>
      </c>
      <c r="I22" t="s">
        <v>3</v>
      </c>
      <c r="J22">
        <v>0.86192800000000003</v>
      </c>
      <c r="K22" t="s">
        <v>4</v>
      </c>
      <c r="L22">
        <v>4030.22</v>
      </c>
      <c r="M22" t="s">
        <v>5</v>
      </c>
      <c r="N22">
        <v>11.165637018939</v>
      </c>
      <c r="O22" t="s">
        <v>6</v>
      </c>
      <c r="P22">
        <v>45000</v>
      </c>
      <c r="Q22" t="s">
        <v>7</v>
      </c>
      <c r="R22">
        <v>45000</v>
      </c>
      <c r="S22" t="s">
        <v>37</v>
      </c>
      <c r="T22" t="s">
        <v>14385</v>
      </c>
      <c r="U22" t="s">
        <v>14386</v>
      </c>
      <c r="V22" t="s">
        <v>14387</v>
      </c>
      <c r="W22">
        <v>8.7528199999999997E-3</v>
      </c>
    </row>
    <row r="23" spans="1:23">
      <c r="E23" t="s">
        <v>38</v>
      </c>
      <c r="F23">
        <v>33398.6</v>
      </c>
      <c r="G23" t="s">
        <v>1</v>
      </c>
      <c r="H23" t="s">
        <v>36</v>
      </c>
      <c r="I23" t="s">
        <v>3</v>
      </c>
      <c r="J23">
        <v>0.86192800000000003</v>
      </c>
      <c r="K23" t="s">
        <v>4</v>
      </c>
      <c r="L23">
        <v>4030.22</v>
      </c>
      <c r="M23" t="s">
        <v>5</v>
      </c>
      <c r="N23">
        <v>11.165637018939</v>
      </c>
      <c r="O23" t="s">
        <v>6</v>
      </c>
      <c r="P23">
        <v>45000</v>
      </c>
      <c r="Q23" t="s">
        <v>7</v>
      </c>
      <c r="R23">
        <v>45000</v>
      </c>
      <c r="S23" t="s">
        <v>39</v>
      </c>
      <c r="T23" t="s">
        <v>14385</v>
      </c>
      <c r="U23" t="s">
        <v>14386</v>
      </c>
      <c r="V23" t="s">
        <v>14387</v>
      </c>
      <c r="W23">
        <v>8.7528199999999997E-3</v>
      </c>
    </row>
    <row r="24" spans="1:23">
      <c r="E24" t="s">
        <v>38</v>
      </c>
      <c r="F24">
        <v>31566.6</v>
      </c>
      <c r="G24" t="s">
        <v>1</v>
      </c>
      <c r="H24" t="s">
        <v>40</v>
      </c>
      <c r="I24" t="s">
        <v>3</v>
      </c>
      <c r="J24">
        <v>0.86869099999999999</v>
      </c>
      <c r="K24" t="s">
        <v>4</v>
      </c>
      <c r="L24">
        <v>4197.99</v>
      </c>
      <c r="M24" t="s">
        <v>5</v>
      </c>
      <c r="N24">
        <v>10.719418669467</v>
      </c>
      <c r="O24" t="s">
        <v>6</v>
      </c>
      <c r="P24">
        <v>45000</v>
      </c>
      <c r="Q24" t="s">
        <v>7</v>
      </c>
      <c r="R24">
        <v>45000</v>
      </c>
      <c r="S24" t="s">
        <v>41</v>
      </c>
      <c r="T24" t="s">
        <v>14388</v>
      </c>
      <c r="U24" t="s">
        <v>14389</v>
      </c>
      <c r="V24" t="s">
        <v>14390</v>
      </c>
      <c r="W24">
        <v>9.0399899999999995E-3</v>
      </c>
    </row>
    <row r="25" spans="1:23">
      <c r="E25" t="s">
        <v>42</v>
      </c>
      <c r="F25">
        <v>31566.6</v>
      </c>
      <c r="G25" t="s">
        <v>1</v>
      </c>
      <c r="H25" t="s">
        <v>40</v>
      </c>
      <c r="I25" t="s">
        <v>3</v>
      </c>
      <c r="J25">
        <v>0.86869099999999999</v>
      </c>
      <c r="K25" t="s">
        <v>4</v>
      </c>
      <c r="L25">
        <v>4197.99</v>
      </c>
      <c r="M25" t="s">
        <v>5</v>
      </c>
      <c r="N25">
        <v>10.719418669467</v>
      </c>
      <c r="O25" t="s">
        <v>6</v>
      </c>
      <c r="P25">
        <v>45000</v>
      </c>
      <c r="Q25" t="s">
        <v>7</v>
      </c>
      <c r="R25">
        <v>45000</v>
      </c>
      <c r="S25" t="s">
        <v>41</v>
      </c>
      <c r="T25" t="s">
        <v>14388</v>
      </c>
      <c r="U25" t="s">
        <v>14389</v>
      </c>
      <c r="V25" t="s">
        <v>14390</v>
      </c>
      <c r="W25">
        <v>9.0399899999999995E-3</v>
      </c>
    </row>
    <row r="26" spans="1:23">
      <c r="E26" t="s">
        <v>42</v>
      </c>
      <c r="F26">
        <v>23029.8</v>
      </c>
      <c r="G26" t="s">
        <v>1</v>
      </c>
      <c r="H26" t="s">
        <v>14</v>
      </c>
      <c r="I26" t="s">
        <v>3</v>
      </c>
      <c r="J26">
        <v>0.98675999999999997</v>
      </c>
      <c r="K26" t="s">
        <v>4</v>
      </c>
      <c r="L26">
        <v>4459.5</v>
      </c>
      <c r="M26" t="s">
        <v>5</v>
      </c>
      <c r="N26">
        <v>10.090814833952001</v>
      </c>
      <c r="O26" t="s">
        <v>6</v>
      </c>
      <c r="P26">
        <v>45000</v>
      </c>
      <c r="Q26" t="s">
        <v>7</v>
      </c>
      <c r="R26">
        <v>45000</v>
      </c>
      <c r="S26" t="s">
        <v>43</v>
      </c>
      <c r="T26" t="s">
        <v>14391</v>
      </c>
      <c r="U26" t="s">
        <v>14392</v>
      </c>
      <c r="V26" t="s">
        <v>1741</v>
      </c>
      <c r="W26">
        <v>1.64229E-4</v>
      </c>
    </row>
    <row r="27" spans="1:23">
      <c r="E27" t="s">
        <v>44</v>
      </c>
      <c r="F27">
        <v>23029.8</v>
      </c>
      <c r="G27" t="s">
        <v>1</v>
      </c>
      <c r="H27" t="s">
        <v>14</v>
      </c>
      <c r="I27" t="s">
        <v>3</v>
      </c>
      <c r="J27">
        <v>0.98675999999999997</v>
      </c>
      <c r="K27" t="s">
        <v>4</v>
      </c>
      <c r="L27">
        <v>4459.5</v>
      </c>
      <c r="M27" t="s">
        <v>5</v>
      </c>
      <c r="N27">
        <v>10.090814833952001</v>
      </c>
      <c r="O27" t="s">
        <v>6</v>
      </c>
      <c r="P27">
        <v>45000</v>
      </c>
      <c r="Q27" t="s">
        <v>7</v>
      </c>
      <c r="R27">
        <v>45000</v>
      </c>
      <c r="S27" t="s">
        <v>45</v>
      </c>
      <c r="T27" t="s">
        <v>14391</v>
      </c>
      <c r="U27" t="s">
        <v>14392</v>
      </c>
      <c r="V27" t="s">
        <v>1741</v>
      </c>
      <c r="W27">
        <v>1.64229E-4</v>
      </c>
    </row>
    <row r="28" spans="1:23">
      <c r="E28" t="s">
        <v>44</v>
      </c>
      <c r="F28">
        <v>22895.599999999999</v>
      </c>
      <c r="G28" t="s">
        <v>1</v>
      </c>
      <c r="H28" t="s">
        <v>10</v>
      </c>
      <c r="I28" t="s">
        <v>3</v>
      </c>
      <c r="J28">
        <v>0.987981</v>
      </c>
      <c r="K28" t="s">
        <v>4</v>
      </c>
      <c r="L28">
        <v>4474.57</v>
      </c>
      <c r="M28" t="s">
        <v>5</v>
      </c>
      <c r="N28">
        <v>10.056833989524</v>
      </c>
      <c r="O28" t="s">
        <v>6</v>
      </c>
      <c r="P28">
        <v>45000</v>
      </c>
      <c r="Q28" t="s">
        <v>7</v>
      </c>
      <c r="R28">
        <v>45000</v>
      </c>
      <c r="S28" t="s">
        <v>11</v>
      </c>
      <c r="T28" t="s">
        <v>14361</v>
      </c>
      <c r="U28" t="s">
        <v>14362</v>
      </c>
      <c r="V28" t="s">
        <v>14363</v>
      </c>
      <c r="W28">
        <v>-1.0049E-3</v>
      </c>
    </row>
    <row r="29" spans="1:23">
      <c r="E29" t="s">
        <v>0</v>
      </c>
      <c r="F29">
        <v>23830.1</v>
      </c>
      <c r="G29" t="s">
        <v>1</v>
      </c>
      <c r="H29" t="s">
        <v>2</v>
      </c>
      <c r="I29" t="s">
        <v>3</v>
      </c>
      <c r="J29">
        <v>0.97471799999999997</v>
      </c>
      <c r="K29" t="s">
        <v>4</v>
      </c>
      <c r="L29">
        <v>4416.8900000000003</v>
      </c>
      <c r="M29" t="s">
        <v>5</v>
      </c>
      <c r="N29">
        <v>10.18817377045</v>
      </c>
      <c r="O29" t="s">
        <v>6</v>
      </c>
      <c r="P29">
        <v>45000</v>
      </c>
      <c r="Q29" t="s">
        <v>7</v>
      </c>
      <c r="R29">
        <v>45000</v>
      </c>
      <c r="S29" t="s">
        <v>8</v>
      </c>
      <c r="T29" t="s">
        <v>14393</v>
      </c>
      <c r="U29" t="s">
        <v>14394</v>
      </c>
      <c r="V29" t="s">
        <v>14395</v>
      </c>
      <c r="W29">
        <v>1.2509800000000001E-3</v>
      </c>
    </row>
    <row r="30" spans="1:23">
      <c r="E30" t="s">
        <v>9</v>
      </c>
      <c r="F30">
        <v>22941.5</v>
      </c>
      <c r="G30" t="s">
        <v>1</v>
      </c>
      <c r="H30" t="s">
        <v>10</v>
      </c>
      <c r="I30" t="s">
        <v>3</v>
      </c>
      <c r="J30">
        <v>0.98698699999999995</v>
      </c>
      <c r="K30" t="s">
        <v>4</v>
      </c>
      <c r="L30">
        <v>4474.6000000000004</v>
      </c>
      <c r="M30" t="s">
        <v>5</v>
      </c>
      <c r="N30">
        <v>10.056760526875999</v>
      </c>
      <c r="O30" t="s">
        <v>6</v>
      </c>
      <c r="P30">
        <v>45000</v>
      </c>
      <c r="Q30" t="s">
        <v>7</v>
      </c>
      <c r="R30">
        <v>45000</v>
      </c>
      <c r="S30" t="s">
        <v>11</v>
      </c>
      <c r="T30" t="s">
        <v>14396</v>
      </c>
      <c r="U30" t="s">
        <v>14397</v>
      </c>
      <c r="V30" t="s">
        <v>14398</v>
      </c>
      <c r="W30">
        <v>-2.8149099999999998E-4</v>
      </c>
    </row>
    <row r="31" spans="1:23">
      <c r="E31" t="s">
        <v>12</v>
      </c>
      <c r="F31">
        <v>23830.1</v>
      </c>
      <c r="G31" t="s">
        <v>1</v>
      </c>
      <c r="H31" t="s">
        <v>2</v>
      </c>
      <c r="I31" t="s">
        <v>3</v>
      </c>
      <c r="J31">
        <v>0.97471799999999997</v>
      </c>
      <c r="K31" t="s">
        <v>4</v>
      </c>
      <c r="L31">
        <v>4416.8900000000003</v>
      </c>
      <c r="M31" t="s">
        <v>5</v>
      </c>
      <c r="N31">
        <v>10.18817377045</v>
      </c>
      <c r="O31" t="s">
        <v>6</v>
      </c>
      <c r="P31">
        <v>45000</v>
      </c>
      <c r="Q31" t="s">
        <v>7</v>
      </c>
      <c r="R31">
        <v>45000</v>
      </c>
      <c r="S31" t="s">
        <v>13</v>
      </c>
      <c r="T31" t="s">
        <v>14393</v>
      </c>
      <c r="U31" t="s">
        <v>14394</v>
      </c>
      <c r="V31" t="s">
        <v>14395</v>
      </c>
      <c r="W31">
        <v>1.2509800000000001E-3</v>
      </c>
    </row>
    <row r="32" spans="1:23">
      <c r="E32" t="s">
        <v>12</v>
      </c>
      <c r="F32">
        <v>23774.9</v>
      </c>
      <c r="G32" t="s">
        <v>1</v>
      </c>
      <c r="H32" t="s">
        <v>14</v>
      </c>
      <c r="I32" t="s">
        <v>3</v>
      </c>
      <c r="J32">
        <v>0.97242200000000001</v>
      </c>
      <c r="K32" t="s">
        <v>4</v>
      </c>
      <c r="L32">
        <v>4448.07</v>
      </c>
      <c r="M32" t="s">
        <v>5</v>
      </c>
      <c r="N32">
        <v>10.116753041992</v>
      </c>
      <c r="O32" t="s">
        <v>6</v>
      </c>
      <c r="P32">
        <v>45000</v>
      </c>
      <c r="Q32" t="s">
        <v>7</v>
      </c>
      <c r="R32">
        <v>45000</v>
      </c>
      <c r="S32" t="s">
        <v>15</v>
      </c>
      <c r="T32" t="s">
        <v>14399</v>
      </c>
      <c r="U32" t="s">
        <v>14400</v>
      </c>
      <c r="V32" t="s">
        <v>14401</v>
      </c>
      <c r="W32">
        <v>-1.4574E-3</v>
      </c>
    </row>
    <row r="33" spans="5:23">
      <c r="E33" t="s">
        <v>16</v>
      </c>
      <c r="F33">
        <v>23774.9</v>
      </c>
      <c r="G33" t="s">
        <v>1</v>
      </c>
      <c r="H33" t="s">
        <v>14</v>
      </c>
      <c r="I33" t="s">
        <v>3</v>
      </c>
      <c r="J33">
        <v>0.97242200000000001</v>
      </c>
      <c r="K33" t="s">
        <v>4</v>
      </c>
      <c r="L33">
        <v>4448.07</v>
      </c>
      <c r="M33" t="s">
        <v>5</v>
      </c>
      <c r="N33">
        <v>10.116753041992</v>
      </c>
      <c r="O33" t="s">
        <v>6</v>
      </c>
      <c r="P33">
        <v>45000</v>
      </c>
      <c r="Q33" t="s">
        <v>7</v>
      </c>
      <c r="R33">
        <v>45000</v>
      </c>
      <c r="S33" t="s">
        <v>15</v>
      </c>
      <c r="T33" t="s">
        <v>14399</v>
      </c>
      <c r="U33" t="s">
        <v>14400</v>
      </c>
      <c r="V33" t="s">
        <v>14401</v>
      </c>
      <c r="W33">
        <v>-1.4574E-3</v>
      </c>
    </row>
    <row r="34" spans="5:23">
      <c r="E34" t="s">
        <v>16</v>
      </c>
      <c r="F34">
        <v>25680.9</v>
      </c>
      <c r="G34" t="s">
        <v>1</v>
      </c>
      <c r="H34" t="s">
        <v>17</v>
      </c>
      <c r="I34" t="s">
        <v>3</v>
      </c>
      <c r="J34">
        <v>0.94853799999999999</v>
      </c>
      <c r="K34" t="s">
        <v>4</v>
      </c>
      <c r="L34">
        <v>4327.92</v>
      </c>
      <c r="M34" t="s">
        <v>5</v>
      </c>
      <c r="N34">
        <v>10.397596458200001</v>
      </c>
      <c r="O34" t="s">
        <v>6</v>
      </c>
      <c r="P34">
        <v>45000</v>
      </c>
      <c r="Q34" t="s">
        <v>7</v>
      </c>
      <c r="R34">
        <v>45000</v>
      </c>
      <c r="S34" t="s">
        <v>18</v>
      </c>
      <c r="T34" t="s">
        <v>14402</v>
      </c>
      <c r="U34" t="s">
        <v>14403</v>
      </c>
      <c r="V34" t="s">
        <v>14404</v>
      </c>
      <c r="W34">
        <v>5.2428800000000003E-4</v>
      </c>
    </row>
    <row r="35" spans="5:23">
      <c r="E35" t="s">
        <v>19</v>
      </c>
      <c r="F35">
        <v>25680.9</v>
      </c>
      <c r="G35" t="s">
        <v>1</v>
      </c>
      <c r="H35" t="s">
        <v>17</v>
      </c>
      <c r="I35" t="s">
        <v>3</v>
      </c>
      <c r="J35">
        <v>0.94853799999999999</v>
      </c>
      <c r="K35" t="s">
        <v>4</v>
      </c>
      <c r="L35">
        <v>4327.92</v>
      </c>
      <c r="M35" t="s">
        <v>5</v>
      </c>
      <c r="N35">
        <v>10.397596458200001</v>
      </c>
      <c r="O35" t="s">
        <v>6</v>
      </c>
      <c r="P35">
        <v>45000</v>
      </c>
      <c r="Q35" t="s">
        <v>7</v>
      </c>
      <c r="R35">
        <v>45000</v>
      </c>
      <c r="S35" t="s">
        <v>20</v>
      </c>
      <c r="T35" t="s">
        <v>14402</v>
      </c>
      <c r="U35" t="s">
        <v>14403</v>
      </c>
      <c r="V35" t="s">
        <v>14404</v>
      </c>
      <c r="W35">
        <v>5.2428800000000003E-4</v>
      </c>
    </row>
    <row r="36" spans="5:23">
      <c r="E36" t="s">
        <v>19</v>
      </c>
      <c r="F36">
        <v>25090.3</v>
      </c>
      <c r="G36" t="s">
        <v>1</v>
      </c>
      <c r="H36" t="s">
        <v>2</v>
      </c>
      <c r="I36" t="s">
        <v>3</v>
      </c>
      <c r="J36">
        <v>0.95265999999999995</v>
      </c>
      <c r="K36" t="s">
        <v>4</v>
      </c>
      <c r="L36">
        <v>4391.54</v>
      </c>
      <c r="M36" t="s">
        <v>5</v>
      </c>
      <c r="N36">
        <v>10.246965294943999</v>
      </c>
      <c r="O36" t="s">
        <v>6</v>
      </c>
      <c r="P36">
        <v>45000</v>
      </c>
      <c r="Q36" t="s">
        <v>7</v>
      </c>
      <c r="R36">
        <v>45000</v>
      </c>
      <c r="S36" t="s">
        <v>21</v>
      </c>
      <c r="T36" t="s">
        <v>14405</v>
      </c>
      <c r="U36" t="s">
        <v>14406</v>
      </c>
      <c r="V36" t="s">
        <v>14407</v>
      </c>
      <c r="W36">
        <v>2.92632E-3</v>
      </c>
    </row>
    <row r="37" spans="5:23">
      <c r="E37" t="s">
        <v>22</v>
      </c>
      <c r="F37">
        <v>25090.3</v>
      </c>
      <c r="G37" t="s">
        <v>1</v>
      </c>
      <c r="H37" t="s">
        <v>2</v>
      </c>
      <c r="I37" t="s">
        <v>3</v>
      </c>
      <c r="J37">
        <v>0.95265999999999995</v>
      </c>
      <c r="K37" t="s">
        <v>4</v>
      </c>
      <c r="L37">
        <v>4391.54</v>
      </c>
      <c r="M37" t="s">
        <v>5</v>
      </c>
      <c r="N37">
        <v>10.246965294943999</v>
      </c>
      <c r="O37" t="s">
        <v>6</v>
      </c>
      <c r="P37">
        <v>45000</v>
      </c>
      <c r="Q37" t="s">
        <v>7</v>
      </c>
      <c r="R37">
        <v>45000</v>
      </c>
      <c r="S37" t="s">
        <v>21</v>
      </c>
      <c r="T37" t="s">
        <v>14405</v>
      </c>
      <c r="U37" t="s">
        <v>14406</v>
      </c>
      <c r="V37" t="s">
        <v>14407</v>
      </c>
      <c r="W37">
        <v>2.92632E-3</v>
      </c>
    </row>
    <row r="38" spans="5:23">
      <c r="E38" t="s">
        <v>22</v>
      </c>
      <c r="F38">
        <v>27812.2</v>
      </c>
      <c r="G38" t="s">
        <v>1</v>
      </c>
      <c r="H38" t="s">
        <v>23</v>
      </c>
      <c r="I38" t="s">
        <v>3</v>
      </c>
      <c r="J38">
        <v>0.92153399999999996</v>
      </c>
      <c r="K38" t="s">
        <v>4</v>
      </c>
      <c r="L38">
        <v>4233.92</v>
      </c>
      <c r="M38" t="s">
        <v>5</v>
      </c>
      <c r="N38">
        <v>10.6284473981</v>
      </c>
      <c r="O38" t="s">
        <v>6</v>
      </c>
      <c r="P38">
        <v>45000</v>
      </c>
      <c r="Q38" t="s">
        <v>7</v>
      </c>
      <c r="R38">
        <v>45000</v>
      </c>
      <c r="S38" t="s">
        <v>24</v>
      </c>
      <c r="T38" t="s">
        <v>14408</v>
      </c>
      <c r="U38" t="s">
        <v>14409</v>
      </c>
      <c r="V38" t="s">
        <v>14410</v>
      </c>
      <c r="W38">
        <v>3.6063800000000002E-3</v>
      </c>
    </row>
    <row r="39" spans="5:23">
      <c r="E39" t="s">
        <v>25</v>
      </c>
      <c r="F39">
        <v>27812.2</v>
      </c>
      <c r="G39" t="s">
        <v>1</v>
      </c>
      <c r="H39" t="s">
        <v>23</v>
      </c>
      <c r="I39" t="s">
        <v>3</v>
      </c>
      <c r="J39">
        <v>0.92153399999999996</v>
      </c>
      <c r="K39" t="s">
        <v>4</v>
      </c>
      <c r="L39">
        <v>4233.92</v>
      </c>
      <c r="M39" t="s">
        <v>5</v>
      </c>
      <c r="N39">
        <v>10.6284473981</v>
      </c>
      <c r="O39" t="s">
        <v>6</v>
      </c>
      <c r="P39">
        <v>45000</v>
      </c>
      <c r="Q39" t="s">
        <v>7</v>
      </c>
      <c r="R39">
        <v>45000</v>
      </c>
      <c r="S39" t="s">
        <v>26</v>
      </c>
      <c r="T39" t="s">
        <v>14408</v>
      </c>
      <c r="U39" t="s">
        <v>14409</v>
      </c>
      <c r="V39" t="s">
        <v>14410</v>
      </c>
      <c r="W39">
        <v>3.6063800000000002E-3</v>
      </c>
    </row>
    <row r="40" spans="5:23">
      <c r="E40" t="s">
        <v>25</v>
      </c>
      <c r="F40">
        <v>27378.400000000001</v>
      </c>
      <c r="G40" t="s">
        <v>1</v>
      </c>
      <c r="H40" t="s">
        <v>27</v>
      </c>
      <c r="I40" t="s">
        <v>3</v>
      </c>
      <c r="J40">
        <v>0.91833100000000001</v>
      </c>
      <c r="K40" t="s">
        <v>4</v>
      </c>
      <c r="L40">
        <v>4331.05</v>
      </c>
      <c r="M40" t="s">
        <v>5</v>
      </c>
      <c r="N40">
        <v>10.390082630376</v>
      </c>
      <c r="O40" t="s">
        <v>6</v>
      </c>
      <c r="P40">
        <v>45000</v>
      </c>
      <c r="Q40" t="s">
        <v>7</v>
      </c>
      <c r="R40">
        <v>45000</v>
      </c>
      <c r="S40" t="s">
        <v>28</v>
      </c>
      <c r="T40" t="s">
        <v>14411</v>
      </c>
      <c r="U40" t="s">
        <v>14412</v>
      </c>
      <c r="V40" t="s">
        <v>14413</v>
      </c>
      <c r="W40">
        <v>6.0269299999999998E-3</v>
      </c>
    </row>
    <row r="41" spans="5:23">
      <c r="E41" t="s">
        <v>29</v>
      </c>
      <c r="F41">
        <v>27378.400000000001</v>
      </c>
      <c r="G41" t="s">
        <v>1</v>
      </c>
      <c r="H41" t="s">
        <v>27</v>
      </c>
      <c r="I41" t="s">
        <v>3</v>
      </c>
      <c r="J41">
        <v>0.91833100000000001</v>
      </c>
      <c r="K41" t="s">
        <v>4</v>
      </c>
      <c r="L41">
        <v>4331.05</v>
      </c>
      <c r="M41" t="s">
        <v>5</v>
      </c>
      <c r="N41">
        <v>10.390082630376</v>
      </c>
      <c r="O41" t="s">
        <v>6</v>
      </c>
      <c r="P41">
        <v>45000</v>
      </c>
      <c r="Q41" t="s">
        <v>7</v>
      </c>
      <c r="R41">
        <v>45000</v>
      </c>
      <c r="S41" t="s">
        <v>28</v>
      </c>
      <c r="T41" t="s">
        <v>14411</v>
      </c>
      <c r="U41" t="s">
        <v>14412</v>
      </c>
      <c r="V41" t="s">
        <v>14413</v>
      </c>
      <c r="W41">
        <v>6.0269299999999998E-3</v>
      </c>
    </row>
    <row r="42" spans="5:23">
      <c r="E42" t="s">
        <v>29</v>
      </c>
      <c r="F42">
        <v>30178.799999999999</v>
      </c>
      <c r="G42" t="s">
        <v>1</v>
      </c>
      <c r="H42" t="s">
        <v>30</v>
      </c>
      <c r="I42" t="s">
        <v>3</v>
      </c>
      <c r="J42">
        <v>0.89538899999999999</v>
      </c>
      <c r="K42" t="s">
        <v>4</v>
      </c>
      <c r="L42">
        <v>4133.09</v>
      </c>
      <c r="M42" t="s">
        <v>5</v>
      </c>
      <c r="N42">
        <v>10.887741059324</v>
      </c>
      <c r="O42" t="s">
        <v>6</v>
      </c>
      <c r="P42">
        <v>45000</v>
      </c>
      <c r="Q42" t="s">
        <v>7</v>
      </c>
      <c r="R42">
        <v>45000</v>
      </c>
      <c r="S42" t="s">
        <v>31</v>
      </c>
      <c r="T42" t="s">
        <v>14414</v>
      </c>
      <c r="U42" t="s">
        <v>14415</v>
      </c>
      <c r="V42" t="s">
        <v>14416</v>
      </c>
      <c r="W42">
        <v>7.1684000000000001E-3</v>
      </c>
    </row>
    <row r="43" spans="5:23">
      <c r="E43" t="s">
        <v>32</v>
      </c>
      <c r="F43">
        <v>30178.799999999999</v>
      </c>
      <c r="G43" t="s">
        <v>1</v>
      </c>
      <c r="H43" t="s">
        <v>30</v>
      </c>
      <c r="I43" t="s">
        <v>3</v>
      </c>
      <c r="J43">
        <v>0.89538899999999999</v>
      </c>
      <c r="K43" t="s">
        <v>4</v>
      </c>
      <c r="L43">
        <v>4133.09</v>
      </c>
      <c r="M43" t="s">
        <v>5</v>
      </c>
      <c r="N43">
        <v>10.887741059324</v>
      </c>
      <c r="O43" t="s">
        <v>6</v>
      </c>
      <c r="P43">
        <v>45000</v>
      </c>
      <c r="Q43" t="s">
        <v>7</v>
      </c>
      <c r="R43">
        <v>45000</v>
      </c>
      <c r="S43" t="s">
        <v>33</v>
      </c>
      <c r="T43" t="s">
        <v>14414</v>
      </c>
      <c r="U43" t="s">
        <v>14415</v>
      </c>
      <c r="V43" t="s">
        <v>14416</v>
      </c>
      <c r="W43">
        <v>7.1684000000000001E-3</v>
      </c>
    </row>
    <row r="44" spans="5:23">
      <c r="E44" t="s">
        <v>32</v>
      </c>
      <c r="F44">
        <v>29286.6</v>
      </c>
      <c r="G44" t="s">
        <v>1</v>
      </c>
      <c r="H44" t="s">
        <v>17</v>
      </c>
      <c r="I44" t="s">
        <v>3</v>
      </c>
      <c r="J44">
        <v>0.89476</v>
      </c>
      <c r="K44" t="s">
        <v>4</v>
      </c>
      <c r="L44">
        <v>4264.99</v>
      </c>
      <c r="M44" t="s">
        <v>5</v>
      </c>
      <c r="N44">
        <v>10.551026391575</v>
      </c>
      <c r="O44" t="s">
        <v>6</v>
      </c>
      <c r="P44">
        <v>45000</v>
      </c>
      <c r="Q44" t="s">
        <v>7</v>
      </c>
      <c r="R44">
        <v>45000</v>
      </c>
      <c r="S44" t="s">
        <v>34</v>
      </c>
      <c r="T44" t="s">
        <v>14417</v>
      </c>
      <c r="U44" t="s">
        <v>14418</v>
      </c>
      <c r="V44" t="s">
        <v>14419</v>
      </c>
      <c r="W44">
        <v>7.3708699999999999E-3</v>
      </c>
    </row>
    <row r="45" spans="5:23">
      <c r="E45" t="s">
        <v>35</v>
      </c>
      <c r="F45">
        <v>29286.6</v>
      </c>
      <c r="G45" t="s">
        <v>1</v>
      </c>
      <c r="H45" t="s">
        <v>17</v>
      </c>
      <c r="I45" t="s">
        <v>3</v>
      </c>
      <c r="J45">
        <v>0.89476</v>
      </c>
      <c r="K45" t="s">
        <v>4</v>
      </c>
      <c r="L45">
        <v>4264.99</v>
      </c>
      <c r="M45" t="s">
        <v>5</v>
      </c>
      <c r="N45">
        <v>10.551026391575</v>
      </c>
      <c r="O45" t="s">
        <v>6</v>
      </c>
      <c r="P45">
        <v>45000</v>
      </c>
      <c r="Q45" t="s">
        <v>7</v>
      </c>
      <c r="R45">
        <v>45000</v>
      </c>
      <c r="S45" t="s">
        <v>34</v>
      </c>
      <c r="T45" t="s">
        <v>14417</v>
      </c>
      <c r="U45" t="s">
        <v>14418</v>
      </c>
      <c r="V45" t="s">
        <v>14419</v>
      </c>
      <c r="W45">
        <v>7.3708699999999999E-3</v>
      </c>
    </row>
    <row r="46" spans="5:23">
      <c r="E46" t="s">
        <v>35</v>
      </c>
      <c r="F46">
        <v>32939.4</v>
      </c>
      <c r="G46" t="s">
        <v>1</v>
      </c>
      <c r="H46" t="s">
        <v>36</v>
      </c>
      <c r="I46" t="s">
        <v>3</v>
      </c>
      <c r="J46">
        <v>0.86799099999999996</v>
      </c>
      <c r="K46" t="s">
        <v>4</v>
      </c>
      <c r="L46">
        <v>4029.52</v>
      </c>
      <c r="M46" t="s">
        <v>5</v>
      </c>
      <c r="N46">
        <v>11.167585445230999</v>
      </c>
      <c r="O46" t="s">
        <v>6</v>
      </c>
      <c r="P46">
        <v>45000</v>
      </c>
      <c r="Q46" t="s">
        <v>7</v>
      </c>
      <c r="R46">
        <v>45000</v>
      </c>
      <c r="S46" t="s">
        <v>37</v>
      </c>
      <c r="T46" t="s">
        <v>14420</v>
      </c>
      <c r="U46" t="s">
        <v>14421</v>
      </c>
      <c r="V46" t="s">
        <v>14422</v>
      </c>
      <c r="W46">
        <v>9.9661100000000002E-3</v>
      </c>
    </row>
    <row r="47" spans="5:23">
      <c r="E47" t="s">
        <v>38</v>
      </c>
      <c r="F47">
        <v>32939.4</v>
      </c>
      <c r="G47" t="s">
        <v>1</v>
      </c>
      <c r="H47" t="s">
        <v>36</v>
      </c>
      <c r="I47" t="s">
        <v>3</v>
      </c>
      <c r="J47">
        <v>0.86799099999999996</v>
      </c>
      <c r="K47" t="s">
        <v>4</v>
      </c>
      <c r="L47">
        <v>4029.52</v>
      </c>
      <c r="M47" t="s">
        <v>5</v>
      </c>
      <c r="N47">
        <v>11.167585445230999</v>
      </c>
      <c r="O47" t="s">
        <v>6</v>
      </c>
      <c r="P47">
        <v>45000</v>
      </c>
      <c r="Q47" t="s">
        <v>7</v>
      </c>
      <c r="R47">
        <v>45000</v>
      </c>
      <c r="S47" t="s">
        <v>39</v>
      </c>
      <c r="T47" t="s">
        <v>14420</v>
      </c>
      <c r="U47" t="s">
        <v>14421</v>
      </c>
      <c r="V47" t="s">
        <v>14422</v>
      </c>
      <c r="W47">
        <v>9.9661100000000002E-3</v>
      </c>
    </row>
    <row r="48" spans="5:23">
      <c r="E48" t="s">
        <v>38</v>
      </c>
      <c r="F48">
        <v>31170</v>
      </c>
      <c r="G48" t="s">
        <v>1</v>
      </c>
      <c r="H48" t="s">
        <v>40</v>
      </c>
      <c r="I48" t="s">
        <v>3</v>
      </c>
      <c r="J48">
        <v>0.87441899999999995</v>
      </c>
      <c r="K48" t="s">
        <v>4</v>
      </c>
      <c r="L48">
        <v>4195.8900000000003</v>
      </c>
      <c r="M48" t="s">
        <v>5</v>
      </c>
      <c r="N48">
        <v>10.724777580031001</v>
      </c>
      <c r="O48" t="s">
        <v>6</v>
      </c>
      <c r="P48">
        <v>45000</v>
      </c>
      <c r="Q48" t="s">
        <v>7</v>
      </c>
      <c r="R48">
        <v>45000</v>
      </c>
      <c r="S48" t="s">
        <v>41</v>
      </c>
      <c r="T48" t="s">
        <v>14423</v>
      </c>
      <c r="U48" t="s">
        <v>14424</v>
      </c>
      <c r="V48" t="s">
        <v>14425</v>
      </c>
      <c r="W48">
        <v>3.2975999999999999E-3</v>
      </c>
    </row>
    <row r="49" spans="5:23">
      <c r="E49" t="s">
        <v>42</v>
      </c>
      <c r="F49">
        <v>31170</v>
      </c>
      <c r="G49" t="s">
        <v>1</v>
      </c>
      <c r="H49" t="s">
        <v>40</v>
      </c>
      <c r="I49" t="s">
        <v>3</v>
      </c>
      <c r="J49">
        <v>0.87441899999999995</v>
      </c>
      <c r="K49" t="s">
        <v>4</v>
      </c>
      <c r="L49">
        <v>4195.8900000000003</v>
      </c>
      <c r="M49" t="s">
        <v>5</v>
      </c>
      <c r="N49">
        <v>10.724777580031001</v>
      </c>
      <c r="O49" t="s">
        <v>6</v>
      </c>
      <c r="P49">
        <v>45000</v>
      </c>
      <c r="Q49" t="s">
        <v>7</v>
      </c>
      <c r="R49">
        <v>45000</v>
      </c>
      <c r="S49" t="s">
        <v>41</v>
      </c>
      <c r="T49" t="s">
        <v>14423</v>
      </c>
      <c r="U49" t="s">
        <v>14424</v>
      </c>
      <c r="V49" t="s">
        <v>14425</v>
      </c>
      <c r="W49">
        <v>3.2975999999999999E-3</v>
      </c>
    </row>
    <row r="50" spans="5:23">
      <c r="E50" t="s">
        <v>42</v>
      </c>
      <c r="F50">
        <v>23013</v>
      </c>
      <c r="G50" t="s">
        <v>1</v>
      </c>
      <c r="H50" t="s">
        <v>14</v>
      </c>
      <c r="I50" t="s">
        <v>3</v>
      </c>
      <c r="J50">
        <v>0.98713499999999998</v>
      </c>
      <c r="K50" t="s">
        <v>4</v>
      </c>
      <c r="L50">
        <v>4459.37</v>
      </c>
      <c r="M50" t="s">
        <v>5</v>
      </c>
      <c r="N50">
        <v>10.091107582544</v>
      </c>
      <c r="O50" t="s">
        <v>6</v>
      </c>
      <c r="P50">
        <v>45000</v>
      </c>
      <c r="Q50" t="s">
        <v>7</v>
      </c>
      <c r="R50">
        <v>45000</v>
      </c>
      <c r="S50" t="s">
        <v>43</v>
      </c>
      <c r="T50" t="s">
        <v>14426</v>
      </c>
      <c r="U50" t="s">
        <v>14427</v>
      </c>
      <c r="V50" t="s">
        <v>14428</v>
      </c>
      <c r="W50">
        <v>-9.9558799999999994E-4</v>
      </c>
    </row>
    <row r="51" spans="5:23">
      <c r="E51" t="s">
        <v>44</v>
      </c>
      <c r="F51">
        <v>23013</v>
      </c>
      <c r="G51" t="s">
        <v>1</v>
      </c>
      <c r="H51" t="s">
        <v>14</v>
      </c>
      <c r="I51" t="s">
        <v>3</v>
      </c>
      <c r="J51">
        <v>0.98713499999999998</v>
      </c>
      <c r="K51" t="s">
        <v>4</v>
      </c>
      <c r="L51">
        <v>4459.37</v>
      </c>
      <c r="M51" t="s">
        <v>5</v>
      </c>
      <c r="N51">
        <v>10.091107582544</v>
      </c>
      <c r="O51" t="s">
        <v>6</v>
      </c>
      <c r="P51">
        <v>45000</v>
      </c>
      <c r="Q51" t="s">
        <v>7</v>
      </c>
      <c r="R51">
        <v>45000</v>
      </c>
      <c r="S51" t="s">
        <v>45</v>
      </c>
      <c r="T51" t="s">
        <v>14426</v>
      </c>
      <c r="U51" t="s">
        <v>14427</v>
      </c>
      <c r="V51" t="s">
        <v>14428</v>
      </c>
      <c r="W51">
        <v>-9.9558799999999994E-4</v>
      </c>
    </row>
    <row r="52" spans="5:23">
      <c r="E52" t="s">
        <v>44</v>
      </c>
      <c r="F52">
        <v>22941.5</v>
      </c>
      <c r="G52" t="s">
        <v>1</v>
      </c>
      <c r="H52" t="s">
        <v>10</v>
      </c>
      <c r="I52" t="s">
        <v>3</v>
      </c>
      <c r="J52">
        <v>0.98698699999999995</v>
      </c>
      <c r="K52" t="s">
        <v>4</v>
      </c>
      <c r="L52">
        <v>4474.6000000000004</v>
      </c>
      <c r="M52" t="s">
        <v>5</v>
      </c>
      <c r="N52">
        <v>10.056760526875999</v>
      </c>
      <c r="O52" t="s">
        <v>6</v>
      </c>
      <c r="P52">
        <v>45000</v>
      </c>
      <c r="Q52" t="s">
        <v>7</v>
      </c>
      <c r="R52">
        <v>45000</v>
      </c>
      <c r="S52" t="s">
        <v>11</v>
      </c>
      <c r="T52" t="s">
        <v>14396</v>
      </c>
      <c r="U52" t="s">
        <v>14397</v>
      </c>
      <c r="V52" t="s">
        <v>14398</v>
      </c>
      <c r="W52">
        <v>-2.8149099999999998E-4</v>
      </c>
    </row>
    <row r="53" spans="5:23">
      <c r="E53" t="s">
        <v>0</v>
      </c>
      <c r="F53">
        <v>23714.6</v>
      </c>
      <c r="G53" t="s">
        <v>1</v>
      </c>
      <c r="H53" t="s">
        <v>2</v>
      </c>
      <c r="I53" t="s">
        <v>3</v>
      </c>
      <c r="J53">
        <v>0.977047</v>
      </c>
      <c r="K53" t="s">
        <v>4</v>
      </c>
      <c r="L53">
        <v>4417.2700000000004</v>
      </c>
      <c r="M53" t="s">
        <v>5</v>
      </c>
      <c r="N53">
        <v>10.187296311664999</v>
      </c>
      <c r="O53" t="s">
        <v>6</v>
      </c>
      <c r="P53">
        <v>45000</v>
      </c>
      <c r="Q53" t="s">
        <v>7</v>
      </c>
      <c r="R53">
        <v>45000</v>
      </c>
      <c r="S53" t="s">
        <v>8</v>
      </c>
      <c r="T53" t="s">
        <v>14429</v>
      </c>
      <c r="U53" t="s">
        <v>14430</v>
      </c>
      <c r="V53" t="s">
        <v>14431</v>
      </c>
      <c r="W53">
        <v>7.93587E-4</v>
      </c>
    </row>
    <row r="54" spans="5:23">
      <c r="E54" t="s">
        <v>9</v>
      </c>
      <c r="F54">
        <v>22891.8</v>
      </c>
      <c r="G54" t="s">
        <v>1</v>
      </c>
      <c r="H54" t="s">
        <v>10</v>
      </c>
      <c r="I54" t="s">
        <v>3</v>
      </c>
      <c r="J54">
        <v>0.988066</v>
      </c>
      <c r="K54" t="s">
        <v>4</v>
      </c>
      <c r="L54">
        <v>4474.54</v>
      </c>
      <c r="M54" t="s">
        <v>5</v>
      </c>
      <c r="N54">
        <v>10.056907215172</v>
      </c>
      <c r="O54" t="s">
        <v>6</v>
      </c>
      <c r="P54">
        <v>45000</v>
      </c>
      <c r="Q54" t="s">
        <v>7</v>
      </c>
      <c r="R54">
        <v>45000</v>
      </c>
      <c r="S54" t="s">
        <v>11</v>
      </c>
      <c r="T54" t="s">
        <v>14432</v>
      </c>
      <c r="U54" t="s">
        <v>14433</v>
      </c>
      <c r="V54" t="s">
        <v>14434</v>
      </c>
      <c r="W54">
        <v>2.2293999999999999E-3</v>
      </c>
    </row>
    <row r="55" spans="5:23">
      <c r="E55" t="s">
        <v>12</v>
      </c>
      <c r="F55">
        <v>23714.6</v>
      </c>
      <c r="G55" t="s">
        <v>1</v>
      </c>
      <c r="H55" t="s">
        <v>2</v>
      </c>
      <c r="I55" t="s">
        <v>3</v>
      </c>
      <c r="J55">
        <v>0.977047</v>
      </c>
      <c r="K55" t="s">
        <v>4</v>
      </c>
      <c r="L55">
        <v>4417.2700000000004</v>
      </c>
      <c r="M55" t="s">
        <v>5</v>
      </c>
      <c r="N55">
        <v>10.187296311664999</v>
      </c>
      <c r="O55" t="s">
        <v>6</v>
      </c>
      <c r="P55">
        <v>45000</v>
      </c>
      <c r="Q55" t="s">
        <v>7</v>
      </c>
      <c r="R55">
        <v>45000</v>
      </c>
      <c r="S55" t="s">
        <v>13</v>
      </c>
      <c r="T55" t="s">
        <v>14429</v>
      </c>
      <c r="U55" t="s">
        <v>14430</v>
      </c>
      <c r="V55" t="s">
        <v>14431</v>
      </c>
      <c r="W55">
        <v>7.93587E-4</v>
      </c>
    </row>
    <row r="56" spans="5:23">
      <c r="E56" t="s">
        <v>12</v>
      </c>
      <c r="F56">
        <v>23651.8</v>
      </c>
      <c r="G56" t="s">
        <v>1</v>
      </c>
      <c r="H56" t="s">
        <v>14</v>
      </c>
      <c r="I56" t="s">
        <v>3</v>
      </c>
      <c r="J56">
        <v>0.97498499999999999</v>
      </c>
      <c r="K56" t="s">
        <v>4</v>
      </c>
      <c r="L56">
        <v>4447.75</v>
      </c>
      <c r="M56" t="s">
        <v>5</v>
      </c>
      <c r="N56">
        <v>10.117484952471999</v>
      </c>
      <c r="O56" t="s">
        <v>6</v>
      </c>
      <c r="P56">
        <v>45000</v>
      </c>
      <c r="Q56" t="s">
        <v>7</v>
      </c>
      <c r="R56">
        <v>45000</v>
      </c>
      <c r="S56" t="s">
        <v>15</v>
      </c>
      <c r="T56" t="s">
        <v>14435</v>
      </c>
      <c r="U56" t="s">
        <v>14436</v>
      </c>
      <c r="V56" t="s">
        <v>14437</v>
      </c>
      <c r="W56">
        <v>3.3543700000000002E-3</v>
      </c>
    </row>
    <row r="57" spans="5:23">
      <c r="E57" t="s">
        <v>16</v>
      </c>
      <c r="F57">
        <v>23651.8</v>
      </c>
      <c r="G57" t="s">
        <v>1</v>
      </c>
      <c r="H57" t="s">
        <v>14</v>
      </c>
      <c r="I57" t="s">
        <v>3</v>
      </c>
      <c r="J57">
        <v>0.97498499999999999</v>
      </c>
      <c r="K57" t="s">
        <v>4</v>
      </c>
      <c r="L57">
        <v>4447.75</v>
      </c>
      <c r="M57" t="s">
        <v>5</v>
      </c>
      <c r="N57">
        <v>10.117484952471999</v>
      </c>
      <c r="O57" t="s">
        <v>6</v>
      </c>
      <c r="P57">
        <v>45000</v>
      </c>
      <c r="Q57" t="s">
        <v>7</v>
      </c>
      <c r="R57">
        <v>45000</v>
      </c>
      <c r="S57" t="s">
        <v>15</v>
      </c>
      <c r="T57" t="s">
        <v>14435</v>
      </c>
      <c r="U57" t="s">
        <v>14436</v>
      </c>
      <c r="V57" t="s">
        <v>14437</v>
      </c>
      <c r="W57">
        <v>3.3543700000000002E-3</v>
      </c>
    </row>
    <row r="58" spans="5:23">
      <c r="E58" t="s">
        <v>16</v>
      </c>
      <c r="F58">
        <v>25490.3</v>
      </c>
      <c r="G58" t="s">
        <v>1</v>
      </c>
      <c r="H58" t="s">
        <v>17</v>
      </c>
      <c r="I58" t="s">
        <v>3</v>
      </c>
      <c r="J58">
        <v>0.95205200000000001</v>
      </c>
      <c r="K58" t="s">
        <v>4</v>
      </c>
      <c r="L58">
        <v>4328.17</v>
      </c>
      <c r="M58" t="s">
        <v>5</v>
      </c>
      <c r="N58">
        <v>10.39701179801</v>
      </c>
      <c r="O58" t="s">
        <v>6</v>
      </c>
      <c r="P58">
        <v>45000</v>
      </c>
      <c r="Q58" t="s">
        <v>7</v>
      </c>
      <c r="R58">
        <v>45000</v>
      </c>
      <c r="S58" t="s">
        <v>18</v>
      </c>
      <c r="T58" t="s">
        <v>14438</v>
      </c>
      <c r="U58" t="s">
        <v>14439</v>
      </c>
      <c r="V58" t="s">
        <v>14440</v>
      </c>
      <c r="W58">
        <v>1.3067E-3</v>
      </c>
    </row>
    <row r="59" spans="5:23">
      <c r="E59" t="s">
        <v>19</v>
      </c>
      <c r="F59">
        <v>25490.3</v>
      </c>
      <c r="G59" t="s">
        <v>1</v>
      </c>
      <c r="H59" t="s">
        <v>17</v>
      </c>
      <c r="I59" t="s">
        <v>3</v>
      </c>
      <c r="J59">
        <v>0.95205200000000001</v>
      </c>
      <c r="K59" t="s">
        <v>4</v>
      </c>
      <c r="L59">
        <v>4328.17</v>
      </c>
      <c r="M59" t="s">
        <v>5</v>
      </c>
      <c r="N59">
        <v>10.39701179801</v>
      </c>
      <c r="O59" t="s">
        <v>6</v>
      </c>
      <c r="P59">
        <v>45000</v>
      </c>
      <c r="Q59" t="s">
        <v>7</v>
      </c>
      <c r="R59">
        <v>45000</v>
      </c>
      <c r="S59" t="s">
        <v>20</v>
      </c>
      <c r="T59" t="s">
        <v>14438</v>
      </c>
      <c r="U59" t="s">
        <v>14439</v>
      </c>
      <c r="V59" t="s">
        <v>14440</v>
      </c>
      <c r="W59">
        <v>1.3067E-3</v>
      </c>
    </row>
    <row r="60" spans="5:23">
      <c r="E60" t="s">
        <v>19</v>
      </c>
      <c r="F60">
        <v>25361.3</v>
      </c>
      <c r="G60" t="s">
        <v>1</v>
      </c>
      <c r="H60" t="s">
        <v>2</v>
      </c>
      <c r="I60" t="s">
        <v>3</v>
      </c>
      <c r="J60">
        <v>0.94758399999999998</v>
      </c>
      <c r="K60" t="s">
        <v>4</v>
      </c>
      <c r="L60">
        <v>4391.29</v>
      </c>
      <c r="M60" t="s">
        <v>5</v>
      </c>
      <c r="N60">
        <v>10.247550259127999</v>
      </c>
      <c r="O60" t="s">
        <v>6</v>
      </c>
      <c r="P60">
        <v>45000</v>
      </c>
      <c r="Q60" t="s">
        <v>7</v>
      </c>
      <c r="R60">
        <v>45000</v>
      </c>
      <c r="S60" t="s">
        <v>21</v>
      </c>
      <c r="T60" t="s">
        <v>14441</v>
      </c>
      <c r="U60" t="s">
        <v>14442</v>
      </c>
      <c r="V60" t="s">
        <v>14443</v>
      </c>
      <c r="W60">
        <v>-2.9937800000000001E-3</v>
      </c>
    </row>
    <row r="61" spans="5:23">
      <c r="E61" t="s">
        <v>22</v>
      </c>
      <c r="F61">
        <v>25361.3</v>
      </c>
      <c r="G61" t="s">
        <v>1</v>
      </c>
      <c r="H61" t="s">
        <v>2</v>
      </c>
      <c r="I61" t="s">
        <v>3</v>
      </c>
      <c r="J61">
        <v>0.94758399999999998</v>
      </c>
      <c r="K61" t="s">
        <v>4</v>
      </c>
      <c r="L61">
        <v>4391.29</v>
      </c>
      <c r="M61" t="s">
        <v>5</v>
      </c>
      <c r="N61">
        <v>10.247550259127999</v>
      </c>
      <c r="O61" t="s">
        <v>6</v>
      </c>
      <c r="P61">
        <v>45000</v>
      </c>
      <c r="Q61" t="s">
        <v>7</v>
      </c>
      <c r="R61">
        <v>45000</v>
      </c>
      <c r="S61" t="s">
        <v>21</v>
      </c>
      <c r="T61" t="s">
        <v>14441</v>
      </c>
      <c r="U61" t="s">
        <v>14442</v>
      </c>
      <c r="V61" t="s">
        <v>14443</v>
      </c>
      <c r="W61">
        <v>-2.9937800000000001E-3</v>
      </c>
    </row>
    <row r="62" spans="5:23">
      <c r="E62" t="s">
        <v>22</v>
      </c>
      <c r="F62">
        <v>27809.1</v>
      </c>
      <c r="G62" t="s">
        <v>1</v>
      </c>
      <c r="H62" t="s">
        <v>23</v>
      </c>
      <c r="I62" t="s">
        <v>3</v>
      </c>
      <c r="J62">
        <v>0.92169800000000002</v>
      </c>
      <c r="K62" t="s">
        <v>4</v>
      </c>
      <c r="L62">
        <v>4232.87</v>
      </c>
      <c r="M62" t="s">
        <v>5</v>
      </c>
      <c r="N62">
        <v>10.631078063445999</v>
      </c>
      <c r="O62" t="s">
        <v>6</v>
      </c>
      <c r="P62">
        <v>45000</v>
      </c>
      <c r="Q62" t="s">
        <v>7</v>
      </c>
      <c r="R62">
        <v>45000</v>
      </c>
      <c r="S62" t="s">
        <v>24</v>
      </c>
      <c r="T62" t="s">
        <v>14444</v>
      </c>
      <c r="U62" t="s">
        <v>14445</v>
      </c>
      <c r="V62" t="s">
        <v>14446</v>
      </c>
      <c r="W62">
        <v>2.6902300000000001E-3</v>
      </c>
    </row>
    <row r="63" spans="5:23">
      <c r="E63" t="s">
        <v>25</v>
      </c>
      <c r="F63">
        <v>27809.1</v>
      </c>
      <c r="G63" t="s">
        <v>1</v>
      </c>
      <c r="H63" t="s">
        <v>23</v>
      </c>
      <c r="I63" t="s">
        <v>3</v>
      </c>
      <c r="J63">
        <v>0.92169800000000002</v>
      </c>
      <c r="K63" t="s">
        <v>4</v>
      </c>
      <c r="L63">
        <v>4232.87</v>
      </c>
      <c r="M63" t="s">
        <v>5</v>
      </c>
      <c r="N63">
        <v>10.631078063445999</v>
      </c>
      <c r="O63" t="s">
        <v>6</v>
      </c>
      <c r="P63">
        <v>45000</v>
      </c>
      <c r="Q63" t="s">
        <v>7</v>
      </c>
      <c r="R63">
        <v>45000</v>
      </c>
      <c r="S63" t="s">
        <v>26</v>
      </c>
      <c r="T63" t="s">
        <v>14444</v>
      </c>
      <c r="U63" t="s">
        <v>14445</v>
      </c>
      <c r="V63" t="s">
        <v>14446</v>
      </c>
      <c r="W63">
        <v>2.6902300000000001E-3</v>
      </c>
    </row>
    <row r="64" spans="5:23">
      <c r="E64" t="s">
        <v>25</v>
      </c>
      <c r="F64">
        <v>27225.8</v>
      </c>
      <c r="G64" t="s">
        <v>1</v>
      </c>
      <c r="H64" t="s">
        <v>27</v>
      </c>
      <c r="I64" t="s">
        <v>3</v>
      </c>
      <c r="J64">
        <v>0.92090099999999997</v>
      </c>
      <c r="K64" t="s">
        <v>4</v>
      </c>
      <c r="L64">
        <v>4331.05</v>
      </c>
      <c r="M64" t="s">
        <v>5</v>
      </c>
      <c r="N64">
        <v>10.390082691376</v>
      </c>
      <c r="O64" t="s">
        <v>6</v>
      </c>
      <c r="P64">
        <v>45000</v>
      </c>
      <c r="Q64" t="s">
        <v>7</v>
      </c>
      <c r="R64">
        <v>45000</v>
      </c>
      <c r="S64" t="s">
        <v>28</v>
      </c>
      <c r="T64" t="s">
        <v>14447</v>
      </c>
      <c r="U64" t="s">
        <v>14448</v>
      </c>
      <c r="V64" t="s">
        <v>14449</v>
      </c>
      <c r="W64">
        <v>-2.5176600000000001E-3</v>
      </c>
    </row>
    <row r="65" spans="5:23">
      <c r="E65" t="s">
        <v>29</v>
      </c>
      <c r="F65">
        <v>27225.8</v>
      </c>
      <c r="G65" t="s">
        <v>1</v>
      </c>
      <c r="H65" t="s">
        <v>27</v>
      </c>
      <c r="I65" t="s">
        <v>3</v>
      </c>
      <c r="J65">
        <v>0.92090099999999997</v>
      </c>
      <c r="K65" t="s">
        <v>4</v>
      </c>
      <c r="L65">
        <v>4331.05</v>
      </c>
      <c r="M65" t="s">
        <v>5</v>
      </c>
      <c r="N65">
        <v>10.390082691376</v>
      </c>
      <c r="O65" t="s">
        <v>6</v>
      </c>
      <c r="P65">
        <v>45000</v>
      </c>
      <c r="Q65" t="s">
        <v>7</v>
      </c>
      <c r="R65">
        <v>45000</v>
      </c>
      <c r="S65" t="s">
        <v>28</v>
      </c>
      <c r="T65" t="s">
        <v>14447</v>
      </c>
      <c r="U65" t="s">
        <v>14448</v>
      </c>
      <c r="V65" t="s">
        <v>14449</v>
      </c>
      <c r="W65">
        <v>-2.5176600000000001E-3</v>
      </c>
    </row>
    <row r="66" spans="5:23">
      <c r="E66" t="s">
        <v>29</v>
      </c>
      <c r="F66">
        <v>30393.599999999999</v>
      </c>
      <c r="G66" t="s">
        <v>1</v>
      </c>
      <c r="H66" t="s">
        <v>30</v>
      </c>
      <c r="I66" t="s">
        <v>3</v>
      </c>
      <c r="J66">
        <v>0.89239400000000002</v>
      </c>
      <c r="K66" t="s">
        <v>4</v>
      </c>
      <c r="L66">
        <v>4131.46</v>
      </c>
      <c r="M66" t="s">
        <v>5</v>
      </c>
      <c r="N66">
        <v>10.892027772362001</v>
      </c>
      <c r="O66" t="s">
        <v>6</v>
      </c>
      <c r="P66">
        <v>45000</v>
      </c>
      <c r="Q66" t="s">
        <v>7</v>
      </c>
      <c r="R66">
        <v>45000</v>
      </c>
      <c r="S66" t="s">
        <v>31</v>
      </c>
      <c r="T66" t="s">
        <v>14450</v>
      </c>
      <c r="U66" t="s">
        <v>14451</v>
      </c>
      <c r="V66" t="s">
        <v>14452</v>
      </c>
      <c r="W66">
        <v>8.14929E-3</v>
      </c>
    </row>
    <row r="67" spans="5:23">
      <c r="E67" t="s">
        <v>32</v>
      </c>
      <c r="F67">
        <v>30393.599999999999</v>
      </c>
      <c r="G67" t="s">
        <v>1</v>
      </c>
      <c r="H67" t="s">
        <v>30</v>
      </c>
      <c r="I67" t="s">
        <v>3</v>
      </c>
      <c r="J67">
        <v>0.89239400000000002</v>
      </c>
      <c r="K67" t="s">
        <v>4</v>
      </c>
      <c r="L67">
        <v>4131.46</v>
      </c>
      <c r="M67" t="s">
        <v>5</v>
      </c>
      <c r="N67">
        <v>10.892027772362001</v>
      </c>
      <c r="O67" t="s">
        <v>6</v>
      </c>
      <c r="P67">
        <v>45000</v>
      </c>
      <c r="Q67" t="s">
        <v>7</v>
      </c>
      <c r="R67">
        <v>45000</v>
      </c>
      <c r="S67" t="s">
        <v>33</v>
      </c>
      <c r="T67" t="s">
        <v>14450</v>
      </c>
      <c r="U67" t="s">
        <v>14451</v>
      </c>
      <c r="V67" t="s">
        <v>14452</v>
      </c>
      <c r="W67">
        <v>8.14929E-3</v>
      </c>
    </row>
    <row r="68" spans="5:23">
      <c r="E68" t="s">
        <v>32</v>
      </c>
      <c r="F68">
        <v>29147.200000000001</v>
      </c>
      <c r="G68" t="s">
        <v>1</v>
      </c>
      <c r="H68" t="s">
        <v>17</v>
      </c>
      <c r="I68" t="s">
        <v>3</v>
      </c>
      <c r="J68">
        <v>0.89676500000000003</v>
      </c>
      <c r="K68" t="s">
        <v>4</v>
      </c>
      <c r="L68">
        <v>4266.25</v>
      </c>
      <c r="M68" t="s">
        <v>5</v>
      </c>
      <c r="N68">
        <v>10.547908172894999</v>
      </c>
      <c r="O68" t="s">
        <v>6</v>
      </c>
      <c r="P68">
        <v>45000</v>
      </c>
      <c r="Q68" t="s">
        <v>7</v>
      </c>
      <c r="R68">
        <v>45000</v>
      </c>
      <c r="S68" t="s">
        <v>34</v>
      </c>
      <c r="T68" t="s">
        <v>14453</v>
      </c>
      <c r="U68" t="s">
        <v>14454</v>
      </c>
      <c r="V68" t="s">
        <v>14455</v>
      </c>
      <c r="W68">
        <v>5.4111000000000003E-3</v>
      </c>
    </row>
    <row r="69" spans="5:23">
      <c r="E69" t="s">
        <v>35</v>
      </c>
      <c r="F69">
        <v>29147.200000000001</v>
      </c>
      <c r="G69" t="s">
        <v>1</v>
      </c>
      <c r="H69" t="s">
        <v>17</v>
      </c>
      <c r="I69" t="s">
        <v>3</v>
      </c>
      <c r="J69">
        <v>0.89676500000000003</v>
      </c>
      <c r="K69" t="s">
        <v>4</v>
      </c>
      <c r="L69">
        <v>4266.25</v>
      </c>
      <c r="M69" t="s">
        <v>5</v>
      </c>
      <c r="N69">
        <v>10.547908172894999</v>
      </c>
      <c r="O69" t="s">
        <v>6</v>
      </c>
      <c r="P69">
        <v>45000</v>
      </c>
      <c r="Q69" t="s">
        <v>7</v>
      </c>
      <c r="R69">
        <v>45000</v>
      </c>
      <c r="S69" t="s">
        <v>34</v>
      </c>
      <c r="T69" t="s">
        <v>14453</v>
      </c>
      <c r="U69" t="s">
        <v>14454</v>
      </c>
      <c r="V69" t="s">
        <v>14455</v>
      </c>
      <c r="W69">
        <v>5.4111000000000003E-3</v>
      </c>
    </row>
    <row r="70" spans="5:23">
      <c r="E70" t="s">
        <v>35</v>
      </c>
      <c r="F70">
        <v>32929.599999999999</v>
      </c>
      <c r="G70" t="s">
        <v>1</v>
      </c>
      <c r="H70" t="s">
        <v>36</v>
      </c>
      <c r="I70" t="s">
        <v>3</v>
      </c>
      <c r="J70">
        <v>0.86814000000000002</v>
      </c>
      <c r="K70" t="s">
        <v>4</v>
      </c>
      <c r="L70">
        <v>4029.34</v>
      </c>
      <c r="M70" t="s">
        <v>5</v>
      </c>
      <c r="N70">
        <v>11.168072546554001</v>
      </c>
      <c r="O70" t="s">
        <v>6</v>
      </c>
      <c r="P70">
        <v>45000</v>
      </c>
      <c r="Q70" t="s">
        <v>7</v>
      </c>
      <c r="R70">
        <v>45000</v>
      </c>
      <c r="S70" t="s">
        <v>37</v>
      </c>
      <c r="T70" t="s">
        <v>14456</v>
      </c>
      <c r="U70" t="s">
        <v>14457</v>
      </c>
      <c r="V70" t="s">
        <v>14458</v>
      </c>
      <c r="W70">
        <v>1.1609700000000001E-2</v>
      </c>
    </row>
    <row r="71" spans="5:23">
      <c r="E71" t="s">
        <v>38</v>
      </c>
      <c r="F71">
        <v>32929.599999999999</v>
      </c>
      <c r="G71" t="s">
        <v>1</v>
      </c>
      <c r="H71" t="s">
        <v>36</v>
      </c>
      <c r="I71" t="s">
        <v>3</v>
      </c>
      <c r="J71">
        <v>0.86814000000000002</v>
      </c>
      <c r="K71" t="s">
        <v>4</v>
      </c>
      <c r="L71">
        <v>4029.34</v>
      </c>
      <c r="M71" t="s">
        <v>5</v>
      </c>
      <c r="N71">
        <v>11.168072546554001</v>
      </c>
      <c r="O71" t="s">
        <v>6</v>
      </c>
      <c r="P71">
        <v>45000</v>
      </c>
      <c r="Q71" t="s">
        <v>7</v>
      </c>
      <c r="R71">
        <v>45000</v>
      </c>
      <c r="S71" t="s">
        <v>39</v>
      </c>
      <c r="T71" t="s">
        <v>14456</v>
      </c>
      <c r="U71" t="s">
        <v>14457</v>
      </c>
      <c r="V71" t="s">
        <v>14458</v>
      </c>
      <c r="W71">
        <v>1.1609700000000001E-2</v>
      </c>
    </row>
    <row r="72" spans="5:23">
      <c r="E72" t="s">
        <v>38</v>
      </c>
      <c r="F72">
        <v>31667.5</v>
      </c>
      <c r="G72" t="s">
        <v>1</v>
      </c>
      <c r="H72" t="s">
        <v>40</v>
      </c>
      <c r="I72" t="s">
        <v>3</v>
      </c>
      <c r="J72">
        <v>0.86741500000000005</v>
      </c>
      <c r="K72" t="s">
        <v>4</v>
      </c>
      <c r="L72">
        <v>4196.9399999999996</v>
      </c>
      <c r="M72" t="s">
        <v>5</v>
      </c>
      <c r="N72">
        <v>10.722098120249001</v>
      </c>
      <c r="O72" t="s">
        <v>6</v>
      </c>
      <c r="P72">
        <v>45000</v>
      </c>
      <c r="Q72" t="s">
        <v>7</v>
      </c>
      <c r="R72">
        <v>45000</v>
      </c>
      <c r="S72" t="s">
        <v>41</v>
      </c>
      <c r="T72" t="s">
        <v>14459</v>
      </c>
      <c r="U72" t="s">
        <v>14460</v>
      </c>
      <c r="V72" t="s">
        <v>14461</v>
      </c>
      <c r="W72">
        <v>-1.3220899999999999E-3</v>
      </c>
    </row>
    <row r="73" spans="5:23">
      <c r="E73" t="s">
        <v>42</v>
      </c>
      <c r="F73">
        <v>31667.5</v>
      </c>
      <c r="G73" t="s">
        <v>1</v>
      </c>
      <c r="H73" t="s">
        <v>40</v>
      </c>
      <c r="I73" t="s">
        <v>3</v>
      </c>
      <c r="J73">
        <v>0.86741500000000005</v>
      </c>
      <c r="K73" t="s">
        <v>4</v>
      </c>
      <c r="L73">
        <v>4196.9399999999996</v>
      </c>
      <c r="M73" t="s">
        <v>5</v>
      </c>
      <c r="N73">
        <v>10.722098120249001</v>
      </c>
      <c r="O73" t="s">
        <v>6</v>
      </c>
      <c r="P73">
        <v>45000</v>
      </c>
      <c r="Q73" t="s">
        <v>7</v>
      </c>
      <c r="R73">
        <v>45000</v>
      </c>
      <c r="S73" t="s">
        <v>41</v>
      </c>
      <c r="T73" t="s">
        <v>14459</v>
      </c>
      <c r="U73" t="s">
        <v>14460</v>
      </c>
      <c r="V73" t="s">
        <v>14461</v>
      </c>
      <c r="W73">
        <v>-1.3220899999999999E-3</v>
      </c>
    </row>
    <row r="74" spans="5:23">
      <c r="E74" t="s">
        <v>42</v>
      </c>
      <c r="F74">
        <v>22954.799999999999</v>
      </c>
      <c r="G74" t="s">
        <v>1</v>
      </c>
      <c r="H74" t="s">
        <v>14</v>
      </c>
      <c r="I74" t="s">
        <v>3</v>
      </c>
      <c r="J74">
        <v>0.98837699999999995</v>
      </c>
      <c r="K74" t="s">
        <v>4</v>
      </c>
      <c r="L74">
        <v>4459.46</v>
      </c>
      <c r="M74" t="s">
        <v>5</v>
      </c>
      <c r="N74">
        <v>10.090912424816</v>
      </c>
      <c r="O74" t="s">
        <v>6</v>
      </c>
      <c r="P74">
        <v>45000</v>
      </c>
      <c r="Q74" t="s">
        <v>7</v>
      </c>
      <c r="R74">
        <v>45000</v>
      </c>
      <c r="S74" t="s">
        <v>43</v>
      </c>
      <c r="T74" t="s">
        <v>14462</v>
      </c>
      <c r="U74" t="s">
        <v>14463</v>
      </c>
      <c r="V74" t="s">
        <v>14464</v>
      </c>
      <c r="W74">
        <v>-8.5952800000000003E-4</v>
      </c>
    </row>
    <row r="75" spans="5:23">
      <c r="E75" t="s">
        <v>44</v>
      </c>
      <c r="F75">
        <v>22954.799999999999</v>
      </c>
      <c r="G75" t="s">
        <v>1</v>
      </c>
      <c r="H75" t="s">
        <v>14</v>
      </c>
      <c r="I75" t="s">
        <v>3</v>
      </c>
      <c r="J75">
        <v>0.98837699999999995</v>
      </c>
      <c r="K75" t="s">
        <v>4</v>
      </c>
      <c r="L75">
        <v>4459.46</v>
      </c>
      <c r="M75" t="s">
        <v>5</v>
      </c>
      <c r="N75">
        <v>10.090912424816</v>
      </c>
      <c r="O75" t="s">
        <v>6</v>
      </c>
      <c r="P75">
        <v>45000</v>
      </c>
      <c r="Q75" t="s">
        <v>7</v>
      </c>
      <c r="R75">
        <v>45000</v>
      </c>
      <c r="S75" t="s">
        <v>45</v>
      </c>
      <c r="T75" t="s">
        <v>14462</v>
      </c>
      <c r="U75" t="s">
        <v>14463</v>
      </c>
      <c r="V75" t="s">
        <v>14464</v>
      </c>
      <c r="W75">
        <v>-8.5952800000000003E-4</v>
      </c>
    </row>
    <row r="76" spans="5:23">
      <c r="E76" t="s">
        <v>44</v>
      </c>
      <c r="F76">
        <v>22891.8</v>
      </c>
      <c r="G76" t="s">
        <v>1</v>
      </c>
      <c r="H76" t="s">
        <v>10</v>
      </c>
      <c r="I76" t="s">
        <v>3</v>
      </c>
      <c r="J76">
        <v>0.988066</v>
      </c>
      <c r="K76" t="s">
        <v>4</v>
      </c>
      <c r="L76">
        <v>4474.54</v>
      </c>
      <c r="M76" t="s">
        <v>5</v>
      </c>
      <c r="N76">
        <v>10.056907215172</v>
      </c>
      <c r="O76" t="s">
        <v>6</v>
      </c>
      <c r="P76">
        <v>45000</v>
      </c>
      <c r="Q76" t="s">
        <v>7</v>
      </c>
      <c r="R76">
        <v>45000</v>
      </c>
      <c r="S76" t="s">
        <v>11</v>
      </c>
      <c r="T76" t="s">
        <v>14432</v>
      </c>
      <c r="U76" t="s">
        <v>14433</v>
      </c>
      <c r="V76" t="s">
        <v>14434</v>
      </c>
      <c r="W76">
        <v>2.2293999999999999E-3</v>
      </c>
    </row>
    <row r="77" spans="5:23">
      <c r="E77" t="s">
        <v>0</v>
      </c>
      <c r="F77">
        <v>23849.200000000001</v>
      </c>
      <c r="G77" t="s">
        <v>1</v>
      </c>
      <c r="H77" t="s">
        <v>2</v>
      </c>
      <c r="I77" t="s">
        <v>3</v>
      </c>
      <c r="J77">
        <v>0.97427299999999994</v>
      </c>
      <c r="K77" t="s">
        <v>4</v>
      </c>
      <c r="L77">
        <v>4417.3900000000003</v>
      </c>
      <c r="M77" t="s">
        <v>5</v>
      </c>
      <c r="N77">
        <v>10.18700377507</v>
      </c>
      <c r="O77" t="s">
        <v>6</v>
      </c>
      <c r="P77">
        <v>45000</v>
      </c>
      <c r="Q77" t="s">
        <v>7</v>
      </c>
      <c r="R77">
        <v>45000</v>
      </c>
      <c r="S77" t="s">
        <v>8</v>
      </c>
      <c r="T77" t="s">
        <v>14465</v>
      </c>
      <c r="U77" t="s">
        <v>14466</v>
      </c>
      <c r="V77" t="s">
        <v>14467</v>
      </c>
      <c r="W77">
        <v>-1.6999999999999999E-3</v>
      </c>
    </row>
    <row r="78" spans="5:23">
      <c r="E78" t="s">
        <v>9</v>
      </c>
      <c r="F78">
        <v>22958.5</v>
      </c>
      <c r="G78" t="s">
        <v>1</v>
      </c>
      <c r="H78" t="s">
        <v>10</v>
      </c>
      <c r="I78" t="s">
        <v>3</v>
      </c>
      <c r="J78">
        <v>0.98663100000000004</v>
      </c>
      <c r="K78" t="s">
        <v>4</v>
      </c>
      <c r="L78">
        <v>4474.54</v>
      </c>
      <c r="M78" t="s">
        <v>5</v>
      </c>
      <c r="N78">
        <v>10.056907264172001</v>
      </c>
      <c r="O78" t="s">
        <v>6</v>
      </c>
      <c r="P78">
        <v>45000</v>
      </c>
      <c r="Q78" t="s">
        <v>7</v>
      </c>
      <c r="R78">
        <v>45000</v>
      </c>
      <c r="S78" t="s">
        <v>11</v>
      </c>
      <c r="T78" t="s">
        <v>14468</v>
      </c>
      <c r="U78" t="s">
        <v>14469</v>
      </c>
      <c r="V78" t="s">
        <v>14470</v>
      </c>
      <c r="W78">
        <v>2.7224900000000002E-3</v>
      </c>
    </row>
    <row r="79" spans="5:23">
      <c r="E79" t="s">
        <v>12</v>
      </c>
      <c r="F79">
        <v>23849.200000000001</v>
      </c>
      <c r="G79" t="s">
        <v>1</v>
      </c>
      <c r="H79" t="s">
        <v>2</v>
      </c>
      <c r="I79" t="s">
        <v>3</v>
      </c>
      <c r="J79">
        <v>0.97427299999999994</v>
      </c>
      <c r="K79" t="s">
        <v>4</v>
      </c>
      <c r="L79">
        <v>4417.3900000000003</v>
      </c>
      <c r="M79" t="s">
        <v>5</v>
      </c>
      <c r="N79">
        <v>10.18700377507</v>
      </c>
      <c r="O79" t="s">
        <v>6</v>
      </c>
      <c r="P79">
        <v>45000</v>
      </c>
      <c r="Q79" t="s">
        <v>7</v>
      </c>
      <c r="R79">
        <v>45000</v>
      </c>
      <c r="S79" t="s">
        <v>13</v>
      </c>
      <c r="T79" t="s">
        <v>14465</v>
      </c>
      <c r="U79" t="s">
        <v>14466</v>
      </c>
      <c r="V79" t="s">
        <v>14467</v>
      </c>
      <c r="W79">
        <v>-1.6999999999999999E-3</v>
      </c>
    </row>
    <row r="80" spans="5:23">
      <c r="E80" t="s">
        <v>12</v>
      </c>
      <c r="F80">
        <v>23742.9</v>
      </c>
      <c r="G80" t="s">
        <v>1</v>
      </c>
      <c r="H80" t="s">
        <v>14</v>
      </c>
      <c r="I80" t="s">
        <v>3</v>
      </c>
      <c r="J80">
        <v>0.97308600000000001</v>
      </c>
      <c r="K80" t="s">
        <v>4</v>
      </c>
      <c r="L80">
        <v>4447.9799999999996</v>
      </c>
      <c r="M80" t="s">
        <v>5</v>
      </c>
      <c r="N80">
        <v>10.116948300720001</v>
      </c>
      <c r="O80" t="s">
        <v>6</v>
      </c>
      <c r="P80">
        <v>45000</v>
      </c>
      <c r="Q80" t="s">
        <v>7</v>
      </c>
      <c r="R80">
        <v>45000</v>
      </c>
      <c r="S80" t="s">
        <v>15</v>
      </c>
      <c r="T80" t="s">
        <v>14471</v>
      </c>
      <c r="U80" t="s">
        <v>14472</v>
      </c>
      <c r="V80" t="s">
        <v>14473</v>
      </c>
      <c r="W80">
        <v>2.5773300000000001E-3</v>
      </c>
    </row>
    <row r="81" spans="5:23">
      <c r="E81" t="s">
        <v>16</v>
      </c>
      <c r="F81">
        <v>23742.9</v>
      </c>
      <c r="G81" t="s">
        <v>1</v>
      </c>
      <c r="H81" t="s">
        <v>14</v>
      </c>
      <c r="I81" t="s">
        <v>3</v>
      </c>
      <c r="J81">
        <v>0.97308600000000001</v>
      </c>
      <c r="K81" t="s">
        <v>4</v>
      </c>
      <c r="L81">
        <v>4447.9799999999996</v>
      </c>
      <c r="M81" t="s">
        <v>5</v>
      </c>
      <c r="N81">
        <v>10.116948300720001</v>
      </c>
      <c r="O81" t="s">
        <v>6</v>
      </c>
      <c r="P81">
        <v>45000</v>
      </c>
      <c r="Q81" t="s">
        <v>7</v>
      </c>
      <c r="R81">
        <v>45000</v>
      </c>
      <c r="S81" t="s">
        <v>15</v>
      </c>
      <c r="T81" t="s">
        <v>14471</v>
      </c>
      <c r="U81" t="s">
        <v>14472</v>
      </c>
      <c r="V81" t="s">
        <v>14473</v>
      </c>
      <c r="W81">
        <v>2.5773300000000001E-3</v>
      </c>
    </row>
    <row r="82" spans="5:23">
      <c r="E82" t="s">
        <v>16</v>
      </c>
      <c r="F82">
        <v>25599.5</v>
      </c>
      <c r="G82" t="s">
        <v>1</v>
      </c>
      <c r="H82" t="s">
        <v>17</v>
      </c>
      <c r="I82" t="s">
        <v>3</v>
      </c>
      <c r="J82">
        <v>0.95005499999999998</v>
      </c>
      <c r="K82" t="s">
        <v>4</v>
      </c>
      <c r="L82">
        <v>4327.84</v>
      </c>
      <c r="M82" t="s">
        <v>5</v>
      </c>
      <c r="N82">
        <v>10.39779134093</v>
      </c>
      <c r="O82" t="s">
        <v>6</v>
      </c>
      <c r="P82">
        <v>45000</v>
      </c>
      <c r="Q82" t="s">
        <v>7</v>
      </c>
      <c r="R82">
        <v>45000</v>
      </c>
      <c r="S82" t="s">
        <v>18</v>
      </c>
      <c r="T82" t="s">
        <v>14474</v>
      </c>
      <c r="U82" t="s">
        <v>14475</v>
      </c>
      <c r="V82" t="s">
        <v>14476</v>
      </c>
      <c r="W82">
        <v>4.4999300000000001E-3</v>
      </c>
    </row>
    <row r="83" spans="5:23">
      <c r="E83" t="s">
        <v>19</v>
      </c>
      <c r="F83">
        <v>25599.5</v>
      </c>
      <c r="G83" t="s">
        <v>1</v>
      </c>
      <c r="H83" t="s">
        <v>17</v>
      </c>
      <c r="I83" t="s">
        <v>3</v>
      </c>
      <c r="J83">
        <v>0.95005499999999998</v>
      </c>
      <c r="K83" t="s">
        <v>4</v>
      </c>
      <c r="L83">
        <v>4327.84</v>
      </c>
      <c r="M83" t="s">
        <v>5</v>
      </c>
      <c r="N83">
        <v>10.39779134093</v>
      </c>
      <c r="O83" t="s">
        <v>6</v>
      </c>
      <c r="P83">
        <v>45000</v>
      </c>
      <c r="Q83" t="s">
        <v>7</v>
      </c>
      <c r="R83">
        <v>45000</v>
      </c>
      <c r="S83" t="s">
        <v>20</v>
      </c>
      <c r="T83" t="s">
        <v>14474</v>
      </c>
      <c r="U83" t="s">
        <v>14475</v>
      </c>
      <c r="V83" t="s">
        <v>14476</v>
      </c>
      <c r="W83">
        <v>4.4999300000000001E-3</v>
      </c>
    </row>
    <row r="84" spans="5:23">
      <c r="E84" t="s">
        <v>19</v>
      </c>
      <c r="F84">
        <v>25493.4</v>
      </c>
      <c r="G84" t="s">
        <v>1</v>
      </c>
      <c r="H84" t="s">
        <v>2</v>
      </c>
      <c r="I84" t="s">
        <v>3</v>
      </c>
      <c r="J84">
        <v>0.94514900000000002</v>
      </c>
      <c r="K84" t="s">
        <v>4</v>
      </c>
      <c r="L84">
        <v>4391.08</v>
      </c>
      <c r="M84" t="s">
        <v>5</v>
      </c>
      <c r="N84">
        <v>10.248037720448</v>
      </c>
      <c r="O84" t="s">
        <v>6</v>
      </c>
      <c r="P84">
        <v>45000</v>
      </c>
      <c r="Q84" t="s">
        <v>7</v>
      </c>
      <c r="R84">
        <v>45000</v>
      </c>
      <c r="S84" t="s">
        <v>21</v>
      </c>
      <c r="T84" t="s">
        <v>14477</v>
      </c>
      <c r="U84" t="s">
        <v>14478</v>
      </c>
      <c r="V84" t="s">
        <v>14479</v>
      </c>
      <c r="W84">
        <v>-2.0918899999999999E-3</v>
      </c>
    </row>
    <row r="85" spans="5:23">
      <c r="E85" t="s">
        <v>22</v>
      </c>
      <c r="F85">
        <v>25493.4</v>
      </c>
      <c r="G85" t="s">
        <v>1</v>
      </c>
      <c r="H85" t="s">
        <v>2</v>
      </c>
      <c r="I85" t="s">
        <v>3</v>
      </c>
      <c r="J85">
        <v>0.94514900000000002</v>
      </c>
      <c r="K85" t="s">
        <v>4</v>
      </c>
      <c r="L85">
        <v>4391.08</v>
      </c>
      <c r="M85" t="s">
        <v>5</v>
      </c>
      <c r="N85">
        <v>10.248037720448</v>
      </c>
      <c r="O85" t="s">
        <v>6</v>
      </c>
      <c r="P85">
        <v>45000</v>
      </c>
      <c r="Q85" t="s">
        <v>7</v>
      </c>
      <c r="R85">
        <v>45000</v>
      </c>
      <c r="S85" t="s">
        <v>21</v>
      </c>
      <c r="T85" t="s">
        <v>14477</v>
      </c>
      <c r="U85" t="s">
        <v>14478</v>
      </c>
      <c r="V85" t="s">
        <v>14479</v>
      </c>
      <c r="W85">
        <v>-2.0918899999999999E-3</v>
      </c>
    </row>
    <row r="86" spans="5:23">
      <c r="E86" t="s">
        <v>22</v>
      </c>
      <c r="F86">
        <v>27514.1</v>
      </c>
      <c r="G86" t="s">
        <v>1</v>
      </c>
      <c r="H86" t="s">
        <v>23</v>
      </c>
      <c r="I86" t="s">
        <v>3</v>
      </c>
      <c r="J86">
        <v>0.92661300000000002</v>
      </c>
      <c r="K86" t="s">
        <v>4</v>
      </c>
      <c r="L86">
        <v>4232.99</v>
      </c>
      <c r="M86" t="s">
        <v>5</v>
      </c>
      <c r="N86">
        <v>10.630785769852</v>
      </c>
      <c r="O86" t="s">
        <v>6</v>
      </c>
      <c r="P86">
        <v>45000</v>
      </c>
      <c r="Q86" t="s">
        <v>7</v>
      </c>
      <c r="R86">
        <v>45000</v>
      </c>
      <c r="S86" t="s">
        <v>24</v>
      </c>
      <c r="T86" t="s">
        <v>14480</v>
      </c>
      <c r="U86" t="s">
        <v>14481</v>
      </c>
      <c r="V86" t="s">
        <v>14482</v>
      </c>
      <c r="W86">
        <v>2.73771E-3</v>
      </c>
    </row>
    <row r="87" spans="5:23">
      <c r="E87" t="s">
        <v>25</v>
      </c>
      <c r="F87">
        <v>27514.1</v>
      </c>
      <c r="G87" t="s">
        <v>1</v>
      </c>
      <c r="H87" t="s">
        <v>23</v>
      </c>
      <c r="I87" t="s">
        <v>3</v>
      </c>
      <c r="J87">
        <v>0.92661300000000002</v>
      </c>
      <c r="K87" t="s">
        <v>4</v>
      </c>
      <c r="L87">
        <v>4232.99</v>
      </c>
      <c r="M87" t="s">
        <v>5</v>
      </c>
      <c r="N87">
        <v>10.630785769852</v>
      </c>
      <c r="O87" t="s">
        <v>6</v>
      </c>
      <c r="P87">
        <v>45000</v>
      </c>
      <c r="Q87" t="s">
        <v>7</v>
      </c>
      <c r="R87">
        <v>45000</v>
      </c>
      <c r="S87" t="s">
        <v>26</v>
      </c>
      <c r="T87" t="s">
        <v>14480</v>
      </c>
      <c r="U87" t="s">
        <v>14481</v>
      </c>
      <c r="V87" t="s">
        <v>14482</v>
      </c>
      <c r="W87">
        <v>2.73771E-3</v>
      </c>
    </row>
    <row r="88" spans="5:23">
      <c r="E88" t="s">
        <v>25</v>
      </c>
      <c r="F88">
        <v>26975</v>
      </c>
      <c r="G88" t="s">
        <v>1</v>
      </c>
      <c r="H88" t="s">
        <v>27</v>
      </c>
      <c r="I88" t="s">
        <v>3</v>
      </c>
      <c r="J88">
        <v>0.92523100000000003</v>
      </c>
      <c r="K88" t="s">
        <v>4</v>
      </c>
      <c r="L88">
        <v>4330.5</v>
      </c>
      <c r="M88" t="s">
        <v>5</v>
      </c>
      <c r="N88">
        <v>10.39139831404</v>
      </c>
      <c r="O88" t="s">
        <v>6</v>
      </c>
      <c r="P88">
        <v>45000</v>
      </c>
      <c r="Q88" t="s">
        <v>7</v>
      </c>
      <c r="R88">
        <v>45000</v>
      </c>
      <c r="S88" t="s">
        <v>28</v>
      </c>
      <c r="T88" t="s">
        <v>14483</v>
      </c>
      <c r="U88" t="s">
        <v>14484</v>
      </c>
      <c r="V88" t="s">
        <v>14485</v>
      </c>
      <c r="W88">
        <v>4.5648399999999997E-3</v>
      </c>
    </row>
    <row r="89" spans="5:23">
      <c r="E89" t="s">
        <v>29</v>
      </c>
      <c r="F89">
        <v>26975</v>
      </c>
      <c r="G89" t="s">
        <v>1</v>
      </c>
      <c r="H89" t="s">
        <v>27</v>
      </c>
      <c r="I89" t="s">
        <v>3</v>
      </c>
      <c r="J89">
        <v>0.92523100000000003</v>
      </c>
      <c r="K89" t="s">
        <v>4</v>
      </c>
      <c r="L89">
        <v>4330.5</v>
      </c>
      <c r="M89" t="s">
        <v>5</v>
      </c>
      <c r="N89">
        <v>10.39139831404</v>
      </c>
      <c r="O89" t="s">
        <v>6</v>
      </c>
      <c r="P89">
        <v>45000</v>
      </c>
      <c r="Q89" t="s">
        <v>7</v>
      </c>
      <c r="R89">
        <v>45000</v>
      </c>
      <c r="S89" t="s">
        <v>28</v>
      </c>
      <c r="T89" t="s">
        <v>14483</v>
      </c>
      <c r="U89" t="s">
        <v>14484</v>
      </c>
      <c r="V89" t="s">
        <v>14485</v>
      </c>
      <c r="W89">
        <v>4.5648399999999997E-3</v>
      </c>
    </row>
    <row r="90" spans="5:23">
      <c r="E90" t="s">
        <v>29</v>
      </c>
      <c r="F90">
        <v>29987.9</v>
      </c>
      <c r="G90" t="s">
        <v>1</v>
      </c>
      <c r="H90" t="s">
        <v>30</v>
      </c>
      <c r="I90" t="s">
        <v>3</v>
      </c>
      <c r="J90">
        <v>0.89829899999999996</v>
      </c>
      <c r="K90" t="s">
        <v>4</v>
      </c>
      <c r="L90">
        <v>4132.5</v>
      </c>
      <c r="M90" t="s">
        <v>5</v>
      </c>
      <c r="N90">
        <v>10.889299843156</v>
      </c>
      <c r="O90" t="s">
        <v>6</v>
      </c>
      <c r="P90">
        <v>45000</v>
      </c>
      <c r="Q90" t="s">
        <v>7</v>
      </c>
      <c r="R90">
        <v>45000</v>
      </c>
      <c r="S90" t="s">
        <v>31</v>
      </c>
      <c r="T90" t="s">
        <v>14486</v>
      </c>
      <c r="U90" t="s">
        <v>14487</v>
      </c>
      <c r="V90" t="s">
        <v>14488</v>
      </c>
      <c r="W90">
        <v>4.0671500000000003E-3</v>
      </c>
    </row>
    <row r="91" spans="5:23">
      <c r="E91" t="s">
        <v>32</v>
      </c>
      <c r="F91">
        <v>29987.9</v>
      </c>
      <c r="G91" t="s">
        <v>1</v>
      </c>
      <c r="H91" t="s">
        <v>30</v>
      </c>
      <c r="I91" t="s">
        <v>3</v>
      </c>
      <c r="J91">
        <v>0.89829899999999996</v>
      </c>
      <c r="K91" t="s">
        <v>4</v>
      </c>
      <c r="L91">
        <v>4132.5</v>
      </c>
      <c r="M91" t="s">
        <v>5</v>
      </c>
      <c r="N91">
        <v>10.889299843156</v>
      </c>
      <c r="O91" t="s">
        <v>6</v>
      </c>
      <c r="P91">
        <v>45000</v>
      </c>
      <c r="Q91" t="s">
        <v>7</v>
      </c>
      <c r="R91">
        <v>45000</v>
      </c>
      <c r="S91" t="s">
        <v>33</v>
      </c>
      <c r="T91" t="s">
        <v>14486</v>
      </c>
      <c r="U91" t="s">
        <v>14487</v>
      </c>
      <c r="V91" t="s">
        <v>14488</v>
      </c>
      <c r="W91">
        <v>4.0671500000000003E-3</v>
      </c>
    </row>
    <row r="92" spans="5:23">
      <c r="E92" t="s">
        <v>32</v>
      </c>
      <c r="F92">
        <v>29411.9</v>
      </c>
      <c r="G92" t="s">
        <v>1</v>
      </c>
      <c r="H92" t="s">
        <v>17</v>
      </c>
      <c r="I92" t="s">
        <v>3</v>
      </c>
      <c r="J92">
        <v>0.89271199999999995</v>
      </c>
      <c r="K92" t="s">
        <v>4</v>
      </c>
      <c r="L92">
        <v>4266.33</v>
      </c>
      <c r="M92" t="s">
        <v>5</v>
      </c>
      <c r="N92">
        <v>10.547713292165</v>
      </c>
      <c r="O92" t="s">
        <v>6</v>
      </c>
      <c r="P92">
        <v>45000</v>
      </c>
      <c r="Q92" t="s">
        <v>7</v>
      </c>
      <c r="R92">
        <v>45000</v>
      </c>
      <c r="S92" t="s">
        <v>34</v>
      </c>
      <c r="T92" t="s">
        <v>14489</v>
      </c>
      <c r="U92" t="s">
        <v>14490</v>
      </c>
      <c r="V92" t="s">
        <v>14491</v>
      </c>
      <c r="W92">
        <v>1.02405E-2</v>
      </c>
    </row>
    <row r="93" spans="5:23">
      <c r="E93" t="s">
        <v>35</v>
      </c>
      <c r="F93">
        <v>29411.9</v>
      </c>
      <c r="G93" t="s">
        <v>1</v>
      </c>
      <c r="H93" t="s">
        <v>17</v>
      </c>
      <c r="I93" t="s">
        <v>3</v>
      </c>
      <c r="J93">
        <v>0.89271199999999995</v>
      </c>
      <c r="K93" t="s">
        <v>4</v>
      </c>
      <c r="L93">
        <v>4266.33</v>
      </c>
      <c r="M93" t="s">
        <v>5</v>
      </c>
      <c r="N93">
        <v>10.547713292165</v>
      </c>
      <c r="O93" t="s">
        <v>6</v>
      </c>
      <c r="P93">
        <v>45000</v>
      </c>
      <c r="Q93" t="s">
        <v>7</v>
      </c>
      <c r="R93">
        <v>45000</v>
      </c>
      <c r="S93" t="s">
        <v>34</v>
      </c>
      <c r="T93" t="s">
        <v>14489</v>
      </c>
      <c r="U93" t="s">
        <v>14490</v>
      </c>
      <c r="V93" t="s">
        <v>14491</v>
      </c>
      <c r="W93">
        <v>1.02405E-2</v>
      </c>
    </row>
    <row r="94" spans="5:23">
      <c r="E94" t="s">
        <v>35</v>
      </c>
      <c r="F94">
        <v>33050.699999999997</v>
      </c>
      <c r="G94" t="s">
        <v>1</v>
      </c>
      <c r="H94" t="s">
        <v>36</v>
      </c>
      <c r="I94" t="s">
        <v>3</v>
      </c>
      <c r="J94">
        <v>0.86656699999999998</v>
      </c>
      <c r="K94" t="s">
        <v>4</v>
      </c>
      <c r="L94">
        <v>4029.17</v>
      </c>
      <c r="M94" t="s">
        <v>5</v>
      </c>
      <c r="N94">
        <v>11.168559688877</v>
      </c>
      <c r="O94" t="s">
        <v>6</v>
      </c>
      <c r="P94">
        <v>45000</v>
      </c>
      <c r="Q94" t="s">
        <v>7</v>
      </c>
      <c r="R94">
        <v>45000</v>
      </c>
      <c r="S94" t="s">
        <v>37</v>
      </c>
      <c r="T94" t="s">
        <v>14492</v>
      </c>
      <c r="U94" t="s">
        <v>14493</v>
      </c>
      <c r="V94" t="s">
        <v>14494</v>
      </c>
      <c r="W94">
        <v>4.7201300000000003E-3</v>
      </c>
    </row>
    <row r="95" spans="5:23">
      <c r="E95" t="s">
        <v>38</v>
      </c>
      <c r="F95">
        <v>33050.699999999997</v>
      </c>
      <c r="G95" t="s">
        <v>1</v>
      </c>
      <c r="H95" t="s">
        <v>36</v>
      </c>
      <c r="I95" t="s">
        <v>3</v>
      </c>
      <c r="J95">
        <v>0.86656699999999998</v>
      </c>
      <c r="K95" t="s">
        <v>4</v>
      </c>
      <c r="L95">
        <v>4029.17</v>
      </c>
      <c r="M95" t="s">
        <v>5</v>
      </c>
      <c r="N95">
        <v>11.168559688877</v>
      </c>
      <c r="O95" t="s">
        <v>6</v>
      </c>
      <c r="P95">
        <v>45000</v>
      </c>
      <c r="Q95" t="s">
        <v>7</v>
      </c>
      <c r="R95">
        <v>45000</v>
      </c>
      <c r="S95" t="s">
        <v>39</v>
      </c>
      <c r="T95" t="s">
        <v>14492</v>
      </c>
      <c r="U95" t="s">
        <v>14493</v>
      </c>
      <c r="V95" t="s">
        <v>14494</v>
      </c>
      <c r="W95">
        <v>4.7201300000000003E-3</v>
      </c>
    </row>
    <row r="96" spans="5:23">
      <c r="E96" t="s">
        <v>38</v>
      </c>
      <c r="F96">
        <v>31385.7</v>
      </c>
      <c r="G96" t="s">
        <v>1</v>
      </c>
      <c r="H96" t="s">
        <v>40</v>
      </c>
      <c r="I96" t="s">
        <v>3</v>
      </c>
      <c r="J96">
        <v>0.87122100000000002</v>
      </c>
      <c r="K96" t="s">
        <v>4</v>
      </c>
      <c r="L96">
        <v>4197.7</v>
      </c>
      <c r="M96" t="s">
        <v>5</v>
      </c>
      <c r="N96">
        <v>10.720149426953</v>
      </c>
      <c r="O96" t="s">
        <v>6</v>
      </c>
      <c r="P96">
        <v>45000</v>
      </c>
      <c r="Q96" t="s">
        <v>7</v>
      </c>
      <c r="R96">
        <v>45000</v>
      </c>
      <c r="S96" t="s">
        <v>41</v>
      </c>
      <c r="T96" t="s">
        <v>14495</v>
      </c>
      <c r="U96" t="s">
        <v>14496</v>
      </c>
      <c r="V96" t="s">
        <v>14497</v>
      </c>
      <c r="W96">
        <v>4.7452600000000003E-3</v>
      </c>
    </row>
    <row r="97" spans="5:23">
      <c r="E97" t="s">
        <v>42</v>
      </c>
      <c r="F97">
        <v>31385.7</v>
      </c>
      <c r="G97" t="s">
        <v>1</v>
      </c>
      <c r="H97" t="s">
        <v>40</v>
      </c>
      <c r="I97" t="s">
        <v>3</v>
      </c>
      <c r="J97">
        <v>0.87122100000000002</v>
      </c>
      <c r="K97" t="s">
        <v>4</v>
      </c>
      <c r="L97">
        <v>4197.7</v>
      </c>
      <c r="M97" t="s">
        <v>5</v>
      </c>
      <c r="N97">
        <v>10.720149426953</v>
      </c>
      <c r="O97" t="s">
        <v>6</v>
      </c>
      <c r="P97">
        <v>45000</v>
      </c>
      <c r="Q97" t="s">
        <v>7</v>
      </c>
      <c r="R97">
        <v>45000</v>
      </c>
      <c r="S97" t="s">
        <v>41</v>
      </c>
      <c r="T97" t="s">
        <v>14495</v>
      </c>
      <c r="U97" t="s">
        <v>14496</v>
      </c>
      <c r="V97" t="s">
        <v>14497</v>
      </c>
      <c r="W97">
        <v>4.7452600000000003E-3</v>
      </c>
    </row>
    <row r="98" spans="5:23">
      <c r="E98" t="s">
        <v>42</v>
      </c>
      <c r="F98">
        <v>23043.7</v>
      </c>
      <c r="G98" t="s">
        <v>1</v>
      </c>
      <c r="H98" t="s">
        <v>14</v>
      </c>
      <c r="I98" t="s">
        <v>3</v>
      </c>
      <c r="J98">
        <v>0.98647300000000004</v>
      </c>
      <c r="K98" t="s">
        <v>4</v>
      </c>
      <c r="L98">
        <v>4459.41</v>
      </c>
      <c r="M98" t="s">
        <v>5</v>
      </c>
      <c r="N98">
        <v>10.09100999168</v>
      </c>
      <c r="O98" t="s">
        <v>6</v>
      </c>
      <c r="P98">
        <v>45000</v>
      </c>
      <c r="Q98" t="s">
        <v>7</v>
      </c>
      <c r="R98">
        <v>45000</v>
      </c>
      <c r="S98" t="s">
        <v>43</v>
      </c>
      <c r="T98" t="s">
        <v>14498</v>
      </c>
      <c r="U98" t="s">
        <v>14499</v>
      </c>
      <c r="V98" t="s">
        <v>14500</v>
      </c>
      <c r="W98">
        <v>2.9638899999999998E-4</v>
      </c>
    </row>
    <row r="99" spans="5:23">
      <c r="E99" t="s">
        <v>44</v>
      </c>
      <c r="F99">
        <v>23043.7</v>
      </c>
      <c r="G99" t="s">
        <v>1</v>
      </c>
      <c r="H99" t="s">
        <v>14</v>
      </c>
      <c r="I99" t="s">
        <v>3</v>
      </c>
      <c r="J99">
        <v>0.98647300000000004</v>
      </c>
      <c r="K99" t="s">
        <v>4</v>
      </c>
      <c r="L99">
        <v>4459.41</v>
      </c>
      <c r="M99" t="s">
        <v>5</v>
      </c>
      <c r="N99">
        <v>10.09100999168</v>
      </c>
      <c r="O99" t="s">
        <v>6</v>
      </c>
      <c r="P99">
        <v>45000</v>
      </c>
      <c r="Q99" t="s">
        <v>7</v>
      </c>
      <c r="R99">
        <v>45000</v>
      </c>
      <c r="S99" t="s">
        <v>45</v>
      </c>
      <c r="T99" t="s">
        <v>14498</v>
      </c>
      <c r="U99" t="s">
        <v>14499</v>
      </c>
      <c r="V99" t="s">
        <v>14500</v>
      </c>
      <c r="W99">
        <v>2.9638899999999998E-4</v>
      </c>
    </row>
    <row r="100" spans="5:23">
      <c r="E100" t="s">
        <v>44</v>
      </c>
      <c r="F100">
        <v>22958.5</v>
      </c>
      <c r="G100" t="s">
        <v>1</v>
      </c>
      <c r="H100" t="s">
        <v>10</v>
      </c>
      <c r="I100" t="s">
        <v>3</v>
      </c>
      <c r="J100">
        <v>0.98663100000000004</v>
      </c>
      <c r="K100" t="s">
        <v>4</v>
      </c>
      <c r="L100">
        <v>4474.54</v>
      </c>
      <c r="M100" t="s">
        <v>5</v>
      </c>
      <c r="N100">
        <v>10.056907264172001</v>
      </c>
      <c r="O100" t="s">
        <v>6</v>
      </c>
      <c r="P100">
        <v>45000</v>
      </c>
      <c r="Q100" t="s">
        <v>7</v>
      </c>
      <c r="R100">
        <v>45000</v>
      </c>
      <c r="S100" t="s">
        <v>11</v>
      </c>
      <c r="T100" t="s">
        <v>14468</v>
      </c>
      <c r="U100" t="s">
        <v>14469</v>
      </c>
      <c r="V100" t="s">
        <v>14470</v>
      </c>
      <c r="W100">
        <v>2.7224900000000002E-3</v>
      </c>
    </row>
    <row r="101" spans="5:23">
      <c r="E101" t="s">
        <v>0</v>
      </c>
      <c r="F101">
        <v>23789.8</v>
      </c>
      <c r="G101" t="s">
        <v>1</v>
      </c>
      <c r="H101" t="s">
        <v>2</v>
      </c>
      <c r="I101" t="s">
        <v>3</v>
      </c>
      <c r="J101">
        <v>0.97550599999999998</v>
      </c>
      <c r="K101" t="s">
        <v>4</v>
      </c>
      <c r="L101">
        <v>4417.22</v>
      </c>
      <c r="M101" t="s">
        <v>5</v>
      </c>
      <c r="N101">
        <v>10.187393790530001</v>
      </c>
      <c r="O101" t="s">
        <v>6</v>
      </c>
      <c r="P101">
        <v>45000</v>
      </c>
      <c r="Q101" t="s">
        <v>7</v>
      </c>
      <c r="R101">
        <v>45000</v>
      </c>
      <c r="S101" t="s">
        <v>8</v>
      </c>
      <c r="T101" t="s">
        <v>14501</v>
      </c>
      <c r="U101" t="s">
        <v>14502</v>
      </c>
      <c r="V101" t="s">
        <v>14503</v>
      </c>
      <c r="W101">
        <v>-2.01688E-3</v>
      </c>
    </row>
    <row r="102" spans="5:23">
      <c r="E102" t="s">
        <v>9</v>
      </c>
      <c r="F102">
        <v>22932.400000000001</v>
      </c>
      <c r="G102" t="s">
        <v>1</v>
      </c>
      <c r="H102" t="s">
        <v>10</v>
      </c>
      <c r="I102" t="s">
        <v>3</v>
      </c>
      <c r="J102">
        <v>0.98719500000000004</v>
      </c>
      <c r="K102" t="s">
        <v>4</v>
      </c>
      <c r="L102">
        <v>4474.51</v>
      </c>
      <c r="M102" t="s">
        <v>5</v>
      </c>
      <c r="N102">
        <v>10.056956176604</v>
      </c>
      <c r="O102" t="s">
        <v>6</v>
      </c>
      <c r="P102">
        <v>45000</v>
      </c>
      <c r="Q102" t="s">
        <v>7</v>
      </c>
      <c r="R102">
        <v>45000</v>
      </c>
      <c r="S102" t="s">
        <v>11</v>
      </c>
      <c r="T102" t="s">
        <v>14504</v>
      </c>
      <c r="U102" t="s">
        <v>14505</v>
      </c>
      <c r="V102" t="s">
        <v>14506</v>
      </c>
      <c r="W102">
        <v>1.0172600000000001E-3</v>
      </c>
    </row>
    <row r="103" spans="5:23">
      <c r="E103" t="s">
        <v>12</v>
      </c>
      <c r="F103">
        <v>23789.8</v>
      </c>
      <c r="G103" t="s">
        <v>1</v>
      </c>
      <c r="H103" t="s">
        <v>2</v>
      </c>
      <c r="I103" t="s">
        <v>3</v>
      </c>
      <c r="J103">
        <v>0.97550599999999998</v>
      </c>
      <c r="K103" t="s">
        <v>4</v>
      </c>
      <c r="L103">
        <v>4417.22</v>
      </c>
      <c r="M103" t="s">
        <v>5</v>
      </c>
      <c r="N103">
        <v>10.187393790530001</v>
      </c>
      <c r="O103" t="s">
        <v>6</v>
      </c>
      <c r="P103">
        <v>45000</v>
      </c>
      <c r="Q103" t="s">
        <v>7</v>
      </c>
      <c r="R103">
        <v>45000</v>
      </c>
      <c r="S103" t="s">
        <v>13</v>
      </c>
      <c r="T103" t="s">
        <v>14501</v>
      </c>
      <c r="U103" t="s">
        <v>14502</v>
      </c>
      <c r="V103" t="s">
        <v>14503</v>
      </c>
      <c r="W103">
        <v>-2.01688E-3</v>
      </c>
    </row>
    <row r="104" spans="5:23">
      <c r="E104" t="s">
        <v>12</v>
      </c>
      <c r="F104">
        <v>23707</v>
      </c>
      <c r="G104" t="s">
        <v>1</v>
      </c>
      <c r="H104" t="s">
        <v>14</v>
      </c>
      <c r="I104" t="s">
        <v>3</v>
      </c>
      <c r="J104">
        <v>0.97382999999999997</v>
      </c>
      <c r="K104" t="s">
        <v>4</v>
      </c>
      <c r="L104">
        <v>4447.92</v>
      </c>
      <c r="M104" t="s">
        <v>5</v>
      </c>
      <c r="N104">
        <v>10.117094630016</v>
      </c>
      <c r="O104" t="s">
        <v>6</v>
      </c>
      <c r="P104">
        <v>45000</v>
      </c>
      <c r="Q104" t="s">
        <v>7</v>
      </c>
      <c r="R104">
        <v>45000</v>
      </c>
      <c r="S104" t="s">
        <v>15</v>
      </c>
      <c r="T104" t="s">
        <v>14507</v>
      </c>
      <c r="U104" t="s">
        <v>14508</v>
      </c>
      <c r="V104" t="s">
        <v>14509</v>
      </c>
      <c r="W104">
        <v>-1.5358399999999999E-3</v>
      </c>
    </row>
    <row r="105" spans="5:23">
      <c r="E105" t="s">
        <v>16</v>
      </c>
      <c r="F105">
        <v>23707</v>
      </c>
      <c r="G105" t="s">
        <v>1</v>
      </c>
      <c r="H105" t="s">
        <v>14</v>
      </c>
      <c r="I105" t="s">
        <v>3</v>
      </c>
      <c r="J105">
        <v>0.97382999999999997</v>
      </c>
      <c r="K105" t="s">
        <v>4</v>
      </c>
      <c r="L105">
        <v>4447.92</v>
      </c>
      <c r="M105" t="s">
        <v>5</v>
      </c>
      <c r="N105">
        <v>10.117094630016</v>
      </c>
      <c r="O105" t="s">
        <v>6</v>
      </c>
      <c r="P105">
        <v>45000</v>
      </c>
      <c r="Q105" t="s">
        <v>7</v>
      </c>
      <c r="R105">
        <v>45000</v>
      </c>
      <c r="S105" t="s">
        <v>15</v>
      </c>
      <c r="T105" t="s">
        <v>14507</v>
      </c>
      <c r="U105" t="s">
        <v>14508</v>
      </c>
      <c r="V105" t="s">
        <v>14509</v>
      </c>
      <c r="W105">
        <v>-1.5358399999999999E-3</v>
      </c>
    </row>
    <row r="106" spans="5:23">
      <c r="E106" t="s">
        <v>16</v>
      </c>
      <c r="F106">
        <v>25739</v>
      </c>
      <c r="G106" t="s">
        <v>1</v>
      </c>
      <c r="H106" t="s">
        <v>17</v>
      </c>
      <c r="I106" t="s">
        <v>3</v>
      </c>
      <c r="J106">
        <v>0.94752199999999998</v>
      </c>
      <c r="K106" t="s">
        <v>4</v>
      </c>
      <c r="L106">
        <v>4327.4399999999996</v>
      </c>
      <c r="M106" t="s">
        <v>5</v>
      </c>
      <c r="N106">
        <v>10.39876589158</v>
      </c>
      <c r="O106" t="s">
        <v>6</v>
      </c>
      <c r="P106">
        <v>45000</v>
      </c>
      <c r="Q106" t="s">
        <v>7</v>
      </c>
      <c r="R106">
        <v>45000</v>
      </c>
      <c r="S106" t="s">
        <v>18</v>
      </c>
      <c r="T106" t="s">
        <v>14510</v>
      </c>
      <c r="U106" t="s">
        <v>14511</v>
      </c>
      <c r="V106" t="s">
        <v>14512</v>
      </c>
      <c r="W106">
        <v>-3.1309600000000001E-4</v>
      </c>
    </row>
    <row r="107" spans="5:23">
      <c r="E107" t="s">
        <v>19</v>
      </c>
      <c r="F107">
        <v>25739</v>
      </c>
      <c r="G107" t="s">
        <v>1</v>
      </c>
      <c r="H107" t="s">
        <v>17</v>
      </c>
      <c r="I107" t="s">
        <v>3</v>
      </c>
      <c r="J107">
        <v>0.94752199999999998</v>
      </c>
      <c r="K107" t="s">
        <v>4</v>
      </c>
      <c r="L107">
        <v>4327.4399999999996</v>
      </c>
      <c r="M107" t="s">
        <v>5</v>
      </c>
      <c r="N107">
        <v>10.39876589158</v>
      </c>
      <c r="O107" t="s">
        <v>6</v>
      </c>
      <c r="P107">
        <v>45000</v>
      </c>
      <c r="Q107" t="s">
        <v>7</v>
      </c>
      <c r="R107">
        <v>45000</v>
      </c>
      <c r="S107" t="s">
        <v>20</v>
      </c>
      <c r="T107" t="s">
        <v>14510</v>
      </c>
      <c r="U107" t="s">
        <v>14511</v>
      </c>
      <c r="V107" t="s">
        <v>14512</v>
      </c>
      <c r="W107">
        <v>-3.1309600000000001E-4</v>
      </c>
    </row>
    <row r="108" spans="5:23">
      <c r="E108" t="s">
        <v>19</v>
      </c>
      <c r="F108">
        <v>25307.1</v>
      </c>
      <c r="G108" t="s">
        <v>1</v>
      </c>
      <c r="H108" t="s">
        <v>2</v>
      </c>
      <c r="I108" t="s">
        <v>3</v>
      </c>
      <c r="J108">
        <v>0.94858100000000001</v>
      </c>
      <c r="K108" t="s">
        <v>4</v>
      </c>
      <c r="L108">
        <v>4391.46</v>
      </c>
      <c r="M108" t="s">
        <v>5</v>
      </c>
      <c r="N108">
        <v>10.247160155672001</v>
      </c>
      <c r="O108" t="s">
        <v>6</v>
      </c>
      <c r="P108">
        <v>45000</v>
      </c>
      <c r="Q108" t="s">
        <v>7</v>
      </c>
      <c r="R108">
        <v>45000</v>
      </c>
      <c r="S108" t="s">
        <v>21</v>
      </c>
      <c r="T108" t="s">
        <v>14513</v>
      </c>
      <c r="U108" t="s">
        <v>14514</v>
      </c>
      <c r="V108" t="s">
        <v>14515</v>
      </c>
      <c r="W108">
        <v>2.0554599999999998E-3</v>
      </c>
    </row>
    <row r="109" spans="5:23">
      <c r="E109" t="s">
        <v>22</v>
      </c>
      <c r="F109">
        <v>25307.1</v>
      </c>
      <c r="G109" t="s">
        <v>1</v>
      </c>
      <c r="H109" t="s">
        <v>2</v>
      </c>
      <c r="I109" t="s">
        <v>3</v>
      </c>
      <c r="J109">
        <v>0.94858100000000001</v>
      </c>
      <c r="K109" t="s">
        <v>4</v>
      </c>
      <c r="L109">
        <v>4391.46</v>
      </c>
      <c r="M109" t="s">
        <v>5</v>
      </c>
      <c r="N109">
        <v>10.247160155672001</v>
      </c>
      <c r="O109" t="s">
        <v>6</v>
      </c>
      <c r="P109">
        <v>45000</v>
      </c>
      <c r="Q109" t="s">
        <v>7</v>
      </c>
      <c r="R109">
        <v>45000</v>
      </c>
      <c r="S109" t="s">
        <v>21</v>
      </c>
      <c r="T109" t="s">
        <v>14513</v>
      </c>
      <c r="U109" t="s">
        <v>14514</v>
      </c>
      <c r="V109" t="s">
        <v>14515</v>
      </c>
      <c r="W109">
        <v>2.0554599999999998E-3</v>
      </c>
    </row>
    <row r="110" spans="5:23">
      <c r="E110" t="s">
        <v>22</v>
      </c>
      <c r="F110">
        <v>27809.1</v>
      </c>
      <c r="G110" t="s">
        <v>1</v>
      </c>
      <c r="H110" t="s">
        <v>23</v>
      </c>
      <c r="I110" t="s">
        <v>3</v>
      </c>
      <c r="J110">
        <v>0.92159800000000003</v>
      </c>
      <c r="K110" t="s">
        <v>4</v>
      </c>
      <c r="L110">
        <v>4233.8</v>
      </c>
      <c r="M110" t="s">
        <v>5</v>
      </c>
      <c r="N110">
        <v>10.628739697694</v>
      </c>
      <c r="O110" t="s">
        <v>6</v>
      </c>
      <c r="P110">
        <v>45000</v>
      </c>
      <c r="Q110" t="s">
        <v>7</v>
      </c>
      <c r="R110">
        <v>45000</v>
      </c>
      <c r="S110" t="s">
        <v>24</v>
      </c>
      <c r="T110" t="s">
        <v>14516</v>
      </c>
      <c r="U110" t="s">
        <v>14517</v>
      </c>
      <c r="V110" t="s">
        <v>14518</v>
      </c>
      <c r="W110">
        <v>3.5520199999999999E-3</v>
      </c>
    </row>
    <row r="111" spans="5:23">
      <c r="E111" t="s">
        <v>25</v>
      </c>
      <c r="F111">
        <v>27809.1</v>
      </c>
      <c r="G111" t="s">
        <v>1</v>
      </c>
      <c r="H111" t="s">
        <v>23</v>
      </c>
      <c r="I111" t="s">
        <v>3</v>
      </c>
      <c r="J111">
        <v>0.92159800000000003</v>
      </c>
      <c r="K111" t="s">
        <v>4</v>
      </c>
      <c r="L111">
        <v>4233.8</v>
      </c>
      <c r="M111" t="s">
        <v>5</v>
      </c>
      <c r="N111">
        <v>10.628739697694</v>
      </c>
      <c r="O111" t="s">
        <v>6</v>
      </c>
      <c r="P111">
        <v>45000</v>
      </c>
      <c r="Q111" t="s">
        <v>7</v>
      </c>
      <c r="R111">
        <v>45000</v>
      </c>
      <c r="S111" t="s">
        <v>26</v>
      </c>
      <c r="T111" t="s">
        <v>14516</v>
      </c>
      <c r="U111" t="s">
        <v>14517</v>
      </c>
      <c r="V111" t="s">
        <v>14518</v>
      </c>
      <c r="W111">
        <v>3.5520199999999999E-3</v>
      </c>
    </row>
    <row r="112" spans="5:23">
      <c r="E112" t="s">
        <v>25</v>
      </c>
      <c r="F112">
        <v>27088.9</v>
      </c>
      <c r="G112" t="s">
        <v>1</v>
      </c>
      <c r="H112" t="s">
        <v>27</v>
      </c>
      <c r="I112" t="s">
        <v>3</v>
      </c>
      <c r="J112">
        <v>0.92328900000000003</v>
      </c>
      <c r="K112" t="s">
        <v>4</v>
      </c>
      <c r="L112">
        <v>4330.4399999999996</v>
      </c>
      <c r="M112" t="s">
        <v>5</v>
      </c>
      <c r="N112">
        <v>10.391544504336</v>
      </c>
      <c r="O112" t="s">
        <v>6</v>
      </c>
      <c r="P112">
        <v>45000</v>
      </c>
      <c r="Q112" t="s">
        <v>7</v>
      </c>
      <c r="R112">
        <v>45000</v>
      </c>
      <c r="S112" t="s">
        <v>28</v>
      </c>
      <c r="T112" t="s">
        <v>14519</v>
      </c>
      <c r="U112" t="s">
        <v>14520</v>
      </c>
      <c r="V112" t="s">
        <v>14521</v>
      </c>
      <c r="W112">
        <v>1.14083E-3</v>
      </c>
    </row>
    <row r="113" spans="5:23">
      <c r="E113" t="s">
        <v>29</v>
      </c>
      <c r="F113">
        <v>27088.9</v>
      </c>
      <c r="G113" t="s">
        <v>1</v>
      </c>
      <c r="H113" t="s">
        <v>27</v>
      </c>
      <c r="I113" t="s">
        <v>3</v>
      </c>
      <c r="J113">
        <v>0.92328900000000003</v>
      </c>
      <c r="K113" t="s">
        <v>4</v>
      </c>
      <c r="L113">
        <v>4330.4399999999996</v>
      </c>
      <c r="M113" t="s">
        <v>5</v>
      </c>
      <c r="N113">
        <v>10.391544504336</v>
      </c>
      <c r="O113" t="s">
        <v>6</v>
      </c>
      <c r="P113">
        <v>45000</v>
      </c>
      <c r="Q113" t="s">
        <v>7</v>
      </c>
      <c r="R113">
        <v>45000</v>
      </c>
      <c r="S113" t="s">
        <v>28</v>
      </c>
      <c r="T113" t="s">
        <v>14519</v>
      </c>
      <c r="U113" t="s">
        <v>14520</v>
      </c>
      <c r="V113" t="s">
        <v>14521</v>
      </c>
      <c r="W113">
        <v>1.14083E-3</v>
      </c>
    </row>
    <row r="114" spans="5:23">
      <c r="E114" t="s">
        <v>29</v>
      </c>
      <c r="F114">
        <v>30240.9</v>
      </c>
      <c r="G114" t="s">
        <v>1</v>
      </c>
      <c r="H114" t="s">
        <v>30</v>
      </c>
      <c r="I114" t="s">
        <v>3</v>
      </c>
      <c r="J114">
        <v>0.89470799999999995</v>
      </c>
      <c r="K114" t="s">
        <v>4</v>
      </c>
      <c r="L114">
        <v>4130.87</v>
      </c>
      <c r="M114" t="s">
        <v>5</v>
      </c>
      <c r="N114">
        <v>10.893586566193999</v>
      </c>
      <c r="O114" t="s">
        <v>6</v>
      </c>
      <c r="P114">
        <v>45000</v>
      </c>
      <c r="Q114" t="s">
        <v>7</v>
      </c>
      <c r="R114">
        <v>45000</v>
      </c>
      <c r="S114" t="s">
        <v>31</v>
      </c>
      <c r="T114" t="s">
        <v>5257</v>
      </c>
      <c r="U114" t="s">
        <v>14522</v>
      </c>
      <c r="V114" t="s">
        <v>14523</v>
      </c>
      <c r="W114">
        <v>7.25619E-3</v>
      </c>
    </row>
    <row r="115" spans="5:23">
      <c r="E115" t="s">
        <v>32</v>
      </c>
      <c r="F115">
        <v>30240.9</v>
      </c>
      <c r="G115" t="s">
        <v>1</v>
      </c>
      <c r="H115" t="s">
        <v>30</v>
      </c>
      <c r="I115" t="s">
        <v>3</v>
      </c>
      <c r="J115">
        <v>0.89470799999999995</v>
      </c>
      <c r="K115" t="s">
        <v>4</v>
      </c>
      <c r="L115">
        <v>4130.87</v>
      </c>
      <c r="M115" t="s">
        <v>5</v>
      </c>
      <c r="N115">
        <v>10.893586566193999</v>
      </c>
      <c r="O115" t="s">
        <v>6</v>
      </c>
      <c r="P115">
        <v>45000</v>
      </c>
      <c r="Q115" t="s">
        <v>7</v>
      </c>
      <c r="R115">
        <v>45000</v>
      </c>
      <c r="S115" t="s">
        <v>33</v>
      </c>
      <c r="T115" t="s">
        <v>5257</v>
      </c>
      <c r="U115" t="s">
        <v>14522</v>
      </c>
      <c r="V115" t="s">
        <v>14523</v>
      </c>
      <c r="W115">
        <v>7.25619E-3</v>
      </c>
    </row>
    <row r="116" spans="5:23">
      <c r="E116" t="s">
        <v>32</v>
      </c>
      <c r="F116">
        <v>29398.5</v>
      </c>
      <c r="G116" t="s">
        <v>1</v>
      </c>
      <c r="H116" t="s">
        <v>17</v>
      </c>
      <c r="I116" t="s">
        <v>3</v>
      </c>
      <c r="J116">
        <v>0.89289799999999997</v>
      </c>
      <c r="K116" t="s">
        <v>4</v>
      </c>
      <c r="L116">
        <v>4266.49</v>
      </c>
      <c r="M116" t="s">
        <v>5</v>
      </c>
      <c r="N116">
        <v>10.547323628705</v>
      </c>
      <c r="O116" t="s">
        <v>6</v>
      </c>
      <c r="P116">
        <v>45000</v>
      </c>
      <c r="Q116" t="s">
        <v>7</v>
      </c>
      <c r="R116">
        <v>45000</v>
      </c>
      <c r="S116" t="s">
        <v>34</v>
      </c>
      <c r="T116" t="s">
        <v>14524</v>
      </c>
      <c r="U116" t="s">
        <v>14525</v>
      </c>
      <c r="V116" t="s">
        <v>186</v>
      </c>
      <c r="W116">
        <v>6.3748700000000004E-3</v>
      </c>
    </row>
    <row r="117" spans="5:23">
      <c r="E117" t="s">
        <v>35</v>
      </c>
      <c r="F117">
        <v>29398.5</v>
      </c>
      <c r="G117" t="s">
        <v>1</v>
      </c>
      <c r="H117" t="s">
        <v>17</v>
      </c>
      <c r="I117" t="s">
        <v>3</v>
      </c>
      <c r="J117">
        <v>0.89289799999999997</v>
      </c>
      <c r="K117" t="s">
        <v>4</v>
      </c>
      <c r="L117">
        <v>4266.49</v>
      </c>
      <c r="M117" t="s">
        <v>5</v>
      </c>
      <c r="N117">
        <v>10.547323628705</v>
      </c>
      <c r="O117" t="s">
        <v>6</v>
      </c>
      <c r="P117">
        <v>45000</v>
      </c>
      <c r="Q117" t="s">
        <v>7</v>
      </c>
      <c r="R117">
        <v>45000</v>
      </c>
      <c r="S117" t="s">
        <v>34</v>
      </c>
      <c r="T117" t="s">
        <v>14524</v>
      </c>
      <c r="U117" t="s">
        <v>14525</v>
      </c>
      <c r="V117" t="s">
        <v>186</v>
      </c>
      <c r="W117">
        <v>6.3748700000000004E-3</v>
      </c>
    </row>
    <row r="118" spans="5:23">
      <c r="E118" t="s">
        <v>35</v>
      </c>
      <c r="F118">
        <v>32530.6</v>
      </c>
      <c r="G118" t="s">
        <v>1</v>
      </c>
      <c r="H118" t="s">
        <v>36</v>
      </c>
      <c r="I118" t="s">
        <v>3</v>
      </c>
      <c r="J118">
        <v>0.87363800000000003</v>
      </c>
      <c r="K118" t="s">
        <v>4</v>
      </c>
      <c r="L118">
        <v>4027.59</v>
      </c>
      <c r="M118" t="s">
        <v>5</v>
      </c>
      <c r="N118">
        <v>11.172943598784</v>
      </c>
      <c r="O118" t="s">
        <v>6</v>
      </c>
      <c r="P118">
        <v>45000</v>
      </c>
      <c r="Q118" t="s">
        <v>7</v>
      </c>
      <c r="R118">
        <v>45000</v>
      </c>
      <c r="S118" t="s">
        <v>37</v>
      </c>
      <c r="T118" t="s">
        <v>14526</v>
      </c>
      <c r="U118" t="s">
        <v>14527</v>
      </c>
      <c r="V118" t="s">
        <v>8905</v>
      </c>
      <c r="W118">
        <v>5.9011999999999997E-3</v>
      </c>
    </row>
    <row r="119" spans="5:23">
      <c r="E119" t="s">
        <v>38</v>
      </c>
      <c r="F119">
        <v>32530.6</v>
      </c>
      <c r="G119" t="s">
        <v>1</v>
      </c>
      <c r="H119" t="s">
        <v>36</v>
      </c>
      <c r="I119" t="s">
        <v>3</v>
      </c>
      <c r="J119">
        <v>0.87363800000000003</v>
      </c>
      <c r="K119" t="s">
        <v>4</v>
      </c>
      <c r="L119">
        <v>4027.59</v>
      </c>
      <c r="M119" t="s">
        <v>5</v>
      </c>
      <c r="N119">
        <v>11.172943598784</v>
      </c>
      <c r="O119" t="s">
        <v>6</v>
      </c>
      <c r="P119">
        <v>45000</v>
      </c>
      <c r="Q119" t="s">
        <v>7</v>
      </c>
      <c r="R119">
        <v>45000</v>
      </c>
      <c r="S119" t="s">
        <v>39</v>
      </c>
      <c r="T119" t="s">
        <v>14526</v>
      </c>
      <c r="U119" t="s">
        <v>14527</v>
      </c>
      <c r="V119" t="s">
        <v>8905</v>
      </c>
      <c r="W119">
        <v>5.9011999999999997E-3</v>
      </c>
    </row>
    <row r="120" spans="5:23">
      <c r="E120" t="s">
        <v>38</v>
      </c>
      <c r="F120">
        <v>31554.400000000001</v>
      </c>
      <c r="G120" t="s">
        <v>1</v>
      </c>
      <c r="H120" t="s">
        <v>40</v>
      </c>
      <c r="I120" t="s">
        <v>3</v>
      </c>
      <c r="J120">
        <v>0.86899800000000005</v>
      </c>
      <c r="K120" t="s">
        <v>4</v>
      </c>
      <c r="L120">
        <v>4196.6499999999996</v>
      </c>
      <c r="M120" t="s">
        <v>5</v>
      </c>
      <c r="N120">
        <v>10.722828898734999</v>
      </c>
      <c r="O120" t="s">
        <v>6</v>
      </c>
      <c r="P120">
        <v>45000</v>
      </c>
      <c r="Q120" t="s">
        <v>7</v>
      </c>
      <c r="R120">
        <v>45000</v>
      </c>
      <c r="S120" t="s">
        <v>41</v>
      </c>
      <c r="T120" t="s">
        <v>14528</v>
      </c>
      <c r="U120" t="s">
        <v>14529</v>
      </c>
      <c r="V120" t="s">
        <v>14530</v>
      </c>
      <c r="W120">
        <v>1.11784E-2</v>
      </c>
    </row>
    <row r="121" spans="5:23">
      <c r="E121" t="s">
        <v>42</v>
      </c>
      <c r="F121">
        <v>31554.400000000001</v>
      </c>
      <c r="G121" t="s">
        <v>1</v>
      </c>
      <c r="H121" t="s">
        <v>40</v>
      </c>
      <c r="I121" t="s">
        <v>3</v>
      </c>
      <c r="J121">
        <v>0.86899800000000005</v>
      </c>
      <c r="K121" t="s">
        <v>4</v>
      </c>
      <c r="L121">
        <v>4196.6499999999996</v>
      </c>
      <c r="M121" t="s">
        <v>5</v>
      </c>
      <c r="N121">
        <v>10.722828898734999</v>
      </c>
      <c r="O121" t="s">
        <v>6</v>
      </c>
      <c r="P121">
        <v>45000</v>
      </c>
      <c r="Q121" t="s">
        <v>7</v>
      </c>
      <c r="R121">
        <v>45000</v>
      </c>
      <c r="S121" t="s">
        <v>41</v>
      </c>
      <c r="T121" t="s">
        <v>14528</v>
      </c>
      <c r="U121" t="s">
        <v>14529</v>
      </c>
      <c r="V121" t="s">
        <v>14530</v>
      </c>
      <c r="W121">
        <v>1.11784E-2</v>
      </c>
    </row>
    <row r="122" spans="5:23">
      <c r="E122" t="s">
        <v>42</v>
      </c>
      <c r="F122">
        <v>23023.8</v>
      </c>
      <c r="G122" t="s">
        <v>1</v>
      </c>
      <c r="H122" t="s">
        <v>14</v>
      </c>
      <c r="I122" t="s">
        <v>3</v>
      </c>
      <c r="J122">
        <v>0.98688500000000001</v>
      </c>
      <c r="K122" t="s">
        <v>4</v>
      </c>
      <c r="L122">
        <v>4459.54</v>
      </c>
      <c r="M122" t="s">
        <v>5</v>
      </c>
      <c r="N122">
        <v>10.090717241088001</v>
      </c>
      <c r="O122" t="s">
        <v>6</v>
      </c>
      <c r="P122">
        <v>45000</v>
      </c>
      <c r="Q122" t="s">
        <v>7</v>
      </c>
      <c r="R122">
        <v>45000</v>
      </c>
      <c r="S122" t="s">
        <v>43</v>
      </c>
      <c r="T122" t="s">
        <v>14531</v>
      </c>
      <c r="U122" t="s">
        <v>14532</v>
      </c>
      <c r="V122" t="s">
        <v>14533</v>
      </c>
      <c r="W122">
        <v>5.8318300000000003E-4</v>
      </c>
    </row>
    <row r="123" spans="5:23">
      <c r="E123" t="s">
        <v>44</v>
      </c>
      <c r="F123">
        <v>23023.8</v>
      </c>
      <c r="G123" t="s">
        <v>1</v>
      </c>
      <c r="H123" t="s">
        <v>14</v>
      </c>
      <c r="I123" t="s">
        <v>3</v>
      </c>
      <c r="J123">
        <v>0.98688500000000001</v>
      </c>
      <c r="K123" t="s">
        <v>4</v>
      </c>
      <c r="L123">
        <v>4459.54</v>
      </c>
      <c r="M123" t="s">
        <v>5</v>
      </c>
      <c r="N123">
        <v>10.090717241088001</v>
      </c>
      <c r="O123" t="s">
        <v>6</v>
      </c>
      <c r="P123">
        <v>45000</v>
      </c>
      <c r="Q123" t="s">
        <v>7</v>
      </c>
      <c r="R123">
        <v>45000</v>
      </c>
      <c r="S123" t="s">
        <v>45</v>
      </c>
      <c r="T123" t="s">
        <v>14531</v>
      </c>
      <c r="U123" t="s">
        <v>14532</v>
      </c>
      <c r="V123" t="s">
        <v>14533</v>
      </c>
      <c r="W123">
        <v>5.8318300000000003E-4</v>
      </c>
    </row>
    <row r="124" spans="5:23">
      <c r="E124" t="s">
        <v>44</v>
      </c>
      <c r="F124">
        <v>22932.400000000001</v>
      </c>
      <c r="G124" t="s">
        <v>1</v>
      </c>
      <c r="H124" t="s">
        <v>10</v>
      </c>
      <c r="I124" t="s">
        <v>3</v>
      </c>
      <c r="J124">
        <v>0.98719500000000004</v>
      </c>
      <c r="K124" t="s">
        <v>4</v>
      </c>
      <c r="L124">
        <v>4474.51</v>
      </c>
      <c r="M124" t="s">
        <v>5</v>
      </c>
      <c r="N124">
        <v>10.056956176604</v>
      </c>
      <c r="O124" t="s">
        <v>6</v>
      </c>
      <c r="P124">
        <v>45000</v>
      </c>
      <c r="Q124" t="s">
        <v>7</v>
      </c>
      <c r="R124">
        <v>45000</v>
      </c>
      <c r="S124" t="s">
        <v>11</v>
      </c>
      <c r="T124" t="s">
        <v>14504</v>
      </c>
      <c r="U124" t="s">
        <v>14505</v>
      </c>
      <c r="V124" t="s">
        <v>14506</v>
      </c>
      <c r="W124">
        <v>1.0172600000000001E-3</v>
      </c>
    </row>
    <row r="125" spans="5:23">
      <c r="E125" t="s">
        <v>0</v>
      </c>
      <c r="F125">
        <v>23826.2</v>
      </c>
      <c r="G125" t="s">
        <v>1</v>
      </c>
      <c r="H125" t="s">
        <v>2</v>
      </c>
      <c r="I125" t="s">
        <v>3</v>
      </c>
      <c r="J125">
        <v>0.97473600000000005</v>
      </c>
      <c r="K125" t="s">
        <v>4</v>
      </c>
      <c r="L125">
        <v>4417.4399999999996</v>
      </c>
      <c r="M125" t="s">
        <v>5</v>
      </c>
      <c r="N125">
        <v>10.186906309205</v>
      </c>
      <c r="O125" t="s">
        <v>6</v>
      </c>
      <c r="P125">
        <v>45000</v>
      </c>
      <c r="Q125" t="s">
        <v>7</v>
      </c>
      <c r="R125">
        <v>45000</v>
      </c>
      <c r="S125" t="s">
        <v>8</v>
      </c>
      <c r="T125" t="s">
        <v>14534</v>
      </c>
      <c r="U125" t="s">
        <v>14535</v>
      </c>
      <c r="V125" t="s">
        <v>14536</v>
      </c>
      <c r="W125">
        <v>2.6858300000000003E-4</v>
      </c>
    </row>
    <row r="126" spans="5:23">
      <c r="E126" t="s">
        <v>9</v>
      </c>
      <c r="F126">
        <v>22961.3</v>
      </c>
      <c r="G126" t="s">
        <v>1</v>
      </c>
      <c r="H126" t="s">
        <v>10</v>
      </c>
      <c r="I126" t="s">
        <v>3</v>
      </c>
      <c r="J126">
        <v>0.98656900000000003</v>
      </c>
      <c r="K126" t="s">
        <v>4</v>
      </c>
      <c r="L126">
        <v>4474.54</v>
      </c>
      <c r="M126" t="s">
        <v>5</v>
      </c>
      <c r="N126">
        <v>10.056907244172001</v>
      </c>
      <c r="O126" t="s">
        <v>6</v>
      </c>
      <c r="P126">
        <v>45000</v>
      </c>
      <c r="Q126" t="s">
        <v>7</v>
      </c>
      <c r="R126">
        <v>45000</v>
      </c>
      <c r="S126" t="s">
        <v>11</v>
      </c>
      <c r="T126" t="s">
        <v>14537</v>
      </c>
      <c r="U126" t="s">
        <v>14538</v>
      </c>
      <c r="V126" t="s">
        <v>14539</v>
      </c>
      <c r="W126">
        <v>-9.4725899999999999E-4</v>
      </c>
    </row>
    <row r="127" spans="5:23">
      <c r="E127" t="s">
        <v>12</v>
      </c>
      <c r="F127">
        <v>23826.2</v>
      </c>
      <c r="G127" t="s">
        <v>1</v>
      </c>
      <c r="H127" t="s">
        <v>2</v>
      </c>
      <c r="I127" t="s">
        <v>3</v>
      </c>
      <c r="J127">
        <v>0.97473600000000005</v>
      </c>
      <c r="K127" t="s">
        <v>4</v>
      </c>
      <c r="L127">
        <v>4417.4399999999996</v>
      </c>
      <c r="M127" t="s">
        <v>5</v>
      </c>
      <c r="N127">
        <v>10.186906309205</v>
      </c>
      <c r="O127" t="s">
        <v>6</v>
      </c>
      <c r="P127">
        <v>45000</v>
      </c>
      <c r="Q127" t="s">
        <v>7</v>
      </c>
      <c r="R127">
        <v>45000</v>
      </c>
      <c r="S127" t="s">
        <v>13</v>
      </c>
      <c r="T127" t="s">
        <v>14534</v>
      </c>
      <c r="U127" t="s">
        <v>14535</v>
      </c>
      <c r="V127" t="s">
        <v>14536</v>
      </c>
      <c r="W127">
        <v>2.6858300000000003E-4</v>
      </c>
    </row>
    <row r="128" spans="5:23">
      <c r="E128" t="s">
        <v>12</v>
      </c>
      <c r="F128">
        <v>23624.2</v>
      </c>
      <c r="G128" t="s">
        <v>1</v>
      </c>
      <c r="H128" t="s">
        <v>14</v>
      </c>
      <c r="I128" t="s">
        <v>3</v>
      </c>
      <c r="J128">
        <v>0.97551699999999997</v>
      </c>
      <c r="K128" t="s">
        <v>4</v>
      </c>
      <c r="L128">
        <v>4448.09</v>
      </c>
      <c r="M128" t="s">
        <v>5</v>
      </c>
      <c r="N128">
        <v>10.11670425656</v>
      </c>
      <c r="O128" t="s">
        <v>6</v>
      </c>
      <c r="P128">
        <v>45000</v>
      </c>
      <c r="Q128" t="s">
        <v>7</v>
      </c>
      <c r="R128">
        <v>45000</v>
      </c>
      <c r="S128" t="s">
        <v>15</v>
      </c>
      <c r="T128" t="s">
        <v>14540</v>
      </c>
      <c r="U128" t="s">
        <v>14541</v>
      </c>
      <c r="V128" t="s">
        <v>14542</v>
      </c>
      <c r="W128">
        <v>-1.16314E-3</v>
      </c>
    </row>
    <row r="129" spans="5:23">
      <c r="E129" t="s">
        <v>16</v>
      </c>
      <c r="F129">
        <v>23624.2</v>
      </c>
      <c r="G129" t="s">
        <v>1</v>
      </c>
      <c r="H129" t="s">
        <v>14</v>
      </c>
      <c r="I129" t="s">
        <v>3</v>
      </c>
      <c r="J129">
        <v>0.97551699999999997</v>
      </c>
      <c r="K129" t="s">
        <v>4</v>
      </c>
      <c r="L129">
        <v>4448.09</v>
      </c>
      <c r="M129" t="s">
        <v>5</v>
      </c>
      <c r="N129">
        <v>10.11670425656</v>
      </c>
      <c r="O129" t="s">
        <v>6</v>
      </c>
      <c r="P129">
        <v>45000</v>
      </c>
      <c r="Q129" t="s">
        <v>7</v>
      </c>
      <c r="R129">
        <v>45000</v>
      </c>
      <c r="S129" t="s">
        <v>15</v>
      </c>
      <c r="T129" t="s">
        <v>14540</v>
      </c>
      <c r="U129" t="s">
        <v>14541</v>
      </c>
      <c r="V129" t="s">
        <v>14542</v>
      </c>
      <c r="W129">
        <v>-1.16314E-3</v>
      </c>
    </row>
    <row r="130" spans="5:23">
      <c r="E130" t="s">
        <v>16</v>
      </c>
      <c r="F130">
        <v>25739.200000000001</v>
      </c>
      <c r="G130" t="s">
        <v>1</v>
      </c>
      <c r="H130" t="s">
        <v>17</v>
      </c>
      <c r="I130" t="s">
        <v>3</v>
      </c>
      <c r="J130">
        <v>0.94749099999999997</v>
      </c>
      <c r="K130" t="s">
        <v>4</v>
      </c>
      <c r="L130">
        <v>4327.68</v>
      </c>
      <c r="M130" t="s">
        <v>5</v>
      </c>
      <c r="N130">
        <v>10.398181160389999</v>
      </c>
      <c r="O130" t="s">
        <v>6</v>
      </c>
      <c r="P130">
        <v>45000</v>
      </c>
      <c r="Q130" t="s">
        <v>7</v>
      </c>
      <c r="R130">
        <v>45000</v>
      </c>
      <c r="S130" t="s">
        <v>18</v>
      </c>
      <c r="T130" t="s">
        <v>14543</v>
      </c>
      <c r="U130" t="s">
        <v>14544</v>
      </c>
      <c r="V130" t="s">
        <v>14545</v>
      </c>
      <c r="W130">
        <v>2.8312200000000002E-3</v>
      </c>
    </row>
    <row r="131" spans="5:23">
      <c r="E131" t="s">
        <v>19</v>
      </c>
      <c r="F131">
        <v>25739.200000000001</v>
      </c>
      <c r="G131" t="s">
        <v>1</v>
      </c>
      <c r="H131" t="s">
        <v>17</v>
      </c>
      <c r="I131" t="s">
        <v>3</v>
      </c>
      <c r="J131">
        <v>0.94749099999999997</v>
      </c>
      <c r="K131" t="s">
        <v>4</v>
      </c>
      <c r="L131">
        <v>4327.68</v>
      </c>
      <c r="M131" t="s">
        <v>5</v>
      </c>
      <c r="N131">
        <v>10.398181160389999</v>
      </c>
      <c r="O131" t="s">
        <v>6</v>
      </c>
      <c r="P131">
        <v>45000</v>
      </c>
      <c r="Q131" t="s">
        <v>7</v>
      </c>
      <c r="R131">
        <v>45000</v>
      </c>
      <c r="S131" t="s">
        <v>20</v>
      </c>
      <c r="T131" t="s">
        <v>14543</v>
      </c>
      <c r="U131" t="s">
        <v>14544</v>
      </c>
      <c r="V131" t="s">
        <v>14545</v>
      </c>
      <c r="W131">
        <v>2.8312200000000002E-3</v>
      </c>
    </row>
    <row r="132" spans="5:23">
      <c r="E132" t="s">
        <v>19</v>
      </c>
      <c r="F132">
        <v>25463.3</v>
      </c>
      <c r="G132" t="s">
        <v>1</v>
      </c>
      <c r="H132" t="s">
        <v>2</v>
      </c>
      <c r="I132" t="s">
        <v>3</v>
      </c>
      <c r="J132">
        <v>0.94561700000000004</v>
      </c>
      <c r="K132" t="s">
        <v>4</v>
      </c>
      <c r="L132">
        <v>4391.92</v>
      </c>
      <c r="M132" t="s">
        <v>5</v>
      </c>
      <c r="N132">
        <v>10.246087760168001</v>
      </c>
      <c r="O132" t="s">
        <v>6</v>
      </c>
      <c r="P132">
        <v>45000</v>
      </c>
      <c r="Q132" t="s">
        <v>7</v>
      </c>
      <c r="R132">
        <v>45000</v>
      </c>
      <c r="S132" t="s">
        <v>21</v>
      </c>
      <c r="T132" t="s">
        <v>14546</v>
      </c>
      <c r="U132" t="s">
        <v>14547</v>
      </c>
      <c r="V132" t="s">
        <v>14548</v>
      </c>
      <c r="W132">
        <v>2.9694900000000002E-4</v>
      </c>
    </row>
    <row r="133" spans="5:23">
      <c r="E133" t="s">
        <v>22</v>
      </c>
      <c r="F133">
        <v>25463.3</v>
      </c>
      <c r="G133" t="s">
        <v>1</v>
      </c>
      <c r="H133" t="s">
        <v>2</v>
      </c>
      <c r="I133" t="s">
        <v>3</v>
      </c>
      <c r="J133">
        <v>0.94561700000000004</v>
      </c>
      <c r="K133" t="s">
        <v>4</v>
      </c>
      <c r="L133">
        <v>4391.92</v>
      </c>
      <c r="M133" t="s">
        <v>5</v>
      </c>
      <c r="N133">
        <v>10.246087760168001</v>
      </c>
      <c r="O133" t="s">
        <v>6</v>
      </c>
      <c r="P133">
        <v>45000</v>
      </c>
      <c r="Q133" t="s">
        <v>7</v>
      </c>
      <c r="R133">
        <v>45000</v>
      </c>
      <c r="S133" t="s">
        <v>21</v>
      </c>
      <c r="T133" t="s">
        <v>14546</v>
      </c>
      <c r="U133" t="s">
        <v>14547</v>
      </c>
      <c r="V133" t="s">
        <v>14548</v>
      </c>
      <c r="W133">
        <v>2.9694900000000002E-4</v>
      </c>
    </row>
    <row r="134" spans="5:23">
      <c r="E134" t="s">
        <v>22</v>
      </c>
      <c r="F134">
        <v>27824.6</v>
      </c>
      <c r="G134" t="s">
        <v>1</v>
      </c>
      <c r="H134" t="s">
        <v>23</v>
      </c>
      <c r="I134" t="s">
        <v>3</v>
      </c>
      <c r="J134">
        <v>0.92145500000000002</v>
      </c>
      <c r="K134" t="s">
        <v>4</v>
      </c>
      <c r="L134">
        <v>4232.76</v>
      </c>
      <c r="M134" t="s">
        <v>5</v>
      </c>
      <c r="N134">
        <v>10.63137031504</v>
      </c>
      <c r="O134" t="s">
        <v>6</v>
      </c>
      <c r="P134">
        <v>45000</v>
      </c>
      <c r="Q134" t="s">
        <v>7</v>
      </c>
      <c r="R134">
        <v>45000</v>
      </c>
      <c r="S134" t="s">
        <v>24</v>
      </c>
      <c r="T134" t="s">
        <v>14549</v>
      </c>
      <c r="U134" t="s">
        <v>14550</v>
      </c>
      <c r="V134" t="s">
        <v>14551</v>
      </c>
      <c r="W134">
        <v>-8.2297399999999997E-4</v>
      </c>
    </row>
    <row r="135" spans="5:23">
      <c r="E135" t="s">
        <v>25</v>
      </c>
      <c r="F135">
        <v>27824.6</v>
      </c>
      <c r="G135" t="s">
        <v>1</v>
      </c>
      <c r="H135" t="s">
        <v>23</v>
      </c>
      <c r="I135" t="s">
        <v>3</v>
      </c>
      <c r="J135">
        <v>0.92145500000000002</v>
      </c>
      <c r="K135" t="s">
        <v>4</v>
      </c>
      <c r="L135">
        <v>4232.76</v>
      </c>
      <c r="M135" t="s">
        <v>5</v>
      </c>
      <c r="N135">
        <v>10.63137031504</v>
      </c>
      <c r="O135" t="s">
        <v>6</v>
      </c>
      <c r="P135">
        <v>45000</v>
      </c>
      <c r="Q135" t="s">
        <v>7</v>
      </c>
      <c r="R135">
        <v>45000</v>
      </c>
      <c r="S135" t="s">
        <v>26</v>
      </c>
      <c r="T135" t="s">
        <v>14549</v>
      </c>
      <c r="U135" t="s">
        <v>14550</v>
      </c>
      <c r="V135" t="s">
        <v>14551</v>
      </c>
      <c r="W135">
        <v>-8.2297399999999997E-4</v>
      </c>
    </row>
    <row r="136" spans="5:23">
      <c r="E136" t="s">
        <v>25</v>
      </c>
      <c r="F136">
        <v>27343.9</v>
      </c>
      <c r="G136" t="s">
        <v>1</v>
      </c>
      <c r="H136" t="s">
        <v>27</v>
      </c>
      <c r="I136" t="s">
        <v>3</v>
      </c>
      <c r="J136">
        <v>0.918987</v>
      </c>
      <c r="K136" t="s">
        <v>4</v>
      </c>
      <c r="L136">
        <v>4330.32</v>
      </c>
      <c r="M136" t="s">
        <v>5</v>
      </c>
      <c r="N136">
        <v>10.391836743928</v>
      </c>
      <c r="O136" t="s">
        <v>6</v>
      </c>
      <c r="P136">
        <v>45000</v>
      </c>
      <c r="Q136" t="s">
        <v>7</v>
      </c>
      <c r="R136">
        <v>45000</v>
      </c>
      <c r="S136" t="s">
        <v>28</v>
      </c>
      <c r="T136" t="s">
        <v>14552</v>
      </c>
      <c r="U136" t="s">
        <v>14553</v>
      </c>
      <c r="V136" t="s">
        <v>14554</v>
      </c>
      <c r="W136">
        <v>3.3153100000000001E-3</v>
      </c>
    </row>
    <row r="137" spans="5:23">
      <c r="E137" t="s">
        <v>29</v>
      </c>
      <c r="F137">
        <v>27343.9</v>
      </c>
      <c r="G137" t="s">
        <v>1</v>
      </c>
      <c r="H137" t="s">
        <v>27</v>
      </c>
      <c r="I137" t="s">
        <v>3</v>
      </c>
      <c r="J137">
        <v>0.918987</v>
      </c>
      <c r="K137" t="s">
        <v>4</v>
      </c>
      <c r="L137">
        <v>4330.32</v>
      </c>
      <c r="M137" t="s">
        <v>5</v>
      </c>
      <c r="N137">
        <v>10.391836743928</v>
      </c>
      <c r="O137" t="s">
        <v>6</v>
      </c>
      <c r="P137">
        <v>45000</v>
      </c>
      <c r="Q137" t="s">
        <v>7</v>
      </c>
      <c r="R137">
        <v>45000</v>
      </c>
      <c r="S137" t="s">
        <v>28</v>
      </c>
      <c r="T137" t="s">
        <v>14552</v>
      </c>
      <c r="U137" t="s">
        <v>14553</v>
      </c>
      <c r="V137" t="s">
        <v>14554</v>
      </c>
      <c r="W137">
        <v>3.3153100000000001E-3</v>
      </c>
    </row>
    <row r="138" spans="5:23">
      <c r="E138" t="s">
        <v>29</v>
      </c>
      <c r="F138">
        <v>30513.599999999999</v>
      </c>
      <c r="G138" t="s">
        <v>1</v>
      </c>
      <c r="H138" t="s">
        <v>30</v>
      </c>
      <c r="I138" t="s">
        <v>3</v>
      </c>
      <c r="J138">
        <v>0.89055899999999999</v>
      </c>
      <c r="K138" t="s">
        <v>4</v>
      </c>
      <c r="L138">
        <v>4132.2</v>
      </c>
      <c r="M138" t="s">
        <v>5</v>
      </c>
      <c r="N138">
        <v>10.890079269072</v>
      </c>
      <c r="O138" t="s">
        <v>6</v>
      </c>
      <c r="P138">
        <v>45000</v>
      </c>
      <c r="Q138" t="s">
        <v>7</v>
      </c>
      <c r="R138">
        <v>45000</v>
      </c>
      <c r="S138" t="s">
        <v>31</v>
      </c>
      <c r="T138" t="s">
        <v>14555</v>
      </c>
      <c r="U138" t="s">
        <v>14556</v>
      </c>
      <c r="V138" t="s">
        <v>14557</v>
      </c>
      <c r="W138">
        <v>7.1226900000000001E-3</v>
      </c>
    </row>
    <row r="139" spans="5:23">
      <c r="E139" t="s">
        <v>32</v>
      </c>
      <c r="F139">
        <v>30513.599999999999</v>
      </c>
      <c r="G139" t="s">
        <v>1</v>
      </c>
      <c r="H139" t="s">
        <v>30</v>
      </c>
      <c r="I139" t="s">
        <v>3</v>
      </c>
      <c r="J139">
        <v>0.89055899999999999</v>
      </c>
      <c r="K139" t="s">
        <v>4</v>
      </c>
      <c r="L139">
        <v>4132.2</v>
      </c>
      <c r="M139" t="s">
        <v>5</v>
      </c>
      <c r="N139">
        <v>10.890079269072</v>
      </c>
      <c r="O139" t="s">
        <v>6</v>
      </c>
      <c r="P139">
        <v>45000</v>
      </c>
      <c r="Q139" t="s">
        <v>7</v>
      </c>
      <c r="R139">
        <v>45000</v>
      </c>
      <c r="S139" t="s">
        <v>33</v>
      </c>
      <c r="T139" t="s">
        <v>14555</v>
      </c>
      <c r="U139" t="s">
        <v>14556</v>
      </c>
      <c r="V139" t="s">
        <v>14557</v>
      </c>
      <c r="W139">
        <v>7.1226900000000001E-3</v>
      </c>
    </row>
    <row r="140" spans="5:23">
      <c r="E140" t="s">
        <v>32</v>
      </c>
      <c r="F140">
        <v>29305.200000000001</v>
      </c>
      <c r="G140" t="s">
        <v>1</v>
      </c>
      <c r="H140" t="s">
        <v>17</v>
      </c>
      <c r="I140" t="s">
        <v>3</v>
      </c>
      <c r="J140">
        <v>0.89430200000000004</v>
      </c>
      <c r="K140" t="s">
        <v>4</v>
      </c>
      <c r="L140">
        <v>4266.6400000000003</v>
      </c>
      <c r="M140" t="s">
        <v>5</v>
      </c>
      <c r="N140">
        <v>10.546933730245</v>
      </c>
      <c r="O140" t="s">
        <v>6</v>
      </c>
      <c r="P140">
        <v>45000</v>
      </c>
      <c r="Q140" t="s">
        <v>7</v>
      </c>
      <c r="R140">
        <v>45000</v>
      </c>
      <c r="S140" t="s">
        <v>34</v>
      </c>
      <c r="T140" t="s">
        <v>14558</v>
      </c>
      <c r="U140" t="s">
        <v>14559</v>
      </c>
      <c r="V140" t="s">
        <v>14560</v>
      </c>
      <c r="W140">
        <v>7.6775400000000001E-3</v>
      </c>
    </row>
    <row r="141" spans="5:23">
      <c r="E141" t="s">
        <v>35</v>
      </c>
      <c r="F141">
        <v>29305.200000000001</v>
      </c>
      <c r="G141" t="s">
        <v>1</v>
      </c>
      <c r="H141" t="s">
        <v>17</v>
      </c>
      <c r="I141" t="s">
        <v>3</v>
      </c>
      <c r="J141">
        <v>0.89430200000000004</v>
      </c>
      <c r="K141" t="s">
        <v>4</v>
      </c>
      <c r="L141">
        <v>4266.6400000000003</v>
      </c>
      <c r="M141" t="s">
        <v>5</v>
      </c>
      <c r="N141">
        <v>10.546933730245</v>
      </c>
      <c r="O141" t="s">
        <v>6</v>
      </c>
      <c r="P141">
        <v>45000</v>
      </c>
      <c r="Q141" t="s">
        <v>7</v>
      </c>
      <c r="R141">
        <v>45000</v>
      </c>
      <c r="S141" t="s">
        <v>34</v>
      </c>
      <c r="T141" t="s">
        <v>14558</v>
      </c>
      <c r="U141" t="s">
        <v>14559</v>
      </c>
      <c r="V141" t="s">
        <v>14560</v>
      </c>
      <c r="W141">
        <v>7.6775400000000001E-3</v>
      </c>
    </row>
    <row r="142" spans="5:23">
      <c r="E142" t="s">
        <v>35</v>
      </c>
      <c r="F142">
        <v>33139.599999999999</v>
      </c>
      <c r="G142" t="s">
        <v>1</v>
      </c>
      <c r="H142" t="s">
        <v>36</v>
      </c>
      <c r="I142" t="s">
        <v>3</v>
      </c>
      <c r="J142">
        <v>0.86544100000000002</v>
      </c>
      <c r="K142" t="s">
        <v>4</v>
      </c>
      <c r="L142">
        <v>4028.82</v>
      </c>
      <c r="M142" t="s">
        <v>5</v>
      </c>
      <c r="N142">
        <v>11.169533893523001</v>
      </c>
      <c r="O142" t="s">
        <v>6</v>
      </c>
      <c r="P142">
        <v>45000</v>
      </c>
      <c r="Q142" t="s">
        <v>7</v>
      </c>
      <c r="R142">
        <v>45000</v>
      </c>
      <c r="S142" t="s">
        <v>37</v>
      </c>
      <c r="T142" t="s">
        <v>14561</v>
      </c>
      <c r="U142" t="s">
        <v>14562</v>
      </c>
      <c r="V142" t="s">
        <v>14563</v>
      </c>
      <c r="W142">
        <v>7.3936399999999999E-3</v>
      </c>
    </row>
    <row r="143" spans="5:23">
      <c r="E143" t="s">
        <v>38</v>
      </c>
      <c r="F143">
        <v>33139.599999999999</v>
      </c>
      <c r="G143" t="s">
        <v>1</v>
      </c>
      <c r="H143" t="s">
        <v>36</v>
      </c>
      <c r="I143" t="s">
        <v>3</v>
      </c>
      <c r="J143">
        <v>0.86544100000000002</v>
      </c>
      <c r="K143" t="s">
        <v>4</v>
      </c>
      <c r="L143">
        <v>4028.82</v>
      </c>
      <c r="M143" t="s">
        <v>5</v>
      </c>
      <c r="N143">
        <v>11.169533893523001</v>
      </c>
      <c r="O143" t="s">
        <v>6</v>
      </c>
      <c r="P143">
        <v>45000</v>
      </c>
      <c r="Q143" t="s">
        <v>7</v>
      </c>
      <c r="R143">
        <v>45000</v>
      </c>
      <c r="S143" t="s">
        <v>39</v>
      </c>
      <c r="T143" t="s">
        <v>14561</v>
      </c>
      <c r="U143" t="s">
        <v>14562</v>
      </c>
      <c r="V143" t="s">
        <v>14563</v>
      </c>
      <c r="W143">
        <v>7.3936399999999999E-3</v>
      </c>
    </row>
    <row r="144" spans="5:23">
      <c r="E144" t="s">
        <v>38</v>
      </c>
      <c r="F144">
        <v>31743.3</v>
      </c>
      <c r="G144" t="s">
        <v>1</v>
      </c>
      <c r="H144" t="s">
        <v>40</v>
      </c>
      <c r="I144" t="s">
        <v>3</v>
      </c>
      <c r="J144">
        <v>0.86631999999999998</v>
      </c>
      <c r="K144" t="s">
        <v>4</v>
      </c>
      <c r="L144">
        <v>4197.51</v>
      </c>
      <c r="M144" t="s">
        <v>5</v>
      </c>
      <c r="N144">
        <v>10.720636633277</v>
      </c>
      <c r="O144" t="s">
        <v>6</v>
      </c>
      <c r="P144">
        <v>45000</v>
      </c>
      <c r="Q144" t="s">
        <v>7</v>
      </c>
      <c r="R144">
        <v>45000</v>
      </c>
      <c r="S144" t="s">
        <v>41</v>
      </c>
      <c r="T144" t="s">
        <v>14564</v>
      </c>
      <c r="U144" t="s">
        <v>14565</v>
      </c>
      <c r="V144" t="s">
        <v>14566</v>
      </c>
      <c r="W144">
        <v>7.3456800000000003E-3</v>
      </c>
    </row>
    <row r="145" spans="5:23">
      <c r="E145" t="s">
        <v>42</v>
      </c>
      <c r="F145">
        <v>31743.3</v>
      </c>
      <c r="G145" t="s">
        <v>1</v>
      </c>
      <c r="H145" t="s">
        <v>40</v>
      </c>
      <c r="I145" t="s">
        <v>3</v>
      </c>
      <c r="J145">
        <v>0.86631999999999998</v>
      </c>
      <c r="K145" t="s">
        <v>4</v>
      </c>
      <c r="L145">
        <v>4197.51</v>
      </c>
      <c r="M145" t="s">
        <v>5</v>
      </c>
      <c r="N145">
        <v>10.720636633277</v>
      </c>
      <c r="O145" t="s">
        <v>6</v>
      </c>
      <c r="P145">
        <v>45000</v>
      </c>
      <c r="Q145" t="s">
        <v>7</v>
      </c>
      <c r="R145">
        <v>45000</v>
      </c>
      <c r="S145" t="s">
        <v>41</v>
      </c>
      <c r="T145" t="s">
        <v>14564</v>
      </c>
      <c r="U145" t="s">
        <v>14565</v>
      </c>
      <c r="V145" t="s">
        <v>14566</v>
      </c>
      <c r="W145">
        <v>7.3456800000000003E-3</v>
      </c>
    </row>
    <row r="146" spans="5:23">
      <c r="E146" t="s">
        <v>42</v>
      </c>
      <c r="F146">
        <v>22969.599999999999</v>
      </c>
      <c r="G146" t="s">
        <v>1</v>
      </c>
      <c r="H146" t="s">
        <v>14</v>
      </c>
      <c r="I146" t="s">
        <v>3</v>
      </c>
      <c r="J146">
        <v>0.98805699999999996</v>
      </c>
      <c r="K146" t="s">
        <v>4</v>
      </c>
      <c r="L146">
        <v>4459.46</v>
      </c>
      <c r="M146" t="s">
        <v>5</v>
      </c>
      <c r="N146">
        <v>10.090912412815999</v>
      </c>
      <c r="O146" t="s">
        <v>6</v>
      </c>
      <c r="P146">
        <v>45000</v>
      </c>
      <c r="Q146" t="s">
        <v>7</v>
      </c>
      <c r="R146">
        <v>45000</v>
      </c>
      <c r="S146" t="s">
        <v>43</v>
      </c>
      <c r="T146" t="s">
        <v>14567</v>
      </c>
      <c r="U146" t="s">
        <v>14568</v>
      </c>
      <c r="V146" t="s">
        <v>14569</v>
      </c>
      <c r="W146">
        <v>-1.29652E-3</v>
      </c>
    </row>
    <row r="147" spans="5:23">
      <c r="E147" t="s">
        <v>44</v>
      </c>
      <c r="F147">
        <v>22969.599999999999</v>
      </c>
      <c r="G147" t="s">
        <v>1</v>
      </c>
      <c r="H147" t="s">
        <v>14</v>
      </c>
      <c r="I147" t="s">
        <v>3</v>
      </c>
      <c r="J147">
        <v>0.98805699999999996</v>
      </c>
      <c r="K147" t="s">
        <v>4</v>
      </c>
      <c r="L147">
        <v>4459.46</v>
      </c>
      <c r="M147" t="s">
        <v>5</v>
      </c>
      <c r="N147">
        <v>10.090912412815999</v>
      </c>
      <c r="O147" t="s">
        <v>6</v>
      </c>
      <c r="P147">
        <v>45000</v>
      </c>
      <c r="Q147" t="s">
        <v>7</v>
      </c>
      <c r="R147">
        <v>45000</v>
      </c>
      <c r="S147" t="s">
        <v>45</v>
      </c>
      <c r="T147" t="s">
        <v>14567</v>
      </c>
      <c r="U147" t="s">
        <v>14568</v>
      </c>
      <c r="V147" t="s">
        <v>14569</v>
      </c>
      <c r="W147">
        <v>-1.29652E-3</v>
      </c>
    </row>
    <row r="148" spans="5:23">
      <c r="E148" t="s">
        <v>44</v>
      </c>
      <c r="F148">
        <v>22961.3</v>
      </c>
      <c r="G148" t="s">
        <v>1</v>
      </c>
      <c r="H148" t="s">
        <v>10</v>
      </c>
      <c r="I148" t="s">
        <v>3</v>
      </c>
      <c r="J148">
        <v>0.98656900000000003</v>
      </c>
      <c r="K148" t="s">
        <v>4</v>
      </c>
      <c r="L148">
        <v>4474.54</v>
      </c>
      <c r="M148" t="s">
        <v>5</v>
      </c>
      <c r="N148">
        <v>10.056907244172001</v>
      </c>
      <c r="O148" t="s">
        <v>6</v>
      </c>
      <c r="P148">
        <v>45000</v>
      </c>
      <c r="Q148" t="s">
        <v>7</v>
      </c>
      <c r="R148">
        <v>45000</v>
      </c>
      <c r="S148" t="s">
        <v>11</v>
      </c>
      <c r="T148" t="s">
        <v>14537</v>
      </c>
      <c r="U148" t="s">
        <v>14538</v>
      </c>
      <c r="V148" t="s">
        <v>14539</v>
      </c>
      <c r="W148">
        <v>-9.4725899999999999E-4</v>
      </c>
    </row>
    <row r="149" spans="5:23">
      <c r="E149" t="s">
        <v>0</v>
      </c>
      <c r="F149">
        <v>23991.599999999999</v>
      </c>
      <c r="G149" t="s">
        <v>1</v>
      </c>
      <c r="H149" t="s">
        <v>2</v>
      </c>
      <c r="I149" t="s">
        <v>3</v>
      </c>
      <c r="J149">
        <v>0.97143699999999999</v>
      </c>
      <c r="K149" t="s">
        <v>4</v>
      </c>
      <c r="L149">
        <v>4416.84</v>
      </c>
      <c r="M149" t="s">
        <v>5</v>
      </c>
      <c r="N149">
        <v>10.188271301315</v>
      </c>
      <c r="O149" t="s">
        <v>6</v>
      </c>
      <c r="P149">
        <v>45000</v>
      </c>
      <c r="Q149" t="s">
        <v>7</v>
      </c>
      <c r="R149">
        <v>45000</v>
      </c>
      <c r="S149" t="s">
        <v>8</v>
      </c>
      <c r="T149" t="s">
        <v>14570</v>
      </c>
      <c r="U149" t="s">
        <v>14571</v>
      </c>
      <c r="V149" t="s">
        <v>14572</v>
      </c>
      <c r="W149">
        <v>8.4544600000000002E-4</v>
      </c>
    </row>
    <row r="150" spans="5:23">
      <c r="E150" t="s">
        <v>9</v>
      </c>
      <c r="F150">
        <v>22947</v>
      </c>
      <c r="G150" t="s">
        <v>1</v>
      </c>
      <c r="H150" t="s">
        <v>10</v>
      </c>
      <c r="I150" t="s">
        <v>3</v>
      </c>
      <c r="J150">
        <v>0.98686600000000002</v>
      </c>
      <c r="K150" t="s">
        <v>4</v>
      </c>
      <c r="L150">
        <v>4474.6499999999996</v>
      </c>
      <c r="M150" t="s">
        <v>5</v>
      </c>
      <c r="N150">
        <v>10.056662696011999</v>
      </c>
      <c r="O150" t="s">
        <v>6</v>
      </c>
      <c r="P150">
        <v>45000</v>
      </c>
      <c r="Q150" t="s">
        <v>7</v>
      </c>
      <c r="R150">
        <v>45000</v>
      </c>
      <c r="S150" t="s">
        <v>11</v>
      </c>
      <c r="T150" t="s">
        <v>14573</v>
      </c>
      <c r="U150" t="s">
        <v>14574</v>
      </c>
      <c r="V150" t="s">
        <v>267</v>
      </c>
      <c r="W150">
        <v>6.3146899999999995E-4</v>
      </c>
    </row>
    <row r="151" spans="5:23">
      <c r="E151" t="s">
        <v>12</v>
      </c>
      <c r="F151">
        <v>23991.599999999999</v>
      </c>
      <c r="G151" t="s">
        <v>1</v>
      </c>
      <c r="H151" t="s">
        <v>2</v>
      </c>
      <c r="I151" t="s">
        <v>3</v>
      </c>
      <c r="J151">
        <v>0.97143699999999999</v>
      </c>
      <c r="K151" t="s">
        <v>4</v>
      </c>
      <c r="L151">
        <v>4416.84</v>
      </c>
      <c r="M151" t="s">
        <v>5</v>
      </c>
      <c r="N151">
        <v>10.188271301315</v>
      </c>
      <c r="O151" t="s">
        <v>6</v>
      </c>
      <c r="P151">
        <v>45000</v>
      </c>
      <c r="Q151" t="s">
        <v>7</v>
      </c>
      <c r="R151">
        <v>45000</v>
      </c>
      <c r="S151" t="s">
        <v>13</v>
      </c>
      <c r="T151" t="s">
        <v>14570</v>
      </c>
      <c r="U151" t="s">
        <v>14571</v>
      </c>
      <c r="V151" t="s">
        <v>14572</v>
      </c>
      <c r="W151">
        <v>8.4544600000000002E-4</v>
      </c>
    </row>
    <row r="152" spans="5:23">
      <c r="E152" t="s">
        <v>12</v>
      </c>
      <c r="F152">
        <v>23683.599999999999</v>
      </c>
      <c r="G152" t="s">
        <v>1</v>
      </c>
      <c r="H152" t="s">
        <v>14</v>
      </c>
      <c r="I152" t="s">
        <v>3</v>
      </c>
      <c r="J152">
        <v>0.97432700000000005</v>
      </c>
      <c r="K152" t="s">
        <v>4</v>
      </c>
      <c r="L152">
        <v>4447.7700000000004</v>
      </c>
      <c r="M152" t="s">
        <v>5</v>
      </c>
      <c r="N152">
        <v>10.11743625804</v>
      </c>
      <c r="O152" t="s">
        <v>6</v>
      </c>
      <c r="P152">
        <v>45000</v>
      </c>
      <c r="Q152" t="s">
        <v>7</v>
      </c>
      <c r="R152">
        <v>45000</v>
      </c>
      <c r="S152" t="s">
        <v>15</v>
      </c>
      <c r="T152" t="s">
        <v>14575</v>
      </c>
      <c r="U152" t="s">
        <v>14576</v>
      </c>
      <c r="V152" t="s">
        <v>14577</v>
      </c>
      <c r="W152">
        <v>1.8584300000000001E-3</v>
      </c>
    </row>
    <row r="153" spans="5:23">
      <c r="E153" t="s">
        <v>16</v>
      </c>
      <c r="F153">
        <v>23683.599999999999</v>
      </c>
      <c r="G153" t="s">
        <v>1</v>
      </c>
      <c r="H153" t="s">
        <v>14</v>
      </c>
      <c r="I153" t="s">
        <v>3</v>
      </c>
      <c r="J153">
        <v>0.97432700000000005</v>
      </c>
      <c r="K153" t="s">
        <v>4</v>
      </c>
      <c r="L153">
        <v>4447.7700000000004</v>
      </c>
      <c r="M153" t="s">
        <v>5</v>
      </c>
      <c r="N153">
        <v>10.11743625804</v>
      </c>
      <c r="O153" t="s">
        <v>6</v>
      </c>
      <c r="P153">
        <v>45000</v>
      </c>
      <c r="Q153" t="s">
        <v>7</v>
      </c>
      <c r="R153">
        <v>45000</v>
      </c>
      <c r="S153" t="s">
        <v>15</v>
      </c>
      <c r="T153" t="s">
        <v>14575</v>
      </c>
      <c r="U153" t="s">
        <v>14576</v>
      </c>
      <c r="V153" t="s">
        <v>14577</v>
      </c>
      <c r="W153">
        <v>1.8584300000000001E-3</v>
      </c>
    </row>
    <row r="154" spans="5:23">
      <c r="E154" t="s">
        <v>16</v>
      </c>
      <c r="F154">
        <v>25781.8</v>
      </c>
      <c r="G154" t="s">
        <v>1</v>
      </c>
      <c r="H154" t="s">
        <v>17</v>
      </c>
      <c r="I154" t="s">
        <v>3</v>
      </c>
      <c r="J154">
        <v>0.94666300000000003</v>
      </c>
      <c r="K154" t="s">
        <v>4</v>
      </c>
      <c r="L154">
        <v>4328.09</v>
      </c>
      <c r="M154" t="s">
        <v>5</v>
      </c>
      <c r="N154">
        <v>10.397206692739999</v>
      </c>
      <c r="O154" t="s">
        <v>6</v>
      </c>
      <c r="P154">
        <v>45000</v>
      </c>
      <c r="Q154" t="s">
        <v>7</v>
      </c>
      <c r="R154">
        <v>45000</v>
      </c>
      <c r="S154" t="s">
        <v>18</v>
      </c>
      <c r="T154" t="s">
        <v>14578</v>
      </c>
      <c r="U154" t="s">
        <v>14579</v>
      </c>
      <c r="V154" t="s">
        <v>14580</v>
      </c>
      <c r="W154">
        <v>2.6304499999999999E-3</v>
      </c>
    </row>
    <row r="155" spans="5:23">
      <c r="E155" t="s">
        <v>19</v>
      </c>
      <c r="F155">
        <v>25781.8</v>
      </c>
      <c r="G155" t="s">
        <v>1</v>
      </c>
      <c r="H155" t="s">
        <v>17</v>
      </c>
      <c r="I155" t="s">
        <v>3</v>
      </c>
      <c r="J155">
        <v>0.94666300000000003</v>
      </c>
      <c r="K155" t="s">
        <v>4</v>
      </c>
      <c r="L155">
        <v>4328.09</v>
      </c>
      <c r="M155" t="s">
        <v>5</v>
      </c>
      <c r="N155">
        <v>10.397206692739999</v>
      </c>
      <c r="O155" t="s">
        <v>6</v>
      </c>
      <c r="P155">
        <v>45000</v>
      </c>
      <c r="Q155" t="s">
        <v>7</v>
      </c>
      <c r="R155">
        <v>45000</v>
      </c>
      <c r="S155" t="s">
        <v>20</v>
      </c>
      <c r="T155" t="s">
        <v>14578</v>
      </c>
      <c r="U155" t="s">
        <v>14579</v>
      </c>
      <c r="V155" t="s">
        <v>14580</v>
      </c>
      <c r="W155">
        <v>2.6304499999999999E-3</v>
      </c>
    </row>
    <row r="156" spans="5:23">
      <c r="E156" t="s">
        <v>19</v>
      </c>
      <c r="F156">
        <v>25558.799999999999</v>
      </c>
      <c r="G156" t="s">
        <v>1</v>
      </c>
      <c r="H156" t="s">
        <v>2</v>
      </c>
      <c r="I156" t="s">
        <v>3</v>
      </c>
      <c r="J156">
        <v>0.94389900000000004</v>
      </c>
      <c r="K156" t="s">
        <v>4</v>
      </c>
      <c r="L156">
        <v>4391.46</v>
      </c>
      <c r="M156" t="s">
        <v>5</v>
      </c>
      <c r="N156">
        <v>10.247160160671999</v>
      </c>
      <c r="O156" t="s">
        <v>6</v>
      </c>
      <c r="P156">
        <v>45000</v>
      </c>
      <c r="Q156" t="s">
        <v>7</v>
      </c>
      <c r="R156">
        <v>45000</v>
      </c>
      <c r="S156" t="s">
        <v>21</v>
      </c>
      <c r="T156" t="s">
        <v>14581</v>
      </c>
      <c r="U156" t="s">
        <v>14582</v>
      </c>
      <c r="V156" t="s">
        <v>14583</v>
      </c>
      <c r="W156">
        <v>1.39517E-3</v>
      </c>
    </row>
    <row r="157" spans="5:23">
      <c r="E157" t="s">
        <v>22</v>
      </c>
      <c r="F157">
        <v>25558.799999999999</v>
      </c>
      <c r="G157" t="s">
        <v>1</v>
      </c>
      <c r="H157" t="s">
        <v>2</v>
      </c>
      <c r="I157" t="s">
        <v>3</v>
      </c>
      <c r="J157">
        <v>0.94389900000000004</v>
      </c>
      <c r="K157" t="s">
        <v>4</v>
      </c>
      <c r="L157">
        <v>4391.46</v>
      </c>
      <c r="M157" t="s">
        <v>5</v>
      </c>
      <c r="N157">
        <v>10.247160160671999</v>
      </c>
      <c r="O157" t="s">
        <v>6</v>
      </c>
      <c r="P157">
        <v>45000</v>
      </c>
      <c r="Q157" t="s">
        <v>7</v>
      </c>
      <c r="R157">
        <v>45000</v>
      </c>
      <c r="S157" t="s">
        <v>21</v>
      </c>
      <c r="T157" t="s">
        <v>14581</v>
      </c>
      <c r="U157" t="s">
        <v>14582</v>
      </c>
      <c r="V157" t="s">
        <v>14583</v>
      </c>
      <c r="W157">
        <v>1.39517E-3</v>
      </c>
    </row>
    <row r="158" spans="5:23">
      <c r="E158" t="s">
        <v>22</v>
      </c>
      <c r="F158">
        <v>28071.4</v>
      </c>
      <c r="G158" t="s">
        <v>1</v>
      </c>
      <c r="H158" t="s">
        <v>23</v>
      </c>
      <c r="I158" t="s">
        <v>3</v>
      </c>
      <c r="J158">
        <v>0.917408</v>
      </c>
      <c r="K158" t="s">
        <v>4</v>
      </c>
      <c r="L158">
        <v>4232.6400000000003</v>
      </c>
      <c r="M158" t="s">
        <v>5</v>
      </c>
      <c r="N158">
        <v>10.631662671634</v>
      </c>
      <c r="O158" t="s">
        <v>6</v>
      </c>
      <c r="P158">
        <v>45000</v>
      </c>
      <c r="Q158" t="s">
        <v>7</v>
      </c>
      <c r="R158">
        <v>45000</v>
      </c>
      <c r="S158" t="s">
        <v>24</v>
      </c>
      <c r="T158" t="s">
        <v>14584</v>
      </c>
      <c r="U158" t="s">
        <v>14585</v>
      </c>
      <c r="V158" t="s">
        <v>14586</v>
      </c>
      <c r="W158">
        <v>6.1226199999999996E-3</v>
      </c>
    </row>
    <row r="159" spans="5:23">
      <c r="E159" t="s">
        <v>25</v>
      </c>
      <c r="F159">
        <v>28071.4</v>
      </c>
      <c r="G159" t="s">
        <v>1</v>
      </c>
      <c r="H159" t="s">
        <v>23</v>
      </c>
      <c r="I159" t="s">
        <v>3</v>
      </c>
      <c r="J159">
        <v>0.917408</v>
      </c>
      <c r="K159" t="s">
        <v>4</v>
      </c>
      <c r="L159">
        <v>4232.6400000000003</v>
      </c>
      <c r="M159" t="s">
        <v>5</v>
      </c>
      <c r="N159">
        <v>10.631662671634</v>
      </c>
      <c r="O159" t="s">
        <v>6</v>
      </c>
      <c r="P159">
        <v>45000</v>
      </c>
      <c r="Q159" t="s">
        <v>7</v>
      </c>
      <c r="R159">
        <v>45000</v>
      </c>
      <c r="S159" t="s">
        <v>26</v>
      </c>
      <c r="T159" t="s">
        <v>14584</v>
      </c>
      <c r="U159" t="s">
        <v>14585</v>
      </c>
      <c r="V159" t="s">
        <v>14586</v>
      </c>
      <c r="W159">
        <v>6.1226199999999996E-3</v>
      </c>
    </row>
    <row r="160" spans="5:23">
      <c r="E160" t="s">
        <v>25</v>
      </c>
      <c r="F160">
        <v>27304.6</v>
      </c>
      <c r="G160" t="s">
        <v>1</v>
      </c>
      <c r="H160" t="s">
        <v>27</v>
      </c>
      <c r="I160" t="s">
        <v>3</v>
      </c>
      <c r="J160">
        <v>0.91961099999999996</v>
      </c>
      <c r="K160" t="s">
        <v>4</v>
      </c>
      <c r="L160">
        <v>4330.6899999999996</v>
      </c>
      <c r="M160" t="s">
        <v>5</v>
      </c>
      <c r="N160">
        <v>10.390959706152</v>
      </c>
      <c r="O160" t="s">
        <v>6</v>
      </c>
      <c r="P160">
        <v>45000</v>
      </c>
      <c r="Q160" t="s">
        <v>7</v>
      </c>
      <c r="R160">
        <v>45000</v>
      </c>
      <c r="S160" t="s">
        <v>28</v>
      </c>
      <c r="T160" t="s">
        <v>14587</v>
      </c>
      <c r="U160" t="s">
        <v>14588</v>
      </c>
      <c r="V160" t="s">
        <v>14589</v>
      </c>
      <c r="W160">
        <v>2.6804400000000001E-3</v>
      </c>
    </row>
    <row r="161" spans="5:23">
      <c r="E161" t="s">
        <v>29</v>
      </c>
      <c r="F161">
        <v>27304.6</v>
      </c>
      <c r="G161" t="s">
        <v>1</v>
      </c>
      <c r="H161" t="s">
        <v>27</v>
      </c>
      <c r="I161" t="s">
        <v>3</v>
      </c>
      <c r="J161">
        <v>0.91961099999999996</v>
      </c>
      <c r="K161" t="s">
        <v>4</v>
      </c>
      <c r="L161">
        <v>4330.6899999999996</v>
      </c>
      <c r="M161" t="s">
        <v>5</v>
      </c>
      <c r="N161">
        <v>10.390959706152</v>
      </c>
      <c r="O161" t="s">
        <v>6</v>
      </c>
      <c r="P161">
        <v>45000</v>
      </c>
      <c r="Q161" t="s">
        <v>7</v>
      </c>
      <c r="R161">
        <v>45000</v>
      </c>
      <c r="S161" t="s">
        <v>28</v>
      </c>
      <c r="T161" t="s">
        <v>14587</v>
      </c>
      <c r="U161" t="s">
        <v>14588</v>
      </c>
      <c r="V161" t="s">
        <v>14589</v>
      </c>
      <c r="W161">
        <v>2.6804400000000001E-3</v>
      </c>
    </row>
    <row r="162" spans="5:23">
      <c r="E162" t="s">
        <v>29</v>
      </c>
      <c r="F162">
        <v>30166.400000000001</v>
      </c>
      <c r="G162" t="s">
        <v>1</v>
      </c>
      <c r="H162" t="s">
        <v>30</v>
      </c>
      <c r="I162" t="s">
        <v>3</v>
      </c>
      <c r="J162">
        <v>0.89571699999999999</v>
      </c>
      <c r="K162" t="s">
        <v>4</v>
      </c>
      <c r="L162">
        <v>4131.76</v>
      </c>
      <c r="M162" t="s">
        <v>5</v>
      </c>
      <c r="N162">
        <v>10.891248395446</v>
      </c>
      <c r="O162" t="s">
        <v>6</v>
      </c>
      <c r="P162">
        <v>45000</v>
      </c>
      <c r="Q162" t="s">
        <v>7</v>
      </c>
      <c r="R162">
        <v>45000</v>
      </c>
      <c r="S162" t="s">
        <v>31</v>
      </c>
      <c r="T162" t="s">
        <v>14590</v>
      </c>
      <c r="U162" t="s">
        <v>14591</v>
      </c>
      <c r="V162" t="s">
        <v>14592</v>
      </c>
      <c r="W162">
        <v>5.1352999999999998E-3</v>
      </c>
    </row>
    <row r="163" spans="5:23">
      <c r="E163" t="s">
        <v>32</v>
      </c>
      <c r="F163">
        <v>30166.400000000001</v>
      </c>
      <c r="G163" t="s">
        <v>1</v>
      </c>
      <c r="H163" t="s">
        <v>30</v>
      </c>
      <c r="I163" t="s">
        <v>3</v>
      </c>
      <c r="J163">
        <v>0.89571699999999999</v>
      </c>
      <c r="K163" t="s">
        <v>4</v>
      </c>
      <c r="L163">
        <v>4131.76</v>
      </c>
      <c r="M163" t="s">
        <v>5</v>
      </c>
      <c r="N163">
        <v>10.891248395446</v>
      </c>
      <c r="O163" t="s">
        <v>6</v>
      </c>
      <c r="P163">
        <v>45000</v>
      </c>
      <c r="Q163" t="s">
        <v>7</v>
      </c>
      <c r="R163">
        <v>45000</v>
      </c>
      <c r="S163" t="s">
        <v>33</v>
      </c>
      <c r="T163" t="s">
        <v>14590</v>
      </c>
      <c r="U163" t="s">
        <v>14591</v>
      </c>
      <c r="V163" t="s">
        <v>14592</v>
      </c>
      <c r="W163">
        <v>5.1352999999999998E-3</v>
      </c>
    </row>
    <row r="164" spans="5:23">
      <c r="E164" t="s">
        <v>32</v>
      </c>
      <c r="F164">
        <v>29217.1</v>
      </c>
      <c r="G164" t="s">
        <v>1</v>
      </c>
      <c r="H164" t="s">
        <v>17</v>
      </c>
      <c r="I164" t="s">
        <v>3</v>
      </c>
      <c r="J164">
        <v>0.89586500000000002</v>
      </c>
      <c r="K164" t="s">
        <v>4</v>
      </c>
      <c r="L164">
        <v>4264.59</v>
      </c>
      <c r="M164" t="s">
        <v>5</v>
      </c>
      <c r="N164">
        <v>10.552000914224999</v>
      </c>
      <c r="O164" t="s">
        <v>6</v>
      </c>
      <c r="P164">
        <v>45000</v>
      </c>
      <c r="Q164" t="s">
        <v>7</v>
      </c>
      <c r="R164">
        <v>45000</v>
      </c>
      <c r="S164" t="s">
        <v>34</v>
      </c>
      <c r="T164" t="s">
        <v>14593</v>
      </c>
      <c r="U164" t="s">
        <v>14594</v>
      </c>
      <c r="V164" t="s">
        <v>14595</v>
      </c>
      <c r="W164">
        <v>1.05253E-2</v>
      </c>
    </row>
    <row r="165" spans="5:23">
      <c r="E165" t="s">
        <v>35</v>
      </c>
      <c r="F165">
        <v>29217.1</v>
      </c>
      <c r="G165" t="s">
        <v>1</v>
      </c>
      <c r="H165" t="s">
        <v>17</v>
      </c>
      <c r="I165" t="s">
        <v>3</v>
      </c>
      <c r="J165">
        <v>0.89586500000000002</v>
      </c>
      <c r="K165" t="s">
        <v>4</v>
      </c>
      <c r="L165">
        <v>4264.59</v>
      </c>
      <c r="M165" t="s">
        <v>5</v>
      </c>
      <c r="N165">
        <v>10.552000914224999</v>
      </c>
      <c r="O165" t="s">
        <v>6</v>
      </c>
      <c r="P165">
        <v>45000</v>
      </c>
      <c r="Q165" t="s">
        <v>7</v>
      </c>
      <c r="R165">
        <v>45000</v>
      </c>
      <c r="S165" t="s">
        <v>34</v>
      </c>
      <c r="T165" t="s">
        <v>14593</v>
      </c>
      <c r="U165" t="s">
        <v>14594</v>
      </c>
      <c r="V165" t="s">
        <v>14595</v>
      </c>
      <c r="W165">
        <v>1.05253E-2</v>
      </c>
    </row>
    <row r="166" spans="5:23">
      <c r="E166" t="s">
        <v>35</v>
      </c>
      <c r="F166">
        <v>33093.1</v>
      </c>
      <c r="G166" t="s">
        <v>1</v>
      </c>
      <c r="H166" t="s">
        <v>36</v>
      </c>
      <c r="I166" t="s">
        <v>3</v>
      </c>
      <c r="J166">
        <v>0.86606799999999995</v>
      </c>
      <c r="K166" t="s">
        <v>4</v>
      </c>
      <c r="L166">
        <v>4028.64</v>
      </c>
      <c r="M166" t="s">
        <v>5</v>
      </c>
      <c r="N166">
        <v>11.170020969846</v>
      </c>
      <c r="O166" t="s">
        <v>6</v>
      </c>
      <c r="P166">
        <v>45000</v>
      </c>
      <c r="Q166" t="s">
        <v>7</v>
      </c>
      <c r="R166">
        <v>45000</v>
      </c>
      <c r="S166" t="s">
        <v>37</v>
      </c>
      <c r="T166" t="s">
        <v>14596</v>
      </c>
      <c r="U166" t="s">
        <v>14597</v>
      </c>
      <c r="V166" t="s">
        <v>14598</v>
      </c>
      <c r="W166">
        <v>9.1294600000000007E-3</v>
      </c>
    </row>
    <row r="167" spans="5:23">
      <c r="E167" t="s">
        <v>38</v>
      </c>
      <c r="F167">
        <v>33093.1</v>
      </c>
      <c r="G167" t="s">
        <v>1</v>
      </c>
      <c r="H167" t="s">
        <v>36</v>
      </c>
      <c r="I167" t="s">
        <v>3</v>
      </c>
      <c r="J167">
        <v>0.86606799999999995</v>
      </c>
      <c r="K167" t="s">
        <v>4</v>
      </c>
      <c r="L167">
        <v>4028.64</v>
      </c>
      <c r="M167" t="s">
        <v>5</v>
      </c>
      <c r="N167">
        <v>11.170020969846</v>
      </c>
      <c r="O167" t="s">
        <v>6</v>
      </c>
      <c r="P167">
        <v>45000</v>
      </c>
      <c r="Q167" t="s">
        <v>7</v>
      </c>
      <c r="R167">
        <v>45000</v>
      </c>
      <c r="S167" t="s">
        <v>39</v>
      </c>
      <c r="T167" t="s">
        <v>14596</v>
      </c>
      <c r="U167" t="s">
        <v>14597</v>
      </c>
      <c r="V167" t="s">
        <v>14598</v>
      </c>
      <c r="W167">
        <v>9.1294600000000007E-3</v>
      </c>
    </row>
    <row r="168" spans="5:23">
      <c r="E168" t="s">
        <v>38</v>
      </c>
      <c r="F168">
        <v>31794.9</v>
      </c>
      <c r="G168" t="s">
        <v>1</v>
      </c>
      <c r="H168" t="s">
        <v>40</v>
      </c>
      <c r="I168" t="s">
        <v>3</v>
      </c>
      <c r="J168">
        <v>0.86559600000000003</v>
      </c>
      <c r="K168" t="s">
        <v>4</v>
      </c>
      <c r="L168">
        <v>4197.7</v>
      </c>
      <c r="M168" t="s">
        <v>5</v>
      </c>
      <c r="N168">
        <v>10.720149408953001</v>
      </c>
      <c r="O168" t="s">
        <v>6</v>
      </c>
      <c r="P168">
        <v>45000</v>
      </c>
      <c r="Q168" t="s">
        <v>7</v>
      </c>
      <c r="R168">
        <v>45000</v>
      </c>
      <c r="S168" t="s">
        <v>41</v>
      </c>
      <c r="T168" t="s">
        <v>14599</v>
      </c>
      <c r="U168" t="s">
        <v>14600</v>
      </c>
      <c r="V168" t="s">
        <v>14601</v>
      </c>
      <c r="W168">
        <v>1.0324699999999999E-2</v>
      </c>
    </row>
    <row r="169" spans="5:23">
      <c r="E169" t="s">
        <v>42</v>
      </c>
      <c r="F169">
        <v>31794.9</v>
      </c>
      <c r="G169" t="s">
        <v>1</v>
      </c>
      <c r="H169" t="s">
        <v>40</v>
      </c>
      <c r="I169" t="s">
        <v>3</v>
      </c>
      <c r="J169">
        <v>0.86559600000000003</v>
      </c>
      <c r="K169" t="s">
        <v>4</v>
      </c>
      <c r="L169">
        <v>4197.7</v>
      </c>
      <c r="M169" t="s">
        <v>5</v>
      </c>
      <c r="N169">
        <v>10.720149408953001</v>
      </c>
      <c r="O169" t="s">
        <v>6</v>
      </c>
      <c r="P169">
        <v>45000</v>
      </c>
      <c r="Q169" t="s">
        <v>7</v>
      </c>
      <c r="R169">
        <v>45000</v>
      </c>
      <c r="S169" t="s">
        <v>41</v>
      </c>
      <c r="T169" t="s">
        <v>14599</v>
      </c>
      <c r="U169" t="s">
        <v>14600</v>
      </c>
      <c r="V169" t="s">
        <v>14601</v>
      </c>
      <c r="W169">
        <v>1.0324699999999999E-2</v>
      </c>
    </row>
    <row r="170" spans="5:23">
      <c r="E170" t="s">
        <v>42</v>
      </c>
      <c r="F170">
        <v>22959.9</v>
      </c>
      <c r="G170" t="s">
        <v>1</v>
      </c>
      <c r="H170" t="s">
        <v>14</v>
      </c>
      <c r="I170" t="s">
        <v>3</v>
      </c>
      <c r="J170">
        <v>0.988286</v>
      </c>
      <c r="K170" t="s">
        <v>4</v>
      </c>
      <c r="L170">
        <v>4459.29</v>
      </c>
      <c r="M170" t="s">
        <v>5</v>
      </c>
      <c r="N170">
        <v>10.091302840272</v>
      </c>
      <c r="O170" t="s">
        <v>6</v>
      </c>
      <c r="P170">
        <v>45000</v>
      </c>
      <c r="Q170" t="s">
        <v>7</v>
      </c>
      <c r="R170">
        <v>45000</v>
      </c>
      <c r="S170" t="s">
        <v>43</v>
      </c>
      <c r="T170" t="s">
        <v>14602</v>
      </c>
      <c r="U170" t="s">
        <v>14603</v>
      </c>
      <c r="V170" t="s">
        <v>14604</v>
      </c>
      <c r="W170">
        <v>-1.54351E-4</v>
      </c>
    </row>
    <row r="171" spans="5:23">
      <c r="E171" t="s">
        <v>44</v>
      </c>
      <c r="F171">
        <v>22959.9</v>
      </c>
      <c r="G171" t="s">
        <v>1</v>
      </c>
      <c r="H171" t="s">
        <v>14</v>
      </c>
      <c r="I171" t="s">
        <v>3</v>
      </c>
      <c r="J171">
        <v>0.988286</v>
      </c>
      <c r="K171" t="s">
        <v>4</v>
      </c>
      <c r="L171">
        <v>4459.29</v>
      </c>
      <c r="M171" t="s">
        <v>5</v>
      </c>
      <c r="N171">
        <v>10.091302840272</v>
      </c>
      <c r="O171" t="s">
        <v>6</v>
      </c>
      <c r="P171">
        <v>45000</v>
      </c>
      <c r="Q171" t="s">
        <v>7</v>
      </c>
      <c r="R171">
        <v>45000</v>
      </c>
      <c r="S171" t="s">
        <v>45</v>
      </c>
      <c r="T171" t="s">
        <v>14602</v>
      </c>
      <c r="U171" t="s">
        <v>14603</v>
      </c>
      <c r="V171" t="s">
        <v>14604</v>
      </c>
      <c r="W171">
        <v>-1.54351E-4</v>
      </c>
    </row>
    <row r="172" spans="5:23">
      <c r="E172" t="s">
        <v>44</v>
      </c>
      <c r="F172">
        <v>22947</v>
      </c>
      <c r="G172" t="s">
        <v>1</v>
      </c>
      <c r="H172" t="s">
        <v>10</v>
      </c>
      <c r="I172" t="s">
        <v>3</v>
      </c>
      <c r="J172">
        <v>0.98686600000000002</v>
      </c>
      <c r="K172" t="s">
        <v>4</v>
      </c>
      <c r="L172">
        <v>4474.6499999999996</v>
      </c>
      <c r="M172" t="s">
        <v>5</v>
      </c>
      <c r="N172">
        <v>10.056662696011999</v>
      </c>
      <c r="O172" t="s">
        <v>6</v>
      </c>
      <c r="P172">
        <v>45000</v>
      </c>
      <c r="Q172" t="s">
        <v>7</v>
      </c>
      <c r="R172">
        <v>45000</v>
      </c>
      <c r="S172" t="s">
        <v>11</v>
      </c>
      <c r="T172" t="s">
        <v>14573</v>
      </c>
      <c r="U172" t="s">
        <v>14574</v>
      </c>
      <c r="V172" t="s">
        <v>267</v>
      </c>
      <c r="W172">
        <v>6.3146899999999995E-4</v>
      </c>
    </row>
    <row r="173" spans="5:23">
      <c r="E173" t="s">
        <v>0</v>
      </c>
      <c r="F173">
        <v>23885.4</v>
      </c>
      <c r="G173" t="s">
        <v>1</v>
      </c>
      <c r="H173" t="s">
        <v>2</v>
      </c>
      <c r="I173" t="s">
        <v>3</v>
      </c>
      <c r="J173">
        <v>0.97355199999999997</v>
      </c>
      <c r="K173" t="s">
        <v>4</v>
      </c>
      <c r="L173">
        <v>4417.22</v>
      </c>
      <c r="M173" t="s">
        <v>5</v>
      </c>
      <c r="N173">
        <v>10.18739376053</v>
      </c>
      <c r="O173" t="s">
        <v>6</v>
      </c>
      <c r="P173">
        <v>45000</v>
      </c>
      <c r="Q173" t="s">
        <v>7</v>
      </c>
      <c r="R173">
        <v>45000</v>
      </c>
      <c r="S173" t="s">
        <v>8</v>
      </c>
      <c r="T173" t="s">
        <v>14605</v>
      </c>
      <c r="U173" t="s">
        <v>14606</v>
      </c>
      <c r="V173" t="s">
        <v>14607</v>
      </c>
      <c r="W173">
        <v>1.94396E-3</v>
      </c>
    </row>
    <row r="174" spans="5:23">
      <c r="E174" t="s">
        <v>9</v>
      </c>
      <c r="F174">
        <v>22880.5</v>
      </c>
      <c r="G174" t="s">
        <v>1</v>
      </c>
      <c r="H174" t="s">
        <v>10</v>
      </c>
      <c r="I174" t="s">
        <v>3</v>
      </c>
      <c r="J174">
        <v>0.98831599999999997</v>
      </c>
      <c r="K174" t="s">
        <v>4</v>
      </c>
      <c r="L174">
        <v>4474.47</v>
      </c>
      <c r="M174" t="s">
        <v>5</v>
      </c>
      <c r="N174">
        <v>10.057053896468</v>
      </c>
      <c r="O174" t="s">
        <v>6</v>
      </c>
      <c r="P174">
        <v>45000</v>
      </c>
      <c r="Q174" t="s">
        <v>7</v>
      </c>
      <c r="R174">
        <v>45000</v>
      </c>
      <c r="S174" t="s">
        <v>11</v>
      </c>
      <c r="T174" t="s">
        <v>14608</v>
      </c>
      <c r="U174" t="s">
        <v>14609</v>
      </c>
      <c r="V174" t="s">
        <v>14610</v>
      </c>
      <c r="W174">
        <v>1.3325399999999999E-3</v>
      </c>
    </row>
    <row r="175" spans="5:23">
      <c r="E175" t="s">
        <v>12</v>
      </c>
      <c r="F175">
        <v>23885.4</v>
      </c>
      <c r="G175" t="s">
        <v>1</v>
      </c>
      <c r="H175" t="s">
        <v>2</v>
      </c>
      <c r="I175" t="s">
        <v>3</v>
      </c>
      <c r="J175">
        <v>0.97355199999999997</v>
      </c>
      <c r="K175" t="s">
        <v>4</v>
      </c>
      <c r="L175">
        <v>4417.22</v>
      </c>
      <c r="M175" t="s">
        <v>5</v>
      </c>
      <c r="N175">
        <v>10.18739376053</v>
      </c>
      <c r="O175" t="s">
        <v>6</v>
      </c>
      <c r="P175">
        <v>45000</v>
      </c>
      <c r="Q175" t="s">
        <v>7</v>
      </c>
      <c r="R175">
        <v>45000</v>
      </c>
      <c r="S175" t="s">
        <v>13</v>
      </c>
      <c r="T175" t="s">
        <v>14605</v>
      </c>
      <c r="U175" t="s">
        <v>14606</v>
      </c>
      <c r="V175" t="s">
        <v>14607</v>
      </c>
      <c r="W175">
        <v>1.94396E-3</v>
      </c>
    </row>
    <row r="176" spans="5:23">
      <c r="E176" t="s">
        <v>12</v>
      </c>
      <c r="F176">
        <v>23725.4</v>
      </c>
      <c r="G176" t="s">
        <v>1</v>
      </c>
      <c r="H176" t="s">
        <v>14</v>
      </c>
      <c r="I176" t="s">
        <v>3</v>
      </c>
      <c r="J176">
        <v>0.97343900000000005</v>
      </c>
      <c r="K176" t="s">
        <v>4</v>
      </c>
      <c r="L176">
        <v>4448.05</v>
      </c>
      <c r="M176" t="s">
        <v>5</v>
      </c>
      <c r="N176">
        <v>10.116801807424</v>
      </c>
      <c r="O176" t="s">
        <v>6</v>
      </c>
      <c r="P176">
        <v>45000</v>
      </c>
      <c r="Q176" t="s">
        <v>7</v>
      </c>
      <c r="R176">
        <v>45000</v>
      </c>
      <c r="S176" t="s">
        <v>15</v>
      </c>
      <c r="T176" t="s">
        <v>14611</v>
      </c>
      <c r="U176" t="s">
        <v>14612</v>
      </c>
      <c r="V176" t="s">
        <v>14613</v>
      </c>
      <c r="W176">
        <v>-1.08226E-4</v>
      </c>
    </row>
    <row r="177" spans="5:23">
      <c r="E177" t="s">
        <v>16</v>
      </c>
      <c r="F177">
        <v>23725.4</v>
      </c>
      <c r="G177" t="s">
        <v>1</v>
      </c>
      <c r="H177" t="s">
        <v>14</v>
      </c>
      <c r="I177" t="s">
        <v>3</v>
      </c>
      <c r="J177">
        <v>0.97343900000000005</v>
      </c>
      <c r="K177" t="s">
        <v>4</v>
      </c>
      <c r="L177">
        <v>4448.05</v>
      </c>
      <c r="M177" t="s">
        <v>5</v>
      </c>
      <c r="N177">
        <v>10.116801807424</v>
      </c>
      <c r="O177" t="s">
        <v>6</v>
      </c>
      <c r="P177">
        <v>45000</v>
      </c>
      <c r="Q177" t="s">
        <v>7</v>
      </c>
      <c r="R177">
        <v>45000</v>
      </c>
      <c r="S177" t="s">
        <v>15</v>
      </c>
      <c r="T177" t="s">
        <v>14611</v>
      </c>
      <c r="U177" t="s">
        <v>14612</v>
      </c>
      <c r="V177" t="s">
        <v>14613</v>
      </c>
      <c r="W177">
        <v>-1.08226E-4</v>
      </c>
    </row>
    <row r="178" spans="5:23">
      <c r="E178" t="s">
        <v>16</v>
      </c>
      <c r="F178">
        <v>25404.5</v>
      </c>
      <c r="G178" t="s">
        <v>1</v>
      </c>
      <c r="H178" t="s">
        <v>17</v>
      </c>
      <c r="I178" t="s">
        <v>3</v>
      </c>
      <c r="J178">
        <v>0.953712</v>
      </c>
      <c r="K178" t="s">
        <v>4</v>
      </c>
      <c r="L178">
        <v>4327.68</v>
      </c>
      <c r="M178" t="s">
        <v>5</v>
      </c>
      <c r="N178">
        <v>10.398181138389999</v>
      </c>
      <c r="O178" t="s">
        <v>6</v>
      </c>
      <c r="P178">
        <v>45000</v>
      </c>
      <c r="Q178" t="s">
        <v>7</v>
      </c>
      <c r="R178">
        <v>45000</v>
      </c>
      <c r="S178" t="s">
        <v>18</v>
      </c>
      <c r="T178" t="s">
        <v>14614</v>
      </c>
      <c r="U178" t="s">
        <v>14615</v>
      </c>
      <c r="V178" t="s">
        <v>14616</v>
      </c>
      <c r="W178">
        <v>3.49549E-3</v>
      </c>
    </row>
    <row r="179" spans="5:23">
      <c r="E179" t="s">
        <v>19</v>
      </c>
      <c r="F179">
        <v>25404.5</v>
      </c>
      <c r="G179" t="s">
        <v>1</v>
      </c>
      <c r="H179" t="s">
        <v>17</v>
      </c>
      <c r="I179" t="s">
        <v>3</v>
      </c>
      <c r="J179">
        <v>0.953712</v>
      </c>
      <c r="K179" t="s">
        <v>4</v>
      </c>
      <c r="L179">
        <v>4327.68</v>
      </c>
      <c r="M179" t="s">
        <v>5</v>
      </c>
      <c r="N179">
        <v>10.398181138389999</v>
      </c>
      <c r="O179" t="s">
        <v>6</v>
      </c>
      <c r="P179">
        <v>45000</v>
      </c>
      <c r="Q179" t="s">
        <v>7</v>
      </c>
      <c r="R179">
        <v>45000</v>
      </c>
      <c r="S179" t="s">
        <v>20</v>
      </c>
      <c r="T179" t="s">
        <v>14614</v>
      </c>
      <c r="U179" t="s">
        <v>14615</v>
      </c>
      <c r="V179" t="s">
        <v>14616</v>
      </c>
      <c r="W179">
        <v>3.49549E-3</v>
      </c>
    </row>
    <row r="180" spans="5:23">
      <c r="E180" t="s">
        <v>19</v>
      </c>
      <c r="F180">
        <v>25433.7</v>
      </c>
      <c r="G180" t="s">
        <v>1</v>
      </c>
      <c r="H180" t="s">
        <v>2</v>
      </c>
      <c r="I180" t="s">
        <v>3</v>
      </c>
      <c r="J180">
        <v>0.94622700000000004</v>
      </c>
      <c r="K180" t="s">
        <v>4</v>
      </c>
      <c r="L180">
        <v>4391.38</v>
      </c>
      <c r="M180" t="s">
        <v>5</v>
      </c>
      <c r="N180">
        <v>10.247355191400001</v>
      </c>
      <c r="O180" t="s">
        <v>6</v>
      </c>
      <c r="P180">
        <v>45000</v>
      </c>
      <c r="Q180" t="s">
        <v>7</v>
      </c>
      <c r="R180">
        <v>45000</v>
      </c>
      <c r="S180" t="s">
        <v>21</v>
      </c>
      <c r="T180" t="s">
        <v>14617</v>
      </c>
      <c r="U180" t="s">
        <v>14618</v>
      </c>
      <c r="V180" t="s">
        <v>14619</v>
      </c>
      <c r="W180">
        <v>3.4690099999999998E-3</v>
      </c>
    </row>
    <row r="181" spans="5:23">
      <c r="E181" t="s">
        <v>22</v>
      </c>
      <c r="F181">
        <v>25433.7</v>
      </c>
      <c r="G181" t="s">
        <v>1</v>
      </c>
      <c r="H181" t="s">
        <v>2</v>
      </c>
      <c r="I181" t="s">
        <v>3</v>
      </c>
      <c r="J181">
        <v>0.94622700000000004</v>
      </c>
      <c r="K181" t="s">
        <v>4</v>
      </c>
      <c r="L181">
        <v>4391.38</v>
      </c>
      <c r="M181" t="s">
        <v>5</v>
      </c>
      <c r="N181">
        <v>10.247355191400001</v>
      </c>
      <c r="O181" t="s">
        <v>6</v>
      </c>
      <c r="P181">
        <v>45000</v>
      </c>
      <c r="Q181" t="s">
        <v>7</v>
      </c>
      <c r="R181">
        <v>45000</v>
      </c>
      <c r="S181" t="s">
        <v>21</v>
      </c>
      <c r="T181" t="s">
        <v>14617</v>
      </c>
      <c r="U181" t="s">
        <v>14618</v>
      </c>
      <c r="V181" t="s">
        <v>14619</v>
      </c>
      <c r="W181">
        <v>3.4690099999999998E-3</v>
      </c>
    </row>
    <row r="182" spans="5:23">
      <c r="E182" t="s">
        <v>22</v>
      </c>
      <c r="F182">
        <v>28017.4</v>
      </c>
      <c r="G182" t="s">
        <v>1</v>
      </c>
      <c r="H182" t="s">
        <v>23</v>
      </c>
      <c r="I182" t="s">
        <v>3</v>
      </c>
      <c r="J182">
        <v>0.918354</v>
      </c>
      <c r="K182" t="s">
        <v>4</v>
      </c>
      <c r="L182">
        <v>4232.0600000000004</v>
      </c>
      <c r="M182" t="s">
        <v>5</v>
      </c>
      <c r="N182">
        <v>10.633124120604</v>
      </c>
      <c r="O182" t="s">
        <v>6</v>
      </c>
      <c r="P182">
        <v>45000</v>
      </c>
      <c r="Q182" t="s">
        <v>7</v>
      </c>
      <c r="R182">
        <v>45000</v>
      </c>
      <c r="S182" t="s">
        <v>24</v>
      </c>
      <c r="T182" t="s">
        <v>14620</v>
      </c>
      <c r="U182" t="s">
        <v>14621</v>
      </c>
      <c r="V182" t="s">
        <v>14622</v>
      </c>
      <c r="W182">
        <v>4.4342799999999996E-3</v>
      </c>
    </row>
    <row r="183" spans="5:23">
      <c r="E183" t="s">
        <v>25</v>
      </c>
      <c r="F183">
        <v>28017.4</v>
      </c>
      <c r="G183" t="s">
        <v>1</v>
      </c>
      <c r="H183" t="s">
        <v>23</v>
      </c>
      <c r="I183" t="s">
        <v>3</v>
      </c>
      <c r="J183">
        <v>0.918354</v>
      </c>
      <c r="K183" t="s">
        <v>4</v>
      </c>
      <c r="L183">
        <v>4232.0600000000004</v>
      </c>
      <c r="M183" t="s">
        <v>5</v>
      </c>
      <c r="N183">
        <v>10.633124120604</v>
      </c>
      <c r="O183" t="s">
        <v>6</v>
      </c>
      <c r="P183">
        <v>45000</v>
      </c>
      <c r="Q183" t="s">
        <v>7</v>
      </c>
      <c r="R183">
        <v>45000</v>
      </c>
      <c r="S183" t="s">
        <v>26</v>
      </c>
      <c r="T183" t="s">
        <v>14620</v>
      </c>
      <c r="U183" t="s">
        <v>14621</v>
      </c>
      <c r="V183" t="s">
        <v>14622</v>
      </c>
      <c r="W183">
        <v>4.4342799999999996E-3</v>
      </c>
    </row>
    <row r="184" spans="5:23">
      <c r="E184" t="s">
        <v>25</v>
      </c>
      <c r="F184">
        <v>27208</v>
      </c>
      <c r="G184" t="s">
        <v>1</v>
      </c>
      <c r="H184" t="s">
        <v>27</v>
      </c>
      <c r="I184" t="s">
        <v>3</v>
      </c>
      <c r="J184">
        <v>0.92122199999999999</v>
      </c>
      <c r="K184" t="s">
        <v>4</v>
      </c>
      <c r="L184">
        <v>4330.87</v>
      </c>
      <c r="M184" t="s">
        <v>5</v>
      </c>
      <c r="N184">
        <v>10.390521084264</v>
      </c>
      <c r="O184" t="s">
        <v>6</v>
      </c>
      <c r="P184">
        <v>45000</v>
      </c>
      <c r="Q184" t="s">
        <v>7</v>
      </c>
      <c r="R184">
        <v>45000</v>
      </c>
      <c r="S184" t="s">
        <v>28</v>
      </c>
      <c r="T184" t="s">
        <v>14623</v>
      </c>
      <c r="U184" t="s">
        <v>14624</v>
      </c>
      <c r="V184" t="s">
        <v>14625</v>
      </c>
      <c r="W184">
        <v>2.35863E-3</v>
      </c>
    </row>
    <row r="185" spans="5:23">
      <c r="E185" t="s">
        <v>29</v>
      </c>
      <c r="F185">
        <v>27208</v>
      </c>
      <c r="G185" t="s">
        <v>1</v>
      </c>
      <c r="H185" t="s">
        <v>27</v>
      </c>
      <c r="I185" t="s">
        <v>3</v>
      </c>
      <c r="J185">
        <v>0.92122199999999999</v>
      </c>
      <c r="K185" t="s">
        <v>4</v>
      </c>
      <c r="L185">
        <v>4330.87</v>
      </c>
      <c r="M185" t="s">
        <v>5</v>
      </c>
      <c r="N185">
        <v>10.390521084264</v>
      </c>
      <c r="O185" t="s">
        <v>6</v>
      </c>
      <c r="P185">
        <v>45000</v>
      </c>
      <c r="Q185" t="s">
        <v>7</v>
      </c>
      <c r="R185">
        <v>45000</v>
      </c>
      <c r="S185" t="s">
        <v>28</v>
      </c>
      <c r="T185" t="s">
        <v>14623</v>
      </c>
      <c r="U185" t="s">
        <v>14624</v>
      </c>
      <c r="V185" t="s">
        <v>14625</v>
      </c>
      <c r="W185">
        <v>2.35863E-3</v>
      </c>
    </row>
    <row r="186" spans="5:23">
      <c r="E186" t="s">
        <v>29</v>
      </c>
      <c r="F186">
        <v>30230.2</v>
      </c>
      <c r="G186" t="s">
        <v>1</v>
      </c>
      <c r="H186" t="s">
        <v>30</v>
      </c>
      <c r="I186" t="s">
        <v>3</v>
      </c>
      <c r="J186">
        <v>0.89466000000000001</v>
      </c>
      <c r="K186" t="s">
        <v>4</v>
      </c>
      <c r="L186">
        <v>4132.79</v>
      </c>
      <c r="M186" t="s">
        <v>5</v>
      </c>
      <c r="N186">
        <v>10.888520447239999</v>
      </c>
      <c r="O186" t="s">
        <v>6</v>
      </c>
      <c r="P186">
        <v>45000</v>
      </c>
      <c r="Q186" t="s">
        <v>7</v>
      </c>
      <c r="R186">
        <v>45000</v>
      </c>
      <c r="S186" t="s">
        <v>31</v>
      </c>
      <c r="T186" t="s">
        <v>14626</v>
      </c>
      <c r="U186" t="s">
        <v>14627</v>
      </c>
      <c r="V186" t="s">
        <v>14628</v>
      </c>
      <c r="W186">
        <v>5.7185700000000001E-3</v>
      </c>
    </row>
    <row r="187" spans="5:23">
      <c r="E187" t="s">
        <v>32</v>
      </c>
      <c r="F187">
        <v>30230.2</v>
      </c>
      <c r="G187" t="s">
        <v>1</v>
      </c>
      <c r="H187" t="s">
        <v>30</v>
      </c>
      <c r="I187" t="s">
        <v>3</v>
      </c>
      <c r="J187">
        <v>0.89466000000000001</v>
      </c>
      <c r="K187" t="s">
        <v>4</v>
      </c>
      <c r="L187">
        <v>4132.79</v>
      </c>
      <c r="M187" t="s">
        <v>5</v>
      </c>
      <c r="N187">
        <v>10.888520447239999</v>
      </c>
      <c r="O187" t="s">
        <v>6</v>
      </c>
      <c r="P187">
        <v>45000</v>
      </c>
      <c r="Q187" t="s">
        <v>7</v>
      </c>
      <c r="R187">
        <v>45000</v>
      </c>
      <c r="S187" t="s">
        <v>33</v>
      </c>
      <c r="T187" t="s">
        <v>14626</v>
      </c>
      <c r="U187" t="s">
        <v>14627</v>
      </c>
      <c r="V187" t="s">
        <v>14628</v>
      </c>
      <c r="W187">
        <v>5.7185700000000001E-3</v>
      </c>
    </row>
    <row r="188" spans="5:23">
      <c r="E188" t="s">
        <v>32</v>
      </c>
      <c r="F188">
        <v>29166</v>
      </c>
      <c r="G188" t="s">
        <v>1</v>
      </c>
      <c r="H188" t="s">
        <v>17</v>
      </c>
      <c r="I188" t="s">
        <v>3</v>
      </c>
      <c r="J188">
        <v>0.89635900000000002</v>
      </c>
      <c r="K188" t="s">
        <v>4</v>
      </c>
      <c r="L188">
        <v>4267.3500000000004</v>
      </c>
      <c r="M188" t="s">
        <v>5</v>
      </c>
      <c r="N188">
        <v>10.545179744675</v>
      </c>
      <c r="O188" t="s">
        <v>6</v>
      </c>
      <c r="P188">
        <v>45000</v>
      </c>
      <c r="Q188" t="s">
        <v>7</v>
      </c>
      <c r="R188">
        <v>45000</v>
      </c>
      <c r="S188" t="s">
        <v>34</v>
      </c>
      <c r="T188" t="s">
        <v>14629</v>
      </c>
      <c r="U188" t="s">
        <v>14630</v>
      </c>
      <c r="V188" t="s">
        <v>14631</v>
      </c>
      <c r="W188">
        <v>3.9243100000000003E-3</v>
      </c>
    </row>
    <row r="189" spans="5:23">
      <c r="E189" t="s">
        <v>35</v>
      </c>
      <c r="F189">
        <v>29166</v>
      </c>
      <c r="G189" t="s">
        <v>1</v>
      </c>
      <c r="H189" t="s">
        <v>17</v>
      </c>
      <c r="I189" t="s">
        <v>3</v>
      </c>
      <c r="J189">
        <v>0.89635900000000002</v>
      </c>
      <c r="K189" t="s">
        <v>4</v>
      </c>
      <c r="L189">
        <v>4267.3500000000004</v>
      </c>
      <c r="M189" t="s">
        <v>5</v>
      </c>
      <c r="N189">
        <v>10.545179744675</v>
      </c>
      <c r="O189" t="s">
        <v>6</v>
      </c>
      <c r="P189">
        <v>45000</v>
      </c>
      <c r="Q189" t="s">
        <v>7</v>
      </c>
      <c r="R189">
        <v>45000</v>
      </c>
      <c r="S189" t="s">
        <v>34</v>
      </c>
      <c r="T189" t="s">
        <v>14629</v>
      </c>
      <c r="U189" t="s">
        <v>14630</v>
      </c>
      <c r="V189" t="s">
        <v>14631</v>
      </c>
      <c r="W189">
        <v>3.9243100000000003E-3</v>
      </c>
    </row>
    <row r="190" spans="5:23">
      <c r="E190" t="s">
        <v>35</v>
      </c>
      <c r="F190">
        <v>33278.5</v>
      </c>
      <c r="G190" t="s">
        <v>1</v>
      </c>
      <c r="H190" t="s">
        <v>36</v>
      </c>
      <c r="I190" t="s">
        <v>3</v>
      </c>
      <c r="J190">
        <v>0.86319999999999997</v>
      </c>
      <c r="K190" t="s">
        <v>4</v>
      </c>
      <c r="L190">
        <v>4032.86</v>
      </c>
      <c r="M190" t="s">
        <v>5</v>
      </c>
      <c r="N190">
        <v>11.158330510094</v>
      </c>
      <c r="O190" t="s">
        <v>6</v>
      </c>
      <c r="P190">
        <v>45000</v>
      </c>
      <c r="Q190" t="s">
        <v>7</v>
      </c>
      <c r="R190">
        <v>45000</v>
      </c>
      <c r="S190" t="s">
        <v>37</v>
      </c>
      <c r="T190" t="s">
        <v>14632</v>
      </c>
      <c r="U190" t="s">
        <v>14633</v>
      </c>
      <c r="V190" t="s">
        <v>14634</v>
      </c>
      <c r="W190">
        <v>6.1170599999999997E-3</v>
      </c>
    </row>
    <row r="191" spans="5:23">
      <c r="E191" t="s">
        <v>38</v>
      </c>
      <c r="F191">
        <v>33278.5</v>
      </c>
      <c r="G191" t="s">
        <v>1</v>
      </c>
      <c r="H191" t="s">
        <v>36</v>
      </c>
      <c r="I191" t="s">
        <v>3</v>
      </c>
      <c r="J191">
        <v>0.86319999999999997</v>
      </c>
      <c r="K191" t="s">
        <v>4</v>
      </c>
      <c r="L191">
        <v>4032.86</v>
      </c>
      <c r="M191" t="s">
        <v>5</v>
      </c>
      <c r="N191">
        <v>11.158330510094</v>
      </c>
      <c r="O191" t="s">
        <v>6</v>
      </c>
      <c r="P191">
        <v>45000</v>
      </c>
      <c r="Q191" t="s">
        <v>7</v>
      </c>
      <c r="R191">
        <v>45000</v>
      </c>
      <c r="S191" t="s">
        <v>39</v>
      </c>
      <c r="T191" t="s">
        <v>14632</v>
      </c>
      <c r="U191" t="s">
        <v>14633</v>
      </c>
      <c r="V191" t="s">
        <v>14634</v>
      </c>
      <c r="W191">
        <v>6.1170599999999997E-3</v>
      </c>
    </row>
    <row r="192" spans="5:23">
      <c r="E192" t="s">
        <v>38</v>
      </c>
      <c r="F192">
        <v>31877.599999999999</v>
      </c>
      <c r="G192" t="s">
        <v>1</v>
      </c>
      <c r="H192" t="s">
        <v>40</v>
      </c>
      <c r="I192" t="s">
        <v>3</v>
      </c>
      <c r="J192">
        <v>0.86449299999999996</v>
      </c>
      <c r="K192" t="s">
        <v>4</v>
      </c>
      <c r="L192">
        <v>4197.51</v>
      </c>
      <c r="M192" t="s">
        <v>5</v>
      </c>
      <c r="N192">
        <v>10.720636609276999</v>
      </c>
      <c r="O192" t="s">
        <v>6</v>
      </c>
      <c r="P192">
        <v>45000</v>
      </c>
      <c r="Q192" t="s">
        <v>7</v>
      </c>
      <c r="R192">
        <v>45000</v>
      </c>
      <c r="S192" t="s">
        <v>41</v>
      </c>
      <c r="T192" t="s">
        <v>14635</v>
      </c>
      <c r="U192" t="s">
        <v>14636</v>
      </c>
      <c r="V192" t="s">
        <v>14637</v>
      </c>
      <c r="W192">
        <v>1.021E-2</v>
      </c>
    </row>
    <row r="193" spans="5:23">
      <c r="E193" t="s">
        <v>42</v>
      </c>
      <c r="F193">
        <v>31877.599999999999</v>
      </c>
      <c r="G193" t="s">
        <v>1</v>
      </c>
      <c r="H193" t="s">
        <v>40</v>
      </c>
      <c r="I193" t="s">
        <v>3</v>
      </c>
      <c r="J193">
        <v>0.86449299999999996</v>
      </c>
      <c r="K193" t="s">
        <v>4</v>
      </c>
      <c r="L193">
        <v>4197.51</v>
      </c>
      <c r="M193" t="s">
        <v>5</v>
      </c>
      <c r="N193">
        <v>10.720636609276999</v>
      </c>
      <c r="O193" t="s">
        <v>6</v>
      </c>
      <c r="P193">
        <v>45000</v>
      </c>
      <c r="Q193" t="s">
        <v>7</v>
      </c>
      <c r="R193">
        <v>45000</v>
      </c>
      <c r="S193" t="s">
        <v>41</v>
      </c>
      <c r="T193" t="s">
        <v>14635</v>
      </c>
      <c r="U193" t="s">
        <v>14636</v>
      </c>
      <c r="V193" t="s">
        <v>14637</v>
      </c>
      <c r="W193">
        <v>1.021E-2</v>
      </c>
    </row>
    <row r="194" spans="5:23">
      <c r="E194" t="s">
        <v>42</v>
      </c>
      <c r="F194">
        <v>22985.599999999999</v>
      </c>
      <c r="G194" t="s">
        <v>1</v>
      </c>
      <c r="H194" t="s">
        <v>14</v>
      </c>
      <c r="I194" t="s">
        <v>3</v>
      </c>
      <c r="J194">
        <v>0.98774899999999999</v>
      </c>
      <c r="K194" t="s">
        <v>4</v>
      </c>
      <c r="L194">
        <v>4459.13</v>
      </c>
      <c r="M194" t="s">
        <v>5</v>
      </c>
      <c r="N194">
        <v>10.091644415296001</v>
      </c>
      <c r="O194" t="s">
        <v>6</v>
      </c>
      <c r="P194">
        <v>45000</v>
      </c>
      <c r="Q194" t="s">
        <v>7</v>
      </c>
      <c r="R194">
        <v>45000</v>
      </c>
      <c r="S194" t="s">
        <v>43</v>
      </c>
      <c r="T194" t="s">
        <v>14638</v>
      </c>
      <c r="U194" t="s">
        <v>14639</v>
      </c>
      <c r="V194" t="s">
        <v>14640</v>
      </c>
      <c r="W194">
        <v>7.40992E-4</v>
      </c>
    </row>
    <row r="195" spans="5:23">
      <c r="E195" t="s">
        <v>44</v>
      </c>
      <c r="F195">
        <v>22985.599999999999</v>
      </c>
      <c r="G195" t="s">
        <v>1</v>
      </c>
      <c r="H195" t="s">
        <v>14</v>
      </c>
      <c r="I195" t="s">
        <v>3</v>
      </c>
      <c r="J195">
        <v>0.98774899999999999</v>
      </c>
      <c r="K195" t="s">
        <v>4</v>
      </c>
      <c r="L195">
        <v>4459.13</v>
      </c>
      <c r="M195" t="s">
        <v>5</v>
      </c>
      <c r="N195">
        <v>10.091644415296001</v>
      </c>
      <c r="O195" t="s">
        <v>6</v>
      </c>
      <c r="P195">
        <v>45000</v>
      </c>
      <c r="Q195" t="s">
        <v>7</v>
      </c>
      <c r="R195">
        <v>45000</v>
      </c>
      <c r="S195" t="s">
        <v>45</v>
      </c>
      <c r="T195" t="s">
        <v>14638</v>
      </c>
      <c r="U195" t="s">
        <v>14639</v>
      </c>
      <c r="V195" t="s">
        <v>14640</v>
      </c>
      <c r="W195">
        <v>7.40992E-4</v>
      </c>
    </row>
    <row r="196" spans="5:23">
      <c r="E196" t="s">
        <v>44</v>
      </c>
      <c r="F196">
        <v>22880.5</v>
      </c>
      <c r="G196" t="s">
        <v>1</v>
      </c>
      <c r="H196" t="s">
        <v>10</v>
      </c>
      <c r="I196" t="s">
        <v>3</v>
      </c>
      <c r="J196">
        <v>0.98831599999999997</v>
      </c>
      <c r="K196" t="s">
        <v>4</v>
      </c>
      <c r="L196">
        <v>4474.47</v>
      </c>
      <c r="M196" t="s">
        <v>5</v>
      </c>
      <c r="N196">
        <v>10.057053896468</v>
      </c>
      <c r="O196" t="s">
        <v>6</v>
      </c>
      <c r="P196">
        <v>45000</v>
      </c>
      <c r="Q196" t="s">
        <v>7</v>
      </c>
      <c r="R196">
        <v>45000</v>
      </c>
      <c r="S196" t="s">
        <v>11</v>
      </c>
      <c r="T196" t="s">
        <v>14608</v>
      </c>
      <c r="U196" t="s">
        <v>14609</v>
      </c>
      <c r="V196" t="s">
        <v>14610</v>
      </c>
      <c r="W196">
        <v>1.3325399999999999E-3</v>
      </c>
    </row>
    <row r="197" spans="5:23">
      <c r="E197" t="s">
        <v>0</v>
      </c>
      <c r="F197">
        <v>23881.5</v>
      </c>
      <c r="G197" t="s">
        <v>1</v>
      </c>
      <c r="H197" t="s">
        <v>2</v>
      </c>
      <c r="I197" t="s">
        <v>3</v>
      </c>
      <c r="J197">
        <v>0.97365500000000005</v>
      </c>
      <c r="K197" t="s">
        <v>4</v>
      </c>
      <c r="L197">
        <v>4417.01</v>
      </c>
      <c r="M197" t="s">
        <v>5</v>
      </c>
      <c r="N197">
        <v>10.187881246855</v>
      </c>
      <c r="O197" t="s">
        <v>6</v>
      </c>
      <c r="P197">
        <v>45000</v>
      </c>
      <c r="Q197" t="s">
        <v>7</v>
      </c>
      <c r="R197">
        <v>45000</v>
      </c>
      <c r="S197" t="s">
        <v>8</v>
      </c>
      <c r="T197" t="s">
        <v>14641</v>
      </c>
      <c r="U197" t="s">
        <v>14642</v>
      </c>
      <c r="V197" t="s">
        <v>14643</v>
      </c>
      <c r="W197">
        <v>-1.3603599999999999E-3</v>
      </c>
    </row>
    <row r="198" spans="5:23">
      <c r="E198" t="s">
        <v>9</v>
      </c>
      <c r="F198">
        <v>22971.7</v>
      </c>
      <c r="G198" t="s">
        <v>1</v>
      </c>
      <c r="H198" t="s">
        <v>10</v>
      </c>
      <c r="I198" t="s">
        <v>3</v>
      </c>
      <c r="J198">
        <v>0.98634699999999997</v>
      </c>
      <c r="K198" t="s">
        <v>4</v>
      </c>
      <c r="L198">
        <v>4474.53</v>
      </c>
      <c r="M198" t="s">
        <v>5</v>
      </c>
      <c r="N198">
        <v>10.056931650388</v>
      </c>
      <c r="O198" t="s">
        <v>6</v>
      </c>
      <c r="P198">
        <v>45000</v>
      </c>
      <c r="Q198" t="s">
        <v>7</v>
      </c>
      <c r="R198">
        <v>45000</v>
      </c>
      <c r="S198" t="s">
        <v>11</v>
      </c>
      <c r="T198" t="s">
        <v>14644</v>
      </c>
      <c r="U198" t="s">
        <v>14645</v>
      </c>
      <c r="V198" t="s">
        <v>14646</v>
      </c>
      <c r="W198">
        <v>5.3398200000000001E-4</v>
      </c>
    </row>
    <row r="199" spans="5:23">
      <c r="E199" t="s">
        <v>12</v>
      </c>
      <c r="F199">
        <v>23881.5</v>
      </c>
      <c r="G199" t="s">
        <v>1</v>
      </c>
      <c r="H199" t="s">
        <v>2</v>
      </c>
      <c r="I199" t="s">
        <v>3</v>
      </c>
      <c r="J199">
        <v>0.97365500000000005</v>
      </c>
      <c r="K199" t="s">
        <v>4</v>
      </c>
      <c r="L199">
        <v>4417.01</v>
      </c>
      <c r="M199" t="s">
        <v>5</v>
      </c>
      <c r="N199">
        <v>10.187881246855</v>
      </c>
      <c r="O199" t="s">
        <v>6</v>
      </c>
      <c r="P199">
        <v>45000</v>
      </c>
      <c r="Q199" t="s">
        <v>7</v>
      </c>
      <c r="R199">
        <v>45000</v>
      </c>
      <c r="S199" t="s">
        <v>13</v>
      </c>
      <c r="T199" t="s">
        <v>14641</v>
      </c>
      <c r="U199" t="s">
        <v>14642</v>
      </c>
      <c r="V199" t="s">
        <v>14643</v>
      </c>
      <c r="W199">
        <v>-1.3603599999999999E-3</v>
      </c>
    </row>
    <row r="200" spans="5:23">
      <c r="E200" t="s">
        <v>12</v>
      </c>
      <c r="F200">
        <v>23627.9</v>
      </c>
      <c r="G200" t="s">
        <v>1</v>
      </c>
      <c r="H200" t="s">
        <v>14</v>
      </c>
      <c r="I200" t="s">
        <v>3</v>
      </c>
      <c r="J200">
        <v>0.975441</v>
      </c>
      <c r="K200" t="s">
        <v>4</v>
      </c>
      <c r="L200">
        <v>4448.09</v>
      </c>
      <c r="M200" t="s">
        <v>5</v>
      </c>
      <c r="N200">
        <v>10.11670427956</v>
      </c>
      <c r="O200" t="s">
        <v>6</v>
      </c>
      <c r="P200">
        <v>45000</v>
      </c>
      <c r="Q200" t="s">
        <v>7</v>
      </c>
      <c r="R200">
        <v>45000</v>
      </c>
      <c r="S200" t="s">
        <v>15</v>
      </c>
      <c r="T200" t="s">
        <v>14647</v>
      </c>
      <c r="U200" t="s">
        <v>14648</v>
      </c>
      <c r="V200" t="s">
        <v>14649</v>
      </c>
      <c r="W200">
        <v>-4.7023300000000002E-4</v>
      </c>
    </row>
    <row r="201" spans="5:23">
      <c r="E201" t="s">
        <v>16</v>
      </c>
      <c r="F201">
        <v>23627.9</v>
      </c>
      <c r="G201" t="s">
        <v>1</v>
      </c>
      <c r="H201" t="s">
        <v>14</v>
      </c>
      <c r="I201" t="s">
        <v>3</v>
      </c>
      <c r="J201">
        <v>0.975441</v>
      </c>
      <c r="K201" t="s">
        <v>4</v>
      </c>
      <c r="L201">
        <v>4448.09</v>
      </c>
      <c r="M201" t="s">
        <v>5</v>
      </c>
      <c r="N201">
        <v>10.11670427956</v>
      </c>
      <c r="O201" t="s">
        <v>6</v>
      </c>
      <c r="P201">
        <v>45000</v>
      </c>
      <c r="Q201" t="s">
        <v>7</v>
      </c>
      <c r="R201">
        <v>45000</v>
      </c>
      <c r="S201" t="s">
        <v>15</v>
      </c>
      <c r="T201" t="s">
        <v>14647</v>
      </c>
      <c r="U201" t="s">
        <v>14648</v>
      </c>
      <c r="V201" t="s">
        <v>14649</v>
      </c>
      <c r="W201">
        <v>-4.7023300000000002E-4</v>
      </c>
    </row>
    <row r="202" spans="5:23">
      <c r="E202" t="s">
        <v>16</v>
      </c>
      <c r="F202">
        <v>25888.6</v>
      </c>
      <c r="G202" t="s">
        <v>1</v>
      </c>
      <c r="H202" t="s">
        <v>17</v>
      </c>
      <c r="I202" t="s">
        <v>3</v>
      </c>
      <c r="J202">
        <v>0.94477999999999995</v>
      </c>
      <c r="K202" t="s">
        <v>4</v>
      </c>
      <c r="L202">
        <v>4327.4399999999996</v>
      </c>
      <c r="M202" t="s">
        <v>5</v>
      </c>
      <c r="N202">
        <v>10.39876591358</v>
      </c>
      <c r="O202" t="s">
        <v>6</v>
      </c>
      <c r="P202">
        <v>45000</v>
      </c>
      <c r="Q202" t="s">
        <v>7</v>
      </c>
      <c r="R202">
        <v>45000</v>
      </c>
      <c r="S202" t="s">
        <v>18</v>
      </c>
      <c r="T202" t="s">
        <v>14650</v>
      </c>
      <c r="U202" t="s">
        <v>14651</v>
      </c>
      <c r="V202" t="s">
        <v>14652</v>
      </c>
      <c r="W202">
        <v>2.3682500000000001E-3</v>
      </c>
    </row>
    <row r="203" spans="5:23">
      <c r="E203" t="s">
        <v>19</v>
      </c>
      <c r="F203">
        <v>25888.6</v>
      </c>
      <c r="G203" t="s">
        <v>1</v>
      </c>
      <c r="H203" t="s">
        <v>17</v>
      </c>
      <c r="I203" t="s">
        <v>3</v>
      </c>
      <c r="J203">
        <v>0.94477999999999995</v>
      </c>
      <c r="K203" t="s">
        <v>4</v>
      </c>
      <c r="L203">
        <v>4327.4399999999996</v>
      </c>
      <c r="M203" t="s">
        <v>5</v>
      </c>
      <c r="N203">
        <v>10.39876591358</v>
      </c>
      <c r="O203" t="s">
        <v>6</v>
      </c>
      <c r="P203">
        <v>45000</v>
      </c>
      <c r="Q203" t="s">
        <v>7</v>
      </c>
      <c r="R203">
        <v>45000</v>
      </c>
      <c r="S203" t="s">
        <v>20</v>
      </c>
      <c r="T203" t="s">
        <v>14650</v>
      </c>
      <c r="U203" t="s">
        <v>14651</v>
      </c>
      <c r="V203" t="s">
        <v>14652</v>
      </c>
      <c r="W203">
        <v>2.3682500000000001E-3</v>
      </c>
    </row>
    <row r="204" spans="5:23">
      <c r="E204" t="s">
        <v>19</v>
      </c>
      <c r="F204">
        <v>25405.599999999999</v>
      </c>
      <c r="G204" t="s">
        <v>1</v>
      </c>
      <c r="H204" t="s">
        <v>2</v>
      </c>
      <c r="I204" t="s">
        <v>3</v>
      </c>
      <c r="J204">
        <v>0.94674800000000003</v>
      </c>
      <c r="K204" t="s">
        <v>4</v>
      </c>
      <c r="L204">
        <v>4391.38</v>
      </c>
      <c r="M204" t="s">
        <v>5</v>
      </c>
      <c r="N204">
        <v>10.247355237400001</v>
      </c>
      <c r="O204" t="s">
        <v>6</v>
      </c>
      <c r="P204">
        <v>45000</v>
      </c>
      <c r="Q204" t="s">
        <v>7</v>
      </c>
      <c r="R204">
        <v>45000</v>
      </c>
      <c r="S204" t="s">
        <v>21</v>
      </c>
      <c r="T204" t="s">
        <v>14653</v>
      </c>
      <c r="U204" t="s">
        <v>14654</v>
      </c>
      <c r="V204" t="s">
        <v>14655</v>
      </c>
      <c r="W204">
        <v>-1.1049600000000001E-3</v>
      </c>
    </row>
    <row r="205" spans="5:23">
      <c r="E205" t="s">
        <v>22</v>
      </c>
      <c r="F205">
        <v>25405.599999999999</v>
      </c>
      <c r="G205" t="s">
        <v>1</v>
      </c>
      <c r="H205" t="s">
        <v>2</v>
      </c>
      <c r="I205" t="s">
        <v>3</v>
      </c>
      <c r="J205">
        <v>0.94674800000000003</v>
      </c>
      <c r="K205" t="s">
        <v>4</v>
      </c>
      <c r="L205">
        <v>4391.38</v>
      </c>
      <c r="M205" t="s">
        <v>5</v>
      </c>
      <c r="N205">
        <v>10.247355237400001</v>
      </c>
      <c r="O205" t="s">
        <v>6</v>
      </c>
      <c r="P205">
        <v>45000</v>
      </c>
      <c r="Q205" t="s">
        <v>7</v>
      </c>
      <c r="R205">
        <v>45000</v>
      </c>
      <c r="S205" t="s">
        <v>21</v>
      </c>
      <c r="T205" t="s">
        <v>14653</v>
      </c>
      <c r="U205" t="s">
        <v>14654</v>
      </c>
      <c r="V205" t="s">
        <v>14655</v>
      </c>
      <c r="W205">
        <v>-1.1049600000000001E-3</v>
      </c>
    </row>
    <row r="206" spans="5:23">
      <c r="E206" t="s">
        <v>22</v>
      </c>
      <c r="F206">
        <v>27591.4</v>
      </c>
      <c r="G206" t="s">
        <v>1</v>
      </c>
      <c r="H206" t="s">
        <v>23</v>
      </c>
      <c r="I206" t="s">
        <v>3</v>
      </c>
      <c r="J206">
        <v>0.92534000000000005</v>
      </c>
      <c r="K206" t="s">
        <v>4</v>
      </c>
      <c r="L206">
        <v>4232.76</v>
      </c>
      <c r="M206" t="s">
        <v>5</v>
      </c>
      <c r="N206">
        <v>10.63137038104</v>
      </c>
      <c r="O206" t="s">
        <v>6</v>
      </c>
      <c r="P206">
        <v>45000</v>
      </c>
      <c r="Q206" t="s">
        <v>7</v>
      </c>
      <c r="R206">
        <v>45000</v>
      </c>
      <c r="S206" t="s">
        <v>24</v>
      </c>
      <c r="T206" t="s">
        <v>14656</v>
      </c>
      <c r="U206" t="s">
        <v>14657</v>
      </c>
      <c r="V206" t="s">
        <v>14658</v>
      </c>
      <c r="W206">
        <v>9.9705299999999992E-4</v>
      </c>
    </row>
    <row r="207" spans="5:23">
      <c r="E207" t="s">
        <v>25</v>
      </c>
      <c r="F207">
        <v>27591.4</v>
      </c>
      <c r="G207" t="s">
        <v>1</v>
      </c>
      <c r="H207" t="s">
        <v>23</v>
      </c>
      <c r="I207" t="s">
        <v>3</v>
      </c>
      <c r="J207">
        <v>0.92534000000000005</v>
      </c>
      <c r="K207" t="s">
        <v>4</v>
      </c>
      <c r="L207">
        <v>4232.76</v>
      </c>
      <c r="M207" t="s">
        <v>5</v>
      </c>
      <c r="N207">
        <v>10.63137038104</v>
      </c>
      <c r="O207" t="s">
        <v>6</v>
      </c>
      <c r="P207">
        <v>45000</v>
      </c>
      <c r="Q207" t="s">
        <v>7</v>
      </c>
      <c r="R207">
        <v>45000</v>
      </c>
      <c r="S207" t="s">
        <v>26</v>
      </c>
      <c r="T207" t="s">
        <v>14656</v>
      </c>
      <c r="U207" t="s">
        <v>14657</v>
      </c>
      <c r="V207" t="s">
        <v>14658</v>
      </c>
      <c r="W207">
        <v>9.9705299999999992E-4</v>
      </c>
    </row>
    <row r="208" spans="5:23">
      <c r="E208" t="s">
        <v>25</v>
      </c>
      <c r="F208">
        <v>27167.4</v>
      </c>
      <c r="G208" t="s">
        <v>1</v>
      </c>
      <c r="H208" t="s">
        <v>27</v>
      </c>
      <c r="I208" t="s">
        <v>3</v>
      </c>
      <c r="J208">
        <v>0.921902</v>
      </c>
      <c r="K208" t="s">
        <v>4</v>
      </c>
      <c r="L208">
        <v>4330.93</v>
      </c>
      <c r="M208" t="s">
        <v>5</v>
      </c>
      <c r="N208">
        <v>10.390374986968</v>
      </c>
      <c r="O208" t="s">
        <v>6</v>
      </c>
      <c r="P208">
        <v>45000</v>
      </c>
      <c r="Q208" t="s">
        <v>7</v>
      </c>
      <c r="R208">
        <v>45000</v>
      </c>
      <c r="S208" t="s">
        <v>28</v>
      </c>
      <c r="T208" t="s">
        <v>14659</v>
      </c>
      <c r="U208" t="s">
        <v>14660</v>
      </c>
      <c r="V208" t="s">
        <v>14661</v>
      </c>
      <c r="W208">
        <v>6.3699199999999996E-4</v>
      </c>
    </row>
    <row r="209" spans="5:23">
      <c r="E209" t="s">
        <v>29</v>
      </c>
      <c r="F209">
        <v>27167.4</v>
      </c>
      <c r="G209" t="s">
        <v>1</v>
      </c>
      <c r="H209" t="s">
        <v>27</v>
      </c>
      <c r="I209" t="s">
        <v>3</v>
      </c>
      <c r="J209">
        <v>0.921902</v>
      </c>
      <c r="K209" t="s">
        <v>4</v>
      </c>
      <c r="L209">
        <v>4330.93</v>
      </c>
      <c r="M209" t="s">
        <v>5</v>
      </c>
      <c r="N209">
        <v>10.390374986968</v>
      </c>
      <c r="O209" t="s">
        <v>6</v>
      </c>
      <c r="P209">
        <v>45000</v>
      </c>
      <c r="Q209" t="s">
        <v>7</v>
      </c>
      <c r="R209">
        <v>45000</v>
      </c>
      <c r="S209" t="s">
        <v>28</v>
      </c>
      <c r="T209" t="s">
        <v>14659</v>
      </c>
      <c r="U209" t="s">
        <v>14660</v>
      </c>
      <c r="V209" t="s">
        <v>14661</v>
      </c>
      <c r="W209">
        <v>6.3699199999999996E-4</v>
      </c>
    </row>
    <row r="210" spans="5:23">
      <c r="E210" t="s">
        <v>29</v>
      </c>
      <c r="F210">
        <v>30387.8</v>
      </c>
      <c r="G210" t="s">
        <v>1</v>
      </c>
      <c r="H210" t="s">
        <v>30</v>
      </c>
      <c r="I210" t="s">
        <v>3</v>
      </c>
      <c r="J210">
        <v>0.89224000000000003</v>
      </c>
      <c r="K210" t="s">
        <v>4</v>
      </c>
      <c r="L210">
        <v>4133.68</v>
      </c>
      <c r="M210" t="s">
        <v>5</v>
      </c>
      <c r="N210">
        <v>10.886182250492</v>
      </c>
      <c r="O210" t="s">
        <v>6</v>
      </c>
      <c r="P210">
        <v>45000</v>
      </c>
      <c r="Q210" t="s">
        <v>7</v>
      </c>
      <c r="R210">
        <v>45000</v>
      </c>
      <c r="S210" t="s">
        <v>31</v>
      </c>
      <c r="T210" t="s">
        <v>14662</v>
      </c>
      <c r="U210" t="s">
        <v>14663</v>
      </c>
      <c r="V210" t="s">
        <v>14664</v>
      </c>
      <c r="W210">
        <v>2.1303799999999999E-3</v>
      </c>
    </row>
    <row r="211" spans="5:23">
      <c r="E211" t="s">
        <v>32</v>
      </c>
      <c r="F211">
        <v>30387.8</v>
      </c>
      <c r="G211" t="s">
        <v>1</v>
      </c>
      <c r="H211" t="s">
        <v>30</v>
      </c>
      <c r="I211" t="s">
        <v>3</v>
      </c>
      <c r="J211">
        <v>0.89224000000000003</v>
      </c>
      <c r="K211" t="s">
        <v>4</v>
      </c>
      <c r="L211">
        <v>4133.68</v>
      </c>
      <c r="M211" t="s">
        <v>5</v>
      </c>
      <c r="N211">
        <v>10.886182250492</v>
      </c>
      <c r="O211" t="s">
        <v>6</v>
      </c>
      <c r="P211">
        <v>45000</v>
      </c>
      <c r="Q211" t="s">
        <v>7</v>
      </c>
      <c r="R211">
        <v>45000</v>
      </c>
      <c r="S211" t="s">
        <v>33</v>
      </c>
      <c r="T211" t="s">
        <v>14662</v>
      </c>
      <c r="U211" t="s">
        <v>14663</v>
      </c>
      <c r="V211" t="s">
        <v>14664</v>
      </c>
      <c r="W211">
        <v>2.1303799999999999E-3</v>
      </c>
    </row>
    <row r="212" spans="5:23">
      <c r="E212" t="s">
        <v>32</v>
      </c>
      <c r="F212">
        <v>28966.2</v>
      </c>
      <c r="G212" t="s">
        <v>1</v>
      </c>
      <c r="H212" t="s">
        <v>17</v>
      </c>
      <c r="I212" t="s">
        <v>3</v>
      </c>
      <c r="J212">
        <v>0.89954599999999996</v>
      </c>
      <c r="K212" t="s">
        <v>4</v>
      </c>
      <c r="L212">
        <v>4266.41</v>
      </c>
      <c r="M212" t="s">
        <v>5</v>
      </c>
      <c r="N212">
        <v>10.547518477435</v>
      </c>
      <c r="O212" t="s">
        <v>6</v>
      </c>
      <c r="P212">
        <v>45000</v>
      </c>
      <c r="Q212" t="s">
        <v>7</v>
      </c>
      <c r="R212">
        <v>45000</v>
      </c>
      <c r="S212" t="s">
        <v>34</v>
      </c>
      <c r="T212" t="s">
        <v>14665</v>
      </c>
      <c r="U212" t="s">
        <v>14666</v>
      </c>
      <c r="V212" t="s">
        <v>14667</v>
      </c>
      <c r="W212">
        <v>3.5386599999999999E-3</v>
      </c>
    </row>
    <row r="213" spans="5:23">
      <c r="E213" t="s">
        <v>35</v>
      </c>
      <c r="F213">
        <v>28966.2</v>
      </c>
      <c r="G213" t="s">
        <v>1</v>
      </c>
      <c r="H213" t="s">
        <v>17</v>
      </c>
      <c r="I213" t="s">
        <v>3</v>
      </c>
      <c r="J213">
        <v>0.89954599999999996</v>
      </c>
      <c r="K213" t="s">
        <v>4</v>
      </c>
      <c r="L213">
        <v>4266.41</v>
      </c>
      <c r="M213" t="s">
        <v>5</v>
      </c>
      <c r="N213">
        <v>10.547518477435</v>
      </c>
      <c r="O213" t="s">
        <v>6</v>
      </c>
      <c r="P213">
        <v>45000</v>
      </c>
      <c r="Q213" t="s">
        <v>7</v>
      </c>
      <c r="R213">
        <v>45000</v>
      </c>
      <c r="S213" t="s">
        <v>34</v>
      </c>
      <c r="T213" t="s">
        <v>14665</v>
      </c>
      <c r="U213" t="s">
        <v>14666</v>
      </c>
      <c r="V213" t="s">
        <v>14667</v>
      </c>
      <c r="W213">
        <v>3.5386599999999999E-3</v>
      </c>
    </row>
    <row r="214" spans="5:23">
      <c r="E214" t="s">
        <v>35</v>
      </c>
      <c r="F214">
        <v>32906</v>
      </c>
      <c r="G214" t="s">
        <v>1</v>
      </c>
      <c r="H214" t="s">
        <v>36</v>
      </c>
      <c r="I214" t="s">
        <v>3</v>
      </c>
      <c r="J214">
        <v>0.86846999999999996</v>
      </c>
      <c r="K214" t="s">
        <v>4</v>
      </c>
      <c r="L214">
        <v>4029.17</v>
      </c>
      <c r="M214" t="s">
        <v>5</v>
      </c>
      <c r="N214">
        <v>11.168559668877</v>
      </c>
      <c r="O214" t="s">
        <v>6</v>
      </c>
      <c r="P214">
        <v>45000</v>
      </c>
      <c r="Q214" t="s">
        <v>7</v>
      </c>
      <c r="R214">
        <v>45000</v>
      </c>
      <c r="S214" t="s">
        <v>37</v>
      </c>
      <c r="T214" t="s">
        <v>14668</v>
      </c>
      <c r="U214" t="s">
        <v>14669</v>
      </c>
      <c r="V214" t="s">
        <v>14670</v>
      </c>
      <c r="W214">
        <v>6.5045900000000002E-3</v>
      </c>
    </row>
    <row r="215" spans="5:23">
      <c r="E215" t="s">
        <v>38</v>
      </c>
      <c r="F215">
        <v>32906</v>
      </c>
      <c r="G215" t="s">
        <v>1</v>
      </c>
      <c r="H215" t="s">
        <v>36</v>
      </c>
      <c r="I215" t="s">
        <v>3</v>
      </c>
      <c r="J215">
        <v>0.86846999999999996</v>
      </c>
      <c r="K215" t="s">
        <v>4</v>
      </c>
      <c r="L215">
        <v>4029.17</v>
      </c>
      <c r="M215" t="s">
        <v>5</v>
      </c>
      <c r="N215">
        <v>11.168559668877</v>
      </c>
      <c r="O215" t="s">
        <v>6</v>
      </c>
      <c r="P215">
        <v>45000</v>
      </c>
      <c r="Q215" t="s">
        <v>7</v>
      </c>
      <c r="R215">
        <v>45000</v>
      </c>
      <c r="S215" t="s">
        <v>39</v>
      </c>
      <c r="T215" t="s">
        <v>14668</v>
      </c>
      <c r="U215" t="s">
        <v>14669</v>
      </c>
      <c r="V215" t="s">
        <v>14670</v>
      </c>
      <c r="W215">
        <v>6.5045900000000002E-3</v>
      </c>
    </row>
    <row r="216" spans="5:23">
      <c r="E216" t="s">
        <v>38</v>
      </c>
      <c r="F216">
        <v>31702</v>
      </c>
      <c r="G216" t="s">
        <v>1</v>
      </c>
      <c r="H216" t="s">
        <v>40</v>
      </c>
      <c r="I216" t="s">
        <v>3</v>
      </c>
      <c r="J216">
        <v>0.86682400000000004</v>
      </c>
      <c r="K216" t="s">
        <v>4</v>
      </c>
      <c r="L216">
        <v>4198.08</v>
      </c>
      <c r="M216" t="s">
        <v>5</v>
      </c>
      <c r="N216">
        <v>10.719175058305</v>
      </c>
      <c r="O216" t="s">
        <v>6</v>
      </c>
      <c r="P216">
        <v>45000</v>
      </c>
      <c r="Q216" t="s">
        <v>7</v>
      </c>
      <c r="R216">
        <v>45000</v>
      </c>
      <c r="S216" t="s">
        <v>41</v>
      </c>
      <c r="T216" t="s">
        <v>14671</v>
      </c>
      <c r="U216" t="s">
        <v>14672</v>
      </c>
      <c r="V216" t="s">
        <v>14673</v>
      </c>
      <c r="W216">
        <v>1.1535500000000001E-2</v>
      </c>
    </row>
    <row r="217" spans="5:23">
      <c r="E217" t="s">
        <v>42</v>
      </c>
      <c r="F217">
        <v>31702</v>
      </c>
      <c r="G217" t="s">
        <v>1</v>
      </c>
      <c r="H217" t="s">
        <v>40</v>
      </c>
      <c r="I217" t="s">
        <v>3</v>
      </c>
      <c r="J217">
        <v>0.86682400000000004</v>
      </c>
      <c r="K217" t="s">
        <v>4</v>
      </c>
      <c r="L217">
        <v>4198.08</v>
      </c>
      <c r="M217" t="s">
        <v>5</v>
      </c>
      <c r="N217">
        <v>10.719175058305</v>
      </c>
      <c r="O217" t="s">
        <v>6</v>
      </c>
      <c r="P217">
        <v>45000</v>
      </c>
      <c r="Q217" t="s">
        <v>7</v>
      </c>
      <c r="R217">
        <v>45000</v>
      </c>
      <c r="S217" t="s">
        <v>41</v>
      </c>
      <c r="T217" t="s">
        <v>14671</v>
      </c>
      <c r="U217" t="s">
        <v>14672</v>
      </c>
      <c r="V217" t="s">
        <v>14673</v>
      </c>
      <c r="W217">
        <v>1.1535500000000001E-2</v>
      </c>
    </row>
    <row r="218" spans="5:23">
      <c r="E218" t="s">
        <v>42</v>
      </c>
      <c r="F218">
        <v>23011.8</v>
      </c>
      <c r="G218" t="s">
        <v>1</v>
      </c>
      <c r="H218" t="s">
        <v>14</v>
      </c>
      <c r="I218" t="s">
        <v>3</v>
      </c>
      <c r="J218">
        <v>0.98716099999999996</v>
      </c>
      <c r="K218" t="s">
        <v>4</v>
      </c>
      <c r="L218">
        <v>4459.37</v>
      </c>
      <c r="M218" t="s">
        <v>5</v>
      </c>
      <c r="N218">
        <v>10.091107644544</v>
      </c>
      <c r="O218" t="s">
        <v>6</v>
      </c>
      <c r="P218">
        <v>45000</v>
      </c>
      <c r="Q218" t="s">
        <v>7</v>
      </c>
      <c r="R218">
        <v>45000</v>
      </c>
      <c r="S218" t="s">
        <v>43</v>
      </c>
      <c r="T218" t="s">
        <v>14674</v>
      </c>
      <c r="U218" t="s">
        <v>14675</v>
      </c>
      <c r="V218" t="s">
        <v>14676</v>
      </c>
      <c r="W218">
        <v>-6.0875499999999999E-4</v>
      </c>
    </row>
    <row r="219" spans="5:23">
      <c r="E219" t="s">
        <v>44</v>
      </c>
      <c r="F219">
        <v>23011.8</v>
      </c>
      <c r="G219" t="s">
        <v>1</v>
      </c>
      <c r="H219" t="s">
        <v>14</v>
      </c>
      <c r="I219" t="s">
        <v>3</v>
      </c>
      <c r="J219">
        <v>0.98716099999999996</v>
      </c>
      <c r="K219" t="s">
        <v>4</v>
      </c>
      <c r="L219">
        <v>4459.37</v>
      </c>
      <c r="M219" t="s">
        <v>5</v>
      </c>
      <c r="N219">
        <v>10.091107644544</v>
      </c>
      <c r="O219" t="s">
        <v>6</v>
      </c>
      <c r="P219">
        <v>45000</v>
      </c>
      <c r="Q219" t="s">
        <v>7</v>
      </c>
      <c r="R219">
        <v>45000</v>
      </c>
      <c r="S219" t="s">
        <v>45</v>
      </c>
      <c r="T219" t="s">
        <v>14674</v>
      </c>
      <c r="U219" t="s">
        <v>14675</v>
      </c>
      <c r="V219" t="s">
        <v>14676</v>
      </c>
      <c r="W219">
        <v>-6.0875499999999999E-4</v>
      </c>
    </row>
    <row r="220" spans="5:23">
      <c r="E220" t="s">
        <v>44</v>
      </c>
      <c r="F220">
        <v>22971.7</v>
      </c>
      <c r="G220" t="s">
        <v>1</v>
      </c>
      <c r="H220" t="s">
        <v>10</v>
      </c>
      <c r="I220" t="s">
        <v>3</v>
      </c>
      <c r="J220">
        <v>0.98634699999999997</v>
      </c>
      <c r="K220" t="s">
        <v>4</v>
      </c>
      <c r="L220">
        <v>4474.53</v>
      </c>
      <c r="M220" t="s">
        <v>5</v>
      </c>
      <c r="N220">
        <v>10.056931650388</v>
      </c>
      <c r="O220" t="s">
        <v>6</v>
      </c>
      <c r="P220">
        <v>45000</v>
      </c>
      <c r="Q220" t="s">
        <v>7</v>
      </c>
      <c r="R220">
        <v>45000</v>
      </c>
      <c r="S220" t="s">
        <v>11</v>
      </c>
      <c r="T220" t="s">
        <v>14644</v>
      </c>
      <c r="U220" t="s">
        <v>14645</v>
      </c>
      <c r="V220" t="s">
        <v>14646</v>
      </c>
      <c r="W220">
        <v>5.3398200000000001E-4</v>
      </c>
    </row>
    <row r="221" spans="5:23">
      <c r="E221" t="s">
        <v>0</v>
      </c>
      <c r="F221">
        <v>23887.9</v>
      </c>
      <c r="G221" t="s">
        <v>1</v>
      </c>
      <c r="H221" t="s">
        <v>2</v>
      </c>
      <c r="I221" t="s">
        <v>3</v>
      </c>
      <c r="J221">
        <v>0.97345400000000004</v>
      </c>
      <c r="K221" t="s">
        <v>4</v>
      </c>
      <c r="L221">
        <v>4417.6499999999996</v>
      </c>
      <c r="M221" t="s">
        <v>5</v>
      </c>
      <c r="N221">
        <v>10.186418809879999</v>
      </c>
      <c r="O221" t="s">
        <v>6</v>
      </c>
      <c r="P221">
        <v>45000</v>
      </c>
      <c r="Q221" t="s">
        <v>7</v>
      </c>
      <c r="R221">
        <v>45000</v>
      </c>
      <c r="S221" t="s">
        <v>8</v>
      </c>
      <c r="T221" t="s">
        <v>14677</v>
      </c>
      <c r="U221" t="s">
        <v>14678</v>
      </c>
      <c r="V221" t="s">
        <v>14679</v>
      </c>
      <c r="W221">
        <v>3.0485700000000001E-4</v>
      </c>
    </row>
    <row r="222" spans="5:23">
      <c r="E222" t="s">
        <v>9</v>
      </c>
      <c r="F222">
        <v>22790.7</v>
      </c>
      <c r="G222" t="s">
        <v>1</v>
      </c>
      <c r="H222" t="s">
        <v>10</v>
      </c>
      <c r="I222" t="s">
        <v>3</v>
      </c>
      <c r="J222">
        <v>0.99025600000000003</v>
      </c>
      <c r="K222" t="s">
        <v>4</v>
      </c>
      <c r="L222">
        <v>4474.53</v>
      </c>
      <c r="M222" t="s">
        <v>5</v>
      </c>
      <c r="N222">
        <v>10.056931715388</v>
      </c>
      <c r="O222" t="s">
        <v>6</v>
      </c>
      <c r="P222">
        <v>45000</v>
      </c>
      <c r="Q222" t="s">
        <v>7</v>
      </c>
      <c r="R222">
        <v>45000</v>
      </c>
      <c r="S222" t="s">
        <v>11</v>
      </c>
      <c r="T222" t="s">
        <v>14680</v>
      </c>
      <c r="U222" t="s">
        <v>14681</v>
      </c>
      <c r="V222" t="s">
        <v>14682</v>
      </c>
      <c r="W222">
        <v>9.6313300000000002E-4</v>
      </c>
    </row>
    <row r="223" spans="5:23">
      <c r="E223" t="s">
        <v>12</v>
      </c>
      <c r="F223">
        <v>23887.9</v>
      </c>
      <c r="G223" t="s">
        <v>1</v>
      </c>
      <c r="H223" t="s">
        <v>2</v>
      </c>
      <c r="I223" t="s">
        <v>3</v>
      </c>
      <c r="J223">
        <v>0.97345400000000004</v>
      </c>
      <c r="K223" t="s">
        <v>4</v>
      </c>
      <c r="L223">
        <v>4417.6499999999996</v>
      </c>
      <c r="M223" t="s">
        <v>5</v>
      </c>
      <c r="N223">
        <v>10.186418809879999</v>
      </c>
      <c r="O223" t="s">
        <v>6</v>
      </c>
      <c r="P223">
        <v>45000</v>
      </c>
      <c r="Q223" t="s">
        <v>7</v>
      </c>
      <c r="R223">
        <v>45000</v>
      </c>
      <c r="S223" t="s">
        <v>13</v>
      </c>
      <c r="T223" t="s">
        <v>14677</v>
      </c>
      <c r="U223" t="s">
        <v>14678</v>
      </c>
      <c r="V223" t="s">
        <v>14679</v>
      </c>
      <c r="W223">
        <v>3.0485700000000001E-4</v>
      </c>
    </row>
    <row r="224" spans="5:23">
      <c r="E224" t="s">
        <v>12</v>
      </c>
      <c r="F224">
        <v>23748</v>
      </c>
      <c r="G224" t="s">
        <v>1</v>
      </c>
      <c r="H224" t="s">
        <v>14</v>
      </c>
      <c r="I224" t="s">
        <v>3</v>
      </c>
      <c r="J224">
        <v>0.97298700000000005</v>
      </c>
      <c r="K224" t="s">
        <v>4</v>
      </c>
      <c r="L224">
        <v>4447.9399999999996</v>
      </c>
      <c r="M224" t="s">
        <v>5</v>
      </c>
      <c r="N224">
        <v>10.117045889584</v>
      </c>
      <c r="O224" t="s">
        <v>6</v>
      </c>
      <c r="P224">
        <v>45000</v>
      </c>
      <c r="Q224" t="s">
        <v>7</v>
      </c>
      <c r="R224">
        <v>45000</v>
      </c>
      <c r="S224" t="s">
        <v>15</v>
      </c>
      <c r="T224" t="s">
        <v>14683</v>
      </c>
      <c r="U224" t="s">
        <v>14684</v>
      </c>
      <c r="V224" t="s">
        <v>14685</v>
      </c>
      <c r="W224">
        <v>2.25961E-3</v>
      </c>
    </row>
    <row r="225" spans="5:23">
      <c r="E225" t="s">
        <v>16</v>
      </c>
      <c r="F225">
        <v>23748</v>
      </c>
      <c r="G225" t="s">
        <v>1</v>
      </c>
      <c r="H225" t="s">
        <v>14</v>
      </c>
      <c r="I225" t="s">
        <v>3</v>
      </c>
      <c r="J225">
        <v>0.97298700000000005</v>
      </c>
      <c r="K225" t="s">
        <v>4</v>
      </c>
      <c r="L225">
        <v>4447.9399999999996</v>
      </c>
      <c r="M225" t="s">
        <v>5</v>
      </c>
      <c r="N225">
        <v>10.117045889584</v>
      </c>
      <c r="O225" t="s">
        <v>6</v>
      </c>
      <c r="P225">
        <v>45000</v>
      </c>
      <c r="Q225" t="s">
        <v>7</v>
      </c>
      <c r="R225">
        <v>45000</v>
      </c>
      <c r="S225" t="s">
        <v>15</v>
      </c>
      <c r="T225" t="s">
        <v>14683</v>
      </c>
      <c r="U225" t="s">
        <v>14684</v>
      </c>
      <c r="V225" t="s">
        <v>14685</v>
      </c>
      <c r="W225">
        <v>2.25961E-3</v>
      </c>
    </row>
    <row r="226" spans="5:23">
      <c r="E226" t="s">
        <v>16</v>
      </c>
      <c r="F226">
        <v>25698.6</v>
      </c>
      <c r="G226" t="s">
        <v>1</v>
      </c>
      <c r="H226" t="s">
        <v>17</v>
      </c>
      <c r="I226" t="s">
        <v>3</v>
      </c>
      <c r="J226">
        <v>0.94828299999999999</v>
      </c>
      <c r="K226" t="s">
        <v>4</v>
      </c>
      <c r="L226">
        <v>4327.2700000000004</v>
      </c>
      <c r="M226" t="s">
        <v>5</v>
      </c>
      <c r="N226">
        <v>10.399155652039999</v>
      </c>
      <c r="O226" t="s">
        <v>6</v>
      </c>
      <c r="P226">
        <v>45000</v>
      </c>
      <c r="Q226" t="s">
        <v>7</v>
      </c>
      <c r="R226">
        <v>45000</v>
      </c>
      <c r="S226" t="s">
        <v>18</v>
      </c>
      <c r="T226" t="s">
        <v>14686</v>
      </c>
      <c r="U226" t="s">
        <v>14687</v>
      </c>
      <c r="V226" t="s">
        <v>14688</v>
      </c>
      <c r="W226">
        <v>6.6607400000000001E-4</v>
      </c>
    </row>
    <row r="227" spans="5:23">
      <c r="E227" t="s">
        <v>19</v>
      </c>
      <c r="F227">
        <v>25698.6</v>
      </c>
      <c r="G227" t="s">
        <v>1</v>
      </c>
      <c r="H227" t="s">
        <v>17</v>
      </c>
      <c r="I227" t="s">
        <v>3</v>
      </c>
      <c r="J227">
        <v>0.94828299999999999</v>
      </c>
      <c r="K227" t="s">
        <v>4</v>
      </c>
      <c r="L227">
        <v>4327.2700000000004</v>
      </c>
      <c r="M227" t="s">
        <v>5</v>
      </c>
      <c r="N227">
        <v>10.399155652039999</v>
      </c>
      <c r="O227" t="s">
        <v>6</v>
      </c>
      <c r="P227">
        <v>45000</v>
      </c>
      <c r="Q227" t="s">
        <v>7</v>
      </c>
      <c r="R227">
        <v>45000</v>
      </c>
      <c r="S227" t="s">
        <v>20</v>
      </c>
      <c r="T227" t="s">
        <v>14686</v>
      </c>
      <c r="U227" t="s">
        <v>14687</v>
      </c>
      <c r="V227" t="s">
        <v>14688</v>
      </c>
      <c r="W227">
        <v>6.6607400000000001E-4</v>
      </c>
    </row>
    <row r="228" spans="5:23">
      <c r="E228" t="s">
        <v>19</v>
      </c>
      <c r="F228">
        <v>25377.9</v>
      </c>
      <c r="G228" t="s">
        <v>1</v>
      </c>
      <c r="H228" t="s">
        <v>2</v>
      </c>
      <c r="I228" t="s">
        <v>3</v>
      </c>
      <c r="J228">
        <v>0.94723400000000002</v>
      </c>
      <c r="K228" t="s">
        <v>4</v>
      </c>
      <c r="L228">
        <v>4391.67</v>
      </c>
      <c r="M228" t="s">
        <v>5</v>
      </c>
      <c r="N228">
        <v>10.246672644352</v>
      </c>
      <c r="O228" t="s">
        <v>6</v>
      </c>
      <c r="P228">
        <v>45000</v>
      </c>
      <c r="Q228" t="s">
        <v>7</v>
      </c>
      <c r="R228">
        <v>45000</v>
      </c>
      <c r="S228" t="s">
        <v>21</v>
      </c>
      <c r="T228" t="s">
        <v>14689</v>
      </c>
      <c r="U228" t="s">
        <v>14690</v>
      </c>
      <c r="V228" t="s">
        <v>14691</v>
      </c>
      <c r="W228">
        <v>3.9462000000000004E-3</v>
      </c>
    </row>
    <row r="229" spans="5:23">
      <c r="E229" t="s">
        <v>22</v>
      </c>
      <c r="F229">
        <v>25377.9</v>
      </c>
      <c r="G229" t="s">
        <v>1</v>
      </c>
      <c r="H229" t="s">
        <v>2</v>
      </c>
      <c r="I229" t="s">
        <v>3</v>
      </c>
      <c r="J229">
        <v>0.94723400000000002</v>
      </c>
      <c r="K229" t="s">
        <v>4</v>
      </c>
      <c r="L229">
        <v>4391.67</v>
      </c>
      <c r="M229" t="s">
        <v>5</v>
      </c>
      <c r="N229">
        <v>10.246672644352</v>
      </c>
      <c r="O229" t="s">
        <v>6</v>
      </c>
      <c r="P229">
        <v>45000</v>
      </c>
      <c r="Q229" t="s">
        <v>7</v>
      </c>
      <c r="R229">
        <v>45000</v>
      </c>
      <c r="S229" t="s">
        <v>21</v>
      </c>
      <c r="T229" t="s">
        <v>14689</v>
      </c>
      <c r="U229" t="s">
        <v>14690</v>
      </c>
      <c r="V229" t="s">
        <v>14691</v>
      </c>
      <c r="W229">
        <v>3.9462000000000004E-3</v>
      </c>
    </row>
    <row r="230" spans="5:23">
      <c r="E230" t="s">
        <v>22</v>
      </c>
      <c r="F230">
        <v>27752.2</v>
      </c>
      <c r="G230" t="s">
        <v>1</v>
      </c>
      <c r="H230" t="s">
        <v>23</v>
      </c>
      <c r="I230" t="s">
        <v>3</v>
      </c>
      <c r="J230">
        <v>0.92259199999999997</v>
      </c>
      <c r="K230" t="s">
        <v>4</v>
      </c>
      <c r="L230">
        <v>4233.34</v>
      </c>
      <c r="M230" t="s">
        <v>5</v>
      </c>
      <c r="N230">
        <v>10.62990880207</v>
      </c>
      <c r="O230" t="s">
        <v>6</v>
      </c>
      <c r="P230">
        <v>45000</v>
      </c>
      <c r="Q230" t="s">
        <v>7</v>
      </c>
      <c r="R230">
        <v>45000</v>
      </c>
      <c r="S230" t="s">
        <v>24</v>
      </c>
      <c r="T230" t="s">
        <v>14692</v>
      </c>
      <c r="U230" t="s">
        <v>14693</v>
      </c>
      <c r="V230" t="s">
        <v>14694</v>
      </c>
      <c r="W230">
        <v>1.8141699999999999E-4</v>
      </c>
    </row>
    <row r="231" spans="5:23">
      <c r="E231" t="s">
        <v>25</v>
      </c>
      <c r="F231">
        <v>27752.2</v>
      </c>
      <c r="G231" t="s">
        <v>1</v>
      </c>
      <c r="H231" t="s">
        <v>23</v>
      </c>
      <c r="I231" t="s">
        <v>3</v>
      </c>
      <c r="J231">
        <v>0.92259199999999997</v>
      </c>
      <c r="K231" t="s">
        <v>4</v>
      </c>
      <c r="L231">
        <v>4233.34</v>
      </c>
      <c r="M231" t="s">
        <v>5</v>
      </c>
      <c r="N231">
        <v>10.62990880207</v>
      </c>
      <c r="O231" t="s">
        <v>6</v>
      </c>
      <c r="P231">
        <v>45000</v>
      </c>
      <c r="Q231" t="s">
        <v>7</v>
      </c>
      <c r="R231">
        <v>45000</v>
      </c>
      <c r="S231" t="s">
        <v>26</v>
      </c>
      <c r="T231" t="s">
        <v>14692</v>
      </c>
      <c r="U231" t="s">
        <v>14693</v>
      </c>
      <c r="V231" t="s">
        <v>14694</v>
      </c>
      <c r="W231">
        <v>1.8141699999999999E-4</v>
      </c>
    </row>
    <row r="232" spans="5:23">
      <c r="E232" t="s">
        <v>25</v>
      </c>
      <c r="F232">
        <v>27068.9</v>
      </c>
      <c r="G232" t="s">
        <v>1</v>
      </c>
      <c r="H232" t="s">
        <v>27</v>
      </c>
      <c r="I232" t="s">
        <v>3</v>
      </c>
      <c r="J232">
        <v>0.92357800000000001</v>
      </c>
      <c r="K232" t="s">
        <v>4</v>
      </c>
      <c r="L232">
        <v>4330.93</v>
      </c>
      <c r="M232" t="s">
        <v>5</v>
      </c>
      <c r="N232">
        <v>10.390374995967999</v>
      </c>
      <c r="O232" t="s">
        <v>6</v>
      </c>
      <c r="P232">
        <v>45000</v>
      </c>
      <c r="Q232" t="s">
        <v>7</v>
      </c>
      <c r="R232">
        <v>45000</v>
      </c>
      <c r="S232" t="s">
        <v>28</v>
      </c>
      <c r="T232" t="s">
        <v>14695</v>
      </c>
      <c r="U232" t="s">
        <v>14696</v>
      </c>
      <c r="V232" t="s">
        <v>14697</v>
      </c>
      <c r="W232">
        <v>3.2820800000000003E-4</v>
      </c>
    </row>
    <row r="233" spans="5:23">
      <c r="E233" t="s">
        <v>29</v>
      </c>
      <c r="F233">
        <v>27068.9</v>
      </c>
      <c r="G233" t="s">
        <v>1</v>
      </c>
      <c r="H233" t="s">
        <v>27</v>
      </c>
      <c r="I233" t="s">
        <v>3</v>
      </c>
      <c r="J233">
        <v>0.92357800000000001</v>
      </c>
      <c r="K233" t="s">
        <v>4</v>
      </c>
      <c r="L233">
        <v>4330.93</v>
      </c>
      <c r="M233" t="s">
        <v>5</v>
      </c>
      <c r="N233">
        <v>10.390374995967999</v>
      </c>
      <c r="O233" t="s">
        <v>6</v>
      </c>
      <c r="P233">
        <v>45000</v>
      </c>
      <c r="Q233" t="s">
        <v>7</v>
      </c>
      <c r="R233">
        <v>45000</v>
      </c>
      <c r="S233" t="s">
        <v>28</v>
      </c>
      <c r="T233" t="s">
        <v>14695</v>
      </c>
      <c r="U233" t="s">
        <v>14696</v>
      </c>
      <c r="V233" t="s">
        <v>14697</v>
      </c>
      <c r="W233">
        <v>3.2820800000000003E-4</v>
      </c>
    </row>
    <row r="234" spans="5:23">
      <c r="E234" t="s">
        <v>29</v>
      </c>
      <c r="F234">
        <v>30069.5</v>
      </c>
      <c r="G234" t="s">
        <v>1</v>
      </c>
      <c r="H234" t="s">
        <v>30</v>
      </c>
      <c r="I234" t="s">
        <v>3</v>
      </c>
      <c r="J234">
        <v>0.89714300000000002</v>
      </c>
      <c r="K234" t="s">
        <v>4</v>
      </c>
      <c r="L234">
        <v>4131.91</v>
      </c>
      <c r="M234" t="s">
        <v>5</v>
      </c>
      <c r="N234">
        <v>10.890858673987999</v>
      </c>
      <c r="O234" t="s">
        <v>6</v>
      </c>
      <c r="P234">
        <v>45000</v>
      </c>
      <c r="Q234" t="s">
        <v>7</v>
      </c>
      <c r="R234">
        <v>45000</v>
      </c>
      <c r="S234" t="s">
        <v>31</v>
      </c>
      <c r="T234" t="s">
        <v>14698</v>
      </c>
      <c r="U234" t="s">
        <v>14699</v>
      </c>
      <c r="V234" t="s">
        <v>14700</v>
      </c>
      <c r="W234">
        <v>7.4321200000000004E-4</v>
      </c>
    </row>
    <row r="235" spans="5:23">
      <c r="E235" t="s">
        <v>32</v>
      </c>
      <c r="F235">
        <v>30069.5</v>
      </c>
      <c r="G235" t="s">
        <v>1</v>
      </c>
      <c r="H235" t="s">
        <v>30</v>
      </c>
      <c r="I235" t="s">
        <v>3</v>
      </c>
      <c r="J235">
        <v>0.89714300000000002</v>
      </c>
      <c r="K235" t="s">
        <v>4</v>
      </c>
      <c r="L235">
        <v>4131.91</v>
      </c>
      <c r="M235" t="s">
        <v>5</v>
      </c>
      <c r="N235">
        <v>10.890858673987999</v>
      </c>
      <c r="O235" t="s">
        <v>6</v>
      </c>
      <c r="P235">
        <v>45000</v>
      </c>
      <c r="Q235" t="s">
        <v>7</v>
      </c>
      <c r="R235">
        <v>45000</v>
      </c>
      <c r="S235" t="s">
        <v>33</v>
      </c>
      <c r="T235" t="s">
        <v>14698</v>
      </c>
      <c r="U235" t="s">
        <v>14699</v>
      </c>
      <c r="V235" t="s">
        <v>14700</v>
      </c>
      <c r="W235">
        <v>7.4321200000000004E-4</v>
      </c>
    </row>
    <row r="236" spans="5:23">
      <c r="E236" t="s">
        <v>32</v>
      </c>
      <c r="F236">
        <v>29208.7</v>
      </c>
      <c r="G236" t="s">
        <v>1</v>
      </c>
      <c r="H236" t="s">
        <v>17</v>
      </c>
      <c r="I236" t="s">
        <v>3</v>
      </c>
      <c r="J236">
        <v>0.89592700000000003</v>
      </c>
      <c r="K236" t="s">
        <v>4</v>
      </c>
      <c r="L236">
        <v>4265.22</v>
      </c>
      <c r="M236" t="s">
        <v>5</v>
      </c>
      <c r="N236">
        <v>10.550441687385</v>
      </c>
      <c r="O236" t="s">
        <v>6</v>
      </c>
      <c r="P236">
        <v>45000</v>
      </c>
      <c r="Q236" t="s">
        <v>7</v>
      </c>
      <c r="R236">
        <v>45000</v>
      </c>
      <c r="S236" t="s">
        <v>34</v>
      </c>
      <c r="T236" t="s">
        <v>6790</v>
      </c>
      <c r="U236" t="s">
        <v>14701</v>
      </c>
      <c r="V236" t="s">
        <v>14702</v>
      </c>
      <c r="W236">
        <v>1.1977699999999999E-3</v>
      </c>
    </row>
    <row r="237" spans="5:23">
      <c r="E237" t="s">
        <v>35</v>
      </c>
      <c r="F237">
        <v>29208.7</v>
      </c>
      <c r="G237" t="s">
        <v>1</v>
      </c>
      <c r="H237" t="s">
        <v>17</v>
      </c>
      <c r="I237" t="s">
        <v>3</v>
      </c>
      <c r="J237">
        <v>0.89592700000000003</v>
      </c>
      <c r="K237" t="s">
        <v>4</v>
      </c>
      <c r="L237">
        <v>4265.22</v>
      </c>
      <c r="M237" t="s">
        <v>5</v>
      </c>
      <c r="N237">
        <v>10.550441687385</v>
      </c>
      <c r="O237" t="s">
        <v>6</v>
      </c>
      <c r="P237">
        <v>45000</v>
      </c>
      <c r="Q237" t="s">
        <v>7</v>
      </c>
      <c r="R237">
        <v>45000</v>
      </c>
      <c r="S237" t="s">
        <v>34</v>
      </c>
      <c r="T237" t="s">
        <v>6790</v>
      </c>
      <c r="U237" t="s">
        <v>14701</v>
      </c>
      <c r="V237" t="s">
        <v>14702</v>
      </c>
      <c r="W237">
        <v>1.1977699999999999E-3</v>
      </c>
    </row>
    <row r="238" spans="5:23">
      <c r="E238" t="s">
        <v>35</v>
      </c>
      <c r="F238">
        <v>32407.7</v>
      </c>
      <c r="G238" t="s">
        <v>1</v>
      </c>
      <c r="H238" t="s">
        <v>36</v>
      </c>
      <c r="I238" t="s">
        <v>3</v>
      </c>
      <c r="J238">
        <v>0.87519800000000003</v>
      </c>
      <c r="K238" t="s">
        <v>4</v>
      </c>
      <c r="L238">
        <v>4028.46</v>
      </c>
      <c r="M238" t="s">
        <v>5</v>
      </c>
      <c r="N238">
        <v>11.170508069168999</v>
      </c>
      <c r="O238" t="s">
        <v>6</v>
      </c>
      <c r="P238">
        <v>45000</v>
      </c>
      <c r="Q238" t="s">
        <v>7</v>
      </c>
      <c r="R238">
        <v>45000</v>
      </c>
      <c r="S238" t="s">
        <v>37</v>
      </c>
      <c r="T238" t="s">
        <v>14703</v>
      </c>
      <c r="U238" t="s">
        <v>14704</v>
      </c>
      <c r="V238" t="s">
        <v>14705</v>
      </c>
      <c r="W238">
        <v>1.03988E-2</v>
      </c>
    </row>
    <row r="239" spans="5:23">
      <c r="E239" t="s">
        <v>38</v>
      </c>
      <c r="F239">
        <v>32407.7</v>
      </c>
      <c r="G239" t="s">
        <v>1</v>
      </c>
      <c r="H239" t="s">
        <v>36</v>
      </c>
      <c r="I239" t="s">
        <v>3</v>
      </c>
      <c r="J239">
        <v>0.87519800000000003</v>
      </c>
      <c r="K239" t="s">
        <v>4</v>
      </c>
      <c r="L239">
        <v>4028.46</v>
      </c>
      <c r="M239" t="s">
        <v>5</v>
      </c>
      <c r="N239">
        <v>11.170508069168999</v>
      </c>
      <c r="O239" t="s">
        <v>6</v>
      </c>
      <c r="P239">
        <v>45000</v>
      </c>
      <c r="Q239" t="s">
        <v>7</v>
      </c>
      <c r="R239">
        <v>45000</v>
      </c>
      <c r="S239" t="s">
        <v>39</v>
      </c>
      <c r="T239" t="s">
        <v>14703</v>
      </c>
      <c r="U239" t="s">
        <v>14704</v>
      </c>
      <c r="V239" t="s">
        <v>14705</v>
      </c>
      <c r="W239">
        <v>1.03988E-2</v>
      </c>
    </row>
    <row r="240" spans="5:23">
      <c r="E240" t="s">
        <v>38</v>
      </c>
      <c r="F240">
        <v>31542.400000000001</v>
      </c>
      <c r="G240" t="s">
        <v>1</v>
      </c>
      <c r="H240" t="s">
        <v>40</v>
      </c>
      <c r="I240" t="s">
        <v>3</v>
      </c>
      <c r="J240">
        <v>0.86907400000000001</v>
      </c>
      <c r="K240" t="s">
        <v>4</v>
      </c>
      <c r="L240">
        <v>4197.51</v>
      </c>
      <c r="M240" t="s">
        <v>5</v>
      </c>
      <c r="N240">
        <v>10.720636515277</v>
      </c>
      <c r="O240" t="s">
        <v>6</v>
      </c>
      <c r="P240">
        <v>45000</v>
      </c>
      <c r="Q240" t="s">
        <v>7</v>
      </c>
      <c r="R240">
        <v>45000</v>
      </c>
      <c r="S240" t="s">
        <v>41</v>
      </c>
      <c r="T240" t="s">
        <v>14706</v>
      </c>
      <c r="U240" t="s">
        <v>14707</v>
      </c>
      <c r="V240" t="s">
        <v>14708</v>
      </c>
      <c r="W240">
        <v>9.0983499999999998E-3</v>
      </c>
    </row>
    <row r="241" spans="5:23">
      <c r="E241" t="s">
        <v>42</v>
      </c>
      <c r="F241">
        <v>31542.400000000001</v>
      </c>
      <c r="G241" t="s">
        <v>1</v>
      </c>
      <c r="H241" t="s">
        <v>40</v>
      </c>
      <c r="I241" t="s">
        <v>3</v>
      </c>
      <c r="J241">
        <v>0.86907400000000001</v>
      </c>
      <c r="K241" t="s">
        <v>4</v>
      </c>
      <c r="L241">
        <v>4197.51</v>
      </c>
      <c r="M241" t="s">
        <v>5</v>
      </c>
      <c r="N241">
        <v>10.720636515277</v>
      </c>
      <c r="O241" t="s">
        <v>6</v>
      </c>
      <c r="P241">
        <v>45000</v>
      </c>
      <c r="Q241" t="s">
        <v>7</v>
      </c>
      <c r="R241">
        <v>45000</v>
      </c>
      <c r="S241" t="s">
        <v>41</v>
      </c>
      <c r="T241" t="s">
        <v>14706</v>
      </c>
      <c r="U241" t="s">
        <v>14707</v>
      </c>
      <c r="V241" t="s">
        <v>14708</v>
      </c>
      <c r="W241">
        <v>9.0983499999999998E-3</v>
      </c>
    </row>
    <row r="242" spans="5:23">
      <c r="E242" t="s">
        <v>42</v>
      </c>
      <c r="F242">
        <v>23033.3</v>
      </c>
      <c r="G242" t="s">
        <v>1</v>
      </c>
      <c r="H242" t="s">
        <v>14</v>
      </c>
      <c r="I242" t="s">
        <v>3</v>
      </c>
      <c r="J242">
        <v>0.98672599999999999</v>
      </c>
      <c r="K242" t="s">
        <v>4</v>
      </c>
      <c r="L242">
        <v>4459.13</v>
      </c>
      <c r="M242" t="s">
        <v>5</v>
      </c>
      <c r="N242">
        <v>10.091644385296</v>
      </c>
      <c r="O242" t="s">
        <v>6</v>
      </c>
      <c r="P242">
        <v>45000</v>
      </c>
      <c r="Q242" t="s">
        <v>7</v>
      </c>
      <c r="R242">
        <v>45000</v>
      </c>
      <c r="S242" t="s">
        <v>43</v>
      </c>
      <c r="T242" t="s">
        <v>14709</v>
      </c>
      <c r="U242" t="s">
        <v>14710</v>
      </c>
      <c r="V242" t="s">
        <v>14711</v>
      </c>
      <c r="W242">
        <v>2.0402900000000002E-3</v>
      </c>
    </row>
    <row r="243" spans="5:23">
      <c r="E243" t="s">
        <v>44</v>
      </c>
      <c r="F243">
        <v>23033.3</v>
      </c>
      <c r="G243" t="s">
        <v>1</v>
      </c>
      <c r="H243" t="s">
        <v>14</v>
      </c>
      <c r="I243" t="s">
        <v>3</v>
      </c>
      <c r="J243">
        <v>0.98672599999999999</v>
      </c>
      <c r="K243" t="s">
        <v>4</v>
      </c>
      <c r="L243">
        <v>4459.13</v>
      </c>
      <c r="M243" t="s">
        <v>5</v>
      </c>
      <c r="N243">
        <v>10.091644385296</v>
      </c>
      <c r="O243" t="s">
        <v>6</v>
      </c>
      <c r="P243">
        <v>45000</v>
      </c>
      <c r="Q243" t="s">
        <v>7</v>
      </c>
      <c r="R243">
        <v>45000</v>
      </c>
      <c r="S243" t="s">
        <v>45</v>
      </c>
      <c r="T243" t="s">
        <v>14709</v>
      </c>
      <c r="U243" t="s">
        <v>14710</v>
      </c>
      <c r="V243" t="s">
        <v>14711</v>
      </c>
      <c r="W243">
        <v>2.0402900000000002E-3</v>
      </c>
    </row>
    <row r="244" spans="5:23">
      <c r="E244" t="s">
        <v>44</v>
      </c>
      <c r="F244">
        <v>22790.7</v>
      </c>
      <c r="G244" t="s">
        <v>1</v>
      </c>
      <c r="H244" t="s">
        <v>10</v>
      </c>
      <c r="I244" t="s">
        <v>3</v>
      </c>
      <c r="J244">
        <v>0.99025600000000003</v>
      </c>
      <c r="K244" t="s">
        <v>4</v>
      </c>
      <c r="L244">
        <v>4474.53</v>
      </c>
      <c r="M244" t="s">
        <v>5</v>
      </c>
      <c r="N244">
        <v>10.056931715388</v>
      </c>
      <c r="O244" t="s">
        <v>6</v>
      </c>
      <c r="P244">
        <v>45000</v>
      </c>
      <c r="Q244" t="s">
        <v>7</v>
      </c>
      <c r="R244">
        <v>45000</v>
      </c>
      <c r="S244" t="s">
        <v>11</v>
      </c>
      <c r="T244" t="s">
        <v>14680</v>
      </c>
      <c r="U244" t="s">
        <v>14681</v>
      </c>
      <c r="V244" t="s">
        <v>14682</v>
      </c>
      <c r="W244">
        <v>9.6313300000000002E-4</v>
      </c>
    </row>
    <row r="245" spans="5:23">
      <c r="E245" t="s">
        <v>0</v>
      </c>
      <c r="F245">
        <v>23841.599999999999</v>
      </c>
      <c r="G245" t="s">
        <v>1</v>
      </c>
      <c r="H245" t="s">
        <v>2</v>
      </c>
      <c r="I245" t="s">
        <v>3</v>
      </c>
      <c r="J245">
        <v>0.97445400000000004</v>
      </c>
      <c r="K245" t="s">
        <v>4</v>
      </c>
      <c r="L245">
        <v>4417.1400000000003</v>
      </c>
      <c r="M245" t="s">
        <v>5</v>
      </c>
      <c r="N245">
        <v>10.187588767259999</v>
      </c>
      <c r="O245" t="s">
        <v>6</v>
      </c>
      <c r="P245">
        <v>45000</v>
      </c>
      <c r="Q245" t="s">
        <v>7</v>
      </c>
      <c r="R245">
        <v>45000</v>
      </c>
      <c r="S245" t="s">
        <v>8</v>
      </c>
      <c r="T245" t="s">
        <v>14712</v>
      </c>
      <c r="U245" t="s">
        <v>14713</v>
      </c>
      <c r="V245" t="s">
        <v>14714</v>
      </c>
      <c r="W245" s="1">
        <v>-4.9323200000000002E-5</v>
      </c>
    </row>
    <row r="246" spans="5:23">
      <c r="E246" t="s">
        <v>9</v>
      </c>
      <c r="F246">
        <v>22902.799999999999</v>
      </c>
      <c r="G246" t="s">
        <v>1</v>
      </c>
      <c r="H246" t="s">
        <v>10</v>
      </c>
      <c r="I246" t="s">
        <v>3</v>
      </c>
      <c r="J246">
        <v>0.98781799999999997</v>
      </c>
      <c r="K246" t="s">
        <v>4</v>
      </c>
      <c r="L246">
        <v>4474.62</v>
      </c>
      <c r="M246" t="s">
        <v>5</v>
      </c>
      <c r="N246">
        <v>10.056711671444001</v>
      </c>
      <c r="O246" t="s">
        <v>6</v>
      </c>
      <c r="P246">
        <v>45000</v>
      </c>
      <c r="Q246" t="s">
        <v>7</v>
      </c>
      <c r="R246">
        <v>45000</v>
      </c>
      <c r="S246" t="s">
        <v>11</v>
      </c>
      <c r="T246" t="s">
        <v>14715</v>
      </c>
      <c r="U246" t="s">
        <v>14716</v>
      </c>
      <c r="V246" t="s">
        <v>14717</v>
      </c>
      <c r="W246">
        <v>4.72924E-4</v>
      </c>
    </row>
    <row r="247" spans="5:23">
      <c r="E247" t="s">
        <v>12</v>
      </c>
      <c r="F247">
        <v>23841.599999999999</v>
      </c>
      <c r="G247" t="s">
        <v>1</v>
      </c>
      <c r="H247" t="s">
        <v>2</v>
      </c>
      <c r="I247" t="s">
        <v>3</v>
      </c>
      <c r="J247">
        <v>0.97445400000000004</v>
      </c>
      <c r="K247" t="s">
        <v>4</v>
      </c>
      <c r="L247">
        <v>4417.1400000000003</v>
      </c>
      <c r="M247" t="s">
        <v>5</v>
      </c>
      <c r="N247">
        <v>10.187588767259999</v>
      </c>
      <c r="O247" t="s">
        <v>6</v>
      </c>
      <c r="P247">
        <v>45000</v>
      </c>
      <c r="Q247" t="s">
        <v>7</v>
      </c>
      <c r="R247">
        <v>45000</v>
      </c>
      <c r="S247" t="s">
        <v>13</v>
      </c>
      <c r="T247" t="s">
        <v>14712</v>
      </c>
      <c r="U247" t="s">
        <v>14713</v>
      </c>
      <c r="V247" t="s">
        <v>14714</v>
      </c>
      <c r="W247" s="1">
        <v>-4.9323200000000002E-5</v>
      </c>
    </row>
    <row r="248" spans="5:23">
      <c r="E248" t="s">
        <v>12</v>
      </c>
      <c r="F248">
        <v>23737</v>
      </c>
      <c r="G248" t="s">
        <v>1</v>
      </c>
      <c r="H248" t="s">
        <v>14</v>
      </c>
      <c r="I248" t="s">
        <v>3</v>
      </c>
      <c r="J248">
        <v>0.97322600000000004</v>
      </c>
      <c r="K248" t="s">
        <v>4</v>
      </c>
      <c r="L248">
        <v>4447.8100000000004</v>
      </c>
      <c r="M248" t="s">
        <v>5</v>
      </c>
      <c r="N248">
        <v>10.117338535176</v>
      </c>
      <c r="O248" t="s">
        <v>6</v>
      </c>
      <c r="P248">
        <v>45000</v>
      </c>
      <c r="Q248" t="s">
        <v>7</v>
      </c>
      <c r="R248">
        <v>45000</v>
      </c>
      <c r="S248" t="s">
        <v>15</v>
      </c>
      <c r="T248" t="s">
        <v>14718</v>
      </c>
      <c r="U248" t="s">
        <v>14719</v>
      </c>
      <c r="V248" t="s">
        <v>14720</v>
      </c>
      <c r="W248">
        <v>2.3107900000000001E-3</v>
      </c>
    </row>
    <row r="249" spans="5:23">
      <c r="E249" t="s">
        <v>16</v>
      </c>
      <c r="F249">
        <v>23737</v>
      </c>
      <c r="G249" t="s">
        <v>1</v>
      </c>
      <c r="H249" t="s">
        <v>14</v>
      </c>
      <c r="I249" t="s">
        <v>3</v>
      </c>
      <c r="J249">
        <v>0.97322600000000004</v>
      </c>
      <c r="K249" t="s">
        <v>4</v>
      </c>
      <c r="L249">
        <v>4447.8100000000004</v>
      </c>
      <c r="M249" t="s">
        <v>5</v>
      </c>
      <c r="N249">
        <v>10.117338535176</v>
      </c>
      <c r="O249" t="s">
        <v>6</v>
      </c>
      <c r="P249">
        <v>45000</v>
      </c>
      <c r="Q249" t="s">
        <v>7</v>
      </c>
      <c r="R249">
        <v>45000</v>
      </c>
      <c r="S249" t="s">
        <v>15</v>
      </c>
      <c r="T249" t="s">
        <v>14718</v>
      </c>
      <c r="U249" t="s">
        <v>14719</v>
      </c>
      <c r="V249" t="s">
        <v>14720</v>
      </c>
      <c r="W249">
        <v>2.3107900000000001E-3</v>
      </c>
    </row>
    <row r="250" spans="5:23">
      <c r="E250" t="s">
        <v>16</v>
      </c>
      <c r="F250">
        <v>25698.5</v>
      </c>
      <c r="G250" t="s">
        <v>1</v>
      </c>
      <c r="H250" t="s">
        <v>17</v>
      </c>
      <c r="I250" t="s">
        <v>3</v>
      </c>
      <c r="J250">
        <v>0.948187</v>
      </c>
      <c r="K250" t="s">
        <v>4</v>
      </c>
      <c r="L250">
        <v>4328.17</v>
      </c>
      <c r="M250" t="s">
        <v>5</v>
      </c>
      <c r="N250">
        <v>10.39701177201</v>
      </c>
      <c r="O250" t="s">
        <v>6</v>
      </c>
      <c r="P250">
        <v>45000</v>
      </c>
      <c r="Q250" t="s">
        <v>7</v>
      </c>
      <c r="R250">
        <v>45000</v>
      </c>
      <c r="S250" t="s">
        <v>18</v>
      </c>
      <c r="T250" t="s">
        <v>14721</v>
      </c>
      <c r="U250" t="s">
        <v>14722</v>
      </c>
      <c r="V250" t="s">
        <v>14723</v>
      </c>
      <c r="W250">
        <v>3.3097600000000001E-3</v>
      </c>
    </row>
    <row r="251" spans="5:23">
      <c r="E251" t="s">
        <v>19</v>
      </c>
      <c r="F251">
        <v>25698.5</v>
      </c>
      <c r="G251" t="s">
        <v>1</v>
      </c>
      <c r="H251" t="s">
        <v>17</v>
      </c>
      <c r="I251" t="s">
        <v>3</v>
      </c>
      <c r="J251">
        <v>0.948187</v>
      </c>
      <c r="K251" t="s">
        <v>4</v>
      </c>
      <c r="L251">
        <v>4328.17</v>
      </c>
      <c r="M251" t="s">
        <v>5</v>
      </c>
      <c r="N251">
        <v>10.39701177201</v>
      </c>
      <c r="O251" t="s">
        <v>6</v>
      </c>
      <c r="P251">
        <v>45000</v>
      </c>
      <c r="Q251" t="s">
        <v>7</v>
      </c>
      <c r="R251">
        <v>45000</v>
      </c>
      <c r="S251" t="s">
        <v>20</v>
      </c>
      <c r="T251" t="s">
        <v>14721</v>
      </c>
      <c r="U251" t="s">
        <v>14722</v>
      </c>
      <c r="V251" t="s">
        <v>14723</v>
      </c>
      <c r="W251">
        <v>3.3097600000000001E-3</v>
      </c>
    </row>
    <row r="252" spans="5:23">
      <c r="E252" t="s">
        <v>19</v>
      </c>
      <c r="F252">
        <v>25203.8</v>
      </c>
      <c r="G252" t="s">
        <v>1</v>
      </c>
      <c r="H252" t="s">
        <v>2</v>
      </c>
      <c r="I252" t="s">
        <v>3</v>
      </c>
      <c r="J252">
        <v>0.95053600000000005</v>
      </c>
      <c r="K252" t="s">
        <v>4</v>
      </c>
      <c r="L252">
        <v>4391.34</v>
      </c>
      <c r="M252" t="s">
        <v>5</v>
      </c>
      <c r="N252">
        <v>10.247452710264</v>
      </c>
      <c r="O252" t="s">
        <v>6</v>
      </c>
      <c r="P252">
        <v>45000</v>
      </c>
      <c r="Q252" t="s">
        <v>7</v>
      </c>
      <c r="R252">
        <v>45000</v>
      </c>
      <c r="S252" t="s">
        <v>21</v>
      </c>
      <c r="T252" t="s">
        <v>14724</v>
      </c>
      <c r="U252" t="s">
        <v>14725</v>
      </c>
      <c r="V252" t="s">
        <v>14726</v>
      </c>
      <c r="W252">
        <v>-4.7537300000000002E-4</v>
      </c>
    </row>
    <row r="253" spans="5:23">
      <c r="E253" t="s">
        <v>22</v>
      </c>
      <c r="F253">
        <v>25203.8</v>
      </c>
      <c r="G253" t="s">
        <v>1</v>
      </c>
      <c r="H253" t="s">
        <v>2</v>
      </c>
      <c r="I253" t="s">
        <v>3</v>
      </c>
      <c r="J253">
        <v>0.95053600000000005</v>
      </c>
      <c r="K253" t="s">
        <v>4</v>
      </c>
      <c r="L253">
        <v>4391.34</v>
      </c>
      <c r="M253" t="s">
        <v>5</v>
      </c>
      <c r="N253">
        <v>10.247452710264</v>
      </c>
      <c r="O253" t="s">
        <v>6</v>
      </c>
      <c r="P253">
        <v>45000</v>
      </c>
      <c r="Q253" t="s">
        <v>7</v>
      </c>
      <c r="R253">
        <v>45000</v>
      </c>
      <c r="S253" t="s">
        <v>21</v>
      </c>
      <c r="T253" t="s">
        <v>14724</v>
      </c>
      <c r="U253" t="s">
        <v>14725</v>
      </c>
      <c r="V253" t="s">
        <v>14726</v>
      </c>
      <c r="W253">
        <v>-4.7537300000000002E-4</v>
      </c>
    </row>
    <row r="254" spans="5:23">
      <c r="E254" t="s">
        <v>22</v>
      </c>
      <c r="F254">
        <v>27718.1</v>
      </c>
      <c r="G254" t="s">
        <v>1</v>
      </c>
      <c r="H254" t="s">
        <v>23</v>
      </c>
      <c r="I254" t="s">
        <v>3</v>
      </c>
      <c r="J254">
        <v>0.92317099999999996</v>
      </c>
      <c r="K254" t="s">
        <v>4</v>
      </c>
      <c r="L254">
        <v>4233.22</v>
      </c>
      <c r="M254" t="s">
        <v>5</v>
      </c>
      <c r="N254">
        <v>10.630201173664</v>
      </c>
      <c r="O254" t="s">
        <v>6</v>
      </c>
      <c r="P254">
        <v>45000</v>
      </c>
      <c r="Q254" t="s">
        <v>7</v>
      </c>
      <c r="R254">
        <v>45000</v>
      </c>
      <c r="S254" t="s">
        <v>24</v>
      </c>
      <c r="T254" t="s">
        <v>14727</v>
      </c>
      <c r="U254" t="s">
        <v>14728</v>
      </c>
      <c r="V254" t="s">
        <v>14729</v>
      </c>
      <c r="W254">
        <v>4.7018399999999997E-3</v>
      </c>
    </row>
    <row r="255" spans="5:23">
      <c r="E255" t="s">
        <v>25</v>
      </c>
      <c r="F255">
        <v>27718.1</v>
      </c>
      <c r="G255" t="s">
        <v>1</v>
      </c>
      <c r="H255" t="s">
        <v>23</v>
      </c>
      <c r="I255" t="s">
        <v>3</v>
      </c>
      <c r="J255">
        <v>0.92317099999999996</v>
      </c>
      <c r="K255" t="s">
        <v>4</v>
      </c>
      <c r="L255">
        <v>4233.22</v>
      </c>
      <c r="M255" t="s">
        <v>5</v>
      </c>
      <c r="N255">
        <v>10.630201173664</v>
      </c>
      <c r="O255" t="s">
        <v>6</v>
      </c>
      <c r="P255">
        <v>45000</v>
      </c>
      <c r="Q255" t="s">
        <v>7</v>
      </c>
      <c r="R255">
        <v>45000</v>
      </c>
      <c r="S255" t="s">
        <v>26</v>
      </c>
      <c r="T255" t="s">
        <v>14727</v>
      </c>
      <c r="U255" t="s">
        <v>14728</v>
      </c>
      <c r="V255" t="s">
        <v>14729</v>
      </c>
      <c r="W255">
        <v>4.7018399999999997E-3</v>
      </c>
    </row>
    <row r="256" spans="5:23">
      <c r="E256" t="s">
        <v>25</v>
      </c>
      <c r="F256">
        <v>27631</v>
      </c>
      <c r="G256" t="s">
        <v>1</v>
      </c>
      <c r="H256" t="s">
        <v>27</v>
      </c>
      <c r="I256" t="s">
        <v>3</v>
      </c>
      <c r="J256">
        <v>0.91416900000000001</v>
      </c>
      <c r="K256" t="s">
        <v>4</v>
      </c>
      <c r="L256">
        <v>4330.63</v>
      </c>
      <c r="M256" t="s">
        <v>5</v>
      </c>
      <c r="N256">
        <v>10.391105859448</v>
      </c>
      <c r="O256" t="s">
        <v>6</v>
      </c>
      <c r="P256">
        <v>45000</v>
      </c>
      <c r="Q256" t="s">
        <v>7</v>
      </c>
      <c r="R256">
        <v>45000</v>
      </c>
      <c r="S256" t="s">
        <v>28</v>
      </c>
      <c r="T256" t="s">
        <v>14730</v>
      </c>
      <c r="U256" t="s">
        <v>14731</v>
      </c>
      <c r="V256" t="s">
        <v>14732</v>
      </c>
      <c r="W256">
        <v>4.9084799999999998E-3</v>
      </c>
    </row>
    <row r="257" spans="5:23">
      <c r="E257" t="s">
        <v>29</v>
      </c>
      <c r="F257">
        <v>27631</v>
      </c>
      <c r="G257" t="s">
        <v>1</v>
      </c>
      <c r="H257" t="s">
        <v>27</v>
      </c>
      <c r="I257" t="s">
        <v>3</v>
      </c>
      <c r="J257">
        <v>0.91416900000000001</v>
      </c>
      <c r="K257" t="s">
        <v>4</v>
      </c>
      <c r="L257">
        <v>4330.63</v>
      </c>
      <c r="M257" t="s">
        <v>5</v>
      </c>
      <c r="N257">
        <v>10.391105859448</v>
      </c>
      <c r="O257" t="s">
        <v>6</v>
      </c>
      <c r="P257">
        <v>45000</v>
      </c>
      <c r="Q257" t="s">
        <v>7</v>
      </c>
      <c r="R257">
        <v>45000</v>
      </c>
      <c r="S257" t="s">
        <v>28</v>
      </c>
      <c r="T257" t="s">
        <v>14730</v>
      </c>
      <c r="U257" t="s">
        <v>14731</v>
      </c>
      <c r="V257" t="s">
        <v>14732</v>
      </c>
      <c r="W257">
        <v>4.9084799999999998E-3</v>
      </c>
    </row>
    <row r="258" spans="5:23">
      <c r="E258" t="s">
        <v>29</v>
      </c>
      <c r="F258">
        <v>30283.1</v>
      </c>
      <c r="G258" t="s">
        <v>1</v>
      </c>
      <c r="H258" t="s">
        <v>30</v>
      </c>
      <c r="I258" t="s">
        <v>3</v>
      </c>
      <c r="J258">
        <v>0.89382899999999998</v>
      </c>
      <c r="K258" t="s">
        <v>4</v>
      </c>
      <c r="L258">
        <v>4133.24</v>
      </c>
      <c r="M258" t="s">
        <v>5</v>
      </c>
      <c r="N258">
        <v>10.887351352866</v>
      </c>
      <c r="O258" t="s">
        <v>6</v>
      </c>
      <c r="P258">
        <v>45000</v>
      </c>
      <c r="Q258" t="s">
        <v>7</v>
      </c>
      <c r="R258">
        <v>45000</v>
      </c>
      <c r="S258" t="s">
        <v>31</v>
      </c>
      <c r="T258" t="s">
        <v>14733</v>
      </c>
      <c r="U258" t="s">
        <v>14734</v>
      </c>
      <c r="V258" t="s">
        <v>14735</v>
      </c>
      <c r="W258">
        <v>3.5440300000000001E-3</v>
      </c>
    </row>
    <row r="259" spans="5:23">
      <c r="E259" t="s">
        <v>32</v>
      </c>
      <c r="F259">
        <v>30283.1</v>
      </c>
      <c r="G259" t="s">
        <v>1</v>
      </c>
      <c r="H259" t="s">
        <v>30</v>
      </c>
      <c r="I259" t="s">
        <v>3</v>
      </c>
      <c r="J259">
        <v>0.89382899999999998</v>
      </c>
      <c r="K259" t="s">
        <v>4</v>
      </c>
      <c r="L259">
        <v>4133.24</v>
      </c>
      <c r="M259" t="s">
        <v>5</v>
      </c>
      <c r="N259">
        <v>10.887351352866</v>
      </c>
      <c r="O259" t="s">
        <v>6</v>
      </c>
      <c r="P259">
        <v>45000</v>
      </c>
      <c r="Q259" t="s">
        <v>7</v>
      </c>
      <c r="R259">
        <v>45000</v>
      </c>
      <c r="S259" t="s">
        <v>33</v>
      </c>
      <c r="T259" t="s">
        <v>14733</v>
      </c>
      <c r="U259" t="s">
        <v>14734</v>
      </c>
      <c r="V259" t="s">
        <v>14735</v>
      </c>
      <c r="W259">
        <v>3.5440300000000001E-3</v>
      </c>
    </row>
    <row r="260" spans="5:23">
      <c r="E260" t="s">
        <v>32</v>
      </c>
      <c r="F260">
        <v>29203</v>
      </c>
      <c r="G260" t="s">
        <v>1</v>
      </c>
      <c r="H260" t="s">
        <v>17</v>
      </c>
      <c r="I260" t="s">
        <v>3</v>
      </c>
      <c r="J260">
        <v>0.89593199999999995</v>
      </c>
      <c r="K260" t="s">
        <v>4</v>
      </c>
      <c r="L260">
        <v>4266.01</v>
      </c>
      <c r="M260" t="s">
        <v>5</v>
      </c>
      <c r="N260">
        <v>10.548492926085</v>
      </c>
      <c r="O260" t="s">
        <v>6</v>
      </c>
      <c r="P260">
        <v>45000</v>
      </c>
      <c r="Q260" t="s">
        <v>7</v>
      </c>
      <c r="R260">
        <v>45000</v>
      </c>
      <c r="S260" t="s">
        <v>34</v>
      </c>
      <c r="T260" t="s">
        <v>14736</v>
      </c>
      <c r="U260" t="s">
        <v>14737</v>
      </c>
      <c r="V260" t="s">
        <v>14738</v>
      </c>
      <c r="W260">
        <v>4.4043199999999998E-3</v>
      </c>
    </row>
    <row r="261" spans="5:23">
      <c r="E261" t="s">
        <v>35</v>
      </c>
      <c r="F261">
        <v>29203</v>
      </c>
      <c r="G261" t="s">
        <v>1</v>
      </c>
      <c r="H261" t="s">
        <v>17</v>
      </c>
      <c r="I261" t="s">
        <v>3</v>
      </c>
      <c r="J261">
        <v>0.89593199999999995</v>
      </c>
      <c r="K261" t="s">
        <v>4</v>
      </c>
      <c r="L261">
        <v>4266.01</v>
      </c>
      <c r="M261" t="s">
        <v>5</v>
      </c>
      <c r="N261">
        <v>10.548492926085</v>
      </c>
      <c r="O261" t="s">
        <v>6</v>
      </c>
      <c r="P261">
        <v>45000</v>
      </c>
      <c r="Q261" t="s">
        <v>7</v>
      </c>
      <c r="R261">
        <v>45000</v>
      </c>
      <c r="S261" t="s">
        <v>34</v>
      </c>
      <c r="T261" t="s">
        <v>14736</v>
      </c>
      <c r="U261" t="s">
        <v>14737</v>
      </c>
      <c r="V261" t="s">
        <v>14738</v>
      </c>
      <c r="W261">
        <v>4.4043199999999998E-3</v>
      </c>
    </row>
    <row r="262" spans="5:23">
      <c r="E262" t="s">
        <v>35</v>
      </c>
      <c r="F262">
        <v>32561.1</v>
      </c>
      <c r="G262" t="s">
        <v>1</v>
      </c>
      <c r="H262" t="s">
        <v>36</v>
      </c>
      <c r="I262" t="s">
        <v>3</v>
      </c>
      <c r="J262">
        <v>0.87313399999999997</v>
      </c>
      <c r="K262" t="s">
        <v>4</v>
      </c>
      <c r="L262">
        <v>4028.46</v>
      </c>
      <c r="M262" t="s">
        <v>5</v>
      </c>
      <c r="N262">
        <v>11.170508068168999</v>
      </c>
      <c r="O262" t="s">
        <v>6</v>
      </c>
      <c r="P262">
        <v>45000</v>
      </c>
      <c r="Q262" t="s">
        <v>7</v>
      </c>
      <c r="R262">
        <v>45000</v>
      </c>
      <c r="S262" t="s">
        <v>37</v>
      </c>
      <c r="T262" t="s">
        <v>14739</v>
      </c>
      <c r="U262" t="s">
        <v>14740</v>
      </c>
      <c r="V262" t="s">
        <v>14741</v>
      </c>
      <c r="W262">
        <v>8.3567499999999996E-3</v>
      </c>
    </row>
    <row r="263" spans="5:23">
      <c r="E263" t="s">
        <v>38</v>
      </c>
      <c r="F263">
        <v>32561.1</v>
      </c>
      <c r="G263" t="s">
        <v>1</v>
      </c>
      <c r="H263" t="s">
        <v>36</v>
      </c>
      <c r="I263" t="s">
        <v>3</v>
      </c>
      <c r="J263">
        <v>0.87313399999999997</v>
      </c>
      <c r="K263" t="s">
        <v>4</v>
      </c>
      <c r="L263">
        <v>4028.46</v>
      </c>
      <c r="M263" t="s">
        <v>5</v>
      </c>
      <c r="N263">
        <v>11.170508068168999</v>
      </c>
      <c r="O263" t="s">
        <v>6</v>
      </c>
      <c r="P263">
        <v>45000</v>
      </c>
      <c r="Q263" t="s">
        <v>7</v>
      </c>
      <c r="R263">
        <v>45000</v>
      </c>
      <c r="S263" t="s">
        <v>39</v>
      </c>
      <c r="T263" t="s">
        <v>14739</v>
      </c>
      <c r="U263" t="s">
        <v>14740</v>
      </c>
      <c r="V263" t="s">
        <v>14741</v>
      </c>
      <c r="W263">
        <v>8.3567499999999996E-3</v>
      </c>
    </row>
    <row r="264" spans="5:23">
      <c r="E264" t="s">
        <v>38</v>
      </c>
      <c r="F264">
        <v>31774.2</v>
      </c>
      <c r="G264" t="s">
        <v>1</v>
      </c>
      <c r="H264" t="s">
        <v>40</v>
      </c>
      <c r="I264" t="s">
        <v>3</v>
      </c>
      <c r="J264">
        <v>0.86586799999999997</v>
      </c>
      <c r="K264" t="s">
        <v>4</v>
      </c>
      <c r="L264">
        <v>4197.8</v>
      </c>
      <c r="M264" t="s">
        <v>5</v>
      </c>
      <c r="N264">
        <v>10.719905890791001</v>
      </c>
      <c r="O264" t="s">
        <v>6</v>
      </c>
      <c r="P264">
        <v>45000</v>
      </c>
      <c r="Q264" t="s">
        <v>7</v>
      </c>
      <c r="R264">
        <v>45000</v>
      </c>
      <c r="S264" t="s">
        <v>41</v>
      </c>
      <c r="T264" t="s">
        <v>14742</v>
      </c>
      <c r="U264" t="s">
        <v>14743</v>
      </c>
      <c r="V264" t="s">
        <v>14744</v>
      </c>
      <c r="W264">
        <v>5.8397900000000001E-3</v>
      </c>
    </row>
    <row r="265" spans="5:23">
      <c r="E265" t="s">
        <v>42</v>
      </c>
      <c r="F265">
        <v>31774.2</v>
      </c>
      <c r="G265" t="s">
        <v>1</v>
      </c>
      <c r="H265" t="s">
        <v>40</v>
      </c>
      <c r="I265" t="s">
        <v>3</v>
      </c>
      <c r="J265">
        <v>0.86586799999999997</v>
      </c>
      <c r="K265" t="s">
        <v>4</v>
      </c>
      <c r="L265">
        <v>4197.8</v>
      </c>
      <c r="M265" t="s">
        <v>5</v>
      </c>
      <c r="N265">
        <v>10.719905890791001</v>
      </c>
      <c r="O265" t="s">
        <v>6</v>
      </c>
      <c r="P265">
        <v>45000</v>
      </c>
      <c r="Q265" t="s">
        <v>7</v>
      </c>
      <c r="R265">
        <v>45000</v>
      </c>
      <c r="S265" t="s">
        <v>41</v>
      </c>
      <c r="T265" t="s">
        <v>14742</v>
      </c>
      <c r="U265" t="s">
        <v>14743</v>
      </c>
      <c r="V265" t="s">
        <v>14744</v>
      </c>
      <c r="W265">
        <v>5.8397900000000001E-3</v>
      </c>
    </row>
    <row r="266" spans="5:23">
      <c r="E266" t="s">
        <v>42</v>
      </c>
      <c r="F266">
        <v>22949.1</v>
      </c>
      <c r="G266" t="s">
        <v>1</v>
      </c>
      <c r="H266" t="s">
        <v>14</v>
      </c>
      <c r="I266" t="s">
        <v>3</v>
      </c>
      <c r="J266">
        <v>0.98852499999999999</v>
      </c>
      <c r="K266" t="s">
        <v>4</v>
      </c>
      <c r="L266">
        <v>4459.22</v>
      </c>
      <c r="M266" t="s">
        <v>5</v>
      </c>
      <c r="N266">
        <v>10.091449213568</v>
      </c>
      <c r="O266" t="s">
        <v>6</v>
      </c>
      <c r="P266">
        <v>45000</v>
      </c>
      <c r="Q266" t="s">
        <v>7</v>
      </c>
      <c r="R266">
        <v>45000</v>
      </c>
      <c r="S266" t="s">
        <v>43</v>
      </c>
      <c r="T266" t="s">
        <v>14745</v>
      </c>
      <c r="U266" t="s">
        <v>14746</v>
      </c>
      <c r="V266" t="s">
        <v>14747</v>
      </c>
      <c r="W266">
        <v>1.3897399999999999E-4</v>
      </c>
    </row>
    <row r="267" spans="5:23">
      <c r="E267" t="s">
        <v>44</v>
      </c>
      <c r="F267">
        <v>22949.1</v>
      </c>
      <c r="G267" t="s">
        <v>1</v>
      </c>
      <c r="H267" t="s">
        <v>14</v>
      </c>
      <c r="I267" t="s">
        <v>3</v>
      </c>
      <c r="J267">
        <v>0.98852499999999999</v>
      </c>
      <c r="K267" t="s">
        <v>4</v>
      </c>
      <c r="L267">
        <v>4459.22</v>
      </c>
      <c r="M267" t="s">
        <v>5</v>
      </c>
      <c r="N267">
        <v>10.091449213568</v>
      </c>
      <c r="O267" t="s">
        <v>6</v>
      </c>
      <c r="P267">
        <v>45000</v>
      </c>
      <c r="Q267" t="s">
        <v>7</v>
      </c>
      <c r="R267">
        <v>45000</v>
      </c>
      <c r="S267" t="s">
        <v>45</v>
      </c>
      <c r="T267" t="s">
        <v>14745</v>
      </c>
      <c r="U267" t="s">
        <v>14746</v>
      </c>
      <c r="V267" t="s">
        <v>14747</v>
      </c>
      <c r="W267">
        <v>1.3897399999999999E-4</v>
      </c>
    </row>
    <row r="268" spans="5:23">
      <c r="E268" t="s">
        <v>44</v>
      </c>
      <c r="F268">
        <v>22902.799999999999</v>
      </c>
      <c r="G268" t="s">
        <v>1</v>
      </c>
      <c r="H268" t="s">
        <v>10</v>
      </c>
      <c r="I268" t="s">
        <v>3</v>
      </c>
      <c r="J268">
        <v>0.98781799999999997</v>
      </c>
      <c r="K268" t="s">
        <v>4</v>
      </c>
      <c r="L268">
        <v>4474.62</v>
      </c>
      <c r="M268" t="s">
        <v>5</v>
      </c>
      <c r="N268">
        <v>10.056711671444001</v>
      </c>
      <c r="O268" t="s">
        <v>6</v>
      </c>
      <c r="P268">
        <v>45000</v>
      </c>
      <c r="Q268" t="s">
        <v>7</v>
      </c>
      <c r="R268">
        <v>45000</v>
      </c>
      <c r="S268" t="s">
        <v>11</v>
      </c>
      <c r="T268" t="s">
        <v>14715</v>
      </c>
      <c r="U268" t="s">
        <v>14716</v>
      </c>
      <c r="V268" t="s">
        <v>14717</v>
      </c>
      <c r="W268">
        <v>4.72924E-4</v>
      </c>
    </row>
    <row r="269" spans="5:23">
      <c r="E269" t="s">
        <v>0</v>
      </c>
      <c r="F269">
        <v>23702.2</v>
      </c>
      <c r="G269" t="s">
        <v>1</v>
      </c>
      <c r="H269" t="s">
        <v>2</v>
      </c>
      <c r="I269" t="s">
        <v>3</v>
      </c>
      <c r="J269">
        <v>0.97726999999999997</v>
      </c>
      <c r="K269" t="s">
        <v>4</v>
      </c>
      <c r="L269">
        <v>4417.5600000000004</v>
      </c>
      <c r="M269" t="s">
        <v>5</v>
      </c>
      <c r="N269">
        <v>10.186613760609999</v>
      </c>
      <c r="O269" t="s">
        <v>6</v>
      </c>
      <c r="P269">
        <v>45000</v>
      </c>
      <c r="Q269" t="s">
        <v>7</v>
      </c>
      <c r="R269">
        <v>45000</v>
      </c>
      <c r="S269" t="s">
        <v>8</v>
      </c>
      <c r="T269" t="s">
        <v>14748</v>
      </c>
      <c r="U269" t="s">
        <v>14749</v>
      </c>
      <c r="V269" t="s">
        <v>14750</v>
      </c>
      <c r="W269">
        <v>-9.3343699999999996E-4</v>
      </c>
    </row>
    <row r="270" spans="5:23">
      <c r="E270" t="s">
        <v>9</v>
      </c>
      <c r="F270">
        <v>22888.6</v>
      </c>
      <c r="G270" t="s">
        <v>1</v>
      </c>
      <c r="H270" t="s">
        <v>10</v>
      </c>
      <c r="I270" t="s">
        <v>3</v>
      </c>
      <c r="J270">
        <v>0.98812999999999995</v>
      </c>
      <c r="K270" t="s">
        <v>4</v>
      </c>
      <c r="L270">
        <v>4474.59</v>
      </c>
      <c r="M270" t="s">
        <v>5</v>
      </c>
      <c r="N270">
        <v>10.056785005091999</v>
      </c>
      <c r="O270" t="s">
        <v>6</v>
      </c>
      <c r="P270">
        <v>45000</v>
      </c>
      <c r="Q270" t="s">
        <v>7</v>
      </c>
      <c r="R270">
        <v>45000</v>
      </c>
      <c r="S270" t="s">
        <v>11</v>
      </c>
      <c r="T270" t="s">
        <v>14751</v>
      </c>
      <c r="U270" t="s">
        <v>14752</v>
      </c>
      <c r="V270" t="s">
        <v>14753</v>
      </c>
      <c r="W270">
        <v>-6.6990400000000003E-4</v>
      </c>
    </row>
    <row r="271" spans="5:23">
      <c r="E271" t="s">
        <v>12</v>
      </c>
      <c r="F271">
        <v>23702.2</v>
      </c>
      <c r="G271" t="s">
        <v>1</v>
      </c>
      <c r="H271" t="s">
        <v>2</v>
      </c>
      <c r="I271" t="s">
        <v>3</v>
      </c>
      <c r="J271">
        <v>0.97726999999999997</v>
      </c>
      <c r="K271" t="s">
        <v>4</v>
      </c>
      <c r="L271">
        <v>4417.5600000000004</v>
      </c>
      <c r="M271" t="s">
        <v>5</v>
      </c>
      <c r="N271">
        <v>10.186613760609999</v>
      </c>
      <c r="O271" t="s">
        <v>6</v>
      </c>
      <c r="P271">
        <v>45000</v>
      </c>
      <c r="Q271" t="s">
        <v>7</v>
      </c>
      <c r="R271">
        <v>45000</v>
      </c>
      <c r="S271" t="s">
        <v>13</v>
      </c>
      <c r="T271" t="s">
        <v>14748</v>
      </c>
      <c r="U271" t="s">
        <v>14749</v>
      </c>
      <c r="V271" t="s">
        <v>14750</v>
      </c>
      <c r="W271">
        <v>-9.3343699999999996E-4</v>
      </c>
    </row>
    <row r="272" spans="5:23">
      <c r="E272" t="s">
        <v>12</v>
      </c>
      <c r="F272">
        <v>23567.7</v>
      </c>
      <c r="G272" t="s">
        <v>1</v>
      </c>
      <c r="H272" t="s">
        <v>14</v>
      </c>
      <c r="I272" t="s">
        <v>3</v>
      </c>
      <c r="J272">
        <v>0.97670999999999997</v>
      </c>
      <c r="K272" t="s">
        <v>4</v>
      </c>
      <c r="L272">
        <v>4447.87</v>
      </c>
      <c r="M272" t="s">
        <v>5</v>
      </c>
      <c r="N272">
        <v>10.117192145880001</v>
      </c>
      <c r="O272" t="s">
        <v>6</v>
      </c>
      <c r="P272">
        <v>45000</v>
      </c>
      <c r="Q272" t="s">
        <v>7</v>
      </c>
      <c r="R272">
        <v>45000</v>
      </c>
      <c r="S272" t="s">
        <v>15</v>
      </c>
      <c r="T272" t="s">
        <v>14754</v>
      </c>
      <c r="U272" t="s">
        <v>14755</v>
      </c>
      <c r="V272" t="s">
        <v>14756</v>
      </c>
      <c r="W272">
        <v>-1.4287099999999999E-3</v>
      </c>
    </row>
    <row r="273" spans="5:23">
      <c r="E273" t="s">
        <v>16</v>
      </c>
      <c r="F273">
        <v>23567.7</v>
      </c>
      <c r="G273" t="s">
        <v>1</v>
      </c>
      <c r="H273" t="s">
        <v>14</v>
      </c>
      <c r="I273" t="s">
        <v>3</v>
      </c>
      <c r="J273">
        <v>0.97670999999999997</v>
      </c>
      <c r="K273" t="s">
        <v>4</v>
      </c>
      <c r="L273">
        <v>4447.87</v>
      </c>
      <c r="M273" t="s">
        <v>5</v>
      </c>
      <c r="N273">
        <v>10.117192145880001</v>
      </c>
      <c r="O273" t="s">
        <v>6</v>
      </c>
      <c r="P273">
        <v>45000</v>
      </c>
      <c r="Q273" t="s">
        <v>7</v>
      </c>
      <c r="R273">
        <v>45000</v>
      </c>
      <c r="S273" t="s">
        <v>15</v>
      </c>
      <c r="T273" t="s">
        <v>14754</v>
      </c>
      <c r="U273" t="s">
        <v>14755</v>
      </c>
      <c r="V273" t="s">
        <v>14756</v>
      </c>
      <c r="W273">
        <v>-1.4287099999999999E-3</v>
      </c>
    </row>
    <row r="274" spans="5:23">
      <c r="E274" t="s">
        <v>16</v>
      </c>
      <c r="F274">
        <v>25719.8</v>
      </c>
      <c r="G274" t="s">
        <v>1</v>
      </c>
      <c r="H274" t="s">
        <v>17</v>
      </c>
      <c r="I274" t="s">
        <v>3</v>
      </c>
      <c r="J274">
        <v>0.94783899999999999</v>
      </c>
      <c r="K274" t="s">
        <v>4</v>
      </c>
      <c r="L274">
        <v>4327.76</v>
      </c>
      <c r="M274" t="s">
        <v>5</v>
      </c>
      <c r="N274">
        <v>10.39798626466</v>
      </c>
      <c r="O274" t="s">
        <v>6</v>
      </c>
      <c r="P274">
        <v>45000</v>
      </c>
      <c r="Q274" t="s">
        <v>7</v>
      </c>
      <c r="R274">
        <v>45000</v>
      </c>
      <c r="S274" t="s">
        <v>18</v>
      </c>
      <c r="T274" t="s">
        <v>14757</v>
      </c>
      <c r="U274" t="s">
        <v>14758</v>
      </c>
      <c r="V274" t="s">
        <v>14759</v>
      </c>
      <c r="W274">
        <v>1.0027599999999999E-3</v>
      </c>
    </row>
    <row r="275" spans="5:23">
      <c r="E275" t="s">
        <v>19</v>
      </c>
      <c r="F275">
        <v>25719.8</v>
      </c>
      <c r="G275" t="s">
        <v>1</v>
      </c>
      <c r="H275" t="s">
        <v>17</v>
      </c>
      <c r="I275" t="s">
        <v>3</v>
      </c>
      <c r="J275">
        <v>0.94783899999999999</v>
      </c>
      <c r="K275" t="s">
        <v>4</v>
      </c>
      <c r="L275">
        <v>4327.76</v>
      </c>
      <c r="M275" t="s">
        <v>5</v>
      </c>
      <c r="N275">
        <v>10.39798626466</v>
      </c>
      <c r="O275" t="s">
        <v>6</v>
      </c>
      <c r="P275">
        <v>45000</v>
      </c>
      <c r="Q275" t="s">
        <v>7</v>
      </c>
      <c r="R275">
        <v>45000</v>
      </c>
      <c r="S275" t="s">
        <v>20</v>
      </c>
      <c r="T275" t="s">
        <v>14757</v>
      </c>
      <c r="U275" t="s">
        <v>14758</v>
      </c>
      <c r="V275" t="s">
        <v>14759</v>
      </c>
      <c r="W275">
        <v>1.0027599999999999E-3</v>
      </c>
    </row>
    <row r="276" spans="5:23">
      <c r="E276" t="s">
        <v>19</v>
      </c>
      <c r="F276">
        <v>25118.7</v>
      </c>
      <c r="G276" t="s">
        <v>1</v>
      </c>
      <c r="H276" t="s">
        <v>2</v>
      </c>
      <c r="I276" t="s">
        <v>3</v>
      </c>
      <c r="J276">
        <v>0.95216800000000001</v>
      </c>
      <c r="K276" t="s">
        <v>4</v>
      </c>
      <c r="L276">
        <v>4391.13</v>
      </c>
      <c r="M276" t="s">
        <v>5</v>
      </c>
      <c r="N276">
        <v>10.247940211584</v>
      </c>
      <c r="O276" t="s">
        <v>6</v>
      </c>
      <c r="P276">
        <v>45000</v>
      </c>
      <c r="Q276" t="s">
        <v>7</v>
      </c>
      <c r="R276">
        <v>45000</v>
      </c>
      <c r="S276" t="s">
        <v>21</v>
      </c>
      <c r="T276" t="s">
        <v>14760</v>
      </c>
      <c r="U276" t="s">
        <v>14761</v>
      </c>
      <c r="V276" t="s">
        <v>14762</v>
      </c>
      <c r="W276">
        <v>3.2876400000000001E-3</v>
      </c>
    </row>
    <row r="277" spans="5:23">
      <c r="E277" t="s">
        <v>22</v>
      </c>
      <c r="F277">
        <v>25118.7</v>
      </c>
      <c r="G277" t="s">
        <v>1</v>
      </c>
      <c r="H277" t="s">
        <v>2</v>
      </c>
      <c r="I277" t="s">
        <v>3</v>
      </c>
      <c r="J277">
        <v>0.95216800000000001</v>
      </c>
      <c r="K277" t="s">
        <v>4</v>
      </c>
      <c r="L277">
        <v>4391.13</v>
      </c>
      <c r="M277" t="s">
        <v>5</v>
      </c>
      <c r="N277">
        <v>10.247940211584</v>
      </c>
      <c r="O277" t="s">
        <v>6</v>
      </c>
      <c r="P277">
        <v>45000</v>
      </c>
      <c r="Q277" t="s">
        <v>7</v>
      </c>
      <c r="R277">
        <v>45000</v>
      </c>
      <c r="S277" t="s">
        <v>21</v>
      </c>
      <c r="T277" t="s">
        <v>14760</v>
      </c>
      <c r="U277" t="s">
        <v>14761</v>
      </c>
      <c r="V277" t="s">
        <v>14762</v>
      </c>
      <c r="W277">
        <v>3.2876400000000001E-3</v>
      </c>
    </row>
    <row r="278" spans="5:23">
      <c r="E278" t="s">
        <v>22</v>
      </c>
      <c r="F278">
        <v>27822.799999999999</v>
      </c>
      <c r="G278" t="s">
        <v>1</v>
      </c>
      <c r="H278" t="s">
        <v>23</v>
      </c>
      <c r="I278" t="s">
        <v>3</v>
      </c>
      <c r="J278">
        <v>0.92138299999999995</v>
      </c>
      <c r="K278" t="s">
        <v>4</v>
      </c>
      <c r="L278">
        <v>4233.6899999999996</v>
      </c>
      <c r="M278" t="s">
        <v>5</v>
      </c>
      <c r="N278">
        <v>10.629031980288</v>
      </c>
      <c r="O278" t="s">
        <v>6</v>
      </c>
      <c r="P278">
        <v>45000</v>
      </c>
      <c r="Q278" t="s">
        <v>7</v>
      </c>
      <c r="R278">
        <v>45000</v>
      </c>
      <c r="S278" t="s">
        <v>24</v>
      </c>
      <c r="T278" t="s">
        <v>14763</v>
      </c>
      <c r="U278" t="s">
        <v>14764</v>
      </c>
      <c r="V278" t="s">
        <v>14765</v>
      </c>
      <c r="W278">
        <v>9.0563299999999998E-4</v>
      </c>
    </row>
    <row r="279" spans="5:23">
      <c r="E279" t="s">
        <v>25</v>
      </c>
      <c r="F279">
        <v>27822.799999999999</v>
      </c>
      <c r="G279" t="s">
        <v>1</v>
      </c>
      <c r="H279" t="s">
        <v>23</v>
      </c>
      <c r="I279" t="s">
        <v>3</v>
      </c>
      <c r="J279">
        <v>0.92138299999999995</v>
      </c>
      <c r="K279" t="s">
        <v>4</v>
      </c>
      <c r="L279">
        <v>4233.6899999999996</v>
      </c>
      <c r="M279" t="s">
        <v>5</v>
      </c>
      <c r="N279">
        <v>10.629031980288</v>
      </c>
      <c r="O279" t="s">
        <v>6</v>
      </c>
      <c r="P279">
        <v>45000</v>
      </c>
      <c r="Q279" t="s">
        <v>7</v>
      </c>
      <c r="R279">
        <v>45000</v>
      </c>
      <c r="S279" t="s">
        <v>26</v>
      </c>
      <c r="T279" t="s">
        <v>14763</v>
      </c>
      <c r="U279" t="s">
        <v>14764</v>
      </c>
      <c r="V279" t="s">
        <v>14765</v>
      </c>
      <c r="W279">
        <v>9.0563299999999998E-4</v>
      </c>
    </row>
    <row r="280" spans="5:23">
      <c r="E280" t="s">
        <v>25</v>
      </c>
      <c r="F280">
        <v>27299.200000000001</v>
      </c>
      <c r="G280" t="s">
        <v>1</v>
      </c>
      <c r="H280" t="s">
        <v>27</v>
      </c>
      <c r="I280" t="s">
        <v>3</v>
      </c>
      <c r="J280">
        <v>0.91976000000000002</v>
      </c>
      <c r="K280" t="s">
        <v>4</v>
      </c>
      <c r="L280">
        <v>4330.1400000000003</v>
      </c>
      <c r="M280" t="s">
        <v>5</v>
      </c>
      <c r="N280">
        <v>10.392275305816</v>
      </c>
      <c r="O280" t="s">
        <v>6</v>
      </c>
      <c r="P280">
        <v>45000</v>
      </c>
      <c r="Q280" t="s">
        <v>7</v>
      </c>
      <c r="R280">
        <v>45000</v>
      </c>
      <c r="S280" t="s">
        <v>28</v>
      </c>
      <c r="T280" t="s">
        <v>14766</v>
      </c>
      <c r="U280" t="s">
        <v>14767</v>
      </c>
      <c r="V280" t="s">
        <v>14768</v>
      </c>
      <c r="W280">
        <v>9.3542500000000004E-4</v>
      </c>
    </row>
    <row r="281" spans="5:23">
      <c r="E281" t="s">
        <v>29</v>
      </c>
      <c r="F281">
        <v>27299.200000000001</v>
      </c>
      <c r="G281" t="s">
        <v>1</v>
      </c>
      <c r="H281" t="s">
        <v>27</v>
      </c>
      <c r="I281" t="s">
        <v>3</v>
      </c>
      <c r="J281">
        <v>0.91976000000000002</v>
      </c>
      <c r="K281" t="s">
        <v>4</v>
      </c>
      <c r="L281">
        <v>4330.1400000000003</v>
      </c>
      <c r="M281" t="s">
        <v>5</v>
      </c>
      <c r="N281">
        <v>10.392275305816</v>
      </c>
      <c r="O281" t="s">
        <v>6</v>
      </c>
      <c r="P281">
        <v>45000</v>
      </c>
      <c r="Q281" t="s">
        <v>7</v>
      </c>
      <c r="R281">
        <v>45000</v>
      </c>
      <c r="S281" t="s">
        <v>28</v>
      </c>
      <c r="T281" t="s">
        <v>14766</v>
      </c>
      <c r="U281" t="s">
        <v>14767</v>
      </c>
      <c r="V281" t="s">
        <v>14768</v>
      </c>
      <c r="W281">
        <v>9.3542500000000004E-4</v>
      </c>
    </row>
    <row r="282" spans="5:23">
      <c r="E282" t="s">
        <v>29</v>
      </c>
      <c r="F282">
        <v>30232.2</v>
      </c>
      <c r="G282" t="s">
        <v>1</v>
      </c>
      <c r="H282" t="s">
        <v>30</v>
      </c>
      <c r="I282" t="s">
        <v>3</v>
      </c>
      <c r="J282">
        <v>0.89445300000000005</v>
      </c>
      <c r="K282" t="s">
        <v>4</v>
      </c>
      <c r="L282">
        <v>4134.42</v>
      </c>
      <c r="M282" t="s">
        <v>5</v>
      </c>
      <c r="N282">
        <v>10.884233766202</v>
      </c>
      <c r="O282" t="s">
        <v>6</v>
      </c>
      <c r="P282">
        <v>45000</v>
      </c>
      <c r="Q282" t="s">
        <v>7</v>
      </c>
      <c r="R282">
        <v>45000</v>
      </c>
      <c r="S282" t="s">
        <v>31</v>
      </c>
      <c r="T282" t="s">
        <v>14769</v>
      </c>
      <c r="U282" t="s">
        <v>14770</v>
      </c>
      <c r="V282" t="s">
        <v>14771</v>
      </c>
      <c r="W282">
        <v>2.3594499999999999E-3</v>
      </c>
    </row>
    <row r="283" spans="5:23">
      <c r="E283" t="s">
        <v>32</v>
      </c>
      <c r="F283">
        <v>30232.2</v>
      </c>
      <c r="G283" t="s">
        <v>1</v>
      </c>
      <c r="H283" t="s">
        <v>30</v>
      </c>
      <c r="I283" t="s">
        <v>3</v>
      </c>
      <c r="J283">
        <v>0.89445300000000005</v>
      </c>
      <c r="K283" t="s">
        <v>4</v>
      </c>
      <c r="L283">
        <v>4134.42</v>
      </c>
      <c r="M283" t="s">
        <v>5</v>
      </c>
      <c r="N283">
        <v>10.884233766202</v>
      </c>
      <c r="O283" t="s">
        <v>6</v>
      </c>
      <c r="P283">
        <v>45000</v>
      </c>
      <c r="Q283" t="s">
        <v>7</v>
      </c>
      <c r="R283">
        <v>45000</v>
      </c>
      <c r="S283" t="s">
        <v>33</v>
      </c>
      <c r="T283" t="s">
        <v>14769</v>
      </c>
      <c r="U283" t="s">
        <v>14770</v>
      </c>
      <c r="V283" t="s">
        <v>14771</v>
      </c>
      <c r="W283">
        <v>2.3594499999999999E-3</v>
      </c>
    </row>
    <row r="284" spans="5:23">
      <c r="E284" t="s">
        <v>32</v>
      </c>
      <c r="F284">
        <v>29216.799999999999</v>
      </c>
      <c r="G284" t="s">
        <v>1</v>
      </c>
      <c r="H284" t="s">
        <v>17</v>
      </c>
      <c r="I284" t="s">
        <v>3</v>
      </c>
      <c r="J284">
        <v>0.89574600000000004</v>
      </c>
      <c r="K284" t="s">
        <v>4</v>
      </c>
      <c r="L284">
        <v>4265.78</v>
      </c>
      <c r="M284" t="s">
        <v>5</v>
      </c>
      <c r="N284">
        <v>10.549077582275</v>
      </c>
      <c r="O284" t="s">
        <v>6</v>
      </c>
      <c r="P284">
        <v>45000</v>
      </c>
      <c r="Q284" t="s">
        <v>7</v>
      </c>
      <c r="R284">
        <v>45000</v>
      </c>
      <c r="S284" t="s">
        <v>34</v>
      </c>
      <c r="T284" t="s">
        <v>14772</v>
      </c>
      <c r="U284" t="s">
        <v>14773</v>
      </c>
      <c r="V284" t="s">
        <v>14774</v>
      </c>
      <c r="W284">
        <v>8.0925700000000003E-3</v>
      </c>
    </row>
    <row r="285" spans="5:23">
      <c r="E285" t="s">
        <v>35</v>
      </c>
      <c r="F285">
        <v>29216.799999999999</v>
      </c>
      <c r="G285" t="s">
        <v>1</v>
      </c>
      <c r="H285" t="s">
        <v>17</v>
      </c>
      <c r="I285" t="s">
        <v>3</v>
      </c>
      <c r="J285">
        <v>0.89574600000000004</v>
      </c>
      <c r="K285" t="s">
        <v>4</v>
      </c>
      <c r="L285">
        <v>4265.78</v>
      </c>
      <c r="M285" t="s">
        <v>5</v>
      </c>
      <c r="N285">
        <v>10.549077582275</v>
      </c>
      <c r="O285" t="s">
        <v>6</v>
      </c>
      <c r="P285">
        <v>45000</v>
      </c>
      <c r="Q285" t="s">
        <v>7</v>
      </c>
      <c r="R285">
        <v>45000</v>
      </c>
      <c r="S285" t="s">
        <v>34</v>
      </c>
      <c r="T285" t="s">
        <v>14772</v>
      </c>
      <c r="U285" t="s">
        <v>14773</v>
      </c>
      <c r="V285" t="s">
        <v>14774</v>
      </c>
      <c r="W285">
        <v>8.0925700000000003E-3</v>
      </c>
    </row>
    <row r="286" spans="5:23">
      <c r="E286" t="s">
        <v>35</v>
      </c>
      <c r="F286">
        <v>32932.6</v>
      </c>
      <c r="G286" t="s">
        <v>1</v>
      </c>
      <c r="H286" t="s">
        <v>36</v>
      </c>
      <c r="I286" t="s">
        <v>3</v>
      </c>
      <c r="J286">
        <v>0.86813899999999999</v>
      </c>
      <c r="K286" t="s">
        <v>4</v>
      </c>
      <c r="L286">
        <v>4028.99</v>
      </c>
      <c r="M286" t="s">
        <v>5</v>
      </c>
      <c r="N286">
        <v>11.1690467932</v>
      </c>
      <c r="O286" t="s">
        <v>6</v>
      </c>
      <c r="P286">
        <v>45000</v>
      </c>
      <c r="Q286" t="s">
        <v>7</v>
      </c>
      <c r="R286">
        <v>45000</v>
      </c>
      <c r="S286" t="s">
        <v>37</v>
      </c>
      <c r="T286" t="s">
        <v>14775</v>
      </c>
      <c r="U286" t="s">
        <v>14776</v>
      </c>
      <c r="V286" t="s">
        <v>14777</v>
      </c>
      <c r="W286">
        <v>5.67083E-3</v>
      </c>
    </row>
    <row r="287" spans="5:23">
      <c r="E287" t="s">
        <v>38</v>
      </c>
      <c r="F287">
        <v>32932.6</v>
      </c>
      <c r="G287" t="s">
        <v>1</v>
      </c>
      <c r="H287" t="s">
        <v>36</v>
      </c>
      <c r="I287" t="s">
        <v>3</v>
      </c>
      <c r="J287">
        <v>0.86813899999999999</v>
      </c>
      <c r="K287" t="s">
        <v>4</v>
      </c>
      <c r="L287">
        <v>4028.99</v>
      </c>
      <c r="M287" t="s">
        <v>5</v>
      </c>
      <c r="N287">
        <v>11.1690467932</v>
      </c>
      <c r="O287" t="s">
        <v>6</v>
      </c>
      <c r="P287">
        <v>45000</v>
      </c>
      <c r="Q287" t="s">
        <v>7</v>
      </c>
      <c r="R287">
        <v>45000</v>
      </c>
      <c r="S287" t="s">
        <v>39</v>
      </c>
      <c r="T287" t="s">
        <v>14775</v>
      </c>
      <c r="U287" t="s">
        <v>14776</v>
      </c>
      <c r="V287" t="s">
        <v>14777</v>
      </c>
      <c r="W287">
        <v>5.67083E-3</v>
      </c>
    </row>
    <row r="288" spans="5:23">
      <c r="E288" t="s">
        <v>38</v>
      </c>
      <c r="F288">
        <v>31466.5</v>
      </c>
      <c r="G288" t="s">
        <v>1</v>
      </c>
      <c r="H288" t="s">
        <v>40</v>
      </c>
      <c r="I288" t="s">
        <v>3</v>
      </c>
      <c r="J288">
        <v>0.87011099999999997</v>
      </c>
      <c r="K288" t="s">
        <v>4</v>
      </c>
      <c r="L288">
        <v>4197.6099999999997</v>
      </c>
      <c r="M288" t="s">
        <v>5</v>
      </c>
      <c r="N288">
        <v>10.720392998115001</v>
      </c>
      <c r="O288" t="s">
        <v>6</v>
      </c>
      <c r="P288">
        <v>45000</v>
      </c>
      <c r="Q288" t="s">
        <v>7</v>
      </c>
      <c r="R288">
        <v>45000</v>
      </c>
      <c r="S288" t="s">
        <v>41</v>
      </c>
      <c r="T288" t="s">
        <v>14778</v>
      </c>
      <c r="U288" t="s">
        <v>14779</v>
      </c>
      <c r="V288" t="s">
        <v>14780</v>
      </c>
      <c r="W288">
        <v>1.2126700000000001E-2</v>
      </c>
    </row>
    <row r="289" spans="5:23">
      <c r="E289" t="s">
        <v>42</v>
      </c>
      <c r="F289">
        <v>31466.5</v>
      </c>
      <c r="G289" t="s">
        <v>1</v>
      </c>
      <c r="H289" t="s">
        <v>40</v>
      </c>
      <c r="I289" t="s">
        <v>3</v>
      </c>
      <c r="J289">
        <v>0.87011099999999997</v>
      </c>
      <c r="K289" t="s">
        <v>4</v>
      </c>
      <c r="L289">
        <v>4197.6099999999997</v>
      </c>
      <c r="M289" t="s">
        <v>5</v>
      </c>
      <c r="N289">
        <v>10.720392998115001</v>
      </c>
      <c r="O289" t="s">
        <v>6</v>
      </c>
      <c r="P289">
        <v>45000</v>
      </c>
      <c r="Q289" t="s">
        <v>7</v>
      </c>
      <c r="R289">
        <v>45000</v>
      </c>
      <c r="S289" t="s">
        <v>41</v>
      </c>
      <c r="T289" t="s">
        <v>14778</v>
      </c>
      <c r="U289" t="s">
        <v>14779</v>
      </c>
      <c r="V289" t="s">
        <v>14780</v>
      </c>
      <c r="W289">
        <v>1.2126700000000001E-2</v>
      </c>
    </row>
    <row r="290" spans="5:23">
      <c r="E290" t="s">
        <v>42</v>
      </c>
      <c r="F290">
        <v>22959</v>
      </c>
      <c r="G290" t="s">
        <v>1</v>
      </c>
      <c r="H290" t="s">
        <v>14</v>
      </c>
      <c r="I290" t="s">
        <v>3</v>
      </c>
      <c r="J290">
        <v>0.98829199999999995</v>
      </c>
      <c r="K290" t="s">
        <v>4</v>
      </c>
      <c r="L290">
        <v>4459.3900000000003</v>
      </c>
      <c r="M290" t="s">
        <v>5</v>
      </c>
      <c r="N290">
        <v>10.091058823112</v>
      </c>
      <c r="O290" t="s">
        <v>6</v>
      </c>
      <c r="P290">
        <v>45000</v>
      </c>
      <c r="Q290" t="s">
        <v>7</v>
      </c>
      <c r="R290">
        <v>45000</v>
      </c>
      <c r="S290" t="s">
        <v>43</v>
      </c>
      <c r="T290" t="s">
        <v>14781</v>
      </c>
      <c r="U290" t="s">
        <v>14782</v>
      </c>
      <c r="V290" t="s">
        <v>14783</v>
      </c>
      <c r="W290">
        <v>-5.9330400000000001E-4</v>
      </c>
    </row>
    <row r="291" spans="5:23">
      <c r="E291" t="s">
        <v>44</v>
      </c>
      <c r="F291">
        <v>22959</v>
      </c>
      <c r="G291" t="s">
        <v>1</v>
      </c>
      <c r="H291" t="s">
        <v>14</v>
      </c>
      <c r="I291" t="s">
        <v>3</v>
      </c>
      <c r="J291">
        <v>0.98829199999999995</v>
      </c>
      <c r="K291" t="s">
        <v>4</v>
      </c>
      <c r="L291">
        <v>4459.3900000000003</v>
      </c>
      <c r="M291" t="s">
        <v>5</v>
      </c>
      <c r="N291">
        <v>10.091058823112</v>
      </c>
      <c r="O291" t="s">
        <v>6</v>
      </c>
      <c r="P291">
        <v>45000</v>
      </c>
      <c r="Q291" t="s">
        <v>7</v>
      </c>
      <c r="R291">
        <v>45000</v>
      </c>
      <c r="S291" t="s">
        <v>45</v>
      </c>
      <c r="T291" t="s">
        <v>14781</v>
      </c>
      <c r="U291" t="s">
        <v>14782</v>
      </c>
      <c r="V291" t="s">
        <v>14783</v>
      </c>
      <c r="W291">
        <v>-5.9330400000000001E-4</v>
      </c>
    </row>
    <row r="292" spans="5:23">
      <c r="E292" t="s">
        <v>44</v>
      </c>
      <c r="F292">
        <v>22888.6</v>
      </c>
      <c r="G292" t="s">
        <v>1</v>
      </c>
      <c r="H292" t="s">
        <v>10</v>
      </c>
      <c r="I292" t="s">
        <v>3</v>
      </c>
      <c r="J292">
        <v>0.98812999999999995</v>
      </c>
      <c r="K292" t="s">
        <v>4</v>
      </c>
      <c r="L292">
        <v>4474.59</v>
      </c>
      <c r="M292" t="s">
        <v>5</v>
      </c>
      <c r="N292">
        <v>10.056785005091999</v>
      </c>
      <c r="O292" t="s">
        <v>6</v>
      </c>
      <c r="P292">
        <v>45000</v>
      </c>
      <c r="Q292" t="s">
        <v>7</v>
      </c>
      <c r="R292">
        <v>45000</v>
      </c>
      <c r="S292" t="s">
        <v>11</v>
      </c>
      <c r="T292" t="s">
        <v>14751</v>
      </c>
      <c r="U292" t="s">
        <v>14752</v>
      </c>
      <c r="V292" t="s">
        <v>14753</v>
      </c>
      <c r="W292">
        <v>-6.6990400000000003E-4</v>
      </c>
    </row>
    <row r="293" spans="5:23">
      <c r="E293" t="s">
        <v>0</v>
      </c>
      <c r="F293">
        <v>23905.4</v>
      </c>
      <c r="G293" t="s">
        <v>1</v>
      </c>
      <c r="H293" t="s">
        <v>2</v>
      </c>
      <c r="I293" t="s">
        <v>3</v>
      </c>
      <c r="J293">
        <v>0.973136</v>
      </c>
      <c r="K293" t="s">
        <v>4</v>
      </c>
      <c r="L293">
        <v>4417.3100000000004</v>
      </c>
      <c r="M293" t="s">
        <v>5</v>
      </c>
      <c r="N293">
        <v>10.187198797800001</v>
      </c>
      <c r="O293" t="s">
        <v>6</v>
      </c>
      <c r="P293">
        <v>45000</v>
      </c>
      <c r="Q293" t="s">
        <v>7</v>
      </c>
      <c r="R293">
        <v>45000</v>
      </c>
      <c r="S293" t="s">
        <v>8</v>
      </c>
      <c r="T293" t="s">
        <v>14784</v>
      </c>
      <c r="U293" t="s">
        <v>14785</v>
      </c>
      <c r="V293" t="s">
        <v>14786</v>
      </c>
      <c r="W293">
        <v>-1.84577E-4</v>
      </c>
    </row>
    <row r="294" spans="5:23">
      <c r="E294" t="s">
        <v>9</v>
      </c>
      <c r="F294">
        <v>22983.7</v>
      </c>
      <c r="G294" t="s">
        <v>1</v>
      </c>
      <c r="H294" t="s">
        <v>10</v>
      </c>
      <c r="I294" t="s">
        <v>3</v>
      </c>
      <c r="J294">
        <v>0.98608799999999996</v>
      </c>
      <c r="K294" t="s">
        <v>4</v>
      </c>
      <c r="L294">
        <v>4474.54</v>
      </c>
      <c r="M294" t="s">
        <v>5</v>
      </c>
      <c r="N294">
        <v>10.056907205171999</v>
      </c>
      <c r="O294" t="s">
        <v>6</v>
      </c>
      <c r="P294">
        <v>45000</v>
      </c>
      <c r="Q294" t="s">
        <v>7</v>
      </c>
      <c r="R294">
        <v>45000</v>
      </c>
      <c r="S294" t="s">
        <v>11</v>
      </c>
      <c r="T294" t="s">
        <v>14787</v>
      </c>
      <c r="U294" t="s">
        <v>14788</v>
      </c>
      <c r="V294" t="s">
        <v>14789</v>
      </c>
      <c r="W294">
        <v>-5.7833600000000004E-4</v>
      </c>
    </row>
    <row r="295" spans="5:23">
      <c r="E295" t="s">
        <v>12</v>
      </c>
      <c r="F295">
        <v>23905.4</v>
      </c>
      <c r="G295" t="s">
        <v>1</v>
      </c>
      <c r="H295" t="s">
        <v>2</v>
      </c>
      <c r="I295" t="s">
        <v>3</v>
      </c>
      <c r="J295">
        <v>0.973136</v>
      </c>
      <c r="K295" t="s">
        <v>4</v>
      </c>
      <c r="L295">
        <v>4417.3100000000004</v>
      </c>
      <c r="M295" t="s">
        <v>5</v>
      </c>
      <c r="N295">
        <v>10.187198797800001</v>
      </c>
      <c r="O295" t="s">
        <v>6</v>
      </c>
      <c r="P295">
        <v>45000</v>
      </c>
      <c r="Q295" t="s">
        <v>7</v>
      </c>
      <c r="R295">
        <v>45000</v>
      </c>
      <c r="S295" t="s">
        <v>13</v>
      </c>
      <c r="T295" t="s">
        <v>14784</v>
      </c>
      <c r="U295" t="s">
        <v>14785</v>
      </c>
      <c r="V295" t="s">
        <v>14786</v>
      </c>
      <c r="W295">
        <v>-1.84577E-4</v>
      </c>
    </row>
    <row r="296" spans="5:23">
      <c r="E296" t="s">
        <v>12</v>
      </c>
      <c r="F296">
        <v>23548.7</v>
      </c>
      <c r="G296" t="s">
        <v>1</v>
      </c>
      <c r="H296" t="s">
        <v>14</v>
      </c>
      <c r="I296" t="s">
        <v>3</v>
      </c>
      <c r="J296">
        <v>0.97707599999999994</v>
      </c>
      <c r="K296" t="s">
        <v>4</v>
      </c>
      <c r="L296">
        <v>4448.1099999999997</v>
      </c>
      <c r="M296" t="s">
        <v>5</v>
      </c>
      <c r="N296">
        <v>10.116655459127999</v>
      </c>
      <c r="O296" t="s">
        <v>6</v>
      </c>
      <c r="P296">
        <v>45000</v>
      </c>
      <c r="Q296" t="s">
        <v>7</v>
      </c>
      <c r="R296">
        <v>45000</v>
      </c>
      <c r="S296" t="s">
        <v>15</v>
      </c>
      <c r="T296" t="s">
        <v>14790</v>
      </c>
      <c r="U296" t="s">
        <v>14791</v>
      </c>
      <c r="V296" t="s">
        <v>14792</v>
      </c>
      <c r="W296">
        <v>-2.6409200000000002E-3</v>
      </c>
    </row>
    <row r="297" spans="5:23">
      <c r="E297" t="s">
        <v>16</v>
      </c>
      <c r="F297">
        <v>23548.7</v>
      </c>
      <c r="G297" t="s">
        <v>1</v>
      </c>
      <c r="H297" t="s">
        <v>14</v>
      </c>
      <c r="I297" t="s">
        <v>3</v>
      </c>
      <c r="J297">
        <v>0.97707599999999994</v>
      </c>
      <c r="K297" t="s">
        <v>4</v>
      </c>
      <c r="L297">
        <v>4448.1099999999997</v>
      </c>
      <c r="M297" t="s">
        <v>5</v>
      </c>
      <c r="N297">
        <v>10.116655459127999</v>
      </c>
      <c r="O297" t="s">
        <v>6</v>
      </c>
      <c r="P297">
        <v>45000</v>
      </c>
      <c r="Q297" t="s">
        <v>7</v>
      </c>
      <c r="R297">
        <v>45000</v>
      </c>
      <c r="S297" t="s">
        <v>15</v>
      </c>
      <c r="T297" t="s">
        <v>14790</v>
      </c>
      <c r="U297" t="s">
        <v>14791</v>
      </c>
      <c r="V297" t="s">
        <v>14792</v>
      </c>
      <c r="W297">
        <v>-2.6409200000000002E-3</v>
      </c>
    </row>
    <row r="298" spans="5:23">
      <c r="E298" t="s">
        <v>16</v>
      </c>
      <c r="F298">
        <v>25674.9</v>
      </c>
      <c r="G298" t="s">
        <v>1</v>
      </c>
      <c r="H298" t="s">
        <v>17</v>
      </c>
      <c r="I298" t="s">
        <v>3</v>
      </c>
      <c r="J298">
        <v>0.94867699999999999</v>
      </c>
      <c r="K298" t="s">
        <v>4</v>
      </c>
      <c r="L298">
        <v>4327.68</v>
      </c>
      <c r="M298" t="s">
        <v>5</v>
      </c>
      <c r="N298">
        <v>10.398181177390001</v>
      </c>
      <c r="O298" t="s">
        <v>6</v>
      </c>
      <c r="P298">
        <v>45000</v>
      </c>
      <c r="Q298" t="s">
        <v>7</v>
      </c>
      <c r="R298">
        <v>45000</v>
      </c>
      <c r="S298" t="s">
        <v>18</v>
      </c>
      <c r="T298" t="s">
        <v>14793</v>
      </c>
      <c r="U298" t="s">
        <v>14794</v>
      </c>
      <c r="V298" t="s">
        <v>14795</v>
      </c>
      <c r="W298">
        <v>-2.2155600000000001E-3</v>
      </c>
    </row>
    <row r="299" spans="5:23">
      <c r="E299" t="s">
        <v>19</v>
      </c>
      <c r="F299">
        <v>25674.9</v>
      </c>
      <c r="G299" t="s">
        <v>1</v>
      </c>
      <c r="H299" t="s">
        <v>17</v>
      </c>
      <c r="I299" t="s">
        <v>3</v>
      </c>
      <c r="J299">
        <v>0.94867699999999999</v>
      </c>
      <c r="K299" t="s">
        <v>4</v>
      </c>
      <c r="L299">
        <v>4327.68</v>
      </c>
      <c r="M299" t="s">
        <v>5</v>
      </c>
      <c r="N299">
        <v>10.398181177390001</v>
      </c>
      <c r="O299" t="s">
        <v>6</v>
      </c>
      <c r="P299">
        <v>45000</v>
      </c>
      <c r="Q299" t="s">
        <v>7</v>
      </c>
      <c r="R299">
        <v>45000</v>
      </c>
      <c r="S299" t="s">
        <v>20</v>
      </c>
      <c r="T299" t="s">
        <v>14793</v>
      </c>
      <c r="U299" t="s">
        <v>14794</v>
      </c>
      <c r="V299" t="s">
        <v>14795</v>
      </c>
      <c r="W299">
        <v>-2.2155600000000001E-3</v>
      </c>
    </row>
    <row r="300" spans="5:23">
      <c r="E300" t="s">
        <v>19</v>
      </c>
      <c r="F300">
        <v>25404.6</v>
      </c>
      <c r="G300" t="s">
        <v>1</v>
      </c>
      <c r="H300" t="s">
        <v>2</v>
      </c>
      <c r="I300" t="s">
        <v>3</v>
      </c>
      <c r="J300">
        <v>0.94676899999999997</v>
      </c>
      <c r="K300" t="s">
        <v>4</v>
      </c>
      <c r="L300">
        <v>4391.38</v>
      </c>
      <c r="M300" t="s">
        <v>5</v>
      </c>
      <c r="N300">
        <v>10.247355219399999</v>
      </c>
      <c r="O300" t="s">
        <v>6</v>
      </c>
      <c r="P300">
        <v>45000</v>
      </c>
      <c r="Q300" t="s">
        <v>7</v>
      </c>
      <c r="R300">
        <v>45000</v>
      </c>
      <c r="S300" t="s">
        <v>21</v>
      </c>
      <c r="T300" t="s">
        <v>14796</v>
      </c>
      <c r="U300" t="s">
        <v>14797</v>
      </c>
      <c r="V300" t="s">
        <v>14798</v>
      </c>
      <c r="W300">
        <v>-3.8599400000000001E-3</v>
      </c>
    </row>
    <row r="301" spans="5:23">
      <c r="E301" t="s">
        <v>22</v>
      </c>
      <c r="F301">
        <v>25404.6</v>
      </c>
      <c r="G301" t="s">
        <v>1</v>
      </c>
      <c r="H301" t="s">
        <v>2</v>
      </c>
      <c r="I301" t="s">
        <v>3</v>
      </c>
      <c r="J301">
        <v>0.94676899999999997</v>
      </c>
      <c r="K301" t="s">
        <v>4</v>
      </c>
      <c r="L301">
        <v>4391.38</v>
      </c>
      <c r="M301" t="s">
        <v>5</v>
      </c>
      <c r="N301">
        <v>10.247355219399999</v>
      </c>
      <c r="O301" t="s">
        <v>6</v>
      </c>
      <c r="P301">
        <v>45000</v>
      </c>
      <c r="Q301" t="s">
        <v>7</v>
      </c>
      <c r="R301">
        <v>45000</v>
      </c>
      <c r="S301" t="s">
        <v>21</v>
      </c>
      <c r="T301" t="s">
        <v>14796</v>
      </c>
      <c r="U301" t="s">
        <v>14797</v>
      </c>
      <c r="V301" t="s">
        <v>14798</v>
      </c>
      <c r="W301">
        <v>-3.8599400000000001E-3</v>
      </c>
    </row>
    <row r="302" spans="5:23">
      <c r="E302" t="s">
        <v>22</v>
      </c>
      <c r="F302">
        <v>27551.5</v>
      </c>
      <c r="G302" t="s">
        <v>1</v>
      </c>
      <c r="H302" t="s">
        <v>23</v>
      </c>
      <c r="I302" t="s">
        <v>3</v>
      </c>
      <c r="J302">
        <v>0.92598499999999995</v>
      </c>
      <c r="K302" t="s">
        <v>4</v>
      </c>
      <c r="L302">
        <v>4232.99</v>
      </c>
      <c r="M302" t="s">
        <v>5</v>
      </c>
      <c r="N302">
        <v>10.630785748852</v>
      </c>
      <c r="O302" t="s">
        <v>6</v>
      </c>
      <c r="P302">
        <v>45000</v>
      </c>
      <c r="Q302" t="s">
        <v>7</v>
      </c>
      <c r="R302">
        <v>45000</v>
      </c>
      <c r="S302" t="s">
        <v>24</v>
      </c>
      <c r="T302" t="s">
        <v>14799</v>
      </c>
      <c r="U302" t="s">
        <v>14800</v>
      </c>
      <c r="V302" t="s">
        <v>14801</v>
      </c>
      <c r="W302">
        <v>2.5298600000000001E-3</v>
      </c>
    </row>
    <row r="303" spans="5:23">
      <c r="E303" t="s">
        <v>25</v>
      </c>
      <c r="F303">
        <v>27551.5</v>
      </c>
      <c r="G303" t="s">
        <v>1</v>
      </c>
      <c r="H303" t="s">
        <v>23</v>
      </c>
      <c r="I303" t="s">
        <v>3</v>
      </c>
      <c r="J303">
        <v>0.92598499999999995</v>
      </c>
      <c r="K303" t="s">
        <v>4</v>
      </c>
      <c r="L303">
        <v>4232.99</v>
      </c>
      <c r="M303" t="s">
        <v>5</v>
      </c>
      <c r="N303">
        <v>10.630785748852</v>
      </c>
      <c r="O303" t="s">
        <v>6</v>
      </c>
      <c r="P303">
        <v>45000</v>
      </c>
      <c r="Q303" t="s">
        <v>7</v>
      </c>
      <c r="R303">
        <v>45000</v>
      </c>
      <c r="S303" t="s">
        <v>26</v>
      </c>
      <c r="T303" t="s">
        <v>14799</v>
      </c>
      <c r="U303" t="s">
        <v>14800</v>
      </c>
      <c r="V303" t="s">
        <v>14801</v>
      </c>
      <c r="W303">
        <v>2.5298600000000001E-3</v>
      </c>
    </row>
    <row r="304" spans="5:23">
      <c r="E304" t="s">
        <v>25</v>
      </c>
      <c r="F304">
        <v>27083.9</v>
      </c>
      <c r="G304" t="s">
        <v>1</v>
      </c>
      <c r="H304" t="s">
        <v>27</v>
      </c>
      <c r="I304" t="s">
        <v>3</v>
      </c>
      <c r="J304">
        <v>0.92332899999999996</v>
      </c>
      <c r="K304" t="s">
        <v>4</v>
      </c>
      <c r="L304">
        <v>4330.87</v>
      </c>
      <c r="M304" t="s">
        <v>5</v>
      </c>
      <c r="N304">
        <v>10.390521163263999</v>
      </c>
      <c r="O304" t="s">
        <v>6</v>
      </c>
      <c r="P304">
        <v>45000</v>
      </c>
      <c r="Q304" t="s">
        <v>7</v>
      </c>
      <c r="R304">
        <v>45000</v>
      </c>
      <c r="S304" t="s">
        <v>28</v>
      </c>
      <c r="T304" t="s">
        <v>14802</v>
      </c>
      <c r="U304" t="s">
        <v>14803</v>
      </c>
      <c r="V304" t="s">
        <v>14804</v>
      </c>
      <c r="W304">
        <v>8.2503999999999997E-4</v>
      </c>
    </row>
    <row r="305" spans="5:23">
      <c r="E305" t="s">
        <v>29</v>
      </c>
      <c r="F305">
        <v>27083.9</v>
      </c>
      <c r="G305" t="s">
        <v>1</v>
      </c>
      <c r="H305" t="s">
        <v>27</v>
      </c>
      <c r="I305" t="s">
        <v>3</v>
      </c>
      <c r="J305">
        <v>0.92332899999999996</v>
      </c>
      <c r="K305" t="s">
        <v>4</v>
      </c>
      <c r="L305">
        <v>4330.87</v>
      </c>
      <c r="M305" t="s">
        <v>5</v>
      </c>
      <c r="N305">
        <v>10.390521163263999</v>
      </c>
      <c r="O305" t="s">
        <v>6</v>
      </c>
      <c r="P305">
        <v>45000</v>
      </c>
      <c r="Q305" t="s">
        <v>7</v>
      </c>
      <c r="R305">
        <v>45000</v>
      </c>
      <c r="S305" t="s">
        <v>28</v>
      </c>
      <c r="T305" t="s">
        <v>14802</v>
      </c>
      <c r="U305" t="s">
        <v>14803</v>
      </c>
      <c r="V305" t="s">
        <v>14804</v>
      </c>
      <c r="W305">
        <v>8.2503999999999997E-4</v>
      </c>
    </row>
    <row r="306" spans="5:23">
      <c r="E306" t="s">
        <v>29</v>
      </c>
      <c r="F306">
        <v>30213.7</v>
      </c>
      <c r="G306" t="s">
        <v>1</v>
      </c>
      <c r="H306" t="s">
        <v>30</v>
      </c>
      <c r="I306" t="s">
        <v>3</v>
      </c>
      <c r="J306">
        <v>0.894872</v>
      </c>
      <c r="K306" t="s">
        <v>4</v>
      </c>
      <c r="L306">
        <v>4133.09</v>
      </c>
      <c r="M306" t="s">
        <v>5</v>
      </c>
      <c r="N306">
        <v>10.887741080324</v>
      </c>
      <c r="O306" t="s">
        <v>6</v>
      </c>
      <c r="P306">
        <v>45000</v>
      </c>
      <c r="Q306" t="s">
        <v>7</v>
      </c>
      <c r="R306">
        <v>45000</v>
      </c>
      <c r="S306" t="s">
        <v>31</v>
      </c>
      <c r="T306" t="s">
        <v>14805</v>
      </c>
      <c r="U306" t="s">
        <v>14806</v>
      </c>
      <c r="V306" t="s">
        <v>14807</v>
      </c>
      <c r="W306">
        <v>2.27202E-3</v>
      </c>
    </row>
    <row r="307" spans="5:23">
      <c r="E307" t="s">
        <v>32</v>
      </c>
      <c r="F307">
        <v>30213.7</v>
      </c>
      <c r="G307" t="s">
        <v>1</v>
      </c>
      <c r="H307" t="s">
        <v>30</v>
      </c>
      <c r="I307" t="s">
        <v>3</v>
      </c>
      <c r="J307">
        <v>0.894872</v>
      </c>
      <c r="K307" t="s">
        <v>4</v>
      </c>
      <c r="L307">
        <v>4133.09</v>
      </c>
      <c r="M307" t="s">
        <v>5</v>
      </c>
      <c r="N307">
        <v>10.887741080324</v>
      </c>
      <c r="O307" t="s">
        <v>6</v>
      </c>
      <c r="P307">
        <v>45000</v>
      </c>
      <c r="Q307" t="s">
        <v>7</v>
      </c>
      <c r="R307">
        <v>45000</v>
      </c>
      <c r="S307" t="s">
        <v>33</v>
      </c>
      <c r="T307" t="s">
        <v>14805</v>
      </c>
      <c r="U307" t="s">
        <v>14806</v>
      </c>
      <c r="V307" t="s">
        <v>14807</v>
      </c>
      <c r="W307">
        <v>2.27202E-3</v>
      </c>
    </row>
    <row r="308" spans="5:23">
      <c r="E308" t="s">
        <v>32</v>
      </c>
      <c r="F308">
        <v>29165.9</v>
      </c>
      <c r="G308" t="s">
        <v>1</v>
      </c>
      <c r="H308" t="s">
        <v>17</v>
      </c>
      <c r="I308" t="s">
        <v>3</v>
      </c>
      <c r="J308">
        <v>0.89665099999999998</v>
      </c>
      <c r="K308" t="s">
        <v>4</v>
      </c>
      <c r="L308">
        <v>4264.59</v>
      </c>
      <c r="M308" t="s">
        <v>5</v>
      </c>
      <c r="N308">
        <v>10.552000838225</v>
      </c>
      <c r="O308" t="s">
        <v>6</v>
      </c>
      <c r="P308">
        <v>45000</v>
      </c>
      <c r="Q308" t="s">
        <v>7</v>
      </c>
      <c r="R308">
        <v>45000</v>
      </c>
      <c r="S308" t="s">
        <v>34</v>
      </c>
      <c r="T308" t="s">
        <v>14808</v>
      </c>
      <c r="U308" t="s">
        <v>14809</v>
      </c>
      <c r="V308" t="s">
        <v>14810</v>
      </c>
      <c r="W308">
        <v>5.55735E-3</v>
      </c>
    </row>
    <row r="309" spans="5:23">
      <c r="E309" t="s">
        <v>35</v>
      </c>
      <c r="F309">
        <v>29165.9</v>
      </c>
      <c r="G309" t="s">
        <v>1</v>
      </c>
      <c r="H309" t="s">
        <v>17</v>
      </c>
      <c r="I309" t="s">
        <v>3</v>
      </c>
      <c r="J309">
        <v>0.89665099999999998</v>
      </c>
      <c r="K309" t="s">
        <v>4</v>
      </c>
      <c r="L309">
        <v>4264.59</v>
      </c>
      <c r="M309" t="s">
        <v>5</v>
      </c>
      <c r="N309">
        <v>10.552000838225</v>
      </c>
      <c r="O309" t="s">
        <v>6</v>
      </c>
      <c r="P309">
        <v>45000</v>
      </c>
      <c r="Q309" t="s">
        <v>7</v>
      </c>
      <c r="R309">
        <v>45000</v>
      </c>
      <c r="S309" t="s">
        <v>34</v>
      </c>
      <c r="T309" t="s">
        <v>14808</v>
      </c>
      <c r="U309" t="s">
        <v>14809</v>
      </c>
      <c r="V309" t="s">
        <v>14810</v>
      </c>
      <c r="W309">
        <v>5.55735E-3</v>
      </c>
    </row>
    <row r="310" spans="5:23">
      <c r="E310" t="s">
        <v>35</v>
      </c>
      <c r="F310">
        <v>32772</v>
      </c>
      <c r="G310" t="s">
        <v>1</v>
      </c>
      <c r="H310" t="s">
        <v>36</v>
      </c>
      <c r="I310" t="s">
        <v>3</v>
      </c>
      <c r="J310">
        <v>0.87012999999999996</v>
      </c>
      <c r="K310" t="s">
        <v>4</v>
      </c>
      <c r="L310">
        <v>4030.22</v>
      </c>
      <c r="M310" t="s">
        <v>5</v>
      </c>
      <c r="N310">
        <v>11.165637044939</v>
      </c>
      <c r="O310" t="s">
        <v>6</v>
      </c>
      <c r="P310">
        <v>45000</v>
      </c>
      <c r="Q310" t="s">
        <v>7</v>
      </c>
      <c r="R310">
        <v>45000</v>
      </c>
      <c r="S310" t="s">
        <v>37</v>
      </c>
      <c r="T310" t="s">
        <v>14811</v>
      </c>
      <c r="U310" t="s">
        <v>14812</v>
      </c>
      <c r="V310" t="s">
        <v>14813</v>
      </c>
      <c r="W310">
        <v>4.8210800000000002E-3</v>
      </c>
    </row>
    <row r="311" spans="5:23">
      <c r="E311" t="s">
        <v>38</v>
      </c>
      <c r="F311">
        <v>32772</v>
      </c>
      <c r="G311" t="s">
        <v>1</v>
      </c>
      <c r="H311" t="s">
        <v>36</v>
      </c>
      <c r="I311" t="s">
        <v>3</v>
      </c>
      <c r="J311">
        <v>0.87012999999999996</v>
      </c>
      <c r="K311" t="s">
        <v>4</v>
      </c>
      <c r="L311">
        <v>4030.22</v>
      </c>
      <c r="M311" t="s">
        <v>5</v>
      </c>
      <c r="N311">
        <v>11.165637044939</v>
      </c>
      <c r="O311" t="s">
        <v>6</v>
      </c>
      <c r="P311">
        <v>45000</v>
      </c>
      <c r="Q311" t="s">
        <v>7</v>
      </c>
      <c r="R311">
        <v>45000</v>
      </c>
      <c r="S311" t="s">
        <v>39</v>
      </c>
      <c r="T311" t="s">
        <v>14811</v>
      </c>
      <c r="U311" t="s">
        <v>14812</v>
      </c>
      <c r="V311" t="s">
        <v>14813</v>
      </c>
      <c r="W311">
        <v>4.8210800000000002E-3</v>
      </c>
    </row>
    <row r="312" spans="5:23">
      <c r="E312" t="s">
        <v>38</v>
      </c>
      <c r="F312">
        <v>31556.3</v>
      </c>
      <c r="G312" t="s">
        <v>1</v>
      </c>
      <c r="H312" t="s">
        <v>40</v>
      </c>
      <c r="I312" t="s">
        <v>3</v>
      </c>
      <c r="J312">
        <v>0.86875500000000005</v>
      </c>
      <c r="K312" t="s">
        <v>4</v>
      </c>
      <c r="L312">
        <v>4198.75</v>
      </c>
      <c r="M312" t="s">
        <v>5</v>
      </c>
      <c r="N312">
        <v>10.717469911170999</v>
      </c>
      <c r="O312" t="s">
        <v>6</v>
      </c>
      <c r="P312">
        <v>45000</v>
      </c>
      <c r="Q312" t="s">
        <v>7</v>
      </c>
      <c r="R312">
        <v>45000</v>
      </c>
      <c r="S312" t="s">
        <v>41</v>
      </c>
      <c r="T312" t="s">
        <v>14814</v>
      </c>
      <c r="U312" t="s">
        <v>14815</v>
      </c>
      <c r="V312" t="s">
        <v>14816</v>
      </c>
      <c r="W312">
        <v>7.77146E-3</v>
      </c>
    </row>
    <row r="313" spans="5:23">
      <c r="E313" t="s">
        <v>42</v>
      </c>
      <c r="F313">
        <v>31556.3</v>
      </c>
      <c r="G313" t="s">
        <v>1</v>
      </c>
      <c r="H313" t="s">
        <v>40</v>
      </c>
      <c r="I313" t="s">
        <v>3</v>
      </c>
      <c r="J313">
        <v>0.86875500000000005</v>
      </c>
      <c r="K313" t="s">
        <v>4</v>
      </c>
      <c r="L313">
        <v>4198.75</v>
      </c>
      <c r="M313" t="s">
        <v>5</v>
      </c>
      <c r="N313">
        <v>10.717469911170999</v>
      </c>
      <c r="O313" t="s">
        <v>6</v>
      </c>
      <c r="P313">
        <v>45000</v>
      </c>
      <c r="Q313" t="s">
        <v>7</v>
      </c>
      <c r="R313">
        <v>45000</v>
      </c>
      <c r="S313" t="s">
        <v>41</v>
      </c>
      <c r="T313" t="s">
        <v>14814</v>
      </c>
      <c r="U313" t="s">
        <v>14815</v>
      </c>
      <c r="V313" t="s">
        <v>14816</v>
      </c>
      <c r="W313">
        <v>7.77146E-3</v>
      </c>
    </row>
    <row r="314" spans="5:23">
      <c r="E314" t="s">
        <v>42</v>
      </c>
      <c r="F314">
        <v>23019.3</v>
      </c>
      <c r="G314" t="s">
        <v>1</v>
      </c>
      <c r="H314" t="s">
        <v>14</v>
      </c>
      <c r="I314" t="s">
        <v>3</v>
      </c>
      <c r="J314">
        <v>0.98697000000000001</v>
      </c>
      <c r="K314" t="s">
        <v>4</v>
      </c>
      <c r="L314">
        <v>4459.6499999999996</v>
      </c>
      <c r="M314" t="s">
        <v>5</v>
      </c>
      <c r="N314">
        <v>10.090473199928001</v>
      </c>
      <c r="O314" t="s">
        <v>6</v>
      </c>
      <c r="P314">
        <v>45000</v>
      </c>
      <c r="Q314" t="s">
        <v>7</v>
      </c>
      <c r="R314">
        <v>45000</v>
      </c>
      <c r="S314" t="s">
        <v>43</v>
      </c>
      <c r="T314" t="s">
        <v>14817</v>
      </c>
      <c r="U314" t="s">
        <v>14818</v>
      </c>
      <c r="V314" t="s">
        <v>14819</v>
      </c>
      <c r="W314">
        <v>-1.2838700000000001E-3</v>
      </c>
    </row>
    <row r="315" spans="5:23">
      <c r="E315" t="s">
        <v>44</v>
      </c>
      <c r="F315">
        <v>23019.3</v>
      </c>
      <c r="G315" t="s">
        <v>1</v>
      </c>
      <c r="H315" t="s">
        <v>14</v>
      </c>
      <c r="I315" t="s">
        <v>3</v>
      </c>
      <c r="J315">
        <v>0.98697000000000001</v>
      </c>
      <c r="K315" t="s">
        <v>4</v>
      </c>
      <c r="L315">
        <v>4459.6499999999996</v>
      </c>
      <c r="M315" t="s">
        <v>5</v>
      </c>
      <c r="N315">
        <v>10.090473199928001</v>
      </c>
      <c r="O315" t="s">
        <v>6</v>
      </c>
      <c r="P315">
        <v>45000</v>
      </c>
      <c r="Q315" t="s">
        <v>7</v>
      </c>
      <c r="R315">
        <v>45000</v>
      </c>
      <c r="S315" t="s">
        <v>45</v>
      </c>
      <c r="T315" t="s">
        <v>14817</v>
      </c>
      <c r="U315" t="s">
        <v>14818</v>
      </c>
      <c r="V315" t="s">
        <v>14819</v>
      </c>
      <c r="W315">
        <v>-1.2838700000000001E-3</v>
      </c>
    </row>
    <row r="316" spans="5:23">
      <c r="E316" t="s">
        <v>44</v>
      </c>
      <c r="F316">
        <v>22983.7</v>
      </c>
      <c r="G316" t="s">
        <v>1</v>
      </c>
      <c r="H316" t="s">
        <v>10</v>
      </c>
      <c r="I316" t="s">
        <v>3</v>
      </c>
      <c r="J316">
        <v>0.98608799999999996</v>
      </c>
      <c r="K316" t="s">
        <v>4</v>
      </c>
      <c r="L316">
        <v>4474.54</v>
      </c>
      <c r="M316" t="s">
        <v>5</v>
      </c>
      <c r="N316">
        <v>10.056907205171999</v>
      </c>
      <c r="O316" t="s">
        <v>6</v>
      </c>
      <c r="P316">
        <v>45000</v>
      </c>
      <c r="Q316" t="s">
        <v>7</v>
      </c>
      <c r="R316">
        <v>45000</v>
      </c>
      <c r="S316" t="s">
        <v>11</v>
      </c>
      <c r="T316" t="s">
        <v>14787</v>
      </c>
      <c r="U316" t="s">
        <v>14788</v>
      </c>
      <c r="V316" t="s">
        <v>14789</v>
      </c>
      <c r="W316">
        <v>-5.7833600000000004E-4</v>
      </c>
    </row>
    <row r="317" spans="5:23">
      <c r="E317" t="s">
        <v>0</v>
      </c>
      <c r="F317">
        <v>23873.1</v>
      </c>
      <c r="G317" t="s">
        <v>1</v>
      </c>
      <c r="H317" t="s">
        <v>2</v>
      </c>
      <c r="I317" t="s">
        <v>3</v>
      </c>
      <c r="J317">
        <v>0.97376600000000002</v>
      </c>
      <c r="K317" t="s">
        <v>4</v>
      </c>
      <c r="L317">
        <v>4417.5600000000004</v>
      </c>
      <c r="M317" t="s">
        <v>5</v>
      </c>
      <c r="N317">
        <v>10.186613774610001</v>
      </c>
      <c r="O317" t="s">
        <v>6</v>
      </c>
      <c r="P317">
        <v>45000</v>
      </c>
      <c r="Q317" t="s">
        <v>7</v>
      </c>
      <c r="R317">
        <v>45000</v>
      </c>
      <c r="S317" t="s">
        <v>8</v>
      </c>
      <c r="T317" t="s">
        <v>14820</v>
      </c>
      <c r="U317" t="s">
        <v>14821</v>
      </c>
      <c r="V317" t="s">
        <v>14822</v>
      </c>
      <c r="W317">
        <v>2.1229700000000001E-3</v>
      </c>
    </row>
    <row r="318" spans="5:23">
      <c r="E318" t="s">
        <v>9</v>
      </c>
      <c r="F318">
        <v>22947.7</v>
      </c>
      <c r="G318" t="s">
        <v>1</v>
      </c>
      <c r="H318" t="s">
        <v>10</v>
      </c>
      <c r="I318" t="s">
        <v>3</v>
      </c>
      <c r="J318">
        <v>0.98685900000000004</v>
      </c>
      <c r="K318" t="s">
        <v>4</v>
      </c>
      <c r="L318">
        <v>4474.57</v>
      </c>
      <c r="M318" t="s">
        <v>5</v>
      </c>
      <c r="N318">
        <v>10.056833844524</v>
      </c>
      <c r="O318" t="s">
        <v>6</v>
      </c>
      <c r="P318">
        <v>45000</v>
      </c>
      <c r="Q318" t="s">
        <v>7</v>
      </c>
      <c r="R318">
        <v>45000</v>
      </c>
      <c r="S318" t="s">
        <v>11</v>
      </c>
      <c r="T318" t="s">
        <v>14823</v>
      </c>
      <c r="U318" t="s">
        <v>14824</v>
      </c>
      <c r="V318" t="s">
        <v>14825</v>
      </c>
      <c r="W318">
        <v>2.7285899999999999E-3</v>
      </c>
    </row>
    <row r="319" spans="5:23">
      <c r="E319" t="s">
        <v>12</v>
      </c>
      <c r="F319">
        <v>23873.1</v>
      </c>
      <c r="G319" t="s">
        <v>1</v>
      </c>
      <c r="H319" t="s">
        <v>2</v>
      </c>
      <c r="I319" t="s">
        <v>3</v>
      </c>
      <c r="J319">
        <v>0.97376600000000002</v>
      </c>
      <c r="K319" t="s">
        <v>4</v>
      </c>
      <c r="L319">
        <v>4417.5600000000004</v>
      </c>
      <c r="M319" t="s">
        <v>5</v>
      </c>
      <c r="N319">
        <v>10.186613774610001</v>
      </c>
      <c r="O319" t="s">
        <v>6</v>
      </c>
      <c r="P319">
        <v>45000</v>
      </c>
      <c r="Q319" t="s">
        <v>7</v>
      </c>
      <c r="R319">
        <v>45000</v>
      </c>
      <c r="S319" t="s">
        <v>13</v>
      </c>
      <c r="T319" t="s">
        <v>14820</v>
      </c>
      <c r="U319" t="s">
        <v>14821</v>
      </c>
      <c r="V319" t="s">
        <v>14822</v>
      </c>
      <c r="W319">
        <v>2.1229700000000001E-3</v>
      </c>
    </row>
    <row r="320" spans="5:23">
      <c r="E320" t="s">
        <v>12</v>
      </c>
      <c r="F320">
        <v>23652.9</v>
      </c>
      <c r="G320" t="s">
        <v>1</v>
      </c>
      <c r="H320" t="s">
        <v>14</v>
      </c>
      <c r="I320" t="s">
        <v>3</v>
      </c>
      <c r="J320">
        <v>0.97491899999999998</v>
      </c>
      <c r="K320" t="s">
        <v>4</v>
      </c>
      <c r="L320">
        <v>4448.13</v>
      </c>
      <c r="M320" t="s">
        <v>5</v>
      </c>
      <c r="N320">
        <v>10.116606719696</v>
      </c>
      <c r="O320" t="s">
        <v>6</v>
      </c>
      <c r="P320">
        <v>45000</v>
      </c>
      <c r="Q320" t="s">
        <v>7</v>
      </c>
      <c r="R320">
        <v>45000</v>
      </c>
      <c r="S320" t="s">
        <v>15</v>
      </c>
      <c r="T320" t="s">
        <v>14826</v>
      </c>
      <c r="U320" t="s">
        <v>14827</v>
      </c>
      <c r="V320" t="s">
        <v>14828</v>
      </c>
      <c r="W320">
        <v>5.2699500000000005E-4</v>
      </c>
    </row>
    <row r="321" spans="5:23">
      <c r="E321" t="s">
        <v>16</v>
      </c>
      <c r="F321">
        <v>23652.9</v>
      </c>
      <c r="G321" t="s">
        <v>1</v>
      </c>
      <c r="H321" t="s">
        <v>14</v>
      </c>
      <c r="I321" t="s">
        <v>3</v>
      </c>
      <c r="J321">
        <v>0.97491899999999998</v>
      </c>
      <c r="K321" t="s">
        <v>4</v>
      </c>
      <c r="L321">
        <v>4448.13</v>
      </c>
      <c r="M321" t="s">
        <v>5</v>
      </c>
      <c r="N321">
        <v>10.116606719696</v>
      </c>
      <c r="O321" t="s">
        <v>6</v>
      </c>
      <c r="P321">
        <v>45000</v>
      </c>
      <c r="Q321" t="s">
        <v>7</v>
      </c>
      <c r="R321">
        <v>45000</v>
      </c>
      <c r="S321" t="s">
        <v>15</v>
      </c>
      <c r="T321" t="s">
        <v>14826</v>
      </c>
      <c r="U321" t="s">
        <v>14827</v>
      </c>
      <c r="V321" t="s">
        <v>14828</v>
      </c>
      <c r="W321">
        <v>5.2699500000000005E-4</v>
      </c>
    </row>
    <row r="322" spans="5:23">
      <c r="E322" t="s">
        <v>16</v>
      </c>
      <c r="F322">
        <v>25513.1</v>
      </c>
      <c r="G322" t="s">
        <v>1</v>
      </c>
      <c r="H322" t="s">
        <v>17</v>
      </c>
      <c r="I322" t="s">
        <v>3</v>
      </c>
      <c r="J322">
        <v>0.95167000000000002</v>
      </c>
      <c r="K322" t="s">
        <v>4</v>
      </c>
      <c r="L322">
        <v>4327.76</v>
      </c>
      <c r="M322" t="s">
        <v>5</v>
      </c>
      <c r="N322">
        <v>10.39798625966</v>
      </c>
      <c r="O322" t="s">
        <v>6</v>
      </c>
      <c r="P322">
        <v>45000</v>
      </c>
      <c r="Q322" t="s">
        <v>7</v>
      </c>
      <c r="R322">
        <v>45000</v>
      </c>
      <c r="S322" t="s">
        <v>18</v>
      </c>
      <c r="T322" t="s">
        <v>14829</v>
      </c>
      <c r="U322" t="s">
        <v>14830</v>
      </c>
      <c r="V322" t="s">
        <v>14831</v>
      </c>
      <c r="W322">
        <v>9.6059599999999998E-4</v>
      </c>
    </row>
    <row r="323" spans="5:23">
      <c r="E323" t="s">
        <v>19</v>
      </c>
      <c r="F323">
        <v>25513.1</v>
      </c>
      <c r="G323" t="s">
        <v>1</v>
      </c>
      <c r="H323" t="s">
        <v>17</v>
      </c>
      <c r="I323" t="s">
        <v>3</v>
      </c>
      <c r="J323">
        <v>0.95167000000000002</v>
      </c>
      <c r="K323" t="s">
        <v>4</v>
      </c>
      <c r="L323">
        <v>4327.76</v>
      </c>
      <c r="M323" t="s">
        <v>5</v>
      </c>
      <c r="N323">
        <v>10.39798625966</v>
      </c>
      <c r="O323" t="s">
        <v>6</v>
      </c>
      <c r="P323">
        <v>45000</v>
      </c>
      <c r="Q323" t="s">
        <v>7</v>
      </c>
      <c r="R323">
        <v>45000</v>
      </c>
      <c r="S323" t="s">
        <v>20</v>
      </c>
      <c r="T323" t="s">
        <v>14829</v>
      </c>
      <c r="U323" t="s">
        <v>14830</v>
      </c>
      <c r="V323" t="s">
        <v>14831</v>
      </c>
      <c r="W323">
        <v>9.6059599999999998E-4</v>
      </c>
    </row>
    <row r="324" spans="5:23">
      <c r="E324" t="s">
        <v>19</v>
      </c>
      <c r="F324">
        <v>25211.200000000001</v>
      </c>
      <c r="G324" t="s">
        <v>1</v>
      </c>
      <c r="H324" t="s">
        <v>2</v>
      </c>
      <c r="I324" t="s">
        <v>3</v>
      </c>
      <c r="J324">
        <v>0.95043200000000005</v>
      </c>
      <c r="K324" t="s">
        <v>4</v>
      </c>
      <c r="L324">
        <v>4391</v>
      </c>
      <c r="M324" t="s">
        <v>5</v>
      </c>
      <c r="N324">
        <v>10.248232593176001</v>
      </c>
      <c r="O324" t="s">
        <v>6</v>
      </c>
      <c r="P324">
        <v>45000</v>
      </c>
      <c r="Q324" t="s">
        <v>7</v>
      </c>
      <c r="R324">
        <v>45000</v>
      </c>
      <c r="S324" t="s">
        <v>21</v>
      </c>
      <c r="T324" t="s">
        <v>14832</v>
      </c>
      <c r="U324" t="s">
        <v>14833</v>
      </c>
      <c r="V324" t="s">
        <v>14834</v>
      </c>
      <c r="W324">
        <v>1.8243700000000001E-3</v>
      </c>
    </row>
    <row r="325" spans="5:23">
      <c r="E325" t="s">
        <v>22</v>
      </c>
      <c r="F325">
        <v>25211.200000000001</v>
      </c>
      <c r="G325" t="s">
        <v>1</v>
      </c>
      <c r="H325" t="s">
        <v>2</v>
      </c>
      <c r="I325" t="s">
        <v>3</v>
      </c>
      <c r="J325">
        <v>0.95043200000000005</v>
      </c>
      <c r="K325" t="s">
        <v>4</v>
      </c>
      <c r="L325">
        <v>4391</v>
      </c>
      <c r="M325" t="s">
        <v>5</v>
      </c>
      <c r="N325">
        <v>10.248232593176001</v>
      </c>
      <c r="O325" t="s">
        <v>6</v>
      </c>
      <c r="P325">
        <v>45000</v>
      </c>
      <c r="Q325" t="s">
        <v>7</v>
      </c>
      <c r="R325">
        <v>45000</v>
      </c>
      <c r="S325" t="s">
        <v>21</v>
      </c>
      <c r="T325" t="s">
        <v>14832</v>
      </c>
      <c r="U325" t="s">
        <v>14833</v>
      </c>
      <c r="V325" t="s">
        <v>14834</v>
      </c>
      <c r="W325">
        <v>1.8243700000000001E-3</v>
      </c>
    </row>
    <row r="326" spans="5:23">
      <c r="E326" t="s">
        <v>22</v>
      </c>
      <c r="F326">
        <v>27746.1</v>
      </c>
      <c r="G326" t="s">
        <v>1</v>
      </c>
      <c r="H326" t="s">
        <v>23</v>
      </c>
      <c r="I326" t="s">
        <v>3</v>
      </c>
      <c r="J326">
        <v>0.92280700000000004</v>
      </c>
      <c r="K326" t="s">
        <v>4</v>
      </c>
      <c r="L326">
        <v>4232.29</v>
      </c>
      <c r="M326" t="s">
        <v>5</v>
      </c>
      <c r="N326">
        <v>10.632539618416001</v>
      </c>
      <c r="O326" t="s">
        <v>6</v>
      </c>
      <c r="P326">
        <v>45000</v>
      </c>
      <c r="Q326" t="s">
        <v>7</v>
      </c>
      <c r="R326">
        <v>45000</v>
      </c>
      <c r="S326" t="s">
        <v>24</v>
      </c>
      <c r="T326" t="s">
        <v>14835</v>
      </c>
      <c r="U326" t="s">
        <v>14836</v>
      </c>
      <c r="V326" t="s">
        <v>14837</v>
      </c>
      <c r="W326">
        <v>3.9083299999999998E-3</v>
      </c>
    </row>
    <row r="327" spans="5:23">
      <c r="E327" t="s">
        <v>25</v>
      </c>
      <c r="F327">
        <v>27746.1</v>
      </c>
      <c r="G327" t="s">
        <v>1</v>
      </c>
      <c r="H327" t="s">
        <v>23</v>
      </c>
      <c r="I327" t="s">
        <v>3</v>
      </c>
      <c r="J327">
        <v>0.92280700000000004</v>
      </c>
      <c r="K327" t="s">
        <v>4</v>
      </c>
      <c r="L327">
        <v>4232.29</v>
      </c>
      <c r="M327" t="s">
        <v>5</v>
      </c>
      <c r="N327">
        <v>10.632539618416001</v>
      </c>
      <c r="O327" t="s">
        <v>6</v>
      </c>
      <c r="P327">
        <v>45000</v>
      </c>
      <c r="Q327" t="s">
        <v>7</v>
      </c>
      <c r="R327">
        <v>45000</v>
      </c>
      <c r="S327" t="s">
        <v>26</v>
      </c>
      <c r="T327" t="s">
        <v>14835</v>
      </c>
      <c r="U327" t="s">
        <v>14836</v>
      </c>
      <c r="V327" t="s">
        <v>14837</v>
      </c>
      <c r="W327">
        <v>3.9083299999999998E-3</v>
      </c>
    </row>
    <row r="328" spans="5:23">
      <c r="E328" t="s">
        <v>25</v>
      </c>
      <c r="F328">
        <v>27202</v>
      </c>
      <c r="G328" t="s">
        <v>1</v>
      </c>
      <c r="H328" t="s">
        <v>27</v>
      </c>
      <c r="I328" t="s">
        <v>3</v>
      </c>
      <c r="J328">
        <v>0.92132899999999995</v>
      </c>
      <c r="K328" t="s">
        <v>4</v>
      </c>
      <c r="L328">
        <v>4330.8100000000004</v>
      </c>
      <c r="M328" t="s">
        <v>5</v>
      </c>
      <c r="N328">
        <v>10.39066742156</v>
      </c>
      <c r="O328" t="s">
        <v>6</v>
      </c>
      <c r="P328">
        <v>45000</v>
      </c>
      <c r="Q328" t="s">
        <v>7</v>
      </c>
      <c r="R328">
        <v>45000</v>
      </c>
      <c r="S328" t="s">
        <v>28</v>
      </c>
      <c r="T328" t="s">
        <v>14838</v>
      </c>
      <c r="U328" t="s">
        <v>14839</v>
      </c>
      <c r="V328" t="s">
        <v>14840</v>
      </c>
      <c r="W328">
        <v>-7.25788E-4</v>
      </c>
    </row>
    <row r="329" spans="5:23">
      <c r="E329" t="s">
        <v>29</v>
      </c>
      <c r="F329">
        <v>27202</v>
      </c>
      <c r="G329" t="s">
        <v>1</v>
      </c>
      <c r="H329" t="s">
        <v>27</v>
      </c>
      <c r="I329" t="s">
        <v>3</v>
      </c>
      <c r="J329">
        <v>0.92132899999999995</v>
      </c>
      <c r="K329" t="s">
        <v>4</v>
      </c>
      <c r="L329">
        <v>4330.8100000000004</v>
      </c>
      <c r="M329" t="s">
        <v>5</v>
      </c>
      <c r="N329">
        <v>10.39066742156</v>
      </c>
      <c r="O329" t="s">
        <v>6</v>
      </c>
      <c r="P329">
        <v>45000</v>
      </c>
      <c r="Q329" t="s">
        <v>7</v>
      </c>
      <c r="R329">
        <v>45000</v>
      </c>
      <c r="S329" t="s">
        <v>28</v>
      </c>
      <c r="T329" t="s">
        <v>14838</v>
      </c>
      <c r="U329" t="s">
        <v>14839</v>
      </c>
      <c r="V329" t="s">
        <v>14840</v>
      </c>
      <c r="W329">
        <v>-7.25788E-4</v>
      </c>
    </row>
    <row r="330" spans="5:23">
      <c r="E330" t="s">
        <v>29</v>
      </c>
      <c r="F330">
        <v>30082.7</v>
      </c>
      <c r="G330" t="s">
        <v>1</v>
      </c>
      <c r="H330" t="s">
        <v>30</v>
      </c>
      <c r="I330" t="s">
        <v>3</v>
      </c>
      <c r="J330">
        <v>0.89691399999999999</v>
      </c>
      <c r="K330" t="s">
        <v>4</v>
      </c>
      <c r="L330">
        <v>4132.2</v>
      </c>
      <c r="M330" t="s">
        <v>5</v>
      </c>
      <c r="N330">
        <v>10.890079249072</v>
      </c>
      <c r="O330" t="s">
        <v>6</v>
      </c>
      <c r="P330">
        <v>45000</v>
      </c>
      <c r="Q330" t="s">
        <v>7</v>
      </c>
      <c r="R330">
        <v>45000</v>
      </c>
      <c r="S330" t="s">
        <v>31</v>
      </c>
      <c r="T330" t="s">
        <v>14841</v>
      </c>
      <c r="U330" t="s">
        <v>14842</v>
      </c>
      <c r="V330" t="s">
        <v>14843</v>
      </c>
      <c r="W330">
        <v>8.4157199999999998E-3</v>
      </c>
    </row>
    <row r="331" spans="5:23">
      <c r="E331" t="s">
        <v>32</v>
      </c>
      <c r="F331">
        <v>30082.7</v>
      </c>
      <c r="G331" t="s">
        <v>1</v>
      </c>
      <c r="H331" t="s">
        <v>30</v>
      </c>
      <c r="I331" t="s">
        <v>3</v>
      </c>
      <c r="J331">
        <v>0.89691399999999999</v>
      </c>
      <c r="K331" t="s">
        <v>4</v>
      </c>
      <c r="L331">
        <v>4132.2</v>
      </c>
      <c r="M331" t="s">
        <v>5</v>
      </c>
      <c r="N331">
        <v>10.890079249072</v>
      </c>
      <c r="O331" t="s">
        <v>6</v>
      </c>
      <c r="P331">
        <v>45000</v>
      </c>
      <c r="Q331" t="s">
        <v>7</v>
      </c>
      <c r="R331">
        <v>45000</v>
      </c>
      <c r="S331" t="s">
        <v>33</v>
      </c>
      <c r="T331" t="s">
        <v>14841</v>
      </c>
      <c r="U331" t="s">
        <v>14842</v>
      </c>
      <c r="V331" t="s">
        <v>14843</v>
      </c>
      <c r="W331">
        <v>8.4157199999999998E-3</v>
      </c>
    </row>
    <row r="332" spans="5:23">
      <c r="E332" t="s">
        <v>32</v>
      </c>
      <c r="F332">
        <v>28962.2</v>
      </c>
      <c r="G332" t="s">
        <v>1</v>
      </c>
      <c r="H332" t="s">
        <v>17</v>
      </c>
      <c r="I332" t="s">
        <v>3</v>
      </c>
      <c r="J332">
        <v>0.89964999999999995</v>
      </c>
      <c r="K332" t="s">
        <v>4</v>
      </c>
      <c r="L332">
        <v>4266.01</v>
      </c>
      <c r="M332" t="s">
        <v>5</v>
      </c>
      <c r="N332">
        <v>10.548493000084999</v>
      </c>
      <c r="O332" t="s">
        <v>6</v>
      </c>
      <c r="P332">
        <v>45000</v>
      </c>
      <c r="Q332" t="s">
        <v>7</v>
      </c>
      <c r="R332">
        <v>45000</v>
      </c>
      <c r="S332" t="s">
        <v>34</v>
      </c>
      <c r="T332" t="s">
        <v>14844</v>
      </c>
      <c r="U332" t="s">
        <v>14845</v>
      </c>
      <c r="V332" t="s">
        <v>14846</v>
      </c>
      <c r="W332">
        <v>2.1038900000000002E-3</v>
      </c>
    </row>
    <row r="333" spans="5:23">
      <c r="E333" t="s">
        <v>35</v>
      </c>
      <c r="F333">
        <v>28962.2</v>
      </c>
      <c r="G333" t="s">
        <v>1</v>
      </c>
      <c r="H333" t="s">
        <v>17</v>
      </c>
      <c r="I333" t="s">
        <v>3</v>
      </c>
      <c r="J333">
        <v>0.89964999999999995</v>
      </c>
      <c r="K333" t="s">
        <v>4</v>
      </c>
      <c r="L333">
        <v>4266.01</v>
      </c>
      <c r="M333" t="s">
        <v>5</v>
      </c>
      <c r="N333">
        <v>10.548493000084999</v>
      </c>
      <c r="O333" t="s">
        <v>6</v>
      </c>
      <c r="P333">
        <v>45000</v>
      </c>
      <c r="Q333" t="s">
        <v>7</v>
      </c>
      <c r="R333">
        <v>45000</v>
      </c>
      <c r="S333" t="s">
        <v>34</v>
      </c>
      <c r="T333" t="s">
        <v>14844</v>
      </c>
      <c r="U333" t="s">
        <v>14845</v>
      </c>
      <c r="V333" t="s">
        <v>14846</v>
      </c>
      <c r="W333">
        <v>2.1038900000000002E-3</v>
      </c>
    </row>
    <row r="334" spans="5:23">
      <c r="E334" t="s">
        <v>35</v>
      </c>
      <c r="F334">
        <v>32859.800000000003</v>
      </c>
      <c r="G334" t="s">
        <v>1</v>
      </c>
      <c r="H334" t="s">
        <v>36</v>
      </c>
      <c r="I334" t="s">
        <v>3</v>
      </c>
      <c r="J334">
        <v>0.86875899999999995</v>
      </c>
      <c r="K334" t="s">
        <v>4</v>
      </c>
      <c r="L334">
        <v>4032.16</v>
      </c>
      <c r="M334" t="s">
        <v>5</v>
      </c>
      <c r="N334">
        <v>11.160278890386</v>
      </c>
      <c r="O334" t="s">
        <v>6</v>
      </c>
      <c r="P334">
        <v>45000</v>
      </c>
      <c r="Q334" t="s">
        <v>7</v>
      </c>
      <c r="R334">
        <v>45000</v>
      </c>
      <c r="S334" t="s">
        <v>37</v>
      </c>
      <c r="T334" t="s">
        <v>14847</v>
      </c>
      <c r="U334" t="s">
        <v>14848</v>
      </c>
      <c r="V334" t="s">
        <v>14849</v>
      </c>
      <c r="W334">
        <v>1.0047499999999999E-2</v>
      </c>
    </row>
    <row r="335" spans="5:23">
      <c r="E335" t="s">
        <v>38</v>
      </c>
      <c r="F335">
        <v>32859.800000000003</v>
      </c>
      <c r="G335" t="s">
        <v>1</v>
      </c>
      <c r="H335" t="s">
        <v>36</v>
      </c>
      <c r="I335" t="s">
        <v>3</v>
      </c>
      <c r="J335">
        <v>0.86875899999999995</v>
      </c>
      <c r="K335" t="s">
        <v>4</v>
      </c>
      <c r="L335">
        <v>4032.16</v>
      </c>
      <c r="M335" t="s">
        <v>5</v>
      </c>
      <c r="N335">
        <v>11.160278890386</v>
      </c>
      <c r="O335" t="s">
        <v>6</v>
      </c>
      <c r="P335">
        <v>45000</v>
      </c>
      <c r="Q335" t="s">
        <v>7</v>
      </c>
      <c r="R335">
        <v>45000</v>
      </c>
      <c r="S335" t="s">
        <v>39</v>
      </c>
      <c r="T335" t="s">
        <v>14847</v>
      </c>
      <c r="U335" t="s">
        <v>14848</v>
      </c>
      <c r="V335" t="s">
        <v>14849</v>
      </c>
      <c r="W335">
        <v>1.0047499999999999E-2</v>
      </c>
    </row>
    <row r="336" spans="5:23">
      <c r="E336" t="s">
        <v>38</v>
      </c>
      <c r="F336">
        <v>31371</v>
      </c>
      <c r="G336" t="s">
        <v>1</v>
      </c>
      <c r="H336" t="s">
        <v>40</v>
      </c>
      <c r="I336" t="s">
        <v>3</v>
      </c>
      <c r="J336">
        <v>0.87152399999999997</v>
      </c>
      <c r="K336" t="s">
        <v>4</v>
      </c>
      <c r="L336">
        <v>4196.75</v>
      </c>
      <c r="M336" t="s">
        <v>5</v>
      </c>
      <c r="N336">
        <v>10.722585104573</v>
      </c>
      <c r="O336" t="s">
        <v>6</v>
      </c>
      <c r="P336">
        <v>45000</v>
      </c>
      <c r="Q336" t="s">
        <v>7</v>
      </c>
      <c r="R336">
        <v>45000</v>
      </c>
      <c r="S336" t="s">
        <v>41</v>
      </c>
      <c r="T336" t="s">
        <v>14850</v>
      </c>
      <c r="U336" t="s">
        <v>14851</v>
      </c>
      <c r="V336" t="s">
        <v>14852</v>
      </c>
      <c r="W336">
        <v>4.1229400000000003E-3</v>
      </c>
    </row>
    <row r="337" spans="5:23">
      <c r="E337" t="s">
        <v>42</v>
      </c>
      <c r="F337">
        <v>31371</v>
      </c>
      <c r="G337" t="s">
        <v>1</v>
      </c>
      <c r="H337" t="s">
        <v>40</v>
      </c>
      <c r="I337" t="s">
        <v>3</v>
      </c>
      <c r="J337">
        <v>0.87152399999999997</v>
      </c>
      <c r="K337" t="s">
        <v>4</v>
      </c>
      <c r="L337">
        <v>4196.75</v>
      </c>
      <c r="M337" t="s">
        <v>5</v>
      </c>
      <c r="N337">
        <v>10.722585104573</v>
      </c>
      <c r="O337" t="s">
        <v>6</v>
      </c>
      <c r="P337">
        <v>45000</v>
      </c>
      <c r="Q337" t="s">
        <v>7</v>
      </c>
      <c r="R337">
        <v>45000</v>
      </c>
      <c r="S337" t="s">
        <v>41</v>
      </c>
      <c r="T337" t="s">
        <v>14850</v>
      </c>
      <c r="U337" t="s">
        <v>14851</v>
      </c>
      <c r="V337" t="s">
        <v>14852</v>
      </c>
      <c r="W337">
        <v>4.1229400000000003E-3</v>
      </c>
    </row>
    <row r="338" spans="5:23">
      <c r="E338" t="s">
        <v>42</v>
      </c>
      <c r="F338">
        <v>22979.3</v>
      </c>
      <c r="G338" t="s">
        <v>1</v>
      </c>
      <c r="H338" t="s">
        <v>14</v>
      </c>
      <c r="I338" t="s">
        <v>3</v>
      </c>
      <c r="J338">
        <v>0.98785800000000001</v>
      </c>
      <c r="K338" t="s">
        <v>4</v>
      </c>
      <c r="L338">
        <v>4459.37</v>
      </c>
      <c r="M338" t="s">
        <v>5</v>
      </c>
      <c r="N338">
        <v>10.091107592544001</v>
      </c>
      <c r="O338" t="s">
        <v>6</v>
      </c>
      <c r="P338">
        <v>45000</v>
      </c>
      <c r="Q338" t="s">
        <v>7</v>
      </c>
      <c r="R338">
        <v>45000</v>
      </c>
      <c r="S338" t="s">
        <v>43</v>
      </c>
      <c r="T338" t="s">
        <v>14853</v>
      </c>
      <c r="U338" t="s">
        <v>14854</v>
      </c>
      <c r="V338" t="s">
        <v>14855</v>
      </c>
      <c r="W338">
        <v>9.3514499999999996E-4</v>
      </c>
    </row>
    <row r="339" spans="5:23">
      <c r="E339" t="s">
        <v>44</v>
      </c>
      <c r="F339">
        <v>22979.3</v>
      </c>
      <c r="G339" t="s">
        <v>1</v>
      </c>
      <c r="H339" t="s">
        <v>14</v>
      </c>
      <c r="I339" t="s">
        <v>3</v>
      </c>
      <c r="J339">
        <v>0.98785800000000001</v>
      </c>
      <c r="K339" t="s">
        <v>4</v>
      </c>
      <c r="L339">
        <v>4459.37</v>
      </c>
      <c r="M339" t="s">
        <v>5</v>
      </c>
      <c r="N339">
        <v>10.091107592544001</v>
      </c>
      <c r="O339" t="s">
        <v>6</v>
      </c>
      <c r="P339">
        <v>45000</v>
      </c>
      <c r="Q339" t="s">
        <v>7</v>
      </c>
      <c r="R339">
        <v>45000</v>
      </c>
      <c r="S339" t="s">
        <v>45</v>
      </c>
      <c r="T339" t="s">
        <v>14853</v>
      </c>
      <c r="U339" t="s">
        <v>14854</v>
      </c>
      <c r="V339" t="s">
        <v>14855</v>
      </c>
      <c r="W339">
        <v>9.3514499999999996E-4</v>
      </c>
    </row>
    <row r="340" spans="5:23">
      <c r="E340" t="s">
        <v>44</v>
      </c>
      <c r="F340">
        <v>22947.7</v>
      </c>
      <c r="G340" t="s">
        <v>1</v>
      </c>
      <c r="H340" t="s">
        <v>10</v>
      </c>
      <c r="I340" t="s">
        <v>3</v>
      </c>
      <c r="J340">
        <v>0.98685900000000004</v>
      </c>
      <c r="K340" t="s">
        <v>4</v>
      </c>
      <c r="L340">
        <v>4474.57</v>
      </c>
      <c r="M340" t="s">
        <v>5</v>
      </c>
      <c r="N340">
        <v>10.056833844524</v>
      </c>
      <c r="O340" t="s">
        <v>6</v>
      </c>
      <c r="P340">
        <v>45000</v>
      </c>
      <c r="Q340" t="s">
        <v>7</v>
      </c>
      <c r="R340">
        <v>45000</v>
      </c>
      <c r="S340" t="s">
        <v>11</v>
      </c>
      <c r="T340" t="s">
        <v>14823</v>
      </c>
      <c r="U340" t="s">
        <v>14824</v>
      </c>
      <c r="V340" t="s">
        <v>14825</v>
      </c>
      <c r="W340">
        <v>2.7285899999999999E-3</v>
      </c>
    </row>
    <row r="341" spans="5:23">
      <c r="E341" t="s">
        <v>0</v>
      </c>
      <c r="F341">
        <v>23860.6</v>
      </c>
      <c r="G341" t="s">
        <v>1</v>
      </c>
      <c r="H341" t="s">
        <v>2</v>
      </c>
      <c r="I341" t="s">
        <v>3</v>
      </c>
      <c r="J341">
        <v>0.97403799999999996</v>
      </c>
      <c r="K341" t="s">
        <v>4</v>
      </c>
      <c r="L341">
        <v>4417.3900000000003</v>
      </c>
      <c r="M341" t="s">
        <v>5</v>
      </c>
      <c r="N341">
        <v>10.18700377607</v>
      </c>
      <c r="O341" t="s">
        <v>6</v>
      </c>
      <c r="P341">
        <v>45000</v>
      </c>
      <c r="Q341" t="s">
        <v>7</v>
      </c>
      <c r="R341">
        <v>45000</v>
      </c>
      <c r="S341" t="s">
        <v>8</v>
      </c>
      <c r="T341" t="s">
        <v>14856</v>
      </c>
      <c r="U341" t="s">
        <v>14857</v>
      </c>
      <c r="V341" t="s">
        <v>14858</v>
      </c>
      <c r="W341">
        <v>-2.9659E-4</v>
      </c>
    </row>
    <row r="342" spans="5:23">
      <c r="E342" t="s">
        <v>9</v>
      </c>
      <c r="F342">
        <v>23007.200000000001</v>
      </c>
      <c r="G342" t="s">
        <v>1</v>
      </c>
      <c r="H342" t="s">
        <v>10</v>
      </c>
      <c r="I342" t="s">
        <v>3</v>
      </c>
      <c r="J342">
        <v>0.98557799999999995</v>
      </c>
      <c r="K342" t="s">
        <v>4</v>
      </c>
      <c r="L342">
        <v>4474.6099999999997</v>
      </c>
      <c r="M342" t="s">
        <v>5</v>
      </c>
      <c r="N342">
        <v>10.05673607466</v>
      </c>
      <c r="O342" t="s">
        <v>6</v>
      </c>
      <c r="P342">
        <v>45000</v>
      </c>
      <c r="Q342" t="s">
        <v>7</v>
      </c>
      <c r="R342">
        <v>45000</v>
      </c>
      <c r="S342" t="s">
        <v>11</v>
      </c>
      <c r="T342" t="s">
        <v>14859</v>
      </c>
      <c r="U342" t="s">
        <v>14860</v>
      </c>
      <c r="V342" t="s">
        <v>14861</v>
      </c>
      <c r="W342">
        <v>2.7358999999999999E-3</v>
      </c>
    </row>
    <row r="343" spans="5:23">
      <c r="E343" t="s">
        <v>12</v>
      </c>
      <c r="F343">
        <v>23860.6</v>
      </c>
      <c r="G343" t="s">
        <v>1</v>
      </c>
      <c r="H343" t="s">
        <v>2</v>
      </c>
      <c r="I343" t="s">
        <v>3</v>
      </c>
      <c r="J343">
        <v>0.97403799999999996</v>
      </c>
      <c r="K343" t="s">
        <v>4</v>
      </c>
      <c r="L343">
        <v>4417.3900000000003</v>
      </c>
      <c r="M343" t="s">
        <v>5</v>
      </c>
      <c r="N343">
        <v>10.18700377607</v>
      </c>
      <c r="O343" t="s">
        <v>6</v>
      </c>
      <c r="P343">
        <v>45000</v>
      </c>
      <c r="Q343" t="s">
        <v>7</v>
      </c>
      <c r="R343">
        <v>45000</v>
      </c>
      <c r="S343" t="s">
        <v>13</v>
      </c>
      <c r="T343" t="s">
        <v>14856</v>
      </c>
      <c r="U343" t="s">
        <v>14857</v>
      </c>
      <c r="V343" t="s">
        <v>14858</v>
      </c>
      <c r="W343">
        <v>-2.9659E-4</v>
      </c>
    </row>
    <row r="344" spans="5:23">
      <c r="E344" t="s">
        <v>12</v>
      </c>
      <c r="F344">
        <v>23681.7</v>
      </c>
      <c r="G344" t="s">
        <v>1</v>
      </c>
      <c r="H344" t="s">
        <v>14</v>
      </c>
      <c r="I344" t="s">
        <v>3</v>
      </c>
      <c r="J344">
        <v>0.97433599999999998</v>
      </c>
      <c r="K344" t="s">
        <v>4</v>
      </c>
      <c r="L344">
        <v>4448.05</v>
      </c>
      <c r="M344" t="s">
        <v>5</v>
      </c>
      <c r="N344">
        <v>10.116801850424</v>
      </c>
      <c r="O344" t="s">
        <v>6</v>
      </c>
      <c r="P344">
        <v>45000</v>
      </c>
      <c r="Q344" t="s">
        <v>7</v>
      </c>
      <c r="R344">
        <v>45000</v>
      </c>
      <c r="S344" t="s">
        <v>15</v>
      </c>
      <c r="T344" t="s">
        <v>14862</v>
      </c>
      <c r="U344" t="s">
        <v>14863</v>
      </c>
      <c r="V344" t="s">
        <v>14864</v>
      </c>
      <c r="W344">
        <v>8.4913199999999995E-4</v>
      </c>
    </row>
    <row r="345" spans="5:23">
      <c r="E345" t="s">
        <v>16</v>
      </c>
      <c r="F345">
        <v>23681.7</v>
      </c>
      <c r="G345" t="s">
        <v>1</v>
      </c>
      <c r="H345" t="s">
        <v>14</v>
      </c>
      <c r="I345" t="s">
        <v>3</v>
      </c>
      <c r="J345">
        <v>0.97433599999999998</v>
      </c>
      <c r="K345" t="s">
        <v>4</v>
      </c>
      <c r="L345">
        <v>4448.05</v>
      </c>
      <c r="M345" t="s">
        <v>5</v>
      </c>
      <c r="N345">
        <v>10.116801850424</v>
      </c>
      <c r="O345" t="s">
        <v>6</v>
      </c>
      <c r="P345">
        <v>45000</v>
      </c>
      <c r="Q345" t="s">
        <v>7</v>
      </c>
      <c r="R345">
        <v>45000</v>
      </c>
      <c r="S345" t="s">
        <v>15</v>
      </c>
      <c r="T345" t="s">
        <v>14862</v>
      </c>
      <c r="U345" t="s">
        <v>14863</v>
      </c>
      <c r="V345" t="s">
        <v>14864</v>
      </c>
      <c r="W345">
        <v>8.4913199999999995E-4</v>
      </c>
    </row>
    <row r="346" spans="5:23">
      <c r="E346" t="s">
        <v>16</v>
      </c>
      <c r="F346">
        <v>25750.400000000001</v>
      </c>
      <c r="G346" t="s">
        <v>1</v>
      </c>
      <c r="H346" t="s">
        <v>17</v>
      </c>
      <c r="I346" t="s">
        <v>3</v>
      </c>
      <c r="J346">
        <v>0.94726600000000005</v>
      </c>
      <c r="K346" t="s">
        <v>4</v>
      </c>
      <c r="L346">
        <v>4327.84</v>
      </c>
      <c r="M346" t="s">
        <v>5</v>
      </c>
      <c r="N346">
        <v>10.397791323930001</v>
      </c>
      <c r="O346" t="s">
        <v>6</v>
      </c>
      <c r="P346">
        <v>45000</v>
      </c>
      <c r="Q346" t="s">
        <v>7</v>
      </c>
      <c r="R346">
        <v>45000</v>
      </c>
      <c r="S346" t="s">
        <v>18</v>
      </c>
      <c r="T346" t="s">
        <v>14865</v>
      </c>
      <c r="U346" t="s">
        <v>14866</v>
      </c>
      <c r="V346" t="s">
        <v>14867</v>
      </c>
      <c r="W346">
        <v>2.1506300000000002E-3</v>
      </c>
    </row>
    <row r="347" spans="5:23">
      <c r="E347" t="s">
        <v>19</v>
      </c>
      <c r="F347">
        <v>25750.400000000001</v>
      </c>
      <c r="G347" t="s">
        <v>1</v>
      </c>
      <c r="H347" t="s">
        <v>17</v>
      </c>
      <c r="I347" t="s">
        <v>3</v>
      </c>
      <c r="J347">
        <v>0.94726600000000005</v>
      </c>
      <c r="K347" t="s">
        <v>4</v>
      </c>
      <c r="L347">
        <v>4327.84</v>
      </c>
      <c r="M347" t="s">
        <v>5</v>
      </c>
      <c r="N347">
        <v>10.397791323930001</v>
      </c>
      <c r="O347" t="s">
        <v>6</v>
      </c>
      <c r="P347">
        <v>45000</v>
      </c>
      <c r="Q347" t="s">
        <v>7</v>
      </c>
      <c r="R347">
        <v>45000</v>
      </c>
      <c r="S347" t="s">
        <v>20</v>
      </c>
      <c r="T347" t="s">
        <v>14865</v>
      </c>
      <c r="U347" t="s">
        <v>14866</v>
      </c>
      <c r="V347" t="s">
        <v>14867</v>
      </c>
      <c r="W347">
        <v>2.1506300000000002E-3</v>
      </c>
    </row>
    <row r="348" spans="5:23">
      <c r="E348" t="s">
        <v>19</v>
      </c>
      <c r="F348">
        <v>25350.2</v>
      </c>
      <c r="G348" t="s">
        <v>1</v>
      </c>
      <c r="H348" t="s">
        <v>2</v>
      </c>
      <c r="I348" t="s">
        <v>3</v>
      </c>
      <c r="J348">
        <v>0.94781000000000004</v>
      </c>
      <c r="K348" t="s">
        <v>4</v>
      </c>
      <c r="L348">
        <v>4391.13</v>
      </c>
      <c r="M348" t="s">
        <v>5</v>
      </c>
      <c r="N348">
        <v>10.247940161583999</v>
      </c>
      <c r="O348" t="s">
        <v>6</v>
      </c>
      <c r="P348">
        <v>45000</v>
      </c>
      <c r="Q348" t="s">
        <v>7</v>
      </c>
      <c r="R348">
        <v>45000</v>
      </c>
      <c r="S348" t="s">
        <v>21</v>
      </c>
      <c r="T348" t="s">
        <v>14868</v>
      </c>
      <c r="U348" t="s">
        <v>14869</v>
      </c>
      <c r="V348" t="s">
        <v>14870</v>
      </c>
      <c r="W348">
        <v>4.0096200000000002E-3</v>
      </c>
    </row>
    <row r="349" spans="5:23">
      <c r="E349" t="s">
        <v>22</v>
      </c>
      <c r="F349">
        <v>25350.2</v>
      </c>
      <c r="G349" t="s">
        <v>1</v>
      </c>
      <c r="H349" t="s">
        <v>2</v>
      </c>
      <c r="I349" t="s">
        <v>3</v>
      </c>
      <c r="J349">
        <v>0.94781000000000004</v>
      </c>
      <c r="K349" t="s">
        <v>4</v>
      </c>
      <c r="L349">
        <v>4391.13</v>
      </c>
      <c r="M349" t="s">
        <v>5</v>
      </c>
      <c r="N349">
        <v>10.247940161583999</v>
      </c>
      <c r="O349" t="s">
        <v>6</v>
      </c>
      <c r="P349">
        <v>45000</v>
      </c>
      <c r="Q349" t="s">
        <v>7</v>
      </c>
      <c r="R349">
        <v>45000</v>
      </c>
      <c r="S349" t="s">
        <v>21</v>
      </c>
      <c r="T349" t="s">
        <v>14868</v>
      </c>
      <c r="U349" t="s">
        <v>14869</v>
      </c>
      <c r="V349" t="s">
        <v>14870</v>
      </c>
      <c r="W349">
        <v>4.0096200000000002E-3</v>
      </c>
    </row>
    <row r="350" spans="5:23">
      <c r="E350" t="s">
        <v>22</v>
      </c>
      <c r="F350">
        <v>28061.599999999999</v>
      </c>
      <c r="G350" t="s">
        <v>1</v>
      </c>
      <c r="H350" t="s">
        <v>23</v>
      </c>
      <c r="I350" t="s">
        <v>3</v>
      </c>
      <c r="J350">
        <v>0.91755500000000001</v>
      </c>
      <c r="K350" t="s">
        <v>4</v>
      </c>
      <c r="L350">
        <v>4232.76</v>
      </c>
      <c r="M350" t="s">
        <v>5</v>
      </c>
      <c r="N350">
        <v>10.63137033604</v>
      </c>
      <c r="O350" t="s">
        <v>6</v>
      </c>
      <c r="P350">
        <v>45000</v>
      </c>
      <c r="Q350" t="s">
        <v>7</v>
      </c>
      <c r="R350">
        <v>45000</v>
      </c>
      <c r="S350" t="s">
        <v>24</v>
      </c>
      <c r="T350" t="s">
        <v>14871</v>
      </c>
      <c r="U350" t="s">
        <v>14872</v>
      </c>
      <c r="V350" t="s">
        <v>14873</v>
      </c>
      <c r="W350">
        <v>3.4286899999999999E-3</v>
      </c>
    </row>
    <row r="351" spans="5:23">
      <c r="E351" t="s">
        <v>25</v>
      </c>
      <c r="F351">
        <v>28061.599999999999</v>
      </c>
      <c r="G351" t="s">
        <v>1</v>
      </c>
      <c r="H351" t="s">
        <v>23</v>
      </c>
      <c r="I351" t="s">
        <v>3</v>
      </c>
      <c r="J351">
        <v>0.91755500000000001</v>
      </c>
      <c r="K351" t="s">
        <v>4</v>
      </c>
      <c r="L351">
        <v>4232.76</v>
      </c>
      <c r="M351" t="s">
        <v>5</v>
      </c>
      <c r="N351">
        <v>10.63137033604</v>
      </c>
      <c r="O351" t="s">
        <v>6</v>
      </c>
      <c r="P351">
        <v>45000</v>
      </c>
      <c r="Q351" t="s">
        <v>7</v>
      </c>
      <c r="R351">
        <v>45000</v>
      </c>
      <c r="S351" t="s">
        <v>26</v>
      </c>
      <c r="T351" t="s">
        <v>14871</v>
      </c>
      <c r="U351" t="s">
        <v>14872</v>
      </c>
      <c r="V351" t="s">
        <v>14873</v>
      </c>
      <c r="W351">
        <v>3.4286899999999999E-3</v>
      </c>
    </row>
    <row r="352" spans="5:23">
      <c r="E352" t="s">
        <v>25</v>
      </c>
      <c r="F352">
        <v>27334.3</v>
      </c>
      <c r="G352" t="s">
        <v>1</v>
      </c>
      <c r="H352" t="s">
        <v>27</v>
      </c>
      <c r="I352" t="s">
        <v>3</v>
      </c>
      <c r="J352">
        <v>0.91910999999999998</v>
      </c>
      <c r="K352" t="s">
        <v>4</v>
      </c>
      <c r="L352">
        <v>4330.6899999999996</v>
      </c>
      <c r="M352" t="s">
        <v>5</v>
      </c>
      <c r="N352">
        <v>10.390959737152</v>
      </c>
      <c r="O352" t="s">
        <v>6</v>
      </c>
      <c r="P352">
        <v>45000</v>
      </c>
      <c r="Q352" t="s">
        <v>7</v>
      </c>
      <c r="R352">
        <v>45000</v>
      </c>
      <c r="S352" t="s">
        <v>28</v>
      </c>
      <c r="T352" t="s">
        <v>14874</v>
      </c>
      <c r="U352" t="s">
        <v>14875</v>
      </c>
      <c r="V352" t="s">
        <v>14876</v>
      </c>
      <c r="W352">
        <v>4.5646999999999997E-3</v>
      </c>
    </row>
    <row r="353" spans="5:23">
      <c r="E353" t="s">
        <v>29</v>
      </c>
      <c r="F353">
        <v>27334.3</v>
      </c>
      <c r="G353" t="s">
        <v>1</v>
      </c>
      <c r="H353" t="s">
        <v>27</v>
      </c>
      <c r="I353" t="s">
        <v>3</v>
      </c>
      <c r="J353">
        <v>0.91910999999999998</v>
      </c>
      <c r="K353" t="s">
        <v>4</v>
      </c>
      <c r="L353">
        <v>4330.6899999999996</v>
      </c>
      <c r="M353" t="s">
        <v>5</v>
      </c>
      <c r="N353">
        <v>10.390959737152</v>
      </c>
      <c r="O353" t="s">
        <v>6</v>
      </c>
      <c r="P353">
        <v>45000</v>
      </c>
      <c r="Q353" t="s">
        <v>7</v>
      </c>
      <c r="R353">
        <v>45000</v>
      </c>
      <c r="S353" t="s">
        <v>28</v>
      </c>
      <c r="T353" t="s">
        <v>14874</v>
      </c>
      <c r="U353" t="s">
        <v>14875</v>
      </c>
      <c r="V353" t="s">
        <v>14876</v>
      </c>
      <c r="W353">
        <v>4.5646999999999997E-3</v>
      </c>
    </row>
    <row r="354" spans="5:23">
      <c r="E354" t="s">
        <v>29</v>
      </c>
      <c r="F354">
        <v>30046.7</v>
      </c>
      <c r="G354" t="s">
        <v>1</v>
      </c>
      <c r="H354" t="s">
        <v>30</v>
      </c>
      <c r="I354" t="s">
        <v>3</v>
      </c>
      <c r="J354">
        <v>0.89738700000000005</v>
      </c>
      <c r="K354" t="s">
        <v>4</v>
      </c>
      <c r="L354">
        <v>4132.79</v>
      </c>
      <c r="M354" t="s">
        <v>5</v>
      </c>
      <c r="N354">
        <v>10.888520463240001</v>
      </c>
      <c r="O354" t="s">
        <v>6</v>
      </c>
      <c r="P354">
        <v>45000</v>
      </c>
      <c r="Q354" t="s">
        <v>7</v>
      </c>
      <c r="R354">
        <v>45000</v>
      </c>
      <c r="S354" t="s">
        <v>31</v>
      </c>
      <c r="T354" t="s">
        <v>14877</v>
      </c>
      <c r="U354" t="s">
        <v>14878</v>
      </c>
      <c r="V354" t="s">
        <v>14879</v>
      </c>
      <c r="W354">
        <v>4.2072500000000001E-3</v>
      </c>
    </row>
    <row r="355" spans="5:23">
      <c r="E355" t="s">
        <v>32</v>
      </c>
      <c r="F355">
        <v>30046.7</v>
      </c>
      <c r="G355" t="s">
        <v>1</v>
      </c>
      <c r="H355" t="s">
        <v>30</v>
      </c>
      <c r="I355" t="s">
        <v>3</v>
      </c>
      <c r="J355">
        <v>0.89738700000000005</v>
      </c>
      <c r="K355" t="s">
        <v>4</v>
      </c>
      <c r="L355">
        <v>4132.79</v>
      </c>
      <c r="M355" t="s">
        <v>5</v>
      </c>
      <c r="N355">
        <v>10.888520463240001</v>
      </c>
      <c r="O355" t="s">
        <v>6</v>
      </c>
      <c r="P355">
        <v>45000</v>
      </c>
      <c r="Q355" t="s">
        <v>7</v>
      </c>
      <c r="R355">
        <v>45000</v>
      </c>
      <c r="S355" t="s">
        <v>33</v>
      </c>
      <c r="T355" t="s">
        <v>14877</v>
      </c>
      <c r="U355" t="s">
        <v>14878</v>
      </c>
      <c r="V355" t="s">
        <v>14879</v>
      </c>
      <c r="W355">
        <v>4.2072500000000001E-3</v>
      </c>
    </row>
    <row r="356" spans="5:23">
      <c r="E356" t="s">
        <v>32</v>
      </c>
      <c r="F356">
        <v>29230.9</v>
      </c>
      <c r="G356" t="s">
        <v>1</v>
      </c>
      <c r="H356" t="s">
        <v>17</v>
      </c>
      <c r="I356" t="s">
        <v>3</v>
      </c>
      <c r="J356">
        <v>0.89557100000000001</v>
      </c>
      <c r="K356" t="s">
        <v>4</v>
      </c>
      <c r="L356">
        <v>4265.38</v>
      </c>
      <c r="M356" t="s">
        <v>5</v>
      </c>
      <c r="N356">
        <v>10.550051982925</v>
      </c>
      <c r="O356" t="s">
        <v>6</v>
      </c>
      <c r="P356">
        <v>45000</v>
      </c>
      <c r="Q356" t="s">
        <v>7</v>
      </c>
      <c r="R356">
        <v>45000</v>
      </c>
      <c r="S356" t="s">
        <v>34</v>
      </c>
      <c r="T356" t="s">
        <v>14880</v>
      </c>
      <c r="U356" t="s">
        <v>14881</v>
      </c>
      <c r="V356" t="s">
        <v>14882</v>
      </c>
      <c r="W356">
        <v>1.6252E-3</v>
      </c>
    </row>
    <row r="357" spans="5:23">
      <c r="E357" t="s">
        <v>35</v>
      </c>
      <c r="F357">
        <v>29230.9</v>
      </c>
      <c r="G357" t="s">
        <v>1</v>
      </c>
      <c r="H357" t="s">
        <v>17</v>
      </c>
      <c r="I357" t="s">
        <v>3</v>
      </c>
      <c r="J357">
        <v>0.89557100000000001</v>
      </c>
      <c r="K357" t="s">
        <v>4</v>
      </c>
      <c r="L357">
        <v>4265.38</v>
      </c>
      <c r="M357" t="s">
        <v>5</v>
      </c>
      <c r="N357">
        <v>10.550051982925</v>
      </c>
      <c r="O357" t="s">
        <v>6</v>
      </c>
      <c r="P357">
        <v>45000</v>
      </c>
      <c r="Q357" t="s">
        <v>7</v>
      </c>
      <c r="R357">
        <v>45000</v>
      </c>
      <c r="S357" t="s">
        <v>34</v>
      </c>
      <c r="T357" t="s">
        <v>14880</v>
      </c>
      <c r="U357" t="s">
        <v>14881</v>
      </c>
      <c r="V357" t="s">
        <v>14882</v>
      </c>
      <c r="W357">
        <v>1.6252E-3</v>
      </c>
    </row>
    <row r="358" spans="5:23">
      <c r="E358" t="s">
        <v>35</v>
      </c>
      <c r="F358">
        <v>32412</v>
      </c>
      <c r="G358" t="s">
        <v>1</v>
      </c>
      <c r="H358" t="s">
        <v>36</v>
      </c>
      <c r="I358" t="s">
        <v>3</v>
      </c>
      <c r="J358">
        <v>0.87496799999999997</v>
      </c>
      <c r="K358" t="s">
        <v>4</v>
      </c>
      <c r="L358">
        <v>4030.05</v>
      </c>
      <c r="M358" t="s">
        <v>5</v>
      </c>
      <c r="N358">
        <v>11.166124163261999</v>
      </c>
      <c r="O358" t="s">
        <v>6</v>
      </c>
      <c r="P358">
        <v>45000</v>
      </c>
      <c r="Q358" t="s">
        <v>7</v>
      </c>
      <c r="R358">
        <v>45000</v>
      </c>
      <c r="S358" t="s">
        <v>37</v>
      </c>
      <c r="T358" t="s">
        <v>14883</v>
      </c>
      <c r="U358" t="s">
        <v>14884</v>
      </c>
      <c r="V358" t="s">
        <v>14885</v>
      </c>
      <c r="W358">
        <v>8.1278900000000005E-3</v>
      </c>
    </row>
    <row r="359" spans="5:23">
      <c r="E359" t="s">
        <v>38</v>
      </c>
      <c r="F359">
        <v>32412</v>
      </c>
      <c r="G359" t="s">
        <v>1</v>
      </c>
      <c r="H359" t="s">
        <v>36</v>
      </c>
      <c r="I359" t="s">
        <v>3</v>
      </c>
      <c r="J359">
        <v>0.87496799999999997</v>
      </c>
      <c r="K359" t="s">
        <v>4</v>
      </c>
      <c r="L359">
        <v>4030.05</v>
      </c>
      <c r="M359" t="s">
        <v>5</v>
      </c>
      <c r="N359">
        <v>11.166124163261999</v>
      </c>
      <c r="O359" t="s">
        <v>6</v>
      </c>
      <c r="P359">
        <v>45000</v>
      </c>
      <c r="Q359" t="s">
        <v>7</v>
      </c>
      <c r="R359">
        <v>45000</v>
      </c>
      <c r="S359" t="s">
        <v>39</v>
      </c>
      <c r="T359" t="s">
        <v>14883</v>
      </c>
      <c r="U359" t="s">
        <v>14884</v>
      </c>
      <c r="V359" t="s">
        <v>14885</v>
      </c>
      <c r="W359">
        <v>8.1278900000000005E-3</v>
      </c>
    </row>
    <row r="360" spans="5:23">
      <c r="E360" t="s">
        <v>38</v>
      </c>
      <c r="F360">
        <v>31930.3</v>
      </c>
      <c r="G360" t="s">
        <v>1</v>
      </c>
      <c r="H360" t="s">
        <v>40</v>
      </c>
      <c r="I360" t="s">
        <v>3</v>
      </c>
      <c r="J360">
        <v>0.86369099999999999</v>
      </c>
      <c r="K360" t="s">
        <v>4</v>
      </c>
      <c r="L360">
        <v>4198.37</v>
      </c>
      <c r="M360" t="s">
        <v>5</v>
      </c>
      <c r="N360">
        <v>10.718444344819</v>
      </c>
      <c r="O360" t="s">
        <v>6</v>
      </c>
      <c r="P360">
        <v>45000</v>
      </c>
      <c r="Q360" t="s">
        <v>7</v>
      </c>
      <c r="R360">
        <v>45000</v>
      </c>
      <c r="S360" t="s">
        <v>41</v>
      </c>
      <c r="T360" t="s">
        <v>14886</v>
      </c>
      <c r="U360" t="s">
        <v>14887</v>
      </c>
      <c r="V360" t="s">
        <v>14888</v>
      </c>
      <c r="W360">
        <v>1.0176299999999999E-2</v>
      </c>
    </row>
    <row r="361" spans="5:23">
      <c r="E361" t="s">
        <v>42</v>
      </c>
      <c r="F361">
        <v>31930.3</v>
      </c>
      <c r="G361" t="s">
        <v>1</v>
      </c>
      <c r="H361" t="s">
        <v>40</v>
      </c>
      <c r="I361" t="s">
        <v>3</v>
      </c>
      <c r="J361">
        <v>0.86369099999999999</v>
      </c>
      <c r="K361" t="s">
        <v>4</v>
      </c>
      <c r="L361">
        <v>4198.37</v>
      </c>
      <c r="M361" t="s">
        <v>5</v>
      </c>
      <c r="N361">
        <v>10.718444344819</v>
      </c>
      <c r="O361" t="s">
        <v>6</v>
      </c>
      <c r="P361">
        <v>45000</v>
      </c>
      <c r="Q361" t="s">
        <v>7</v>
      </c>
      <c r="R361">
        <v>45000</v>
      </c>
      <c r="S361" t="s">
        <v>41</v>
      </c>
      <c r="T361" t="s">
        <v>14886</v>
      </c>
      <c r="U361" t="s">
        <v>14887</v>
      </c>
      <c r="V361" t="s">
        <v>14888</v>
      </c>
      <c r="W361">
        <v>1.0176299999999999E-2</v>
      </c>
    </row>
    <row r="362" spans="5:23">
      <c r="E362" t="s">
        <v>42</v>
      </c>
      <c r="F362">
        <v>23108.799999999999</v>
      </c>
      <c r="G362" t="s">
        <v>1</v>
      </c>
      <c r="H362" t="s">
        <v>14</v>
      </c>
      <c r="I362" t="s">
        <v>3</v>
      </c>
      <c r="J362">
        <v>0.985093</v>
      </c>
      <c r="K362" t="s">
        <v>4</v>
      </c>
      <c r="L362">
        <v>4459.3100000000004</v>
      </c>
      <c r="M362" t="s">
        <v>5</v>
      </c>
      <c r="N362">
        <v>10.09125401184</v>
      </c>
      <c r="O362" t="s">
        <v>6</v>
      </c>
      <c r="P362">
        <v>45000</v>
      </c>
      <c r="Q362" t="s">
        <v>7</v>
      </c>
      <c r="R362">
        <v>45000</v>
      </c>
      <c r="S362" t="s">
        <v>43</v>
      </c>
      <c r="T362" t="s">
        <v>14889</v>
      </c>
      <c r="U362" t="s">
        <v>14890</v>
      </c>
      <c r="V362" t="s">
        <v>14891</v>
      </c>
      <c r="W362">
        <v>1.4502300000000001E-3</v>
      </c>
    </row>
    <row r="363" spans="5:23">
      <c r="E363" t="s">
        <v>44</v>
      </c>
      <c r="F363">
        <v>23108.799999999999</v>
      </c>
      <c r="G363" t="s">
        <v>1</v>
      </c>
      <c r="H363" t="s">
        <v>14</v>
      </c>
      <c r="I363" t="s">
        <v>3</v>
      </c>
      <c r="J363">
        <v>0.985093</v>
      </c>
      <c r="K363" t="s">
        <v>4</v>
      </c>
      <c r="L363">
        <v>4459.3100000000004</v>
      </c>
      <c r="M363" t="s">
        <v>5</v>
      </c>
      <c r="N363">
        <v>10.09125401184</v>
      </c>
      <c r="O363" t="s">
        <v>6</v>
      </c>
      <c r="P363">
        <v>45000</v>
      </c>
      <c r="Q363" t="s">
        <v>7</v>
      </c>
      <c r="R363">
        <v>45000</v>
      </c>
      <c r="S363" t="s">
        <v>45</v>
      </c>
      <c r="T363" t="s">
        <v>14889</v>
      </c>
      <c r="U363" t="s">
        <v>14890</v>
      </c>
      <c r="V363" t="s">
        <v>14891</v>
      </c>
      <c r="W363">
        <v>1.4502300000000001E-3</v>
      </c>
    </row>
    <row r="364" spans="5:23">
      <c r="E364" t="s">
        <v>44</v>
      </c>
      <c r="F364">
        <v>23007.200000000001</v>
      </c>
      <c r="G364" t="s">
        <v>1</v>
      </c>
      <c r="H364" t="s">
        <v>10</v>
      </c>
      <c r="I364" t="s">
        <v>3</v>
      </c>
      <c r="J364">
        <v>0.98557799999999995</v>
      </c>
      <c r="K364" t="s">
        <v>4</v>
      </c>
      <c r="L364">
        <v>4474.6099999999997</v>
      </c>
      <c r="M364" t="s">
        <v>5</v>
      </c>
      <c r="N364">
        <v>10.05673607466</v>
      </c>
      <c r="O364" t="s">
        <v>6</v>
      </c>
      <c r="P364">
        <v>45000</v>
      </c>
      <c r="Q364" t="s">
        <v>7</v>
      </c>
      <c r="R364">
        <v>45000</v>
      </c>
      <c r="S364" t="s">
        <v>11</v>
      </c>
      <c r="T364" t="s">
        <v>14859</v>
      </c>
      <c r="U364" t="s">
        <v>14860</v>
      </c>
      <c r="V364" t="s">
        <v>14861</v>
      </c>
      <c r="W364">
        <v>2.7358999999999999E-3</v>
      </c>
    </row>
    <row r="365" spans="5:23">
      <c r="E365" t="s">
        <v>0</v>
      </c>
      <c r="F365">
        <v>23889.1</v>
      </c>
      <c r="G365" t="s">
        <v>1</v>
      </c>
      <c r="H365" t="s">
        <v>2</v>
      </c>
      <c r="I365" t="s">
        <v>3</v>
      </c>
      <c r="J365">
        <v>0.97348100000000004</v>
      </c>
      <c r="K365" t="s">
        <v>4</v>
      </c>
      <c r="L365">
        <v>4417.18</v>
      </c>
      <c r="M365" t="s">
        <v>5</v>
      </c>
      <c r="N365">
        <v>10.187491279394999</v>
      </c>
      <c r="O365" t="s">
        <v>6</v>
      </c>
      <c r="P365">
        <v>45000</v>
      </c>
      <c r="Q365" t="s">
        <v>7</v>
      </c>
      <c r="R365">
        <v>45000</v>
      </c>
      <c r="S365" t="s">
        <v>8</v>
      </c>
      <c r="T365" t="s">
        <v>14892</v>
      </c>
      <c r="U365" t="s">
        <v>14893</v>
      </c>
      <c r="V365" t="s">
        <v>14894</v>
      </c>
      <c r="W365">
        <v>-5.6278899999999995E-4</v>
      </c>
    </row>
    <row r="366" spans="5:23">
      <c r="E366" t="s">
        <v>9</v>
      </c>
      <c r="F366">
        <v>22948.6</v>
      </c>
      <c r="G366" t="s">
        <v>1</v>
      </c>
      <c r="H366" t="s">
        <v>10</v>
      </c>
      <c r="I366" t="s">
        <v>3</v>
      </c>
      <c r="J366">
        <v>0.98682899999999996</v>
      </c>
      <c r="K366" t="s">
        <v>4</v>
      </c>
      <c r="L366">
        <v>4474.67</v>
      </c>
      <c r="M366" t="s">
        <v>5</v>
      </c>
      <c r="N366">
        <v>10.056613923580001</v>
      </c>
      <c r="O366" t="s">
        <v>6</v>
      </c>
      <c r="P366">
        <v>45000</v>
      </c>
      <c r="Q366" t="s">
        <v>7</v>
      </c>
      <c r="R366">
        <v>45000</v>
      </c>
      <c r="S366" t="s">
        <v>11</v>
      </c>
      <c r="T366" t="s">
        <v>14895</v>
      </c>
      <c r="U366" t="s">
        <v>14896</v>
      </c>
      <c r="V366" t="s">
        <v>14897</v>
      </c>
      <c r="W366">
        <v>-6.0810200000000001E-4</v>
      </c>
    </row>
    <row r="367" spans="5:23">
      <c r="E367" t="s">
        <v>12</v>
      </c>
      <c r="F367">
        <v>23889.1</v>
      </c>
      <c r="G367" t="s">
        <v>1</v>
      </c>
      <c r="H367" t="s">
        <v>2</v>
      </c>
      <c r="I367" t="s">
        <v>3</v>
      </c>
      <c r="J367">
        <v>0.97348100000000004</v>
      </c>
      <c r="K367" t="s">
        <v>4</v>
      </c>
      <c r="L367">
        <v>4417.18</v>
      </c>
      <c r="M367" t="s">
        <v>5</v>
      </c>
      <c r="N367">
        <v>10.187491279394999</v>
      </c>
      <c r="O367" t="s">
        <v>6</v>
      </c>
      <c r="P367">
        <v>45000</v>
      </c>
      <c r="Q367" t="s">
        <v>7</v>
      </c>
      <c r="R367">
        <v>45000</v>
      </c>
      <c r="S367" t="s">
        <v>13</v>
      </c>
      <c r="T367" t="s">
        <v>14892</v>
      </c>
      <c r="U367" t="s">
        <v>14893</v>
      </c>
      <c r="V367" t="s">
        <v>14894</v>
      </c>
      <c r="W367">
        <v>-5.6278899999999995E-4</v>
      </c>
    </row>
    <row r="368" spans="5:23">
      <c r="E368" t="s">
        <v>12</v>
      </c>
      <c r="F368">
        <v>23622.6</v>
      </c>
      <c r="G368" t="s">
        <v>1</v>
      </c>
      <c r="H368" t="s">
        <v>14</v>
      </c>
      <c r="I368" t="s">
        <v>3</v>
      </c>
      <c r="J368">
        <v>0.97556600000000004</v>
      </c>
      <c r="K368" t="s">
        <v>4</v>
      </c>
      <c r="L368">
        <v>4447.9399999999996</v>
      </c>
      <c r="M368" t="s">
        <v>5</v>
      </c>
      <c r="N368">
        <v>10.117045822584</v>
      </c>
      <c r="O368" t="s">
        <v>6</v>
      </c>
      <c r="P368">
        <v>45000</v>
      </c>
      <c r="Q368" t="s">
        <v>7</v>
      </c>
      <c r="R368">
        <v>45000</v>
      </c>
      <c r="S368" t="s">
        <v>15</v>
      </c>
      <c r="T368" t="s">
        <v>14898</v>
      </c>
      <c r="U368" t="s">
        <v>14899</v>
      </c>
      <c r="V368" t="s">
        <v>14900</v>
      </c>
      <c r="W368">
        <v>1.1467700000000001E-3</v>
      </c>
    </row>
    <row r="369" spans="5:23">
      <c r="E369" t="s">
        <v>16</v>
      </c>
      <c r="F369">
        <v>23622.6</v>
      </c>
      <c r="G369" t="s">
        <v>1</v>
      </c>
      <c r="H369" t="s">
        <v>14</v>
      </c>
      <c r="I369" t="s">
        <v>3</v>
      </c>
      <c r="J369">
        <v>0.97556600000000004</v>
      </c>
      <c r="K369" t="s">
        <v>4</v>
      </c>
      <c r="L369">
        <v>4447.9399999999996</v>
      </c>
      <c r="M369" t="s">
        <v>5</v>
      </c>
      <c r="N369">
        <v>10.117045822584</v>
      </c>
      <c r="O369" t="s">
        <v>6</v>
      </c>
      <c r="P369">
        <v>45000</v>
      </c>
      <c r="Q369" t="s">
        <v>7</v>
      </c>
      <c r="R369">
        <v>45000</v>
      </c>
      <c r="S369" t="s">
        <v>15</v>
      </c>
      <c r="T369" t="s">
        <v>14898</v>
      </c>
      <c r="U369" t="s">
        <v>14899</v>
      </c>
      <c r="V369" t="s">
        <v>14900</v>
      </c>
      <c r="W369">
        <v>1.1467700000000001E-3</v>
      </c>
    </row>
    <row r="370" spans="5:23">
      <c r="E370" t="s">
        <v>16</v>
      </c>
      <c r="F370">
        <v>25863.200000000001</v>
      </c>
      <c r="G370" t="s">
        <v>1</v>
      </c>
      <c r="H370" t="s">
        <v>17</v>
      </c>
      <c r="I370" t="s">
        <v>3</v>
      </c>
      <c r="J370">
        <v>0.94522499999999998</v>
      </c>
      <c r="K370" t="s">
        <v>4</v>
      </c>
      <c r="L370">
        <v>4327.6000000000004</v>
      </c>
      <c r="M370" t="s">
        <v>5</v>
      </c>
      <c r="N370">
        <v>10.39837611412</v>
      </c>
      <c r="O370" t="s">
        <v>6</v>
      </c>
      <c r="P370">
        <v>45000</v>
      </c>
      <c r="Q370" t="s">
        <v>7</v>
      </c>
      <c r="R370">
        <v>45000</v>
      </c>
      <c r="S370" t="s">
        <v>18</v>
      </c>
      <c r="T370" t="s">
        <v>14901</v>
      </c>
      <c r="U370" t="s">
        <v>14902</v>
      </c>
      <c r="V370" t="s">
        <v>14903</v>
      </c>
      <c r="W370">
        <v>1.7737199999999999E-3</v>
      </c>
    </row>
    <row r="371" spans="5:23">
      <c r="E371" t="s">
        <v>19</v>
      </c>
      <c r="F371">
        <v>25863.200000000001</v>
      </c>
      <c r="G371" t="s">
        <v>1</v>
      </c>
      <c r="H371" t="s">
        <v>17</v>
      </c>
      <c r="I371" t="s">
        <v>3</v>
      </c>
      <c r="J371">
        <v>0.94522499999999998</v>
      </c>
      <c r="K371" t="s">
        <v>4</v>
      </c>
      <c r="L371">
        <v>4327.6000000000004</v>
      </c>
      <c r="M371" t="s">
        <v>5</v>
      </c>
      <c r="N371">
        <v>10.39837611412</v>
      </c>
      <c r="O371" t="s">
        <v>6</v>
      </c>
      <c r="P371">
        <v>45000</v>
      </c>
      <c r="Q371" t="s">
        <v>7</v>
      </c>
      <c r="R371">
        <v>45000</v>
      </c>
      <c r="S371" t="s">
        <v>20</v>
      </c>
      <c r="T371" t="s">
        <v>14901</v>
      </c>
      <c r="U371" t="s">
        <v>14902</v>
      </c>
      <c r="V371" t="s">
        <v>14903</v>
      </c>
      <c r="W371">
        <v>1.7737199999999999E-3</v>
      </c>
    </row>
    <row r="372" spans="5:23">
      <c r="E372" t="s">
        <v>19</v>
      </c>
      <c r="F372">
        <v>25257.9</v>
      </c>
      <c r="G372" t="s">
        <v>1</v>
      </c>
      <c r="H372" t="s">
        <v>2</v>
      </c>
      <c r="I372" t="s">
        <v>3</v>
      </c>
      <c r="J372">
        <v>0.94951300000000005</v>
      </c>
      <c r="K372" t="s">
        <v>4</v>
      </c>
      <c r="L372">
        <v>4391.38</v>
      </c>
      <c r="M372" t="s">
        <v>5</v>
      </c>
      <c r="N372">
        <v>10.2473552284</v>
      </c>
      <c r="O372" t="s">
        <v>6</v>
      </c>
      <c r="P372">
        <v>45000</v>
      </c>
      <c r="Q372" t="s">
        <v>7</v>
      </c>
      <c r="R372">
        <v>45000</v>
      </c>
      <c r="S372" t="s">
        <v>21</v>
      </c>
      <c r="T372" t="s">
        <v>14904</v>
      </c>
      <c r="U372" t="s">
        <v>14905</v>
      </c>
      <c r="V372" t="s">
        <v>14906</v>
      </c>
      <c r="W372">
        <v>3.8979500000000002E-4</v>
      </c>
    </row>
    <row r="373" spans="5:23">
      <c r="E373" t="s">
        <v>22</v>
      </c>
      <c r="F373">
        <v>25257.9</v>
      </c>
      <c r="G373" t="s">
        <v>1</v>
      </c>
      <c r="H373" t="s">
        <v>2</v>
      </c>
      <c r="I373" t="s">
        <v>3</v>
      </c>
      <c r="J373">
        <v>0.94951300000000005</v>
      </c>
      <c r="K373" t="s">
        <v>4</v>
      </c>
      <c r="L373">
        <v>4391.38</v>
      </c>
      <c r="M373" t="s">
        <v>5</v>
      </c>
      <c r="N373">
        <v>10.2473552284</v>
      </c>
      <c r="O373" t="s">
        <v>6</v>
      </c>
      <c r="P373">
        <v>45000</v>
      </c>
      <c r="Q373" t="s">
        <v>7</v>
      </c>
      <c r="R373">
        <v>45000</v>
      </c>
      <c r="S373" t="s">
        <v>21</v>
      </c>
      <c r="T373" t="s">
        <v>14904</v>
      </c>
      <c r="U373" t="s">
        <v>14905</v>
      </c>
      <c r="V373" t="s">
        <v>14906</v>
      </c>
      <c r="W373">
        <v>3.8979500000000002E-4</v>
      </c>
    </row>
    <row r="374" spans="5:23">
      <c r="E374" t="s">
        <v>22</v>
      </c>
      <c r="F374">
        <v>27774.400000000001</v>
      </c>
      <c r="G374" t="s">
        <v>1</v>
      </c>
      <c r="H374" t="s">
        <v>23</v>
      </c>
      <c r="I374" t="s">
        <v>3</v>
      </c>
      <c r="J374">
        <v>0.922211</v>
      </c>
      <c r="K374" t="s">
        <v>4</v>
      </c>
      <c r="L374">
        <v>4233.45</v>
      </c>
      <c r="M374" t="s">
        <v>5</v>
      </c>
      <c r="N374">
        <v>10.629616614475999</v>
      </c>
      <c r="O374" t="s">
        <v>6</v>
      </c>
      <c r="P374">
        <v>45000</v>
      </c>
      <c r="Q374" t="s">
        <v>7</v>
      </c>
      <c r="R374">
        <v>45000</v>
      </c>
      <c r="S374" t="s">
        <v>24</v>
      </c>
      <c r="T374" t="s">
        <v>14907</v>
      </c>
      <c r="U374" t="s">
        <v>14908</v>
      </c>
      <c r="V374" t="s">
        <v>14909</v>
      </c>
      <c r="W374">
        <v>9.7641700000000004E-4</v>
      </c>
    </row>
    <row r="375" spans="5:23">
      <c r="E375" t="s">
        <v>25</v>
      </c>
      <c r="F375">
        <v>27774.400000000001</v>
      </c>
      <c r="G375" t="s">
        <v>1</v>
      </c>
      <c r="H375" t="s">
        <v>23</v>
      </c>
      <c r="I375" t="s">
        <v>3</v>
      </c>
      <c r="J375">
        <v>0.922211</v>
      </c>
      <c r="K375" t="s">
        <v>4</v>
      </c>
      <c r="L375">
        <v>4233.45</v>
      </c>
      <c r="M375" t="s">
        <v>5</v>
      </c>
      <c r="N375">
        <v>10.629616614475999</v>
      </c>
      <c r="O375" t="s">
        <v>6</v>
      </c>
      <c r="P375">
        <v>45000</v>
      </c>
      <c r="Q375" t="s">
        <v>7</v>
      </c>
      <c r="R375">
        <v>45000</v>
      </c>
      <c r="S375" t="s">
        <v>26</v>
      </c>
      <c r="T375" t="s">
        <v>14907</v>
      </c>
      <c r="U375" t="s">
        <v>14908</v>
      </c>
      <c r="V375" t="s">
        <v>14909</v>
      </c>
      <c r="W375">
        <v>9.7641700000000004E-4</v>
      </c>
    </row>
    <row r="376" spans="5:23">
      <c r="E376" t="s">
        <v>25</v>
      </c>
      <c r="F376">
        <v>27031.4</v>
      </c>
      <c r="G376" t="s">
        <v>1</v>
      </c>
      <c r="H376" t="s">
        <v>27</v>
      </c>
      <c r="I376" t="s">
        <v>3</v>
      </c>
      <c r="J376">
        <v>0.92423299999999997</v>
      </c>
      <c r="K376" t="s">
        <v>4</v>
      </c>
      <c r="L376">
        <v>4330.8100000000004</v>
      </c>
      <c r="M376" t="s">
        <v>5</v>
      </c>
      <c r="N376">
        <v>10.39066729256</v>
      </c>
      <c r="O376" t="s">
        <v>6</v>
      </c>
      <c r="P376">
        <v>45000</v>
      </c>
      <c r="Q376" t="s">
        <v>7</v>
      </c>
      <c r="R376">
        <v>45000</v>
      </c>
      <c r="S376" t="s">
        <v>28</v>
      </c>
      <c r="T376" t="s">
        <v>14910</v>
      </c>
      <c r="U376" t="s">
        <v>14911</v>
      </c>
      <c r="V376" t="s">
        <v>14912</v>
      </c>
      <c r="W376">
        <v>2.7654300000000001E-3</v>
      </c>
    </row>
    <row r="377" spans="5:23">
      <c r="E377" t="s">
        <v>29</v>
      </c>
      <c r="F377">
        <v>27031.4</v>
      </c>
      <c r="G377" t="s">
        <v>1</v>
      </c>
      <c r="H377" t="s">
        <v>27</v>
      </c>
      <c r="I377" t="s">
        <v>3</v>
      </c>
      <c r="J377">
        <v>0.92423299999999997</v>
      </c>
      <c r="K377" t="s">
        <v>4</v>
      </c>
      <c r="L377">
        <v>4330.8100000000004</v>
      </c>
      <c r="M377" t="s">
        <v>5</v>
      </c>
      <c r="N377">
        <v>10.39066729256</v>
      </c>
      <c r="O377" t="s">
        <v>6</v>
      </c>
      <c r="P377">
        <v>45000</v>
      </c>
      <c r="Q377" t="s">
        <v>7</v>
      </c>
      <c r="R377">
        <v>45000</v>
      </c>
      <c r="S377" t="s">
        <v>28</v>
      </c>
      <c r="T377" t="s">
        <v>14910</v>
      </c>
      <c r="U377" t="s">
        <v>14911</v>
      </c>
      <c r="V377" t="s">
        <v>14912</v>
      </c>
      <c r="W377">
        <v>2.7654300000000001E-3</v>
      </c>
    </row>
    <row r="378" spans="5:23">
      <c r="E378" t="s">
        <v>29</v>
      </c>
      <c r="F378">
        <v>30165.8</v>
      </c>
      <c r="G378" t="s">
        <v>1</v>
      </c>
      <c r="H378" t="s">
        <v>30</v>
      </c>
      <c r="I378" t="s">
        <v>3</v>
      </c>
      <c r="J378">
        <v>0.89543700000000004</v>
      </c>
      <c r="K378" t="s">
        <v>4</v>
      </c>
      <c r="L378">
        <v>4134.42</v>
      </c>
      <c r="M378" t="s">
        <v>5</v>
      </c>
      <c r="N378">
        <v>10.884233714202001</v>
      </c>
      <c r="O378" t="s">
        <v>6</v>
      </c>
      <c r="P378">
        <v>45000</v>
      </c>
      <c r="Q378" t="s">
        <v>7</v>
      </c>
      <c r="R378">
        <v>45000</v>
      </c>
      <c r="S378" t="s">
        <v>31</v>
      </c>
      <c r="T378" t="s">
        <v>14913</v>
      </c>
      <c r="U378" t="s">
        <v>14914</v>
      </c>
      <c r="V378" t="s">
        <v>14915</v>
      </c>
      <c r="W378">
        <v>4.2435800000000003E-3</v>
      </c>
    </row>
    <row r="379" spans="5:23">
      <c r="E379" t="s">
        <v>32</v>
      </c>
      <c r="F379">
        <v>30165.8</v>
      </c>
      <c r="G379" t="s">
        <v>1</v>
      </c>
      <c r="H379" t="s">
        <v>30</v>
      </c>
      <c r="I379" t="s">
        <v>3</v>
      </c>
      <c r="J379">
        <v>0.89543700000000004</v>
      </c>
      <c r="K379" t="s">
        <v>4</v>
      </c>
      <c r="L379">
        <v>4134.42</v>
      </c>
      <c r="M379" t="s">
        <v>5</v>
      </c>
      <c r="N379">
        <v>10.884233714202001</v>
      </c>
      <c r="O379" t="s">
        <v>6</v>
      </c>
      <c r="P379">
        <v>45000</v>
      </c>
      <c r="Q379" t="s">
        <v>7</v>
      </c>
      <c r="R379">
        <v>45000</v>
      </c>
      <c r="S379" t="s">
        <v>33</v>
      </c>
      <c r="T379" t="s">
        <v>14913</v>
      </c>
      <c r="U379" t="s">
        <v>14914</v>
      </c>
      <c r="V379" t="s">
        <v>14915</v>
      </c>
      <c r="W379">
        <v>4.2435800000000003E-3</v>
      </c>
    </row>
    <row r="380" spans="5:23">
      <c r="E380" t="s">
        <v>32</v>
      </c>
      <c r="F380">
        <v>29342</v>
      </c>
      <c r="G380" t="s">
        <v>1</v>
      </c>
      <c r="H380" t="s">
        <v>17</v>
      </c>
      <c r="I380" t="s">
        <v>3</v>
      </c>
      <c r="J380">
        <v>0.893841</v>
      </c>
      <c r="K380" t="s">
        <v>4</v>
      </c>
      <c r="L380">
        <v>4265.7</v>
      </c>
      <c r="M380" t="s">
        <v>5</v>
      </c>
      <c r="N380">
        <v>10.549272458004999</v>
      </c>
      <c r="O380" t="s">
        <v>6</v>
      </c>
      <c r="P380">
        <v>45000</v>
      </c>
      <c r="Q380" t="s">
        <v>7</v>
      </c>
      <c r="R380">
        <v>45000</v>
      </c>
      <c r="S380" t="s">
        <v>34</v>
      </c>
      <c r="T380" t="s">
        <v>14916</v>
      </c>
      <c r="U380" t="s">
        <v>14917</v>
      </c>
      <c r="V380" t="s">
        <v>14918</v>
      </c>
      <c r="W380">
        <v>6.6175799999999996E-3</v>
      </c>
    </row>
    <row r="381" spans="5:23">
      <c r="E381" t="s">
        <v>35</v>
      </c>
      <c r="F381">
        <v>29342</v>
      </c>
      <c r="G381" t="s">
        <v>1</v>
      </c>
      <c r="H381" t="s">
        <v>17</v>
      </c>
      <c r="I381" t="s">
        <v>3</v>
      </c>
      <c r="J381">
        <v>0.893841</v>
      </c>
      <c r="K381" t="s">
        <v>4</v>
      </c>
      <c r="L381">
        <v>4265.7</v>
      </c>
      <c r="M381" t="s">
        <v>5</v>
      </c>
      <c r="N381">
        <v>10.549272458004999</v>
      </c>
      <c r="O381" t="s">
        <v>6</v>
      </c>
      <c r="P381">
        <v>45000</v>
      </c>
      <c r="Q381" t="s">
        <v>7</v>
      </c>
      <c r="R381">
        <v>45000</v>
      </c>
      <c r="S381" t="s">
        <v>34</v>
      </c>
      <c r="T381" t="s">
        <v>14916</v>
      </c>
      <c r="U381" t="s">
        <v>14917</v>
      </c>
      <c r="V381" t="s">
        <v>14918</v>
      </c>
      <c r="W381">
        <v>6.6175799999999996E-3</v>
      </c>
    </row>
    <row r="382" spans="5:23">
      <c r="E382" t="s">
        <v>35</v>
      </c>
      <c r="F382">
        <v>33060.400000000001</v>
      </c>
      <c r="G382" t="s">
        <v>1</v>
      </c>
      <c r="H382" t="s">
        <v>36</v>
      </c>
      <c r="I382" t="s">
        <v>3</v>
      </c>
      <c r="J382">
        <v>0.86649600000000004</v>
      </c>
      <c r="K382" t="s">
        <v>4</v>
      </c>
      <c r="L382">
        <v>4028.64</v>
      </c>
      <c r="M382" t="s">
        <v>5</v>
      </c>
      <c r="N382">
        <v>11.170020922846</v>
      </c>
      <c r="O382" t="s">
        <v>6</v>
      </c>
      <c r="P382">
        <v>45000</v>
      </c>
      <c r="Q382" t="s">
        <v>7</v>
      </c>
      <c r="R382">
        <v>45000</v>
      </c>
      <c r="S382" t="s">
        <v>37</v>
      </c>
      <c r="T382" t="s">
        <v>14919</v>
      </c>
      <c r="U382" t="s">
        <v>14920</v>
      </c>
      <c r="V382" t="s">
        <v>14921</v>
      </c>
      <c r="W382">
        <v>8.3015299999999997E-3</v>
      </c>
    </row>
    <row r="383" spans="5:23">
      <c r="E383" t="s">
        <v>38</v>
      </c>
      <c r="F383">
        <v>33060.400000000001</v>
      </c>
      <c r="G383" t="s">
        <v>1</v>
      </c>
      <c r="H383" t="s">
        <v>36</v>
      </c>
      <c r="I383" t="s">
        <v>3</v>
      </c>
      <c r="J383">
        <v>0.86649600000000004</v>
      </c>
      <c r="K383" t="s">
        <v>4</v>
      </c>
      <c r="L383">
        <v>4028.64</v>
      </c>
      <c r="M383" t="s">
        <v>5</v>
      </c>
      <c r="N383">
        <v>11.170020922846</v>
      </c>
      <c r="O383" t="s">
        <v>6</v>
      </c>
      <c r="P383">
        <v>45000</v>
      </c>
      <c r="Q383" t="s">
        <v>7</v>
      </c>
      <c r="R383">
        <v>45000</v>
      </c>
      <c r="S383" t="s">
        <v>39</v>
      </c>
      <c r="T383" t="s">
        <v>14919</v>
      </c>
      <c r="U383" t="s">
        <v>14920</v>
      </c>
      <c r="V383" t="s">
        <v>14921</v>
      </c>
      <c r="W383">
        <v>8.3015299999999997E-3</v>
      </c>
    </row>
    <row r="384" spans="5:23">
      <c r="E384" t="s">
        <v>38</v>
      </c>
      <c r="F384">
        <v>31330</v>
      </c>
      <c r="G384" t="s">
        <v>1</v>
      </c>
      <c r="H384" t="s">
        <v>40</v>
      </c>
      <c r="I384" t="s">
        <v>3</v>
      </c>
      <c r="J384">
        <v>0.87216300000000002</v>
      </c>
      <c r="K384" t="s">
        <v>4</v>
      </c>
      <c r="L384">
        <v>4196.08</v>
      </c>
      <c r="M384" t="s">
        <v>5</v>
      </c>
      <c r="N384">
        <v>10.724290511707</v>
      </c>
      <c r="O384" t="s">
        <v>6</v>
      </c>
      <c r="P384">
        <v>45000</v>
      </c>
      <c r="Q384" t="s">
        <v>7</v>
      </c>
      <c r="R384">
        <v>45000</v>
      </c>
      <c r="S384" t="s">
        <v>41</v>
      </c>
      <c r="T384" t="s">
        <v>14922</v>
      </c>
      <c r="U384" t="s">
        <v>14923</v>
      </c>
      <c r="V384" t="s">
        <v>14924</v>
      </c>
      <c r="W384">
        <v>9.3289800000000006E-3</v>
      </c>
    </row>
    <row r="385" spans="5:23">
      <c r="E385" t="s">
        <v>42</v>
      </c>
      <c r="F385">
        <v>31330</v>
      </c>
      <c r="G385" t="s">
        <v>1</v>
      </c>
      <c r="H385" t="s">
        <v>40</v>
      </c>
      <c r="I385" t="s">
        <v>3</v>
      </c>
      <c r="J385">
        <v>0.87216300000000002</v>
      </c>
      <c r="K385" t="s">
        <v>4</v>
      </c>
      <c r="L385">
        <v>4196.08</v>
      </c>
      <c r="M385" t="s">
        <v>5</v>
      </c>
      <c r="N385">
        <v>10.724290511707</v>
      </c>
      <c r="O385" t="s">
        <v>6</v>
      </c>
      <c r="P385">
        <v>45000</v>
      </c>
      <c r="Q385" t="s">
        <v>7</v>
      </c>
      <c r="R385">
        <v>45000</v>
      </c>
      <c r="S385" t="s">
        <v>41</v>
      </c>
      <c r="T385" t="s">
        <v>14922</v>
      </c>
      <c r="U385" t="s">
        <v>14923</v>
      </c>
      <c r="V385" t="s">
        <v>14924</v>
      </c>
      <c r="W385">
        <v>9.3289800000000006E-3</v>
      </c>
    </row>
    <row r="386" spans="5:23">
      <c r="E386" t="s">
        <v>42</v>
      </c>
      <c r="F386">
        <v>22952.7</v>
      </c>
      <c r="G386" t="s">
        <v>1</v>
      </c>
      <c r="H386" t="s">
        <v>14</v>
      </c>
      <c r="I386" t="s">
        <v>3</v>
      </c>
      <c r="J386">
        <v>0.98842399999999997</v>
      </c>
      <c r="K386" t="s">
        <v>4</v>
      </c>
      <c r="L386">
        <v>4459.4399999999996</v>
      </c>
      <c r="M386" t="s">
        <v>5</v>
      </c>
      <c r="N386">
        <v>10.090961203248</v>
      </c>
      <c r="O386" t="s">
        <v>6</v>
      </c>
      <c r="P386">
        <v>45000</v>
      </c>
      <c r="Q386" t="s">
        <v>7</v>
      </c>
      <c r="R386">
        <v>45000</v>
      </c>
      <c r="S386" t="s">
        <v>43</v>
      </c>
      <c r="T386" t="s">
        <v>14925</v>
      </c>
      <c r="U386" t="s">
        <v>14926</v>
      </c>
      <c r="V386" t="s">
        <v>14927</v>
      </c>
      <c r="W386">
        <v>-7.7954100000000002E-4</v>
      </c>
    </row>
    <row r="387" spans="5:23">
      <c r="E387" t="s">
        <v>44</v>
      </c>
      <c r="F387">
        <v>22952.7</v>
      </c>
      <c r="G387" t="s">
        <v>1</v>
      </c>
      <c r="H387" t="s">
        <v>14</v>
      </c>
      <c r="I387" t="s">
        <v>3</v>
      </c>
      <c r="J387">
        <v>0.98842399999999997</v>
      </c>
      <c r="K387" t="s">
        <v>4</v>
      </c>
      <c r="L387">
        <v>4459.4399999999996</v>
      </c>
      <c r="M387" t="s">
        <v>5</v>
      </c>
      <c r="N387">
        <v>10.090961203248</v>
      </c>
      <c r="O387" t="s">
        <v>6</v>
      </c>
      <c r="P387">
        <v>45000</v>
      </c>
      <c r="Q387" t="s">
        <v>7</v>
      </c>
      <c r="R387">
        <v>45000</v>
      </c>
      <c r="S387" t="s">
        <v>45</v>
      </c>
      <c r="T387" t="s">
        <v>14925</v>
      </c>
      <c r="U387" t="s">
        <v>14926</v>
      </c>
      <c r="V387" t="s">
        <v>14927</v>
      </c>
      <c r="W387">
        <v>-7.7954100000000002E-4</v>
      </c>
    </row>
    <row r="388" spans="5:23">
      <c r="E388" t="s">
        <v>44</v>
      </c>
      <c r="F388">
        <v>22948.6</v>
      </c>
      <c r="G388" t="s">
        <v>1</v>
      </c>
      <c r="H388" t="s">
        <v>10</v>
      </c>
      <c r="I388" t="s">
        <v>3</v>
      </c>
      <c r="J388">
        <v>0.98682899999999996</v>
      </c>
      <c r="K388" t="s">
        <v>4</v>
      </c>
      <c r="L388">
        <v>4474.67</v>
      </c>
      <c r="M388" t="s">
        <v>5</v>
      </c>
      <c r="N388">
        <v>10.056613923580001</v>
      </c>
      <c r="O388" t="s">
        <v>6</v>
      </c>
      <c r="P388">
        <v>45000</v>
      </c>
      <c r="Q388" t="s">
        <v>7</v>
      </c>
      <c r="R388">
        <v>45000</v>
      </c>
      <c r="S388" t="s">
        <v>11</v>
      </c>
      <c r="T388" t="s">
        <v>14895</v>
      </c>
      <c r="U388" t="s">
        <v>14896</v>
      </c>
      <c r="V388" t="s">
        <v>14897</v>
      </c>
      <c r="W388">
        <v>-6.0810200000000001E-4</v>
      </c>
    </row>
    <row r="389" spans="5:23">
      <c r="E389" t="s">
        <v>0</v>
      </c>
      <c r="F389">
        <v>23868.9</v>
      </c>
      <c r="G389" t="s">
        <v>1</v>
      </c>
      <c r="H389" t="s">
        <v>2</v>
      </c>
      <c r="I389" t="s">
        <v>3</v>
      </c>
      <c r="J389">
        <v>0.97387999999999997</v>
      </c>
      <c r="K389" t="s">
        <v>4</v>
      </c>
      <c r="L389">
        <v>4417.3100000000004</v>
      </c>
      <c r="M389" t="s">
        <v>5</v>
      </c>
      <c r="N389">
        <v>10.187198780799999</v>
      </c>
      <c r="O389" t="s">
        <v>6</v>
      </c>
      <c r="P389">
        <v>45000</v>
      </c>
      <c r="Q389" t="s">
        <v>7</v>
      </c>
      <c r="R389">
        <v>45000</v>
      </c>
      <c r="S389" t="s">
        <v>8</v>
      </c>
      <c r="T389" t="s">
        <v>14928</v>
      </c>
      <c r="U389" t="s">
        <v>14929</v>
      </c>
      <c r="V389" t="s">
        <v>14930</v>
      </c>
      <c r="W389">
        <v>-2.4166299999999999E-3</v>
      </c>
    </row>
    <row r="390" spans="5:23">
      <c r="E390" t="s">
        <v>9</v>
      </c>
      <c r="F390">
        <v>22885.599999999999</v>
      </c>
      <c r="G390" t="s">
        <v>1</v>
      </c>
      <c r="H390" t="s">
        <v>10</v>
      </c>
      <c r="I390" t="s">
        <v>3</v>
      </c>
      <c r="J390">
        <v>0.98819999999999997</v>
      </c>
      <c r="K390" t="s">
        <v>4</v>
      </c>
      <c r="L390">
        <v>4474.54</v>
      </c>
      <c r="M390" t="s">
        <v>5</v>
      </c>
      <c r="N390">
        <v>10.056907200172001</v>
      </c>
      <c r="O390" t="s">
        <v>6</v>
      </c>
      <c r="P390">
        <v>45000</v>
      </c>
      <c r="Q390" t="s">
        <v>7</v>
      </c>
      <c r="R390">
        <v>45000</v>
      </c>
      <c r="S390" t="s">
        <v>11</v>
      </c>
      <c r="T390" t="s">
        <v>14931</v>
      </c>
      <c r="U390" t="s">
        <v>14932</v>
      </c>
      <c r="V390" t="s">
        <v>14933</v>
      </c>
      <c r="W390">
        <v>-1.96861E-3</v>
      </c>
    </row>
    <row r="391" spans="5:23">
      <c r="E391" t="s">
        <v>12</v>
      </c>
      <c r="F391">
        <v>23868.9</v>
      </c>
      <c r="G391" t="s">
        <v>1</v>
      </c>
      <c r="H391" t="s">
        <v>2</v>
      </c>
      <c r="I391" t="s">
        <v>3</v>
      </c>
      <c r="J391">
        <v>0.97387999999999997</v>
      </c>
      <c r="K391" t="s">
        <v>4</v>
      </c>
      <c r="L391">
        <v>4417.3100000000004</v>
      </c>
      <c r="M391" t="s">
        <v>5</v>
      </c>
      <c r="N391">
        <v>10.187198780799999</v>
      </c>
      <c r="O391" t="s">
        <v>6</v>
      </c>
      <c r="P391">
        <v>45000</v>
      </c>
      <c r="Q391" t="s">
        <v>7</v>
      </c>
      <c r="R391">
        <v>45000</v>
      </c>
      <c r="S391" t="s">
        <v>13</v>
      </c>
      <c r="T391" t="s">
        <v>14928</v>
      </c>
      <c r="U391" t="s">
        <v>14929</v>
      </c>
      <c r="V391" t="s">
        <v>14930</v>
      </c>
      <c r="W391">
        <v>-2.4166299999999999E-3</v>
      </c>
    </row>
    <row r="392" spans="5:23">
      <c r="E392" t="s">
        <v>12</v>
      </c>
      <c r="F392">
        <v>23612.7</v>
      </c>
      <c r="G392" t="s">
        <v>1</v>
      </c>
      <c r="H392" t="s">
        <v>14</v>
      </c>
      <c r="I392" t="s">
        <v>3</v>
      </c>
      <c r="J392">
        <v>0.97575299999999998</v>
      </c>
      <c r="K392" t="s">
        <v>4</v>
      </c>
      <c r="L392">
        <v>4448.1099999999997</v>
      </c>
      <c r="M392" t="s">
        <v>5</v>
      </c>
      <c r="N392">
        <v>10.116655502127999</v>
      </c>
      <c r="O392" t="s">
        <v>6</v>
      </c>
      <c r="P392">
        <v>45000</v>
      </c>
      <c r="Q392" t="s">
        <v>7</v>
      </c>
      <c r="R392">
        <v>45000</v>
      </c>
      <c r="S392" t="s">
        <v>15</v>
      </c>
      <c r="T392" t="s">
        <v>14934</v>
      </c>
      <c r="U392" t="s">
        <v>14935</v>
      </c>
      <c r="V392" t="s">
        <v>14936</v>
      </c>
      <c r="W392">
        <v>9.2650499999999999E-4</v>
      </c>
    </row>
    <row r="393" spans="5:23">
      <c r="E393" t="s">
        <v>16</v>
      </c>
      <c r="F393">
        <v>23612.7</v>
      </c>
      <c r="G393" t="s">
        <v>1</v>
      </c>
      <c r="H393" t="s">
        <v>14</v>
      </c>
      <c r="I393" t="s">
        <v>3</v>
      </c>
      <c r="J393">
        <v>0.97575299999999998</v>
      </c>
      <c r="K393" t="s">
        <v>4</v>
      </c>
      <c r="L393">
        <v>4448.1099999999997</v>
      </c>
      <c r="M393" t="s">
        <v>5</v>
      </c>
      <c r="N393">
        <v>10.116655502127999</v>
      </c>
      <c r="O393" t="s">
        <v>6</v>
      </c>
      <c r="P393">
        <v>45000</v>
      </c>
      <c r="Q393" t="s">
        <v>7</v>
      </c>
      <c r="R393">
        <v>45000</v>
      </c>
      <c r="S393" t="s">
        <v>15</v>
      </c>
      <c r="T393" t="s">
        <v>14934</v>
      </c>
      <c r="U393" t="s">
        <v>14935</v>
      </c>
      <c r="V393" t="s">
        <v>14936</v>
      </c>
      <c r="W393">
        <v>9.2650499999999999E-4</v>
      </c>
    </row>
    <row r="394" spans="5:23">
      <c r="E394" t="s">
        <v>16</v>
      </c>
      <c r="F394">
        <v>25741.7</v>
      </c>
      <c r="G394" t="s">
        <v>1</v>
      </c>
      <c r="H394" t="s">
        <v>17</v>
      </c>
      <c r="I394" t="s">
        <v>3</v>
      </c>
      <c r="J394">
        <v>0.94735499999999995</v>
      </c>
      <c r="K394" t="s">
        <v>4</v>
      </c>
      <c r="L394">
        <v>4328.49</v>
      </c>
      <c r="M394" t="s">
        <v>5</v>
      </c>
      <c r="N394">
        <v>10.396232133090001</v>
      </c>
      <c r="O394" t="s">
        <v>6</v>
      </c>
      <c r="P394">
        <v>45000</v>
      </c>
      <c r="Q394" t="s">
        <v>7</v>
      </c>
      <c r="R394">
        <v>45000</v>
      </c>
      <c r="S394" t="s">
        <v>18</v>
      </c>
      <c r="T394" t="s">
        <v>14937</v>
      </c>
      <c r="U394" t="s">
        <v>14938</v>
      </c>
      <c r="V394" t="s">
        <v>14939</v>
      </c>
      <c r="W394">
        <v>1.36786E-3</v>
      </c>
    </row>
    <row r="395" spans="5:23">
      <c r="E395" t="s">
        <v>19</v>
      </c>
      <c r="F395">
        <v>25741.7</v>
      </c>
      <c r="G395" t="s">
        <v>1</v>
      </c>
      <c r="H395" t="s">
        <v>17</v>
      </c>
      <c r="I395" t="s">
        <v>3</v>
      </c>
      <c r="J395">
        <v>0.94735499999999995</v>
      </c>
      <c r="K395" t="s">
        <v>4</v>
      </c>
      <c r="L395">
        <v>4328.49</v>
      </c>
      <c r="M395" t="s">
        <v>5</v>
      </c>
      <c r="N395">
        <v>10.396232133090001</v>
      </c>
      <c r="O395" t="s">
        <v>6</v>
      </c>
      <c r="P395">
        <v>45000</v>
      </c>
      <c r="Q395" t="s">
        <v>7</v>
      </c>
      <c r="R395">
        <v>45000</v>
      </c>
      <c r="S395" t="s">
        <v>20</v>
      </c>
      <c r="T395" t="s">
        <v>14937</v>
      </c>
      <c r="U395" t="s">
        <v>14938</v>
      </c>
      <c r="V395" t="s">
        <v>14939</v>
      </c>
      <c r="W395">
        <v>1.36786E-3</v>
      </c>
    </row>
    <row r="396" spans="5:23">
      <c r="E396" t="s">
        <v>19</v>
      </c>
      <c r="F396">
        <v>25496</v>
      </c>
      <c r="G396" t="s">
        <v>1</v>
      </c>
      <c r="H396" t="s">
        <v>2</v>
      </c>
      <c r="I396" t="s">
        <v>3</v>
      </c>
      <c r="J396">
        <v>0.94511000000000001</v>
      </c>
      <c r="K396" t="s">
        <v>4</v>
      </c>
      <c r="L396">
        <v>4391</v>
      </c>
      <c r="M396" t="s">
        <v>5</v>
      </c>
      <c r="N396">
        <v>10.248232589176</v>
      </c>
      <c r="O396" t="s">
        <v>6</v>
      </c>
      <c r="P396">
        <v>45000</v>
      </c>
      <c r="Q396" t="s">
        <v>7</v>
      </c>
      <c r="R396">
        <v>45000</v>
      </c>
      <c r="S396" t="s">
        <v>21</v>
      </c>
      <c r="T396" t="s">
        <v>14940</v>
      </c>
      <c r="U396" t="s">
        <v>14941</v>
      </c>
      <c r="V396" t="s">
        <v>14942</v>
      </c>
      <c r="W396">
        <v>4.1520999999999997E-3</v>
      </c>
    </row>
    <row r="397" spans="5:23">
      <c r="E397" t="s">
        <v>22</v>
      </c>
      <c r="F397">
        <v>25496</v>
      </c>
      <c r="G397" t="s">
        <v>1</v>
      </c>
      <c r="H397" t="s">
        <v>2</v>
      </c>
      <c r="I397" t="s">
        <v>3</v>
      </c>
      <c r="J397">
        <v>0.94511000000000001</v>
      </c>
      <c r="K397" t="s">
        <v>4</v>
      </c>
      <c r="L397">
        <v>4391</v>
      </c>
      <c r="M397" t="s">
        <v>5</v>
      </c>
      <c r="N397">
        <v>10.248232589176</v>
      </c>
      <c r="O397" t="s">
        <v>6</v>
      </c>
      <c r="P397">
        <v>45000</v>
      </c>
      <c r="Q397" t="s">
        <v>7</v>
      </c>
      <c r="R397">
        <v>45000</v>
      </c>
      <c r="S397" t="s">
        <v>21</v>
      </c>
      <c r="T397" t="s">
        <v>14940</v>
      </c>
      <c r="U397" t="s">
        <v>14941</v>
      </c>
      <c r="V397" t="s">
        <v>14942</v>
      </c>
      <c r="W397">
        <v>4.1520999999999997E-3</v>
      </c>
    </row>
    <row r="398" spans="5:23">
      <c r="E398" t="s">
        <v>22</v>
      </c>
      <c r="F398">
        <v>27693.599999999999</v>
      </c>
      <c r="G398" t="s">
        <v>1</v>
      </c>
      <c r="H398" t="s">
        <v>23</v>
      </c>
      <c r="I398" t="s">
        <v>3</v>
      </c>
      <c r="J398">
        <v>0.92360500000000001</v>
      </c>
      <c r="K398" t="s">
        <v>4</v>
      </c>
      <c r="L398">
        <v>4232.99</v>
      </c>
      <c r="M398" t="s">
        <v>5</v>
      </c>
      <c r="N398">
        <v>10.630785730852001</v>
      </c>
      <c r="O398" t="s">
        <v>6</v>
      </c>
      <c r="P398">
        <v>45000</v>
      </c>
      <c r="Q398" t="s">
        <v>7</v>
      </c>
      <c r="R398">
        <v>45000</v>
      </c>
      <c r="S398" t="s">
        <v>24</v>
      </c>
      <c r="T398" t="s">
        <v>14943</v>
      </c>
      <c r="U398" t="s">
        <v>14944</v>
      </c>
      <c r="V398" t="s">
        <v>14945</v>
      </c>
      <c r="W398">
        <v>2.8416700000000001E-3</v>
      </c>
    </row>
    <row r="399" spans="5:23">
      <c r="E399" t="s">
        <v>25</v>
      </c>
      <c r="F399">
        <v>27693.599999999999</v>
      </c>
      <c r="G399" t="s">
        <v>1</v>
      </c>
      <c r="H399" t="s">
        <v>23</v>
      </c>
      <c r="I399" t="s">
        <v>3</v>
      </c>
      <c r="J399">
        <v>0.92360500000000001</v>
      </c>
      <c r="K399" t="s">
        <v>4</v>
      </c>
      <c r="L399">
        <v>4232.99</v>
      </c>
      <c r="M399" t="s">
        <v>5</v>
      </c>
      <c r="N399">
        <v>10.630785730852001</v>
      </c>
      <c r="O399" t="s">
        <v>6</v>
      </c>
      <c r="P399">
        <v>45000</v>
      </c>
      <c r="Q399" t="s">
        <v>7</v>
      </c>
      <c r="R399">
        <v>45000</v>
      </c>
      <c r="S399" t="s">
        <v>26</v>
      </c>
      <c r="T399" t="s">
        <v>14943</v>
      </c>
      <c r="U399" t="s">
        <v>14944</v>
      </c>
      <c r="V399" t="s">
        <v>14945</v>
      </c>
      <c r="W399">
        <v>2.8416700000000001E-3</v>
      </c>
    </row>
    <row r="400" spans="5:23">
      <c r="E400" t="s">
        <v>25</v>
      </c>
      <c r="F400">
        <v>27082</v>
      </c>
      <c r="G400" t="s">
        <v>1</v>
      </c>
      <c r="H400" t="s">
        <v>27</v>
      </c>
      <c r="I400" t="s">
        <v>3</v>
      </c>
      <c r="J400">
        <v>0.92330999999999996</v>
      </c>
      <c r="K400" t="s">
        <v>4</v>
      </c>
      <c r="L400">
        <v>4331.3599999999997</v>
      </c>
      <c r="M400" t="s">
        <v>5</v>
      </c>
      <c r="N400">
        <v>10.389351548896</v>
      </c>
      <c r="O400" t="s">
        <v>6</v>
      </c>
      <c r="P400">
        <v>45000</v>
      </c>
      <c r="Q400" t="s">
        <v>7</v>
      </c>
      <c r="R400">
        <v>45000</v>
      </c>
      <c r="S400" t="s">
        <v>28</v>
      </c>
      <c r="T400" t="s">
        <v>14946</v>
      </c>
      <c r="U400" t="s">
        <v>14947</v>
      </c>
      <c r="V400" t="s">
        <v>14948</v>
      </c>
      <c r="W400">
        <v>-8.6634500000000003E-4</v>
      </c>
    </row>
    <row r="401" spans="5:23">
      <c r="E401" t="s">
        <v>29</v>
      </c>
      <c r="F401">
        <v>27082</v>
      </c>
      <c r="G401" t="s">
        <v>1</v>
      </c>
      <c r="H401" t="s">
        <v>27</v>
      </c>
      <c r="I401" t="s">
        <v>3</v>
      </c>
      <c r="J401">
        <v>0.92330999999999996</v>
      </c>
      <c r="K401" t="s">
        <v>4</v>
      </c>
      <c r="L401">
        <v>4331.3599999999997</v>
      </c>
      <c r="M401" t="s">
        <v>5</v>
      </c>
      <c r="N401">
        <v>10.389351548896</v>
      </c>
      <c r="O401" t="s">
        <v>6</v>
      </c>
      <c r="P401">
        <v>45000</v>
      </c>
      <c r="Q401" t="s">
        <v>7</v>
      </c>
      <c r="R401">
        <v>45000</v>
      </c>
      <c r="S401" t="s">
        <v>28</v>
      </c>
      <c r="T401" t="s">
        <v>14946</v>
      </c>
      <c r="U401" t="s">
        <v>14947</v>
      </c>
      <c r="V401" t="s">
        <v>14948</v>
      </c>
      <c r="W401">
        <v>-8.6634500000000003E-4</v>
      </c>
    </row>
    <row r="402" spans="5:23">
      <c r="E402" t="s">
        <v>29</v>
      </c>
      <c r="F402">
        <v>30245.1</v>
      </c>
      <c r="G402" t="s">
        <v>1</v>
      </c>
      <c r="H402" t="s">
        <v>30</v>
      </c>
      <c r="I402" t="s">
        <v>3</v>
      </c>
      <c r="J402">
        <v>0.89453499999999997</v>
      </c>
      <c r="K402" t="s">
        <v>4</v>
      </c>
      <c r="L402">
        <v>4131.91</v>
      </c>
      <c r="M402" t="s">
        <v>5</v>
      </c>
      <c r="N402">
        <v>10.890858698988</v>
      </c>
      <c r="O402" t="s">
        <v>6</v>
      </c>
      <c r="P402">
        <v>45000</v>
      </c>
      <c r="Q402" t="s">
        <v>7</v>
      </c>
      <c r="R402">
        <v>45000</v>
      </c>
      <c r="S402" t="s">
        <v>31</v>
      </c>
      <c r="T402" t="s">
        <v>14949</v>
      </c>
      <c r="U402" t="s">
        <v>14950</v>
      </c>
      <c r="V402" t="s">
        <v>14951</v>
      </c>
      <c r="W402">
        <v>8.0934200000000005E-3</v>
      </c>
    </row>
    <row r="403" spans="5:23">
      <c r="E403" t="s">
        <v>32</v>
      </c>
      <c r="F403">
        <v>30245.1</v>
      </c>
      <c r="G403" t="s">
        <v>1</v>
      </c>
      <c r="H403" t="s">
        <v>30</v>
      </c>
      <c r="I403" t="s">
        <v>3</v>
      </c>
      <c r="J403">
        <v>0.89453499999999997</v>
      </c>
      <c r="K403" t="s">
        <v>4</v>
      </c>
      <c r="L403">
        <v>4131.91</v>
      </c>
      <c r="M403" t="s">
        <v>5</v>
      </c>
      <c r="N403">
        <v>10.890858698988</v>
      </c>
      <c r="O403" t="s">
        <v>6</v>
      </c>
      <c r="P403">
        <v>45000</v>
      </c>
      <c r="Q403" t="s">
        <v>7</v>
      </c>
      <c r="R403">
        <v>45000</v>
      </c>
      <c r="S403" t="s">
        <v>33</v>
      </c>
      <c r="T403" t="s">
        <v>14949</v>
      </c>
      <c r="U403" t="s">
        <v>14950</v>
      </c>
      <c r="V403" t="s">
        <v>14951</v>
      </c>
      <c r="W403">
        <v>8.0934200000000005E-3</v>
      </c>
    </row>
    <row r="404" spans="5:23">
      <c r="E404" t="s">
        <v>32</v>
      </c>
      <c r="F404">
        <v>29042.799999999999</v>
      </c>
      <c r="G404" t="s">
        <v>1</v>
      </c>
      <c r="H404" t="s">
        <v>17</v>
      </c>
      <c r="I404" t="s">
        <v>3</v>
      </c>
      <c r="J404">
        <v>0.898424</v>
      </c>
      <c r="K404" t="s">
        <v>4</v>
      </c>
      <c r="L404">
        <v>4265.78</v>
      </c>
      <c r="M404" t="s">
        <v>5</v>
      </c>
      <c r="N404">
        <v>10.549077428275</v>
      </c>
      <c r="O404" t="s">
        <v>6</v>
      </c>
      <c r="P404">
        <v>45000</v>
      </c>
      <c r="Q404" t="s">
        <v>7</v>
      </c>
      <c r="R404">
        <v>45000</v>
      </c>
      <c r="S404" t="s">
        <v>34</v>
      </c>
      <c r="T404" t="s">
        <v>14952</v>
      </c>
      <c r="U404" t="s">
        <v>14953</v>
      </c>
      <c r="V404" t="s">
        <v>14954</v>
      </c>
      <c r="W404">
        <v>3.9564800000000001E-3</v>
      </c>
    </row>
    <row r="405" spans="5:23">
      <c r="E405" t="s">
        <v>35</v>
      </c>
      <c r="F405">
        <v>29042.799999999999</v>
      </c>
      <c r="G405" t="s">
        <v>1</v>
      </c>
      <c r="H405" t="s">
        <v>17</v>
      </c>
      <c r="I405" t="s">
        <v>3</v>
      </c>
      <c r="J405">
        <v>0.898424</v>
      </c>
      <c r="K405" t="s">
        <v>4</v>
      </c>
      <c r="L405">
        <v>4265.78</v>
      </c>
      <c r="M405" t="s">
        <v>5</v>
      </c>
      <c r="N405">
        <v>10.549077428275</v>
      </c>
      <c r="O405" t="s">
        <v>6</v>
      </c>
      <c r="P405">
        <v>45000</v>
      </c>
      <c r="Q405" t="s">
        <v>7</v>
      </c>
      <c r="R405">
        <v>45000</v>
      </c>
      <c r="S405" t="s">
        <v>34</v>
      </c>
      <c r="T405" t="s">
        <v>14952</v>
      </c>
      <c r="U405" t="s">
        <v>14953</v>
      </c>
      <c r="V405" t="s">
        <v>14954</v>
      </c>
      <c r="W405">
        <v>3.9564800000000001E-3</v>
      </c>
    </row>
    <row r="406" spans="5:23">
      <c r="E406" t="s">
        <v>35</v>
      </c>
      <c r="F406">
        <v>32713.7</v>
      </c>
      <c r="G406" t="s">
        <v>1</v>
      </c>
      <c r="H406" t="s">
        <v>36</v>
      </c>
      <c r="I406" t="s">
        <v>3</v>
      </c>
      <c r="J406">
        <v>0.87092400000000003</v>
      </c>
      <c r="K406" t="s">
        <v>4</v>
      </c>
      <c r="L406">
        <v>4030.05</v>
      </c>
      <c r="M406" t="s">
        <v>5</v>
      </c>
      <c r="N406">
        <v>11.166124116262001</v>
      </c>
      <c r="O406" t="s">
        <v>6</v>
      </c>
      <c r="P406">
        <v>45000</v>
      </c>
      <c r="Q406" t="s">
        <v>7</v>
      </c>
      <c r="R406">
        <v>45000</v>
      </c>
      <c r="S406" t="s">
        <v>37</v>
      </c>
      <c r="T406" t="s">
        <v>14955</v>
      </c>
      <c r="U406" t="s">
        <v>14956</v>
      </c>
      <c r="V406" t="s">
        <v>14957</v>
      </c>
      <c r="W406">
        <v>7.3100300000000003E-3</v>
      </c>
    </row>
    <row r="407" spans="5:23">
      <c r="E407" t="s">
        <v>38</v>
      </c>
      <c r="F407">
        <v>32713.7</v>
      </c>
      <c r="G407" t="s">
        <v>1</v>
      </c>
      <c r="H407" t="s">
        <v>36</v>
      </c>
      <c r="I407" t="s">
        <v>3</v>
      </c>
      <c r="J407">
        <v>0.87092400000000003</v>
      </c>
      <c r="K407" t="s">
        <v>4</v>
      </c>
      <c r="L407">
        <v>4030.05</v>
      </c>
      <c r="M407" t="s">
        <v>5</v>
      </c>
      <c r="N407">
        <v>11.166124116262001</v>
      </c>
      <c r="O407" t="s">
        <v>6</v>
      </c>
      <c r="P407">
        <v>45000</v>
      </c>
      <c r="Q407" t="s">
        <v>7</v>
      </c>
      <c r="R407">
        <v>45000</v>
      </c>
      <c r="S407" t="s">
        <v>39</v>
      </c>
      <c r="T407" t="s">
        <v>14955</v>
      </c>
      <c r="U407" t="s">
        <v>14956</v>
      </c>
      <c r="V407" t="s">
        <v>14957</v>
      </c>
      <c r="W407">
        <v>7.3100300000000003E-3</v>
      </c>
    </row>
    <row r="408" spans="5:23">
      <c r="E408" t="s">
        <v>38</v>
      </c>
      <c r="F408">
        <v>31750.6</v>
      </c>
      <c r="G408" t="s">
        <v>1</v>
      </c>
      <c r="H408" t="s">
        <v>40</v>
      </c>
      <c r="I408" t="s">
        <v>3</v>
      </c>
      <c r="J408">
        <v>0.86621000000000004</v>
      </c>
      <c r="K408" t="s">
        <v>4</v>
      </c>
      <c r="L408">
        <v>4197.6099999999997</v>
      </c>
      <c r="M408" t="s">
        <v>5</v>
      </c>
      <c r="N408">
        <v>10.720392936114999</v>
      </c>
      <c r="O408" t="s">
        <v>6</v>
      </c>
      <c r="P408">
        <v>45000</v>
      </c>
      <c r="Q408" t="s">
        <v>7</v>
      </c>
      <c r="R408">
        <v>45000</v>
      </c>
      <c r="S408" t="s">
        <v>41</v>
      </c>
      <c r="T408" t="s">
        <v>14958</v>
      </c>
      <c r="U408" t="s">
        <v>14959</v>
      </c>
      <c r="V408" t="s">
        <v>14960</v>
      </c>
      <c r="W408">
        <v>9.7668700000000004E-3</v>
      </c>
    </row>
    <row r="409" spans="5:23">
      <c r="E409" t="s">
        <v>42</v>
      </c>
      <c r="F409">
        <v>31750.6</v>
      </c>
      <c r="G409" t="s">
        <v>1</v>
      </c>
      <c r="H409" t="s">
        <v>40</v>
      </c>
      <c r="I409" t="s">
        <v>3</v>
      </c>
      <c r="J409">
        <v>0.86621000000000004</v>
      </c>
      <c r="K409" t="s">
        <v>4</v>
      </c>
      <c r="L409">
        <v>4197.6099999999997</v>
      </c>
      <c r="M409" t="s">
        <v>5</v>
      </c>
      <c r="N409">
        <v>10.720392936114999</v>
      </c>
      <c r="O409" t="s">
        <v>6</v>
      </c>
      <c r="P409">
        <v>45000</v>
      </c>
      <c r="Q409" t="s">
        <v>7</v>
      </c>
      <c r="R409">
        <v>45000</v>
      </c>
      <c r="S409" t="s">
        <v>41</v>
      </c>
      <c r="T409" t="s">
        <v>14958</v>
      </c>
      <c r="U409" t="s">
        <v>14959</v>
      </c>
      <c r="V409" t="s">
        <v>14960</v>
      </c>
      <c r="W409">
        <v>9.7668700000000004E-3</v>
      </c>
    </row>
    <row r="410" spans="5:23">
      <c r="E410" t="s">
        <v>42</v>
      </c>
      <c r="F410">
        <v>23104.6</v>
      </c>
      <c r="G410" t="s">
        <v>1</v>
      </c>
      <c r="H410" t="s">
        <v>14</v>
      </c>
      <c r="I410" t="s">
        <v>3</v>
      </c>
      <c r="J410">
        <v>0.985155</v>
      </c>
      <c r="K410" t="s">
        <v>4</v>
      </c>
      <c r="L410">
        <v>4459.57</v>
      </c>
      <c r="M410" t="s">
        <v>5</v>
      </c>
      <c r="N410">
        <v>10.090668395655999</v>
      </c>
      <c r="O410" t="s">
        <v>6</v>
      </c>
      <c r="P410">
        <v>45000</v>
      </c>
      <c r="Q410" t="s">
        <v>7</v>
      </c>
      <c r="R410">
        <v>45000</v>
      </c>
      <c r="S410" t="s">
        <v>43</v>
      </c>
      <c r="T410" t="s">
        <v>14961</v>
      </c>
      <c r="U410" t="s">
        <v>14962</v>
      </c>
      <c r="V410" t="s">
        <v>14963</v>
      </c>
      <c r="W410">
        <v>1.80971E-3</v>
      </c>
    </row>
    <row r="411" spans="5:23">
      <c r="E411" t="s">
        <v>44</v>
      </c>
      <c r="F411">
        <v>23104.6</v>
      </c>
      <c r="G411" t="s">
        <v>1</v>
      </c>
      <c r="H411" t="s">
        <v>14</v>
      </c>
      <c r="I411" t="s">
        <v>3</v>
      </c>
      <c r="J411">
        <v>0.985155</v>
      </c>
      <c r="K411" t="s">
        <v>4</v>
      </c>
      <c r="L411">
        <v>4459.57</v>
      </c>
      <c r="M411" t="s">
        <v>5</v>
      </c>
      <c r="N411">
        <v>10.090668395655999</v>
      </c>
      <c r="O411" t="s">
        <v>6</v>
      </c>
      <c r="P411">
        <v>45000</v>
      </c>
      <c r="Q411" t="s">
        <v>7</v>
      </c>
      <c r="R411">
        <v>45000</v>
      </c>
      <c r="S411" t="s">
        <v>45</v>
      </c>
      <c r="T411" t="s">
        <v>14961</v>
      </c>
      <c r="U411" t="s">
        <v>14962</v>
      </c>
      <c r="V411" t="s">
        <v>14963</v>
      </c>
      <c r="W411">
        <v>1.80971E-3</v>
      </c>
    </row>
    <row r="412" spans="5:23">
      <c r="E412" t="s">
        <v>44</v>
      </c>
      <c r="F412">
        <v>22885.599999999999</v>
      </c>
      <c r="G412" t="s">
        <v>1</v>
      </c>
      <c r="H412" t="s">
        <v>10</v>
      </c>
      <c r="I412" t="s">
        <v>3</v>
      </c>
      <c r="J412">
        <v>0.98819999999999997</v>
      </c>
      <c r="K412" t="s">
        <v>4</v>
      </c>
      <c r="L412">
        <v>4474.54</v>
      </c>
      <c r="M412" t="s">
        <v>5</v>
      </c>
      <c r="N412">
        <v>10.056907200172001</v>
      </c>
      <c r="O412" t="s">
        <v>6</v>
      </c>
      <c r="P412">
        <v>45000</v>
      </c>
      <c r="Q412" t="s">
        <v>7</v>
      </c>
      <c r="R412">
        <v>45000</v>
      </c>
      <c r="S412" t="s">
        <v>11</v>
      </c>
      <c r="T412" t="s">
        <v>14931</v>
      </c>
      <c r="U412" t="s">
        <v>14932</v>
      </c>
      <c r="V412" t="s">
        <v>14933</v>
      </c>
      <c r="W412">
        <v>-1.96861E-3</v>
      </c>
    </row>
    <row r="413" spans="5:23">
      <c r="E413" t="s">
        <v>0</v>
      </c>
      <c r="F413">
        <v>23882.3</v>
      </c>
      <c r="G413" t="s">
        <v>1</v>
      </c>
      <c r="H413" t="s">
        <v>2</v>
      </c>
      <c r="I413" t="s">
        <v>3</v>
      </c>
      <c r="J413">
        <v>0.97362800000000005</v>
      </c>
      <c r="K413" t="s">
        <v>4</v>
      </c>
      <c r="L413">
        <v>4417.1000000000004</v>
      </c>
      <c r="M413" t="s">
        <v>5</v>
      </c>
      <c r="N413">
        <v>10.187686257125</v>
      </c>
      <c r="O413" t="s">
        <v>6</v>
      </c>
      <c r="P413">
        <v>45000</v>
      </c>
      <c r="Q413" t="s">
        <v>7</v>
      </c>
      <c r="R413">
        <v>45000</v>
      </c>
      <c r="S413" t="s">
        <v>8</v>
      </c>
      <c r="T413" t="s">
        <v>14964</v>
      </c>
      <c r="U413" t="s">
        <v>14965</v>
      </c>
      <c r="V413" t="s">
        <v>14966</v>
      </c>
      <c r="W413">
        <v>1.88277E-3</v>
      </c>
    </row>
    <row r="414" spans="5:23">
      <c r="E414" t="s">
        <v>9</v>
      </c>
      <c r="F414">
        <v>23026.2</v>
      </c>
      <c r="G414" t="s">
        <v>1</v>
      </c>
      <c r="H414" t="s">
        <v>10</v>
      </c>
      <c r="I414" t="s">
        <v>3</v>
      </c>
      <c r="J414">
        <v>0.98517699999999997</v>
      </c>
      <c r="K414" t="s">
        <v>4</v>
      </c>
      <c r="L414">
        <v>4474.55</v>
      </c>
      <c r="M414" t="s">
        <v>5</v>
      </c>
      <c r="N414">
        <v>10.056882751956</v>
      </c>
      <c r="O414" t="s">
        <v>6</v>
      </c>
      <c r="P414">
        <v>45000</v>
      </c>
      <c r="Q414" t="s">
        <v>7</v>
      </c>
      <c r="R414">
        <v>45000</v>
      </c>
      <c r="S414" t="s">
        <v>11</v>
      </c>
      <c r="T414" t="s">
        <v>14967</v>
      </c>
      <c r="U414" t="s">
        <v>14968</v>
      </c>
      <c r="V414" t="s">
        <v>14969</v>
      </c>
      <c r="W414">
        <v>8.8879300000000003E-4</v>
      </c>
    </row>
    <row r="415" spans="5:23">
      <c r="E415" t="s">
        <v>12</v>
      </c>
      <c r="F415">
        <v>23882.3</v>
      </c>
      <c r="G415" t="s">
        <v>1</v>
      </c>
      <c r="H415" t="s">
        <v>2</v>
      </c>
      <c r="I415" t="s">
        <v>3</v>
      </c>
      <c r="J415">
        <v>0.97362800000000005</v>
      </c>
      <c r="K415" t="s">
        <v>4</v>
      </c>
      <c r="L415">
        <v>4417.1000000000004</v>
      </c>
      <c r="M415" t="s">
        <v>5</v>
      </c>
      <c r="N415">
        <v>10.187686257125</v>
      </c>
      <c r="O415" t="s">
        <v>6</v>
      </c>
      <c r="P415">
        <v>45000</v>
      </c>
      <c r="Q415" t="s">
        <v>7</v>
      </c>
      <c r="R415">
        <v>45000</v>
      </c>
      <c r="S415" t="s">
        <v>13</v>
      </c>
      <c r="T415" t="s">
        <v>14964</v>
      </c>
      <c r="U415" t="s">
        <v>14965</v>
      </c>
      <c r="V415" t="s">
        <v>14966</v>
      </c>
      <c r="W415">
        <v>1.88277E-3</v>
      </c>
    </row>
    <row r="416" spans="5:23">
      <c r="E416" t="s">
        <v>12</v>
      </c>
      <c r="F416">
        <v>23576</v>
      </c>
      <c r="G416" t="s">
        <v>1</v>
      </c>
      <c r="H416" t="s">
        <v>14</v>
      </c>
      <c r="I416" t="s">
        <v>3</v>
      </c>
      <c r="J416">
        <v>0.97652300000000003</v>
      </c>
      <c r="K416" t="s">
        <v>4</v>
      </c>
      <c r="L416">
        <v>4448</v>
      </c>
      <c r="M416" t="s">
        <v>5</v>
      </c>
      <c r="N416">
        <v>10.116899435288</v>
      </c>
      <c r="O416" t="s">
        <v>6</v>
      </c>
      <c r="P416">
        <v>45000</v>
      </c>
      <c r="Q416" t="s">
        <v>7</v>
      </c>
      <c r="R416">
        <v>45000</v>
      </c>
      <c r="S416" t="s">
        <v>15</v>
      </c>
      <c r="T416" t="s">
        <v>14970</v>
      </c>
      <c r="U416" t="s">
        <v>14971</v>
      </c>
      <c r="V416" t="s">
        <v>14972</v>
      </c>
      <c r="W416">
        <v>5.0109999999999998E-3</v>
      </c>
    </row>
    <row r="417" spans="5:23">
      <c r="E417" t="s">
        <v>16</v>
      </c>
      <c r="F417">
        <v>23576</v>
      </c>
      <c r="G417" t="s">
        <v>1</v>
      </c>
      <c r="H417" t="s">
        <v>14</v>
      </c>
      <c r="I417" t="s">
        <v>3</v>
      </c>
      <c r="J417">
        <v>0.97652300000000003</v>
      </c>
      <c r="K417" t="s">
        <v>4</v>
      </c>
      <c r="L417">
        <v>4448</v>
      </c>
      <c r="M417" t="s">
        <v>5</v>
      </c>
      <c r="N417">
        <v>10.116899435288</v>
      </c>
      <c r="O417" t="s">
        <v>6</v>
      </c>
      <c r="P417">
        <v>45000</v>
      </c>
      <c r="Q417" t="s">
        <v>7</v>
      </c>
      <c r="R417">
        <v>45000</v>
      </c>
      <c r="S417" t="s">
        <v>15</v>
      </c>
      <c r="T417" t="s">
        <v>14970</v>
      </c>
      <c r="U417" t="s">
        <v>14971</v>
      </c>
      <c r="V417" t="s">
        <v>14972</v>
      </c>
      <c r="W417">
        <v>5.0109999999999998E-3</v>
      </c>
    </row>
    <row r="418" spans="5:23">
      <c r="E418" t="s">
        <v>16</v>
      </c>
      <c r="F418">
        <v>25564.3</v>
      </c>
      <c r="G418" t="s">
        <v>1</v>
      </c>
      <c r="H418" t="s">
        <v>17</v>
      </c>
      <c r="I418" t="s">
        <v>3</v>
      </c>
      <c r="J418">
        <v>0.95072699999999999</v>
      </c>
      <c r="K418" t="s">
        <v>4</v>
      </c>
      <c r="L418">
        <v>4327.68</v>
      </c>
      <c r="M418" t="s">
        <v>5</v>
      </c>
      <c r="N418">
        <v>10.398181138389999</v>
      </c>
      <c r="O418" t="s">
        <v>6</v>
      </c>
      <c r="P418">
        <v>45000</v>
      </c>
      <c r="Q418" t="s">
        <v>7</v>
      </c>
      <c r="R418">
        <v>45000</v>
      </c>
      <c r="S418" t="s">
        <v>18</v>
      </c>
      <c r="T418" t="s">
        <v>14973</v>
      </c>
      <c r="U418" t="s">
        <v>14974</v>
      </c>
      <c r="V418" t="s">
        <v>14975</v>
      </c>
      <c r="W418">
        <v>1.7013499999999999E-3</v>
      </c>
    </row>
    <row r="419" spans="5:23">
      <c r="E419" t="s">
        <v>19</v>
      </c>
      <c r="F419">
        <v>25564.3</v>
      </c>
      <c r="G419" t="s">
        <v>1</v>
      </c>
      <c r="H419" t="s">
        <v>17</v>
      </c>
      <c r="I419" t="s">
        <v>3</v>
      </c>
      <c r="J419">
        <v>0.95072699999999999</v>
      </c>
      <c r="K419" t="s">
        <v>4</v>
      </c>
      <c r="L419">
        <v>4327.68</v>
      </c>
      <c r="M419" t="s">
        <v>5</v>
      </c>
      <c r="N419">
        <v>10.398181138389999</v>
      </c>
      <c r="O419" t="s">
        <v>6</v>
      </c>
      <c r="P419">
        <v>45000</v>
      </c>
      <c r="Q419" t="s">
        <v>7</v>
      </c>
      <c r="R419">
        <v>45000</v>
      </c>
      <c r="S419" t="s">
        <v>20</v>
      </c>
      <c r="T419" t="s">
        <v>14973</v>
      </c>
      <c r="U419" t="s">
        <v>14974</v>
      </c>
      <c r="V419" t="s">
        <v>14975</v>
      </c>
      <c r="W419">
        <v>1.7013499999999999E-3</v>
      </c>
    </row>
    <row r="420" spans="5:23">
      <c r="E420" t="s">
        <v>19</v>
      </c>
      <c r="F420">
        <v>25491</v>
      </c>
      <c r="G420" t="s">
        <v>1</v>
      </c>
      <c r="H420" t="s">
        <v>2</v>
      </c>
      <c r="I420" t="s">
        <v>3</v>
      </c>
      <c r="J420">
        <v>0.94516599999999995</v>
      </c>
      <c r="K420" t="s">
        <v>4</v>
      </c>
      <c r="L420">
        <v>4391.34</v>
      </c>
      <c r="M420" t="s">
        <v>5</v>
      </c>
      <c r="N420">
        <v>10.247452689264</v>
      </c>
      <c r="O420" t="s">
        <v>6</v>
      </c>
      <c r="P420">
        <v>45000</v>
      </c>
      <c r="Q420" t="s">
        <v>7</v>
      </c>
      <c r="R420">
        <v>45000</v>
      </c>
      <c r="S420" t="s">
        <v>21</v>
      </c>
      <c r="T420" t="s">
        <v>14976</v>
      </c>
      <c r="U420" t="s">
        <v>14977</v>
      </c>
      <c r="V420" t="s">
        <v>14978</v>
      </c>
      <c r="W420">
        <v>2.9763699999999999E-3</v>
      </c>
    </row>
    <row r="421" spans="5:23">
      <c r="E421" t="s">
        <v>22</v>
      </c>
      <c r="F421">
        <v>25491</v>
      </c>
      <c r="G421" t="s">
        <v>1</v>
      </c>
      <c r="H421" t="s">
        <v>2</v>
      </c>
      <c r="I421" t="s">
        <v>3</v>
      </c>
      <c r="J421">
        <v>0.94516599999999995</v>
      </c>
      <c r="K421" t="s">
        <v>4</v>
      </c>
      <c r="L421">
        <v>4391.34</v>
      </c>
      <c r="M421" t="s">
        <v>5</v>
      </c>
      <c r="N421">
        <v>10.247452689264</v>
      </c>
      <c r="O421" t="s">
        <v>6</v>
      </c>
      <c r="P421">
        <v>45000</v>
      </c>
      <c r="Q421" t="s">
        <v>7</v>
      </c>
      <c r="R421">
        <v>45000</v>
      </c>
      <c r="S421" t="s">
        <v>21</v>
      </c>
      <c r="T421" t="s">
        <v>14976</v>
      </c>
      <c r="U421" t="s">
        <v>14977</v>
      </c>
      <c r="V421" t="s">
        <v>14978</v>
      </c>
      <c r="W421">
        <v>2.9763699999999999E-3</v>
      </c>
    </row>
    <row r="422" spans="5:23">
      <c r="E422" t="s">
        <v>22</v>
      </c>
      <c r="F422">
        <v>27881.5</v>
      </c>
      <c r="G422" t="s">
        <v>1</v>
      </c>
      <c r="H422" t="s">
        <v>23</v>
      </c>
      <c r="I422" t="s">
        <v>3</v>
      </c>
      <c r="J422">
        <v>0.92046300000000003</v>
      </c>
      <c r="K422" t="s">
        <v>4</v>
      </c>
      <c r="L422">
        <v>4233.22</v>
      </c>
      <c r="M422" t="s">
        <v>5</v>
      </c>
      <c r="N422">
        <v>10.630201145664</v>
      </c>
      <c r="O422" t="s">
        <v>6</v>
      </c>
      <c r="P422">
        <v>45000</v>
      </c>
      <c r="Q422" t="s">
        <v>7</v>
      </c>
      <c r="R422">
        <v>45000</v>
      </c>
      <c r="S422" t="s">
        <v>24</v>
      </c>
      <c r="T422" t="s">
        <v>14979</v>
      </c>
      <c r="U422" t="s">
        <v>14980</v>
      </c>
      <c r="V422" t="s">
        <v>14981</v>
      </c>
      <c r="W422">
        <v>1.3613099999999999E-3</v>
      </c>
    </row>
    <row r="423" spans="5:23">
      <c r="E423" t="s">
        <v>25</v>
      </c>
      <c r="F423">
        <v>27881.5</v>
      </c>
      <c r="G423" t="s">
        <v>1</v>
      </c>
      <c r="H423" t="s">
        <v>23</v>
      </c>
      <c r="I423" t="s">
        <v>3</v>
      </c>
      <c r="J423">
        <v>0.92046300000000003</v>
      </c>
      <c r="K423" t="s">
        <v>4</v>
      </c>
      <c r="L423">
        <v>4233.22</v>
      </c>
      <c r="M423" t="s">
        <v>5</v>
      </c>
      <c r="N423">
        <v>10.630201145664</v>
      </c>
      <c r="O423" t="s">
        <v>6</v>
      </c>
      <c r="P423">
        <v>45000</v>
      </c>
      <c r="Q423" t="s">
        <v>7</v>
      </c>
      <c r="R423">
        <v>45000</v>
      </c>
      <c r="S423" t="s">
        <v>26</v>
      </c>
      <c r="T423" t="s">
        <v>14979</v>
      </c>
      <c r="U423" t="s">
        <v>14980</v>
      </c>
      <c r="V423" t="s">
        <v>14981</v>
      </c>
      <c r="W423">
        <v>1.3613099999999999E-3</v>
      </c>
    </row>
    <row r="424" spans="5:23">
      <c r="E424" t="s">
        <v>25</v>
      </c>
      <c r="F424">
        <v>27074.799999999999</v>
      </c>
      <c r="G424" t="s">
        <v>1</v>
      </c>
      <c r="H424" t="s">
        <v>27</v>
      </c>
      <c r="I424" t="s">
        <v>3</v>
      </c>
      <c r="J424">
        <v>0.92350500000000002</v>
      </c>
      <c r="K424" t="s">
        <v>4</v>
      </c>
      <c r="L424">
        <v>4330.6899999999996</v>
      </c>
      <c r="M424" t="s">
        <v>5</v>
      </c>
      <c r="N424">
        <v>10.390959700152001</v>
      </c>
      <c r="O424" t="s">
        <v>6</v>
      </c>
      <c r="P424">
        <v>45000</v>
      </c>
      <c r="Q424" t="s">
        <v>7</v>
      </c>
      <c r="R424">
        <v>45000</v>
      </c>
      <c r="S424" t="s">
        <v>28</v>
      </c>
      <c r="T424" t="s">
        <v>14982</v>
      </c>
      <c r="U424" t="s">
        <v>14983</v>
      </c>
      <c r="V424" t="s">
        <v>14984</v>
      </c>
      <c r="W424">
        <v>4.0629999999999998E-3</v>
      </c>
    </row>
    <row r="425" spans="5:23">
      <c r="E425" t="s">
        <v>29</v>
      </c>
      <c r="F425">
        <v>27074.799999999999</v>
      </c>
      <c r="G425" t="s">
        <v>1</v>
      </c>
      <c r="H425" t="s">
        <v>27</v>
      </c>
      <c r="I425" t="s">
        <v>3</v>
      </c>
      <c r="J425">
        <v>0.92350500000000002</v>
      </c>
      <c r="K425" t="s">
        <v>4</v>
      </c>
      <c r="L425">
        <v>4330.6899999999996</v>
      </c>
      <c r="M425" t="s">
        <v>5</v>
      </c>
      <c r="N425">
        <v>10.390959700152001</v>
      </c>
      <c r="O425" t="s">
        <v>6</v>
      </c>
      <c r="P425">
        <v>45000</v>
      </c>
      <c r="Q425" t="s">
        <v>7</v>
      </c>
      <c r="R425">
        <v>45000</v>
      </c>
      <c r="S425" t="s">
        <v>28</v>
      </c>
      <c r="T425" t="s">
        <v>14982</v>
      </c>
      <c r="U425" t="s">
        <v>14983</v>
      </c>
      <c r="V425" t="s">
        <v>14984</v>
      </c>
      <c r="W425">
        <v>4.0629999999999998E-3</v>
      </c>
    </row>
    <row r="426" spans="5:23">
      <c r="E426" t="s">
        <v>29</v>
      </c>
      <c r="F426">
        <v>30265.9</v>
      </c>
      <c r="G426" t="s">
        <v>1</v>
      </c>
      <c r="H426" t="s">
        <v>30</v>
      </c>
      <c r="I426" t="s">
        <v>3</v>
      </c>
      <c r="J426">
        <v>0.89416300000000004</v>
      </c>
      <c r="K426" t="s">
        <v>4</v>
      </c>
      <c r="L426">
        <v>4132.5</v>
      </c>
      <c r="M426" t="s">
        <v>5</v>
      </c>
      <c r="N426">
        <v>10.889299869156</v>
      </c>
      <c r="O426" t="s">
        <v>6</v>
      </c>
      <c r="P426">
        <v>45000</v>
      </c>
      <c r="Q426" t="s">
        <v>7</v>
      </c>
      <c r="R426">
        <v>45000</v>
      </c>
      <c r="S426" t="s">
        <v>31</v>
      </c>
      <c r="T426" t="s">
        <v>9071</v>
      </c>
      <c r="U426" t="s">
        <v>14985</v>
      </c>
      <c r="V426" t="s">
        <v>14986</v>
      </c>
      <c r="W426">
        <v>6.1844100000000004E-3</v>
      </c>
    </row>
    <row r="427" spans="5:23">
      <c r="E427" t="s">
        <v>32</v>
      </c>
      <c r="F427">
        <v>30265.9</v>
      </c>
      <c r="G427" t="s">
        <v>1</v>
      </c>
      <c r="H427" t="s">
        <v>30</v>
      </c>
      <c r="I427" t="s">
        <v>3</v>
      </c>
      <c r="J427">
        <v>0.89416300000000004</v>
      </c>
      <c r="K427" t="s">
        <v>4</v>
      </c>
      <c r="L427">
        <v>4132.5</v>
      </c>
      <c r="M427" t="s">
        <v>5</v>
      </c>
      <c r="N427">
        <v>10.889299869156</v>
      </c>
      <c r="O427" t="s">
        <v>6</v>
      </c>
      <c r="P427">
        <v>45000</v>
      </c>
      <c r="Q427" t="s">
        <v>7</v>
      </c>
      <c r="R427">
        <v>45000</v>
      </c>
      <c r="S427" t="s">
        <v>33</v>
      </c>
      <c r="T427" t="s">
        <v>9071</v>
      </c>
      <c r="U427" t="s">
        <v>14985</v>
      </c>
      <c r="V427" t="s">
        <v>14986</v>
      </c>
      <c r="W427">
        <v>6.1844100000000004E-3</v>
      </c>
    </row>
    <row r="428" spans="5:23">
      <c r="E428" t="s">
        <v>32</v>
      </c>
      <c r="F428">
        <v>29047.4</v>
      </c>
      <c r="G428" t="s">
        <v>1</v>
      </c>
      <c r="H428" t="s">
        <v>17</v>
      </c>
      <c r="I428" t="s">
        <v>3</v>
      </c>
      <c r="J428">
        <v>0.89834499999999995</v>
      </c>
      <c r="K428" t="s">
        <v>4</v>
      </c>
      <c r="L428">
        <v>4265.8500000000004</v>
      </c>
      <c r="M428" t="s">
        <v>5</v>
      </c>
      <c r="N428">
        <v>10.548882692545</v>
      </c>
      <c r="O428" t="s">
        <v>6</v>
      </c>
      <c r="P428">
        <v>45000</v>
      </c>
      <c r="Q428" t="s">
        <v>7</v>
      </c>
      <c r="R428">
        <v>45000</v>
      </c>
      <c r="S428" t="s">
        <v>34</v>
      </c>
      <c r="T428" t="s">
        <v>14987</v>
      </c>
      <c r="U428" t="s">
        <v>14988</v>
      </c>
      <c r="V428" t="s">
        <v>14989</v>
      </c>
      <c r="W428">
        <v>4.0986E-3</v>
      </c>
    </row>
    <row r="429" spans="5:23">
      <c r="E429" t="s">
        <v>35</v>
      </c>
      <c r="F429">
        <v>29047.4</v>
      </c>
      <c r="G429" t="s">
        <v>1</v>
      </c>
      <c r="H429" t="s">
        <v>17</v>
      </c>
      <c r="I429" t="s">
        <v>3</v>
      </c>
      <c r="J429">
        <v>0.89834499999999995</v>
      </c>
      <c r="K429" t="s">
        <v>4</v>
      </c>
      <c r="L429">
        <v>4265.8500000000004</v>
      </c>
      <c r="M429" t="s">
        <v>5</v>
      </c>
      <c r="N429">
        <v>10.548882692545</v>
      </c>
      <c r="O429" t="s">
        <v>6</v>
      </c>
      <c r="P429">
        <v>45000</v>
      </c>
      <c r="Q429" t="s">
        <v>7</v>
      </c>
      <c r="R429">
        <v>45000</v>
      </c>
      <c r="S429" t="s">
        <v>34</v>
      </c>
      <c r="T429" t="s">
        <v>14987</v>
      </c>
      <c r="U429" t="s">
        <v>14988</v>
      </c>
      <c r="V429" t="s">
        <v>14989</v>
      </c>
      <c r="W429">
        <v>4.0986E-3</v>
      </c>
    </row>
    <row r="430" spans="5:23">
      <c r="E430" t="s">
        <v>35</v>
      </c>
      <c r="F430">
        <v>32531.8</v>
      </c>
      <c r="G430" t="s">
        <v>1</v>
      </c>
      <c r="H430" t="s">
        <v>36</v>
      </c>
      <c r="I430" t="s">
        <v>3</v>
      </c>
      <c r="J430">
        <v>0.87350700000000003</v>
      </c>
      <c r="K430" t="s">
        <v>4</v>
      </c>
      <c r="L430">
        <v>4028.64</v>
      </c>
      <c r="M430" t="s">
        <v>5</v>
      </c>
      <c r="N430">
        <v>11.170020975846001</v>
      </c>
      <c r="O430" t="s">
        <v>6</v>
      </c>
      <c r="P430">
        <v>45000</v>
      </c>
      <c r="Q430" t="s">
        <v>7</v>
      </c>
      <c r="R430">
        <v>45000</v>
      </c>
      <c r="S430" t="s">
        <v>37</v>
      </c>
      <c r="T430" t="s">
        <v>14990</v>
      </c>
      <c r="U430" t="s">
        <v>14991</v>
      </c>
      <c r="V430" t="s">
        <v>14992</v>
      </c>
      <c r="W430">
        <v>7.5159399999999996E-3</v>
      </c>
    </row>
    <row r="431" spans="5:23">
      <c r="E431" t="s">
        <v>38</v>
      </c>
      <c r="F431">
        <v>32531.8</v>
      </c>
      <c r="G431" t="s">
        <v>1</v>
      </c>
      <c r="H431" t="s">
        <v>36</v>
      </c>
      <c r="I431" t="s">
        <v>3</v>
      </c>
      <c r="J431">
        <v>0.87350700000000003</v>
      </c>
      <c r="K431" t="s">
        <v>4</v>
      </c>
      <c r="L431">
        <v>4028.64</v>
      </c>
      <c r="M431" t="s">
        <v>5</v>
      </c>
      <c r="N431">
        <v>11.170020975846001</v>
      </c>
      <c r="O431" t="s">
        <v>6</v>
      </c>
      <c r="P431">
        <v>45000</v>
      </c>
      <c r="Q431" t="s">
        <v>7</v>
      </c>
      <c r="R431">
        <v>45000</v>
      </c>
      <c r="S431" t="s">
        <v>39</v>
      </c>
      <c r="T431" t="s">
        <v>14990</v>
      </c>
      <c r="U431" t="s">
        <v>14991</v>
      </c>
      <c r="V431" t="s">
        <v>14992</v>
      </c>
      <c r="W431">
        <v>7.5159399999999996E-3</v>
      </c>
    </row>
    <row r="432" spans="5:23">
      <c r="E432" t="s">
        <v>38</v>
      </c>
      <c r="F432">
        <v>31741.5</v>
      </c>
      <c r="G432" t="s">
        <v>1</v>
      </c>
      <c r="H432" t="s">
        <v>40</v>
      </c>
      <c r="I432" t="s">
        <v>3</v>
      </c>
      <c r="J432">
        <v>0.86628499999999997</v>
      </c>
      <c r="K432" t="s">
        <v>4</v>
      </c>
      <c r="L432">
        <v>4198.08</v>
      </c>
      <c r="M432" t="s">
        <v>5</v>
      </c>
      <c r="N432">
        <v>10.719174958305</v>
      </c>
      <c r="O432" t="s">
        <v>6</v>
      </c>
      <c r="P432">
        <v>45000</v>
      </c>
      <c r="Q432" t="s">
        <v>7</v>
      </c>
      <c r="R432">
        <v>45000</v>
      </c>
      <c r="S432" t="s">
        <v>41</v>
      </c>
      <c r="T432" t="s">
        <v>1027</v>
      </c>
      <c r="U432" t="s">
        <v>14993</v>
      </c>
      <c r="V432" t="s">
        <v>14994</v>
      </c>
      <c r="W432">
        <v>7.3566200000000003E-3</v>
      </c>
    </row>
    <row r="433" spans="5:23">
      <c r="E433" t="s">
        <v>42</v>
      </c>
      <c r="F433">
        <v>31741.5</v>
      </c>
      <c r="G433" t="s">
        <v>1</v>
      </c>
      <c r="H433" t="s">
        <v>40</v>
      </c>
      <c r="I433" t="s">
        <v>3</v>
      </c>
      <c r="J433">
        <v>0.86628499999999997</v>
      </c>
      <c r="K433" t="s">
        <v>4</v>
      </c>
      <c r="L433">
        <v>4198.08</v>
      </c>
      <c r="M433" t="s">
        <v>5</v>
      </c>
      <c r="N433">
        <v>10.719174958305</v>
      </c>
      <c r="O433" t="s">
        <v>6</v>
      </c>
      <c r="P433">
        <v>45000</v>
      </c>
      <c r="Q433" t="s">
        <v>7</v>
      </c>
      <c r="R433">
        <v>45000</v>
      </c>
      <c r="S433" t="s">
        <v>41</v>
      </c>
      <c r="T433" t="s">
        <v>1027</v>
      </c>
      <c r="U433" t="s">
        <v>14993</v>
      </c>
      <c r="V433" t="s">
        <v>14994</v>
      </c>
      <c r="W433">
        <v>7.3566200000000003E-3</v>
      </c>
    </row>
    <row r="434" spans="5:23">
      <c r="E434" t="s">
        <v>42</v>
      </c>
      <c r="F434">
        <v>23074.799999999999</v>
      </c>
      <c r="G434" t="s">
        <v>1</v>
      </c>
      <c r="H434" t="s">
        <v>14</v>
      </c>
      <c r="I434" t="s">
        <v>3</v>
      </c>
      <c r="J434">
        <v>0.98582400000000003</v>
      </c>
      <c r="K434" t="s">
        <v>4</v>
      </c>
      <c r="L434">
        <v>4459.26</v>
      </c>
      <c r="M434" t="s">
        <v>5</v>
      </c>
      <c r="N434">
        <v>10.091351632704001</v>
      </c>
      <c r="O434" t="s">
        <v>6</v>
      </c>
      <c r="P434">
        <v>45000</v>
      </c>
      <c r="Q434" t="s">
        <v>7</v>
      </c>
      <c r="R434">
        <v>45000</v>
      </c>
      <c r="S434" t="s">
        <v>43</v>
      </c>
      <c r="T434" t="s">
        <v>14995</v>
      </c>
      <c r="U434" t="s">
        <v>14996</v>
      </c>
      <c r="V434" t="s">
        <v>14997</v>
      </c>
      <c r="W434">
        <v>1.5455200000000001E-3</v>
      </c>
    </row>
    <row r="435" spans="5:23">
      <c r="E435" t="s">
        <v>44</v>
      </c>
      <c r="F435">
        <v>23074.799999999999</v>
      </c>
      <c r="G435" t="s">
        <v>1</v>
      </c>
      <c r="H435" t="s">
        <v>14</v>
      </c>
      <c r="I435" t="s">
        <v>3</v>
      </c>
      <c r="J435">
        <v>0.98582400000000003</v>
      </c>
      <c r="K435" t="s">
        <v>4</v>
      </c>
      <c r="L435">
        <v>4459.26</v>
      </c>
      <c r="M435" t="s">
        <v>5</v>
      </c>
      <c r="N435">
        <v>10.091351632704001</v>
      </c>
      <c r="O435" t="s">
        <v>6</v>
      </c>
      <c r="P435">
        <v>45000</v>
      </c>
      <c r="Q435" t="s">
        <v>7</v>
      </c>
      <c r="R435">
        <v>45000</v>
      </c>
      <c r="S435" t="s">
        <v>45</v>
      </c>
      <c r="T435" t="s">
        <v>14995</v>
      </c>
      <c r="U435" t="s">
        <v>14996</v>
      </c>
      <c r="V435" t="s">
        <v>14997</v>
      </c>
      <c r="W435">
        <v>1.5455200000000001E-3</v>
      </c>
    </row>
    <row r="436" spans="5:23">
      <c r="E436" t="s">
        <v>44</v>
      </c>
      <c r="F436">
        <v>23026.2</v>
      </c>
      <c r="G436" t="s">
        <v>1</v>
      </c>
      <c r="H436" t="s">
        <v>10</v>
      </c>
      <c r="I436" t="s">
        <v>3</v>
      </c>
      <c r="J436">
        <v>0.98517699999999997</v>
      </c>
      <c r="K436" t="s">
        <v>4</v>
      </c>
      <c r="L436">
        <v>4474.55</v>
      </c>
      <c r="M436" t="s">
        <v>5</v>
      </c>
      <c r="N436">
        <v>10.056882751956</v>
      </c>
      <c r="O436" t="s">
        <v>6</v>
      </c>
      <c r="P436">
        <v>45000</v>
      </c>
      <c r="Q436" t="s">
        <v>7</v>
      </c>
      <c r="R436">
        <v>45000</v>
      </c>
      <c r="S436" t="s">
        <v>11</v>
      </c>
      <c r="T436" t="s">
        <v>14967</v>
      </c>
      <c r="U436" t="s">
        <v>14968</v>
      </c>
      <c r="V436" t="s">
        <v>14969</v>
      </c>
      <c r="W436">
        <v>8.8879300000000003E-4</v>
      </c>
    </row>
    <row r="437" spans="5:23">
      <c r="E437" t="s">
        <v>0</v>
      </c>
      <c r="F437">
        <v>23697.3</v>
      </c>
      <c r="G437" t="s">
        <v>1</v>
      </c>
      <c r="H437" t="s">
        <v>2</v>
      </c>
      <c r="I437" t="s">
        <v>3</v>
      </c>
      <c r="J437">
        <v>0.97742099999999998</v>
      </c>
      <c r="K437" t="s">
        <v>4</v>
      </c>
      <c r="L437">
        <v>4417.1000000000004</v>
      </c>
      <c r="M437" t="s">
        <v>5</v>
      </c>
      <c r="N437">
        <v>10.187686271124999</v>
      </c>
      <c r="O437" t="s">
        <v>6</v>
      </c>
      <c r="P437">
        <v>45000</v>
      </c>
      <c r="Q437" t="s">
        <v>7</v>
      </c>
      <c r="R437">
        <v>45000</v>
      </c>
      <c r="S437" t="s">
        <v>8</v>
      </c>
      <c r="T437" t="s">
        <v>14998</v>
      </c>
      <c r="U437" t="s">
        <v>14999</v>
      </c>
      <c r="V437" t="s">
        <v>15000</v>
      </c>
      <c r="W437">
        <v>1.85838E-3</v>
      </c>
    </row>
    <row r="438" spans="5:23">
      <c r="E438" t="s">
        <v>9</v>
      </c>
      <c r="F438">
        <v>22904.400000000001</v>
      </c>
      <c r="G438" t="s">
        <v>1</v>
      </c>
      <c r="H438" t="s">
        <v>10</v>
      </c>
      <c r="I438" t="s">
        <v>3</v>
      </c>
      <c r="J438">
        <v>0.98780000000000001</v>
      </c>
      <c r="K438" t="s">
        <v>4</v>
      </c>
      <c r="L438">
        <v>4474.4799999999996</v>
      </c>
      <c r="M438" t="s">
        <v>5</v>
      </c>
      <c r="N438">
        <v>10.057029366251999</v>
      </c>
      <c r="O438" t="s">
        <v>6</v>
      </c>
      <c r="P438">
        <v>45000</v>
      </c>
      <c r="Q438" t="s">
        <v>7</v>
      </c>
      <c r="R438">
        <v>45000</v>
      </c>
      <c r="S438" t="s">
        <v>11</v>
      </c>
      <c r="T438" t="s">
        <v>15001</v>
      </c>
      <c r="U438" t="s">
        <v>15002</v>
      </c>
      <c r="V438" t="s">
        <v>15003</v>
      </c>
      <c r="W438" s="1">
        <v>9.1425499999999994E-5</v>
      </c>
    </row>
    <row r="439" spans="5:23">
      <c r="E439" t="s">
        <v>12</v>
      </c>
      <c r="F439">
        <v>23697.3</v>
      </c>
      <c r="G439" t="s">
        <v>1</v>
      </c>
      <c r="H439" t="s">
        <v>2</v>
      </c>
      <c r="I439" t="s">
        <v>3</v>
      </c>
      <c r="J439">
        <v>0.97742099999999998</v>
      </c>
      <c r="K439" t="s">
        <v>4</v>
      </c>
      <c r="L439">
        <v>4417.1000000000004</v>
      </c>
      <c r="M439" t="s">
        <v>5</v>
      </c>
      <c r="N439">
        <v>10.187686271124999</v>
      </c>
      <c r="O439" t="s">
        <v>6</v>
      </c>
      <c r="P439">
        <v>45000</v>
      </c>
      <c r="Q439" t="s">
        <v>7</v>
      </c>
      <c r="R439">
        <v>45000</v>
      </c>
      <c r="S439" t="s">
        <v>13</v>
      </c>
      <c r="T439" t="s">
        <v>14998</v>
      </c>
      <c r="U439" t="s">
        <v>14999</v>
      </c>
      <c r="V439" t="s">
        <v>15000</v>
      </c>
      <c r="W439">
        <v>1.85838E-3</v>
      </c>
    </row>
    <row r="440" spans="5:23">
      <c r="E440" t="s">
        <v>12</v>
      </c>
      <c r="F440">
        <v>23579.599999999999</v>
      </c>
      <c r="G440" t="s">
        <v>1</v>
      </c>
      <c r="H440" t="s">
        <v>14</v>
      </c>
      <c r="I440" t="s">
        <v>3</v>
      </c>
      <c r="J440">
        <v>0.97647300000000004</v>
      </c>
      <c r="K440" t="s">
        <v>4</v>
      </c>
      <c r="L440">
        <v>4447.7700000000004</v>
      </c>
      <c r="M440" t="s">
        <v>5</v>
      </c>
      <c r="N440">
        <v>10.117436208040001</v>
      </c>
      <c r="O440" t="s">
        <v>6</v>
      </c>
      <c r="P440">
        <v>45000</v>
      </c>
      <c r="Q440" t="s">
        <v>7</v>
      </c>
      <c r="R440">
        <v>45000</v>
      </c>
      <c r="S440" t="s">
        <v>15</v>
      </c>
      <c r="T440" t="s">
        <v>15004</v>
      </c>
      <c r="U440" t="s">
        <v>15005</v>
      </c>
      <c r="V440" t="s">
        <v>15006</v>
      </c>
      <c r="W440">
        <v>-3.6753600000000001E-4</v>
      </c>
    </row>
    <row r="441" spans="5:23">
      <c r="E441" t="s">
        <v>16</v>
      </c>
      <c r="F441">
        <v>23579.599999999999</v>
      </c>
      <c r="G441" t="s">
        <v>1</v>
      </c>
      <c r="H441" t="s">
        <v>14</v>
      </c>
      <c r="I441" t="s">
        <v>3</v>
      </c>
      <c r="J441">
        <v>0.97647300000000004</v>
      </c>
      <c r="K441" t="s">
        <v>4</v>
      </c>
      <c r="L441">
        <v>4447.7700000000004</v>
      </c>
      <c r="M441" t="s">
        <v>5</v>
      </c>
      <c r="N441">
        <v>10.117436208040001</v>
      </c>
      <c r="O441" t="s">
        <v>6</v>
      </c>
      <c r="P441">
        <v>45000</v>
      </c>
      <c r="Q441" t="s">
        <v>7</v>
      </c>
      <c r="R441">
        <v>45000</v>
      </c>
      <c r="S441" t="s">
        <v>15</v>
      </c>
      <c r="T441" t="s">
        <v>15004</v>
      </c>
      <c r="U441" t="s">
        <v>15005</v>
      </c>
      <c r="V441" t="s">
        <v>15006</v>
      </c>
      <c r="W441">
        <v>-3.6753600000000001E-4</v>
      </c>
    </row>
    <row r="442" spans="5:23">
      <c r="E442" t="s">
        <v>16</v>
      </c>
      <c r="F442">
        <v>25749.4</v>
      </c>
      <c r="G442" t="s">
        <v>1</v>
      </c>
      <c r="H442" t="s">
        <v>17</v>
      </c>
      <c r="I442" t="s">
        <v>3</v>
      </c>
      <c r="J442">
        <v>0.94726699999999997</v>
      </c>
      <c r="K442" t="s">
        <v>4</v>
      </c>
      <c r="L442">
        <v>4328</v>
      </c>
      <c r="M442" t="s">
        <v>5</v>
      </c>
      <c r="N442">
        <v>10.397401575470001</v>
      </c>
      <c r="O442" t="s">
        <v>6</v>
      </c>
      <c r="P442">
        <v>45000</v>
      </c>
      <c r="Q442" t="s">
        <v>7</v>
      </c>
      <c r="R442">
        <v>45000</v>
      </c>
      <c r="S442" t="s">
        <v>18</v>
      </c>
      <c r="T442" t="s">
        <v>15007</v>
      </c>
      <c r="U442" t="s">
        <v>15008</v>
      </c>
      <c r="V442" t="s">
        <v>15009</v>
      </c>
      <c r="W442">
        <v>1.60663E-3</v>
      </c>
    </row>
    <row r="443" spans="5:23">
      <c r="E443" t="s">
        <v>19</v>
      </c>
      <c r="F443">
        <v>25749.4</v>
      </c>
      <c r="G443" t="s">
        <v>1</v>
      </c>
      <c r="H443" t="s">
        <v>17</v>
      </c>
      <c r="I443" t="s">
        <v>3</v>
      </c>
      <c r="J443">
        <v>0.94726699999999997</v>
      </c>
      <c r="K443" t="s">
        <v>4</v>
      </c>
      <c r="L443">
        <v>4328</v>
      </c>
      <c r="M443" t="s">
        <v>5</v>
      </c>
      <c r="N443">
        <v>10.397401575470001</v>
      </c>
      <c r="O443" t="s">
        <v>6</v>
      </c>
      <c r="P443">
        <v>45000</v>
      </c>
      <c r="Q443" t="s">
        <v>7</v>
      </c>
      <c r="R443">
        <v>45000</v>
      </c>
      <c r="S443" t="s">
        <v>20</v>
      </c>
      <c r="T443" t="s">
        <v>15007</v>
      </c>
      <c r="U443" t="s">
        <v>15008</v>
      </c>
      <c r="V443" t="s">
        <v>15009</v>
      </c>
      <c r="W443">
        <v>1.60663E-3</v>
      </c>
    </row>
    <row r="444" spans="5:23">
      <c r="E444" t="s">
        <v>19</v>
      </c>
      <c r="F444">
        <v>25403.3</v>
      </c>
      <c r="G444" t="s">
        <v>1</v>
      </c>
      <c r="H444" t="s">
        <v>2</v>
      </c>
      <c r="I444" t="s">
        <v>3</v>
      </c>
      <c r="J444">
        <v>0.946801</v>
      </c>
      <c r="K444" t="s">
        <v>4</v>
      </c>
      <c r="L444">
        <v>4391.29</v>
      </c>
      <c r="M444" t="s">
        <v>5</v>
      </c>
      <c r="N444">
        <v>10.247550188128001</v>
      </c>
      <c r="O444" t="s">
        <v>6</v>
      </c>
      <c r="P444">
        <v>45000</v>
      </c>
      <c r="Q444" t="s">
        <v>7</v>
      </c>
      <c r="R444">
        <v>45000</v>
      </c>
      <c r="S444" t="s">
        <v>21</v>
      </c>
      <c r="T444" t="s">
        <v>15010</v>
      </c>
      <c r="U444" t="s">
        <v>15011</v>
      </c>
      <c r="V444" t="s">
        <v>15012</v>
      </c>
      <c r="W444">
        <v>9.2622600000000005E-4</v>
      </c>
    </row>
    <row r="445" spans="5:23">
      <c r="E445" t="s">
        <v>22</v>
      </c>
      <c r="F445">
        <v>25403.3</v>
      </c>
      <c r="G445" t="s">
        <v>1</v>
      </c>
      <c r="H445" t="s">
        <v>2</v>
      </c>
      <c r="I445" t="s">
        <v>3</v>
      </c>
      <c r="J445">
        <v>0.946801</v>
      </c>
      <c r="K445" t="s">
        <v>4</v>
      </c>
      <c r="L445">
        <v>4391.29</v>
      </c>
      <c r="M445" t="s">
        <v>5</v>
      </c>
      <c r="N445">
        <v>10.247550188128001</v>
      </c>
      <c r="O445" t="s">
        <v>6</v>
      </c>
      <c r="P445">
        <v>45000</v>
      </c>
      <c r="Q445" t="s">
        <v>7</v>
      </c>
      <c r="R445">
        <v>45000</v>
      </c>
      <c r="S445" t="s">
        <v>21</v>
      </c>
      <c r="T445" t="s">
        <v>15010</v>
      </c>
      <c r="U445" t="s">
        <v>15011</v>
      </c>
      <c r="V445" t="s">
        <v>15012</v>
      </c>
      <c r="W445">
        <v>9.2622600000000005E-4</v>
      </c>
    </row>
    <row r="446" spans="5:23">
      <c r="E446" t="s">
        <v>22</v>
      </c>
      <c r="F446">
        <v>27829.8</v>
      </c>
      <c r="G446" t="s">
        <v>1</v>
      </c>
      <c r="H446" t="s">
        <v>23</v>
      </c>
      <c r="I446" t="s">
        <v>3</v>
      </c>
      <c r="J446">
        <v>0.92130599999999996</v>
      </c>
      <c r="K446" t="s">
        <v>4</v>
      </c>
      <c r="L446">
        <v>4233.34</v>
      </c>
      <c r="M446" t="s">
        <v>5</v>
      </c>
      <c r="N446">
        <v>10.62990888807</v>
      </c>
      <c r="O446" t="s">
        <v>6</v>
      </c>
      <c r="P446">
        <v>45000</v>
      </c>
      <c r="Q446" t="s">
        <v>7</v>
      </c>
      <c r="R446">
        <v>45000</v>
      </c>
      <c r="S446" t="s">
        <v>24</v>
      </c>
      <c r="T446" t="s">
        <v>15013</v>
      </c>
      <c r="U446" t="s">
        <v>15014</v>
      </c>
      <c r="V446" t="s">
        <v>15015</v>
      </c>
      <c r="W446">
        <v>8.1301299999999993E-3</v>
      </c>
    </row>
    <row r="447" spans="5:23">
      <c r="E447" t="s">
        <v>25</v>
      </c>
      <c r="F447">
        <v>27829.8</v>
      </c>
      <c r="G447" t="s">
        <v>1</v>
      </c>
      <c r="H447" t="s">
        <v>23</v>
      </c>
      <c r="I447" t="s">
        <v>3</v>
      </c>
      <c r="J447">
        <v>0.92130599999999996</v>
      </c>
      <c r="K447" t="s">
        <v>4</v>
      </c>
      <c r="L447">
        <v>4233.34</v>
      </c>
      <c r="M447" t="s">
        <v>5</v>
      </c>
      <c r="N447">
        <v>10.62990888807</v>
      </c>
      <c r="O447" t="s">
        <v>6</v>
      </c>
      <c r="P447">
        <v>45000</v>
      </c>
      <c r="Q447" t="s">
        <v>7</v>
      </c>
      <c r="R447">
        <v>45000</v>
      </c>
      <c r="S447" t="s">
        <v>26</v>
      </c>
      <c r="T447" t="s">
        <v>15013</v>
      </c>
      <c r="U447" t="s">
        <v>15014</v>
      </c>
      <c r="V447" t="s">
        <v>15015</v>
      </c>
      <c r="W447">
        <v>8.1301299999999993E-3</v>
      </c>
    </row>
    <row r="448" spans="5:23">
      <c r="E448" t="s">
        <v>25</v>
      </c>
      <c r="F448">
        <v>27296.7</v>
      </c>
      <c r="G448" t="s">
        <v>1</v>
      </c>
      <c r="H448" t="s">
        <v>27</v>
      </c>
      <c r="I448" t="s">
        <v>3</v>
      </c>
      <c r="J448">
        <v>0.91970399999999997</v>
      </c>
      <c r="K448" t="s">
        <v>4</v>
      </c>
      <c r="L448">
        <v>4331.05</v>
      </c>
      <c r="M448" t="s">
        <v>5</v>
      </c>
      <c r="N448">
        <v>10.390082457376</v>
      </c>
      <c r="O448" t="s">
        <v>6</v>
      </c>
      <c r="P448">
        <v>45000</v>
      </c>
      <c r="Q448" t="s">
        <v>7</v>
      </c>
      <c r="R448">
        <v>45000</v>
      </c>
      <c r="S448" t="s">
        <v>28</v>
      </c>
      <c r="T448" t="s">
        <v>15016</v>
      </c>
      <c r="U448" t="s">
        <v>15017</v>
      </c>
      <c r="V448" t="s">
        <v>15018</v>
      </c>
      <c r="W448">
        <v>4.1001099999999997E-3</v>
      </c>
    </row>
    <row r="449" spans="5:23">
      <c r="E449" t="s">
        <v>29</v>
      </c>
      <c r="F449">
        <v>27296.7</v>
      </c>
      <c r="G449" t="s">
        <v>1</v>
      </c>
      <c r="H449" t="s">
        <v>27</v>
      </c>
      <c r="I449" t="s">
        <v>3</v>
      </c>
      <c r="J449">
        <v>0.91970399999999997</v>
      </c>
      <c r="K449" t="s">
        <v>4</v>
      </c>
      <c r="L449">
        <v>4331.05</v>
      </c>
      <c r="M449" t="s">
        <v>5</v>
      </c>
      <c r="N449">
        <v>10.390082457376</v>
      </c>
      <c r="O449" t="s">
        <v>6</v>
      </c>
      <c r="P449">
        <v>45000</v>
      </c>
      <c r="Q449" t="s">
        <v>7</v>
      </c>
      <c r="R449">
        <v>45000</v>
      </c>
      <c r="S449" t="s">
        <v>28</v>
      </c>
      <c r="T449" t="s">
        <v>15016</v>
      </c>
      <c r="U449" t="s">
        <v>15017</v>
      </c>
      <c r="V449" t="s">
        <v>15018</v>
      </c>
      <c r="W449">
        <v>4.1001099999999997E-3</v>
      </c>
    </row>
    <row r="450" spans="5:23">
      <c r="E450" t="s">
        <v>29</v>
      </c>
      <c r="F450">
        <v>30043.9</v>
      </c>
      <c r="G450" t="s">
        <v>1</v>
      </c>
      <c r="H450" t="s">
        <v>30</v>
      </c>
      <c r="I450" t="s">
        <v>3</v>
      </c>
      <c r="J450">
        <v>0.89729999999999999</v>
      </c>
      <c r="K450" t="s">
        <v>4</v>
      </c>
      <c r="L450">
        <v>4133.9799999999996</v>
      </c>
      <c r="M450" t="s">
        <v>5</v>
      </c>
      <c r="N450">
        <v>10.885402819576001</v>
      </c>
      <c r="O450" t="s">
        <v>6</v>
      </c>
      <c r="P450">
        <v>45000</v>
      </c>
      <c r="Q450" t="s">
        <v>7</v>
      </c>
      <c r="R450">
        <v>45000</v>
      </c>
      <c r="S450" t="s">
        <v>31</v>
      </c>
      <c r="T450" t="s">
        <v>15019</v>
      </c>
      <c r="U450" t="s">
        <v>15020</v>
      </c>
      <c r="V450" t="s">
        <v>15021</v>
      </c>
      <c r="W450">
        <v>4.3199500000000004E-3</v>
      </c>
    </row>
    <row r="451" spans="5:23">
      <c r="E451" t="s">
        <v>32</v>
      </c>
      <c r="F451">
        <v>30043.9</v>
      </c>
      <c r="G451" t="s">
        <v>1</v>
      </c>
      <c r="H451" t="s">
        <v>30</v>
      </c>
      <c r="I451" t="s">
        <v>3</v>
      </c>
      <c r="J451">
        <v>0.89729999999999999</v>
      </c>
      <c r="K451" t="s">
        <v>4</v>
      </c>
      <c r="L451">
        <v>4133.9799999999996</v>
      </c>
      <c r="M451" t="s">
        <v>5</v>
      </c>
      <c r="N451">
        <v>10.885402819576001</v>
      </c>
      <c r="O451" t="s">
        <v>6</v>
      </c>
      <c r="P451">
        <v>45000</v>
      </c>
      <c r="Q451" t="s">
        <v>7</v>
      </c>
      <c r="R451">
        <v>45000</v>
      </c>
      <c r="S451" t="s">
        <v>33</v>
      </c>
      <c r="T451" t="s">
        <v>15019</v>
      </c>
      <c r="U451" t="s">
        <v>15020</v>
      </c>
      <c r="V451" t="s">
        <v>15021</v>
      </c>
      <c r="W451">
        <v>4.3199500000000004E-3</v>
      </c>
    </row>
    <row r="452" spans="5:23">
      <c r="E452" t="s">
        <v>32</v>
      </c>
      <c r="F452">
        <v>29210.2</v>
      </c>
      <c r="G452" t="s">
        <v>1</v>
      </c>
      <c r="H452" t="s">
        <v>17</v>
      </c>
      <c r="I452" t="s">
        <v>3</v>
      </c>
      <c r="J452">
        <v>0.89574699999999996</v>
      </c>
      <c r="K452" t="s">
        <v>4</v>
      </c>
      <c r="L452">
        <v>4266.72</v>
      </c>
      <c r="M452" t="s">
        <v>5</v>
      </c>
      <c r="N452">
        <v>10.546738814515001</v>
      </c>
      <c r="O452" t="s">
        <v>6</v>
      </c>
      <c r="P452">
        <v>45000</v>
      </c>
      <c r="Q452" t="s">
        <v>7</v>
      </c>
      <c r="R452">
        <v>45000</v>
      </c>
      <c r="S452" t="s">
        <v>34</v>
      </c>
      <c r="T452" t="s">
        <v>15022</v>
      </c>
      <c r="U452" t="s">
        <v>15023</v>
      </c>
      <c r="V452" t="s">
        <v>15024</v>
      </c>
      <c r="W452">
        <v>6.1092300000000002E-3</v>
      </c>
    </row>
    <row r="453" spans="5:23">
      <c r="E453" t="s">
        <v>35</v>
      </c>
      <c r="F453">
        <v>29210.2</v>
      </c>
      <c r="G453" t="s">
        <v>1</v>
      </c>
      <c r="H453" t="s">
        <v>17</v>
      </c>
      <c r="I453" t="s">
        <v>3</v>
      </c>
      <c r="J453">
        <v>0.89574699999999996</v>
      </c>
      <c r="K453" t="s">
        <v>4</v>
      </c>
      <c r="L453">
        <v>4266.72</v>
      </c>
      <c r="M453" t="s">
        <v>5</v>
      </c>
      <c r="N453">
        <v>10.546738814515001</v>
      </c>
      <c r="O453" t="s">
        <v>6</v>
      </c>
      <c r="P453">
        <v>45000</v>
      </c>
      <c r="Q453" t="s">
        <v>7</v>
      </c>
      <c r="R453">
        <v>45000</v>
      </c>
      <c r="S453" t="s">
        <v>34</v>
      </c>
      <c r="T453" t="s">
        <v>15022</v>
      </c>
      <c r="U453" t="s">
        <v>15023</v>
      </c>
      <c r="V453" t="s">
        <v>15024</v>
      </c>
      <c r="W453">
        <v>6.1092300000000002E-3</v>
      </c>
    </row>
    <row r="454" spans="5:23">
      <c r="E454" t="s">
        <v>35</v>
      </c>
      <c r="F454">
        <v>32655.5</v>
      </c>
      <c r="G454" t="s">
        <v>1</v>
      </c>
      <c r="H454" t="s">
        <v>36</v>
      </c>
      <c r="I454" t="s">
        <v>3</v>
      </c>
      <c r="J454">
        <v>0.87156599999999995</v>
      </c>
      <c r="K454" t="s">
        <v>4</v>
      </c>
      <c r="L454">
        <v>4031.28</v>
      </c>
      <c r="M454" t="s">
        <v>5</v>
      </c>
      <c r="N454">
        <v>11.162714393001</v>
      </c>
      <c r="O454" t="s">
        <v>6</v>
      </c>
      <c r="P454">
        <v>45000</v>
      </c>
      <c r="Q454" t="s">
        <v>7</v>
      </c>
      <c r="R454">
        <v>45000</v>
      </c>
      <c r="S454" t="s">
        <v>37</v>
      </c>
      <c r="T454" t="s">
        <v>15025</v>
      </c>
      <c r="U454" t="s">
        <v>15026</v>
      </c>
      <c r="V454" t="s">
        <v>15027</v>
      </c>
      <c r="W454">
        <v>1.0612999999999999E-2</v>
      </c>
    </row>
    <row r="455" spans="5:23">
      <c r="E455" t="s">
        <v>38</v>
      </c>
      <c r="F455">
        <v>32655.5</v>
      </c>
      <c r="G455" t="s">
        <v>1</v>
      </c>
      <c r="H455" t="s">
        <v>36</v>
      </c>
      <c r="I455" t="s">
        <v>3</v>
      </c>
      <c r="J455">
        <v>0.87156599999999995</v>
      </c>
      <c r="K455" t="s">
        <v>4</v>
      </c>
      <c r="L455">
        <v>4031.28</v>
      </c>
      <c r="M455" t="s">
        <v>5</v>
      </c>
      <c r="N455">
        <v>11.162714393001</v>
      </c>
      <c r="O455" t="s">
        <v>6</v>
      </c>
      <c r="P455">
        <v>45000</v>
      </c>
      <c r="Q455" t="s">
        <v>7</v>
      </c>
      <c r="R455">
        <v>45000</v>
      </c>
      <c r="S455" t="s">
        <v>39</v>
      </c>
      <c r="T455" t="s">
        <v>15025</v>
      </c>
      <c r="U455" t="s">
        <v>15026</v>
      </c>
      <c r="V455" t="s">
        <v>15027</v>
      </c>
      <c r="W455">
        <v>1.0612999999999999E-2</v>
      </c>
    </row>
    <row r="456" spans="5:23">
      <c r="E456" t="s">
        <v>38</v>
      </c>
      <c r="F456">
        <v>31708.7</v>
      </c>
      <c r="G456" t="s">
        <v>1</v>
      </c>
      <c r="H456" t="s">
        <v>40</v>
      </c>
      <c r="I456" t="s">
        <v>3</v>
      </c>
      <c r="J456">
        <v>0.86684099999999997</v>
      </c>
      <c r="K456" t="s">
        <v>4</v>
      </c>
      <c r="L456">
        <v>4197.04</v>
      </c>
      <c r="M456" t="s">
        <v>5</v>
      </c>
      <c r="N456">
        <v>10.721854581086999</v>
      </c>
      <c r="O456" t="s">
        <v>6</v>
      </c>
      <c r="P456">
        <v>45000</v>
      </c>
      <c r="Q456" t="s">
        <v>7</v>
      </c>
      <c r="R456">
        <v>45000</v>
      </c>
      <c r="S456" t="s">
        <v>41</v>
      </c>
      <c r="T456" t="s">
        <v>15028</v>
      </c>
      <c r="U456" t="s">
        <v>15029</v>
      </c>
      <c r="V456" t="s">
        <v>15030</v>
      </c>
      <c r="W456">
        <v>7.8638800000000002E-3</v>
      </c>
    </row>
    <row r="457" spans="5:23">
      <c r="E457" t="s">
        <v>42</v>
      </c>
      <c r="F457">
        <v>31708.7</v>
      </c>
      <c r="G457" t="s">
        <v>1</v>
      </c>
      <c r="H457" t="s">
        <v>40</v>
      </c>
      <c r="I457" t="s">
        <v>3</v>
      </c>
      <c r="J457">
        <v>0.86684099999999997</v>
      </c>
      <c r="K457" t="s">
        <v>4</v>
      </c>
      <c r="L457">
        <v>4197.04</v>
      </c>
      <c r="M457" t="s">
        <v>5</v>
      </c>
      <c r="N457">
        <v>10.721854581086999</v>
      </c>
      <c r="O457" t="s">
        <v>6</v>
      </c>
      <c r="P457">
        <v>45000</v>
      </c>
      <c r="Q457" t="s">
        <v>7</v>
      </c>
      <c r="R457">
        <v>45000</v>
      </c>
      <c r="S457" t="s">
        <v>41</v>
      </c>
      <c r="T457" t="s">
        <v>15028</v>
      </c>
      <c r="U457" t="s">
        <v>15029</v>
      </c>
      <c r="V457" t="s">
        <v>15030</v>
      </c>
      <c r="W457">
        <v>7.8638800000000002E-3</v>
      </c>
    </row>
    <row r="458" spans="5:23">
      <c r="E458" t="s">
        <v>42</v>
      </c>
      <c r="F458">
        <v>23007</v>
      </c>
      <c r="G458" t="s">
        <v>1</v>
      </c>
      <c r="H458" t="s">
        <v>14</v>
      </c>
      <c r="I458" t="s">
        <v>3</v>
      </c>
      <c r="J458">
        <v>0.98724599999999996</v>
      </c>
      <c r="K458" t="s">
        <v>4</v>
      </c>
      <c r="L458">
        <v>4459.5200000000004</v>
      </c>
      <c r="M458" t="s">
        <v>5</v>
      </c>
      <c r="N458">
        <v>10.09076599852</v>
      </c>
      <c r="O458" t="s">
        <v>6</v>
      </c>
      <c r="P458">
        <v>45000</v>
      </c>
      <c r="Q458" t="s">
        <v>7</v>
      </c>
      <c r="R458">
        <v>45000</v>
      </c>
      <c r="S458" t="s">
        <v>43</v>
      </c>
      <c r="T458" t="s">
        <v>15031</v>
      </c>
      <c r="U458" t="s">
        <v>15032</v>
      </c>
      <c r="V458" t="s">
        <v>15033</v>
      </c>
      <c r="W458" s="1">
        <v>4.7153100000000001E-5</v>
      </c>
    </row>
    <row r="459" spans="5:23">
      <c r="E459" t="s">
        <v>44</v>
      </c>
      <c r="F459">
        <v>23007</v>
      </c>
      <c r="G459" t="s">
        <v>1</v>
      </c>
      <c r="H459" t="s">
        <v>14</v>
      </c>
      <c r="I459" t="s">
        <v>3</v>
      </c>
      <c r="J459">
        <v>0.98724599999999996</v>
      </c>
      <c r="K459" t="s">
        <v>4</v>
      </c>
      <c r="L459">
        <v>4459.5200000000004</v>
      </c>
      <c r="M459" t="s">
        <v>5</v>
      </c>
      <c r="N459">
        <v>10.09076599852</v>
      </c>
      <c r="O459" t="s">
        <v>6</v>
      </c>
      <c r="P459">
        <v>45000</v>
      </c>
      <c r="Q459" t="s">
        <v>7</v>
      </c>
      <c r="R459">
        <v>45000</v>
      </c>
      <c r="S459" t="s">
        <v>45</v>
      </c>
      <c r="T459" t="s">
        <v>15031</v>
      </c>
      <c r="U459" t="s">
        <v>15032</v>
      </c>
      <c r="V459" t="s">
        <v>15033</v>
      </c>
      <c r="W459" s="1">
        <v>4.7153100000000001E-5</v>
      </c>
    </row>
    <row r="460" spans="5:23">
      <c r="E460" t="s">
        <v>44</v>
      </c>
      <c r="F460">
        <v>22904.400000000001</v>
      </c>
      <c r="G460" t="s">
        <v>1</v>
      </c>
      <c r="H460" t="s">
        <v>10</v>
      </c>
      <c r="I460" t="s">
        <v>3</v>
      </c>
      <c r="J460">
        <v>0.98780000000000001</v>
      </c>
      <c r="K460" t="s">
        <v>4</v>
      </c>
      <c r="L460">
        <v>4474.4799999999996</v>
      </c>
      <c r="M460" t="s">
        <v>5</v>
      </c>
      <c r="N460">
        <v>10.057029366251999</v>
      </c>
      <c r="O460" t="s">
        <v>6</v>
      </c>
      <c r="P460">
        <v>45000</v>
      </c>
      <c r="Q460" t="s">
        <v>7</v>
      </c>
      <c r="R460">
        <v>45000</v>
      </c>
      <c r="S460" t="s">
        <v>11</v>
      </c>
      <c r="T460" t="s">
        <v>15001</v>
      </c>
      <c r="U460" t="s">
        <v>15002</v>
      </c>
      <c r="V460" t="s">
        <v>15003</v>
      </c>
      <c r="W460" s="1">
        <v>9.1425499999999994E-5</v>
      </c>
    </row>
    <row r="461" spans="5:23">
      <c r="E461" t="s">
        <v>0</v>
      </c>
      <c r="F461">
        <v>24006.9</v>
      </c>
      <c r="G461" t="s">
        <v>1</v>
      </c>
      <c r="H461" t="s">
        <v>2</v>
      </c>
      <c r="I461" t="s">
        <v>3</v>
      </c>
      <c r="J461">
        <v>0.97108099999999997</v>
      </c>
      <c r="K461" t="s">
        <v>4</v>
      </c>
      <c r="L461">
        <v>4417.2700000000004</v>
      </c>
      <c r="M461" t="s">
        <v>5</v>
      </c>
      <c r="N461">
        <v>10.187296282665001</v>
      </c>
      <c r="O461" t="s">
        <v>6</v>
      </c>
      <c r="P461">
        <v>45000</v>
      </c>
      <c r="Q461" t="s">
        <v>7</v>
      </c>
      <c r="R461">
        <v>45000</v>
      </c>
      <c r="S461" t="s">
        <v>8</v>
      </c>
      <c r="T461" t="s">
        <v>15034</v>
      </c>
      <c r="U461" t="s">
        <v>15035</v>
      </c>
      <c r="V461" t="s">
        <v>15036</v>
      </c>
      <c r="W461">
        <v>6.0807199999999997E-4</v>
      </c>
    </row>
    <row r="462" spans="5:23">
      <c r="E462" t="s">
        <v>9</v>
      </c>
      <c r="F462">
        <v>22884.1</v>
      </c>
      <c r="G462" t="s">
        <v>1</v>
      </c>
      <c r="H462" t="s">
        <v>10</v>
      </c>
      <c r="I462" t="s">
        <v>3</v>
      </c>
      <c r="J462">
        <v>0.98822299999999996</v>
      </c>
      <c r="K462" t="s">
        <v>4</v>
      </c>
      <c r="L462">
        <v>4474.6099999999997</v>
      </c>
      <c r="M462" t="s">
        <v>5</v>
      </c>
      <c r="N462">
        <v>10.056736085660001</v>
      </c>
      <c r="O462" t="s">
        <v>6</v>
      </c>
      <c r="P462">
        <v>45000</v>
      </c>
      <c r="Q462" t="s">
        <v>7</v>
      </c>
      <c r="R462">
        <v>45000</v>
      </c>
      <c r="S462" t="s">
        <v>11</v>
      </c>
      <c r="T462" t="s">
        <v>15037</v>
      </c>
      <c r="U462" t="s">
        <v>15038</v>
      </c>
      <c r="V462" t="s">
        <v>15039</v>
      </c>
      <c r="W462">
        <v>4.56553E-4</v>
      </c>
    </row>
    <row r="463" spans="5:23">
      <c r="E463" t="s">
        <v>12</v>
      </c>
      <c r="F463">
        <v>24006.9</v>
      </c>
      <c r="G463" t="s">
        <v>1</v>
      </c>
      <c r="H463" t="s">
        <v>2</v>
      </c>
      <c r="I463" t="s">
        <v>3</v>
      </c>
      <c r="J463">
        <v>0.97108099999999997</v>
      </c>
      <c r="K463" t="s">
        <v>4</v>
      </c>
      <c r="L463">
        <v>4417.2700000000004</v>
      </c>
      <c r="M463" t="s">
        <v>5</v>
      </c>
      <c r="N463">
        <v>10.187296282665001</v>
      </c>
      <c r="O463" t="s">
        <v>6</v>
      </c>
      <c r="P463">
        <v>45000</v>
      </c>
      <c r="Q463" t="s">
        <v>7</v>
      </c>
      <c r="R463">
        <v>45000</v>
      </c>
      <c r="S463" t="s">
        <v>13</v>
      </c>
      <c r="T463" t="s">
        <v>15034</v>
      </c>
      <c r="U463" t="s">
        <v>15035</v>
      </c>
      <c r="V463" t="s">
        <v>15036</v>
      </c>
      <c r="W463">
        <v>6.0807199999999997E-4</v>
      </c>
    </row>
    <row r="464" spans="5:23">
      <c r="E464" t="s">
        <v>12</v>
      </c>
      <c r="F464">
        <v>23738.400000000001</v>
      </c>
      <c r="G464" t="s">
        <v>1</v>
      </c>
      <c r="H464" t="s">
        <v>14</v>
      </c>
      <c r="I464" t="s">
        <v>3</v>
      </c>
      <c r="J464">
        <v>0.97319299999999997</v>
      </c>
      <c r="K464" t="s">
        <v>4</v>
      </c>
      <c r="L464">
        <v>4447.8500000000004</v>
      </c>
      <c r="M464" t="s">
        <v>5</v>
      </c>
      <c r="N464">
        <v>10.117241047312</v>
      </c>
      <c r="O464" t="s">
        <v>6</v>
      </c>
      <c r="P464">
        <v>45000</v>
      </c>
      <c r="Q464" t="s">
        <v>7</v>
      </c>
      <c r="R464">
        <v>45000</v>
      </c>
      <c r="S464" t="s">
        <v>15</v>
      </c>
      <c r="T464" t="s">
        <v>15040</v>
      </c>
      <c r="U464" t="s">
        <v>15041</v>
      </c>
      <c r="V464" t="s">
        <v>15042</v>
      </c>
      <c r="W464">
        <v>2.6192799999999998E-4</v>
      </c>
    </row>
    <row r="465" spans="5:23">
      <c r="E465" t="s">
        <v>16</v>
      </c>
      <c r="F465">
        <v>23738.400000000001</v>
      </c>
      <c r="G465" t="s">
        <v>1</v>
      </c>
      <c r="H465" t="s">
        <v>14</v>
      </c>
      <c r="I465" t="s">
        <v>3</v>
      </c>
      <c r="J465">
        <v>0.97319299999999997</v>
      </c>
      <c r="K465" t="s">
        <v>4</v>
      </c>
      <c r="L465">
        <v>4447.8500000000004</v>
      </c>
      <c r="M465" t="s">
        <v>5</v>
      </c>
      <c r="N465">
        <v>10.117241047312</v>
      </c>
      <c r="O465" t="s">
        <v>6</v>
      </c>
      <c r="P465">
        <v>45000</v>
      </c>
      <c r="Q465" t="s">
        <v>7</v>
      </c>
      <c r="R465">
        <v>45000</v>
      </c>
      <c r="S465" t="s">
        <v>15</v>
      </c>
      <c r="T465" t="s">
        <v>15040</v>
      </c>
      <c r="U465" t="s">
        <v>15041</v>
      </c>
      <c r="V465" t="s">
        <v>15042</v>
      </c>
      <c r="W465">
        <v>2.6192799999999998E-4</v>
      </c>
    </row>
    <row r="466" spans="5:23">
      <c r="E466" t="s">
        <v>16</v>
      </c>
      <c r="F466">
        <v>25684</v>
      </c>
      <c r="G466" t="s">
        <v>1</v>
      </c>
      <c r="H466" t="s">
        <v>17</v>
      </c>
      <c r="I466" t="s">
        <v>3</v>
      </c>
      <c r="J466">
        <v>0.94840999999999998</v>
      </c>
      <c r="K466" t="s">
        <v>4</v>
      </c>
      <c r="L466">
        <v>4328.57</v>
      </c>
      <c r="M466" t="s">
        <v>5</v>
      </c>
      <c r="N466">
        <v>10.39603725936</v>
      </c>
      <c r="O466" t="s">
        <v>6</v>
      </c>
      <c r="P466">
        <v>45000</v>
      </c>
      <c r="Q466" t="s">
        <v>7</v>
      </c>
      <c r="R466">
        <v>45000</v>
      </c>
      <c r="S466" t="s">
        <v>18</v>
      </c>
      <c r="T466" t="s">
        <v>15043</v>
      </c>
      <c r="U466" t="s">
        <v>15044</v>
      </c>
      <c r="V466" t="s">
        <v>15045</v>
      </c>
      <c r="W466">
        <v>3.10371E-3</v>
      </c>
    </row>
    <row r="467" spans="5:23">
      <c r="E467" t="s">
        <v>19</v>
      </c>
      <c r="F467">
        <v>25684</v>
      </c>
      <c r="G467" t="s">
        <v>1</v>
      </c>
      <c r="H467" t="s">
        <v>17</v>
      </c>
      <c r="I467" t="s">
        <v>3</v>
      </c>
      <c r="J467">
        <v>0.94840999999999998</v>
      </c>
      <c r="K467" t="s">
        <v>4</v>
      </c>
      <c r="L467">
        <v>4328.57</v>
      </c>
      <c r="M467" t="s">
        <v>5</v>
      </c>
      <c r="N467">
        <v>10.39603725936</v>
      </c>
      <c r="O467" t="s">
        <v>6</v>
      </c>
      <c r="P467">
        <v>45000</v>
      </c>
      <c r="Q467" t="s">
        <v>7</v>
      </c>
      <c r="R467">
        <v>45000</v>
      </c>
      <c r="S467" t="s">
        <v>20</v>
      </c>
      <c r="T467" t="s">
        <v>15043</v>
      </c>
      <c r="U467" t="s">
        <v>15044</v>
      </c>
      <c r="V467" t="s">
        <v>15045</v>
      </c>
      <c r="W467">
        <v>3.10371E-3</v>
      </c>
    </row>
    <row r="468" spans="5:23">
      <c r="E468" t="s">
        <v>19</v>
      </c>
      <c r="F468">
        <v>25404.1</v>
      </c>
      <c r="G468" t="s">
        <v>1</v>
      </c>
      <c r="H468" t="s">
        <v>2</v>
      </c>
      <c r="I468" t="s">
        <v>3</v>
      </c>
      <c r="J468">
        <v>0.94675399999999998</v>
      </c>
      <c r="K468" t="s">
        <v>4</v>
      </c>
      <c r="L468">
        <v>4391.59</v>
      </c>
      <c r="M468" t="s">
        <v>5</v>
      </c>
      <c r="N468">
        <v>10.246867658079999</v>
      </c>
      <c r="O468" t="s">
        <v>6</v>
      </c>
      <c r="P468">
        <v>45000</v>
      </c>
      <c r="Q468" t="s">
        <v>7</v>
      </c>
      <c r="R468">
        <v>45000</v>
      </c>
      <c r="S468" t="s">
        <v>21</v>
      </c>
      <c r="T468" t="s">
        <v>15046</v>
      </c>
      <c r="U468" t="s">
        <v>15047</v>
      </c>
      <c r="V468" t="s">
        <v>15048</v>
      </c>
      <c r="W468">
        <v>3.0355899999999999E-3</v>
      </c>
    </row>
    <row r="469" spans="5:23">
      <c r="E469" t="s">
        <v>22</v>
      </c>
      <c r="F469">
        <v>25404.1</v>
      </c>
      <c r="G469" t="s">
        <v>1</v>
      </c>
      <c r="H469" t="s">
        <v>2</v>
      </c>
      <c r="I469" t="s">
        <v>3</v>
      </c>
      <c r="J469">
        <v>0.94675399999999998</v>
      </c>
      <c r="K469" t="s">
        <v>4</v>
      </c>
      <c r="L469">
        <v>4391.59</v>
      </c>
      <c r="M469" t="s">
        <v>5</v>
      </c>
      <c r="N469">
        <v>10.246867658079999</v>
      </c>
      <c r="O469" t="s">
        <v>6</v>
      </c>
      <c r="P469">
        <v>45000</v>
      </c>
      <c r="Q469" t="s">
        <v>7</v>
      </c>
      <c r="R469">
        <v>45000</v>
      </c>
      <c r="S469" t="s">
        <v>21</v>
      </c>
      <c r="T469" t="s">
        <v>15046</v>
      </c>
      <c r="U469" t="s">
        <v>15047</v>
      </c>
      <c r="V469" t="s">
        <v>15048</v>
      </c>
      <c r="W469">
        <v>3.0355899999999999E-3</v>
      </c>
    </row>
    <row r="470" spans="5:23">
      <c r="E470" t="s">
        <v>22</v>
      </c>
      <c r="F470">
        <v>27806.6</v>
      </c>
      <c r="G470" t="s">
        <v>1</v>
      </c>
      <c r="H470" t="s">
        <v>23</v>
      </c>
      <c r="I470" t="s">
        <v>3</v>
      </c>
      <c r="J470">
        <v>0.92170099999999999</v>
      </c>
      <c r="K470" t="s">
        <v>4</v>
      </c>
      <c r="L470">
        <v>4233.22</v>
      </c>
      <c r="M470" t="s">
        <v>5</v>
      </c>
      <c r="N470">
        <v>10.630201138664001</v>
      </c>
      <c r="O470" t="s">
        <v>6</v>
      </c>
      <c r="P470">
        <v>45000</v>
      </c>
      <c r="Q470" t="s">
        <v>7</v>
      </c>
      <c r="R470">
        <v>45000</v>
      </c>
      <c r="S470" t="s">
        <v>24</v>
      </c>
      <c r="T470" t="s">
        <v>15049</v>
      </c>
      <c r="U470" t="s">
        <v>15050</v>
      </c>
      <c r="V470" t="s">
        <v>15051</v>
      </c>
      <c r="W470">
        <v>1.94594E-3</v>
      </c>
    </row>
    <row r="471" spans="5:23">
      <c r="E471" t="s">
        <v>25</v>
      </c>
      <c r="F471">
        <v>27806.6</v>
      </c>
      <c r="G471" t="s">
        <v>1</v>
      </c>
      <c r="H471" t="s">
        <v>23</v>
      </c>
      <c r="I471" t="s">
        <v>3</v>
      </c>
      <c r="J471">
        <v>0.92170099999999999</v>
      </c>
      <c r="K471" t="s">
        <v>4</v>
      </c>
      <c r="L471">
        <v>4233.22</v>
      </c>
      <c r="M471" t="s">
        <v>5</v>
      </c>
      <c r="N471">
        <v>10.630201138664001</v>
      </c>
      <c r="O471" t="s">
        <v>6</v>
      </c>
      <c r="P471">
        <v>45000</v>
      </c>
      <c r="Q471" t="s">
        <v>7</v>
      </c>
      <c r="R471">
        <v>45000</v>
      </c>
      <c r="S471" t="s">
        <v>26</v>
      </c>
      <c r="T471" t="s">
        <v>15049</v>
      </c>
      <c r="U471" t="s">
        <v>15050</v>
      </c>
      <c r="V471" t="s">
        <v>15051</v>
      </c>
      <c r="W471">
        <v>1.94594E-3</v>
      </c>
    </row>
    <row r="472" spans="5:23">
      <c r="E472" t="s">
        <v>25</v>
      </c>
      <c r="F472">
        <v>27265.599999999999</v>
      </c>
      <c r="G472" t="s">
        <v>1</v>
      </c>
      <c r="H472" t="s">
        <v>27</v>
      </c>
      <c r="I472" t="s">
        <v>3</v>
      </c>
      <c r="J472">
        <v>0.92023600000000005</v>
      </c>
      <c r="K472" t="s">
        <v>4</v>
      </c>
      <c r="L472">
        <v>4330.99</v>
      </c>
      <c r="M472" t="s">
        <v>5</v>
      </c>
      <c r="N472">
        <v>10.390228823672</v>
      </c>
      <c r="O472" t="s">
        <v>6</v>
      </c>
      <c r="P472">
        <v>45000</v>
      </c>
      <c r="Q472" t="s">
        <v>7</v>
      </c>
      <c r="R472">
        <v>45000</v>
      </c>
      <c r="S472" t="s">
        <v>28</v>
      </c>
      <c r="T472" t="s">
        <v>15052</v>
      </c>
      <c r="U472" t="s">
        <v>15053</v>
      </c>
      <c r="V472" t="s">
        <v>15054</v>
      </c>
      <c r="W472">
        <v>2.82563E-3</v>
      </c>
    </row>
    <row r="473" spans="5:23">
      <c r="E473" t="s">
        <v>29</v>
      </c>
      <c r="F473">
        <v>27265.599999999999</v>
      </c>
      <c r="G473" t="s">
        <v>1</v>
      </c>
      <c r="H473" t="s">
        <v>27</v>
      </c>
      <c r="I473" t="s">
        <v>3</v>
      </c>
      <c r="J473">
        <v>0.92023600000000005</v>
      </c>
      <c r="K473" t="s">
        <v>4</v>
      </c>
      <c r="L473">
        <v>4330.99</v>
      </c>
      <c r="M473" t="s">
        <v>5</v>
      </c>
      <c r="N473">
        <v>10.390228823672</v>
      </c>
      <c r="O473" t="s">
        <v>6</v>
      </c>
      <c r="P473">
        <v>45000</v>
      </c>
      <c r="Q473" t="s">
        <v>7</v>
      </c>
      <c r="R473">
        <v>45000</v>
      </c>
      <c r="S473" t="s">
        <v>28</v>
      </c>
      <c r="T473" t="s">
        <v>15052</v>
      </c>
      <c r="U473" t="s">
        <v>15053</v>
      </c>
      <c r="V473" t="s">
        <v>15054</v>
      </c>
      <c r="W473">
        <v>2.82563E-3</v>
      </c>
    </row>
    <row r="474" spans="5:23">
      <c r="E474" t="s">
        <v>29</v>
      </c>
      <c r="F474">
        <v>30202.3</v>
      </c>
      <c r="G474" t="s">
        <v>1</v>
      </c>
      <c r="H474" t="s">
        <v>30</v>
      </c>
      <c r="I474" t="s">
        <v>3</v>
      </c>
      <c r="J474">
        <v>0.89508799999999999</v>
      </c>
      <c r="K474" t="s">
        <v>4</v>
      </c>
      <c r="L474">
        <v>4132.6400000000003</v>
      </c>
      <c r="M474" t="s">
        <v>5</v>
      </c>
      <c r="N474">
        <v>10.888910170698001</v>
      </c>
      <c r="O474" t="s">
        <v>6</v>
      </c>
      <c r="P474">
        <v>45000</v>
      </c>
      <c r="Q474" t="s">
        <v>7</v>
      </c>
      <c r="R474">
        <v>45000</v>
      </c>
      <c r="S474" t="s">
        <v>31</v>
      </c>
      <c r="T474" t="s">
        <v>15055</v>
      </c>
      <c r="U474" t="s">
        <v>15056</v>
      </c>
      <c r="V474" t="s">
        <v>15057</v>
      </c>
      <c r="W474">
        <v>1.87762E-3</v>
      </c>
    </row>
    <row r="475" spans="5:23">
      <c r="E475" t="s">
        <v>32</v>
      </c>
      <c r="F475">
        <v>30202.3</v>
      </c>
      <c r="G475" t="s">
        <v>1</v>
      </c>
      <c r="H475" t="s">
        <v>30</v>
      </c>
      <c r="I475" t="s">
        <v>3</v>
      </c>
      <c r="J475">
        <v>0.89508799999999999</v>
      </c>
      <c r="K475" t="s">
        <v>4</v>
      </c>
      <c r="L475">
        <v>4132.6400000000003</v>
      </c>
      <c r="M475" t="s">
        <v>5</v>
      </c>
      <c r="N475">
        <v>10.888910170698001</v>
      </c>
      <c r="O475" t="s">
        <v>6</v>
      </c>
      <c r="P475">
        <v>45000</v>
      </c>
      <c r="Q475" t="s">
        <v>7</v>
      </c>
      <c r="R475">
        <v>45000</v>
      </c>
      <c r="S475" t="s">
        <v>33</v>
      </c>
      <c r="T475" t="s">
        <v>15055</v>
      </c>
      <c r="U475" t="s">
        <v>15056</v>
      </c>
      <c r="V475" t="s">
        <v>15057</v>
      </c>
      <c r="W475">
        <v>1.87762E-3</v>
      </c>
    </row>
    <row r="476" spans="5:23">
      <c r="E476" t="s">
        <v>32</v>
      </c>
      <c r="F476">
        <v>29102.799999999999</v>
      </c>
      <c r="G476" t="s">
        <v>1</v>
      </c>
      <c r="H476" t="s">
        <v>17</v>
      </c>
      <c r="I476" t="s">
        <v>3</v>
      </c>
      <c r="J476">
        <v>0.89753099999999997</v>
      </c>
      <c r="K476" t="s">
        <v>4</v>
      </c>
      <c r="L476">
        <v>4265.46</v>
      </c>
      <c r="M476" t="s">
        <v>5</v>
      </c>
      <c r="N476">
        <v>10.549857112194999</v>
      </c>
      <c r="O476" t="s">
        <v>6</v>
      </c>
      <c r="P476">
        <v>45000</v>
      </c>
      <c r="Q476" t="s">
        <v>7</v>
      </c>
      <c r="R476">
        <v>45000</v>
      </c>
      <c r="S476" t="s">
        <v>34</v>
      </c>
      <c r="T476" t="s">
        <v>15058</v>
      </c>
      <c r="U476" t="s">
        <v>15059</v>
      </c>
      <c r="V476" t="s">
        <v>15060</v>
      </c>
      <c r="W476">
        <v>1.7592300000000001E-3</v>
      </c>
    </row>
    <row r="477" spans="5:23">
      <c r="E477" t="s">
        <v>35</v>
      </c>
      <c r="F477">
        <v>29102.799999999999</v>
      </c>
      <c r="G477" t="s">
        <v>1</v>
      </c>
      <c r="H477" t="s">
        <v>17</v>
      </c>
      <c r="I477" t="s">
        <v>3</v>
      </c>
      <c r="J477">
        <v>0.89753099999999997</v>
      </c>
      <c r="K477" t="s">
        <v>4</v>
      </c>
      <c r="L477">
        <v>4265.46</v>
      </c>
      <c r="M477" t="s">
        <v>5</v>
      </c>
      <c r="N477">
        <v>10.549857112194999</v>
      </c>
      <c r="O477" t="s">
        <v>6</v>
      </c>
      <c r="P477">
        <v>45000</v>
      </c>
      <c r="Q477" t="s">
        <v>7</v>
      </c>
      <c r="R477">
        <v>45000</v>
      </c>
      <c r="S477" t="s">
        <v>34</v>
      </c>
      <c r="T477" t="s">
        <v>15058</v>
      </c>
      <c r="U477" t="s">
        <v>15059</v>
      </c>
      <c r="V477" t="s">
        <v>15060</v>
      </c>
      <c r="W477">
        <v>1.7592300000000001E-3</v>
      </c>
    </row>
    <row r="478" spans="5:23">
      <c r="E478" t="s">
        <v>35</v>
      </c>
      <c r="F478">
        <v>32864.9</v>
      </c>
      <c r="G478" t="s">
        <v>1</v>
      </c>
      <c r="H478" t="s">
        <v>36</v>
      </c>
      <c r="I478" t="s">
        <v>3</v>
      </c>
      <c r="J478">
        <v>0.86886099999999999</v>
      </c>
      <c r="K478" t="s">
        <v>4</v>
      </c>
      <c r="L478">
        <v>4030.57</v>
      </c>
      <c r="M478" t="s">
        <v>5</v>
      </c>
      <c r="N478">
        <v>11.164662829293</v>
      </c>
      <c r="O478" t="s">
        <v>6</v>
      </c>
      <c r="P478">
        <v>45000</v>
      </c>
      <c r="Q478" t="s">
        <v>7</v>
      </c>
      <c r="R478">
        <v>45000</v>
      </c>
      <c r="S478" t="s">
        <v>37</v>
      </c>
      <c r="T478" t="s">
        <v>15061</v>
      </c>
      <c r="U478" t="s">
        <v>15062</v>
      </c>
      <c r="V478" t="s">
        <v>15063</v>
      </c>
      <c r="W478">
        <v>6.7752699999999999E-3</v>
      </c>
    </row>
    <row r="479" spans="5:23">
      <c r="E479" t="s">
        <v>38</v>
      </c>
      <c r="F479">
        <v>32864.9</v>
      </c>
      <c r="G479" t="s">
        <v>1</v>
      </c>
      <c r="H479" t="s">
        <v>36</v>
      </c>
      <c r="I479" t="s">
        <v>3</v>
      </c>
      <c r="J479">
        <v>0.86886099999999999</v>
      </c>
      <c r="K479" t="s">
        <v>4</v>
      </c>
      <c r="L479">
        <v>4030.57</v>
      </c>
      <c r="M479" t="s">
        <v>5</v>
      </c>
      <c r="N479">
        <v>11.164662829293</v>
      </c>
      <c r="O479" t="s">
        <v>6</v>
      </c>
      <c r="P479">
        <v>45000</v>
      </c>
      <c r="Q479" t="s">
        <v>7</v>
      </c>
      <c r="R479">
        <v>45000</v>
      </c>
      <c r="S479" t="s">
        <v>39</v>
      </c>
      <c r="T479" t="s">
        <v>15061</v>
      </c>
      <c r="U479" t="s">
        <v>15062</v>
      </c>
      <c r="V479" t="s">
        <v>15063</v>
      </c>
      <c r="W479">
        <v>6.7752699999999999E-3</v>
      </c>
    </row>
    <row r="480" spans="5:23">
      <c r="E480" t="s">
        <v>38</v>
      </c>
      <c r="F480">
        <v>31445.3</v>
      </c>
      <c r="G480" t="s">
        <v>1</v>
      </c>
      <c r="H480" t="s">
        <v>40</v>
      </c>
      <c r="I480" t="s">
        <v>3</v>
      </c>
      <c r="J480">
        <v>0.870394</v>
      </c>
      <c r="K480" t="s">
        <v>4</v>
      </c>
      <c r="L480">
        <v>4197.7</v>
      </c>
      <c r="M480" t="s">
        <v>5</v>
      </c>
      <c r="N480">
        <v>10.720149377953</v>
      </c>
      <c r="O480" t="s">
        <v>6</v>
      </c>
      <c r="P480">
        <v>45000</v>
      </c>
      <c r="Q480" t="s">
        <v>7</v>
      </c>
      <c r="R480">
        <v>45000</v>
      </c>
      <c r="S480" t="s">
        <v>41</v>
      </c>
      <c r="T480" t="s">
        <v>15064</v>
      </c>
      <c r="U480" t="s">
        <v>15065</v>
      </c>
      <c r="V480" t="s">
        <v>15066</v>
      </c>
      <c r="W480">
        <v>5.4499600000000002E-3</v>
      </c>
    </row>
    <row r="481" spans="5:23">
      <c r="E481" t="s">
        <v>42</v>
      </c>
      <c r="F481">
        <v>31445.3</v>
      </c>
      <c r="G481" t="s">
        <v>1</v>
      </c>
      <c r="H481" t="s">
        <v>40</v>
      </c>
      <c r="I481" t="s">
        <v>3</v>
      </c>
      <c r="J481">
        <v>0.870394</v>
      </c>
      <c r="K481" t="s">
        <v>4</v>
      </c>
      <c r="L481">
        <v>4197.7</v>
      </c>
      <c r="M481" t="s">
        <v>5</v>
      </c>
      <c r="N481">
        <v>10.720149377953</v>
      </c>
      <c r="O481" t="s">
        <v>6</v>
      </c>
      <c r="P481">
        <v>45000</v>
      </c>
      <c r="Q481" t="s">
        <v>7</v>
      </c>
      <c r="R481">
        <v>45000</v>
      </c>
      <c r="S481" t="s">
        <v>41</v>
      </c>
      <c r="T481" t="s">
        <v>15064</v>
      </c>
      <c r="U481" t="s">
        <v>15065</v>
      </c>
      <c r="V481" t="s">
        <v>15066</v>
      </c>
      <c r="W481">
        <v>5.4499600000000002E-3</v>
      </c>
    </row>
    <row r="482" spans="5:23">
      <c r="E482" t="s">
        <v>42</v>
      </c>
      <c r="F482">
        <v>22941.599999999999</v>
      </c>
      <c r="G482" t="s">
        <v>1</v>
      </c>
      <c r="H482" t="s">
        <v>14</v>
      </c>
      <c r="I482" t="s">
        <v>3</v>
      </c>
      <c r="J482">
        <v>0.98866299999999996</v>
      </c>
      <c r="K482" t="s">
        <v>4</v>
      </c>
      <c r="L482">
        <v>4459.4399999999996</v>
      </c>
      <c r="M482" t="s">
        <v>5</v>
      </c>
      <c r="N482">
        <v>10.090961241247999</v>
      </c>
      <c r="O482" t="s">
        <v>6</v>
      </c>
      <c r="P482">
        <v>45000</v>
      </c>
      <c r="Q482" t="s">
        <v>7</v>
      </c>
      <c r="R482">
        <v>45000</v>
      </c>
      <c r="S482" t="s">
        <v>43</v>
      </c>
      <c r="T482" t="s">
        <v>15067</v>
      </c>
      <c r="U482" t="s">
        <v>15068</v>
      </c>
      <c r="V482" t="s">
        <v>15069</v>
      </c>
      <c r="W482">
        <v>1.7442499999999999E-3</v>
      </c>
    </row>
    <row r="483" spans="5:23">
      <c r="E483" t="s">
        <v>44</v>
      </c>
      <c r="F483">
        <v>22941.599999999999</v>
      </c>
      <c r="G483" t="s">
        <v>1</v>
      </c>
      <c r="H483" t="s">
        <v>14</v>
      </c>
      <c r="I483" t="s">
        <v>3</v>
      </c>
      <c r="J483">
        <v>0.98866299999999996</v>
      </c>
      <c r="K483" t="s">
        <v>4</v>
      </c>
      <c r="L483">
        <v>4459.4399999999996</v>
      </c>
      <c r="M483" t="s">
        <v>5</v>
      </c>
      <c r="N483">
        <v>10.090961241247999</v>
      </c>
      <c r="O483" t="s">
        <v>6</v>
      </c>
      <c r="P483">
        <v>45000</v>
      </c>
      <c r="Q483" t="s">
        <v>7</v>
      </c>
      <c r="R483">
        <v>45000</v>
      </c>
      <c r="S483" t="s">
        <v>45</v>
      </c>
      <c r="T483" t="s">
        <v>15067</v>
      </c>
      <c r="U483" t="s">
        <v>15068</v>
      </c>
      <c r="V483" t="s">
        <v>15069</v>
      </c>
      <c r="W483">
        <v>1.7442499999999999E-3</v>
      </c>
    </row>
    <row r="484" spans="5:23">
      <c r="E484" t="s">
        <v>44</v>
      </c>
      <c r="F484">
        <v>22884.1</v>
      </c>
      <c r="G484" t="s">
        <v>1</v>
      </c>
      <c r="H484" t="s">
        <v>10</v>
      </c>
      <c r="I484" t="s">
        <v>3</v>
      </c>
      <c r="J484">
        <v>0.98822299999999996</v>
      </c>
      <c r="K484" t="s">
        <v>4</v>
      </c>
      <c r="L484">
        <v>4474.6099999999997</v>
      </c>
      <c r="M484" t="s">
        <v>5</v>
      </c>
      <c r="N484">
        <v>10.056736085660001</v>
      </c>
      <c r="O484" t="s">
        <v>6</v>
      </c>
      <c r="P484">
        <v>45000</v>
      </c>
      <c r="Q484" t="s">
        <v>7</v>
      </c>
      <c r="R484">
        <v>45000</v>
      </c>
      <c r="S484" t="s">
        <v>11</v>
      </c>
      <c r="T484" t="s">
        <v>15037</v>
      </c>
      <c r="U484" t="s">
        <v>15038</v>
      </c>
      <c r="V484" t="s">
        <v>15039</v>
      </c>
      <c r="W484">
        <v>4.56553E-4</v>
      </c>
    </row>
    <row r="485" spans="5:23">
      <c r="E485" t="s">
        <v>0</v>
      </c>
      <c r="F485">
        <v>23856.5</v>
      </c>
      <c r="G485" t="s">
        <v>1</v>
      </c>
      <c r="H485" t="s">
        <v>2</v>
      </c>
      <c r="I485" t="s">
        <v>3</v>
      </c>
      <c r="J485">
        <v>0.97412699999999997</v>
      </c>
      <c r="K485" t="s">
        <v>4</v>
      </c>
      <c r="L485">
        <v>4417.3500000000004</v>
      </c>
      <c r="M485" t="s">
        <v>5</v>
      </c>
      <c r="N485">
        <v>10.187101275934999</v>
      </c>
      <c r="O485" t="s">
        <v>6</v>
      </c>
      <c r="P485">
        <v>45000</v>
      </c>
      <c r="Q485" t="s">
        <v>7</v>
      </c>
      <c r="R485">
        <v>45000</v>
      </c>
      <c r="S485" t="s">
        <v>8</v>
      </c>
      <c r="T485" t="s">
        <v>15070</v>
      </c>
      <c r="U485" t="s">
        <v>15071</v>
      </c>
      <c r="V485" t="s">
        <v>15072</v>
      </c>
      <c r="W485">
        <v>5.0537300000000004E-4</v>
      </c>
    </row>
    <row r="486" spans="5:23">
      <c r="E486" t="s">
        <v>9</v>
      </c>
      <c r="F486">
        <v>22969.8</v>
      </c>
      <c r="G486" t="s">
        <v>1</v>
      </c>
      <c r="H486" t="s">
        <v>10</v>
      </c>
      <c r="I486" t="s">
        <v>3</v>
      </c>
      <c r="J486">
        <v>0.98639100000000002</v>
      </c>
      <c r="K486" t="s">
        <v>4</v>
      </c>
      <c r="L486">
        <v>4474.5</v>
      </c>
      <c r="M486" t="s">
        <v>5</v>
      </c>
      <c r="N486">
        <v>10.05698059082</v>
      </c>
      <c r="O486" t="s">
        <v>6</v>
      </c>
      <c r="P486">
        <v>45000</v>
      </c>
      <c r="Q486" t="s">
        <v>7</v>
      </c>
      <c r="R486">
        <v>45000</v>
      </c>
      <c r="S486" t="s">
        <v>11</v>
      </c>
      <c r="T486" t="s">
        <v>15073</v>
      </c>
      <c r="U486" t="s">
        <v>15074</v>
      </c>
      <c r="V486" t="s">
        <v>15075</v>
      </c>
      <c r="W486">
        <v>7.7558599999999998E-4</v>
      </c>
    </row>
    <row r="487" spans="5:23">
      <c r="E487" t="s">
        <v>12</v>
      </c>
      <c r="F487">
        <v>23856.5</v>
      </c>
      <c r="G487" t="s">
        <v>1</v>
      </c>
      <c r="H487" t="s">
        <v>2</v>
      </c>
      <c r="I487" t="s">
        <v>3</v>
      </c>
      <c r="J487">
        <v>0.97412699999999997</v>
      </c>
      <c r="K487" t="s">
        <v>4</v>
      </c>
      <c r="L487">
        <v>4417.3500000000004</v>
      </c>
      <c r="M487" t="s">
        <v>5</v>
      </c>
      <c r="N487">
        <v>10.187101275934999</v>
      </c>
      <c r="O487" t="s">
        <v>6</v>
      </c>
      <c r="P487">
        <v>45000</v>
      </c>
      <c r="Q487" t="s">
        <v>7</v>
      </c>
      <c r="R487">
        <v>45000</v>
      </c>
      <c r="S487" t="s">
        <v>13</v>
      </c>
      <c r="T487" t="s">
        <v>15070</v>
      </c>
      <c r="U487" t="s">
        <v>15071</v>
      </c>
      <c r="V487" t="s">
        <v>15072</v>
      </c>
      <c r="W487">
        <v>5.0537300000000004E-4</v>
      </c>
    </row>
    <row r="488" spans="5:23">
      <c r="E488" t="s">
        <v>12</v>
      </c>
      <c r="F488">
        <v>23660.799999999999</v>
      </c>
      <c r="G488" t="s">
        <v>1</v>
      </c>
      <c r="H488" t="s">
        <v>14</v>
      </c>
      <c r="I488" t="s">
        <v>3</v>
      </c>
      <c r="J488">
        <v>0.97479099999999996</v>
      </c>
      <c r="K488" t="s">
        <v>4</v>
      </c>
      <c r="L488">
        <v>4447.83</v>
      </c>
      <c r="M488" t="s">
        <v>5</v>
      </c>
      <c r="N488">
        <v>10.117289744743999</v>
      </c>
      <c r="O488" t="s">
        <v>6</v>
      </c>
      <c r="P488">
        <v>45000</v>
      </c>
      <c r="Q488" t="s">
        <v>7</v>
      </c>
      <c r="R488">
        <v>45000</v>
      </c>
      <c r="S488" t="s">
        <v>15</v>
      </c>
      <c r="T488" t="s">
        <v>15076</v>
      </c>
      <c r="U488" t="s">
        <v>15077</v>
      </c>
      <c r="V488" t="s">
        <v>15078</v>
      </c>
      <c r="W488">
        <v>1.69822E-4</v>
      </c>
    </row>
    <row r="489" spans="5:23">
      <c r="E489" t="s">
        <v>16</v>
      </c>
      <c r="F489">
        <v>23660.799999999999</v>
      </c>
      <c r="G489" t="s">
        <v>1</v>
      </c>
      <c r="H489" t="s">
        <v>14</v>
      </c>
      <c r="I489" t="s">
        <v>3</v>
      </c>
      <c r="J489">
        <v>0.97479099999999996</v>
      </c>
      <c r="K489" t="s">
        <v>4</v>
      </c>
      <c r="L489">
        <v>4447.83</v>
      </c>
      <c r="M489" t="s">
        <v>5</v>
      </c>
      <c r="N489">
        <v>10.117289744743999</v>
      </c>
      <c r="O489" t="s">
        <v>6</v>
      </c>
      <c r="P489">
        <v>45000</v>
      </c>
      <c r="Q489" t="s">
        <v>7</v>
      </c>
      <c r="R489">
        <v>45000</v>
      </c>
      <c r="S489" t="s">
        <v>15</v>
      </c>
      <c r="T489" t="s">
        <v>15076</v>
      </c>
      <c r="U489" t="s">
        <v>15077</v>
      </c>
      <c r="V489" t="s">
        <v>15078</v>
      </c>
      <c r="W489">
        <v>1.69822E-4</v>
      </c>
    </row>
    <row r="490" spans="5:23">
      <c r="E490" t="s">
        <v>16</v>
      </c>
      <c r="F490">
        <v>25659.9</v>
      </c>
      <c r="G490" t="s">
        <v>1</v>
      </c>
      <c r="H490" t="s">
        <v>17</v>
      </c>
      <c r="I490" t="s">
        <v>3</v>
      </c>
      <c r="J490">
        <v>0.94891899999999996</v>
      </c>
      <c r="K490" t="s">
        <v>4</v>
      </c>
      <c r="L490">
        <v>4328</v>
      </c>
      <c r="M490" t="s">
        <v>5</v>
      </c>
      <c r="N490">
        <v>10.39740159147</v>
      </c>
      <c r="O490" t="s">
        <v>6</v>
      </c>
      <c r="P490">
        <v>45000</v>
      </c>
      <c r="Q490" t="s">
        <v>7</v>
      </c>
      <c r="R490">
        <v>45000</v>
      </c>
      <c r="S490" t="s">
        <v>18</v>
      </c>
      <c r="T490" t="s">
        <v>15079</v>
      </c>
      <c r="U490" t="s">
        <v>15080</v>
      </c>
      <c r="V490" t="s">
        <v>15081</v>
      </c>
      <c r="W490">
        <v>7.7200900000000004E-4</v>
      </c>
    </row>
    <row r="491" spans="5:23">
      <c r="E491" t="s">
        <v>19</v>
      </c>
      <c r="F491">
        <v>25659.9</v>
      </c>
      <c r="G491" t="s">
        <v>1</v>
      </c>
      <c r="H491" t="s">
        <v>17</v>
      </c>
      <c r="I491" t="s">
        <v>3</v>
      </c>
      <c r="J491">
        <v>0.94891899999999996</v>
      </c>
      <c r="K491" t="s">
        <v>4</v>
      </c>
      <c r="L491">
        <v>4328</v>
      </c>
      <c r="M491" t="s">
        <v>5</v>
      </c>
      <c r="N491">
        <v>10.39740159147</v>
      </c>
      <c r="O491" t="s">
        <v>6</v>
      </c>
      <c r="P491">
        <v>45000</v>
      </c>
      <c r="Q491" t="s">
        <v>7</v>
      </c>
      <c r="R491">
        <v>45000</v>
      </c>
      <c r="S491" t="s">
        <v>20</v>
      </c>
      <c r="T491" t="s">
        <v>15079</v>
      </c>
      <c r="U491" t="s">
        <v>15080</v>
      </c>
      <c r="V491" t="s">
        <v>15081</v>
      </c>
      <c r="W491">
        <v>7.7200900000000004E-4</v>
      </c>
    </row>
    <row r="492" spans="5:23">
      <c r="E492" t="s">
        <v>19</v>
      </c>
      <c r="F492">
        <v>25427.7</v>
      </c>
      <c r="G492" t="s">
        <v>1</v>
      </c>
      <c r="H492" t="s">
        <v>2</v>
      </c>
      <c r="I492" t="s">
        <v>3</v>
      </c>
      <c r="J492">
        <v>0.94637800000000005</v>
      </c>
      <c r="K492" t="s">
        <v>4</v>
      </c>
      <c r="L492">
        <v>4391</v>
      </c>
      <c r="M492" t="s">
        <v>5</v>
      </c>
      <c r="N492">
        <v>10.248232693176</v>
      </c>
      <c r="O492" t="s">
        <v>6</v>
      </c>
      <c r="P492">
        <v>45000</v>
      </c>
      <c r="Q492" t="s">
        <v>7</v>
      </c>
      <c r="R492">
        <v>45000</v>
      </c>
      <c r="S492" t="s">
        <v>21</v>
      </c>
      <c r="T492" t="s">
        <v>15082</v>
      </c>
      <c r="U492" t="s">
        <v>15083</v>
      </c>
      <c r="V492" t="s">
        <v>15084</v>
      </c>
      <c r="W492">
        <v>1.1259900000000001E-3</v>
      </c>
    </row>
    <row r="493" spans="5:23">
      <c r="E493" t="s">
        <v>22</v>
      </c>
      <c r="F493">
        <v>25427.7</v>
      </c>
      <c r="G493" t="s">
        <v>1</v>
      </c>
      <c r="H493" t="s">
        <v>2</v>
      </c>
      <c r="I493" t="s">
        <v>3</v>
      </c>
      <c r="J493">
        <v>0.94637800000000005</v>
      </c>
      <c r="K493" t="s">
        <v>4</v>
      </c>
      <c r="L493">
        <v>4391</v>
      </c>
      <c r="M493" t="s">
        <v>5</v>
      </c>
      <c r="N493">
        <v>10.248232693176</v>
      </c>
      <c r="O493" t="s">
        <v>6</v>
      </c>
      <c r="P493">
        <v>45000</v>
      </c>
      <c r="Q493" t="s">
        <v>7</v>
      </c>
      <c r="R493">
        <v>45000</v>
      </c>
      <c r="S493" t="s">
        <v>21</v>
      </c>
      <c r="T493" t="s">
        <v>15082</v>
      </c>
      <c r="U493" t="s">
        <v>15083</v>
      </c>
      <c r="V493" t="s">
        <v>15084</v>
      </c>
      <c r="W493">
        <v>1.1259900000000001E-3</v>
      </c>
    </row>
    <row r="494" spans="5:23">
      <c r="E494" t="s">
        <v>22</v>
      </c>
      <c r="F494">
        <v>27670.400000000001</v>
      </c>
      <c r="G494" t="s">
        <v>1</v>
      </c>
      <c r="H494" t="s">
        <v>23</v>
      </c>
      <c r="I494" t="s">
        <v>3</v>
      </c>
      <c r="J494">
        <v>0.92399399999999998</v>
      </c>
      <c r="K494" t="s">
        <v>4</v>
      </c>
      <c r="L494">
        <v>4232.99</v>
      </c>
      <c r="M494" t="s">
        <v>5</v>
      </c>
      <c r="N494">
        <v>10.630785713851999</v>
      </c>
      <c r="O494" t="s">
        <v>6</v>
      </c>
      <c r="P494">
        <v>45000</v>
      </c>
      <c r="Q494" t="s">
        <v>7</v>
      </c>
      <c r="R494">
        <v>45000</v>
      </c>
      <c r="S494" t="s">
        <v>24</v>
      </c>
      <c r="T494" t="s">
        <v>15085</v>
      </c>
      <c r="U494" t="s">
        <v>15086</v>
      </c>
      <c r="V494" t="s">
        <v>15087</v>
      </c>
      <c r="W494">
        <v>4.5198900000000004E-3</v>
      </c>
    </row>
    <row r="495" spans="5:23">
      <c r="E495" t="s">
        <v>25</v>
      </c>
      <c r="F495">
        <v>27670.400000000001</v>
      </c>
      <c r="G495" t="s">
        <v>1</v>
      </c>
      <c r="H495" t="s">
        <v>23</v>
      </c>
      <c r="I495" t="s">
        <v>3</v>
      </c>
      <c r="J495">
        <v>0.92399399999999998</v>
      </c>
      <c r="K495" t="s">
        <v>4</v>
      </c>
      <c r="L495">
        <v>4232.99</v>
      </c>
      <c r="M495" t="s">
        <v>5</v>
      </c>
      <c r="N495">
        <v>10.630785713851999</v>
      </c>
      <c r="O495" t="s">
        <v>6</v>
      </c>
      <c r="P495">
        <v>45000</v>
      </c>
      <c r="Q495" t="s">
        <v>7</v>
      </c>
      <c r="R495">
        <v>45000</v>
      </c>
      <c r="S495" t="s">
        <v>26</v>
      </c>
      <c r="T495" t="s">
        <v>15085</v>
      </c>
      <c r="U495" t="s">
        <v>15086</v>
      </c>
      <c r="V495" t="s">
        <v>15087</v>
      </c>
      <c r="W495">
        <v>4.5198900000000004E-3</v>
      </c>
    </row>
    <row r="496" spans="5:23">
      <c r="E496" t="s">
        <v>25</v>
      </c>
      <c r="F496">
        <v>27328.6</v>
      </c>
      <c r="G496" t="s">
        <v>1</v>
      </c>
      <c r="H496" t="s">
        <v>27</v>
      </c>
      <c r="I496" t="s">
        <v>3</v>
      </c>
      <c r="J496">
        <v>0.91920599999999997</v>
      </c>
      <c r="K496" t="s">
        <v>4</v>
      </c>
      <c r="L496">
        <v>4330.6899999999996</v>
      </c>
      <c r="M496" t="s">
        <v>5</v>
      </c>
      <c r="N496">
        <v>10.390959815152</v>
      </c>
      <c r="O496" t="s">
        <v>6</v>
      </c>
      <c r="P496">
        <v>45000</v>
      </c>
      <c r="Q496" t="s">
        <v>7</v>
      </c>
      <c r="R496">
        <v>45000</v>
      </c>
      <c r="S496" t="s">
        <v>28</v>
      </c>
      <c r="T496" t="s">
        <v>15088</v>
      </c>
      <c r="U496" t="s">
        <v>15089</v>
      </c>
      <c r="V496" t="s">
        <v>15090</v>
      </c>
      <c r="W496">
        <v>3.2368200000000001E-3</v>
      </c>
    </row>
    <row r="497" spans="5:23">
      <c r="E497" t="s">
        <v>29</v>
      </c>
      <c r="F497">
        <v>27328.6</v>
      </c>
      <c r="G497" t="s">
        <v>1</v>
      </c>
      <c r="H497" t="s">
        <v>27</v>
      </c>
      <c r="I497" t="s">
        <v>3</v>
      </c>
      <c r="J497">
        <v>0.91920599999999997</v>
      </c>
      <c r="K497" t="s">
        <v>4</v>
      </c>
      <c r="L497">
        <v>4330.6899999999996</v>
      </c>
      <c r="M497" t="s">
        <v>5</v>
      </c>
      <c r="N497">
        <v>10.390959815152</v>
      </c>
      <c r="O497" t="s">
        <v>6</v>
      </c>
      <c r="P497">
        <v>45000</v>
      </c>
      <c r="Q497" t="s">
        <v>7</v>
      </c>
      <c r="R497">
        <v>45000</v>
      </c>
      <c r="S497" t="s">
        <v>28</v>
      </c>
      <c r="T497" t="s">
        <v>15088</v>
      </c>
      <c r="U497" t="s">
        <v>15089</v>
      </c>
      <c r="V497" t="s">
        <v>15090</v>
      </c>
      <c r="W497">
        <v>3.2368200000000001E-3</v>
      </c>
    </row>
    <row r="498" spans="5:23">
      <c r="E498" t="s">
        <v>29</v>
      </c>
      <c r="F498">
        <v>30151.4</v>
      </c>
      <c r="G498" t="s">
        <v>1</v>
      </c>
      <c r="H498" t="s">
        <v>30</v>
      </c>
      <c r="I498" t="s">
        <v>3</v>
      </c>
      <c r="J498">
        <v>0.89587600000000001</v>
      </c>
      <c r="K498" t="s">
        <v>4</v>
      </c>
      <c r="L498">
        <v>4132.3500000000004</v>
      </c>
      <c r="M498" t="s">
        <v>5</v>
      </c>
      <c r="N498">
        <v>10.889689569613999</v>
      </c>
      <c r="O498" t="s">
        <v>6</v>
      </c>
      <c r="P498">
        <v>45000</v>
      </c>
      <c r="Q498" t="s">
        <v>7</v>
      </c>
      <c r="R498">
        <v>45000</v>
      </c>
      <c r="S498" t="s">
        <v>31</v>
      </c>
      <c r="T498" t="s">
        <v>15091</v>
      </c>
      <c r="U498" t="s">
        <v>15092</v>
      </c>
      <c r="V498" t="s">
        <v>15093</v>
      </c>
      <c r="W498">
        <v>3.2472099999999999E-3</v>
      </c>
    </row>
    <row r="499" spans="5:23">
      <c r="E499" t="s">
        <v>32</v>
      </c>
      <c r="F499">
        <v>30151.4</v>
      </c>
      <c r="G499" t="s">
        <v>1</v>
      </c>
      <c r="H499" t="s">
        <v>30</v>
      </c>
      <c r="I499" t="s">
        <v>3</v>
      </c>
      <c r="J499">
        <v>0.89587600000000001</v>
      </c>
      <c r="K499" t="s">
        <v>4</v>
      </c>
      <c r="L499">
        <v>4132.3500000000004</v>
      </c>
      <c r="M499" t="s">
        <v>5</v>
      </c>
      <c r="N499">
        <v>10.889689569613999</v>
      </c>
      <c r="O499" t="s">
        <v>6</v>
      </c>
      <c r="P499">
        <v>45000</v>
      </c>
      <c r="Q499" t="s">
        <v>7</v>
      </c>
      <c r="R499">
        <v>45000</v>
      </c>
      <c r="S499" t="s">
        <v>33</v>
      </c>
      <c r="T499" t="s">
        <v>15091</v>
      </c>
      <c r="U499" t="s">
        <v>15092</v>
      </c>
      <c r="V499" t="s">
        <v>15093</v>
      </c>
      <c r="W499">
        <v>3.2472099999999999E-3</v>
      </c>
    </row>
    <row r="500" spans="5:23">
      <c r="E500" t="s">
        <v>32</v>
      </c>
      <c r="F500">
        <v>29306.1</v>
      </c>
      <c r="G500" t="s">
        <v>1</v>
      </c>
      <c r="H500" t="s">
        <v>17</v>
      </c>
      <c r="I500" t="s">
        <v>3</v>
      </c>
      <c r="J500">
        <v>0.89444599999999996</v>
      </c>
      <c r="K500" t="s">
        <v>4</v>
      </c>
      <c r="L500">
        <v>4265.1499999999996</v>
      </c>
      <c r="M500" t="s">
        <v>5</v>
      </c>
      <c r="N500">
        <v>10.550636743115</v>
      </c>
      <c r="O500" t="s">
        <v>6</v>
      </c>
      <c r="P500">
        <v>45000</v>
      </c>
      <c r="Q500" t="s">
        <v>7</v>
      </c>
      <c r="R500">
        <v>45000</v>
      </c>
      <c r="S500" t="s">
        <v>34</v>
      </c>
      <c r="T500" t="s">
        <v>15094</v>
      </c>
      <c r="U500" t="s">
        <v>15095</v>
      </c>
      <c r="V500" t="s">
        <v>15096</v>
      </c>
      <c r="W500">
        <v>1.9532299999999998E-3</v>
      </c>
    </row>
    <row r="501" spans="5:23">
      <c r="E501" t="s">
        <v>35</v>
      </c>
      <c r="F501">
        <v>29306.1</v>
      </c>
      <c r="G501" t="s">
        <v>1</v>
      </c>
      <c r="H501" t="s">
        <v>17</v>
      </c>
      <c r="I501" t="s">
        <v>3</v>
      </c>
      <c r="J501">
        <v>0.89444599999999996</v>
      </c>
      <c r="K501" t="s">
        <v>4</v>
      </c>
      <c r="L501">
        <v>4265.1499999999996</v>
      </c>
      <c r="M501" t="s">
        <v>5</v>
      </c>
      <c r="N501">
        <v>10.550636743115</v>
      </c>
      <c r="O501" t="s">
        <v>6</v>
      </c>
      <c r="P501">
        <v>45000</v>
      </c>
      <c r="Q501" t="s">
        <v>7</v>
      </c>
      <c r="R501">
        <v>45000</v>
      </c>
      <c r="S501" t="s">
        <v>34</v>
      </c>
      <c r="T501" t="s">
        <v>15094</v>
      </c>
      <c r="U501" t="s">
        <v>15095</v>
      </c>
      <c r="V501" t="s">
        <v>15096</v>
      </c>
      <c r="W501">
        <v>1.9532299999999998E-3</v>
      </c>
    </row>
    <row r="502" spans="5:23">
      <c r="E502" t="s">
        <v>35</v>
      </c>
      <c r="F502">
        <v>32809.699999999997</v>
      </c>
      <c r="G502" t="s">
        <v>1</v>
      </c>
      <c r="H502" t="s">
        <v>36</v>
      </c>
      <c r="I502" t="s">
        <v>3</v>
      </c>
      <c r="J502">
        <v>0.86970599999999998</v>
      </c>
      <c r="K502" t="s">
        <v>4</v>
      </c>
      <c r="L502">
        <v>4029.52</v>
      </c>
      <c r="M502" t="s">
        <v>5</v>
      </c>
      <c r="N502">
        <v>11.167585489231</v>
      </c>
      <c r="O502" t="s">
        <v>6</v>
      </c>
      <c r="P502">
        <v>45000</v>
      </c>
      <c r="Q502" t="s">
        <v>7</v>
      </c>
      <c r="R502">
        <v>45000</v>
      </c>
      <c r="S502" t="s">
        <v>37</v>
      </c>
      <c r="T502" t="s">
        <v>15097</v>
      </c>
      <c r="U502" t="s">
        <v>15098</v>
      </c>
      <c r="V502" t="s">
        <v>15099</v>
      </c>
      <c r="W502">
        <v>5.6968899999999996E-3</v>
      </c>
    </row>
    <row r="503" spans="5:23">
      <c r="E503" t="s">
        <v>38</v>
      </c>
      <c r="F503">
        <v>32809.699999999997</v>
      </c>
      <c r="G503" t="s">
        <v>1</v>
      </c>
      <c r="H503" t="s">
        <v>36</v>
      </c>
      <c r="I503" t="s">
        <v>3</v>
      </c>
      <c r="J503">
        <v>0.86970599999999998</v>
      </c>
      <c r="K503" t="s">
        <v>4</v>
      </c>
      <c r="L503">
        <v>4029.52</v>
      </c>
      <c r="M503" t="s">
        <v>5</v>
      </c>
      <c r="N503">
        <v>11.167585489231</v>
      </c>
      <c r="O503" t="s">
        <v>6</v>
      </c>
      <c r="P503">
        <v>45000</v>
      </c>
      <c r="Q503" t="s">
        <v>7</v>
      </c>
      <c r="R503">
        <v>45000</v>
      </c>
      <c r="S503" t="s">
        <v>39</v>
      </c>
      <c r="T503" t="s">
        <v>15097</v>
      </c>
      <c r="U503" t="s">
        <v>15098</v>
      </c>
      <c r="V503" t="s">
        <v>15099</v>
      </c>
      <c r="W503">
        <v>5.6968899999999996E-3</v>
      </c>
    </row>
    <row r="504" spans="5:23">
      <c r="E504" t="s">
        <v>38</v>
      </c>
      <c r="F504">
        <v>31491.4</v>
      </c>
      <c r="G504" t="s">
        <v>1</v>
      </c>
      <c r="H504" t="s">
        <v>40</v>
      </c>
      <c r="I504" t="s">
        <v>3</v>
      </c>
      <c r="J504">
        <v>0.86986600000000003</v>
      </c>
      <c r="K504" t="s">
        <v>4</v>
      </c>
      <c r="L504">
        <v>4196.6499999999996</v>
      </c>
      <c r="M504" t="s">
        <v>5</v>
      </c>
      <c r="N504">
        <v>10.722828904735</v>
      </c>
      <c r="O504" t="s">
        <v>6</v>
      </c>
      <c r="P504">
        <v>45000</v>
      </c>
      <c r="Q504" t="s">
        <v>7</v>
      </c>
      <c r="R504">
        <v>45000</v>
      </c>
      <c r="S504" t="s">
        <v>41</v>
      </c>
      <c r="T504" t="s">
        <v>15100</v>
      </c>
      <c r="U504" t="s">
        <v>15101</v>
      </c>
      <c r="V504" t="s">
        <v>15102</v>
      </c>
      <c r="W504">
        <v>1.0079299999999999E-2</v>
      </c>
    </row>
    <row r="505" spans="5:23">
      <c r="E505" t="s">
        <v>42</v>
      </c>
      <c r="F505">
        <v>31491.4</v>
      </c>
      <c r="G505" t="s">
        <v>1</v>
      </c>
      <c r="H505" t="s">
        <v>40</v>
      </c>
      <c r="I505" t="s">
        <v>3</v>
      </c>
      <c r="J505">
        <v>0.86986600000000003</v>
      </c>
      <c r="K505" t="s">
        <v>4</v>
      </c>
      <c r="L505">
        <v>4196.6499999999996</v>
      </c>
      <c r="M505" t="s">
        <v>5</v>
      </c>
      <c r="N505">
        <v>10.722828904735</v>
      </c>
      <c r="O505" t="s">
        <v>6</v>
      </c>
      <c r="P505">
        <v>45000</v>
      </c>
      <c r="Q505" t="s">
        <v>7</v>
      </c>
      <c r="R505">
        <v>45000</v>
      </c>
      <c r="S505" t="s">
        <v>41</v>
      </c>
      <c r="T505" t="s">
        <v>15100</v>
      </c>
      <c r="U505" t="s">
        <v>15101</v>
      </c>
      <c r="V505" t="s">
        <v>15102</v>
      </c>
      <c r="W505">
        <v>1.0079299999999999E-2</v>
      </c>
    </row>
    <row r="506" spans="5:23">
      <c r="E506" t="s">
        <v>42</v>
      </c>
      <c r="F506">
        <v>22988.2</v>
      </c>
      <c r="G506" t="s">
        <v>1</v>
      </c>
      <c r="H506" t="s">
        <v>14</v>
      </c>
      <c r="I506" t="s">
        <v>3</v>
      </c>
      <c r="J506">
        <v>0.98765199999999997</v>
      </c>
      <c r="K506" t="s">
        <v>4</v>
      </c>
      <c r="L506">
        <v>4459.5</v>
      </c>
      <c r="M506" t="s">
        <v>5</v>
      </c>
      <c r="N506">
        <v>10.090814807952</v>
      </c>
      <c r="O506" t="s">
        <v>6</v>
      </c>
      <c r="P506">
        <v>45000</v>
      </c>
      <c r="Q506" t="s">
        <v>7</v>
      </c>
      <c r="R506">
        <v>45000</v>
      </c>
      <c r="S506" t="s">
        <v>43</v>
      </c>
      <c r="T506" t="s">
        <v>15103</v>
      </c>
      <c r="U506" t="s">
        <v>15104</v>
      </c>
      <c r="V506" t="s">
        <v>15105</v>
      </c>
      <c r="W506">
        <v>6.8106600000000003E-4</v>
      </c>
    </row>
    <row r="507" spans="5:23">
      <c r="E507" t="s">
        <v>44</v>
      </c>
      <c r="F507">
        <v>22988.2</v>
      </c>
      <c r="G507" t="s">
        <v>1</v>
      </c>
      <c r="H507" t="s">
        <v>14</v>
      </c>
      <c r="I507" t="s">
        <v>3</v>
      </c>
      <c r="J507">
        <v>0.98765199999999997</v>
      </c>
      <c r="K507" t="s">
        <v>4</v>
      </c>
      <c r="L507">
        <v>4459.5</v>
      </c>
      <c r="M507" t="s">
        <v>5</v>
      </c>
      <c r="N507">
        <v>10.090814807952</v>
      </c>
      <c r="O507" t="s">
        <v>6</v>
      </c>
      <c r="P507">
        <v>45000</v>
      </c>
      <c r="Q507" t="s">
        <v>7</v>
      </c>
      <c r="R507">
        <v>45000</v>
      </c>
      <c r="S507" t="s">
        <v>45</v>
      </c>
      <c r="T507" t="s">
        <v>15103</v>
      </c>
      <c r="U507" t="s">
        <v>15104</v>
      </c>
      <c r="V507" t="s">
        <v>15105</v>
      </c>
      <c r="W507">
        <v>6.8106600000000003E-4</v>
      </c>
    </row>
    <row r="508" spans="5:23">
      <c r="E508" t="s">
        <v>44</v>
      </c>
      <c r="F508">
        <v>22969.8</v>
      </c>
      <c r="G508" t="s">
        <v>1</v>
      </c>
      <c r="H508" t="s">
        <v>10</v>
      </c>
      <c r="I508" t="s">
        <v>3</v>
      </c>
      <c r="J508">
        <v>0.98639100000000002</v>
      </c>
      <c r="K508" t="s">
        <v>4</v>
      </c>
      <c r="L508">
        <v>4474.5</v>
      </c>
      <c r="M508" t="s">
        <v>5</v>
      </c>
      <c r="N508">
        <v>10.05698059082</v>
      </c>
      <c r="O508" t="s">
        <v>6</v>
      </c>
      <c r="P508">
        <v>45000</v>
      </c>
      <c r="Q508" t="s">
        <v>7</v>
      </c>
      <c r="R508">
        <v>45000</v>
      </c>
      <c r="S508" t="s">
        <v>11</v>
      </c>
      <c r="T508" t="s">
        <v>15073</v>
      </c>
      <c r="U508" t="s">
        <v>15074</v>
      </c>
      <c r="V508" t="s">
        <v>15075</v>
      </c>
      <c r="W508">
        <v>7.7558599999999998E-4</v>
      </c>
    </row>
    <row r="509" spans="5:23">
      <c r="E509" t="s">
        <v>0</v>
      </c>
      <c r="F509">
        <v>23865.3</v>
      </c>
      <c r="G509" t="s">
        <v>1</v>
      </c>
      <c r="H509" t="s">
        <v>2</v>
      </c>
      <c r="I509" t="s">
        <v>3</v>
      </c>
      <c r="J509">
        <v>0.97394199999999997</v>
      </c>
      <c r="K509" t="s">
        <v>4</v>
      </c>
      <c r="L509">
        <v>4417.3900000000003</v>
      </c>
      <c r="M509" t="s">
        <v>5</v>
      </c>
      <c r="N509">
        <v>10.187003812069999</v>
      </c>
      <c r="O509" t="s">
        <v>6</v>
      </c>
      <c r="P509">
        <v>45000</v>
      </c>
      <c r="Q509" t="s">
        <v>7</v>
      </c>
      <c r="R509">
        <v>45000</v>
      </c>
      <c r="S509" t="s">
        <v>8</v>
      </c>
      <c r="T509" t="s">
        <v>15106</v>
      </c>
      <c r="U509" t="s">
        <v>15107</v>
      </c>
      <c r="V509" t="s">
        <v>15108</v>
      </c>
      <c r="W509">
        <v>-1.21237E-4</v>
      </c>
    </row>
    <row r="510" spans="5:23">
      <c r="E510" t="s">
        <v>9</v>
      </c>
      <c r="F510">
        <v>23078.3</v>
      </c>
      <c r="G510" t="s">
        <v>1</v>
      </c>
      <c r="H510" t="s">
        <v>10</v>
      </c>
      <c r="I510" t="s">
        <v>3</v>
      </c>
      <c r="J510">
        <v>0.98405600000000004</v>
      </c>
      <c r="K510" t="s">
        <v>4</v>
      </c>
      <c r="L510">
        <v>4474.62</v>
      </c>
      <c r="M510" t="s">
        <v>5</v>
      </c>
      <c r="N510">
        <v>10.056711648444001</v>
      </c>
      <c r="O510" t="s">
        <v>6</v>
      </c>
      <c r="P510">
        <v>45000</v>
      </c>
      <c r="Q510" t="s">
        <v>7</v>
      </c>
      <c r="R510">
        <v>45000</v>
      </c>
      <c r="S510" t="s">
        <v>11</v>
      </c>
      <c r="T510" t="s">
        <v>15109</v>
      </c>
      <c r="U510" t="s">
        <v>15110</v>
      </c>
      <c r="V510" t="s">
        <v>15111</v>
      </c>
      <c r="W510">
        <v>4.71667E-4</v>
      </c>
    </row>
    <row r="511" spans="5:23">
      <c r="E511" t="s">
        <v>12</v>
      </c>
      <c r="F511">
        <v>23865.3</v>
      </c>
      <c r="G511" t="s">
        <v>1</v>
      </c>
      <c r="H511" t="s">
        <v>2</v>
      </c>
      <c r="I511" t="s">
        <v>3</v>
      </c>
      <c r="J511">
        <v>0.97394199999999997</v>
      </c>
      <c r="K511" t="s">
        <v>4</v>
      </c>
      <c r="L511">
        <v>4417.3900000000003</v>
      </c>
      <c r="M511" t="s">
        <v>5</v>
      </c>
      <c r="N511">
        <v>10.187003812069999</v>
      </c>
      <c r="O511" t="s">
        <v>6</v>
      </c>
      <c r="P511">
        <v>45000</v>
      </c>
      <c r="Q511" t="s">
        <v>7</v>
      </c>
      <c r="R511">
        <v>45000</v>
      </c>
      <c r="S511" t="s">
        <v>13</v>
      </c>
      <c r="T511" t="s">
        <v>15106</v>
      </c>
      <c r="U511" t="s">
        <v>15107</v>
      </c>
      <c r="V511" t="s">
        <v>15108</v>
      </c>
      <c r="W511">
        <v>-1.21237E-4</v>
      </c>
    </row>
    <row r="512" spans="5:23">
      <c r="E512" t="s">
        <v>12</v>
      </c>
      <c r="F512">
        <v>23587.200000000001</v>
      </c>
      <c r="G512" t="s">
        <v>1</v>
      </c>
      <c r="H512" t="s">
        <v>14</v>
      </c>
      <c r="I512" t="s">
        <v>3</v>
      </c>
      <c r="J512">
        <v>0.97629600000000005</v>
      </c>
      <c r="K512" t="s">
        <v>4</v>
      </c>
      <c r="L512">
        <v>4447.96</v>
      </c>
      <c r="M512" t="s">
        <v>5</v>
      </c>
      <c r="N512">
        <v>10.116997063152001</v>
      </c>
      <c r="O512" t="s">
        <v>6</v>
      </c>
      <c r="P512">
        <v>45000</v>
      </c>
      <c r="Q512" t="s">
        <v>7</v>
      </c>
      <c r="R512">
        <v>45000</v>
      </c>
      <c r="S512" t="s">
        <v>15</v>
      </c>
      <c r="T512" t="s">
        <v>15112</v>
      </c>
      <c r="U512" t="s">
        <v>15113</v>
      </c>
      <c r="V512" t="s">
        <v>15114</v>
      </c>
      <c r="W512">
        <v>2.2777600000000001E-4</v>
      </c>
    </row>
    <row r="513" spans="5:23">
      <c r="E513" t="s">
        <v>16</v>
      </c>
      <c r="F513">
        <v>23587.200000000001</v>
      </c>
      <c r="G513" t="s">
        <v>1</v>
      </c>
      <c r="H513" t="s">
        <v>14</v>
      </c>
      <c r="I513" t="s">
        <v>3</v>
      </c>
      <c r="J513">
        <v>0.97629600000000005</v>
      </c>
      <c r="K513" t="s">
        <v>4</v>
      </c>
      <c r="L513">
        <v>4447.96</v>
      </c>
      <c r="M513" t="s">
        <v>5</v>
      </c>
      <c r="N513">
        <v>10.116997063152001</v>
      </c>
      <c r="O513" t="s">
        <v>6</v>
      </c>
      <c r="P513">
        <v>45000</v>
      </c>
      <c r="Q513" t="s">
        <v>7</v>
      </c>
      <c r="R513">
        <v>45000</v>
      </c>
      <c r="S513" t="s">
        <v>15</v>
      </c>
      <c r="T513" t="s">
        <v>15112</v>
      </c>
      <c r="U513" t="s">
        <v>15113</v>
      </c>
      <c r="V513" t="s">
        <v>15114</v>
      </c>
      <c r="W513">
        <v>2.2777600000000001E-4</v>
      </c>
    </row>
    <row r="514" spans="5:23">
      <c r="E514" t="s">
        <v>16</v>
      </c>
      <c r="F514">
        <v>25802.6</v>
      </c>
      <c r="G514" t="s">
        <v>1</v>
      </c>
      <c r="H514" t="s">
        <v>17</v>
      </c>
      <c r="I514" t="s">
        <v>3</v>
      </c>
      <c r="J514">
        <v>0.94631699999999996</v>
      </c>
      <c r="K514" t="s">
        <v>4</v>
      </c>
      <c r="L514">
        <v>4327.76</v>
      </c>
      <c r="M514" t="s">
        <v>5</v>
      </c>
      <c r="N514">
        <v>10.39798628766</v>
      </c>
      <c r="O514" t="s">
        <v>6</v>
      </c>
      <c r="P514">
        <v>45000</v>
      </c>
      <c r="Q514" t="s">
        <v>7</v>
      </c>
      <c r="R514">
        <v>45000</v>
      </c>
      <c r="S514" t="s">
        <v>18</v>
      </c>
      <c r="T514" t="s">
        <v>15115</v>
      </c>
      <c r="U514" t="s">
        <v>15116</v>
      </c>
      <c r="V514" t="s">
        <v>15117</v>
      </c>
      <c r="W514">
        <v>4.30056E-4</v>
      </c>
    </row>
    <row r="515" spans="5:23">
      <c r="E515" t="s">
        <v>19</v>
      </c>
      <c r="F515">
        <v>25802.6</v>
      </c>
      <c r="G515" t="s">
        <v>1</v>
      </c>
      <c r="H515" t="s">
        <v>17</v>
      </c>
      <c r="I515" t="s">
        <v>3</v>
      </c>
      <c r="J515">
        <v>0.94631699999999996</v>
      </c>
      <c r="K515" t="s">
        <v>4</v>
      </c>
      <c r="L515">
        <v>4327.76</v>
      </c>
      <c r="M515" t="s">
        <v>5</v>
      </c>
      <c r="N515">
        <v>10.39798628766</v>
      </c>
      <c r="O515" t="s">
        <v>6</v>
      </c>
      <c r="P515">
        <v>45000</v>
      </c>
      <c r="Q515" t="s">
        <v>7</v>
      </c>
      <c r="R515">
        <v>45000</v>
      </c>
      <c r="S515" t="s">
        <v>20</v>
      </c>
      <c r="T515" t="s">
        <v>15115</v>
      </c>
      <c r="U515" t="s">
        <v>15116</v>
      </c>
      <c r="V515" t="s">
        <v>15117</v>
      </c>
      <c r="W515">
        <v>4.30056E-4</v>
      </c>
    </row>
    <row r="516" spans="5:23">
      <c r="E516" t="s">
        <v>19</v>
      </c>
      <c r="F516">
        <v>25278.1</v>
      </c>
      <c r="G516" t="s">
        <v>1</v>
      </c>
      <c r="H516" t="s">
        <v>2</v>
      </c>
      <c r="I516" t="s">
        <v>3</v>
      </c>
      <c r="J516">
        <v>0.94914200000000004</v>
      </c>
      <c r="K516" t="s">
        <v>4</v>
      </c>
      <c r="L516">
        <v>4391.29</v>
      </c>
      <c r="M516" t="s">
        <v>5</v>
      </c>
      <c r="N516">
        <v>10.247550240128</v>
      </c>
      <c r="O516" t="s">
        <v>6</v>
      </c>
      <c r="P516">
        <v>45000</v>
      </c>
      <c r="Q516" t="s">
        <v>7</v>
      </c>
      <c r="R516">
        <v>45000</v>
      </c>
      <c r="S516" t="s">
        <v>21</v>
      </c>
      <c r="T516" t="s">
        <v>15118</v>
      </c>
      <c r="U516" t="s">
        <v>15119</v>
      </c>
      <c r="V516" t="s">
        <v>15120</v>
      </c>
      <c r="W516">
        <v>-1.4854499999999999E-3</v>
      </c>
    </row>
    <row r="517" spans="5:23">
      <c r="E517" t="s">
        <v>22</v>
      </c>
      <c r="F517">
        <v>25278.1</v>
      </c>
      <c r="G517" t="s">
        <v>1</v>
      </c>
      <c r="H517" t="s">
        <v>2</v>
      </c>
      <c r="I517" t="s">
        <v>3</v>
      </c>
      <c r="J517">
        <v>0.94914200000000004</v>
      </c>
      <c r="K517" t="s">
        <v>4</v>
      </c>
      <c r="L517">
        <v>4391.29</v>
      </c>
      <c r="M517" t="s">
        <v>5</v>
      </c>
      <c r="N517">
        <v>10.247550240128</v>
      </c>
      <c r="O517" t="s">
        <v>6</v>
      </c>
      <c r="P517">
        <v>45000</v>
      </c>
      <c r="Q517" t="s">
        <v>7</v>
      </c>
      <c r="R517">
        <v>45000</v>
      </c>
      <c r="S517" t="s">
        <v>21</v>
      </c>
      <c r="T517" t="s">
        <v>15118</v>
      </c>
      <c r="U517" t="s">
        <v>15119</v>
      </c>
      <c r="V517" t="s">
        <v>15120</v>
      </c>
      <c r="W517">
        <v>-1.4854499999999999E-3</v>
      </c>
    </row>
    <row r="518" spans="5:23">
      <c r="E518" t="s">
        <v>22</v>
      </c>
      <c r="F518">
        <v>27878.7</v>
      </c>
      <c r="G518" t="s">
        <v>1</v>
      </c>
      <c r="H518" t="s">
        <v>23</v>
      </c>
      <c r="I518" t="s">
        <v>3</v>
      </c>
      <c r="J518">
        <v>0.92055900000000002</v>
      </c>
      <c r="K518" t="s">
        <v>4</v>
      </c>
      <c r="L518">
        <v>4232.76</v>
      </c>
      <c r="M518" t="s">
        <v>5</v>
      </c>
      <c r="N518">
        <v>10.631370371039999</v>
      </c>
      <c r="O518" t="s">
        <v>6</v>
      </c>
      <c r="P518">
        <v>45000</v>
      </c>
      <c r="Q518" t="s">
        <v>7</v>
      </c>
      <c r="R518">
        <v>45000</v>
      </c>
      <c r="S518" t="s">
        <v>24</v>
      </c>
      <c r="T518" t="s">
        <v>15121</v>
      </c>
      <c r="U518" t="s">
        <v>15122</v>
      </c>
      <c r="V518" t="s">
        <v>15123</v>
      </c>
      <c r="W518">
        <v>6.7838399999999997E-4</v>
      </c>
    </row>
    <row r="519" spans="5:23">
      <c r="E519" t="s">
        <v>25</v>
      </c>
      <c r="F519">
        <v>27878.7</v>
      </c>
      <c r="G519" t="s">
        <v>1</v>
      </c>
      <c r="H519" t="s">
        <v>23</v>
      </c>
      <c r="I519" t="s">
        <v>3</v>
      </c>
      <c r="J519">
        <v>0.92055900000000002</v>
      </c>
      <c r="K519" t="s">
        <v>4</v>
      </c>
      <c r="L519">
        <v>4232.76</v>
      </c>
      <c r="M519" t="s">
        <v>5</v>
      </c>
      <c r="N519">
        <v>10.631370371039999</v>
      </c>
      <c r="O519" t="s">
        <v>6</v>
      </c>
      <c r="P519">
        <v>45000</v>
      </c>
      <c r="Q519" t="s">
        <v>7</v>
      </c>
      <c r="R519">
        <v>45000</v>
      </c>
      <c r="S519" t="s">
        <v>26</v>
      </c>
      <c r="T519" t="s">
        <v>15121</v>
      </c>
      <c r="U519" t="s">
        <v>15122</v>
      </c>
      <c r="V519" t="s">
        <v>15123</v>
      </c>
      <c r="W519">
        <v>6.7838399999999997E-4</v>
      </c>
    </row>
    <row r="520" spans="5:23">
      <c r="E520" t="s">
        <v>25</v>
      </c>
      <c r="F520">
        <v>27215.3</v>
      </c>
      <c r="G520" t="s">
        <v>1</v>
      </c>
      <c r="H520" t="s">
        <v>27</v>
      </c>
      <c r="I520" t="s">
        <v>3</v>
      </c>
      <c r="J520">
        <v>0.92115000000000002</v>
      </c>
      <c r="K520" t="s">
        <v>4</v>
      </c>
      <c r="L520">
        <v>4330.38</v>
      </c>
      <c r="M520" t="s">
        <v>5</v>
      </c>
      <c r="N520">
        <v>10.391690624632</v>
      </c>
      <c r="O520" t="s">
        <v>6</v>
      </c>
      <c r="P520">
        <v>45000</v>
      </c>
      <c r="Q520" t="s">
        <v>7</v>
      </c>
      <c r="R520">
        <v>45000</v>
      </c>
      <c r="S520" t="s">
        <v>28</v>
      </c>
      <c r="T520" t="s">
        <v>15124</v>
      </c>
      <c r="U520" t="s">
        <v>15125</v>
      </c>
      <c r="V520" t="s">
        <v>15126</v>
      </c>
      <c r="W520">
        <v>1.09085E-3</v>
      </c>
    </row>
    <row r="521" spans="5:23">
      <c r="E521" t="s">
        <v>29</v>
      </c>
      <c r="F521">
        <v>27215.3</v>
      </c>
      <c r="G521" t="s">
        <v>1</v>
      </c>
      <c r="H521" t="s">
        <v>27</v>
      </c>
      <c r="I521" t="s">
        <v>3</v>
      </c>
      <c r="J521">
        <v>0.92115000000000002</v>
      </c>
      <c r="K521" t="s">
        <v>4</v>
      </c>
      <c r="L521">
        <v>4330.38</v>
      </c>
      <c r="M521" t="s">
        <v>5</v>
      </c>
      <c r="N521">
        <v>10.391690624632</v>
      </c>
      <c r="O521" t="s">
        <v>6</v>
      </c>
      <c r="P521">
        <v>45000</v>
      </c>
      <c r="Q521" t="s">
        <v>7</v>
      </c>
      <c r="R521">
        <v>45000</v>
      </c>
      <c r="S521" t="s">
        <v>28</v>
      </c>
      <c r="T521" t="s">
        <v>15124</v>
      </c>
      <c r="U521" t="s">
        <v>15125</v>
      </c>
      <c r="V521" t="s">
        <v>15126</v>
      </c>
      <c r="W521">
        <v>1.09085E-3</v>
      </c>
    </row>
    <row r="522" spans="5:23">
      <c r="E522" t="s">
        <v>29</v>
      </c>
      <c r="F522">
        <v>30448.2</v>
      </c>
      <c r="G522" t="s">
        <v>1</v>
      </c>
      <c r="H522" t="s">
        <v>30</v>
      </c>
      <c r="I522" t="s">
        <v>3</v>
      </c>
      <c r="J522">
        <v>0.89130799999999999</v>
      </c>
      <c r="K522" t="s">
        <v>4</v>
      </c>
      <c r="L522">
        <v>4134.12</v>
      </c>
      <c r="M522" t="s">
        <v>5</v>
      </c>
      <c r="N522">
        <v>10.885013125118</v>
      </c>
      <c r="O522" t="s">
        <v>6</v>
      </c>
      <c r="P522">
        <v>45000</v>
      </c>
      <c r="Q522" t="s">
        <v>7</v>
      </c>
      <c r="R522">
        <v>45000</v>
      </c>
      <c r="S522" t="s">
        <v>31</v>
      </c>
      <c r="T522" t="s">
        <v>15127</v>
      </c>
      <c r="U522" t="s">
        <v>15128</v>
      </c>
      <c r="V522" t="s">
        <v>15129</v>
      </c>
      <c r="W522">
        <v>5.5400500000000004E-3</v>
      </c>
    </row>
    <row r="523" spans="5:23">
      <c r="E523" t="s">
        <v>32</v>
      </c>
      <c r="F523">
        <v>30448.2</v>
      </c>
      <c r="G523" t="s">
        <v>1</v>
      </c>
      <c r="H523" t="s">
        <v>30</v>
      </c>
      <c r="I523" t="s">
        <v>3</v>
      </c>
      <c r="J523">
        <v>0.89130799999999999</v>
      </c>
      <c r="K523" t="s">
        <v>4</v>
      </c>
      <c r="L523">
        <v>4134.12</v>
      </c>
      <c r="M523" t="s">
        <v>5</v>
      </c>
      <c r="N523">
        <v>10.885013125118</v>
      </c>
      <c r="O523" t="s">
        <v>6</v>
      </c>
      <c r="P523">
        <v>45000</v>
      </c>
      <c r="Q523" t="s">
        <v>7</v>
      </c>
      <c r="R523">
        <v>45000</v>
      </c>
      <c r="S523" t="s">
        <v>33</v>
      </c>
      <c r="T523" t="s">
        <v>15127</v>
      </c>
      <c r="U523" t="s">
        <v>15128</v>
      </c>
      <c r="V523" t="s">
        <v>15129</v>
      </c>
      <c r="W523">
        <v>5.5400500000000004E-3</v>
      </c>
    </row>
    <row r="524" spans="5:23">
      <c r="E524" t="s">
        <v>32</v>
      </c>
      <c r="F524">
        <v>28951.5</v>
      </c>
      <c r="G524" t="s">
        <v>1</v>
      </c>
      <c r="H524" t="s">
        <v>17</v>
      </c>
      <c r="I524" t="s">
        <v>3</v>
      </c>
      <c r="J524">
        <v>0.89979900000000002</v>
      </c>
      <c r="K524" t="s">
        <v>4</v>
      </c>
      <c r="L524">
        <v>4266.17</v>
      </c>
      <c r="M524" t="s">
        <v>5</v>
      </c>
      <c r="N524">
        <v>10.548103076625001</v>
      </c>
      <c r="O524" t="s">
        <v>6</v>
      </c>
      <c r="P524">
        <v>45000</v>
      </c>
      <c r="Q524" t="s">
        <v>7</v>
      </c>
      <c r="R524">
        <v>45000</v>
      </c>
      <c r="S524" t="s">
        <v>34</v>
      </c>
      <c r="T524" t="s">
        <v>15130</v>
      </c>
      <c r="U524" t="s">
        <v>15131</v>
      </c>
      <c r="V524" t="s">
        <v>15132</v>
      </c>
      <c r="W524">
        <v>2.8873000000000002E-3</v>
      </c>
    </row>
    <row r="525" spans="5:23">
      <c r="E525" t="s">
        <v>35</v>
      </c>
      <c r="F525">
        <v>28951.5</v>
      </c>
      <c r="G525" t="s">
        <v>1</v>
      </c>
      <c r="H525" t="s">
        <v>17</v>
      </c>
      <c r="I525" t="s">
        <v>3</v>
      </c>
      <c r="J525">
        <v>0.89979900000000002</v>
      </c>
      <c r="K525" t="s">
        <v>4</v>
      </c>
      <c r="L525">
        <v>4266.17</v>
      </c>
      <c r="M525" t="s">
        <v>5</v>
      </c>
      <c r="N525">
        <v>10.548103076625001</v>
      </c>
      <c r="O525" t="s">
        <v>6</v>
      </c>
      <c r="P525">
        <v>45000</v>
      </c>
      <c r="Q525" t="s">
        <v>7</v>
      </c>
      <c r="R525">
        <v>45000</v>
      </c>
      <c r="S525" t="s">
        <v>34</v>
      </c>
      <c r="T525" t="s">
        <v>15130</v>
      </c>
      <c r="U525" t="s">
        <v>15131</v>
      </c>
      <c r="V525" t="s">
        <v>15132</v>
      </c>
      <c r="W525">
        <v>2.8873000000000002E-3</v>
      </c>
    </row>
    <row r="526" spans="5:23">
      <c r="E526" t="s">
        <v>35</v>
      </c>
      <c r="F526">
        <v>32432.5</v>
      </c>
      <c r="G526" t="s">
        <v>1</v>
      </c>
      <c r="H526" t="s">
        <v>36</v>
      </c>
      <c r="I526" t="s">
        <v>3</v>
      </c>
      <c r="J526">
        <v>0.87476799999999999</v>
      </c>
      <c r="K526" t="s">
        <v>4</v>
      </c>
      <c r="L526">
        <v>4029.34</v>
      </c>
      <c r="M526" t="s">
        <v>5</v>
      </c>
      <c r="N526">
        <v>11.168072567554001</v>
      </c>
      <c r="O526" t="s">
        <v>6</v>
      </c>
      <c r="P526">
        <v>45000</v>
      </c>
      <c r="Q526" t="s">
        <v>7</v>
      </c>
      <c r="R526">
        <v>45000</v>
      </c>
      <c r="S526" t="s">
        <v>37</v>
      </c>
      <c r="T526" t="s">
        <v>15133</v>
      </c>
      <c r="U526" t="s">
        <v>15134</v>
      </c>
      <c r="V526" t="s">
        <v>15135</v>
      </c>
      <c r="W526">
        <v>7.5852200000000002E-3</v>
      </c>
    </row>
    <row r="527" spans="5:23">
      <c r="E527" t="s">
        <v>38</v>
      </c>
      <c r="F527">
        <v>32432.5</v>
      </c>
      <c r="G527" t="s">
        <v>1</v>
      </c>
      <c r="H527" t="s">
        <v>36</v>
      </c>
      <c r="I527" t="s">
        <v>3</v>
      </c>
      <c r="J527">
        <v>0.87476799999999999</v>
      </c>
      <c r="K527" t="s">
        <v>4</v>
      </c>
      <c r="L527">
        <v>4029.34</v>
      </c>
      <c r="M527" t="s">
        <v>5</v>
      </c>
      <c r="N527">
        <v>11.168072567554001</v>
      </c>
      <c r="O527" t="s">
        <v>6</v>
      </c>
      <c r="P527">
        <v>45000</v>
      </c>
      <c r="Q527" t="s">
        <v>7</v>
      </c>
      <c r="R527">
        <v>45000</v>
      </c>
      <c r="S527" t="s">
        <v>39</v>
      </c>
      <c r="T527" t="s">
        <v>15133</v>
      </c>
      <c r="U527" t="s">
        <v>15134</v>
      </c>
      <c r="V527" t="s">
        <v>15135</v>
      </c>
      <c r="W527">
        <v>7.5852200000000002E-3</v>
      </c>
    </row>
    <row r="528" spans="5:23">
      <c r="E528" t="s">
        <v>38</v>
      </c>
      <c r="F528">
        <v>32125.599999999999</v>
      </c>
      <c r="G528" t="s">
        <v>1</v>
      </c>
      <c r="H528" t="s">
        <v>40</v>
      </c>
      <c r="I528" t="s">
        <v>3</v>
      </c>
      <c r="J528">
        <v>0.86120799999999997</v>
      </c>
      <c r="K528" t="s">
        <v>4</v>
      </c>
      <c r="L528">
        <v>4196.9399999999996</v>
      </c>
      <c r="M528" t="s">
        <v>5</v>
      </c>
      <c r="N528">
        <v>10.722098091249</v>
      </c>
      <c r="O528" t="s">
        <v>6</v>
      </c>
      <c r="P528">
        <v>45000</v>
      </c>
      <c r="Q528" t="s">
        <v>7</v>
      </c>
      <c r="R528">
        <v>45000</v>
      </c>
      <c r="S528" t="s">
        <v>41</v>
      </c>
      <c r="T528" t="s">
        <v>15136</v>
      </c>
      <c r="U528" t="s">
        <v>15137</v>
      </c>
      <c r="V528" t="s">
        <v>15138</v>
      </c>
      <c r="W528">
        <v>8.7166799999999992E-3</v>
      </c>
    </row>
    <row r="529" spans="5:23">
      <c r="E529" t="s">
        <v>42</v>
      </c>
      <c r="F529">
        <v>32125.599999999999</v>
      </c>
      <c r="G529" t="s">
        <v>1</v>
      </c>
      <c r="H529" t="s">
        <v>40</v>
      </c>
      <c r="I529" t="s">
        <v>3</v>
      </c>
      <c r="J529">
        <v>0.86120799999999997</v>
      </c>
      <c r="K529" t="s">
        <v>4</v>
      </c>
      <c r="L529">
        <v>4196.9399999999996</v>
      </c>
      <c r="M529" t="s">
        <v>5</v>
      </c>
      <c r="N529">
        <v>10.722098091249</v>
      </c>
      <c r="O529" t="s">
        <v>6</v>
      </c>
      <c r="P529">
        <v>45000</v>
      </c>
      <c r="Q529" t="s">
        <v>7</v>
      </c>
      <c r="R529">
        <v>45000</v>
      </c>
      <c r="S529" t="s">
        <v>41</v>
      </c>
      <c r="T529" t="s">
        <v>15136</v>
      </c>
      <c r="U529" t="s">
        <v>15137</v>
      </c>
      <c r="V529" t="s">
        <v>15138</v>
      </c>
      <c r="W529">
        <v>8.7166799999999992E-3</v>
      </c>
    </row>
    <row r="530" spans="5:23">
      <c r="E530" t="s">
        <v>42</v>
      </c>
      <c r="F530">
        <v>23012.799999999999</v>
      </c>
      <c r="G530" t="s">
        <v>1</v>
      </c>
      <c r="H530" t="s">
        <v>14</v>
      </c>
      <c r="I530" t="s">
        <v>3</v>
      </c>
      <c r="J530">
        <v>0.98714400000000002</v>
      </c>
      <c r="K530" t="s">
        <v>4</v>
      </c>
      <c r="L530">
        <v>4459.33</v>
      </c>
      <c r="M530" t="s">
        <v>5</v>
      </c>
      <c r="N530">
        <v>10.091205207408001</v>
      </c>
      <c r="O530" t="s">
        <v>6</v>
      </c>
      <c r="P530">
        <v>45000</v>
      </c>
      <c r="Q530" t="s">
        <v>7</v>
      </c>
      <c r="R530">
        <v>45000</v>
      </c>
      <c r="S530" t="s">
        <v>43</v>
      </c>
      <c r="T530" t="s">
        <v>15139</v>
      </c>
      <c r="U530" t="s">
        <v>15140</v>
      </c>
      <c r="V530" t="s">
        <v>15141</v>
      </c>
      <c r="W530">
        <v>3.4098599999999999E-4</v>
      </c>
    </row>
    <row r="531" spans="5:23">
      <c r="E531" t="s">
        <v>44</v>
      </c>
      <c r="F531">
        <v>23012.799999999999</v>
      </c>
      <c r="G531" t="s">
        <v>1</v>
      </c>
      <c r="H531" t="s">
        <v>14</v>
      </c>
      <c r="I531" t="s">
        <v>3</v>
      </c>
      <c r="J531">
        <v>0.98714400000000002</v>
      </c>
      <c r="K531" t="s">
        <v>4</v>
      </c>
      <c r="L531">
        <v>4459.33</v>
      </c>
      <c r="M531" t="s">
        <v>5</v>
      </c>
      <c r="N531">
        <v>10.091205207408001</v>
      </c>
      <c r="O531" t="s">
        <v>6</v>
      </c>
      <c r="P531">
        <v>45000</v>
      </c>
      <c r="Q531" t="s">
        <v>7</v>
      </c>
      <c r="R531">
        <v>45000</v>
      </c>
      <c r="S531" t="s">
        <v>45</v>
      </c>
      <c r="T531" t="s">
        <v>15139</v>
      </c>
      <c r="U531" t="s">
        <v>15140</v>
      </c>
      <c r="V531" t="s">
        <v>15141</v>
      </c>
      <c r="W531">
        <v>3.4098599999999999E-4</v>
      </c>
    </row>
    <row r="532" spans="5:23">
      <c r="E532" t="s">
        <v>44</v>
      </c>
      <c r="F532">
        <v>23078.3</v>
      </c>
      <c r="G532" t="s">
        <v>1</v>
      </c>
      <c r="H532" t="s">
        <v>10</v>
      </c>
      <c r="I532" t="s">
        <v>3</v>
      </c>
      <c r="J532">
        <v>0.98405600000000004</v>
      </c>
      <c r="K532" t="s">
        <v>4</v>
      </c>
      <c r="L532">
        <v>4474.62</v>
      </c>
      <c r="M532" t="s">
        <v>5</v>
      </c>
      <c r="N532">
        <v>10.056711648444001</v>
      </c>
      <c r="O532" t="s">
        <v>6</v>
      </c>
      <c r="P532">
        <v>45000</v>
      </c>
      <c r="Q532" t="s">
        <v>7</v>
      </c>
      <c r="R532">
        <v>45000</v>
      </c>
      <c r="S532" t="s">
        <v>11</v>
      </c>
      <c r="T532" t="s">
        <v>15109</v>
      </c>
      <c r="U532" t="s">
        <v>15110</v>
      </c>
      <c r="V532" t="s">
        <v>15111</v>
      </c>
      <c r="W532">
        <v>4.71667E-4</v>
      </c>
    </row>
    <row r="533" spans="5:23">
      <c r="E533" t="s">
        <v>0</v>
      </c>
      <c r="F533">
        <v>23847</v>
      </c>
      <c r="G533" t="s">
        <v>1</v>
      </c>
      <c r="H533" t="s">
        <v>2</v>
      </c>
      <c r="I533" t="s">
        <v>3</v>
      </c>
      <c r="J533">
        <v>0.97433499999999995</v>
      </c>
      <c r="K533" t="s">
        <v>4</v>
      </c>
      <c r="L533">
        <v>4417.22</v>
      </c>
      <c r="M533" t="s">
        <v>5</v>
      </c>
      <c r="N533">
        <v>10.187393817529999</v>
      </c>
      <c r="O533" t="s">
        <v>6</v>
      </c>
      <c r="P533">
        <v>45000</v>
      </c>
      <c r="Q533" t="s">
        <v>7</v>
      </c>
      <c r="R533">
        <v>45000</v>
      </c>
      <c r="S533" t="s">
        <v>8</v>
      </c>
      <c r="T533" t="s">
        <v>15142</v>
      </c>
      <c r="U533" t="s">
        <v>15143</v>
      </c>
      <c r="V533" t="s">
        <v>15144</v>
      </c>
      <c r="W533">
        <v>2.2263299999999999E-3</v>
      </c>
    </row>
    <row r="534" spans="5:23">
      <c r="E534" t="s">
        <v>9</v>
      </c>
      <c r="F534">
        <v>22998.5</v>
      </c>
      <c r="G534" t="s">
        <v>1</v>
      </c>
      <c r="H534" t="s">
        <v>10</v>
      </c>
      <c r="I534" t="s">
        <v>3</v>
      </c>
      <c r="J534">
        <v>0.98577499999999996</v>
      </c>
      <c r="K534" t="s">
        <v>4</v>
      </c>
      <c r="L534">
        <v>4474.5</v>
      </c>
      <c r="M534" t="s">
        <v>5</v>
      </c>
      <c r="N534">
        <v>10.056980572820001</v>
      </c>
      <c r="O534" t="s">
        <v>6</v>
      </c>
      <c r="P534">
        <v>45000</v>
      </c>
      <c r="Q534" t="s">
        <v>7</v>
      </c>
      <c r="R534">
        <v>45000</v>
      </c>
      <c r="S534" t="s">
        <v>11</v>
      </c>
      <c r="T534" t="s">
        <v>15145</v>
      </c>
      <c r="U534" t="s">
        <v>15146</v>
      </c>
      <c r="V534" t="s">
        <v>15147</v>
      </c>
      <c r="W534">
        <v>-1.37329E-4</v>
      </c>
    </row>
    <row r="535" spans="5:23">
      <c r="E535" t="s">
        <v>12</v>
      </c>
      <c r="F535">
        <v>23847</v>
      </c>
      <c r="G535" t="s">
        <v>1</v>
      </c>
      <c r="H535" t="s">
        <v>2</v>
      </c>
      <c r="I535" t="s">
        <v>3</v>
      </c>
      <c r="J535">
        <v>0.97433499999999995</v>
      </c>
      <c r="K535" t="s">
        <v>4</v>
      </c>
      <c r="L535">
        <v>4417.22</v>
      </c>
      <c r="M535" t="s">
        <v>5</v>
      </c>
      <c r="N535">
        <v>10.187393817529999</v>
      </c>
      <c r="O535" t="s">
        <v>6</v>
      </c>
      <c r="P535">
        <v>45000</v>
      </c>
      <c r="Q535" t="s">
        <v>7</v>
      </c>
      <c r="R535">
        <v>45000</v>
      </c>
      <c r="S535" t="s">
        <v>13</v>
      </c>
      <c r="T535" t="s">
        <v>15142</v>
      </c>
      <c r="U535" t="s">
        <v>15143</v>
      </c>
      <c r="V535" t="s">
        <v>15144</v>
      </c>
      <c r="W535">
        <v>2.2263299999999999E-3</v>
      </c>
    </row>
    <row r="536" spans="5:23">
      <c r="E536" t="s">
        <v>12</v>
      </c>
      <c r="F536">
        <v>23744.2</v>
      </c>
      <c r="G536" t="s">
        <v>1</v>
      </c>
      <c r="H536" t="s">
        <v>14</v>
      </c>
      <c r="I536" t="s">
        <v>3</v>
      </c>
      <c r="J536">
        <v>0.97305799999999998</v>
      </c>
      <c r="K536" t="s">
        <v>4</v>
      </c>
      <c r="L536">
        <v>4448</v>
      </c>
      <c r="M536" t="s">
        <v>5</v>
      </c>
      <c r="N536">
        <v>10.116899469288001</v>
      </c>
      <c r="O536" t="s">
        <v>6</v>
      </c>
      <c r="P536">
        <v>45000</v>
      </c>
      <c r="Q536" t="s">
        <v>7</v>
      </c>
      <c r="R536">
        <v>45000</v>
      </c>
      <c r="S536" t="s">
        <v>15</v>
      </c>
      <c r="T536" t="s">
        <v>15148</v>
      </c>
      <c r="U536" t="s">
        <v>15149</v>
      </c>
      <c r="V536" t="s">
        <v>15150</v>
      </c>
      <c r="W536">
        <v>9.5502300000000005E-4</v>
      </c>
    </row>
    <row r="537" spans="5:23">
      <c r="E537" t="s">
        <v>16</v>
      </c>
      <c r="F537">
        <v>23744.2</v>
      </c>
      <c r="G537" t="s">
        <v>1</v>
      </c>
      <c r="H537" t="s">
        <v>14</v>
      </c>
      <c r="I537" t="s">
        <v>3</v>
      </c>
      <c r="J537">
        <v>0.97305799999999998</v>
      </c>
      <c r="K537" t="s">
        <v>4</v>
      </c>
      <c r="L537">
        <v>4448</v>
      </c>
      <c r="M537" t="s">
        <v>5</v>
      </c>
      <c r="N537">
        <v>10.116899469288001</v>
      </c>
      <c r="O537" t="s">
        <v>6</v>
      </c>
      <c r="P537">
        <v>45000</v>
      </c>
      <c r="Q537" t="s">
        <v>7</v>
      </c>
      <c r="R537">
        <v>45000</v>
      </c>
      <c r="S537" t="s">
        <v>15</v>
      </c>
      <c r="T537" t="s">
        <v>15148</v>
      </c>
      <c r="U537" t="s">
        <v>15149</v>
      </c>
      <c r="V537" t="s">
        <v>15150</v>
      </c>
      <c r="W537">
        <v>9.5502300000000005E-4</v>
      </c>
    </row>
    <row r="538" spans="5:23">
      <c r="E538" t="s">
        <v>16</v>
      </c>
      <c r="F538">
        <v>25671.200000000001</v>
      </c>
      <c r="G538" t="s">
        <v>1</v>
      </c>
      <c r="H538" t="s">
        <v>17</v>
      </c>
      <c r="I538" t="s">
        <v>3</v>
      </c>
      <c r="J538">
        <v>0.948797</v>
      </c>
      <c r="K538" t="s">
        <v>4</v>
      </c>
      <c r="L538">
        <v>4327.1899999999996</v>
      </c>
      <c r="M538" t="s">
        <v>5</v>
      </c>
      <c r="N538">
        <v>10.399350577770001</v>
      </c>
      <c r="O538" t="s">
        <v>6</v>
      </c>
      <c r="P538">
        <v>45000</v>
      </c>
      <c r="Q538" t="s">
        <v>7</v>
      </c>
      <c r="R538">
        <v>45000</v>
      </c>
      <c r="S538" t="s">
        <v>18</v>
      </c>
      <c r="T538" t="s">
        <v>15151</v>
      </c>
      <c r="U538" t="s">
        <v>15152</v>
      </c>
      <c r="V538" t="s">
        <v>15153</v>
      </c>
      <c r="W538">
        <v>-1.3749400000000001E-3</v>
      </c>
    </row>
    <row r="539" spans="5:23">
      <c r="E539" t="s">
        <v>19</v>
      </c>
      <c r="F539">
        <v>25671.200000000001</v>
      </c>
      <c r="G539" t="s">
        <v>1</v>
      </c>
      <c r="H539" t="s">
        <v>17</v>
      </c>
      <c r="I539" t="s">
        <v>3</v>
      </c>
      <c r="J539">
        <v>0.948797</v>
      </c>
      <c r="K539" t="s">
        <v>4</v>
      </c>
      <c r="L539">
        <v>4327.1899999999996</v>
      </c>
      <c r="M539" t="s">
        <v>5</v>
      </c>
      <c r="N539">
        <v>10.399350577770001</v>
      </c>
      <c r="O539" t="s">
        <v>6</v>
      </c>
      <c r="P539">
        <v>45000</v>
      </c>
      <c r="Q539" t="s">
        <v>7</v>
      </c>
      <c r="R539">
        <v>45000</v>
      </c>
      <c r="S539" t="s">
        <v>20</v>
      </c>
      <c r="T539" t="s">
        <v>15151</v>
      </c>
      <c r="U539" t="s">
        <v>15152</v>
      </c>
      <c r="V539" t="s">
        <v>15153</v>
      </c>
      <c r="W539">
        <v>-1.3749400000000001E-3</v>
      </c>
    </row>
    <row r="540" spans="5:23">
      <c r="E540" t="s">
        <v>19</v>
      </c>
      <c r="F540">
        <v>25280.3</v>
      </c>
      <c r="G540" t="s">
        <v>1</v>
      </c>
      <c r="H540" t="s">
        <v>2</v>
      </c>
      <c r="I540" t="s">
        <v>3</v>
      </c>
      <c r="J540">
        <v>0.94905700000000004</v>
      </c>
      <c r="K540" t="s">
        <v>4</v>
      </c>
      <c r="L540">
        <v>4391.71</v>
      </c>
      <c r="M540" t="s">
        <v>5</v>
      </c>
      <c r="N540">
        <v>10.246575284487999</v>
      </c>
      <c r="O540" t="s">
        <v>6</v>
      </c>
      <c r="P540">
        <v>45000</v>
      </c>
      <c r="Q540" t="s">
        <v>7</v>
      </c>
      <c r="R540">
        <v>45000</v>
      </c>
      <c r="S540" t="s">
        <v>21</v>
      </c>
      <c r="T540" t="s">
        <v>15154</v>
      </c>
      <c r="U540" t="s">
        <v>15155</v>
      </c>
      <c r="V540" t="s">
        <v>15156</v>
      </c>
      <c r="W540">
        <v>2.5273800000000002E-4</v>
      </c>
    </row>
    <row r="541" spans="5:23">
      <c r="E541" t="s">
        <v>22</v>
      </c>
      <c r="F541">
        <v>25280.3</v>
      </c>
      <c r="G541" t="s">
        <v>1</v>
      </c>
      <c r="H541" t="s">
        <v>2</v>
      </c>
      <c r="I541" t="s">
        <v>3</v>
      </c>
      <c r="J541">
        <v>0.94905700000000004</v>
      </c>
      <c r="K541" t="s">
        <v>4</v>
      </c>
      <c r="L541">
        <v>4391.71</v>
      </c>
      <c r="M541" t="s">
        <v>5</v>
      </c>
      <c r="N541">
        <v>10.246575284487999</v>
      </c>
      <c r="O541" t="s">
        <v>6</v>
      </c>
      <c r="P541">
        <v>45000</v>
      </c>
      <c r="Q541" t="s">
        <v>7</v>
      </c>
      <c r="R541">
        <v>45000</v>
      </c>
      <c r="S541" t="s">
        <v>21</v>
      </c>
      <c r="T541" t="s">
        <v>15154</v>
      </c>
      <c r="U541" t="s">
        <v>15155</v>
      </c>
      <c r="V541" t="s">
        <v>15156</v>
      </c>
      <c r="W541">
        <v>2.5273800000000002E-4</v>
      </c>
    </row>
    <row r="542" spans="5:23">
      <c r="E542" t="s">
        <v>22</v>
      </c>
      <c r="F542">
        <v>27788.400000000001</v>
      </c>
      <c r="G542" t="s">
        <v>1</v>
      </c>
      <c r="H542" t="s">
        <v>23</v>
      </c>
      <c r="I542" t="s">
        <v>3</v>
      </c>
      <c r="J542">
        <v>0.921991</v>
      </c>
      <c r="K542" t="s">
        <v>4</v>
      </c>
      <c r="L542">
        <v>4233.34</v>
      </c>
      <c r="M542" t="s">
        <v>5</v>
      </c>
      <c r="N542">
        <v>10.62990886607</v>
      </c>
      <c r="O542" t="s">
        <v>6</v>
      </c>
      <c r="P542">
        <v>45000</v>
      </c>
      <c r="Q542" t="s">
        <v>7</v>
      </c>
      <c r="R542">
        <v>45000</v>
      </c>
      <c r="S542" t="s">
        <v>24</v>
      </c>
      <c r="T542" t="s">
        <v>15157</v>
      </c>
      <c r="U542" t="s">
        <v>15158</v>
      </c>
      <c r="V542" t="s">
        <v>15159</v>
      </c>
      <c r="W542">
        <v>5.7169999999999999E-3</v>
      </c>
    </row>
    <row r="543" spans="5:23">
      <c r="E543" t="s">
        <v>25</v>
      </c>
      <c r="F543">
        <v>27788.400000000001</v>
      </c>
      <c r="G543" t="s">
        <v>1</v>
      </c>
      <c r="H543" t="s">
        <v>23</v>
      </c>
      <c r="I543" t="s">
        <v>3</v>
      </c>
      <c r="J543">
        <v>0.921991</v>
      </c>
      <c r="K543" t="s">
        <v>4</v>
      </c>
      <c r="L543">
        <v>4233.34</v>
      </c>
      <c r="M543" t="s">
        <v>5</v>
      </c>
      <c r="N543">
        <v>10.62990886607</v>
      </c>
      <c r="O543" t="s">
        <v>6</v>
      </c>
      <c r="P543">
        <v>45000</v>
      </c>
      <c r="Q543" t="s">
        <v>7</v>
      </c>
      <c r="R543">
        <v>45000</v>
      </c>
      <c r="S543" t="s">
        <v>26</v>
      </c>
      <c r="T543" t="s">
        <v>15157</v>
      </c>
      <c r="U543" t="s">
        <v>15158</v>
      </c>
      <c r="V543" t="s">
        <v>15159</v>
      </c>
      <c r="W543">
        <v>5.7169999999999999E-3</v>
      </c>
    </row>
    <row r="544" spans="5:23">
      <c r="E544" t="s">
        <v>25</v>
      </c>
      <c r="F544">
        <v>27183.4</v>
      </c>
      <c r="G544" t="s">
        <v>1</v>
      </c>
      <c r="H544" t="s">
        <v>27</v>
      </c>
      <c r="I544" t="s">
        <v>3</v>
      </c>
      <c r="J544">
        <v>0.92164599999999997</v>
      </c>
      <c r="K544" t="s">
        <v>4</v>
      </c>
      <c r="L544">
        <v>4330.8100000000004</v>
      </c>
      <c r="M544" t="s">
        <v>5</v>
      </c>
      <c r="N544">
        <v>10.39066735956</v>
      </c>
      <c r="O544" t="s">
        <v>6</v>
      </c>
      <c r="P544">
        <v>45000</v>
      </c>
      <c r="Q544" t="s">
        <v>7</v>
      </c>
      <c r="R544">
        <v>45000</v>
      </c>
      <c r="S544" t="s">
        <v>28</v>
      </c>
      <c r="T544" t="s">
        <v>15160</v>
      </c>
      <c r="U544" t="s">
        <v>15161</v>
      </c>
      <c r="V544" t="s">
        <v>15162</v>
      </c>
      <c r="W544">
        <v>5.3674600000000001E-3</v>
      </c>
    </row>
    <row r="545" spans="5:23">
      <c r="E545" t="s">
        <v>29</v>
      </c>
      <c r="F545">
        <v>27183.4</v>
      </c>
      <c r="G545" t="s">
        <v>1</v>
      </c>
      <c r="H545" t="s">
        <v>27</v>
      </c>
      <c r="I545" t="s">
        <v>3</v>
      </c>
      <c r="J545">
        <v>0.92164599999999997</v>
      </c>
      <c r="K545" t="s">
        <v>4</v>
      </c>
      <c r="L545">
        <v>4330.8100000000004</v>
      </c>
      <c r="M545" t="s">
        <v>5</v>
      </c>
      <c r="N545">
        <v>10.39066735956</v>
      </c>
      <c r="O545" t="s">
        <v>6</v>
      </c>
      <c r="P545">
        <v>45000</v>
      </c>
      <c r="Q545" t="s">
        <v>7</v>
      </c>
      <c r="R545">
        <v>45000</v>
      </c>
      <c r="S545" t="s">
        <v>28</v>
      </c>
      <c r="T545" t="s">
        <v>15160</v>
      </c>
      <c r="U545" t="s">
        <v>15161</v>
      </c>
      <c r="V545" t="s">
        <v>15162</v>
      </c>
      <c r="W545">
        <v>5.3674600000000001E-3</v>
      </c>
    </row>
    <row r="546" spans="5:23">
      <c r="E546" t="s">
        <v>29</v>
      </c>
      <c r="F546">
        <v>30054.9</v>
      </c>
      <c r="G546" t="s">
        <v>1</v>
      </c>
      <c r="H546" t="s">
        <v>30</v>
      </c>
      <c r="I546" t="s">
        <v>3</v>
      </c>
      <c r="J546">
        <v>0.89742500000000003</v>
      </c>
      <c r="K546" t="s">
        <v>4</v>
      </c>
      <c r="L546">
        <v>4131.3100000000004</v>
      </c>
      <c r="M546" t="s">
        <v>5</v>
      </c>
      <c r="N546">
        <v>10.89241747182</v>
      </c>
      <c r="O546" t="s">
        <v>6</v>
      </c>
      <c r="P546">
        <v>45000</v>
      </c>
      <c r="Q546" t="s">
        <v>7</v>
      </c>
      <c r="R546">
        <v>45000</v>
      </c>
      <c r="S546" t="s">
        <v>31</v>
      </c>
      <c r="T546" t="s">
        <v>9178</v>
      </c>
      <c r="U546" t="s">
        <v>15163</v>
      </c>
      <c r="V546" t="s">
        <v>15164</v>
      </c>
      <c r="W546">
        <v>6.9085300000000004E-3</v>
      </c>
    </row>
    <row r="547" spans="5:23">
      <c r="E547" t="s">
        <v>32</v>
      </c>
      <c r="F547">
        <v>30054.9</v>
      </c>
      <c r="G547" t="s">
        <v>1</v>
      </c>
      <c r="H547" t="s">
        <v>30</v>
      </c>
      <c r="I547" t="s">
        <v>3</v>
      </c>
      <c r="J547">
        <v>0.89742500000000003</v>
      </c>
      <c r="K547" t="s">
        <v>4</v>
      </c>
      <c r="L547">
        <v>4131.3100000000004</v>
      </c>
      <c r="M547" t="s">
        <v>5</v>
      </c>
      <c r="N547">
        <v>10.89241747182</v>
      </c>
      <c r="O547" t="s">
        <v>6</v>
      </c>
      <c r="P547">
        <v>45000</v>
      </c>
      <c r="Q547" t="s">
        <v>7</v>
      </c>
      <c r="R547">
        <v>45000</v>
      </c>
      <c r="S547" t="s">
        <v>33</v>
      </c>
      <c r="T547" t="s">
        <v>9178</v>
      </c>
      <c r="U547" t="s">
        <v>15163</v>
      </c>
      <c r="V547" t="s">
        <v>15164</v>
      </c>
      <c r="W547">
        <v>6.9085300000000004E-3</v>
      </c>
    </row>
    <row r="548" spans="5:23">
      <c r="E548" t="s">
        <v>32</v>
      </c>
      <c r="F548">
        <v>29275.4</v>
      </c>
      <c r="G548" t="s">
        <v>1</v>
      </c>
      <c r="H548" t="s">
        <v>17</v>
      </c>
      <c r="I548" t="s">
        <v>3</v>
      </c>
      <c r="J548">
        <v>0.89487399999999995</v>
      </c>
      <c r="K548" t="s">
        <v>4</v>
      </c>
      <c r="L548">
        <v>4265.54</v>
      </c>
      <c r="M548" t="s">
        <v>5</v>
      </c>
      <c r="N548">
        <v>10.549662228464999</v>
      </c>
      <c r="O548" t="s">
        <v>6</v>
      </c>
      <c r="P548">
        <v>45000</v>
      </c>
      <c r="Q548" t="s">
        <v>7</v>
      </c>
      <c r="R548">
        <v>45000</v>
      </c>
      <c r="S548" t="s">
        <v>34</v>
      </c>
      <c r="T548" t="s">
        <v>15165</v>
      </c>
      <c r="U548" t="s">
        <v>15166</v>
      </c>
      <c r="V548" t="s">
        <v>15167</v>
      </c>
      <c r="W548">
        <v>8.4611100000000009E-3</v>
      </c>
    </row>
    <row r="549" spans="5:23">
      <c r="E549" t="s">
        <v>35</v>
      </c>
      <c r="F549">
        <v>29275.4</v>
      </c>
      <c r="G549" t="s">
        <v>1</v>
      </c>
      <c r="H549" t="s">
        <v>17</v>
      </c>
      <c r="I549" t="s">
        <v>3</v>
      </c>
      <c r="J549">
        <v>0.89487399999999995</v>
      </c>
      <c r="K549" t="s">
        <v>4</v>
      </c>
      <c r="L549">
        <v>4265.54</v>
      </c>
      <c r="M549" t="s">
        <v>5</v>
      </c>
      <c r="N549">
        <v>10.549662228464999</v>
      </c>
      <c r="O549" t="s">
        <v>6</v>
      </c>
      <c r="P549">
        <v>45000</v>
      </c>
      <c r="Q549" t="s">
        <v>7</v>
      </c>
      <c r="R549">
        <v>45000</v>
      </c>
      <c r="S549" t="s">
        <v>34</v>
      </c>
      <c r="T549" t="s">
        <v>15165</v>
      </c>
      <c r="U549" t="s">
        <v>15166</v>
      </c>
      <c r="V549" t="s">
        <v>15167</v>
      </c>
      <c r="W549">
        <v>8.4611100000000009E-3</v>
      </c>
    </row>
    <row r="550" spans="5:23">
      <c r="E550" t="s">
        <v>35</v>
      </c>
      <c r="F550">
        <v>33313</v>
      </c>
      <c r="G550" t="s">
        <v>1</v>
      </c>
      <c r="H550" t="s">
        <v>36</v>
      </c>
      <c r="I550" t="s">
        <v>3</v>
      </c>
      <c r="J550">
        <v>0.86273500000000003</v>
      </c>
      <c r="K550" t="s">
        <v>4</v>
      </c>
      <c r="L550">
        <v>4033.04</v>
      </c>
      <c r="M550" t="s">
        <v>5</v>
      </c>
      <c r="N550">
        <v>11.157843427771001</v>
      </c>
      <c r="O550" t="s">
        <v>6</v>
      </c>
      <c r="P550">
        <v>45000</v>
      </c>
      <c r="Q550" t="s">
        <v>7</v>
      </c>
      <c r="R550">
        <v>45000</v>
      </c>
      <c r="S550" t="s">
        <v>37</v>
      </c>
      <c r="T550" t="s">
        <v>15168</v>
      </c>
      <c r="U550" t="s">
        <v>15169</v>
      </c>
      <c r="V550" t="s">
        <v>15170</v>
      </c>
      <c r="W550">
        <v>3.5139500000000001E-3</v>
      </c>
    </row>
    <row r="551" spans="5:23">
      <c r="E551" t="s">
        <v>38</v>
      </c>
      <c r="F551">
        <v>33313</v>
      </c>
      <c r="G551" t="s">
        <v>1</v>
      </c>
      <c r="H551" t="s">
        <v>36</v>
      </c>
      <c r="I551" t="s">
        <v>3</v>
      </c>
      <c r="J551">
        <v>0.86273500000000003</v>
      </c>
      <c r="K551" t="s">
        <v>4</v>
      </c>
      <c r="L551">
        <v>4033.04</v>
      </c>
      <c r="M551" t="s">
        <v>5</v>
      </c>
      <c r="N551">
        <v>11.157843427771001</v>
      </c>
      <c r="O551" t="s">
        <v>6</v>
      </c>
      <c r="P551">
        <v>45000</v>
      </c>
      <c r="Q551" t="s">
        <v>7</v>
      </c>
      <c r="R551">
        <v>45000</v>
      </c>
      <c r="S551" t="s">
        <v>39</v>
      </c>
      <c r="T551" t="s">
        <v>15168</v>
      </c>
      <c r="U551" t="s">
        <v>15169</v>
      </c>
      <c r="V551" t="s">
        <v>15170</v>
      </c>
      <c r="W551">
        <v>3.5139500000000001E-3</v>
      </c>
    </row>
    <row r="552" spans="5:23">
      <c r="E552" t="s">
        <v>38</v>
      </c>
      <c r="F552">
        <v>31452.5</v>
      </c>
      <c r="G552" t="s">
        <v>1</v>
      </c>
      <c r="H552" t="s">
        <v>40</v>
      </c>
      <c r="I552" t="s">
        <v>3</v>
      </c>
      <c r="J552">
        <v>0.87026499999999996</v>
      </c>
      <c r="K552" t="s">
        <v>4</v>
      </c>
      <c r="L552">
        <v>4197.99</v>
      </c>
      <c r="M552" t="s">
        <v>5</v>
      </c>
      <c r="N552">
        <v>10.719418593466999</v>
      </c>
      <c r="O552" t="s">
        <v>6</v>
      </c>
      <c r="P552">
        <v>45000</v>
      </c>
      <c r="Q552" t="s">
        <v>7</v>
      </c>
      <c r="R552">
        <v>45000</v>
      </c>
      <c r="S552" t="s">
        <v>41</v>
      </c>
      <c r="T552" t="s">
        <v>15171</v>
      </c>
      <c r="U552" t="s">
        <v>15172</v>
      </c>
      <c r="V552" t="s">
        <v>15173</v>
      </c>
      <c r="W552">
        <v>9.0001899999999999E-3</v>
      </c>
    </row>
    <row r="553" spans="5:23">
      <c r="E553" t="s">
        <v>42</v>
      </c>
      <c r="F553">
        <v>31452.5</v>
      </c>
      <c r="G553" t="s">
        <v>1</v>
      </c>
      <c r="H553" t="s">
        <v>40</v>
      </c>
      <c r="I553" t="s">
        <v>3</v>
      </c>
      <c r="J553">
        <v>0.87026499999999996</v>
      </c>
      <c r="K553" t="s">
        <v>4</v>
      </c>
      <c r="L553">
        <v>4197.99</v>
      </c>
      <c r="M553" t="s">
        <v>5</v>
      </c>
      <c r="N553">
        <v>10.719418593466999</v>
      </c>
      <c r="O553" t="s">
        <v>6</v>
      </c>
      <c r="P553">
        <v>45000</v>
      </c>
      <c r="Q553" t="s">
        <v>7</v>
      </c>
      <c r="R553">
        <v>45000</v>
      </c>
      <c r="S553" t="s">
        <v>41</v>
      </c>
      <c r="T553" t="s">
        <v>15171</v>
      </c>
      <c r="U553" t="s">
        <v>15172</v>
      </c>
      <c r="V553" t="s">
        <v>15173</v>
      </c>
      <c r="W553">
        <v>9.0001899999999999E-3</v>
      </c>
    </row>
    <row r="554" spans="5:23">
      <c r="E554" t="s">
        <v>42</v>
      </c>
      <c r="F554">
        <v>22872.799999999999</v>
      </c>
      <c r="G554" t="s">
        <v>1</v>
      </c>
      <c r="H554" t="s">
        <v>14</v>
      </c>
      <c r="I554" t="s">
        <v>3</v>
      </c>
      <c r="J554">
        <v>0.99015200000000003</v>
      </c>
      <c r="K554" t="s">
        <v>4</v>
      </c>
      <c r="L554">
        <v>4459.3900000000003</v>
      </c>
      <c r="M554" t="s">
        <v>5</v>
      </c>
      <c r="N554">
        <v>10.091058858112</v>
      </c>
      <c r="O554" t="s">
        <v>6</v>
      </c>
      <c r="P554">
        <v>45000</v>
      </c>
      <c r="Q554" t="s">
        <v>7</v>
      </c>
      <c r="R554">
        <v>45000</v>
      </c>
      <c r="S554" t="s">
        <v>43</v>
      </c>
      <c r="T554" t="s">
        <v>15174</v>
      </c>
      <c r="U554" t="s">
        <v>15175</v>
      </c>
      <c r="V554" t="s">
        <v>15176</v>
      </c>
      <c r="W554">
        <v>8.3325499999999998E-4</v>
      </c>
    </row>
    <row r="555" spans="5:23">
      <c r="E555" t="s">
        <v>44</v>
      </c>
      <c r="F555">
        <v>22872.799999999999</v>
      </c>
      <c r="G555" t="s">
        <v>1</v>
      </c>
      <c r="H555" t="s">
        <v>14</v>
      </c>
      <c r="I555" t="s">
        <v>3</v>
      </c>
      <c r="J555">
        <v>0.99015200000000003</v>
      </c>
      <c r="K555" t="s">
        <v>4</v>
      </c>
      <c r="L555">
        <v>4459.3900000000003</v>
      </c>
      <c r="M555" t="s">
        <v>5</v>
      </c>
      <c r="N555">
        <v>10.091058858112</v>
      </c>
      <c r="O555" t="s">
        <v>6</v>
      </c>
      <c r="P555">
        <v>45000</v>
      </c>
      <c r="Q555" t="s">
        <v>7</v>
      </c>
      <c r="R555">
        <v>45000</v>
      </c>
      <c r="S555" t="s">
        <v>45</v>
      </c>
      <c r="T555" t="s">
        <v>15174</v>
      </c>
      <c r="U555" t="s">
        <v>15175</v>
      </c>
      <c r="V555" t="s">
        <v>15176</v>
      </c>
      <c r="W555">
        <v>8.3325499999999998E-4</v>
      </c>
    </row>
    <row r="556" spans="5:23">
      <c r="E556" t="s">
        <v>44</v>
      </c>
      <c r="F556">
        <v>22998.5</v>
      </c>
      <c r="G556" t="s">
        <v>1</v>
      </c>
      <c r="H556" t="s">
        <v>10</v>
      </c>
      <c r="I556" t="s">
        <v>3</v>
      </c>
      <c r="J556">
        <v>0.98577499999999996</v>
      </c>
      <c r="K556" t="s">
        <v>4</v>
      </c>
      <c r="L556">
        <v>4474.5</v>
      </c>
      <c r="M556" t="s">
        <v>5</v>
      </c>
      <c r="N556">
        <v>10.056980572820001</v>
      </c>
      <c r="O556" t="s">
        <v>6</v>
      </c>
      <c r="P556">
        <v>45000</v>
      </c>
      <c r="Q556" t="s">
        <v>7</v>
      </c>
      <c r="R556">
        <v>45000</v>
      </c>
      <c r="S556" t="s">
        <v>11</v>
      </c>
      <c r="T556" t="s">
        <v>15145</v>
      </c>
      <c r="U556" t="s">
        <v>15146</v>
      </c>
      <c r="V556" t="s">
        <v>15147</v>
      </c>
      <c r="W556">
        <v>-1.37329E-4</v>
      </c>
    </row>
    <row r="557" spans="5:23">
      <c r="E557" t="s">
        <v>0</v>
      </c>
      <c r="F557">
        <v>23713.9</v>
      </c>
      <c r="G557" t="s">
        <v>1</v>
      </c>
      <c r="H557" t="s">
        <v>2</v>
      </c>
      <c r="I557" t="s">
        <v>3</v>
      </c>
      <c r="J557">
        <v>0.97707900000000003</v>
      </c>
      <c r="K557" t="s">
        <v>4</v>
      </c>
      <c r="L557">
        <v>4417.1000000000004</v>
      </c>
      <c r="M557" t="s">
        <v>5</v>
      </c>
      <c r="N557">
        <v>10.187686305125</v>
      </c>
      <c r="O557" t="s">
        <v>6</v>
      </c>
      <c r="P557">
        <v>45000</v>
      </c>
      <c r="Q557" t="s">
        <v>7</v>
      </c>
      <c r="R557">
        <v>45000</v>
      </c>
      <c r="S557" t="s">
        <v>8</v>
      </c>
      <c r="T557" t="s">
        <v>15177</v>
      </c>
      <c r="U557" t="s">
        <v>15178</v>
      </c>
      <c r="V557" t="s">
        <v>15179</v>
      </c>
      <c r="W557">
        <v>1.4838399999999999E-3</v>
      </c>
    </row>
    <row r="558" spans="5:23">
      <c r="E558" t="s">
        <v>9</v>
      </c>
      <c r="F558">
        <v>22903.599999999999</v>
      </c>
      <c r="G558" t="s">
        <v>1</v>
      </c>
      <c r="H558" t="s">
        <v>10</v>
      </c>
      <c r="I558" t="s">
        <v>3</v>
      </c>
      <c r="J558">
        <v>0.98781600000000003</v>
      </c>
      <c r="K558" t="s">
        <v>4</v>
      </c>
      <c r="L558">
        <v>4474.5</v>
      </c>
      <c r="M558" t="s">
        <v>5</v>
      </c>
      <c r="N558">
        <v>10.056980617820001</v>
      </c>
      <c r="O558" t="s">
        <v>6</v>
      </c>
      <c r="P558">
        <v>45000</v>
      </c>
      <c r="Q558" t="s">
        <v>7</v>
      </c>
      <c r="R558">
        <v>45000</v>
      </c>
      <c r="S558" t="s">
        <v>11</v>
      </c>
      <c r="T558" t="s">
        <v>15180</v>
      </c>
      <c r="U558" t="s">
        <v>15181</v>
      </c>
      <c r="V558" t="s">
        <v>15182</v>
      </c>
      <c r="W558">
        <v>-2.2301000000000001E-3</v>
      </c>
    </row>
    <row r="559" spans="5:23">
      <c r="E559" t="s">
        <v>12</v>
      </c>
      <c r="F559">
        <v>23713.9</v>
      </c>
      <c r="G559" t="s">
        <v>1</v>
      </c>
      <c r="H559" t="s">
        <v>2</v>
      </c>
      <c r="I559" t="s">
        <v>3</v>
      </c>
      <c r="J559">
        <v>0.97707900000000003</v>
      </c>
      <c r="K559" t="s">
        <v>4</v>
      </c>
      <c r="L559">
        <v>4417.1000000000004</v>
      </c>
      <c r="M559" t="s">
        <v>5</v>
      </c>
      <c r="N559">
        <v>10.187686305125</v>
      </c>
      <c r="O559" t="s">
        <v>6</v>
      </c>
      <c r="P559">
        <v>45000</v>
      </c>
      <c r="Q559" t="s">
        <v>7</v>
      </c>
      <c r="R559">
        <v>45000</v>
      </c>
      <c r="S559" t="s">
        <v>13</v>
      </c>
      <c r="T559" t="s">
        <v>15177</v>
      </c>
      <c r="U559" t="s">
        <v>15178</v>
      </c>
      <c r="V559" t="s">
        <v>15179</v>
      </c>
      <c r="W559">
        <v>1.4838399999999999E-3</v>
      </c>
    </row>
    <row r="560" spans="5:23">
      <c r="E560" t="s">
        <v>12</v>
      </c>
      <c r="F560">
        <v>23589.9</v>
      </c>
      <c r="G560" t="s">
        <v>1</v>
      </c>
      <c r="H560" t="s">
        <v>14</v>
      </c>
      <c r="I560" t="s">
        <v>3</v>
      </c>
      <c r="J560">
        <v>0.976217</v>
      </c>
      <c r="K560" t="s">
        <v>4</v>
      </c>
      <c r="L560">
        <v>4448.17</v>
      </c>
      <c r="M560" t="s">
        <v>5</v>
      </c>
      <c r="N560">
        <v>10.116509103832</v>
      </c>
      <c r="O560" t="s">
        <v>6</v>
      </c>
      <c r="P560">
        <v>45000</v>
      </c>
      <c r="Q560" t="s">
        <v>7</v>
      </c>
      <c r="R560">
        <v>45000</v>
      </c>
      <c r="S560" t="s">
        <v>15</v>
      </c>
      <c r="T560" t="s">
        <v>15183</v>
      </c>
      <c r="U560" t="s">
        <v>15184</v>
      </c>
      <c r="V560" t="s">
        <v>15185</v>
      </c>
      <c r="W560">
        <v>1.91449E-3</v>
      </c>
    </row>
    <row r="561" spans="5:23">
      <c r="E561" t="s">
        <v>16</v>
      </c>
      <c r="F561">
        <v>23589.9</v>
      </c>
      <c r="G561" t="s">
        <v>1</v>
      </c>
      <c r="H561" t="s">
        <v>14</v>
      </c>
      <c r="I561" t="s">
        <v>3</v>
      </c>
      <c r="J561">
        <v>0.976217</v>
      </c>
      <c r="K561" t="s">
        <v>4</v>
      </c>
      <c r="L561">
        <v>4448.17</v>
      </c>
      <c r="M561" t="s">
        <v>5</v>
      </c>
      <c r="N561">
        <v>10.116509103832</v>
      </c>
      <c r="O561" t="s">
        <v>6</v>
      </c>
      <c r="P561">
        <v>45000</v>
      </c>
      <c r="Q561" t="s">
        <v>7</v>
      </c>
      <c r="R561">
        <v>45000</v>
      </c>
      <c r="S561" t="s">
        <v>15</v>
      </c>
      <c r="T561" t="s">
        <v>15183</v>
      </c>
      <c r="U561" t="s">
        <v>15184</v>
      </c>
      <c r="V561" t="s">
        <v>15185</v>
      </c>
      <c r="W561">
        <v>1.91449E-3</v>
      </c>
    </row>
    <row r="562" spans="5:23">
      <c r="E562" t="s">
        <v>16</v>
      </c>
      <c r="F562">
        <v>25622.1</v>
      </c>
      <c r="G562" t="s">
        <v>1</v>
      </c>
      <c r="H562" t="s">
        <v>17</v>
      </c>
      <c r="I562" t="s">
        <v>3</v>
      </c>
      <c r="J562">
        <v>0.94955500000000004</v>
      </c>
      <c r="K562" t="s">
        <v>4</v>
      </c>
      <c r="L562">
        <v>4328.57</v>
      </c>
      <c r="M562" t="s">
        <v>5</v>
      </c>
      <c r="N562">
        <v>10.39603724036</v>
      </c>
      <c r="O562" t="s">
        <v>6</v>
      </c>
      <c r="P562">
        <v>45000</v>
      </c>
      <c r="Q562" t="s">
        <v>7</v>
      </c>
      <c r="R562">
        <v>45000</v>
      </c>
      <c r="S562" t="s">
        <v>18</v>
      </c>
      <c r="T562" t="s">
        <v>15186</v>
      </c>
      <c r="U562" t="s">
        <v>15187</v>
      </c>
      <c r="V562" t="s">
        <v>15188</v>
      </c>
      <c r="W562">
        <v>5.9781899999999998E-4</v>
      </c>
    </row>
    <row r="563" spans="5:23">
      <c r="E563" t="s">
        <v>19</v>
      </c>
      <c r="F563">
        <v>25622.1</v>
      </c>
      <c r="G563" t="s">
        <v>1</v>
      </c>
      <c r="H563" t="s">
        <v>17</v>
      </c>
      <c r="I563" t="s">
        <v>3</v>
      </c>
      <c r="J563">
        <v>0.94955500000000004</v>
      </c>
      <c r="K563" t="s">
        <v>4</v>
      </c>
      <c r="L563">
        <v>4328.57</v>
      </c>
      <c r="M563" t="s">
        <v>5</v>
      </c>
      <c r="N563">
        <v>10.39603724036</v>
      </c>
      <c r="O563" t="s">
        <v>6</v>
      </c>
      <c r="P563">
        <v>45000</v>
      </c>
      <c r="Q563" t="s">
        <v>7</v>
      </c>
      <c r="R563">
        <v>45000</v>
      </c>
      <c r="S563" t="s">
        <v>20</v>
      </c>
      <c r="T563" t="s">
        <v>15186</v>
      </c>
      <c r="U563" t="s">
        <v>15187</v>
      </c>
      <c r="V563" t="s">
        <v>15188</v>
      </c>
      <c r="W563">
        <v>5.9781899999999998E-4</v>
      </c>
    </row>
    <row r="564" spans="5:23">
      <c r="E564" t="s">
        <v>19</v>
      </c>
      <c r="F564">
        <v>25323.3</v>
      </c>
      <c r="G564" t="s">
        <v>1</v>
      </c>
      <c r="H564" t="s">
        <v>2</v>
      </c>
      <c r="I564" t="s">
        <v>3</v>
      </c>
      <c r="J564">
        <v>0.94825099999999996</v>
      </c>
      <c r="K564" t="s">
        <v>4</v>
      </c>
      <c r="L564">
        <v>4391.71</v>
      </c>
      <c r="M564" t="s">
        <v>5</v>
      </c>
      <c r="N564">
        <v>10.246575220487999</v>
      </c>
      <c r="O564" t="s">
        <v>6</v>
      </c>
      <c r="P564">
        <v>45000</v>
      </c>
      <c r="Q564" t="s">
        <v>7</v>
      </c>
      <c r="R564">
        <v>45000</v>
      </c>
      <c r="S564" t="s">
        <v>21</v>
      </c>
      <c r="T564" t="s">
        <v>15189</v>
      </c>
      <c r="U564" t="s">
        <v>15190</v>
      </c>
      <c r="V564" t="s">
        <v>15191</v>
      </c>
      <c r="W564">
        <v>-1.41245E-3</v>
      </c>
    </row>
    <row r="565" spans="5:23">
      <c r="E565" t="s">
        <v>22</v>
      </c>
      <c r="F565">
        <v>25323.3</v>
      </c>
      <c r="G565" t="s">
        <v>1</v>
      </c>
      <c r="H565" t="s">
        <v>2</v>
      </c>
      <c r="I565" t="s">
        <v>3</v>
      </c>
      <c r="J565">
        <v>0.94825099999999996</v>
      </c>
      <c r="K565" t="s">
        <v>4</v>
      </c>
      <c r="L565">
        <v>4391.71</v>
      </c>
      <c r="M565" t="s">
        <v>5</v>
      </c>
      <c r="N565">
        <v>10.246575220487999</v>
      </c>
      <c r="O565" t="s">
        <v>6</v>
      </c>
      <c r="P565">
        <v>45000</v>
      </c>
      <c r="Q565" t="s">
        <v>7</v>
      </c>
      <c r="R565">
        <v>45000</v>
      </c>
      <c r="S565" t="s">
        <v>21</v>
      </c>
      <c r="T565" t="s">
        <v>15189</v>
      </c>
      <c r="U565" t="s">
        <v>15190</v>
      </c>
      <c r="V565" t="s">
        <v>15191</v>
      </c>
      <c r="W565">
        <v>-1.41245E-3</v>
      </c>
    </row>
    <row r="566" spans="5:23">
      <c r="E566" t="s">
        <v>22</v>
      </c>
      <c r="F566">
        <v>27983</v>
      </c>
      <c r="G566" t="s">
        <v>1</v>
      </c>
      <c r="H566" t="s">
        <v>23</v>
      </c>
      <c r="I566" t="s">
        <v>3</v>
      </c>
      <c r="J566">
        <v>0.91877900000000001</v>
      </c>
      <c r="K566" t="s">
        <v>4</v>
      </c>
      <c r="L566">
        <v>4233.34</v>
      </c>
      <c r="M566" t="s">
        <v>5</v>
      </c>
      <c r="N566">
        <v>10.629908808070001</v>
      </c>
      <c r="O566" t="s">
        <v>6</v>
      </c>
      <c r="P566">
        <v>45000</v>
      </c>
      <c r="Q566" t="s">
        <v>7</v>
      </c>
      <c r="R566">
        <v>45000</v>
      </c>
      <c r="S566" t="s">
        <v>24</v>
      </c>
      <c r="T566" t="s">
        <v>15192</v>
      </c>
      <c r="U566" t="s">
        <v>15193</v>
      </c>
      <c r="V566" t="s">
        <v>15194</v>
      </c>
      <c r="W566">
        <v>4.1743300000000004E-3</v>
      </c>
    </row>
    <row r="567" spans="5:23">
      <c r="E567" t="s">
        <v>25</v>
      </c>
      <c r="F567">
        <v>27983</v>
      </c>
      <c r="G567" t="s">
        <v>1</v>
      </c>
      <c r="H567" t="s">
        <v>23</v>
      </c>
      <c r="I567" t="s">
        <v>3</v>
      </c>
      <c r="J567">
        <v>0.91877900000000001</v>
      </c>
      <c r="K567" t="s">
        <v>4</v>
      </c>
      <c r="L567">
        <v>4233.34</v>
      </c>
      <c r="M567" t="s">
        <v>5</v>
      </c>
      <c r="N567">
        <v>10.629908808070001</v>
      </c>
      <c r="O567" t="s">
        <v>6</v>
      </c>
      <c r="P567">
        <v>45000</v>
      </c>
      <c r="Q567" t="s">
        <v>7</v>
      </c>
      <c r="R567">
        <v>45000</v>
      </c>
      <c r="S567" t="s">
        <v>26</v>
      </c>
      <c r="T567" t="s">
        <v>15192</v>
      </c>
      <c r="U567" t="s">
        <v>15193</v>
      </c>
      <c r="V567" t="s">
        <v>15194</v>
      </c>
      <c r="W567">
        <v>4.1743300000000004E-3</v>
      </c>
    </row>
    <row r="568" spans="5:23">
      <c r="E568" t="s">
        <v>25</v>
      </c>
      <c r="F568">
        <v>27270.400000000001</v>
      </c>
      <c r="G568" t="s">
        <v>1</v>
      </c>
      <c r="H568" t="s">
        <v>27</v>
      </c>
      <c r="I568" t="s">
        <v>3</v>
      </c>
      <c r="J568">
        <v>0.92018</v>
      </c>
      <c r="K568" t="s">
        <v>4</v>
      </c>
      <c r="L568">
        <v>4330.75</v>
      </c>
      <c r="M568" t="s">
        <v>5</v>
      </c>
      <c r="N568">
        <v>10.390813496856</v>
      </c>
      <c r="O568" t="s">
        <v>6</v>
      </c>
      <c r="P568">
        <v>45000</v>
      </c>
      <c r="Q568" t="s">
        <v>7</v>
      </c>
      <c r="R568">
        <v>45000</v>
      </c>
      <c r="S568" t="s">
        <v>28</v>
      </c>
      <c r="T568" t="s">
        <v>15195</v>
      </c>
      <c r="U568" t="s">
        <v>15196</v>
      </c>
      <c r="V568" t="s">
        <v>15197</v>
      </c>
      <c r="W568">
        <v>3.70937E-3</v>
      </c>
    </row>
    <row r="569" spans="5:23">
      <c r="E569" t="s">
        <v>29</v>
      </c>
      <c r="F569">
        <v>27270.400000000001</v>
      </c>
      <c r="G569" t="s">
        <v>1</v>
      </c>
      <c r="H569" t="s">
        <v>27</v>
      </c>
      <c r="I569" t="s">
        <v>3</v>
      </c>
      <c r="J569">
        <v>0.92018</v>
      </c>
      <c r="K569" t="s">
        <v>4</v>
      </c>
      <c r="L569">
        <v>4330.75</v>
      </c>
      <c r="M569" t="s">
        <v>5</v>
      </c>
      <c r="N569">
        <v>10.390813496856</v>
      </c>
      <c r="O569" t="s">
        <v>6</v>
      </c>
      <c r="P569">
        <v>45000</v>
      </c>
      <c r="Q569" t="s">
        <v>7</v>
      </c>
      <c r="R569">
        <v>45000</v>
      </c>
      <c r="S569" t="s">
        <v>28</v>
      </c>
      <c r="T569" t="s">
        <v>15195</v>
      </c>
      <c r="U569" t="s">
        <v>15196</v>
      </c>
      <c r="V569" t="s">
        <v>15197</v>
      </c>
      <c r="W569">
        <v>3.70937E-3</v>
      </c>
    </row>
    <row r="570" spans="5:23">
      <c r="E570" t="s">
        <v>29</v>
      </c>
      <c r="F570">
        <v>30268.3</v>
      </c>
      <c r="G570" t="s">
        <v>1</v>
      </c>
      <c r="H570" t="s">
        <v>30</v>
      </c>
      <c r="I570" t="s">
        <v>3</v>
      </c>
      <c r="J570">
        <v>0.89414400000000005</v>
      </c>
      <c r="K570" t="s">
        <v>4</v>
      </c>
      <c r="L570">
        <v>4132.3500000000004</v>
      </c>
      <c r="M570" t="s">
        <v>5</v>
      </c>
      <c r="N570">
        <v>10.889689543614001</v>
      </c>
      <c r="O570" t="s">
        <v>6</v>
      </c>
      <c r="P570">
        <v>45000</v>
      </c>
      <c r="Q570" t="s">
        <v>7</v>
      </c>
      <c r="R570">
        <v>45000</v>
      </c>
      <c r="S570" t="s">
        <v>31</v>
      </c>
      <c r="T570" t="s">
        <v>7746</v>
      </c>
      <c r="U570" t="s">
        <v>15198</v>
      </c>
      <c r="V570" t="s">
        <v>15199</v>
      </c>
      <c r="W570">
        <v>9.4915999999999993E-3</v>
      </c>
    </row>
    <row r="571" spans="5:23">
      <c r="E571" t="s">
        <v>32</v>
      </c>
      <c r="F571">
        <v>30268.3</v>
      </c>
      <c r="G571" t="s">
        <v>1</v>
      </c>
      <c r="H571" t="s">
        <v>30</v>
      </c>
      <c r="I571" t="s">
        <v>3</v>
      </c>
      <c r="J571">
        <v>0.89414400000000005</v>
      </c>
      <c r="K571" t="s">
        <v>4</v>
      </c>
      <c r="L571">
        <v>4132.3500000000004</v>
      </c>
      <c r="M571" t="s">
        <v>5</v>
      </c>
      <c r="N571">
        <v>10.889689543614001</v>
      </c>
      <c r="O571" t="s">
        <v>6</v>
      </c>
      <c r="P571">
        <v>45000</v>
      </c>
      <c r="Q571" t="s">
        <v>7</v>
      </c>
      <c r="R571">
        <v>45000</v>
      </c>
      <c r="S571" t="s">
        <v>33</v>
      </c>
      <c r="T571" t="s">
        <v>7746</v>
      </c>
      <c r="U571" t="s">
        <v>15198</v>
      </c>
      <c r="V571" t="s">
        <v>15199</v>
      </c>
      <c r="W571">
        <v>9.4915999999999993E-3</v>
      </c>
    </row>
    <row r="572" spans="5:23">
      <c r="E572" t="s">
        <v>32</v>
      </c>
      <c r="F572">
        <v>29403.9</v>
      </c>
      <c r="G572" t="s">
        <v>1</v>
      </c>
      <c r="H572" t="s">
        <v>17</v>
      </c>
      <c r="I572" t="s">
        <v>3</v>
      </c>
      <c r="J572">
        <v>0.89275099999999996</v>
      </c>
      <c r="K572" t="s">
        <v>4</v>
      </c>
      <c r="L572">
        <v>4267.12</v>
      </c>
      <c r="M572" t="s">
        <v>5</v>
      </c>
      <c r="N572">
        <v>10.545764498864999</v>
      </c>
      <c r="O572" t="s">
        <v>6</v>
      </c>
      <c r="P572">
        <v>45000</v>
      </c>
      <c r="Q572" t="s">
        <v>7</v>
      </c>
      <c r="R572">
        <v>45000</v>
      </c>
      <c r="S572" t="s">
        <v>34</v>
      </c>
      <c r="T572" t="s">
        <v>15200</v>
      </c>
      <c r="U572" t="s">
        <v>15201</v>
      </c>
      <c r="V572" t="s">
        <v>15202</v>
      </c>
      <c r="W572">
        <v>5.1365899999999999E-3</v>
      </c>
    </row>
    <row r="573" spans="5:23">
      <c r="E573" t="s">
        <v>35</v>
      </c>
      <c r="F573">
        <v>29403.9</v>
      </c>
      <c r="G573" t="s">
        <v>1</v>
      </c>
      <c r="H573" t="s">
        <v>17</v>
      </c>
      <c r="I573" t="s">
        <v>3</v>
      </c>
      <c r="J573">
        <v>0.89275099999999996</v>
      </c>
      <c r="K573" t="s">
        <v>4</v>
      </c>
      <c r="L573">
        <v>4267.12</v>
      </c>
      <c r="M573" t="s">
        <v>5</v>
      </c>
      <c r="N573">
        <v>10.545764498864999</v>
      </c>
      <c r="O573" t="s">
        <v>6</v>
      </c>
      <c r="P573">
        <v>45000</v>
      </c>
      <c r="Q573" t="s">
        <v>7</v>
      </c>
      <c r="R573">
        <v>45000</v>
      </c>
      <c r="S573" t="s">
        <v>34</v>
      </c>
      <c r="T573" t="s">
        <v>15200</v>
      </c>
      <c r="U573" t="s">
        <v>15201</v>
      </c>
      <c r="V573" t="s">
        <v>15202</v>
      </c>
      <c r="W573">
        <v>5.1365899999999999E-3</v>
      </c>
    </row>
    <row r="574" spans="5:23">
      <c r="E574" t="s">
        <v>35</v>
      </c>
      <c r="F574">
        <v>32928.1</v>
      </c>
      <c r="G574" t="s">
        <v>1</v>
      </c>
      <c r="H574" t="s">
        <v>36</v>
      </c>
      <c r="I574" t="s">
        <v>3</v>
      </c>
      <c r="J574">
        <v>0.86798900000000001</v>
      </c>
      <c r="K574" t="s">
        <v>4</v>
      </c>
      <c r="L574">
        <v>4030.93</v>
      </c>
      <c r="M574" t="s">
        <v>5</v>
      </c>
      <c r="N574">
        <v>11.163688623646999</v>
      </c>
      <c r="O574" t="s">
        <v>6</v>
      </c>
      <c r="P574">
        <v>45000</v>
      </c>
      <c r="Q574" t="s">
        <v>7</v>
      </c>
      <c r="R574">
        <v>45000</v>
      </c>
      <c r="S574" t="s">
        <v>37</v>
      </c>
      <c r="T574" t="s">
        <v>15203</v>
      </c>
      <c r="U574" t="s">
        <v>15204</v>
      </c>
      <c r="V574" t="s">
        <v>15205</v>
      </c>
      <c r="W574">
        <v>4.9466199999999997E-3</v>
      </c>
    </row>
    <row r="575" spans="5:23">
      <c r="E575" t="s">
        <v>38</v>
      </c>
      <c r="F575">
        <v>32928.1</v>
      </c>
      <c r="G575" t="s">
        <v>1</v>
      </c>
      <c r="H575" t="s">
        <v>36</v>
      </c>
      <c r="I575" t="s">
        <v>3</v>
      </c>
      <c r="J575">
        <v>0.86798900000000001</v>
      </c>
      <c r="K575" t="s">
        <v>4</v>
      </c>
      <c r="L575">
        <v>4030.93</v>
      </c>
      <c r="M575" t="s">
        <v>5</v>
      </c>
      <c r="N575">
        <v>11.163688623646999</v>
      </c>
      <c r="O575" t="s">
        <v>6</v>
      </c>
      <c r="P575">
        <v>45000</v>
      </c>
      <c r="Q575" t="s">
        <v>7</v>
      </c>
      <c r="R575">
        <v>45000</v>
      </c>
      <c r="S575" t="s">
        <v>39</v>
      </c>
      <c r="T575" t="s">
        <v>15203</v>
      </c>
      <c r="U575" t="s">
        <v>15204</v>
      </c>
      <c r="V575" t="s">
        <v>15205</v>
      </c>
      <c r="W575">
        <v>4.9466199999999997E-3</v>
      </c>
    </row>
    <row r="576" spans="5:23">
      <c r="E576" t="s">
        <v>38</v>
      </c>
      <c r="F576">
        <v>31533.3</v>
      </c>
      <c r="G576" t="s">
        <v>1</v>
      </c>
      <c r="H576" t="s">
        <v>40</v>
      </c>
      <c r="I576" t="s">
        <v>3</v>
      </c>
      <c r="J576">
        <v>0.86909099999999995</v>
      </c>
      <c r="K576" t="s">
        <v>4</v>
      </c>
      <c r="L576">
        <v>4198.5600000000004</v>
      </c>
      <c r="M576" t="s">
        <v>5</v>
      </c>
      <c r="N576">
        <v>10.717957015494999</v>
      </c>
      <c r="O576" t="s">
        <v>6</v>
      </c>
      <c r="P576">
        <v>45000</v>
      </c>
      <c r="Q576" t="s">
        <v>7</v>
      </c>
      <c r="R576">
        <v>45000</v>
      </c>
      <c r="S576" t="s">
        <v>41</v>
      </c>
      <c r="T576" t="s">
        <v>15206</v>
      </c>
      <c r="U576" t="s">
        <v>15207</v>
      </c>
      <c r="V576" t="s">
        <v>15208</v>
      </c>
      <c r="W576">
        <v>1.0323499999999999E-2</v>
      </c>
    </row>
    <row r="577" spans="5:23">
      <c r="E577" t="s">
        <v>42</v>
      </c>
      <c r="F577">
        <v>31533.3</v>
      </c>
      <c r="G577" t="s">
        <v>1</v>
      </c>
      <c r="H577" t="s">
        <v>40</v>
      </c>
      <c r="I577" t="s">
        <v>3</v>
      </c>
      <c r="J577">
        <v>0.86909099999999995</v>
      </c>
      <c r="K577" t="s">
        <v>4</v>
      </c>
      <c r="L577">
        <v>4198.5600000000004</v>
      </c>
      <c r="M577" t="s">
        <v>5</v>
      </c>
      <c r="N577">
        <v>10.717957015494999</v>
      </c>
      <c r="O577" t="s">
        <v>6</v>
      </c>
      <c r="P577">
        <v>45000</v>
      </c>
      <c r="Q577" t="s">
        <v>7</v>
      </c>
      <c r="R577">
        <v>45000</v>
      </c>
      <c r="S577" t="s">
        <v>41</v>
      </c>
      <c r="T577" t="s">
        <v>15206</v>
      </c>
      <c r="U577" t="s">
        <v>15207</v>
      </c>
      <c r="V577" t="s">
        <v>15208</v>
      </c>
      <c r="W577">
        <v>1.0323499999999999E-2</v>
      </c>
    </row>
    <row r="578" spans="5:23">
      <c r="E578" t="s">
        <v>42</v>
      </c>
      <c r="F578">
        <v>23036.2</v>
      </c>
      <c r="G578" t="s">
        <v>1</v>
      </c>
      <c r="H578" t="s">
        <v>14</v>
      </c>
      <c r="I578" t="s">
        <v>3</v>
      </c>
      <c r="J578">
        <v>0.98662799999999995</v>
      </c>
      <c r="K578" t="s">
        <v>4</v>
      </c>
      <c r="L578">
        <v>4459.46</v>
      </c>
      <c r="M578" t="s">
        <v>5</v>
      </c>
      <c r="N578">
        <v>10.090912419816</v>
      </c>
      <c r="O578" t="s">
        <v>6</v>
      </c>
      <c r="P578">
        <v>45000</v>
      </c>
      <c r="Q578" t="s">
        <v>7</v>
      </c>
      <c r="R578">
        <v>45000</v>
      </c>
      <c r="S578" t="s">
        <v>43</v>
      </c>
      <c r="T578" t="s">
        <v>15209</v>
      </c>
      <c r="U578" t="s">
        <v>15210</v>
      </c>
      <c r="V578" t="s">
        <v>15211</v>
      </c>
      <c r="W578">
        <v>-6.1258099999999995E-4</v>
      </c>
    </row>
    <row r="579" spans="5:23">
      <c r="E579" t="s">
        <v>44</v>
      </c>
      <c r="F579">
        <v>23036.2</v>
      </c>
      <c r="G579" t="s">
        <v>1</v>
      </c>
      <c r="H579" t="s">
        <v>14</v>
      </c>
      <c r="I579" t="s">
        <v>3</v>
      </c>
      <c r="J579">
        <v>0.98662799999999995</v>
      </c>
      <c r="K579" t="s">
        <v>4</v>
      </c>
      <c r="L579">
        <v>4459.46</v>
      </c>
      <c r="M579" t="s">
        <v>5</v>
      </c>
      <c r="N579">
        <v>10.090912419816</v>
      </c>
      <c r="O579" t="s">
        <v>6</v>
      </c>
      <c r="P579">
        <v>45000</v>
      </c>
      <c r="Q579" t="s">
        <v>7</v>
      </c>
      <c r="R579">
        <v>45000</v>
      </c>
      <c r="S579" t="s">
        <v>45</v>
      </c>
      <c r="T579" t="s">
        <v>15209</v>
      </c>
      <c r="U579" t="s">
        <v>15210</v>
      </c>
      <c r="V579" t="s">
        <v>15211</v>
      </c>
      <c r="W579">
        <v>-6.1258099999999995E-4</v>
      </c>
    </row>
    <row r="580" spans="5:23">
      <c r="E580" t="s">
        <v>44</v>
      </c>
      <c r="F580">
        <v>22903.599999999999</v>
      </c>
      <c r="G580" t="s">
        <v>1</v>
      </c>
      <c r="H580" t="s">
        <v>10</v>
      </c>
      <c r="I580" t="s">
        <v>3</v>
      </c>
      <c r="J580">
        <v>0.98781600000000003</v>
      </c>
      <c r="K580" t="s">
        <v>4</v>
      </c>
      <c r="L580">
        <v>4474.5</v>
      </c>
      <c r="M580" t="s">
        <v>5</v>
      </c>
      <c r="N580">
        <v>10.056980617820001</v>
      </c>
      <c r="O580" t="s">
        <v>6</v>
      </c>
      <c r="P580">
        <v>45000</v>
      </c>
      <c r="Q580" t="s">
        <v>7</v>
      </c>
      <c r="R580">
        <v>45000</v>
      </c>
      <c r="S580" t="s">
        <v>11</v>
      </c>
      <c r="T580" t="s">
        <v>15180</v>
      </c>
      <c r="U580" t="s">
        <v>15181</v>
      </c>
      <c r="V580" t="s">
        <v>15182</v>
      </c>
      <c r="W580">
        <v>-2.2301000000000001E-3</v>
      </c>
    </row>
    <row r="581" spans="5:23">
      <c r="E581" t="s">
        <v>0</v>
      </c>
      <c r="F581">
        <v>23780.400000000001</v>
      </c>
      <c r="G581" t="s">
        <v>1</v>
      </c>
      <c r="H581" t="s">
        <v>2</v>
      </c>
      <c r="I581" t="s">
        <v>3</v>
      </c>
      <c r="J581">
        <v>0.97571300000000005</v>
      </c>
      <c r="K581" t="s">
        <v>4</v>
      </c>
      <c r="L581">
        <v>4417.1000000000004</v>
      </c>
      <c r="M581" t="s">
        <v>5</v>
      </c>
      <c r="N581">
        <v>10.187686237125</v>
      </c>
      <c r="O581" t="s">
        <v>6</v>
      </c>
      <c r="P581">
        <v>45000</v>
      </c>
      <c r="Q581" t="s">
        <v>7</v>
      </c>
      <c r="R581">
        <v>45000</v>
      </c>
      <c r="S581" t="s">
        <v>8</v>
      </c>
      <c r="T581" t="s">
        <v>15212</v>
      </c>
      <c r="U581" t="s">
        <v>15213</v>
      </c>
      <c r="V581" t="s">
        <v>15214</v>
      </c>
      <c r="W581">
        <v>-1.0285600000000001E-4</v>
      </c>
    </row>
    <row r="582" spans="5:23">
      <c r="E582" t="s">
        <v>9</v>
      </c>
      <c r="F582">
        <v>22918.7</v>
      </c>
      <c r="G582" t="s">
        <v>1</v>
      </c>
      <c r="H582" t="s">
        <v>10</v>
      </c>
      <c r="I582" t="s">
        <v>3</v>
      </c>
      <c r="J582">
        <v>0.987483</v>
      </c>
      <c r="K582" t="s">
        <v>4</v>
      </c>
      <c r="L582">
        <v>4474.57</v>
      </c>
      <c r="M582" t="s">
        <v>5</v>
      </c>
      <c r="N582">
        <v>10.056833943524</v>
      </c>
      <c r="O582" t="s">
        <v>6</v>
      </c>
      <c r="P582">
        <v>45000</v>
      </c>
      <c r="Q582" t="s">
        <v>7</v>
      </c>
      <c r="R582">
        <v>45000</v>
      </c>
      <c r="S582" t="s">
        <v>11</v>
      </c>
      <c r="T582" t="s">
        <v>15215</v>
      </c>
      <c r="U582" t="s">
        <v>15216</v>
      </c>
      <c r="V582" t="s">
        <v>15217</v>
      </c>
      <c r="W582">
        <v>-6.8257599999999995E-4</v>
      </c>
    </row>
    <row r="583" spans="5:23">
      <c r="E583" t="s">
        <v>12</v>
      </c>
      <c r="F583">
        <v>23780.400000000001</v>
      </c>
      <c r="G583" t="s">
        <v>1</v>
      </c>
      <c r="H583" t="s">
        <v>2</v>
      </c>
      <c r="I583" t="s">
        <v>3</v>
      </c>
      <c r="J583">
        <v>0.97571300000000005</v>
      </c>
      <c r="K583" t="s">
        <v>4</v>
      </c>
      <c r="L583">
        <v>4417.1000000000004</v>
      </c>
      <c r="M583" t="s">
        <v>5</v>
      </c>
      <c r="N583">
        <v>10.187686237125</v>
      </c>
      <c r="O583" t="s">
        <v>6</v>
      </c>
      <c r="P583">
        <v>45000</v>
      </c>
      <c r="Q583" t="s">
        <v>7</v>
      </c>
      <c r="R583">
        <v>45000</v>
      </c>
      <c r="S583" t="s">
        <v>13</v>
      </c>
      <c r="T583" t="s">
        <v>15212</v>
      </c>
      <c r="U583" t="s">
        <v>15213</v>
      </c>
      <c r="V583" t="s">
        <v>15214</v>
      </c>
      <c r="W583">
        <v>-1.0285600000000001E-4</v>
      </c>
    </row>
    <row r="584" spans="5:23">
      <c r="E584" t="s">
        <v>12</v>
      </c>
      <c r="F584">
        <v>23724.9</v>
      </c>
      <c r="G584" t="s">
        <v>1</v>
      </c>
      <c r="H584" t="s">
        <v>14</v>
      </c>
      <c r="I584" t="s">
        <v>3</v>
      </c>
      <c r="J584">
        <v>0.97343299999999999</v>
      </c>
      <c r="K584" t="s">
        <v>4</v>
      </c>
      <c r="L584">
        <v>4448.2</v>
      </c>
      <c r="M584" t="s">
        <v>5</v>
      </c>
      <c r="N584">
        <v>10.116460393400001</v>
      </c>
      <c r="O584" t="s">
        <v>6</v>
      </c>
      <c r="P584">
        <v>45000</v>
      </c>
      <c r="Q584" t="s">
        <v>7</v>
      </c>
      <c r="R584">
        <v>45000</v>
      </c>
      <c r="S584" t="s">
        <v>15</v>
      </c>
      <c r="T584" t="s">
        <v>15218</v>
      </c>
      <c r="U584" t="s">
        <v>15219</v>
      </c>
      <c r="V584" t="s">
        <v>15220</v>
      </c>
      <c r="W584">
        <v>-2.3458299999999999E-4</v>
      </c>
    </row>
    <row r="585" spans="5:23">
      <c r="E585" t="s">
        <v>16</v>
      </c>
      <c r="F585">
        <v>23724.9</v>
      </c>
      <c r="G585" t="s">
        <v>1</v>
      </c>
      <c r="H585" t="s">
        <v>14</v>
      </c>
      <c r="I585" t="s">
        <v>3</v>
      </c>
      <c r="J585">
        <v>0.97343299999999999</v>
      </c>
      <c r="K585" t="s">
        <v>4</v>
      </c>
      <c r="L585">
        <v>4448.2</v>
      </c>
      <c r="M585" t="s">
        <v>5</v>
      </c>
      <c r="N585">
        <v>10.116460393400001</v>
      </c>
      <c r="O585" t="s">
        <v>6</v>
      </c>
      <c r="P585">
        <v>45000</v>
      </c>
      <c r="Q585" t="s">
        <v>7</v>
      </c>
      <c r="R585">
        <v>45000</v>
      </c>
      <c r="S585" t="s">
        <v>15</v>
      </c>
      <c r="T585" t="s">
        <v>15218</v>
      </c>
      <c r="U585" t="s">
        <v>15219</v>
      </c>
      <c r="V585" t="s">
        <v>15220</v>
      </c>
      <c r="W585">
        <v>-2.3458299999999999E-4</v>
      </c>
    </row>
    <row r="586" spans="5:23">
      <c r="E586" t="s">
        <v>16</v>
      </c>
      <c r="F586">
        <v>25678.3</v>
      </c>
      <c r="G586" t="s">
        <v>1</v>
      </c>
      <c r="H586" t="s">
        <v>17</v>
      </c>
      <c r="I586" t="s">
        <v>3</v>
      </c>
      <c r="J586">
        <v>0.94852400000000003</v>
      </c>
      <c r="K586" t="s">
        <v>4</v>
      </c>
      <c r="L586">
        <v>4328.49</v>
      </c>
      <c r="M586" t="s">
        <v>5</v>
      </c>
      <c r="N586">
        <v>10.396232134090001</v>
      </c>
      <c r="O586" t="s">
        <v>6</v>
      </c>
      <c r="P586">
        <v>45000</v>
      </c>
      <c r="Q586" t="s">
        <v>7</v>
      </c>
      <c r="R586">
        <v>45000</v>
      </c>
      <c r="S586" t="s">
        <v>18</v>
      </c>
      <c r="T586" t="s">
        <v>15221</v>
      </c>
      <c r="U586" t="s">
        <v>15222</v>
      </c>
      <c r="V586" t="s">
        <v>15223</v>
      </c>
      <c r="W586">
        <v>1.60655E-3</v>
      </c>
    </row>
    <row r="587" spans="5:23">
      <c r="E587" t="s">
        <v>19</v>
      </c>
      <c r="F587">
        <v>25678.3</v>
      </c>
      <c r="G587" t="s">
        <v>1</v>
      </c>
      <c r="H587" t="s">
        <v>17</v>
      </c>
      <c r="I587" t="s">
        <v>3</v>
      </c>
      <c r="J587">
        <v>0.94852400000000003</v>
      </c>
      <c r="K587" t="s">
        <v>4</v>
      </c>
      <c r="L587">
        <v>4328.49</v>
      </c>
      <c r="M587" t="s">
        <v>5</v>
      </c>
      <c r="N587">
        <v>10.396232134090001</v>
      </c>
      <c r="O587" t="s">
        <v>6</v>
      </c>
      <c r="P587">
        <v>45000</v>
      </c>
      <c r="Q587" t="s">
        <v>7</v>
      </c>
      <c r="R587">
        <v>45000</v>
      </c>
      <c r="S587" t="s">
        <v>20</v>
      </c>
      <c r="T587" t="s">
        <v>15221</v>
      </c>
      <c r="U587" t="s">
        <v>15222</v>
      </c>
      <c r="V587" t="s">
        <v>15223</v>
      </c>
      <c r="W587">
        <v>1.60655E-3</v>
      </c>
    </row>
    <row r="588" spans="5:23">
      <c r="E588" t="s">
        <v>19</v>
      </c>
      <c r="F588">
        <v>25498.799999999999</v>
      </c>
      <c r="G588" t="s">
        <v>1</v>
      </c>
      <c r="H588" t="s">
        <v>2</v>
      </c>
      <c r="I588" t="s">
        <v>3</v>
      </c>
      <c r="J588">
        <v>0.94500899999999999</v>
      </c>
      <c r="K588" t="s">
        <v>4</v>
      </c>
      <c r="L588">
        <v>4391.46</v>
      </c>
      <c r="M588" t="s">
        <v>5</v>
      </c>
      <c r="N588">
        <v>10.247160227672</v>
      </c>
      <c r="O588" t="s">
        <v>6</v>
      </c>
      <c r="P588">
        <v>45000</v>
      </c>
      <c r="Q588" t="s">
        <v>7</v>
      </c>
      <c r="R588">
        <v>45000</v>
      </c>
      <c r="S588" t="s">
        <v>21</v>
      </c>
      <c r="T588" t="s">
        <v>15224</v>
      </c>
      <c r="U588" t="s">
        <v>15225</v>
      </c>
      <c r="V588" t="s">
        <v>15226</v>
      </c>
      <c r="W588">
        <v>6.0298199999999995E-4</v>
      </c>
    </row>
    <row r="589" spans="5:23">
      <c r="E589" t="s">
        <v>22</v>
      </c>
      <c r="F589">
        <v>25498.799999999999</v>
      </c>
      <c r="G589" t="s">
        <v>1</v>
      </c>
      <c r="H589" t="s">
        <v>2</v>
      </c>
      <c r="I589" t="s">
        <v>3</v>
      </c>
      <c r="J589">
        <v>0.94500899999999999</v>
      </c>
      <c r="K589" t="s">
        <v>4</v>
      </c>
      <c r="L589">
        <v>4391.46</v>
      </c>
      <c r="M589" t="s">
        <v>5</v>
      </c>
      <c r="N589">
        <v>10.247160227672</v>
      </c>
      <c r="O589" t="s">
        <v>6</v>
      </c>
      <c r="P589">
        <v>45000</v>
      </c>
      <c r="Q589" t="s">
        <v>7</v>
      </c>
      <c r="R589">
        <v>45000</v>
      </c>
      <c r="S589" t="s">
        <v>21</v>
      </c>
      <c r="T589" t="s">
        <v>15224</v>
      </c>
      <c r="U589" t="s">
        <v>15225</v>
      </c>
      <c r="V589" t="s">
        <v>15226</v>
      </c>
      <c r="W589">
        <v>6.0298199999999995E-4</v>
      </c>
    </row>
    <row r="590" spans="5:23">
      <c r="E590" t="s">
        <v>22</v>
      </c>
      <c r="F590">
        <v>27927.3</v>
      </c>
      <c r="G590" t="s">
        <v>1</v>
      </c>
      <c r="H590" t="s">
        <v>23</v>
      </c>
      <c r="I590" t="s">
        <v>3</v>
      </c>
      <c r="J590">
        <v>0.91980899999999999</v>
      </c>
      <c r="K590" t="s">
        <v>4</v>
      </c>
      <c r="L590">
        <v>4232.29</v>
      </c>
      <c r="M590" t="s">
        <v>5</v>
      </c>
      <c r="N590">
        <v>10.632539569416</v>
      </c>
      <c r="O590" t="s">
        <v>6</v>
      </c>
      <c r="P590">
        <v>45000</v>
      </c>
      <c r="Q590" t="s">
        <v>7</v>
      </c>
      <c r="R590">
        <v>45000</v>
      </c>
      <c r="S590" t="s">
        <v>24</v>
      </c>
      <c r="T590" t="s">
        <v>15227</v>
      </c>
      <c r="U590" t="s">
        <v>15228</v>
      </c>
      <c r="V590" t="s">
        <v>15229</v>
      </c>
      <c r="W590">
        <v>4.0862900000000002E-3</v>
      </c>
    </row>
    <row r="591" spans="5:23">
      <c r="E591" t="s">
        <v>25</v>
      </c>
      <c r="F591">
        <v>27927.3</v>
      </c>
      <c r="G591" t="s">
        <v>1</v>
      </c>
      <c r="H591" t="s">
        <v>23</v>
      </c>
      <c r="I591" t="s">
        <v>3</v>
      </c>
      <c r="J591">
        <v>0.91980899999999999</v>
      </c>
      <c r="K591" t="s">
        <v>4</v>
      </c>
      <c r="L591">
        <v>4232.29</v>
      </c>
      <c r="M591" t="s">
        <v>5</v>
      </c>
      <c r="N591">
        <v>10.632539569416</v>
      </c>
      <c r="O591" t="s">
        <v>6</v>
      </c>
      <c r="P591">
        <v>45000</v>
      </c>
      <c r="Q591" t="s">
        <v>7</v>
      </c>
      <c r="R591">
        <v>45000</v>
      </c>
      <c r="S591" t="s">
        <v>26</v>
      </c>
      <c r="T591" t="s">
        <v>15227</v>
      </c>
      <c r="U591" t="s">
        <v>15228</v>
      </c>
      <c r="V591" t="s">
        <v>15229</v>
      </c>
      <c r="W591">
        <v>4.0862900000000002E-3</v>
      </c>
    </row>
    <row r="592" spans="5:23">
      <c r="E592" t="s">
        <v>25</v>
      </c>
      <c r="F592">
        <v>27136.400000000001</v>
      </c>
      <c r="G592" t="s">
        <v>1</v>
      </c>
      <c r="H592" t="s">
        <v>27</v>
      </c>
      <c r="I592" t="s">
        <v>3</v>
      </c>
      <c r="J592">
        <v>0.92246899999999998</v>
      </c>
      <c r="K592" t="s">
        <v>4</v>
      </c>
      <c r="L592">
        <v>4330.57</v>
      </c>
      <c r="M592" t="s">
        <v>5</v>
      </c>
      <c r="N592">
        <v>10.391252112744001</v>
      </c>
      <c r="O592" t="s">
        <v>6</v>
      </c>
      <c r="P592">
        <v>45000</v>
      </c>
      <c r="Q592" t="s">
        <v>7</v>
      </c>
      <c r="R592">
        <v>45000</v>
      </c>
      <c r="S592" t="s">
        <v>28</v>
      </c>
      <c r="T592" t="s">
        <v>15230</v>
      </c>
      <c r="U592" t="s">
        <v>15231</v>
      </c>
      <c r="V592" t="s">
        <v>15232</v>
      </c>
      <c r="W592">
        <v>4.50257E-3</v>
      </c>
    </row>
    <row r="593" spans="5:23">
      <c r="E593" t="s">
        <v>29</v>
      </c>
      <c r="F593">
        <v>27136.400000000001</v>
      </c>
      <c r="G593" t="s">
        <v>1</v>
      </c>
      <c r="H593" t="s">
        <v>27</v>
      </c>
      <c r="I593" t="s">
        <v>3</v>
      </c>
      <c r="J593">
        <v>0.92246899999999998</v>
      </c>
      <c r="K593" t="s">
        <v>4</v>
      </c>
      <c r="L593">
        <v>4330.57</v>
      </c>
      <c r="M593" t="s">
        <v>5</v>
      </c>
      <c r="N593">
        <v>10.391252112744001</v>
      </c>
      <c r="O593" t="s">
        <v>6</v>
      </c>
      <c r="P593">
        <v>45000</v>
      </c>
      <c r="Q593" t="s">
        <v>7</v>
      </c>
      <c r="R593">
        <v>45000</v>
      </c>
      <c r="S593" t="s">
        <v>28</v>
      </c>
      <c r="T593" t="s">
        <v>15230</v>
      </c>
      <c r="U593" t="s">
        <v>15231</v>
      </c>
      <c r="V593" t="s">
        <v>15232</v>
      </c>
      <c r="W593">
        <v>4.50257E-3</v>
      </c>
    </row>
    <row r="594" spans="5:23">
      <c r="E594" t="s">
        <v>29</v>
      </c>
      <c r="F594">
        <v>30115.599999999999</v>
      </c>
      <c r="G594" t="s">
        <v>1</v>
      </c>
      <c r="H594" t="s">
        <v>30</v>
      </c>
      <c r="I594" t="s">
        <v>3</v>
      </c>
      <c r="J594">
        <v>0.89637599999999995</v>
      </c>
      <c r="K594" t="s">
        <v>4</v>
      </c>
      <c r="L594">
        <v>4132.6400000000003</v>
      </c>
      <c r="M594" t="s">
        <v>5</v>
      </c>
      <c r="N594">
        <v>10.888910152697999</v>
      </c>
      <c r="O594" t="s">
        <v>6</v>
      </c>
      <c r="P594">
        <v>45000</v>
      </c>
      <c r="Q594" t="s">
        <v>7</v>
      </c>
      <c r="R594">
        <v>45000</v>
      </c>
      <c r="S594" t="s">
        <v>31</v>
      </c>
      <c r="T594" t="s">
        <v>15233</v>
      </c>
      <c r="U594" t="s">
        <v>15234</v>
      </c>
      <c r="V594" t="s">
        <v>15235</v>
      </c>
      <c r="W594">
        <v>5.6436400000000001E-3</v>
      </c>
    </row>
    <row r="595" spans="5:23">
      <c r="E595" t="s">
        <v>32</v>
      </c>
      <c r="F595">
        <v>30115.599999999999</v>
      </c>
      <c r="G595" t="s">
        <v>1</v>
      </c>
      <c r="H595" t="s">
        <v>30</v>
      </c>
      <c r="I595" t="s">
        <v>3</v>
      </c>
      <c r="J595">
        <v>0.89637599999999995</v>
      </c>
      <c r="K595" t="s">
        <v>4</v>
      </c>
      <c r="L595">
        <v>4132.6400000000003</v>
      </c>
      <c r="M595" t="s">
        <v>5</v>
      </c>
      <c r="N595">
        <v>10.888910152697999</v>
      </c>
      <c r="O595" t="s">
        <v>6</v>
      </c>
      <c r="P595">
        <v>45000</v>
      </c>
      <c r="Q595" t="s">
        <v>7</v>
      </c>
      <c r="R595">
        <v>45000</v>
      </c>
      <c r="S595" t="s">
        <v>33</v>
      </c>
      <c r="T595" t="s">
        <v>15233</v>
      </c>
      <c r="U595" t="s">
        <v>15234</v>
      </c>
      <c r="V595" t="s">
        <v>15235</v>
      </c>
      <c r="W595">
        <v>5.6436400000000001E-3</v>
      </c>
    </row>
    <row r="596" spans="5:23">
      <c r="E596" t="s">
        <v>32</v>
      </c>
      <c r="F596">
        <v>28812.6</v>
      </c>
      <c r="G596" t="s">
        <v>1</v>
      </c>
      <c r="H596" t="s">
        <v>17</v>
      </c>
      <c r="I596" t="s">
        <v>3</v>
      </c>
      <c r="J596">
        <v>0.90198199999999995</v>
      </c>
      <c r="K596" t="s">
        <v>4</v>
      </c>
      <c r="L596">
        <v>4266.01</v>
      </c>
      <c r="M596" t="s">
        <v>5</v>
      </c>
      <c r="N596">
        <v>10.548492845085001</v>
      </c>
      <c r="O596" t="s">
        <v>6</v>
      </c>
      <c r="P596">
        <v>45000</v>
      </c>
      <c r="Q596" t="s">
        <v>7</v>
      </c>
      <c r="R596">
        <v>45000</v>
      </c>
      <c r="S596" t="s">
        <v>34</v>
      </c>
      <c r="T596" t="s">
        <v>15236</v>
      </c>
      <c r="U596" t="s">
        <v>15237</v>
      </c>
      <c r="V596" t="s">
        <v>15238</v>
      </c>
      <c r="W596">
        <v>5.1263000000000003E-3</v>
      </c>
    </row>
    <row r="597" spans="5:23">
      <c r="E597" t="s">
        <v>35</v>
      </c>
      <c r="F597">
        <v>28812.6</v>
      </c>
      <c r="G597" t="s">
        <v>1</v>
      </c>
      <c r="H597" t="s">
        <v>17</v>
      </c>
      <c r="I597" t="s">
        <v>3</v>
      </c>
      <c r="J597">
        <v>0.90198199999999995</v>
      </c>
      <c r="K597" t="s">
        <v>4</v>
      </c>
      <c r="L597">
        <v>4266.01</v>
      </c>
      <c r="M597" t="s">
        <v>5</v>
      </c>
      <c r="N597">
        <v>10.548492845085001</v>
      </c>
      <c r="O597" t="s">
        <v>6</v>
      </c>
      <c r="P597">
        <v>45000</v>
      </c>
      <c r="Q597" t="s">
        <v>7</v>
      </c>
      <c r="R597">
        <v>45000</v>
      </c>
      <c r="S597" t="s">
        <v>34</v>
      </c>
      <c r="T597" t="s">
        <v>15236</v>
      </c>
      <c r="U597" t="s">
        <v>15237</v>
      </c>
      <c r="V597" t="s">
        <v>15238</v>
      </c>
      <c r="W597">
        <v>5.1263000000000003E-3</v>
      </c>
    </row>
    <row r="598" spans="5:23">
      <c r="E598" t="s">
        <v>35</v>
      </c>
      <c r="F598">
        <v>32777.9</v>
      </c>
      <c r="G598" t="s">
        <v>1</v>
      </c>
      <c r="H598" t="s">
        <v>36</v>
      </c>
      <c r="I598" t="s">
        <v>3</v>
      </c>
      <c r="J598">
        <v>0.86997599999999997</v>
      </c>
      <c r="K598" t="s">
        <v>4</v>
      </c>
      <c r="L598">
        <v>4030.93</v>
      </c>
      <c r="M598" t="s">
        <v>5</v>
      </c>
      <c r="N598">
        <v>11.163688650647</v>
      </c>
      <c r="O598" t="s">
        <v>6</v>
      </c>
      <c r="P598">
        <v>45000</v>
      </c>
      <c r="Q598" t="s">
        <v>7</v>
      </c>
      <c r="R598">
        <v>45000</v>
      </c>
      <c r="S598" t="s">
        <v>37</v>
      </c>
      <c r="T598" t="s">
        <v>15239</v>
      </c>
      <c r="U598" t="s">
        <v>15240</v>
      </c>
      <c r="V598" t="s">
        <v>15241</v>
      </c>
      <c r="W598">
        <v>7.8488399999999993E-3</v>
      </c>
    </row>
    <row r="599" spans="5:23">
      <c r="E599" t="s">
        <v>38</v>
      </c>
      <c r="F599">
        <v>32777.9</v>
      </c>
      <c r="G599" t="s">
        <v>1</v>
      </c>
      <c r="H599" t="s">
        <v>36</v>
      </c>
      <c r="I599" t="s">
        <v>3</v>
      </c>
      <c r="J599">
        <v>0.86997599999999997</v>
      </c>
      <c r="K599" t="s">
        <v>4</v>
      </c>
      <c r="L599">
        <v>4030.93</v>
      </c>
      <c r="M599" t="s">
        <v>5</v>
      </c>
      <c r="N599">
        <v>11.163688650647</v>
      </c>
      <c r="O599" t="s">
        <v>6</v>
      </c>
      <c r="P599">
        <v>45000</v>
      </c>
      <c r="Q599" t="s">
        <v>7</v>
      </c>
      <c r="R599">
        <v>45000</v>
      </c>
      <c r="S599" t="s">
        <v>39</v>
      </c>
      <c r="T599" t="s">
        <v>15239</v>
      </c>
      <c r="U599" t="s">
        <v>15240</v>
      </c>
      <c r="V599" t="s">
        <v>15241</v>
      </c>
      <c r="W599">
        <v>7.8488399999999993E-3</v>
      </c>
    </row>
    <row r="600" spans="5:23">
      <c r="E600" t="s">
        <v>38</v>
      </c>
      <c r="F600">
        <v>31620</v>
      </c>
      <c r="G600" t="s">
        <v>1</v>
      </c>
      <c r="H600" t="s">
        <v>40</v>
      </c>
      <c r="I600" t="s">
        <v>3</v>
      </c>
      <c r="J600">
        <v>0.86809499999999995</v>
      </c>
      <c r="K600" t="s">
        <v>4</v>
      </c>
      <c r="L600">
        <v>4196.6499999999996</v>
      </c>
      <c r="M600" t="s">
        <v>5</v>
      </c>
      <c r="N600">
        <v>10.722828796735</v>
      </c>
      <c r="O600" t="s">
        <v>6</v>
      </c>
      <c r="P600">
        <v>45000</v>
      </c>
      <c r="Q600" t="s">
        <v>7</v>
      </c>
      <c r="R600">
        <v>45000</v>
      </c>
      <c r="S600" t="s">
        <v>41</v>
      </c>
      <c r="T600" t="s">
        <v>15242</v>
      </c>
      <c r="U600" t="s">
        <v>15243</v>
      </c>
      <c r="V600" t="s">
        <v>15244</v>
      </c>
      <c r="W600">
        <v>7.8038200000000004E-3</v>
      </c>
    </row>
    <row r="601" spans="5:23">
      <c r="E601" t="s">
        <v>42</v>
      </c>
      <c r="F601">
        <v>31620</v>
      </c>
      <c r="G601" t="s">
        <v>1</v>
      </c>
      <c r="H601" t="s">
        <v>40</v>
      </c>
      <c r="I601" t="s">
        <v>3</v>
      </c>
      <c r="J601">
        <v>0.86809499999999995</v>
      </c>
      <c r="K601" t="s">
        <v>4</v>
      </c>
      <c r="L601">
        <v>4196.6499999999996</v>
      </c>
      <c r="M601" t="s">
        <v>5</v>
      </c>
      <c r="N601">
        <v>10.722828796735</v>
      </c>
      <c r="O601" t="s">
        <v>6</v>
      </c>
      <c r="P601">
        <v>45000</v>
      </c>
      <c r="Q601" t="s">
        <v>7</v>
      </c>
      <c r="R601">
        <v>45000</v>
      </c>
      <c r="S601" t="s">
        <v>41</v>
      </c>
      <c r="T601" t="s">
        <v>15242</v>
      </c>
      <c r="U601" t="s">
        <v>15243</v>
      </c>
      <c r="V601" t="s">
        <v>15244</v>
      </c>
      <c r="W601">
        <v>7.8038200000000004E-3</v>
      </c>
    </row>
    <row r="602" spans="5:23">
      <c r="E602" t="s">
        <v>42</v>
      </c>
      <c r="F602">
        <v>22940</v>
      </c>
      <c r="G602" t="s">
        <v>1</v>
      </c>
      <c r="H602" t="s">
        <v>14</v>
      </c>
      <c r="I602" t="s">
        <v>3</v>
      </c>
      <c r="J602">
        <v>0.98871399999999998</v>
      </c>
      <c r="K602" t="s">
        <v>4</v>
      </c>
      <c r="L602">
        <v>4459.29</v>
      </c>
      <c r="M602" t="s">
        <v>5</v>
      </c>
      <c r="N602">
        <v>10.091302814272</v>
      </c>
      <c r="O602" t="s">
        <v>6</v>
      </c>
      <c r="P602">
        <v>45000</v>
      </c>
      <c r="Q602" t="s">
        <v>7</v>
      </c>
      <c r="R602">
        <v>45000</v>
      </c>
      <c r="S602" t="s">
        <v>43</v>
      </c>
      <c r="T602" t="s">
        <v>15245</v>
      </c>
      <c r="U602" t="s">
        <v>15246</v>
      </c>
      <c r="V602" t="s">
        <v>15247</v>
      </c>
      <c r="W602">
        <v>-1.6002499999999999E-3</v>
      </c>
    </row>
    <row r="603" spans="5:23">
      <c r="E603" t="s">
        <v>44</v>
      </c>
      <c r="F603">
        <v>22940</v>
      </c>
      <c r="G603" t="s">
        <v>1</v>
      </c>
      <c r="H603" t="s">
        <v>14</v>
      </c>
      <c r="I603" t="s">
        <v>3</v>
      </c>
      <c r="J603">
        <v>0.98871399999999998</v>
      </c>
      <c r="K603" t="s">
        <v>4</v>
      </c>
      <c r="L603">
        <v>4459.29</v>
      </c>
      <c r="M603" t="s">
        <v>5</v>
      </c>
      <c r="N603">
        <v>10.091302814272</v>
      </c>
      <c r="O603" t="s">
        <v>6</v>
      </c>
      <c r="P603">
        <v>45000</v>
      </c>
      <c r="Q603" t="s">
        <v>7</v>
      </c>
      <c r="R603">
        <v>45000</v>
      </c>
      <c r="S603" t="s">
        <v>45</v>
      </c>
      <c r="T603" t="s">
        <v>15245</v>
      </c>
      <c r="U603" t="s">
        <v>15246</v>
      </c>
      <c r="V603" t="s">
        <v>15247</v>
      </c>
      <c r="W603">
        <v>-1.6002499999999999E-3</v>
      </c>
    </row>
    <row r="604" spans="5:23">
      <c r="E604" t="s">
        <v>44</v>
      </c>
      <c r="F604">
        <v>22918.7</v>
      </c>
      <c r="G604" t="s">
        <v>1</v>
      </c>
      <c r="H604" t="s">
        <v>10</v>
      </c>
      <c r="I604" t="s">
        <v>3</v>
      </c>
      <c r="J604">
        <v>0.987483</v>
      </c>
      <c r="K604" t="s">
        <v>4</v>
      </c>
      <c r="L604">
        <v>4474.57</v>
      </c>
      <c r="M604" t="s">
        <v>5</v>
      </c>
      <c r="N604">
        <v>10.056833943524</v>
      </c>
      <c r="O604" t="s">
        <v>6</v>
      </c>
      <c r="P604">
        <v>45000</v>
      </c>
      <c r="Q604" t="s">
        <v>7</v>
      </c>
      <c r="R604">
        <v>45000</v>
      </c>
      <c r="S604" t="s">
        <v>11</v>
      </c>
      <c r="T604" t="s">
        <v>15215</v>
      </c>
      <c r="U604" t="s">
        <v>15216</v>
      </c>
      <c r="V604" t="s">
        <v>15217</v>
      </c>
      <c r="W604">
        <v>-6.8257599999999995E-4</v>
      </c>
    </row>
    <row r="605" spans="5:23">
      <c r="E605" t="s">
        <v>0</v>
      </c>
      <c r="F605">
        <v>23828.2</v>
      </c>
      <c r="G605" t="s">
        <v>1</v>
      </c>
      <c r="H605" t="s">
        <v>2</v>
      </c>
      <c r="I605" t="s">
        <v>3</v>
      </c>
      <c r="J605">
        <v>0.97467300000000001</v>
      </c>
      <c r="K605" t="s">
        <v>4</v>
      </c>
      <c r="L605">
        <v>4417.6499999999996</v>
      </c>
      <c r="M605" t="s">
        <v>5</v>
      </c>
      <c r="N605">
        <v>10.186418782880001</v>
      </c>
      <c r="O605" t="s">
        <v>6</v>
      </c>
      <c r="P605">
        <v>45000</v>
      </c>
      <c r="Q605" t="s">
        <v>7</v>
      </c>
      <c r="R605">
        <v>45000</v>
      </c>
      <c r="S605" t="s">
        <v>8</v>
      </c>
      <c r="T605" t="s">
        <v>15248</v>
      </c>
      <c r="U605" t="s">
        <v>15249</v>
      </c>
      <c r="V605" t="s">
        <v>15250</v>
      </c>
      <c r="W605">
        <v>-3.6550100000000001E-4</v>
      </c>
    </row>
    <row r="606" spans="5:23">
      <c r="E606" t="s">
        <v>9</v>
      </c>
      <c r="F606">
        <v>22902.6</v>
      </c>
      <c r="G606" t="s">
        <v>1</v>
      </c>
      <c r="H606" t="s">
        <v>10</v>
      </c>
      <c r="I606" t="s">
        <v>3</v>
      </c>
      <c r="J606">
        <v>0.98782700000000001</v>
      </c>
      <c r="K606" t="s">
        <v>4</v>
      </c>
      <c r="L606">
        <v>4474.58</v>
      </c>
      <c r="M606" t="s">
        <v>5</v>
      </c>
      <c r="N606">
        <v>10.056809437308001</v>
      </c>
      <c r="O606" t="s">
        <v>6</v>
      </c>
      <c r="P606">
        <v>45000</v>
      </c>
      <c r="Q606" t="s">
        <v>7</v>
      </c>
      <c r="R606">
        <v>45000</v>
      </c>
      <c r="S606" t="s">
        <v>11</v>
      </c>
      <c r="T606" t="s">
        <v>15251</v>
      </c>
      <c r="U606" t="s">
        <v>15252</v>
      </c>
      <c r="V606" t="s">
        <v>15253</v>
      </c>
      <c r="W606">
        <v>-1.1816000000000001E-3</v>
      </c>
    </row>
    <row r="607" spans="5:23">
      <c r="E607" t="s">
        <v>12</v>
      </c>
      <c r="F607">
        <v>23828.2</v>
      </c>
      <c r="G607" t="s">
        <v>1</v>
      </c>
      <c r="H607" t="s">
        <v>2</v>
      </c>
      <c r="I607" t="s">
        <v>3</v>
      </c>
      <c r="J607">
        <v>0.97467300000000001</v>
      </c>
      <c r="K607" t="s">
        <v>4</v>
      </c>
      <c r="L607">
        <v>4417.6499999999996</v>
      </c>
      <c r="M607" t="s">
        <v>5</v>
      </c>
      <c r="N607">
        <v>10.186418782880001</v>
      </c>
      <c r="O607" t="s">
        <v>6</v>
      </c>
      <c r="P607">
        <v>45000</v>
      </c>
      <c r="Q607" t="s">
        <v>7</v>
      </c>
      <c r="R607">
        <v>45000</v>
      </c>
      <c r="S607" t="s">
        <v>13</v>
      </c>
      <c r="T607" t="s">
        <v>15248</v>
      </c>
      <c r="U607" t="s">
        <v>15249</v>
      </c>
      <c r="V607" t="s">
        <v>15250</v>
      </c>
      <c r="W607">
        <v>-3.6550100000000001E-4</v>
      </c>
    </row>
    <row r="608" spans="5:23">
      <c r="E608" t="s">
        <v>12</v>
      </c>
      <c r="F608">
        <v>23888.1</v>
      </c>
      <c r="G608" t="s">
        <v>1</v>
      </c>
      <c r="H608" t="s">
        <v>14</v>
      </c>
      <c r="I608" t="s">
        <v>3</v>
      </c>
      <c r="J608">
        <v>0.97013499999999997</v>
      </c>
      <c r="K608" t="s">
        <v>4</v>
      </c>
      <c r="L608">
        <v>4447.8999999999996</v>
      </c>
      <c r="M608" t="s">
        <v>5</v>
      </c>
      <c r="N608">
        <v>10.117143450447999</v>
      </c>
      <c r="O608" t="s">
        <v>6</v>
      </c>
      <c r="P608">
        <v>45000</v>
      </c>
      <c r="Q608" t="s">
        <v>7</v>
      </c>
      <c r="R608">
        <v>45000</v>
      </c>
      <c r="S608" t="s">
        <v>15</v>
      </c>
      <c r="T608" t="s">
        <v>15254</v>
      </c>
      <c r="U608" t="s">
        <v>15255</v>
      </c>
      <c r="V608" t="s">
        <v>15256</v>
      </c>
      <c r="W608">
        <v>2.9675399999999998E-3</v>
      </c>
    </row>
    <row r="609" spans="5:23">
      <c r="E609" t="s">
        <v>16</v>
      </c>
      <c r="F609">
        <v>23888.1</v>
      </c>
      <c r="G609" t="s">
        <v>1</v>
      </c>
      <c r="H609" t="s">
        <v>14</v>
      </c>
      <c r="I609" t="s">
        <v>3</v>
      </c>
      <c r="J609">
        <v>0.97013499999999997</v>
      </c>
      <c r="K609" t="s">
        <v>4</v>
      </c>
      <c r="L609">
        <v>4447.8999999999996</v>
      </c>
      <c r="M609" t="s">
        <v>5</v>
      </c>
      <c r="N609">
        <v>10.117143450447999</v>
      </c>
      <c r="O609" t="s">
        <v>6</v>
      </c>
      <c r="P609">
        <v>45000</v>
      </c>
      <c r="Q609" t="s">
        <v>7</v>
      </c>
      <c r="R609">
        <v>45000</v>
      </c>
      <c r="S609" t="s">
        <v>15</v>
      </c>
      <c r="T609" t="s">
        <v>15254</v>
      </c>
      <c r="U609" t="s">
        <v>15255</v>
      </c>
      <c r="V609" t="s">
        <v>15256</v>
      </c>
      <c r="W609">
        <v>2.9675399999999998E-3</v>
      </c>
    </row>
    <row r="610" spans="5:23">
      <c r="E610" t="s">
        <v>16</v>
      </c>
      <c r="F610">
        <v>25724</v>
      </c>
      <c r="G610" t="s">
        <v>1</v>
      </c>
      <c r="H610" t="s">
        <v>17</v>
      </c>
      <c r="I610" t="s">
        <v>3</v>
      </c>
      <c r="J610">
        <v>0.94778899999999999</v>
      </c>
      <c r="K610" t="s">
        <v>4</v>
      </c>
      <c r="L610">
        <v>4327.5200000000004</v>
      </c>
      <c r="M610" t="s">
        <v>5</v>
      </c>
      <c r="N610">
        <v>10.398570948850001</v>
      </c>
      <c r="O610" t="s">
        <v>6</v>
      </c>
      <c r="P610">
        <v>45000</v>
      </c>
      <c r="Q610" t="s">
        <v>7</v>
      </c>
      <c r="R610">
        <v>45000</v>
      </c>
      <c r="S610" t="s">
        <v>18</v>
      </c>
      <c r="T610" t="s">
        <v>15257</v>
      </c>
      <c r="U610" t="s">
        <v>15258</v>
      </c>
      <c r="V610" t="s">
        <v>15259</v>
      </c>
      <c r="W610">
        <v>1.66588E-3</v>
      </c>
    </row>
    <row r="611" spans="5:23">
      <c r="E611" t="s">
        <v>19</v>
      </c>
      <c r="F611">
        <v>25724</v>
      </c>
      <c r="G611" t="s">
        <v>1</v>
      </c>
      <c r="H611" t="s">
        <v>17</v>
      </c>
      <c r="I611" t="s">
        <v>3</v>
      </c>
      <c r="J611">
        <v>0.94778899999999999</v>
      </c>
      <c r="K611" t="s">
        <v>4</v>
      </c>
      <c r="L611">
        <v>4327.5200000000004</v>
      </c>
      <c r="M611" t="s">
        <v>5</v>
      </c>
      <c r="N611">
        <v>10.398570948850001</v>
      </c>
      <c r="O611" t="s">
        <v>6</v>
      </c>
      <c r="P611">
        <v>45000</v>
      </c>
      <c r="Q611" t="s">
        <v>7</v>
      </c>
      <c r="R611">
        <v>45000</v>
      </c>
      <c r="S611" t="s">
        <v>20</v>
      </c>
      <c r="T611" t="s">
        <v>15257</v>
      </c>
      <c r="U611" t="s">
        <v>15258</v>
      </c>
      <c r="V611" t="s">
        <v>15259</v>
      </c>
      <c r="W611">
        <v>1.66588E-3</v>
      </c>
    </row>
    <row r="612" spans="5:23">
      <c r="E612" t="s">
        <v>19</v>
      </c>
      <c r="F612">
        <v>25279.4</v>
      </c>
      <c r="G612" t="s">
        <v>1</v>
      </c>
      <c r="H612" t="s">
        <v>2</v>
      </c>
      <c r="I612" t="s">
        <v>3</v>
      </c>
      <c r="J612">
        <v>0.94911900000000005</v>
      </c>
      <c r="K612" t="s">
        <v>4</v>
      </c>
      <c r="L612">
        <v>4391.29</v>
      </c>
      <c r="M612" t="s">
        <v>5</v>
      </c>
      <c r="N612">
        <v>10.247550159128</v>
      </c>
      <c r="O612" t="s">
        <v>6</v>
      </c>
      <c r="P612">
        <v>45000</v>
      </c>
      <c r="Q612" t="s">
        <v>7</v>
      </c>
      <c r="R612">
        <v>45000</v>
      </c>
      <c r="S612" t="s">
        <v>21</v>
      </c>
      <c r="T612" t="s">
        <v>15260</v>
      </c>
      <c r="U612" t="s">
        <v>15261</v>
      </c>
      <c r="V612" t="s">
        <v>15262</v>
      </c>
      <c r="W612">
        <v>2.9990099999999999E-3</v>
      </c>
    </row>
    <row r="613" spans="5:23">
      <c r="E613" t="s">
        <v>22</v>
      </c>
      <c r="F613">
        <v>25279.4</v>
      </c>
      <c r="G613" t="s">
        <v>1</v>
      </c>
      <c r="H613" t="s">
        <v>2</v>
      </c>
      <c r="I613" t="s">
        <v>3</v>
      </c>
      <c r="J613">
        <v>0.94911900000000005</v>
      </c>
      <c r="K613" t="s">
        <v>4</v>
      </c>
      <c r="L613">
        <v>4391.29</v>
      </c>
      <c r="M613" t="s">
        <v>5</v>
      </c>
      <c r="N613">
        <v>10.247550159128</v>
      </c>
      <c r="O613" t="s">
        <v>6</v>
      </c>
      <c r="P613">
        <v>45000</v>
      </c>
      <c r="Q613" t="s">
        <v>7</v>
      </c>
      <c r="R613">
        <v>45000</v>
      </c>
      <c r="S613" t="s">
        <v>21</v>
      </c>
      <c r="T613" t="s">
        <v>15260</v>
      </c>
      <c r="U613" t="s">
        <v>15261</v>
      </c>
      <c r="V613" t="s">
        <v>15262</v>
      </c>
      <c r="W613">
        <v>2.9990099999999999E-3</v>
      </c>
    </row>
    <row r="614" spans="5:23">
      <c r="E614" t="s">
        <v>22</v>
      </c>
      <c r="F614">
        <v>27758.6</v>
      </c>
      <c r="G614" t="s">
        <v>1</v>
      </c>
      <c r="H614" t="s">
        <v>23</v>
      </c>
      <c r="I614" t="s">
        <v>3</v>
      </c>
      <c r="J614">
        <v>0.92263899999999999</v>
      </c>
      <c r="K614" t="s">
        <v>4</v>
      </c>
      <c r="L614">
        <v>4231.9399999999996</v>
      </c>
      <c r="M614" t="s">
        <v>5</v>
      </c>
      <c r="N614">
        <v>10.633416484197999</v>
      </c>
      <c r="O614" t="s">
        <v>6</v>
      </c>
      <c r="P614">
        <v>45000</v>
      </c>
      <c r="Q614" t="s">
        <v>7</v>
      </c>
      <c r="R614">
        <v>45000</v>
      </c>
      <c r="S614" t="s">
        <v>24</v>
      </c>
      <c r="T614" t="s">
        <v>15263</v>
      </c>
      <c r="U614" t="s">
        <v>15264</v>
      </c>
      <c r="V614" t="s">
        <v>15265</v>
      </c>
      <c r="W614">
        <v>3.4063499999999998E-3</v>
      </c>
    </row>
    <row r="615" spans="5:23">
      <c r="E615" t="s">
        <v>25</v>
      </c>
      <c r="F615">
        <v>27758.6</v>
      </c>
      <c r="G615" t="s">
        <v>1</v>
      </c>
      <c r="H615" t="s">
        <v>23</v>
      </c>
      <c r="I615" t="s">
        <v>3</v>
      </c>
      <c r="J615">
        <v>0.92263899999999999</v>
      </c>
      <c r="K615" t="s">
        <v>4</v>
      </c>
      <c r="L615">
        <v>4231.9399999999996</v>
      </c>
      <c r="M615" t="s">
        <v>5</v>
      </c>
      <c r="N615">
        <v>10.633416484197999</v>
      </c>
      <c r="O615" t="s">
        <v>6</v>
      </c>
      <c r="P615">
        <v>45000</v>
      </c>
      <c r="Q615" t="s">
        <v>7</v>
      </c>
      <c r="R615">
        <v>45000</v>
      </c>
      <c r="S615" t="s">
        <v>26</v>
      </c>
      <c r="T615" t="s">
        <v>15263</v>
      </c>
      <c r="U615" t="s">
        <v>15264</v>
      </c>
      <c r="V615" t="s">
        <v>15265</v>
      </c>
      <c r="W615">
        <v>3.4063499999999998E-3</v>
      </c>
    </row>
    <row r="616" spans="5:23">
      <c r="E616" t="s">
        <v>25</v>
      </c>
      <c r="F616">
        <v>26818.1</v>
      </c>
      <c r="G616" t="s">
        <v>1</v>
      </c>
      <c r="H616" t="s">
        <v>27</v>
      </c>
      <c r="I616" t="s">
        <v>3</v>
      </c>
      <c r="J616">
        <v>0.92799900000000002</v>
      </c>
      <c r="K616" t="s">
        <v>4</v>
      </c>
      <c r="L616">
        <v>4329.8999999999996</v>
      </c>
      <c r="M616" t="s">
        <v>5</v>
      </c>
      <c r="N616">
        <v>10.392860297</v>
      </c>
      <c r="O616" t="s">
        <v>6</v>
      </c>
      <c r="P616">
        <v>45000</v>
      </c>
      <c r="Q616" t="s">
        <v>7</v>
      </c>
      <c r="R616">
        <v>45000</v>
      </c>
      <c r="S616" t="s">
        <v>28</v>
      </c>
      <c r="T616" t="s">
        <v>376</v>
      </c>
      <c r="U616" t="s">
        <v>15266</v>
      </c>
      <c r="V616" t="s">
        <v>15267</v>
      </c>
      <c r="W616">
        <v>3.3915799999999999E-3</v>
      </c>
    </row>
    <row r="617" spans="5:23">
      <c r="E617" t="s">
        <v>29</v>
      </c>
      <c r="F617">
        <v>26818.1</v>
      </c>
      <c r="G617" t="s">
        <v>1</v>
      </c>
      <c r="H617" t="s">
        <v>27</v>
      </c>
      <c r="I617" t="s">
        <v>3</v>
      </c>
      <c r="J617">
        <v>0.92799900000000002</v>
      </c>
      <c r="K617" t="s">
        <v>4</v>
      </c>
      <c r="L617">
        <v>4329.8999999999996</v>
      </c>
      <c r="M617" t="s">
        <v>5</v>
      </c>
      <c r="N617">
        <v>10.392860297</v>
      </c>
      <c r="O617" t="s">
        <v>6</v>
      </c>
      <c r="P617">
        <v>45000</v>
      </c>
      <c r="Q617" t="s">
        <v>7</v>
      </c>
      <c r="R617">
        <v>45000</v>
      </c>
      <c r="S617" t="s">
        <v>28</v>
      </c>
      <c r="T617" t="s">
        <v>376</v>
      </c>
      <c r="U617" t="s">
        <v>15266</v>
      </c>
      <c r="V617" t="s">
        <v>15267</v>
      </c>
      <c r="W617">
        <v>3.3915799999999999E-3</v>
      </c>
    </row>
    <row r="618" spans="5:23">
      <c r="E618" t="s">
        <v>29</v>
      </c>
      <c r="F618">
        <v>30132.400000000001</v>
      </c>
      <c r="G618" t="s">
        <v>1</v>
      </c>
      <c r="H618" t="s">
        <v>30</v>
      </c>
      <c r="I618" t="s">
        <v>3</v>
      </c>
      <c r="J618">
        <v>0.89617500000000005</v>
      </c>
      <c r="K618" t="s">
        <v>4</v>
      </c>
      <c r="L618">
        <v>4132.2</v>
      </c>
      <c r="M618" t="s">
        <v>5</v>
      </c>
      <c r="N618">
        <v>10.890079289072</v>
      </c>
      <c r="O618" t="s">
        <v>6</v>
      </c>
      <c r="P618">
        <v>45000</v>
      </c>
      <c r="Q618" t="s">
        <v>7</v>
      </c>
      <c r="R618">
        <v>45000</v>
      </c>
      <c r="S618" t="s">
        <v>31</v>
      </c>
      <c r="T618" t="s">
        <v>15268</v>
      </c>
      <c r="U618" t="s">
        <v>15269</v>
      </c>
      <c r="V618" t="s">
        <v>15270</v>
      </c>
      <c r="W618">
        <v>1.88244E-3</v>
      </c>
    </row>
    <row r="619" spans="5:23">
      <c r="E619" t="s">
        <v>32</v>
      </c>
      <c r="F619">
        <v>30132.400000000001</v>
      </c>
      <c r="G619" t="s">
        <v>1</v>
      </c>
      <c r="H619" t="s">
        <v>30</v>
      </c>
      <c r="I619" t="s">
        <v>3</v>
      </c>
      <c r="J619">
        <v>0.89617500000000005</v>
      </c>
      <c r="K619" t="s">
        <v>4</v>
      </c>
      <c r="L619">
        <v>4132.2</v>
      </c>
      <c r="M619" t="s">
        <v>5</v>
      </c>
      <c r="N619">
        <v>10.890079289072</v>
      </c>
      <c r="O619" t="s">
        <v>6</v>
      </c>
      <c r="P619">
        <v>45000</v>
      </c>
      <c r="Q619" t="s">
        <v>7</v>
      </c>
      <c r="R619">
        <v>45000</v>
      </c>
      <c r="S619" t="s">
        <v>33</v>
      </c>
      <c r="T619" t="s">
        <v>15268</v>
      </c>
      <c r="U619" t="s">
        <v>15269</v>
      </c>
      <c r="V619" t="s">
        <v>15270</v>
      </c>
      <c r="W619">
        <v>1.88244E-3</v>
      </c>
    </row>
    <row r="620" spans="5:23">
      <c r="E620" t="s">
        <v>32</v>
      </c>
      <c r="F620">
        <v>29716.799999999999</v>
      </c>
      <c r="G620" t="s">
        <v>1</v>
      </c>
      <c r="H620" t="s">
        <v>17</v>
      </c>
      <c r="I620" t="s">
        <v>3</v>
      </c>
      <c r="J620">
        <v>0.88816200000000001</v>
      </c>
      <c r="K620" t="s">
        <v>4</v>
      </c>
      <c r="L620">
        <v>4265.93</v>
      </c>
      <c r="M620" t="s">
        <v>5</v>
      </c>
      <c r="N620">
        <v>10.548687862814999</v>
      </c>
      <c r="O620" t="s">
        <v>6</v>
      </c>
      <c r="P620">
        <v>45000</v>
      </c>
      <c r="Q620" t="s">
        <v>7</v>
      </c>
      <c r="R620">
        <v>45000</v>
      </c>
      <c r="S620" t="s">
        <v>34</v>
      </c>
      <c r="T620" t="s">
        <v>15271</v>
      </c>
      <c r="U620" t="s">
        <v>15272</v>
      </c>
      <c r="V620" t="s">
        <v>15273</v>
      </c>
      <c r="W620">
        <v>3.8825700000000001E-3</v>
      </c>
    </row>
    <row r="621" spans="5:23">
      <c r="E621" t="s">
        <v>35</v>
      </c>
      <c r="F621">
        <v>29716.799999999999</v>
      </c>
      <c r="G621" t="s">
        <v>1</v>
      </c>
      <c r="H621" t="s">
        <v>17</v>
      </c>
      <c r="I621" t="s">
        <v>3</v>
      </c>
      <c r="J621">
        <v>0.88816200000000001</v>
      </c>
      <c r="K621" t="s">
        <v>4</v>
      </c>
      <c r="L621">
        <v>4265.93</v>
      </c>
      <c r="M621" t="s">
        <v>5</v>
      </c>
      <c r="N621">
        <v>10.548687862814999</v>
      </c>
      <c r="O621" t="s">
        <v>6</v>
      </c>
      <c r="P621">
        <v>45000</v>
      </c>
      <c r="Q621" t="s">
        <v>7</v>
      </c>
      <c r="R621">
        <v>45000</v>
      </c>
      <c r="S621" t="s">
        <v>34</v>
      </c>
      <c r="T621" t="s">
        <v>15271</v>
      </c>
      <c r="U621" t="s">
        <v>15272</v>
      </c>
      <c r="V621" t="s">
        <v>15273</v>
      </c>
      <c r="W621">
        <v>3.8825700000000001E-3</v>
      </c>
    </row>
    <row r="622" spans="5:23">
      <c r="E622" t="s">
        <v>35</v>
      </c>
      <c r="F622">
        <v>32840.400000000001</v>
      </c>
      <c r="G622" t="s">
        <v>1</v>
      </c>
      <c r="H622" t="s">
        <v>36</v>
      </c>
      <c r="I622" t="s">
        <v>3</v>
      </c>
      <c r="J622">
        <v>0.86937500000000001</v>
      </c>
      <c r="K622" t="s">
        <v>4</v>
      </c>
      <c r="L622">
        <v>4028.82</v>
      </c>
      <c r="M622" t="s">
        <v>5</v>
      </c>
      <c r="N622">
        <v>11.169533867523</v>
      </c>
      <c r="O622" t="s">
        <v>6</v>
      </c>
      <c r="P622">
        <v>45000</v>
      </c>
      <c r="Q622" t="s">
        <v>7</v>
      </c>
      <c r="R622">
        <v>45000</v>
      </c>
      <c r="S622" t="s">
        <v>37</v>
      </c>
      <c r="T622" t="s">
        <v>15274</v>
      </c>
      <c r="U622" t="s">
        <v>15275</v>
      </c>
      <c r="V622" t="s">
        <v>15276</v>
      </c>
      <c r="W622">
        <v>3.8219500000000002E-3</v>
      </c>
    </row>
    <row r="623" spans="5:23">
      <c r="E623" t="s">
        <v>38</v>
      </c>
      <c r="F623">
        <v>32840.400000000001</v>
      </c>
      <c r="G623" t="s">
        <v>1</v>
      </c>
      <c r="H623" t="s">
        <v>36</v>
      </c>
      <c r="I623" t="s">
        <v>3</v>
      </c>
      <c r="J623">
        <v>0.86937500000000001</v>
      </c>
      <c r="K623" t="s">
        <v>4</v>
      </c>
      <c r="L623">
        <v>4028.82</v>
      </c>
      <c r="M623" t="s">
        <v>5</v>
      </c>
      <c r="N623">
        <v>11.169533867523</v>
      </c>
      <c r="O623" t="s">
        <v>6</v>
      </c>
      <c r="P623">
        <v>45000</v>
      </c>
      <c r="Q623" t="s">
        <v>7</v>
      </c>
      <c r="R623">
        <v>45000</v>
      </c>
      <c r="S623" t="s">
        <v>39</v>
      </c>
      <c r="T623" t="s">
        <v>15274</v>
      </c>
      <c r="U623" t="s">
        <v>15275</v>
      </c>
      <c r="V623" t="s">
        <v>15276</v>
      </c>
      <c r="W623">
        <v>3.8219500000000002E-3</v>
      </c>
    </row>
    <row r="624" spans="5:23">
      <c r="E624" t="s">
        <v>38</v>
      </c>
      <c r="F624">
        <v>31388.1</v>
      </c>
      <c r="G624" t="s">
        <v>1</v>
      </c>
      <c r="H624" t="s">
        <v>40</v>
      </c>
      <c r="I624" t="s">
        <v>3</v>
      </c>
      <c r="J624">
        <v>0.87110900000000002</v>
      </c>
      <c r="K624" t="s">
        <v>4</v>
      </c>
      <c r="L624">
        <v>4198.47</v>
      </c>
      <c r="M624" t="s">
        <v>5</v>
      </c>
      <c r="N624">
        <v>10.718200681657001</v>
      </c>
      <c r="O624" t="s">
        <v>6</v>
      </c>
      <c r="P624">
        <v>45000</v>
      </c>
      <c r="Q624" t="s">
        <v>7</v>
      </c>
      <c r="R624">
        <v>45000</v>
      </c>
      <c r="S624" t="s">
        <v>41</v>
      </c>
      <c r="T624" t="s">
        <v>15277</v>
      </c>
      <c r="U624" t="s">
        <v>15278</v>
      </c>
      <c r="V624" t="s">
        <v>15279</v>
      </c>
      <c r="W624">
        <v>6.0735900000000002E-3</v>
      </c>
    </row>
    <row r="625" spans="5:23">
      <c r="E625" t="s">
        <v>42</v>
      </c>
      <c r="F625">
        <v>31388.1</v>
      </c>
      <c r="G625" t="s">
        <v>1</v>
      </c>
      <c r="H625" t="s">
        <v>40</v>
      </c>
      <c r="I625" t="s">
        <v>3</v>
      </c>
      <c r="J625">
        <v>0.87110900000000002</v>
      </c>
      <c r="K625" t="s">
        <v>4</v>
      </c>
      <c r="L625">
        <v>4198.47</v>
      </c>
      <c r="M625" t="s">
        <v>5</v>
      </c>
      <c r="N625">
        <v>10.718200681657001</v>
      </c>
      <c r="O625" t="s">
        <v>6</v>
      </c>
      <c r="P625">
        <v>45000</v>
      </c>
      <c r="Q625" t="s">
        <v>7</v>
      </c>
      <c r="R625">
        <v>45000</v>
      </c>
      <c r="S625" t="s">
        <v>41</v>
      </c>
      <c r="T625" t="s">
        <v>15277</v>
      </c>
      <c r="U625" t="s">
        <v>15278</v>
      </c>
      <c r="V625" t="s">
        <v>15279</v>
      </c>
      <c r="W625">
        <v>6.0735900000000002E-3</v>
      </c>
    </row>
    <row r="626" spans="5:23">
      <c r="E626" t="s">
        <v>42</v>
      </c>
      <c r="F626">
        <v>23024.6</v>
      </c>
      <c r="G626" t="s">
        <v>1</v>
      </c>
      <c r="H626" t="s">
        <v>14</v>
      </c>
      <c r="I626" t="s">
        <v>3</v>
      </c>
      <c r="J626">
        <v>0.98688600000000004</v>
      </c>
      <c r="K626" t="s">
        <v>4</v>
      </c>
      <c r="L626">
        <v>4459.37</v>
      </c>
      <c r="M626" t="s">
        <v>5</v>
      </c>
      <c r="N626">
        <v>10.091107595544001</v>
      </c>
      <c r="O626" t="s">
        <v>6</v>
      </c>
      <c r="P626">
        <v>45000</v>
      </c>
      <c r="Q626" t="s">
        <v>7</v>
      </c>
      <c r="R626">
        <v>45000</v>
      </c>
      <c r="S626" t="s">
        <v>43</v>
      </c>
      <c r="T626" t="s">
        <v>15280</v>
      </c>
      <c r="U626" t="s">
        <v>15281</v>
      </c>
      <c r="V626" t="s">
        <v>15282</v>
      </c>
      <c r="W626">
        <v>9.6184299999999999E-4</v>
      </c>
    </row>
    <row r="627" spans="5:23">
      <c r="E627" t="s">
        <v>44</v>
      </c>
      <c r="F627">
        <v>23024.6</v>
      </c>
      <c r="G627" t="s">
        <v>1</v>
      </c>
      <c r="H627" t="s">
        <v>14</v>
      </c>
      <c r="I627" t="s">
        <v>3</v>
      </c>
      <c r="J627">
        <v>0.98688600000000004</v>
      </c>
      <c r="K627" t="s">
        <v>4</v>
      </c>
      <c r="L627">
        <v>4459.37</v>
      </c>
      <c r="M627" t="s">
        <v>5</v>
      </c>
      <c r="N627">
        <v>10.091107595544001</v>
      </c>
      <c r="O627" t="s">
        <v>6</v>
      </c>
      <c r="P627">
        <v>45000</v>
      </c>
      <c r="Q627" t="s">
        <v>7</v>
      </c>
      <c r="R627">
        <v>45000</v>
      </c>
      <c r="S627" t="s">
        <v>45</v>
      </c>
      <c r="T627" t="s">
        <v>15280</v>
      </c>
      <c r="U627" t="s">
        <v>15281</v>
      </c>
      <c r="V627" t="s">
        <v>15282</v>
      </c>
      <c r="W627">
        <v>9.6184299999999999E-4</v>
      </c>
    </row>
    <row r="628" spans="5:23">
      <c r="E628" t="s">
        <v>44</v>
      </c>
      <c r="F628">
        <v>22902.6</v>
      </c>
      <c r="G628" t="s">
        <v>1</v>
      </c>
      <c r="H628" t="s">
        <v>10</v>
      </c>
      <c r="I628" t="s">
        <v>3</v>
      </c>
      <c r="J628">
        <v>0.98782700000000001</v>
      </c>
      <c r="K628" t="s">
        <v>4</v>
      </c>
      <c r="L628">
        <v>4474.58</v>
      </c>
      <c r="M628" t="s">
        <v>5</v>
      </c>
      <c r="N628">
        <v>10.056809437308001</v>
      </c>
      <c r="O628" t="s">
        <v>6</v>
      </c>
      <c r="P628">
        <v>45000</v>
      </c>
      <c r="Q628" t="s">
        <v>7</v>
      </c>
      <c r="R628">
        <v>45000</v>
      </c>
      <c r="S628" t="s">
        <v>11</v>
      </c>
      <c r="T628" t="s">
        <v>15251</v>
      </c>
      <c r="U628" t="s">
        <v>15252</v>
      </c>
      <c r="V628" t="s">
        <v>15253</v>
      </c>
      <c r="W628">
        <v>-1.1816000000000001E-3</v>
      </c>
    </row>
    <row r="629" spans="5:23">
      <c r="E629" t="s">
        <v>0</v>
      </c>
      <c r="F629">
        <v>23860.1</v>
      </c>
      <c r="G629" t="s">
        <v>1</v>
      </c>
      <c r="H629" t="s">
        <v>2</v>
      </c>
      <c r="I629" t="s">
        <v>3</v>
      </c>
      <c r="J629">
        <v>0.97404100000000005</v>
      </c>
      <c r="K629" t="s">
        <v>4</v>
      </c>
      <c r="L629">
        <v>4417.4799999999996</v>
      </c>
      <c r="M629" t="s">
        <v>5</v>
      </c>
      <c r="N629">
        <v>10.18680877734</v>
      </c>
      <c r="O629" t="s">
        <v>6</v>
      </c>
      <c r="P629">
        <v>45000</v>
      </c>
      <c r="Q629" t="s">
        <v>7</v>
      </c>
      <c r="R629">
        <v>45000</v>
      </c>
      <c r="S629" t="s">
        <v>8</v>
      </c>
      <c r="T629" t="s">
        <v>15283</v>
      </c>
      <c r="U629" t="s">
        <v>15284</v>
      </c>
      <c r="V629" t="s">
        <v>15285</v>
      </c>
      <c r="W629">
        <v>-4.49839E-4</v>
      </c>
    </row>
    <row r="630" spans="5:23">
      <c r="E630" t="s">
        <v>9</v>
      </c>
      <c r="F630">
        <v>22955.7</v>
      </c>
      <c r="G630" t="s">
        <v>1</v>
      </c>
      <c r="H630" t="s">
        <v>10</v>
      </c>
      <c r="I630" t="s">
        <v>3</v>
      </c>
      <c r="J630">
        <v>0.98669300000000004</v>
      </c>
      <c r="K630" t="s">
        <v>4</v>
      </c>
      <c r="L630">
        <v>4474.5</v>
      </c>
      <c r="M630" t="s">
        <v>5</v>
      </c>
      <c r="N630">
        <v>10.05698064582</v>
      </c>
      <c r="O630" t="s">
        <v>6</v>
      </c>
      <c r="P630">
        <v>45000</v>
      </c>
      <c r="Q630" t="s">
        <v>7</v>
      </c>
      <c r="R630">
        <v>45000</v>
      </c>
      <c r="S630" t="s">
        <v>11</v>
      </c>
      <c r="T630" t="s">
        <v>15286</v>
      </c>
      <c r="U630" t="s">
        <v>15287</v>
      </c>
      <c r="V630" t="s">
        <v>15288</v>
      </c>
      <c r="W630">
        <v>-2.4684799999999998E-4</v>
      </c>
    </row>
    <row r="631" spans="5:23">
      <c r="E631" t="s">
        <v>12</v>
      </c>
      <c r="F631">
        <v>23860.1</v>
      </c>
      <c r="G631" t="s">
        <v>1</v>
      </c>
      <c r="H631" t="s">
        <v>2</v>
      </c>
      <c r="I631" t="s">
        <v>3</v>
      </c>
      <c r="J631">
        <v>0.97404100000000005</v>
      </c>
      <c r="K631" t="s">
        <v>4</v>
      </c>
      <c r="L631">
        <v>4417.4799999999996</v>
      </c>
      <c r="M631" t="s">
        <v>5</v>
      </c>
      <c r="N631">
        <v>10.18680877734</v>
      </c>
      <c r="O631" t="s">
        <v>6</v>
      </c>
      <c r="P631">
        <v>45000</v>
      </c>
      <c r="Q631" t="s">
        <v>7</v>
      </c>
      <c r="R631">
        <v>45000</v>
      </c>
      <c r="S631" t="s">
        <v>13</v>
      </c>
      <c r="T631" t="s">
        <v>15283</v>
      </c>
      <c r="U631" t="s">
        <v>15284</v>
      </c>
      <c r="V631" t="s">
        <v>15285</v>
      </c>
      <c r="W631">
        <v>-4.49839E-4</v>
      </c>
    </row>
    <row r="632" spans="5:23">
      <c r="E632" t="s">
        <v>12</v>
      </c>
      <c r="F632">
        <v>23664.2</v>
      </c>
      <c r="G632" t="s">
        <v>1</v>
      </c>
      <c r="H632" t="s">
        <v>14</v>
      </c>
      <c r="I632" t="s">
        <v>3</v>
      </c>
      <c r="J632">
        <v>0.97472199999999998</v>
      </c>
      <c r="K632" t="s">
        <v>4</v>
      </c>
      <c r="L632">
        <v>4447.8100000000004</v>
      </c>
      <c r="M632" t="s">
        <v>5</v>
      </c>
      <c r="N632">
        <v>10.117338524176001</v>
      </c>
      <c r="O632" t="s">
        <v>6</v>
      </c>
      <c r="P632">
        <v>45000</v>
      </c>
      <c r="Q632" t="s">
        <v>7</v>
      </c>
      <c r="R632">
        <v>45000</v>
      </c>
      <c r="S632" t="s">
        <v>15</v>
      </c>
      <c r="T632" t="s">
        <v>15289</v>
      </c>
      <c r="U632" t="s">
        <v>15290</v>
      </c>
      <c r="V632" t="s">
        <v>15291</v>
      </c>
      <c r="W632">
        <v>1.6882099999999999E-4</v>
      </c>
    </row>
    <row r="633" spans="5:23">
      <c r="E633" t="s">
        <v>16</v>
      </c>
      <c r="F633">
        <v>23664.2</v>
      </c>
      <c r="G633" t="s">
        <v>1</v>
      </c>
      <c r="H633" t="s">
        <v>14</v>
      </c>
      <c r="I633" t="s">
        <v>3</v>
      </c>
      <c r="J633">
        <v>0.97472199999999998</v>
      </c>
      <c r="K633" t="s">
        <v>4</v>
      </c>
      <c r="L633">
        <v>4447.8100000000004</v>
      </c>
      <c r="M633" t="s">
        <v>5</v>
      </c>
      <c r="N633">
        <v>10.117338524176001</v>
      </c>
      <c r="O633" t="s">
        <v>6</v>
      </c>
      <c r="P633">
        <v>45000</v>
      </c>
      <c r="Q633" t="s">
        <v>7</v>
      </c>
      <c r="R633">
        <v>45000</v>
      </c>
      <c r="S633" t="s">
        <v>15</v>
      </c>
      <c r="T633" t="s">
        <v>15289</v>
      </c>
      <c r="U633" t="s">
        <v>15290</v>
      </c>
      <c r="V633" t="s">
        <v>15291</v>
      </c>
      <c r="W633">
        <v>1.6882099999999999E-4</v>
      </c>
    </row>
    <row r="634" spans="5:23">
      <c r="E634" t="s">
        <v>16</v>
      </c>
      <c r="F634">
        <v>25654.3</v>
      </c>
      <c r="G634" t="s">
        <v>1</v>
      </c>
      <c r="H634" t="s">
        <v>17</v>
      </c>
      <c r="I634" t="s">
        <v>3</v>
      </c>
      <c r="J634">
        <v>0.94904699999999997</v>
      </c>
      <c r="K634" t="s">
        <v>4</v>
      </c>
      <c r="L634">
        <v>4327.76</v>
      </c>
      <c r="M634" t="s">
        <v>5</v>
      </c>
      <c r="N634">
        <v>10.39798625866</v>
      </c>
      <c r="O634" t="s">
        <v>6</v>
      </c>
      <c r="P634">
        <v>45000</v>
      </c>
      <c r="Q634" t="s">
        <v>7</v>
      </c>
      <c r="R634">
        <v>45000</v>
      </c>
      <c r="S634" t="s">
        <v>18</v>
      </c>
      <c r="T634" t="s">
        <v>15292</v>
      </c>
      <c r="U634" t="s">
        <v>15293</v>
      </c>
      <c r="V634" t="s">
        <v>15294</v>
      </c>
      <c r="W634">
        <v>2.5912700000000001E-3</v>
      </c>
    </row>
    <row r="635" spans="5:23">
      <c r="E635" t="s">
        <v>19</v>
      </c>
      <c r="F635">
        <v>25654.3</v>
      </c>
      <c r="G635" t="s">
        <v>1</v>
      </c>
      <c r="H635" t="s">
        <v>17</v>
      </c>
      <c r="I635" t="s">
        <v>3</v>
      </c>
      <c r="J635">
        <v>0.94904699999999997</v>
      </c>
      <c r="K635" t="s">
        <v>4</v>
      </c>
      <c r="L635">
        <v>4327.76</v>
      </c>
      <c r="M635" t="s">
        <v>5</v>
      </c>
      <c r="N635">
        <v>10.39798625866</v>
      </c>
      <c r="O635" t="s">
        <v>6</v>
      </c>
      <c r="P635">
        <v>45000</v>
      </c>
      <c r="Q635" t="s">
        <v>7</v>
      </c>
      <c r="R635">
        <v>45000</v>
      </c>
      <c r="S635" t="s">
        <v>20</v>
      </c>
      <c r="T635" t="s">
        <v>15292</v>
      </c>
      <c r="U635" t="s">
        <v>15293</v>
      </c>
      <c r="V635" t="s">
        <v>15294</v>
      </c>
      <c r="W635">
        <v>2.5912700000000001E-3</v>
      </c>
    </row>
    <row r="636" spans="5:23">
      <c r="E636" t="s">
        <v>19</v>
      </c>
      <c r="F636">
        <v>25363.4</v>
      </c>
      <c r="G636" t="s">
        <v>1</v>
      </c>
      <c r="H636" t="s">
        <v>2</v>
      </c>
      <c r="I636" t="s">
        <v>3</v>
      </c>
      <c r="J636">
        <v>0.94751799999999997</v>
      </c>
      <c r="K636" t="s">
        <v>4</v>
      </c>
      <c r="L636">
        <v>4391.54</v>
      </c>
      <c r="M636" t="s">
        <v>5</v>
      </c>
      <c r="N636">
        <v>10.246965213944</v>
      </c>
      <c r="O636" t="s">
        <v>6</v>
      </c>
      <c r="P636">
        <v>45000</v>
      </c>
      <c r="Q636" t="s">
        <v>7</v>
      </c>
      <c r="R636">
        <v>45000</v>
      </c>
      <c r="S636" t="s">
        <v>21</v>
      </c>
      <c r="T636" t="s">
        <v>15295</v>
      </c>
      <c r="U636" t="s">
        <v>15296</v>
      </c>
      <c r="V636" t="s">
        <v>15297</v>
      </c>
      <c r="W636">
        <v>1.7967E-3</v>
      </c>
    </row>
    <row r="637" spans="5:23">
      <c r="E637" t="s">
        <v>22</v>
      </c>
      <c r="F637">
        <v>25363.4</v>
      </c>
      <c r="G637" t="s">
        <v>1</v>
      </c>
      <c r="H637" t="s">
        <v>2</v>
      </c>
      <c r="I637" t="s">
        <v>3</v>
      </c>
      <c r="J637">
        <v>0.94751799999999997</v>
      </c>
      <c r="K637" t="s">
        <v>4</v>
      </c>
      <c r="L637">
        <v>4391.54</v>
      </c>
      <c r="M637" t="s">
        <v>5</v>
      </c>
      <c r="N637">
        <v>10.246965213944</v>
      </c>
      <c r="O637" t="s">
        <v>6</v>
      </c>
      <c r="P637">
        <v>45000</v>
      </c>
      <c r="Q637" t="s">
        <v>7</v>
      </c>
      <c r="R637">
        <v>45000</v>
      </c>
      <c r="S637" t="s">
        <v>21</v>
      </c>
      <c r="T637" t="s">
        <v>15295</v>
      </c>
      <c r="U637" t="s">
        <v>15296</v>
      </c>
      <c r="V637" t="s">
        <v>15297</v>
      </c>
      <c r="W637">
        <v>1.7967E-3</v>
      </c>
    </row>
    <row r="638" spans="5:23">
      <c r="E638" t="s">
        <v>22</v>
      </c>
      <c r="F638">
        <v>27886.1</v>
      </c>
      <c r="G638" t="s">
        <v>1</v>
      </c>
      <c r="H638" t="s">
        <v>23</v>
      </c>
      <c r="I638" t="s">
        <v>3</v>
      </c>
      <c r="J638">
        <v>0.92041200000000001</v>
      </c>
      <c r="K638" t="s">
        <v>4</v>
      </c>
      <c r="L638">
        <v>4232.99</v>
      </c>
      <c r="M638" t="s">
        <v>5</v>
      </c>
      <c r="N638">
        <v>10.630785783852</v>
      </c>
      <c r="O638" t="s">
        <v>6</v>
      </c>
      <c r="P638">
        <v>45000</v>
      </c>
      <c r="Q638" t="s">
        <v>7</v>
      </c>
      <c r="R638">
        <v>45000</v>
      </c>
      <c r="S638" t="s">
        <v>24</v>
      </c>
      <c r="T638" t="s">
        <v>15298</v>
      </c>
      <c r="U638" t="s">
        <v>15299</v>
      </c>
      <c r="V638" t="s">
        <v>15300</v>
      </c>
      <c r="W638">
        <v>8.0940600000000004E-4</v>
      </c>
    </row>
    <row r="639" spans="5:23">
      <c r="E639" t="s">
        <v>25</v>
      </c>
      <c r="F639">
        <v>27886.1</v>
      </c>
      <c r="G639" t="s">
        <v>1</v>
      </c>
      <c r="H639" t="s">
        <v>23</v>
      </c>
      <c r="I639" t="s">
        <v>3</v>
      </c>
      <c r="J639">
        <v>0.92041200000000001</v>
      </c>
      <c r="K639" t="s">
        <v>4</v>
      </c>
      <c r="L639">
        <v>4232.99</v>
      </c>
      <c r="M639" t="s">
        <v>5</v>
      </c>
      <c r="N639">
        <v>10.630785783852</v>
      </c>
      <c r="O639" t="s">
        <v>6</v>
      </c>
      <c r="P639">
        <v>45000</v>
      </c>
      <c r="Q639" t="s">
        <v>7</v>
      </c>
      <c r="R639">
        <v>45000</v>
      </c>
      <c r="S639" t="s">
        <v>26</v>
      </c>
      <c r="T639" t="s">
        <v>15298</v>
      </c>
      <c r="U639" t="s">
        <v>15299</v>
      </c>
      <c r="V639" t="s">
        <v>15300</v>
      </c>
      <c r="W639">
        <v>8.0940600000000004E-4</v>
      </c>
    </row>
    <row r="640" spans="5:23">
      <c r="E640" t="s">
        <v>25</v>
      </c>
      <c r="F640">
        <v>27658.799999999999</v>
      </c>
      <c r="G640" t="s">
        <v>1</v>
      </c>
      <c r="H640" t="s">
        <v>27</v>
      </c>
      <c r="I640" t="s">
        <v>3</v>
      </c>
      <c r="J640">
        <v>0.913767</v>
      </c>
      <c r="K640" t="s">
        <v>4</v>
      </c>
      <c r="L640">
        <v>4330.08</v>
      </c>
      <c r="M640" t="s">
        <v>5</v>
      </c>
      <c r="N640">
        <v>10.392421559112</v>
      </c>
      <c r="O640" t="s">
        <v>6</v>
      </c>
      <c r="P640">
        <v>45000</v>
      </c>
      <c r="Q640" t="s">
        <v>7</v>
      </c>
      <c r="R640">
        <v>45000</v>
      </c>
      <c r="S640" t="s">
        <v>28</v>
      </c>
      <c r="T640" t="s">
        <v>15301</v>
      </c>
      <c r="U640" t="s">
        <v>15302</v>
      </c>
      <c r="V640" t="s">
        <v>15303</v>
      </c>
      <c r="W640">
        <v>4.6758399999999997E-3</v>
      </c>
    </row>
    <row r="641" spans="5:23">
      <c r="E641" t="s">
        <v>29</v>
      </c>
      <c r="F641">
        <v>27658.799999999999</v>
      </c>
      <c r="G641" t="s">
        <v>1</v>
      </c>
      <c r="H641" t="s">
        <v>27</v>
      </c>
      <c r="I641" t="s">
        <v>3</v>
      </c>
      <c r="J641">
        <v>0.913767</v>
      </c>
      <c r="K641" t="s">
        <v>4</v>
      </c>
      <c r="L641">
        <v>4330.08</v>
      </c>
      <c r="M641" t="s">
        <v>5</v>
      </c>
      <c r="N641">
        <v>10.392421559112</v>
      </c>
      <c r="O641" t="s">
        <v>6</v>
      </c>
      <c r="P641">
        <v>45000</v>
      </c>
      <c r="Q641" t="s">
        <v>7</v>
      </c>
      <c r="R641">
        <v>45000</v>
      </c>
      <c r="S641" t="s">
        <v>28</v>
      </c>
      <c r="T641" t="s">
        <v>15301</v>
      </c>
      <c r="U641" t="s">
        <v>15302</v>
      </c>
      <c r="V641" t="s">
        <v>15303</v>
      </c>
      <c r="W641">
        <v>4.6758399999999997E-3</v>
      </c>
    </row>
    <row r="642" spans="5:23">
      <c r="E642" t="s">
        <v>29</v>
      </c>
      <c r="F642">
        <v>30428.799999999999</v>
      </c>
      <c r="G642" t="s">
        <v>1</v>
      </c>
      <c r="H642" t="s">
        <v>30</v>
      </c>
      <c r="I642" t="s">
        <v>3</v>
      </c>
      <c r="J642">
        <v>0.89163899999999996</v>
      </c>
      <c r="K642" t="s">
        <v>4</v>
      </c>
      <c r="L642">
        <v>4133.68</v>
      </c>
      <c r="M642" t="s">
        <v>5</v>
      </c>
      <c r="N642">
        <v>10.886182258491999</v>
      </c>
      <c r="O642" t="s">
        <v>6</v>
      </c>
      <c r="P642">
        <v>45000</v>
      </c>
      <c r="Q642" t="s">
        <v>7</v>
      </c>
      <c r="R642">
        <v>45000</v>
      </c>
      <c r="S642" t="s">
        <v>31</v>
      </c>
      <c r="T642" t="s">
        <v>15304</v>
      </c>
      <c r="U642" t="s">
        <v>15305</v>
      </c>
      <c r="V642" t="s">
        <v>15306</v>
      </c>
      <c r="W642">
        <v>7.3978400000000001E-3</v>
      </c>
    </row>
    <row r="643" spans="5:23">
      <c r="E643" t="s">
        <v>32</v>
      </c>
      <c r="F643">
        <v>30428.799999999999</v>
      </c>
      <c r="G643" t="s">
        <v>1</v>
      </c>
      <c r="H643" t="s">
        <v>30</v>
      </c>
      <c r="I643" t="s">
        <v>3</v>
      </c>
      <c r="J643">
        <v>0.89163899999999996</v>
      </c>
      <c r="K643" t="s">
        <v>4</v>
      </c>
      <c r="L643">
        <v>4133.68</v>
      </c>
      <c r="M643" t="s">
        <v>5</v>
      </c>
      <c r="N643">
        <v>10.886182258491999</v>
      </c>
      <c r="O643" t="s">
        <v>6</v>
      </c>
      <c r="P643">
        <v>45000</v>
      </c>
      <c r="Q643" t="s">
        <v>7</v>
      </c>
      <c r="R643">
        <v>45000</v>
      </c>
      <c r="S643" t="s">
        <v>33</v>
      </c>
      <c r="T643" t="s">
        <v>15304</v>
      </c>
      <c r="U643" t="s">
        <v>15305</v>
      </c>
      <c r="V643" t="s">
        <v>15306</v>
      </c>
      <c r="W643">
        <v>7.3978400000000001E-3</v>
      </c>
    </row>
    <row r="644" spans="5:23">
      <c r="E644" t="s">
        <v>32</v>
      </c>
      <c r="F644">
        <v>29059.200000000001</v>
      </c>
      <c r="G644" t="s">
        <v>1</v>
      </c>
      <c r="H644" t="s">
        <v>17</v>
      </c>
      <c r="I644" t="s">
        <v>3</v>
      </c>
      <c r="J644">
        <v>0.89823699999999995</v>
      </c>
      <c r="K644" t="s">
        <v>4</v>
      </c>
      <c r="L644">
        <v>4265.1499999999996</v>
      </c>
      <c r="M644" t="s">
        <v>5</v>
      </c>
      <c r="N644">
        <v>10.550636549115</v>
      </c>
      <c r="O644" t="s">
        <v>6</v>
      </c>
      <c r="P644">
        <v>45000</v>
      </c>
      <c r="Q644" t="s">
        <v>7</v>
      </c>
      <c r="R644">
        <v>45000</v>
      </c>
      <c r="S644" t="s">
        <v>34</v>
      </c>
      <c r="T644" t="s">
        <v>15307</v>
      </c>
      <c r="U644" t="s">
        <v>15308</v>
      </c>
      <c r="V644" t="s">
        <v>15309</v>
      </c>
      <c r="W644">
        <v>5.2470700000000004E-3</v>
      </c>
    </row>
    <row r="645" spans="5:23">
      <c r="E645" t="s">
        <v>35</v>
      </c>
      <c r="F645">
        <v>29059.200000000001</v>
      </c>
      <c r="G645" t="s">
        <v>1</v>
      </c>
      <c r="H645" t="s">
        <v>17</v>
      </c>
      <c r="I645" t="s">
        <v>3</v>
      </c>
      <c r="J645">
        <v>0.89823699999999995</v>
      </c>
      <c r="K645" t="s">
        <v>4</v>
      </c>
      <c r="L645">
        <v>4265.1499999999996</v>
      </c>
      <c r="M645" t="s">
        <v>5</v>
      </c>
      <c r="N645">
        <v>10.550636549115</v>
      </c>
      <c r="O645" t="s">
        <v>6</v>
      </c>
      <c r="P645">
        <v>45000</v>
      </c>
      <c r="Q645" t="s">
        <v>7</v>
      </c>
      <c r="R645">
        <v>45000</v>
      </c>
      <c r="S645" t="s">
        <v>34</v>
      </c>
      <c r="T645" t="s">
        <v>15307</v>
      </c>
      <c r="U645" t="s">
        <v>15308</v>
      </c>
      <c r="V645" t="s">
        <v>15309</v>
      </c>
      <c r="W645">
        <v>5.2470700000000004E-3</v>
      </c>
    </row>
    <row r="646" spans="5:23">
      <c r="E646" t="s">
        <v>35</v>
      </c>
      <c r="F646">
        <v>32986</v>
      </c>
      <c r="G646" t="s">
        <v>1</v>
      </c>
      <c r="H646" t="s">
        <v>36</v>
      </c>
      <c r="I646" t="s">
        <v>3</v>
      </c>
      <c r="J646">
        <v>0.86737799999999998</v>
      </c>
      <c r="K646" t="s">
        <v>4</v>
      </c>
      <c r="L646">
        <v>4029.52</v>
      </c>
      <c r="M646" t="s">
        <v>5</v>
      </c>
      <c r="N646">
        <v>11.167585423230999</v>
      </c>
      <c r="O646" t="s">
        <v>6</v>
      </c>
      <c r="P646">
        <v>45000</v>
      </c>
      <c r="Q646" t="s">
        <v>7</v>
      </c>
      <c r="R646">
        <v>45000</v>
      </c>
      <c r="S646" t="s">
        <v>37</v>
      </c>
      <c r="T646" t="s">
        <v>15310</v>
      </c>
      <c r="U646" t="s">
        <v>15311</v>
      </c>
      <c r="V646" t="s">
        <v>15312</v>
      </c>
      <c r="W646">
        <v>1.0406200000000001E-2</v>
      </c>
    </row>
    <row r="647" spans="5:23">
      <c r="E647" t="s">
        <v>38</v>
      </c>
      <c r="F647">
        <v>32986</v>
      </c>
      <c r="G647" t="s">
        <v>1</v>
      </c>
      <c r="H647" t="s">
        <v>36</v>
      </c>
      <c r="I647" t="s">
        <v>3</v>
      </c>
      <c r="J647">
        <v>0.86737799999999998</v>
      </c>
      <c r="K647" t="s">
        <v>4</v>
      </c>
      <c r="L647">
        <v>4029.52</v>
      </c>
      <c r="M647" t="s">
        <v>5</v>
      </c>
      <c r="N647">
        <v>11.167585423230999</v>
      </c>
      <c r="O647" t="s">
        <v>6</v>
      </c>
      <c r="P647">
        <v>45000</v>
      </c>
      <c r="Q647" t="s">
        <v>7</v>
      </c>
      <c r="R647">
        <v>45000</v>
      </c>
      <c r="S647" t="s">
        <v>39</v>
      </c>
      <c r="T647" t="s">
        <v>15310</v>
      </c>
      <c r="U647" t="s">
        <v>15311</v>
      </c>
      <c r="V647" t="s">
        <v>15312</v>
      </c>
      <c r="W647">
        <v>1.0406200000000001E-2</v>
      </c>
    </row>
    <row r="648" spans="5:23">
      <c r="E648" t="s">
        <v>38</v>
      </c>
      <c r="F648">
        <v>31636.3</v>
      </c>
      <c r="G648" t="s">
        <v>1</v>
      </c>
      <c r="H648" t="s">
        <v>40</v>
      </c>
      <c r="I648" t="s">
        <v>3</v>
      </c>
      <c r="J648">
        <v>0.86783200000000005</v>
      </c>
      <c r="K648" t="s">
        <v>4</v>
      </c>
      <c r="L648">
        <v>4197.04</v>
      </c>
      <c r="M648" t="s">
        <v>5</v>
      </c>
      <c r="N648">
        <v>10.721854528087</v>
      </c>
      <c r="O648" t="s">
        <v>6</v>
      </c>
      <c r="P648">
        <v>45000</v>
      </c>
      <c r="Q648" t="s">
        <v>7</v>
      </c>
      <c r="R648">
        <v>45000</v>
      </c>
      <c r="S648" t="s">
        <v>41</v>
      </c>
      <c r="T648" t="s">
        <v>15313</v>
      </c>
      <c r="U648" t="s">
        <v>15314</v>
      </c>
      <c r="V648" t="s">
        <v>15315</v>
      </c>
      <c r="W648">
        <v>8.9076999999999993E-3</v>
      </c>
    </row>
    <row r="649" spans="5:23">
      <c r="E649" t="s">
        <v>42</v>
      </c>
      <c r="F649">
        <v>31636.3</v>
      </c>
      <c r="G649" t="s">
        <v>1</v>
      </c>
      <c r="H649" t="s">
        <v>40</v>
      </c>
      <c r="I649" t="s">
        <v>3</v>
      </c>
      <c r="J649">
        <v>0.86783200000000005</v>
      </c>
      <c r="K649" t="s">
        <v>4</v>
      </c>
      <c r="L649">
        <v>4197.04</v>
      </c>
      <c r="M649" t="s">
        <v>5</v>
      </c>
      <c r="N649">
        <v>10.721854528087</v>
      </c>
      <c r="O649" t="s">
        <v>6</v>
      </c>
      <c r="P649">
        <v>45000</v>
      </c>
      <c r="Q649" t="s">
        <v>7</v>
      </c>
      <c r="R649">
        <v>45000</v>
      </c>
      <c r="S649" t="s">
        <v>41</v>
      </c>
      <c r="T649" t="s">
        <v>15313</v>
      </c>
      <c r="U649" t="s">
        <v>15314</v>
      </c>
      <c r="V649" t="s">
        <v>15315</v>
      </c>
      <c r="W649">
        <v>8.9076999999999993E-3</v>
      </c>
    </row>
    <row r="650" spans="5:23">
      <c r="E650" t="s">
        <v>42</v>
      </c>
      <c r="F650">
        <v>23032.799999999999</v>
      </c>
      <c r="G650" t="s">
        <v>1</v>
      </c>
      <c r="H650" t="s">
        <v>14</v>
      </c>
      <c r="I650" t="s">
        <v>3</v>
      </c>
      <c r="J650">
        <v>0.98670899999999995</v>
      </c>
      <c r="K650" t="s">
        <v>4</v>
      </c>
      <c r="L650">
        <v>4459.3900000000003</v>
      </c>
      <c r="M650" t="s">
        <v>5</v>
      </c>
      <c r="N650">
        <v>10.091058831112001</v>
      </c>
      <c r="O650" t="s">
        <v>6</v>
      </c>
      <c r="P650">
        <v>45000</v>
      </c>
      <c r="Q650" t="s">
        <v>7</v>
      </c>
      <c r="R650">
        <v>45000</v>
      </c>
      <c r="S650" t="s">
        <v>43</v>
      </c>
      <c r="T650" t="s">
        <v>15316</v>
      </c>
      <c r="U650" t="s">
        <v>15317</v>
      </c>
      <c r="V650" t="s">
        <v>15318</v>
      </c>
      <c r="W650">
        <v>1.5846499999999999E-3</v>
      </c>
    </row>
    <row r="651" spans="5:23">
      <c r="E651" t="s">
        <v>44</v>
      </c>
      <c r="F651">
        <v>23032.799999999999</v>
      </c>
      <c r="G651" t="s">
        <v>1</v>
      </c>
      <c r="H651" t="s">
        <v>14</v>
      </c>
      <c r="I651" t="s">
        <v>3</v>
      </c>
      <c r="J651">
        <v>0.98670899999999995</v>
      </c>
      <c r="K651" t="s">
        <v>4</v>
      </c>
      <c r="L651">
        <v>4459.3900000000003</v>
      </c>
      <c r="M651" t="s">
        <v>5</v>
      </c>
      <c r="N651">
        <v>10.091058831112001</v>
      </c>
      <c r="O651" t="s">
        <v>6</v>
      </c>
      <c r="P651">
        <v>45000</v>
      </c>
      <c r="Q651" t="s">
        <v>7</v>
      </c>
      <c r="R651">
        <v>45000</v>
      </c>
      <c r="S651" t="s">
        <v>45</v>
      </c>
      <c r="T651" t="s">
        <v>15316</v>
      </c>
      <c r="U651" t="s">
        <v>15317</v>
      </c>
      <c r="V651" t="s">
        <v>15318</v>
      </c>
      <c r="W651">
        <v>1.5846499999999999E-3</v>
      </c>
    </row>
    <row r="652" spans="5:23">
      <c r="E652" t="s">
        <v>44</v>
      </c>
      <c r="F652">
        <v>22955.7</v>
      </c>
      <c r="G652" t="s">
        <v>1</v>
      </c>
      <c r="H652" t="s">
        <v>10</v>
      </c>
      <c r="I652" t="s">
        <v>3</v>
      </c>
      <c r="J652">
        <v>0.98669300000000004</v>
      </c>
      <c r="K652" t="s">
        <v>4</v>
      </c>
      <c r="L652">
        <v>4474.5</v>
      </c>
      <c r="M652" t="s">
        <v>5</v>
      </c>
      <c r="N652">
        <v>10.05698064582</v>
      </c>
      <c r="O652" t="s">
        <v>6</v>
      </c>
      <c r="P652">
        <v>45000</v>
      </c>
      <c r="Q652" t="s">
        <v>7</v>
      </c>
      <c r="R652">
        <v>45000</v>
      </c>
      <c r="S652" t="s">
        <v>11</v>
      </c>
      <c r="T652" t="s">
        <v>15286</v>
      </c>
      <c r="U652" t="s">
        <v>15287</v>
      </c>
      <c r="V652" t="s">
        <v>15288</v>
      </c>
      <c r="W652">
        <v>-2.4684799999999998E-4</v>
      </c>
    </row>
    <row r="653" spans="5:23">
      <c r="E653" t="s">
        <v>0</v>
      </c>
      <c r="F653">
        <v>23691.599999999999</v>
      </c>
      <c r="G653" t="s">
        <v>1</v>
      </c>
      <c r="H653" t="s">
        <v>2</v>
      </c>
      <c r="I653" t="s">
        <v>3</v>
      </c>
      <c r="J653">
        <v>0.97752600000000001</v>
      </c>
      <c r="K653" t="s">
        <v>4</v>
      </c>
      <c r="L653">
        <v>4417.22</v>
      </c>
      <c r="M653" t="s">
        <v>5</v>
      </c>
      <c r="N653">
        <v>10.18739378753</v>
      </c>
      <c r="O653" t="s">
        <v>6</v>
      </c>
      <c r="P653">
        <v>45000</v>
      </c>
      <c r="Q653" t="s">
        <v>7</v>
      </c>
      <c r="R653">
        <v>45000</v>
      </c>
      <c r="S653" t="s">
        <v>8</v>
      </c>
      <c r="T653" t="s">
        <v>15319</v>
      </c>
      <c r="U653" t="s">
        <v>15320</v>
      </c>
      <c r="V653" t="s">
        <v>15321</v>
      </c>
      <c r="W653">
        <v>-1.8618599999999999E-3</v>
      </c>
    </row>
    <row r="654" spans="5:23">
      <c r="E654" t="s">
        <v>9</v>
      </c>
      <c r="F654">
        <v>22894.799999999999</v>
      </c>
      <c r="G654" t="s">
        <v>1</v>
      </c>
      <c r="H654" t="s">
        <v>10</v>
      </c>
      <c r="I654" t="s">
        <v>3</v>
      </c>
      <c r="J654">
        <v>0.988008</v>
      </c>
      <c r="K654" t="s">
        <v>4</v>
      </c>
      <c r="L654">
        <v>4474.47</v>
      </c>
      <c r="M654" t="s">
        <v>5</v>
      </c>
      <c r="N654">
        <v>10.057053911468</v>
      </c>
      <c r="O654" t="s">
        <v>6</v>
      </c>
      <c r="P654">
        <v>45000</v>
      </c>
      <c r="Q654" t="s">
        <v>7</v>
      </c>
      <c r="R654">
        <v>45000</v>
      </c>
      <c r="S654" t="s">
        <v>11</v>
      </c>
      <c r="T654" t="s">
        <v>15322</v>
      </c>
      <c r="U654" t="s">
        <v>15323</v>
      </c>
      <c r="V654" t="s">
        <v>15324</v>
      </c>
      <c r="W654">
        <v>1.7677299999999999E-3</v>
      </c>
    </row>
    <row r="655" spans="5:23">
      <c r="E655" t="s">
        <v>12</v>
      </c>
      <c r="F655">
        <v>23691.599999999999</v>
      </c>
      <c r="G655" t="s">
        <v>1</v>
      </c>
      <c r="H655" t="s">
        <v>2</v>
      </c>
      <c r="I655" t="s">
        <v>3</v>
      </c>
      <c r="J655">
        <v>0.97752600000000001</v>
      </c>
      <c r="K655" t="s">
        <v>4</v>
      </c>
      <c r="L655">
        <v>4417.22</v>
      </c>
      <c r="M655" t="s">
        <v>5</v>
      </c>
      <c r="N655">
        <v>10.18739378753</v>
      </c>
      <c r="O655" t="s">
        <v>6</v>
      </c>
      <c r="P655">
        <v>45000</v>
      </c>
      <c r="Q655" t="s">
        <v>7</v>
      </c>
      <c r="R655">
        <v>45000</v>
      </c>
      <c r="S655" t="s">
        <v>13</v>
      </c>
      <c r="T655" t="s">
        <v>15319</v>
      </c>
      <c r="U655" t="s">
        <v>15320</v>
      </c>
      <c r="V655" t="s">
        <v>15321</v>
      </c>
      <c r="W655">
        <v>-1.8618599999999999E-3</v>
      </c>
    </row>
    <row r="656" spans="5:23">
      <c r="E656" t="s">
        <v>12</v>
      </c>
      <c r="F656">
        <v>23642.2</v>
      </c>
      <c r="G656" t="s">
        <v>1</v>
      </c>
      <c r="H656" t="s">
        <v>14</v>
      </c>
      <c r="I656" t="s">
        <v>3</v>
      </c>
      <c r="J656">
        <v>0.97516000000000003</v>
      </c>
      <c r="K656" t="s">
        <v>4</v>
      </c>
      <c r="L656">
        <v>4447.96</v>
      </c>
      <c r="M656" t="s">
        <v>5</v>
      </c>
      <c r="N656">
        <v>10.116996968152</v>
      </c>
      <c r="O656" t="s">
        <v>6</v>
      </c>
      <c r="P656">
        <v>45000</v>
      </c>
      <c r="Q656" t="s">
        <v>7</v>
      </c>
      <c r="R656">
        <v>45000</v>
      </c>
      <c r="S656" t="s">
        <v>15</v>
      </c>
      <c r="T656" t="s">
        <v>15325</v>
      </c>
      <c r="U656" t="s">
        <v>15326</v>
      </c>
      <c r="V656" t="s">
        <v>15327</v>
      </c>
      <c r="W656">
        <v>-6.7143400000000005E-4</v>
      </c>
    </row>
    <row r="657" spans="5:23">
      <c r="E657" t="s">
        <v>16</v>
      </c>
      <c r="F657">
        <v>23642.2</v>
      </c>
      <c r="G657" t="s">
        <v>1</v>
      </c>
      <c r="H657" t="s">
        <v>14</v>
      </c>
      <c r="I657" t="s">
        <v>3</v>
      </c>
      <c r="J657">
        <v>0.97516000000000003</v>
      </c>
      <c r="K657" t="s">
        <v>4</v>
      </c>
      <c r="L657">
        <v>4447.96</v>
      </c>
      <c r="M657" t="s">
        <v>5</v>
      </c>
      <c r="N657">
        <v>10.116996968152</v>
      </c>
      <c r="O657" t="s">
        <v>6</v>
      </c>
      <c r="P657">
        <v>45000</v>
      </c>
      <c r="Q657" t="s">
        <v>7</v>
      </c>
      <c r="R657">
        <v>45000</v>
      </c>
      <c r="S657" t="s">
        <v>15</v>
      </c>
      <c r="T657" t="s">
        <v>15325</v>
      </c>
      <c r="U657" t="s">
        <v>15326</v>
      </c>
      <c r="V657" t="s">
        <v>15327</v>
      </c>
      <c r="W657">
        <v>-6.7143400000000005E-4</v>
      </c>
    </row>
    <row r="658" spans="5:23">
      <c r="E658" t="s">
        <v>16</v>
      </c>
      <c r="F658">
        <v>25826.2</v>
      </c>
      <c r="G658" t="s">
        <v>1</v>
      </c>
      <c r="H658" t="s">
        <v>17</v>
      </c>
      <c r="I658" t="s">
        <v>3</v>
      </c>
      <c r="J658">
        <v>0.94588399999999995</v>
      </c>
      <c r="K658" t="s">
        <v>4</v>
      </c>
      <c r="L658">
        <v>4327.76</v>
      </c>
      <c r="M658" t="s">
        <v>5</v>
      </c>
      <c r="N658">
        <v>10.397986249660001</v>
      </c>
      <c r="O658" t="s">
        <v>6</v>
      </c>
      <c r="P658">
        <v>45000</v>
      </c>
      <c r="Q658" t="s">
        <v>7</v>
      </c>
      <c r="R658">
        <v>45000</v>
      </c>
      <c r="S658" t="s">
        <v>18</v>
      </c>
      <c r="T658" t="s">
        <v>15328</v>
      </c>
      <c r="U658" t="s">
        <v>15329</v>
      </c>
      <c r="V658" t="s">
        <v>15330</v>
      </c>
      <c r="W658">
        <v>5.0689799999999998E-3</v>
      </c>
    </row>
    <row r="659" spans="5:23">
      <c r="E659" t="s">
        <v>19</v>
      </c>
      <c r="F659">
        <v>25826.2</v>
      </c>
      <c r="G659" t="s">
        <v>1</v>
      </c>
      <c r="H659" t="s">
        <v>17</v>
      </c>
      <c r="I659" t="s">
        <v>3</v>
      </c>
      <c r="J659">
        <v>0.94588399999999995</v>
      </c>
      <c r="K659" t="s">
        <v>4</v>
      </c>
      <c r="L659">
        <v>4327.76</v>
      </c>
      <c r="M659" t="s">
        <v>5</v>
      </c>
      <c r="N659">
        <v>10.397986249660001</v>
      </c>
      <c r="O659" t="s">
        <v>6</v>
      </c>
      <c r="P659">
        <v>45000</v>
      </c>
      <c r="Q659" t="s">
        <v>7</v>
      </c>
      <c r="R659">
        <v>45000</v>
      </c>
      <c r="S659" t="s">
        <v>20</v>
      </c>
      <c r="T659" t="s">
        <v>15328</v>
      </c>
      <c r="U659" t="s">
        <v>15329</v>
      </c>
      <c r="V659" t="s">
        <v>15330</v>
      </c>
      <c r="W659">
        <v>5.0689799999999998E-3</v>
      </c>
    </row>
    <row r="660" spans="5:23">
      <c r="E660" t="s">
        <v>19</v>
      </c>
      <c r="F660">
        <v>25206.3</v>
      </c>
      <c r="G660" t="s">
        <v>1</v>
      </c>
      <c r="H660" t="s">
        <v>2</v>
      </c>
      <c r="I660" t="s">
        <v>3</v>
      </c>
      <c r="J660">
        <v>0.95046600000000003</v>
      </c>
      <c r="K660" t="s">
        <v>4</v>
      </c>
      <c r="L660">
        <v>4391.54</v>
      </c>
      <c r="M660" t="s">
        <v>5</v>
      </c>
      <c r="N660">
        <v>10.246965163943999</v>
      </c>
      <c r="O660" t="s">
        <v>6</v>
      </c>
      <c r="P660">
        <v>45000</v>
      </c>
      <c r="Q660" t="s">
        <v>7</v>
      </c>
      <c r="R660">
        <v>45000</v>
      </c>
      <c r="S660" t="s">
        <v>21</v>
      </c>
      <c r="T660" t="s">
        <v>15331</v>
      </c>
      <c r="U660" t="s">
        <v>15332</v>
      </c>
      <c r="V660" t="s">
        <v>15333</v>
      </c>
      <c r="W660">
        <v>1.63922E-3</v>
      </c>
    </row>
    <row r="661" spans="5:23">
      <c r="E661" t="s">
        <v>22</v>
      </c>
      <c r="F661">
        <v>25206.3</v>
      </c>
      <c r="G661" t="s">
        <v>1</v>
      </c>
      <c r="H661" t="s">
        <v>2</v>
      </c>
      <c r="I661" t="s">
        <v>3</v>
      </c>
      <c r="J661">
        <v>0.95046600000000003</v>
      </c>
      <c r="K661" t="s">
        <v>4</v>
      </c>
      <c r="L661">
        <v>4391.54</v>
      </c>
      <c r="M661" t="s">
        <v>5</v>
      </c>
      <c r="N661">
        <v>10.246965163943999</v>
      </c>
      <c r="O661" t="s">
        <v>6</v>
      </c>
      <c r="P661">
        <v>45000</v>
      </c>
      <c r="Q661" t="s">
        <v>7</v>
      </c>
      <c r="R661">
        <v>45000</v>
      </c>
      <c r="S661" t="s">
        <v>21</v>
      </c>
      <c r="T661" t="s">
        <v>15331</v>
      </c>
      <c r="U661" t="s">
        <v>15332</v>
      </c>
      <c r="V661" t="s">
        <v>15333</v>
      </c>
      <c r="W661">
        <v>1.63922E-3</v>
      </c>
    </row>
    <row r="662" spans="5:23">
      <c r="E662" t="s">
        <v>22</v>
      </c>
      <c r="F662">
        <v>27809.3</v>
      </c>
      <c r="G662" t="s">
        <v>1</v>
      </c>
      <c r="H662" t="s">
        <v>23</v>
      </c>
      <c r="I662" t="s">
        <v>3</v>
      </c>
      <c r="J662">
        <v>0.921759</v>
      </c>
      <c r="K662" t="s">
        <v>4</v>
      </c>
      <c r="L662">
        <v>4232.29</v>
      </c>
      <c r="M662" t="s">
        <v>5</v>
      </c>
      <c r="N662">
        <v>10.632539563416</v>
      </c>
      <c r="O662" t="s">
        <v>6</v>
      </c>
      <c r="P662">
        <v>45000</v>
      </c>
      <c r="Q662" t="s">
        <v>7</v>
      </c>
      <c r="R662">
        <v>45000</v>
      </c>
      <c r="S662" t="s">
        <v>24</v>
      </c>
      <c r="T662" t="s">
        <v>15334</v>
      </c>
      <c r="U662" t="s">
        <v>15335</v>
      </c>
      <c r="V662" t="s">
        <v>15336</v>
      </c>
      <c r="W662">
        <v>3.15191E-3</v>
      </c>
    </row>
    <row r="663" spans="5:23">
      <c r="E663" t="s">
        <v>25</v>
      </c>
      <c r="F663">
        <v>27809.3</v>
      </c>
      <c r="G663" t="s">
        <v>1</v>
      </c>
      <c r="H663" t="s">
        <v>23</v>
      </c>
      <c r="I663" t="s">
        <v>3</v>
      </c>
      <c r="J663">
        <v>0.921759</v>
      </c>
      <c r="K663" t="s">
        <v>4</v>
      </c>
      <c r="L663">
        <v>4232.29</v>
      </c>
      <c r="M663" t="s">
        <v>5</v>
      </c>
      <c r="N663">
        <v>10.632539563416</v>
      </c>
      <c r="O663" t="s">
        <v>6</v>
      </c>
      <c r="P663">
        <v>45000</v>
      </c>
      <c r="Q663" t="s">
        <v>7</v>
      </c>
      <c r="R663">
        <v>45000</v>
      </c>
      <c r="S663" t="s">
        <v>26</v>
      </c>
      <c r="T663" t="s">
        <v>15334</v>
      </c>
      <c r="U663" t="s">
        <v>15335</v>
      </c>
      <c r="V663" t="s">
        <v>15336</v>
      </c>
      <c r="W663">
        <v>3.15191E-3</v>
      </c>
    </row>
    <row r="664" spans="5:23">
      <c r="E664" t="s">
        <v>25</v>
      </c>
      <c r="F664">
        <v>27277.9</v>
      </c>
      <c r="G664" t="s">
        <v>1</v>
      </c>
      <c r="H664" t="s">
        <v>27</v>
      </c>
      <c r="I664" t="s">
        <v>3</v>
      </c>
      <c r="J664">
        <v>0.92007300000000003</v>
      </c>
      <c r="K664" t="s">
        <v>4</v>
      </c>
      <c r="L664">
        <v>4330.57</v>
      </c>
      <c r="M664" t="s">
        <v>5</v>
      </c>
      <c r="N664">
        <v>10.391252050744001</v>
      </c>
      <c r="O664" t="s">
        <v>6</v>
      </c>
      <c r="P664">
        <v>45000</v>
      </c>
      <c r="Q664" t="s">
        <v>7</v>
      </c>
      <c r="R664">
        <v>45000</v>
      </c>
      <c r="S664" t="s">
        <v>28</v>
      </c>
      <c r="T664" t="s">
        <v>15337</v>
      </c>
      <c r="U664" t="s">
        <v>15338</v>
      </c>
      <c r="V664" t="s">
        <v>15339</v>
      </c>
      <c r="W664">
        <v>-1.50596E-3</v>
      </c>
    </row>
    <row r="665" spans="5:23">
      <c r="E665" t="s">
        <v>29</v>
      </c>
      <c r="F665">
        <v>27277.9</v>
      </c>
      <c r="G665" t="s">
        <v>1</v>
      </c>
      <c r="H665" t="s">
        <v>27</v>
      </c>
      <c r="I665" t="s">
        <v>3</v>
      </c>
      <c r="J665">
        <v>0.92007300000000003</v>
      </c>
      <c r="K665" t="s">
        <v>4</v>
      </c>
      <c r="L665">
        <v>4330.57</v>
      </c>
      <c r="M665" t="s">
        <v>5</v>
      </c>
      <c r="N665">
        <v>10.391252050744001</v>
      </c>
      <c r="O665" t="s">
        <v>6</v>
      </c>
      <c r="P665">
        <v>45000</v>
      </c>
      <c r="Q665" t="s">
        <v>7</v>
      </c>
      <c r="R665">
        <v>45000</v>
      </c>
      <c r="S665" t="s">
        <v>28</v>
      </c>
      <c r="T665" t="s">
        <v>15337</v>
      </c>
      <c r="U665" t="s">
        <v>15338</v>
      </c>
      <c r="V665" t="s">
        <v>15339</v>
      </c>
      <c r="W665">
        <v>-1.50596E-3</v>
      </c>
    </row>
    <row r="666" spans="5:23">
      <c r="E666" t="s">
        <v>29</v>
      </c>
      <c r="F666">
        <v>30117</v>
      </c>
      <c r="G666" t="s">
        <v>1</v>
      </c>
      <c r="H666" t="s">
        <v>30</v>
      </c>
      <c r="I666" t="s">
        <v>3</v>
      </c>
      <c r="J666">
        <v>0.896146</v>
      </c>
      <c r="K666" t="s">
        <v>4</v>
      </c>
      <c r="L666">
        <v>4134.57</v>
      </c>
      <c r="M666" t="s">
        <v>5</v>
      </c>
      <c r="N666">
        <v>10.883843991744</v>
      </c>
      <c r="O666" t="s">
        <v>6</v>
      </c>
      <c r="P666">
        <v>45000</v>
      </c>
      <c r="Q666" t="s">
        <v>7</v>
      </c>
      <c r="R666">
        <v>45000</v>
      </c>
      <c r="S666" t="s">
        <v>31</v>
      </c>
      <c r="T666" t="s">
        <v>15340</v>
      </c>
      <c r="U666" t="s">
        <v>15341</v>
      </c>
      <c r="V666" t="s">
        <v>15342</v>
      </c>
      <c r="W666">
        <v>2.0620999999999999E-3</v>
      </c>
    </row>
    <row r="667" spans="5:23">
      <c r="E667" t="s">
        <v>32</v>
      </c>
      <c r="F667">
        <v>30117</v>
      </c>
      <c r="G667" t="s">
        <v>1</v>
      </c>
      <c r="H667" t="s">
        <v>30</v>
      </c>
      <c r="I667" t="s">
        <v>3</v>
      </c>
      <c r="J667">
        <v>0.896146</v>
      </c>
      <c r="K667" t="s">
        <v>4</v>
      </c>
      <c r="L667">
        <v>4134.57</v>
      </c>
      <c r="M667" t="s">
        <v>5</v>
      </c>
      <c r="N667">
        <v>10.883843991744</v>
      </c>
      <c r="O667" t="s">
        <v>6</v>
      </c>
      <c r="P667">
        <v>45000</v>
      </c>
      <c r="Q667" t="s">
        <v>7</v>
      </c>
      <c r="R667">
        <v>45000</v>
      </c>
      <c r="S667" t="s">
        <v>33</v>
      </c>
      <c r="T667" t="s">
        <v>15340</v>
      </c>
      <c r="U667" t="s">
        <v>15341</v>
      </c>
      <c r="V667" t="s">
        <v>15342</v>
      </c>
      <c r="W667">
        <v>2.0620999999999999E-3</v>
      </c>
    </row>
    <row r="668" spans="5:23">
      <c r="E668" t="s">
        <v>32</v>
      </c>
      <c r="F668">
        <v>28993.9</v>
      </c>
      <c r="G668" t="s">
        <v>1</v>
      </c>
      <c r="H668" t="s">
        <v>17</v>
      </c>
      <c r="I668" t="s">
        <v>3</v>
      </c>
      <c r="J668">
        <v>0.89908299999999997</v>
      </c>
      <c r="K668" t="s">
        <v>4</v>
      </c>
      <c r="L668">
        <v>4266.72</v>
      </c>
      <c r="M668" t="s">
        <v>5</v>
      </c>
      <c r="N668">
        <v>10.546738818514999</v>
      </c>
      <c r="O668" t="s">
        <v>6</v>
      </c>
      <c r="P668">
        <v>45000</v>
      </c>
      <c r="Q668" t="s">
        <v>7</v>
      </c>
      <c r="R668">
        <v>45000</v>
      </c>
      <c r="S668" t="s">
        <v>34</v>
      </c>
      <c r="T668" t="s">
        <v>15343</v>
      </c>
      <c r="U668" t="s">
        <v>15344</v>
      </c>
      <c r="V668" t="s">
        <v>15345</v>
      </c>
      <c r="W668">
        <v>3.3269900000000002E-3</v>
      </c>
    </row>
    <row r="669" spans="5:23">
      <c r="E669" t="s">
        <v>35</v>
      </c>
      <c r="F669">
        <v>28993.9</v>
      </c>
      <c r="G669" t="s">
        <v>1</v>
      </c>
      <c r="H669" t="s">
        <v>17</v>
      </c>
      <c r="I669" t="s">
        <v>3</v>
      </c>
      <c r="J669">
        <v>0.89908299999999997</v>
      </c>
      <c r="K669" t="s">
        <v>4</v>
      </c>
      <c r="L669">
        <v>4266.72</v>
      </c>
      <c r="M669" t="s">
        <v>5</v>
      </c>
      <c r="N669">
        <v>10.546738818514999</v>
      </c>
      <c r="O669" t="s">
        <v>6</v>
      </c>
      <c r="P669">
        <v>45000</v>
      </c>
      <c r="Q669" t="s">
        <v>7</v>
      </c>
      <c r="R669">
        <v>45000</v>
      </c>
      <c r="S669" t="s">
        <v>34</v>
      </c>
      <c r="T669" t="s">
        <v>15343</v>
      </c>
      <c r="U669" t="s">
        <v>15344</v>
      </c>
      <c r="V669" t="s">
        <v>15345</v>
      </c>
      <c r="W669">
        <v>3.3269900000000002E-3</v>
      </c>
    </row>
    <row r="670" spans="5:23">
      <c r="E670" t="s">
        <v>35</v>
      </c>
      <c r="F670">
        <v>32741.7</v>
      </c>
      <c r="G670" t="s">
        <v>1</v>
      </c>
      <c r="H670" t="s">
        <v>36</v>
      </c>
      <c r="I670" t="s">
        <v>3</v>
      </c>
      <c r="J670">
        <v>0.87043800000000005</v>
      </c>
      <c r="K670" t="s">
        <v>4</v>
      </c>
      <c r="L670">
        <v>4031.1</v>
      </c>
      <c r="M670" t="s">
        <v>5</v>
      </c>
      <c r="N670">
        <v>11.163201546324</v>
      </c>
      <c r="O670" t="s">
        <v>6</v>
      </c>
      <c r="P670">
        <v>45000</v>
      </c>
      <c r="Q670" t="s">
        <v>7</v>
      </c>
      <c r="R670">
        <v>45000</v>
      </c>
      <c r="S670" t="s">
        <v>37</v>
      </c>
      <c r="T670" t="s">
        <v>15346</v>
      </c>
      <c r="U670" t="s">
        <v>15347</v>
      </c>
      <c r="V670" t="s">
        <v>15348</v>
      </c>
      <c r="W670">
        <v>6.1765800000000001E-3</v>
      </c>
    </row>
    <row r="671" spans="5:23">
      <c r="E671" t="s">
        <v>38</v>
      </c>
      <c r="F671">
        <v>32741.7</v>
      </c>
      <c r="G671" t="s">
        <v>1</v>
      </c>
      <c r="H671" t="s">
        <v>36</v>
      </c>
      <c r="I671" t="s">
        <v>3</v>
      </c>
      <c r="J671">
        <v>0.87043800000000005</v>
      </c>
      <c r="K671" t="s">
        <v>4</v>
      </c>
      <c r="L671">
        <v>4031.1</v>
      </c>
      <c r="M671" t="s">
        <v>5</v>
      </c>
      <c r="N671">
        <v>11.163201546324</v>
      </c>
      <c r="O671" t="s">
        <v>6</v>
      </c>
      <c r="P671">
        <v>45000</v>
      </c>
      <c r="Q671" t="s">
        <v>7</v>
      </c>
      <c r="R671">
        <v>45000</v>
      </c>
      <c r="S671" t="s">
        <v>39</v>
      </c>
      <c r="T671" t="s">
        <v>15346</v>
      </c>
      <c r="U671" t="s">
        <v>15347</v>
      </c>
      <c r="V671" t="s">
        <v>15348</v>
      </c>
      <c r="W671">
        <v>6.1765800000000001E-3</v>
      </c>
    </row>
    <row r="672" spans="5:23">
      <c r="E672" t="s">
        <v>38</v>
      </c>
      <c r="F672">
        <v>31480.2</v>
      </c>
      <c r="G672" t="s">
        <v>1</v>
      </c>
      <c r="H672" t="s">
        <v>40</v>
      </c>
      <c r="I672" t="s">
        <v>3</v>
      </c>
      <c r="J672">
        <v>0.869981</v>
      </c>
      <c r="K672" t="s">
        <v>4</v>
      </c>
      <c r="L672">
        <v>4197.04</v>
      </c>
      <c r="M672" t="s">
        <v>5</v>
      </c>
      <c r="N672">
        <v>10.721854518087</v>
      </c>
      <c r="O672" t="s">
        <v>6</v>
      </c>
      <c r="P672">
        <v>45000</v>
      </c>
      <c r="Q672" t="s">
        <v>7</v>
      </c>
      <c r="R672">
        <v>45000</v>
      </c>
      <c r="S672" t="s">
        <v>41</v>
      </c>
      <c r="T672" t="s">
        <v>15349</v>
      </c>
      <c r="U672" t="s">
        <v>15350</v>
      </c>
      <c r="V672" t="s">
        <v>15351</v>
      </c>
      <c r="W672">
        <v>4.4197200000000002E-3</v>
      </c>
    </row>
    <row r="673" spans="5:23">
      <c r="E673" t="s">
        <v>42</v>
      </c>
      <c r="F673">
        <v>31480.2</v>
      </c>
      <c r="G673" t="s">
        <v>1</v>
      </c>
      <c r="H673" t="s">
        <v>40</v>
      </c>
      <c r="I673" t="s">
        <v>3</v>
      </c>
      <c r="J673">
        <v>0.869981</v>
      </c>
      <c r="K673" t="s">
        <v>4</v>
      </c>
      <c r="L673">
        <v>4197.04</v>
      </c>
      <c r="M673" t="s">
        <v>5</v>
      </c>
      <c r="N673">
        <v>10.721854518087</v>
      </c>
      <c r="O673" t="s">
        <v>6</v>
      </c>
      <c r="P673">
        <v>45000</v>
      </c>
      <c r="Q673" t="s">
        <v>7</v>
      </c>
      <c r="R673">
        <v>45000</v>
      </c>
      <c r="S673" t="s">
        <v>41</v>
      </c>
      <c r="T673" t="s">
        <v>15349</v>
      </c>
      <c r="U673" t="s">
        <v>15350</v>
      </c>
      <c r="V673" t="s">
        <v>15351</v>
      </c>
      <c r="W673">
        <v>4.4197200000000002E-3</v>
      </c>
    </row>
    <row r="674" spans="5:23">
      <c r="E674" t="s">
        <v>42</v>
      </c>
      <c r="F674">
        <v>22992.2</v>
      </c>
      <c r="G674" t="s">
        <v>1</v>
      </c>
      <c r="H674" t="s">
        <v>14</v>
      </c>
      <c r="I674" t="s">
        <v>3</v>
      </c>
      <c r="J674">
        <v>0.98758800000000002</v>
      </c>
      <c r="K674" t="s">
        <v>4</v>
      </c>
      <c r="L674">
        <v>4459.3100000000004</v>
      </c>
      <c r="M674" t="s">
        <v>5</v>
      </c>
      <c r="N674">
        <v>10.09125400784</v>
      </c>
      <c r="O674" t="s">
        <v>6</v>
      </c>
      <c r="P674">
        <v>45000</v>
      </c>
      <c r="Q674" t="s">
        <v>7</v>
      </c>
      <c r="R674">
        <v>45000</v>
      </c>
      <c r="S674" t="s">
        <v>43</v>
      </c>
      <c r="T674" t="s">
        <v>15352</v>
      </c>
      <c r="U674" t="s">
        <v>15353</v>
      </c>
      <c r="V674" t="s">
        <v>15354</v>
      </c>
      <c r="W674">
        <v>-7.6467099999999997E-4</v>
      </c>
    </row>
    <row r="675" spans="5:23">
      <c r="E675" t="s">
        <v>44</v>
      </c>
      <c r="F675">
        <v>22992.2</v>
      </c>
      <c r="G675" t="s">
        <v>1</v>
      </c>
      <c r="H675" t="s">
        <v>14</v>
      </c>
      <c r="I675" t="s">
        <v>3</v>
      </c>
      <c r="J675">
        <v>0.98758800000000002</v>
      </c>
      <c r="K675" t="s">
        <v>4</v>
      </c>
      <c r="L675">
        <v>4459.3100000000004</v>
      </c>
      <c r="M675" t="s">
        <v>5</v>
      </c>
      <c r="N675">
        <v>10.09125400784</v>
      </c>
      <c r="O675" t="s">
        <v>6</v>
      </c>
      <c r="P675">
        <v>45000</v>
      </c>
      <c r="Q675" t="s">
        <v>7</v>
      </c>
      <c r="R675">
        <v>45000</v>
      </c>
      <c r="S675" t="s">
        <v>45</v>
      </c>
      <c r="T675" t="s">
        <v>15352</v>
      </c>
      <c r="U675" t="s">
        <v>15353</v>
      </c>
      <c r="V675" t="s">
        <v>15354</v>
      </c>
      <c r="W675">
        <v>-7.6467099999999997E-4</v>
      </c>
    </row>
    <row r="676" spans="5:23">
      <c r="E676" t="s">
        <v>44</v>
      </c>
      <c r="F676">
        <v>22894.799999999999</v>
      </c>
      <c r="G676" t="s">
        <v>1</v>
      </c>
      <c r="H676" t="s">
        <v>10</v>
      </c>
      <c r="I676" t="s">
        <v>3</v>
      </c>
      <c r="J676">
        <v>0.988008</v>
      </c>
      <c r="K676" t="s">
        <v>4</v>
      </c>
      <c r="L676">
        <v>4474.47</v>
      </c>
      <c r="M676" t="s">
        <v>5</v>
      </c>
      <c r="N676">
        <v>10.057053911468</v>
      </c>
      <c r="O676" t="s">
        <v>6</v>
      </c>
      <c r="P676">
        <v>45000</v>
      </c>
      <c r="Q676" t="s">
        <v>7</v>
      </c>
      <c r="R676">
        <v>45000</v>
      </c>
      <c r="S676" t="s">
        <v>11</v>
      </c>
      <c r="T676" t="s">
        <v>15322</v>
      </c>
      <c r="U676" t="s">
        <v>15323</v>
      </c>
      <c r="V676" t="s">
        <v>15324</v>
      </c>
      <c r="W676">
        <v>1.7677299999999999E-3</v>
      </c>
    </row>
    <row r="677" spans="5:23">
      <c r="E677" t="s">
        <v>0</v>
      </c>
      <c r="F677">
        <v>23763.599999999999</v>
      </c>
      <c r="G677" t="s">
        <v>1</v>
      </c>
      <c r="H677" t="s">
        <v>2</v>
      </c>
      <c r="I677" t="s">
        <v>3</v>
      </c>
      <c r="J677">
        <v>0.97602999999999995</v>
      </c>
      <c r="K677" t="s">
        <v>4</v>
      </c>
      <c r="L677">
        <v>4417.3500000000004</v>
      </c>
      <c r="M677" t="s">
        <v>5</v>
      </c>
      <c r="N677">
        <v>10.187101301935</v>
      </c>
      <c r="O677" t="s">
        <v>6</v>
      </c>
      <c r="P677">
        <v>45000</v>
      </c>
      <c r="Q677" t="s">
        <v>7</v>
      </c>
      <c r="R677">
        <v>45000</v>
      </c>
      <c r="S677" t="s">
        <v>8</v>
      </c>
      <c r="T677" t="s">
        <v>15355</v>
      </c>
      <c r="U677" t="s">
        <v>15356</v>
      </c>
      <c r="V677" t="s">
        <v>15357</v>
      </c>
      <c r="W677">
        <v>-8.9724800000000001E-4</v>
      </c>
    </row>
    <row r="678" spans="5:23">
      <c r="E678" t="s">
        <v>9</v>
      </c>
      <c r="F678">
        <v>22925.7</v>
      </c>
      <c r="G678" t="s">
        <v>1</v>
      </c>
      <c r="H678" t="s">
        <v>10</v>
      </c>
      <c r="I678" t="s">
        <v>3</v>
      </c>
      <c r="J678">
        <v>0.98733400000000004</v>
      </c>
      <c r="K678" t="s">
        <v>4</v>
      </c>
      <c r="L678">
        <v>4474.55</v>
      </c>
      <c r="M678" t="s">
        <v>5</v>
      </c>
      <c r="N678">
        <v>10.056882797956</v>
      </c>
      <c r="O678" t="s">
        <v>6</v>
      </c>
      <c r="P678">
        <v>45000</v>
      </c>
      <c r="Q678" t="s">
        <v>7</v>
      </c>
      <c r="R678">
        <v>45000</v>
      </c>
      <c r="S678" t="s">
        <v>11</v>
      </c>
      <c r="T678" t="s">
        <v>15358</v>
      </c>
      <c r="U678" t="s">
        <v>15359</v>
      </c>
      <c r="V678" t="s">
        <v>15360</v>
      </c>
      <c r="W678">
        <v>-6.81126E-4</v>
      </c>
    </row>
    <row r="679" spans="5:23">
      <c r="E679" t="s">
        <v>12</v>
      </c>
      <c r="F679">
        <v>23763.599999999999</v>
      </c>
      <c r="G679" t="s">
        <v>1</v>
      </c>
      <c r="H679" t="s">
        <v>2</v>
      </c>
      <c r="I679" t="s">
        <v>3</v>
      </c>
      <c r="J679">
        <v>0.97602999999999995</v>
      </c>
      <c r="K679" t="s">
        <v>4</v>
      </c>
      <c r="L679">
        <v>4417.3500000000004</v>
      </c>
      <c r="M679" t="s">
        <v>5</v>
      </c>
      <c r="N679">
        <v>10.187101301935</v>
      </c>
      <c r="O679" t="s">
        <v>6</v>
      </c>
      <c r="P679">
        <v>45000</v>
      </c>
      <c r="Q679" t="s">
        <v>7</v>
      </c>
      <c r="R679">
        <v>45000</v>
      </c>
      <c r="S679" t="s">
        <v>13</v>
      </c>
      <c r="T679" t="s">
        <v>15355</v>
      </c>
      <c r="U679" t="s">
        <v>15356</v>
      </c>
      <c r="V679" t="s">
        <v>15357</v>
      </c>
      <c r="W679">
        <v>-8.9724800000000001E-4</v>
      </c>
    </row>
    <row r="680" spans="5:23">
      <c r="E680" t="s">
        <v>12</v>
      </c>
      <c r="F680">
        <v>23579.5</v>
      </c>
      <c r="G680" t="s">
        <v>1</v>
      </c>
      <c r="H680" t="s">
        <v>14</v>
      </c>
      <c r="I680" t="s">
        <v>3</v>
      </c>
      <c r="J680">
        <v>0.97644900000000001</v>
      </c>
      <c r="K680" t="s">
        <v>4</v>
      </c>
      <c r="L680">
        <v>4448</v>
      </c>
      <c r="M680" t="s">
        <v>5</v>
      </c>
      <c r="N680">
        <v>10.116899412287999</v>
      </c>
      <c r="O680" t="s">
        <v>6</v>
      </c>
      <c r="P680">
        <v>45000</v>
      </c>
      <c r="Q680" t="s">
        <v>7</v>
      </c>
      <c r="R680">
        <v>45000</v>
      </c>
      <c r="S680" t="s">
        <v>15</v>
      </c>
      <c r="T680" t="s">
        <v>15361</v>
      </c>
      <c r="U680" t="s">
        <v>15362</v>
      </c>
      <c r="V680" t="s">
        <v>15363</v>
      </c>
      <c r="W680">
        <v>-6.1372900000000003E-4</v>
      </c>
    </row>
    <row r="681" spans="5:23">
      <c r="E681" t="s">
        <v>16</v>
      </c>
      <c r="F681">
        <v>23579.5</v>
      </c>
      <c r="G681" t="s">
        <v>1</v>
      </c>
      <c r="H681" t="s">
        <v>14</v>
      </c>
      <c r="I681" t="s">
        <v>3</v>
      </c>
      <c r="J681">
        <v>0.97644900000000001</v>
      </c>
      <c r="K681" t="s">
        <v>4</v>
      </c>
      <c r="L681">
        <v>4448</v>
      </c>
      <c r="M681" t="s">
        <v>5</v>
      </c>
      <c r="N681">
        <v>10.116899412287999</v>
      </c>
      <c r="O681" t="s">
        <v>6</v>
      </c>
      <c r="P681">
        <v>45000</v>
      </c>
      <c r="Q681" t="s">
        <v>7</v>
      </c>
      <c r="R681">
        <v>45000</v>
      </c>
      <c r="S681" t="s">
        <v>15</v>
      </c>
      <c r="T681" t="s">
        <v>15361</v>
      </c>
      <c r="U681" t="s">
        <v>15362</v>
      </c>
      <c r="V681" t="s">
        <v>15363</v>
      </c>
      <c r="W681">
        <v>-6.1372900000000003E-4</v>
      </c>
    </row>
    <row r="682" spans="5:23">
      <c r="E682" t="s">
        <v>16</v>
      </c>
      <c r="F682">
        <v>25837.7</v>
      </c>
      <c r="G682" t="s">
        <v>1</v>
      </c>
      <c r="H682" t="s">
        <v>17</v>
      </c>
      <c r="I682" t="s">
        <v>3</v>
      </c>
      <c r="J682">
        <v>0.94562900000000005</v>
      </c>
      <c r="K682" t="s">
        <v>4</v>
      </c>
      <c r="L682">
        <v>4328.17</v>
      </c>
      <c r="M682" t="s">
        <v>5</v>
      </c>
      <c r="N682">
        <v>10.397011763009999</v>
      </c>
      <c r="O682" t="s">
        <v>6</v>
      </c>
      <c r="P682">
        <v>45000</v>
      </c>
      <c r="Q682" t="s">
        <v>7</v>
      </c>
      <c r="R682">
        <v>45000</v>
      </c>
      <c r="S682" t="s">
        <v>18</v>
      </c>
      <c r="T682" t="s">
        <v>15364</v>
      </c>
      <c r="U682" t="s">
        <v>15365</v>
      </c>
      <c r="V682" t="s">
        <v>15366</v>
      </c>
      <c r="W682">
        <v>2.3376099999999999E-3</v>
      </c>
    </row>
    <row r="683" spans="5:23">
      <c r="E683" t="s">
        <v>19</v>
      </c>
      <c r="F683">
        <v>25837.7</v>
      </c>
      <c r="G683" t="s">
        <v>1</v>
      </c>
      <c r="H683" t="s">
        <v>17</v>
      </c>
      <c r="I683" t="s">
        <v>3</v>
      </c>
      <c r="J683">
        <v>0.94562900000000005</v>
      </c>
      <c r="K683" t="s">
        <v>4</v>
      </c>
      <c r="L683">
        <v>4328.17</v>
      </c>
      <c r="M683" t="s">
        <v>5</v>
      </c>
      <c r="N683">
        <v>10.397011763009999</v>
      </c>
      <c r="O683" t="s">
        <v>6</v>
      </c>
      <c r="P683">
        <v>45000</v>
      </c>
      <c r="Q683" t="s">
        <v>7</v>
      </c>
      <c r="R683">
        <v>45000</v>
      </c>
      <c r="S683" t="s">
        <v>20</v>
      </c>
      <c r="T683" t="s">
        <v>15364</v>
      </c>
      <c r="U683" t="s">
        <v>15365</v>
      </c>
      <c r="V683" t="s">
        <v>15366</v>
      </c>
      <c r="W683">
        <v>2.3376099999999999E-3</v>
      </c>
    </row>
    <row r="684" spans="5:23">
      <c r="E684" t="s">
        <v>19</v>
      </c>
      <c r="F684">
        <v>25393.5</v>
      </c>
      <c r="G684" t="s">
        <v>1</v>
      </c>
      <c r="H684" t="s">
        <v>2</v>
      </c>
      <c r="I684" t="s">
        <v>3</v>
      </c>
      <c r="J684">
        <v>0.94697900000000002</v>
      </c>
      <c r="K684" t="s">
        <v>4</v>
      </c>
      <c r="L684">
        <v>4391.34</v>
      </c>
      <c r="M684" t="s">
        <v>5</v>
      </c>
      <c r="N684">
        <v>10.247452648264</v>
      </c>
      <c r="O684" t="s">
        <v>6</v>
      </c>
      <c r="P684">
        <v>45000</v>
      </c>
      <c r="Q684" t="s">
        <v>7</v>
      </c>
      <c r="R684">
        <v>45000</v>
      </c>
      <c r="S684" t="s">
        <v>21</v>
      </c>
      <c r="T684" t="s">
        <v>15367</v>
      </c>
      <c r="U684" t="s">
        <v>15368</v>
      </c>
      <c r="V684" t="s">
        <v>15369</v>
      </c>
      <c r="W684">
        <v>3.4130300000000001E-3</v>
      </c>
    </row>
    <row r="685" spans="5:23">
      <c r="E685" t="s">
        <v>22</v>
      </c>
      <c r="F685">
        <v>25393.5</v>
      </c>
      <c r="G685" t="s">
        <v>1</v>
      </c>
      <c r="H685" t="s">
        <v>2</v>
      </c>
      <c r="I685" t="s">
        <v>3</v>
      </c>
      <c r="J685">
        <v>0.94697900000000002</v>
      </c>
      <c r="K685" t="s">
        <v>4</v>
      </c>
      <c r="L685">
        <v>4391.34</v>
      </c>
      <c r="M685" t="s">
        <v>5</v>
      </c>
      <c r="N685">
        <v>10.247452648264</v>
      </c>
      <c r="O685" t="s">
        <v>6</v>
      </c>
      <c r="P685">
        <v>45000</v>
      </c>
      <c r="Q685" t="s">
        <v>7</v>
      </c>
      <c r="R685">
        <v>45000</v>
      </c>
      <c r="S685" t="s">
        <v>21</v>
      </c>
      <c r="T685" t="s">
        <v>15367</v>
      </c>
      <c r="U685" t="s">
        <v>15368</v>
      </c>
      <c r="V685" t="s">
        <v>15369</v>
      </c>
      <c r="W685">
        <v>3.4130300000000001E-3</v>
      </c>
    </row>
    <row r="686" spans="5:23">
      <c r="E686" t="s">
        <v>22</v>
      </c>
      <c r="F686">
        <v>27817.9</v>
      </c>
      <c r="G686" t="s">
        <v>1</v>
      </c>
      <c r="H686" t="s">
        <v>23</v>
      </c>
      <c r="I686" t="s">
        <v>3</v>
      </c>
      <c r="J686">
        <v>0.92154000000000003</v>
      </c>
      <c r="K686" t="s">
        <v>4</v>
      </c>
      <c r="L686">
        <v>4232.99</v>
      </c>
      <c r="M686" t="s">
        <v>5</v>
      </c>
      <c r="N686">
        <v>10.630785735851999</v>
      </c>
      <c r="O686" t="s">
        <v>6</v>
      </c>
      <c r="P686">
        <v>45000</v>
      </c>
      <c r="Q686" t="s">
        <v>7</v>
      </c>
      <c r="R686">
        <v>45000</v>
      </c>
      <c r="S686" t="s">
        <v>24</v>
      </c>
      <c r="T686" t="s">
        <v>15370</v>
      </c>
      <c r="U686" t="s">
        <v>15371</v>
      </c>
      <c r="V686" t="s">
        <v>15372</v>
      </c>
      <c r="W686">
        <v>3.1057099999999998E-3</v>
      </c>
    </row>
    <row r="687" spans="5:23">
      <c r="E687" t="s">
        <v>25</v>
      </c>
      <c r="F687">
        <v>27817.9</v>
      </c>
      <c r="G687" t="s">
        <v>1</v>
      </c>
      <c r="H687" t="s">
        <v>23</v>
      </c>
      <c r="I687" t="s">
        <v>3</v>
      </c>
      <c r="J687">
        <v>0.92154000000000003</v>
      </c>
      <c r="K687" t="s">
        <v>4</v>
      </c>
      <c r="L687">
        <v>4232.99</v>
      </c>
      <c r="M687" t="s">
        <v>5</v>
      </c>
      <c r="N687">
        <v>10.630785735851999</v>
      </c>
      <c r="O687" t="s">
        <v>6</v>
      </c>
      <c r="P687">
        <v>45000</v>
      </c>
      <c r="Q687" t="s">
        <v>7</v>
      </c>
      <c r="R687">
        <v>45000</v>
      </c>
      <c r="S687" t="s">
        <v>26</v>
      </c>
      <c r="T687" t="s">
        <v>15370</v>
      </c>
      <c r="U687" t="s">
        <v>15371</v>
      </c>
      <c r="V687" t="s">
        <v>15372</v>
      </c>
      <c r="W687">
        <v>3.1057099999999998E-3</v>
      </c>
    </row>
    <row r="688" spans="5:23">
      <c r="E688" t="s">
        <v>25</v>
      </c>
      <c r="F688">
        <v>27140.3</v>
      </c>
      <c r="G688" t="s">
        <v>1</v>
      </c>
      <c r="H688" t="s">
        <v>27</v>
      </c>
      <c r="I688" t="s">
        <v>3</v>
      </c>
      <c r="J688">
        <v>0.92227800000000004</v>
      </c>
      <c r="K688" t="s">
        <v>4</v>
      </c>
      <c r="L688">
        <v>4331.72</v>
      </c>
      <c r="M688" t="s">
        <v>5</v>
      </c>
      <c r="N688">
        <v>10.388474459119999</v>
      </c>
      <c r="O688" t="s">
        <v>6</v>
      </c>
      <c r="P688">
        <v>45000</v>
      </c>
      <c r="Q688" t="s">
        <v>7</v>
      </c>
      <c r="R688">
        <v>45000</v>
      </c>
      <c r="S688" t="s">
        <v>28</v>
      </c>
      <c r="T688" t="s">
        <v>15373</v>
      </c>
      <c r="U688" t="s">
        <v>15374</v>
      </c>
      <c r="V688" t="s">
        <v>15375</v>
      </c>
      <c r="W688">
        <v>2.7415E-3</v>
      </c>
    </row>
    <row r="689" spans="5:23">
      <c r="E689" t="s">
        <v>29</v>
      </c>
      <c r="F689">
        <v>27140.3</v>
      </c>
      <c r="G689" t="s">
        <v>1</v>
      </c>
      <c r="H689" t="s">
        <v>27</v>
      </c>
      <c r="I689" t="s">
        <v>3</v>
      </c>
      <c r="J689">
        <v>0.92227800000000004</v>
      </c>
      <c r="K689" t="s">
        <v>4</v>
      </c>
      <c r="L689">
        <v>4331.72</v>
      </c>
      <c r="M689" t="s">
        <v>5</v>
      </c>
      <c r="N689">
        <v>10.388474459119999</v>
      </c>
      <c r="O689" t="s">
        <v>6</v>
      </c>
      <c r="P689">
        <v>45000</v>
      </c>
      <c r="Q689" t="s">
        <v>7</v>
      </c>
      <c r="R689">
        <v>45000</v>
      </c>
      <c r="S689" t="s">
        <v>28</v>
      </c>
      <c r="T689" t="s">
        <v>15373</v>
      </c>
      <c r="U689" t="s">
        <v>15374</v>
      </c>
      <c r="V689" t="s">
        <v>15375</v>
      </c>
      <c r="W689">
        <v>2.7415E-3</v>
      </c>
    </row>
    <row r="690" spans="5:23">
      <c r="E690" t="s">
        <v>29</v>
      </c>
      <c r="F690">
        <v>30078.7</v>
      </c>
      <c r="G690" t="s">
        <v>1</v>
      </c>
      <c r="H690" t="s">
        <v>30</v>
      </c>
      <c r="I690" t="s">
        <v>3</v>
      </c>
      <c r="J690">
        <v>0.89700500000000005</v>
      </c>
      <c r="K690" t="s">
        <v>4</v>
      </c>
      <c r="L690">
        <v>4131.91</v>
      </c>
      <c r="M690" t="s">
        <v>5</v>
      </c>
      <c r="N690">
        <v>10.890858680988</v>
      </c>
      <c r="O690" t="s">
        <v>6</v>
      </c>
      <c r="P690">
        <v>45000</v>
      </c>
      <c r="Q690" t="s">
        <v>7</v>
      </c>
      <c r="R690">
        <v>45000</v>
      </c>
      <c r="S690" t="s">
        <v>31</v>
      </c>
      <c r="T690" t="s">
        <v>15376</v>
      </c>
      <c r="U690" t="s">
        <v>15377</v>
      </c>
      <c r="V690" t="s">
        <v>15378</v>
      </c>
      <c r="W690">
        <v>1.4446800000000001E-3</v>
      </c>
    </row>
    <row r="691" spans="5:23">
      <c r="E691" t="s">
        <v>32</v>
      </c>
      <c r="F691">
        <v>30078.7</v>
      </c>
      <c r="G691" t="s">
        <v>1</v>
      </c>
      <c r="H691" t="s">
        <v>30</v>
      </c>
      <c r="I691" t="s">
        <v>3</v>
      </c>
      <c r="J691">
        <v>0.89700500000000005</v>
      </c>
      <c r="K691" t="s">
        <v>4</v>
      </c>
      <c r="L691">
        <v>4131.91</v>
      </c>
      <c r="M691" t="s">
        <v>5</v>
      </c>
      <c r="N691">
        <v>10.890858680988</v>
      </c>
      <c r="O691" t="s">
        <v>6</v>
      </c>
      <c r="P691">
        <v>45000</v>
      </c>
      <c r="Q691" t="s">
        <v>7</v>
      </c>
      <c r="R691">
        <v>45000</v>
      </c>
      <c r="S691" t="s">
        <v>33</v>
      </c>
      <c r="T691" t="s">
        <v>15376</v>
      </c>
      <c r="U691" t="s">
        <v>15377</v>
      </c>
      <c r="V691" t="s">
        <v>15378</v>
      </c>
      <c r="W691">
        <v>1.4446800000000001E-3</v>
      </c>
    </row>
    <row r="692" spans="5:23">
      <c r="E692" t="s">
        <v>32</v>
      </c>
      <c r="F692">
        <v>29541.8</v>
      </c>
      <c r="G692" t="s">
        <v>1</v>
      </c>
      <c r="H692" t="s">
        <v>17</v>
      </c>
      <c r="I692" t="s">
        <v>3</v>
      </c>
      <c r="J692">
        <v>0.89079600000000003</v>
      </c>
      <c r="K692" t="s">
        <v>4</v>
      </c>
      <c r="L692">
        <v>4265.8500000000004</v>
      </c>
      <c r="M692" t="s">
        <v>5</v>
      </c>
      <c r="N692">
        <v>10.548882595545001</v>
      </c>
      <c r="O692" t="s">
        <v>6</v>
      </c>
      <c r="P692">
        <v>45000</v>
      </c>
      <c r="Q692" t="s">
        <v>7</v>
      </c>
      <c r="R692">
        <v>45000</v>
      </c>
      <c r="S692" t="s">
        <v>34</v>
      </c>
      <c r="T692" t="s">
        <v>15379</v>
      </c>
      <c r="U692" t="s">
        <v>15380</v>
      </c>
      <c r="V692" t="s">
        <v>13799</v>
      </c>
      <c r="W692">
        <v>2.71368E-3</v>
      </c>
    </row>
    <row r="693" spans="5:23">
      <c r="E693" t="s">
        <v>35</v>
      </c>
      <c r="F693">
        <v>29541.8</v>
      </c>
      <c r="G693" t="s">
        <v>1</v>
      </c>
      <c r="H693" t="s">
        <v>17</v>
      </c>
      <c r="I693" t="s">
        <v>3</v>
      </c>
      <c r="J693">
        <v>0.89079600000000003</v>
      </c>
      <c r="K693" t="s">
        <v>4</v>
      </c>
      <c r="L693">
        <v>4265.8500000000004</v>
      </c>
      <c r="M693" t="s">
        <v>5</v>
      </c>
      <c r="N693">
        <v>10.548882595545001</v>
      </c>
      <c r="O693" t="s">
        <v>6</v>
      </c>
      <c r="P693">
        <v>45000</v>
      </c>
      <c r="Q693" t="s">
        <v>7</v>
      </c>
      <c r="R693">
        <v>45000</v>
      </c>
      <c r="S693" t="s">
        <v>34</v>
      </c>
      <c r="T693" t="s">
        <v>15379</v>
      </c>
      <c r="U693" t="s">
        <v>15380</v>
      </c>
      <c r="V693" t="s">
        <v>13799</v>
      </c>
      <c r="W693">
        <v>2.71368E-3</v>
      </c>
    </row>
    <row r="694" spans="5:23">
      <c r="E694" t="s">
        <v>35</v>
      </c>
      <c r="F694">
        <v>32940.1</v>
      </c>
      <c r="G694" t="s">
        <v>1</v>
      </c>
      <c r="H694" t="s">
        <v>36</v>
      </c>
      <c r="I694" t="s">
        <v>3</v>
      </c>
      <c r="J694">
        <v>0.86788799999999999</v>
      </c>
      <c r="K694" t="s">
        <v>4</v>
      </c>
      <c r="L694">
        <v>4030.4</v>
      </c>
      <c r="M694" t="s">
        <v>5</v>
      </c>
      <c r="N694">
        <v>11.165149948616</v>
      </c>
      <c r="O694" t="s">
        <v>6</v>
      </c>
      <c r="P694">
        <v>45000</v>
      </c>
      <c r="Q694" t="s">
        <v>7</v>
      </c>
      <c r="R694">
        <v>45000</v>
      </c>
      <c r="S694" t="s">
        <v>37</v>
      </c>
      <c r="T694" t="s">
        <v>15381</v>
      </c>
      <c r="U694" t="s">
        <v>15382</v>
      </c>
      <c r="V694" t="s">
        <v>15383</v>
      </c>
      <c r="W694">
        <v>7.5923500000000003E-3</v>
      </c>
    </row>
    <row r="695" spans="5:23">
      <c r="E695" t="s">
        <v>38</v>
      </c>
      <c r="F695">
        <v>32940.1</v>
      </c>
      <c r="G695" t="s">
        <v>1</v>
      </c>
      <c r="H695" t="s">
        <v>36</v>
      </c>
      <c r="I695" t="s">
        <v>3</v>
      </c>
      <c r="J695">
        <v>0.86788799999999999</v>
      </c>
      <c r="K695" t="s">
        <v>4</v>
      </c>
      <c r="L695">
        <v>4030.4</v>
      </c>
      <c r="M695" t="s">
        <v>5</v>
      </c>
      <c r="N695">
        <v>11.165149948616</v>
      </c>
      <c r="O695" t="s">
        <v>6</v>
      </c>
      <c r="P695">
        <v>45000</v>
      </c>
      <c r="Q695" t="s">
        <v>7</v>
      </c>
      <c r="R695">
        <v>45000</v>
      </c>
      <c r="S695" t="s">
        <v>39</v>
      </c>
      <c r="T695" t="s">
        <v>15381</v>
      </c>
      <c r="U695" t="s">
        <v>15382</v>
      </c>
      <c r="V695" t="s">
        <v>15383</v>
      </c>
      <c r="W695">
        <v>7.5923500000000003E-3</v>
      </c>
    </row>
    <row r="696" spans="5:23">
      <c r="E696" t="s">
        <v>38</v>
      </c>
      <c r="F696">
        <v>31263.3</v>
      </c>
      <c r="G696" t="s">
        <v>1</v>
      </c>
      <c r="H696" t="s">
        <v>40</v>
      </c>
      <c r="I696" t="s">
        <v>3</v>
      </c>
      <c r="J696">
        <v>0.87284499999999998</v>
      </c>
      <c r="K696" t="s">
        <v>4</v>
      </c>
      <c r="L696">
        <v>4198.47</v>
      </c>
      <c r="M696" t="s">
        <v>5</v>
      </c>
      <c r="N696">
        <v>10.718200702657001</v>
      </c>
      <c r="O696" t="s">
        <v>6</v>
      </c>
      <c r="P696">
        <v>45000</v>
      </c>
      <c r="Q696" t="s">
        <v>7</v>
      </c>
      <c r="R696">
        <v>45000</v>
      </c>
      <c r="S696" t="s">
        <v>41</v>
      </c>
      <c r="T696" t="s">
        <v>15384</v>
      </c>
      <c r="U696" t="s">
        <v>15385</v>
      </c>
      <c r="V696" t="s">
        <v>15386</v>
      </c>
      <c r="W696">
        <v>1.1307299999999999E-2</v>
      </c>
    </row>
    <row r="697" spans="5:23">
      <c r="E697" t="s">
        <v>42</v>
      </c>
      <c r="F697">
        <v>31263.3</v>
      </c>
      <c r="G697" t="s">
        <v>1</v>
      </c>
      <c r="H697" t="s">
        <v>40</v>
      </c>
      <c r="I697" t="s">
        <v>3</v>
      </c>
      <c r="J697">
        <v>0.87284499999999998</v>
      </c>
      <c r="K697" t="s">
        <v>4</v>
      </c>
      <c r="L697">
        <v>4198.47</v>
      </c>
      <c r="M697" t="s">
        <v>5</v>
      </c>
      <c r="N697">
        <v>10.718200702657001</v>
      </c>
      <c r="O697" t="s">
        <v>6</v>
      </c>
      <c r="P697">
        <v>45000</v>
      </c>
      <c r="Q697" t="s">
        <v>7</v>
      </c>
      <c r="R697">
        <v>45000</v>
      </c>
      <c r="S697" t="s">
        <v>41</v>
      </c>
      <c r="T697" t="s">
        <v>15384</v>
      </c>
      <c r="U697" t="s">
        <v>15385</v>
      </c>
      <c r="V697" t="s">
        <v>15386</v>
      </c>
      <c r="W697">
        <v>1.1307299999999999E-2</v>
      </c>
    </row>
    <row r="698" spans="5:23">
      <c r="E698" t="s">
        <v>42</v>
      </c>
      <c r="F698">
        <v>23011.4</v>
      </c>
      <c r="G698" t="s">
        <v>1</v>
      </c>
      <c r="H698" t="s">
        <v>14</v>
      </c>
      <c r="I698" t="s">
        <v>3</v>
      </c>
      <c r="J698">
        <v>0.98715799999999998</v>
      </c>
      <c r="K698" t="s">
        <v>4</v>
      </c>
      <c r="L698">
        <v>4459.4799999999996</v>
      </c>
      <c r="M698" t="s">
        <v>5</v>
      </c>
      <c r="N698">
        <v>10.090863577384001</v>
      </c>
      <c r="O698" t="s">
        <v>6</v>
      </c>
      <c r="P698">
        <v>45000</v>
      </c>
      <c r="Q698" t="s">
        <v>7</v>
      </c>
      <c r="R698">
        <v>45000</v>
      </c>
      <c r="S698" t="s">
        <v>43</v>
      </c>
      <c r="T698" t="s">
        <v>15387</v>
      </c>
      <c r="U698" t="s">
        <v>15388</v>
      </c>
      <c r="V698" t="s">
        <v>15389</v>
      </c>
      <c r="W698">
        <v>1.7927399999999999E-3</v>
      </c>
    </row>
    <row r="699" spans="5:23">
      <c r="E699" t="s">
        <v>44</v>
      </c>
      <c r="F699">
        <v>23011.4</v>
      </c>
      <c r="G699" t="s">
        <v>1</v>
      </c>
      <c r="H699" t="s">
        <v>14</v>
      </c>
      <c r="I699" t="s">
        <v>3</v>
      </c>
      <c r="J699">
        <v>0.98715799999999998</v>
      </c>
      <c r="K699" t="s">
        <v>4</v>
      </c>
      <c r="L699">
        <v>4459.4799999999996</v>
      </c>
      <c r="M699" t="s">
        <v>5</v>
      </c>
      <c r="N699">
        <v>10.090863577384001</v>
      </c>
      <c r="O699" t="s">
        <v>6</v>
      </c>
      <c r="P699">
        <v>45000</v>
      </c>
      <c r="Q699" t="s">
        <v>7</v>
      </c>
      <c r="R699">
        <v>45000</v>
      </c>
      <c r="S699" t="s">
        <v>45</v>
      </c>
      <c r="T699" t="s">
        <v>15387</v>
      </c>
      <c r="U699" t="s">
        <v>15388</v>
      </c>
      <c r="V699" t="s">
        <v>15389</v>
      </c>
      <c r="W699">
        <v>1.7927399999999999E-3</v>
      </c>
    </row>
    <row r="700" spans="5:23">
      <c r="E700" t="s">
        <v>44</v>
      </c>
      <c r="F700">
        <v>22925.7</v>
      </c>
      <c r="G700" t="s">
        <v>1</v>
      </c>
      <c r="H700" t="s">
        <v>10</v>
      </c>
      <c r="I700" t="s">
        <v>3</v>
      </c>
      <c r="J700">
        <v>0.98733400000000004</v>
      </c>
      <c r="K700" t="s">
        <v>4</v>
      </c>
      <c r="L700">
        <v>4474.55</v>
      </c>
      <c r="M700" t="s">
        <v>5</v>
      </c>
      <c r="N700">
        <v>10.056882797956</v>
      </c>
      <c r="O700" t="s">
        <v>6</v>
      </c>
      <c r="P700">
        <v>45000</v>
      </c>
      <c r="Q700" t="s">
        <v>7</v>
      </c>
      <c r="R700">
        <v>45000</v>
      </c>
      <c r="S700" t="s">
        <v>11</v>
      </c>
      <c r="T700" t="s">
        <v>15358</v>
      </c>
      <c r="U700" t="s">
        <v>15359</v>
      </c>
      <c r="V700" t="s">
        <v>15360</v>
      </c>
      <c r="W700">
        <v>-6.81126E-4</v>
      </c>
    </row>
    <row r="701" spans="5:23">
      <c r="E701" t="s">
        <v>0</v>
      </c>
      <c r="F701">
        <v>23884.9</v>
      </c>
      <c r="G701" t="s">
        <v>1</v>
      </c>
      <c r="H701" t="s">
        <v>2</v>
      </c>
      <c r="I701" t="s">
        <v>3</v>
      </c>
      <c r="J701">
        <v>0.97353900000000004</v>
      </c>
      <c r="K701" t="s">
        <v>4</v>
      </c>
      <c r="L701">
        <v>4417.4399999999996</v>
      </c>
      <c r="M701" t="s">
        <v>5</v>
      </c>
      <c r="N701">
        <v>10.186906295205</v>
      </c>
      <c r="O701" t="s">
        <v>6</v>
      </c>
      <c r="P701">
        <v>45000</v>
      </c>
      <c r="Q701" t="s">
        <v>7</v>
      </c>
      <c r="R701">
        <v>45000</v>
      </c>
      <c r="S701" t="s">
        <v>8</v>
      </c>
      <c r="T701" t="s">
        <v>15390</v>
      </c>
      <c r="U701" t="s">
        <v>15391</v>
      </c>
      <c r="V701" t="s">
        <v>15392</v>
      </c>
      <c r="W701">
        <v>-1.2013099999999999E-3</v>
      </c>
    </row>
    <row r="702" spans="5:23">
      <c r="E702" t="s">
        <v>9</v>
      </c>
      <c r="F702">
        <v>22908.3</v>
      </c>
      <c r="G702" t="s">
        <v>1</v>
      </c>
      <c r="H702" t="s">
        <v>10</v>
      </c>
      <c r="I702" t="s">
        <v>3</v>
      </c>
      <c r="J702">
        <v>0.987707</v>
      </c>
      <c r="K702" t="s">
        <v>4</v>
      </c>
      <c r="L702">
        <v>4474.5600000000004</v>
      </c>
      <c r="M702" t="s">
        <v>5</v>
      </c>
      <c r="N702">
        <v>10.056858271739999</v>
      </c>
      <c r="O702" t="s">
        <v>6</v>
      </c>
      <c r="P702">
        <v>45000</v>
      </c>
      <c r="Q702" t="s">
        <v>7</v>
      </c>
      <c r="R702">
        <v>45000</v>
      </c>
      <c r="S702" t="s">
        <v>11</v>
      </c>
      <c r="T702" t="s">
        <v>15393</v>
      </c>
      <c r="U702" t="s">
        <v>15394</v>
      </c>
      <c r="V702" t="s">
        <v>15395</v>
      </c>
      <c r="W702">
        <v>-2.2927099999999999E-3</v>
      </c>
    </row>
    <row r="703" spans="5:23">
      <c r="E703" t="s">
        <v>12</v>
      </c>
      <c r="F703">
        <v>23884.9</v>
      </c>
      <c r="G703" t="s">
        <v>1</v>
      </c>
      <c r="H703" t="s">
        <v>2</v>
      </c>
      <c r="I703" t="s">
        <v>3</v>
      </c>
      <c r="J703">
        <v>0.97353900000000004</v>
      </c>
      <c r="K703" t="s">
        <v>4</v>
      </c>
      <c r="L703">
        <v>4417.4399999999996</v>
      </c>
      <c r="M703" t="s">
        <v>5</v>
      </c>
      <c r="N703">
        <v>10.186906295205</v>
      </c>
      <c r="O703" t="s">
        <v>6</v>
      </c>
      <c r="P703">
        <v>45000</v>
      </c>
      <c r="Q703" t="s">
        <v>7</v>
      </c>
      <c r="R703">
        <v>45000</v>
      </c>
      <c r="S703" t="s">
        <v>13</v>
      </c>
      <c r="T703" t="s">
        <v>15390</v>
      </c>
      <c r="U703" t="s">
        <v>15391</v>
      </c>
      <c r="V703" t="s">
        <v>15392</v>
      </c>
      <c r="W703">
        <v>-1.2013099999999999E-3</v>
      </c>
    </row>
    <row r="704" spans="5:23">
      <c r="E704" t="s">
        <v>12</v>
      </c>
      <c r="F704">
        <v>23710.799999999999</v>
      </c>
      <c r="G704" t="s">
        <v>1</v>
      </c>
      <c r="H704" t="s">
        <v>14</v>
      </c>
      <c r="I704" t="s">
        <v>3</v>
      </c>
      <c r="J704">
        <v>0.97376200000000002</v>
      </c>
      <c r="K704" t="s">
        <v>4</v>
      </c>
      <c r="L704">
        <v>4447.83</v>
      </c>
      <c r="M704" t="s">
        <v>5</v>
      </c>
      <c r="N704">
        <v>10.117289778744</v>
      </c>
      <c r="O704" t="s">
        <v>6</v>
      </c>
      <c r="P704">
        <v>45000</v>
      </c>
      <c r="Q704" t="s">
        <v>7</v>
      </c>
      <c r="R704">
        <v>45000</v>
      </c>
      <c r="S704" t="s">
        <v>15</v>
      </c>
      <c r="T704" t="s">
        <v>15396</v>
      </c>
      <c r="U704" t="s">
        <v>15397</v>
      </c>
      <c r="V704" t="s">
        <v>15398</v>
      </c>
      <c r="W704">
        <v>-1.0712300000000001E-3</v>
      </c>
    </row>
    <row r="705" spans="5:23">
      <c r="E705" t="s">
        <v>16</v>
      </c>
      <c r="F705">
        <v>23710.799999999999</v>
      </c>
      <c r="G705" t="s">
        <v>1</v>
      </c>
      <c r="H705" t="s">
        <v>14</v>
      </c>
      <c r="I705" t="s">
        <v>3</v>
      </c>
      <c r="J705">
        <v>0.97376200000000002</v>
      </c>
      <c r="K705" t="s">
        <v>4</v>
      </c>
      <c r="L705">
        <v>4447.83</v>
      </c>
      <c r="M705" t="s">
        <v>5</v>
      </c>
      <c r="N705">
        <v>10.117289778744</v>
      </c>
      <c r="O705" t="s">
        <v>6</v>
      </c>
      <c r="P705">
        <v>45000</v>
      </c>
      <c r="Q705" t="s">
        <v>7</v>
      </c>
      <c r="R705">
        <v>45000</v>
      </c>
      <c r="S705" t="s">
        <v>15</v>
      </c>
      <c r="T705" t="s">
        <v>15396</v>
      </c>
      <c r="U705" t="s">
        <v>15397</v>
      </c>
      <c r="V705" t="s">
        <v>15398</v>
      </c>
      <c r="W705">
        <v>-1.0712300000000001E-3</v>
      </c>
    </row>
    <row r="706" spans="5:23">
      <c r="E706" t="s">
        <v>16</v>
      </c>
      <c r="F706">
        <v>25503.4</v>
      </c>
      <c r="G706" t="s">
        <v>1</v>
      </c>
      <c r="H706" t="s">
        <v>17</v>
      </c>
      <c r="I706" t="s">
        <v>3</v>
      </c>
      <c r="J706">
        <v>0.95189599999999996</v>
      </c>
      <c r="K706" t="s">
        <v>4</v>
      </c>
      <c r="L706">
        <v>4327.3599999999997</v>
      </c>
      <c r="M706" t="s">
        <v>5</v>
      </c>
      <c r="N706">
        <v>10.398960782310001</v>
      </c>
      <c r="O706" t="s">
        <v>6</v>
      </c>
      <c r="P706">
        <v>45000</v>
      </c>
      <c r="Q706" t="s">
        <v>7</v>
      </c>
      <c r="R706">
        <v>45000</v>
      </c>
      <c r="S706" t="s">
        <v>18</v>
      </c>
      <c r="T706" t="s">
        <v>15399</v>
      </c>
      <c r="U706" t="s">
        <v>15400</v>
      </c>
      <c r="V706" t="s">
        <v>15401</v>
      </c>
      <c r="W706">
        <v>3.34287E-3</v>
      </c>
    </row>
    <row r="707" spans="5:23">
      <c r="E707" t="s">
        <v>19</v>
      </c>
      <c r="F707">
        <v>25503.4</v>
      </c>
      <c r="G707" t="s">
        <v>1</v>
      </c>
      <c r="H707" t="s">
        <v>17</v>
      </c>
      <c r="I707" t="s">
        <v>3</v>
      </c>
      <c r="J707">
        <v>0.95189599999999996</v>
      </c>
      <c r="K707" t="s">
        <v>4</v>
      </c>
      <c r="L707">
        <v>4327.3599999999997</v>
      </c>
      <c r="M707" t="s">
        <v>5</v>
      </c>
      <c r="N707">
        <v>10.398960782310001</v>
      </c>
      <c r="O707" t="s">
        <v>6</v>
      </c>
      <c r="P707">
        <v>45000</v>
      </c>
      <c r="Q707" t="s">
        <v>7</v>
      </c>
      <c r="R707">
        <v>45000</v>
      </c>
      <c r="S707" t="s">
        <v>20</v>
      </c>
      <c r="T707" t="s">
        <v>15399</v>
      </c>
      <c r="U707" t="s">
        <v>15400</v>
      </c>
      <c r="V707" t="s">
        <v>15401</v>
      </c>
      <c r="W707">
        <v>3.34287E-3</v>
      </c>
    </row>
    <row r="708" spans="5:23">
      <c r="E708" t="s">
        <v>19</v>
      </c>
      <c r="F708">
        <v>24885.1</v>
      </c>
      <c r="G708" t="s">
        <v>1</v>
      </c>
      <c r="H708" t="s">
        <v>2</v>
      </c>
      <c r="I708" t="s">
        <v>3</v>
      </c>
      <c r="J708">
        <v>0.95662599999999998</v>
      </c>
      <c r="K708" t="s">
        <v>4</v>
      </c>
      <c r="L708">
        <v>4391.13</v>
      </c>
      <c r="M708" t="s">
        <v>5</v>
      </c>
      <c r="N708">
        <v>10.247940116583999</v>
      </c>
      <c r="O708" t="s">
        <v>6</v>
      </c>
      <c r="P708">
        <v>45000</v>
      </c>
      <c r="Q708" t="s">
        <v>7</v>
      </c>
      <c r="R708">
        <v>45000</v>
      </c>
      <c r="S708" t="s">
        <v>21</v>
      </c>
      <c r="T708" t="s">
        <v>15402</v>
      </c>
      <c r="U708" t="s">
        <v>15403</v>
      </c>
      <c r="V708" t="s">
        <v>15404</v>
      </c>
      <c r="W708">
        <v>1.0228E-4</v>
      </c>
    </row>
    <row r="709" spans="5:23">
      <c r="E709" t="s">
        <v>22</v>
      </c>
      <c r="F709">
        <v>24885.1</v>
      </c>
      <c r="G709" t="s">
        <v>1</v>
      </c>
      <c r="H709" t="s">
        <v>2</v>
      </c>
      <c r="I709" t="s">
        <v>3</v>
      </c>
      <c r="J709">
        <v>0.95662599999999998</v>
      </c>
      <c r="K709" t="s">
        <v>4</v>
      </c>
      <c r="L709">
        <v>4391.13</v>
      </c>
      <c r="M709" t="s">
        <v>5</v>
      </c>
      <c r="N709">
        <v>10.247940116583999</v>
      </c>
      <c r="O709" t="s">
        <v>6</v>
      </c>
      <c r="P709">
        <v>45000</v>
      </c>
      <c r="Q709" t="s">
        <v>7</v>
      </c>
      <c r="R709">
        <v>45000</v>
      </c>
      <c r="S709" t="s">
        <v>21</v>
      </c>
      <c r="T709" t="s">
        <v>15402</v>
      </c>
      <c r="U709" t="s">
        <v>15403</v>
      </c>
      <c r="V709" t="s">
        <v>15404</v>
      </c>
      <c r="W709">
        <v>1.0228E-4</v>
      </c>
    </row>
    <row r="710" spans="5:23">
      <c r="E710" t="s">
        <v>22</v>
      </c>
      <c r="F710">
        <v>27935.4</v>
      </c>
      <c r="G710" t="s">
        <v>1</v>
      </c>
      <c r="H710" t="s">
        <v>23</v>
      </c>
      <c r="I710" t="s">
        <v>3</v>
      </c>
      <c r="J710">
        <v>0.91967600000000005</v>
      </c>
      <c r="K710" t="s">
        <v>4</v>
      </c>
      <c r="L710">
        <v>4232.29</v>
      </c>
      <c r="M710" t="s">
        <v>5</v>
      </c>
      <c r="N710">
        <v>10.632539563416</v>
      </c>
      <c r="O710" t="s">
        <v>6</v>
      </c>
      <c r="P710">
        <v>45000</v>
      </c>
      <c r="Q710" t="s">
        <v>7</v>
      </c>
      <c r="R710">
        <v>45000</v>
      </c>
      <c r="S710" t="s">
        <v>24</v>
      </c>
      <c r="T710" t="s">
        <v>15405</v>
      </c>
      <c r="U710" t="s">
        <v>15406</v>
      </c>
      <c r="V710" t="s">
        <v>15407</v>
      </c>
      <c r="W710">
        <v>1.9623499999999999E-3</v>
      </c>
    </row>
    <row r="711" spans="5:23">
      <c r="E711" t="s">
        <v>25</v>
      </c>
      <c r="F711">
        <v>27935.4</v>
      </c>
      <c r="G711" t="s">
        <v>1</v>
      </c>
      <c r="H711" t="s">
        <v>23</v>
      </c>
      <c r="I711" t="s">
        <v>3</v>
      </c>
      <c r="J711">
        <v>0.91967600000000005</v>
      </c>
      <c r="K711" t="s">
        <v>4</v>
      </c>
      <c r="L711">
        <v>4232.29</v>
      </c>
      <c r="M711" t="s">
        <v>5</v>
      </c>
      <c r="N711">
        <v>10.632539563416</v>
      </c>
      <c r="O711" t="s">
        <v>6</v>
      </c>
      <c r="P711">
        <v>45000</v>
      </c>
      <c r="Q711" t="s">
        <v>7</v>
      </c>
      <c r="R711">
        <v>45000</v>
      </c>
      <c r="S711" t="s">
        <v>26</v>
      </c>
      <c r="T711" t="s">
        <v>15405</v>
      </c>
      <c r="U711" t="s">
        <v>15406</v>
      </c>
      <c r="V711" t="s">
        <v>15407</v>
      </c>
      <c r="W711">
        <v>1.9623499999999999E-3</v>
      </c>
    </row>
    <row r="712" spans="5:23">
      <c r="E712" t="s">
        <v>25</v>
      </c>
      <c r="F712">
        <v>27205.3</v>
      </c>
      <c r="G712" t="s">
        <v>1</v>
      </c>
      <c r="H712" t="s">
        <v>27</v>
      </c>
      <c r="I712" t="s">
        <v>3</v>
      </c>
      <c r="J712">
        <v>0.92131300000000005</v>
      </c>
      <c r="K712" t="s">
        <v>4</v>
      </c>
      <c r="L712">
        <v>4330.4399999999996</v>
      </c>
      <c r="M712" t="s">
        <v>5</v>
      </c>
      <c r="N712">
        <v>10.391544379336001</v>
      </c>
      <c r="O712" t="s">
        <v>6</v>
      </c>
      <c r="P712">
        <v>45000</v>
      </c>
      <c r="Q712" t="s">
        <v>7</v>
      </c>
      <c r="R712">
        <v>45000</v>
      </c>
      <c r="S712" t="s">
        <v>28</v>
      </c>
      <c r="T712" t="s">
        <v>15408</v>
      </c>
      <c r="U712" t="s">
        <v>15409</v>
      </c>
      <c r="V712" t="s">
        <v>15410</v>
      </c>
      <c r="W712">
        <v>3.2117500000000002E-3</v>
      </c>
    </row>
    <row r="713" spans="5:23">
      <c r="E713" t="s">
        <v>29</v>
      </c>
      <c r="F713">
        <v>27205.3</v>
      </c>
      <c r="G713" t="s">
        <v>1</v>
      </c>
      <c r="H713" t="s">
        <v>27</v>
      </c>
      <c r="I713" t="s">
        <v>3</v>
      </c>
      <c r="J713">
        <v>0.92131300000000005</v>
      </c>
      <c r="K713" t="s">
        <v>4</v>
      </c>
      <c r="L713">
        <v>4330.4399999999996</v>
      </c>
      <c r="M713" t="s">
        <v>5</v>
      </c>
      <c r="N713">
        <v>10.391544379336001</v>
      </c>
      <c r="O713" t="s">
        <v>6</v>
      </c>
      <c r="P713">
        <v>45000</v>
      </c>
      <c r="Q713" t="s">
        <v>7</v>
      </c>
      <c r="R713">
        <v>45000</v>
      </c>
      <c r="S713" t="s">
        <v>28</v>
      </c>
      <c r="T713" t="s">
        <v>15408</v>
      </c>
      <c r="U713" t="s">
        <v>15409</v>
      </c>
      <c r="V713" t="s">
        <v>15410</v>
      </c>
      <c r="W713">
        <v>3.2117500000000002E-3</v>
      </c>
    </row>
    <row r="714" spans="5:23">
      <c r="E714" t="s">
        <v>29</v>
      </c>
      <c r="F714">
        <v>30096</v>
      </c>
      <c r="G714" t="s">
        <v>1</v>
      </c>
      <c r="H714" t="s">
        <v>30</v>
      </c>
      <c r="I714" t="s">
        <v>3</v>
      </c>
      <c r="J714">
        <v>0.89657100000000001</v>
      </c>
      <c r="K714" t="s">
        <v>4</v>
      </c>
      <c r="L714">
        <v>4133.53</v>
      </c>
      <c r="M714" t="s">
        <v>5</v>
      </c>
      <c r="N714">
        <v>10.88657193295</v>
      </c>
      <c r="O714" t="s">
        <v>6</v>
      </c>
      <c r="P714">
        <v>45000</v>
      </c>
      <c r="Q714" t="s">
        <v>7</v>
      </c>
      <c r="R714">
        <v>45000</v>
      </c>
      <c r="S714" t="s">
        <v>31</v>
      </c>
      <c r="T714" t="s">
        <v>15411</v>
      </c>
      <c r="U714" t="s">
        <v>15412</v>
      </c>
      <c r="V714" t="s">
        <v>15413</v>
      </c>
      <c r="W714">
        <v>7.3860699999999998E-3</v>
      </c>
    </row>
    <row r="715" spans="5:23">
      <c r="E715" t="s">
        <v>32</v>
      </c>
      <c r="F715">
        <v>30096</v>
      </c>
      <c r="G715" t="s">
        <v>1</v>
      </c>
      <c r="H715" t="s">
        <v>30</v>
      </c>
      <c r="I715" t="s">
        <v>3</v>
      </c>
      <c r="J715">
        <v>0.89657100000000001</v>
      </c>
      <c r="K715" t="s">
        <v>4</v>
      </c>
      <c r="L715">
        <v>4133.53</v>
      </c>
      <c r="M715" t="s">
        <v>5</v>
      </c>
      <c r="N715">
        <v>10.88657193295</v>
      </c>
      <c r="O715" t="s">
        <v>6</v>
      </c>
      <c r="P715">
        <v>45000</v>
      </c>
      <c r="Q715" t="s">
        <v>7</v>
      </c>
      <c r="R715">
        <v>45000</v>
      </c>
      <c r="S715" t="s">
        <v>33</v>
      </c>
      <c r="T715" t="s">
        <v>15411</v>
      </c>
      <c r="U715" t="s">
        <v>15412</v>
      </c>
      <c r="V715" t="s">
        <v>15413</v>
      </c>
      <c r="W715">
        <v>7.3860699999999998E-3</v>
      </c>
    </row>
    <row r="716" spans="5:23">
      <c r="E716" t="s">
        <v>32</v>
      </c>
      <c r="F716">
        <v>29408.799999999999</v>
      </c>
      <c r="G716" t="s">
        <v>1</v>
      </c>
      <c r="H716" t="s">
        <v>17</v>
      </c>
      <c r="I716" t="s">
        <v>3</v>
      </c>
      <c r="J716">
        <v>0.89282499999999998</v>
      </c>
      <c r="K716" t="s">
        <v>4</v>
      </c>
      <c r="L716">
        <v>4265.7</v>
      </c>
      <c r="M716" t="s">
        <v>5</v>
      </c>
      <c r="N716">
        <v>10.549272475005001</v>
      </c>
      <c r="O716" t="s">
        <v>6</v>
      </c>
      <c r="P716">
        <v>45000</v>
      </c>
      <c r="Q716" t="s">
        <v>7</v>
      </c>
      <c r="R716">
        <v>45000</v>
      </c>
      <c r="S716" t="s">
        <v>34</v>
      </c>
      <c r="T716" t="s">
        <v>15414</v>
      </c>
      <c r="U716" t="s">
        <v>15415</v>
      </c>
      <c r="V716" t="s">
        <v>15416</v>
      </c>
      <c r="W716">
        <v>3.1262800000000002E-4</v>
      </c>
    </row>
    <row r="717" spans="5:23">
      <c r="E717" t="s">
        <v>35</v>
      </c>
      <c r="F717">
        <v>29408.799999999999</v>
      </c>
      <c r="G717" t="s">
        <v>1</v>
      </c>
      <c r="H717" t="s">
        <v>17</v>
      </c>
      <c r="I717" t="s">
        <v>3</v>
      </c>
      <c r="J717">
        <v>0.89282499999999998</v>
      </c>
      <c r="K717" t="s">
        <v>4</v>
      </c>
      <c r="L717">
        <v>4265.7</v>
      </c>
      <c r="M717" t="s">
        <v>5</v>
      </c>
      <c r="N717">
        <v>10.549272475005001</v>
      </c>
      <c r="O717" t="s">
        <v>6</v>
      </c>
      <c r="P717">
        <v>45000</v>
      </c>
      <c r="Q717" t="s">
        <v>7</v>
      </c>
      <c r="R717">
        <v>45000</v>
      </c>
      <c r="S717" t="s">
        <v>34</v>
      </c>
      <c r="T717" t="s">
        <v>15414</v>
      </c>
      <c r="U717" t="s">
        <v>15415</v>
      </c>
      <c r="V717" t="s">
        <v>15416</v>
      </c>
      <c r="W717">
        <v>3.1262800000000002E-4</v>
      </c>
    </row>
    <row r="718" spans="5:23">
      <c r="E718" t="s">
        <v>35</v>
      </c>
      <c r="F718">
        <v>32732</v>
      </c>
      <c r="G718" t="s">
        <v>1</v>
      </c>
      <c r="H718" t="s">
        <v>36</v>
      </c>
      <c r="I718" t="s">
        <v>3</v>
      </c>
      <c r="J718">
        <v>0.87075599999999997</v>
      </c>
      <c r="K718" t="s">
        <v>4</v>
      </c>
      <c r="L718">
        <v>4029.34</v>
      </c>
      <c r="M718" t="s">
        <v>5</v>
      </c>
      <c r="N718">
        <v>11.168072583554</v>
      </c>
      <c r="O718" t="s">
        <v>6</v>
      </c>
      <c r="P718">
        <v>45000</v>
      </c>
      <c r="Q718" t="s">
        <v>7</v>
      </c>
      <c r="R718">
        <v>45000</v>
      </c>
      <c r="S718" t="s">
        <v>37</v>
      </c>
      <c r="T718" t="s">
        <v>15417</v>
      </c>
      <c r="U718" t="s">
        <v>15418</v>
      </c>
      <c r="V718" t="s">
        <v>15419</v>
      </c>
      <c r="W718">
        <v>7.5621999999999998E-3</v>
      </c>
    </row>
    <row r="719" spans="5:23">
      <c r="E719" t="s">
        <v>38</v>
      </c>
      <c r="F719">
        <v>32732</v>
      </c>
      <c r="G719" t="s">
        <v>1</v>
      </c>
      <c r="H719" t="s">
        <v>36</v>
      </c>
      <c r="I719" t="s">
        <v>3</v>
      </c>
      <c r="J719">
        <v>0.87075599999999997</v>
      </c>
      <c r="K719" t="s">
        <v>4</v>
      </c>
      <c r="L719">
        <v>4029.34</v>
      </c>
      <c r="M719" t="s">
        <v>5</v>
      </c>
      <c r="N719">
        <v>11.168072583554</v>
      </c>
      <c r="O719" t="s">
        <v>6</v>
      </c>
      <c r="P719">
        <v>45000</v>
      </c>
      <c r="Q719" t="s">
        <v>7</v>
      </c>
      <c r="R719">
        <v>45000</v>
      </c>
      <c r="S719" t="s">
        <v>39</v>
      </c>
      <c r="T719" t="s">
        <v>15417</v>
      </c>
      <c r="U719" t="s">
        <v>15418</v>
      </c>
      <c r="V719" t="s">
        <v>15419</v>
      </c>
      <c r="W719">
        <v>7.5621999999999998E-3</v>
      </c>
    </row>
    <row r="720" spans="5:23">
      <c r="E720" t="s">
        <v>38</v>
      </c>
      <c r="F720">
        <v>31226.2</v>
      </c>
      <c r="G720" t="s">
        <v>1</v>
      </c>
      <c r="H720" t="s">
        <v>40</v>
      </c>
      <c r="I720" t="s">
        <v>3</v>
      </c>
      <c r="J720">
        <v>0.87342299999999995</v>
      </c>
      <c r="K720" t="s">
        <v>4</v>
      </c>
      <c r="L720">
        <v>4197.8900000000003</v>
      </c>
      <c r="M720" t="s">
        <v>5</v>
      </c>
      <c r="N720">
        <v>10.719662157628999</v>
      </c>
      <c r="O720" t="s">
        <v>6</v>
      </c>
      <c r="P720">
        <v>45000</v>
      </c>
      <c r="Q720" t="s">
        <v>7</v>
      </c>
      <c r="R720">
        <v>45000</v>
      </c>
      <c r="S720" t="s">
        <v>41</v>
      </c>
      <c r="T720" t="s">
        <v>15420</v>
      </c>
      <c r="U720" t="s">
        <v>15421</v>
      </c>
      <c r="V720" t="s">
        <v>15422</v>
      </c>
      <c r="W720">
        <v>5.90787E-3</v>
      </c>
    </row>
    <row r="721" spans="5:23">
      <c r="E721" t="s">
        <v>42</v>
      </c>
      <c r="F721">
        <v>31226.2</v>
      </c>
      <c r="G721" t="s">
        <v>1</v>
      </c>
      <c r="H721" t="s">
        <v>40</v>
      </c>
      <c r="I721" t="s">
        <v>3</v>
      </c>
      <c r="J721">
        <v>0.87342299999999995</v>
      </c>
      <c r="K721" t="s">
        <v>4</v>
      </c>
      <c r="L721">
        <v>4197.8900000000003</v>
      </c>
      <c r="M721" t="s">
        <v>5</v>
      </c>
      <c r="N721">
        <v>10.719662157628999</v>
      </c>
      <c r="O721" t="s">
        <v>6</v>
      </c>
      <c r="P721">
        <v>45000</v>
      </c>
      <c r="Q721" t="s">
        <v>7</v>
      </c>
      <c r="R721">
        <v>45000</v>
      </c>
      <c r="S721" t="s">
        <v>41</v>
      </c>
      <c r="T721" t="s">
        <v>15420</v>
      </c>
      <c r="U721" t="s">
        <v>15421</v>
      </c>
      <c r="V721" t="s">
        <v>15422</v>
      </c>
      <c r="W721">
        <v>5.90787E-3</v>
      </c>
    </row>
    <row r="722" spans="5:23">
      <c r="E722" t="s">
        <v>42</v>
      </c>
      <c r="F722">
        <v>23138</v>
      </c>
      <c r="G722" t="s">
        <v>1</v>
      </c>
      <c r="H722" t="s">
        <v>14</v>
      </c>
      <c r="I722" t="s">
        <v>3</v>
      </c>
      <c r="J722">
        <v>0.98447399999999996</v>
      </c>
      <c r="K722" t="s">
        <v>4</v>
      </c>
      <c r="L722">
        <v>4459.29</v>
      </c>
      <c r="M722" t="s">
        <v>5</v>
      </c>
      <c r="N722">
        <v>10.091302814272</v>
      </c>
      <c r="O722" t="s">
        <v>6</v>
      </c>
      <c r="P722">
        <v>45000</v>
      </c>
      <c r="Q722" t="s">
        <v>7</v>
      </c>
      <c r="R722">
        <v>45000</v>
      </c>
      <c r="S722" t="s">
        <v>43</v>
      </c>
      <c r="T722" t="s">
        <v>15423</v>
      </c>
      <c r="U722" t="s">
        <v>15424</v>
      </c>
      <c r="V722" t="s">
        <v>15425</v>
      </c>
      <c r="W722">
        <v>1.9773899999999999E-3</v>
      </c>
    </row>
    <row r="723" spans="5:23">
      <c r="E723" t="s">
        <v>44</v>
      </c>
      <c r="F723">
        <v>23138</v>
      </c>
      <c r="G723" t="s">
        <v>1</v>
      </c>
      <c r="H723" t="s">
        <v>14</v>
      </c>
      <c r="I723" t="s">
        <v>3</v>
      </c>
      <c r="J723">
        <v>0.98447399999999996</v>
      </c>
      <c r="K723" t="s">
        <v>4</v>
      </c>
      <c r="L723">
        <v>4459.29</v>
      </c>
      <c r="M723" t="s">
        <v>5</v>
      </c>
      <c r="N723">
        <v>10.091302814272</v>
      </c>
      <c r="O723" t="s">
        <v>6</v>
      </c>
      <c r="P723">
        <v>45000</v>
      </c>
      <c r="Q723" t="s">
        <v>7</v>
      </c>
      <c r="R723">
        <v>45000</v>
      </c>
      <c r="S723" t="s">
        <v>45</v>
      </c>
      <c r="T723" t="s">
        <v>15423</v>
      </c>
      <c r="U723" t="s">
        <v>15424</v>
      </c>
      <c r="V723" t="s">
        <v>15425</v>
      </c>
      <c r="W723">
        <v>1.9773899999999999E-3</v>
      </c>
    </row>
    <row r="724" spans="5:23">
      <c r="E724" t="s">
        <v>44</v>
      </c>
      <c r="F724">
        <v>22908.3</v>
      </c>
      <c r="G724" t="s">
        <v>1</v>
      </c>
      <c r="H724" t="s">
        <v>10</v>
      </c>
      <c r="I724" t="s">
        <v>3</v>
      </c>
      <c r="J724">
        <v>0.987707</v>
      </c>
      <c r="K724" t="s">
        <v>4</v>
      </c>
      <c r="L724">
        <v>4474.5600000000004</v>
      </c>
      <c r="M724" t="s">
        <v>5</v>
      </c>
      <c r="N724">
        <v>10.056858271739999</v>
      </c>
      <c r="O724" t="s">
        <v>6</v>
      </c>
      <c r="P724">
        <v>45000</v>
      </c>
      <c r="Q724" t="s">
        <v>7</v>
      </c>
      <c r="R724">
        <v>45000</v>
      </c>
      <c r="S724" t="s">
        <v>11</v>
      </c>
      <c r="T724" t="s">
        <v>15393</v>
      </c>
      <c r="U724" t="s">
        <v>15394</v>
      </c>
      <c r="V724" t="s">
        <v>15395</v>
      </c>
      <c r="W724">
        <v>-2.2927099999999999E-3</v>
      </c>
    </row>
    <row r="725" spans="5:23">
      <c r="E725" t="s">
        <v>0</v>
      </c>
      <c r="F725">
        <v>23885.7</v>
      </c>
      <c r="G725" t="s">
        <v>1</v>
      </c>
      <c r="H725" t="s">
        <v>2</v>
      </c>
      <c r="I725" t="s">
        <v>3</v>
      </c>
      <c r="J725">
        <v>0.97355499999999995</v>
      </c>
      <c r="K725" t="s">
        <v>4</v>
      </c>
      <c r="L725">
        <v>4417.1400000000003</v>
      </c>
      <c r="M725" t="s">
        <v>5</v>
      </c>
      <c r="N725">
        <v>10.18758875526</v>
      </c>
      <c r="O725" t="s">
        <v>6</v>
      </c>
      <c r="P725">
        <v>45000</v>
      </c>
      <c r="Q725" t="s">
        <v>7</v>
      </c>
      <c r="R725">
        <v>45000</v>
      </c>
      <c r="S725" t="s">
        <v>8</v>
      </c>
      <c r="T725" t="s">
        <v>15426</v>
      </c>
      <c r="U725" t="s">
        <v>15427</v>
      </c>
      <c r="V725" t="s">
        <v>15428</v>
      </c>
      <c r="W725">
        <v>-1.3052700000000001E-3</v>
      </c>
    </row>
    <row r="726" spans="5:23">
      <c r="E726" t="s">
        <v>9</v>
      </c>
      <c r="F726">
        <v>22943.5</v>
      </c>
      <c r="G726" t="s">
        <v>1</v>
      </c>
      <c r="H726" t="s">
        <v>10</v>
      </c>
      <c r="I726" t="s">
        <v>3</v>
      </c>
      <c r="J726">
        <v>0.98694999999999999</v>
      </c>
      <c r="K726" t="s">
        <v>4</v>
      </c>
      <c r="L726">
        <v>4474.5600000000004</v>
      </c>
      <c r="M726" t="s">
        <v>5</v>
      </c>
      <c r="N726">
        <v>10.05685830374</v>
      </c>
      <c r="O726" t="s">
        <v>6</v>
      </c>
      <c r="P726">
        <v>45000</v>
      </c>
      <c r="Q726" t="s">
        <v>7</v>
      </c>
      <c r="R726">
        <v>45000</v>
      </c>
      <c r="S726" t="s">
        <v>11</v>
      </c>
      <c r="T726" t="s">
        <v>15429</v>
      </c>
      <c r="U726" t="s">
        <v>15430</v>
      </c>
      <c r="V726" t="s">
        <v>15431</v>
      </c>
      <c r="W726" s="1">
        <v>1.2999999999999999E-5</v>
      </c>
    </row>
    <row r="727" spans="5:23">
      <c r="E727" t="s">
        <v>12</v>
      </c>
      <c r="F727">
        <v>23885.7</v>
      </c>
      <c r="G727" t="s">
        <v>1</v>
      </c>
      <c r="H727" t="s">
        <v>2</v>
      </c>
      <c r="I727" t="s">
        <v>3</v>
      </c>
      <c r="J727">
        <v>0.97355499999999995</v>
      </c>
      <c r="K727" t="s">
        <v>4</v>
      </c>
      <c r="L727">
        <v>4417.1400000000003</v>
      </c>
      <c r="M727" t="s">
        <v>5</v>
      </c>
      <c r="N727">
        <v>10.18758875526</v>
      </c>
      <c r="O727" t="s">
        <v>6</v>
      </c>
      <c r="P727">
        <v>45000</v>
      </c>
      <c r="Q727" t="s">
        <v>7</v>
      </c>
      <c r="R727">
        <v>45000</v>
      </c>
      <c r="S727" t="s">
        <v>13</v>
      </c>
      <c r="T727" t="s">
        <v>15426</v>
      </c>
      <c r="U727" t="s">
        <v>15427</v>
      </c>
      <c r="V727" t="s">
        <v>15428</v>
      </c>
      <c r="W727">
        <v>-1.3052700000000001E-3</v>
      </c>
    </row>
    <row r="728" spans="5:23">
      <c r="E728" t="s">
        <v>12</v>
      </c>
      <c r="F728">
        <v>23629.5</v>
      </c>
      <c r="G728" t="s">
        <v>1</v>
      </c>
      <c r="H728" t="s">
        <v>14</v>
      </c>
      <c r="I728" t="s">
        <v>3</v>
      </c>
      <c r="J728">
        <v>0.97540899999999997</v>
      </c>
      <c r="K728" t="s">
        <v>4</v>
      </c>
      <c r="L728">
        <v>4448.07</v>
      </c>
      <c r="M728" t="s">
        <v>5</v>
      </c>
      <c r="N728">
        <v>10.116753070992001</v>
      </c>
      <c r="O728" t="s">
        <v>6</v>
      </c>
      <c r="P728">
        <v>45000</v>
      </c>
      <c r="Q728" t="s">
        <v>7</v>
      </c>
      <c r="R728">
        <v>45000</v>
      </c>
      <c r="S728" t="s">
        <v>15</v>
      </c>
      <c r="T728" t="s">
        <v>15432</v>
      </c>
      <c r="U728" t="s">
        <v>15433</v>
      </c>
      <c r="V728" t="s">
        <v>15434</v>
      </c>
      <c r="W728">
        <v>8.2907499999999997E-4</v>
      </c>
    </row>
    <row r="729" spans="5:23">
      <c r="E729" t="s">
        <v>16</v>
      </c>
      <c r="F729">
        <v>23629.5</v>
      </c>
      <c r="G729" t="s">
        <v>1</v>
      </c>
      <c r="H729" t="s">
        <v>14</v>
      </c>
      <c r="I729" t="s">
        <v>3</v>
      </c>
      <c r="J729">
        <v>0.97540899999999997</v>
      </c>
      <c r="K729" t="s">
        <v>4</v>
      </c>
      <c r="L729">
        <v>4448.07</v>
      </c>
      <c r="M729" t="s">
        <v>5</v>
      </c>
      <c r="N729">
        <v>10.116753070992001</v>
      </c>
      <c r="O729" t="s">
        <v>6</v>
      </c>
      <c r="P729">
        <v>45000</v>
      </c>
      <c r="Q729" t="s">
        <v>7</v>
      </c>
      <c r="R729">
        <v>45000</v>
      </c>
      <c r="S729" t="s">
        <v>15</v>
      </c>
      <c r="T729" t="s">
        <v>15432</v>
      </c>
      <c r="U729" t="s">
        <v>15433</v>
      </c>
      <c r="V729" t="s">
        <v>15434</v>
      </c>
      <c r="W729">
        <v>8.2907499999999997E-4</v>
      </c>
    </row>
    <row r="730" spans="5:23">
      <c r="E730" t="s">
        <v>16</v>
      </c>
      <c r="F730">
        <v>25708</v>
      </c>
      <c r="G730" t="s">
        <v>1</v>
      </c>
      <c r="H730" t="s">
        <v>17</v>
      </c>
      <c r="I730" t="s">
        <v>3</v>
      </c>
      <c r="J730">
        <v>0.94801999999999997</v>
      </c>
      <c r="K730" t="s">
        <v>4</v>
      </c>
      <c r="L730">
        <v>4328.09</v>
      </c>
      <c r="M730" t="s">
        <v>5</v>
      </c>
      <c r="N730">
        <v>10.39720670274</v>
      </c>
      <c r="O730" t="s">
        <v>6</v>
      </c>
      <c r="P730">
        <v>45000</v>
      </c>
      <c r="Q730" t="s">
        <v>7</v>
      </c>
      <c r="R730">
        <v>45000</v>
      </c>
      <c r="S730" t="s">
        <v>18</v>
      </c>
      <c r="T730" t="s">
        <v>15435</v>
      </c>
      <c r="U730" t="s">
        <v>15436</v>
      </c>
      <c r="V730" t="s">
        <v>15437</v>
      </c>
      <c r="W730">
        <v>-2.1335799999999999E-3</v>
      </c>
    </row>
    <row r="731" spans="5:23">
      <c r="E731" t="s">
        <v>19</v>
      </c>
      <c r="F731">
        <v>25708</v>
      </c>
      <c r="G731" t="s">
        <v>1</v>
      </c>
      <c r="H731" t="s">
        <v>17</v>
      </c>
      <c r="I731" t="s">
        <v>3</v>
      </c>
      <c r="J731">
        <v>0.94801999999999997</v>
      </c>
      <c r="K731" t="s">
        <v>4</v>
      </c>
      <c r="L731">
        <v>4328.09</v>
      </c>
      <c r="M731" t="s">
        <v>5</v>
      </c>
      <c r="N731">
        <v>10.39720670274</v>
      </c>
      <c r="O731" t="s">
        <v>6</v>
      </c>
      <c r="P731">
        <v>45000</v>
      </c>
      <c r="Q731" t="s">
        <v>7</v>
      </c>
      <c r="R731">
        <v>45000</v>
      </c>
      <c r="S731" t="s">
        <v>20</v>
      </c>
      <c r="T731" t="s">
        <v>15435</v>
      </c>
      <c r="U731" t="s">
        <v>15436</v>
      </c>
      <c r="V731" t="s">
        <v>15437</v>
      </c>
      <c r="W731">
        <v>-2.1335799999999999E-3</v>
      </c>
    </row>
    <row r="732" spans="5:23">
      <c r="E732" t="s">
        <v>19</v>
      </c>
      <c r="F732">
        <v>25096.5</v>
      </c>
      <c r="G732" t="s">
        <v>1</v>
      </c>
      <c r="H732" t="s">
        <v>2</v>
      </c>
      <c r="I732" t="s">
        <v>3</v>
      </c>
      <c r="J732">
        <v>0.95253500000000002</v>
      </c>
      <c r="K732" t="s">
        <v>4</v>
      </c>
      <c r="L732">
        <v>4391.63</v>
      </c>
      <c r="M732" t="s">
        <v>5</v>
      </c>
      <c r="N732">
        <v>10.246770234215999</v>
      </c>
      <c r="O732" t="s">
        <v>6</v>
      </c>
      <c r="P732">
        <v>45000</v>
      </c>
      <c r="Q732" t="s">
        <v>7</v>
      </c>
      <c r="R732">
        <v>45000</v>
      </c>
      <c r="S732" t="s">
        <v>21</v>
      </c>
      <c r="T732" t="s">
        <v>15438</v>
      </c>
      <c r="U732" t="s">
        <v>15439</v>
      </c>
      <c r="V732" t="s">
        <v>15440</v>
      </c>
      <c r="W732">
        <v>5.2603299999999997E-3</v>
      </c>
    </row>
    <row r="733" spans="5:23">
      <c r="E733" t="s">
        <v>22</v>
      </c>
      <c r="F733">
        <v>25096.5</v>
      </c>
      <c r="G733" t="s">
        <v>1</v>
      </c>
      <c r="H733" t="s">
        <v>2</v>
      </c>
      <c r="I733" t="s">
        <v>3</v>
      </c>
      <c r="J733">
        <v>0.95253500000000002</v>
      </c>
      <c r="K733" t="s">
        <v>4</v>
      </c>
      <c r="L733">
        <v>4391.63</v>
      </c>
      <c r="M733" t="s">
        <v>5</v>
      </c>
      <c r="N733">
        <v>10.246770234215999</v>
      </c>
      <c r="O733" t="s">
        <v>6</v>
      </c>
      <c r="P733">
        <v>45000</v>
      </c>
      <c r="Q733" t="s">
        <v>7</v>
      </c>
      <c r="R733">
        <v>45000</v>
      </c>
      <c r="S733" t="s">
        <v>21</v>
      </c>
      <c r="T733" t="s">
        <v>15438</v>
      </c>
      <c r="U733" t="s">
        <v>15439</v>
      </c>
      <c r="V733" t="s">
        <v>15440</v>
      </c>
      <c r="W733">
        <v>5.2603299999999997E-3</v>
      </c>
    </row>
    <row r="734" spans="5:23">
      <c r="E734" t="s">
        <v>22</v>
      </c>
      <c r="F734">
        <v>27972.7</v>
      </c>
      <c r="G734" t="s">
        <v>1</v>
      </c>
      <c r="H734" t="s">
        <v>23</v>
      </c>
      <c r="I734" t="s">
        <v>3</v>
      </c>
      <c r="J734">
        <v>0.91896100000000003</v>
      </c>
      <c r="K734" t="s">
        <v>4</v>
      </c>
      <c r="L734">
        <v>4233.22</v>
      </c>
      <c r="M734" t="s">
        <v>5</v>
      </c>
      <c r="N734">
        <v>10.630201168664</v>
      </c>
      <c r="O734" t="s">
        <v>6</v>
      </c>
      <c r="P734">
        <v>45000</v>
      </c>
      <c r="Q734" t="s">
        <v>7</v>
      </c>
      <c r="R734">
        <v>45000</v>
      </c>
      <c r="S734" t="s">
        <v>24</v>
      </c>
      <c r="T734" t="s">
        <v>15441</v>
      </c>
      <c r="U734" t="s">
        <v>15442</v>
      </c>
      <c r="V734" t="s">
        <v>15443</v>
      </c>
      <c r="W734">
        <v>3.8428799999999999E-3</v>
      </c>
    </row>
    <row r="735" spans="5:23">
      <c r="E735" t="s">
        <v>25</v>
      </c>
      <c r="F735">
        <v>27972.7</v>
      </c>
      <c r="G735" t="s">
        <v>1</v>
      </c>
      <c r="H735" t="s">
        <v>23</v>
      </c>
      <c r="I735" t="s">
        <v>3</v>
      </c>
      <c r="J735">
        <v>0.91896100000000003</v>
      </c>
      <c r="K735" t="s">
        <v>4</v>
      </c>
      <c r="L735">
        <v>4233.22</v>
      </c>
      <c r="M735" t="s">
        <v>5</v>
      </c>
      <c r="N735">
        <v>10.630201168664</v>
      </c>
      <c r="O735" t="s">
        <v>6</v>
      </c>
      <c r="P735">
        <v>45000</v>
      </c>
      <c r="Q735" t="s">
        <v>7</v>
      </c>
      <c r="R735">
        <v>45000</v>
      </c>
      <c r="S735" t="s">
        <v>26</v>
      </c>
      <c r="T735" t="s">
        <v>15441</v>
      </c>
      <c r="U735" t="s">
        <v>15442</v>
      </c>
      <c r="V735" t="s">
        <v>15443</v>
      </c>
      <c r="W735">
        <v>3.8428799999999999E-3</v>
      </c>
    </row>
    <row r="736" spans="5:23">
      <c r="E736" t="s">
        <v>25</v>
      </c>
      <c r="F736">
        <v>27487.8</v>
      </c>
      <c r="G736" t="s">
        <v>1</v>
      </c>
      <c r="H736" t="s">
        <v>27</v>
      </c>
      <c r="I736" t="s">
        <v>3</v>
      </c>
      <c r="J736">
        <v>0.91654000000000002</v>
      </c>
      <c r="K736" t="s">
        <v>4</v>
      </c>
      <c r="L736">
        <v>4330.6899999999996</v>
      </c>
      <c r="M736" t="s">
        <v>5</v>
      </c>
      <c r="N736">
        <v>10.390959781152</v>
      </c>
      <c r="O736" t="s">
        <v>6</v>
      </c>
      <c r="P736">
        <v>45000</v>
      </c>
      <c r="Q736" t="s">
        <v>7</v>
      </c>
      <c r="R736">
        <v>45000</v>
      </c>
      <c r="S736" t="s">
        <v>28</v>
      </c>
      <c r="T736" t="s">
        <v>15444</v>
      </c>
      <c r="U736" t="s">
        <v>15445</v>
      </c>
      <c r="V736" t="s">
        <v>15446</v>
      </c>
      <c r="W736">
        <v>2.6560899999999998E-3</v>
      </c>
    </row>
    <row r="737" spans="5:23">
      <c r="E737" t="s">
        <v>29</v>
      </c>
      <c r="F737">
        <v>27487.8</v>
      </c>
      <c r="G737" t="s">
        <v>1</v>
      </c>
      <c r="H737" t="s">
        <v>27</v>
      </c>
      <c r="I737" t="s">
        <v>3</v>
      </c>
      <c r="J737">
        <v>0.91654000000000002</v>
      </c>
      <c r="K737" t="s">
        <v>4</v>
      </c>
      <c r="L737">
        <v>4330.6899999999996</v>
      </c>
      <c r="M737" t="s">
        <v>5</v>
      </c>
      <c r="N737">
        <v>10.390959781152</v>
      </c>
      <c r="O737" t="s">
        <v>6</v>
      </c>
      <c r="P737">
        <v>45000</v>
      </c>
      <c r="Q737" t="s">
        <v>7</v>
      </c>
      <c r="R737">
        <v>45000</v>
      </c>
      <c r="S737" t="s">
        <v>28</v>
      </c>
      <c r="T737" t="s">
        <v>15444</v>
      </c>
      <c r="U737" t="s">
        <v>15445</v>
      </c>
      <c r="V737" t="s">
        <v>15446</v>
      </c>
      <c r="W737">
        <v>2.6560899999999998E-3</v>
      </c>
    </row>
    <row r="738" spans="5:23">
      <c r="E738" t="s">
        <v>29</v>
      </c>
      <c r="F738">
        <v>30502.1</v>
      </c>
      <c r="G738" t="s">
        <v>1</v>
      </c>
      <c r="H738" t="s">
        <v>30</v>
      </c>
      <c r="I738" t="s">
        <v>3</v>
      </c>
      <c r="J738">
        <v>0.89077399999999995</v>
      </c>
      <c r="K738" t="s">
        <v>4</v>
      </c>
      <c r="L738">
        <v>4131.76</v>
      </c>
      <c r="M738" t="s">
        <v>5</v>
      </c>
      <c r="N738">
        <v>10.891248386446</v>
      </c>
      <c r="O738" t="s">
        <v>6</v>
      </c>
      <c r="P738">
        <v>45000</v>
      </c>
      <c r="Q738" t="s">
        <v>7</v>
      </c>
      <c r="R738">
        <v>45000</v>
      </c>
      <c r="S738" t="s">
        <v>31</v>
      </c>
      <c r="T738" t="s">
        <v>15447</v>
      </c>
      <c r="U738" t="s">
        <v>15448</v>
      </c>
      <c r="V738" t="s">
        <v>15449</v>
      </c>
      <c r="W738">
        <v>-1.84012E-3</v>
      </c>
    </row>
    <row r="739" spans="5:23">
      <c r="E739" t="s">
        <v>32</v>
      </c>
      <c r="F739">
        <v>30502.1</v>
      </c>
      <c r="G739" t="s">
        <v>1</v>
      </c>
      <c r="H739" t="s">
        <v>30</v>
      </c>
      <c r="I739" t="s">
        <v>3</v>
      </c>
      <c r="J739">
        <v>0.89077399999999995</v>
      </c>
      <c r="K739" t="s">
        <v>4</v>
      </c>
      <c r="L739">
        <v>4131.76</v>
      </c>
      <c r="M739" t="s">
        <v>5</v>
      </c>
      <c r="N739">
        <v>10.891248386446</v>
      </c>
      <c r="O739" t="s">
        <v>6</v>
      </c>
      <c r="P739">
        <v>45000</v>
      </c>
      <c r="Q739" t="s">
        <v>7</v>
      </c>
      <c r="R739">
        <v>45000</v>
      </c>
      <c r="S739" t="s">
        <v>33</v>
      </c>
      <c r="T739" t="s">
        <v>15447</v>
      </c>
      <c r="U739" t="s">
        <v>15448</v>
      </c>
      <c r="V739" t="s">
        <v>15449</v>
      </c>
      <c r="W739">
        <v>-1.84012E-3</v>
      </c>
    </row>
    <row r="740" spans="5:23">
      <c r="E740" t="s">
        <v>32</v>
      </c>
      <c r="F740">
        <v>29163.9</v>
      </c>
      <c r="G740" t="s">
        <v>1</v>
      </c>
      <c r="H740" t="s">
        <v>17</v>
      </c>
      <c r="I740" t="s">
        <v>3</v>
      </c>
      <c r="J740">
        <v>0.89659900000000003</v>
      </c>
      <c r="K740" t="s">
        <v>4</v>
      </c>
      <c r="L740">
        <v>4265.38</v>
      </c>
      <c r="M740" t="s">
        <v>5</v>
      </c>
      <c r="N740">
        <v>10.550052024925</v>
      </c>
      <c r="O740" t="s">
        <v>6</v>
      </c>
      <c r="P740">
        <v>45000</v>
      </c>
      <c r="Q740" t="s">
        <v>7</v>
      </c>
      <c r="R740">
        <v>45000</v>
      </c>
      <c r="S740" t="s">
        <v>34</v>
      </c>
      <c r="T740" t="s">
        <v>15450</v>
      </c>
      <c r="U740" t="s">
        <v>15451</v>
      </c>
      <c r="V740" t="s">
        <v>15452</v>
      </c>
      <c r="W740">
        <v>1.5742499999999999E-3</v>
      </c>
    </row>
    <row r="741" spans="5:23">
      <c r="E741" t="s">
        <v>35</v>
      </c>
      <c r="F741">
        <v>29163.9</v>
      </c>
      <c r="G741" t="s">
        <v>1</v>
      </c>
      <c r="H741" t="s">
        <v>17</v>
      </c>
      <c r="I741" t="s">
        <v>3</v>
      </c>
      <c r="J741">
        <v>0.89659900000000003</v>
      </c>
      <c r="K741" t="s">
        <v>4</v>
      </c>
      <c r="L741">
        <v>4265.38</v>
      </c>
      <c r="M741" t="s">
        <v>5</v>
      </c>
      <c r="N741">
        <v>10.550052024925</v>
      </c>
      <c r="O741" t="s">
        <v>6</v>
      </c>
      <c r="P741">
        <v>45000</v>
      </c>
      <c r="Q741" t="s">
        <v>7</v>
      </c>
      <c r="R741">
        <v>45000</v>
      </c>
      <c r="S741" t="s">
        <v>34</v>
      </c>
      <c r="T741" t="s">
        <v>15450</v>
      </c>
      <c r="U741" t="s">
        <v>15451</v>
      </c>
      <c r="V741" t="s">
        <v>15452</v>
      </c>
      <c r="W741">
        <v>1.5742499999999999E-3</v>
      </c>
    </row>
    <row r="742" spans="5:23">
      <c r="E742" t="s">
        <v>35</v>
      </c>
      <c r="F742">
        <v>33349.5</v>
      </c>
      <c r="G742" t="s">
        <v>1</v>
      </c>
      <c r="H742" t="s">
        <v>36</v>
      </c>
      <c r="I742" t="s">
        <v>3</v>
      </c>
      <c r="J742">
        <v>0.86246800000000001</v>
      </c>
      <c r="K742" t="s">
        <v>4</v>
      </c>
      <c r="L742">
        <v>4031.1</v>
      </c>
      <c r="M742" t="s">
        <v>5</v>
      </c>
      <c r="N742">
        <v>11.163201534323999</v>
      </c>
      <c r="O742" t="s">
        <v>6</v>
      </c>
      <c r="P742">
        <v>45000</v>
      </c>
      <c r="Q742" t="s">
        <v>7</v>
      </c>
      <c r="R742">
        <v>45000</v>
      </c>
      <c r="S742" t="s">
        <v>37</v>
      </c>
      <c r="T742" t="s">
        <v>15453</v>
      </c>
      <c r="U742" t="s">
        <v>15454</v>
      </c>
      <c r="V742" t="s">
        <v>15455</v>
      </c>
      <c r="W742">
        <v>1.3391E-2</v>
      </c>
    </row>
    <row r="743" spans="5:23">
      <c r="E743" t="s">
        <v>38</v>
      </c>
      <c r="F743">
        <v>33349.5</v>
      </c>
      <c r="G743" t="s">
        <v>1</v>
      </c>
      <c r="H743" t="s">
        <v>36</v>
      </c>
      <c r="I743" t="s">
        <v>3</v>
      </c>
      <c r="J743">
        <v>0.86246800000000001</v>
      </c>
      <c r="K743" t="s">
        <v>4</v>
      </c>
      <c r="L743">
        <v>4031.1</v>
      </c>
      <c r="M743" t="s">
        <v>5</v>
      </c>
      <c r="N743">
        <v>11.163201534323999</v>
      </c>
      <c r="O743" t="s">
        <v>6</v>
      </c>
      <c r="P743">
        <v>45000</v>
      </c>
      <c r="Q743" t="s">
        <v>7</v>
      </c>
      <c r="R743">
        <v>45000</v>
      </c>
      <c r="S743" t="s">
        <v>39</v>
      </c>
      <c r="T743" t="s">
        <v>15453</v>
      </c>
      <c r="U743" t="s">
        <v>15454</v>
      </c>
      <c r="V743" t="s">
        <v>15455</v>
      </c>
      <c r="W743">
        <v>1.3391E-2</v>
      </c>
    </row>
    <row r="744" spans="5:23">
      <c r="E744" t="s">
        <v>38</v>
      </c>
      <c r="F744">
        <v>31682.400000000001</v>
      </c>
      <c r="G744" t="s">
        <v>1</v>
      </c>
      <c r="H744" t="s">
        <v>40</v>
      </c>
      <c r="I744" t="s">
        <v>3</v>
      </c>
      <c r="J744">
        <v>0.86716099999999996</v>
      </c>
      <c r="K744" t="s">
        <v>4</v>
      </c>
      <c r="L744">
        <v>4197.42</v>
      </c>
      <c r="M744" t="s">
        <v>5</v>
      </c>
      <c r="N744">
        <v>10.720879996439001</v>
      </c>
      <c r="O744" t="s">
        <v>6</v>
      </c>
      <c r="P744">
        <v>45000</v>
      </c>
      <c r="Q744" t="s">
        <v>7</v>
      </c>
      <c r="R744">
        <v>45000</v>
      </c>
      <c r="S744" t="s">
        <v>41</v>
      </c>
      <c r="T744" t="s">
        <v>15456</v>
      </c>
      <c r="U744" t="s">
        <v>15457</v>
      </c>
      <c r="V744" t="s">
        <v>15458</v>
      </c>
      <c r="W744">
        <v>9.1742000000000004E-3</v>
      </c>
    </row>
    <row r="745" spans="5:23">
      <c r="E745" t="s">
        <v>42</v>
      </c>
      <c r="F745">
        <v>31682.400000000001</v>
      </c>
      <c r="G745" t="s">
        <v>1</v>
      </c>
      <c r="H745" t="s">
        <v>40</v>
      </c>
      <c r="I745" t="s">
        <v>3</v>
      </c>
      <c r="J745">
        <v>0.86716099999999996</v>
      </c>
      <c r="K745" t="s">
        <v>4</v>
      </c>
      <c r="L745">
        <v>4197.42</v>
      </c>
      <c r="M745" t="s">
        <v>5</v>
      </c>
      <c r="N745">
        <v>10.720879996439001</v>
      </c>
      <c r="O745" t="s">
        <v>6</v>
      </c>
      <c r="P745">
        <v>45000</v>
      </c>
      <c r="Q745" t="s">
        <v>7</v>
      </c>
      <c r="R745">
        <v>45000</v>
      </c>
      <c r="S745" t="s">
        <v>41</v>
      </c>
      <c r="T745" t="s">
        <v>15456</v>
      </c>
      <c r="U745" t="s">
        <v>15457</v>
      </c>
      <c r="V745" t="s">
        <v>15458</v>
      </c>
      <c r="W745">
        <v>9.1742000000000004E-3</v>
      </c>
    </row>
    <row r="746" spans="5:23">
      <c r="E746" t="s">
        <v>42</v>
      </c>
      <c r="F746">
        <v>23057.9</v>
      </c>
      <c r="G746" t="s">
        <v>1</v>
      </c>
      <c r="H746" t="s">
        <v>14</v>
      </c>
      <c r="I746" t="s">
        <v>3</v>
      </c>
      <c r="J746">
        <v>0.98617100000000002</v>
      </c>
      <c r="K746" t="s">
        <v>4</v>
      </c>
      <c r="L746">
        <v>4459.3900000000003</v>
      </c>
      <c r="M746" t="s">
        <v>5</v>
      </c>
      <c r="N746">
        <v>10.091058831112001</v>
      </c>
      <c r="O746" t="s">
        <v>6</v>
      </c>
      <c r="P746">
        <v>45000</v>
      </c>
      <c r="Q746" t="s">
        <v>7</v>
      </c>
      <c r="R746">
        <v>45000</v>
      </c>
      <c r="S746" t="s">
        <v>43</v>
      </c>
      <c r="T746" t="s">
        <v>15459</v>
      </c>
      <c r="U746" t="s">
        <v>15460</v>
      </c>
      <c r="V746" t="s">
        <v>15461</v>
      </c>
      <c r="W746">
        <v>4.5017700000000001E-4</v>
      </c>
    </row>
    <row r="747" spans="5:23">
      <c r="E747" t="s">
        <v>44</v>
      </c>
      <c r="F747">
        <v>23057.9</v>
      </c>
      <c r="G747" t="s">
        <v>1</v>
      </c>
      <c r="H747" t="s">
        <v>14</v>
      </c>
      <c r="I747" t="s">
        <v>3</v>
      </c>
      <c r="J747">
        <v>0.98617100000000002</v>
      </c>
      <c r="K747" t="s">
        <v>4</v>
      </c>
      <c r="L747">
        <v>4459.3900000000003</v>
      </c>
      <c r="M747" t="s">
        <v>5</v>
      </c>
      <c r="N747">
        <v>10.091058831112001</v>
      </c>
      <c r="O747" t="s">
        <v>6</v>
      </c>
      <c r="P747">
        <v>45000</v>
      </c>
      <c r="Q747" t="s">
        <v>7</v>
      </c>
      <c r="R747">
        <v>45000</v>
      </c>
      <c r="S747" t="s">
        <v>45</v>
      </c>
      <c r="T747" t="s">
        <v>15459</v>
      </c>
      <c r="U747" t="s">
        <v>15460</v>
      </c>
      <c r="V747" t="s">
        <v>15461</v>
      </c>
      <c r="W747">
        <v>4.5017700000000001E-4</v>
      </c>
    </row>
    <row r="748" spans="5:23">
      <c r="E748" t="s">
        <v>44</v>
      </c>
      <c r="F748">
        <v>22943.5</v>
      </c>
      <c r="G748" t="s">
        <v>1</v>
      </c>
      <c r="H748" t="s">
        <v>10</v>
      </c>
      <c r="I748" t="s">
        <v>3</v>
      </c>
      <c r="J748">
        <v>0.98694999999999999</v>
      </c>
      <c r="K748" t="s">
        <v>4</v>
      </c>
      <c r="L748">
        <v>4474.5600000000004</v>
      </c>
      <c r="M748" t="s">
        <v>5</v>
      </c>
      <c r="N748">
        <v>10.05685830374</v>
      </c>
      <c r="O748" t="s">
        <v>6</v>
      </c>
      <c r="P748">
        <v>45000</v>
      </c>
      <c r="Q748" t="s">
        <v>7</v>
      </c>
      <c r="R748">
        <v>45000</v>
      </c>
      <c r="S748" t="s">
        <v>11</v>
      </c>
      <c r="T748" t="s">
        <v>15429</v>
      </c>
      <c r="U748" t="s">
        <v>15430</v>
      </c>
      <c r="V748" t="s">
        <v>15431</v>
      </c>
      <c r="W748" s="1">
        <v>1.2999999999999999E-5</v>
      </c>
    </row>
    <row r="749" spans="5:23">
      <c r="E749" t="s">
        <v>0</v>
      </c>
      <c r="F749">
        <v>23825.9</v>
      </c>
      <c r="G749" t="s">
        <v>1</v>
      </c>
      <c r="H749" t="s">
        <v>2</v>
      </c>
      <c r="I749" t="s">
        <v>3</v>
      </c>
      <c r="J749">
        <v>0.97477999999999998</v>
      </c>
      <c r="K749" t="s">
        <v>4</v>
      </c>
      <c r="L749">
        <v>4417.1000000000004</v>
      </c>
      <c r="M749" t="s">
        <v>5</v>
      </c>
      <c r="N749">
        <v>10.187686266125001</v>
      </c>
      <c r="O749" t="s">
        <v>6</v>
      </c>
      <c r="P749">
        <v>45000</v>
      </c>
      <c r="Q749" t="s">
        <v>7</v>
      </c>
      <c r="R749">
        <v>45000</v>
      </c>
      <c r="S749" t="s">
        <v>8</v>
      </c>
      <c r="T749" t="s">
        <v>15462</v>
      </c>
      <c r="U749" t="s">
        <v>15463</v>
      </c>
      <c r="V749" t="s">
        <v>15464</v>
      </c>
      <c r="W749">
        <v>1.19931E-4</v>
      </c>
    </row>
    <row r="750" spans="5:23">
      <c r="E750" t="s">
        <v>9</v>
      </c>
      <c r="F750">
        <v>22943.9</v>
      </c>
      <c r="G750" t="s">
        <v>1</v>
      </c>
      <c r="H750" t="s">
        <v>10</v>
      </c>
      <c r="I750" t="s">
        <v>3</v>
      </c>
      <c r="J750">
        <v>0.98694099999999996</v>
      </c>
      <c r="K750" t="s">
        <v>4</v>
      </c>
      <c r="L750">
        <v>4474.5600000000004</v>
      </c>
      <c r="M750" t="s">
        <v>5</v>
      </c>
      <c r="N750">
        <v>10.05685829974</v>
      </c>
      <c r="O750" t="s">
        <v>6</v>
      </c>
      <c r="P750">
        <v>45000</v>
      </c>
      <c r="Q750" t="s">
        <v>7</v>
      </c>
      <c r="R750">
        <v>45000</v>
      </c>
      <c r="S750" t="s">
        <v>11</v>
      </c>
      <c r="T750" t="s">
        <v>15465</v>
      </c>
      <c r="U750" t="s">
        <v>15466</v>
      </c>
      <c r="V750" t="s">
        <v>15467</v>
      </c>
      <c r="W750">
        <v>-3.1243500000000001E-3</v>
      </c>
    </row>
    <row r="751" spans="5:23">
      <c r="E751" t="s">
        <v>12</v>
      </c>
      <c r="F751">
        <v>23825.9</v>
      </c>
      <c r="G751" t="s">
        <v>1</v>
      </c>
      <c r="H751" t="s">
        <v>2</v>
      </c>
      <c r="I751" t="s">
        <v>3</v>
      </c>
      <c r="J751">
        <v>0.97477999999999998</v>
      </c>
      <c r="K751" t="s">
        <v>4</v>
      </c>
      <c r="L751">
        <v>4417.1000000000004</v>
      </c>
      <c r="M751" t="s">
        <v>5</v>
      </c>
      <c r="N751">
        <v>10.187686266125001</v>
      </c>
      <c r="O751" t="s">
        <v>6</v>
      </c>
      <c r="P751">
        <v>45000</v>
      </c>
      <c r="Q751" t="s">
        <v>7</v>
      </c>
      <c r="R751">
        <v>45000</v>
      </c>
      <c r="S751" t="s">
        <v>13</v>
      </c>
      <c r="T751" t="s">
        <v>15462</v>
      </c>
      <c r="U751" t="s">
        <v>15463</v>
      </c>
      <c r="V751" t="s">
        <v>15464</v>
      </c>
      <c r="W751">
        <v>1.19931E-4</v>
      </c>
    </row>
    <row r="752" spans="5:23">
      <c r="E752" t="s">
        <v>12</v>
      </c>
      <c r="F752">
        <v>23807.1</v>
      </c>
      <c r="G752" t="s">
        <v>1</v>
      </c>
      <c r="H752" t="s">
        <v>14</v>
      </c>
      <c r="I752" t="s">
        <v>3</v>
      </c>
      <c r="J752">
        <v>0.97175800000000001</v>
      </c>
      <c r="K752" t="s">
        <v>4</v>
      </c>
      <c r="L752">
        <v>4448.13</v>
      </c>
      <c r="M752" t="s">
        <v>5</v>
      </c>
      <c r="N752">
        <v>10.116606670695999</v>
      </c>
      <c r="O752" t="s">
        <v>6</v>
      </c>
      <c r="P752">
        <v>45000</v>
      </c>
      <c r="Q752" t="s">
        <v>7</v>
      </c>
      <c r="R752">
        <v>45000</v>
      </c>
      <c r="S752" t="s">
        <v>15</v>
      </c>
      <c r="T752" t="s">
        <v>15468</v>
      </c>
      <c r="U752" t="s">
        <v>15469</v>
      </c>
      <c r="V752" t="s">
        <v>15470</v>
      </c>
      <c r="W752">
        <v>8.3345100000000003E-4</v>
      </c>
    </row>
    <row r="753" spans="5:23">
      <c r="E753" t="s">
        <v>16</v>
      </c>
      <c r="F753">
        <v>23807.1</v>
      </c>
      <c r="G753" t="s">
        <v>1</v>
      </c>
      <c r="H753" t="s">
        <v>14</v>
      </c>
      <c r="I753" t="s">
        <v>3</v>
      </c>
      <c r="J753">
        <v>0.97175800000000001</v>
      </c>
      <c r="K753" t="s">
        <v>4</v>
      </c>
      <c r="L753">
        <v>4448.13</v>
      </c>
      <c r="M753" t="s">
        <v>5</v>
      </c>
      <c r="N753">
        <v>10.116606670695999</v>
      </c>
      <c r="O753" t="s">
        <v>6</v>
      </c>
      <c r="P753">
        <v>45000</v>
      </c>
      <c r="Q753" t="s">
        <v>7</v>
      </c>
      <c r="R753">
        <v>45000</v>
      </c>
      <c r="S753" t="s">
        <v>15</v>
      </c>
      <c r="T753" t="s">
        <v>15468</v>
      </c>
      <c r="U753" t="s">
        <v>15469</v>
      </c>
      <c r="V753" t="s">
        <v>15470</v>
      </c>
      <c r="W753">
        <v>8.3345100000000003E-4</v>
      </c>
    </row>
    <row r="754" spans="5:23">
      <c r="E754" t="s">
        <v>16</v>
      </c>
      <c r="F754">
        <v>25627.1</v>
      </c>
      <c r="G754" t="s">
        <v>1</v>
      </c>
      <c r="H754" t="s">
        <v>17</v>
      </c>
      <c r="I754" t="s">
        <v>3</v>
      </c>
      <c r="J754">
        <v>0.94953299999999996</v>
      </c>
      <c r="K754" t="s">
        <v>4</v>
      </c>
      <c r="L754">
        <v>4327.92</v>
      </c>
      <c r="M754" t="s">
        <v>5</v>
      </c>
      <c r="N754">
        <v>10.397596442199999</v>
      </c>
      <c r="O754" t="s">
        <v>6</v>
      </c>
      <c r="P754">
        <v>45000</v>
      </c>
      <c r="Q754" t="s">
        <v>7</v>
      </c>
      <c r="R754">
        <v>45000</v>
      </c>
      <c r="S754" t="s">
        <v>18</v>
      </c>
      <c r="T754" t="s">
        <v>15471</v>
      </c>
      <c r="U754" t="s">
        <v>15472</v>
      </c>
      <c r="V754" t="s">
        <v>15473</v>
      </c>
      <c r="W754">
        <v>-1.7145499999999999E-4</v>
      </c>
    </row>
    <row r="755" spans="5:23">
      <c r="E755" t="s">
        <v>19</v>
      </c>
      <c r="F755">
        <v>25627.1</v>
      </c>
      <c r="G755" t="s">
        <v>1</v>
      </c>
      <c r="H755" t="s">
        <v>17</v>
      </c>
      <c r="I755" t="s">
        <v>3</v>
      </c>
      <c r="J755">
        <v>0.94953299999999996</v>
      </c>
      <c r="K755" t="s">
        <v>4</v>
      </c>
      <c r="L755">
        <v>4327.92</v>
      </c>
      <c r="M755" t="s">
        <v>5</v>
      </c>
      <c r="N755">
        <v>10.397596442199999</v>
      </c>
      <c r="O755" t="s">
        <v>6</v>
      </c>
      <c r="P755">
        <v>45000</v>
      </c>
      <c r="Q755" t="s">
        <v>7</v>
      </c>
      <c r="R755">
        <v>45000</v>
      </c>
      <c r="S755" t="s">
        <v>20</v>
      </c>
      <c r="T755" t="s">
        <v>15471</v>
      </c>
      <c r="U755" t="s">
        <v>15472</v>
      </c>
      <c r="V755" t="s">
        <v>15473</v>
      </c>
      <c r="W755">
        <v>-1.7145499999999999E-4</v>
      </c>
    </row>
    <row r="756" spans="5:23">
      <c r="E756" t="s">
        <v>19</v>
      </c>
      <c r="F756">
        <v>25196.1</v>
      </c>
      <c r="G756" t="s">
        <v>1</v>
      </c>
      <c r="H756" t="s">
        <v>2</v>
      </c>
      <c r="I756" t="s">
        <v>3</v>
      </c>
      <c r="J756">
        <v>0.95066399999999995</v>
      </c>
      <c r="K756" t="s">
        <v>4</v>
      </c>
      <c r="L756">
        <v>4391.5</v>
      </c>
      <c r="M756" t="s">
        <v>5</v>
      </c>
      <c r="N756">
        <v>10.247062827808</v>
      </c>
      <c r="O756" t="s">
        <v>6</v>
      </c>
      <c r="P756">
        <v>45000</v>
      </c>
      <c r="Q756" t="s">
        <v>7</v>
      </c>
      <c r="R756">
        <v>45000</v>
      </c>
      <c r="S756" t="s">
        <v>21</v>
      </c>
      <c r="T756" t="s">
        <v>15474</v>
      </c>
      <c r="U756" t="s">
        <v>15475</v>
      </c>
      <c r="V756" t="s">
        <v>15476</v>
      </c>
      <c r="W756">
        <v>2.2245799999999999E-3</v>
      </c>
    </row>
    <row r="757" spans="5:23">
      <c r="E757" t="s">
        <v>22</v>
      </c>
      <c r="F757">
        <v>25196.1</v>
      </c>
      <c r="G757" t="s">
        <v>1</v>
      </c>
      <c r="H757" t="s">
        <v>2</v>
      </c>
      <c r="I757" t="s">
        <v>3</v>
      </c>
      <c r="J757">
        <v>0.95066399999999995</v>
      </c>
      <c r="K757" t="s">
        <v>4</v>
      </c>
      <c r="L757">
        <v>4391.5</v>
      </c>
      <c r="M757" t="s">
        <v>5</v>
      </c>
      <c r="N757">
        <v>10.247062827808</v>
      </c>
      <c r="O757" t="s">
        <v>6</v>
      </c>
      <c r="P757">
        <v>45000</v>
      </c>
      <c r="Q757" t="s">
        <v>7</v>
      </c>
      <c r="R757">
        <v>45000</v>
      </c>
      <c r="S757" t="s">
        <v>21</v>
      </c>
      <c r="T757" t="s">
        <v>15474</v>
      </c>
      <c r="U757" t="s">
        <v>15475</v>
      </c>
      <c r="V757" t="s">
        <v>15476</v>
      </c>
      <c r="W757">
        <v>2.2245799999999999E-3</v>
      </c>
    </row>
    <row r="758" spans="5:23">
      <c r="E758" t="s">
        <v>22</v>
      </c>
      <c r="F758">
        <v>27767</v>
      </c>
      <c r="G758" t="s">
        <v>1</v>
      </c>
      <c r="H758" t="s">
        <v>23</v>
      </c>
      <c r="I758" t="s">
        <v>3</v>
      </c>
      <c r="J758">
        <v>0.92220599999999997</v>
      </c>
      <c r="K758" t="s">
        <v>4</v>
      </c>
      <c r="L758">
        <v>4234.62</v>
      </c>
      <c r="M758" t="s">
        <v>5</v>
      </c>
      <c r="N758">
        <v>10.626693554536001</v>
      </c>
      <c r="O758" t="s">
        <v>6</v>
      </c>
      <c r="P758">
        <v>45000</v>
      </c>
      <c r="Q758" t="s">
        <v>7</v>
      </c>
      <c r="R758">
        <v>45000</v>
      </c>
      <c r="S758" t="s">
        <v>24</v>
      </c>
      <c r="T758" t="s">
        <v>15477</v>
      </c>
      <c r="U758" t="s">
        <v>15478</v>
      </c>
      <c r="V758" t="s">
        <v>15479</v>
      </c>
      <c r="W758">
        <v>9.3357300000000004E-3</v>
      </c>
    </row>
    <row r="759" spans="5:23">
      <c r="E759" t="s">
        <v>25</v>
      </c>
      <c r="F759">
        <v>27767</v>
      </c>
      <c r="G759" t="s">
        <v>1</v>
      </c>
      <c r="H759" t="s">
        <v>23</v>
      </c>
      <c r="I759" t="s">
        <v>3</v>
      </c>
      <c r="J759">
        <v>0.92220599999999997</v>
      </c>
      <c r="K759" t="s">
        <v>4</v>
      </c>
      <c r="L759">
        <v>4234.62</v>
      </c>
      <c r="M759" t="s">
        <v>5</v>
      </c>
      <c r="N759">
        <v>10.626693554536001</v>
      </c>
      <c r="O759" t="s">
        <v>6</v>
      </c>
      <c r="P759">
        <v>45000</v>
      </c>
      <c r="Q759" t="s">
        <v>7</v>
      </c>
      <c r="R759">
        <v>45000</v>
      </c>
      <c r="S759" t="s">
        <v>26</v>
      </c>
      <c r="T759" t="s">
        <v>15477</v>
      </c>
      <c r="U759" t="s">
        <v>15478</v>
      </c>
      <c r="V759" t="s">
        <v>15479</v>
      </c>
      <c r="W759">
        <v>9.3357300000000004E-3</v>
      </c>
    </row>
    <row r="760" spans="5:23">
      <c r="E760" t="s">
        <v>25</v>
      </c>
      <c r="F760">
        <v>27384</v>
      </c>
      <c r="G760" t="s">
        <v>1</v>
      </c>
      <c r="H760" t="s">
        <v>27</v>
      </c>
      <c r="I760" t="s">
        <v>3</v>
      </c>
      <c r="J760">
        <v>0.91828900000000002</v>
      </c>
      <c r="K760" t="s">
        <v>4</v>
      </c>
      <c r="L760">
        <v>4330.57</v>
      </c>
      <c r="M760" t="s">
        <v>5</v>
      </c>
      <c r="N760">
        <v>10.391252200744001</v>
      </c>
      <c r="O760" t="s">
        <v>6</v>
      </c>
      <c r="P760">
        <v>45000</v>
      </c>
      <c r="Q760" t="s">
        <v>7</v>
      </c>
      <c r="R760">
        <v>45000</v>
      </c>
      <c r="S760" t="s">
        <v>28</v>
      </c>
      <c r="T760" t="s">
        <v>15480</v>
      </c>
      <c r="U760" t="s">
        <v>15481</v>
      </c>
      <c r="V760" t="s">
        <v>15482</v>
      </c>
      <c r="W760">
        <v>3.3261699999999998E-3</v>
      </c>
    </row>
    <row r="761" spans="5:23">
      <c r="E761" t="s">
        <v>29</v>
      </c>
      <c r="F761">
        <v>27384</v>
      </c>
      <c r="G761" t="s">
        <v>1</v>
      </c>
      <c r="H761" t="s">
        <v>27</v>
      </c>
      <c r="I761" t="s">
        <v>3</v>
      </c>
      <c r="J761">
        <v>0.91828900000000002</v>
      </c>
      <c r="K761" t="s">
        <v>4</v>
      </c>
      <c r="L761">
        <v>4330.57</v>
      </c>
      <c r="M761" t="s">
        <v>5</v>
      </c>
      <c r="N761">
        <v>10.391252200744001</v>
      </c>
      <c r="O761" t="s">
        <v>6</v>
      </c>
      <c r="P761">
        <v>45000</v>
      </c>
      <c r="Q761" t="s">
        <v>7</v>
      </c>
      <c r="R761">
        <v>45000</v>
      </c>
      <c r="S761" t="s">
        <v>28</v>
      </c>
      <c r="T761" t="s">
        <v>15480</v>
      </c>
      <c r="U761" t="s">
        <v>15481</v>
      </c>
      <c r="V761" t="s">
        <v>15482</v>
      </c>
      <c r="W761">
        <v>3.3261699999999998E-3</v>
      </c>
    </row>
    <row r="762" spans="5:23">
      <c r="E762" t="s">
        <v>29</v>
      </c>
      <c r="F762">
        <v>30290</v>
      </c>
      <c r="G762" t="s">
        <v>1</v>
      </c>
      <c r="H762" t="s">
        <v>30</v>
      </c>
      <c r="I762" t="s">
        <v>3</v>
      </c>
      <c r="J762">
        <v>0.89359900000000003</v>
      </c>
      <c r="K762" t="s">
        <v>4</v>
      </c>
      <c r="L762">
        <v>4134.42</v>
      </c>
      <c r="M762" t="s">
        <v>5</v>
      </c>
      <c r="N762">
        <v>10.884233792202</v>
      </c>
      <c r="O762" t="s">
        <v>6</v>
      </c>
      <c r="P762">
        <v>45000</v>
      </c>
      <c r="Q762" t="s">
        <v>7</v>
      </c>
      <c r="R762">
        <v>45000</v>
      </c>
      <c r="S762" t="s">
        <v>31</v>
      </c>
      <c r="T762" t="s">
        <v>15483</v>
      </c>
      <c r="U762" t="s">
        <v>15484</v>
      </c>
      <c r="V762" t="s">
        <v>15485</v>
      </c>
      <c r="W762">
        <v>9.7981000000000006E-3</v>
      </c>
    </row>
    <row r="763" spans="5:23">
      <c r="E763" t="s">
        <v>32</v>
      </c>
      <c r="F763">
        <v>30290</v>
      </c>
      <c r="G763" t="s">
        <v>1</v>
      </c>
      <c r="H763" t="s">
        <v>30</v>
      </c>
      <c r="I763" t="s">
        <v>3</v>
      </c>
      <c r="J763">
        <v>0.89359900000000003</v>
      </c>
      <c r="K763" t="s">
        <v>4</v>
      </c>
      <c r="L763">
        <v>4134.42</v>
      </c>
      <c r="M763" t="s">
        <v>5</v>
      </c>
      <c r="N763">
        <v>10.884233792202</v>
      </c>
      <c r="O763" t="s">
        <v>6</v>
      </c>
      <c r="P763">
        <v>45000</v>
      </c>
      <c r="Q763" t="s">
        <v>7</v>
      </c>
      <c r="R763">
        <v>45000</v>
      </c>
      <c r="S763" t="s">
        <v>33</v>
      </c>
      <c r="T763" t="s">
        <v>15483</v>
      </c>
      <c r="U763" t="s">
        <v>15484</v>
      </c>
      <c r="V763" t="s">
        <v>15485</v>
      </c>
      <c r="W763">
        <v>9.7981000000000006E-3</v>
      </c>
    </row>
    <row r="764" spans="5:23">
      <c r="E764" t="s">
        <v>32</v>
      </c>
      <c r="F764">
        <v>29481</v>
      </c>
      <c r="G764" t="s">
        <v>1</v>
      </c>
      <c r="H764" t="s">
        <v>17</v>
      </c>
      <c r="I764" t="s">
        <v>3</v>
      </c>
      <c r="J764">
        <v>0.891706</v>
      </c>
      <c r="K764" t="s">
        <v>4</v>
      </c>
      <c r="L764">
        <v>4265.93</v>
      </c>
      <c r="M764" t="s">
        <v>5</v>
      </c>
      <c r="N764">
        <v>10.548687676815</v>
      </c>
      <c r="O764" t="s">
        <v>6</v>
      </c>
      <c r="P764">
        <v>45000</v>
      </c>
      <c r="Q764" t="s">
        <v>7</v>
      </c>
      <c r="R764">
        <v>45000</v>
      </c>
      <c r="S764" t="s">
        <v>34</v>
      </c>
      <c r="T764" t="s">
        <v>15486</v>
      </c>
      <c r="U764" t="s">
        <v>15487</v>
      </c>
      <c r="V764" t="s">
        <v>15488</v>
      </c>
      <c r="W764">
        <v>1.15327E-2</v>
      </c>
    </row>
    <row r="765" spans="5:23">
      <c r="E765" t="s">
        <v>35</v>
      </c>
      <c r="F765">
        <v>29481</v>
      </c>
      <c r="G765" t="s">
        <v>1</v>
      </c>
      <c r="H765" t="s">
        <v>17</v>
      </c>
      <c r="I765" t="s">
        <v>3</v>
      </c>
      <c r="J765">
        <v>0.891706</v>
      </c>
      <c r="K765" t="s">
        <v>4</v>
      </c>
      <c r="L765">
        <v>4265.93</v>
      </c>
      <c r="M765" t="s">
        <v>5</v>
      </c>
      <c r="N765">
        <v>10.548687676815</v>
      </c>
      <c r="O765" t="s">
        <v>6</v>
      </c>
      <c r="P765">
        <v>45000</v>
      </c>
      <c r="Q765" t="s">
        <v>7</v>
      </c>
      <c r="R765">
        <v>45000</v>
      </c>
      <c r="S765" t="s">
        <v>34</v>
      </c>
      <c r="T765" t="s">
        <v>15486</v>
      </c>
      <c r="U765" t="s">
        <v>15487</v>
      </c>
      <c r="V765" t="s">
        <v>15488</v>
      </c>
      <c r="W765">
        <v>1.15327E-2</v>
      </c>
    </row>
    <row r="766" spans="5:23">
      <c r="E766" t="s">
        <v>35</v>
      </c>
      <c r="F766">
        <v>33381.4</v>
      </c>
      <c r="G766" t="s">
        <v>1</v>
      </c>
      <c r="H766" t="s">
        <v>36</v>
      </c>
      <c r="I766" t="s">
        <v>3</v>
      </c>
      <c r="J766">
        <v>0.86216999999999999</v>
      </c>
      <c r="K766" t="s">
        <v>4</v>
      </c>
      <c r="L766">
        <v>4030.05</v>
      </c>
      <c r="M766" t="s">
        <v>5</v>
      </c>
      <c r="N766">
        <v>11.166124160261999</v>
      </c>
      <c r="O766" t="s">
        <v>6</v>
      </c>
      <c r="P766">
        <v>45000</v>
      </c>
      <c r="Q766" t="s">
        <v>7</v>
      </c>
      <c r="R766">
        <v>45000</v>
      </c>
      <c r="S766" t="s">
        <v>37</v>
      </c>
      <c r="T766" t="s">
        <v>15489</v>
      </c>
      <c r="U766" t="s">
        <v>15490</v>
      </c>
      <c r="V766" t="s">
        <v>15491</v>
      </c>
      <c r="W766">
        <v>2.3232999999999999E-3</v>
      </c>
    </row>
    <row r="767" spans="5:23">
      <c r="E767" t="s">
        <v>38</v>
      </c>
      <c r="F767">
        <v>33381.4</v>
      </c>
      <c r="G767" t="s">
        <v>1</v>
      </c>
      <c r="H767" t="s">
        <v>36</v>
      </c>
      <c r="I767" t="s">
        <v>3</v>
      </c>
      <c r="J767">
        <v>0.86216999999999999</v>
      </c>
      <c r="K767" t="s">
        <v>4</v>
      </c>
      <c r="L767">
        <v>4030.05</v>
      </c>
      <c r="M767" t="s">
        <v>5</v>
      </c>
      <c r="N767">
        <v>11.166124160261999</v>
      </c>
      <c r="O767" t="s">
        <v>6</v>
      </c>
      <c r="P767">
        <v>45000</v>
      </c>
      <c r="Q767" t="s">
        <v>7</v>
      </c>
      <c r="R767">
        <v>45000</v>
      </c>
      <c r="S767" t="s">
        <v>39</v>
      </c>
      <c r="T767" t="s">
        <v>15489</v>
      </c>
      <c r="U767" t="s">
        <v>15490</v>
      </c>
      <c r="V767" t="s">
        <v>15491</v>
      </c>
      <c r="W767">
        <v>2.3232999999999999E-3</v>
      </c>
    </row>
    <row r="768" spans="5:23">
      <c r="E768" t="s">
        <v>38</v>
      </c>
      <c r="F768">
        <v>32020.5</v>
      </c>
      <c r="G768" t="s">
        <v>1</v>
      </c>
      <c r="H768" t="s">
        <v>40</v>
      </c>
      <c r="I768" t="s">
        <v>3</v>
      </c>
      <c r="J768">
        <v>0.86252200000000001</v>
      </c>
      <c r="K768" t="s">
        <v>4</v>
      </c>
      <c r="L768">
        <v>4197.8900000000003</v>
      </c>
      <c r="M768" t="s">
        <v>5</v>
      </c>
      <c r="N768">
        <v>10.719662191629</v>
      </c>
      <c r="O768" t="s">
        <v>6</v>
      </c>
      <c r="P768">
        <v>45000</v>
      </c>
      <c r="Q768" t="s">
        <v>7</v>
      </c>
      <c r="R768">
        <v>45000</v>
      </c>
      <c r="S768" t="s">
        <v>41</v>
      </c>
      <c r="T768" t="s">
        <v>15492</v>
      </c>
      <c r="U768" t="s">
        <v>15493</v>
      </c>
      <c r="V768" t="s">
        <v>15494</v>
      </c>
      <c r="W768">
        <v>1.1583700000000001E-2</v>
      </c>
    </row>
    <row r="769" spans="5:23">
      <c r="E769" t="s">
        <v>42</v>
      </c>
      <c r="F769">
        <v>32020.5</v>
      </c>
      <c r="G769" t="s">
        <v>1</v>
      </c>
      <c r="H769" t="s">
        <v>40</v>
      </c>
      <c r="I769" t="s">
        <v>3</v>
      </c>
      <c r="J769">
        <v>0.86252200000000001</v>
      </c>
      <c r="K769" t="s">
        <v>4</v>
      </c>
      <c r="L769">
        <v>4197.8900000000003</v>
      </c>
      <c r="M769" t="s">
        <v>5</v>
      </c>
      <c r="N769">
        <v>10.719662191629</v>
      </c>
      <c r="O769" t="s">
        <v>6</v>
      </c>
      <c r="P769">
        <v>45000</v>
      </c>
      <c r="Q769" t="s">
        <v>7</v>
      </c>
      <c r="R769">
        <v>45000</v>
      </c>
      <c r="S769" t="s">
        <v>41</v>
      </c>
      <c r="T769" t="s">
        <v>15492</v>
      </c>
      <c r="U769" t="s">
        <v>15493</v>
      </c>
      <c r="V769" t="s">
        <v>15494</v>
      </c>
      <c r="W769">
        <v>1.1583700000000001E-2</v>
      </c>
    </row>
    <row r="770" spans="5:23">
      <c r="E770" t="s">
        <v>42</v>
      </c>
      <c r="F770">
        <v>23057.5</v>
      </c>
      <c r="G770" t="s">
        <v>1</v>
      </c>
      <c r="H770" t="s">
        <v>14</v>
      </c>
      <c r="I770" t="s">
        <v>3</v>
      </c>
      <c r="J770">
        <v>0.98617699999999997</v>
      </c>
      <c r="K770" t="s">
        <v>4</v>
      </c>
      <c r="L770">
        <v>4459.41</v>
      </c>
      <c r="M770" t="s">
        <v>5</v>
      </c>
      <c r="N770">
        <v>10.09100999468</v>
      </c>
      <c r="O770" t="s">
        <v>6</v>
      </c>
      <c r="P770">
        <v>45000</v>
      </c>
      <c r="Q770" t="s">
        <v>7</v>
      </c>
      <c r="R770">
        <v>45000</v>
      </c>
      <c r="S770" t="s">
        <v>43</v>
      </c>
      <c r="T770" t="s">
        <v>15495</v>
      </c>
      <c r="U770" t="s">
        <v>15496</v>
      </c>
      <c r="V770" t="s">
        <v>15497</v>
      </c>
      <c r="W770">
        <v>1.5094100000000001E-3</v>
      </c>
    </row>
    <row r="771" spans="5:23">
      <c r="E771" t="s">
        <v>44</v>
      </c>
      <c r="F771">
        <v>23057.5</v>
      </c>
      <c r="G771" t="s">
        <v>1</v>
      </c>
      <c r="H771" t="s">
        <v>14</v>
      </c>
      <c r="I771" t="s">
        <v>3</v>
      </c>
      <c r="J771">
        <v>0.98617699999999997</v>
      </c>
      <c r="K771" t="s">
        <v>4</v>
      </c>
      <c r="L771">
        <v>4459.41</v>
      </c>
      <c r="M771" t="s">
        <v>5</v>
      </c>
      <c r="N771">
        <v>10.09100999468</v>
      </c>
      <c r="O771" t="s">
        <v>6</v>
      </c>
      <c r="P771">
        <v>45000</v>
      </c>
      <c r="Q771" t="s">
        <v>7</v>
      </c>
      <c r="R771">
        <v>45000</v>
      </c>
      <c r="S771" t="s">
        <v>45</v>
      </c>
      <c r="T771" t="s">
        <v>15495</v>
      </c>
      <c r="U771" t="s">
        <v>15496</v>
      </c>
      <c r="V771" t="s">
        <v>15497</v>
      </c>
      <c r="W771">
        <v>1.5094100000000001E-3</v>
      </c>
    </row>
    <row r="772" spans="5:23">
      <c r="E772" t="s">
        <v>44</v>
      </c>
      <c r="F772">
        <v>22943.9</v>
      </c>
      <c r="G772" t="s">
        <v>1</v>
      </c>
      <c r="H772" t="s">
        <v>10</v>
      </c>
      <c r="I772" t="s">
        <v>3</v>
      </c>
      <c r="J772">
        <v>0.98694099999999996</v>
      </c>
      <c r="K772" t="s">
        <v>4</v>
      </c>
      <c r="L772">
        <v>4474.5600000000004</v>
      </c>
      <c r="M772" t="s">
        <v>5</v>
      </c>
      <c r="N772">
        <v>10.05685829974</v>
      </c>
      <c r="O772" t="s">
        <v>6</v>
      </c>
      <c r="P772">
        <v>45000</v>
      </c>
      <c r="Q772" t="s">
        <v>7</v>
      </c>
      <c r="R772">
        <v>45000</v>
      </c>
      <c r="S772" t="s">
        <v>11</v>
      </c>
      <c r="T772" t="s">
        <v>15465</v>
      </c>
      <c r="U772" t="s">
        <v>15466</v>
      </c>
      <c r="V772" t="s">
        <v>15467</v>
      </c>
      <c r="W772">
        <v>-3.1243500000000001E-3</v>
      </c>
    </row>
    <row r="773" spans="5:23">
      <c r="E773" t="s">
        <v>0</v>
      </c>
      <c r="F773">
        <v>24101.7</v>
      </c>
      <c r="G773" t="s">
        <v>1</v>
      </c>
      <c r="H773" t="s">
        <v>2</v>
      </c>
      <c r="I773" t="s">
        <v>3</v>
      </c>
      <c r="J773">
        <v>0.96915499999999999</v>
      </c>
      <c r="K773" t="s">
        <v>4</v>
      </c>
      <c r="L773">
        <v>4417.3900000000003</v>
      </c>
      <c r="M773" t="s">
        <v>5</v>
      </c>
      <c r="N773">
        <v>10.18700379607</v>
      </c>
      <c r="O773" t="s">
        <v>6</v>
      </c>
      <c r="P773">
        <v>45000</v>
      </c>
      <c r="Q773" t="s">
        <v>7</v>
      </c>
      <c r="R773">
        <v>45000</v>
      </c>
      <c r="S773" t="s">
        <v>8</v>
      </c>
      <c r="T773" t="s">
        <v>15498</v>
      </c>
      <c r="U773" t="s">
        <v>15499</v>
      </c>
      <c r="V773" t="s">
        <v>15500</v>
      </c>
      <c r="W773">
        <v>4.1946500000000003E-3</v>
      </c>
    </row>
    <row r="774" spans="5:23">
      <c r="E774" t="s">
        <v>9</v>
      </c>
      <c r="F774">
        <v>22924.3</v>
      </c>
      <c r="G774" t="s">
        <v>1</v>
      </c>
      <c r="H774" t="s">
        <v>10</v>
      </c>
      <c r="I774" t="s">
        <v>3</v>
      </c>
      <c r="J774">
        <v>0.98736999999999997</v>
      </c>
      <c r="K774" t="s">
        <v>4</v>
      </c>
      <c r="L774">
        <v>4474.49</v>
      </c>
      <c r="M774" t="s">
        <v>5</v>
      </c>
      <c r="N774">
        <v>10.057004996036</v>
      </c>
      <c r="O774" t="s">
        <v>6</v>
      </c>
      <c r="P774">
        <v>45000</v>
      </c>
      <c r="Q774" t="s">
        <v>7</v>
      </c>
      <c r="R774">
        <v>45000</v>
      </c>
      <c r="S774" t="s">
        <v>11</v>
      </c>
      <c r="T774" t="s">
        <v>15501</v>
      </c>
      <c r="U774" t="s">
        <v>15502</v>
      </c>
      <c r="V774" t="s">
        <v>15503</v>
      </c>
      <c r="W774">
        <v>6.9485499999999997E-4</v>
      </c>
    </row>
    <row r="775" spans="5:23">
      <c r="E775" t="s">
        <v>12</v>
      </c>
      <c r="F775">
        <v>24101.7</v>
      </c>
      <c r="G775" t="s">
        <v>1</v>
      </c>
      <c r="H775" t="s">
        <v>2</v>
      </c>
      <c r="I775" t="s">
        <v>3</v>
      </c>
      <c r="J775">
        <v>0.96915499999999999</v>
      </c>
      <c r="K775" t="s">
        <v>4</v>
      </c>
      <c r="L775">
        <v>4417.3900000000003</v>
      </c>
      <c r="M775" t="s">
        <v>5</v>
      </c>
      <c r="N775">
        <v>10.18700379607</v>
      </c>
      <c r="O775" t="s">
        <v>6</v>
      </c>
      <c r="P775">
        <v>45000</v>
      </c>
      <c r="Q775" t="s">
        <v>7</v>
      </c>
      <c r="R775">
        <v>45000</v>
      </c>
      <c r="S775" t="s">
        <v>13</v>
      </c>
      <c r="T775" t="s">
        <v>15498</v>
      </c>
      <c r="U775" t="s">
        <v>15499</v>
      </c>
      <c r="V775" t="s">
        <v>15500</v>
      </c>
      <c r="W775">
        <v>4.1946500000000003E-3</v>
      </c>
    </row>
    <row r="776" spans="5:23">
      <c r="E776" t="s">
        <v>12</v>
      </c>
      <c r="F776">
        <v>23767.5</v>
      </c>
      <c r="G776" t="s">
        <v>1</v>
      </c>
      <c r="H776" t="s">
        <v>14</v>
      </c>
      <c r="I776" t="s">
        <v>3</v>
      </c>
      <c r="J776">
        <v>0.97257099999999996</v>
      </c>
      <c r="K776" t="s">
        <v>4</v>
      </c>
      <c r="L776">
        <v>4448.09</v>
      </c>
      <c r="M776" t="s">
        <v>5</v>
      </c>
      <c r="N776">
        <v>10.11670434256</v>
      </c>
      <c r="O776" t="s">
        <v>6</v>
      </c>
      <c r="P776">
        <v>45000</v>
      </c>
      <c r="Q776" t="s">
        <v>7</v>
      </c>
      <c r="R776">
        <v>45000</v>
      </c>
      <c r="S776" t="s">
        <v>15</v>
      </c>
      <c r="T776" t="s">
        <v>15504</v>
      </c>
      <c r="U776" t="s">
        <v>15505</v>
      </c>
      <c r="V776" t="s">
        <v>15506</v>
      </c>
      <c r="W776">
        <v>8.7522999999999995E-4</v>
      </c>
    </row>
    <row r="777" spans="5:23">
      <c r="E777" t="s">
        <v>16</v>
      </c>
      <c r="F777">
        <v>23767.5</v>
      </c>
      <c r="G777" t="s">
        <v>1</v>
      </c>
      <c r="H777" t="s">
        <v>14</v>
      </c>
      <c r="I777" t="s">
        <v>3</v>
      </c>
      <c r="J777">
        <v>0.97257099999999996</v>
      </c>
      <c r="K777" t="s">
        <v>4</v>
      </c>
      <c r="L777">
        <v>4448.09</v>
      </c>
      <c r="M777" t="s">
        <v>5</v>
      </c>
      <c r="N777">
        <v>10.11670434256</v>
      </c>
      <c r="O777" t="s">
        <v>6</v>
      </c>
      <c r="P777">
        <v>45000</v>
      </c>
      <c r="Q777" t="s">
        <v>7</v>
      </c>
      <c r="R777">
        <v>45000</v>
      </c>
      <c r="S777" t="s">
        <v>15</v>
      </c>
      <c r="T777" t="s">
        <v>15504</v>
      </c>
      <c r="U777" t="s">
        <v>15505</v>
      </c>
      <c r="V777" t="s">
        <v>15506</v>
      </c>
      <c r="W777">
        <v>8.7522999999999995E-4</v>
      </c>
    </row>
    <row r="778" spans="5:23">
      <c r="E778" t="s">
        <v>16</v>
      </c>
      <c r="F778">
        <v>25684.7</v>
      </c>
      <c r="G778" t="s">
        <v>1</v>
      </c>
      <c r="H778" t="s">
        <v>17</v>
      </c>
      <c r="I778" t="s">
        <v>3</v>
      </c>
      <c r="J778">
        <v>0.94845000000000002</v>
      </c>
      <c r="K778" t="s">
        <v>4</v>
      </c>
      <c r="L778">
        <v>4328.09</v>
      </c>
      <c r="M778" t="s">
        <v>5</v>
      </c>
      <c r="N778">
        <v>10.39720667474</v>
      </c>
      <c r="O778" t="s">
        <v>6</v>
      </c>
      <c r="P778">
        <v>45000</v>
      </c>
      <c r="Q778" t="s">
        <v>7</v>
      </c>
      <c r="R778">
        <v>45000</v>
      </c>
      <c r="S778" t="s">
        <v>18</v>
      </c>
      <c r="T778" t="s">
        <v>15507</v>
      </c>
      <c r="U778" t="s">
        <v>15508</v>
      </c>
      <c r="V778" t="s">
        <v>15509</v>
      </c>
      <c r="W778">
        <v>1.3591E-3</v>
      </c>
    </row>
    <row r="779" spans="5:23">
      <c r="E779" t="s">
        <v>19</v>
      </c>
      <c r="F779">
        <v>25684.7</v>
      </c>
      <c r="G779" t="s">
        <v>1</v>
      </c>
      <c r="H779" t="s">
        <v>17</v>
      </c>
      <c r="I779" t="s">
        <v>3</v>
      </c>
      <c r="J779">
        <v>0.94845000000000002</v>
      </c>
      <c r="K779" t="s">
        <v>4</v>
      </c>
      <c r="L779">
        <v>4328.09</v>
      </c>
      <c r="M779" t="s">
        <v>5</v>
      </c>
      <c r="N779">
        <v>10.39720667474</v>
      </c>
      <c r="O779" t="s">
        <v>6</v>
      </c>
      <c r="P779">
        <v>45000</v>
      </c>
      <c r="Q779" t="s">
        <v>7</v>
      </c>
      <c r="R779">
        <v>45000</v>
      </c>
      <c r="S779" t="s">
        <v>20</v>
      </c>
      <c r="T779" t="s">
        <v>15507</v>
      </c>
      <c r="U779" t="s">
        <v>15508</v>
      </c>
      <c r="V779" t="s">
        <v>15509</v>
      </c>
      <c r="W779">
        <v>1.3591E-3</v>
      </c>
    </row>
    <row r="780" spans="5:23">
      <c r="E780" t="s">
        <v>19</v>
      </c>
      <c r="F780">
        <v>25450.400000000001</v>
      </c>
      <c r="G780" t="s">
        <v>1</v>
      </c>
      <c r="H780" t="s">
        <v>2</v>
      </c>
      <c r="I780" t="s">
        <v>3</v>
      </c>
      <c r="J780">
        <v>0.94591099999999995</v>
      </c>
      <c r="K780" t="s">
        <v>4</v>
      </c>
      <c r="L780">
        <v>4391.42</v>
      </c>
      <c r="M780" t="s">
        <v>5</v>
      </c>
      <c r="N780">
        <v>10.247257677536</v>
      </c>
      <c r="O780" t="s">
        <v>6</v>
      </c>
      <c r="P780">
        <v>45000</v>
      </c>
      <c r="Q780" t="s">
        <v>7</v>
      </c>
      <c r="R780">
        <v>45000</v>
      </c>
      <c r="S780" t="s">
        <v>21</v>
      </c>
      <c r="T780" t="s">
        <v>15510</v>
      </c>
      <c r="U780" t="s">
        <v>15511</v>
      </c>
      <c r="V780" t="s">
        <v>15512</v>
      </c>
      <c r="W780">
        <v>-1.0273599999999999E-3</v>
      </c>
    </row>
    <row r="781" spans="5:23">
      <c r="E781" t="s">
        <v>22</v>
      </c>
      <c r="F781">
        <v>25450.400000000001</v>
      </c>
      <c r="G781" t="s">
        <v>1</v>
      </c>
      <c r="H781" t="s">
        <v>2</v>
      </c>
      <c r="I781" t="s">
        <v>3</v>
      </c>
      <c r="J781">
        <v>0.94591099999999995</v>
      </c>
      <c r="K781" t="s">
        <v>4</v>
      </c>
      <c r="L781">
        <v>4391.42</v>
      </c>
      <c r="M781" t="s">
        <v>5</v>
      </c>
      <c r="N781">
        <v>10.247257677536</v>
      </c>
      <c r="O781" t="s">
        <v>6</v>
      </c>
      <c r="P781">
        <v>45000</v>
      </c>
      <c r="Q781" t="s">
        <v>7</v>
      </c>
      <c r="R781">
        <v>45000</v>
      </c>
      <c r="S781" t="s">
        <v>21</v>
      </c>
      <c r="T781" t="s">
        <v>15510</v>
      </c>
      <c r="U781" t="s">
        <v>15511</v>
      </c>
      <c r="V781" t="s">
        <v>15512</v>
      </c>
      <c r="W781">
        <v>-1.0273599999999999E-3</v>
      </c>
    </row>
    <row r="782" spans="5:23">
      <c r="E782" t="s">
        <v>22</v>
      </c>
      <c r="F782">
        <v>27810.1</v>
      </c>
      <c r="G782" t="s">
        <v>1</v>
      </c>
      <c r="H782" t="s">
        <v>23</v>
      </c>
      <c r="I782" t="s">
        <v>3</v>
      </c>
      <c r="J782">
        <v>0.92170799999999997</v>
      </c>
      <c r="K782" t="s">
        <v>4</v>
      </c>
      <c r="L782">
        <v>4232.6400000000003</v>
      </c>
      <c r="M782" t="s">
        <v>5</v>
      </c>
      <c r="N782">
        <v>10.631662712634</v>
      </c>
      <c r="O782" t="s">
        <v>6</v>
      </c>
      <c r="P782">
        <v>45000</v>
      </c>
      <c r="Q782" t="s">
        <v>7</v>
      </c>
      <c r="R782">
        <v>45000</v>
      </c>
      <c r="S782" t="s">
        <v>24</v>
      </c>
      <c r="T782" t="s">
        <v>15513</v>
      </c>
      <c r="U782" t="s">
        <v>15514</v>
      </c>
      <c r="V782" t="s">
        <v>15515</v>
      </c>
      <c r="W782">
        <v>5.2779699999999999E-3</v>
      </c>
    </row>
    <row r="783" spans="5:23">
      <c r="E783" t="s">
        <v>25</v>
      </c>
      <c r="F783">
        <v>27810.1</v>
      </c>
      <c r="G783" t="s">
        <v>1</v>
      </c>
      <c r="H783" t="s">
        <v>23</v>
      </c>
      <c r="I783" t="s">
        <v>3</v>
      </c>
      <c r="J783">
        <v>0.92170799999999997</v>
      </c>
      <c r="K783" t="s">
        <v>4</v>
      </c>
      <c r="L783">
        <v>4232.6400000000003</v>
      </c>
      <c r="M783" t="s">
        <v>5</v>
      </c>
      <c r="N783">
        <v>10.631662712634</v>
      </c>
      <c r="O783" t="s">
        <v>6</v>
      </c>
      <c r="P783">
        <v>45000</v>
      </c>
      <c r="Q783" t="s">
        <v>7</v>
      </c>
      <c r="R783">
        <v>45000</v>
      </c>
      <c r="S783" t="s">
        <v>26</v>
      </c>
      <c r="T783" t="s">
        <v>15513</v>
      </c>
      <c r="U783" t="s">
        <v>15514</v>
      </c>
      <c r="V783" t="s">
        <v>15515</v>
      </c>
      <c r="W783">
        <v>5.2779699999999999E-3</v>
      </c>
    </row>
    <row r="784" spans="5:23">
      <c r="E784" t="s">
        <v>25</v>
      </c>
      <c r="F784">
        <v>27107.599999999999</v>
      </c>
      <c r="G784" t="s">
        <v>1</v>
      </c>
      <c r="H784" t="s">
        <v>27</v>
      </c>
      <c r="I784" t="s">
        <v>3</v>
      </c>
      <c r="J784">
        <v>0.92291900000000004</v>
      </c>
      <c r="K784" t="s">
        <v>4</v>
      </c>
      <c r="L784">
        <v>4330.93</v>
      </c>
      <c r="M784" t="s">
        <v>5</v>
      </c>
      <c r="N784">
        <v>10.390375013968001</v>
      </c>
      <c r="O784" t="s">
        <v>6</v>
      </c>
      <c r="P784">
        <v>45000</v>
      </c>
      <c r="Q784" t="s">
        <v>7</v>
      </c>
      <c r="R784">
        <v>45000</v>
      </c>
      <c r="S784" t="s">
        <v>28</v>
      </c>
      <c r="T784" t="s">
        <v>15516</v>
      </c>
      <c r="U784" t="s">
        <v>15517</v>
      </c>
      <c r="V784" t="s">
        <v>15518</v>
      </c>
      <c r="W784">
        <v>4.51016E-3</v>
      </c>
    </row>
    <row r="785" spans="5:23">
      <c r="E785" t="s">
        <v>29</v>
      </c>
      <c r="F785">
        <v>27107.599999999999</v>
      </c>
      <c r="G785" t="s">
        <v>1</v>
      </c>
      <c r="H785" t="s">
        <v>27</v>
      </c>
      <c r="I785" t="s">
        <v>3</v>
      </c>
      <c r="J785">
        <v>0.92291900000000004</v>
      </c>
      <c r="K785" t="s">
        <v>4</v>
      </c>
      <c r="L785">
        <v>4330.93</v>
      </c>
      <c r="M785" t="s">
        <v>5</v>
      </c>
      <c r="N785">
        <v>10.390375013968001</v>
      </c>
      <c r="O785" t="s">
        <v>6</v>
      </c>
      <c r="P785">
        <v>45000</v>
      </c>
      <c r="Q785" t="s">
        <v>7</v>
      </c>
      <c r="R785">
        <v>45000</v>
      </c>
      <c r="S785" t="s">
        <v>28</v>
      </c>
      <c r="T785" t="s">
        <v>15516</v>
      </c>
      <c r="U785" t="s">
        <v>15517</v>
      </c>
      <c r="V785" t="s">
        <v>15518</v>
      </c>
      <c r="W785">
        <v>4.51016E-3</v>
      </c>
    </row>
    <row r="786" spans="5:23">
      <c r="E786" t="s">
        <v>29</v>
      </c>
      <c r="F786">
        <v>30193.7</v>
      </c>
      <c r="G786" t="s">
        <v>1</v>
      </c>
      <c r="H786" t="s">
        <v>30</v>
      </c>
      <c r="I786" t="s">
        <v>3</v>
      </c>
      <c r="J786">
        <v>0.89529599999999998</v>
      </c>
      <c r="K786" t="s">
        <v>4</v>
      </c>
      <c r="L786">
        <v>4131.91</v>
      </c>
      <c r="M786" t="s">
        <v>5</v>
      </c>
      <c r="N786">
        <v>10.890858710988001</v>
      </c>
      <c r="O786" t="s">
        <v>6</v>
      </c>
      <c r="P786">
        <v>45000</v>
      </c>
      <c r="Q786" t="s">
        <v>7</v>
      </c>
      <c r="R786">
        <v>45000</v>
      </c>
      <c r="S786" t="s">
        <v>31</v>
      </c>
      <c r="T786" t="s">
        <v>15519</v>
      </c>
      <c r="U786" t="s">
        <v>15520</v>
      </c>
      <c r="V786" t="s">
        <v>15521</v>
      </c>
      <c r="W786">
        <v>-4.8730799999999999E-4</v>
      </c>
    </row>
    <row r="787" spans="5:23">
      <c r="E787" t="s">
        <v>32</v>
      </c>
      <c r="F787">
        <v>30193.7</v>
      </c>
      <c r="G787" t="s">
        <v>1</v>
      </c>
      <c r="H787" t="s">
        <v>30</v>
      </c>
      <c r="I787" t="s">
        <v>3</v>
      </c>
      <c r="J787">
        <v>0.89529599999999998</v>
      </c>
      <c r="K787" t="s">
        <v>4</v>
      </c>
      <c r="L787">
        <v>4131.91</v>
      </c>
      <c r="M787" t="s">
        <v>5</v>
      </c>
      <c r="N787">
        <v>10.890858710988001</v>
      </c>
      <c r="O787" t="s">
        <v>6</v>
      </c>
      <c r="P787">
        <v>45000</v>
      </c>
      <c r="Q787" t="s">
        <v>7</v>
      </c>
      <c r="R787">
        <v>45000</v>
      </c>
      <c r="S787" t="s">
        <v>33</v>
      </c>
      <c r="T787" t="s">
        <v>15519</v>
      </c>
      <c r="U787" t="s">
        <v>15520</v>
      </c>
      <c r="V787" t="s">
        <v>15521</v>
      </c>
      <c r="W787">
        <v>-4.8730799999999999E-4</v>
      </c>
    </row>
    <row r="788" spans="5:23">
      <c r="E788" t="s">
        <v>32</v>
      </c>
      <c r="F788">
        <v>29303.599999999999</v>
      </c>
      <c r="G788" t="s">
        <v>1</v>
      </c>
      <c r="H788" t="s">
        <v>17</v>
      </c>
      <c r="I788" t="s">
        <v>3</v>
      </c>
      <c r="J788">
        <v>0.89444999999999997</v>
      </c>
      <c r="K788" t="s">
        <v>4</v>
      </c>
      <c r="L788">
        <v>4265.46</v>
      </c>
      <c r="M788" t="s">
        <v>5</v>
      </c>
      <c r="N788">
        <v>10.549857122195</v>
      </c>
      <c r="O788" t="s">
        <v>6</v>
      </c>
      <c r="P788">
        <v>45000</v>
      </c>
      <c r="Q788" t="s">
        <v>7</v>
      </c>
      <c r="R788">
        <v>45000</v>
      </c>
      <c r="S788" t="s">
        <v>34</v>
      </c>
      <c r="T788" t="s">
        <v>15522</v>
      </c>
      <c r="U788" t="s">
        <v>15523</v>
      </c>
      <c r="V788" t="s">
        <v>15524</v>
      </c>
      <c r="W788">
        <v>6.85309E-3</v>
      </c>
    </row>
    <row r="789" spans="5:23">
      <c r="E789" t="s">
        <v>35</v>
      </c>
      <c r="F789">
        <v>29303.599999999999</v>
      </c>
      <c r="G789" t="s">
        <v>1</v>
      </c>
      <c r="H789" t="s">
        <v>17</v>
      </c>
      <c r="I789" t="s">
        <v>3</v>
      </c>
      <c r="J789">
        <v>0.89444999999999997</v>
      </c>
      <c r="K789" t="s">
        <v>4</v>
      </c>
      <c r="L789">
        <v>4265.46</v>
      </c>
      <c r="M789" t="s">
        <v>5</v>
      </c>
      <c r="N789">
        <v>10.549857122195</v>
      </c>
      <c r="O789" t="s">
        <v>6</v>
      </c>
      <c r="P789">
        <v>45000</v>
      </c>
      <c r="Q789" t="s">
        <v>7</v>
      </c>
      <c r="R789">
        <v>45000</v>
      </c>
      <c r="S789" t="s">
        <v>34</v>
      </c>
      <c r="T789" t="s">
        <v>15522</v>
      </c>
      <c r="U789" t="s">
        <v>15523</v>
      </c>
      <c r="V789" t="s">
        <v>15524</v>
      </c>
      <c r="W789">
        <v>6.85309E-3</v>
      </c>
    </row>
    <row r="790" spans="5:23">
      <c r="E790" t="s">
        <v>35</v>
      </c>
      <c r="F790">
        <v>32926.800000000003</v>
      </c>
      <c r="G790" t="s">
        <v>1</v>
      </c>
      <c r="H790" t="s">
        <v>36</v>
      </c>
      <c r="I790" t="s">
        <v>3</v>
      </c>
      <c r="J790">
        <v>0.86836599999999997</v>
      </c>
      <c r="K790" t="s">
        <v>4</v>
      </c>
      <c r="L790">
        <v>4027.59</v>
      </c>
      <c r="M790" t="s">
        <v>5</v>
      </c>
      <c r="N790">
        <v>11.172943598784</v>
      </c>
      <c r="O790" t="s">
        <v>6</v>
      </c>
      <c r="P790">
        <v>45000</v>
      </c>
      <c r="Q790" t="s">
        <v>7</v>
      </c>
      <c r="R790">
        <v>45000</v>
      </c>
      <c r="S790" t="s">
        <v>37</v>
      </c>
      <c r="T790" t="s">
        <v>1604</v>
      </c>
      <c r="U790" t="s">
        <v>15525</v>
      </c>
      <c r="V790" t="s">
        <v>15526</v>
      </c>
      <c r="W790">
        <v>7.2281200000000002E-3</v>
      </c>
    </row>
    <row r="791" spans="5:23">
      <c r="E791" t="s">
        <v>38</v>
      </c>
      <c r="F791">
        <v>32926.800000000003</v>
      </c>
      <c r="G791" t="s">
        <v>1</v>
      </c>
      <c r="H791" t="s">
        <v>36</v>
      </c>
      <c r="I791" t="s">
        <v>3</v>
      </c>
      <c r="J791">
        <v>0.86836599999999997</v>
      </c>
      <c r="K791" t="s">
        <v>4</v>
      </c>
      <c r="L791">
        <v>4027.59</v>
      </c>
      <c r="M791" t="s">
        <v>5</v>
      </c>
      <c r="N791">
        <v>11.172943598784</v>
      </c>
      <c r="O791" t="s">
        <v>6</v>
      </c>
      <c r="P791">
        <v>45000</v>
      </c>
      <c r="Q791" t="s">
        <v>7</v>
      </c>
      <c r="R791">
        <v>45000</v>
      </c>
      <c r="S791" t="s">
        <v>39</v>
      </c>
      <c r="T791" t="s">
        <v>1604</v>
      </c>
      <c r="U791" t="s">
        <v>15525</v>
      </c>
      <c r="V791" t="s">
        <v>15526</v>
      </c>
      <c r="W791">
        <v>7.2281200000000002E-3</v>
      </c>
    </row>
    <row r="792" spans="5:23">
      <c r="E792" t="s">
        <v>38</v>
      </c>
      <c r="F792">
        <v>31028.3</v>
      </c>
      <c r="G792" t="s">
        <v>1</v>
      </c>
      <c r="H792" t="s">
        <v>40</v>
      </c>
      <c r="I792" t="s">
        <v>3</v>
      </c>
      <c r="J792">
        <v>0.87626400000000004</v>
      </c>
      <c r="K792" t="s">
        <v>4</v>
      </c>
      <c r="L792">
        <v>4197.32</v>
      </c>
      <c r="M792" t="s">
        <v>5</v>
      </c>
      <c r="N792">
        <v>10.721123808601</v>
      </c>
      <c r="O792" t="s">
        <v>6</v>
      </c>
      <c r="P792">
        <v>45000</v>
      </c>
      <c r="Q792" t="s">
        <v>7</v>
      </c>
      <c r="R792">
        <v>45000</v>
      </c>
      <c r="S792" t="s">
        <v>41</v>
      </c>
      <c r="T792" t="s">
        <v>15527</v>
      </c>
      <c r="U792" t="s">
        <v>15528</v>
      </c>
      <c r="V792" t="s">
        <v>15529</v>
      </c>
      <c r="W792">
        <v>6.4094800000000004E-3</v>
      </c>
    </row>
    <row r="793" spans="5:23">
      <c r="E793" t="s">
        <v>42</v>
      </c>
      <c r="F793">
        <v>31028.3</v>
      </c>
      <c r="G793" t="s">
        <v>1</v>
      </c>
      <c r="H793" t="s">
        <v>40</v>
      </c>
      <c r="I793" t="s">
        <v>3</v>
      </c>
      <c r="J793">
        <v>0.87626400000000004</v>
      </c>
      <c r="K793" t="s">
        <v>4</v>
      </c>
      <c r="L793">
        <v>4197.32</v>
      </c>
      <c r="M793" t="s">
        <v>5</v>
      </c>
      <c r="N793">
        <v>10.721123808601</v>
      </c>
      <c r="O793" t="s">
        <v>6</v>
      </c>
      <c r="P793">
        <v>45000</v>
      </c>
      <c r="Q793" t="s">
        <v>7</v>
      </c>
      <c r="R793">
        <v>45000</v>
      </c>
      <c r="S793" t="s">
        <v>41</v>
      </c>
      <c r="T793" t="s">
        <v>15527</v>
      </c>
      <c r="U793" t="s">
        <v>15528</v>
      </c>
      <c r="V793" t="s">
        <v>15529</v>
      </c>
      <c r="W793">
        <v>6.4094800000000004E-3</v>
      </c>
    </row>
    <row r="794" spans="5:23">
      <c r="E794" t="s">
        <v>42</v>
      </c>
      <c r="F794">
        <v>22930.1</v>
      </c>
      <c r="G794" t="s">
        <v>1</v>
      </c>
      <c r="H794" t="s">
        <v>14</v>
      </c>
      <c r="I794" t="s">
        <v>3</v>
      </c>
      <c r="J794">
        <v>0.98892000000000002</v>
      </c>
      <c r="K794" t="s">
        <v>4</v>
      </c>
      <c r="L794">
        <v>4459.3500000000004</v>
      </c>
      <c r="M794" t="s">
        <v>5</v>
      </c>
      <c r="N794">
        <v>10.091156414976</v>
      </c>
      <c r="O794" t="s">
        <v>6</v>
      </c>
      <c r="P794">
        <v>45000</v>
      </c>
      <c r="Q794" t="s">
        <v>7</v>
      </c>
      <c r="R794">
        <v>45000</v>
      </c>
      <c r="S794" t="s">
        <v>43</v>
      </c>
      <c r="T794" t="s">
        <v>15530</v>
      </c>
      <c r="U794" t="s">
        <v>15531</v>
      </c>
      <c r="V794" t="s">
        <v>15532</v>
      </c>
      <c r="W794">
        <v>-1.6514800000000001E-3</v>
      </c>
    </row>
    <row r="795" spans="5:23">
      <c r="E795" t="s">
        <v>44</v>
      </c>
      <c r="F795">
        <v>22930.1</v>
      </c>
      <c r="G795" t="s">
        <v>1</v>
      </c>
      <c r="H795" t="s">
        <v>14</v>
      </c>
      <c r="I795" t="s">
        <v>3</v>
      </c>
      <c r="J795">
        <v>0.98892000000000002</v>
      </c>
      <c r="K795" t="s">
        <v>4</v>
      </c>
      <c r="L795">
        <v>4459.3500000000004</v>
      </c>
      <c r="M795" t="s">
        <v>5</v>
      </c>
      <c r="N795">
        <v>10.091156414976</v>
      </c>
      <c r="O795" t="s">
        <v>6</v>
      </c>
      <c r="P795">
        <v>45000</v>
      </c>
      <c r="Q795" t="s">
        <v>7</v>
      </c>
      <c r="R795">
        <v>45000</v>
      </c>
      <c r="S795" t="s">
        <v>45</v>
      </c>
      <c r="T795" t="s">
        <v>15530</v>
      </c>
      <c r="U795" t="s">
        <v>15531</v>
      </c>
      <c r="V795" t="s">
        <v>15532</v>
      </c>
      <c r="W795">
        <v>-1.6514800000000001E-3</v>
      </c>
    </row>
    <row r="796" spans="5:23">
      <c r="E796" t="s">
        <v>44</v>
      </c>
      <c r="F796">
        <v>22924.3</v>
      </c>
      <c r="G796" t="s">
        <v>1</v>
      </c>
      <c r="H796" t="s">
        <v>10</v>
      </c>
      <c r="I796" t="s">
        <v>3</v>
      </c>
      <c r="J796">
        <v>0.98736999999999997</v>
      </c>
      <c r="K796" t="s">
        <v>4</v>
      </c>
      <c r="L796">
        <v>4474.49</v>
      </c>
      <c r="M796" t="s">
        <v>5</v>
      </c>
      <c r="N796">
        <v>10.057004996036</v>
      </c>
      <c r="O796" t="s">
        <v>6</v>
      </c>
      <c r="P796">
        <v>45000</v>
      </c>
      <c r="Q796" t="s">
        <v>7</v>
      </c>
      <c r="R796">
        <v>45000</v>
      </c>
      <c r="S796" t="s">
        <v>11</v>
      </c>
      <c r="T796" t="s">
        <v>15501</v>
      </c>
      <c r="U796" t="s">
        <v>15502</v>
      </c>
      <c r="V796" t="s">
        <v>15503</v>
      </c>
      <c r="W796">
        <v>6.9485499999999997E-4</v>
      </c>
    </row>
    <row r="797" spans="5:23">
      <c r="E797" t="s">
        <v>0</v>
      </c>
      <c r="F797">
        <v>23779.4</v>
      </c>
      <c r="G797" t="s">
        <v>1</v>
      </c>
      <c r="H797" t="s">
        <v>2</v>
      </c>
      <c r="I797" t="s">
        <v>3</v>
      </c>
      <c r="J797">
        <v>0.97571399999999997</v>
      </c>
      <c r="K797" t="s">
        <v>4</v>
      </c>
      <c r="L797">
        <v>4417.2700000000004</v>
      </c>
      <c r="M797" t="s">
        <v>5</v>
      </c>
      <c r="N797">
        <v>10.187296281665001</v>
      </c>
      <c r="O797" t="s">
        <v>6</v>
      </c>
      <c r="P797">
        <v>45000</v>
      </c>
      <c r="Q797" t="s">
        <v>7</v>
      </c>
      <c r="R797">
        <v>45000</v>
      </c>
      <c r="S797" t="s">
        <v>8</v>
      </c>
      <c r="T797" t="s">
        <v>15533</v>
      </c>
      <c r="U797" t="s">
        <v>15534</v>
      </c>
      <c r="V797" t="s">
        <v>15535</v>
      </c>
      <c r="W797">
        <v>2.7744599999999999E-3</v>
      </c>
    </row>
    <row r="798" spans="5:23">
      <c r="E798" t="s">
        <v>9</v>
      </c>
      <c r="F798">
        <v>22860.2</v>
      </c>
      <c r="G798" t="s">
        <v>1</v>
      </c>
      <c r="H798" t="s">
        <v>10</v>
      </c>
      <c r="I798" t="s">
        <v>3</v>
      </c>
      <c r="J798">
        <v>0.98873699999999998</v>
      </c>
      <c r="K798" t="s">
        <v>4</v>
      </c>
      <c r="L798">
        <v>4474.63</v>
      </c>
      <c r="M798" t="s">
        <v>5</v>
      </c>
      <c r="N798">
        <v>10.056687233228001</v>
      </c>
      <c r="O798" t="s">
        <v>6</v>
      </c>
      <c r="P798">
        <v>45000</v>
      </c>
      <c r="Q798" t="s">
        <v>7</v>
      </c>
      <c r="R798">
        <v>45000</v>
      </c>
      <c r="S798" t="s">
        <v>11</v>
      </c>
      <c r="T798" t="s">
        <v>15536</v>
      </c>
      <c r="U798" t="s">
        <v>15537</v>
      </c>
      <c r="V798" t="s">
        <v>15538</v>
      </c>
      <c r="W798">
        <v>1.8739399999999999E-3</v>
      </c>
    </row>
    <row r="799" spans="5:23">
      <c r="E799" t="s">
        <v>12</v>
      </c>
      <c r="F799">
        <v>23779.4</v>
      </c>
      <c r="G799" t="s">
        <v>1</v>
      </c>
      <c r="H799" t="s">
        <v>2</v>
      </c>
      <c r="I799" t="s">
        <v>3</v>
      </c>
      <c r="J799">
        <v>0.97571399999999997</v>
      </c>
      <c r="K799" t="s">
        <v>4</v>
      </c>
      <c r="L799">
        <v>4417.2700000000004</v>
      </c>
      <c r="M799" t="s">
        <v>5</v>
      </c>
      <c r="N799">
        <v>10.187296281665001</v>
      </c>
      <c r="O799" t="s">
        <v>6</v>
      </c>
      <c r="P799">
        <v>45000</v>
      </c>
      <c r="Q799" t="s">
        <v>7</v>
      </c>
      <c r="R799">
        <v>45000</v>
      </c>
      <c r="S799" t="s">
        <v>13</v>
      </c>
      <c r="T799" t="s">
        <v>15533</v>
      </c>
      <c r="U799" t="s">
        <v>15534</v>
      </c>
      <c r="V799" t="s">
        <v>15535</v>
      </c>
      <c r="W799">
        <v>2.7744599999999999E-3</v>
      </c>
    </row>
    <row r="800" spans="5:23">
      <c r="E800" t="s">
        <v>12</v>
      </c>
      <c r="F800">
        <v>23714.5</v>
      </c>
      <c r="G800" t="s">
        <v>1</v>
      </c>
      <c r="H800" t="s">
        <v>14</v>
      </c>
      <c r="I800" t="s">
        <v>3</v>
      </c>
      <c r="J800">
        <v>0.97368600000000005</v>
      </c>
      <c r="K800" t="s">
        <v>4</v>
      </c>
      <c r="L800">
        <v>4447.83</v>
      </c>
      <c r="M800" t="s">
        <v>5</v>
      </c>
      <c r="N800">
        <v>10.117289818744</v>
      </c>
      <c r="O800" t="s">
        <v>6</v>
      </c>
      <c r="P800">
        <v>45000</v>
      </c>
      <c r="Q800" t="s">
        <v>7</v>
      </c>
      <c r="R800">
        <v>45000</v>
      </c>
      <c r="S800" t="s">
        <v>15</v>
      </c>
      <c r="T800" t="s">
        <v>15539</v>
      </c>
      <c r="U800" t="s">
        <v>15540</v>
      </c>
      <c r="V800" t="s">
        <v>15541</v>
      </c>
      <c r="W800">
        <v>-4.3786699999999999E-4</v>
      </c>
    </row>
    <row r="801" spans="5:23">
      <c r="E801" t="s">
        <v>16</v>
      </c>
      <c r="F801">
        <v>23714.5</v>
      </c>
      <c r="G801" t="s">
        <v>1</v>
      </c>
      <c r="H801" t="s">
        <v>14</v>
      </c>
      <c r="I801" t="s">
        <v>3</v>
      </c>
      <c r="J801">
        <v>0.97368600000000005</v>
      </c>
      <c r="K801" t="s">
        <v>4</v>
      </c>
      <c r="L801">
        <v>4447.83</v>
      </c>
      <c r="M801" t="s">
        <v>5</v>
      </c>
      <c r="N801">
        <v>10.117289818744</v>
      </c>
      <c r="O801" t="s">
        <v>6</v>
      </c>
      <c r="P801">
        <v>45000</v>
      </c>
      <c r="Q801" t="s">
        <v>7</v>
      </c>
      <c r="R801">
        <v>45000</v>
      </c>
      <c r="S801" t="s">
        <v>15</v>
      </c>
      <c r="T801" t="s">
        <v>15539</v>
      </c>
      <c r="U801" t="s">
        <v>15540</v>
      </c>
      <c r="V801" t="s">
        <v>15541</v>
      </c>
      <c r="W801">
        <v>-4.3786699999999999E-4</v>
      </c>
    </row>
    <row r="802" spans="5:23">
      <c r="E802" t="s">
        <v>16</v>
      </c>
      <c r="F802">
        <v>25655</v>
      </c>
      <c r="G802" t="s">
        <v>1</v>
      </c>
      <c r="H802" t="s">
        <v>17</v>
      </c>
      <c r="I802" t="s">
        <v>3</v>
      </c>
      <c r="J802">
        <v>0.94902600000000004</v>
      </c>
      <c r="K802" t="s">
        <v>4</v>
      </c>
      <c r="L802">
        <v>4327.84</v>
      </c>
      <c r="M802" t="s">
        <v>5</v>
      </c>
      <c r="N802">
        <v>10.39779137293</v>
      </c>
      <c r="O802" t="s">
        <v>6</v>
      </c>
      <c r="P802">
        <v>45000</v>
      </c>
      <c r="Q802" t="s">
        <v>7</v>
      </c>
      <c r="R802">
        <v>45000</v>
      </c>
      <c r="S802" t="s">
        <v>18</v>
      </c>
      <c r="T802" t="s">
        <v>15542</v>
      </c>
      <c r="U802" t="s">
        <v>15543</v>
      </c>
      <c r="V802" t="s">
        <v>15544</v>
      </c>
      <c r="W802">
        <v>5.6557799999999996E-4</v>
      </c>
    </row>
    <row r="803" spans="5:23">
      <c r="E803" t="s">
        <v>19</v>
      </c>
      <c r="F803">
        <v>25655</v>
      </c>
      <c r="G803" t="s">
        <v>1</v>
      </c>
      <c r="H803" t="s">
        <v>17</v>
      </c>
      <c r="I803" t="s">
        <v>3</v>
      </c>
      <c r="J803">
        <v>0.94902600000000004</v>
      </c>
      <c r="K803" t="s">
        <v>4</v>
      </c>
      <c r="L803">
        <v>4327.84</v>
      </c>
      <c r="M803" t="s">
        <v>5</v>
      </c>
      <c r="N803">
        <v>10.39779137293</v>
      </c>
      <c r="O803" t="s">
        <v>6</v>
      </c>
      <c r="P803">
        <v>45000</v>
      </c>
      <c r="Q803" t="s">
        <v>7</v>
      </c>
      <c r="R803">
        <v>45000</v>
      </c>
      <c r="S803" t="s">
        <v>20</v>
      </c>
      <c r="T803" t="s">
        <v>15542</v>
      </c>
      <c r="U803" t="s">
        <v>15543</v>
      </c>
      <c r="V803" t="s">
        <v>15544</v>
      </c>
      <c r="W803">
        <v>5.6557799999999996E-4</v>
      </c>
    </row>
    <row r="804" spans="5:23">
      <c r="E804" t="s">
        <v>19</v>
      </c>
      <c r="F804">
        <v>25250</v>
      </c>
      <c r="G804" t="s">
        <v>1</v>
      </c>
      <c r="H804" t="s">
        <v>2</v>
      </c>
      <c r="I804" t="s">
        <v>3</v>
      </c>
      <c r="J804">
        <v>0.94967599999999996</v>
      </c>
      <c r="K804" t="s">
        <v>4</v>
      </c>
      <c r="L804">
        <v>4391.25</v>
      </c>
      <c r="M804" t="s">
        <v>5</v>
      </c>
      <c r="N804">
        <v>10.247647680991999</v>
      </c>
      <c r="O804" t="s">
        <v>6</v>
      </c>
      <c r="P804">
        <v>45000</v>
      </c>
      <c r="Q804" t="s">
        <v>7</v>
      </c>
      <c r="R804">
        <v>45000</v>
      </c>
      <c r="S804" t="s">
        <v>21</v>
      </c>
      <c r="T804" t="s">
        <v>15545</v>
      </c>
      <c r="U804" t="s">
        <v>15546</v>
      </c>
      <c r="V804" t="s">
        <v>15547</v>
      </c>
      <c r="W804">
        <v>-3.44557E-4</v>
      </c>
    </row>
    <row r="805" spans="5:23">
      <c r="E805" t="s">
        <v>22</v>
      </c>
      <c r="F805">
        <v>25250</v>
      </c>
      <c r="G805" t="s">
        <v>1</v>
      </c>
      <c r="H805" t="s">
        <v>2</v>
      </c>
      <c r="I805" t="s">
        <v>3</v>
      </c>
      <c r="J805">
        <v>0.94967599999999996</v>
      </c>
      <c r="K805" t="s">
        <v>4</v>
      </c>
      <c r="L805">
        <v>4391.25</v>
      </c>
      <c r="M805" t="s">
        <v>5</v>
      </c>
      <c r="N805">
        <v>10.247647680991999</v>
      </c>
      <c r="O805" t="s">
        <v>6</v>
      </c>
      <c r="P805">
        <v>45000</v>
      </c>
      <c r="Q805" t="s">
        <v>7</v>
      </c>
      <c r="R805">
        <v>45000</v>
      </c>
      <c r="S805" t="s">
        <v>21</v>
      </c>
      <c r="T805" t="s">
        <v>15545</v>
      </c>
      <c r="U805" t="s">
        <v>15546</v>
      </c>
      <c r="V805" t="s">
        <v>15547</v>
      </c>
      <c r="W805">
        <v>-3.44557E-4</v>
      </c>
    </row>
    <row r="806" spans="5:23">
      <c r="E806" t="s">
        <v>22</v>
      </c>
      <c r="F806">
        <v>27757.1</v>
      </c>
      <c r="G806" t="s">
        <v>1</v>
      </c>
      <c r="H806" t="s">
        <v>23</v>
      </c>
      <c r="I806" t="s">
        <v>3</v>
      </c>
      <c r="J806">
        <v>0.92259899999999995</v>
      </c>
      <c r="K806" t="s">
        <v>4</v>
      </c>
      <c r="L806">
        <v>4232.5200000000004</v>
      </c>
      <c r="M806" t="s">
        <v>5</v>
      </c>
      <c r="N806">
        <v>10.631954960228001</v>
      </c>
      <c r="O806" t="s">
        <v>6</v>
      </c>
      <c r="P806">
        <v>45000</v>
      </c>
      <c r="Q806" t="s">
        <v>7</v>
      </c>
      <c r="R806">
        <v>45000</v>
      </c>
      <c r="S806" t="s">
        <v>24</v>
      </c>
      <c r="T806" t="s">
        <v>15548</v>
      </c>
      <c r="U806" t="s">
        <v>15549</v>
      </c>
      <c r="V806" t="s">
        <v>15550</v>
      </c>
      <c r="W806">
        <v>3.4514400000000001E-3</v>
      </c>
    </row>
    <row r="807" spans="5:23">
      <c r="E807" t="s">
        <v>25</v>
      </c>
      <c r="F807">
        <v>27757.1</v>
      </c>
      <c r="G807" t="s">
        <v>1</v>
      </c>
      <c r="H807" t="s">
        <v>23</v>
      </c>
      <c r="I807" t="s">
        <v>3</v>
      </c>
      <c r="J807">
        <v>0.92259899999999995</v>
      </c>
      <c r="K807" t="s">
        <v>4</v>
      </c>
      <c r="L807">
        <v>4232.5200000000004</v>
      </c>
      <c r="M807" t="s">
        <v>5</v>
      </c>
      <c r="N807">
        <v>10.631954960228001</v>
      </c>
      <c r="O807" t="s">
        <v>6</v>
      </c>
      <c r="P807">
        <v>45000</v>
      </c>
      <c r="Q807" t="s">
        <v>7</v>
      </c>
      <c r="R807">
        <v>45000</v>
      </c>
      <c r="S807" t="s">
        <v>26</v>
      </c>
      <c r="T807" t="s">
        <v>15548</v>
      </c>
      <c r="U807" t="s">
        <v>15549</v>
      </c>
      <c r="V807" t="s">
        <v>15550</v>
      </c>
      <c r="W807">
        <v>3.4514400000000001E-3</v>
      </c>
    </row>
    <row r="808" spans="5:23">
      <c r="E808" t="s">
        <v>25</v>
      </c>
      <c r="F808">
        <v>27289.5</v>
      </c>
      <c r="G808" t="s">
        <v>1</v>
      </c>
      <c r="H808" t="s">
        <v>27</v>
      </c>
      <c r="I808" t="s">
        <v>3</v>
      </c>
      <c r="J808">
        <v>0.91987699999999994</v>
      </c>
      <c r="K808" t="s">
        <v>4</v>
      </c>
      <c r="L808">
        <v>4330.57</v>
      </c>
      <c r="M808" t="s">
        <v>5</v>
      </c>
      <c r="N808">
        <v>10.391252104744</v>
      </c>
      <c r="O808" t="s">
        <v>6</v>
      </c>
      <c r="P808">
        <v>45000</v>
      </c>
      <c r="Q808" t="s">
        <v>7</v>
      </c>
      <c r="R808">
        <v>45000</v>
      </c>
      <c r="S808" t="s">
        <v>28</v>
      </c>
      <c r="T808" t="s">
        <v>15551</v>
      </c>
      <c r="U808" t="s">
        <v>15552</v>
      </c>
      <c r="V808" t="s">
        <v>15553</v>
      </c>
      <c r="W808">
        <v>3.2154100000000001E-3</v>
      </c>
    </row>
    <row r="809" spans="5:23">
      <c r="E809" t="s">
        <v>29</v>
      </c>
      <c r="F809">
        <v>27289.5</v>
      </c>
      <c r="G809" t="s">
        <v>1</v>
      </c>
      <c r="H809" t="s">
        <v>27</v>
      </c>
      <c r="I809" t="s">
        <v>3</v>
      </c>
      <c r="J809">
        <v>0.91987699999999994</v>
      </c>
      <c r="K809" t="s">
        <v>4</v>
      </c>
      <c r="L809">
        <v>4330.57</v>
      </c>
      <c r="M809" t="s">
        <v>5</v>
      </c>
      <c r="N809">
        <v>10.391252104744</v>
      </c>
      <c r="O809" t="s">
        <v>6</v>
      </c>
      <c r="P809">
        <v>45000</v>
      </c>
      <c r="Q809" t="s">
        <v>7</v>
      </c>
      <c r="R809">
        <v>45000</v>
      </c>
      <c r="S809" t="s">
        <v>28</v>
      </c>
      <c r="T809" t="s">
        <v>15551</v>
      </c>
      <c r="U809" t="s">
        <v>15552</v>
      </c>
      <c r="V809" t="s">
        <v>15553</v>
      </c>
      <c r="W809">
        <v>3.2154100000000001E-3</v>
      </c>
    </row>
    <row r="810" spans="5:23">
      <c r="E810" t="s">
        <v>29</v>
      </c>
      <c r="F810">
        <v>30161.4</v>
      </c>
      <c r="G810" t="s">
        <v>1</v>
      </c>
      <c r="H810" t="s">
        <v>30</v>
      </c>
      <c r="I810" t="s">
        <v>3</v>
      </c>
      <c r="J810">
        <v>0.89542299999999997</v>
      </c>
      <c r="K810" t="s">
        <v>4</v>
      </c>
      <c r="L810">
        <v>4135.16</v>
      </c>
      <c r="M810" t="s">
        <v>5</v>
      </c>
      <c r="N810">
        <v>10.882285192912001</v>
      </c>
      <c r="O810" t="s">
        <v>6</v>
      </c>
      <c r="P810">
        <v>45000</v>
      </c>
      <c r="Q810" t="s">
        <v>7</v>
      </c>
      <c r="R810">
        <v>45000</v>
      </c>
      <c r="S810" t="s">
        <v>31</v>
      </c>
      <c r="T810" t="s">
        <v>15554</v>
      </c>
      <c r="U810" t="s">
        <v>15555</v>
      </c>
      <c r="V810" t="s">
        <v>15556</v>
      </c>
      <c r="W810">
        <v>9.8106500000000006E-3</v>
      </c>
    </row>
    <row r="811" spans="5:23">
      <c r="E811" t="s">
        <v>32</v>
      </c>
      <c r="F811">
        <v>30161.4</v>
      </c>
      <c r="G811" t="s">
        <v>1</v>
      </c>
      <c r="H811" t="s">
        <v>30</v>
      </c>
      <c r="I811" t="s">
        <v>3</v>
      </c>
      <c r="J811">
        <v>0.89542299999999997</v>
      </c>
      <c r="K811" t="s">
        <v>4</v>
      </c>
      <c r="L811">
        <v>4135.16</v>
      </c>
      <c r="M811" t="s">
        <v>5</v>
      </c>
      <c r="N811">
        <v>10.882285192912001</v>
      </c>
      <c r="O811" t="s">
        <v>6</v>
      </c>
      <c r="P811">
        <v>45000</v>
      </c>
      <c r="Q811" t="s">
        <v>7</v>
      </c>
      <c r="R811">
        <v>45000</v>
      </c>
      <c r="S811" t="s">
        <v>33</v>
      </c>
      <c r="T811" t="s">
        <v>15554</v>
      </c>
      <c r="U811" t="s">
        <v>15555</v>
      </c>
      <c r="V811" t="s">
        <v>15556</v>
      </c>
      <c r="W811">
        <v>9.8106500000000006E-3</v>
      </c>
    </row>
    <row r="812" spans="5:23">
      <c r="E812" t="s">
        <v>32</v>
      </c>
      <c r="F812">
        <v>29404</v>
      </c>
      <c r="G812" t="s">
        <v>1</v>
      </c>
      <c r="H812" t="s">
        <v>17</v>
      </c>
      <c r="I812" t="s">
        <v>3</v>
      </c>
      <c r="J812">
        <v>0.89284799999999997</v>
      </c>
      <c r="K812" t="s">
        <v>4</v>
      </c>
      <c r="L812">
        <v>4266.17</v>
      </c>
      <c r="M812" t="s">
        <v>5</v>
      </c>
      <c r="N812">
        <v>10.548103044625</v>
      </c>
      <c r="O812" t="s">
        <v>6</v>
      </c>
      <c r="P812">
        <v>45000</v>
      </c>
      <c r="Q812" t="s">
        <v>7</v>
      </c>
      <c r="R812">
        <v>45000</v>
      </c>
      <c r="S812" t="s">
        <v>34</v>
      </c>
      <c r="T812" t="s">
        <v>15557</v>
      </c>
      <c r="U812" t="s">
        <v>15558</v>
      </c>
      <c r="V812" t="s">
        <v>15559</v>
      </c>
      <c r="W812">
        <v>2.5684800000000002E-3</v>
      </c>
    </row>
    <row r="813" spans="5:23">
      <c r="E813" t="s">
        <v>35</v>
      </c>
      <c r="F813">
        <v>29404</v>
      </c>
      <c r="G813" t="s">
        <v>1</v>
      </c>
      <c r="H813" t="s">
        <v>17</v>
      </c>
      <c r="I813" t="s">
        <v>3</v>
      </c>
      <c r="J813">
        <v>0.89284799999999997</v>
      </c>
      <c r="K813" t="s">
        <v>4</v>
      </c>
      <c r="L813">
        <v>4266.17</v>
      </c>
      <c r="M813" t="s">
        <v>5</v>
      </c>
      <c r="N813">
        <v>10.548103044625</v>
      </c>
      <c r="O813" t="s">
        <v>6</v>
      </c>
      <c r="P813">
        <v>45000</v>
      </c>
      <c r="Q813" t="s">
        <v>7</v>
      </c>
      <c r="R813">
        <v>45000</v>
      </c>
      <c r="S813" t="s">
        <v>34</v>
      </c>
      <c r="T813" t="s">
        <v>15557</v>
      </c>
      <c r="U813" t="s">
        <v>15558</v>
      </c>
      <c r="V813" t="s">
        <v>15559</v>
      </c>
      <c r="W813">
        <v>2.5684800000000002E-3</v>
      </c>
    </row>
    <row r="814" spans="5:23">
      <c r="E814" t="s">
        <v>35</v>
      </c>
      <c r="F814">
        <v>33065</v>
      </c>
      <c r="G814" t="s">
        <v>1</v>
      </c>
      <c r="H814" t="s">
        <v>36</v>
      </c>
      <c r="I814" t="s">
        <v>3</v>
      </c>
      <c r="J814">
        <v>0.86619000000000002</v>
      </c>
      <c r="K814" t="s">
        <v>4</v>
      </c>
      <c r="L814">
        <v>4030.93</v>
      </c>
      <c r="M814" t="s">
        <v>5</v>
      </c>
      <c r="N814">
        <v>11.163688639647001</v>
      </c>
      <c r="O814" t="s">
        <v>6</v>
      </c>
      <c r="P814">
        <v>45000</v>
      </c>
      <c r="Q814" t="s">
        <v>7</v>
      </c>
      <c r="R814">
        <v>45000</v>
      </c>
      <c r="S814" t="s">
        <v>37</v>
      </c>
      <c r="T814" t="s">
        <v>15560</v>
      </c>
      <c r="U814" t="s">
        <v>15561</v>
      </c>
      <c r="V814" t="s">
        <v>15562</v>
      </c>
      <c r="W814">
        <v>7.9413000000000001E-3</v>
      </c>
    </row>
    <row r="815" spans="5:23">
      <c r="E815" t="s">
        <v>38</v>
      </c>
      <c r="F815">
        <v>33065</v>
      </c>
      <c r="G815" t="s">
        <v>1</v>
      </c>
      <c r="H815" t="s">
        <v>36</v>
      </c>
      <c r="I815" t="s">
        <v>3</v>
      </c>
      <c r="J815">
        <v>0.86619000000000002</v>
      </c>
      <c r="K815" t="s">
        <v>4</v>
      </c>
      <c r="L815">
        <v>4030.93</v>
      </c>
      <c r="M815" t="s">
        <v>5</v>
      </c>
      <c r="N815">
        <v>11.163688639647001</v>
      </c>
      <c r="O815" t="s">
        <v>6</v>
      </c>
      <c r="P815">
        <v>45000</v>
      </c>
      <c r="Q815" t="s">
        <v>7</v>
      </c>
      <c r="R815">
        <v>45000</v>
      </c>
      <c r="S815" t="s">
        <v>39</v>
      </c>
      <c r="T815" t="s">
        <v>15560</v>
      </c>
      <c r="U815" t="s">
        <v>15561</v>
      </c>
      <c r="V815" t="s">
        <v>15562</v>
      </c>
      <c r="W815">
        <v>7.9413000000000001E-3</v>
      </c>
    </row>
    <row r="816" spans="5:23">
      <c r="E816" t="s">
        <v>38</v>
      </c>
      <c r="F816">
        <v>31043.200000000001</v>
      </c>
      <c r="G816" t="s">
        <v>1</v>
      </c>
      <c r="H816" t="s">
        <v>40</v>
      </c>
      <c r="I816" t="s">
        <v>3</v>
      </c>
      <c r="J816">
        <v>0.87604400000000004</v>
      </c>
      <c r="K816" t="s">
        <v>4</v>
      </c>
      <c r="L816">
        <v>4197.42</v>
      </c>
      <c r="M816" t="s">
        <v>5</v>
      </c>
      <c r="N816">
        <v>10.720880187439001</v>
      </c>
      <c r="O816" t="s">
        <v>6</v>
      </c>
      <c r="P816">
        <v>45000</v>
      </c>
      <c r="Q816" t="s">
        <v>7</v>
      </c>
      <c r="R816">
        <v>45000</v>
      </c>
      <c r="S816" t="s">
        <v>41</v>
      </c>
      <c r="T816" t="s">
        <v>15563</v>
      </c>
      <c r="U816" t="s">
        <v>15564</v>
      </c>
      <c r="V816" t="s">
        <v>15565</v>
      </c>
      <c r="W816">
        <v>8.6707499999999996E-3</v>
      </c>
    </row>
    <row r="817" spans="5:23">
      <c r="E817" t="s">
        <v>42</v>
      </c>
      <c r="F817">
        <v>31043.200000000001</v>
      </c>
      <c r="G817" t="s">
        <v>1</v>
      </c>
      <c r="H817" t="s">
        <v>40</v>
      </c>
      <c r="I817" t="s">
        <v>3</v>
      </c>
      <c r="J817">
        <v>0.87604400000000004</v>
      </c>
      <c r="K817" t="s">
        <v>4</v>
      </c>
      <c r="L817">
        <v>4197.42</v>
      </c>
      <c r="M817" t="s">
        <v>5</v>
      </c>
      <c r="N817">
        <v>10.720880187439001</v>
      </c>
      <c r="O817" t="s">
        <v>6</v>
      </c>
      <c r="P817">
        <v>45000</v>
      </c>
      <c r="Q817" t="s">
        <v>7</v>
      </c>
      <c r="R817">
        <v>45000</v>
      </c>
      <c r="S817" t="s">
        <v>41</v>
      </c>
      <c r="T817" t="s">
        <v>15563</v>
      </c>
      <c r="U817" t="s">
        <v>15564</v>
      </c>
      <c r="V817" t="s">
        <v>15565</v>
      </c>
      <c r="W817">
        <v>8.6707499999999996E-3</v>
      </c>
    </row>
    <row r="818" spans="5:23">
      <c r="E818" t="s">
        <v>42</v>
      </c>
      <c r="F818">
        <v>23027.200000000001</v>
      </c>
      <c r="G818" t="s">
        <v>1</v>
      </c>
      <c r="H818" t="s">
        <v>14</v>
      </c>
      <c r="I818" t="s">
        <v>3</v>
      </c>
      <c r="J818">
        <v>0.98681600000000003</v>
      </c>
      <c r="K818" t="s">
        <v>4</v>
      </c>
      <c r="L818">
        <v>4459.5</v>
      </c>
      <c r="M818" t="s">
        <v>5</v>
      </c>
      <c r="N818">
        <v>10.090814815951999</v>
      </c>
      <c r="O818" t="s">
        <v>6</v>
      </c>
      <c r="P818">
        <v>45000</v>
      </c>
      <c r="Q818" t="s">
        <v>7</v>
      </c>
      <c r="R818">
        <v>45000</v>
      </c>
      <c r="S818" t="s">
        <v>43</v>
      </c>
      <c r="T818" t="s">
        <v>15566</v>
      </c>
      <c r="U818" t="s">
        <v>15567</v>
      </c>
      <c r="V818" t="s">
        <v>15568</v>
      </c>
      <c r="W818">
        <v>3.4043300000000001E-4</v>
      </c>
    </row>
    <row r="819" spans="5:23">
      <c r="E819" t="s">
        <v>44</v>
      </c>
      <c r="F819">
        <v>23027.200000000001</v>
      </c>
      <c r="G819" t="s">
        <v>1</v>
      </c>
      <c r="H819" t="s">
        <v>14</v>
      </c>
      <c r="I819" t="s">
        <v>3</v>
      </c>
      <c r="J819">
        <v>0.98681600000000003</v>
      </c>
      <c r="K819" t="s">
        <v>4</v>
      </c>
      <c r="L819">
        <v>4459.5</v>
      </c>
      <c r="M819" t="s">
        <v>5</v>
      </c>
      <c r="N819">
        <v>10.090814815951999</v>
      </c>
      <c r="O819" t="s">
        <v>6</v>
      </c>
      <c r="P819">
        <v>45000</v>
      </c>
      <c r="Q819" t="s">
        <v>7</v>
      </c>
      <c r="R819">
        <v>45000</v>
      </c>
      <c r="S819" t="s">
        <v>45</v>
      </c>
      <c r="T819" t="s">
        <v>15566</v>
      </c>
      <c r="U819" t="s">
        <v>15567</v>
      </c>
      <c r="V819" t="s">
        <v>15568</v>
      </c>
      <c r="W819">
        <v>3.4043300000000001E-4</v>
      </c>
    </row>
    <row r="820" spans="5:23">
      <c r="E820" t="s">
        <v>44</v>
      </c>
      <c r="F820">
        <v>22860.2</v>
      </c>
      <c r="G820" t="s">
        <v>1</v>
      </c>
      <c r="H820" t="s">
        <v>10</v>
      </c>
      <c r="I820" t="s">
        <v>3</v>
      </c>
      <c r="J820">
        <v>0.98873699999999998</v>
      </c>
      <c r="K820" t="s">
        <v>4</v>
      </c>
      <c r="L820">
        <v>4474.63</v>
      </c>
      <c r="M820" t="s">
        <v>5</v>
      </c>
      <c r="N820">
        <v>10.056687233228001</v>
      </c>
      <c r="O820" t="s">
        <v>6</v>
      </c>
      <c r="P820">
        <v>45000</v>
      </c>
      <c r="Q820" t="s">
        <v>7</v>
      </c>
      <c r="R820">
        <v>45000</v>
      </c>
      <c r="S820" t="s">
        <v>11</v>
      </c>
      <c r="T820" t="s">
        <v>15536</v>
      </c>
      <c r="U820" t="s">
        <v>15537</v>
      </c>
      <c r="V820" t="s">
        <v>15538</v>
      </c>
      <c r="W820">
        <v>1.8739399999999999E-3</v>
      </c>
    </row>
    <row r="821" spans="5:23">
      <c r="E821" t="s">
        <v>0</v>
      </c>
      <c r="F821">
        <v>23915.7</v>
      </c>
      <c r="G821" t="s">
        <v>1</v>
      </c>
      <c r="H821" t="s">
        <v>2</v>
      </c>
      <c r="I821" t="s">
        <v>3</v>
      </c>
      <c r="J821">
        <v>0.97295699999999996</v>
      </c>
      <c r="K821" t="s">
        <v>4</v>
      </c>
      <c r="L821">
        <v>4417.01</v>
      </c>
      <c r="M821" t="s">
        <v>5</v>
      </c>
      <c r="N821">
        <v>10.187881251855</v>
      </c>
      <c r="O821" t="s">
        <v>6</v>
      </c>
      <c r="P821">
        <v>45000</v>
      </c>
      <c r="Q821" t="s">
        <v>7</v>
      </c>
      <c r="R821">
        <v>45000</v>
      </c>
      <c r="S821" t="s">
        <v>8</v>
      </c>
      <c r="T821" t="s">
        <v>15569</v>
      </c>
      <c r="U821" t="s">
        <v>15570</v>
      </c>
      <c r="V821" t="s">
        <v>15571</v>
      </c>
      <c r="W821">
        <v>-1.07715E-3</v>
      </c>
    </row>
    <row r="822" spans="5:23">
      <c r="E822" t="s">
        <v>9</v>
      </c>
      <c r="F822">
        <v>22878.5</v>
      </c>
      <c r="G822" t="s">
        <v>1</v>
      </c>
      <c r="H822" t="s">
        <v>10</v>
      </c>
      <c r="I822" t="s">
        <v>3</v>
      </c>
      <c r="J822">
        <v>0.98835399999999995</v>
      </c>
      <c r="K822" t="s">
        <v>4</v>
      </c>
      <c r="L822">
        <v>4474.54</v>
      </c>
      <c r="M822" t="s">
        <v>5</v>
      </c>
      <c r="N822">
        <v>10.056907186171999</v>
      </c>
      <c r="O822" t="s">
        <v>6</v>
      </c>
      <c r="P822">
        <v>45000</v>
      </c>
      <c r="Q822" t="s">
        <v>7</v>
      </c>
      <c r="R822">
        <v>45000</v>
      </c>
      <c r="S822" t="s">
        <v>11</v>
      </c>
      <c r="T822" t="s">
        <v>15572</v>
      </c>
      <c r="U822" t="s">
        <v>15573</v>
      </c>
      <c r="V822" t="s">
        <v>15574</v>
      </c>
      <c r="W822">
        <v>3.5334299999999999E-4</v>
      </c>
    </row>
    <row r="823" spans="5:23">
      <c r="E823" t="s">
        <v>12</v>
      </c>
      <c r="F823">
        <v>23915.7</v>
      </c>
      <c r="G823" t="s">
        <v>1</v>
      </c>
      <c r="H823" t="s">
        <v>2</v>
      </c>
      <c r="I823" t="s">
        <v>3</v>
      </c>
      <c r="J823">
        <v>0.97295699999999996</v>
      </c>
      <c r="K823" t="s">
        <v>4</v>
      </c>
      <c r="L823">
        <v>4417.01</v>
      </c>
      <c r="M823" t="s">
        <v>5</v>
      </c>
      <c r="N823">
        <v>10.187881251855</v>
      </c>
      <c r="O823" t="s">
        <v>6</v>
      </c>
      <c r="P823">
        <v>45000</v>
      </c>
      <c r="Q823" t="s">
        <v>7</v>
      </c>
      <c r="R823">
        <v>45000</v>
      </c>
      <c r="S823" t="s">
        <v>13</v>
      </c>
      <c r="T823" t="s">
        <v>15569</v>
      </c>
      <c r="U823" t="s">
        <v>15570</v>
      </c>
      <c r="V823" t="s">
        <v>15571</v>
      </c>
      <c r="W823">
        <v>-1.07715E-3</v>
      </c>
    </row>
    <row r="824" spans="5:23">
      <c r="E824" t="s">
        <v>12</v>
      </c>
      <c r="F824">
        <v>23711.3</v>
      </c>
      <c r="G824" t="s">
        <v>1</v>
      </c>
      <c r="H824" t="s">
        <v>14</v>
      </c>
      <c r="I824" t="s">
        <v>3</v>
      </c>
      <c r="J824">
        <v>0.97374000000000005</v>
      </c>
      <c r="K824" t="s">
        <v>4</v>
      </c>
      <c r="L824">
        <v>4447.9399999999996</v>
      </c>
      <c r="M824" t="s">
        <v>5</v>
      </c>
      <c r="N824">
        <v>10.117045802584</v>
      </c>
      <c r="O824" t="s">
        <v>6</v>
      </c>
      <c r="P824">
        <v>45000</v>
      </c>
      <c r="Q824" t="s">
        <v>7</v>
      </c>
      <c r="R824">
        <v>45000</v>
      </c>
      <c r="S824" t="s">
        <v>15</v>
      </c>
      <c r="T824" t="s">
        <v>15575</v>
      </c>
      <c r="U824" t="s">
        <v>15576</v>
      </c>
      <c r="V824" t="s">
        <v>15577</v>
      </c>
      <c r="W824">
        <v>1.2103299999999999E-3</v>
      </c>
    </row>
    <row r="825" spans="5:23">
      <c r="E825" t="s">
        <v>16</v>
      </c>
      <c r="F825">
        <v>23711.3</v>
      </c>
      <c r="G825" t="s">
        <v>1</v>
      </c>
      <c r="H825" t="s">
        <v>14</v>
      </c>
      <c r="I825" t="s">
        <v>3</v>
      </c>
      <c r="J825">
        <v>0.97374000000000005</v>
      </c>
      <c r="K825" t="s">
        <v>4</v>
      </c>
      <c r="L825">
        <v>4447.9399999999996</v>
      </c>
      <c r="M825" t="s">
        <v>5</v>
      </c>
      <c r="N825">
        <v>10.117045802584</v>
      </c>
      <c r="O825" t="s">
        <v>6</v>
      </c>
      <c r="P825">
        <v>45000</v>
      </c>
      <c r="Q825" t="s">
        <v>7</v>
      </c>
      <c r="R825">
        <v>45000</v>
      </c>
      <c r="S825" t="s">
        <v>15</v>
      </c>
      <c r="T825" t="s">
        <v>15575</v>
      </c>
      <c r="U825" t="s">
        <v>15576</v>
      </c>
      <c r="V825" t="s">
        <v>15577</v>
      </c>
      <c r="W825">
        <v>1.2103299999999999E-3</v>
      </c>
    </row>
    <row r="826" spans="5:23">
      <c r="E826" t="s">
        <v>16</v>
      </c>
      <c r="F826">
        <v>25748.400000000001</v>
      </c>
      <c r="G826" t="s">
        <v>1</v>
      </c>
      <c r="H826" t="s">
        <v>17</v>
      </c>
      <c r="I826" t="s">
        <v>3</v>
      </c>
      <c r="J826">
        <v>0.94725099999999995</v>
      </c>
      <c r="K826" t="s">
        <v>4</v>
      </c>
      <c r="L826">
        <v>4328.33</v>
      </c>
      <c r="M826" t="s">
        <v>5</v>
      </c>
      <c r="N826">
        <v>10.396621971549999</v>
      </c>
      <c r="O826" t="s">
        <v>6</v>
      </c>
      <c r="P826">
        <v>45000</v>
      </c>
      <c r="Q826" t="s">
        <v>7</v>
      </c>
      <c r="R826">
        <v>45000</v>
      </c>
      <c r="S826" t="s">
        <v>18</v>
      </c>
      <c r="T826" t="s">
        <v>15578</v>
      </c>
      <c r="U826" t="s">
        <v>15579</v>
      </c>
      <c r="V826" t="s">
        <v>15580</v>
      </c>
      <c r="W826">
        <v>-2.30919E-3</v>
      </c>
    </row>
    <row r="827" spans="5:23">
      <c r="E827" t="s">
        <v>19</v>
      </c>
      <c r="F827">
        <v>25748.400000000001</v>
      </c>
      <c r="G827" t="s">
        <v>1</v>
      </c>
      <c r="H827" t="s">
        <v>17</v>
      </c>
      <c r="I827" t="s">
        <v>3</v>
      </c>
      <c r="J827">
        <v>0.94725099999999995</v>
      </c>
      <c r="K827" t="s">
        <v>4</v>
      </c>
      <c r="L827">
        <v>4328.33</v>
      </c>
      <c r="M827" t="s">
        <v>5</v>
      </c>
      <c r="N827">
        <v>10.396621971549999</v>
      </c>
      <c r="O827" t="s">
        <v>6</v>
      </c>
      <c r="P827">
        <v>45000</v>
      </c>
      <c r="Q827" t="s">
        <v>7</v>
      </c>
      <c r="R827">
        <v>45000</v>
      </c>
      <c r="S827" t="s">
        <v>20</v>
      </c>
      <c r="T827" t="s">
        <v>15578</v>
      </c>
      <c r="U827" t="s">
        <v>15579</v>
      </c>
      <c r="V827" t="s">
        <v>15580</v>
      </c>
      <c r="W827">
        <v>-2.30919E-3</v>
      </c>
    </row>
    <row r="828" spans="5:23">
      <c r="E828" t="s">
        <v>19</v>
      </c>
      <c r="F828">
        <v>25429</v>
      </c>
      <c r="G828" t="s">
        <v>1</v>
      </c>
      <c r="H828" t="s">
        <v>2</v>
      </c>
      <c r="I828" t="s">
        <v>3</v>
      </c>
      <c r="J828">
        <v>0.94628199999999996</v>
      </c>
      <c r="K828" t="s">
        <v>4</v>
      </c>
      <c r="L828">
        <v>4391.67</v>
      </c>
      <c r="M828" t="s">
        <v>5</v>
      </c>
      <c r="N828">
        <v>10.246672753352</v>
      </c>
      <c r="O828" t="s">
        <v>6</v>
      </c>
      <c r="P828">
        <v>45000</v>
      </c>
      <c r="Q828" t="s">
        <v>7</v>
      </c>
      <c r="R828">
        <v>45000</v>
      </c>
      <c r="S828" t="s">
        <v>21</v>
      </c>
      <c r="T828" t="s">
        <v>15581</v>
      </c>
      <c r="U828" t="s">
        <v>15582</v>
      </c>
      <c r="V828" t="s">
        <v>15583</v>
      </c>
      <c r="W828">
        <v>-1.29485E-3</v>
      </c>
    </row>
    <row r="829" spans="5:23">
      <c r="E829" t="s">
        <v>22</v>
      </c>
      <c r="F829">
        <v>25429</v>
      </c>
      <c r="G829" t="s">
        <v>1</v>
      </c>
      <c r="H829" t="s">
        <v>2</v>
      </c>
      <c r="I829" t="s">
        <v>3</v>
      </c>
      <c r="J829">
        <v>0.94628199999999996</v>
      </c>
      <c r="K829" t="s">
        <v>4</v>
      </c>
      <c r="L829">
        <v>4391.67</v>
      </c>
      <c r="M829" t="s">
        <v>5</v>
      </c>
      <c r="N829">
        <v>10.246672753352</v>
      </c>
      <c r="O829" t="s">
        <v>6</v>
      </c>
      <c r="P829">
        <v>45000</v>
      </c>
      <c r="Q829" t="s">
        <v>7</v>
      </c>
      <c r="R829">
        <v>45000</v>
      </c>
      <c r="S829" t="s">
        <v>21</v>
      </c>
      <c r="T829" t="s">
        <v>15581</v>
      </c>
      <c r="U829" t="s">
        <v>15582</v>
      </c>
      <c r="V829" t="s">
        <v>15583</v>
      </c>
      <c r="W829">
        <v>-1.29485E-3</v>
      </c>
    </row>
    <row r="830" spans="5:23">
      <c r="E830" t="s">
        <v>22</v>
      </c>
      <c r="F830">
        <v>28010.5</v>
      </c>
      <c r="G830" t="s">
        <v>1</v>
      </c>
      <c r="H830" t="s">
        <v>23</v>
      </c>
      <c r="I830" t="s">
        <v>3</v>
      </c>
      <c r="J830">
        <v>0.91835299999999997</v>
      </c>
      <c r="K830" t="s">
        <v>4</v>
      </c>
      <c r="L830">
        <v>4233.1099999999997</v>
      </c>
      <c r="M830" t="s">
        <v>5</v>
      </c>
      <c r="N830">
        <v>10.630493448257999</v>
      </c>
      <c r="O830" t="s">
        <v>6</v>
      </c>
      <c r="P830">
        <v>45000</v>
      </c>
      <c r="Q830" t="s">
        <v>7</v>
      </c>
      <c r="R830">
        <v>45000</v>
      </c>
      <c r="S830" t="s">
        <v>24</v>
      </c>
      <c r="T830" t="s">
        <v>15584</v>
      </c>
      <c r="U830" t="s">
        <v>15585</v>
      </c>
      <c r="V830" t="s">
        <v>15586</v>
      </c>
      <c r="W830">
        <v>-9.0737700000000001E-4</v>
      </c>
    </row>
    <row r="831" spans="5:23">
      <c r="E831" t="s">
        <v>25</v>
      </c>
      <c r="F831">
        <v>28010.5</v>
      </c>
      <c r="G831" t="s">
        <v>1</v>
      </c>
      <c r="H831" t="s">
        <v>23</v>
      </c>
      <c r="I831" t="s">
        <v>3</v>
      </c>
      <c r="J831">
        <v>0.91835299999999997</v>
      </c>
      <c r="K831" t="s">
        <v>4</v>
      </c>
      <c r="L831">
        <v>4233.1099999999997</v>
      </c>
      <c r="M831" t="s">
        <v>5</v>
      </c>
      <c r="N831">
        <v>10.630493448257999</v>
      </c>
      <c r="O831" t="s">
        <v>6</v>
      </c>
      <c r="P831">
        <v>45000</v>
      </c>
      <c r="Q831" t="s">
        <v>7</v>
      </c>
      <c r="R831">
        <v>45000</v>
      </c>
      <c r="S831" t="s">
        <v>26</v>
      </c>
      <c r="T831" t="s">
        <v>15584</v>
      </c>
      <c r="U831" t="s">
        <v>15585</v>
      </c>
      <c r="V831" t="s">
        <v>15586</v>
      </c>
      <c r="W831">
        <v>-9.0737700000000001E-4</v>
      </c>
    </row>
    <row r="832" spans="5:23">
      <c r="E832" t="s">
        <v>25</v>
      </c>
      <c r="F832">
        <v>27184.9</v>
      </c>
      <c r="G832" t="s">
        <v>1</v>
      </c>
      <c r="H832" t="s">
        <v>27</v>
      </c>
      <c r="I832" t="s">
        <v>3</v>
      </c>
      <c r="J832">
        <v>0.92160699999999995</v>
      </c>
      <c r="K832" t="s">
        <v>4</v>
      </c>
      <c r="L832">
        <v>4330.93</v>
      </c>
      <c r="M832" t="s">
        <v>5</v>
      </c>
      <c r="N832">
        <v>10.390374962968</v>
      </c>
      <c r="O832" t="s">
        <v>6</v>
      </c>
      <c r="P832">
        <v>45000</v>
      </c>
      <c r="Q832" t="s">
        <v>7</v>
      </c>
      <c r="R832">
        <v>45000</v>
      </c>
      <c r="S832" t="s">
        <v>28</v>
      </c>
      <c r="T832" t="s">
        <v>15587</v>
      </c>
      <c r="U832" t="s">
        <v>15588</v>
      </c>
      <c r="V832" t="s">
        <v>15589</v>
      </c>
      <c r="W832">
        <v>2.8804299999999998E-3</v>
      </c>
    </row>
    <row r="833" spans="5:23">
      <c r="E833" t="s">
        <v>29</v>
      </c>
      <c r="F833">
        <v>27184.9</v>
      </c>
      <c r="G833" t="s">
        <v>1</v>
      </c>
      <c r="H833" t="s">
        <v>27</v>
      </c>
      <c r="I833" t="s">
        <v>3</v>
      </c>
      <c r="J833">
        <v>0.92160699999999995</v>
      </c>
      <c r="K833" t="s">
        <v>4</v>
      </c>
      <c r="L833">
        <v>4330.93</v>
      </c>
      <c r="M833" t="s">
        <v>5</v>
      </c>
      <c r="N833">
        <v>10.390374962968</v>
      </c>
      <c r="O833" t="s">
        <v>6</v>
      </c>
      <c r="P833">
        <v>45000</v>
      </c>
      <c r="Q833" t="s">
        <v>7</v>
      </c>
      <c r="R833">
        <v>45000</v>
      </c>
      <c r="S833" t="s">
        <v>28</v>
      </c>
      <c r="T833" t="s">
        <v>15587</v>
      </c>
      <c r="U833" t="s">
        <v>15588</v>
      </c>
      <c r="V833" t="s">
        <v>15589</v>
      </c>
      <c r="W833">
        <v>2.8804299999999998E-3</v>
      </c>
    </row>
    <row r="834" spans="5:23">
      <c r="E834" t="s">
        <v>29</v>
      </c>
      <c r="F834">
        <v>30078.2</v>
      </c>
      <c r="G834" t="s">
        <v>1</v>
      </c>
      <c r="H834" t="s">
        <v>30</v>
      </c>
      <c r="I834" t="s">
        <v>3</v>
      </c>
      <c r="J834">
        <v>0.89698100000000003</v>
      </c>
      <c r="K834" t="s">
        <v>4</v>
      </c>
      <c r="L834">
        <v>4132.2</v>
      </c>
      <c r="M834" t="s">
        <v>5</v>
      </c>
      <c r="N834">
        <v>10.890079268072</v>
      </c>
      <c r="O834" t="s">
        <v>6</v>
      </c>
      <c r="P834">
        <v>45000</v>
      </c>
      <c r="Q834" t="s">
        <v>7</v>
      </c>
      <c r="R834">
        <v>45000</v>
      </c>
      <c r="S834" t="s">
        <v>31</v>
      </c>
      <c r="T834" t="s">
        <v>15590</v>
      </c>
      <c r="U834" t="s">
        <v>15591</v>
      </c>
      <c r="V834" t="s">
        <v>15592</v>
      </c>
      <c r="W834">
        <v>2.0334400000000001E-3</v>
      </c>
    </row>
    <row r="835" spans="5:23">
      <c r="E835" t="s">
        <v>32</v>
      </c>
      <c r="F835">
        <v>30078.2</v>
      </c>
      <c r="G835" t="s">
        <v>1</v>
      </c>
      <c r="H835" t="s">
        <v>30</v>
      </c>
      <c r="I835" t="s">
        <v>3</v>
      </c>
      <c r="J835">
        <v>0.89698100000000003</v>
      </c>
      <c r="K835" t="s">
        <v>4</v>
      </c>
      <c r="L835">
        <v>4132.2</v>
      </c>
      <c r="M835" t="s">
        <v>5</v>
      </c>
      <c r="N835">
        <v>10.890079268072</v>
      </c>
      <c r="O835" t="s">
        <v>6</v>
      </c>
      <c r="P835">
        <v>45000</v>
      </c>
      <c r="Q835" t="s">
        <v>7</v>
      </c>
      <c r="R835">
        <v>45000</v>
      </c>
      <c r="S835" t="s">
        <v>33</v>
      </c>
      <c r="T835" t="s">
        <v>15590</v>
      </c>
      <c r="U835" t="s">
        <v>15591</v>
      </c>
      <c r="V835" t="s">
        <v>15592</v>
      </c>
      <c r="W835">
        <v>2.0334400000000001E-3</v>
      </c>
    </row>
    <row r="836" spans="5:23">
      <c r="E836" t="s">
        <v>32</v>
      </c>
      <c r="F836">
        <v>29355.9</v>
      </c>
      <c r="G836" t="s">
        <v>1</v>
      </c>
      <c r="H836" t="s">
        <v>17</v>
      </c>
      <c r="I836" t="s">
        <v>3</v>
      </c>
      <c r="J836">
        <v>0.89361199999999996</v>
      </c>
      <c r="K836" t="s">
        <v>4</v>
      </c>
      <c r="L836">
        <v>4265.8500000000004</v>
      </c>
      <c r="M836" t="s">
        <v>5</v>
      </c>
      <c r="N836">
        <v>10.548882690545</v>
      </c>
      <c r="O836" t="s">
        <v>6</v>
      </c>
      <c r="P836">
        <v>45000</v>
      </c>
      <c r="Q836" t="s">
        <v>7</v>
      </c>
      <c r="R836">
        <v>45000</v>
      </c>
      <c r="S836" t="s">
        <v>34</v>
      </c>
      <c r="T836" t="s">
        <v>15593</v>
      </c>
      <c r="U836" t="s">
        <v>15594</v>
      </c>
      <c r="V836" t="s">
        <v>15595</v>
      </c>
      <c r="W836">
        <v>6.7669100000000001E-3</v>
      </c>
    </row>
    <row r="837" spans="5:23">
      <c r="E837" t="s">
        <v>35</v>
      </c>
      <c r="F837">
        <v>29355.9</v>
      </c>
      <c r="G837" t="s">
        <v>1</v>
      </c>
      <c r="H837" t="s">
        <v>17</v>
      </c>
      <c r="I837" t="s">
        <v>3</v>
      </c>
      <c r="J837">
        <v>0.89361199999999996</v>
      </c>
      <c r="K837" t="s">
        <v>4</v>
      </c>
      <c r="L837">
        <v>4265.8500000000004</v>
      </c>
      <c r="M837" t="s">
        <v>5</v>
      </c>
      <c r="N837">
        <v>10.548882690545</v>
      </c>
      <c r="O837" t="s">
        <v>6</v>
      </c>
      <c r="P837">
        <v>45000</v>
      </c>
      <c r="Q837" t="s">
        <v>7</v>
      </c>
      <c r="R837">
        <v>45000</v>
      </c>
      <c r="S837" t="s">
        <v>34</v>
      </c>
      <c r="T837" t="s">
        <v>15593</v>
      </c>
      <c r="U837" t="s">
        <v>15594</v>
      </c>
      <c r="V837" t="s">
        <v>15595</v>
      </c>
      <c r="W837">
        <v>6.7669100000000001E-3</v>
      </c>
    </row>
    <row r="838" spans="5:23">
      <c r="E838" t="s">
        <v>35</v>
      </c>
      <c r="F838">
        <v>32850</v>
      </c>
      <c r="G838" t="s">
        <v>1</v>
      </c>
      <c r="H838" t="s">
        <v>36</v>
      </c>
      <c r="I838" t="s">
        <v>3</v>
      </c>
      <c r="J838">
        <v>0.86898299999999995</v>
      </c>
      <c r="K838" t="s">
        <v>4</v>
      </c>
      <c r="L838">
        <v>4031.28</v>
      </c>
      <c r="M838" t="s">
        <v>5</v>
      </c>
      <c r="N838">
        <v>11.162714456001</v>
      </c>
      <c r="O838" t="s">
        <v>6</v>
      </c>
      <c r="P838">
        <v>45000</v>
      </c>
      <c r="Q838" t="s">
        <v>7</v>
      </c>
      <c r="R838">
        <v>45000</v>
      </c>
      <c r="S838" t="s">
        <v>37</v>
      </c>
      <c r="T838" t="s">
        <v>15596</v>
      </c>
      <c r="U838" t="s">
        <v>15597</v>
      </c>
      <c r="V838" t="s">
        <v>15598</v>
      </c>
      <c r="W838">
        <v>1.09847E-2</v>
      </c>
    </row>
    <row r="839" spans="5:23">
      <c r="E839" t="s">
        <v>38</v>
      </c>
      <c r="F839">
        <v>32850</v>
      </c>
      <c r="G839" t="s">
        <v>1</v>
      </c>
      <c r="H839" t="s">
        <v>36</v>
      </c>
      <c r="I839" t="s">
        <v>3</v>
      </c>
      <c r="J839">
        <v>0.86898299999999995</v>
      </c>
      <c r="K839" t="s">
        <v>4</v>
      </c>
      <c r="L839">
        <v>4031.28</v>
      </c>
      <c r="M839" t="s">
        <v>5</v>
      </c>
      <c r="N839">
        <v>11.162714456001</v>
      </c>
      <c r="O839" t="s">
        <v>6</v>
      </c>
      <c r="P839">
        <v>45000</v>
      </c>
      <c r="Q839" t="s">
        <v>7</v>
      </c>
      <c r="R839">
        <v>45000</v>
      </c>
      <c r="S839" t="s">
        <v>39</v>
      </c>
      <c r="T839" t="s">
        <v>15596</v>
      </c>
      <c r="U839" t="s">
        <v>15597</v>
      </c>
      <c r="V839" t="s">
        <v>15598</v>
      </c>
      <c r="W839">
        <v>1.09847E-2</v>
      </c>
    </row>
    <row r="840" spans="5:23">
      <c r="E840" t="s">
        <v>38</v>
      </c>
      <c r="F840">
        <v>31429.1</v>
      </c>
      <c r="G840" t="s">
        <v>1</v>
      </c>
      <c r="H840" t="s">
        <v>40</v>
      </c>
      <c r="I840" t="s">
        <v>3</v>
      </c>
      <c r="J840">
        <v>0.87060899999999997</v>
      </c>
      <c r="K840" t="s">
        <v>4</v>
      </c>
      <c r="L840">
        <v>4197.8</v>
      </c>
      <c r="M840" t="s">
        <v>5</v>
      </c>
      <c r="N840">
        <v>10.719905825791001</v>
      </c>
      <c r="O840" t="s">
        <v>6</v>
      </c>
      <c r="P840">
        <v>45000</v>
      </c>
      <c r="Q840" t="s">
        <v>7</v>
      </c>
      <c r="R840">
        <v>45000</v>
      </c>
      <c r="S840" t="s">
        <v>41</v>
      </c>
      <c r="T840" t="s">
        <v>15599</v>
      </c>
      <c r="U840" t="s">
        <v>15600</v>
      </c>
      <c r="V840" t="s">
        <v>15601</v>
      </c>
      <c r="W840">
        <v>3.9217999999999996E-3</v>
      </c>
    </row>
    <row r="841" spans="5:23">
      <c r="E841" t="s">
        <v>42</v>
      </c>
      <c r="F841">
        <v>31429.1</v>
      </c>
      <c r="G841" t="s">
        <v>1</v>
      </c>
      <c r="H841" t="s">
        <v>40</v>
      </c>
      <c r="I841" t="s">
        <v>3</v>
      </c>
      <c r="J841">
        <v>0.87060899999999997</v>
      </c>
      <c r="K841" t="s">
        <v>4</v>
      </c>
      <c r="L841">
        <v>4197.8</v>
      </c>
      <c r="M841" t="s">
        <v>5</v>
      </c>
      <c r="N841">
        <v>10.719905825791001</v>
      </c>
      <c r="O841" t="s">
        <v>6</v>
      </c>
      <c r="P841">
        <v>45000</v>
      </c>
      <c r="Q841" t="s">
        <v>7</v>
      </c>
      <c r="R841">
        <v>45000</v>
      </c>
      <c r="S841" t="s">
        <v>41</v>
      </c>
      <c r="T841" t="s">
        <v>15599</v>
      </c>
      <c r="U841" t="s">
        <v>15600</v>
      </c>
      <c r="V841" t="s">
        <v>15601</v>
      </c>
      <c r="W841">
        <v>3.9217999999999996E-3</v>
      </c>
    </row>
    <row r="842" spans="5:23">
      <c r="E842" t="s">
        <v>42</v>
      </c>
      <c r="F842">
        <v>22911.7</v>
      </c>
      <c r="G842" t="s">
        <v>1</v>
      </c>
      <c r="H842" t="s">
        <v>14</v>
      </c>
      <c r="I842" t="s">
        <v>3</v>
      </c>
      <c r="J842">
        <v>0.98930899999999999</v>
      </c>
      <c r="K842" t="s">
        <v>4</v>
      </c>
      <c r="L842">
        <v>4459.4399999999996</v>
      </c>
      <c r="M842" t="s">
        <v>5</v>
      </c>
      <c r="N842">
        <v>10.090961200248</v>
      </c>
      <c r="O842" t="s">
        <v>6</v>
      </c>
      <c r="P842">
        <v>45000</v>
      </c>
      <c r="Q842" t="s">
        <v>7</v>
      </c>
      <c r="R842">
        <v>45000</v>
      </c>
      <c r="S842" t="s">
        <v>43</v>
      </c>
      <c r="T842" t="s">
        <v>15602</v>
      </c>
      <c r="U842" t="s">
        <v>15603</v>
      </c>
      <c r="V842" t="s">
        <v>15604</v>
      </c>
      <c r="W842">
        <v>3.5992400000000002E-4</v>
      </c>
    </row>
    <row r="843" spans="5:23">
      <c r="E843" t="s">
        <v>44</v>
      </c>
      <c r="F843">
        <v>22911.7</v>
      </c>
      <c r="G843" t="s">
        <v>1</v>
      </c>
      <c r="H843" t="s">
        <v>14</v>
      </c>
      <c r="I843" t="s">
        <v>3</v>
      </c>
      <c r="J843">
        <v>0.98930899999999999</v>
      </c>
      <c r="K843" t="s">
        <v>4</v>
      </c>
      <c r="L843">
        <v>4459.4399999999996</v>
      </c>
      <c r="M843" t="s">
        <v>5</v>
      </c>
      <c r="N843">
        <v>10.090961200248</v>
      </c>
      <c r="O843" t="s">
        <v>6</v>
      </c>
      <c r="P843">
        <v>45000</v>
      </c>
      <c r="Q843" t="s">
        <v>7</v>
      </c>
      <c r="R843">
        <v>45000</v>
      </c>
      <c r="S843" t="s">
        <v>45</v>
      </c>
      <c r="T843" t="s">
        <v>15602</v>
      </c>
      <c r="U843" t="s">
        <v>15603</v>
      </c>
      <c r="V843" t="s">
        <v>15604</v>
      </c>
      <c r="W843">
        <v>3.5992400000000002E-4</v>
      </c>
    </row>
    <row r="844" spans="5:23">
      <c r="E844" t="s">
        <v>44</v>
      </c>
      <c r="F844">
        <v>22878.5</v>
      </c>
      <c r="G844" t="s">
        <v>1</v>
      </c>
      <c r="H844" t="s">
        <v>10</v>
      </c>
      <c r="I844" t="s">
        <v>3</v>
      </c>
      <c r="J844">
        <v>0.98835399999999995</v>
      </c>
      <c r="K844" t="s">
        <v>4</v>
      </c>
      <c r="L844">
        <v>4474.54</v>
      </c>
      <c r="M844" t="s">
        <v>5</v>
      </c>
      <c r="N844">
        <v>10.056907186171999</v>
      </c>
      <c r="O844" t="s">
        <v>6</v>
      </c>
      <c r="P844">
        <v>45000</v>
      </c>
      <c r="Q844" t="s">
        <v>7</v>
      </c>
      <c r="R844">
        <v>45000</v>
      </c>
      <c r="S844" t="s">
        <v>11</v>
      </c>
      <c r="T844" t="s">
        <v>15572</v>
      </c>
      <c r="U844" t="s">
        <v>15573</v>
      </c>
      <c r="V844" t="s">
        <v>15574</v>
      </c>
      <c r="W844">
        <v>3.5334299999999999E-4</v>
      </c>
    </row>
    <row r="845" spans="5:23">
      <c r="E845" t="s">
        <v>0</v>
      </c>
      <c r="F845">
        <v>23823.8</v>
      </c>
      <c r="G845" t="s">
        <v>1</v>
      </c>
      <c r="H845" t="s">
        <v>2</v>
      </c>
      <c r="I845" t="s">
        <v>3</v>
      </c>
      <c r="J845">
        <v>0.97483699999999995</v>
      </c>
      <c r="K845" t="s">
        <v>4</v>
      </c>
      <c r="L845">
        <v>4416.97</v>
      </c>
      <c r="M845" t="s">
        <v>5</v>
      </c>
      <c r="N845">
        <v>10.18797880472</v>
      </c>
      <c r="O845" t="s">
        <v>6</v>
      </c>
      <c r="P845">
        <v>45000</v>
      </c>
      <c r="Q845" t="s">
        <v>7</v>
      </c>
      <c r="R845">
        <v>45000</v>
      </c>
      <c r="S845" t="s">
        <v>8</v>
      </c>
      <c r="T845" t="s">
        <v>15605</v>
      </c>
      <c r="U845" t="s">
        <v>15606</v>
      </c>
      <c r="V845" t="s">
        <v>15607</v>
      </c>
      <c r="W845" s="1">
        <v>7.88441E-5</v>
      </c>
    </row>
    <row r="846" spans="5:23">
      <c r="E846" t="s">
        <v>9</v>
      </c>
      <c r="F846">
        <v>22878.2</v>
      </c>
      <c r="G846" t="s">
        <v>1</v>
      </c>
      <c r="H846" t="s">
        <v>10</v>
      </c>
      <c r="I846" t="s">
        <v>3</v>
      </c>
      <c r="J846">
        <v>0.98835499999999998</v>
      </c>
      <c r="K846" t="s">
        <v>4</v>
      </c>
      <c r="L846">
        <v>4474.59</v>
      </c>
      <c r="M846" t="s">
        <v>5</v>
      </c>
      <c r="N846">
        <v>10.056784971092</v>
      </c>
      <c r="O846" t="s">
        <v>6</v>
      </c>
      <c r="P846">
        <v>45000</v>
      </c>
      <c r="Q846" t="s">
        <v>7</v>
      </c>
      <c r="R846">
        <v>45000</v>
      </c>
      <c r="S846" t="s">
        <v>11</v>
      </c>
      <c r="T846" t="s">
        <v>15608</v>
      </c>
      <c r="U846" t="s">
        <v>15609</v>
      </c>
      <c r="V846" t="s">
        <v>15610</v>
      </c>
      <c r="W846">
        <v>1.3755E-3</v>
      </c>
    </row>
    <row r="847" spans="5:23">
      <c r="E847" t="s">
        <v>12</v>
      </c>
      <c r="F847">
        <v>23823.8</v>
      </c>
      <c r="G847" t="s">
        <v>1</v>
      </c>
      <c r="H847" t="s">
        <v>2</v>
      </c>
      <c r="I847" t="s">
        <v>3</v>
      </c>
      <c r="J847">
        <v>0.97483699999999995</v>
      </c>
      <c r="K847" t="s">
        <v>4</v>
      </c>
      <c r="L847">
        <v>4416.97</v>
      </c>
      <c r="M847" t="s">
        <v>5</v>
      </c>
      <c r="N847">
        <v>10.18797880472</v>
      </c>
      <c r="O847" t="s">
        <v>6</v>
      </c>
      <c r="P847">
        <v>45000</v>
      </c>
      <c r="Q847" t="s">
        <v>7</v>
      </c>
      <c r="R847">
        <v>45000</v>
      </c>
      <c r="S847" t="s">
        <v>13</v>
      </c>
      <c r="T847" t="s">
        <v>15605</v>
      </c>
      <c r="U847" t="s">
        <v>15606</v>
      </c>
      <c r="V847" t="s">
        <v>15607</v>
      </c>
      <c r="W847" s="1">
        <v>7.88441E-5</v>
      </c>
    </row>
    <row r="848" spans="5:23">
      <c r="E848" t="s">
        <v>12</v>
      </c>
      <c r="F848">
        <v>23715.1</v>
      </c>
      <c r="G848" t="s">
        <v>1</v>
      </c>
      <c r="H848" t="s">
        <v>14</v>
      </c>
      <c r="I848" t="s">
        <v>3</v>
      </c>
      <c r="J848">
        <v>0.97365900000000005</v>
      </c>
      <c r="K848" t="s">
        <v>4</v>
      </c>
      <c r="L848">
        <v>4447.96</v>
      </c>
      <c r="M848" t="s">
        <v>5</v>
      </c>
      <c r="N848">
        <v>10.116996971152</v>
      </c>
      <c r="O848" t="s">
        <v>6</v>
      </c>
      <c r="P848">
        <v>45000</v>
      </c>
      <c r="Q848" t="s">
        <v>7</v>
      </c>
      <c r="R848">
        <v>45000</v>
      </c>
      <c r="S848" t="s">
        <v>15</v>
      </c>
      <c r="T848" t="s">
        <v>15611</v>
      </c>
      <c r="U848" t="s">
        <v>15612</v>
      </c>
      <c r="V848" t="s">
        <v>15613</v>
      </c>
      <c r="W848">
        <v>2.0805699999999999E-3</v>
      </c>
    </row>
    <row r="849" spans="5:23">
      <c r="E849" t="s">
        <v>16</v>
      </c>
      <c r="F849">
        <v>23715.1</v>
      </c>
      <c r="G849" t="s">
        <v>1</v>
      </c>
      <c r="H849" t="s">
        <v>14</v>
      </c>
      <c r="I849" t="s">
        <v>3</v>
      </c>
      <c r="J849">
        <v>0.97365900000000005</v>
      </c>
      <c r="K849" t="s">
        <v>4</v>
      </c>
      <c r="L849">
        <v>4447.96</v>
      </c>
      <c r="M849" t="s">
        <v>5</v>
      </c>
      <c r="N849">
        <v>10.116996971152</v>
      </c>
      <c r="O849" t="s">
        <v>6</v>
      </c>
      <c r="P849">
        <v>45000</v>
      </c>
      <c r="Q849" t="s">
        <v>7</v>
      </c>
      <c r="R849">
        <v>45000</v>
      </c>
      <c r="S849" t="s">
        <v>15</v>
      </c>
      <c r="T849" t="s">
        <v>15611</v>
      </c>
      <c r="U849" t="s">
        <v>15612</v>
      </c>
      <c r="V849" t="s">
        <v>15613</v>
      </c>
      <c r="W849">
        <v>2.0805699999999999E-3</v>
      </c>
    </row>
    <row r="850" spans="5:23">
      <c r="E850" t="s">
        <v>16</v>
      </c>
      <c r="F850">
        <v>25883.3</v>
      </c>
      <c r="G850" t="s">
        <v>1</v>
      </c>
      <c r="H850" t="s">
        <v>17</v>
      </c>
      <c r="I850" t="s">
        <v>3</v>
      </c>
      <c r="J850">
        <v>0.94492100000000001</v>
      </c>
      <c r="K850" t="s">
        <v>4</v>
      </c>
      <c r="L850">
        <v>4327.03</v>
      </c>
      <c r="M850" t="s">
        <v>5</v>
      </c>
      <c r="N850">
        <v>10.39974038623</v>
      </c>
      <c r="O850" t="s">
        <v>6</v>
      </c>
      <c r="P850">
        <v>45000</v>
      </c>
      <c r="Q850" t="s">
        <v>7</v>
      </c>
      <c r="R850">
        <v>45000</v>
      </c>
      <c r="S850" t="s">
        <v>18</v>
      </c>
      <c r="T850" t="s">
        <v>15614</v>
      </c>
      <c r="U850" t="s">
        <v>15615</v>
      </c>
      <c r="V850" t="s">
        <v>15616</v>
      </c>
      <c r="W850">
        <v>1.9589E-3</v>
      </c>
    </row>
    <row r="851" spans="5:23">
      <c r="E851" t="s">
        <v>19</v>
      </c>
      <c r="F851">
        <v>25883.3</v>
      </c>
      <c r="G851" t="s">
        <v>1</v>
      </c>
      <c r="H851" t="s">
        <v>17</v>
      </c>
      <c r="I851" t="s">
        <v>3</v>
      </c>
      <c r="J851">
        <v>0.94492100000000001</v>
      </c>
      <c r="K851" t="s">
        <v>4</v>
      </c>
      <c r="L851">
        <v>4327.03</v>
      </c>
      <c r="M851" t="s">
        <v>5</v>
      </c>
      <c r="N851">
        <v>10.39974038623</v>
      </c>
      <c r="O851" t="s">
        <v>6</v>
      </c>
      <c r="P851">
        <v>45000</v>
      </c>
      <c r="Q851" t="s">
        <v>7</v>
      </c>
      <c r="R851">
        <v>45000</v>
      </c>
      <c r="S851" t="s">
        <v>20</v>
      </c>
      <c r="T851" t="s">
        <v>15614</v>
      </c>
      <c r="U851" t="s">
        <v>15615</v>
      </c>
      <c r="V851" t="s">
        <v>15616</v>
      </c>
      <c r="W851">
        <v>1.9589E-3</v>
      </c>
    </row>
    <row r="852" spans="5:23">
      <c r="E852" t="s">
        <v>19</v>
      </c>
      <c r="F852">
        <v>25348.799999999999</v>
      </c>
      <c r="G852" t="s">
        <v>1</v>
      </c>
      <c r="H852" t="s">
        <v>2</v>
      </c>
      <c r="I852" t="s">
        <v>3</v>
      </c>
      <c r="J852">
        <v>0.94777299999999998</v>
      </c>
      <c r="K852" t="s">
        <v>4</v>
      </c>
      <c r="L852">
        <v>4391.71</v>
      </c>
      <c r="M852" t="s">
        <v>5</v>
      </c>
      <c r="N852">
        <v>10.246575230488</v>
      </c>
      <c r="O852" t="s">
        <v>6</v>
      </c>
      <c r="P852">
        <v>45000</v>
      </c>
      <c r="Q852" t="s">
        <v>7</v>
      </c>
      <c r="R852">
        <v>45000</v>
      </c>
      <c r="S852" t="s">
        <v>21</v>
      </c>
      <c r="T852" t="s">
        <v>15617</v>
      </c>
      <c r="U852" t="s">
        <v>15618</v>
      </c>
      <c r="V852" t="s">
        <v>15619</v>
      </c>
      <c r="W852">
        <v>3.3534699999999999E-3</v>
      </c>
    </row>
    <row r="853" spans="5:23">
      <c r="E853" t="s">
        <v>22</v>
      </c>
      <c r="F853">
        <v>25348.799999999999</v>
      </c>
      <c r="G853" t="s">
        <v>1</v>
      </c>
      <c r="H853" t="s">
        <v>2</v>
      </c>
      <c r="I853" t="s">
        <v>3</v>
      </c>
      <c r="J853">
        <v>0.94777299999999998</v>
      </c>
      <c r="K853" t="s">
        <v>4</v>
      </c>
      <c r="L853">
        <v>4391.71</v>
      </c>
      <c r="M853" t="s">
        <v>5</v>
      </c>
      <c r="N853">
        <v>10.246575230488</v>
      </c>
      <c r="O853" t="s">
        <v>6</v>
      </c>
      <c r="P853">
        <v>45000</v>
      </c>
      <c r="Q853" t="s">
        <v>7</v>
      </c>
      <c r="R853">
        <v>45000</v>
      </c>
      <c r="S853" t="s">
        <v>21</v>
      </c>
      <c r="T853" t="s">
        <v>15617</v>
      </c>
      <c r="U853" t="s">
        <v>15618</v>
      </c>
      <c r="V853" t="s">
        <v>15619</v>
      </c>
      <c r="W853">
        <v>3.3534699999999999E-3</v>
      </c>
    </row>
    <row r="854" spans="5:23">
      <c r="E854" t="s">
        <v>22</v>
      </c>
      <c r="F854">
        <v>28003.7</v>
      </c>
      <c r="G854" t="s">
        <v>1</v>
      </c>
      <c r="H854" t="s">
        <v>23</v>
      </c>
      <c r="I854" t="s">
        <v>3</v>
      </c>
      <c r="J854">
        <v>0.91845299999999996</v>
      </c>
      <c r="K854" t="s">
        <v>4</v>
      </c>
      <c r="L854">
        <v>4233.22</v>
      </c>
      <c r="M854" t="s">
        <v>5</v>
      </c>
      <c r="N854">
        <v>10.630201152664</v>
      </c>
      <c r="O854" t="s">
        <v>6</v>
      </c>
      <c r="P854">
        <v>45000</v>
      </c>
      <c r="Q854" t="s">
        <v>7</v>
      </c>
      <c r="R854">
        <v>45000</v>
      </c>
      <c r="S854" t="s">
        <v>24</v>
      </c>
      <c r="T854" t="s">
        <v>15620</v>
      </c>
      <c r="U854" t="s">
        <v>15621</v>
      </c>
      <c r="V854" t="s">
        <v>15622</v>
      </c>
      <c r="W854">
        <v>8.1508999999999998E-4</v>
      </c>
    </row>
    <row r="855" spans="5:23">
      <c r="E855" t="s">
        <v>25</v>
      </c>
      <c r="F855">
        <v>28003.7</v>
      </c>
      <c r="G855" t="s">
        <v>1</v>
      </c>
      <c r="H855" t="s">
        <v>23</v>
      </c>
      <c r="I855" t="s">
        <v>3</v>
      </c>
      <c r="J855">
        <v>0.91845299999999996</v>
      </c>
      <c r="K855" t="s">
        <v>4</v>
      </c>
      <c r="L855">
        <v>4233.22</v>
      </c>
      <c r="M855" t="s">
        <v>5</v>
      </c>
      <c r="N855">
        <v>10.630201152664</v>
      </c>
      <c r="O855" t="s">
        <v>6</v>
      </c>
      <c r="P855">
        <v>45000</v>
      </c>
      <c r="Q855" t="s">
        <v>7</v>
      </c>
      <c r="R855">
        <v>45000</v>
      </c>
      <c r="S855" t="s">
        <v>26</v>
      </c>
      <c r="T855" t="s">
        <v>15620</v>
      </c>
      <c r="U855" t="s">
        <v>15621</v>
      </c>
      <c r="V855" t="s">
        <v>15622</v>
      </c>
      <c r="W855">
        <v>8.1508999999999998E-4</v>
      </c>
    </row>
    <row r="856" spans="5:23">
      <c r="E856" t="s">
        <v>25</v>
      </c>
      <c r="F856">
        <v>27149</v>
      </c>
      <c r="G856" t="s">
        <v>1</v>
      </c>
      <c r="H856" t="s">
        <v>27</v>
      </c>
      <c r="I856" t="s">
        <v>3</v>
      </c>
      <c r="J856">
        <v>0.92222800000000005</v>
      </c>
      <c r="K856" t="s">
        <v>4</v>
      </c>
      <c r="L856">
        <v>4330.8100000000004</v>
      </c>
      <c r="M856" t="s">
        <v>5</v>
      </c>
      <c r="N856">
        <v>10.390667416559999</v>
      </c>
      <c r="O856" t="s">
        <v>6</v>
      </c>
      <c r="P856">
        <v>45000</v>
      </c>
      <c r="Q856" t="s">
        <v>7</v>
      </c>
      <c r="R856">
        <v>45000</v>
      </c>
      <c r="S856" t="s">
        <v>28</v>
      </c>
      <c r="T856" t="s">
        <v>15623</v>
      </c>
      <c r="U856" t="s">
        <v>15624</v>
      </c>
      <c r="V856" t="s">
        <v>15625</v>
      </c>
      <c r="W856">
        <v>2.1915400000000001E-3</v>
      </c>
    </row>
    <row r="857" spans="5:23">
      <c r="E857" t="s">
        <v>29</v>
      </c>
      <c r="F857">
        <v>27149</v>
      </c>
      <c r="G857" t="s">
        <v>1</v>
      </c>
      <c r="H857" t="s">
        <v>27</v>
      </c>
      <c r="I857" t="s">
        <v>3</v>
      </c>
      <c r="J857">
        <v>0.92222800000000005</v>
      </c>
      <c r="K857" t="s">
        <v>4</v>
      </c>
      <c r="L857">
        <v>4330.8100000000004</v>
      </c>
      <c r="M857" t="s">
        <v>5</v>
      </c>
      <c r="N857">
        <v>10.390667416559999</v>
      </c>
      <c r="O857" t="s">
        <v>6</v>
      </c>
      <c r="P857">
        <v>45000</v>
      </c>
      <c r="Q857" t="s">
        <v>7</v>
      </c>
      <c r="R857">
        <v>45000</v>
      </c>
      <c r="S857" t="s">
        <v>28</v>
      </c>
      <c r="T857" t="s">
        <v>15623</v>
      </c>
      <c r="U857" t="s">
        <v>15624</v>
      </c>
      <c r="V857" t="s">
        <v>15625</v>
      </c>
      <c r="W857">
        <v>2.1915400000000001E-3</v>
      </c>
    </row>
    <row r="858" spans="5:23">
      <c r="E858" t="s">
        <v>29</v>
      </c>
      <c r="F858">
        <v>30768.5</v>
      </c>
      <c r="G858" t="s">
        <v>1</v>
      </c>
      <c r="H858" t="s">
        <v>30</v>
      </c>
      <c r="I858" t="s">
        <v>3</v>
      </c>
      <c r="J858">
        <v>0.88676600000000005</v>
      </c>
      <c r="K858" t="s">
        <v>4</v>
      </c>
      <c r="L858">
        <v>4133.09</v>
      </c>
      <c r="M858" t="s">
        <v>5</v>
      </c>
      <c r="N858">
        <v>10.887741052323999</v>
      </c>
      <c r="O858" t="s">
        <v>6</v>
      </c>
      <c r="P858">
        <v>45000</v>
      </c>
      <c r="Q858" t="s">
        <v>7</v>
      </c>
      <c r="R858">
        <v>45000</v>
      </c>
      <c r="S858" t="s">
        <v>31</v>
      </c>
      <c r="T858" t="s">
        <v>15626</v>
      </c>
      <c r="U858" t="s">
        <v>15627</v>
      </c>
      <c r="V858" t="s">
        <v>15628</v>
      </c>
      <c r="W858">
        <v>3.9474200000000001E-3</v>
      </c>
    </row>
    <row r="859" spans="5:23">
      <c r="E859" t="s">
        <v>32</v>
      </c>
      <c r="F859">
        <v>30768.5</v>
      </c>
      <c r="G859" t="s">
        <v>1</v>
      </c>
      <c r="H859" t="s">
        <v>30</v>
      </c>
      <c r="I859" t="s">
        <v>3</v>
      </c>
      <c r="J859">
        <v>0.88676600000000005</v>
      </c>
      <c r="K859" t="s">
        <v>4</v>
      </c>
      <c r="L859">
        <v>4133.09</v>
      </c>
      <c r="M859" t="s">
        <v>5</v>
      </c>
      <c r="N859">
        <v>10.887741052323999</v>
      </c>
      <c r="O859" t="s">
        <v>6</v>
      </c>
      <c r="P859">
        <v>45000</v>
      </c>
      <c r="Q859" t="s">
        <v>7</v>
      </c>
      <c r="R859">
        <v>45000</v>
      </c>
      <c r="S859" t="s">
        <v>33</v>
      </c>
      <c r="T859" t="s">
        <v>15626</v>
      </c>
      <c r="U859" t="s">
        <v>15627</v>
      </c>
      <c r="V859" t="s">
        <v>15628</v>
      </c>
      <c r="W859">
        <v>3.9474200000000001E-3</v>
      </c>
    </row>
    <row r="860" spans="5:23">
      <c r="E860" t="s">
        <v>32</v>
      </c>
      <c r="F860">
        <v>29296.6</v>
      </c>
      <c r="G860" t="s">
        <v>1</v>
      </c>
      <c r="H860" t="s">
        <v>17</v>
      </c>
      <c r="I860" t="s">
        <v>3</v>
      </c>
      <c r="J860">
        <v>0.89462299999999995</v>
      </c>
      <c r="K860" t="s">
        <v>4</v>
      </c>
      <c r="L860">
        <v>4264.83</v>
      </c>
      <c r="M860" t="s">
        <v>5</v>
      </c>
      <c r="N860">
        <v>10.551416147035001</v>
      </c>
      <c r="O860" t="s">
        <v>6</v>
      </c>
      <c r="P860">
        <v>45000</v>
      </c>
      <c r="Q860" t="s">
        <v>7</v>
      </c>
      <c r="R860">
        <v>45000</v>
      </c>
      <c r="S860" t="s">
        <v>34</v>
      </c>
      <c r="T860" t="s">
        <v>15629</v>
      </c>
      <c r="U860" t="s">
        <v>15630</v>
      </c>
      <c r="V860" t="s">
        <v>15631</v>
      </c>
      <c r="W860">
        <v>6.4013999999999998E-3</v>
      </c>
    </row>
    <row r="861" spans="5:23">
      <c r="E861" t="s">
        <v>35</v>
      </c>
      <c r="F861">
        <v>29296.6</v>
      </c>
      <c r="G861" t="s">
        <v>1</v>
      </c>
      <c r="H861" t="s">
        <v>17</v>
      </c>
      <c r="I861" t="s">
        <v>3</v>
      </c>
      <c r="J861">
        <v>0.89462299999999995</v>
      </c>
      <c r="K861" t="s">
        <v>4</v>
      </c>
      <c r="L861">
        <v>4264.83</v>
      </c>
      <c r="M861" t="s">
        <v>5</v>
      </c>
      <c r="N861">
        <v>10.551416147035001</v>
      </c>
      <c r="O861" t="s">
        <v>6</v>
      </c>
      <c r="P861">
        <v>45000</v>
      </c>
      <c r="Q861" t="s">
        <v>7</v>
      </c>
      <c r="R861">
        <v>45000</v>
      </c>
      <c r="S861" t="s">
        <v>34</v>
      </c>
      <c r="T861" t="s">
        <v>15629</v>
      </c>
      <c r="U861" t="s">
        <v>15630</v>
      </c>
      <c r="V861" t="s">
        <v>15631</v>
      </c>
      <c r="W861">
        <v>6.4013999999999998E-3</v>
      </c>
    </row>
    <row r="862" spans="5:23">
      <c r="E862" t="s">
        <v>35</v>
      </c>
      <c r="F862">
        <v>32274.5</v>
      </c>
      <c r="G862" t="s">
        <v>1</v>
      </c>
      <c r="H862" t="s">
        <v>36</v>
      </c>
      <c r="I862" t="s">
        <v>3</v>
      </c>
      <c r="J862">
        <v>0.87682899999999997</v>
      </c>
      <c r="K862" t="s">
        <v>4</v>
      </c>
      <c r="L862">
        <v>4030.05</v>
      </c>
      <c r="M862" t="s">
        <v>5</v>
      </c>
      <c r="N862">
        <v>11.166124161261999</v>
      </c>
      <c r="O862" t="s">
        <v>6</v>
      </c>
      <c r="P862">
        <v>45000</v>
      </c>
      <c r="Q862" t="s">
        <v>7</v>
      </c>
      <c r="R862">
        <v>45000</v>
      </c>
      <c r="S862" t="s">
        <v>37</v>
      </c>
      <c r="T862" t="s">
        <v>15632</v>
      </c>
      <c r="U862" t="s">
        <v>15633</v>
      </c>
      <c r="V862" t="s">
        <v>15634</v>
      </c>
      <c r="W862">
        <v>8.1370499999999998E-3</v>
      </c>
    </row>
    <row r="863" spans="5:23">
      <c r="E863" t="s">
        <v>38</v>
      </c>
      <c r="F863">
        <v>32274.5</v>
      </c>
      <c r="G863" t="s">
        <v>1</v>
      </c>
      <c r="H863" t="s">
        <v>36</v>
      </c>
      <c r="I863" t="s">
        <v>3</v>
      </c>
      <c r="J863">
        <v>0.87682899999999997</v>
      </c>
      <c r="K863" t="s">
        <v>4</v>
      </c>
      <c r="L863">
        <v>4030.05</v>
      </c>
      <c r="M863" t="s">
        <v>5</v>
      </c>
      <c r="N863">
        <v>11.166124161261999</v>
      </c>
      <c r="O863" t="s">
        <v>6</v>
      </c>
      <c r="P863">
        <v>45000</v>
      </c>
      <c r="Q863" t="s">
        <v>7</v>
      </c>
      <c r="R863">
        <v>45000</v>
      </c>
      <c r="S863" t="s">
        <v>39</v>
      </c>
      <c r="T863" t="s">
        <v>15632</v>
      </c>
      <c r="U863" t="s">
        <v>15633</v>
      </c>
      <c r="V863" t="s">
        <v>15634</v>
      </c>
      <c r="W863">
        <v>8.1370499999999998E-3</v>
      </c>
    </row>
    <row r="864" spans="5:23">
      <c r="E864" t="s">
        <v>38</v>
      </c>
      <c r="F864">
        <v>31671.3</v>
      </c>
      <c r="G864" t="s">
        <v>1</v>
      </c>
      <c r="H864" t="s">
        <v>40</v>
      </c>
      <c r="I864" t="s">
        <v>3</v>
      </c>
      <c r="J864">
        <v>0.86736199999999997</v>
      </c>
      <c r="K864" t="s">
        <v>4</v>
      </c>
      <c r="L864">
        <v>4196.9399999999996</v>
      </c>
      <c r="M864" t="s">
        <v>5</v>
      </c>
      <c r="N864">
        <v>10.722098028249</v>
      </c>
      <c r="O864" t="s">
        <v>6</v>
      </c>
      <c r="P864">
        <v>45000</v>
      </c>
      <c r="Q864" t="s">
        <v>7</v>
      </c>
      <c r="R864">
        <v>45000</v>
      </c>
      <c r="S864" t="s">
        <v>41</v>
      </c>
      <c r="T864" t="s">
        <v>15635</v>
      </c>
      <c r="U864" t="s">
        <v>15636</v>
      </c>
      <c r="V864" t="s">
        <v>15637</v>
      </c>
      <c r="W864">
        <v>1.2315899999999999E-2</v>
      </c>
    </row>
    <row r="865" spans="5:23">
      <c r="E865" t="s">
        <v>42</v>
      </c>
      <c r="F865">
        <v>31671.3</v>
      </c>
      <c r="G865" t="s">
        <v>1</v>
      </c>
      <c r="H865" t="s">
        <v>40</v>
      </c>
      <c r="I865" t="s">
        <v>3</v>
      </c>
      <c r="J865">
        <v>0.86736199999999997</v>
      </c>
      <c r="K865" t="s">
        <v>4</v>
      </c>
      <c r="L865">
        <v>4196.9399999999996</v>
      </c>
      <c r="M865" t="s">
        <v>5</v>
      </c>
      <c r="N865">
        <v>10.722098028249</v>
      </c>
      <c r="O865" t="s">
        <v>6</v>
      </c>
      <c r="P865">
        <v>45000</v>
      </c>
      <c r="Q865" t="s">
        <v>7</v>
      </c>
      <c r="R865">
        <v>45000</v>
      </c>
      <c r="S865" t="s">
        <v>41</v>
      </c>
      <c r="T865" t="s">
        <v>15635</v>
      </c>
      <c r="U865" t="s">
        <v>15636</v>
      </c>
      <c r="V865" t="s">
        <v>15637</v>
      </c>
      <c r="W865">
        <v>1.2315899999999999E-2</v>
      </c>
    </row>
    <row r="866" spans="5:23">
      <c r="E866" t="s">
        <v>42</v>
      </c>
      <c r="F866">
        <v>23006.9</v>
      </c>
      <c r="G866" t="s">
        <v>1</v>
      </c>
      <c r="H866" t="s">
        <v>14</v>
      </c>
      <c r="I866" t="s">
        <v>3</v>
      </c>
      <c r="J866">
        <v>0.98726100000000006</v>
      </c>
      <c r="K866" t="s">
        <v>4</v>
      </c>
      <c r="L866">
        <v>4459.41</v>
      </c>
      <c r="M866" t="s">
        <v>5</v>
      </c>
      <c r="N866">
        <v>10.09101001668</v>
      </c>
      <c r="O866" t="s">
        <v>6</v>
      </c>
      <c r="P866">
        <v>45000</v>
      </c>
      <c r="Q866" t="s">
        <v>7</v>
      </c>
      <c r="R866">
        <v>45000</v>
      </c>
      <c r="S866" t="s">
        <v>43</v>
      </c>
      <c r="T866" t="s">
        <v>15638</v>
      </c>
      <c r="U866" t="s">
        <v>15639</v>
      </c>
      <c r="V866" t="s">
        <v>15640</v>
      </c>
      <c r="W866">
        <v>1.71659E-3</v>
      </c>
    </row>
    <row r="867" spans="5:23">
      <c r="E867" t="s">
        <v>44</v>
      </c>
      <c r="F867">
        <v>23006.9</v>
      </c>
      <c r="G867" t="s">
        <v>1</v>
      </c>
      <c r="H867" t="s">
        <v>14</v>
      </c>
      <c r="I867" t="s">
        <v>3</v>
      </c>
      <c r="J867">
        <v>0.98726100000000006</v>
      </c>
      <c r="K867" t="s">
        <v>4</v>
      </c>
      <c r="L867">
        <v>4459.41</v>
      </c>
      <c r="M867" t="s">
        <v>5</v>
      </c>
      <c r="N867">
        <v>10.09101001668</v>
      </c>
      <c r="O867" t="s">
        <v>6</v>
      </c>
      <c r="P867">
        <v>45000</v>
      </c>
      <c r="Q867" t="s">
        <v>7</v>
      </c>
      <c r="R867">
        <v>45000</v>
      </c>
      <c r="S867" t="s">
        <v>45</v>
      </c>
      <c r="T867" t="s">
        <v>15638</v>
      </c>
      <c r="U867" t="s">
        <v>15639</v>
      </c>
      <c r="V867" t="s">
        <v>15640</v>
      </c>
      <c r="W867">
        <v>1.71659E-3</v>
      </c>
    </row>
    <row r="868" spans="5:23">
      <c r="E868" t="s">
        <v>44</v>
      </c>
      <c r="F868">
        <v>22878.2</v>
      </c>
      <c r="G868" t="s">
        <v>1</v>
      </c>
      <c r="H868" t="s">
        <v>10</v>
      </c>
      <c r="I868" t="s">
        <v>3</v>
      </c>
      <c r="J868">
        <v>0.98835499999999998</v>
      </c>
      <c r="K868" t="s">
        <v>4</v>
      </c>
      <c r="L868">
        <v>4474.59</v>
      </c>
      <c r="M868" t="s">
        <v>5</v>
      </c>
      <c r="N868">
        <v>10.056784971092</v>
      </c>
      <c r="O868" t="s">
        <v>6</v>
      </c>
      <c r="P868">
        <v>45000</v>
      </c>
      <c r="Q868" t="s">
        <v>7</v>
      </c>
      <c r="R868">
        <v>45000</v>
      </c>
      <c r="S868" t="s">
        <v>11</v>
      </c>
      <c r="T868" t="s">
        <v>15608</v>
      </c>
      <c r="U868" t="s">
        <v>15609</v>
      </c>
      <c r="V868" t="s">
        <v>15610</v>
      </c>
      <c r="W868">
        <v>1.3755E-3</v>
      </c>
    </row>
    <row r="869" spans="5:23">
      <c r="E869" t="s">
        <v>0</v>
      </c>
      <c r="F869">
        <v>23938.2</v>
      </c>
      <c r="G869" t="s">
        <v>1</v>
      </c>
      <c r="H869" t="s">
        <v>2</v>
      </c>
      <c r="I869" t="s">
        <v>3</v>
      </c>
      <c r="J869">
        <v>0.972472</v>
      </c>
      <c r="K869" t="s">
        <v>4</v>
      </c>
      <c r="L869">
        <v>4417.2700000000004</v>
      </c>
      <c r="M869" t="s">
        <v>5</v>
      </c>
      <c r="N869">
        <v>10.187296276665</v>
      </c>
      <c r="O869" t="s">
        <v>6</v>
      </c>
      <c r="P869">
        <v>45000</v>
      </c>
      <c r="Q869" t="s">
        <v>7</v>
      </c>
      <c r="R869">
        <v>45000</v>
      </c>
      <c r="S869" t="s">
        <v>8</v>
      </c>
      <c r="T869" t="s">
        <v>15641</v>
      </c>
      <c r="U869" t="s">
        <v>15642</v>
      </c>
      <c r="V869" t="s">
        <v>15643</v>
      </c>
      <c r="W869">
        <v>8.8978699999999996E-4</v>
      </c>
    </row>
    <row r="870" spans="5:23">
      <c r="E870" t="s">
        <v>9</v>
      </c>
      <c r="F870">
        <v>22905.9</v>
      </c>
      <c r="G870" t="s">
        <v>1</v>
      </c>
      <c r="H870" t="s">
        <v>10</v>
      </c>
      <c r="I870" t="s">
        <v>3</v>
      </c>
      <c r="J870">
        <v>0.98775500000000005</v>
      </c>
      <c r="K870" t="s">
        <v>4</v>
      </c>
      <c r="L870">
        <v>4474.6000000000004</v>
      </c>
      <c r="M870" t="s">
        <v>5</v>
      </c>
      <c r="N870">
        <v>10.056760523875999</v>
      </c>
      <c r="O870" t="s">
        <v>6</v>
      </c>
      <c r="P870">
        <v>45000</v>
      </c>
      <c r="Q870" t="s">
        <v>7</v>
      </c>
      <c r="R870">
        <v>45000</v>
      </c>
      <c r="S870" t="s">
        <v>11</v>
      </c>
      <c r="T870" t="s">
        <v>15644</v>
      </c>
      <c r="U870" t="s">
        <v>15645</v>
      </c>
      <c r="V870" t="s">
        <v>15646</v>
      </c>
      <c r="W870">
        <v>4.6568199999999998E-4</v>
      </c>
    </row>
    <row r="871" spans="5:23">
      <c r="E871" t="s">
        <v>12</v>
      </c>
      <c r="F871">
        <v>23938.2</v>
      </c>
      <c r="G871" t="s">
        <v>1</v>
      </c>
      <c r="H871" t="s">
        <v>2</v>
      </c>
      <c r="I871" t="s">
        <v>3</v>
      </c>
      <c r="J871">
        <v>0.972472</v>
      </c>
      <c r="K871" t="s">
        <v>4</v>
      </c>
      <c r="L871">
        <v>4417.2700000000004</v>
      </c>
      <c r="M871" t="s">
        <v>5</v>
      </c>
      <c r="N871">
        <v>10.187296276665</v>
      </c>
      <c r="O871" t="s">
        <v>6</v>
      </c>
      <c r="P871">
        <v>45000</v>
      </c>
      <c r="Q871" t="s">
        <v>7</v>
      </c>
      <c r="R871">
        <v>45000</v>
      </c>
      <c r="S871" t="s">
        <v>13</v>
      </c>
      <c r="T871" t="s">
        <v>15641</v>
      </c>
      <c r="U871" t="s">
        <v>15642</v>
      </c>
      <c r="V871" t="s">
        <v>15643</v>
      </c>
      <c r="W871">
        <v>8.8978699999999996E-4</v>
      </c>
    </row>
    <row r="872" spans="5:23">
      <c r="E872" t="s">
        <v>12</v>
      </c>
      <c r="F872">
        <v>23565.200000000001</v>
      </c>
      <c r="G872" t="s">
        <v>1</v>
      </c>
      <c r="H872" t="s">
        <v>14</v>
      </c>
      <c r="I872" t="s">
        <v>3</v>
      </c>
      <c r="J872">
        <v>0.97675199999999995</v>
      </c>
      <c r="K872" t="s">
        <v>4</v>
      </c>
      <c r="L872">
        <v>4447.96</v>
      </c>
      <c r="M872" t="s">
        <v>5</v>
      </c>
      <c r="N872">
        <v>10.116997020152001</v>
      </c>
      <c r="O872" t="s">
        <v>6</v>
      </c>
      <c r="P872">
        <v>45000</v>
      </c>
      <c r="Q872" t="s">
        <v>7</v>
      </c>
      <c r="R872">
        <v>45000</v>
      </c>
      <c r="S872" t="s">
        <v>15</v>
      </c>
      <c r="T872" t="s">
        <v>15647</v>
      </c>
      <c r="U872" t="s">
        <v>15648</v>
      </c>
      <c r="V872" t="s">
        <v>15649</v>
      </c>
      <c r="W872">
        <v>-2.4441100000000002E-3</v>
      </c>
    </row>
    <row r="873" spans="5:23">
      <c r="E873" t="s">
        <v>16</v>
      </c>
      <c r="F873">
        <v>23565.200000000001</v>
      </c>
      <c r="G873" t="s">
        <v>1</v>
      </c>
      <c r="H873" t="s">
        <v>14</v>
      </c>
      <c r="I873" t="s">
        <v>3</v>
      </c>
      <c r="J873">
        <v>0.97675199999999995</v>
      </c>
      <c r="K873" t="s">
        <v>4</v>
      </c>
      <c r="L873">
        <v>4447.96</v>
      </c>
      <c r="M873" t="s">
        <v>5</v>
      </c>
      <c r="N873">
        <v>10.116997020152001</v>
      </c>
      <c r="O873" t="s">
        <v>6</v>
      </c>
      <c r="P873">
        <v>45000</v>
      </c>
      <c r="Q873" t="s">
        <v>7</v>
      </c>
      <c r="R873">
        <v>45000</v>
      </c>
      <c r="S873" t="s">
        <v>15</v>
      </c>
      <c r="T873" t="s">
        <v>15647</v>
      </c>
      <c r="U873" t="s">
        <v>15648</v>
      </c>
      <c r="V873" t="s">
        <v>15649</v>
      </c>
      <c r="W873">
        <v>-2.4441100000000002E-3</v>
      </c>
    </row>
    <row r="874" spans="5:23">
      <c r="E874" t="s">
        <v>16</v>
      </c>
      <c r="F874">
        <v>25800.1</v>
      </c>
      <c r="G874" t="s">
        <v>1</v>
      </c>
      <c r="H874" t="s">
        <v>17</v>
      </c>
      <c r="I874" t="s">
        <v>3</v>
      </c>
      <c r="J874">
        <v>0.94629200000000002</v>
      </c>
      <c r="K874" t="s">
        <v>4</v>
      </c>
      <c r="L874">
        <v>4328.41</v>
      </c>
      <c r="M874" t="s">
        <v>5</v>
      </c>
      <c r="N874">
        <v>10.39642709582</v>
      </c>
      <c r="O874" t="s">
        <v>6</v>
      </c>
      <c r="P874">
        <v>45000</v>
      </c>
      <c r="Q874" t="s">
        <v>7</v>
      </c>
      <c r="R874">
        <v>45000</v>
      </c>
      <c r="S874" t="s">
        <v>18</v>
      </c>
      <c r="T874" t="s">
        <v>15650</v>
      </c>
      <c r="U874" t="s">
        <v>15651</v>
      </c>
      <c r="V874" t="s">
        <v>15652</v>
      </c>
      <c r="W874">
        <v>-3.0267299999999999E-4</v>
      </c>
    </row>
    <row r="875" spans="5:23">
      <c r="E875" t="s">
        <v>19</v>
      </c>
      <c r="F875">
        <v>25800.1</v>
      </c>
      <c r="G875" t="s">
        <v>1</v>
      </c>
      <c r="H875" t="s">
        <v>17</v>
      </c>
      <c r="I875" t="s">
        <v>3</v>
      </c>
      <c r="J875">
        <v>0.94629200000000002</v>
      </c>
      <c r="K875" t="s">
        <v>4</v>
      </c>
      <c r="L875">
        <v>4328.41</v>
      </c>
      <c r="M875" t="s">
        <v>5</v>
      </c>
      <c r="N875">
        <v>10.39642709582</v>
      </c>
      <c r="O875" t="s">
        <v>6</v>
      </c>
      <c r="P875">
        <v>45000</v>
      </c>
      <c r="Q875" t="s">
        <v>7</v>
      </c>
      <c r="R875">
        <v>45000</v>
      </c>
      <c r="S875" t="s">
        <v>20</v>
      </c>
      <c r="T875" t="s">
        <v>15650</v>
      </c>
      <c r="U875" t="s">
        <v>15651</v>
      </c>
      <c r="V875" t="s">
        <v>15652</v>
      </c>
      <c r="W875">
        <v>-3.0267299999999999E-4</v>
      </c>
    </row>
    <row r="876" spans="5:23">
      <c r="E876" t="s">
        <v>19</v>
      </c>
      <c r="F876">
        <v>25242.9</v>
      </c>
      <c r="G876" t="s">
        <v>1</v>
      </c>
      <c r="H876" t="s">
        <v>2</v>
      </c>
      <c r="I876" t="s">
        <v>3</v>
      </c>
      <c r="J876">
        <v>0.94976799999999995</v>
      </c>
      <c r="K876" t="s">
        <v>4</v>
      </c>
      <c r="L876">
        <v>4391.63</v>
      </c>
      <c r="M876" t="s">
        <v>5</v>
      </c>
      <c r="N876">
        <v>10.246770197216</v>
      </c>
      <c r="O876" t="s">
        <v>6</v>
      </c>
      <c r="P876">
        <v>45000</v>
      </c>
      <c r="Q876" t="s">
        <v>7</v>
      </c>
      <c r="R876">
        <v>45000</v>
      </c>
      <c r="S876" t="s">
        <v>21</v>
      </c>
      <c r="T876" t="s">
        <v>15653</v>
      </c>
      <c r="U876" t="s">
        <v>15654</v>
      </c>
      <c r="V876" t="s">
        <v>15655</v>
      </c>
      <c r="W876">
        <v>2.4173099999999999E-4</v>
      </c>
    </row>
    <row r="877" spans="5:23">
      <c r="E877" t="s">
        <v>22</v>
      </c>
      <c r="F877">
        <v>25242.9</v>
      </c>
      <c r="G877" t="s">
        <v>1</v>
      </c>
      <c r="H877" t="s">
        <v>2</v>
      </c>
      <c r="I877" t="s">
        <v>3</v>
      </c>
      <c r="J877">
        <v>0.94976799999999995</v>
      </c>
      <c r="K877" t="s">
        <v>4</v>
      </c>
      <c r="L877">
        <v>4391.63</v>
      </c>
      <c r="M877" t="s">
        <v>5</v>
      </c>
      <c r="N877">
        <v>10.246770197216</v>
      </c>
      <c r="O877" t="s">
        <v>6</v>
      </c>
      <c r="P877">
        <v>45000</v>
      </c>
      <c r="Q877" t="s">
        <v>7</v>
      </c>
      <c r="R877">
        <v>45000</v>
      </c>
      <c r="S877" t="s">
        <v>21</v>
      </c>
      <c r="T877" t="s">
        <v>15653</v>
      </c>
      <c r="U877" t="s">
        <v>15654</v>
      </c>
      <c r="V877" t="s">
        <v>15655</v>
      </c>
      <c r="W877">
        <v>2.4173099999999999E-4</v>
      </c>
    </row>
    <row r="878" spans="5:23">
      <c r="E878" t="s">
        <v>22</v>
      </c>
      <c r="F878">
        <v>27862.5</v>
      </c>
      <c r="G878" t="s">
        <v>1</v>
      </c>
      <c r="H878" t="s">
        <v>23</v>
      </c>
      <c r="I878" t="s">
        <v>3</v>
      </c>
      <c r="J878">
        <v>0.92070099999999999</v>
      </c>
      <c r="K878" t="s">
        <v>4</v>
      </c>
      <c r="L878">
        <v>4233.92</v>
      </c>
      <c r="M878" t="s">
        <v>5</v>
      </c>
      <c r="N878">
        <v>10.628447341099999</v>
      </c>
      <c r="O878" t="s">
        <v>6</v>
      </c>
      <c r="P878">
        <v>45000</v>
      </c>
      <c r="Q878" t="s">
        <v>7</v>
      </c>
      <c r="R878">
        <v>45000</v>
      </c>
      <c r="S878" t="s">
        <v>24</v>
      </c>
      <c r="T878" t="s">
        <v>15656</v>
      </c>
      <c r="U878" t="s">
        <v>15657</v>
      </c>
      <c r="V878" t="s">
        <v>15658</v>
      </c>
      <c r="W878">
        <v>2.2513899999999998E-3</v>
      </c>
    </row>
    <row r="879" spans="5:23">
      <c r="E879" t="s">
        <v>25</v>
      </c>
      <c r="F879">
        <v>27862.5</v>
      </c>
      <c r="G879" t="s">
        <v>1</v>
      </c>
      <c r="H879" t="s">
        <v>23</v>
      </c>
      <c r="I879" t="s">
        <v>3</v>
      </c>
      <c r="J879">
        <v>0.92070099999999999</v>
      </c>
      <c r="K879" t="s">
        <v>4</v>
      </c>
      <c r="L879">
        <v>4233.92</v>
      </c>
      <c r="M879" t="s">
        <v>5</v>
      </c>
      <c r="N879">
        <v>10.628447341099999</v>
      </c>
      <c r="O879" t="s">
        <v>6</v>
      </c>
      <c r="P879">
        <v>45000</v>
      </c>
      <c r="Q879" t="s">
        <v>7</v>
      </c>
      <c r="R879">
        <v>45000</v>
      </c>
      <c r="S879" t="s">
        <v>26</v>
      </c>
      <c r="T879" t="s">
        <v>15656</v>
      </c>
      <c r="U879" t="s">
        <v>15657</v>
      </c>
      <c r="V879" t="s">
        <v>15658</v>
      </c>
      <c r="W879">
        <v>2.2513899999999998E-3</v>
      </c>
    </row>
    <row r="880" spans="5:23">
      <c r="E880" t="s">
        <v>25</v>
      </c>
      <c r="F880">
        <v>27183</v>
      </c>
      <c r="G880" t="s">
        <v>1</v>
      </c>
      <c r="H880" t="s">
        <v>27</v>
      </c>
      <c r="I880" t="s">
        <v>3</v>
      </c>
      <c r="J880">
        <v>0.92168399999999995</v>
      </c>
      <c r="K880" t="s">
        <v>4</v>
      </c>
      <c r="L880">
        <v>4330.5</v>
      </c>
      <c r="M880" t="s">
        <v>5</v>
      </c>
      <c r="N880">
        <v>10.39139827404</v>
      </c>
      <c r="O880" t="s">
        <v>6</v>
      </c>
      <c r="P880">
        <v>45000</v>
      </c>
      <c r="Q880" t="s">
        <v>7</v>
      </c>
      <c r="R880">
        <v>45000</v>
      </c>
      <c r="S880" t="s">
        <v>28</v>
      </c>
      <c r="T880" t="s">
        <v>15659</v>
      </c>
      <c r="U880" t="s">
        <v>15660</v>
      </c>
      <c r="V880" t="s">
        <v>15661</v>
      </c>
      <c r="W880">
        <v>2.4953200000000001E-3</v>
      </c>
    </row>
    <row r="881" spans="5:23">
      <c r="E881" t="s">
        <v>29</v>
      </c>
      <c r="F881">
        <v>27183</v>
      </c>
      <c r="G881" t="s">
        <v>1</v>
      </c>
      <c r="H881" t="s">
        <v>27</v>
      </c>
      <c r="I881" t="s">
        <v>3</v>
      </c>
      <c r="J881">
        <v>0.92168399999999995</v>
      </c>
      <c r="K881" t="s">
        <v>4</v>
      </c>
      <c r="L881">
        <v>4330.5</v>
      </c>
      <c r="M881" t="s">
        <v>5</v>
      </c>
      <c r="N881">
        <v>10.39139827404</v>
      </c>
      <c r="O881" t="s">
        <v>6</v>
      </c>
      <c r="P881">
        <v>45000</v>
      </c>
      <c r="Q881" t="s">
        <v>7</v>
      </c>
      <c r="R881">
        <v>45000</v>
      </c>
      <c r="S881" t="s">
        <v>28</v>
      </c>
      <c r="T881" t="s">
        <v>15659</v>
      </c>
      <c r="U881" t="s">
        <v>15660</v>
      </c>
      <c r="V881" t="s">
        <v>15661</v>
      </c>
      <c r="W881">
        <v>2.4953200000000001E-3</v>
      </c>
    </row>
    <row r="882" spans="5:23">
      <c r="E882" t="s">
        <v>29</v>
      </c>
      <c r="F882">
        <v>30276.3</v>
      </c>
      <c r="G882" t="s">
        <v>1</v>
      </c>
      <c r="H882" t="s">
        <v>30</v>
      </c>
      <c r="I882" t="s">
        <v>3</v>
      </c>
      <c r="J882">
        <v>0.89397800000000005</v>
      </c>
      <c r="K882" t="s">
        <v>4</v>
      </c>
      <c r="L882">
        <v>4132.79</v>
      </c>
      <c r="M882" t="s">
        <v>5</v>
      </c>
      <c r="N882">
        <v>10.88852045624</v>
      </c>
      <c r="O882" t="s">
        <v>6</v>
      </c>
      <c r="P882">
        <v>45000</v>
      </c>
      <c r="Q882" t="s">
        <v>7</v>
      </c>
      <c r="R882">
        <v>45000</v>
      </c>
      <c r="S882" t="s">
        <v>31</v>
      </c>
      <c r="T882" t="s">
        <v>15662</v>
      </c>
      <c r="U882" t="s">
        <v>15663</v>
      </c>
      <c r="V882" t="s">
        <v>15664</v>
      </c>
      <c r="W882">
        <v>9.1916899999999995E-4</v>
      </c>
    </row>
    <row r="883" spans="5:23">
      <c r="E883" t="s">
        <v>32</v>
      </c>
      <c r="F883">
        <v>30276.3</v>
      </c>
      <c r="G883" t="s">
        <v>1</v>
      </c>
      <c r="H883" t="s">
        <v>30</v>
      </c>
      <c r="I883" t="s">
        <v>3</v>
      </c>
      <c r="J883">
        <v>0.89397800000000005</v>
      </c>
      <c r="K883" t="s">
        <v>4</v>
      </c>
      <c r="L883">
        <v>4132.79</v>
      </c>
      <c r="M883" t="s">
        <v>5</v>
      </c>
      <c r="N883">
        <v>10.88852045624</v>
      </c>
      <c r="O883" t="s">
        <v>6</v>
      </c>
      <c r="P883">
        <v>45000</v>
      </c>
      <c r="Q883" t="s">
        <v>7</v>
      </c>
      <c r="R883">
        <v>45000</v>
      </c>
      <c r="S883" t="s">
        <v>33</v>
      </c>
      <c r="T883" t="s">
        <v>15662</v>
      </c>
      <c r="U883" t="s">
        <v>15663</v>
      </c>
      <c r="V883" t="s">
        <v>15664</v>
      </c>
      <c r="W883">
        <v>9.1916899999999995E-4</v>
      </c>
    </row>
    <row r="884" spans="5:23">
      <c r="E884" t="s">
        <v>32</v>
      </c>
      <c r="F884">
        <v>29225.9</v>
      </c>
      <c r="G884" t="s">
        <v>1</v>
      </c>
      <c r="H884" t="s">
        <v>17</v>
      </c>
      <c r="I884" t="s">
        <v>3</v>
      </c>
      <c r="J884">
        <v>0.89562200000000003</v>
      </c>
      <c r="K884" t="s">
        <v>4</v>
      </c>
      <c r="L884">
        <v>4265.62</v>
      </c>
      <c r="M884" t="s">
        <v>5</v>
      </c>
      <c r="N884">
        <v>10.549467353735</v>
      </c>
      <c r="O884" t="s">
        <v>6</v>
      </c>
      <c r="P884">
        <v>45000</v>
      </c>
      <c r="Q884" t="s">
        <v>7</v>
      </c>
      <c r="R884">
        <v>45000</v>
      </c>
      <c r="S884" t="s">
        <v>34</v>
      </c>
      <c r="T884" t="s">
        <v>15665</v>
      </c>
      <c r="U884" t="s">
        <v>15666</v>
      </c>
      <c r="V884" t="s">
        <v>15667</v>
      </c>
      <c r="W884">
        <v>9.8551300000000001E-3</v>
      </c>
    </row>
    <row r="885" spans="5:23">
      <c r="E885" t="s">
        <v>35</v>
      </c>
      <c r="F885">
        <v>29225.9</v>
      </c>
      <c r="G885" t="s">
        <v>1</v>
      </c>
      <c r="H885" t="s">
        <v>17</v>
      </c>
      <c r="I885" t="s">
        <v>3</v>
      </c>
      <c r="J885">
        <v>0.89562200000000003</v>
      </c>
      <c r="K885" t="s">
        <v>4</v>
      </c>
      <c r="L885">
        <v>4265.62</v>
      </c>
      <c r="M885" t="s">
        <v>5</v>
      </c>
      <c r="N885">
        <v>10.549467353735</v>
      </c>
      <c r="O885" t="s">
        <v>6</v>
      </c>
      <c r="P885">
        <v>45000</v>
      </c>
      <c r="Q885" t="s">
        <v>7</v>
      </c>
      <c r="R885">
        <v>45000</v>
      </c>
      <c r="S885" t="s">
        <v>34</v>
      </c>
      <c r="T885" t="s">
        <v>15665</v>
      </c>
      <c r="U885" t="s">
        <v>15666</v>
      </c>
      <c r="V885" t="s">
        <v>15667</v>
      </c>
      <c r="W885">
        <v>9.8551300000000001E-3</v>
      </c>
    </row>
    <row r="886" spans="5:23">
      <c r="E886" t="s">
        <v>35</v>
      </c>
      <c r="F886">
        <v>33043.4</v>
      </c>
      <c r="G886" t="s">
        <v>1</v>
      </c>
      <c r="H886" t="s">
        <v>36</v>
      </c>
      <c r="I886" t="s">
        <v>3</v>
      </c>
      <c r="J886">
        <v>0.86662399999999995</v>
      </c>
      <c r="K886" t="s">
        <v>4</v>
      </c>
      <c r="L886">
        <v>4029.52</v>
      </c>
      <c r="M886" t="s">
        <v>5</v>
      </c>
      <c r="N886">
        <v>11.167585469231</v>
      </c>
      <c r="O886" t="s">
        <v>6</v>
      </c>
      <c r="P886">
        <v>45000</v>
      </c>
      <c r="Q886" t="s">
        <v>7</v>
      </c>
      <c r="R886">
        <v>45000</v>
      </c>
      <c r="S886" t="s">
        <v>37</v>
      </c>
      <c r="T886" t="s">
        <v>15668</v>
      </c>
      <c r="U886" t="s">
        <v>15669</v>
      </c>
      <c r="V886" t="s">
        <v>15670</v>
      </c>
      <c r="W886">
        <v>9.0091500000000005E-3</v>
      </c>
    </row>
    <row r="887" spans="5:23">
      <c r="E887" t="s">
        <v>38</v>
      </c>
      <c r="F887">
        <v>33043.4</v>
      </c>
      <c r="G887" t="s">
        <v>1</v>
      </c>
      <c r="H887" t="s">
        <v>36</v>
      </c>
      <c r="I887" t="s">
        <v>3</v>
      </c>
      <c r="J887">
        <v>0.86662399999999995</v>
      </c>
      <c r="K887" t="s">
        <v>4</v>
      </c>
      <c r="L887">
        <v>4029.52</v>
      </c>
      <c r="M887" t="s">
        <v>5</v>
      </c>
      <c r="N887">
        <v>11.167585469231</v>
      </c>
      <c r="O887" t="s">
        <v>6</v>
      </c>
      <c r="P887">
        <v>45000</v>
      </c>
      <c r="Q887" t="s">
        <v>7</v>
      </c>
      <c r="R887">
        <v>45000</v>
      </c>
      <c r="S887" t="s">
        <v>39</v>
      </c>
      <c r="T887" t="s">
        <v>15668</v>
      </c>
      <c r="U887" t="s">
        <v>15669</v>
      </c>
      <c r="V887" t="s">
        <v>15670</v>
      </c>
      <c r="W887">
        <v>9.0091500000000005E-3</v>
      </c>
    </row>
    <row r="888" spans="5:23">
      <c r="E888" t="s">
        <v>38</v>
      </c>
      <c r="F888">
        <v>31712.5</v>
      </c>
      <c r="G888" t="s">
        <v>1</v>
      </c>
      <c r="H888" t="s">
        <v>40</v>
      </c>
      <c r="I888" t="s">
        <v>3</v>
      </c>
      <c r="J888">
        <v>0.86677899999999997</v>
      </c>
      <c r="K888" t="s">
        <v>4</v>
      </c>
      <c r="L888">
        <v>4197.13</v>
      </c>
      <c r="M888" t="s">
        <v>5</v>
      </c>
      <c r="N888">
        <v>10.721611087925</v>
      </c>
      <c r="O888" t="s">
        <v>6</v>
      </c>
      <c r="P888">
        <v>45000</v>
      </c>
      <c r="Q888" t="s">
        <v>7</v>
      </c>
      <c r="R888">
        <v>45000</v>
      </c>
      <c r="S888" t="s">
        <v>41</v>
      </c>
      <c r="T888" t="s">
        <v>15671</v>
      </c>
      <c r="U888" t="s">
        <v>15672</v>
      </c>
      <c r="V888" t="s">
        <v>15673</v>
      </c>
      <c r="W888">
        <v>8.8106499999999997E-3</v>
      </c>
    </row>
    <row r="889" spans="5:23">
      <c r="E889" t="s">
        <v>42</v>
      </c>
      <c r="F889">
        <v>31712.5</v>
      </c>
      <c r="G889" t="s">
        <v>1</v>
      </c>
      <c r="H889" t="s">
        <v>40</v>
      </c>
      <c r="I889" t="s">
        <v>3</v>
      </c>
      <c r="J889">
        <v>0.86677899999999997</v>
      </c>
      <c r="K889" t="s">
        <v>4</v>
      </c>
      <c r="L889">
        <v>4197.13</v>
      </c>
      <c r="M889" t="s">
        <v>5</v>
      </c>
      <c r="N889">
        <v>10.721611087925</v>
      </c>
      <c r="O889" t="s">
        <v>6</v>
      </c>
      <c r="P889">
        <v>45000</v>
      </c>
      <c r="Q889" t="s">
        <v>7</v>
      </c>
      <c r="R889">
        <v>45000</v>
      </c>
      <c r="S889" t="s">
        <v>41</v>
      </c>
      <c r="T889" t="s">
        <v>15671</v>
      </c>
      <c r="U889" t="s">
        <v>15672</v>
      </c>
      <c r="V889" t="s">
        <v>15673</v>
      </c>
      <c r="W889">
        <v>8.8106499999999997E-3</v>
      </c>
    </row>
    <row r="890" spans="5:23">
      <c r="E890" t="s">
        <v>42</v>
      </c>
      <c r="F890">
        <v>22973</v>
      </c>
      <c r="G890" t="s">
        <v>1</v>
      </c>
      <c r="H890" t="s">
        <v>14</v>
      </c>
      <c r="I890" t="s">
        <v>3</v>
      </c>
      <c r="J890">
        <v>0.98798900000000001</v>
      </c>
      <c r="K890" t="s">
        <v>4</v>
      </c>
      <c r="L890">
        <v>4459.41</v>
      </c>
      <c r="M890" t="s">
        <v>5</v>
      </c>
      <c r="N890">
        <v>10.09101003868</v>
      </c>
      <c r="O890" t="s">
        <v>6</v>
      </c>
      <c r="P890">
        <v>45000</v>
      </c>
      <c r="Q890" t="s">
        <v>7</v>
      </c>
      <c r="R890">
        <v>45000</v>
      </c>
      <c r="S890" t="s">
        <v>43</v>
      </c>
      <c r="T890" t="s">
        <v>15674</v>
      </c>
      <c r="U890" t="s">
        <v>15675</v>
      </c>
      <c r="V890" t="s">
        <v>15676</v>
      </c>
      <c r="W890">
        <v>1.26884E-3</v>
      </c>
    </row>
    <row r="891" spans="5:23">
      <c r="E891" t="s">
        <v>44</v>
      </c>
      <c r="F891">
        <v>22973</v>
      </c>
      <c r="G891" t="s">
        <v>1</v>
      </c>
      <c r="H891" t="s">
        <v>14</v>
      </c>
      <c r="I891" t="s">
        <v>3</v>
      </c>
      <c r="J891">
        <v>0.98798900000000001</v>
      </c>
      <c r="K891" t="s">
        <v>4</v>
      </c>
      <c r="L891">
        <v>4459.41</v>
      </c>
      <c r="M891" t="s">
        <v>5</v>
      </c>
      <c r="N891">
        <v>10.09101003868</v>
      </c>
      <c r="O891" t="s">
        <v>6</v>
      </c>
      <c r="P891">
        <v>45000</v>
      </c>
      <c r="Q891" t="s">
        <v>7</v>
      </c>
      <c r="R891">
        <v>45000</v>
      </c>
      <c r="S891" t="s">
        <v>45</v>
      </c>
      <c r="T891" t="s">
        <v>15674</v>
      </c>
      <c r="U891" t="s">
        <v>15675</v>
      </c>
      <c r="V891" t="s">
        <v>15676</v>
      </c>
      <c r="W891">
        <v>1.26884E-3</v>
      </c>
    </row>
    <row r="892" spans="5:23">
      <c r="E892" t="s">
        <v>44</v>
      </c>
      <c r="F892">
        <v>22905.9</v>
      </c>
      <c r="G892" t="s">
        <v>1</v>
      </c>
      <c r="H892" t="s">
        <v>10</v>
      </c>
      <c r="I892" t="s">
        <v>3</v>
      </c>
      <c r="J892">
        <v>0.98775500000000005</v>
      </c>
      <c r="K892" t="s">
        <v>4</v>
      </c>
      <c r="L892">
        <v>4474.6000000000004</v>
      </c>
      <c r="M892" t="s">
        <v>5</v>
      </c>
      <c r="N892">
        <v>10.056760523875999</v>
      </c>
      <c r="O892" t="s">
        <v>6</v>
      </c>
      <c r="P892">
        <v>45000</v>
      </c>
      <c r="Q892" t="s">
        <v>7</v>
      </c>
      <c r="R892">
        <v>45000</v>
      </c>
      <c r="S892" t="s">
        <v>11</v>
      </c>
      <c r="T892" t="s">
        <v>15644</v>
      </c>
      <c r="U892" t="s">
        <v>15645</v>
      </c>
      <c r="V892" t="s">
        <v>15646</v>
      </c>
      <c r="W892">
        <v>4.6568199999999998E-4</v>
      </c>
    </row>
    <row r="893" spans="5:23">
      <c r="E893" t="s">
        <v>0</v>
      </c>
      <c r="F893">
        <v>23727.8</v>
      </c>
      <c r="G893" t="s">
        <v>1</v>
      </c>
      <c r="H893" t="s">
        <v>2</v>
      </c>
      <c r="I893" t="s">
        <v>3</v>
      </c>
      <c r="J893">
        <v>0.97682100000000005</v>
      </c>
      <c r="K893" t="s">
        <v>4</v>
      </c>
      <c r="L893">
        <v>4416.84</v>
      </c>
      <c r="M893" t="s">
        <v>5</v>
      </c>
      <c r="N893">
        <v>10.188271285315</v>
      </c>
      <c r="O893" t="s">
        <v>6</v>
      </c>
      <c r="P893">
        <v>45000</v>
      </c>
      <c r="Q893" t="s">
        <v>7</v>
      </c>
      <c r="R893">
        <v>45000</v>
      </c>
      <c r="S893" t="s">
        <v>8</v>
      </c>
      <c r="T893" t="s">
        <v>15677</v>
      </c>
      <c r="U893" t="s">
        <v>15678</v>
      </c>
      <c r="V893" t="s">
        <v>15679</v>
      </c>
      <c r="W893">
        <v>1.34E-3</v>
      </c>
    </row>
    <row r="894" spans="5:23">
      <c r="E894" t="s">
        <v>9</v>
      </c>
      <c r="F894">
        <v>23059.9</v>
      </c>
      <c r="G894" t="s">
        <v>1</v>
      </c>
      <c r="H894" t="s">
        <v>10</v>
      </c>
      <c r="I894" t="s">
        <v>3</v>
      </c>
      <c r="J894">
        <v>0.98445700000000003</v>
      </c>
      <c r="K894" t="s">
        <v>4</v>
      </c>
      <c r="L894">
        <v>4474.55</v>
      </c>
      <c r="M894" t="s">
        <v>5</v>
      </c>
      <c r="N894">
        <v>10.056882723956001</v>
      </c>
      <c r="O894" t="s">
        <v>6</v>
      </c>
      <c r="P894">
        <v>45000</v>
      </c>
      <c r="Q894" t="s">
        <v>7</v>
      </c>
      <c r="R894">
        <v>45000</v>
      </c>
      <c r="S894" t="s">
        <v>11</v>
      </c>
      <c r="T894" t="s">
        <v>15680</v>
      </c>
      <c r="U894" t="s">
        <v>15681</v>
      </c>
      <c r="V894" t="s">
        <v>15682</v>
      </c>
      <c r="W894">
        <v>1.92409E-3</v>
      </c>
    </row>
    <row r="895" spans="5:23">
      <c r="E895" t="s">
        <v>12</v>
      </c>
      <c r="F895">
        <v>23727.8</v>
      </c>
      <c r="G895" t="s">
        <v>1</v>
      </c>
      <c r="H895" t="s">
        <v>2</v>
      </c>
      <c r="I895" t="s">
        <v>3</v>
      </c>
      <c r="J895">
        <v>0.97682100000000005</v>
      </c>
      <c r="K895" t="s">
        <v>4</v>
      </c>
      <c r="L895">
        <v>4416.84</v>
      </c>
      <c r="M895" t="s">
        <v>5</v>
      </c>
      <c r="N895">
        <v>10.188271285315</v>
      </c>
      <c r="O895" t="s">
        <v>6</v>
      </c>
      <c r="P895">
        <v>45000</v>
      </c>
      <c r="Q895" t="s">
        <v>7</v>
      </c>
      <c r="R895">
        <v>45000</v>
      </c>
      <c r="S895" t="s">
        <v>13</v>
      </c>
      <c r="T895" t="s">
        <v>15677</v>
      </c>
      <c r="U895" t="s">
        <v>15678</v>
      </c>
      <c r="V895" t="s">
        <v>15679</v>
      </c>
      <c r="W895">
        <v>1.34E-3</v>
      </c>
    </row>
    <row r="896" spans="5:23">
      <c r="E896" t="s">
        <v>12</v>
      </c>
      <c r="F896">
        <v>23610.9</v>
      </c>
      <c r="G896" t="s">
        <v>1</v>
      </c>
      <c r="H896" t="s">
        <v>14</v>
      </c>
      <c r="I896" t="s">
        <v>3</v>
      </c>
      <c r="J896">
        <v>0.97583399999999998</v>
      </c>
      <c r="K896" t="s">
        <v>4</v>
      </c>
      <c r="L896">
        <v>4447.7</v>
      </c>
      <c r="M896" t="s">
        <v>5</v>
      </c>
      <c r="N896">
        <v>10.117582580336</v>
      </c>
      <c r="O896" t="s">
        <v>6</v>
      </c>
      <c r="P896">
        <v>45000</v>
      </c>
      <c r="Q896" t="s">
        <v>7</v>
      </c>
      <c r="R896">
        <v>45000</v>
      </c>
      <c r="S896" t="s">
        <v>15</v>
      </c>
      <c r="T896" t="s">
        <v>15683</v>
      </c>
      <c r="U896" t="s">
        <v>15684</v>
      </c>
      <c r="V896" t="s">
        <v>15685</v>
      </c>
      <c r="W896">
        <v>2.2861800000000001E-3</v>
      </c>
    </row>
    <row r="897" spans="5:23">
      <c r="E897" t="s">
        <v>16</v>
      </c>
      <c r="F897">
        <v>23610.9</v>
      </c>
      <c r="G897" t="s">
        <v>1</v>
      </c>
      <c r="H897" t="s">
        <v>14</v>
      </c>
      <c r="I897" t="s">
        <v>3</v>
      </c>
      <c r="J897">
        <v>0.97583399999999998</v>
      </c>
      <c r="K897" t="s">
        <v>4</v>
      </c>
      <c r="L897">
        <v>4447.7</v>
      </c>
      <c r="M897" t="s">
        <v>5</v>
      </c>
      <c r="N897">
        <v>10.117582580336</v>
      </c>
      <c r="O897" t="s">
        <v>6</v>
      </c>
      <c r="P897">
        <v>45000</v>
      </c>
      <c r="Q897" t="s">
        <v>7</v>
      </c>
      <c r="R897">
        <v>45000</v>
      </c>
      <c r="S897" t="s">
        <v>15</v>
      </c>
      <c r="T897" t="s">
        <v>15683</v>
      </c>
      <c r="U897" t="s">
        <v>15684</v>
      </c>
      <c r="V897" t="s">
        <v>15685</v>
      </c>
      <c r="W897">
        <v>2.2861800000000001E-3</v>
      </c>
    </row>
    <row r="898" spans="5:23">
      <c r="E898" t="s">
        <v>16</v>
      </c>
      <c r="F898">
        <v>25784</v>
      </c>
      <c r="G898" t="s">
        <v>1</v>
      </c>
      <c r="H898" t="s">
        <v>17</v>
      </c>
      <c r="I898" t="s">
        <v>3</v>
      </c>
      <c r="J898">
        <v>0.94670200000000004</v>
      </c>
      <c r="K898" t="s">
        <v>4</v>
      </c>
      <c r="L898">
        <v>4327.3599999999997</v>
      </c>
      <c r="M898" t="s">
        <v>5</v>
      </c>
      <c r="N898">
        <v>10.398960784310001</v>
      </c>
      <c r="O898" t="s">
        <v>6</v>
      </c>
      <c r="P898">
        <v>45000</v>
      </c>
      <c r="Q898" t="s">
        <v>7</v>
      </c>
      <c r="R898">
        <v>45000</v>
      </c>
      <c r="S898" t="s">
        <v>18</v>
      </c>
      <c r="T898" t="s">
        <v>15686</v>
      </c>
      <c r="U898" t="s">
        <v>15687</v>
      </c>
      <c r="V898" t="s">
        <v>15688</v>
      </c>
      <c r="W898">
        <v>2.3810699999999999E-4</v>
      </c>
    </row>
    <row r="899" spans="5:23">
      <c r="E899" t="s">
        <v>19</v>
      </c>
      <c r="F899">
        <v>25784</v>
      </c>
      <c r="G899" t="s">
        <v>1</v>
      </c>
      <c r="H899" t="s">
        <v>17</v>
      </c>
      <c r="I899" t="s">
        <v>3</v>
      </c>
      <c r="J899">
        <v>0.94670200000000004</v>
      </c>
      <c r="K899" t="s">
        <v>4</v>
      </c>
      <c r="L899">
        <v>4327.3599999999997</v>
      </c>
      <c r="M899" t="s">
        <v>5</v>
      </c>
      <c r="N899">
        <v>10.398960784310001</v>
      </c>
      <c r="O899" t="s">
        <v>6</v>
      </c>
      <c r="P899">
        <v>45000</v>
      </c>
      <c r="Q899" t="s">
        <v>7</v>
      </c>
      <c r="R899">
        <v>45000</v>
      </c>
      <c r="S899" t="s">
        <v>20</v>
      </c>
      <c r="T899" t="s">
        <v>15686</v>
      </c>
      <c r="U899" t="s">
        <v>15687</v>
      </c>
      <c r="V899" t="s">
        <v>15688</v>
      </c>
      <c r="W899">
        <v>2.3810699999999999E-4</v>
      </c>
    </row>
    <row r="900" spans="5:23">
      <c r="E900" t="s">
        <v>19</v>
      </c>
      <c r="F900">
        <v>25336.6</v>
      </c>
      <c r="G900" t="s">
        <v>1</v>
      </c>
      <c r="H900" t="s">
        <v>2</v>
      </c>
      <c r="I900" t="s">
        <v>3</v>
      </c>
      <c r="J900">
        <v>0.94801100000000005</v>
      </c>
      <c r="K900" t="s">
        <v>4</v>
      </c>
      <c r="L900">
        <v>4391.63</v>
      </c>
      <c r="M900" t="s">
        <v>5</v>
      </c>
      <c r="N900">
        <v>10.246770147216001</v>
      </c>
      <c r="O900" t="s">
        <v>6</v>
      </c>
      <c r="P900">
        <v>45000</v>
      </c>
      <c r="Q900" t="s">
        <v>7</v>
      </c>
      <c r="R900">
        <v>45000</v>
      </c>
      <c r="S900" t="s">
        <v>21</v>
      </c>
      <c r="T900" t="s">
        <v>15689</v>
      </c>
      <c r="U900" t="s">
        <v>15690</v>
      </c>
      <c r="V900" t="s">
        <v>15691</v>
      </c>
      <c r="W900">
        <v>-5.0660400000000002E-4</v>
      </c>
    </row>
    <row r="901" spans="5:23">
      <c r="E901" t="s">
        <v>22</v>
      </c>
      <c r="F901">
        <v>25336.6</v>
      </c>
      <c r="G901" t="s">
        <v>1</v>
      </c>
      <c r="H901" t="s">
        <v>2</v>
      </c>
      <c r="I901" t="s">
        <v>3</v>
      </c>
      <c r="J901">
        <v>0.94801100000000005</v>
      </c>
      <c r="K901" t="s">
        <v>4</v>
      </c>
      <c r="L901">
        <v>4391.63</v>
      </c>
      <c r="M901" t="s">
        <v>5</v>
      </c>
      <c r="N901">
        <v>10.246770147216001</v>
      </c>
      <c r="O901" t="s">
        <v>6</v>
      </c>
      <c r="P901">
        <v>45000</v>
      </c>
      <c r="Q901" t="s">
        <v>7</v>
      </c>
      <c r="R901">
        <v>45000</v>
      </c>
      <c r="S901" t="s">
        <v>21</v>
      </c>
      <c r="T901" t="s">
        <v>15689</v>
      </c>
      <c r="U901" t="s">
        <v>15690</v>
      </c>
      <c r="V901" t="s">
        <v>15691</v>
      </c>
      <c r="W901">
        <v>-5.0660400000000002E-4</v>
      </c>
    </row>
    <row r="902" spans="5:23">
      <c r="E902" t="s">
        <v>22</v>
      </c>
      <c r="F902">
        <v>27971.7</v>
      </c>
      <c r="G902" t="s">
        <v>1</v>
      </c>
      <c r="H902" t="s">
        <v>23</v>
      </c>
      <c r="I902" t="s">
        <v>3</v>
      </c>
      <c r="J902">
        <v>0.91900199999999999</v>
      </c>
      <c r="K902" t="s">
        <v>4</v>
      </c>
      <c r="L902">
        <v>4232.99</v>
      </c>
      <c r="M902" t="s">
        <v>5</v>
      </c>
      <c r="N902">
        <v>10.630785793852001</v>
      </c>
      <c r="O902" t="s">
        <v>6</v>
      </c>
      <c r="P902">
        <v>45000</v>
      </c>
      <c r="Q902" t="s">
        <v>7</v>
      </c>
      <c r="R902">
        <v>45000</v>
      </c>
      <c r="S902" t="s">
        <v>24</v>
      </c>
      <c r="T902" t="s">
        <v>15692</v>
      </c>
      <c r="U902" t="s">
        <v>15693</v>
      </c>
      <c r="V902" t="s">
        <v>15694</v>
      </c>
      <c r="W902">
        <v>6.0631799999999996E-3</v>
      </c>
    </row>
    <row r="903" spans="5:23">
      <c r="E903" t="s">
        <v>25</v>
      </c>
      <c r="F903">
        <v>27971.7</v>
      </c>
      <c r="G903" t="s">
        <v>1</v>
      </c>
      <c r="H903" t="s">
        <v>23</v>
      </c>
      <c r="I903" t="s">
        <v>3</v>
      </c>
      <c r="J903">
        <v>0.91900199999999999</v>
      </c>
      <c r="K903" t="s">
        <v>4</v>
      </c>
      <c r="L903">
        <v>4232.99</v>
      </c>
      <c r="M903" t="s">
        <v>5</v>
      </c>
      <c r="N903">
        <v>10.630785793852001</v>
      </c>
      <c r="O903" t="s">
        <v>6</v>
      </c>
      <c r="P903">
        <v>45000</v>
      </c>
      <c r="Q903" t="s">
        <v>7</v>
      </c>
      <c r="R903">
        <v>45000</v>
      </c>
      <c r="S903" t="s">
        <v>26</v>
      </c>
      <c r="T903" t="s">
        <v>15692</v>
      </c>
      <c r="U903" t="s">
        <v>15693</v>
      </c>
      <c r="V903" t="s">
        <v>15694</v>
      </c>
      <c r="W903">
        <v>6.0631799999999996E-3</v>
      </c>
    </row>
    <row r="904" spans="5:23">
      <c r="E904" t="s">
        <v>25</v>
      </c>
      <c r="F904">
        <v>26977.9</v>
      </c>
      <c r="G904" t="s">
        <v>1</v>
      </c>
      <c r="H904" t="s">
        <v>27</v>
      </c>
      <c r="I904" t="s">
        <v>3</v>
      </c>
      <c r="J904">
        <v>0.92521399999999998</v>
      </c>
      <c r="K904" t="s">
        <v>4</v>
      </c>
      <c r="L904">
        <v>4330.2</v>
      </c>
      <c r="M904" t="s">
        <v>5</v>
      </c>
      <c r="N904">
        <v>10.392129195520001</v>
      </c>
      <c r="O904" t="s">
        <v>6</v>
      </c>
      <c r="P904">
        <v>45000</v>
      </c>
      <c r="Q904" t="s">
        <v>7</v>
      </c>
      <c r="R904">
        <v>45000</v>
      </c>
      <c r="S904" t="s">
        <v>28</v>
      </c>
      <c r="T904" t="s">
        <v>15695</v>
      </c>
      <c r="U904" t="s">
        <v>15696</v>
      </c>
      <c r="V904" t="s">
        <v>15697</v>
      </c>
      <c r="W904">
        <v>3.9860099999999999E-3</v>
      </c>
    </row>
    <row r="905" spans="5:23">
      <c r="E905" t="s">
        <v>29</v>
      </c>
      <c r="F905">
        <v>26977.9</v>
      </c>
      <c r="G905" t="s">
        <v>1</v>
      </c>
      <c r="H905" t="s">
        <v>27</v>
      </c>
      <c r="I905" t="s">
        <v>3</v>
      </c>
      <c r="J905">
        <v>0.92521399999999998</v>
      </c>
      <c r="K905" t="s">
        <v>4</v>
      </c>
      <c r="L905">
        <v>4330.2</v>
      </c>
      <c r="M905" t="s">
        <v>5</v>
      </c>
      <c r="N905">
        <v>10.392129195520001</v>
      </c>
      <c r="O905" t="s">
        <v>6</v>
      </c>
      <c r="P905">
        <v>45000</v>
      </c>
      <c r="Q905" t="s">
        <v>7</v>
      </c>
      <c r="R905">
        <v>45000</v>
      </c>
      <c r="S905" t="s">
        <v>28</v>
      </c>
      <c r="T905" t="s">
        <v>15695</v>
      </c>
      <c r="U905" t="s">
        <v>15696</v>
      </c>
      <c r="V905" t="s">
        <v>15697</v>
      </c>
      <c r="W905">
        <v>3.9860099999999999E-3</v>
      </c>
    </row>
    <row r="906" spans="5:23">
      <c r="E906" t="s">
        <v>29</v>
      </c>
      <c r="F906">
        <v>30104</v>
      </c>
      <c r="G906" t="s">
        <v>1</v>
      </c>
      <c r="H906" t="s">
        <v>30</v>
      </c>
      <c r="I906" t="s">
        <v>3</v>
      </c>
      <c r="J906">
        <v>0.89632299999999998</v>
      </c>
      <c r="K906" t="s">
        <v>4</v>
      </c>
      <c r="L906">
        <v>4134.72</v>
      </c>
      <c r="M906" t="s">
        <v>5</v>
      </c>
      <c r="N906">
        <v>10.883454359286</v>
      </c>
      <c r="O906" t="s">
        <v>6</v>
      </c>
      <c r="P906">
        <v>45000</v>
      </c>
      <c r="Q906" t="s">
        <v>7</v>
      </c>
      <c r="R906">
        <v>45000</v>
      </c>
      <c r="S906" t="s">
        <v>31</v>
      </c>
      <c r="T906" t="s">
        <v>15698</v>
      </c>
      <c r="U906" t="s">
        <v>15699</v>
      </c>
      <c r="V906" t="s">
        <v>15700</v>
      </c>
      <c r="W906">
        <v>7.6101099999999998E-3</v>
      </c>
    </row>
    <row r="907" spans="5:23">
      <c r="E907" t="s">
        <v>32</v>
      </c>
      <c r="F907">
        <v>30104</v>
      </c>
      <c r="G907" t="s">
        <v>1</v>
      </c>
      <c r="H907" t="s">
        <v>30</v>
      </c>
      <c r="I907" t="s">
        <v>3</v>
      </c>
      <c r="J907">
        <v>0.89632299999999998</v>
      </c>
      <c r="K907" t="s">
        <v>4</v>
      </c>
      <c r="L907">
        <v>4134.72</v>
      </c>
      <c r="M907" t="s">
        <v>5</v>
      </c>
      <c r="N907">
        <v>10.883454359286</v>
      </c>
      <c r="O907" t="s">
        <v>6</v>
      </c>
      <c r="P907">
        <v>45000</v>
      </c>
      <c r="Q907" t="s">
        <v>7</v>
      </c>
      <c r="R907">
        <v>45000</v>
      </c>
      <c r="S907" t="s">
        <v>33</v>
      </c>
      <c r="T907" t="s">
        <v>15698</v>
      </c>
      <c r="U907" t="s">
        <v>15699</v>
      </c>
      <c r="V907" t="s">
        <v>15700</v>
      </c>
      <c r="W907">
        <v>7.6101099999999998E-3</v>
      </c>
    </row>
    <row r="908" spans="5:23">
      <c r="E908" t="s">
        <v>32</v>
      </c>
      <c r="F908">
        <v>29489.5</v>
      </c>
      <c r="G908" t="s">
        <v>1</v>
      </c>
      <c r="H908" t="s">
        <v>17</v>
      </c>
      <c r="I908" t="s">
        <v>3</v>
      </c>
      <c r="J908">
        <v>0.89154500000000003</v>
      </c>
      <c r="K908" t="s">
        <v>4</v>
      </c>
      <c r="L908">
        <v>4266.25</v>
      </c>
      <c r="M908" t="s">
        <v>5</v>
      </c>
      <c r="N908">
        <v>10.547908204895</v>
      </c>
      <c r="O908" t="s">
        <v>6</v>
      </c>
      <c r="P908">
        <v>45000</v>
      </c>
      <c r="Q908" t="s">
        <v>7</v>
      </c>
      <c r="R908">
        <v>45000</v>
      </c>
      <c r="S908" t="s">
        <v>34</v>
      </c>
      <c r="T908" t="s">
        <v>15701</v>
      </c>
      <c r="U908" t="s">
        <v>15702</v>
      </c>
      <c r="V908" t="s">
        <v>15703</v>
      </c>
      <c r="W908">
        <v>7.6816899999999997E-3</v>
      </c>
    </row>
    <row r="909" spans="5:23">
      <c r="E909" t="s">
        <v>35</v>
      </c>
      <c r="F909">
        <v>29489.5</v>
      </c>
      <c r="G909" t="s">
        <v>1</v>
      </c>
      <c r="H909" t="s">
        <v>17</v>
      </c>
      <c r="I909" t="s">
        <v>3</v>
      </c>
      <c r="J909">
        <v>0.89154500000000003</v>
      </c>
      <c r="K909" t="s">
        <v>4</v>
      </c>
      <c r="L909">
        <v>4266.25</v>
      </c>
      <c r="M909" t="s">
        <v>5</v>
      </c>
      <c r="N909">
        <v>10.547908204895</v>
      </c>
      <c r="O909" t="s">
        <v>6</v>
      </c>
      <c r="P909">
        <v>45000</v>
      </c>
      <c r="Q909" t="s">
        <v>7</v>
      </c>
      <c r="R909">
        <v>45000</v>
      </c>
      <c r="S909" t="s">
        <v>34</v>
      </c>
      <c r="T909" t="s">
        <v>15701</v>
      </c>
      <c r="U909" t="s">
        <v>15702</v>
      </c>
      <c r="V909" t="s">
        <v>15703</v>
      </c>
      <c r="W909">
        <v>7.6816899999999997E-3</v>
      </c>
    </row>
    <row r="910" spans="5:23">
      <c r="E910" t="s">
        <v>35</v>
      </c>
      <c r="F910">
        <v>32707.8</v>
      </c>
      <c r="G910" t="s">
        <v>1</v>
      </c>
      <c r="H910" t="s">
        <v>36</v>
      </c>
      <c r="I910" t="s">
        <v>3</v>
      </c>
      <c r="J910">
        <v>0.87122999999999995</v>
      </c>
      <c r="K910" t="s">
        <v>4</v>
      </c>
      <c r="L910">
        <v>4027.94</v>
      </c>
      <c r="M910" t="s">
        <v>5</v>
      </c>
      <c r="N910">
        <v>11.171969344138001</v>
      </c>
      <c r="O910" t="s">
        <v>6</v>
      </c>
      <c r="P910">
        <v>45000</v>
      </c>
      <c r="Q910" t="s">
        <v>7</v>
      </c>
      <c r="R910">
        <v>45000</v>
      </c>
      <c r="S910" t="s">
        <v>37</v>
      </c>
      <c r="T910" t="s">
        <v>15704</v>
      </c>
      <c r="U910" t="s">
        <v>15705</v>
      </c>
      <c r="V910" t="s">
        <v>15706</v>
      </c>
      <c r="W910">
        <v>1.3751099999999999E-3</v>
      </c>
    </row>
    <row r="911" spans="5:23">
      <c r="E911" t="s">
        <v>38</v>
      </c>
      <c r="F911">
        <v>32707.8</v>
      </c>
      <c r="G911" t="s">
        <v>1</v>
      </c>
      <c r="H911" t="s">
        <v>36</v>
      </c>
      <c r="I911" t="s">
        <v>3</v>
      </c>
      <c r="J911">
        <v>0.87122999999999995</v>
      </c>
      <c r="K911" t="s">
        <v>4</v>
      </c>
      <c r="L911">
        <v>4027.94</v>
      </c>
      <c r="M911" t="s">
        <v>5</v>
      </c>
      <c r="N911">
        <v>11.171969344138001</v>
      </c>
      <c r="O911" t="s">
        <v>6</v>
      </c>
      <c r="P911">
        <v>45000</v>
      </c>
      <c r="Q911" t="s">
        <v>7</v>
      </c>
      <c r="R911">
        <v>45000</v>
      </c>
      <c r="S911" t="s">
        <v>39</v>
      </c>
      <c r="T911" t="s">
        <v>15704</v>
      </c>
      <c r="U911" t="s">
        <v>15705</v>
      </c>
      <c r="V911" t="s">
        <v>15706</v>
      </c>
      <c r="W911">
        <v>1.3751099999999999E-3</v>
      </c>
    </row>
    <row r="912" spans="5:23">
      <c r="E912" t="s">
        <v>38</v>
      </c>
      <c r="F912">
        <v>31277.599999999999</v>
      </c>
      <c r="G912" t="s">
        <v>1</v>
      </c>
      <c r="H912" t="s">
        <v>40</v>
      </c>
      <c r="I912" t="s">
        <v>3</v>
      </c>
      <c r="J912">
        <v>0.87261599999999995</v>
      </c>
      <c r="K912" t="s">
        <v>4</v>
      </c>
      <c r="L912">
        <v>4198.75</v>
      </c>
      <c r="M912" t="s">
        <v>5</v>
      </c>
      <c r="N912">
        <v>10.717469891171</v>
      </c>
      <c r="O912" t="s">
        <v>6</v>
      </c>
      <c r="P912">
        <v>45000</v>
      </c>
      <c r="Q912" t="s">
        <v>7</v>
      </c>
      <c r="R912">
        <v>45000</v>
      </c>
      <c r="S912" t="s">
        <v>41</v>
      </c>
      <c r="T912" t="s">
        <v>15707</v>
      </c>
      <c r="U912" t="s">
        <v>15708</v>
      </c>
      <c r="V912" t="s">
        <v>15709</v>
      </c>
      <c r="W912">
        <v>7.6583299999999997E-3</v>
      </c>
    </row>
    <row r="913" spans="5:23">
      <c r="E913" t="s">
        <v>42</v>
      </c>
      <c r="F913">
        <v>31277.599999999999</v>
      </c>
      <c r="G913" t="s">
        <v>1</v>
      </c>
      <c r="H913" t="s">
        <v>40</v>
      </c>
      <c r="I913" t="s">
        <v>3</v>
      </c>
      <c r="J913">
        <v>0.87261599999999995</v>
      </c>
      <c r="K913" t="s">
        <v>4</v>
      </c>
      <c r="L913">
        <v>4198.75</v>
      </c>
      <c r="M913" t="s">
        <v>5</v>
      </c>
      <c r="N913">
        <v>10.717469891171</v>
      </c>
      <c r="O913" t="s">
        <v>6</v>
      </c>
      <c r="P913">
        <v>45000</v>
      </c>
      <c r="Q913" t="s">
        <v>7</v>
      </c>
      <c r="R913">
        <v>45000</v>
      </c>
      <c r="S913" t="s">
        <v>41</v>
      </c>
      <c r="T913" t="s">
        <v>15707</v>
      </c>
      <c r="U913" t="s">
        <v>15708</v>
      </c>
      <c r="V913" t="s">
        <v>15709</v>
      </c>
      <c r="W913">
        <v>7.6583299999999997E-3</v>
      </c>
    </row>
    <row r="914" spans="5:23">
      <c r="E914" t="s">
        <v>42</v>
      </c>
      <c r="F914">
        <v>23095.4</v>
      </c>
      <c r="G914" t="s">
        <v>1</v>
      </c>
      <c r="H914" t="s">
        <v>14</v>
      </c>
      <c r="I914" t="s">
        <v>3</v>
      </c>
      <c r="J914">
        <v>0.98534200000000005</v>
      </c>
      <c r="K914" t="s">
        <v>4</v>
      </c>
      <c r="L914">
        <v>4459.6499999999996</v>
      </c>
      <c r="M914" t="s">
        <v>5</v>
      </c>
      <c r="N914">
        <v>10.090473201928001</v>
      </c>
      <c r="O914" t="s">
        <v>6</v>
      </c>
      <c r="P914">
        <v>45000</v>
      </c>
      <c r="Q914" t="s">
        <v>7</v>
      </c>
      <c r="R914">
        <v>45000</v>
      </c>
      <c r="S914" t="s">
        <v>43</v>
      </c>
      <c r="T914" t="s">
        <v>15710</v>
      </c>
      <c r="U914" t="s">
        <v>15711</v>
      </c>
      <c r="V914" t="s">
        <v>15712</v>
      </c>
      <c r="W914">
        <v>2.1515999999999999E-4</v>
      </c>
    </row>
    <row r="915" spans="5:23">
      <c r="E915" t="s">
        <v>44</v>
      </c>
      <c r="F915">
        <v>23095.4</v>
      </c>
      <c r="G915" t="s">
        <v>1</v>
      </c>
      <c r="H915" t="s">
        <v>14</v>
      </c>
      <c r="I915" t="s">
        <v>3</v>
      </c>
      <c r="J915">
        <v>0.98534200000000005</v>
      </c>
      <c r="K915" t="s">
        <v>4</v>
      </c>
      <c r="L915">
        <v>4459.6499999999996</v>
      </c>
      <c r="M915" t="s">
        <v>5</v>
      </c>
      <c r="N915">
        <v>10.090473201928001</v>
      </c>
      <c r="O915" t="s">
        <v>6</v>
      </c>
      <c r="P915">
        <v>45000</v>
      </c>
      <c r="Q915" t="s">
        <v>7</v>
      </c>
      <c r="R915">
        <v>45000</v>
      </c>
      <c r="S915" t="s">
        <v>45</v>
      </c>
      <c r="T915" t="s">
        <v>15710</v>
      </c>
      <c r="U915" t="s">
        <v>15711</v>
      </c>
      <c r="V915" t="s">
        <v>15712</v>
      </c>
      <c r="W915">
        <v>2.1515999999999999E-4</v>
      </c>
    </row>
    <row r="916" spans="5:23">
      <c r="E916" t="s">
        <v>44</v>
      </c>
      <c r="F916">
        <v>23059.9</v>
      </c>
      <c r="G916" t="s">
        <v>1</v>
      </c>
      <c r="H916" t="s">
        <v>10</v>
      </c>
      <c r="I916" t="s">
        <v>3</v>
      </c>
      <c r="J916">
        <v>0.98445700000000003</v>
      </c>
      <c r="K916" t="s">
        <v>4</v>
      </c>
      <c r="L916">
        <v>4474.55</v>
      </c>
      <c r="M916" t="s">
        <v>5</v>
      </c>
      <c r="N916">
        <v>10.056882723956001</v>
      </c>
      <c r="O916" t="s">
        <v>6</v>
      </c>
      <c r="P916">
        <v>45000</v>
      </c>
      <c r="Q916" t="s">
        <v>7</v>
      </c>
      <c r="R916">
        <v>45000</v>
      </c>
      <c r="S916" t="s">
        <v>11</v>
      </c>
      <c r="T916" t="s">
        <v>15680</v>
      </c>
      <c r="U916" t="s">
        <v>15681</v>
      </c>
      <c r="V916" t="s">
        <v>15682</v>
      </c>
      <c r="W916">
        <v>1.92409E-3</v>
      </c>
    </row>
    <row r="917" spans="5:23">
      <c r="E917" t="s">
        <v>0</v>
      </c>
      <c r="F917">
        <v>23824.5</v>
      </c>
      <c r="G917" t="s">
        <v>1</v>
      </c>
      <c r="H917" t="s">
        <v>2</v>
      </c>
      <c r="I917" t="s">
        <v>3</v>
      </c>
      <c r="J917">
        <v>0.97480999999999995</v>
      </c>
      <c r="K917" t="s">
        <v>4</v>
      </c>
      <c r="L917">
        <v>4417.1000000000004</v>
      </c>
      <c r="M917" t="s">
        <v>5</v>
      </c>
      <c r="N917">
        <v>10.187686275124999</v>
      </c>
      <c r="O917" t="s">
        <v>6</v>
      </c>
      <c r="P917">
        <v>45000</v>
      </c>
      <c r="Q917" t="s">
        <v>7</v>
      </c>
      <c r="R917">
        <v>45000</v>
      </c>
      <c r="S917" t="s">
        <v>8</v>
      </c>
      <c r="T917" t="s">
        <v>15713</v>
      </c>
      <c r="U917" t="s">
        <v>15714</v>
      </c>
      <c r="V917" t="s">
        <v>15715</v>
      </c>
      <c r="W917">
        <v>5.5106800000000004E-4</v>
      </c>
    </row>
    <row r="918" spans="5:23">
      <c r="E918" t="s">
        <v>9</v>
      </c>
      <c r="F918">
        <v>22919.599999999999</v>
      </c>
      <c r="G918" t="s">
        <v>1</v>
      </c>
      <c r="H918" t="s">
        <v>10</v>
      </c>
      <c r="I918" t="s">
        <v>3</v>
      </c>
      <c r="J918">
        <v>0.98746900000000004</v>
      </c>
      <c r="K918" t="s">
        <v>4</v>
      </c>
      <c r="L918">
        <v>4474.51</v>
      </c>
      <c r="M918" t="s">
        <v>5</v>
      </c>
      <c r="N918">
        <v>10.056956099603999</v>
      </c>
      <c r="O918" t="s">
        <v>6</v>
      </c>
      <c r="P918">
        <v>45000</v>
      </c>
      <c r="Q918" t="s">
        <v>7</v>
      </c>
      <c r="R918">
        <v>45000</v>
      </c>
      <c r="S918" t="s">
        <v>11</v>
      </c>
      <c r="T918" t="s">
        <v>15716</v>
      </c>
      <c r="U918" t="s">
        <v>15717</v>
      </c>
      <c r="V918" t="s">
        <v>15718</v>
      </c>
      <c r="W918">
        <v>6.9184800000000001E-4</v>
      </c>
    </row>
    <row r="919" spans="5:23">
      <c r="E919" t="s">
        <v>12</v>
      </c>
      <c r="F919">
        <v>23824.5</v>
      </c>
      <c r="G919" t="s">
        <v>1</v>
      </c>
      <c r="H919" t="s">
        <v>2</v>
      </c>
      <c r="I919" t="s">
        <v>3</v>
      </c>
      <c r="J919">
        <v>0.97480999999999995</v>
      </c>
      <c r="K919" t="s">
        <v>4</v>
      </c>
      <c r="L919">
        <v>4417.1000000000004</v>
      </c>
      <c r="M919" t="s">
        <v>5</v>
      </c>
      <c r="N919">
        <v>10.187686275124999</v>
      </c>
      <c r="O919" t="s">
        <v>6</v>
      </c>
      <c r="P919">
        <v>45000</v>
      </c>
      <c r="Q919" t="s">
        <v>7</v>
      </c>
      <c r="R919">
        <v>45000</v>
      </c>
      <c r="S919" t="s">
        <v>13</v>
      </c>
      <c r="T919" t="s">
        <v>15713</v>
      </c>
      <c r="U919" t="s">
        <v>15714</v>
      </c>
      <c r="V919" t="s">
        <v>15715</v>
      </c>
      <c r="W919">
        <v>5.5106800000000004E-4</v>
      </c>
    </row>
    <row r="920" spans="5:23">
      <c r="E920" t="s">
        <v>12</v>
      </c>
      <c r="F920">
        <v>23688.799999999999</v>
      </c>
      <c r="G920" t="s">
        <v>1</v>
      </c>
      <c r="H920" t="s">
        <v>14</v>
      </c>
      <c r="I920" t="s">
        <v>3</v>
      </c>
      <c r="J920">
        <v>0.97421899999999995</v>
      </c>
      <c r="K920" t="s">
        <v>4</v>
      </c>
      <c r="L920">
        <v>4447.79</v>
      </c>
      <c r="M920" t="s">
        <v>5</v>
      </c>
      <c r="N920">
        <v>10.117387363608</v>
      </c>
      <c r="O920" t="s">
        <v>6</v>
      </c>
      <c r="P920">
        <v>45000</v>
      </c>
      <c r="Q920" t="s">
        <v>7</v>
      </c>
      <c r="R920">
        <v>45000</v>
      </c>
      <c r="S920" t="s">
        <v>15</v>
      </c>
      <c r="T920" t="s">
        <v>15719</v>
      </c>
      <c r="U920" t="s">
        <v>15720</v>
      </c>
      <c r="V920" t="s">
        <v>15721</v>
      </c>
      <c r="W920">
        <v>1.81924E-3</v>
      </c>
    </row>
    <row r="921" spans="5:23">
      <c r="E921" t="s">
        <v>16</v>
      </c>
      <c r="F921">
        <v>23688.799999999999</v>
      </c>
      <c r="G921" t="s">
        <v>1</v>
      </c>
      <c r="H921" t="s">
        <v>14</v>
      </c>
      <c r="I921" t="s">
        <v>3</v>
      </c>
      <c r="J921">
        <v>0.97421899999999995</v>
      </c>
      <c r="K921" t="s">
        <v>4</v>
      </c>
      <c r="L921">
        <v>4447.79</v>
      </c>
      <c r="M921" t="s">
        <v>5</v>
      </c>
      <c r="N921">
        <v>10.117387363608</v>
      </c>
      <c r="O921" t="s">
        <v>6</v>
      </c>
      <c r="P921">
        <v>45000</v>
      </c>
      <c r="Q921" t="s">
        <v>7</v>
      </c>
      <c r="R921">
        <v>45000</v>
      </c>
      <c r="S921" t="s">
        <v>15</v>
      </c>
      <c r="T921" t="s">
        <v>15719</v>
      </c>
      <c r="U921" t="s">
        <v>15720</v>
      </c>
      <c r="V921" t="s">
        <v>15721</v>
      </c>
      <c r="W921">
        <v>1.81924E-3</v>
      </c>
    </row>
    <row r="922" spans="5:23">
      <c r="E922" t="s">
        <v>16</v>
      </c>
      <c r="F922">
        <v>25532.5</v>
      </c>
      <c r="G922" t="s">
        <v>1</v>
      </c>
      <c r="H922" t="s">
        <v>17</v>
      </c>
      <c r="I922" t="s">
        <v>3</v>
      </c>
      <c r="J922">
        <v>0.95125499999999996</v>
      </c>
      <c r="K922" t="s">
        <v>4</v>
      </c>
      <c r="L922">
        <v>4328.25</v>
      </c>
      <c r="M922" t="s">
        <v>5</v>
      </c>
      <c r="N922">
        <v>10.396816836279999</v>
      </c>
      <c r="O922" t="s">
        <v>6</v>
      </c>
      <c r="P922">
        <v>45000</v>
      </c>
      <c r="Q922" t="s">
        <v>7</v>
      </c>
      <c r="R922">
        <v>45000</v>
      </c>
      <c r="S922" t="s">
        <v>18</v>
      </c>
      <c r="T922" t="s">
        <v>15722</v>
      </c>
      <c r="U922" t="s">
        <v>15723</v>
      </c>
      <c r="V922" t="s">
        <v>15724</v>
      </c>
      <c r="W922">
        <v>3.9308600000000001E-4</v>
      </c>
    </row>
    <row r="923" spans="5:23">
      <c r="E923" t="s">
        <v>19</v>
      </c>
      <c r="F923">
        <v>25532.5</v>
      </c>
      <c r="G923" t="s">
        <v>1</v>
      </c>
      <c r="H923" t="s">
        <v>17</v>
      </c>
      <c r="I923" t="s">
        <v>3</v>
      </c>
      <c r="J923">
        <v>0.95125499999999996</v>
      </c>
      <c r="K923" t="s">
        <v>4</v>
      </c>
      <c r="L923">
        <v>4328.25</v>
      </c>
      <c r="M923" t="s">
        <v>5</v>
      </c>
      <c r="N923">
        <v>10.396816836279999</v>
      </c>
      <c r="O923" t="s">
        <v>6</v>
      </c>
      <c r="P923">
        <v>45000</v>
      </c>
      <c r="Q923" t="s">
        <v>7</v>
      </c>
      <c r="R923">
        <v>45000</v>
      </c>
      <c r="S923" t="s">
        <v>20</v>
      </c>
      <c r="T923" t="s">
        <v>15722</v>
      </c>
      <c r="U923" t="s">
        <v>15723</v>
      </c>
      <c r="V923" t="s">
        <v>15724</v>
      </c>
      <c r="W923">
        <v>3.9308600000000001E-4</v>
      </c>
    </row>
    <row r="924" spans="5:23">
      <c r="E924" t="s">
        <v>19</v>
      </c>
      <c r="F924">
        <v>25218.3</v>
      </c>
      <c r="G924" t="s">
        <v>1</v>
      </c>
      <c r="H924" t="s">
        <v>2</v>
      </c>
      <c r="I924" t="s">
        <v>3</v>
      </c>
      <c r="J924">
        <v>0.95025800000000005</v>
      </c>
      <c r="K924" t="s">
        <v>4</v>
      </c>
      <c r="L924">
        <v>4391.38</v>
      </c>
      <c r="M924" t="s">
        <v>5</v>
      </c>
      <c r="N924">
        <v>10.2473550974</v>
      </c>
      <c r="O924" t="s">
        <v>6</v>
      </c>
      <c r="P924">
        <v>45000</v>
      </c>
      <c r="Q924" t="s">
        <v>7</v>
      </c>
      <c r="R924">
        <v>45000</v>
      </c>
      <c r="S924" t="s">
        <v>21</v>
      </c>
      <c r="T924" t="s">
        <v>15725</v>
      </c>
      <c r="U924" t="s">
        <v>15726</v>
      </c>
      <c r="V924" t="s">
        <v>15727</v>
      </c>
      <c r="W924">
        <v>2.3565499999999998E-3</v>
      </c>
    </row>
    <row r="925" spans="5:23">
      <c r="E925" t="s">
        <v>22</v>
      </c>
      <c r="F925">
        <v>25218.3</v>
      </c>
      <c r="G925" t="s">
        <v>1</v>
      </c>
      <c r="H925" t="s">
        <v>2</v>
      </c>
      <c r="I925" t="s">
        <v>3</v>
      </c>
      <c r="J925">
        <v>0.95025800000000005</v>
      </c>
      <c r="K925" t="s">
        <v>4</v>
      </c>
      <c r="L925">
        <v>4391.38</v>
      </c>
      <c r="M925" t="s">
        <v>5</v>
      </c>
      <c r="N925">
        <v>10.2473550974</v>
      </c>
      <c r="O925" t="s">
        <v>6</v>
      </c>
      <c r="P925">
        <v>45000</v>
      </c>
      <c r="Q925" t="s">
        <v>7</v>
      </c>
      <c r="R925">
        <v>45000</v>
      </c>
      <c r="S925" t="s">
        <v>21</v>
      </c>
      <c r="T925" t="s">
        <v>15725</v>
      </c>
      <c r="U925" t="s">
        <v>15726</v>
      </c>
      <c r="V925" t="s">
        <v>15727</v>
      </c>
      <c r="W925">
        <v>2.3565499999999998E-3</v>
      </c>
    </row>
    <row r="926" spans="5:23">
      <c r="E926" t="s">
        <v>22</v>
      </c>
      <c r="F926">
        <v>27753.5</v>
      </c>
      <c r="G926" t="s">
        <v>1</v>
      </c>
      <c r="H926" t="s">
        <v>23</v>
      </c>
      <c r="I926" t="s">
        <v>3</v>
      </c>
      <c r="J926">
        <v>0.922736</v>
      </c>
      <c r="K926" t="s">
        <v>4</v>
      </c>
      <c r="L926">
        <v>4231.83</v>
      </c>
      <c r="M926" t="s">
        <v>5</v>
      </c>
      <c r="N926">
        <v>10.633708739792</v>
      </c>
      <c r="O926" t="s">
        <v>6</v>
      </c>
      <c r="P926">
        <v>45000</v>
      </c>
      <c r="Q926" t="s">
        <v>7</v>
      </c>
      <c r="R926">
        <v>45000</v>
      </c>
      <c r="S926" t="s">
        <v>24</v>
      </c>
      <c r="T926" t="s">
        <v>15728</v>
      </c>
      <c r="U926" t="s">
        <v>15729</v>
      </c>
      <c r="V926" t="s">
        <v>15730</v>
      </c>
      <c r="W926">
        <v>7.2717399999999996E-3</v>
      </c>
    </row>
    <row r="927" spans="5:23">
      <c r="E927" t="s">
        <v>25</v>
      </c>
      <c r="F927">
        <v>27753.5</v>
      </c>
      <c r="G927" t="s">
        <v>1</v>
      </c>
      <c r="H927" t="s">
        <v>23</v>
      </c>
      <c r="I927" t="s">
        <v>3</v>
      </c>
      <c r="J927">
        <v>0.922736</v>
      </c>
      <c r="K927" t="s">
        <v>4</v>
      </c>
      <c r="L927">
        <v>4231.83</v>
      </c>
      <c r="M927" t="s">
        <v>5</v>
      </c>
      <c r="N927">
        <v>10.633708739792</v>
      </c>
      <c r="O927" t="s">
        <v>6</v>
      </c>
      <c r="P927">
        <v>45000</v>
      </c>
      <c r="Q927" t="s">
        <v>7</v>
      </c>
      <c r="R927">
        <v>45000</v>
      </c>
      <c r="S927" t="s">
        <v>26</v>
      </c>
      <c r="T927" t="s">
        <v>15728</v>
      </c>
      <c r="U927" t="s">
        <v>15729</v>
      </c>
      <c r="V927" t="s">
        <v>15730</v>
      </c>
      <c r="W927">
        <v>7.2717399999999996E-3</v>
      </c>
    </row>
    <row r="928" spans="5:23">
      <c r="E928" t="s">
        <v>25</v>
      </c>
      <c r="F928">
        <v>27158.7</v>
      </c>
      <c r="G928" t="s">
        <v>1</v>
      </c>
      <c r="H928" t="s">
        <v>27</v>
      </c>
      <c r="I928" t="s">
        <v>3</v>
      </c>
      <c r="J928">
        <v>0.92209600000000003</v>
      </c>
      <c r="K928" t="s">
        <v>4</v>
      </c>
      <c r="L928">
        <v>4330.5</v>
      </c>
      <c r="M928" t="s">
        <v>5</v>
      </c>
      <c r="N928">
        <v>10.391398308039999</v>
      </c>
      <c r="O928" t="s">
        <v>6</v>
      </c>
      <c r="P928">
        <v>45000</v>
      </c>
      <c r="Q928" t="s">
        <v>7</v>
      </c>
      <c r="R928">
        <v>45000</v>
      </c>
      <c r="S928" t="s">
        <v>28</v>
      </c>
      <c r="T928" t="s">
        <v>15731</v>
      </c>
      <c r="U928" t="s">
        <v>15732</v>
      </c>
      <c r="V928" t="s">
        <v>15733</v>
      </c>
      <c r="W928">
        <v>3.31789E-3</v>
      </c>
    </row>
    <row r="929" spans="5:23">
      <c r="E929" t="s">
        <v>29</v>
      </c>
      <c r="F929">
        <v>27158.7</v>
      </c>
      <c r="G929" t="s">
        <v>1</v>
      </c>
      <c r="H929" t="s">
        <v>27</v>
      </c>
      <c r="I929" t="s">
        <v>3</v>
      </c>
      <c r="J929">
        <v>0.92209600000000003</v>
      </c>
      <c r="K929" t="s">
        <v>4</v>
      </c>
      <c r="L929">
        <v>4330.5</v>
      </c>
      <c r="M929" t="s">
        <v>5</v>
      </c>
      <c r="N929">
        <v>10.391398308039999</v>
      </c>
      <c r="O929" t="s">
        <v>6</v>
      </c>
      <c r="P929">
        <v>45000</v>
      </c>
      <c r="Q929" t="s">
        <v>7</v>
      </c>
      <c r="R929">
        <v>45000</v>
      </c>
      <c r="S929" t="s">
        <v>28</v>
      </c>
      <c r="T929" t="s">
        <v>15731</v>
      </c>
      <c r="U929" t="s">
        <v>15732</v>
      </c>
      <c r="V929" t="s">
        <v>15733</v>
      </c>
      <c r="W929">
        <v>3.31789E-3</v>
      </c>
    </row>
    <row r="930" spans="5:23">
      <c r="E930" t="s">
        <v>29</v>
      </c>
      <c r="F930">
        <v>30121</v>
      </c>
      <c r="G930" t="s">
        <v>1</v>
      </c>
      <c r="H930" t="s">
        <v>30</v>
      </c>
      <c r="I930" t="s">
        <v>3</v>
      </c>
      <c r="J930">
        <v>0.89632800000000001</v>
      </c>
      <c r="K930" t="s">
        <v>4</v>
      </c>
      <c r="L930">
        <v>4132.3500000000004</v>
      </c>
      <c r="M930" t="s">
        <v>5</v>
      </c>
      <c r="N930">
        <v>10.889689561614</v>
      </c>
      <c r="O930" t="s">
        <v>6</v>
      </c>
      <c r="P930">
        <v>45000</v>
      </c>
      <c r="Q930" t="s">
        <v>7</v>
      </c>
      <c r="R930">
        <v>45000</v>
      </c>
      <c r="S930" t="s">
        <v>31</v>
      </c>
      <c r="T930" t="s">
        <v>15734</v>
      </c>
      <c r="U930" t="s">
        <v>15735</v>
      </c>
      <c r="V930" t="s">
        <v>15736</v>
      </c>
      <c r="W930">
        <v>5.8525299999999999E-3</v>
      </c>
    </row>
    <row r="931" spans="5:23">
      <c r="E931" t="s">
        <v>32</v>
      </c>
      <c r="F931">
        <v>30121</v>
      </c>
      <c r="G931" t="s">
        <v>1</v>
      </c>
      <c r="H931" t="s">
        <v>30</v>
      </c>
      <c r="I931" t="s">
        <v>3</v>
      </c>
      <c r="J931">
        <v>0.89632800000000001</v>
      </c>
      <c r="K931" t="s">
        <v>4</v>
      </c>
      <c r="L931">
        <v>4132.3500000000004</v>
      </c>
      <c r="M931" t="s">
        <v>5</v>
      </c>
      <c r="N931">
        <v>10.889689561614</v>
      </c>
      <c r="O931" t="s">
        <v>6</v>
      </c>
      <c r="P931">
        <v>45000</v>
      </c>
      <c r="Q931" t="s">
        <v>7</v>
      </c>
      <c r="R931">
        <v>45000</v>
      </c>
      <c r="S931" t="s">
        <v>33</v>
      </c>
      <c r="T931" t="s">
        <v>15734</v>
      </c>
      <c r="U931" t="s">
        <v>15735</v>
      </c>
      <c r="V931" t="s">
        <v>15736</v>
      </c>
      <c r="W931">
        <v>5.8525299999999999E-3</v>
      </c>
    </row>
    <row r="932" spans="5:23">
      <c r="E932" t="s">
        <v>32</v>
      </c>
      <c r="F932">
        <v>29253.1</v>
      </c>
      <c r="G932" t="s">
        <v>1</v>
      </c>
      <c r="H932" t="s">
        <v>17</v>
      </c>
      <c r="I932" t="s">
        <v>3</v>
      </c>
      <c r="J932">
        <v>0.89514000000000005</v>
      </c>
      <c r="K932" t="s">
        <v>4</v>
      </c>
      <c r="L932">
        <v>4266.25</v>
      </c>
      <c r="M932" t="s">
        <v>5</v>
      </c>
      <c r="N932">
        <v>10.547908276895001</v>
      </c>
      <c r="O932" t="s">
        <v>6</v>
      </c>
      <c r="P932">
        <v>45000</v>
      </c>
      <c r="Q932" t="s">
        <v>7</v>
      </c>
      <c r="R932">
        <v>45000</v>
      </c>
      <c r="S932" t="s">
        <v>34</v>
      </c>
      <c r="T932" t="s">
        <v>15737</v>
      </c>
      <c r="U932" t="s">
        <v>15738</v>
      </c>
      <c r="V932" t="s">
        <v>15739</v>
      </c>
      <c r="W932">
        <v>7.7293300000000004E-3</v>
      </c>
    </row>
    <row r="933" spans="5:23">
      <c r="E933" t="s">
        <v>35</v>
      </c>
      <c r="F933">
        <v>29253.1</v>
      </c>
      <c r="G933" t="s">
        <v>1</v>
      </c>
      <c r="H933" t="s">
        <v>17</v>
      </c>
      <c r="I933" t="s">
        <v>3</v>
      </c>
      <c r="J933">
        <v>0.89514000000000005</v>
      </c>
      <c r="K933" t="s">
        <v>4</v>
      </c>
      <c r="L933">
        <v>4266.25</v>
      </c>
      <c r="M933" t="s">
        <v>5</v>
      </c>
      <c r="N933">
        <v>10.547908276895001</v>
      </c>
      <c r="O933" t="s">
        <v>6</v>
      </c>
      <c r="P933">
        <v>45000</v>
      </c>
      <c r="Q933" t="s">
        <v>7</v>
      </c>
      <c r="R933">
        <v>45000</v>
      </c>
      <c r="S933" t="s">
        <v>34</v>
      </c>
      <c r="T933" t="s">
        <v>15737</v>
      </c>
      <c r="U933" t="s">
        <v>15738</v>
      </c>
      <c r="V933" t="s">
        <v>15739</v>
      </c>
      <c r="W933">
        <v>7.7293300000000004E-3</v>
      </c>
    </row>
    <row r="934" spans="5:23">
      <c r="E934" t="s">
        <v>35</v>
      </c>
      <c r="F934">
        <v>32812</v>
      </c>
      <c r="G934" t="s">
        <v>1</v>
      </c>
      <c r="H934" t="s">
        <v>36</v>
      </c>
      <c r="I934" t="s">
        <v>3</v>
      </c>
      <c r="J934">
        <v>0.86980800000000003</v>
      </c>
      <c r="K934" t="s">
        <v>4</v>
      </c>
      <c r="L934">
        <v>4028.29</v>
      </c>
      <c r="M934" t="s">
        <v>5</v>
      </c>
      <c r="N934">
        <v>11.170995200491999</v>
      </c>
      <c r="O934" t="s">
        <v>6</v>
      </c>
      <c r="P934">
        <v>45000</v>
      </c>
      <c r="Q934" t="s">
        <v>7</v>
      </c>
      <c r="R934">
        <v>45000</v>
      </c>
      <c r="S934" t="s">
        <v>37</v>
      </c>
      <c r="T934" t="s">
        <v>15740</v>
      </c>
      <c r="U934" t="s">
        <v>15741</v>
      </c>
      <c r="V934" t="s">
        <v>15742</v>
      </c>
      <c r="W934">
        <v>5.5229500000000004E-3</v>
      </c>
    </row>
    <row r="935" spans="5:23">
      <c r="E935" t="s">
        <v>38</v>
      </c>
      <c r="F935">
        <v>32812</v>
      </c>
      <c r="G935" t="s">
        <v>1</v>
      </c>
      <c r="H935" t="s">
        <v>36</v>
      </c>
      <c r="I935" t="s">
        <v>3</v>
      </c>
      <c r="J935">
        <v>0.86980800000000003</v>
      </c>
      <c r="K935" t="s">
        <v>4</v>
      </c>
      <c r="L935">
        <v>4028.29</v>
      </c>
      <c r="M935" t="s">
        <v>5</v>
      </c>
      <c r="N935">
        <v>11.170995200491999</v>
      </c>
      <c r="O935" t="s">
        <v>6</v>
      </c>
      <c r="P935">
        <v>45000</v>
      </c>
      <c r="Q935" t="s">
        <v>7</v>
      </c>
      <c r="R935">
        <v>45000</v>
      </c>
      <c r="S935" t="s">
        <v>39</v>
      </c>
      <c r="T935" t="s">
        <v>15740</v>
      </c>
      <c r="U935" t="s">
        <v>15741</v>
      </c>
      <c r="V935" t="s">
        <v>15742</v>
      </c>
      <c r="W935">
        <v>5.5229500000000004E-3</v>
      </c>
    </row>
    <row r="936" spans="5:23">
      <c r="E936" t="s">
        <v>38</v>
      </c>
      <c r="F936">
        <v>31880.400000000001</v>
      </c>
      <c r="G936" t="s">
        <v>1</v>
      </c>
      <c r="H936" t="s">
        <v>40</v>
      </c>
      <c r="I936" t="s">
        <v>3</v>
      </c>
      <c r="J936">
        <v>0.86449299999999996</v>
      </c>
      <c r="K936" t="s">
        <v>4</v>
      </c>
      <c r="L936">
        <v>4197.13</v>
      </c>
      <c r="M936" t="s">
        <v>5</v>
      </c>
      <c r="N936">
        <v>10.721610868925</v>
      </c>
      <c r="O936" t="s">
        <v>6</v>
      </c>
      <c r="P936">
        <v>45000</v>
      </c>
      <c r="Q936" t="s">
        <v>7</v>
      </c>
      <c r="R936">
        <v>45000</v>
      </c>
      <c r="S936" t="s">
        <v>41</v>
      </c>
      <c r="T936" t="s">
        <v>14635</v>
      </c>
      <c r="U936" t="s">
        <v>15743</v>
      </c>
      <c r="V936" t="s">
        <v>15744</v>
      </c>
      <c r="W936">
        <v>9.2451400000000006E-3</v>
      </c>
    </row>
    <row r="937" spans="5:23">
      <c r="E937" t="s">
        <v>42</v>
      </c>
      <c r="F937">
        <v>31880.400000000001</v>
      </c>
      <c r="G937" t="s">
        <v>1</v>
      </c>
      <c r="H937" t="s">
        <v>40</v>
      </c>
      <c r="I937" t="s">
        <v>3</v>
      </c>
      <c r="J937">
        <v>0.86449299999999996</v>
      </c>
      <c r="K937" t="s">
        <v>4</v>
      </c>
      <c r="L937">
        <v>4197.13</v>
      </c>
      <c r="M937" t="s">
        <v>5</v>
      </c>
      <c r="N937">
        <v>10.721610868925</v>
      </c>
      <c r="O937" t="s">
        <v>6</v>
      </c>
      <c r="P937">
        <v>45000</v>
      </c>
      <c r="Q937" t="s">
        <v>7</v>
      </c>
      <c r="R937">
        <v>45000</v>
      </c>
      <c r="S937" t="s">
        <v>41</v>
      </c>
      <c r="T937" t="s">
        <v>14635</v>
      </c>
      <c r="U937" t="s">
        <v>15743</v>
      </c>
      <c r="V937" t="s">
        <v>15744</v>
      </c>
      <c r="W937">
        <v>9.2451400000000006E-3</v>
      </c>
    </row>
    <row r="938" spans="5:23">
      <c r="E938" t="s">
        <v>42</v>
      </c>
      <c r="F938">
        <v>23023.1</v>
      </c>
      <c r="G938" t="s">
        <v>1</v>
      </c>
      <c r="H938" t="s">
        <v>14</v>
      </c>
      <c r="I938" t="s">
        <v>3</v>
      </c>
      <c r="J938">
        <v>0.98691300000000004</v>
      </c>
      <c r="K938" t="s">
        <v>4</v>
      </c>
      <c r="L938">
        <v>4459.41</v>
      </c>
      <c r="M938" t="s">
        <v>5</v>
      </c>
      <c r="N938">
        <v>10.091009983679999</v>
      </c>
      <c r="O938" t="s">
        <v>6</v>
      </c>
      <c r="P938">
        <v>45000</v>
      </c>
      <c r="Q938" t="s">
        <v>7</v>
      </c>
      <c r="R938">
        <v>45000</v>
      </c>
      <c r="S938" t="s">
        <v>43</v>
      </c>
      <c r="T938" t="s">
        <v>15745</v>
      </c>
      <c r="U938" t="s">
        <v>15746</v>
      </c>
      <c r="V938" t="s">
        <v>15747</v>
      </c>
      <c r="W938">
        <v>1.5712899999999999E-4</v>
      </c>
    </row>
    <row r="939" spans="5:23">
      <c r="E939" t="s">
        <v>44</v>
      </c>
      <c r="F939">
        <v>23023.1</v>
      </c>
      <c r="G939" t="s">
        <v>1</v>
      </c>
      <c r="H939" t="s">
        <v>14</v>
      </c>
      <c r="I939" t="s">
        <v>3</v>
      </c>
      <c r="J939">
        <v>0.98691300000000004</v>
      </c>
      <c r="K939" t="s">
        <v>4</v>
      </c>
      <c r="L939">
        <v>4459.41</v>
      </c>
      <c r="M939" t="s">
        <v>5</v>
      </c>
      <c r="N939">
        <v>10.091009983679999</v>
      </c>
      <c r="O939" t="s">
        <v>6</v>
      </c>
      <c r="P939">
        <v>45000</v>
      </c>
      <c r="Q939" t="s">
        <v>7</v>
      </c>
      <c r="R939">
        <v>45000</v>
      </c>
      <c r="S939" t="s">
        <v>45</v>
      </c>
      <c r="T939" t="s">
        <v>15745</v>
      </c>
      <c r="U939" t="s">
        <v>15746</v>
      </c>
      <c r="V939" t="s">
        <v>15747</v>
      </c>
      <c r="W939">
        <v>1.5712899999999999E-4</v>
      </c>
    </row>
    <row r="940" spans="5:23">
      <c r="E940" t="s">
        <v>44</v>
      </c>
      <c r="F940">
        <v>22919.599999999999</v>
      </c>
      <c r="G940" t="s">
        <v>1</v>
      </c>
      <c r="H940" t="s">
        <v>10</v>
      </c>
      <c r="I940" t="s">
        <v>3</v>
      </c>
      <c r="J940">
        <v>0.98746900000000004</v>
      </c>
      <c r="K940" t="s">
        <v>4</v>
      </c>
      <c r="L940">
        <v>4474.51</v>
      </c>
      <c r="M940" t="s">
        <v>5</v>
      </c>
      <c r="N940">
        <v>10.056956099603999</v>
      </c>
      <c r="O940" t="s">
        <v>6</v>
      </c>
      <c r="P940">
        <v>45000</v>
      </c>
      <c r="Q940" t="s">
        <v>7</v>
      </c>
      <c r="R940">
        <v>45000</v>
      </c>
      <c r="S940" t="s">
        <v>11</v>
      </c>
      <c r="T940" t="s">
        <v>15716</v>
      </c>
      <c r="U940" t="s">
        <v>15717</v>
      </c>
      <c r="V940" t="s">
        <v>15718</v>
      </c>
      <c r="W940">
        <v>6.9184800000000001E-4</v>
      </c>
    </row>
    <row r="941" spans="5:23">
      <c r="E941" t="s">
        <v>0</v>
      </c>
      <c r="F941">
        <v>23863.599999999999</v>
      </c>
      <c r="G941" t="s">
        <v>1</v>
      </c>
      <c r="H941" t="s">
        <v>2</v>
      </c>
      <c r="I941" t="s">
        <v>3</v>
      </c>
      <c r="J941">
        <v>0.97403899999999999</v>
      </c>
      <c r="K941" t="s">
        <v>4</v>
      </c>
      <c r="L941">
        <v>4416.84</v>
      </c>
      <c r="M941" t="s">
        <v>5</v>
      </c>
      <c r="N941">
        <v>10.188271264315</v>
      </c>
      <c r="O941" t="s">
        <v>6</v>
      </c>
      <c r="P941">
        <v>45000</v>
      </c>
      <c r="Q941" t="s">
        <v>7</v>
      </c>
      <c r="R941">
        <v>45000</v>
      </c>
      <c r="S941" t="s">
        <v>8</v>
      </c>
      <c r="T941" t="s">
        <v>15748</v>
      </c>
      <c r="U941" t="s">
        <v>15749</v>
      </c>
      <c r="V941" t="s">
        <v>15750</v>
      </c>
      <c r="W941">
        <v>-7.47217E-4</v>
      </c>
    </row>
    <row r="942" spans="5:23">
      <c r="E942" t="s">
        <v>9</v>
      </c>
      <c r="F942">
        <v>22900.799999999999</v>
      </c>
      <c r="G942" t="s">
        <v>1</v>
      </c>
      <c r="H942" t="s">
        <v>10</v>
      </c>
      <c r="I942" t="s">
        <v>3</v>
      </c>
      <c r="J942">
        <v>0.98787199999999997</v>
      </c>
      <c r="K942" t="s">
        <v>4</v>
      </c>
      <c r="L942">
        <v>4474.54</v>
      </c>
      <c r="M942" t="s">
        <v>5</v>
      </c>
      <c r="N942">
        <v>10.056907196172</v>
      </c>
      <c r="O942" t="s">
        <v>6</v>
      </c>
      <c r="P942">
        <v>45000</v>
      </c>
      <c r="Q942" t="s">
        <v>7</v>
      </c>
      <c r="R942">
        <v>45000</v>
      </c>
      <c r="S942" t="s">
        <v>11</v>
      </c>
      <c r="T942" t="s">
        <v>15751</v>
      </c>
      <c r="U942" t="s">
        <v>15752</v>
      </c>
      <c r="V942" t="s">
        <v>15753</v>
      </c>
      <c r="W942">
        <v>-3.2824999999999998E-4</v>
      </c>
    </row>
    <row r="943" spans="5:23">
      <c r="E943" t="s">
        <v>12</v>
      </c>
      <c r="F943">
        <v>23863.599999999999</v>
      </c>
      <c r="G943" t="s">
        <v>1</v>
      </c>
      <c r="H943" t="s">
        <v>2</v>
      </c>
      <c r="I943" t="s">
        <v>3</v>
      </c>
      <c r="J943">
        <v>0.97403899999999999</v>
      </c>
      <c r="K943" t="s">
        <v>4</v>
      </c>
      <c r="L943">
        <v>4416.84</v>
      </c>
      <c r="M943" t="s">
        <v>5</v>
      </c>
      <c r="N943">
        <v>10.188271264315</v>
      </c>
      <c r="O943" t="s">
        <v>6</v>
      </c>
      <c r="P943">
        <v>45000</v>
      </c>
      <c r="Q943" t="s">
        <v>7</v>
      </c>
      <c r="R943">
        <v>45000</v>
      </c>
      <c r="S943" t="s">
        <v>13</v>
      </c>
      <c r="T943" t="s">
        <v>15748</v>
      </c>
      <c r="U943" t="s">
        <v>15749</v>
      </c>
      <c r="V943" t="s">
        <v>15750</v>
      </c>
      <c r="W943">
        <v>-7.47217E-4</v>
      </c>
    </row>
    <row r="944" spans="5:23">
      <c r="E944" t="s">
        <v>12</v>
      </c>
      <c r="F944">
        <v>23800.9</v>
      </c>
      <c r="G944" t="s">
        <v>1</v>
      </c>
      <c r="H944" t="s">
        <v>14</v>
      </c>
      <c r="I944" t="s">
        <v>3</v>
      </c>
      <c r="J944">
        <v>0.97190600000000005</v>
      </c>
      <c r="K944" t="s">
        <v>4</v>
      </c>
      <c r="L944">
        <v>4447.9399999999996</v>
      </c>
      <c r="M944" t="s">
        <v>5</v>
      </c>
      <c r="N944">
        <v>10.117045843584</v>
      </c>
      <c r="O944" t="s">
        <v>6</v>
      </c>
      <c r="P944">
        <v>45000</v>
      </c>
      <c r="Q944" t="s">
        <v>7</v>
      </c>
      <c r="R944">
        <v>45000</v>
      </c>
      <c r="S944" t="s">
        <v>15</v>
      </c>
      <c r="T944" t="s">
        <v>15754</v>
      </c>
      <c r="U944" t="s">
        <v>15755</v>
      </c>
      <c r="V944" t="s">
        <v>15756</v>
      </c>
      <c r="W944">
        <v>4.9940100000000001E-4</v>
      </c>
    </row>
    <row r="945" spans="5:23">
      <c r="E945" t="s">
        <v>16</v>
      </c>
      <c r="F945">
        <v>23800.9</v>
      </c>
      <c r="G945" t="s">
        <v>1</v>
      </c>
      <c r="H945" t="s">
        <v>14</v>
      </c>
      <c r="I945" t="s">
        <v>3</v>
      </c>
      <c r="J945">
        <v>0.97190600000000005</v>
      </c>
      <c r="K945" t="s">
        <v>4</v>
      </c>
      <c r="L945">
        <v>4447.9399999999996</v>
      </c>
      <c r="M945" t="s">
        <v>5</v>
      </c>
      <c r="N945">
        <v>10.117045843584</v>
      </c>
      <c r="O945" t="s">
        <v>6</v>
      </c>
      <c r="P945">
        <v>45000</v>
      </c>
      <c r="Q945" t="s">
        <v>7</v>
      </c>
      <c r="R945">
        <v>45000</v>
      </c>
      <c r="S945" t="s">
        <v>15</v>
      </c>
      <c r="T945" t="s">
        <v>15754</v>
      </c>
      <c r="U945" t="s">
        <v>15755</v>
      </c>
      <c r="V945" t="s">
        <v>15756</v>
      </c>
      <c r="W945">
        <v>4.9940100000000001E-4</v>
      </c>
    </row>
    <row r="946" spans="5:23">
      <c r="E946" t="s">
        <v>16</v>
      </c>
      <c r="F946">
        <v>25774.9</v>
      </c>
      <c r="G946" t="s">
        <v>1</v>
      </c>
      <c r="H946" t="s">
        <v>17</v>
      </c>
      <c r="I946" t="s">
        <v>3</v>
      </c>
      <c r="J946">
        <v>0.946878</v>
      </c>
      <c r="K946" t="s">
        <v>4</v>
      </c>
      <c r="L946">
        <v>4327.2700000000004</v>
      </c>
      <c r="M946" t="s">
        <v>5</v>
      </c>
      <c r="N946">
        <v>10.39915565804</v>
      </c>
      <c r="O946" t="s">
        <v>6</v>
      </c>
      <c r="P946">
        <v>45000</v>
      </c>
      <c r="Q946" t="s">
        <v>7</v>
      </c>
      <c r="R946">
        <v>45000</v>
      </c>
      <c r="S946" t="s">
        <v>18</v>
      </c>
      <c r="T946" t="s">
        <v>15757</v>
      </c>
      <c r="U946" t="s">
        <v>15758</v>
      </c>
      <c r="V946" t="s">
        <v>15759</v>
      </c>
      <c r="W946">
        <v>8.2922699999999998E-4</v>
      </c>
    </row>
    <row r="947" spans="5:23">
      <c r="E947" t="s">
        <v>19</v>
      </c>
      <c r="F947">
        <v>25774.9</v>
      </c>
      <c r="G947" t="s">
        <v>1</v>
      </c>
      <c r="H947" t="s">
        <v>17</v>
      </c>
      <c r="I947" t="s">
        <v>3</v>
      </c>
      <c r="J947">
        <v>0.946878</v>
      </c>
      <c r="K947" t="s">
        <v>4</v>
      </c>
      <c r="L947">
        <v>4327.2700000000004</v>
      </c>
      <c r="M947" t="s">
        <v>5</v>
      </c>
      <c r="N947">
        <v>10.39915565804</v>
      </c>
      <c r="O947" t="s">
        <v>6</v>
      </c>
      <c r="P947">
        <v>45000</v>
      </c>
      <c r="Q947" t="s">
        <v>7</v>
      </c>
      <c r="R947">
        <v>45000</v>
      </c>
      <c r="S947" t="s">
        <v>20</v>
      </c>
      <c r="T947" t="s">
        <v>15757</v>
      </c>
      <c r="U947" t="s">
        <v>15758</v>
      </c>
      <c r="V947" t="s">
        <v>15759</v>
      </c>
      <c r="W947">
        <v>8.2922699999999998E-4</v>
      </c>
    </row>
    <row r="948" spans="5:23">
      <c r="E948" t="s">
        <v>19</v>
      </c>
      <c r="F948">
        <v>25426.6</v>
      </c>
      <c r="G948" t="s">
        <v>1</v>
      </c>
      <c r="H948" t="s">
        <v>2</v>
      </c>
      <c r="I948" t="s">
        <v>3</v>
      </c>
      <c r="J948">
        <v>0.94635800000000003</v>
      </c>
      <c r="K948" t="s">
        <v>4</v>
      </c>
      <c r="L948">
        <v>4391.38</v>
      </c>
      <c r="M948" t="s">
        <v>5</v>
      </c>
      <c r="N948">
        <v>10.2473551234</v>
      </c>
      <c r="O948" t="s">
        <v>6</v>
      </c>
      <c r="P948">
        <v>45000</v>
      </c>
      <c r="Q948" t="s">
        <v>7</v>
      </c>
      <c r="R948">
        <v>45000</v>
      </c>
      <c r="S948" t="s">
        <v>21</v>
      </c>
      <c r="T948" t="s">
        <v>15760</v>
      </c>
      <c r="U948" t="s">
        <v>15761</v>
      </c>
      <c r="V948" t="s">
        <v>15762</v>
      </c>
      <c r="W948">
        <v>6.7734099999999997E-3</v>
      </c>
    </row>
    <row r="949" spans="5:23">
      <c r="E949" t="s">
        <v>22</v>
      </c>
      <c r="F949">
        <v>25426.6</v>
      </c>
      <c r="G949" t="s">
        <v>1</v>
      </c>
      <c r="H949" t="s">
        <v>2</v>
      </c>
      <c r="I949" t="s">
        <v>3</v>
      </c>
      <c r="J949">
        <v>0.94635800000000003</v>
      </c>
      <c r="K949" t="s">
        <v>4</v>
      </c>
      <c r="L949">
        <v>4391.38</v>
      </c>
      <c r="M949" t="s">
        <v>5</v>
      </c>
      <c r="N949">
        <v>10.2473551234</v>
      </c>
      <c r="O949" t="s">
        <v>6</v>
      </c>
      <c r="P949">
        <v>45000</v>
      </c>
      <c r="Q949" t="s">
        <v>7</v>
      </c>
      <c r="R949">
        <v>45000</v>
      </c>
      <c r="S949" t="s">
        <v>21</v>
      </c>
      <c r="T949" t="s">
        <v>15760</v>
      </c>
      <c r="U949" t="s">
        <v>15761</v>
      </c>
      <c r="V949" t="s">
        <v>15762</v>
      </c>
      <c r="W949">
        <v>6.7734099999999997E-3</v>
      </c>
    </row>
    <row r="950" spans="5:23">
      <c r="E950" t="s">
        <v>22</v>
      </c>
      <c r="F950">
        <v>28055.7</v>
      </c>
      <c r="G950" t="s">
        <v>1</v>
      </c>
      <c r="H950" t="s">
        <v>23</v>
      </c>
      <c r="I950" t="s">
        <v>3</v>
      </c>
      <c r="J950">
        <v>0.91758899999999999</v>
      </c>
      <c r="K950" t="s">
        <v>4</v>
      </c>
      <c r="L950">
        <v>4233.34</v>
      </c>
      <c r="M950" t="s">
        <v>5</v>
      </c>
      <c r="N950">
        <v>10.629908832070001</v>
      </c>
      <c r="O950" t="s">
        <v>6</v>
      </c>
      <c r="P950">
        <v>45000</v>
      </c>
      <c r="Q950" t="s">
        <v>7</v>
      </c>
      <c r="R950">
        <v>45000</v>
      </c>
      <c r="S950" t="s">
        <v>24</v>
      </c>
      <c r="T950" t="s">
        <v>15763</v>
      </c>
      <c r="U950" t="s">
        <v>15764</v>
      </c>
      <c r="V950" t="s">
        <v>15765</v>
      </c>
      <c r="W950">
        <v>4.1016100000000003E-3</v>
      </c>
    </row>
    <row r="951" spans="5:23">
      <c r="E951" t="s">
        <v>25</v>
      </c>
      <c r="F951">
        <v>28055.7</v>
      </c>
      <c r="G951" t="s">
        <v>1</v>
      </c>
      <c r="H951" t="s">
        <v>23</v>
      </c>
      <c r="I951" t="s">
        <v>3</v>
      </c>
      <c r="J951">
        <v>0.91758899999999999</v>
      </c>
      <c r="K951" t="s">
        <v>4</v>
      </c>
      <c r="L951">
        <v>4233.34</v>
      </c>
      <c r="M951" t="s">
        <v>5</v>
      </c>
      <c r="N951">
        <v>10.629908832070001</v>
      </c>
      <c r="O951" t="s">
        <v>6</v>
      </c>
      <c r="P951">
        <v>45000</v>
      </c>
      <c r="Q951" t="s">
        <v>7</v>
      </c>
      <c r="R951">
        <v>45000</v>
      </c>
      <c r="S951" t="s">
        <v>26</v>
      </c>
      <c r="T951" t="s">
        <v>15763</v>
      </c>
      <c r="U951" t="s">
        <v>15764</v>
      </c>
      <c r="V951" t="s">
        <v>15765</v>
      </c>
      <c r="W951">
        <v>4.1016100000000003E-3</v>
      </c>
    </row>
    <row r="952" spans="5:23">
      <c r="E952" t="s">
        <v>25</v>
      </c>
      <c r="F952">
        <v>27202.7</v>
      </c>
      <c r="G952" t="s">
        <v>1</v>
      </c>
      <c r="H952" t="s">
        <v>27</v>
      </c>
      <c r="I952" t="s">
        <v>3</v>
      </c>
      <c r="J952">
        <v>0.92132999999999998</v>
      </c>
      <c r="K952" t="s">
        <v>4</v>
      </c>
      <c r="L952">
        <v>4330.6899999999996</v>
      </c>
      <c r="M952" t="s">
        <v>5</v>
      </c>
      <c r="N952">
        <v>10.390959777152</v>
      </c>
      <c r="O952" t="s">
        <v>6</v>
      </c>
      <c r="P952">
        <v>45000</v>
      </c>
      <c r="Q952" t="s">
        <v>7</v>
      </c>
      <c r="R952">
        <v>45000</v>
      </c>
      <c r="S952" t="s">
        <v>28</v>
      </c>
      <c r="T952" t="s">
        <v>15766</v>
      </c>
      <c r="U952" t="s">
        <v>15767</v>
      </c>
      <c r="V952" t="s">
        <v>15768</v>
      </c>
      <c r="W952">
        <v>3.41166E-3</v>
      </c>
    </row>
    <row r="953" spans="5:23">
      <c r="E953" t="s">
        <v>29</v>
      </c>
      <c r="F953">
        <v>27202.7</v>
      </c>
      <c r="G953" t="s">
        <v>1</v>
      </c>
      <c r="H953" t="s">
        <v>27</v>
      </c>
      <c r="I953" t="s">
        <v>3</v>
      </c>
      <c r="J953">
        <v>0.92132999999999998</v>
      </c>
      <c r="K953" t="s">
        <v>4</v>
      </c>
      <c r="L953">
        <v>4330.6899999999996</v>
      </c>
      <c r="M953" t="s">
        <v>5</v>
      </c>
      <c r="N953">
        <v>10.390959777152</v>
      </c>
      <c r="O953" t="s">
        <v>6</v>
      </c>
      <c r="P953">
        <v>45000</v>
      </c>
      <c r="Q953" t="s">
        <v>7</v>
      </c>
      <c r="R953">
        <v>45000</v>
      </c>
      <c r="S953" t="s">
        <v>28</v>
      </c>
      <c r="T953" t="s">
        <v>15766</v>
      </c>
      <c r="U953" t="s">
        <v>15767</v>
      </c>
      <c r="V953" t="s">
        <v>15768</v>
      </c>
      <c r="W953">
        <v>3.41166E-3</v>
      </c>
    </row>
    <row r="954" spans="5:23">
      <c r="E954" t="s">
        <v>29</v>
      </c>
      <c r="F954">
        <v>30355.7</v>
      </c>
      <c r="G954" t="s">
        <v>1</v>
      </c>
      <c r="H954" t="s">
        <v>30</v>
      </c>
      <c r="I954" t="s">
        <v>3</v>
      </c>
      <c r="J954">
        <v>0.89269600000000005</v>
      </c>
      <c r="K954" t="s">
        <v>4</v>
      </c>
      <c r="L954">
        <v>4133.83</v>
      </c>
      <c r="M954" t="s">
        <v>5</v>
      </c>
      <c r="N954">
        <v>10.885792576034</v>
      </c>
      <c r="O954" t="s">
        <v>6</v>
      </c>
      <c r="P954">
        <v>45000</v>
      </c>
      <c r="Q954" t="s">
        <v>7</v>
      </c>
      <c r="R954">
        <v>45000</v>
      </c>
      <c r="S954" t="s">
        <v>31</v>
      </c>
      <c r="T954" t="s">
        <v>15769</v>
      </c>
      <c r="U954" t="s">
        <v>15770</v>
      </c>
      <c r="V954" t="s">
        <v>15771</v>
      </c>
      <c r="W954">
        <v>4.6214000000000003E-3</v>
      </c>
    </row>
    <row r="955" spans="5:23">
      <c r="E955" t="s">
        <v>32</v>
      </c>
      <c r="F955">
        <v>30355.7</v>
      </c>
      <c r="G955" t="s">
        <v>1</v>
      </c>
      <c r="H955" t="s">
        <v>30</v>
      </c>
      <c r="I955" t="s">
        <v>3</v>
      </c>
      <c r="J955">
        <v>0.89269600000000005</v>
      </c>
      <c r="K955" t="s">
        <v>4</v>
      </c>
      <c r="L955">
        <v>4133.83</v>
      </c>
      <c r="M955" t="s">
        <v>5</v>
      </c>
      <c r="N955">
        <v>10.885792576034</v>
      </c>
      <c r="O955" t="s">
        <v>6</v>
      </c>
      <c r="P955">
        <v>45000</v>
      </c>
      <c r="Q955" t="s">
        <v>7</v>
      </c>
      <c r="R955">
        <v>45000</v>
      </c>
      <c r="S955" t="s">
        <v>33</v>
      </c>
      <c r="T955" t="s">
        <v>15769</v>
      </c>
      <c r="U955" t="s">
        <v>15770</v>
      </c>
      <c r="V955" t="s">
        <v>15771</v>
      </c>
      <c r="W955">
        <v>4.6214000000000003E-3</v>
      </c>
    </row>
    <row r="956" spans="5:23">
      <c r="E956" t="s">
        <v>32</v>
      </c>
      <c r="F956">
        <v>29243</v>
      </c>
      <c r="G956" t="s">
        <v>1</v>
      </c>
      <c r="H956" t="s">
        <v>17</v>
      </c>
      <c r="I956" t="s">
        <v>3</v>
      </c>
      <c r="J956">
        <v>0.89534400000000003</v>
      </c>
      <c r="K956" t="s">
        <v>4</v>
      </c>
      <c r="L956">
        <v>4265.78</v>
      </c>
      <c r="M956" t="s">
        <v>5</v>
      </c>
      <c r="N956">
        <v>10.549077490275</v>
      </c>
      <c r="O956" t="s">
        <v>6</v>
      </c>
      <c r="P956">
        <v>45000</v>
      </c>
      <c r="Q956" t="s">
        <v>7</v>
      </c>
      <c r="R956">
        <v>45000</v>
      </c>
      <c r="S956" t="s">
        <v>34</v>
      </c>
      <c r="T956" t="s">
        <v>15772</v>
      </c>
      <c r="U956" t="s">
        <v>15773</v>
      </c>
      <c r="V956" t="s">
        <v>15774</v>
      </c>
      <c r="W956">
        <v>3.7198999999999999E-3</v>
      </c>
    </row>
    <row r="957" spans="5:23">
      <c r="E957" t="s">
        <v>35</v>
      </c>
      <c r="F957">
        <v>29243</v>
      </c>
      <c r="G957" t="s">
        <v>1</v>
      </c>
      <c r="H957" t="s">
        <v>17</v>
      </c>
      <c r="I957" t="s">
        <v>3</v>
      </c>
      <c r="J957">
        <v>0.89534400000000003</v>
      </c>
      <c r="K957" t="s">
        <v>4</v>
      </c>
      <c r="L957">
        <v>4265.78</v>
      </c>
      <c r="M957" t="s">
        <v>5</v>
      </c>
      <c r="N957">
        <v>10.549077490275</v>
      </c>
      <c r="O957" t="s">
        <v>6</v>
      </c>
      <c r="P957">
        <v>45000</v>
      </c>
      <c r="Q957" t="s">
        <v>7</v>
      </c>
      <c r="R957">
        <v>45000</v>
      </c>
      <c r="S957" t="s">
        <v>34</v>
      </c>
      <c r="T957" t="s">
        <v>15772</v>
      </c>
      <c r="U957" t="s">
        <v>15773</v>
      </c>
      <c r="V957" t="s">
        <v>15774</v>
      </c>
      <c r="W957">
        <v>3.7198999999999999E-3</v>
      </c>
    </row>
    <row r="958" spans="5:23">
      <c r="E958" t="s">
        <v>35</v>
      </c>
      <c r="F958">
        <v>32829.9</v>
      </c>
      <c r="G958" t="s">
        <v>1</v>
      </c>
      <c r="H958" t="s">
        <v>36</v>
      </c>
      <c r="I958" t="s">
        <v>3</v>
      </c>
      <c r="J958">
        <v>0.869363</v>
      </c>
      <c r="K958" t="s">
        <v>4</v>
      </c>
      <c r="L958">
        <v>4030.22</v>
      </c>
      <c r="M958" t="s">
        <v>5</v>
      </c>
      <c r="N958">
        <v>11.165637050939001</v>
      </c>
      <c r="O958" t="s">
        <v>6</v>
      </c>
      <c r="P958">
        <v>45000</v>
      </c>
      <c r="Q958" t="s">
        <v>7</v>
      </c>
      <c r="R958">
        <v>45000</v>
      </c>
      <c r="S958" t="s">
        <v>37</v>
      </c>
      <c r="T958" t="s">
        <v>15775</v>
      </c>
      <c r="U958" t="s">
        <v>15776</v>
      </c>
      <c r="V958" t="s">
        <v>15777</v>
      </c>
      <c r="W958">
        <v>4.6596299999999997E-3</v>
      </c>
    </row>
    <row r="959" spans="5:23">
      <c r="E959" t="s">
        <v>38</v>
      </c>
      <c r="F959">
        <v>32829.9</v>
      </c>
      <c r="G959" t="s">
        <v>1</v>
      </c>
      <c r="H959" t="s">
        <v>36</v>
      </c>
      <c r="I959" t="s">
        <v>3</v>
      </c>
      <c r="J959">
        <v>0.869363</v>
      </c>
      <c r="K959" t="s">
        <v>4</v>
      </c>
      <c r="L959">
        <v>4030.22</v>
      </c>
      <c r="M959" t="s">
        <v>5</v>
      </c>
      <c r="N959">
        <v>11.165637050939001</v>
      </c>
      <c r="O959" t="s">
        <v>6</v>
      </c>
      <c r="P959">
        <v>45000</v>
      </c>
      <c r="Q959" t="s">
        <v>7</v>
      </c>
      <c r="R959">
        <v>45000</v>
      </c>
      <c r="S959" t="s">
        <v>39</v>
      </c>
      <c r="T959" t="s">
        <v>15775</v>
      </c>
      <c r="U959" t="s">
        <v>15776</v>
      </c>
      <c r="V959" t="s">
        <v>15777</v>
      </c>
      <c r="W959">
        <v>4.6596299999999997E-3</v>
      </c>
    </row>
    <row r="960" spans="5:23">
      <c r="E960" t="s">
        <v>38</v>
      </c>
      <c r="F960">
        <v>31680.5</v>
      </c>
      <c r="G960" t="s">
        <v>1</v>
      </c>
      <c r="H960" t="s">
        <v>40</v>
      </c>
      <c r="I960" t="s">
        <v>3</v>
      </c>
      <c r="J960">
        <v>0.86728499999999997</v>
      </c>
      <c r="K960" t="s">
        <v>4</v>
      </c>
      <c r="L960">
        <v>4196.46</v>
      </c>
      <c r="M960" t="s">
        <v>5</v>
      </c>
      <c r="N960">
        <v>10.723316126059</v>
      </c>
      <c r="O960" t="s">
        <v>6</v>
      </c>
      <c r="P960">
        <v>45000</v>
      </c>
      <c r="Q960" t="s">
        <v>7</v>
      </c>
      <c r="R960">
        <v>45000</v>
      </c>
      <c r="S960" t="s">
        <v>41</v>
      </c>
      <c r="T960" t="s">
        <v>15778</v>
      </c>
      <c r="U960" t="s">
        <v>15779</v>
      </c>
      <c r="V960" t="s">
        <v>15780</v>
      </c>
      <c r="W960">
        <v>1.0015400000000001E-2</v>
      </c>
    </row>
    <row r="961" spans="5:23">
      <c r="E961" t="s">
        <v>42</v>
      </c>
      <c r="F961">
        <v>31680.5</v>
      </c>
      <c r="G961" t="s">
        <v>1</v>
      </c>
      <c r="H961" t="s">
        <v>40</v>
      </c>
      <c r="I961" t="s">
        <v>3</v>
      </c>
      <c r="J961">
        <v>0.86728499999999997</v>
      </c>
      <c r="K961" t="s">
        <v>4</v>
      </c>
      <c r="L961">
        <v>4196.46</v>
      </c>
      <c r="M961" t="s">
        <v>5</v>
      </c>
      <c r="N961">
        <v>10.723316126059</v>
      </c>
      <c r="O961" t="s">
        <v>6</v>
      </c>
      <c r="P961">
        <v>45000</v>
      </c>
      <c r="Q961" t="s">
        <v>7</v>
      </c>
      <c r="R961">
        <v>45000</v>
      </c>
      <c r="S961" t="s">
        <v>41</v>
      </c>
      <c r="T961" t="s">
        <v>15778</v>
      </c>
      <c r="U961" t="s">
        <v>15779</v>
      </c>
      <c r="V961" t="s">
        <v>15780</v>
      </c>
      <c r="W961">
        <v>1.0015400000000001E-2</v>
      </c>
    </row>
    <row r="962" spans="5:23">
      <c r="E962" t="s">
        <v>42</v>
      </c>
      <c r="F962">
        <v>22989</v>
      </c>
      <c r="G962" t="s">
        <v>1</v>
      </c>
      <c r="H962" t="s">
        <v>14</v>
      </c>
      <c r="I962" t="s">
        <v>3</v>
      </c>
      <c r="J962">
        <v>0.98763599999999996</v>
      </c>
      <c r="K962" t="s">
        <v>4</v>
      </c>
      <c r="L962">
        <v>4459.5</v>
      </c>
      <c r="M962" t="s">
        <v>5</v>
      </c>
      <c r="N962">
        <v>10.090814856952001</v>
      </c>
      <c r="O962" t="s">
        <v>6</v>
      </c>
      <c r="P962">
        <v>45000</v>
      </c>
      <c r="Q962" t="s">
        <v>7</v>
      </c>
      <c r="R962">
        <v>45000</v>
      </c>
      <c r="S962" t="s">
        <v>43</v>
      </c>
      <c r="T962" t="s">
        <v>15781</v>
      </c>
      <c r="U962" t="s">
        <v>15782</v>
      </c>
      <c r="V962" t="s">
        <v>15783</v>
      </c>
      <c r="W962" s="1">
        <v>-4.49058E-5</v>
      </c>
    </row>
    <row r="963" spans="5:23">
      <c r="E963" t="s">
        <v>44</v>
      </c>
      <c r="F963">
        <v>22989</v>
      </c>
      <c r="G963" t="s">
        <v>1</v>
      </c>
      <c r="H963" t="s">
        <v>14</v>
      </c>
      <c r="I963" t="s">
        <v>3</v>
      </c>
      <c r="J963">
        <v>0.98763599999999996</v>
      </c>
      <c r="K963" t="s">
        <v>4</v>
      </c>
      <c r="L963">
        <v>4459.5</v>
      </c>
      <c r="M963" t="s">
        <v>5</v>
      </c>
      <c r="N963">
        <v>10.090814856952001</v>
      </c>
      <c r="O963" t="s">
        <v>6</v>
      </c>
      <c r="P963">
        <v>45000</v>
      </c>
      <c r="Q963" t="s">
        <v>7</v>
      </c>
      <c r="R963">
        <v>45000</v>
      </c>
      <c r="S963" t="s">
        <v>45</v>
      </c>
      <c r="T963" t="s">
        <v>15781</v>
      </c>
      <c r="U963" t="s">
        <v>15782</v>
      </c>
      <c r="V963" t="s">
        <v>15783</v>
      </c>
      <c r="W963" s="1">
        <v>-4.49058E-5</v>
      </c>
    </row>
    <row r="964" spans="5:23">
      <c r="E964" t="s">
        <v>44</v>
      </c>
      <c r="F964">
        <v>22900.799999999999</v>
      </c>
      <c r="G964" t="s">
        <v>1</v>
      </c>
      <c r="H964" t="s">
        <v>10</v>
      </c>
      <c r="I964" t="s">
        <v>3</v>
      </c>
      <c r="J964">
        <v>0.98787199999999997</v>
      </c>
      <c r="K964" t="s">
        <v>4</v>
      </c>
      <c r="L964">
        <v>4474.54</v>
      </c>
      <c r="M964" t="s">
        <v>5</v>
      </c>
      <c r="N964">
        <v>10.056907196172</v>
      </c>
      <c r="O964" t="s">
        <v>6</v>
      </c>
      <c r="P964">
        <v>45000</v>
      </c>
      <c r="Q964" t="s">
        <v>7</v>
      </c>
      <c r="R964">
        <v>45000</v>
      </c>
      <c r="S964" t="s">
        <v>11</v>
      </c>
      <c r="T964" t="s">
        <v>15751</v>
      </c>
      <c r="U964" t="s">
        <v>15752</v>
      </c>
      <c r="V964" t="s">
        <v>15753</v>
      </c>
      <c r="W964">
        <v>-3.2824999999999998E-4</v>
      </c>
    </row>
    <row r="965" spans="5:23">
      <c r="E965" t="s">
        <v>0</v>
      </c>
      <c r="F965">
        <v>23888.799999999999</v>
      </c>
      <c r="G965" t="s">
        <v>1</v>
      </c>
      <c r="H965" t="s">
        <v>2</v>
      </c>
      <c r="I965" t="s">
        <v>3</v>
      </c>
      <c r="J965">
        <v>0.973441</v>
      </c>
      <c r="K965" t="s">
        <v>4</v>
      </c>
      <c r="L965">
        <v>4417.6000000000004</v>
      </c>
      <c r="M965" t="s">
        <v>5</v>
      </c>
      <c r="N965">
        <v>10.186516324745</v>
      </c>
      <c r="O965" t="s">
        <v>6</v>
      </c>
      <c r="P965">
        <v>45000</v>
      </c>
      <c r="Q965" t="s">
        <v>7</v>
      </c>
      <c r="R965">
        <v>45000</v>
      </c>
      <c r="S965" t="s">
        <v>8</v>
      </c>
      <c r="T965" t="s">
        <v>15784</v>
      </c>
      <c r="U965" t="s">
        <v>15785</v>
      </c>
      <c r="V965" t="s">
        <v>15786</v>
      </c>
      <c r="W965">
        <v>2.48007E-3</v>
      </c>
    </row>
    <row r="966" spans="5:23">
      <c r="E966" t="s">
        <v>9</v>
      </c>
      <c r="F966">
        <v>22925.7</v>
      </c>
      <c r="G966" t="s">
        <v>1</v>
      </c>
      <c r="H966" t="s">
        <v>10</v>
      </c>
      <c r="I966" t="s">
        <v>3</v>
      </c>
      <c r="J966">
        <v>0.98733300000000002</v>
      </c>
      <c r="K966" t="s">
        <v>4</v>
      </c>
      <c r="L966">
        <v>4474.5600000000004</v>
      </c>
      <c r="M966" t="s">
        <v>5</v>
      </c>
      <c r="N966">
        <v>10.05685828274</v>
      </c>
      <c r="O966" t="s">
        <v>6</v>
      </c>
      <c r="P966">
        <v>45000</v>
      </c>
      <c r="Q966" t="s">
        <v>7</v>
      </c>
      <c r="R966">
        <v>45000</v>
      </c>
      <c r="S966" t="s">
        <v>11</v>
      </c>
      <c r="T966" t="s">
        <v>15787</v>
      </c>
      <c r="U966" t="s">
        <v>15788</v>
      </c>
      <c r="V966" t="s">
        <v>15789</v>
      </c>
      <c r="W966">
        <v>-1.6099199999999999E-3</v>
      </c>
    </row>
    <row r="967" spans="5:23">
      <c r="E967" t="s">
        <v>12</v>
      </c>
      <c r="F967">
        <v>23888.799999999999</v>
      </c>
      <c r="G967" t="s">
        <v>1</v>
      </c>
      <c r="H967" t="s">
        <v>2</v>
      </c>
      <c r="I967" t="s">
        <v>3</v>
      </c>
      <c r="J967">
        <v>0.973441</v>
      </c>
      <c r="K967" t="s">
        <v>4</v>
      </c>
      <c r="L967">
        <v>4417.6000000000004</v>
      </c>
      <c r="M967" t="s">
        <v>5</v>
      </c>
      <c r="N967">
        <v>10.186516324745</v>
      </c>
      <c r="O967" t="s">
        <v>6</v>
      </c>
      <c r="P967">
        <v>45000</v>
      </c>
      <c r="Q967" t="s">
        <v>7</v>
      </c>
      <c r="R967">
        <v>45000</v>
      </c>
      <c r="S967" t="s">
        <v>13</v>
      </c>
      <c r="T967" t="s">
        <v>15784</v>
      </c>
      <c r="U967" t="s">
        <v>15785</v>
      </c>
      <c r="V967" t="s">
        <v>15786</v>
      </c>
      <c r="W967">
        <v>2.48007E-3</v>
      </c>
    </row>
    <row r="968" spans="5:23">
      <c r="E968" t="s">
        <v>12</v>
      </c>
      <c r="F968">
        <v>23691.4</v>
      </c>
      <c r="G968" t="s">
        <v>1</v>
      </c>
      <c r="H968" t="s">
        <v>14</v>
      </c>
      <c r="I968" t="s">
        <v>3</v>
      </c>
      <c r="J968">
        <v>0.97415300000000005</v>
      </c>
      <c r="K968" t="s">
        <v>4</v>
      </c>
      <c r="L968">
        <v>4447.8999999999996</v>
      </c>
      <c r="M968" t="s">
        <v>5</v>
      </c>
      <c r="N968">
        <v>10.117143419448</v>
      </c>
      <c r="O968" t="s">
        <v>6</v>
      </c>
      <c r="P968">
        <v>45000</v>
      </c>
      <c r="Q968" t="s">
        <v>7</v>
      </c>
      <c r="R968">
        <v>45000</v>
      </c>
      <c r="S968" t="s">
        <v>15</v>
      </c>
      <c r="T968" t="s">
        <v>15790</v>
      </c>
      <c r="U968" t="s">
        <v>15791</v>
      </c>
      <c r="V968" t="s">
        <v>15792</v>
      </c>
      <c r="W968">
        <v>1.3041699999999999E-3</v>
      </c>
    </row>
    <row r="969" spans="5:23">
      <c r="E969" t="s">
        <v>16</v>
      </c>
      <c r="F969">
        <v>23691.4</v>
      </c>
      <c r="G969" t="s">
        <v>1</v>
      </c>
      <c r="H969" t="s">
        <v>14</v>
      </c>
      <c r="I969" t="s">
        <v>3</v>
      </c>
      <c r="J969">
        <v>0.97415300000000005</v>
      </c>
      <c r="K969" t="s">
        <v>4</v>
      </c>
      <c r="L969">
        <v>4447.8999999999996</v>
      </c>
      <c r="M969" t="s">
        <v>5</v>
      </c>
      <c r="N969">
        <v>10.117143419448</v>
      </c>
      <c r="O969" t="s">
        <v>6</v>
      </c>
      <c r="P969">
        <v>45000</v>
      </c>
      <c r="Q969" t="s">
        <v>7</v>
      </c>
      <c r="R969">
        <v>45000</v>
      </c>
      <c r="S969" t="s">
        <v>15</v>
      </c>
      <c r="T969" t="s">
        <v>15790</v>
      </c>
      <c r="U969" t="s">
        <v>15791</v>
      </c>
      <c r="V969" t="s">
        <v>15792</v>
      </c>
      <c r="W969">
        <v>1.3041699999999999E-3</v>
      </c>
    </row>
    <row r="970" spans="5:23">
      <c r="E970" t="s">
        <v>16</v>
      </c>
      <c r="F970">
        <v>25722.2</v>
      </c>
      <c r="G970" t="s">
        <v>1</v>
      </c>
      <c r="H970" t="s">
        <v>17</v>
      </c>
      <c r="I970" t="s">
        <v>3</v>
      </c>
      <c r="J970">
        <v>0.94765200000000005</v>
      </c>
      <c r="K970" t="s">
        <v>4</v>
      </c>
      <c r="L970">
        <v>4329.0600000000004</v>
      </c>
      <c r="M970" t="s">
        <v>5</v>
      </c>
      <c r="N970">
        <v>10.394867870980001</v>
      </c>
      <c r="O970" t="s">
        <v>6</v>
      </c>
      <c r="P970">
        <v>45000</v>
      </c>
      <c r="Q970" t="s">
        <v>7</v>
      </c>
      <c r="R970">
        <v>45000</v>
      </c>
      <c r="S970" t="s">
        <v>18</v>
      </c>
      <c r="T970" t="s">
        <v>15793</v>
      </c>
      <c r="U970" t="s">
        <v>15794</v>
      </c>
      <c r="V970" t="s">
        <v>15795</v>
      </c>
      <c r="W970">
        <v>8.7452500000000002E-4</v>
      </c>
    </row>
    <row r="971" spans="5:23">
      <c r="E971" t="s">
        <v>19</v>
      </c>
      <c r="F971">
        <v>25722.2</v>
      </c>
      <c r="G971" t="s">
        <v>1</v>
      </c>
      <c r="H971" t="s">
        <v>17</v>
      </c>
      <c r="I971" t="s">
        <v>3</v>
      </c>
      <c r="J971">
        <v>0.94765200000000005</v>
      </c>
      <c r="K971" t="s">
        <v>4</v>
      </c>
      <c r="L971">
        <v>4329.0600000000004</v>
      </c>
      <c r="M971" t="s">
        <v>5</v>
      </c>
      <c r="N971">
        <v>10.394867870980001</v>
      </c>
      <c r="O971" t="s">
        <v>6</v>
      </c>
      <c r="P971">
        <v>45000</v>
      </c>
      <c r="Q971" t="s">
        <v>7</v>
      </c>
      <c r="R971">
        <v>45000</v>
      </c>
      <c r="S971" t="s">
        <v>20</v>
      </c>
      <c r="T971" t="s">
        <v>15793</v>
      </c>
      <c r="U971" t="s">
        <v>15794</v>
      </c>
      <c r="V971" t="s">
        <v>15795</v>
      </c>
      <c r="W971">
        <v>8.7452500000000002E-4</v>
      </c>
    </row>
    <row r="972" spans="5:23">
      <c r="E972" t="s">
        <v>19</v>
      </c>
      <c r="F972">
        <v>25355.200000000001</v>
      </c>
      <c r="G972" t="s">
        <v>1</v>
      </c>
      <c r="H972" t="s">
        <v>2</v>
      </c>
      <c r="I972" t="s">
        <v>3</v>
      </c>
      <c r="J972">
        <v>0.947712</v>
      </c>
      <c r="K972" t="s">
        <v>4</v>
      </c>
      <c r="L972">
        <v>4391.17</v>
      </c>
      <c r="M972" t="s">
        <v>5</v>
      </c>
      <c r="N972">
        <v>10.24784272872</v>
      </c>
      <c r="O972" t="s">
        <v>6</v>
      </c>
      <c r="P972">
        <v>45000</v>
      </c>
      <c r="Q972" t="s">
        <v>7</v>
      </c>
      <c r="R972">
        <v>45000</v>
      </c>
      <c r="S972" t="s">
        <v>21</v>
      </c>
      <c r="T972" t="s">
        <v>15796</v>
      </c>
      <c r="U972" t="s">
        <v>15797</v>
      </c>
      <c r="V972" t="s">
        <v>15798</v>
      </c>
      <c r="W972">
        <v>-4.8362999999999998E-4</v>
      </c>
    </row>
    <row r="973" spans="5:23">
      <c r="E973" t="s">
        <v>22</v>
      </c>
      <c r="F973">
        <v>25355.200000000001</v>
      </c>
      <c r="G973" t="s">
        <v>1</v>
      </c>
      <c r="H973" t="s">
        <v>2</v>
      </c>
      <c r="I973" t="s">
        <v>3</v>
      </c>
      <c r="J973">
        <v>0.947712</v>
      </c>
      <c r="K973" t="s">
        <v>4</v>
      </c>
      <c r="L973">
        <v>4391.17</v>
      </c>
      <c r="M973" t="s">
        <v>5</v>
      </c>
      <c r="N973">
        <v>10.24784272872</v>
      </c>
      <c r="O973" t="s">
        <v>6</v>
      </c>
      <c r="P973">
        <v>45000</v>
      </c>
      <c r="Q973" t="s">
        <v>7</v>
      </c>
      <c r="R973">
        <v>45000</v>
      </c>
      <c r="S973" t="s">
        <v>21</v>
      </c>
      <c r="T973" t="s">
        <v>15796</v>
      </c>
      <c r="U973" t="s">
        <v>15797</v>
      </c>
      <c r="V973" t="s">
        <v>15798</v>
      </c>
      <c r="W973">
        <v>-4.8362999999999998E-4</v>
      </c>
    </row>
    <row r="974" spans="5:23">
      <c r="E974" t="s">
        <v>22</v>
      </c>
      <c r="F974">
        <v>27995.4</v>
      </c>
      <c r="G974" t="s">
        <v>1</v>
      </c>
      <c r="H974" t="s">
        <v>23</v>
      </c>
      <c r="I974" t="s">
        <v>3</v>
      </c>
      <c r="J974">
        <v>0.91862600000000005</v>
      </c>
      <c r="K974" t="s">
        <v>4</v>
      </c>
      <c r="L974">
        <v>4232.87</v>
      </c>
      <c r="M974" t="s">
        <v>5</v>
      </c>
      <c r="N974">
        <v>10.631078050446</v>
      </c>
      <c r="O974" t="s">
        <v>6</v>
      </c>
      <c r="P974">
        <v>45000</v>
      </c>
      <c r="Q974" t="s">
        <v>7</v>
      </c>
      <c r="R974">
        <v>45000</v>
      </c>
      <c r="S974" t="s">
        <v>24</v>
      </c>
      <c r="T974" t="s">
        <v>15799</v>
      </c>
      <c r="U974" t="s">
        <v>15800</v>
      </c>
      <c r="V974" t="s">
        <v>15801</v>
      </c>
      <c r="W974">
        <v>-2.5987100000000002E-3</v>
      </c>
    </row>
    <row r="975" spans="5:23">
      <c r="E975" t="s">
        <v>25</v>
      </c>
      <c r="F975">
        <v>27995.4</v>
      </c>
      <c r="G975" t="s">
        <v>1</v>
      </c>
      <c r="H975" t="s">
        <v>23</v>
      </c>
      <c r="I975" t="s">
        <v>3</v>
      </c>
      <c r="J975">
        <v>0.91862600000000005</v>
      </c>
      <c r="K975" t="s">
        <v>4</v>
      </c>
      <c r="L975">
        <v>4232.87</v>
      </c>
      <c r="M975" t="s">
        <v>5</v>
      </c>
      <c r="N975">
        <v>10.631078050446</v>
      </c>
      <c r="O975" t="s">
        <v>6</v>
      </c>
      <c r="P975">
        <v>45000</v>
      </c>
      <c r="Q975" t="s">
        <v>7</v>
      </c>
      <c r="R975">
        <v>45000</v>
      </c>
      <c r="S975" t="s">
        <v>26</v>
      </c>
      <c r="T975" t="s">
        <v>15799</v>
      </c>
      <c r="U975" t="s">
        <v>15800</v>
      </c>
      <c r="V975" t="s">
        <v>15801</v>
      </c>
      <c r="W975">
        <v>-2.5987100000000002E-3</v>
      </c>
    </row>
    <row r="976" spans="5:23">
      <c r="E976" t="s">
        <v>25</v>
      </c>
      <c r="F976">
        <v>27152.799999999999</v>
      </c>
      <c r="G976" t="s">
        <v>1</v>
      </c>
      <c r="H976" t="s">
        <v>27</v>
      </c>
      <c r="I976" t="s">
        <v>3</v>
      </c>
      <c r="J976">
        <v>0.92217099999999996</v>
      </c>
      <c r="K976" t="s">
        <v>4</v>
      </c>
      <c r="L976">
        <v>4330.75</v>
      </c>
      <c r="M976" t="s">
        <v>5</v>
      </c>
      <c r="N976">
        <v>10.390813598856001</v>
      </c>
      <c r="O976" t="s">
        <v>6</v>
      </c>
      <c r="P976">
        <v>45000</v>
      </c>
      <c r="Q976" t="s">
        <v>7</v>
      </c>
      <c r="R976">
        <v>45000</v>
      </c>
      <c r="S976" t="s">
        <v>28</v>
      </c>
      <c r="T976" t="s">
        <v>15802</v>
      </c>
      <c r="U976" t="s">
        <v>15803</v>
      </c>
      <c r="V976" t="s">
        <v>15804</v>
      </c>
      <c r="W976">
        <v>2.7894E-3</v>
      </c>
    </row>
    <row r="977" spans="5:23">
      <c r="E977" t="s">
        <v>29</v>
      </c>
      <c r="F977">
        <v>27152.799999999999</v>
      </c>
      <c r="G977" t="s">
        <v>1</v>
      </c>
      <c r="H977" t="s">
        <v>27</v>
      </c>
      <c r="I977" t="s">
        <v>3</v>
      </c>
      <c r="J977">
        <v>0.92217099999999996</v>
      </c>
      <c r="K977" t="s">
        <v>4</v>
      </c>
      <c r="L977">
        <v>4330.75</v>
      </c>
      <c r="M977" t="s">
        <v>5</v>
      </c>
      <c r="N977">
        <v>10.390813598856001</v>
      </c>
      <c r="O977" t="s">
        <v>6</v>
      </c>
      <c r="P977">
        <v>45000</v>
      </c>
      <c r="Q977" t="s">
        <v>7</v>
      </c>
      <c r="R977">
        <v>45000</v>
      </c>
      <c r="S977" t="s">
        <v>28</v>
      </c>
      <c r="T977" t="s">
        <v>15802</v>
      </c>
      <c r="U977" t="s">
        <v>15803</v>
      </c>
      <c r="V977" t="s">
        <v>15804</v>
      </c>
      <c r="W977">
        <v>2.7894E-3</v>
      </c>
    </row>
    <row r="978" spans="5:23">
      <c r="E978" t="s">
        <v>29</v>
      </c>
      <c r="F978">
        <v>30210.400000000001</v>
      </c>
      <c r="G978" t="s">
        <v>1</v>
      </c>
      <c r="H978" t="s">
        <v>30</v>
      </c>
      <c r="I978" t="s">
        <v>3</v>
      </c>
      <c r="J978">
        <v>0.89480899999999997</v>
      </c>
      <c r="K978" t="s">
        <v>4</v>
      </c>
      <c r="L978">
        <v>4134.12</v>
      </c>
      <c r="M978" t="s">
        <v>5</v>
      </c>
      <c r="N978">
        <v>10.885013110118001</v>
      </c>
      <c r="O978" t="s">
        <v>6</v>
      </c>
      <c r="P978">
        <v>45000</v>
      </c>
      <c r="Q978" t="s">
        <v>7</v>
      </c>
      <c r="R978">
        <v>45000</v>
      </c>
      <c r="S978" t="s">
        <v>31</v>
      </c>
      <c r="T978" t="s">
        <v>15805</v>
      </c>
      <c r="U978" t="s">
        <v>15806</v>
      </c>
      <c r="V978" t="s">
        <v>15807</v>
      </c>
      <c r="W978">
        <v>9.6279799999999995E-3</v>
      </c>
    </row>
    <row r="979" spans="5:23">
      <c r="E979" t="s">
        <v>32</v>
      </c>
      <c r="F979">
        <v>30210.400000000001</v>
      </c>
      <c r="G979" t="s">
        <v>1</v>
      </c>
      <c r="H979" t="s">
        <v>30</v>
      </c>
      <c r="I979" t="s">
        <v>3</v>
      </c>
      <c r="J979">
        <v>0.89480899999999997</v>
      </c>
      <c r="K979" t="s">
        <v>4</v>
      </c>
      <c r="L979">
        <v>4134.12</v>
      </c>
      <c r="M979" t="s">
        <v>5</v>
      </c>
      <c r="N979">
        <v>10.885013110118001</v>
      </c>
      <c r="O979" t="s">
        <v>6</v>
      </c>
      <c r="P979">
        <v>45000</v>
      </c>
      <c r="Q979" t="s">
        <v>7</v>
      </c>
      <c r="R979">
        <v>45000</v>
      </c>
      <c r="S979" t="s">
        <v>33</v>
      </c>
      <c r="T979" t="s">
        <v>15805</v>
      </c>
      <c r="U979" t="s">
        <v>15806</v>
      </c>
      <c r="V979" t="s">
        <v>15807</v>
      </c>
      <c r="W979">
        <v>9.6279799999999995E-3</v>
      </c>
    </row>
    <row r="980" spans="5:23">
      <c r="E980" t="s">
        <v>32</v>
      </c>
      <c r="F980">
        <v>29473.3</v>
      </c>
      <c r="G980" t="s">
        <v>1</v>
      </c>
      <c r="H980" t="s">
        <v>17</v>
      </c>
      <c r="I980" t="s">
        <v>3</v>
      </c>
      <c r="J980">
        <v>0.89191399999999998</v>
      </c>
      <c r="K980" t="s">
        <v>4</v>
      </c>
      <c r="L980">
        <v>4265.07</v>
      </c>
      <c r="M980" t="s">
        <v>5</v>
      </c>
      <c r="N980">
        <v>10.550831515844999</v>
      </c>
      <c r="O980" t="s">
        <v>6</v>
      </c>
      <c r="P980">
        <v>45000</v>
      </c>
      <c r="Q980" t="s">
        <v>7</v>
      </c>
      <c r="R980">
        <v>45000</v>
      </c>
      <c r="S980" t="s">
        <v>34</v>
      </c>
      <c r="T980" t="s">
        <v>15808</v>
      </c>
      <c r="U980" t="s">
        <v>15809</v>
      </c>
      <c r="V980" t="s">
        <v>15810</v>
      </c>
      <c r="W980">
        <v>4.9181499999999996E-3</v>
      </c>
    </row>
    <row r="981" spans="5:23">
      <c r="E981" t="s">
        <v>35</v>
      </c>
      <c r="F981">
        <v>29473.3</v>
      </c>
      <c r="G981" t="s">
        <v>1</v>
      </c>
      <c r="H981" t="s">
        <v>17</v>
      </c>
      <c r="I981" t="s">
        <v>3</v>
      </c>
      <c r="J981">
        <v>0.89191399999999998</v>
      </c>
      <c r="K981" t="s">
        <v>4</v>
      </c>
      <c r="L981">
        <v>4265.07</v>
      </c>
      <c r="M981" t="s">
        <v>5</v>
      </c>
      <c r="N981">
        <v>10.550831515844999</v>
      </c>
      <c r="O981" t="s">
        <v>6</v>
      </c>
      <c r="P981">
        <v>45000</v>
      </c>
      <c r="Q981" t="s">
        <v>7</v>
      </c>
      <c r="R981">
        <v>45000</v>
      </c>
      <c r="S981" t="s">
        <v>34</v>
      </c>
      <c r="T981" t="s">
        <v>15808</v>
      </c>
      <c r="U981" t="s">
        <v>15809</v>
      </c>
      <c r="V981" t="s">
        <v>15810</v>
      </c>
      <c r="W981">
        <v>4.9181499999999996E-3</v>
      </c>
    </row>
    <row r="982" spans="5:23">
      <c r="E982" t="s">
        <v>35</v>
      </c>
      <c r="F982">
        <v>32760.1</v>
      </c>
      <c r="G982" t="s">
        <v>1</v>
      </c>
      <c r="H982" t="s">
        <v>36</v>
      </c>
      <c r="I982" t="s">
        <v>3</v>
      </c>
      <c r="J982">
        <v>0.87053400000000003</v>
      </c>
      <c r="K982" t="s">
        <v>4</v>
      </c>
      <c r="L982">
        <v>4027.94</v>
      </c>
      <c r="M982" t="s">
        <v>5</v>
      </c>
      <c r="N982">
        <v>11.171969377138</v>
      </c>
      <c r="O982" t="s">
        <v>6</v>
      </c>
      <c r="P982">
        <v>45000</v>
      </c>
      <c r="Q982" t="s">
        <v>7</v>
      </c>
      <c r="R982">
        <v>45000</v>
      </c>
      <c r="S982" t="s">
        <v>37</v>
      </c>
      <c r="T982" t="s">
        <v>15811</v>
      </c>
      <c r="U982" t="s">
        <v>15812</v>
      </c>
      <c r="V982" t="s">
        <v>15813</v>
      </c>
      <c r="W982">
        <v>8.9697000000000006E-3</v>
      </c>
    </row>
    <row r="983" spans="5:23">
      <c r="E983" t="s">
        <v>38</v>
      </c>
      <c r="F983">
        <v>32760.1</v>
      </c>
      <c r="G983" t="s">
        <v>1</v>
      </c>
      <c r="H983" t="s">
        <v>36</v>
      </c>
      <c r="I983" t="s">
        <v>3</v>
      </c>
      <c r="J983">
        <v>0.87053400000000003</v>
      </c>
      <c r="K983" t="s">
        <v>4</v>
      </c>
      <c r="L983">
        <v>4027.94</v>
      </c>
      <c r="M983" t="s">
        <v>5</v>
      </c>
      <c r="N983">
        <v>11.171969377138</v>
      </c>
      <c r="O983" t="s">
        <v>6</v>
      </c>
      <c r="P983">
        <v>45000</v>
      </c>
      <c r="Q983" t="s">
        <v>7</v>
      </c>
      <c r="R983">
        <v>45000</v>
      </c>
      <c r="S983" t="s">
        <v>39</v>
      </c>
      <c r="T983" t="s">
        <v>15811</v>
      </c>
      <c r="U983" t="s">
        <v>15812</v>
      </c>
      <c r="V983" t="s">
        <v>15813</v>
      </c>
      <c r="W983">
        <v>8.9697000000000006E-3</v>
      </c>
    </row>
    <row r="984" spans="5:23">
      <c r="E984" t="s">
        <v>38</v>
      </c>
      <c r="F984">
        <v>31470.1</v>
      </c>
      <c r="G984" t="s">
        <v>1</v>
      </c>
      <c r="H984" t="s">
        <v>40</v>
      </c>
      <c r="I984" t="s">
        <v>3</v>
      </c>
      <c r="J984">
        <v>0.87014000000000002</v>
      </c>
      <c r="K984" t="s">
        <v>4</v>
      </c>
      <c r="L984">
        <v>4196.84</v>
      </c>
      <c r="M984" t="s">
        <v>5</v>
      </c>
      <c r="N984">
        <v>10.722341787411001</v>
      </c>
      <c r="O984" t="s">
        <v>6</v>
      </c>
      <c r="P984">
        <v>45000</v>
      </c>
      <c r="Q984" t="s">
        <v>7</v>
      </c>
      <c r="R984">
        <v>45000</v>
      </c>
      <c r="S984" t="s">
        <v>41</v>
      </c>
      <c r="T984" t="s">
        <v>15814</v>
      </c>
      <c r="U984" t="s">
        <v>15815</v>
      </c>
      <c r="V984" t="s">
        <v>15816</v>
      </c>
      <c r="W984">
        <v>-1.60783E-3</v>
      </c>
    </row>
    <row r="985" spans="5:23">
      <c r="E985" t="s">
        <v>42</v>
      </c>
      <c r="F985">
        <v>31470.1</v>
      </c>
      <c r="G985" t="s">
        <v>1</v>
      </c>
      <c r="H985" t="s">
        <v>40</v>
      </c>
      <c r="I985" t="s">
        <v>3</v>
      </c>
      <c r="J985">
        <v>0.87014000000000002</v>
      </c>
      <c r="K985" t="s">
        <v>4</v>
      </c>
      <c r="L985">
        <v>4196.84</v>
      </c>
      <c r="M985" t="s">
        <v>5</v>
      </c>
      <c r="N985">
        <v>10.722341787411001</v>
      </c>
      <c r="O985" t="s">
        <v>6</v>
      </c>
      <c r="P985">
        <v>45000</v>
      </c>
      <c r="Q985" t="s">
        <v>7</v>
      </c>
      <c r="R985">
        <v>45000</v>
      </c>
      <c r="S985" t="s">
        <v>41</v>
      </c>
      <c r="T985" t="s">
        <v>15814</v>
      </c>
      <c r="U985" t="s">
        <v>15815</v>
      </c>
      <c r="V985" t="s">
        <v>15816</v>
      </c>
      <c r="W985">
        <v>-1.60783E-3</v>
      </c>
    </row>
    <row r="986" spans="5:23">
      <c r="E986" t="s">
        <v>42</v>
      </c>
      <c r="F986">
        <v>22920.2</v>
      </c>
      <c r="G986" t="s">
        <v>1</v>
      </c>
      <c r="H986" t="s">
        <v>14</v>
      </c>
      <c r="I986" t="s">
        <v>3</v>
      </c>
      <c r="J986">
        <v>0.98913600000000002</v>
      </c>
      <c r="K986" t="s">
        <v>4</v>
      </c>
      <c r="L986">
        <v>4459.33</v>
      </c>
      <c r="M986" t="s">
        <v>5</v>
      </c>
      <c r="N986">
        <v>10.091205190407999</v>
      </c>
      <c r="O986" t="s">
        <v>6</v>
      </c>
      <c r="P986">
        <v>45000</v>
      </c>
      <c r="Q986" t="s">
        <v>7</v>
      </c>
      <c r="R986">
        <v>45000</v>
      </c>
      <c r="S986" t="s">
        <v>43</v>
      </c>
      <c r="T986" t="s">
        <v>15817</v>
      </c>
      <c r="U986" t="s">
        <v>15818</v>
      </c>
      <c r="V986" t="s">
        <v>15819</v>
      </c>
      <c r="W986" s="1">
        <v>-5.7441100000000001E-5</v>
      </c>
    </row>
    <row r="987" spans="5:23">
      <c r="E987" t="s">
        <v>44</v>
      </c>
      <c r="F987">
        <v>22920.2</v>
      </c>
      <c r="G987" t="s">
        <v>1</v>
      </c>
      <c r="H987" t="s">
        <v>14</v>
      </c>
      <c r="I987" t="s">
        <v>3</v>
      </c>
      <c r="J987">
        <v>0.98913600000000002</v>
      </c>
      <c r="K987" t="s">
        <v>4</v>
      </c>
      <c r="L987">
        <v>4459.33</v>
      </c>
      <c r="M987" t="s">
        <v>5</v>
      </c>
      <c r="N987">
        <v>10.091205190407999</v>
      </c>
      <c r="O987" t="s">
        <v>6</v>
      </c>
      <c r="P987">
        <v>45000</v>
      </c>
      <c r="Q987" t="s">
        <v>7</v>
      </c>
      <c r="R987">
        <v>45000</v>
      </c>
      <c r="S987" t="s">
        <v>45</v>
      </c>
      <c r="T987" t="s">
        <v>15817</v>
      </c>
      <c r="U987" t="s">
        <v>15818</v>
      </c>
      <c r="V987" t="s">
        <v>15819</v>
      </c>
      <c r="W987" s="1">
        <v>-5.7441100000000001E-5</v>
      </c>
    </row>
    <row r="988" spans="5:23">
      <c r="E988" t="s">
        <v>44</v>
      </c>
      <c r="F988">
        <v>22925.7</v>
      </c>
      <c r="G988" t="s">
        <v>1</v>
      </c>
      <c r="H988" t="s">
        <v>10</v>
      </c>
      <c r="I988" t="s">
        <v>3</v>
      </c>
      <c r="J988">
        <v>0.98733300000000002</v>
      </c>
      <c r="K988" t="s">
        <v>4</v>
      </c>
      <c r="L988">
        <v>4474.5600000000004</v>
      </c>
      <c r="M988" t="s">
        <v>5</v>
      </c>
      <c r="N988">
        <v>10.05685828274</v>
      </c>
      <c r="O988" t="s">
        <v>6</v>
      </c>
      <c r="P988">
        <v>45000</v>
      </c>
      <c r="Q988" t="s">
        <v>7</v>
      </c>
      <c r="R988">
        <v>45000</v>
      </c>
      <c r="S988" t="s">
        <v>11</v>
      </c>
      <c r="T988" t="s">
        <v>15787</v>
      </c>
      <c r="U988" t="s">
        <v>15788</v>
      </c>
      <c r="V988" t="s">
        <v>15789</v>
      </c>
      <c r="W988">
        <v>-1.6099199999999999E-3</v>
      </c>
    </row>
    <row r="989" spans="5:23">
      <c r="E989" t="s">
        <v>0</v>
      </c>
      <c r="F989">
        <v>23893.1</v>
      </c>
      <c r="G989" t="s">
        <v>1</v>
      </c>
      <c r="H989" t="s">
        <v>2</v>
      </c>
      <c r="I989" t="s">
        <v>3</v>
      </c>
      <c r="J989">
        <v>0.97338100000000005</v>
      </c>
      <c r="K989" t="s">
        <v>4</v>
      </c>
      <c r="L989">
        <v>4417.3500000000004</v>
      </c>
      <c r="M989" t="s">
        <v>5</v>
      </c>
      <c r="N989">
        <v>10.187101318934999</v>
      </c>
      <c r="O989" t="s">
        <v>6</v>
      </c>
      <c r="P989">
        <v>45000</v>
      </c>
      <c r="Q989" t="s">
        <v>7</v>
      </c>
      <c r="R989">
        <v>45000</v>
      </c>
      <c r="S989" t="s">
        <v>8</v>
      </c>
      <c r="T989" t="s">
        <v>15820</v>
      </c>
      <c r="U989" t="s">
        <v>15821</v>
      </c>
      <c r="V989" t="s">
        <v>15822</v>
      </c>
      <c r="W989">
        <v>-1.53283E-3</v>
      </c>
    </row>
    <row r="990" spans="5:23">
      <c r="E990" t="s">
        <v>9</v>
      </c>
      <c r="F990">
        <v>22816.9</v>
      </c>
      <c r="G990" t="s">
        <v>1</v>
      </c>
      <c r="H990" t="s">
        <v>10</v>
      </c>
      <c r="I990" t="s">
        <v>3</v>
      </c>
      <c r="J990">
        <v>0.98968699999999998</v>
      </c>
      <c r="K990" t="s">
        <v>4</v>
      </c>
      <c r="L990">
        <v>4474.53</v>
      </c>
      <c r="M990" t="s">
        <v>5</v>
      </c>
      <c r="N990">
        <v>10.056931711388</v>
      </c>
      <c r="O990" t="s">
        <v>6</v>
      </c>
      <c r="P990">
        <v>45000</v>
      </c>
      <c r="Q990" t="s">
        <v>7</v>
      </c>
      <c r="R990">
        <v>45000</v>
      </c>
      <c r="S990" t="s">
        <v>11</v>
      </c>
      <c r="T990" t="s">
        <v>15823</v>
      </c>
      <c r="U990" t="s">
        <v>15824</v>
      </c>
      <c r="V990" t="s">
        <v>15825</v>
      </c>
      <c r="W990">
        <v>-4.0992200000000001E-4</v>
      </c>
    </row>
    <row r="991" spans="5:23">
      <c r="E991" t="s">
        <v>12</v>
      </c>
      <c r="F991">
        <v>23893.1</v>
      </c>
      <c r="G991" t="s">
        <v>1</v>
      </c>
      <c r="H991" t="s">
        <v>2</v>
      </c>
      <c r="I991" t="s">
        <v>3</v>
      </c>
      <c r="J991">
        <v>0.97338100000000005</v>
      </c>
      <c r="K991" t="s">
        <v>4</v>
      </c>
      <c r="L991">
        <v>4417.3500000000004</v>
      </c>
      <c r="M991" t="s">
        <v>5</v>
      </c>
      <c r="N991">
        <v>10.187101318934999</v>
      </c>
      <c r="O991" t="s">
        <v>6</v>
      </c>
      <c r="P991">
        <v>45000</v>
      </c>
      <c r="Q991" t="s">
        <v>7</v>
      </c>
      <c r="R991">
        <v>45000</v>
      </c>
      <c r="S991" t="s">
        <v>13</v>
      </c>
      <c r="T991" t="s">
        <v>15820</v>
      </c>
      <c r="U991" t="s">
        <v>15821</v>
      </c>
      <c r="V991" t="s">
        <v>15822</v>
      </c>
      <c r="W991">
        <v>-1.53283E-3</v>
      </c>
    </row>
    <row r="992" spans="5:23">
      <c r="E992" t="s">
        <v>12</v>
      </c>
      <c r="F992">
        <v>23921.4</v>
      </c>
      <c r="G992" t="s">
        <v>1</v>
      </c>
      <c r="H992" t="s">
        <v>14</v>
      </c>
      <c r="I992" t="s">
        <v>3</v>
      </c>
      <c r="J992">
        <v>0.96943500000000005</v>
      </c>
      <c r="K992" t="s">
        <v>4</v>
      </c>
      <c r="L992">
        <v>4448.1099999999997</v>
      </c>
      <c r="M992" t="s">
        <v>5</v>
      </c>
      <c r="N992">
        <v>10.116655484128</v>
      </c>
      <c r="O992" t="s">
        <v>6</v>
      </c>
      <c r="P992">
        <v>45000</v>
      </c>
      <c r="Q992" t="s">
        <v>7</v>
      </c>
      <c r="R992">
        <v>45000</v>
      </c>
      <c r="S992" t="s">
        <v>15</v>
      </c>
      <c r="T992" t="s">
        <v>15826</v>
      </c>
      <c r="U992" t="s">
        <v>15827</v>
      </c>
      <c r="V992" t="s">
        <v>15828</v>
      </c>
      <c r="W992">
        <v>-1.9644799999999998E-3</v>
      </c>
    </row>
    <row r="993" spans="5:23">
      <c r="E993" t="s">
        <v>16</v>
      </c>
      <c r="F993">
        <v>23921.4</v>
      </c>
      <c r="G993" t="s">
        <v>1</v>
      </c>
      <c r="H993" t="s">
        <v>14</v>
      </c>
      <c r="I993" t="s">
        <v>3</v>
      </c>
      <c r="J993">
        <v>0.96943500000000005</v>
      </c>
      <c r="K993" t="s">
        <v>4</v>
      </c>
      <c r="L993">
        <v>4448.1099999999997</v>
      </c>
      <c r="M993" t="s">
        <v>5</v>
      </c>
      <c r="N993">
        <v>10.116655484128</v>
      </c>
      <c r="O993" t="s">
        <v>6</v>
      </c>
      <c r="P993">
        <v>45000</v>
      </c>
      <c r="Q993" t="s">
        <v>7</v>
      </c>
      <c r="R993">
        <v>45000</v>
      </c>
      <c r="S993" t="s">
        <v>15</v>
      </c>
      <c r="T993" t="s">
        <v>15826</v>
      </c>
      <c r="U993" t="s">
        <v>15827</v>
      </c>
      <c r="V993" t="s">
        <v>15828</v>
      </c>
      <c r="W993">
        <v>-1.9644799999999998E-3</v>
      </c>
    </row>
    <row r="994" spans="5:23">
      <c r="E994" t="s">
        <v>16</v>
      </c>
      <c r="F994">
        <v>25588.3</v>
      </c>
      <c r="G994" t="s">
        <v>1</v>
      </c>
      <c r="H994" t="s">
        <v>17</v>
      </c>
      <c r="I994" t="s">
        <v>3</v>
      </c>
      <c r="J994">
        <v>0.95019100000000001</v>
      </c>
      <c r="K994" t="s">
        <v>4</v>
      </c>
      <c r="L994">
        <v>4328.49</v>
      </c>
      <c r="M994" t="s">
        <v>5</v>
      </c>
      <c r="N994">
        <v>10.39623218309</v>
      </c>
      <c r="O994" t="s">
        <v>6</v>
      </c>
      <c r="P994">
        <v>45000</v>
      </c>
      <c r="Q994" t="s">
        <v>7</v>
      </c>
      <c r="R994">
        <v>45000</v>
      </c>
      <c r="S994" t="s">
        <v>18</v>
      </c>
      <c r="T994" t="s">
        <v>15829</v>
      </c>
      <c r="U994" t="s">
        <v>15830</v>
      </c>
      <c r="V994" t="s">
        <v>15831</v>
      </c>
      <c r="W994">
        <v>4.71127E-3</v>
      </c>
    </row>
    <row r="995" spans="5:23">
      <c r="E995" t="s">
        <v>19</v>
      </c>
      <c r="F995">
        <v>25588.3</v>
      </c>
      <c r="G995" t="s">
        <v>1</v>
      </c>
      <c r="H995" t="s">
        <v>17</v>
      </c>
      <c r="I995" t="s">
        <v>3</v>
      </c>
      <c r="J995">
        <v>0.95019100000000001</v>
      </c>
      <c r="K995" t="s">
        <v>4</v>
      </c>
      <c r="L995">
        <v>4328.49</v>
      </c>
      <c r="M995" t="s">
        <v>5</v>
      </c>
      <c r="N995">
        <v>10.39623218309</v>
      </c>
      <c r="O995" t="s">
        <v>6</v>
      </c>
      <c r="P995">
        <v>45000</v>
      </c>
      <c r="Q995" t="s">
        <v>7</v>
      </c>
      <c r="R995">
        <v>45000</v>
      </c>
      <c r="S995" t="s">
        <v>20</v>
      </c>
      <c r="T995" t="s">
        <v>15829</v>
      </c>
      <c r="U995" t="s">
        <v>15830</v>
      </c>
      <c r="V995" t="s">
        <v>15831</v>
      </c>
      <c r="W995">
        <v>4.71127E-3</v>
      </c>
    </row>
    <row r="996" spans="5:23">
      <c r="E996" t="s">
        <v>19</v>
      </c>
      <c r="F996">
        <v>25224.1</v>
      </c>
      <c r="G996" t="s">
        <v>1</v>
      </c>
      <c r="H996" t="s">
        <v>2</v>
      </c>
      <c r="I996" t="s">
        <v>3</v>
      </c>
      <c r="J996">
        <v>0.95008199999999998</v>
      </c>
      <c r="K996" t="s">
        <v>4</v>
      </c>
      <c r="L996">
        <v>4392</v>
      </c>
      <c r="M996" t="s">
        <v>5</v>
      </c>
      <c r="N996">
        <v>10.245892809440001</v>
      </c>
      <c r="O996" t="s">
        <v>6</v>
      </c>
      <c r="P996">
        <v>45000</v>
      </c>
      <c r="Q996" t="s">
        <v>7</v>
      </c>
      <c r="R996">
        <v>45000</v>
      </c>
      <c r="S996" t="s">
        <v>21</v>
      </c>
      <c r="T996" t="s">
        <v>15832</v>
      </c>
      <c r="U996" t="s">
        <v>15833</v>
      </c>
      <c r="V996" t="s">
        <v>15834</v>
      </c>
      <c r="W996">
        <v>-1.32707E-4</v>
      </c>
    </row>
    <row r="997" spans="5:23">
      <c r="E997" t="s">
        <v>22</v>
      </c>
      <c r="F997">
        <v>25224.1</v>
      </c>
      <c r="G997" t="s">
        <v>1</v>
      </c>
      <c r="H997" t="s">
        <v>2</v>
      </c>
      <c r="I997" t="s">
        <v>3</v>
      </c>
      <c r="J997">
        <v>0.95008199999999998</v>
      </c>
      <c r="K997" t="s">
        <v>4</v>
      </c>
      <c r="L997">
        <v>4392</v>
      </c>
      <c r="M997" t="s">
        <v>5</v>
      </c>
      <c r="N997">
        <v>10.245892809440001</v>
      </c>
      <c r="O997" t="s">
        <v>6</v>
      </c>
      <c r="P997">
        <v>45000</v>
      </c>
      <c r="Q997" t="s">
        <v>7</v>
      </c>
      <c r="R997">
        <v>45000</v>
      </c>
      <c r="S997" t="s">
        <v>21</v>
      </c>
      <c r="T997" t="s">
        <v>15832</v>
      </c>
      <c r="U997" t="s">
        <v>15833</v>
      </c>
      <c r="V997" t="s">
        <v>15834</v>
      </c>
      <c r="W997">
        <v>-1.32707E-4</v>
      </c>
    </row>
    <row r="998" spans="5:23">
      <c r="E998" t="s">
        <v>22</v>
      </c>
      <c r="F998">
        <v>27674.6</v>
      </c>
      <c r="G998" t="s">
        <v>1</v>
      </c>
      <c r="H998" t="s">
        <v>23</v>
      </c>
      <c r="I998" t="s">
        <v>3</v>
      </c>
      <c r="J998">
        <v>0.92389699999999997</v>
      </c>
      <c r="K998" t="s">
        <v>4</v>
      </c>
      <c r="L998">
        <v>4233.22</v>
      </c>
      <c r="M998" t="s">
        <v>5</v>
      </c>
      <c r="N998">
        <v>10.630201181664001</v>
      </c>
      <c r="O998" t="s">
        <v>6</v>
      </c>
      <c r="P998">
        <v>45000</v>
      </c>
      <c r="Q998" t="s">
        <v>7</v>
      </c>
      <c r="R998">
        <v>45000</v>
      </c>
      <c r="S998" t="s">
        <v>24</v>
      </c>
      <c r="T998" t="s">
        <v>15835</v>
      </c>
      <c r="U998" t="s">
        <v>15836</v>
      </c>
      <c r="V998" t="s">
        <v>15837</v>
      </c>
      <c r="W998">
        <v>5.8058900000000002E-3</v>
      </c>
    </row>
    <row r="999" spans="5:23">
      <c r="E999" t="s">
        <v>25</v>
      </c>
      <c r="F999">
        <v>27674.6</v>
      </c>
      <c r="G999" t="s">
        <v>1</v>
      </c>
      <c r="H999" t="s">
        <v>23</v>
      </c>
      <c r="I999" t="s">
        <v>3</v>
      </c>
      <c r="J999">
        <v>0.92389699999999997</v>
      </c>
      <c r="K999" t="s">
        <v>4</v>
      </c>
      <c r="L999">
        <v>4233.22</v>
      </c>
      <c r="M999" t="s">
        <v>5</v>
      </c>
      <c r="N999">
        <v>10.630201181664001</v>
      </c>
      <c r="O999" t="s">
        <v>6</v>
      </c>
      <c r="P999">
        <v>45000</v>
      </c>
      <c r="Q999" t="s">
        <v>7</v>
      </c>
      <c r="R999">
        <v>45000</v>
      </c>
      <c r="S999" t="s">
        <v>26</v>
      </c>
      <c r="T999" t="s">
        <v>15835</v>
      </c>
      <c r="U999" t="s">
        <v>15836</v>
      </c>
      <c r="V999" t="s">
        <v>15837</v>
      </c>
      <c r="W999">
        <v>5.8058900000000002E-3</v>
      </c>
    </row>
    <row r="1000" spans="5:23">
      <c r="E1000" t="s">
        <v>25</v>
      </c>
      <c r="F1000">
        <v>27240.2</v>
      </c>
      <c r="G1000" t="s">
        <v>1</v>
      </c>
      <c r="H1000" t="s">
        <v>27</v>
      </c>
      <c r="I1000" t="s">
        <v>3</v>
      </c>
      <c r="J1000">
        <v>0.92061899999999997</v>
      </c>
      <c r="K1000" t="s">
        <v>4</v>
      </c>
      <c r="L1000">
        <v>4331.42</v>
      </c>
      <c r="M1000" t="s">
        <v>5</v>
      </c>
      <c r="N1000">
        <v>10.3892054066</v>
      </c>
      <c r="O1000" t="s">
        <v>6</v>
      </c>
      <c r="P1000">
        <v>45000</v>
      </c>
      <c r="Q1000" t="s">
        <v>7</v>
      </c>
      <c r="R1000">
        <v>45000</v>
      </c>
      <c r="S1000" t="s">
        <v>28</v>
      </c>
      <c r="T1000" t="s">
        <v>15838</v>
      </c>
      <c r="U1000" t="s">
        <v>15839</v>
      </c>
      <c r="V1000" t="s">
        <v>15840</v>
      </c>
      <c r="W1000">
        <v>-1.13667E-3</v>
      </c>
    </row>
    <row r="1001" spans="5:23">
      <c r="E1001" t="s">
        <v>29</v>
      </c>
      <c r="F1001">
        <v>27240.2</v>
      </c>
      <c r="G1001" t="s">
        <v>1</v>
      </c>
      <c r="H1001" t="s">
        <v>27</v>
      </c>
      <c r="I1001" t="s">
        <v>3</v>
      </c>
      <c r="J1001">
        <v>0.92061899999999997</v>
      </c>
      <c r="K1001" t="s">
        <v>4</v>
      </c>
      <c r="L1001">
        <v>4331.42</v>
      </c>
      <c r="M1001" t="s">
        <v>5</v>
      </c>
      <c r="N1001">
        <v>10.3892054066</v>
      </c>
      <c r="O1001" t="s">
        <v>6</v>
      </c>
      <c r="P1001">
        <v>45000</v>
      </c>
      <c r="Q1001" t="s">
        <v>7</v>
      </c>
      <c r="R1001">
        <v>45000</v>
      </c>
      <c r="S1001" t="s">
        <v>28</v>
      </c>
      <c r="T1001" t="s">
        <v>15838</v>
      </c>
      <c r="U1001" t="s">
        <v>15839</v>
      </c>
      <c r="V1001" t="s">
        <v>15840</v>
      </c>
      <c r="W1001">
        <v>-1.13667E-3</v>
      </c>
    </row>
    <row r="1002" spans="5:23">
      <c r="E1002" t="s">
        <v>29</v>
      </c>
      <c r="F1002">
        <v>30305.5</v>
      </c>
      <c r="G1002" t="s">
        <v>1</v>
      </c>
      <c r="H1002" t="s">
        <v>30</v>
      </c>
      <c r="I1002" t="s">
        <v>3</v>
      </c>
      <c r="J1002">
        <v>0.89348300000000003</v>
      </c>
      <c r="K1002" t="s">
        <v>4</v>
      </c>
      <c r="L1002">
        <v>4133.38</v>
      </c>
      <c r="M1002" t="s">
        <v>5</v>
      </c>
      <c r="N1002">
        <v>10.886961641408</v>
      </c>
      <c r="O1002" t="s">
        <v>6</v>
      </c>
      <c r="P1002">
        <v>45000</v>
      </c>
      <c r="Q1002" t="s">
        <v>7</v>
      </c>
      <c r="R1002">
        <v>45000</v>
      </c>
      <c r="S1002" t="s">
        <v>31</v>
      </c>
      <c r="T1002" t="s">
        <v>15841</v>
      </c>
      <c r="U1002" t="s">
        <v>15842</v>
      </c>
      <c r="V1002" t="s">
        <v>15843</v>
      </c>
      <c r="W1002">
        <v>5.2660800000000002E-3</v>
      </c>
    </row>
    <row r="1003" spans="5:23">
      <c r="E1003" t="s">
        <v>32</v>
      </c>
      <c r="F1003">
        <v>30305.5</v>
      </c>
      <c r="G1003" t="s">
        <v>1</v>
      </c>
      <c r="H1003" t="s">
        <v>30</v>
      </c>
      <c r="I1003" t="s">
        <v>3</v>
      </c>
      <c r="J1003">
        <v>0.89348300000000003</v>
      </c>
      <c r="K1003" t="s">
        <v>4</v>
      </c>
      <c r="L1003">
        <v>4133.38</v>
      </c>
      <c r="M1003" t="s">
        <v>5</v>
      </c>
      <c r="N1003">
        <v>10.886961641408</v>
      </c>
      <c r="O1003" t="s">
        <v>6</v>
      </c>
      <c r="P1003">
        <v>45000</v>
      </c>
      <c r="Q1003" t="s">
        <v>7</v>
      </c>
      <c r="R1003">
        <v>45000</v>
      </c>
      <c r="S1003" t="s">
        <v>33</v>
      </c>
      <c r="T1003" t="s">
        <v>15841</v>
      </c>
      <c r="U1003" t="s">
        <v>15842</v>
      </c>
      <c r="V1003" t="s">
        <v>15843</v>
      </c>
      <c r="W1003">
        <v>5.2660800000000002E-3</v>
      </c>
    </row>
    <row r="1004" spans="5:23">
      <c r="E1004" t="s">
        <v>32</v>
      </c>
      <c r="F1004">
        <v>29134.3</v>
      </c>
      <c r="G1004" t="s">
        <v>1</v>
      </c>
      <c r="H1004" t="s">
        <v>17</v>
      </c>
      <c r="I1004" t="s">
        <v>3</v>
      </c>
      <c r="J1004">
        <v>0.89698800000000001</v>
      </c>
      <c r="K1004" t="s">
        <v>4</v>
      </c>
      <c r="L1004">
        <v>4266.01</v>
      </c>
      <c r="M1004" t="s">
        <v>5</v>
      </c>
      <c r="N1004">
        <v>10.548492918085</v>
      </c>
      <c r="O1004" t="s">
        <v>6</v>
      </c>
      <c r="P1004">
        <v>45000</v>
      </c>
      <c r="Q1004" t="s">
        <v>7</v>
      </c>
      <c r="R1004">
        <v>45000</v>
      </c>
      <c r="S1004" t="s">
        <v>34</v>
      </c>
      <c r="T1004" t="s">
        <v>15844</v>
      </c>
      <c r="U1004" t="s">
        <v>15845</v>
      </c>
      <c r="V1004" t="s">
        <v>15846</v>
      </c>
      <c r="W1004">
        <v>6.2312699999999997E-3</v>
      </c>
    </row>
    <row r="1005" spans="5:23">
      <c r="E1005" t="s">
        <v>35</v>
      </c>
      <c r="F1005">
        <v>29134.3</v>
      </c>
      <c r="G1005" t="s">
        <v>1</v>
      </c>
      <c r="H1005" t="s">
        <v>17</v>
      </c>
      <c r="I1005" t="s">
        <v>3</v>
      </c>
      <c r="J1005">
        <v>0.89698800000000001</v>
      </c>
      <c r="K1005" t="s">
        <v>4</v>
      </c>
      <c r="L1005">
        <v>4266.01</v>
      </c>
      <c r="M1005" t="s">
        <v>5</v>
      </c>
      <c r="N1005">
        <v>10.548492918085</v>
      </c>
      <c r="O1005" t="s">
        <v>6</v>
      </c>
      <c r="P1005">
        <v>45000</v>
      </c>
      <c r="Q1005" t="s">
        <v>7</v>
      </c>
      <c r="R1005">
        <v>45000</v>
      </c>
      <c r="S1005" t="s">
        <v>34</v>
      </c>
      <c r="T1005" t="s">
        <v>15844</v>
      </c>
      <c r="U1005" t="s">
        <v>15845</v>
      </c>
      <c r="V1005" t="s">
        <v>15846</v>
      </c>
      <c r="W1005">
        <v>6.2312699999999997E-3</v>
      </c>
    </row>
    <row r="1006" spans="5:23">
      <c r="E1006" t="s">
        <v>35</v>
      </c>
      <c r="F1006">
        <v>33363.1</v>
      </c>
      <c r="G1006" t="s">
        <v>1</v>
      </c>
      <c r="H1006" t="s">
        <v>36</v>
      </c>
      <c r="I1006" t="s">
        <v>3</v>
      </c>
      <c r="J1006">
        <v>0.86240600000000001</v>
      </c>
      <c r="K1006" t="s">
        <v>4</v>
      </c>
      <c r="L1006">
        <v>4030.05</v>
      </c>
      <c r="M1006" t="s">
        <v>5</v>
      </c>
      <c r="N1006">
        <v>11.166124156262001</v>
      </c>
      <c r="O1006" t="s">
        <v>6</v>
      </c>
      <c r="P1006">
        <v>45000</v>
      </c>
      <c r="Q1006" t="s">
        <v>7</v>
      </c>
      <c r="R1006">
        <v>45000</v>
      </c>
      <c r="S1006" t="s">
        <v>37</v>
      </c>
      <c r="T1006" t="s">
        <v>15847</v>
      </c>
      <c r="U1006" t="s">
        <v>15848</v>
      </c>
      <c r="V1006" t="s">
        <v>15849</v>
      </c>
      <c r="W1006">
        <v>3.43589E-3</v>
      </c>
    </row>
    <row r="1007" spans="5:23">
      <c r="E1007" t="s">
        <v>38</v>
      </c>
      <c r="F1007">
        <v>33363.1</v>
      </c>
      <c r="G1007" t="s">
        <v>1</v>
      </c>
      <c r="H1007" t="s">
        <v>36</v>
      </c>
      <c r="I1007" t="s">
        <v>3</v>
      </c>
      <c r="J1007">
        <v>0.86240600000000001</v>
      </c>
      <c r="K1007" t="s">
        <v>4</v>
      </c>
      <c r="L1007">
        <v>4030.05</v>
      </c>
      <c r="M1007" t="s">
        <v>5</v>
      </c>
      <c r="N1007">
        <v>11.166124156262001</v>
      </c>
      <c r="O1007" t="s">
        <v>6</v>
      </c>
      <c r="P1007">
        <v>45000</v>
      </c>
      <c r="Q1007" t="s">
        <v>7</v>
      </c>
      <c r="R1007">
        <v>45000</v>
      </c>
      <c r="S1007" t="s">
        <v>39</v>
      </c>
      <c r="T1007" t="s">
        <v>15847</v>
      </c>
      <c r="U1007" t="s">
        <v>15848</v>
      </c>
      <c r="V1007" t="s">
        <v>15849</v>
      </c>
      <c r="W1007">
        <v>3.43589E-3</v>
      </c>
    </row>
    <row r="1008" spans="5:23">
      <c r="E1008" t="s">
        <v>38</v>
      </c>
      <c r="F1008">
        <v>31845.5</v>
      </c>
      <c r="G1008" t="s">
        <v>1</v>
      </c>
      <c r="H1008" t="s">
        <v>40</v>
      </c>
      <c r="I1008" t="s">
        <v>3</v>
      </c>
      <c r="J1008">
        <v>0.86494800000000005</v>
      </c>
      <c r="K1008" t="s">
        <v>4</v>
      </c>
      <c r="L1008">
        <v>4197.32</v>
      </c>
      <c r="M1008" t="s">
        <v>5</v>
      </c>
      <c r="N1008">
        <v>10.721123872601</v>
      </c>
      <c r="O1008" t="s">
        <v>6</v>
      </c>
      <c r="P1008">
        <v>45000</v>
      </c>
      <c r="Q1008" t="s">
        <v>7</v>
      </c>
      <c r="R1008">
        <v>45000</v>
      </c>
      <c r="S1008" t="s">
        <v>41</v>
      </c>
      <c r="T1008" t="s">
        <v>15850</v>
      </c>
      <c r="U1008" t="s">
        <v>15851</v>
      </c>
      <c r="V1008" t="s">
        <v>15852</v>
      </c>
      <c r="W1008">
        <v>1.02027E-2</v>
      </c>
    </row>
    <row r="1009" spans="5:23">
      <c r="E1009" t="s">
        <v>42</v>
      </c>
      <c r="F1009">
        <v>31845.5</v>
      </c>
      <c r="G1009" t="s">
        <v>1</v>
      </c>
      <c r="H1009" t="s">
        <v>40</v>
      </c>
      <c r="I1009" t="s">
        <v>3</v>
      </c>
      <c r="J1009">
        <v>0.86494800000000005</v>
      </c>
      <c r="K1009" t="s">
        <v>4</v>
      </c>
      <c r="L1009">
        <v>4197.32</v>
      </c>
      <c r="M1009" t="s">
        <v>5</v>
      </c>
      <c r="N1009">
        <v>10.721123872601</v>
      </c>
      <c r="O1009" t="s">
        <v>6</v>
      </c>
      <c r="P1009">
        <v>45000</v>
      </c>
      <c r="Q1009" t="s">
        <v>7</v>
      </c>
      <c r="R1009">
        <v>45000</v>
      </c>
      <c r="S1009" t="s">
        <v>41</v>
      </c>
      <c r="T1009" t="s">
        <v>15850</v>
      </c>
      <c r="U1009" t="s">
        <v>15851</v>
      </c>
      <c r="V1009" t="s">
        <v>15852</v>
      </c>
      <c r="W1009">
        <v>1.02027E-2</v>
      </c>
    </row>
    <row r="1010" spans="5:23">
      <c r="E1010" t="s">
        <v>42</v>
      </c>
      <c r="F1010">
        <v>22995.3</v>
      </c>
      <c r="G1010" t="s">
        <v>1</v>
      </c>
      <c r="H1010" t="s">
        <v>14</v>
      </c>
      <c r="I1010" t="s">
        <v>3</v>
      </c>
      <c r="J1010">
        <v>0.98751199999999995</v>
      </c>
      <c r="K1010" t="s">
        <v>4</v>
      </c>
      <c r="L1010">
        <v>4459.3900000000003</v>
      </c>
      <c r="M1010" t="s">
        <v>5</v>
      </c>
      <c r="N1010">
        <v>10.091058825112</v>
      </c>
      <c r="O1010" t="s">
        <v>6</v>
      </c>
      <c r="P1010">
        <v>45000</v>
      </c>
      <c r="Q1010" t="s">
        <v>7</v>
      </c>
      <c r="R1010">
        <v>45000</v>
      </c>
      <c r="S1010" t="s">
        <v>43</v>
      </c>
      <c r="T1010" t="s">
        <v>15853</v>
      </c>
      <c r="U1010" t="s">
        <v>15854</v>
      </c>
      <c r="V1010" t="s">
        <v>15855</v>
      </c>
      <c r="W1010" s="1">
        <v>-3.5398100000000002E-5</v>
      </c>
    </row>
    <row r="1011" spans="5:23">
      <c r="E1011" t="s">
        <v>44</v>
      </c>
      <c r="F1011">
        <v>22995.3</v>
      </c>
      <c r="G1011" t="s">
        <v>1</v>
      </c>
      <c r="H1011" t="s">
        <v>14</v>
      </c>
      <c r="I1011" t="s">
        <v>3</v>
      </c>
      <c r="J1011">
        <v>0.98751199999999995</v>
      </c>
      <c r="K1011" t="s">
        <v>4</v>
      </c>
      <c r="L1011">
        <v>4459.3900000000003</v>
      </c>
      <c r="M1011" t="s">
        <v>5</v>
      </c>
      <c r="N1011">
        <v>10.091058825112</v>
      </c>
      <c r="O1011" t="s">
        <v>6</v>
      </c>
      <c r="P1011">
        <v>45000</v>
      </c>
      <c r="Q1011" t="s">
        <v>7</v>
      </c>
      <c r="R1011">
        <v>45000</v>
      </c>
      <c r="S1011" t="s">
        <v>45</v>
      </c>
      <c r="T1011" t="s">
        <v>15853</v>
      </c>
      <c r="U1011" t="s">
        <v>15854</v>
      </c>
      <c r="V1011" t="s">
        <v>15855</v>
      </c>
      <c r="W1011" s="1">
        <v>-3.5398100000000002E-5</v>
      </c>
    </row>
    <row r="1012" spans="5:23">
      <c r="E1012" t="s">
        <v>44</v>
      </c>
      <c r="F1012">
        <v>22816.9</v>
      </c>
      <c r="G1012" t="s">
        <v>1</v>
      </c>
      <c r="H1012" t="s">
        <v>10</v>
      </c>
      <c r="I1012" t="s">
        <v>3</v>
      </c>
      <c r="J1012">
        <v>0.98968699999999998</v>
      </c>
      <c r="K1012" t="s">
        <v>4</v>
      </c>
      <c r="L1012">
        <v>4474.53</v>
      </c>
      <c r="M1012" t="s">
        <v>5</v>
      </c>
      <c r="N1012">
        <v>10.056931711388</v>
      </c>
      <c r="O1012" t="s">
        <v>6</v>
      </c>
      <c r="P1012">
        <v>45000</v>
      </c>
      <c r="Q1012" t="s">
        <v>7</v>
      </c>
      <c r="R1012">
        <v>45000</v>
      </c>
      <c r="S1012" t="s">
        <v>11</v>
      </c>
      <c r="T1012" t="s">
        <v>15823</v>
      </c>
      <c r="U1012" t="s">
        <v>15824</v>
      </c>
      <c r="V1012" t="s">
        <v>15825</v>
      </c>
      <c r="W1012">
        <v>-4.0992200000000001E-4</v>
      </c>
    </row>
    <row r="1013" spans="5:23">
      <c r="E1013" t="s">
        <v>0</v>
      </c>
      <c r="F1013">
        <v>23879.200000000001</v>
      </c>
      <c r="G1013" t="s">
        <v>1</v>
      </c>
      <c r="H1013" t="s">
        <v>2</v>
      </c>
      <c r="I1013" t="s">
        <v>3</v>
      </c>
      <c r="J1013">
        <v>0.97365100000000004</v>
      </c>
      <c r="K1013" t="s">
        <v>4</v>
      </c>
      <c r="L1013">
        <v>4417.4799999999996</v>
      </c>
      <c r="M1013" t="s">
        <v>5</v>
      </c>
      <c r="N1013">
        <v>10.186808754339999</v>
      </c>
      <c r="O1013" t="s">
        <v>6</v>
      </c>
      <c r="P1013">
        <v>45000</v>
      </c>
      <c r="Q1013" t="s">
        <v>7</v>
      </c>
      <c r="R1013">
        <v>45000</v>
      </c>
      <c r="S1013" t="s">
        <v>8</v>
      </c>
      <c r="T1013" t="s">
        <v>15856</v>
      </c>
      <c r="U1013" t="s">
        <v>15857</v>
      </c>
      <c r="V1013" t="s">
        <v>15858</v>
      </c>
      <c r="W1013">
        <v>3.48987E-3</v>
      </c>
    </row>
    <row r="1014" spans="5:23">
      <c r="E1014" t="s">
        <v>9</v>
      </c>
      <c r="F1014">
        <v>22951.7</v>
      </c>
      <c r="G1014" t="s">
        <v>1</v>
      </c>
      <c r="H1014" t="s">
        <v>10</v>
      </c>
      <c r="I1014" t="s">
        <v>3</v>
      </c>
      <c r="J1014">
        <v>0.98677999999999999</v>
      </c>
      <c r="K1014" t="s">
        <v>4</v>
      </c>
      <c r="L1014">
        <v>4474.5</v>
      </c>
      <c r="M1014" t="s">
        <v>5</v>
      </c>
      <c r="N1014">
        <v>10.05698056482</v>
      </c>
      <c r="O1014" t="s">
        <v>6</v>
      </c>
      <c r="P1014">
        <v>45000</v>
      </c>
      <c r="Q1014" t="s">
        <v>7</v>
      </c>
      <c r="R1014">
        <v>45000</v>
      </c>
      <c r="S1014" t="s">
        <v>11</v>
      </c>
      <c r="T1014" t="s">
        <v>15859</v>
      </c>
      <c r="U1014" t="s">
        <v>15860</v>
      </c>
      <c r="V1014" t="s">
        <v>15861</v>
      </c>
      <c r="W1014">
        <v>-4.2329200000000003E-4</v>
      </c>
    </row>
    <row r="1015" spans="5:23">
      <c r="E1015" t="s">
        <v>12</v>
      </c>
      <c r="F1015">
        <v>23879.200000000001</v>
      </c>
      <c r="G1015" t="s">
        <v>1</v>
      </c>
      <c r="H1015" t="s">
        <v>2</v>
      </c>
      <c r="I1015" t="s">
        <v>3</v>
      </c>
      <c r="J1015">
        <v>0.97365100000000004</v>
      </c>
      <c r="K1015" t="s">
        <v>4</v>
      </c>
      <c r="L1015">
        <v>4417.4799999999996</v>
      </c>
      <c r="M1015" t="s">
        <v>5</v>
      </c>
      <c r="N1015">
        <v>10.186808754339999</v>
      </c>
      <c r="O1015" t="s">
        <v>6</v>
      </c>
      <c r="P1015">
        <v>45000</v>
      </c>
      <c r="Q1015" t="s">
        <v>7</v>
      </c>
      <c r="R1015">
        <v>45000</v>
      </c>
      <c r="S1015" t="s">
        <v>13</v>
      </c>
      <c r="T1015" t="s">
        <v>15856</v>
      </c>
      <c r="U1015" t="s">
        <v>15857</v>
      </c>
      <c r="V1015" t="s">
        <v>15858</v>
      </c>
      <c r="W1015">
        <v>3.48987E-3</v>
      </c>
    </row>
    <row r="1016" spans="5:23">
      <c r="E1016" t="s">
        <v>12</v>
      </c>
      <c r="F1016">
        <v>23560.799999999999</v>
      </c>
      <c r="G1016" t="s">
        <v>1</v>
      </c>
      <c r="H1016" t="s">
        <v>14</v>
      </c>
      <c r="I1016" t="s">
        <v>3</v>
      </c>
      <c r="J1016">
        <v>0.97683600000000004</v>
      </c>
      <c r="K1016" t="s">
        <v>4</v>
      </c>
      <c r="L1016">
        <v>4448.0200000000004</v>
      </c>
      <c r="M1016" t="s">
        <v>5</v>
      </c>
      <c r="N1016">
        <v>10.116850653856</v>
      </c>
      <c r="O1016" t="s">
        <v>6</v>
      </c>
      <c r="P1016">
        <v>45000</v>
      </c>
      <c r="Q1016" t="s">
        <v>7</v>
      </c>
      <c r="R1016">
        <v>45000</v>
      </c>
      <c r="S1016" t="s">
        <v>15</v>
      </c>
      <c r="T1016" t="s">
        <v>15862</v>
      </c>
      <c r="U1016" t="s">
        <v>15863</v>
      </c>
      <c r="V1016" t="s">
        <v>15864</v>
      </c>
      <c r="W1016">
        <v>2.2546300000000001E-3</v>
      </c>
    </row>
    <row r="1017" spans="5:23">
      <c r="E1017" t="s">
        <v>16</v>
      </c>
      <c r="F1017">
        <v>23560.799999999999</v>
      </c>
      <c r="G1017" t="s">
        <v>1</v>
      </c>
      <c r="H1017" t="s">
        <v>14</v>
      </c>
      <c r="I1017" t="s">
        <v>3</v>
      </c>
      <c r="J1017">
        <v>0.97683600000000004</v>
      </c>
      <c r="K1017" t="s">
        <v>4</v>
      </c>
      <c r="L1017">
        <v>4448.0200000000004</v>
      </c>
      <c r="M1017" t="s">
        <v>5</v>
      </c>
      <c r="N1017">
        <v>10.116850653856</v>
      </c>
      <c r="O1017" t="s">
        <v>6</v>
      </c>
      <c r="P1017">
        <v>45000</v>
      </c>
      <c r="Q1017" t="s">
        <v>7</v>
      </c>
      <c r="R1017">
        <v>45000</v>
      </c>
      <c r="S1017" t="s">
        <v>15</v>
      </c>
      <c r="T1017" t="s">
        <v>15862</v>
      </c>
      <c r="U1017" t="s">
        <v>15863</v>
      </c>
      <c r="V1017" t="s">
        <v>15864</v>
      </c>
      <c r="W1017">
        <v>2.2546300000000001E-3</v>
      </c>
    </row>
    <row r="1018" spans="5:23">
      <c r="E1018" t="s">
        <v>16</v>
      </c>
      <c r="F1018">
        <v>25630.9</v>
      </c>
      <c r="G1018" t="s">
        <v>1</v>
      </c>
      <c r="H1018" t="s">
        <v>17</v>
      </c>
      <c r="I1018" t="s">
        <v>3</v>
      </c>
      <c r="J1018">
        <v>0.94944499999999998</v>
      </c>
      <c r="K1018" t="s">
        <v>4</v>
      </c>
      <c r="L1018">
        <v>4328.09</v>
      </c>
      <c r="M1018" t="s">
        <v>5</v>
      </c>
      <c r="N1018">
        <v>10.39720666174</v>
      </c>
      <c r="O1018" t="s">
        <v>6</v>
      </c>
      <c r="P1018">
        <v>45000</v>
      </c>
      <c r="Q1018" t="s">
        <v>7</v>
      </c>
      <c r="R1018">
        <v>45000</v>
      </c>
      <c r="S1018" t="s">
        <v>18</v>
      </c>
      <c r="T1018" t="s">
        <v>15865</v>
      </c>
      <c r="U1018" t="s">
        <v>15866</v>
      </c>
      <c r="V1018" t="s">
        <v>15867</v>
      </c>
      <c r="W1018" s="1">
        <v>6.1955100000000006E-5</v>
      </c>
    </row>
    <row r="1019" spans="5:23">
      <c r="E1019" t="s">
        <v>19</v>
      </c>
      <c r="F1019">
        <v>25630.9</v>
      </c>
      <c r="G1019" t="s">
        <v>1</v>
      </c>
      <c r="H1019" t="s">
        <v>17</v>
      </c>
      <c r="I1019" t="s">
        <v>3</v>
      </c>
      <c r="J1019">
        <v>0.94944499999999998</v>
      </c>
      <c r="K1019" t="s">
        <v>4</v>
      </c>
      <c r="L1019">
        <v>4328.09</v>
      </c>
      <c r="M1019" t="s">
        <v>5</v>
      </c>
      <c r="N1019">
        <v>10.39720666174</v>
      </c>
      <c r="O1019" t="s">
        <v>6</v>
      </c>
      <c r="P1019">
        <v>45000</v>
      </c>
      <c r="Q1019" t="s">
        <v>7</v>
      </c>
      <c r="R1019">
        <v>45000</v>
      </c>
      <c r="S1019" t="s">
        <v>20</v>
      </c>
      <c r="T1019" t="s">
        <v>15865</v>
      </c>
      <c r="U1019" t="s">
        <v>15866</v>
      </c>
      <c r="V1019" t="s">
        <v>15867</v>
      </c>
      <c r="W1019" s="1">
        <v>6.1955100000000006E-5</v>
      </c>
    </row>
    <row r="1020" spans="5:23">
      <c r="E1020" t="s">
        <v>19</v>
      </c>
      <c r="F1020">
        <v>25500.2</v>
      </c>
      <c r="G1020" t="s">
        <v>1</v>
      </c>
      <c r="H1020" t="s">
        <v>2</v>
      </c>
      <c r="I1020" t="s">
        <v>3</v>
      </c>
      <c r="J1020">
        <v>0.94494599999999995</v>
      </c>
      <c r="K1020" t="s">
        <v>4</v>
      </c>
      <c r="L1020">
        <v>4391.79</v>
      </c>
      <c r="M1020" t="s">
        <v>5</v>
      </c>
      <c r="N1020">
        <v>10.246380393760001</v>
      </c>
      <c r="O1020" t="s">
        <v>6</v>
      </c>
      <c r="P1020">
        <v>45000</v>
      </c>
      <c r="Q1020" t="s">
        <v>7</v>
      </c>
      <c r="R1020">
        <v>45000</v>
      </c>
      <c r="S1020" t="s">
        <v>21</v>
      </c>
      <c r="T1020" t="s">
        <v>15868</v>
      </c>
      <c r="U1020" t="s">
        <v>15869</v>
      </c>
      <c r="V1020" t="s">
        <v>15870</v>
      </c>
      <c r="W1020">
        <v>2.2776200000000002E-3</v>
      </c>
    </row>
    <row r="1021" spans="5:23">
      <c r="E1021" t="s">
        <v>22</v>
      </c>
      <c r="F1021">
        <v>25500.2</v>
      </c>
      <c r="G1021" t="s">
        <v>1</v>
      </c>
      <c r="H1021" t="s">
        <v>2</v>
      </c>
      <c r="I1021" t="s">
        <v>3</v>
      </c>
      <c r="J1021">
        <v>0.94494599999999995</v>
      </c>
      <c r="K1021" t="s">
        <v>4</v>
      </c>
      <c r="L1021">
        <v>4391.79</v>
      </c>
      <c r="M1021" t="s">
        <v>5</v>
      </c>
      <c r="N1021">
        <v>10.246380393760001</v>
      </c>
      <c r="O1021" t="s">
        <v>6</v>
      </c>
      <c r="P1021">
        <v>45000</v>
      </c>
      <c r="Q1021" t="s">
        <v>7</v>
      </c>
      <c r="R1021">
        <v>45000</v>
      </c>
      <c r="S1021" t="s">
        <v>21</v>
      </c>
      <c r="T1021" t="s">
        <v>15868</v>
      </c>
      <c r="U1021" t="s">
        <v>15869</v>
      </c>
      <c r="V1021" t="s">
        <v>15870</v>
      </c>
      <c r="W1021">
        <v>2.2776200000000002E-3</v>
      </c>
    </row>
    <row r="1022" spans="5:23">
      <c r="E1022" t="s">
        <v>22</v>
      </c>
      <c r="F1022">
        <v>27766.3</v>
      </c>
      <c r="G1022" t="s">
        <v>1</v>
      </c>
      <c r="H1022" t="s">
        <v>23</v>
      </c>
      <c r="I1022" t="s">
        <v>3</v>
      </c>
      <c r="J1022">
        <v>0.92234499999999997</v>
      </c>
      <c r="K1022" t="s">
        <v>4</v>
      </c>
      <c r="L1022">
        <v>4233.45</v>
      </c>
      <c r="M1022" t="s">
        <v>5</v>
      </c>
      <c r="N1022">
        <v>10.629616575476</v>
      </c>
      <c r="O1022" t="s">
        <v>6</v>
      </c>
      <c r="P1022">
        <v>45000</v>
      </c>
      <c r="Q1022" t="s">
        <v>7</v>
      </c>
      <c r="R1022">
        <v>45000</v>
      </c>
      <c r="S1022" t="s">
        <v>24</v>
      </c>
      <c r="T1022" t="s">
        <v>15871</v>
      </c>
      <c r="U1022" t="s">
        <v>15872</v>
      </c>
      <c r="V1022" t="s">
        <v>15873</v>
      </c>
      <c r="W1022">
        <v>5.0598800000000001E-3</v>
      </c>
    </row>
    <row r="1023" spans="5:23">
      <c r="E1023" t="s">
        <v>25</v>
      </c>
      <c r="F1023">
        <v>27766.3</v>
      </c>
      <c r="G1023" t="s">
        <v>1</v>
      </c>
      <c r="H1023" t="s">
        <v>23</v>
      </c>
      <c r="I1023" t="s">
        <v>3</v>
      </c>
      <c r="J1023">
        <v>0.92234499999999997</v>
      </c>
      <c r="K1023" t="s">
        <v>4</v>
      </c>
      <c r="L1023">
        <v>4233.45</v>
      </c>
      <c r="M1023" t="s">
        <v>5</v>
      </c>
      <c r="N1023">
        <v>10.629616575476</v>
      </c>
      <c r="O1023" t="s">
        <v>6</v>
      </c>
      <c r="P1023">
        <v>45000</v>
      </c>
      <c r="Q1023" t="s">
        <v>7</v>
      </c>
      <c r="R1023">
        <v>45000</v>
      </c>
      <c r="S1023" t="s">
        <v>26</v>
      </c>
      <c r="T1023" t="s">
        <v>15871</v>
      </c>
      <c r="U1023" t="s">
        <v>15872</v>
      </c>
      <c r="V1023" t="s">
        <v>15873</v>
      </c>
      <c r="W1023">
        <v>5.0598800000000001E-3</v>
      </c>
    </row>
    <row r="1024" spans="5:23">
      <c r="E1024" t="s">
        <v>25</v>
      </c>
      <c r="F1024">
        <v>27032.6</v>
      </c>
      <c r="G1024" t="s">
        <v>1</v>
      </c>
      <c r="H1024" t="s">
        <v>27</v>
      </c>
      <c r="I1024" t="s">
        <v>3</v>
      </c>
      <c r="J1024">
        <v>0.92425100000000004</v>
      </c>
      <c r="K1024" t="s">
        <v>4</v>
      </c>
      <c r="L1024">
        <v>4330.4399999999996</v>
      </c>
      <c r="M1024" t="s">
        <v>5</v>
      </c>
      <c r="N1024">
        <v>10.391544594336001</v>
      </c>
      <c r="O1024" t="s">
        <v>6</v>
      </c>
      <c r="P1024">
        <v>45000</v>
      </c>
      <c r="Q1024" t="s">
        <v>7</v>
      </c>
      <c r="R1024">
        <v>45000</v>
      </c>
      <c r="S1024" t="s">
        <v>28</v>
      </c>
      <c r="T1024" t="s">
        <v>15874</v>
      </c>
      <c r="U1024" t="s">
        <v>15875</v>
      </c>
      <c r="V1024" t="s">
        <v>15876</v>
      </c>
      <c r="W1024">
        <v>6.3130699999999996E-3</v>
      </c>
    </row>
    <row r="1025" spans="5:23">
      <c r="E1025" t="s">
        <v>29</v>
      </c>
      <c r="F1025">
        <v>27032.6</v>
      </c>
      <c r="G1025" t="s">
        <v>1</v>
      </c>
      <c r="H1025" t="s">
        <v>27</v>
      </c>
      <c r="I1025" t="s">
        <v>3</v>
      </c>
      <c r="J1025">
        <v>0.92425100000000004</v>
      </c>
      <c r="K1025" t="s">
        <v>4</v>
      </c>
      <c r="L1025">
        <v>4330.4399999999996</v>
      </c>
      <c r="M1025" t="s">
        <v>5</v>
      </c>
      <c r="N1025">
        <v>10.391544594336001</v>
      </c>
      <c r="O1025" t="s">
        <v>6</v>
      </c>
      <c r="P1025">
        <v>45000</v>
      </c>
      <c r="Q1025" t="s">
        <v>7</v>
      </c>
      <c r="R1025">
        <v>45000</v>
      </c>
      <c r="S1025" t="s">
        <v>28</v>
      </c>
      <c r="T1025" t="s">
        <v>15874</v>
      </c>
      <c r="U1025" t="s">
        <v>15875</v>
      </c>
      <c r="V1025" t="s">
        <v>15876</v>
      </c>
      <c r="W1025">
        <v>6.3130699999999996E-3</v>
      </c>
    </row>
    <row r="1026" spans="5:23">
      <c r="E1026" t="s">
        <v>29</v>
      </c>
      <c r="F1026">
        <v>30457.8</v>
      </c>
      <c r="G1026" t="s">
        <v>1</v>
      </c>
      <c r="H1026" t="s">
        <v>30</v>
      </c>
      <c r="I1026" t="s">
        <v>3</v>
      </c>
      <c r="J1026">
        <v>0.89127800000000001</v>
      </c>
      <c r="K1026" t="s">
        <v>4</v>
      </c>
      <c r="L1026">
        <v>4133.09</v>
      </c>
      <c r="M1026" t="s">
        <v>5</v>
      </c>
      <c r="N1026">
        <v>10.887741068324001</v>
      </c>
      <c r="O1026" t="s">
        <v>6</v>
      </c>
      <c r="P1026">
        <v>45000</v>
      </c>
      <c r="Q1026" t="s">
        <v>7</v>
      </c>
      <c r="R1026">
        <v>45000</v>
      </c>
      <c r="S1026" t="s">
        <v>31</v>
      </c>
      <c r="T1026" t="s">
        <v>15877</v>
      </c>
      <c r="U1026" t="s">
        <v>15878</v>
      </c>
      <c r="V1026" t="s">
        <v>15879</v>
      </c>
      <c r="W1026">
        <v>5.4614199999999998E-3</v>
      </c>
    </row>
    <row r="1027" spans="5:23">
      <c r="E1027" t="s">
        <v>32</v>
      </c>
      <c r="F1027">
        <v>30457.8</v>
      </c>
      <c r="G1027" t="s">
        <v>1</v>
      </c>
      <c r="H1027" t="s">
        <v>30</v>
      </c>
      <c r="I1027" t="s">
        <v>3</v>
      </c>
      <c r="J1027">
        <v>0.89127800000000001</v>
      </c>
      <c r="K1027" t="s">
        <v>4</v>
      </c>
      <c r="L1027">
        <v>4133.09</v>
      </c>
      <c r="M1027" t="s">
        <v>5</v>
      </c>
      <c r="N1027">
        <v>10.887741068324001</v>
      </c>
      <c r="O1027" t="s">
        <v>6</v>
      </c>
      <c r="P1027">
        <v>45000</v>
      </c>
      <c r="Q1027" t="s">
        <v>7</v>
      </c>
      <c r="R1027">
        <v>45000</v>
      </c>
      <c r="S1027" t="s">
        <v>33</v>
      </c>
      <c r="T1027" t="s">
        <v>15877</v>
      </c>
      <c r="U1027" t="s">
        <v>15878</v>
      </c>
      <c r="V1027" t="s">
        <v>15879</v>
      </c>
      <c r="W1027">
        <v>5.4614199999999998E-3</v>
      </c>
    </row>
    <row r="1028" spans="5:23">
      <c r="E1028" t="s">
        <v>32</v>
      </c>
      <c r="F1028">
        <v>28811.4</v>
      </c>
      <c r="G1028" t="s">
        <v>1</v>
      </c>
      <c r="H1028" t="s">
        <v>17</v>
      </c>
      <c r="I1028" t="s">
        <v>3</v>
      </c>
      <c r="J1028">
        <v>0.90200800000000003</v>
      </c>
      <c r="K1028" t="s">
        <v>4</v>
      </c>
      <c r="L1028">
        <v>4265.93</v>
      </c>
      <c r="M1028" t="s">
        <v>5</v>
      </c>
      <c r="N1028">
        <v>10.548687769815</v>
      </c>
      <c r="O1028" t="s">
        <v>6</v>
      </c>
      <c r="P1028">
        <v>45000</v>
      </c>
      <c r="Q1028" t="s">
        <v>7</v>
      </c>
      <c r="R1028">
        <v>45000</v>
      </c>
      <c r="S1028" t="s">
        <v>34</v>
      </c>
      <c r="T1028" t="s">
        <v>15880</v>
      </c>
      <c r="U1028" t="s">
        <v>15881</v>
      </c>
      <c r="V1028" t="s">
        <v>15882</v>
      </c>
      <c r="W1028">
        <v>2.3551599999999998E-3</v>
      </c>
    </row>
    <row r="1029" spans="5:23">
      <c r="E1029" t="s">
        <v>35</v>
      </c>
      <c r="F1029">
        <v>28811.4</v>
      </c>
      <c r="G1029" t="s">
        <v>1</v>
      </c>
      <c r="H1029" t="s">
        <v>17</v>
      </c>
      <c r="I1029" t="s">
        <v>3</v>
      </c>
      <c r="J1029">
        <v>0.90200800000000003</v>
      </c>
      <c r="K1029" t="s">
        <v>4</v>
      </c>
      <c r="L1029">
        <v>4265.93</v>
      </c>
      <c r="M1029" t="s">
        <v>5</v>
      </c>
      <c r="N1029">
        <v>10.548687769815</v>
      </c>
      <c r="O1029" t="s">
        <v>6</v>
      </c>
      <c r="P1029">
        <v>45000</v>
      </c>
      <c r="Q1029" t="s">
        <v>7</v>
      </c>
      <c r="R1029">
        <v>45000</v>
      </c>
      <c r="S1029" t="s">
        <v>34</v>
      </c>
      <c r="T1029" t="s">
        <v>15880</v>
      </c>
      <c r="U1029" t="s">
        <v>15881</v>
      </c>
      <c r="V1029" t="s">
        <v>15882</v>
      </c>
      <c r="W1029">
        <v>2.3551599999999998E-3</v>
      </c>
    </row>
    <row r="1030" spans="5:23">
      <c r="E1030" t="s">
        <v>35</v>
      </c>
      <c r="F1030">
        <v>32791.199999999997</v>
      </c>
      <c r="G1030" t="s">
        <v>1</v>
      </c>
      <c r="H1030" t="s">
        <v>36</v>
      </c>
      <c r="I1030" t="s">
        <v>3</v>
      </c>
      <c r="J1030">
        <v>0.86985599999999996</v>
      </c>
      <c r="K1030" t="s">
        <v>4</v>
      </c>
      <c r="L1030">
        <v>4030.4</v>
      </c>
      <c r="M1030" t="s">
        <v>5</v>
      </c>
      <c r="N1030">
        <v>11.165149941616001</v>
      </c>
      <c r="O1030" t="s">
        <v>6</v>
      </c>
      <c r="P1030">
        <v>45000</v>
      </c>
      <c r="Q1030" t="s">
        <v>7</v>
      </c>
      <c r="R1030">
        <v>45000</v>
      </c>
      <c r="S1030" t="s">
        <v>37</v>
      </c>
      <c r="T1030" t="s">
        <v>15883</v>
      </c>
      <c r="U1030" t="s">
        <v>15884</v>
      </c>
      <c r="V1030" t="s">
        <v>15885</v>
      </c>
      <c r="W1030">
        <v>1.6567000000000001E-3</v>
      </c>
    </row>
    <row r="1031" spans="5:23">
      <c r="E1031" t="s">
        <v>38</v>
      </c>
      <c r="F1031">
        <v>32791.199999999997</v>
      </c>
      <c r="G1031" t="s">
        <v>1</v>
      </c>
      <c r="H1031" t="s">
        <v>36</v>
      </c>
      <c r="I1031" t="s">
        <v>3</v>
      </c>
      <c r="J1031">
        <v>0.86985599999999996</v>
      </c>
      <c r="K1031" t="s">
        <v>4</v>
      </c>
      <c r="L1031">
        <v>4030.4</v>
      </c>
      <c r="M1031" t="s">
        <v>5</v>
      </c>
      <c r="N1031">
        <v>11.165149941616001</v>
      </c>
      <c r="O1031" t="s">
        <v>6</v>
      </c>
      <c r="P1031">
        <v>45000</v>
      </c>
      <c r="Q1031" t="s">
        <v>7</v>
      </c>
      <c r="R1031">
        <v>45000</v>
      </c>
      <c r="S1031" t="s">
        <v>39</v>
      </c>
      <c r="T1031" t="s">
        <v>15883</v>
      </c>
      <c r="U1031" t="s">
        <v>15884</v>
      </c>
      <c r="V1031" t="s">
        <v>15885</v>
      </c>
      <c r="W1031">
        <v>1.6567000000000001E-3</v>
      </c>
    </row>
    <row r="1032" spans="5:23">
      <c r="E1032" t="s">
        <v>38</v>
      </c>
      <c r="F1032">
        <v>31457</v>
      </c>
      <c r="G1032" t="s">
        <v>1</v>
      </c>
      <c r="H1032" t="s">
        <v>40</v>
      </c>
      <c r="I1032" t="s">
        <v>3</v>
      </c>
      <c r="J1032">
        <v>0.87019400000000002</v>
      </c>
      <c r="K1032" t="s">
        <v>4</v>
      </c>
      <c r="L1032">
        <v>4198.08</v>
      </c>
      <c r="M1032" t="s">
        <v>5</v>
      </c>
      <c r="N1032">
        <v>10.719175084305</v>
      </c>
      <c r="O1032" t="s">
        <v>6</v>
      </c>
      <c r="P1032">
        <v>45000</v>
      </c>
      <c r="Q1032" t="s">
        <v>7</v>
      </c>
      <c r="R1032">
        <v>45000</v>
      </c>
      <c r="S1032" t="s">
        <v>41</v>
      </c>
      <c r="T1032" t="s">
        <v>15886</v>
      </c>
      <c r="U1032" t="s">
        <v>15887</v>
      </c>
      <c r="V1032" t="s">
        <v>15888</v>
      </c>
      <c r="W1032">
        <v>6.3925500000000003E-3</v>
      </c>
    </row>
    <row r="1033" spans="5:23">
      <c r="E1033" t="s">
        <v>42</v>
      </c>
      <c r="F1033">
        <v>31457</v>
      </c>
      <c r="G1033" t="s">
        <v>1</v>
      </c>
      <c r="H1033" t="s">
        <v>40</v>
      </c>
      <c r="I1033" t="s">
        <v>3</v>
      </c>
      <c r="J1033">
        <v>0.87019400000000002</v>
      </c>
      <c r="K1033" t="s">
        <v>4</v>
      </c>
      <c r="L1033">
        <v>4198.08</v>
      </c>
      <c r="M1033" t="s">
        <v>5</v>
      </c>
      <c r="N1033">
        <v>10.719175084305</v>
      </c>
      <c r="O1033" t="s">
        <v>6</v>
      </c>
      <c r="P1033">
        <v>45000</v>
      </c>
      <c r="Q1033" t="s">
        <v>7</v>
      </c>
      <c r="R1033">
        <v>45000</v>
      </c>
      <c r="S1033" t="s">
        <v>41</v>
      </c>
      <c r="T1033" t="s">
        <v>15886</v>
      </c>
      <c r="U1033" t="s">
        <v>15887</v>
      </c>
      <c r="V1033" t="s">
        <v>15888</v>
      </c>
      <c r="W1033">
        <v>6.3925500000000003E-3</v>
      </c>
    </row>
    <row r="1034" spans="5:23">
      <c r="E1034" t="s">
        <v>42</v>
      </c>
      <c r="F1034">
        <v>23049.599999999999</v>
      </c>
      <c r="G1034" t="s">
        <v>1</v>
      </c>
      <c r="H1034" t="s">
        <v>14</v>
      </c>
      <c r="I1034" t="s">
        <v>3</v>
      </c>
      <c r="J1034">
        <v>0.98634200000000005</v>
      </c>
      <c r="K1034" t="s">
        <v>4</v>
      </c>
      <c r="L1034">
        <v>4459.46</v>
      </c>
      <c r="M1034" t="s">
        <v>5</v>
      </c>
      <c r="N1034">
        <v>10.090912409815999</v>
      </c>
      <c r="O1034" t="s">
        <v>6</v>
      </c>
      <c r="P1034">
        <v>45000</v>
      </c>
      <c r="Q1034" t="s">
        <v>7</v>
      </c>
      <c r="R1034">
        <v>45000</v>
      </c>
      <c r="S1034" t="s">
        <v>43</v>
      </c>
      <c r="T1034" t="s">
        <v>15889</v>
      </c>
      <c r="U1034" t="s">
        <v>15890</v>
      </c>
      <c r="V1034" t="s">
        <v>15891</v>
      </c>
      <c r="W1034">
        <v>1.1979899999999999E-3</v>
      </c>
    </row>
    <row r="1035" spans="5:23">
      <c r="E1035" t="s">
        <v>44</v>
      </c>
      <c r="F1035">
        <v>23049.599999999999</v>
      </c>
      <c r="G1035" t="s">
        <v>1</v>
      </c>
      <c r="H1035" t="s">
        <v>14</v>
      </c>
      <c r="I1035" t="s">
        <v>3</v>
      </c>
      <c r="J1035">
        <v>0.98634200000000005</v>
      </c>
      <c r="K1035" t="s">
        <v>4</v>
      </c>
      <c r="L1035">
        <v>4459.46</v>
      </c>
      <c r="M1035" t="s">
        <v>5</v>
      </c>
      <c r="N1035">
        <v>10.090912409815999</v>
      </c>
      <c r="O1035" t="s">
        <v>6</v>
      </c>
      <c r="P1035">
        <v>45000</v>
      </c>
      <c r="Q1035" t="s">
        <v>7</v>
      </c>
      <c r="R1035">
        <v>45000</v>
      </c>
      <c r="S1035" t="s">
        <v>45</v>
      </c>
      <c r="T1035" t="s">
        <v>15889</v>
      </c>
      <c r="U1035" t="s">
        <v>15890</v>
      </c>
      <c r="V1035" t="s">
        <v>15891</v>
      </c>
      <c r="W1035">
        <v>1.1979899999999999E-3</v>
      </c>
    </row>
    <row r="1036" spans="5:23">
      <c r="E1036" t="s">
        <v>44</v>
      </c>
      <c r="F1036">
        <v>22951.7</v>
      </c>
      <c r="G1036" t="s">
        <v>1</v>
      </c>
      <c r="H1036" t="s">
        <v>10</v>
      </c>
      <c r="I1036" t="s">
        <v>3</v>
      </c>
      <c r="J1036">
        <v>0.98677999999999999</v>
      </c>
      <c r="K1036" t="s">
        <v>4</v>
      </c>
      <c r="L1036">
        <v>4474.5</v>
      </c>
      <c r="M1036" t="s">
        <v>5</v>
      </c>
      <c r="N1036">
        <v>10.05698056482</v>
      </c>
      <c r="O1036" t="s">
        <v>6</v>
      </c>
      <c r="P1036">
        <v>45000</v>
      </c>
      <c r="Q1036" t="s">
        <v>7</v>
      </c>
      <c r="R1036">
        <v>45000</v>
      </c>
      <c r="S1036" t="s">
        <v>11</v>
      </c>
      <c r="T1036" t="s">
        <v>15859</v>
      </c>
      <c r="U1036" t="s">
        <v>15860</v>
      </c>
      <c r="V1036" t="s">
        <v>15861</v>
      </c>
      <c r="W1036">
        <v>-4.2329200000000003E-4</v>
      </c>
    </row>
    <row r="1037" spans="5:23">
      <c r="E1037" t="s">
        <v>0</v>
      </c>
      <c r="F1037">
        <v>23724.7</v>
      </c>
      <c r="G1037" t="s">
        <v>1</v>
      </c>
      <c r="H1037" t="s">
        <v>2</v>
      </c>
      <c r="I1037" t="s">
        <v>3</v>
      </c>
      <c r="J1037">
        <v>0.97683399999999998</v>
      </c>
      <c r="K1037" t="s">
        <v>4</v>
      </c>
      <c r="L1037">
        <v>4417.3100000000004</v>
      </c>
      <c r="M1037" t="s">
        <v>5</v>
      </c>
      <c r="N1037">
        <v>10.187198780799999</v>
      </c>
      <c r="O1037" t="s">
        <v>6</v>
      </c>
      <c r="P1037">
        <v>45000</v>
      </c>
      <c r="Q1037" t="s">
        <v>7</v>
      </c>
      <c r="R1037">
        <v>45000</v>
      </c>
      <c r="S1037" t="s">
        <v>8</v>
      </c>
      <c r="T1037" t="s">
        <v>15892</v>
      </c>
      <c r="U1037" t="s">
        <v>15893</v>
      </c>
      <c r="V1037" t="s">
        <v>15894</v>
      </c>
      <c r="W1037">
        <v>2.8234200000000001E-3</v>
      </c>
    </row>
    <row r="1038" spans="5:23">
      <c r="E1038" t="s">
        <v>9</v>
      </c>
      <c r="F1038">
        <v>22932.3</v>
      </c>
      <c r="G1038" t="s">
        <v>1</v>
      </c>
      <c r="H1038" t="s">
        <v>10</v>
      </c>
      <c r="I1038" t="s">
        <v>3</v>
      </c>
      <c r="J1038">
        <v>0.98719199999999996</v>
      </c>
      <c r="K1038" t="s">
        <v>4</v>
      </c>
      <c r="L1038">
        <v>4474.55</v>
      </c>
      <c r="M1038" t="s">
        <v>5</v>
      </c>
      <c r="N1038">
        <v>10.056882701956001</v>
      </c>
      <c r="O1038" t="s">
        <v>6</v>
      </c>
      <c r="P1038">
        <v>45000</v>
      </c>
      <c r="Q1038" t="s">
        <v>7</v>
      </c>
      <c r="R1038">
        <v>45000</v>
      </c>
      <c r="S1038" t="s">
        <v>11</v>
      </c>
      <c r="T1038" t="s">
        <v>15895</v>
      </c>
      <c r="U1038" t="s">
        <v>15896</v>
      </c>
      <c r="V1038" t="s">
        <v>15897</v>
      </c>
      <c r="W1038">
        <v>-1.3220899999999999E-4</v>
      </c>
    </row>
    <row r="1039" spans="5:23">
      <c r="E1039" t="s">
        <v>12</v>
      </c>
      <c r="F1039">
        <v>23724.7</v>
      </c>
      <c r="G1039" t="s">
        <v>1</v>
      </c>
      <c r="H1039" t="s">
        <v>2</v>
      </c>
      <c r="I1039" t="s">
        <v>3</v>
      </c>
      <c r="J1039">
        <v>0.97683399999999998</v>
      </c>
      <c r="K1039" t="s">
        <v>4</v>
      </c>
      <c r="L1039">
        <v>4417.3100000000004</v>
      </c>
      <c r="M1039" t="s">
        <v>5</v>
      </c>
      <c r="N1039">
        <v>10.187198780799999</v>
      </c>
      <c r="O1039" t="s">
        <v>6</v>
      </c>
      <c r="P1039">
        <v>45000</v>
      </c>
      <c r="Q1039" t="s">
        <v>7</v>
      </c>
      <c r="R1039">
        <v>45000</v>
      </c>
      <c r="S1039" t="s">
        <v>13</v>
      </c>
      <c r="T1039" t="s">
        <v>15892</v>
      </c>
      <c r="U1039" t="s">
        <v>15893</v>
      </c>
      <c r="V1039" t="s">
        <v>15894</v>
      </c>
      <c r="W1039">
        <v>2.8234200000000001E-3</v>
      </c>
    </row>
    <row r="1040" spans="5:23">
      <c r="E1040" t="s">
        <v>12</v>
      </c>
      <c r="F1040">
        <v>23663.8</v>
      </c>
      <c r="G1040" t="s">
        <v>1</v>
      </c>
      <c r="H1040" t="s">
        <v>14</v>
      </c>
      <c r="I1040" t="s">
        <v>3</v>
      </c>
      <c r="J1040">
        <v>0.97471699999999994</v>
      </c>
      <c r="K1040" t="s">
        <v>4</v>
      </c>
      <c r="L1040">
        <v>4447.9399999999996</v>
      </c>
      <c r="M1040" t="s">
        <v>5</v>
      </c>
      <c r="N1040">
        <v>10.117045762584</v>
      </c>
      <c r="O1040" t="s">
        <v>6</v>
      </c>
      <c r="P1040">
        <v>45000</v>
      </c>
      <c r="Q1040" t="s">
        <v>7</v>
      </c>
      <c r="R1040">
        <v>45000</v>
      </c>
      <c r="S1040" t="s">
        <v>15</v>
      </c>
      <c r="T1040" t="s">
        <v>15898</v>
      </c>
      <c r="U1040" t="s">
        <v>15899</v>
      </c>
      <c r="V1040" t="s">
        <v>15900</v>
      </c>
      <c r="W1040">
        <v>3.3779600000000002E-4</v>
      </c>
    </row>
    <row r="1041" spans="5:23">
      <c r="E1041" t="s">
        <v>16</v>
      </c>
      <c r="F1041">
        <v>23663.8</v>
      </c>
      <c r="G1041" t="s">
        <v>1</v>
      </c>
      <c r="H1041" t="s">
        <v>14</v>
      </c>
      <c r="I1041" t="s">
        <v>3</v>
      </c>
      <c r="J1041">
        <v>0.97471699999999994</v>
      </c>
      <c r="K1041" t="s">
        <v>4</v>
      </c>
      <c r="L1041">
        <v>4447.9399999999996</v>
      </c>
      <c r="M1041" t="s">
        <v>5</v>
      </c>
      <c r="N1041">
        <v>10.117045762584</v>
      </c>
      <c r="O1041" t="s">
        <v>6</v>
      </c>
      <c r="P1041">
        <v>45000</v>
      </c>
      <c r="Q1041" t="s">
        <v>7</v>
      </c>
      <c r="R1041">
        <v>45000</v>
      </c>
      <c r="S1041" t="s">
        <v>15</v>
      </c>
      <c r="T1041" t="s">
        <v>15898</v>
      </c>
      <c r="U1041" t="s">
        <v>15899</v>
      </c>
      <c r="V1041" t="s">
        <v>15900</v>
      </c>
      <c r="W1041">
        <v>3.3779600000000002E-4</v>
      </c>
    </row>
    <row r="1042" spans="5:23">
      <c r="E1042" t="s">
        <v>16</v>
      </c>
      <c r="F1042">
        <v>25730.3</v>
      </c>
      <c r="G1042" t="s">
        <v>1</v>
      </c>
      <c r="H1042" t="s">
        <v>17</v>
      </c>
      <c r="I1042" t="s">
        <v>3</v>
      </c>
      <c r="J1042">
        <v>0.9476</v>
      </c>
      <c r="K1042" t="s">
        <v>4</v>
      </c>
      <c r="L1042">
        <v>4328.17</v>
      </c>
      <c r="M1042" t="s">
        <v>5</v>
      </c>
      <c r="N1042">
        <v>10.397011759010001</v>
      </c>
      <c r="O1042" t="s">
        <v>6</v>
      </c>
      <c r="P1042">
        <v>45000</v>
      </c>
      <c r="Q1042" t="s">
        <v>7</v>
      </c>
      <c r="R1042">
        <v>45000</v>
      </c>
      <c r="S1042" t="s">
        <v>18</v>
      </c>
      <c r="T1042" t="s">
        <v>15901</v>
      </c>
      <c r="U1042" t="s">
        <v>15902</v>
      </c>
      <c r="V1042" t="s">
        <v>15903</v>
      </c>
      <c r="W1042">
        <v>-2.2263999999999999E-3</v>
      </c>
    </row>
    <row r="1043" spans="5:23">
      <c r="E1043" t="s">
        <v>19</v>
      </c>
      <c r="F1043">
        <v>25730.3</v>
      </c>
      <c r="G1043" t="s">
        <v>1</v>
      </c>
      <c r="H1043" t="s">
        <v>17</v>
      </c>
      <c r="I1043" t="s">
        <v>3</v>
      </c>
      <c r="J1043">
        <v>0.9476</v>
      </c>
      <c r="K1043" t="s">
        <v>4</v>
      </c>
      <c r="L1043">
        <v>4328.17</v>
      </c>
      <c r="M1043" t="s">
        <v>5</v>
      </c>
      <c r="N1043">
        <v>10.397011759010001</v>
      </c>
      <c r="O1043" t="s">
        <v>6</v>
      </c>
      <c r="P1043">
        <v>45000</v>
      </c>
      <c r="Q1043" t="s">
        <v>7</v>
      </c>
      <c r="R1043">
        <v>45000</v>
      </c>
      <c r="S1043" t="s">
        <v>20</v>
      </c>
      <c r="T1043" t="s">
        <v>15901</v>
      </c>
      <c r="U1043" t="s">
        <v>15902</v>
      </c>
      <c r="V1043" t="s">
        <v>15903</v>
      </c>
      <c r="W1043">
        <v>-2.2263999999999999E-3</v>
      </c>
    </row>
    <row r="1044" spans="5:23">
      <c r="E1044" t="s">
        <v>19</v>
      </c>
      <c r="F1044">
        <v>25164.9</v>
      </c>
      <c r="G1044" t="s">
        <v>1</v>
      </c>
      <c r="H1044" t="s">
        <v>2</v>
      </c>
      <c r="I1044" t="s">
        <v>3</v>
      </c>
      <c r="J1044">
        <v>0.95127499999999998</v>
      </c>
      <c r="K1044" t="s">
        <v>4</v>
      </c>
      <c r="L1044">
        <v>4391.29</v>
      </c>
      <c r="M1044" t="s">
        <v>5</v>
      </c>
      <c r="N1044">
        <v>10.247550133128</v>
      </c>
      <c r="O1044" t="s">
        <v>6</v>
      </c>
      <c r="P1044">
        <v>45000</v>
      </c>
      <c r="Q1044" t="s">
        <v>7</v>
      </c>
      <c r="R1044">
        <v>45000</v>
      </c>
      <c r="S1044" t="s">
        <v>21</v>
      </c>
      <c r="T1044" t="s">
        <v>15904</v>
      </c>
      <c r="U1044" t="s">
        <v>15905</v>
      </c>
      <c r="V1044" t="s">
        <v>15906</v>
      </c>
      <c r="W1044">
        <v>1.7351399999999999E-4</v>
      </c>
    </row>
    <row r="1045" spans="5:23">
      <c r="E1045" t="s">
        <v>22</v>
      </c>
      <c r="F1045">
        <v>25164.9</v>
      </c>
      <c r="G1045" t="s">
        <v>1</v>
      </c>
      <c r="H1045" t="s">
        <v>2</v>
      </c>
      <c r="I1045" t="s">
        <v>3</v>
      </c>
      <c r="J1045">
        <v>0.95127499999999998</v>
      </c>
      <c r="K1045" t="s">
        <v>4</v>
      </c>
      <c r="L1045">
        <v>4391.29</v>
      </c>
      <c r="M1045" t="s">
        <v>5</v>
      </c>
      <c r="N1045">
        <v>10.247550133128</v>
      </c>
      <c r="O1045" t="s">
        <v>6</v>
      </c>
      <c r="P1045">
        <v>45000</v>
      </c>
      <c r="Q1045" t="s">
        <v>7</v>
      </c>
      <c r="R1045">
        <v>45000</v>
      </c>
      <c r="S1045" t="s">
        <v>21</v>
      </c>
      <c r="T1045" t="s">
        <v>15904</v>
      </c>
      <c r="U1045" t="s">
        <v>15905</v>
      </c>
      <c r="V1045" t="s">
        <v>15906</v>
      </c>
      <c r="W1045">
        <v>1.7351399999999999E-4</v>
      </c>
    </row>
    <row r="1046" spans="5:23">
      <c r="E1046" t="s">
        <v>22</v>
      </c>
      <c r="F1046">
        <v>27989.9</v>
      </c>
      <c r="G1046" t="s">
        <v>1</v>
      </c>
      <c r="H1046" t="s">
        <v>23</v>
      </c>
      <c r="I1046" t="s">
        <v>3</v>
      </c>
      <c r="J1046">
        <v>0.91869199999999995</v>
      </c>
      <c r="K1046" t="s">
        <v>4</v>
      </c>
      <c r="L1046">
        <v>4233.1099999999997</v>
      </c>
      <c r="M1046" t="s">
        <v>5</v>
      </c>
      <c r="N1046">
        <v>10.630493441258</v>
      </c>
      <c r="O1046" t="s">
        <v>6</v>
      </c>
      <c r="P1046">
        <v>45000</v>
      </c>
      <c r="Q1046" t="s">
        <v>7</v>
      </c>
      <c r="R1046">
        <v>45000</v>
      </c>
      <c r="S1046" t="s">
        <v>24</v>
      </c>
      <c r="T1046" t="s">
        <v>15907</v>
      </c>
      <c r="U1046" t="s">
        <v>15908</v>
      </c>
      <c r="V1046" t="s">
        <v>15909</v>
      </c>
      <c r="W1046">
        <v>6.3229000000000002E-3</v>
      </c>
    </row>
    <row r="1047" spans="5:23">
      <c r="E1047" t="s">
        <v>25</v>
      </c>
      <c r="F1047">
        <v>27989.9</v>
      </c>
      <c r="G1047" t="s">
        <v>1</v>
      </c>
      <c r="H1047" t="s">
        <v>23</v>
      </c>
      <c r="I1047" t="s">
        <v>3</v>
      </c>
      <c r="J1047">
        <v>0.91869199999999995</v>
      </c>
      <c r="K1047" t="s">
        <v>4</v>
      </c>
      <c r="L1047">
        <v>4233.1099999999997</v>
      </c>
      <c r="M1047" t="s">
        <v>5</v>
      </c>
      <c r="N1047">
        <v>10.630493441258</v>
      </c>
      <c r="O1047" t="s">
        <v>6</v>
      </c>
      <c r="P1047">
        <v>45000</v>
      </c>
      <c r="Q1047" t="s">
        <v>7</v>
      </c>
      <c r="R1047">
        <v>45000</v>
      </c>
      <c r="S1047" t="s">
        <v>26</v>
      </c>
      <c r="T1047" t="s">
        <v>15907</v>
      </c>
      <c r="U1047" t="s">
        <v>15908</v>
      </c>
      <c r="V1047" t="s">
        <v>15909</v>
      </c>
      <c r="W1047">
        <v>6.3229000000000002E-3</v>
      </c>
    </row>
    <row r="1048" spans="5:23">
      <c r="E1048" t="s">
        <v>25</v>
      </c>
      <c r="F1048">
        <v>27039.599999999999</v>
      </c>
      <c r="G1048" t="s">
        <v>1</v>
      </c>
      <c r="H1048" t="s">
        <v>27</v>
      </c>
      <c r="I1048" t="s">
        <v>3</v>
      </c>
      <c r="J1048">
        <v>0.92411900000000002</v>
      </c>
      <c r="K1048" t="s">
        <v>4</v>
      </c>
      <c r="L1048">
        <v>4330.57</v>
      </c>
      <c r="M1048" t="s">
        <v>5</v>
      </c>
      <c r="N1048">
        <v>10.391252112744001</v>
      </c>
      <c r="O1048" t="s">
        <v>6</v>
      </c>
      <c r="P1048">
        <v>45000</v>
      </c>
      <c r="Q1048" t="s">
        <v>7</v>
      </c>
      <c r="R1048">
        <v>45000</v>
      </c>
      <c r="S1048" t="s">
        <v>28</v>
      </c>
      <c r="T1048" t="s">
        <v>15910</v>
      </c>
      <c r="U1048" t="s">
        <v>15911</v>
      </c>
      <c r="V1048" t="s">
        <v>15912</v>
      </c>
      <c r="W1048">
        <v>2.4924299999999999E-3</v>
      </c>
    </row>
    <row r="1049" spans="5:23">
      <c r="E1049" t="s">
        <v>29</v>
      </c>
      <c r="F1049">
        <v>27039.599999999999</v>
      </c>
      <c r="G1049" t="s">
        <v>1</v>
      </c>
      <c r="H1049" t="s">
        <v>27</v>
      </c>
      <c r="I1049" t="s">
        <v>3</v>
      </c>
      <c r="J1049">
        <v>0.92411900000000002</v>
      </c>
      <c r="K1049" t="s">
        <v>4</v>
      </c>
      <c r="L1049">
        <v>4330.57</v>
      </c>
      <c r="M1049" t="s">
        <v>5</v>
      </c>
      <c r="N1049">
        <v>10.391252112744001</v>
      </c>
      <c r="O1049" t="s">
        <v>6</v>
      </c>
      <c r="P1049">
        <v>45000</v>
      </c>
      <c r="Q1049" t="s">
        <v>7</v>
      </c>
      <c r="R1049">
        <v>45000</v>
      </c>
      <c r="S1049" t="s">
        <v>28</v>
      </c>
      <c r="T1049" t="s">
        <v>15910</v>
      </c>
      <c r="U1049" t="s">
        <v>15911</v>
      </c>
      <c r="V1049" t="s">
        <v>15912</v>
      </c>
      <c r="W1049">
        <v>2.4924299999999999E-3</v>
      </c>
    </row>
    <row r="1050" spans="5:23">
      <c r="E1050" t="s">
        <v>29</v>
      </c>
      <c r="F1050">
        <v>30382.400000000001</v>
      </c>
      <c r="G1050" t="s">
        <v>1</v>
      </c>
      <c r="H1050" t="s">
        <v>30</v>
      </c>
      <c r="I1050" t="s">
        <v>3</v>
      </c>
      <c r="J1050">
        <v>0.89239900000000005</v>
      </c>
      <c r="K1050" t="s">
        <v>4</v>
      </c>
      <c r="L1050">
        <v>4132.9399999999996</v>
      </c>
      <c r="M1050" t="s">
        <v>5</v>
      </c>
      <c r="N1050">
        <v>10.888130805782</v>
      </c>
      <c r="O1050" t="s">
        <v>6</v>
      </c>
      <c r="P1050">
        <v>45000</v>
      </c>
      <c r="Q1050" t="s">
        <v>7</v>
      </c>
      <c r="R1050">
        <v>45000</v>
      </c>
      <c r="S1050" t="s">
        <v>31</v>
      </c>
      <c r="T1050" t="s">
        <v>15913</v>
      </c>
      <c r="U1050" t="s">
        <v>15914</v>
      </c>
      <c r="V1050" t="s">
        <v>15915</v>
      </c>
      <c r="W1050">
        <v>4.3982600000000002E-3</v>
      </c>
    </row>
    <row r="1051" spans="5:23">
      <c r="E1051" t="s">
        <v>32</v>
      </c>
      <c r="F1051">
        <v>30382.400000000001</v>
      </c>
      <c r="G1051" t="s">
        <v>1</v>
      </c>
      <c r="H1051" t="s">
        <v>30</v>
      </c>
      <c r="I1051" t="s">
        <v>3</v>
      </c>
      <c r="J1051">
        <v>0.89239900000000005</v>
      </c>
      <c r="K1051" t="s">
        <v>4</v>
      </c>
      <c r="L1051">
        <v>4132.9399999999996</v>
      </c>
      <c r="M1051" t="s">
        <v>5</v>
      </c>
      <c r="N1051">
        <v>10.888130805782</v>
      </c>
      <c r="O1051" t="s">
        <v>6</v>
      </c>
      <c r="P1051">
        <v>45000</v>
      </c>
      <c r="Q1051" t="s">
        <v>7</v>
      </c>
      <c r="R1051">
        <v>45000</v>
      </c>
      <c r="S1051" t="s">
        <v>33</v>
      </c>
      <c r="T1051" t="s">
        <v>15913</v>
      </c>
      <c r="U1051" t="s">
        <v>15914</v>
      </c>
      <c r="V1051" t="s">
        <v>15915</v>
      </c>
      <c r="W1051">
        <v>4.3982600000000002E-3</v>
      </c>
    </row>
    <row r="1052" spans="5:23">
      <c r="E1052" t="s">
        <v>32</v>
      </c>
      <c r="F1052">
        <v>29451.3</v>
      </c>
      <c r="G1052" t="s">
        <v>1</v>
      </c>
      <c r="H1052" t="s">
        <v>17</v>
      </c>
      <c r="I1052" t="s">
        <v>3</v>
      </c>
      <c r="J1052">
        <v>0.89211499999999999</v>
      </c>
      <c r="K1052" t="s">
        <v>4</v>
      </c>
      <c r="L1052">
        <v>4266.33</v>
      </c>
      <c r="M1052" t="s">
        <v>5</v>
      </c>
      <c r="N1052">
        <v>10.547713398165</v>
      </c>
      <c r="O1052" t="s">
        <v>6</v>
      </c>
      <c r="P1052">
        <v>45000</v>
      </c>
      <c r="Q1052" t="s">
        <v>7</v>
      </c>
      <c r="R1052">
        <v>45000</v>
      </c>
      <c r="S1052" t="s">
        <v>34</v>
      </c>
      <c r="T1052" t="s">
        <v>15916</v>
      </c>
      <c r="U1052" t="s">
        <v>15917</v>
      </c>
      <c r="V1052" t="s">
        <v>15918</v>
      </c>
      <c r="W1052">
        <v>3.7139999999999999E-3</v>
      </c>
    </row>
    <row r="1053" spans="5:23">
      <c r="E1053" t="s">
        <v>35</v>
      </c>
      <c r="F1053">
        <v>29451.3</v>
      </c>
      <c r="G1053" t="s">
        <v>1</v>
      </c>
      <c r="H1053" t="s">
        <v>17</v>
      </c>
      <c r="I1053" t="s">
        <v>3</v>
      </c>
      <c r="J1053">
        <v>0.89211499999999999</v>
      </c>
      <c r="K1053" t="s">
        <v>4</v>
      </c>
      <c r="L1053">
        <v>4266.33</v>
      </c>
      <c r="M1053" t="s">
        <v>5</v>
      </c>
      <c r="N1053">
        <v>10.547713398165</v>
      </c>
      <c r="O1053" t="s">
        <v>6</v>
      </c>
      <c r="P1053">
        <v>45000</v>
      </c>
      <c r="Q1053" t="s">
        <v>7</v>
      </c>
      <c r="R1053">
        <v>45000</v>
      </c>
      <c r="S1053" t="s">
        <v>34</v>
      </c>
      <c r="T1053" t="s">
        <v>15916</v>
      </c>
      <c r="U1053" t="s">
        <v>15917</v>
      </c>
      <c r="V1053" t="s">
        <v>15918</v>
      </c>
      <c r="W1053">
        <v>3.7139999999999999E-3</v>
      </c>
    </row>
    <row r="1054" spans="5:23">
      <c r="E1054" t="s">
        <v>35</v>
      </c>
      <c r="F1054">
        <v>32476.799999999999</v>
      </c>
      <c r="G1054" t="s">
        <v>1</v>
      </c>
      <c r="H1054" t="s">
        <v>36</v>
      </c>
      <c r="I1054" t="s">
        <v>3</v>
      </c>
      <c r="J1054">
        <v>0.87415200000000004</v>
      </c>
      <c r="K1054" t="s">
        <v>4</v>
      </c>
      <c r="L1054">
        <v>4029.52</v>
      </c>
      <c r="M1054" t="s">
        <v>5</v>
      </c>
      <c r="N1054">
        <v>11.167585458231001</v>
      </c>
      <c r="O1054" t="s">
        <v>6</v>
      </c>
      <c r="P1054">
        <v>45000</v>
      </c>
      <c r="Q1054" t="s">
        <v>7</v>
      </c>
      <c r="R1054">
        <v>45000</v>
      </c>
      <c r="S1054" t="s">
        <v>37</v>
      </c>
      <c r="T1054" t="s">
        <v>15919</v>
      </c>
      <c r="U1054" t="s">
        <v>15920</v>
      </c>
      <c r="V1054" t="s">
        <v>15921</v>
      </c>
      <c r="W1054">
        <v>7.1405000000000001E-3</v>
      </c>
    </row>
    <row r="1055" spans="5:23">
      <c r="E1055" t="s">
        <v>38</v>
      </c>
      <c r="F1055">
        <v>32476.799999999999</v>
      </c>
      <c r="G1055" t="s">
        <v>1</v>
      </c>
      <c r="H1055" t="s">
        <v>36</v>
      </c>
      <c r="I1055" t="s">
        <v>3</v>
      </c>
      <c r="J1055">
        <v>0.87415200000000004</v>
      </c>
      <c r="K1055" t="s">
        <v>4</v>
      </c>
      <c r="L1055">
        <v>4029.52</v>
      </c>
      <c r="M1055" t="s">
        <v>5</v>
      </c>
      <c r="N1055">
        <v>11.167585458231001</v>
      </c>
      <c r="O1055" t="s">
        <v>6</v>
      </c>
      <c r="P1055">
        <v>45000</v>
      </c>
      <c r="Q1055" t="s">
        <v>7</v>
      </c>
      <c r="R1055">
        <v>45000</v>
      </c>
      <c r="S1055" t="s">
        <v>39</v>
      </c>
      <c r="T1055" t="s">
        <v>15919</v>
      </c>
      <c r="U1055" t="s">
        <v>15920</v>
      </c>
      <c r="V1055" t="s">
        <v>15921</v>
      </c>
      <c r="W1055">
        <v>7.1405000000000001E-3</v>
      </c>
    </row>
    <row r="1056" spans="5:23">
      <c r="E1056" t="s">
        <v>38</v>
      </c>
      <c r="F1056">
        <v>31847.9</v>
      </c>
      <c r="G1056" t="s">
        <v>1</v>
      </c>
      <c r="H1056" t="s">
        <v>40</v>
      </c>
      <c r="I1056" t="s">
        <v>3</v>
      </c>
      <c r="J1056">
        <v>0.86497500000000005</v>
      </c>
      <c r="K1056" t="s">
        <v>4</v>
      </c>
      <c r="L1056">
        <v>4196.75</v>
      </c>
      <c r="M1056" t="s">
        <v>5</v>
      </c>
      <c r="N1056">
        <v>10.722585275573</v>
      </c>
      <c r="O1056" t="s">
        <v>6</v>
      </c>
      <c r="P1056">
        <v>45000</v>
      </c>
      <c r="Q1056" t="s">
        <v>7</v>
      </c>
      <c r="R1056">
        <v>45000</v>
      </c>
      <c r="S1056" t="s">
        <v>41</v>
      </c>
      <c r="T1056" t="s">
        <v>166</v>
      </c>
      <c r="U1056" t="s">
        <v>15922</v>
      </c>
      <c r="V1056" t="s">
        <v>15923</v>
      </c>
      <c r="W1056">
        <v>1.1868800000000001E-2</v>
      </c>
    </row>
    <row r="1057" spans="5:23">
      <c r="E1057" t="s">
        <v>42</v>
      </c>
      <c r="F1057">
        <v>31847.9</v>
      </c>
      <c r="G1057" t="s">
        <v>1</v>
      </c>
      <c r="H1057" t="s">
        <v>40</v>
      </c>
      <c r="I1057" t="s">
        <v>3</v>
      </c>
      <c r="J1057">
        <v>0.86497500000000005</v>
      </c>
      <c r="K1057" t="s">
        <v>4</v>
      </c>
      <c r="L1057">
        <v>4196.75</v>
      </c>
      <c r="M1057" t="s">
        <v>5</v>
      </c>
      <c r="N1057">
        <v>10.722585275573</v>
      </c>
      <c r="O1057" t="s">
        <v>6</v>
      </c>
      <c r="P1057">
        <v>45000</v>
      </c>
      <c r="Q1057" t="s">
        <v>7</v>
      </c>
      <c r="R1057">
        <v>45000</v>
      </c>
      <c r="S1057" t="s">
        <v>41</v>
      </c>
      <c r="T1057" t="s">
        <v>166</v>
      </c>
      <c r="U1057" t="s">
        <v>15922</v>
      </c>
      <c r="V1057" t="s">
        <v>15923</v>
      </c>
      <c r="W1057">
        <v>1.1868800000000001E-2</v>
      </c>
    </row>
    <row r="1058" spans="5:23">
      <c r="E1058" t="s">
        <v>42</v>
      </c>
      <c r="F1058">
        <v>23004.1</v>
      </c>
      <c r="G1058" t="s">
        <v>1</v>
      </c>
      <c r="H1058" t="s">
        <v>14</v>
      </c>
      <c r="I1058" t="s">
        <v>3</v>
      </c>
      <c r="J1058">
        <v>0.98733300000000002</v>
      </c>
      <c r="K1058" t="s">
        <v>4</v>
      </c>
      <c r="L1058">
        <v>4459.3100000000004</v>
      </c>
      <c r="M1058" t="s">
        <v>5</v>
      </c>
      <c r="N1058">
        <v>10.091254041839999</v>
      </c>
      <c r="O1058" t="s">
        <v>6</v>
      </c>
      <c r="P1058">
        <v>45000</v>
      </c>
      <c r="Q1058" t="s">
        <v>7</v>
      </c>
      <c r="R1058">
        <v>45000</v>
      </c>
      <c r="S1058" t="s">
        <v>43</v>
      </c>
      <c r="T1058" t="s">
        <v>15787</v>
      </c>
      <c r="U1058" t="s">
        <v>15924</v>
      </c>
      <c r="V1058" t="s">
        <v>15925</v>
      </c>
      <c r="W1058">
        <v>5.91403E-4</v>
      </c>
    </row>
    <row r="1059" spans="5:23">
      <c r="E1059" t="s">
        <v>44</v>
      </c>
      <c r="F1059">
        <v>23004.1</v>
      </c>
      <c r="G1059" t="s">
        <v>1</v>
      </c>
      <c r="H1059" t="s">
        <v>14</v>
      </c>
      <c r="I1059" t="s">
        <v>3</v>
      </c>
      <c r="J1059">
        <v>0.98733300000000002</v>
      </c>
      <c r="K1059" t="s">
        <v>4</v>
      </c>
      <c r="L1059">
        <v>4459.3100000000004</v>
      </c>
      <c r="M1059" t="s">
        <v>5</v>
      </c>
      <c r="N1059">
        <v>10.091254041839999</v>
      </c>
      <c r="O1059" t="s">
        <v>6</v>
      </c>
      <c r="P1059">
        <v>45000</v>
      </c>
      <c r="Q1059" t="s">
        <v>7</v>
      </c>
      <c r="R1059">
        <v>45000</v>
      </c>
      <c r="S1059" t="s">
        <v>45</v>
      </c>
      <c r="T1059" t="s">
        <v>15787</v>
      </c>
      <c r="U1059" t="s">
        <v>15924</v>
      </c>
      <c r="V1059" t="s">
        <v>15925</v>
      </c>
      <c r="W1059">
        <v>5.91403E-4</v>
      </c>
    </row>
    <row r="1060" spans="5:23">
      <c r="E1060" t="s">
        <v>44</v>
      </c>
      <c r="F1060">
        <v>22932.3</v>
      </c>
      <c r="G1060" t="s">
        <v>1</v>
      </c>
      <c r="H1060" t="s">
        <v>10</v>
      </c>
      <c r="I1060" t="s">
        <v>3</v>
      </c>
      <c r="J1060">
        <v>0.98719199999999996</v>
      </c>
      <c r="K1060" t="s">
        <v>4</v>
      </c>
      <c r="L1060">
        <v>4474.55</v>
      </c>
      <c r="M1060" t="s">
        <v>5</v>
      </c>
      <c r="N1060">
        <v>10.056882701956001</v>
      </c>
      <c r="O1060" t="s">
        <v>6</v>
      </c>
      <c r="P1060">
        <v>45000</v>
      </c>
      <c r="Q1060" t="s">
        <v>7</v>
      </c>
      <c r="R1060">
        <v>45000</v>
      </c>
      <c r="S1060" t="s">
        <v>11</v>
      </c>
      <c r="T1060" t="s">
        <v>15895</v>
      </c>
      <c r="U1060" t="s">
        <v>15896</v>
      </c>
      <c r="V1060" t="s">
        <v>15897</v>
      </c>
      <c r="W1060">
        <v>-1.3220899999999999E-4</v>
      </c>
    </row>
    <row r="1061" spans="5:23">
      <c r="E1061" t="s">
        <v>0</v>
      </c>
      <c r="F1061">
        <v>23761.8</v>
      </c>
      <c r="G1061" t="s">
        <v>1</v>
      </c>
      <c r="H1061" t="s">
        <v>2</v>
      </c>
      <c r="I1061" t="s">
        <v>3</v>
      </c>
      <c r="J1061">
        <v>0.97605299999999995</v>
      </c>
      <c r="K1061" t="s">
        <v>4</v>
      </c>
      <c r="L1061">
        <v>4417.4799999999996</v>
      </c>
      <c r="M1061" t="s">
        <v>5</v>
      </c>
      <c r="N1061">
        <v>10.18680879834</v>
      </c>
      <c r="O1061" t="s">
        <v>6</v>
      </c>
      <c r="P1061">
        <v>45000</v>
      </c>
      <c r="Q1061" t="s">
        <v>7</v>
      </c>
      <c r="R1061">
        <v>45000</v>
      </c>
      <c r="S1061" t="s">
        <v>8</v>
      </c>
      <c r="T1061" t="s">
        <v>15926</v>
      </c>
      <c r="U1061" t="s">
        <v>15927</v>
      </c>
      <c r="V1061" t="s">
        <v>15928</v>
      </c>
      <c r="W1061">
        <v>4.9333999999999999E-4</v>
      </c>
    </row>
    <row r="1062" spans="5:23">
      <c r="E1062" t="s">
        <v>9</v>
      </c>
      <c r="F1062">
        <v>22952.5</v>
      </c>
      <c r="G1062" t="s">
        <v>1</v>
      </c>
      <c r="H1062" t="s">
        <v>10</v>
      </c>
      <c r="I1062" t="s">
        <v>3</v>
      </c>
      <c r="J1062">
        <v>0.986757</v>
      </c>
      <c r="K1062" t="s">
        <v>4</v>
      </c>
      <c r="L1062">
        <v>4474.55</v>
      </c>
      <c r="M1062" t="s">
        <v>5</v>
      </c>
      <c r="N1062">
        <v>10.056882753956</v>
      </c>
      <c r="O1062" t="s">
        <v>6</v>
      </c>
      <c r="P1062">
        <v>45000</v>
      </c>
      <c r="Q1062" t="s">
        <v>7</v>
      </c>
      <c r="R1062">
        <v>45000</v>
      </c>
      <c r="S1062" t="s">
        <v>11</v>
      </c>
      <c r="T1062" t="s">
        <v>15929</v>
      </c>
      <c r="U1062" t="s">
        <v>15930</v>
      </c>
      <c r="V1062" t="s">
        <v>15931</v>
      </c>
      <c r="W1062">
        <v>1.44041E-3</v>
      </c>
    </row>
    <row r="1063" spans="5:23">
      <c r="E1063" t="s">
        <v>12</v>
      </c>
      <c r="F1063">
        <v>23761.8</v>
      </c>
      <c r="G1063" t="s">
        <v>1</v>
      </c>
      <c r="H1063" t="s">
        <v>2</v>
      </c>
      <c r="I1063" t="s">
        <v>3</v>
      </c>
      <c r="J1063">
        <v>0.97605299999999995</v>
      </c>
      <c r="K1063" t="s">
        <v>4</v>
      </c>
      <c r="L1063">
        <v>4417.4799999999996</v>
      </c>
      <c r="M1063" t="s">
        <v>5</v>
      </c>
      <c r="N1063">
        <v>10.18680879834</v>
      </c>
      <c r="O1063" t="s">
        <v>6</v>
      </c>
      <c r="P1063">
        <v>45000</v>
      </c>
      <c r="Q1063" t="s">
        <v>7</v>
      </c>
      <c r="R1063">
        <v>45000</v>
      </c>
      <c r="S1063" t="s">
        <v>13</v>
      </c>
      <c r="T1063" t="s">
        <v>15926</v>
      </c>
      <c r="U1063" t="s">
        <v>15927</v>
      </c>
      <c r="V1063" t="s">
        <v>15928</v>
      </c>
      <c r="W1063">
        <v>4.9333999999999999E-4</v>
      </c>
    </row>
    <row r="1064" spans="5:23">
      <c r="E1064" t="s">
        <v>12</v>
      </c>
      <c r="F1064">
        <v>23844.6</v>
      </c>
      <c r="G1064" t="s">
        <v>1</v>
      </c>
      <c r="H1064" t="s">
        <v>14</v>
      </c>
      <c r="I1064" t="s">
        <v>3</v>
      </c>
      <c r="J1064">
        <v>0.97099800000000003</v>
      </c>
      <c r="K1064" t="s">
        <v>4</v>
      </c>
      <c r="L1064">
        <v>4448.09</v>
      </c>
      <c r="M1064" t="s">
        <v>5</v>
      </c>
      <c r="N1064">
        <v>10.116704261560001</v>
      </c>
      <c r="O1064" t="s">
        <v>6</v>
      </c>
      <c r="P1064">
        <v>45000</v>
      </c>
      <c r="Q1064" t="s">
        <v>7</v>
      </c>
      <c r="R1064">
        <v>45000</v>
      </c>
      <c r="S1064" t="s">
        <v>15</v>
      </c>
      <c r="T1064" t="s">
        <v>15932</v>
      </c>
      <c r="U1064" t="s">
        <v>15933</v>
      </c>
      <c r="V1064" t="s">
        <v>15934</v>
      </c>
      <c r="W1064">
        <v>3.0976099999999998E-4</v>
      </c>
    </row>
    <row r="1065" spans="5:23">
      <c r="E1065" t="s">
        <v>16</v>
      </c>
      <c r="F1065">
        <v>23844.6</v>
      </c>
      <c r="G1065" t="s">
        <v>1</v>
      </c>
      <c r="H1065" t="s">
        <v>14</v>
      </c>
      <c r="I1065" t="s">
        <v>3</v>
      </c>
      <c r="J1065">
        <v>0.97099800000000003</v>
      </c>
      <c r="K1065" t="s">
        <v>4</v>
      </c>
      <c r="L1065">
        <v>4448.09</v>
      </c>
      <c r="M1065" t="s">
        <v>5</v>
      </c>
      <c r="N1065">
        <v>10.116704261560001</v>
      </c>
      <c r="O1065" t="s">
        <v>6</v>
      </c>
      <c r="P1065">
        <v>45000</v>
      </c>
      <c r="Q1065" t="s">
        <v>7</v>
      </c>
      <c r="R1065">
        <v>45000</v>
      </c>
      <c r="S1065" t="s">
        <v>15</v>
      </c>
      <c r="T1065" t="s">
        <v>15932</v>
      </c>
      <c r="U1065" t="s">
        <v>15933</v>
      </c>
      <c r="V1065" t="s">
        <v>15934</v>
      </c>
      <c r="W1065">
        <v>3.0976099999999998E-4</v>
      </c>
    </row>
    <row r="1066" spans="5:23">
      <c r="E1066" t="s">
        <v>16</v>
      </c>
      <c r="F1066">
        <v>25777.1</v>
      </c>
      <c r="G1066" t="s">
        <v>1</v>
      </c>
      <c r="H1066" t="s">
        <v>17</v>
      </c>
      <c r="I1066" t="s">
        <v>3</v>
      </c>
      <c r="J1066">
        <v>0.94677599999999995</v>
      </c>
      <c r="K1066" t="s">
        <v>4</v>
      </c>
      <c r="L1066">
        <v>4327.84</v>
      </c>
      <c r="M1066" t="s">
        <v>5</v>
      </c>
      <c r="N1066">
        <v>10.39779133693</v>
      </c>
      <c r="O1066" t="s">
        <v>6</v>
      </c>
      <c r="P1066">
        <v>45000</v>
      </c>
      <c r="Q1066" t="s">
        <v>7</v>
      </c>
      <c r="R1066">
        <v>45000</v>
      </c>
      <c r="S1066" t="s">
        <v>18</v>
      </c>
      <c r="T1066" t="s">
        <v>15935</v>
      </c>
      <c r="U1066" t="s">
        <v>15936</v>
      </c>
      <c r="V1066" t="s">
        <v>15937</v>
      </c>
      <c r="W1066">
        <v>8.6360600000000005E-4</v>
      </c>
    </row>
    <row r="1067" spans="5:23">
      <c r="E1067" t="s">
        <v>19</v>
      </c>
      <c r="F1067">
        <v>25777.1</v>
      </c>
      <c r="G1067" t="s">
        <v>1</v>
      </c>
      <c r="H1067" t="s">
        <v>17</v>
      </c>
      <c r="I1067" t="s">
        <v>3</v>
      </c>
      <c r="J1067">
        <v>0.94677599999999995</v>
      </c>
      <c r="K1067" t="s">
        <v>4</v>
      </c>
      <c r="L1067">
        <v>4327.84</v>
      </c>
      <c r="M1067" t="s">
        <v>5</v>
      </c>
      <c r="N1067">
        <v>10.39779133693</v>
      </c>
      <c r="O1067" t="s">
        <v>6</v>
      </c>
      <c r="P1067">
        <v>45000</v>
      </c>
      <c r="Q1067" t="s">
        <v>7</v>
      </c>
      <c r="R1067">
        <v>45000</v>
      </c>
      <c r="S1067" t="s">
        <v>20</v>
      </c>
      <c r="T1067" t="s">
        <v>15935</v>
      </c>
      <c r="U1067" t="s">
        <v>15936</v>
      </c>
      <c r="V1067" t="s">
        <v>15937</v>
      </c>
      <c r="W1067">
        <v>8.6360600000000005E-4</v>
      </c>
    </row>
    <row r="1068" spans="5:23">
      <c r="E1068" t="s">
        <v>19</v>
      </c>
      <c r="F1068">
        <v>25383.599999999999</v>
      </c>
      <c r="G1068" t="s">
        <v>1</v>
      </c>
      <c r="H1068" t="s">
        <v>2</v>
      </c>
      <c r="I1068" t="s">
        <v>3</v>
      </c>
      <c r="J1068">
        <v>0.94718100000000005</v>
      </c>
      <c r="K1068" t="s">
        <v>4</v>
      </c>
      <c r="L1068">
        <v>4391.17</v>
      </c>
      <c r="M1068" t="s">
        <v>5</v>
      </c>
      <c r="N1068">
        <v>10.247842716719999</v>
      </c>
      <c r="O1068" t="s">
        <v>6</v>
      </c>
      <c r="P1068">
        <v>45000</v>
      </c>
      <c r="Q1068" t="s">
        <v>7</v>
      </c>
      <c r="R1068">
        <v>45000</v>
      </c>
      <c r="S1068" t="s">
        <v>21</v>
      </c>
      <c r="T1068" t="s">
        <v>15938</v>
      </c>
      <c r="U1068" t="s">
        <v>15939</v>
      </c>
      <c r="V1068" t="s">
        <v>15940</v>
      </c>
      <c r="W1068">
        <v>1.4458400000000001E-3</v>
      </c>
    </row>
    <row r="1069" spans="5:23">
      <c r="E1069" t="s">
        <v>22</v>
      </c>
      <c r="F1069">
        <v>25383.599999999999</v>
      </c>
      <c r="G1069" t="s">
        <v>1</v>
      </c>
      <c r="H1069" t="s">
        <v>2</v>
      </c>
      <c r="I1069" t="s">
        <v>3</v>
      </c>
      <c r="J1069">
        <v>0.94718100000000005</v>
      </c>
      <c r="K1069" t="s">
        <v>4</v>
      </c>
      <c r="L1069">
        <v>4391.17</v>
      </c>
      <c r="M1069" t="s">
        <v>5</v>
      </c>
      <c r="N1069">
        <v>10.247842716719999</v>
      </c>
      <c r="O1069" t="s">
        <v>6</v>
      </c>
      <c r="P1069">
        <v>45000</v>
      </c>
      <c r="Q1069" t="s">
        <v>7</v>
      </c>
      <c r="R1069">
        <v>45000</v>
      </c>
      <c r="S1069" t="s">
        <v>21</v>
      </c>
      <c r="T1069" t="s">
        <v>15938</v>
      </c>
      <c r="U1069" t="s">
        <v>15939</v>
      </c>
      <c r="V1069" t="s">
        <v>15940</v>
      </c>
      <c r="W1069">
        <v>1.4458400000000001E-3</v>
      </c>
    </row>
    <row r="1070" spans="5:23">
      <c r="E1070" t="s">
        <v>22</v>
      </c>
      <c r="F1070">
        <v>27853.8</v>
      </c>
      <c r="G1070" t="s">
        <v>1</v>
      </c>
      <c r="H1070" t="s">
        <v>23</v>
      </c>
      <c r="I1070" t="s">
        <v>3</v>
      </c>
      <c r="J1070">
        <v>0.92098400000000002</v>
      </c>
      <c r="K1070" t="s">
        <v>4</v>
      </c>
      <c r="L1070">
        <v>4232.6400000000003</v>
      </c>
      <c r="M1070" t="s">
        <v>5</v>
      </c>
      <c r="N1070">
        <v>10.631662665634</v>
      </c>
      <c r="O1070" t="s">
        <v>6</v>
      </c>
      <c r="P1070">
        <v>45000</v>
      </c>
      <c r="Q1070" t="s">
        <v>7</v>
      </c>
      <c r="R1070">
        <v>45000</v>
      </c>
      <c r="S1070" t="s">
        <v>24</v>
      </c>
      <c r="T1070" t="s">
        <v>15941</v>
      </c>
      <c r="U1070" t="s">
        <v>15942</v>
      </c>
      <c r="V1070" t="s">
        <v>15943</v>
      </c>
      <c r="W1070">
        <v>7.7181000000000003E-3</v>
      </c>
    </row>
    <row r="1071" spans="5:23">
      <c r="E1071" t="s">
        <v>25</v>
      </c>
      <c r="F1071">
        <v>27853.8</v>
      </c>
      <c r="G1071" t="s">
        <v>1</v>
      </c>
      <c r="H1071" t="s">
        <v>23</v>
      </c>
      <c r="I1071" t="s">
        <v>3</v>
      </c>
      <c r="J1071">
        <v>0.92098400000000002</v>
      </c>
      <c r="K1071" t="s">
        <v>4</v>
      </c>
      <c r="L1071">
        <v>4232.6400000000003</v>
      </c>
      <c r="M1071" t="s">
        <v>5</v>
      </c>
      <c r="N1071">
        <v>10.631662665634</v>
      </c>
      <c r="O1071" t="s">
        <v>6</v>
      </c>
      <c r="P1071">
        <v>45000</v>
      </c>
      <c r="Q1071" t="s">
        <v>7</v>
      </c>
      <c r="R1071">
        <v>45000</v>
      </c>
      <c r="S1071" t="s">
        <v>26</v>
      </c>
      <c r="T1071" t="s">
        <v>15941</v>
      </c>
      <c r="U1071" t="s">
        <v>15942</v>
      </c>
      <c r="V1071" t="s">
        <v>15943</v>
      </c>
      <c r="W1071">
        <v>7.7181000000000003E-3</v>
      </c>
    </row>
    <row r="1072" spans="5:23">
      <c r="E1072" t="s">
        <v>25</v>
      </c>
      <c r="F1072">
        <v>27008</v>
      </c>
      <c r="G1072" t="s">
        <v>1</v>
      </c>
      <c r="H1072" t="s">
        <v>27</v>
      </c>
      <c r="I1072" t="s">
        <v>3</v>
      </c>
      <c r="J1072">
        <v>0.92465200000000003</v>
      </c>
      <c r="K1072" t="s">
        <v>4</v>
      </c>
      <c r="L1072">
        <v>4330.63</v>
      </c>
      <c r="M1072" t="s">
        <v>5</v>
      </c>
      <c r="N1072">
        <v>10.391105799448001</v>
      </c>
      <c r="O1072" t="s">
        <v>6</v>
      </c>
      <c r="P1072">
        <v>45000</v>
      </c>
      <c r="Q1072" t="s">
        <v>7</v>
      </c>
      <c r="R1072">
        <v>45000</v>
      </c>
      <c r="S1072" t="s">
        <v>28</v>
      </c>
      <c r="T1072" t="s">
        <v>15944</v>
      </c>
      <c r="U1072" t="s">
        <v>15945</v>
      </c>
      <c r="V1072" t="s">
        <v>15946</v>
      </c>
      <c r="W1072">
        <v>-3.9513299999999999E-4</v>
      </c>
    </row>
    <row r="1073" spans="5:23">
      <c r="E1073" t="s">
        <v>29</v>
      </c>
      <c r="F1073">
        <v>27008</v>
      </c>
      <c r="G1073" t="s">
        <v>1</v>
      </c>
      <c r="H1073" t="s">
        <v>27</v>
      </c>
      <c r="I1073" t="s">
        <v>3</v>
      </c>
      <c r="J1073">
        <v>0.92465200000000003</v>
      </c>
      <c r="K1073" t="s">
        <v>4</v>
      </c>
      <c r="L1073">
        <v>4330.63</v>
      </c>
      <c r="M1073" t="s">
        <v>5</v>
      </c>
      <c r="N1073">
        <v>10.391105799448001</v>
      </c>
      <c r="O1073" t="s">
        <v>6</v>
      </c>
      <c r="P1073">
        <v>45000</v>
      </c>
      <c r="Q1073" t="s">
        <v>7</v>
      </c>
      <c r="R1073">
        <v>45000</v>
      </c>
      <c r="S1073" t="s">
        <v>28</v>
      </c>
      <c r="T1073" t="s">
        <v>15944</v>
      </c>
      <c r="U1073" t="s">
        <v>15945</v>
      </c>
      <c r="V1073" t="s">
        <v>15946</v>
      </c>
      <c r="W1073">
        <v>-3.9513299999999999E-4</v>
      </c>
    </row>
    <row r="1074" spans="5:23">
      <c r="E1074" t="s">
        <v>29</v>
      </c>
      <c r="F1074">
        <v>30095.5</v>
      </c>
      <c r="G1074" t="s">
        <v>1</v>
      </c>
      <c r="H1074" t="s">
        <v>30</v>
      </c>
      <c r="I1074" t="s">
        <v>3</v>
      </c>
      <c r="J1074">
        <v>0.89667600000000003</v>
      </c>
      <c r="K1074" t="s">
        <v>4</v>
      </c>
      <c r="L1074">
        <v>4132.6400000000003</v>
      </c>
      <c r="M1074" t="s">
        <v>5</v>
      </c>
      <c r="N1074">
        <v>10.888910170698001</v>
      </c>
      <c r="O1074" t="s">
        <v>6</v>
      </c>
      <c r="P1074">
        <v>45000</v>
      </c>
      <c r="Q1074" t="s">
        <v>7</v>
      </c>
      <c r="R1074">
        <v>45000</v>
      </c>
      <c r="S1074" t="s">
        <v>31</v>
      </c>
      <c r="T1074" t="s">
        <v>7146</v>
      </c>
      <c r="U1074" t="s">
        <v>15947</v>
      </c>
      <c r="V1074" t="s">
        <v>15948</v>
      </c>
      <c r="W1074">
        <v>5.2543099999999999E-3</v>
      </c>
    </row>
    <row r="1075" spans="5:23">
      <c r="E1075" t="s">
        <v>32</v>
      </c>
      <c r="F1075">
        <v>30095.5</v>
      </c>
      <c r="G1075" t="s">
        <v>1</v>
      </c>
      <c r="H1075" t="s">
        <v>30</v>
      </c>
      <c r="I1075" t="s">
        <v>3</v>
      </c>
      <c r="J1075">
        <v>0.89667600000000003</v>
      </c>
      <c r="K1075" t="s">
        <v>4</v>
      </c>
      <c r="L1075">
        <v>4132.6400000000003</v>
      </c>
      <c r="M1075" t="s">
        <v>5</v>
      </c>
      <c r="N1075">
        <v>10.888910170698001</v>
      </c>
      <c r="O1075" t="s">
        <v>6</v>
      </c>
      <c r="P1075">
        <v>45000</v>
      </c>
      <c r="Q1075" t="s">
        <v>7</v>
      </c>
      <c r="R1075">
        <v>45000</v>
      </c>
      <c r="S1075" t="s">
        <v>33</v>
      </c>
      <c r="T1075" t="s">
        <v>7146</v>
      </c>
      <c r="U1075" t="s">
        <v>15947</v>
      </c>
      <c r="V1075" t="s">
        <v>15948</v>
      </c>
      <c r="W1075">
        <v>5.2543099999999999E-3</v>
      </c>
    </row>
    <row r="1076" spans="5:23">
      <c r="E1076" t="s">
        <v>32</v>
      </c>
      <c r="F1076">
        <v>29107.200000000001</v>
      </c>
      <c r="G1076" t="s">
        <v>1</v>
      </c>
      <c r="H1076" t="s">
        <v>17</v>
      </c>
      <c r="I1076" t="s">
        <v>3</v>
      </c>
      <c r="J1076">
        <v>0.897397</v>
      </c>
      <c r="K1076" t="s">
        <v>4</v>
      </c>
      <c r="L1076">
        <v>4266.09</v>
      </c>
      <c r="M1076" t="s">
        <v>5</v>
      </c>
      <c r="N1076">
        <v>10.548298075355</v>
      </c>
      <c r="O1076" t="s">
        <v>6</v>
      </c>
      <c r="P1076">
        <v>45000</v>
      </c>
      <c r="Q1076" t="s">
        <v>7</v>
      </c>
      <c r="R1076">
        <v>45000</v>
      </c>
      <c r="S1076" t="s">
        <v>34</v>
      </c>
      <c r="T1076" t="s">
        <v>15949</v>
      </c>
      <c r="U1076" t="s">
        <v>15950</v>
      </c>
      <c r="V1076" t="s">
        <v>15951</v>
      </c>
      <c r="W1076">
        <v>6.9842100000000002E-3</v>
      </c>
    </row>
    <row r="1077" spans="5:23">
      <c r="E1077" t="s">
        <v>35</v>
      </c>
      <c r="F1077">
        <v>29107.200000000001</v>
      </c>
      <c r="G1077" t="s">
        <v>1</v>
      </c>
      <c r="H1077" t="s">
        <v>17</v>
      </c>
      <c r="I1077" t="s">
        <v>3</v>
      </c>
      <c r="J1077">
        <v>0.897397</v>
      </c>
      <c r="K1077" t="s">
        <v>4</v>
      </c>
      <c r="L1077">
        <v>4266.09</v>
      </c>
      <c r="M1077" t="s">
        <v>5</v>
      </c>
      <c r="N1077">
        <v>10.548298075355</v>
      </c>
      <c r="O1077" t="s">
        <v>6</v>
      </c>
      <c r="P1077">
        <v>45000</v>
      </c>
      <c r="Q1077" t="s">
        <v>7</v>
      </c>
      <c r="R1077">
        <v>45000</v>
      </c>
      <c r="S1077" t="s">
        <v>34</v>
      </c>
      <c r="T1077" t="s">
        <v>15949</v>
      </c>
      <c r="U1077" t="s">
        <v>15950</v>
      </c>
      <c r="V1077" t="s">
        <v>15951</v>
      </c>
      <c r="W1077">
        <v>6.9842100000000002E-3</v>
      </c>
    </row>
    <row r="1078" spans="5:23">
      <c r="E1078" t="s">
        <v>35</v>
      </c>
      <c r="F1078">
        <v>32687.3</v>
      </c>
      <c r="G1078" t="s">
        <v>1</v>
      </c>
      <c r="H1078" t="s">
        <v>36</v>
      </c>
      <c r="I1078" t="s">
        <v>3</v>
      </c>
      <c r="J1078">
        <v>0.87112299999999998</v>
      </c>
      <c r="K1078" t="s">
        <v>4</v>
      </c>
      <c r="L1078">
        <v>4031.45</v>
      </c>
      <c r="M1078" t="s">
        <v>5</v>
      </c>
      <c r="N1078">
        <v>11.162227314678001</v>
      </c>
      <c r="O1078" t="s">
        <v>6</v>
      </c>
      <c r="P1078">
        <v>45000</v>
      </c>
      <c r="Q1078" t="s">
        <v>7</v>
      </c>
      <c r="R1078">
        <v>45000</v>
      </c>
      <c r="S1078" t="s">
        <v>37</v>
      </c>
      <c r="T1078" t="s">
        <v>15952</v>
      </c>
      <c r="U1078" t="s">
        <v>15953</v>
      </c>
      <c r="V1078" t="s">
        <v>15954</v>
      </c>
      <c r="W1078">
        <v>4.0258500000000001E-3</v>
      </c>
    </row>
    <row r="1079" spans="5:23">
      <c r="E1079" t="s">
        <v>38</v>
      </c>
      <c r="F1079">
        <v>32687.3</v>
      </c>
      <c r="G1079" t="s">
        <v>1</v>
      </c>
      <c r="H1079" t="s">
        <v>36</v>
      </c>
      <c r="I1079" t="s">
        <v>3</v>
      </c>
      <c r="J1079">
        <v>0.87112299999999998</v>
      </c>
      <c r="K1079" t="s">
        <v>4</v>
      </c>
      <c r="L1079">
        <v>4031.45</v>
      </c>
      <c r="M1079" t="s">
        <v>5</v>
      </c>
      <c r="N1079">
        <v>11.162227314678001</v>
      </c>
      <c r="O1079" t="s">
        <v>6</v>
      </c>
      <c r="P1079">
        <v>45000</v>
      </c>
      <c r="Q1079" t="s">
        <v>7</v>
      </c>
      <c r="R1079">
        <v>45000</v>
      </c>
      <c r="S1079" t="s">
        <v>39</v>
      </c>
      <c r="T1079" t="s">
        <v>15952</v>
      </c>
      <c r="U1079" t="s">
        <v>15953</v>
      </c>
      <c r="V1079" t="s">
        <v>15954</v>
      </c>
      <c r="W1079">
        <v>4.0258500000000001E-3</v>
      </c>
    </row>
    <row r="1080" spans="5:23">
      <c r="E1080" t="s">
        <v>38</v>
      </c>
      <c r="F1080">
        <v>31576.400000000001</v>
      </c>
      <c r="G1080" t="s">
        <v>1</v>
      </c>
      <c r="H1080" t="s">
        <v>40</v>
      </c>
      <c r="I1080" t="s">
        <v>3</v>
      </c>
      <c r="J1080">
        <v>0.86853599999999997</v>
      </c>
      <c r="K1080" t="s">
        <v>4</v>
      </c>
      <c r="L1080">
        <v>4198.18</v>
      </c>
      <c r="M1080" t="s">
        <v>5</v>
      </c>
      <c r="N1080">
        <v>10.718931344143</v>
      </c>
      <c r="O1080" t="s">
        <v>6</v>
      </c>
      <c r="P1080">
        <v>45000</v>
      </c>
      <c r="Q1080" t="s">
        <v>7</v>
      </c>
      <c r="R1080">
        <v>45000</v>
      </c>
      <c r="S1080" t="s">
        <v>41</v>
      </c>
      <c r="T1080" t="s">
        <v>15955</v>
      </c>
      <c r="U1080" t="s">
        <v>15956</v>
      </c>
      <c r="V1080" t="s">
        <v>15957</v>
      </c>
      <c r="W1080">
        <v>8.1928999999999995E-3</v>
      </c>
    </row>
    <row r="1081" spans="5:23">
      <c r="E1081" t="s">
        <v>42</v>
      </c>
      <c r="F1081">
        <v>31576.400000000001</v>
      </c>
      <c r="G1081" t="s">
        <v>1</v>
      </c>
      <c r="H1081" t="s">
        <v>40</v>
      </c>
      <c r="I1081" t="s">
        <v>3</v>
      </c>
      <c r="J1081">
        <v>0.86853599999999997</v>
      </c>
      <c r="K1081" t="s">
        <v>4</v>
      </c>
      <c r="L1081">
        <v>4198.18</v>
      </c>
      <c r="M1081" t="s">
        <v>5</v>
      </c>
      <c r="N1081">
        <v>10.718931344143</v>
      </c>
      <c r="O1081" t="s">
        <v>6</v>
      </c>
      <c r="P1081">
        <v>45000</v>
      </c>
      <c r="Q1081" t="s">
        <v>7</v>
      </c>
      <c r="R1081">
        <v>45000</v>
      </c>
      <c r="S1081" t="s">
        <v>41</v>
      </c>
      <c r="T1081" t="s">
        <v>15955</v>
      </c>
      <c r="U1081" t="s">
        <v>15956</v>
      </c>
      <c r="V1081" t="s">
        <v>15957</v>
      </c>
      <c r="W1081">
        <v>8.1928999999999995E-3</v>
      </c>
    </row>
    <row r="1082" spans="5:23">
      <c r="E1082" t="s">
        <v>42</v>
      </c>
      <c r="F1082">
        <v>23010.6</v>
      </c>
      <c r="G1082" t="s">
        <v>1</v>
      </c>
      <c r="H1082" t="s">
        <v>14</v>
      </c>
      <c r="I1082" t="s">
        <v>3</v>
      </c>
      <c r="J1082">
        <v>0.98716400000000004</v>
      </c>
      <c r="K1082" t="s">
        <v>4</v>
      </c>
      <c r="L1082">
        <v>4459.57</v>
      </c>
      <c r="M1082" t="s">
        <v>5</v>
      </c>
      <c r="N1082">
        <v>10.090668451656001</v>
      </c>
      <c r="O1082" t="s">
        <v>6</v>
      </c>
      <c r="P1082">
        <v>45000</v>
      </c>
      <c r="Q1082" t="s">
        <v>7</v>
      </c>
      <c r="R1082">
        <v>45000</v>
      </c>
      <c r="S1082" t="s">
        <v>43</v>
      </c>
      <c r="T1082" t="s">
        <v>15958</v>
      </c>
      <c r="U1082" t="s">
        <v>15959</v>
      </c>
      <c r="V1082" t="s">
        <v>15960</v>
      </c>
      <c r="W1082">
        <v>2.1047399999999999E-3</v>
      </c>
    </row>
    <row r="1083" spans="5:23">
      <c r="E1083" t="s">
        <v>44</v>
      </c>
      <c r="F1083">
        <v>23010.6</v>
      </c>
      <c r="G1083" t="s">
        <v>1</v>
      </c>
      <c r="H1083" t="s">
        <v>14</v>
      </c>
      <c r="I1083" t="s">
        <v>3</v>
      </c>
      <c r="J1083">
        <v>0.98716400000000004</v>
      </c>
      <c r="K1083" t="s">
        <v>4</v>
      </c>
      <c r="L1083">
        <v>4459.57</v>
      </c>
      <c r="M1083" t="s">
        <v>5</v>
      </c>
      <c r="N1083">
        <v>10.090668451656001</v>
      </c>
      <c r="O1083" t="s">
        <v>6</v>
      </c>
      <c r="P1083">
        <v>45000</v>
      </c>
      <c r="Q1083" t="s">
        <v>7</v>
      </c>
      <c r="R1083">
        <v>45000</v>
      </c>
      <c r="S1083" t="s">
        <v>45</v>
      </c>
      <c r="T1083" t="s">
        <v>15958</v>
      </c>
      <c r="U1083" t="s">
        <v>15959</v>
      </c>
      <c r="V1083" t="s">
        <v>15960</v>
      </c>
      <c r="W1083">
        <v>2.1047399999999999E-3</v>
      </c>
    </row>
    <row r="1084" spans="5:23">
      <c r="E1084" t="s">
        <v>44</v>
      </c>
      <c r="F1084">
        <v>22952.5</v>
      </c>
      <c r="G1084" t="s">
        <v>1</v>
      </c>
      <c r="H1084" t="s">
        <v>10</v>
      </c>
      <c r="I1084" t="s">
        <v>3</v>
      </c>
      <c r="J1084">
        <v>0.986757</v>
      </c>
      <c r="K1084" t="s">
        <v>4</v>
      </c>
      <c r="L1084">
        <v>4474.55</v>
      </c>
      <c r="M1084" t="s">
        <v>5</v>
      </c>
      <c r="N1084">
        <v>10.056882753956</v>
      </c>
      <c r="O1084" t="s">
        <v>6</v>
      </c>
      <c r="P1084">
        <v>45000</v>
      </c>
      <c r="Q1084" t="s">
        <v>7</v>
      </c>
      <c r="R1084">
        <v>45000</v>
      </c>
      <c r="S1084" t="s">
        <v>11</v>
      </c>
      <c r="T1084" t="s">
        <v>15929</v>
      </c>
      <c r="U1084" t="s">
        <v>15930</v>
      </c>
      <c r="V1084" t="s">
        <v>15931</v>
      </c>
      <c r="W1084">
        <v>1.44041E-3</v>
      </c>
    </row>
    <row r="1085" spans="5:23">
      <c r="E1085" t="s">
        <v>0</v>
      </c>
      <c r="F1085">
        <v>23861.5</v>
      </c>
      <c r="G1085" t="s">
        <v>1</v>
      </c>
      <c r="H1085" t="s">
        <v>2</v>
      </c>
      <c r="I1085" t="s">
        <v>3</v>
      </c>
      <c r="J1085">
        <v>0.97408099999999997</v>
      </c>
      <c r="K1085" t="s">
        <v>4</v>
      </c>
      <c r="L1085">
        <v>4416.84</v>
      </c>
      <c r="M1085" t="s">
        <v>5</v>
      </c>
      <c r="N1085">
        <v>10.188271319315</v>
      </c>
      <c r="O1085" t="s">
        <v>6</v>
      </c>
      <c r="P1085">
        <v>45000</v>
      </c>
      <c r="Q1085" t="s">
        <v>7</v>
      </c>
      <c r="R1085">
        <v>45000</v>
      </c>
      <c r="S1085" t="s">
        <v>8</v>
      </c>
      <c r="T1085" t="s">
        <v>15961</v>
      </c>
      <c r="U1085" t="s">
        <v>15962</v>
      </c>
      <c r="V1085" t="s">
        <v>15963</v>
      </c>
      <c r="W1085">
        <v>-1.3782600000000001E-3</v>
      </c>
    </row>
    <row r="1086" spans="5:23">
      <c r="E1086" t="s">
        <v>9</v>
      </c>
      <c r="F1086">
        <v>23052.6</v>
      </c>
      <c r="G1086" t="s">
        <v>1</v>
      </c>
      <c r="H1086" t="s">
        <v>10</v>
      </c>
      <c r="I1086" t="s">
        <v>3</v>
      </c>
      <c r="J1086">
        <v>0.98461100000000001</v>
      </c>
      <c r="K1086" t="s">
        <v>4</v>
      </c>
      <c r="L1086">
        <v>4474.57</v>
      </c>
      <c r="M1086" t="s">
        <v>5</v>
      </c>
      <c r="N1086">
        <v>10.056833863524</v>
      </c>
      <c r="O1086" t="s">
        <v>6</v>
      </c>
      <c r="P1086">
        <v>45000</v>
      </c>
      <c r="Q1086" t="s">
        <v>7</v>
      </c>
      <c r="R1086">
        <v>45000</v>
      </c>
      <c r="S1086" t="s">
        <v>11</v>
      </c>
      <c r="T1086" t="s">
        <v>15964</v>
      </c>
      <c r="U1086" t="s">
        <v>15965</v>
      </c>
      <c r="V1086" t="s">
        <v>15966</v>
      </c>
      <c r="W1086">
        <v>8.6361900000000004E-4</v>
      </c>
    </row>
    <row r="1087" spans="5:23">
      <c r="E1087" t="s">
        <v>12</v>
      </c>
      <c r="F1087">
        <v>23861.5</v>
      </c>
      <c r="G1087" t="s">
        <v>1</v>
      </c>
      <c r="H1087" t="s">
        <v>2</v>
      </c>
      <c r="I1087" t="s">
        <v>3</v>
      </c>
      <c r="J1087">
        <v>0.97408099999999997</v>
      </c>
      <c r="K1087" t="s">
        <v>4</v>
      </c>
      <c r="L1087">
        <v>4416.84</v>
      </c>
      <c r="M1087" t="s">
        <v>5</v>
      </c>
      <c r="N1087">
        <v>10.188271319315</v>
      </c>
      <c r="O1087" t="s">
        <v>6</v>
      </c>
      <c r="P1087">
        <v>45000</v>
      </c>
      <c r="Q1087" t="s">
        <v>7</v>
      </c>
      <c r="R1087">
        <v>45000</v>
      </c>
      <c r="S1087" t="s">
        <v>13</v>
      </c>
      <c r="T1087" t="s">
        <v>15961</v>
      </c>
      <c r="U1087" t="s">
        <v>15962</v>
      </c>
      <c r="V1087" t="s">
        <v>15963</v>
      </c>
      <c r="W1087">
        <v>-1.3782600000000001E-3</v>
      </c>
    </row>
    <row r="1088" spans="5:23">
      <c r="E1088" t="s">
        <v>12</v>
      </c>
      <c r="F1088">
        <v>23552.3</v>
      </c>
      <c r="G1088" t="s">
        <v>1</v>
      </c>
      <c r="H1088" t="s">
        <v>14</v>
      </c>
      <c r="I1088" t="s">
        <v>3</v>
      </c>
      <c r="J1088">
        <v>0.977016</v>
      </c>
      <c r="K1088" t="s">
        <v>4</v>
      </c>
      <c r="L1088">
        <v>4447.9799999999996</v>
      </c>
      <c r="M1088" t="s">
        <v>5</v>
      </c>
      <c r="N1088">
        <v>10.116948217719999</v>
      </c>
      <c r="O1088" t="s">
        <v>6</v>
      </c>
      <c r="P1088">
        <v>45000</v>
      </c>
      <c r="Q1088" t="s">
        <v>7</v>
      </c>
      <c r="R1088">
        <v>45000</v>
      </c>
      <c r="S1088" t="s">
        <v>15</v>
      </c>
      <c r="T1088" t="s">
        <v>15967</v>
      </c>
      <c r="U1088" t="s">
        <v>15968</v>
      </c>
      <c r="V1088" t="s">
        <v>15969</v>
      </c>
      <c r="W1088">
        <v>1.16328E-3</v>
      </c>
    </row>
    <row r="1089" spans="5:23">
      <c r="E1089" t="s">
        <v>16</v>
      </c>
      <c r="F1089">
        <v>23552.3</v>
      </c>
      <c r="G1089" t="s">
        <v>1</v>
      </c>
      <c r="H1089" t="s">
        <v>14</v>
      </c>
      <c r="I1089" t="s">
        <v>3</v>
      </c>
      <c r="J1089">
        <v>0.977016</v>
      </c>
      <c r="K1089" t="s">
        <v>4</v>
      </c>
      <c r="L1089">
        <v>4447.9799999999996</v>
      </c>
      <c r="M1089" t="s">
        <v>5</v>
      </c>
      <c r="N1089">
        <v>10.116948217719999</v>
      </c>
      <c r="O1089" t="s">
        <v>6</v>
      </c>
      <c r="P1089">
        <v>45000</v>
      </c>
      <c r="Q1089" t="s">
        <v>7</v>
      </c>
      <c r="R1089">
        <v>45000</v>
      </c>
      <c r="S1089" t="s">
        <v>15</v>
      </c>
      <c r="T1089" t="s">
        <v>15967</v>
      </c>
      <c r="U1089" t="s">
        <v>15968</v>
      </c>
      <c r="V1089" t="s">
        <v>15969</v>
      </c>
      <c r="W1089">
        <v>1.16328E-3</v>
      </c>
    </row>
    <row r="1090" spans="5:23">
      <c r="E1090" t="s">
        <v>16</v>
      </c>
      <c r="F1090">
        <v>25812.799999999999</v>
      </c>
      <c r="G1090" t="s">
        <v>1</v>
      </c>
      <c r="H1090" t="s">
        <v>17</v>
      </c>
      <c r="I1090" t="s">
        <v>3</v>
      </c>
      <c r="J1090">
        <v>0.94608499999999995</v>
      </c>
      <c r="K1090" t="s">
        <v>4</v>
      </c>
      <c r="L1090">
        <v>4328.17</v>
      </c>
      <c r="M1090" t="s">
        <v>5</v>
      </c>
      <c r="N1090">
        <v>10.39701177101</v>
      </c>
      <c r="O1090" t="s">
        <v>6</v>
      </c>
      <c r="P1090">
        <v>45000</v>
      </c>
      <c r="Q1090" t="s">
        <v>7</v>
      </c>
      <c r="R1090">
        <v>45000</v>
      </c>
      <c r="S1090" t="s">
        <v>18</v>
      </c>
      <c r="T1090" t="s">
        <v>15970</v>
      </c>
      <c r="U1090" t="s">
        <v>15971</v>
      </c>
      <c r="V1090" t="s">
        <v>15972</v>
      </c>
      <c r="W1090">
        <v>-1.5170699999999999E-3</v>
      </c>
    </row>
    <row r="1091" spans="5:23">
      <c r="E1091" t="s">
        <v>19</v>
      </c>
      <c r="F1091">
        <v>25812.799999999999</v>
      </c>
      <c r="G1091" t="s">
        <v>1</v>
      </c>
      <c r="H1091" t="s">
        <v>17</v>
      </c>
      <c r="I1091" t="s">
        <v>3</v>
      </c>
      <c r="J1091">
        <v>0.94608499999999995</v>
      </c>
      <c r="K1091" t="s">
        <v>4</v>
      </c>
      <c r="L1091">
        <v>4328.17</v>
      </c>
      <c r="M1091" t="s">
        <v>5</v>
      </c>
      <c r="N1091">
        <v>10.39701177101</v>
      </c>
      <c r="O1091" t="s">
        <v>6</v>
      </c>
      <c r="P1091">
        <v>45000</v>
      </c>
      <c r="Q1091" t="s">
        <v>7</v>
      </c>
      <c r="R1091">
        <v>45000</v>
      </c>
      <c r="S1091" t="s">
        <v>20</v>
      </c>
      <c r="T1091" t="s">
        <v>15970</v>
      </c>
      <c r="U1091" t="s">
        <v>15971</v>
      </c>
      <c r="V1091" t="s">
        <v>15972</v>
      </c>
      <c r="W1091">
        <v>-1.5170699999999999E-3</v>
      </c>
    </row>
    <row r="1092" spans="5:23">
      <c r="E1092" t="s">
        <v>19</v>
      </c>
      <c r="F1092">
        <v>25214.799999999999</v>
      </c>
      <c r="G1092" t="s">
        <v>1</v>
      </c>
      <c r="H1092" t="s">
        <v>2</v>
      </c>
      <c r="I1092" t="s">
        <v>3</v>
      </c>
      <c r="J1092">
        <v>0.95031600000000005</v>
      </c>
      <c r="K1092" t="s">
        <v>4</v>
      </c>
      <c r="L1092">
        <v>4391.46</v>
      </c>
      <c r="M1092" t="s">
        <v>5</v>
      </c>
      <c r="N1092">
        <v>10.247160122672</v>
      </c>
      <c r="O1092" t="s">
        <v>6</v>
      </c>
      <c r="P1092">
        <v>45000</v>
      </c>
      <c r="Q1092" t="s">
        <v>7</v>
      </c>
      <c r="R1092">
        <v>45000</v>
      </c>
      <c r="S1092" t="s">
        <v>21</v>
      </c>
      <c r="T1092" t="s">
        <v>15973</v>
      </c>
      <c r="U1092" t="s">
        <v>15974</v>
      </c>
      <c r="V1092" t="s">
        <v>15975</v>
      </c>
      <c r="W1092">
        <v>2.8499200000000001E-3</v>
      </c>
    </row>
    <row r="1093" spans="5:23">
      <c r="E1093" t="s">
        <v>22</v>
      </c>
      <c r="F1093">
        <v>25214.799999999999</v>
      </c>
      <c r="G1093" t="s">
        <v>1</v>
      </c>
      <c r="H1093" t="s">
        <v>2</v>
      </c>
      <c r="I1093" t="s">
        <v>3</v>
      </c>
      <c r="J1093">
        <v>0.95031600000000005</v>
      </c>
      <c r="K1093" t="s">
        <v>4</v>
      </c>
      <c r="L1093">
        <v>4391.46</v>
      </c>
      <c r="M1093" t="s">
        <v>5</v>
      </c>
      <c r="N1093">
        <v>10.247160122672</v>
      </c>
      <c r="O1093" t="s">
        <v>6</v>
      </c>
      <c r="P1093">
        <v>45000</v>
      </c>
      <c r="Q1093" t="s">
        <v>7</v>
      </c>
      <c r="R1093">
        <v>45000</v>
      </c>
      <c r="S1093" t="s">
        <v>21</v>
      </c>
      <c r="T1093" t="s">
        <v>15973</v>
      </c>
      <c r="U1093" t="s">
        <v>15974</v>
      </c>
      <c r="V1093" t="s">
        <v>15975</v>
      </c>
      <c r="W1093">
        <v>2.8499200000000001E-3</v>
      </c>
    </row>
    <row r="1094" spans="5:23">
      <c r="E1094" t="s">
        <v>22</v>
      </c>
      <c r="F1094">
        <v>27925</v>
      </c>
      <c r="G1094" t="s">
        <v>1</v>
      </c>
      <c r="H1094" t="s">
        <v>23</v>
      </c>
      <c r="I1094" t="s">
        <v>3</v>
      </c>
      <c r="J1094">
        <v>0.91977200000000003</v>
      </c>
      <c r="K1094" t="s">
        <v>4</v>
      </c>
      <c r="L1094">
        <v>4232.99</v>
      </c>
      <c r="M1094" t="s">
        <v>5</v>
      </c>
      <c r="N1094">
        <v>10.630785778851999</v>
      </c>
      <c r="O1094" t="s">
        <v>6</v>
      </c>
      <c r="P1094">
        <v>45000</v>
      </c>
      <c r="Q1094" t="s">
        <v>7</v>
      </c>
      <c r="R1094">
        <v>45000</v>
      </c>
      <c r="S1094" t="s">
        <v>24</v>
      </c>
      <c r="T1094" t="s">
        <v>15976</v>
      </c>
      <c r="U1094" t="s">
        <v>15977</v>
      </c>
      <c r="V1094" t="s">
        <v>15978</v>
      </c>
      <c r="W1094">
        <v>3.7684300000000001E-3</v>
      </c>
    </row>
    <row r="1095" spans="5:23">
      <c r="E1095" t="s">
        <v>25</v>
      </c>
      <c r="F1095">
        <v>27925</v>
      </c>
      <c r="G1095" t="s">
        <v>1</v>
      </c>
      <c r="H1095" t="s">
        <v>23</v>
      </c>
      <c r="I1095" t="s">
        <v>3</v>
      </c>
      <c r="J1095">
        <v>0.91977200000000003</v>
      </c>
      <c r="K1095" t="s">
        <v>4</v>
      </c>
      <c r="L1095">
        <v>4232.99</v>
      </c>
      <c r="M1095" t="s">
        <v>5</v>
      </c>
      <c r="N1095">
        <v>10.630785778851999</v>
      </c>
      <c r="O1095" t="s">
        <v>6</v>
      </c>
      <c r="P1095">
        <v>45000</v>
      </c>
      <c r="Q1095" t="s">
        <v>7</v>
      </c>
      <c r="R1095">
        <v>45000</v>
      </c>
      <c r="S1095" t="s">
        <v>26</v>
      </c>
      <c r="T1095" t="s">
        <v>15976</v>
      </c>
      <c r="U1095" t="s">
        <v>15977</v>
      </c>
      <c r="V1095" t="s">
        <v>15978</v>
      </c>
      <c r="W1095">
        <v>3.7684300000000001E-3</v>
      </c>
    </row>
    <row r="1096" spans="5:23">
      <c r="E1096" t="s">
        <v>25</v>
      </c>
      <c r="F1096">
        <v>27191.200000000001</v>
      </c>
      <c r="G1096" t="s">
        <v>1</v>
      </c>
      <c r="H1096" t="s">
        <v>27</v>
      </c>
      <c r="I1096" t="s">
        <v>3</v>
      </c>
      <c r="J1096">
        <v>0.92149999999999999</v>
      </c>
      <c r="K1096" t="s">
        <v>4</v>
      </c>
      <c r="L1096">
        <v>4330.93</v>
      </c>
      <c r="M1096" t="s">
        <v>5</v>
      </c>
      <c r="N1096">
        <v>10.390374971968001</v>
      </c>
      <c r="O1096" t="s">
        <v>6</v>
      </c>
      <c r="P1096">
        <v>45000</v>
      </c>
      <c r="Q1096" t="s">
        <v>7</v>
      </c>
      <c r="R1096">
        <v>45000</v>
      </c>
      <c r="S1096" t="s">
        <v>28</v>
      </c>
      <c r="T1096" t="s">
        <v>15979</v>
      </c>
      <c r="U1096" t="s">
        <v>15980</v>
      </c>
      <c r="V1096" t="s">
        <v>15981</v>
      </c>
      <c r="W1096">
        <v>3.92961E-3</v>
      </c>
    </row>
    <row r="1097" spans="5:23">
      <c r="E1097" t="s">
        <v>29</v>
      </c>
      <c r="F1097">
        <v>27191.200000000001</v>
      </c>
      <c r="G1097" t="s">
        <v>1</v>
      </c>
      <c r="H1097" t="s">
        <v>27</v>
      </c>
      <c r="I1097" t="s">
        <v>3</v>
      </c>
      <c r="J1097">
        <v>0.92149999999999999</v>
      </c>
      <c r="K1097" t="s">
        <v>4</v>
      </c>
      <c r="L1097">
        <v>4330.93</v>
      </c>
      <c r="M1097" t="s">
        <v>5</v>
      </c>
      <c r="N1097">
        <v>10.390374971968001</v>
      </c>
      <c r="O1097" t="s">
        <v>6</v>
      </c>
      <c r="P1097">
        <v>45000</v>
      </c>
      <c r="Q1097" t="s">
        <v>7</v>
      </c>
      <c r="R1097">
        <v>45000</v>
      </c>
      <c r="S1097" t="s">
        <v>28</v>
      </c>
      <c r="T1097" t="s">
        <v>15979</v>
      </c>
      <c r="U1097" t="s">
        <v>15980</v>
      </c>
      <c r="V1097" t="s">
        <v>15981</v>
      </c>
      <c r="W1097">
        <v>3.92961E-3</v>
      </c>
    </row>
    <row r="1098" spans="5:23">
      <c r="E1098" t="s">
        <v>29</v>
      </c>
      <c r="F1098">
        <v>30284</v>
      </c>
      <c r="G1098" t="s">
        <v>1</v>
      </c>
      <c r="H1098" t="s">
        <v>30</v>
      </c>
      <c r="I1098" t="s">
        <v>3</v>
      </c>
      <c r="J1098">
        <v>0.89367300000000005</v>
      </c>
      <c r="K1098" t="s">
        <v>4</v>
      </c>
      <c r="L1098">
        <v>4134.57</v>
      </c>
      <c r="M1098" t="s">
        <v>5</v>
      </c>
      <c r="N1098">
        <v>10.883844068744001</v>
      </c>
      <c r="O1098" t="s">
        <v>6</v>
      </c>
      <c r="P1098">
        <v>45000</v>
      </c>
      <c r="Q1098" t="s">
        <v>7</v>
      </c>
      <c r="R1098">
        <v>45000</v>
      </c>
      <c r="S1098" t="s">
        <v>31</v>
      </c>
      <c r="T1098" t="s">
        <v>15982</v>
      </c>
      <c r="U1098" t="s">
        <v>15983</v>
      </c>
      <c r="V1098" t="s">
        <v>15984</v>
      </c>
      <c r="W1098">
        <v>3.0742600000000001E-3</v>
      </c>
    </row>
    <row r="1099" spans="5:23">
      <c r="E1099" t="s">
        <v>32</v>
      </c>
      <c r="F1099">
        <v>30284</v>
      </c>
      <c r="G1099" t="s">
        <v>1</v>
      </c>
      <c r="H1099" t="s">
        <v>30</v>
      </c>
      <c r="I1099" t="s">
        <v>3</v>
      </c>
      <c r="J1099">
        <v>0.89367300000000005</v>
      </c>
      <c r="K1099" t="s">
        <v>4</v>
      </c>
      <c r="L1099">
        <v>4134.57</v>
      </c>
      <c r="M1099" t="s">
        <v>5</v>
      </c>
      <c r="N1099">
        <v>10.883844068744001</v>
      </c>
      <c r="O1099" t="s">
        <v>6</v>
      </c>
      <c r="P1099">
        <v>45000</v>
      </c>
      <c r="Q1099" t="s">
        <v>7</v>
      </c>
      <c r="R1099">
        <v>45000</v>
      </c>
      <c r="S1099" t="s">
        <v>33</v>
      </c>
      <c r="T1099" t="s">
        <v>15982</v>
      </c>
      <c r="U1099" t="s">
        <v>15983</v>
      </c>
      <c r="V1099" t="s">
        <v>15984</v>
      </c>
      <c r="W1099">
        <v>3.0742600000000001E-3</v>
      </c>
    </row>
    <row r="1100" spans="5:23">
      <c r="E1100" t="s">
        <v>32</v>
      </c>
      <c r="F1100">
        <v>28992.3</v>
      </c>
      <c r="G1100" t="s">
        <v>1</v>
      </c>
      <c r="H1100" t="s">
        <v>17</v>
      </c>
      <c r="I1100" t="s">
        <v>3</v>
      </c>
      <c r="J1100">
        <v>0.89927299999999999</v>
      </c>
      <c r="K1100" t="s">
        <v>4</v>
      </c>
      <c r="L1100">
        <v>4265.1499999999996</v>
      </c>
      <c r="M1100" t="s">
        <v>5</v>
      </c>
      <c r="N1100">
        <v>10.550636643115</v>
      </c>
      <c r="O1100" t="s">
        <v>6</v>
      </c>
      <c r="P1100">
        <v>45000</v>
      </c>
      <c r="Q1100" t="s">
        <v>7</v>
      </c>
      <c r="R1100">
        <v>45000</v>
      </c>
      <c r="S1100" t="s">
        <v>34</v>
      </c>
      <c r="T1100" t="s">
        <v>15985</v>
      </c>
      <c r="U1100" t="s">
        <v>15986</v>
      </c>
      <c r="V1100" t="s">
        <v>15987</v>
      </c>
      <c r="W1100">
        <v>7.6575899999999997E-3</v>
      </c>
    </row>
    <row r="1101" spans="5:23">
      <c r="E1101" t="s">
        <v>35</v>
      </c>
      <c r="F1101">
        <v>28992.3</v>
      </c>
      <c r="G1101" t="s">
        <v>1</v>
      </c>
      <c r="H1101" t="s">
        <v>17</v>
      </c>
      <c r="I1101" t="s">
        <v>3</v>
      </c>
      <c r="J1101">
        <v>0.89927299999999999</v>
      </c>
      <c r="K1101" t="s">
        <v>4</v>
      </c>
      <c r="L1101">
        <v>4265.1499999999996</v>
      </c>
      <c r="M1101" t="s">
        <v>5</v>
      </c>
      <c r="N1101">
        <v>10.550636643115</v>
      </c>
      <c r="O1101" t="s">
        <v>6</v>
      </c>
      <c r="P1101">
        <v>45000</v>
      </c>
      <c r="Q1101" t="s">
        <v>7</v>
      </c>
      <c r="R1101">
        <v>45000</v>
      </c>
      <c r="S1101" t="s">
        <v>34</v>
      </c>
      <c r="T1101" t="s">
        <v>15985</v>
      </c>
      <c r="U1101" t="s">
        <v>15986</v>
      </c>
      <c r="V1101" t="s">
        <v>15987</v>
      </c>
      <c r="W1101">
        <v>7.6575899999999997E-3</v>
      </c>
    </row>
    <row r="1102" spans="5:23">
      <c r="E1102" t="s">
        <v>35</v>
      </c>
      <c r="F1102">
        <v>33004.699999999997</v>
      </c>
      <c r="G1102" t="s">
        <v>1</v>
      </c>
      <c r="H1102" t="s">
        <v>36</v>
      </c>
      <c r="I1102" t="s">
        <v>3</v>
      </c>
      <c r="J1102">
        <v>0.86717</v>
      </c>
      <c r="K1102" t="s">
        <v>4</v>
      </c>
      <c r="L1102">
        <v>4029.17</v>
      </c>
      <c r="M1102" t="s">
        <v>5</v>
      </c>
      <c r="N1102">
        <v>11.168559673877001</v>
      </c>
      <c r="O1102" t="s">
        <v>6</v>
      </c>
      <c r="P1102">
        <v>45000</v>
      </c>
      <c r="Q1102" t="s">
        <v>7</v>
      </c>
      <c r="R1102">
        <v>45000</v>
      </c>
      <c r="S1102" t="s">
        <v>37</v>
      </c>
      <c r="T1102" t="s">
        <v>15988</v>
      </c>
      <c r="U1102" t="s">
        <v>15989</v>
      </c>
      <c r="V1102" t="s">
        <v>15990</v>
      </c>
      <c r="W1102">
        <v>5.5033800000000004E-3</v>
      </c>
    </row>
    <row r="1103" spans="5:23">
      <c r="E1103" t="s">
        <v>38</v>
      </c>
      <c r="F1103">
        <v>33004.699999999997</v>
      </c>
      <c r="G1103" t="s">
        <v>1</v>
      </c>
      <c r="H1103" t="s">
        <v>36</v>
      </c>
      <c r="I1103" t="s">
        <v>3</v>
      </c>
      <c r="J1103">
        <v>0.86717</v>
      </c>
      <c r="K1103" t="s">
        <v>4</v>
      </c>
      <c r="L1103">
        <v>4029.17</v>
      </c>
      <c r="M1103" t="s">
        <v>5</v>
      </c>
      <c r="N1103">
        <v>11.168559673877001</v>
      </c>
      <c r="O1103" t="s">
        <v>6</v>
      </c>
      <c r="P1103">
        <v>45000</v>
      </c>
      <c r="Q1103" t="s">
        <v>7</v>
      </c>
      <c r="R1103">
        <v>45000</v>
      </c>
      <c r="S1103" t="s">
        <v>39</v>
      </c>
      <c r="T1103" t="s">
        <v>15988</v>
      </c>
      <c r="U1103" t="s">
        <v>15989</v>
      </c>
      <c r="V1103" t="s">
        <v>15990</v>
      </c>
      <c r="W1103">
        <v>5.5033800000000004E-3</v>
      </c>
    </row>
    <row r="1104" spans="5:23">
      <c r="E1104" t="s">
        <v>38</v>
      </c>
      <c r="F1104">
        <v>31618.3</v>
      </c>
      <c r="G1104" t="s">
        <v>1</v>
      </c>
      <c r="H1104" t="s">
        <v>40</v>
      </c>
      <c r="I1104" t="s">
        <v>3</v>
      </c>
      <c r="J1104">
        <v>0.86815799999999999</v>
      </c>
      <c r="K1104" t="s">
        <v>4</v>
      </c>
      <c r="L1104">
        <v>4196.2700000000004</v>
      </c>
      <c r="M1104" t="s">
        <v>5</v>
      </c>
      <c r="N1104">
        <v>10.723803225383</v>
      </c>
      <c r="O1104" t="s">
        <v>6</v>
      </c>
      <c r="P1104">
        <v>45000</v>
      </c>
      <c r="Q1104" t="s">
        <v>7</v>
      </c>
      <c r="R1104">
        <v>45000</v>
      </c>
      <c r="S1104" t="s">
        <v>41</v>
      </c>
      <c r="T1104" t="s">
        <v>15991</v>
      </c>
      <c r="U1104" t="s">
        <v>15992</v>
      </c>
      <c r="V1104" t="s">
        <v>15993</v>
      </c>
      <c r="W1104">
        <v>1.05439E-2</v>
      </c>
    </row>
    <row r="1105" spans="5:23">
      <c r="E1105" t="s">
        <v>42</v>
      </c>
      <c r="F1105">
        <v>31618.3</v>
      </c>
      <c r="G1105" t="s">
        <v>1</v>
      </c>
      <c r="H1105" t="s">
        <v>40</v>
      </c>
      <c r="I1105" t="s">
        <v>3</v>
      </c>
      <c r="J1105">
        <v>0.86815799999999999</v>
      </c>
      <c r="K1105" t="s">
        <v>4</v>
      </c>
      <c r="L1105">
        <v>4196.2700000000004</v>
      </c>
      <c r="M1105" t="s">
        <v>5</v>
      </c>
      <c r="N1105">
        <v>10.723803225383</v>
      </c>
      <c r="O1105" t="s">
        <v>6</v>
      </c>
      <c r="P1105">
        <v>45000</v>
      </c>
      <c r="Q1105" t="s">
        <v>7</v>
      </c>
      <c r="R1105">
        <v>45000</v>
      </c>
      <c r="S1105" t="s">
        <v>41</v>
      </c>
      <c r="T1105" t="s">
        <v>15991</v>
      </c>
      <c r="U1105" t="s">
        <v>15992</v>
      </c>
      <c r="V1105" t="s">
        <v>15993</v>
      </c>
      <c r="W1105">
        <v>1.05439E-2</v>
      </c>
    </row>
    <row r="1106" spans="5:23">
      <c r="E1106" t="s">
        <v>42</v>
      </c>
      <c r="F1106">
        <v>23008.7</v>
      </c>
      <c r="G1106" t="s">
        <v>1</v>
      </c>
      <c r="H1106" t="s">
        <v>14</v>
      </c>
      <c r="I1106" t="s">
        <v>3</v>
      </c>
      <c r="J1106">
        <v>0.98723499999999997</v>
      </c>
      <c r="K1106" t="s">
        <v>4</v>
      </c>
      <c r="L1106">
        <v>4459.3100000000004</v>
      </c>
      <c r="M1106" t="s">
        <v>5</v>
      </c>
      <c r="N1106">
        <v>10.09125398384</v>
      </c>
      <c r="O1106" t="s">
        <v>6</v>
      </c>
      <c r="P1106">
        <v>45000</v>
      </c>
      <c r="Q1106" t="s">
        <v>7</v>
      </c>
      <c r="R1106">
        <v>45000</v>
      </c>
      <c r="S1106" t="s">
        <v>43</v>
      </c>
      <c r="T1106" t="s">
        <v>15994</v>
      </c>
      <c r="U1106" t="s">
        <v>15995</v>
      </c>
      <c r="V1106" t="s">
        <v>15996</v>
      </c>
      <c r="W1106" s="1">
        <v>-8.4198500000000004E-6</v>
      </c>
    </row>
    <row r="1107" spans="5:23">
      <c r="E1107" t="s">
        <v>44</v>
      </c>
      <c r="F1107">
        <v>23008.7</v>
      </c>
      <c r="G1107" t="s">
        <v>1</v>
      </c>
      <c r="H1107" t="s">
        <v>14</v>
      </c>
      <c r="I1107" t="s">
        <v>3</v>
      </c>
      <c r="J1107">
        <v>0.98723499999999997</v>
      </c>
      <c r="K1107" t="s">
        <v>4</v>
      </c>
      <c r="L1107">
        <v>4459.3100000000004</v>
      </c>
      <c r="M1107" t="s">
        <v>5</v>
      </c>
      <c r="N1107">
        <v>10.09125398384</v>
      </c>
      <c r="O1107" t="s">
        <v>6</v>
      </c>
      <c r="P1107">
        <v>45000</v>
      </c>
      <c r="Q1107" t="s">
        <v>7</v>
      </c>
      <c r="R1107">
        <v>45000</v>
      </c>
      <c r="S1107" t="s">
        <v>45</v>
      </c>
      <c r="T1107" t="s">
        <v>15994</v>
      </c>
      <c r="U1107" t="s">
        <v>15995</v>
      </c>
      <c r="V1107" t="s">
        <v>15996</v>
      </c>
      <c r="W1107" s="1">
        <v>-8.4198500000000004E-6</v>
      </c>
    </row>
    <row r="1108" spans="5:23">
      <c r="E1108" t="s">
        <v>44</v>
      </c>
      <c r="F1108">
        <v>23052.6</v>
      </c>
      <c r="G1108" t="s">
        <v>1</v>
      </c>
      <c r="H1108" t="s">
        <v>10</v>
      </c>
      <c r="I1108" t="s">
        <v>3</v>
      </c>
      <c r="J1108">
        <v>0.98461100000000001</v>
      </c>
      <c r="K1108" t="s">
        <v>4</v>
      </c>
      <c r="L1108">
        <v>4474.57</v>
      </c>
      <c r="M1108" t="s">
        <v>5</v>
      </c>
      <c r="N1108">
        <v>10.056833863524</v>
      </c>
      <c r="O1108" t="s">
        <v>6</v>
      </c>
      <c r="P1108">
        <v>45000</v>
      </c>
      <c r="Q1108" t="s">
        <v>7</v>
      </c>
      <c r="R1108">
        <v>45000</v>
      </c>
      <c r="S1108" t="s">
        <v>11</v>
      </c>
      <c r="T1108" t="s">
        <v>15964</v>
      </c>
      <c r="U1108" t="s">
        <v>15965</v>
      </c>
      <c r="V1108" t="s">
        <v>15966</v>
      </c>
      <c r="W1108">
        <v>8.6361900000000004E-4</v>
      </c>
    </row>
    <row r="1109" spans="5:23">
      <c r="E1109" t="s">
        <v>0</v>
      </c>
      <c r="F1109">
        <v>23817.3</v>
      </c>
      <c r="G1109" t="s">
        <v>1</v>
      </c>
      <c r="H1109" t="s">
        <v>2</v>
      </c>
      <c r="I1109" t="s">
        <v>3</v>
      </c>
      <c r="J1109">
        <v>0.97493399999999997</v>
      </c>
      <c r="K1109" t="s">
        <v>4</v>
      </c>
      <c r="L1109">
        <v>4417.3100000000004</v>
      </c>
      <c r="M1109" t="s">
        <v>5</v>
      </c>
      <c r="N1109">
        <v>10.187198778799999</v>
      </c>
      <c r="O1109" t="s">
        <v>6</v>
      </c>
      <c r="P1109">
        <v>45000</v>
      </c>
      <c r="Q1109" t="s">
        <v>7</v>
      </c>
      <c r="R1109">
        <v>45000</v>
      </c>
      <c r="S1109" t="s">
        <v>8</v>
      </c>
      <c r="T1109" t="s">
        <v>15997</v>
      </c>
      <c r="U1109" t="s">
        <v>15998</v>
      </c>
      <c r="V1109" t="s">
        <v>15999</v>
      </c>
      <c r="W1109">
        <v>2.9021400000000001E-3</v>
      </c>
    </row>
    <row r="1110" spans="5:23">
      <c r="E1110" t="s">
        <v>9</v>
      </c>
      <c r="F1110">
        <v>22883.200000000001</v>
      </c>
      <c r="G1110" t="s">
        <v>1</v>
      </c>
      <c r="H1110" t="s">
        <v>10</v>
      </c>
      <c r="I1110" t="s">
        <v>3</v>
      </c>
      <c r="J1110">
        <v>0.98825799999999997</v>
      </c>
      <c r="K1110" t="s">
        <v>4</v>
      </c>
      <c r="L1110">
        <v>4474.47</v>
      </c>
      <c r="M1110" t="s">
        <v>5</v>
      </c>
      <c r="N1110">
        <v>10.057053894468</v>
      </c>
      <c r="O1110" t="s">
        <v>6</v>
      </c>
      <c r="P1110">
        <v>45000</v>
      </c>
      <c r="Q1110" t="s">
        <v>7</v>
      </c>
      <c r="R1110">
        <v>45000</v>
      </c>
      <c r="S1110" t="s">
        <v>11</v>
      </c>
      <c r="T1110" t="s">
        <v>16000</v>
      </c>
      <c r="U1110" t="s">
        <v>16001</v>
      </c>
      <c r="V1110" t="s">
        <v>16002</v>
      </c>
      <c r="W1110">
        <v>2.7277399999999999E-4</v>
      </c>
    </row>
    <row r="1111" spans="5:23">
      <c r="E1111" t="s">
        <v>12</v>
      </c>
      <c r="F1111">
        <v>23817.3</v>
      </c>
      <c r="G1111" t="s">
        <v>1</v>
      </c>
      <c r="H1111" t="s">
        <v>2</v>
      </c>
      <c r="I1111" t="s">
        <v>3</v>
      </c>
      <c r="J1111">
        <v>0.97493399999999997</v>
      </c>
      <c r="K1111" t="s">
        <v>4</v>
      </c>
      <c r="L1111">
        <v>4417.3100000000004</v>
      </c>
      <c r="M1111" t="s">
        <v>5</v>
      </c>
      <c r="N1111">
        <v>10.187198778799999</v>
      </c>
      <c r="O1111" t="s">
        <v>6</v>
      </c>
      <c r="P1111">
        <v>45000</v>
      </c>
      <c r="Q1111" t="s">
        <v>7</v>
      </c>
      <c r="R1111">
        <v>45000</v>
      </c>
      <c r="S1111" t="s">
        <v>13</v>
      </c>
      <c r="T1111" t="s">
        <v>15997</v>
      </c>
      <c r="U1111" t="s">
        <v>15998</v>
      </c>
      <c r="V1111" t="s">
        <v>15999</v>
      </c>
      <c r="W1111">
        <v>2.9021400000000001E-3</v>
      </c>
    </row>
    <row r="1112" spans="5:23">
      <c r="E1112" t="s">
        <v>12</v>
      </c>
      <c r="F1112">
        <v>23735.200000000001</v>
      </c>
      <c r="G1112" t="s">
        <v>1</v>
      </c>
      <c r="H1112" t="s">
        <v>14</v>
      </c>
      <c r="I1112" t="s">
        <v>3</v>
      </c>
      <c r="J1112">
        <v>0.97325799999999996</v>
      </c>
      <c r="K1112" t="s">
        <v>4</v>
      </c>
      <c r="L1112">
        <v>4447.8500000000004</v>
      </c>
      <c r="M1112" t="s">
        <v>5</v>
      </c>
      <c r="N1112">
        <v>10.117241075312</v>
      </c>
      <c r="O1112" t="s">
        <v>6</v>
      </c>
      <c r="P1112">
        <v>45000</v>
      </c>
      <c r="Q1112" t="s">
        <v>7</v>
      </c>
      <c r="R1112">
        <v>45000</v>
      </c>
      <c r="S1112" t="s">
        <v>15</v>
      </c>
      <c r="T1112" t="s">
        <v>16003</v>
      </c>
      <c r="U1112" t="s">
        <v>16004</v>
      </c>
      <c r="V1112" t="s">
        <v>16005</v>
      </c>
      <c r="W1112">
        <v>-4.9265099999999998E-4</v>
      </c>
    </row>
    <row r="1113" spans="5:23">
      <c r="E1113" t="s">
        <v>16</v>
      </c>
      <c r="F1113">
        <v>23735.200000000001</v>
      </c>
      <c r="G1113" t="s">
        <v>1</v>
      </c>
      <c r="H1113" t="s">
        <v>14</v>
      </c>
      <c r="I1113" t="s">
        <v>3</v>
      </c>
      <c r="J1113">
        <v>0.97325799999999996</v>
      </c>
      <c r="K1113" t="s">
        <v>4</v>
      </c>
      <c r="L1113">
        <v>4447.8500000000004</v>
      </c>
      <c r="M1113" t="s">
        <v>5</v>
      </c>
      <c r="N1113">
        <v>10.117241075312</v>
      </c>
      <c r="O1113" t="s">
        <v>6</v>
      </c>
      <c r="P1113">
        <v>45000</v>
      </c>
      <c r="Q1113" t="s">
        <v>7</v>
      </c>
      <c r="R1113">
        <v>45000</v>
      </c>
      <c r="S1113" t="s">
        <v>15</v>
      </c>
      <c r="T1113" t="s">
        <v>16003</v>
      </c>
      <c r="U1113" t="s">
        <v>16004</v>
      </c>
      <c r="V1113" t="s">
        <v>16005</v>
      </c>
      <c r="W1113">
        <v>-4.9265099999999998E-4</v>
      </c>
    </row>
    <row r="1114" spans="5:23">
      <c r="E1114" t="s">
        <v>16</v>
      </c>
      <c r="F1114">
        <v>25589.1</v>
      </c>
      <c r="G1114" t="s">
        <v>1</v>
      </c>
      <c r="H1114" t="s">
        <v>17</v>
      </c>
      <c r="I1114" t="s">
        <v>3</v>
      </c>
      <c r="J1114">
        <v>0.95021199999999995</v>
      </c>
      <c r="K1114" t="s">
        <v>4</v>
      </c>
      <c r="L1114">
        <v>4328.17</v>
      </c>
      <c r="M1114" t="s">
        <v>5</v>
      </c>
      <c r="N1114">
        <v>10.39701176901</v>
      </c>
      <c r="O1114" t="s">
        <v>6</v>
      </c>
      <c r="P1114">
        <v>45000</v>
      </c>
      <c r="Q1114" t="s">
        <v>7</v>
      </c>
      <c r="R1114">
        <v>45000</v>
      </c>
      <c r="S1114" t="s">
        <v>18</v>
      </c>
      <c r="T1114" t="s">
        <v>16006</v>
      </c>
      <c r="U1114" t="s">
        <v>16007</v>
      </c>
      <c r="V1114" t="s">
        <v>16008</v>
      </c>
      <c r="W1114">
        <v>1.83012E-3</v>
      </c>
    </row>
    <row r="1115" spans="5:23">
      <c r="E1115" t="s">
        <v>19</v>
      </c>
      <c r="F1115">
        <v>25589.1</v>
      </c>
      <c r="G1115" t="s">
        <v>1</v>
      </c>
      <c r="H1115" t="s">
        <v>17</v>
      </c>
      <c r="I1115" t="s">
        <v>3</v>
      </c>
      <c r="J1115">
        <v>0.95021199999999995</v>
      </c>
      <c r="K1115" t="s">
        <v>4</v>
      </c>
      <c r="L1115">
        <v>4328.17</v>
      </c>
      <c r="M1115" t="s">
        <v>5</v>
      </c>
      <c r="N1115">
        <v>10.39701176901</v>
      </c>
      <c r="O1115" t="s">
        <v>6</v>
      </c>
      <c r="P1115">
        <v>45000</v>
      </c>
      <c r="Q1115" t="s">
        <v>7</v>
      </c>
      <c r="R1115">
        <v>45000</v>
      </c>
      <c r="S1115" t="s">
        <v>20</v>
      </c>
      <c r="T1115" t="s">
        <v>16006</v>
      </c>
      <c r="U1115" t="s">
        <v>16007</v>
      </c>
      <c r="V1115" t="s">
        <v>16008</v>
      </c>
      <c r="W1115">
        <v>1.83012E-3</v>
      </c>
    </row>
    <row r="1116" spans="5:23">
      <c r="E1116" t="s">
        <v>19</v>
      </c>
      <c r="F1116">
        <v>25485.5</v>
      </c>
      <c r="G1116" t="s">
        <v>1</v>
      </c>
      <c r="H1116" t="s">
        <v>2</v>
      </c>
      <c r="I1116" t="s">
        <v>3</v>
      </c>
      <c r="J1116">
        <v>0.945272</v>
      </c>
      <c r="K1116" t="s">
        <v>4</v>
      </c>
      <c r="L1116">
        <v>4391.29</v>
      </c>
      <c r="M1116" t="s">
        <v>5</v>
      </c>
      <c r="N1116">
        <v>10.247550253128001</v>
      </c>
      <c r="O1116" t="s">
        <v>6</v>
      </c>
      <c r="P1116">
        <v>45000</v>
      </c>
      <c r="Q1116" t="s">
        <v>7</v>
      </c>
      <c r="R1116">
        <v>45000</v>
      </c>
      <c r="S1116" t="s">
        <v>21</v>
      </c>
      <c r="T1116" t="s">
        <v>16009</v>
      </c>
      <c r="U1116" t="s">
        <v>16010</v>
      </c>
      <c r="V1116" t="s">
        <v>16011</v>
      </c>
      <c r="W1116">
        <v>-3.4223499999999998E-4</v>
      </c>
    </row>
    <row r="1117" spans="5:23">
      <c r="E1117" t="s">
        <v>22</v>
      </c>
      <c r="F1117">
        <v>25485.5</v>
      </c>
      <c r="G1117" t="s">
        <v>1</v>
      </c>
      <c r="H1117" t="s">
        <v>2</v>
      </c>
      <c r="I1117" t="s">
        <v>3</v>
      </c>
      <c r="J1117">
        <v>0.945272</v>
      </c>
      <c r="K1117" t="s">
        <v>4</v>
      </c>
      <c r="L1117">
        <v>4391.29</v>
      </c>
      <c r="M1117" t="s">
        <v>5</v>
      </c>
      <c r="N1117">
        <v>10.247550253128001</v>
      </c>
      <c r="O1117" t="s">
        <v>6</v>
      </c>
      <c r="P1117">
        <v>45000</v>
      </c>
      <c r="Q1117" t="s">
        <v>7</v>
      </c>
      <c r="R1117">
        <v>45000</v>
      </c>
      <c r="S1117" t="s">
        <v>21</v>
      </c>
      <c r="T1117" t="s">
        <v>16009</v>
      </c>
      <c r="U1117" t="s">
        <v>16010</v>
      </c>
      <c r="V1117" t="s">
        <v>16011</v>
      </c>
      <c r="W1117">
        <v>-3.4223499999999998E-4</v>
      </c>
    </row>
    <row r="1118" spans="5:23">
      <c r="E1118" t="s">
        <v>22</v>
      </c>
      <c r="F1118">
        <v>28054.9</v>
      </c>
      <c r="G1118" t="s">
        <v>1</v>
      </c>
      <c r="H1118" t="s">
        <v>23</v>
      </c>
      <c r="I1118" t="s">
        <v>3</v>
      </c>
      <c r="J1118">
        <v>0.91769100000000003</v>
      </c>
      <c r="K1118" t="s">
        <v>4</v>
      </c>
      <c r="L1118">
        <v>4232.5200000000004</v>
      </c>
      <c r="M1118" t="s">
        <v>5</v>
      </c>
      <c r="N1118">
        <v>10.631954902227999</v>
      </c>
      <c r="O1118" t="s">
        <v>6</v>
      </c>
      <c r="P1118">
        <v>45000</v>
      </c>
      <c r="Q1118" t="s">
        <v>7</v>
      </c>
      <c r="R1118">
        <v>45000</v>
      </c>
      <c r="S1118" t="s">
        <v>24</v>
      </c>
      <c r="T1118" t="s">
        <v>16012</v>
      </c>
      <c r="U1118" t="s">
        <v>16013</v>
      </c>
      <c r="V1118" t="s">
        <v>16014</v>
      </c>
      <c r="W1118">
        <v>5.8839399999999998E-3</v>
      </c>
    </row>
    <row r="1119" spans="5:23">
      <c r="E1119" t="s">
        <v>25</v>
      </c>
      <c r="F1119">
        <v>28054.9</v>
      </c>
      <c r="G1119" t="s">
        <v>1</v>
      </c>
      <c r="H1119" t="s">
        <v>23</v>
      </c>
      <c r="I1119" t="s">
        <v>3</v>
      </c>
      <c r="J1119">
        <v>0.91769100000000003</v>
      </c>
      <c r="K1119" t="s">
        <v>4</v>
      </c>
      <c r="L1119">
        <v>4232.5200000000004</v>
      </c>
      <c r="M1119" t="s">
        <v>5</v>
      </c>
      <c r="N1119">
        <v>10.631954902227999</v>
      </c>
      <c r="O1119" t="s">
        <v>6</v>
      </c>
      <c r="P1119">
        <v>45000</v>
      </c>
      <c r="Q1119" t="s">
        <v>7</v>
      </c>
      <c r="R1119">
        <v>45000</v>
      </c>
      <c r="S1119" t="s">
        <v>26</v>
      </c>
      <c r="T1119" t="s">
        <v>16012</v>
      </c>
      <c r="U1119" t="s">
        <v>16013</v>
      </c>
      <c r="V1119" t="s">
        <v>16014</v>
      </c>
      <c r="W1119">
        <v>5.8839399999999998E-3</v>
      </c>
    </row>
    <row r="1120" spans="5:23">
      <c r="E1120" t="s">
        <v>25</v>
      </c>
      <c r="F1120">
        <v>27275.3</v>
      </c>
      <c r="G1120" t="s">
        <v>1</v>
      </c>
      <c r="H1120" t="s">
        <v>27</v>
      </c>
      <c r="I1120" t="s">
        <v>3</v>
      </c>
      <c r="J1120">
        <v>0.92005199999999998</v>
      </c>
      <c r="K1120" t="s">
        <v>4</v>
      </c>
      <c r="L1120">
        <v>4331.18</v>
      </c>
      <c r="M1120" t="s">
        <v>5</v>
      </c>
      <c r="N1120">
        <v>10.389790217784</v>
      </c>
      <c r="O1120" t="s">
        <v>6</v>
      </c>
      <c r="P1120">
        <v>45000</v>
      </c>
      <c r="Q1120" t="s">
        <v>7</v>
      </c>
      <c r="R1120">
        <v>45000</v>
      </c>
      <c r="S1120" t="s">
        <v>28</v>
      </c>
      <c r="T1120" t="s">
        <v>16015</v>
      </c>
      <c r="U1120" t="s">
        <v>16016</v>
      </c>
      <c r="V1120" t="s">
        <v>16017</v>
      </c>
      <c r="W1120">
        <v>3.6980400000000001E-3</v>
      </c>
    </row>
    <row r="1121" spans="5:23">
      <c r="E1121" t="s">
        <v>29</v>
      </c>
      <c r="F1121">
        <v>27275.3</v>
      </c>
      <c r="G1121" t="s">
        <v>1</v>
      </c>
      <c r="H1121" t="s">
        <v>27</v>
      </c>
      <c r="I1121" t="s">
        <v>3</v>
      </c>
      <c r="J1121">
        <v>0.92005199999999998</v>
      </c>
      <c r="K1121" t="s">
        <v>4</v>
      </c>
      <c r="L1121">
        <v>4331.18</v>
      </c>
      <c r="M1121" t="s">
        <v>5</v>
      </c>
      <c r="N1121">
        <v>10.389790217784</v>
      </c>
      <c r="O1121" t="s">
        <v>6</v>
      </c>
      <c r="P1121">
        <v>45000</v>
      </c>
      <c r="Q1121" t="s">
        <v>7</v>
      </c>
      <c r="R1121">
        <v>45000</v>
      </c>
      <c r="S1121" t="s">
        <v>28</v>
      </c>
      <c r="T1121" t="s">
        <v>16015</v>
      </c>
      <c r="U1121" t="s">
        <v>16016</v>
      </c>
      <c r="V1121" t="s">
        <v>16017</v>
      </c>
      <c r="W1121">
        <v>3.6980400000000001E-3</v>
      </c>
    </row>
    <row r="1122" spans="5:23">
      <c r="E1122" t="s">
        <v>29</v>
      </c>
      <c r="F1122">
        <v>29957</v>
      </c>
      <c r="G1122" t="s">
        <v>1</v>
      </c>
      <c r="H1122" t="s">
        <v>30</v>
      </c>
      <c r="I1122" t="s">
        <v>3</v>
      </c>
      <c r="J1122">
        <v>0.898617</v>
      </c>
      <c r="K1122" t="s">
        <v>4</v>
      </c>
      <c r="L1122">
        <v>4133.83</v>
      </c>
      <c r="M1122" t="s">
        <v>5</v>
      </c>
      <c r="N1122">
        <v>10.885792539034</v>
      </c>
      <c r="O1122" t="s">
        <v>6</v>
      </c>
      <c r="P1122">
        <v>45000</v>
      </c>
      <c r="Q1122" t="s">
        <v>7</v>
      </c>
      <c r="R1122">
        <v>45000</v>
      </c>
      <c r="S1122" t="s">
        <v>31</v>
      </c>
      <c r="T1122" t="s">
        <v>16018</v>
      </c>
      <c r="U1122" t="s">
        <v>16019</v>
      </c>
      <c r="V1122" t="s">
        <v>16020</v>
      </c>
      <c r="W1122">
        <v>2.6744099999999999E-3</v>
      </c>
    </row>
    <row r="1123" spans="5:23">
      <c r="E1123" t="s">
        <v>32</v>
      </c>
      <c r="F1123">
        <v>29957</v>
      </c>
      <c r="G1123" t="s">
        <v>1</v>
      </c>
      <c r="H1123" t="s">
        <v>30</v>
      </c>
      <c r="I1123" t="s">
        <v>3</v>
      </c>
      <c r="J1123">
        <v>0.898617</v>
      </c>
      <c r="K1123" t="s">
        <v>4</v>
      </c>
      <c r="L1123">
        <v>4133.83</v>
      </c>
      <c r="M1123" t="s">
        <v>5</v>
      </c>
      <c r="N1123">
        <v>10.885792539034</v>
      </c>
      <c r="O1123" t="s">
        <v>6</v>
      </c>
      <c r="P1123">
        <v>45000</v>
      </c>
      <c r="Q1123" t="s">
        <v>7</v>
      </c>
      <c r="R1123">
        <v>45000</v>
      </c>
      <c r="S1123" t="s">
        <v>33</v>
      </c>
      <c r="T1123" t="s">
        <v>16018</v>
      </c>
      <c r="U1123" t="s">
        <v>16019</v>
      </c>
      <c r="V1123" t="s">
        <v>16020</v>
      </c>
      <c r="W1123">
        <v>2.6744099999999999E-3</v>
      </c>
    </row>
    <row r="1124" spans="5:23">
      <c r="E1124" t="s">
        <v>32</v>
      </c>
      <c r="F1124">
        <v>29262.2</v>
      </c>
      <c r="G1124" t="s">
        <v>1</v>
      </c>
      <c r="H1124" t="s">
        <v>17</v>
      </c>
      <c r="I1124" t="s">
        <v>3</v>
      </c>
      <c r="J1124">
        <v>0.89505800000000002</v>
      </c>
      <c r="K1124" t="s">
        <v>4</v>
      </c>
      <c r="L1124">
        <v>4265.7</v>
      </c>
      <c r="M1124" t="s">
        <v>5</v>
      </c>
      <c r="N1124">
        <v>10.549272502005</v>
      </c>
      <c r="O1124" t="s">
        <v>6</v>
      </c>
      <c r="P1124">
        <v>45000</v>
      </c>
      <c r="Q1124" t="s">
        <v>7</v>
      </c>
      <c r="R1124">
        <v>45000</v>
      </c>
      <c r="S1124" t="s">
        <v>34</v>
      </c>
      <c r="T1124" t="s">
        <v>16021</v>
      </c>
      <c r="U1124" t="s">
        <v>16022</v>
      </c>
      <c r="V1124" t="s">
        <v>16023</v>
      </c>
      <c r="W1124">
        <v>9.6747799999999991E-3</v>
      </c>
    </row>
    <row r="1125" spans="5:23">
      <c r="E1125" t="s">
        <v>35</v>
      </c>
      <c r="F1125">
        <v>29262.2</v>
      </c>
      <c r="G1125" t="s">
        <v>1</v>
      </c>
      <c r="H1125" t="s">
        <v>17</v>
      </c>
      <c r="I1125" t="s">
        <v>3</v>
      </c>
      <c r="J1125">
        <v>0.89505800000000002</v>
      </c>
      <c r="K1125" t="s">
        <v>4</v>
      </c>
      <c r="L1125">
        <v>4265.7</v>
      </c>
      <c r="M1125" t="s">
        <v>5</v>
      </c>
      <c r="N1125">
        <v>10.549272502005</v>
      </c>
      <c r="O1125" t="s">
        <v>6</v>
      </c>
      <c r="P1125">
        <v>45000</v>
      </c>
      <c r="Q1125" t="s">
        <v>7</v>
      </c>
      <c r="R1125">
        <v>45000</v>
      </c>
      <c r="S1125" t="s">
        <v>34</v>
      </c>
      <c r="T1125" t="s">
        <v>16021</v>
      </c>
      <c r="U1125" t="s">
        <v>16022</v>
      </c>
      <c r="V1125" t="s">
        <v>16023</v>
      </c>
      <c r="W1125">
        <v>9.6747799999999991E-3</v>
      </c>
    </row>
    <row r="1126" spans="5:23">
      <c r="E1126" t="s">
        <v>35</v>
      </c>
      <c r="F1126">
        <v>32636.6</v>
      </c>
      <c r="G1126" t="s">
        <v>1</v>
      </c>
      <c r="H1126" t="s">
        <v>36</v>
      </c>
      <c r="I1126" t="s">
        <v>3</v>
      </c>
      <c r="J1126">
        <v>0.87210500000000002</v>
      </c>
      <c r="K1126" t="s">
        <v>4</v>
      </c>
      <c r="L1126">
        <v>4028.64</v>
      </c>
      <c r="M1126" t="s">
        <v>5</v>
      </c>
      <c r="N1126">
        <v>11.170020950846</v>
      </c>
      <c r="O1126" t="s">
        <v>6</v>
      </c>
      <c r="P1126">
        <v>45000</v>
      </c>
      <c r="Q1126" t="s">
        <v>7</v>
      </c>
      <c r="R1126">
        <v>45000</v>
      </c>
      <c r="S1126" t="s">
        <v>37</v>
      </c>
      <c r="T1126" t="s">
        <v>16024</v>
      </c>
      <c r="U1126" t="s">
        <v>16025</v>
      </c>
      <c r="V1126" t="s">
        <v>16026</v>
      </c>
      <c r="W1126">
        <v>4.64103E-3</v>
      </c>
    </row>
    <row r="1127" spans="5:23">
      <c r="E1127" t="s">
        <v>38</v>
      </c>
      <c r="F1127">
        <v>32636.6</v>
      </c>
      <c r="G1127" t="s">
        <v>1</v>
      </c>
      <c r="H1127" t="s">
        <v>36</v>
      </c>
      <c r="I1127" t="s">
        <v>3</v>
      </c>
      <c r="J1127">
        <v>0.87210500000000002</v>
      </c>
      <c r="K1127" t="s">
        <v>4</v>
      </c>
      <c r="L1127">
        <v>4028.64</v>
      </c>
      <c r="M1127" t="s">
        <v>5</v>
      </c>
      <c r="N1127">
        <v>11.170020950846</v>
      </c>
      <c r="O1127" t="s">
        <v>6</v>
      </c>
      <c r="P1127">
        <v>45000</v>
      </c>
      <c r="Q1127" t="s">
        <v>7</v>
      </c>
      <c r="R1127">
        <v>45000</v>
      </c>
      <c r="S1127" t="s">
        <v>39</v>
      </c>
      <c r="T1127" t="s">
        <v>16024</v>
      </c>
      <c r="U1127" t="s">
        <v>16025</v>
      </c>
      <c r="V1127" t="s">
        <v>16026</v>
      </c>
      <c r="W1127">
        <v>4.64103E-3</v>
      </c>
    </row>
    <row r="1128" spans="5:23">
      <c r="E1128" t="s">
        <v>38</v>
      </c>
      <c r="F1128">
        <v>31453.3</v>
      </c>
      <c r="G1128" t="s">
        <v>1</v>
      </c>
      <c r="H1128" t="s">
        <v>40</v>
      </c>
      <c r="I1128" t="s">
        <v>3</v>
      </c>
      <c r="J1128">
        <v>0.87029400000000001</v>
      </c>
      <c r="K1128" t="s">
        <v>4</v>
      </c>
      <c r="L1128">
        <v>4197.6099999999997</v>
      </c>
      <c r="M1128" t="s">
        <v>5</v>
      </c>
      <c r="N1128">
        <v>10.720392930115</v>
      </c>
      <c r="O1128" t="s">
        <v>6</v>
      </c>
      <c r="P1128">
        <v>45000</v>
      </c>
      <c r="Q1128" t="s">
        <v>7</v>
      </c>
      <c r="R1128">
        <v>45000</v>
      </c>
      <c r="S1128" t="s">
        <v>41</v>
      </c>
      <c r="T1128" t="s">
        <v>16027</v>
      </c>
      <c r="U1128" t="s">
        <v>16028</v>
      </c>
      <c r="V1128" t="s">
        <v>16029</v>
      </c>
      <c r="W1128">
        <v>4.6806299999999999E-3</v>
      </c>
    </row>
    <row r="1129" spans="5:23">
      <c r="E1129" t="s">
        <v>42</v>
      </c>
      <c r="F1129">
        <v>31453.3</v>
      </c>
      <c r="G1129" t="s">
        <v>1</v>
      </c>
      <c r="H1129" t="s">
        <v>40</v>
      </c>
      <c r="I1129" t="s">
        <v>3</v>
      </c>
      <c r="J1129">
        <v>0.87029400000000001</v>
      </c>
      <c r="K1129" t="s">
        <v>4</v>
      </c>
      <c r="L1129">
        <v>4197.6099999999997</v>
      </c>
      <c r="M1129" t="s">
        <v>5</v>
      </c>
      <c r="N1129">
        <v>10.720392930115</v>
      </c>
      <c r="O1129" t="s">
        <v>6</v>
      </c>
      <c r="P1129">
        <v>45000</v>
      </c>
      <c r="Q1129" t="s">
        <v>7</v>
      </c>
      <c r="R1129">
        <v>45000</v>
      </c>
      <c r="S1129" t="s">
        <v>41</v>
      </c>
      <c r="T1129" t="s">
        <v>16027</v>
      </c>
      <c r="U1129" t="s">
        <v>16028</v>
      </c>
      <c r="V1129" t="s">
        <v>16029</v>
      </c>
      <c r="W1129">
        <v>4.6806299999999999E-3</v>
      </c>
    </row>
    <row r="1130" spans="5:23">
      <c r="E1130" t="s">
        <v>42</v>
      </c>
      <c r="F1130">
        <v>23008.1</v>
      </c>
      <c r="G1130" t="s">
        <v>1</v>
      </c>
      <c r="H1130" t="s">
        <v>14</v>
      </c>
      <c r="I1130" t="s">
        <v>3</v>
      </c>
      <c r="J1130">
        <v>0.98723799999999995</v>
      </c>
      <c r="K1130" t="s">
        <v>4</v>
      </c>
      <c r="L1130">
        <v>4459.3900000000003</v>
      </c>
      <c r="M1130" t="s">
        <v>5</v>
      </c>
      <c r="N1130">
        <v>10.091058798112</v>
      </c>
      <c r="O1130" t="s">
        <v>6</v>
      </c>
      <c r="P1130">
        <v>45000</v>
      </c>
      <c r="Q1130" t="s">
        <v>7</v>
      </c>
      <c r="R1130">
        <v>45000</v>
      </c>
      <c r="S1130" t="s">
        <v>43</v>
      </c>
      <c r="T1130" t="s">
        <v>16030</v>
      </c>
      <c r="U1130" t="s">
        <v>16031</v>
      </c>
      <c r="V1130" t="s">
        <v>16032</v>
      </c>
      <c r="W1130">
        <v>6.9959899999999997E-4</v>
      </c>
    </row>
    <row r="1131" spans="5:23">
      <c r="E1131" t="s">
        <v>44</v>
      </c>
      <c r="F1131">
        <v>23008.1</v>
      </c>
      <c r="G1131" t="s">
        <v>1</v>
      </c>
      <c r="H1131" t="s">
        <v>14</v>
      </c>
      <c r="I1131" t="s">
        <v>3</v>
      </c>
      <c r="J1131">
        <v>0.98723799999999995</v>
      </c>
      <c r="K1131" t="s">
        <v>4</v>
      </c>
      <c r="L1131">
        <v>4459.3900000000003</v>
      </c>
      <c r="M1131" t="s">
        <v>5</v>
      </c>
      <c r="N1131">
        <v>10.091058798112</v>
      </c>
      <c r="O1131" t="s">
        <v>6</v>
      </c>
      <c r="P1131">
        <v>45000</v>
      </c>
      <c r="Q1131" t="s">
        <v>7</v>
      </c>
      <c r="R1131">
        <v>45000</v>
      </c>
      <c r="S1131" t="s">
        <v>45</v>
      </c>
      <c r="T1131" t="s">
        <v>16030</v>
      </c>
      <c r="U1131" t="s">
        <v>16031</v>
      </c>
      <c r="V1131" t="s">
        <v>16032</v>
      </c>
      <c r="W1131">
        <v>6.9959899999999997E-4</v>
      </c>
    </row>
    <row r="1132" spans="5:23">
      <c r="E1132" t="s">
        <v>44</v>
      </c>
      <c r="F1132">
        <v>22883.200000000001</v>
      </c>
      <c r="G1132" t="s">
        <v>1</v>
      </c>
      <c r="H1132" t="s">
        <v>10</v>
      </c>
      <c r="I1132" t="s">
        <v>3</v>
      </c>
      <c r="J1132">
        <v>0.98825799999999997</v>
      </c>
      <c r="K1132" t="s">
        <v>4</v>
      </c>
      <c r="L1132">
        <v>4474.47</v>
      </c>
      <c r="M1132" t="s">
        <v>5</v>
      </c>
      <c r="N1132">
        <v>10.057053894468</v>
      </c>
      <c r="O1132" t="s">
        <v>6</v>
      </c>
      <c r="P1132">
        <v>45000</v>
      </c>
      <c r="Q1132" t="s">
        <v>7</v>
      </c>
      <c r="R1132">
        <v>45000</v>
      </c>
      <c r="S1132" t="s">
        <v>11</v>
      </c>
      <c r="T1132" t="s">
        <v>16000</v>
      </c>
      <c r="U1132" t="s">
        <v>16001</v>
      </c>
      <c r="V1132" t="s">
        <v>16002</v>
      </c>
      <c r="W1132">
        <v>2.7277399999999999E-4</v>
      </c>
    </row>
    <row r="1133" spans="5:23">
      <c r="E1133" t="s">
        <v>0</v>
      </c>
      <c r="F1133">
        <v>23824.7</v>
      </c>
      <c r="G1133" t="s">
        <v>1</v>
      </c>
      <c r="H1133" t="s">
        <v>2</v>
      </c>
      <c r="I1133" t="s">
        <v>3</v>
      </c>
      <c r="J1133">
        <v>0.97480599999999995</v>
      </c>
      <c r="K1133" t="s">
        <v>4</v>
      </c>
      <c r="L1133">
        <v>4417.1000000000004</v>
      </c>
      <c r="M1133" t="s">
        <v>5</v>
      </c>
      <c r="N1133">
        <v>10.187686301125</v>
      </c>
      <c r="O1133" t="s">
        <v>6</v>
      </c>
      <c r="P1133">
        <v>45000</v>
      </c>
      <c r="Q1133" t="s">
        <v>7</v>
      </c>
      <c r="R1133">
        <v>45000</v>
      </c>
      <c r="S1133" t="s">
        <v>8</v>
      </c>
      <c r="T1133" t="s">
        <v>16033</v>
      </c>
      <c r="U1133" t="s">
        <v>16034</v>
      </c>
      <c r="V1133" t="s">
        <v>16035</v>
      </c>
      <c r="W1133">
        <v>4.2070200000000001E-4</v>
      </c>
    </row>
    <row r="1134" spans="5:23">
      <c r="E1134" t="s">
        <v>9</v>
      </c>
      <c r="F1134">
        <v>22987.5</v>
      </c>
      <c r="G1134" t="s">
        <v>1</v>
      </c>
      <c r="H1134" t="s">
        <v>10</v>
      </c>
      <c r="I1134" t="s">
        <v>3</v>
      </c>
      <c r="J1134">
        <v>0.98601099999999997</v>
      </c>
      <c r="K1134" t="s">
        <v>4</v>
      </c>
      <c r="L1134">
        <v>4474.5</v>
      </c>
      <c r="M1134" t="s">
        <v>5</v>
      </c>
      <c r="N1134">
        <v>10.05698054182</v>
      </c>
      <c r="O1134" t="s">
        <v>6</v>
      </c>
      <c r="P1134">
        <v>45000</v>
      </c>
      <c r="Q1134" t="s">
        <v>7</v>
      </c>
      <c r="R1134">
        <v>45000</v>
      </c>
      <c r="S1134" t="s">
        <v>11</v>
      </c>
      <c r="T1134" t="s">
        <v>16036</v>
      </c>
      <c r="U1134" t="s">
        <v>16037</v>
      </c>
      <c r="V1134" t="s">
        <v>16038</v>
      </c>
      <c r="W1134">
        <v>3.6152500000000002E-4</v>
      </c>
    </row>
    <row r="1135" spans="5:23">
      <c r="E1135" t="s">
        <v>12</v>
      </c>
      <c r="F1135">
        <v>23824.7</v>
      </c>
      <c r="G1135" t="s">
        <v>1</v>
      </c>
      <c r="H1135" t="s">
        <v>2</v>
      </c>
      <c r="I1135" t="s">
        <v>3</v>
      </c>
      <c r="J1135">
        <v>0.97480599999999995</v>
      </c>
      <c r="K1135" t="s">
        <v>4</v>
      </c>
      <c r="L1135">
        <v>4417.1000000000004</v>
      </c>
      <c r="M1135" t="s">
        <v>5</v>
      </c>
      <c r="N1135">
        <v>10.187686301125</v>
      </c>
      <c r="O1135" t="s">
        <v>6</v>
      </c>
      <c r="P1135">
        <v>45000</v>
      </c>
      <c r="Q1135" t="s">
        <v>7</v>
      </c>
      <c r="R1135">
        <v>45000</v>
      </c>
      <c r="S1135" t="s">
        <v>13</v>
      </c>
      <c r="T1135" t="s">
        <v>16033</v>
      </c>
      <c r="U1135" t="s">
        <v>16034</v>
      </c>
      <c r="V1135" t="s">
        <v>16035</v>
      </c>
      <c r="W1135">
        <v>4.2070200000000001E-4</v>
      </c>
    </row>
    <row r="1136" spans="5:23">
      <c r="E1136" t="s">
        <v>12</v>
      </c>
      <c r="F1136">
        <v>23688.400000000001</v>
      </c>
      <c r="G1136" t="s">
        <v>1</v>
      </c>
      <c r="H1136" t="s">
        <v>14</v>
      </c>
      <c r="I1136" t="s">
        <v>3</v>
      </c>
      <c r="J1136">
        <v>0.97419800000000001</v>
      </c>
      <c r="K1136" t="s">
        <v>4</v>
      </c>
      <c r="L1136">
        <v>4448.05</v>
      </c>
      <c r="M1136" t="s">
        <v>5</v>
      </c>
      <c r="N1136">
        <v>10.116801910424</v>
      </c>
      <c r="O1136" t="s">
        <v>6</v>
      </c>
      <c r="P1136">
        <v>45000</v>
      </c>
      <c r="Q1136" t="s">
        <v>7</v>
      </c>
      <c r="R1136">
        <v>45000</v>
      </c>
      <c r="S1136" t="s">
        <v>15</v>
      </c>
      <c r="T1136" t="s">
        <v>16039</v>
      </c>
      <c r="U1136" t="s">
        <v>16040</v>
      </c>
      <c r="V1136" t="s">
        <v>16041</v>
      </c>
      <c r="W1136">
        <v>1.01355E-3</v>
      </c>
    </row>
    <row r="1137" spans="5:23">
      <c r="E1137" t="s">
        <v>16</v>
      </c>
      <c r="F1137">
        <v>23688.400000000001</v>
      </c>
      <c r="G1137" t="s">
        <v>1</v>
      </c>
      <c r="H1137" t="s">
        <v>14</v>
      </c>
      <c r="I1137" t="s">
        <v>3</v>
      </c>
      <c r="J1137">
        <v>0.97419800000000001</v>
      </c>
      <c r="K1137" t="s">
        <v>4</v>
      </c>
      <c r="L1137">
        <v>4448.05</v>
      </c>
      <c r="M1137" t="s">
        <v>5</v>
      </c>
      <c r="N1137">
        <v>10.116801910424</v>
      </c>
      <c r="O1137" t="s">
        <v>6</v>
      </c>
      <c r="P1137">
        <v>45000</v>
      </c>
      <c r="Q1137" t="s">
        <v>7</v>
      </c>
      <c r="R1137">
        <v>45000</v>
      </c>
      <c r="S1137" t="s">
        <v>15</v>
      </c>
      <c r="T1137" t="s">
        <v>16039</v>
      </c>
      <c r="U1137" t="s">
        <v>16040</v>
      </c>
      <c r="V1137" t="s">
        <v>16041</v>
      </c>
      <c r="W1137">
        <v>1.01355E-3</v>
      </c>
    </row>
    <row r="1138" spans="5:23">
      <c r="E1138" t="s">
        <v>16</v>
      </c>
      <c r="F1138">
        <v>25600.1</v>
      </c>
      <c r="G1138" t="s">
        <v>1</v>
      </c>
      <c r="H1138" t="s">
        <v>17</v>
      </c>
      <c r="I1138" t="s">
        <v>3</v>
      </c>
      <c r="J1138">
        <v>0.94997100000000001</v>
      </c>
      <c r="K1138" t="s">
        <v>4</v>
      </c>
      <c r="L1138">
        <v>4328.49</v>
      </c>
      <c r="M1138" t="s">
        <v>5</v>
      </c>
      <c r="N1138">
        <v>10.39623216609</v>
      </c>
      <c r="O1138" t="s">
        <v>6</v>
      </c>
      <c r="P1138">
        <v>45000</v>
      </c>
      <c r="Q1138" t="s">
        <v>7</v>
      </c>
      <c r="R1138">
        <v>45000</v>
      </c>
      <c r="S1138" t="s">
        <v>18</v>
      </c>
      <c r="T1138" t="s">
        <v>16042</v>
      </c>
      <c r="U1138" t="s">
        <v>16043</v>
      </c>
      <c r="V1138" t="s">
        <v>16044</v>
      </c>
      <c r="W1138">
        <v>4.4736699999999999E-3</v>
      </c>
    </row>
    <row r="1139" spans="5:23">
      <c r="E1139" t="s">
        <v>19</v>
      </c>
      <c r="F1139">
        <v>25600.1</v>
      </c>
      <c r="G1139" t="s">
        <v>1</v>
      </c>
      <c r="H1139" t="s">
        <v>17</v>
      </c>
      <c r="I1139" t="s">
        <v>3</v>
      </c>
      <c r="J1139">
        <v>0.94997100000000001</v>
      </c>
      <c r="K1139" t="s">
        <v>4</v>
      </c>
      <c r="L1139">
        <v>4328.49</v>
      </c>
      <c r="M1139" t="s">
        <v>5</v>
      </c>
      <c r="N1139">
        <v>10.39623216609</v>
      </c>
      <c r="O1139" t="s">
        <v>6</v>
      </c>
      <c r="P1139">
        <v>45000</v>
      </c>
      <c r="Q1139" t="s">
        <v>7</v>
      </c>
      <c r="R1139">
        <v>45000</v>
      </c>
      <c r="S1139" t="s">
        <v>20</v>
      </c>
      <c r="T1139" t="s">
        <v>16042</v>
      </c>
      <c r="U1139" t="s">
        <v>16043</v>
      </c>
      <c r="V1139" t="s">
        <v>16044</v>
      </c>
      <c r="W1139">
        <v>4.4736699999999999E-3</v>
      </c>
    </row>
    <row r="1140" spans="5:23">
      <c r="E1140" t="s">
        <v>19</v>
      </c>
      <c r="F1140">
        <v>25606.6</v>
      </c>
      <c r="G1140" t="s">
        <v>1</v>
      </c>
      <c r="H1140" t="s">
        <v>2</v>
      </c>
      <c r="I1140" t="s">
        <v>3</v>
      </c>
      <c r="J1140">
        <v>0.94301299999999999</v>
      </c>
      <c r="K1140" t="s">
        <v>4</v>
      </c>
      <c r="L1140">
        <v>4391.5</v>
      </c>
      <c r="M1140" t="s">
        <v>5</v>
      </c>
      <c r="N1140">
        <v>10.247062712808001</v>
      </c>
      <c r="O1140" t="s">
        <v>6</v>
      </c>
      <c r="P1140">
        <v>45000</v>
      </c>
      <c r="Q1140" t="s">
        <v>7</v>
      </c>
      <c r="R1140">
        <v>45000</v>
      </c>
      <c r="S1140" t="s">
        <v>21</v>
      </c>
      <c r="T1140" t="s">
        <v>16045</v>
      </c>
      <c r="U1140" t="s">
        <v>16046</v>
      </c>
      <c r="V1140" t="s">
        <v>16047</v>
      </c>
      <c r="W1140">
        <v>2.12408E-3</v>
      </c>
    </row>
    <row r="1141" spans="5:23">
      <c r="E1141" t="s">
        <v>22</v>
      </c>
      <c r="F1141">
        <v>25606.6</v>
      </c>
      <c r="G1141" t="s">
        <v>1</v>
      </c>
      <c r="H1141" t="s">
        <v>2</v>
      </c>
      <c r="I1141" t="s">
        <v>3</v>
      </c>
      <c r="J1141">
        <v>0.94301299999999999</v>
      </c>
      <c r="K1141" t="s">
        <v>4</v>
      </c>
      <c r="L1141">
        <v>4391.5</v>
      </c>
      <c r="M1141" t="s">
        <v>5</v>
      </c>
      <c r="N1141">
        <v>10.247062712808001</v>
      </c>
      <c r="O1141" t="s">
        <v>6</v>
      </c>
      <c r="P1141">
        <v>45000</v>
      </c>
      <c r="Q1141" t="s">
        <v>7</v>
      </c>
      <c r="R1141">
        <v>45000</v>
      </c>
      <c r="S1141" t="s">
        <v>21</v>
      </c>
      <c r="T1141" t="s">
        <v>16045</v>
      </c>
      <c r="U1141" t="s">
        <v>16046</v>
      </c>
      <c r="V1141" t="s">
        <v>16047</v>
      </c>
      <c r="W1141">
        <v>2.12408E-3</v>
      </c>
    </row>
    <row r="1142" spans="5:23">
      <c r="E1142" t="s">
        <v>22</v>
      </c>
      <c r="F1142">
        <v>27744.7</v>
      </c>
      <c r="G1142" t="s">
        <v>1</v>
      </c>
      <c r="H1142" t="s">
        <v>23</v>
      </c>
      <c r="I1142" t="s">
        <v>3</v>
      </c>
      <c r="J1142">
        <v>0.92275499999999999</v>
      </c>
      <c r="K1142" t="s">
        <v>4</v>
      </c>
      <c r="L1142">
        <v>4232.99</v>
      </c>
      <c r="M1142" t="s">
        <v>5</v>
      </c>
      <c r="N1142">
        <v>10.630785724852</v>
      </c>
      <c r="O1142" t="s">
        <v>6</v>
      </c>
      <c r="P1142">
        <v>45000</v>
      </c>
      <c r="Q1142" t="s">
        <v>7</v>
      </c>
      <c r="R1142">
        <v>45000</v>
      </c>
      <c r="S1142" t="s">
        <v>24</v>
      </c>
      <c r="T1142" t="s">
        <v>16048</v>
      </c>
      <c r="U1142" t="s">
        <v>16049</v>
      </c>
      <c r="V1142" t="s">
        <v>16050</v>
      </c>
      <c r="W1142">
        <v>3.68608E-3</v>
      </c>
    </row>
    <row r="1143" spans="5:23">
      <c r="E1143" t="s">
        <v>25</v>
      </c>
      <c r="F1143">
        <v>27744.7</v>
      </c>
      <c r="G1143" t="s">
        <v>1</v>
      </c>
      <c r="H1143" t="s">
        <v>23</v>
      </c>
      <c r="I1143" t="s">
        <v>3</v>
      </c>
      <c r="J1143">
        <v>0.92275499999999999</v>
      </c>
      <c r="K1143" t="s">
        <v>4</v>
      </c>
      <c r="L1143">
        <v>4232.99</v>
      </c>
      <c r="M1143" t="s">
        <v>5</v>
      </c>
      <c r="N1143">
        <v>10.630785724852</v>
      </c>
      <c r="O1143" t="s">
        <v>6</v>
      </c>
      <c r="P1143">
        <v>45000</v>
      </c>
      <c r="Q1143" t="s">
        <v>7</v>
      </c>
      <c r="R1143">
        <v>45000</v>
      </c>
      <c r="S1143" t="s">
        <v>26</v>
      </c>
      <c r="T1143" t="s">
        <v>16048</v>
      </c>
      <c r="U1143" t="s">
        <v>16049</v>
      </c>
      <c r="V1143" t="s">
        <v>16050</v>
      </c>
      <c r="W1143">
        <v>3.68608E-3</v>
      </c>
    </row>
    <row r="1144" spans="5:23">
      <c r="E1144" t="s">
        <v>25</v>
      </c>
      <c r="F1144">
        <v>27498.7</v>
      </c>
      <c r="G1144" t="s">
        <v>1</v>
      </c>
      <c r="H1144" t="s">
        <v>27</v>
      </c>
      <c r="I1144" t="s">
        <v>3</v>
      </c>
      <c r="J1144">
        <v>0.91633900000000001</v>
      </c>
      <c r="K1144" t="s">
        <v>4</v>
      </c>
      <c r="L1144">
        <v>4330.87</v>
      </c>
      <c r="M1144" t="s">
        <v>5</v>
      </c>
      <c r="N1144">
        <v>10.390521115264001</v>
      </c>
      <c r="O1144" t="s">
        <v>6</v>
      </c>
      <c r="P1144">
        <v>45000</v>
      </c>
      <c r="Q1144" t="s">
        <v>7</v>
      </c>
      <c r="R1144">
        <v>45000</v>
      </c>
      <c r="S1144" t="s">
        <v>28</v>
      </c>
      <c r="T1144" t="s">
        <v>16051</v>
      </c>
      <c r="U1144" t="s">
        <v>16052</v>
      </c>
      <c r="V1144" t="s">
        <v>16053</v>
      </c>
      <c r="W1144">
        <v>-3.4628300000000001E-3</v>
      </c>
    </row>
    <row r="1145" spans="5:23">
      <c r="E1145" t="s">
        <v>29</v>
      </c>
      <c r="F1145">
        <v>27498.7</v>
      </c>
      <c r="G1145" t="s">
        <v>1</v>
      </c>
      <c r="H1145" t="s">
        <v>27</v>
      </c>
      <c r="I1145" t="s">
        <v>3</v>
      </c>
      <c r="J1145">
        <v>0.91633900000000001</v>
      </c>
      <c r="K1145" t="s">
        <v>4</v>
      </c>
      <c r="L1145">
        <v>4330.87</v>
      </c>
      <c r="M1145" t="s">
        <v>5</v>
      </c>
      <c r="N1145">
        <v>10.390521115264001</v>
      </c>
      <c r="O1145" t="s">
        <v>6</v>
      </c>
      <c r="P1145">
        <v>45000</v>
      </c>
      <c r="Q1145" t="s">
        <v>7</v>
      </c>
      <c r="R1145">
        <v>45000</v>
      </c>
      <c r="S1145" t="s">
        <v>28</v>
      </c>
      <c r="T1145" t="s">
        <v>16051</v>
      </c>
      <c r="U1145" t="s">
        <v>16052</v>
      </c>
      <c r="V1145" t="s">
        <v>16053</v>
      </c>
      <c r="W1145">
        <v>-3.4628300000000001E-3</v>
      </c>
    </row>
    <row r="1146" spans="5:23">
      <c r="E1146" t="s">
        <v>29</v>
      </c>
      <c r="F1146">
        <v>29922.6</v>
      </c>
      <c r="G1146" t="s">
        <v>1</v>
      </c>
      <c r="H1146" t="s">
        <v>30</v>
      </c>
      <c r="I1146" t="s">
        <v>3</v>
      </c>
      <c r="J1146">
        <v>0.89914899999999998</v>
      </c>
      <c r="K1146" t="s">
        <v>4</v>
      </c>
      <c r="L1146">
        <v>4133.68</v>
      </c>
      <c r="M1146" t="s">
        <v>5</v>
      </c>
      <c r="N1146">
        <v>10.886182242492</v>
      </c>
      <c r="O1146" t="s">
        <v>6</v>
      </c>
      <c r="P1146">
        <v>45000</v>
      </c>
      <c r="Q1146" t="s">
        <v>7</v>
      </c>
      <c r="R1146">
        <v>45000</v>
      </c>
      <c r="S1146" t="s">
        <v>31</v>
      </c>
      <c r="T1146" t="s">
        <v>16054</v>
      </c>
      <c r="U1146" t="s">
        <v>16055</v>
      </c>
      <c r="V1146" t="s">
        <v>16056</v>
      </c>
      <c r="W1146">
        <v>4.1803400000000003E-3</v>
      </c>
    </row>
    <row r="1147" spans="5:23">
      <c r="E1147" t="s">
        <v>32</v>
      </c>
      <c r="F1147">
        <v>29922.6</v>
      </c>
      <c r="G1147" t="s">
        <v>1</v>
      </c>
      <c r="H1147" t="s">
        <v>30</v>
      </c>
      <c r="I1147" t="s">
        <v>3</v>
      </c>
      <c r="J1147">
        <v>0.89914899999999998</v>
      </c>
      <c r="K1147" t="s">
        <v>4</v>
      </c>
      <c r="L1147">
        <v>4133.68</v>
      </c>
      <c r="M1147" t="s">
        <v>5</v>
      </c>
      <c r="N1147">
        <v>10.886182242492</v>
      </c>
      <c r="O1147" t="s">
        <v>6</v>
      </c>
      <c r="P1147">
        <v>45000</v>
      </c>
      <c r="Q1147" t="s">
        <v>7</v>
      </c>
      <c r="R1147">
        <v>45000</v>
      </c>
      <c r="S1147" t="s">
        <v>33</v>
      </c>
      <c r="T1147" t="s">
        <v>16054</v>
      </c>
      <c r="U1147" t="s">
        <v>16055</v>
      </c>
      <c r="V1147" t="s">
        <v>16056</v>
      </c>
      <c r="W1147">
        <v>4.1803400000000003E-3</v>
      </c>
    </row>
    <row r="1148" spans="5:23">
      <c r="E1148" t="s">
        <v>32</v>
      </c>
      <c r="F1148">
        <v>29047.5</v>
      </c>
      <c r="G1148" t="s">
        <v>1</v>
      </c>
      <c r="H1148" t="s">
        <v>17</v>
      </c>
      <c r="I1148" t="s">
        <v>3</v>
      </c>
      <c r="J1148">
        <v>0.89831899999999998</v>
      </c>
      <c r="K1148" t="s">
        <v>4</v>
      </c>
      <c r="L1148">
        <v>4266.09</v>
      </c>
      <c r="M1148" t="s">
        <v>5</v>
      </c>
      <c r="N1148">
        <v>10.548297966354999</v>
      </c>
      <c r="O1148" t="s">
        <v>6</v>
      </c>
      <c r="P1148">
        <v>45000</v>
      </c>
      <c r="Q1148" t="s">
        <v>7</v>
      </c>
      <c r="R1148">
        <v>45000</v>
      </c>
      <c r="S1148" t="s">
        <v>34</v>
      </c>
      <c r="T1148" t="s">
        <v>16057</v>
      </c>
      <c r="U1148" t="s">
        <v>16058</v>
      </c>
      <c r="V1148" t="s">
        <v>16059</v>
      </c>
      <c r="W1148">
        <v>8.01113E-3</v>
      </c>
    </row>
    <row r="1149" spans="5:23">
      <c r="E1149" t="s">
        <v>35</v>
      </c>
      <c r="F1149">
        <v>29047.5</v>
      </c>
      <c r="G1149" t="s">
        <v>1</v>
      </c>
      <c r="H1149" t="s">
        <v>17</v>
      </c>
      <c r="I1149" t="s">
        <v>3</v>
      </c>
      <c r="J1149">
        <v>0.89831899999999998</v>
      </c>
      <c r="K1149" t="s">
        <v>4</v>
      </c>
      <c r="L1149">
        <v>4266.09</v>
      </c>
      <c r="M1149" t="s">
        <v>5</v>
      </c>
      <c r="N1149">
        <v>10.548297966354999</v>
      </c>
      <c r="O1149" t="s">
        <v>6</v>
      </c>
      <c r="P1149">
        <v>45000</v>
      </c>
      <c r="Q1149" t="s">
        <v>7</v>
      </c>
      <c r="R1149">
        <v>45000</v>
      </c>
      <c r="S1149" t="s">
        <v>34</v>
      </c>
      <c r="T1149" t="s">
        <v>16057</v>
      </c>
      <c r="U1149" t="s">
        <v>16058</v>
      </c>
      <c r="V1149" t="s">
        <v>16059</v>
      </c>
      <c r="W1149">
        <v>8.01113E-3</v>
      </c>
    </row>
    <row r="1150" spans="5:23">
      <c r="E1150" t="s">
        <v>35</v>
      </c>
      <c r="F1150">
        <v>32779.599999999999</v>
      </c>
      <c r="G1150" t="s">
        <v>1</v>
      </c>
      <c r="H1150" t="s">
        <v>36</v>
      </c>
      <c r="I1150" t="s">
        <v>3</v>
      </c>
      <c r="J1150">
        <v>0.87002800000000002</v>
      </c>
      <c r="K1150" t="s">
        <v>4</v>
      </c>
      <c r="L1150">
        <v>4030.22</v>
      </c>
      <c r="M1150" t="s">
        <v>5</v>
      </c>
      <c r="N1150">
        <v>11.165637042939</v>
      </c>
      <c r="O1150" t="s">
        <v>6</v>
      </c>
      <c r="P1150">
        <v>45000</v>
      </c>
      <c r="Q1150" t="s">
        <v>7</v>
      </c>
      <c r="R1150">
        <v>45000</v>
      </c>
      <c r="S1150" t="s">
        <v>37</v>
      </c>
      <c r="T1150" t="s">
        <v>16060</v>
      </c>
      <c r="U1150" t="s">
        <v>16061</v>
      </c>
      <c r="V1150" t="s">
        <v>16062</v>
      </c>
      <c r="W1150">
        <v>4.6206499999999996E-3</v>
      </c>
    </row>
    <row r="1151" spans="5:23">
      <c r="E1151" t="s">
        <v>38</v>
      </c>
      <c r="F1151">
        <v>32779.599999999999</v>
      </c>
      <c r="G1151" t="s">
        <v>1</v>
      </c>
      <c r="H1151" t="s">
        <v>36</v>
      </c>
      <c r="I1151" t="s">
        <v>3</v>
      </c>
      <c r="J1151">
        <v>0.87002800000000002</v>
      </c>
      <c r="K1151" t="s">
        <v>4</v>
      </c>
      <c r="L1151">
        <v>4030.22</v>
      </c>
      <c r="M1151" t="s">
        <v>5</v>
      </c>
      <c r="N1151">
        <v>11.165637042939</v>
      </c>
      <c r="O1151" t="s">
        <v>6</v>
      </c>
      <c r="P1151">
        <v>45000</v>
      </c>
      <c r="Q1151" t="s">
        <v>7</v>
      </c>
      <c r="R1151">
        <v>45000</v>
      </c>
      <c r="S1151" t="s">
        <v>39</v>
      </c>
      <c r="T1151" t="s">
        <v>16060</v>
      </c>
      <c r="U1151" t="s">
        <v>16061</v>
      </c>
      <c r="V1151" t="s">
        <v>16062</v>
      </c>
      <c r="W1151">
        <v>4.6206499999999996E-3</v>
      </c>
    </row>
    <row r="1152" spans="5:23">
      <c r="E1152" t="s">
        <v>38</v>
      </c>
      <c r="F1152">
        <v>31662.6</v>
      </c>
      <c r="G1152" t="s">
        <v>1</v>
      </c>
      <c r="H1152" t="s">
        <v>40</v>
      </c>
      <c r="I1152" t="s">
        <v>3</v>
      </c>
      <c r="J1152">
        <v>0.86746199999999996</v>
      </c>
      <c r="K1152" t="s">
        <v>4</v>
      </c>
      <c r="L1152">
        <v>4197.13</v>
      </c>
      <c r="M1152" t="s">
        <v>5</v>
      </c>
      <c r="N1152">
        <v>10.721610999925</v>
      </c>
      <c r="O1152" t="s">
        <v>6</v>
      </c>
      <c r="P1152">
        <v>45000</v>
      </c>
      <c r="Q1152" t="s">
        <v>7</v>
      </c>
      <c r="R1152">
        <v>45000</v>
      </c>
      <c r="S1152" t="s">
        <v>41</v>
      </c>
      <c r="T1152" t="s">
        <v>271</v>
      </c>
      <c r="U1152" t="s">
        <v>16063</v>
      </c>
      <c r="V1152" t="s">
        <v>16064</v>
      </c>
      <c r="W1152">
        <v>9.1369399999999996E-3</v>
      </c>
    </row>
    <row r="1153" spans="5:23">
      <c r="E1153" t="s">
        <v>42</v>
      </c>
      <c r="F1153">
        <v>31662.6</v>
      </c>
      <c r="G1153" t="s">
        <v>1</v>
      </c>
      <c r="H1153" t="s">
        <v>40</v>
      </c>
      <c r="I1153" t="s">
        <v>3</v>
      </c>
      <c r="J1153">
        <v>0.86746199999999996</v>
      </c>
      <c r="K1153" t="s">
        <v>4</v>
      </c>
      <c r="L1153">
        <v>4197.13</v>
      </c>
      <c r="M1153" t="s">
        <v>5</v>
      </c>
      <c r="N1153">
        <v>10.721610999925</v>
      </c>
      <c r="O1153" t="s">
        <v>6</v>
      </c>
      <c r="P1153">
        <v>45000</v>
      </c>
      <c r="Q1153" t="s">
        <v>7</v>
      </c>
      <c r="R1153">
        <v>45000</v>
      </c>
      <c r="S1153" t="s">
        <v>41</v>
      </c>
      <c r="T1153" t="s">
        <v>271</v>
      </c>
      <c r="U1153" t="s">
        <v>16063</v>
      </c>
      <c r="V1153" t="s">
        <v>16064</v>
      </c>
      <c r="W1153">
        <v>9.1369399999999996E-3</v>
      </c>
    </row>
    <row r="1154" spans="5:23">
      <c r="E1154" t="s">
        <v>42</v>
      </c>
      <c r="F1154">
        <v>22964.9</v>
      </c>
      <c r="G1154" t="s">
        <v>1</v>
      </c>
      <c r="H1154" t="s">
        <v>14</v>
      </c>
      <c r="I1154" t="s">
        <v>3</v>
      </c>
      <c r="J1154">
        <v>0.988182</v>
      </c>
      <c r="K1154" t="s">
        <v>4</v>
      </c>
      <c r="L1154">
        <v>4459.24</v>
      </c>
      <c r="M1154" t="s">
        <v>5</v>
      </c>
      <c r="N1154">
        <v>10.091400450136</v>
      </c>
      <c r="O1154" t="s">
        <v>6</v>
      </c>
      <c r="P1154">
        <v>45000</v>
      </c>
      <c r="Q1154" t="s">
        <v>7</v>
      </c>
      <c r="R1154">
        <v>45000</v>
      </c>
      <c r="S1154" t="s">
        <v>43</v>
      </c>
      <c r="T1154" t="s">
        <v>16065</v>
      </c>
      <c r="U1154" t="s">
        <v>16066</v>
      </c>
      <c r="V1154" t="s">
        <v>16067</v>
      </c>
      <c r="W1154">
        <v>9.859929999999999E-4</v>
      </c>
    </row>
    <row r="1155" spans="5:23">
      <c r="E1155" t="s">
        <v>44</v>
      </c>
      <c r="F1155">
        <v>22964.9</v>
      </c>
      <c r="G1155" t="s">
        <v>1</v>
      </c>
      <c r="H1155" t="s">
        <v>14</v>
      </c>
      <c r="I1155" t="s">
        <v>3</v>
      </c>
      <c r="J1155">
        <v>0.988182</v>
      </c>
      <c r="K1155" t="s">
        <v>4</v>
      </c>
      <c r="L1155">
        <v>4459.24</v>
      </c>
      <c r="M1155" t="s">
        <v>5</v>
      </c>
      <c r="N1155">
        <v>10.091400450136</v>
      </c>
      <c r="O1155" t="s">
        <v>6</v>
      </c>
      <c r="P1155">
        <v>45000</v>
      </c>
      <c r="Q1155" t="s">
        <v>7</v>
      </c>
      <c r="R1155">
        <v>45000</v>
      </c>
      <c r="S1155" t="s">
        <v>45</v>
      </c>
      <c r="T1155" t="s">
        <v>16065</v>
      </c>
      <c r="U1155" t="s">
        <v>16066</v>
      </c>
      <c r="V1155" t="s">
        <v>16067</v>
      </c>
      <c r="W1155">
        <v>9.859929999999999E-4</v>
      </c>
    </row>
    <row r="1156" spans="5:23">
      <c r="E1156" t="s">
        <v>44</v>
      </c>
      <c r="F1156">
        <v>22987.5</v>
      </c>
      <c r="G1156" t="s">
        <v>1</v>
      </c>
      <c r="H1156" t="s">
        <v>10</v>
      </c>
      <c r="I1156" t="s">
        <v>3</v>
      </c>
      <c r="J1156">
        <v>0.98601099999999997</v>
      </c>
      <c r="K1156" t="s">
        <v>4</v>
      </c>
      <c r="L1156">
        <v>4474.5</v>
      </c>
      <c r="M1156" t="s">
        <v>5</v>
      </c>
      <c r="N1156">
        <v>10.05698054182</v>
      </c>
      <c r="O1156" t="s">
        <v>6</v>
      </c>
      <c r="P1156">
        <v>45000</v>
      </c>
      <c r="Q1156" t="s">
        <v>7</v>
      </c>
      <c r="R1156">
        <v>45000</v>
      </c>
      <c r="S1156" t="s">
        <v>11</v>
      </c>
      <c r="T1156" t="s">
        <v>16036</v>
      </c>
      <c r="U1156" t="s">
        <v>16037</v>
      </c>
      <c r="V1156" t="s">
        <v>16038</v>
      </c>
      <c r="W1156">
        <v>3.6152500000000002E-4</v>
      </c>
    </row>
    <row r="1157" spans="5:23">
      <c r="E1157" t="s">
        <v>0</v>
      </c>
      <c r="F1157">
        <v>23915</v>
      </c>
      <c r="G1157" t="s">
        <v>1</v>
      </c>
      <c r="H1157" t="s">
        <v>2</v>
      </c>
      <c r="I1157" t="s">
        <v>3</v>
      </c>
      <c r="J1157">
        <v>0.97293600000000002</v>
      </c>
      <c r="K1157" t="s">
        <v>4</v>
      </c>
      <c r="L1157">
        <v>4417.3500000000004</v>
      </c>
      <c r="M1157" t="s">
        <v>5</v>
      </c>
      <c r="N1157">
        <v>10.187101339934999</v>
      </c>
      <c r="O1157" t="s">
        <v>6</v>
      </c>
      <c r="P1157">
        <v>45000</v>
      </c>
      <c r="Q1157" t="s">
        <v>7</v>
      </c>
      <c r="R1157">
        <v>45000</v>
      </c>
      <c r="S1157" t="s">
        <v>8</v>
      </c>
      <c r="T1157" t="s">
        <v>16068</v>
      </c>
      <c r="U1157" t="s">
        <v>16069</v>
      </c>
      <c r="V1157" t="s">
        <v>16070</v>
      </c>
      <c r="W1157">
        <v>-2.0776000000000002E-3</v>
      </c>
    </row>
    <row r="1158" spans="5:23">
      <c r="E1158" t="s">
        <v>9</v>
      </c>
      <c r="F1158">
        <v>22965.5</v>
      </c>
      <c r="G1158" t="s">
        <v>1</v>
      </c>
      <c r="H1158" t="s">
        <v>10</v>
      </c>
      <c r="I1158" t="s">
        <v>3</v>
      </c>
      <c r="J1158">
        <v>0.98647899999999999</v>
      </c>
      <c r="K1158" t="s">
        <v>4</v>
      </c>
      <c r="L1158">
        <v>4474.55</v>
      </c>
      <c r="M1158" t="s">
        <v>5</v>
      </c>
      <c r="N1158">
        <v>10.056882730956</v>
      </c>
      <c r="O1158" t="s">
        <v>6</v>
      </c>
      <c r="P1158">
        <v>45000</v>
      </c>
      <c r="Q1158" t="s">
        <v>7</v>
      </c>
      <c r="R1158">
        <v>45000</v>
      </c>
      <c r="S1158" t="s">
        <v>11</v>
      </c>
      <c r="T1158" t="s">
        <v>16071</v>
      </c>
      <c r="U1158" t="s">
        <v>16072</v>
      </c>
      <c r="V1158" t="s">
        <v>16073</v>
      </c>
      <c r="W1158">
        <v>5.1392799999999998E-4</v>
      </c>
    </row>
    <row r="1159" spans="5:23">
      <c r="E1159" t="s">
        <v>12</v>
      </c>
      <c r="F1159">
        <v>23915</v>
      </c>
      <c r="G1159" t="s">
        <v>1</v>
      </c>
      <c r="H1159" t="s">
        <v>2</v>
      </c>
      <c r="I1159" t="s">
        <v>3</v>
      </c>
      <c r="J1159">
        <v>0.97293600000000002</v>
      </c>
      <c r="K1159" t="s">
        <v>4</v>
      </c>
      <c r="L1159">
        <v>4417.3500000000004</v>
      </c>
      <c r="M1159" t="s">
        <v>5</v>
      </c>
      <c r="N1159">
        <v>10.187101339934999</v>
      </c>
      <c r="O1159" t="s">
        <v>6</v>
      </c>
      <c r="P1159">
        <v>45000</v>
      </c>
      <c r="Q1159" t="s">
        <v>7</v>
      </c>
      <c r="R1159">
        <v>45000</v>
      </c>
      <c r="S1159" t="s">
        <v>13</v>
      </c>
      <c r="T1159" t="s">
        <v>16068</v>
      </c>
      <c r="U1159" t="s">
        <v>16069</v>
      </c>
      <c r="V1159" t="s">
        <v>16070</v>
      </c>
      <c r="W1159">
        <v>-2.0776000000000002E-3</v>
      </c>
    </row>
    <row r="1160" spans="5:23">
      <c r="E1160" t="s">
        <v>12</v>
      </c>
      <c r="F1160">
        <v>23707.3</v>
      </c>
      <c r="G1160" t="s">
        <v>1</v>
      </c>
      <c r="H1160" t="s">
        <v>14</v>
      </c>
      <c r="I1160" t="s">
        <v>3</v>
      </c>
      <c r="J1160">
        <v>0.97380599999999995</v>
      </c>
      <c r="K1160" t="s">
        <v>4</v>
      </c>
      <c r="L1160">
        <v>4448.09</v>
      </c>
      <c r="M1160" t="s">
        <v>5</v>
      </c>
      <c r="N1160">
        <v>10.11670431756</v>
      </c>
      <c r="O1160" t="s">
        <v>6</v>
      </c>
      <c r="P1160">
        <v>45000</v>
      </c>
      <c r="Q1160" t="s">
        <v>7</v>
      </c>
      <c r="R1160">
        <v>45000</v>
      </c>
      <c r="S1160" t="s">
        <v>15</v>
      </c>
      <c r="T1160" t="s">
        <v>16074</v>
      </c>
      <c r="U1160" t="s">
        <v>16075</v>
      </c>
      <c r="V1160" t="s">
        <v>16076</v>
      </c>
      <c r="W1160">
        <v>5.6321400000000003E-4</v>
      </c>
    </row>
    <row r="1161" spans="5:23">
      <c r="E1161" t="s">
        <v>16</v>
      </c>
      <c r="F1161">
        <v>23707.3</v>
      </c>
      <c r="G1161" t="s">
        <v>1</v>
      </c>
      <c r="H1161" t="s">
        <v>14</v>
      </c>
      <c r="I1161" t="s">
        <v>3</v>
      </c>
      <c r="J1161">
        <v>0.97380599999999995</v>
      </c>
      <c r="K1161" t="s">
        <v>4</v>
      </c>
      <c r="L1161">
        <v>4448.09</v>
      </c>
      <c r="M1161" t="s">
        <v>5</v>
      </c>
      <c r="N1161">
        <v>10.11670431756</v>
      </c>
      <c r="O1161" t="s">
        <v>6</v>
      </c>
      <c r="P1161">
        <v>45000</v>
      </c>
      <c r="Q1161" t="s">
        <v>7</v>
      </c>
      <c r="R1161">
        <v>45000</v>
      </c>
      <c r="S1161" t="s">
        <v>15</v>
      </c>
      <c r="T1161" t="s">
        <v>16074</v>
      </c>
      <c r="U1161" t="s">
        <v>16075</v>
      </c>
      <c r="V1161" t="s">
        <v>16076</v>
      </c>
      <c r="W1161">
        <v>5.6321400000000003E-4</v>
      </c>
    </row>
    <row r="1162" spans="5:23">
      <c r="E1162" t="s">
        <v>16</v>
      </c>
      <c r="F1162">
        <v>25617.599999999999</v>
      </c>
      <c r="G1162" t="s">
        <v>1</v>
      </c>
      <c r="H1162" t="s">
        <v>17</v>
      </c>
      <c r="I1162" t="s">
        <v>3</v>
      </c>
      <c r="J1162">
        <v>0.94977199999999995</v>
      </c>
      <c r="K1162" t="s">
        <v>4</v>
      </c>
      <c r="L1162">
        <v>4327.3599999999997</v>
      </c>
      <c r="M1162" t="s">
        <v>5</v>
      </c>
      <c r="N1162">
        <v>10.398960789309999</v>
      </c>
      <c r="O1162" t="s">
        <v>6</v>
      </c>
      <c r="P1162">
        <v>45000</v>
      </c>
      <c r="Q1162" t="s">
        <v>7</v>
      </c>
      <c r="R1162">
        <v>45000</v>
      </c>
      <c r="S1162" t="s">
        <v>18</v>
      </c>
      <c r="T1162" t="s">
        <v>16077</v>
      </c>
      <c r="U1162" t="s">
        <v>16078</v>
      </c>
      <c r="V1162" t="s">
        <v>16079</v>
      </c>
      <c r="W1162">
        <v>1.26045E-3</v>
      </c>
    </row>
    <row r="1163" spans="5:23">
      <c r="E1163" t="s">
        <v>19</v>
      </c>
      <c r="F1163">
        <v>25617.599999999999</v>
      </c>
      <c r="G1163" t="s">
        <v>1</v>
      </c>
      <c r="H1163" t="s">
        <v>17</v>
      </c>
      <c r="I1163" t="s">
        <v>3</v>
      </c>
      <c r="J1163">
        <v>0.94977199999999995</v>
      </c>
      <c r="K1163" t="s">
        <v>4</v>
      </c>
      <c r="L1163">
        <v>4327.3599999999997</v>
      </c>
      <c r="M1163" t="s">
        <v>5</v>
      </c>
      <c r="N1163">
        <v>10.398960789309999</v>
      </c>
      <c r="O1163" t="s">
        <v>6</v>
      </c>
      <c r="P1163">
        <v>45000</v>
      </c>
      <c r="Q1163" t="s">
        <v>7</v>
      </c>
      <c r="R1163">
        <v>45000</v>
      </c>
      <c r="S1163" t="s">
        <v>20</v>
      </c>
      <c r="T1163" t="s">
        <v>16077</v>
      </c>
      <c r="U1163" t="s">
        <v>16078</v>
      </c>
      <c r="V1163" t="s">
        <v>16079</v>
      </c>
      <c r="W1163">
        <v>1.26045E-3</v>
      </c>
    </row>
    <row r="1164" spans="5:23">
      <c r="E1164" t="s">
        <v>19</v>
      </c>
      <c r="F1164">
        <v>25293.599999999999</v>
      </c>
      <c r="G1164" t="s">
        <v>1</v>
      </c>
      <c r="H1164" t="s">
        <v>2</v>
      </c>
      <c r="I1164" t="s">
        <v>3</v>
      </c>
      <c r="J1164">
        <v>0.94887500000000002</v>
      </c>
      <c r="K1164" t="s">
        <v>4</v>
      </c>
      <c r="L1164">
        <v>4391.08</v>
      </c>
      <c r="M1164" t="s">
        <v>5</v>
      </c>
      <c r="N1164">
        <v>10.248037582447999</v>
      </c>
      <c r="O1164" t="s">
        <v>6</v>
      </c>
      <c r="P1164">
        <v>45000</v>
      </c>
      <c r="Q1164" t="s">
        <v>7</v>
      </c>
      <c r="R1164">
        <v>45000</v>
      </c>
      <c r="S1164" t="s">
        <v>21</v>
      </c>
      <c r="T1164" t="s">
        <v>16080</v>
      </c>
      <c r="U1164" t="s">
        <v>16081</v>
      </c>
      <c r="V1164" t="s">
        <v>16082</v>
      </c>
      <c r="W1164">
        <v>1.12473E-3</v>
      </c>
    </row>
    <row r="1165" spans="5:23">
      <c r="E1165" t="s">
        <v>22</v>
      </c>
      <c r="F1165">
        <v>25293.599999999999</v>
      </c>
      <c r="G1165" t="s">
        <v>1</v>
      </c>
      <c r="H1165" t="s">
        <v>2</v>
      </c>
      <c r="I1165" t="s">
        <v>3</v>
      </c>
      <c r="J1165">
        <v>0.94887500000000002</v>
      </c>
      <c r="K1165" t="s">
        <v>4</v>
      </c>
      <c r="L1165">
        <v>4391.08</v>
      </c>
      <c r="M1165" t="s">
        <v>5</v>
      </c>
      <c r="N1165">
        <v>10.248037582447999</v>
      </c>
      <c r="O1165" t="s">
        <v>6</v>
      </c>
      <c r="P1165">
        <v>45000</v>
      </c>
      <c r="Q1165" t="s">
        <v>7</v>
      </c>
      <c r="R1165">
        <v>45000</v>
      </c>
      <c r="S1165" t="s">
        <v>21</v>
      </c>
      <c r="T1165" t="s">
        <v>16080</v>
      </c>
      <c r="U1165" t="s">
        <v>16081</v>
      </c>
      <c r="V1165" t="s">
        <v>16082</v>
      </c>
      <c r="W1165">
        <v>1.12473E-3</v>
      </c>
    </row>
    <row r="1166" spans="5:23">
      <c r="E1166" t="s">
        <v>22</v>
      </c>
      <c r="F1166">
        <v>27740.1</v>
      </c>
      <c r="G1166" t="s">
        <v>1</v>
      </c>
      <c r="H1166" t="s">
        <v>23</v>
      </c>
      <c r="I1166" t="s">
        <v>3</v>
      </c>
      <c r="J1166">
        <v>0.92284500000000003</v>
      </c>
      <c r="K1166" t="s">
        <v>4</v>
      </c>
      <c r="L1166">
        <v>4232.87</v>
      </c>
      <c r="M1166" t="s">
        <v>5</v>
      </c>
      <c r="N1166">
        <v>10.631078082446001</v>
      </c>
      <c r="O1166" t="s">
        <v>6</v>
      </c>
      <c r="P1166">
        <v>45000</v>
      </c>
      <c r="Q1166" t="s">
        <v>7</v>
      </c>
      <c r="R1166">
        <v>45000</v>
      </c>
      <c r="S1166" t="s">
        <v>24</v>
      </c>
      <c r="T1166" t="s">
        <v>16083</v>
      </c>
      <c r="U1166" t="s">
        <v>16084</v>
      </c>
      <c r="V1166" t="s">
        <v>16085</v>
      </c>
      <c r="W1166">
        <v>1.4023799999999999E-4</v>
      </c>
    </row>
    <row r="1167" spans="5:23">
      <c r="E1167" t="s">
        <v>25</v>
      </c>
      <c r="F1167">
        <v>27740.1</v>
      </c>
      <c r="G1167" t="s">
        <v>1</v>
      </c>
      <c r="H1167" t="s">
        <v>23</v>
      </c>
      <c r="I1167" t="s">
        <v>3</v>
      </c>
      <c r="J1167">
        <v>0.92284500000000003</v>
      </c>
      <c r="K1167" t="s">
        <v>4</v>
      </c>
      <c r="L1167">
        <v>4232.87</v>
      </c>
      <c r="M1167" t="s">
        <v>5</v>
      </c>
      <c r="N1167">
        <v>10.631078082446001</v>
      </c>
      <c r="O1167" t="s">
        <v>6</v>
      </c>
      <c r="P1167">
        <v>45000</v>
      </c>
      <c r="Q1167" t="s">
        <v>7</v>
      </c>
      <c r="R1167">
        <v>45000</v>
      </c>
      <c r="S1167" t="s">
        <v>26</v>
      </c>
      <c r="T1167" t="s">
        <v>16083</v>
      </c>
      <c r="U1167" t="s">
        <v>16084</v>
      </c>
      <c r="V1167" t="s">
        <v>16085</v>
      </c>
      <c r="W1167">
        <v>1.4023799999999999E-4</v>
      </c>
    </row>
    <row r="1168" spans="5:23">
      <c r="E1168" t="s">
        <v>25</v>
      </c>
      <c r="F1168">
        <v>27008.2</v>
      </c>
      <c r="G1168" t="s">
        <v>1</v>
      </c>
      <c r="H1168" t="s">
        <v>27</v>
      </c>
      <c r="I1168" t="s">
        <v>3</v>
      </c>
      <c r="J1168">
        <v>0.92466800000000005</v>
      </c>
      <c r="K1168" t="s">
        <v>4</v>
      </c>
      <c r="L1168">
        <v>4330.4399999999996</v>
      </c>
      <c r="M1168" t="s">
        <v>5</v>
      </c>
      <c r="N1168">
        <v>10.391544436336</v>
      </c>
      <c r="O1168" t="s">
        <v>6</v>
      </c>
      <c r="P1168">
        <v>45000</v>
      </c>
      <c r="Q1168" t="s">
        <v>7</v>
      </c>
      <c r="R1168">
        <v>45000</v>
      </c>
      <c r="S1168" t="s">
        <v>28</v>
      </c>
      <c r="T1168" t="s">
        <v>16086</v>
      </c>
      <c r="U1168" t="s">
        <v>16087</v>
      </c>
      <c r="V1168" t="s">
        <v>16088</v>
      </c>
      <c r="W1168">
        <v>6.50784E-3</v>
      </c>
    </row>
    <row r="1169" spans="5:23">
      <c r="E1169" t="s">
        <v>29</v>
      </c>
      <c r="F1169">
        <v>27008.2</v>
      </c>
      <c r="G1169" t="s">
        <v>1</v>
      </c>
      <c r="H1169" t="s">
        <v>27</v>
      </c>
      <c r="I1169" t="s">
        <v>3</v>
      </c>
      <c r="J1169">
        <v>0.92466800000000005</v>
      </c>
      <c r="K1169" t="s">
        <v>4</v>
      </c>
      <c r="L1169">
        <v>4330.4399999999996</v>
      </c>
      <c r="M1169" t="s">
        <v>5</v>
      </c>
      <c r="N1169">
        <v>10.391544436336</v>
      </c>
      <c r="O1169" t="s">
        <v>6</v>
      </c>
      <c r="P1169">
        <v>45000</v>
      </c>
      <c r="Q1169" t="s">
        <v>7</v>
      </c>
      <c r="R1169">
        <v>45000</v>
      </c>
      <c r="S1169" t="s">
        <v>28</v>
      </c>
      <c r="T1169" t="s">
        <v>16086</v>
      </c>
      <c r="U1169" t="s">
        <v>16087</v>
      </c>
      <c r="V1169" t="s">
        <v>16088</v>
      </c>
      <c r="W1169">
        <v>6.50784E-3</v>
      </c>
    </row>
    <row r="1170" spans="5:23">
      <c r="E1170" t="s">
        <v>29</v>
      </c>
      <c r="F1170">
        <v>30256.1</v>
      </c>
      <c r="G1170" t="s">
        <v>1</v>
      </c>
      <c r="H1170" t="s">
        <v>30</v>
      </c>
      <c r="I1170" t="s">
        <v>3</v>
      </c>
      <c r="J1170">
        <v>0.89416399999999996</v>
      </c>
      <c r="K1170" t="s">
        <v>4</v>
      </c>
      <c r="L1170">
        <v>4133.83</v>
      </c>
      <c r="M1170" t="s">
        <v>5</v>
      </c>
      <c r="N1170">
        <v>10.885792536034</v>
      </c>
      <c r="O1170" t="s">
        <v>6</v>
      </c>
      <c r="P1170">
        <v>45000</v>
      </c>
      <c r="Q1170" t="s">
        <v>7</v>
      </c>
      <c r="R1170">
        <v>45000</v>
      </c>
      <c r="S1170" t="s">
        <v>31</v>
      </c>
      <c r="T1170" t="s">
        <v>16089</v>
      </c>
      <c r="U1170" t="s">
        <v>16090</v>
      </c>
      <c r="V1170" t="s">
        <v>16091</v>
      </c>
      <c r="W1170">
        <v>6.8900599999999999E-3</v>
      </c>
    </row>
    <row r="1171" spans="5:23">
      <c r="E1171" t="s">
        <v>32</v>
      </c>
      <c r="F1171">
        <v>30256.1</v>
      </c>
      <c r="G1171" t="s">
        <v>1</v>
      </c>
      <c r="H1171" t="s">
        <v>30</v>
      </c>
      <c r="I1171" t="s">
        <v>3</v>
      </c>
      <c r="J1171">
        <v>0.89416399999999996</v>
      </c>
      <c r="K1171" t="s">
        <v>4</v>
      </c>
      <c r="L1171">
        <v>4133.83</v>
      </c>
      <c r="M1171" t="s">
        <v>5</v>
      </c>
      <c r="N1171">
        <v>10.885792536034</v>
      </c>
      <c r="O1171" t="s">
        <v>6</v>
      </c>
      <c r="P1171">
        <v>45000</v>
      </c>
      <c r="Q1171" t="s">
        <v>7</v>
      </c>
      <c r="R1171">
        <v>45000</v>
      </c>
      <c r="S1171" t="s">
        <v>33</v>
      </c>
      <c r="T1171" t="s">
        <v>16089</v>
      </c>
      <c r="U1171" t="s">
        <v>16090</v>
      </c>
      <c r="V1171" t="s">
        <v>16091</v>
      </c>
      <c r="W1171">
        <v>6.8900599999999999E-3</v>
      </c>
    </row>
    <row r="1172" spans="5:23">
      <c r="E1172" t="s">
        <v>32</v>
      </c>
      <c r="F1172">
        <v>29242.1</v>
      </c>
      <c r="G1172" t="s">
        <v>1</v>
      </c>
      <c r="H1172" t="s">
        <v>17</v>
      </c>
      <c r="I1172" t="s">
        <v>3</v>
      </c>
      <c r="J1172">
        <v>0.89530799999999999</v>
      </c>
      <c r="K1172" t="s">
        <v>4</v>
      </c>
      <c r="L1172">
        <v>4266.25</v>
      </c>
      <c r="M1172" t="s">
        <v>5</v>
      </c>
      <c r="N1172">
        <v>10.547908225895</v>
      </c>
      <c r="O1172" t="s">
        <v>6</v>
      </c>
      <c r="P1172">
        <v>45000</v>
      </c>
      <c r="Q1172" t="s">
        <v>7</v>
      </c>
      <c r="R1172">
        <v>45000</v>
      </c>
      <c r="S1172" t="s">
        <v>34</v>
      </c>
      <c r="T1172" t="s">
        <v>16092</v>
      </c>
      <c r="U1172" t="s">
        <v>16093</v>
      </c>
      <c r="V1172" t="s">
        <v>16094</v>
      </c>
      <c r="W1172">
        <v>6.3409599999999997E-3</v>
      </c>
    </row>
    <row r="1173" spans="5:23">
      <c r="E1173" t="s">
        <v>35</v>
      </c>
      <c r="F1173">
        <v>29242.1</v>
      </c>
      <c r="G1173" t="s">
        <v>1</v>
      </c>
      <c r="H1173" t="s">
        <v>17</v>
      </c>
      <c r="I1173" t="s">
        <v>3</v>
      </c>
      <c r="J1173">
        <v>0.89530799999999999</v>
      </c>
      <c r="K1173" t="s">
        <v>4</v>
      </c>
      <c r="L1173">
        <v>4266.25</v>
      </c>
      <c r="M1173" t="s">
        <v>5</v>
      </c>
      <c r="N1173">
        <v>10.547908225895</v>
      </c>
      <c r="O1173" t="s">
        <v>6</v>
      </c>
      <c r="P1173">
        <v>45000</v>
      </c>
      <c r="Q1173" t="s">
        <v>7</v>
      </c>
      <c r="R1173">
        <v>45000</v>
      </c>
      <c r="S1173" t="s">
        <v>34</v>
      </c>
      <c r="T1173" t="s">
        <v>16092</v>
      </c>
      <c r="U1173" t="s">
        <v>16093</v>
      </c>
      <c r="V1173" t="s">
        <v>16094</v>
      </c>
      <c r="W1173">
        <v>6.3409599999999997E-3</v>
      </c>
    </row>
    <row r="1174" spans="5:23">
      <c r="E1174" t="s">
        <v>35</v>
      </c>
      <c r="F1174">
        <v>33376.300000000003</v>
      </c>
      <c r="G1174" t="s">
        <v>1</v>
      </c>
      <c r="H1174" t="s">
        <v>36</v>
      </c>
      <c r="I1174" t="s">
        <v>3</v>
      </c>
      <c r="J1174">
        <v>0.86214199999999996</v>
      </c>
      <c r="K1174" t="s">
        <v>4</v>
      </c>
      <c r="L1174">
        <v>4030.93</v>
      </c>
      <c r="M1174" t="s">
        <v>5</v>
      </c>
      <c r="N1174">
        <v>11.163688669647</v>
      </c>
      <c r="O1174" t="s">
        <v>6</v>
      </c>
      <c r="P1174">
        <v>45000</v>
      </c>
      <c r="Q1174" t="s">
        <v>7</v>
      </c>
      <c r="R1174">
        <v>45000</v>
      </c>
      <c r="S1174" t="s">
        <v>37</v>
      </c>
      <c r="T1174" t="s">
        <v>16095</v>
      </c>
      <c r="U1174" t="s">
        <v>16096</v>
      </c>
      <c r="V1174" t="s">
        <v>16097</v>
      </c>
      <c r="W1174">
        <v>2.82541E-3</v>
      </c>
    </row>
    <row r="1175" spans="5:23">
      <c r="E1175" t="s">
        <v>38</v>
      </c>
      <c r="F1175">
        <v>33376.300000000003</v>
      </c>
      <c r="G1175" t="s">
        <v>1</v>
      </c>
      <c r="H1175" t="s">
        <v>36</v>
      </c>
      <c r="I1175" t="s">
        <v>3</v>
      </c>
      <c r="J1175">
        <v>0.86214199999999996</v>
      </c>
      <c r="K1175" t="s">
        <v>4</v>
      </c>
      <c r="L1175">
        <v>4030.93</v>
      </c>
      <c r="M1175" t="s">
        <v>5</v>
      </c>
      <c r="N1175">
        <v>11.163688669647</v>
      </c>
      <c r="O1175" t="s">
        <v>6</v>
      </c>
      <c r="P1175">
        <v>45000</v>
      </c>
      <c r="Q1175" t="s">
        <v>7</v>
      </c>
      <c r="R1175">
        <v>45000</v>
      </c>
      <c r="S1175" t="s">
        <v>39</v>
      </c>
      <c r="T1175" t="s">
        <v>16095</v>
      </c>
      <c r="U1175" t="s">
        <v>16096</v>
      </c>
      <c r="V1175" t="s">
        <v>16097</v>
      </c>
      <c r="W1175">
        <v>2.82541E-3</v>
      </c>
    </row>
    <row r="1176" spans="5:23">
      <c r="E1176" t="s">
        <v>38</v>
      </c>
      <c r="F1176">
        <v>31255.200000000001</v>
      </c>
      <c r="G1176" t="s">
        <v>1</v>
      </c>
      <c r="H1176" t="s">
        <v>40</v>
      </c>
      <c r="I1176" t="s">
        <v>3</v>
      </c>
      <c r="J1176">
        <v>0.87304800000000005</v>
      </c>
      <c r="K1176" t="s">
        <v>4</v>
      </c>
      <c r="L1176">
        <v>4197.6099999999997</v>
      </c>
      <c r="M1176" t="s">
        <v>5</v>
      </c>
      <c r="N1176">
        <v>10.720392984115</v>
      </c>
      <c r="O1176" t="s">
        <v>6</v>
      </c>
      <c r="P1176">
        <v>45000</v>
      </c>
      <c r="Q1176" t="s">
        <v>7</v>
      </c>
      <c r="R1176">
        <v>45000</v>
      </c>
      <c r="S1176" t="s">
        <v>41</v>
      </c>
      <c r="T1176" t="s">
        <v>16098</v>
      </c>
      <c r="U1176" t="s">
        <v>16099</v>
      </c>
      <c r="V1176" t="s">
        <v>16100</v>
      </c>
      <c r="W1176">
        <v>1.3183200000000001E-2</v>
      </c>
    </row>
    <row r="1177" spans="5:23">
      <c r="E1177" t="s">
        <v>42</v>
      </c>
      <c r="F1177">
        <v>31255.200000000001</v>
      </c>
      <c r="G1177" t="s">
        <v>1</v>
      </c>
      <c r="H1177" t="s">
        <v>40</v>
      </c>
      <c r="I1177" t="s">
        <v>3</v>
      </c>
      <c r="J1177">
        <v>0.87304800000000005</v>
      </c>
      <c r="K1177" t="s">
        <v>4</v>
      </c>
      <c r="L1177">
        <v>4197.6099999999997</v>
      </c>
      <c r="M1177" t="s">
        <v>5</v>
      </c>
      <c r="N1177">
        <v>10.720392984115</v>
      </c>
      <c r="O1177" t="s">
        <v>6</v>
      </c>
      <c r="P1177">
        <v>45000</v>
      </c>
      <c r="Q1177" t="s">
        <v>7</v>
      </c>
      <c r="R1177">
        <v>45000</v>
      </c>
      <c r="S1177" t="s">
        <v>41</v>
      </c>
      <c r="T1177" t="s">
        <v>16098</v>
      </c>
      <c r="U1177" t="s">
        <v>16099</v>
      </c>
      <c r="V1177" t="s">
        <v>16100</v>
      </c>
      <c r="W1177">
        <v>1.3183200000000001E-2</v>
      </c>
    </row>
    <row r="1178" spans="5:23">
      <c r="E1178" t="s">
        <v>42</v>
      </c>
      <c r="F1178">
        <v>22955.3</v>
      </c>
      <c r="G1178" t="s">
        <v>1</v>
      </c>
      <c r="H1178" t="s">
        <v>14</v>
      </c>
      <c r="I1178" t="s">
        <v>3</v>
      </c>
      <c r="J1178">
        <v>0.98836599999999997</v>
      </c>
      <c r="K1178" t="s">
        <v>4</v>
      </c>
      <c r="L1178">
        <v>4459.46</v>
      </c>
      <c r="M1178" t="s">
        <v>5</v>
      </c>
      <c r="N1178">
        <v>10.090912410815999</v>
      </c>
      <c r="O1178" t="s">
        <v>6</v>
      </c>
      <c r="P1178">
        <v>45000</v>
      </c>
      <c r="Q1178" t="s">
        <v>7</v>
      </c>
      <c r="R1178">
        <v>45000</v>
      </c>
      <c r="S1178" t="s">
        <v>43</v>
      </c>
      <c r="T1178" t="s">
        <v>16101</v>
      </c>
      <c r="U1178" t="s">
        <v>16102</v>
      </c>
      <c r="V1178" t="s">
        <v>16103</v>
      </c>
      <c r="W1178">
        <v>1.1483400000000001E-3</v>
      </c>
    </row>
    <row r="1179" spans="5:23">
      <c r="E1179" t="s">
        <v>44</v>
      </c>
      <c r="F1179">
        <v>22955.3</v>
      </c>
      <c r="G1179" t="s">
        <v>1</v>
      </c>
      <c r="H1179" t="s">
        <v>14</v>
      </c>
      <c r="I1179" t="s">
        <v>3</v>
      </c>
      <c r="J1179">
        <v>0.98836599999999997</v>
      </c>
      <c r="K1179" t="s">
        <v>4</v>
      </c>
      <c r="L1179">
        <v>4459.46</v>
      </c>
      <c r="M1179" t="s">
        <v>5</v>
      </c>
      <c r="N1179">
        <v>10.090912410815999</v>
      </c>
      <c r="O1179" t="s">
        <v>6</v>
      </c>
      <c r="P1179">
        <v>45000</v>
      </c>
      <c r="Q1179" t="s">
        <v>7</v>
      </c>
      <c r="R1179">
        <v>45000</v>
      </c>
      <c r="S1179" t="s">
        <v>45</v>
      </c>
      <c r="T1179" t="s">
        <v>16101</v>
      </c>
      <c r="U1179" t="s">
        <v>16102</v>
      </c>
      <c r="V1179" t="s">
        <v>16103</v>
      </c>
      <c r="W1179">
        <v>1.1483400000000001E-3</v>
      </c>
    </row>
    <row r="1180" spans="5:23">
      <c r="E1180" t="s">
        <v>44</v>
      </c>
      <c r="F1180">
        <v>22965.5</v>
      </c>
      <c r="G1180" t="s">
        <v>1</v>
      </c>
      <c r="H1180" t="s">
        <v>10</v>
      </c>
      <c r="I1180" t="s">
        <v>3</v>
      </c>
      <c r="J1180">
        <v>0.98647899999999999</v>
      </c>
      <c r="K1180" t="s">
        <v>4</v>
      </c>
      <c r="L1180">
        <v>4474.55</v>
      </c>
      <c r="M1180" t="s">
        <v>5</v>
      </c>
      <c r="N1180">
        <v>10.056882730956</v>
      </c>
      <c r="O1180" t="s">
        <v>6</v>
      </c>
      <c r="P1180">
        <v>45000</v>
      </c>
      <c r="Q1180" t="s">
        <v>7</v>
      </c>
      <c r="R1180">
        <v>45000</v>
      </c>
      <c r="S1180" t="s">
        <v>11</v>
      </c>
      <c r="T1180" t="s">
        <v>16071</v>
      </c>
      <c r="U1180" t="s">
        <v>16072</v>
      </c>
      <c r="V1180" t="s">
        <v>16073</v>
      </c>
      <c r="W1180">
        <v>5.1392799999999998E-4</v>
      </c>
    </row>
    <row r="1181" spans="5:23">
      <c r="E1181" t="s">
        <v>0</v>
      </c>
      <c r="F1181">
        <v>23856.5</v>
      </c>
      <c r="G1181" t="s">
        <v>1</v>
      </c>
      <c r="H1181" t="s">
        <v>2</v>
      </c>
      <c r="I1181" t="s">
        <v>3</v>
      </c>
      <c r="J1181">
        <v>0.97413099999999997</v>
      </c>
      <c r="K1181" t="s">
        <v>4</v>
      </c>
      <c r="L1181">
        <v>4417.3100000000004</v>
      </c>
      <c r="M1181" t="s">
        <v>5</v>
      </c>
      <c r="N1181">
        <v>10.187198757799999</v>
      </c>
      <c r="O1181" t="s">
        <v>6</v>
      </c>
      <c r="P1181">
        <v>45000</v>
      </c>
      <c r="Q1181" t="s">
        <v>7</v>
      </c>
      <c r="R1181">
        <v>45000</v>
      </c>
      <c r="S1181" t="s">
        <v>8</v>
      </c>
      <c r="T1181" t="s">
        <v>16104</v>
      </c>
      <c r="U1181" t="s">
        <v>16105</v>
      </c>
      <c r="V1181" t="s">
        <v>16106</v>
      </c>
      <c r="W1181">
        <v>-1.64146E-3</v>
      </c>
    </row>
    <row r="1182" spans="5:23">
      <c r="E1182" t="s">
        <v>9</v>
      </c>
      <c r="F1182">
        <v>22885</v>
      </c>
      <c r="G1182" t="s">
        <v>1</v>
      </c>
      <c r="H1182" t="s">
        <v>10</v>
      </c>
      <c r="I1182" t="s">
        <v>3</v>
      </c>
      <c r="J1182">
        <v>0.98821400000000004</v>
      </c>
      <c r="K1182" t="s">
        <v>4</v>
      </c>
      <c r="L1182">
        <v>4474.53</v>
      </c>
      <c r="M1182" t="s">
        <v>5</v>
      </c>
      <c r="N1182">
        <v>10.056931622387999</v>
      </c>
      <c r="O1182" t="s">
        <v>6</v>
      </c>
      <c r="P1182">
        <v>45000</v>
      </c>
      <c r="Q1182" t="s">
        <v>7</v>
      </c>
      <c r="R1182">
        <v>45000</v>
      </c>
      <c r="S1182" t="s">
        <v>11</v>
      </c>
      <c r="T1182" t="s">
        <v>16107</v>
      </c>
      <c r="U1182" t="s">
        <v>16108</v>
      </c>
      <c r="V1182" t="s">
        <v>16109</v>
      </c>
      <c r="W1182">
        <v>1.62488E-3</v>
      </c>
    </row>
    <row r="1183" spans="5:23">
      <c r="E1183" t="s">
        <v>12</v>
      </c>
      <c r="F1183">
        <v>23856.5</v>
      </c>
      <c r="G1183" t="s">
        <v>1</v>
      </c>
      <c r="H1183" t="s">
        <v>2</v>
      </c>
      <c r="I1183" t="s">
        <v>3</v>
      </c>
      <c r="J1183">
        <v>0.97413099999999997</v>
      </c>
      <c r="K1183" t="s">
        <v>4</v>
      </c>
      <c r="L1183">
        <v>4417.3100000000004</v>
      </c>
      <c r="M1183" t="s">
        <v>5</v>
      </c>
      <c r="N1183">
        <v>10.187198757799999</v>
      </c>
      <c r="O1183" t="s">
        <v>6</v>
      </c>
      <c r="P1183">
        <v>45000</v>
      </c>
      <c r="Q1183" t="s">
        <v>7</v>
      </c>
      <c r="R1183">
        <v>45000</v>
      </c>
      <c r="S1183" t="s">
        <v>13</v>
      </c>
      <c r="T1183" t="s">
        <v>16104</v>
      </c>
      <c r="U1183" t="s">
        <v>16105</v>
      </c>
      <c r="V1183" t="s">
        <v>16106</v>
      </c>
      <c r="W1183">
        <v>-1.64146E-3</v>
      </c>
    </row>
    <row r="1184" spans="5:23">
      <c r="E1184" t="s">
        <v>12</v>
      </c>
      <c r="F1184">
        <v>23729.5</v>
      </c>
      <c r="G1184" t="s">
        <v>1</v>
      </c>
      <c r="H1184" t="s">
        <v>14</v>
      </c>
      <c r="I1184" t="s">
        <v>3</v>
      </c>
      <c r="J1184">
        <v>0.97335099999999997</v>
      </c>
      <c r="K1184" t="s">
        <v>4</v>
      </c>
      <c r="L1184">
        <v>4448.09</v>
      </c>
      <c r="M1184" t="s">
        <v>5</v>
      </c>
      <c r="N1184">
        <v>10.116704308559999</v>
      </c>
      <c r="O1184" t="s">
        <v>6</v>
      </c>
      <c r="P1184">
        <v>45000</v>
      </c>
      <c r="Q1184" t="s">
        <v>7</v>
      </c>
      <c r="R1184">
        <v>45000</v>
      </c>
      <c r="S1184" t="s">
        <v>15</v>
      </c>
      <c r="T1184" t="s">
        <v>16110</v>
      </c>
      <c r="U1184" t="s">
        <v>16111</v>
      </c>
      <c r="V1184" t="s">
        <v>16112</v>
      </c>
      <c r="W1184">
        <v>-3.5054000000000001E-3</v>
      </c>
    </row>
    <row r="1185" spans="5:23">
      <c r="E1185" t="s">
        <v>16</v>
      </c>
      <c r="F1185">
        <v>23729.5</v>
      </c>
      <c r="G1185" t="s">
        <v>1</v>
      </c>
      <c r="H1185" t="s">
        <v>14</v>
      </c>
      <c r="I1185" t="s">
        <v>3</v>
      </c>
      <c r="J1185">
        <v>0.97335099999999997</v>
      </c>
      <c r="K1185" t="s">
        <v>4</v>
      </c>
      <c r="L1185">
        <v>4448.09</v>
      </c>
      <c r="M1185" t="s">
        <v>5</v>
      </c>
      <c r="N1185">
        <v>10.116704308559999</v>
      </c>
      <c r="O1185" t="s">
        <v>6</v>
      </c>
      <c r="P1185">
        <v>45000</v>
      </c>
      <c r="Q1185" t="s">
        <v>7</v>
      </c>
      <c r="R1185">
        <v>45000</v>
      </c>
      <c r="S1185" t="s">
        <v>15</v>
      </c>
      <c r="T1185" t="s">
        <v>16110</v>
      </c>
      <c r="U1185" t="s">
        <v>16111</v>
      </c>
      <c r="V1185" t="s">
        <v>16112</v>
      </c>
      <c r="W1185">
        <v>-3.5054000000000001E-3</v>
      </c>
    </row>
    <row r="1186" spans="5:23">
      <c r="E1186" t="s">
        <v>16</v>
      </c>
      <c r="F1186">
        <v>25618.400000000001</v>
      </c>
      <c r="G1186" t="s">
        <v>1</v>
      </c>
      <c r="H1186" t="s">
        <v>17</v>
      </c>
      <c r="I1186" t="s">
        <v>3</v>
      </c>
      <c r="J1186">
        <v>0.94969599999999998</v>
      </c>
      <c r="K1186" t="s">
        <v>4</v>
      </c>
      <c r="L1186">
        <v>4327.92</v>
      </c>
      <c r="M1186" t="s">
        <v>5</v>
      </c>
      <c r="N1186">
        <v>10.3975964672</v>
      </c>
      <c r="O1186" t="s">
        <v>6</v>
      </c>
      <c r="P1186">
        <v>45000</v>
      </c>
      <c r="Q1186" t="s">
        <v>7</v>
      </c>
      <c r="R1186">
        <v>45000</v>
      </c>
      <c r="S1186" t="s">
        <v>18</v>
      </c>
      <c r="T1186" t="s">
        <v>16113</v>
      </c>
      <c r="U1186" t="s">
        <v>16114</v>
      </c>
      <c r="V1186" t="s">
        <v>16115</v>
      </c>
      <c r="W1186">
        <v>1.9807499999999999E-3</v>
      </c>
    </row>
    <row r="1187" spans="5:23">
      <c r="E1187" t="s">
        <v>19</v>
      </c>
      <c r="F1187">
        <v>25618.400000000001</v>
      </c>
      <c r="G1187" t="s">
        <v>1</v>
      </c>
      <c r="H1187" t="s">
        <v>17</v>
      </c>
      <c r="I1187" t="s">
        <v>3</v>
      </c>
      <c r="J1187">
        <v>0.94969599999999998</v>
      </c>
      <c r="K1187" t="s">
        <v>4</v>
      </c>
      <c r="L1187">
        <v>4327.92</v>
      </c>
      <c r="M1187" t="s">
        <v>5</v>
      </c>
      <c r="N1187">
        <v>10.3975964672</v>
      </c>
      <c r="O1187" t="s">
        <v>6</v>
      </c>
      <c r="P1187">
        <v>45000</v>
      </c>
      <c r="Q1187" t="s">
        <v>7</v>
      </c>
      <c r="R1187">
        <v>45000</v>
      </c>
      <c r="S1187" t="s">
        <v>20</v>
      </c>
      <c r="T1187" t="s">
        <v>16113</v>
      </c>
      <c r="U1187" t="s">
        <v>16114</v>
      </c>
      <c r="V1187" t="s">
        <v>16115</v>
      </c>
      <c r="W1187">
        <v>1.9807499999999999E-3</v>
      </c>
    </row>
    <row r="1188" spans="5:23">
      <c r="E1188" t="s">
        <v>19</v>
      </c>
      <c r="F1188">
        <v>25352.7</v>
      </c>
      <c r="G1188" t="s">
        <v>1</v>
      </c>
      <c r="H1188" t="s">
        <v>2</v>
      </c>
      <c r="I1188" t="s">
        <v>3</v>
      </c>
      <c r="J1188">
        <v>0.94773600000000002</v>
      </c>
      <c r="K1188" t="s">
        <v>4</v>
      </c>
      <c r="L1188">
        <v>4391.38</v>
      </c>
      <c r="M1188" t="s">
        <v>5</v>
      </c>
      <c r="N1188">
        <v>10.247355215400001</v>
      </c>
      <c r="O1188" t="s">
        <v>6</v>
      </c>
      <c r="P1188">
        <v>45000</v>
      </c>
      <c r="Q1188" t="s">
        <v>7</v>
      </c>
      <c r="R1188">
        <v>45000</v>
      </c>
      <c r="S1188" t="s">
        <v>21</v>
      </c>
      <c r="T1188" t="s">
        <v>16116</v>
      </c>
      <c r="U1188" t="s">
        <v>16117</v>
      </c>
      <c r="V1188" t="s">
        <v>16118</v>
      </c>
      <c r="W1188">
        <v>2.39537E-3</v>
      </c>
    </row>
    <row r="1189" spans="5:23">
      <c r="E1189" t="s">
        <v>22</v>
      </c>
      <c r="F1189">
        <v>25352.7</v>
      </c>
      <c r="G1189" t="s">
        <v>1</v>
      </c>
      <c r="H1189" t="s">
        <v>2</v>
      </c>
      <c r="I1189" t="s">
        <v>3</v>
      </c>
      <c r="J1189">
        <v>0.94773600000000002</v>
      </c>
      <c r="K1189" t="s">
        <v>4</v>
      </c>
      <c r="L1189">
        <v>4391.38</v>
      </c>
      <c r="M1189" t="s">
        <v>5</v>
      </c>
      <c r="N1189">
        <v>10.247355215400001</v>
      </c>
      <c r="O1189" t="s">
        <v>6</v>
      </c>
      <c r="P1189">
        <v>45000</v>
      </c>
      <c r="Q1189" t="s">
        <v>7</v>
      </c>
      <c r="R1189">
        <v>45000</v>
      </c>
      <c r="S1189" t="s">
        <v>21</v>
      </c>
      <c r="T1189" t="s">
        <v>16116</v>
      </c>
      <c r="U1189" t="s">
        <v>16117</v>
      </c>
      <c r="V1189" t="s">
        <v>16118</v>
      </c>
      <c r="W1189">
        <v>2.39537E-3</v>
      </c>
    </row>
    <row r="1190" spans="5:23">
      <c r="E1190" t="s">
        <v>22</v>
      </c>
      <c r="F1190">
        <v>27457.9</v>
      </c>
      <c r="G1190" t="s">
        <v>1</v>
      </c>
      <c r="H1190" t="s">
        <v>23</v>
      </c>
      <c r="I1190" t="s">
        <v>3</v>
      </c>
      <c r="J1190">
        <v>0.92761300000000002</v>
      </c>
      <c r="K1190" t="s">
        <v>4</v>
      </c>
      <c r="L1190">
        <v>4232.5200000000004</v>
      </c>
      <c r="M1190" t="s">
        <v>5</v>
      </c>
      <c r="N1190">
        <v>10.631954996228</v>
      </c>
      <c r="O1190" t="s">
        <v>6</v>
      </c>
      <c r="P1190">
        <v>45000</v>
      </c>
      <c r="Q1190" t="s">
        <v>7</v>
      </c>
      <c r="R1190">
        <v>45000</v>
      </c>
      <c r="S1190" t="s">
        <v>24</v>
      </c>
      <c r="T1190" t="s">
        <v>16119</v>
      </c>
      <c r="U1190" t="s">
        <v>16120</v>
      </c>
      <c r="V1190" t="s">
        <v>16121</v>
      </c>
      <c r="W1190">
        <v>1.00054E-4</v>
      </c>
    </row>
    <row r="1191" spans="5:23">
      <c r="E1191" t="s">
        <v>25</v>
      </c>
      <c r="F1191">
        <v>27457.9</v>
      </c>
      <c r="G1191" t="s">
        <v>1</v>
      </c>
      <c r="H1191" t="s">
        <v>23</v>
      </c>
      <c r="I1191" t="s">
        <v>3</v>
      </c>
      <c r="J1191">
        <v>0.92761300000000002</v>
      </c>
      <c r="K1191" t="s">
        <v>4</v>
      </c>
      <c r="L1191">
        <v>4232.5200000000004</v>
      </c>
      <c r="M1191" t="s">
        <v>5</v>
      </c>
      <c r="N1191">
        <v>10.631954996228</v>
      </c>
      <c r="O1191" t="s">
        <v>6</v>
      </c>
      <c r="P1191">
        <v>45000</v>
      </c>
      <c r="Q1191" t="s">
        <v>7</v>
      </c>
      <c r="R1191">
        <v>45000</v>
      </c>
      <c r="S1191" t="s">
        <v>26</v>
      </c>
      <c r="T1191" t="s">
        <v>16119</v>
      </c>
      <c r="U1191" t="s">
        <v>16120</v>
      </c>
      <c r="V1191" t="s">
        <v>16121</v>
      </c>
      <c r="W1191">
        <v>1.00054E-4</v>
      </c>
    </row>
    <row r="1192" spans="5:23">
      <c r="E1192" t="s">
        <v>25</v>
      </c>
      <c r="F1192">
        <v>27037.599999999999</v>
      </c>
      <c r="G1192" t="s">
        <v>1</v>
      </c>
      <c r="H1192" t="s">
        <v>27</v>
      </c>
      <c r="I1192" t="s">
        <v>3</v>
      </c>
      <c r="J1192">
        <v>0.92414600000000002</v>
      </c>
      <c r="K1192" t="s">
        <v>4</v>
      </c>
      <c r="L1192">
        <v>4330.63</v>
      </c>
      <c r="M1192" t="s">
        <v>5</v>
      </c>
      <c r="N1192">
        <v>10.391105839448</v>
      </c>
      <c r="O1192" t="s">
        <v>6</v>
      </c>
      <c r="P1192">
        <v>45000</v>
      </c>
      <c r="Q1192" t="s">
        <v>7</v>
      </c>
      <c r="R1192">
        <v>45000</v>
      </c>
      <c r="S1192" t="s">
        <v>28</v>
      </c>
      <c r="T1192" t="s">
        <v>16122</v>
      </c>
      <c r="U1192" t="s">
        <v>16123</v>
      </c>
      <c r="V1192" t="s">
        <v>16124</v>
      </c>
      <c r="W1192">
        <v>4.3688499999999996E-3</v>
      </c>
    </row>
    <row r="1193" spans="5:23">
      <c r="E1193" t="s">
        <v>29</v>
      </c>
      <c r="F1193">
        <v>27037.599999999999</v>
      </c>
      <c r="G1193" t="s">
        <v>1</v>
      </c>
      <c r="H1193" t="s">
        <v>27</v>
      </c>
      <c r="I1193" t="s">
        <v>3</v>
      </c>
      <c r="J1193">
        <v>0.92414600000000002</v>
      </c>
      <c r="K1193" t="s">
        <v>4</v>
      </c>
      <c r="L1193">
        <v>4330.63</v>
      </c>
      <c r="M1193" t="s">
        <v>5</v>
      </c>
      <c r="N1193">
        <v>10.391105839448</v>
      </c>
      <c r="O1193" t="s">
        <v>6</v>
      </c>
      <c r="P1193">
        <v>45000</v>
      </c>
      <c r="Q1193" t="s">
        <v>7</v>
      </c>
      <c r="R1193">
        <v>45000</v>
      </c>
      <c r="S1193" t="s">
        <v>28</v>
      </c>
      <c r="T1193" t="s">
        <v>16122</v>
      </c>
      <c r="U1193" t="s">
        <v>16123</v>
      </c>
      <c r="V1193" t="s">
        <v>16124</v>
      </c>
      <c r="W1193">
        <v>4.3688499999999996E-3</v>
      </c>
    </row>
    <row r="1194" spans="5:23">
      <c r="E1194" t="s">
        <v>29</v>
      </c>
      <c r="F1194">
        <v>30465.3</v>
      </c>
      <c r="G1194" t="s">
        <v>1</v>
      </c>
      <c r="H1194" t="s">
        <v>30</v>
      </c>
      <c r="I1194" t="s">
        <v>3</v>
      </c>
      <c r="J1194">
        <v>0.89104099999999997</v>
      </c>
      <c r="K1194" t="s">
        <v>4</v>
      </c>
      <c r="L1194">
        <v>4134.2700000000004</v>
      </c>
      <c r="M1194" t="s">
        <v>5</v>
      </c>
      <c r="N1194">
        <v>10.884623423660001</v>
      </c>
      <c r="O1194" t="s">
        <v>6</v>
      </c>
      <c r="P1194">
        <v>45000</v>
      </c>
      <c r="Q1194" t="s">
        <v>7</v>
      </c>
      <c r="R1194">
        <v>45000</v>
      </c>
      <c r="S1194" t="s">
        <v>31</v>
      </c>
      <c r="T1194" t="s">
        <v>16125</v>
      </c>
      <c r="U1194" t="s">
        <v>16126</v>
      </c>
      <c r="V1194" t="s">
        <v>16127</v>
      </c>
      <c r="W1194">
        <v>9.6905199999999993E-3</v>
      </c>
    </row>
    <row r="1195" spans="5:23">
      <c r="E1195" t="s">
        <v>32</v>
      </c>
      <c r="F1195">
        <v>30465.3</v>
      </c>
      <c r="G1195" t="s">
        <v>1</v>
      </c>
      <c r="H1195" t="s">
        <v>30</v>
      </c>
      <c r="I1195" t="s">
        <v>3</v>
      </c>
      <c r="J1195">
        <v>0.89104099999999997</v>
      </c>
      <c r="K1195" t="s">
        <v>4</v>
      </c>
      <c r="L1195">
        <v>4134.2700000000004</v>
      </c>
      <c r="M1195" t="s">
        <v>5</v>
      </c>
      <c r="N1195">
        <v>10.884623423660001</v>
      </c>
      <c r="O1195" t="s">
        <v>6</v>
      </c>
      <c r="P1195">
        <v>45000</v>
      </c>
      <c r="Q1195" t="s">
        <v>7</v>
      </c>
      <c r="R1195">
        <v>45000</v>
      </c>
      <c r="S1195" t="s">
        <v>33</v>
      </c>
      <c r="T1195" t="s">
        <v>16125</v>
      </c>
      <c r="U1195" t="s">
        <v>16126</v>
      </c>
      <c r="V1195" t="s">
        <v>16127</v>
      </c>
      <c r="W1195">
        <v>9.6905199999999993E-3</v>
      </c>
    </row>
    <row r="1196" spans="5:23">
      <c r="E1196" t="s">
        <v>32</v>
      </c>
      <c r="F1196">
        <v>29270.1</v>
      </c>
      <c r="G1196" t="s">
        <v>1</v>
      </c>
      <c r="H1196" t="s">
        <v>17</v>
      </c>
      <c r="I1196" t="s">
        <v>3</v>
      </c>
      <c r="J1196">
        <v>0.89493</v>
      </c>
      <c r="K1196" t="s">
        <v>4</v>
      </c>
      <c r="L1196">
        <v>4265.78</v>
      </c>
      <c r="M1196" t="s">
        <v>5</v>
      </c>
      <c r="N1196">
        <v>10.549077617275</v>
      </c>
      <c r="O1196" t="s">
        <v>6</v>
      </c>
      <c r="P1196">
        <v>45000</v>
      </c>
      <c r="Q1196" t="s">
        <v>7</v>
      </c>
      <c r="R1196">
        <v>45000</v>
      </c>
      <c r="S1196" t="s">
        <v>34</v>
      </c>
      <c r="T1196" t="s">
        <v>16128</v>
      </c>
      <c r="U1196" t="s">
        <v>16129</v>
      </c>
      <c r="V1196" t="s">
        <v>16130</v>
      </c>
      <c r="W1196">
        <v>6.9133099999999998E-3</v>
      </c>
    </row>
    <row r="1197" spans="5:23">
      <c r="E1197" t="s">
        <v>35</v>
      </c>
      <c r="F1197">
        <v>29270.1</v>
      </c>
      <c r="G1197" t="s">
        <v>1</v>
      </c>
      <c r="H1197" t="s">
        <v>17</v>
      </c>
      <c r="I1197" t="s">
        <v>3</v>
      </c>
      <c r="J1197">
        <v>0.89493</v>
      </c>
      <c r="K1197" t="s">
        <v>4</v>
      </c>
      <c r="L1197">
        <v>4265.78</v>
      </c>
      <c r="M1197" t="s">
        <v>5</v>
      </c>
      <c r="N1197">
        <v>10.549077617275</v>
      </c>
      <c r="O1197" t="s">
        <v>6</v>
      </c>
      <c r="P1197">
        <v>45000</v>
      </c>
      <c r="Q1197" t="s">
        <v>7</v>
      </c>
      <c r="R1197">
        <v>45000</v>
      </c>
      <c r="S1197" t="s">
        <v>34</v>
      </c>
      <c r="T1197" t="s">
        <v>16128</v>
      </c>
      <c r="U1197" t="s">
        <v>16129</v>
      </c>
      <c r="V1197" t="s">
        <v>16130</v>
      </c>
      <c r="W1197">
        <v>6.9133099999999998E-3</v>
      </c>
    </row>
    <row r="1198" spans="5:23">
      <c r="E1198" t="s">
        <v>35</v>
      </c>
      <c r="F1198">
        <v>32864.300000000003</v>
      </c>
      <c r="G1198" t="s">
        <v>1</v>
      </c>
      <c r="H1198" t="s">
        <v>36</v>
      </c>
      <c r="I1198" t="s">
        <v>3</v>
      </c>
      <c r="J1198">
        <v>0.86909700000000001</v>
      </c>
      <c r="K1198" t="s">
        <v>4</v>
      </c>
      <c r="L1198">
        <v>4028.46</v>
      </c>
      <c r="M1198" t="s">
        <v>5</v>
      </c>
      <c r="N1198">
        <v>11.170508073169</v>
      </c>
      <c r="O1198" t="s">
        <v>6</v>
      </c>
      <c r="P1198">
        <v>45000</v>
      </c>
      <c r="Q1198" t="s">
        <v>7</v>
      </c>
      <c r="R1198">
        <v>45000</v>
      </c>
      <c r="S1198" t="s">
        <v>37</v>
      </c>
      <c r="T1198" t="s">
        <v>16131</v>
      </c>
      <c r="U1198" t="s">
        <v>16132</v>
      </c>
      <c r="V1198" t="s">
        <v>16133</v>
      </c>
      <c r="W1198">
        <v>9.5499999999999995E-3</v>
      </c>
    </row>
    <row r="1199" spans="5:23">
      <c r="E1199" t="s">
        <v>38</v>
      </c>
      <c r="F1199">
        <v>32864.300000000003</v>
      </c>
      <c r="G1199" t="s">
        <v>1</v>
      </c>
      <c r="H1199" t="s">
        <v>36</v>
      </c>
      <c r="I1199" t="s">
        <v>3</v>
      </c>
      <c r="J1199">
        <v>0.86909700000000001</v>
      </c>
      <c r="K1199" t="s">
        <v>4</v>
      </c>
      <c r="L1199">
        <v>4028.46</v>
      </c>
      <c r="M1199" t="s">
        <v>5</v>
      </c>
      <c r="N1199">
        <v>11.170508073169</v>
      </c>
      <c r="O1199" t="s">
        <v>6</v>
      </c>
      <c r="P1199">
        <v>45000</v>
      </c>
      <c r="Q1199" t="s">
        <v>7</v>
      </c>
      <c r="R1199">
        <v>45000</v>
      </c>
      <c r="S1199" t="s">
        <v>39</v>
      </c>
      <c r="T1199" t="s">
        <v>16131</v>
      </c>
      <c r="U1199" t="s">
        <v>16132</v>
      </c>
      <c r="V1199" t="s">
        <v>16133</v>
      </c>
      <c r="W1199">
        <v>9.5499999999999995E-3</v>
      </c>
    </row>
    <row r="1200" spans="5:23">
      <c r="E1200" t="s">
        <v>38</v>
      </c>
      <c r="F1200">
        <v>31466</v>
      </c>
      <c r="G1200" t="s">
        <v>1</v>
      </c>
      <c r="H1200" t="s">
        <v>40</v>
      </c>
      <c r="I1200" t="s">
        <v>3</v>
      </c>
      <c r="J1200">
        <v>0.87015799999999999</v>
      </c>
      <c r="K1200" t="s">
        <v>4</v>
      </c>
      <c r="L1200">
        <v>4197.2299999999996</v>
      </c>
      <c r="M1200" t="s">
        <v>5</v>
      </c>
      <c r="N1200">
        <v>10.721367345762999</v>
      </c>
      <c r="O1200" t="s">
        <v>6</v>
      </c>
      <c r="P1200">
        <v>45000</v>
      </c>
      <c r="Q1200" t="s">
        <v>7</v>
      </c>
      <c r="R1200">
        <v>45000</v>
      </c>
      <c r="S1200" t="s">
        <v>41</v>
      </c>
      <c r="T1200" t="s">
        <v>16134</v>
      </c>
      <c r="U1200" t="s">
        <v>16135</v>
      </c>
      <c r="V1200" t="s">
        <v>16136</v>
      </c>
      <c r="W1200">
        <v>6.0630500000000004E-3</v>
      </c>
    </row>
    <row r="1201" spans="5:23">
      <c r="E1201" t="s">
        <v>42</v>
      </c>
      <c r="F1201">
        <v>31466</v>
      </c>
      <c r="G1201" t="s">
        <v>1</v>
      </c>
      <c r="H1201" t="s">
        <v>40</v>
      </c>
      <c r="I1201" t="s">
        <v>3</v>
      </c>
      <c r="J1201">
        <v>0.87015799999999999</v>
      </c>
      <c r="K1201" t="s">
        <v>4</v>
      </c>
      <c r="L1201">
        <v>4197.2299999999996</v>
      </c>
      <c r="M1201" t="s">
        <v>5</v>
      </c>
      <c r="N1201">
        <v>10.721367345762999</v>
      </c>
      <c r="O1201" t="s">
        <v>6</v>
      </c>
      <c r="P1201">
        <v>45000</v>
      </c>
      <c r="Q1201" t="s">
        <v>7</v>
      </c>
      <c r="R1201">
        <v>45000</v>
      </c>
      <c r="S1201" t="s">
        <v>41</v>
      </c>
      <c r="T1201" t="s">
        <v>16134</v>
      </c>
      <c r="U1201" t="s">
        <v>16135</v>
      </c>
      <c r="V1201" t="s">
        <v>16136</v>
      </c>
      <c r="W1201">
        <v>6.0630500000000004E-3</v>
      </c>
    </row>
    <row r="1202" spans="5:23">
      <c r="E1202" t="s">
        <v>42</v>
      </c>
      <c r="F1202">
        <v>23003</v>
      </c>
      <c r="G1202" t="s">
        <v>1</v>
      </c>
      <c r="H1202" t="s">
        <v>14</v>
      </c>
      <c r="I1202" t="s">
        <v>3</v>
      </c>
      <c r="J1202">
        <v>0.98735099999999998</v>
      </c>
      <c r="K1202" t="s">
        <v>4</v>
      </c>
      <c r="L1202">
        <v>4459.3500000000004</v>
      </c>
      <c r="M1202" t="s">
        <v>5</v>
      </c>
      <c r="N1202">
        <v>10.091156435976</v>
      </c>
      <c r="O1202" t="s">
        <v>6</v>
      </c>
      <c r="P1202">
        <v>45000</v>
      </c>
      <c r="Q1202" t="s">
        <v>7</v>
      </c>
      <c r="R1202">
        <v>45000</v>
      </c>
      <c r="S1202" t="s">
        <v>43</v>
      </c>
      <c r="T1202" t="s">
        <v>16137</v>
      </c>
      <c r="U1202" t="s">
        <v>16138</v>
      </c>
      <c r="V1202" t="s">
        <v>16139</v>
      </c>
      <c r="W1202">
        <v>8.7693500000000002E-4</v>
      </c>
    </row>
    <row r="1203" spans="5:23">
      <c r="E1203" t="s">
        <v>44</v>
      </c>
      <c r="F1203">
        <v>23003</v>
      </c>
      <c r="G1203" t="s">
        <v>1</v>
      </c>
      <c r="H1203" t="s">
        <v>14</v>
      </c>
      <c r="I1203" t="s">
        <v>3</v>
      </c>
      <c r="J1203">
        <v>0.98735099999999998</v>
      </c>
      <c r="K1203" t="s">
        <v>4</v>
      </c>
      <c r="L1203">
        <v>4459.3500000000004</v>
      </c>
      <c r="M1203" t="s">
        <v>5</v>
      </c>
      <c r="N1203">
        <v>10.091156435976</v>
      </c>
      <c r="O1203" t="s">
        <v>6</v>
      </c>
      <c r="P1203">
        <v>45000</v>
      </c>
      <c r="Q1203" t="s">
        <v>7</v>
      </c>
      <c r="R1203">
        <v>45000</v>
      </c>
      <c r="S1203" t="s">
        <v>45</v>
      </c>
      <c r="T1203" t="s">
        <v>16137</v>
      </c>
      <c r="U1203" t="s">
        <v>16138</v>
      </c>
      <c r="V1203" t="s">
        <v>16139</v>
      </c>
      <c r="W1203">
        <v>8.7693500000000002E-4</v>
      </c>
    </row>
    <row r="1204" spans="5:23">
      <c r="E1204" t="s">
        <v>44</v>
      </c>
      <c r="F1204">
        <v>22885</v>
      </c>
      <c r="G1204" t="s">
        <v>1</v>
      </c>
      <c r="H1204" t="s">
        <v>10</v>
      </c>
      <c r="I1204" t="s">
        <v>3</v>
      </c>
      <c r="J1204">
        <v>0.98821400000000004</v>
      </c>
      <c r="K1204" t="s">
        <v>4</v>
      </c>
      <c r="L1204">
        <v>4474.53</v>
      </c>
      <c r="M1204" t="s">
        <v>5</v>
      </c>
      <c r="N1204">
        <v>10.056931622387999</v>
      </c>
      <c r="O1204" t="s">
        <v>6</v>
      </c>
      <c r="P1204">
        <v>45000</v>
      </c>
      <c r="Q1204" t="s">
        <v>7</v>
      </c>
      <c r="R1204">
        <v>45000</v>
      </c>
      <c r="S1204" t="s">
        <v>11</v>
      </c>
      <c r="T1204" t="s">
        <v>16107</v>
      </c>
      <c r="U1204" t="s">
        <v>16108</v>
      </c>
      <c r="V1204" t="s">
        <v>16109</v>
      </c>
      <c r="W1204">
        <v>1.62488E-3</v>
      </c>
    </row>
    <row r="1205" spans="5:23">
      <c r="E1205" t="s">
        <v>0</v>
      </c>
      <c r="F1205">
        <v>23903.599999999999</v>
      </c>
      <c r="G1205" t="s">
        <v>1</v>
      </c>
      <c r="H1205" t="s">
        <v>2</v>
      </c>
      <c r="I1205" t="s">
        <v>3</v>
      </c>
      <c r="J1205">
        <v>0.97320399999999996</v>
      </c>
      <c r="K1205" t="s">
        <v>4</v>
      </c>
      <c r="L1205">
        <v>4417.01</v>
      </c>
      <c r="M1205" t="s">
        <v>5</v>
      </c>
      <c r="N1205">
        <v>10.187881272855</v>
      </c>
      <c r="O1205" t="s">
        <v>6</v>
      </c>
      <c r="P1205">
        <v>45000</v>
      </c>
      <c r="Q1205" t="s">
        <v>7</v>
      </c>
      <c r="R1205">
        <v>45000</v>
      </c>
      <c r="S1205" t="s">
        <v>8</v>
      </c>
      <c r="T1205" t="s">
        <v>16140</v>
      </c>
      <c r="U1205" t="s">
        <v>16141</v>
      </c>
      <c r="V1205" t="s">
        <v>16142</v>
      </c>
      <c r="W1205">
        <v>1.42769E-4</v>
      </c>
    </row>
    <row r="1206" spans="5:23">
      <c r="E1206" t="s">
        <v>9</v>
      </c>
      <c r="F1206">
        <v>22885.4</v>
      </c>
      <c r="G1206" t="s">
        <v>1</v>
      </c>
      <c r="H1206" t="s">
        <v>10</v>
      </c>
      <c r="I1206" t="s">
        <v>3</v>
      </c>
      <c r="J1206">
        <v>0.98821000000000003</v>
      </c>
      <c r="K1206" t="s">
        <v>4</v>
      </c>
      <c r="L1206">
        <v>4474.4799999999996</v>
      </c>
      <c r="M1206" t="s">
        <v>5</v>
      </c>
      <c r="N1206">
        <v>10.057029459252</v>
      </c>
      <c r="O1206" t="s">
        <v>6</v>
      </c>
      <c r="P1206">
        <v>45000</v>
      </c>
      <c r="Q1206" t="s">
        <v>7</v>
      </c>
      <c r="R1206">
        <v>45000</v>
      </c>
      <c r="S1206" t="s">
        <v>11</v>
      </c>
      <c r="T1206" t="s">
        <v>16143</v>
      </c>
      <c r="U1206" t="s">
        <v>16144</v>
      </c>
      <c r="V1206" t="s">
        <v>16145</v>
      </c>
      <c r="W1206">
        <v>7.4752599999999998E-4</v>
      </c>
    </row>
    <row r="1207" spans="5:23">
      <c r="E1207" t="s">
        <v>12</v>
      </c>
      <c r="F1207">
        <v>23903.599999999999</v>
      </c>
      <c r="G1207" t="s">
        <v>1</v>
      </c>
      <c r="H1207" t="s">
        <v>2</v>
      </c>
      <c r="I1207" t="s">
        <v>3</v>
      </c>
      <c r="J1207">
        <v>0.97320399999999996</v>
      </c>
      <c r="K1207" t="s">
        <v>4</v>
      </c>
      <c r="L1207">
        <v>4417.01</v>
      </c>
      <c r="M1207" t="s">
        <v>5</v>
      </c>
      <c r="N1207">
        <v>10.187881272855</v>
      </c>
      <c r="O1207" t="s">
        <v>6</v>
      </c>
      <c r="P1207">
        <v>45000</v>
      </c>
      <c r="Q1207" t="s">
        <v>7</v>
      </c>
      <c r="R1207">
        <v>45000</v>
      </c>
      <c r="S1207" t="s">
        <v>13</v>
      </c>
      <c r="T1207" t="s">
        <v>16140</v>
      </c>
      <c r="U1207" t="s">
        <v>16141</v>
      </c>
      <c r="V1207" t="s">
        <v>16142</v>
      </c>
      <c r="W1207">
        <v>1.42769E-4</v>
      </c>
    </row>
    <row r="1208" spans="5:23">
      <c r="E1208" t="s">
        <v>12</v>
      </c>
      <c r="F1208">
        <v>23708.3</v>
      </c>
      <c r="G1208" t="s">
        <v>1</v>
      </c>
      <c r="H1208" t="s">
        <v>14</v>
      </c>
      <c r="I1208" t="s">
        <v>3</v>
      </c>
      <c r="J1208">
        <v>0.97378900000000002</v>
      </c>
      <c r="K1208" t="s">
        <v>4</v>
      </c>
      <c r="L1208">
        <v>4448.05</v>
      </c>
      <c r="M1208" t="s">
        <v>5</v>
      </c>
      <c r="N1208">
        <v>10.116801840423999</v>
      </c>
      <c r="O1208" t="s">
        <v>6</v>
      </c>
      <c r="P1208">
        <v>45000</v>
      </c>
      <c r="Q1208" t="s">
        <v>7</v>
      </c>
      <c r="R1208">
        <v>45000</v>
      </c>
      <c r="S1208" t="s">
        <v>15</v>
      </c>
      <c r="T1208" t="s">
        <v>16146</v>
      </c>
      <c r="U1208" t="s">
        <v>16147</v>
      </c>
      <c r="V1208" t="s">
        <v>16148</v>
      </c>
      <c r="W1208">
        <v>-1.91522E-3</v>
      </c>
    </row>
    <row r="1209" spans="5:23">
      <c r="E1209" t="s">
        <v>16</v>
      </c>
      <c r="F1209">
        <v>23708.3</v>
      </c>
      <c r="G1209" t="s">
        <v>1</v>
      </c>
      <c r="H1209" t="s">
        <v>14</v>
      </c>
      <c r="I1209" t="s">
        <v>3</v>
      </c>
      <c r="J1209">
        <v>0.97378900000000002</v>
      </c>
      <c r="K1209" t="s">
        <v>4</v>
      </c>
      <c r="L1209">
        <v>4448.05</v>
      </c>
      <c r="M1209" t="s">
        <v>5</v>
      </c>
      <c r="N1209">
        <v>10.116801840423999</v>
      </c>
      <c r="O1209" t="s">
        <v>6</v>
      </c>
      <c r="P1209">
        <v>45000</v>
      </c>
      <c r="Q1209" t="s">
        <v>7</v>
      </c>
      <c r="R1209">
        <v>45000</v>
      </c>
      <c r="S1209" t="s">
        <v>15</v>
      </c>
      <c r="T1209" t="s">
        <v>16146</v>
      </c>
      <c r="U1209" t="s">
        <v>16147</v>
      </c>
      <c r="V1209" t="s">
        <v>16148</v>
      </c>
      <c r="W1209">
        <v>-1.91522E-3</v>
      </c>
    </row>
    <row r="1210" spans="5:23">
      <c r="E1210" t="s">
        <v>16</v>
      </c>
      <c r="F1210">
        <v>25845.1</v>
      </c>
      <c r="G1210" t="s">
        <v>1</v>
      </c>
      <c r="H1210" t="s">
        <v>17</v>
      </c>
      <c r="I1210" t="s">
        <v>3</v>
      </c>
      <c r="J1210">
        <v>0.945469</v>
      </c>
      <c r="K1210" t="s">
        <v>4</v>
      </c>
      <c r="L1210">
        <v>4328.41</v>
      </c>
      <c r="M1210" t="s">
        <v>5</v>
      </c>
      <c r="N1210">
        <v>10.396427023819999</v>
      </c>
      <c r="O1210" t="s">
        <v>6</v>
      </c>
      <c r="P1210">
        <v>45000</v>
      </c>
      <c r="Q1210" t="s">
        <v>7</v>
      </c>
      <c r="R1210">
        <v>45000</v>
      </c>
      <c r="S1210" t="s">
        <v>18</v>
      </c>
      <c r="T1210" t="s">
        <v>16149</v>
      </c>
      <c r="U1210" t="s">
        <v>16150</v>
      </c>
      <c r="V1210" t="s">
        <v>16151</v>
      </c>
      <c r="W1210">
        <v>-2.96235E-4</v>
      </c>
    </row>
    <row r="1211" spans="5:23">
      <c r="E1211" t="s">
        <v>19</v>
      </c>
      <c r="F1211">
        <v>25845.1</v>
      </c>
      <c r="G1211" t="s">
        <v>1</v>
      </c>
      <c r="H1211" t="s">
        <v>17</v>
      </c>
      <c r="I1211" t="s">
        <v>3</v>
      </c>
      <c r="J1211">
        <v>0.945469</v>
      </c>
      <c r="K1211" t="s">
        <v>4</v>
      </c>
      <c r="L1211">
        <v>4328.41</v>
      </c>
      <c r="M1211" t="s">
        <v>5</v>
      </c>
      <c r="N1211">
        <v>10.396427023819999</v>
      </c>
      <c r="O1211" t="s">
        <v>6</v>
      </c>
      <c r="P1211">
        <v>45000</v>
      </c>
      <c r="Q1211" t="s">
        <v>7</v>
      </c>
      <c r="R1211">
        <v>45000</v>
      </c>
      <c r="S1211" t="s">
        <v>20</v>
      </c>
      <c r="T1211" t="s">
        <v>16149</v>
      </c>
      <c r="U1211" t="s">
        <v>16150</v>
      </c>
      <c r="V1211" t="s">
        <v>16151</v>
      </c>
      <c r="W1211">
        <v>-2.96235E-4</v>
      </c>
    </row>
    <row r="1212" spans="5:23">
      <c r="E1212" t="s">
        <v>19</v>
      </c>
      <c r="F1212">
        <v>25343.599999999999</v>
      </c>
      <c r="G1212" t="s">
        <v>1</v>
      </c>
      <c r="H1212" t="s">
        <v>2</v>
      </c>
      <c r="I1212" t="s">
        <v>3</v>
      </c>
      <c r="J1212">
        <v>0.94789199999999996</v>
      </c>
      <c r="K1212" t="s">
        <v>4</v>
      </c>
      <c r="L1212">
        <v>4391.5</v>
      </c>
      <c r="M1212" t="s">
        <v>5</v>
      </c>
      <c r="N1212">
        <v>10.247062788808</v>
      </c>
      <c r="O1212" t="s">
        <v>6</v>
      </c>
      <c r="P1212">
        <v>45000</v>
      </c>
      <c r="Q1212" t="s">
        <v>7</v>
      </c>
      <c r="R1212">
        <v>45000</v>
      </c>
      <c r="S1212" t="s">
        <v>21</v>
      </c>
      <c r="T1212" t="s">
        <v>16152</v>
      </c>
      <c r="U1212" t="s">
        <v>16153</v>
      </c>
      <c r="V1212" t="s">
        <v>16154</v>
      </c>
      <c r="W1212">
        <v>-2.2249599999999998E-3</v>
      </c>
    </row>
    <row r="1213" spans="5:23">
      <c r="E1213" t="s">
        <v>22</v>
      </c>
      <c r="F1213">
        <v>25343.599999999999</v>
      </c>
      <c r="G1213" t="s">
        <v>1</v>
      </c>
      <c r="H1213" t="s">
        <v>2</v>
      </c>
      <c r="I1213" t="s">
        <v>3</v>
      </c>
      <c r="J1213">
        <v>0.94789199999999996</v>
      </c>
      <c r="K1213" t="s">
        <v>4</v>
      </c>
      <c r="L1213">
        <v>4391.5</v>
      </c>
      <c r="M1213" t="s">
        <v>5</v>
      </c>
      <c r="N1213">
        <v>10.247062788808</v>
      </c>
      <c r="O1213" t="s">
        <v>6</v>
      </c>
      <c r="P1213">
        <v>45000</v>
      </c>
      <c r="Q1213" t="s">
        <v>7</v>
      </c>
      <c r="R1213">
        <v>45000</v>
      </c>
      <c r="S1213" t="s">
        <v>21</v>
      </c>
      <c r="T1213" t="s">
        <v>16152</v>
      </c>
      <c r="U1213" t="s">
        <v>16153</v>
      </c>
      <c r="V1213" t="s">
        <v>16154</v>
      </c>
      <c r="W1213">
        <v>-2.2249599999999998E-3</v>
      </c>
    </row>
    <row r="1214" spans="5:23">
      <c r="E1214" t="s">
        <v>22</v>
      </c>
      <c r="F1214">
        <v>27871.9</v>
      </c>
      <c r="G1214" t="s">
        <v>1</v>
      </c>
      <c r="H1214" t="s">
        <v>23</v>
      </c>
      <c r="I1214" t="s">
        <v>3</v>
      </c>
      <c r="J1214">
        <v>0.92063399999999995</v>
      </c>
      <c r="K1214" t="s">
        <v>4</v>
      </c>
      <c r="L1214">
        <v>4233.1099999999997</v>
      </c>
      <c r="M1214" t="s">
        <v>5</v>
      </c>
      <c r="N1214">
        <v>10.630493446258001</v>
      </c>
      <c r="O1214" t="s">
        <v>6</v>
      </c>
      <c r="P1214">
        <v>45000</v>
      </c>
      <c r="Q1214" t="s">
        <v>7</v>
      </c>
      <c r="R1214">
        <v>45000</v>
      </c>
      <c r="S1214" t="s">
        <v>24</v>
      </c>
      <c r="T1214" t="s">
        <v>16155</v>
      </c>
      <c r="U1214" t="s">
        <v>16156</v>
      </c>
      <c r="V1214" t="s">
        <v>16157</v>
      </c>
      <c r="W1214">
        <v>-1.11872E-4</v>
      </c>
    </row>
    <row r="1215" spans="5:23">
      <c r="E1215" t="s">
        <v>25</v>
      </c>
      <c r="F1215">
        <v>27871.9</v>
      </c>
      <c r="G1215" t="s">
        <v>1</v>
      </c>
      <c r="H1215" t="s">
        <v>23</v>
      </c>
      <c r="I1215" t="s">
        <v>3</v>
      </c>
      <c r="J1215">
        <v>0.92063399999999995</v>
      </c>
      <c r="K1215" t="s">
        <v>4</v>
      </c>
      <c r="L1215">
        <v>4233.1099999999997</v>
      </c>
      <c r="M1215" t="s">
        <v>5</v>
      </c>
      <c r="N1215">
        <v>10.630493446258001</v>
      </c>
      <c r="O1215" t="s">
        <v>6</v>
      </c>
      <c r="P1215">
        <v>45000</v>
      </c>
      <c r="Q1215" t="s">
        <v>7</v>
      </c>
      <c r="R1215">
        <v>45000</v>
      </c>
      <c r="S1215" t="s">
        <v>26</v>
      </c>
      <c r="T1215" t="s">
        <v>16155</v>
      </c>
      <c r="U1215" t="s">
        <v>16156</v>
      </c>
      <c r="V1215" t="s">
        <v>16157</v>
      </c>
      <c r="W1215">
        <v>-1.11872E-4</v>
      </c>
    </row>
    <row r="1216" spans="5:23">
      <c r="E1216" t="s">
        <v>25</v>
      </c>
      <c r="F1216">
        <v>27136.3</v>
      </c>
      <c r="G1216" t="s">
        <v>1</v>
      </c>
      <c r="H1216" t="s">
        <v>27</v>
      </c>
      <c r="I1216" t="s">
        <v>3</v>
      </c>
      <c r="J1216">
        <v>0.92248300000000005</v>
      </c>
      <c r="K1216" t="s">
        <v>4</v>
      </c>
      <c r="L1216">
        <v>4330.4399999999996</v>
      </c>
      <c r="M1216" t="s">
        <v>5</v>
      </c>
      <c r="N1216">
        <v>10.391544456336</v>
      </c>
      <c r="O1216" t="s">
        <v>6</v>
      </c>
      <c r="P1216">
        <v>45000</v>
      </c>
      <c r="Q1216" t="s">
        <v>7</v>
      </c>
      <c r="R1216">
        <v>45000</v>
      </c>
      <c r="S1216" t="s">
        <v>28</v>
      </c>
      <c r="T1216" t="s">
        <v>16158</v>
      </c>
      <c r="U1216" t="s">
        <v>16159</v>
      </c>
      <c r="V1216" t="s">
        <v>16160</v>
      </c>
      <c r="W1216">
        <v>-4.01301E-3</v>
      </c>
    </row>
    <row r="1217" spans="5:23">
      <c r="E1217" t="s">
        <v>29</v>
      </c>
      <c r="F1217">
        <v>27136.3</v>
      </c>
      <c r="G1217" t="s">
        <v>1</v>
      </c>
      <c r="H1217" t="s">
        <v>27</v>
      </c>
      <c r="I1217" t="s">
        <v>3</v>
      </c>
      <c r="J1217">
        <v>0.92248300000000005</v>
      </c>
      <c r="K1217" t="s">
        <v>4</v>
      </c>
      <c r="L1217">
        <v>4330.4399999999996</v>
      </c>
      <c r="M1217" t="s">
        <v>5</v>
      </c>
      <c r="N1217">
        <v>10.391544456336</v>
      </c>
      <c r="O1217" t="s">
        <v>6</v>
      </c>
      <c r="P1217">
        <v>45000</v>
      </c>
      <c r="Q1217" t="s">
        <v>7</v>
      </c>
      <c r="R1217">
        <v>45000</v>
      </c>
      <c r="S1217" t="s">
        <v>28</v>
      </c>
      <c r="T1217" t="s">
        <v>16158</v>
      </c>
      <c r="U1217" t="s">
        <v>16159</v>
      </c>
      <c r="V1217" t="s">
        <v>16160</v>
      </c>
      <c r="W1217">
        <v>-4.01301E-3</v>
      </c>
    </row>
    <row r="1218" spans="5:23">
      <c r="E1218" t="s">
        <v>29</v>
      </c>
      <c r="F1218">
        <v>29902.799999999999</v>
      </c>
      <c r="G1218" t="s">
        <v>1</v>
      </c>
      <c r="H1218" t="s">
        <v>30</v>
      </c>
      <c r="I1218" t="s">
        <v>3</v>
      </c>
      <c r="J1218">
        <v>0.89949500000000004</v>
      </c>
      <c r="K1218" t="s">
        <v>4</v>
      </c>
      <c r="L1218">
        <v>4133.24</v>
      </c>
      <c r="M1218" t="s">
        <v>5</v>
      </c>
      <c r="N1218">
        <v>10.887351333866</v>
      </c>
      <c r="O1218" t="s">
        <v>6</v>
      </c>
      <c r="P1218">
        <v>45000</v>
      </c>
      <c r="Q1218" t="s">
        <v>7</v>
      </c>
      <c r="R1218">
        <v>45000</v>
      </c>
      <c r="S1218" t="s">
        <v>31</v>
      </c>
      <c r="T1218" t="s">
        <v>16161</v>
      </c>
      <c r="U1218" t="s">
        <v>16162</v>
      </c>
      <c r="V1218" t="s">
        <v>16163</v>
      </c>
      <c r="W1218">
        <v>9.2396300000000004E-3</v>
      </c>
    </row>
    <row r="1219" spans="5:23">
      <c r="E1219" t="s">
        <v>32</v>
      </c>
      <c r="F1219">
        <v>29902.799999999999</v>
      </c>
      <c r="G1219" t="s">
        <v>1</v>
      </c>
      <c r="H1219" t="s">
        <v>30</v>
      </c>
      <c r="I1219" t="s">
        <v>3</v>
      </c>
      <c r="J1219">
        <v>0.89949500000000004</v>
      </c>
      <c r="K1219" t="s">
        <v>4</v>
      </c>
      <c r="L1219">
        <v>4133.24</v>
      </c>
      <c r="M1219" t="s">
        <v>5</v>
      </c>
      <c r="N1219">
        <v>10.887351333866</v>
      </c>
      <c r="O1219" t="s">
        <v>6</v>
      </c>
      <c r="P1219">
        <v>45000</v>
      </c>
      <c r="Q1219" t="s">
        <v>7</v>
      </c>
      <c r="R1219">
        <v>45000</v>
      </c>
      <c r="S1219" t="s">
        <v>33</v>
      </c>
      <c r="T1219" t="s">
        <v>16161</v>
      </c>
      <c r="U1219" t="s">
        <v>16162</v>
      </c>
      <c r="V1219" t="s">
        <v>16163</v>
      </c>
      <c r="W1219">
        <v>9.2396300000000004E-3</v>
      </c>
    </row>
    <row r="1220" spans="5:23">
      <c r="E1220" t="s">
        <v>32</v>
      </c>
      <c r="F1220">
        <v>29261.3</v>
      </c>
      <c r="G1220" t="s">
        <v>1</v>
      </c>
      <c r="H1220" t="s">
        <v>17</v>
      </c>
      <c r="I1220" t="s">
        <v>3</v>
      </c>
      <c r="J1220">
        <v>0.89507300000000001</v>
      </c>
      <c r="K1220" t="s">
        <v>4</v>
      </c>
      <c r="L1220">
        <v>4265.7</v>
      </c>
      <c r="M1220" t="s">
        <v>5</v>
      </c>
      <c r="N1220">
        <v>10.549272419005</v>
      </c>
      <c r="O1220" t="s">
        <v>6</v>
      </c>
      <c r="P1220">
        <v>45000</v>
      </c>
      <c r="Q1220" t="s">
        <v>7</v>
      </c>
      <c r="R1220">
        <v>45000</v>
      </c>
      <c r="S1220" t="s">
        <v>34</v>
      </c>
      <c r="T1220" t="s">
        <v>16164</v>
      </c>
      <c r="U1220" t="s">
        <v>16165</v>
      </c>
      <c r="V1220" t="s">
        <v>16166</v>
      </c>
      <c r="W1220">
        <v>6.6957900000000001E-4</v>
      </c>
    </row>
    <row r="1221" spans="5:23">
      <c r="E1221" t="s">
        <v>35</v>
      </c>
      <c r="F1221">
        <v>29261.3</v>
      </c>
      <c r="G1221" t="s">
        <v>1</v>
      </c>
      <c r="H1221" t="s">
        <v>17</v>
      </c>
      <c r="I1221" t="s">
        <v>3</v>
      </c>
      <c r="J1221">
        <v>0.89507300000000001</v>
      </c>
      <c r="K1221" t="s">
        <v>4</v>
      </c>
      <c r="L1221">
        <v>4265.7</v>
      </c>
      <c r="M1221" t="s">
        <v>5</v>
      </c>
      <c r="N1221">
        <v>10.549272419005</v>
      </c>
      <c r="O1221" t="s">
        <v>6</v>
      </c>
      <c r="P1221">
        <v>45000</v>
      </c>
      <c r="Q1221" t="s">
        <v>7</v>
      </c>
      <c r="R1221">
        <v>45000</v>
      </c>
      <c r="S1221" t="s">
        <v>34</v>
      </c>
      <c r="T1221" t="s">
        <v>16164</v>
      </c>
      <c r="U1221" t="s">
        <v>16165</v>
      </c>
      <c r="V1221" t="s">
        <v>16166</v>
      </c>
      <c r="W1221">
        <v>6.6957900000000001E-4</v>
      </c>
    </row>
    <row r="1222" spans="5:23">
      <c r="E1222" t="s">
        <v>35</v>
      </c>
      <c r="F1222">
        <v>32734.400000000001</v>
      </c>
      <c r="G1222" t="s">
        <v>1</v>
      </c>
      <c r="H1222" t="s">
        <v>36</v>
      </c>
      <c r="I1222" t="s">
        <v>3</v>
      </c>
      <c r="J1222">
        <v>0.87053499999999995</v>
      </c>
      <c r="K1222" t="s">
        <v>4</v>
      </c>
      <c r="L1222">
        <v>4031.1</v>
      </c>
      <c r="M1222" t="s">
        <v>5</v>
      </c>
      <c r="N1222">
        <v>11.163201544324</v>
      </c>
      <c r="O1222" t="s">
        <v>6</v>
      </c>
      <c r="P1222">
        <v>45000</v>
      </c>
      <c r="Q1222" t="s">
        <v>7</v>
      </c>
      <c r="R1222">
        <v>45000</v>
      </c>
      <c r="S1222" t="s">
        <v>37</v>
      </c>
      <c r="T1222" t="s">
        <v>16167</v>
      </c>
      <c r="U1222" t="s">
        <v>16168</v>
      </c>
      <c r="V1222" t="s">
        <v>16169</v>
      </c>
      <c r="W1222">
        <v>7.0370600000000004E-3</v>
      </c>
    </row>
    <row r="1223" spans="5:23">
      <c r="E1223" t="s">
        <v>38</v>
      </c>
      <c r="F1223">
        <v>32734.400000000001</v>
      </c>
      <c r="G1223" t="s">
        <v>1</v>
      </c>
      <c r="H1223" t="s">
        <v>36</v>
      </c>
      <c r="I1223" t="s">
        <v>3</v>
      </c>
      <c r="J1223">
        <v>0.87053499999999995</v>
      </c>
      <c r="K1223" t="s">
        <v>4</v>
      </c>
      <c r="L1223">
        <v>4031.1</v>
      </c>
      <c r="M1223" t="s">
        <v>5</v>
      </c>
      <c r="N1223">
        <v>11.163201544324</v>
      </c>
      <c r="O1223" t="s">
        <v>6</v>
      </c>
      <c r="P1223">
        <v>45000</v>
      </c>
      <c r="Q1223" t="s">
        <v>7</v>
      </c>
      <c r="R1223">
        <v>45000</v>
      </c>
      <c r="S1223" t="s">
        <v>39</v>
      </c>
      <c r="T1223" t="s">
        <v>16167</v>
      </c>
      <c r="U1223" t="s">
        <v>16168</v>
      </c>
      <c r="V1223" t="s">
        <v>16169</v>
      </c>
      <c r="W1223">
        <v>7.0370600000000004E-3</v>
      </c>
    </row>
    <row r="1224" spans="5:23">
      <c r="E1224" t="s">
        <v>38</v>
      </c>
      <c r="F1224">
        <v>31840.1</v>
      </c>
      <c r="G1224" t="s">
        <v>1</v>
      </c>
      <c r="H1224" t="s">
        <v>40</v>
      </c>
      <c r="I1224" t="s">
        <v>3</v>
      </c>
      <c r="J1224">
        <v>0.86493299999999995</v>
      </c>
      <c r="K1224" t="s">
        <v>4</v>
      </c>
      <c r="L1224">
        <v>4198.18</v>
      </c>
      <c r="M1224" t="s">
        <v>5</v>
      </c>
      <c r="N1224">
        <v>10.718931390143</v>
      </c>
      <c r="O1224" t="s">
        <v>6</v>
      </c>
      <c r="P1224">
        <v>45000</v>
      </c>
      <c r="Q1224" t="s">
        <v>7</v>
      </c>
      <c r="R1224">
        <v>45000</v>
      </c>
      <c r="S1224" t="s">
        <v>41</v>
      </c>
      <c r="T1224" t="s">
        <v>6617</v>
      </c>
      <c r="U1224" t="s">
        <v>16170</v>
      </c>
      <c r="V1224" t="s">
        <v>16171</v>
      </c>
      <c r="W1224">
        <v>9.7855100000000007E-3</v>
      </c>
    </row>
    <row r="1225" spans="5:23">
      <c r="E1225" t="s">
        <v>42</v>
      </c>
      <c r="F1225">
        <v>31840.1</v>
      </c>
      <c r="G1225" t="s">
        <v>1</v>
      </c>
      <c r="H1225" t="s">
        <v>40</v>
      </c>
      <c r="I1225" t="s">
        <v>3</v>
      </c>
      <c r="J1225">
        <v>0.86493299999999995</v>
      </c>
      <c r="K1225" t="s">
        <v>4</v>
      </c>
      <c r="L1225">
        <v>4198.18</v>
      </c>
      <c r="M1225" t="s">
        <v>5</v>
      </c>
      <c r="N1225">
        <v>10.718931390143</v>
      </c>
      <c r="O1225" t="s">
        <v>6</v>
      </c>
      <c r="P1225">
        <v>45000</v>
      </c>
      <c r="Q1225" t="s">
        <v>7</v>
      </c>
      <c r="R1225">
        <v>45000</v>
      </c>
      <c r="S1225" t="s">
        <v>41</v>
      </c>
      <c r="T1225" t="s">
        <v>6617</v>
      </c>
      <c r="U1225" t="s">
        <v>16170</v>
      </c>
      <c r="V1225" t="s">
        <v>16171</v>
      </c>
      <c r="W1225">
        <v>9.7855100000000007E-3</v>
      </c>
    </row>
    <row r="1226" spans="5:23">
      <c r="E1226" t="s">
        <v>42</v>
      </c>
      <c r="F1226">
        <v>23088.2</v>
      </c>
      <c r="G1226" t="s">
        <v>1</v>
      </c>
      <c r="H1226" t="s">
        <v>14</v>
      </c>
      <c r="I1226" t="s">
        <v>3</v>
      </c>
      <c r="J1226">
        <v>0.98552899999999999</v>
      </c>
      <c r="K1226" t="s">
        <v>4</v>
      </c>
      <c r="L1226">
        <v>4459.3500000000004</v>
      </c>
      <c r="M1226" t="s">
        <v>5</v>
      </c>
      <c r="N1226">
        <v>10.091156420976001</v>
      </c>
      <c r="O1226" t="s">
        <v>6</v>
      </c>
      <c r="P1226">
        <v>45000</v>
      </c>
      <c r="Q1226" t="s">
        <v>7</v>
      </c>
      <c r="R1226">
        <v>45000</v>
      </c>
      <c r="S1226" t="s">
        <v>43</v>
      </c>
      <c r="T1226" t="s">
        <v>16172</v>
      </c>
      <c r="U1226" t="s">
        <v>16173</v>
      </c>
      <c r="V1226" t="s">
        <v>16174</v>
      </c>
      <c r="W1226">
        <v>2.9940099999999997E-4</v>
      </c>
    </row>
    <row r="1227" spans="5:23">
      <c r="E1227" t="s">
        <v>44</v>
      </c>
      <c r="F1227">
        <v>23088.2</v>
      </c>
      <c r="G1227" t="s">
        <v>1</v>
      </c>
      <c r="H1227" t="s">
        <v>14</v>
      </c>
      <c r="I1227" t="s">
        <v>3</v>
      </c>
      <c r="J1227">
        <v>0.98552899999999999</v>
      </c>
      <c r="K1227" t="s">
        <v>4</v>
      </c>
      <c r="L1227">
        <v>4459.3500000000004</v>
      </c>
      <c r="M1227" t="s">
        <v>5</v>
      </c>
      <c r="N1227">
        <v>10.091156420976001</v>
      </c>
      <c r="O1227" t="s">
        <v>6</v>
      </c>
      <c r="P1227">
        <v>45000</v>
      </c>
      <c r="Q1227" t="s">
        <v>7</v>
      </c>
      <c r="R1227">
        <v>45000</v>
      </c>
      <c r="S1227" t="s">
        <v>45</v>
      </c>
      <c r="T1227" t="s">
        <v>16172</v>
      </c>
      <c r="U1227" t="s">
        <v>16173</v>
      </c>
      <c r="V1227" t="s">
        <v>16174</v>
      </c>
      <c r="W1227">
        <v>2.9940099999999997E-4</v>
      </c>
    </row>
    <row r="1228" spans="5:23">
      <c r="E1228" t="s">
        <v>44</v>
      </c>
      <c r="F1228">
        <v>22885.4</v>
      </c>
      <c r="G1228" t="s">
        <v>1</v>
      </c>
      <c r="H1228" t="s">
        <v>10</v>
      </c>
      <c r="I1228" t="s">
        <v>3</v>
      </c>
      <c r="J1228">
        <v>0.98821000000000003</v>
      </c>
      <c r="K1228" t="s">
        <v>4</v>
      </c>
      <c r="L1228">
        <v>4474.4799999999996</v>
      </c>
      <c r="M1228" t="s">
        <v>5</v>
      </c>
      <c r="N1228">
        <v>10.057029459252</v>
      </c>
      <c r="O1228" t="s">
        <v>6</v>
      </c>
      <c r="P1228">
        <v>45000</v>
      </c>
      <c r="Q1228" t="s">
        <v>7</v>
      </c>
      <c r="R1228">
        <v>45000</v>
      </c>
      <c r="S1228" t="s">
        <v>11</v>
      </c>
      <c r="T1228" t="s">
        <v>16143</v>
      </c>
      <c r="U1228" t="s">
        <v>16144</v>
      </c>
      <c r="V1228" t="s">
        <v>16145</v>
      </c>
      <c r="W1228">
        <v>7.4752599999999998E-4</v>
      </c>
    </row>
    <row r="1229" spans="5:23">
      <c r="E1229" t="s">
        <v>0</v>
      </c>
      <c r="F1229">
        <v>23828</v>
      </c>
      <c r="G1229" t="s">
        <v>1</v>
      </c>
      <c r="H1229" t="s">
        <v>2</v>
      </c>
      <c r="I1229" t="s">
        <v>3</v>
      </c>
      <c r="J1229">
        <v>0.97474300000000003</v>
      </c>
      <c r="K1229" t="s">
        <v>4</v>
      </c>
      <c r="L1229">
        <v>4417.05</v>
      </c>
      <c r="M1229" t="s">
        <v>5</v>
      </c>
      <c r="N1229">
        <v>10.187783796990001</v>
      </c>
      <c r="O1229" t="s">
        <v>6</v>
      </c>
      <c r="P1229">
        <v>45000</v>
      </c>
      <c r="Q1229" t="s">
        <v>7</v>
      </c>
      <c r="R1229">
        <v>45000</v>
      </c>
      <c r="S1229" t="s">
        <v>8</v>
      </c>
      <c r="T1229" t="s">
        <v>16175</v>
      </c>
      <c r="U1229" t="s">
        <v>16176</v>
      </c>
      <c r="V1229" t="s">
        <v>16177</v>
      </c>
      <c r="W1229">
        <v>-1.6625100000000001E-3</v>
      </c>
    </row>
    <row r="1230" spans="5:23">
      <c r="E1230" t="s">
        <v>9</v>
      </c>
      <c r="F1230">
        <v>22947.200000000001</v>
      </c>
      <c r="G1230" t="s">
        <v>1</v>
      </c>
      <c r="H1230" t="s">
        <v>10</v>
      </c>
      <c r="I1230" t="s">
        <v>3</v>
      </c>
      <c r="J1230">
        <v>0.98686300000000005</v>
      </c>
      <c r="K1230" t="s">
        <v>4</v>
      </c>
      <c r="L1230">
        <v>4474.6099999999997</v>
      </c>
      <c r="M1230" t="s">
        <v>5</v>
      </c>
      <c r="N1230">
        <v>10.05673609466</v>
      </c>
      <c r="O1230" t="s">
        <v>6</v>
      </c>
      <c r="P1230">
        <v>45000</v>
      </c>
      <c r="Q1230" t="s">
        <v>7</v>
      </c>
      <c r="R1230">
        <v>45000</v>
      </c>
      <c r="S1230" t="s">
        <v>11</v>
      </c>
      <c r="T1230" t="s">
        <v>16178</v>
      </c>
      <c r="U1230" t="s">
        <v>16179</v>
      </c>
      <c r="V1230" t="s">
        <v>16180</v>
      </c>
      <c r="W1230">
        <v>-1.6478400000000001E-4</v>
      </c>
    </row>
    <row r="1231" spans="5:23">
      <c r="E1231" t="s">
        <v>12</v>
      </c>
      <c r="F1231">
        <v>23828</v>
      </c>
      <c r="G1231" t="s">
        <v>1</v>
      </c>
      <c r="H1231" t="s">
        <v>2</v>
      </c>
      <c r="I1231" t="s">
        <v>3</v>
      </c>
      <c r="J1231">
        <v>0.97474300000000003</v>
      </c>
      <c r="K1231" t="s">
        <v>4</v>
      </c>
      <c r="L1231">
        <v>4417.05</v>
      </c>
      <c r="M1231" t="s">
        <v>5</v>
      </c>
      <c r="N1231">
        <v>10.187783796990001</v>
      </c>
      <c r="O1231" t="s">
        <v>6</v>
      </c>
      <c r="P1231">
        <v>45000</v>
      </c>
      <c r="Q1231" t="s">
        <v>7</v>
      </c>
      <c r="R1231">
        <v>45000</v>
      </c>
      <c r="S1231" t="s">
        <v>13</v>
      </c>
      <c r="T1231" t="s">
        <v>16175</v>
      </c>
      <c r="U1231" t="s">
        <v>16176</v>
      </c>
      <c r="V1231" t="s">
        <v>16177</v>
      </c>
      <c r="W1231">
        <v>-1.6625100000000001E-3</v>
      </c>
    </row>
    <row r="1232" spans="5:23">
      <c r="E1232" t="s">
        <v>12</v>
      </c>
      <c r="F1232">
        <v>23673.200000000001</v>
      </c>
      <c r="G1232" t="s">
        <v>1</v>
      </c>
      <c r="H1232" t="s">
        <v>14</v>
      </c>
      <c r="I1232" t="s">
        <v>3</v>
      </c>
      <c r="J1232">
        <v>0.97453199999999995</v>
      </c>
      <c r="K1232" t="s">
        <v>4</v>
      </c>
      <c r="L1232">
        <v>4447.8500000000004</v>
      </c>
      <c r="M1232" t="s">
        <v>5</v>
      </c>
      <c r="N1232">
        <v>10.117241027312</v>
      </c>
      <c r="O1232" t="s">
        <v>6</v>
      </c>
      <c r="P1232">
        <v>45000</v>
      </c>
      <c r="Q1232" t="s">
        <v>7</v>
      </c>
      <c r="R1232">
        <v>45000</v>
      </c>
      <c r="S1232" t="s">
        <v>15</v>
      </c>
      <c r="T1232" t="s">
        <v>16181</v>
      </c>
      <c r="U1232" t="s">
        <v>16182</v>
      </c>
      <c r="V1232" t="s">
        <v>16183</v>
      </c>
      <c r="W1232">
        <v>1.85356E-3</v>
      </c>
    </row>
    <row r="1233" spans="5:23">
      <c r="E1233" t="s">
        <v>16</v>
      </c>
      <c r="F1233">
        <v>23673.200000000001</v>
      </c>
      <c r="G1233" t="s">
        <v>1</v>
      </c>
      <c r="H1233" t="s">
        <v>14</v>
      </c>
      <c r="I1233" t="s">
        <v>3</v>
      </c>
      <c r="J1233">
        <v>0.97453199999999995</v>
      </c>
      <c r="K1233" t="s">
        <v>4</v>
      </c>
      <c r="L1233">
        <v>4447.8500000000004</v>
      </c>
      <c r="M1233" t="s">
        <v>5</v>
      </c>
      <c r="N1233">
        <v>10.117241027312</v>
      </c>
      <c r="O1233" t="s">
        <v>6</v>
      </c>
      <c r="P1233">
        <v>45000</v>
      </c>
      <c r="Q1233" t="s">
        <v>7</v>
      </c>
      <c r="R1233">
        <v>45000</v>
      </c>
      <c r="S1233" t="s">
        <v>15</v>
      </c>
      <c r="T1233" t="s">
        <v>16181</v>
      </c>
      <c r="U1233" t="s">
        <v>16182</v>
      </c>
      <c r="V1233" t="s">
        <v>16183</v>
      </c>
      <c r="W1233">
        <v>1.85356E-3</v>
      </c>
    </row>
    <row r="1234" spans="5:23">
      <c r="E1234" t="s">
        <v>16</v>
      </c>
      <c r="F1234">
        <v>25680.1</v>
      </c>
      <c r="G1234" t="s">
        <v>1</v>
      </c>
      <c r="H1234" t="s">
        <v>17</v>
      </c>
      <c r="I1234" t="s">
        <v>3</v>
      </c>
      <c r="J1234">
        <v>0.94860699999999998</v>
      </c>
      <c r="K1234" t="s">
        <v>4</v>
      </c>
      <c r="L1234">
        <v>4327.4399999999996</v>
      </c>
      <c r="M1234" t="s">
        <v>5</v>
      </c>
      <c r="N1234">
        <v>10.398765896580001</v>
      </c>
      <c r="O1234" t="s">
        <v>6</v>
      </c>
      <c r="P1234">
        <v>45000</v>
      </c>
      <c r="Q1234" t="s">
        <v>7</v>
      </c>
      <c r="R1234">
        <v>45000</v>
      </c>
      <c r="S1234" t="s">
        <v>18</v>
      </c>
      <c r="T1234" t="s">
        <v>16184</v>
      </c>
      <c r="U1234" t="s">
        <v>16185</v>
      </c>
      <c r="V1234" t="s">
        <v>16186</v>
      </c>
      <c r="W1234">
        <v>-2.1277599999999998E-3</v>
      </c>
    </row>
    <row r="1235" spans="5:23">
      <c r="E1235" t="s">
        <v>19</v>
      </c>
      <c r="F1235">
        <v>25680.1</v>
      </c>
      <c r="G1235" t="s">
        <v>1</v>
      </c>
      <c r="H1235" t="s">
        <v>17</v>
      </c>
      <c r="I1235" t="s">
        <v>3</v>
      </c>
      <c r="J1235">
        <v>0.94860699999999998</v>
      </c>
      <c r="K1235" t="s">
        <v>4</v>
      </c>
      <c r="L1235">
        <v>4327.4399999999996</v>
      </c>
      <c r="M1235" t="s">
        <v>5</v>
      </c>
      <c r="N1235">
        <v>10.398765896580001</v>
      </c>
      <c r="O1235" t="s">
        <v>6</v>
      </c>
      <c r="P1235">
        <v>45000</v>
      </c>
      <c r="Q1235" t="s">
        <v>7</v>
      </c>
      <c r="R1235">
        <v>45000</v>
      </c>
      <c r="S1235" t="s">
        <v>20</v>
      </c>
      <c r="T1235" t="s">
        <v>16184</v>
      </c>
      <c r="U1235" t="s">
        <v>16185</v>
      </c>
      <c r="V1235" t="s">
        <v>16186</v>
      </c>
      <c r="W1235">
        <v>-2.1277599999999998E-3</v>
      </c>
    </row>
    <row r="1236" spans="5:23">
      <c r="E1236" t="s">
        <v>19</v>
      </c>
      <c r="F1236">
        <v>25389.7</v>
      </c>
      <c r="G1236" t="s">
        <v>1</v>
      </c>
      <c r="H1236" t="s">
        <v>2</v>
      </c>
      <c r="I1236" t="s">
        <v>3</v>
      </c>
      <c r="J1236">
        <v>0.94703599999999999</v>
      </c>
      <c r="K1236" t="s">
        <v>4</v>
      </c>
      <c r="L1236">
        <v>4391.46</v>
      </c>
      <c r="M1236" t="s">
        <v>5</v>
      </c>
      <c r="N1236">
        <v>10.247160227672</v>
      </c>
      <c r="O1236" t="s">
        <v>6</v>
      </c>
      <c r="P1236">
        <v>45000</v>
      </c>
      <c r="Q1236" t="s">
        <v>7</v>
      </c>
      <c r="R1236">
        <v>45000</v>
      </c>
      <c r="S1236" t="s">
        <v>21</v>
      </c>
      <c r="T1236" t="s">
        <v>16187</v>
      </c>
      <c r="U1236" t="s">
        <v>16188</v>
      </c>
      <c r="V1236" t="s">
        <v>16189</v>
      </c>
      <c r="W1236">
        <v>6.7704999999999996E-3</v>
      </c>
    </row>
    <row r="1237" spans="5:23">
      <c r="E1237" t="s">
        <v>22</v>
      </c>
      <c r="F1237">
        <v>25389.7</v>
      </c>
      <c r="G1237" t="s">
        <v>1</v>
      </c>
      <c r="H1237" t="s">
        <v>2</v>
      </c>
      <c r="I1237" t="s">
        <v>3</v>
      </c>
      <c r="J1237">
        <v>0.94703599999999999</v>
      </c>
      <c r="K1237" t="s">
        <v>4</v>
      </c>
      <c r="L1237">
        <v>4391.46</v>
      </c>
      <c r="M1237" t="s">
        <v>5</v>
      </c>
      <c r="N1237">
        <v>10.247160227672</v>
      </c>
      <c r="O1237" t="s">
        <v>6</v>
      </c>
      <c r="P1237">
        <v>45000</v>
      </c>
      <c r="Q1237" t="s">
        <v>7</v>
      </c>
      <c r="R1237">
        <v>45000</v>
      </c>
      <c r="S1237" t="s">
        <v>21</v>
      </c>
      <c r="T1237" t="s">
        <v>16187</v>
      </c>
      <c r="U1237" t="s">
        <v>16188</v>
      </c>
      <c r="V1237" t="s">
        <v>16189</v>
      </c>
      <c r="W1237">
        <v>6.7704999999999996E-3</v>
      </c>
    </row>
    <row r="1238" spans="5:23">
      <c r="E1238" t="s">
        <v>22</v>
      </c>
      <c r="F1238">
        <v>27946.799999999999</v>
      </c>
      <c r="G1238" t="s">
        <v>1</v>
      </c>
      <c r="H1238" t="s">
        <v>23</v>
      </c>
      <c r="I1238" t="s">
        <v>3</v>
      </c>
      <c r="J1238">
        <v>0.91937400000000002</v>
      </c>
      <c r="K1238" t="s">
        <v>4</v>
      </c>
      <c r="L1238">
        <v>4233.34</v>
      </c>
      <c r="M1238" t="s">
        <v>5</v>
      </c>
      <c r="N1238">
        <v>10.629908832070001</v>
      </c>
      <c r="O1238" t="s">
        <v>6</v>
      </c>
      <c r="P1238">
        <v>45000</v>
      </c>
      <c r="Q1238" t="s">
        <v>7</v>
      </c>
      <c r="R1238">
        <v>45000</v>
      </c>
      <c r="S1238" t="s">
        <v>24</v>
      </c>
      <c r="T1238" t="s">
        <v>16190</v>
      </c>
      <c r="U1238" t="s">
        <v>16191</v>
      </c>
      <c r="V1238" t="s">
        <v>16192</v>
      </c>
      <c r="W1238">
        <v>1.6155499999999999E-4</v>
      </c>
    </row>
    <row r="1239" spans="5:23">
      <c r="E1239" t="s">
        <v>25</v>
      </c>
      <c r="F1239">
        <v>27946.799999999999</v>
      </c>
      <c r="G1239" t="s">
        <v>1</v>
      </c>
      <c r="H1239" t="s">
        <v>23</v>
      </c>
      <c r="I1239" t="s">
        <v>3</v>
      </c>
      <c r="J1239">
        <v>0.91937400000000002</v>
      </c>
      <c r="K1239" t="s">
        <v>4</v>
      </c>
      <c r="L1239">
        <v>4233.34</v>
      </c>
      <c r="M1239" t="s">
        <v>5</v>
      </c>
      <c r="N1239">
        <v>10.629908832070001</v>
      </c>
      <c r="O1239" t="s">
        <v>6</v>
      </c>
      <c r="P1239">
        <v>45000</v>
      </c>
      <c r="Q1239" t="s">
        <v>7</v>
      </c>
      <c r="R1239">
        <v>45000</v>
      </c>
      <c r="S1239" t="s">
        <v>26</v>
      </c>
      <c r="T1239" t="s">
        <v>16190</v>
      </c>
      <c r="U1239" t="s">
        <v>16191</v>
      </c>
      <c r="V1239" t="s">
        <v>16192</v>
      </c>
      <c r="W1239">
        <v>1.6155499999999999E-4</v>
      </c>
    </row>
    <row r="1240" spans="5:23">
      <c r="E1240" t="s">
        <v>25</v>
      </c>
      <c r="F1240">
        <v>26980.799999999999</v>
      </c>
      <c r="G1240" t="s">
        <v>1</v>
      </c>
      <c r="H1240" t="s">
        <v>27</v>
      </c>
      <c r="I1240" t="s">
        <v>3</v>
      </c>
      <c r="J1240">
        <v>0.925176</v>
      </c>
      <c r="K1240" t="s">
        <v>4</v>
      </c>
      <c r="L1240">
        <v>4330.08</v>
      </c>
      <c r="M1240" t="s">
        <v>5</v>
      </c>
      <c r="N1240">
        <v>10.392421612112001</v>
      </c>
      <c r="O1240" t="s">
        <v>6</v>
      </c>
      <c r="P1240">
        <v>45000</v>
      </c>
      <c r="Q1240" t="s">
        <v>7</v>
      </c>
      <c r="R1240">
        <v>45000</v>
      </c>
      <c r="S1240" t="s">
        <v>28</v>
      </c>
      <c r="T1240" t="s">
        <v>16193</v>
      </c>
      <c r="U1240" t="s">
        <v>16194</v>
      </c>
      <c r="V1240" t="s">
        <v>16195</v>
      </c>
      <c r="W1240">
        <v>3.9435099999999999E-3</v>
      </c>
    </row>
    <row r="1241" spans="5:23">
      <c r="E1241" t="s">
        <v>29</v>
      </c>
      <c r="F1241">
        <v>26980.799999999999</v>
      </c>
      <c r="G1241" t="s">
        <v>1</v>
      </c>
      <c r="H1241" t="s">
        <v>27</v>
      </c>
      <c r="I1241" t="s">
        <v>3</v>
      </c>
      <c r="J1241">
        <v>0.925176</v>
      </c>
      <c r="K1241" t="s">
        <v>4</v>
      </c>
      <c r="L1241">
        <v>4330.08</v>
      </c>
      <c r="M1241" t="s">
        <v>5</v>
      </c>
      <c r="N1241">
        <v>10.392421612112001</v>
      </c>
      <c r="O1241" t="s">
        <v>6</v>
      </c>
      <c r="P1241">
        <v>45000</v>
      </c>
      <c r="Q1241" t="s">
        <v>7</v>
      </c>
      <c r="R1241">
        <v>45000</v>
      </c>
      <c r="S1241" t="s">
        <v>28</v>
      </c>
      <c r="T1241" t="s">
        <v>16193</v>
      </c>
      <c r="U1241" t="s">
        <v>16194</v>
      </c>
      <c r="V1241" t="s">
        <v>16195</v>
      </c>
      <c r="W1241">
        <v>3.9435099999999999E-3</v>
      </c>
    </row>
    <row r="1242" spans="5:23">
      <c r="E1242" t="s">
        <v>29</v>
      </c>
      <c r="F1242">
        <v>30273.200000000001</v>
      </c>
      <c r="G1242" t="s">
        <v>1</v>
      </c>
      <c r="H1242" t="s">
        <v>30</v>
      </c>
      <c r="I1242" t="s">
        <v>3</v>
      </c>
      <c r="J1242">
        <v>0.89412000000000003</v>
      </c>
      <c r="K1242" t="s">
        <v>4</v>
      </c>
      <c r="L1242">
        <v>4131.91</v>
      </c>
      <c r="M1242" t="s">
        <v>5</v>
      </c>
      <c r="N1242">
        <v>10.890858649987999</v>
      </c>
      <c r="O1242" t="s">
        <v>6</v>
      </c>
      <c r="P1242">
        <v>45000</v>
      </c>
      <c r="Q1242" t="s">
        <v>7</v>
      </c>
      <c r="R1242">
        <v>45000</v>
      </c>
      <c r="S1242" t="s">
        <v>31</v>
      </c>
      <c r="T1242" t="s">
        <v>16196</v>
      </c>
      <c r="U1242" t="s">
        <v>16197</v>
      </c>
      <c r="V1242" t="s">
        <v>16198</v>
      </c>
      <c r="W1242">
        <v>2.0149899999999999E-3</v>
      </c>
    </row>
    <row r="1243" spans="5:23">
      <c r="E1243" t="s">
        <v>32</v>
      </c>
      <c r="F1243">
        <v>30273.200000000001</v>
      </c>
      <c r="G1243" t="s">
        <v>1</v>
      </c>
      <c r="H1243" t="s">
        <v>30</v>
      </c>
      <c r="I1243" t="s">
        <v>3</v>
      </c>
      <c r="J1243">
        <v>0.89412000000000003</v>
      </c>
      <c r="K1243" t="s">
        <v>4</v>
      </c>
      <c r="L1243">
        <v>4131.91</v>
      </c>
      <c r="M1243" t="s">
        <v>5</v>
      </c>
      <c r="N1243">
        <v>10.890858649987999</v>
      </c>
      <c r="O1243" t="s">
        <v>6</v>
      </c>
      <c r="P1243">
        <v>45000</v>
      </c>
      <c r="Q1243" t="s">
        <v>7</v>
      </c>
      <c r="R1243">
        <v>45000</v>
      </c>
      <c r="S1243" t="s">
        <v>33</v>
      </c>
      <c r="T1243" t="s">
        <v>16196</v>
      </c>
      <c r="U1243" t="s">
        <v>16197</v>
      </c>
      <c r="V1243" t="s">
        <v>16198</v>
      </c>
      <c r="W1243">
        <v>2.0149899999999999E-3</v>
      </c>
    </row>
    <row r="1244" spans="5:23">
      <c r="E1244" t="s">
        <v>32</v>
      </c>
      <c r="F1244">
        <v>29341.9</v>
      </c>
      <c r="G1244" t="s">
        <v>1</v>
      </c>
      <c r="H1244" t="s">
        <v>17</v>
      </c>
      <c r="I1244" t="s">
        <v>3</v>
      </c>
      <c r="J1244">
        <v>0.89380899999999996</v>
      </c>
      <c r="K1244" t="s">
        <v>4</v>
      </c>
      <c r="L1244">
        <v>4266.01</v>
      </c>
      <c r="M1244" t="s">
        <v>5</v>
      </c>
      <c r="N1244">
        <v>10.548492986085</v>
      </c>
      <c r="O1244" t="s">
        <v>6</v>
      </c>
      <c r="P1244">
        <v>45000</v>
      </c>
      <c r="Q1244" t="s">
        <v>7</v>
      </c>
      <c r="R1244">
        <v>45000</v>
      </c>
      <c r="S1244" t="s">
        <v>34</v>
      </c>
      <c r="T1244" t="s">
        <v>16199</v>
      </c>
      <c r="U1244" t="s">
        <v>16200</v>
      </c>
      <c r="V1244" t="s">
        <v>16201</v>
      </c>
      <c r="W1244">
        <v>8.32075E-3</v>
      </c>
    </row>
    <row r="1245" spans="5:23">
      <c r="E1245" t="s">
        <v>35</v>
      </c>
      <c r="F1245">
        <v>29341.9</v>
      </c>
      <c r="G1245" t="s">
        <v>1</v>
      </c>
      <c r="H1245" t="s">
        <v>17</v>
      </c>
      <c r="I1245" t="s">
        <v>3</v>
      </c>
      <c r="J1245">
        <v>0.89380899999999996</v>
      </c>
      <c r="K1245" t="s">
        <v>4</v>
      </c>
      <c r="L1245">
        <v>4266.01</v>
      </c>
      <c r="M1245" t="s">
        <v>5</v>
      </c>
      <c r="N1245">
        <v>10.548492986085</v>
      </c>
      <c r="O1245" t="s">
        <v>6</v>
      </c>
      <c r="P1245">
        <v>45000</v>
      </c>
      <c r="Q1245" t="s">
        <v>7</v>
      </c>
      <c r="R1245">
        <v>45000</v>
      </c>
      <c r="S1245" t="s">
        <v>34</v>
      </c>
      <c r="T1245" t="s">
        <v>16199</v>
      </c>
      <c r="U1245" t="s">
        <v>16200</v>
      </c>
      <c r="V1245" t="s">
        <v>16201</v>
      </c>
      <c r="W1245">
        <v>8.32075E-3</v>
      </c>
    </row>
    <row r="1246" spans="5:23">
      <c r="E1246" t="s">
        <v>35</v>
      </c>
      <c r="F1246">
        <v>32831.9</v>
      </c>
      <c r="G1246" t="s">
        <v>1</v>
      </c>
      <c r="H1246" t="s">
        <v>36</v>
      </c>
      <c r="I1246" t="s">
        <v>3</v>
      </c>
      <c r="J1246">
        <v>0.86924100000000004</v>
      </c>
      <c r="K1246" t="s">
        <v>4</v>
      </c>
      <c r="L1246">
        <v>4031.1</v>
      </c>
      <c r="M1246" t="s">
        <v>5</v>
      </c>
      <c r="N1246">
        <v>11.163201496324</v>
      </c>
      <c r="O1246" t="s">
        <v>6</v>
      </c>
      <c r="P1246">
        <v>45000</v>
      </c>
      <c r="Q1246" t="s">
        <v>7</v>
      </c>
      <c r="R1246">
        <v>45000</v>
      </c>
      <c r="S1246" t="s">
        <v>37</v>
      </c>
      <c r="T1246" t="s">
        <v>16202</v>
      </c>
      <c r="U1246" t="s">
        <v>16203</v>
      </c>
      <c r="V1246" t="s">
        <v>16204</v>
      </c>
      <c r="W1246">
        <v>1.45982E-2</v>
      </c>
    </row>
    <row r="1247" spans="5:23">
      <c r="E1247" t="s">
        <v>38</v>
      </c>
      <c r="F1247">
        <v>32831.9</v>
      </c>
      <c r="G1247" t="s">
        <v>1</v>
      </c>
      <c r="H1247" t="s">
        <v>36</v>
      </c>
      <c r="I1247" t="s">
        <v>3</v>
      </c>
      <c r="J1247">
        <v>0.86924100000000004</v>
      </c>
      <c r="K1247" t="s">
        <v>4</v>
      </c>
      <c r="L1247">
        <v>4031.1</v>
      </c>
      <c r="M1247" t="s">
        <v>5</v>
      </c>
      <c r="N1247">
        <v>11.163201496324</v>
      </c>
      <c r="O1247" t="s">
        <v>6</v>
      </c>
      <c r="P1247">
        <v>45000</v>
      </c>
      <c r="Q1247" t="s">
        <v>7</v>
      </c>
      <c r="R1247">
        <v>45000</v>
      </c>
      <c r="S1247" t="s">
        <v>39</v>
      </c>
      <c r="T1247" t="s">
        <v>16202</v>
      </c>
      <c r="U1247" t="s">
        <v>16203</v>
      </c>
      <c r="V1247" t="s">
        <v>16204</v>
      </c>
      <c r="W1247">
        <v>1.45982E-2</v>
      </c>
    </row>
    <row r="1248" spans="5:23">
      <c r="E1248" t="s">
        <v>38</v>
      </c>
      <c r="F1248">
        <v>31321.7</v>
      </c>
      <c r="G1248" t="s">
        <v>1</v>
      </c>
      <c r="H1248" t="s">
        <v>40</v>
      </c>
      <c r="I1248" t="s">
        <v>3</v>
      </c>
      <c r="J1248">
        <v>0.87210100000000002</v>
      </c>
      <c r="K1248" t="s">
        <v>4</v>
      </c>
      <c r="L1248">
        <v>4197.8</v>
      </c>
      <c r="M1248" t="s">
        <v>5</v>
      </c>
      <c r="N1248">
        <v>10.719905842791</v>
      </c>
      <c r="O1248" t="s">
        <v>6</v>
      </c>
      <c r="P1248">
        <v>45000</v>
      </c>
      <c r="Q1248" t="s">
        <v>7</v>
      </c>
      <c r="R1248">
        <v>45000</v>
      </c>
      <c r="S1248" t="s">
        <v>41</v>
      </c>
      <c r="T1248" t="s">
        <v>16205</v>
      </c>
      <c r="U1248" t="s">
        <v>16206</v>
      </c>
      <c r="V1248" t="s">
        <v>16207</v>
      </c>
      <c r="W1248">
        <v>1.2335499999999999E-2</v>
      </c>
    </row>
    <row r="1249" spans="5:23">
      <c r="E1249" t="s">
        <v>42</v>
      </c>
      <c r="F1249">
        <v>31321.7</v>
      </c>
      <c r="G1249" t="s">
        <v>1</v>
      </c>
      <c r="H1249" t="s">
        <v>40</v>
      </c>
      <c r="I1249" t="s">
        <v>3</v>
      </c>
      <c r="J1249">
        <v>0.87210100000000002</v>
      </c>
      <c r="K1249" t="s">
        <v>4</v>
      </c>
      <c r="L1249">
        <v>4197.8</v>
      </c>
      <c r="M1249" t="s">
        <v>5</v>
      </c>
      <c r="N1249">
        <v>10.719905842791</v>
      </c>
      <c r="O1249" t="s">
        <v>6</v>
      </c>
      <c r="P1249">
        <v>45000</v>
      </c>
      <c r="Q1249" t="s">
        <v>7</v>
      </c>
      <c r="R1249">
        <v>45000</v>
      </c>
      <c r="S1249" t="s">
        <v>41</v>
      </c>
      <c r="T1249" t="s">
        <v>16205</v>
      </c>
      <c r="U1249" t="s">
        <v>16206</v>
      </c>
      <c r="V1249" t="s">
        <v>16207</v>
      </c>
      <c r="W1249">
        <v>1.2335499999999999E-2</v>
      </c>
    </row>
    <row r="1250" spans="5:23">
      <c r="E1250" t="s">
        <v>42</v>
      </c>
      <c r="F1250">
        <v>23035.200000000001</v>
      </c>
      <c r="G1250" t="s">
        <v>1</v>
      </c>
      <c r="H1250" t="s">
        <v>14</v>
      </c>
      <c r="I1250" t="s">
        <v>3</v>
      </c>
      <c r="J1250">
        <v>0.98666900000000002</v>
      </c>
      <c r="K1250" t="s">
        <v>4</v>
      </c>
      <c r="L1250">
        <v>4459.29</v>
      </c>
      <c r="M1250" t="s">
        <v>5</v>
      </c>
      <c r="N1250">
        <v>10.091302777272</v>
      </c>
      <c r="O1250" t="s">
        <v>6</v>
      </c>
      <c r="P1250">
        <v>45000</v>
      </c>
      <c r="Q1250" t="s">
        <v>7</v>
      </c>
      <c r="R1250">
        <v>45000</v>
      </c>
      <c r="S1250" t="s">
        <v>43</v>
      </c>
      <c r="T1250" t="s">
        <v>16208</v>
      </c>
      <c r="U1250" t="s">
        <v>16209</v>
      </c>
      <c r="V1250" t="s">
        <v>16210</v>
      </c>
      <c r="W1250">
        <v>2.2968400000000001E-3</v>
      </c>
    </row>
    <row r="1251" spans="5:23">
      <c r="E1251" t="s">
        <v>44</v>
      </c>
      <c r="F1251">
        <v>23035.200000000001</v>
      </c>
      <c r="G1251" t="s">
        <v>1</v>
      </c>
      <c r="H1251" t="s">
        <v>14</v>
      </c>
      <c r="I1251" t="s">
        <v>3</v>
      </c>
      <c r="J1251">
        <v>0.98666900000000002</v>
      </c>
      <c r="K1251" t="s">
        <v>4</v>
      </c>
      <c r="L1251">
        <v>4459.29</v>
      </c>
      <c r="M1251" t="s">
        <v>5</v>
      </c>
      <c r="N1251">
        <v>10.091302777272</v>
      </c>
      <c r="O1251" t="s">
        <v>6</v>
      </c>
      <c r="P1251">
        <v>45000</v>
      </c>
      <c r="Q1251" t="s">
        <v>7</v>
      </c>
      <c r="R1251">
        <v>45000</v>
      </c>
      <c r="S1251" t="s">
        <v>45</v>
      </c>
      <c r="T1251" t="s">
        <v>16208</v>
      </c>
      <c r="U1251" t="s">
        <v>16209</v>
      </c>
      <c r="V1251" t="s">
        <v>16210</v>
      </c>
      <c r="W1251">
        <v>2.2968400000000001E-3</v>
      </c>
    </row>
    <row r="1252" spans="5:23">
      <c r="E1252" t="s">
        <v>44</v>
      </c>
      <c r="F1252">
        <v>22947.200000000001</v>
      </c>
      <c r="G1252" t="s">
        <v>1</v>
      </c>
      <c r="H1252" t="s">
        <v>10</v>
      </c>
      <c r="I1252" t="s">
        <v>3</v>
      </c>
      <c r="J1252">
        <v>0.98686300000000005</v>
      </c>
      <c r="K1252" t="s">
        <v>4</v>
      </c>
      <c r="L1252">
        <v>4474.6099999999997</v>
      </c>
      <c r="M1252" t="s">
        <v>5</v>
      </c>
      <c r="N1252">
        <v>10.05673609466</v>
      </c>
      <c r="O1252" t="s">
        <v>6</v>
      </c>
      <c r="P1252">
        <v>45000</v>
      </c>
      <c r="Q1252" t="s">
        <v>7</v>
      </c>
      <c r="R1252">
        <v>45000</v>
      </c>
      <c r="S1252" t="s">
        <v>11</v>
      </c>
      <c r="T1252" t="s">
        <v>16178</v>
      </c>
      <c r="U1252" t="s">
        <v>16179</v>
      </c>
      <c r="V1252" t="s">
        <v>16180</v>
      </c>
      <c r="W1252">
        <v>-1.6478400000000001E-4</v>
      </c>
    </row>
    <row r="1253" spans="5:23">
      <c r="E1253" t="s">
        <v>0</v>
      </c>
      <c r="F1253">
        <v>23855.5</v>
      </c>
      <c r="G1253" t="s">
        <v>1</v>
      </c>
      <c r="H1253" t="s">
        <v>2</v>
      </c>
      <c r="I1253" t="s">
        <v>3</v>
      </c>
      <c r="J1253">
        <v>0.97413799999999995</v>
      </c>
      <c r="K1253" t="s">
        <v>4</v>
      </c>
      <c r="L1253">
        <v>4417.4399999999996</v>
      </c>
      <c r="M1253" t="s">
        <v>5</v>
      </c>
      <c r="N1253">
        <v>10.186906294205</v>
      </c>
      <c r="O1253" t="s">
        <v>6</v>
      </c>
      <c r="P1253">
        <v>45000</v>
      </c>
      <c r="Q1253" t="s">
        <v>7</v>
      </c>
      <c r="R1253">
        <v>45000</v>
      </c>
      <c r="S1253" t="s">
        <v>8</v>
      </c>
      <c r="T1253" t="s">
        <v>16211</v>
      </c>
      <c r="U1253" t="s">
        <v>16212</v>
      </c>
      <c r="V1253" t="s">
        <v>16213</v>
      </c>
      <c r="W1253">
        <v>-2.9444300000000001E-3</v>
      </c>
    </row>
    <row r="1254" spans="5:23">
      <c r="E1254" t="s">
        <v>9</v>
      </c>
      <c r="F1254">
        <v>22942.6</v>
      </c>
      <c r="G1254" t="s">
        <v>1</v>
      </c>
      <c r="H1254" t="s">
        <v>10</v>
      </c>
      <c r="I1254" t="s">
        <v>3</v>
      </c>
      <c r="J1254">
        <v>0.98697400000000002</v>
      </c>
      <c r="K1254" t="s">
        <v>4</v>
      </c>
      <c r="L1254">
        <v>4474.51</v>
      </c>
      <c r="M1254" t="s">
        <v>5</v>
      </c>
      <c r="N1254">
        <v>10.056956118604001</v>
      </c>
      <c r="O1254" t="s">
        <v>6</v>
      </c>
      <c r="P1254">
        <v>45000</v>
      </c>
      <c r="Q1254" t="s">
        <v>7</v>
      </c>
      <c r="R1254">
        <v>45000</v>
      </c>
      <c r="S1254" t="s">
        <v>11</v>
      </c>
      <c r="T1254" t="s">
        <v>16214</v>
      </c>
      <c r="U1254" t="s">
        <v>16215</v>
      </c>
      <c r="V1254" t="s">
        <v>16216</v>
      </c>
      <c r="W1254" s="1">
        <v>2.3373299999999999E-5</v>
      </c>
    </row>
    <row r="1255" spans="5:23">
      <c r="E1255" t="s">
        <v>12</v>
      </c>
      <c r="F1255">
        <v>23855.5</v>
      </c>
      <c r="G1255" t="s">
        <v>1</v>
      </c>
      <c r="H1255" t="s">
        <v>2</v>
      </c>
      <c r="I1255" t="s">
        <v>3</v>
      </c>
      <c r="J1255">
        <v>0.97413799999999995</v>
      </c>
      <c r="K1255" t="s">
        <v>4</v>
      </c>
      <c r="L1255">
        <v>4417.4399999999996</v>
      </c>
      <c r="M1255" t="s">
        <v>5</v>
      </c>
      <c r="N1255">
        <v>10.186906294205</v>
      </c>
      <c r="O1255" t="s">
        <v>6</v>
      </c>
      <c r="P1255">
        <v>45000</v>
      </c>
      <c r="Q1255" t="s">
        <v>7</v>
      </c>
      <c r="R1255">
        <v>45000</v>
      </c>
      <c r="S1255" t="s">
        <v>13</v>
      </c>
      <c r="T1255" t="s">
        <v>16211</v>
      </c>
      <c r="U1255" t="s">
        <v>16212</v>
      </c>
      <c r="V1255" t="s">
        <v>16213</v>
      </c>
      <c r="W1255">
        <v>-2.9444300000000001E-3</v>
      </c>
    </row>
    <row r="1256" spans="5:23">
      <c r="E1256" t="s">
        <v>12</v>
      </c>
      <c r="F1256">
        <v>23681</v>
      </c>
      <c r="G1256" t="s">
        <v>1</v>
      </c>
      <c r="H1256" t="s">
        <v>14</v>
      </c>
      <c r="I1256" t="s">
        <v>3</v>
      </c>
      <c r="J1256">
        <v>0.97435700000000003</v>
      </c>
      <c r="K1256" t="s">
        <v>4</v>
      </c>
      <c r="L1256">
        <v>4447.9799999999996</v>
      </c>
      <c r="M1256" t="s">
        <v>5</v>
      </c>
      <c r="N1256">
        <v>10.11694827572</v>
      </c>
      <c r="O1256" t="s">
        <v>6</v>
      </c>
      <c r="P1256">
        <v>45000</v>
      </c>
      <c r="Q1256" t="s">
        <v>7</v>
      </c>
      <c r="R1256">
        <v>45000</v>
      </c>
      <c r="S1256" t="s">
        <v>15</v>
      </c>
      <c r="T1256" t="s">
        <v>16217</v>
      </c>
      <c r="U1256" t="s">
        <v>16218</v>
      </c>
      <c r="V1256" t="s">
        <v>16219</v>
      </c>
      <c r="W1256">
        <v>-6.2691699999999995E-4</v>
      </c>
    </row>
    <row r="1257" spans="5:23">
      <c r="E1257" t="s">
        <v>16</v>
      </c>
      <c r="F1257">
        <v>23681</v>
      </c>
      <c r="G1257" t="s">
        <v>1</v>
      </c>
      <c r="H1257" t="s">
        <v>14</v>
      </c>
      <c r="I1257" t="s">
        <v>3</v>
      </c>
      <c r="J1257">
        <v>0.97435700000000003</v>
      </c>
      <c r="K1257" t="s">
        <v>4</v>
      </c>
      <c r="L1257">
        <v>4447.9799999999996</v>
      </c>
      <c r="M1257" t="s">
        <v>5</v>
      </c>
      <c r="N1257">
        <v>10.11694827572</v>
      </c>
      <c r="O1257" t="s">
        <v>6</v>
      </c>
      <c r="P1257">
        <v>45000</v>
      </c>
      <c r="Q1257" t="s">
        <v>7</v>
      </c>
      <c r="R1257">
        <v>45000</v>
      </c>
      <c r="S1257" t="s">
        <v>15</v>
      </c>
      <c r="T1257" t="s">
        <v>16217</v>
      </c>
      <c r="U1257" t="s">
        <v>16218</v>
      </c>
      <c r="V1257" t="s">
        <v>16219</v>
      </c>
      <c r="W1257">
        <v>-6.2691699999999995E-4</v>
      </c>
    </row>
    <row r="1258" spans="5:23">
      <c r="E1258" t="s">
        <v>16</v>
      </c>
      <c r="F1258">
        <v>25790.9</v>
      </c>
      <c r="G1258" t="s">
        <v>1</v>
      </c>
      <c r="H1258" t="s">
        <v>17</v>
      </c>
      <c r="I1258" t="s">
        <v>3</v>
      </c>
      <c r="J1258">
        <v>0.94645999999999997</v>
      </c>
      <c r="K1258" t="s">
        <v>4</v>
      </c>
      <c r="L1258">
        <v>4328.41</v>
      </c>
      <c r="M1258" t="s">
        <v>5</v>
      </c>
      <c r="N1258">
        <v>10.396427067819999</v>
      </c>
      <c r="O1258" t="s">
        <v>6</v>
      </c>
      <c r="P1258">
        <v>45000</v>
      </c>
      <c r="Q1258" t="s">
        <v>7</v>
      </c>
      <c r="R1258">
        <v>45000</v>
      </c>
      <c r="S1258" t="s">
        <v>18</v>
      </c>
      <c r="T1258" t="s">
        <v>16220</v>
      </c>
      <c r="U1258" t="s">
        <v>16221</v>
      </c>
      <c r="V1258" t="s">
        <v>16222</v>
      </c>
      <c r="W1258">
        <v>8.2528199999999999E-4</v>
      </c>
    </row>
    <row r="1259" spans="5:23">
      <c r="E1259" t="s">
        <v>19</v>
      </c>
      <c r="F1259">
        <v>25790.9</v>
      </c>
      <c r="G1259" t="s">
        <v>1</v>
      </c>
      <c r="H1259" t="s">
        <v>17</v>
      </c>
      <c r="I1259" t="s">
        <v>3</v>
      </c>
      <c r="J1259">
        <v>0.94645999999999997</v>
      </c>
      <c r="K1259" t="s">
        <v>4</v>
      </c>
      <c r="L1259">
        <v>4328.41</v>
      </c>
      <c r="M1259" t="s">
        <v>5</v>
      </c>
      <c r="N1259">
        <v>10.396427067819999</v>
      </c>
      <c r="O1259" t="s">
        <v>6</v>
      </c>
      <c r="P1259">
        <v>45000</v>
      </c>
      <c r="Q1259" t="s">
        <v>7</v>
      </c>
      <c r="R1259">
        <v>45000</v>
      </c>
      <c r="S1259" t="s">
        <v>20</v>
      </c>
      <c r="T1259" t="s">
        <v>16220</v>
      </c>
      <c r="U1259" t="s">
        <v>16221</v>
      </c>
      <c r="V1259" t="s">
        <v>16222</v>
      </c>
      <c r="W1259">
        <v>8.2528199999999999E-4</v>
      </c>
    </row>
    <row r="1260" spans="5:23">
      <c r="E1260" t="s">
        <v>19</v>
      </c>
      <c r="F1260">
        <v>25249.599999999999</v>
      </c>
      <c r="G1260" t="s">
        <v>1</v>
      </c>
      <c r="H1260" t="s">
        <v>2</v>
      </c>
      <c r="I1260" t="s">
        <v>3</v>
      </c>
      <c r="J1260">
        <v>0.94963200000000003</v>
      </c>
      <c r="K1260" t="s">
        <v>4</v>
      </c>
      <c r="L1260">
        <v>4391.71</v>
      </c>
      <c r="M1260" t="s">
        <v>5</v>
      </c>
      <c r="N1260">
        <v>10.246575193488001</v>
      </c>
      <c r="O1260" t="s">
        <v>6</v>
      </c>
      <c r="P1260">
        <v>45000</v>
      </c>
      <c r="Q1260" t="s">
        <v>7</v>
      </c>
      <c r="R1260">
        <v>45000</v>
      </c>
      <c r="S1260" t="s">
        <v>21</v>
      </c>
      <c r="T1260" t="s">
        <v>16223</v>
      </c>
      <c r="U1260" t="s">
        <v>16224</v>
      </c>
      <c r="V1260" t="s">
        <v>16225</v>
      </c>
      <c r="W1260">
        <v>-1.2846800000000001E-3</v>
      </c>
    </row>
    <row r="1261" spans="5:23">
      <c r="E1261" t="s">
        <v>22</v>
      </c>
      <c r="F1261">
        <v>25249.599999999999</v>
      </c>
      <c r="G1261" t="s">
        <v>1</v>
      </c>
      <c r="H1261" t="s">
        <v>2</v>
      </c>
      <c r="I1261" t="s">
        <v>3</v>
      </c>
      <c r="J1261">
        <v>0.94963200000000003</v>
      </c>
      <c r="K1261" t="s">
        <v>4</v>
      </c>
      <c r="L1261">
        <v>4391.71</v>
      </c>
      <c r="M1261" t="s">
        <v>5</v>
      </c>
      <c r="N1261">
        <v>10.246575193488001</v>
      </c>
      <c r="O1261" t="s">
        <v>6</v>
      </c>
      <c r="P1261">
        <v>45000</v>
      </c>
      <c r="Q1261" t="s">
        <v>7</v>
      </c>
      <c r="R1261">
        <v>45000</v>
      </c>
      <c r="S1261" t="s">
        <v>21</v>
      </c>
      <c r="T1261" t="s">
        <v>16223</v>
      </c>
      <c r="U1261" t="s">
        <v>16224</v>
      </c>
      <c r="V1261" t="s">
        <v>16225</v>
      </c>
      <c r="W1261">
        <v>-1.2846800000000001E-3</v>
      </c>
    </row>
    <row r="1262" spans="5:23">
      <c r="E1262" t="s">
        <v>22</v>
      </c>
      <c r="F1262">
        <v>27918</v>
      </c>
      <c r="G1262" t="s">
        <v>1</v>
      </c>
      <c r="H1262" t="s">
        <v>23</v>
      </c>
      <c r="I1262" t="s">
        <v>3</v>
      </c>
      <c r="J1262">
        <v>0.92002600000000001</v>
      </c>
      <c r="K1262" t="s">
        <v>4</v>
      </c>
      <c r="L1262">
        <v>4231.71</v>
      </c>
      <c r="M1262" t="s">
        <v>5</v>
      </c>
      <c r="N1262">
        <v>10.634001022386</v>
      </c>
      <c r="O1262" t="s">
        <v>6</v>
      </c>
      <c r="P1262">
        <v>45000</v>
      </c>
      <c r="Q1262" t="s">
        <v>7</v>
      </c>
      <c r="R1262">
        <v>45000</v>
      </c>
      <c r="S1262" t="s">
        <v>24</v>
      </c>
      <c r="T1262" t="s">
        <v>16226</v>
      </c>
      <c r="U1262" t="s">
        <v>16227</v>
      </c>
      <c r="V1262" t="s">
        <v>16228</v>
      </c>
      <c r="W1262">
        <v>3.7435200000000002E-3</v>
      </c>
    </row>
    <row r="1263" spans="5:23">
      <c r="E1263" t="s">
        <v>25</v>
      </c>
      <c r="F1263">
        <v>27918</v>
      </c>
      <c r="G1263" t="s">
        <v>1</v>
      </c>
      <c r="H1263" t="s">
        <v>23</v>
      </c>
      <c r="I1263" t="s">
        <v>3</v>
      </c>
      <c r="J1263">
        <v>0.92002600000000001</v>
      </c>
      <c r="K1263" t="s">
        <v>4</v>
      </c>
      <c r="L1263">
        <v>4231.71</v>
      </c>
      <c r="M1263" t="s">
        <v>5</v>
      </c>
      <c r="N1263">
        <v>10.634001022386</v>
      </c>
      <c r="O1263" t="s">
        <v>6</v>
      </c>
      <c r="P1263">
        <v>45000</v>
      </c>
      <c r="Q1263" t="s">
        <v>7</v>
      </c>
      <c r="R1263">
        <v>45000</v>
      </c>
      <c r="S1263" t="s">
        <v>26</v>
      </c>
      <c r="T1263" t="s">
        <v>16226</v>
      </c>
      <c r="U1263" t="s">
        <v>16227</v>
      </c>
      <c r="V1263" t="s">
        <v>16228</v>
      </c>
      <c r="W1263">
        <v>3.7435200000000002E-3</v>
      </c>
    </row>
    <row r="1264" spans="5:23">
      <c r="E1264" t="s">
        <v>25</v>
      </c>
      <c r="F1264">
        <v>27243</v>
      </c>
      <c r="G1264" t="s">
        <v>1</v>
      </c>
      <c r="H1264" t="s">
        <v>27</v>
      </c>
      <c r="I1264" t="s">
        <v>3</v>
      </c>
      <c r="J1264">
        <v>0.92074699999999998</v>
      </c>
      <c r="K1264" t="s">
        <v>4</v>
      </c>
      <c r="L1264">
        <v>4329.7700000000004</v>
      </c>
      <c r="M1264" t="s">
        <v>5</v>
      </c>
      <c r="N1264">
        <v>10.393152653592001</v>
      </c>
      <c r="O1264" t="s">
        <v>6</v>
      </c>
      <c r="P1264">
        <v>45000</v>
      </c>
      <c r="Q1264" t="s">
        <v>7</v>
      </c>
      <c r="R1264">
        <v>45000</v>
      </c>
      <c r="S1264" t="s">
        <v>28</v>
      </c>
      <c r="T1264" t="s">
        <v>16229</v>
      </c>
      <c r="U1264" t="s">
        <v>16230</v>
      </c>
      <c r="V1264" t="s">
        <v>16231</v>
      </c>
      <c r="W1264">
        <v>5.7091199999999998E-3</v>
      </c>
    </row>
    <row r="1265" spans="5:23">
      <c r="E1265" t="s">
        <v>29</v>
      </c>
      <c r="F1265">
        <v>27243</v>
      </c>
      <c r="G1265" t="s">
        <v>1</v>
      </c>
      <c r="H1265" t="s">
        <v>27</v>
      </c>
      <c r="I1265" t="s">
        <v>3</v>
      </c>
      <c r="J1265">
        <v>0.92074699999999998</v>
      </c>
      <c r="K1265" t="s">
        <v>4</v>
      </c>
      <c r="L1265">
        <v>4329.7700000000004</v>
      </c>
      <c r="M1265" t="s">
        <v>5</v>
      </c>
      <c r="N1265">
        <v>10.393152653592001</v>
      </c>
      <c r="O1265" t="s">
        <v>6</v>
      </c>
      <c r="P1265">
        <v>45000</v>
      </c>
      <c r="Q1265" t="s">
        <v>7</v>
      </c>
      <c r="R1265">
        <v>45000</v>
      </c>
      <c r="S1265" t="s">
        <v>28</v>
      </c>
      <c r="T1265" t="s">
        <v>16229</v>
      </c>
      <c r="U1265" t="s">
        <v>16230</v>
      </c>
      <c r="V1265" t="s">
        <v>16231</v>
      </c>
      <c r="W1265">
        <v>5.7091199999999998E-3</v>
      </c>
    </row>
    <row r="1266" spans="5:23">
      <c r="E1266" t="s">
        <v>29</v>
      </c>
      <c r="F1266">
        <v>30201.7</v>
      </c>
      <c r="G1266" t="s">
        <v>1</v>
      </c>
      <c r="H1266" t="s">
        <v>30</v>
      </c>
      <c r="I1266" t="s">
        <v>3</v>
      </c>
      <c r="J1266">
        <v>0.89501699999999995</v>
      </c>
      <c r="K1266" t="s">
        <v>4</v>
      </c>
      <c r="L1266">
        <v>4133.38</v>
      </c>
      <c r="M1266" t="s">
        <v>5</v>
      </c>
      <c r="N1266">
        <v>10.886961639408</v>
      </c>
      <c r="O1266" t="s">
        <v>6</v>
      </c>
      <c r="P1266">
        <v>45000</v>
      </c>
      <c r="Q1266" t="s">
        <v>7</v>
      </c>
      <c r="R1266">
        <v>45000</v>
      </c>
      <c r="S1266" t="s">
        <v>31</v>
      </c>
      <c r="T1266" t="s">
        <v>16232</v>
      </c>
      <c r="U1266" t="s">
        <v>16233</v>
      </c>
      <c r="V1266" t="s">
        <v>16234</v>
      </c>
      <c r="W1266">
        <v>6.7208900000000002E-3</v>
      </c>
    </row>
    <row r="1267" spans="5:23">
      <c r="E1267" t="s">
        <v>32</v>
      </c>
      <c r="F1267">
        <v>30201.7</v>
      </c>
      <c r="G1267" t="s">
        <v>1</v>
      </c>
      <c r="H1267" t="s">
        <v>30</v>
      </c>
      <c r="I1267" t="s">
        <v>3</v>
      </c>
      <c r="J1267">
        <v>0.89501699999999995</v>
      </c>
      <c r="K1267" t="s">
        <v>4</v>
      </c>
      <c r="L1267">
        <v>4133.38</v>
      </c>
      <c r="M1267" t="s">
        <v>5</v>
      </c>
      <c r="N1267">
        <v>10.886961639408</v>
      </c>
      <c r="O1267" t="s">
        <v>6</v>
      </c>
      <c r="P1267">
        <v>45000</v>
      </c>
      <c r="Q1267" t="s">
        <v>7</v>
      </c>
      <c r="R1267">
        <v>45000</v>
      </c>
      <c r="S1267" t="s">
        <v>33</v>
      </c>
      <c r="T1267" t="s">
        <v>16232</v>
      </c>
      <c r="U1267" t="s">
        <v>16233</v>
      </c>
      <c r="V1267" t="s">
        <v>16234</v>
      </c>
      <c r="W1267">
        <v>6.7208900000000002E-3</v>
      </c>
    </row>
    <row r="1268" spans="5:23">
      <c r="E1268" t="s">
        <v>32</v>
      </c>
      <c r="F1268">
        <v>29283.5</v>
      </c>
      <c r="G1268" t="s">
        <v>1</v>
      </c>
      <c r="H1268" t="s">
        <v>17</v>
      </c>
      <c r="I1268" t="s">
        <v>3</v>
      </c>
      <c r="J1268">
        <v>0.89483199999999996</v>
      </c>
      <c r="K1268" t="s">
        <v>4</v>
      </c>
      <c r="L1268">
        <v>4264.75</v>
      </c>
      <c r="M1268" t="s">
        <v>5</v>
      </c>
      <c r="N1268">
        <v>10.551611106765</v>
      </c>
      <c r="O1268" t="s">
        <v>6</v>
      </c>
      <c r="P1268">
        <v>45000</v>
      </c>
      <c r="Q1268" t="s">
        <v>7</v>
      </c>
      <c r="R1268">
        <v>45000</v>
      </c>
      <c r="S1268" t="s">
        <v>34</v>
      </c>
      <c r="T1268" t="s">
        <v>16235</v>
      </c>
      <c r="U1268" t="s">
        <v>16236</v>
      </c>
      <c r="V1268" t="s">
        <v>16237</v>
      </c>
      <c r="W1268">
        <v>9.4131600000000003E-3</v>
      </c>
    </row>
    <row r="1269" spans="5:23">
      <c r="E1269" t="s">
        <v>35</v>
      </c>
      <c r="F1269">
        <v>29283.5</v>
      </c>
      <c r="G1269" t="s">
        <v>1</v>
      </c>
      <c r="H1269" t="s">
        <v>17</v>
      </c>
      <c r="I1269" t="s">
        <v>3</v>
      </c>
      <c r="J1269">
        <v>0.89483199999999996</v>
      </c>
      <c r="K1269" t="s">
        <v>4</v>
      </c>
      <c r="L1269">
        <v>4264.75</v>
      </c>
      <c r="M1269" t="s">
        <v>5</v>
      </c>
      <c r="N1269">
        <v>10.551611106765</v>
      </c>
      <c r="O1269" t="s">
        <v>6</v>
      </c>
      <c r="P1269">
        <v>45000</v>
      </c>
      <c r="Q1269" t="s">
        <v>7</v>
      </c>
      <c r="R1269">
        <v>45000</v>
      </c>
      <c r="S1269" t="s">
        <v>34</v>
      </c>
      <c r="T1269" t="s">
        <v>16235</v>
      </c>
      <c r="U1269" t="s">
        <v>16236</v>
      </c>
      <c r="V1269" t="s">
        <v>16237</v>
      </c>
      <c r="W1269">
        <v>9.4131600000000003E-3</v>
      </c>
    </row>
    <row r="1270" spans="5:23">
      <c r="E1270" t="s">
        <v>35</v>
      </c>
      <c r="F1270">
        <v>32635.8</v>
      </c>
      <c r="G1270" t="s">
        <v>1</v>
      </c>
      <c r="H1270" t="s">
        <v>36</v>
      </c>
      <c r="I1270" t="s">
        <v>3</v>
      </c>
      <c r="J1270">
        <v>0.87196200000000001</v>
      </c>
      <c r="K1270" t="s">
        <v>4</v>
      </c>
      <c r="L1270">
        <v>4030.05</v>
      </c>
      <c r="M1270" t="s">
        <v>5</v>
      </c>
      <c r="N1270">
        <v>11.166124198262001</v>
      </c>
      <c r="O1270" t="s">
        <v>6</v>
      </c>
      <c r="P1270">
        <v>45000</v>
      </c>
      <c r="Q1270" t="s">
        <v>7</v>
      </c>
      <c r="R1270">
        <v>45000</v>
      </c>
      <c r="S1270" t="s">
        <v>37</v>
      </c>
      <c r="T1270" t="s">
        <v>16238</v>
      </c>
      <c r="U1270" t="s">
        <v>16239</v>
      </c>
      <c r="V1270" t="s">
        <v>16240</v>
      </c>
      <c r="W1270">
        <v>1.05218E-2</v>
      </c>
    </row>
    <row r="1271" spans="5:23">
      <c r="E1271" t="s">
        <v>38</v>
      </c>
      <c r="F1271">
        <v>32635.8</v>
      </c>
      <c r="G1271" t="s">
        <v>1</v>
      </c>
      <c r="H1271" t="s">
        <v>36</v>
      </c>
      <c r="I1271" t="s">
        <v>3</v>
      </c>
      <c r="J1271">
        <v>0.87196200000000001</v>
      </c>
      <c r="K1271" t="s">
        <v>4</v>
      </c>
      <c r="L1271">
        <v>4030.05</v>
      </c>
      <c r="M1271" t="s">
        <v>5</v>
      </c>
      <c r="N1271">
        <v>11.166124198262001</v>
      </c>
      <c r="O1271" t="s">
        <v>6</v>
      </c>
      <c r="P1271">
        <v>45000</v>
      </c>
      <c r="Q1271" t="s">
        <v>7</v>
      </c>
      <c r="R1271">
        <v>45000</v>
      </c>
      <c r="S1271" t="s">
        <v>39</v>
      </c>
      <c r="T1271" t="s">
        <v>16238</v>
      </c>
      <c r="U1271" t="s">
        <v>16239</v>
      </c>
      <c r="V1271" t="s">
        <v>16240</v>
      </c>
      <c r="W1271">
        <v>1.05218E-2</v>
      </c>
    </row>
    <row r="1272" spans="5:23">
      <c r="E1272" t="s">
        <v>38</v>
      </c>
      <c r="F1272">
        <v>31317.4</v>
      </c>
      <c r="G1272" t="s">
        <v>1</v>
      </c>
      <c r="H1272" t="s">
        <v>40</v>
      </c>
      <c r="I1272" t="s">
        <v>3</v>
      </c>
      <c r="J1272">
        <v>0.87225900000000001</v>
      </c>
      <c r="K1272" t="s">
        <v>4</v>
      </c>
      <c r="L1272">
        <v>4196.84</v>
      </c>
      <c r="M1272" t="s">
        <v>5</v>
      </c>
      <c r="N1272">
        <v>10.722341687410999</v>
      </c>
      <c r="O1272" t="s">
        <v>6</v>
      </c>
      <c r="P1272">
        <v>45000</v>
      </c>
      <c r="Q1272" t="s">
        <v>7</v>
      </c>
      <c r="R1272">
        <v>45000</v>
      </c>
      <c r="S1272" t="s">
        <v>41</v>
      </c>
      <c r="T1272" t="s">
        <v>16241</v>
      </c>
      <c r="U1272" t="s">
        <v>16242</v>
      </c>
      <c r="V1272" t="s">
        <v>16243</v>
      </c>
      <c r="W1272">
        <v>9.5405200000000003E-3</v>
      </c>
    </row>
    <row r="1273" spans="5:23">
      <c r="E1273" t="s">
        <v>42</v>
      </c>
      <c r="F1273">
        <v>31317.4</v>
      </c>
      <c r="G1273" t="s">
        <v>1</v>
      </c>
      <c r="H1273" t="s">
        <v>40</v>
      </c>
      <c r="I1273" t="s">
        <v>3</v>
      </c>
      <c r="J1273">
        <v>0.87225900000000001</v>
      </c>
      <c r="K1273" t="s">
        <v>4</v>
      </c>
      <c r="L1273">
        <v>4196.84</v>
      </c>
      <c r="M1273" t="s">
        <v>5</v>
      </c>
      <c r="N1273">
        <v>10.722341687410999</v>
      </c>
      <c r="O1273" t="s">
        <v>6</v>
      </c>
      <c r="P1273">
        <v>45000</v>
      </c>
      <c r="Q1273" t="s">
        <v>7</v>
      </c>
      <c r="R1273">
        <v>45000</v>
      </c>
      <c r="S1273" t="s">
        <v>41</v>
      </c>
      <c r="T1273" t="s">
        <v>16241</v>
      </c>
      <c r="U1273" t="s">
        <v>16242</v>
      </c>
      <c r="V1273" t="s">
        <v>16243</v>
      </c>
      <c r="W1273">
        <v>9.5405200000000003E-3</v>
      </c>
    </row>
    <row r="1274" spans="5:23">
      <c r="E1274" t="s">
        <v>42</v>
      </c>
      <c r="F1274">
        <v>23040.9</v>
      </c>
      <c r="G1274" t="s">
        <v>1</v>
      </c>
      <c r="H1274" t="s">
        <v>14</v>
      </c>
      <c r="I1274" t="s">
        <v>3</v>
      </c>
      <c r="J1274">
        <v>0.98651500000000003</v>
      </c>
      <c r="K1274" t="s">
        <v>4</v>
      </c>
      <c r="L1274">
        <v>4459.57</v>
      </c>
      <c r="M1274" t="s">
        <v>5</v>
      </c>
      <c r="N1274">
        <v>10.090668437655999</v>
      </c>
      <c r="O1274" t="s">
        <v>6</v>
      </c>
      <c r="P1274">
        <v>45000</v>
      </c>
      <c r="Q1274" t="s">
        <v>7</v>
      </c>
      <c r="R1274">
        <v>45000</v>
      </c>
      <c r="S1274" t="s">
        <v>43</v>
      </c>
      <c r="T1274" t="s">
        <v>16244</v>
      </c>
      <c r="U1274" t="s">
        <v>16245</v>
      </c>
      <c r="V1274" t="s">
        <v>16246</v>
      </c>
      <c r="W1274">
        <v>-6.1625799999999995E-4</v>
      </c>
    </row>
    <row r="1275" spans="5:23">
      <c r="E1275" t="s">
        <v>44</v>
      </c>
      <c r="F1275">
        <v>23040.9</v>
      </c>
      <c r="G1275" t="s">
        <v>1</v>
      </c>
      <c r="H1275" t="s">
        <v>14</v>
      </c>
      <c r="I1275" t="s">
        <v>3</v>
      </c>
      <c r="J1275">
        <v>0.98651500000000003</v>
      </c>
      <c r="K1275" t="s">
        <v>4</v>
      </c>
      <c r="L1275">
        <v>4459.57</v>
      </c>
      <c r="M1275" t="s">
        <v>5</v>
      </c>
      <c r="N1275">
        <v>10.090668437655999</v>
      </c>
      <c r="O1275" t="s">
        <v>6</v>
      </c>
      <c r="P1275">
        <v>45000</v>
      </c>
      <c r="Q1275" t="s">
        <v>7</v>
      </c>
      <c r="R1275">
        <v>45000</v>
      </c>
      <c r="S1275" t="s">
        <v>45</v>
      </c>
      <c r="T1275" t="s">
        <v>16244</v>
      </c>
      <c r="U1275" t="s">
        <v>16245</v>
      </c>
      <c r="V1275" t="s">
        <v>16246</v>
      </c>
      <c r="W1275">
        <v>-6.1625799999999995E-4</v>
      </c>
    </row>
    <row r="1276" spans="5:23">
      <c r="E1276" t="s">
        <v>44</v>
      </c>
      <c r="F1276">
        <v>22942.6</v>
      </c>
      <c r="G1276" t="s">
        <v>1</v>
      </c>
      <c r="H1276" t="s">
        <v>10</v>
      </c>
      <c r="I1276" t="s">
        <v>3</v>
      </c>
      <c r="J1276">
        <v>0.98697400000000002</v>
      </c>
      <c r="K1276" t="s">
        <v>4</v>
      </c>
      <c r="L1276">
        <v>4474.51</v>
      </c>
      <c r="M1276" t="s">
        <v>5</v>
      </c>
      <c r="N1276">
        <v>10.056956118604001</v>
      </c>
      <c r="O1276" t="s">
        <v>6</v>
      </c>
      <c r="P1276">
        <v>45000</v>
      </c>
      <c r="Q1276" t="s">
        <v>7</v>
      </c>
      <c r="R1276">
        <v>45000</v>
      </c>
      <c r="S1276" t="s">
        <v>11</v>
      </c>
      <c r="T1276" t="s">
        <v>16214</v>
      </c>
      <c r="U1276" t="s">
        <v>16215</v>
      </c>
      <c r="V1276" t="s">
        <v>16216</v>
      </c>
      <c r="W1276" s="1">
        <v>2.3373299999999999E-5</v>
      </c>
    </row>
    <row r="1277" spans="5:23">
      <c r="E1277" t="s">
        <v>0</v>
      </c>
      <c r="F1277">
        <v>23880.9</v>
      </c>
      <c r="G1277" t="s">
        <v>1</v>
      </c>
      <c r="H1277" t="s">
        <v>2</v>
      </c>
      <c r="I1277" t="s">
        <v>3</v>
      </c>
      <c r="J1277">
        <v>0.97363500000000003</v>
      </c>
      <c r="K1277" t="s">
        <v>4</v>
      </c>
      <c r="L1277">
        <v>4417.3100000000004</v>
      </c>
      <c r="M1277" t="s">
        <v>5</v>
      </c>
      <c r="N1277">
        <v>10.187198779799999</v>
      </c>
      <c r="O1277" t="s">
        <v>6</v>
      </c>
      <c r="P1277">
        <v>45000</v>
      </c>
      <c r="Q1277" t="s">
        <v>7</v>
      </c>
      <c r="R1277">
        <v>45000</v>
      </c>
      <c r="S1277" t="s">
        <v>8</v>
      </c>
      <c r="T1277" t="s">
        <v>16247</v>
      </c>
      <c r="U1277" t="s">
        <v>16248</v>
      </c>
      <c r="V1277" t="s">
        <v>16249</v>
      </c>
      <c r="W1277">
        <v>-1.91793E-3</v>
      </c>
    </row>
    <row r="1278" spans="5:23">
      <c r="E1278" t="s">
        <v>9</v>
      </c>
      <c r="F1278">
        <v>22941.7</v>
      </c>
      <c r="G1278" t="s">
        <v>1</v>
      </c>
      <c r="H1278" t="s">
        <v>10</v>
      </c>
      <c r="I1278" t="s">
        <v>3</v>
      </c>
      <c r="J1278">
        <v>0.98698900000000001</v>
      </c>
      <c r="K1278" t="s">
        <v>4</v>
      </c>
      <c r="L1278">
        <v>4474.55</v>
      </c>
      <c r="M1278" t="s">
        <v>5</v>
      </c>
      <c r="N1278">
        <v>10.056882802956</v>
      </c>
      <c r="O1278" t="s">
        <v>6</v>
      </c>
      <c r="P1278">
        <v>45000</v>
      </c>
      <c r="Q1278" t="s">
        <v>7</v>
      </c>
      <c r="R1278">
        <v>45000</v>
      </c>
      <c r="S1278" t="s">
        <v>11</v>
      </c>
      <c r="T1278" t="s">
        <v>16250</v>
      </c>
      <c r="U1278" t="s">
        <v>16251</v>
      </c>
      <c r="V1278" t="s">
        <v>16252</v>
      </c>
      <c r="W1278">
        <v>1.22003E-3</v>
      </c>
    </row>
    <row r="1279" spans="5:23">
      <c r="E1279" t="s">
        <v>12</v>
      </c>
      <c r="F1279">
        <v>23880.9</v>
      </c>
      <c r="G1279" t="s">
        <v>1</v>
      </c>
      <c r="H1279" t="s">
        <v>2</v>
      </c>
      <c r="I1279" t="s">
        <v>3</v>
      </c>
      <c r="J1279">
        <v>0.97363500000000003</v>
      </c>
      <c r="K1279" t="s">
        <v>4</v>
      </c>
      <c r="L1279">
        <v>4417.3100000000004</v>
      </c>
      <c r="M1279" t="s">
        <v>5</v>
      </c>
      <c r="N1279">
        <v>10.187198779799999</v>
      </c>
      <c r="O1279" t="s">
        <v>6</v>
      </c>
      <c r="P1279">
        <v>45000</v>
      </c>
      <c r="Q1279" t="s">
        <v>7</v>
      </c>
      <c r="R1279">
        <v>45000</v>
      </c>
      <c r="S1279" t="s">
        <v>13</v>
      </c>
      <c r="T1279" t="s">
        <v>16247</v>
      </c>
      <c r="U1279" t="s">
        <v>16248</v>
      </c>
      <c r="V1279" t="s">
        <v>16249</v>
      </c>
      <c r="W1279">
        <v>-1.91793E-3</v>
      </c>
    </row>
    <row r="1280" spans="5:23">
      <c r="E1280" t="s">
        <v>12</v>
      </c>
      <c r="F1280">
        <v>23707.5</v>
      </c>
      <c r="G1280" t="s">
        <v>1</v>
      </c>
      <c r="H1280" t="s">
        <v>14</v>
      </c>
      <c r="I1280" t="s">
        <v>3</v>
      </c>
      <c r="J1280">
        <v>0.97382899999999994</v>
      </c>
      <c r="K1280" t="s">
        <v>4</v>
      </c>
      <c r="L1280">
        <v>4447.83</v>
      </c>
      <c r="M1280" t="s">
        <v>5</v>
      </c>
      <c r="N1280">
        <v>10.117289758744</v>
      </c>
      <c r="O1280" t="s">
        <v>6</v>
      </c>
      <c r="P1280">
        <v>45000</v>
      </c>
      <c r="Q1280" t="s">
        <v>7</v>
      </c>
      <c r="R1280">
        <v>45000</v>
      </c>
      <c r="S1280" t="s">
        <v>15</v>
      </c>
      <c r="T1280" t="s">
        <v>16253</v>
      </c>
      <c r="U1280" t="s">
        <v>16254</v>
      </c>
      <c r="V1280" t="s">
        <v>16255</v>
      </c>
      <c r="W1280">
        <v>-4.1076699999999999E-3</v>
      </c>
    </row>
    <row r="1281" spans="5:23">
      <c r="E1281" t="s">
        <v>16</v>
      </c>
      <c r="F1281">
        <v>23707.5</v>
      </c>
      <c r="G1281" t="s">
        <v>1</v>
      </c>
      <c r="H1281" t="s">
        <v>14</v>
      </c>
      <c r="I1281" t="s">
        <v>3</v>
      </c>
      <c r="J1281">
        <v>0.97382899999999994</v>
      </c>
      <c r="K1281" t="s">
        <v>4</v>
      </c>
      <c r="L1281">
        <v>4447.83</v>
      </c>
      <c r="M1281" t="s">
        <v>5</v>
      </c>
      <c r="N1281">
        <v>10.117289758744</v>
      </c>
      <c r="O1281" t="s">
        <v>6</v>
      </c>
      <c r="P1281">
        <v>45000</v>
      </c>
      <c r="Q1281" t="s">
        <v>7</v>
      </c>
      <c r="R1281">
        <v>45000</v>
      </c>
      <c r="S1281" t="s">
        <v>15</v>
      </c>
      <c r="T1281" t="s">
        <v>16253</v>
      </c>
      <c r="U1281" t="s">
        <v>16254</v>
      </c>
      <c r="V1281" t="s">
        <v>16255</v>
      </c>
      <c r="W1281">
        <v>-4.1076699999999999E-3</v>
      </c>
    </row>
    <row r="1282" spans="5:23">
      <c r="E1282" t="s">
        <v>16</v>
      </c>
      <c r="F1282">
        <v>25760.400000000001</v>
      </c>
      <c r="G1282" t="s">
        <v>1</v>
      </c>
      <c r="H1282" t="s">
        <v>17</v>
      </c>
      <c r="I1282" t="s">
        <v>3</v>
      </c>
      <c r="J1282">
        <v>0.94716400000000001</v>
      </c>
      <c r="K1282" t="s">
        <v>4</v>
      </c>
      <c r="L1282">
        <v>4327.1099999999997</v>
      </c>
      <c r="M1282" t="s">
        <v>5</v>
      </c>
      <c r="N1282">
        <v>10.3995454915</v>
      </c>
      <c r="O1282" t="s">
        <v>6</v>
      </c>
      <c r="P1282">
        <v>45000</v>
      </c>
      <c r="Q1282" t="s">
        <v>7</v>
      </c>
      <c r="R1282">
        <v>45000</v>
      </c>
      <c r="S1282" t="s">
        <v>18</v>
      </c>
      <c r="T1282" t="s">
        <v>16256</v>
      </c>
      <c r="U1282" t="s">
        <v>16257</v>
      </c>
      <c r="V1282" t="s">
        <v>16258</v>
      </c>
      <c r="W1282">
        <v>1.2428199999999999E-3</v>
      </c>
    </row>
    <row r="1283" spans="5:23">
      <c r="E1283" t="s">
        <v>19</v>
      </c>
      <c r="F1283">
        <v>25760.400000000001</v>
      </c>
      <c r="G1283" t="s">
        <v>1</v>
      </c>
      <c r="H1283" t="s">
        <v>17</v>
      </c>
      <c r="I1283" t="s">
        <v>3</v>
      </c>
      <c r="J1283">
        <v>0.94716400000000001</v>
      </c>
      <c r="K1283" t="s">
        <v>4</v>
      </c>
      <c r="L1283">
        <v>4327.1099999999997</v>
      </c>
      <c r="M1283" t="s">
        <v>5</v>
      </c>
      <c r="N1283">
        <v>10.3995454915</v>
      </c>
      <c r="O1283" t="s">
        <v>6</v>
      </c>
      <c r="P1283">
        <v>45000</v>
      </c>
      <c r="Q1283" t="s">
        <v>7</v>
      </c>
      <c r="R1283">
        <v>45000</v>
      </c>
      <c r="S1283" t="s">
        <v>20</v>
      </c>
      <c r="T1283" t="s">
        <v>16256</v>
      </c>
      <c r="U1283" t="s">
        <v>16257</v>
      </c>
      <c r="V1283" t="s">
        <v>16258</v>
      </c>
      <c r="W1283">
        <v>1.2428199999999999E-3</v>
      </c>
    </row>
    <row r="1284" spans="5:23">
      <c r="E1284" t="s">
        <v>19</v>
      </c>
      <c r="F1284">
        <v>25433.200000000001</v>
      </c>
      <c r="G1284" t="s">
        <v>1</v>
      </c>
      <c r="H1284" t="s">
        <v>2</v>
      </c>
      <c r="I1284" t="s">
        <v>3</v>
      </c>
      <c r="J1284">
        <v>0.94625400000000004</v>
      </c>
      <c r="K1284" t="s">
        <v>4</v>
      </c>
      <c r="L1284">
        <v>4391.21</v>
      </c>
      <c r="M1284" t="s">
        <v>5</v>
      </c>
      <c r="N1284">
        <v>10.247745154856</v>
      </c>
      <c r="O1284" t="s">
        <v>6</v>
      </c>
      <c r="P1284">
        <v>45000</v>
      </c>
      <c r="Q1284" t="s">
        <v>7</v>
      </c>
      <c r="R1284">
        <v>45000</v>
      </c>
      <c r="S1284" t="s">
        <v>21</v>
      </c>
      <c r="T1284" t="s">
        <v>16259</v>
      </c>
      <c r="U1284" t="s">
        <v>16260</v>
      </c>
      <c r="V1284" t="s">
        <v>16261</v>
      </c>
      <c r="W1284">
        <v>1.4868100000000001E-3</v>
      </c>
    </row>
    <row r="1285" spans="5:23">
      <c r="E1285" t="s">
        <v>22</v>
      </c>
      <c r="F1285">
        <v>25433.200000000001</v>
      </c>
      <c r="G1285" t="s">
        <v>1</v>
      </c>
      <c r="H1285" t="s">
        <v>2</v>
      </c>
      <c r="I1285" t="s">
        <v>3</v>
      </c>
      <c r="J1285">
        <v>0.94625400000000004</v>
      </c>
      <c r="K1285" t="s">
        <v>4</v>
      </c>
      <c r="L1285">
        <v>4391.21</v>
      </c>
      <c r="M1285" t="s">
        <v>5</v>
      </c>
      <c r="N1285">
        <v>10.247745154856</v>
      </c>
      <c r="O1285" t="s">
        <v>6</v>
      </c>
      <c r="P1285">
        <v>45000</v>
      </c>
      <c r="Q1285" t="s">
        <v>7</v>
      </c>
      <c r="R1285">
        <v>45000</v>
      </c>
      <c r="S1285" t="s">
        <v>21</v>
      </c>
      <c r="T1285" t="s">
        <v>16259</v>
      </c>
      <c r="U1285" t="s">
        <v>16260</v>
      </c>
      <c r="V1285" t="s">
        <v>16261</v>
      </c>
      <c r="W1285">
        <v>1.4868100000000001E-3</v>
      </c>
    </row>
    <row r="1286" spans="5:23">
      <c r="E1286" t="s">
        <v>22</v>
      </c>
      <c r="F1286">
        <v>27659.8</v>
      </c>
      <c r="G1286" t="s">
        <v>1</v>
      </c>
      <c r="H1286" t="s">
        <v>23</v>
      </c>
      <c r="I1286" t="s">
        <v>3</v>
      </c>
      <c r="J1286">
        <v>0.92411900000000002</v>
      </c>
      <c r="K1286" t="s">
        <v>4</v>
      </c>
      <c r="L1286">
        <v>4233.45</v>
      </c>
      <c r="M1286" t="s">
        <v>5</v>
      </c>
      <c r="N1286">
        <v>10.629616577476</v>
      </c>
      <c r="O1286" t="s">
        <v>6</v>
      </c>
      <c r="P1286">
        <v>45000</v>
      </c>
      <c r="Q1286" t="s">
        <v>7</v>
      </c>
      <c r="R1286">
        <v>45000</v>
      </c>
      <c r="S1286" t="s">
        <v>24</v>
      </c>
      <c r="T1286" t="s">
        <v>15910</v>
      </c>
      <c r="U1286" t="s">
        <v>16262</v>
      </c>
      <c r="V1286" t="s">
        <v>16263</v>
      </c>
      <c r="W1286">
        <v>5.8830899999999997E-3</v>
      </c>
    </row>
    <row r="1287" spans="5:23">
      <c r="E1287" t="s">
        <v>25</v>
      </c>
      <c r="F1287">
        <v>27659.8</v>
      </c>
      <c r="G1287" t="s">
        <v>1</v>
      </c>
      <c r="H1287" t="s">
        <v>23</v>
      </c>
      <c r="I1287" t="s">
        <v>3</v>
      </c>
      <c r="J1287">
        <v>0.92411900000000002</v>
      </c>
      <c r="K1287" t="s">
        <v>4</v>
      </c>
      <c r="L1287">
        <v>4233.45</v>
      </c>
      <c r="M1287" t="s">
        <v>5</v>
      </c>
      <c r="N1287">
        <v>10.629616577476</v>
      </c>
      <c r="O1287" t="s">
        <v>6</v>
      </c>
      <c r="P1287">
        <v>45000</v>
      </c>
      <c r="Q1287" t="s">
        <v>7</v>
      </c>
      <c r="R1287">
        <v>45000</v>
      </c>
      <c r="S1287" t="s">
        <v>26</v>
      </c>
      <c r="T1287" t="s">
        <v>15910</v>
      </c>
      <c r="U1287" t="s">
        <v>16262</v>
      </c>
      <c r="V1287" t="s">
        <v>16263</v>
      </c>
      <c r="W1287">
        <v>5.8830899999999997E-3</v>
      </c>
    </row>
    <row r="1288" spans="5:23">
      <c r="E1288" t="s">
        <v>25</v>
      </c>
      <c r="F1288">
        <v>27345.3</v>
      </c>
      <c r="G1288" t="s">
        <v>1</v>
      </c>
      <c r="H1288" t="s">
        <v>27</v>
      </c>
      <c r="I1288" t="s">
        <v>3</v>
      </c>
      <c r="J1288">
        <v>0.91893199999999997</v>
      </c>
      <c r="K1288" t="s">
        <v>4</v>
      </c>
      <c r="L1288">
        <v>4330.63</v>
      </c>
      <c r="M1288" t="s">
        <v>5</v>
      </c>
      <c r="N1288">
        <v>10.391106039447999</v>
      </c>
      <c r="O1288" t="s">
        <v>6</v>
      </c>
      <c r="P1288">
        <v>45000</v>
      </c>
      <c r="Q1288" t="s">
        <v>7</v>
      </c>
      <c r="R1288">
        <v>45000</v>
      </c>
      <c r="S1288" t="s">
        <v>28</v>
      </c>
      <c r="T1288" t="s">
        <v>16264</v>
      </c>
      <c r="U1288" t="s">
        <v>16265</v>
      </c>
      <c r="V1288" t="s">
        <v>16266</v>
      </c>
      <c r="W1288">
        <v>8.2290100000000001E-3</v>
      </c>
    </row>
    <row r="1289" spans="5:23">
      <c r="E1289" t="s">
        <v>29</v>
      </c>
      <c r="F1289">
        <v>27345.3</v>
      </c>
      <c r="G1289" t="s">
        <v>1</v>
      </c>
      <c r="H1289" t="s">
        <v>27</v>
      </c>
      <c r="I1289" t="s">
        <v>3</v>
      </c>
      <c r="J1289">
        <v>0.91893199999999997</v>
      </c>
      <c r="K1289" t="s">
        <v>4</v>
      </c>
      <c r="L1289">
        <v>4330.63</v>
      </c>
      <c r="M1289" t="s">
        <v>5</v>
      </c>
      <c r="N1289">
        <v>10.391106039447999</v>
      </c>
      <c r="O1289" t="s">
        <v>6</v>
      </c>
      <c r="P1289">
        <v>45000</v>
      </c>
      <c r="Q1289" t="s">
        <v>7</v>
      </c>
      <c r="R1289">
        <v>45000</v>
      </c>
      <c r="S1289" t="s">
        <v>28</v>
      </c>
      <c r="T1289" t="s">
        <v>16264</v>
      </c>
      <c r="U1289" t="s">
        <v>16265</v>
      </c>
      <c r="V1289" t="s">
        <v>16266</v>
      </c>
      <c r="W1289">
        <v>8.2290100000000001E-3</v>
      </c>
    </row>
    <row r="1290" spans="5:23">
      <c r="E1290" t="s">
        <v>29</v>
      </c>
      <c r="F1290">
        <v>30333.3</v>
      </c>
      <c r="G1290" t="s">
        <v>1</v>
      </c>
      <c r="H1290" t="s">
        <v>30</v>
      </c>
      <c r="I1290" t="s">
        <v>3</v>
      </c>
      <c r="J1290">
        <v>0.89291299999999996</v>
      </c>
      <c r="K1290" t="s">
        <v>4</v>
      </c>
      <c r="L1290">
        <v>4134.8599999999997</v>
      </c>
      <c r="M1290" t="s">
        <v>5</v>
      </c>
      <c r="N1290">
        <v>10.883064648828</v>
      </c>
      <c r="O1290" t="s">
        <v>6</v>
      </c>
      <c r="P1290">
        <v>45000</v>
      </c>
      <c r="Q1290" t="s">
        <v>7</v>
      </c>
      <c r="R1290">
        <v>45000</v>
      </c>
      <c r="S1290" t="s">
        <v>31</v>
      </c>
      <c r="T1290" t="s">
        <v>16267</v>
      </c>
      <c r="U1290" t="s">
        <v>16268</v>
      </c>
      <c r="V1290" t="s">
        <v>16269</v>
      </c>
      <c r="W1290">
        <v>3.4867499999999998E-3</v>
      </c>
    </row>
    <row r="1291" spans="5:23">
      <c r="E1291" t="s">
        <v>32</v>
      </c>
      <c r="F1291">
        <v>30333.3</v>
      </c>
      <c r="G1291" t="s">
        <v>1</v>
      </c>
      <c r="H1291" t="s">
        <v>30</v>
      </c>
      <c r="I1291" t="s">
        <v>3</v>
      </c>
      <c r="J1291">
        <v>0.89291299999999996</v>
      </c>
      <c r="K1291" t="s">
        <v>4</v>
      </c>
      <c r="L1291">
        <v>4134.8599999999997</v>
      </c>
      <c r="M1291" t="s">
        <v>5</v>
      </c>
      <c r="N1291">
        <v>10.883064648828</v>
      </c>
      <c r="O1291" t="s">
        <v>6</v>
      </c>
      <c r="P1291">
        <v>45000</v>
      </c>
      <c r="Q1291" t="s">
        <v>7</v>
      </c>
      <c r="R1291">
        <v>45000</v>
      </c>
      <c r="S1291" t="s">
        <v>33</v>
      </c>
      <c r="T1291" t="s">
        <v>16267</v>
      </c>
      <c r="U1291" t="s">
        <v>16268</v>
      </c>
      <c r="V1291" t="s">
        <v>16269</v>
      </c>
      <c r="W1291">
        <v>3.4867499999999998E-3</v>
      </c>
    </row>
    <row r="1292" spans="5:23">
      <c r="E1292" t="s">
        <v>32</v>
      </c>
      <c r="F1292">
        <v>29062.400000000001</v>
      </c>
      <c r="G1292" t="s">
        <v>1</v>
      </c>
      <c r="H1292" t="s">
        <v>17</v>
      </c>
      <c r="I1292" t="s">
        <v>3</v>
      </c>
      <c r="J1292">
        <v>0.89822999999999997</v>
      </c>
      <c r="K1292" t="s">
        <v>4</v>
      </c>
      <c r="L1292">
        <v>4264.75</v>
      </c>
      <c r="M1292" t="s">
        <v>5</v>
      </c>
      <c r="N1292">
        <v>10.551610965765001</v>
      </c>
      <c r="O1292" t="s">
        <v>6</v>
      </c>
      <c r="P1292">
        <v>45000</v>
      </c>
      <c r="Q1292" t="s">
        <v>7</v>
      </c>
      <c r="R1292">
        <v>45000</v>
      </c>
      <c r="S1292" t="s">
        <v>34</v>
      </c>
      <c r="T1292" t="s">
        <v>16270</v>
      </c>
      <c r="U1292" t="s">
        <v>16271</v>
      </c>
      <c r="V1292" t="s">
        <v>16272</v>
      </c>
      <c r="W1292">
        <v>5.5026199999999997E-3</v>
      </c>
    </row>
    <row r="1293" spans="5:23">
      <c r="E1293" t="s">
        <v>35</v>
      </c>
      <c r="F1293">
        <v>29062.400000000001</v>
      </c>
      <c r="G1293" t="s">
        <v>1</v>
      </c>
      <c r="H1293" t="s">
        <v>17</v>
      </c>
      <c r="I1293" t="s">
        <v>3</v>
      </c>
      <c r="J1293">
        <v>0.89822999999999997</v>
      </c>
      <c r="K1293" t="s">
        <v>4</v>
      </c>
      <c r="L1293">
        <v>4264.75</v>
      </c>
      <c r="M1293" t="s">
        <v>5</v>
      </c>
      <c r="N1293">
        <v>10.551610965765001</v>
      </c>
      <c r="O1293" t="s">
        <v>6</v>
      </c>
      <c r="P1293">
        <v>45000</v>
      </c>
      <c r="Q1293" t="s">
        <v>7</v>
      </c>
      <c r="R1293">
        <v>45000</v>
      </c>
      <c r="S1293" t="s">
        <v>34</v>
      </c>
      <c r="T1293" t="s">
        <v>16270</v>
      </c>
      <c r="U1293" t="s">
        <v>16271</v>
      </c>
      <c r="V1293" t="s">
        <v>16272</v>
      </c>
      <c r="W1293">
        <v>5.5026199999999997E-3</v>
      </c>
    </row>
    <row r="1294" spans="5:23">
      <c r="E1294" t="s">
        <v>35</v>
      </c>
      <c r="F1294">
        <v>32851.699999999997</v>
      </c>
      <c r="G1294" t="s">
        <v>1</v>
      </c>
      <c r="H1294" t="s">
        <v>36</v>
      </c>
      <c r="I1294" t="s">
        <v>3</v>
      </c>
      <c r="J1294">
        <v>0.86916800000000005</v>
      </c>
      <c r="K1294" t="s">
        <v>4</v>
      </c>
      <c r="L1294">
        <v>4029.34</v>
      </c>
      <c r="M1294" t="s">
        <v>5</v>
      </c>
      <c r="N1294">
        <v>11.168072589554001</v>
      </c>
      <c r="O1294" t="s">
        <v>6</v>
      </c>
      <c r="P1294">
        <v>45000</v>
      </c>
      <c r="Q1294" t="s">
        <v>7</v>
      </c>
      <c r="R1294">
        <v>45000</v>
      </c>
      <c r="S1294" t="s">
        <v>37</v>
      </c>
      <c r="T1294" t="s">
        <v>16273</v>
      </c>
      <c r="U1294" t="s">
        <v>16274</v>
      </c>
      <c r="V1294" t="s">
        <v>16275</v>
      </c>
      <c r="W1294">
        <v>7.4972399999999996E-3</v>
      </c>
    </row>
    <row r="1295" spans="5:23">
      <c r="E1295" t="s">
        <v>38</v>
      </c>
      <c r="F1295">
        <v>32851.699999999997</v>
      </c>
      <c r="G1295" t="s">
        <v>1</v>
      </c>
      <c r="H1295" t="s">
        <v>36</v>
      </c>
      <c r="I1295" t="s">
        <v>3</v>
      </c>
      <c r="J1295">
        <v>0.86916800000000005</v>
      </c>
      <c r="K1295" t="s">
        <v>4</v>
      </c>
      <c r="L1295">
        <v>4029.34</v>
      </c>
      <c r="M1295" t="s">
        <v>5</v>
      </c>
      <c r="N1295">
        <v>11.168072589554001</v>
      </c>
      <c r="O1295" t="s">
        <v>6</v>
      </c>
      <c r="P1295">
        <v>45000</v>
      </c>
      <c r="Q1295" t="s">
        <v>7</v>
      </c>
      <c r="R1295">
        <v>45000</v>
      </c>
      <c r="S1295" t="s">
        <v>39</v>
      </c>
      <c r="T1295" t="s">
        <v>16273</v>
      </c>
      <c r="U1295" t="s">
        <v>16274</v>
      </c>
      <c r="V1295" t="s">
        <v>16275</v>
      </c>
      <c r="W1295">
        <v>7.4972399999999996E-3</v>
      </c>
    </row>
    <row r="1296" spans="5:23">
      <c r="E1296" t="s">
        <v>38</v>
      </c>
      <c r="F1296">
        <v>31307.1</v>
      </c>
      <c r="G1296" t="s">
        <v>1</v>
      </c>
      <c r="H1296" t="s">
        <v>40</v>
      </c>
      <c r="I1296" t="s">
        <v>3</v>
      </c>
      <c r="J1296">
        <v>0.87224500000000005</v>
      </c>
      <c r="K1296" t="s">
        <v>4</v>
      </c>
      <c r="L1296">
        <v>4198.37</v>
      </c>
      <c r="M1296" t="s">
        <v>5</v>
      </c>
      <c r="N1296">
        <v>10.718444341819</v>
      </c>
      <c r="O1296" t="s">
        <v>6</v>
      </c>
      <c r="P1296">
        <v>45000</v>
      </c>
      <c r="Q1296" t="s">
        <v>7</v>
      </c>
      <c r="R1296">
        <v>45000</v>
      </c>
      <c r="S1296" t="s">
        <v>41</v>
      </c>
      <c r="T1296" t="s">
        <v>16276</v>
      </c>
      <c r="U1296" t="s">
        <v>16277</v>
      </c>
      <c r="V1296" t="s">
        <v>16278</v>
      </c>
      <c r="W1296">
        <v>1.17016E-2</v>
      </c>
    </row>
    <row r="1297" spans="5:23">
      <c r="E1297" t="s">
        <v>42</v>
      </c>
      <c r="F1297">
        <v>31307.1</v>
      </c>
      <c r="G1297" t="s">
        <v>1</v>
      </c>
      <c r="H1297" t="s">
        <v>40</v>
      </c>
      <c r="I1297" t="s">
        <v>3</v>
      </c>
      <c r="J1297">
        <v>0.87224500000000005</v>
      </c>
      <c r="K1297" t="s">
        <v>4</v>
      </c>
      <c r="L1297">
        <v>4198.37</v>
      </c>
      <c r="M1297" t="s">
        <v>5</v>
      </c>
      <c r="N1297">
        <v>10.718444341819</v>
      </c>
      <c r="O1297" t="s">
        <v>6</v>
      </c>
      <c r="P1297">
        <v>45000</v>
      </c>
      <c r="Q1297" t="s">
        <v>7</v>
      </c>
      <c r="R1297">
        <v>45000</v>
      </c>
      <c r="S1297" t="s">
        <v>41</v>
      </c>
      <c r="T1297" t="s">
        <v>16276</v>
      </c>
      <c r="U1297" t="s">
        <v>16277</v>
      </c>
      <c r="V1297" t="s">
        <v>16278</v>
      </c>
      <c r="W1297">
        <v>1.17016E-2</v>
      </c>
    </row>
    <row r="1298" spans="5:23">
      <c r="E1298" t="s">
        <v>42</v>
      </c>
      <c r="F1298">
        <v>22915.200000000001</v>
      </c>
      <c r="G1298" t="s">
        <v>1</v>
      </c>
      <c r="H1298" t="s">
        <v>14</v>
      </c>
      <c r="I1298" t="s">
        <v>3</v>
      </c>
      <c r="J1298">
        <v>0.98924199999999995</v>
      </c>
      <c r="K1298" t="s">
        <v>4</v>
      </c>
      <c r="L1298">
        <v>4459.3500000000004</v>
      </c>
      <c r="M1298" t="s">
        <v>5</v>
      </c>
      <c r="N1298">
        <v>10.091156409976</v>
      </c>
      <c r="O1298" t="s">
        <v>6</v>
      </c>
      <c r="P1298">
        <v>45000</v>
      </c>
      <c r="Q1298" t="s">
        <v>7</v>
      </c>
      <c r="R1298">
        <v>45000</v>
      </c>
      <c r="S1298" t="s">
        <v>43</v>
      </c>
      <c r="T1298" t="s">
        <v>16279</v>
      </c>
      <c r="U1298" t="s">
        <v>16280</v>
      </c>
      <c r="V1298" t="s">
        <v>16281</v>
      </c>
      <c r="W1298">
        <v>1.13745E-4</v>
      </c>
    </row>
    <row r="1299" spans="5:23">
      <c r="E1299" t="s">
        <v>44</v>
      </c>
      <c r="F1299">
        <v>22915.200000000001</v>
      </c>
      <c r="G1299" t="s">
        <v>1</v>
      </c>
      <c r="H1299" t="s">
        <v>14</v>
      </c>
      <c r="I1299" t="s">
        <v>3</v>
      </c>
      <c r="J1299">
        <v>0.98924199999999995</v>
      </c>
      <c r="K1299" t="s">
        <v>4</v>
      </c>
      <c r="L1299">
        <v>4459.3500000000004</v>
      </c>
      <c r="M1299" t="s">
        <v>5</v>
      </c>
      <c r="N1299">
        <v>10.091156409976</v>
      </c>
      <c r="O1299" t="s">
        <v>6</v>
      </c>
      <c r="P1299">
        <v>45000</v>
      </c>
      <c r="Q1299" t="s">
        <v>7</v>
      </c>
      <c r="R1299">
        <v>45000</v>
      </c>
      <c r="S1299" t="s">
        <v>45</v>
      </c>
      <c r="T1299" t="s">
        <v>16279</v>
      </c>
      <c r="U1299" t="s">
        <v>16280</v>
      </c>
      <c r="V1299" t="s">
        <v>16281</v>
      </c>
      <c r="W1299">
        <v>1.13745E-4</v>
      </c>
    </row>
    <row r="1300" spans="5:23">
      <c r="E1300" t="s">
        <v>44</v>
      </c>
      <c r="F1300">
        <v>22941.7</v>
      </c>
      <c r="G1300" t="s">
        <v>1</v>
      </c>
      <c r="H1300" t="s">
        <v>10</v>
      </c>
      <c r="I1300" t="s">
        <v>3</v>
      </c>
      <c r="J1300">
        <v>0.98698900000000001</v>
      </c>
      <c r="K1300" t="s">
        <v>4</v>
      </c>
      <c r="L1300">
        <v>4474.55</v>
      </c>
      <c r="M1300" t="s">
        <v>5</v>
      </c>
      <c r="N1300">
        <v>10.056882802956</v>
      </c>
      <c r="O1300" t="s">
        <v>6</v>
      </c>
      <c r="P1300">
        <v>45000</v>
      </c>
      <c r="Q1300" t="s">
        <v>7</v>
      </c>
      <c r="R1300">
        <v>45000</v>
      </c>
      <c r="S1300" t="s">
        <v>11</v>
      </c>
      <c r="T1300" t="s">
        <v>16250</v>
      </c>
      <c r="U1300" t="s">
        <v>16251</v>
      </c>
      <c r="V1300" t="s">
        <v>16252</v>
      </c>
      <c r="W1300">
        <v>1.22003E-3</v>
      </c>
    </row>
    <row r="1301" spans="5:23">
      <c r="E1301" t="s">
        <v>0</v>
      </c>
      <c r="F1301">
        <v>23863.7</v>
      </c>
      <c r="G1301" t="s">
        <v>1</v>
      </c>
      <c r="H1301" t="s">
        <v>2</v>
      </c>
      <c r="I1301" t="s">
        <v>3</v>
      </c>
      <c r="J1301">
        <v>0.97400900000000001</v>
      </c>
      <c r="K1301" t="s">
        <v>4</v>
      </c>
      <c r="L1301">
        <v>4417.1000000000004</v>
      </c>
      <c r="M1301" t="s">
        <v>5</v>
      </c>
      <c r="N1301">
        <v>10.187686274124999</v>
      </c>
      <c r="O1301" t="s">
        <v>6</v>
      </c>
      <c r="P1301">
        <v>45000</v>
      </c>
      <c r="Q1301" t="s">
        <v>7</v>
      </c>
      <c r="R1301">
        <v>45000</v>
      </c>
      <c r="S1301" t="s">
        <v>8</v>
      </c>
      <c r="T1301" t="s">
        <v>16282</v>
      </c>
      <c r="U1301" t="s">
        <v>16283</v>
      </c>
      <c r="V1301" t="s">
        <v>16284</v>
      </c>
      <c r="W1301">
        <v>-5.8945700000000005E-4</v>
      </c>
    </row>
    <row r="1302" spans="5:23">
      <c r="E1302" t="s">
        <v>9</v>
      </c>
      <c r="F1302">
        <v>22913.200000000001</v>
      </c>
      <c r="G1302" t="s">
        <v>1</v>
      </c>
      <c r="H1302" t="s">
        <v>10</v>
      </c>
      <c r="I1302" t="s">
        <v>3</v>
      </c>
      <c r="J1302">
        <v>0.98760499999999996</v>
      </c>
      <c r="K1302" t="s">
        <v>4</v>
      </c>
      <c r="L1302">
        <v>4474.54</v>
      </c>
      <c r="M1302" t="s">
        <v>5</v>
      </c>
      <c r="N1302">
        <v>10.056907157172001</v>
      </c>
      <c r="O1302" t="s">
        <v>6</v>
      </c>
      <c r="P1302">
        <v>45000</v>
      </c>
      <c r="Q1302" t="s">
        <v>7</v>
      </c>
      <c r="R1302">
        <v>45000</v>
      </c>
      <c r="S1302" t="s">
        <v>11</v>
      </c>
      <c r="T1302" t="s">
        <v>16285</v>
      </c>
      <c r="U1302" t="s">
        <v>16286</v>
      </c>
      <c r="V1302" t="s">
        <v>16287</v>
      </c>
      <c r="W1302">
        <v>-7.2076099999999999E-4</v>
      </c>
    </row>
    <row r="1303" spans="5:23">
      <c r="E1303" t="s">
        <v>12</v>
      </c>
      <c r="F1303">
        <v>23863.7</v>
      </c>
      <c r="G1303" t="s">
        <v>1</v>
      </c>
      <c r="H1303" t="s">
        <v>2</v>
      </c>
      <c r="I1303" t="s">
        <v>3</v>
      </c>
      <c r="J1303">
        <v>0.97400900000000001</v>
      </c>
      <c r="K1303" t="s">
        <v>4</v>
      </c>
      <c r="L1303">
        <v>4417.1000000000004</v>
      </c>
      <c r="M1303" t="s">
        <v>5</v>
      </c>
      <c r="N1303">
        <v>10.187686274124999</v>
      </c>
      <c r="O1303" t="s">
        <v>6</v>
      </c>
      <c r="P1303">
        <v>45000</v>
      </c>
      <c r="Q1303" t="s">
        <v>7</v>
      </c>
      <c r="R1303">
        <v>45000</v>
      </c>
      <c r="S1303" t="s">
        <v>13</v>
      </c>
      <c r="T1303" t="s">
        <v>16282</v>
      </c>
      <c r="U1303" t="s">
        <v>16283</v>
      </c>
      <c r="V1303" t="s">
        <v>16284</v>
      </c>
      <c r="W1303">
        <v>-5.8945700000000005E-4</v>
      </c>
    </row>
    <row r="1304" spans="5:23">
      <c r="E1304" t="s">
        <v>12</v>
      </c>
      <c r="F1304">
        <v>23701.9</v>
      </c>
      <c r="G1304" t="s">
        <v>1</v>
      </c>
      <c r="H1304" t="s">
        <v>14</v>
      </c>
      <c r="I1304" t="s">
        <v>3</v>
      </c>
      <c r="J1304">
        <v>0.97392999999999996</v>
      </c>
      <c r="K1304" t="s">
        <v>4</v>
      </c>
      <c r="L1304">
        <v>4447.96</v>
      </c>
      <c r="M1304" t="s">
        <v>5</v>
      </c>
      <c r="N1304">
        <v>10.116996954152</v>
      </c>
      <c r="O1304" t="s">
        <v>6</v>
      </c>
      <c r="P1304">
        <v>45000</v>
      </c>
      <c r="Q1304" t="s">
        <v>7</v>
      </c>
      <c r="R1304">
        <v>45000</v>
      </c>
      <c r="S1304" t="s">
        <v>15</v>
      </c>
      <c r="T1304" t="s">
        <v>16288</v>
      </c>
      <c r="U1304" t="s">
        <v>16289</v>
      </c>
      <c r="V1304" t="s">
        <v>16290</v>
      </c>
      <c r="W1304">
        <v>2.0433700000000001E-3</v>
      </c>
    </row>
    <row r="1305" spans="5:23">
      <c r="E1305" t="s">
        <v>16</v>
      </c>
      <c r="F1305">
        <v>23701.9</v>
      </c>
      <c r="G1305" t="s">
        <v>1</v>
      </c>
      <c r="H1305" t="s">
        <v>14</v>
      </c>
      <c r="I1305" t="s">
        <v>3</v>
      </c>
      <c r="J1305">
        <v>0.97392999999999996</v>
      </c>
      <c r="K1305" t="s">
        <v>4</v>
      </c>
      <c r="L1305">
        <v>4447.96</v>
      </c>
      <c r="M1305" t="s">
        <v>5</v>
      </c>
      <c r="N1305">
        <v>10.116996954152</v>
      </c>
      <c r="O1305" t="s">
        <v>6</v>
      </c>
      <c r="P1305">
        <v>45000</v>
      </c>
      <c r="Q1305" t="s">
        <v>7</v>
      </c>
      <c r="R1305">
        <v>45000</v>
      </c>
      <c r="S1305" t="s">
        <v>15</v>
      </c>
      <c r="T1305" t="s">
        <v>16288</v>
      </c>
      <c r="U1305" t="s">
        <v>16289</v>
      </c>
      <c r="V1305" t="s">
        <v>16290</v>
      </c>
      <c r="W1305">
        <v>2.0433700000000001E-3</v>
      </c>
    </row>
    <row r="1306" spans="5:23">
      <c r="E1306" t="s">
        <v>16</v>
      </c>
      <c r="F1306">
        <v>25640.9</v>
      </c>
      <c r="G1306" t="s">
        <v>1</v>
      </c>
      <c r="H1306" t="s">
        <v>17</v>
      </c>
      <c r="I1306" t="s">
        <v>3</v>
      </c>
      <c r="J1306">
        <v>0.94925099999999996</v>
      </c>
      <c r="K1306" t="s">
        <v>4</v>
      </c>
      <c r="L1306">
        <v>4328.17</v>
      </c>
      <c r="M1306" t="s">
        <v>5</v>
      </c>
      <c r="N1306">
        <v>10.39701177401</v>
      </c>
      <c r="O1306" t="s">
        <v>6</v>
      </c>
      <c r="P1306">
        <v>45000</v>
      </c>
      <c r="Q1306" t="s">
        <v>7</v>
      </c>
      <c r="R1306">
        <v>45000</v>
      </c>
      <c r="S1306" t="s">
        <v>18</v>
      </c>
      <c r="T1306" t="s">
        <v>16291</v>
      </c>
      <c r="U1306" t="s">
        <v>16292</v>
      </c>
      <c r="V1306" t="s">
        <v>16293</v>
      </c>
      <c r="W1306">
        <v>1.31555E-3</v>
      </c>
    </row>
    <row r="1307" spans="5:23">
      <c r="E1307" t="s">
        <v>19</v>
      </c>
      <c r="F1307">
        <v>25640.9</v>
      </c>
      <c r="G1307" t="s">
        <v>1</v>
      </c>
      <c r="H1307" t="s">
        <v>17</v>
      </c>
      <c r="I1307" t="s">
        <v>3</v>
      </c>
      <c r="J1307">
        <v>0.94925099999999996</v>
      </c>
      <c r="K1307" t="s">
        <v>4</v>
      </c>
      <c r="L1307">
        <v>4328.17</v>
      </c>
      <c r="M1307" t="s">
        <v>5</v>
      </c>
      <c r="N1307">
        <v>10.39701177401</v>
      </c>
      <c r="O1307" t="s">
        <v>6</v>
      </c>
      <c r="P1307">
        <v>45000</v>
      </c>
      <c r="Q1307" t="s">
        <v>7</v>
      </c>
      <c r="R1307">
        <v>45000</v>
      </c>
      <c r="S1307" t="s">
        <v>20</v>
      </c>
      <c r="T1307" t="s">
        <v>16291</v>
      </c>
      <c r="U1307" t="s">
        <v>16292</v>
      </c>
      <c r="V1307" t="s">
        <v>16293</v>
      </c>
      <c r="W1307">
        <v>1.31555E-3</v>
      </c>
    </row>
    <row r="1308" spans="5:23">
      <c r="E1308" t="s">
        <v>19</v>
      </c>
      <c r="F1308">
        <v>25493.200000000001</v>
      </c>
      <c r="G1308" t="s">
        <v>1</v>
      </c>
      <c r="H1308" t="s">
        <v>2</v>
      </c>
      <c r="I1308" t="s">
        <v>3</v>
      </c>
      <c r="J1308">
        <v>0.94506800000000002</v>
      </c>
      <c r="K1308" t="s">
        <v>4</v>
      </c>
      <c r="L1308">
        <v>4391.88</v>
      </c>
      <c r="M1308" t="s">
        <v>5</v>
      </c>
      <c r="N1308">
        <v>10.246185328032</v>
      </c>
      <c r="O1308" t="s">
        <v>6</v>
      </c>
      <c r="P1308">
        <v>45000</v>
      </c>
      <c r="Q1308" t="s">
        <v>7</v>
      </c>
      <c r="R1308">
        <v>45000</v>
      </c>
      <c r="S1308" t="s">
        <v>21</v>
      </c>
      <c r="T1308" t="s">
        <v>16294</v>
      </c>
      <c r="U1308" t="s">
        <v>16295</v>
      </c>
      <c r="V1308" t="s">
        <v>16296</v>
      </c>
      <c r="W1308">
        <v>-8.9004799999999995E-4</v>
      </c>
    </row>
    <row r="1309" spans="5:23">
      <c r="E1309" t="s">
        <v>22</v>
      </c>
      <c r="F1309">
        <v>25493.200000000001</v>
      </c>
      <c r="G1309" t="s">
        <v>1</v>
      </c>
      <c r="H1309" t="s">
        <v>2</v>
      </c>
      <c r="I1309" t="s">
        <v>3</v>
      </c>
      <c r="J1309">
        <v>0.94506800000000002</v>
      </c>
      <c r="K1309" t="s">
        <v>4</v>
      </c>
      <c r="L1309">
        <v>4391.88</v>
      </c>
      <c r="M1309" t="s">
        <v>5</v>
      </c>
      <c r="N1309">
        <v>10.246185328032</v>
      </c>
      <c r="O1309" t="s">
        <v>6</v>
      </c>
      <c r="P1309">
        <v>45000</v>
      </c>
      <c r="Q1309" t="s">
        <v>7</v>
      </c>
      <c r="R1309">
        <v>45000</v>
      </c>
      <c r="S1309" t="s">
        <v>21</v>
      </c>
      <c r="T1309" t="s">
        <v>16294</v>
      </c>
      <c r="U1309" t="s">
        <v>16295</v>
      </c>
      <c r="V1309" t="s">
        <v>16296</v>
      </c>
      <c r="W1309">
        <v>-8.9004799999999995E-4</v>
      </c>
    </row>
    <row r="1310" spans="5:23">
      <c r="E1310" t="s">
        <v>22</v>
      </c>
      <c r="F1310">
        <v>27678.3</v>
      </c>
      <c r="G1310" t="s">
        <v>1</v>
      </c>
      <c r="H1310" t="s">
        <v>23</v>
      </c>
      <c r="I1310" t="s">
        <v>3</v>
      </c>
      <c r="J1310">
        <v>0.92377200000000004</v>
      </c>
      <c r="K1310" t="s">
        <v>4</v>
      </c>
      <c r="L1310">
        <v>4233.8</v>
      </c>
      <c r="M1310" t="s">
        <v>5</v>
      </c>
      <c r="N1310">
        <v>10.628739643694001</v>
      </c>
      <c r="O1310" t="s">
        <v>6</v>
      </c>
      <c r="P1310">
        <v>45000</v>
      </c>
      <c r="Q1310" t="s">
        <v>7</v>
      </c>
      <c r="R1310">
        <v>45000</v>
      </c>
      <c r="S1310" t="s">
        <v>24</v>
      </c>
      <c r="T1310" t="s">
        <v>16297</v>
      </c>
      <c r="U1310" t="s">
        <v>16298</v>
      </c>
      <c r="V1310" t="s">
        <v>16299</v>
      </c>
      <c r="W1310">
        <v>-8.0129599999999995E-4</v>
      </c>
    </row>
    <row r="1311" spans="5:23">
      <c r="E1311" t="s">
        <v>25</v>
      </c>
      <c r="F1311">
        <v>27678.3</v>
      </c>
      <c r="G1311" t="s">
        <v>1</v>
      </c>
      <c r="H1311" t="s">
        <v>23</v>
      </c>
      <c r="I1311" t="s">
        <v>3</v>
      </c>
      <c r="J1311">
        <v>0.92377200000000004</v>
      </c>
      <c r="K1311" t="s">
        <v>4</v>
      </c>
      <c r="L1311">
        <v>4233.8</v>
      </c>
      <c r="M1311" t="s">
        <v>5</v>
      </c>
      <c r="N1311">
        <v>10.628739643694001</v>
      </c>
      <c r="O1311" t="s">
        <v>6</v>
      </c>
      <c r="P1311">
        <v>45000</v>
      </c>
      <c r="Q1311" t="s">
        <v>7</v>
      </c>
      <c r="R1311">
        <v>45000</v>
      </c>
      <c r="S1311" t="s">
        <v>26</v>
      </c>
      <c r="T1311" t="s">
        <v>16297</v>
      </c>
      <c r="U1311" t="s">
        <v>16298</v>
      </c>
      <c r="V1311" t="s">
        <v>16299</v>
      </c>
      <c r="W1311">
        <v>-8.0129599999999995E-4</v>
      </c>
    </row>
    <row r="1312" spans="5:23">
      <c r="E1312" t="s">
        <v>25</v>
      </c>
      <c r="F1312">
        <v>26747.599999999999</v>
      </c>
      <c r="G1312" t="s">
        <v>1</v>
      </c>
      <c r="H1312" t="s">
        <v>27</v>
      </c>
      <c r="I1312" t="s">
        <v>3</v>
      </c>
      <c r="J1312">
        <v>0.92915599999999998</v>
      </c>
      <c r="K1312" t="s">
        <v>4</v>
      </c>
      <c r="L1312">
        <v>4330.5</v>
      </c>
      <c r="M1312" t="s">
        <v>5</v>
      </c>
      <c r="N1312">
        <v>10.39139824604</v>
      </c>
      <c r="O1312" t="s">
        <v>6</v>
      </c>
      <c r="P1312">
        <v>45000</v>
      </c>
      <c r="Q1312" t="s">
        <v>7</v>
      </c>
      <c r="R1312">
        <v>45000</v>
      </c>
      <c r="S1312" t="s">
        <v>28</v>
      </c>
      <c r="T1312" t="s">
        <v>16300</v>
      </c>
      <c r="U1312" t="s">
        <v>16301</v>
      </c>
      <c r="V1312" t="s">
        <v>16302</v>
      </c>
      <c r="W1312">
        <v>1.6620599999999999E-3</v>
      </c>
    </row>
    <row r="1313" spans="5:23">
      <c r="E1313" t="s">
        <v>29</v>
      </c>
      <c r="F1313">
        <v>26747.599999999999</v>
      </c>
      <c r="G1313" t="s">
        <v>1</v>
      </c>
      <c r="H1313" t="s">
        <v>27</v>
      </c>
      <c r="I1313" t="s">
        <v>3</v>
      </c>
      <c r="J1313">
        <v>0.92915599999999998</v>
      </c>
      <c r="K1313" t="s">
        <v>4</v>
      </c>
      <c r="L1313">
        <v>4330.5</v>
      </c>
      <c r="M1313" t="s">
        <v>5</v>
      </c>
      <c r="N1313">
        <v>10.39139824604</v>
      </c>
      <c r="O1313" t="s">
        <v>6</v>
      </c>
      <c r="P1313">
        <v>45000</v>
      </c>
      <c r="Q1313" t="s">
        <v>7</v>
      </c>
      <c r="R1313">
        <v>45000</v>
      </c>
      <c r="S1313" t="s">
        <v>28</v>
      </c>
      <c r="T1313" t="s">
        <v>16300</v>
      </c>
      <c r="U1313" t="s">
        <v>16301</v>
      </c>
      <c r="V1313" t="s">
        <v>16302</v>
      </c>
      <c r="W1313">
        <v>1.6620599999999999E-3</v>
      </c>
    </row>
    <row r="1314" spans="5:23">
      <c r="E1314" t="s">
        <v>29</v>
      </c>
      <c r="F1314">
        <v>30128.6</v>
      </c>
      <c r="G1314" t="s">
        <v>1</v>
      </c>
      <c r="H1314" t="s">
        <v>30</v>
      </c>
      <c r="I1314" t="s">
        <v>3</v>
      </c>
      <c r="J1314">
        <v>0.89600599999999997</v>
      </c>
      <c r="K1314" t="s">
        <v>4</v>
      </c>
      <c r="L1314">
        <v>4134.2700000000004</v>
      </c>
      <c r="M1314" t="s">
        <v>5</v>
      </c>
      <c r="N1314">
        <v>10.88462343866</v>
      </c>
      <c r="O1314" t="s">
        <v>6</v>
      </c>
      <c r="P1314">
        <v>45000</v>
      </c>
      <c r="Q1314" t="s">
        <v>7</v>
      </c>
      <c r="R1314">
        <v>45000</v>
      </c>
      <c r="S1314" t="s">
        <v>31</v>
      </c>
      <c r="T1314" t="s">
        <v>16303</v>
      </c>
      <c r="U1314" t="s">
        <v>16304</v>
      </c>
      <c r="V1314" t="s">
        <v>16305</v>
      </c>
      <c r="W1314">
        <v>3.8339200000000002E-3</v>
      </c>
    </row>
    <row r="1315" spans="5:23">
      <c r="E1315" t="s">
        <v>32</v>
      </c>
      <c r="F1315">
        <v>30128.6</v>
      </c>
      <c r="G1315" t="s">
        <v>1</v>
      </c>
      <c r="H1315" t="s">
        <v>30</v>
      </c>
      <c r="I1315" t="s">
        <v>3</v>
      </c>
      <c r="J1315">
        <v>0.89600599999999997</v>
      </c>
      <c r="K1315" t="s">
        <v>4</v>
      </c>
      <c r="L1315">
        <v>4134.2700000000004</v>
      </c>
      <c r="M1315" t="s">
        <v>5</v>
      </c>
      <c r="N1315">
        <v>10.88462343866</v>
      </c>
      <c r="O1315" t="s">
        <v>6</v>
      </c>
      <c r="P1315">
        <v>45000</v>
      </c>
      <c r="Q1315" t="s">
        <v>7</v>
      </c>
      <c r="R1315">
        <v>45000</v>
      </c>
      <c r="S1315" t="s">
        <v>33</v>
      </c>
      <c r="T1315" t="s">
        <v>16303</v>
      </c>
      <c r="U1315" t="s">
        <v>16304</v>
      </c>
      <c r="V1315" t="s">
        <v>16305</v>
      </c>
      <c r="W1315">
        <v>3.8339200000000002E-3</v>
      </c>
    </row>
    <row r="1316" spans="5:23">
      <c r="E1316" t="s">
        <v>32</v>
      </c>
      <c r="F1316">
        <v>29149.599999999999</v>
      </c>
      <c r="G1316" t="s">
        <v>1</v>
      </c>
      <c r="H1316" t="s">
        <v>17</v>
      </c>
      <c r="I1316" t="s">
        <v>3</v>
      </c>
      <c r="J1316">
        <v>0.896926</v>
      </c>
      <c r="K1316" t="s">
        <v>4</v>
      </c>
      <c r="L1316">
        <v>4264.3599999999997</v>
      </c>
      <c r="M1316" t="s">
        <v>5</v>
      </c>
      <c r="N1316">
        <v>10.552585582415</v>
      </c>
      <c r="O1316" t="s">
        <v>6</v>
      </c>
      <c r="P1316">
        <v>45000</v>
      </c>
      <c r="Q1316" t="s">
        <v>7</v>
      </c>
      <c r="R1316">
        <v>45000</v>
      </c>
      <c r="S1316" t="s">
        <v>34</v>
      </c>
      <c r="T1316" t="s">
        <v>16306</v>
      </c>
      <c r="U1316" t="s">
        <v>16307</v>
      </c>
      <c r="V1316" t="s">
        <v>16308</v>
      </c>
      <c r="W1316">
        <v>3.2529600000000001E-3</v>
      </c>
    </row>
    <row r="1317" spans="5:23">
      <c r="E1317" t="s">
        <v>35</v>
      </c>
      <c r="F1317">
        <v>29149.599999999999</v>
      </c>
      <c r="G1317" t="s">
        <v>1</v>
      </c>
      <c r="H1317" t="s">
        <v>17</v>
      </c>
      <c r="I1317" t="s">
        <v>3</v>
      </c>
      <c r="J1317">
        <v>0.896926</v>
      </c>
      <c r="K1317" t="s">
        <v>4</v>
      </c>
      <c r="L1317">
        <v>4264.3599999999997</v>
      </c>
      <c r="M1317" t="s">
        <v>5</v>
      </c>
      <c r="N1317">
        <v>10.552585582415</v>
      </c>
      <c r="O1317" t="s">
        <v>6</v>
      </c>
      <c r="P1317">
        <v>45000</v>
      </c>
      <c r="Q1317" t="s">
        <v>7</v>
      </c>
      <c r="R1317">
        <v>45000</v>
      </c>
      <c r="S1317" t="s">
        <v>34</v>
      </c>
      <c r="T1317" t="s">
        <v>16306</v>
      </c>
      <c r="U1317" t="s">
        <v>16307</v>
      </c>
      <c r="V1317" t="s">
        <v>16308</v>
      </c>
      <c r="W1317">
        <v>3.2529600000000001E-3</v>
      </c>
    </row>
    <row r="1318" spans="5:23">
      <c r="E1318" t="s">
        <v>35</v>
      </c>
      <c r="F1318">
        <v>32683.4</v>
      </c>
      <c r="G1318" t="s">
        <v>1</v>
      </c>
      <c r="H1318" t="s">
        <v>36</v>
      </c>
      <c r="I1318" t="s">
        <v>3</v>
      </c>
      <c r="J1318">
        <v>0.87132699999999996</v>
      </c>
      <c r="K1318" t="s">
        <v>4</v>
      </c>
      <c r="L1318">
        <v>4030.05</v>
      </c>
      <c r="M1318" t="s">
        <v>5</v>
      </c>
      <c r="N1318">
        <v>11.166124178262001</v>
      </c>
      <c r="O1318" t="s">
        <v>6</v>
      </c>
      <c r="P1318">
        <v>45000</v>
      </c>
      <c r="Q1318" t="s">
        <v>7</v>
      </c>
      <c r="R1318">
        <v>45000</v>
      </c>
      <c r="S1318" t="s">
        <v>37</v>
      </c>
      <c r="T1318" t="s">
        <v>16309</v>
      </c>
      <c r="U1318" t="s">
        <v>16310</v>
      </c>
      <c r="V1318" t="s">
        <v>16311</v>
      </c>
      <c r="W1318">
        <v>1.17006E-2</v>
      </c>
    </row>
    <row r="1319" spans="5:23">
      <c r="E1319" t="s">
        <v>38</v>
      </c>
      <c r="F1319">
        <v>32683.4</v>
      </c>
      <c r="G1319" t="s">
        <v>1</v>
      </c>
      <c r="H1319" t="s">
        <v>36</v>
      </c>
      <c r="I1319" t="s">
        <v>3</v>
      </c>
      <c r="J1319">
        <v>0.87132699999999996</v>
      </c>
      <c r="K1319" t="s">
        <v>4</v>
      </c>
      <c r="L1319">
        <v>4030.05</v>
      </c>
      <c r="M1319" t="s">
        <v>5</v>
      </c>
      <c r="N1319">
        <v>11.166124178262001</v>
      </c>
      <c r="O1319" t="s">
        <v>6</v>
      </c>
      <c r="P1319">
        <v>45000</v>
      </c>
      <c r="Q1319" t="s">
        <v>7</v>
      </c>
      <c r="R1319">
        <v>45000</v>
      </c>
      <c r="S1319" t="s">
        <v>39</v>
      </c>
      <c r="T1319" t="s">
        <v>16309</v>
      </c>
      <c r="U1319" t="s">
        <v>16310</v>
      </c>
      <c r="V1319" t="s">
        <v>16311</v>
      </c>
      <c r="W1319">
        <v>1.17006E-2</v>
      </c>
    </row>
    <row r="1320" spans="5:23">
      <c r="E1320" t="s">
        <v>38</v>
      </c>
      <c r="F1320">
        <v>31784.3</v>
      </c>
      <c r="G1320" t="s">
        <v>1</v>
      </c>
      <c r="H1320" t="s">
        <v>40</v>
      </c>
      <c r="I1320" t="s">
        <v>3</v>
      </c>
      <c r="J1320">
        <v>0.86585900000000005</v>
      </c>
      <c r="K1320" t="s">
        <v>4</v>
      </c>
      <c r="L1320">
        <v>4196.5600000000004</v>
      </c>
      <c r="M1320" t="s">
        <v>5</v>
      </c>
      <c r="N1320">
        <v>10.723072360897</v>
      </c>
      <c r="O1320" t="s">
        <v>6</v>
      </c>
      <c r="P1320">
        <v>45000</v>
      </c>
      <c r="Q1320" t="s">
        <v>7</v>
      </c>
      <c r="R1320">
        <v>45000</v>
      </c>
      <c r="S1320" t="s">
        <v>41</v>
      </c>
      <c r="T1320" t="s">
        <v>16312</v>
      </c>
      <c r="U1320" t="s">
        <v>16313</v>
      </c>
      <c r="V1320" t="s">
        <v>16314</v>
      </c>
      <c r="W1320">
        <v>9.0659399999999998E-3</v>
      </c>
    </row>
    <row r="1321" spans="5:23">
      <c r="E1321" t="s">
        <v>42</v>
      </c>
      <c r="F1321">
        <v>31784.3</v>
      </c>
      <c r="G1321" t="s">
        <v>1</v>
      </c>
      <c r="H1321" t="s">
        <v>40</v>
      </c>
      <c r="I1321" t="s">
        <v>3</v>
      </c>
      <c r="J1321">
        <v>0.86585900000000005</v>
      </c>
      <c r="K1321" t="s">
        <v>4</v>
      </c>
      <c r="L1321">
        <v>4196.5600000000004</v>
      </c>
      <c r="M1321" t="s">
        <v>5</v>
      </c>
      <c r="N1321">
        <v>10.723072360897</v>
      </c>
      <c r="O1321" t="s">
        <v>6</v>
      </c>
      <c r="P1321">
        <v>45000</v>
      </c>
      <c r="Q1321" t="s">
        <v>7</v>
      </c>
      <c r="R1321">
        <v>45000</v>
      </c>
      <c r="S1321" t="s">
        <v>41</v>
      </c>
      <c r="T1321" t="s">
        <v>16312</v>
      </c>
      <c r="U1321" t="s">
        <v>16313</v>
      </c>
      <c r="V1321" t="s">
        <v>16314</v>
      </c>
      <c r="W1321">
        <v>9.0659399999999998E-3</v>
      </c>
    </row>
    <row r="1322" spans="5:23">
      <c r="E1322" t="s">
        <v>42</v>
      </c>
      <c r="F1322">
        <v>23090.3</v>
      </c>
      <c r="G1322" t="s">
        <v>1</v>
      </c>
      <c r="H1322" t="s">
        <v>14</v>
      </c>
      <c r="I1322" t="s">
        <v>3</v>
      </c>
      <c r="J1322">
        <v>0.98547899999999999</v>
      </c>
      <c r="K1322" t="s">
        <v>4</v>
      </c>
      <c r="L1322">
        <v>4459.3900000000003</v>
      </c>
      <c r="M1322" t="s">
        <v>5</v>
      </c>
      <c r="N1322">
        <v>10.091058806112001</v>
      </c>
      <c r="O1322" t="s">
        <v>6</v>
      </c>
      <c r="P1322">
        <v>45000</v>
      </c>
      <c r="Q1322" t="s">
        <v>7</v>
      </c>
      <c r="R1322">
        <v>45000</v>
      </c>
      <c r="S1322" t="s">
        <v>43</v>
      </c>
      <c r="T1322" t="s">
        <v>16315</v>
      </c>
      <c r="U1322" t="s">
        <v>16316</v>
      </c>
      <c r="V1322" t="s">
        <v>16317</v>
      </c>
      <c r="W1322">
        <v>1.32347E-3</v>
      </c>
    </row>
    <row r="1323" spans="5:23">
      <c r="E1323" t="s">
        <v>44</v>
      </c>
      <c r="F1323">
        <v>23090.3</v>
      </c>
      <c r="G1323" t="s">
        <v>1</v>
      </c>
      <c r="H1323" t="s">
        <v>14</v>
      </c>
      <c r="I1323" t="s">
        <v>3</v>
      </c>
      <c r="J1323">
        <v>0.98547899999999999</v>
      </c>
      <c r="K1323" t="s">
        <v>4</v>
      </c>
      <c r="L1323">
        <v>4459.3900000000003</v>
      </c>
      <c r="M1323" t="s">
        <v>5</v>
      </c>
      <c r="N1323">
        <v>10.091058806112001</v>
      </c>
      <c r="O1323" t="s">
        <v>6</v>
      </c>
      <c r="P1323">
        <v>45000</v>
      </c>
      <c r="Q1323" t="s">
        <v>7</v>
      </c>
      <c r="R1323">
        <v>45000</v>
      </c>
      <c r="S1323" t="s">
        <v>45</v>
      </c>
      <c r="T1323" t="s">
        <v>16315</v>
      </c>
      <c r="U1323" t="s">
        <v>16316</v>
      </c>
      <c r="V1323" t="s">
        <v>16317</v>
      </c>
      <c r="W1323">
        <v>1.32347E-3</v>
      </c>
    </row>
    <row r="1324" spans="5:23">
      <c r="E1324" t="s">
        <v>44</v>
      </c>
      <c r="F1324">
        <v>22913.200000000001</v>
      </c>
      <c r="G1324" t="s">
        <v>1</v>
      </c>
      <c r="H1324" t="s">
        <v>10</v>
      </c>
      <c r="I1324" t="s">
        <v>3</v>
      </c>
      <c r="J1324">
        <v>0.98760499999999996</v>
      </c>
      <c r="K1324" t="s">
        <v>4</v>
      </c>
      <c r="L1324">
        <v>4474.54</v>
      </c>
      <c r="M1324" t="s">
        <v>5</v>
      </c>
      <c r="N1324">
        <v>10.056907157172001</v>
      </c>
      <c r="O1324" t="s">
        <v>6</v>
      </c>
      <c r="P1324">
        <v>45000</v>
      </c>
      <c r="Q1324" t="s">
        <v>7</v>
      </c>
      <c r="R1324">
        <v>45000</v>
      </c>
      <c r="S1324" t="s">
        <v>11</v>
      </c>
      <c r="T1324" t="s">
        <v>16285</v>
      </c>
      <c r="U1324" t="s">
        <v>16286</v>
      </c>
      <c r="V1324" t="s">
        <v>16287</v>
      </c>
      <c r="W1324">
        <v>-7.2076099999999999E-4</v>
      </c>
    </row>
    <row r="1325" spans="5:23">
      <c r="E1325" t="s">
        <v>0</v>
      </c>
      <c r="F1325">
        <v>23878.5</v>
      </c>
      <c r="G1325" t="s">
        <v>1</v>
      </c>
      <c r="H1325" t="s">
        <v>2</v>
      </c>
      <c r="I1325" t="s">
        <v>3</v>
      </c>
      <c r="J1325">
        <v>0.97373900000000002</v>
      </c>
      <c r="K1325" t="s">
        <v>4</v>
      </c>
      <c r="L1325">
        <v>4416.8</v>
      </c>
      <c r="M1325" t="s">
        <v>5</v>
      </c>
      <c r="N1325">
        <v>10.188368802179999</v>
      </c>
      <c r="O1325" t="s">
        <v>6</v>
      </c>
      <c r="P1325">
        <v>45000</v>
      </c>
      <c r="Q1325" t="s">
        <v>7</v>
      </c>
      <c r="R1325">
        <v>45000</v>
      </c>
      <c r="S1325" t="s">
        <v>8</v>
      </c>
      <c r="T1325" t="s">
        <v>16318</v>
      </c>
      <c r="U1325" t="s">
        <v>16319</v>
      </c>
      <c r="V1325" t="s">
        <v>16320</v>
      </c>
      <c r="W1325">
        <v>2.1108300000000002E-3</v>
      </c>
    </row>
    <row r="1326" spans="5:23">
      <c r="E1326" t="s">
        <v>9</v>
      </c>
      <c r="F1326">
        <v>22989.8</v>
      </c>
      <c r="G1326" t="s">
        <v>1</v>
      </c>
      <c r="H1326" t="s">
        <v>10</v>
      </c>
      <c r="I1326" t="s">
        <v>3</v>
      </c>
      <c r="J1326">
        <v>0.98595500000000003</v>
      </c>
      <c r="K1326" t="s">
        <v>4</v>
      </c>
      <c r="L1326">
        <v>4474.5600000000004</v>
      </c>
      <c r="M1326" t="s">
        <v>5</v>
      </c>
      <c r="N1326">
        <v>10.056858266740001</v>
      </c>
      <c r="O1326" t="s">
        <v>6</v>
      </c>
      <c r="P1326">
        <v>45000</v>
      </c>
      <c r="Q1326" t="s">
        <v>7</v>
      </c>
      <c r="R1326">
        <v>45000</v>
      </c>
      <c r="S1326" t="s">
        <v>11</v>
      </c>
      <c r="T1326" t="s">
        <v>16321</v>
      </c>
      <c r="U1326" t="s">
        <v>16322</v>
      </c>
      <c r="V1326" t="s">
        <v>16323</v>
      </c>
      <c r="W1326">
        <v>-1.6393499999999999E-3</v>
      </c>
    </row>
    <row r="1327" spans="5:23">
      <c r="E1327" t="s">
        <v>12</v>
      </c>
      <c r="F1327">
        <v>23878.5</v>
      </c>
      <c r="G1327" t="s">
        <v>1</v>
      </c>
      <c r="H1327" t="s">
        <v>2</v>
      </c>
      <c r="I1327" t="s">
        <v>3</v>
      </c>
      <c r="J1327">
        <v>0.97373900000000002</v>
      </c>
      <c r="K1327" t="s">
        <v>4</v>
      </c>
      <c r="L1327">
        <v>4416.8</v>
      </c>
      <c r="M1327" t="s">
        <v>5</v>
      </c>
      <c r="N1327">
        <v>10.188368802179999</v>
      </c>
      <c r="O1327" t="s">
        <v>6</v>
      </c>
      <c r="P1327">
        <v>45000</v>
      </c>
      <c r="Q1327" t="s">
        <v>7</v>
      </c>
      <c r="R1327">
        <v>45000</v>
      </c>
      <c r="S1327" t="s">
        <v>13</v>
      </c>
      <c r="T1327" t="s">
        <v>16318</v>
      </c>
      <c r="U1327" t="s">
        <v>16319</v>
      </c>
      <c r="V1327" t="s">
        <v>16320</v>
      </c>
      <c r="W1327">
        <v>2.1108300000000002E-3</v>
      </c>
    </row>
    <row r="1328" spans="5:23">
      <c r="E1328" t="s">
        <v>12</v>
      </c>
      <c r="F1328">
        <v>23587.4</v>
      </c>
      <c r="G1328" t="s">
        <v>1</v>
      </c>
      <c r="H1328" t="s">
        <v>14</v>
      </c>
      <c r="I1328" t="s">
        <v>3</v>
      </c>
      <c r="J1328">
        <v>0.97628499999999996</v>
      </c>
      <c r="K1328" t="s">
        <v>4</v>
      </c>
      <c r="L1328">
        <v>4448.0200000000004</v>
      </c>
      <c r="M1328" t="s">
        <v>5</v>
      </c>
      <c r="N1328">
        <v>10.116850622855999</v>
      </c>
      <c r="O1328" t="s">
        <v>6</v>
      </c>
      <c r="P1328">
        <v>45000</v>
      </c>
      <c r="Q1328" t="s">
        <v>7</v>
      </c>
      <c r="R1328">
        <v>45000</v>
      </c>
      <c r="S1328" t="s">
        <v>15</v>
      </c>
      <c r="T1328" t="s">
        <v>16324</v>
      </c>
      <c r="U1328" t="s">
        <v>16325</v>
      </c>
      <c r="V1328" t="s">
        <v>16326</v>
      </c>
      <c r="W1328">
        <v>3.0633100000000001E-3</v>
      </c>
    </row>
    <row r="1329" spans="5:23">
      <c r="E1329" t="s">
        <v>16</v>
      </c>
      <c r="F1329">
        <v>23587.4</v>
      </c>
      <c r="G1329" t="s">
        <v>1</v>
      </c>
      <c r="H1329" t="s">
        <v>14</v>
      </c>
      <c r="I1329" t="s">
        <v>3</v>
      </c>
      <c r="J1329">
        <v>0.97628499999999996</v>
      </c>
      <c r="K1329" t="s">
        <v>4</v>
      </c>
      <c r="L1329">
        <v>4448.0200000000004</v>
      </c>
      <c r="M1329" t="s">
        <v>5</v>
      </c>
      <c r="N1329">
        <v>10.116850622855999</v>
      </c>
      <c r="O1329" t="s">
        <v>6</v>
      </c>
      <c r="P1329">
        <v>45000</v>
      </c>
      <c r="Q1329" t="s">
        <v>7</v>
      </c>
      <c r="R1329">
        <v>45000</v>
      </c>
      <c r="S1329" t="s">
        <v>15</v>
      </c>
      <c r="T1329" t="s">
        <v>16324</v>
      </c>
      <c r="U1329" t="s">
        <v>16325</v>
      </c>
      <c r="V1329" t="s">
        <v>16326</v>
      </c>
      <c r="W1329">
        <v>3.0633100000000001E-3</v>
      </c>
    </row>
    <row r="1330" spans="5:23">
      <c r="E1330" t="s">
        <v>16</v>
      </c>
      <c r="F1330">
        <v>25524.7</v>
      </c>
      <c r="G1330" t="s">
        <v>1</v>
      </c>
      <c r="H1330" t="s">
        <v>17</v>
      </c>
      <c r="I1330" t="s">
        <v>3</v>
      </c>
      <c r="J1330">
        <v>0.95144600000000001</v>
      </c>
      <c r="K1330" t="s">
        <v>4</v>
      </c>
      <c r="L1330">
        <v>4327.84</v>
      </c>
      <c r="M1330" t="s">
        <v>5</v>
      </c>
      <c r="N1330">
        <v>10.397791349929999</v>
      </c>
      <c r="O1330" t="s">
        <v>6</v>
      </c>
      <c r="P1330">
        <v>45000</v>
      </c>
      <c r="Q1330" t="s">
        <v>7</v>
      </c>
      <c r="R1330">
        <v>45000</v>
      </c>
      <c r="S1330" t="s">
        <v>18</v>
      </c>
      <c r="T1330" t="s">
        <v>16327</v>
      </c>
      <c r="U1330" t="s">
        <v>16328</v>
      </c>
      <c r="V1330" t="s">
        <v>16329</v>
      </c>
      <c r="W1330">
        <v>4.1829299999999996E-3</v>
      </c>
    </row>
    <row r="1331" spans="5:23">
      <c r="E1331" t="s">
        <v>19</v>
      </c>
      <c r="F1331">
        <v>25524.7</v>
      </c>
      <c r="G1331" t="s">
        <v>1</v>
      </c>
      <c r="H1331" t="s">
        <v>17</v>
      </c>
      <c r="I1331" t="s">
        <v>3</v>
      </c>
      <c r="J1331">
        <v>0.95144600000000001</v>
      </c>
      <c r="K1331" t="s">
        <v>4</v>
      </c>
      <c r="L1331">
        <v>4327.84</v>
      </c>
      <c r="M1331" t="s">
        <v>5</v>
      </c>
      <c r="N1331">
        <v>10.397791349929999</v>
      </c>
      <c r="O1331" t="s">
        <v>6</v>
      </c>
      <c r="P1331">
        <v>45000</v>
      </c>
      <c r="Q1331" t="s">
        <v>7</v>
      </c>
      <c r="R1331">
        <v>45000</v>
      </c>
      <c r="S1331" t="s">
        <v>20</v>
      </c>
      <c r="T1331" t="s">
        <v>16327</v>
      </c>
      <c r="U1331" t="s">
        <v>16328</v>
      </c>
      <c r="V1331" t="s">
        <v>16329</v>
      </c>
      <c r="W1331">
        <v>4.1829299999999996E-3</v>
      </c>
    </row>
    <row r="1332" spans="5:23">
      <c r="E1332" t="s">
        <v>19</v>
      </c>
      <c r="F1332">
        <v>25161.200000000001</v>
      </c>
      <c r="G1332" t="s">
        <v>1</v>
      </c>
      <c r="H1332" t="s">
        <v>2</v>
      </c>
      <c r="I1332" t="s">
        <v>3</v>
      </c>
      <c r="J1332">
        <v>0.95135000000000003</v>
      </c>
      <c r="K1332" t="s">
        <v>4</v>
      </c>
      <c r="L1332">
        <v>4391.25</v>
      </c>
      <c r="M1332" t="s">
        <v>5</v>
      </c>
      <c r="N1332">
        <v>10.247647653992001</v>
      </c>
      <c r="O1332" t="s">
        <v>6</v>
      </c>
      <c r="P1332">
        <v>45000</v>
      </c>
      <c r="Q1332" t="s">
        <v>7</v>
      </c>
      <c r="R1332">
        <v>45000</v>
      </c>
      <c r="S1332" t="s">
        <v>21</v>
      </c>
      <c r="T1332" t="s">
        <v>16330</v>
      </c>
      <c r="U1332" t="s">
        <v>16331</v>
      </c>
      <c r="V1332" t="s">
        <v>16332</v>
      </c>
      <c r="W1332">
        <v>1.88934E-3</v>
      </c>
    </row>
    <row r="1333" spans="5:23">
      <c r="E1333" t="s">
        <v>22</v>
      </c>
      <c r="F1333">
        <v>25161.200000000001</v>
      </c>
      <c r="G1333" t="s">
        <v>1</v>
      </c>
      <c r="H1333" t="s">
        <v>2</v>
      </c>
      <c r="I1333" t="s">
        <v>3</v>
      </c>
      <c r="J1333">
        <v>0.95135000000000003</v>
      </c>
      <c r="K1333" t="s">
        <v>4</v>
      </c>
      <c r="L1333">
        <v>4391.25</v>
      </c>
      <c r="M1333" t="s">
        <v>5</v>
      </c>
      <c r="N1333">
        <v>10.247647653992001</v>
      </c>
      <c r="O1333" t="s">
        <v>6</v>
      </c>
      <c r="P1333">
        <v>45000</v>
      </c>
      <c r="Q1333" t="s">
        <v>7</v>
      </c>
      <c r="R1333">
        <v>45000</v>
      </c>
      <c r="S1333" t="s">
        <v>21</v>
      </c>
      <c r="T1333" t="s">
        <v>16330</v>
      </c>
      <c r="U1333" t="s">
        <v>16331</v>
      </c>
      <c r="V1333" t="s">
        <v>16332</v>
      </c>
      <c r="W1333">
        <v>1.88934E-3</v>
      </c>
    </row>
    <row r="1334" spans="5:23">
      <c r="E1334" t="s">
        <v>22</v>
      </c>
      <c r="F1334">
        <v>27596.2</v>
      </c>
      <c r="G1334" t="s">
        <v>1</v>
      </c>
      <c r="H1334" t="s">
        <v>23</v>
      </c>
      <c r="I1334" t="s">
        <v>3</v>
      </c>
      <c r="J1334">
        <v>0.92515800000000004</v>
      </c>
      <c r="K1334" t="s">
        <v>4</v>
      </c>
      <c r="L1334">
        <v>4233.6899999999996</v>
      </c>
      <c r="M1334" t="s">
        <v>5</v>
      </c>
      <c r="N1334">
        <v>10.629031943288</v>
      </c>
      <c r="O1334" t="s">
        <v>6</v>
      </c>
      <c r="P1334">
        <v>45000</v>
      </c>
      <c r="Q1334" t="s">
        <v>7</v>
      </c>
      <c r="R1334">
        <v>45000</v>
      </c>
      <c r="S1334" t="s">
        <v>24</v>
      </c>
      <c r="T1334" t="s">
        <v>16333</v>
      </c>
      <c r="U1334" t="s">
        <v>16334</v>
      </c>
      <c r="V1334" t="s">
        <v>16335</v>
      </c>
      <c r="W1334">
        <v>2.3492000000000001E-3</v>
      </c>
    </row>
    <row r="1335" spans="5:23">
      <c r="E1335" t="s">
        <v>25</v>
      </c>
      <c r="F1335">
        <v>27596.2</v>
      </c>
      <c r="G1335" t="s">
        <v>1</v>
      </c>
      <c r="H1335" t="s">
        <v>23</v>
      </c>
      <c r="I1335" t="s">
        <v>3</v>
      </c>
      <c r="J1335">
        <v>0.92515800000000004</v>
      </c>
      <c r="K1335" t="s">
        <v>4</v>
      </c>
      <c r="L1335">
        <v>4233.6899999999996</v>
      </c>
      <c r="M1335" t="s">
        <v>5</v>
      </c>
      <c r="N1335">
        <v>10.629031943288</v>
      </c>
      <c r="O1335" t="s">
        <v>6</v>
      </c>
      <c r="P1335">
        <v>45000</v>
      </c>
      <c r="Q1335" t="s">
        <v>7</v>
      </c>
      <c r="R1335">
        <v>45000</v>
      </c>
      <c r="S1335" t="s">
        <v>26</v>
      </c>
      <c r="T1335" t="s">
        <v>16333</v>
      </c>
      <c r="U1335" t="s">
        <v>16334</v>
      </c>
      <c r="V1335" t="s">
        <v>16335</v>
      </c>
      <c r="W1335">
        <v>2.3492000000000001E-3</v>
      </c>
    </row>
    <row r="1336" spans="5:23">
      <c r="E1336" t="s">
        <v>25</v>
      </c>
      <c r="F1336">
        <v>27270.2</v>
      </c>
      <c r="G1336" t="s">
        <v>1</v>
      </c>
      <c r="H1336" t="s">
        <v>27</v>
      </c>
      <c r="I1336" t="s">
        <v>3</v>
      </c>
      <c r="J1336">
        <v>0.92007399999999995</v>
      </c>
      <c r="K1336" t="s">
        <v>4</v>
      </c>
      <c r="L1336">
        <v>4331.78</v>
      </c>
      <c r="M1336" t="s">
        <v>5</v>
      </c>
      <c r="N1336">
        <v>10.388328212824</v>
      </c>
      <c r="O1336" t="s">
        <v>6</v>
      </c>
      <c r="P1336">
        <v>45000</v>
      </c>
      <c r="Q1336" t="s">
        <v>7</v>
      </c>
      <c r="R1336">
        <v>45000</v>
      </c>
      <c r="S1336" t="s">
        <v>28</v>
      </c>
      <c r="T1336" t="s">
        <v>16336</v>
      </c>
      <c r="U1336" t="s">
        <v>16337</v>
      </c>
      <c r="V1336" t="s">
        <v>16338</v>
      </c>
      <c r="W1336">
        <v>2.2448300000000002E-3</v>
      </c>
    </row>
    <row r="1337" spans="5:23">
      <c r="E1337" t="s">
        <v>29</v>
      </c>
      <c r="F1337">
        <v>27270.2</v>
      </c>
      <c r="G1337" t="s">
        <v>1</v>
      </c>
      <c r="H1337" t="s">
        <v>27</v>
      </c>
      <c r="I1337" t="s">
        <v>3</v>
      </c>
      <c r="J1337">
        <v>0.92007399999999995</v>
      </c>
      <c r="K1337" t="s">
        <v>4</v>
      </c>
      <c r="L1337">
        <v>4331.78</v>
      </c>
      <c r="M1337" t="s">
        <v>5</v>
      </c>
      <c r="N1337">
        <v>10.388328212824</v>
      </c>
      <c r="O1337" t="s">
        <v>6</v>
      </c>
      <c r="P1337">
        <v>45000</v>
      </c>
      <c r="Q1337" t="s">
        <v>7</v>
      </c>
      <c r="R1337">
        <v>45000</v>
      </c>
      <c r="S1337" t="s">
        <v>28</v>
      </c>
      <c r="T1337" t="s">
        <v>16336</v>
      </c>
      <c r="U1337" t="s">
        <v>16337</v>
      </c>
      <c r="V1337" t="s">
        <v>16338</v>
      </c>
      <c r="W1337">
        <v>2.2448300000000002E-3</v>
      </c>
    </row>
    <row r="1338" spans="5:23">
      <c r="E1338" t="s">
        <v>29</v>
      </c>
      <c r="F1338">
        <v>30160.2</v>
      </c>
      <c r="G1338" t="s">
        <v>1</v>
      </c>
      <c r="H1338" t="s">
        <v>30</v>
      </c>
      <c r="I1338" t="s">
        <v>3</v>
      </c>
      <c r="J1338">
        <v>0.89552100000000001</v>
      </c>
      <c r="K1338" t="s">
        <v>4</v>
      </c>
      <c r="L1338">
        <v>4134.42</v>
      </c>
      <c r="M1338" t="s">
        <v>5</v>
      </c>
      <c r="N1338">
        <v>10.884233754202</v>
      </c>
      <c r="O1338" t="s">
        <v>6</v>
      </c>
      <c r="P1338">
        <v>45000</v>
      </c>
      <c r="Q1338" t="s">
        <v>7</v>
      </c>
      <c r="R1338">
        <v>45000</v>
      </c>
      <c r="S1338" t="s">
        <v>31</v>
      </c>
      <c r="T1338" t="s">
        <v>16339</v>
      </c>
      <c r="U1338" t="s">
        <v>16340</v>
      </c>
      <c r="V1338" t="s">
        <v>16341</v>
      </c>
      <c r="W1338">
        <v>7.4279899999999998E-3</v>
      </c>
    </row>
    <row r="1339" spans="5:23">
      <c r="E1339" t="s">
        <v>32</v>
      </c>
      <c r="F1339">
        <v>30160.2</v>
      </c>
      <c r="G1339" t="s">
        <v>1</v>
      </c>
      <c r="H1339" t="s">
        <v>30</v>
      </c>
      <c r="I1339" t="s">
        <v>3</v>
      </c>
      <c r="J1339">
        <v>0.89552100000000001</v>
      </c>
      <c r="K1339" t="s">
        <v>4</v>
      </c>
      <c r="L1339">
        <v>4134.42</v>
      </c>
      <c r="M1339" t="s">
        <v>5</v>
      </c>
      <c r="N1339">
        <v>10.884233754202</v>
      </c>
      <c r="O1339" t="s">
        <v>6</v>
      </c>
      <c r="P1339">
        <v>45000</v>
      </c>
      <c r="Q1339" t="s">
        <v>7</v>
      </c>
      <c r="R1339">
        <v>45000</v>
      </c>
      <c r="S1339" t="s">
        <v>33</v>
      </c>
      <c r="T1339" t="s">
        <v>16339</v>
      </c>
      <c r="U1339" t="s">
        <v>16340</v>
      </c>
      <c r="V1339" t="s">
        <v>16341</v>
      </c>
      <c r="W1339">
        <v>7.4279899999999998E-3</v>
      </c>
    </row>
    <row r="1340" spans="5:23">
      <c r="E1340" t="s">
        <v>32</v>
      </c>
      <c r="F1340">
        <v>28722.9</v>
      </c>
      <c r="G1340" t="s">
        <v>1</v>
      </c>
      <c r="H1340" t="s">
        <v>17</v>
      </c>
      <c r="I1340" t="s">
        <v>3</v>
      </c>
      <c r="J1340">
        <v>0.90334800000000004</v>
      </c>
      <c r="K1340" t="s">
        <v>4</v>
      </c>
      <c r="L1340">
        <v>4266.41</v>
      </c>
      <c r="M1340" t="s">
        <v>5</v>
      </c>
      <c r="N1340">
        <v>10.547518450435</v>
      </c>
      <c r="O1340" t="s">
        <v>6</v>
      </c>
      <c r="P1340">
        <v>45000</v>
      </c>
      <c r="Q1340" t="s">
        <v>7</v>
      </c>
      <c r="R1340">
        <v>45000</v>
      </c>
      <c r="S1340" t="s">
        <v>34</v>
      </c>
      <c r="T1340" t="s">
        <v>16342</v>
      </c>
      <c r="U1340" t="s">
        <v>16343</v>
      </c>
      <c r="V1340" t="s">
        <v>16344</v>
      </c>
      <c r="W1340">
        <v>7.4120799999999997E-3</v>
      </c>
    </row>
    <row r="1341" spans="5:23">
      <c r="E1341" t="s">
        <v>35</v>
      </c>
      <c r="F1341">
        <v>28722.9</v>
      </c>
      <c r="G1341" t="s">
        <v>1</v>
      </c>
      <c r="H1341" t="s">
        <v>17</v>
      </c>
      <c r="I1341" t="s">
        <v>3</v>
      </c>
      <c r="J1341">
        <v>0.90334800000000004</v>
      </c>
      <c r="K1341" t="s">
        <v>4</v>
      </c>
      <c r="L1341">
        <v>4266.41</v>
      </c>
      <c r="M1341" t="s">
        <v>5</v>
      </c>
      <c r="N1341">
        <v>10.547518450435</v>
      </c>
      <c r="O1341" t="s">
        <v>6</v>
      </c>
      <c r="P1341">
        <v>45000</v>
      </c>
      <c r="Q1341" t="s">
        <v>7</v>
      </c>
      <c r="R1341">
        <v>45000</v>
      </c>
      <c r="S1341" t="s">
        <v>34</v>
      </c>
      <c r="T1341" t="s">
        <v>16342</v>
      </c>
      <c r="U1341" t="s">
        <v>16343</v>
      </c>
      <c r="V1341" t="s">
        <v>16344</v>
      </c>
      <c r="W1341">
        <v>7.4120799999999997E-3</v>
      </c>
    </row>
    <row r="1342" spans="5:23">
      <c r="E1342" t="s">
        <v>35</v>
      </c>
      <c r="F1342">
        <v>32877.4</v>
      </c>
      <c r="G1342" t="s">
        <v>1</v>
      </c>
      <c r="H1342" t="s">
        <v>36</v>
      </c>
      <c r="I1342" t="s">
        <v>3</v>
      </c>
      <c r="J1342">
        <v>0.86888500000000002</v>
      </c>
      <c r="K1342" t="s">
        <v>4</v>
      </c>
      <c r="L1342">
        <v>4028.82</v>
      </c>
      <c r="M1342" t="s">
        <v>5</v>
      </c>
      <c r="N1342">
        <v>11.169533852522999</v>
      </c>
      <c r="O1342" t="s">
        <v>6</v>
      </c>
      <c r="P1342">
        <v>45000</v>
      </c>
      <c r="Q1342" t="s">
        <v>7</v>
      </c>
      <c r="R1342">
        <v>45000</v>
      </c>
      <c r="S1342" t="s">
        <v>37</v>
      </c>
      <c r="T1342" t="s">
        <v>16345</v>
      </c>
      <c r="U1342" t="s">
        <v>16346</v>
      </c>
      <c r="V1342" t="s">
        <v>16347</v>
      </c>
      <c r="W1342">
        <v>1.4171899999999999E-2</v>
      </c>
    </row>
    <row r="1343" spans="5:23">
      <c r="E1343" t="s">
        <v>38</v>
      </c>
      <c r="F1343">
        <v>32877.4</v>
      </c>
      <c r="G1343" t="s">
        <v>1</v>
      </c>
      <c r="H1343" t="s">
        <v>36</v>
      </c>
      <c r="I1343" t="s">
        <v>3</v>
      </c>
      <c r="J1343">
        <v>0.86888500000000002</v>
      </c>
      <c r="K1343" t="s">
        <v>4</v>
      </c>
      <c r="L1343">
        <v>4028.82</v>
      </c>
      <c r="M1343" t="s">
        <v>5</v>
      </c>
      <c r="N1343">
        <v>11.169533852522999</v>
      </c>
      <c r="O1343" t="s">
        <v>6</v>
      </c>
      <c r="P1343">
        <v>45000</v>
      </c>
      <c r="Q1343" t="s">
        <v>7</v>
      </c>
      <c r="R1343">
        <v>45000</v>
      </c>
      <c r="S1343" t="s">
        <v>39</v>
      </c>
      <c r="T1343" t="s">
        <v>16345</v>
      </c>
      <c r="U1343" t="s">
        <v>16346</v>
      </c>
      <c r="V1343" t="s">
        <v>16347</v>
      </c>
      <c r="W1343">
        <v>1.4171899999999999E-2</v>
      </c>
    </row>
    <row r="1344" spans="5:23">
      <c r="E1344" t="s">
        <v>38</v>
      </c>
      <c r="F1344">
        <v>31437.599999999999</v>
      </c>
      <c r="G1344" t="s">
        <v>1</v>
      </c>
      <c r="H1344" t="s">
        <v>40</v>
      </c>
      <c r="I1344" t="s">
        <v>3</v>
      </c>
      <c r="J1344">
        <v>0.87043199999999998</v>
      </c>
      <c r="K1344" t="s">
        <v>4</v>
      </c>
      <c r="L1344">
        <v>4198.37</v>
      </c>
      <c r="M1344" t="s">
        <v>5</v>
      </c>
      <c r="N1344">
        <v>10.718444166818999</v>
      </c>
      <c r="O1344" t="s">
        <v>6</v>
      </c>
      <c r="P1344">
        <v>45000</v>
      </c>
      <c r="Q1344" t="s">
        <v>7</v>
      </c>
      <c r="R1344">
        <v>45000</v>
      </c>
      <c r="S1344" t="s">
        <v>41</v>
      </c>
      <c r="T1344" t="s">
        <v>16348</v>
      </c>
      <c r="U1344" t="s">
        <v>16349</v>
      </c>
      <c r="V1344" t="s">
        <v>16350</v>
      </c>
      <c r="W1344">
        <v>1.0026800000000001E-2</v>
      </c>
    </row>
    <row r="1345" spans="5:23">
      <c r="E1345" t="s">
        <v>42</v>
      </c>
      <c r="F1345">
        <v>31437.599999999999</v>
      </c>
      <c r="G1345" t="s">
        <v>1</v>
      </c>
      <c r="H1345" t="s">
        <v>40</v>
      </c>
      <c r="I1345" t="s">
        <v>3</v>
      </c>
      <c r="J1345">
        <v>0.87043199999999998</v>
      </c>
      <c r="K1345" t="s">
        <v>4</v>
      </c>
      <c r="L1345">
        <v>4198.37</v>
      </c>
      <c r="M1345" t="s">
        <v>5</v>
      </c>
      <c r="N1345">
        <v>10.718444166818999</v>
      </c>
      <c r="O1345" t="s">
        <v>6</v>
      </c>
      <c r="P1345">
        <v>45000</v>
      </c>
      <c r="Q1345" t="s">
        <v>7</v>
      </c>
      <c r="R1345">
        <v>45000</v>
      </c>
      <c r="S1345" t="s">
        <v>41</v>
      </c>
      <c r="T1345" t="s">
        <v>16348</v>
      </c>
      <c r="U1345" t="s">
        <v>16349</v>
      </c>
      <c r="V1345" t="s">
        <v>16350</v>
      </c>
      <c r="W1345">
        <v>1.0026800000000001E-2</v>
      </c>
    </row>
    <row r="1346" spans="5:23">
      <c r="E1346" t="s">
        <v>42</v>
      </c>
      <c r="F1346">
        <v>22953.599999999999</v>
      </c>
      <c r="G1346" t="s">
        <v>1</v>
      </c>
      <c r="H1346" t="s">
        <v>14</v>
      </c>
      <c r="I1346" t="s">
        <v>3</v>
      </c>
      <c r="J1346">
        <v>0.988398</v>
      </c>
      <c r="K1346" t="s">
        <v>4</v>
      </c>
      <c r="L1346">
        <v>4459.4799999999996</v>
      </c>
      <c r="M1346" t="s">
        <v>5</v>
      </c>
      <c r="N1346">
        <v>10.090863628384</v>
      </c>
      <c r="O1346" t="s">
        <v>6</v>
      </c>
      <c r="P1346">
        <v>45000</v>
      </c>
      <c r="Q1346" t="s">
        <v>7</v>
      </c>
      <c r="R1346">
        <v>45000</v>
      </c>
      <c r="S1346" t="s">
        <v>43</v>
      </c>
      <c r="T1346" t="s">
        <v>16351</v>
      </c>
      <c r="U1346" t="s">
        <v>16352</v>
      </c>
      <c r="V1346" t="s">
        <v>16353</v>
      </c>
      <c r="W1346">
        <v>-3.41152E-4</v>
      </c>
    </row>
    <row r="1347" spans="5:23">
      <c r="E1347" t="s">
        <v>44</v>
      </c>
      <c r="F1347">
        <v>22953.599999999999</v>
      </c>
      <c r="G1347" t="s">
        <v>1</v>
      </c>
      <c r="H1347" t="s">
        <v>14</v>
      </c>
      <c r="I1347" t="s">
        <v>3</v>
      </c>
      <c r="J1347">
        <v>0.988398</v>
      </c>
      <c r="K1347" t="s">
        <v>4</v>
      </c>
      <c r="L1347">
        <v>4459.4799999999996</v>
      </c>
      <c r="M1347" t="s">
        <v>5</v>
      </c>
      <c r="N1347">
        <v>10.090863628384</v>
      </c>
      <c r="O1347" t="s">
        <v>6</v>
      </c>
      <c r="P1347">
        <v>45000</v>
      </c>
      <c r="Q1347" t="s">
        <v>7</v>
      </c>
      <c r="R1347">
        <v>45000</v>
      </c>
      <c r="S1347" t="s">
        <v>45</v>
      </c>
      <c r="T1347" t="s">
        <v>16351</v>
      </c>
      <c r="U1347" t="s">
        <v>16352</v>
      </c>
      <c r="V1347" t="s">
        <v>16353</v>
      </c>
      <c r="W1347">
        <v>-3.41152E-4</v>
      </c>
    </row>
    <row r="1348" spans="5:23">
      <c r="E1348" t="s">
        <v>44</v>
      </c>
      <c r="F1348">
        <v>22989.8</v>
      </c>
      <c r="G1348" t="s">
        <v>1</v>
      </c>
      <c r="H1348" t="s">
        <v>10</v>
      </c>
      <c r="I1348" t="s">
        <v>3</v>
      </c>
      <c r="J1348">
        <v>0.98595500000000003</v>
      </c>
      <c r="K1348" t="s">
        <v>4</v>
      </c>
      <c r="L1348">
        <v>4474.5600000000004</v>
      </c>
      <c r="M1348" t="s">
        <v>5</v>
      </c>
      <c r="N1348">
        <v>10.056858266740001</v>
      </c>
      <c r="O1348" t="s">
        <v>6</v>
      </c>
      <c r="P1348">
        <v>45000</v>
      </c>
      <c r="Q1348" t="s">
        <v>7</v>
      </c>
      <c r="R1348">
        <v>45000</v>
      </c>
      <c r="S1348" t="s">
        <v>11</v>
      </c>
      <c r="T1348" t="s">
        <v>16321</v>
      </c>
      <c r="U1348" t="s">
        <v>16322</v>
      </c>
      <c r="V1348" t="s">
        <v>16323</v>
      </c>
      <c r="W1348">
        <v>-1.6393499999999999E-3</v>
      </c>
    </row>
    <row r="1349" spans="5:23">
      <c r="E1349" t="s">
        <v>0</v>
      </c>
      <c r="F1349">
        <v>23735.7</v>
      </c>
      <c r="G1349" t="s">
        <v>1</v>
      </c>
      <c r="H1349" t="s">
        <v>2</v>
      </c>
      <c r="I1349" t="s">
        <v>3</v>
      </c>
      <c r="J1349">
        <v>0.97663500000000003</v>
      </c>
      <c r="K1349" t="s">
        <v>4</v>
      </c>
      <c r="L1349">
        <v>4417.05</v>
      </c>
      <c r="M1349" t="s">
        <v>5</v>
      </c>
      <c r="N1349">
        <v>10.18778377199</v>
      </c>
      <c r="O1349" t="s">
        <v>6</v>
      </c>
      <c r="P1349">
        <v>45000</v>
      </c>
      <c r="Q1349" t="s">
        <v>7</v>
      </c>
      <c r="R1349">
        <v>45000</v>
      </c>
      <c r="S1349" t="s">
        <v>8</v>
      </c>
      <c r="T1349" t="s">
        <v>16354</v>
      </c>
      <c r="U1349" t="s">
        <v>16355</v>
      </c>
      <c r="V1349" t="s">
        <v>16356</v>
      </c>
      <c r="W1349">
        <v>-3.8704100000000002E-4</v>
      </c>
    </row>
    <row r="1350" spans="5:23">
      <c r="E1350" t="s">
        <v>9</v>
      </c>
      <c r="F1350">
        <v>22885.7</v>
      </c>
      <c r="G1350" t="s">
        <v>1</v>
      </c>
      <c r="H1350" t="s">
        <v>10</v>
      </c>
      <c r="I1350" t="s">
        <v>3</v>
      </c>
      <c r="J1350">
        <v>0.988201</v>
      </c>
      <c r="K1350" t="s">
        <v>4</v>
      </c>
      <c r="L1350">
        <v>4474.51</v>
      </c>
      <c r="M1350" t="s">
        <v>5</v>
      </c>
      <c r="N1350">
        <v>10.056956125604</v>
      </c>
      <c r="O1350" t="s">
        <v>6</v>
      </c>
      <c r="P1350">
        <v>45000</v>
      </c>
      <c r="Q1350" t="s">
        <v>7</v>
      </c>
      <c r="R1350">
        <v>45000</v>
      </c>
      <c r="S1350" t="s">
        <v>11</v>
      </c>
      <c r="T1350" t="s">
        <v>16357</v>
      </c>
      <c r="U1350" t="s">
        <v>16358</v>
      </c>
      <c r="V1350" t="s">
        <v>16359</v>
      </c>
      <c r="W1350">
        <v>-3.6198099999999999E-4</v>
      </c>
    </row>
    <row r="1351" spans="5:23">
      <c r="E1351" t="s">
        <v>12</v>
      </c>
      <c r="F1351">
        <v>23735.7</v>
      </c>
      <c r="G1351" t="s">
        <v>1</v>
      </c>
      <c r="H1351" t="s">
        <v>2</v>
      </c>
      <c r="I1351" t="s">
        <v>3</v>
      </c>
      <c r="J1351">
        <v>0.97663500000000003</v>
      </c>
      <c r="K1351" t="s">
        <v>4</v>
      </c>
      <c r="L1351">
        <v>4417.05</v>
      </c>
      <c r="M1351" t="s">
        <v>5</v>
      </c>
      <c r="N1351">
        <v>10.18778377199</v>
      </c>
      <c r="O1351" t="s">
        <v>6</v>
      </c>
      <c r="P1351">
        <v>45000</v>
      </c>
      <c r="Q1351" t="s">
        <v>7</v>
      </c>
      <c r="R1351">
        <v>45000</v>
      </c>
      <c r="S1351" t="s">
        <v>13</v>
      </c>
      <c r="T1351" t="s">
        <v>16354</v>
      </c>
      <c r="U1351" t="s">
        <v>16355</v>
      </c>
      <c r="V1351" t="s">
        <v>16356</v>
      </c>
      <c r="W1351">
        <v>-3.8704100000000002E-4</v>
      </c>
    </row>
    <row r="1352" spans="5:23">
      <c r="E1352" t="s">
        <v>12</v>
      </c>
      <c r="F1352">
        <v>23538.6</v>
      </c>
      <c r="G1352" t="s">
        <v>1</v>
      </c>
      <c r="H1352" t="s">
        <v>14</v>
      </c>
      <c r="I1352" t="s">
        <v>3</v>
      </c>
      <c r="J1352">
        <v>0.97728599999999999</v>
      </c>
      <c r="K1352" t="s">
        <v>4</v>
      </c>
      <c r="L1352">
        <v>4448.1099999999997</v>
      </c>
      <c r="M1352" t="s">
        <v>5</v>
      </c>
      <c r="N1352">
        <v>10.116655439127999</v>
      </c>
      <c r="O1352" t="s">
        <v>6</v>
      </c>
      <c r="P1352">
        <v>45000</v>
      </c>
      <c r="Q1352" t="s">
        <v>7</v>
      </c>
      <c r="R1352">
        <v>45000</v>
      </c>
      <c r="S1352" t="s">
        <v>15</v>
      </c>
      <c r="T1352" t="s">
        <v>16360</v>
      </c>
      <c r="U1352" t="s">
        <v>16361</v>
      </c>
      <c r="V1352" t="s">
        <v>16362</v>
      </c>
      <c r="W1352">
        <v>-5.9715300000000001E-4</v>
      </c>
    </row>
    <row r="1353" spans="5:23">
      <c r="E1353" t="s">
        <v>16</v>
      </c>
      <c r="F1353">
        <v>23538.6</v>
      </c>
      <c r="G1353" t="s">
        <v>1</v>
      </c>
      <c r="H1353" t="s">
        <v>14</v>
      </c>
      <c r="I1353" t="s">
        <v>3</v>
      </c>
      <c r="J1353">
        <v>0.97728599999999999</v>
      </c>
      <c r="K1353" t="s">
        <v>4</v>
      </c>
      <c r="L1353">
        <v>4448.1099999999997</v>
      </c>
      <c r="M1353" t="s">
        <v>5</v>
      </c>
      <c r="N1353">
        <v>10.116655439127999</v>
      </c>
      <c r="O1353" t="s">
        <v>6</v>
      </c>
      <c r="P1353">
        <v>45000</v>
      </c>
      <c r="Q1353" t="s">
        <v>7</v>
      </c>
      <c r="R1353">
        <v>45000</v>
      </c>
      <c r="S1353" t="s">
        <v>15</v>
      </c>
      <c r="T1353" t="s">
        <v>16360</v>
      </c>
      <c r="U1353" t="s">
        <v>16361</v>
      </c>
      <c r="V1353" t="s">
        <v>16362</v>
      </c>
      <c r="W1353">
        <v>-5.9715300000000001E-4</v>
      </c>
    </row>
    <row r="1354" spans="5:23">
      <c r="E1354" t="s">
        <v>16</v>
      </c>
      <c r="F1354">
        <v>25636</v>
      </c>
      <c r="G1354" t="s">
        <v>1</v>
      </c>
      <c r="H1354" t="s">
        <v>17</v>
      </c>
      <c r="I1354" t="s">
        <v>3</v>
      </c>
      <c r="J1354">
        <v>0.94931600000000005</v>
      </c>
      <c r="K1354" t="s">
        <v>4</v>
      </c>
      <c r="L1354">
        <v>4328.41</v>
      </c>
      <c r="M1354" t="s">
        <v>5</v>
      </c>
      <c r="N1354">
        <v>10.396427058820001</v>
      </c>
      <c r="O1354" t="s">
        <v>6</v>
      </c>
      <c r="P1354">
        <v>45000</v>
      </c>
      <c r="Q1354" t="s">
        <v>7</v>
      </c>
      <c r="R1354">
        <v>45000</v>
      </c>
      <c r="S1354" t="s">
        <v>18</v>
      </c>
      <c r="T1354" t="s">
        <v>16363</v>
      </c>
      <c r="U1354" t="s">
        <v>16364</v>
      </c>
      <c r="V1354" t="s">
        <v>16365</v>
      </c>
      <c r="W1354">
        <v>9.8838799999999998E-4</v>
      </c>
    </row>
    <row r="1355" spans="5:23">
      <c r="E1355" t="s">
        <v>19</v>
      </c>
      <c r="F1355">
        <v>25636</v>
      </c>
      <c r="G1355" t="s">
        <v>1</v>
      </c>
      <c r="H1355" t="s">
        <v>17</v>
      </c>
      <c r="I1355" t="s">
        <v>3</v>
      </c>
      <c r="J1355">
        <v>0.94931600000000005</v>
      </c>
      <c r="K1355" t="s">
        <v>4</v>
      </c>
      <c r="L1355">
        <v>4328.41</v>
      </c>
      <c r="M1355" t="s">
        <v>5</v>
      </c>
      <c r="N1355">
        <v>10.396427058820001</v>
      </c>
      <c r="O1355" t="s">
        <v>6</v>
      </c>
      <c r="P1355">
        <v>45000</v>
      </c>
      <c r="Q1355" t="s">
        <v>7</v>
      </c>
      <c r="R1355">
        <v>45000</v>
      </c>
      <c r="S1355" t="s">
        <v>20</v>
      </c>
      <c r="T1355" t="s">
        <v>16363</v>
      </c>
      <c r="U1355" t="s">
        <v>16364</v>
      </c>
      <c r="V1355" t="s">
        <v>16365</v>
      </c>
      <c r="W1355">
        <v>9.8838799999999998E-4</v>
      </c>
    </row>
    <row r="1356" spans="5:23">
      <c r="E1356" t="s">
        <v>19</v>
      </c>
      <c r="F1356">
        <v>25252.2</v>
      </c>
      <c r="G1356" t="s">
        <v>1</v>
      </c>
      <c r="H1356" t="s">
        <v>2</v>
      </c>
      <c r="I1356" t="s">
        <v>3</v>
      </c>
      <c r="J1356">
        <v>0.94959400000000005</v>
      </c>
      <c r="K1356" t="s">
        <v>4</v>
      </c>
      <c r="L1356">
        <v>4391.63</v>
      </c>
      <c r="M1356" t="s">
        <v>5</v>
      </c>
      <c r="N1356">
        <v>10.246770205216</v>
      </c>
      <c r="O1356" t="s">
        <v>6</v>
      </c>
      <c r="P1356">
        <v>45000</v>
      </c>
      <c r="Q1356" t="s">
        <v>7</v>
      </c>
      <c r="R1356">
        <v>45000</v>
      </c>
      <c r="S1356" t="s">
        <v>21</v>
      </c>
      <c r="T1356" t="s">
        <v>16366</v>
      </c>
      <c r="U1356" t="s">
        <v>16367</v>
      </c>
      <c r="V1356" t="s">
        <v>16368</v>
      </c>
      <c r="W1356">
        <v>6.1329799999999997E-4</v>
      </c>
    </row>
    <row r="1357" spans="5:23">
      <c r="E1357" t="s">
        <v>22</v>
      </c>
      <c r="F1357">
        <v>25252.2</v>
      </c>
      <c r="G1357" t="s">
        <v>1</v>
      </c>
      <c r="H1357" t="s">
        <v>2</v>
      </c>
      <c r="I1357" t="s">
        <v>3</v>
      </c>
      <c r="J1357">
        <v>0.94959400000000005</v>
      </c>
      <c r="K1357" t="s">
        <v>4</v>
      </c>
      <c r="L1357">
        <v>4391.63</v>
      </c>
      <c r="M1357" t="s">
        <v>5</v>
      </c>
      <c r="N1357">
        <v>10.246770205216</v>
      </c>
      <c r="O1357" t="s">
        <v>6</v>
      </c>
      <c r="P1357">
        <v>45000</v>
      </c>
      <c r="Q1357" t="s">
        <v>7</v>
      </c>
      <c r="R1357">
        <v>45000</v>
      </c>
      <c r="S1357" t="s">
        <v>21</v>
      </c>
      <c r="T1357" t="s">
        <v>16366</v>
      </c>
      <c r="U1357" t="s">
        <v>16367</v>
      </c>
      <c r="V1357" t="s">
        <v>16368</v>
      </c>
      <c r="W1357">
        <v>6.1329799999999997E-4</v>
      </c>
    </row>
    <row r="1358" spans="5:23">
      <c r="E1358" t="s">
        <v>22</v>
      </c>
      <c r="F1358">
        <v>27836.3</v>
      </c>
      <c r="G1358" t="s">
        <v>1</v>
      </c>
      <c r="H1358" t="s">
        <v>23</v>
      </c>
      <c r="I1358" t="s">
        <v>3</v>
      </c>
      <c r="J1358">
        <v>0.92123600000000005</v>
      </c>
      <c r="K1358" t="s">
        <v>4</v>
      </c>
      <c r="L1358">
        <v>4232.99</v>
      </c>
      <c r="M1358" t="s">
        <v>5</v>
      </c>
      <c r="N1358">
        <v>10.630785771852</v>
      </c>
      <c r="O1358" t="s">
        <v>6</v>
      </c>
      <c r="P1358">
        <v>45000</v>
      </c>
      <c r="Q1358" t="s">
        <v>7</v>
      </c>
      <c r="R1358">
        <v>45000</v>
      </c>
      <c r="S1358" t="s">
        <v>24</v>
      </c>
      <c r="T1358" t="s">
        <v>16369</v>
      </c>
      <c r="U1358" t="s">
        <v>16370</v>
      </c>
      <c r="V1358" t="s">
        <v>16371</v>
      </c>
      <c r="W1358">
        <v>1.8411199999999999E-3</v>
      </c>
    </row>
    <row r="1359" spans="5:23">
      <c r="E1359" t="s">
        <v>25</v>
      </c>
      <c r="F1359">
        <v>27836.3</v>
      </c>
      <c r="G1359" t="s">
        <v>1</v>
      </c>
      <c r="H1359" t="s">
        <v>23</v>
      </c>
      <c r="I1359" t="s">
        <v>3</v>
      </c>
      <c r="J1359">
        <v>0.92123600000000005</v>
      </c>
      <c r="K1359" t="s">
        <v>4</v>
      </c>
      <c r="L1359">
        <v>4232.99</v>
      </c>
      <c r="M1359" t="s">
        <v>5</v>
      </c>
      <c r="N1359">
        <v>10.630785771852</v>
      </c>
      <c r="O1359" t="s">
        <v>6</v>
      </c>
      <c r="P1359">
        <v>45000</v>
      </c>
      <c r="Q1359" t="s">
        <v>7</v>
      </c>
      <c r="R1359">
        <v>45000</v>
      </c>
      <c r="S1359" t="s">
        <v>26</v>
      </c>
      <c r="T1359" t="s">
        <v>16369</v>
      </c>
      <c r="U1359" t="s">
        <v>16370</v>
      </c>
      <c r="V1359" t="s">
        <v>16371</v>
      </c>
      <c r="W1359">
        <v>1.8411199999999999E-3</v>
      </c>
    </row>
    <row r="1360" spans="5:23">
      <c r="E1360" t="s">
        <v>25</v>
      </c>
      <c r="F1360">
        <v>26966.9</v>
      </c>
      <c r="G1360" t="s">
        <v>1</v>
      </c>
      <c r="H1360" t="s">
        <v>27</v>
      </c>
      <c r="I1360" t="s">
        <v>3</v>
      </c>
      <c r="J1360">
        <v>0.925369</v>
      </c>
      <c r="K1360" t="s">
        <v>4</v>
      </c>
      <c r="L1360">
        <v>4330.5</v>
      </c>
      <c r="M1360" t="s">
        <v>5</v>
      </c>
      <c r="N1360">
        <v>10.391398328039999</v>
      </c>
      <c r="O1360" t="s">
        <v>6</v>
      </c>
      <c r="P1360">
        <v>45000</v>
      </c>
      <c r="Q1360" t="s">
        <v>7</v>
      </c>
      <c r="R1360">
        <v>45000</v>
      </c>
      <c r="S1360" t="s">
        <v>28</v>
      </c>
      <c r="T1360" t="s">
        <v>16372</v>
      </c>
      <c r="U1360" t="s">
        <v>16373</v>
      </c>
      <c r="V1360" t="s">
        <v>16374</v>
      </c>
      <c r="W1360">
        <v>3.8888999999999998E-3</v>
      </c>
    </row>
    <row r="1361" spans="5:23">
      <c r="E1361" t="s">
        <v>29</v>
      </c>
      <c r="F1361">
        <v>26966.9</v>
      </c>
      <c r="G1361" t="s">
        <v>1</v>
      </c>
      <c r="H1361" t="s">
        <v>27</v>
      </c>
      <c r="I1361" t="s">
        <v>3</v>
      </c>
      <c r="J1361">
        <v>0.925369</v>
      </c>
      <c r="K1361" t="s">
        <v>4</v>
      </c>
      <c r="L1361">
        <v>4330.5</v>
      </c>
      <c r="M1361" t="s">
        <v>5</v>
      </c>
      <c r="N1361">
        <v>10.391398328039999</v>
      </c>
      <c r="O1361" t="s">
        <v>6</v>
      </c>
      <c r="P1361">
        <v>45000</v>
      </c>
      <c r="Q1361" t="s">
        <v>7</v>
      </c>
      <c r="R1361">
        <v>45000</v>
      </c>
      <c r="S1361" t="s">
        <v>28</v>
      </c>
      <c r="T1361" t="s">
        <v>16372</v>
      </c>
      <c r="U1361" t="s">
        <v>16373</v>
      </c>
      <c r="V1361" t="s">
        <v>16374</v>
      </c>
      <c r="W1361">
        <v>3.8888999999999998E-3</v>
      </c>
    </row>
    <row r="1362" spans="5:23">
      <c r="E1362" t="s">
        <v>29</v>
      </c>
      <c r="F1362">
        <v>30724.2</v>
      </c>
      <c r="G1362" t="s">
        <v>1</v>
      </c>
      <c r="H1362" t="s">
        <v>30</v>
      </c>
      <c r="I1362" t="s">
        <v>3</v>
      </c>
      <c r="J1362">
        <v>0.88732599999999995</v>
      </c>
      <c r="K1362" t="s">
        <v>4</v>
      </c>
      <c r="L1362">
        <v>4133.83</v>
      </c>
      <c r="M1362" t="s">
        <v>5</v>
      </c>
      <c r="N1362">
        <v>10.885792582034</v>
      </c>
      <c r="O1362" t="s">
        <v>6</v>
      </c>
      <c r="P1362">
        <v>45000</v>
      </c>
      <c r="Q1362" t="s">
        <v>7</v>
      </c>
      <c r="R1362">
        <v>45000</v>
      </c>
      <c r="S1362" t="s">
        <v>31</v>
      </c>
      <c r="T1362" t="s">
        <v>16375</v>
      </c>
      <c r="U1362" t="s">
        <v>16376</v>
      </c>
      <c r="V1362" t="s">
        <v>16377</v>
      </c>
      <c r="W1362">
        <v>8.4196400000000008E-3</v>
      </c>
    </row>
    <row r="1363" spans="5:23">
      <c r="E1363" t="s">
        <v>32</v>
      </c>
      <c r="F1363">
        <v>30724.2</v>
      </c>
      <c r="G1363" t="s">
        <v>1</v>
      </c>
      <c r="H1363" t="s">
        <v>30</v>
      </c>
      <c r="I1363" t="s">
        <v>3</v>
      </c>
      <c r="J1363">
        <v>0.88732599999999995</v>
      </c>
      <c r="K1363" t="s">
        <v>4</v>
      </c>
      <c r="L1363">
        <v>4133.83</v>
      </c>
      <c r="M1363" t="s">
        <v>5</v>
      </c>
      <c r="N1363">
        <v>10.885792582034</v>
      </c>
      <c r="O1363" t="s">
        <v>6</v>
      </c>
      <c r="P1363">
        <v>45000</v>
      </c>
      <c r="Q1363" t="s">
        <v>7</v>
      </c>
      <c r="R1363">
        <v>45000</v>
      </c>
      <c r="S1363" t="s">
        <v>33</v>
      </c>
      <c r="T1363" t="s">
        <v>16375</v>
      </c>
      <c r="U1363" t="s">
        <v>16376</v>
      </c>
      <c r="V1363" t="s">
        <v>16377</v>
      </c>
      <c r="W1363">
        <v>8.4196400000000008E-3</v>
      </c>
    </row>
    <row r="1364" spans="5:23">
      <c r="E1364" t="s">
        <v>32</v>
      </c>
      <c r="F1364">
        <v>29250.7</v>
      </c>
      <c r="G1364" t="s">
        <v>1</v>
      </c>
      <c r="H1364" t="s">
        <v>17</v>
      </c>
      <c r="I1364" t="s">
        <v>3</v>
      </c>
      <c r="J1364">
        <v>0.89525999999999994</v>
      </c>
      <c r="K1364" t="s">
        <v>4</v>
      </c>
      <c r="L1364">
        <v>4265.46</v>
      </c>
      <c r="M1364" t="s">
        <v>5</v>
      </c>
      <c r="N1364">
        <v>10.549857264194999</v>
      </c>
      <c r="O1364" t="s">
        <v>6</v>
      </c>
      <c r="P1364">
        <v>45000</v>
      </c>
      <c r="Q1364" t="s">
        <v>7</v>
      </c>
      <c r="R1364">
        <v>45000</v>
      </c>
      <c r="S1364" t="s">
        <v>34</v>
      </c>
      <c r="T1364" t="s">
        <v>16378</v>
      </c>
      <c r="U1364" t="s">
        <v>16379</v>
      </c>
      <c r="V1364" t="s">
        <v>16380</v>
      </c>
      <c r="W1364">
        <v>7.4795299999999999E-3</v>
      </c>
    </row>
    <row r="1365" spans="5:23">
      <c r="E1365" t="s">
        <v>35</v>
      </c>
      <c r="F1365">
        <v>29250.7</v>
      </c>
      <c r="G1365" t="s">
        <v>1</v>
      </c>
      <c r="H1365" t="s">
        <v>17</v>
      </c>
      <c r="I1365" t="s">
        <v>3</v>
      </c>
      <c r="J1365">
        <v>0.89525999999999994</v>
      </c>
      <c r="K1365" t="s">
        <v>4</v>
      </c>
      <c r="L1365">
        <v>4265.46</v>
      </c>
      <c r="M1365" t="s">
        <v>5</v>
      </c>
      <c r="N1365">
        <v>10.549857264194999</v>
      </c>
      <c r="O1365" t="s">
        <v>6</v>
      </c>
      <c r="P1365">
        <v>45000</v>
      </c>
      <c r="Q1365" t="s">
        <v>7</v>
      </c>
      <c r="R1365">
        <v>45000</v>
      </c>
      <c r="S1365" t="s">
        <v>34</v>
      </c>
      <c r="T1365" t="s">
        <v>16378</v>
      </c>
      <c r="U1365" t="s">
        <v>16379</v>
      </c>
      <c r="V1365" t="s">
        <v>16380</v>
      </c>
      <c r="W1365">
        <v>7.4795299999999999E-3</v>
      </c>
    </row>
    <row r="1366" spans="5:23">
      <c r="E1366" t="s">
        <v>35</v>
      </c>
      <c r="F1366">
        <v>32843.599999999999</v>
      </c>
      <c r="G1366" t="s">
        <v>1</v>
      </c>
      <c r="H1366" t="s">
        <v>36</v>
      </c>
      <c r="I1366" t="s">
        <v>3</v>
      </c>
      <c r="J1366">
        <v>0.86929500000000004</v>
      </c>
      <c r="K1366" t="s">
        <v>4</v>
      </c>
      <c r="L1366">
        <v>4029.17</v>
      </c>
      <c r="M1366" t="s">
        <v>5</v>
      </c>
      <c r="N1366">
        <v>11.168559697877001</v>
      </c>
      <c r="O1366" t="s">
        <v>6</v>
      </c>
      <c r="P1366">
        <v>45000</v>
      </c>
      <c r="Q1366" t="s">
        <v>7</v>
      </c>
      <c r="R1366">
        <v>45000</v>
      </c>
      <c r="S1366" t="s">
        <v>37</v>
      </c>
      <c r="T1366" t="s">
        <v>16381</v>
      </c>
      <c r="U1366" t="s">
        <v>16382</v>
      </c>
      <c r="V1366" t="s">
        <v>16383</v>
      </c>
      <c r="W1366">
        <v>1.13112E-2</v>
      </c>
    </row>
    <row r="1367" spans="5:23">
      <c r="E1367" t="s">
        <v>38</v>
      </c>
      <c r="F1367">
        <v>32843.599999999999</v>
      </c>
      <c r="G1367" t="s">
        <v>1</v>
      </c>
      <c r="H1367" t="s">
        <v>36</v>
      </c>
      <c r="I1367" t="s">
        <v>3</v>
      </c>
      <c r="J1367">
        <v>0.86929500000000004</v>
      </c>
      <c r="K1367" t="s">
        <v>4</v>
      </c>
      <c r="L1367">
        <v>4029.17</v>
      </c>
      <c r="M1367" t="s">
        <v>5</v>
      </c>
      <c r="N1367">
        <v>11.168559697877001</v>
      </c>
      <c r="O1367" t="s">
        <v>6</v>
      </c>
      <c r="P1367">
        <v>45000</v>
      </c>
      <c r="Q1367" t="s">
        <v>7</v>
      </c>
      <c r="R1367">
        <v>45000</v>
      </c>
      <c r="S1367" t="s">
        <v>39</v>
      </c>
      <c r="T1367" t="s">
        <v>16381</v>
      </c>
      <c r="U1367" t="s">
        <v>16382</v>
      </c>
      <c r="V1367" t="s">
        <v>16383</v>
      </c>
      <c r="W1367">
        <v>1.13112E-2</v>
      </c>
    </row>
    <row r="1368" spans="5:23">
      <c r="E1368" t="s">
        <v>38</v>
      </c>
      <c r="F1368">
        <v>31436</v>
      </c>
      <c r="G1368" t="s">
        <v>1</v>
      </c>
      <c r="H1368" t="s">
        <v>40</v>
      </c>
      <c r="I1368" t="s">
        <v>3</v>
      </c>
      <c r="J1368">
        <v>0.87052300000000005</v>
      </c>
      <c r="K1368" t="s">
        <v>4</v>
      </c>
      <c r="L1368">
        <v>4197.7</v>
      </c>
      <c r="M1368" t="s">
        <v>5</v>
      </c>
      <c r="N1368">
        <v>10.720149310952999</v>
      </c>
      <c r="O1368" t="s">
        <v>6</v>
      </c>
      <c r="P1368">
        <v>45000</v>
      </c>
      <c r="Q1368" t="s">
        <v>7</v>
      </c>
      <c r="R1368">
        <v>45000</v>
      </c>
      <c r="S1368" t="s">
        <v>41</v>
      </c>
      <c r="T1368" t="s">
        <v>16384</v>
      </c>
      <c r="U1368" t="s">
        <v>16385</v>
      </c>
      <c r="V1368" t="s">
        <v>16386</v>
      </c>
      <c r="W1368">
        <v>1.08051E-2</v>
      </c>
    </row>
    <row r="1369" spans="5:23">
      <c r="E1369" t="s">
        <v>42</v>
      </c>
      <c r="F1369">
        <v>31436</v>
      </c>
      <c r="G1369" t="s">
        <v>1</v>
      </c>
      <c r="H1369" t="s">
        <v>40</v>
      </c>
      <c r="I1369" t="s">
        <v>3</v>
      </c>
      <c r="J1369">
        <v>0.87052300000000005</v>
      </c>
      <c r="K1369" t="s">
        <v>4</v>
      </c>
      <c r="L1369">
        <v>4197.7</v>
      </c>
      <c r="M1369" t="s">
        <v>5</v>
      </c>
      <c r="N1369">
        <v>10.720149310952999</v>
      </c>
      <c r="O1369" t="s">
        <v>6</v>
      </c>
      <c r="P1369">
        <v>45000</v>
      </c>
      <c r="Q1369" t="s">
        <v>7</v>
      </c>
      <c r="R1369">
        <v>45000</v>
      </c>
      <c r="S1369" t="s">
        <v>41</v>
      </c>
      <c r="T1369" t="s">
        <v>16384</v>
      </c>
      <c r="U1369" t="s">
        <v>16385</v>
      </c>
      <c r="V1369" t="s">
        <v>16386</v>
      </c>
      <c r="W1369">
        <v>1.08051E-2</v>
      </c>
    </row>
    <row r="1370" spans="5:23">
      <c r="E1370" t="s">
        <v>42</v>
      </c>
      <c r="F1370">
        <v>23008.5</v>
      </c>
      <c r="G1370" t="s">
        <v>1</v>
      </c>
      <c r="H1370" t="s">
        <v>14</v>
      </c>
      <c r="I1370" t="s">
        <v>3</v>
      </c>
      <c r="J1370">
        <v>0.98724299999999998</v>
      </c>
      <c r="K1370" t="s">
        <v>4</v>
      </c>
      <c r="L1370">
        <v>4459.26</v>
      </c>
      <c r="M1370" t="s">
        <v>5</v>
      </c>
      <c r="N1370">
        <v>10.091351591704001</v>
      </c>
      <c r="O1370" t="s">
        <v>6</v>
      </c>
      <c r="P1370">
        <v>45000</v>
      </c>
      <c r="Q1370" t="s">
        <v>7</v>
      </c>
      <c r="R1370">
        <v>45000</v>
      </c>
      <c r="S1370" t="s">
        <v>43</v>
      </c>
      <c r="T1370" t="s">
        <v>16387</v>
      </c>
      <c r="U1370" t="s">
        <v>16388</v>
      </c>
      <c r="V1370" t="s">
        <v>16389</v>
      </c>
      <c r="W1370">
        <v>1.0949899999999999E-3</v>
      </c>
    </row>
    <row r="1371" spans="5:23">
      <c r="E1371" t="s">
        <v>44</v>
      </c>
      <c r="F1371">
        <v>23008.5</v>
      </c>
      <c r="G1371" t="s">
        <v>1</v>
      </c>
      <c r="H1371" t="s">
        <v>14</v>
      </c>
      <c r="I1371" t="s">
        <v>3</v>
      </c>
      <c r="J1371">
        <v>0.98724299999999998</v>
      </c>
      <c r="K1371" t="s">
        <v>4</v>
      </c>
      <c r="L1371">
        <v>4459.26</v>
      </c>
      <c r="M1371" t="s">
        <v>5</v>
      </c>
      <c r="N1371">
        <v>10.091351591704001</v>
      </c>
      <c r="O1371" t="s">
        <v>6</v>
      </c>
      <c r="P1371">
        <v>45000</v>
      </c>
      <c r="Q1371" t="s">
        <v>7</v>
      </c>
      <c r="R1371">
        <v>45000</v>
      </c>
      <c r="S1371" t="s">
        <v>45</v>
      </c>
      <c r="T1371" t="s">
        <v>16387</v>
      </c>
      <c r="U1371" t="s">
        <v>16388</v>
      </c>
      <c r="V1371" t="s">
        <v>16389</v>
      </c>
      <c r="W1371">
        <v>1.0949899999999999E-3</v>
      </c>
    </row>
    <row r="1372" spans="5:23">
      <c r="E1372" t="s">
        <v>44</v>
      </c>
      <c r="F1372">
        <v>22885.7</v>
      </c>
      <c r="G1372" t="s">
        <v>1</v>
      </c>
      <c r="H1372" t="s">
        <v>10</v>
      </c>
      <c r="I1372" t="s">
        <v>3</v>
      </c>
      <c r="J1372">
        <v>0.988201</v>
      </c>
      <c r="K1372" t="s">
        <v>4</v>
      </c>
      <c r="L1372">
        <v>4474.51</v>
      </c>
      <c r="M1372" t="s">
        <v>5</v>
      </c>
      <c r="N1372">
        <v>10.056956125604</v>
      </c>
      <c r="O1372" t="s">
        <v>6</v>
      </c>
      <c r="P1372">
        <v>45000</v>
      </c>
      <c r="Q1372" t="s">
        <v>7</v>
      </c>
      <c r="R1372">
        <v>45000</v>
      </c>
      <c r="S1372" t="s">
        <v>11</v>
      </c>
      <c r="T1372" t="s">
        <v>16357</v>
      </c>
      <c r="U1372" t="s">
        <v>16358</v>
      </c>
      <c r="V1372" t="s">
        <v>16359</v>
      </c>
      <c r="W1372">
        <v>-3.6198099999999999E-4</v>
      </c>
    </row>
    <row r="1373" spans="5:23">
      <c r="E1373" t="s">
        <v>0</v>
      </c>
      <c r="F1373">
        <v>23698</v>
      </c>
      <c r="G1373" t="s">
        <v>1</v>
      </c>
      <c r="H1373" t="s">
        <v>2</v>
      </c>
      <c r="I1373" t="s">
        <v>3</v>
      </c>
      <c r="J1373">
        <v>0.97740700000000003</v>
      </c>
      <c r="K1373" t="s">
        <v>4</v>
      </c>
      <c r="L1373">
        <v>4417.1000000000004</v>
      </c>
      <c r="M1373" t="s">
        <v>5</v>
      </c>
      <c r="N1373">
        <v>10.187686258125</v>
      </c>
      <c r="O1373" t="s">
        <v>6</v>
      </c>
      <c r="P1373">
        <v>45000</v>
      </c>
      <c r="Q1373" t="s">
        <v>7</v>
      </c>
      <c r="R1373">
        <v>45000</v>
      </c>
      <c r="S1373" t="s">
        <v>8</v>
      </c>
      <c r="T1373" t="s">
        <v>16390</v>
      </c>
      <c r="U1373" t="s">
        <v>16391</v>
      </c>
      <c r="V1373" t="s">
        <v>16392</v>
      </c>
      <c r="W1373">
        <v>9.1867900000000005E-4</v>
      </c>
    </row>
    <row r="1374" spans="5:23">
      <c r="E1374" t="s">
        <v>9</v>
      </c>
      <c r="F1374">
        <v>22921.599999999999</v>
      </c>
      <c r="G1374" t="s">
        <v>1</v>
      </c>
      <c r="H1374" t="s">
        <v>10</v>
      </c>
      <c r="I1374" t="s">
        <v>3</v>
      </c>
      <c r="J1374">
        <v>0.98741999999999996</v>
      </c>
      <c r="K1374" t="s">
        <v>4</v>
      </c>
      <c r="L1374">
        <v>4474.5600000000004</v>
      </c>
      <c r="M1374" t="s">
        <v>5</v>
      </c>
      <c r="N1374">
        <v>10.05685832674</v>
      </c>
      <c r="O1374" t="s">
        <v>6</v>
      </c>
      <c r="P1374">
        <v>45000</v>
      </c>
      <c r="Q1374" t="s">
        <v>7</v>
      </c>
      <c r="R1374">
        <v>45000</v>
      </c>
      <c r="S1374" t="s">
        <v>11</v>
      </c>
      <c r="T1374" t="s">
        <v>16393</v>
      </c>
      <c r="U1374" t="s">
        <v>16394</v>
      </c>
      <c r="V1374" t="s">
        <v>16395</v>
      </c>
      <c r="W1374">
        <v>-1.47412E-3</v>
      </c>
    </row>
    <row r="1375" spans="5:23">
      <c r="E1375" t="s">
        <v>12</v>
      </c>
      <c r="F1375">
        <v>23698</v>
      </c>
      <c r="G1375" t="s">
        <v>1</v>
      </c>
      <c r="H1375" t="s">
        <v>2</v>
      </c>
      <c r="I1375" t="s">
        <v>3</v>
      </c>
      <c r="J1375">
        <v>0.97740700000000003</v>
      </c>
      <c r="K1375" t="s">
        <v>4</v>
      </c>
      <c r="L1375">
        <v>4417.1000000000004</v>
      </c>
      <c r="M1375" t="s">
        <v>5</v>
      </c>
      <c r="N1375">
        <v>10.187686258125</v>
      </c>
      <c r="O1375" t="s">
        <v>6</v>
      </c>
      <c r="P1375">
        <v>45000</v>
      </c>
      <c r="Q1375" t="s">
        <v>7</v>
      </c>
      <c r="R1375">
        <v>45000</v>
      </c>
      <c r="S1375" t="s">
        <v>13</v>
      </c>
      <c r="T1375" t="s">
        <v>16390</v>
      </c>
      <c r="U1375" t="s">
        <v>16391</v>
      </c>
      <c r="V1375" t="s">
        <v>16392</v>
      </c>
      <c r="W1375">
        <v>9.1867900000000005E-4</v>
      </c>
    </row>
    <row r="1376" spans="5:23">
      <c r="E1376" t="s">
        <v>12</v>
      </c>
      <c r="F1376">
        <v>23646.2</v>
      </c>
      <c r="G1376" t="s">
        <v>1</v>
      </c>
      <c r="H1376" t="s">
        <v>14</v>
      </c>
      <c r="I1376" t="s">
        <v>3</v>
      </c>
      <c r="J1376">
        <v>0.97509900000000005</v>
      </c>
      <c r="K1376" t="s">
        <v>4</v>
      </c>
      <c r="L1376">
        <v>4447.7700000000004</v>
      </c>
      <c r="M1376" t="s">
        <v>5</v>
      </c>
      <c r="N1376">
        <v>10.11743611004</v>
      </c>
      <c r="O1376" t="s">
        <v>6</v>
      </c>
      <c r="P1376">
        <v>45000</v>
      </c>
      <c r="Q1376" t="s">
        <v>7</v>
      </c>
      <c r="R1376">
        <v>45000</v>
      </c>
      <c r="S1376" t="s">
        <v>15</v>
      </c>
      <c r="T1376" t="s">
        <v>16396</v>
      </c>
      <c r="U1376" t="s">
        <v>16397</v>
      </c>
      <c r="V1376" t="s">
        <v>16398</v>
      </c>
      <c r="W1376">
        <v>1.2450300000000001E-4</v>
      </c>
    </row>
    <row r="1377" spans="5:23">
      <c r="E1377" t="s">
        <v>16</v>
      </c>
      <c r="F1377">
        <v>23646.2</v>
      </c>
      <c r="G1377" t="s">
        <v>1</v>
      </c>
      <c r="H1377" t="s">
        <v>14</v>
      </c>
      <c r="I1377" t="s">
        <v>3</v>
      </c>
      <c r="J1377">
        <v>0.97509900000000005</v>
      </c>
      <c r="K1377" t="s">
        <v>4</v>
      </c>
      <c r="L1377">
        <v>4447.7700000000004</v>
      </c>
      <c r="M1377" t="s">
        <v>5</v>
      </c>
      <c r="N1377">
        <v>10.11743611004</v>
      </c>
      <c r="O1377" t="s">
        <v>6</v>
      </c>
      <c r="P1377">
        <v>45000</v>
      </c>
      <c r="Q1377" t="s">
        <v>7</v>
      </c>
      <c r="R1377">
        <v>45000</v>
      </c>
      <c r="S1377" t="s">
        <v>15</v>
      </c>
      <c r="T1377" t="s">
        <v>16396</v>
      </c>
      <c r="U1377" t="s">
        <v>16397</v>
      </c>
      <c r="V1377" t="s">
        <v>16398</v>
      </c>
      <c r="W1377">
        <v>1.2450300000000001E-4</v>
      </c>
    </row>
    <row r="1378" spans="5:23">
      <c r="E1378" t="s">
        <v>16</v>
      </c>
      <c r="F1378">
        <v>25924.1</v>
      </c>
      <c r="G1378" t="s">
        <v>1</v>
      </c>
      <c r="H1378" t="s">
        <v>17</v>
      </c>
      <c r="I1378" t="s">
        <v>3</v>
      </c>
      <c r="J1378">
        <v>0.944052</v>
      </c>
      <c r="K1378" t="s">
        <v>4</v>
      </c>
      <c r="L1378">
        <v>4328.17</v>
      </c>
      <c r="M1378" t="s">
        <v>5</v>
      </c>
      <c r="N1378">
        <v>10.39701179501</v>
      </c>
      <c r="O1378" t="s">
        <v>6</v>
      </c>
      <c r="P1378">
        <v>45000</v>
      </c>
      <c r="Q1378" t="s">
        <v>7</v>
      </c>
      <c r="R1378">
        <v>45000</v>
      </c>
      <c r="S1378" t="s">
        <v>18</v>
      </c>
      <c r="T1378" t="s">
        <v>16399</v>
      </c>
      <c r="U1378" t="s">
        <v>16400</v>
      </c>
      <c r="V1378" t="s">
        <v>16401</v>
      </c>
      <c r="W1378">
        <v>-1.9639000000000002E-3</v>
      </c>
    </row>
    <row r="1379" spans="5:23">
      <c r="E1379" t="s">
        <v>19</v>
      </c>
      <c r="F1379">
        <v>25924.1</v>
      </c>
      <c r="G1379" t="s">
        <v>1</v>
      </c>
      <c r="H1379" t="s">
        <v>17</v>
      </c>
      <c r="I1379" t="s">
        <v>3</v>
      </c>
      <c r="J1379">
        <v>0.944052</v>
      </c>
      <c r="K1379" t="s">
        <v>4</v>
      </c>
      <c r="L1379">
        <v>4328.17</v>
      </c>
      <c r="M1379" t="s">
        <v>5</v>
      </c>
      <c r="N1379">
        <v>10.39701179501</v>
      </c>
      <c r="O1379" t="s">
        <v>6</v>
      </c>
      <c r="P1379">
        <v>45000</v>
      </c>
      <c r="Q1379" t="s">
        <v>7</v>
      </c>
      <c r="R1379">
        <v>45000</v>
      </c>
      <c r="S1379" t="s">
        <v>20</v>
      </c>
      <c r="T1379" t="s">
        <v>16399</v>
      </c>
      <c r="U1379" t="s">
        <v>16400</v>
      </c>
      <c r="V1379" t="s">
        <v>16401</v>
      </c>
      <c r="W1379">
        <v>-1.9639000000000002E-3</v>
      </c>
    </row>
    <row r="1380" spans="5:23">
      <c r="E1380" t="s">
        <v>19</v>
      </c>
      <c r="F1380">
        <v>25445.3</v>
      </c>
      <c r="G1380" t="s">
        <v>1</v>
      </c>
      <c r="H1380" t="s">
        <v>2</v>
      </c>
      <c r="I1380" t="s">
        <v>3</v>
      </c>
      <c r="J1380">
        <v>0.94594299999999998</v>
      </c>
      <c r="K1380" t="s">
        <v>4</v>
      </c>
      <c r="L1380">
        <v>4392</v>
      </c>
      <c r="M1380" t="s">
        <v>5</v>
      </c>
      <c r="N1380">
        <v>10.24589275844</v>
      </c>
      <c r="O1380" t="s">
        <v>6</v>
      </c>
      <c r="P1380">
        <v>45000</v>
      </c>
      <c r="Q1380" t="s">
        <v>7</v>
      </c>
      <c r="R1380">
        <v>45000</v>
      </c>
      <c r="S1380" t="s">
        <v>21</v>
      </c>
      <c r="T1380" t="s">
        <v>16402</v>
      </c>
      <c r="U1380" t="s">
        <v>16403</v>
      </c>
      <c r="V1380" t="s">
        <v>16404</v>
      </c>
      <c r="W1380" s="1">
        <v>-2.9434999999999999E-5</v>
      </c>
    </row>
    <row r="1381" spans="5:23">
      <c r="E1381" t="s">
        <v>22</v>
      </c>
      <c r="F1381">
        <v>25445.3</v>
      </c>
      <c r="G1381" t="s">
        <v>1</v>
      </c>
      <c r="H1381" t="s">
        <v>2</v>
      </c>
      <c r="I1381" t="s">
        <v>3</v>
      </c>
      <c r="J1381">
        <v>0.94594299999999998</v>
      </c>
      <c r="K1381" t="s">
        <v>4</v>
      </c>
      <c r="L1381">
        <v>4392</v>
      </c>
      <c r="M1381" t="s">
        <v>5</v>
      </c>
      <c r="N1381">
        <v>10.24589275844</v>
      </c>
      <c r="O1381" t="s">
        <v>6</v>
      </c>
      <c r="P1381">
        <v>45000</v>
      </c>
      <c r="Q1381" t="s">
        <v>7</v>
      </c>
      <c r="R1381">
        <v>45000</v>
      </c>
      <c r="S1381" t="s">
        <v>21</v>
      </c>
      <c r="T1381" t="s">
        <v>16402</v>
      </c>
      <c r="U1381" t="s">
        <v>16403</v>
      </c>
      <c r="V1381" t="s">
        <v>16404</v>
      </c>
      <c r="W1381" s="1">
        <v>-2.9434999999999999E-5</v>
      </c>
    </row>
    <row r="1382" spans="5:23">
      <c r="E1382" t="s">
        <v>22</v>
      </c>
      <c r="F1382">
        <v>27764.400000000001</v>
      </c>
      <c r="G1382" t="s">
        <v>1</v>
      </c>
      <c r="H1382" t="s">
        <v>23</v>
      </c>
      <c r="I1382" t="s">
        <v>3</v>
      </c>
      <c r="J1382">
        <v>0.92231399999999997</v>
      </c>
      <c r="K1382" t="s">
        <v>4</v>
      </c>
      <c r="L1382">
        <v>4234.04</v>
      </c>
      <c r="M1382" t="s">
        <v>5</v>
      </c>
      <c r="N1382">
        <v>10.628155051506001</v>
      </c>
      <c r="O1382" t="s">
        <v>6</v>
      </c>
      <c r="P1382">
        <v>45000</v>
      </c>
      <c r="Q1382" t="s">
        <v>7</v>
      </c>
      <c r="R1382">
        <v>45000</v>
      </c>
      <c r="S1382" t="s">
        <v>24</v>
      </c>
      <c r="T1382" t="s">
        <v>16405</v>
      </c>
      <c r="U1382" t="s">
        <v>16406</v>
      </c>
      <c r="V1382" t="s">
        <v>16407</v>
      </c>
      <c r="W1382">
        <v>4.4521300000000003E-3</v>
      </c>
    </row>
    <row r="1383" spans="5:23">
      <c r="E1383" t="s">
        <v>25</v>
      </c>
      <c r="F1383">
        <v>27764.400000000001</v>
      </c>
      <c r="G1383" t="s">
        <v>1</v>
      </c>
      <c r="H1383" t="s">
        <v>23</v>
      </c>
      <c r="I1383" t="s">
        <v>3</v>
      </c>
      <c r="J1383">
        <v>0.92231399999999997</v>
      </c>
      <c r="K1383" t="s">
        <v>4</v>
      </c>
      <c r="L1383">
        <v>4234.04</v>
      </c>
      <c r="M1383" t="s">
        <v>5</v>
      </c>
      <c r="N1383">
        <v>10.628155051506001</v>
      </c>
      <c r="O1383" t="s">
        <v>6</v>
      </c>
      <c r="P1383">
        <v>45000</v>
      </c>
      <c r="Q1383" t="s">
        <v>7</v>
      </c>
      <c r="R1383">
        <v>45000</v>
      </c>
      <c r="S1383" t="s">
        <v>26</v>
      </c>
      <c r="T1383" t="s">
        <v>16405</v>
      </c>
      <c r="U1383" t="s">
        <v>16406</v>
      </c>
      <c r="V1383" t="s">
        <v>16407</v>
      </c>
      <c r="W1383">
        <v>4.4521300000000003E-3</v>
      </c>
    </row>
    <row r="1384" spans="5:23">
      <c r="E1384" t="s">
        <v>25</v>
      </c>
      <c r="F1384">
        <v>27141.200000000001</v>
      </c>
      <c r="G1384" t="s">
        <v>1</v>
      </c>
      <c r="H1384" t="s">
        <v>27</v>
      </c>
      <c r="I1384" t="s">
        <v>3</v>
      </c>
      <c r="J1384">
        <v>0.92238100000000001</v>
      </c>
      <c r="K1384" t="s">
        <v>4</v>
      </c>
      <c r="L1384">
        <v>4330.63</v>
      </c>
      <c r="M1384" t="s">
        <v>5</v>
      </c>
      <c r="N1384">
        <v>10.391105804447999</v>
      </c>
      <c r="O1384" t="s">
        <v>6</v>
      </c>
      <c r="P1384">
        <v>45000</v>
      </c>
      <c r="Q1384" t="s">
        <v>7</v>
      </c>
      <c r="R1384">
        <v>45000</v>
      </c>
      <c r="S1384" t="s">
        <v>28</v>
      </c>
      <c r="T1384" t="s">
        <v>16408</v>
      </c>
      <c r="U1384" t="s">
        <v>16409</v>
      </c>
      <c r="V1384" t="s">
        <v>16410</v>
      </c>
      <c r="W1384">
        <v>2.1775399999999999E-3</v>
      </c>
    </row>
    <row r="1385" spans="5:23">
      <c r="E1385" t="s">
        <v>29</v>
      </c>
      <c r="F1385">
        <v>27141.200000000001</v>
      </c>
      <c r="G1385" t="s">
        <v>1</v>
      </c>
      <c r="H1385" t="s">
        <v>27</v>
      </c>
      <c r="I1385" t="s">
        <v>3</v>
      </c>
      <c r="J1385">
        <v>0.92238100000000001</v>
      </c>
      <c r="K1385" t="s">
        <v>4</v>
      </c>
      <c r="L1385">
        <v>4330.63</v>
      </c>
      <c r="M1385" t="s">
        <v>5</v>
      </c>
      <c r="N1385">
        <v>10.391105804447999</v>
      </c>
      <c r="O1385" t="s">
        <v>6</v>
      </c>
      <c r="P1385">
        <v>45000</v>
      </c>
      <c r="Q1385" t="s">
        <v>7</v>
      </c>
      <c r="R1385">
        <v>45000</v>
      </c>
      <c r="S1385" t="s">
        <v>28</v>
      </c>
      <c r="T1385" t="s">
        <v>16408</v>
      </c>
      <c r="U1385" t="s">
        <v>16409</v>
      </c>
      <c r="V1385" t="s">
        <v>16410</v>
      </c>
      <c r="W1385">
        <v>2.1775399999999999E-3</v>
      </c>
    </row>
    <row r="1386" spans="5:23">
      <c r="E1386" t="s">
        <v>29</v>
      </c>
      <c r="F1386">
        <v>30252.799999999999</v>
      </c>
      <c r="G1386" t="s">
        <v>1</v>
      </c>
      <c r="H1386" t="s">
        <v>30</v>
      </c>
      <c r="I1386" t="s">
        <v>3</v>
      </c>
      <c r="J1386">
        <v>0.89416499999999999</v>
      </c>
      <c r="K1386" t="s">
        <v>4</v>
      </c>
      <c r="L1386">
        <v>4134.2700000000004</v>
      </c>
      <c r="M1386" t="s">
        <v>5</v>
      </c>
      <c r="N1386">
        <v>10.88462344066</v>
      </c>
      <c r="O1386" t="s">
        <v>6</v>
      </c>
      <c r="P1386">
        <v>45000</v>
      </c>
      <c r="Q1386" t="s">
        <v>7</v>
      </c>
      <c r="R1386">
        <v>45000</v>
      </c>
      <c r="S1386" t="s">
        <v>31</v>
      </c>
      <c r="T1386" t="s">
        <v>16411</v>
      </c>
      <c r="U1386" t="s">
        <v>16412</v>
      </c>
      <c r="V1386" t="s">
        <v>16413</v>
      </c>
      <c r="W1386">
        <v>4.0895799999999998E-3</v>
      </c>
    </row>
    <row r="1387" spans="5:23">
      <c r="E1387" t="s">
        <v>32</v>
      </c>
      <c r="F1387">
        <v>30252.799999999999</v>
      </c>
      <c r="G1387" t="s">
        <v>1</v>
      </c>
      <c r="H1387" t="s">
        <v>30</v>
      </c>
      <c r="I1387" t="s">
        <v>3</v>
      </c>
      <c r="J1387">
        <v>0.89416499999999999</v>
      </c>
      <c r="K1387" t="s">
        <v>4</v>
      </c>
      <c r="L1387">
        <v>4134.2700000000004</v>
      </c>
      <c r="M1387" t="s">
        <v>5</v>
      </c>
      <c r="N1387">
        <v>10.88462344066</v>
      </c>
      <c r="O1387" t="s">
        <v>6</v>
      </c>
      <c r="P1387">
        <v>45000</v>
      </c>
      <c r="Q1387" t="s">
        <v>7</v>
      </c>
      <c r="R1387">
        <v>45000</v>
      </c>
      <c r="S1387" t="s">
        <v>33</v>
      </c>
      <c r="T1387" t="s">
        <v>16411</v>
      </c>
      <c r="U1387" t="s">
        <v>16412</v>
      </c>
      <c r="V1387" t="s">
        <v>16413</v>
      </c>
      <c r="W1387">
        <v>4.0895799999999998E-3</v>
      </c>
    </row>
    <row r="1388" spans="5:23">
      <c r="E1388" t="s">
        <v>32</v>
      </c>
      <c r="F1388">
        <v>29349.599999999999</v>
      </c>
      <c r="G1388" t="s">
        <v>1</v>
      </c>
      <c r="H1388" t="s">
        <v>17</v>
      </c>
      <c r="I1388" t="s">
        <v>3</v>
      </c>
      <c r="J1388">
        <v>0.89370899999999998</v>
      </c>
      <c r="K1388" t="s">
        <v>4</v>
      </c>
      <c r="L1388">
        <v>4265.8500000000004</v>
      </c>
      <c r="M1388" t="s">
        <v>5</v>
      </c>
      <c r="N1388">
        <v>10.548882617545001</v>
      </c>
      <c r="O1388" t="s">
        <v>6</v>
      </c>
      <c r="P1388">
        <v>45000</v>
      </c>
      <c r="Q1388" t="s">
        <v>7</v>
      </c>
      <c r="R1388">
        <v>45000</v>
      </c>
      <c r="S1388" t="s">
        <v>34</v>
      </c>
      <c r="T1388" t="s">
        <v>16414</v>
      </c>
      <c r="U1388" t="s">
        <v>16415</v>
      </c>
      <c r="V1388" t="s">
        <v>16416</v>
      </c>
      <c r="W1388">
        <v>3.3470399999999999E-3</v>
      </c>
    </row>
    <row r="1389" spans="5:23">
      <c r="E1389" t="s">
        <v>35</v>
      </c>
      <c r="F1389">
        <v>29349.599999999999</v>
      </c>
      <c r="G1389" t="s">
        <v>1</v>
      </c>
      <c r="H1389" t="s">
        <v>17</v>
      </c>
      <c r="I1389" t="s">
        <v>3</v>
      </c>
      <c r="J1389">
        <v>0.89370899999999998</v>
      </c>
      <c r="K1389" t="s">
        <v>4</v>
      </c>
      <c r="L1389">
        <v>4265.8500000000004</v>
      </c>
      <c r="M1389" t="s">
        <v>5</v>
      </c>
      <c r="N1389">
        <v>10.548882617545001</v>
      </c>
      <c r="O1389" t="s">
        <v>6</v>
      </c>
      <c r="P1389">
        <v>45000</v>
      </c>
      <c r="Q1389" t="s">
        <v>7</v>
      </c>
      <c r="R1389">
        <v>45000</v>
      </c>
      <c r="S1389" t="s">
        <v>34</v>
      </c>
      <c r="T1389" t="s">
        <v>16414</v>
      </c>
      <c r="U1389" t="s">
        <v>16415</v>
      </c>
      <c r="V1389" t="s">
        <v>16416</v>
      </c>
      <c r="W1389">
        <v>3.3470399999999999E-3</v>
      </c>
    </row>
    <row r="1390" spans="5:23">
      <c r="E1390" t="s">
        <v>35</v>
      </c>
      <c r="F1390">
        <v>32568</v>
      </c>
      <c r="G1390" t="s">
        <v>1</v>
      </c>
      <c r="H1390" t="s">
        <v>36</v>
      </c>
      <c r="I1390" t="s">
        <v>3</v>
      </c>
      <c r="J1390">
        <v>0.87307900000000005</v>
      </c>
      <c r="K1390" t="s">
        <v>4</v>
      </c>
      <c r="L1390">
        <v>4028.11</v>
      </c>
      <c r="M1390" t="s">
        <v>5</v>
      </c>
      <c r="N1390">
        <v>11.171482281815001</v>
      </c>
      <c r="O1390" t="s">
        <v>6</v>
      </c>
      <c r="P1390">
        <v>45000</v>
      </c>
      <c r="Q1390" t="s">
        <v>7</v>
      </c>
      <c r="R1390">
        <v>45000</v>
      </c>
      <c r="S1390" t="s">
        <v>37</v>
      </c>
      <c r="T1390" t="s">
        <v>16417</v>
      </c>
      <c r="U1390" t="s">
        <v>16418</v>
      </c>
      <c r="V1390" t="s">
        <v>16419</v>
      </c>
      <c r="W1390">
        <v>6.6423999999999997E-3</v>
      </c>
    </row>
    <row r="1391" spans="5:23">
      <c r="E1391" t="s">
        <v>38</v>
      </c>
      <c r="F1391">
        <v>32568</v>
      </c>
      <c r="G1391" t="s">
        <v>1</v>
      </c>
      <c r="H1391" t="s">
        <v>36</v>
      </c>
      <c r="I1391" t="s">
        <v>3</v>
      </c>
      <c r="J1391">
        <v>0.87307900000000005</v>
      </c>
      <c r="K1391" t="s">
        <v>4</v>
      </c>
      <c r="L1391">
        <v>4028.11</v>
      </c>
      <c r="M1391" t="s">
        <v>5</v>
      </c>
      <c r="N1391">
        <v>11.171482281815001</v>
      </c>
      <c r="O1391" t="s">
        <v>6</v>
      </c>
      <c r="P1391">
        <v>45000</v>
      </c>
      <c r="Q1391" t="s">
        <v>7</v>
      </c>
      <c r="R1391">
        <v>45000</v>
      </c>
      <c r="S1391" t="s">
        <v>39</v>
      </c>
      <c r="T1391" t="s">
        <v>16417</v>
      </c>
      <c r="U1391" t="s">
        <v>16418</v>
      </c>
      <c r="V1391" t="s">
        <v>16419</v>
      </c>
      <c r="W1391">
        <v>6.6423999999999997E-3</v>
      </c>
    </row>
    <row r="1392" spans="5:23">
      <c r="E1392" t="s">
        <v>38</v>
      </c>
      <c r="F1392">
        <v>31672.3</v>
      </c>
      <c r="G1392" t="s">
        <v>1</v>
      </c>
      <c r="H1392" t="s">
        <v>40</v>
      </c>
      <c r="I1392" t="s">
        <v>3</v>
      </c>
      <c r="J1392">
        <v>0.86740799999999996</v>
      </c>
      <c r="K1392" t="s">
        <v>4</v>
      </c>
      <c r="L1392">
        <v>4196.37</v>
      </c>
      <c r="M1392" t="s">
        <v>5</v>
      </c>
      <c r="N1392">
        <v>10.723559599221</v>
      </c>
      <c r="O1392" t="s">
        <v>6</v>
      </c>
      <c r="P1392">
        <v>45000</v>
      </c>
      <c r="Q1392" t="s">
        <v>7</v>
      </c>
      <c r="R1392">
        <v>45000</v>
      </c>
      <c r="S1392" t="s">
        <v>41</v>
      </c>
      <c r="T1392" t="s">
        <v>16420</v>
      </c>
      <c r="U1392" t="s">
        <v>16421</v>
      </c>
      <c r="V1392" t="s">
        <v>16422</v>
      </c>
      <c r="W1392">
        <v>7.64323E-3</v>
      </c>
    </row>
    <row r="1393" spans="5:23">
      <c r="E1393" t="s">
        <v>42</v>
      </c>
      <c r="F1393">
        <v>31672.3</v>
      </c>
      <c r="G1393" t="s">
        <v>1</v>
      </c>
      <c r="H1393" t="s">
        <v>40</v>
      </c>
      <c r="I1393" t="s">
        <v>3</v>
      </c>
      <c r="J1393">
        <v>0.86740799999999996</v>
      </c>
      <c r="K1393" t="s">
        <v>4</v>
      </c>
      <c r="L1393">
        <v>4196.37</v>
      </c>
      <c r="M1393" t="s">
        <v>5</v>
      </c>
      <c r="N1393">
        <v>10.723559599221</v>
      </c>
      <c r="O1393" t="s">
        <v>6</v>
      </c>
      <c r="P1393">
        <v>45000</v>
      </c>
      <c r="Q1393" t="s">
        <v>7</v>
      </c>
      <c r="R1393">
        <v>45000</v>
      </c>
      <c r="S1393" t="s">
        <v>41</v>
      </c>
      <c r="T1393" t="s">
        <v>16420</v>
      </c>
      <c r="U1393" t="s">
        <v>16421</v>
      </c>
      <c r="V1393" t="s">
        <v>16422</v>
      </c>
      <c r="W1393">
        <v>7.64323E-3</v>
      </c>
    </row>
    <row r="1394" spans="5:23">
      <c r="E1394" t="s">
        <v>42</v>
      </c>
      <c r="F1394">
        <v>22965.200000000001</v>
      </c>
      <c r="G1394" t="s">
        <v>1</v>
      </c>
      <c r="H1394" t="s">
        <v>14</v>
      </c>
      <c r="I1394" t="s">
        <v>3</v>
      </c>
      <c r="J1394">
        <v>0.98815600000000003</v>
      </c>
      <c r="K1394" t="s">
        <v>4</v>
      </c>
      <c r="L1394">
        <v>4459.41</v>
      </c>
      <c r="M1394" t="s">
        <v>5</v>
      </c>
      <c r="N1394">
        <v>10.09100999568</v>
      </c>
      <c r="O1394" t="s">
        <v>6</v>
      </c>
      <c r="P1394">
        <v>45000</v>
      </c>
      <c r="Q1394" t="s">
        <v>7</v>
      </c>
      <c r="R1394">
        <v>45000</v>
      </c>
      <c r="S1394" t="s">
        <v>43</v>
      </c>
      <c r="T1394" t="s">
        <v>16423</v>
      </c>
      <c r="U1394" t="s">
        <v>16424</v>
      </c>
      <c r="V1394" t="s">
        <v>16425</v>
      </c>
      <c r="W1394" s="1">
        <v>7.2961299999999999E-6</v>
      </c>
    </row>
    <row r="1395" spans="5:23">
      <c r="E1395" t="s">
        <v>44</v>
      </c>
      <c r="F1395">
        <v>22965.200000000001</v>
      </c>
      <c r="G1395" t="s">
        <v>1</v>
      </c>
      <c r="H1395" t="s">
        <v>14</v>
      </c>
      <c r="I1395" t="s">
        <v>3</v>
      </c>
      <c r="J1395">
        <v>0.98815600000000003</v>
      </c>
      <c r="K1395" t="s">
        <v>4</v>
      </c>
      <c r="L1395">
        <v>4459.41</v>
      </c>
      <c r="M1395" t="s">
        <v>5</v>
      </c>
      <c r="N1395">
        <v>10.09100999568</v>
      </c>
      <c r="O1395" t="s">
        <v>6</v>
      </c>
      <c r="P1395">
        <v>45000</v>
      </c>
      <c r="Q1395" t="s">
        <v>7</v>
      </c>
      <c r="R1395">
        <v>45000</v>
      </c>
      <c r="S1395" t="s">
        <v>45</v>
      </c>
      <c r="T1395" t="s">
        <v>16423</v>
      </c>
      <c r="U1395" t="s">
        <v>16424</v>
      </c>
      <c r="V1395" t="s">
        <v>16425</v>
      </c>
      <c r="W1395" s="1">
        <v>7.2961299999999999E-6</v>
      </c>
    </row>
    <row r="1396" spans="5:23">
      <c r="E1396" t="s">
        <v>44</v>
      </c>
      <c r="F1396">
        <v>22921.599999999999</v>
      </c>
      <c r="G1396" t="s">
        <v>1</v>
      </c>
      <c r="H1396" t="s">
        <v>10</v>
      </c>
      <c r="I1396" t="s">
        <v>3</v>
      </c>
      <c r="J1396">
        <v>0.98741999999999996</v>
      </c>
      <c r="K1396" t="s">
        <v>4</v>
      </c>
      <c r="L1396">
        <v>4474.5600000000004</v>
      </c>
      <c r="M1396" t="s">
        <v>5</v>
      </c>
      <c r="N1396">
        <v>10.05685832674</v>
      </c>
      <c r="O1396" t="s">
        <v>6</v>
      </c>
      <c r="P1396">
        <v>45000</v>
      </c>
      <c r="Q1396" t="s">
        <v>7</v>
      </c>
      <c r="R1396">
        <v>45000</v>
      </c>
      <c r="S1396" t="s">
        <v>11</v>
      </c>
      <c r="T1396" t="s">
        <v>16393</v>
      </c>
      <c r="U1396" t="s">
        <v>16394</v>
      </c>
      <c r="V1396" t="s">
        <v>16395</v>
      </c>
      <c r="W1396">
        <v>-1.47412E-3</v>
      </c>
    </row>
    <row r="1397" spans="5:23">
      <c r="E1397" t="s">
        <v>0</v>
      </c>
      <c r="F1397">
        <v>23903.3</v>
      </c>
      <c r="G1397" t="s">
        <v>1</v>
      </c>
      <c r="H1397" t="s">
        <v>2</v>
      </c>
      <c r="I1397" t="s">
        <v>3</v>
      </c>
      <c r="J1397">
        <v>0.97318700000000002</v>
      </c>
      <c r="K1397" t="s">
        <v>4</v>
      </c>
      <c r="L1397">
        <v>4417.22</v>
      </c>
      <c r="M1397" t="s">
        <v>5</v>
      </c>
      <c r="N1397">
        <v>10.18739380153</v>
      </c>
      <c r="O1397" t="s">
        <v>6</v>
      </c>
      <c r="P1397">
        <v>45000</v>
      </c>
      <c r="Q1397" t="s">
        <v>7</v>
      </c>
      <c r="R1397">
        <v>45000</v>
      </c>
      <c r="S1397" t="s">
        <v>8</v>
      </c>
      <c r="T1397" t="s">
        <v>16426</v>
      </c>
      <c r="U1397" t="s">
        <v>16427</v>
      </c>
      <c r="V1397" t="s">
        <v>16428</v>
      </c>
      <c r="W1397">
        <v>-8.4177999999999998E-4</v>
      </c>
    </row>
    <row r="1398" spans="5:23">
      <c r="E1398" t="s">
        <v>9</v>
      </c>
      <c r="F1398">
        <v>22931</v>
      </c>
      <c r="G1398" t="s">
        <v>1</v>
      </c>
      <c r="H1398" t="s">
        <v>10</v>
      </c>
      <c r="I1398" t="s">
        <v>3</v>
      </c>
      <c r="J1398">
        <v>0.98721499999999995</v>
      </c>
      <c r="K1398" t="s">
        <v>4</v>
      </c>
      <c r="L1398">
        <v>4474.58</v>
      </c>
      <c r="M1398" t="s">
        <v>5</v>
      </c>
      <c r="N1398">
        <v>10.056809412308001</v>
      </c>
      <c r="O1398" t="s">
        <v>6</v>
      </c>
      <c r="P1398">
        <v>45000</v>
      </c>
      <c r="Q1398" t="s">
        <v>7</v>
      </c>
      <c r="R1398">
        <v>45000</v>
      </c>
      <c r="S1398" t="s">
        <v>11</v>
      </c>
      <c r="T1398" t="s">
        <v>16429</v>
      </c>
      <c r="U1398" t="s">
        <v>16430</v>
      </c>
      <c r="V1398" t="s">
        <v>16431</v>
      </c>
      <c r="W1398">
        <v>3.3884300000000002E-4</v>
      </c>
    </row>
    <row r="1399" spans="5:23">
      <c r="E1399" t="s">
        <v>12</v>
      </c>
      <c r="F1399">
        <v>23903.3</v>
      </c>
      <c r="G1399" t="s">
        <v>1</v>
      </c>
      <c r="H1399" t="s">
        <v>2</v>
      </c>
      <c r="I1399" t="s">
        <v>3</v>
      </c>
      <c r="J1399">
        <v>0.97318700000000002</v>
      </c>
      <c r="K1399" t="s">
        <v>4</v>
      </c>
      <c r="L1399">
        <v>4417.22</v>
      </c>
      <c r="M1399" t="s">
        <v>5</v>
      </c>
      <c r="N1399">
        <v>10.18739380153</v>
      </c>
      <c r="O1399" t="s">
        <v>6</v>
      </c>
      <c r="P1399">
        <v>45000</v>
      </c>
      <c r="Q1399" t="s">
        <v>7</v>
      </c>
      <c r="R1399">
        <v>45000</v>
      </c>
      <c r="S1399" t="s">
        <v>13</v>
      </c>
      <c r="T1399" t="s">
        <v>16426</v>
      </c>
      <c r="U1399" t="s">
        <v>16427</v>
      </c>
      <c r="V1399" t="s">
        <v>16428</v>
      </c>
      <c r="W1399">
        <v>-8.4177999999999998E-4</v>
      </c>
    </row>
    <row r="1400" spans="5:23">
      <c r="E1400" t="s">
        <v>12</v>
      </c>
      <c r="F1400">
        <v>23709</v>
      </c>
      <c r="G1400" t="s">
        <v>1</v>
      </c>
      <c r="H1400" t="s">
        <v>14</v>
      </c>
      <c r="I1400" t="s">
        <v>3</v>
      </c>
      <c r="J1400">
        <v>0.97378900000000002</v>
      </c>
      <c r="K1400" t="s">
        <v>4</v>
      </c>
      <c r="L1400">
        <v>4447.92</v>
      </c>
      <c r="M1400" t="s">
        <v>5</v>
      </c>
      <c r="N1400">
        <v>10.117094564016</v>
      </c>
      <c r="O1400" t="s">
        <v>6</v>
      </c>
      <c r="P1400">
        <v>45000</v>
      </c>
      <c r="Q1400" t="s">
        <v>7</v>
      </c>
      <c r="R1400">
        <v>45000</v>
      </c>
      <c r="S1400" t="s">
        <v>15</v>
      </c>
      <c r="T1400" t="s">
        <v>16146</v>
      </c>
      <c r="U1400" t="s">
        <v>16432</v>
      </c>
      <c r="V1400" t="s">
        <v>16433</v>
      </c>
      <c r="W1400">
        <v>1.25132E-3</v>
      </c>
    </row>
    <row r="1401" spans="5:23">
      <c r="E1401" t="s">
        <v>16</v>
      </c>
      <c r="F1401">
        <v>23709</v>
      </c>
      <c r="G1401" t="s">
        <v>1</v>
      </c>
      <c r="H1401" t="s">
        <v>14</v>
      </c>
      <c r="I1401" t="s">
        <v>3</v>
      </c>
      <c r="J1401">
        <v>0.97378900000000002</v>
      </c>
      <c r="K1401" t="s">
        <v>4</v>
      </c>
      <c r="L1401">
        <v>4447.92</v>
      </c>
      <c r="M1401" t="s">
        <v>5</v>
      </c>
      <c r="N1401">
        <v>10.117094564016</v>
      </c>
      <c r="O1401" t="s">
        <v>6</v>
      </c>
      <c r="P1401">
        <v>45000</v>
      </c>
      <c r="Q1401" t="s">
        <v>7</v>
      </c>
      <c r="R1401">
        <v>45000</v>
      </c>
      <c r="S1401" t="s">
        <v>15</v>
      </c>
      <c r="T1401" t="s">
        <v>16146</v>
      </c>
      <c r="U1401" t="s">
        <v>16432</v>
      </c>
      <c r="V1401" t="s">
        <v>16433</v>
      </c>
      <c r="W1401">
        <v>1.25132E-3</v>
      </c>
    </row>
    <row r="1402" spans="5:23">
      <c r="E1402" t="s">
        <v>16</v>
      </c>
      <c r="F1402">
        <v>25675.9</v>
      </c>
      <c r="G1402" t="s">
        <v>1</v>
      </c>
      <c r="H1402" t="s">
        <v>17</v>
      </c>
      <c r="I1402" t="s">
        <v>3</v>
      </c>
      <c r="J1402">
        <v>0.94862199999999997</v>
      </c>
      <c r="K1402" t="s">
        <v>4</v>
      </c>
      <c r="L1402">
        <v>4328</v>
      </c>
      <c r="M1402" t="s">
        <v>5</v>
      </c>
      <c r="N1402">
        <v>10.397401599469999</v>
      </c>
      <c r="O1402" t="s">
        <v>6</v>
      </c>
      <c r="P1402">
        <v>45000</v>
      </c>
      <c r="Q1402" t="s">
        <v>7</v>
      </c>
      <c r="R1402">
        <v>45000</v>
      </c>
      <c r="S1402" t="s">
        <v>18</v>
      </c>
      <c r="T1402" t="s">
        <v>16434</v>
      </c>
      <c r="U1402" t="s">
        <v>16435</v>
      </c>
      <c r="V1402" t="s">
        <v>16436</v>
      </c>
      <c r="W1402">
        <v>2.3405600000000002E-3</v>
      </c>
    </row>
    <row r="1403" spans="5:23">
      <c r="E1403" t="s">
        <v>19</v>
      </c>
      <c r="F1403">
        <v>25675.9</v>
      </c>
      <c r="G1403" t="s">
        <v>1</v>
      </c>
      <c r="H1403" t="s">
        <v>17</v>
      </c>
      <c r="I1403" t="s">
        <v>3</v>
      </c>
      <c r="J1403">
        <v>0.94862199999999997</v>
      </c>
      <c r="K1403" t="s">
        <v>4</v>
      </c>
      <c r="L1403">
        <v>4328</v>
      </c>
      <c r="M1403" t="s">
        <v>5</v>
      </c>
      <c r="N1403">
        <v>10.397401599469999</v>
      </c>
      <c r="O1403" t="s">
        <v>6</v>
      </c>
      <c r="P1403">
        <v>45000</v>
      </c>
      <c r="Q1403" t="s">
        <v>7</v>
      </c>
      <c r="R1403">
        <v>45000</v>
      </c>
      <c r="S1403" t="s">
        <v>20</v>
      </c>
      <c r="T1403" t="s">
        <v>16434</v>
      </c>
      <c r="U1403" t="s">
        <v>16435</v>
      </c>
      <c r="V1403" t="s">
        <v>16436</v>
      </c>
      <c r="W1403">
        <v>2.3405600000000002E-3</v>
      </c>
    </row>
    <row r="1404" spans="5:23">
      <c r="E1404" t="s">
        <v>19</v>
      </c>
      <c r="F1404">
        <v>25419.4</v>
      </c>
      <c r="G1404" t="s">
        <v>1</v>
      </c>
      <c r="H1404" t="s">
        <v>2</v>
      </c>
      <c r="I1404" t="s">
        <v>3</v>
      </c>
      <c r="J1404">
        <v>0.94649300000000003</v>
      </c>
      <c r="K1404" t="s">
        <v>4</v>
      </c>
      <c r="L1404">
        <v>4391.38</v>
      </c>
      <c r="M1404" t="s">
        <v>5</v>
      </c>
      <c r="N1404">
        <v>10.247355198399999</v>
      </c>
      <c r="O1404" t="s">
        <v>6</v>
      </c>
      <c r="P1404">
        <v>45000</v>
      </c>
      <c r="Q1404" t="s">
        <v>7</v>
      </c>
      <c r="R1404">
        <v>45000</v>
      </c>
      <c r="S1404" t="s">
        <v>21</v>
      </c>
      <c r="T1404" t="s">
        <v>16437</v>
      </c>
      <c r="U1404" t="s">
        <v>16438</v>
      </c>
      <c r="V1404" t="s">
        <v>16439</v>
      </c>
      <c r="W1404">
        <v>1.7177500000000001E-3</v>
      </c>
    </row>
    <row r="1405" spans="5:23">
      <c r="E1405" t="s">
        <v>22</v>
      </c>
      <c r="F1405">
        <v>25419.4</v>
      </c>
      <c r="G1405" t="s">
        <v>1</v>
      </c>
      <c r="H1405" t="s">
        <v>2</v>
      </c>
      <c r="I1405" t="s">
        <v>3</v>
      </c>
      <c r="J1405">
        <v>0.94649300000000003</v>
      </c>
      <c r="K1405" t="s">
        <v>4</v>
      </c>
      <c r="L1405">
        <v>4391.38</v>
      </c>
      <c r="M1405" t="s">
        <v>5</v>
      </c>
      <c r="N1405">
        <v>10.247355198399999</v>
      </c>
      <c r="O1405" t="s">
        <v>6</v>
      </c>
      <c r="P1405">
        <v>45000</v>
      </c>
      <c r="Q1405" t="s">
        <v>7</v>
      </c>
      <c r="R1405">
        <v>45000</v>
      </c>
      <c r="S1405" t="s">
        <v>21</v>
      </c>
      <c r="T1405" t="s">
        <v>16437</v>
      </c>
      <c r="U1405" t="s">
        <v>16438</v>
      </c>
      <c r="V1405" t="s">
        <v>16439</v>
      </c>
      <c r="W1405">
        <v>1.7177500000000001E-3</v>
      </c>
    </row>
    <row r="1406" spans="5:23">
      <c r="E1406" t="s">
        <v>22</v>
      </c>
      <c r="F1406">
        <v>27439.8</v>
      </c>
      <c r="G1406" t="s">
        <v>1</v>
      </c>
      <c r="H1406" t="s">
        <v>23</v>
      </c>
      <c r="I1406" t="s">
        <v>3</v>
      </c>
      <c r="J1406">
        <v>0.92791800000000002</v>
      </c>
      <c r="K1406" t="s">
        <v>4</v>
      </c>
      <c r="L1406">
        <v>4232.5200000000004</v>
      </c>
      <c r="M1406" t="s">
        <v>5</v>
      </c>
      <c r="N1406">
        <v>10.631954929228</v>
      </c>
      <c r="O1406" t="s">
        <v>6</v>
      </c>
      <c r="P1406">
        <v>45000</v>
      </c>
      <c r="Q1406" t="s">
        <v>7</v>
      </c>
      <c r="R1406">
        <v>45000</v>
      </c>
      <c r="S1406" t="s">
        <v>24</v>
      </c>
      <c r="T1406" t="s">
        <v>16440</v>
      </c>
      <c r="U1406" t="s">
        <v>16441</v>
      </c>
      <c r="V1406" t="s">
        <v>16442</v>
      </c>
      <c r="W1406">
        <v>-1.03246E-3</v>
      </c>
    </row>
    <row r="1407" spans="5:23">
      <c r="E1407" t="s">
        <v>25</v>
      </c>
      <c r="F1407">
        <v>27439.8</v>
      </c>
      <c r="G1407" t="s">
        <v>1</v>
      </c>
      <c r="H1407" t="s">
        <v>23</v>
      </c>
      <c r="I1407" t="s">
        <v>3</v>
      </c>
      <c r="J1407">
        <v>0.92791800000000002</v>
      </c>
      <c r="K1407" t="s">
        <v>4</v>
      </c>
      <c r="L1407">
        <v>4232.5200000000004</v>
      </c>
      <c r="M1407" t="s">
        <v>5</v>
      </c>
      <c r="N1407">
        <v>10.631954929228</v>
      </c>
      <c r="O1407" t="s">
        <v>6</v>
      </c>
      <c r="P1407">
        <v>45000</v>
      </c>
      <c r="Q1407" t="s">
        <v>7</v>
      </c>
      <c r="R1407">
        <v>45000</v>
      </c>
      <c r="S1407" t="s">
        <v>26</v>
      </c>
      <c r="T1407" t="s">
        <v>16440</v>
      </c>
      <c r="U1407" t="s">
        <v>16441</v>
      </c>
      <c r="V1407" t="s">
        <v>16442</v>
      </c>
      <c r="W1407">
        <v>-1.03246E-3</v>
      </c>
    </row>
    <row r="1408" spans="5:23">
      <c r="E1408" t="s">
        <v>25</v>
      </c>
      <c r="F1408">
        <v>27316.7</v>
      </c>
      <c r="G1408" t="s">
        <v>1</v>
      </c>
      <c r="H1408" t="s">
        <v>27</v>
      </c>
      <c r="I1408" t="s">
        <v>3</v>
      </c>
      <c r="J1408">
        <v>0.91939300000000002</v>
      </c>
      <c r="K1408" t="s">
        <v>4</v>
      </c>
      <c r="L1408">
        <v>4330.8100000000004</v>
      </c>
      <c r="M1408" t="s">
        <v>5</v>
      </c>
      <c r="N1408">
        <v>10.39066727756</v>
      </c>
      <c r="O1408" t="s">
        <v>6</v>
      </c>
      <c r="P1408">
        <v>45000</v>
      </c>
      <c r="Q1408" t="s">
        <v>7</v>
      </c>
      <c r="R1408">
        <v>45000</v>
      </c>
      <c r="S1408" t="s">
        <v>28</v>
      </c>
      <c r="T1408" t="s">
        <v>16443</v>
      </c>
      <c r="U1408" t="s">
        <v>16444</v>
      </c>
      <c r="V1408" t="s">
        <v>16445</v>
      </c>
      <c r="W1408">
        <v>6.3898000000000004E-4</v>
      </c>
    </row>
    <row r="1409" spans="5:23">
      <c r="E1409" t="s">
        <v>29</v>
      </c>
      <c r="F1409">
        <v>27316.7</v>
      </c>
      <c r="G1409" t="s">
        <v>1</v>
      </c>
      <c r="H1409" t="s">
        <v>27</v>
      </c>
      <c r="I1409" t="s">
        <v>3</v>
      </c>
      <c r="J1409">
        <v>0.91939300000000002</v>
      </c>
      <c r="K1409" t="s">
        <v>4</v>
      </c>
      <c r="L1409">
        <v>4330.8100000000004</v>
      </c>
      <c r="M1409" t="s">
        <v>5</v>
      </c>
      <c r="N1409">
        <v>10.39066727756</v>
      </c>
      <c r="O1409" t="s">
        <v>6</v>
      </c>
      <c r="P1409">
        <v>45000</v>
      </c>
      <c r="Q1409" t="s">
        <v>7</v>
      </c>
      <c r="R1409">
        <v>45000</v>
      </c>
      <c r="S1409" t="s">
        <v>28</v>
      </c>
      <c r="T1409" t="s">
        <v>16443</v>
      </c>
      <c r="U1409" t="s">
        <v>16444</v>
      </c>
      <c r="V1409" t="s">
        <v>16445</v>
      </c>
      <c r="W1409">
        <v>6.3898000000000004E-4</v>
      </c>
    </row>
    <row r="1410" spans="5:23">
      <c r="E1410" t="s">
        <v>29</v>
      </c>
      <c r="F1410">
        <v>30052.1</v>
      </c>
      <c r="G1410" t="s">
        <v>1</v>
      </c>
      <c r="H1410" t="s">
        <v>30</v>
      </c>
      <c r="I1410" t="s">
        <v>3</v>
      </c>
      <c r="J1410">
        <v>0.89735500000000001</v>
      </c>
      <c r="K1410" t="s">
        <v>4</v>
      </c>
      <c r="L1410">
        <v>4132.3500000000004</v>
      </c>
      <c r="M1410" t="s">
        <v>5</v>
      </c>
      <c r="N1410">
        <v>10.889689599614</v>
      </c>
      <c r="O1410" t="s">
        <v>6</v>
      </c>
      <c r="P1410">
        <v>45000</v>
      </c>
      <c r="Q1410" t="s">
        <v>7</v>
      </c>
      <c r="R1410">
        <v>45000</v>
      </c>
      <c r="S1410" t="s">
        <v>31</v>
      </c>
      <c r="T1410" t="s">
        <v>16446</v>
      </c>
      <c r="U1410" t="s">
        <v>16447</v>
      </c>
      <c r="V1410" t="s">
        <v>16448</v>
      </c>
      <c r="W1410">
        <v>7.3234600000000004E-3</v>
      </c>
    </row>
    <row r="1411" spans="5:23">
      <c r="E1411" t="s">
        <v>32</v>
      </c>
      <c r="F1411">
        <v>30052.1</v>
      </c>
      <c r="G1411" t="s">
        <v>1</v>
      </c>
      <c r="H1411" t="s">
        <v>30</v>
      </c>
      <c r="I1411" t="s">
        <v>3</v>
      </c>
      <c r="J1411">
        <v>0.89735500000000001</v>
      </c>
      <c r="K1411" t="s">
        <v>4</v>
      </c>
      <c r="L1411">
        <v>4132.3500000000004</v>
      </c>
      <c r="M1411" t="s">
        <v>5</v>
      </c>
      <c r="N1411">
        <v>10.889689599614</v>
      </c>
      <c r="O1411" t="s">
        <v>6</v>
      </c>
      <c r="P1411">
        <v>45000</v>
      </c>
      <c r="Q1411" t="s">
        <v>7</v>
      </c>
      <c r="R1411">
        <v>45000</v>
      </c>
      <c r="S1411" t="s">
        <v>33</v>
      </c>
      <c r="T1411" t="s">
        <v>16446</v>
      </c>
      <c r="U1411" t="s">
        <v>16447</v>
      </c>
      <c r="V1411" t="s">
        <v>16448</v>
      </c>
      <c r="W1411">
        <v>7.3234600000000004E-3</v>
      </c>
    </row>
    <row r="1412" spans="5:23">
      <c r="E1412" t="s">
        <v>32</v>
      </c>
      <c r="F1412">
        <v>29590.1</v>
      </c>
      <c r="G1412" t="s">
        <v>1</v>
      </c>
      <c r="H1412" t="s">
        <v>17</v>
      </c>
      <c r="I1412" t="s">
        <v>3</v>
      </c>
      <c r="J1412">
        <v>0.89008600000000004</v>
      </c>
      <c r="K1412" t="s">
        <v>4</v>
      </c>
      <c r="L1412">
        <v>4265.7</v>
      </c>
      <c r="M1412" t="s">
        <v>5</v>
      </c>
      <c r="N1412">
        <v>10.549272353005</v>
      </c>
      <c r="O1412" t="s">
        <v>6</v>
      </c>
      <c r="P1412">
        <v>45000</v>
      </c>
      <c r="Q1412" t="s">
        <v>7</v>
      </c>
      <c r="R1412">
        <v>45000</v>
      </c>
      <c r="S1412" t="s">
        <v>34</v>
      </c>
      <c r="T1412" t="s">
        <v>16449</v>
      </c>
      <c r="U1412" t="s">
        <v>16450</v>
      </c>
      <c r="V1412" t="s">
        <v>16451</v>
      </c>
      <c r="W1412">
        <v>4.6300899999999999E-3</v>
      </c>
    </row>
    <row r="1413" spans="5:23">
      <c r="E1413" t="s">
        <v>35</v>
      </c>
      <c r="F1413">
        <v>29590.1</v>
      </c>
      <c r="G1413" t="s">
        <v>1</v>
      </c>
      <c r="H1413" t="s">
        <v>17</v>
      </c>
      <c r="I1413" t="s">
        <v>3</v>
      </c>
      <c r="J1413">
        <v>0.89008600000000004</v>
      </c>
      <c r="K1413" t="s">
        <v>4</v>
      </c>
      <c r="L1413">
        <v>4265.7</v>
      </c>
      <c r="M1413" t="s">
        <v>5</v>
      </c>
      <c r="N1413">
        <v>10.549272353005</v>
      </c>
      <c r="O1413" t="s">
        <v>6</v>
      </c>
      <c r="P1413">
        <v>45000</v>
      </c>
      <c r="Q1413" t="s">
        <v>7</v>
      </c>
      <c r="R1413">
        <v>45000</v>
      </c>
      <c r="S1413" t="s">
        <v>34</v>
      </c>
      <c r="T1413" t="s">
        <v>16449</v>
      </c>
      <c r="U1413" t="s">
        <v>16450</v>
      </c>
      <c r="V1413" t="s">
        <v>16451</v>
      </c>
      <c r="W1413">
        <v>4.6300899999999999E-3</v>
      </c>
    </row>
    <row r="1414" spans="5:23">
      <c r="E1414" t="s">
        <v>35</v>
      </c>
      <c r="F1414">
        <v>32818.1</v>
      </c>
      <c r="G1414" t="s">
        <v>1</v>
      </c>
      <c r="H1414" t="s">
        <v>36</v>
      </c>
      <c r="I1414" t="s">
        <v>3</v>
      </c>
      <c r="J1414">
        <v>0.86963199999999996</v>
      </c>
      <c r="K1414" t="s">
        <v>4</v>
      </c>
      <c r="L1414">
        <v>4029.17</v>
      </c>
      <c r="M1414" t="s">
        <v>5</v>
      </c>
      <c r="N1414">
        <v>11.168559662877</v>
      </c>
      <c r="O1414" t="s">
        <v>6</v>
      </c>
      <c r="P1414">
        <v>45000</v>
      </c>
      <c r="Q1414" t="s">
        <v>7</v>
      </c>
      <c r="R1414">
        <v>45000</v>
      </c>
      <c r="S1414" t="s">
        <v>37</v>
      </c>
      <c r="T1414" t="s">
        <v>16452</v>
      </c>
      <c r="U1414" t="s">
        <v>16453</v>
      </c>
      <c r="V1414" t="s">
        <v>16454</v>
      </c>
      <c r="W1414">
        <v>4.69185E-3</v>
      </c>
    </row>
    <row r="1415" spans="5:23">
      <c r="E1415" t="s">
        <v>38</v>
      </c>
      <c r="F1415">
        <v>32818.1</v>
      </c>
      <c r="G1415" t="s">
        <v>1</v>
      </c>
      <c r="H1415" t="s">
        <v>36</v>
      </c>
      <c r="I1415" t="s">
        <v>3</v>
      </c>
      <c r="J1415">
        <v>0.86963199999999996</v>
      </c>
      <c r="K1415" t="s">
        <v>4</v>
      </c>
      <c r="L1415">
        <v>4029.17</v>
      </c>
      <c r="M1415" t="s">
        <v>5</v>
      </c>
      <c r="N1415">
        <v>11.168559662877</v>
      </c>
      <c r="O1415" t="s">
        <v>6</v>
      </c>
      <c r="P1415">
        <v>45000</v>
      </c>
      <c r="Q1415" t="s">
        <v>7</v>
      </c>
      <c r="R1415">
        <v>45000</v>
      </c>
      <c r="S1415" t="s">
        <v>39</v>
      </c>
      <c r="T1415" t="s">
        <v>16452</v>
      </c>
      <c r="U1415" t="s">
        <v>16453</v>
      </c>
      <c r="V1415" t="s">
        <v>16454</v>
      </c>
      <c r="W1415">
        <v>4.69185E-3</v>
      </c>
    </row>
    <row r="1416" spans="5:23">
      <c r="E1416" t="s">
        <v>38</v>
      </c>
      <c r="F1416">
        <v>31443.5</v>
      </c>
      <c r="G1416" t="s">
        <v>1</v>
      </c>
      <c r="H1416" t="s">
        <v>40</v>
      </c>
      <c r="I1416" t="s">
        <v>3</v>
      </c>
      <c r="J1416">
        <v>0.87048899999999996</v>
      </c>
      <c r="K1416" t="s">
        <v>4</v>
      </c>
      <c r="L1416">
        <v>4197.04</v>
      </c>
      <c r="M1416" t="s">
        <v>5</v>
      </c>
      <c r="N1416">
        <v>10.721854461087</v>
      </c>
      <c r="O1416" t="s">
        <v>6</v>
      </c>
      <c r="P1416">
        <v>45000</v>
      </c>
      <c r="Q1416" t="s">
        <v>7</v>
      </c>
      <c r="R1416">
        <v>45000</v>
      </c>
      <c r="S1416" t="s">
        <v>41</v>
      </c>
      <c r="T1416" t="s">
        <v>16455</v>
      </c>
      <c r="U1416" t="s">
        <v>16456</v>
      </c>
      <c r="V1416" t="s">
        <v>16457</v>
      </c>
      <c r="W1416">
        <v>7.6476000000000001E-3</v>
      </c>
    </row>
    <row r="1417" spans="5:23">
      <c r="E1417" t="s">
        <v>42</v>
      </c>
      <c r="F1417">
        <v>31443.5</v>
      </c>
      <c r="G1417" t="s">
        <v>1</v>
      </c>
      <c r="H1417" t="s">
        <v>40</v>
      </c>
      <c r="I1417" t="s">
        <v>3</v>
      </c>
      <c r="J1417">
        <v>0.87048899999999996</v>
      </c>
      <c r="K1417" t="s">
        <v>4</v>
      </c>
      <c r="L1417">
        <v>4197.04</v>
      </c>
      <c r="M1417" t="s">
        <v>5</v>
      </c>
      <c r="N1417">
        <v>10.721854461087</v>
      </c>
      <c r="O1417" t="s">
        <v>6</v>
      </c>
      <c r="P1417">
        <v>45000</v>
      </c>
      <c r="Q1417" t="s">
        <v>7</v>
      </c>
      <c r="R1417">
        <v>45000</v>
      </c>
      <c r="S1417" t="s">
        <v>41</v>
      </c>
      <c r="T1417" t="s">
        <v>16455</v>
      </c>
      <c r="U1417" t="s">
        <v>16456</v>
      </c>
      <c r="V1417" t="s">
        <v>16457</v>
      </c>
      <c r="W1417">
        <v>7.6476000000000001E-3</v>
      </c>
    </row>
    <row r="1418" spans="5:23">
      <c r="E1418" t="s">
        <v>42</v>
      </c>
      <c r="F1418">
        <v>22998.3</v>
      </c>
      <c r="G1418" t="s">
        <v>1</v>
      </c>
      <c r="H1418" t="s">
        <v>14</v>
      </c>
      <c r="I1418" t="s">
        <v>3</v>
      </c>
      <c r="J1418">
        <v>0.98744600000000005</v>
      </c>
      <c r="K1418" t="s">
        <v>4</v>
      </c>
      <c r="L1418">
        <v>4459.41</v>
      </c>
      <c r="M1418" t="s">
        <v>5</v>
      </c>
      <c r="N1418">
        <v>10.09101001468</v>
      </c>
      <c r="O1418" t="s">
        <v>6</v>
      </c>
      <c r="P1418">
        <v>45000</v>
      </c>
      <c r="Q1418" t="s">
        <v>7</v>
      </c>
      <c r="R1418">
        <v>45000</v>
      </c>
      <c r="S1418" t="s">
        <v>43</v>
      </c>
      <c r="T1418" t="s">
        <v>16458</v>
      </c>
      <c r="U1418" t="s">
        <v>16459</v>
      </c>
      <c r="V1418" t="s">
        <v>16460</v>
      </c>
      <c r="W1418">
        <v>2.3150900000000001E-3</v>
      </c>
    </row>
    <row r="1419" spans="5:23">
      <c r="E1419" t="s">
        <v>44</v>
      </c>
      <c r="F1419">
        <v>22998.3</v>
      </c>
      <c r="G1419" t="s">
        <v>1</v>
      </c>
      <c r="H1419" t="s">
        <v>14</v>
      </c>
      <c r="I1419" t="s">
        <v>3</v>
      </c>
      <c r="J1419">
        <v>0.98744600000000005</v>
      </c>
      <c r="K1419" t="s">
        <v>4</v>
      </c>
      <c r="L1419">
        <v>4459.41</v>
      </c>
      <c r="M1419" t="s">
        <v>5</v>
      </c>
      <c r="N1419">
        <v>10.09101001468</v>
      </c>
      <c r="O1419" t="s">
        <v>6</v>
      </c>
      <c r="P1419">
        <v>45000</v>
      </c>
      <c r="Q1419" t="s">
        <v>7</v>
      </c>
      <c r="R1419">
        <v>45000</v>
      </c>
      <c r="S1419" t="s">
        <v>45</v>
      </c>
      <c r="T1419" t="s">
        <v>16458</v>
      </c>
      <c r="U1419" t="s">
        <v>16459</v>
      </c>
      <c r="V1419" t="s">
        <v>16460</v>
      </c>
      <c r="W1419">
        <v>2.3150900000000001E-3</v>
      </c>
    </row>
    <row r="1420" spans="5:23">
      <c r="E1420" t="s">
        <v>44</v>
      </c>
      <c r="F1420">
        <v>22931</v>
      </c>
      <c r="G1420" t="s">
        <v>1</v>
      </c>
      <c r="H1420" t="s">
        <v>10</v>
      </c>
      <c r="I1420" t="s">
        <v>3</v>
      </c>
      <c r="J1420">
        <v>0.98721499999999995</v>
      </c>
      <c r="K1420" t="s">
        <v>4</v>
      </c>
      <c r="L1420">
        <v>4474.58</v>
      </c>
      <c r="M1420" t="s">
        <v>5</v>
      </c>
      <c r="N1420">
        <v>10.056809412308001</v>
      </c>
      <c r="O1420" t="s">
        <v>6</v>
      </c>
      <c r="P1420">
        <v>45000</v>
      </c>
      <c r="Q1420" t="s">
        <v>7</v>
      </c>
      <c r="R1420">
        <v>45000</v>
      </c>
      <c r="S1420" t="s">
        <v>11</v>
      </c>
      <c r="T1420" t="s">
        <v>16429</v>
      </c>
      <c r="U1420" t="s">
        <v>16430</v>
      </c>
      <c r="V1420" t="s">
        <v>16431</v>
      </c>
      <c r="W1420">
        <v>3.3884300000000002E-4</v>
      </c>
    </row>
    <row r="1421" spans="5:23">
      <c r="E1421" t="s">
        <v>0</v>
      </c>
      <c r="F1421">
        <v>23708</v>
      </c>
      <c r="G1421" t="s">
        <v>1</v>
      </c>
      <c r="H1421" t="s">
        <v>2</v>
      </c>
      <c r="I1421" t="s">
        <v>3</v>
      </c>
      <c r="J1421">
        <v>0.97718799999999995</v>
      </c>
      <c r="K1421" t="s">
        <v>4</v>
      </c>
      <c r="L1421">
        <v>4417.22</v>
      </c>
      <c r="M1421" t="s">
        <v>5</v>
      </c>
      <c r="N1421">
        <v>10.18739376053</v>
      </c>
      <c r="O1421" t="s">
        <v>6</v>
      </c>
      <c r="P1421">
        <v>45000</v>
      </c>
      <c r="Q1421" t="s">
        <v>7</v>
      </c>
      <c r="R1421">
        <v>45000</v>
      </c>
      <c r="S1421" t="s">
        <v>8</v>
      </c>
      <c r="T1421" t="s">
        <v>16461</v>
      </c>
      <c r="U1421" t="s">
        <v>16462</v>
      </c>
      <c r="V1421" t="s">
        <v>16463</v>
      </c>
      <c r="W1421">
        <v>-1.06999E-4</v>
      </c>
    </row>
    <row r="1422" spans="5:23">
      <c r="E1422" t="s">
        <v>9</v>
      </c>
      <c r="F1422">
        <v>22921.8</v>
      </c>
      <c r="G1422" t="s">
        <v>1</v>
      </c>
      <c r="H1422" t="s">
        <v>10</v>
      </c>
      <c r="I1422" t="s">
        <v>3</v>
      </c>
      <c r="J1422">
        <v>0.98741900000000005</v>
      </c>
      <c r="K1422" t="s">
        <v>4</v>
      </c>
      <c r="L1422">
        <v>4474.54</v>
      </c>
      <c r="M1422" t="s">
        <v>5</v>
      </c>
      <c r="N1422">
        <v>10.056907216172</v>
      </c>
      <c r="O1422" t="s">
        <v>6</v>
      </c>
      <c r="P1422">
        <v>45000</v>
      </c>
      <c r="Q1422" t="s">
        <v>7</v>
      </c>
      <c r="R1422">
        <v>45000</v>
      </c>
      <c r="S1422" t="s">
        <v>11</v>
      </c>
      <c r="T1422" t="s">
        <v>16464</v>
      </c>
      <c r="U1422" t="s">
        <v>16465</v>
      </c>
      <c r="V1422" t="s">
        <v>16466</v>
      </c>
      <c r="W1422" s="1">
        <v>-5.4691799999999997E-5</v>
      </c>
    </row>
    <row r="1423" spans="5:23">
      <c r="E1423" t="s">
        <v>12</v>
      </c>
      <c r="F1423">
        <v>23708</v>
      </c>
      <c r="G1423" t="s">
        <v>1</v>
      </c>
      <c r="H1423" t="s">
        <v>2</v>
      </c>
      <c r="I1423" t="s">
        <v>3</v>
      </c>
      <c r="J1423">
        <v>0.97718799999999995</v>
      </c>
      <c r="K1423" t="s">
        <v>4</v>
      </c>
      <c r="L1423">
        <v>4417.22</v>
      </c>
      <c r="M1423" t="s">
        <v>5</v>
      </c>
      <c r="N1423">
        <v>10.18739376053</v>
      </c>
      <c r="O1423" t="s">
        <v>6</v>
      </c>
      <c r="P1423">
        <v>45000</v>
      </c>
      <c r="Q1423" t="s">
        <v>7</v>
      </c>
      <c r="R1423">
        <v>45000</v>
      </c>
      <c r="S1423" t="s">
        <v>13</v>
      </c>
      <c r="T1423" t="s">
        <v>16461</v>
      </c>
      <c r="U1423" t="s">
        <v>16462</v>
      </c>
      <c r="V1423" t="s">
        <v>16463</v>
      </c>
      <c r="W1423">
        <v>-1.06999E-4</v>
      </c>
    </row>
    <row r="1424" spans="5:23">
      <c r="E1424" t="s">
        <v>12</v>
      </c>
      <c r="F1424">
        <v>23662.400000000001</v>
      </c>
      <c r="G1424" t="s">
        <v>1</v>
      </c>
      <c r="H1424" t="s">
        <v>14</v>
      </c>
      <c r="I1424" t="s">
        <v>3</v>
      </c>
      <c r="J1424">
        <v>0.97472099999999995</v>
      </c>
      <c r="K1424" t="s">
        <v>4</v>
      </c>
      <c r="L1424">
        <v>4448.1499999999996</v>
      </c>
      <c r="M1424" t="s">
        <v>5</v>
      </c>
      <c r="N1424">
        <v>10.116557883264001</v>
      </c>
      <c r="O1424" t="s">
        <v>6</v>
      </c>
      <c r="P1424">
        <v>45000</v>
      </c>
      <c r="Q1424" t="s">
        <v>7</v>
      </c>
      <c r="R1424">
        <v>45000</v>
      </c>
      <c r="S1424" t="s">
        <v>15</v>
      </c>
      <c r="T1424" t="s">
        <v>16467</v>
      </c>
      <c r="U1424" t="s">
        <v>16468</v>
      </c>
      <c r="V1424" t="s">
        <v>16469</v>
      </c>
      <c r="W1424">
        <v>-3.5612899999999999E-3</v>
      </c>
    </row>
    <row r="1425" spans="5:23">
      <c r="E1425" t="s">
        <v>16</v>
      </c>
      <c r="F1425">
        <v>23662.400000000001</v>
      </c>
      <c r="G1425" t="s">
        <v>1</v>
      </c>
      <c r="H1425" t="s">
        <v>14</v>
      </c>
      <c r="I1425" t="s">
        <v>3</v>
      </c>
      <c r="J1425">
        <v>0.97472099999999995</v>
      </c>
      <c r="K1425" t="s">
        <v>4</v>
      </c>
      <c r="L1425">
        <v>4448.1499999999996</v>
      </c>
      <c r="M1425" t="s">
        <v>5</v>
      </c>
      <c r="N1425">
        <v>10.116557883264001</v>
      </c>
      <c r="O1425" t="s">
        <v>6</v>
      </c>
      <c r="P1425">
        <v>45000</v>
      </c>
      <c r="Q1425" t="s">
        <v>7</v>
      </c>
      <c r="R1425">
        <v>45000</v>
      </c>
      <c r="S1425" t="s">
        <v>15</v>
      </c>
      <c r="T1425" t="s">
        <v>16467</v>
      </c>
      <c r="U1425" t="s">
        <v>16468</v>
      </c>
      <c r="V1425" t="s">
        <v>16469</v>
      </c>
      <c r="W1425">
        <v>-3.5612899999999999E-3</v>
      </c>
    </row>
    <row r="1426" spans="5:23">
      <c r="E1426" t="s">
        <v>16</v>
      </c>
      <c r="F1426">
        <v>25529.200000000001</v>
      </c>
      <c r="G1426" t="s">
        <v>1</v>
      </c>
      <c r="H1426" t="s">
        <v>17</v>
      </c>
      <c r="I1426" t="s">
        <v>3</v>
      </c>
      <c r="J1426">
        <v>0.95142400000000005</v>
      </c>
      <c r="K1426" t="s">
        <v>4</v>
      </c>
      <c r="L1426">
        <v>4327.2700000000004</v>
      </c>
      <c r="M1426" t="s">
        <v>5</v>
      </c>
      <c r="N1426">
        <v>10.39915568404</v>
      </c>
      <c r="O1426" t="s">
        <v>6</v>
      </c>
      <c r="P1426">
        <v>45000</v>
      </c>
      <c r="Q1426" t="s">
        <v>7</v>
      </c>
      <c r="R1426">
        <v>45000</v>
      </c>
      <c r="S1426" t="s">
        <v>18</v>
      </c>
      <c r="T1426" t="s">
        <v>16470</v>
      </c>
      <c r="U1426" t="s">
        <v>16471</v>
      </c>
      <c r="V1426" t="s">
        <v>16472</v>
      </c>
      <c r="W1426">
        <v>3.2658100000000001E-3</v>
      </c>
    </row>
    <row r="1427" spans="5:23">
      <c r="E1427" t="s">
        <v>19</v>
      </c>
      <c r="F1427">
        <v>25529.200000000001</v>
      </c>
      <c r="G1427" t="s">
        <v>1</v>
      </c>
      <c r="H1427" t="s">
        <v>17</v>
      </c>
      <c r="I1427" t="s">
        <v>3</v>
      </c>
      <c r="J1427">
        <v>0.95142400000000005</v>
      </c>
      <c r="K1427" t="s">
        <v>4</v>
      </c>
      <c r="L1427">
        <v>4327.2700000000004</v>
      </c>
      <c r="M1427" t="s">
        <v>5</v>
      </c>
      <c r="N1427">
        <v>10.39915568404</v>
      </c>
      <c r="O1427" t="s">
        <v>6</v>
      </c>
      <c r="P1427">
        <v>45000</v>
      </c>
      <c r="Q1427" t="s">
        <v>7</v>
      </c>
      <c r="R1427">
        <v>45000</v>
      </c>
      <c r="S1427" t="s">
        <v>20</v>
      </c>
      <c r="T1427" t="s">
        <v>16470</v>
      </c>
      <c r="U1427" t="s">
        <v>16471</v>
      </c>
      <c r="V1427" t="s">
        <v>16472</v>
      </c>
      <c r="W1427">
        <v>3.2658100000000001E-3</v>
      </c>
    </row>
    <row r="1428" spans="5:23">
      <c r="E1428" t="s">
        <v>19</v>
      </c>
      <c r="F1428">
        <v>25524.400000000001</v>
      </c>
      <c r="G1428" t="s">
        <v>1</v>
      </c>
      <c r="H1428" t="s">
        <v>2</v>
      </c>
      <c r="I1428" t="s">
        <v>3</v>
      </c>
      <c r="J1428">
        <v>0.94455599999999995</v>
      </c>
      <c r="K1428" t="s">
        <v>4</v>
      </c>
      <c r="L1428">
        <v>4391.25</v>
      </c>
      <c r="M1428" t="s">
        <v>5</v>
      </c>
      <c r="N1428">
        <v>10.247647678991999</v>
      </c>
      <c r="O1428" t="s">
        <v>6</v>
      </c>
      <c r="P1428">
        <v>45000</v>
      </c>
      <c r="Q1428" t="s">
        <v>7</v>
      </c>
      <c r="R1428">
        <v>45000</v>
      </c>
      <c r="S1428" t="s">
        <v>21</v>
      </c>
      <c r="T1428" t="s">
        <v>16473</v>
      </c>
      <c r="U1428" t="s">
        <v>16474</v>
      </c>
      <c r="V1428" t="s">
        <v>16475</v>
      </c>
      <c r="W1428">
        <v>-2.46569E-3</v>
      </c>
    </row>
    <row r="1429" spans="5:23">
      <c r="E1429" t="s">
        <v>22</v>
      </c>
      <c r="F1429">
        <v>25524.400000000001</v>
      </c>
      <c r="G1429" t="s">
        <v>1</v>
      </c>
      <c r="H1429" t="s">
        <v>2</v>
      </c>
      <c r="I1429" t="s">
        <v>3</v>
      </c>
      <c r="J1429">
        <v>0.94455599999999995</v>
      </c>
      <c r="K1429" t="s">
        <v>4</v>
      </c>
      <c r="L1429">
        <v>4391.25</v>
      </c>
      <c r="M1429" t="s">
        <v>5</v>
      </c>
      <c r="N1429">
        <v>10.247647678991999</v>
      </c>
      <c r="O1429" t="s">
        <v>6</v>
      </c>
      <c r="P1429">
        <v>45000</v>
      </c>
      <c r="Q1429" t="s">
        <v>7</v>
      </c>
      <c r="R1429">
        <v>45000</v>
      </c>
      <c r="S1429" t="s">
        <v>21</v>
      </c>
      <c r="T1429" t="s">
        <v>16473</v>
      </c>
      <c r="U1429" t="s">
        <v>16474</v>
      </c>
      <c r="V1429" t="s">
        <v>16475</v>
      </c>
      <c r="W1429">
        <v>-2.46569E-3</v>
      </c>
    </row>
    <row r="1430" spans="5:23">
      <c r="E1430" t="s">
        <v>22</v>
      </c>
      <c r="F1430">
        <v>27818.5</v>
      </c>
      <c r="G1430" t="s">
        <v>1</v>
      </c>
      <c r="H1430" t="s">
        <v>23</v>
      </c>
      <c r="I1430" t="s">
        <v>3</v>
      </c>
      <c r="J1430">
        <v>0.92142900000000005</v>
      </c>
      <c r="K1430" t="s">
        <v>4</v>
      </c>
      <c r="L1430">
        <v>4233.92</v>
      </c>
      <c r="M1430" t="s">
        <v>5</v>
      </c>
      <c r="N1430">
        <v>10.6284473691</v>
      </c>
      <c r="O1430" t="s">
        <v>6</v>
      </c>
      <c r="P1430">
        <v>45000</v>
      </c>
      <c r="Q1430" t="s">
        <v>7</v>
      </c>
      <c r="R1430">
        <v>45000</v>
      </c>
      <c r="S1430" t="s">
        <v>24</v>
      </c>
      <c r="T1430" t="s">
        <v>16476</v>
      </c>
      <c r="U1430" t="s">
        <v>16477</v>
      </c>
      <c r="V1430" t="s">
        <v>16478</v>
      </c>
      <c r="W1430">
        <v>3.9850500000000004E-3</v>
      </c>
    </row>
    <row r="1431" spans="5:23">
      <c r="E1431" t="s">
        <v>25</v>
      </c>
      <c r="F1431">
        <v>27818.5</v>
      </c>
      <c r="G1431" t="s">
        <v>1</v>
      </c>
      <c r="H1431" t="s">
        <v>23</v>
      </c>
      <c r="I1431" t="s">
        <v>3</v>
      </c>
      <c r="J1431">
        <v>0.92142900000000005</v>
      </c>
      <c r="K1431" t="s">
        <v>4</v>
      </c>
      <c r="L1431">
        <v>4233.92</v>
      </c>
      <c r="M1431" t="s">
        <v>5</v>
      </c>
      <c r="N1431">
        <v>10.6284473691</v>
      </c>
      <c r="O1431" t="s">
        <v>6</v>
      </c>
      <c r="P1431">
        <v>45000</v>
      </c>
      <c r="Q1431" t="s">
        <v>7</v>
      </c>
      <c r="R1431">
        <v>45000</v>
      </c>
      <c r="S1431" t="s">
        <v>26</v>
      </c>
      <c r="T1431" t="s">
        <v>16476</v>
      </c>
      <c r="U1431" t="s">
        <v>16477</v>
      </c>
      <c r="V1431" t="s">
        <v>16478</v>
      </c>
      <c r="W1431">
        <v>3.9850500000000004E-3</v>
      </c>
    </row>
    <row r="1432" spans="5:23">
      <c r="E1432" t="s">
        <v>25</v>
      </c>
      <c r="F1432">
        <v>27078.9</v>
      </c>
      <c r="G1432" t="s">
        <v>1</v>
      </c>
      <c r="H1432" t="s">
        <v>27</v>
      </c>
      <c r="I1432" t="s">
        <v>3</v>
      </c>
      <c r="J1432">
        <v>0.92349999999999999</v>
      </c>
      <c r="K1432" t="s">
        <v>4</v>
      </c>
      <c r="L1432">
        <v>4330.08</v>
      </c>
      <c r="M1432" t="s">
        <v>5</v>
      </c>
      <c r="N1432">
        <v>10.392421432112</v>
      </c>
      <c r="O1432" t="s">
        <v>6</v>
      </c>
      <c r="P1432">
        <v>45000</v>
      </c>
      <c r="Q1432" t="s">
        <v>7</v>
      </c>
      <c r="R1432">
        <v>45000</v>
      </c>
      <c r="S1432" t="s">
        <v>28</v>
      </c>
      <c r="T1432" t="s">
        <v>16479</v>
      </c>
      <c r="U1432" t="s">
        <v>16480</v>
      </c>
      <c r="V1432" t="s">
        <v>16481</v>
      </c>
      <c r="W1432">
        <v>2.2888499999999998E-3</v>
      </c>
    </row>
    <row r="1433" spans="5:23">
      <c r="E1433" t="s">
        <v>29</v>
      </c>
      <c r="F1433">
        <v>27078.9</v>
      </c>
      <c r="G1433" t="s">
        <v>1</v>
      </c>
      <c r="H1433" t="s">
        <v>27</v>
      </c>
      <c r="I1433" t="s">
        <v>3</v>
      </c>
      <c r="J1433">
        <v>0.92349999999999999</v>
      </c>
      <c r="K1433" t="s">
        <v>4</v>
      </c>
      <c r="L1433">
        <v>4330.08</v>
      </c>
      <c r="M1433" t="s">
        <v>5</v>
      </c>
      <c r="N1433">
        <v>10.392421432112</v>
      </c>
      <c r="O1433" t="s">
        <v>6</v>
      </c>
      <c r="P1433">
        <v>45000</v>
      </c>
      <c r="Q1433" t="s">
        <v>7</v>
      </c>
      <c r="R1433">
        <v>45000</v>
      </c>
      <c r="S1433" t="s">
        <v>28</v>
      </c>
      <c r="T1433" t="s">
        <v>16479</v>
      </c>
      <c r="U1433" t="s">
        <v>16480</v>
      </c>
      <c r="V1433" t="s">
        <v>16481</v>
      </c>
      <c r="W1433">
        <v>2.2888499999999998E-3</v>
      </c>
    </row>
    <row r="1434" spans="5:23">
      <c r="E1434" t="s">
        <v>29</v>
      </c>
      <c r="F1434">
        <v>30420.7</v>
      </c>
      <c r="G1434" t="s">
        <v>1</v>
      </c>
      <c r="H1434" t="s">
        <v>30</v>
      </c>
      <c r="I1434" t="s">
        <v>3</v>
      </c>
      <c r="J1434">
        <v>0.89185400000000004</v>
      </c>
      <c r="K1434" t="s">
        <v>4</v>
      </c>
      <c r="L1434">
        <v>4132.79</v>
      </c>
      <c r="M1434" t="s">
        <v>5</v>
      </c>
      <c r="N1434">
        <v>10.888520444239999</v>
      </c>
      <c r="O1434" t="s">
        <v>6</v>
      </c>
      <c r="P1434">
        <v>45000</v>
      </c>
      <c r="Q1434" t="s">
        <v>7</v>
      </c>
      <c r="R1434">
        <v>45000</v>
      </c>
      <c r="S1434" t="s">
        <v>31</v>
      </c>
      <c r="T1434" t="s">
        <v>16482</v>
      </c>
      <c r="U1434" t="s">
        <v>16483</v>
      </c>
      <c r="V1434" t="s">
        <v>16484</v>
      </c>
      <c r="W1434">
        <v>2.0546399999999999E-3</v>
      </c>
    </row>
    <row r="1435" spans="5:23">
      <c r="E1435" t="s">
        <v>32</v>
      </c>
      <c r="F1435">
        <v>30420.7</v>
      </c>
      <c r="G1435" t="s">
        <v>1</v>
      </c>
      <c r="H1435" t="s">
        <v>30</v>
      </c>
      <c r="I1435" t="s">
        <v>3</v>
      </c>
      <c r="J1435">
        <v>0.89185400000000004</v>
      </c>
      <c r="K1435" t="s">
        <v>4</v>
      </c>
      <c r="L1435">
        <v>4132.79</v>
      </c>
      <c r="M1435" t="s">
        <v>5</v>
      </c>
      <c r="N1435">
        <v>10.888520444239999</v>
      </c>
      <c r="O1435" t="s">
        <v>6</v>
      </c>
      <c r="P1435">
        <v>45000</v>
      </c>
      <c r="Q1435" t="s">
        <v>7</v>
      </c>
      <c r="R1435">
        <v>45000</v>
      </c>
      <c r="S1435" t="s">
        <v>33</v>
      </c>
      <c r="T1435" t="s">
        <v>16482</v>
      </c>
      <c r="U1435" t="s">
        <v>16483</v>
      </c>
      <c r="V1435" t="s">
        <v>16484</v>
      </c>
      <c r="W1435">
        <v>2.0546399999999999E-3</v>
      </c>
    </row>
    <row r="1436" spans="5:23">
      <c r="E1436" t="s">
        <v>32</v>
      </c>
      <c r="F1436">
        <v>29361.5</v>
      </c>
      <c r="G1436" t="s">
        <v>1</v>
      </c>
      <c r="H1436" t="s">
        <v>17</v>
      </c>
      <c r="I1436" t="s">
        <v>3</v>
      </c>
      <c r="J1436">
        <v>0.89344599999999996</v>
      </c>
      <c r="K1436" t="s">
        <v>4</v>
      </c>
      <c r="L1436">
        <v>4266.6400000000003</v>
      </c>
      <c r="M1436" t="s">
        <v>5</v>
      </c>
      <c r="N1436">
        <v>10.546933784245001</v>
      </c>
      <c r="O1436" t="s">
        <v>6</v>
      </c>
      <c r="P1436">
        <v>45000</v>
      </c>
      <c r="Q1436" t="s">
        <v>7</v>
      </c>
      <c r="R1436">
        <v>45000</v>
      </c>
      <c r="S1436" t="s">
        <v>34</v>
      </c>
      <c r="T1436" t="s">
        <v>16485</v>
      </c>
      <c r="U1436" t="s">
        <v>16486</v>
      </c>
      <c r="V1436" t="s">
        <v>16487</v>
      </c>
      <c r="W1436">
        <v>-1.36491E-3</v>
      </c>
    </row>
    <row r="1437" spans="5:23">
      <c r="E1437" t="s">
        <v>35</v>
      </c>
      <c r="F1437">
        <v>29361.5</v>
      </c>
      <c r="G1437" t="s">
        <v>1</v>
      </c>
      <c r="H1437" t="s">
        <v>17</v>
      </c>
      <c r="I1437" t="s">
        <v>3</v>
      </c>
      <c r="J1437">
        <v>0.89344599999999996</v>
      </c>
      <c r="K1437" t="s">
        <v>4</v>
      </c>
      <c r="L1437">
        <v>4266.6400000000003</v>
      </c>
      <c r="M1437" t="s">
        <v>5</v>
      </c>
      <c r="N1437">
        <v>10.546933784245001</v>
      </c>
      <c r="O1437" t="s">
        <v>6</v>
      </c>
      <c r="P1437">
        <v>45000</v>
      </c>
      <c r="Q1437" t="s">
        <v>7</v>
      </c>
      <c r="R1437">
        <v>45000</v>
      </c>
      <c r="S1437" t="s">
        <v>34</v>
      </c>
      <c r="T1437" t="s">
        <v>16485</v>
      </c>
      <c r="U1437" t="s">
        <v>16486</v>
      </c>
      <c r="V1437" t="s">
        <v>16487</v>
      </c>
      <c r="W1437">
        <v>-1.36491E-3</v>
      </c>
    </row>
    <row r="1438" spans="5:23">
      <c r="E1438" t="s">
        <v>35</v>
      </c>
      <c r="F1438">
        <v>32937.800000000003</v>
      </c>
      <c r="G1438" t="s">
        <v>1</v>
      </c>
      <c r="H1438" t="s">
        <v>36</v>
      </c>
      <c r="I1438" t="s">
        <v>3</v>
      </c>
      <c r="J1438">
        <v>0.868031</v>
      </c>
      <c r="K1438" t="s">
        <v>4</v>
      </c>
      <c r="L1438">
        <v>4029.34</v>
      </c>
      <c r="M1438" t="s">
        <v>5</v>
      </c>
      <c r="N1438">
        <v>11.168072528553999</v>
      </c>
      <c r="O1438" t="s">
        <v>6</v>
      </c>
      <c r="P1438">
        <v>45000</v>
      </c>
      <c r="Q1438" t="s">
        <v>7</v>
      </c>
      <c r="R1438">
        <v>45000</v>
      </c>
      <c r="S1438" t="s">
        <v>37</v>
      </c>
      <c r="T1438" t="s">
        <v>16488</v>
      </c>
      <c r="U1438" t="s">
        <v>16489</v>
      </c>
      <c r="V1438" t="s">
        <v>16490</v>
      </c>
      <c r="W1438">
        <v>8.1035199999999995E-3</v>
      </c>
    </row>
    <row r="1439" spans="5:23">
      <c r="E1439" t="s">
        <v>38</v>
      </c>
      <c r="F1439">
        <v>32937.800000000003</v>
      </c>
      <c r="G1439" t="s">
        <v>1</v>
      </c>
      <c r="H1439" t="s">
        <v>36</v>
      </c>
      <c r="I1439" t="s">
        <v>3</v>
      </c>
      <c r="J1439">
        <v>0.868031</v>
      </c>
      <c r="K1439" t="s">
        <v>4</v>
      </c>
      <c r="L1439">
        <v>4029.34</v>
      </c>
      <c r="M1439" t="s">
        <v>5</v>
      </c>
      <c r="N1439">
        <v>11.168072528553999</v>
      </c>
      <c r="O1439" t="s">
        <v>6</v>
      </c>
      <c r="P1439">
        <v>45000</v>
      </c>
      <c r="Q1439" t="s">
        <v>7</v>
      </c>
      <c r="R1439">
        <v>45000</v>
      </c>
      <c r="S1439" t="s">
        <v>39</v>
      </c>
      <c r="T1439" t="s">
        <v>16488</v>
      </c>
      <c r="U1439" t="s">
        <v>16489</v>
      </c>
      <c r="V1439" t="s">
        <v>16490</v>
      </c>
      <c r="W1439">
        <v>8.1035199999999995E-3</v>
      </c>
    </row>
    <row r="1440" spans="5:23">
      <c r="E1440" t="s">
        <v>38</v>
      </c>
      <c r="F1440">
        <v>32056.5</v>
      </c>
      <c r="G1440" t="s">
        <v>1</v>
      </c>
      <c r="H1440" t="s">
        <v>40</v>
      </c>
      <c r="I1440" t="s">
        <v>3</v>
      </c>
      <c r="J1440">
        <v>0.86199800000000004</v>
      </c>
      <c r="K1440" t="s">
        <v>4</v>
      </c>
      <c r="L1440">
        <v>4198.28</v>
      </c>
      <c r="M1440" t="s">
        <v>5</v>
      </c>
      <c r="N1440">
        <v>10.718687828981</v>
      </c>
      <c r="O1440" t="s">
        <v>6</v>
      </c>
      <c r="P1440">
        <v>45000</v>
      </c>
      <c r="Q1440" t="s">
        <v>7</v>
      </c>
      <c r="R1440">
        <v>45000</v>
      </c>
      <c r="S1440" t="s">
        <v>41</v>
      </c>
      <c r="T1440" t="s">
        <v>16491</v>
      </c>
      <c r="U1440" t="s">
        <v>16492</v>
      </c>
      <c r="V1440" t="s">
        <v>16493</v>
      </c>
      <c r="W1440">
        <v>1.1058999999999999E-2</v>
      </c>
    </row>
    <row r="1441" spans="5:23">
      <c r="E1441" t="s">
        <v>42</v>
      </c>
      <c r="F1441">
        <v>32056.5</v>
      </c>
      <c r="G1441" t="s">
        <v>1</v>
      </c>
      <c r="H1441" t="s">
        <v>40</v>
      </c>
      <c r="I1441" t="s">
        <v>3</v>
      </c>
      <c r="J1441">
        <v>0.86199800000000004</v>
      </c>
      <c r="K1441" t="s">
        <v>4</v>
      </c>
      <c r="L1441">
        <v>4198.28</v>
      </c>
      <c r="M1441" t="s">
        <v>5</v>
      </c>
      <c r="N1441">
        <v>10.718687828981</v>
      </c>
      <c r="O1441" t="s">
        <v>6</v>
      </c>
      <c r="P1441">
        <v>45000</v>
      </c>
      <c r="Q1441" t="s">
        <v>7</v>
      </c>
      <c r="R1441">
        <v>45000</v>
      </c>
      <c r="S1441" t="s">
        <v>41</v>
      </c>
      <c r="T1441" t="s">
        <v>16491</v>
      </c>
      <c r="U1441" t="s">
        <v>16492</v>
      </c>
      <c r="V1441" t="s">
        <v>16493</v>
      </c>
      <c r="W1441">
        <v>1.1058999999999999E-2</v>
      </c>
    </row>
    <row r="1442" spans="5:23">
      <c r="E1442" t="s">
        <v>42</v>
      </c>
      <c r="F1442">
        <v>22977.9</v>
      </c>
      <c r="G1442" t="s">
        <v>1</v>
      </c>
      <c r="H1442" t="s">
        <v>14</v>
      </c>
      <c r="I1442" t="s">
        <v>3</v>
      </c>
      <c r="J1442">
        <v>0.98787800000000003</v>
      </c>
      <c r="K1442" t="s">
        <v>4</v>
      </c>
      <c r="L1442">
        <v>4459.46</v>
      </c>
      <c r="M1442" t="s">
        <v>5</v>
      </c>
      <c r="N1442">
        <v>10.090912399816</v>
      </c>
      <c r="O1442" t="s">
        <v>6</v>
      </c>
      <c r="P1442">
        <v>45000</v>
      </c>
      <c r="Q1442" t="s">
        <v>7</v>
      </c>
      <c r="R1442">
        <v>45000</v>
      </c>
      <c r="S1442" t="s">
        <v>43</v>
      </c>
      <c r="T1442" t="s">
        <v>16494</v>
      </c>
      <c r="U1442" t="s">
        <v>16495</v>
      </c>
      <c r="V1442" t="s">
        <v>16496</v>
      </c>
      <c r="W1442">
        <v>1.33691E-3</v>
      </c>
    </row>
    <row r="1443" spans="5:23">
      <c r="E1443" t="s">
        <v>44</v>
      </c>
      <c r="F1443">
        <v>22977.9</v>
      </c>
      <c r="G1443" t="s">
        <v>1</v>
      </c>
      <c r="H1443" t="s">
        <v>14</v>
      </c>
      <c r="I1443" t="s">
        <v>3</v>
      </c>
      <c r="J1443">
        <v>0.98787800000000003</v>
      </c>
      <c r="K1443" t="s">
        <v>4</v>
      </c>
      <c r="L1443">
        <v>4459.46</v>
      </c>
      <c r="M1443" t="s">
        <v>5</v>
      </c>
      <c r="N1443">
        <v>10.090912399816</v>
      </c>
      <c r="O1443" t="s">
        <v>6</v>
      </c>
      <c r="P1443">
        <v>45000</v>
      </c>
      <c r="Q1443" t="s">
        <v>7</v>
      </c>
      <c r="R1443">
        <v>45000</v>
      </c>
      <c r="S1443" t="s">
        <v>45</v>
      </c>
      <c r="T1443" t="s">
        <v>16494</v>
      </c>
      <c r="U1443" t="s">
        <v>16495</v>
      </c>
      <c r="V1443" t="s">
        <v>16496</v>
      </c>
      <c r="W1443">
        <v>1.33691E-3</v>
      </c>
    </row>
    <row r="1444" spans="5:23">
      <c r="E1444" t="s">
        <v>44</v>
      </c>
      <c r="F1444">
        <v>22921.8</v>
      </c>
      <c r="G1444" t="s">
        <v>1</v>
      </c>
      <c r="H1444" t="s">
        <v>10</v>
      </c>
      <c r="I1444" t="s">
        <v>3</v>
      </c>
      <c r="J1444">
        <v>0.98741900000000005</v>
      </c>
      <c r="K1444" t="s">
        <v>4</v>
      </c>
      <c r="L1444">
        <v>4474.54</v>
      </c>
      <c r="M1444" t="s">
        <v>5</v>
      </c>
      <c r="N1444">
        <v>10.056907216172</v>
      </c>
      <c r="O1444" t="s">
        <v>6</v>
      </c>
      <c r="P1444">
        <v>45000</v>
      </c>
      <c r="Q1444" t="s">
        <v>7</v>
      </c>
      <c r="R1444">
        <v>45000</v>
      </c>
      <c r="S1444" t="s">
        <v>11</v>
      </c>
      <c r="T1444" t="s">
        <v>16464</v>
      </c>
      <c r="U1444" t="s">
        <v>16465</v>
      </c>
      <c r="V1444" t="s">
        <v>16466</v>
      </c>
      <c r="W1444" s="1">
        <v>-5.4691799999999997E-5</v>
      </c>
    </row>
    <row r="1445" spans="5:23">
      <c r="E1445" t="s">
        <v>0</v>
      </c>
      <c r="F1445">
        <v>23813.4</v>
      </c>
      <c r="G1445" t="s">
        <v>1</v>
      </c>
      <c r="H1445" t="s">
        <v>2</v>
      </c>
      <c r="I1445" t="s">
        <v>3</v>
      </c>
      <c r="J1445">
        <v>0.97500399999999998</v>
      </c>
      <c r="K1445" t="s">
        <v>4</v>
      </c>
      <c r="L1445">
        <v>4417.3900000000003</v>
      </c>
      <c r="M1445" t="s">
        <v>5</v>
      </c>
      <c r="N1445">
        <v>10.187003809069999</v>
      </c>
      <c r="O1445" t="s">
        <v>6</v>
      </c>
      <c r="P1445">
        <v>45000</v>
      </c>
      <c r="Q1445" t="s">
        <v>7</v>
      </c>
      <c r="R1445">
        <v>45000</v>
      </c>
      <c r="S1445" t="s">
        <v>8</v>
      </c>
      <c r="T1445" t="s">
        <v>16497</v>
      </c>
      <c r="U1445" t="s">
        <v>16498</v>
      </c>
      <c r="V1445" t="s">
        <v>16499</v>
      </c>
      <c r="W1445">
        <v>-3.6949999999999999E-3</v>
      </c>
    </row>
    <row r="1446" spans="5:23">
      <c r="E1446" t="s">
        <v>9</v>
      </c>
      <c r="F1446">
        <v>23032.7</v>
      </c>
      <c r="G1446" t="s">
        <v>1</v>
      </c>
      <c r="H1446" t="s">
        <v>10</v>
      </c>
      <c r="I1446" t="s">
        <v>3</v>
      </c>
      <c r="J1446">
        <v>0.98504199999999997</v>
      </c>
      <c r="K1446" t="s">
        <v>4</v>
      </c>
      <c r="L1446">
        <v>4474.51</v>
      </c>
      <c r="M1446" t="s">
        <v>5</v>
      </c>
      <c r="N1446">
        <v>10.056956106604</v>
      </c>
      <c r="O1446" t="s">
        <v>6</v>
      </c>
      <c r="P1446">
        <v>45000</v>
      </c>
      <c r="Q1446" t="s">
        <v>7</v>
      </c>
      <c r="R1446">
        <v>45000</v>
      </c>
      <c r="S1446" t="s">
        <v>11</v>
      </c>
      <c r="T1446" t="s">
        <v>16500</v>
      </c>
      <c r="U1446" t="s">
        <v>16501</v>
      </c>
      <c r="V1446" t="s">
        <v>6954</v>
      </c>
      <c r="W1446">
        <v>4.7078400000000002E-4</v>
      </c>
    </row>
    <row r="1447" spans="5:23">
      <c r="E1447" t="s">
        <v>12</v>
      </c>
      <c r="F1447">
        <v>23813.4</v>
      </c>
      <c r="G1447" t="s">
        <v>1</v>
      </c>
      <c r="H1447" t="s">
        <v>2</v>
      </c>
      <c r="I1447" t="s">
        <v>3</v>
      </c>
      <c r="J1447">
        <v>0.97500399999999998</v>
      </c>
      <c r="K1447" t="s">
        <v>4</v>
      </c>
      <c r="L1447">
        <v>4417.3900000000003</v>
      </c>
      <c r="M1447" t="s">
        <v>5</v>
      </c>
      <c r="N1447">
        <v>10.187003809069999</v>
      </c>
      <c r="O1447" t="s">
        <v>6</v>
      </c>
      <c r="P1447">
        <v>45000</v>
      </c>
      <c r="Q1447" t="s">
        <v>7</v>
      </c>
      <c r="R1447">
        <v>45000</v>
      </c>
      <c r="S1447" t="s">
        <v>13</v>
      </c>
      <c r="T1447" t="s">
        <v>16497</v>
      </c>
      <c r="U1447" t="s">
        <v>16498</v>
      </c>
      <c r="V1447" t="s">
        <v>16499</v>
      </c>
      <c r="W1447">
        <v>-3.6949999999999999E-3</v>
      </c>
    </row>
    <row r="1448" spans="5:23">
      <c r="E1448" t="s">
        <v>12</v>
      </c>
      <c r="F1448">
        <v>23652</v>
      </c>
      <c r="G1448" t="s">
        <v>1</v>
      </c>
      <c r="H1448" t="s">
        <v>14</v>
      </c>
      <c r="I1448" t="s">
        <v>3</v>
      </c>
      <c r="J1448">
        <v>0.97495900000000002</v>
      </c>
      <c r="K1448" t="s">
        <v>4</v>
      </c>
      <c r="L1448">
        <v>4447.9399999999996</v>
      </c>
      <c r="M1448" t="s">
        <v>5</v>
      </c>
      <c r="N1448">
        <v>10.117045901584</v>
      </c>
      <c r="O1448" t="s">
        <v>6</v>
      </c>
      <c r="P1448">
        <v>45000</v>
      </c>
      <c r="Q1448" t="s">
        <v>7</v>
      </c>
      <c r="R1448">
        <v>45000</v>
      </c>
      <c r="S1448" t="s">
        <v>15</v>
      </c>
      <c r="T1448" t="s">
        <v>16502</v>
      </c>
      <c r="U1448" t="s">
        <v>16503</v>
      </c>
      <c r="V1448" t="s">
        <v>16504</v>
      </c>
      <c r="W1448">
        <v>1.45929E-3</v>
      </c>
    </row>
    <row r="1449" spans="5:23">
      <c r="E1449" t="s">
        <v>16</v>
      </c>
      <c r="F1449">
        <v>23652</v>
      </c>
      <c r="G1449" t="s">
        <v>1</v>
      </c>
      <c r="H1449" t="s">
        <v>14</v>
      </c>
      <c r="I1449" t="s">
        <v>3</v>
      </c>
      <c r="J1449">
        <v>0.97495900000000002</v>
      </c>
      <c r="K1449" t="s">
        <v>4</v>
      </c>
      <c r="L1449">
        <v>4447.9399999999996</v>
      </c>
      <c r="M1449" t="s">
        <v>5</v>
      </c>
      <c r="N1449">
        <v>10.117045901584</v>
      </c>
      <c r="O1449" t="s">
        <v>6</v>
      </c>
      <c r="P1449">
        <v>45000</v>
      </c>
      <c r="Q1449" t="s">
        <v>7</v>
      </c>
      <c r="R1449">
        <v>45000</v>
      </c>
      <c r="S1449" t="s">
        <v>15</v>
      </c>
      <c r="T1449" t="s">
        <v>16502</v>
      </c>
      <c r="U1449" t="s">
        <v>16503</v>
      </c>
      <c r="V1449" t="s">
        <v>16504</v>
      </c>
      <c r="W1449">
        <v>1.45929E-3</v>
      </c>
    </row>
    <row r="1450" spans="5:23">
      <c r="E1450" t="s">
        <v>16</v>
      </c>
      <c r="F1450">
        <v>25864.1</v>
      </c>
      <c r="G1450" t="s">
        <v>1</v>
      </c>
      <c r="H1450" t="s">
        <v>17</v>
      </c>
      <c r="I1450" t="s">
        <v>3</v>
      </c>
      <c r="J1450">
        <v>0.945164</v>
      </c>
      <c r="K1450" t="s">
        <v>4</v>
      </c>
      <c r="L1450">
        <v>4328</v>
      </c>
      <c r="M1450" t="s">
        <v>5</v>
      </c>
      <c r="N1450">
        <v>10.397401530470001</v>
      </c>
      <c r="O1450" t="s">
        <v>6</v>
      </c>
      <c r="P1450">
        <v>45000</v>
      </c>
      <c r="Q1450" t="s">
        <v>7</v>
      </c>
      <c r="R1450">
        <v>45000</v>
      </c>
      <c r="S1450" t="s">
        <v>18</v>
      </c>
      <c r="T1450" t="s">
        <v>16505</v>
      </c>
      <c r="U1450" t="s">
        <v>16506</v>
      </c>
      <c r="V1450" t="s">
        <v>16507</v>
      </c>
      <c r="W1450">
        <v>1.9494499999999999E-3</v>
      </c>
    </row>
    <row r="1451" spans="5:23">
      <c r="E1451" t="s">
        <v>19</v>
      </c>
      <c r="F1451">
        <v>25864.1</v>
      </c>
      <c r="G1451" t="s">
        <v>1</v>
      </c>
      <c r="H1451" t="s">
        <v>17</v>
      </c>
      <c r="I1451" t="s">
        <v>3</v>
      </c>
      <c r="J1451">
        <v>0.945164</v>
      </c>
      <c r="K1451" t="s">
        <v>4</v>
      </c>
      <c r="L1451">
        <v>4328</v>
      </c>
      <c r="M1451" t="s">
        <v>5</v>
      </c>
      <c r="N1451">
        <v>10.397401530470001</v>
      </c>
      <c r="O1451" t="s">
        <v>6</v>
      </c>
      <c r="P1451">
        <v>45000</v>
      </c>
      <c r="Q1451" t="s">
        <v>7</v>
      </c>
      <c r="R1451">
        <v>45000</v>
      </c>
      <c r="S1451" t="s">
        <v>20</v>
      </c>
      <c r="T1451" t="s">
        <v>16505</v>
      </c>
      <c r="U1451" t="s">
        <v>16506</v>
      </c>
      <c r="V1451" t="s">
        <v>16507</v>
      </c>
      <c r="W1451">
        <v>1.9494499999999999E-3</v>
      </c>
    </row>
    <row r="1452" spans="5:23">
      <c r="E1452" t="s">
        <v>19</v>
      </c>
      <c r="F1452">
        <v>25148.7</v>
      </c>
      <c r="G1452" t="s">
        <v>1</v>
      </c>
      <c r="H1452" t="s">
        <v>2</v>
      </c>
      <c r="I1452" t="s">
        <v>3</v>
      </c>
      <c r="J1452">
        <v>0.95153100000000002</v>
      </c>
      <c r="K1452" t="s">
        <v>4</v>
      </c>
      <c r="L1452">
        <v>4391.75</v>
      </c>
      <c r="M1452" t="s">
        <v>5</v>
      </c>
      <c r="N1452">
        <v>10.246477745624</v>
      </c>
      <c r="O1452" t="s">
        <v>6</v>
      </c>
      <c r="P1452">
        <v>45000</v>
      </c>
      <c r="Q1452" t="s">
        <v>7</v>
      </c>
      <c r="R1452">
        <v>45000</v>
      </c>
      <c r="S1452" t="s">
        <v>21</v>
      </c>
      <c r="T1452" t="s">
        <v>16508</v>
      </c>
      <c r="U1452" t="s">
        <v>16509</v>
      </c>
      <c r="V1452" t="s">
        <v>16510</v>
      </c>
      <c r="W1452">
        <v>1.84176E-3</v>
      </c>
    </row>
    <row r="1453" spans="5:23">
      <c r="E1453" t="s">
        <v>22</v>
      </c>
      <c r="F1453">
        <v>25148.7</v>
      </c>
      <c r="G1453" t="s">
        <v>1</v>
      </c>
      <c r="H1453" t="s">
        <v>2</v>
      </c>
      <c r="I1453" t="s">
        <v>3</v>
      </c>
      <c r="J1453">
        <v>0.95153100000000002</v>
      </c>
      <c r="K1453" t="s">
        <v>4</v>
      </c>
      <c r="L1453">
        <v>4391.75</v>
      </c>
      <c r="M1453" t="s">
        <v>5</v>
      </c>
      <c r="N1453">
        <v>10.246477745624</v>
      </c>
      <c r="O1453" t="s">
        <v>6</v>
      </c>
      <c r="P1453">
        <v>45000</v>
      </c>
      <c r="Q1453" t="s">
        <v>7</v>
      </c>
      <c r="R1453">
        <v>45000</v>
      </c>
      <c r="S1453" t="s">
        <v>21</v>
      </c>
      <c r="T1453" t="s">
        <v>16508</v>
      </c>
      <c r="U1453" t="s">
        <v>16509</v>
      </c>
      <c r="V1453" t="s">
        <v>16510</v>
      </c>
      <c r="W1453">
        <v>1.84176E-3</v>
      </c>
    </row>
    <row r="1454" spans="5:23">
      <c r="E1454" t="s">
        <v>22</v>
      </c>
      <c r="F1454">
        <v>27925.9</v>
      </c>
      <c r="G1454" t="s">
        <v>1</v>
      </c>
      <c r="H1454" t="s">
        <v>23</v>
      </c>
      <c r="I1454" t="s">
        <v>3</v>
      </c>
      <c r="J1454">
        <v>0.91980799999999996</v>
      </c>
      <c r="K1454" t="s">
        <v>4</v>
      </c>
      <c r="L1454">
        <v>4232.5200000000004</v>
      </c>
      <c r="M1454" t="s">
        <v>5</v>
      </c>
      <c r="N1454">
        <v>10.631954969228</v>
      </c>
      <c r="O1454" t="s">
        <v>6</v>
      </c>
      <c r="P1454">
        <v>45000</v>
      </c>
      <c r="Q1454" t="s">
        <v>7</v>
      </c>
      <c r="R1454">
        <v>45000</v>
      </c>
      <c r="S1454" t="s">
        <v>24</v>
      </c>
      <c r="T1454" t="s">
        <v>16511</v>
      </c>
      <c r="U1454" t="s">
        <v>16512</v>
      </c>
      <c r="V1454" t="s">
        <v>16513</v>
      </c>
      <c r="W1454">
        <v>6.6218300000000004E-3</v>
      </c>
    </row>
    <row r="1455" spans="5:23">
      <c r="E1455" t="s">
        <v>25</v>
      </c>
      <c r="F1455">
        <v>27925.9</v>
      </c>
      <c r="G1455" t="s">
        <v>1</v>
      </c>
      <c r="H1455" t="s">
        <v>23</v>
      </c>
      <c r="I1455" t="s">
        <v>3</v>
      </c>
      <c r="J1455">
        <v>0.91980799999999996</v>
      </c>
      <c r="K1455" t="s">
        <v>4</v>
      </c>
      <c r="L1455">
        <v>4232.5200000000004</v>
      </c>
      <c r="M1455" t="s">
        <v>5</v>
      </c>
      <c r="N1455">
        <v>10.631954969228</v>
      </c>
      <c r="O1455" t="s">
        <v>6</v>
      </c>
      <c r="P1455">
        <v>45000</v>
      </c>
      <c r="Q1455" t="s">
        <v>7</v>
      </c>
      <c r="R1455">
        <v>45000</v>
      </c>
      <c r="S1455" t="s">
        <v>26</v>
      </c>
      <c r="T1455" t="s">
        <v>16511</v>
      </c>
      <c r="U1455" t="s">
        <v>16512</v>
      </c>
      <c r="V1455" t="s">
        <v>16513</v>
      </c>
      <c r="W1455">
        <v>6.6218300000000004E-3</v>
      </c>
    </row>
    <row r="1456" spans="5:23">
      <c r="E1456" t="s">
        <v>25</v>
      </c>
      <c r="F1456">
        <v>26839.4</v>
      </c>
      <c r="G1456" t="s">
        <v>1</v>
      </c>
      <c r="H1456" t="s">
        <v>27</v>
      </c>
      <c r="I1456" t="s">
        <v>3</v>
      </c>
      <c r="J1456">
        <v>0.927566</v>
      </c>
      <c r="K1456" t="s">
        <v>4</v>
      </c>
      <c r="L1456">
        <v>4330.5</v>
      </c>
      <c r="M1456" t="s">
        <v>5</v>
      </c>
      <c r="N1456">
        <v>10.391398244039999</v>
      </c>
      <c r="O1456" t="s">
        <v>6</v>
      </c>
      <c r="P1456">
        <v>45000</v>
      </c>
      <c r="Q1456" t="s">
        <v>7</v>
      </c>
      <c r="R1456">
        <v>45000</v>
      </c>
      <c r="S1456" t="s">
        <v>28</v>
      </c>
      <c r="T1456" t="s">
        <v>16514</v>
      </c>
      <c r="U1456" t="s">
        <v>16515</v>
      </c>
      <c r="V1456" t="s">
        <v>16516</v>
      </c>
      <c r="W1456">
        <v>7.5512599999999997E-3</v>
      </c>
    </row>
    <row r="1457" spans="5:23">
      <c r="E1457" t="s">
        <v>29</v>
      </c>
      <c r="F1457">
        <v>26839.4</v>
      </c>
      <c r="G1457" t="s">
        <v>1</v>
      </c>
      <c r="H1457" t="s">
        <v>27</v>
      </c>
      <c r="I1457" t="s">
        <v>3</v>
      </c>
      <c r="J1457">
        <v>0.927566</v>
      </c>
      <c r="K1457" t="s">
        <v>4</v>
      </c>
      <c r="L1457">
        <v>4330.5</v>
      </c>
      <c r="M1457" t="s">
        <v>5</v>
      </c>
      <c r="N1457">
        <v>10.391398244039999</v>
      </c>
      <c r="O1457" t="s">
        <v>6</v>
      </c>
      <c r="P1457">
        <v>45000</v>
      </c>
      <c r="Q1457" t="s">
        <v>7</v>
      </c>
      <c r="R1457">
        <v>45000</v>
      </c>
      <c r="S1457" t="s">
        <v>28</v>
      </c>
      <c r="T1457" t="s">
        <v>16514</v>
      </c>
      <c r="U1457" t="s">
        <v>16515</v>
      </c>
      <c r="V1457" t="s">
        <v>16516</v>
      </c>
      <c r="W1457">
        <v>7.5512599999999997E-3</v>
      </c>
    </row>
    <row r="1458" spans="5:23">
      <c r="E1458" t="s">
        <v>29</v>
      </c>
      <c r="F1458">
        <v>30624.400000000001</v>
      </c>
      <c r="G1458" t="s">
        <v>1</v>
      </c>
      <c r="H1458" t="s">
        <v>30</v>
      </c>
      <c r="I1458" t="s">
        <v>3</v>
      </c>
      <c r="J1458">
        <v>0.888961</v>
      </c>
      <c r="K1458" t="s">
        <v>4</v>
      </c>
      <c r="L1458">
        <v>4132.05</v>
      </c>
      <c r="M1458" t="s">
        <v>5</v>
      </c>
      <c r="N1458">
        <v>10.89046899553</v>
      </c>
      <c r="O1458" t="s">
        <v>6</v>
      </c>
      <c r="P1458">
        <v>45000</v>
      </c>
      <c r="Q1458" t="s">
        <v>7</v>
      </c>
      <c r="R1458">
        <v>45000</v>
      </c>
      <c r="S1458" t="s">
        <v>31</v>
      </c>
      <c r="T1458" t="s">
        <v>16517</v>
      </c>
      <c r="U1458" t="s">
        <v>16518</v>
      </c>
      <c r="V1458" t="s">
        <v>16519</v>
      </c>
      <c r="W1458">
        <v>3.9310100000000004E-3</v>
      </c>
    </row>
    <row r="1459" spans="5:23">
      <c r="E1459" t="s">
        <v>32</v>
      </c>
      <c r="F1459">
        <v>30624.400000000001</v>
      </c>
      <c r="G1459" t="s">
        <v>1</v>
      </c>
      <c r="H1459" t="s">
        <v>30</v>
      </c>
      <c r="I1459" t="s">
        <v>3</v>
      </c>
      <c r="J1459">
        <v>0.888961</v>
      </c>
      <c r="K1459" t="s">
        <v>4</v>
      </c>
      <c r="L1459">
        <v>4132.05</v>
      </c>
      <c r="M1459" t="s">
        <v>5</v>
      </c>
      <c r="N1459">
        <v>10.89046899553</v>
      </c>
      <c r="O1459" t="s">
        <v>6</v>
      </c>
      <c r="P1459">
        <v>45000</v>
      </c>
      <c r="Q1459" t="s">
        <v>7</v>
      </c>
      <c r="R1459">
        <v>45000</v>
      </c>
      <c r="S1459" t="s">
        <v>33</v>
      </c>
      <c r="T1459" t="s">
        <v>16517</v>
      </c>
      <c r="U1459" t="s">
        <v>16518</v>
      </c>
      <c r="V1459" t="s">
        <v>16519</v>
      </c>
      <c r="W1459">
        <v>3.9310100000000004E-3</v>
      </c>
    </row>
    <row r="1460" spans="5:23">
      <c r="E1460" t="s">
        <v>32</v>
      </c>
      <c r="F1460">
        <v>29197.8</v>
      </c>
      <c r="G1460" t="s">
        <v>1</v>
      </c>
      <c r="H1460" t="s">
        <v>17</v>
      </c>
      <c r="I1460" t="s">
        <v>3</v>
      </c>
      <c r="J1460">
        <v>0.89607099999999995</v>
      </c>
      <c r="K1460" t="s">
        <v>4</v>
      </c>
      <c r="L1460">
        <v>4265.46</v>
      </c>
      <c r="M1460" t="s">
        <v>5</v>
      </c>
      <c r="N1460">
        <v>10.549857122195</v>
      </c>
      <c r="O1460" t="s">
        <v>6</v>
      </c>
      <c r="P1460">
        <v>45000</v>
      </c>
      <c r="Q1460" t="s">
        <v>7</v>
      </c>
      <c r="R1460">
        <v>45000</v>
      </c>
      <c r="S1460" t="s">
        <v>34</v>
      </c>
      <c r="T1460" t="s">
        <v>16520</v>
      </c>
      <c r="U1460" t="s">
        <v>16521</v>
      </c>
      <c r="V1460" t="s">
        <v>16522</v>
      </c>
      <c r="W1460">
        <v>5.8551100000000002E-3</v>
      </c>
    </row>
    <row r="1461" spans="5:23">
      <c r="E1461" t="s">
        <v>35</v>
      </c>
      <c r="F1461">
        <v>29197.8</v>
      </c>
      <c r="G1461" t="s">
        <v>1</v>
      </c>
      <c r="H1461" t="s">
        <v>17</v>
      </c>
      <c r="I1461" t="s">
        <v>3</v>
      </c>
      <c r="J1461">
        <v>0.89607099999999995</v>
      </c>
      <c r="K1461" t="s">
        <v>4</v>
      </c>
      <c r="L1461">
        <v>4265.46</v>
      </c>
      <c r="M1461" t="s">
        <v>5</v>
      </c>
      <c r="N1461">
        <v>10.549857122195</v>
      </c>
      <c r="O1461" t="s">
        <v>6</v>
      </c>
      <c r="P1461">
        <v>45000</v>
      </c>
      <c r="Q1461" t="s">
        <v>7</v>
      </c>
      <c r="R1461">
        <v>45000</v>
      </c>
      <c r="S1461" t="s">
        <v>34</v>
      </c>
      <c r="T1461" t="s">
        <v>16520</v>
      </c>
      <c r="U1461" t="s">
        <v>16521</v>
      </c>
      <c r="V1461" t="s">
        <v>16522</v>
      </c>
      <c r="W1461">
        <v>5.8551100000000002E-3</v>
      </c>
    </row>
    <row r="1462" spans="5:23">
      <c r="E1462" t="s">
        <v>35</v>
      </c>
      <c r="F1462">
        <v>33304</v>
      </c>
      <c r="G1462" t="s">
        <v>1</v>
      </c>
      <c r="H1462" t="s">
        <v>36</v>
      </c>
      <c r="I1462" t="s">
        <v>3</v>
      </c>
      <c r="J1462">
        <v>0.86328400000000005</v>
      </c>
      <c r="K1462" t="s">
        <v>4</v>
      </c>
      <c r="L1462">
        <v>4028.99</v>
      </c>
      <c r="M1462" t="s">
        <v>5</v>
      </c>
      <c r="N1462">
        <v>11.169046804200001</v>
      </c>
      <c r="O1462" t="s">
        <v>6</v>
      </c>
      <c r="P1462">
        <v>45000</v>
      </c>
      <c r="Q1462" t="s">
        <v>7</v>
      </c>
      <c r="R1462">
        <v>45000</v>
      </c>
      <c r="S1462" t="s">
        <v>37</v>
      </c>
      <c r="T1462" t="s">
        <v>16523</v>
      </c>
      <c r="U1462" t="s">
        <v>16524</v>
      </c>
      <c r="V1462" t="s">
        <v>16525</v>
      </c>
      <c r="W1462">
        <v>9.7383000000000001E-3</v>
      </c>
    </row>
    <row r="1463" spans="5:23">
      <c r="E1463" t="s">
        <v>38</v>
      </c>
      <c r="F1463">
        <v>33304</v>
      </c>
      <c r="G1463" t="s">
        <v>1</v>
      </c>
      <c r="H1463" t="s">
        <v>36</v>
      </c>
      <c r="I1463" t="s">
        <v>3</v>
      </c>
      <c r="J1463">
        <v>0.86328400000000005</v>
      </c>
      <c r="K1463" t="s">
        <v>4</v>
      </c>
      <c r="L1463">
        <v>4028.99</v>
      </c>
      <c r="M1463" t="s">
        <v>5</v>
      </c>
      <c r="N1463">
        <v>11.169046804200001</v>
      </c>
      <c r="O1463" t="s">
        <v>6</v>
      </c>
      <c r="P1463">
        <v>45000</v>
      </c>
      <c r="Q1463" t="s">
        <v>7</v>
      </c>
      <c r="R1463">
        <v>45000</v>
      </c>
      <c r="S1463" t="s">
        <v>39</v>
      </c>
      <c r="T1463" t="s">
        <v>16523</v>
      </c>
      <c r="U1463" t="s">
        <v>16524</v>
      </c>
      <c r="V1463" t="s">
        <v>16525</v>
      </c>
      <c r="W1463">
        <v>9.7383000000000001E-3</v>
      </c>
    </row>
    <row r="1464" spans="5:23">
      <c r="E1464" t="s">
        <v>38</v>
      </c>
      <c r="F1464">
        <v>31603.1</v>
      </c>
      <c r="G1464" t="s">
        <v>1</v>
      </c>
      <c r="H1464" t="s">
        <v>40</v>
      </c>
      <c r="I1464" t="s">
        <v>3</v>
      </c>
      <c r="J1464">
        <v>0.86828799999999995</v>
      </c>
      <c r="K1464" t="s">
        <v>4</v>
      </c>
      <c r="L1464">
        <v>4197.04</v>
      </c>
      <c r="M1464" t="s">
        <v>5</v>
      </c>
      <c r="N1464">
        <v>10.721854440087</v>
      </c>
      <c r="O1464" t="s">
        <v>6</v>
      </c>
      <c r="P1464">
        <v>45000</v>
      </c>
      <c r="Q1464" t="s">
        <v>7</v>
      </c>
      <c r="R1464">
        <v>45000</v>
      </c>
      <c r="S1464" t="s">
        <v>41</v>
      </c>
      <c r="T1464" t="s">
        <v>16526</v>
      </c>
      <c r="U1464" t="s">
        <v>16527</v>
      </c>
      <c r="V1464" t="s">
        <v>16528</v>
      </c>
      <c r="W1464">
        <v>9.4852700000000005E-3</v>
      </c>
    </row>
    <row r="1465" spans="5:23">
      <c r="E1465" t="s">
        <v>42</v>
      </c>
      <c r="F1465">
        <v>31603.1</v>
      </c>
      <c r="G1465" t="s">
        <v>1</v>
      </c>
      <c r="H1465" t="s">
        <v>40</v>
      </c>
      <c r="I1465" t="s">
        <v>3</v>
      </c>
      <c r="J1465">
        <v>0.86828799999999995</v>
      </c>
      <c r="K1465" t="s">
        <v>4</v>
      </c>
      <c r="L1465">
        <v>4197.04</v>
      </c>
      <c r="M1465" t="s">
        <v>5</v>
      </c>
      <c r="N1465">
        <v>10.721854440087</v>
      </c>
      <c r="O1465" t="s">
        <v>6</v>
      </c>
      <c r="P1465">
        <v>45000</v>
      </c>
      <c r="Q1465" t="s">
        <v>7</v>
      </c>
      <c r="R1465">
        <v>45000</v>
      </c>
      <c r="S1465" t="s">
        <v>41</v>
      </c>
      <c r="T1465" t="s">
        <v>16526</v>
      </c>
      <c r="U1465" t="s">
        <v>16527</v>
      </c>
      <c r="V1465" t="s">
        <v>16528</v>
      </c>
      <c r="W1465">
        <v>9.4852700000000005E-3</v>
      </c>
    </row>
    <row r="1466" spans="5:23">
      <c r="E1466" t="s">
        <v>42</v>
      </c>
      <c r="F1466">
        <v>22997.1</v>
      </c>
      <c r="G1466" t="s">
        <v>1</v>
      </c>
      <c r="H1466" t="s">
        <v>14</v>
      </c>
      <c r="I1466" t="s">
        <v>3</v>
      </c>
      <c r="J1466">
        <v>0.98747499999999999</v>
      </c>
      <c r="K1466" t="s">
        <v>4</v>
      </c>
      <c r="L1466">
        <v>4459.3900000000003</v>
      </c>
      <c r="M1466" t="s">
        <v>5</v>
      </c>
      <c r="N1466">
        <v>10.091058839112</v>
      </c>
      <c r="O1466" t="s">
        <v>6</v>
      </c>
      <c r="P1466">
        <v>45000</v>
      </c>
      <c r="Q1466" t="s">
        <v>7</v>
      </c>
      <c r="R1466">
        <v>45000</v>
      </c>
      <c r="S1466" t="s">
        <v>43</v>
      </c>
      <c r="T1466" t="s">
        <v>16529</v>
      </c>
      <c r="U1466" t="s">
        <v>16530</v>
      </c>
      <c r="V1466" t="s">
        <v>16531</v>
      </c>
      <c r="W1466">
        <v>6.4178200000000003E-4</v>
      </c>
    </row>
    <row r="1467" spans="5:23">
      <c r="E1467" t="s">
        <v>44</v>
      </c>
      <c r="F1467">
        <v>22997.1</v>
      </c>
      <c r="G1467" t="s">
        <v>1</v>
      </c>
      <c r="H1467" t="s">
        <v>14</v>
      </c>
      <c r="I1467" t="s">
        <v>3</v>
      </c>
      <c r="J1467">
        <v>0.98747499999999999</v>
      </c>
      <c r="K1467" t="s">
        <v>4</v>
      </c>
      <c r="L1467">
        <v>4459.3900000000003</v>
      </c>
      <c r="M1467" t="s">
        <v>5</v>
      </c>
      <c r="N1467">
        <v>10.091058839112</v>
      </c>
      <c r="O1467" t="s">
        <v>6</v>
      </c>
      <c r="P1467">
        <v>45000</v>
      </c>
      <c r="Q1467" t="s">
        <v>7</v>
      </c>
      <c r="R1467">
        <v>45000</v>
      </c>
      <c r="S1467" t="s">
        <v>45</v>
      </c>
      <c r="T1467" t="s">
        <v>16529</v>
      </c>
      <c r="U1467" t="s">
        <v>16530</v>
      </c>
      <c r="V1467" t="s">
        <v>16531</v>
      </c>
      <c r="W1467">
        <v>6.4178200000000003E-4</v>
      </c>
    </row>
    <row r="1468" spans="5:23">
      <c r="E1468" t="s">
        <v>44</v>
      </c>
      <c r="F1468">
        <v>23032.7</v>
      </c>
      <c r="G1468" t="s">
        <v>1</v>
      </c>
      <c r="H1468" t="s">
        <v>10</v>
      </c>
      <c r="I1468" t="s">
        <v>3</v>
      </c>
      <c r="J1468">
        <v>0.98504199999999997</v>
      </c>
      <c r="K1468" t="s">
        <v>4</v>
      </c>
      <c r="L1468">
        <v>4474.51</v>
      </c>
      <c r="M1468" t="s">
        <v>5</v>
      </c>
      <c r="N1468">
        <v>10.056956106604</v>
      </c>
      <c r="O1468" t="s">
        <v>6</v>
      </c>
      <c r="P1468">
        <v>45000</v>
      </c>
      <c r="Q1468" t="s">
        <v>7</v>
      </c>
      <c r="R1468">
        <v>45000</v>
      </c>
      <c r="S1468" t="s">
        <v>11</v>
      </c>
      <c r="T1468" t="s">
        <v>16500</v>
      </c>
      <c r="U1468" t="s">
        <v>16501</v>
      </c>
      <c r="V1468" t="s">
        <v>6954</v>
      </c>
      <c r="W1468">
        <v>4.7078400000000002E-4</v>
      </c>
    </row>
    <row r="1469" spans="5:23">
      <c r="E1469" t="s">
        <v>0</v>
      </c>
      <c r="F1469">
        <v>23844.9</v>
      </c>
      <c r="G1469" t="s">
        <v>1</v>
      </c>
      <c r="H1469" t="s">
        <v>2</v>
      </c>
      <c r="I1469" t="s">
        <v>3</v>
      </c>
      <c r="J1469">
        <v>0.974379</v>
      </c>
      <c r="K1469" t="s">
        <v>4</v>
      </c>
      <c r="L1469">
        <v>4417.22</v>
      </c>
      <c r="M1469" t="s">
        <v>5</v>
      </c>
      <c r="N1469">
        <v>10.18739380753</v>
      </c>
      <c r="O1469" t="s">
        <v>6</v>
      </c>
      <c r="P1469">
        <v>45000</v>
      </c>
      <c r="Q1469" t="s">
        <v>7</v>
      </c>
      <c r="R1469">
        <v>45000</v>
      </c>
      <c r="S1469" t="s">
        <v>8</v>
      </c>
      <c r="T1469" t="s">
        <v>16532</v>
      </c>
      <c r="U1469" t="s">
        <v>16533</v>
      </c>
      <c r="V1469" t="s">
        <v>16534</v>
      </c>
      <c r="W1469">
        <v>2.4260800000000002E-3</v>
      </c>
    </row>
    <row r="1470" spans="5:23">
      <c r="E1470" t="s">
        <v>9</v>
      </c>
      <c r="F1470">
        <v>22981.4</v>
      </c>
      <c r="G1470" t="s">
        <v>1</v>
      </c>
      <c r="H1470" t="s">
        <v>10</v>
      </c>
      <c r="I1470" t="s">
        <v>3</v>
      </c>
      <c r="J1470">
        <v>0.98613499999999998</v>
      </c>
      <c r="K1470" t="s">
        <v>4</v>
      </c>
      <c r="L1470">
        <v>4474.57</v>
      </c>
      <c r="M1470" t="s">
        <v>5</v>
      </c>
      <c r="N1470">
        <v>10.056833878523999</v>
      </c>
      <c r="O1470" t="s">
        <v>6</v>
      </c>
      <c r="P1470">
        <v>45000</v>
      </c>
      <c r="Q1470" t="s">
        <v>7</v>
      </c>
      <c r="R1470">
        <v>45000</v>
      </c>
      <c r="S1470" t="s">
        <v>11</v>
      </c>
      <c r="T1470" t="s">
        <v>16535</v>
      </c>
      <c r="U1470" t="s">
        <v>16536</v>
      </c>
      <c r="V1470" t="s">
        <v>16537</v>
      </c>
      <c r="W1470">
        <v>-8.4959E-4</v>
      </c>
    </row>
    <row r="1471" spans="5:23">
      <c r="E1471" t="s">
        <v>12</v>
      </c>
      <c r="F1471">
        <v>23844.9</v>
      </c>
      <c r="G1471" t="s">
        <v>1</v>
      </c>
      <c r="H1471" t="s">
        <v>2</v>
      </c>
      <c r="I1471" t="s">
        <v>3</v>
      </c>
      <c r="J1471">
        <v>0.974379</v>
      </c>
      <c r="K1471" t="s">
        <v>4</v>
      </c>
      <c r="L1471">
        <v>4417.22</v>
      </c>
      <c r="M1471" t="s">
        <v>5</v>
      </c>
      <c r="N1471">
        <v>10.18739380753</v>
      </c>
      <c r="O1471" t="s">
        <v>6</v>
      </c>
      <c r="P1471">
        <v>45000</v>
      </c>
      <c r="Q1471" t="s">
        <v>7</v>
      </c>
      <c r="R1471">
        <v>45000</v>
      </c>
      <c r="S1471" t="s">
        <v>13</v>
      </c>
      <c r="T1471" t="s">
        <v>16532</v>
      </c>
      <c r="U1471" t="s">
        <v>16533</v>
      </c>
      <c r="V1471" t="s">
        <v>16534</v>
      </c>
      <c r="W1471">
        <v>2.4260800000000002E-3</v>
      </c>
    </row>
    <row r="1472" spans="5:23">
      <c r="E1472" t="s">
        <v>12</v>
      </c>
      <c r="F1472">
        <v>23652.5</v>
      </c>
      <c r="G1472" t="s">
        <v>1</v>
      </c>
      <c r="H1472" t="s">
        <v>14</v>
      </c>
      <c r="I1472" t="s">
        <v>3</v>
      </c>
      <c r="J1472">
        <v>0.97494400000000003</v>
      </c>
      <c r="K1472" t="s">
        <v>4</v>
      </c>
      <c r="L1472">
        <v>4447.9799999999996</v>
      </c>
      <c r="M1472" t="s">
        <v>5</v>
      </c>
      <c r="N1472">
        <v>10.11694823272</v>
      </c>
      <c r="O1472" t="s">
        <v>6</v>
      </c>
      <c r="P1472">
        <v>45000</v>
      </c>
      <c r="Q1472" t="s">
        <v>7</v>
      </c>
      <c r="R1472">
        <v>45000</v>
      </c>
      <c r="S1472" t="s">
        <v>15</v>
      </c>
      <c r="T1472" t="s">
        <v>16538</v>
      </c>
      <c r="U1472" t="s">
        <v>16539</v>
      </c>
      <c r="V1472" t="s">
        <v>16540</v>
      </c>
      <c r="W1472">
        <v>5.9686199999999998E-4</v>
      </c>
    </row>
    <row r="1473" spans="5:23">
      <c r="E1473" t="s">
        <v>16</v>
      </c>
      <c r="F1473">
        <v>23652.5</v>
      </c>
      <c r="G1473" t="s">
        <v>1</v>
      </c>
      <c r="H1473" t="s">
        <v>14</v>
      </c>
      <c r="I1473" t="s">
        <v>3</v>
      </c>
      <c r="J1473">
        <v>0.97494400000000003</v>
      </c>
      <c r="K1473" t="s">
        <v>4</v>
      </c>
      <c r="L1473">
        <v>4447.9799999999996</v>
      </c>
      <c r="M1473" t="s">
        <v>5</v>
      </c>
      <c r="N1473">
        <v>10.11694823272</v>
      </c>
      <c r="O1473" t="s">
        <v>6</v>
      </c>
      <c r="P1473">
        <v>45000</v>
      </c>
      <c r="Q1473" t="s">
        <v>7</v>
      </c>
      <c r="R1473">
        <v>45000</v>
      </c>
      <c r="S1473" t="s">
        <v>15</v>
      </c>
      <c r="T1473" t="s">
        <v>16538</v>
      </c>
      <c r="U1473" t="s">
        <v>16539</v>
      </c>
      <c r="V1473" t="s">
        <v>16540</v>
      </c>
      <c r="W1473">
        <v>5.9686199999999998E-4</v>
      </c>
    </row>
    <row r="1474" spans="5:23">
      <c r="E1474" t="s">
        <v>16</v>
      </c>
      <c r="F1474">
        <v>25742.3</v>
      </c>
      <c r="G1474" t="s">
        <v>1</v>
      </c>
      <c r="H1474" t="s">
        <v>17</v>
      </c>
      <c r="I1474" t="s">
        <v>3</v>
      </c>
      <c r="J1474">
        <v>0.94738</v>
      </c>
      <c r="K1474" t="s">
        <v>4</v>
      </c>
      <c r="L1474">
        <v>4328.17</v>
      </c>
      <c r="M1474" t="s">
        <v>5</v>
      </c>
      <c r="N1474">
        <v>10.397011807009999</v>
      </c>
      <c r="O1474" t="s">
        <v>6</v>
      </c>
      <c r="P1474">
        <v>45000</v>
      </c>
      <c r="Q1474" t="s">
        <v>7</v>
      </c>
      <c r="R1474">
        <v>45000</v>
      </c>
      <c r="S1474" t="s">
        <v>18</v>
      </c>
      <c r="T1474" t="s">
        <v>16541</v>
      </c>
      <c r="U1474" t="s">
        <v>16542</v>
      </c>
      <c r="V1474" t="s">
        <v>16543</v>
      </c>
      <c r="W1474">
        <v>2.6002999999999998E-3</v>
      </c>
    </row>
    <row r="1475" spans="5:23">
      <c r="E1475" t="s">
        <v>19</v>
      </c>
      <c r="F1475">
        <v>25742.3</v>
      </c>
      <c r="G1475" t="s">
        <v>1</v>
      </c>
      <c r="H1475" t="s">
        <v>17</v>
      </c>
      <c r="I1475" t="s">
        <v>3</v>
      </c>
      <c r="J1475">
        <v>0.94738</v>
      </c>
      <c r="K1475" t="s">
        <v>4</v>
      </c>
      <c r="L1475">
        <v>4328.17</v>
      </c>
      <c r="M1475" t="s">
        <v>5</v>
      </c>
      <c r="N1475">
        <v>10.397011807009999</v>
      </c>
      <c r="O1475" t="s">
        <v>6</v>
      </c>
      <c r="P1475">
        <v>45000</v>
      </c>
      <c r="Q1475" t="s">
        <v>7</v>
      </c>
      <c r="R1475">
        <v>45000</v>
      </c>
      <c r="S1475" t="s">
        <v>20</v>
      </c>
      <c r="T1475" t="s">
        <v>16541</v>
      </c>
      <c r="U1475" t="s">
        <v>16542</v>
      </c>
      <c r="V1475" t="s">
        <v>16543</v>
      </c>
      <c r="W1475">
        <v>2.6002999999999998E-3</v>
      </c>
    </row>
    <row r="1476" spans="5:23">
      <c r="E1476" t="s">
        <v>19</v>
      </c>
      <c r="F1476">
        <v>25258.7</v>
      </c>
      <c r="G1476" t="s">
        <v>1</v>
      </c>
      <c r="H1476" t="s">
        <v>2</v>
      </c>
      <c r="I1476" t="s">
        <v>3</v>
      </c>
      <c r="J1476">
        <v>0.94951600000000003</v>
      </c>
      <c r="K1476" t="s">
        <v>4</v>
      </c>
      <c r="L1476">
        <v>4391.21</v>
      </c>
      <c r="M1476" t="s">
        <v>5</v>
      </c>
      <c r="N1476">
        <v>10.247745089856</v>
      </c>
      <c r="O1476" t="s">
        <v>6</v>
      </c>
      <c r="P1476">
        <v>45000</v>
      </c>
      <c r="Q1476" t="s">
        <v>7</v>
      </c>
      <c r="R1476">
        <v>45000</v>
      </c>
      <c r="S1476" t="s">
        <v>21</v>
      </c>
      <c r="T1476" t="s">
        <v>16544</v>
      </c>
      <c r="U1476" t="s">
        <v>16545</v>
      </c>
      <c r="V1476" t="s">
        <v>16546</v>
      </c>
      <c r="W1476">
        <v>2.8835699999999998E-3</v>
      </c>
    </row>
    <row r="1477" spans="5:23">
      <c r="E1477" t="s">
        <v>22</v>
      </c>
      <c r="F1477">
        <v>25258.7</v>
      </c>
      <c r="G1477" t="s">
        <v>1</v>
      </c>
      <c r="H1477" t="s">
        <v>2</v>
      </c>
      <c r="I1477" t="s">
        <v>3</v>
      </c>
      <c r="J1477">
        <v>0.94951600000000003</v>
      </c>
      <c r="K1477" t="s">
        <v>4</v>
      </c>
      <c r="L1477">
        <v>4391.21</v>
      </c>
      <c r="M1477" t="s">
        <v>5</v>
      </c>
      <c r="N1477">
        <v>10.247745089856</v>
      </c>
      <c r="O1477" t="s">
        <v>6</v>
      </c>
      <c r="P1477">
        <v>45000</v>
      </c>
      <c r="Q1477" t="s">
        <v>7</v>
      </c>
      <c r="R1477">
        <v>45000</v>
      </c>
      <c r="S1477" t="s">
        <v>21</v>
      </c>
      <c r="T1477" t="s">
        <v>16544</v>
      </c>
      <c r="U1477" t="s">
        <v>16545</v>
      </c>
      <c r="V1477" t="s">
        <v>16546</v>
      </c>
      <c r="W1477">
        <v>2.8835699999999998E-3</v>
      </c>
    </row>
    <row r="1478" spans="5:23">
      <c r="E1478" t="s">
        <v>22</v>
      </c>
      <c r="F1478">
        <v>27884.1</v>
      </c>
      <c r="G1478" t="s">
        <v>1</v>
      </c>
      <c r="H1478" t="s">
        <v>23</v>
      </c>
      <c r="I1478" t="s">
        <v>3</v>
      </c>
      <c r="J1478">
        <v>0.92052100000000003</v>
      </c>
      <c r="K1478" t="s">
        <v>4</v>
      </c>
      <c r="L1478">
        <v>4232.29</v>
      </c>
      <c r="M1478" t="s">
        <v>5</v>
      </c>
      <c r="N1478">
        <v>10.632539561415999</v>
      </c>
      <c r="O1478" t="s">
        <v>6</v>
      </c>
      <c r="P1478">
        <v>45000</v>
      </c>
      <c r="Q1478" t="s">
        <v>7</v>
      </c>
      <c r="R1478">
        <v>45000</v>
      </c>
      <c r="S1478" t="s">
        <v>24</v>
      </c>
      <c r="T1478" t="s">
        <v>16547</v>
      </c>
      <c r="U1478" t="s">
        <v>16548</v>
      </c>
      <c r="V1478" t="s">
        <v>16549</v>
      </c>
      <c r="W1478">
        <v>-5.2137199999999998E-4</v>
      </c>
    </row>
    <row r="1479" spans="5:23">
      <c r="E1479" t="s">
        <v>25</v>
      </c>
      <c r="F1479">
        <v>27884.1</v>
      </c>
      <c r="G1479" t="s">
        <v>1</v>
      </c>
      <c r="H1479" t="s">
        <v>23</v>
      </c>
      <c r="I1479" t="s">
        <v>3</v>
      </c>
      <c r="J1479">
        <v>0.92052100000000003</v>
      </c>
      <c r="K1479" t="s">
        <v>4</v>
      </c>
      <c r="L1479">
        <v>4232.29</v>
      </c>
      <c r="M1479" t="s">
        <v>5</v>
      </c>
      <c r="N1479">
        <v>10.632539561415999</v>
      </c>
      <c r="O1479" t="s">
        <v>6</v>
      </c>
      <c r="P1479">
        <v>45000</v>
      </c>
      <c r="Q1479" t="s">
        <v>7</v>
      </c>
      <c r="R1479">
        <v>45000</v>
      </c>
      <c r="S1479" t="s">
        <v>26</v>
      </c>
      <c r="T1479" t="s">
        <v>16547</v>
      </c>
      <c r="U1479" t="s">
        <v>16548</v>
      </c>
      <c r="V1479" t="s">
        <v>16549</v>
      </c>
      <c r="W1479">
        <v>-5.2137199999999998E-4</v>
      </c>
    </row>
    <row r="1480" spans="5:23">
      <c r="E1480" t="s">
        <v>25</v>
      </c>
      <c r="F1480">
        <v>26890.6</v>
      </c>
      <c r="G1480" t="s">
        <v>1</v>
      </c>
      <c r="H1480" t="s">
        <v>27</v>
      </c>
      <c r="I1480" t="s">
        <v>3</v>
      </c>
      <c r="J1480">
        <v>0.92668700000000004</v>
      </c>
      <c r="K1480" t="s">
        <v>4</v>
      </c>
      <c r="L1480">
        <v>4330.4399999999996</v>
      </c>
      <c r="M1480" t="s">
        <v>5</v>
      </c>
      <c r="N1480">
        <v>10.391544493335999</v>
      </c>
      <c r="O1480" t="s">
        <v>6</v>
      </c>
      <c r="P1480">
        <v>45000</v>
      </c>
      <c r="Q1480" t="s">
        <v>7</v>
      </c>
      <c r="R1480">
        <v>45000</v>
      </c>
      <c r="S1480" t="s">
        <v>28</v>
      </c>
      <c r="T1480" t="s">
        <v>16550</v>
      </c>
      <c r="U1480" t="s">
        <v>16551</v>
      </c>
      <c r="V1480" t="s">
        <v>16552</v>
      </c>
      <c r="W1480">
        <v>-1.3792699999999999E-3</v>
      </c>
    </row>
    <row r="1481" spans="5:23">
      <c r="E1481" t="s">
        <v>29</v>
      </c>
      <c r="F1481">
        <v>26890.6</v>
      </c>
      <c r="G1481" t="s">
        <v>1</v>
      </c>
      <c r="H1481" t="s">
        <v>27</v>
      </c>
      <c r="I1481" t="s">
        <v>3</v>
      </c>
      <c r="J1481">
        <v>0.92668700000000004</v>
      </c>
      <c r="K1481" t="s">
        <v>4</v>
      </c>
      <c r="L1481">
        <v>4330.4399999999996</v>
      </c>
      <c r="M1481" t="s">
        <v>5</v>
      </c>
      <c r="N1481">
        <v>10.391544493335999</v>
      </c>
      <c r="O1481" t="s">
        <v>6</v>
      </c>
      <c r="P1481">
        <v>45000</v>
      </c>
      <c r="Q1481" t="s">
        <v>7</v>
      </c>
      <c r="R1481">
        <v>45000</v>
      </c>
      <c r="S1481" t="s">
        <v>28</v>
      </c>
      <c r="T1481" t="s">
        <v>16550</v>
      </c>
      <c r="U1481" t="s">
        <v>16551</v>
      </c>
      <c r="V1481" t="s">
        <v>16552</v>
      </c>
      <c r="W1481">
        <v>-1.3792699999999999E-3</v>
      </c>
    </row>
    <row r="1482" spans="5:23">
      <c r="E1482" t="s">
        <v>29</v>
      </c>
      <c r="F1482">
        <v>29796</v>
      </c>
      <c r="G1482" t="s">
        <v>1</v>
      </c>
      <c r="H1482" t="s">
        <v>30</v>
      </c>
      <c r="I1482" t="s">
        <v>3</v>
      </c>
      <c r="J1482">
        <v>0.90126700000000004</v>
      </c>
      <c r="K1482" t="s">
        <v>4</v>
      </c>
      <c r="L1482">
        <v>4131.76</v>
      </c>
      <c r="M1482" t="s">
        <v>5</v>
      </c>
      <c r="N1482">
        <v>10.891248365446</v>
      </c>
      <c r="O1482" t="s">
        <v>6</v>
      </c>
      <c r="P1482">
        <v>45000</v>
      </c>
      <c r="Q1482" t="s">
        <v>7</v>
      </c>
      <c r="R1482">
        <v>45000</v>
      </c>
      <c r="S1482" t="s">
        <v>31</v>
      </c>
      <c r="T1482" t="s">
        <v>16553</v>
      </c>
      <c r="U1482" t="s">
        <v>16554</v>
      </c>
      <c r="V1482" t="s">
        <v>16555</v>
      </c>
      <c r="W1482">
        <v>1.09541E-3</v>
      </c>
    </row>
    <row r="1483" spans="5:23">
      <c r="E1483" t="s">
        <v>32</v>
      </c>
      <c r="F1483">
        <v>29796</v>
      </c>
      <c r="G1483" t="s">
        <v>1</v>
      </c>
      <c r="H1483" t="s">
        <v>30</v>
      </c>
      <c r="I1483" t="s">
        <v>3</v>
      </c>
      <c r="J1483">
        <v>0.90126700000000004</v>
      </c>
      <c r="K1483" t="s">
        <v>4</v>
      </c>
      <c r="L1483">
        <v>4131.76</v>
      </c>
      <c r="M1483" t="s">
        <v>5</v>
      </c>
      <c r="N1483">
        <v>10.891248365446</v>
      </c>
      <c r="O1483" t="s">
        <v>6</v>
      </c>
      <c r="P1483">
        <v>45000</v>
      </c>
      <c r="Q1483" t="s">
        <v>7</v>
      </c>
      <c r="R1483">
        <v>45000</v>
      </c>
      <c r="S1483" t="s">
        <v>33</v>
      </c>
      <c r="T1483" t="s">
        <v>16553</v>
      </c>
      <c r="U1483" t="s">
        <v>16554</v>
      </c>
      <c r="V1483" t="s">
        <v>16555</v>
      </c>
      <c r="W1483">
        <v>1.09541E-3</v>
      </c>
    </row>
    <row r="1484" spans="5:23">
      <c r="E1484" t="s">
        <v>32</v>
      </c>
      <c r="F1484">
        <v>29161.200000000001</v>
      </c>
      <c r="G1484" t="s">
        <v>1</v>
      </c>
      <c r="H1484" t="s">
        <v>17</v>
      </c>
      <c r="I1484" t="s">
        <v>3</v>
      </c>
      <c r="J1484">
        <v>0.89654100000000003</v>
      </c>
      <c r="K1484" t="s">
        <v>4</v>
      </c>
      <c r="L1484">
        <v>4266.33</v>
      </c>
      <c r="M1484" t="s">
        <v>5</v>
      </c>
      <c r="N1484">
        <v>10.547713260165001</v>
      </c>
      <c r="O1484" t="s">
        <v>6</v>
      </c>
      <c r="P1484">
        <v>45000</v>
      </c>
      <c r="Q1484" t="s">
        <v>7</v>
      </c>
      <c r="R1484">
        <v>45000</v>
      </c>
      <c r="S1484" t="s">
        <v>34</v>
      </c>
      <c r="T1484" t="s">
        <v>16556</v>
      </c>
      <c r="U1484" t="s">
        <v>16557</v>
      </c>
      <c r="V1484" t="s">
        <v>16558</v>
      </c>
      <c r="W1484">
        <v>3.8796899999999999E-3</v>
      </c>
    </row>
    <row r="1485" spans="5:23">
      <c r="E1485" t="s">
        <v>35</v>
      </c>
      <c r="F1485">
        <v>29161.200000000001</v>
      </c>
      <c r="G1485" t="s">
        <v>1</v>
      </c>
      <c r="H1485" t="s">
        <v>17</v>
      </c>
      <c r="I1485" t="s">
        <v>3</v>
      </c>
      <c r="J1485">
        <v>0.89654100000000003</v>
      </c>
      <c r="K1485" t="s">
        <v>4</v>
      </c>
      <c r="L1485">
        <v>4266.33</v>
      </c>
      <c r="M1485" t="s">
        <v>5</v>
      </c>
      <c r="N1485">
        <v>10.547713260165001</v>
      </c>
      <c r="O1485" t="s">
        <v>6</v>
      </c>
      <c r="P1485">
        <v>45000</v>
      </c>
      <c r="Q1485" t="s">
        <v>7</v>
      </c>
      <c r="R1485">
        <v>45000</v>
      </c>
      <c r="S1485" t="s">
        <v>34</v>
      </c>
      <c r="T1485" t="s">
        <v>16556</v>
      </c>
      <c r="U1485" t="s">
        <v>16557</v>
      </c>
      <c r="V1485" t="s">
        <v>16558</v>
      </c>
      <c r="W1485">
        <v>3.8796899999999999E-3</v>
      </c>
    </row>
    <row r="1486" spans="5:23">
      <c r="E1486" t="s">
        <v>35</v>
      </c>
      <c r="F1486">
        <v>32535.200000000001</v>
      </c>
      <c r="G1486" t="s">
        <v>1</v>
      </c>
      <c r="H1486" t="s">
        <v>36</v>
      </c>
      <c r="I1486" t="s">
        <v>3</v>
      </c>
      <c r="J1486">
        <v>0.873367</v>
      </c>
      <c r="K1486" t="s">
        <v>4</v>
      </c>
      <c r="L1486">
        <v>4029.52</v>
      </c>
      <c r="M1486" t="s">
        <v>5</v>
      </c>
      <c r="N1486">
        <v>11.167585451231</v>
      </c>
      <c r="O1486" t="s">
        <v>6</v>
      </c>
      <c r="P1486">
        <v>45000</v>
      </c>
      <c r="Q1486" t="s">
        <v>7</v>
      </c>
      <c r="R1486">
        <v>45000</v>
      </c>
      <c r="S1486" t="s">
        <v>37</v>
      </c>
      <c r="T1486" t="s">
        <v>16559</v>
      </c>
      <c r="U1486" t="s">
        <v>16560</v>
      </c>
      <c r="V1486" t="s">
        <v>16561</v>
      </c>
      <c r="W1486">
        <v>9.7169600000000002E-3</v>
      </c>
    </row>
    <row r="1487" spans="5:23">
      <c r="E1487" t="s">
        <v>38</v>
      </c>
      <c r="F1487">
        <v>32535.200000000001</v>
      </c>
      <c r="G1487" t="s">
        <v>1</v>
      </c>
      <c r="H1487" t="s">
        <v>36</v>
      </c>
      <c r="I1487" t="s">
        <v>3</v>
      </c>
      <c r="J1487">
        <v>0.873367</v>
      </c>
      <c r="K1487" t="s">
        <v>4</v>
      </c>
      <c r="L1487">
        <v>4029.52</v>
      </c>
      <c r="M1487" t="s">
        <v>5</v>
      </c>
      <c r="N1487">
        <v>11.167585451231</v>
      </c>
      <c r="O1487" t="s">
        <v>6</v>
      </c>
      <c r="P1487">
        <v>45000</v>
      </c>
      <c r="Q1487" t="s">
        <v>7</v>
      </c>
      <c r="R1487">
        <v>45000</v>
      </c>
      <c r="S1487" t="s">
        <v>39</v>
      </c>
      <c r="T1487" t="s">
        <v>16559</v>
      </c>
      <c r="U1487" t="s">
        <v>16560</v>
      </c>
      <c r="V1487" t="s">
        <v>16561</v>
      </c>
      <c r="W1487">
        <v>9.7169600000000002E-3</v>
      </c>
    </row>
    <row r="1488" spans="5:23">
      <c r="E1488" t="s">
        <v>38</v>
      </c>
      <c r="F1488">
        <v>32028.7</v>
      </c>
      <c r="G1488" t="s">
        <v>1</v>
      </c>
      <c r="H1488" t="s">
        <v>40</v>
      </c>
      <c r="I1488" t="s">
        <v>3</v>
      </c>
      <c r="J1488">
        <v>0.86245099999999997</v>
      </c>
      <c r="K1488" t="s">
        <v>4</v>
      </c>
      <c r="L1488">
        <v>4197.51</v>
      </c>
      <c r="M1488" t="s">
        <v>5</v>
      </c>
      <c r="N1488">
        <v>10.720636586276999</v>
      </c>
      <c r="O1488" t="s">
        <v>6</v>
      </c>
      <c r="P1488">
        <v>45000</v>
      </c>
      <c r="Q1488" t="s">
        <v>7</v>
      </c>
      <c r="R1488">
        <v>45000</v>
      </c>
      <c r="S1488" t="s">
        <v>41</v>
      </c>
      <c r="T1488" t="s">
        <v>16562</v>
      </c>
      <c r="U1488" t="s">
        <v>16563</v>
      </c>
      <c r="V1488" t="s">
        <v>16564</v>
      </c>
      <c r="W1488">
        <v>3.2871300000000001E-3</v>
      </c>
    </row>
    <row r="1489" spans="5:23">
      <c r="E1489" t="s">
        <v>42</v>
      </c>
      <c r="F1489">
        <v>32028.7</v>
      </c>
      <c r="G1489" t="s">
        <v>1</v>
      </c>
      <c r="H1489" t="s">
        <v>40</v>
      </c>
      <c r="I1489" t="s">
        <v>3</v>
      </c>
      <c r="J1489">
        <v>0.86245099999999997</v>
      </c>
      <c r="K1489" t="s">
        <v>4</v>
      </c>
      <c r="L1489">
        <v>4197.51</v>
      </c>
      <c r="M1489" t="s">
        <v>5</v>
      </c>
      <c r="N1489">
        <v>10.720636586276999</v>
      </c>
      <c r="O1489" t="s">
        <v>6</v>
      </c>
      <c r="P1489">
        <v>45000</v>
      </c>
      <c r="Q1489" t="s">
        <v>7</v>
      </c>
      <c r="R1489">
        <v>45000</v>
      </c>
      <c r="S1489" t="s">
        <v>41</v>
      </c>
      <c r="T1489" t="s">
        <v>16562</v>
      </c>
      <c r="U1489" t="s">
        <v>16563</v>
      </c>
      <c r="V1489" t="s">
        <v>16564</v>
      </c>
      <c r="W1489">
        <v>3.2871300000000001E-3</v>
      </c>
    </row>
    <row r="1490" spans="5:23">
      <c r="E1490" t="s">
        <v>42</v>
      </c>
      <c r="F1490">
        <v>22941.200000000001</v>
      </c>
      <c r="G1490" t="s">
        <v>1</v>
      </c>
      <c r="H1490" t="s">
        <v>14</v>
      </c>
      <c r="I1490" t="s">
        <v>3</v>
      </c>
      <c r="J1490">
        <v>0.98869099999999999</v>
      </c>
      <c r="K1490" t="s">
        <v>4</v>
      </c>
      <c r="L1490">
        <v>4459.26</v>
      </c>
      <c r="M1490" t="s">
        <v>5</v>
      </c>
      <c r="N1490">
        <v>10.091351600704</v>
      </c>
      <c r="O1490" t="s">
        <v>6</v>
      </c>
      <c r="P1490">
        <v>45000</v>
      </c>
      <c r="Q1490" t="s">
        <v>7</v>
      </c>
      <c r="R1490">
        <v>45000</v>
      </c>
      <c r="S1490" t="s">
        <v>43</v>
      </c>
      <c r="T1490" t="s">
        <v>16565</v>
      </c>
      <c r="U1490" t="s">
        <v>16566</v>
      </c>
      <c r="V1490" t="s">
        <v>16567</v>
      </c>
      <c r="W1490" s="1">
        <v>-9.5126999999999999E-5</v>
      </c>
    </row>
    <row r="1491" spans="5:23">
      <c r="E1491" t="s">
        <v>44</v>
      </c>
      <c r="F1491">
        <v>22941.200000000001</v>
      </c>
      <c r="G1491" t="s">
        <v>1</v>
      </c>
      <c r="H1491" t="s">
        <v>14</v>
      </c>
      <c r="I1491" t="s">
        <v>3</v>
      </c>
      <c r="J1491">
        <v>0.98869099999999999</v>
      </c>
      <c r="K1491" t="s">
        <v>4</v>
      </c>
      <c r="L1491">
        <v>4459.26</v>
      </c>
      <c r="M1491" t="s">
        <v>5</v>
      </c>
      <c r="N1491">
        <v>10.091351600704</v>
      </c>
      <c r="O1491" t="s">
        <v>6</v>
      </c>
      <c r="P1491">
        <v>45000</v>
      </c>
      <c r="Q1491" t="s">
        <v>7</v>
      </c>
      <c r="R1491">
        <v>45000</v>
      </c>
      <c r="S1491" t="s">
        <v>45</v>
      </c>
      <c r="T1491" t="s">
        <v>16565</v>
      </c>
      <c r="U1491" t="s">
        <v>16566</v>
      </c>
      <c r="V1491" t="s">
        <v>16567</v>
      </c>
      <c r="W1491" s="1">
        <v>-9.5126999999999999E-5</v>
      </c>
    </row>
    <row r="1492" spans="5:23">
      <c r="E1492" t="s">
        <v>44</v>
      </c>
      <c r="F1492">
        <v>22981.4</v>
      </c>
      <c r="G1492" t="s">
        <v>1</v>
      </c>
      <c r="H1492" t="s">
        <v>10</v>
      </c>
      <c r="I1492" t="s">
        <v>3</v>
      </c>
      <c r="J1492">
        <v>0.98613499999999998</v>
      </c>
      <c r="K1492" t="s">
        <v>4</v>
      </c>
      <c r="L1492">
        <v>4474.57</v>
      </c>
      <c r="M1492" t="s">
        <v>5</v>
      </c>
      <c r="N1492">
        <v>10.056833878523999</v>
      </c>
      <c r="O1492" t="s">
        <v>6</v>
      </c>
      <c r="P1492">
        <v>45000</v>
      </c>
      <c r="Q1492" t="s">
        <v>7</v>
      </c>
      <c r="R1492">
        <v>45000</v>
      </c>
      <c r="S1492" t="s">
        <v>11</v>
      </c>
      <c r="T1492" t="s">
        <v>16535</v>
      </c>
      <c r="U1492" t="s">
        <v>16536</v>
      </c>
      <c r="V1492" t="s">
        <v>16537</v>
      </c>
      <c r="W1492">
        <v>-8.4959E-4</v>
      </c>
    </row>
    <row r="1493" spans="5:23">
      <c r="E1493" t="s">
        <v>0</v>
      </c>
      <c r="F1493">
        <v>23921.3</v>
      </c>
      <c r="G1493" t="s">
        <v>1</v>
      </c>
      <c r="H1493" t="s">
        <v>2</v>
      </c>
      <c r="I1493" t="s">
        <v>3</v>
      </c>
      <c r="J1493">
        <v>0.97286799999999996</v>
      </c>
      <c r="K1493" t="s">
        <v>4</v>
      </c>
      <c r="L1493">
        <v>4416.8</v>
      </c>
      <c r="M1493" t="s">
        <v>5</v>
      </c>
      <c r="N1493">
        <v>10.188368758179999</v>
      </c>
      <c r="O1493" t="s">
        <v>6</v>
      </c>
      <c r="P1493">
        <v>45000</v>
      </c>
      <c r="Q1493" t="s">
        <v>7</v>
      </c>
      <c r="R1493">
        <v>45000</v>
      </c>
      <c r="S1493" t="s">
        <v>8</v>
      </c>
      <c r="T1493" t="s">
        <v>16568</v>
      </c>
      <c r="U1493" t="s">
        <v>16569</v>
      </c>
      <c r="V1493" t="s">
        <v>16570</v>
      </c>
      <c r="W1493">
        <v>2.8074900000000002E-3</v>
      </c>
    </row>
    <row r="1494" spans="5:23">
      <c r="E1494" t="s">
        <v>9</v>
      </c>
      <c r="F1494">
        <v>22945.1</v>
      </c>
      <c r="G1494" t="s">
        <v>1</v>
      </c>
      <c r="H1494" t="s">
        <v>10</v>
      </c>
      <c r="I1494" t="s">
        <v>3</v>
      </c>
      <c r="J1494">
        <v>0.98690999999999995</v>
      </c>
      <c r="K1494" t="s">
        <v>4</v>
      </c>
      <c r="L1494">
        <v>4474.6000000000004</v>
      </c>
      <c r="M1494" t="s">
        <v>5</v>
      </c>
      <c r="N1494">
        <v>10.056760573876</v>
      </c>
      <c r="O1494" t="s">
        <v>6</v>
      </c>
      <c r="P1494">
        <v>45000</v>
      </c>
      <c r="Q1494" t="s">
        <v>7</v>
      </c>
      <c r="R1494">
        <v>45000</v>
      </c>
      <c r="S1494" t="s">
        <v>11</v>
      </c>
      <c r="T1494" t="s">
        <v>16571</v>
      </c>
      <c r="U1494" t="s">
        <v>16572</v>
      </c>
      <c r="V1494" t="s">
        <v>16573</v>
      </c>
      <c r="W1494">
        <v>5.75524E-4</v>
      </c>
    </row>
    <row r="1495" spans="5:23">
      <c r="E1495" t="s">
        <v>12</v>
      </c>
      <c r="F1495">
        <v>23921.3</v>
      </c>
      <c r="G1495" t="s">
        <v>1</v>
      </c>
      <c r="H1495" t="s">
        <v>2</v>
      </c>
      <c r="I1495" t="s">
        <v>3</v>
      </c>
      <c r="J1495">
        <v>0.97286799999999996</v>
      </c>
      <c r="K1495" t="s">
        <v>4</v>
      </c>
      <c r="L1495">
        <v>4416.8</v>
      </c>
      <c r="M1495" t="s">
        <v>5</v>
      </c>
      <c r="N1495">
        <v>10.188368758179999</v>
      </c>
      <c r="O1495" t="s">
        <v>6</v>
      </c>
      <c r="P1495">
        <v>45000</v>
      </c>
      <c r="Q1495" t="s">
        <v>7</v>
      </c>
      <c r="R1495">
        <v>45000</v>
      </c>
      <c r="S1495" t="s">
        <v>13</v>
      </c>
      <c r="T1495" t="s">
        <v>16568</v>
      </c>
      <c r="U1495" t="s">
        <v>16569</v>
      </c>
      <c r="V1495" t="s">
        <v>16570</v>
      </c>
      <c r="W1495">
        <v>2.8074900000000002E-3</v>
      </c>
    </row>
    <row r="1496" spans="5:23">
      <c r="E1496" t="s">
        <v>12</v>
      </c>
      <c r="F1496">
        <v>23783.599999999999</v>
      </c>
      <c r="G1496" t="s">
        <v>1</v>
      </c>
      <c r="H1496" t="s">
        <v>14</v>
      </c>
      <c r="I1496" t="s">
        <v>3</v>
      </c>
      <c r="J1496">
        <v>0.97225399999999995</v>
      </c>
      <c r="K1496" t="s">
        <v>4</v>
      </c>
      <c r="L1496">
        <v>4447.9799999999996</v>
      </c>
      <c r="M1496" t="s">
        <v>5</v>
      </c>
      <c r="N1496">
        <v>10.116948344720001</v>
      </c>
      <c r="O1496" t="s">
        <v>6</v>
      </c>
      <c r="P1496">
        <v>45000</v>
      </c>
      <c r="Q1496" t="s">
        <v>7</v>
      </c>
      <c r="R1496">
        <v>45000</v>
      </c>
      <c r="S1496" t="s">
        <v>15</v>
      </c>
      <c r="T1496" t="s">
        <v>16574</v>
      </c>
      <c r="U1496" t="s">
        <v>16575</v>
      </c>
      <c r="V1496" t="s">
        <v>16576</v>
      </c>
      <c r="W1496">
        <v>-7.0599400000000004E-4</v>
      </c>
    </row>
    <row r="1497" spans="5:23">
      <c r="E1497" t="s">
        <v>16</v>
      </c>
      <c r="F1497">
        <v>23783.599999999999</v>
      </c>
      <c r="G1497" t="s">
        <v>1</v>
      </c>
      <c r="H1497" t="s">
        <v>14</v>
      </c>
      <c r="I1497" t="s">
        <v>3</v>
      </c>
      <c r="J1497">
        <v>0.97225399999999995</v>
      </c>
      <c r="K1497" t="s">
        <v>4</v>
      </c>
      <c r="L1497">
        <v>4447.9799999999996</v>
      </c>
      <c r="M1497" t="s">
        <v>5</v>
      </c>
      <c r="N1497">
        <v>10.116948344720001</v>
      </c>
      <c r="O1497" t="s">
        <v>6</v>
      </c>
      <c r="P1497">
        <v>45000</v>
      </c>
      <c r="Q1497" t="s">
        <v>7</v>
      </c>
      <c r="R1497">
        <v>45000</v>
      </c>
      <c r="S1497" t="s">
        <v>15</v>
      </c>
      <c r="T1497" t="s">
        <v>16574</v>
      </c>
      <c r="U1497" t="s">
        <v>16575</v>
      </c>
      <c r="V1497" t="s">
        <v>16576</v>
      </c>
      <c r="W1497">
        <v>-7.0599400000000004E-4</v>
      </c>
    </row>
    <row r="1498" spans="5:23">
      <c r="E1498" t="s">
        <v>16</v>
      </c>
      <c r="F1498">
        <v>25904</v>
      </c>
      <c r="G1498" t="s">
        <v>1</v>
      </c>
      <c r="H1498" t="s">
        <v>17</v>
      </c>
      <c r="I1498" t="s">
        <v>3</v>
      </c>
      <c r="J1498">
        <v>0.94452499999999995</v>
      </c>
      <c r="K1498" t="s">
        <v>4</v>
      </c>
      <c r="L1498">
        <v>4327.1899999999996</v>
      </c>
      <c r="M1498" t="s">
        <v>5</v>
      </c>
      <c r="N1498">
        <v>10.39935059377</v>
      </c>
      <c r="O1498" t="s">
        <v>6</v>
      </c>
      <c r="P1498">
        <v>45000</v>
      </c>
      <c r="Q1498" t="s">
        <v>7</v>
      </c>
      <c r="R1498">
        <v>45000</v>
      </c>
      <c r="S1498" t="s">
        <v>18</v>
      </c>
      <c r="T1498" t="s">
        <v>16577</v>
      </c>
      <c r="U1498" t="s">
        <v>16578</v>
      </c>
      <c r="V1498" t="s">
        <v>16579</v>
      </c>
      <c r="W1498">
        <v>-1.1782699999999999E-3</v>
      </c>
    </row>
    <row r="1499" spans="5:23">
      <c r="E1499" t="s">
        <v>19</v>
      </c>
      <c r="F1499">
        <v>25904</v>
      </c>
      <c r="G1499" t="s">
        <v>1</v>
      </c>
      <c r="H1499" t="s">
        <v>17</v>
      </c>
      <c r="I1499" t="s">
        <v>3</v>
      </c>
      <c r="J1499">
        <v>0.94452499999999995</v>
      </c>
      <c r="K1499" t="s">
        <v>4</v>
      </c>
      <c r="L1499">
        <v>4327.1899999999996</v>
      </c>
      <c r="M1499" t="s">
        <v>5</v>
      </c>
      <c r="N1499">
        <v>10.39935059377</v>
      </c>
      <c r="O1499" t="s">
        <v>6</v>
      </c>
      <c r="P1499">
        <v>45000</v>
      </c>
      <c r="Q1499" t="s">
        <v>7</v>
      </c>
      <c r="R1499">
        <v>45000</v>
      </c>
      <c r="S1499" t="s">
        <v>20</v>
      </c>
      <c r="T1499" t="s">
        <v>16577</v>
      </c>
      <c r="U1499" t="s">
        <v>16578</v>
      </c>
      <c r="V1499" t="s">
        <v>16579</v>
      </c>
      <c r="W1499">
        <v>-1.1782699999999999E-3</v>
      </c>
    </row>
    <row r="1500" spans="5:23">
      <c r="E1500" t="s">
        <v>19</v>
      </c>
      <c r="F1500">
        <v>25057.3</v>
      </c>
      <c r="G1500" t="s">
        <v>1</v>
      </c>
      <c r="H1500" t="s">
        <v>2</v>
      </c>
      <c r="I1500" t="s">
        <v>3</v>
      </c>
      <c r="J1500">
        <v>0.95331999999999995</v>
      </c>
      <c r="K1500" t="s">
        <v>4</v>
      </c>
      <c r="L1500">
        <v>4391.25</v>
      </c>
      <c r="M1500" t="s">
        <v>5</v>
      </c>
      <c r="N1500">
        <v>10.247647650992</v>
      </c>
      <c r="O1500" t="s">
        <v>6</v>
      </c>
      <c r="P1500">
        <v>45000</v>
      </c>
      <c r="Q1500" t="s">
        <v>7</v>
      </c>
      <c r="R1500">
        <v>45000</v>
      </c>
      <c r="S1500" t="s">
        <v>21</v>
      </c>
      <c r="T1500" t="s">
        <v>16580</v>
      </c>
      <c r="U1500" t="s">
        <v>16581</v>
      </c>
      <c r="V1500" t="s">
        <v>16582</v>
      </c>
      <c r="W1500">
        <v>1.9308000000000001E-3</v>
      </c>
    </row>
    <row r="1501" spans="5:23">
      <c r="E1501" t="s">
        <v>22</v>
      </c>
      <c r="F1501">
        <v>25057.3</v>
      </c>
      <c r="G1501" t="s">
        <v>1</v>
      </c>
      <c r="H1501" t="s">
        <v>2</v>
      </c>
      <c r="I1501" t="s">
        <v>3</v>
      </c>
      <c r="J1501">
        <v>0.95331999999999995</v>
      </c>
      <c r="K1501" t="s">
        <v>4</v>
      </c>
      <c r="L1501">
        <v>4391.25</v>
      </c>
      <c r="M1501" t="s">
        <v>5</v>
      </c>
      <c r="N1501">
        <v>10.247647650992</v>
      </c>
      <c r="O1501" t="s">
        <v>6</v>
      </c>
      <c r="P1501">
        <v>45000</v>
      </c>
      <c r="Q1501" t="s">
        <v>7</v>
      </c>
      <c r="R1501">
        <v>45000</v>
      </c>
      <c r="S1501" t="s">
        <v>21</v>
      </c>
      <c r="T1501" t="s">
        <v>16580</v>
      </c>
      <c r="U1501" t="s">
        <v>16581</v>
      </c>
      <c r="V1501" t="s">
        <v>16582</v>
      </c>
      <c r="W1501">
        <v>1.9308000000000001E-3</v>
      </c>
    </row>
    <row r="1502" spans="5:23">
      <c r="E1502" t="s">
        <v>22</v>
      </c>
      <c r="F1502">
        <v>27809.1</v>
      </c>
      <c r="G1502" t="s">
        <v>1</v>
      </c>
      <c r="H1502" t="s">
        <v>23</v>
      </c>
      <c r="I1502" t="s">
        <v>3</v>
      </c>
      <c r="J1502">
        <v>0.92154700000000001</v>
      </c>
      <c r="K1502" t="s">
        <v>4</v>
      </c>
      <c r="L1502">
        <v>4234.2700000000004</v>
      </c>
      <c r="M1502" t="s">
        <v>5</v>
      </c>
      <c r="N1502">
        <v>10.627570440317999</v>
      </c>
      <c r="O1502" t="s">
        <v>6</v>
      </c>
      <c r="P1502">
        <v>45000</v>
      </c>
      <c r="Q1502" t="s">
        <v>7</v>
      </c>
      <c r="R1502">
        <v>45000</v>
      </c>
      <c r="S1502" t="s">
        <v>24</v>
      </c>
      <c r="T1502" t="s">
        <v>16583</v>
      </c>
      <c r="U1502" t="s">
        <v>16584</v>
      </c>
      <c r="V1502" t="s">
        <v>16585</v>
      </c>
      <c r="W1502">
        <v>4.3352699999999996E-3</v>
      </c>
    </row>
    <row r="1503" spans="5:23">
      <c r="E1503" t="s">
        <v>25</v>
      </c>
      <c r="F1503">
        <v>27809.1</v>
      </c>
      <c r="G1503" t="s">
        <v>1</v>
      </c>
      <c r="H1503" t="s">
        <v>23</v>
      </c>
      <c r="I1503" t="s">
        <v>3</v>
      </c>
      <c r="J1503">
        <v>0.92154700000000001</v>
      </c>
      <c r="K1503" t="s">
        <v>4</v>
      </c>
      <c r="L1503">
        <v>4234.2700000000004</v>
      </c>
      <c r="M1503" t="s">
        <v>5</v>
      </c>
      <c r="N1503">
        <v>10.627570440317999</v>
      </c>
      <c r="O1503" t="s">
        <v>6</v>
      </c>
      <c r="P1503">
        <v>45000</v>
      </c>
      <c r="Q1503" t="s">
        <v>7</v>
      </c>
      <c r="R1503">
        <v>45000</v>
      </c>
      <c r="S1503" t="s">
        <v>26</v>
      </c>
      <c r="T1503" t="s">
        <v>16583</v>
      </c>
      <c r="U1503" t="s">
        <v>16584</v>
      </c>
      <c r="V1503" t="s">
        <v>16585</v>
      </c>
      <c r="W1503">
        <v>4.3352699999999996E-3</v>
      </c>
    </row>
    <row r="1504" spans="5:23">
      <c r="E1504" t="s">
        <v>25</v>
      </c>
      <c r="F1504">
        <v>27171.7</v>
      </c>
      <c r="G1504" t="s">
        <v>1</v>
      </c>
      <c r="H1504" t="s">
        <v>27</v>
      </c>
      <c r="I1504" t="s">
        <v>3</v>
      </c>
      <c r="J1504">
        <v>0.92193400000000003</v>
      </c>
      <c r="K1504" t="s">
        <v>4</v>
      </c>
      <c r="L1504">
        <v>4329.96</v>
      </c>
      <c r="M1504" t="s">
        <v>5</v>
      </c>
      <c r="N1504">
        <v>10.392713914704</v>
      </c>
      <c r="O1504" t="s">
        <v>6</v>
      </c>
      <c r="P1504">
        <v>45000</v>
      </c>
      <c r="Q1504" t="s">
        <v>7</v>
      </c>
      <c r="R1504">
        <v>45000</v>
      </c>
      <c r="S1504" t="s">
        <v>28</v>
      </c>
      <c r="T1504" t="s">
        <v>16586</v>
      </c>
      <c r="U1504" t="s">
        <v>16587</v>
      </c>
      <c r="V1504" t="s">
        <v>16588</v>
      </c>
      <c r="W1504">
        <v>5.7636899999999997E-4</v>
      </c>
    </row>
    <row r="1505" spans="5:23">
      <c r="E1505" t="s">
        <v>29</v>
      </c>
      <c r="F1505">
        <v>27171.7</v>
      </c>
      <c r="G1505" t="s">
        <v>1</v>
      </c>
      <c r="H1505" t="s">
        <v>27</v>
      </c>
      <c r="I1505" t="s">
        <v>3</v>
      </c>
      <c r="J1505">
        <v>0.92193400000000003</v>
      </c>
      <c r="K1505" t="s">
        <v>4</v>
      </c>
      <c r="L1505">
        <v>4329.96</v>
      </c>
      <c r="M1505" t="s">
        <v>5</v>
      </c>
      <c r="N1505">
        <v>10.392713914704</v>
      </c>
      <c r="O1505" t="s">
        <v>6</v>
      </c>
      <c r="P1505">
        <v>45000</v>
      </c>
      <c r="Q1505" t="s">
        <v>7</v>
      </c>
      <c r="R1505">
        <v>45000</v>
      </c>
      <c r="S1505" t="s">
        <v>28</v>
      </c>
      <c r="T1505" t="s">
        <v>16586</v>
      </c>
      <c r="U1505" t="s">
        <v>16587</v>
      </c>
      <c r="V1505" t="s">
        <v>16588</v>
      </c>
      <c r="W1505">
        <v>5.7636899999999997E-4</v>
      </c>
    </row>
    <row r="1506" spans="5:23">
      <c r="E1506" t="s">
        <v>29</v>
      </c>
      <c r="F1506">
        <v>29999.9</v>
      </c>
      <c r="G1506" t="s">
        <v>1</v>
      </c>
      <c r="H1506" t="s">
        <v>30</v>
      </c>
      <c r="I1506" t="s">
        <v>3</v>
      </c>
      <c r="J1506">
        <v>0.89797400000000005</v>
      </c>
      <c r="K1506" t="s">
        <v>4</v>
      </c>
      <c r="L1506">
        <v>4133.83</v>
      </c>
      <c r="M1506" t="s">
        <v>5</v>
      </c>
      <c r="N1506">
        <v>10.885792558034</v>
      </c>
      <c r="O1506" t="s">
        <v>6</v>
      </c>
      <c r="P1506">
        <v>45000</v>
      </c>
      <c r="Q1506" t="s">
        <v>7</v>
      </c>
      <c r="R1506">
        <v>45000</v>
      </c>
      <c r="S1506" t="s">
        <v>31</v>
      </c>
      <c r="T1506" t="s">
        <v>16589</v>
      </c>
      <c r="U1506" t="s">
        <v>16590</v>
      </c>
      <c r="V1506" t="s">
        <v>16591</v>
      </c>
      <c r="W1506">
        <v>5.7652099999999998E-3</v>
      </c>
    </row>
    <row r="1507" spans="5:23">
      <c r="E1507" t="s">
        <v>32</v>
      </c>
      <c r="F1507">
        <v>29999.9</v>
      </c>
      <c r="G1507" t="s">
        <v>1</v>
      </c>
      <c r="H1507" t="s">
        <v>30</v>
      </c>
      <c r="I1507" t="s">
        <v>3</v>
      </c>
      <c r="J1507">
        <v>0.89797400000000005</v>
      </c>
      <c r="K1507" t="s">
        <v>4</v>
      </c>
      <c r="L1507">
        <v>4133.83</v>
      </c>
      <c r="M1507" t="s">
        <v>5</v>
      </c>
      <c r="N1507">
        <v>10.885792558034</v>
      </c>
      <c r="O1507" t="s">
        <v>6</v>
      </c>
      <c r="P1507">
        <v>45000</v>
      </c>
      <c r="Q1507" t="s">
        <v>7</v>
      </c>
      <c r="R1507">
        <v>45000</v>
      </c>
      <c r="S1507" t="s">
        <v>33</v>
      </c>
      <c r="T1507" t="s">
        <v>16589</v>
      </c>
      <c r="U1507" t="s">
        <v>16590</v>
      </c>
      <c r="V1507" t="s">
        <v>16591</v>
      </c>
      <c r="W1507">
        <v>5.7652099999999998E-3</v>
      </c>
    </row>
    <row r="1508" spans="5:23">
      <c r="E1508" t="s">
        <v>32</v>
      </c>
      <c r="F1508">
        <v>29147.599999999999</v>
      </c>
      <c r="G1508" t="s">
        <v>1</v>
      </c>
      <c r="H1508" t="s">
        <v>17</v>
      </c>
      <c r="I1508" t="s">
        <v>3</v>
      </c>
      <c r="J1508">
        <v>0.89685800000000004</v>
      </c>
      <c r="K1508" t="s">
        <v>4</v>
      </c>
      <c r="L1508">
        <v>4265.3</v>
      </c>
      <c r="M1508" t="s">
        <v>5</v>
      </c>
      <c r="N1508">
        <v>10.550246892655</v>
      </c>
      <c r="O1508" t="s">
        <v>6</v>
      </c>
      <c r="P1508">
        <v>45000</v>
      </c>
      <c r="Q1508" t="s">
        <v>7</v>
      </c>
      <c r="R1508">
        <v>45000</v>
      </c>
      <c r="S1508" t="s">
        <v>34</v>
      </c>
      <c r="T1508" t="s">
        <v>16592</v>
      </c>
      <c r="U1508" t="s">
        <v>16593</v>
      </c>
      <c r="V1508" t="s">
        <v>16594</v>
      </c>
      <c r="W1508">
        <v>6.0796399999999999E-3</v>
      </c>
    </row>
    <row r="1509" spans="5:23">
      <c r="E1509" t="s">
        <v>35</v>
      </c>
      <c r="F1509">
        <v>29147.599999999999</v>
      </c>
      <c r="G1509" t="s">
        <v>1</v>
      </c>
      <c r="H1509" t="s">
        <v>17</v>
      </c>
      <c r="I1509" t="s">
        <v>3</v>
      </c>
      <c r="J1509">
        <v>0.89685800000000004</v>
      </c>
      <c r="K1509" t="s">
        <v>4</v>
      </c>
      <c r="L1509">
        <v>4265.3</v>
      </c>
      <c r="M1509" t="s">
        <v>5</v>
      </c>
      <c r="N1509">
        <v>10.550246892655</v>
      </c>
      <c r="O1509" t="s">
        <v>6</v>
      </c>
      <c r="P1509">
        <v>45000</v>
      </c>
      <c r="Q1509" t="s">
        <v>7</v>
      </c>
      <c r="R1509">
        <v>45000</v>
      </c>
      <c r="S1509" t="s">
        <v>34</v>
      </c>
      <c r="T1509" t="s">
        <v>16592</v>
      </c>
      <c r="U1509" t="s">
        <v>16593</v>
      </c>
      <c r="V1509" t="s">
        <v>16594</v>
      </c>
      <c r="W1509">
        <v>6.0796399999999999E-3</v>
      </c>
    </row>
    <row r="1510" spans="5:23">
      <c r="E1510" t="s">
        <v>35</v>
      </c>
      <c r="F1510">
        <v>32994.699999999997</v>
      </c>
      <c r="G1510" t="s">
        <v>1</v>
      </c>
      <c r="H1510" t="s">
        <v>36</v>
      </c>
      <c r="I1510" t="s">
        <v>3</v>
      </c>
      <c r="J1510">
        <v>0.86699899999999996</v>
      </c>
      <c r="K1510" t="s">
        <v>4</v>
      </c>
      <c r="L1510">
        <v>4031.98</v>
      </c>
      <c r="M1510" t="s">
        <v>5</v>
      </c>
      <c r="N1510">
        <v>11.160765992709001</v>
      </c>
      <c r="O1510" t="s">
        <v>6</v>
      </c>
      <c r="P1510">
        <v>45000</v>
      </c>
      <c r="Q1510" t="s">
        <v>7</v>
      </c>
      <c r="R1510">
        <v>45000</v>
      </c>
      <c r="S1510" t="s">
        <v>37</v>
      </c>
      <c r="T1510" t="s">
        <v>16595</v>
      </c>
      <c r="U1510" t="s">
        <v>16596</v>
      </c>
      <c r="V1510" t="s">
        <v>16597</v>
      </c>
      <c r="W1510">
        <v>1.11757E-2</v>
      </c>
    </row>
    <row r="1511" spans="5:23">
      <c r="E1511" t="s">
        <v>38</v>
      </c>
      <c r="F1511">
        <v>32994.699999999997</v>
      </c>
      <c r="G1511" t="s">
        <v>1</v>
      </c>
      <c r="H1511" t="s">
        <v>36</v>
      </c>
      <c r="I1511" t="s">
        <v>3</v>
      </c>
      <c r="J1511">
        <v>0.86699899999999996</v>
      </c>
      <c r="K1511" t="s">
        <v>4</v>
      </c>
      <c r="L1511">
        <v>4031.98</v>
      </c>
      <c r="M1511" t="s">
        <v>5</v>
      </c>
      <c r="N1511">
        <v>11.160765992709001</v>
      </c>
      <c r="O1511" t="s">
        <v>6</v>
      </c>
      <c r="P1511">
        <v>45000</v>
      </c>
      <c r="Q1511" t="s">
        <v>7</v>
      </c>
      <c r="R1511">
        <v>45000</v>
      </c>
      <c r="S1511" t="s">
        <v>39</v>
      </c>
      <c r="T1511" t="s">
        <v>16595</v>
      </c>
      <c r="U1511" t="s">
        <v>16596</v>
      </c>
      <c r="V1511" t="s">
        <v>16597</v>
      </c>
      <c r="W1511">
        <v>1.11757E-2</v>
      </c>
    </row>
    <row r="1512" spans="5:23">
      <c r="E1512" t="s">
        <v>38</v>
      </c>
      <c r="F1512">
        <v>31667.1</v>
      </c>
      <c r="G1512" t="s">
        <v>1</v>
      </c>
      <c r="H1512" t="s">
        <v>40</v>
      </c>
      <c r="I1512" t="s">
        <v>3</v>
      </c>
      <c r="J1512">
        <v>0.86749900000000002</v>
      </c>
      <c r="K1512" t="s">
        <v>4</v>
      </c>
      <c r="L1512">
        <v>4196.18</v>
      </c>
      <c r="M1512" t="s">
        <v>5</v>
      </c>
      <c r="N1512">
        <v>10.724046937544999</v>
      </c>
      <c r="O1512" t="s">
        <v>6</v>
      </c>
      <c r="P1512">
        <v>45000</v>
      </c>
      <c r="Q1512" t="s">
        <v>7</v>
      </c>
      <c r="R1512">
        <v>45000</v>
      </c>
      <c r="S1512" t="s">
        <v>41</v>
      </c>
      <c r="T1512" t="s">
        <v>16598</v>
      </c>
      <c r="U1512" t="s">
        <v>16599</v>
      </c>
      <c r="V1512" t="s">
        <v>16600</v>
      </c>
      <c r="W1512">
        <v>9.4085599999999998E-3</v>
      </c>
    </row>
    <row r="1513" spans="5:23">
      <c r="E1513" t="s">
        <v>42</v>
      </c>
      <c r="F1513">
        <v>31667.1</v>
      </c>
      <c r="G1513" t="s">
        <v>1</v>
      </c>
      <c r="H1513" t="s">
        <v>40</v>
      </c>
      <c r="I1513" t="s">
        <v>3</v>
      </c>
      <c r="J1513">
        <v>0.86749900000000002</v>
      </c>
      <c r="K1513" t="s">
        <v>4</v>
      </c>
      <c r="L1513">
        <v>4196.18</v>
      </c>
      <c r="M1513" t="s">
        <v>5</v>
      </c>
      <c r="N1513">
        <v>10.724046937544999</v>
      </c>
      <c r="O1513" t="s">
        <v>6</v>
      </c>
      <c r="P1513">
        <v>45000</v>
      </c>
      <c r="Q1513" t="s">
        <v>7</v>
      </c>
      <c r="R1513">
        <v>45000</v>
      </c>
      <c r="S1513" t="s">
        <v>41</v>
      </c>
      <c r="T1513" t="s">
        <v>16598</v>
      </c>
      <c r="U1513" t="s">
        <v>16599</v>
      </c>
      <c r="V1513" t="s">
        <v>16600</v>
      </c>
      <c r="W1513">
        <v>9.4085599999999998E-3</v>
      </c>
    </row>
    <row r="1514" spans="5:23">
      <c r="E1514" t="s">
        <v>42</v>
      </c>
      <c r="F1514">
        <v>23063.200000000001</v>
      </c>
      <c r="G1514" t="s">
        <v>1</v>
      </c>
      <c r="H1514" t="s">
        <v>14</v>
      </c>
      <c r="I1514" t="s">
        <v>3</v>
      </c>
      <c r="J1514">
        <v>0.98605399999999999</v>
      </c>
      <c r="K1514" t="s">
        <v>4</v>
      </c>
      <c r="L1514">
        <v>4459.4399999999996</v>
      </c>
      <c r="M1514" t="s">
        <v>5</v>
      </c>
      <c r="N1514">
        <v>10.090961210248</v>
      </c>
      <c r="O1514" t="s">
        <v>6</v>
      </c>
      <c r="P1514">
        <v>45000</v>
      </c>
      <c r="Q1514" t="s">
        <v>7</v>
      </c>
      <c r="R1514">
        <v>45000</v>
      </c>
      <c r="S1514" t="s">
        <v>43</v>
      </c>
      <c r="T1514" t="s">
        <v>16601</v>
      </c>
      <c r="U1514" t="s">
        <v>16602</v>
      </c>
      <c r="V1514" t="s">
        <v>16603</v>
      </c>
      <c r="W1514">
        <v>5.7569999999999995E-4</v>
      </c>
    </row>
    <row r="1515" spans="5:23">
      <c r="E1515" t="s">
        <v>44</v>
      </c>
      <c r="F1515">
        <v>23063.200000000001</v>
      </c>
      <c r="G1515" t="s">
        <v>1</v>
      </c>
      <c r="H1515" t="s">
        <v>14</v>
      </c>
      <c r="I1515" t="s">
        <v>3</v>
      </c>
      <c r="J1515">
        <v>0.98605399999999999</v>
      </c>
      <c r="K1515" t="s">
        <v>4</v>
      </c>
      <c r="L1515">
        <v>4459.4399999999996</v>
      </c>
      <c r="M1515" t="s">
        <v>5</v>
      </c>
      <c r="N1515">
        <v>10.090961210248</v>
      </c>
      <c r="O1515" t="s">
        <v>6</v>
      </c>
      <c r="P1515">
        <v>45000</v>
      </c>
      <c r="Q1515" t="s">
        <v>7</v>
      </c>
      <c r="R1515">
        <v>45000</v>
      </c>
      <c r="S1515" t="s">
        <v>45</v>
      </c>
      <c r="T1515" t="s">
        <v>16601</v>
      </c>
      <c r="U1515" t="s">
        <v>16602</v>
      </c>
      <c r="V1515" t="s">
        <v>16603</v>
      </c>
      <c r="W1515">
        <v>5.7569999999999995E-4</v>
      </c>
    </row>
    <row r="1516" spans="5:23">
      <c r="E1516" t="s">
        <v>44</v>
      </c>
      <c r="F1516">
        <v>22945.1</v>
      </c>
      <c r="G1516" t="s">
        <v>1</v>
      </c>
      <c r="H1516" t="s">
        <v>10</v>
      </c>
      <c r="I1516" t="s">
        <v>3</v>
      </c>
      <c r="J1516">
        <v>0.98690999999999995</v>
      </c>
      <c r="K1516" t="s">
        <v>4</v>
      </c>
      <c r="L1516">
        <v>4474.6000000000004</v>
      </c>
      <c r="M1516" t="s">
        <v>5</v>
      </c>
      <c r="N1516">
        <v>10.056760573876</v>
      </c>
      <c r="O1516" t="s">
        <v>6</v>
      </c>
      <c r="P1516">
        <v>45000</v>
      </c>
      <c r="Q1516" t="s">
        <v>7</v>
      </c>
      <c r="R1516">
        <v>45000</v>
      </c>
      <c r="S1516" t="s">
        <v>11</v>
      </c>
      <c r="T1516" t="s">
        <v>16571</v>
      </c>
      <c r="U1516" t="s">
        <v>16572</v>
      </c>
      <c r="V1516" t="s">
        <v>16573</v>
      </c>
      <c r="W1516">
        <v>5.75524E-4</v>
      </c>
    </row>
    <row r="1517" spans="5:23">
      <c r="E1517" t="s">
        <v>0</v>
      </c>
      <c r="F1517">
        <v>23904.1</v>
      </c>
      <c r="G1517" t="s">
        <v>1</v>
      </c>
      <c r="H1517" t="s">
        <v>2</v>
      </c>
      <c r="I1517" t="s">
        <v>3</v>
      </c>
      <c r="J1517">
        <v>0.97317500000000001</v>
      </c>
      <c r="K1517" t="s">
        <v>4</v>
      </c>
      <c r="L1517">
        <v>4417.18</v>
      </c>
      <c r="M1517" t="s">
        <v>5</v>
      </c>
      <c r="N1517">
        <v>10.187491268395</v>
      </c>
      <c r="O1517" t="s">
        <v>6</v>
      </c>
      <c r="P1517">
        <v>45000</v>
      </c>
      <c r="Q1517" t="s">
        <v>7</v>
      </c>
      <c r="R1517">
        <v>45000</v>
      </c>
      <c r="S1517" t="s">
        <v>8</v>
      </c>
      <c r="T1517" t="s">
        <v>16604</v>
      </c>
      <c r="U1517" t="s">
        <v>16605</v>
      </c>
      <c r="V1517" t="s">
        <v>16606</v>
      </c>
      <c r="W1517">
        <v>1.00245E-3</v>
      </c>
    </row>
    <row r="1518" spans="5:23">
      <c r="E1518" t="s">
        <v>9</v>
      </c>
      <c r="F1518">
        <v>22918.1</v>
      </c>
      <c r="G1518" t="s">
        <v>1</v>
      </c>
      <c r="H1518" t="s">
        <v>10</v>
      </c>
      <c r="I1518" t="s">
        <v>3</v>
      </c>
      <c r="J1518">
        <v>0.98750199999999999</v>
      </c>
      <c r="K1518" t="s">
        <v>4</v>
      </c>
      <c r="L1518">
        <v>4474.5</v>
      </c>
      <c r="M1518" t="s">
        <v>5</v>
      </c>
      <c r="N1518">
        <v>10.05698056582</v>
      </c>
      <c r="O1518" t="s">
        <v>6</v>
      </c>
      <c r="P1518">
        <v>45000</v>
      </c>
      <c r="Q1518" t="s">
        <v>7</v>
      </c>
      <c r="R1518">
        <v>45000</v>
      </c>
      <c r="S1518" t="s">
        <v>11</v>
      </c>
      <c r="T1518" t="s">
        <v>16607</v>
      </c>
      <c r="U1518" t="s">
        <v>16608</v>
      </c>
      <c r="V1518" t="s">
        <v>16609</v>
      </c>
      <c r="W1518">
        <v>4.8622299999999998E-4</v>
      </c>
    </row>
    <row r="1519" spans="5:23">
      <c r="E1519" t="s">
        <v>12</v>
      </c>
      <c r="F1519">
        <v>23904.1</v>
      </c>
      <c r="G1519" t="s">
        <v>1</v>
      </c>
      <c r="H1519" t="s">
        <v>2</v>
      </c>
      <c r="I1519" t="s">
        <v>3</v>
      </c>
      <c r="J1519">
        <v>0.97317500000000001</v>
      </c>
      <c r="K1519" t="s">
        <v>4</v>
      </c>
      <c r="L1519">
        <v>4417.18</v>
      </c>
      <c r="M1519" t="s">
        <v>5</v>
      </c>
      <c r="N1519">
        <v>10.187491268395</v>
      </c>
      <c r="O1519" t="s">
        <v>6</v>
      </c>
      <c r="P1519">
        <v>45000</v>
      </c>
      <c r="Q1519" t="s">
        <v>7</v>
      </c>
      <c r="R1519">
        <v>45000</v>
      </c>
      <c r="S1519" t="s">
        <v>13</v>
      </c>
      <c r="T1519" t="s">
        <v>16604</v>
      </c>
      <c r="U1519" t="s">
        <v>16605</v>
      </c>
      <c r="V1519" t="s">
        <v>16606</v>
      </c>
      <c r="W1519">
        <v>1.00245E-3</v>
      </c>
    </row>
    <row r="1520" spans="5:23">
      <c r="E1520" t="s">
        <v>12</v>
      </c>
      <c r="F1520">
        <v>23644.5</v>
      </c>
      <c r="G1520" t="s">
        <v>1</v>
      </c>
      <c r="H1520" t="s">
        <v>14</v>
      </c>
      <c r="I1520" t="s">
        <v>3</v>
      </c>
      <c r="J1520">
        <v>0.97511499999999995</v>
      </c>
      <c r="K1520" t="s">
        <v>4</v>
      </c>
      <c r="L1520">
        <v>4447.9399999999996</v>
      </c>
      <c r="M1520" t="s">
        <v>5</v>
      </c>
      <c r="N1520">
        <v>10.117045790583999</v>
      </c>
      <c r="O1520" t="s">
        <v>6</v>
      </c>
      <c r="P1520">
        <v>45000</v>
      </c>
      <c r="Q1520" t="s">
        <v>7</v>
      </c>
      <c r="R1520">
        <v>45000</v>
      </c>
      <c r="S1520" t="s">
        <v>15</v>
      </c>
      <c r="T1520" t="s">
        <v>16610</v>
      </c>
      <c r="U1520" t="s">
        <v>16611</v>
      </c>
      <c r="V1520" t="s">
        <v>16612</v>
      </c>
      <c r="W1520">
        <v>1.15577E-3</v>
      </c>
    </row>
    <row r="1521" spans="5:23">
      <c r="E1521" t="s">
        <v>16</v>
      </c>
      <c r="F1521">
        <v>23644.5</v>
      </c>
      <c r="G1521" t="s">
        <v>1</v>
      </c>
      <c r="H1521" t="s">
        <v>14</v>
      </c>
      <c r="I1521" t="s">
        <v>3</v>
      </c>
      <c r="J1521">
        <v>0.97511499999999995</v>
      </c>
      <c r="K1521" t="s">
        <v>4</v>
      </c>
      <c r="L1521">
        <v>4447.9399999999996</v>
      </c>
      <c r="M1521" t="s">
        <v>5</v>
      </c>
      <c r="N1521">
        <v>10.117045790583999</v>
      </c>
      <c r="O1521" t="s">
        <v>6</v>
      </c>
      <c r="P1521">
        <v>45000</v>
      </c>
      <c r="Q1521" t="s">
        <v>7</v>
      </c>
      <c r="R1521">
        <v>45000</v>
      </c>
      <c r="S1521" t="s">
        <v>15</v>
      </c>
      <c r="T1521" t="s">
        <v>16610</v>
      </c>
      <c r="U1521" t="s">
        <v>16611</v>
      </c>
      <c r="V1521" t="s">
        <v>16612</v>
      </c>
      <c r="W1521">
        <v>1.15577E-3</v>
      </c>
    </row>
    <row r="1522" spans="5:23">
      <c r="E1522" t="s">
        <v>16</v>
      </c>
      <c r="F1522">
        <v>25782</v>
      </c>
      <c r="G1522" t="s">
        <v>1</v>
      </c>
      <c r="H1522" t="s">
        <v>17</v>
      </c>
      <c r="I1522" t="s">
        <v>3</v>
      </c>
      <c r="J1522">
        <v>0.94681899999999997</v>
      </c>
      <c r="K1522" t="s">
        <v>4</v>
      </c>
      <c r="L1522">
        <v>4326.63</v>
      </c>
      <c r="M1522" t="s">
        <v>5</v>
      </c>
      <c r="N1522">
        <v>10.40071482888</v>
      </c>
      <c r="O1522" t="s">
        <v>6</v>
      </c>
      <c r="P1522">
        <v>45000</v>
      </c>
      <c r="Q1522" t="s">
        <v>7</v>
      </c>
      <c r="R1522">
        <v>45000</v>
      </c>
      <c r="S1522" t="s">
        <v>18</v>
      </c>
      <c r="T1522" t="s">
        <v>16613</v>
      </c>
      <c r="U1522" t="s">
        <v>16614</v>
      </c>
      <c r="V1522" t="s">
        <v>16615</v>
      </c>
      <c r="W1522">
        <v>-1.0715399999999999E-3</v>
      </c>
    </row>
    <row r="1523" spans="5:23">
      <c r="E1523" t="s">
        <v>19</v>
      </c>
      <c r="F1523">
        <v>25782</v>
      </c>
      <c r="G1523" t="s">
        <v>1</v>
      </c>
      <c r="H1523" t="s">
        <v>17</v>
      </c>
      <c r="I1523" t="s">
        <v>3</v>
      </c>
      <c r="J1523">
        <v>0.94681899999999997</v>
      </c>
      <c r="K1523" t="s">
        <v>4</v>
      </c>
      <c r="L1523">
        <v>4326.63</v>
      </c>
      <c r="M1523" t="s">
        <v>5</v>
      </c>
      <c r="N1523">
        <v>10.40071482888</v>
      </c>
      <c r="O1523" t="s">
        <v>6</v>
      </c>
      <c r="P1523">
        <v>45000</v>
      </c>
      <c r="Q1523" t="s">
        <v>7</v>
      </c>
      <c r="R1523">
        <v>45000</v>
      </c>
      <c r="S1523" t="s">
        <v>20</v>
      </c>
      <c r="T1523" t="s">
        <v>16613</v>
      </c>
      <c r="U1523" t="s">
        <v>16614</v>
      </c>
      <c r="V1523" t="s">
        <v>16615</v>
      </c>
      <c r="W1523">
        <v>-1.0715399999999999E-3</v>
      </c>
    </row>
    <row r="1524" spans="5:23">
      <c r="E1524" t="s">
        <v>19</v>
      </c>
      <c r="F1524">
        <v>25299.4</v>
      </c>
      <c r="G1524" t="s">
        <v>1</v>
      </c>
      <c r="H1524" t="s">
        <v>2</v>
      </c>
      <c r="I1524" t="s">
        <v>3</v>
      </c>
      <c r="J1524">
        <v>0.94869400000000004</v>
      </c>
      <c r="K1524" t="s">
        <v>4</v>
      </c>
      <c r="L1524">
        <v>4391.75</v>
      </c>
      <c r="M1524" t="s">
        <v>5</v>
      </c>
      <c r="N1524">
        <v>10.246477797623999</v>
      </c>
      <c r="O1524" t="s">
        <v>6</v>
      </c>
      <c r="P1524">
        <v>45000</v>
      </c>
      <c r="Q1524" t="s">
        <v>7</v>
      </c>
      <c r="R1524">
        <v>45000</v>
      </c>
      <c r="S1524" t="s">
        <v>21</v>
      </c>
      <c r="T1524" t="s">
        <v>16616</v>
      </c>
      <c r="U1524" t="s">
        <v>16617</v>
      </c>
      <c r="V1524" t="s">
        <v>16618</v>
      </c>
      <c r="W1524">
        <v>1.9112700000000001E-3</v>
      </c>
    </row>
    <row r="1525" spans="5:23">
      <c r="E1525" t="s">
        <v>22</v>
      </c>
      <c r="F1525">
        <v>25299.4</v>
      </c>
      <c r="G1525" t="s">
        <v>1</v>
      </c>
      <c r="H1525" t="s">
        <v>2</v>
      </c>
      <c r="I1525" t="s">
        <v>3</v>
      </c>
      <c r="J1525">
        <v>0.94869400000000004</v>
      </c>
      <c r="K1525" t="s">
        <v>4</v>
      </c>
      <c r="L1525">
        <v>4391.75</v>
      </c>
      <c r="M1525" t="s">
        <v>5</v>
      </c>
      <c r="N1525">
        <v>10.246477797623999</v>
      </c>
      <c r="O1525" t="s">
        <v>6</v>
      </c>
      <c r="P1525">
        <v>45000</v>
      </c>
      <c r="Q1525" t="s">
        <v>7</v>
      </c>
      <c r="R1525">
        <v>45000</v>
      </c>
      <c r="S1525" t="s">
        <v>21</v>
      </c>
      <c r="T1525" t="s">
        <v>16616</v>
      </c>
      <c r="U1525" t="s">
        <v>16617</v>
      </c>
      <c r="V1525" t="s">
        <v>16618</v>
      </c>
      <c r="W1525">
        <v>1.9112700000000001E-3</v>
      </c>
    </row>
    <row r="1526" spans="5:23">
      <c r="E1526" t="s">
        <v>22</v>
      </c>
      <c r="F1526">
        <v>27652.5</v>
      </c>
      <c r="G1526" t="s">
        <v>1</v>
      </c>
      <c r="H1526" t="s">
        <v>23</v>
      </c>
      <c r="I1526" t="s">
        <v>3</v>
      </c>
      <c r="J1526">
        <v>0.92418999999999996</v>
      </c>
      <c r="K1526" t="s">
        <v>4</v>
      </c>
      <c r="L1526">
        <v>4233.92</v>
      </c>
      <c r="M1526" t="s">
        <v>5</v>
      </c>
      <c r="N1526">
        <v>10.628447382099999</v>
      </c>
      <c r="O1526" t="s">
        <v>6</v>
      </c>
      <c r="P1526">
        <v>45000</v>
      </c>
      <c r="Q1526" t="s">
        <v>7</v>
      </c>
      <c r="R1526">
        <v>45000</v>
      </c>
      <c r="S1526" t="s">
        <v>24</v>
      </c>
      <c r="T1526" t="s">
        <v>16619</v>
      </c>
      <c r="U1526" t="s">
        <v>16620</v>
      </c>
      <c r="V1526" t="s">
        <v>16621</v>
      </c>
      <c r="W1526" s="1">
        <v>-3.7073499999999997E-5</v>
      </c>
    </row>
    <row r="1527" spans="5:23">
      <c r="E1527" t="s">
        <v>25</v>
      </c>
      <c r="F1527">
        <v>27652.5</v>
      </c>
      <c r="G1527" t="s">
        <v>1</v>
      </c>
      <c r="H1527" t="s">
        <v>23</v>
      </c>
      <c r="I1527" t="s">
        <v>3</v>
      </c>
      <c r="J1527">
        <v>0.92418999999999996</v>
      </c>
      <c r="K1527" t="s">
        <v>4</v>
      </c>
      <c r="L1527">
        <v>4233.92</v>
      </c>
      <c r="M1527" t="s">
        <v>5</v>
      </c>
      <c r="N1527">
        <v>10.628447382099999</v>
      </c>
      <c r="O1527" t="s">
        <v>6</v>
      </c>
      <c r="P1527">
        <v>45000</v>
      </c>
      <c r="Q1527" t="s">
        <v>7</v>
      </c>
      <c r="R1527">
        <v>45000</v>
      </c>
      <c r="S1527" t="s">
        <v>26</v>
      </c>
      <c r="T1527" t="s">
        <v>16619</v>
      </c>
      <c r="U1527" t="s">
        <v>16620</v>
      </c>
      <c r="V1527" t="s">
        <v>16621</v>
      </c>
      <c r="W1527" s="1">
        <v>-3.7073499999999997E-5</v>
      </c>
    </row>
    <row r="1528" spans="5:23">
      <c r="E1528" t="s">
        <v>25</v>
      </c>
      <c r="F1528">
        <v>26738.9</v>
      </c>
      <c r="G1528" t="s">
        <v>1</v>
      </c>
      <c r="H1528" t="s">
        <v>27</v>
      </c>
      <c r="I1528" t="s">
        <v>3</v>
      </c>
      <c r="J1528">
        <v>0.92930599999999997</v>
      </c>
      <c r="K1528" t="s">
        <v>4</v>
      </c>
      <c r="L1528">
        <v>4330.5</v>
      </c>
      <c r="M1528" t="s">
        <v>5</v>
      </c>
      <c r="N1528">
        <v>10.39139820704</v>
      </c>
      <c r="O1528" t="s">
        <v>6</v>
      </c>
      <c r="P1528">
        <v>45000</v>
      </c>
      <c r="Q1528" t="s">
        <v>7</v>
      </c>
      <c r="R1528">
        <v>45000</v>
      </c>
      <c r="S1528" t="s">
        <v>28</v>
      </c>
      <c r="T1528" t="s">
        <v>16622</v>
      </c>
      <c r="U1528" t="s">
        <v>16623</v>
      </c>
      <c r="V1528" t="s">
        <v>16624</v>
      </c>
      <c r="W1528">
        <v>1.3808799999999999E-3</v>
      </c>
    </row>
    <row r="1529" spans="5:23">
      <c r="E1529" t="s">
        <v>29</v>
      </c>
      <c r="F1529">
        <v>26738.9</v>
      </c>
      <c r="G1529" t="s">
        <v>1</v>
      </c>
      <c r="H1529" t="s">
        <v>27</v>
      </c>
      <c r="I1529" t="s">
        <v>3</v>
      </c>
      <c r="J1529">
        <v>0.92930599999999997</v>
      </c>
      <c r="K1529" t="s">
        <v>4</v>
      </c>
      <c r="L1529">
        <v>4330.5</v>
      </c>
      <c r="M1529" t="s">
        <v>5</v>
      </c>
      <c r="N1529">
        <v>10.39139820704</v>
      </c>
      <c r="O1529" t="s">
        <v>6</v>
      </c>
      <c r="P1529">
        <v>45000</v>
      </c>
      <c r="Q1529" t="s">
        <v>7</v>
      </c>
      <c r="R1529">
        <v>45000</v>
      </c>
      <c r="S1529" t="s">
        <v>28</v>
      </c>
      <c r="T1529" t="s">
        <v>16622</v>
      </c>
      <c r="U1529" t="s">
        <v>16623</v>
      </c>
      <c r="V1529" t="s">
        <v>16624</v>
      </c>
      <c r="W1529">
        <v>1.3808799999999999E-3</v>
      </c>
    </row>
    <row r="1530" spans="5:23">
      <c r="E1530" t="s">
        <v>29</v>
      </c>
      <c r="F1530">
        <v>30032.9</v>
      </c>
      <c r="G1530" t="s">
        <v>1</v>
      </c>
      <c r="H1530" t="s">
        <v>30</v>
      </c>
      <c r="I1530" t="s">
        <v>3</v>
      </c>
      <c r="J1530">
        <v>0.89767399999999997</v>
      </c>
      <c r="K1530" t="s">
        <v>4</v>
      </c>
      <c r="L1530">
        <v>4132.05</v>
      </c>
      <c r="M1530" t="s">
        <v>5</v>
      </c>
      <c r="N1530">
        <v>10.890468981530001</v>
      </c>
      <c r="O1530" t="s">
        <v>6</v>
      </c>
      <c r="P1530">
        <v>45000</v>
      </c>
      <c r="Q1530" t="s">
        <v>7</v>
      </c>
      <c r="R1530">
        <v>45000</v>
      </c>
      <c r="S1530" t="s">
        <v>31</v>
      </c>
      <c r="T1530" t="s">
        <v>16625</v>
      </c>
      <c r="U1530" t="s">
        <v>16626</v>
      </c>
      <c r="V1530" t="s">
        <v>16627</v>
      </c>
      <c r="W1530">
        <v>4.3807799999999999E-3</v>
      </c>
    </row>
    <row r="1531" spans="5:23">
      <c r="E1531" t="s">
        <v>32</v>
      </c>
      <c r="F1531">
        <v>30032.9</v>
      </c>
      <c r="G1531" t="s">
        <v>1</v>
      </c>
      <c r="H1531" t="s">
        <v>30</v>
      </c>
      <c r="I1531" t="s">
        <v>3</v>
      </c>
      <c r="J1531">
        <v>0.89767399999999997</v>
      </c>
      <c r="K1531" t="s">
        <v>4</v>
      </c>
      <c r="L1531">
        <v>4132.05</v>
      </c>
      <c r="M1531" t="s">
        <v>5</v>
      </c>
      <c r="N1531">
        <v>10.890468981530001</v>
      </c>
      <c r="O1531" t="s">
        <v>6</v>
      </c>
      <c r="P1531">
        <v>45000</v>
      </c>
      <c r="Q1531" t="s">
        <v>7</v>
      </c>
      <c r="R1531">
        <v>45000</v>
      </c>
      <c r="S1531" t="s">
        <v>33</v>
      </c>
      <c r="T1531" t="s">
        <v>16625</v>
      </c>
      <c r="U1531" t="s">
        <v>16626</v>
      </c>
      <c r="V1531" t="s">
        <v>16627</v>
      </c>
      <c r="W1531">
        <v>4.3807799999999999E-3</v>
      </c>
    </row>
    <row r="1532" spans="5:23">
      <c r="E1532" t="s">
        <v>32</v>
      </c>
      <c r="F1532">
        <v>29256.7</v>
      </c>
      <c r="G1532" t="s">
        <v>1</v>
      </c>
      <c r="H1532" t="s">
        <v>17</v>
      </c>
      <c r="I1532" t="s">
        <v>3</v>
      </c>
      <c r="J1532">
        <v>0.895092</v>
      </c>
      <c r="K1532" t="s">
        <v>4</v>
      </c>
      <c r="L1532">
        <v>4266.17</v>
      </c>
      <c r="M1532" t="s">
        <v>5</v>
      </c>
      <c r="N1532">
        <v>10.548103116625001</v>
      </c>
      <c r="O1532" t="s">
        <v>6</v>
      </c>
      <c r="P1532">
        <v>45000</v>
      </c>
      <c r="Q1532" t="s">
        <v>7</v>
      </c>
      <c r="R1532">
        <v>45000</v>
      </c>
      <c r="S1532" t="s">
        <v>34</v>
      </c>
      <c r="T1532" t="s">
        <v>16628</v>
      </c>
      <c r="U1532" t="s">
        <v>16629</v>
      </c>
      <c r="V1532" t="s">
        <v>16630</v>
      </c>
      <c r="W1532">
        <v>8.1268E-3</v>
      </c>
    </row>
    <row r="1533" spans="5:23">
      <c r="E1533" t="s">
        <v>35</v>
      </c>
      <c r="F1533">
        <v>29256.7</v>
      </c>
      <c r="G1533" t="s">
        <v>1</v>
      </c>
      <c r="H1533" t="s">
        <v>17</v>
      </c>
      <c r="I1533" t="s">
        <v>3</v>
      </c>
      <c r="J1533">
        <v>0.895092</v>
      </c>
      <c r="K1533" t="s">
        <v>4</v>
      </c>
      <c r="L1533">
        <v>4266.17</v>
      </c>
      <c r="M1533" t="s">
        <v>5</v>
      </c>
      <c r="N1533">
        <v>10.548103116625001</v>
      </c>
      <c r="O1533" t="s">
        <v>6</v>
      </c>
      <c r="P1533">
        <v>45000</v>
      </c>
      <c r="Q1533" t="s">
        <v>7</v>
      </c>
      <c r="R1533">
        <v>45000</v>
      </c>
      <c r="S1533" t="s">
        <v>34</v>
      </c>
      <c r="T1533" t="s">
        <v>16628</v>
      </c>
      <c r="U1533" t="s">
        <v>16629</v>
      </c>
      <c r="V1533" t="s">
        <v>16630</v>
      </c>
      <c r="W1533">
        <v>8.1268E-3</v>
      </c>
    </row>
    <row r="1534" spans="5:23">
      <c r="E1534" t="s">
        <v>35</v>
      </c>
      <c r="F1534">
        <v>32802.1</v>
      </c>
      <c r="G1534" t="s">
        <v>1</v>
      </c>
      <c r="H1534" t="s">
        <v>36</v>
      </c>
      <c r="I1534" t="s">
        <v>3</v>
      </c>
      <c r="J1534">
        <v>0.86990100000000004</v>
      </c>
      <c r="K1534" t="s">
        <v>4</v>
      </c>
      <c r="L1534">
        <v>4028.64</v>
      </c>
      <c r="M1534" t="s">
        <v>5</v>
      </c>
      <c r="N1534">
        <v>11.170020982845999</v>
      </c>
      <c r="O1534" t="s">
        <v>6</v>
      </c>
      <c r="P1534">
        <v>45000</v>
      </c>
      <c r="Q1534" t="s">
        <v>7</v>
      </c>
      <c r="R1534">
        <v>45000</v>
      </c>
      <c r="S1534" t="s">
        <v>37</v>
      </c>
      <c r="T1534" t="s">
        <v>16631</v>
      </c>
      <c r="U1534" t="s">
        <v>16632</v>
      </c>
      <c r="V1534" t="s">
        <v>16633</v>
      </c>
      <c r="W1534">
        <v>7.5636399999999999E-3</v>
      </c>
    </row>
    <row r="1535" spans="5:23">
      <c r="E1535" t="s">
        <v>38</v>
      </c>
      <c r="F1535">
        <v>32802.1</v>
      </c>
      <c r="G1535" t="s">
        <v>1</v>
      </c>
      <c r="H1535" t="s">
        <v>36</v>
      </c>
      <c r="I1535" t="s">
        <v>3</v>
      </c>
      <c r="J1535">
        <v>0.86990100000000004</v>
      </c>
      <c r="K1535" t="s">
        <v>4</v>
      </c>
      <c r="L1535">
        <v>4028.64</v>
      </c>
      <c r="M1535" t="s">
        <v>5</v>
      </c>
      <c r="N1535">
        <v>11.170020982845999</v>
      </c>
      <c r="O1535" t="s">
        <v>6</v>
      </c>
      <c r="P1535">
        <v>45000</v>
      </c>
      <c r="Q1535" t="s">
        <v>7</v>
      </c>
      <c r="R1535">
        <v>45000</v>
      </c>
      <c r="S1535" t="s">
        <v>39</v>
      </c>
      <c r="T1535" t="s">
        <v>16631</v>
      </c>
      <c r="U1535" t="s">
        <v>16632</v>
      </c>
      <c r="V1535" t="s">
        <v>16633</v>
      </c>
      <c r="W1535">
        <v>7.5636399999999999E-3</v>
      </c>
    </row>
    <row r="1536" spans="5:23">
      <c r="E1536" t="s">
        <v>38</v>
      </c>
      <c r="F1536">
        <v>31710.2</v>
      </c>
      <c r="G1536" t="s">
        <v>1</v>
      </c>
      <c r="H1536" t="s">
        <v>40</v>
      </c>
      <c r="I1536" t="s">
        <v>3</v>
      </c>
      <c r="J1536">
        <v>0.86679099999999998</v>
      </c>
      <c r="K1536" t="s">
        <v>4</v>
      </c>
      <c r="L1536">
        <v>4197.32</v>
      </c>
      <c r="M1536" t="s">
        <v>5</v>
      </c>
      <c r="N1536">
        <v>10.721123865600999</v>
      </c>
      <c r="O1536" t="s">
        <v>6</v>
      </c>
      <c r="P1536">
        <v>45000</v>
      </c>
      <c r="Q1536" t="s">
        <v>7</v>
      </c>
      <c r="R1536">
        <v>45000</v>
      </c>
      <c r="S1536" t="s">
        <v>41</v>
      </c>
      <c r="T1536" t="s">
        <v>16634</v>
      </c>
      <c r="U1536" t="s">
        <v>16635</v>
      </c>
      <c r="V1536" t="s">
        <v>16636</v>
      </c>
      <c r="W1536">
        <v>5.1854500000000003E-4</v>
      </c>
    </row>
    <row r="1537" spans="5:23">
      <c r="E1537" t="s">
        <v>42</v>
      </c>
      <c r="F1537">
        <v>31710.2</v>
      </c>
      <c r="G1537" t="s">
        <v>1</v>
      </c>
      <c r="H1537" t="s">
        <v>40</v>
      </c>
      <c r="I1537" t="s">
        <v>3</v>
      </c>
      <c r="J1537">
        <v>0.86679099999999998</v>
      </c>
      <c r="K1537" t="s">
        <v>4</v>
      </c>
      <c r="L1537">
        <v>4197.32</v>
      </c>
      <c r="M1537" t="s">
        <v>5</v>
      </c>
      <c r="N1537">
        <v>10.721123865600999</v>
      </c>
      <c r="O1537" t="s">
        <v>6</v>
      </c>
      <c r="P1537">
        <v>45000</v>
      </c>
      <c r="Q1537" t="s">
        <v>7</v>
      </c>
      <c r="R1537">
        <v>45000</v>
      </c>
      <c r="S1537" t="s">
        <v>41</v>
      </c>
      <c r="T1537" t="s">
        <v>16634</v>
      </c>
      <c r="U1537" t="s">
        <v>16635</v>
      </c>
      <c r="V1537" t="s">
        <v>16636</v>
      </c>
      <c r="W1537">
        <v>5.1854500000000003E-4</v>
      </c>
    </row>
    <row r="1538" spans="5:23">
      <c r="E1538" t="s">
        <v>42</v>
      </c>
      <c r="F1538">
        <v>22985.9</v>
      </c>
      <c r="G1538" t="s">
        <v>1</v>
      </c>
      <c r="H1538" t="s">
        <v>14</v>
      </c>
      <c r="I1538" t="s">
        <v>3</v>
      </c>
      <c r="J1538">
        <v>0.98773299999999997</v>
      </c>
      <c r="K1538" t="s">
        <v>4</v>
      </c>
      <c r="L1538">
        <v>4459.22</v>
      </c>
      <c r="M1538" t="s">
        <v>5</v>
      </c>
      <c r="N1538">
        <v>10.091449185568001</v>
      </c>
      <c r="O1538" t="s">
        <v>6</v>
      </c>
      <c r="P1538">
        <v>45000</v>
      </c>
      <c r="Q1538" t="s">
        <v>7</v>
      </c>
      <c r="R1538">
        <v>45000</v>
      </c>
      <c r="S1538" t="s">
        <v>43</v>
      </c>
      <c r="T1538" t="s">
        <v>16637</v>
      </c>
      <c r="U1538" t="s">
        <v>16638</v>
      </c>
      <c r="V1538" t="s">
        <v>16639</v>
      </c>
      <c r="W1538">
        <v>-8.0500099999999996E-4</v>
      </c>
    </row>
    <row r="1539" spans="5:23">
      <c r="E1539" t="s">
        <v>44</v>
      </c>
      <c r="F1539">
        <v>22985.9</v>
      </c>
      <c r="G1539" t="s">
        <v>1</v>
      </c>
      <c r="H1539" t="s">
        <v>14</v>
      </c>
      <c r="I1539" t="s">
        <v>3</v>
      </c>
      <c r="J1539">
        <v>0.98773299999999997</v>
      </c>
      <c r="K1539" t="s">
        <v>4</v>
      </c>
      <c r="L1539">
        <v>4459.22</v>
      </c>
      <c r="M1539" t="s">
        <v>5</v>
      </c>
      <c r="N1539">
        <v>10.091449185568001</v>
      </c>
      <c r="O1539" t="s">
        <v>6</v>
      </c>
      <c r="P1539">
        <v>45000</v>
      </c>
      <c r="Q1539" t="s">
        <v>7</v>
      </c>
      <c r="R1539">
        <v>45000</v>
      </c>
      <c r="S1539" t="s">
        <v>45</v>
      </c>
      <c r="T1539" t="s">
        <v>16637</v>
      </c>
      <c r="U1539" t="s">
        <v>16638</v>
      </c>
      <c r="V1539" t="s">
        <v>16639</v>
      </c>
      <c r="W1539">
        <v>-8.0500099999999996E-4</v>
      </c>
    </row>
    <row r="1540" spans="5:23">
      <c r="E1540" t="s">
        <v>44</v>
      </c>
      <c r="F1540">
        <v>22918.1</v>
      </c>
      <c r="G1540" t="s">
        <v>1</v>
      </c>
      <c r="H1540" t="s">
        <v>10</v>
      </c>
      <c r="I1540" t="s">
        <v>3</v>
      </c>
      <c r="J1540">
        <v>0.98750199999999999</v>
      </c>
      <c r="K1540" t="s">
        <v>4</v>
      </c>
      <c r="L1540">
        <v>4474.5</v>
      </c>
      <c r="M1540" t="s">
        <v>5</v>
      </c>
      <c r="N1540">
        <v>10.05698056582</v>
      </c>
      <c r="O1540" t="s">
        <v>6</v>
      </c>
      <c r="P1540">
        <v>45000</v>
      </c>
      <c r="Q1540" t="s">
        <v>7</v>
      </c>
      <c r="R1540">
        <v>45000</v>
      </c>
      <c r="S1540" t="s">
        <v>11</v>
      </c>
      <c r="T1540" t="s">
        <v>16607</v>
      </c>
      <c r="U1540" t="s">
        <v>16608</v>
      </c>
      <c r="V1540" t="s">
        <v>16609</v>
      </c>
      <c r="W1540">
        <v>4.8622299999999998E-4</v>
      </c>
    </row>
    <row r="1541" spans="5:23">
      <c r="E1541" t="s">
        <v>0</v>
      </c>
      <c r="F1541">
        <v>23632.400000000001</v>
      </c>
      <c r="G1541" t="s">
        <v>1</v>
      </c>
      <c r="H1541" t="s">
        <v>2</v>
      </c>
      <c r="I1541" t="s">
        <v>3</v>
      </c>
      <c r="J1541">
        <v>0.97877199999999998</v>
      </c>
      <c r="K1541" t="s">
        <v>4</v>
      </c>
      <c r="L1541">
        <v>4417.01</v>
      </c>
      <c r="M1541" t="s">
        <v>5</v>
      </c>
      <c r="N1541">
        <v>10.187881297855</v>
      </c>
      <c r="O1541" t="s">
        <v>6</v>
      </c>
      <c r="P1541">
        <v>45000</v>
      </c>
      <c r="Q1541" t="s">
        <v>7</v>
      </c>
      <c r="R1541">
        <v>45000</v>
      </c>
      <c r="S1541" t="s">
        <v>8</v>
      </c>
      <c r="T1541" t="s">
        <v>16640</v>
      </c>
      <c r="U1541" t="s">
        <v>16641</v>
      </c>
      <c r="V1541" t="s">
        <v>16642</v>
      </c>
      <c r="W1541">
        <v>4.9586900000000002E-4</v>
      </c>
    </row>
    <row r="1542" spans="5:23">
      <c r="E1542" t="s">
        <v>9</v>
      </c>
      <c r="F1542">
        <v>23001.5</v>
      </c>
      <c r="G1542" t="s">
        <v>1</v>
      </c>
      <c r="H1542" t="s">
        <v>10</v>
      </c>
      <c r="I1542" t="s">
        <v>3</v>
      </c>
      <c r="J1542">
        <v>0.985707</v>
      </c>
      <c r="K1542" t="s">
        <v>4</v>
      </c>
      <c r="L1542">
        <v>4474.54</v>
      </c>
      <c r="M1542" t="s">
        <v>5</v>
      </c>
      <c r="N1542">
        <v>10.056907162171999</v>
      </c>
      <c r="O1542" t="s">
        <v>6</v>
      </c>
      <c r="P1542">
        <v>45000</v>
      </c>
      <c r="Q1542" t="s">
        <v>7</v>
      </c>
      <c r="R1542">
        <v>45000</v>
      </c>
      <c r="S1542" t="s">
        <v>11</v>
      </c>
      <c r="T1542" t="s">
        <v>16643</v>
      </c>
      <c r="U1542" t="s">
        <v>16644</v>
      </c>
      <c r="V1542" t="s">
        <v>16645</v>
      </c>
      <c r="W1542">
        <v>2.0269699999999999E-3</v>
      </c>
    </row>
    <row r="1543" spans="5:23">
      <c r="E1543" t="s">
        <v>12</v>
      </c>
      <c r="F1543">
        <v>23632.400000000001</v>
      </c>
      <c r="G1543" t="s">
        <v>1</v>
      </c>
      <c r="H1543" t="s">
        <v>2</v>
      </c>
      <c r="I1543" t="s">
        <v>3</v>
      </c>
      <c r="J1543">
        <v>0.97877199999999998</v>
      </c>
      <c r="K1543" t="s">
        <v>4</v>
      </c>
      <c r="L1543">
        <v>4417.01</v>
      </c>
      <c r="M1543" t="s">
        <v>5</v>
      </c>
      <c r="N1543">
        <v>10.187881297855</v>
      </c>
      <c r="O1543" t="s">
        <v>6</v>
      </c>
      <c r="P1543">
        <v>45000</v>
      </c>
      <c r="Q1543" t="s">
        <v>7</v>
      </c>
      <c r="R1543">
        <v>45000</v>
      </c>
      <c r="S1543" t="s">
        <v>13</v>
      </c>
      <c r="T1543" t="s">
        <v>16640</v>
      </c>
      <c r="U1543" t="s">
        <v>16641</v>
      </c>
      <c r="V1543" t="s">
        <v>16642</v>
      </c>
      <c r="W1543">
        <v>4.9586900000000002E-4</v>
      </c>
    </row>
    <row r="1544" spans="5:23">
      <c r="E1544" t="s">
        <v>12</v>
      </c>
      <c r="F1544">
        <v>23585.4</v>
      </c>
      <c r="G1544" t="s">
        <v>1</v>
      </c>
      <c r="H1544" t="s">
        <v>14</v>
      </c>
      <c r="I1544" t="s">
        <v>3</v>
      </c>
      <c r="J1544">
        <v>0.97633000000000003</v>
      </c>
      <c r="K1544" t="s">
        <v>4</v>
      </c>
      <c r="L1544">
        <v>4447.9799999999996</v>
      </c>
      <c r="M1544" t="s">
        <v>5</v>
      </c>
      <c r="N1544">
        <v>10.116948214720001</v>
      </c>
      <c r="O1544" t="s">
        <v>6</v>
      </c>
      <c r="P1544">
        <v>45000</v>
      </c>
      <c r="Q1544" t="s">
        <v>7</v>
      </c>
      <c r="R1544">
        <v>45000</v>
      </c>
      <c r="S1544" t="s">
        <v>15</v>
      </c>
      <c r="T1544" t="s">
        <v>16646</v>
      </c>
      <c r="U1544" t="s">
        <v>16647</v>
      </c>
      <c r="V1544" t="s">
        <v>16648</v>
      </c>
      <c r="W1544">
        <v>7.5862300000000004E-4</v>
      </c>
    </row>
    <row r="1545" spans="5:23">
      <c r="E1545" t="s">
        <v>16</v>
      </c>
      <c r="F1545">
        <v>23585.4</v>
      </c>
      <c r="G1545" t="s">
        <v>1</v>
      </c>
      <c r="H1545" t="s">
        <v>14</v>
      </c>
      <c r="I1545" t="s">
        <v>3</v>
      </c>
      <c r="J1545">
        <v>0.97633000000000003</v>
      </c>
      <c r="K1545" t="s">
        <v>4</v>
      </c>
      <c r="L1545">
        <v>4447.9799999999996</v>
      </c>
      <c r="M1545" t="s">
        <v>5</v>
      </c>
      <c r="N1545">
        <v>10.116948214720001</v>
      </c>
      <c r="O1545" t="s">
        <v>6</v>
      </c>
      <c r="P1545">
        <v>45000</v>
      </c>
      <c r="Q1545" t="s">
        <v>7</v>
      </c>
      <c r="R1545">
        <v>45000</v>
      </c>
      <c r="S1545" t="s">
        <v>15</v>
      </c>
      <c r="T1545" t="s">
        <v>16646</v>
      </c>
      <c r="U1545" t="s">
        <v>16647</v>
      </c>
      <c r="V1545" t="s">
        <v>16648</v>
      </c>
      <c r="W1545">
        <v>7.5862300000000004E-4</v>
      </c>
    </row>
    <row r="1546" spans="5:23">
      <c r="E1546" t="s">
        <v>16</v>
      </c>
      <c r="F1546">
        <v>25866.400000000001</v>
      </c>
      <c r="G1546" t="s">
        <v>1</v>
      </c>
      <c r="H1546" t="s">
        <v>17</v>
      </c>
      <c r="I1546" t="s">
        <v>3</v>
      </c>
      <c r="J1546">
        <v>0.94509600000000005</v>
      </c>
      <c r="K1546" t="s">
        <v>4</v>
      </c>
      <c r="L1546">
        <v>4328.25</v>
      </c>
      <c r="M1546" t="s">
        <v>5</v>
      </c>
      <c r="N1546">
        <v>10.39681688728</v>
      </c>
      <c r="O1546" t="s">
        <v>6</v>
      </c>
      <c r="P1546">
        <v>45000</v>
      </c>
      <c r="Q1546" t="s">
        <v>7</v>
      </c>
      <c r="R1546">
        <v>45000</v>
      </c>
      <c r="S1546" t="s">
        <v>18</v>
      </c>
      <c r="T1546" t="s">
        <v>16649</v>
      </c>
      <c r="U1546" t="s">
        <v>16650</v>
      </c>
      <c r="V1546" t="s">
        <v>16651</v>
      </c>
      <c r="W1546">
        <v>1.1923000000000001E-3</v>
      </c>
    </row>
    <row r="1547" spans="5:23">
      <c r="E1547" t="s">
        <v>19</v>
      </c>
      <c r="F1547">
        <v>25866.400000000001</v>
      </c>
      <c r="G1547" t="s">
        <v>1</v>
      </c>
      <c r="H1547" t="s">
        <v>17</v>
      </c>
      <c r="I1547" t="s">
        <v>3</v>
      </c>
      <c r="J1547">
        <v>0.94509600000000005</v>
      </c>
      <c r="K1547" t="s">
        <v>4</v>
      </c>
      <c r="L1547">
        <v>4328.25</v>
      </c>
      <c r="M1547" t="s">
        <v>5</v>
      </c>
      <c r="N1547">
        <v>10.39681688728</v>
      </c>
      <c r="O1547" t="s">
        <v>6</v>
      </c>
      <c r="P1547">
        <v>45000</v>
      </c>
      <c r="Q1547" t="s">
        <v>7</v>
      </c>
      <c r="R1547">
        <v>45000</v>
      </c>
      <c r="S1547" t="s">
        <v>20</v>
      </c>
      <c r="T1547" t="s">
        <v>16649</v>
      </c>
      <c r="U1547" t="s">
        <v>16650</v>
      </c>
      <c r="V1547" t="s">
        <v>16651</v>
      </c>
      <c r="W1547">
        <v>1.1923000000000001E-3</v>
      </c>
    </row>
    <row r="1548" spans="5:23">
      <c r="E1548" t="s">
        <v>19</v>
      </c>
      <c r="F1548">
        <v>25216.3</v>
      </c>
      <c r="G1548" t="s">
        <v>1</v>
      </c>
      <c r="H1548" t="s">
        <v>2</v>
      </c>
      <c r="I1548" t="s">
        <v>3</v>
      </c>
      <c r="J1548">
        <v>0.95029600000000003</v>
      </c>
      <c r="K1548" t="s">
        <v>4</v>
      </c>
      <c r="L1548">
        <v>4391.38</v>
      </c>
      <c r="M1548" t="s">
        <v>5</v>
      </c>
      <c r="N1548">
        <v>10.247355149400001</v>
      </c>
      <c r="O1548" t="s">
        <v>6</v>
      </c>
      <c r="P1548">
        <v>45000</v>
      </c>
      <c r="Q1548" t="s">
        <v>7</v>
      </c>
      <c r="R1548">
        <v>45000</v>
      </c>
      <c r="S1548" t="s">
        <v>21</v>
      </c>
      <c r="T1548" t="s">
        <v>16652</v>
      </c>
      <c r="U1548" t="s">
        <v>16653</v>
      </c>
      <c r="V1548" t="s">
        <v>16654</v>
      </c>
      <c r="W1548">
        <v>-2.2078599999999999E-3</v>
      </c>
    </row>
    <row r="1549" spans="5:23">
      <c r="E1549" t="s">
        <v>22</v>
      </c>
      <c r="F1549">
        <v>25216.3</v>
      </c>
      <c r="G1549" t="s">
        <v>1</v>
      </c>
      <c r="H1549" t="s">
        <v>2</v>
      </c>
      <c r="I1549" t="s">
        <v>3</v>
      </c>
      <c r="J1549">
        <v>0.95029600000000003</v>
      </c>
      <c r="K1549" t="s">
        <v>4</v>
      </c>
      <c r="L1549">
        <v>4391.38</v>
      </c>
      <c r="M1549" t="s">
        <v>5</v>
      </c>
      <c r="N1549">
        <v>10.247355149400001</v>
      </c>
      <c r="O1549" t="s">
        <v>6</v>
      </c>
      <c r="P1549">
        <v>45000</v>
      </c>
      <c r="Q1549" t="s">
        <v>7</v>
      </c>
      <c r="R1549">
        <v>45000</v>
      </c>
      <c r="S1549" t="s">
        <v>21</v>
      </c>
      <c r="T1549" t="s">
        <v>16652</v>
      </c>
      <c r="U1549" t="s">
        <v>16653</v>
      </c>
      <c r="V1549" t="s">
        <v>16654</v>
      </c>
      <c r="W1549">
        <v>-2.2078599999999999E-3</v>
      </c>
    </row>
    <row r="1550" spans="5:23">
      <c r="E1550" t="s">
        <v>22</v>
      </c>
      <c r="F1550">
        <v>27756.9</v>
      </c>
      <c r="G1550" t="s">
        <v>1</v>
      </c>
      <c r="H1550" t="s">
        <v>23</v>
      </c>
      <c r="I1550" t="s">
        <v>3</v>
      </c>
      <c r="J1550">
        <v>0.92251399999999995</v>
      </c>
      <c r="K1550" t="s">
        <v>4</v>
      </c>
      <c r="L1550">
        <v>4233.34</v>
      </c>
      <c r="M1550" t="s">
        <v>5</v>
      </c>
      <c r="N1550">
        <v>10.629908850070001</v>
      </c>
      <c r="O1550" t="s">
        <v>6</v>
      </c>
      <c r="P1550">
        <v>45000</v>
      </c>
      <c r="Q1550" t="s">
        <v>7</v>
      </c>
      <c r="R1550">
        <v>45000</v>
      </c>
      <c r="S1550" t="s">
        <v>24</v>
      </c>
      <c r="T1550" t="s">
        <v>16655</v>
      </c>
      <c r="U1550" t="s">
        <v>16656</v>
      </c>
      <c r="V1550" t="s">
        <v>16657</v>
      </c>
      <c r="W1550">
        <v>9.5073899999999992E-3</v>
      </c>
    </row>
    <row r="1551" spans="5:23">
      <c r="E1551" t="s">
        <v>25</v>
      </c>
      <c r="F1551">
        <v>27756.9</v>
      </c>
      <c r="G1551" t="s">
        <v>1</v>
      </c>
      <c r="H1551" t="s">
        <v>23</v>
      </c>
      <c r="I1551" t="s">
        <v>3</v>
      </c>
      <c r="J1551">
        <v>0.92251399999999995</v>
      </c>
      <c r="K1551" t="s">
        <v>4</v>
      </c>
      <c r="L1551">
        <v>4233.34</v>
      </c>
      <c r="M1551" t="s">
        <v>5</v>
      </c>
      <c r="N1551">
        <v>10.629908850070001</v>
      </c>
      <c r="O1551" t="s">
        <v>6</v>
      </c>
      <c r="P1551">
        <v>45000</v>
      </c>
      <c r="Q1551" t="s">
        <v>7</v>
      </c>
      <c r="R1551">
        <v>45000</v>
      </c>
      <c r="S1551" t="s">
        <v>26</v>
      </c>
      <c r="T1551" t="s">
        <v>16655</v>
      </c>
      <c r="U1551" t="s">
        <v>16656</v>
      </c>
      <c r="V1551" t="s">
        <v>16657</v>
      </c>
      <c r="W1551">
        <v>9.5073899999999992E-3</v>
      </c>
    </row>
    <row r="1552" spans="5:23">
      <c r="E1552" t="s">
        <v>25</v>
      </c>
      <c r="F1552">
        <v>27183.200000000001</v>
      </c>
      <c r="G1552" t="s">
        <v>1</v>
      </c>
      <c r="H1552" t="s">
        <v>27</v>
      </c>
      <c r="I1552" t="s">
        <v>3</v>
      </c>
      <c r="J1552">
        <v>0.921732</v>
      </c>
      <c r="K1552" t="s">
        <v>4</v>
      </c>
      <c r="L1552">
        <v>4330.0200000000004</v>
      </c>
      <c r="M1552" t="s">
        <v>5</v>
      </c>
      <c r="N1552">
        <v>10.392567815408</v>
      </c>
      <c r="O1552" t="s">
        <v>6</v>
      </c>
      <c r="P1552">
        <v>45000</v>
      </c>
      <c r="Q1552" t="s">
        <v>7</v>
      </c>
      <c r="R1552">
        <v>45000</v>
      </c>
      <c r="S1552" t="s">
        <v>28</v>
      </c>
      <c r="T1552" t="s">
        <v>16658</v>
      </c>
      <c r="U1552" t="s">
        <v>16659</v>
      </c>
      <c r="V1552" t="s">
        <v>16660</v>
      </c>
      <c r="W1552">
        <v>3.4557500000000001E-3</v>
      </c>
    </row>
    <row r="1553" spans="5:23">
      <c r="E1553" t="s">
        <v>29</v>
      </c>
      <c r="F1553">
        <v>27183.200000000001</v>
      </c>
      <c r="G1553" t="s">
        <v>1</v>
      </c>
      <c r="H1553" t="s">
        <v>27</v>
      </c>
      <c r="I1553" t="s">
        <v>3</v>
      </c>
      <c r="J1553">
        <v>0.921732</v>
      </c>
      <c r="K1553" t="s">
        <v>4</v>
      </c>
      <c r="L1553">
        <v>4330.0200000000004</v>
      </c>
      <c r="M1553" t="s">
        <v>5</v>
      </c>
      <c r="N1553">
        <v>10.392567815408</v>
      </c>
      <c r="O1553" t="s">
        <v>6</v>
      </c>
      <c r="P1553">
        <v>45000</v>
      </c>
      <c r="Q1553" t="s">
        <v>7</v>
      </c>
      <c r="R1553">
        <v>45000</v>
      </c>
      <c r="S1553" t="s">
        <v>28</v>
      </c>
      <c r="T1553" t="s">
        <v>16658</v>
      </c>
      <c r="U1553" t="s">
        <v>16659</v>
      </c>
      <c r="V1553" t="s">
        <v>16660</v>
      </c>
      <c r="W1553">
        <v>3.4557500000000001E-3</v>
      </c>
    </row>
    <row r="1554" spans="5:23">
      <c r="E1554" t="s">
        <v>29</v>
      </c>
      <c r="F1554">
        <v>30030</v>
      </c>
      <c r="G1554" t="s">
        <v>1</v>
      </c>
      <c r="H1554" t="s">
        <v>30</v>
      </c>
      <c r="I1554" t="s">
        <v>3</v>
      </c>
      <c r="J1554">
        <v>0.89752399999999999</v>
      </c>
      <c r="K1554" t="s">
        <v>4</v>
      </c>
      <c r="L1554">
        <v>4133.83</v>
      </c>
      <c r="M1554" t="s">
        <v>5</v>
      </c>
      <c r="N1554">
        <v>10.885792547034001</v>
      </c>
      <c r="O1554" t="s">
        <v>6</v>
      </c>
      <c r="P1554">
        <v>45000</v>
      </c>
      <c r="Q1554" t="s">
        <v>7</v>
      </c>
      <c r="R1554">
        <v>45000</v>
      </c>
      <c r="S1554" t="s">
        <v>31</v>
      </c>
      <c r="T1554" t="s">
        <v>16661</v>
      </c>
      <c r="U1554" t="s">
        <v>16662</v>
      </c>
      <c r="V1554" t="s">
        <v>16663</v>
      </c>
      <c r="W1554">
        <v>7.7578899999999999E-3</v>
      </c>
    </row>
    <row r="1555" spans="5:23">
      <c r="E1555" t="s">
        <v>32</v>
      </c>
      <c r="F1555">
        <v>30030</v>
      </c>
      <c r="G1555" t="s">
        <v>1</v>
      </c>
      <c r="H1555" t="s">
        <v>30</v>
      </c>
      <c r="I1555" t="s">
        <v>3</v>
      </c>
      <c r="J1555">
        <v>0.89752399999999999</v>
      </c>
      <c r="K1555" t="s">
        <v>4</v>
      </c>
      <c r="L1555">
        <v>4133.83</v>
      </c>
      <c r="M1555" t="s">
        <v>5</v>
      </c>
      <c r="N1555">
        <v>10.885792547034001</v>
      </c>
      <c r="O1555" t="s">
        <v>6</v>
      </c>
      <c r="P1555">
        <v>45000</v>
      </c>
      <c r="Q1555" t="s">
        <v>7</v>
      </c>
      <c r="R1555">
        <v>45000</v>
      </c>
      <c r="S1555" t="s">
        <v>33</v>
      </c>
      <c r="T1555" t="s">
        <v>16661</v>
      </c>
      <c r="U1555" t="s">
        <v>16662</v>
      </c>
      <c r="V1555" t="s">
        <v>16663</v>
      </c>
      <c r="W1555">
        <v>7.7578899999999999E-3</v>
      </c>
    </row>
    <row r="1556" spans="5:23">
      <c r="E1556" t="s">
        <v>32</v>
      </c>
      <c r="F1556">
        <v>29428.1</v>
      </c>
      <c r="G1556" t="s">
        <v>1</v>
      </c>
      <c r="H1556" t="s">
        <v>17</v>
      </c>
      <c r="I1556" t="s">
        <v>3</v>
      </c>
      <c r="J1556">
        <v>0.89248300000000003</v>
      </c>
      <c r="K1556" t="s">
        <v>4</v>
      </c>
      <c r="L1556">
        <v>4266.17</v>
      </c>
      <c r="M1556" t="s">
        <v>5</v>
      </c>
      <c r="N1556">
        <v>10.548103025625</v>
      </c>
      <c r="O1556" t="s">
        <v>6</v>
      </c>
      <c r="P1556">
        <v>45000</v>
      </c>
      <c r="Q1556" t="s">
        <v>7</v>
      </c>
      <c r="R1556">
        <v>45000</v>
      </c>
      <c r="S1556" t="s">
        <v>34</v>
      </c>
      <c r="T1556" t="s">
        <v>16664</v>
      </c>
      <c r="U1556" t="s">
        <v>16665</v>
      </c>
      <c r="V1556" t="s">
        <v>16666</v>
      </c>
      <c r="W1556">
        <v>8.3500299999999996E-3</v>
      </c>
    </row>
    <row r="1557" spans="5:23">
      <c r="E1557" t="s">
        <v>35</v>
      </c>
      <c r="F1557">
        <v>29428.1</v>
      </c>
      <c r="G1557" t="s">
        <v>1</v>
      </c>
      <c r="H1557" t="s">
        <v>17</v>
      </c>
      <c r="I1557" t="s">
        <v>3</v>
      </c>
      <c r="J1557">
        <v>0.89248300000000003</v>
      </c>
      <c r="K1557" t="s">
        <v>4</v>
      </c>
      <c r="L1557">
        <v>4266.17</v>
      </c>
      <c r="M1557" t="s">
        <v>5</v>
      </c>
      <c r="N1557">
        <v>10.548103025625</v>
      </c>
      <c r="O1557" t="s">
        <v>6</v>
      </c>
      <c r="P1557">
        <v>45000</v>
      </c>
      <c r="Q1557" t="s">
        <v>7</v>
      </c>
      <c r="R1557">
        <v>45000</v>
      </c>
      <c r="S1557" t="s">
        <v>34</v>
      </c>
      <c r="T1557" t="s">
        <v>16664</v>
      </c>
      <c r="U1557" t="s">
        <v>16665</v>
      </c>
      <c r="V1557" t="s">
        <v>16666</v>
      </c>
      <c r="W1557">
        <v>8.3500299999999996E-3</v>
      </c>
    </row>
    <row r="1558" spans="5:23">
      <c r="E1558" t="s">
        <v>35</v>
      </c>
      <c r="F1558">
        <v>32833.4</v>
      </c>
      <c r="G1558" t="s">
        <v>1</v>
      </c>
      <c r="H1558" t="s">
        <v>36</v>
      </c>
      <c r="I1558" t="s">
        <v>3</v>
      </c>
      <c r="J1558">
        <v>0.86918300000000004</v>
      </c>
      <c r="K1558" t="s">
        <v>4</v>
      </c>
      <c r="L1558">
        <v>4031.45</v>
      </c>
      <c r="M1558" t="s">
        <v>5</v>
      </c>
      <c r="N1558">
        <v>11.162227306678</v>
      </c>
      <c r="O1558" t="s">
        <v>6</v>
      </c>
      <c r="P1558">
        <v>45000</v>
      </c>
      <c r="Q1558" t="s">
        <v>7</v>
      </c>
      <c r="R1558">
        <v>45000</v>
      </c>
      <c r="S1558" t="s">
        <v>37</v>
      </c>
      <c r="T1558" t="s">
        <v>16667</v>
      </c>
      <c r="U1558" t="s">
        <v>16668</v>
      </c>
      <c r="V1558" t="s">
        <v>16669</v>
      </c>
      <c r="W1558">
        <v>1.2308700000000001E-2</v>
      </c>
    </row>
    <row r="1559" spans="5:23">
      <c r="E1559" t="s">
        <v>38</v>
      </c>
      <c r="F1559">
        <v>32833.4</v>
      </c>
      <c r="G1559" t="s">
        <v>1</v>
      </c>
      <c r="H1559" t="s">
        <v>36</v>
      </c>
      <c r="I1559" t="s">
        <v>3</v>
      </c>
      <c r="J1559">
        <v>0.86918300000000004</v>
      </c>
      <c r="K1559" t="s">
        <v>4</v>
      </c>
      <c r="L1559">
        <v>4031.45</v>
      </c>
      <c r="M1559" t="s">
        <v>5</v>
      </c>
      <c r="N1559">
        <v>11.162227306678</v>
      </c>
      <c r="O1559" t="s">
        <v>6</v>
      </c>
      <c r="P1559">
        <v>45000</v>
      </c>
      <c r="Q1559" t="s">
        <v>7</v>
      </c>
      <c r="R1559">
        <v>45000</v>
      </c>
      <c r="S1559" t="s">
        <v>39</v>
      </c>
      <c r="T1559" t="s">
        <v>16667</v>
      </c>
      <c r="U1559" t="s">
        <v>16668</v>
      </c>
      <c r="V1559" t="s">
        <v>16669</v>
      </c>
      <c r="W1559">
        <v>1.2308700000000001E-2</v>
      </c>
    </row>
    <row r="1560" spans="5:23">
      <c r="E1560" t="s">
        <v>38</v>
      </c>
      <c r="F1560">
        <v>30993.3</v>
      </c>
      <c r="G1560" t="s">
        <v>1</v>
      </c>
      <c r="H1560" t="s">
        <v>40</v>
      </c>
      <c r="I1560" t="s">
        <v>3</v>
      </c>
      <c r="J1560">
        <v>0.87673900000000005</v>
      </c>
      <c r="K1560" t="s">
        <v>4</v>
      </c>
      <c r="L1560">
        <v>4197.51</v>
      </c>
      <c r="M1560" t="s">
        <v>5</v>
      </c>
      <c r="N1560">
        <v>10.720636419277</v>
      </c>
      <c r="O1560" t="s">
        <v>6</v>
      </c>
      <c r="P1560">
        <v>45000</v>
      </c>
      <c r="Q1560" t="s">
        <v>7</v>
      </c>
      <c r="R1560">
        <v>45000</v>
      </c>
      <c r="S1560" t="s">
        <v>41</v>
      </c>
      <c r="T1560" t="s">
        <v>16670</v>
      </c>
      <c r="U1560" t="s">
        <v>16671</v>
      </c>
      <c r="V1560" t="s">
        <v>16672</v>
      </c>
      <c r="W1560">
        <v>6.58801E-3</v>
      </c>
    </row>
    <row r="1561" spans="5:23">
      <c r="E1561" t="s">
        <v>42</v>
      </c>
      <c r="F1561">
        <v>30993.3</v>
      </c>
      <c r="G1561" t="s">
        <v>1</v>
      </c>
      <c r="H1561" t="s">
        <v>40</v>
      </c>
      <c r="I1561" t="s">
        <v>3</v>
      </c>
      <c r="J1561">
        <v>0.87673900000000005</v>
      </c>
      <c r="K1561" t="s">
        <v>4</v>
      </c>
      <c r="L1561">
        <v>4197.51</v>
      </c>
      <c r="M1561" t="s">
        <v>5</v>
      </c>
      <c r="N1561">
        <v>10.720636419277</v>
      </c>
      <c r="O1561" t="s">
        <v>6</v>
      </c>
      <c r="P1561">
        <v>45000</v>
      </c>
      <c r="Q1561" t="s">
        <v>7</v>
      </c>
      <c r="R1561">
        <v>45000</v>
      </c>
      <c r="S1561" t="s">
        <v>41</v>
      </c>
      <c r="T1561" t="s">
        <v>16670</v>
      </c>
      <c r="U1561" t="s">
        <v>16671</v>
      </c>
      <c r="V1561" t="s">
        <v>16672</v>
      </c>
      <c r="W1561">
        <v>6.58801E-3</v>
      </c>
    </row>
    <row r="1562" spans="5:23">
      <c r="E1562" t="s">
        <v>42</v>
      </c>
      <c r="F1562">
        <v>23000.5</v>
      </c>
      <c r="G1562" t="s">
        <v>1</v>
      </c>
      <c r="H1562" t="s">
        <v>14</v>
      </c>
      <c r="I1562" t="s">
        <v>3</v>
      </c>
      <c r="J1562">
        <v>0.98739399999999999</v>
      </c>
      <c r="K1562" t="s">
        <v>4</v>
      </c>
      <c r="L1562">
        <v>4459.46</v>
      </c>
      <c r="M1562" t="s">
        <v>5</v>
      </c>
      <c r="N1562">
        <v>10.090912360816001</v>
      </c>
      <c r="O1562" t="s">
        <v>6</v>
      </c>
      <c r="P1562">
        <v>45000</v>
      </c>
      <c r="Q1562" t="s">
        <v>7</v>
      </c>
      <c r="R1562">
        <v>45000</v>
      </c>
      <c r="S1562" t="s">
        <v>43</v>
      </c>
      <c r="T1562" t="s">
        <v>16673</v>
      </c>
      <c r="U1562" t="s">
        <v>16674</v>
      </c>
      <c r="V1562" t="s">
        <v>16675</v>
      </c>
      <c r="W1562">
        <v>-1.1415900000000001E-3</v>
      </c>
    </row>
    <row r="1563" spans="5:23">
      <c r="E1563" t="s">
        <v>44</v>
      </c>
      <c r="F1563">
        <v>23000.5</v>
      </c>
      <c r="G1563" t="s">
        <v>1</v>
      </c>
      <c r="H1563" t="s">
        <v>14</v>
      </c>
      <c r="I1563" t="s">
        <v>3</v>
      </c>
      <c r="J1563">
        <v>0.98739399999999999</v>
      </c>
      <c r="K1563" t="s">
        <v>4</v>
      </c>
      <c r="L1563">
        <v>4459.46</v>
      </c>
      <c r="M1563" t="s">
        <v>5</v>
      </c>
      <c r="N1563">
        <v>10.090912360816001</v>
      </c>
      <c r="O1563" t="s">
        <v>6</v>
      </c>
      <c r="P1563">
        <v>45000</v>
      </c>
      <c r="Q1563" t="s">
        <v>7</v>
      </c>
      <c r="R1563">
        <v>45000</v>
      </c>
      <c r="S1563" t="s">
        <v>45</v>
      </c>
      <c r="T1563" t="s">
        <v>16673</v>
      </c>
      <c r="U1563" t="s">
        <v>16674</v>
      </c>
      <c r="V1563" t="s">
        <v>16675</v>
      </c>
      <c r="W1563">
        <v>-1.1415900000000001E-3</v>
      </c>
    </row>
    <row r="1564" spans="5:23">
      <c r="E1564" t="s">
        <v>44</v>
      </c>
      <c r="F1564">
        <v>23001.5</v>
      </c>
      <c r="G1564" t="s">
        <v>1</v>
      </c>
      <c r="H1564" t="s">
        <v>10</v>
      </c>
      <c r="I1564" t="s">
        <v>3</v>
      </c>
      <c r="J1564">
        <v>0.985707</v>
      </c>
      <c r="K1564" t="s">
        <v>4</v>
      </c>
      <c r="L1564">
        <v>4474.54</v>
      </c>
      <c r="M1564" t="s">
        <v>5</v>
      </c>
      <c r="N1564">
        <v>10.056907162171999</v>
      </c>
      <c r="O1564" t="s">
        <v>6</v>
      </c>
      <c r="P1564">
        <v>45000</v>
      </c>
      <c r="Q1564" t="s">
        <v>7</v>
      </c>
      <c r="R1564">
        <v>45000</v>
      </c>
      <c r="S1564" t="s">
        <v>11</v>
      </c>
      <c r="T1564" t="s">
        <v>16643</v>
      </c>
      <c r="U1564" t="s">
        <v>16644</v>
      </c>
      <c r="V1564" t="s">
        <v>16645</v>
      </c>
      <c r="W1564">
        <v>2.0269699999999999E-3</v>
      </c>
    </row>
    <row r="1565" spans="5:23">
      <c r="E1565" t="s">
        <v>0</v>
      </c>
      <c r="F1565">
        <v>23939.599999999999</v>
      </c>
      <c r="G1565" t="s">
        <v>1</v>
      </c>
      <c r="H1565" t="s">
        <v>2</v>
      </c>
      <c r="I1565" t="s">
        <v>3</v>
      </c>
      <c r="J1565">
        <v>0.97241100000000003</v>
      </c>
      <c r="K1565" t="s">
        <v>4</v>
      </c>
      <c r="L1565">
        <v>4417.5600000000004</v>
      </c>
      <c r="M1565" t="s">
        <v>5</v>
      </c>
      <c r="N1565">
        <v>10.186613756610001</v>
      </c>
      <c r="O1565" t="s">
        <v>6</v>
      </c>
      <c r="P1565">
        <v>45000</v>
      </c>
      <c r="Q1565" t="s">
        <v>7</v>
      </c>
      <c r="R1565">
        <v>45000</v>
      </c>
      <c r="S1565" t="s">
        <v>8</v>
      </c>
      <c r="T1565" t="s">
        <v>16676</v>
      </c>
      <c r="U1565" t="s">
        <v>16677</v>
      </c>
      <c r="V1565" t="s">
        <v>16678</v>
      </c>
      <c r="W1565">
        <v>-6.9793700000000004E-4</v>
      </c>
    </row>
    <row r="1566" spans="5:23">
      <c r="E1566" t="s">
        <v>9</v>
      </c>
      <c r="F1566">
        <v>22878.9</v>
      </c>
      <c r="G1566" t="s">
        <v>1</v>
      </c>
      <c r="H1566" t="s">
        <v>10</v>
      </c>
      <c r="I1566" t="s">
        <v>3</v>
      </c>
      <c r="J1566">
        <v>0.98835600000000001</v>
      </c>
      <c r="K1566" t="s">
        <v>4</v>
      </c>
      <c r="L1566">
        <v>4474.4399999999996</v>
      </c>
      <c r="M1566" t="s">
        <v>5</v>
      </c>
      <c r="N1566">
        <v>10.057127235116001</v>
      </c>
      <c r="O1566" t="s">
        <v>6</v>
      </c>
      <c r="P1566">
        <v>45000</v>
      </c>
      <c r="Q1566" t="s">
        <v>7</v>
      </c>
      <c r="R1566">
        <v>45000</v>
      </c>
      <c r="S1566" t="s">
        <v>11</v>
      </c>
      <c r="T1566" t="s">
        <v>16679</v>
      </c>
      <c r="U1566" t="s">
        <v>16680</v>
      </c>
      <c r="V1566" t="s">
        <v>16681</v>
      </c>
      <c r="W1566">
        <v>-9.4341399999999995E-4</v>
      </c>
    </row>
    <row r="1567" spans="5:23">
      <c r="E1567" t="s">
        <v>12</v>
      </c>
      <c r="F1567">
        <v>23939.599999999999</v>
      </c>
      <c r="G1567" t="s">
        <v>1</v>
      </c>
      <c r="H1567" t="s">
        <v>2</v>
      </c>
      <c r="I1567" t="s">
        <v>3</v>
      </c>
      <c r="J1567">
        <v>0.97241100000000003</v>
      </c>
      <c r="K1567" t="s">
        <v>4</v>
      </c>
      <c r="L1567">
        <v>4417.5600000000004</v>
      </c>
      <c r="M1567" t="s">
        <v>5</v>
      </c>
      <c r="N1567">
        <v>10.186613756610001</v>
      </c>
      <c r="O1567" t="s">
        <v>6</v>
      </c>
      <c r="P1567">
        <v>45000</v>
      </c>
      <c r="Q1567" t="s">
        <v>7</v>
      </c>
      <c r="R1567">
        <v>45000</v>
      </c>
      <c r="S1567" t="s">
        <v>13</v>
      </c>
      <c r="T1567" t="s">
        <v>16676</v>
      </c>
      <c r="U1567" t="s">
        <v>16677</v>
      </c>
      <c r="V1567" t="s">
        <v>16678</v>
      </c>
      <c r="W1567">
        <v>-6.9793700000000004E-4</v>
      </c>
    </row>
    <row r="1568" spans="5:23">
      <c r="E1568" t="s">
        <v>12</v>
      </c>
      <c r="F1568">
        <v>23670.1</v>
      </c>
      <c r="G1568" t="s">
        <v>1</v>
      </c>
      <c r="H1568" t="s">
        <v>14</v>
      </c>
      <c r="I1568" t="s">
        <v>3</v>
      </c>
      <c r="J1568">
        <v>0.97457899999999997</v>
      </c>
      <c r="K1568" t="s">
        <v>4</v>
      </c>
      <c r="L1568">
        <v>4448</v>
      </c>
      <c r="M1568" t="s">
        <v>5</v>
      </c>
      <c r="N1568">
        <v>10.116899589288</v>
      </c>
      <c r="O1568" t="s">
        <v>6</v>
      </c>
      <c r="P1568">
        <v>45000</v>
      </c>
      <c r="Q1568" t="s">
        <v>7</v>
      </c>
      <c r="R1568">
        <v>45000</v>
      </c>
      <c r="S1568" t="s">
        <v>15</v>
      </c>
      <c r="T1568" t="s">
        <v>16682</v>
      </c>
      <c r="U1568" t="s">
        <v>16683</v>
      </c>
      <c r="V1568" t="s">
        <v>16684</v>
      </c>
      <c r="W1568">
        <v>3.40135E-3</v>
      </c>
    </row>
    <row r="1569" spans="5:23">
      <c r="E1569" t="s">
        <v>16</v>
      </c>
      <c r="F1569">
        <v>23670.1</v>
      </c>
      <c r="G1569" t="s">
        <v>1</v>
      </c>
      <c r="H1569" t="s">
        <v>14</v>
      </c>
      <c r="I1569" t="s">
        <v>3</v>
      </c>
      <c r="J1569">
        <v>0.97457899999999997</v>
      </c>
      <c r="K1569" t="s">
        <v>4</v>
      </c>
      <c r="L1569">
        <v>4448</v>
      </c>
      <c r="M1569" t="s">
        <v>5</v>
      </c>
      <c r="N1569">
        <v>10.116899589288</v>
      </c>
      <c r="O1569" t="s">
        <v>6</v>
      </c>
      <c r="P1569">
        <v>45000</v>
      </c>
      <c r="Q1569" t="s">
        <v>7</v>
      </c>
      <c r="R1569">
        <v>45000</v>
      </c>
      <c r="S1569" t="s">
        <v>15</v>
      </c>
      <c r="T1569" t="s">
        <v>16682</v>
      </c>
      <c r="U1569" t="s">
        <v>16683</v>
      </c>
      <c r="V1569" t="s">
        <v>16684</v>
      </c>
      <c r="W1569">
        <v>3.40135E-3</v>
      </c>
    </row>
    <row r="1570" spans="5:23">
      <c r="E1570" t="s">
        <v>16</v>
      </c>
      <c r="F1570">
        <v>25742.1</v>
      </c>
      <c r="G1570" t="s">
        <v>1</v>
      </c>
      <c r="H1570" t="s">
        <v>17</v>
      </c>
      <c r="I1570" t="s">
        <v>3</v>
      </c>
      <c r="J1570">
        <v>0.94740100000000005</v>
      </c>
      <c r="K1570" t="s">
        <v>4</v>
      </c>
      <c r="L1570">
        <v>4328</v>
      </c>
      <c r="M1570" t="s">
        <v>5</v>
      </c>
      <c r="N1570">
        <v>10.397401558469999</v>
      </c>
      <c r="O1570" t="s">
        <v>6</v>
      </c>
      <c r="P1570">
        <v>45000</v>
      </c>
      <c r="Q1570" t="s">
        <v>7</v>
      </c>
      <c r="R1570">
        <v>45000</v>
      </c>
      <c r="S1570" t="s">
        <v>18</v>
      </c>
      <c r="T1570" t="s">
        <v>16685</v>
      </c>
      <c r="U1570" t="s">
        <v>16686</v>
      </c>
      <c r="V1570" t="s">
        <v>16687</v>
      </c>
      <c r="W1570">
        <v>1.18873E-3</v>
      </c>
    </row>
    <row r="1571" spans="5:23">
      <c r="E1571" t="s">
        <v>19</v>
      </c>
      <c r="F1571">
        <v>25742.1</v>
      </c>
      <c r="G1571" t="s">
        <v>1</v>
      </c>
      <c r="H1571" t="s">
        <v>17</v>
      </c>
      <c r="I1571" t="s">
        <v>3</v>
      </c>
      <c r="J1571">
        <v>0.94740100000000005</v>
      </c>
      <c r="K1571" t="s">
        <v>4</v>
      </c>
      <c r="L1571">
        <v>4328</v>
      </c>
      <c r="M1571" t="s">
        <v>5</v>
      </c>
      <c r="N1571">
        <v>10.397401558469999</v>
      </c>
      <c r="O1571" t="s">
        <v>6</v>
      </c>
      <c r="P1571">
        <v>45000</v>
      </c>
      <c r="Q1571" t="s">
        <v>7</v>
      </c>
      <c r="R1571">
        <v>45000</v>
      </c>
      <c r="S1571" t="s">
        <v>20</v>
      </c>
      <c r="T1571" t="s">
        <v>16685</v>
      </c>
      <c r="U1571" t="s">
        <v>16686</v>
      </c>
      <c r="V1571" t="s">
        <v>16687</v>
      </c>
      <c r="W1571">
        <v>1.18873E-3</v>
      </c>
    </row>
    <row r="1572" spans="5:23">
      <c r="E1572" t="s">
        <v>19</v>
      </c>
      <c r="F1572">
        <v>25221.9</v>
      </c>
      <c r="G1572" t="s">
        <v>1</v>
      </c>
      <c r="H1572" t="s">
        <v>2</v>
      </c>
      <c r="I1572" t="s">
        <v>3</v>
      </c>
      <c r="J1572">
        <v>0.950187</v>
      </c>
      <c r="K1572" t="s">
        <v>4</v>
      </c>
      <c r="L1572">
        <v>4391.42</v>
      </c>
      <c r="M1572" t="s">
        <v>5</v>
      </c>
      <c r="N1572">
        <v>10.247257703536</v>
      </c>
      <c r="O1572" t="s">
        <v>6</v>
      </c>
      <c r="P1572">
        <v>45000</v>
      </c>
      <c r="Q1572" t="s">
        <v>7</v>
      </c>
      <c r="R1572">
        <v>45000</v>
      </c>
      <c r="S1572" t="s">
        <v>21</v>
      </c>
      <c r="T1572" t="s">
        <v>16688</v>
      </c>
      <c r="U1572" t="s">
        <v>16689</v>
      </c>
      <c r="V1572" t="s">
        <v>16690</v>
      </c>
      <c r="W1572">
        <v>-1.18268E-3</v>
      </c>
    </row>
    <row r="1573" spans="5:23">
      <c r="E1573" t="s">
        <v>22</v>
      </c>
      <c r="F1573">
        <v>25221.9</v>
      </c>
      <c r="G1573" t="s">
        <v>1</v>
      </c>
      <c r="H1573" t="s">
        <v>2</v>
      </c>
      <c r="I1573" t="s">
        <v>3</v>
      </c>
      <c r="J1573">
        <v>0.950187</v>
      </c>
      <c r="K1573" t="s">
        <v>4</v>
      </c>
      <c r="L1573">
        <v>4391.42</v>
      </c>
      <c r="M1573" t="s">
        <v>5</v>
      </c>
      <c r="N1573">
        <v>10.247257703536</v>
      </c>
      <c r="O1573" t="s">
        <v>6</v>
      </c>
      <c r="P1573">
        <v>45000</v>
      </c>
      <c r="Q1573" t="s">
        <v>7</v>
      </c>
      <c r="R1573">
        <v>45000</v>
      </c>
      <c r="S1573" t="s">
        <v>21</v>
      </c>
      <c r="T1573" t="s">
        <v>16688</v>
      </c>
      <c r="U1573" t="s">
        <v>16689</v>
      </c>
      <c r="V1573" t="s">
        <v>16690</v>
      </c>
      <c r="W1573">
        <v>-1.18268E-3</v>
      </c>
    </row>
    <row r="1574" spans="5:23">
      <c r="E1574" t="s">
        <v>22</v>
      </c>
      <c r="F1574">
        <v>27802.9</v>
      </c>
      <c r="G1574" t="s">
        <v>1</v>
      </c>
      <c r="H1574" t="s">
        <v>23</v>
      </c>
      <c r="I1574" t="s">
        <v>3</v>
      </c>
      <c r="J1574">
        <v>0.92173700000000003</v>
      </c>
      <c r="K1574" t="s">
        <v>4</v>
      </c>
      <c r="L1574">
        <v>4233.45</v>
      </c>
      <c r="M1574" t="s">
        <v>5</v>
      </c>
      <c r="N1574">
        <v>10.629616563476</v>
      </c>
      <c r="O1574" t="s">
        <v>6</v>
      </c>
      <c r="P1574">
        <v>45000</v>
      </c>
      <c r="Q1574" t="s">
        <v>7</v>
      </c>
      <c r="R1574">
        <v>45000</v>
      </c>
      <c r="S1574" t="s">
        <v>24</v>
      </c>
      <c r="T1574" t="s">
        <v>16691</v>
      </c>
      <c r="U1574" t="s">
        <v>16692</v>
      </c>
      <c r="V1574" t="s">
        <v>16693</v>
      </c>
      <c r="W1574">
        <v>2.3752999999999999E-3</v>
      </c>
    </row>
    <row r="1575" spans="5:23">
      <c r="E1575" t="s">
        <v>25</v>
      </c>
      <c r="F1575">
        <v>27802.9</v>
      </c>
      <c r="G1575" t="s">
        <v>1</v>
      </c>
      <c r="H1575" t="s">
        <v>23</v>
      </c>
      <c r="I1575" t="s">
        <v>3</v>
      </c>
      <c r="J1575">
        <v>0.92173700000000003</v>
      </c>
      <c r="K1575" t="s">
        <v>4</v>
      </c>
      <c r="L1575">
        <v>4233.45</v>
      </c>
      <c r="M1575" t="s">
        <v>5</v>
      </c>
      <c r="N1575">
        <v>10.629616563476</v>
      </c>
      <c r="O1575" t="s">
        <v>6</v>
      </c>
      <c r="P1575">
        <v>45000</v>
      </c>
      <c r="Q1575" t="s">
        <v>7</v>
      </c>
      <c r="R1575">
        <v>45000</v>
      </c>
      <c r="S1575" t="s">
        <v>26</v>
      </c>
      <c r="T1575" t="s">
        <v>16691</v>
      </c>
      <c r="U1575" t="s">
        <v>16692</v>
      </c>
      <c r="V1575" t="s">
        <v>16693</v>
      </c>
      <c r="W1575">
        <v>2.3752999999999999E-3</v>
      </c>
    </row>
    <row r="1576" spans="5:23">
      <c r="E1576" t="s">
        <v>25</v>
      </c>
      <c r="F1576">
        <v>27106.2</v>
      </c>
      <c r="G1576" t="s">
        <v>1</v>
      </c>
      <c r="H1576" t="s">
        <v>27</v>
      </c>
      <c r="I1576" t="s">
        <v>3</v>
      </c>
      <c r="J1576">
        <v>0.92307300000000003</v>
      </c>
      <c r="K1576" t="s">
        <v>4</v>
      </c>
      <c r="L1576">
        <v>4329.71</v>
      </c>
      <c r="M1576" t="s">
        <v>5</v>
      </c>
      <c r="N1576">
        <v>10.393298837888</v>
      </c>
      <c r="O1576" t="s">
        <v>6</v>
      </c>
      <c r="P1576">
        <v>45000</v>
      </c>
      <c r="Q1576" t="s">
        <v>7</v>
      </c>
      <c r="R1576">
        <v>45000</v>
      </c>
      <c r="S1576" t="s">
        <v>28</v>
      </c>
      <c r="T1576" t="s">
        <v>16694</v>
      </c>
      <c r="U1576" t="s">
        <v>16695</v>
      </c>
      <c r="V1576" t="s">
        <v>16696</v>
      </c>
      <c r="W1576">
        <v>6.3739399999999998E-3</v>
      </c>
    </row>
    <row r="1577" spans="5:23">
      <c r="E1577" t="s">
        <v>29</v>
      </c>
      <c r="F1577">
        <v>27106.2</v>
      </c>
      <c r="G1577" t="s">
        <v>1</v>
      </c>
      <c r="H1577" t="s">
        <v>27</v>
      </c>
      <c r="I1577" t="s">
        <v>3</v>
      </c>
      <c r="J1577">
        <v>0.92307300000000003</v>
      </c>
      <c r="K1577" t="s">
        <v>4</v>
      </c>
      <c r="L1577">
        <v>4329.71</v>
      </c>
      <c r="M1577" t="s">
        <v>5</v>
      </c>
      <c r="N1577">
        <v>10.393298837888</v>
      </c>
      <c r="O1577" t="s">
        <v>6</v>
      </c>
      <c r="P1577">
        <v>45000</v>
      </c>
      <c r="Q1577" t="s">
        <v>7</v>
      </c>
      <c r="R1577">
        <v>45000</v>
      </c>
      <c r="S1577" t="s">
        <v>28</v>
      </c>
      <c r="T1577" t="s">
        <v>16694</v>
      </c>
      <c r="U1577" t="s">
        <v>16695</v>
      </c>
      <c r="V1577" t="s">
        <v>16696</v>
      </c>
      <c r="W1577">
        <v>6.3739399999999998E-3</v>
      </c>
    </row>
    <row r="1578" spans="5:23">
      <c r="E1578" t="s">
        <v>29</v>
      </c>
      <c r="F1578">
        <v>30219.200000000001</v>
      </c>
      <c r="G1578" t="s">
        <v>1</v>
      </c>
      <c r="H1578" t="s">
        <v>30</v>
      </c>
      <c r="I1578" t="s">
        <v>3</v>
      </c>
      <c r="J1578">
        <v>0.89467799999999997</v>
      </c>
      <c r="K1578" t="s">
        <v>4</v>
      </c>
      <c r="L1578">
        <v>4134.12</v>
      </c>
      <c r="M1578" t="s">
        <v>5</v>
      </c>
      <c r="N1578">
        <v>10.885013147118</v>
      </c>
      <c r="O1578" t="s">
        <v>6</v>
      </c>
      <c r="P1578">
        <v>45000</v>
      </c>
      <c r="Q1578" t="s">
        <v>7</v>
      </c>
      <c r="R1578">
        <v>45000</v>
      </c>
      <c r="S1578" t="s">
        <v>31</v>
      </c>
      <c r="T1578" t="s">
        <v>16697</v>
      </c>
      <c r="U1578" t="s">
        <v>16698</v>
      </c>
      <c r="V1578" t="s">
        <v>16699</v>
      </c>
      <c r="W1578">
        <v>3.8931600000000001E-3</v>
      </c>
    </row>
    <row r="1579" spans="5:23">
      <c r="E1579" t="s">
        <v>32</v>
      </c>
      <c r="F1579">
        <v>30219.200000000001</v>
      </c>
      <c r="G1579" t="s">
        <v>1</v>
      </c>
      <c r="H1579" t="s">
        <v>30</v>
      </c>
      <c r="I1579" t="s">
        <v>3</v>
      </c>
      <c r="J1579">
        <v>0.89467799999999997</v>
      </c>
      <c r="K1579" t="s">
        <v>4</v>
      </c>
      <c r="L1579">
        <v>4134.12</v>
      </c>
      <c r="M1579" t="s">
        <v>5</v>
      </c>
      <c r="N1579">
        <v>10.885013147118</v>
      </c>
      <c r="O1579" t="s">
        <v>6</v>
      </c>
      <c r="P1579">
        <v>45000</v>
      </c>
      <c r="Q1579" t="s">
        <v>7</v>
      </c>
      <c r="R1579">
        <v>45000</v>
      </c>
      <c r="S1579" t="s">
        <v>33</v>
      </c>
      <c r="T1579" t="s">
        <v>16697</v>
      </c>
      <c r="U1579" t="s">
        <v>16698</v>
      </c>
      <c r="V1579" t="s">
        <v>16699</v>
      </c>
      <c r="W1579">
        <v>3.8931600000000001E-3</v>
      </c>
    </row>
    <row r="1580" spans="5:23">
      <c r="E1580" t="s">
        <v>32</v>
      </c>
      <c r="F1580">
        <v>29031</v>
      </c>
      <c r="G1580" t="s">
        <v>1</v>
      </c>
      <c r="H1580" t="s">
        <v>17</v>
      </c>
      <c r="I1580" t="s">
        <v>3</v>
      </c>
      <c r="J1580">
        <v>0.89867399999999997</v>
      </c>
      <c r="K1580" t="s">
        <v>4</v>
      </c>
      <c r="L1580">
        <v>4265.1499999999996</v>
      </c>
      <c r="M1580" t="s">
        <v>5</v>
      </c>
      <c r="N1580">
        <v>10.550636652114999</v>
      </c>
      <c r="O1580" t="s">
        <v>6</v>
      </c>
      <c r="P1580">
        <v>45000</v>
      </c>
      <c r="Q1580" t="s">
        <v>7</v>
      </c>
      <c r="R1580">
        <v>45000</v>
      </c>
      <c r="S1580" t="s">
        <v>34</v>
      </c>
      <c r="T1580" t="s">
        <v>16700</v>
      </c>
      <c r="U1580" t="s">
        <v>16701</v>
      </c>
      <c r="V1580" t="s">
        <v>16702</v>
      </c>
      <c r="W1580">
        <v>8.1765799999999993E-3</v>
      </c>
    </row>
    <row r="1581" spans="5:23">
      <c r="E1581" t="s">
        <v>35</v>
      </c>
      <c r="F1581">
        <v>29031</v>
      </c>
      <c r="G1581" t="s">
        <v>1</v>
      </c>
      <c r="H1581" t="s">
        <v>17</v>
      </c>
      <c r="I1581" t="s">
        <v>3</v>
      </c>
      <c r="J1581">
        <v>0.89867399999999997</v>
      </c>
      <c r="K1581" t="s">
        <v>4</v>
      </c>
      <c r="L1581">
        <v>4265.1499999999996</v>
      </c>
      <c r="M1581" t="s">
        <v>5</v>
      </c>
      <c r="N1581">
        <v>10.550636652114999</v>
      </c>
      <c r="O1581" t="s">
        <v>6</v>
      </c>
      <c r="P1581">
        <v>45000</v>
      </c>
      <c r="Q1581" t="s">
        <v>7</v>
      </c>
      <c r="R1581">
        <v>45000</v>
      </c>
      <c r="S1581" t="s">
        <v>34</v>
      </c>
      <c r="T1581" t="s">
        <v>16700</v>
      </c>
      <c r="U1581" t="s">
        <v>16701</v>
      </c>
      <c r="V1581" t="s">
        <v>16702</v>
      </c>
      <c r="W1581">
        <v>8.1765799999999993E-3</v>
      </c>
    </row>
    <row r="1582" spans="5:23">
      <c r="E1582" t="s">
        <v>35</v>
      </c>
      <c r="F1582">
        <v>32971.5</v>
      </c>
      <c r="G1582" t="s">
        <v>1</v>
      </c>
      <c r="H1582" t="s">
        <v>36</v>
      </c>
      <c r="I1582" t="s">
        <v>3</v>
      </c>
      <c r="J1582">
        <v>0.86777700000000002</v>
      </c>
      <c r="K1582" t="s">
        <v>4</v>
      </c>
      <c r="L1582">
        <v>4027.59</v>
      </c>
      <c r="M1582" t="s">
        <v>5</v>
      </c>
      <c r="N1582">
        <v>11.172943596784</v>
      </c>
      <c r="O1582" t="s">
        <v>6</v>
      </c>
      <c r="P1582">
        <v>45000</v>
      </c>
      <c r="Q1582" t="s">
        <v>7</v>
      </c>
      <c r="R1582">
        <v>45000</v>
      </c>
      <c r="S1582" t="s">
        <v>37</v>
      </c>
      <c r="T1582" t="s">
        <v>16703</v>
      </c>
      <c r="U1582" t="s">
        <v>16704</v>
      </c>
      <c r="V1582" t="s">
        <v>16705</v>
      </c>
      <c r="W1582">
        <v>8.1662699999999998E-3</v>
      </c>
    </row>
    <row r="1583" spans="5:23">
      <c r="E1583" t="s">
        <v>38</v>
      </c>
      <c r="F1583">
        <v>32971.5</v>
      </c>
      <c r="G1583" t="s">
        <v>1</v>
      </c>
      <c r="H1583" t="s">
        <v>36</v>
      </c>
      <c r="I1583" t="s">
        <v>3</v>
      </c>
      <c r="J1583">
        <v>0.86777700000000002</v>
      </c>
      <c r="K1583" t="s">
        <v>4</v>
      </c>
      <c r="L1583">
        <v>4027.59</v>
      </c>
      <c r="M1583" t="s">
        <v>5</v>
      </c>
      <c r="N1583">
        <v>11.172943596784</v>
      </c>
      <c r="O1583" t="s">
        <v>6</v>
      </c>
      <c r="P1583">
        <v>45000</v>
      </c>
      <c r="Q1583" t="s">
        <v>7</v>
      </c>
      <c r="R1583">
        <v>45000</v>
      </c>
      <c r="S1583" t="s">
        <v>39</v>
      </c>
      <c r="T1583" t="s">
        <v>16703</v>
      </c>
      <c r="U1583" t="s">
        <v>16704</v>
      </c>
      <c r="V1583" t="s">
        <v>16705</v>
      </c>
      <c r="W1583">
        <v>8.1662699999999998E-3</v>
      </c>
    </row>
    <row r="1584" spans="5:23">
      <c r="E1584" t="s">
        <v>38</v>
      </c>
      <c r="F1584">
        <v>31483.1</v>
      </c>
      <c r="G1584" t="s">
        <v>1</v>
      </c>
      <c r="H1584" t="s">
        <v>40</v>
      </c>
      <c r="I1584" t="s">
        <v>3</v>
      </c>
      <c r="J1584">
        <v>0.87</v>
      </c>
      <c r="K1584" t="s">
        <v>4</v>
      </c>
      <c r="L1584">
        <v>4196.46</v>
      </c>
      <c r="M1584" t="s">
        <v>5</v>
      </c>
      <c r="N1584">
        <v>10.723316148059</v>
      </c>
      <c r="O1584" t="s">
        <v>6</v>
      </c>
      <c r="P1584">
        <v>45000</v>
      </c>
      <c r="Q1584" t="s">
        <v>7</v>
      </c>
      <c r="R1584">
        <v>45000</v>
      </c>
      <c r="S1584" t="s">
        <v>41</v>
      </c>
      <c r="T1584" t="s">
        <v>16706</v>
      </c>
      <c r="U1584" t="s">
        <v>16707</v>
      </c>
      <c r="V1584" t="s">
        <v>16708</v>
      </c>
      <c r="W1584">
        <v>1.0176599999999999E-2</v>
      </c>
    </row>
    <row r="1585" spans="5:23">
      <c r="E1585" t="s">
        <v>42</v>
      </c>
      <c r="F1585">
        <v>31483.1</v>
      </c>
      <c r="G1585" t="s">
        <v>1</v>
      </c>
      <c r="H1585" t="s">
        <v>40</v>
      </c>
      <c r="I1585" t="s">
        <v>3</v>
      </c>
      <c r="J1585">
        <v>0.87</v>
      </c>
      <c r="K1585" t="s">
        <v>4</v>
      </c>
      <c r="L1585">
        <v>4196.46</v>
      </c>
      <c r="M1585" t="s">
        <v>5</v>
      </c>
      <c r="N1585">
        <v>10.723316148059</v>
      </c>
      <c r="O1585" t="s">
        <v>6</v>
      </c>
      <c r="P1585">
        <v>45000</v>
      </c>
      <c r="Q1585" t="s">
        <v>7</v>
      </c>
      <c r="R1585">
        <v>45000</v>
      </c>
      <c r="S1585" t="s">
        <v>41</v>
      </c>
      <c r="T1585" t="s">
        <v>16706</v>
      </c>
      <c r="U1585" t="s">
        <v>16707</v>
      </c>
      <c r="V1585" t="s">
        <v>16708</v>
      </c>
      <c r="W1585">
        <v>1.0176599999999999E-2</v>
      </c>
    </row>
    <row r="1586" spans="5:23">
      <c r="E1586" t="s">
        <v>42</v>
      </c>
      <c r="F1586">
        <v>23055.3</v>
      </c>
      <c r="G1586" t="s">
        <v>1</v>
      </c>
      <c r="H1586" t="s">
        <v>14</v>
      </c>
      <c r="I1586" t="s">
        <v>3</v>
      </c>
      <c r="J1586">
        <v>0.98622799999999999</v>
      </c>
      <c r="K1586" t="s">
        <v>4</v>
      </c>
      <c r="L1586">
        <v>4459.37</v>
      </c>
      <c r="M1586" t="s">
        <v>5</v>
      </c>
      <c r="N1586">
        <v>10.091107630544</v>
      </c>
      <c r="O1586" t="s">
        <v>6</v>
      </c>
      <c r="P1586">
        <v>45000</v>
      </c>
      <c r="Q1586" t="s">
        <v>7</v>
      </c>
      <c r="R1586">
        <v>45000</v>
      </c>
      <c r="S1586" t="s">
        <v>43</v>
      </c>
      <c r="T1586" t="s">
        <v>16709</v>
      </c>
      <c r="U1586" t="s">
        <v>16710</v>
      </c>
      <c r="V1586" t="s">
        <v>16711</v>
      </c>
      <c r="W1586">
        <v>-1.4444499999999999E-3</v>
      </c>
    </row>
    <row r="1587" spans="5:23">
      <c r="E1587" t="s">
        <v>44</v>
      </c>
      <c r="F1587">
        <v>23055.3</v>
      </c>
      <c r="G1587" t="s">
        <v>1</v>
      </c>
      <c r="H1587" t="s">
        <v>14</v>
      </c>
      <c r="I1587" t="s">
        <v>3</v>
      </c>
      <c r="J1587">
        <v>0.98622799999999999</v>
      </c>
      <c r="K1587" t="s">
        <v>4</v>
      </c>
      <c r="L1587">
        <v>4459.37</v>
      </c>
      <c r="M1587" t="s">
        <v>5</v>
      </c>
      <c r="N1587">
        <v>10.091107630544</v>
      </c>
      <c r="O1587" t="s">
        <v>6</v>
      </c>
      <c r="P1587">
        <v>45000</v>
      </c>
      <c r="Q1587" t="s">
        <v>7</v>
      </c>
      <c r="R1587">
        <v>45000</v>
      </c>
      <c r="S1587" t="s">
        <v>45</v>
      </c>
      <c r="T1587" t="s">
        <v>16709</v>
      </c>
      <c r="U1587" t="s">
        <v>16710</v>
      </c>
      <c r="V1587" t="s">
        <v>16711</v>
      </c>
      <c r="W1587">
        <v>-1.4444499999999999E-3</v>
      </c>
    </row>
    <row r="1588" spans="5:23">
      <c r="E1588" t="s">
        <v>44</v>
      </c>
      <c r="F1588">
        <v>22878.9</v>
      </c>
      <c r="G1588" t="s">
        <v>1</v>
      </c>
      <c r="H1588" t="s">
        <v>10</v>
      </c>
      <c r="I1588" t="s">
        <v>3</v>
      </c>
      <c r="J1588">
        <v>0.98835600000000001</v>
      </c>
      <c r="K1588" t="s">
        <v>4</v>
      </c>
      <c r="L1588">
        <v>4474.4399999999996</v>
      </c>
      <c r="M1588" t="s">
        <v>5</v>
      </c>
      <c r="N1588">
        <v>10.057127235116001</v>
      </c>
      <c r="O1588" t="s">
        <v>6</v>
      </c>
      <c r="P1588">
        <v>45000</v>
      </c>
      <c r="Q1588" t="s">
        <v>7</v>
      </c>
      <c r="R1588">
        <v>45000</v>
      </c>
      <c r="S1588" t="s">
        <v>11</v>
      </c>
      <c r="T1588" t="s">
        <v>16679</v>
      </c>
      <c r="U1588" t="s">
        <v>16680</v>
      </c>
      <c r="V1588" t="s">
        <v>16681</v>
      </c>
      <c r="W1588">
        <v>-9.4341399999999995E-4</v>
      </c>
    </row>
    <row r="1589" spans="5:23">
      <c r="E1589" t="s">
        <v>0</v>
      </c>
      <c r="F1589">
        <v>23776.1</v>
      </c>
      <c r="G1589" t="s">
        <v>1</v>
      </c>
      <c r="H1589" t="s">
        <v>2</v>
      </c>
      <c r="I1589" t="s">
        <v>3</v>
      </c>
      <c r="J1589">
        <v>0.97578600000000004</v>
      </c>
      <c r="K1589" t="s">
        <v>4</v>
      </c>
      <c r="L1589">
        <v>4417.22</v>
      </c>
      <c r="M1589" t="s">
        <v>5</v>
      </c>
      <c r="N1589">
        <v>10.18739378153</v>
      </c>
      <c r="O1589" t="s">
        <v>6</v>
      </c>
      <c r="P1589">
        <v>45000</v>
      </c>
      <c r="Q1589" t="s">
        <v>7</v>
      </c>
      <c r="R1589">
        <v>45000</v>
      </c>
      <c r="S1589" t="s">
        <v>8</v>
      </c>
      <c r="T1589" t="s">
        <v>16712</v>
      </c>
      <c r="U1589" t="s">
        <v>16713</v>
      </c>
      <c r="V1589" t="s">
        <v>16714</v>
      </c>
      <c r="W1589">
        <v>-5.7655200000000003E-4</v>
      </c>
    </row>
    <row r="1590" spans="5:23">
      <c r="E1590" t="s">
        <v>9</v>
      </c>
      <c r="F1590">
        <v>22906.1</v>
      </c>
      <c r="G1590" t="s">
        <v>1</v>
      </c>
      <c r="H1590" t="s">
        <v>10</v>
      </c>
      <c r="I1590" t="s">
        <v>3</v>
      </c>
      <c r="J1590">
        <v>0.98775299999999999</v>
      </c>
      <c r="K1590" t="s">
        <v>4</v>
      </c>
      <c r="L1590">
        <v>4474.58</v>
      </c>
      <c r="M1590" t="s">
        <v>5</v>
      </c>
      <c r="N1590">
        <v>10.056809463307999</v>
      </c>
      <c r="O1590" t="s">
        <v>6</v>
      </c>
      <c r="P1590">
        <v>45000</v>
      </c>
      <c r="Q1590" t="s">
        <v>7</v>
      </c>
      <c r="R1590">
        <v>45000</v>
      </c>
      <c r="S1590" t="s">
        <v>11</v>
      </c>
      <c r="T1590" t="s">
        <v>16715</v>
      </c>
      <c r="U1590" t="s">
        <v>16716</v>
      </c>
      <c r="V1590" t="s">
        <v>4288</v>
      </c>
      <c r="W1590">
        <v>3.39613E-4</v>
      </c>
    </row>
    <row r="1591" spans="5:23">
      <c r="E1591" t="s">
        <v>12</v>
      </c>
      <c r="F1591">
        <v>23776.1</v>
      </c>
      <c r="G1591" t="s">
        <v>1</v>
      </c>
      <c r="H1591" t="s">
        <v>2</v>
      </c>
      <c r="I1591" t="s">
        <v>3</v>
      </c>
      <c r="J1591">
        <v>0.97578600000000004</v>
      </c>
      <c r="K1591" t="s">
        <v>4</v>
      </c>
      <c r="L1591">
        <v>4417.22</v>
      </c>
      <c r="M1591" t="s">
        <v>5</v>
      </c>
      <c r="N1591">
        <v>10.18739378153</v>
      </c>
      <c r="O1591" t="s">
        <v>6</v>
      </c>
      <c r="P1591">
        <v>45000</v>
      </c>
      <c r="Q1591" t="s">
        <v>7</v>
      </c>
      <c r="R1591">
        <v>45000</v>
      </c>
      <c r="S1591" t="s">
        <v>13</v>
      </c>
      <c r="T1591" t="s">
        <v>16712</v>
      </c>
      <c r="U1591" t="s">
        <v>16713</v>
      </c>
      <c r="V1591" t="s">
        <v>16714</v>
      </c>
      <c r="W1591">
        <v>-5.7655200000000003E-4</v>
      </c>
    </row>
    <row r="1592" spans="5:23">
      <c r="E1592" t="s">
        <v>12</v>
      </c>
      <c r="F1592">
        <v>23716.7</v>
      </c>
      <c r="G1592" t="s">
        <v>1</v>
      </c>
      <c r="H1592" t="s">
        <v>14</v>
      </c>
      <c r="I1592" t="s">
        <v>3</v>
      </c>
      <c r="J1592">
        <v>0.973638</v>
      </c>
      <c r="K1592" t="s">
        <v>4</v>
      </c>
      <c r="L1592">
        <v>4447.8500000000004</v>
      </c>
      <c r="M1592" t="s">
        <v>5</v>
      </c>
      <c r="N1592">
        <v>10.117241075312</v>
      </c>
      <c r="O1592" t="s">
        <v>6</v>
      </c>
      <c r="P1592">
        <v>45000</v>
      </c>
      <c r="Q1592" t="s">
        <v>7</v>
      </c>
      <c r="R1592">
        <v>45000</v>
      </c>
      <c r="S1592" t="s">
        <v>15</v>
      </c>
      <c r="T1592" t="s">
        <v>16717</v>
      </c>
      <c r="U1592" t="s">
        <v>16718</v>
      </c>
      <c r="V1592" t="s">
        <v>16719</v>
      </c>
      <c r="W1592">
        <v>3.9709200000000002E-3</v>
      </c>
    </row>
    <row r="1593" spans="5:23">
      <c r="E1593" t="s">
        <v>16</v>
      </c>
      <c r="F1593">
        <v>23716.7</v>
      </c>
      <c r="G1593" t="s">
        <v>1</v>
      </c>
      <c r="H1593" t="s">
        <v>14</v>
      </c>
      <c r="I1593" t="s">
        <v>3</v>
      </c>
      <c r="J1593">
        <v>0.973638</v>
      </c>
      <c r="K1593" t="s">
        <v>4</v>
      </c>
      <c r="L1593">
        <v>4447.8500000000004</v>
      </c>
      <c r="M1593" t="s">
        <v>5</v>
      </c>
      <c r="N1593">
        <v>10.117241075312</v>
      </c>
      <c r="O1593" t="s">
        <v>6</v>
      </c>
      <c r="P1593">
        <v>45000</v>
      </c>
      <c r="Q1593" t="s">
        <v>7</v>
      </c>
      <c r="R1593">
        <v>45000</v>
      </c>
      <c r="S1593" t="s">
        <v>15</v>
      </c>
      <c r="T1593" t="s">
        <v>16717</v>
      </c>
      <c r="U1593" t="s">
        <v>16718</v>
      </c>
      <c r="V1593" t="s">
        <v>16719</v>
      </c>
      <c r="W1593">
        <v>3.9709200000000002E-3</v>
      </c>
    </row>
    <row r="1594" spans="5:23">
      <c r="E1594" t="s">
        <v>16</v>
      </c>
      <c r="F1594">
        <v>25547</v>
      </c>
      <c r="G1594" t="s">
        <v>1</v>
      </c>
      <c r="H1594" t="s">
        <v>17</v>
      </c>
      <c r="I1594" t="s">
        <v>3</v>
      </c>
      <c r="J1594">
        <v>0.95097699999999996</v>
      </c>
      <c r="K1594" t="s">
        <v>4</v>
      </c>
      <c r="L1594">
        <v>4328.33</v>
      </c>
      <c r="M1594" t="s">
        <v>5</v>
      </c>
      <c r="N1594">
        <v>10.39662202755</v>
      </c>
      <c r="O1594" t="s">
        <v>6</v>
      </c>
      <c r="P1594">
        <v>45000</v>
      </c>
      <c r="Q1594" t="s">
        <v>7</v>
      </c>
      <c r="R1594">
        <v>45000</v>
      </c>
      <c r="S1594" t="s">
        <v>18</v>
      </c>
      <c r="T1594" t="s">
        <v>16720</v>
      </c>
      <c r="U1594" t="s">
        <v>16721</v>
      </c>
      <c r="V1594" t="s">
        <v>16722</v>
      </c>
      <c r="W1594">
        <v>1.8317400000000001E-4</v>
      </c>
    </row>
    <row r="1595" spans="5:23">
      <c r="E1595" t="s">
        <v>19</v>
      </c>
      <c r="F1595">
        <v>25547</v>
      </c>
      <c r="G1595" t="s">
        <v>1</v>
      </c>
      <c r="H1595" t="s">
        <v>17</v>
      </c>
      <c r="I1595" t="s">
        <v>3</v>
      </c>
      <c r="J1595">
        <v>0.95097699999999996</v>
      </c>
      <c r="K1595" t="s">
        <v>4</v>
      </c>
      <c r="L1595">
        <v>4328.33</v>
      </c>
      <c r="M1595" t="s">
        <v>5</v>
      </c>
      <c r="N1595">
        <v>10.39662202755</v>
      </c>
      <c r="O1595" t="s">
        <v>6</v>
      </c>
      <c r="P1595">
        <v>45000</v>
      </c>
      <c r="Q1595" t="s">
        <v>7</v>
      </c>
      <c r="R1595">
        <v>45000</v>
      </c>
      <c r="S1595" t="s">
        <v>20</v>
      </c>
      <c r="T1595" t="s">
        <v>16720</v>
      </c>
      <c r="U1595" t="s">
        <v>16721</v>
      </c>
      <c r="V1595" t="s">
        <v>16722</v>
      </c>
      <c r="W1595">
        <v>1.8317400000000001E-4</v>
      </c>
    </row>
    <row r="1596" spans="5:23">
      <c r="E1596" t="s">
        <v>19</v>
      </c>
      <c r="F1596">
        <v>25155.200000000001</v>
      </c>
      <c r="G1596" t="s">
        <v>1</v>
      </c>
      <c r="H1596" t="s">
        <v>2</v>
      </c>
      <c r="I1596" t="s">
        <v>3</v>
      </c>
      <c r="J1596">
        <v>0.95143500000000003</v>
      </c>
      <c r="K1596" t="s">
        <v>4</v>
      </c>
      <c r="L1596">
        <v>4391.5</v>
      </c>
      <c r="M1596" t="s">
        <v>5</v>
      </c>
      <c r="N1596">
        <v>10.247062780807999</v>
      </c>
      <c r="O1596" t="s">
        <v>6</v>
      </c>
      <c r="P1596">
        <v>45000</v>
      </c>
      <c r="Q1596" t="s">
        <v>7</v>
      </c>
      <c r="R1596">
        <v>45000</v>
      </c>
      <c r="S1596" t="s">
        <v>21</v>
      </c>
      <c r="T1596" t="s">
        <v>16723</v>
      </c>
      <c r="U1596" t="s">
        <v>16724</v>
      </c>
      <c r="V1596" t="s">
        <v>16725</v>
      </c>
      <c r="W1596">
        <v>5.6177600000000003E-3</v>
      </c>
    </row>
    <row r="1597" spans="5:23">
      <c r="E1597" t="s">
        <v>22</v>
      </c>
      <c r="F1597">
        <v>25155.200000000001</v>
      </c>
      <c r="G1597" t="s">
        <v>1</v>
      </c>
      <c r="H1597" t="s">
        <v>2</v>
      </c>
      <c r="I1597" t="s">
        <v>3</v>
      </c>
      <c r="J1597">
        <v>0.95143500000000003</v>
      </c>
      <c r="K1597" t="s">
        <v>4</v>
      </c>
      <c r="L1597">
        <v>4391.5</v>
      </c>
      <c r="M1597" t="s">
        <v>5</v>
      </c>
      <c r="N1597">
        <v>10.247062780807999</v>
      </c>
      <c r="O1597" t="s">
        <v>6</v>
      </c>
      <c r="P1597">
        <v>45000</v>
      </c>
      <c r="Q1597" t="s">
        <v>7</v>
      </c>
      <c r="R1597">
        <v>45000</v>
      </c>
      <c r="S1597" t="s">
        <v>21</v>
      </c>
      <c r="T1597" t="s">
        <v>16723</v>
      </c>
      <c r="U1597" t="s">
        <v>16724</v>
      </c>
      <c r="V1597" t="s">
        <v>16725</v>
      </c>
      <c r="W1597">
        <v>5.6177600000000003E-3</v>
      </c>
    </row>
    <row r="1598" spans="5:23">
      <c r="E1598" t="s">
        <v>22</v>
      </c>
      <c r="F1598">
        <v>27673.8</v>
      </c>
      <c r="G1598" t="s">
        <v>1</v>
      </c>
      <c r="H1598" t="s">
        <v>23</v>
      </c>
      <c r="I1598" t="s">
        <v>3</v>
      </c>
      <c r="J1598">
        <v>0.92392399999999997</v>
      </c>
      <c r="K1598" t="s">
        <v>4</v>
      </c>
      <c r="L1598">
        <v>4233.1099999999997</v>
      </c>
      <c r="M1598" t="s">
        <v>5</v>
      </c>
      <c r="N1598">
        <v>10.630493408257999</v>
      </c>
      <c r="O1598" t="s">
        <v>6</v>
      </c>
      <c r="P1598">
        <v>45000</v>
      </c>
      <c r="Q1598" t="s">
        <v>7</v>
      </c>
      <c r="R1598">
        <v>45000</v>
      </c>
      <c r="S1598" t="s">
        <v>24</v>
      </c>
      <c r="T1598" t="s">
        <v>16726</v>
      </c>
      <c r="U1598" t="s">
        <v>16727</v>
      </c>
      <c r="V1598" t="s">
        <v>16728</v>
      </c>
      <c r="W1598">
        <v>7.0156000000000003E-3</v>
      </c>
    </row>
    <row r="1599" spans="5:23">
      <c r="E1599" t="s">
        <v>25</v>
      </c>
      <c r="F1599">
        <v>27673.8</v>
      </c>
      <c r="G1599" t="s">
        <v>1</v>
      </c>
      <c r="H1599" t="s">
        <v>23</v>
      </c>
      <c r="I1599" t="s">
        <v>3</v>
      </c>
      <c r="J1599">
        <v>0.92392399999999997</v>
      </c>
      <c r="K1599" t="s">
        <v>4</v>
      </c>
      <c r="L1599">
        <v>4233.1099999999997</v>
      </c>
      <c r="M1599" t="s">
        <v>5</v>
      </c>
      <c r="N1599">
        <v>10.630493408257999</v>
      </c>
      <c r="O1599" t="s">
        <v>6</v>
      </c>
      <c r="P1599">
        <v>45000</v>
      </c>
      <c r="Q1599" t="s">
        <v>7</v>
      </c>
      <c r="R1599">
        <v>45000</v>
      </c>
      <c r="S1599" t="s">
        <v>26</v>
      </c>
      <c r="T1599" t="s">
        <v>16726</v>
      </c>
      <c r="U1599" t="s">
        <v>16727</v>
      </c>
      <c r="V1599" t="s">
        <v>16728</v>
      </c>
      <c r="W1599">
        <v>7.0156000000000003E-3</v>
      </c>
    </row>
    <row r="1600" spans="5:23">
      <c r="E1600" t="s">
        <v>25</v>
      </c>
      <c r="F1600">
        <v>27101.4</v>
      </c>
      <c r="G1600" t="s">
        <v>1</v>
      </c>
      <c r="H1600" t="s">
        <v>27</v>
      </c>
      <c r="I1600" t="s">
        <v>3</v>
      </c>
      <c r="J1600">
        <v>0.92303900000000005</v>
      </c>
      <c r="K1600" t="s">
        <v>4</v>
      </c>
      <c r="L1600">
        <v>4330.8100000000004</v>
      </c>
      <c r="M1600" t="s">
        <v>5</v>
      </c>
      <c r="N1600">
        <v>10.390667387560001</v>
      </c>
      <c r="O1600" t="s">
        <v>6</v>
      </c>
      <c r="P1600">
        <v>45000</v>
      </c>
      <c r="Q1600" t="s">
        <v>7</v>
      </c>
      <c r="R1600">
        <v>45000</v>
      </c>
      <c r="S1600" t="s">
        <v>28</v>
      </c>
      <c r="T1600" t="s">
        <v>16729</v>
      </c>
      <c r="U1600" t="s">
        <v>16730</v>
      </c>
      <c r="V1600" t="s">
        <v>16731</v>
      </c>
      <c r="W1600">
        <v>3.7472199999999999E-3</v>
      </c>
    </row>
    <row r="1601" spans="5:23">
      <c r="E1601" t="s">
        <v>29</v>
      </c>
      <c r="F1601">
        <v>27101.4</v>
      </c>
      <c r="G1601" t="s">
        <v>1</v>
      </c>
      <c r="H1601" t="s">
        <v>27</v>
      </c>
      <c r="I1601" t="s">
        <v>3</v>
      </c>
      <c r="J1601">
        <v>0.92303900000000005</v>
      </c>
      <c r="K1601" t="s">
        <v>4</v>
      </c>
      <c r="L1601">
        <v>4330.8100000000004</v>
      </c>
      <c r="M1601" t="s">
        <v>5</v>
      </c>
      <c r="N1601">
        <v>10.390667387560001</v>
      </c>
      <c r="O1601" t="s">
        <v>6</v>
      </c>
      <c r="P1601">
        <v>45000</v>
      </c>
      <c r="Q1601" t="s">
        <v>7</v>
      </c>
      <c r="R1601">
        <v>45000</v>
      </c>
      <c r="S1601" t="s">
        <v>28</v>
      </c>
      <c r="T1601" t="s">
        <v>16729</v>
      </c>
      <c r="U1601" t="s">
        <v>16730</v>
      </c>
      <c r="V1601" t="s">
        <v>16731</v>
      </c>
      <c r="W1601">
        <v>3.7472199999999999E-3</v>
      </c>
    </row>
    <row r="1602" spans="5:23">
      <c r="E1602" t="s">
        <v>29</v>
      </c>
      <c r="F1602">
        <v>30200.799999999999</v>
      </c>
      <c r="G1602" t="s">
        <v>1</v>
      </c>
      <c r="H1602" t="s">
        <v>30</v>
      </c>
      <c r="I1602" t="s">
        <v>3</v>
      </c>
      <c r="J1602">
        <v>0.89477399999999996</v>
      </c>
      <c r="K1602" t="s">
        <v>4</v>
      </c>
      <c r="L1602">
        <v>4135.75</v>
      </c>
      <c r="M1602" t="s">
        <v>5</v>
      </c>
      <c r="N1602">
        <v>10.880726446080001</v>
      </c>
      <c r="O1602" t="s">
        <v>6</v>
      </c>
      <c r="P1602">
        <v>45000</v>
      </c>
      <c r="Q1602" t="s">
        <v>7</v>
      </c>
      <c r="R1602">
        <v>45000</v>
      </c>
      <c r="S1602" t="s">
        <v>31</v>
      </c>
      <c r="T1602" t="s">
        <v>16732</v>
      </c>
      <c r="U1602" t="s">
        <v>16733</v>
      </c>
      <c r="V1602" t="s">
        <v>16734</v>
      </c>
      <c r="W1602">
        <v>3.7532199999999998E-3</v>
      </c>
    </row>
    <row r="1603" spans="5:23">
      <c r="E1603" t="s">
        <v>32</v>
      </c>
      <c r="F1603">
        <v>30200.799999999999</v>
      </c>
      <c r="G1603" t="s">
        <v>1</v>
      </c>
      <c r="H1603" t="s">
        <v>30</v>
      </c>
      <c r="I1603" t="s">
        <v>3</v>
      </c>
      <c r="J1603">
        <v>0.89477399999999996</v>
      </c>
      <c r="K1603" t="s">
        <v>4</v>
      </c>
      <c r="L1603">
        <v>4135.75</v>
      </c>
      <c r="M1603" t="s">
        <v>5</v>
      </c>
      <c r="N1603">
        <v>10.880726446080001</v>
      </c>
      <c r="O1603" t="s">
        <v>6</v>
      </c>
      <c r="P1603">
        <v>45000</v>
      </c>
      <c r="Q1603" t="s">
        <v>7</v>
      </c>
      <c r="R1603">
        <v>45000</v>
      </c>
      <c r="S1603" t="s">
        <v>33</v>
      </c>
      <c r="T1603" t="s">
        <v>16732</v>
      </c>
      <c r="U1603" t="s">
        <v>16733</v>
      </c>
      <c r="V1603" t="s">
        <v>16734</v>
      </c>
      <c r="W1603">
        <v>3.7532199999999998E-3</v>
      </c>
    </row>
    <row r="1604" spans="5:23">
      <c r="E1604" t="s">
        <v>32</v>
      </c>
      <c r="F1604">
        <v>29163.8</v>
      </c>
      <c r="G1604" t="s">
        <v>1</v>
      </c>
      <c r="H1604" t="s">
        <v>17</v>
      </c>
      <c r="I1604" t="s">
        <v>3</v>
      </c>
      <c r="J1604">
        <v>0.89654199999999995</v>
      </c>
      <c r="K1604" t="s">
        <v>4</v>
      </c>
      <c r="L1604">
        <v>4265.93</v>
      </c>
      <c r="M1604" t="s">
        <v>5</v>
      </c>
      <c r="N1604">
        <v>10.548687753815001</v>
      </c>
      <c r="O1604" t="s">
        <v>6</v>
      </c>
      <c r="P1604">
        <v>45000</v>
      </c>
      <c r="Q1604" t="s">
        <v>7</v>
      </c>
      <c r="R1604">
        <v>45000</v>
      </c>
      <c r="S1604" t="s">
        <v>34</v>
      </c>
      <c r="T1604" t="s">
        <v>16735</v>
      </c>
      <c r="U1604" t="s">
        <v>16736</v>
      </c>
      <c r="V1604" t="s">
        <v>16737</v>
      </c>
      <c r="W1604">
        <v>3.79876E-3</v>
      </c>
    </row>
    <row r="1605" spans="5:23">
      <c r="E1605" t="s">
        <v>35</v>
      </c>
      <c r="F1605">
        <v>29163.8</v>
      </c>
      <c r="G1605" t="s">
        <v>1</v>
      </c>
      <c r="H1605" t="s">
        <v>17</v>
      </c>
      <c r="I1605" t="s">
        <v>3</v>
      </c>
      <c r="J1605">
        <v>0.89654199999999995</v>
      </c>
      <c r="K1605" t="s">
        <v>4</v>
      </c>
      <c r="L1605">
        <v>4265.93</v>
      </c>
      <c r="M1605" t="s">
        <v>5</v>
      </c>
      <c r="N1605">
        <v>10.548687753815001</v>
      </c>
      <c r="O1605" t="s">
        <v>6</v>
      </c>
      <c r="P1605">
        <v>45000</v>
      </c>
      <c r="Q1605" t="s">
        <v>7</v>
      </c>
      <c r="R1605">
        <v>45000</v>
      </c>
      <c r="S1605" t="s">
        <v>34</v>
      </c>
      <c r="T1605" t="s">
        <v>16735</v>
      </c>
      <c r="U1605" t="s">
        <v>16736</v>
      </c>
      <c r="V1605" t="s">
        <v>16737</v>
      </c>
      <c r="W1605">
        <v>3.79876E-3</v>
      </c>
    </row>
    <row r="1606" spans="5:23">
      <c r="E1606" t="s">
        <v>35</v>
      </c>
      <c r="F1606">
        <v>32888</v>
      </c>
      <c r="G1606" t="s">
        <v>1</v>
      </c>
      <c r="H1606" t="s">
        <v>36</v>
      </c>
      <c r="I1606" t="s">
        <v>3</v>
      </c>
      <c r="J1606">
        <v>0.86868900000000004</v>
      </c>
      <c r="K1606" t="s">
        <v>4</v>
      </c>
      <c r="L1606">
        <v>4029.34</v>
      </c>
      <c r="M1606" t="s">
        <v>5</v>
      </c>
      <c r="N1606">
        <v>11.168072563554</v>
      </c>
      <c r="O1606" t="s">
        <v>6</v>
      </c>
      <c r="P1606">
        <v>45000</v>
      </c>
      <c r="Q1606" t="s">
        <v>7</v>
      </c>
      <c r="R1606">
        <v>45000</v>
      </c>
      <c r="S1606" t="s">
        <v>37</v>
      </c>
      <c r="T1606" t="s">
        <v>16738</v>
      </c>
      <c r="U1606" t="s">
        <v>16739</v>
      </c>
      <c r="V1606" t="s">
        <v>16740</v>
      </c>
      <c r="W1606">
        <v>1.0520699999999999E-2</v>
      </c>
    </row>
    <row r="1607" spans="5:23">
      <c r="E1607" t="s">
        <v>38</v>
      </c>
      <c r="F1607">
        <v>32888</v>
      </c>
      <c r="G1607" t="s">
        <v>1</v>
      </c>
      <c r="H1607" t="s">
        <v>36</v>
      </c>
      <c r="I1607" t="s">
        <v>3</v>
      </c>
      <c r="J1607">
        <v>0.86868900000000004</v>
      </c>
      <c r="K1607" t="s">
        <v>4</v>
      </c>
      <c r="L1607">
        <v>4029.34</v>
      </c>
      <c r="M1607" t="s">
        <v>5</v>
      </c>
      <c r="N1607">
        <v>11.168072563554</v>
      </c>
      <c r="O1607" t="s">
        <v>6</v>
      </c>
      <c r="P1607">
        <v>45000</v>
      </c>
      <c r="Q1607" t="s">
        <v>7</v>
      </c>
      <c r="R1607">
        <v>45000</v>
      </c>
      <c r="S1607" t="s">
        <v>39</v>
      </c>
      <c r="T1607" t="s">
        <v>16738</v>
      </c>
      <c r="U1607" t="s">
        <v>16739</v>
      </c>
      <c r="V1607" t="s">
        <v>16740</v>
      </c>
      <c r="W1607">
        <v>1.0520699999999999E-2</v>
      </c>
    </row>
    <row r="1608" spans="5:23">
      <c r="E1608" t="s">
        <v>38</v>
      </c>
      <c r="F1608">
        <v>32062.6</v>
      </c>
      <c r="G1608" t="s">
        <v>1</v>
      </c>
      <c r="H1608" t="s">
        <v>40</v>
      </c>
      <c r="I1608" t="s">
        <v>3</v>
      </c>
      <c r="J1608">
        <v>0.86198600000000003</v>
      </c>
      <c r="K1608" t="s">
        <v>4</v>
      </c>
      <c r="L1608">
        <v>4197.6099999999997</v>
      </c>
      <c r="M1608" t="s">
        <v>5</v>
      </c>
      <c r="N1608">
        <v>10.720392959114999</v>
      </c>
      <c r="O1608" t="s">
        <v>6</v>
      </c>
      <c r="P1608">
        <v>45000</v>
      </c>
      <c r="Q1608" t="s">
        <v>7</v>
      </c>
      <c r="R1608">
        <v>45000</v>
      </c>
      <c r="S1608" t="s">
        <v>41</v>
      </c>
      <c r="T1608" t="s">
        <v>16741</v>
      </c>
      <c r="U1608" t="s">
        <v>16742</v>
      </c>
      <c r="V1608" t="s">
        <v>16743</v>
      </c>
      <c r="W1608">
        <v>-5.5789200000000004E-4</v>
      </c>
    </row>
    <row r="1609" spans="5:23">
      <c r="E1609" t="s">
        <v>42</v>
      </c>
      <c r="F1609">
        <v>32062.6</v>
      </c>
      <c r="G1609" t="s">
        <v>1</v>
      </c>
      <c r="H1609" t="s">
        <v>40</v>
      </c>
      <c r="I1609" t="s">
        <v>3</v>
      </c>
      <c r="J1609">
        <v>0.86198600000000003</v>
      </c>
      <c r="K1609" t="s">
        <v>4</v>
      </c>
      <c r="L1609">
        <v>4197.6099999999997</v>
      </c>
      <c r="M1609" t="s">
        <v>5</v>
      </c>
      <c r="N1609">
        <v>10.720392959114999</v>
      </c>
      <c r="O1609" t="s">
        <v>6</v>
      </c>
      <c r="P1609">
        <v>45000</v>
      </c>
      <c r="Q1609" t="s">
        <v>7</v>
      </c>
      <c r="R1609">
        <v>45000</v>
      </c>
      <c r="S1609" t="s">
        <v>41</v>
      </c>
      <c r="T1609" t="s">
        <v>16741</v>
      </c>
      <c r="U1609" t="s">
        <v>16742</v>
      </c>
      <c r="V1609" t="s">
        <v>16743</v>
      </c>
      <c r="W1609">
        <v>-5.5789200000000004E-4</v>
      </c>
    </row>
    <row r="1610" spans="5:23">
      <c r="E1610" t="s">
        <v>42</v>
      </c>
      <c r="F1610">
        <v>22982.400000000001</v>
      </c>
      <c r="G1610" t="s">
        <v>1</v>
      </c>
      <c r="H1610" t="s">
        <v>14</v>
      </c>
      <c r="I1610" t="s">
        <v>3</v>
      </c>
      <c r="J1610">
        <v>0.98779700000000004</v>
      </c>
      <c r="K1610" t="s">
        <v>4</v>
      </c>
      <c r="L1610">
        <v>4459.33</v>
      </c>
      <c r="M1610" t="s">
        <v>5</v>
      </c>
      <c r="N1610">
        <v>10.091205195408</v>
      </c>
      <c r="O1610" t="s">
        <v>6</v>
      </c>
      <c r="P1610">
        <v>45000</v>
      </c>
      <c r="Q1610" t="s">
        <v>7</v>
      </c>
      <c r="R1610">
        <v>45000</v>
      </c>
      <c r="S1610" t="s">
        <v>43</v>
      </c>
      <c r="T1610" t="s">
        <v>16744</v>
      </c>
      <c r="U1610" t="s">
        <v>16745</v>
      </c>
      <c r="V1610" t="s">
        <v>16746</v>
      </c>
      <c r="W1610">
        <v>-8.6670400000000004E-4</v>
      </c>
    </row>
    <row r="1611" spans="5:23">
      <c r="E1611" t="s">
        <v>44</v>
      </c>
      <c r="F1611">
        <v>22982.400000000001</v>
      </c>
      <c r="G1611" t="s">
        <v>1</v>
      </c>
      <c r="H1611" t="s">
        <v>14</v>
      </c>
      <c r="I1611" t="s">
        <v>3</v>
      </c>
      <c r="J1611">
        <v>0.98779700000000004</v>
      </c>
      <c r="K1611" t="s">
        <v>4</v>
      </c>
      <c r="L1611">
        <v>4459.33</v>
      </c>
      <c r="M1611" t="s">
        <v>5</v>
      </c>
      <c r="N1611">
        <v>10.091205195408</v>
      </c>
      <c r="O1611" t="s">
        <v>6</v>
      </c>
      <c r="P1611">
        <v>45000</v>
      </c>
      <c r="Q1611" t="s">
        <v>7</v>
      </c>
      <c r="R1611">
        <v>45000</v>
      </c>
      <c r="S1611" t="s">
        <v>45</v>
      </c>
      <c r="T1611" t="s">
        <v>16744</v>
      </c>
      <c r="U1611" t="s">
        <v>16745</v>
      </c>
      <c r="V1611" t="s">
        <v>16746</v>
      </c>
      <c r="W1611">
        <v>-8.6670400000000004E-4</v>
      </c>
    </row>
    <row r="1612" spans="5:23">
      <c r="E1612" t="s">
        <v>44</v>
      </c>
      <c r="F1612">
        <v>22906.1</v>
      </c>
      <c r="G1612" t="s">
        <v>1</v>
      </c>
      <c r="H1612" t="s">
        <v>10</v>
      </c>
      <c r="I1612" t="s">
        <v>3</v>
      </c>
      <c r="J1612">
        <v>0.98775299999999999</v>
      </c>
      <c r="K1612" t="s">
        <v>4</v>
      </c>
      <c r="L1612">
        <v>4474.58</v>
      </c>
      <c r="M1612" t="s">
        <v>5</v>
      </c>
      <c r="N1612">
        <v>10.056809463307999</v>
      </c>
      <c r="O1612" t="s">
        <v>6</v>
      </c>
      <c r="P1612">
        <v>45000</v>
      </c>
      <c r="Q1612" t="s">
        <v>7</v>
      </c>
      <c r="R1612">
        <v>45000</v>
      </c>
      <c r="S1612" t="s">
        <v>11</v>
      </c>
      <c r="T1612" t="s">
        <v>16715</v>
      </c>
      <c r="U1612" t="s">
        <v>16716</v>
      </c>
      <c r="V1612" t="s">
        <v>4288</v>
      </c>
      <c r="W1612">
        <v>3.39613E-4</v>
      </c>
    </row>
    <row r="1613" spans="5:23">
      <c r="E1613" t="s">
        <v>0</v>
      </c>
      <c r="F1613">
        <v>23792</v>
      </c>
      <c r="G1613" t="s">
        <v>1</v>
      </c>
      <c r="H1613" t="s">
        <v>2</v>
      </c>
      <c r="I1613" t="s">
        <v>3</v>
      </c>
      <c r="J1613">
        <v>0.97547499999999998</v>
      </c>
      <c r="K1613" t="s">
        <v>4</v>
      </c>
      <c r="L1613">
        <v>4417.1000000000004</v>
      </c>
      <c r="M1613" t="s">
        <v>5</v>
      </c>
      <c r="N1613">
        <v>10.187686342125</v>
      </c>
      <c r="O1613" t="s">
        <v>6</v>
      </c>
      <c r="P1613">
        <v>45000</v>
      </c>
      <c r="Q1613" t="s">
        <v>7</v>
      </c>
      <c r="R1613">
        <v>45000</v>
      </c>
      <c r="S1613" t="s">
        <v>8</v>
      </c>
      <c r="T1613" t="s">
        <v>16747</v>
      </c>
      <c r="U1613" t="s">
        <v>16748</v>
      </c>
      <c r="V1613" t="s">
        <v>16749</v>
      </c>
      <c r="W1613">
        <v>9.1273299999999999E-4</v>
      </c>
    </row>
    <row r="1614" spans="5:23">
      <c r="E1614" t="s">
        <v>9</v>
      </c>
      <c r="F1614">
        <v>23005.5</v>
      </c>
      <c r="G1614" t="s">
        <v>1</v>
      </c>
      <c r="H1614" t="s">
        <v>10</v>
      </c>
      <c r="I1614" t="s">
        <v>3</v>
      </c>
      <c r="J1614">
        <v>0.98561799999999999</v>
      </c>
      <c r="K1614" t="s">
        <v>4</v>
      </c>
      <c r="L1614">
        <v>4474.58</v>
      </c>
      <c r="M1614" t="s">
        <v>5</v>
      </c>
      <c r="N1614">
        <v>10.056809476308</v>
      </c>
      <c r="O1614" t="s">
        <v>6</v>
      </c>
      <c r="P1614">
        <v>45000</v>
      </c>
      <c r="Q1614" t="s">
        <v>7</v>
      </c>
      <c r="R1614">
        <v>45000</v>
      </c>
      <c r="S1614" t="s">
        <v>11</v>
      </c>
      <c r="T1614" t="s">
        <v>16750</v>
      </c>
      <c r="U1614" t="s">
        <v>16751</v>
      </c>
      <c r="V1614" t="s">
        <v>16752</v>
      </c>
      <c r="W1614">
        <v>-8.2587800000000005E-4</v>
      </c>
    </row>
    <row r="1615" spans="5:23">
      <c r="E1615" t="s">
        <v>12</v>
      </c>
      <c r="F1615">
        <v>23792</v>
      </c>
      <c r="G1615" t="s">
        <v>1</v>
      </c>
      <c r="H1615" t="s">
        <v>2</v>
      </c>
      <c r="I1615" t="s">
        <v>3</v>
      </c>
      <c r="J1615">
        <v>0.97547499999999998</v>
      </c>
      <c r="K1615" t="s">
        <v>4</v>
      </c>
      <c r="L1615">
        <v>4417.1000000000004</v>
      </c>
      <c r="M1615" t="s">
        <v>5</v>
      </c>
      <c r="N1615">
        <v>10.187686342125</v>
      </c>
      <c r="O1615" t="s">
        <v>6</v>
      </c>
      <c r="P1615">
        <v>45000</v>
      </c>
      <c r="Q1615" t="s">
        <v>7</v>
      </c>
      <c r="R1615">
        <v>45000</v>
      </c>
      <c r="S1615" t="s">
        <v>13</v>
      </c>
      <c r="T1615" t="s">
        <v>16747</v>
      </c>
      <c r="U1615" t="s">
        <v>16748</v>
      </c>
      <c r="V1615" t="s">
        <v>16749</v>
      </c>
      <c r="W1615">
        <v>9.1273299999999999E-4</v>
      </c>
    </row>
    <row r="1616" spans="5:23">
      <c r="E1616" t="s">
        <v>12</v>
      </c>
      <c r="F1616">
        <v>23766.5</v>
      </c>
      <c r="G1616" t="s">
        <v>1</v>
      </c>
      <c r="H1616" t="s">
        <v>14</v>
      </c>
      <c r="I1616" t="s">
        <v>3</v>
      </c>
      <c r="J1616">
        <v>0.97259600000000002</v>
      </c>
      <c r="K1616" t="s">
        <v>4</v>
      </c>
      <c r="L1616">
        <v>4448.05</v>
      </c>
      <c r="M1616" t="s">
        <v>5</v>
      </c>
      <c r="N1616">
        <v>10.116801829424</v>
      </c>
      <c r="O1616" t="s">
        <v>6</v>
      </c>
      <c r="P1616">
        <v>45000</v>
      </c>
      <c r="Q1616" t="s">
        <v>7</v>
      </c>
      <c r="R1616">
        <v>45000</v>
      </c>
      <c r="S1616" t="s">
        <v>15</v>
      </c>
      <c r="T1616" t="s">
        <v>16753</v>
      </c>
      <c r="U1616" t="s">
        <v>16754</v>
      </c>
      <c r="V1616" t="s">
        <v>16755</v>
      </c>
      <c r="W1616">
        <v>2.7202099999999998E-3</v>
      </c>
    </row>
    <row r="1617" spans="5:23">
      <c r="E1617" t="s">
        <v>16</v>
      </c>
      <c r="F1617">
        <v>23766.5</v>
      </c>
      <c r="G1617" t="s">
        <v>1</v>
      </c>
      <c r="H1617" t="s">
        <v>14</v>
      </c>
      <c r="I1617" t="s">
        <v>3</v>
      </c>
      <c r="J1617">
        <v>0.97259600000000002</v>
      </c>
      <c r="K1617" t="s">
        <v>4</v>
      </c>
      <c r="L1617">
        <v>4448.05</v>
      </c>
      <c r="M1617" t="s">
        <v>5</v>
      </c>
      <c r="N1617">
        <v>10.116801829424</v>
      </c>
      <c r="O1617" t="s">
        <v>6</v>
      </c>
      <c r="P1617">
        <v>45000</v>
      </c>
      <c r="Q1617" t="s">
        <v>7</v>
      </c>
      <c r="R1617">
        <v>45000</v>
      </c>
      <c r="S1617" t="s">
        <v>15</v>
      </c>
      <c r="T1617" t="s">
        <v>16753</v>
      </c>
      <c r="U1617" t="s">
        <v>16754</v>
      </c>
      <c r="V1617" t="s">
        <v>16755</v>
      </c>
      <c r="W1617">
        <v>2.7202099999999998E-3</v>
      </c>
    </row>
    <row r="1618" spans="5:23">
      <c r="E1618" t="s">
        <v>16</v>
      </c>
      <c r="F1618">
        <v>25647.200000000001</v>
      </c>
      <c r="G1618" t="s">
        <v>1</v>
      </c>
      <c r="H1618" t="s">
        <v>17</v>
      </c>
      <c r="I1618" t="s">
        <v>3</v>
      </c>
      <c r="J1618">
        <v>0.94916199999999995</v>
      </c>
      <c r="K1618" t="s">
        <v>4</v>
      </c>
      <c r="L1618">
        <v>4327.92</v>
      </c>
      <c r="M1618" t="s">
        <v>5</v>
      </c>
      <c r="N1618">
        <v>10.3975964552</v>
      </c>
      <c r="O1618" t="s">
        <v>6</v>
      </c>
      <c r="P1618">
        <v>45000</v>
      </c>
      <c r="Q1618" t="s">
        <v>7</v>
      </c>
      <c r="R1618">
        <v>45000</v>
      </c>
      <c r="S1618" t="s">
        <v>18</v>
      </c>
      <c r="T1618" t="s">
        <v>16756</v>
      </c>
      <c r="U1618" t="s">
        <v>16757</v>
      </c>
      <c r="V1618" t="s">
        <v>16758</v>
      </c>
      <c r="W1618">
        <v>2.0477E-3</v>
      </c>
    </row>
    <row r="1619" spans="5:23">
      <c r="E1619" t="s">
        <v>19</v>
      </c>
      <c r="F1619">
        <v>25647.200000000001</v>
      </c>
      <c r="G1619" t="s">
        <v>1</v>
      </c>
      <c r="H1619" t="s">
        <v>17</v>
      </c>
      <c r="I1619" t="s">
        <v>3</v>
      </c>
      <c r="J1619">
        <v>0.94916199999999995</v>
      </c>
      <c r="K1619" t="s">
        <v>4</v>
      </c>
      <c r="L1619">
        <v>4327.92</v>
      </c>
      <c r="M1619" t="s">
        <v>5</v>
      </c>
      <c r="N1619">
        <v>10.3975964552</v>
      </c>
      <c r="O1619" t="s">
        <v>6</v>
      </c>
      <c r="P1619">
        <v>45000</v>
      </c>
      <c r="Q1619" t="s">
        <v>7</v>
      </c>
      <c r="R1619">
        <v>45000</v>
      </c>
      <c r="S1619" t="s">
        <v>20</v>
      </c>
      <c r="T1619" t="s">
        <v>16756</v>
      </c>
      <c r="U1619" t="s">
        <v>16757</v>
      </c>
      <c r="V1619" t="s">
        <v>16758</v>
      </c>
      <c r="W1619">
        <v>2.0477E-3</v>
      </c>
    </row>
    <row r="1620" spans="5:23">
      <c r="E1620" t="s">
        <v>19</v>
      </c>
      <c r="F1620">
        <v>25242.9</v>
      </c>
      <c r="G1620" t="s">
        <v>1</v>
      </c>
      <c r="H1620" t="s">
        <v>2</v>
      </c>
      <c r="I1620" t="s">
        <v>3</v>
      </c>
      <c r="J1620">
        <v>0.94979999999999998</v>
      </c>
      <c r="K1620" t="s">
        <v>4</v>
      </c>
      <c r="L1620">
        <v>4391.34</v>
      </c>
      <c r="M1620" t="s">
        <v>5</v>
      </c>
      <c r="N1620">
        <v>10.247452680264001</v>
      </c>
      <c r="O1620" t="s">
        <v>6</v>
      </c>
      <c r="P1620">
        <v>45000</v>
      </c>
      <c r="Q1620" t="s">
        <v>7</v>
      </c>
      <c r="R1620">
        <v>45000</v>
      </c>
      <c r="S1620" t="s">
        <v>21</v>
      </c>
      <c r="T1620" t="s">
        <v>16759</v>
      </c>
      <c r="U1620" t="s">
        <v>16760</v>
      </c>
      <c r="V1620" t="s">
        <v>16761</v>
      </c>
      <c r="W1620">
        <v>-2.0561199999999998E-3</v>
      </c>
    </row>
    <row r="1621" spans="5:23">
      <c r="E1621" t="s">
        <v>22</v>
      </c>
      <c r="F1621">
        <v>25242.9</v>
      </c>
      <c r="G1621" t="s">
        <v>1</v>
      </c>
      <c r="H1621" t="s">
        <v>2</v>
      </c>
      <c r="I1621" t="s">
        <v>3</v>
      </c>
      <c r="J1621">
        <v>0.94979999999999998</v>
      </c>
      <c r="K1621" t="s">
        <v>4</v>
      </c>
      <c r="L1621">
        <v>4391.34</v>
      </c>
      <c r="M1621" t="s">
        <v>5</v>
      </c>
      <c r="N1621">
        <v>10.247452680264001</v>
      </c>
      <c r="O1621" t="s">
        <v>6</v>
      </c>
      <c r="P1621">
        <v>45000</v>
      </c>
      <c r="Q1621" t="s">
        <v>7</v>
      </c>
      <c r="R1621">
        <v>45000</v>
      </c>
      <c r="S1621" t="s">
        <v>21</v>
      </c>
      <c r="T1621" t="s">
        <v>16759</v>
      </c>
      <c r="U1621" t="s">
        <v>16760</v>
      </c>
      <c r="V1621" t="s">
        <v>16761</v>
      </c>
      <c r="W1621">
        <v>-2.0561199999999998E-3</v>
      </c>
    </row>
    <row r="1622" spans="5:23">
      <c r="E1622" t="s">
        <v>22</v>
      </c>
      <c r="F1622">
        <v>27557.1</v>
      </c>
      <c r="G1622" t="s">
        <v>1</v>
      </c>
      <c r="H1622" t="s">
        <v>23</v>
      </c>
      <c r="I1622" t="s">
        <v>3</v>
      </c>
      <c r="J1622">
        <v>0.92590399999999995</v>
      </c>
      <c r="K1622" t="s">
        <v>4</v>
      </c>
      <c r="L1622">
        <v>4232.87</v>
      </c>
      <c r="M1622" t="s">
        <v>5</v>
      </c>
      <c r="N1622">
        <v>10.631078086445999</v>
      </c>
      <c r="O1622" t="s">
        <v>6</v>
      </c>
      <c r="P1622">
        <v>45000</v>
      </c>
      <c r="Q1622" t="s">
        <v>7</v>
      </c>
      <c r="R1622">
        <v>45000</v>
      </c>
      <c r="S1622" t="s">
        <v>24</v>
      </c>
      <c r="T1622" t="s">
        <v>16762</v>
      </c>
      <c r="U1622" t="s">
        <v>16763</v>
      </c>
      <c r="V1622" t="s">
        <v>16764</v>
      </c>
      <c r="W1622">
        <v>1.6553900000000001E-3</v>
      </c>
    </row>
    <row r="1623" spans="5:23">
      <c r="E1623" t="s">
        <v>25</v>
      </c>
      <c r="F1623">
        <v>27557.1</v>
      </c>
      <c r="G1623" t="s">
        <v>1</v>
      </c>
      <c r="H1623" t="s">
        <v>23</v>
      </c>
      <c r="I1623" t="s">
        <v>3</v>
      </c>
      <c r="J1623">
        <v>0.92590399999999995</v>
      </c>
      <c r="K1623" t="s">
        <v>4</v>
      </c>
      <c r="L1623">
        <v>4232.87</v>
      </c>
      <c r="M1623" t="s">
        <v>5</v>
      </c>
      <c r="N1623">
        <v>10.631078086445999</v>
      </c>
      <c r="O1623" t="s">
        <v>6</v>
      </c>
      <c r="P1623">
        <v>45000</v>
      </c>
      <c r="Q1623" t="s">
        <v>7</v>
      </c>
      <c r="R1623">
        <v>45000</v>
      </c>
      <c r="S1623" t="s">
        <v>26</v>
      </c>
      <c r="T1623" t="s">
        <v>16762</v>
      </c>
      <c r="U1623" t="s">
        <v>16763</v>
      </c>
      <c r="V1623" t="s">
        <v>16764</v>
      </c>
      <c r="W1623">
        <v>1.6553900000000001E-3</v>
      </c>
    </row>
    <row r="1624" spans="5:23">
      <c r="E1624" t="s">
        <v>25</v>
      </c>
      <c r="F1624">
        <v>27112.7</v>
      </c>
      <c r="G1624" t="s">
        <v>1</v>
      </c>
      <c r="H1624" t="s">
        <v>27</v>
      </c>
      <c r="I1624" t="s">
        <v>3</v>
      </c>
      <c r="J1624">
        <v>0.92280700000000004</v>
      </c>
      <c r="K1624" t="s">
        <v>4</v>
      </c>
      <c r="L1624">
        <v>4331.18</v>
      </c>
      <c r="M1624" t="s">
        <v>5</v>
      </c>
      <c r="N1624">
        <v>10.389790206783999</v>
      </c>
      <c r="O1624" t="s">
        <v>6</v>
      </c>
      <c r="P1624">
        <v>45000</v>
      </c>
      <c r="Q1624" t="s">
        <v>7</v>
      </c>
      <c r="R1624">
        <v>45000</v>
      </c>
      <c r="S1624" t="s">
        <v>28</v>
      </c>
      <c r="T1624" t="s">
        <v>14835</v>
      </c>
      <c r="U1624" t="s">
        <v>16765</v>
      </c>
      <c r="V1624" t="s">
        <v>16766</v>
      </c>
      <c r="W1624">
        <v>2.27736E-3</v>
      </c>
    </row>
    <row r="1625" spans="5:23">
      <c r="E1625" t="s">
        <v>29</v>
      </c>
      <c r="F1625">
        <v>27112.7</v>
      </c>
      <c r="G1625" t="s">
        <v>1</v>
      </c>
      <c r="H1625" t="s">
        <v>27</v>
      </c>
      <c r="I1625" t="s">
        <v>3</v>
      </c>
      <c r="J1625">
        <v>0.92280700000000004</v>
      </c>
      <c r="K1625" t="s">
        <v>4</v>
      </c>
      <c r="L1625">
        <v>4331.18</v>
      </c>
      <c r="M1625" t="s">
        <v>5</v>
      </c>
      <c r="N1625">
        <v>10.389790206783999</v>
      </c>
      <c r="O1625" t="s">
        <v>6</v>
      </c>
      <c r="P1625">
        <v>45000</v>
      </c>
      <c r="Q1625" t="s">
        <v>7</v>
      </c>
      <c r="R1625">
        <v>45000</v>
      </c>
      <c r="S1625" t="s">
        <v>28</v>
      </c>
      <c r="T1625" t="s">
        <v>14835</v>
      </c>
      <c r="U1625" t="s">
        <v>16765</v>
      </c>
      <c r="V1625" t="s">
        <v>16766</v>
      </c>
      <c r="W1625">
        <v>2.27736E-3</v>
      </c>
    </row>
    <row r="1626" spans="5:23">
      <c r="E1626" t="s">
        <v>29</v>
      </c>
      <c r="F1626">
        <v>29835.5</v>
      </c>
      <c r="G1626" t="s">
        <v>1</v>
      </c>
      <c r="H1626" t="s">
        <v>30</v>
      </c>
      <c r="I1626" t="s">
        <v>3</v>
      </c>
      <c r="J1626">
        <v>0.90052500000000002</v>
      </c>
      <c r="K1626" t="s">
        <v>4</v>
      </c>
      <c r="L1626">
        <v>4133.09</v>
      </c>
      <c r="M1626" t="s">
        <v>5</v>
      </c>
      <c r="N1626">
        <v>10.887741099324</v>
      </c>
      <c r="O1626" t="s">
        <v>6</v>
      </c>
      <c r="P1626">
        <v>45000</v>
      </c>
      <c r="Q1626" t="s">
        <v>7</v>
      </c>
      <c r="R1626">
        <v>45000</v>
      </c>
      <c r="S1626" t="s">
        <v>31</v>
      </c>
      <c r="T1626" t="s">
        <v>16767</v>
      </c>
      <c r="U1626" t="s">
        <v>16768</v>
      </c>
      <c r="V1626" t="s">
        <v>16769</v>
      </c>
      <c r="W1626">
        <v>7.4963899999999997E-4</v>
      </c>
    </row>
    <row r="1627" spans="5:23">
      <c r="E1627" t="s">
        <v>32</v>
      </c>
      <c r="F1627">
        <v>29835.5</v>
      </c>
      <c r="G1627" t="s">
        <v>1</v>
      </c>
      <c r="H1627" t="s">
        <v>30</v>
      </c>
      <c r="I1627" t="s">
        <v>3</v>
      </c>
      <c r="J1627">
        <v>0.90052500000000002</v>
      </c>
      <c r="K1627" t="s">
        <v>4</v>
      </c>
      <c r="L1627">
        <v>4133.09</v>
      </c>
      <c r="M1627" t="s">
        <v>5</v>
      </c>
      <c r="N1627">
        <v>10.887741099324</v>
      </c>
      <c r="O1627" t="s">
        <v>6</v>
      </c>
      <c r="P1627">
        <v>45000</v>
      </c>
      <c r="Q1627" t="s">
        <v>7</v>
      </c>
      <c r="R1627">
        <v>45000</v>
      </c>
      <c r="S1627" t="s">
        <v>33</v>
      </c>
      <c r="T1627" t="s">
        <v>16767</v>
      </c>
      <c r="U1627" t="s">
        <v>16768</v>
      </c>
      <c r="V1627" t="s">
        <v>16769</v>
      </c>
      <c r="W1627">
        <v>7.4963899999999997E-4</v>
      </c>
    </row>
    <row r="1628" spans="5:23">
      <c r="E1628" t="s">
        <v>32</v>
      </c>
      <c r="F1628">
        <v>29552.9</v>
      </c>
      <c r="G1628" t="s">
        <v>1</v>
      </c>
      <c r="H1628" t="s">
        <v>17</v>
      </c>
      <c r="I1628" t="s">
        <v>3</v>
      </c>
      <c r="J1628">
        <v>0.89066199999999995</v>
      </c>
      <c r="K1628" t="s">
        <v>4</v>
      </c>
      <c r="L1628">
        <v>4265.54</v>
      </c>
      <c r="M1628" t="s">
        <v>5</v>
      </c>
      <c r="N1628">
        <v>10.549662202465001</v>
      </c>
      <c r="O1628" t="s">
        <v>6</v>
      </c>
      <c r="P1628">
        <v>45000</v>
      </c>
      <c r="Q1628" t="s">
        <v>7</v>
      </c>
      <c r="R1628">
        <v>45000</v>
      </c>
      <c r="S1628" t="s">
        <v>34</v>
      </c>
      <c r="T1628" t="s">
        <v>16770</v>
      </c>
      <c r="U1628" t="s">
        <v>16771</v>
      </c>
      <c r="V1628" t="s">
        <v>16772</v>
      </c>
      <c r="W1628">
        <v>9.3575900000000007E-3</v>
      </c>
    </row>
    <row r="1629" spans="5:23">
      <c r="E1629" t="s">
        <v>35</v>
      </c>
      <c r="F1629">
        <v>29552.9</v>
      </c>
      <c r="G1629" t="s">
        <v>1</v>
      </c>
      <c r="H1629" t="s">
        <v>17</v>
      </c>
      <c r="I1629" t="s">
        <v>3</v>
      </c>
      <c r="J1629">
        <v>0.89066199999999995</v>
      </c>
      <c r="K1629" t="s">
        <v>4</v>
      </c>
      <c r="L1629">
        <v>4265.54</v>
      </c>
      <c r="M1629" t="s">
        <v>5</v>
      </c>
      <c r="N1629">
        <v>10.549662202465001</v>
      </c>
      <c r="O1629" t="s">
        <v>6</v>
      </c>
      <c r="P1629">
        <v>45000</v>
      </c>
      <c r="Q1629" t="s">
        <v>7</v>
      </c>
      <c r="R1629">
        <v>45000</v>
      </c>
      <c r="S1629" t="s">
        <v>34</v>
      </c>
      <c r="T1629" t="s">
        <v>16770</v>
      </c>
      <c r="U1629" t="s">
        <v>16771</v>
      </c>
      <c r="V1629" t="s">
        <v>16772</v>
      </c>
      <c r="W1629">
        <v>9.3575900000000007E-3</v>
      </c>
    </row>
    <row r="1630" spans="5:23">
      <c r="E1630" t="s">
        <v>35</v>
      </c>
      <c r="F1630">
        <v>32797.9</v>
      </c>
      <c r="G1630" t="s">
        <v>1</v>
      </c>
      <c r="H1630" t="s">
        <v>36</v>
      </c>
      <c r="I1630" t="s">
        <v>3</v>
      </c>
      <c r="J1630">
        <v>0.86974899999999999</v>
      </c>
      <c r="K1630" t="s">
        <v>4</v>
      </c>
      <c r="L1630">
        <v>4030.57</v>
      </c>
      <c r="M1630" t="s">
        <v>5</v>
      </c>
      <c r="N1630">
        <v>11.164662836292999</v>
      </c>
      <c r="O1630" t="s">
        <v>6</v>
      </c>
      <c r="P1630">
        <v>45000</v>
      </c>
      <c r="Q1630" t="s">
        <v>7</v>
      </c>
      <c r="R1630">
        <v>45000</v>
      </c>
      <c r="S1630" t="s">
        <v>37</v>
      </c>
      <c r="T1630" t="s">
        <v>16773</v>
      </c>
      <c r="U1630" t="s">
        <v>16774</v>
      </c>
      <c r="V1630" t="s">
        <v>16775</v>
      </c>
      <c r="W1630">
        <v>6.2434700000000001E-3</v>
      </c>
    </row>
    <row r="1631" spans="5:23">
      <c r="E1631" t="s">
        <v>38</v>
      </c>
      <c r="F1631">
        <v>32797.9</v>
      </c>
      <c r="G1631" t="s">
        <v>1</v>
      </c>
      <c r="H1631" t="s">
        <v>36</v>
      </c>
      <c r="I1631" t="s">
        <v>3</v>
      </c>
      <c r="J1631">
        <v>0.86974899999999999</v>
      </c>
      <c r="K1631" t="s">
        <v>4</v>
      </c>
      <c r="L1631">
        <v>4030.57</v>
      </c>
      <c r="M1631" t="s">
        <v>5</v>
      </c>
      <c r="N1631">
        <v>11.164662836292999</v>
      </c>
      <c r="O1631" t="s">
        <v>6</v>
      </c>
      <c r="P1631">
        <v>45000</v>
      </c>
      <c r="Q1631" t="s">
        <v>7</v>
      </c>
      <c r="R1631">
        <v>45000</v>
      </c>
      <c r="S1631" t="s">
        <v>39</v>
      </c>
      <c r="T1631" t="s">
        <v>16773</v>
      </c>
      <c r="U1631" t="s">
        <v>16774</v>
      </c>
      <c r="V1631" t="s">
        <v>16775</v>
      </c>
      <c r="W1631">
        <v>6.2434700000000001E-3</v>
      </c>
    </row>
    <row r="1632" spans="5:23">
      <c r="E1632" t="s">
        <v>38</v>
      </c>
      <c r="F1632">
        <v>31927.5</v>
      </c>
      <c r="G1632" t="s">
        <v>1</v>
      </c>
      <c r="H1632" t="s">
        <v>40</v>
      </c>
      <c r="I1632" t="s">
        <v>3</v>
      </c>
      <c r="J1632">
        <v>0.86391499999999999</v>
      </c>
      <c r="K1632" t="s">
        <v>4</v>
      </c>
      <c r="L1632">
        <v>4196.5600000000004</v>
      </c>
      <c r="M1632" t="s">
        <v>5</v>
      </c>
      <c r="N1632">
        <v>10.723072449897</v>
      </c>
      <c r="O1632" t="s">
        <v>6</v>
      </c>
      <c r="P1632">
        <v>45000</v>
      </c>
      <c r="Q1632" t="s">
        <v>7</v>
      </c>
      <c r="R1632">
        <v>45000</v>
      </c>
      <c r="S1632" t="s">
        <v>41</v>
      </c>
      <c r="T1632" t="s">
        <v>16776</v>
      </c>
      <c r="U1632" t="s">
        <v>16777</v>
      </c>
      <c r="V1632" t="s">
        <v>16778</v>
      </c>
      <c r="W1632">
        <v>9.2226400000000007E-3</v>
      </c>
    </row>
    <row r="1633" spans="5:23">
      <c r="E1633" t="s">
        <v>42</v>
      </c>
      <c r="F1633">
        <v>31927.5</v>
      </c>
      <c r="G1633" t="s">
        <v>1</v>
      </c>
      <c r="H1633" t="s">
        <v>40</v>
      </c>
      <c r="I1633" t="s">
        <v>3</v>
      </c>
      <c r="J1633">
        <v>0.86391499999999999</v>
      </c>
      <c r="K1633" t="s">
        <v>4</v>
      </c>
      <c r="L1633">
        <v>4196.5600000000004</v>
      </c>
      <c r="M1633" t="s">
        <v>5</v>
      </c>
      <c r="N1633">
        <v>10.723072449897</v>
      </c>
      <c r="O1633" t="s">
        <v>6</v>
      </c>
      <c r="P1633">
        <v>45000</v>
      </c>
      <c r="Q1633" t="s">
        <v>7</v>
      </c>
      <c r="R1633">
        <v>45000</v>
      </c>
      <c r="S1633" t="s">
        <v>41</v>
      </c>
      <c r="T1633" t="s">
        <v>16776</v>
      </c>
      <c r="U1633" t="s">
        <v>16777</v>
      </c>
      <c r="V1633" t="s">
        <v>16778</v>
      </c>
      <c r="W1633">
        <v>9.2226400000000007E-3</v>
      </c>
    </row>
    <row r="1634" spans="5:23">
      <c r="E1634" t="s">
        <v>42</v>
      </c>
      <c r="F1634">
        <v>23074</v>
      </c>
      <c r="G1634" t="s">
        <v>1</v>
      </c>
      <c r="H1634" t="s">
        <v>14</v>
      </c>
      <c r="I1634" t="s">
        <v>3</v>
      </c>
      <c r="J1634">
        <v>0.98582400000000003</v>
      </c>
      <c r="K1634" t="s">
        <v>4</v>
      </c>
      <c r="L1634">
        <v>4459.41</v>
      </c>
      <c r="M1634" t="s">
        <v>5</v>
      </c>
      <c r="N1634">
        <v>10.091010000680001</v>
      </c>
      <c r="O1634" t="s">
        <v>6</v>
      </c>
      <c r="P1634">
        <v>45000</v>
      </c>
      <c r="Q1634" t="s">
        <v>7</v>
      </c>
      <c r="R1634">
        <v>45000</v>
      </c>
      <c r="S1634" t="s">
        <v>43</v>
      </c>
      <c r="T1634" t="s">
        <v>14995</v>
      </c>
      <c r="U1634" t="s">
        <v>16779</v>
      </c>
      <c r="V1634" t="s">
        <v>16780</v>
      </c>
      <c r="W1634">
        <v>1.1937300000000001E-3</v>
      </c>
    </row>
    <row r="1635" spans="5:23">
      <c r="E1635" t="s">
        <v>44</v>
      </c>
      <c r="F1635">
        <v>23074</v>
      </c>
      <c r="G1635" t="s">
        <v>1</v>
      </c>
      <c r="H1635" t="s">
        <v>14</v>
      </c>
      <c r="I1635" t="s">
        <v>3</v>
      </c>
      <c r="J1635">
        <v>0.98582400000000003</v>
      </c>
      <c r="K1635" t="s">
        <v>4</v>
      </c>
      <c r="L1635">
        <v>4459.41</v>
      </c>
      <c r="M1635" t="s">
        <v>5</v>
      </c>
      <c r="N1635">
        <v>10.091010000680001</v>
      </c>
      <c r="O1635" t="s">
        <v>6</v>
      </c>
      <c r="P1635">
        <v>45000</v>
      </c>
      <c r="Q1635" t="s">
        <v>7</v>
      </c>
      <c r="R1635">
        <v>45000</v>
      </c>
      <c r="S1635" t="s">
        <v>45</v>
      </c>
      <c r="T1635" t="s">
        <v>14995</v>
      </c>
      <c r="U1635" t="s">
        <v>16779</v>
      </c>
      <c r="V1635" t="s">
        <v>16780</v>
      </c>
      <c r="W1635">
        <v>1.1937300000000001E-3</v>
      </c>
    </row>
    <row r="1636" spans="5:23">
      <c r="E1636" t="s">
        <v>44</v>
      </c>
      <c r="F1636">
        <v>23005.5</v>
      </c>
      <c r="G1636" t="s">
        <v>1</v>
      </c>
      <c r="H1636" t="s">
        <v>10</v>
      </c>
      <c r="I1636" t="s">
        <v>3</v>
      </c>
      <c r="J1636">
        <v>0.98561799999999999</v>
      </c>
      <c r="K1636" t="s">
        <v>4</v>
      </c>
      <c r="L1636">
        <v>4474.58</v>
      </c>
      <c r="M1636" t="s">
        <v>5</v>
      </c>
      <c r="N1636">
        <v>10.056809476308</v>
      </c>
      <c r="O1636" t="s">
        <v>6</v>
      </c>
      <c r="P1636">
        <v>45000</v>
      </c>
      <c r="Q1636" t="s">
        <v>7</v>
      </c>
      <c r="R1636">
        <v>45000</v>
      </c>
      <c r="S1636" t="s">
        <v>11</v>
      </c>
      <c r="T1636" t="s">
        <v>16750</v>
      </c>
      <c r="U1636" t="s">
        <v>16751</v>
      </c>
      <c r="V1636" t="s">
        <v>16752</v>
      </c>
      <c r="W1636">
        <v>-8.2587800000000005E-4</v>
      </c>
    </row>
    <row r="1637" spans="5:23">
      <c r="E1637" t="s">
        <v>0</v>
      </c>
      <c r="F1637">
        <v>23896.7</v>
      </c>
      <c r="G1637" t="s">
        <v>1</v>
      </c>
      <c r="H1637" t="s">
        <v>2</v>
      </c>
      <c r="I1637" t="s">
        <v>3</v>
      </c>
      <c r="J1637">
        <v>0.97333499999999995</v>
      </c>
      <c r="K1637" t="s">
        <v>4</v>
      </c>
      <c r="L1637">
        <v>4417.1000000000004</v>
      </c>
      <c r="M1637" t="s">
        <v>5</v>
      </c>
      <c r="N1637">
        <v>10.187686287125</v>
      </c>
      <c r="O1637" t="s">
        <v>6</v>
      </c>
      <c r="P1637">
        <v>45000</v>
      </c>
      <c r="Q1637" t="s">
        <v>7</v>
      </c>
      <c r="R1637">
        <v>45000</v>
      </c>
      <c r="S1637" t="s">
        <v>8</v>
      </c>
      <c r="T1637" t="s">
        <v>16781</v>
      </c>
      <c r="U1637" t="s">
        <v>16782</v>
      </c>
      <c r="V1637" t="s">
        <v>16783</v>
      </c>
      <c r="W1637">
        <v>-3.8219399999999998E-3</v>
      </c>
    </row>
    <row r="1638" spans="5:23">
      <c r="E1638" t="s">
        <v>9</v>
      </c>
      <c r="F1638">
        <v>22933.4</v>
      </c>
      <c r="G1638" t="s">
        <v>1</v>
      </c>
      <c r="H1638" t="s">
        <v>10</v>
      </c>
      <c r="I1638" t="s">
        <v>3</v>
      </c>
      <c r="J1638">
        <v>0.98716700000000002</v>
      </c>
      <c r="K1638" t="s">
        <v>4</v>
      </c>
      <c r="L1638">
        <v>4474.5600000000004</v>
      </c>
      <c r="M1638" t="s">
        <v>5</v>
      </c>
      <c r="N1638">
        <v>10.05685823974</v>
      </c>
      <c r="O1638" t="s">
        <v>6</v>
      </c>
      <c r="P1638">
        <v>45000</v>
      </c>
      <c r="Q1638" t="s">
        <v>7</v>
      </c>
      <c r="R1638">
        <v>45000</v>
      </c>
      <c r="S1638" t="s">
        <v>11</v>
      </c>
      <c r="T1638" t="s">
        <v>16784</v>
      </c>
      <c r="U1638" t="s">
        <v>16785</v>
      </c>
      <c r="V1638" t="s">
        <v>16786</v>
      </c>
      <c r="W1638" s="1">
        <v>8.2895399999999999E-5</v>
      </c>
    </row>
    <row r="1639" spans="5:23">
      <c r="E1639" t="s">
        <v>12</v>
      </c>
      <c r="F1639">
        <v>23896.7</v>
      </c>
      <c r="G1639" t="s">
        <v>1</v>
      </c>
      <c r="H1639" t="s">
        <v>2</v>
      </c>
      <c r="I1639" t="s">
        <v>3</v>
      </c>
      <c r="J1639">
        <v>0.97333499999999995</v>
      </c>
      <c r="K1639" t="s">
        <v>4</v>
      </c>
      <c r="L1639">
        <v>4417.1000000000004</v>
      </c>
      <c r="M1639" t="s">
        <v>5</v>
      </c>
      <c r="N1639">
        <v>10.187686287125</v>
      </c>
      <c r="O1639" t="s">
        <v>6</v>
      </c>
      <c r="P1639">
        <v>45000</v>
      </c>
      <c r="Q1639" t="s">
        <v>7</v>
      </c>
      <c r="R1639">
        <v>45000</v>
      </c>
      <c r="S1639" t="s">
        <v>13</v>
      </c>
      <c r="T1639" t="s">
        <v>16781</v>
      </c>
      <c r="U1639" t="s">
        <v>16782</v>
      </c>
      <c r="V1639" t="s">
        <v>16783</v>
      </c>
      <c r="W1639">
        <v>-3.8219399999999998E-3</v>
      </c>
    </row>
    <row r="1640" spans="5:23">
      <c r="E1640" t="s">
        <v>12</v>
      </c>
      <c r="F1640">
        <v>23741.599999999999</v>
      </c>
      <c r="G1640" t="s">
        <v>1</v>
      </c>
      <c r="H1640" t="s">
        <v>14</v>
      </c>
      <c r="I1640" t="s">
        <v>3</v>
      </c>
      <c r="J1640">
        <v>0.97311400000000003</v>
      </c>
      <c r="K1640" t="s">
        <v>4</v>
      </c>
      <c r="L1640">
        <v>4447.9799999999996</v>
      </c>
      <c r="M1640" t="s">
        <v>5</v>
      </c>
      <c r="N1640">
        <v>10.116948278720001</v>
      </c>
      <c r="O1640" t="s">
        <v>6</v>
      </c>
      <c r="P1640">
        <v>45000</v>
      </c>
      <c r="Q1640" t="s">
        <v>7</v>
      </c>
      <c r="R1640">
        <v>45000</v>
      </c>
      <c r="S1640" t="s">
        <v>15</v>
      </c>
      <c r="T1640" t="s">
        <v>16787</v>
      </c>
      <c r="U1640" t="s">
        <v>16788</v>
      </c>
      <c r="V1640" t="s">
        <v>16789</v>
      </c>
      <c r="W1640">
        <v>2.42611E-3</v>
      </c>
    </row>
    <row r="1641" spans="5:23">
      <c r="E1641" t="s">
        <v>16</v>
      </c>
      <c r="F1641">
        <v>23741.599999999999</v>
      </c>
      <c r="G1641" t="s">
        <v>1</v>
      </c>
      <c r="H1641" t="s">
        <v>14</v>
      </c>
      <c r="I1641" t="s">
        <v>3</v>
      </c>
      <c r="J1641">
        <v>0.97311400000000003</v>
      </c>
      <c r="K1641" t="s">
        <v>4</v>
      </c>
      <c r="L1641">
        <v>4447.9799999999996</v>
      </c>
      <c r="M1641" t="s">
        <v>5</v>
      </c>
      <c r="N1641">
        <v>10.116948278720001</v>
      </c>
      <c r="O1641" t="s">
        <v>6</v>
      </c>
      <c r="P1641">
        <v>45000</v>
      </c>
      <c r="Q1641" t="s">
        <v>7</v>
      </c>
      <c r="R1641">
        <v>45000</v>
      </c>
      <c r="S1641" t="s">
        <v>15</v>
      </c>
      <c r="T1641" t="s">
        <v>16787</v>
      </c>
      <c r="U1641" t="s">
        <v>16788</v>
      </c>
      <c r="V1641" t="s">
        <v>16789</v>
      </c>
      <c r="W1641">
        <v>2.42611E-3</v>
      </c>
    </row>
    <row r="1642" spans="5:23">
      <c r="E1642" t="s">
        <v>16</v>
      </c>
      <c r="F1642">
        <v>25673.7</v>
      </c>
      <c r="G1642" t="s">
        <v>1</v>
      </c>
      <c r="H1642" t="s">
        <v>17</v>
      </c>
      <c r="I1642" t="s">
        <v>3</v>
      </c>
      <c r="J1642">
        <v>0.94873300000000005</v>
      </c>
      <c r="K1642" t="s">
        <v>4</v>
      </c>
      <c r="L1642">
        <v>4327.3599999999997</v>
      </c>
      <c r="M1642" t="s">
        <v>5</v>
      </c>
      <c r="N1642">
        <v>10.39896077831</v>
      </c>
      <c r="O1642" t="s">
        <v>6</v>
      </c>
      <c r="P1642">
        <v>45000</v>
      </c>
      <c r="Q1642" t="s">
        <v>7</v>
      </c>
      <c r="R1642">
        <v>45000</v>
      </c>
      <c r="S1642" t="s">
        <v>18</v>
      </c>
      <c r="T1642" t="s">
        <v>16790</v>
      </c>
      <c r="U1642" t="s">
        <v>16791</v>
      </c>
      <c r="V1642" t="s">
        <v>16792</v>
      </c>
      <c r="W1642">
        <v>-3.8987599999999998E-3</v>
      </c>
    </row>
    <row r="1643" spans="5:23">
      <c r="E1643" t="s">
        <v>19</v>
      </c>
      <c r="F1643">
        <v>25673.7</v>
      </c>
      <c r="G1643" t="s">
        <v>1</v>
      </c>
      <c r="H1643" t="s">
        <v>17</v>
      </c>
      <c r="I1643" t="s">
        <v>3</v>
      </c>
      <c r="J1643">
        <v>0.94873300000000005</v>
      </c>
      <c r="K1643" t="s">
        <v>4</v>
      </c>
      <c r="L1643">
        <v>4327.3599999999997</v>
      </c>
      <c r="M1643" t="s">
        <v>5</v>
      </c>
      <c r="N1643">
        <v>10.39896077831</v>
      </c>
      <c r="O1643" t="s">
        <v>6</v>
      </c>
      <c r="P1643">
        <v>45000</v>
      </c>
      <c r="Q1643" t="s">
        <v>7</v>
      </c>
      <c r="R1643">
        <v>45000</v>
      </c>
      <c r="S1643" t="s">
        <v>20</v>
      </c>
      <c r="T1643" t="s">
        <v>16790</v>
      </c>
      <c r="U1643" t="s">
        <v>16791</v>
      </c>
      <c r="V1643" t="s">
        <v>16792</v>
      </c>
      <c r="W1643">
        <v>-3.8987599999999998E-3</v>
      </c>
    </row>
    <row r="1644" spans="5:23">
      <c r="E1644" t="s">
        <v>19</v>
      </c>
      <c r="F1644">
        <v>25363</v>
      </c>
      <c r="G1644" t="s">
        <v>1</v>
      </c>
      <c r="H1644" t="s">
        <v>2</v>
      </c>
      <c r="I1644" t="s">
        <v>3</v>
      </c>
      <c r="J1644">
        <v>0.94755699999999998</v>
      </c>
      <c r="K1644" t="s">
        <v>4</v>
      </c>
      <c r="L1644">
        <v>4391.25</v>
      </c>
      <c r="M1644" t="s">
        <v>5</v>
      </c>
      <c r="N1644">
        <v>10.247647796992</v>
      </c>
      <c r="O1644" t="s">
        <v>6</v>
      </c>
      <c r="P1644">
        <v>45000</v>
      </c>
      <c r="Q1644" t="s">
        <v>7</v>
      </c>
      <c r="R1644">
        <v>45000</v>
      </c>
      <c r="S1644" t="s">
        <v>21</v>
      </c>
      <c r="T1644" t="s">
        <v>16793</v>
      </c>
      <c r="U1644" t="s">
        <v>16794</v>
      </c>
      <c r="V1644" t="s">
        <v>16795</v>
      </c>
      <c r="W1644">
        <v>5.5150800000000003E-3</v>
      </c>
    </row>
    <row r="1645" spans="5:23">
      <c r="E1645" t="s">
        <v>22</v>
      </c>
      <c r="F1645">
        <v>25363</v>
      </c>
      <c r="G1645" t="s">
        <v>1</v>
      </c>
      <c r="H1645" t="s">
        <v>2</v>
      </c>
      <c r="I1645" t="s">
        <v>3</v>
      </c>
      <c r="J1645">
        <v>0.94755699999999998</v>
      </c>
      <c r="K1645" t="s">
        <v>4</v>
      </c>
      <c r="L1645">
        <v>4391.25</v>
      </c>
      <c r="M1645" t="s">
        <v>5</v>
      </c>
      <c r="N1645">
        <v>10.247647796992</v>
      </c>
      <c r="O1645" t="s">
        <v>6</v>
      </c>
      <c r="P1645">
        <v>45000</v>
      </c>
      <c r="Q1645" t="s">
        <v>7</v>
      </c>
      <c r="R1645">
        <v>45000</v>
      </c>
      <c r="S1645" t="s">
        <v>21</v>
      </c>
      <c r="T1645" t="s">
        <v>16793</v>
      </c>
      <c r="U1645" t="s">
        <v>16794</v>
      </c>
      <c r="V1645" t="s">
        <v>16795</v>
      </c>
      <c r="W1645">
        <v>5.5150800000000003E-3</v>
      </c>
    </row>
    <row r="1646" spans="5:23">
      <c r="E1646" t="s">
        <v>22</v>
      </c>
      <c r="F1646">
        <v>28027.4</v>
      </c>
      <c r="G1646" t="s">
        <v>1</v>
      </c>
      <c r="H1646" t="s">
        <v>23</v>
      </c>
      <c r="I1646" t="s">
        <v>3</v>
      </c>
      <c r="J1646">
        <v>0.91808999999999996</v>
      </c>
      <c r="K1646" t="s">
        <v>4</v>
      </c>
      <c r="L1646">
        <v>4232.99</v>
      </c>
      <c r="M1646" t="s">
        <v>5</v>
      </c>
      <c r="N1646">
        <v>10.630785725852</v>
      </c>
      <c r="O1646" t="s">
        <v>6</v>
      </c>
      <c r="P1646">
        <v>45000</v>
      </c>
      <c r="Q1646" t="s">
        <v>7</v>
      </c>
      <c r="R1646">
        <v>45000</v>
      </c>
      <c r="S1646" t="s">
        <v>24</v>
      </c>
      <c r="T1646" t="s">
        <v>16796</v>
      </c>
      <c r="U1646" t="s">
        <v>16797</v>
      </c>
      <c r="V1646" t="s">
        <v>16798</v>
      </c>
      <c r="W1646">
        <v>1.7436699999999999E-3</v>
      </c>
    </row>
    <row r="1647" spans="5:23">
      <c r="E1647" t="s">
        <v>25</v>
      </c>
      <c r="F1647">
        <v>28027.4</v>
      </c>
      <c r="G1647" t="s">
        <v>1</v>
      </c>
      <c r="H1647" t="s">
        <v>23</v>
      </c>
      <c r="I1647" t="s">
        <v>3</v>
      </c>
      <c r="J1647">
        <v>0.91808999999999996</v>
      </c>
      <c r="K1647" t="s">
        <v>4</v>
      </c>
      <c r="L1647">
        <v>4232.99</v>
      </c>
      <c r="M1647" t="s">
        <v>5</v>
      </c>
      <c r="N1647">
        <v>10.630785725852</v>
      </c>
      <c r="O1647" t="s">
        <v>6</v>
      </c>
      <c r="P1647">
        <v>45000</v>
      </c>
      <c r="Q1647" t="s">
        <v>7</v>
      </c>
      <c r="R1647">
        <v>45000</v>
      </c>
      <c r="S1647" t="s">
        <v>26</v>
      </c>
      <c r="T1647" t="s">
        <v>16796</v>
      </c>
      <c r="U1647" t="s">
        <v>16797</v>
      </c>
      <c r="V1647" t="s">
        <v>16798</v>
      </c>
      <c r="W1647">
        <v>1.7436699999999999E-3</v>
      </c>
    </row>
    <row r="1648" spans="5:23">
      <c r="E1648" t="s">
        <v>25</v>
      </c>
      <c r="F1648">
        <v>27179.200000000001</v>
      </c>
      <c r="G1648" t="s">
        <v>1</v>
      </c>
      <c r="H1648" t="s">
        <v>27</v>
      </c>
      <c r="I1648" t="s">
        <v>3</v>
      </c>
      <c r="J1648">
        <v>0.92181400000000002</v>
      </c>
      <c r="K1648" t="s">
        <v>4</v>
      </c>
      <c r="L1648">
        <v>4329.8999999999996</v>
      </c>
      <c r="M1648" t="s">
        <v>5</v>
      </c>
      <c r="N1648">
        <v>10.392860096</v>
      </c>
      <c r="O1648" t="s">
        <v>6</v>
      </c>
      <c r="P1648">
        <v>45000</v>
      </c>
      <c r="Q1648" t="s">
        <v>7</v>
      </c>
      <c r="R1648">
        <v>45000</v>
      </c>
      <c r="S1648" t="s">
        <v>28</v>
      </c>
      <c r="T1648" t="s">
        <v>16799</v>
      </c>
      <c r="U1648" t="s">
        <v>16800</v>
      </c>
      <c r="V1648" t="s">
        <v>16801</v>
      </c>
      <c r="W1648">
        <v>2.4770299999999999E-3</v>
      </c>
    </row>
    <row r="1649" spans="5:23">
      <c r="E1649" t="s">
        <v>29</v>
      </c>
      <c r="F1649">
        <v>27179.200000000001</v>
      </c>
      <c r="G1649" t="s">
        <v>1</v>
      </c>
      <c r="H1649" t="s">
        <v>27</v>
      </c>
      <c r="I1649" t="s">
        <v>3</v>
      </c>
      <c r="J1649">
        <v>0.92181400000000002</v>
      </c>
      <c r="K1649" t="s">
        <v>4</v>
      </c>
      <c r="L1649">
        <v>4329.8999999999996</v>
      </c>
      <c r="M1649" t="s">
        <v>5</v>
      </c>
      <c r="N1649">
        <v>10.392860096</v>
      </c>
      <c r="O1649" t="s">
        <v>6</v>
      </c>
      <c r="P1649">
        <v>45000</v>
      </c>
      <c r="Q1649" t="s">
        <v>7</v>
      </c>
      <c r="R1649">
        <v>45000</v>
      </c>
      <c r="S1649" t="s">
        <v>28</v>
      </c>
      <c r="T1649" t="s">
        <v>16799</v>
      </c>
      <c r="U1649" t="s">
        <v>16800</v>
      </c>
      <c r="V1649" t="s">
        <v>16801</v>
      </c>
      <c r="W1649">
        <v>2.4770299999999999E-3</v>
      </c>
    </row>
    <row r="1650" spans="5:23">
      <c r="E1650" t="s">
        <v>29</v>
      </c>
      <c r="F1650">
        <v>30154.7</v>
      </c>
      <c r="G1650" t="s">
        <v>1</v>
      </c>
      <c r="H1650" t="s">
        <v>30</v>
      </c>
      <c r="I1650" t="s">
        <v>3</v>
      </c>
      <c r="J1650">
        <v>0.89574699999999996</v>
      </c>
      <c r="K1650" t="s">
        <v>4</v>
      </c>
      <c r="L1650">
        <v>4133.09</v>
      </c>
      <c r="M1650" t="s">
        <v>5</v>
      </c>
      <c r="N1650">
        <v>10.887741065324001</v>
      </c>
      <c r="O1650" t="s">
        <v>6</v>
      </c>
      <c r="P1650">
        <v>45000</v>
      </c>
      <c r="Q1650" t="s">
        <v>7</v>
      </c>
      <c r="R1650">
        <v>45000</v>
      </c>
      <c r="S1650" t="s">
        <v>31</v>
      </c>
      <c r="T1650" t="s">
        <v>15022</v>
      </c>
      <c r="U1650" t="s">
        <v>16802</v>
      </c>
      <c r="V1650" t="s">
        <v>16803</v>
      </c>
      <c r="W1650">
        <v>5.9090599999999998E-3</v>
      </c>
    </row>
    <row r="1651" spans="5:23">
      <c r="E1651" t="s">
        <v>32</v>
      </c>
      <c r="F1651">
        <v>30154.7</v>
      </c>
      <c r="G1651" t="s">
        <v>1</v>
      </c>
      <c r="H1651" t="s">
        <v>30</v>
      </c>
      <c r="I1651" t="s">
        <v>3</v>
      </c>
      <c r="J1651">
        <v>0.89574699999999996</v>
      </c>
      <c r="K1651" t="s">
        <v>4</v>
      </c>
      <c r="L1651">
        <v>4133.09</v>
      </c>
      <c r="M1651" t="s">
        <v>5</v>
      </c>
      <c r="N1651">
        <v>10.887741065324001</v>
      </c>
      <c r="O1651" t="s">
        <v>6</v>
      </c>
      <c r="P1651">
        <v>45000</v>
      </c>
      <c r="Q1651" t="s">
        <v>7</v>
      </c>
      <c r="R1651">
        <v>45000</v>
      </c>
      <c r="S1651" t="s">
        <v>33</v>
      </c>
      <c r="T1651" t="s">
        <v>15022</v>
      </c>
      <c r="U1651" t="s">
        <v>16802</v>
      </c>
      <c r="V1651" t="s">
        <v>16803</v>
      </c>
      <c r="W1651">
        <v>5.9090599999999998E-3</v>
      </c>
    </row>
    <row r="1652" spans="5:23">
      <c r="E1652" t="s">
        <v>32</v>
      </c>
      <c r="F1652">
        <v>29312.9</v>
      </c>
      <c r="G1652" t="s">
        <v>1</v>
      </c>
      <c r="H1652" t="s">
        <v>17</v>
      </c>
      <c r="I1652" t="s">
        <v>3</v>
      </c>
      <c r="J1652">
        <v>0.89427599999999996</v>
      </c>
      <c r="K1652" t="s">
        <v>4</v>
      </c>
      <c r="L1652">
        <v>4265.78</v>
      </c>
      <c r="M1652" t="s">
        <v>5</v>
      </c>
      <c r="N1652">
        <v>10.549077480275001</v>
      </c>
      <c r="O1652" t="s">
        <v>6</v>
      </c>
      <c r="P1652">
        <v>45000</v>
      </c>
      <c r="Q1652" t="s">
        <v>7</v>
      </c>
      <c r="R1652">
        <v>45000</v>
      </c>
      <c r="S1652" t="s">
        <v>34</v>
      </c>
      <c r="T1652" t="s">
        <v>16804</v>
      </c>
      <c r="U1652" t="s">
        <v>16805</v>
      </c>
      <c r="V1652" t="s">
        <v>16806</v>
      </c>
      <c r="W1652">
        <v>8.6060600000000004E-3</v>
      </c>
    </row>
    <row r="1653" spans="5:23">
      <c r="E1653" t="s">
        <v>35</v>
      </c>
      <c r="F1653">
        <v>29312.9</v>
      </c>
      <c r="G1653" t="s">
        <v>1</v>
      </c>
      <c r="H1653" t="s">
        <v>17</v>
      </c>
      <c r="I1653" t="s">
        <v>3</v>
      </c>
      <c r="J1653">
        <v>0.89427599999999996</v>
      </c>
      <c r="K1653" t="s">
        <v>4</v>
      </c>
      <c r="L1653">
        <v>4265.78</v>
      </c>
      <c r="M1653" t="s">
        <v>5</v>
      </c>
      <c r="N1653">
        <v>10.549077480275001</v>
      </c>
      <c r="O1653" t="s">
        <v>6</v>
      </c>
      <c r="P1653">
        <v>45000</v>
      </c>
      <c r="Q1653" t="s">
        <v>7</v>
      </c>
      <c r="R1653">
        <v>45000</v>
      </c>
      <c r="S1653" t="s">
        <v>34</v>
      </c>
      <c r="T1653" t="s">
        <v>16804</v>
      </c>
      <c r="U1653" t="s">
        <v>16805</v>
      </c>
      <c r="V1653" t="s">
        <v>16806</v>
      </c>
      <c r="W1653">
        <v>8.6060600000000004E-3</v>
      </c>
    </row>
    <row r="1654" spans="5:23">
      <c r="E1654" t="s">
        <v>35</v>
      </c>
      <c r="F1654">
        <v>32950.6</v>
      </c>
      <c r="G1654" t="s">
        <v>1</v>
      </c>
      <c r="H1654" t="s">
        <v>36</v>
      </c>
      <c r="I1654" t="s">
        <v>3</v>
      </c>
      <c r="J1654">
        <v>0.86782499999999996</v>
      </c>
      <c r="K1654" t="s">
        <v>4</v>
      </c>
      <c r="L1654">
        <v>4029.69</v>
      </c>
      <c r="M1654" t="s">
        <v>5</v>
      </c>
      <c r="N1654">
        <v>11.167098358908</v>
      </c>
      <c r="O1654" t="s">
        <v>6</v>
      </c>
      <c r="P1654">
        <v>45000</v>
      </c>
      <c r="Q1654" t="s">
        <v>7</v>
      </c>
      <c r="R1654">
        <v>45000</v>
      </c>
      <c r="S1654" t="s">
        <v>37</v>
      </c>
      <c r="T1654" t="s">
        <v>16807</v>
      </c>
      <c r="U1654" t="s">
        <v>16808</v>
      </c>
      <c r="V1654" t="s">
        <v>16809</v>
      </c>
      <c r="W1654">
        <v>1.44581E-2</v>
      </c>
    </row>
    <row r="1655" spans="5:23">
      <c r="E1655" t="s">
        <v>38</v>
      </c>
      <c r="F1655">
        <v>32950.6</v>
      </c>
      <c r="G1655" t="s">
        <v>1</v>
      </c>
      <c r="H1655" t="s">
        <v>36</v>
      </c>
      <c r="I1655" t="s">
        <v>3</v>
      </c>
      <c r="J1655">
        <v>0.86782499999999996</v>
      </c>
      <c r="K1655" t="s">
        <v>4</v>
      </c>
      <c r="L1655">
        <v>4029.69</v>
      </c>
      <c r="M1655" t="s">
        <v>5</v>
      </c>
      <c r="N1655">
        <v>11.167098358908</v>
      </c>
      <c r="O1655" t="s">
        <v>6</v>
      </c>
      <c r="P1655">
        <v>45000</v>
      </c>
      <c r="Q1655" t="s">
        <v>7</v>
      </c>
      <c r="R1655">
        <v>45000</v>
      </c>
      <c r="S1655" t="s">
        <v>39</v>
      </c>
      <c r="T1655" t="s">
        <v>16807</v>
      </c>
      <c r="U1655" t="s">
        <v>16808</v>
      </c>
      <c r="V1655" t="s">
        <v>16809</v>
      </c>
      <c r="W1655">
        <v>1.44581E-2</v>
      </c>
    </row>
    <row r="1656" spans="5:23">
      <c r="E1656" t="s">
        <v>38</v>
      </c>
      <c r="F1656">
        <v>31439.599999999999</v>
      </c>
      <c r="G1656" t="s">
        <v>1</v>
      </c>
      <c r="H1656" t="s">
        <v>40</v>
      </c>
      <c r="I1656" t="s">
        <v>3</v>
      </c>
      <c r="J1656">
        <v>0.87060199999999999</v>
      </c>
      <c r="K1656" t="s">
        <v>4</v>
      </c>
      <c r="L1656">
        <v>4196.46</v>
      </c>
      <c r="M1656" t="s">
        <v>5</v>
      </c>
      <c r="N1656">
        <v>10.723316087059001</v>
      </c>
      <c r="O1656" t="s">
        <v>6</v>
      </c>
      <c r="P1656">
        <v>45000</v>
      </c>
      <c r="Q1656" t="s">
        <v>7</v>
      </c>
      <c r="R1656">
        <v>45000</v>
      </c>
      <c r="S1656" t="s">
        <v>41</v>
      </c>
      <c r="T1656" t="s">
        <v>16810</v>
      </c>
      <c r="U1656" t="s">
        <v>16811</v>
      </c>
      <c r="V1656" t="s">
        <v>16600</v>
      </c>
      <c r="W1656">
        <v>7.27869E-3</v>
      </c>
    </row>
    <row r="1657" spans="5:23">
      <c r="E1657" t="s">
        <v>42</v>
      </c>
      <c r="F1657">
        <v>31439.599999999999</v>
      </c>
      <c r="G1657" t="s">
        <v>1</v>
      </c>
      <c r="H1657" t="s">
        <v>40</v>
      </c>
      <c r="I1657" t="s">
        <v>3</v>
      </c>
      <c r="J1657">
        <v>0.87060199999999999</v>
      </c>
      <c r="K1657" t="s">
        <v>4</v>
      </c>
      <c r="L1657">
        <v>4196.46</v>
      </c>
      <c r="M1657" t="s">
        <v>5</v>
      </c>
      <c r="N1657">
        <v>10.723316087059001</v>
      </c>
      <c r="O1657" t="s">
        <v>6</v>
      </c>
      <c r="P1657">
        <v>45000</v>
      </c>
      <c r="Q1657" t="s">
        <v>7</v>
      </c>
      <c r="R1657">
        <v>45000</v>
      </c>
      <c r="S1657" t="s">
        <v>41</v>
      </c>
      <c r="T1657" t="s">
        <v>16810</v>
      </c>
      <c r="U1657" t="s">
        <v>16811</v>
      </c>
      <c r="V1657" t="s">
        <v>16600</v>
      </c>
      <c r="W1657">
        <v>7.27869E-3</v>
      </c>
    </row>
    <row r="1658" spans="5:23">
      <c r="E1658" t="s">
        <v>42</v>
      </c>
      <c r="F1658">
        <v>23169.5</v>
      </c>
      <c r="G1658" t="s">
        <v>1</v>
      </c>
      <c r="H1658" t="s">
        <v>14</v>
      </c>
      <c r="I1658" t="s">
        <v>3</v>
      </c>
      <c r="J1658">
        <v>0.98377999999999999</v>
      </c>
      <c r="K1658" t="s">
        <v>4</v>
      </c>
      <c r="L1658">
        <v>4459.5</v>
      </c>
      <c r="M1658" t="s">
        <v>5</v>
      </c>
      <c r="N1658">
        <v>10.090814833952001</v>
      </c>
      <c r="O1658" t="s">
        <v>6</v>
      </c>
      <c r="P1658">
        <v>45000</v>
      </c>
      <c r="Q1658" t="s">
        <v>7</v>
      </c>
      <c r="R1658">
        <v>45000</v>
      </c>
      <c r="S1658" t="s">
        <v>43</v>
      </c>
      <c r="T1658" t="s">
        <v>16812</v>
      </c>
      <c r="U1658" t="s">
        <v>16813</v>
      </c>
      <c r="V1658" t="s">
        <v>16814</v>
      </c>
      <c r="W1658">
        <v>-1.83011E-3</v>
      </c>
    </row>
    <row r="1659" spans="5:23">
      <c r="E1659" t="s">
        <v>44</v>
      </c>
      <c r="F1659">
        <v>23169.5</v>
      </c>
      <c r="G1659" t="s">
        <v>1</v>
      </c>
      <c r="H1659" t="s">
        <v>14</v>
      </c>
      <c r="I1659" t="s">
        <v>3</v>
      </c>
      <c r="J1659">
        <v>0.98377999999999999</v>
      </c>
      <c r="K1659" t="s">
        <v>4</v>
      </c>
      <c r="L1659">
        <v>4459.5</v>
      </c>
      <c r="M1659" t="s">
        <v>5</v>
      </c>
      <c r="N1659">
        <v>10.090814833952001</v>
      </c>
      <c r="O1659" t="s">
        <v>6</v>
      </c>
      <c r="P1659">
        <v>45000</v>
      </c>
      <c r="Q1659" t="s">
        <v>7</v>
      </c>
      <c r="R1659">
        <v>45000</v>
      </c>
      <c r="S1659" t="s">
        <v>45</v>
      </c>
      <c r="T1659" t="s">
        <v>16812</v>
      </c>
      <c r="U1659" t="s">
        <v>16813</v>
      </c>
      <c r="V1659" t="s">
        <v>16814</v>
      </c>
      <c r="W1659">
        <v>-1.83011E-3</v>
      </c>
    </row>
    <row r="1660" spans="5:23">
      <c r="E1660" t="s">
        <v>44</v>
      </c>
      <c r="F1660">
        <v>22933.4</v>
      </c>
      <c r="G1660" t="s">
        <v>1</v>
      </c>
      <c r="H1660" t="s">
        <v>10</v>
      </c>
      <c r="I1660" t="s">
        <v>3</v>
      </c>
      <c r="J1660">
        <v>0.98716700000000002</v>
      </c>
      <c r="K1660" t="s">
        <v>4</v>
      </c>
      <c r="L1660">
        <v>4474.5600000000004</v>
      </c>
      <c r="M1660" t="s">
        <v>5</v>
      </c>
      <c r="N1660">
        <v>10.05685823974</v>
      </c>
      <c r="O1660" t="s">
        <v>6</v>
      </c>
      <c r="P1660">
        <v>45000</v>
      </c>
      <c r="Q1660" t="s">
        <v>7</v>
      </c>
      <c r="R1660">
        <v>45000</v>
      </c>
      <c r="S1660" t="s">
        <v>11</v>
      </c>
      <c r="T1660" t="s">
        <v>16784</v>
      </c>
      <c r="U1660" t="s">
        <v>16785</v>
      </c>
      <c r="V1660" t="s">
        <v>16786</v>
      </c>
      <c r="W1660" s="1">
        <v>8.2895399999999999E-5</v>
      </c>
    </row>
    <row r="1661" spans="5:23">
      <c r="E1661" t="s">
        <v>0</v>
      </c>
      <c r="F1661">
        <v>23829.5</v>
      </c>
      <c r="G1661" t="s">
        <v>1</v>
      </c>
      <c r="H1661" t="s">
        <v>2</v>
      </c>
      <c r="I1661" t="s">
        <v>3</v>
      </c>
      <c r="J1661">
        <v>0.97472599999999998</v>
      </c>
      <c r="K1661" t="s">
        <v>4</v>
      </c>
      <c r="L1661">
        <v>4416.93</v>
      </c>
      <c r="M1661" t="s">
        <v>5</v>
      </c>
      <c r="N1661">
        <v>10.188076250585</v>
      </c>
      <c r="O1661" t="s">
        <v>6</v>
      </c>
      <c r="P1661">
        <v>45000</v>
      </c>
      <c r="Q1661" t="s">
        <v>7</v>
      </c>
      <c r="R1661">
        <v>45000</v>
      </c>
      <c r="S1661" t="s">
        <v>8</v>
      </c>
      <c r="T1661" t="s">
        <v>16815</v>
      </c>
      <c r="U1661" t="s">
        <v>16816</v>
      </c>
      <c r="V1661" t="s">
        <v>16817</v>
      </c>
      <c r="W1661">
        <v>-1.9860199999999998E-3</v>
      </c>
    </row>
    <row r="1662" spans="5:23">
      <c r="E1662" t="s">
        <v>9</v>
      </c>
      <c r="F1662">
        <v>22967.8</v>
      </c>
      <c r="G1662" t="s">
        <v>1</v>
      </c>
      <c r="H1662" t="s">
        <v>10</v>
      </c>
      <c r="I1662" t="s">
        <v>3</v>
      </c>
      <c r="J1662">
        <v>0.98643499999999995</v>
      </c>
      <c r="K1662" t="s">
        <v>4</v>
      </c>
      <c r="L1662">
        <v>4474.4799999999996</v>
      </c>
      <c r="M1662" t="s">
        <v>5</v>
      </c>
      <c r="N1662">
        <v>10.057029504252</v>
      </c>
      <c r="O1662" t="s">
        <v>6</v>
      </c>
      <c r="P1662">
        <v>45000</v>
      </c>
      <c r="Q1662" t="s">
        <v>7</v>
      </c>
      <c r="R1662">
        <v>45000</v>
      </c>
      <c r="S1662" t="s">
        <v>11</v>
      </c>
      <c r="T1662" t="s">
        <v>16818</v>
      </c>
      <c r="U1662" t="s">
        <v>16819</v>
      </c>
      <c r="V1662" t="s">
        <v>16820</v>
      </c>
      <c r="W1662">
        <v>3.8300699999999999E-4</v>
      </c>
    </row>
    <row r="1663" spans="5:23">
      <c r="E1663" t="s">
        <v>12</v>
      </c>
      <c r="F1663">
        <v>23829.5</v>
      </c>
      <c r="G1663" t="s">
        <v>1</v>
      </c>
      <c r="H1663" t="s">
        <v>2</v>
      </c>
      <c r="I1663" t="s">
        <v>3</v>
      </c>
      <c r="J1663">
        <v>0.97472599999999998</v>
      </c>
      <c r="K1663" t="s">
        <v>4</v>
      </c>
      <c r="L1663">
        <v>4416.93</v>
      </c>
      <c r="M1663" t="s">
        <v>5</v>
      </c>
      <c r="N1663">
        <v>10.188076250585</v>
      </c>
      <c r="O1663" t="s">
        <v>6</v>
      </c>
      <c r="P1663">
        <v>45000</v>
      </c>
      <c r="Q1663" t="s">
        <v>7</v>
      </c>
      <c r="R1663">
        <v>45000</v>
      </c>
      <c r="S1663" t="s">
        <v>13</v>
      </c>
      <c r="T1663" t="s">
        <v>16815</v>
      </c>
      <c r="U1663" t="s">
        <v>16816</v>
      </c>
      <c r="V1663" t="s">
        <v>16817</v>
      </c>
      <c r="W1663">
        <v>-1.9860199999999998E-3</v>
      </c>
    </row>
    <row r="1664" spans="5:23">
      <c r="E1664" t="s">
        <v>12</v>
      </c>
      <c r="F1664">
        <v>23745.8</v>
      </c>
      <c r="G1664" t="s">
        <v>1</v>
      </c>
      <c r="H1664" t="s">
        <v>14</v>
      </c>
      <c r="I1664" t="s">
        <v>3</v>
      </c>
      <c r="J1664">
        <v>0.97301899999999997</v>
      </c>
      <c r="K1664" t="s">
        <v>4</v>
      </c>
      <c r="L1664">
        <v>4448.07</v>
      </c>
      <c r="M1664" t="s">
        <v>5</v>
      </c>
      <c r="N1664">
        <v>10.116752986991999</v>
      </c>
      <c r="O1664" t="s">
        <v>6</v>
      </c>
      <c r="P1664">
        <v>45000</v>
      </c>
      <c r="Q1664" t="s">
        <v>7</v>
      </c>
      <c r="R1664">
        <v>45000</v>
      </c>
      <c r="S1664" t="s">
        <v>15</v>
      </c>
      <c r="T1664" t="s">
        <v>16821</v>
      </c>
      <c r="U1664" t="s">
        <v>16822</v>
      </c>
      <c r="V1664" t="s">
        <v>16823</v>
      </c>
      <c r="W1664">
        <v>-5.2196399999999998E-4</v>
      </c>
    </row>
    <row r="1665" spans="5:23">
      <c r="E1665" t="s">
        <v>16</v>
      </c>
      <c r="F1665">
        <v>23745.8</v>
      </c>
      <c r="G1665" t="s">
        <v>1</v>
      </c>
      <c r="H1665" t="s">
        <v>14</v>
      </c>
      <c r="I1665" t="s">
        <v>3</v>
      </c>
      <c r="J1665">
        <v>0.97301899999999997</v>
      </c>
      <c r="K1665" t="s">
        <v>4</v>
      </c>
      <c r="L1665">
        <v>4448.07</v>
      </c>
      <c r="M1665" t="s">
        <v>5</v>
      </c>
      <c r="N1665">
        <v>10.116752986991999</v>
      </c>
      <c r="O1665" t="s">
        <v>6</v>
      </c>
      <c r="P1665">
        <v>45000</v>
      </c>
      <c r="Q1665" t="s">
        <v>7</v>
      </c>
      <c r="R1665">
        <v>45000</v>
      </c>
      <c r="S1665" t="s">
        <v>15</v>
      </c>
      <c r="T1665" t="s">
        <v>16821</v>
      </c>
      <c r="U1665" t="s">
        <v>16822</v>
      </c>
      <c r="V1665" t="s">
        <v>16823</v>
      </c>
      <c r="W1665">
        <v>-5.2196399999999998E-4</v>
      </c>
    </row>
    <row r="1666" spans="5:23">
      <c r="E1666" t="s">
        <v>16</v>
      </c>
      <c r="F1666">
        <v>25437.599999999999</v>
      </c>
      <c r="G1666" t="s">
        <v>1</v>
      </c>
      <c r="H1666" t="s">
        <v>17</v>
      </c>
      <c r="I1666" t="s">
        <v>3</v>
      </c>
      <c r="J1666">
        <v>0.95302799999999999</v>
      </c>
      <c r="K1666" t="s">
        <v>4</v>
      </c>
      <c r="L1666">
        <v>4328.25</v>
      </c>
      <c r="M1666" t="s">
        <v>5</v>
      </c>
      <c r="N1666">
        <v>10.39681689028</v>
      </c>
      <c r="O1666" t="s">
        <v>6</v>
      </c>
      <c r="P1666">
        <v>45000</v>
      </c>
      <c r="Q1666" t="s">
        <v>7</v>
      </c>
      <c r="R1666">
        <v>45000</v>
      </c>
      <c r="S1666" t="s">
        <v>18</v>
      </c>
      <c r="T1666" t="s">
        <v>16824</v>
      </c>
      <c r="U1666" t="s">
        <v>16825</v>
      </c>
      <c r="V1666" t="s">
        <v>16826</v>
      </c>
      <c r="W1666">
        <v>3.7864999999999999E-3</v>
      </c>
    </row>
    <row r="1667" spans="5:23">
      <c r="E1667" t="s">
        <v>19</v>
      </c>
      <c r="F1667">
        <v>25437.599999999999</v>
      </c>
      <c r="G1667" t="s">
        <v>1</v>
      </c>
      <c r="H1667" t="s">
        <v>17</v>
      </c>
      <c r="I1667" t="s">
        <v>3</v>
      </c>
      <c r="J1667">
        <v>0.95302799999999999</v>
      </c>
      <c r="K1667" t="s">
        <v>4</v>
      </c>
      <c r="L1667">
        <v>4328.25</v>
      </c>
      <c r="M1667" t="s">
        <v>5</v>
      </c>
      <c r="N1667">
        <v>10.39681689028</v>
      </c>
      <c r="O1667" t="s">
        <v>6</v>
      </c>
      <c r="P1667">
        <v>45000</v>
      </c>
      <c r="Q1667" t="s">
        <v>7</v>
      </c>
      <c r="R1667">
        <v>45000</v>
      </c>
      <c r="S1667" t="s">
        <v>20</v>
      </c>
      <c r="T1667" t="s">
        <v>16824</v>
      </c>
      <c r="U1667" t="s">
        <v>16825</v>
      </c>
      <c r="V1667" t="s">
        <v>16826</v>
      </c>
      <c r="W1667">
        <v>3.7864999999999999E-3</v>
      </c>
    </row>
    <row r="1668" spans="5:23">
      <c r="E1668" t="s">
        <v>19</v>
      </c>
      <c r="F1668">
        <v>25373.599999999999</v>
      </c>
      <c r="G1668" t="s">
        <v>1</v>
      </c>
      <c r="H1668" t="s">
        <v>2</v>
      </c>
      <c r="I1668" t="s">
        <v>3</v>
      </c>
      <c r="J1668">
        <v>0.94737700000000002</v>
      </c>
      <c r="K1668" t="s">
        <v>4</v>
      </c>
      <c r="L1668">
        <v>4391.08</v>
      </c>
      <c r="M1668" t="s">
        <v>5</v>
      </c>
      <c r="N1668">
        <v>10.248037737448</v>
      </c>
      <c r="O1668" t="s">
        <v>6</v>
      </c>
      <c r="P1668">
        <v>45000</v>
      </c>
      <c r="Q1668" t="s">
        <v>7</v>
      </c>
      <c r="R1668">
        <v>45000</v>
      </c>
      <c r="S1668" t="s">
        <v>21</v>
      </c>
      <c r="T1668" t="s">
        <v>16827</v>
      </c>
      <c r="U1668" t="s">
        <v>16828</v>
      </c>
      <c r="V1668" t="s">
        <v>16829</v>
      </c>
      <c r="W1668">
        <v>9.5739999999999996E-4</v>
      </c>
    </row>
    <row r="1669" spans="5:23">
      <c r="E1669" t="s">
        <v>22</v>
      </c>
      <c r="F1669">
        <v>25373.599999999999</v>
      </c>
      <c r="G1669" t="s">
        <v>1</v>
      </c>
      <c r="H1669" t="s">
        <v>2</v>
      </c>
      <c r="I1669" t="s">
        <v>3</v>
      </c>
      <c r="J1669">
        <v>0.94737700000000002</v>
      </c>
      <c r="K1669" t="s">
        <v>4</v>
      </c>
      <c r="L1669">
        <v>4391.08</v>
      </c>
      <c r="M1669" t="s">
        <v>5</v>
      </c>
      <c r="N1669">
        <v>10.248037737448</v>
      </c>
      <c r="O1669" t="s">
        <v>6</v>
      </c>
      <c r="P1669">
        <v>45000</v>
      </c>
      <c r="Q1669" t="s">
        <v>7</v>
      </c>
      <c r="R1669">
        <v>45000</v>
      </c>
      <c r="S1669" t="s">
        <v>21</v>
      </c>
      <c r="T1669" t="s">
        <v>16827</v>
      </c>
      <c r="U1669" t="s">
        <v>16828</v>
      </c>
      <c r="V1669" t="s">
        <v>16829</v>
      </c>
      <c r="W1669">
        <v>9.5739999999999996E-4</v>
      </c>
    </row>
    <row r="1670" spans="5:23">
      <c r="E1670" t="s">
        <v>22</v>
      </c>
      <c r="F1670">
        <v>27798.9</v>
      </c>
      <c r="G1670" t="s">
        <v>1</v>
      </c>
      <c r="H1670" t="s">
        <v>23</v>
      </c>
      <c r="I1670" t="s">
        <v>3</v>
      </c>
      <c r="J1670">
        <v>0.921767</v>
      </c>
      <c r="K1670" t="s">
        <v>4</v>
      </c>
      <c r="L1670">
        <v>4233.8</v>
      </c>
      <c r="M1670" t="s">
        <v>5</v>
      </c>
      <c r="N1670">
        <v>10.628739657694</v>
      </c>
      <c r="O1670" t="s">
        <v>6</v>
      </c>
      <c r="P1670">
        <v>45000</v>
      </c>
      <c r="Q1670" t="s">
        <v>7</v>
      </c>
      <c r="R1670">
        <v>45000</v>
      </c>
      <c r="S1670" t="s">
        <v>24</v>
      </c>
      <c r="T1670" t="s">
        <v>16830</v>
      </c>
      <c r="U1670" t="s">
        <v>16831</v>
      </c>
      <c r="V1670" t="s">
        <v>16832</v>
      </c>
      <c r="W1670">
        <v>6.9889599999999998E-3</v>
      </c>
    </row>
    <row r="1671" spans="5:23">
      <c r="E1671" t="s">
        <v>25</v>
      </c>
      <c r="F1671">
        <v>27798.9</v>
      </c>
      <c r="G1671" t="s">
        <v>1</v>
      </c>
      <c r="H1671" t="s">
        <v>23</v>
      </c>
      <c r="I1671" t="s">
        <v>3</v>
      </c>
      <c r="J1671">
        <v>0.921767</v>
      </c>
      <c r="K1671" t="s">
        <v>4</v>
      </c>
      <c r="L1671">
        <v>4233.8</v>
      </c>
      <c r="M1671" t="s">
        <v>5</v>
      </c>
      <c r="N1671">
        <v>10.628739657694</v>
      </c>
      <c r="O1671" t="s">
        <v>6</v>
      </c>
      <c r="P1671">
        <v>45000</v>
      </c>
      <c r="Q1671" t="s">
        <v>7</v>
      </c>
      <c r="R1671">
        <v>45000</v>
      </c>
      <c r="S1671" t="s">
        <v>26</v>
      </c>
      <c r="T1671" t="s">
        <v>16830</v>
      </c>
      <c r="U1671" t="s">
        <v>16831</v>
      </c>
      <c r="V1671" t="s">
        <v>16832</v>
      </c>
      <c r="W1671">
        <v>6.9889599999999998E-3</v>
      </c>
    </row>
    <row r="1672" spans="5:23">
      <c r="E1672" t="s">
        <v>25</v>
      </c>
      <c r="F1672">
        <v>27308.9</v>
      </c>
      <c r="G1672" t="s">
        <v>1</v>
      </c>
      <c r="H1672" t="s">
        <v>27</v>
      </c>
      <c r="I1672" t="s">
        <v>3</v>
      </c>
      <c r="J1672">
        <v>0.91958300000000004</v>
      </c>
      <c r="K1672" t="s">
        <v>4</v>
      </c>
      <c r="L1672">
        <v>4330.26</v>
      </c>
      <c r="M1672" t="s">
        <v>5</v>
      </c>
      <c r="N1672">
        <v>10.391982883223999</v>
      </c>
      <c r="O1672" t="s">
        <v>6</v>
      </c>
      <c r="P1672">
        <v>45000</v>
      </c>
      <c r="Q1672" t="s">
        <v>7</v>
      </c>
      <c r="R1672">
        <v>45000</v>
      </c>
      <c r="S1672" t="s">
        <v>28</v>
      </c>
      <c r="T1672" t="s">
        <v>16833</v>
      </c>
      <c r="U1672" t="s">
        <v>16834</v>
      </c>
      <c r="V1672" t="s">
        <v>16835</v>
      </c>
      <c r="W1672">
        <v>4.2095800000000001E-3</v>
      </c>
    </row>
    <row r="1673" spans="5:23">
      <c r="E1673" t="s">
        <v>29</v>
      </c>
      <c r="F1673">
        <v>27308.9</v>
      </c>
      <c r="G1673" t="s">
        <v>1</v>
      </c>
      <c r="H1673" t="s">
        <v>27</v>
      </c>
      <c r="I1673" t="s">
        <v>3</v>
      </c>
      <c r="J1673">
        <v>0.91958300000000004</v>
      </c>
      <c r="K1673" t="s">
        <v>4</v>
      </c>
      <c r="L1673">
        <v>4330.26</v>
      </c>
      <c r="M1673" t="s">
        <v>5</v>
      </c>
      <c r="N1673">
        <v>10.391982883223999</v>
      </c>
      <c r="O1673" t="s">
        <v>6</v>
      </c>
      <c r="P1673">
        <v>45000</v>
      </c>
      <c r="Q1673" t="s">
        <v>7</v>
      </c>
      <c r="R1673">
        <v>45000</v>
      </c>
      <c r="S1673" t="s">
        <v>28</v>
      </c>
      <c r="T1673" t="s">
        <v>16833</v>
      </c>
      <c r="U1673" t="s">
        <v>16834</v>
      </c>
      <c r="V1673" t="s">
        <v>16835</v>
      </c>
      <c r="W1673">
        <v>4.2095800000000001E-3</v>
      </c>
    </row>
    <row r="1674" spans="5:23">
      <c r="E1674" t="s">
        <v>29</v>
      </c>
      <c r="F1674">
        <v>30241.599999999999</v>
      </c>
      <c r="G1674" t="s">
        <v>1</v>
      </c>
      <c r="H1674" t="s">
        <v>30</v>
      </c>
      <c r="I1674" t="s">
        <v>3</v>
      </c>
      <c r="J1674">
        <v>0.89453800000000006</v>
      </c>
      <c r="K1674" t="s">
        <v>4</v>
      </c>
      <c r="L1674">
        <v>4132.3500000000004</v>
      </c>
      <c r="M1674" t="s">
        <v>5</v>
      </c>
      <c r="N1674">
        <v>10.889689529613999</v>
      </c>
      <c r="O1674" t="s">
        <v>6</v>
      </c>
      <c r="P1674">
        <v>45000</v>
      </c>
      <c r="Q1674" t="s">
        <v>7</v>
      </c>
      <c r="R1674">
        <v>45000</v>
      </c>
      <c r="S1674" t="s">
        <v>31</v>
      </c>
      <c r="T1674" t="s">
        <v>16836</v>
      </c>
      <c r="U1674" t="s">
        <v>16837</v>
      </c>
      <c r="V1674" t="s">
        <v>16838</v>
      </c>
      <c r="W1674">
        <v>7.4418000000000002E-3</v>
      </c>
    </row>
    <row r="1675" spans="5:23">
      <c r="E1675" t="s">
        <v>32</v>
      </c>
      <c r="F1675">
        <v>30241.599999999999</v>
      </c>
      <c r="G1675" t="s">
        <v>1</v>
      </c>
      <c r="H1675" t="s">
        <v>30</v>
      </c>
      <c r="I1675" t="s">
        <v>3</v>
      </c>
      <c r="J1675">
        <v>0.89453800000000006</v>
      </c>
      <c r="K1675" t="s">
        <v>4</v>
      </c>
      <c r="L1675">
        <v>4132.3500000000004</v>
      </c>
      <c r="M1675" t="s">
        <v>5</v>
      </c>
      <c r="N1675">
        <v>10.889689529613999</v>
      </c>
      <c r="O1675" t="s">
        <v>6</v>
      </c>
      <c r="P1675">
        <v>45000</v>
      </c>
      <c r="Q1675" t="s">
        <v>7</v>
      </c>
      <c r="R1675">
        <v>45000</v>
      </c>
      <c r="S1675" t="s">
        <v>33</v>
      </c>
      <c r="T1675" t="s">
        <v>16836</v>
      </c>
      <c r="U1675" t="s">
        <v>16837</v>
      </c>
      <c r="V1675" t="s">
        <v>16838</v>
      </c>
      <c r="W1675">
        <v>7.4418000000000002E-3</v>
      </c>
    </row>
    <row r="1676" spans="5:23">
      <c r="E1676" t="s">
        <v>32</v>
      </c>
      <c r="F1676">
        <v>29104.2</v>
      </c>
      <c r="G1676" t="s">
        <v>1</v>
      </c>
      <c r="H1676" t="s">
        <v>17</v>
      </c>
      <c r="I1676" t="s">
        <v>3</v>
      </c>
      <c r="J1676">
        <v>0.89741000000000004</v>
      </c>
      <c r="K1676" t="s">
        <v>4</v>
      </c>
      <c r="L1676">
        <v>4266.41</v>
      </c>
      <c r="M1676" t="s">
        <v>5</v>
      </c>
      <c r="N1676">
        <v>10.547518369435</v>
      </c>
      <c r="O1676" t="s">
        <v>6</v>
      </c>
      <c r="P1676">
        <v>45000</v>
      </c>
      <c r="Q1676" t="s">
        <v>7</v>
      </c>
      <c r="R1676">
        <v>45000</v>
      </c>
      <c r="S1676" t="s">
        <v>34</v>
      </c>
      <c r="T1676" t="s">
        <v>16839</v>
      </c>
      <c r="U1676" t="s">
        <v>16840</v>
      </c>
      <c r="V1676" t="s">
        <v>16841</v>
      </c>
      <c r="W1676">
        <v>3.5107699999999999E-3</v>
      </c>
    </row>
    <row r="1677" spans="5:23">
      <c r="E1677" t="s">
        <v>35</v>
      </c>
      <c r="F1677">
        <v>29104.2</v>
      </c>
      <c r="G1677" t="s">
        <v>1</v>
      </c>
      <c r="H1677" t="s">
        <v>17</v>
      </c>
      <c r="I1677" t="s">
        <v>3</v>
      </c>
      <c r="J1677">
        <v>0.89741000000000004</v>
      </c>
      <c r="K1677" t="s">
        <v>4</v>
      </c>
      <c r="L1677">
        <v>4266.41</v>
      </c>
      <c r="M1677" t="s">
        <v>5</v>
      </c>
      <c r="N1677">
        <v>10.547518369435</v>
      </c>
      <c r="O1677" t="s">
        <v>6</v>
      </c>
      <c r="P1677">
        <v>45000</v>
      </c>
      <c r="Q1677" t="s">
        <v>7</v>
      </c>
      <c r="R1677">
        <v>45000</v>
      </c>
      <c r="S1677" t="s">
        <v>34</v>
      </c>
      <c r="T1677" t="s">
        <v>16839</v>
      </c>
      <c r="U1677" t="s">
        <v>16840</v>
      </c>
      <c r="V1677" t="s">
        <v>16841</v>
      </c>
      <c r="W1677">
        <v>3.5107699999999999E-3</v>
      </c>
    </row>
    <row r="1678" spans="5:23">
      <c r="E1678" t="s">
        <v>35</v>
      </c>
      <c r="F1678">
        <v>33181.5</v>
      </c>
      <c r="G1678" t="s">
        <v>1</v>
      </c>
      <c r="H1678" t="s">
        <v>36</v>
      </c>
      <c r="I1678" t="s">
        <v>3</v>
      </c>
      <c r="J1678">
        <v>0.86461200000000005</v>
      </c>
      <c r="K1678" t="s">
        <v>4</v>
      </c>
      <c r="L1678">
        <v>4031.45</v>
      </c>
      <c r="M1678" t="s">
        <v>5</v>
      </c>
      <c r="N1678">
        <v>11.162227337678001</v>
      </c>
      <c r="O1678" t="s">
        <v>6</v>
      </c>
      <c r="P1678">
        <v>45000</v>
      </c>
      <c r="Q1678" t="s">
        <v>7</v>
      </c>
      <c r="R1678">
        <v>45000</v>
      </c>
      <c r="S1678" t="s">
        <v>37</v>
      </c>
      <c r="T1678" t="s">
        <v>16842</v>
      </c>
      <c r="U1678" t="s">
        <v>16843</v>
      </c>
      <c r="V1678" t="s">
        <v>16844</v>
      </c>
      <c r="W1678">
        <v>5.2902699999999997E-3</v>
      </c>
    </row>
    <row r="1679" spans="5:23">
      <c r="E1679" t="s">
        <v>38</v>
      </c>
      <c r="F1679">
        <v>33181.5</v>
      </c>
      <c r="G1679" t="s">
        <v>1</v>
      </c>
      <c r="H1679" t="s">
        <v>36</v>
      </c>
      <c r="I1679" t="s">
        <v>3</v>
      </c>
      <c r="J1679">
        <v>0.86461200000000005</v>
      </c>
      <c r="K1679" t="s">
        <v>4</v>
      </c>
      <c r="L1679">
        <v>4031.45</v>
      </c>
      <c r="M1679" t="s">
        <v>5</v>
      </c>
      <c r="N1679">
        <v>11.162227337678001</v>
      </c>
      <c r="O1679" t="s">
        <v>6</v>
      </c>
      <c r="P1679">
        <v>45000</v>
      </c>
      <c r="Q1679" t="s">
        <v>7</v>
      </c>
      <c r="R1679">
        <v>45000</v>
      </c>
      <c r="S1679" t="s">
        <v>39</v>
      </c>
      <c r="T1679" t="s">
        <v>16842</v>
      </c>
      <c r="U1679" t="s">
        <v>16843</v>
      </c>
      <c r="V1679" t="s">
        <v>16844</v>
      </c>
      <c r="W1679">
        <v>5.2902699999999997E-3</v>
      </c>
    </row>
    <row r="1680" spans="5:23">
      <c r="E1680" t="s">
        <v>38</v>
      </c>
      <c r="F1680">
        <v>31585.7</v>
      </c>
      <c r="G1680" t="s">
        <v>1</v>
      </c>
      <c r="H1680" t="s">
        <v>40</v>
      </c>
      <c r="I1680" t="s">
        <v>3</v>
      </c>
      <c r="J1680">
        <v>0.86834900000000004</v>
      </c>
      <c r="K1680" t="s">
        <v>4</v>
      </c>
      <c r="L1680">
        <v>4198.75</v>
      </c>
      <c r="M1680" t="s">
        <v>5</v>
      </c>
      <c r="N1680">
        <v>10.717469936171</v>
      </c>
      <c r="O1680" t="s">
        <v>6</v>
      </c>
      <c r="P1680">
        <v>45000</v>
      </c>
      <c r="Q1680" t="s">
        <v>7</v>
      </c>
      <c r="R1680">
        <v>45000</v>
      </c>
      <c r="S1680" t="s">
        <v>41</v>
      </c>
      <c r="T1680" t="s">
        <v>16845</v>
      </c>
      <c r="U1680" t="s">
        <v>16846</v>
      </c>
      <c r="V1680" t="s">
        <v>16847</v>
      </c>
      <c r="W1680">
        <v>8.8716000000000003E-3</v>
      </c>
    </row>
    <row r="1681" spans="5:23">
      <c r="E1681" t="s">
        <v>42</v>
      </c>
      <c r="F1681">
        <v>31585.7</v>
      </c>
      <c r="G1681" t="s">
        <v>1</v>
      </c>
      <c r="H1681" t="s">
        <v>40</v>
      </c>
      <c r="I1681" t="s">
        <v>3</v>
      </c>
      <c r="J1681">
        <v>0.86834900000000004</v>
      </c>
      <c r="K1681" t="s">
        <v>4</v>
      </c>
      <c r="L1681">
        <v>4198.75</v>
      </c>
      <c r="M1681" t="s">
        <v>5</v>
      </c>
      <c r="N1681">
        <v>10.717469936171</v>
      </c>
      <c r="O1681" t="s">
        <v>6</v>
      </c>
      <c r="P1681">
        <v>45000</v>
      </c>
      <c r="Q1681" t="s">
        <v>7</v>
      </c>
      <c r="R1681">
        <v>45000</v>
      </c>
      <c r="S1681" t="s">
        <v>41</v>
      </c>
      <c r="T1681" t="s">
        <v>16845</v>
      </c>
      <c r="U1681" t="s">
        <v>16846</v>
      </c>
      <c r="V1681" t="s">
        <v>16847</v>
      </c>
      <c r="W1681">
        <v>8.8716000000000003E-3</v>
      </c>
    </row>
    <row r="1682" spans="5:23">
      <c r="E1682" t="s">
        <v>42</v>
      </c>
      <c r="F1682">
        <v>23122.1</v>
      </c>
      <c r="G1682" t="s">
        <v>1</v>
      </c>
      <c r="H1682" t="s">
        <v>14</v>
      </c>
      <c r="I1682" t="s">
        <v>3</v>
      </c>
      <c r="J1682">
        <v>0.98480299999999998</v>
      </c>
      <c r="K1682" t="s">
        <v>4</v>
      </c>
      <c r="L1682">
        <v>4459.37</v>
      </c>
      <c r="M1682" t="s">
        <v>5</v>
      </c>
      <c r="N1682">
        <v>10.091107573544001</v>
      </c>
      <c r="O1682" t="s">
        <v>6</v>
      </c>
      <c r="P1682">
        <v>45000</v>
      </c>
      <c r="Q1682" t="s">
        <v>7</v>
      </c>
      <c r="R1682">
        <v>45000</v>
      </c>
      <c r="S1682" t="s">
        <v>43</v>
      </c>
      <c r="T1682" t="s">
        <v>16848</v>
      </c>
      <c r="U1682" t="s">
        <v>16849</v>
      </c>
      <c r="V1682" t="s">
        <v>16850</v>
      </c>
      <c r="W1682">
        <v>9.7337699999999999E-4</v>
      </c>
    </row>
    <row r="1683" spans="5:23">
      <c r="E1683" t="s">
        <v>44</v>
      </c>
      <c r="F1683">
        <v>23122.1</v>
      </c>
      <c r="G1683" t="s">
        <v>1</v>
      </c>
      <c r="H1683" t="s">
        <v>14</v>
      </c>
      <c r="I1683" t="s">
        <v>3</v>
      </c>
      <c r="J1683">
        <v>0.98480299999999998</v>
      </c>
      <c r="K1683" t="s">
        <v>4</v>
      </c>
      <c r="L1683">
        <v>4459.37</v>
      </c>
      <c r="M1683" t="s">
        <v>5</v>
      </c>
      <c r="N1683">
        <v>10.091107573544001</v>
      </c>
      <c r="O1683" t="s">
        <v>6</v>
      </c>
      <c r="P1683">
        <v>45000</v>
      </c>
      <c r="Q1683" t="s">
        <v>7</v>
      </c>
      <c r="R1683">
        <v>45000</v>
      </c>
      <c r="S1683" t="s">
        <v>45</v>
      </c>
      <c r="T1683" t="s">
        <v>16848</v>
      </c>
      <c r="U1683" t="s">
        <v>16849</v>
      </c>
      <c r="V1683" t="s">
        <v>16850</v>
      </c>
      <c r="W1683">
        <v>9.7337699999999999E-4</v>
      </c>
    </row>
    <row r="1684" spans="5:23">
      <c r="E1684" t="s">
        <v>44</v>
      </c>
      <c r="F1684">
        <v>22967.8</v>
      </c>
      <c r="G1684" t="s">
        <v>1</v>
      </c>
      <c r="H1684" t="s">
        <v>10</v>
      </c>
      <c r="I1684" t="s">
        <v>3</v>
      </c>
      <c r="J1684">
        <v>0.98643499999999995</v>
      </c>
      <c r="K1684" t="s">
        <v>4</v>
      </c>
      <c r="L1684">
        <v>4474.4799999999996</v>
      </c>
      <c r="M1684" t="s">
        <v>5</v>
      </c>
      <c r="N1684">
        <v>10.057029504252</v>
      </c>
      <c r="O1684" t="s">
        <v>6</v>
      </c>
      <c r="P1684">
        <v>45000</v>
      </c>
      <c r="Q1684" t="s">
        <v>7</v>
      </c>
      <c r="R1684">
        <v>45000</v>
      </c>
      <c r="S1684" t="s">
        <v>11</v>
      </c>
      <c r="T1684" t="s">
        <v>16818</v>
      </c>
      <c r="U1684" t="s">
        <v>16819</v>
      </c>
      <c r="V1684" t="s">
        <v>16820</v>
      </c>
      <c r="W1684">
        <v>3.8300699999999999E-4</v>
      </c>
    </row>
    <row r="1685" spans="5:23">
      <c r="E1685" t="s">
        <v>0</v>
      </c>
      <c r="F1685">
        <v>23882.2</v>
      </c>
      <c r="G1685" t="s">
        <v>1</v>
      </c>
      <c r="H1685" t="s">
        <v>2</v>
      </c>
      <c r="I1685" t="s">
        <v>3</v>
      </c>
      <c r="J1685">
        <v>0.97362499999999996</v>
      </c>
      <c r="K1685" t="s">
        <v>4</v>
      </c>
      <c r="L1685">
        <v>4417.1400000000003</v>
      </c>
      <c r="M1685" t="s">
        <v>5</v>
      </c>
      <c r="N1685">
        <v>10.187588760260001</v>
      </c>
      <c r="O1685" t="s">
        <v>6</v>
      </c>
      <c r="P1685">
        <v>45000</v>
      </c>
      <c r="Q1685" t="s">
        <v>7</v>
      </c>
      <c r="R1685">
        <v>45000</v>
      </c>
      <c r="S1685" t="s">
        <v>8</v>
      </c>
      <c r="T1685" t="s">
        <v>16851</v>
      </c>
      <c r="U1685" t="s">
        <v>16852</v>
      </c>
      <c r="V1685" t="s">
        <v>16853</v>
      </c>
      <c r="W1685">
        <v>2.2228299999999999E-3</v>
      </c>
    </row>
    <row r="1686" spans="5:23">
      <c r="E1686" t="s">
        <v>9</v>
      </c>
      <c r="F1686">
        <v>22909</v>
      </c>
      <c r="G1686" t="s">
        <v>1</v>
      </c>
      <c r="H1686" t="s">
        <v>10</v>
      </c>
      <c r="I1686" t="s">
        <v>3</v>
      </c>
      <c r="J1686">
        <v>0.98769899999999999</v>
      </c>
      <c r="K1686" t="s">
        <v>4</v>
      </c>
      <c r="L1686">
        <v>4474.5</v>
      </c>
      <c r="M1686" t="s">
        <v>5</v>
      </c>
      <c r="N1686">
        <v>10.05698056882</v>
      </c>
      <c r="O1686" t="s">
        <v>6</v>
      </c>
      <c r="P1686">
        <v>45000</v>
      </c>
      <c r="Q1686" t="s">
        <v>7</v>
      </c>
      <c r="R1686">
        <v>45000</v>
      </c>
      <c r="S1686" t="s">
        <v>11</v>
      </c>
      <c r="T1686" t="s">
        <v>16854</v>
      </c>
      <c r="U1686" t="s">
        <v>16855</v>
      </c>
      <c r="V1686" t="s">
        <v>16856</v>
      </c>
      <c r="W1686">
        <v>5.0594500000000005E-4</v>
      </c>
    </row>
    <row r="1687" spans="5:23">
      <c r="E1687" t="s">
        <v>12</v>
      </c>
      <c r="F1687">
        <v>23882.2</v>
      </c>
      <c r="G1687" t="s">
        <v>1</v>
      </c>
      <c r="H1687" t="s">
        <v>2</v>
      </c>
      <c r="I1687" t="s">
        <v>3</v>
      </c>
      <c r="J1687">
        <v>0.97362499999999996</v>
      </c>
      <c r="K1687" t="s">
        <v>4</v>
      </c>
      <c r="L1687">
        <v>4417.1400000000003</v>
      </c>
      <c r="M1687" t="s">
        <v>5</v>
      </c>
      <c r="N1687">
        <v>10.187588760260001</v>
      </c>
      <c r="O1687" t="s">
        <v>6</v>
      </c>
      <c r="P1687">
        <v>45000</v>
      </c>
      <c r="Q1687" t="s">
        <v>7</v>
      </c>
      <c r="R1687">
        <v>45000</v>
      </c>
      <c r="S1687" t="s">
        <v>13</v>
      </c>
      <c r="T1687" t="s">
        <v>16851</v>
      </c>
      <c r="U1687" t="s">
        <v>16852</v>
      </c>
      <c r="V1687" t="s">
        <v>16853</v>
      </c>
      <c r="W1687">
        <v>2.2228299999999999E-3</v>
      </c>
    </row>
    <row r="1688" spans="5:23">
      <c r="E1688" t="s">
        <v>12</v>
      </c>
      <c r="F1688">
        <v>23635.1</v>
      </c>
      <c r="G1688" t="s">
        <v>1</v>
      </c>
      <c r="H1688" t="s">
        <v>14</v>
      </c>
      <c r="I1688" t="s">
        <v>3</v>
      </c>
      <c r="J1688">
        <v>0.97529699999999997</v>
      </c>
      <c r="K1688" t="s">
        <v>4</v>
      </c>
      <c r="L1688">
        <v>4448.05</v>
      </c>
      <c r="M1688" t="s">
        <v>5</v>
      </c>
      <c r="N1688">
        <v>10.116801848424</v>
      </c>
      <c r="O1688" t="s">
        <v>6</v>
      </c>
      <c r="P1688">
        <v>45000</v>
      </c>
      <c r="Q1688" t="s">
        <v>7</v>
      </c>
      <c r="R1688">
        <v>45000</v>
      </c>
      <c r="S1688" t="s">
        <v>15</v>
      </c>
      <c r="T1688" t="s">
        <v>16857</v>
      </c>
      <c r="U1688" t="s">
        <v>16858</v>
      </c>
      <c r="V1688" t="s">
        <v>16859</v>
      </c>
      <c r="W1688">
        <v>-1.75804E-3</v>
      </c>
    </row>
    <row r="1689" spans="5:23">
      <c r="E1689" t="s">
        <v>16</v>
      </c>
      <c r="F1689">
        <v>23635.1</v>
      </c>
      <c r="G1689" t="s">
        <v>1</v>
      </c>
      <c r="H1689" t="s">
        <v>14</v>
      </c>
      <c r="I1689" t="s">
        <v>3</v>
      </c>
      <c r="J1689">
        <v>0.97529699999999997</v>
      </c>
      <c r="K1689" t="s">
        <v>4</v>
      </c>
      <c r="L1689">
        <v>4448.05</v>
      </c>
      <c r="M1689" t="s">
        <v>5</v>
      </c>
      <c r="N1689">
        <v>10.116801848424</v>
      </c>
      <c r="O1689" t="s">
        <v>6</v>
      </c>
      <c r="P1689">
        <v>45000</v>
      </c>
      <c r="Q1689" t="s">
        <v>7</v>
      </c>
      <c r="R1689">
        <v>45000</v>
      </c>
      <c r="S1689" t="s">
        <v>15</v>
      </c>
      <c r="T1689" t="s">
        <v>16857</v>
      </c>
      <c r="U1689" t="s">
        <v>16858</v>
      </c>
      <c r="V1689" t="s">
        <v>16859</v>
      </c>
      <c r="W1689">
        <v>-1.75804E-3</v>
      </c>
    </row>
    <row r="1690" spans="5:23">
      <c r="E1690" t="s">
        <v>16</v>
      </c>
      <c r="F1690">
        <v>25518.799999999999</v>
      </c>
      <c r="G1690" t="s">
        <v>1</v>
      </c>
      <c r="H1690" t="s">
        <v>17</v>
      </c>
      <c r="I1690" t="s">
        <v>3</v>
      </c>
      <c r="J1690">
        <v>0.95149300000000003</v>
      </c>
      <c r="K1690" t="s">
        <v>4</v>
      </c>
      <c r="L1690">
        <v>4328.41</v>
      </c>
      <c r="M1690" t="s">
        <v>5</v>
      </c>
      <c r="N1690">
        <v>10.39642707882</v>
      </c>
      <c r="O1690" t="s">
        <v>6</v>
      </c>
      <c r="P1690">
        <v>45000</v>
      </c>
      <c r="Q1690" t="s">
        <v>7</v>
      </c>
      <c r="R1690">
        <v>45000</v>
      </c>
      <c r="S1690" t="s">
        <v>18</v>
      </c>
      <c r="T1690" t="s">
        <v>16860</v>
      </c>
      <c r="U1690" t="s">
        <v>16861</v>
      </c>
      <c r="V1690" t="s">
        <v>16862</v>
      </c>
      <c r="W1690">
        <v>2.2778999999999998E-3</v>
      </c>
    </row>
    <row r="1691" spans="5:23">
      <c r="E1691" t="s">
        <v>19</v>
      </c>
      <c r="F1691">
        <v>25518.799999999999</v>
      </c>
      <c r="G1691" t="s">
        <v>1</v>
      </c>
      <c r="H1691" t="s">
        <v>17</v>
      </c>
      <c r="I1691" t="s">
        <v>3</v>
      </c>
      <c r="J1691">
        <v>0.95149300000000003</v>
      </c>
      <c r="K1691" t="s">
        <v>4</v>
      </c>
      <c r="L1691">
        <v>4328.41</v>
      </c>
      <c r="M1691" t="s">
        <v>5</v>
      </c>
      <c r="N1691">
        <v>10.39642707882</v>
      </c>
      <c r="O1691" t="s">
        <v>6</v>
      </c>
      <c r="P1691">
        <v>45000</v>
      </c>
      <c r="Q1691" t="s">
        <v>7</v>
      </c>
      <c r="R1691">
        <v>45000</v>
      </c>
      <c r="S1691" t="s">
        <v>20</v>
      </c>
      <c r="T1691" t="s">
        <v>16860</v>
      </c>
      <c r="U1691" t="s">
        <v>16861</v>
      </c>
      <c r="V1691" t="s">
        <v>16862</v>
      </c>
      <c r="W1691">
        <v>2.2778999999999998E-3</v>
      </c>
    </row>
    <row r="1692" spans="5:23">
      <c r="E1692" t="s">
        <v>19</v>
      </c>
      <c r="F1692">
        <v>25274.400000000001</v>
      </c>
      <c r="G1692" t="s">
        <v>1</v>
      </c>
      <c r="H1692" t="s">
        <v>2</v>
      </c>
      <c r="I1692" t="s">
        <v>3</v>
      </c>
      <c r="J1692">
        <v>0.94920800000000005</v>
      </c>
      <c r="K1692" t="s">
        <v>4</v>
      </c>
      <c r="L1692">
        <v>4391.34</v>
      </c>
      <c r="M1692" t="s">
        <v>5</v>
      </c>
      <c r="N1692">
        <v>10.247452613264</v>
      </c>
      <c r="O1692" t="s">
        <v>6</v>
      </c>
      <c r="P1692">
        <v>45000</v>
      </c>
      <c r="Q1692" t="s">
        <v>7</v>
      </c>
      <c r="R1692">
        <v>45000</v>
      </c>
      <c r="S1692" t="s">
        <v>21</v>
      </c>
      <c r="T1692" t="s">
        <v>16863</v>
      </c>
      <c r="U1692" t="s">
        <v>16864</v>
      </c>
      <c r="V1692" t="s">
        <v>16865</v>
      </c>
      <c r="W1692">
        <v>1.99731E-3</v>
      </c>
    </row>
    <row r="1693" spans="5:23">
      <c r="E1693" t="s">
        <v>22</v>
      </c>
      <c r="F1693">
        <v>25274.400000000001</v>
      </c>
      <c r="G1693" t="s">
        <v>1</v>
      </c>
      <c r="H1693" t="s">
        <v>2</v>
      </c>
      <c r="I1693" t="s">
        <v>3</v>
      </c>
      <c r="J1693">
        <v>0.94920800000000005</v>
      </c>
      <c r="K1693" t="s">
        <v>4</v>
      </c>
      <c r="L1693">
        <v>4391.34</v>
      </c>
      <c r="M1693" t="s">
        <v>5</v>
      </c>
      <c r="N1693">
        <v>10.247452613264</v>
      </c>
      <c r="O1693" t="s">
        <v>6</v>
      </c>
      <c r="P1693">
        <v>45000</v>
      </c>
      <c r="Q1693" t="s">
        <v>7</v>
      </c>
      <c r="R1693">
        <v>45000</v>
      </c>
      <c r="S1693" t="s">
        <v>21</v>
      </c>
      <c r="T1693" t="s">
        <v>16863</v>
      </c>
      <c r="U1693" t="s">
        <v>16864</v>
      </c>
      <c r="V1693" t="s">
        <v>16865</v>
      </c>
      <c r="W1693">
        <v>1.99731E-3</v>
      </c>
    </row>
    <row r="1694" spans="5:23">
      <c r="E1694" t="s">
        <v>22</v>
      </c>
      <c r="F1694">
        <v>27698.3</v>
      </c>
      <c r="G1694" t="s">
        <v>1</v>
      </c>
      <c r="H1694" t="s">
        <v>23</v>
      </c>
      <c r="I1694" t="s">
        <v>3</v>
      </c>
      <c r="J1694">
        <v>0.92337499999999995</v>
      </c>
      <c r="K1694" t="s">
        <v>4</v>
      </c>
      <c r="L1694">
        <v>4234.3900000000003</v>
      </c>
      <c r="M1694" t="s">
        <v>5</v>
      </c>
      <c r="N1694">
        <v>10.627278157724</v>
      </c>
      <c r="O1694" t="s">
        <v>6</v>
      </c>
      <c r="P1694">
        <v>45000</v>
      </c>
      <c r="Q1694" t="s">
        <v>7</v>
      </c>
      <c r="R1694">
        <v>45000</v>
      </c>
      <c r="S1694" t="s">
        <v>24</v>
      </c>
      <c r="T1694" t="s">
        <v>16866</v>
      </c>
      <c r="U1694" t="s">
        <v>16867</v>
      </c>
      <c r="V1694" t="s">
        <v>16868</v>
      </c>
      <c r="W1694">
        <v>6.1826999999999997E-4</v>
      </c>
    </row>
    <row r="1695" spans="5:23">
      <c r="E1695" t="s">
        <v>25</v>
      </c>
      <c r="F1695">
        <v>27698.3</v>
      </c>
      <c r="G1695" t="s">
        <v>1</v>
      </c>
      <c r="H1695" t="s">
        <v>23</v>
      </c>
      <c r="I1695" t="s">
        <v>3</v>
      </c>
      <c r="J1695">
        <v>0.92337499999999995</v>
      </c>
      <c r="K1695" t="s">
        <v>4</v>
      </c>
      <c r="L1695">
        <v>4234.3900000000003</v>
      </c>
      <c r="M1695" t="s">
        <v>5</v>
      </c>
      <c r="N1695">
        <v>10.627278157724</v>
      </c>
      <c r="O1695" t="s">
        <v>6</v>
      </c>
      <c r="P1695">
        <v>45000</v>
      </c>
      <c r="Q1695" t="s">
        <v>7</v>
      </c>
      <c r="R1695">
        <v>45000</v>
      </c>
      <c r="S1695" t="s">
        <v>26</v>
      </c>
      <c r="T1695" t="s">
        <v>16866</v>
      </c>
      <c r="U1695" t="s">
        <v>16867</v>
      </c>
      <c r="V1695" t="s">
        <v>16868</v>
      </c>
      <c r="W1695">
        <v>6.1826999999999997E-4</v>
      </c>
    </row>
    <row r="1696" spans="5:23">
      <c r="E1696" t="s">
        <v>25</v>
      </c>
      <c r="F1696">
        <v>27328.1</v>
      </c>
      <c r="G1696" t="s">
        <v>1</v>
      </c>
      <c r="H1696" t="s">
        <v>27</v>
      </c>
      <c r="I1696" t="s">
        <v>3</v>
      </c>
      <c r="J1696">
        <v>0.91916299999999995</v>
      </c>
      <c r="K1696" t="s">
        <v>4</v>
      </c>
      <c r="L1696">
        <v>4331.18</v>
      </c>
      <c r="M1696" t="s">
        <v>5</v>
      </c>
      <c r="N1696">
        <v>10.389790228783999</v>
      </c>
      <c r="O1696" t="s">
        <v>6</v>
      </c>
      <c r="P1696">
        <v>45000</v>
      </c>
      <c r="Q1696" t="s">
        <v>7</v>
      </c>
      <c r="R1696">
        <v>45000</v>
      </c>
      <c r="S1696" t="s">
        <v>28</v>
      </c>
      <c r="T1696" t="s">
        <v>16869</v>
      </c>
      <c r="U1696" t="s">
        <v>16870</v>
      </c>
      <c r="V1696" t="s">
        <v>16871</v>
      </c>
      <c r="W1696">
        <v>1.7551000000000001E-3</v>
      </c>
    </row>
    <row r="1697" spans="5:23">
      <c r="E1697" t="s">
        <v>29</v>
      </c>
      <c r="F1697">
        <v>27328.1</v>
      </c>
      <c r="G1697" t="s">
        <v>1</v>
      </c>
      <c r="H1697" t="s">
        <v>27</v>
      </c>
      <c r="I1697" t="s">
        <v>3</v>
      </c>
      <c r="J1697">
        <v>0.91916299999999995</v>
      </c>
      <c r="K1697" t="s">
        <v>4</v>
      </c>
      <c r="L1697">
        <v>4331.18</v>
      </c>
      <c r="M1697" t="s">
        <v>5</v>
      </c>
      <c r="N1697">
        <v>10.389790228783999</v>
      </c>
      <c r="O1697" t="s">
        <v>6</v>
      </c>
      <c r="P1697">
        <v>45000</v>
      </c>
      <c r="Q1697" t="s">
        <v>7</v>
      </c>
      <c r="R1697">
        <v>45000</v>
      </c>
      <c r="S1697" t="s">
        <v>28</v>
      </c>
      <c r="T1697" t="s">
        <v>16869</v>
      </c>
      <c r="U1697" t="s">
        <v>16870</v>
      </c>
      <c r="V1697" t="s">
        <v>16871</v>
      </c>
      <c r="W1697">
        <v>1.7551000000000001E-3</v>
      </c>
    </row>
    <row r="1698" spans="5:23">
      <c r="E1698" t="s">
        <v>29</v>
      </c>
      <c r="F1698">
        <v>30462.799999999999</v>
      </c>
      <c r="G1698" t="s">
        <v>1</v>
      </c>
      <c r="H1698" t="s">
        <v>30</v>
      </c>
      <c r="I1698" t="s">
        <v>3</v>
      </c>
      <c r="J1698">
        <v>0.89109400000000005</v>
      </c>
      <c r="K1698" t="s">
        <v>4</v>
      </c>
      <c r="L1698">
        <v>4134.12</v>
      </c>
      <c r="M1698" t="s">
        <v>5</v>
      </c>
      <c r="N1698">
        <v>10.885013168118</v>
      </c>
      <c r="O1698" t="s">
        <v>6</v>
      </c>
      <c r="P1698">
        <v>45000</v>
      </c>
      <c r="Q1698" t="s">
        <v>7</v>
      </c>
      <c r="R1698">
        <v>45000</v>
      </c>
      <c r="S1698" t="s">
        <v>31</v>
      </c>
      <c r="T1698" t="s">
        <v>16872</v>
      </c>
      <c r="U1698" t="s">
        <v>16873</v>
      </c>
      <c r="V1698" t="s">
        <v>16874</v>
      </c>
      <c r="W1698">
        <v>7.7665399999999997E-3</v>
      </c>
    </row>
    <row r="1699" spans="5:23">
      <c r="E1699" t="s">
        <v>32</v>
      </c>
      <c r="F1699">
        <v>30462.799999999999</v>
      </c>
      <c r="G1699" t="s">
        <v>1</v>
      </c>
      <c r="H1699" t="s">
        <v>30</v>
      </c>
      <c r="I1699" t="s">
        <v>3</v>
      </c>
      <c r="J1699">
        <v>0.89109400000000005</v>
      </c>
      <c r="K1699" t="s">
        <v>4</v>
      </c>
      <c r="L1699">
        <v>4134.12</v>
      </c>
      <c r="M1699" t="s">
        <v>5</v>
      </c>
      <c r="N1699">
        <v>10.885013168118</v>
      </c>
      <c r="O1699" t="s">
        <v>6</v>
      </c>
      <c r="P1699">
        <v>45000</v>
      </c>
      <c r="Q1699" t="s">
        <v>7</v>
      </c>
      <c r="R1699">
        <v>45000</v>
      </c>
      <c r="S1699" t="s">
        <v>33</v>
      </c>
      <c r="T1699" t="s">
        <v>16872</v>
      </c>
      <c r="U1699" t="s">
        <v>16873</v>
      </c>
      <c r="V1699" t="s">
        <v>16874</v>
      </c>
      <c r="W1699">
        <v>7.7665399999999997E-3</v>
      </c>
    </row>
    <row r="1700" spans="5:23">
      <c r="E1700" t="s">
        <v>32</v>
      </c>
      <c r="F1700">
        <v>29326.9</v>
      </c>
      <c r="G1700" t="s">
        <v>1</v>
      </c>
      <c r="H1700" t="s">
        <v>17</v>
      </c>
      <c r="I1700" t="s">
        <v>3</v>
      </c>
      <c r="J1700">
        <v>0.89407899999999996</v>
      </c>
      <c r="K1700" t="s">
        <v>4</v>
      </c>
      <c r="L1700">
        <v>4265.62</v>
      </c>
      <c r="M1700" t="s">
        <v>5</v>
      </c>
      <c r="N1700">
        <v>10.549467332735</v>
      </c>
      <c r="O1700" t="s">
        <v>6</v>
      </c>
      <c r="P1700">
        <v>45000</v>
      </c>
      <c r="Q1700" t="s">
        <v>7</v>
      </c>
      <c r="R1700">
        <v>45000</v>
      </c>
      <c r="S1700" t="s">
        <v>34</v>
      </c>
      <c r="T1700" t="s">
        <v>16875</v>
      </c>
      <c r="U1700" t="s">
        <v>16876</v>
      </c>
      <c r="V1700" t="s">
        <v>16877</v>
      </c>
      <c r="W1700">
        <v>8.5762500000000005E-3</v>
      </c>
    </row>
    <row r="1701" spans="5:23">
      <c r="E1701" t="s">
        <v>35</v>
      </c>
      <c r="F1701">
        <v>29326.9</v>
      </c>
      <c r="G1701" t="s">
        <v>1</v>
      </c>
      <c r="H1701" t="s">
        <v>17</v>
      </c>
      <c r="I1701" t="s">
        <v>3</v>
      </c>
      <c r="J1701">
        <v>0.89407899999999996</v>
      </c>
      <c r="K1701" t="s">
        <v>4</v>
      </c>
      <c r="L1701">
        <v>4265.62</v>
      </c>
      <c r="M1701" t="s">
        <v>5</v>
      </c>
      <c r="N1701">
        <v>10.549467332735</v>
      </c>
      <c r="O1701" t="s">
        <v>6</v>
      </c>
      <c r="P1701">
        <v>45000</v>
      </c>
      <c r="Q1701" t="s">
        <v>7</v>
      </c>
      <c r="R1701">
        <v>45000</v>
      </c>
      <c r="S1701" t="s">
        <v>34</v>
      </c>
      <c r="T1701" t="s">
        <v>16875</v>
      </c>
      <c r="U1701" t="s">
        <v>16876</v>
      </c>
      <c r="V1701" t="s">
        <v>16877</v>
      </c>
      <c r="W1701">
        <v>8.5762500000000005E-3</v>
      </c>
    </row>
    <row r="1702" spans="5:23">
      <c r="E1702" t="s">
        <v>35</v>
      </c>
      <c r="F1702">
        <v>32944.199999999997</v>
      </c>
      <c r="G1702" t="s">
        <v>1</v>
      </c>
      <c r="H1702" t="s">
        <v>36</v>
      </c>
      <c r="I1702" t="s">
        <v>3</v>
      </c>
      <c r="J1702">
        <v>0.86758800000000003</v>
      </c>
      <c r="K1702" t="s">
        <v>4</v>
      </c>
      <c r="L1702">
        <v>4032.69</v>
      </c>
      <c r="M1702" t="s">
        <v>5</v>
      </c>
      <c r="N1702">
        <v>11.158817627416999</v>
      </c>
      <c r="O1702" t="s">
        <v>6</v>
      </c>
      <c r="P1702">
        <v>45000</v>
      </c>
      <c r="Q1702" t="s">
        <v>7</v>
      </c>
      <c r="R1702">
        <v>45000</v>
      </c>
      <c r="S1702" t="s">
        <v>37</v>
      </c>
      <c r="T1702" t="s">
        <v>16878</v>
      </c>
      <c r="U1702" t="s">
        <v>16879</v>
      </c>
      <c r="V1702" t="s">
        <v>16880</v>
      </c>
      <c r="W1702">
        <v>1.1477899999999999E-2</v>
      </c>
    </row>
    <row r="1703" spans="5:23">
      <c r="E1703" t="s">
        <v>38</v>
      </c>
      <c r="F1703">
        <v>32944.199999999997</v>
      </c>
      <c r="G1703" t="s">
        <v>1</v>
      </c>
      <c r="H1703" t="s">
        <v>36</v>
      </c>
      <c r="I1703" t="s">
        <v>3</v>
      </c>
      <c r="J1703">
        <v>0.86758800000000003</v>
      </c>
      <c r="K1703" t="s">
        <v>4</v>
      </c>
      <c r="L1703">
        <v>4032.69</v>
      </c>
      <c r="M1703" t="s">
        <v>5</v>
      </c>
      <c r="N1703">
        <v>11.158817627416999</v>
      </c>
      <c r="O1703" t="s">
        <v>6</v>
      </c>
      <c r="P1703">
        <v>45000</v>
      </c>
      <c r="Q1703" t="s">
        <v>7</v>
      </c>
      <c r="R1703">
        <v>45000</v>
      </c>
      <c r="S1703" t="s">
        <v>39</v>
      </c>
      <c r="T1703" t="s">
        <v>16878</v>
      </c>
      <c r="U1703" t="s">
        <v>16879</v>
      </c>
      <c r="V1703" t="s">
        <v>16880</v>
      </c>
      <c r="W1703">
        <v>1.1477899999999999E-2</v>
      </c>
    </row>
    <row r="1704" spans="5:23">
      <c r="E1704" t="s">
        <v>38</v>
      </c>
      <c r="F1704">
        <v>31134.7</v>
      </c>
      <c r="G1704" t="s">
        <v>1</v>
      </c>
      <c r="H1704" t="s">
        <v>40</v>
      </c>
      <c r="I1704" t="s">
        <v>3</v>
      </c>
      <c r="J1704">
        <v>0.874915</v>
      </c>
      <c r="K1704" t="s">
        <v>4</v>
      </c>
      <c r="L1704">
        <v>4195.8900000000003</v>
      </c>
      <c r="M1704" t="s">
        <v>5</v>
      </c>
      <c r="N1704">
        <v>10.724777568031</v>
      </c>
      <c r="O1704" t="s">
        <v>6</v>
      </c>
      <c r="P1704">
        <v>45000</v>
      </c>
      <c r="Q1704" t="s">
        <v>7</v>
      </c>
      <c r="R1704">
        <v>45000</v>
      </c>
      <c r="S1704" t="s">
        <v>41</v>
      </c>
      <c r="T1704" t="s">
        <v>16881</v>
      </c>
      <c r="U1704" t="s">
        <v>16882</v>
      </c>
      <c r="V1704" t="s">
        <v>16883</v>
      </c>
      <c r="W1704">
        <v>7.5330900000000001E-3</v>
      </c>
    </row>
    <row r="1705" spans="5:23">
      <c r="E1705" t="s">
        <v>42</v>
      </c>
      <c r="F1705">
        <v>31134.7</v>
      </c>
      <c r="G1705" t="s">
        <v>1</v>
      </c>
      <c r="H1705" t="s">
        <v>40</v>
      </c>
      <c r="I1705" t="s">
        <v>3</v>
      </c>
      <c r="J1705">
        <v>0.874915</v>
      </c>
      <c r="K1705" t="s">
        <v>4</v>
      </c>
      <c r="L1705">
        <v>4195.8900000000003</v>
      </c>
      <c r="M1705" t="s">
        <v>5</v>
      </c>
      <c r="N1705">
        <v>10.724777568031</v>
      </c>
      <c r="O1705" t="s">
        <v>6</v>
      </c>
      <c r="P1705">
        <v>45000</v>
      </c>
      <c r="Q1705" t="s">
        <v>7</v>
      </c>
      <c r="R1705">
        <v>45000</v>
      </c>
      <c r="S1705" t="s">
        <v>41</v>
      </c>
      <c r="T1705" t="s">
        <v>16881</v>
      </c>
      <c r="U1705" t="s">
        <v>16882</v>
      </c>
      <c r="V1705" t="s">
        <v>16883</v>
      </c>
      <c r="W1705">
        <v>7.5330900000000001E-3</v>
      </c>
    </row>
    <row r="1706" spans="5:23">
      <c r="E1706" t="s">
        <v>42</v>
      </c>
      <c r="F1706">
        <v>23040.6</v>
      </c>
      <c r="G1706" t="s">
        <v>1</v>
      </c>
      <c r="H1706" t="s">
        <v>14</v>
      </c>
      <c r="I1706" t="s">
        <v>3</v>
      </c>
      <c r="J1706">
        <v>0.98652499999999999</v>
      </c>
      <c r="K1706" t="s">
        <v>4</v>
      </c>
      <c r="L1706">
        <v>4459.54</v>
      </c>
      <c r="M1706" t="s">
        <v>5</v>
      </c>
      <c r="N1706">
        <v>10.090717200087999</v>
      </c>
      <c r="O1706" t="s">
        <v>6</v>
      </c>
      <c r="P1706">
        <v>45000</v>
      </c>
      <c r="Q1706" t="s">
        <v>7</v>
      </c>
      <c r="R1706">
        <v>45000</v>
      </c>
      <c r="S1706" t="s">
        <v>43</v>
      </c>
      <c r="T1706" t="s">
        <v>16884</v>
      </c>
      <c r="U1706" t="s">
        <v>16885</v>
      </c>
      <c r="V1706" t="s">
        <v>16886</v>
      </c>
      <c r="W1706">
        <v>8.4498899999999998E-4</v>
      </c>
    </row>
    <row r="1707" spans="5:23">
      <c r="E1707" t="s">
        <v>44</v>
      </c>
      <c r="F1707">
        <v>23040.6</v>
      </c>
      <c r="G1707" t="s">
        <v>1</v>
      </c>
      <c r="H1707" t="s">
        <v>14</v>
      </c>
      <c r="I1707" t="s">
        <v>3</v>
      </c>
      <c r="J1707">
        <v>0.98652499999999999</v>
      </c>
      <c r="K1707" t="s">
        <v>4</v>
      </c>
      <c r="L1707">
        <v>4459.54</v>
      </c>
      <c r="M1707" t="s">
        <v>5</v>
      </c>
      <c r="N1707">
        <v>10.090717200087999</v>
      </c>
      <c r="O1707" t="s">
        <v>6</v>
      </c>
      <c r="P1707">
        <v>45000</v>
      </c>
      <c r="Q1707" t="s">
        <v>7</v>
      </c>
      <c r="R1707">
        <v>45000</v>
      </c>
      <c r="S1707" t="s">
        <v>45</v>
      </c>
      <c r="T1707" t="s">
        <v>16884</v>
      </c>
      <c r="U1707" t="s">
        <v>16885</v>
      </c>
      <c r="V1707" t="s">
        <v>16886</v>
      </c>
      <c r="W1707">
        <v>8.4498899999999998E-4</v>
      </c>
    </row>
    <row r="1708" spans="5:23">
      <c r="E1708" t="s">
        <v>44</v>
      </c>
      <c r="F1708">
        <v>22909</v>
      </c>
      <c r="G1708" t="s">
        <v>1</v>
      </c>
      <c r="H1708" t="s">
        <v>10</v>
      </c>
      <c r="I1708" t="s">
        <v>3</v>
      </c>
      <c r="J1708">
        <v>0.98769899999999999</v>
      </c>
      <c r="K1708" t="s">
        <v>4</v>
      </c>
      <c r="L1708">
        <v>4474.5</v>
      </c>
      <c r="M1708" t="s">
        <v>5</v>
      </c>
      <c r="N1708">
        <v>10.05698056882</v>
      </c>
      <c r="O1708" t="s">
        <v>6</v>
      </c>
      <c r="P1708">
        <v>45000</v>
      </c>
      <c r="Q1708" t="s">
        <v>7</v>
      </c>
      <c r="R1708">
        <v>45000</v>
      </c>
      <c r="S1708" t="s">
        <v>11</v>
      </c>
      <c r="T1708" t="s">
        <v>16854</v>
      </c>
      <c r="U1708" t="s">
        <v>16855</v>
      </c>
      <c r="V1708" t="s">
        <v>16856</v>
      </c>
      <c r="W1708">
        <v>5.0594500000000005E-4</v>
      </c>
    </row>
    <row r="1709" spans="5:23">
      <c r="E1709" t="s">
        <v>0</v>
      </c>
      <c r="F1709">
        <v>23786.6</v>
      </c>
      <c r="G1709" t="s">
        <v>1</v>
      </c>
      <c r="H1709" t="s">
        <v>2</v>
      </c>
      <c r="I1709" t="s">
        <v>3</v>
      </c>
      <c r="J1709">
        <v>0.97553400000000001</v>
      </c>
      <c r="K1709" t="s">
        <v>4</v>
      </c>
      <c r="L1709">
        <v>4417.5600000000004</v>
      </c>
      <c r="M1709" t="s">
        <v>5</v>
      </c>
      <c r="N1709">
        <v>10.18661374261</v>
      </c>
      <c r="O1709" t="s">
        <v>6</v>
      </c>
      <c r="P1709">
        <v>45000</v>
      </c>
      <c r="Q1709" t="s">
        <v>7</v>
      </c>
      <c r="R1709">
        <v>45000</v>
      </c>
      <c r="S1709" t="s">
        <v>8</v>
      </c>
      <c r="T1709" t="s">
        <v>16887</v>
      </c>
      <c r="U1709" t="s">
        <v>16888</v>
      </c>
      <c r="V1709" t="s">
        <v>16889</v>
      </c>
      <c r="W1709">
        <v>2.7271000000000001E-3</v>
      </c>
    </row>
    <row r="1710" spans="5:23">
      <c r="E1710" t="s">
        <v>9</v>
      </c>
      <c r="F1710">
        <v>22936.2</v>
      </c>
      <c r="G1710" t="s">
        <v>1</v>
      </c>
      <c r="H1710" t="s">
        <v>10</v>
      </c>
      <c r="I1710" t="s">
        <v>3</v>
      </c>
      <c r="J1710">
        <v>0.98711499999999996</v>
      </c>
      <c r="K1710" t="s">
        <v>4</v>
      </c>
      <c r="L1710">
        <v>4474.49</v>
      </c>
      <c r="M1710" t="s">
        <v>5</v>
      </c>
      <c r="N1710">
        <v>10.057004977036</v>
      </c>
      <c r="O1710" t="s">
        <v>6</v>
      </c>
      <c r="P1710">
        <v>45000</v>
      </c>
      <c r="Q1710" t="s">
        <v>7</v>
      </c>
      <c r="R1710">
        <v>45000</v>
      </c>
      <c r="S1710" t="s">
        <v>11</v>
      </c>
      <c r="T1710" t="s">
        <v>16890</v>
      </c>
      <c r="U1710" t="s">
        <v>16891</v>
      </c>
      <c r="V1710" t="s">
        <v>16892</v>
      </c>
      <c r="W1710">
        <v>1.67271E-4</v>
      </c>
    </row>
    <row r="1711" spans="5:23">
      <c r="E1711" t="s">
        <v>12</v>
      </c>
      <c r="F1711">
        <v>23786.6</v>
      </c>
      <c r="G1711" t="s">
        <v>1</v>
      </c>
      <c r="H1711" t="s">
        <v>2</v>
      </c>
      <c r="I1711" t="s">
        <v>3</v>
      </c>
      <c r="J1711">
        <v>0.97553400000000001</v>
      </c>
      <c r="K1711" t="s">
        <v>4</v>
      </c>
      <c r="L1711">
        <v>4417.5600000000004</v>
      </c>
      <c r="M1711" t="s">
        <v>5</v>
      </c>
      <c r="N1711">
        <v>10.18661374261</v>
      </c>
      <c r="O1711" t="s">
        <v>6</v>
      </c>
      <c r="P1711">
        <v>45000</v>
      </c>
      <c r="Q1711" t="s">
        <v>7</v>
      </c>
      <c r="R1711">
        <v>45000</v>
      </c>
      <c r="S1711" t="s">
        <v>13</v>
      </c>
      <c r="T1711" t="s">
        <v>16887</v>
      </c>
      <c r="U1711" t="s">
        <v>16888</v>
      </c>
      <c r="V1711" t="s">
        <v>16889</v>
      </c>
      <c r="W1711">
        <v>2.7271000000000001E-3</v>
      </c>
    </row>
    <row r="1712" spans="5:23">
      <c r="E1712" t="s">
        <v>12</v>
      </c>
      <c r="F1712">
        <v>23589.9</v>
      </c>
      <c r="G1712" t="s">
        <v>1</v>
      </c>
      <c r="H1712" t="s">
        <v>14</v>
      </c>
      <c r="I1712" t="s">
        <v>3</v>
      </c>
      <c r="J1712">
        <v>0.97623499999999996</v>
      </c>
      <c r="K1712" t="s">
        <v>4</v>
      </c>
      <c r="L1712">
        <v>4448</v>
      </c>
      <c r="M1712" t="s">
        <v>5</v>
      </c>
      <c r="N1712">
        <v>10.116899394288</v>
      </c>
      <c r="O1712" t="s">
        <v>6</v>
      </c>
      <c r="P1712">
        <v>45000</v>
      </c>
      <c r="Q1712" t="s">
        <v>7</v>
      </c>
      <c r="R1712">
        <v>45000</v>
      </c>
      <c r="S1712" t="s">
        <v>15</v>
      </c>
      <c r="T1712" t="s">
        <v>16893</v>
      </c>
      <c r="U1712" t="s">
        <v>16894</v>
      </c>
      <c r="V1712" t="s">
        <v>16895</v>
      </c>
      <c r="W1712">
        <v>1.1345600000000001E-4</v>
      </c>
    </row>
    <row r="1713" spans="5:23">
      <c r="E1713" t="s">
        <v>16</v>
      </c>
      <c r="F1713">
        <v>23589.9</v>
      </c>
      <c r="G1713" t="s">
        <v>1</v>
      </c>
      <c r="H1713" t="s">
        <v>14</v>
      </c>
      <c r="I1713" t="s">
        <v>3</v>
      </c>
      <c r="J1713">
        <v>0.97623499999999996</v>
      </c>
      <c r="K1713" t="s">
        <v>4</v>
      </c>
      <c r="L1713">
        <v>4448</v>
      </c>
      <c r="M1713" t="s">
        <v>5</v>
      </c>
      <c r="N1713">
        <v>10.116899394288</v>
      </c>
      <c r="O1713" t="s">
        <v>6</v>
      </c>
      <c r="P1713">
        <v>45000</v>
      </c>
      <c r="Q1713" t="s">
        <v>7</v>
      </c>
      <c r="R1713">
        <v>45000</v>
      </c>
      <c r="S1713" t="s">
        <v>15</v>
      </c>
      <c r="T1713" t="s">
        <v>16893</v>
      </c>
      <c r="U1713" t="s">
        <v>16894</v>
      </c>
      <c r="V1713" t="s">
        <v>16895</v>
      </c>
      <c r="W1713">
        <v>1.1345600000000001E-4</v>
      </c>
    </row>
    <row r="1714" spans="5:23">
      <c r="E1714" t="s">
        <v>16</v>
      </c>
      <c r="F1714">
        <v>25765.5</v>
      </c>
      <c r="G1714" t="s">
        <v>1</v>
      </c>
      <c r="H1714" t="s">
        <v>17</v>
      </c>
      <c r="I1714" t="s">
        <v>3</v>
      </c>
      <c r="J1714">
        <v>0.94695300000000004</v>
      </c>
      <c r="K1714" t="s">
        <v>4</v>
      </c>
      <c r="L1714">
        <v>4328.17</v>
      </c>
      <c r="M1714" t="s">
        <v>5</v>
      </c>
      <c r="N1714">
        <v>10.39701177401</v>
      </c>
      <c r="O1714" t="s">
        <v>6</v>
      </c>
      <c r="P1714">
        <v>45000</v>
      </c>
      <c r="Q1714" t="s">
        <v>7</v>
      </c>
      <c r="R1714">
        <v>45000</v>
      </c>
      <c r="S1714" t="s">
        <v>18</v>
      </c>
      <c r="T1714" t="s">
        <v>16896</v>
      </c>
      <c r="U1714" t="s">
        <v>16897</v>
      </c>
      <c r="V1714" t="s">
        <v>16898</v>
      </c>
      <c r="W1714">
        <v>1.5271799999999999E-3</v>
      </c>
    </row>
    <row r="1715" spans="5:23">
      <c r="E1715" t="s">
        <v>19</v>
      </c>
      <c r="F1715">
        <v>25765.5</v>
      </c>
      <c r="G1715" t="s">
        <v>1</v>
      </c>
      <c r="H1715" t="s">
        <v>17</v>
      </c>
      <c r="I1715" t="s">
        <v>3</v>
      </c>
      <c r="J1715">
        <v>0.94695300000000004</v>
      </c>
      <c r="K1715" t="s">
        <v>4</v>
      </c>
      <c r="L1715">
        <v>4328.17</v>
      </c>
      <c r="M1715" t="s">
        <v>5</v>
      </c>
      <c r="N1715">
        <v>10.39701177401</v>
      </c>
      <c r="O1715" t="s">
        <v>6</v>
      </c>
      <c r="P1715">
        <v>45000</v>
      </c>
      <c r="Q1715" t="s">
        <v>7</v>
      </c>
      <c r="R1715">
        <v>45000</v>
      </c>
      <c r="S1715" t="s">
        <v>20</v>
      </c>
      <c r="T1715" t="s">
        <v>16896</v>
      </c>
      <c r="U1715" t="s">
        <v>16897</v>
      </c>
      <c r="V1715" t="s">
        <v>16898</v>
      </c>
      <c r="W1715">
        <v>1.5271799999999999E-3</v>
      </c>
    </row>
    <row r="1716" spans="5:23">
      <c r="E1716" t="s">
        <v>19</v>
      </c>
      <c r="F1716">
        <v>25592.5</v>
      </c>
      <c r="G1716" t="s">
        <v>1</v>
      </c>
      <c r="H1716" t="s">
        <v>2</v>
      </c>
      <c r="I1716" t="s">
        <v>3</v>
      </c>
      <c r="J1716">
        <v>0.943241</v>
      </c>
      <c r="K1716" t="s">
        <v>4</v>
      </c>
      <c r="L1716">
        <v>4391.79</v>
      </c>
      <c r="M1716" t="s">
        <v>5</v>
      </c>
      <c r="N1716">
        <v>10.24638019176</v>
      </c>
      <c r="O1716" t="s">
        <v>6</v>
      </c>
      <c r="P1716">
        <v>45000</v>
      </c>
      <c r="Q1716" t="s">
        <v>7</v>
      </c>
      <c r="R1716">
        <v>45000</v>
      </c>
      <c r="S1716" t="s">
        <v>21</v>
      </c>
      <c r="T1716" t="s">
        <v>16899</v>
      </c>
      <c r="U1716" t="s">
        <v>16900</v>
      </c>
      <c r="V1716" t="s">
        <v>16901</v>
      </c>
      <c r="W1716">
        <v>1.03356E-3</v>
      </c>
    </row>
    <row r="1717" spans="5:23">
      <c r="E1717" t="s">
        <v>22</v>
      </c>
      <c r="F1717">
        <v>25592.5</v>
      </c>
      <c r="G1717" t="s">
        <v>1</v>
      </c>
      <c r="H1717" t="s">
        <v>2</v>
      </c>
      <c r="I1717" t="s">
        <v>3</v>
      </c>
      <c r="J1717">
        <v>0.943241</v>
      </c>
      <c r="K1717" t="s">
        <v>4</v>
      </c>
      <c r="L1717">
        <v>4391.79</v>
      </c>
      <c r="M1717" t="s">
        <v>5</v>
      </c>
      <c r="N1717">
        <v>10.24638019176</v>
      </c>
      <c r="O1717" t="s">
        <v>6</v>
      </c>
      <c r="P1717">
        <v>45000</v>
      </c>
      <c r="Q1717" t="s">
        <v>7</v>
      </c>
      <c r="R1717">
        <v>45000</v>
      </c>
      <c r="S1717" t="s">
        <v>21</v>
      </c>
      <c r="T1717" t="s">
        <v>16899</v>
      </c>
      <c r="U1717" t="s">
        <v>16900</v>
      </c>
      <c r="V1717" t="s">
        <v>16901</v>
      </c>
      <c r="W1717">
        <v>1.03356E-3</v>
      </c>
    </row>
    <row r="1718" spans="5:23">
      <c r="E1718" t="s">
        <v>22</v>
      </c>
      <c r="F1718">
        <v>27569.9</v>
      </c>
      <c r="G1718" t="s">
        <v>1</v>
      </c>
      <c r="H1718" t="s">
        <v>23</v>
      </c>
      <c r="I1718" t="s">
        <v>3</v>
      </c>
      <c r="J1718">
        <v>0.92557400000000001</v>
      </c>
      <c r="K1718" t="s">
        <v>4</v>
      </c>
      <c r="L1718">
        <v>4233.92</v>
      </c>
      <c r="M1718" t="s">
        <v>5</v>
      </c>
      <c r="N1718">
        <v>10.6284473471</v>
      </c>
      <c r="O1718" t="s">
        <v>6</v>
      </c>
      <c r="P1718">
        <v>45000</v>
      </c>
      <c r="Q1718" t="s">
        <v>7</v>
      </c>
      <c r="R1718">
        <v>45000</v>
      </c>
      <c r="S1718" t="s">
        <v>24</v>
      </c>
      <c r="T1718" t="s">
        <v>16902</v>
      </c>
      <c r="U1718" t="s">
        <v>16903</v>
      </c>
      <c r="V1718" t="s">
        <v>16904</v>
      </c>
      <c r="W1718">
        <v>4.2188599999999996E-3</v>
      </c>
    </row>
    <row r="1719" spans="5:23">
      <c r="E1719" t="s">
        <v>25</v>
      </c>
      <c r="F1719">
        <v>27569.9</v>
      </c>
      <c r="G1719" t="s">
        <v>1</v>
      </c>
      <c r="H1719" t="s">
        <v>23</v>
      </c>
      <c r="I1719" t="s">
        <v>3</v>
      </c>
      <c r="J1719">
        <v>0.92557400000000001</v>
      </c>
      <c r="K1719" t="s">
        <v>4</v>
      </c>
      <c r="L1719">
        <v>4233.92</v>
      </c>
      <c r="M1719" t="s">
        <v>5</v>
      </c>
      <c r="N1719">
        <v>10.6284473471</v>
      </c>
      <c r="O1719" t="s">
        <v>6</v>
      </c>
      <c r="P1719">
        <v>45000</v>
      </c>
      <c r="Q1719" t="s">
        <v>7</v>
      </c>
      <c r="R1719">
        <v>45000</v>
      </c>
      <c r="S1719" t="s">
        <v>26</v>
      </c>
      <c r="T1719" t="s">
        <v>16902</v>
      </c>
      <c r="U1719" t="s">
        <v>16903</v>
      </c>
      <c r="V1719" t="s">
        <v>16904</v>
      </c>
      <c r="W1719">
        <v>4.2188599999999996E-3</v>
      </c>
    </row>
    <row r="1720" spans="5:23">
      <c r="E1720" t="s">
        <v>25</v>
      </c>
      <c r="F1720">
        <v>27089.5</v>
      </c>
      <c r="G1720" t="s">
        <v>1</v>
      </c>
      <c r="H1720" t="s">
        <v>27</v>
      </c>
      <c r="I1720" t="s">
        <v>3</v>
      </c>
      <c r="J1720">
        <v>0.92328500000000002</v>
      </c>
      <c r="K1720" t="s">
        <v>4</v>
      </c>
      <c r="L1720">
        <v>4330.38</v>
      </c>
      <c r="M1720" t="s">
        <v>5</v>
      </c>
      <c r="N1720">
        <v>10.391690661632</v>
      </c>
      <c r="O1720" t="s">
        <v>6</v>
      </c>
      <c r="P1720">
        <v>45000</v>
      </c>
      <c r="Q1720" t="s">
        <v>7</v>
      </c>
      <c r="R1720">
        <v>45000</v>
      </c>
      <c r="S1720" t="s">
        <v>28</v>
      </c>
      <c r="T1720" t="s">
        <v>16905</v>
      </c>
      <c r="U1720" t="s">
        <v>16906</v>
      </c>
      <c r="V1720" t="s">
        <v>16907</v>
      </c>
      <c r="W1720">
        <v>5.2860600000000004E-3</v>
      </c>
    </row>
    <row r="1721" spans="5:23">
      <c r="E1721" t="s">
        <v>29</v>
      </c>
      <c r="F1721">
        <v>27089.5</v>
      </c>
      <c r="G1721" t="s">
        <v>1</v>
      </c>
      <c r="H1721" t="s">
        <v>27</v>
      </c>
      <c r="I1721" t="s">
        <v>3</v>
      </c>
      <c r="J1721">
        <v>0.92328500000000002</v>
      </c>
      <c r="K1721" t="s">
        <v>4</v>
      </c>
      <c r="L1721">
        <v>4330.38</v>
      </c>
      <c r="M1721" t="s">
        <v>5</v>
      </c>
      <c r="N1721">
        <v>10.391690661632</v>
      </c>
      <c r="O1721" t="s">
        <v>6</v>
      </c>
      <c r="P1721">
        <v>45000</v>
      </c>
      <c r="Q1721" t="s">
        <v>7</v>
      </c>
      <c r="R1721">
        <v>45000</v>
      </c>
      <c r="S1721" t="s">
        <v>28</v>
      </c>
      <c r="T1721" t="s">
        <v>16905</v>
      </c>
      <c r="U1721" t="s">
        <v>16906</v>
      </c>
      <c r="V1721" t="s">
        <v>16907</v>
      </c>
      <c r="W1721">
        <v>5.2860600000000004E-3</v>
      </c>
    </row>
    <row r="1722" spans="5:23">
      <c r="E1722" t="s">
        <v>29</v>
      </c>
      <c r="F1722">
        <v>29954.7</v>
      </c>
      <c r="G1722" t="s">
        <v>1</v>
      </c>
      <c r="H1722" t="s">
        <v>30</v>
      </c>
      <c r="I1722" t="s">
        <v>3</v>
      </c>
      <c r="J1722">
        <v>0.89878000000000002</v>
      </c>
      <c r="K1722" t="s">
        <v>4</v>
      </c>
      <c r="L1722">
        <v>4132.6400000000003</v>
      </c>
      <c r="M1722" t="s">
        <v>5</v>
      </c>
      <c r="N1722">
        <v>10.888910169698001</v>
      </c>
      <c r="O1722" t="s">
        <v>6</v>
      </c>
      <c r="P1722">
        <v>45000</v>
      </c>
      <c r="Q1722" t="s">
        <v>7</v>
      </c>
      <c r="R1722">
        <v>45000</v>
      </c>
      <c r="S1722" t="s">
        <v>31</v>
      </c>
      <c r="T1722" t="s">
        <v>16908</v>
      </c>
      <c r="U1722" t="s">
        <v>16909</v>
      </c>
      <c r="V1722" t="s">
        <v>16910</v>
      </c>
      <c r="W1722">
        <v>8.3902300000000003E-3</v>
      </c>
    </row>
    <row r="1723" spans="5:23">
      <c r="E1723" t="s">
        <v>32</v>
      </c>
      <c r="F1723">
        <v>29954.7</v>
      </c>
      <c r="G1723" t="s">
        <v>1</v>
      </c>
      <c r="H1723" t="s">
        <v>30</v>
      </c>
      <c r="I1723" t="s">
        <v>3</v>
      </c>
      <c r="J1723">
        <v>0.89878000000000002</v>
      </c>
      <c r="K1723" t="s">
        <v>4</v>
      </c>
      <c r="L1723">
        <v>4132.6400000000003</v>
      </c>
      <c r="M1723" t="s">
        <v>5</v>
      </c>
      <c r="N1723">
        <v>10.888910169698001</v>
      </c>
      <c r="O1723" t="s">
        <v>6</v>
      </c>
      <c r="P1723">
        <v>45000</v>
      </c>
      <c r="Q1723" t="s">
        <v>7</v>
      </c>
      <c r="R1723">
        <v>45000</v>
      </c>
      <c r="S1723" t="s">
        <v>33</v>
      </c>
      <c r="T1723" t="s">
        <v>16908</v>
      </c>
      <c r="U1723" t="s">
        <v>16909</v>
      </c>
      <c r="V1723" t="s">
        <v>16910</v>
      </c>
      <c r="W1723">
        <v>8.3902300000000003E-3</v>
      </c>
    </row>
    <row r="1724" spans="5:23">
      <c r="E1724" t="s">
        <v>32</v>
      </c>
      <c r="F1724">
        <v>29647.3</v>
      </c>
      <c r="G1724" t="s">
        <v>1</v>
      </c>
      <c r="H1724" t="s">
        <v>17</v>
      </c>
      <c r="I1724" t="s">
        <v>3</v>
      </c>
      <c r="J1724">
        <v>0.88920200000000005</v>
      </c>
      <c r="K1724" t="s">
        <v>4</v>
      </c>
      <c r="L1724">
        <v>4265.93</v>
      </c>
      <c r="M1724" t="s">
        <v>5</v>
      </c>
      <c r="N1724">
        <v>10.548687684815</v>
      </c>
      <c r="O1724" t="s">
        <v>6</v>
      </c>
      <c r="P1724">
        <v>45000</v>
      </c>
      <c r="Q1724" t="s">
        <v>7</v>
      </c>
      <c r="R1724">
        <v>45000</v>
      </c>
      <c r="S1724" t="s">
        <v>34</v>
      </c>
      <c r="T1724" t="s">
        <v>16911</v>
      </c>
      <c r="U1724" t="s">
        <v>16912</v>
      </c>
      <c r="V1724" t="s">
        <v>16913</v>
      </c>
      <c r="W1724">
        <v>4.1022300000000001E-3</v>
      </c>
    </row>
    <row r="1725" spans="5:23">
      <c r="E1725" t="s">
        <v>35</v>
      </c>
      <c r="F1725">
        <v>29647.3</v>
      </c>
      <c r="G1725" t="s">
        <v>1</v>
      </c>
      <c r="H1725" t="s">
        <v>17</v>
      </c>
      <c r="I1725" t="s">
        <v>3</v>
      </c>
      <c r="J1725">
        <v>0.88920200000000005</v>
      </c>
      <c r="K1725" t="s">
        <v>4</v>
      </c>
      <c r="L1725">
        <v>4265.93</v>
      </c>
      <c r="M1725" t="s">
        <v>5</v>
      </c>
      <c r="N1725">
        <v>10.548687684815</v>
      </c>
      <c r="O1725" t="s">
        <v>6</v>
      </c>
      <c r="P1725">
        <v>45000</v>
      </c>
      <c r="Q1725" t="s">
        <v>7</v>
      </c>
      <c r="R1725">
        <v>45000</v>
      </c>
      <c r="S1725" t="s">
        <v>34</v>
      </c>
      <c r="T1725" t="s">
        <v>16911</v>
      </c>
      <c r="U1725" t="s">
        <v>16912</v>
      </c>
      <c r="V1725" t="s">
        <v>16913</v>
      </c>
      <c r="W1725">
        <v>4.1022300000000001E-3</v>
      </c>
    </row>
    <row r="1726" spans="5:23">
      <c r="E1726" t="s">
        <v>35</v>
      </c>
      <c r="F1726">
        <v>32914.199999999997</v>
      </c>
      <c r="G1726" t="s">
        <v>1</v>
      </c>
      <c r="H1726" t="s">
        <v>36</v>
      </c>
      <c r="I1726" t="s">
        <v>3</v>
      </c>
      <c r="J1726">
        <v>0.86836199999999997</v>
      </c>
      <c r="K1726" t="s">
        <v>4</v>
      </c>
      <c r="L1726">
        <v>4029.17</v>
      </c>
      <c r="M1726" t="s">
        <v>5</v>
      </c>
      <c r="N1726">
        <v>11.168559676877001</v>
      </c>
      <c r="O1726" t="s">
        <v>6</v>
      </c>
      <c r="P1726">
        <v>45000</v>
      </c>
      <c r="Q1726" t="s">
        <v>7</v>
      </c>
      <c r="R1726">
        <v>45000</v>
      </c>
      <c r="S1726" t="s">
        <v>37</v>
      </c>
      <c r="T1726" t="s">
        <v>16914</v>
      </c>
      <c r="U1726" t="s">
        <v>16915</v>
      </c>
      <c r="V1726" t="s">
        <v>16916</v>
      </c>
      <c r="W1726">
        <v>1.4908899999999999E-2</v>
      </c>
    </row>
    <row r="1727" spans="5:23">
      <c r="E1727" t="s">
        <v>38</v>
      </c>
      <c r="F1727">
        <v>32914.199999999997</v>
      </c>
      <c r="G1727" t="s">
        <v>1</v>
      </c>
      <c r="H1727" t="s">
        <v>36</v>
      </c>
      <c r="I1727" t="s">
        <v>3</v>
      </c>
      <c r="J1727">
        <v>0.86836199999999997</v>
      </c>
      <c r="K1727" t="s">
        <v>4</v>
      </c>
      <c r="L1727">
        <v>4029.17</v>
      </c>
      <c r="M1727" t="s">
        <v>5</v>
      </c>
      <c r="N1727">
        <v>11.168559676877001</v>
      </c>
      <c r="O1727" t="s">
        <v>6</v>
      </c>
      <c r="P1727">
        <v>45000</v>
      </c>
      <c r="Q1727" t="s">
        <v>7</v>
      </c>
      <c r="R1727">
        <v>45000</v>
      </c>
      <c r="S1727" t="s">
        <v>39</v>
      </c>
      <c r="T1727" t="s">
        <v>16914</v>
      </c>
      <c r="U1727" t="s">
        <v>16915</v>
      </c>
      <c r="V1727" t="s">
        <v>16916</v>
      </c>
      <c r="W1727">
        <v>1.4908899999999999E-2</v>
      </c>
    </row>
    <row r="1728" spans="5:23">
      <c r="E1728" t="s">
        <v>38</v>
      </c>
      <c r="F1728">
        <v>31646</v>
      </c>
      <c r="G1728" t="s">
        <v>1</v>
      </c>
      <c r="H1728" t="s">
        <v>40</v>
      </c>
      <c r="I1728" t="s">
        <v>3</v>
      </c>
      <c r="J1728">
        <v>0.867641</v>
      </c>
      <c r="K1728" t="s">
        <v>4</v>
      </c>
      <c r="L1728">
        <v>4197.6099999999997</v>
      </c>
      <c r="M1728" t="s">
        <v>5</v>
      </c>
      <c r="N1728">
        <v>10.720393009115</v>
      </c>
      <c r="O1728" t="s">
        <v>6</v>
      </c>
      <c r="P1728">
        <v>45000</v>
      </c>
      <c r="Q1728" t="s">
        <v>7</v>
      </c>
      <c r="R1728">
        <v>45000</v>
      </c>
      <c r="S1728" t="s">
        <v>41</v>
      </c>
      <c r="T1728" t="s">
        <v>16917</v>
      </c>
      <c r="U1728" t="s">
        <v>16918</v>
      </c>
      <c r="V1728" t="s">
        <v>16919</v>
      </c>
      <c r="W1728">
        <v>5.9575899999999996E-3</v>
      </c>
    </row>
    <row r="1729" spans="5:23">
      <c r="E1729" t="s">
        <v>42</v>
      </c>
      <c r="F1729">
        <v>31646</v>
      </c>
      <c r="G1729" t="s">
        <v>1</v>
      </c>
      <c r="H1729" t="s">
        <v>40</v>
      </c>
      <c r="I1729" t="s">
        <v>3</v>
      </c>
      <c r="J1729">
        <v>0.867641</v>
      </c>
      <c r="K1729" t="s">
        <v>4</v>
      </c>
      <c r="L1729">
        <v>4197.6099999999997</v>
      </c>
      <c r="M1729" t="s">
        <v>5</v>
      </c>
      <c r="N1729">
        <v>10.720393009115</v>
      </c>
      <c r="O1729" t="s">
        <v>6</v>
      </c>
      <c r="P1729">
        <v>45000</v>
      </c>
      <c r="Q1729" t="s">
        <v>7</v>
      </c>
      <c r="R1729">
        <v>45000</v>
      </c>
      <c r="S1729" t="s">
        <v>41</v>
      </c>
      <c r="T1729" t="s">
        <v>16917</v>
      </c>
      <c r="U1729" t="s">
        <v>16918</v>
      </c>
      <c r="V1729" t="s">
        <v>16919</v>
      </c>
      <c r="W1729">
        <v>5.9575899999999996E-3</v>
      </c>
    </row>
    <row r="1730" spans="5:23">
      <c r="E1730" t="s">
        <v>42</v>
      </c>
      <c r="F1730">
        <v>23031.1</v>
      </c>
      <c r="G1730" t="s">
        <v>1</v>
      </c>
      <c r="H1730" t="s">
        <v>14</v>
      </c>
      <c r="I1730" t="s">
        <v>3</v>
      </c>
      <c r="J1730">
        <v>0.986738</v>
      </c>
      <c r="K1730" t="s">
        <v>4</v>
      </c>
      <c r="L1730">
        <v>4459.46</v>
      </c>
      <c r="M1730" t="s">
        <v>5</v>
      </c>
      <c r="N1730">
        <v>10.090912384816001</v>
      </c>
      <c r="O1730" t="s">
        <v>6</v>
      </c>
      <c r="P1730">
        <v>45000</v>
      </c>
      <c r="Q1730" t="s">
        <v>7</v>
      </c>
      <c r="R1730">
        <v>45000</v>
      </c>
      <c r="S1730" t="s">
        <v>43</v>
      </c>
      <c r="T1730" t="s">
        <v>16920</v>
      </c>
      <c r="U1730" t="s">
        <v>16921</v>
      </c>
      <c r="V1730" t="s">
        <v>16922</v>
      </c>
      <c r="W1730">
        <v>8.677E-4</v>
      </c>
    </row>
    <row r="1731" spans="5:23">
      <c r="E1731" t="s">
        <v>44</v>
      </c>
      <c r="F1731">
        <v>23031.1</v>
      </c>
      <c r="G1731" t="s">
        <v>1</v>
      </c>
      <c r="H1731" t="s">
        <v>14</v>
      </c>
      <c r="I1731" t="s">
        <v>3</v>
      </c>
      <c r="J1731">
        <v>0.986738</v>
      </c>
      <c r="K1731" t="s">
        <v>4</v>
      </c>
      <c r="L1731">
        <v>4459.46</v>
      </c>
      <c r="M1731" t="s">
        <v>5</v>
      </c>
      <c r="N1731">
        <v>10.090912384816001</v>
      </c>
      <c r="O1731" t="s">
        <v>6</v>
      </c>
      <c r="P1731">
        <v>45000</v>
      </c>
      <c r="Q1731" t="s">
        <v>7</v>
      </c>
      <c r="R1731">
        <v>45000</v>
      </c>
      <c r="S1731" t="s">
        <v>45</v>
      </c>
      <c r="T1731" t="s">
        <v>16920</v>
      </c>
      <c r="U1731" t="s">
        <v>16921</v>
      </c>
      <c r="V1731" t="s">
        <v>16922</v>
      </c>
      <c r="W1731">
        <v>8.677E-4</v>
      </c>
    </row>
    <row r="1732" spans="5:23">
      <c r="E1732" t="s">
        <v>44</v>
      </c>
      <c r="F1732">
        <v>22936.2</v>
      </c>
      <c r="G1732" t="s">
        <v>1</v>
      </c>
      <c r="H1732" t="s">
        <v>10</v>
      </c>
      <c r="I1732" t="s">
        <v>3</v>
      </c>
      <c r="J1732">
        <v>0.98711499999999996</v>
      </c>
      <c r="K1732" t="s">
        <v>4</v>
      </c>
      <c r="L1732">
        <v>4474.49</v>
      </c>
      <c r="M1732" t="s">
        <v>5</v>
      </c>
      <c r="N1732">
        <v>10.057004977036</v>
      </c>
      <c r="O1732" t="s">
        <v>6</v>
      </c>
      <c r="P1732">
        <v>45000</v>
      </c>
      <c r="Q1732" t="s">
        <v>7</v>
      </c>
      <c r="R1732">
        <v>45000</v>
      </c>
      <c r="S1732" t="s">
        <v>11</v>
      </c>
      <c r="T1732" t="s">
        <v>16890</v>
      </c>
      <c r="U1732" t="s">
        <v>16891</v>
      </c>
      <c r="V1732" t="s">
        <v>16892</v>
      </c>
      <c r="W1732">
        <v>1.67271E-4</v>
      </c>
    </row>
    <row r="1733" spans="5:23">
      <c r="E1733" t="s">
        <v>0</v>
      </c>
      <c r="F1733">
        <v>23815.1</v>
      </c>
      <c r="G1733" t="s">
        <v>1</v>
      </c>
      <c r="H1733" t="s">
        <v>2</v>
      </c>
      <c r="I1733" t="s">
        <v>3</v>
      </c>
      <c r="J1733">
        <v>0.97496499999999997</v>
      </c>
      <c r="K1733" t="s">
        <v>4</v>
      </c>
      <c r="L1733">
        <v>4417.4399999999996</v>
      </c>
      <c r="M1733" t="s">
        <v>5</v>
      </c>
      <c r="N1733">
        <v>10.186906296205001</v>
      </c>
      <c r="O1733" t="s">
        <v>6</v>
      </c>
      <c r="P1733">
        <v>45000</v>
      </c>
      <c r="Q1733" t="s">
        <v>7</v>
      </c>
      <c r="R1733">
        <v>45000</v>
      </c>
      <c r="S1733" t="s">
        <v>8</v>
      </c>
      <c r="T1733" t="s">
        <v>16923</v>
      </c>
      <c r="U1733" t="s">
        <v>16924</v>
      </c>
      <c r="V1733" t="s">
        <v>16925</v>
      </c>
      <c r="W1733">
        <v>5.7620900000000005E-4</v>
      </c>
    </row>
    <row r="1734" spans="5:23">
      <c r="E1734" t="s">
        <v>9</v>
      </c>
      <c r="F1734">
        <v>22880</v>
      </c>
      <c r="G1734" t="s">
        <v>1</v>
      </c>
      <c r="H1734" t="s">
        <v>10</v>
      </c>
      <c r="I1734" t="s">
        <v>3</v>
      </c>
      <c r="J1734">
        <v>0.98831800000000003</v>
      </c>
      <c r="K1734" t="s">
        <v>4</v>
      </c>
      <c r="L1734">
        <v>4474.57</v>
      </c>
      <c r="M1734" t="s">
        <v>5</v>
      </c>
      <c r="N1734">
        <v>10.056833846524</v>
      </c>
      <c r="O1734" t="s">
        <v>6</v>
      </c>
      <c r="P1734">
        <v>45000</v>
      </c>
      <c r="Q1734" t="s">
        <v>7</v>
      </c>
      <c r="R1734">
        <v>45000</v>
      </c>
      <c r="S1734" t="s">
        <v>11</v>
      </c>
      <c r="T1734" t="s">
        <v>16926</v>
      </c>
      <c r="U1734" t="s">
        <v>16927</v>
      </c>
      <c r="V1734" t="s">
        <v>16928</v>
      </c>
      <c r="W1734">
        <v>2.3741299999999999E-3</v>
      </c>
    </row>
    <row r="1735" spans="5:23">
      <c r="E1735" t="s">
        <v>12</v>
      </c>
      <c r="F1735">
        <v>23815.1</v>
      </c>
      <c r="G1735" t="s">
        <v>1</v>
      </c>
      <c r="H1735" t="s">
        <v>2</v>
      </c>
      <c r="I1735" t="s">
        <v>3</v>
      </c>
      <c r="J1735">
        <v>0.97496499999999997</v>
      </c>
      <c r="K1735" t="s">
        <v>4</v>
      </c>
      <c r="L1735">
        <v>4417.4399999999996</v>
      </c>
      <c r="M1735" t="s">
        <v>5</v>
      </c>
      <c r="N1735">
        <v>10.186906296205001</v>
      </c>
      <c r="O1735" t="s">
        <v>6</v>
      </c>
      <c r="P1735">
        <v>45000</v>
      </c>
      <c r="Q1735" t="s">
        <v>7</v>
      </c>
      <c r="R1735">
        <v>45000</v>
      </c>
      <c r="S1735" t="s">
        <v>13</v>
      </c>
      <c r="T1735" t="s">
        <v>16923</v>
      </c>
      <c r="U1735" t="s">
        <v>16924</v>
      </c>
      <c r="V1735" t="s">
        <v>16925</v>
      </c>
      <c r="W1735">
        <v>5.7620900000000005E-4</v>
      </c>
    </row>
    <row r="1736" spans="5:23">
      <c r="E1736" t="s">
        <v>12</v>
      </c>
      <c r="F1736">
        <v>23785.599999999999</v>
      </c>
      <c r="G1736" t="s">
        <v>1</v>
      </c>
      <c r="H1736" t="s">
        <v>14</v>
      </c>
      <c r="I1736" t="s">
        <v>3</v>
      </c>
      <c r="J1736">
        <v>0.97221299999999999</v>
      </c>
      <c r="K1736" t="s">
        <v>4</v>
      </c>
      <c r="L1736">
        <v>4447.9799999999996</v>
      </c>
      <c r="M1736" t="s">
        <v>5</v>
      </c>
      <c r="N1736">
        <v>10.116948283719999</v>
      </c>
      <c r="O1736" t="s">
        <v>6</v>
      </c>
      <c r="P1736">
        <v>45000</v>
      </c>
      <c r="Q1736" t="s">
        <v>7</v>
      </c>
      <c r="R1736">
        <v>45000</v>
      </c>
      <c r="S1736" t="s">
        <v>15</v>
      </c>
      <c r="T1736" t="s">
        <v>16929</v>
      </c>
      <c r="U1736" t="s">
        <v>16930</v>
      </c>
      <c r="V1736" t="s">
        <v>16931</v>
      </c>
      <c r="W1736">
        <v>1.0028999999999999E-3</v>
      </c>
    </row>
    <row r="1737" spans="5:23">
      <c r="E1737" t="s">
        <v>16</v>
      </c>
      <c r="F1737">
        <v>23785.599999999999</v>
      </c>
      <c r="G1737" t="s">
        <v>1</v>
      </c>
      <c r="H1737" t="s">
        <v>14</v>
      </c>
      <c r="I1737" t="s">
        <v>3</v>
      </c>
      <c r="J1737">
        <v>0.97221299999999999</v>
      </c>
      <c r="K1737" t="s">
        <v>4</v>
      </c>
      <c r="L1737">
        <v>4447.9799999999996</v>
      </c>
      <c r="M1737" t="s">
        <v>5</v>
      </c>
      <c r="N1737">
        <v>10.116948283719999</v>
      </c>
      <c r="O1737" t="s">
        <v>6</v>
      </c>
      <c r="P1737">
        <v>45000</v>
      </c>
      <c r="Q1737" t="s">
        <v>7</v>
      </c>
      <c r="R1737">
        <v>45000</v>
      </c>
      <c r="S1737" t="s">
        <v>15</v>
      </c>
      <c r="T1737" t="s">
        <v>16929</v>
      </c>
      <c r="U1737" t="s">
        <v>16930</v>
      </c>
      <c r="V1737" t="s">
        <v>16931</v>
      </c>
      <c r="W1737">
        <v>1.0028999999999999E-3</v>
      </c>
    </row>
    <row r="1738" spans="5:23">
      <c r="E1738" t="s">
        <v>16</v>
      </c>
      <c r="F1738">
        <v>25743</v>
      </c>
      <c r="G1738" t="s">
        <v>1</v>
      </c>
      <c r="H1738" t="s">
        <v>17</v>
      </c>
      <c r="I1738" t="s">
        <v>3</v>
      </c>
      <c r="J1738">
        <v>0.94728699999999999</v>
      </c>
      <c r="K1738" t="s">
        <v>4</v>
      </c>
      <c r="L1738">
        <v>4328.8999999999996</v>
      </c>
      <c r="M1738" t="s">
        <v>5</v>
      </c>
      <c r="N1738">
        <v>10.39525769244</v>
      </c>
      <c r="O1738" t="s">
        <v>6</v>
      </c>
      <c r="P1738">
        <v>45000</v>
      </c>
      <c r="Q1738" t="s">
        <v>7</v>
      </c>
      <c r="R1738">
        <v>45000</v>
      </c>
      <c r="S1738" t="s">
        <v>18</v>
      </c>
      <c r="T1738" t="s">
        <v>16932</v>
      </c>
      <c r="U1738" t="s">
        <v>16933</v>
      </c>
      <c r="V1738" t="s">
        <v>16934</v>
      </c>
      <c r="W1738">
        <v>-4.9510999999999999E-4</v>
      </c>
    </row>
    <row r="1739" spans="5:23">
      <c r="E1739" t="s">
        <v>19</v>
      </c>
      <c r="F1739">
        <v>25743</v>
      </c>
      <c r="G1739" t="s">
        <v>1</v>
      </c>
      <c r="H1739" t="s">
        <v>17</v>
      </c>
      <c r="I1739" t="s">
        <v>3</v>
      </c>
      <c r="J1739">
        <v>0.94728699999999999</v>
      </c>
      <c r="K1739" t="s">
        <v>4</v>
      </c>
      <c r="L1739">
        <v>4328.8999999999996</v>
      </c>
      <c r="M1739" t="s">
        <v>5</v>
      </c>
      <c r="N1739">
        <v>10.39525769244</v>
      </c>
      <c r="O1739" t="s">
        <v>6</v>
      </c>
      <c r="P1739">
        <v>45000</v>
      </c>
      <c r="Q1739" t="s">
        <v>7</v>
      </c>
      <c r="R1739">
        <v>45000</v>
      </c>
      <c r="S1739" t="s">
        <v>20</v>
      </c>
      <c r="T1739" t="s">
        <v>16932</v>
      </c>
      <c r="U1739" t="s">
        <v>16933</v>
      </c>
      <c r="V1739" t="s">
        <v>16934</v>
      </c>
      <c r="W1739">
        <v>-4.9510999999999999E-4</v>
      </c>
    </row>
    <row r="1740" spans="5:23">
      <c r="E1740" t="s">
        <v>19</v>
      </c>
      <c r="F1740">
        <v>25348.1</v>
      </c>
      <c r="G1740" t="s">
        <v>1</v>
      </c>
      <c r="H1740" t="s">
        <v>2</v>
      </c>
      <c r="I1740" t="s">
        <v>3</v>
      </c>
      <c r="J1740">
        <v>0.94783499999999998</v>
      </c>
      <c r="K1740" t="s">
        <v>4</v>
      </c>
      <c r="L1740">
        <v>4391.25</v>
      </c>
      <c r="M1740" t="s">
        <v>5</v>
      </c>
      <c r="N1740">
        <v>10.247647672992001</v>
      </c>
      <c r="O1740" t="s">
        <v>6</v>
      </c>
      <c r="P1740">
        <v>45000</v>
      </c>
      <c r="Q1740" t="s">
        <v>7</v>
      </c>
      <c r="R1740">
        <v>45000</v>
      </c>
      <c r="S1740" t="s">
        <v>21</v>
      </c>
      <c r="T1740" t="s">
        <v>16935</v>
      </c>
      <c r="U1740" t="s">
        <v>16936</v>
      </c>
      <c r="V1740" t="s">
        <v>16937</v>
      </c>
      <c r="W1740">
        <v>3.6485800000000002E-4</v>
      </c>
    </row>
    <row r="1741" spans="5:23">
      <c r="E1741" t="s">
        <v>22</v>
      </c>
      <c r="F1741">
        <v>25348.1</v>
      </c>
      <c r="G1741" t="s">
        <v>1</v>
      </c>
      <c r="H1741" t="s">
        <v>2</v>
      </c>
      <c r="I1741" t="s">
        <v>3</v>
      </c>
      <c r="J1741">
        <v>0.94783499999999998</v>
      </c>
      <c r="K1741" t="s">
        <v>4</v>
      </c>
      <c r="L1741">
        <v>4391.25</v>
      </c>
      <c r="M1741" t="s">
        <v>5</v>
      </c>
      <c r="N1741">
        <v>10.247647672992001</v>
      </c>
      <c r="O1741" t="s">
        <v>6</v>
      </c>
      <c r="P1741">
        <v>45000</v>
      </c>
      <c r="Q1741" t="s">
        <v>7</v>
      </c>
      <c r="R1741">
        <v>45000</v>
      </c>
      <c r="S1741" t="s">
        <v>21</v>
      </c>
      <c r="T1741" t="s">
        <v>16935</v>
      </c>
      <c r="U1741" t="s">
        <v>16936</v>
      </c>
      <c r="V1741" t="s">
        <v>16937</v>
      </c>
      <c r="W1741">
        <v>3.6485800000000002E-4</v>
      </c>
    </row>
    <row r="1742" spans="5:23">
      <c r="E1742" t="s">
        <v>22</v>
      </c>
      <c r="F1742">
        <v>28104.5</v>
      </c>
      <c r="G1742" t="s">
        <v>1</v>
      </c>
      <c r="H1742" t="s">
        <v>23</v>
      </c>
      <c r="I1742" t="s">
        <v>3</v>
      </c>
      <c r="J1742">
        <v>0.91676599999999997</v>
      </c>
      <c r="K1742" t="s">
        <v>4</v>
      </c>
      <c r="L1742">
        <v>4233.57</v>
      </c>
      <c r="M1742" t="s">
        <v>5</v>
      </c>
      <c r="N1742">
        <v>10.629324242881999</v>
      </c>
      <c r="O1742" t="s">
        <v>6</v>
      </c>
      <c r="P1742">
        <v>45000</v>
      </c>
      <c r="Q1742" t="s">
        <v>7</v>
      </c>
      <c r="R1742">
        <v>45000</v>
      </c>
      <c r="S1742" t="s">
        <v>24</v>
      </c>
      <c r="T1742" t="s">
        <v>16938</v>
      </c>
      <c r="U1742" t="s">
        <v>16939</v>
      </c>
      <c r="V1742" t="s">
        <v>16940</v>
      </c>
      <c r="W1742">
        <v>-3.3118699999999999E-4</v>
      </c>
    </row>
    <row r="1743" spans="5:23">
      <c r="E1743" t="s">
        <v>25</v>
      </c>
      <c r="F1743">
        <v>28104.5</v>
      </c>
      <c r="G1743" t="s">
        <v>1</v>
      </c>
      <c r="H1743" t="s">
        <v>23</v>
      </c>
      <c r="I1743" t="s">
        <v>3</v>
      </c>
      <c r="J1743">
        <v>0.91676599999999997</v>
      </c>
      <c r="K1743" t="s">
        <v>4</v>
      </c>
      <c r="L1743">
        <v>4233.57</v>
      </c>
      <c r="M1743" t="s">
        <v>5</v>
      </c>
      <c r="N1743">
        <v>10.629324242881999</v>
      </c>
      <c r="O1743" t="s">
        <v>6</v>
      </c>
      <c r="P1743">
        <v>45000</v>
      </c>
      <c r="Q1743" t="s">
        <v>7</v>
      </c>
      <c r="R1743">
        <v>45000</v>
      </c>
      <c r="S1743" t="s">
        <v>26</v>
      </c>
      <c r="T1743" t="s">
        <v>16938</v>
      </c>
      <c r="U1743" t="s">
        <v>16939</v>
      </c>
      <c r="V1743" t="s">
        <v>16940</v>
      </c>
      <c r="W1743">
        <v>-3.3118699999999999E-4</v>
      </c>
    </row>
    <row r="1744" spans="5:23">
      <c r="E1744" t="s">
        <v>25</v>
      </c>
      <c r="F1744">
        <v>27295.7</v>
      </c>
      <c r="G1744" t="s">
        <v>1</v>
      </c>
      <c r="H1744" t="s">
        <v>27</v>
      </c>
      <c r="I1744" t="s">
        <v>3</v>
      </c>
      <c r="J1744">
        <v>0.919709</v>
      </c>
      <c r="K1744" t="s">
        <v>4</v>
      </c>
      <c r="L1744">
        <v>4331.18</v>
      </c>
      <c r="M1744" t="s">
        <v>5</v>
      </c>
      <c r="N1744">
        <v>10.389790272783999</v>
      </c>
      <c r="O1744" t="s">
        <v>6</v>
      </c>
      <c r="P1744">
        <v>45000</v>
      </c>
      <c r="Q1744" t="s">
        <v>7</v>
      </c>
      <c r="R1744">
        <v>45000</v>
      </c>
      <c r="S1744" t="s">
        <v>28</v>
      </c>
      <c r="T1744" t="s">
        <v>16941</v>
      </c>
      <c r="U1744" t="s">
        <v>16942</v>
      </c>
      <c r="V1744" t="s">
        <v>16943</v>
      </c>
      <c r="W1744">
        <v>4.1296299999999996E-3</v>
      </c>
    </row>
    <row r="1745" spans="5:23">
      <c r="E1745" t="s">
        <v>29</v>
      </c>
      <c r="F1745">
        <v>27295.7</v>
      </c>
      <c r="G1745" t="s">
        <v>1</v>
      </c>
      <c r="H1745" t="s">
        <v>27</v>
      </c>
      <c r="I1745" t="s">
        <v>3</v>
      </c>
      <c r="J1745">
        <v>0.919709</v>
      </c>
      <c r="K1745" t="s">
        <v>4</v>
      </c>
      <c r="L1745">
        <v>4331.18</v>
      </c>
      <c r="M1745" t="s">
        <v>5</v>
      </c>
      <c r="N1745">
        <v>10.389790272783999</v>
      </c>
      <c r="O1745" t="s">
        <v>6</v>
      </c>
      <c r="P1745">
        <v>45000</v>
      </c>
      <c r="Q1745" t="s">
        <v>7</v>
      </c>
      <c r="R1745">
        <v>45000</v>
      </c>
      <c r="S1745" t="s">
        <v>28</v>
      </c>
      <c r="T1745" t="s">
        <v>16941</v>
      </c>
      <c r="U1745" t="s">
        <v>16942</v>
      </c>
      <c r="V1745" t="s">
        <v>16943</v>
      </c>
      <c r="W1745">
        <v>4.1296299999999996E-3</v>
      </c>
    </row>
    <row r="1746" spans="5:23">
      <c r="E1746" t="s">
        <v>29</v>
      </c>
      <c r="F1746">
        <v>29983.200000000001</v>
      </c>
      <c r="G1746" t="s">
        <v>1</v>
      </c>
      <c r="H1746" t="s">
        <v>30</v>
      </c>
      <c r="I1746" t="s">
        <v>3</v>
      </c>
      <c r="J1746">
        <v>0.89849699999999999</v>
      </c>
      <c r="K1746" t="s">
        <v>4</v>
      </c>
      <c r="L1746">
        <v>4131.3100000000004</v>
      </c>
      <c r="M1746" t="s">
        <v>5</v>
      </c>
      <c r="N1746">
        <v>10.892417462819999</v>
      </c>
      <c r="O1746" t="s">
        <v>6</v>
      </c>
      <c r="P1746">
        <v>45000</v>
      </c>
      <c r="Q1746" t="s">
        <v>7</v>
      </c>
      <c r="R1746">
        <v>45000</v>
      </c>
      <c r="S1746" t="s">
        <v>31</v>
      </c>
      <c r="T1746" t="s">
        <v>16944</v>
      </c>
      <c r="U1746" t="s">
        <v>16945</v>
      </c>
      <c r="V1746" t="s">
        <v>16946</v>
      </c>
      <c r="W1746">
        <v>6.1708099999999997E-3</v>
      </c>
    </row>
    <row r="1747" spans="5:23">
      <c r="E1747" t="s">
        <v>32</v>
      </c>
      <c r="F1747">
        <v>29983.200000000001</v>
      </c>
      <c r="G1747" t="s">
        <v>1</v>
      </c>
      <c r="H1747" t="s">
        <v>30</v>
      </c>
      <c r="I1747" t="s">
        <v>3</v>
      </c>
      <c r="J1747">
        <v>0.89849699999999999</v>
      </c>
      <c r="K1747" t="s">
        <v>4</v>
      </c>
      <c r="L1747">
        <v>4131.3100000000004</v>
      </c>
      <c r="M1747" t="s">
        <v>5</v>
      </c>
      <c r="N1747">
        <v>10.892417462819999</v>
      </c>
      <c r="O1747" t="s">
        <v>6</v>
      </c>
      <c r="P1747">
        <v>45000</v>
      </c>
      <c r="Q1747" t="s">
        <v>7</v>
      </c>
      <c r="R1747">
        <v>45000</v>
      </c>
      <c r="S1747" t="s">
        <v>33</v>
      </c>
      <c r="T1747" t="s">
        <v>16944</v>
      </c>
      <c r="U1747" t="s">
        <v>16945</v>
      </c>
      <c r="V1747" t="s">
        <v>16946</v>
      </c>
      <c r="W1747">
        <v>6.1708099999999997E-3</v>
      </c>
    </row>
    <row r="1748" spans="5:23">
      <c r="E1748" t="s">
        <v>32</v>
      </c>
      <c r="F1748">
        <v>29144.1</v>
      </c>
      <c r="G1748" t="s">
        <v>1</v>
      </c>
      <c r="H1748" t="s">
        <v>17</v>
      </c>
      <c r="I1748" t="s">
        <v>3</v>
      </c>
      <c r="J1748">
        <v>0.89685300000000001</v>
      </c>
      <c r="K1748" t="s">
        <v>4</v>
      </c>
      <c r="L1748">
        <v>4265.8500000000004</v>
      </c>
      <c r="M1748" t="s">
        <v>5</v>
      </c>
      <c r="N1748">
        <v>10.548882713545</v>
      </c>
      <c r="O1748" t="s">
        <v>6</v>
      </c>
      <c r="P1748">
        <v>45000</v>
      </c>
      <c r="Q1748" t="s">
        <v>7</v>
      </c>
      <c r="R1748">
        <v>45000</v>
      </c>
      <c r="S1748" t="s">
        <v>34</v>
      </c>
      <c r="T1748" t="s">
        <v>16947</v>
      </c>
      <c r="U1748" t="s">
        <v>16948</v>
      </c>
      <c r="V1748" t="s">
        <v>16949</v>
      </c>
      <c r="W1748">
        <v>2.9901300000000001E-3</v>
      </c>
    </row>
    <row r="1749" spans="5:23">
      <c r="E1749" t="s">
        <v>35</v>
      </c>
      <c r="F1749">
        <v>29144.1</v>
      </c>
      <c r="G1749" t="s">
        <v>1</v>
      </c>
      <c r="H1749" t="s">
        <v>17</v>
      </c>
      <c r="I1749" t="s">
        <v>3</v>
      </c>
      <c r="J1749">
        <v>0.89685300000000001</v>
      </c>
      <c r="K1749" t="s">
        <v>4</v>
      </c>
      <c r="L1749">
        <v>4265.8500000000004</v>
      </c>
      <c r="M1749" t="s">
        <v>5</v>
      </c>
      <c r="N1749">
        <v>10.548882713545</v>
      </c>
      <c r="O1749" t="s">
        <v>6</v>
      </c>
      <c r="P1749">
        <v>45000</v>
      </c>
      <c r="Q1749" t="s">
        <v>7</v>
      </c>
      <c r="R1749">
        <v>45000</v>
      </c>
      <c r="S1749" t="s">
        <v>34</v>
      </c>
      <c r="T1749" t="s">
        <v>16947</v>
      </c>
      <c r="U1749" t="s">
        <v>16948</v>
      </c>
      <c r="V1749" t="s">
        <v>16949</v>
      </c>
      <c r="W1749">
        <v>2.9901300000000001E-3</v>
      </c>
    </row>
    <row r="1750" spans="5:23">
      <c r="E1750" t="s">
        <v>35</v>
      </c>
      <c r="F1750">
        <v>33391.5</v>
      </c>
      <c r="G1750" t="s">
        <v>1</v>
      </c>
      <c r="H1750" t="s">
        <v>36</v>
      </c>
      <c r="I1750" t="s">
        <v>3</v>
      </c>
      <c r="J1750">
        <v>0.862209</v>
      </c>
      <c r="K1750" t="s">
        <v>4</v>
      </c>
      <c r="L1750">
        <v>4028.46</v>
      </c>
      <c r="M1750" t="s">
        <v>5</v>
      </c>
      <c r="N1750">
        <v>11.170508082169</v>
      </c>
      <c r="O1750" t="s">
        <v>6</v>
      </c>
      <c r="P1750">
        <v>45000</v>
      </c>
      <c r="Q1750" t="s">
        <v>7</v>
      </c>
      <c r="R1750">
        <v>45000</v>
      </c>
      <c r="S1750" t="s">
        <v>37</v>
      </c>
      <c r="T1750" t="s">
        <v>16950</v>
      </c>
      <c r="U1750" t="s">
        <v>16951</v>
      </c>
      <c r="V1750" t="s">
        <v>16952</v>
      </c>
      <c r="W1750">
        <v>5.9832799999999997E-3</v>
      </c>
    </row>
    <row r="1751" spans="5:23">
      <c r="E1751" t="s">
        <v>38</v>
      </c>
      <c r="F1751">
        <v>33391.5</v>
      </c>
      <c r="G1751" t="s">
        <v>1</v>
      </c>
      <c r="H1751" t="s">
        <v>36</v>
      </c>
      <c r="I1751" t="s">
        <v>3</v>
      </c>
      <c r="J1751">
        <v>0.862209</v>
      </c>
      <c r="K1751" t="s">
        <v>4</v>
      </c>
      <c r="L1751">
        <v>4028.46</v>
      </c>
      <c r="M1751" t="s">
        <v>5</v>
      </c>
      <c r="N1751">
        <v>11.170508082169</v>
      </c>
      <c r="O1751" t="s">
        <v>6</v>
      </c>
      <c r="P1751">
        <v>45000</v>
      </c>
      <c r="Q1751" t="s">
        <v>7</v>
      </c>
      <c r="R1751">
        <v>45000</v>
      </c>
      <c r="S1751" t="s">
        <v>39</v>
      </c>
      <c r="T1751" t="s">
        <v>16950</v>
      </c>
      <c r="U1751" t="s">
        <v>16951</v>
      </c>
      <c r="V1751" t="s">
        <v>16952</v>
      </c>
      <c r="W1751">
        <v>5.9832799999999997E-3</v>
      </c>
    </row>
    <row r="1752" spans="5:23">
      <c r="E1752" t="s">
        <v>38</v>
      </c>
      <c r="F1752">
        <v>31308.799999999999</v>
      </c>
      <c r="G1752" t="s">
        <v>1</v>
      </c>
      <c r="H1752" t="s">
        <v>40</v>
      </c>
      <c r="I1752" t="s">
        <v>3</v>
      </c>
      <c r="J1752">
        <v>0.87240799999999996</v>
      </c>
      <c r="K1752" t="s">
        <v>4</v>
      </c>
      <c r="L1752">
        <v>4196.5600000000004</v>
      </c>
      <c r="M1752" t="s">
        <v>5</v>
      </c>
      <c r="N1752">
        <v>10.723072448897</v>
      </c>
      <c r="O1752" t="s">
        <v>6</v>
      </c>
      <c r="P1752">
        <v>45000</v>
      </c>
      <c r="Q1752" t="s">
        <v>7</v>
      </c>
      <c r="R1752">
        <v>45000</v>
      </c>
      <c r="S1752" t="s">
        <v>41</v>
      </c>
      <c r="T1752" t="s">
        <v>16953</v>
      </c>
      <c r="U1752" t="s">
        <v>16954</v>
      </c>
      <c r="V1752" t="s">
        <v>16955</v>
      </c>
      <c r="W1752">
        <v>1.6923000000000001E-3</v>
      </c>
    </row>
    <row r="1753" spans="5:23">
      <c r="E1753" t="s">
        <v>42</v>
      </c>
      <c r="F1753">
        <v>31308.799999999999</v>
      </c>
      <c r="G1753" t="s">
        <v>1</v>
      </c>
      <c r="H1753" t="s">
        <v>40</v>
      </c>
      <c r="I1753" t="s">
        <v>3</v>
      </c>
      <c r="J1753">
        <v>0.87240799999999996</v>
      </c>
      <c r="K1753" t="s">
        <v>4</v>
      </c>
      <c r="L1753">
        <v>4196.5600000000004</v>
      </c>
      <c r="M1753" t="s">
        <v>5</v>
      </c>
      <c r="N1753">
        <v>10.723072448897</v>
      </c>
      <c r="O1753" t="s">
        <v>6</v>
      </c>
      <c r="P1753">
        <v>45000</v>
      </c>
      <c r="Q1753" t="s">
        <v>7</v>
      </c>
      <c r="R1753">
        <v>45000</v>
      </c>
      <c r="S1753" t="s">
        <v>41</v>
      </c>
      <c r="T1753" t="s">
        <v>16953</v>
      </c>
      <c r="U1753" t="s">
        <v>16954</v>
      </c>
      <c r="V1753" t="s">
        <v>16955</v>
      </c>
      <c r="W1753">
        <v>1.6923000000000001E-3</v>
      </c>
    </row>
    <row r="1754" spans="5:23">
      <c r="E1754" t="s">
        <v>42</v>
      </c>
      <c r="F1754">
        <v>23042.2</v>
      </c>
      <c r="G1754" t="s">
        <v>1</v>
      </c>
      <c r="H1754" t="s">
        <v>14</v>
      </c>
      <c r="I1754" t="s">
        <v>3</v>
      </c>
      <c r="J1754">
        <v>0.98652700000000004</v>
      </c>
      <c r="K1754" t="s">
        <v>4</v>
      </c>
      <c r="L1754">
        <v>4459.2</v>
      </c>
      <c r="M1754" t="s">
        <v>5</v>
      </c>
      <c r="N1754">
        <v>10.091497985</v>
      </c>
      <c r="O1754" t="s">
        <v>6</v>
      </c>
      <c r="P1754">
        <v>45000</v>
      </c>
      <c r="Q1754" t="s">
        <v>7</v>
      </c>
      <c r="R1754">
        <v>45000</v>
      </c>
      <c r="S1754" t="s">
        <v>43</v>
      </c>
      <c r="T1754" t="s">
        <v>16956</v>
      </c>
      <c r="U1754" t="s">
        <v>16957</v>
      </c>
      <c r="V1754" t="s">
        <v>16958</v>
      </c>
      <c r="W1754">
        <v>7.3877100000000005E-4</v>
      </c>
    </row>
    <row r="1755" spans="5:23">
      <c r="E1755" t="s">
        <v>44</v>
      </c>
      <c r="F1755">
        <v>23042.2</v>
      </c>
      <c r="G1755" t="s">
        <v>1</v>
      </c>
      <c r="H1755" t="s">
        <v>14</v>
      </c>
      <c r="I1755" t="s">
        <v>3</v>
      </c>
      <c r="J1755">
        <v>0.98652700000000004</v>
      </c>
      <c r="K1755" t="s">
        <v>4</v>
      </c>
      <c r="L1755">
        <v>4459.2</v>
      </c>
      <c r="M1755" t="s">
        <v>5</v>
      </c>
      <c r="N1755">
        <v>10.091497985</v>
      </c>
      <c r="O1755" t="s">
        <v>6</v>
      </c>
      <c r="P1755">
        <v>45000</v>
      </c>
      <c r="Q1755" t="s">
        <v>7</v>
      </c>
      <c r="R1755">
        <v>45000</v>
      </c>
      <c r="S1755" t="s">
        <v>45</v>
      </c>
      <c r="T1755" t="s">
        <v>16956</v>
      </c>
      <c r="U1755" t="s">
        <v>16957</v>
      </c>
      <c r="V1755" t="s">
        <v>16958</v>
      </c>
      <c r="W1755">
        <v>7.3877100000000005E-4</v>
      </c>
    </row>
    <row r="1756" spans="5:23">
      <c r="E1756" t="s">
        <v>44</v>
      </c>
      <c r="F1756">
        <v>22880</v>
      </c>
      <c r="G1756" t="s">
        <v>1</v>
      </c>
      <c r="H1756" t="s">
        <v>10</v>
      </c>
      <c r="I1756" t="s">
        <v>3</v>
      </c>
      <c r="J1756">
        <v>0.98831800000000003</v>
      </c>
      <c r="K1756" t="s">
        <v>4</v>
      </c>
      <c r="L1756">
        <v>4474.57</v>
      </c>
      <c r="M1756" t="s">
        <v>5</v>
      </c>
      <c r="N1756">
        <v>10.056833846524</v>
      </c>
      <c r="O1756" t="s">
        <v>6</v>
      </c>
      <c r="P1756">
        <v>45000</v>
      </c>
      <c r="Q1756" t="s">
        <v>7</v>
      </c>
      <c r="R1756">
        <v>45000</v>
      </c>
      <c r="S1756" t="s">
        <v>11</v>
      </c>
      <c r="T1756" t="s">
        <v>16926</v>
      </c>
      <c r="U1756" t="s">
        <v>16927</v>
      </c>
      <c r="V1756" t="s">
        <v>16928</v>
      </c>
      <c r="W1756">
        <v>2.3741299999999999E-3</v>
      </c>
    </row>
    <row r="1757" spans="5:23">
      <c r="E1757" t="s">
        <v>0</v>
      </c>
      <c r="F1757">
        <v>23869.9</v>
      </c>
      <c r="G1757" t="s">
        <v>1</v>
      </c>
      <c r="H1757" t="s">
        <v>2</v>
      </c>
      <c r="I1757" t="s">
        <v>3</v>
      </c>
      <c r="J1757">
        <v>0.97389099999999995</v>
      </c>
      <c r="K1757" t="s">
        <v>4</v>
      </c>
      <c r="L1757">
        <v>4417.01</v>
      </c>
      <c r="M1757" t="s">
        <v>5</v>
      </c>
      <c r="N1757">
        <v>10.187881304855001</v>
      </c>
      <c r="O1757" t="s">
        <v>6</v>
      </c>
      <c r="P1757">
        <v>45000</v>
      </c>
      <c r="Q1757" t="s">
        <v>7</v>
      </c>
      <c r="R1757">
        <v>45000</v>
      </c>
      <c r="S1757" t="s">
        <v>8</v>
      </c>
      <c r="T1757" t="s">
        <v>16959</v>
      </c>
      <c r="U1757" t="s">
        <v>16960</v>
      </c>
      <c r="V1757" t="s">
        <v>16961</v>
      </c>
      <c r="W1757">
        <v>-1.2418399999999999E-3</v>
      </c>
    </row>
    <row r="1758" spans="5:23">
      <c r="E1758" t="s">
        <v>9</v>
      </c>
      <c r="F1758">
        <v>22893.1</v>
      </c>
      <c r="G1758" t="s">
        <v>1</v>
      </c>
      <c r="H1758" t="s">
        <v>10</v>
      </c>
      <c r="I1758" t="s">
        <v>3</v>
      </c>
      <c r="J1758">
        <v>0.98804499999999995</v>
      </c>
      <c r="K1758" t="s">
        <v>4</v>
      </c>
      <c r="L1758">
        <v>4474.46</v>
      </c>
      <c r="M1758" t="s">
        <v>5</v>
      </c>
      <c r="N1758">
        <v>10.057078317684001</v>
      </c>
      <c r="O1758" t="s">
        <v>6</v>
      </c>
      <c r="P1758">
        <v>45000</v>
      </c>
      <c r="Q1758" t="s">
        <v>7</v>
      </c>
      <c r="R1758">
        <v>45000</v>
      </c>
      <c r="S1758" t="s">
        <v>11</v>
      </c>
      <c r="T1758" t="s">
        <v>16962</v>
      </c>
      <c r="U1758" t="s">
        <v>16963</v>
      </c>
      <c r="V1758" t="s">
        <v>16964</v>
      </c>
      <c r="W1758">
        <v>7.4790900000000005E-4</v>
      </c>
    </row>
    <row r="1759" spans="5:23">
      <c r="E1759" t="s">
        <v>12</v>
      </c>
      <c r="F1759">
        <v>23869.9</v>
      </c>
      <c r="G1759" t="s">
        <v>1</v>
      </c>
      <c r="H1759" t="s">
        <v>2</v>
      </c>
      <c r="I1759" t="s">
        <v>3</v>
      </c>
      <c r="J1759">
        <v>0.97389099999999995</v>
      </c>
      <c r="K1759" t="s">
        <v>4</v>
      </c>
      <c r="L1759">
        <v>4417.01</v>
      </c>
      <c r="M1759" t="s">
        <v>5</v>
      </c>
      <c r="N1759">
        <v>10.187881304855001</v>
      </c>
      <c r="O1759" t="s">
        <v>6</v>
      </c>
      <c r="P1759">
        <v>45000</v>
      </c>
      <c r="Q1759" t="s">
        <v>7</v>
      </c>
      <c r="R1759">
        <v>45000</v>
      </c>
      <c r="S1759" t="s">
        <v>13</v>
      </c>
      <c r="T1759" t="s">
        <v>16959</v>
      </c>
      <c r="U1759" t="s">
        <v>16960</v>
      </c>
      <c r="V1759" t="s">
        <v>16961</v>
      </c>
      <c r="W1759">
        <v>-1.2418399999999999E-3</v>
      </c>
    </row>
    <row r="1760" spans="5:23">
      <c r="E1760" t="s">
        <v>12</v>
      </c>
      <c r="F1760">
        <v>23710.7</v>
      </c>
      <c r="G1760" t="s">
        <v>1</v>
      </c>
      <c r="H1760" t="s">
        <v>14</v>
      </c>
      <c r="I1760" t="s">
        <v>3</v>
      </c>
      <c r="J1760">
        <v>0.97375699999999998</v>
      </c>
      <c r="K1760" t="s">
        <v>4</v>
      </c>
      <c r="L1760">
        <v>4447.8999999999996</v>
      </c>
      <c r="M1760" t="s">
        <v>5</v>
      </c>
      <c r="N1760">
        <v>10.117143429447999</v>
      </c>
      <c r="O1760" t="s">
        <v>6</v>
      </c>
      <c r="P1760">
        <v>45000</v>
      </c>
      <c r="Q1760" t="s">
        <v>7</v>
      </c>
      <c r="R1760">
        <v>45000</v>
      </c>
      <c r="S1760" t="s">
        <v>15</v>
      </c>
      <c r="T1760" t="s">
        <v>16965</v>
      </c>
      <c r="U1760" t="s">
        <v>16966</v>
      </c>
      <c r="V1760" t="s">
        <v>16967</v>
      </c>
      <c r="W1760">
        <v>7.5613000000000004E-4</v>
      </c>
    </row>
    <row r="1761" spans="5:23">
      <c r="E1761" t="s">
        <v>16</v>
      </c>
      <c r="F1761">
        <v>23710.7</v>
      </c>
      <c r="G1761" t="s">
        <v>1</v>
      </c>
      <c r="H1761" t="s">
        <v>14</v>
      </c>
      <c r="I1761" t="s">
        <v>3</v>
      </c>
      <c r="J1761">
        <v>0.97375699999999998</v>
      </c>
      <c r="K1761" t="s">
        <v>4</v>
      </c>
      <c r="L1761">
        <v>4447.8999999999996</v>
      </c>
      <c r="M1761" t="s">
        <v>5</v>
      </c>
      <c r="N1761">
        <v>10.117143429447999</v>
      </c>
      <c r="O1761" t="s">
        <v>6</v>
      </c>
      <c r="P1761">
        <v>45000</v>
      </c>
      <c r="Q1761" t="s">
        <v>7</v>
      </c>
      <c r="R1761">
        <v>45000</v>
      </c>
      <c r="S1761" t="s">
        <v>15</v>
      </c>
      <c r="T1761" t="s">
        <v>16965</v>
      </c>
      <c r="U1761" t="s">
        <v>16966</v>
      </c>
      <c r="V1761" t="s">
        <v>16967</v>
      </c>
      <c r="W1761">
        <v>7.5613000000000004E-4</v>
      </c>
    </row>
    <row r="1762" spans="5:23">
      <c r="E1762" t="s">
        <v>16</v>
      </c>
      <c r="F1762">
        <v>25609.4</v>
      </c>
      <c r="G1762" t="s">
        <v>1</v>
      </c>
      <c r="H1762" t="s">
        <v>17</v>
      </c>
      <c r="I1762" t="s">
        <v>3</v>
      </c>
      <c r="J1762">
        <v>0.949932</v>
      </c>
      <c r="K1762" t="s">
        <v>4</v>
      </c>
      <c r="L1762">
        <v>4327.2700000000004</v>
      </c>
      <c r="M1762" t="s">
        <v>5</v>
      </c>
      <c r="N1762">
        <v>10.399155630039999</v>
      </c>
      <c r="O1762" t="s">
        <v>6</v>
      </c>
      <c r="P1762">
        <v>45000</v>
      </c>
      <c r="Q1762" t="s">
        <v>7</v>
      </c>
      <c r="R1762">
        <v>45000</v>
      </c>
      <c r="S1762" t="s">
        <v>18</v>
      </c>
      <c r="T1762" t="s">
        <v>16968</v>
      </c>
      <c r="U1762" t="s">
        <v>16969</v>
      </c>
      <c r="V1762" t="s">
        <v>16970</v>
      </c>
      <c r="W1762">
        <v>-5.4504E-4</v>
      </c>
    </row>
    <row r="1763" spans="5:23">
      <c r="E1763" t="s">
        <v>19</v>
      </c>
      <c r="F1763">
        <v>25609.4</v>
      </c>
      <c r="G1763" t="s">
        <v>1</v>
      </c>
      <c r="H1763" t="s">
        <v>17</v>
      </c>
      <c r="I1763" t="s">
        <v>3</v>
      </c>
      <c r="J1763">
        <v>0.949932</v>
      </c>
      <c r="K1763" t="s">
        <v>4</v>
      </c>
      <c r="L1763">
        <v>4327.2700000000004</v>
      </c>
      <c r="M1763" t="s">
        <v>5</v>
      </c>
      <c r="N1763">
        <v>10.399155630039999</v>
      </c>
      <c r="O1763" t="s">
        <v>6</v>
      </c>
      <c r="P1763">
        <v>45000</v>
      </c>
      <c r="Q1763" t="s">
        <v>7</v>
      </c>
      <c r="R1763">
        <v>45000</v>
      </c>
      <c r="S1763" t="s">
        <v>20</v>
      </c>
      <c r="T1763" t="s">
        <v>16968</v>
      </c>
      <c r="U1763" t="s">
        <v>16969</v>
      </c>
      <c r="V1763" t="s">
        <v>16970</v>
      </c>
      <c r="W1763">
        <v>-5.4504E-4</v>
      </c>
    </row>
    <row r="1764" spans="5:23">
      <c r="E1764" t="s">
        <v>19</v>
      </c>
      <c r="F1764">
        <v>25317.200000000001</v>
      </c>
      <c r="G1764" t="s">
        <v>1</v>
      </c>
      <c r="H1764" t="s">
        <v>2</v>
      </c>
      <c r="I1764" t="s">
        <v>3</v>
      </c>
      <c r="J1764">
        <v>0.94839499999999999</v>
      </c>
      <c r="K1764" t="s">
        <v>4</v>
      </c>
      <c r="L1764">
        <v>4391.42</v>
      </c>
      <c r="M1764" t="s">
        <v>5</v>
      </c>
      <c r="N1764">
        <v>10.247257726536001</v>
      </c>
      <c r="O1764" t="s">
        <v>6</v>
      </c>
      <c r="P1764">
        <v>45000</v>
      </c>
      <c r="Q1764" t="s">
        <v>7</v>
      </c>
      <c r="R1764">
        <v>45000</v>
      </c>
      <c r="S1764" t="s">
        <v>21</v>
      </c>
      <c r="T1764" t="s">
        <v>16971</v>
      </c>
      <c r="U1764" t="s">
        <v>16972</v>
      </c>
      <c r="V1764" t="s">
        <v>16973</v>
      </c>
      <c r="W1764">
        <v>1.20959E-3</v>
      </c>
    </row>
    <row r="1765" spans="5:23">
      <c r="E1765" t="s">
        <v>22</v>
      </c>
      <c r="F1765">
        <v>25317.200000000001</v>
      </c>
      <c r="G1765" t="s">
        <v>1</v>
      </c>
      <c r="H1765" t="s">
        <v>2</v>
      </c>
      <c r="I1765" t="s">
        <v>3</v>
      </c>
      <c r="J1765">
        <v>0.94839499999999999</v>
      </c>
      <c r="K1765" t="s">
        <v>4</v>
      </c>
      <c r="L1765">
        <v>4391.42</v>
      </c>
      <c r="M1765" t="s">
        <v>5</v>
      </c>
      <c r="N1765">
        <v>10.247257726536001</v>
      </c>
      <c r="O1765" t="s">
        <v>6</v>
      </c>
      <c r="P1765">
        <v>45000</v>
      </c>
      <c r="Q1765" t="s">
        <v>7</v>
      </c>
      <c r="R1765">
        <v>45000</v>
      </c>
      <c r="S1765" t="s">
        <v>21</v>
      </c>
      <c r="T1765" t="s">
        <v>16971</v>
      </c>
      <c r="U1765" t="s">
        <v>16972</v>
      </c>
      <c r="V1765" t="s">
        <v>16973</v>
      </c>
      <c r="W1765">
        <v>1.20959E-3</v>
      </c>
    </row>
    <row r="1766" spans="5:23">
      <c r="E1766" t="s">
        <v>22</v>
      </c>
      <c r="F1766">
        <v>27607.1</v>
      </c>
      <c r="G1766" t="s">
        <v>1</v>
      </c>
      <c r="H1766" t="s">
        <v>23</v>
      </c>
      <c r="I1766" t="s">
        <v>3</v>
      </c>
      <c r="J1766">
        <v>0.92507700000000004</v>
      </c>
      <c r="K1766" t="s">
        <v>4</v>
      </c>
      <c r="L1766">
        <v>4232.76</v>
      </c>
      <c r="M1766" t="s">
        <v>5</v>
      </c>
      <c r="N1766">
        <v>10.63137036504</v>
      </c>
      <c r="O1766" t="s">
        <v>6</v>
      </c>
      <c r="P1766">
        <v>45000</v>
      </c>
      <c r="Q1766" t="s">
        <v>7</v>
      </c>
      <c r="R1766">
        <v>45000</v>
      </c>
      <c r="S1766" t="s">
        <v>24</v>
      </c>
      <c r="T1766" t="s">
        <v>16974</v>
      </c>
      <c r="U1766" t="s">
        <v>16975</v>
      </c>
      <c r="V1766" t="s">
        <v>16976</v>
      </c>
      <c r="W1766">
        <v>2.4275199999999999E-3</v>
      </c>
    </row>
    <row r="1767" spans="5:23">
      <c r="E1767" t="s">
        <v>25</v>
      </c>
      <c r="F1767">
        <v>27607.1</v>
      </c>
      <c r="G1767" t="s">
        <v>1</v>
      </c>
      <c r="H1767" t="s">
        <v>23</v>
      </c>
      <c r="I1767" t="s">
        <v>3</v>
      </c>
      <c r="J1767">
        <v>0.92507700000000004</v>
      </c>
      <c r="K1767" t="s">
        <v>4</v>
      </c>
      <c r="L1767">
        <v>4232.76</v>
      </c>
      <c r="M1767" t="s">
        <v>5</v>
      </c>
      <c r="N1767">
        <v>10.63137036504</v>
      </c>
      <c r="O1767" t="s">
        <v>6</v>
      </c>
      <c r="P1767">
        <v>45000</v>
      </c>
      <c r="Q1767" t="s">
        <v>7</v>
      </c>
      <c r="R1767">
        <v>45000</v>
      </c>
      <c r="S1767" t="s">
        <v>26</v>
      </c>
      <c r="T1767" t="s">
        <v>16974</v>
      </c>
      <c r="U1767" t="s">
        <v>16975</v>
      </c>
      <c r="V1767" t="s">
        <v>16976</v>
      </c>
      <c r="W1767">
        <v>2.4275199999999999E-3</v>
      </c>
    </row>
    <row r="1768" spans="5:23">
      <c r="E1768" t="s">
        <v>25</v>
      </c>
      <c r="F1768">
        <v>27191.5</v>
      </c>
      <c r="G1768" t="s">
        <v>1</v>
      </c>
      <c r="H1768" t="s">
        <v>27</v>
      </c>
      <c r="I1768" t="s">
        <v>3</v>
      </c>
      <c r="J1768">
        <v>0.92147599999999996</v>
      </c>
      <c r="K1768" t="s">
        <v>4</v>
      </c>
      <c r="L1768">
        <v>4331.1099999999997</v>
      </c>
      <c r="M1768" t="s">
        <v>5</v>
      </c>
      <c r="N1768">
        <v>10.389936411080001</v>
      </c>
      <c r="O1768" t="s">
        <v>6</v>
      </c>
      <c r="P1768">
        <v>45000</v>
      </c>
      <c r="Q1768" t="s">
        <v>7</v>
      </c>
      <c r="R1768">
        <v>45000</v>
      </c>
      <c r="S1768" t="s">
        <v>28</v>
      </c>
      <c r="T1768" t="s">
        <v>16977</v>
      </c>
      <c r="U1768" t="s">
        <v>16978</v>
      </c>
      <c r="V1768" t="s">
        <v>16979</v>
      </c>
      <c r="W1768">
        <v>-1.15292E-3</v>
      </c>
    </row>
    <row r="1769" spans="5:23">
      <c r="E1769" t="s">
        <v>29</v>
      </c>
      <c r="F1769">
        <v>27191.5</v>
      </c>
      <c r="G1769" t="s">
        <v>1</v>
      </c>
      <c r="H1769" t="s">
        <v>27</v>
      </c>
      <c r="I1769" t="s">
        <v>3</v>
      </c>
      <c r="J1769">
        <v>0.92147599999999996</v>
      </c>
      <c r="K1769" t="s">
        <v>4</v>
      </c>
      <c r="L1769">
        <v>4331.1099999999997</v>
      </c>
      <c r="M1769" t="s">
        <v>5</v>
      </c>
      <c r="N1769">
        <v>10.389936411080001</v>
      </c>
      <c r="O1769" t="s">
        <v>6</v>
      </c>
      <c r="P1769">
        <v>45000</v>
      </c>
      <c r="Q1769" t="s">
        <v>7</v>
      </c>
      <c r="R1769">
        <v>45000</v>
      </c>
      <c r="S1769" t="s">
        <v>28</v>
      </c>
      <c r="T1769" t="s">
        <v>16977</v>
      </c>
      <c r="U1769" t="s">
        <v>16978</v>
      </c>
      <c r="V1769" t="s">
        <v>16979</v>
      </c>
      <c r="W1769">
        <v>-1.15292E-3</v>
      </c>
    </row>
    <row r="1770" spans="5:23">
      <c r="E1770" t="s">
        <v>29</v>
      </c>
      <c r="F1770">
        <v>30259.200000000001</v>
      </c>
      <c r="G1770" t="s">
        <v>1</v>
      </c>
      <c r="H1770" t="s">
        <v>30</v>
      </c>
      <c r="I1770" t="s">
        <v>3</v>
      </c>
      <c r="J1770">
        <v>0.89413399999999998</v>
      </c>
      <c r="K1770" t="s">
        <v>4</v>
      </c>
      <c r="L1770">
        <v>4133.68</v>
      </c>
      <c r="M1770" t="s">
        <v>5</v>
      </c>
      <c r="N1770">
        <v>10.886182274492</v>
      </c>
      <c r="O1770" t="s">
        <v>6</v>
      </c>
      <c r="P1770">
        <v>45000</v>
      </c>
      <c r="Q1770" t="s">
        <v>7</v>
      </c>
      <c r="R1770">
        <v>45000</v>
      </c>
      <c r="S1770" t="s">
        <v>31</v>
      </c>
      <c r="T1770" t="s">
        <v>16980</v>
      </c>
      <c r="U1770" t="s">
        <v>16981</v>
      </c>
      <c r="V1770" t="s">
        <v>16982</v>
      </c>
      <c r="W1770">
        <v>2.8839600000000001E-3</v>
      </c>
    </row>
    <row r="1771" spans="5:23">
      <c r="E1771" t="s">
        <v>32</v>
      </c>
      <c r="F1771">
        <v>30259.200000000001</v>
      </c>
      <c r="G1771" t="s">
        <v>1</v>
      </c>
      <c r="H1771" t="s">
        <v>30</v>
      </c>
      <c r="I1771" t="s">
        <v>3</v>
      </c>
      <c r="J1771">
        <v>0.89413399999999998</v>
      </c>
      <c r="K1771" t="s">
        <v>4</v>
      </c>
      <c r="L1771">
        <v>4133.68</v>
      </c>
      <c r="M1771" t="s">
        <v>5</v>
      </c>
      <c r="N1771">
        <v>10.886182274492</v>
      </c>
      <c r="O1771" t="s">
        <v>6</v>
      </c>
      <c r="P1771">
        <v>45000</v>
      </c>
      <c r="Q1771" t="s">
        <v>7</v>
      </c>
      <c r="R1771">
        <v>45000</v>
      </c>
      <c r="S1771" t="s">
        <v>33</v>
      </c>
      <c r="T1771" t="s">
        <v>16980</v>
      </c>
      <c r="U1771" t="s">
        <v>16981</v>
      </c>
      <c r="V1771" t="s">
        <v>16982</v>
      </c>
      <c r="W1771">
        <v>2.8839600000000001E-3</v>
      </c>
    </row>
    <row r="1772" spans="5:23">
      <c r="E1772" t="s">
        <v>32</v>
      </c>
      <c r="F1772">
        <v>29189.4</v>
      </c>
      <c r="G1772" t="s">
        <v>1</v>
      </c>
      <c r="H1772" t="s">
        <v>17</v>
      </c>
      <c r="I1772" t="s">
        <v>3</v>
      </c>
      <c r="J1772">
        <v>0.89612400000000003</v>
      </c>
      <c r="K1772" t="s">
        <v>4</v>
      </c>
      <c r="L1772">
        <v>4266.17</v>
      </c>
      <c r="M1772" t="s">
        <v>5</v>
      </c>
      <c r="N1772">
        <v>10.548103180625001</v>
      </c>
      <c r="O1772" t="s">
        <v>6</v>
      </c>
      <c r="P1772">
        <v>45000</v>
      </c>
      <c r="Q1772" t="s">
        <v>7</v>
      </c>
      <c r="R1772">
        <v>45000</v>
      </c>
      <c r="S1772" t="s">
        <v>34</v>
      </c>
      <c r="T1772" t="s">
        <v>16983</v>
      </c>
      <c r="U1772" t="s">
        <v>16984</v>
      </c>
      <c r="V1772" t="s">
        <v>16985</v>
      </c>
      <c r="W1772">
        <v>6.8951200000000002E-3</v>
      </c>
    </row>
    <row r="1773" spans="5:23">
      <c r="E1773" t="s">
        <v>35</v>
      </c>
      <c r="F1773">
        <v>29189.4</v>
      </c>
      <c r="G1773" t="s">
        <v>1</v>
      </c>
      <c r="H1773" t="s">
        <v>17</v>
      </c>
      <c r="I1773" t="s">
        <v>3</v>
      </c>
      <c r="J1773">
        <v>0.89612400000000003</v>
      </c>
      <c r="K1773" t="s">
        <v>4</v>
      </c>
      <c r="L1773">
        <v>4266.17</v>
      </c>
      <c r="M1773" t="s">
        <v>5</v>
      </c>
      <c r="N1773">
        <v>10.548103180625001</v>
      </c>
      <c r="O1773" t="s">
        <v>6</v>
      </c>
      <c r="P1773">
        <v>45000</v>
      </c>
      <c r="Q1773" t="s">
        <v>7</v>
      </c>
      <c r="R1773">
        <v>45000</v>
      </c>
      <c r="S1773" t="s">
        <v>34</v>
      </c>
      <c r="T1773" t="s">
        <v>16983</v>
      </c>
      <c r="U1773" t="s">
        <v>16984</v>
      </c>
      <c r="V1773" t="s">
        <v>16985</v>
      </c>
      <c r="W1773">
        <v>6.8951200000000002E-3</v>
      </c>
    </row>
    <row r="1774" spans="5:23">
      <c r="E1774" t="s">
        <v>35</v>
      </c>
      <c r="F1774">
        <v>33038.6</v>
      </c>
      <c r="G1774" t="s">
        <v>1</v>
      </c>
      <c r="H1774" t="s">
        <v>36</v>
      </c>
      <c r="I1774" t="s">
        <v>3</v>
      </c>
      <c r="J1774">
        <v>0.86655499999999996</v>
      </c>
      <c r="K1774" t="s">
        <v>4</v>
      </c>
      <c r="L1774">
        <v>4030.75</v>
      </c>
      <c r="M1774" t="s">
        <v>5</v>
      </c>
      <c r="N1774">
        <v>11.164175749969999</v>
      </c>
      <c r="O1774" t="s">
        <v>6</v>
      </c>
      <c r="P1774">
        <v>45000</v>
      </c>
      <c r="Q1774" t="s">
        <v>7</v>
      </c>
      <c r="R1774">
        <v>45000</v>
      </c>
      <c r="S1774" t="s">
        <v>37</v>
      </c>
      <c r="T1774" t="s">
        <v>16986</v>
      </c>
      <c r="U1774" t="s">
        <v>16987</v>
      </c>
      <c r="V1774" t="s">
        <v>16988</v>
      </c>
      <c r="W1774">
        <v>1.1748E-2</v>
      </c>
    </row>
    <row r="1775" spans="5:23">
      <c r="E1775" t="s">
        <v>38</v>
      </c>
      <c r="F1775">
        <v>33038.6</v>
      </c>
      <c r="G1775" t="s">
        <v>1</v>
      </c>
      <c r="H1775" t="s">
        <v>36</v>
      </c>
      <c r="I1775" t="s">
        <v>3</v>
      </c>
      <c r="J1775">
        <v>0.86655499999999996</v>
      </c>
      <c r="K1775" t="s">
        <v>4</v>
      </c>
      <c r="L1775">
        <v>4030.75</v>
      </c>
      <c r="M1775" t="s">
        <v>5</v>
      </c>
      <c r="N1775">
        <v>11.164175749969999</v>
      </c>
      <c r="O1775" t="s">
        <v>6</v>
      </c>
      <c r="P1775">
        <v>45000</v>
      </c>
      <c r="Q1775" t="s">
        <v>7</v>
      </c>
      <c r="R1775">
        <v>45000</v>
      </c>
      <c r="S1775" t="s">
        <v>39</v>
      </c>
      <c r="T1775" t="s">
        <v>16986</v>
      </c>
      <c r="U1775" t="s">
        <v>16987</v>
      </c>
      <c r="V1775" t="s">
        <v>16988</v>
      </c>
      <c r="W1775">
        <v>1.1748E-2</v>
      </c>
    </row>
    <row r="1776" spans="5:23">
      <c r="E1776" t="s">
        <v>38</v>
      </c>
      <c r="F1776">
        <v>31761.8</v>
      </c>
      <c r="G1776" t="s">
        <v>1</v>
      </c>
      <c r="H1776" t="s">
        <v>40</v>
      </c>
      <c r="I1776" t="s">
        <v>3</v>
      </c>
      <c r="J1776">
        <v>0.86607699999999999</v>
      </c>
      <c r="K1776" t="s">
        <v>4</v>
      </c>
      <c r="L1776">
        <v>4197.42</v>
      </c>
      <c r="M1776" t="s">
        <v>5</v>
      </c>
      <c r="N1776">
        <v>10.720880116439</v>
      </c>
      <c r="O1776" t="s">
        <v>6</v>
      </c>
      <c r="P1776">
        <v>45000</v>
      </c>
      <c r="Q1776" t="s">
        <v>7</v>
      </c>
      <c r="R1776">
        <v>45000</v>
      </c>
      <c r="S1776" t="s">
        <v>41</v>
      </c>
      <c r="T1776" t="s">
        <v>16989</v>
      </c>
      <c r="U1776" t="s">
        <v>16990</v>
      </c>
      <c r="V1776" t="s">
        <v>16991</v>
      </c>
      <c r="W1776">
        <v>7.8977200000000004E-3</v>
      </c>
    </row>
    <row r="1777" spans="5:23">
      <c r="E1777" t="s">
        <v>42</v>
      </c>
      <c r="F1777">
        <v>31761.8</v>
      </c>
      <c r="G1777" t="s">
        <v>1</v>
      </c>
      <c r="H1777" t="s">
        <v>40</v>
      </c>
      <c r="I1777" t="s">
        <v>3</v>
      </c>
      <c r="J1777">
        <v>0.86607699999999999</v>
      </c>
      <c r="K1777" t="s">
        <v>4</v>
      </c>
      <c r="L1777">
        <v>4197.42</v>
      </c>
      <c r="M1777" t="s">
        <v>5</v>
      </c>
      <c r="N1777">
        <v>10.720880116439</v>
      </c>
      <c r="O1777" t="s">
        <v>6</v>
      </c>
      <c r="P1777">
        <v>45000</v>
      </c>
      <c r="Q1777" t="s">
        <v>7</v>
      </c>
      <c r="R1777">
        <v>45000</v>
      </c>
      <c r="S1777" t="s">
        <v>41</v>
      </c>
      <c r="T1777" t="s">
        <v>16989</v>
      </c>
      <c r="U1777" t="s">
        <v>16990</v>
      </c>
      <c r="V1777" t="s">
        <v>16991</v>
      </c>
      <c r="W1777">
        <v>7.8977200000000004E-3</v>
      </c>
    </row>
    <row r="1778" spans="5:23">
      <c r="E1778" t="s">
        <v>42</v>
      </c>
      <c r="F1778">
        <v>23034.5</v>
      </c>
      <c r="G1778" t="s">
        <v>1</v>
      </c>
      <c r="H1778" t="s">
        <v>14</v>
      </c>
      <c r="I1778" t="s">
        <v>3</v>
      </c>
      <c r="J1778">
        <v>0.98667199999999999</v>
      </c>
      <c r="K1778" t="s">
        <v>4</v>
      </c>
      <c r="L1778">
        <v>4459.3900000000003</v>
      </c>
      <c r="M1778" t="s">
        <v>5</v>
      </c>
      <c r="N1778">
        <v>10.091058801112</v>
      </c>
      <c r="O1778" t="s">
        <v>6</v>
      </c>
      <c r="P1778">
        <v>45000</v>
      </c>
      <c r="Q1778" t="s">
        <v>7</v>
      </c>
      <c r="R1778">
        <v>45000</v>
      </c>
      <c r="S1778" t="s">
        <v>43</v>
      </c>
      <c r="T1778" t="s">
        <v>16992</v>
      </c>
      <c r="U1778" t="s">
        <v>16993</v>
      </c>
      <c r="V1778" t="s">
        <v>16994</v>
      </c>
      <c r="W1778">
        <v>1.1521999999999999E-3</v>
      </c>
    </row>
    <row r="1779" spans="5:23">
      <c r="E1779" t="s">
        <v>44</v>
      </c>
      <c r="F1779">
        <v>23034.5</v>
      </c>
      <c r="G1779" t="s">
        <v>1</v>
      </c>
      <c r="H1779" t="s">
        <v>14</v>
      </c>
      <c r="I1779" t="s">
        <v>3</v>
      </c>
      <c r="J1779">
        <v>0.98667199999999999</v>
      </c>
      <c r="K1779" t="s">
        <v>4</v>
      </c>
      <c r="L1779">
        <v>4459.3900000000003</v>
      </c>
      <c r="M1779" t="s">
        <v>5</v>
      </c>
      <c r="N1779">
        <v>10.091058801112</v>
      </c>
      <c r="O1779" t="s">
        <v>6</v>
      </c>
      <c r="P1779">
        <v>45000</v>
      </c>
      <c r="Q1779" t="s">
        <v>7</v>
      </c>
      <c r="R1779">
        <v>45000</v>
      </c>
      <c r="S1779" t="s">
        <v>45</v>
      </c>
      <c r="T1779" t="s">
        <v>16992</v>
      </c>
      <c r="U1779" t="s">
        <v>16993</v>
      </c>
      <c r="V1779" t="s">
        <v>16994</v>
      </c>
      <c r="W1779">
        <v>1.1521999999999999E-3</v>
      </c>
    </row>
    <row r="1780" spans="5:23">
      <c r="E1780" t="s">
        <v>44</v>
      </c>
      <c r="F1780">
        <v>22893.1</v>
      </c>
      <c r="G1780" t="s">
        <v>1</v>
      </c>
      <c r="H1780" t="s">
        <v>10</v>
      </c>
      <c r="I1780" t="s">
        <v>3</v>
      </c>
      <c r="J1780">
        <v>0.98804499999999995</v>
      </c>
      <c r="K1780" t="s">
        <v>4</v>
      </c>
      <c r="L1780">
        <v>4474.46</v>
      </c>
      <c r="M1780" t="s">
        <v>5</v>
      </c>
      <c r="N1780">
        <v>10.057078317684001</v>
      </c>
      <c r="O1780" t="s">
        <v>6</v>
      </c>
      <c r="P1780">
        <v>45000</v>
      </c>
      <c r="Q1780" t="s">
        <v>7</v>
      </c>
      <c r="R1780">
        <v>45000</v>
      </c>
      <c r="S1780" t="s">
        <v>11</v>
      </c>
      <c r="T1780" t="s">
        <v>16962</v>
      </c>
      <c r="U1780" t="s">
        <v>16963</v>
      </c>
      <c r="V1780" t="s">
        <v>16964</v>
      </c>
      <c r="W1780">
        <v>7.4790900000000005E-4</v>
      </c>
    </row>
    <row r="1781" spans="5:23">
      <c r="E1781" t="s">
        <v>0</v>
      </c>
      <c r="F1781">
        <v>23749.3</v>
      </c>
      <c r="G1781" t="s">
        <v>1</v>
      </c>
      <c r="H1781" t="s">
        <v>2</v>
      </c>
      <c r="I1781" t="s">
        <v>3</v>
      </c>
      <c r="J1781">
        <v>0.97633700000000001</v>
      </c>
      <c r="K1781" t="s">
        <v>4</v>
      </c>
      <c r="L1781">
        <v>4417.22</v>
      </c>
      <c r="M1781" t="s">
        <v>5</v>
      </c>
      <c r="N1781">
        <v>10.187393788530001</v>
      </c>
      <c r="O1781" t="s">
        <v>6</v>
      </c>
      <c r="P1781">
        <v>45000</v>
      </c>
      <c r="Q1781" t="s">
        <v>7</v>
      </c>
      <c r="R1781">
        <v>45000</v>
      </c>
      <c r="S1781" t="s">
        <v>8</v>
      </c>
      <c r="T1781" t="s">
        <v>16995</v>
      </c>
      <c r="U1781" t="s">
        <v>16996</v>
      </c>
      <c r="V1781" t="s">
        <v>16997</v>
      </c>
      <c r="W1781">
        <v>1.78421E-3</v>
      </c>
    </row>
    <row r="1782" spans="5:23">
      <c r="E1782" t="s">
        <v>9</v>
      </c>
      <c r="F1782">
        <v>22906.6</v>
      </c>
      <c r="G1782" t="s">
        <v>1</v>
      </c>
      <c r="H1782" t="s">
        <v>10</v>
      </c>
      <c r="I1782" t="s">
        <v>3</v>
      </c>
      <c r="J1782">
        <v>0.98774399999999996</v>
      </c>
      <c r="K1782" t="s">
        <v>4</v>
      </c>
      <c r="L1782">
        <v>4474.57</v>
      </c>
      <c r="M1782" t="s">
        <v>5</v>
      </c>
      <c r="N1782">
        <v>10.056833867524</v>
      </c>
      <c r="O1782" t="s">
        <v>6</v>
      </c>
      <c r="P1782">
        <v>45000</v>
      </c>
      <c r="Q1782" t="s">
        <v>7</v>
      </c>
      <c r="R1782">
        <v>45000</v>
      </c>
      <c r="S1782" t="s">
        <v>11</v>
      </c>
      <c r="T1782" t="s">
        <v>16998</v>
      </c>
      <c r="U1782" t="s">
        <v>16999</v>
      </c>
      <c r="V1782" t="s">
        <v>17000</v>
      </c>
      <c r="W1782">
        <v>-3.3958099999999999E-4</v>
      </c>
    </row>
    <row r="1783" spans="5:23">
      <c r="E1783" t="s">
        <v>12</v>
      </c>
      <c r="F1783">
        <v>23749.3</v>
      </c>
      <c r="G1783" t="s">
        <v>1</v>
      </c>
      <c r="H1783" t="s">
        <v>2</v>
      </c>
      <c r="I1783" t="s">
        <v>3</v>
      </c>
      <c r="J1783">
        <v>0.97633700000000001</v>
      </c>
      <c r="K1783" t="s">
        <v>4</v>
      </c>
      <c r="L1783">
        <v>4417.22</v>
      </c>
      <c r="M1783" t="s">
        <v>5</v>
      </c>
      <c r="N1783">
        <v>10.187393788530001</v>
      </c>
      <c r="O1783" t="s">
        <v>6</v>
      </c>
      <c r="P1783">
        <v>45000</v>
      </c>
      <c r="Q1783" t="s">
        <v>7</v>
      </c>
      <c r="R1783">
        <v>45000</v>
      </c>
      <c r="S1783" t="s">
        <v>13</v>
      </c>
      <c r="T1783" t="s">
        <v>16995</v>
      </c>
      <c r="U1783" t="s">
        <v>16996</v>
      </c>
      <c r="V1783" t="s">
        <v>16997</v>
      </c>
      <c r="W1783">
        <v>1.78421E-3</v>
      </c>
    </row>
    <row r="1784" spans="5:23">
      <c r="E1784" t="s">
        <v>12</v>
      </c>
      <c r="F1784">
        <v>23708.799999999999</v>
      </c>
      <c r="G1784" t="s">
        <v>1</v>
      </c>
      <c r="H1784" t="s">
        <v>14</v>
      </c>
      <c r="I1784" t="s">
        <v>3</v>
      </c>
      <c r="J1784">
        <v>0.97376799999999997</v>
      </c>
      <c r="K1784" t="s">
        <v>4</v>
      </c>
      <c r="L1784">
        <v>4448.1499999999996</v>
      </c>
      <c r="M1784" t="s">
        <v>5</v>
      </c>
      <c r="N1784">
        <v>10.116557876264</v>
      </c>
      <c r="O1784" t="s">
        <v>6</v>
      </c>
      <c r="P1784">
        <v>45000</v>
      </c>
      <c r="Q1784" t="s">
        <v>7</v>
      </c>
      <c r="R1784">
        <v>45000</v>
      </c>
      <c r="S1784" t="s">
        <v>15</v>
      </c>
      <c r="T1784" t="s">
        <v>17001</v>
      </c>
      <c r="U1784" t="s">
        <v>17002</v>
      </c>
      <c r="V1784" t="s">
        <v>17003</v>
      </c>
      <c r="W1784">
        <v>3.8352400000000002E-3</v>
      </c>
    </row>
    <row r="1785" spans="5:23">
      <c r="E1785" t="s">
        <v>16</v>
      </c>
      <c r="F1785">
        <v>23708.799999999999</v>
      </c>
      <c r="G1785" t="s">
        <v>1</v>
      </c>
      <c r="H1785" t="s">
        <v>14</v>
      </c>
      <c r="I1785" t="s">
        <v>3</v>
      </c>
      <c r="J1785">
        <v>0.97376799999999997</v>
      </c>
      <c r="K1785" t="s">
        <v>4</v>
      </c>
      <c r="L1785">
        <v>4448.1499999999996</v>
      </c>
      <c r="M1785" t="s">
        <v>5</v>
      </c>
      <c r="N1785">
        <v>10.116557876264</v>
      </c>
      <c r="O1785" t="s">
        <v>6</v>
      </c>
      <c r="P1785">
        <v>45000</v>
      </c>
      <c r="Q1785" t="s">
        <v>7</v>
      </c>
      <c r="R1785">
        <v>45000</v>
      </c>
      <c r="S1785" t="s">
        <v>15</v>
      </c>
      <c r="T1785" t="s">
        <v>17001</v>
      </c>
      <c r="U1785" t="s">
        <v>17002</v>
      </c>
      <c r="V1785" t="s">
        <v>17003</v>
      </c>
      <c r="W1785">
        <v>3.8352400000000002E-3</v>
      </c>
    </row>
    <row r="1786" spans="5:23">
      <c r="E1786" t="s">
        <v>16</v>
      </c>
      <c r="F1786">
        <v>25673.8</v>
      </c>
      <c r="G1786" t="s">
        <v>1</v>
      </c>
      <c r="H1786" t="s">
        <v>17</v>
      </c>
      <c r="I1786" t="s">
        <v>3</v>
      </c>
      <c r="J1786">
        <v>0.94868699999999995</v>
      </c>
      <c r="K1786" t="s">
        <v>4</v>
      </c>
      <c r="L1786">
        <v>4327.76</v>
      </c>
      <c r="M1786" t="s">
        <v>5</v>
      </c>
      <c r="N1786">
        <v>10.39798626266</v>
      </c>
      <c r="O1786" t="s">
        <v>6</v>
      </c>
      <c r="P1786">
        <v>45000</v>
      </c>
      <c r="Q1786" t="s">
        <v>7</v>
      </c>
      <c r="R1786">
        <v>45000</v>
      </c>
      <c r="S1786" t="s">
        <v>18</v>
      </c>
      <c r="T1786" t="s">
        <v>17004</v>
      </c>
      <c r="U1786" t="s">
        <v>17005</v>
      </c>
      <c r="V1786" t="s">
        <v>17006</v>
      </c>
      <c r="W1786">
        <v>-3.5553300000000002E-3</v>
      </c>
    </row>
    <row r="1787" spans="5:23">
      <c r="E1787" t="s">
        <v>19</v>
      </c>
      <c r="F1787">
        <v>25673.8</v>
      </c>
      <c r="G1787" t="s">
        <v>1</v>
      </c>
      <c r="H1787" t="s">
        <v>17</v>
      </c>
      <c r="I1787" t="s">
        <v>3</v>
      </c>
      <c r="J1787">
        <v>0.94868699999999995</v>
      </c>
      <c r="K1787" t="s">
        <v>4</v>
      </c>
      <c r="L1787">
        <v>4327.76</v>
      </c>
      <c r="M1787" t="s">
        <v>5</v>
      </c>
      <c r="N1787">
        <v>10.39798626266</v>
      </c>
      <c r="O1787" t="s">
        <v>6</v>
      </c>
      <c r="P1787">
        <v>45000</v>
      </c>
      <c r="Q1787" t="s">
        <v>7</v>
      </c>
      <c r="R1787">
        <v>45000</v>
      </c>
      <c r="S1787" t="s">
        <v>20</v>
      </c>
      <c r="T1787" t="s">
        <v>17004</v>
      </c>
      <c r="U1787" t="s">
        <v>17005</v>
      </c>
      <c r="V1787" t="s">
        <v>17006</v>
      </c>
      <c r="W1787">
        <v>-3.5553300000000002E-3</v>
      </c>
    </row>
    <row r="1788" spans="5:23">
      <c r="E1788" t="s">
        <v>19</v>
      </c>
      <c r="F1788">
        <v>25344</v>
      </c>
      <c r="G1788" t="s">
        <v>1</v>
      </c>
      <c r="H1788" t="s">
        <v>2</v>
      </c>
      <c r="I1788" t="s">
        <v>3</v>
      </c>
      <c r="J1788">
        <v>0.94785799999999998</v>
      </c>
      <c r="K1788" t="s">
        <v>4</v>
      </c>
      <c r="L1788">
        <v>4391.75</v>
      </c>
      <c r="M1788" t="s">
        <v>5</v>
      </c>
      <c r="N1788">
        <v>10.246477695624</v>
      </c>
      <c r="O1788" t="s">
        <v>6</v>
      </c>
      <c r="P1788">
        <v>45000</v>
      </c>
      <c r="Q1788" t="s">
        <v>7</v>
      </c>
      <c r="R1788">
        <v>45000</v>
      </c>
      <c r="S1788" t="s">
        <v>21</v>
      </c>
      <c r="T1788" t="s">
        <v>17007</v>
      </c>
      <c r="U1788" t="s">
        <v>17008</v>
      </c>
      <c r="V1788" t="s">
        <v>17009</v>
      </c>
      <c r="W1788">
        <v>5.4217399999999998E-4</v>
      </c>
    </row>
    <row r="1789" spans="5:23">
      <c r="E1789" t="s">
        <v>22</v>
      </c>
      <c r="F1789">
        <v>25344</v>
      </c>
      <c r="G1789" t="s">
        <v>1</v>
      </c>
      <c r="H1789" t="s">
        <v>2</v>
      </c>
      <c r="I1789" t="s">
        <v>3</v>
      </c>
      <c r="J1789">
        <v>0.94785799999999998</v>
      </c>
      <c r="K1789" t="s">
        <v>4</v>
      </c>
      <c r="L1789">
        <v>4391.75</v>
      </c>
      <c r="M1789" t="s">
        <v>5</v>
      </c>
      <c r="N1789">
        <v>10.246477695624</v>
      </c>
      <c r="O1789" t="s">
        <v>6</v>
      </c>
      <c r="P1789">
        <v>45000</v>
      </c>
      <c r="Q1789" t="s">
        <v>7</v>
      </c>
      <c r="R1789">
        <v>45000</v>
      </c>
      <c r="S1789" t="s">
        <v>21</v>
      </c>
      <c r="T1789" t="s">
        <v>17007</v>
      </c>
      <c r="U1789" t="s">
        <v>17008</v>
      </c>
      <c r="V1789" t="s">
        <v>17009</v>
      </c>
      <c r="W1789">
        <v>5.4217399999999998E-4</v>
      </c>
    </row>
    <row r="1790" spans="5:23">
      <c r="E1790" t="s">
        <v>22</v>
      </c>
      <c r="F1790">
        <v>27774.1</v>
      </c>
      <c r="G1790" t="s">
        <v>1</v>
      </c>
      <c r="H1790" t="s">
        <v>23</v>
      </c>
      <c r="I1790" t="s">
        <v>3</v>
      </c>
      <c r="J1790">
        <v>0.92220400000000002</v>
      </c>
      <c r="K1790" t="s">
        <v>4</v>
      </c>
      <c r="L1790">
        <v>4233.57</v>
      </c>
      <c r="M1790" t="s">
        <v>5</v>
      </c>
      <c r="N1790">
        <v>10.629324245882</v>
      </c>
      <c r="O1790" t="s">
        <v>6</v>
      </c>
      <c r="P1790">
        <v>45000</v>
      </c>
      <c r="Q1790" t="s">
        <v>7</v>
      </c>
      <c r="R1790">
        <v>45000</v>
      </c>
      <c r="S1790" t="s">
        <v>24</v>
      </c>
      <c r="T1790" t="s">
        <v>17010</v>
      </c>
      <c r="U1790" t="s">
        <v>17011</v>
      </c>
      <c r="V1790" t="s">
        <v>17012</v>
      </c>
      <c r="W1790">
        <v>-4.6262000000000001E-4</v>
      </c>
    </row>
    <row r="1791" spans="5:23">
      <c r="E1791" t="s">
        <v>25</v>
      </c>
      <c r="F1791">
        <v>27774.1</v>
      </c>
      <c r="G1791" t="s">
        <v>1</v>
      </c>
      <c r="H1791" t="s">
        <v>23</v>
      </c>
      <c r="I1791" t="s">
        <v>3</v>
      </c>
      <c r="J1791">
        <v>0.92220400000000002</v>
      </c>
      <c r="K1791" t="s">
        <v>4</v>
      </c>
      <c r="L1791">
        <v>4233.57</v>
      </c>
      <c r="M1791" t="s">
        <v>5</v>
      </c>
      <c r="N1791">
        <v>10.629324245882</v>
      </c>
      <c r="O1791" t="s">
        <v>6</v>
      </c>
      <c r="P1791">
        <v>45000</v>
      </c>
      <c r="Q1791" t="s">
        <v>7</v>
      </c>
      <c r="R1791">
        <v>45000</v>
      </c>
      <c r="S1791" t="s">
        <v>26</v>
      </c>
      <c r="T1791" t="s">
        <v>17010</v>
      </c>
      <c r="U1791" t="s">
        <v>17011</v>
      </c>
      <c r="V1791" t="s">
        <v>17012</v>
      </c>
      <c r="W1791">
        <v>-4.6262000000000001E-4</v>
      </c>
    </row>
    <row r="1792" spans="5:23">
      <c r="E1792" t="s">
        <v>25</v>
      </c>
      <c r="F1792">
        <v>27238.5</v>
      </c>
      <c r="G1792" t="s">
        <v>1</v>
      </c>
      <c r="H1792" t="s">
        <v>27</v>
      </c>
      <c r="I1792" t="s">
        <v>3</v>
      </c>
      <c r="J1792">
        <v>0.92071899999999995</v>
      </c>
      <c r="K1792" t="s">
        <v>4</v>
      </c>
      <c r="L1792">
        <v>4330.75</v>
      </c>
      <c r="M1792" t="s">
        <v>5</v>
      </c>
      <c r="N1792">
        <v>10.390813561856</v>
      </c>
      <c r="O1792" t="s">
        <v>6</v>
      </c>
      <c r="P1792">
        <v>45000</v>
      </c>
      <c r="Q1792" t="s">
        <v>7</v>
      </c>
      <c r="R1792">
        <v>45000</v>
      </c>
      <c r="S1792" t="s">
        <v>28</v>
      </c>
      <c r="T1792" t="s">
        <v>17013</v>
      </c>
      <c r="U1792" t="s">
        <v>17014</v>
      </c>
      <c r="V1792" t="s">
        <v>17015</v>
      </c>
      <c r="W1792">
        <v>2.5561899999999999E-3</v>
      </c>
    </row>
    <row r="1793" spans="5:23">
      <c r="E1793" t="s">
        <v>29</v>
      </c>
      <c r="F1793">
        <v>27238.5</v>
      </c>
      <c r="G1793" t="s">
        <v>1</v>
      </c>
      <c r="H1793" t="s">
        <v>27</v>
      </c>
      <c r="I1793" t="s">
        <v>3</v>
      </c>
      <c r="J1793">
        <v>0.92071899999999995</v>
      </c>
      <c r="K1793" t="s">
        <v>4</v>
      </c>
      <c r="L1793">
        <v>4330.75</v>
      </c>
      <c r="M1793" t="s">
        <v>5</v>
      </c>
      <c r="N1793">
        <v>10.390813561856</v>
      </c>
      <c r="O1793" t="s">
        <v>6</v>
      </c>
      <c r="P1793">
        <v>45000</v>
      </c>
      <c r="Q1793" t="s">
        <v>7</v>
      </c>
      <c r="R1793">
        <v>45000</v>
      </c>
      <c r="S1793" t="s">
        <v>28</v>
      </c>
      <c r="T1793" t="s">
        <v>17013</v>
      </c>
      <c r="U1793" t="s">
        <v>17014</v>
      </c>
      <c r="V1793" t="s">
        <v>17015</v>
      </c>
      <c r="W1793">
        <v>2.5561899999999999E-3</v>
      </c>
    </row>
    <row r="1794" spans="5:23">
      <c r="E1794" t="s">
        <v>29</v>
      </c>
      <c r="F1794">
        <v>29730.400000000001</v>
      </c>
      <c r="G1794" t="s">
        <v>1</v>
      </c>
      <c r="H1794" t="s">
        <v>30</v>
      </c>
      <c r="I1794" t="s">
        <v>3</v>
      </c>
      <c r="J1794">
        <v>0.90211600000000003</v>
      </c>
      <c r="K1794" t="s">
        <v>4</v>
      </c>
      <c r="L1794">
        <v>4133.09</v>
      </c>
      <c r="M1794" t="s">
        <v>5</v>
      </c>
      <c r="N1794">
        <v>10.887741065324001</v>
      </c>
      <c r="O1794" t="s">
        <v>6</v>
      </c>
      <c r="P1794">
        <v>45000</v>
      </c>
      <c r="Q1794" t="s">
        <v>7</v>
      </c>
      <c r="R1794">
        <v>45000</v>
      </c>
      <c r="S1794" t="s">
        <v>31</v>
      </c>
      <c r="T1794" t="s">
        <v>17016</v>
      </c>
      <c r="U1794" t="s">
        <v>17017</v>
      </c>
      <c r="V1794" t="s">
        <v>17018</v>
      </c>
      <c r="W1794">
        <v>7.8480300000000006E-3</v>
      </c>
    </row>
    <row r="1795" spans="5:23">
      <c r="E1795" t="s">
        <v>32</v>
      </c>
      <c r="F1795">
        <v>29730.400000000001</v>
      </c>
      <c r="G1795" t="s">
        <v>1</v>
      </c>
      <c r="H1795" t="s">
        <v>30</v>
      </c>
      <c r="I1795" t="s">
        <v>3</v>
      </c>
      <c r="J1795">
        <v>0.90211600000000003</v>
      </c>
      <c r="K1795" t="s">
        <v>4</v>
      </c>
      <c r="L1795">
        <v>4133.09</v>
      </c>
      <c r="M1795" t="s">
        <v>5</v>
      </c>
      <c r="N1795">
        <v>10.887741065324001</v>
      </c>
      <c r="O1795" t="s">
        <v>6</v>
      </c>
      <c r="P1795">
        <v>45000</v>
      </c>
      <c r="Q1795" t="s">
        <v>7</v>
      </c>
      <c r="R1795">
        <v>45000</v>
      </c>
      <c r="S1795" t="s">
        <v>33</v>
      </c>
      <c r="T1795" t="s">
        <v>17016</v>
      </c>
      <c r="U1795" t="s">
        <v>17017</v>
      </c>
      <c r="V1795" t="s">
        <v>17018</v>
      </c>
      <c r="W1795">
        <v>7.8480300000000006E-3</v>
      </c>
    </row>
    <row r="1796" spans="5:23">
      <c r="E1796" t="s">
        <v>32</v>
      </c>
      <c r="F1796">
        <v>29148.2</v>
      </c>
      <c r="G1796" t="s">
        <v>1</v>
      </c>
      <c r="H1796" t="s">
        <v>17</v>
      </c>
      <c r="I1796" t="s">
        <v>3</v>
      </c>
      <c r="J1796">
        <v>0.89679900000000001</v>
      </c>
      <c r="K1796" t="s">
        <v>4</v>
      </c>
      <c r="L1796">
        <v>4265.78</v>
      </c>
      <c r="M1796" t="s">
        <v>5</v>
      </c>
      <c r="N1796">
        <v>10.549077609275001</v>
      </c>
      <c r="O1796" t="s">
        <v>6</v>
      </c>
      <c r="P1796">
        <v>45000</v>
      </c>
      <c r="Q1796" t="s">
        <v>7</v>
      </c>
      <c r="R1796">
        <v>45000</v>
      </c>
      <c r="S1796" t="s">
        <v>34</v>
      </c>
      <c r="T1796" t="s">
        <v>17019</v>
      </c>
      <c r="U1796" t="s">
        <v>17020</v>
      </c>
      <c r="V1796" t="s">
        <v>17021</v>
      </c>
      <c r="W1796">
        <v>4.7801800000000002E-3</v>
      </c>
    </row>
    <row r="1797" spans="5:23">
      <c r="E1797" t="s">
        <v>35</v>
      </c>
      <c r="F1797">
        <v>29148.2</v>
      </c>
      <c r="G1797" t="s">
        <v>1</v>
      </c>
      <c r="H1797" t="s">
        <v>17</v>
      </c>
      <c r="I1797" t="s">
        <v>3</v>
      </c>
      <c r="J1797">
        <v>0.89679900000000001</v>
      </c>
      <c r="K1797" t="s">
        <v>4</v>
      </c>
      <c r="L1797">
        <v>4265.78</v>
      </c>
      <c r="M1797" t="s">
        <v>5</v>
      </c>
      <c r="N1797">
        <v>10.549077609275001</v>
      </c>
      <c r="O1797" t="s">
        <v>6</v>
      </c>
      <c r="P1797">
        <v>45000</v>
      </c>
      <c r="Q1797" t="s">
        <v>7</v>
      </c>
      <c r="R1797">
        <v>45000</v>
      </c>
      <c r="S1797" t="s">
        <v>34</v>
      </c>
      <c r="T1797" t="s">
        <v>17019</v>
      </c>
      <c r="U1797" t="s">
        <v>17020</v>
      </c>
      <c r="V1797" t="s">
        <v>17021</v>
      </c>
      <c r="W1797">
        <v>4.7801800000000002E-3</v>
      </c>
    </row>
    <row r="1798" spans="5:23">
      <c r="E1798" t="s">
        <v>35</v>
      </c>
      <c r="F1798">
        <v>33031.599999999999</v>
      </c>
      <c r="G1798" t="s">
        <v>1</v>
      </c>
      <c r="H1798" t="s">
        <v>36</v>
      </c>
      <c r="I1798" t="s">
        <v>3</v>
      </c>
      <c r="J1798">
        <v>0.86662799999999995</v>
      </c>
      <c r="K1798" t="s">
        <v>4</v>
      </c>
      <c r="L1798">
        <v>4030.93</v>
      </c>
      <c r="M1798" t="s">
        <v>5</v>
      </c>
      <c r="N1798">
        <v>11.163688639647001</v>
      </c>
      <c r="O1798" t="s">
        <v>6</v>
      </c>
      <c r="P1798">
        <v>45000</v>
      </c>
      <c r="Q1798" t="s">
        <v>7</v>
      </c>
      <c r="R1798">
        <v>45000</v>
      </c>
      <c r="S1798" t="s">
        <v>37</v>
      </c>
      <c r="T1798" t="s">
        <v>17022</v>
      </c>
      <c r="U1798" t="s">
        <v>17023</v>
      </c>
      <c r="V1798" t="s">
        <v>17024</v>
      </c>
      <c r="W1798">
        <v>5.3049400000000002E-3</v>
      </c>
    </row>
    <row r="1799" spans="5:23">
      <c r="E1799" t="s">
        <v>38</v>
      </c>
      <c r="F1799">
        <v>33031.599999999999</v>
      </c>
      <c r="G1799" t="s">
        <v>1</v>
      </c>
      <c r="H1799" t="s">
        <v>36</v>
      </c>
      <c r="I1799" t="s">
        <v>3</v>
      </c>
      <c r="J1799">
        <v>0.86662799999999995</v>
      </c>
      <c r="K1799" t="s">
        <v>4</v>
      </c>
      <c r="L1799">
        <v>4030.93</v>
      </c>
      <c r="M1799" t="s">
        <v>5</v>
      </c>
      <c r="N1799">
        <v>11.163688639647001</v>
      </c>
      <c r="O1799" t="s">
        <v>6</v>
      </c>
      <c r="P1799">
        <v>45000</v>
      </c>
      <c r="Q1799" t="s">
        <v>7</v>
      </c>
      <c r="R1799">
        <v>45000</v>
      </c>
      <c r="S1799" t="s">
        <v>39</v>
      </c>
      <c r="T1799" t="s">
        <v>17022</v>
      </c>
      <c r="U1799" t="s">
        <v>17023</v>
      </c>
      <c r="V1799" t="s">
        <v>17024</v>
      </c>
      <c r="W1799">
        <v>5.3049400000000002E-3</v>
      </c>
    </row>
    <row r="1800" spans="5:23">
      <c r="E1800" t="s">
        <v>38</v>
      </c>
      <c r="F1800">
        <v>31741.7</v>
      </c>
      <c r="G1800" t="s">
        <v>1</v>
      </c>
      <c r="H1800" t="s">
        <v>40</v>
      </c>
      <c r="I1800" t="s">
        <v>3</v>
      </c>
      <c r="J1800">
        <v>0.86638099999999996</v>
      </c>
      <c r="K1800" t="s">
        <v>4</v>
      </c>
      <c r="L1800">
        <v>4197.13</v>
      </c>
      <c r="M1800" t="s">
        <v>5</v>
      </c>
      <c r="N1800">
        <v>10.721610850925</v>
      </c>
      <c r="O1800" t="s">
        <v>6</v>
      </c>
      <c r="P1800">
        <v>45000</v>
      </c>
      <c r="Q1800" t="s">
        <v>7</v>
      </c>
      <c r="R1800">
        <v>45000</v>
      </c>
      <c r="S1800" t="s">
        <v>41</v>
      </c>
      <c r="T1800" t="s">
        <v>17025</v>
      </c>
      <c r="U1800" t="s">
        <v>17026</v>
      </c>
      <c r="V1800" t="s">
        <v>17027</v>
      </c>
      <c r="W1800">
        <v>1.1114000000000001E-2</v>
      </c>
    </row>
    <row r="1801" spans="5:23">
      <c r="E1801" t="s">
        <v>42</v>
      </c>
      <c r="F1801">
        <v>31741.7</v>
      </c>
      <c r="G1801" t="s">
        <v>1</v>
      </c>
      <c r="H1801" t="s">
        <v>40</v>
      </c>
      <c r="I1801" t="s">
        <v>3</v>
      </c>
      <c r="J1801">
        <v>0.86638099999999996</v>
      </c>
      <c r="K1801" t="s">
        <v>4</v>
      </c>
      <c r="L1801">
        <v>4197.13</v>
      </c>
      <c r="M1801" t="s">
        <v>5</v>
      </c>
      <c r="N1801">
        <v>10.721610850925</v>
      </c>
      <c r="O1801" t="s">
        <v>6</v>
      </c>
      <c r="P1801">
        <v>45000</v>
      </c>
      <c r="Q1801" t="s">
        <v>7</v>
      </c>
      <c r="R1801">
        <v>45000</v>
      </c>
      <c r="S1801" t="s">
        <v>41</v>
      </c>
      <c r="T1801" t="s">
        <v>17025</v>
      </c>
      <c r="U1801" t="s">
        <v>17026</v>
      </c>
      <c r="V1801" t="s">
        <v>17027</v>
      </c>
      <c r="W1801">
        <v>1.1114000000000001E-2</v>
      </c>
    </row>
    <row r="1802" spans="5:23">
      <c r="E1802" t="s">
        <v>42</v>
      </c>
      <c r="F1802">
        <v>23022.7</v>
      </c>
      <c r="G1802" t="s">
        <v>1</v>
      </c>
      <c r="H1802" t="s">
        <v>14</v>
      </c>
      <c r="I1802" t="s">
        <v>3</v>
      </c>
      <c r="J1802">
        <v>0.986931</v>
      </c>
      <c r="K1802" t="s">
        <v>4</v>
      </c>
      <c r="L1802">
        <v>4459.33</v>
      </c>
      <c r="M1802" t="s">
        <v>5</v>
      </c>
      <c r="N1802">
        <v>10.091205247408</v>
      </c>
      <c r="O1802" t="s">
        <v>6</v>
      </c>
      <c r="P1802">
        <v>45000</v>
      </c>
      <c r="Q1802" t="s">
        <v>7</v>
      </c>
      <c r="R1802">
        <v>45000</v>
      </c>
      <c r="S1802" t="s">
        <v>43</v>
      </c>
      <c r="T1802" t="s">
        <v>17028</v>
      </c>
      <c r="U1802" t="s">
        <v>17029</v>
      </c>
      <c r="V1802" t="s">
        <v>17030</v>
      </c>
      <c r="W1802">
        <v>-1.49055E-3</v>
      </c>
    </row>
    <row r="1803" spans="5:23">
      <c r="E1803" t="s">
        <v>44</v>
      </c>
      <c r="F1803">
        <v>23022.7</v>
      </c>
      <c r="G1803" t="s">
        <v>1</v>
      </c>
      <c r="H1803" t="s">
        <v>14</v>
      </c>
      <c r="I1803" t="s">
        <v>3</v>
      </c>
      <c r="J1803">
        <v>0.986931</v>
      </c>
      <c r="K1803" t="s">
        <v>4</v>
      </c>
      <c r="L1803">
        <v>4459.33</v>
      </c>
      <c r="M1803" t="s">
        <v>5</v>
      </c>
      <c r="N1803">
        <v>10.091205247408</v>
      </c>
      <c r="O1803" t="s">
        <v>6</v>
      </c>
      <c r="P1803">
        <v>45000</v>
      </c>
      <c r="Q1803" t="s">
        <v>7</v>
      </c>
      <c r="R1803">
        <v>45000</v>
      </c>
      <c r="S1803" t="s">
        <v>45</v>
      </c>
      <c r="T1803" t="s">
        <v>17028</v>
      </c>
      <c r="U1803" t="s">
        <v>17029</v>
      </c>
      <c r="V1803" t="s">
        <v>17030</v>
      </c>
      <c r="W1803">
        <v>-1.49055E-3</v>
      </c>
    </row>
    <row r="1804" spans="5:23">
      <c r="E1804" t="s">
        <v>44</v>
      </c>
      <c r="F1804">
        <v>22906.6</v>
      </c>
      <c r="G1804" t="s">
        <v>1</v>
      </c>
      <c r="H1804" t="s">
        <v>10</v>
      </c>
      <c r="I1804" t="s">
        <v>3</v>
      </c>
      <c r="J1804">
        <v>0.98774399999999996</v>
      </c>
      <c r="K1804" t="s">
        <v>4</v>
      </c>
      <c r="L1804">
        <v>4474.57</v>
      </c>
      <c r="M1804" t="s">
        <v>5</v>
      </c>
      <c r="N1804">
        <v>10.056833867524</v>
      </c>
      <c r="O1804" t="s">
        <v>6</v>
      </c>
      <c r="P1804">
        <v>45000</v>
      </c>
      <c r="Q1804" t="s">
        <v>7</v>
      </c>
      <c r="R1804">
        <v>45000</v>
      </c>
      <c r="S1804" t="s">
        <v>11</v>
      </c>
      <c r="T1804" t="s">
        <v>16998</v>
      </c>
      <c r="U1804" t="s">
        <v>16999</v>
      </c>
      <c r="V1804" t="s">
        <v>17000</v>
      </c>
      <c r="W1804">
        <v>-3.3958099999999999E-4</v>
      </c>
    </row>
    <row r="1805" spans="5:23">
      <c r="E1805" t="s">
        <v>0</v>
      </c>
      <c r="F1805">
        <v>23675.200000000001</v>
      </c>
      <c r="G1805" t="s">
        <v>1</v>
      </c>
      <c r="H1805" t="s">
        <v>2</v>
      </c>
      <c r="I1805" t="s">
        <v>3</v>
      </c>
      <c r="J1805">
        <v>0.97784000000000004</v>
      </c>
      <c r="K1805" t="s">
        <v>4</v>
      </c>
      <c r="L1805">
        <v>4417.4399999999996</v>
      </c>
      <c r="M1805" t="s">
        <v>5</v>
      </c>
      <c r="N1805">
        <v>10.186906245205</v>
      </c>
      <c r="O1805" t="s">
        <v>6</v>
      </c>
      <c r="P1805">
        <v>45000</v>
      </c>
      <c r="Q1805" t="s">
        <v>7</v>
      </c>
      <c r="R1805">
        <v>45000</v>
      </c>
      <c r="S1805" t="s">
        <v>8</v>
      </c>
      <c r="T1805" t="s">
        <v>17031</v>
      </c>
      <c r="U1805" t="s">
        <v>17032</v>
      </c>
      <c r="V1805" t="s">
        <v>17033</v>
      </c>
      <c r="W1805">
        <v>2.3715799999999999E-3</v>
      </c>
    </row>
    <row r="1806" spans="5:23">
      <c r="E1806" t="s">
        <v>9</v>
      </c>
      <c r="F1806">
        <v>22894.6</v>
      </c>
      <c r="G1806" t="s">
        <v>1</v>
      </c>
      <c r="H1806" t="s">
        <v>10</v>
      </c>
      <c r="I1806" t="s">
        <v>3</v>
      </c>
      <c r="J1806">
        <v>0.98800900000000003</v>
      </c>
      <c r="K1806" t="s">
        <v>4</v>
      </c>
      <c r="L1806">
        <v>4474.5</v>
      </c>
      <c r="M1806" t="s">
        <v>5</v>
      </c>
      <c r="N1806">
        <v>10.05698050382</v>
      </c>
      <c r="O1806" t="s">
        <v>6</v>
      </c>
      <c r="P1806">
        <v>45000</v>
      </c>
      <c r="Q1806" t="s">
        <v>7</v>
      </c>
      <c r="R1806">
        <v>45000</v>
      </c>
      <c r="S1806" t="s">
        <v>11</v>
      </c>
      <c r="T1806" t="s">
        <v>17034</v>
      </c>
      <c r="U1806" t="s">
        <v>17035</v>
      </c>
      <c r="V1806" t="s">
        <v>17036</v>
      </c>
      <c r="W1806">
        <v>1.6693599999999999E-3</v>
      </c>
    </row>
    <row r="1807" spans="5:23">
      <c r="E1807" t="s">
        <v>12</v>
      </c>
      <c r="F1807">
        <v>23675.200000000001</v>
      </c>
      <c r="G1807" t="s">
        <v>1</v>
      </c>
      <c r="H1807" t="s">
        <v>2</v>
      </c>
      <c r="I1807" t="s">
        <v>3</v>
      </c>
      <c r="J1807">
        <v>0.97784000000000004</v>
      </c>
      <c r="K1807" t="s">
        <v>4</v>
      </c>
      <c r="L1807">
        <v>4417.4399999999996</v>
      </c>
      <c r="M1807" t="s">
        <v>5</v>
      </c>
      <c r="N1807">
        <v>10.186906245205</v>
      </c>
      <c r="O1807" t="s">
        <v>6</v>
      </c>
      <c r="P1807">
        <v>45000</v>
      </c>
      <c r="Q1807" t="s">
        <v>7</v>
      </c>
      <c r="R1807">
        <v>45000</v>
      </c>
      <c r="S1807" t="s">
        <v>13</v>
      </c>
      <c r="T1807" t="s">
        <v>17031</v>
      </c>
      <c r="U1807" t="s">
        <v>17032</v>
      </c>
      <c r="V1807" t="s">
        <v>17033</v>
      </c>
      <c r="W1807">
        <v>2.3715799999999999E-3</v>
      </c>
    </row>
    <row r="1808" spans="5:23">
      <c r="E1808" t="s">
        <v>12</v>
      </c>
      <c r="F1808">
        <v>23666.7</v>
      </c>
      <c r="G1808" t="s">
        <v>1</v>
      </c>
      <c r="H1808" t="s">
        <v>14</v>
      </c>
      <c r="I1808" t="s">
        <v>3</v>
      </c>
      <c r="J1808">
        <v>0.97465100000000005</v>
      </c>
      <c r="K1808" t="s">
        <v>4</v>
      </c>
      <c r="L1808">
        <v>4448</v>
      </c>
      <c r="M1808" t="s">
        <v>5</v>
      </c>
      <c r="N1808">
        <v>10.116899416288</v>
      </c>
      <c r="O1808" t="s">
        <v>6</v>
      </c>
      <c r="P1808">
        <v>45000</v>
      </c>
      <c r="Q1808" t="s">
        <v>7</v>
      </c>
      <c r="R1808">
        <v>45000</v>
      </c>
      <c r="S1808" t="s">
        <v>15</v>
      </c>
      <c r="T1808" t="s">
        <v>17037</v>
      </c>
      <c r="U1808" t="s">
        <v>17038</v>
      </c>
      <c r="V1808" t="s">
        <v>17039</v>
      </c>
      <c r="W1808">
        <v>1.3925400000000001E-3</v>
      </c>
    </row>
    <row r="1809" spans="5:23">
      <c r="E1809" t="s">
        <v>16</v>
      </c>
      <c r="F1809">
        <v>23666.7</v>
      </c>
      <c r="G1809" t="s">
        <v>1</v>
      </c>
      <c r="H1809" t="s">
        <v>14</v>
      </c>
      <c r="I1809" t="s">
        <v>3</v>
      </c>
      <c r="J1809">
        <v>0.97465100000000005</v>
      </c>
      <c r="K1809" t="s">
        <v>4</v>
      </c>
      <c r="L1809">
        <v>4448</v>
      </c>
      <c r="M1809" t="s">
        <v>5</v>
      </c>
      <c r="N1809">
        <v>10.116899416288</v>
      </c>
      <c r="O1809" t="s">
        <v>6</v>
      </c>
      <c r="P1809">
        <v>45000</v>
      </c>
      <c r="Q1809" t="s">
        <v>7</v>
      </c>
      <c r="R1809">
        <v>45000</v>
      </c>
      <c r="S1809" t="s">
        <v>15</v>
      </c>
      <c r="T1809" t="s">
        <v>17037</v>
      </c>
      <c r="U1809" t="s">
        <v>17038</v>
      </c>
      <c r="V1809" t="s">
        <v>17039</v>
      </c>
      <c r="W1809">
        <v>1.3925400000000001E-3</v>
      </c>
    </row>
    <row r="1810" spans="5:23">
      <c r="E1810" t="s">
        <v>16</v>
      </c>
      <c r="F1810">
        <v>25425.4</v>
      </c>
      <c r="G1810" t="s">
        <v>1</v>
      </c>
      <c r="H1810" t="s">
        <v>17</v>
      </c>
      <c r="I1810" t="s">
        <v>3</v>
      </c>
      <c r="J1810">
        <v>0.95332899999999998</v>
      </c>
      <c r="K1810" t="s">
        <v>4</v>
      </c>
      <c r="L1810">
        <v>4327.6000000000004</v>
      </c>
      <c r="M1810" t="s">
        <v>5</v>
      </c>
      <c r="N1810">
        <v>10.39837605512</v>
      </c>
      <c r="O1810" t="s">
        <v>6</v>
      </c>
      <c r="P1810">
        <v>45000</v>
      </c>
      <c r="Q1810" t="s">
        <v>7</v>
      </c>
      <c r="R1810">
        <v>45000</v>
      </c>
      <c r="S1810" t="s">
        <v>18</v>
      </c>
      <c r="T1810" t="s">
        <v>17040</v>
      </c>
      <c r="U1810" t="s">
        <v>17041</v>
      </c>
      <c r="V1810" t="s">
        <v>17042</v>
      </c>
      <c r="W1810">
        <v>1.7020799999999999E-3</v>
      </c>
    </row>
    <row r="1811" spans="5:23">
      <c r="E1811" t="s">
        <v>19</v>
      </c>
      <c r="F1811">
        <v>25425.4</v>
      </c>
      <c r="G1811" t="s">
        <v>1</v>
      </c>
      <c r="H1811" t="s">
        <v>17</v>
      </c>
      <c r="I1811" t="s">
        <v>3</v>
      </c>
      <c r="J1811">
        <v>0.95332899999999998</v>
      </c>
      <c r="K1811" t="s">
        <v>4</v>
      </c>
      <c r="L1811">
        <v>4327.6000000000004</v>
      </c>
      <c r="M1811" t="s">
        <v>5</v>
      </c>
      <c r="N1811">
        <v>10.39837605512</v>
      </c>
      <c r="O1811" t="s">
        <v>6</v>
      </c>
      <c r="P1811">
        <v>45000</v>
      </c>
      <c r="Q1811" t="s">
        <v>7</v>
      </c>
      <c r="R1811">
        <v>45000</v>
      </c>
      <c r="S1811" t="s">
        <v>20</v>
      </c>
      <c r="T1811" t="s">
        <v>17040</v>
      </c>
      <c r="U1811" t="s">
        <v>17041</v>
      </c>
      <c r="V1811" t="s">
        <v>17042</v>
      </c>
      <c r="W1811">
        <v>1.7020799999999999E-3</v>
      </c>
    </row>
    <row r="1812" spans="5:23">
      <c r="E1812" t="s">
        <v>19</v>
      </c>
      <c r="F1812">
        <v>25548.3</v>
      </c>
      <c r="G1812" t="s">
        <v>1</v>
      </c>
      <c r="H1812" t="s">
        <v>2</v>
      </c>
      <c r="I1812" t="s">
        <v>3</v>
      </c>
      <c r="J1812">
        <v>0.94408800000000004</v>
      </c>
      <c r="K1812" t="s">
        <v>4</v>
      </c>
      <c r="L1812">
        <v>4391.5</v>
      </c>
      <c r="M1812" t="s">
        <v>5</v>
      </c>
      <c r="N1812">
        <v>10.247062727808</v>
      </c>
      <c r="O1812" t="s">
        <v>6</v>
      </c>
      <c r="P1812">
        <v>45000</v>
      </c>
      <c r="Q1812" t="s">
        <v>7</v>
      </c>
      <c r="R1812">
        <v>45000</v>
      </c>
      <c r="S1812" t="s">
        <v>21</v>
      </c>
      <c r="T1812" t="s">
        <v>17043</v>
      </c>
      <c r="U1812" t="s">
        <v>17044</v>
      </c>
      <c r="V1812" t="s">
        <v>17045</v>
      </c>
      <c r="W1812">
        <v>5.1239000000000005E-4</v>
      </c>
    </row>
    <row r="1813" spans="5:23">
      <c r="E1813" t="s">
        <v>22</v>
      </c>
      <c r="F1813">
        <v>25548.3</v>
      </c>
      <c r="G1813" t="s">
        <v>1</v>
      </c>
      <c r="H1813" t="s">
        <v>2</v>
      </c>
      <c r="I1813" t="s">
        <v>3</v>
      </c>
      <c r="J1813">
        <v>0.94408800000000004</v>
      </c>
      <c r="K1813" t="s">
        <v>4</v>
      </c>
      <c r="L1813">
        <v>4391.5</v>
      </c>
      <c r="M1813" t="s">
        <v>5</v>
      </c>
      <c r="N1813">
        <v>10.247062727808</v>
      </c>
      <c r="O1813" t="s">
        <v>6</v>
      </c>
      <c r="P1813">
        <v>45000</v>
      </c>
      <c r="Q1813" t="s">
        <v>7</v>
      </c>
      <c r="R1813">
        <v>45000</v>
      </c>
      <c r="S1813" t="s">
        <v>21</v>
      </c>
      <c r="T1813" t="s">
        <v>17043</v>
      </c>
      <c r="U1813" t="s">
        <v>17044</v>
      </c>
      <c r="V1813" t="s">
        <v>17045</v>
      </c>
      <c r="W1813">
        <v>5.1239000000000005E-4</v>
      </c>
    </row>
    <row r="1814" spans="5:23">
      <c r="E1814" t="s">
        <v>22</v>
      </c>
      <c r="F1814">
        <v>28087.599999999999</v>
      </c>
      <c r="G1814" t="s">
        <v>1</v>
      </c>
      <c r="H1814" t="s">
        <v>23</v>
      </c>
      <c r="I1814" t="s">
        <v>3</v>
      </c>
      <c r="J1814">
        <v>0.91705499999999995</v>
      </c>
      <c r="K1814" t="s">
        <v>4</v>
      </c>
      <c r="L1814">
        <v>4233.45</v>
      </c>
      <c r="M1814" t="s">
        <v>5</v>
      </c>
      <c r="N1814">
        <v>10.629616572475999</v>
      </c>
      <c r="O1814" t="s">
        <v>6</v>
      </c>
      <c r="P1814">
        <v>45000</v>
      </c>
      <c r="Q1814" t="s">
        <v>7</v>
      </c>
      <c r="R1814">
        <v>45000</v>
      </c>
      <c r="S1814" t="s">
        <v>24</v>
      </c>
      <c r="T1814" t="s">
        <v>17046</v>
      </c>
      <c r="U1814" t="s">
        <v>17047</v>
      </c>
      <c r="V1814" t="s">
        <v>17048</v>
      </c>
      <c r="W1814">
        <v>-2.1396900000000001E-3</v>
      </c>
    </row>
    <row r="1815" spans="5:23">
      <c r="E1815" t="s">
        <v>25</v>
      </c>
      <c r="F1815">
        <v>28087.599999999999</v>
      </c>
      <c r="G1815" t="s">
        <v>1</v>
      </c>
      <c r="H1815" t="s">
        <v>23</v>
      </c>
      <c r="I1815" t="s">
        <v>3</v>
      </c>
      <c r="J1815">
        <v>0.91705499999999995</v>
      </c>
      <c r="K1815" t="s">
        <v>4</v>
      </c>
      <c r="L1815">
        <v>4233.45</v>
      </c>
      <c r="M1815" t="s">
        <v>5</v>
      </c>
      <c r="N1815">
        <v>10.629616572475999</v>
      </c>
      <c r="O1815" t="s">
        <v>6</v>
      </c>
      <c r="P1815">
        <v>45000</v>
      </c>
      <c r="Q1815" t="s">
        <v>7</v>
      </c>
      <c r="R1815">
        <v>45000</v>
      </c>
      <c r="S1815" t="s">
        <v>26</v>
      </c>
      <c r="T1815" t="s">
        <v>17046</v>
      </c>
      <c r="U1815" t="s">
        <v>17047</v>
      </c>
      <c r="V1815" t="s">
        <v>17048</v>
      </c>
      <c r="W1815">
        <v>-2.1396900000000001E-3</v>
      </c>
    </row>
    <row r="1816" spans="5:23">
      <c r="E1816" t="s">
        <v>25</v>
      </c>
      <c r="F1816">
        <v>27017.3</v>
      </c>
      <c r="G1816" t="s">
        <v>1</v>
      </c>
      <c r="H1816" t="s">
        <v>27</v>
      </c>
      <c r="I1816" t="s">
        <v>3</v>
      </c>
      <c r="J1816">
        <v>0.92454499999999995</v>
      </c>
      <c r="K1816" t="s">
        <v>4</v>
      </c>
      <c r="L1816">
        <v>4330.1400000000003</v>
      </c>
      <c r="M1816" t="s">
        <v>5</v>
      </c>
      <c r="N1816">
        <v>10.392275336816001</v>
      </c>
      <c r="O1816" t="s">
        <v>6</v>
      </c>
      <c r="P1816">
        <v>45000</v>
      </c>
      <c r="Q1816" t="s">
        <v>7</v>
      </c>
      <c r="R1816">
        <v>45000</v>
      </c>
      <c r="S1816" t="s">
        <v>28</v>
      </c>
      <c r="T1816" t="s">
        <v>17049</v>
      </c>
      <c r="U1816" t="s">
        <v>17050</v>
      </c>
      <c r="V1816" t="s">
        <v>17051</v>
      </c>
      <c r="W1816">
        <v>1.83242E-3</v>
      </c>
    </row>
    <row r="1817" spans="5:23">
      <c r="E1817" t="s">
        <v>29</v>
      </c>
      <c r="F1817">
        <v>27017.3</v>
      </c>
      <c r="G1817" t="s">
        <v>1</v>
      </c>
      <c r="H1817" t="s">
        <v>27</v>
      </c>
      <c r="I1817" t="s">
        <v>3</v>
      </c>
      <c r="J1817">
        <v>0.92454499999999995</v>
      </c>
      <c r="K1817" t="s">
        <v>4</v>
      </c>
      <c r="L1817">
        <v>4330.1400000000003</v>
      </c>
      <c r="M1817" t="s">
        <v>5</v>
      </c>
      <c r="N1817">
        <v>10.392275336816001</v>
      </c>
      <c r="O1817" t="s">
        <v>6</v>
      </c>
      <c r="P1817">
        <v>45000</v>
      </c>
      <c r="Q1817" t="s">
        <v>7</v>
      </c>
      <c r="R1817">
        <v>45000</v>
      </c>
      <c r="S1817" t="s">
        <v>28</v>
      </c>
      <c r="T1817" t="s">
        <v>17049</v>
      </c>
      <c r="U1817" t="s">
        <v>17050</v>
      </c>
      <c r="V1817" t="s">
        <v>17051</v>
      </c>
      <c r="W1817">
        <v>1.83242E-3</v>
      </c>
    </row>
    <row r="1818" spans="5:23">
      <c r="E1818" t="s">
        <v>29</v>
      </c>
      <c r="F1818">
        <v>30164.6</v>
      </c>
      <c r="G1818" t="s">
        <v>1</v>
      </c>
      <c r="H1818" t="s">
        <v>30</v>
      </c>
      <c r="I1818" t="s">
        <v>3</v>
      </c>
      <c r="J1818">
        <v>0.89553499999999997</v>
      </c>
      <c r="K1818" t="s">
        <v>4</v>
      </c>
      <c r="L1818">
        <v>4133.68</v>
      </c>
      <c r="M1818" t="s">
        <v>5</v>
      </c>
      <c r="N1818">
        <v>10.886182233492001</v>
      </c>
      <c r="O1818" t="s">
        <v>6</v>
      </c>
      <c r="P1818">
        <v>45000</v>
      </c>
      <c r="Q1818" t="s">
        <v>7</v>
      </c>
      <c r="R1818">
        <v>45000</v>
      </c>
      <c r="S1818" t="s">
        <v>31</v>
      </c>
      <c r="T1818" t="s">
        <v>17052</v>
      </c>
      <c r="U1818" t="s">
        <v>17053</v>
      </c>
      <c r="V1818" t="s">
        <v>17054</v>
      </c>
      <c r="W1818">
        <v>1.5728199999999999E-4</v>
      </c>
    </row>
    <row r="1819" spans="5:23">
      <c r="E1819" t="s">
        <v>32</v>
      </c>
      <c r="F1819">
        <v>30164.6</v>
      </c>
      <c r="G1819" t="s">
        <v>1</v>
      </c>
      <c r="H1819" t="s">
        <v>30</v>
      </c>
      <c r="I1819" t="s">
        <v>3</v>
      </c>
      <c r="J1819">
        <v>0.89553499999999997</v>
      </c>
      <c r="K1819" t="s">
        <v>4</v>
      </c>
      <c r="L1819">
        <v>4133.68</v>
      </c>
      <c r="M1819" t="s">
        <v>5</v>
      </c>
      <c r="N1819">
        <v>10.886182233492001</v>
      </c>
      <c r="O1819" t="s">
        <v>6</v>
      </c>
      <c r="P1819">
        <v>45000</v>
      </c>
      <c r="Q1819" t="s">
        <v>7</v>
      </c>
      <c r="R1819">
        <v>45000</v>
      </c>
      <c r="S1819" t="s">
        <v>33</v>
      </c>
      <c r="T1819" t="s">
        <v>17052</v>
      </c>
      <c r="U1819" t="s">
        <v>17053</v>
      </c>
      <c r="V1819" t="s">
        <v>17054</v>
      </c>
      <c r="W1819">
        <v>1.5728199999999999E-4</v>
      </c>
    </row>
    <row r="1820" spans="5:23">
      <c r="E1820" t="s">
        <v>32</v>
      </c>
      <c r="F1820">
        <v>29473.3</v>
      </c>
      <c r="G1820" t="s">
        <v>1</v>
      </c>
      <c r="H1820" t="s">
        <v>17</v>
      </c>
      <c r="I1820" t="s">
        <v>3</v>
      </c>
      <c r="J1820">
        <v>0.89178100000000005</v>
      </c>
      <c r="K1820" t="s">
        <v>4</v>
      </c>
      <c r="L1820">
        <v>4266.33</v>
      </c>
      <c r="M1820" t="s">
        <v>5</v>
      </c>
      <c r="N1820">
        <v>10.547713401165</v>
      </c>
      <c r="O1820" t="s">
        <v>6</v>
      </c>
      <c r="P1820">
        <v>45000</v>
      </c>
      <c r="Q1820" t="s">
        <v>7</v>
      </c>
      <c r="R1820">
        <v>45000</v>
      </c>
      <c r="S1820" t="s">
        <v>34</v>
      </c>
      <c r="T1820" t="s">
        <v>17055</v>
      </c>
      <c r="U1820" t="s">
        <v>17056</v>
      </c>
      <c r="V1820" t="s">
        <v>17057</v>
      </c>
      <c r="W1820">
        <v>6.3871900000000001E-3</v>
      </c>
    </row>
    <row r="1821" spans="5:23">
      <c r="E1821" t="s">
        <v>35</v>
      </c>
      <c r="F1821">
        <v>29473.3</v>
      </c>
      <c r="G1821" t="s">
        <v>1</v>
      </c>
      <c r="H1821" t="s">
        <v>17</v>
      </c>
      <c r="I1821" t="s">
        <v>3</v>
      </c>
      <c r="J1821">
        <v>0.89178100000000005</v>
      </c>
      <c r="K1821" t="s">
        <v>4</v>
      </c>
      <c r="L1821">
        <v>4266.33</v>
      </c>
      <c r="M1821" t="s">
        <v>5</v>
      </c>
      <c r="N1821">
        <v>10.547713401165</v>
      </c>
      <c r="O1821" t="s">
        <v>6</v>
      </c>
      <c r="P1821">
        <v>45000</v>
      </c>
      <c r="Q1821" t="s">
        <v>7</v>
      </c>
      <c r="R1821">
        <v>45000</v>
      </c>
      <c r="S1821" t="s">
        <v>34</v>
      </c>
      <c r="T1821" t="s">
        <v>17055</v>
      </c>
      <c r="U1821" t="s">
        <v>17056</v>
      </c>
      <c r="V1821" t="s">
        <v>17057</v>
      </c>
      <c r="W1821">
        <v>6.3871900000000001E-3</v>
      </c>
    </row>
    <row r="1822" spans="5:23">
      <c r="E1822" t="s">
        <v>35</v>
      </c>
      <c r="F1822">
        <v>33034.699999999997</v>
      </c>
      <c r="G1822" t="s">
        <v>1</v>
      </c>
      <c r="H1822" t="s">
        <v>36</v>
      </c>
      <c r="I1822" t="s">
        <v>3</v>
      </c>
      <c r="J1822">
        <v>0.86679600000000001</v>
      </c>
      <c r="K1822" t="s">
        <v>4</v>
      </c>
      <c r="L1822">
        <v>4028.99</v>
      </c>
      <c r="M1822" t="s">
        <v>5</v>
      </c>
      <c r="N1822">
        <v>11.1690467562</v>
      </c>
      <c r="O1822" t="s">
        <v>6</v>
      </c>
      <c r="P1822">
        <v>45000</v>
      </c>
      <c r="Q1822" t="s">
        <v>7</v>
      </c>
      <c r="R1822">
        <v>45000</v>
      </c>
      <c r="S1822" t="s">
        <v>37</v>
      </c>
      <c r="T1822" t="s">
        <v>17058</v>
      </c>
      <c r="U1822" t="s">
        <v>17059</v>
      </c>
      <c r="V1822" t="s">
        <v>14601</v>
      </c>
      <c r="W1822">
        <v>4.5760200000000001E-3</v>
      </c>
    </row>
    <row r="1823" spans="5:23">
      <c r="E1823" t="s">
        <v>38</v>
      </c>
      <c r="F1823">
        <v>33034.699999999997</v>
      </c>
      <c r="G1823" t="s">
        <v>1</v>
      </c>
      <c r="H1823" t="s">
        <v>36</v>
      </c>
      <c r="I1823" t="s">
        <v>3</v>
      </c>
      <c r="J1823">
        <v>0.86679600000000001</v>
      </c>
      <c r="K1823" t="s">
        <v>4</v>
      </c>
      <c r="L1823">
        <v>4028.99</v>
      </c>
      <c r="M1823" t="s">
        <v>5</v>
      </c>
      <c r="N1823">
        <v>11.1690467562</v>
      </c>
      <c r="O1823" t="s">
        <v>6</v>
      </c>
      <c r="P1823">
        <v>45000</v>
      </c>
      <c r="Q1823" t="s">
        <v>7</v>
      </c>
      <c r="R1823">
        <v>45000</v>
      </c>
      <c r="S1823" t="s">
        <v>39</v>
      </c>
      <c r="T1823" t="s">
        <v>17058</v>
      </c>
      <c r="U1823" t="s">
        <v>17059</v>
      </c>
      <c r="V1823" t="s">
        <v>14601</v>
      </c>
      <c r="W1823">
        <v>4.5760200000000001E-3</v>
      </c>
    </row>
    <row r="1824" spans="5:23">
      <c r="E1824" t="s">
        <v>38</v>
      </c>
      <c r="F1824">
        <v>31408.799999999999</v>
      </c>
      <c r="G1824" t="s">
        <v>1</v>
      </c>
      <c r="H1824" t="s">
        <v>40</v>
      </c>
      <c r="I1824" t="s">
        <v>3</v>
      </c>
      <c r="J1824">
        <v>0.87098900000000001</v>
      </c>
      <c r="K1824" t="s">
        <v>4</v>
      </c>
      <c r="L1824">
        <v>4196.84</v>
      </c>
      <c r="M1824" t="s">
        <v>5</v>
      </c>
      <c r="N1824">
        <v>10.722341671411</v>
      </c>
      <c r="O1824" t="s">
        <v>6</v>
      </c>
      <c r="P1824">
        <v>45000</v>
      </c>
      <c r="Q1824" t="s">
        <v>7</v>
      </c>
      <c r="R1824">
        <v>45000</v>
      </c>
      <c r="S1824" t="s">
        <v>41</v>
      </c>
      <c r="T1824" t="s">
        <v>17060</v>
      </c>
      <c r="U1824" t="s">
        <v>17061</v>
      </c>
      <c r="V1824" t="s">
        <v>17062</v>
      </c>
      <c r="W1824">
        <v>5.5086199999999997E-3</v>
      </c>
    </row>
    <row r="1825" spans="5:23">
      <c r="E1825" t="s">
        <v>42</v>
      </c>
      <c r="F1825">
        <v>31408.799999999999</v>
      </c>
      <c r="G1825" t="s">
        <v>1</v>
      </c>
      <c r="H1825" t="s">
        <v>40</v>
      </c>
      <c r="I1825" t="s">
        <v>3</v>
      </c>
      <c r="J1825">
        <v>0.87098900000000001</v>
      </c>
      <c r="K1825" t="s">
        <v>4</v>
      </c>
      <c r="L1825">
        <v>4196.84</v>
      </c>
      <c r="M1825" t="s">
        <v>5</v>
      </c>
      <c r="N1825">
        <v>10.722341671411</v>
      </c>
      <c r="O1825" t="s">
        <v>6</v>
      </c>
      <c r="P1825">
        <v>45000</v>
      </c>
      <c r="Q1825" t="s">
        <v>7</v>
      </c>
      <c r="R1825">
        <v>45000</v>
      </c>
      <c r="S1825" t="s">
        <v>41</v>
      </c>
      <c r="T1825" t="s">
        <v>17060</v>
      </c>
      <c r="U1825" t="s">
        <v>17061</v>
      </c>
      <c r="V1825" t="s">
        <v>17062</v>
      </c>
      <c r="W1825">
        <v>5.5086199999999997E-3</v>
      </c>
    </row>
    <row r="1826" spans="5:23">
      <c r="E1826" t="s">
        <v>42</v>
      </c>
      <c r="F1826">
        <v>22994.400000000001</v>
      </c>
      <c r="G1826" t="s">
        <v>1</v>
      </c>
      <c r="H1826" t="s">
        <v>14</v>
      </c>
      <c r="I1826" t="s">
        <v>3</v>
      </c>
      <c r="J1826">
        <v>0.98751</v>
      </c>
      <c r="K1826" t="s">
        <v>4</v>
      </c>
      <c r="L1826">
        <v>4459.59</v>
      </c>
      <c r="M1826" t="s">
        <v>5</v>
      </c>
      <c r="N1826">
        <v>10.090619636224</v>
      </c>
      <c r="O1826" t="s">
        <v>6</v>
      </c>
      <c r="P1826">
        <v>45000</v>
      </c>
      <c r="Q1826" t="s">
        <v>7</v>
      </c>
      <c r="R1826">
        <v>45000</v>
      </c>
      <c r="S1826" t="s">
        <v>43</v>
      </c>
      <c r="T1826" t="s">
        <v>17063</v>
      </c>
      <c r="U1826" t="s">
        <v>17064</v>
      </c>
      <c r="V1826" t="s">
        <v>17065</v>
      </c>
      <c r="W1826">
        <v>-1.83311E-3</v>
      </c>
    </row>
    <row r="1827" spans="5:23">
      <c r="E1827" t="s">
        <v>44</v>
      </c>
      <c r="F1827">
        <v>22994.400000000001</v>
      </c>
      <c r="G1827" t="s">
        <v>1</v>
      </c>
      <c r="H1827" t="s">
        <v>14</v>
      </c>
      <c r="I1827" t="s">
        <v>3</v>
      </c>
      <c r="J1827">
        <v>0.98751</v>
      </c>
      <c r="K1827" t="s">
        <v>4</v>
      </c>
      <c r="L1827">
        <v>4459.59</v>
      </c>
      <c r="M1827" t="s">
        <v>5</v>
      </c>
      <c r="N1827">
        <v>10.090619636224</v>
      </c>
      <c r="O1827" t="s">
        <v>6</v>
      </c>
      <c r="P1827">
        <v>45000</v>
      </c>
      <c r="Q1827" t="s">
        <v>7</v>
      </c>
      <c r="R1827">
        <v>45000</v>
      </c>
      <c r="S1827" t="s">
        <v>45</v>
      </c>
      <c r="T1827" t="s">
        <v>17063</v>
      </c>
      <c r="U1827" t="s">
        <v>17064</v>
      </c>
      <c r="V1827" t="s">
        <v>17065</v>
      </c>
      <c r="W1827">
        <v>-1.83311E-3</v>
      </c>
    </row>
    <row r="1828" spans="5:23">
      <c r="E1828" t="s">
        <v>44</v>
      </c>
      <c r="F1828">
        <v>22894.6</v>
      </c>
      <c r="G1828" t="s">
        <v>1</v>
      </c>
      <c r="H1828" t="s">
        <v>10</v>
      </c>
      <c r="I1828" t="s">
        <v>3</v>
      </c>
      <c r="J1828">
        <v>0.98800900000000003</v>
      </c>
      <c r="K1828" t="s">
        <v>4</v>
      </c>
      <c r="L1828">
        <v>4474.5</v>
      </c>
      <c r="M1828" t="s">
        <v>5</v>
      </c>
      <c r="N1828">
        <v>10.05698050382</v>
      </c>
      <c r="O1828" t="s">
        <v>6</v>
      </c>
      <c r="P1828">
        <v>45000</v>
      </c>
      <c r="Q1828" t="s">
        <v>7</v>
      </c>
      <c r="R1828">
        <v>45000</v>
      </c>
      <c r="S1828" t="s">
        <v>11</v>
      </c>
      <c r="T1828" t="s">
        <v>17034</v>
      </c>
      <c r="U1828" t="s">
        <v>17035</v>
      </c>
      <c r="V1828" t="s">
        <v>17036</v>
      </c>
      <c r="W1828">
        <v>1.6693599999999999E-3</v>
      </c>
    </row>
    <row r="1829" spans="5:23">
      <c r="E1829" t="s">
        <v>0</v>
      </c>
      <c r="F1829">
        <v>23971.8</v>
      </c>
      <c r="G1829" t="s">
        <v>1</v>
      </c>
      <c r="H1829" t="s">
        <v>2</v>
      </c>
      <c r="I1829" t="s">
        <v>3</v>
      </c>
      <c r="J1829">
        <v>0.97184300000000001</v>
      </c>
      <c r="K1829" t="s">
        <v>4</v>
      </c>
      <c r="L1829">
        <v>4416.8</v>
      </c>
      <c r="M1829" t="s">
        <v>5</v>
      </c>
      <c r="N1829">
        <v>10.188368752180001</v>
      </c>
      <c r="O1829" t="s">
        <v>6</v>
      </c>
      <c r="P1829">
        <v>45000</v>
      </c>
      <c r="Q1829" t="s">
        <v>7</v>
      </c>
      <c r="R1829">
        <v>45000</v>
      </c>
      <c r="S1829" t="s">
        <v>8</v>
      </c>
      <c r="T1829" t="s">
        <v>17066</v>
      </c>
      <c r="U1829" t="s">
        <v>17067</v>
      </c>
      <c r="V1829" t="s">
        <v>17068</v>
      </c>
      <c r="W1829">
        <v>-3.3896500000000001E-3</v>
      </c>
    </row>
    <row r="1830" spans="5:23">
      <c r="E1830" t="s">
        <v>9</v>
      </c>
      <c r="F1830">
        <v>22886.5</v>
      </c>
      <c r="G1830" t="s">
        <v>1</v>
      </c>
      <c r="H1830" t="s">
        <v>10</v>
      </c>
      <c r="I1830" t="s">
        <v>3</v>
      </c>
      <c r="J1830">
        <v>0.988182</v>
      </c>
      <c r="K1830" t="s">
        <v>4</v>
      </c>
      <c r="L1830">
        <v>4474.51</v>
      </c>
      <c r="M1830" t="s">
        <v>5</v>
      </c>
      <c r="N1830">
        <v>10.056956066604</v>
      </c>
      <c r="O1830" t="s">
        <v>6</v>
      </c>
      <c r="P1830">
        <v>45000</v>
      </c>
      <c r="Q1830" t="s">
        <v>7</v>
      </c>
      <c r="R1830">
        <v>45000</v>
      </c>
      <c r="S1830" t="s">
        <v>11</v>
      </c>
      <c r="T1830" t="s">
        <v>16065</v>
      </c>
      <c r="U1830" t="s">
        <v>17069</v>
      </c>
      <c r="V1830" t="s">
        <v>17070</v>
      </c>
      <c r="W1830">
        <v>-3.40002E-4</v>
      </c>
    </row>
    <row r="1831" spans="5:23">
      <c r="E1831" t="s">
        <v>12</v>
      </c>
      <c r="F1831">
        <v>23971.8</v>
      </c>
      <c r="G1831" t="s">
        <v>1</v>
      </c>
      <c r="H1831" t="s">
        <v>2</v>
      </c>
      <c r="I1831" t="s">
        <v>3</v>
      </c>
      <c r="J1831">
        <v>0.97184300000000001</v>
      </c>
      <c r="K1831" t="s">
        <v>4</v>
      </c>
      <c r="L1831">
        <v>4416.8</v>
      </c>
      <c r="M1831" t="s">
        <v>5</v>
      </c>
      <c r="N1831">
        <v>10.188368752180001</v>
      </c>
      <c r="O1831" t="s">
        <v>6</v>
      </c>
      <c r="P1831">
        <v>45000</v>
      </c>
      <c r="Q1831" t="s">
        <v>7</v>
      </c>
      <c r="R1831">
        <v>45000</v>
      </c>
      <c r="S1831" t="s">
        <v>13</v>
      </c>
      <c r="T1831" t="s">
        <v>17066</v>
      </c>
      <c r="U1831" t="s">
        <v>17067</v>
      </c>
      <c r="V1831" t="s">
        <v>17068</v>
      </c>
      <c r="W1831">
        <v>-3.3896500000000001E-3</v>
      </c>
    </row>
    <row r="1832" spans="5:23">
      <c r="E1832" t="s">
        <v>12</v>
      </c>
      <c r="F1832">
        <v>23751.599999999999</v>
      </c>
      <c r="G1832" t="s">
        <v>1</v>
      </c>
      <c r="H1832" t="s">
        <v>14</v>
      </c>
      <c r="I1832" t="s">
        <v>3</v>
      </c>
      <c r="J1832">
        <v>0.97291300000000003</v>
      </c>
      <c r="K1832" t="s">
        <v>4</v>
      </c>
      <c r="L1832">
        <v>4447.9399999999996</v>
      </c>
      <c r="M1832" t="s">
        <v>5</v>
      </c>
      <c r="N1832">
        <v>10.117045811583999</v>
      </c>
      <c r="O1832" t="s">
        <v>6</v>
      </c>
      <c r="P1832">
        <v>45000</v>
      </c>
      <c r="Q1832" t="s">
        <v>7</v>
      </c>
      <c r="R1832">
        <v>45000</v>
      </c>
      <c r="S1832" t="s">
        <v>15</v>
      </c>
      <c r="T1832" t="s">
        <v>17071</v>
      </c>
      <c r="U1832" t="s">
        <v>17072</v>
      </c>
      <c r="V1832" t="s">
        <v>17073</v>
      </c>
      <c r="W1832">
        <v>7.70877E-4</v>
      </c>
    </row>
    <row r="1833" spans="5:23">
      <c r="E1833" t="s">
        <v>16</v>
      </c>
      <c r="F1833">
        <v>23751.599999999999</v>
      </c>
      <c r="G1833" t="s">
        <v>1</v>
      </c>
      <c r="H1833" t="s">
        <v>14</v>
      </c>
      <c r="I1833" t="s">
        <v>3</v>
      </c>
      <c r="J1833">
        <v>0.97291300000000003</v>
      </c>
      <c r="K1833" t="s">
        <v>4</v>
      </c>
      <c r="L1833">
        <v>4447.9399999999996</v>
      </c>
      <c r="M1833" t="s">
        <v>5</v>
      </c>
      <c r="N1833">
        <v>10.117045811583999</v>
      </c>
      <c r="O1833" t="s">
        <v>6</v>
      </c>
      <c r="P1833">
        <v>45000</v>
      </c>
      <c r="Q1833" t="s">
        <v>7</v>
      </c>
      <c r="R1833">
        <v>45000</v>
      </c>
      <c r="S1833" t="s">
        <v>15</v>
      </c>
      <c r="T1833" t="s">
        <v>17071</v>
      </c>
      <c r="U1833" t="s">
        <v>17072</v>
      </c>
      <c r="V1833" t="s">
        <v>17073</v>
      </c>
      <c r="W1833">
        <v>7.70877E-4</v>
      </c>
    </row>
    <row r="1834" spans="5:23">
      <c r="E1834" t="s">
        <v>16</v>
      </c>
      <c r="F1834">
        <v>25869.5</v>
      </c>
      <c r="G1834" t="s">
        <v>1</v>
      </c>
      <c r="H1834" t="s">
        <v>17</v>
      </c>
      <c r="I1834" t="s">
        <v>3</v>
      </c>
      <c r="J1834">
        <v>0.945075</v>
      </c>
      <c r="K1834" t="s">
        <v>4</v>
      </c>
      <c r="L1834">
        <v>4327.92</v>
      </c>
      <c r="M1834" t="s">
        <v>5</v>
      </c>
      <c r="N1834">
        <v>10.397596463199999</v>
      </c>
      <c r="O1834" t="s">
        <v>6</v>
      </c>
      <c r="P1834">
        <v>45000</v>
      </c>
      <c r="Q1834" t="s">
        <v>7</v>
      </c>
      <c r="R1834">
        <v>45000</v>
      </c>
      <c r="S1834" t="s">
        <v>18</v>
      </c>
      <c r="T1834" t="s">
        <v>17074</v>
      </c>
      <c r="U1834" t="s">
        <v>17075</v>
      </c>
      <c r="V1834" t="s">
        <v>17076</v>
      </c>
      <c r="W1834">
        <v>-1.4928599999999999E-3</v>
      </c>
    </row>
    <row r="1835" spans="5:23">
      <c r="E1835" t="s">
        <v>19</v>
      </c>
      <c r="F1835">
        <v>25869.5</v>
      </c>
      <c r="G1835" t="s">
        <v>1</v>
      </c>
      <c r="H1835" t="s">
        <v>17</v>
      </c>
      <c r="I1835" t="s">
        <v>3</v>
      </c>
      <c r="J1835">
        <v>0.945075</v>
      </c>
      <c r="K1835" t="s">
        <v>4</v>
      </c>
      <c r="L1835">
        <v>4327.92</v>
      </c>
      <c r="M1835" t="s">
        <v>5</v>
      </c>
      <c r="N1835">
        <v>10.397596463199999</v>
      </c>
      <c r="O1835" t="s">
        <v>6</v>
      </c>
      <c r="P1835">
        <v>45000</v>
      </c>
      <c r="Q1835" t="s">
        <v>7</v>
      </c>
      <c r="R1835">
        <v>45000</v>
      </c>
      <c r="S1835" t="s">
        <v>20</v>
      </c>
      <c r="T1835" t="s">
        <v>17074</v>
      </c>
      <c r="U1835" t="s">
        <v>17075</v>
      </c>
      <c r="V1835" t="s">
        <v>17076</v>
      </c>
      <c r="W1835">
        <v>-1.4928599999999999E-3</v>
      </c>
    </row>
    <row r="1836" spans="5:23">
      <c r="E1836" t="s">
        <v>19</v>
      </c>
      <c r="F1836">
        <v>25371.3</v>
      </c>
      <c r="G1836" t="s">
        <v>1</v>
      </c>
      <c r="H1836" t="s">
        <v>2</v>
      </c>
      <c r="I1836" t="s">
        <v>3</v>
      </c>
      <c r="J1836">
        <v>0.94739899999999999</v>
      </c>
      <c r="K1836" t="s">
        <v>4</v>
      </c>
      <c r="L1836">
        <v>4391.29</v>
      </c>
      <c r="M1836" t="s">
        <v>5</v>
      </c>
      <c r="N1836">
        <v>10.247550156128</v>
      </c>
      <c r="O1836" t="s">
        <v>6</v>
      </c>
      <c r="P1836">
        <v>45000</v>
      </c>
      <c r="Q1836" t="s">
        <v>7</v>
      </c>
      <c r="R1836">
        <v>45000</v>
      </c>
      <c r="S1836" t="s">
        <v>21</v>
      </c>
      <c r="T1836" t="s">
        <v>17077</v>
      </c>
      <c r="U1836" t="s">
        <v>17078</v>
      </c>
      <c r="V1836" t="s">
        <v>17079</v>
      </c>
      <c r="W1836">
        <v>3.0823700000000001E-3</v>
      </c>
    </row>
    <row r="1837" spans="5:23">
      <c r="E1837" t="s">
        <v>22</v>
      </c>
      <c r="F1837">
        <v>25371.3</v>
      </c>
      <c r="G1837" t="s">
        <v>1</v>
      </c>
      <c r="H1837" t="s">
        <v>2</v>
      </c>
      <c r="I1837" t="s">
        <v>3</v>
      </c>
      <c r="J1837">
        <v>0.94739899999999999</v>
      </c>
      <c r="K1837" t="s">
        <v>4</v>
      </c>
      <c r="L1837">
        <v>4391.29</v>
      </c>
      <c r="M1837" t="s">
        <v>5</v>
      </c>
      <c r="N1837">
        <v>10.247550156128</v>
      </c>
      <c r="O1837" t="s">
        <v>6</v>
      </c>
      <c r="P1837">
        <v>45000</v>
      </c>
      <c r="Q1837" t="s">
        <v>7</v>
      </c>
      <c r="R1837">
        <v>45000</v>
      </c>
      <c r="S1837" t="s">
        <v>21</v>
      </c>
      <c r="T1837" t="s">
        <v>17077</v>
      </c>
      <c r="U1837" t="s">
        <v>17078</v>
      </c>
      <c r="V1837" t="s">
        <v>17079</v>
      </c>
      <c r="W1837">
        <v>3.0823700000000001E-3</v>
      </c>
    </row>
    <row r="1838" spans="5:23">
      <c r="E1838" t="s">
        <v>22</v>
      </c>
      <c r="F1838">
        <v>27605.1</v>
      </c>
      <c r="G1838" t="s">
        <v>1</v>
      </c>
      <c r="H1838" t="s">
        <v>23</v>
      </c>
      <c r="I1838" t="s">
        <v>3</v>
      </c>
      <c r="J1838">
        <v>0.92509799999999998</v>
      </c>
      <c r="K1838" t="s">
        <v>4</v>
      </c>
      <c r="L1838">
        <v>4232.87</v>
      </c>
      <c r="M1838" t="s">
        <v>5</v>
      </c>
      <c r="N1838">
        <v>10.631078033446</v>
      </c>
      <c r="O1838" t="s">
        <v>6</v>
      </c>
      <c r="P1838">
        <v>45000</v>
      </c>
      <c r="Q1838" t="s">
        <v>7</v>
      </c>
      <c r="R1838">
        <v>45000</v>
      </c>
      <c r="S1838" t="s">
        <v>24</v>
      </c>
      <c r="T1838" t="s">
        <v>17080</v>
      </c>
      <c r="U1838" t="s">
        <v>17081</v>
      </c>
      <c r="V1838" t="s">
        <v>17082</v>
      </c>
      <c r="W1838">
        <v>5.3649300000000004E-3</v>
      </c>
    </row>
    <row r="1839" spans="5:23">
      <c r="E1839" t="s">
        <v>25</v>
      </c>
      <c r="F1839">
        <v>27605.1</v>
      </c>
      <c r="G1839" t="s">
        <v>1</v>
      </c>
      <c r="H1839" t="s">
        <v>23</v>
      </c>
      <c r="I1839" t="s">
        <v>3</v>
      </c>
      <c r="J1839">
        <v>0.92509799999999998</v>
      </c>
      <c r="K1839" t="s">
        <v>4</v>
      </c>
      <c r="L1839">
        <v>4232.87</v>
      </c>
      <c r="M1839" t="s">
        <v>5</v>
      </c>
      <c r="N1839">
        <v>10.631078033446</v>
      </c>
      <c r="O1839" t="s">
        <v>6</v>
      </c>
      <c r="P1839">
        <v>45000</v>
      </c>
      <c r="Q1839" t="s">
        <v>7</v>
      </c>
      <c r="R1839">
        <v>45000</v>
      </c>
      <c r="S1839" t="s">
        <v>26</v>
      </c>
      <c r="T1839" t="s">
        <v>17080</v>
      </c>
      <c r="U1839" t="s">
        <v>17081</v>
      </c>
      <c r="V1839" t="s">
        <v>17082</v>
      </c>
      <c r="W1839">
        <v>5.3649300000000004E-3</v>
      </c>
    </row>
    <row r="1840" spans="5:23">
      <c r="E1840" t="s">
        <v>25</v>
      </c>
      <c r="F1840">
        <v>27215.599999999999</v>
      </c>
      <c r="G1840" t="s">
        <v>1</v>
      </c>
      <c r="H1840" t="s">
        <v>27</v>
      </c>
      <c r="I1840" t="s">
        <v>3</v>
      </c>
      <c r="J1840">
        <v>0.92107399999999995</v>
      </c>
      <c r="K1840" t="s">
        <v>4</v>
      </c>
      <c r="L1840">
        <v>4331.05</v>
      </c>
      <c r="M1840" t="s">
        <v>5</v>
      </c>
      <c r="N1840">
        <v>10.390082565376</v>
      </c>
      <c r="O1840" t="s">
        <v>6</v>
      </c>
      <c r="P1840">
        <v>45000</v>
      </c>
      <c r="Q1840" t="s">
        <v>7</v>
      </c>
      <c r="R1840">
        <v>45000</v>
      </c>
      <c r="S1840" t="s">
        <v>28</v>
      </c>
      <c r="T1840" t="s">
        <v>17083</v>
      </c>
      <c r="U1840" t="s">
        <v>17084</v>
      </c>
      <c r="V1840" t="s">
        <v>17085</v>
      </c>
      <c r="W1840">
        <v>3.03689E-3</v>
      </c>
    </row>
    <row r="1841" spans="5:23">
      <c r="E1841" t="s">
        <v>29</v>
      </c>
      <c r="F1841">
        <v>27215.599999999999</v>
      </c>
      <c r="G1841" t="s">
        <v>1</v>
      </c>
      <c r="H1841" t="s">
        <v>27</v>
      </c>
      <c r="I1841" t="s">
        <v>3</v>
      </c>
      <c r="J1841">
        <v>0.92107399999999995</v>
      </c>
      <c r="K1841" t="s">
        <v>4</v>
      </c>
      <c r="L1841">
        <v>4331.05</v>
      </c>
      <c r="M1841" t="s">
        <v>5</v>
      </c>
      <c r="N1841">
        <v>10.390082565376</v>
      </c>
      <c r="O1841" t="s">
        <v>6</v>
      </c>
      <c r="P1841">
        <v>45000</v>
      </c>
      <c r="Q1841" t="s">
        <v>7</v>
      </c>
      <c r="R1841">
        <v>45000</v>
      </c>
      <c r="S1841" t="s">
        <v>28</v>
      </c>
      <c r="T1841" t="s">
        <v>17083</v>
      </c>
      <c r="U1841" t="s">
        <v>17084</v>
      </c>
      <c r="V1841" t="s">
        <v>17085</v>
      </c>
      <c r="W1841">
        <v>3.03689E-3</v>
      </c>
    </row>
    <row r="1842" spans="5:23">
      <c r="E1842" t="s">
        <v>29</v>
      </c>
      <c r="F1842">
        <v>30085.4</v>
      </c>
      <c r="G1842" t="s">
        <v>1</v>
      </c>
      <c r="H1842" t="s">
        <v>30</v>
      </c>
      <c r="I1842" t="s">
        <v>3</v>
      </c>
      <c r="J1842">
        <v>0.89674600000000004</v>
      </c>
      <c r="K1842" t="s">
        <v>4</v>
      </c>
      <c r="L1842">
        <v>4133.38</v>
      </c>
      <c r="M1842" t="s">
        <v>5</v>
      </c>
      <c r="N1842">
        <v>10.886961619408</v>
      </c>
      <c r="O1842" t="s">
        <v>6</v>
      </c>
      <c r="P1842">
        <v>45000</v>
      </c>
      <c r="Q1842" t="s">
        <v>7</v>
      </c>
      <c r="R1842">
        <v>45000</v>
      </c>
      <c r="S1842" t="s">
        <v>31</v>
      </c>
      <c r="T1842" t="s">
        <v>17086</v>
      </c>
      <c r="U1842" t="s">
        <v>17087</v>
      </c>
      <c r="V1842" t="s">
        <v>17088</v>
      </c>
      <c r="W1842">
        <v>3.8988299999999998E-3</v>
      </c>
    </row>
    <row r="1843" spans="5:23">
      <c r="E1843" t="s">
        <v>32</v>
      </c>
      <c r="F1843">
        <v>30085.4</v>
      </c>
      <c r="G1843" t="s">
        <v>1</v>
      </c>
      <c r="H1843" t="s">
        <v>30</v>
      </c>
      <c r="I1843" t="s">
        <v>3</v>
      </c>
      <c r="J1843">
        <v>0.89674600000000004</v>
      </c>
      <c r="K1843" t="s">
        <v>4</v>
      </c>
      <c r="L1843">
        <v>4133.38</v>
      </c>
      <c r="M1843" t="s">
        <v>5</v>
      </c>
      <c r="N1843">
        <v>10.886961619408</v>
      </c>
      <c r="O1843" t="s">
        <v>6</v>
      </c>
      <c r="P1843">
        <v>45000</v>
      </c>
      <c r="Q1843" t="s">
        <v>7</v>
      </c>
      <c r="R1843">
        <v>45000</v>
      </c>
      <c r="S1843" t="s">
        <v>33</v>
      </c>
      <c r="T1843" t="s">
        <v>17086</v>
      </c>
      <c r="U1843" t="s">
        <v>17087</v>
      </c>
      <c r="V1843" t="s">
        <v>17088</v>
      </c>
      <c r="W1843">
        <v>3.8988299999999998E-3</v>
      </c>
    </row>
    <row r="1844" spans="5:23">
      <c r="E1844" t="s">
        <v>32</v>
      </c>
      <c r="F1844">
        <v>29307.5</v>
      </c>
      <c r="G1844" t="s">
        <v>1</v>
      </c>
      <c r="H1844" t="s">
        <v>17</v>
      </c>
      <c r="I1844" t="s">
        <v>3</v>
      </c>
      <c r="J1844">
        <v>0.89438300000000004</v>
      </c>
      <c r="K1844" t="s">
        <v>4</v>
      </c>
      <c r="L1844">
        <v>4265.54</v>
      </c>
      <c r="M1844" t="s">
        <v>5</v>
      </c>
      <c r="N1844">
        <v>10.549662232465</v>
      </c>
      <c r="O1844" t="s">
        <v>6</v>
      </c>
      <c r="P1844">
        <v>45000</v>
      </c>
      <c r="Q1844" t="s">
        <v>7</v>
      </c>
      <c r="R1844">
        <v>45000</v>
      </c>
      <c r="S1844" t="s">
        <v>34</v>
      </c>
      <c r="T1844" t="s">
        <v>17089</v>
      </c>
      <c r="U1844" t="s">
        <v>17090</v>
      </c>
      <c r="V1844" t="s">
        <v>17091</v>
      </c>
      <c r="W1844">
        <v>1.2410500000000001E-3</v>
      </c>
    </row>
    <row r="1845" spans="5:23">
      <c r="E1845" t="s">
        <v>35</v>
      </c>
      <c r="F1845">
        <v>29307.5</v>
      </c>
      <c r="G1845" t="s">
        <v>1</v>
      </c>
      <c r="H1845" t="s">
        <v>17</v>
      </c>
      <c r="I1845" t="s">
        <v>3</v>
      </c>
      <c r="J1845">
        <v>0.89438300000000004</v>
      </c>
      <c r="K1845" t="s">
        <v>4</v>
      </c>
      <c r="L1845">
        <v>4265.54</v>
      </c>
      <c r="M1845" t="s">
        <v>5</v>
      </c>
      <c r="N1845">
        <v>10.549662232465</v>
      </c>
      <c r="O1845" t="s">
        <v>6</v>
      </c>
      <c r="P1845">
        <v>45000</v>
      </c>
      <c r="Q1845" t="s">
        <v>7</v>
      </c>
      <c r="R1845">
        <v>45000</v>
      </c>
      <c r="S1845" t="s">
        <v>34</v>
      </c>
      <c r="T1845" t="s">
        <v>17089</v>
      </c>
      <c r="U1845" t="s">
        <v>17090</v>
      </c>
      <c r="V1845" t="s">
        <v>17091</v>
      </c>
      <c r="W1845">
        <v>1.2410500000000001E-3</v>
      </c>
    </row>
    <row r="1846" spans="5:23">
      <c r="E1846" t="s">
        <v>35</v>
      </c>
      <c r="F1846">
        <v>32636.400000000001</v>
      </c>
      <c r="G1846" t="s">
        <v>1</v>
      </c>
      <c r="H1846" t="s">
        <v>36</v>
      </c>
      <c r="I1846" t="s">
        <v>3</v>
      </c>
      <c r="J1846">
        <v>0.87183999999999995</v>
      </c>
      <c r="K1846" t="s">
        <v>4</v>
      </c>
      <c r="L1846">
        <v>4031.1</v>
      </c>
      <c r="M1846" t="s">
        <v>5</v>
      </c>
      <c r="N1846">
        <v>11.163201580323999</v>
      </c>
      <c r="O1846" t="s">
        <v>6</v>
      </c>
      <c r="P1846">
        <v>45000</v>
      </c>
      <c r="Q1846" t="s">
        <v>7</v>
      </c>
      <c r="R1846">
        <v>45000</v>
      </c>
      <c r="S1846" t="s">
        <v>37</v>
      </c>
      <c r="T1846" t="s">
        <v>17092</v>
      </c>
      <c r="U1846" t="s">
        <v>17093</v>
      </c>
      <c r="V1846" t="s">
        <v>17094</v>
      </c>
      <c r="W1846">
        <v>8.36632E-3</v>
      </c>
    </row>
    <row r="1847" spans="5:23">
      <c r="E1847" t="s">
        <v>38</v>
      </c>
      <c r="F1847">
        <v>32636.400000000001</v>
      </c>
      <c r="G1847" t="s">
        <v>1</v>
      </c>
      <c r="H1847" t="s">
        <v>36</v>
      </c>
      <c r="I1847" t="s">
        <v>3</v>
      </c>
      <c r="J1847">
        <v>0.87183999999999995</v>
      </c>
      <c r="K1847" t="s">
        <v>4</v>
      </c>
      <c r="L1847">
        <v>4031.1</v>
      </c>
      <c r="M1847" t="s">
        <v>5</v>
      </c>
      <c r="N1847">
        <v>11.163201580323999</v>
      </c>
      <c r="O1847" t="s">
        <v>6</v>
      </c>
      <c r="P1847">
        <v>45000</v>
      </c>
      <c r="Q1847" t="s">
        <v>7</v>
      </c>
      <c r="R1847">
        <v>45000</v>
      </c>
      <c r="S1847" t="s">
        <v>39</v>
      </c>
      <c r="T1847" t="s">
        <v>17092</v>
      </c>
      <c r="U1847" t="s">
        <v>17093</v>
      </c>
      <c r="V1847" t="s">
        <v>17094</v>
      </c>
      <c r="W1847">
        <v>8.36632E-3</v>
      </c>
    </row>
    <row r="1848" spans="5:23">
      <c r="E1848" t="s">
        <v>38</v>
      </c>
      <c r="F1848">
        <v>31623.5</v>
      </c>
      <c r="G1848" t="s">
        <v>1</v>
      </c>
      <c r="H1848" t="s">
        <v>40</v>
      </c>
      <c r="I1848" t="s">
        <v>3</v>
      </c>
      <c r="J1848">
        <v>0.86797899999999995</v>
      </c>
      <c r="K1848" t="s">
        <v>4</v>
      </c>
      <c r="L1848">
        <v>4197.32</v>
      </c>
      <c r="M1848" t="s">
        <v>5</v>
      </c>
      <c r="N1848">
        <v>10.721123717600999</v>
      </c>
      <c r="O1848" t="s">
        <v>6</v>
      </c>
      <c r="P1848">
        <v>45000</v>
      </c>
      <c r="Q1848" t="s">
        <v>7</v>
      </c>
      <c r="R1848">
        <v>45000</v>
      </c>
      <c r="S1848" t="s">
        <v>41</v>
      </c>
      <c r="T1848" t="s">
        <v>17095</v>
      </c>
      <c r="U1848" t="s">
        <v>17096</v>
      </c>
      <c r="V1848" t="s">
        <v>17097</v>
      </c>
      <c r="W1848">
        <v>6.7672100000000001E-3</v>
      </c>
    </row>
    <row r="1849" spans="5:23">
      <c r="E1849" t="s">
        <v>42</v>
      </c>
      <c r="F1849">
        <v>31623.5</v>
      </c>
      <c r="G1849" t="s">
        <v>1</v>
      </c>
      <c r="H1849" t="s">
        <v>40</v>
      </c>
      <c r="I1849" t="s">
        <v>3</v>
      </c>
      <c r="J1849">
        <v>0.86797899999999995</v>
      </c>
      <c r="K1849" t="s">
        <v>4</v>
      </c>
      <c r="L1849">
        <v>4197.32</v>
      </c>
      <c r="M1849" t="s">
        <v>5</v>
      </c>
      <c r="N1849">
        <v>10.721123717600999</v>
      </c>
      <c r="O1849" t="s">
        <v>6</v>
      </c>
      <c r="P1849">
        <v>45000</v>
      </c>
      <c r="Q1849" t="s">
        <v>7</v>
      </c>
      <c r="R1849">
        <v>45000</v>
      </c>
      <c r="S1849" t="s">
        <v>41</v>
      </c>
      <c r="T1849" t="s">
        <v>17095</v>
      </c>
      <c r="U1849" t="s">
        <v>17096</v>
      </c>
      <c r="V1849" t="s">
        <v>17097</v>
      </c>
      <c r="W1849">
        <v>6.7672100000000001E-3</v>
      </c>
    </row>
    <row r="1850" spans="5:23">
      <c r="E1850" t="s">
        <v>42</v>
      </c>
      <c r="F1850">
        <v>23096.3</v>
      </c>
      <c r="G1850" t="s">
        <v>1</v>
      </c>
      <c r="H1850" t="s">
        <v>14</v>
      </c>
      <c r="I1850" t="s">
        <v>3</v>
      </c>
      <c r="J1850">
        <v>0.98534999999999995</v>
      </c>
      <c r="K1850" t="s">
        <v>4</v>
      </c>
      <c r="L1850">
        <v>4459.41</v>
      </c>
      <c r="M1850" t="s">
        <v>5</v>
      </c>
      <c r="N1850">
        <v>10.09101000968</v>
      </c>
      <c r="O1850" t="s">
        <v>6</v>
      </c>
      <c r="P1850">
        <v>45000</v>
      </c>
      <c r="Q1850" t="s">
        <v>7</v>
      </c>
      <c r="R1850">
        <v>45000</v>
      </c>
      <c r="S1850" t="s">
        <v>43</v>
      </c>
      <c r="T1850" t="s">
        <v>17098</v>
      </c>
      <c r="U1850" t="s">
        <v>17099</v>
      </c>
      <c r="V1850" t="s">
        <v>17100</v>
      </c>
      <c r="W1850">
        <v>-2.9544199999999998E-4</v>
      </c>
    </row>
    <row r="1851" spans="5:23">
      <c r="E1851" t="s">
        <v>44</v>
      </c>
      <c r="F1851">
        <v>23096.3</v>
      </c>
      <c r="G1851" t="s">
        <v>1</v>
      </c>
      <c r="H1851" t="s">
        <v>14</v>
      </c>
      <c r="I1851" t="s">
        <v>3</v>
      </c>
      <c r="J1851">
        <v>0.98534999999999995</v>
      </c>
      <c r="K1851" t="s">
        <v>4</v>
      </c>
      <c r="L1851">
        <v>4459.41</v>
      </c>
      <c r="M1851" t="s">
        <v>5</v>
      </c>
      <c r="N1851">
        <v>10.09101000968</v>
      </c>
      <c r="O1851" t="s">
        <v>6</v>
      </c>
      <c r="P1851">
        <v>45000</v>
      </c>
      <c r="Q1851" t="s">
        <v>7</v>
      </c>
      <c r="R1851">
        <v>45000</v>
      </c>
      <c r="S1851" t="s">
        <v>45</v>
      </c>
      <c r="T1851" t="s">
        <v>17098</v>
      </c>
      <c r="U1851" t="s">
        <v>17099</v>
      </c>
      <c r="V1851" t="s">
        <v>17100</v>
      </c>
      <c r="W1851">
        <v>-2.9544199999999998E-4</v>
      </c>
    </row>
    <row r="1852" spans="5:23">
      <c r="E1852" t="s">
        <v>44</v>
      </c>
      <c r="F1852">
        <v>22886.5</v>
      </c>
      <c r="G1852" t="s">
        <v>1</v>
      </c>
      <c r="H1852" t="s">
        <v>10</v>
      </c>
      <c r="I1852" t="s">
        <v>3</v>
      </c>
      <c r="J1852">
        <v>0.988182</v>
      </c>
      <c r="K1852" t="s">
        <v>4</v>
      </c>
      <c r="L1852">
        <v>4474.51</v>
      </c>
      <c r="M1852" t="s">
        <v>5</v>
      </c>
      <c r="N1852">
        <v>10.056956066604</v>
      </c>
      <c r="O1852" t="s">
        <v>6</v>
      </c>
      <c r="P1852">
        <v>45000</v>
      </c>
      <c r="Q1852" t="s">
        <v>7</v>
      </c>
      <c r="R1852">
        <v>45000</v>
      </c>
      <c r="S1852" t="s">
        <v>11</v>
      </c>
      <c r="T1852" t="s">
        <v>16065</v>
      </c>
      <c r="U1852" t="s">
        <v>17069</v>
      </c>
      <c r="V1852" t="s">
        <v>17070</v>
      </c>
      <c r="W1852">
        <v>-3.40002E-4</v>
      </c>
    </row>
    <row r="1853" spans="5:23">
      <c r="E1853" t="s">
        <v>0</v>
      </c>
      <c r="F1853">
        <v>23776.1</v>
      </c>
      <c r="G1853" t="s">
        <v>1</v>
      </c>
      <c r="H1853" t="s">
        <v>2</v>
      </c>
      <c r="I1853" t="s">
        <v>3</v>
      </c>
      <c r="J1853">
        <v>0.97580500000000003</v>
      </c>
      <c r="K1853" t="s">
        <v>4</v>
      </c>
      <c r="L1853">
        <v>4417.05</v>
      </c>
      <c r="M1853" t="s">
        <v>5</v>
      </c>
      <c r="N1853">
        <v>10.187783799989999</v>
      </c>
      <c r="O1853" t="s">
        <v>6</v>
      </c>
      <c r="P1853">
        <v>45000</v>
      </c>
      <c r="Q1853" t="s">
        <v>7</v>
      </c>
      <c r="R1853">
        <v>45000</v>
      </c>
      <c r="S1853" t="s">
        <v>8</v>
      </c>
      <c r="T1853" t="s">
        <v>17101</v>
      </c>
      <c r="U1853" t="s">
        <v>17102</v>
      </c>
      <c r="V1853" t="s">
        <v>17103</v>
      </c>
      <c r="W1853">
        <v>-1.73781E-3</v>
      </c>
    </row>
    <row r="1854" spans="5:23">
      <c r="E1854" t="s">
        <v>9</v>
      </c>
      <c r="F1854">
        <v>22911.3</v>
      </c>
      <c r="G1854" t="s">
        <v>1</v>
      </c>
      <c r="H1854" t="s">
        <v>10</v>
      </c>
      <c r="I1854" t="s">
        <v>3</v>
      </c>
      <c r="J1854">
        <v>0.98764300000000005</v>
      </c>
      <c r="K1854" t="s">
        <v>4</v>
      </c>
      <c r="L1854">
        <v>4474.55</v>
      </c>
      <c r="M1854" t="s">
        <v>5</v>
      </c>
      <c r="N1854">
        <v>10.056882753956</v>
      </c>
      <c r="O1854" t="s">
        <v>6</v>
      </c>
      <c r="P1854">
        <v>45000</v>
      </c>
      <c r="Q1854" t="s">
        <v>7</v>
      </c>
      <c r="R1854">
        <v>45000</v>
      </c>
      <c r="S1854" t="s">
        <v>11</v>
      </c>
      <c r="T1854" t="s">
        <v>17104</v>
      </c>
      <c r="U1854" t="s">
        <v>17105</v>
      </c>
      <c r="V1854" t="s">
        <v>17106</v>
      </c>
      <c r="W1854">
        <v>1.1431200000000001E-3</v>
      </c>
    </row>
    <row r="1855" spans="5:23">
      <c r="E1855" t="s">
        <v>12</v>
      </c>
      <c r="F1855">
        <v>23776.1</v>
      </c>
      <c r="G1855" t="s">
        <v>1</v>
      </c>
      <c r="H1855" t="s">
        <v>2</v>
      </c>
      <c r="I1855" t="s">
        <v>3</v>
      </c>
      <c r="J1855">
        <v>0.97580500000000003</v>
      </c>
      <c r="K1855" t="s">
        <v>4</v>
      </c>
      <c r="L1855">
        <v>4417.05</v>
      </c>
      <c r="M1855" t="s">
        <v>5</v>
      </c>
      <c r="N1855">
        <v>10.187783799989999</v>
      </c>
      <c r="O1855" t="s">
        <v>6</v>
      </c>
      <c r="P1855">
        <v>45000</v>
      </c>
      <c r="Q1855" t="s">
        <v>7</v>
      </c>
      <c r="R1855">
        <v>45000</v>
      </c>
      <c r="S1855" t="s">
        <v>13</v>
      </c>
      <c r="T1855" t="s">
        <v>17101</v>
      </c>
      <c r="U1855" t="s">
        <v>17102</v>
      </c>
      <c r="V1855" t="s">
        <v>17103</v>
      </c>
      <c r="W1855">
        <v>-1.73781E-3</v>
      </c>
    </row>
    <row r="1856" spans="5:23">
      <c r="E1856" t="s">
        <v>12</v>
      </c>
      <c r="F1856">
        <v>23701.599999999999</v>
      </c>
      <c r="G1856" t="s">
        <v>1</v>
      </c>
      <c r="H1856" t="s">
        <v>14</v>
      </c>
      <c r="I1856" t="s">
        <v>3</v>
      </c>
      <c r="J1856">
        <v>0.97394599999999998</v>
      </c>
      <c r="K1856" t="s">
        <v>4</v>
      </c>
      <c r="L1856">
        <v>4447.87</v>
      </c>
      <c r="M1856" t="s">
        <v>5</v>
      </c>
      <c r="N1856">
        <v>10.117192186880001</v>
      </c>
      <c r="O1856" t="s">
        <v>6</v>
      </c>
      <c r="P1856">
        <v>45000</v>
      </c>
      <c r="Q1856" t="s">
        <v>7</v>
      </c>
      <c r="R1856">
        <v>45000</v>
      </c>
      <c r="S1856" t="s">
        <v>15</v>
      </c>
      <c r="T1856" t="s">
        <v>17107</v>
      </c>
      <c r="U1856" t="s">
        <v>17108</v>
      </c>
      <c r="V1856" t="s">
        <v>17109</v>
      </c>
      <c r="W1856">
        <v>2.9775399999999999E-3</v>
      </c>
    </row>
    <row r="1857" spans="5:23">
      <c r="E1857" t="s">
        <v>16</v>
      </c>
      <c r="F1857">
        <v>23701.599999999999</v>
      </c>
      <c r="G1857" t="s">
        <v>1</v>
      </c>
      <c r="H1857" t="s">
        <v>14</v>
      </c>
      <c r="I1857" t="s">
        <v>3</v>
      </c>
      <c r="J1857">
        <v>0.97394599999999998</v>
      </c>
      <c r="K1857" t="s">
        <v>4</v>
      </c>
      <c r="L1857">
        <v>4447.87</v>
      </c>
      <c r="M1857" t="s">
        <v>5</v>
      </c>
      <c r="N1857">
        <v>10.117192186880001</v>
      </c>
      <c r="O1857" t="s">
        <v>6</v>
      </c>
      <c r="P1857">
        <v>45000</v>
      </c>
      <c r="Q1857" t="s">
        <v>7</v>
      </c>
      <c r="R1857">
        <v>45000</v>
      </c>
      <c r="S1857" t="s">
        <v>15</v>
      </c>
      <c r="T1857" t="s">
        <v>17107</v>
      </c>
      <c r="U1857" t="s">
        <v>17108</v>
      </c>
      <c r="V1857" t="s">
        <v>17109</v>
      </c>
      <c r="W1857">
        <v>2.9775399999999999E-3</v>
      </c>
    </row>
    <row r="1858" spans="5:23">
      <c r="E1858" t="s">
        <v>16</v>
      </c>
      <c r="F1858">
        <v>25715.1</v>
      </c>
      <c r="G1858" t="s">
        <v>1</v>
      </c>
      <c r="H1858" t="s">
        <v>17</v>
      </c>
      <c r="I1858" t="s">
        <v>3</v>
      </c>
      <c r="J1858">
        <v>0.94787299999999997</v>
      </c>
      <c r="K1858" t="s">
        <v>4</v>
      </c>
      <c r="L1858">
        <v>4328.25</v>
      </c>
      <c r="M1858" t="s">
        <v>5</v>
      </c>
      <c r="N1858">
        <v>10.39681690428</v>
      </c>
      <c r="O1858" t="s">
        <v>6</v>
      </c>
      <c r="P1858">
        <v>45000</v>
      </c>
      <c r="Q1858" t="s">
        <v>7</v>
      </c>
      <c r="R1858">
        <v>45000</v>
      </c>
      <c r="S1858" t="s">
        <v>18</v>
      </c>
      <c r="T1858" t="s">
        <v>17110</v>
      </c>
      <c r="U1858" t="s">
        <v>17111</v>
      </c>
      <c r="V1858" t="s">
        <v>17112</v>
      </c>
      <c r="W1858">
        <v>4.7307000000000002E-4</v>
      </c>
    </row>
    <row r="1859" spans="5:23">
      <c r="E1859" t="s">
        <v>19</v>
      </c>
      <c r="F1859">
        <v>25715.1</v>
      </c>
      <c r="G1859" t="s">
        <v>1</v>
      </c>
      <c r="H1859" t="s">
        <v>17</v>
      </c>
      <c r="I1859" t="s">
        <v>3</v>
      </c>
      <c r="J1859">
        <v>0.94787299999999997</v>
      </c>
      <c r="K1859" t="s">
        <v>4</v>
      </c>
      <c r="L1859">
        <v>4328.25</v>
      </c>
      <c r="M1859" t="s">
        <v>5</v>
      </c>
      <c r="N1859">
        <v>10.39681690428</v>
      </c>
      <c r="O1859" t="s">
        <v>6</v>
      </c>
      <c r="P1859">
        <v>45000</v>
      </c>
      <c r="Q1859" t="s">
        <v>7</v>
      </c>
      <c r="R1859">
        <v>45000</v>
      </c>
      <c r="S1859" t="s">
        <v>20</v>
      </c>
      <c r="T1859" t="s">
        <v>17110</v>
      </c>
      <c r="U1859" t="s">
        <v>17111</v>
      </c>
      <c r="V1859" t="s">
        <v>17112</v>
      </c>
      <c r="W1859">
        <v>4.7307000000000002E-4</v>
      </c>
    </row>
    <row r="1860" spans="5:23">
      <c r="E1860" t="s">
        <v>19</v>
      </c>
      <c r="F1860">
        <v>25154.1</v>
      </c>
      <c r="G1860" t="s">
        <v>1</v>
      </c>
      <c r="H1860" t="s">
        <v>2</v>
      </c>
      <c r="I1860" t="s">
        <v>3</v>
      </c>
      <c r="J1860">
        <v>0.95151600000000003</v>
      </c>
      <c r="K1860" t="s">
        <v>4</v>
      </c>
      <c r="L1860">
        <v>4390.96</v>
      </c>
      <c r="M1860" t="s">
        <v>5</v>
      </c>
      <c r="N1860">
        <v>10.24833016404</v>
      </c>
      <c r="O1860" t="s">
        <v>6</v>
      </c>
      <c r="P1860">
        <v>45000</v>
      </c>
      <c r="Q1860" t="s">
        <v>7</v>
      </c>
      <c r="R1860">
        <v>45000</v>
      </c>
      <c r="S1860" t="s">
        <v>21</v>
      </c>
      <c r="T1860" t="s">
        <v>17113</v>
      </c>
      <c r="U1860" t="s">
        <v>17114</v>
      </c>
      <c r="V1860" t="s">
        <v>17115</v>
      </c>
      <c r="W1860">
        <v>4.0083599999999999E-3</v>
      </c>
    </row>
    <row r="1861" spans="5:23">
      <c r="E1861" t="s">
        <v>22</v>
      </c>
      <c r="F1861">
        <v>25154.1</v>
      </c>
      <c r="G1861" t="s">
        <v>1</v>
      </c>
      <c r="H1861" t="s">
        <v>2</v>
      </c>
      <c r="I1861" t="s">
        <v>3</v>
      </c>
      <c r="J1861">
        <v>0.95151600000000003</v>
      </c>
      <c r="K1861" t="s">
        <v>4</v>
      </c>
      <c r="L1861">
        <v>4390.96</v>
      </c>
      <c r="M1861" t="s">
        <v>5</v>
      </c>
      <c r="N1861">
        <v>10.24833016404</v>
      </c>
      <c r="O1861" t="s">
        <v>6</v>
      </c>
      <c r="P1861">
        <v>45000</v>
      </c>
      <c r="Q1861" t="s">
        <v>7</v>
      </c>
      <c r="R1861">
        <v>45000</v>
      </c>
      <c r="S1861" t="s">
        <v>21</v>
      </c>
      <c r="T1861" t="s">
        <v>17113</v>
      </c>
      <c r="U1861" t="s">
        <v>17114</v>
      </c>
      <c r="V1861" t="s">
        <v>17115</v>
      </c>
      <c r="W1861">
        <v>4.0083599999999999E-3</v>
      </c>
    </row>
    <row r="1862" spans="5:23">
      <c r="E1862" t="s">
        <v>22</v>
      </c>
      <c r="F1862">
        <v>27894.9</v>
      </c>
      <c r="G1862" t="s">
        <v>1</v>
      </c>
      <c r="H1862" t="s">
        <v>23</v>
      </c>
      <c r="I1862" t="s">
        <v>3</v>
      </c>
      <c r="J1862">
        <v>0.92021600000000003</v>
      </c>
      <c r="K1862" t="s">
        <v>4</v>
      </c>
      <c r="L1862">
        <v>4233.45</v>
      </c>
      <c r="M1862" t="s">
        <v>5</v>
      </c>
      <c r="N1862">
        <v>10.629616528475999</v>
      </c>
      <c r="O1862" t="s">
        <v>6</v>
      </c>
      <c r="P1862">
        <v>45000</v>
      </c>
      <c r="Q1862" t="s">
        <v>7</v>
      </c>
      <c r="R1862">
        <v>45000</v>
      </c>
      <c r="S1862" t="s">
        <v>24</v>
      </c>
      <c r="T1862" t="s">
        <v>17116</v>
      </c>
      <c r="U1862" t="s">
        <v>17117</v>
      </c>
      <c r="V1862" t="s">
        <v>17118</v>
      </c>
      <c r="W1862">
        <v>1.26913E-3</v>
      </c>
    </row>
    <row r="1863" spans="5:23">
      <c r="E1863" t="s">
        <v>25</v>
      </c>
      <c r="F1863">
        <v>27894.9</v>
      </c>
      <c r="G1863" t="s">
        <v>1</v>
      </c>
      <c r="H1863" t="s">
        <v>23</v>
      </c>
      <c r="I1863" t="s">
        <v>3</v>
      </c>
      <c r="J1863">
        <v>0.92021600000000003</v>
      </c>
      <c r="K1863" t="s">
        <v>4</v>
      </c>
      <c r="L1863">
        <v>4233.45</v>
      </c>
      <c r="M1863" t="s">
        <v>5</v>
      </c>
      <c r="N1863">
        <v>10.629616528475999</v>
      </c>
      <c r="O1863" t="s">
        <v>6</v>
      </c>
      <c r="P1863">
        <v>45000</v>
      </c>
      <c r="Q1863" t="s">
        <v>7</v>
      </c>
      <c r="R1863">
        <v>45000</v>
      </c>
      <c r="S1863" t="s">
        <v>26</v>
      </c>
      <c r="T1863" t="s">
        <v>17116</v>
      </c>
      <c r="U1863" t="s">
        <v>17117</v>
      </c>
      <c r="V1863" t="s">
        <v>17118</v>
      </c>
      <c r="W1863">
        <v>1.26913E-3</v>
      </c>
    </row>
    <row r="1864" spans="5:23">
      <c r="E1864" t="s">
        <v>25</v>
      </c>
      <c r="F1864">
        <v>27039.9</v>
      </c>
      <c r="G1864" t="s">
        <v>1</v>
      </c>
      <c r="H1864" t="s">
        <v>27</v>
      </c>
      <c r="I1864" t="s">
        <v>3</v>
      </c>
      <c r="J1864">
        <v>0.92417800000000006</v>
      </c>
      <c r="K1864" t="s">
        <v>4</v>
      </c>
      <c r="L1864">
        <v>4329.96</v>
      </c>
      <c r="M1864" t="s">
        <v>5</v>
      </c>
      <c r="N1864">
        <v>10.392714125704</v>
      </c>
      <c r="O1864" t="s">
        <v>6</v>
      </c>
      <c r="P1864">
        <v>45000</v>
      </c>
      <c r="Q1864" t="s">
        <v>7</v>
      </c>
      <c r="R1864">
        <v>45000</v>
      </c>
      <c r="S1864" t="s">
        <v>28</v>
      </c>
      <c r="T1864" t="s">
        <v>17119</v>
      </c>
      <c r="U1864" t="s">
        <v>17120</v>
      </c>
      <c r="V1864" t="s">
        <v>17121</v>
      </c>
      <c r="W1864">
        <v>1.84279E-3</v>
      </c>
    </row>
    <row r="1865" spans="5:23">
      <c r="E1865" t="s">
        <v>29</v>
      </c>
      <c r="F1865">
        <v>27039.9</v>
      </c>
      <c r="G1865" t="s">
        <v>1</v>
      </c>
      <c r="H1865" t="s">
        <v>27</v>
      </c>
      <c r="I1865" t="s">
        <v>3</v>
      </c>
      <c r="J1865">
        <v>0.92417800000000006</v>
      </c>
      <c r="K1865" t="s">
        <v>4</v>
      </c>
      <c r="L1865">
        <v>4329.96</v>
      </c>
      <c r="M1865" t="s">
        <v>5</v>
      </c>
      <c r="N1865">
        <v>10.392714125704</v>
      </c>
      <c r="O1865" t="s">
        <v>6</v>
      </c>
      <c r="P1865">
        <v>45000</v>
      </c>
      <c r="Q1865" t="s">
        <v>7</v>
      </c>
      <c r="R1865">
        <v>45000</v>
      </c>
      <c r="S1865" t="s">
        <v>28</v>
      </c>
      <c r="T1865" t="s">
        <v>17119</v>
      </c>
      <c r="U1865" t="s">
        <v>17120</v>
      </c>
      <c r="V1865" t="s">
        <v>17121</v>
      </c>
      <c r="W1865">
        <v>1.84279E-3</v>
      </c>
    </row>
    <row r="1866" spans="5:23">
      <c r="E1866" t="s">
        <v>29</v>
      </c>
      <c r="F1866">
        <v>30307.599999999999</v>
      </c>
      <c r="G1866" t="s">
        <v>1</v>
      </c>
      <c r="H1866" t="s">
        <v>30</v>
      </c>
      <c r="I1866" t="s">
        <v>3</v>
      </c>
      <c r="J1866">
        <v>0.89370799999999995</v>
      </c>
      <c r="K1866" t="s">
        <v>4</v>
      </c>
      <c r="L1866">
        <v>4131.0200000000004</v>
      </c>
      <c r="M1866" t="s">
        <v>5</v>
      </c>
      <c r="N1866">
        <v>10.893196860735999</v>
      </c>
      <c r="O1866" t="s">
        <v>6</v>
      </c>
      <c r="P1866">
        <v>45000</v>
      </c>
      <c r="Q1866" t="s">
        <v>7</v>
      </c>
      <c r="R1866">
        <v>45000</v>
      </c>
      <c r="S1866" t="s">
        <v>31</v>
      </c>
      <c r="T1866" t="s">
        <v>17122</v>
      </c>
      <c r="U1866" t="s">
        <v>17123</v>
      </c>
      <c r="V1866" t="s">
        <v>17124</v>
      </c>
      <c r="W1866">
        <v>5.4049600000000003E-3</v>
      </c>
    </row>
    <row r="1867" spans="5:23">
      <c r="E1867" t="s">
        <v>32</v>
      </c>
      <c r="F1867">
        <v>30307.599999999999</v>
      </c>
      <c r="G1867" t="s">
        <v>1</v>
      </c>
      <c r="H1867" t="s">
        <v>30</v>
      </c>
      <c r="I1867" t="s">
        <v>3</v>
      </c>
      <c r="J1867">
        <v>0.89370799999999995</v>
      </c>
      <c r="K1867" t="s">
        <v>4</v>
      </c>
      <c r="L1867">
        <v>4131.0200000000004</v>
      </c>
      <c r="M1867" t="s">
        <v>5</v>
      </c>
      <c r="N1867">
        <v>10.893196860735999</v>
      </c>
      <c r="O1867" t="s">
        <v>6</v>
      </c>
      <c r="P1867">
        <v>45000</v>
      </c>
      <c r="Q1867" t="s">
        <v>7</v>
      </c>
      <c r="R1867">
        <v>45000</v>
      </c>
      <c r="S1867" t="s">
        <v>33</v>
      </c>
      <c r="T1867" t="s">
        <v>17122</v>
      </c>
      <c r="U1867" t="s">
        <v>17123</v>
      </c>
      <c r="V1867" t="s">
        <v>17124</v>
      </c>
      <c r="W1867">
        <v>5.4049600000000003E-3</v>
      </c>
    </row>
    <row r="1868" spans="5:23">
      <c r="E1868" t="s">
        <v>32</v>
      </c>
      <c r="F1868">
        <v>29313</v>
      </c>
      <c r="G1868" t="s">
        <v>1</v>
      </c>
      <c r="H1868" t="s">
        <v>17</v>
      </c>
      <c r="I1868" t="s">
        <v>3</v>
      </c>
      <c r="J1868">
        <v>0.89426600000000001</v>
      </c>
      <c r="K1868" t="s">
        <v>4</v>
      </c>
      <c r="L1868">
        <v>4265.8500000000004</v>
      </c>
      <c r="M1868" t="s">
        <v>5</v>
      </c>
      <c r="N1868">
        <v>10.548882540545</v>
      </c>
      <c r="O1868" t="s">
        <v>6</v>
      </c>
      <c r="P1868">
        <v>45000</v>
      </c>
      <c r="Q1868" t="s">
        <v>7</v>
      </c>
      <c r="R1868">
        <v>45000</v>
      </c>
      <c r="S1868" t="s">
        <v>34</v>
      </c>
      <c r="T1868" t="s">
        <v>17125</v>
      </c>
      <c r="U1868" t="s">
        <v>17126</v>
      </c>
      <c r="V1868" t="s">
        <v>17127</v>
      </c>
      <c r="W1868">
        <v>8.2565499999999997E-3</v>
      </c>
    </row>
    <row r="1869" spans="5:23">
      <c r="E1869" t="s">
        <v>35</v>
      </c>
      <c r="F1869">
        <v>29313</v>
      </c>
      <c r="G1869" t="s">
        <v>1</v>
      </c>
      <c r="H1869" t="s">
        <v>17</v>
      </c>
      <c r="I1869" t="s">
        <v>3</v>
      </c>
      <c r="J1869">
        <v>0.89426600000000001</v>
      </c>
      <c r="K1869" t="s">
        <v>4</v>
      </c>
      <c r="L1869">
        <v>4265.8500000000004</v>
      </c>
      <c r="M1869" t="s">
        <v>5</v>
      </c>
      <c r="N1869">
        <v>10.548882540545</v>
      </c>
      <c r="O1869" t="s">
        <v>6</v>
      </c>
      <c r="P1869">
        <v>45000</v>
      </c>
      <c r="Q1869" t="s">
        <v>7</v>
      </c>
      <c r="R1869">
        <v>45000</v>
      </c>
      <c r="S1869" t="s">
        <v>34</v>
      </c>
      <c r="T1869" t="s">
        <v>17125</v>
      </c>
      <c r="U1869" t="s">
        <v>17126</v>
      </c>
      <c r="V1869" t="s">
        <v>17127</v>
      </c>
      <c r="W1869">
        <v>8.2565499999999997E-3</v>
      </c>
    </row>
    <row r="1870" spans="5:23">
      <c r="E1870" t="s">
        <v>35</v>
      </c>
      <c r="F1870">
        <v>32828.300000000003</v>
      </c>
      <c r="G1870" t="s">
        <v>1</v>
      </c>
      <c r="H1870" t="s">
        <v>36</v>
      </c>
      <c r="I1870" t="s">
        <v>3</v>
      </c>
      <c r="J1870">
        <v>0.86974399999999996</v>
      </c>
      <c r="K1870" t="s">
        <v>4</v>
      </c>
      <c r="L1870">
        <v>4026.88</v>
      </c>
      <c r="M1870" t="s">
        <v>5</v>
      </c>
      <c r="N1870">
        <v>11.174892021075999</v>
      </c>
      <c r="O1870" t="s">
        <v>6</v>
      </c>
      <c r="P1870">
        <v>45000</v>
      </c>
      <c r="Q1870" t="s">
        <v>7</v>
      </c>
      <c r="R1870">
        <v>45000</v>
      </c>
      <c r="S1870" t="s">
        <v>37</v>
      </c>
      <c r="T1870" t="s">
        <v>17128</v>
      </c>
      <c r="U1870" t="s">
        <v>17129</v>
      </c>
      <c r="V1870" t="s">
        <v>17130</v>
      </c>
      <c r="W1870">
        <v>1.4360899999999999E-2</v>
      </c>
    </row>
    <row r="1871" spans="5:23">
      <c r="E1871" t="s">
        <v>38</v>
      </c>
      <c r="F1871">
        <v>32828.300000000003</v>
      </c>
      <c r="G1871" t="s">
        <v>1</v>
      </c>
      <c r="H1871" t="s">
        <v>36</v>
      </c>
      <c r="I1871" t="s">
        <v>3</v>
      </c>
      <c r="J1871">
        <v>0.86974399999999996</v>
      </c>
      <c r="K1871" t="s">
        <v>4</v>
      </c>
      <c r="L1871">
        <v>4026.88</v>
      </c>
      <c r="M1871" t="s">
        <v>5</v>
      </c>
      <c r="N1871">
        <v>11.174892021075999</v>
      </c>
      <c r="O1871" t="s">
        <v>6</v>
      </c>
      <c r="P1871">
        <v>45000</v>
      </c>
      <c r="Q1871" t="s">
        <v>7</v>
      </c>
      <c r="R1871">
        <v>45000</v>
      </c>
      <c r="S1871" t="s">
        <v>39</v>
      </c>
      <c r="T1871" t="s">
        <v>17128</v>
      </c>
      <c r="U1871" t="s">
        <v>17129</v>
      </c>
      <c r="V1871" t="s">
        <v>17130</v>
      </c>
      <c r="W1871">
        <v>1.4360899999999999E-2</v>
      </c>
    </row>
    <row r="1872" spans="5:23">
      <c r="E1872" t="s">
        <v>38</v>
      </c>
      <c r="F1872">
        <v>31802</v>
      </c>
      <c r="G1872" t="s">
        <v>1</v>
      </c>
      <c r="H1872" t="s">
        <v>40</v>
      </c>
      <c r="I1872" t="s">
        <v>3</v>
      </c>
      <c r="J1872">
        <v>0.86554900000000001</v>
      </c>
      <c r="K1872" t="s">
        <v>4</v>
      </c>
      <c r="L1872">
        <v>4197.2299999999996</v>
      </c>
      <c r="M1872" t="s">
        <v>5</v>
      </c>
      <c r="N1872">
        <v>10.721367299762999</v>
      </c>
      <c r="O1872" t="s">
        <v>6</v>
      </c>
      <c r="P1872">
        <v>45000</v>
      </c>
      <c r="Q1872" t="s">
        <v>7</v>
      </c>
      <c r="R1872">
        <v>45000</v>
      </c>
      <c r="S1872" t="s">
        <v>41</v>
      </c>
      <c r="T1872" t="s">
        <v>94</v>
      </c>
      <c r="U1872" t="s">
        <v>17131</v>
      </c>
      <c r="V1872" t="s">
        <v>17132</v>
      </c>
      <c r="W1872">
        <v>1.73811E-2</v>
      </c>
    </row>
    <row r="1873" spans="5:23">
      <c r="E1873" t="s">
        <v>42</v>
      </c>
      <c r="F1873">
        <v>31802</v>
      </c>
      <c r="G1873" t="s">
        <v>1</v>
      </c>
      <c r="H1873" t="s">
        <v>40</v>
      </c>
      <c r="I1873" t="s">
        <v>3</v>
      </c>
      <c r="J1873">
        <v>0.86554900000000001</v>
      </c>
      <c r="K1873" t="s">
        <v>4</v>
      </c>
      <c r="L1873">
        <v>4197.2299999999996</v>
      </c>
      <c r="M1873" t="s">
        <v>5</v>
      </c>
      <c r="N1873">
        <v>10.721367299762999</v>
      </c>
      <c r="O1873" t="s">
        <v>6</v>
      </c>
      <c r="P1873">
        <v>45000</v>
      </c>
      <c r="Q1873" t="s">
        <v>7</v>
      </c>
      <c r="R1873">
        <v>45000</v>
      </c>
      <c r="S1873" t="s">
        <v>41</v>
      </c>
      <c r="T1873" t="s">
        <v>94</v>
      </c>
      <c r="U1873" t="s">
        <v>17131</v>
      </c>
      <c r="V1873" t="s">
        <v>17132</v>
      </c>
      <c r="W1873">
        <v>1.73811E-2</v>
      </c>
    </row>
    <row r="1874" spans="5:23">
      <c r="E1874" t="s">
        <v>42</v>
      </c>
      <c r="F1874">
        <v>22934.3</v>
      </c>
      <c r="G1874" t="s">
        <v>1</v>
      </c>
      <c r="H1874" t="s">
        <v>14</v>
      </c>
      <c r="I1874" t="s">
        <v>3</v>
      </c>
      <c r="J1874">
        <v>0.98880500000000005</v>
      </c>
      <c r="K1874" t="s">
        <v>4</v>
      </c>
      <c r="L1874">
        <v>4459.57</v>
      </c>
      <c r="M1874" t="s">
        <v>5</v>
      </c>
      <c r="N1874">
        <v>10.090668412655999</v>
      </c>
      <c r="O1874" t="s">
        <v>6</v>
      </c>
      <c r="P1874">
        <v>45000</v>
      </c>
      <c r="Q1874" t="s">
        <v>7</v>
      </c>
      <c r="R1874">
        <v>45000</v>
      </c>
      <c r="S1874" t="s">
        <v>43</v>
      </c>
      <c r="T1874" t="s">
        <v>17133</v>
      </c>
      <c r="U1874" t="s">
        <v>17134</v>
      </c>
      <c r="V1874" t="s">
        <v>17135</v>
      </c>
      <c r="W1874">
        <v>-1.14972E-4</v>
      </c>
    </row>
    <row r="1875" spans="5:23">
      <c r="E1875" t="s">
        <v>44</v>
      </c>
      <c r="F1875">
        <v>22934.3</v>
      </c>
      <c r="G1875" t="s">
        <v>1</v>
      </c>
      <c r="H1875" t="s">
        <v>14</v>
      </c>
      <c r="I1875" t="s">
        <v>3</v>
      </c>
      <c r="J1875">
        <v>0.98880500000000005</v>
      </c>
      <c r="K1875" t="s">
        <v>4</v>
      </c>
      <c r="L1875">
        <v>4459.57</v>
      </c>
      <c r="M1875" t="s">
        <v>5</v>
      </c>
      <c r="N1875">
        <v>10.090668412655999</v>
      </c>
      <c r="O1875" t="s">
        <v>6</v>
      </c>
      <c r="P1875">
        <v>45000</v>
      </c>
      <c r="Q1875" t="s">
        <v>7</v>
      </c>
      <c r="R1875">
        <v>45000</v>
      </c>
      <c r="S1875" t="s">
        <v>45</v>
      </c>
      <c r="T1875" t="s">
        <v>17133</v>
      </c>
      <c r="U1875" t="s">
        <v>17134</v>
      </c>
      <c r="V1875" t="s">
        <v>17135</v>
      </c>
      <c r="W1875">
        <v>-1.14972E-4</v>
      </c>
    </row>
    <row r="1876" spans="5:23">
      <c r="E1876" t="s">
        <v>44</v>
      </c>
      <c r="F1876">
        <v>22911.3</v>
      </c>
      <c r="G1876" t="s">
        <v>1</v>
      </c>
      <c r="H1876" t="s">
        <v>10</v>
      </c>
      <c r="I1876" t="s">
        <v>3</v>
      </c>
      <c r="J1876">
        <v>0.98764300000000005</v>
      </c>
      <c r="K1876" t="s">
        <v>4</v>
      </c>
      <c r="L1876">
        <v>4474.55</v>
      </c>
      <c r="M1876" t="s">
        <v>5</v>
      </c>
      <c r="N1876">
        <v>10.056882753956</v>
      </c>
      <c r="O1876" t="s">
        <v>6</v>
      </c>
      <c r="P1876">
        <v>45000</v>
      </c>
      <c r="Q1876" t="s">
        <v>7</v>
      </c>
      <c r="R1876">
        <v>45000</v>
      </c>
      <c r="S1876" t="s">
        <v>11</v>
      </c>
      <c r="T1876" t="s">
        <v>17104</v>
      </c>
      <c r="U1876" t="s">
        <v>17105</v>
      </c>
      <c r="V1876" t="s">
        <v>17106</v>
      </c>
      <c r="W1876">
        <v>1.1431200000000001E-3</v>
      </c>
    </row>
    <row r="1877" spans="5:23">
      <c r="E1877" t="s">
        <v>0</v>
      </c>
      <c r="F1877">
        <v>23910.9</v>
      </c>
      <c r="G1877" t="s">
        <v>1</v>
      </c>
      <c r="H1877" t="s">
        <v>2</v>
      </c>
      <c r="I1877" t="s">
        <v>3</v>
      </c>
      <c r="J1877">
        <v>0.97308399999999995</v>
      </c>
      <c r="K1877" t="s">
        <v>4</v>
      </c>
      <c r="L1877">
        <v>4416.76</v>
      </c>
      <c r="M1877" t="s">
        <v>5</v>
      </c>
      <c r="N1877">
        <v>10.188466301045001</v>
      </c>
      <c r="O1877" t="s">
        <v>6</v>
      </c>
      <c r="P1877">
        <v>45000</v>
      </c>
      <c r="Q1877" t="s">
        <v>7</v>
      </c>
      <c r="R1877">
        <v>45000</v>
      </c>
      <c r="S1877" t="s">
        <v>8</v>
      </c>
      <c r="T1877" t="s">
        <v>17136</v>
      </c>
      <c r="U1877" t="s">
        <v>17137</v>
      </c>
      <c r="V1877" t="s">
        <v>17138</v>
      </c>
      <c r="W1877">
        <v>-5.8145199999999999E-4</v>
      </c>
    </row>
    <row r="1878" spans="5:23">
      <c r="E1878" t="s">
        <v>9</v>
      </c>
      <c r="F1878">
        <v>22914.799999999999</v>
      </c>
      <c r="G1878" t="s">
        <v>1</v>
      </c>
      <c r="H1878" t="s">
        <v>10</v>
      </c>
      <c r="I1878" t="s">
        <v>3</v>
      </c>
      <c r="J1878">
        <v>0.98756900000000003</v>
      </c>
      <c r="K1878" t="s">
        <v>4</v>
      </c>
      <c r="L1878">
        <v>4474.54</v>
      </c>
      <c r="M1878" t="s">
        <v>5</v>
      </c>
      <c r="N1878">
        <v>10.056907209172</v>
      </c>
      <c r="O1878" t="s">
        <v>6</v>
      </c>
      <c r="P1878">
        <v>45000</v>
      </c>
      <c r="Q1878" t="s">
        <v>7</v>
      </c>
      <c r="R1878">
        <v>45000</v>
      </c>
      <c r="S1878" t="s">
        <v>11</v>
      </c>
      <c r="T1878" t="s">
        <v>17139</v>
      </c>
      <c r="U1878" t="s">
        <v>17140</v>
      </c>
      <c r="V1878" t="s">
        <v>17141</v>
      </c>
      <c r="W1878">
        <v>1.5974400000000001E-3</v>
      </c>
    </row>
    <row r="1879" spans="5:23">
      <c r="E1879" t="s">
        <v>12</v>
      </c>
      <c r="F1879">
        <v>23910.9</v>
      </c>
      <c r="G1879" t="s">
        <v>1</v>
      </c>
      <c r="H1879" t="s">
        <v>2</v>
      </c>
      <c r="I1879" t="s">
        <v>3</v>
      </c>
      <c r="J1879">
        <v>0.97308399999999995</v>
      </c>
      <c r="K1879" t="s">
        <v>4</v>
      </c>
      <c r="L1879">
        <v>4416.76</v>
      </c>
      <c r="M1879" t="s">
        <v>5</v>
      </c>
      <c r="N1879">
        <v>10.188466301045001</v>
      </c>
      <c r="O1879" t="s">
        <v>6</v>
      </c>
      <c r="P1879">
        <v>45000</v>
      </c>
      <c r="Q1879" t="s">
        <v>7</v>
      </c>
      <c r="R1879">
        <v>45000</v>
      </c>
      <c r="S1879" t="s">
        <v>13</v>
      </c>
      <c r="T1879" t="s">
        <v>17136</v>
      </c>
      <c r="U1879" t="s">
        <v>17137</v>
      </c>
      <c r="V1879" t="s">
        <v>17138</v>
      </c>
      <c r="W1879">
        <v>-5.8145199999999999E-4</v>
      </c>
    </row>
    <row r="1880" spans="5:23">
      <c r="E1880" t="s">
        <v>12</v>
      </c>
      <c r="F1880">
        <v>23713</v>
      </c>
      <c r="G1880" t="s">
        <v>1</v>
      </c>
      <c r="H1880" t="s">
        <v>14</v>
      </c>
      <c r="I1880" t="s">
        <v>3</v>
      </c>
      <c r="J1880">
        <v>0.97371600000000003</v>
      </c>
      <c r="K1880" t="s">
        <v>4</v>
      </c>
      <c r="L1880">
        <v>4447.83</v>
      </c>
      <c r="M1880" t="s">
        <v>5</v>
      </c>
      <c r="N1880">
        <v>10.117289789744</v>
      </c>
      <c r="O1880" t="s">
        <v>6</v>
      </c>
      <c r="P1880">
        <v>45000</v>
      </c>
      <c r="Q1880" t="s">
        <v>7</v>
      </c>
      <c r="R1880">
        <v>45000</v>
      </c>
      <c r="S1880" t="s">
        <v>15</v>
      </c>
      <c r="T1880" t="s">
        <v>17142</v>
      </c>
      <c r="U1880" t="s">
        <v>17143</v>
      </c>
      <c r="V1880" t="s">
        <v>17144</v>
      </c>
      <c r="W1880">
        <v>1.44823E-3</v>
      </c>
    </row>
    <row r="1881" spans="5:23">
      <c r="E1881" t="s">
        <v>16</v>
      </c>
      <c r="F1881">
        <v>23713</v>
      </c>
      <c r="G1881" t="s">
        <v>1</v>
      </c>
      <c r="H1881" t="s">
        <v>14</v>
      </c>
      <c r="I1881" t="s">
        <v>3</v>
      </c>
      <c r="J1881">
        <v>0.97371600000000003</v>
      </c>
      <c r="K1881" t="s">
        <v>4</v>
      </c>
      <c r="L1881">
        <v>4447.83</v>
      </c>
      <c r="M1881" t="s">
        <v>5</v>
      </c>
      <c r="N1881">
        <v>10.117289789744</v>
      </c>
      <c r="O1881" t="s">
        <v>6</v>
      </c>
      <c r="P1881">
        <v>45000</v>
      </c>
      <c r="Q1881" t="s">
        <v>7</v>
      </c>
      <c r="R1881">
        <v>45000</v>
      </c>
      <c r="S1881" t="s">
        <v>15</v>
      </c>
      <c r="T1881" t="s">
        <v>17142</v>
      </c>
      <c r="U1881" t="s">
        <v>17143</v>
      </c>
      <c r="V1881" t="s">
        <v>17144</v>
      </c>
      <c r="W1881">
        <v>1.44823E-3</v>
      </c>
    </row>
    <row r="1882" spans="5:23">
      <c r="E1882" t="s">
        <v>16</v>
      </c>
      <c r="F1882">
        <v>25513.8</v>
      </c>
      <c r="G1882" t="s">
        <v>1</v>
      </c>
      <c r="H1882" t="s">
        <v>17</v>
      </c>
      <c r="I1882" t="s">
        <v>3</v>
      </c>
      <c r="J1882">
        <v>0.95155000000000001</v>
      </c>
      <c r="K1882" t="s">
        <v>4</v>
      </c>
      <c r="L1882">
        <v>4328.7299999999996</v>
      </c>
      <c r="M1882" t="s">
        <v>5</v>
      </c>
      <c r="N1882">
        <v>10.3956474519</v>
      </c>
      <c r="O1882" t="s">
        <v>6</v>
      </c>
      <c r="P1882">
        <v>45000</v>
      </c>
      <c r="Q1882" t="s">
        <v>7</v>
      </c>
      <c r="R1882">
        <v>45000</v>
      </c>
      <c r="S1882" t="s">
        <v>18</v>
      </c>
      <c r="T1882" t="s">
        <v>17145</v>
      </c>
      <c r="U1882" t="s">
        <v>17146</v>
      </c>
      <c r="V1882" t="s">
        <v>17147</v>
      </c>
      <c r="W1882">
        <v>2.54952E-3</v>
      </c>
    </row>
    <row r="1883" spans="5:23">
      <c r="E1883" t="s">
        <v>19</v>
      </c>
      <c r="F1883">
        <v>25513.8</v>
      </c>
      <c r="G1883" t="s">
        <v>1</v>
      </c>
      <c r="H1883" t="s">
        <v>17</v>
      </c>
      <c r="I1883" t="s">
        <v>3</v>
      </c>
      <c r="J1883">
        <v>0.95155000000000001</v>
      </c>
      <c r="K1883" t="s">
        <v>4</v>
      </c>
      <c r="L1883">
        <v>4328.7299999999996</v>
      </c>
      <c r="M1883" t="s">
        <v>5</v>
      </c>
      <c r="N1883">
        <v>10.3956474519</v>
      </c>
      <c r="O1883" t="s">
        <v>6</v>
      </c>
      <c r="P1883">
        <v>45000</v>
      </c>
      <c r="Q1883" t="s">
        <v>7</v>
      </c>
      <c r="R1883">
        <v>45000</v>
      </c>
      <c r="S1883" t="s">
        <v>20</v>
      </c>
      <c r="T1883" t="s">
        <v>17145</v>
      </c>
      <c r="U1883" t="s">
        <v>17146</v>
      </c>
      <c r="V1883" t="s">
        <v>17147</v>
      </c>
      <c r="W1883">
        <v>2.54952E-3</v>
      </c>
    </row>
    <row r="1884" spans="5:23">
      <c r="E1884" t="s">
        <v>19</v>
      </c>
      <c r="F1884">
        <v>25213.200000000001</v>
      </c>
      <c r="G1884" t="s">
        <v>1</v>
      </c>
      <c r="H1884" t="s">
        <v>2</v>
      </c>
      <c r="I1884" t="s">
        <v>3</v>
      </c>
      <c r="J1884">
        <v>0.95031900000000002</v>
      </c>
      <c r="K1884" t="s">
        <v>4</v>
      </c>
      <c r="L1884">
        <v>4391.71</v>
      </c>
      <c r="M1884" t="s">
        <v>5</v>
      </c>
      <c r="N1884">
        <v>10.246575288488</v>
      </c>
      <c r="O1884" t="s">
        <v>6</v>
      </c>
      <c r="P1884">
        <v>45000</v>
      </c>
      <c r="Q1884" t="s">
        <v>7</v>
      </c>
      <c r="R1884">
        <v>45000</v>
      </c>
      <c r="S1884" t="s">
        <v>21</v>
      </c>
      <c r="T1884" t="s">
        <v>17148</v>
      </c>
      <c r="U1884" t="s">
        <v>17149</v>
      </c>
      <c r="V1884" t="s">
        <v>2033</v>
      </c>
      <c r="W1884">
        <v>2.2153199999999998E-3</v>
      </c>
    </row>
    <row r="1885" spans="5:23">
      <c r="E1885" t="s">
        <v>22</v>
      </c>
      <c r="F1885">
        <v>25213.200000000001</v>
      </c>
      <c r="G1885" t="s">
        <v>1</v>
      </c>
      <c r="H1885" t="s">
        <v>2</v>
      </c>
      <c r="I1885" t="s">
        <v>3</v>
      </c>
      <c r="J1885">
        <v>0.95031900000000002</v>
      </c>
      <c r="K1885" t="s">
        <v>4</v>
      </c>
      <c r="L1885">
        <v>4391.71</v>
      </c>
      <c r="M1885" t="s">
        <v>5</v>
      </c>
      <c r="N1885">
        <v>10.246575288488</v>
      </c>
      <c r="O1885" t="s">
        <v>6</v>
      </c>
      <c r="P1885">
        <v>45000</v>
      </c>
      <c r="Q1885" t="s">
        <v>7</v>
      </c>
      <c r="R1885">
        <v>45000</v>
      </c>
      <c r="S1885" t="s">
        <v>21</v>
      </c>
      <c r="T1885" t="s">
        <v>17148</v>
      </c>
      <c r="U1885" t="s">
        <v>17149</v>
      </c>
      <c r="V1885" t="s">
        <v>2033</v>
      </c>
      <c r="W1885">
        <v>2.2153199999999998E-3</v>
      </c>
    </row>
    <row r="1886" spans="5:23">
      <c r="E1886" t="s">
        <v>22</v>
      </c>
      <c r="F1886">
        <v>27794.2</v>
      </c>
      <c r="G1886" t="s">
        <v>1</v>
      </c>
      <c r="H1886" t="s">
        <v>23</v>
      </c>
      <c r="I1886" t="s">
        <v>3</v>
      </c>
      <c r="J1886">
        <v>0.92183199999999998</v>
      </c>
      <c r="K1886" t="s">
        <v>4</v>
      </c>
      <c r="L1886">
        <v>4233.92</v>
      </c>
      <c r="M1886" t="s">
        <v>5</v>
      </c>
      <c r="N1886">
        <v>10.6284473091</v>
      </c>
      <c r="O1886" t="s">
        <v>6</v>
      </c>
      <c r="P1886">
        <v>45000</v>
      </c>
      <c r="Q1886" t="s">
        <v>7</v>
      </c>
      <c r="R1886">
        <v>45000</v>
      </c>
      <c r="S1886" t="s">
        <v>24</v>
      </c>
      <c r="T1886" t="s">
        <v>17150</v>
      </c>
      <c r="U1886" t="s">
        <v>17151</v>
      </c>
      <c r="V1886" t="s">
        <v>17152</v>
      </c>
      <c r="W1886">
        <v>1.4656999999999999E-3</v>
      </c>
    </row>
    <row r="1887" spans="5:23">
      <c r="E1887" t="s">
        <v>25</v>
      </c>
      <c r="F1887">
        <v>27794.2</v>
      </c>
      <c r="G1887" t="s">
        <v>1</v>
      </c>
      <c r="H1887" t="s">
        <v>23</v>
      </c>
      <c r="I1887" t="s">
        <v>3</v>
      </c>
      <c r="J1887">
        <v>0.92183199999999998</v>
      </c>
      <c r="K1887" t="s">
        <v>4</v>
      </c>
      <c r="L1887">
        <v>4233.92</v>
      </c>
      <c r="M1887" t="s">
        <v>5</v>
      </c>
      <c r="N1887">
        <v>10.6284473091</v>
      </c>
      <c r="O1887" t="s">
        <v>6</v>
      </c>
      <c r="P1887">
        <v>45000</v>
      </c>
      <c r="Q1887" t="s">
        <v>7</v>
      </c>
      <c r="R1887">
        <v>45000</v>
      </c>
      <c r="S1887" t="s">
        <v>26</v>
      </c>
      <c r="T1887" t="s">
        <v>17150</v>
      </c>
      <c r="U1887" t="s">
        <v>17151</v>
      </c>
      <c r="V1887" t="s">
        <v>17152</v>
      </c>
      <c r="W1887">
        <v>1.4656999999999999E-3</v>
      </c>
    </row>
    <row r="1888" spans="5:23">
      <c r="E1888" t="s">
        <v>25</v>
      </c>
      <c r="F1888">
        <v>27021.4</v>
      </c>
      <c r="G1888" t="s">
        <v>1</v>
      </c>
      <c r="H1888" t="s">
        <v>27</v>
      </c>
      <c r="I1888" t="s">
        <v>3</v>
      </c>
      <c r="J1888">
        <v>0.92444899999999997</v>
      </c>
      <c r="K1888" t="s">
        <v>4</v>
      </c>
      <c r="L1888">
        <v>4330.38</v>
      </c>
      <c r="M1888" t="s">
        <v>5</v>
      </c>
      <c r="N1888">
        <v>10.391690568632001</v>
      </c>
      <c r="O1888" t="s">
        <v>6</v>
      </c>
      <c r="P1888">
        <v>45000</v>
      </c>
      <c r="Q1888" t="s">
        <v>7</v>
      </c>
      <c r="R1888">
        <v>45000</v>
      </c>
      <c r="S1888" t="s">
        <v>28</v>
      </c>
      <c r="T1888" t="s">
        <v>17153</v>
      </c>
      <c r="U1888" t="s">
        <v>17154</v>
      </c>
      <c r="V1888" t="s">
        <v>17155</v>
      </c>
      <c r="W1888">
        <v>2.7085299999999998E-3</v>
      </c>
    </row>
    <row r="1889" spans="5:23">
      <c r="E1889" t="s">
        <v>29</v>
      </c>
      <c r="F1889">
        <v>27021.4</v>
      </c>
      <c r="G1889" t="s">
        <v>1</v>
      </c>
      <c r="H1889" t="s">
        <v>27</v>
      </c>
      <c r="I1889" t="s">
        <v>3</v>
      </c>
      <c r="J1889">
        <v>0.92444899999999997</v>
      </c>
      <c r="K1889" t="s">
        <v>4</v>
      </c>
      <c r="L1889">
        <v>4330.38</v>
      </c>
      <c r="M1889" t="s">
        <v>5</v>
      </c>
      <c r="N1889">
        <v>10.391690568632001</v>
      </c>
      <c r="O1889" t="s">
        <v>6</v>
      </c>
      <c r="P1889">
        <v>45000</v>
      </c>
      <c r="Q1889" t="s">
        <v>7</v>
      </c>
      <c r="R1889">
        <v>45000</v>
      </c>
      <c r="S1889" t="s">
        <v>28</v>
      </c>
      <c r="T1889" t="s">
        <v>17153</v>
      </c>
      <c r="U1889" t="s">
        <v>17154</v>
      </c>
      <c r="V1889" t="s">
        <v>17155</v>
      </c>
      <c r="W1889">
        <v>2.7085299999999998E-3</v>
      </c>
    </row>
    <row r="1890" spans="5:23">
      <c r="E1890" t="s">
        <v>29</v>
      </c>
      <c r="F1890">
        <v>30286.3</v>
      </c>
      <c r="G1890" t="s">
        <v>1</v>
      </c>
      <c r="H1890" t="s">
        <v>30</v>
      </c>
      <c r="I1890" t="s">
        <v>3</v>
      </c>
      <c r="J1890">
        <v>0.89379799999999998</v>
      </c>
      <c r="K1890" t="s">
        <v>4</v>
      </c>
      <c r="L1890">
        <v>4133.09</v>
      </c>
      <c r="M1890" t="s">
        <v>5</v>
      </c>
      <c r="N1890">
        <v>10.887741079324</v>
      </c>
      <c r="O1890" t="s">
        <v>6</v>
      </c>
      <c r="P1890">
        <v>45000</v>
      </c>
      <c r="Q1890" t="s">
        <v>7</v>
      </c>
      <c r="R1890">
        <v>45000</v>
      </c>
      <c r="S1890" t="s">
        <v>31</v>
      </c>
      <c r="T1890" t="s">
        <v>17156</v>
      </c>
      <c r="U1890" t="s">
        <v>17157</v>
      </c>
      <c r="V1890" t="s">
        <v>17158</v>
      </c>
      <c r="W1890">
        <v>-1.2639299999999999E-3</v>
      </c>
    </row>
    <row r="1891" spans="5:23">
      <c r="E1891" t="s">
        <v>32</v>
      </c>
      <c r="F1891">
        <v>30286.3</v>
      </c>
      <c r="G1891" t="s">
        <v>1</v>
      </c>
      <c r="H1891" t="s">
        <v>30</v>
      </c>
      <c r="I1891" t="s">
        <v>3</v>
      </c>
      <c r="J1891">
        <v>0.89379799999999998</v>
      </c>
      <c r="K1891" t="s">
        <v>4</v>
      </c>
      <c r="L1891">
        <v>4133.09</v>
      </c>
      <c r="M1891" t="s">
        <v>5</v>
      </c>
      <c r="N1891">
        <v>10.887741079324</v>
      </c>
      <c r="O1891" t="s">
        <v>6</v>
      </c>
      <c r="P1891">
        <v>45000</v>
      </c>
      <c r="Q1891" t="s">
        <v>7</v>
      </c>
      <c r="R1891">
        <v>45000</v>
      </c>
      <c r="S1891" t="s">
        <v>33</v>
      </c>
      <c r="T1891" t="s">
        <v>17156</v>
      </c>
      <c r="U1891" t="s">
        <v>17157</v>
      </c>
      <c r="V1891" t="s">
        <v>17158</v>
      </c>
      <c r="W1891">
        <v>-1.2639299999999999E-3</v>
      </c>
    </row>
    <row r="1892" spans="5:23">
      <c r="E1892" t="s">
        <v>32</v>
      </c>
      <c r="F1892">
        <v>29307.7</v>
      </c>
      <c r="G1892" t="s">
        <v>1</v>
      </c>
      <c r="H1892" t="s">
        <v>17</v>
      </c>
      <c r="I1892" t="s">
        <v>3</v>
      </c>
      <c r="J1892">
        <v>0.89440500000000001</v>
      </c>
      <c r="K1892" t="s">
        <v>4</v>
      </c>
      <c r="L1892">
        <v>4265.3</v>
      </c>
      <c r="M1892" t="s">
        <v>5</v>
      </c>
      <c r="N1892">
        <v>10.550246829655</v>
      </c>
      <c r="O1892" t="s">
        <v>6</v>
      </c>
      <c r="P1892">
        <v>45000</v>
      </c>
      <c r="Q1892" t="s">
        <v>7</v>
      </c>
      <c r="R1892">
        <v>45000</v>
      </c>
      <c r="S1892" t="s">
        <v>34</v>
      </c>
      <c r="T1892" t="s">
        <v>17159</v>
      </c>
      <c r="U1892" t="s">
        <v>17160</v>
      </c>
      <c r="V1892" t="s">
        <v>17161</v>
      </c>
      <c r="W1892">
        <v>3.65965E-3</v>
      </c>
    </row>
    <row r="1893" spans="5:23">
      <c r="E1893" t="s">
        <v>35</v>
      </c>
      <c r="F1893">
        <v>29307.7</v>
      </c>
      <c r="G1893" t="s">
        <v>1</v>
      </c>
      <c r="H1893" t="s">
        <v>17</v>
      </c>
      <c r="I1893" t="s">
        <v>3</v>
      </c>
      <c r="J1893">
        <v>0.89440500000000001</v>
      </c>
      <c r="K1893" t="s">
        <v>4</v>
      </c>
      <c r="L1893">
        <v>4265.3</v>
      </c>
      <c r="M1893" t="s">
        <v>5</v>
      </c>
      <c r="N1893">
        <v>10.550246829655</v>
      </c>
      <c r="O1893" t="s">
        <v>6</v>
      </c>
      <c r="P1893">
        <v>45000</v>
      </c>
      <c r="Q1893" t="s">
        <v>7</v>
      </c>
      <c r="R1893">
        <v>45000</v>
      </c>
      <c r="S1893" t="s">
        <v>34</v>
      </c>
      <c r="T1893" t="s">
        <v>17159</v>
      </c>
      <c r="U1893" t="s">
        <v>17160</v>
      </c>
      <c r="V1893" t="s">
        <v>17161</v>
      </c>
      <c r="W1893">
        <v>3.65965E-3</v>
      </c>
    </row>
    <row r="1894" spans="5:23">
      <c r="E1894" t="s">
        <v>35</v>
      </c>
      <c r="F1894">
        <v>33266.300000000003</v>
      </c>
      <c r="G1894" t="s">
        <v>1</v>
      </c>
      <c r="H1894" t="s">
        <v>36</v>
      </c>
      <c r="I1894" t="s">
        <v>3</v>
      </c>
      <c r="J1894">
        <v>0.86364099999999999</v>
      </c>
      <c r="K1894" t="s">
        <v>4</v>
      </c>
      <c r="L1894">
        <v>4030.22</v>
      </c>
      <c r="M1894" t="s">
        <v>5</v>
      </c>
      <c r="N1894">
        <v>11.165637058939</v>
      </c>
      <c r="O1894" t="s">
        <v>6</v>
      </c>
      <c r="P1894">
        <v>45000</v>
      </c>
      <c r="Q1894" t="s">
        <v>7</v>
      </c>
      <c r="R1894">
        <v>45000</v>
      </c>
      <c r="S1894" t="s">
        <v>37</v>
      </c>
      <c r="T1894" t="s">
        <v>17162</v>
      </c>
      <c r="U1894" t="s">
        <v>17163</v>
      </c>
      <c r="V1894" t="s">
        <v>17164</v>
      </c>
      <c r="W1894">
        <v>5.4371300000000001E-3</v>
      </c>
    </row>
    <row r="1895" spans="5:23">
      <c r="E1895" t="s">
        <v>38</v>
      </c>
      <c r="F1895">
        <v>33266.300000000003</v>
      </c>
      <c r="G1895" t="s">
        <v>1</v>
      </c>
      <c r="H1895" t="s">
        <v>36</v>
      </c>
      <c r="I1895" t="s">
        <v>3</v>
      </c>
      <c r="J1895">
        <v>0.86364099999999999</v>
      </c>
      <c r="K1895" t="s">
        <v>4</v>
      </c>
      <c r="L1895">
        <v>4030.22</v>
      </c>
      <c r="M1895" t="s">
        <v>5</v>
      </c>
      <c r="N1895">
        <v>11.165637058939</v>
      </c>
      <c r="O1895" t="s">
        <v>6</v>
      </c>
      <c r="P1895">
        <v>45000</v>
      </c>
      <c r="Q1895" t="s">
        <v>7</v>
      </c>
      <c r="R1895">
        <v>45000</v>
      </c>
      <c r="S1895" t="s">
        <v>39</v>
      </c>
      <c r="T1895" t="s">
        <v>17162</v>
      </c>
      <c r="U1895" t="s">
        <v>17163</v>
      </c>
      <c r="V1895" t="s">
        <v>17164</v>
      </c>
      <c r="W1895">
        <v>5.4371300000000001E-3</v>
      </c>
    </row>
    <row r="1896" spans="5:23">
      <c r="E1896" t="s">
        <v>38</v>
      </c>
      <c r="F1896">
        <v>31369.3</v>
      </c>
      <c r="G1896" t="s">
        <v>1</v>
      </c>
      <c r="H1896" t="s">
        <v>40</v>
      </c>
      <c r="I1896" t="s">
        <v>3</v>
      </c>
      <c r="J1896">
        <v>0.87142900000000001</v>
      </c>
      <c r="K1896" t="s">
        <v>4</v>
      </c>
      <c r="L1896">
        <v>4197.8900000000003</v>
      </c>
      <c r="M1896" t="s">
        <v>5</v>
      </c>
      <c r="N1896">
        <v>10.719662132629001</v>
      </c>
      <c r="O1896" t="s">
        <v>6</v>
      </c>
      <c r="P1896">
        <v>45000</v>
      </c>
      <c r="Q1896" t="s">
        <v>7</v>
      </c>
      <c r="R1896">
        <v>45000</v>
      </c>
      <c r="S1896" t="s">
        <v>41</v>
      </c>
      <c r="T1896" t="s">
        <v>17165</v>
      </c>
      <c r="U1896" t="s">
        <v>17166</v>
      </c>
      <c r="V1896" t="s">
        <v>17167</v>
      </c>
      <c r="W1896">
        <v>6.5816800000000003E-3</v>
      </c>
    </row>
    <row r="1897" spans="5:23">
      <c r="E1897" t="s">
        <v>42</v>
      </c>
      <c r="F1897">
        <v>31369.3</v>
      </c>
      <c r="G1897" t="s">
        <v>1</v>
      </c>
      <c r="H1897" t="s">
        <v>40</v>
      </c>
      <c r="I1897" t="s">
        <v>3</v>
      </c>
      <c r="J1897">
        <v>0.87142900000000001</v>
      </c>
      <c r="K1897" t="s">
        <v>4</v>
      </c>
      <c r="L1897">
        <v>4197.8900000000003</v>
      </c>
      <c r="M1897" t="s">
        <v>5</v>
      </c>
      <c r="N1897">
        <v>10.719662132629001</v>
      </c>
      <c r="O1897" t="s">
        <v>6</v>
      </c>
      <c r="P1897">
        <v>45000</v>
      </c>
      <c r="Q1897" t="s">
        <v>7</v>
      </c>
      <c r="R1897">
        <v>45000</v>
      </c>
      <c r="S1897" t="s">
        <v>41</v>
      </c>
      <c r="T1897" t="s">
        <v>17165</v>
      </c>
      <c r="U1897" t="s">
        <v>17166</v>
      </c>
      <c r="V1897" t="s">
        <v>17167</v>
      </c>
      <c r="W1897">
        <v>6.5816800000000003E-3</v>
      </c>
    </row>
    <row r="1898" spans="5:23">
      <c r="E1898" t="s">
        <v>42</v>
      </c>
      <c r="F1898">
        <v>22920.5</v>
      </c>
      <c r="G1898" t="s">
        <v>1</v>
      </c>
      <c r="H1898" t="s">
        <v>14</v>
      </c>
      <c r="I1898" t="s">
        <v>3</v>
      </c>
      <c r="J1898">
        <v>0.98911300000000002</v>
      </c>
      <c r="K1898" t="s">
        <v>4</v>
      </c>
      <c r="L1898">
        <v>4459.4799999999996</v>
      </c>
      <c r="M1898" t="s">
        <v>5</v>
      </c>
      <c r="N1898">
        <v>10.090863596384001</v>
      </c>
      <c r="O1898" t="s">
        <v>6</v>
      </c>
      <c r="P1898">
        <v>45000</v>
      </c>
      <c r="Q1898" t="s">
        <v>7</v>
      </c>
      <c r="R1898">
        <v>45000</v>
      </c>
      <c r="S1898" t="s">
        <v>43</v>
      </c>
      <c r="T1898" t="s">
        <v>17168</v>
      </c>
      <c r="U1898" t="s">
        <v>17169</v>
      </c>
      <c r="V1898" t="s">
        <v>17170</v>
      </c>
      <c r="W1898" s="1">
        <v>-6.2176399999999996E-5</v>
      </c>
    </row>
    <row r="1899" spans="5:23">
      <c r="E1899" t="s">
        <v>44</v>
      </c>
      <c r="F1899">
        <v>22920.5</v>
      </c>
      <c r="G1899" t="s">
        <v>1</v>
      </c>
      <c r="H1899" t="s">
        <v>14</v>
      </c>
      <c r="I1899" t="s">
        <v>3</v>
      </c>
      <c r="J1899">
        <v>0.98911300000000002</v>
      </c>
      <c r="K1899" t="s">
        <v>4</v>
      </c>
      <c r="L1899">
        <v>4459.4799999999996</v>
      </c>
      <c r="M1899" t="s">
        <v>5</v>
      </c>
      <c r="N1899">
        <v>10.090863596384001</v>
      </c>
      <c r="O1899" t="s">
        <v>6</v>
      </c>
      <c r="P1899">
        <v>45000</v>
      </c>
      <c r="Q1899" t="s">
        <v>7</v>
      </c>
      <c r="R1899">
        <v>45000</v>
      </c>
      <c r="S1899" t="s">
        <v>45</v>
      </c>
      <c r="T1899" t="s">
        <v>17168</v>
      </c>
      <c r="U1899" t="s">
        <v>17169</v>
      </c>
      <c r="V1899" t="s">
        <v>17170</v>
      </c>
      <c r="W1899" s="1">
        <v>-6.2176399999999996E-5</v>
      </c>
    </row>
    <row r="1900" spans="5:23">
      <c r="E1900" t="s">
        <v>44</v>
      </c>
      <c r="F1900">
        <v>22914.799999999999</v>
      </c>
      <c r="G1900" t="s">
        <v>1</v>
      </c>
      <c r="H1900" t="s">
        <v>10</v>
      </c>
      <c r="I1900" t="s">
        <v>3</v>
      </c>
      <c r="J1900">
        <v>0.98756900000000003</v>
      </c>
      <c r="K1900" t="s">
        <v>4</v>
      </c>
      <c r="L1900">
        <v>4474.54</v>
      </c>
      <c r="M1900" t="s">
        <v>5</v>
      </c>
      <c r="N1900">
        <v>10.056907209172</v>
      </c>
      <c r="O1900" t="s">
        <v>6</v>
      </c>
      <c r="P1900">
        <v>45000</v>
      </c>
      <c r="Q1900" t="s">
        <v>7</v>
      </c>
      <c r="R1900">
        <v>45000</v>
      </c>
      <c r="S1900" t="s">
        <v>11</v>
      </c>
      <c r="T1900" t="s">
        <v>17139</v>
      </c>
      <c r="U1900" t="s">
        <v>17140</v>
      </c>
      <c r="V1900" t="s">
        <v>17141</v>
      </c>
      <c r="W1900">
        <v>1.5974400000000001E-3</v>
      </c>
    </row>
    <row r="1901" spans="5:23">
      <c r="E1901" t="s">
        <v>0</v>
      </c>
      <c r="F1901">
        <v>23792.7</v>
      </c>
      <c r="G1901" t="s">
        <v>1</v>
      </c>
      <c r="H1901" t="s">
        <v>2</v>
      </c>
      <c r="I1901" t="s">
        <v>3</v>
      </c>
      <c r="J1901">
        <v>0.97545099999999996</v>
      </c>
      <c r="K1901" t="s">
        <v>4</v>
      </c>
      <c r="L1901">
        <v>4417.18</v>
      </c>
      <c r="M1901" t="s">
        <v>5</v>
      </c>
      <c r="N1901">
        <v>10.187491314395</v>
      </c>
      <c r="O1901" t="s">
        <v>6</v>
      </c>
      <c r="P1901">
        <v>45000</v>
      </c>
      <c r="Q1901" t="s">
        <v>7</v>
      </c>
      <c r="R1901">
        <v>45000</v>
      </c>
      <c r="S1901" t="s">
        <v>8</v>
      </c>
      <c r="T1901" t="s">
        <v>17171</v>
      </c>
      <c r="U1901" t="s">
        <v>17172</v>
      </c>
      <c r="V1901" t="s">
        <v>17173</v>
      </c>
      <c r="W1901">
        <v>-9.8508600000000003E-4</v>
      </c>
    </row>
    <row r="1902" spans="5:23">
      <c r="E1902" t="s">
        <v>9</v>
      </c>
      <c r="F1902">
        <v>23020.3</v>
      </c>
      <c r="G1902" t="s">
        <v>1</v>
      </c>
      <c r="H1902" t="s">
        <v>10</v>
      </c>
      <c r="I1902" t="s">
        <v>3</v>
      </c>
      <c r="J1902">
        <v>0.98529</v>
      </c>
      <c r="K1902" t="s">
        <v>4</v>
      </c>
      <c r="L1902">
        <v>4474.66</v>
      </c>
      <c r="M1902" t="s">
        <v>5</v>
      </c>
      <c r="N1902">
        <v>10.056638232796001</v>
      </c>
      <c r="O1902" t="s">
        <v>6</v>
      </c>
      <c r="P1902">
        <v>45000</v>
      </c>
      <c r="Q1902" t="s">
        <v>7</v>
      </c>
      <c r="R1902">
        <v>45000</v>
      </c>
      <c r="S1902" t="s">
        <v>11</v>
      </c>
      <c r="T1902" t="s">
        <v>17174</v>
      </c>
      <c r="U1902" t="s">
        <v>17175</v>
      </c>
      <c r="V1902" t="s">
        <v>17176</v>
      </c>
      <c r="W1902">
        <v>1.1150699999999999E-3</v>
      </c>
    </row>
    <row r="1903" spans="5:23">
      <c r="E1903" t="s">
        <v>12</v>
      </c>
      <c r="F1903">
        <v>23792.7</v>
      </c>
      <c r="G1903" t="s">
        <v>1</v>
      </c>
      <c r="H1903" t="s">
        <v>2</v>
      </c>
      <c r="I1903" t="s">
        <v>3</v>
      </c>
      <c r="J1903">
        <v>0.97545099999999996</v>
      </c>
      <c r="K1903" t="s">
        <v>4</v>
      </c>
      <c r="L1903">
        <v>4417.18</v>
      </c>
      <c r="M1903" t="s">
        <v>5</v>
      </c>
      <c r="N1903">
        <v>10.187491314395</v>
      </c>
      <c r="O1903" t="s">
        <v>6</v>
      </c>
      <c r="P1903">
        <v>45000</v>
      </c>
      <c r="Q1903" t="s">
        <v>7</v>
      </c>
      <c r="R1903">
        <v>45000</v>
      </c>
      <c r="S1903" t="s">
        <v>13</v>
      </c>
      <c r="T1903" t="s">
        <v>17171</v>
      </c>
      <c r="U1903" t="s">
        <v>17172</v>
      </c>
      <c r="V1903" t="s">
        <v>17173</v>
      </c>
      <c r="W1903">
        <v>-9.8508600000000003E-4</v>
      </c>
    </row>
    <row r="1904" spans="5:23">
      <c r="E1904" t="s">
        <v>12</v>
      </c>
      <c r="F1904">
        <v>23654.799999999999</v>
      </c>
      <c r="G1904" t="s">
        <v>1</v>
      </c>
      <c r="H1904" t="s">
        <v>14</v>
      </c>
      <c r="I1904" t="s">
        <v>3</v>
      </c>
      <c r="J1904">
        <v>0.97487299999999999</v>
      </c>
      <c r="K1904" t="s">
        <v>4</v>
      </c>
      <c r="L1904">
        <v>4448.2</v>
      </c>
      <c r="M1904" t="s">
        <v>5</v>
      </c>
      <c r="N1904">
        <v>10.1164603234</v>
      </c>
      <c r="O1904" t="s">
        <v>6</v>
      </c>
      <c r="P1904">
        <v>45000</v>
      </c>
      <c r="Q1904" t="s">
        <v>7</v>
      </c>
      <c r="R1904">
        <v>45000</v>
      </c>
      <c r="S1904" t="s">
        <v>15</v>
      </c>
      <c r="T1904" t="s">
        <v>17177</v>
      </c>
      <c r="U1904" t="s">
        <v>17178</v>
      </c>
      <c r="V1904" t="s">
        <v>17179</v>
      </c>
      <c r="W1904">
        <v>8.5802399999999998E-4</v>
      </c>
    </row>
    <row r="1905" spans="5:23">
      <c r="E1905" t="s">
        <v>16</v>
      </c>
      <c r="F1905">
        <v>23654.799999999999</v>
      </c>
      <c r="G1905" t="s">
        <v>1</v>
      </c>
      <c r="H1905" t="s">
        <v>14</v>
      </c>
      <c r="I1905" t="s">
        <v>3</v>
      </c>
      <c r="J1905">
        <v>0.97487299999999999</v>
      </c>
      <c r="K1905" t="s">
        <v>4</v>
      </c>
      <c r="L1905">
        <v>4448.2</v>
      </c>
      <c r="M1905" t="s">
        <v>5</v>
      </c>
      <c r="N1905">
        <v>10.1164603234</v>
      </c>
      <c r="O1905" t="s">
        <v>6</v>
      </c>
      <c r="P1905">
        <v>45000</v>
      </c>
      <c r="Q1905" t="s">
        <v>7</v>
      </c>
      <c r="R1905">
        <v>45000</v>
      </c>
      <c r="S1905" t="s">
        <v>15</v>
      </c>
      <c r="T1905" t="s">
        <v>17177</v>
      </c>
      <c r="U1905" t="s">
        <v>17178</v>
      </c>
      <c r="V1905" t="s">
        <v>17179</v>
      </c>
      <c r="W1905">
        <v>8.5802399999999998E-4</v>
      </c>
    </row>
    <row r="1906" spans="5:23">
      <c r="E1906" t="s">
        <v>16</v>
      </c>
      <c r="F1906">
        <v>25564.2</v>
      </c>
      <c r="G1906" t="s">
        <v>1</v>
      </c>
      <c r="H1906" t="s">
        <v>17</v>
      </c>
      <c r="I1906" t="s">
        <v>3</v>
      </c>
      <c r="J1906">
        <v>0.95070200000000005</v>
      </c>
      <c r="K1906" t="s">
        <v>4</v>
      </c>
      <c r="L1906">
        <v>4327.92</v>
      </c>
      <c r="M1906" t="s">
        <v>5</v>
      </c>
      <c r="N1906">
        <v>10.397596457200001</v>
      </c>
      <c r="O1906" t="s">
        <v>6</v>
      </c>
      <c r="P1906">
        <v>45000</v>
      </c>
      <c r="Q1906" t="s">
        <v>7</v>
      </c>
      <c r="R1906">
        <v>45000</v>
      </c>
      <c r="S1906" t="s">
        <v>18</v>
      </c>
      <c r="T1906" t="s">
        <v>17180</v>
      </c>
      <c r="U1906" t="s">
        <v>17181</v>
      </c>
      <c r="V1906" t="s">
        <v>17182</v>
      </c>
      <c r="W1906">
        <v>-1.5910500000000001E-3</v>
      </c>
    </row>
    <row r="1907" spans="5:23">
      <c r="E1907" t="s">
        <v>19</v>
      </c>
      <c r="F1907">
        <v>25564.2</v>
      </c>
      <c r="G1907" t="s">
        <v>1</v>
      </c>
      <c r="H1907" t="s">
        <v>17</v>
      </c>
      <c r="I1907" t="s">
        <v>3</v>
      </c>
      <c r="J1907">
        <v>0.95070200000000005</v>
      </c>
      <c r="K1907" t="s">
        <v>4</v>
      </c>
      <c r="L1907">
        <v>4327.92</v>
      </c>
      <c r="M1907" t="s">
        <v>5</v>
      </c>
      <c r="N1907">
        <v>10.397596457200001</v>
      </c>
      <c r="O1907" t="s">
        <v>6</v>
      </c>
      <c r="P1907">
        <v>45000</v>
      </c>
      <c r="Q1907" t="s">
        <v>7</v>
      </c>
      <c r="R1907">
        <v>45000</v>
      </c>
      <c r="S1907" t="s">
        <v>20</v>
      </c>
      <c r="T1907" t="s">
        <v>17180</v>
      </c>
      <c r="U1907" t="s">
        <v>17181</v>
      </c>
      <c r="V1907" t="s">
        <v>17182</v>
      </c>
      <c r="W1907">
        <v>-1.5910500000000001E-3</v>
      </c>
    </row>
    <row r="1908" spans="5:23">
      <c r="E1908" t="s">
        <v>19</v>
      </c>
      <c r="F1908">
        <v>25245.200000000001</v>
      </c>
      <c r="G1908" t="s">
        <v>1</v>
      </c>
      <c r="H1908" t="s">
        <v>2</v>
      </c>
      <c r="I1908" t="s">
        <v>3</v>
      </c>
      <c r="J1908">
        <v>0.94973399999999997</v>
      </c>
      <c r="K1908" t="s">
        <v>4</v>
      </c>
      <c r="L1908">
        <v>4391.54</v>
      </c>
      <c r="M1908" t="s">
        <v>5</v>
      </c>
      <c r="N1908">
        <v>10.246965182944001</v>
      </c>
      <c r="O1908" t="s">
        <v>6</v>
      </c>
      <c r="P1908">
        <v>45000</v>
      </c>
      <c r="Q1908" t="s">
        <v>7</v>
      </c>
      <c r="R1908">
        <v>45000</v>
      </c>
      <c r="S1908" t="s">
        <v>21</v>
      </c>
      <c r="T1908" t="s">
        <v>17183</v>
      </c>
      <c r="U1908" t="s">
        <v>17184</v>
      </c>
      <c r="V1908" t="s">
        <v>17185</v>
      </c>
      <c r="W1908">
        <v>2.6936E-3</v>
      </c>
    </row>
    <row r="1909" spans="5:23">
      <c r="E1909" t="s">
        <v>22</v>
      </c>
      <c r="F1909">
        <v>25245.200000000001</v>
      </c>
      <c r="G1909" t="s">
        <v>1</v>
      </c>
      <c r="H1909" t="s">
        <v>2</v>
      </c>
      <c r="I1909" t="s">
        <v>3</v>
      </c>
      <c r="J1909">
        <v>0.94973399999999997</v>
      </c>
      <c r="K1909" t="s">
        <v>4</v>
      </c>
      <c r="L1909">
        <v>4391.54</v>
      </c>
      <c r="M1909" t="s">
        <v>5</v>
      </c>
      <c r="N1909">
        <v>10.246965182944001</v>
      </c>
      <c r="O1909" t="s">
        <v>6</v>
      </c>
      <c r="P1909">
        <v>45000</v>
      </c>
      <c r="Q1909" t="s">
        <v>7</v>
      </c>
      <c r="R1909">
        <v>45000</v>
      </c>
      <c r="S1909" t="s">
        <v>21</v>
      </c>
      <c r="T1909" t="s">
        <v>17183</v>
      </c>
      <c r="U1909" t="s">
        <v>17184</v>
      </c>
      <c r="V1909" t="s">
        <v>17185</v>
      </c>
      <c r="W1909">
        <v>2.6936E-3</v>
      </c>
    </row>
    <row r="1910" spans="5:23">
      <c r="E1910" t="s">
        <v>22</v>
      </c>
      <c r="F1910">
        <v>27674.1</v>
      </c>
      <c r="G1910" t="s">
        <v>1</v>
      </c>
      <c r="H1910" t="s">
        <v>23</v>
      </c>
      <c r="I1910" t="s">
        <v>3</v>
      </c>
      <c r="J1910">
        <v>0.924072</v>
      </c>
      <c r="K1910" t="s">
        <v>4</v>
      </c>
      <c r="L1910">
        <v>4231.71</v>
      </c>
      <c r="M1910" t="s">
        <v>5</v>
      </c>
      <c r="N1910">
        <v>10.634001051386001</v>
      </c>
      <c r="O1910" t="s">
        <v>6</v>
      </c>
      <c r="P1910">
        <v>45000</v>
      </c>
      <c r="Q1910" t="s">
        <v>7</v>
      </c>
      <c r="R1910">
        <v>45000</v>
      </c>
      <c r="S1910" t="s">
        <v>24</v>
      </c>
      <c r="T1910" t="s">
        <v>17186</v>
      </c>
      <c r="U1910" t="s">
        <v>17187</v>
      </c>
      <c r="V1910" t="s">
        <v>17188</v>
      </c>
      <c r="W1910">
        <v>2.9514900000000002E-3</v>
      </c>
    </row>
    <row r="1911" spans="5:23">
      <c r="E1911" t="s">
        <v>25</v>
      </c>
      <c r="F1911">
        <v>27674.1</v>
      </c>
      <c r="G1911" t="s">
        <v>1</v>
      </c>
      <c r="H1911" t="s">
        <v>23</v>
      </c>
      <c r="I1911" t="s">
        <v>3</v>
      </c>
      <c r="J1911">
        <v>0.924072</v>
      </c>
      <c r="K1911" t="s">
        <v>4</v>
      </c>
      <c r="L1911">
        <v>4231.71</v>
      </c>
      <c r="M1911" t="s">
        <v>5</v>
      </c>
      <c r="N1911">
        <v>10.634001051386001</v>
      </c>
      <c r="O1911" t="s">
        <v>6</v>
      </c>
      <c r="P1911">
        <v>45000</v>
      </c>
      <c r="Q1911" t="s">
        <v>7</v>
      </c>
      <c r="R1911">
        <v>45000</v>
      </c>
      <c r="S1911" t="s">
        <v>26</v>
      </c>
      <c r="T1911" t="s">
        <v>17186</v>
      </c>
      <c r="U1911" t="s">
        <v>17187</v>
      </c>
      <c r="V1911" t="s">
        <v>17188</v>
      </c>
      <c r="W1911">
        <v>2.9514900000000002E-3</v>
      </c>
    </row>
    <row r="1912" spans="5:23">
      <c r="E1912" t="s">
        <v>25</v>
      </c>
      <c r="F1912">
        <v>27124.1</v>
      </c>
      <c r="G1912" t="s">
        <v>1</v>
      </c>
      <c r="H1912" t="s">
        <v>27</v>
      </c>
      <c r="I1912" t="s">
        <v>3</v>
      </c>
      <c r="J1912">
        <v>0.92274199999999995</v>
      </c>
      <c r="K1912" t="s">
        <v>4</v>
      </c>
      <c r="L1912">
        <v>4329.96</v>
      </c>
      <c r="M1912" t="s">
        <v>5</v>
      </c>
      <c r="N1912">
        <v>10.392714036704</v>
      </c>
      <c r="O1912" t="s">
        <v>6</v>
      </c>
      <c r="P1912">
        <v>45000</v>
      </c>
      <c r="Q1912" t="s">
        <v>7</v>
      </c>
      <c r="R1912">
        <v>45000</v>
      </c>
      <c r="S1912" t="s">
        <v>28</v>
      </c>
      <c r="T1912" t="s">
        <v>17189</v>
      </c>
      <c r="U1912" t="s">
        <v>17190</v>
      </c>
      <c r="V1912" t="s">
        <v>17191</v>
      </c>
      <c r="W1912">
        <v>1.79349E-3</v>
      </c>
    </row>
    <row r="1913" spans="5:23">
      <c r="E1913" t="s">
        <v>29</v>
      </c>
      <c r="F1913">
        <v>27124.1</v>
      </c>
      <c r="G1913" t="s">
        <v>1</v>
      </c>
      <c r="H1913" t="s">
        <v>27</v>
      </c>
      <c r="I1913" t="s">
        <v>3</v>
      </c>
      <c r="J1913">
        <v>0.92274199999999995</v>
      </c>
      <c r="K1913" t="s">
        <v>4</v>
      </c>
      <c r="L1913">
        <v>4329.96</v>
      </c>
      <c r="M1913" t="s">
        <v>5</v>
      </c>
      <c r="N1913">
        <v>10.392714036704</v>
      </c>
      <c r="O1913" t="s">
        <v>6</v>
      </c>
      <c r="P1913">
        <v>45000</v>
      </c>
      <c r="Q1913" t="s">
        <v>7</v>
      </c>
      <c r="R1913">
        <v>45000</v>
      </c>
      <c r="S1913" t="s">
        <v>28</v>
      </c>
      <c r="T1913" t="s">
        <v>17189</v>
      </c>
      <c r="U1913" t="s">
        <v>17190</v>
      </c>
      <c r="V1913" t="s">
        <v>17191</v>
      </c>
      <c r="W1913">
        <v>1.79349E-3</v>
      </c>
    </row>
    <row r="1914" spans="5:23">
      <c r="E1914" t="s">
        <v>29</v>
      </c>
      <c r="F1914">
        <v>29749.1</v>
      </c>
      <c r="G1914" t="s">
        <v>1</v>
      </c>
      <c r="H1914" t="s">
        <v>30</v>
      </c>
      <c r="I1914" t="s">
        <v>3</v>
      </c>
      <c r="J1914">
        <v>0.90183199999999997</v>
      </c>
      <c r="K1914" t="s">
        <v>4</v>
      </c>
      <c r="L1914">
        <v>4133.09</v>
      </c>
      <c r="M1914" t="s">
        <v>5</v>
      </c>
      <c r="N1914">
        <v>10.887741063324</v>
      </c>
      <c r="O1914" t="s">
        <v>6</v>
      </c>
      <c r="P1914">
        <v>45000</v>
      </c>
      <c r="Q1914" t="s">
        <v>7</v>
      </c>
      <c r="R1914">
        <v>45000</v>
      </c>
      <c r="S1914" t="s">
        <v>31</v>
      </c>
      <c r="T1914" t="s">
        <v>17192</v>
      </c>
      <c r="U1914" t="s">
        <v>17193</v>
      </c>
      <c r="V1914" t="s">
        <v>17194</v>
      </c>
      <c r="W1914">
        <v>4.9250300000000004E-3</v>
      </c>
    </row>
    <row r="1915" spans="5:23">
      <c r="E1915" t="s">
        <v>32</v>
      </c>
      <c r="F1915">
        <v>29749.1</v>
      </c>
      <c r="G1915" t="s">
        <v>1</v>
      </c>
      <c r="H1915" t="s">
        <v>30</v>
      </c>
      <c r="I1915" t="s">
        <v>3</v>
      </c>
      <c r="J1915">
        <v>0.90183199999999997</v>
      </c>
      <c r="K1915" t="s">
        <v>4</v>
      </c>
      <c r="L1915">
        <v>4133.09</v>
      </c>
      <c r="M1915" t="s">
        <v>5</v>
      </c>
      <c r="N1915">
        <v>10.887741063324</v>
      </c>
      <c r="O1915" t="s">
        <v>6</v>
      </c>
      <c r="P1915">
        <v>45000</v>
      </c>
      <c r="Q1915" t="s">
        <v>7</v>
      </c>
      <c r="R1915">
        <v>45000</v>
      </c>
      <c r="S1915" t="s">
        <v>33</v>
      </c>
      <c r="T1915" t="s">
        <v>17192</v>
      </c>
      <c r="U1915" t="s">
        <v>17193</v>
      </c>
      <c r="V1915" t="s">
        <v>17194</v>
      </c>
      <c r="W1915">
        <v>4.9250300000000004E-3</v>
      </c>
    </row>
    <row r="1916" spans="5:23">
      <c r="E1916" t="s">
        <v>32</v>
      </c>
      <c r="F1916">
        <v>29320.3</v>
      </c>
      <c r="G1916" t="s">
        <v>1</v>
      </c>
      <c r="H1916" t="s">
        <v>17</v>
      </c>
      <c r="I1916" t="s">
        <v>3</v>
      </c>
      <c r="J1916">
        <v>0.89427900000000005</v>
      </c>
      <c r="K1916" t="s">
        <v>4</v>
      </c>
      <c r="L1916">
        <v>4264.67</v>
      </c>
      <c r="M1916" t="s">
        <v>5</v>
      </c>
      <c r="N1916">
        <v>10.551806133495001</v>
      </c>
      <c r="O1916" t="s">
        <v>6</v>
      </c>
      <c r="P1916">
        <v>45000</v>
      </c>
      <c r="Q1916" t="s">
        <v>7</v>
      </c>
      <c r="R1916">
        <v>45000</v>
      </c>
      <c r="S1916" t="s">
        <v>34</v>
      </c>
      <c r="T1916" t="s">
        <v>17195</v>
      </c>
      <c r="U1916" t="s">
        <v>17196</v>
      </c>
      <c r="V1916" t="s">
        <v>17197</v>
      </c>
      <c r="W1916">
        <v>5.1845299999999997E-3</v>
      </c>
    </row>
    <row r="1917" spans="5:23">
      <c r="E1917" t="s">
        <v>35</v>
      </c>
      <c r="F1917">
        <v>29320.3</v>
      </c>
      <c r="G1917" t="s">
        <v>1</v>
      </c>
      <c r="H1917" t="s">
        <v>17</v>
      </c>
      <c r="I1917" t="s">
        <v>3</v>
      </c>
      <c r="J1917">
        <v>0.89427900000000005</v>
      </c>
      <c r="K1917" t="s">
        <v>4</v>
      </c>
      <c r="L1917">
        <v>4264.67</v>
      </c>
      <c r="M1917" t="s">
        <v>5</v>
      </c>
      <c r="N1917">
        <v>10.551806133495001</v>
      </c>
      <c r="O1917" t="s">
        <v>6</v>
      </c>
      <c r="P1917">
        <v>45000</v>
      </c>
      <c r="Q1917" t="s">
        <v>7</v>
      </c>
      <c r="R1917">
        <v>45000</v>
      </c>
      <c r="S1917" t="s">
        <v>34</v>
      </c>
      <c r="T1917" t="s">
        <v>17195</v>
      </c>
      <c r="U1917" t="s">
        <v>17196</v>
      </c>
      <c r="V1917" t="s">
        <v>17197</v>
      </c>
      <c r="W1917">
        <v>5.1845299999999997E-3</v>
      </c>
    </row>
    <row r="1918" spans="5:23">
      <c r="E1918" t="s">
        <v>35</v>
      </c>
      <c r="F1918">
        <v>32528</v>
      </c>
      <c r="G1918" t="s">
        <v>1</v>
      </c>
      <c r="H1918" t="s">
        <v>36</v>
      </c>
      <c r="I1918" t="s">
        <v>3</v>
      </c>
      <c r="J1918">
        <v>0.87359600000000004</v>
      </c>
      <c r="K1918" t="s">
        <v>4</v>
      </c>
      <c r="L1918">
        <v>4028.29</v>
      </c>
      <c r="M1918" t="s">
        <v>5</v>
      </c>
      <c r="N1918">
        <v>11.170995210492</v>
      </c>
      <c r="O1918" t="s">
        <v>6</v>
      </c>
      <c r="P1918">
        <v>45000</v>
      </c>
      <c r="Q1918" t="s">
        <v>7</v>
      </c>
      <c r="R1918">
        <v>45000</v>
      </c>
      <c r="S1918" t="s">
        <v>37</v>
      </c>
      <c r="T1918" t="s">
        <v>17198</v>
      </c>
      <c r="U1918" t="s">
        <v>5742</v>
      </c>
      <c r="V1918" t="s">
        <v>17199</v>
      </c>
      <c r="W1918">
        <v>1.0129300000000001E-2</v>
      </c>
    </row>
    <row r="1919" spans="5:23">
      <c r="E1919" t="s">
        <v>38</v>
      </c>
      <c r="F1919">
        <v>32528</v>
      </c>
      <c r="G1919" t="s">
        <v>1</v>
      </c>
      <c r="H1919" t="s">
        <v>36</v>
      </c>
      <c r="I1919" t="s">
        <v>3</v>
      </c>
      <c r="J1919">
        <v>0.87359600000000004</v>
      </c>
      <c r="K1919" t="s">
        <v>4</v>
      </c>
      <c r="L1919">
        <v>4028.29</v>
      </c>
      <c r="M1919" t="s">
        <v>5</v>
      </c>
      <c r="N1919">
        <v>11.170995210492</v>
      </c>
      <c r="O1919" t="s">
        <v>6</v>
      </c>
      <c r="P1919">
        <v>45000</v>
      </c>
      <c r="Q1919" t="s">
        <v>7</v>
      </c>
      <c r="R1919">
        <v>45000</v>
      </c>
      <c r="S1919" t="s">
        <v>39</v>
      </c>
      <c r="T1919" t="s">
        <v>17198</v>
      </c>
      <c r="U1919" t="s">
        <v>5742</v>
      </c>
      <c r="V1919" t="s">
        <v>17199</v>
      </c>
      <c r="W1919">
        <v>1.0129300000000001E-2</v>
      </c>
    </row>
    <row r="1920" spans="5:23">
      <c r="E1920" t="s">
        <v>38</v>
      </c>
      <c r="F1920">
        <v>31612</v>
      </c>
      <c r="G1920" t="s">
        <v>1</v>
      </c>
      <c r="H1920" t="s">
        <v>40</v>
      </c>
      <c r="I1920" t="s">
        <v>3</v>
      </c>
      <c r="J1920">
        <v>0.86819599999999997</v>
      </c>
      <c r="K1920" t="s">
        <v>4</v>
      </c>
      <c r="L1920">
        <v>4196.75</v>
      </c>
      <c r="M1920" t="s">
        <v>5</v>
      </c>
      <c r="N1920">
        <v>10.722585263573</v>
      </c>
      <c r="O1920" t="s">
        <v>6</v>
      </c>
      <c r="P1920">
        <v>45000</v>
      </c>
      <c r="Q1920" t="s">
        <v>7</v>
      </c>
      <c r="R1920">
        <v>45000</v>
      </c>
      <c r="S1920" t="s">
        <v>41</v>
      </c>
      <c r="T1920" t="s">
        <v>17200</v>
      </c>
      <c r="U1920" t="s">
        <v>17201</v>
      </c>
      <c r="V1920" t="s">
        <v>17202</v>
      </c>
      <c r="W1920">
        <v>1.0902800000000001E-2</v>
      </c>
    </row>
    <row r="1921" spans="5:23">
      <c r="E1921" t="s">
        <v>42</v>
      </c>
      <c r="F1921">
        <v>31612</v>
      </c>
      <c r="G1921" t="s">
        <v>1</v>
      </c>
      <c r="H1921" t="s">
        <v>40</v>
      </c>
      <c r="I1921" t="s">
        <v>3</v>
      </c>
      <c r="J1921">
        <v>0.86819599999999997</v>
      </c>
      <c r="K1921" t="s">
        <v>4</v>
      </c>
      <c r="L1921">
        <v>4196.75</v>
      </c>
      <c r="M1921" t="s">
        <v>5</v>
      </c>
      <c r="N1921">
        <v>10.722585263573</v>
      </c>
      <c r="O1921" t="s">
        <v>6</v>
      </c>
      <c r="P1921">
        <v>45000</v>
      </c>
      <c r="Q1921" t="s">
        <v>7</v>
      </c>
      <c r="R1921">
        <v>45000</v>
      </c>
      <c r="S1921" t="s">
        <v>41</v>
      </c>
      <c r="T1921" t="s">
        <v>17200</v>
      </c>
      <c r="U1921" t="s">
        <v>17201</v>
      </c>
      <c r="V1921" t="s">
        <v>17202</v>
      </c>
      <c r="W1921">
        <v>1.0902800000000001E-2</v>
      </c>
    </row>
    <row r="1922" spans="5:23">
      <c r="E1922" t="s">
        <v>42</v>
      </c>
      <c r="F1922">
        <v>22912.9</v>
      </c>
      <c r="G1922" t="s">
        <v>1</v>
      </c>
      <c r="H1922" t="s">
        <v>14</v>
      </c>
      <c r="I1922" t="s">
        <v>3</v>
      </c>
      <c r="J1922">
        <v>0.98930200000000001</v>
      </c>
      <c r="K1922" t="s">
        <v>4</v>
      </c>
      <c r="L1922">
        <v>4459.26</v>
      </c>
      <c r="M1922" t="s">
        <v>5</v>
      </c>
      <c r="N1922">
        <v>10.091351585704</v>
      </c>
      <c r="O1922" t="s">
        <v>6</v>
      </c>
      <c r="P1922">
        <v>45000</v>
      </c>
      <c r="Q1922" t="s">
        <v>7</v>
      </c>
      <c r="R1922">
        <v>45000</v>
      </c>
      <c r="S1922" t="s">
        <v>43</v>
      </c>
      <c r="T1922" t="s">
        <v>17203</v>
      </c>
      <c r="U1922" t="s">
        <v>17204</v>
      </c>
      <c r="V1922" t="s">
        <v>17205</v>
      </c>
      <c r="W1922">
        <v>-6.7197600000000002E-4</v>
      </c>
    </row>
    <row r="1923" spans="5:23">
      <c r="E1923" t="s">
        <v>44</v>
      </c>
      <c r="F1923">
        <v>22912.9</v>
      </c>
      <c r="G1923" t="s">
        <v>1</v>
      </c>
      <c r="H1923" t="s">
        <v>14</v>
      </c>
      <c r="I1923" t="s">
        <v>3</v>
      </c>
      <c r="J1923">
        <v>0.98930200000000001</v>
      </c>
      <c r="K1923" t="s">
        <v>4</v>
      </c>
      <c r="L1923">
        <v>4459.26</v>
      </c>
      <c r="M1923" t="s">
        <v>5</v>
      </c>
      <c r="N1923">
        <v>10.091351585704</v>
      </c>
      <c r="O1923" t="s">
        <v>6</v>
      </c>
      <c r="P1923">
        <v>45000</v>
      </c>
      <c r="Q1923" t="s">
        <v>7</v>
      </c>
      <c r="R1923">
        <v>45000</v>
      </c>
      <c r="S1923" t="s">
        <v>45</v>
      </c>
      <c r="T1923" t="s">
        <v>17203</v>
      </c>
      <c r="U1923" t="s">
        <v>17204</v>
      </c>
      <c r="V1923" t="s">
        <v>17205</v>
      </c>
      <c r="W1923">
        <v>-6.7197600000000002E-4</v>
      </c>
    </row>
    <row r="1924" spans="5:23">
      <c r="E1924" t="s">
        <v>44</v>
      </c>
      <c r="F1924">
        <v>23020.3</v>
      </c>
      <c r="G1924" t="s">
        <v>1</v>
      </c>
      <c r="H1924" t="s">
        <v>10</v>
      </c>
      <c r="I1924" t="s">
        <v>3</v>
      </c>
      <c r="J1924">
        <v>0.98529</v>
      </c>
      <c r="K1924" t="s">
        <v>4</v>
      </c>
      <c r="L1924">
        <v>4474.66</v>
      </c>
      <c r="M1924" t="s">
        <v>5</v>
      </c>
      <c r="N1924">
        <v>10.056638232796001</v>
      </c>
      <c r="O1924" t="s">
        <v>6</v>
      </c>
      <c r="P1924">
        <v>45000</v>
      </c>
      <c r="Q1924" t="s">
        <v>7</v>
      </c>
      <c r="R1924">
        <v>45000</v>
      </c>
      <c r="S1924" t="s">
        <v>11</v>
      </c>
      <c r="T1924" t="s">
        <v>17174</v>
      </c>
      <c r="U1924" t="s">
        <v>17175</v>
      </c>
      <c r="V1924" t="s">
        <v>17176</v>
      </c>
      <c r="W1924">
        <v>1.1150699999999999E-3</v>
      </c>
    </row>
    <row r="1925" spans="5:23">
      <c r="E1925" t="s">
        <v>0</v>
      </c>
      <c r="F1925">
        <v>23912.7</v>
      </c>
      <c r="G1925" t="s">
        <v>1</v>
      </c>
      <c r="H1925" t="s">
        <v>2</v>
      </c>
      <c r="I1925" t="s">
        <v>3</v>
      </c>
      <c r="J1925">
        <v>0.973028</v>
      </c>
      <c r="K1925" t="s">
        <v>4</v>
      </c>
      <c r="L1925">
        <v>4416.93</v>
      </c>
      <c r="M1925" t="s">
        <v>5</v>
      </c>
      <c r="N1925">
        <v>10.188076264585</v>
      </c>
      <c r="O1925" t="s">
        <v>6</v>
      </c>
      <c r="P1925">
        <v>45000</v>
      </c>
      <c r="Q1925" t="s">
        <v>7</v>
      </c>
      <c r="R1925">
        <v>45000</v>
      </c>
      <c r="S1925" t="s">
        <v>8</v>
      </c>
      <c r="T1925" t="s">
        <v>17206</v>
      </c>
      <c r="U1925" t="s">
        <v>17207</v>
      </c>
      <c r="V1925" t="s">
        <v>17208</v>
      </c>
      <c r="W1925">
        <v>7.3548600000000004E-4</v>
      </c>
    </row>
    <row r="1926" spans="5:23">
      <c r="E1926" t="s">
        <v>9</v>
      </c>
      <c r="F1926">
        <v>22877.1</v>
      </c>
      <c r="G1926" t="s">
        <v>1</v>
      </c>
      <c r="H1926" t="s">
        <v>10</v>
      </c>
      <c r="I1926" t="s">
        <v>3</v>
      </c>
      <c r="J1926">
        <v>0.98839100000000002</v>
      </c>
      <c r="K1926" t="s">
        <v>4</v>
      </c>
      <c r="L1926">
        <v>4474.47</v>
      </c>
      <c r="M1926" t="s">
        <v>5</v>
      </c>
      <c r="N1926">
        <v>10.057053973467999</v>
      </c>
      <c r="O1926" t="s">
        <v>6</v>
      </c>
      <c r="P1926">
        <v>45000</v>
      </c>
      <c r="Q1926" t="s">
        <v>7</v>
      </c>
      <c r="R1926">
        <v>45000</v>
      </c>
      <c r="S1926" t="s">
        <v>11</v>
      </c>
      <c r="T1926" t="s">
        <v>17209</v>
      </c>
      <c r="U1926" t="s">
        <v>17210</v>
      </c>
      <c r="V1926" t="s">
        <v>17211</v>
      </c>
      <c r="W1926">
        <v>7.8470299999999998E-4</v>
      </c>
    </row>
    <row r="1927" spans="5:23">
      <c r="E1927" t="s">
        <v>12</v>
      </c>
      <c r="F1927">
        <v>23912.7</v>
      </c>
      <c r="G1927" t="s">
        <v>1</v>
      </c>
      <c r="H1927" t="s">
        <v>2</v>
      </c>
      <c r="I1927" t="s">
        <v>3</v>
      </c>
      <c r="J1927">
        <v>0.973028</v>
      </c>
      <c r="K1927" t="s">
        <v>4</v>
      </c>
      <c r="L1927">
        <v>4416.93</v>
      </c>
      <c r="M1927" t="s">
        <v>5</v>
      </c>
      <c r="N1927">
        <v>10.188076264585</v>
      </c>
      <c r="O1927" t="s">
        <v>6</v>
      </c>
      <c r="P1927">
        <v>45000</v>
      </c>
      <c r="Q1927" t="s">
        <v>7</v>
      </c>
      <c r="R1927">
        <v>45000</v>
      </c>
      <c r="S1927" t="s">
        <v>13</v>
      </c>
      <c r="T1927" t="s">
        <v>17206</v>
      </c>
      <c r="U1927" t="s">
        <v>17207</v>
      </c>
      <c r="V1927" t="s">
        <v>17208</v>
      </c>
      <c r="W1927">
        <v>7.3548600000000004E-4</v>
      </c>
    </row>
    <row r="1928" spans="5:23">
      <c r="E1928" t="s">
        <v>12</v>
      </c>
      <c r="F1928">
        <v>23623.5</v>
      </c>
      <c r="G1928" t="s">
        <v>1</v>
      </c>
      <c r="H1928" t="s">
        <v>14</v>
      </c>
      <c r="I1928" t="s">
        <v>3</v>
      </c>
      <c r="J1928">
        <v>0.97555000000000003</v>
      </c>
      <c r="K1928" t="s">
        <v>4</v>
      </c>
      <c r="L1928">
        <v>4447.92</v>
      </c>
      <c r="M1928" t="s">
        <v>5</v>
      </c>
      <c r="N1928">
        <v>10.117094606016</v>
      </c>
      <c r="O1928" t="s">
        <v>6</v>
      </c>
      <c r="P1928">
        <v>45000</v>
      </c>
      <c r="Q1928" t="s">
        <v>7</v>
      </c>
      <c r="R1928">
        <v>45000</v>
      </c>
      <c r="S1928" t="s">
        <v>15</v>
      </c>
      <c r="T1928" t="s">
        <v>17212</v>
      </c>
      <c r="U1928" t="s">
        <v>17213</v>
      </c>
      <c r="V1928" t="s">
        <v>17214</v>
      </c>
      <c r="W1928">
        <v>-2.0594300000000001E-3</v>
      </c>
    </row>
    <row r="1929" spans="5:23">
      <c r="E1929" t="s">
        <v>16</v>
      </c>
      <c r="F1929">
        <v>23623.5</v>
      </c>
      <c r="G1929" t="s">
        <v>1</v>
      </c>
      <c r="H1929" t="s">
        <v>14</v>
      </c>
      <c r="I1929" t="s">
        <v>3</v>
      </c>
      <c r="J1929">
        <v>0.97555000000000003</v>
      </c>
      <c r="K1929" t="s">
        <v>4</v>
      </c>
      <c r="L1929">
        <v>4447.92</v>
      </c>
      <c r="M1929" t="s">
        <v>5</v>
      </c>
      <c r="N1929">
        <v>10.117094606016</v>
      </c>
      <c r="O1929" t="s">
        <v>6</v>
      </c>
      <c r="P1929">
        <v>45000</v>
      </c>
      <c r="Q1929" t="s">
        <v>7</v>
      </c>
      <c r="R1929">
        <v>45000</v>
      </c>
      <c r="S1929" t="s">
        <v>15</v>
      </c>
      <c r="T1929" t="s">
        <v>17212</v>
      </c>
      <c r="U1929" t="s">
        <v>17213</v>
      </c>
      <c r="V1929" t="s">
        <v>17214</v>
      </c>
      <c r="W1929">
        <v>-2.0594300000000001E-3</v>
      </c>
    </row>
    <row r="1930" spans="5:23">
      <c r="E1930" t="s">
        <v>16</v>
      </c>
      <c r="F1930">
        <v>25822.400000000001</v>
      </c>
      <c r="G1930" t="s">
        <v>1</v>
      </c>
      <c r="H1930" t="s">
        <v>17</v>
      </c>
      <c r="I1930" t="s">
        <v>3</v>
      </c>
      <c r="J1930">
        <v>0.94599900000000003</v>
      </c>
      <c r="K1930" t="s">
        <v>4</v>
      </c>
      <c r="L1930">
        <v>4327.3599999999997</v>
      </c>
      <c r="M1930" t="s">
        <v>5</v>
      </c>
      <c r="N1930">
        <v>10.39896077131</v>
      </c>
      <c r="O1930" t="s">
        <v>6</v>
      </c>
      <c r="P1930">
        <v>45000</v>
      </c>
      <c r="Q1930" t="s">
        <v>7</v>
      </c>
      <c r="R1930">
        <v>45000</v>
      </c>
      <c r="S1930" t="s">
        <v>18</v>
      </c>
      <c r="T1930" t="s">
        <v>17215</v>
      </c>
      <c r="U1930" t="s">
        <v>17216</v>
      </c>
      <c r="V1930" t="s">
        <v>17217</v>
      </c>
      <c r="W1930">
        <v>1.15869E-3</v>
      </c>
    </row>
    <row r="1931" spans="5:23">
      <c r="E1931" t="s">
        <v>19</v>
      </c>
      <c r="F1931">
        <v>25822.400000000001</v>
      </c>
      <c r="G1931" t="s">
        <v>1</v>
      </c>
      <c r="H1931" t="s">
        <v>17</v>
      </c>
      <c r="I1931" t="s">
        <v>3</v>
      </c>
      <c r="J1931">
        <v>0.94599900000000003</v>
      </c>
      <c r="K1931" t="s">
        <v>4</v>
      </c>
      <c r="L1931">
        <v>4327.3599999999997</v>
      </c>
      <c r="M1931" t="s">
        <v>5</v>
      </c>
      <c r="N1931">
        <v>10.39896077131</v>
      </c>
      <c r="O1931" t="s">
        <v>6</v>
      </c>
      <c r="P1931">
        <v>45000</v>
      </c>
      <c r="Q1931" t="s">
        <v>7</v>
      </c>
      <c r="R1931">
        <v>45000</v>
      </c>
      <c r="S1931" t="s">
        <v>20</v>
      </c>
      <c r="T1931" t="s">
        <v>17215</v>
      </c>
      <c r="U1931" t="s">
        <v>17216</v>
      </c>
      <c r="V1931" t="s">
        <v>17217</v>
      </c>
      <c r="W1931">
        <v>1.15869E-3</v>
      </c>
    </row>
    <row r="1932" spans="5:23">
      <c r="E1932" t="s">
        <v>19</v>
      </c>
      <c r="F1932">
        <v>25379.599999999999</v>
      </c>
      <c r="G1932" t="s">
        <v>1</v>
      </c>
      <c r="H1932" t="s">
        <v>2</v>
      </c>
      <c r="I1932" t="s">
        <v>3</v>
      </c>
      <c r="J1932">
        <v>0.94726900000000003</v>
      </c>
      <c r="K1932" t="s">
        <v>4</v>
      </c>
      <c r="L1932">
        <v>4391.04</v>
      </c>
      <c r="M1932" t="s">
        <v>5</v>
      </c>
      <c r="N1932">
        <v>10.248135103312</v>
      </c>
      <c r="O1932" t="s">
        <v>6</v>
      </c>
      <c r="P1932">
        <v>45000</v>
      </c>
      <c r="Q1932" t="s">
        <v>7</v>
      </c>
      <c r="R1932">
        <v>45000</v>
      </c>
      <c r="S1932" t="s">
        <v>21</v>
      </c>
      <c r="T1932" t="s">
        <v>17218</v>
      </c>
      <c r="U1932" t="s">
        <v>17219</v>
      </c>
      <c r="V1932" t="s">
        <v>17220</v>
      </c>
      <c r="W1932">
        <v>3.3357899999999999E-3</v>
      </c>
    </row>
    <row r="1933" spans="5:23">
      <c r="E1933" t="s">
        <v>22</v>
      </c>
      <c r="F1933">
        <v>25379.599999999999</v>
      </c>
      <c r="G1933" t="s">
        <v>1</v>
      </c>
      <c r="H1933" t="s">
        <v>2</v>
      </c>
      <c r="I1933" t="s">
        <v>3</v>
      </c>
      <c r="J1933">
        <v>0.94726900000000003</v>
      </c>
      <c r="K1933" t="s">
        <v>4</v>
      </c>
      <c r="L1933">
        <v>4391.04</v>
      </c>
      <c r="M1933" t="s">
        <v>5</v>
      </c>
      <c r="N1933">
        <v>10.248135103312</v>
      </c>
      <c r="O1933" t="s">
        <v>6</v>
      </c>
      <c r="P1933">
        <v>45000</v>
      </c>
      <c r="Q1933" t="s">
        <v>7</v>
      </c>
      <c r="R1933">
        <v>45000</v>
      </c>
      <c r="S1933" t="s">
        <v>21</v>
      </c>
      <c r="T1933" t="s">
        <v>17218</v>
      </c>
      <c r="U1933" t="s">
        <v>17219</v>
      </c>
      <c r="V1933" t="s">
        <v>17220</v>
      </c>
      <c r="W1933">
        <v>3.3357899999999999E-3</v>
      </c>
    </row>
    <row r="1934" spans="5:23">
      <c r="E1934" t="s">
        <v>22</v>
      </c>
      <c r="F1934">
        <v>27587.1</v>
      </c>
      <c r="G1934" t="s">
        <v>1</v>
      </c>
      <c r="H1934" t="s">
        <v>23</v>
      </c>
      <c r="I1934" t="s">
        <v>3</v>
      </c>
      <c r="J1934">
        <v>0.92539899999999997</v>
      </c>
      <c r="K1934" t="s">
        <v>4</v>
      </c>
      <c r="L1934">
        <v>4232.87</v>
      </c>
      <c r="M1934" t="s">
        <v>5</v>
      </c>
      <c r="N1934">
        <v>10.631078046446</v>
      </c>
      <c r="O1934" t="s">
        <v>6</v>
      </c>
      <c r="P1934">
        <v>45000</v>
      </c>
      <c r="Q1934" t="s">
        <v>7</v>
      </c>
      <c r="R1934">
        <v>45000</v>
      </c>
      <c r="S1934" t="s">
        <v>24</v>
      </c>
      <c r="T1934" t="s">
        <v>17221</v>
      </c>
      <c r="U1934" t="s">
        <v>17222</v>
      </c>
      <c r="V1934" t="s">
        <v>17223</v>
      </c>
      <c r="W1934">
        <v>7.4456899999999996E-3</v>
      </c>
    </row>
    <row r="1935" spans="5:23">
      <c r="E1935" t="s">
        <v>25</v>
      </c>
      <c r="F1935">
        <v>27587.1</v>
      </c>
      <c r="G1935" t="s">
        <v>1</v>
      </c>
      <c r="H1935" t="s">
        <v>23</v>
      </c>
      <c r="I1935" t="s">
        <v>3</v>
      </c>
      <c r="J1935">
        <v>0.92539899999999997</v>
      </c>
      <c r="K1935" t="s">
        <v>4</v>
      </c>
      <c r="L1935">
        <v>4232.87</v>
      </c>
      <c r="M1935" t="s">
        <v>5</v>
      </c>
      <c r="N1935">
        <v>10.631078046446</v>
      </c>
      <c r="O1935" t="s">
        <v>6</v>
      </c>
      <c r="P1935">
        <v>45000</v>
      </c>
      <c r="Q1935" t="s">
        <v>7</v>
      </c>
      <c r="R1935">
        <v>45000</v>
      </c>
      <c r="S1935" t="s">
        <v>26</v>
      </c>
      <c r="T1935" t="s">
        <v>17221</v>
      </c>
      <c r="U1935" t="s">
        <v>17222</v>
      </c>
      <c r="V1935" t="s">
        <v>17223</v>
      </c>
      <c r="W1935">
        <v>7.4456899999999996E-3</v>
      </c>
    </row>
    <row r="1936" spans="5:23">
      <c r="E1936" t="s">
        <v>25</v>
      </c>
      <c r="F1936">
        <v>27345.9</v>
      </c>
      <c r="G1936" t="s">
        <v>1</v>
      </c>
      <c r="H1936" t="s">
        <v>27</v>
      </c>
      <c r="I1936" t="s">
        <v>3</v>
      </c>
      <c r="J1936">
        <v>0.91907700000000003</v>
      </c>
      <c r="K1936" t="s">
        <v>4</v>
      </c>
      <c r="L1936">
        <v>4329.16</v>
      </c>
      <c r="M1936" t="s">
        <v>5</v>
      </c>
      <c r="N1936">
        <v>10.394614507551999</v>
      </c>
      <c r="O1936" t="s">
        <v>6</v>
      </c>
      <c r="P1936">
        <v>45000</v>
      </c>
      <c r="Q1936" t="s">
        <v>7</v>
      </c>
      <c r="R1936">
        <v>45000</v>
      </c>
      <c r="S1936" t="s">
        <v>28</v>
      </c>
      <c r="T1936" t="s">
        <v>17224</v>
      </c>
      <c r="U1936" t="s">
        <v>17225</v>
      </c>
      <c r="V1936" t="s">
        <v>17226</v>
      </c>
      <c r="W1936">
        <v>-1.0048500000000001E-3</v>
      </c>
    </row>
    <row r="1937" spans="5:23">
      <c r="E1937" t="s">
        <v>29</v>
      </c>
      <c r="F1937">
        <v>27345.9</v>
      </c>
      <c r="G1937" t="s">
        <v>1</v>
      </c>
      <c r="H1937" t="s">
        <v>27</v>
      </c>
      <c r="I1937" t="s">
        <v>3</v>
      </c>
      <c r="J1937">
        <v>0.91907700000000003</v>
      </c>
      <c r="K1937" t="s">
        <v>4</v>
      </c>
      <c r="L1937">
        <v>4329.16</v>
      </c>
      <c r="M1937" t="s">
        <v>5</v>
      </c>
      <c r="N1937">
        <v>10.394614507551999</v>
      </c>
      <c r="O1937" t="s">
        <v>6</v>
      </c>
      <c r="P1937">
        <v>45000</v>
      </c>
      <c r="Q1937" t="s">
        <v>7</v>
      </c>
      <c r="R1937">
        <v>45000</v>
      </c>
      <c r="S1937" t="s">
        <v>28</v>
      </c>
      <c r="T1937" t="s">
        <v>17224</v>
      </c>
      <c r="U1937" t="s">
        <v>17225</v>
      </c>
      <c r="V1937" t="s">
        <v>17226</v>
      </c>
      <c r="W1937">
        <v>-1.0048500000000001E-3</v>
      </c>
    </row>
    <row r="1938" spans="5:23">
      <c r="E1938" t="s">
        <v>29</v>
      </c>
      <c r="F1938">
        <v>30317.599999999999</v>
      </c>
      <c r="G1938" t="s">
        <v>1</v>
      </c>
      <c r="H1938" t="s">
        <v>30</v>
      </c>
      <c r="I1938" t="s">
        <v>3</v>
      </c>
      <c r="J1938">
        <v>0.89341700000000002</v>
      </c>
      <c r="K1938" t="s">
        <v>4</v>
      </c>
      <c r="L1938">
        <v>4132.3500000000004</v>
      </c>
      <c r="M1938" t="s">
        <v>5</v>
      </c>
      <c r="N1938">
        <v>10.889689576614</v>
      </c>
      <c r="O1938" t="s">
        <v>6</v>
      </c>
      <c r="P1938">
        <v>45000</v>
      </c>
      <c r="Q1938" t="s">
        <v>7</v>
      </c>
      <c r="R1938">
        <v>45000</v>
      </c>
      <c r="S1938" t="s">
        <v>31</v>
      </c>
      <c r="T1938" t="s">
        <v>17227</v>
      </c>
      <c r="U1938" t="s">
        <v>17228</v>
      </c>
      <c r="V1938" t="s">
        <v>17229</v>
      </c>
      <c r="W1938">
        <v>2.4003599999999998E-3</v>
      </c>
    </row>
    <row r="1939" spans="5:23">
      <c r="E1939" t="s">
        <v>32</v>
      </c>
      <c r="F1939">
        <v>30317.599999999999</v>
      </c>
      <c r="G1939" t="s">
        <v>1</v>
      </c>
      <c r="H1939" t="s">
        <v>30</v>
      </c>
      <c r="I1939" t="s">
        <v>3</v>
      </c>
      <c r="J1939">
        <v>0.89341700000000002</v>
      </c>
      <c r="K1939" t="s">
        <v>4</v>
      </c>
      <c r="L1939">
        <v>4132.3500000000004</v>
      </c>
      <c r="M1939" t="s">
        <v>5</v>
      </c>
      <c r="N1939">
        <v>10.889689576614</v>
      </c>
      <c r="O1939" t="s">
        <v>6</v>
      </c>
      <c r="P1939">
        <v>45000</v>
      </c>
      <c r="Q1939" t="s">
        <v>7</v>
      </c>
      <c r="R1939">
        <v>45000</v>
      </c>
      <c r="S1939" t="s">
        <v>33</v>
      </c>
      <c r="T1939" t="s">
        <v>17227</v>
      </c>
      <c r="U1939" t="s">
        <v>17228</v>
      </c>
      <c r="V1939" t="s">
        <v>17229</v>
      </c>
      <c r="W1939">
        <v>2.4003599999999998E-3</v>
      </c>
    </row>
    <row r="1940" spans="5:23">
      <c r="E1940" t="s">
        <v>32</v>
      </c>
      <c r="F1940">
        <v>29312.1</v>
      </c>
      <c r="G1940" t="s">
        <v>1</v>
      </c>
      <c r="H1940" t="s">
        <v>17</v>
      </c>
      <c r="I1940" t="s">
        <v>3</v>
      </c>
      <c r="J1940">
        <v>0.89431300000000002</v>
      </c>
      <c r="K1940" t="s">
        <v>4</v>
      </c>
      <c r="L1940">
        <v>4265.54</v>
      </c>
      <c r="M1940" t="s">
        <v>5</v>
      </c>
      <c r="N1940">
        <v>10.549662337465</v>
      </c>
      <c r="O1940" t="s">
        <v>6</v>
      </c>
      <c r="P1940">
        <v>45000</v>
      </c>
      <c r="Q1940" t="s">
        <v>7</v>
      </c>
      <c r="R1940">
        <v>45000</v>
      </c>
      <c r="S1940" t="s">
        <v>34</v>
      </c>
      <c r="T1940" t="s">
        <v>17230</v>
      </c>
      <c r="U1940" t="s">
        <v>17231</v>
      </c>
      <c r="V1940" t="s">
        <v>17232</v>
      </c>
      <c r="W1940">
        <v>1.21143E-2</v>
      </c>
    </row>
    <row r="1941" spans="5:23">
      <c r="E1941" t="s">
        <v>35</v>
      </c>
      <c r="F1941">
        <v>29312.1</v>
      </c>
      <c r="G1941" t="s">
        <v>1</v>
      </c>
      <c r="H1941" t="s">
        <v>17</v>
      </c>
      <c r="I1941" t="s">
        <v>3</v>
      </c>
      <c r="J1941">
        <v>0.89431300000000002</v>
      </c>
      <c r="K1941" t="s">
        <v>4</v>
      </c>
      <c r="L1941">
        <v>4265.54</v>
      </c>
      <c r="M1941" t="s">
        <v>5</v>
      </c>
      <c r="N1941">
        <v>10.549662337465</v>
      </c>
      <c r="O1941" t="s">
        <v>6</v>
      </c>
      <c r="P1941">
        <v>45000</v>
      </c>
      <c r="Q1941" t="s">
        <v>7</v>
      </c>
      <c r="R1941">
        <v>45000</v>
      </c>
      <c r="S1941" t="s">
        <v>34</v>
      </c>
      <c r="T1941" t="s">
        <v>17230</v>
      </c>
      <c r="U1941" t="s">
        <v>17231</v>
      </c>
      <c r="V1941" t="s">
        <v>17232</v>
      </c>
      <c r="W1941">
        <v>1.21143E-2</v>
      </c>
    </row>
    <row r="1942" spans="5:23">
      <c r="E1942" t="s">
        <v>35</v>
      </c>
      <c r="F1942">
        <v>32798.9</v>
      </c>
      <c r="G1942" t="s">
        <v>1</v>
      </c>
      <c r="H1942" t="s">
        <v>36</v>
      </c>
      <c r="I1942" t="s">
        <v>3</v>
      </c>
      <c r="J1942">
        <v>0.86975400000000003</v>
      </c>
      <c r="K1942" t="s">
        <v>4</v>
      </c>
      <c r="L1942">
        <v>4030.4</v>
      </c>
      <c r="M1942" t="s">
        <v>5</v>
      </c>
      <c r="N1942">
        <v>11.165149917616001</v>
      </c>
      <c r="O1942" t="s">
        <v>6</v>
      </c>
      <c r="P1942">
        <v>45000</v>
      </c>
      <c r="Q1942" t="s">
        <v>7</v>
      </c>
      <c r="R1942">
        <v>45000</v>
      </c>
      <c r="S1942" t="s">
        <v>37</v>
      </c>
      <c r="T1942" t="s">
        <v>17233</v>
      </c>
      <c r="U1942" t="s">
        <v>17234</v>
      </c>
      <c r="V1942" t="s">
        <v>17235</v>
      </c>
      <c r="W1942">
        <v>8.54041E-3</v>
      </c>
    </row>
    <row r="1943" spans="5:23">
      <c r="E1943" t="s">
        <v>38</v>
      </c>
      <c r="F1943">
        <v>32798.9</v>
      </c>
      <c r="G1943" t="s">
        <v>1</v>
      </c>
      <c r="H1943" t="s">
        <v>36</v>
      </c>
      <c r="I1943" t="s">
        <v>3</v>
      </c>
      <c r="J1943">
        <v>0.86975400000000003</v>
      </c>
      <c r="K1943" t="s">
        <v>4</v>
      </c>
      <c r="L1943">
        <v>4030.4</v>
      </c>
      <c r="M1943" t="s">
        <v>5</v>
      </c>
      <c r="N1943">
        <v>11.165149917616001</v>
      </c>
      <c r="O1943" t="s">
        <v>6</v>
      </c>
      <c r="P1943">
        <v>45000</v>
      </c>
      <c r="Q1943" t="s">
        <v>7</v>
      </c>
      <c r="R1943">
        <v>45000</v>
      </c>
      <c r="S1943" t="s">
        <v>39</v>
      </c>
      <c r="T1943" t="s">
        <v>17233</v>
      </c>
      <c r="U1943" t="s">
        <v>17234</v>
      </c>
      <c r="V1943" t="s">
        <v>17235</v>
      </c>
      <c r="W1943">
        <v>8.54041E-3</v>
      </c>
    </row>
    <row r="1944" spans="5:23">
      <c r="E1944" t="s">
        <v>38</v>
      </c>
      <c r="F1944">
        <v>31613.8</v>
      </c>
      <c r="G1944" t="s">
        <v>1</v>
      </c>
      <c r="H1944" t="s">
        <v>40</v>
      </c>
      <c r="I1944" t="s">
        <v>3</v>
      </c>
      <c r="J1944">
        <v>0.86815200000000003</v>
      </c>
      <c r="K1944" t="s">
        <v>4</v>
      </c>
      <c r="L1944">
        <v>4196.9399999999996</v>
      </c>
      <c r="M1944" t="s">
        <v>5</v>
      </c>
      <c r="N1944">
        <v>10.722098099248999</v>
      </c>
      <c r="O1944" t="s">
        <v>6</v>
      </c>
      <c r="P1944">
        <v>45000</v>
      </c>
      <c r="Q1944" t="s">
        <v>7</v>
      </c>
      <c r="R1944">
        <v>45000</v>
      </c>
      <c r="S1944" t="s">
        <v>41</v>
      </c>
      <c r="T1944" t="s">
        <v>17236</v>
      </c>
      <c r="U1944" t="s">
        <v>17237</v>
      </c>
      <c r="V1944" t="s">
        <v>17238</v>
      </c>
      <c r="W1944">
        <v>8.6847299999999999E-3</v>
      </c>
    </row>
    <row r="1945" spans="5:23">
      <c r="E1945" t="s">
        <v>42</v>
      </c>
      <c r="F1945">
        <v>31613.8</v>
      </c>
      <c r="G1945" t="s">
        <v>1</v>
      </c>
      <c r="H1945" t="s">
        <v>40</v>
      </c>
      <c r="I1945" t="s">
        <v>3</v>
      </c>
      <c r="J1945">
        <v>0.86815200000000003</v>
      </c>
      <c r="K1945" t="s">
        <v>4</v>
      </c>
      <c r="L1945">
        <v>4196.9399999999996</v>
      </c>
      <c r="M1945" t="s">
        <v>5</v>
      </c>
      <c r="N1945">
        <v>10.722098099248999</v>
      </c>
      <c r="O1945" t="s">
        <v>6</v>
      </c>
      <c r="P1945">
        <v>45000</v>
      </c>
      <c r="Q1945" t="s">
        <v>7</v>
      </c>
      <c r="R1945">
        <v>45000</v>
      </c>
      <c r="S1945" t="s">
        <v>41</v>
      </c>
      <c r="T1945" t="s">
        <v>17236</v>
      </c>
      <c r="U1945" t="s">
        <v>17237</v>
      </c>
      <c r="V1945" t="s">
        <v>17238</v>
      </c>
      <c r="W1945">
        <v>8.6847299999999999E-3</v>
      </c>
    </row>
    <row r="1946" spans="5:23">
      <c r="E1946" t="s">
        <v>42</v>
      </c>
      <c r="F1946">
        <v>22977.599999999999</v>
      </c>
      <c r="G1946" t="s">
        <v>1</v>
      </c>
      <c r="H1946" t="s">
        <v>14</v>
      </c>
      <c r="I1946" t="s">
        <v>3</v>
      </c>
      <c r="J1946">
        <v>0.98788699999999996</v>
      </c>
      <c r="K1946" t="s">
        <v>4</v>
      </c>
      <c r="L1946">
        <v>4459.4399999999996</v>
      </c>
      <c r="M1946" t="s">
        <v>5</v>
      </c>
      <c r="N1946">
        <v>10.090961221248</v>
      </c>
      <c r="O1946" t="s">
        <v>6</v>
      </c>
      <c r="P1946">
        <v>45000</v>
      </c>
      <c r="Q1946" t="s">
        <v>7</v>
      </c>
      <c r="R1946">
        <v>45000</v>
      </c>
      <c r="S1946" t="s">
        <v>43</v>
      </c>
      <c r="T1946" t="s">
        <v>17239</v>
      </c>
      <c r="U1946" t="s">
        <v>17240</v>
      </c>
      <c r="V1946" t="s">
        <v>17241</v>
      </c>
      <c r="W1946">
        <v>1.5566600000000001E-3</v>
      </c>
    </row>
    <row r="1947" spans="5:23">
      <c r="E1947" t="s">
        <v>44</v>
      </c>
      <c r="F1947">
        <v>22977.599999999999</v>
      </c>
      <c r="G1947" t="s">
        <v>1</v>
      </c>
      <c r="H1947" t="s">
        <v>14</v>
      </c>
      <c r="I1947" t="s">
        <v>3</v>
      </c>
      <c r="J1947">
        <v>0.98788699999999996</v>
      </c>
      <c r="K1947" t="s">
        <v>4</v>
      </c>
      <c r="L1947">
        <v>4459.4399999999996</v>
      </c>
      <c r="M1947" t="s">
        <v>5</v>
      </c>
      <c r="N1947">
        <v>10.090961221248</v>
      </c>
      <c r="O1947" t="s">
        <v>6</v>
      </c>
      <c r="P1947">
        <v>45000</v>
      </c>
      <c r="Q1947" t="s">
        <v>7</v>
      </c>
      <c r="R1947">
        <v>45000</v>
      </c>
      <c r="S1947" t="s">
        <v>45</v>
      </c>
      <c r="T1947" t="s">
        <v>17239</v>
      </c>
      <c r="U1947" t="s">
        <v>17240</v>
      </c>
      <c r="V1947" t="s">
        <v>17241</v>
      </c>
      <c r="W1947">
        <v>1.5566600000000001E-3</v>
      </c>
    </row>
    <row r="1948" spans="5:23">
      <c r="E1948" t="s">
        <v>44</v>
      </c>
      <c r="F1948">
        <v>22877.1</v>
      </c>
      <c r="G1948" t="s">
        <v>1</v>
      </c>
      <c r="H1948" t="s">
        <v>10</v>
      </c>
      <c r="I1948" t="s">
        <v>3</v>
      </c>
      <c r="J1948">
        <v>0.98839100000000002</v>
      </c>
      <c r="K1948" t="s">
        <v>4</v>
      </c>
      <c r="L1948">
        <v>4474.47</v>
      </c>
      <c r="M1948" t="s">
        <v>5</v>
      </c>
      <c r="N1948">
        <v>10.057053973467999</v>
      </c>
      <c r="O1948" t="s">
        <v>6</v>
      </c>
      <c r="P1948">
        <v>45000</v>
      </c>
      <c r="Q1948" t="s">
        <v>7</v>
      </c>
      <c r="R1948">
        <v>45000</v>
      </c>
      <c r="S1948" t="s">
        <v>11</v>
      </c>
      <c r="T1948" t="s">
        <v>17209</v>
      </c>
      <c r="U1948" t="s">
        <v>17210</v>
      </c>
      <c r="V1948" t="s">
        <v>17211</v>
      </c>
      <c r="W1948">
        <v>7.8470299999999998E-4</v>
      </c>
    </row>
    <row r="1949" spans="5:23">
      <c r="E1949" t="s">
        <v>0</v>
      </c>
      <c r="F1949">
        <v>23756</v>
      </c>
      <c r="G1949" t="s">
        <v>1</v>
      </c>
      <c r="H1949" t="s">
        <v>2</v>
      </c>
      <c r="I1949" t="s">
        <v>3</v>
      </c>
      <c r="J1949">
        <v>0.97626500000000005</v>
      </c>
      <c r="K1949" t="s">
        <v>4</v>
      </c>
      <c r="L1949">
        <v>4416.63</v>
      </c>
      <c r="M1949" t="s">
        <v>5</v>
      </c>
      <c r="N1949">
        <v>10.188758787639999</v>
      </c>
      <c r="O1949" t="s">
        <v>6</v>
      </c>
      <c r="P1949">
        <v>45000</v>
      </c>
      <c r="Q1949" t="s">
        <v>7</v>
      </c>
      <c r="R1949">
        <v>45000</v>
      </c>
      <c r="S1949" t="s">
        <v>8</v>
      </c>
      <c r="T1949" t="s">
        <v>17242</v>
      </c>
      <c r="U1949" t="s">
        <v>17243</v>
      </c>
      <c r="V1949" t="s">
        <v>17244</v>
      </c>
      <c r="W1949">
        <v>4.5541599999999999E-4</v>
      </c>
    </row>
    <row r="1950" spans="5:23">
      <c r="E1950" t="s">
        <v>9</v>
      </c>
      <c r="F1950">
        <v>22998.7</v>
      </c>
      <c r="G1950" t="s">
        <v>1</v>
      </c>
      <c r="H1950" t="s">
        <v>10</v>
      </c>
      <c r="I1950" t="s">
        <v>3</v>
      </c>
      <c r="J1950">
        <v>0.98577000000000004</v>
      </c>
      <c r="K1950" t="s">
        <v>4</v>
      </c>
      <c r="L1950">
        <v>4474.5</v>
      </c>
      <c r="M1950" t="s">
        <v>5</v>
      </c>
      <c r="N1950">
        <v>10.05698059282</v>
      </c>
      <c r="O1950" t="s">
        <v>6</v>
      </c>
      <c r="P1950">
        <v>45000</v>
      </c>
      <c r="Q1950" t="s">
        <v>7</v>
      </c>
      <c r="R1950">
        <v>45000</v>
      </c>
      <c r="S1950" t="s">
        <v>11</v>
      </c>
      <c r="T1950" t="s">
        <v>17245</v>
      </c>
      <c r="U1950" t="s">
        <v>17246</v>
      </c>
      <c r="V1950" t="s">
        <v>17247</v>
      </c>
      <c r="W1950">
        <v>4.4887300000000002E-4</v>
      </c>
    </row>
    <row r="1951" spans="5:23">
      <c r="E1951" t="s">
        <v>12</v>
      </c>
      <c r="F1951">
        <v>23756</v>
      </c>
      <c r="G1951" t="s">
        <v>1</v>
      </c>
      <c r="H1951" t="s">
        <v>2</v>
      </c>
      <c r="I1951" t="s">
        <v>3</v>
      </c>
      <c r="J1951">
        <v>0.97626500000000005</v>
      </c>
      <c r="K1951" t="s">
        <v>4</v>
      </c>
      <c r="L1951">
        <v>4416.63</v>
      </c>
      <c r="M1951" t="s">
        <v>5</v>
      </c>
      <c r="N1951">
        <v>10.188758787639999</v>
      </c>
      <c r="O1951" t="s">
        <v>6</v>
      </c>
      <c r="P1951">
        <v>45000</v>
      </c>
      <c r="Q1951" t="s">
        <v>7</v>
      </c>
      <c r="R1951">
        <v>45000</v>
      </c>
      <c r="S1951" t="s">
        <v>13</v>
      </c>
      <c r="T1951" t="s">
        <v>17242</v>
      </c>
      <c r="U1951" t="s">
        <v>17243</v>
      </c>
      <c r="V1951" t="s">
        <v>17244</v>
      </c>
      <c r="W1951">
        <v>4.5541599999999999E-4</v>
      </c>
    </row>
    <row r="1952" spans="5:23">
      <c r="E1952" t="s">
        <v>12</v>
      </c>
      <c r="F1952">
        <v>23723.200000000001</v>
      </c>
      <c r="G1952" t="s">
        <v>1</v>
      </c>
      <c r="H1952" t="s">
        <v>14</v>
      </c>
      <c r="I1952" t="s">
        <v>3</v>
      </c>
      <c r="J1952">
        <v>0.97347499999999998</v>
      </c>
      <c r="K1952" t="s">
        <v>4</v>
      </c>
      <c r="L1952">
        <v>4448.13</v>
      </c>
      <c r="M1952" t="s">
        <v>5</v>
      </c>
      <c r="N1952">
        <v>10.116606659696</v>
      </c>
      <c r="O1952" t="s">
        <v>6</v>
      </c>
      <c r="P1952">
        <v>45000</v>
      </c>
      <c r="Q1952" t="s">
        <v>7</v>
      </c>
      <c r="R1952">
        <v>45000</v>
      </c>
      <c r="S1952" t="s">
        <v>15</v>
      </c>
      <c r="T1952" t="s">
        <v>17248</v>
      </c>
      <c r="U1952" t="s">
        <v>17249</v>
      </c>
      <c r="V1952" t="s">
        <v>17250</v>
      </c>
      <c r="W1952">
        <v>2.1687799999999999E-3</v>
      </c>
    </row>
    <row r="1953" spans="5:23">
      <c r="E1953" t="s">
        <v>16</v>
      </c>
      <c r="F1953">
        <v>23723.200000000001</v>
      </c>
      <c r="G1953" t="s">
        <v>1</v>
      </c>
      <c r="H1953" t="s">
        <v>14</v>
      </c>
      <c r="I1953" t="s">
        <v>3</v>
      </c>
      <c r="J1953">
        <v>0.97347499999999998</v>
      </c>
      <c r="K1953" t="s">
        <v>4</v>
      </c>
      <c r="L1953">
        <v>4448.13</v>
      </c>
      <c r="M1953" t="s">
        <v>5</v>
      </c>
      <c r="N1953">
        <v>10.116606659696</v>
      </c>
      <c r="O1953" t="s">
        <v>6</v>
      </c>
      <c r="P1953">
        <v>45000</v>
      </c>
      <c r="Q1953" t="s">
        <v>7</v>
      </c>
      <c r="R1953">
        <v>45000</v>
      </c>
      <c r="S1953" t="s">
        <v>15</v>
      </c>
      <c r="T1953" t="s">
        <v>17248</v>
      </c>
      <c r="U1953" t="s">
        <v>17249</v>
      </c>
      <c r="V1953" t="s">
        <v>17250</v>
      </c>
      <c r="W1953">
        <v>2.1687799999999999E-3</v>
      </c>
    </row>
    <row r="1954" spans="5:23">
      <c r="E1954" t="s">
        <v>16</v>
      </c>
      <c r="F1954">
        <v>25623.4</v>
      </c>
      <c r="G1954" t="s">
        <v>1</v>
      </c>
      <c r="H1954" t="s">
        <v>17</v>
      </c>
      <c r="I1954" t="s">
        <v>3</v>
      </c>
      <c r="J1954">
        <v>0.94971799999999995</v>
      </c>
      <c r="K1954" t="s">
        <v>4</v>
      </c>
      <c r="L1954">
        <v>4326.87</v>
      </c>
      <c r="M1954" t="s">
        <v>5</v>
      </c>
      <c r="N1954">
        <v>10.400130144689999</v>
      </c>
      <c r="O1954" t="s">
        <v>6</v>
      </c>
      <c r="P1954">
        <v>45000</v>
      </c>
      <c r="Q1954" t="s">
        <v>7</v>
      </c>
      <c r="R1954">
        <v>45000</v>
      </c>
      <c r="S1954" t="s">
        <v>18</v>
      </c>
      <c r="T1954" t="s">
        <v>17251</v>
      </c>
      <c r="U1954" t="s">
        <v>17252</v>
      </c>
      <c r="V1954" t="s">
        <v>17253</v>
      </c>
      <c r="W1954">
        <v>-4.28396E-4</v>
      </c>
    </row>
    <row r="1955" spans="5:23">
      <c r="E1955" t="s">
        <v>19</v>
      </c>
      <c r="F1955">
        <v>25623.4</v>
      </c>
      <c r="G1955" t="s">
        <v>1</v>
      </c>
      <c r="H1955" t="s">
        <v>17</v>
      </c>
      <c r="I1955" t="s">
        <v>3</v>
      </c>
      <c r="J1955">
        <v>0.94971799999999995</v>
      </c>
      <c r="K1955" t="s">
        <v>4</v>
      </c>
      <c r="L1955">
        <v>4326.87</v>
      </c>
      <c r="M1955" t="s">
        <v>5</v>
      </c>
      <c r="N1955">
        <v>10.400130144689999</v>
      </c>
      <c r="O1955" t="s">
        <v>6</v>
      </c>
      <c r="P1955">
        <v>45000</v>
      </c>
      <c r="Q1955" t="s">
        <v>7</v>
      </c>
      <c r="R1955">
        <v>45000</v>
      </c>
      <c r="S1955" t="s">
        <v>20</v>
      </c>
      <c r="T1955" t="s">
        <v>17251</v>
      </c>
      <c r="U1955" t="s">
        <v>17252</v>
      </c>
      <c r="V1955" t="s">
        <v>17253</v>
      </c>
      <c r="W1955">
        <v>-4.28396E-4</v>
      </c>
    </row>
    <row r="1956" spans="5:23">
      <c r="E1956" t="s">
        <v>19</v>
      </c>
      <c r="F1956">
        <v>25136.9</v>
      </c>
      <c r="G1956" t="s">
        <v>1</v>
      </c>
      <c r="H1956" t="s">
        <v>2</v>
      </c>
      <c r="I1956" t="s">
        <v>3</v>
      </c>
      <c r="J1956">
        <v>0.95179100000000005</v>
      </c>
      <c r="K1956" t="s">
        <v>4</v>
      </c>
      <c r="L1956">
        <v>4391.42</v>
      </c>
      <c r="M1956" t="s">
        <v>5</v>
      </c>
      <c r="N1956">
        <v>10.247257725536</v>
      </c>
      <c r="O1956" t="s">
        <v>6</v>
      </c>
      <c r="P1956">
        <v>45000</v>
      </c>
      <c r="Q1956" t="s">
        <v>7</v>
      </c>
      <c r="R1956">
        <v>45000</v>
      </c>
      <c r="S1956" t="s">
        <v>21</v>
      </c>
      <c r="T1956" t="s">
        <v>17254</v>
      </c>
      <c r="U1956" t="s">
        <v>17255</v>
      </c>
      <c r="V1956" t="s">
        <v>17256</v>
      </c>
      <c r="W1956">
        <v>1.8567200000000001E-3</v>
      </c>
    </row>
    <row r="1957" spans="5:23">
      <c r="E1957" t="s">
        <v>22</v>
      </c>
      <c r="F1957">
        <v>25136.9</v>
      </c>
      <c r="G1957" t="s">
        <v>1</v>
      </c>
      <c r="H1957" t="s">
        <v>2</v>
      </c>
      <c r="I1957" t="s">
        <v>3</v>
      </c>
      <c r="J1957">
        <v>0.95179100000000005</v>
      </c>
      <c r="K1957" t="s">
        <v>4</v>
      </c>
      <c r="L1957">
        <v>4391.42</v>
      </c>
      <c r="M1957" t="s">
        <v>5</v>
      </c>
      <c r="N1957">
        <v>10.247257725536</v>
      </c>
      <c r="O1957" t="s">
        <v>6</v>
      </c>
      <c r="P1957">
        <v>45000</v>
      </c>
      <c r="Q1957" t="s">
        <v>7</v>
      </c>
      <c r="R1957">
        <v>45000</v>
      </c>
      <c r="S1957" t="s">
        <v>21</v>
      </c>
      <c r="T1957" t="s">
        <v>17254</v>
      </c>
      <c r="U1957" t="s">
        <v>17255</v>
      </c>
      <c r="V1957" t="s">
        <v>17256</v>
      </c>
      <c r="W1957">
        <v>1.8567200000000001E-3</v>
      </c>
    </row>
    <row r="1958" spans="5:23">
      <c r="E1958" t="s">
        <v>22</v>
      </c>
      <c r="F1958">
        <v>27710.400000000001</v>
      </c>
      <c r="G1958" t="s">
        <v>1</v>
      </c>
      <c r="H1958" t="s">
        <v>23</v>
      </c>
      <c r="I1958" t="s">
        <v>3</v>
      </c>
      <c r="J1958">
        <v>0.92336399999999996</v>
      </c>
      <c r="K1958" t="s">
        <v>4</v>
      </c>
      <c r="L1958">
        <v>4232.6400000000003</v>
      </c>
      <c r="M1958" t="s">
        <v>5</v>
      </c>
      <c r="N1958">
        <v>10.631662717634001</v>
      </c>
      <c r="O1958" t="s">
        <v>6</v>
      </c>
      <c r="P1958">
        <v>45000</v>
      </c>
      <c r="Q1958" t="s">
        <v>7</v>
      </c>
      <c r="R1958">
        <v>45000</v>
      </c>
      <c r="S1958" t="s">
        <v>24</v>
      </c>
      <c r="T1958" t="s">
        <v>17257</v>
      </c>
      <c r="U1958" t="s">
        <v>17258</v>
      </c>
      <c r="V1958" t="s">
        <v>8932</v>
      </c>
      <c r="W1958">
        <v>2.6517400000000001E-3</v>
      </c>
    </row>
    <row r="1959" spans="5:23">
      <c r="E1959" t="s">
        <v>25</v>
      </c>
      <c r="F1959">
        <v>27710.400000000001</v>
      </c>
      <c r="G1959" t="s">
        <v>1</v>
      </c>
      <c r="H1959" t="s">
        <v>23</v>
      </c>
      <c r="I1959" t="s">
        <v>3</v>
      </c>
      <c r="J1959">
        <v>0.92336399999999996</v>
      </c>
      <c r="K1959" t="s">
        <v>4</v>
      </c>
      <c r="L1959">
        <v>4232.6400000000003</v>
      </c>
      <c r="M1959" t="s">
        <v>5</v>
      </c>
      <c r="N1959">
        <v>10.631662717634001</v>
      </c>
      <c r="O1959" t="s">
        <v>6</v>
      </c>
      <c r="P1959">
        <v>45000</v>
      </c>
      <c r="Q1959" t="s">
        <v>7</v>
      </c>
      <c r="R1959">
        <v>45000</v>
      </c>
      <c r="S1959" t="s">
        <v>26</v>
      </c>
      <c r="T1959" t="s">
        <v>17257</v>
      </c>
      <c r="U1959" t="s">
        <v>17258</v>
      </c>
      <c r="V1959" t="s">
        <v>8932</v>
      </c>
      <c r="W1959">
        <v>2.6517400000000001E-3</v>
      </c>
    </row>
    <row r="1960" spans="5:23">
      <c r="E1960" t="s">
        <v>25</v>
      </c>
      <c r="F1960">
        <v>27152.9</v>
      </c>
      <c r="G1960" t="s">
        <v>1</v>
      </c>
      <c r="H1960" t="s">
        <v>27</v>
      </c>
      <c r="I1960" t="s">
        <v>3</v>
      </c>
      <c r="J1960">
        <v>0.92222000000000004</v>
      </c>
      <c r="K1960" t="s">
        <v>4</v>
      </c>
      <c r="L1960">
        <v>4330.26</v>
      </c>
      <c r="M1960" t="s">
        <v>5</v>
      </c>
      <c r="N1960">
        <v>10.391983000224</v>
      </c>
      <c r="O1960" t="s">
        <v>6</v>
      </c>
      <c r="P1960">
        <v>45000</v>
      </c>
      <c r="Q1960" t="s">
        <v>7</v>
      </c>
      <c r="R1960">
        <v>45000</v>
      </c>
      <c r="S1960" t="s">
        <v>28</v>
      </c>
      <c r="T1960" t="s">
        <v>17259</v>
      </c>
      <c r="U1960" t="s">
        <v>17260</v>
      </c>
      <c r="V1960" t="s">
        <v>17261</v>
      </c>
      <c r="W1960">
        <v>5.6167300000000003E-3</v>
      </c>
    </row>
    <row r="1961" spans="5:23">
      <c r="E1961" t="s">
        <v>29</v>
      </c>
      <c r="F1961">
        <v>27152.9</v>
      </c>
      <c r="G1961" t="s">
        <v>1</v>
      </c>
      <c r="H1961" t="s">
        <v>27</v>
      </c>
      <c r="I1961" t="s">
        <v>3</v>
      </c>
      <c r="J1961">
        <v>0.92222000000000004</v>
      </c>
      <c r="K1961" t="s">
        <v>4</v>
      </c>
      <c r="L1961">
        <v>4330.26</v>
      </c>
      <c r="M1961" t="s">
        <v>5</v>
      </c>
      <c r="N1961">
        <v>10.391983000224</v>
      </c>
      <c r="O1961" t="s">
        <v>6</v>
      </c>
      <c r="P1961">
        <v>45000</v>
      </c>
      <c r="Q1961" t="s">
        <v>7</v>
      </c>
      <c r="R1961">
        <v>45000</v>
      </c>
      <c r="S1961" t="s">
        <v>28</v>
      </c>
      <c r="T1961" t="s">
        <v>17259</v>
      </c>
      <c r="U1961" t="s">
        <v>17260</v>
      </c>
      <c r="V1961" t="s">
        <v>17261</v>
      </c>
      <c r="W1961">
        <v>5.6167300000000003E-3</v>
      </c>
    </row>
    <row r="1962" spans="5:23">
      <c r="E1962" t="s">
        <v>29</v>
      </c>
      <c r="F1962">
        <v>29988.2</v>
      </c>
      <c r="G1962" t="s">
        <v>1</v>
      </c>
      <c r="H1962" t="s">
        <v>30</v>
      </c>
      <c r="I1962" t="s">
        <v>3</v>
      </c>
      <c r="J1962">
        <v>0.89827800000000002</v>
      </c>
      <c r="K1962" t="s">
        <v>4</v>
      </c>
      <c r="L1962">
        <v>4132.6400000000003</v>
      </c>
      <c r="M1962" t="s">
        <v>5</v>
      </c>
      <c r="N1962">
        <v>10.888910175697999</v>
      </c>
      <c r="O1962" t="s">
        <v>6</v>
      </c>
      <c r="P1962">
        <v>45000</v>
      </c>
      <c r="Q1962" t="s">
        <v>7</v>
      </c>
      <c r="R1962">
        <v>45000</v>
      </c>
      <c r="S1962" t="s">
        <v>31</v>
      </c>
      <c r="T1962" t="s">
        <v>17262</v>
      </c>
      <c r="U1962" t="s">
        <v>17263</v>
      </c>
      <c r="V1962" t="s">
        <v>17264</v>
      </c>
      <c r="W1962">
        <v>3.4463599999999999E-3</v>
      </c>
    </row>
    <row r="1963" spans="5:23">
      <c r="E1963" t="s">
        <v>32</v>
      </c>
      <c r="F1963">
        <v>29988.2</v>
      </c>
      <c r="G1963" t="s">
        <v>1</v>
      </c>
      <c r="H1963" t="s">
        <v>30</v>
      </c>
      <c r="I1963" t="s">
        <v>3</v>
      </c>
      <c r="J1963">
        <v>0.89827800000000002</v>
      </c>
      <c r="K1963" t="s">
        <v>4</v>
      </c>
      <c r="L1963">
        <v>4132.6400000000003</v>
      </c>
      <c r="M1963" t="s">
        <v>5</v>
      </c>
      <c r="N1963">
        <v>10.888910175697999</v>
      </c>
      <c r="O1963" t="s">
        <v>6</v>
      </c>
      <c r="P1963">
        <v>45000</v>
      </c>
      <c r="Q1963" t="s">
        <v>7</v>
      </c>
      <c r="R1963">
        <v>45000</v>
      </c>
      <c r="S1963" t="s">
        <v>33</v>
      </c>
      <c r="T1963" t="s">
        <v>17262</v>
      </c>
      <c r="U1963" t="s">
        <v>17263</v>
      </c>
      <c r="V1963" t="s">
        <v>17264</v>
      </c>
      <c r="W1963">
        <v>3.4463599999999999E-3</v>
      </c>
    </row>
    <row r="1964" spans="5:23">
      <c r="E1964" t="s">
        <v>32</v>
      </c>
      <c r="F1964">
        <v>29469.3</v>
      </c>
      <c r="G1964" t="s">
        <v>1</v>
      </c>
      <c r="H1964" t="s">
        <v>17</v>
      </c>
      <c r="I1964" t="s">
        <v>3</v>
      </c>
      <c r="J1964">
        <v>0.891957</v>
      </c>
      <c r="K1964" t="s">
        <v>4</v>
      </c>
      <c r="L1964">
        <v>4265.22</v>
      </c>
      <c r="M1964" t="s">
        <v>5</v>
      </c>
      <c r="N1964">
        <v>10.550441873384999</v>
      </c>
      <c r="O1964" t="s">
        <v>6</v>
      </c>
      <c r="P1964">
        <v>45000</v>
      </c>
      <c r="Q1964" t="s">
        <v>7</v>
      </c>
      <c r="R1964">
        <v>45000</v>
      </c>
      <c r="S1964" t="s">
        <v>34</v>
      </c>
      <c r="T1964" t="s">
        <v>17265</v>
      </c>
      <c r="U1964" t="s">
        <v>17266</v>
      </c>
      <c r="V1964" t="s">
        <v>17267</v>
      </c>
      <c r="W1964">
        <v>6.1103900000000003E-3</v>
      </c>
    </row>
    <row r="1965" spans="5:23">
      <c r="E1965" t="s">
        <v>35</v>
      </c>
      <c r="F1965">
        <v>29469.3</v>
      </c>
      <c r="G1965" t="s">
        <v>1</v>
      </c>
      <c r="H1965" t="s">
        <v>17</v>
      </c>
      <c r="I1965" t="s">
        <v>3</v>
      </c>
      <c r="J1965">
        <v>0.891957</v>
      </c>
      <c r="K1965" t="s">
        <v>4</v>
      </c>
      <c r="L1965">
        <v>4265.22</v>
      </c>
      <c r="M1965" t="s">
        <v>5</v>
      </c>
      <c r="N1965">
        <v>10.550441873384999</v>
      </c>
      <c r="O1965" t="s">
        <v>6</v>
      </c>
      <c r="P1965">
        <v>45000</v>
      </c>
      <c r="Q1965" t="s">
        <v>7</v>
      </c>
      <c r="R1965">
        <v>45000</v>
      </c>
      <c r="S1965" t="s">
        <v>34</v>
      </c>
      <c r="T1965" t="s">
        <v>17265</v>
      </c>
      <c r="U1965" t="s">
        <v>17266</v>
      </c>
      <c r="V1965" t="s">
        <v>17267</v>
      </c>
      <c r="W1965">
        <v>6.1103900000000003E-3</v>
      </c>
    </row>
    <row r="1966" spans="5:23">
      <c r="E1966" t="s">
        <v>35</v>
      </c>
      <c r="F1966">
        <v>33157.4</v>
      </c>
      <c r="G1966" t="s">
        <v>1</v>
      </c>
      <c r="H1966" t="s">
        <v>36</v>
      </c>
      <c r="I1966" t="s">
        <v>3</v>
      </c>
      <c r="J1966">
        <v>0.86532200000000004</v>
      </c>
      <c r="K1966" t="s">
        <v>4</v>
      </c>
      <c r="L1966">
        <v>4027.76</v>
      </c>
      <c r="M1966" t="s">
        <v>5</v>
      </c>
      <c r="N1966">
        <v>11.172456478460999</v>
      </c>
      <c r="O1966" t="s">
        <v>6</v>
      </c>
      <c r="P1966">
        <v>45000</v>
      </c>
      <c r="Q1966" t="s">
        <v>7</v>
      </c>
      <c r="R1966">
        <v>45000</v>
      </c>
      <c r="S1966" t="s">
        <v>37</v>
      </c>
      <c r="T1966" t="s">
        <v>17268</v>
      </c>
      <c r="U1966" t="s">
        <v>17269</v>
      </c>
      <c r="V1966" t="s">
        <v>9303</v>
      </c>
      <c r="W1966">
        <v>5.53471E-3</v>
      </c>
    </row>
    <row r="1967" spans="5:23">
      <c r="E1967" t="s">
        <v>38</v>
      </c>
      <c r="F1967">
        <v>33157.4</v>
      </c>
      <c r="G1967" t="s">
        <v>1</v>
      </c>
      <c r="H1967" t="s">
        <v>36</v>
      </c>
      <c r="I1967" t="s">
        <v>3</v>
      </c>
      <c r="J1967">
        <v>0.86532200000000004</v>
      </c>
      <c r="K1967" t="s">
        <v>4</v>
      </c>
      <c r="L1967">
        <v>4027.76</v>
      </c>
      <c r="M1967" t="s">
        <v>5</v>
      </c>
      <c r="N1967">
        <v>11.172456478460999</v>
      </c>
      <c r="O1967" t="s">
        <v>6</v>
      </c>
      <c r="P1967">
        <v>45000</v>
      </c>
      <c r="Q1967" t="s">
        <v>7</v>
      </c>
      <c r="R1967">
        <v>45000</v>
      </c>
      <c r="S1967" t="s">
        <v>39</v>
      </c>
      <c r="T1967" t="s">
        <v>17268</v>
      </c>
      <c r="U1967" t="s">
        <v>17269</v>
      </c>
      <c r="V1967" t="s">
        <v>9303</v>
      </c>
      <c r="W1967">
        <v>5.53471E-3</v>
      </c>
    </row>
    <row r="1968" spans="5:23">
      <c r="E1968" t="s">
        <v>38</v>
      </c>
      <c r="F1968">
        <v>31654.7</v>
      </c>
      <c r="G1968" t="s">
        <v>1</v>
      </c>
      <c r="H1968" t="s">
        <v>40</v>
      </c>
      <c r="I1968" t="s">
        <v>3</v>
      </c>
      <c r="J1968">
        <v>0.86756</v>
      </c>
      <c r="K1968" t="s">
        <v>4</v>
      </c>
      <c r="L1968">
        <v>4197.2299999999996</v>
      </c>
      <c r="M1968" t="s">
        <v>5</v>
      </c>
      <c r="N1968">
        <v>10.721367427762999</v>
      </c>
      <c r="O1968" t="s">
        <v>6</v>
      </c>
      <c r="P1968">
        <v>45000</v>
      </c>
      <c r="Q1968" t="s">
        <v>7</v>
      </c>
      <c r="R1968">
        <v>45000</v>
      </c>
      <c r="S1968" t="s">
        <v>41</v>
      </c>
      <c r="T1968" t="s">
        <v>17270</v>
      </c>
      <c r="U1968" t="s">
        <v>17271</v>
      </c>
      <c r="V1968" t="s">
        <v>17272</v>
      </c>
      <c r="W1968">
        <v>6.5866199999999996E-3</v>
      </c>
    </row>
    <row r="1969" spans="5:23">
      <c r="E1969" t="s">
        <v>42</v>
      </c>
      <c r="F1969">
        <v>31654.7</v>
      </c>
      <c r="G1969" t="s">
        <v>1</v>
      </c>
      <c r="H1969" t="s">
        <v>40</v>
      </c>
      <c r="I1969" t="s">
        <v>3</v>
      </c>
      <c r="J1969">
        <v>0.86756</v>
      </c>
      <c r="K1969" t="s">
        <v>4</v>
      </c>
      <c r="L1969">
        <v>4197.2299999999996</v>
      </c>
      <c r="M1969" t="s">
        <v>5</v>
      </c>
      <c r="N1969">
        <v>10.721367427762999</v>
      </c>
      <c r="O1969" t="s">
        <v>6</v>
      </c>
      <c r="P1969">
        <v>45000</v>
      </c>
      <c r="Q1969" t="s">
        <v>7</v>
      </c>
      <c r="R1969">
        <v>45000</v>
      </c>
      <c r="S1969" t="s">
        <v>41</v>
      </c>
      <c r="T1969" t="s">
        <v>17270</v>
      </c>
      <c r="U1969" t="s">
        <v>17271</v>
      </c>
      <c r="V1969" t="s">
        <v>17272</v>
      </c>
      <c r="W1969">
        <v>6.5866199999999996E-3</v>
      </c>
    </row>
    <row r="1970" spans="5:23">
      <c r="E1970" t="s">
        <v>42</v>
      </c>
      <c r="F1970">
        <v>22965.5</v>
      </c>
      <c r="G1970" t="s">
        <v>1</v>
      </c>
      <c r="H1970" t="s">
        <v>14</v>
      </c>
      <c r="I1970" t="s">
        <v>3</v>
      </c>
      <c r="J1970">
        <v>0.98816099999999996</v>
      </c>
      <c r="K1970" t="s">
        <v>4</v>
      </c>
      <c r="L1970">
        <v>4459.3100000000004</v>
      </c>
      <c r="M1970" t="s">
        <v>5</v>
      </c>
      <c r="N1970">
        <v>10.091253999839999</v>
      </c>
      <c r="O1970" t="s">
        <v>6</v>
      </c>
      <c r="P1970">
        <v>45000</v>
      </c>
      <c r="Q1970" t="s">
        <v>7</v>
      </c>
      <c r="R1970">
        <v>45000</v>
      </c>
      <c r="S1970" t="s">
        <v>43</v>
      </c>
      <c r="T1970" t="s">
        <v>17273</v>
      </c>
      <c r="U1970" t="s">
        <v>17274</v>
      </c>
      <c r="V1970" t="s">
        <v>17275</v>
      </c>
      <c r="W1970">
        <v>-1.75483E-3</v>
      </c>
    </row>
    <row r="1971" spans="5:23">
      <c r="E1971" t="s">
        <v>44</v>
      </c>
      <c r="F1971">
        <v>22965.5</v>
      </c>
      <c r="G1971" t="s">
        <v>1</v>
      </c>
      <c r="H1971" t="s">
        <v>14</v>
      </c>
      <c r="I1971" t="s">
        <v>3</v>
      </c>
      <c r="J1971">
        <v>0.98816099999999996</v>
      </c>
      <c r="K1971" t="s">
        <v>4</v>
      </c>
      <c r="L1971">
        <v>4459.3100000000004</v>
      </c>
      <c r="M1971" t="s">
        <v>5</v>
      </c>
      <c r="N1971">
        <v>10.091253999839999</v>
      </c>
      <c r="O1971" t="s">
        <v>6</v>
      </c>
      <c r="P1971">
        <v>45000</v>
      </c>
      <c r="Q1971" t="s">
        <v>7</v>
      </c>
      <c r="R1971">
        <v>45000</v>
      </c>
      <c r="S1971" t="s">
        <v>45</v>
      </c>
      <c r="T1971" t="s">
        <v>17273</v>
      </c>
      <c r="U1971" t="s">
        <v>17274</v>
      </c>
      <c r="V1971" t="s">
        <v>17275</v>
      </c>
      <c r="W1971">
        <v>-1.75483E-3</v>
      </c>
    </row>
    <row r="1972" spans="5:23">
      <c r="E1972" t="s">
        <v>44</v>
      </c>
      <c r="F1972">
        <v>22998.7</v>
      </c>
      <c r="G1972" t="s">
        <v>1</v>
      </c>
      <c r="H1972" t="s">
        <v>10</v>
      </c>
      <c r="I1972" t="s">
        <v>3</v>
      </c>
      <c r="J1972">
        <v>0.98577000000000004</v>
      </c>
      <c r="K1972" t="s">
        <v>4</v>
      </c>
      <c r="L1972">
        <v>4474.5</v>
      </c>
      <c r="M1972" t="s">
        <v>5</v>
      </c>
      <c r="N1972">
        <v>10.05698059282</v>
      </c>
      <c r="O1972" t="s">
        <v>6</v>
      </c>
      <c r="P1972">
        <v>45000</v>
      </c>
      <c r="Q1972" t="s">
        <v>7</v>
      </c>
      <c r="R1972">
        <v>45000</v>
      </c>
      <c r="S1972" t="s">
        <v>11</v>
      </c>
      <c r="T1972" t="s">
        <v>17245</v>
      </c>
      <c r="U1972" t="s">
        <v>17246</v>
      </c>
      <c r="V1972" t="s">
        <v>17247</v>
      </c>
      <c r="W1972">
        <v>4.4887300000000002E-4</v>
      </c>
    </row>
    <row r="1973" spans="5:23">
      <c r="E1973" t="s">
        <v>0</v>
      </c>
      <c r="F1973">
        <v>23796.6</v>
      </c>
      <c r="G1973" t="s">
        <v>1</v>
      </c>
      <c r="H1973" t="s">
        <v>2</v>
      </c>
      <c r="I1973" t="s">
        <v>3</v>
      </c>
      <c r="J1973">
        <v>0.97541299999999997</v>
      </c>
      <c r="K1973" t="s">
        <v>4</v>
      </c>
      <c r="L1973">
        <v>4416.8</v>
      </c>
      <c r="M1973" t="s">
        <v>5</v>
      </c>
      <c r="N1973">
        <v>10.18836877118</v>
      </c>
      <c r="O1973" t="s">
        <v>6</v>
      </c>
      <c r="P1973">
        <v>45000</v>
      </c>
      <c r="Q1973" t="s">
        <v>7</v>
      </c>
      <c r="R1973">
        <v>45000</v>
      </c>
      <c r="S1973" t="s">
        <v>8</v>
      </c>
      <c r="T1973" t="s">
        <v>17276</v>
      </c>
      <c r="U1973" t="s">
        <v>17277</v>
      </c>
      <c r="V1973" t="s">
        <v>17278</v>
      </c>
      <c r="W1973">
        <v>-2.1559999999999999E-3</v>
      </c>
    </row>
    <row r="1974" spans="5:23">
      <c r="E1974" t="s">
        <v>9</v>
      </c>
      <c r="F1974">
        <v>22935.200000000001</v>
      </c>
      <c r="G1974" t="s">
        <v>1</v>
      </c>
      <c r="H1974" t="s">
        <v>10</v>
      </c>
      <c r="I1974" t="s">
        <v>3</v>
      </c>
      <c r="J1974">
        <v>0.98711700000000002</v>
      </c>
      <c r="K1974" t="s">
        <v>4</v>
      </c>
      <c r="L1974">
        <v>4474.67</v>
      </c>
      <c r="M1974" t="s">
        <v>5</v>
      </c>
      <c r="N1974">
        <v>10.056613924580001</v>
      </c>
      <c r="O1974" t="s">
        <v>6</v>
      </c>
      <c r="P1974">
        <v>45000</v>
      </c>
      <c r="Q1974" t="s">
        <v>7</v>
      </c>
      <c r="R1974">
        <v>45000</v>
      </c>
      <c r="S1974" t="s">
        <v>11</v>
      </c>
      <c r="T1974" t="s">
        <v>17279</v>
      </c>
      <c r="U1974" t="s">
        <v>17280</v>
      </c>
      <c r="V1974" t="s">
        <v>17281</v>
      </c>
      <c r="W1974" s="1">
        <v>6.2557800000000006E-5</v>
      </c>
    </row>
    <row r="1975" spans="5:23">
      <c r="E1975" t="s">
        <v>12</v>
      </c>
      <c r="F1975">
        <v>23796.6</v>
      </c>
      <c r="G1975" t="s">
        <v>1</v>
      </c>
      <c r="H1975" t="s">
        <v>2</v>
      </c>
      <c r="I1975" t="s">
        <v>3</v>
      </c>
      <c r="J1975">
        <v>0.97541299999999997</v>
      </c>
      <c r="K1975" t="s">
        <v>4</v>
      </c>
      <c r="L1975">
        <v>4416.8</v>
      </c>
      <c r="M1975" t="s">
        <v>5</v>
      </c>
      <c r="N1975">
        <v>10.18836877118</v>
      </c>
      <c r="O1975" t="s">
        <v>6</v>
      </c>
      <c r="P1975">
        <v>45000</v>
      </c>
      <c r="Q1975" t="s">
        <v>7</v>
      </c>
      <c r="R1975">
        <v>45000</v>
      </c>
      <c r="S1975" t="s">
        <v>13</v>
      </c>
      <c r="T1975" t="s">
        <v>17276</v>
      </c>
      <c r="U1975" t="s">
        <v>17277</v>
      </c>
      <c r="V1975" t="s">
        <v>17278</v>
      </c>
      <c r="W1975">
        <v>-2.1559999999999999E-3</v>
      </c>
    </row>
    <row r="1976" spans="5:23">
      <c r="E1976" t="s">
        <v>12</v>
      </c>
      <c r="F1976">
        <v>23645.4</v>
      </c>
      <c r="G1976" t="s">
        <v>1</v>
      </c>
      <c r="H1976" t="s">
        <v>14</v>
      </c>
      <c r="I1976" t="s">
        <v>3</v>
      </c>
      <c r="J1976">
        <v>0.97508700000000004</v>
      </c>
      <c r="K1976" t="s">
        <v>4</v>
      </c>
      <c r="L1976">
        <v>4448.0200000000004</v>
      </c>
      <c r="M1976" t="s">
        <v>5</v>
      </c>
      <c r="N1976">
        <v>10.116850700856</v>
      </c>
      <c r="O1976" t="s">
        <v>6</v>
      </c>
      <c r="P1976">
        <v>45000</v>
      </c>
      <c r="Q1976" t="s">
        <v>7</v>
      </c>
      <c r="R1976">
        <v>45000</v>
      </c>
      <c r="S1976" t="s">
        <v>15</v>
      </c>
      <c r="T1976" t="s">
        <v>17282</v>
      </c>
      <c r="U1976" t="s">
        <v>17283</v>
      </c>
      <c r="V1976" t="s">
        <v>17284</v>
      </c>
      <c r="W1976">
        <v>1.56293E-4</v>
      </c>
    </row>
    <row r="1977" spans="5:23">
      <c r="E1977" t="s">
        <v>16</v>
      </c>
      <c r="F1977">
        <v>23645.4</v>
      </c>
      <c r="G1977" t="s">
        <v>1</v>
      </c>
      <c r="H1977" t="s">
        <v>14</v>
      </c>
      <c r="I1977" t="s">
        <v>3</v>
      </c>
      <c r="J1977">
        <v>0.97508700000000004</v>
      </c>
      <c r="K1977" t="s">
        <v>4</v>
      </c>
      <c r="L1977">
        <v>4448.0200000000004</v>
      </c>
      <c r="M1977" t="s">
        <v>5</v>
      </c>
      <c r="N1977">
        <v>10.116850700856</v>
      </c>
      <c r="O1977" t="s">
        <v>6</v>
      </c>
      <c r="P1977">
        <v>45000</v>
      </c>
      <c r="Q1977" t="s">
        <v>7</v>
      </c>
      <c r="R1977">
        <v>45000</v>
      </c>
      <c r="S1977" t="s">
        <v>15</v>
      </c>
      <c r="T1977" t="s">
        <v>17282</v>
      </c>
      <c r="U1977" t="s">
        <v>17283</v>
      </c>
      <c r="V1977" t="s">
        <v>17284</v>
      </c>
      <c r="W1977">
        <v>1.56293E-4</v>
      </c>
    </row>
    <row r="1978" spans="5:23">
      <c r="E1978" t="s">
        <v>16</v>
      </c>
      <c r="F1978">
        <v>25606.5</v>
      </c>
      <c r="G1978" t="s">
        <v>1</v>
      </c>
      <c r="H1978" t="s">
        <v>17</v>
      </c>
      <c r="I1978" t="s">
        <v>3</v>
      </c>
      <c r="J1978">
        <v>0.94995099999999999</v>
      </c>
      <c r="K1978" t="s">
        <v>4</v>
      </c>
      <c r="L1978">
        <v>4327.6000000000004</v>
      </c>
      <c r="M1978" t="s">
        <v>5</v>
      </c>
      <c r="N1978">
        <v>10.398376083120001</v>
      </c>
      <c r="O1978" t="s">
        <v>6</v>
      </c>
      <c r="P1978">
        <v>45000</v>
      </c>
      <c r="Q1978" t="s">
        <v>7</v>
      </c>
      <c r="R1978">
        <v>45000</v>
      </c>
      <c r="S1978" t="s">
        <v>18</v>
      </c>
      <c r="T1978" t="s">
        <v>17285</v>
      </c>
      <c r="U1978" t="s">
        <v>17286</v>
      </c>
      <c r="V1978" t="s">
        <v>17287</v>
      </c>
      <c r="W1978">
        <v>9.3750300000000001E-4</v>
      </c>
    </row>
    <row r="1979" spans="5:23">
      <c r="E1979" t="s">
        <v>19</v>
      </c>
      <c r="F1979">
        <v>25606.5</v>
      </c>
      <c r="G1979" t="s">
        <v>1</v>
      </c>
      <c r="H1979" t="s">
        <v>17</v>
      </c>
      <c r="I1979" t="s">
        <v>3</v>
      </c>
      <c r="J1979">
        <v>0.94995099999999999</v>
      </c>
      <c r="K1979" t="s">
        <v>4</v>
      </c>
      <c r="L1979">
        <v>4327.6000000000004</v>
      </c>
      <c r="M1979" t="s">
        <v>5</v>
      </c>
      <c r="N1979">
        <v>10.398376083120001</v>
      </c>
      <c r="O1979" t="s">
        <v>6</v>
      </c>
      <c r="P1979">
        <v>45000</v>
      </c>
      <c r="Q1979" t="s">
        <v>7</v>
      </c>
      <c r="R1979">
        <v>45000</v>
      </c>
      <c r="S1979" t="s">
        <v>20</v>
      </c>
      <c r="T1979" t="s">
        <v>17285</v>
      </c>
      <c r="U1979" t="s">
        <v>17286</v>
      </c>
      <c r="V1979" t="s">
        <v>17287</v>
      </c>
      <c r="W1979">
        <v>9.3750300000000001E-4</v>
      </c>
    </row>
    <row r="1980" spans="5:23">
      <c r="E1980" t="s">
        <v>19</v>
      </c>
      <c r="F1980">
        <v>25323.4</v>
      </c>
      <c r="G1980" t="s">
        <v>1</v>
      </c>
      <c r="H1980" t="s">
        <v>2</v>
      </c>
      <c r="I1980" t="s">
        <v>3</v>
      </c>
      <c r="J1980">
        <v>0.94827099999999998</v>
      </c>
      <c r="K1980" t="s">
        <v>4</v>
      </c>
      <c r="L1980">
        <v>4391.5</v>
      </c>
      <c r="M1980" t="s">
        <v>5</v>
      </c>
      <c r="N1980">
        <v>10.247062696807999</v>
      </c>
      <c r="O1980" t="s">
        <v>6</v>
      </c>
      <c r="P1980">
        <v>45000</v>
      </c>
      <c r="Q1980" t="s">
        <v>7</v>
      </c>
      <c r="R1980">
        <v>45000</v>
      </c>
      <c r="S1980" t="s">
        <v>21</v>
      </c>
      <c r="T1980" t="s">
        <v>17288</v>
      </c>
      <c r="U1980" t="s">
        <v>17289</v>
      </c>
      <c r="V1980" t="s">
        <v>17290</v>
      </c>
      <c r="W1980">
        <v>-8.9163600000000001E-4</v>
      </c>
    </row>
    <row r="1981" spans="5:23">
      <c r="E1981" t="s">
        <v>22</v>
      </c>
      <c r="F1981">
        <v>25323.4</v>
      </c>
      <c r="G1981" t="s">
        <v>1</v>
      </c>
      <c r="H1981" t="s">
        <v>2</v>
      </c>
      <c r="I1981" t="s">
        <v>3</v>
      </c>
      <c r="J1981">
        <v>0.94827099999999998</v>
      </c>
      <c r="K1981" t="s">
        <v>4</v>
      </c>
      <c r="L1981">
        <v>4391.5</v>
      </c>
      <c r="M1981" t="s">
        <v>5</v>
      </c>
      <c r="N1981">
        <v>10.247062696807999</v>
      </c>
      <c r="O1981" t="s">
        <v>6</v>
      </c>
      <c r="P1981">
        <v>45000</v>
      </c>
      <c r="Q1981" t="s">
        <v>7</v>
      </c>
      <c r="R1981">
        <v>45000</v>
      </c>
      <c r="S1981" t="s">
        <v>21</v>
      </c>
      <c r="T1981" t="s">
        <v>17288</v>
      </c>
      <c r="U1981" t="s">
        <v>17289</v>
      </c>
      <c r="V1981" t="s">
        <v>17290</v>
      </c>
      <c r="W1981">
        <v>-8.9163600000000001E-4</v>
      </c>
    </row>
    <row r="1982" spans="5:23">
      <c r="E1982" t="s">
        <v>22</v>
      </c>
      <c r="F1982">
        <v>27560.6</v>
      </c>
      <c r="G1982" t="s">
        <v>1</v>
      </c>
      <c r="H1982" t="s">
        <v>23</v>
      </c>
      <c r="I1982" t="s">
        <v>3</v>
      </c>
      <c r="J1982">
        <v>0.92585799999999996</v>
      </c>
      <c r="K1982" t="s">
        <v>4</v>
      </c>
      <c r="L1982">
        <v>4232.76</v>
      </c>
      <c r="M1982" t="s">
        <v>5</v>
      </c>
      <c r="N1982">
        <v>10.63137036104</v>
      </c>
      <c r="O1982" t="s">
        <v>6</v>
      </c>
      <c r="P1982">
        <v>45000</v>
      </c>
      <c r="Q1982" t="s">
        <v>7</v>
      </c>
      <c r="R1982">
        <v>45000</v>
      </c>
      <c r="S1982" t="s">
        <v>24</v>
      </c>
      <c r="T1982" t="s">
        <v>17291</v>
      </c>
      <c r="U1982" t="s">
        <v>17292</v>
      </c>
      <c r="V1982" t="s">
        <v>17293</v>
      </c>
      <c r="W1982">
        <v>2.5718500000000001E-3</v>
      </c>
    </row>
    <row r="1983" spans="5:23">
      <c r="E1983" t="s">
        <v>25</v>
      </c>
      <c r="F1983">
        <v>27560.6</v>
      </c>
      <c r="G1983" t="s">
        <v>1</v>
      </c>
      <c r="H1983" t="s">
        <v>23</v>
      </c>
      <c r="I1983" t="s">
        <v>3</v>
      </c>
      <c r="J1983">
        <v>0.92585799999999996</v>
      </c>
      <c r="K1983" t="s">
        <v>4</v>
      </c>
      <c r="L1983">
        <v>4232.76</v>
      </c>
      <c r="M1983" t="s">
        <v>5</v>
      </c>
      <c r="N1983">
        <v>10.63137036104</v>
      </c>
      <c r="O1983" t="s">
        <v>6</v>
      </c>
      <c r="P1983">
        <v>45000</v>
      </c>
      <c r="Q1983" t="s">
        <v>7</v>
      </c>
      <c r="R1983">
        <v>45000</v>
      </c>
      <c r="S1983" t="s">
        <v>26</v>
      </c>
      <c r="T1983" t="s">
        <v>17291</v>
      </c>
      <c r="U1983" t="s">
        <v>17292</v>
      </c>
      <c r="V1983" t="s">
        <v>17293</v>
      </c>
      <c r="W1983">
        <v>2.5718500000000001E-3</v>
      </c>
    </row>
    <row r="1984" spans="5:23">
      <c r="E1984" t="s">
        <v>25</v>
      </c>
      <c r="F1984">
        <v>26777</v>
      </c>
      <c r="G1984" t="s">
        <v>1</v>
      </c>
      <c r="H1984" t="s">
        <v>27</v>
      </c>
      <c r="I1984" t="s">
        <v>3</v>
      </c>
      <c r="J1984">
        <v>0.92869800000000002</v>
      </c>
      <c r="K1984" t="s">
        <v>4</v>
      </c>
      <c r="L1984">
        <v>4330.0200000000004</v>
      </c>
      <c r="M1984" t="s">
        <v>5</v>
      </c>
      <c r="N1984">
        <v>10.392567907408001</v>
      </c>
      <c r="O1984" t="s">
        <v>6</v>
      </c>
      <c r="P1984">
        <v>45000</v>
      </c>
      <c r="Q1984" t="s">
        <v>7</v>
      </c>
      <c r="R1984">
        <v>45000</v>
      </c>
      <c r="S1984" t="s">
        <v>28</v>
      </c>
      <c r="T1984" t="s">
        <v>17294</v>
      </c>
      <c r="U1984" t="s">
        <v>17295</v>
      </c>
      <c r="V1984" t="s">
        <v>17296</v>
      </c>
      <c r="W1984">
        <v>-1.3711400000000001E-3</v>
      </c>
    </row>
    <row r="1985" spans="5:23">
      <c r="E1985" t="s">
        <v>29</v>
      </c>
      <c r="F1985">
        <v>26777</v>
      </c>
      <c r="G1985" t="s">
        <v>1</v>
      </c>
      <c r="H1985" t="s">
        <v>27</v>
      </c>
      <c r="I1985" t="s">
        <v>3</v>
      </c>
      <c r="J1985">
        <v>0.92869800000000002</v>
      </c>
      <c r="K1985" t="s">
        <v>4</v>
      </c>
      <c r="L1985">
        <v>4330.0200000000004</v>
      </c>
      <c r="M1985" t="s">
        <v>5</v>
      </c>
      <c r="N1985">
        <v>10.392567907408001</v>
      </c>
      <c r="O1985" t="s">
        <v>6</v>
      </c>
      <c r="P1985">
        <v>45000</v>
      </c>
      <c r="Q1985" t="s">
        <v>7</v>
      </c>
      <c r="R1985">
        <v>45000</v>
      </c>
      <c r="S1985" t="s">
        <v>28</v>
      </c>
      <c r="T1985" t="s">
        <v>17294</v>
      </c>
      <c r="U1985" t="s">
        <v>17295</v>
      </c>
      <c r="V1985" t="s">
        <v>17296</v>
      </c>
      <c r="W1985">
        <v>-1.3711400000000001E-3</v>
      </c>
    </row>
    <row r="1986" spans="5:23">
      <c r="E1986" t="s">
        <v>29</v>
      </c>
      <c r="F1986">
        <v>30147.7</v>
      </c>
      <c r="G1986" t="s">
        <v>1</v>
      </c>
      <c r="H1986" t="s">
        <v>30</v>
      </c>
      <c r="I1986" t="s">
        <v>3</v>
      </c>
      <c r="J1986">
        <v>0.895818</v>
      </c>
      <c r="K1986" t="s">
        <v>4</v>
      </c>
      <c r="L1986">
        <v>4133.38</v>
      </c>
      <c r="M1986" t="s">
        <v>5</v>
      </c>
      <c r="N1986">
        <v>10.886961632407999</v>
      </c>
      <c r="O1986" t="s">
        <v>6</v>
      </c>
      <c r="P1986">
        <v>45000</v>
      </c>
      <c r="Q1986" t="s">
        <v>7</v>
      </c>
      <c r="R1986">
        <v>45000</v>
      </c>
      <c r="S1986" t="s">
        <v>31</v>
      </c>
      <c r="T1986" t="s">
        <v>17297</v>
      </c>
      <c r="U1986" t="s">
        <v>17298</v>
      </c>
      <c r="V1986" t="s">
        <v>17299</v>
      </c>
      <c r="W1986">
        <v>9.9314599999999996E-3</v>
      </c>
    </row>
    <row r="1987" spans="5:23">
      <c r="E1987" t="s">
        <v>32</v>
      </c>
      <c r="F1987">
        <v>30147.7</v>
      </c>
      <c r="G1987" t="s">
        <v>1</v>
      </c>
      <c r="H1987" t="s">
        <v>30</v>
      </c>
      <c r="I1987" t="s">
        <v>3</v>
      </c>
      <c r="J1987">
        <v>0.895818</v>
      </c>
      <c r="K1987" t="s">
        <v>4</v>
      </c>
      <c r="L1987">
        <v>4133.38</v>
      </c>
      <c r="M1987" t="s">
        <v>5</v>
      </c>
      <c r="N1987">
        <v>10.886961632407999</v>
      </c>
      <c r="O1987" t="s">
        <v>6</v>
      </c>
      <c r="P1987">
        <v>45000</v>
      </c>
      <c r="Q1987" t="s">
        <v>7</v>
      </c>
      <c r="R1987">
        <v>45000</v>
      </c>
      <c r="S1987" t="s">
        <v>33</v>
      </c>
      <c r="T1987" t="s">
        <v>17297</v>
      </c>
      <c r="U1987" t="s">
        <v>17298</v>
      </c>
      <c r="V1987" t="s">
        <v>17299</v>
      </c>
      <c r="W1987">
        <v>9.9314599999999996E-3</v>
      </c>
    </row>
    <row r="1988" spans="5:23">
      <c r="E1988" t="s">
        <v>32</v>
      </c>
      <c r="F1988">
        <v>29476.9</v>
      </c>
      <c r="G1988" t="s">
        <v>1</v>
      </c>
      <c r="H1988" t="s">
        <v>17</v>
      </c>
      <c r="I1988" t="s">
        <v>3</v>
      </c>
      <c r="J1988">
        <v>0.89188400000000001</v>
      </c>
      <c r="K1988" t="s">
        <v>4</v>
      </c>
      <c r="L1988">
        <v>4264.83</v>
      </c>
      <c r="M1988" t="s">
        <v>5</v>
      </c>
      <c r="N1988">
        <v>10.551416196034999</v>
      </c>
      <c r="O1988" t="s">
        <v>6</v>
      </c>
      <c r="P1988">
        <v>45000</v>
      </c>
      <c r="Q1988" t="s">
        <v>7</v>
      </c>
      <c r="R1988">
        <v>45000</v>
      </c>
      <c r="S1988" t="s">
        <v>34</v>
      </c>
      <c r="T1988" t="s">
        <v>17300</v>
      </c>
      <c r="U1988" t="s">
        <v>17301</v>
      </c>
      <c r="V1988" t="s">
        <v>17302</v>
      </c>
      <c r="W1988">
        <v>5.5997299999999998E-3</v>
      </c>
    </row>
    <row r="1989" spans="5:23">
      <c r="E1989" t="s">
        <v>35</v>
      </c>
      <c r="F1989">
        <v>29476.9</v>
      </c>
      <c r="G1989" t="s">
        <v>1</v>
      </c>
      <c r="H1989" t="s">
        <v>17</v>
      </c>
      <c r="I1989" t="s">
        <v>3</v>
      </c>
      <c r="J1989">
        <v>0.89188400000000001</v>
      </c>
      <c r="K1989" t="s">
        <v>4</v>
      </c>
      <c r="L1989">
        <v>4264.83</v>
      </c>
      <c r="M1989" t="s">
        <v>5</v>
      </c>
      <c r="N1989">
        <v>10.551416196034999</v>
      </c>
      <c r="O1989" t="s">
        <v>6</v>
      </c>
      <c r="P1989">
        <v>45000</v>
      </c>
      <c r="Q1989" t="s">
        <v>7</v>
      </c>
      <c r="R1989">
        <v>45000</v>
      </c>
      <c r="S1989" t="s">
        <v>34</v>
      </c>
      <c r="T1989" t="s">
        <v>17300</v>
      </c>
      <c r="U1989" t="s">
        <v>17301</v>
      </c>
      <c r="V1989" t="s">
        <v>17302</v>
      </c>
      <c r="W1989">
        <v>5.5997299999999998E-3</v>
      </c>
    </row>
    <row r="1990" spans="5:23">
      <c r="E1990" t="s">
        <v>35</v>
      </c>
      <c r="F1990">
        <v>32824.400000000001</v>
      </c>
      <c r="G1990" t="s">
        <v>1</v>
      </c>
      <c r="H1990" t="s">
        <v>36</v>
      </c>
      <c r="I1990" t="s">
        <v>3</v>
      </c>
      <c r="J1990">
        <v>0.86947300000000005</v>
      </c>
      <c r="K1990" t="s">
        <v>4</v>
      </c>
      <c r="L1990">
        <v>4029.87</v>
      </c>
      <c r="M1990" t="s">
        <v>5</v>
      </c>
      <c r="N1990">
        <v>11.166611250584999</v>
      </c>
      <c r="O1990" t="s">
        <v>6</v>
      </c>
      <c r="P1990">
        <v>45000</v>
      </c>
      <c r="Q1990" t="s">
        <v>7</v>
      </c>
      <c r="R1990">
        <v>45000</v>
      </c>
      <c r="S1990" t="s">
        <v>37</v>
      </c>
      <c r="T1990" t="s">
        <v>17303</v>
      </c>
      <c r="U1990" t="s">
        <v>17304</v>
      </c>
      <c r="V1990" t="s">
        <v>17305</v>
      </c>
      <c r="W1990">
        <v>1.05273E-2</v>
      </c>
    </row>
    <row r="1991" spans="5:23">
      <c r="E1991" t="s">
        <v>38</v>
      </c>
      <c r="F1991">
        <v>32824.400000000001</v>
      </c>
      <c r="G1991" t="s">
        <v>1</v>
      </c>
      <c r="H1991" t="s">
        <v>36</v>
      </c>
      <c r="I1991" t="s">
        <v>3</v>
      </c>
      <c r="J1991">
        <v>0.86947300000000005</v>
      </c>
      <c r="K1991" t="s">
        <v>4</v>
      </c>
      <c r="L1991">
        <v>4029.87</v>
      </c>
      <c r="M1991" t="s">
        <v>5</v>
      </c>
      <c r="N1991">
        <v>11.166611250584999</v>
      </c>
      <c r="O1991" t="s">
        <v>6</v>
      </c>
      <c r="P1991">
        <v>45000</v>
      </c>
      <c r="Q1991" t="s">
        <v>7</v>
      </c>
      <c r="R1991">
        <v>45000</v>
      </c>
      <c r="S1991" t="s">
        <v>39</v>
      </c>
      <c r="T1991" t="s">
        <v>17303</v>
      </c>
      <c r="U1991" t="s">
        <v>17304</v>
      </c>
      <c r="V1991" t="s">
        <v>17305</v>
      </c>
      <c r="W1991">
        <v>1.05273E-2</v>
      </c>
    </row>
    <row r="1992" spans="5:23">
      <c r="E1992" t="s">
        <v>38</v>
      </c>
      <c r="F1992">
        <v>31590.7</v>
      </c>
      <c r="G1992" t="s">
        <v>1</v>
      </c>
      <c r="H1992" t="s">
        <v>40</v>
      </c>
      <c r="I1992" t="s">
        <v>3</v>
      </c>
      <c r="J1992">
        <v>0.86830099999999999</v>
      </c>
      <c r="K1992" t="s">
        <v>4</v>
      </c>
      <c r="L1992">
        <v>4198.5600000000004</v>
      </c>
      <c r="M1992" t="s">
        <v>5</v>
      </c>
      <c r="N1992">
        <v>10.717957046495</v>
      </c>
      <c r="O1992" t="s">
        <v>6</v>
      </c>
      <c r="P1992">
        <v>45000</v>
      </c>
      <c r="Q1992" t="s">
        <v>7</v>
      </c>
      <c r="R1992">
        <v>45000</v>
      </c>
      <c r="S1992" t="s">
        <v>41</v>
      </c>
      <c r="T1992" t="s">
        <v>17306</v>
      </c>
      <c r="U1992" t="s">
        <v>17307</v>
      </c>
      <c r="V1992" t="s">
        <v>17308</v>
      </c>
      <c r="W1992">
        <v>5.5922799999999998E-3</v>
      </c>
    </row>
    <row r="1993" spans="5:23">
      <c r="E1993" t="s">
        <v>42</v>
      </c>
      <c r="F1993">
        <v>31590.7</v>
      </c>
      <c r="G1993" t="s">
        <v>1</v>
      </c>
      <c r="H1993" t="s">
        <v>40</v>
      </c>
      <c r="I1993" t="s">
        <v>3</v>
      </c>
      <c r="J1993">
        <v>0.86830099999999999</v>
      </c>
      <c r="K1993" t="s">
        <v>4</v>
      </c>
      <c r="L1993">
        <v>4198.5600000000004</v>
      </c>
      <c r="M1993" t="s">
        <v>5</v>
      </c>
      <c r="N1993">
        <v>10.717957046495</v>
      </c>
      <c r="O1993" t="s">
        <v>6</v>
      </c>
      <c r="P1993">
        <v>45000</v>
      </c>
      <c r="Q1993" t="s">
        <v>7</v>
      </c>
      <c r="R1993">
        <v>45000</v>
      </c>
      <c r="S1993" t="s">
        <v>41</v>
      </c>
      <c r="T1993" t="s">
        <v>17306</v>
      </c>
      <c r="U1993" t="s">
        <v>17307</v>
      </c>
      <c r="V1993" t="s">
        <v>17308</v>
      </c>
      <c r="W1993">
        <v>5.5922799999999998E-3</v>
      </c>
    </row>
    <row r="1994" spans="5:23">
      <c r="E1994" t="s">
        <v>42</v>
      </c>
      <c r="F1994">
        <v>22945.7</v>
      </c>
      <c r="G1994" t="s">
        <v>1</v>
      </c>
      <c r="H1994" t="s">
        <v>14</v>
      </c>
      <c r="I1994" t="s">
        <v>3</v>
      </c>
      <c r="J1994">
        <v>0.98857200000000001</v>
      </c>
      <c r="K1994" t="s">
        <v>4</v>
      </c>
      <c r="L1994">
        <v>4459.46</v>
      </c>
      <c r="M1994" t="s">
        <v>5</v>
      </c>
      <c r="N1994">
        <v>10.090912416816</v>
      </c>
      <c r="O1994" t="s">
        <v>6</v>
      </c>
      <c r="P1994">
        <v>45000</v>
      </c>
      <c r="Q1994" t="s">
        <v>7</v>
      </c>
      <c r="R1994">
        <v>45000</v>
      </c>
      <c r="S1994" t="s">
        <v>43</v>
      </c>
      <c r="T1994" t="s">
        <v>17309</v>
      </c>
      <c r="U1994" t="s">
        <v>17310</v>
      </c>
      <c r="V1994" t="s">
        <v>17311</v>
      </c>
      <c r="W1994">
        <v>1.04711E-3</v>
      </c>
    </row>
    <row r="1995" spans="5:23">
      <c r="E1995" t="s">
        <v>44</v>
      </c>
      <c r="F1995">
        <v>22945.7</v>
      </c>
      <c r="G1995" t="s">
        <v>1</v>
      </c>
      <c r="H1995" t="s">
        <v>14</v>
      </c>
      <c r="I1995" t="s">
        <v>3</v>
      </c>
      <c r="J1995">
        <v>0.98857200000000001</v>
      </c>
      <c r="K1995" t="s">
        <v>4</v>
      </c>
      <c r="L1995">
        <v>4459.46</v>
      </c>
      <c r="M1995" t="s">
        <v>5</v>
      </c>
      <c r="N1995">
        <v>10.090912416816</v>
      </c>
      <c r="O1995" t="s">
        <v>6</v>
      </c>
      <c r="P1995">
        <v>45000</v>
      </c>
      <c r="Q1995" t="s">
        <v>7</v>
      </c>
      <c r="R1995">
        <v>45000</v>
      </c>
      <c r="S1995" t="s">
        <v>45</v>
      </c>
      <c r="T1995" t="s">
        <v>17309</v>
      </c>
      <c r="U1995" t="s">
        <v>17310</v>
      </c>
      <c r="V1995" t="s">
        <v>17311</v>
      </c>
      <c r="W1995">
        <v>1.04711E-3</v>
      </c>
    </row>
    <row r="1996" spans="5:23">
      <c r="E1996" t="s">
        <v>44</v>
      </c>
      <c r="F1996">
        <v>22935.200000000001</v>
      </c>
      <c r="G1996" t="s">
        <v>1</v>
      </c>
      <c r="H1996" t="s">
        <v>10</v>
      </c>
      <c r="I1996" t="s">
        <v>3</v>
      </c>
      <c r="J1996">
        <v>0.98711700000000002</v>
      </c>
      <c r="K1996" t="s">
        <v>4</v>
      </c>
      <c r="L1996">
        <v>4474.67</v>
      </c>
      <c r="M1996" t="s">
        <v>5</v>
      </c>
      <c r="N1996">
        <v>10.056613924580001</v>
      </c>
      <c r="O1996" t="s">
        <v>6</v>
      </c>
      <c r="P1996">
        <v>45000</v>
      </c>
      <c r="Q1996" t="s">
        <v>7</v>
      </c>
      <c r="R1996">
        <v>45000</v>
      </c>
      <c r="S1996" t="s">
        <v>11</v>
      </c>
      <c r="T1996" t="s">
        <v>17279</v>
      </c>
      <c r="U1996" t="s">
        <v>17280</v>
      </c>
      <c r="V1996" t="s">
        <v>17281</v>
      </c>
      <c r="W1996" s="1">
        <v>6.2557800000000006E-5</v>
      </c>
    </row>
    <row r="1997" spans="5:23">
      <c r="E1997" t="s">
        <v>0</v>
      </c>
      <c r="F1997">
        <v>23987.200000000001</v>
      </c>
      <c r="G1997" t="s">
        <v>1</v>
      </c>
      <c r="H1997" t="s">
        <v>2</v>
      </c>
      <c r="I1997" t="s">
        <v>3</v>
      </c>
      <c r="J1997">
        <v>0.97150199999999998</v>
      </c>
      <c r="K1997" t="s">
        <v>4</v>
      </c>
      <c r="L1997">
        <v>4417.05</v>
      </c>
      <c r="M1997" t="s">
        <v>5</v>
      </c>
      <c r="N1997">
        <v>10.18778376699</v>
      </c>
      <c r="O1997" t="s">
        <v>6</v>
      </c>
      <c r="P1997">
        <v>45000</v>
      </c>
      <c r="Q1997" t="s">
        <v>7</v>
      </c>
      <c r="R1997">
        <v>45000</v>
      </c>
      <c r="S1997" t="s">
        <v>8</v>
      </c>
      <c r="T1997" t="s">
        <v>17312</v>
      </c>
      <c r="U1997" t="s">
        <v>17313</v>
      </c>
      <c r="V1997" t="s">
        <v>17314</v>
      </c>
      <c r="W1997">
        <v>-1.51016E-3</v>
      </c>
    </row>
    <row r="1998" spans="5:23">
      <c r="E1998" t="s">
        <v>9</v>
      </c>
      <c r="F1998">
        <v>23001.5</v>
      </c>
      <c r="G1998" t="s">
        <v>1</v>
      </c>
      <c r="H1998" t="s">
        <v>10</v>
      </c>
      <c r="I1998" t="s">
        <v>3</v>
      </c>
      <c r="J1998">
        <v>0.98570500000000005</v>
      </c>
      <c r="K1998" t="s">
        <v>4</v>
      </c>
      <c r="L1998">
        <v>4474.57</v>
      </c>
      <c r="M1998" t="s">
        <v>5</v>
      </c>
      <c r="N1998">
        <v>10.056833883524</v>
      </c>
      <c r="O1998" t="s">
        <v>6</v>
      </c>
      <c r="P1998">
        <v>45000</v>
      </c>
      <c r="Q1998" t="s">
        <v>7</v>
      </c>
      <c r="R1998">
        <v>45000</v>
      </c>
      <c r="S1998" t="s">
        <v>11</v>
      </c>
      <c r="T1998" t="s">
        <v>17315</v>
      </c>
      <c r="U1998" t="s">
        <v>17316</v>
      </c>
      <c r="V1998" t="s">
        <v>17317</v>
      </c>
      <c r="W1998">
        <v>-9.3197500000000003E-4</v>
      </c>
    </row>
    <row r="1999" spans="5:23">
      <c r="E1999" t="s">
        <v>12</v>
      </c>
      <c r="F1999">
        <v>23987.200000000001</v>
      </c>
      <c r="G1999" t="s">
        <v>1</v>
      </c>
      <c r="H1999" t="s">
        <v>2</v>
      </c>
      <c r="I1999" t="s">
        <v>3</v>
      </c>
      <c r="J1999">
        <v>0.97150199999999998</v>
      </c>
      <c r="K1999" t="s">
        <v>4</v>
      </c>
      <c r="L1999">
        <v>4417.05</v>
      </c>
      <c r="M1999" t="s">
        <v>5</v>
      </c>
      <c r="N1999">
        <v>10.18778376699</v>
      </c>
      <c r="O1999" t="s">
        <v>6</v>
      </c>
      <c r="P1999">
        <v>45000</v>
      </c>
      <c r="Q1999" t="s">
        <v>7</v>
      </c>
      <c r="R1999">
        <v>45000</v>
      </c>
      <c r="S1999" t="s">
        <v>13</v>
      </c>
      <c r="T1999" t="s">
        <v>17312</v>
      </c>
      <c r="U1999" t="s">
        <v>17313</v>
      </c>
      <c r="V1999" t="s">
        <v>17314</v>
      </c>
      <c r="W1999">
        <v>-1.51016E-3</v>
      </c>
    </row>
    <row r="2000" spans="5:23">
      <c r="E2000" t="s">
        <v>12</v>
      </c>
      <c r="F2000">
        <v>23619.200000000001</v>
      </c>
      <c r="G2000" t="s">
        <v>1</v>
      </c>
      <c r="H2000" t="s">
        <v>14</v>
      </c>
      <c r="I2000" t="s">
        <v>3</v>
      </c>
      <c r="J2000">
        <v>0.97562899999999997</v>
      </c>
      <c r="K2000" t="s">
        <v>4</v>
      </c>
      <c r="L2000">
        <v>4448</v>
      </c>
      <c r="M2000" t="s">
        <v>5</v>
      </c>
      <c r="N2000">
        <v>10.116899399288</v>
      </c>
      <c r="O2000" t="s">
        <v>6</v>
      </c>
      <c r="P2000">
        <v>45000</v>
      </c>
      <c r="Q2000" t="s">
        <v>7</v>
      </c>
      <c r="R2000">
        <v>45000</v>
      </c>
      <c r="S2000" t="s">
        <v>15</v>
      </c>
      <c r="T2000" t="s">
        <v>17318</v>
      </c>
      <c r="U2000" t="s">
        <v>17319</v>
      </c>
      <c r="V2000" t="s">
        <v>17320</v>
      </c>
      <c r="W2000">
        <v>1.5116000000000001E-3</v>
      </c>
    </row>
    <row r="2001" spans="5:23">
      <c r="E2001" t="s">
        <v>16</v>
      </c>
      <c r="F2001">
        <v>23619.200000000001</v>
      </c>
      <c r="G2001" t="s">
        <v>1</v>
      </c>
      <c r="H2001" t="s">
        <v>14</v>
      </c>
      <c r="I2001" t="s">
        <v>3</v>
      </c>
      <c r="J2001">
        <v>0.97562899999999997</v>
      </c>
      <c r="K2001" t="s">
        <v>4</v>
      </c>
      <c r="L2001">
        <v>4448</v>
      </c>
      <c r="M2001" t="s">
        <v>5</v>
      </c>
      <c r="N2001">
        <v>10.116899399288</v>
      </c>
      <c r="O2001" t="s">
        <v>6</v>
      </c>
      <c r="P2001">
        <v>45000</v>
      </c>
      <c r="Q2001" t="s">
        <v>7</v>
      </c>
      <c r="R2001">
        <v>45000</v>
      </c>
      <c r="S2001" t="s">
        <v>15</v>
      </c>
      <c r="T2001" t="s">
        <v>17318</v>
      </c>
      <c r="U2001" t="s">
        <v>17319</v>
      </c>
      <c r="V2001" t="s">
        <v>17320</v>
      </c>
      <c r="W2001">
        <v>1.5116000000000001E-3</v>
      </c>
    </row>
    <row r="2002" spans="5:23">
      <c r="E2002" t="s">
        <v>16</v>
      </c>
      <c r="F2002">
        <v>25659</v>
      </c>
      <c r="G2002" t="s">
        <v>1</v>
      </c>
      <c r="H2002" t="s">
        <v>17</v>
      </c>
      <c r="I2002" t="s">
        <v>3</v>
      </c>
      <c r="J2002">
        <v>0.94894400000000001</v>
      </c>
      <c r="K2002" t="s">
        <v>4</v>
      </c>
      <c r="L2002">
        <v>4327.92</v>
      </c>
      <c r="M2002" t="s">
        <v>5</v>
      </c>
      <c r="N2002">
        <v>10.3975964752</v>
      </c>
      <c r="O2002" t="s">
        <v>6</v>
      </c>
      <c r="P2002">
        <v>45000</v>
      </c>
      <c r="Q2002" t="s">
        <v>7</v>
      </c>
      <c r="R2002">
        <v>45000</v>
      </c>
      <c r="S2002" t="s">
        <v>18</v>
      </c>
      <c r="T2002" t="s">
        <v>17321</v>
      </c>
      <c r="U2002" t="s">
        <v>17322</v>
      </c>
      <c r="V2002" t="s">
        <v>17323</v>
      </c>
      <c r="W2002">
        <v>2.8608399999999999E-3</v>
      </c>
    </row>
    <row r="2003" spans="5:23">
      <c r="E2003" t="s">
        <v>19</v>
      </c>
      <c r="F2003">
        <v>25659</v>
      </c>
      <c r="G2003" t="s">
        <v>1</v>
      </c>
      <c r="H2003" t="s">
        <v>17</v>
      </c>
      <c r="I2003" t="s">
        <v>3</v>
      </c>
      <c r="J2003">
        <v>0.94894400000000001</v>
      </c>
      <c r="K2003" t="s">
        <v>4</v>
      </c>
      <c r="L2003">
        <v>4327.92</v>
      </c>
      <c r="M2003" t="s">
        <v>5</v>
      </c>
      <c r="N2003">
        <v>10.3975964752</v>
      </c>
      <c r="O2003" t="s">
        <v>6</v>
      </c>
      <c r="P2003">
        <v>45000</v>
      </c>
      <c r="Q2003" t="s">
        <v>7</v>
      </c>
      <c r="R2003">
        <v>45000</v>
      </c>
      <c r="S2003" t="s">
        <v>20</v>
      </c>
      <c r="T2003" t="s">
        <v>17321</v>
      </c>
      <c r="U2003" t="s">
        <v>17322</v>
      </c>
      <c r="V2003" t="s">
        <v>17323</v>
      </c>
      <c r="W2003">
        <v>2.8608399999999999E-3</v>
      </c>
    </row>
    <row r="2004" spans="5:23">
      <c r="E2004" t="s">
        <v>19</v>
      </c>
      <c r="F2004">
        <v>25209.1</v>
      </c>
      <c r="G2004" t="s">
        <v>1</v>
      </c>
      <c r="H2004" t="s">
        <v>2</v>
      </c>
      <c r="I2004" t="s">
        <v>3</v>
      </c>
      <c r="J2004">
        <v>0.95041900000000001</v>
      </c>
      <c r="K2004" t="s">
        <v>4</v>
      </c>
      <c r="L2004">
        <v>4391.5</v>
      </c>
      <c r="M2004" t="s">
        <v>5</v>
      </c>
      <c r="N2004">
        <v>10.247062707808</v>
      </c>
      <c r="O2004" t="s">
        <v>6</v>
      </c>
      <c r="P2004">
        <v>45000</v>
      </c>
      <c r="Q2004" t="s">
        <v>7</v>
      </c>
      <c r="R2004">
        <v>45000</v>
      </c>
      <c r="S2004" t="s">
        <v>21</v>
      </c>
      <c r="T2004" t="s">
        <v>17324</v>
      </c>
      <c r="U2004" t="s">
        <v>17325</v>
      </c>
      <c r="V2004" t="s">
        <v>17326</v>
      </c>
      <c r="W2004">
        <v>-5.7507100000000002E-4</v>
      </c>
    </row>
    <row r="2005" spans="5:23">
      <c r="E2005" t="s">
        <v>22</v>
      </c>
      <c r="F2005">
        <v>25209.1</v>
      </c>
      <c r="G2005" t="s">
        <v>1</v>
      </c>
      <c r="H2005" t="s">
        <v>2</v>
      </c>
      <c r="I2005" t="s">
        <v>3</v>
      </c>
      <c r="J2005">
        <v>0.95041900000000001</v>
      </c>
      <c r="K2005" t="s">
        <v>4</v>
      </c>
      <c r="L2005">
        <v>4391.5</v>
      </c>
      <c r="M2005" t="s">
        <v>5</v>
      </c>
      <c r="N2005">
        <v>10.247062707808</v>
      </c>
      <c r="O2005" t="s">
        <v>6</v>
      </c>
      <c r="P2005">
        <v>45000</v>
      </c>
      <c r="Q2005" t="s">
        <v>7</v>
      </c>
      <c r="R2005">
        <v>45000</v>
      </c>
      <c r="S2005" t="s">
        <v>21</v>
      </c>
      <c r="T2005" t="s">
        <v>17324</v>
      </c>
      <c r="U2005" t="s">
        <v>17325</v>
      </c>
      <c r="V2005" t="s">
        <v>17326</v>
      </c>
      <c r="W2005">
        <v>-5.7507100000000002E-4</v>
      </c>
    </row>
    <row r="2006" spans="5:23">
      <c r="E2006" t="s">
        <v>22</v>
      </c>
      <c r="F2006">
        <v>27917.3</v>
      </c>
      <c r="G2006" t="s">
        <v>1</v>
      </c>
      <c r="H2006" t="s">
        <v>23</v>
      </c>
      <c r="I2006" t="s">
        <v>3</v>
      </c>
      <c r="J2006">
        <v>0.91992300000000005</v>
      </c>
      <c r="K2006" t="s">
        <v>4</v>
      </c>
      <c r="L2006">
        <v>4232.76</v>
      </c>
      <c r="M2006" t="s">
        <v>5</v>
      </c>
      <c r="N2006">
        <v>10.63137031204</v>
      </c>
      <c r="O2006" t="s">
        <v>6</v>
      </c>
      <c r="P2006">
        <v>45000</v>
      </c>
      <c r="Q2006" t="s">
        <v>7</v>
      </c>
      <c r="R2006">
        <v>45000</v>
      </c>
      <c r="S2006" t="s">
        <v>24</v>
      </c>
      <c r="T2006" t="s">
        <v>17327</v>
      </c>
      <c r="U2006" t="s">
        <v>17328</v>
      </c>
      <c r="V2006" t="s">
        <v>17329</v>
      </c>
      <c r="W2006">
        <v>3.7763499999999999E-3</v>
      </c>
    </row>
    <row r="2007" spans="5:23">
      <c r="E2007" t="s">
        <v>25</v>
      </c>
      <c r="F2007">
        <v>27917.3</v>
      </c>
      <c r="G2007" t="s">
        <v>1</v>
      </c>
      <c r="H2007" t="s">
        <v>23</v>
      </c>
      <c r="I2007" t="s">
        <v>3</v>
      </c>
      <c r="J2007">
        <v>0.91992300000000005</v>
      </c>
      <c r="K2007" t="s">
        <v>4</v>
      </c>
      <c r="L2007">
        <v>4232.76</v>
      </c>
      <c r="M2007" t="s">
        <v>5</v>
      </c>
      <c r="N2007">
        <v>10.63137031204</v>
      </c>
      <c r="O2007" t="s">
        <v>6</v>
      </c>
      <c r="P2007">
        <v>45000</v>
      </c>
      <c r="Q2007" t="s">
        <v>7</v>
      </c>
      <c r="R2007">
        <v>45000</v>
      </c>
      <c r="S2007" t="s">
        <v>26</v>
      </c>
      <c r="T2007" t="s">
        <v>17327</v>
      </c>
      <c r="U2007" t="s">
        <v>17328</v>
      </c>
      <c r="V2007" t="s">
        <v>17329</v>
      </c>
      <c r="W2007">
        <v>3.7763499999999999E-3</v>
      </c>
    </row>
    <row r="2008" spans="5:23">
      <c r="E2008" t="s">
        <v>25</v>
      </c>
      <c r="F2008">
        <v>27487.8</v>
      </c>
      <c r="G2008" t="s">
        <v>1</v>
      </c>
      <c r="H2008" t="s">
        <v>27</v>
      </c>
      <c r="I2008" t="s">
        <v>3</v>
      </c>
      <c r="J2008">
        <v>0.91655399999999998</v>
      </c>
      <c r="K2008" t="s">
        <v>4</v>
      </c>
      <c r="L2008">
        <v>4330.57</v>
      </c>
      <c r="M2008" t="s">
        <v>5</v>
      </c>
      <c r="N2008">
        <v>10.391251947743999</v>
      </c>
      <c r="O2008" t="s">
        <v>6</v>
      </c>
      <c r="P2008">
        <v>45000</v>
      </c>
      <c r="Q2008" t="s">
        <v>7</v>
      </c>
      <c r="R2008">
        <v>45000</v>
      </c>
      <c r="S2008" t="s">
        <v>28</v>
      </c>
      <c r="T2008" t="s">
        <v>17330</v>
      </c>
      <c r="U2008" t="s">
        <v>17331</v>
      </c>
      <c r="V2008" t="s">
        <v>17332</v>
      </c>
      <c r="W2008">
        <v>3.7127800000000002E-3</v>
      </c>
    </row>
    <row r="2009" spans="5:23">
      <c r="E2009" t="s">
        <v>29</v>
      </c>
      <c r="F2009">
        <v>27487.8</v>
      </c>
      <c r="G2009" t="s">
        <v>1</v>
      </c>
      <c r="H2009" t="s">
        <v>27</v>
      </c>
      <c r="I2009" t="s">
        <v>3</v>
      </c>
      <c r="J2009">
        <v>0.91655399999999998</v>
      </c>
      <c r="K2009" t="s">
        <v>4</v>
      </c>
      <c r="L2009">
        <v>4330.57</v>
      </c>
      <c r="M2009" t="s">
        <v>5</v>
      </c>
      <c r="N2009">
        <v>10.391251947743999</v>
      </c>
      <c r="O2009" t="s">
        <v>6</v>
      </c>
      <c r="P2009">
        <v>45000</v>
      </c>
      <c r="Q2009" t="s">
        <v>7</v>
      </c>
      <c r="R2009">
        <v>45000</v>
      </c>
      <c r="S2009" t="s">
        <v>28</v>
      </c>
      <c r="T2009" t="s">
        <v>17330</v>
      </c>
      <c r="U2009" t="s">
        <v>17331</v>
      </c>
      <c r="V2009" t="s">
        <v>17332</v>
      </c>
      <c r="W2009">
        <v>3.7127800000000002E-3</v>
      </c>
    </row>
    <row r="2010" spans="5:23">
      <c r="E2010" t="s">
        <v>29</v>
      </c>
      <c r="F2010">
        <v>30259.5</v>
      </c>
      <c r="G2010" t="s">
        <v>1</v>
      </c>
      <c r="H2010" t="s">
        <v>30</v>
      </c>
      <c r="I2010" t="s">
        <v>3</v>
      </c>
      <c r="J2010">
        <v>0.89405100000000004</v>
      </c>
      <c r="K2010" t="s">
        <v>4</v>
      </c>
      <c r="L2010">
        <v>4134.42</v>
      </c>
      <c r="M2010" t="s">
        <v>5</v>
      </c>
      <c r="N2010">
        <v>10.884233701202</v>
      </c>
      <c r="O2010" t="s">
        <v>6</v>
      </c>
      <c r="P2010">
        <v>45000</v>
      </c>
      <c r="Q2010" t="s">
        <v>7</v>
      </c>
      <c r="R2010">
        <v>45000</v>
      </c>
      <c r="S2010" t="s">
        <v>31</v>
      </c>
      <c r="T2010" t="s">
        <v>17333</v>
      </c>
      <c r="U2010" t="s">
        <v>17334</v>
      </c>
      <c r="V2010" t="s">
        <v>17335</v>
      </c>
      <c r="W2010">
        <v>6.28161E-3</v>
      </c>
    </row>
    <row r="2011" spans="5:23">
      <c r="E2011" t="s">
        <v>32</v>
      </c>
      <c r="F2011">
        <v>30259.5</v>
      </c>
      <c r="G2011" t="s">
        <v>1</v>
      </c>
      <c r="H2011" t="s">
        <v>30</v>
      </c>
      <c r="I2011" t="s">
        <v>3</v>
      </c>
      <c r="J2011">
        <v>0.89405100000000004</v>
      </c>
      <c r="K2011" t="s">
        <v>4</v>
      </c>
      <c r="L2011">
        <v>4134.42</v>
      </c>
      <c r="M2011" t="s">
        <v>5</v>
      </c>
      <c r="N2011">
        <v>10.884233701202</v>
      </c>
      <c r="O2011" t="s">
        <v>6</v>
      </c>
      <c r="P2011">
        <v>45000</v>
      </c>
      <c r="Q2011" t="s">
        <v>7</v>
      </c>
      <c r="R2011">
        <v>45000</v>
      </c>
      <c r="S2011" t="s">
        <v>33</v>
      </c>
      <c r="T2011" t="s">
        <v>17333</v>
      </c>
      <c r="U2011" t="s">
        <v>17334</v>
      </c>
      <c r="V2011" t="s">
        <v>17335</v>
      </c>
      <c r="W2011">
        <v>6.28161E-3</v>
      </c>
    </row>
    <row r="2012" spans="5:23">
      <c r="E2012" t="s">
        <v>32</v>
      </c>
      <c r="F2012">
        <v>29083.3</v>
      </c>
      <c r="G2012" t="s">
        <v>1</v>
      </c>
      <c r="H2012" t="s">
        <v>17</v>
      </c>
      <c r="I2012" t="s">
        <v>3</v>
      </c>
      <c r="J2012">
        <v>0.89776599999999995</v>
      </c>
      <c r="K2012" t="s">
        <v>4</v>
      </c>
      <c r="L2012">
        <v>4266.09</v>
      </c>
      <c r="M2012" t="s">
        <v>5</v>
      </c>
      <c r="N2012">
        <v>10.548297918355001</v>
      </c>
      <c r="O2012" t="s">
        <v>6</v>
      </c>
      <c r="P2012">
        <v>45000</v>
      </c>
      <c r="Q2012" t="s">
        <v>7</v>
      </c>
      <c r="R2012">
        <v>45000</v>
      </c>
      <c r="S2012" t="s">
        <v>34</v>
      </c>
      <c r="T2012" t="s">
        <v>17336</v>
      </c>
      <c r="U2012" t="s">
        <v>17337</v>
      </c>
      <c r="V2012" t="s">
        <v>17338</v>
      </c>
      <c r="W2012">
        <v>9.3259999999999992E-3</v>
      </c>
    </row>
    <row r="2013" spans="5:23">
      <c r="E2013" t="s">
        <v>35</v>
      </c>
      <c r="F2013">
        <v>29083.3</v>
      </c>
      <c r="G2013" t="s">
        <v>1</v>
      </c>
      <c r="H2013" t="s">
        <v>17</v>
      </c>
      <c r="I2013" t="s">
        <v>3</v>
      </c>
      <c r="J2013">
        <v>0.89776599999999995</v>
      </c>
      <c r="K2013" t="s">
        <v>4</v>
      </c>
      <c r="L2013">
        <v>4266.09</v>
      </c>
      <c r="M2013" t="s">
        <v>5</v>
      </c>
      <c r="N2013">
        <v>10.548297918355001</v>
      </c>
      <c r="O2013" t="s">
        <v>6</v>
      </c>
      <c r="P2013">
        <v>45000</v>
      </c>
      <c r="Q2013" t="s">
        <v>7</v>
      </c>
      <c r="R2013">
        <v>45000</v>
      </c>
      <c r="S2013" t="s">
        <v>34</v>
      </c>
      <c r="T2013" t="s">
        <v>17336</v>
      </c>
      <c r="U2013" t="s">
        <v>17337</v>
      </c>
      <c r="V2013" t="s">
        <v>17338</v>
      </c>
      <c r="W2013">
        <v>9.3259999999999992E-3</v>
      </c>
    </row>
    <row r="2014" spans="5:23">
      <c r="E2014" t="s">
        <v>35</v>
      </c>
      <c r="F2014">
        <v>32880.5</v>
      </c>
      <c r="G2014" t="s">
        <v>1</v>
      </c>
      <c r="H2014" t="s">
        <v>36</v>
      </c>
      <c r="I2014" t="s">
        <v>3</v>
      </c>
      <c r="J2014">
        <v>0.868618</v>
      </c>
      <c r="K2014" t="s">
        <v>4</v>
      </c>
      <c r="L2014">
        <v>4030.93</v>
      </c>
      <c r="M2014" t="s">
        <v>5</v>
      </c>
      <c r="N2014">
        <v>11.163688659647001</v>
      </c>
      <c r="O2014" t="s">
        <v>6</v>
      </c>
      <c r="P2014">
        <v>45000</v>
      </c>
      <c r="Q2014" t="s">
        <v>7</v>
      </c>
      <c r="R2014">
        <v>45000</v>
      </c>
      <c r="S2014" t="s">
        <v>37</v>
      </c>
      <c r="T2014" t="s">
        <v>17339</v>
      </c>
      <c r="U2014" t="s">
        <v>17340</v>
      </c>
      <c r="V2014" t="s">
        <v>17341</v>
      </c>
      <c r="W2014">
        <v>6.8005299999999999E-3</v>
      </c>
    </row>
    <row r="2015" spans="5:23">
      <c r="E2015" t="s">
        <v>38</v>
      </c>
      <c r="F2015">
        <v>32880.5</v>
      </c>
      <c r="G2015" t="s">
        <v>1</v>
      </c>
      <c r="H2015" t="s">
        <v>36</v>
      </c>
      <c r="I2015" t="s">
        <v>3</v>
      </c>
      <c r="J2015">
        <v>0.868618</v>
      </c>
      <c r="K2015" t="s">
        <v>4</v>
      </c>
      <c r="L2015">
        <v>4030.93</v>
      </c>
      <c r="M2015" t="s">
        <v>5</v>
      </c>
      <c r="N2015">
        <v>11.163688659647001</v>
      </c>
      <c r="O2015" t="s">
        <v>6</v>
      </c>
      <c r="P2015">
        <v>45000</v>
      </c>
      <c r="Q2015" t="s">
        <v>7</v>
      </c>
      <c r="R2015">
        <v>45000</v>
      </c>
      <c r="S2015" t="s">
        <v>39</v>
      </c>
      <c r="T2015" t="s">
        <v>17339</v>
      </c>
      <c r="U2015" t="s">
        <v>17340</v>
      </c>
      <c r="V2015" t="s">
        <v>17341</v>
      </c>
      <c r="W2015">
        <v>6.8005299999999999E-3</v>
      </c>
    </row>
    <row r="2016" spans="5:23">
      <c r="E2016" t="s">
        <v>38</v>
      </c>
      <c r="F2016">
        <v>31776.400000000001</v>
      </c>
      <c r="G2016" t="s">
        <v>1</v>
      </c>
      <c r="H2016" t="s">
        <v>40</v>
      </c>
      <c r="I2016" t="s">
        <v>3</v>
      </c>
      <c r="J2016">
        <v>0.86588799999999999</v>
      </c>
      <c r="K2016" t="s">
        <v>4</v>
      </c>
      <c r="L2016">
        <v>4197.32</v>
      </c>
      <c r="M2016" t="s">
        <v>5</v>
      </c>
      <c r="N2016">
        <v>10.721123748601</v>
      </c>
      <c r="O2016" t="s">
        <v>6</v>
      </c>
      <c r="P2016">
        <v>45000</v>
      </c>
      <c r="Q2016" t="s">
        <v>7</v>
      </c>
      <c r="R2016">
        <v>45000</v>
      </c>
      <c r="S2016" t="s">
        <v>41</v>
      </c>
      <c r="T2016" t="s">
        <v>17342</v>
      </c>
      <c r="U2016" t="s">
        <v>17343</v>
      </c>
      <c r="V2016" t="s">
        <v>17344</v>
      </c>
      <c r="W2016">
        <v>4.7316199999999997E-3</v>
      </c>
    </row>
    <row r="2017" spans="5:23">
      <c r="E2017" t="s">
        <v>42</v>
      </c>
      <c r="F2017">
        <v>31776.400000000001</v>
      </c>
      <c r="G2017" t="s">
        <v>1</v>
      </c>
      <c r="H2017" t="s">
        <v>40</v>
      </c>
      <c r="I2017" t="s">
        <v>3</v>
      </c>
      <c r="J2017">
        <v>0.86588799999999999</v>
      </c>
      <c r="K2017" t="s">
        <v>4</v>
      </c>
      <c r="L2017">
        <v>4197.32</v>
      </c>
      <c r="M2017" t="s">
        <v>5</v>
      </c>
      <c r="N2017">
        <v>10.721123748601</v>
      </c>
      <c r="O2017" t="s">
        <v>6</v>
      </c>
      <c r="P2017">
        <v>45000</v>
      </c>
      <c r="Q2017" t="s">
        <v>7</v>
      </c>
      <c r="R2017">
        <v>45000</v>
      </c>
      <c r="S2017" t="s">
        <v>41</v>
      </c>
      <c r="T2017" t="s">
        <v>17342</v>
      </c>
      <c r="U2017" t="s">
        <v>17343</v>
      </c>
      <c r="V2017" t="s">
        <v>17344</v>
      </c>
      <c r="W2017">
        <v>4.7316199999999997E-3</v>
      </c>
    </row>
    <row r="2018" spans="5:23">
      <c r="E2018" t="s">
        <v>42</v>
      </c>
      <c r="F2018">
        <v>22976.5</v>
      </c>
      <c r="G2018" t="s">
        <v>1</v>
      </c>
      <c r="H2018" t="s">
        <v>14</v>
      </c>
      <c r="I2018" t="s">
        <v>3</v>
      </c>
      <c r="J2018">
        <v>0.98792199999999997</v>
      </c>
      <c r="K2018" t="s">
        <v>4</v>
      </c>
      <c r="L2018">
        <v>4459.3500000000004</v>
      </c>
      <c r="M2018" t="s">
        <v>5</v>
      </c>
      <c r="N2018">
        <v>10.091156413976</v>
      </c>
      <c r="O2018" t="s">
        <v>6</v>
      </c>
      <c r="P2018">
        <v>45000</v>
      </c>
      <c r="Q2018" t="s">
        <v>7</v>
      </c>
      <c r="R2018">
        <v>45000</v>
      </c>
      <c r="S2018" t="s">
        <v>43</v>
      </c>
      <c r="T2018" t="s">
        <v>17345</v>
      </c>
      <c r="U2018" t="s">
        <v>17346</v>
      </c>
      <c r="V2018" t="s">
        <v>17347</v>
      </c>
      <c r="W2018">
        <v>1.2740500000000001E-3</v>
      </c>
    </row>
    <row r="2019" spans="5:23">
      <c r="E2019" t="s">
        <v>44</v>
      </c>
      <c r="F2019">
        <v>22976.5</v>
      </c>
      <c r="G2019" t="s">
        <v>1</v>
      </c>
      <c r="H2019" t="s">
        <v>14</v>
      </c>
      <c r="I2019" t="s">
        <v>3</v>
      </c>
      <c r="J2019">
        <v>0.98792199999999997</v>
      </c>
      <c r="K2019" t="s">
        <v>4</v>
      </c>
      <c r="L2019">
        <v>4459.3500000000004</v>
      </c>
      <c r="M2019" t="s">
        <v>5</v>
      </c>
      <c r="N2019">
        <v>10.091156413976</v>
      </c>
      <c r="O2019" t="s">
        <v>6</v>
      </c>
      <c r="P2019">
        <v>45000</v>
      </c>
      <c r="Q2019" t="s">
        <v>7</v>
      </c>
      <c r="R2019">
        <v>45000</v>
      </c>
      <c r="S2019" t="s">
        <v>45</v>
      </c>
      <c r="T2019" t="s">
        <v>17345</v>
      </c>
      <c r="U2019" t="s">
        <v>17346</v>
      </c>
      <c r="V2019" t="s">
        <v>17347</v>
      </c>
      <c r="W2019">
        <v>1.2740500000000001E-3</v>
      </c>
    </row>
    <row r="2020" spans="5:23">
      <c r="E2020" t="s">
        <v>44</v>
      </c>
      <c r="F2020">
        <v>23001.5</v>
      </c>
      <c r="G2020" t="s">
        <v>1</v>
      </c>
      <c r="H2020" t="s">
        <v>10</v>
      </c>
      <c r="I2020" t="s">
        <v>3</v>
      </c>
      <c r="J2020">
        <v>0.98570500000000005</v>
      </c>
      <c r="K2020" t="s">
        <v>4</v>
      </c>
      <c r="L2020">
        <v>4474.57</v>
      </c>
      <c r="M2020" t="s">
        <v>5</v>
      </c>
      <c r="N2020">
        <v>10.056833883524</v>
      </c>
      <c r="O2020" t="s">
        <v>6</v>
      </c>
      <c r="P2020">
        <v>45000</v>
      </c>
      <c r="Q2020" t="s">
        <v>7</v>
      </c>
      <c r="R2020">
        <v>45000</v>
      </c>
      <c r="S2020" t="s">
        <v>11</v>
      </c>
      <c r="T2020" t="s">
        <v>17315</v>
      </c>
      <c r="U2020" t="s">
        <v>17316</v>
      </c>
      <c r="V2020" t="s">
        <v>17317</v>
      </c>
      <c r="W2020">
        <v>-9.3197500000000003E-4</v>
      </c>
    </row>
    <row r="2021" spans="5:23">
      <c r="E2021" t="s">
        <v>0</v>
      </c>
      <c r="F2021">
        <v>23836.799999999999</v>
      </c>
      <c r="G2021" t="s">
        <v>1</v>
      </c>
      <c r="H2021" t="s">
        <v>2</v>
      </c>
      <c r="I2021" t="s">
        <v>3</v>
      </c>
      <c r="J2021">
        <v>0.97450099999999995</v>
      </c>
      <c r="K2021" t="s">
        <v>4</v>
      </c>
      <c r="L2021">
        <v>4417.6000000000004</v>
      </c>
      <c r="M2021" t="s">
        <v>5</v>
      </c>
      <c r="N2021">
        <v>10.186516284745</v>
      </c>
      <c r="O2021" t="s">
        <v>6</v>
      </c>
      <c r="P2021">
        <v>45000</v>
      </c>
      <c r="Q2021" t="s">
        <v>7</v>
      </c>
      <c r="R2021">
        <v>45000</v>
      </c>
      <c r="S2021" t="s">
        <v>8</v>
      </c>
      <c r="T2021" t="s">
        <v>17348</v>
      </c>
      <c r="U2021" t="s">
        <v>17349</v>
      </c>
      <c r="V2021" t="s">
        <v>17350</v>
      </c>
      <c r="W2021">
        <v>1.61685E-3</v>
      </c>
    </row>
    <row r="2022" spans="5:23">
      <c r="E2022" t="s">
        <v>9</v>
      </c>
      <c r="F2022">
        <v>22911.200000000001</v>
      </c>
      <c r="G2022" t="s">
        <v>1</v>
      </c>
      <c r="H2022" t="s">
        <v>10</v>
      </c>
      <c r="I2022" t="s">
        <v>3</v>
      </c>
      <c r="J2022">
        <v>0.987645</v>
      </c>
      <c r="K2022" t="s">
        <v>4</v>
      </c>
      <c r="L2022">
        <v>4474.57</v>
      </c>
      <c r="M2022" t="s">
        <v>5</v>
      </c>
      <c r="N2022">
        <v>10.056833939523999</v>
      </c>
      <c r="O2022" t="s">
        <v>6</v>
      </c>
      <c r="P2022">
        <v>45000</v>
      </c>
      <c r="Q2022" t="s">
        <v>7</v>
      </c>
      <c r="R2022">
        <v>45000</v>
      </c>
      <c r="S2022" t="s">
        <v>11</v>
      </c>
      <c r="T2022" t="s">
        <v>17351</v>
      </c>
      <c r="U2022" t="s">
        <v>17352</v>
      </c>
      <c r="V2022" t="s">
        <v>17353</v>
      </c>
      <c r="W2022">
        <v>2.18373E-3</v>
      </c>
    </row>
    <row r="2023" spans="5:23">
      <c r="E2023" t="s">
        <v>12</v>
      </c>
      <c r="F2023">
        <v>23836.799999999999</v>
      </c>
      <c r="G2023" t="s">
        <v>1</v>
      </c>
      <c r="H2023" t="s">
        <v>2</v>
      </c>
      <c r="I2023" t="s">
        <v>3</v>
      </c>
      <c r="J2023">
        <v>0.97450099999999995</v>
      </c>
      <c r="K2023" t="s">
        <v>4</v>
      </c>
      <c r="L2023">
        <v>4417.6000000000004</v>
      </c>
      <c r="M2023" t="s">
        <v>5</v>
      </c>
      <c r="N2023">
        <v>10.186516284745</v>
      </c>
      <c r="O2023" t="s">
        <v>6</v>
      </c>
      <c r="P2023">
        <v>45000</v>
      </c>
      <c r="Q2023" t="s">
        <v>7</v>
      </c>
      <c r="R2023">
        <v>45000</v>
      </c>
      <c r="S2023" t="s">
        <v>13</v>
      </c>
      <c r="T2023" t="s">
        <v>17348</v>
      </c>
      <c r="U2023" t="s">
        <v>17349</v>
      </c>
      <c r="V2023" t="s">
        <v>17350</v>
      </c>
      <c r="W2023">
        <v>1.61685E-3</v>
      </c>
    </row>
    <row r="2024" spans="5:23">
      <c r="E2024" t="s">
        <v>12</v>
      </c>
      <c r="F2024">
        <v>23746.1</v>
      </c>
      <c r="G2024" t="s">
        <v>1</v>
      </c>
      <c r="H2024" t="s">
        <v>14</v>
      </c>
      <c r="I2024" t="s">
        <v>3</v>
      </c>
      <c r="J2024">
        <v>0.97302299999999997</v>
      </c>
      <c r="K2024" t="s">
        <v>4</v>
      </c>
      <c r="L2024">
        <v>4447.96</v>
      </c>
      <c r="M2024" t="s">
        <v>5</v>
      </c>
      <c r="N2024">
        <v>10.116996981152001</v>
      </c>
      <c r="O2024" t="s">
        <v>6</v>
      </c>
      <c r="P2024">
        <v>45000</v>
      </c>
      <c r="Q2024" t="s">
        <v>7</v>
      </c>
      <c r="R2024">
        <v>45000</v>
      </c>
      <c r="S2024" t="s">
        <v>15</v>
      </c>
      <c r="T2024" t="s">
        <v>17354</v>
      </c>
      <c r="U2024" t="s">
        <v>17355</v>
      </c>
      <c r="V2024" t="s">
        <v>17356</v>
      </c>
      <c r="W2024">
        <v>2.9203999999999998E-4</v>
      </c>
    </row>
    <row r="2025" spans="5:23">
      <c r="E2025" t="s">
        <v>16</v>
      </c>
      <c r="F2025">
        <v>23746.1</v>
      </c>
      <c r="G2025" t="s">
        <v>1</v>
      </c>
      <c r="H2025" t="s">
        <v>14</v>
      </c>
      <c r="I2025" t="s">
        <v>3</v>
      </c>
      <c r="J2025">
        <v>0.97302299999999997</v>
      </c>
      <c r="K2025" t="s">
        <v>4</v>
      </c>
      <c r="L2025">
        <v>4447.96</v>
      </c>
      <c r="M2025" t="s">
        <v>5</v>
      </c>
      <c r="N2025">
        <v>10.116996981152001</v>
      </c>
      <c r="O2025" t="s">
        <v>6</v>
      </c>
      <c r="P2025">
        <v>45000</v>
      </c>
      <c r="Q2025" t="s">
        <v>7</v>
      </c>
      <c r="R2025">
        <v>45000</v>
      </c>
      <c r="S2025" t="s">
        <v>15</v>
      </c>
      <c r="T2025" t="s">
        <v>17354</v>
      </c>
      <c r="U2025" t="s">
        <v>17355</v>
      </c>
      <c r="V2025" t="s">
        <v>17356</v>
      </c>
      <c r="W2025">
        <v>2.9203999999999998E-4</v>
      </c>
    </row>
    <row r="2026" spans="5:23">
      <c r="E2026" t="s">
        <v>16</v>
      </c>
      <c r="F2026">
        <v>25671.9</v>
      </c>
      <c r="G2026" t="s">
        <v>1</v>
      </c>
      <c r="H2026" t="s">
        <v>17</v>
      </c>
      <c r="I2026" t="s">
        <v>3</v>
      </c>
      <c r="J2026">
        <v>0.94873300000000005</v>
      </c>
      <c r="K2026" t="s">
        <v>4</v>
      </c>
      <c r="L2026">
        <v>4327.68</v>
      </c>
      <c r="M2026" t="s">
        <v>5</v>
      </c>
      <c r="N2026">
        <v>10.398181156390001</v>
      </c>
      <c r="O2026" t="s">
        <v>6</v>
      </c>
      <c r="P2026">
        <v>45000</v>
      </c>
      <c r="Q2026" t="s">
        <v>7</v>
      </c>
      <c r="R2026">
        <v>45000</v>
      </c>
      <c r="S2026" t="s">
        <v>18</v>
      </c>
      <c r="T2026" t="s">
        <v>16790</v>
      </c>
      <c r="U2026" t="s">
        <v>17357</v>
      </c>
      <c r="V2026" t="s">
        <v>17358</v>
      </c>
      <c r="W2026">
        <v>2.5014999999999998E-3</v>
      </c>
    </row>
    <row r="2027" spans="5:23">
      <c r="E2027" t="s">
        <v>19</v>
      </c>
      <c r="F2027">
        <v>25671.9</v>
      </c>
      <c r="G2027" t="s">
        <v>1</v>
      </c>
      <c r="H2027" t="s">
        <v>17</v>
      </c>
      <c r="I2027" t="s">
        <v>3</v>
      </c>
      <c r="J2027">
        <v>0.94873300000000005</v>
      </c>
      <c r="K2027" t="s">
        <v>4</v>
      </c>
      <c r="L2027">
        <v>4327.68</v>
      </c>
      <c r="M2027" t="s">
        <v>5</v>
      </c>
      <c r="N2027">
        <v>10.398181156390001</v>
      </c>
      <c r="O2027" t="s">
        <v>6</v>
      </c>
      <c r="P2027">
        <v>45000</v>
      </c>
      <c r="Q2027" t="s">
        <v>7</v>
      </c>
      <c r="R2027">
        <v>45000</v>
      </c>
      <c r="S2027" t="s">
        <v>20</v>
      </c>
      <c r="T2027" t="s">
        <v>16790</v>
      </c>
      <c r="U2027" t="s">
        <v>17357</v>
      </c>
      <c r="V2027" t="s">
        <v>17358</v>
      </c>
      <c r="W2027">
        <v>2.5014999999999998E-3</v>
      </c>
    </row>
    <row r="2028" spans="5:23">
      <c r="E2028" t="s">
        <v>19</v>
      </c>
      <c r="F2028">
        <v>25296.2</v>
      </c>
      <c r="G2028" t="s">
        <v>1</v>
      </c>
      <c r="H2028" t="s">
        <v>2</v>
      </c>
      <c r="I2028" t="s">
        <v>3</v>
      </c>
      <c r="J2028">
        <v>0.94883399999999996</v>
      </c>
      <c r="K2028" t="s">
        <v>4</v>
      </c>
      <c r="L2028">
        <v>4391</v>
      </c>
      <c r="M2028" t="s">
        <v>5</v>
      </c>
      <c r="N2028">
        <v>10.248232480176</v>
      </c>
      <c r="O2028" t="s">
        <v>6</v>
      </c>
      <c r="P2028">
        <v>45000</v>
      </c>
      <c r="Q2028" t="s">
        <v>7</v>
      </c>
      <c r="R2028">
        <v>45000</v>
      </c>
      <c r="S2028" t="s">
        <v>21</v>
      </c>
      <c r="T2028" t="s">
        <v>17359</v>
      </c>
      <c r="U2028" t="s">
        <v>17360</v>
      </c>
      <c r="V2028" t="s">
        <v>17361</v>
      </c>
      <c r="W2028">
        <v>4.5992000000000003E-3</v>
      </c>
    </row>
    <row r="2029" spans="5:23">
      <c r="E2029" t="s">
        <v>22</v>
      </c>
      <c r="F2029">
        <v>25296.2</v>
      </c>
      <c r="G2029" t="s">
        <v>1</v>
      </c>
      <c r="H2029" t="s">
        <v>2</v>
      </c>
      <c r="I2029" t="s">
        <v>3</v>
      </c>
      <c r="J2029">
        <v>0.94883399999999996</v>
      </c>
      <c r="K2029" t="s">
        <v>4</v>
      </c>
      <c r="L2029">
        <v>4391</v>
      </c>
      <c r="M2029" t="s">
        <v>5</v>
      </c>
      <c r="N2029">
        <v>10.248232480176</v>
      </c>
      <c r="O2029" t="s">
        <v>6</v>
      </c>
      <c r="P2029">
        <v>45000</v>
      </c>
      <c r="Q2029" t="s">
        <v>7</v>
      </c>
      <c r="R2029">
        <v>45000</v>
      </c>
      <c r="S2029" t="s">
        <v>21</v>
      </c>
      <c r="T2029" t="s">
        <v>17359</v>
      </c>
      <c r="U2029" t="s">
        <v>17360</v>
      </c>
      <c r="V2029" t="s">
        <v>17361</v>
      </c>
      <c r="W2029">
        <v>4.5992000000000003E-3</v>
      </c>
    </row>
    <row r="2030" spans="5:23">
      <c r="E2030" t="s">
        <v>22</v>
      </c>
      <c r="F2030">
        <v>27866.9</v>
      </c>
      <c r="G2030" t="s">
        <v>1</v>
      </c>
      <c r="H2030" t="s">
        <v>23</v>
      </c>
      <c r="I2030" t="s">
        <v>3</v>
      </c>
      <c r="J2030">
        <v>0.92060299999999995</v>
      </c>
      <c r="K2030" t="s">
        <v>4</v>
      </c>
      <c r="L2030">
        <v>4234.1499999999996</v>
      </c>
      <c r="M2030" t="s">
        <v>5</v>
      </c>
      <c r="N2030">
        <v>10.627862775912</v>
      </c>
      <c r="O2030" t="s">
        <v>6</v>
      </c>
      <c r="P2030">
        <v>45000</v>
      </c>
      <c r="Q2030" t="s">
        <v>7</v>
      </c>
      <c r="R2030">
        <v>45000</v>
      </c>
      <c r="S2030" t="s">
        <v>24</v>
      </c>
      <c r="T2030" t="s">
        <v>17362</v>
      </c>
      <c r="U2030" t="s">
        <v>17363</v>
      </c>
      <c r="V2030" t="s">
        <v>17364</v>
      </c>
      <c r="W2030">
        <v>1.7155199999999999E-3</v>
      </c>
    </row>
    <row r="2031" spans="5:23">
      <c r="E2031" t="s">
        <v>25</v>
      </c>
      <c r="F2031">
        <v>27866.9</v>
      </c>
      <c r="G2031" t="s">
        <v>1</v>
      </c>
      <c r="H2031" t="s">
        <v>23</v>
      </c>
      <c r="I2031" t="s">
        <v>3</v>
      </c>
      <c r="J2031">
        <v>0.92060299999999995</v>
      </c>
      <c r="K2031" t="s">
        <v>4</v>
      </c>
      <c r="L2031">
        <v>4234.1499999999996</v>
      </c>
      <c r="M2031" t="s">
        <v>5</v>
      </c>
      <c r="N2031">
        <v>10.627862775912</v>
      </c>
      <c r="O2031" t="s">
        <v>6</v>
      </c>
      <c r="P2031">
        <v>45000</v>
      </c>
      <c r="Q2031" t="s">
        <v>7</v>
      </c>
      <c r="R2031">
        <v>45000</v>
      </c>
      <c r="S2031" t="s">
        <v>26</v>
      </c>
      <c r="T2031" t="s">
        <v>17362</v>
      </c>
      <c r="U2031" t="s">
        <v>17363</v>
      </c>
      <c r="V2031" t="s">
        <v>17364</v>
      </c>
      <c r="W2031">
        <v>1.7155199999999999E-3</v>
      </c>
    </row>
    <row r="2032" spans="5:23">
      <c r="E2032" t="s">
        <v>25</v>
      </c>
      <c r="F2032">
        <v>27154.799999999999</v>
      </c>
      <c r="G2032" t="s">
        <v>1</v>
      </c>
      <c r="H2032" t="s">
        <v>27</v>
      </c>
      <c r="I2032" t="s">
        <v>3</v>
      </c>
      <c r="J2032">
        <v>0.92217000000000005</v>
      </c>
      <c r="K2032" t="s">
        <v>4</v>
      </c>
      <c r="L2032">
        <v>4330.4399999999996</v>
      </c>
      <c r="M2032" t="s">
        <v>5</v>
      </c>
      <c r="N2032">
        <v>10.391544616336001</v>
      </c>
      <c r="O2032" t="s">
        <v>6</v>
      </c>
      <c r="P2032">
        <v>45000</v>
      </c>
      <c r="Q2032" t="s">
        <v>7</v>
      </c>
      <c r="R2032">
        <v>45000</v>
      </c>
      <c r="S2032" t="s">
        <v>28</v>
      </c>
      <c r="T2032" t="s">
        <v>17365</v>
      </c>
      <c r="U2032" t="s">
        <v>17366</v>
      </c>
      <c r="V2032" t="s">
        <v>17367</v>
      </c>
      <c r="W2032">
        <v>4.8948000000000004E-3</v>
      </c>
    </row>
    <row r="2033" spans="5:23">
      <c r="E2033" t="s">
        <v>29</v>
      </c>
      <c r="F2033">
        <v>27154.799999999999</v>
      </c>
      <c r="G2033" t="s">
        <v>1</v>
      </c>
      <c r="H2033" t="s">
        <v>27</v>
      </c>
      <c r="I2033" t="s">
        <v>3</v>
      </c>
      <c r="J2033">
        <v>0.92217000000000005</v>
      </c>
      <c r="K2033" t="s">
        <v>4</v>
      </c>
      <c r="L2033">
        <v>4330.4399999999996</v>
      </c>
      <c r="M2033" t="s">
        <v>5</v>
      </c>
      <c r="N2033">
        <v>10.391544616336001</v>
      </c>
      <c r="O2033" t="s">
        <v>6</v>
      </c>
      <c r="P2033">
        <v>45000</v>
      </c>
      <c r="Q2033" t="s">
        <v>7</v>
      </c>
      <c r="R2033">
        <v>45000</v>
      </c>
      <c r="S2033" t="s">
        <v>28</v>
      </c>
      <c r="T2033" t="s">
        <v>17365</v>
      </c>
      <c r="U2033" t="s">
        <v>17366</v>
      </c>
      <c r="V2033" t="s">
        <v>17367</v>
      </c>
      <c r="W2033">
        <v>4.8948000000000004E-3</v>
      </c>
    </row>
    <row r="2034" spans="5:23">
      <c r="E2034" t="s">
        <v>29</v>
      </c>
      <c r="F2034">
        <v>30362</v>
      </c>
      <c r="G2034" t="s">
        <v>1</v>
      </c>
      <c r="H2034" t="s">
        <v>30</v>
      </c>
      <c r="I2034" t="s">
        <v>3</v>
      </c>
      <c r="J2034">
        <v>0.89285999999999999</v>
      </c>
      <c r="K2034" t="s">
        <v>4</v>
      </c>
      <c r="L2034">
        <v>4131.46</v>
      </c>
      <c r="M2034" t="s">
        <v>5</v>
      </c>
      <c r="N2034">
        <v>10.892027810362</v>
      </c>
      <c r="O2034" t="s">
        <v>6</v>
      </c>
      <c r="P2034">
        <v>45000</v>
      </c>
      <c r="Q2034" t="s">
        <v>7</v>
      </c>
      <c r="R2034">
        <v>45000</v>
      </c>
      <c r="S2034" t="s">
        <v>31</v>
      </c>
      <c r="T2034" t="s">
        <v>17368</v>
      </c>
      <c r="U2034" t="s">
        <v>17369</v>
      </c>
      <c r="V2034" t="s">
        <v>17370</v>
      </c>
      <c r="W2034">
        <v>8.1325100000000008E-3</v>
      </c>
    </row>
    <row r="2035" spans="5:23">
      <c r="E2035" t="s">
        <v>32</v>
      </c>
      <c r="F2035">
        <v>30362</v>
      </c>
      <c r="G2035" t="s">
        <v>1</v>
      </c>
      <c r="H2035" t="s">
        <v>30</v>
      </c>
      <c r="I2035" t="s">
        <v>3</v>
      </c>
      <c r="J2035">
        <v>0.89285999999999999</v>
      </c>
      <c r="K2035" t="s">
        <v>4</v>
      </c>
      <c r="L2035">
        <v>4131.46</v>
      </c>
      <c r="M2035" t="s">
        <v>5</v>
      </c>
      <c r="N2035">
        <v>10.892027810362</v>
      </c>
      <c r="O2035" t="s">
        <v>6</v>
      </c>
      <c r="P2035">
        <v>45000</v>
      </c>
      <c r="Q2035" t="s">
        <v>7</v>
      </c>
      <c r="R2035">
        <v>45000</v>
      </c>
      <c r="S2035" t="s">
        <v>33</v>
      </c>
      <c r="T2035" t="s">
        <v>17368</v>
      </c>
      <c r="U2035" t="s">
        <v>17369</v>
      </c>
      <c r="V2035" t="s">
        <v>17370</v>
      </c>
      <c r="W2035">
        <v>8.1325100000000008E-3</v>
      </c>
    </row>
    <row r="2036" spans="5:23">
      <c r="E2036" t="s">
        <v>32</v>
      </c>
      <c r="F2036">
        <v>29036.6</v>
      </c>
      <c r="G2036" t="s">
        <v>1</v>
      </c>
      <c r="H2036" t="s">
        <v>17</v>
      </c>
      <c r="I2036" t="s">
        <v>3</v>
      </c>
      <c r="J2036">
        <v>0.89853700000000003</v>
      </c>
      <c r="K2036" t="s">
        <v>4</v>
      </c>
      <c r="L2036">
        <v>4265.62</v>
      </c>
      <c r="M2036" t="s">
        <v>5</v>
      </c>
      <c r="N2036">
        <v>10.549467412735</v>
      </c>
      <c r="O2036" t="s">
        <v>6</v>
      </c>
      <c r="P2036">
        <v>45000</v>
      </c>
      <c r="Q2036" t="s">
        <v>7</v>
      </c>
      <c r="R2036">
        <v>45000</v>
      </c>
      <c r="S2036" t="s">
        <v>34</v>
      </c>
      <c r="T2036" t="s">
        <v>17371</v>
      </c>
      <c r="U2036" t="s">
        <v>17372</v>
      </c>
      <c r="V2036" t="s">
        <v>17373</v>
      </c>
      <c r="W2036">
        <v>3.1424199999999999E-3</v>
      </c>
    </row>
    <row r="2037" spans="5:23">
      <c r="E2037" t="s">
        <v>35</v>
      </c>
      <c r="F2037">
        <v>29036.6</v>
      </c>
      <c r="G2037" t="s">
        <v>1</v>
      </c>
      <c r="H2037" t="s">
        <v>17</v>
      </c>
      <c r="I2037" t="s">
        <v>3</v>
      </c>
      <c r="J2037">
        <v>0.89853700000000003</v>
      </c>
      <c r="K2037" t="s">
        <v>4</v>
      </c>
      <c r="L2037">
        <v>4265.62</v>
      </c>
      <c r="M2037" t="s">
        <v>5</v>
      </c>
      <c r="N2037">
        <v>10.549467412735</v>
      </c>
      <c r="O2037" t="s">
        <v>6</v>
      </c>
      <c r="P2037">
        <v>45000</v>
      </c>
      <c r="Q2037" t="s">
        <v>7</v>
      </c>
      <c r="R2037">
        <v>45000</v>
      </c>
      <c r="S2037" t="s">
        <v>34</v>
      </c>
      <c r="T2037" t="s">
        <v>17371</v>
      </c>
      <c r="U2037" t="s">
        <v>17372</v>
      </c>
      <c r="V2037" t="s">
        <v>17373</v>
      </c>
      <c r="W2037">
        <v>3.1424199999999999E-3</v>
      </c>
    </row>
    <row r="2038" spans="5:23">
      <c r="E2038" t="s">
        <v>35</v>
      </c>
      <c r="F2038">
        <v>33266.9</v>
      </c>
      <c r="G2038" t="s">
        <v>1</v>
      </c>
      <c r="H2038" t="s">
        <v>36</v>
      </c>
      <c r="I2038" t="s">
        <v>3</v>
      </c>
      <c r="J2038">
        <v>0.86393500000000001</v>
      </c>
      <c r="K2038" t="s">
        <v>4</v>
      </c>
      <c r="L2038">
        <v>4027.41</v>
      </c>
      <c r="M2038" t="s">
        <v>5</v>
      </c>
      <c r="N2038">
        <v>11.173430738106999</v>
      </c>
      <c r="O2038" t="s">
        <v>6</v>
      </c>
      <c r="P2038">
        <v>45000</v>
      </c>
      <c r="Q2038" t="s">
        <v>7</v>
      </c>
      <c r="R2038">
        <v>45000</v>
      </c>
      <c r="S2038" t="s">
        <v>37</v>
      </c>
      <c r="T2038" t="s">
        <v>17374</v>
      </c>
      <c r="U2038" t="s">
        <v>17375</v>
      </c>
      <c r="V2038" t="s">
        <v>17376</v>
      </c>
      <c r="W2038">
        <v>9.7305299999999994E-3</v>
      </c>
    </row>
    <row r="2039" spans="5:23">
      <c r="E2039" t="s">
        <v>38</v>
      </c>
      <c r="F2039">
        <v>33266.9</v>
      </c>
      <c r="G2039" t="s">
        <v>1</v>
      </c>
      <c r="H2039" t="s">
        <v>36</v>
      </c>
      <c r="I2039" t="s">
        <v>3</v>
      </c>
      <c r="J2039">
        <v>0.86393500000000001</v>
      </c>
      <c r="K2039" t="s">
        <v>4</v>
      </c>
      <c r="L2039">
        <v>4027.41</v>
      </c>
      <c r="M2039" t="s">
        <v>5</v>
      </c>
      <c r="N2039">
        <v>11.173430738106999</v>
      </c>
      <c r="O2039" t="s">
        <v>6</v>
      </c>
      <c r="P2039">
        <v>45000</v>
      </c>
      <c r="Q2039" t="s">
        <v>7</v>
      </c>
      <c r="R2039">
        <v>45000</v>
      </c>
      <c r="S2039" t="s">
        <v>39</v>
      </c>
      <c r="T2039" t="s">
        <v>17374</v>
      </c>
      <c r="U2039" t="s">
        <v>17375</v>
      </c>
      <c r="V2039" t="s">
        <v>17376</v>
      </c>
      <c r="W2039">
        <v>9.7305299999999994E-3</v>
      </c>
    </row>
    <row r="2040" spans="5:23">
      <c r="E2040" t="s">
        <v>38</v>
      </c>
      <c r="F2040">
        <v>31591</v>
      </c>
      <c r="G2040" t="s">
        <v>1</v>
      </c>
      <c r="H2040" t="s">
        <v>40</v>
      </c>
      <c r="I2040" t="s">
        <v>3</v>
      </c>
      <c r="J2040">
        <v>0.86849399999999999</v>
      </c>
      <c r="K2040" t="s">
        <v>4</v>
      </c>
      <c r="L2040">
        <v>4196.6499999999996</v>
      </c>
      <c r="M2040" t="s">
        <v>5</v>
      </c>
      <c r="N2040">
        <v>10.722828841735</v>
      </c>
      <c r="O2040" t="s">
        <v>6</v>
      </c>
      <c r="P2040">
        <v>45000</v>
      </c>
      <c r="Q2040" t="s">
        <v>7</v>
      </c>
      <c r="R2040">
        <v>45000</v>
      </c>
      <c r="S2040" t="s">
        <v>41</v>
      </c>
      <c r="T2040" t="s">
        <v>17377</v>
      </c>
      <c r="U2040" t="s">
        <v>17378</v>
      </c>
      <c r="V2040" t="s">
        <v>17379</v>
      </c>
      <c r="W2040">
        <v>1.2089900000000001E-3</v>
      </c>
    </row>
    <row r="2041" spans="5:23">
      <c r="E2041" t="s">
        <v>42</v>
      </c>
      <c r="F2041">
        <v>31591</v>
      </c>
      <c r="G2041" t="s">
        <v>1</v>
      </c>
      <c r="H2041" t="s">
        <v>40</v>
      </c>
      <c r="I2041" t="s">
        <v>3</v>
      </c>
      <c r="J2041">
        <v>0.86849399999999999</v>
      </c>
      <c r="K2041" t="s">
        <v>4</v>
      </c>
      <c r="L2041">
        <v>4196.6499999999996</v>
      </c>
      <c r="M2041" t="s">
        <v>5</v>
      </c>
      <c r="N2041">
        <v>10.722828841735</v>
      </c>
      <c r="O2041" t="s">
        <v>6</v>
      </c>
      <c r="P2041">
        <v>45000</v>
      </c>
      <c r="Q2041" t="s">
        <v>7</v>
      </c>
      <c r="R2041">
        <v>45000</v>
      </c>
      <c r="S2041" t="s">
        <v>41</v>
      </c>
      <c r="T2041" t="s">
        <v>17377</v>
      </c>
      <c r="U2041" t="s">
        <v>17378</v>
      </c>
      <c r="V2041" t="s">
        <v>17379</v>
      </c>
      <c r="W2041">
        <v>1.2089900000000001E-3</v>
      </c>
    </row>
    <row r="2042" spans="5:23">
      <c r="E2042" t="s">
        <v>42</v>
      </c>
      <c r="F2042">
        <v>22968.9</v>
      </c>
      <c r="G2042" t="s">
        <v>1</v>
      </c>
      <c r="H2042" t="s">
        <v>14</v>
      </c>
      <c r="I2042" t="s">
        <v>3</v>
      </c>
      <c r="J2042">
        <v>0.98805200000000004</v>
      </c>
      <c r="K2042" t="s">
        <v>4</v>
      </c>
      <c r="L2042">
        <v>4459.6499999999996</v>
      </c>
      <c r="M2042" t="s">
        <v>5</v>
      </c>
      <c r="N2042">
        <v>10.090473199928001</v>
      </c>
      <c r="O2042" t="s">
        <v>6</v>
      </c>
      <c r="P2042">
        <v>45000</v>
      </c>
      <c r="Q2042" t="s">
        <v>7</v>
      </c>
      <c r="R2042">
        <v>45000</v>
      </c>
      <c r="S2042" t="s">
        <v>43</v>
      </c>
      <c r="T2042" t="s">
        <v>17380</v>
      </c>
      <c r="U2042" t="s">
        <v>17381</v>
      </c>
      <c r="V2042" t="s">
        <v>17382</v>
      </c>
      <c r="W2042" s="1">
        <v>-2.4196399999999999E-6</v>
      </c>
    </row>
    <row r="2043" spans="5:23">
      <c r="E2043" t="s">
        <v>44</v>
      </c>
      <c r="F2043">
        <v>22968.9</v>
      </c>
      <c r="G2043" t="s">
        <v>1</v>
      </c>
      <c r="H2043" t="s">
        <v>14</v>
      </c>
      <c r="I2043" t="s">
        <v>3</v>
      </c>
      <c r="J2043">
        <v>0.98805200000000004</v>
      </c>
      <c r="K2043" t="s">
        <v>4</v>
      </c>
      <c r="L2043">
        <v>4459.6499999999996</v>
      </c>
      <c r="M2043" t="s">
        <v>5</v>
      </c>
      <c r="N2043">
        <v>10.090473199928001</v>
      </c>
      <c r="O2043" t="s">
        <v>6</v>
      </c>
      <c r="P2043">
        <v>45000</v>
      </c>
      <c r="Q2043" t="s">
        <v>7</v>
      </c>
      <c r="R2043">
        <v>45000</v>
      </c>
      <c r="S2043" t="s">
        <v>45</v>
      </c>
      <c r="T2043" t="s">
        <v>17380</v>
      </c>
      <c r="U2043" t="s">
        <v>17381</v>
      </c>
      <c r="V2043" t="s">
        <v>17382</v>
      </c>
      <c r="W2043" s="1">
        <v>-2.4196399999999999E-6</v>
      </c>
    </row>
    <row r="2044" spans="5:23">
      <c r="E2044" t="s">
        <v>44</v>
      </c>
      <c r="F2044">
        <v>22911.200000000001</v>
      </c>
      <c r="G2044" t="s">
        <v>1</v>
      </c>
      <c r="H2044" t="s">
        <v>10</v>
      </c>
      <c r="I2044" t="s">
        <v>3</v>
      </c>
      <c r="J2044">
        <v>0.987645</v>
      </c>
      <c r="K2044" t="s">
        <v>4</v>
      </c>
      <c r="L2044">
        <v>4474.57</v>
      </c>
      <c r="M2044" t="s">
        <v>5</v>
      </c>
      <c r="N2044">
        <v>10.056833939523999</v>
      </c>
      <c r="O2044" t="s">
        <v>6</v>
      </c>
      <c r="P2044">
        <v>45000</v>
      </c>
      <c r="Q2044" t="s">
        <v>7</v>
      </c>
      <c r="R2044">
        <v>45000</v>
      </c>
      <c r="S2044" t="s">
        <v>11</v>
      </c>
      <c r="T2044" t="s">
        <v>17351</v>
      </c>
      <c r="U2044" t="s">
        <v>17352</v>
      </c>
      <c r="V2044" t="s">
        <v>17353</v>
      </c>
      <c r="W2044">
        <v>2.18373E-3</v>
      </c>
    </row>
    <row r="2045" spans="5:23">
      <c r="E2045" t="s">
        <v>0</v>
      </c>
      <c r="F2045">
        <v>24066.9</v>
      </c>
      <c r="G2045" t="s">
        <v>1</v>
      </c>
      <c r="H2045" t="s">
        <v>2</v>
      </c>
      <c r="I2045" t="s">
        <v>3</v>
      </c>
      <c r="J2045">
        <v>0.96986499999999998</v>
      </c>
      <c r="K2045" t="s">
        <v>4</v>
      </c>
      <c r="L2045">
        <v>4417.3100000000004</v>
      </c>
      <c r="M2045" t="s">
        <v>5</v>
      </c>
      <c r="N2045">
        <v>10.1871987688</v>
      </c>
      <c r="O2045" t="s">
        <v>6</v>
      </c>
      <c r="P2045">
        <v>45000</v>
      </c>
      <c r="Q2045" t="s">
        <v>7</v>
      </c>
      <c r="R2045">
        <v>45000</v>
      </c>
      <c r="S2045" t="s">
        <v>8</v>
      </c>
      <c r="T2045" t="s">
        <v>17383</v>
      </c>
      <c r="U2045" t="s">
        <v>17384</v>
      </c>
      <c r="V2045" t="s">
        <v>17385</v>
      </c>
      <c r="W2045">
        <v>-9.3874400000000004E-4</v>
      </c>
    </row>
    <row r="2046" spans="5:23">
      <c r="E2046" t="s">
        <v>9</v>
      </c>
      <c r="F2046">
        <v>22970.1</v>
      </c>
      <c r="G2046" t="s">
        <v>1</v>
      </c>
      <c r="H2046" t="s">
        <v>10</v>
      </c>
      <c r="I2046" t="s">
        <v>3</v>
      </c>
      <c r="J2046">
        <v>0.98638300000000001</v>
      </c>
      <c r="K2046" t="s">
        <v>4</v>
      </c>
      <c r="L2046">
        <v>4474.53</v>
      </c>
      <c r="M2046" t="s">
        <v>5</v>
      </c>
      <c r="N2046">
        <v>10.056931696388</v>
      </c>
      <c r="O2046" t="s">
        <v>6</v>
      </c>
      <c r="P2046">
        <v>45000</v>
      </c>
      <c r="Q2046" t="s">
        <v>7</v>
      </c>
      <c r="R2046">
        <v>45000</v>
      </c>
      <c r="S2046" t="s">
        <v>11</v>
      </c>
      <c r="T2046" t="s">
        <v>17386</v>
      </c>
      <c r="U2046" t="s">
        <v>17387</v>
      </c>
      <c r="V2046" t="s">
        <v>17388</v>
      </c>
      <c r="W2046">
        <v>-1.50395E-3</v>
      </c>
    </row>
    <row r="2047" spans="5:23">
      <c r="E2047" t="s">
        <v>12</v>
      </c>
      <c r="F2047">
        <v>24066.9</v>
      </c>
      <c r="G2047" t="s">
        <v>1</v>
      </c>
      <c r="H2047" t="s">
        <v>2</v>
      </c>
      <c r="I2047" t="s">
        <v>3</v>
      </c>
      <c r="J2047">
        <v>0.96986499999999998</v>
      </c>
      <c r="K2047" t="s">
        <v>4</v>
      </c>
      <c r="L2047">
        <v>4417.3100000000004</v>
      </c>
      <c r="M2047" t="s">
        <v>5</v>
      </c>
      <c r="N2047">
        <v>10.1871987688</v>
      </c>
      <c r="O2047" t="s">
        <v>6</v>
      </c>
      <c r="P2047">
        <v>45000</v>
      </c>
      <c r="Q2047" t="s">
        <v>7</v>
      </c>
      <c r="R2047">
        <v>45000</v>
      </c>
      <c r="S2047" t="s">
        <v>13</v>
      </c>
      <c r="T2047" t="s">
        <v>17383</v>
      </c>
      <c r="U2047" t="s">
        <v>17384</v>
      </c>
      <c r="V2047" t="s">
        <v>17385</v>
      </c>
      <c r="W2047">
        <v>-9.3874400000000004E-4</v>
      </c>
    </row>
    <row r="2048" spans="5:23">
      <c r="E2048" t="s">
        <v>12</v>
      </c>
      <c r="F2048">
        <v>23664.3</v>
      </c>
      <c r="G2048" t="s">
        <v>1</v>
      </c>
      <c r="H2048" t="s">
        <v>14</v>
      </c>
      <c r="I2048" t="s">
        <v>3</v>
      </c>
      <c r="J2048">
        <v>0.97471699999999994</v>
      </c>
      <c r="K2048" t="s">
        <v>4</v>
      </c>
      <c r="L2048">
        <v>4447.83</v>
      </c>
      <c r="M2048" t="s">
        <v>5</v>
      </c>
      <c r="N2048">
        <v>10.117289803744001</v>
      </c>
      <c r="O2048" t="s">
        <v>6</v>
      </c>
      <c r="P2048">
        <v>45000</v>
      </c>
      <c r="Q2048" t="s">
        <v>7</v>
      </c>
      <c r="R2048">
        <v>45000</v>
      </c>
      <c r="S2048" t="s">
        <v>15</v>
      </c>
      <c r="T2048" t="s">
        <v>15898</v>
      </c>
      <c r="U2048" t="s">
        <v>17389</v>
      </c>
      <c r="V2048" t="s">
        <v>17390</v>
      </c>
      <c r="W2048" s="1">
        <v>4.4059500000000001E-5</v>
      </c>
    </row>
    <row r="2049" spans="5:23">
      <c r="E2049" t="s">
        <v>16</v>
      </c>
      <c r="F2049">
        <v>23664.3</v>
      </c>
      <c r="G2049" t="s">
        <v>1</v>
      </c>
      <c r="H2049" t="s">
        <v>14</v>
      </c>
      <c r="I2049" t="s">
        <v>3</v>
      </c>
      <c r="J2049">
        <v>0.97471699999999994</v>
      </c>
      <c r="K2049" t="s">
        <v>4</v>
      </c>
      <c r="L2049">
        <v>4447.83</v>
      </c>
      <c r="M2049" t="s">
        <v>5</v>
      </c>
      <c r="N2049">
        <v>10.117289803744001</v>
      </c>
      <c r="O2049" t="s">
        <v>6</v>
      </c>
      <c r="P2049">
        <v>45000</v>
      </c>
      <c r="Q2049" t="s">
        <v>7</v>
      </c>
      <c r="R2049">
        <v>45000</v>
      </c>
      <c r="S2049" t="s">
        <v>15</v>
      </c>
      <c r="T2049" t="s">
        <v>15898</v>
      </c>
      <c r="U2049" t="s">
        <v>17389</v>
      </c>
      <c r="V2049" t="s">
        <v>17390</v>
      </c>
      <c r="W2049" s="1">
        <v>4.4059500000000001E-5</v>
      </c>
    </row>
    <row r="2050" spans="5:23">
      <c r="E2050" t="s">
        <v>16</v>
      </c>
      <c r="F2050">
        <v>25529.5</v>
      </c>
      <c r="G2050" t="s">
        <v>1</v>
      </c>
      <c r="H2050" t="s">
        <v>17</v>
      </c>
      <c r="I2050" t="s">
        <v>3</v>
      </c>
      <c r="J2050">
        <v>0.95144600000000001</v>
      </c>
      <c r="K2050" t="s">
        <v>4</v>
      </c>
      <c r="L2050">
        <v>4327.03</v>
      </c>
      <c r="M2050" t="s">
        <v>5</v>
      </c>
      <c r="N2050">
        <v>10.39974034323</v>
      </c>
      <c r="O2050" t="s">
        <v>6</v>
      </c>
      <c r="P2050">
        <v>45000</v>
      </c>
      <c r="Q2050" t="s">
        <v>7</v>
      </c>
      <c r="R2050">
        <v>45000</v>
      </c>
      <c r="S2050" t="s">
        <v>18</v>
      </c>
      <c r="T2050" t="s">
        <v>16327</v>
      </c>
      <c r="U2050" t="s">
        <v>17391</v>
      </c>
      <c r="V2050" t="s">
        <v>17392</v>
      </c>
      <c r="W2050">
        <v>2.48007E-3</v>
      </c>
    </row>
    <row r="2051" spans="5:23">
      <c r="E2051" t="s">
        <v>19</v>
      </c>
      <c r="F2051">
        <v>25529.5</v>
      </c>
      <c r="G2051" t="s">
        <v>1</v>
      </c>
      <c r="H2051" t="s">
        <v>17</v>
      </c>
      <c r="I2051" t="s">
        <v>3</v>
      </c>
      <c r="J2051">
        <v>0.95144600000000001</v>
      </c>
      <c r="K2051" t="s">
        <v>4</v>
      </c>
      <c r="L2051">
        <v>4327.03</v>
      </c>
      <c r="M2051" t="s">
        <v>5</v>
      </c>
      <c r="N2051">
        <v>10.39974034323</v>
      </c>
      <c r="O2051" t="s">
        <v>6</v>
      </c>
      <c r="P2051">
        <v>45000</v>
      </c>
      <c r="Q2051" t="s">
        <v>7</v>
      </c>
      <c r="R2051">
        <v>45000</v>
      </c>
      <c r="S2051" t="s">
        <v>20</v>
      </c>
      <c r="T2051" t="s">
        <v>16327</v>
      </c>
      <c r="U2051" t="s">
        <v>17391</v>
      </c>
      <c r="V2051" t="s">
        <v>17392</v>
      </c>
      <c r="W2051">
        <v>2.48007E-3</v>
      </c>
    </row>
    <row r="2052" spans="5:23">
      <c r="E2052" t="s">
        <v>19</v>
      </c>
      <c r="F2052">
        <v>25263.200000000001</v>
      </c>
      <c r="G2052" t="s">
        <v>1</v>
      </c>
      <c r="H2052" t="s">
        <v>2</v>
      </c>
      <c r="I2052" t="s">
        <v>3</v>
      </c>
      <c r="J2052">
        <v>0.94940500000000005</v>
      </c>
      <c r="K2052" t="s">
        <v>4</v>
      </c>
      <c r="L2052">
        <v>4391.46</v>
      </c>
      <c r="M2052" t="s">
        <v>5</v>
      </c>
      <c r="N2052">
        <v>10.247160212672</v>
      </c>
      <c r="O2052" t="s">
        <v>6</v>
      </c>
      <c r="P2052">
        <v>45000</v>
      </c>
      <c r="Q2052" t="s">
        <v>7</v>
      </c>
      <c r="R2052">
        <v>45000</v>
      </c>
      <c r="S2052" t="s">
        <v>21</v>
      </c>
      <c r="T2052" t="s">
        <v>17393</v>
      </c>
      <c r="U2052" t="s">
        <v>17394</v>
      </c>
      <c r="V2052" t="s">
        <v>17395</v>
      </c>
      <c r="W2052">
        <v>5.3599500000000005E-4</v>
      </c>
    </row>
    <row r="2053" spans="5:23">
      <c r="E2053" t="s">
        <v>22</v>
      </c>
      <c r="F2053">
        <v>25263.200000000001</v>
      </c>
      <c r="G2053" t="s">
        <v>1</v>
      </c>
      <c r="H2053" t="s">
        <v>2</v>
      </c>
      <c r="I2053" t="s">
        <v>3</v>
      </c>
      <c r="J2053">
        <v>0.94940500000000005</v>
      </c>
      <c r="K2053" t="s">
        <v>4</v>
      </c>
      <c r="L2053">
        <v>4391.46</v>
      </c>
      <c r="M2053" t="s">
        <v>5</v>
      </c>
      <c r="N2053">
        <v>10.247160212672</v>
      </c>
      <c r="O2053" t="s">
        <v>6</v>
      </c>
      <c r="P2053">
        <v>45000</v>
      </c>
      <c r="Q2053" t="s">
        <v>7</v>
      </c>
      <c r="R2053">
        <v>45000</v>
      </c>
      <c r="S2053" t="s">
        <v>21</v>
      </c>
      <c r="T2053" t="s">
        <v>17393</v>
      </c>
      <c r="U2053" t="s">
        <v>17394</v>
      </c>
      <c r="V2053" t="s">
        <v>17395</v>
      </c>
      <c r="W2053">
        <v>5.3599500000000005E-4</v>
      </c>
    </row>
    <row r="2054" spans="5:23">
      <c r="E2054" t="s">
        <v>22</v>
      </c>
      <c r="F2054">
        <v>27928.2</v>
      </c>
      <c r="G2054" t="s">
        <v>1</v>
      </c>
      <c r="H2054" t="s">
        <v>23</v>
      </c>
      <c r="I2054" t="s">
        <v>3</v>
      </c>
      <c r="J2054">
        <v>0.91971899999999995</v>
      </c>
      <c r="K2054" t="s">
        <v>4</v>
      </c>
      <c r="L2054">
        <v>4232.99</v>
      </c>
      <c r="M2054" t="s">
        <v>5</v>
      </c>
      <c r="N2054">
        <v>10.630785749852</v>
      </c>
      <c r="O2054" t="s">
        <v>6</v>
      </c>
      <c r="P2054">
        <v>45000</v>
      </c>
      <c r="Q2054" t="s">
        <v>7</v>
      </c>
      <c r="R2054">
        <v>45000</v>
      </c>
      <c r="S2054" t="s">
        <v>24</v>
      </c>
      <c r="T2054" t="s">
        <v>17396</v>
      </c>
      <c r="U2054" t="s">
        <v>17397</v>
      </c>
      <c r="V2054" t="s">
        <v>17398</v>
      </c>
      <c r="W2054">
        <v>5.64526E-3</v>
      </c>
    </row>
    <row r="2055" spans="5:23">
      <c r="E2055" t="s">
        <v>25</v>
      </c>
      <c r="F2055">
        <v>27928.2</v>
      </c>
      <c r="G2055" t="s">
        <v>1</v>
      </c>
      <c r="H2055" t="s">
        <v>23</v>
      </c>
      <c r="I2055" t="s">
        <v>3</v>
      </c>
      <c r="J2055">
        <v>0.91971899999999995</v>
      </c>
      <c r="K2055" t="s">
        <v>4</v>
      </c>
      <c r="L2055">
        <v>4232.99</v>
      </c>
      <c r="M2055" t="s">
        <v>5</v>
      </c>
      <c r="N2055">
        <v>10.630785749852</v>
      </c>
      <c r="O2055" t="s">
        <v>6</v>
      </c>
      <c r="P2055">
        <v>45000</v>
      </c>
      <c r="Q2055" t="s">
        <v>7</v>
      </c>
      <c r="R2055">
        <v>45000</v>
      </c>
      <c r="S2055" t="s">
        <v>26</v>
      </c>
      <c r="T2055" t="s">
        <v>17396</v>
      </c>
      <c r="U2055" t="s">
        <v>17397</v>
      </c>
      <c r="V2055" t="s">
        <v>17398</v>
      </c>
      <c r="W2055">
        <v>5.64526E-3</v>
      </c>
    </row>
    <row r="2056" spans="5:23">
      <c r="E2056" t="s">
        <v>25</v>
      </c>
      <c r="F2056">
        <v>27129.9</v>
      </c>
      <c r="G2056" t="s">
        <v>1</v>
      </c>
      <c r="H2056" t="s">
        <v>27</v>
      </c>
      <c r="I2056" t="s">
        <v>3</v>
      </c>
      <c r="J2056">
        <v>0.92250799999999999</v>
      </c>
      <c r="K2056" t="s">
        <v>4</v>
      </c>
      <c r="L2056">
        <v>4331.24</v>
      </c>
      <c r="M2056" t="s">
        <v>5</v>
      </c>
      <c r="N2056">
        <v>10.389644022488</v>
      </c>
      <c r="O2056" t="s">
        <v>6</v>
      </c>
      <c r="P2056">
        <v>45000</v>
      </c>
      <c r="Q2056" t="s">
        <v>7</v>
      </c>
      <c r="R2056">
        <v>45000</v>
      </c>
      <c r="S2056" t="s">
        <v>28</v>
      </c>
      <c r="T2056" t="s">
        <v>17399</v>
      </c>
      <c r="U2056" t="s">
        <v>17400</v>
      </c>
      <c r="V2056" t="s">
        <v>17401</v>
      </c>
      <c r="W2056">
        <v>5.0400899999999997E-3</v>
      </c>
    </row>
    <row r="2057" spans="5:23">
      <c r="E2057" t="s">
        <v>29</v>
      </c>
      <c r="F2057">
        <v>27129.9</v>
      </c>
      <c r="G2057" t="s">
        <v>1</v>
      </c>
      <c r="H2057" t="s">
        <v>27</v>
      </c>
      <c r="I2057" t="s">
        <v>3</v>
      </c>
      <c r="J2057">
        <v>0.92250799999999999</v>
      </c>
      <c r="K2057" t="s">
        <v>4</v>
      </c>
      <c r="L2057">
        <v>4331.24</v>
      </c>
      <c r="M2057" t="s">
        <v>5</v>
      </c>
      <c r="N2057">
        <v>10.389644022488</v>
      </c>
      <c r="O2057" t="s">
        <v>6</v>
      </c>
      <c r="P2057">
        <v>45000</v>
      </c>
      <c r="Q2057" t="s">
        <v>7</v>
      </c>
      <c r="R2057">
        <v>45000</v>
      </c>
      <c r="S2057" t="s">
        <v>28</v>
      </c>
      <c r="T2057" t="s">
        <v>17399</v>
      </c>
      <c r="U2057" t="s">
        <v>17400</v>
      </c>
      <c r="V2057" t="s">
        <v>17401</v>
      </c>
      <c r="W2057">
        <v>5.0400899999999997E-3</v>
      </c>
    </row>
    <row r="2058" spans="5:23">
      <c r="E2058" t="s">
        <v>29</v>
      </c>
      <c r="F2058">
        <v>30273.200000000001</v>
      </c>
      <c r="G2058" t="s">
        <v>1</v>
      </c>
      <c r="H2058" t="s">
        <v>30</v>
      </c>
      <c r="I2058" t="s">
        <v>3</v>
      </c>
      <c r="J2058">
        <v>0.89384799999999998</v>
      </c>
      <c r="K2058" t="s">
        <v>4</v>
      </c>
      <c r="L2058">
        <v>4134.42</v>
      </c>
      <c r="M2058" t="s">
        <v>5</v>
      </c>
      <c r="N2058">
        <v>10.884233779202001</v>
      </c>
      <c r="O2058" t="s">
        <v>6</v>
      </c>
      <c r="P2058">
        <v>45000</v>
      </c>
      <c r="Q2058" t="s">
        <v>7</v>
      </c>
      <c r="R2058">
        <v>45000</v>
      </c>
      <c r="S2058" t="s">
        <v>31</v>
      </c>
      <c r="T2058" t="s">
        <v>17402</v>
      </c>
      <c r="U2058" t="s">
        <v>17403</v>
      </c>
      <c r="V2058" t="s">
        <v>17404</v>
      </c>
      <c r="W2058">
        <v>1.1719899999999999E-3</v>
      </c>
    </row>
    <row r="2059" spans="5:23">
      <c r="E2059" t="s">
        <v>32</v>
      </c>
      <c r="F2059">
        <v>30273.200000000001</v>
      </c>
      <c r="G2059" t="s">
        <v>1</v>
      </c>
      <c r="H2059" t="s">
        <v>30</v>
      </c>
      <c r="I2059" t="s">
        <v>3</v>
      </c>
      <c r="J2059">
        <v>0.89384799999999998</v>
      </c>
      <c r="K2059" t="s">
        <v>4</v>
      </c>
      <c r="L2059">
        <v>4134.42</v>
      </c>
      <c r="M2059" t="s">
        <v>5</v>
      </c>
      <c r="N2059">
        <v>10.884233779202001</v>
      </c>
      <c r="O2059" t="s">
        <v>6</v>
      </c>
      <c r="P2059">
        <v>45000</v>
      </c>
      <c r="Q2059" t="s">
        <v>7</v>
      </c>
      <c r="R2059">
        <v>45000</v>
      </c>
      <c r="S2059" t="s">
        <v>33</v>
      </c>
      <c r="T2059" t="s">
        <v>17402</v>
      </c>
      <c r="U2059" t="s">
        <v>17403</v>
      </c>
      <c r="V2059" t="s">
        <v>17404</v>
      </c>
      <c r="W2059">
        <v>1.1719899999999999E-3</v>
      </c>
    </row>
    <row r="2060" spans="5:23">
      <c r="E2060" t="s">
        <v>32</v>
      </c>
      <c r="F2060">
        <v>29105.5</v>
      </c>
      <c r="G2060" t="s">
        <v>1</v>
      </c>
      <c r="H2060" t="s">
        <v>17</v>
      </c>
      <c r="I2060" t="s">
        <v>3</v>
      </c>
      <c r="J2060">
        <v>0.89741499999999996</v>
      </c>
      <c r="K2060" t="s">
        <v>4</v>
      </c>
      <c r="L2060">
        <v>4266.17</v>
      </c>
      <c r="M2060" t="s">
        <v>5</v>
      </c>
      <c r="N2060">
        <v>10.548103088625</v>
      </c>
      <c r="O2060" t="s">
        <v>6</v>
      </c>
      <c r="P2060">
        <v>45000</v>
      </c>
      <c r="Q2060" t="s">
        <v>7</v>
      </c>
      <c r="R2060">
        <v>45000</v>
      </c>
      <c r="S2060" t="s">
        <v>34</v>
      </c>
      <c r="T2060" t="s">
        <v>17405</v>
      </c>
      <c r="U2060" t="s">
        <v>17406</v>
      </c>
      <c r="V2060" t="s">
        <v>17407</v>
      </c>
      <c r="W2060">
        <v>3.6127500000000001E-3</v>
      </c>
    </row>
    <row r="2061" spans="5:23">
      <c r="E2061" t="s">
        <v>35</v>
      </c>
      <c r="F2061">
        <v>29105.5</v>
      </c>
      <c r="G2061" t="s">
        <v>1</v>
      </c>
      <c r="H2061" t="s">
        <v>17</v>
      </c>
      <c r="I2061" t="s">
        <v>3</v>
      </c>
      <c r="J2061">
        <v>0.89741499999999996</v>
      </c>
      <c r="K2061" t="s">
        <v>4</v>
      </c>
      <c r="L2061">
        <v>4266.17</v>
      </c>
      <c r="M2061" t="s">
        <v>5</v>
      </c>
      <c r="N2061">
        <v>10.548103088625</v>
      </c>
      <c r="O2061" t="s">
        <v>6</v>
      </c>
      <c r="P2061">
        <v>45000</v>
      </c>
      <c r="Q2061" t="s">
        <v>7</v>
      </c>
      <c r="R2061">
        <v>45000</v>
      </c>
      <c r="S2061" t="s">
        <v>34</v>
      </c>
      <c r="T2061" t="s">
        <v>17405</v>
      </c>
      <c r="U2061" t="s">
        <v>17406</v>
      </c>
      <c r="V2061" t="s">
        <v>17407</v>
      </c>
      <c r="W2061">
        <v>3.6127500000000001E-3</v>
      </c>
    </row>
    <row r="2062" spans="5:23">
      <c r="E2062" t="s">
        <v>35</v>
      </c>
      <c r="F2062">
        <v>33039.4</v>
      </c>
      <c r="G2062" t="s">
        <v>1</v>
      </c>
      <c r="H2062" t="s">
        <v>36</v>
      </c>
      <c r="I2062" t="s">
        <v>3</v>
      </c>
      <c r="J2062">
        <v>0.86669499999999999</v>
      </c>
      <c r="K2062" t="s">
        <v>4</v>
      </c>
      <c r="L2062">
        <v>4029.34</v>
      </c>
      <c r="M2062" t="s">
        <v>5</v>
      </c>
      <c r="N2062">
        <v>11.168072549553999</v>
      </c>
      <c r="O2062" t="s">
        <v>6</v>
      </c>
      <c r="P2062">
        <v>45000</v>
      </c>
      <c r="Q2062" t="s">
        <v>7</v>
      </c>
      <c r="R2062">
        <v>45000</v>
      </c>
      <c r="S2062" t="s">
        <v>37</v>
      </c>
      <c r="T2062" t="s">
        <v>17408</v>
      </c>
      <c r="U2062" t="s">
        <v>17409</v>
      </c>
      <c r="V2062" t="s">
        <v>17410</v>
      </c>
      <c r="W2062">
        <v>7.2423100000000001E-3</v>
      </c>
    </row>
    <row r="2063" spans="5:23">
      <c r="E2063" t="s">
        <v>38</v>
      </c>
      <c r="F2063">
        <v>33039.4</v>
      </c>
      <c r="G2063" t="s">
        <v>1</v>
      </c>
      <c r="H2063" t="s">
        <v>36</v>
      </c>
      <c r="I2063" t="s">
        <v>3</v>
      </c>
      <c r="J2063">
        <v>0.86669499999999999</v>
      </c>
      <c r="K2063" t="s">
        <v>4</v>
      </c>
      <c r="L2063">
        <v>4029.34</v>
      </c>
      <c r="M2063" t="s">
        <v>5</v>
      </c>
      <c r="N2063">
        <v>11.168072549553999</v>
      </c>
      <c r="O2063" t="s">
        <v>6</v>
      </c>
      <c r="P2063">
        <v>45000</v>
      </c>
      <c r="Q2063" t="s">
        <v>7</v>
      </c>
      <c r="R2063">
        <v>45000</v>
      </c>
      <c r="S2063" t="s">
        <v>39</v>
      </c>
      <c r="T2063" t="s">
        <v>17408</v>
      </c>
      <c r="U2063" t="s">
        <v>17409</v>
      </c>
      <c r="V2063" t="s">
        <v>17410</v>
      </c>
      <c r="W2063">
        <v>7.2423100000000001E-3</v>
      </c>
    </row>
    <row r="2064" spans="5:23">
      <c r="E2064" t="s">
        <v>38</v>
      </c>
      <c r="F2064">
        <v>32178.5</v>
      </c>
      <c r="G2064" t="s">
        <v>1</v>
      </c>
      <c r="H2064" t="s">
        <v>40</v>
      </c>
      <c r="I2064" t="s">
        <v>3</v>
      </c>
      <c r="J2064">
        <v>0.86053900000000005</v>
      </c>
      <c r="K2064" t="s">
        <v>4</v>
      </c>
      <c r="L2064">
        <v>4196.5600000000004</v>
      </c>
      <c r="M2064" t="s">
        <v>5</v>
      </c>
      <c r="N2064">
        <v>10.723072498897</v>
      </c>
      <c r="O2064" t="s">
        <v>6</v>
      </c>
      <c r="P2064">
        <v>45000</v>
      </c>
      <c r="Q2064" t="s">
        <v>7</v>
      </c>
      <c r="R2064">
        <v>45000</v>
      </c>
      <c r="S2064" t="s">
        <v>41</v>
      </c>
      <c r="T2064" t="s">
        <v>17411</v>
      </c>
      <c r="U2064" t="s">
        <v>17412</v>
      </c>
      <c r="V2064" t="s">
        <v>17413</v>
      </c>
      <c r="W2064">
        <v>8.0197399999999992E-3</v>
      </c>
    </row>
    <row r="2065" spans="5:23">
      <c r="E2065" t="s">
        <v>42</v>
      </c>
      <c r="F2065">
        <v>32178.5</v>
      </c>
      <c r="G2065" t="s">
        <v>1</v>
      </c>
      <c r="H2065" t="s">
        <v>40</v>
      </c>
      <c r="I2065" t="s">
        <v>3</v>
      </c>
      <c r="J2065">
        <v>0.86053900000000005</v>
      </c>
      <c r="K2065" t="s">
        <v>4</v>
      </c>
      <c r="L2065">
        <v>4196.5600000000004</v>
      </c>
      <c r="M2065" t="s">
        <v>5</v>
      </c>
      <c r="N2065">
        <v>10.723072498897</v>
      </c>
      <c r="O2065" t="s">
        <v>6</v>
      </c>
      <c r="P2065">
        <v>45000</v>
      </c>
      <c r="Q2065" t="s">
        <v>7</v>
      </c>
      <c r="R2065">
        <v>45000</v>
      </c>
      <c r="S2065" t="s">
        <v>41</v>
      </c>
      <c r="T2065" t="s">
        <v>17411</v>
      </c>
      <c r="U2065" t="s">
        <v>17412</v>
      </c>
      <c r="V2065" t="s">
        <v>17413</v>
      </c>
      <c r="W2065">
        <v>8.0197399999999992E-3</v>
      </c>
    </row>
    <row r="2066" spans="5:23">
      <c r="E2066" t="s">
        <v>42</v>
      </c>
      <c r="F2066">
        <v>23039.4</v>
      </c>
      <c r="G2066" t="s">
        <v>1</v>
      </c>
      <c r="H2066" t="s">
        <v>14</v>
      </c>
      <c r="I2066" t="s">
        <v>3</v>
      </c>
      <c r="J2066">
        <v>0.98654699999999995</v>
      </c>
      <c r="K2066" t="s">
        <v>4</v>
      </c>
      <c r="L2066">
        <v>4459.57</v>
      </c>
      <c r="M2066" t="s">
        <v>5</v>
      </c>
      <c r="N2066">
        <v>10.090668390656001</v>
      </c>
      <c r="O2066" t="s">
        <v>6</v>
      </c>
      <c r="P2066">
        <v>45000</v>
      </c>
      <c r="Q2066" t="s">
        <v>7</v>
      </c>
      <c r="R2066">
        <v>45000</v>
      </c>
      <c r="S2066" t="s">
        <v>43</v>
      </c>
      <c r="T2066" t="s">
        <v>17414</v>
      </c>
      <c r="U2066" t="s">
        <v>17415</v>
      </c>
      <c r="V2066" t="s">
        <v>17416</v>
      </c>
      <c r="W2066">
        <v>2.6046100000000003E-4</v>
      </c>
    </row>
    <row r="2067" spans="5:23">
      <c r="E2067" t="s">
        <v>44</v>
      </c>
      <c r="F2067">
        <v>23039.4</v>
      </c>
      <c r="G2067" t="s">
        <v>1</v>
      </c>
      <c r="H2067" t="s">
        <v>14</v>
      </c>
      <c r="I2067" t="s">
        <v>3</v>
      </c>
      <c r="J2067">
        <v>0.98654699999999995</v>
      </c>
      <c r="K2067" t="s">
        <v>4</v>
      </c>
      <c r="L2067">
        <v>4459.57</v>
      </c>
      <c r="M2067" t="s">
        <v>5</v>
      </c>
      <c r="N2067">
        <v>10.090668390656001</v>
      </c>
      <c r="O2067" t="s">
        <v>6</v>
      </c>
      <c r="P2067">
        <v>45000</v>
      </c>
      <c r="Q2067" t="s">
        <v>7</v>
      </c>
      <c r="R2067">
        <v>45000</v>
      </c>
      <c r="S2067" t="s">
        <v>45</v>
      </c>
      <c r="T2067" t="s">
        <v>17414</v>
      </c>
      <c r="U2067" t="s">
        <v>17415</v>
      </c>
      <c r="V2067" t="s">
        <v>17416</v>
      </c>
      <c r="W2067">
        <v>2.6046100000000003E-4</v>
      </c>
    </row>
    <row r="2068" spans="5:23">
      <c r="E2068" t="s">
        <v>44</v>
      </c>
      <c r="F2068">
        <v>22970.1</v>
      </c>
      <c r="G2068" t="s">
        <v>1</v>
      </c>
      <c r="H2068" t="s">
        <v>10</v>
      </c>
      <c r="I2068" t="s">
        <v>3</v>
      </c>
      <c r="J2068">
        <v>0.98638300000000001</v>
      </c>
      <c r="K2068" t="s">
        <v>4</v>
      </c>
      <c r="L2068">
        <v>4474.53</v>
      </c>
      <c r="M2068" t="s">
        <v>5</v>
      </c>
      <c r="N2068">
        <v>10.056931696388</v>
      </c>
      <c r="O2068" t="s">
        <v>6</v>
      </c>
      <c r="P2068">
        <v>45000</v>
      </c>
      <c r="Q2068" t="s">
        <v>7</v>
      </c>
      <c r="R2068">
        <v>45000</v>
      </c>
      <c r="S2068" t="s">
        <v>11</v>
      </c>
      <c r="T2068" t="s">
        <v>17386</v>
      </c>
      <c r="U2068" t="s">
        <v>17387</v>
      </c>
      <c r="V2068" t="s">
        <v>17388</v>
      </c>
      <c r="W2068">
        <v>-1.50395E-3</v>
      </c>
    </row>
    <row r="2069" spans="5:23">
      <c r="E2069" t="s">
        <v>0</v>
      </c>
      <c r="F2069">
        <v>23897.9</v>
      </c>
      <c r="G2069" t="s">
        <v>1</v>
      </c>
      <c r="H2069" t="s">
        <v>2</v>
      </c>
      <c r="I2069" t="s">
        <v>3</v>
      </c>
      <c r="J2069">
        <v>0.97334299999999996</v>
      </c>
      <c r="K2069" t="s">
        <v>4</v>
      </c>
      <c r="L2069">
        <v>4416.8</v>
      </c>
      <c r="M2069" t="s">
        <v>5</v>
      </c>
      <c r="N2069">
        <v>10.188368794180001</v>
      </c>
      <c r="O2069" t="s">
        <v>6</v>
      </c>
      <c r="P2069">
        <v>45000</v>
      </c>
      <c r="Q2069" t="s">
        <v>7</v>
      </c>
      <c r="R2069">
        <v>45000</v>
      </c>
      <c r="S2069" t="s">
        <v>8</v>
      </c>
      <c r="T2069" t="s">
        <v>17417</v>
      </c>
      <c r="U2069" t="s">
        <v>17418</v>
      </c>
      <c r="V2069" t="s">
        <v>17419</v>
      </c>
      <c r="W2069">
        <v>2.0162700000000001E-4</v>
      </c>
    </row>
    <row r="2070" spans="5:23">
      <c r="E2070" t="s">
        <v>9</v>
      </c>
      <c r="F2070">
        <v>22962.400000000001</v>
      </c>
      <c r="G2070" t="s">
        <v>1</v>
      </c>
      <c r="H2070" t="s">
        <v>10</v>
      </c>
      <c r="I2070" t="s">
        <v>3</v>
      </c>
      <c r="J2070">
        <v>0.98655300000000001</v>
      </c>
      <c r="K2070" t="s">
        <v>4</v>
      </c>
      <c r="L2070">
        <v>4474.47</v>
      </c>
      <c r="M2070" t="s">
        <v>5</v>
      </c>
      <c r="N2070">
        <v>10.057053867467999</v>
      </c>
      <c r="O2070" t="s">
        <v>6</v>
      </c>
      <c r="P2070">
        <v>45000</v>
      </c>
      <c r="Q2070" t="s">
        <v>7</v>
      </c>
      <c r="R2070">
        <v>45000</v>
      </c>
      <c r="S2070" t="s">
        <v>11</v>
      </c>
      <c r="T2070" t="s">
        <v>17420</v>
      </c>
      <c r="U2070" t="s">
        <v>17421</v>
      </c>
      <c r="V2070" t="s">
        <v>17422</v>
      </c>
      <c r="W2070">
        <v>1.65559E-3</v>
      </c>
    </row>
    <row r="2071" spans="5:23">
      <c r="E2071" t="s">
        <v>12</v>
      </c>
      <c r="F2071">
        <v>23897.9</v>
      </c>
      <c r="G2071" t="s">
        <v>1</v>
      </c>
      <c r="H2071" t="s">
        <v>2</v>
      </c>
      <c r="I2071" t="s">
        <v>3</v>
      </c>
      <c r="J2071">
        <v>0.97334299999999996</v>
      </c>
      <c r="K2071" t="s">
        <v>4</v>
      </c>
      <c r="L2071">
        <v>4416.8</v>
      </c>
      <c r="M2071" t="s">
        <v>5</v>
      </c>
      <c r="N2071">
        <v>10.188368794180001</v>
      </c>
      <c r="O2071" t="s">
        <v>6</v>
      </c>
      <c r="P2071">
        <v>45000</v>
      </c>
      <c r="Q2071" t="s">
        <v>7</v>
      </c>
      <c r="R2071">
        <v>45000</v>
      </c>
      <c r="S2071" t="s">
        <v>13</v>
      </c>
      <c r="T2071" t="s">
        <v>17417</v>
      </c>
      <c r="U2071" t="s">
        <v>17418</v>
      </c>
      <c r="V2071" t="s">
        <v>17419</v>
      </c>
      <c r="W2071">
        <v>2.0162700000000001E-4</v>
      </c>
    </row>
    <row r="2072" spans="5:23">
      <c r="E2072" t="s">
        <v>12</v>
      </c>
      <c r="F2072">
        <v>23666.2</v>
      </c>
      <c r="G2072" t="s">
        <v>1</v>
      </c>
      <c r="H2072" t="s">
        <v>14</v>
      </c>
      <c r="I2072" t="s">
        <v>3</v>
      </c>
      <c r="J2072">
        <v>0.97466200000000003</v>
      </c>
      <c r="K2072" t="s">
        <v>4</v>
      </c>
      <c r="L2072">
        <v>4447.9799999999996</v>
      </c>
      <c r="M2072" t="s">
        <v>5</v>
      </c>
      <c r="N2072">
        <v>10.116948196719999</v>
      </c>
      <c r="O2072" t="s">
        <v>6</v>
      </c>
      <c r="P2072">
        <v>45000</v>
      </c>
      <c r="Q2072" t="s">
        <v>7</v>
      </c>
      <c r="R2072">
        <v>45000</v>
      </c>
      <c r="S2072" t="s">
        <v>15</v>
      </c>
      <c r="T2072" t="s">
        <v>17423</v>
      </c>
      <c r="U2072" t="s">
        <v>17424</v>
      </c>
      <c r="V2072" t="s">
        <v>17425</v>
      </c>
      <c r="W2072">
        <v>-1.0676699999999999E-3</v>
      </c>
    </row>
    <row r="2073" spans="5:23">
      <c r="E2073" t="s">
        <v>16</v>
      </c>
      <c r="F2073">
        <v>23666.2</v>
      </c>
      <c r="G2073" t="s">
        <v>1</v>
      </c>
      <c r="H2073" t="s">
        <v>14</v>
      </c>
      <c r="I2073" t="s">
        <v>3</v>
      </c>
      <c r="J2073">
        <v>0.97466200000000003</v>
      </c>
      <c r="K2073" t="s">
        <v>4</v>
      </c>
      <c r="L2073">
        <v>4447.9799999999996</v>
      </c>
      <c r="M2073" t="s">
        <v>5</v>
      </c>
      <c r="N2073">
        <v>10.116948196719999</v>
      </c>
      <c r="O2073" t="s">
        <v>6</v>
      </c>
      <c r="P2073">
        <v>45000</v>
      </c>
      <c r="Q2073" t="s">
        <v>7</v>
      </c>
      <c r="R2073">
        <v>45000</v>
      </c>
      <c r="S2073" t="s">
        <v>15</v>
      </c>
      <c r="T2073" t="s">
        <v>17423</v>
      </c>
      <c r="U2073" t="s">
        <v>17424</v>
      </c>
      <c r="V2073" t="s">
        <v>17425</v>
      </c>
      <c r="W2073">
        <v>-1.0676699999999999E-3</v>
      </c>
    </row>
    <row r="2074" spans="5:23">
      <c r="E2074" t="s">
        <v>16</v>
      </c>
      <c r="F2074">
        <v>25661.7</v>
      </c>
      <c r="G2074" t="s">
        <v>1</v>
      </c>
      <c r="H2074" t="s">
        <v>17</v>
      </c>
      <c r="I2074" t="s">
        <v>3</v>
      </c>
      <c r="J2074">
        <v>0.94890200000000002</v>
      </c>
      <c r="K2074" t="s">
        <v>4</v>
      </c>
      <c r="L2074">
        <v>4327.84</v>
      </c>
      <c r="M2074" t="s">
        <v>5</v>
      </c>
      <c r="N2074">
        <v>10.39779137793</v>
      </c>
      <c r="O2074" t="s">
        <v>6</v>
      </c>
      <c r="P2074">
        <v>45000</v>
      </c>
      <c r="Q2074" t="s">
        <v>7</v>
      </c>
      <c r="R2074">
        <v>45000</v>
      </c>
      <c r="S2074" t="s">
        <v>18</v>
      </c>
      <c r="T2074" t="s">
        <v>17426</v>
      </c>
      <c r="U2074" t="s">
        <v>17427</v>
      </c>
      <c r="V2074" t="s">
        <v>17428</v>
      </c>
      <c r="W2074">
        <v>4.5047400000000001E-3</v>
      </c>
    </row>
    <row r="2075" spans="5:23">
      <c r="E2075" t="s">
        <v>19</v>
      </c>
      <c r="F2075">
        <v>25661.7</v>
      </c>
      <c r="G2075" t="s">
        <v>1</v>
      </c>
      <c r="H2075" t="s">
        <v>17</v>
      </c>
      <c r="I2075" t="s">
        <v>3</v>
      </c>
      <c r="J2075">
        <v>0.94890200000000002</v>
      </c>
      <c r="K2075" t="s">
        <v>4</v>
      </c>
      <c r="L2075">
        <v>4327.84</v>
      </c>
      <c r="M2075" t="s">
        <v>5</v>
      </c>
      <c r="N2075">
        <v>10.39779137793</v>
      </c>
      <c r="O2075" t="s">
        <v>6</v>
      </c>
      <c r="P2075">
        <v>45000</v>
      </c>
      <c r="Q2075" t="s">
        <v>7</v>
      </c>
      <c r="R2075">
        <v>45000</v>
      </c>
      <c r="S2075" t="s">
        <v>20</v>
      </c>
      <c r="T2075" t="s">
        <v>17426</v>
      </c>
      <c r="U2075" t="s">
        <v>17427</v>
      </c>
      <c r="V2075" t="s">
        <v>17428</v>
      </c>
      <c r="W2075">
        <v>4.5047400000000001E-3</v>
      </c>
    </row>
    <row r="2076" spans="5:23">
      <c r="E2076" t="s">
        <v>19</v>
      </c>
      <c r="F2076">
        <v>25405.1</v>
      </c>
      <c r="G2076" t="s">
        <v>1</v>
      </c>
      <c r="H2076" t="s">
        <v>2</v>
      </c>
      <c r="I2076" t="s">
        <v>3</v>
      </c>
      <c r="J2076">
        <v>0.94673200000000002</v>
      </c>
      <c r="K2076" t="s">
        <v>4</v>
      </c>
      <c r="L2076">
        <v>4391.63</v>
      </c>
      <c r="M2076" t="s">
        <v>5</v>
      </c>
      <c r="N2076">
        <v>10.246770195216</v>
      </c>
      <c r="O2076" t="s">
        <v>6</v>
      </c>
      <c r="P2076">
        <v>45000</v>
      </c>
      <c r="Q2076" t="s">
        <v>7</v>
      </c>
      <c r="R2076">
        <v>45000</v>
      </c>
      <c r="S2076" t="s">
        <v>21</v>
      </c>
      <c r="T2076" t="s">
        <v>17429</v>
      </c>
      <c r="U2076" t="s">
        <v>17430</v>
      </c>
      <c r="V2076" t="s">
        <v>17431</v>
      </c>
      <c r="W2076">
        <v>-1.30634E-3</v>
      </c>
    </row>
    <row r="2077" spans="5:23">
      <c r="E2077" t="s">
        <v>22</v>
      </c>
      <c r="F2077">
        <v>25405.1</v>
      </c>
      <c r="G2077" t="s">
        <v>1</v>
      </c>
      <c r="H2077" t="s">
        <v>2</v>
      </c>
      <c r="I2077" t="s">
        <v>3</v>
      </c>
      <c r="J2077">
        <v>0.94673200000000002</v>
      </c>
      <c r="K2077" t="s">
        <v>4</v>
      </c>
      <c r="L2077">
        <v>4391.63</v>
      </c>
      <c r="M2077" t="s">
        <v>5</v>
      </c>
      <c r="N2077">
        <v>10.246770195216</v>
      </c>
      <c r="O2077" t="s">
        <v>6</v>
      </c>
      <c r="P2077">
        <v>45000</v>
      </c>
      <c r="Q2077" t="s">
        <v>7</v>
      </c>
      <c r="R2077">
        <v>45000</v>
      </c>
      <c r="S2077" t="s">
        <v>21</v>
      </c>
      <c r="T2077" t="s">
        <v>17429</v>
      </c>
      <c r="U2077" t="s">
        <v>17430</v>
      </c>
      <c r="V2077" t="s">
        <v>17431</v>
      </c>
      <c r="W2077">
        <v>-1.30634E-3</v>
      </c>
    </row>
    <row r="2078" spans="5:23">
      <c r="E2078" t="s">
        <v>22</v>
      </c>
      <c r="F2078">
        <v>27642.7</v>
      </c>
      <c r="G2078" t="s">
        <v>1</v>
      </c>
      <c r="H2078" t="s">
        <v>23</v>
      </c>
      <c r="I2078" t="s">
        <v>3</v>
      </c>
      <c r="J2078">
        <v>0.92439300000000002</v>
      </c>
      <c r="K2078" t="s">
        <v>4</v>
      </c>
      <c r="L2078">
        <v>4233.57</v>
      </c>
      <c r="M2078" t="s">
        <v>5</v>
      </c>
      <c r="N2078">
        <v>10.629324200881999</v>
      </c>
      <c r="O2078" t="s">
        <v>6</v>
      </c>
      <c r="P2078">
        <v>45000</v>
      </c>
      <c r="Q2078" t="s">
        <v>7</v>
      </c>
      <c r="R2078">
        <v>45000</v>
      </c>
      <c r="S2078" t="s">
        <v>24</v>
      </c>
      <c r="T2078" t="s">
        <v>17432</v>
      </c>
      <c r="U2078" t="s">
        <v>17433</v>
      </c>
      <c r="V2078" t="s">
        <v>17434</v>
      </c>
      <c r="W2078">
        <v>3.78832E-3</v>
      </c>
    </row>
    <row r="2079" spans="5:23">
      <c r="E2079" t="s">
        <v>25</v>
      </c>
      <c r="F2079">
        <v>27642.7</v>
      </c>
      <c r="G2079" t="s">
        <v>1</v>
      </c>
      <c r="H2079" t="s">
        <v>23</v>
      </c>
      <c r="I2079" t="s">
        <v>3</v>
      </c>
      <c r="J2079">
        <v>0.92439300000000002</v>
      </c>
      <c r="K2079" t="s">
        <v>4</v>
      </c>
      <c r="L2079">
        <v>4233.57</v>
      </c>
      <c r="M2079" t="s">
        <v>5</v>
      </c>
      <c r="N2079">
        <v>10.629324200881999</v>
      </c>
      <c r="O2079" t="s">
        <v>6</v>
      </c>
      <c r="P2079">
        <v>45000</v>
      </c>
      <c r="Q2079" t="s">
        <v>7</v>
      </c>
      <c r="R2079">
        <v>45000</v>
      </c>
      <c r="S2079" t="s">
        <v>26</v>
      </c>
      <c r="T2079" t="s">
        <v>17432</v>
      </c>
      <c r="U2079" t="s">
        <v>17433</v>
      </c>
      <c r="V2079" t="s">
        <v>17434</v>
      </c>
      <c r="W2079">
        <v>3.78832E-3</v>
      </c>
    </row>
    <row r="2080" spans="5:23">
      <c r="E2080" t="s">
        <v>25</v>
      </c>
      <c r="F2080">
        <v>27227.3</v>
      </c>
      <c r="G2080" t="s">
        <v>1</v>
      </c>
      <c r="H2080" t="s">
        <v>27</v>
      </c>
      <c r="I2080" t="s">
        <v>3</v>
      </c>
      <c r="J2080">
        <v>0.92086999999999997</v>
      </c>
      <c r="K2080" t="s">
        <v>4</v>
      </c>
      <c r="L2080">
        <v>4331.1099999999997</v>
      </c>
      <c r="M2080" t="s">
        <v>5</v>
      </c>
      <c r="N2080">
        <v>10.38993642708</v>
      </c>
      <c r="O2080" t="s">
        <v>6</v>
      </c>
      <c r="P2080">
        <v>45000</v>
      </c>
      <c r="Q2080" t="s">
        <v>7</v>
      </c>
      <c r="R2080">
        <v>45000</v>
      </c>
      <c r="S2080" t="s">
        <v>28</v>
      </c>
      <c r="T2080" t="s">
        <v>17435</v>
      </c>
      <c r="U2080" t="s">
        <v>17436</v>
      </c>
      <c r="V2080" t="s">
        <v>17437</v>
      </c>
      <c r="W2080">
        <v>4.3806100000000001E-3</v>
      </c>
    </row>
    <row r="2081" spans="5:23">
      <c r="E2081" t="s">
        <v>29</v>
      </c>
      <c r="F2081">
        <v>27227.3</v>
      </c>
      <c r="G2081" t="s">
        <v>1</v>
      </c>
      <c r="H2081" t="s">
        <v>27</v>
      </c>
      <c r="I2081" t="s">
        <v>3</v>
      </c>
      <c r="J2081">
        <v>0.92086999999999997</v>
      </c>
      <c r="K2081" t="s">
        <v>4</v>
      </c>
      <c r="L2081">
        <v>4331.1099999999997</v>
      </c>
      <c r="M2081" t="s">
        <v>5</v>
      </c>
      <c r="N2081">
        <v>10.38993642708</v>
      </c>
      <c r="O2081" t="s">
        <v>6</v>
      </c>
      <c r="P2081">
        <v>45000</v>
      </c>
      <c r="Q2081" t="s">
        <v>7</v>
      </c>
      <c r="R2081">
        <v>45000</v>
      </c>
      <c r="S2081" t="s">
        <v>28</v>
      </c>
      <c r="T2081" t="s">
        <v>17435</v>
      </c>
      <c r="U2081" t="s">
        <v>17436</v>
      </c>
      <c r="V2081" t="s">
        <v>17437</v>
      </c>
      <c r="W2081">
        <v>4.3806100000000001E-3</v>
      </c>
    </row>
    <row r="2082" spans="5:23">
      <c r="E2082" t="s">
        <v>29</v>
      </c>
      <c r="F2082">
        <v>30232.7</v>
      </c>
      <c r="G2082" t="s">
        <v>1</v>
      </c>
      <c r="H2082" t="s">
        <v>30</v>
      </c>
      <c r="I2082" t="s">
        <v>3</v>
      </c>
      <c r="J2082">
        <v>0.89459</v>
      </c>
      <c r="K2082" t="s">
        <v>4</v>
      </c>
      <c r="L2082">
        <v>4133.09</v>
      </c>
      <c r="M2082" t="s">
        <v>5</v>
      </c>
      <c r="N2082">
        <v>10.887741058324</v>
      </c>
      <c r="O2082" t="s">
        <v>6</v>
      </c>
      <c r="P2082">
        <v>45000</v>
      </c>
      <c r="Q2082" t="s">
        <v>7</v>
      </c>
      <c r="R2082">
        <v>45000</v>
      </c>
      <c r="S2082" t="s">
        <v>31</v>
      </c>
      <c r="T2082" t="s">
        <v>17438</v>
      </c>
      <c r="U2082" t="s">
        <v>17439</v>
      </c>
      <c r="V2082" t="s">
        <v>17440</v>
      </c>
      <c r="W2082">
        <v>9.3187099999999991E-3</v>
      </c>
    </row>
    <row r="2083" spans="5:23">
      <c r="E2083" t="s">
        <v>32</v>
      </c>
      <c r="F2083">
        <v>30232.7</v>
      </c>
      <c r="G2083" t="s">
        <v>1</v>
      </c>
      <c r="H2083" t="s">
        <v>30</v>
      </c>
      <c r="I2083" t="s">
        <v>3</v>
      </c>
      <c r="J2083">
        <v>0.89459</v>
      </c>
      <c r="K2083" t="s">
        <v>4</v>
      </c>
      <c r="L2083">
        <v>4133.09</v>
      </c>
      <c r="M2083" t="s">
        <v>5</v>
      </c>
      <c r="N2083">
        <v>10.887741058324</v>
      </c>
      <c r="O2083" t="s">
        <v>6</v>
      </c>
      <c r="P2083">
        <v>45000</v>
      </c>
      <c r="Q2083" t="s">
        <v>7</v>
      </c>
      <c r="R2083">
        <v>45000</v>
      </c>
      <c r="S2083" t="s">
        <v>33</v>
      </c>
      <c r="T2083" t="s">
        <v>17438</v>
      </c>
      <c r="U2083" t="s">
        <v>17439</v>
      </c>
      <c r="V2083" t="s">
        <v>17440</v>
      </c>
      <c r="W2083">
        <v>9.3187099999999991E-3</v>
      </c>
    </row>
    <row r="2084" spans="5:23">
      <c r="E2084" t="s">
        <v>32</v>
      </c>
      <c r="F2084">
        <v>29294</v>
      </c>
      <c r="G2084" t="s">
        <v>1</v>
      </c>
      <c r="H2084" t="s">
        <v>17</v>
      </c>
      <c r="I2084" t="s">
        <v>3</v>
      </c>
      <c r="J2084">
        <v>0.89462200000000003</v>
      </c>
      <c r="K2084" t="s">
        <v>4</v>
      </c>
      <c r="L2084">
        <v>4265.22</v>
      </c>
      <c r="M2084" t="s">
        <v>5</v>
      </c>
      <c r="N2084">
        <v>10.550441764385001</v>
      </c>
      <c r="O2084" t="s">
        <v>6</v>
      </c>
      <c r="P2084">
        <v>45000</v>
      </c>
      <c r="Q2084" t="s">
        <v>7</v>
      </c>
      <c r="R2084">
        <v>45000</v>
      </c>
      <c r="S2084" t="s">
        <v>34</v>
      </c>
      <c r="T2084" t="s">
        <v>17441</v>
      </c>
      <c r="U2084" t="s">
        <v>17442</v>
      </c>
      <c r="V2084" t="s">
        <v>17443</v>
      </c>
      <c r="W2084">
        <v>6.16959E-3</v>
      </c>
    </row>
    <row r="2085" spans="5:23">
      <c r="E2085" t="s">
        <v>35</v>
      </c>
      <c r="F2085">
        <v>29294</v>
      </c>
      <c r="G2085" t="s">
        <v>1</v>
      </c>
      <c r="H2085" t="s">
        <v>17</v>
      </c>
      <c r="I2085" t="s">
        <v>3</v>
      </c>
      <c r="J2085">
        <v>0.89462200000000003</v>
      </c>
      <c r="K2085" t="s">
        <v>4</v>
      </c>
      <c r="L2085">
        <v>4265.22</v>
      </c>
      <c r="M2085" t="s">
        <v>5</v>
      </c>
      <c r="N2085">
        <v>10.550441764385001</v>
      </c>
      <c r="O2085" t="s">
        <v>6</v>
      </c>
      <c r="P2085">
        <v>45000</v>
      </c>
      <c r="Q2085" t="s">
        <v>7</v>
      </c>
      <c r="R2085">
        <v>45000</v>
      </c>
      <c r="S2085" t="s">
        <v>34</v>
      </c>
      <c r="T2085" t="s">
        <v>17441</v>
      </c>
      <c r="U2085" t="s">
        <v>17442</v>
      </c>
      <c r="V2085" t="s">
        <v>17443</v>
      </c>
      <c r="W2085">
        <v>6.16959E-3</v>
      </c>
    </row>
    <row r="2086" spans="5:23">
      <c r="E2086" t="s">
        <v>35</v>
      </c>
      <c r="F2086">
        <v>32935.699999999997</v>
      </c>
      <c r="G2086" t="s">
        <v>1</v>
      </c>
      <c r="H2086" t="s">
        <v>36</v>
      </c>
      <c r="I2086" t="s">
        <v>3</v>
      </c>
      <c r="J2086">
        <v>0.868116</v>
      </c>
      <c r="K2086" t="s">
        <v>4</v>
      </c>
      <c r="L2086">
        <v>4028.82</v>
      </c>
      <c r="M2086" t="s">
        <v>5</v>
      </c>
      <c r="N2086">
        <v>11.169533878523</v>
      </c>
      <c r="O2086" t="s">
        <v>6</v>
      </c>
      <c r="P2086">
        <v>45000</v>
      </c>
      <c r="Q2086" t="s">
        <v>7</v>
      </c>
      <c r="R2086">
        <v>45000</v>
      </c>
      <c r="S2086" t="s">
        <v>37</v>
      </c>
      <c r="T2086" t="s">
        <v>17444</v>
      </c>
      <c r="U2086" t="s">
        <v>17445</v>
      </c>
      <c r="V2086" t="s">
        <v>17446</v>
      </c>
      <c r="W2086">
        <v>4.7968000000000004E-3</v>
      </c>
    </row>
    <row r="2087" spans="5:23">
      <c r="E2087" t="s">
        <v>38</v>
      </c>
      <c r="F2087">
        <v>32935.699999999997</v>
      </c>
      <c r="G2087" t="s">
        <v>1</v>
      </c>
      <c r="H2087" t="s">
        <v>36</v>
      </c>
      <c r="I2087" t="s">
        <v>3</v>
      </c>
      <c r="J2087">
        <v>0.868116</v>
      </c>
      <c r="K2087" t="s">
        <v>4</v>
      </c>
      <c r="L2087">
        <v>4028.82</v>
      </c>
      <c r="M2087" t="s">
        <v>5</v>
      </c>
      <c r="N2087">
        <v>11.169533878523</v>
      </c>
      <c r="O2087" t="s">
        <v>6</v>
      </c>
      <c r="P2087">
        <v>45000</v>
      </c>
      <c r="Q2087" t="s">
        <v>7</v>
      </c>
      <c r="R2087">
        <v>45000</v>
      </c>
      <c r="S2087" t="s">
        <v>39</v>
      </c>
      <c r="T2087" t="s">
        <v>17444</v>
      </c>
      <c r="U2087" t="s">
        <v>17445</v>
      </c>
      <c r="V2087" t="s">
        <v>17446</v>
      </c>
      <c r="W2087">
        <v>4.7968000000000004E-3</v>
      </c>
    </row>
    <row r="2088" spans="5:23">
      <c r="E2088" t="s">
        <v>38</v>
      </c>
      <c r="F2088">
        <v>31623.3</v>
      </c>
      <c r="G2088" t="s">
        <v>1</v>
      </c>
      <c r="H2088" t="s">
        <v>40</v>
      </c>
      <c r="I2088" t="s">
        <v>3</v>
      </c>
      <c r="J2088">
        <v>0.86807000000000001</v>
      </c>
      <c r="K2088" t="s">
        <v>4</v>
      </c>
      <c r="L2088">
        <v>4196.46</v>
      </c>
      <c r="M2088" t="s">
        <v>5</v>
      </c>
      <c r="N2088">
        <v>10.723316089059001</v>
      </c>
      <c r="O2088" t="s">
        <v>6</v>
      </c>
      <c r="P2088">
        <v>45000</v>
      </c>
      <c r="Q2088" t="s">
        <v>7</v>
      </c>
      <c r="R2088">
        <v>45000</v>
      </c>
      <c r="S2088" t="s">
        <v>41</v>
      </c>
      <c r="T2088" t="s">
        <v>17447</v>
      </c>
      <c r="U2088" t="s">
        <v>17448</v>
      </c>
      <c r="V2088" t="s">
        <v>17449</v>
      </c>
      <c r="W2088">
        <v>6.0689200000000002E-3</v>
      </c>
    </row>
    <row r="2089" spans="5:23">
      <c r="E2089" t="s">
        <v>42</v>
      </c>
      <c r="F2089">
        <v>31623.3</v>
      </c>
      <c r="G2089" t="s">
        <v>1</v>
      </c>
      <c r="H2089" t="s">
        <v>40</v>
      </c>
      <c r="I2089" t="s">
        <v>3</v>
      </c>
      <c r="J2089">
        <v>0.86807000000000001</v>
      </c>
      <c r="K2089" t="s">
        <v>4</v>
      </c>
      <c r="L2089">
        <v>4196.46</v>
      </c>
      <c r="M2089" t="s">
        <v>5</v>
      </c>
      <c r="N2089">
        <v>10.723316089059001</v>
      </c>
      <c r="O2089" t="s">
        <v>6</v>
      </c>
      <c r="P2089">
        <v>45000</v>
      </c>
      <c r="Q2089" t="s">
        <v>7</v>
      </c>
      <c r="R2089">
        <v>45000</v>
      </c>
      <c r="S2089" t="s">
        <v>41</v>
      </c>
      <c r="T2089" t="s">
        <v>17447</v>
      </c>
      <c r="U2089" t="s">
        <v>17448</v>
      </c>
      <c r="V2089" t="s">
        <v>17449</v>
      </c>
      <c r="W2089">
        <v>6.0689200000000002E-3</v>
      </c>
    </row>
    <row r="2090" spans="5:23">
      <c r="E2090" t="s">
        <v>42</v>
      </c>
      <c r="F2090">
        <v>22990.1</v>
      </c>
      <c r="G2090" t="s">
        <v>1</v>
      </c>
      <c r="H2090" t="s">
        <v>14</v>
      </c>
      <c r="I2090" t="s">
        <v>3</v>
      </c>
      <c r="J2090">
        <v>0.98763800000000002</v>
      </c>
      <c r="K2090" t="s">
        <v>4</v>
      </c>
      <c r="L2090">
        <v>4459.26</v>
      </c>
      <c r="M2090" t="s">
        <v>5</v>
      </c>
      <c r="N2090">
        <v>10.091351585704</v>
      </c>
      <c r="O2090" t="s">
        <v>6</v>
      </c>
      <c r="P2090">
        <v>45000</v>
      </c>
      <c r="Q2090" t="s">
        <v>7</v>
      </c>
      <c r="R2090">
        <v>45000</v>
      </c>
      <c r="S2090" t="s">
        <v>43</v>
      </c>
      <c r="T2090" t="s">
        <v>17450</v>
      </c>
      <c r="U2090" t="s">
        <v>17451</v>
      </c>
      <c r="V2090" t="s">
        <v>17452</v>
      </c>
      <c r="W2090">
        <v>-4.6622599999999998E-4</v>
      </c>
    </row>
    <row r="2091" spans="5:23">
      <c r="E2091" t="s">
        <v>44</v>
      </c>
      <c r="F2091">
        <v>22990.1</v>
      </c>
      <c r="G2091" t="s">
        <v>1</v>
      </c>
      <c r="H2091" t="s">
        <v>14</v>
      </c>
      <c r="I2091" t="s">
        <v>3</v>
      </c>
      <c r="J2091">
        <v>0.98763800000000002</v>
      </c>
      <c r="K2091" t="s">
        <v>4</v>
      </c>
      <c r="L2091">
        <v>4459.26</v>
      </c>
      <c r="M2091" t="s">
        <v>5</v>
      </c>
      <c r="N2091">
        <v>10.091351585704</v>
      </c>
      <c r="O2091" t="s">
        <v>6</v>
      </c>
      <c r="P2091">
        <v>45000</v>
      </c>
      <c r="Q2091" t="s">
        <v>7</v>
      </c>
      <c r="R2091">
        <v>45000</v>
      </c>
      <c r="S2091" t="s">
        <v>45</v>
      </c>
      <c r="T2091" t="s">
        <v>17450</v>
      </c>
      <c r="U2091" t="s">
        <v>17451</v>
      </c>
      <c r="V2091" t="s">
        <v>17452</v>
      </c>
      <c r="W2091">
        <v>-4.6622599999999998E-4</v>
      </c>
    </row>
    <row r="2092" spans="5:23">
      <c r="E2092" t="s">
        <v>44</v>
      </c>
      <c r="F2092">
        <v>22962.400000000001</v>
      </c>
      <c r="G2092" t="s">
        <v>1</v>
      </c>
      <c r="H2092" t="s">
        <v>10</v>
      </c>
      <c r="I2092" t="s">
        <v>3</v>
      </c>
      <c r="J2092">
        <v>0.98655300000000001</v>
      </c>
      <c r="K2092" t="s">
        <v>4</v>
      </c>
      <c r="L2092">
        <v>4474.47</v>
      </c>
      <c r="M2092" t="s">
        <v>5</v>
      </c>
      <c r="N2092">
        <v>10.057053867467999</v>
      </c>
      <c r="O2092" t="s">
        <v>6</v>
      </c>
      <c r="P2092">
        <v>45000</v>
      </c>
      <c r="Q2092" t="s">
        <v>7</v>
      </c>
      <c r="R2092">
        <v>45000</v>
      </c>
      <c r="S2092" t="s">
        <v>11</v>
      </c>
      <c r="T2092" t="s">
        <v>17420</v>
      </c>
      <c r="U2092" t="s">
        <v>17421</v>
      </c>
      <c r="V2092" t="s">
        <v>17422</v>
      </c>
      <c r="W2092">
        <v>1.65559E-3</v>
      </c>
    </row>
    <row r="2093" spans="5:23">
      <c r="E2093" t="s">
        <v>0</v>
      </c>
      <c r="F2093">
        <v>23815.599999999999</v>
      </c>
      <c r="G2093" t="s">
        <v>1</v>
      </c>
      <c r="H2093" t="s">
        <v>2</v>
      </c>
      <c r="I2093" t="s">
        <v>3</v>
      </c>
      <c r="J2093">
        <v>0.97499599999999997</v>
      </c>
      <c r="K2093" t="s">
        <v>4</v>
      </c>
      <c r="L2093">
        <v>4417.05</v>
      </c>
      <c r="M2093" t="s">
        <v>5</v>
      </c>
      <c r="N2093">
        <v>10.18778383299</v>
      </c>
      <c r="O2093" t="s">
        <v>6</v>
      </c>
      <c r="P2093">
        <v>45000</v>
      </c>
      <c r="Q2093" t="s">
        <v>7</v>
      </c>
      <c r="R2093">
        <v>45000</v>
      </c>
      <c r="S2093" t="s">
        <v>8</v>
      </c>
      <c r="T2093" t="s">
        <v>17453</v>
      </c>
      <c r="U2093" t="s">
        <v>17454</v>
      </c>
      <c r="V2093" t="s">
        <v>17455</v>
      </c>
      <c r="W2093">
        <v>-2.2290399999999998E-3</v>
      </c>
    </row>
    <row r="2094" spans="5:23">
      <c r="E2094" t="s">
        <v>9</v>
      </c>
      <c r="F2094">
        <v>22948.2</v>
      </c>
      <c r="G2094" t="s">
        <v>1</v>
      </c>
      <c r="H2094" t="s">
        <v>10</v>
      </c>
      <c r="I2094" t="s">
        <v>3</v>
      </c>
      <c r="J2094">
        <v>0.98685800000000001</v>
      </c>
      <c r="K2094" t="s">
        <v>4</v>
      </c>
      <c r="L2094">
        <v>4474.4799999999996</v>
      </c>
      <c r="M2094" t="s">
        <v>5</v>
      </c>
      <c r="N2094">
        <v>10.057029382252001</v>
      </c>
      <c r="O2094" t="s">
        <v>6</v>
      </c>
      <c r="P2094">
        <v>45000</v>
      </c>
      <c r="Q2094" t="s">
        <v>7</v>
      </c>
      <c r="R2094">
        <v>45000</v>
      </c>
      <c r="S2094" t="s">
        <v>11</v>
      </c>
      <c r="T2094" t="s">
        <v>17456</v>
      </c>
      <c r="U2094" t="s">
        <v>17457</v>
      </c>
      <c r="V2094" t="s">
        <v>17458</v>
      </c>
      <c r="W2094">
        <v>-1.14953E-3</v>
      </c>
    </row>
    <row r="2095" spans="5:23">
      <c r="E2095" t="s">
        <v>12</v>
      </c>
      <c r="F2095">
        <v>23815.599999999999</v>
      </c>
      <c r="G2095" t="s">
        <v>1</v>
      </c>
      <c r="H2095" t="s">
        <v>2</v>
      </c>
      <c r="I2095" t="s">
        <v>3</v>
      </c>
      <c r="J2095">
        <v>0.97499599999999997</v>
      </c>
      <c r="K2095" t="s">
        <v>4</v>
      </c>
      <c r="L2095">
        <v>4417.05</v>
      </c>
      <c r="M2095" t="s">
        <v>5</v>
      </c>
      <c r="N2095">
        <v>10.18778383299</v>
      </c>
      <c r="O2095" t="s">
        <v>6</v>
      </c>
      <c r="P2095">
        <v>45000</v>
      </c>
      <c r="Q2095" t="s">
        <v>7</v>
      </c>
      <c r="R2095">
        <v>45000</v>
      </c>
      <c r="S2095" t="s">
        <v>13</v>
      </c>
      <c r="T2095" t="s">
        <v>17453</v>
      </c>
      <c r="U2095" t="s">
        <v>17454</v>
      </c>
      <c r="V2095" t="s">
        <v>17455</v>
      </c>
      <c r="W2095">
        <v>-2.2290399999999998E-3</v>
      </c>
    </row>
    <row r="2096" spans="5:23">
      <c r="E2096" t="s">
        <v>12</v>
      </c>
      <c r="F2096">
        <v>23761.7</v>
      </c>
      <c r="G2096" t="s">
        <v>1</v>
      </c>
      <c r="H2096" t="s">
        <v>14</v>
      </c>
      <c r="I2096" t="s">
        <v>3</v>
      </c>
      <c r="J2096">
        <v>0.97271099999999999</v>
      </c>
      <c r="K2096" t="s">
        <v>4</v>
      </c>
      <c r="L2096">
        <v>4447.8999999999996</v>
      </c>
      <c r="M2096" t="s">
        <v>5</v>
      </c>
      <c r="N2096">
        <v>10.117143383447999</v>
      </c>
      <c r="O2096" t="s">
        <v>6</v>
      </c>
      <c r="P2096">
        <v>45000</v>
      </c>
      <c r="Q2096" t="s">
        <v>7</v>
      </c>
      <c r="R2096">
        <v>45000</v>
      </c>
      <c r="S2096" t="s">
        <v>15</v>
      </c>
      <c r="T2096" t="s">
        <v>17459</v>
      </c>
      <c r="U2096" t="s">
        <v>17460</v>
      </c>
      <c r="V2096" t="s">
        <v>17461</v>
      </c>
      <c r="W2096">
        <v>1.4940600000000001E-4</v>
      </c>
    </row>
    <row r="2097" spans="5:23">
      <c r="E2097" t="s">
        <v>16</v>
      </c>
      <c r="F2097">
        <v>23761.7</v>
      </c>
      <c r="G2097" t="s">
        <v>1</v>
      </c>
      <c r="H2097" t="s">
        <v>14</v>
      </c>
      <c r="I2097" t="s">
        <v>3</v>
      </c>
      <c r="J2097">
        <v>0.97271099999999999</v>
      </c>
      <c r="K2097" t="s">
        <v>4</v>
      </c>
      <c r="L2097">
        <v>4447.8999999999996</v>
      </c>
      <c r="M2097" t="s">
        <v>5</v>
      </c>
      <c r="N2097">
        <v>10.117143383447999</v>
      </c>
      <c r="O2097" t="s">
        <v>6</v>
      </c>
      <c r="P2097">
        <v>45000</v>
      </c>
      <c r="Q2097" t="s">
        <v>7</v>
      </c>
      <c r="R2097">
        <v>45000</v>
      </c>
      <c r="S2097" t="s">
        <v>15</v>
      </c>
      <c r="T2097" t="s">
        <v>17459</v>
      </c>
      <c r="U2097" t="s">
        <v>17460</v>
      </c>
      <c r="V2097" t="s">
        <v>17461</v>
      </c>
      <c r="W2097">
        <v>1.4940600000000001E-4</v>
      </c>
    </row>
    <row r="2098" spans="5:23">
      <c r="E2098" t="s">
        <v>16</v>
      </c>
      <c r="F2098">
        <v>25604.3</v>
      </c>
      <c r="G2098" t="s">
        <v>1</v>
      </c>
      <c r="H2098" t="s">
        <v>17</v>
      </c>
      <c r="I2098" t="s">
        <v>3</v>
      </c>
      <c r="J2098">
        <v>0.94998400000000005</v>
      </c>
      <c r="K2098" t="s">
        <v>4</v>
      </c>
      <c r="L2098">
        <v>4327.68</v>
      </c>
      <c r="M2098" t="s">
        <v>5</v>
      </c>
      <c r="N2098">
        <v>10.398181176390001</v>
      </c>
      <c r="O2098" t="s">
        <v>6</v>
      </c>
      <c r="P2098">
        <v>45000</v>
      </c>
      <c r="Q2098" t="s">
        <v>7</v>
      </c>
      <c r="R2098">
        <v>45000</v>
      </c>
      <c r="S2098" t="s">
        <v>18</v>
      </c>
      <c r="T2098" t="s">
        <v>17462</v>
      </c>
      <c r="U2098" t="s">
        <v>17463</v>
      </c>
      <c r="V2098" t="s">
        <v>17464</v>
      </c>
      <c r="W2098" s="1">
        <v>1.6300500000000001E-5</v>
      </c>
    </row>
    <row r="2099" spans="5:23">
      <c r="E2099" t="s">
        <v>19</v>
      </c>
      <c r="F2099">
        <v>25604.3</v>
      </c>
      <c r="G2099" t="s">
        <v>1</v>
      </c>
      <c r="H2099" t="s">
        <v>17</v>
      </c>
      <c r="I2099" t="s">
        <v>3</v>
      </c>
      <c r="J2099">
        <v>0.94998400000000005</v>
      </c>
      <c r="K2099" t="s">
        <v>4</v>
      </c>
      <c r="L2099">
        <v>4327.68</v>
      </c>
      <c r="M2099" t="s">
        <v>5</v>
      </c>
      <c r="N2099">
        <v>10.398181176390001</v>
      </c>
      <c r="O2099" t="s">
        <v>6</v>
      </c>
      <c r="P2099">
        <v>45000</v>
      </c>
      <c r="Q2099" t="s">
        <v>7</v>
      </c>
      <c r="R2099">
        <v>45000</v>
      </c>
      <c r="S2099" t="s">
        <v>20</v>
      </c>
      <c r="T2099" t="s">
        <v>17462</v>
      </c>
      <c r="U2099" t="s">
        <v>17463</v>
      </c>
      <c r="V2099" t="s">
        <v>17464</v>
      </c>
      <c r="W2099" s="1">
        <v>1.6300500000000001E-5</v>
      </c>
    </row>
    <row r="2100" spans="5:23">
      <c r="E2100" t="s">
        <v>19</v>
      </c>
      <c r="F2100">
        <v>25358.1</v>
      </c>
      <c r="G2100" t="s">
        <v>1</v>
      </c>
      <c r="H2100" t="s">
        <v>2</v>
      </c>
      <c r="I2100" t="s">
        <v>3</v>
      </c>
      <c r="J2100">
        <v>0.947627</v>
      </c>
      <c r="K2100" t="s">
        <v>4</v>
      </c>
      <c r="L2100">
        <v>4391.46</v>
      </c>
      <c r="M2100" t="s">
        <v>5</v>
      </c>
      <c r="N2100">
        <v>10.247160256672</v>
      </c>
      <c r="O2100" t="s">
        <v>6</v>
      </c>
      <c r="P2100">
        <v>45000</v>
      </c>
      <c r="Q2100" t="s">
        <v>7</v>
      </c>
      <c r="R2100">
        <v>45000</v>
      </c>
      <c r="S2100" t="s">
        <v>21</v>
      </c>
      <c r="T2100" t="s">
        <v>17465</v>
      </c>
      <c r="U2100" t="s">
        <v>17466</v>
      </c>
      <c r="V2100" t="s">
        <v>17467</v>
      </c>
      <c r="W2100">
        <v>2.99073E-3</v>
      </c>
    </row>
    <row r="2101" spans="5:23">
      <c r="E2101" t="s">
        <v>22</v>
      </c>
      <c r="F2101">
        <v>25358.1</v>
      </c>
      <c r="G2101" t="s">
        <v>1</v>
      </c>
      <c r="H2101" t="s">
        <v>2</v>
      </c>
      <c r="I2101" t="s">
        <v>3</v>
      </c>
      <c r="J2101">
        <v>0.947627</v>
      </c>
      <c r="K2101" t="s">
        <v>4</v>
      </c>
      <c r="L2101">
        <v>4391.46</v>
      </c>
      <c r="M2101" t="s">
        <v>5</v>
      </c>
      <c r="N2101">
        <v>10.247160256672</v>
      </c>
      <c r="O2101" t="s">
        <v>6</v>
      </c>
      <c r="P2101">
        <v>45000</v>
      </c>
      <c r="Q2101" t="s">
        <v>7</v>
      </c>
      <c r="R2101">
        <v>45000</v>
      </c>
      <c r="S2101" t="s">
        <v>21</v>
      </c>
      <c r="T2101" t="s">
        <v>17465</v>
      </c>
      <c r="U2101" t="s">
        <v>17466</v>
      </c>
      <c r="V2101" t="s">
        <v>17467</v>
      </c>
      <c r="W2101">
        <v>2.99073E-3</v>
      </c>
    </row>
    <row r="2102" spans="5:23">
      <c r="E2102" t="s">
        <v>22</v>
      </c>
      <c r="F2102">
        <v>27923.5</v>
      </c>
      <c r="G2102" t="s">
        <v>1</v>
      </c>
      <c r="H2102" t="s">
        <v>23</v>
      </c>
      <c r="I2102" t="s">
        <v>3</v>
      </c>
      <c r="J2102">
        <v>0.91973199999999999</v>
      </c>
      <c r="K2102" t="s">
        <v>4</v>
      </c>
      <c r="L2102">
        <v>4233.57</v>
      </c>
      <c r="M2102" t="s">
        <v>5</v>
      </c>
      <c r="N2102">
        <v>10.629324250882</v>
      </c>
      <c r="O2102" t="s">
        <v>6</v>
      </c>
      <c r="P2102">
        <v>45000</v>
      </c>
      <c r="Q2102" t="s">
        <v>7</v>
      </c>
      <c r="R2102">
        <v>45000</v>
      </c>
      <c r="S2102" t="s">
        <v>24</v>
      </c>
      <c r="T2102" t="s">
        <v>17468</v>
      </c>
      <c r="U2102" t="s">
        <v>17469</v>
      </c>
      <c r="V2102" t="s">
        <v>17470</v>
      </c>
      <c r="W2102">
        <v>2.30671E-3</v>
      </c>
    </row>
    <row r="2103" spans="5:23">
      <c r="E2103" t="s">
        <v>25</v>
      </c>
      <c r="F2103">
        <v>27923.5</v>
      </c>
      <c r="G2103" t="s">
        <v>1</v>
      </c>
      <c r="H2103" t="s">
        <v>23</v>
      </c>
      <c r="I2103" t="s">
        <v>3</v>
      </c>
      <c r="J2103">
        <v>0.91973199999999999</v>
      </c>
      <c r="K2103" t="s">
        <v>4</v>
      </c>
      <c r="L2103">
        <v>4233.57</v>
      </c>
      <c r="M2103" t="s">
        <v>5</v>
      </c>
      <c r="N2103">
        <v>10.629324250882</v>
      </c>
      <c r="O2103" t="s">
        <v>6</v>
      </c>
      <c r="P2103">
        <v>45000</v>
      </c>
      <c r="Q2103" t="s">
        <v>7</v>
      </c>
      <c r="R2103">
        <v>45000</v>
      </c>
      <c r="S2103" t="s">
        <v>26</v>
      </c>
      <c r="T2103" t="s">
        <v>17468</v>
      </c>
      <c r="U2103" t="s">
        <v>17469</v>
      </c>
      <c r="V2103" t="s">
        <v>17470</v>
      </c>
      <c r="W2103">
        <v>2.30671E-3</v>
      </c>
    </row>
    <row r="2104" spans="5:23">
      <c r="E2104" t="s">
        <v>25</v>
      </c>
      <c r="F2104">
        <v>26953.8</v>
      </c>
      <c r="G2104" t="s">
        <v>1</v>
      </c>
      <c r="H2104" t="s">
        <v>27</v>
      </c>
      <c r="I2104" t="s">
        <v>3</v>
      </c>
      <c r="J2104">
        <v>0.92560100000000001</v>
      </c>
      <c r="K2104" t="s">
        <v>4</v>
      </c>
      <c r="L2104">
        <v>4330.4399999999996</v>
      </c>
      <c r="M2104" t="s">
        <v>5</v>
      </c>
      <c r="N2104">
        <v>10.391544426336001</v>
      </c>
      <c r="O2104" t="s">
        <v>6</v>
      </c>
      <c r="P2104">
        <v>45000</v>
      </c>
      <c r="Q2104" t="s">
        <v>7</v>
      </c>
      <c r="R2104">
        <v>45000</v>
      </c>
      <c r="S2104" t="s">
        <v>28</v>
      </c>
      <c r="T2104" t="s">
        <v>17471</v>
      </c>
      <c r="U2104" t="s">
        <v>17472</v>
      </c>
      <c r="V2104" t="s">
        <v>17473</v>
      </c>
      <c r="W2104">
        <v>4.4237299999999998E-3</v>
      </c>
    </row>
    <row r="2105" spans="5:23">
      <c r="E2105" t="s">
        <v>29</v>
      </c>
      <c r="F2105">
        <v>26953.8</v>
      </c>
      <c r="G2105" t="s">
        <v>1</v>
      </c>
      <c r="H2105" t="s">
        <v>27</v>
      </c>
      <c r="I2105" t="s">
        <v>3</v>
      </c>
      <c r="J2105">
        <v>0.92560100000000001</v>
      </c>
      <c r="K2105" t="s">
        <v>4</v>
      </c>
      <c r="L2105">
        <v>4330.4399999999996</v>
      </c>
      <c r="M2105" t="s">
        <v>5</v>
      </c>
      <c r="N2105">
        <v>10.391544426336001</v>
      </c>
      <c r="O2105" t="s">
        <v>6</v>
      </c>
      <c r="P2105">
        <v>45000</v>
      </c>
      <c r="Q2105" t="s">
        <v>7</v>
      </c>
      <c r="R2105">
        <v>45000</v>
      </c>
      <c r="S2105" t="s">
        <v>28</v>
      </c>
      <c r="T2105" t="s">
        <v>17471</v>
      </c>
      <c r="U2105" t="s">
        <v>17472</v>
      </c>
      <c r="V2105" t="s">
        <v>17473</v>
      </c>
      <c r="W2105">
        <v>4.4237299999999998E-3</v>
      </c>
    </row>
    <row r="2106" spans="5:23">
      <c r="E2106" t="s">
        <v>29</v>
      </c>
      <c r="F2106">
        <v>30073.599999999999</v>
      </c>
      <c r="G2106" t="s">
        <v>1</v>
      </c>
      <c r="H2106" t="s">
        <v>30</v>
      </c>
      <c r="I2106" t="s">
        <v>3</v>
      </c>
      <c r="J2106">
        <v>0.897065</v>
      </c>
      <c r="K2106" t="s">
        <v>4</v>
      </c>
      <c r="L2106">
        <v>4132.05</v>
      </c>
      <c r="M2106" t="s">
        <v>5</v>
      </c>
      <c r="N2106">
        <v>10.890468965529999</v>
      </c>
      <c r="O2106" t="s">
        <v>6</v>
      </c>
      <c r="P2106">
        <v>45000</v>
      </c>
      <c r="Q2106" t="s">
        <v>7</v>
      </c>
      <c r="R2106">
        <v>45000</v>
      </c>
      <c r="S2106" t="s">
        <v>31</v>
      </c>
      <c r="T2106" t="s">
        <v>17474</v>
      </c>
      <c r="U2106" t="s">
        <v>17475</v>
      </c>
      <c r="V2106" t="s">
        <v>17476</v>
      </c>
      <c r="W2106">
        <v>4.8281699999999997E-3</v>
      </c>
    </row>
    <row r="2107" spans="5:23">
      <c r="E2107" t="s">
        <v>32</v>
      </c>
      <c r="F2107">
        <v>30073.599999999999</v>
      </c>
      <c r="G2107" t="s">
        <v>1</v>
      </c>
      <c r="H2107" t="s">
        <v>30</v>
      </c>
      <c r="I2107" t="s">
        <v>3</v>
      </c>
      <c r="J2107">
        <v>0.897065</v>
      </c>
      <c r="K2107" t="s">
        <v>4</v>
      </c>
      <c r="L2107">
        <v>4132.05</v>
      </c>
      <c r="M2107" t="s">
        <v>5</v>
      </c>
      <c r="N2107">
        <v>10.890468965529999</v>
      </c>
      <c r="O2107" t="s">
        <v>6</v>
      </c>
      <c r="P2107">
        <v>45000</v>
      </c>
      <c r="Q2107" t="s">
        <v>7</v>
      </c>
      <c r="R2107">
        <v>45000</v>
      </c>
      <c r="S2107" t="s">
        <v>33</v>
      </c>
      <c r="T2107" t="s">
        <v>17474</v>
      </c>
      <c r="U2107" t="s">
        <v>17475</v>
      </c>
      <c r="V2107" t="s">
        <v>17476</v>
      </c>
      <c r="W2107">
        <v>4.8281699999999997E-3</v>
      </c>
    </row>
    <row r="2108" spans="5:23">
      <c r="E2108" t="s">
        <v>32</v>
      </c>
      <c r="F2108">
        <v>29067.1</v>
      </c>
      <c r="G2108" t="s">
        <v>1</v>
      </c>
      <c r="H2108" t="s">
        <v>17</v>
      </c>
      <c r="I2108" t="s">
        <v>3</v>
      </c>
      <c r="J2108">
        <v>0.89804099999999998</v>
      </c>
      <c r="K2108" t="s">
        <v>4</v>
      </c>
      <c r="L2108">
        <v>4265.8500000000004</v>
      </c>
      <c r="M2108" t="s">
        <v>5</v>
      </c>
      <c r="N2108">
        <v>10.548882572545001</v>
      </c>
      <c r="O2108" t="s">
        <v>6</v>
      </c>
      <c r="P2108">
        <v>45000</v>
      </c>
      <c r="Q2108" t="s">
        <v>7</v>
      </c>
      <c r="R2108">
        <v>45000</v>
      </c>
      <c r="S2108" t="s">
        <v>34</v>
      </c>
      <c r="T2108" t="s">
        <v>17477</v>
      </c>
      <c r="U2108" t="s">
        <v>17478</v>
      </c>
      <c r="V2108" t="s">
        <v>17479</v>
      </c>
      <c r="W2108">
        <v>4.2058299999999998E-3</v>
      </c>
    </row>
    <row r="2109" spans="5:23">
      <c r="E2109" t="s">
        <v>35</v>
      </c>
      <c r="F2109">
        <v>29067.1</v>
      </c>
      <c r="G2109" t="s">
        <v>1</v>
      </c>
      <c r="H2109" t="s">
        <v>17</v>
      </c>
      <c r="I2109" t="s">
        <v>3</v>
      </c>
      <c r="J2109">
        <v>0.89804099999999998</v>
      </c>
      <c r="K2109" t="s">
        <v>4</v>
      </c>
      <c r="L2109">
        <v>4265.8500000000004</v>
      </c>
      <c r="M2109" t="s">
        <v>5</v>
      </c>
      <c r="N2109">
        <v>10.548882572545001</v>
      </c>
      <c r="O2109" t="s">
        <v>6</v>
      </c>
      <c r="P2109">
        <v>45000</v>
      </c>
      <c r="Q2109" t="s">
        <v>7</v>
      </c>
      <c r="R2109">
        <v>45000</v>
      </c>
      <c r="S2109" t="s">
        <v>34</v>
      </c>
      <c r="T2109" t="s">
        <v>17477</v>
      </c>
      <c r="U2109" t="s">
        <v>17478</v>
      </c>
      <c r="V2109" t="s">
        <v>17479</v>
      </c>
      <c r="W2109">
        <v>4.2058299999999998E-3</v>
      </c>
    </row>
    <row r="2110" spans="5:23">
      <c r="E2110" t="s">
        <v>35</v>
      </c>
      <c r="F2110">
        <v>32774.199999999997</v>
      </c>
      <c r="G2110" t="s">
        <v>1</v>
      </c>
      <c r="H2110" t="s">
        <v>36</v>
      </c>
      <c r="I2110" t="s">
        <v>3</v>
      </c>
      <c r="J2110">
        <v>0.87032799999999999</v>
      </c>
      <c r="K2110" t="s">
        <v>4</v>
      </c>
      <c r="L2110">
        <v>4028.11</v>
      </c>
      <c r="M2110" t="s">
        <v>5</v>
      </c>
      <c r="N2110">
        <v>11.171482310815</v>
      </c>
      <c r="O2110" t="s">
        <v>6</v>
      </c>
      <c r="P2110">
        <v>45000</v>
      </c>
      <c r="Q2110" t="s">
        <v>7</v>
      </c>
      <c r="R2110">
        <v>45000</v>
      </c>
      <c r="S2110" t="s">
        <v>37</v>
      </c>
      <c r="T2110" t="s">
        <v>17480</v>
      </c>
      <c r="U2110" t="s">
        <v>17481</v>
      </c>
      <c r="V2110" t="s">
        <v>17482</v>
      </c>
      <c r="W2110">
        <v>7.2066600000000001E-3</v>
      </c>
    </row>
    <row r="2111" spans="5:23">
      <c r="E2111" t="s">
        <v>38</v>
      </c>
      <c r="F2111">
        <v>32774.199999999997</v>
      </c>
      <c r="G2111" t="s">
        <v>1</v>
      </c>
      <c r="H2111" t="s">
        <v>36</v>
      </c>
      <c r="I2111" t="s">
        <v>3</v>
      </c>
      <c r="J2111">
        <v>0.87032799999999999</v>
      </c>
      <c r="K2111" t="s">
        <v>4</v>
      </c>
      <c r="L2111">
        <v>4028.11</v>
      </c>
      <c r="M2111" t="s">
        <v>5</v>
      </c>
      <c r="N2111">
        <v>11.171482310815</v>
      </c>
      <c r="O2111" t="s">
        <v>6</v>
      </c>
      <c r="P2111">
        <v>45000</v>
      </c>
      <c r="Q2111" t="s">
        <v>7</v>
      </c>
      <c r="R2111">
        <v>45000</v>
      </c>
      <c r="S2111" t="s">
        <v>39</v>
      </c>
      <c r="T2111" t="s">
        <v>17480</v>
      </c>
      <c r="U2111" t="s">
        <v>17481</v>
      </c>
      <c r="V2111" t="s">
        <v>17482</v>
      </c>
      <c r="W2111">
        <v>7.2066600000000001E-3</v>
      </c>
    </row>
    <row r="2112" spans="5:23">
      <c r="E2112" t="s">
        <v>38</v>
      </c>
      <c r="F2112">
        <v>31890.799999999999</v>
      </c>
      <c r="G2112" t="s">
        <v>1</v>
      </c>
      <c r="H2112" t="s">
        <v>40</v>
      </c>
      <c r="I2112" t="s">
        <v>3</v>
      </c>
      <c r="J2112">
        <v>0.86428400000000005</v>
      </c>
      <c r="K2112" t="s">
        <v>4</v>
      </c>
      <c r="L2112">
        <v>4197.8</v>
      </c>
      <c r="M2112" t="s">
        <v>5</v>
      </c>
      <c r="N2112">
        <v>10.719905835791</v>
      </c>
      <c r="O2112" t="s">
        <v>6</v>
      </c>
      <c r="P2112">
        <v>45000</v>
      </c>
      <c r="Q2112" t="s">
        <v>7</v>
      </c>
      <c r="R2112">
        <v>45000</v>
      </c>
      <c r="S2112" t="s">
        <v>41</v>
      </c>
      <c r="T2112" t="s">
        <v>17483</v>
      </c>
      <c r="U2112" t="s">
        <v>17484</v>
      </c>
      <c r="V2112" t="s">
        <v>17485</v>
      </c>
      <c r="W2112">
        <v>9.2767100000000005E-3</v>
      </c>
    </row>
    <row r="2113" spans="5:23">
      <c r="E2113" t="s">
        <v>42</v>
      </c>
      <c r="F2113">
        <v>31890.799999999999</v>
      </c>
      <c r="G2113" t="s">
        <v>1</v>
      </c>
      <c r="H2113" t="s">
        <v>40</v>
      </c>
      <c r="I2113" t="s">
        <v>3</v>
      </c>
      <c r="J2113">
        <v>0.86428400000000005</v>
      </c>
      <c r="K2113" t="s">
        <v>4</v>
      </c>
      <c r="L2113">
        <v>4197.8</v>
      </c>
      <c r="M2113" t="s">
        <v>5</v>
      </c>
      <c r="N2113">
        <v>10.719905835791</v>
      </c>
      <c r="O2113" t="s">
        <v>6</v>
      </c>
      <c r="P2113">
        <v>45000</v>
      </c>
      <c r="Q2113" t="s">
        <v>7</v>
      </c>
      <c r="R2113">
        <v>45000</v>
      </c>
      <c r="S2113" t="s">
        <v>41</v>
      </c>
      <c r="T2113" t="s">
        <v>17483</v>
      </c>
      <c r="U2113" t="s">
        <v>17484</v>
      </c>
      <c r="V2113" t="s">
        <v>17485</v>
      </c>
      <c r="W2113">
        <v>9.2767100000000005E-3</v>
      </c>
    </row>
    <row r="2114" spans="5:23">
      <c r="E2114" t="s">
        <v>42</v>
      </c>
      <c r="F2114">
        <v>23053.4</v>
      </c>
      <c r="G2114" t="s">
        <v>1</v>
      </c>
      <c r="H2114" t="s">
        <v>14</v>
      </c>
      <c r="I2114" t="s">
        <v>3</v>
      </c>
      <c r="J2114">
        <v>0.98625499999999999</v>
      </c>
      <c r="K2114" t="s">
        <v>4</v>
      </c>
      <c r="L2114">
        <v>4459.5</v>
      </c>
      <c r="M2114" t="s">
        <v>5</v>
      </c>
      <c r="N2114">
        <v>10.090814823952</v>
      </c>
      <c r="O2114" t="s">
        <v>6</v>
      </c>
      <c r="P2114">
        <v>45000</v>
      </c>
      <c r="Q2114" t="s">
        <v>7</v>
      </c>
      <c r="R2114">
        <v>45000</v>
      </c>
      <c r="S2114" t="s">
        <v>43</v>
      </c>
      <c r="T2114" t="s">
        <v>17486</v>
      </c>
      <c r="U2114" t="s">
        <v>17487</v>
      </c>
      <c r="V2114" t="s">
        <v>17488</v>
      </c>
      <c r="W2114">
        <v>2.05069E-4</v>
      </c>
    </row>
    <row r="2115" spans="5:23">
      <c r="E2115" t="s">
        <v>44</v>
      </c>
      <c r="F2115">
        <v>23053.4</v>
      </c>
      <c r="G2115" t="s">
        <v>1</v>
      </c>
      <c r="H2115" t="s">
        <v>14</v>
      </c>
      <c r="I2115" t="s">
        <v>3</v>
      </c>
      <c r="J2115">
        <v>0.98625499999999999</v>
      </c>
      <c r="K2115" t="s">
        <v>4</v>
      </c>
      <c r="L2115">
        <v>4459.5</v>
      </c>
      <c r="M2115" t="s">
        <v>5</v>
      </c>
      <c r="N2115">
        <v>10.090814823952</v>
      </c>
      <c r="O2115" t="s">
        <v>6</v>
      </c>
      <c r="P2115">
        <v>45000</v>
      </c>
      <c r="Q2115" t="s">
        <v>7</v>
      </c>
      <c r="R2115">
        <v>45000</v>
      </c>
      <c r="S2115" t="s">
        <v>45</v>
      </c>
      <c r="T2115" t="s">
        <v>17486</v>
      </c>
      <c r="U2115" t="s">
        <v>17487</v>
      </c>
      <c r="V2115" t="s">
        <v>17488</v>
      </c>
      <c r="W2115">
        <v>2.05069E-4</v>
      </c>
    </row>
    <row r="2116" spans="5:23">
      <c r="E2116" t="s">
        <v>44</v>
      </c>
      <c r="F2116">
        <v>22948.2</v>
      </c>
      <c r="G2116" t="s">
        <v>1</v>
      </c>
      <c r="H2116" t="s">
        <v>10</v>
      </c>
      <c r="I2116" t="s">
        <v>3</v>
      </c>
      <c r="J2116">
        <v>0.98685800000000001</v>
      </c>
      <c r="K2116" t="s">
        <v>4</v>
      </c>
      <c r="L2116">
        <v>4474.4799999999996</v>
      </c>
      <c r="M2116" t="s">
        <v>5</v>
      </c>
      <c r="N2116">
        <v>10.057029382252001</v>
      </c>
      <c r="O2116" t="s">
        <v>6</v>
      </c>
      <c r="P2116">
        <v>45000</v>
      </c>
      <c r="Q2116" t="s">
        <v>7</v>
      </c>
      <c r="R2116">
        <v>45000</v>
      </c>
      <c r="S2116" t="s">
        <v>11</v>
      </c>
      <c r="T2116" t="s">
        <v>17456</v>
      </c>
      <c r="U2116" t="s">
        <v>17457</v>
      </c>
      <c r="V2116" t="s">
        <v>17458</v>
      </c>
      <c r="W2116">
        <v>-1.14953E-3</v>
      </c>
    </row>
    <row r="2117" spans="5:23">
      <c r="E2117" t="s">
        <v>0</v>
      </c>
      <c r="F2117">
        <v>23867.8</v>
      </c>
      <c r="G2117" t="s">
        <v>1</v>
      </c>
      <c r="H2117" t="s">
        <v>2</v>
      </c>
      <c r="I2117" t="s">
        <v>3</v>
      </c>
      <c r="J2117">
        <v>0.97391499999999998</v>
      </c>
      <c r="K2117" t="s">
        <v>4</v>
      </c>
      <c r="L2117">
        <v>4417.18</v>
      </c>
      <c r="M2117" t="s">
        <v>5</v>
      </c>
      <c r="N2117">
        <v>10.187491276395001</v>
      </c>
      <c r="O2117" t="s">
        <v>6</v>
      </c>
      <c r="P2117">
        <v>45000</v>
      </c>
      <c r="Q2117" t="s">
        <v>7</v>
      </c>
      <c r="R2117">
        <v>45000</v>
      </c>
      <c r="S2117" t="s">
        <v>8</v>
      </c>
      <c r="T2117" t="s">
        <v>17489</v>
      </c>
      <c r="U2117" t="s">
        <v>17490</v>
      </c>
      <c r="V2117" t="s">
        <v>17491</v>
      </c>
      <c r="W2117">
        <v>2.29444E-3</v>
      </c>
    </row>
    <row r="2118" spans="5:23">
      <c r="E2118" t="s">
        <v>9</v>
      </c>
      <c r="F2118">
        <v>22849</v>
      </c>
      <c r="G2118" t="s">
        <v>1</v>
      </c>
      <c r="H2118" t="s">
        <v>10</v>
      </c>
      <c r="I2118" t="s">
        <v>3</v>
      </c>
      <c r="J2118">
        <v>0.98899400000000004</v>
      </c>
      <c r="K2118" t="s">
        <v>4</v>
      </c>
      <c r="L2118">
        <v>4474.51</v>
      </c>
      <c r="M2118" t="s">
        <v>5</v>
      </c>
      <c r="N2118">
        <v>10.056956114604001</v>
      </c>
      <c r="O2118" t="s">
        <v>6</v>
      </c>
      <c r="P2118">
        <v>45000</v>
      </c>
      <c r="Q2118" t="s">
        <v>7</v>
      </c>
      <c r="R2118">
        <v>45000</v>
      </c>
      <c r="S2118" t="s">
        <v>11</v>
      </c>
      <c r="T2118" t="s">
        <v>17492</v>
      </c>
      <c r="U2118" t="s">
        <v>17493</v>
      </c>
      <c r="V2118" t="s">
        <v>17494</v>
      </c>
      <c r="W2118">
        <v>1.64861E-3</v>
      </c>
    </row>
    <row r="2119" spans="5:23">
      <c r="E2119" t="s">
        <v>12</v>
      </c>
      <c r="F2119">
        <v>23867.8</v>
      </c>
      <c r="G2119" t="s">
        <v>1</v>
      </c>
      <c r="H2119" t="s">
        <v>2</v>
      </c>
      <c r="I2119" t="s">
        <v>3</v>
      </c>
      <c r="J2119">
        <v>0.97391499999999998</v>
      </c>
      <c r="K2119" t="s">
        <v>4</v>
      </c>
      <c r="L2119">
        <v>4417.18</v>
      </c>
      <c r="M2119" t="s">
        <v>5</v>
      </c>
      <c r="N2119">
        <v>10.187491276395001</v>
      </c>
      <c r="O2119" t="s">
        <v>6</v>
      </c>
      <c r="P2119">
        <v>45000</v>
      </c>
      <c r="Q2119" t="s">
        <v>7</v>
      </c>
      <c r="R2119">
        <v>45000</v>
      </c>
      <c r="S2119" t="s">
        <v>13</v>
      </c>
      <c r="T2119" t="s">
        <v>17489</v>
      </c>
      <c r="U2119" t="s">
        <v>17490</v>
      </c>
      <c r="V2119" t="s">
        <v>17491</v>
      </c>
      <c r="W2119">
        <v>2.29444E-3</v>
      </c>
    </row>
    <row r="2120" spans="5:23">
      <c r="E2120" t="s">
        <v>12</v>
      </c>
      <c r="F2120">
        <v>23815.200000000001</v>
      </c>
      <c r="G2120" t="s">
        <v>1</v>
      </c>
      <c r="H2120" t="s">
        <v>14</v>
      </c>
      <c r="I2120" t="s">
        <v>3</v>
      </c>
      <c r="J2120">
        <v>0.97160299999999999</v>
      </c>
      <c r="K2120" t="s">
        <v>4</v>
      </c>
      <c r="L2120">
        <v>4448.0200000000004</v>
      </c>
      <c r="M2120" t="s">
        <v>5</v>
      </c>
      <c r="N2120">
        <v>10.116850630856</v>
      </c>
      <c r="O2120" t="s">
        <v>6</v>
      </c>
      <c r="P2120">
        <v>45000</v>
      </c>
      <c r="Q2120" t="s">
        <v>7</v>
      </c>
      <c r="R2120">
        <v>45000</v>
      </c>
      <c r="S2120" t="s">
        <v>15</v>
      </c>
      <c r="T2120" t="s">
        <v>17495</v>
      </c>
      <c r="U2120" t="s">
        <v>17496</v>
      </c>
      <c r="V2120" t="s">
        <v>17497</v>
      </c>
      <c r="W2120">
        <v>-1.41241E-3</v>
      </c>
    </row>
    <row r="2121" spans="5:23">
      <c r="E2121" t="s">
        <v>16</v>
      </c>
      <c r="F2121">
        <v>23815.200000000001</v>
      </c>
      <c r="G2121" t="s">
        <v>1</v>
      </c>
      <c r="H2121" t="s">
        <v>14</v>
      </c>
      <c r="I2121" t="s">
        <v>3</v>
      </c>
      <c r="J2121">
        <v>0.97160299999999999</v>
      </c>
      <c r="K2121" t="s">
        <v>4</v>
      </c>
      <c r="L2121">
        <v>4448.0200000000004</v>
      </c>
      <c r="M2121" t="s">
        <v>5</v>
      </c>
      <c r="N2121">
        <v>10.116850630856</v>
      </c>
      <c r="O2121" t="s">
        <v>6</v>
      </c>
      <c r="P2121">
        <v>45000</v>
      </c>
      <c r="Q2121" t="s">
        <v>7</v>
      </c>
      <c r="R2121">
        <v>45000</v>
      </c>
      <c r="S2121" t="s">
        <v>15</v>
      </c>
      <c r="T2121" t="s">
        <v>17495</v>
      </c>
      <c r="U2121" t="s">
        <v>17496</v>
      </c>
      <c r="V2121" t="s">
        <v>17497</v>
      </c>
      <c r="W2121">
        <v>-1.41241E-3</v>
      </c>
    </row>
    <row r="2122" spans="5:23">
      <c r="E2122" t="s">
        <v>16</v>
      </c>
      <c r="F2122">
        <v>25647.7</v>
      </c>
      <c r="G2122" t="s">
        <v>1</v>
      </c>
      <c r="H2122" t="s">
        <v>17</v>
      </c>
      <c r="I2122" t="s">
        <v>3</v>
      </c>
      <c r="J2122">
        <v>0.94909100000000002</v>
      </c>
      <c r="K2122" t="s">
        <v>4</v>
      </c>
      <c r="L2122">
        <v>4328.49</v>
      </c>
      <c r="M2122" t="s">
        <v>5</v>
      </c>
      <c r="N2122">
        <v>10.39623214809</v>
      </c>
      <c r="O2122" t="s">
        <v>6</v>
      </c>
      <c r="P2122">
        <v>45000</v>
      </c>
      <c r="Q2122" t="s">
        <v>7</v>
      </c>
      <c r="R2122">
        <v>45000</v>
      </c>
      <c r="S2122" t="s">
        <v>18</v>
      </c>
      <c r="T2122" t="s">
        <v>17498</v>
      </c>
      <c r="U2122" t="s">
        <v>17499</v>
      </c>
      <c r="V2122" t="s">
        <v>17500</v>
      </c>
      <c r="W2122">
        <v>-1.0293000000000001E-4</v>
      </c>
    </row>
    <row r="2123" spans="5:23">
      <c r="E2123" t="s">
        <v>19</v>
      </c>
      <c r="F2123">
        <v>25647.7</v>
      </c>
      <c r="G2123" t="s">
        <v>1</v>
      </c>
      <c r="H2123" t="s">
        <v>17</v>
      </c>
      <c r="I2123" t="s">
        <v>3</v>
      </c>
      <c r="J2123">
        <v>0.94909100000000002</v>
      </c>
      <c r="K2123" t="s">
        <v>4</v>
      </c>
      <c r="L2123">
        <v>4328.49</v>
      </c>
      <c r="M2123" t="s">
        <v>5</v>
      </c>
      <c r="N2123">
        <v>10.39623214809</v>
      </c>
      <c r="O2123" t="s">
        <v>6</v>
      </c>
      <c r="P2123">
        <v>45000</v>
      </c>
      <c r="Q2123" t="s">
        <v>7</v>
      </c>
      <c r="R2123">
        <v>45000</v>
      </c>
      <c r="S2123" t="s">
        <v>20</v>
      </c>
      <c r="T2123" t="s">
        <v>17498</v>
      </c>
      <c r="U2123" t="s">
        <v>17499</v>
      </c>
      <c r="V2123" t="s">
        <v>17500</v>
      </c>
      <c r="W2123">
        <v>-1.0293000000000001E-4</v>
      </c>
    </row>
    <row r="2124" spans="5:23">
      <c r="E2124" t="s">
        <v>19</v>
      </c>
      <c r="F2124">
        <v>25387.7</v>
      </c>
      <c r="G2124" t="s">
        <v>1</v>
      </c>
      <c r="H2124" t="s">
        <v>2</v>
      </c>
      <c r="I2124" t="s">
        <v>3</v>
      </c>
      <c r="J2124">
        <v>0.94706800000000002</v>
      </c>
      <c r="K2124" t="s">
        <v>4</v>
      </c>
      <c r="L2124">
        <v>4391.5</v>
      </c>
      <c r="M2124" t="s">
        <v>5</v>
      </c>
      <c r="N2124">
        <v>10.247062690808001</v>
      </c>
      <c r="O2124" t="s">
        <v>6</v>
      </c>
      <c r="P2124">
        <v>45000</v>
      </c>
      <c r="Q2124" t="s">
        <v>7</v>
      </c>
      <c r="R2124">
        <v>45000</v>
      </c>
      <c r="S2124" t="s">
        <v>21</v>
      </c>
      <c r="T2124" t="s">
        <v>17501</v>
      </c>
      <c r="U2124" t="s">
        <v>17502</v>
      </c>
      <c r="V2124" t="s">
        <v>17503</v>
      </c>
      <c r="W2124">
        <v>1.8263000000000001E-3</v>
      </c>
    </row>
    <row r="2125" spans="5:23">
      <c r="E2125" t="s">
        <v>22</v>
      </c>
      <c r="F2125">
        <v>25387.7</v>
      </c>
      <c r="G2125" t="s">
        <v>1</v>
      </c>
      <c r="H2125" t="s">
        <v>2</v>
      </c>
      <c r="I2125" t="s">
        <v>3</v>
      </c>
      <c r="J2125">
        <v>0.94706800000000002</v>
      </c>
      <c r="K2125" t="s">
        <v>4</v>
      </c>
      <c r="L2125">
        <v>4391.5</v>
      </c>
      <c r="M2125" t="s">
        <v>5</v>
      </c>
      <c r="N2125">
        <v>10.247062690808001</v>
      </c>
      <c r="O2125" t="s">
        <v>6</v>
      </c>
      <c r="P2125">
        <v>45000</v>
      </c>
      <c r="Q2125" t="s">
        <v>7</v>
      </c>
      <c r="R2125">
        <v>45000</v>
      </c>
      <c r="S2125" t="s">
        <v>21</v>
      </c>
      <c r="T2125" t="s">
        <v>17501</v>
      </c>
      <c r="U2125" t="s">
        <v>17502</v>
      </c>
      <c r="V2125" t="s">
        <v>17503</v>
      </c>
      <c r="W2125">
        <v>1.8263000000000001E-3</v>
      </c>
    </row>
    <row r="2126" spans="5:23">
      <c r="E2126" t="s">
        <v>22</v>
      </c>
      <c r="F2126">
        <v>27860.799999999999</v>
      </c>
      <c r="G2126" t="s">
        <v>1</v>
      </c>
      <c r="H2126" t="s">
        <v>23</v>
      </c>
      <c r="I2126" t="s">
        <v>3</v>
      </c>
      <c r="J2126">
        <v>0.920844</v>
      </c>
      <c r="K2126" t="s">
        <v>4</v>
      </c>
      <c r="L2126">
        <v>4232.87</v>
      </c>
      <c r="M2126" t="s">
        <v>5</v>
      </c>
      <c r="N2126">
        <v>10.631078073446</v>
      </c>
      <c r="O2126" t="s">
        <v>6</v>
      </c>
      <c r="P2126">
        <v>45000</v>
      </c>
      <c r="Q2126" t="s">
        <v>7</v>
      </c>
      <c r="R2126">
        <v>45000</v>
      </c>
      <c r="S2126" t="s">
        <v>24</v>
      </c>
      <c r="T2126" t="s">
        <v>17504</v>
      </c>
      <c r="U2126" t="s">
        <v>17505</v>
      </c>
      <c r="V2126" t="s">
        <v>17506</v>
      </c>
      <c r="W2126">
        <v>4.61473E-3</v>
      </c>
    </row>
    <row r="2127" spans="5:23">
      <c r="E2127" t="s">
        <v>25</v>
      </c>
      <c r="F2127">
        <v>27860.799999999999</v>
      </c>
      <c r="G2127" t="s">
        <v>1</v>
      </c>
      <c r="H2127" t="s">
        <v>23</v>
      </c>
      <c r="I2127" t="s">
        <v>3</v>
      </c>
      <c r="J2127">
        <v>0.920844</v>
      </c>
      <c r="K2127" t="s">
        <v>4</v>
      </c>
      <c r="L2127">
        <v>4232.87</v>
      </c>
      <c r="M2127" t="s">
        <v>5</v>
      </c>
      <c r="N2127">
        <v>10.631078073446</v>
      </c>
      <c r="O2127" t="s">
        <v>6</v>
      </c>
      <c r="P2127">
        <v>45000</v>
      </c>
      <c r="Q2127" t="s">
        <v>7</v>
      </c>
      <c r="R2127">
        <v>45000</v>
      </c>
      <c r="S2127" t="s">
        <v>26</v>
      </c>
      <c r="T2127" t="s">
        <v>17504</v>
      </c>
      <c r="U2127" t="s">
        <v>17505</v>
      </c>
      <c r="V2127" t="s">
        <v>17506</v>
      </c>
      <c r="W2127">
        <v>4.61473E-3</v>
      </c>
    </row>
    <row r="2128" spans="5:23">
      <c r="E2128" t="s">
        <v>25</v>
      </c>
      <c r="F2128">
        <v>27034.7</v>
      </c>
      <c r="G2128" t="s">
        <v>1</v>
      </c>
      <c r="H2128" t="s">
        <v>27</v>
      </c>
      <c r="I2128" t="s">
        <v>3</v>
      </c>
      <c r="J2128">
        <v>0.92425400000000002</v>
      </c>
      <c r="K2128" t="s">
        <v>4</v>
      </c>
      <c r="L2128">
        <v>4330.08</v>
      </c>
      <c r="M2128" t="s">
        <v>5</v>
      </c>
      <c r="N2128">
        <v>10.392421622112</v>
      </c>
      <c r="O2128" t="s">
        <v>6</v>
      </c>
      <c r="P2128">
        <v>45000</v>
      </c>
      <c r="Q2128" t="s">
        <v>7</v>
      </c>
      <c r="R2128">
        <v>45000</v>
      </c>
      <c r="S2128" t="s">
        <v>28</v>
      </c>
      <c r="T2128" t="s">
        <v>17507</v>
      </c>
      <c r="U2128" t="s">
        <v>17508</v>
      </c>
      <c r="V2128" t="s">
        <v>17509</v>
      </c>
      <c r="W2128">
        <v>2.3126499999999999E-3</v>
      </c>
    </row>
    <row r="2129" spans="5:23">
      <c r="E2129" t="s">
        <v>29</v>
      </c>
      <c r="F2129">
        <v>27034.7</v>
      </c>
      <c r="G2129" t="s">
        <v>1</v>
      </c>
      <c r="H2129" t="s">
        <v>27</v>
      </c>
      <c r="I2129" t="s">
        <v>3</v>
      </c>
      <c r="J2129">
        <v>0.92425400000000002</v>
      </c>
      <c r="K2129" t="s">
        <v>4</v>
      </c>
      <c r="L2129">
        <v>4330.08</v>
      </c>
      <c r="M2129" t="s">
        <v>5</v>
      </c>
      <c r="N2129">
        <v>10.392421622112</v>
      </c>
      <c r="O2129" t="s">
        <v>6</v>
      </c>
      <c r="P2129">
        <v>45000</v>
      </c>
      <c r="Q2129" t="s">
        <v>7</v>
      </c>
      <c r="R2129">
        <v>45000</v>
      </c>
      <c r="S2129" t="s">
        <v>28</v>
      </c>
      <c r="T2129" t="s">
        <v>17507</v>
      </c>
      <c r="U2129" t="s">
        <v>17508</v>
      </c>
      <c r="V2129" t="s">
        <v>17509</v>
      </c>
      <c r="W2129">
        <v>2.3126499999999999E-3</v>
      </c>
    </row>
    <row r="2130" spans="5:23">
      <c r="E2130" t="s">
        <v>29</v>
      </c>
      <c r="F2130">
        <v>30340.5</v>
      </c>
      <c r="G2130" t="s">
        <v>1</v>
      </c>
      <c r="H2130" t="s">
        <v>30</v>
      </c>
      <c r="I2130" t="s">
        <v>3</v>
      </c>
      <c r="J2130">
        <v>0.89288699999999999</v>
      </c>
      <c r="K2130" t="s">
        <v>4</v>
      </c>
      <c r="L2130">
        <v>4134.12</v>
      </c>
      <c r="M2130" t="s">
        <v>5</v>
      </c>
      <c r="N2130">
        <v>10.885013151118001</v>
      </c>
      <c r="O2130" t="s">
        <v>6</v>
      </c>
      <c r="P2130">
        <v>45000</v>
      </c>
      <c r="Q2130" t="s">
        <v>7</v>
      </c>
      <c r="R2130">
        <v>45000</v>
      </c>
      <c r="S2130" t="s">
        <v>31</v>
      </c>
      <c r="T2130" t="s">
        <v>17510</v>
      </c>
      <c r="U2130" t="s">
        <v>17511</v>
      </c>
      <c r="V2130" t="s">
        <v>17512</v>
      </c>
      <c r="W2130">
        <v>4.2477599999999997E-3</v>
      </c>
    </row>
    <row r="2131" spans="5:23">
      <c r="E2131" t="s">
        <v>32</v>
      </c>
      <c r="F2131">
        <v>30340.5</v>
      </c>
      <c r="G2131" t="s">
        <v>1</v>
      </c>
      <c r="H2131" t="s">
        <v>30</v>
      </c>
      <c r="I2131" t="s">
        <v>3</v>
      </c>
      <c r="J2131">
        <v>0.89288699999999999</v>
      </c>
      <c r="K2131" t="s">
        <v>4</v>
      </c>
      <c r="L2131">
        <v>4134.12</v>
      </c>
      <c r="M2131" t="s">
        <v>5</v>
      </c>
      <c r="N2131">
        <v>10.885013151118001</v>
      </c>
      <c r="O2131" t="s">
        <v>6</v>
      </c>
      <c r="P2131">
        <v>45000</v>
      </c>
      <c r="Q2131" t="s">
        <v>7</v>
      </c>
      <c r="R2131">
        <v>45000</v>
      </c>
      <c r="S2131" t="s">
        <v>33</v>
      </c>
      <c r="T2131" t="s">
        <v>17510</v>
      </c>
      <c r="U2131" t="s">
        <v>17511</v>
      </c>
      <c r="V2131" t="s">
        <v>17512</v>
      </c>
      <c r="W2131">
        <v>4.2477599999999997E-3</v>
      </c>
    </row>
    <row r="2132" spans="5:23">
      <c r="E2132" t="s">
        <v>32</v>
      </c>
      <c r="F2132">
        <v>29091.7</v>
      </c>
      <c r="G2132" t="s">
        <v>1</v>
      </c>
      <c r="H2132" t="s">
        <v>17</v>
      </c>
      <c r="I2132" t="s">
        <v>3</v>
      </c>
      <c r="J2132">
        <v>0.89771999999999996</v>
      </c>
      <c r="K2132" t="s">
        <v>4</v>
      </c>
      <c r="L2132">
        <v>4265.3</v>
      </c>
      <c r="M2132" t="s">
        <v>5</v>
      </c>
      <c r="N2132">
        <v>10.550246919655001</v>
      </c>
      <c r="O2132" t="s">
        <v>6</v>
      </c>
      <c r="P2132">
        <v>45000</v>
      </c>
      <c r="Q2132" t="s">
        <v>7</v>
      </c>
      <c r="R2132">
        <v>45000</v>
      </c>
      <c r="S2132" t="s">
        <v>34</v>
      </c>
      <c r="T2132" t="s">
        <v>17513</v>
      </c>
      <c r="U2132" t="s">
        <v>17514</v>
      </c>
      <c r="V2132" t="s">
        <v>17515</v>
      </c>
      <c r="W2132">
        <v>3.4148799999999998E-4</v>
      </c>
    </row>
    <row r="2133" spans="5:23">
      <c r="E2133" t="s">
        <v>35</v>
      </c>
      <c r="F2133">
        <v>29091.7</v>
      </c>
      <c r="G2133" t="s">
        <v>1</v>
      </c>
      <c r="H2133" t="s">
        <v>17</v>
      </c>
      <c r="I2133" t="s">
        <v>3</v>
      </c>
      <c r="J2133">
        <v>0.89771999999999996</v>
      </c>
      <c r="K2133" t="s">
        <v>4</v>
      </c>
      <c r="L2133">
        <v>4265.3</v>
      </c>
      <c r="M2133" t="s">
        <v>5</v>
      </c>
      <c r="N2133">
        <v>10.550246919655001</v>
      </c>
      <c r="O2133" t="s">
        <v>6</v>
      </c>
      <c r="P2133">
        <v>45000</v>
      </c>
      <c r="Q2133" t="s">
        <v>7</v>
      </c>
      <c r="R2133">
        <v>45000</v>
      </c>
      <c r="S2133" t="s">
        <v>34</v>
      </c>
      <c r="T2133" t="s">
        <v>17513</v>
      </c>
      <c r="U2133" t="s">
        <v>17514</v>
      </c>
      <c r="V2133" t="s">
        <v>17515</v>
      </c>
      <c r="W2133">
        <v>3.4148799999999998E-4</v>
      </c>
    </row>
    <row r="2134" spans="5:23">
      <c r="E2134" t="s">
        <v>35</v>
      </c>
      <c r="F2134">
        <v>32889.800000000003</v>
      </c>
      <c r="G2134" t="s">
        <v>1</v>
      </c>
      <c r="H2134" t="s">
        <v>36</v>
      </c>
      <c r="I2134" t="s">
        <v>3</v>
      </c>
      <c r="J2134">
        <v>0.868475</v>
      </c>
      <c r="K2134" t="s">
        <v>4</v>
      </c>
      <c r="L2134">
        <v>4031.1</v>
      </c>
      <c r="M2134" t="s">
        <v>5</v>
      </c>
      <c r="N2134">
        <v>11.163201506324</v>
      </c>
      <c r="O2134" t="s">
        <v>6</v>
      </c>
      <c r="P2134">
        <v>45000</v>
      </c>
      <c r="Q2134" t="s">
        <v>7</v>
      </c>
      <c r="R2134">
        <v>45000</v>
      </c>
      <c r="S2134" t="s">
        <v>37</v>
      </c>
      <c r="T2134" t="s">
        <v>17516</v>
      </c>
      <c r="U2134" t="s">
        <v>17517</v>
      </c>
      <c r="V2134" t="s">
        <v>17518</v>
      </c>
      <c r="W2134">
        <v>9.7110500000000006E-3</v>
      </c>
    </row>
    <row r="2135" spans="5:23">
      <c r="E2135" t="s">
        <v>38</v>
      </c>
      <c r="F2135">
        <v>32889.800000000003</v>
      </c>
      <c r="G2135" t="s">
        <v>1</v>
      </c>
      <c r="H2135" t="s">
        <v>36</v>
      </c>
      <c r="I2135" t="s">
        <v>3</v>
      </c>
      <c r="J2135">
        <v>0.868475</v>
      </c>
      <c r="K2135" t="s">
        <v>4</v>
      </c>
      <c r="L2135">
        <v>4031.1</v>
      </c>
      <c r="M2135" t="s">
        <v>5</v>
      </c>
      <c r="N2135">
        <v>11.163201506324</v>
      </c>
      <c r="O2135" t="s">
        <v>6</v>
      </c>
      <c r="P2135">
        <v>45000</v>
      </c>
      <c r="Q2135" t="s">
        <v>7</v>
      </c>
      <c r="R2135">
        <v>45000</v>
      </c>
      <c r="S2135" t="s">
        <v>39</v>
      </c>
      <c r="T2135" t="s">
        <v>17516</v>
      </c>
      <c r="U2135" t="s">
        <v>17517</v>
      </c>
      <c r="V2135" t="s">
        <v>17518</v>
      </c>
      <c r="W2135">
        <v>9.7110500000000006E-3</v>
      </c>
    </row>
    <row r="2136" spans="5:23">
      <c r="E2136" t="s">
        <v>38</v>
      </c>
      <c r="F2136">
        <v>31448.7</v>
      </c>
      <c r="G2136" t="s">
        <v>1</v>
      </c>
      <c r="H2136" t="s">
        <v>40</v>
      </c>
      <c r="I2136" t="s">
        <v>3</v>
      </c>
      <c r="J2136">
        <v>0.87035799999999997</v>
      </c>
      <c r="K2136" t="s">
        <v>4</v>
      </c>
      <c r="L2136">
        <v>4197.6099999999997</v>
      </c>
      <c r="M2136" t="s">
        <v>5</v>
      </c>
      <c r="N2136">
        <v>10.720392903115</v>
      </c>
      <c r="O2136" t="s">
        <v>6</v>
      </c>
      <c r="P2136">
        <v>45000</v>
      </c>
      <c r="Q2136" t="s">
        <v>7</v>
      </c>
      <c r="R2136">
        <v>45000</v>
      </c>
      <c r="S2136" t="s">
        <v>41</v>
      </c>
      <c r="T2136" t="s">
        <v>17519</v>
      </c>
      <c r="U2136" t="s">
        <v>17520</v>
      </c>
      <c r="V2136" t="s">
        <v>17521</v>
      </c>
      <c r="W2136">
        <v>6.5199400000000001E-3</v>
      </c>
    </row>
    <row r="2137" spans="5:23">
      <c r="E2137" t="s">
        <v>42</v>
      </c>
      <c r="F2137">
        <v>31448.7</v>
      </c>
      <c r="G2137" t="s">
        <v>1</v>
      </c>
      <c r="H2137" t="s">
        <v>40</v>
      </c>
      <c r="I2137" t="s">
        <v>3</v>
      </c>
      <c r="J2137">
        <v>0.87035799999999997</v>
      </c>
      <c r="K2137" t="s">
        <v>4</v>
      </c>
      <c r="L2137">
        <v>4197.6099999999997</v>
      </c>
      <c r="M2137" t="s">
        <v>5</v>
      </c>
      <c r="N2137">
        <v>10.720392903115</v>
      </c>
      <c r="O2137" t="s">
        <v>6</v>
      </c>
      <c r="P2137">
        <v>45000</v>
      </c>
      <c r="Q2137" t="s">
        <v>7</v>
      </c>
      <c r="R2137">
        <v>45000</v>
      </c>
      <c r="S2137" t="s">
        <v>41</v>
      </c>
      <c r="T2137" t="s">
        <v>17519</v>
      </c>
      <c r="U2137" t="s">
        <v>17520</v>
      </c>
      <c r="V2137" t="s">
        <v>17521</v>
      </c>
      <c r="W2137">
        <v>6.5199400000000001E-3</v>
      </c>
    </row>
    <row r="2138" spans="5:23">
      <c r="E2138" t="s">
        <v>42</v>
      </c>
      <c r="F2138">
        <v>22971.4</v>
      </c>
      <c r="G2138" t="s">
        <v>1</v>
      </c>
      <c r="H2138" t="s">
        <v>14</v>
      </c>
      <c r="I2138" t="s">
        <v>3</v>
      </c>
      <c r="J2138">
        <v>0.98800200000000005</v>
      </c>
      <c r="K2138" t="s">
        <v>4</v>
      </c>
      <c r="L2138">
        <v>4459.6099999999997</v>
      </c>
      <c r="M2138" t="s">
        <v>5</v>
      </c>
      <c r="N2138">
        <v>10.090570810792</v>
      </c>
      <c r="O2138" t="s">
        <v>6</v>
      </c>
      <c r="P2138">
        <v>45000</v>
      </c>
      <c r="Q2138" t="s">
        <v>7</v>
      </c>
      <c r="R2138">
        <v>45000</v>
      </c>
      <c r="S2138" t="s">
        <v>43</v>
      </c>
      <c r="T2138" t="s">
        <v>17522</v>
      </c>
      <c r="U2138" t="s">
        <v>17523</v>
      </c>
      <c r="V2138" t="s">
        <v>17524</v>
      </c>
      <c r="W2138">
        <v>-1.1793700000000001E-4</v>
      </c>
    </row>
    <row r="2139" spans="5:23">
      <c r="E2139" t="s">
        <v>44</v>
      </c>
      <c r="F2139">
        <v>22971.4</v>
      </c>
      <c r="G2139" t="s">
        <v>1</v>
      </c>
      <c r="H2139" t="s">
        <v>14</v>
      </c>
      <c r="I2139" t="s">
        <v>3</v>
      </c>
      <c r="J2139">
        <v>0.98800200000000005</v>
      </c>
      <c r="K2139" t="s">
        <v>4</v>
      </c>
      <c r="L2139">
        <v>4459.6099999999997</v>
      </c>
      <c r="M2139" t="s">
        <v>5</v>
      </c>
      <c r="N2139">
        <v>10.090570810792</v>
      </c>
      <c r="O2139" t="s">
        <v>6</v>
      </c>
      <c r="P2139">
        <v>45000</v>
      </c>
      <c r="Q2139" t="s">
        <v>7</v>
      </c>
      <c r="R2139">
        <v>45000</v>
      </c>
      <c r="S2139" t="s">
        <v>45</v>
      </c>
      <c r="T2139" t="s">
        <v>17522</v>
      </c>
      <c r="U2139" t="s">
        <v>17523</v>
      </c>
      <c r="V2139" t="s">
        <v>17524</v>
      </c>
      <c r="W2139">
        <v>-1.1793700000000001E-4</v>
      </c>
    </row>
    <row r="2140" spans="5:23">
      <c r="E2140" t="s">
        <v>44</v>
      </c>
      <c r="F2140">
        <v>22849</v>
      </c>
      <c r="G2140" t="s">
        <v>1</v>
      </c>
      <c r="H2140" t="s">
        <v>10</v>
      </c>
      <c r="I2140" t="s">
        <v>3</v>
      </c>
      <c r="J2140">
        <v>0.98899400000000004</v>
      </c>
      <c r="K2140" t="s">
        <v>4</v>
      </c>
      <c r="L2140">
        <v>4474.51</v>
      </c>
      <c r="M2140" t="s">
        <v>5</v>
      </c>
      <c r="N2140">
        <v>10.056956114604001</v>
      </c>
      <c r="O2140" t="s">
        <v>6</v>
      </c>
      <c r="P2140">
        <v>45000</v>
      </c>
      <c r="Q2140" t="s">
        <v>7</v>
      </c>
      <c r="R2140">
        <v>45000</v>
      </c>
      <c r="S2140" t="s">
        <v>11</v>
      </c>
      <c r="T2140" t="s">
        <v>17492</v>
      </c>
      <c r="U2140" t="s">
        <v>17493</v>
      </c>
      <c r="V2140" t="s">
        <v>17494</v>
      </c>
      <c r="W2140">
        <v>1.64861E-3</v>
      </c>
    </row>
    <row r="2141" spans="5:23">
      <c r="E2141" t="s">
        <v>0</v>
      </c>
      <c r="F2141">
        <v>23887.8</v>
      </c>
      <c r="G2141" t="s">
        <v>1</v>
      </c>
      <c r="H2141" t="s">
        <v>2</v>
      </c>
      <c r="I2141" t="s">
        <v>3</v>
      </c>
      <c r="J2141">
        <v>0.97349799999999997</v>
      </c>
      <c r="K2141" t="s">
        <v>4</v>
      </c>
      <c r="L2141">
        <v>4417.2700000000004</v>
      </c>
      <c r="M2141" t="s">
        <v>5</v>
      </c>
      <c r="N2141">
        <v>10.187296266664999</v>
      </c>
      <c r="O2141" t="s">
        <v>6</v>
      </c>
      <c r="P2141">
        <v>45000</v>
      </c>
      <c r="Q2141" t="s">
        <v>7</v>
      </c>
      <c r="R2141">
        <v>45000</v>
      </c>
      <c r="S2141" t="s">
        <v>8</v>
      </c>
      <c r="T2141" t="s">
        <v>17525</v>
      </c>
      <c r="U2141" t="s">
        <v>17526</v>
      </c>
      <c r="V2141" t="s">
        <v>17527</v>
      </c>
      <c r="W2141">
        <v>-1.72328E-3</v>
      </c>
    </row>
    <row r="2142" spans="5:23">
      <c r="E2142" t="s">
        <v>9</v>
      </c>
      <c r="F2142">
        <v>22861.9</v>
      </c>
      <c r="G2142" t="s">
        <v>1</v>
      </c>
      <c r="H2142" t="s">
        <v>10</v>
      </c>
      <c r="I2142" t="s">
        <v>3</v>
      </c>
      <c r="J2142">
        <v>0.98871600000000004</v>
      </c>
      <c r="K2142" t="s">
        <v>4</v>
      </c>
      <c r="L2142">
        <v>4474.5</v>
      </c>
      <c r="M2142" t="s">
        <v>5</v>
      </c>
      <c r="N2142">
        <v>10.05698060682</v>
      </c>
      <c r="O2142" t="s">
        <v>6</v>
      </c>
      <c r="P2142">
        <v>45000</v>
      </c>
      <c r="Q2142" t="s">
        <v>7</v>
      </c>
      <c r="R2142">
        <v>45000</v>
      </c>
      <c r="S2142" t="s">
        <v>11</v>
      </c>
      <c r="T2142" t="s">
        <v>17528</v>
      </c>
      <c r="U2142" t="s">
        <v>17529</v>
      </c>
      <c r="V2142" t="s">
        <v>17530</v>
      </c>
      <c r="W2142">
        <v>1.35852E-4</v>
      </c>
    </row>
    <row r="2143" spans="5:23">
      <c r="E2143" t="s">
        <v>12</v>
      </c>
      <c r="F2143">
        <v>23887.8</v>
      </c>
      <c r="G2143" t="s">
        <v>1</v>
      </c>
      <c r="H2143" t="s">
        <v>2</v>
      </c>
      <c r="I2143" t="s">
        <v>3</v>
      </c>
      <c r="J2143">
        <v>0.97349799999999997</v>
      </c>
      <c r="K2143" t="s">
        <v>4</v>
      </c>
      <c r="L2143">
        <v>4417.2700000000004</v>
      </c>
      <c r="M2143" t="s">
        <v>5</v>
      </c>
      <c r="N2143">
        <v>10.187296266664999</v>
      </c>
      <c r="O2143" t="s">
        <v>6</v>
      </c>
      <c r="P2143">
        <v>45000</v>
      </c>
      <c r="Q2143" t="s">
        <v>7</v>
      </c>
      <c r="R2143">
        <v>45000</v>
      </c>
      <c r="S2143" t="s">
        <v>13</v>
      </c>
      <c r="T2143" t="s">
        <v>17525</v>
      </c>
      <c r="U2143" t="s">
        <v>17526</v>
      </c>
      <c r="V2143" t="s">
        <v>17527</v>
      </c>
      <c r="W2143">
        <v>-1.72328E-3</v>
      </c>
    </row>
    <row r="2144" spans="5:23">
      <c r="E2144" t="s">
        <v>12</v>
      </c>
      <c r="F2144">
        <v>23674.1</v>
      </c>
      <c r="G2144" t="s">
        <v>1</v>
      </c>
      <c r="H2144" t="s">
        <v>14</v>
      </c>
      <c r="I2144" t="s">
        <v>3</v>
      </c>
      <c r="J2144">
        <v>0.97448699999999999</v>
      </c>
      <c r="K2144" t="s">
        <v>4</v>
      </c>
      <c r="L2144">
        <v>4448.1099999999997</v>
      </c>
      <c r="M2144" t="s">
        <v>5</v>
      </c>
      <c r="N2144">
        <v>10.116655476128001</v>
      </c>
      <c r="O2144" t="s">
        <v>6</v>
      </c>
      <c r="P2144">
        <v>45000</v>
      </c>
      <c r="Q2144" t="s">
        <v>7</v>
      </c>
      <c r="R2144">
        <v>45000</v>
      </c>
      <c r="S2144" t="s">
        <v>15</v>
      </c>
      <c r="T2144" t="s">
        <v>17531</v>
      </c>
      <c r="U2144" t="s">
        <v>17532</v>
      </c>
      <c r="V2144" t="s">
        <v>17533</v>
      </c>
      <c r="W2144">
        <v>9.9299499999999999E-4</v>
      </c>
    </row>
    <row r="2145" spans="5:23">
      <c r="E2145" t="s">
        <v>16</v>
      </c>
      <c r="F2145">
        <v>23674.1</v>
      </c>
      <c r="G2145" t="s">
        <v>1</v>
      </c>
      <c r="H2145" t="s">
        <v>14</v>
      </c>
      <c r="I2145" t="s">
        <v>3</v>
      </c>
      <c r="J2145">
        <v>0.97448699999999999</v>
      </c>
      <c r="K2145" t="s">
        <v>4</v>
      </c>
      <c r="L2145">
        <v>4448.1099999999997</v>
      </c>
      <c r="M2145" t="s">
        <v>5</v>
      </c>
      <c r="N2145">
        <v>10.116655476128001</v>
      </c>
      <c r="O2145" t="s">
        <v>6</v>
      </c>
      <c r="P2145">
        <v>45000</v>
      </c>
      <c r="Q2145" t="s">
        <v>7</v>
      </c>
      <c r="R2145">
        <v>45000</v>
      </c>
      <c r="S2145" t="s">
        <v>15</v>
      </c>
      <c r="T2145" t="s">
        <v>17531</v>
      </c>
      <c r="U2145" t="s">
        <v>17532</v>
      </c>
      <c r="V2145" t="s">
        <v>17533</v>
      </c>
      <c r="W2145">
        <v>9.9299499999999999E-4</v>
      </c>
    </row>
    <row r="2146" spans="5:23">
      <c r="E2146" t="s">
        <v>16</v>
      </c>
      <c r="F2146">
        <v>25595.4</v>
      </c>
      <c r="G2146" t="s">
        <v>1</v>
      </c>
      <c r="H2146" t="s">
        <v>17</v>
      </c>
      <c r="I2146" t="s">
        <v>3</v>
      </c>
      <c r="J2146">
        <v>0.95002500000000001</v>
      </c>
      <c r="K2146" t="s">
        <v>4</v>
      </c>
      <c r="L2146">
        <v>4328.82</v>
      </c>
      <c r="M2146" t="s">
        <v>5</v>
      </c>
      <c r="N2146">
        <v>10.395452569170001</v>
      </c>
      <c r="O2146" t="s">
        <v>6</v>
      </c>
      <c r="P2146">
        <v>45000</v>
      </c>
      <c r="Q2146" t="s">
        <v>7</v>
      </c>
      <c r="R2146">
        <v>45000</v>
      </c>
      <c r="S2146" t="s">
        <v>18</v>
      </c>
      <c r="T2146" t="s">
        <v>17534</v>
      </c>
      <c r="U2146" t="s">
        <v>17535</v>
      </c>
      <c r="V2146" t="s">
        <v>17536</v>
      </c>
      <c r="W2146">
        <v>9.2638599999999996E-4</v>
      </c>
    </row>
    <row r="2147" spans="5:23">
      <c r="E2147" t="s">
        <v>19</v>
      </c>
      <c r="F2147">
        <v>25595.4</v>
      </c>
      <c r="G2147" t="s">
        <v>1</v>
      </c>
      <c r="H2147" t="s">
        <v>17</v>
      </c>
      <c r="I2147" t="s">
        <v>3</v>
      </c>
      <c r="J2147">
        <v>0.95002500000000001</v>
      </c>
      <c r="K2147" t="s">
        <v>4</v>
      </c>
      <c r="L2147">
        <v>4328.82</v>
      </c>
      <c r="M2147" t="s">
        <v>5</v>
      </c>
      <c r="N2147">
        <v>10.395452569170001</v>
      </c>
      <c r="O2147" t="s">
        <v>6</v>
      </c>
      <c r="P2147">
        <v>45000</v>
      </c>
      <c r="Q2147" t="s">
        <v>7</v>
      </c>
      <c r="R2147">
        <v>45000</v>
      </c>
      <c r="S2147" t="s">
        <v>20</v>
      </c>
      <c r="T2147" t="s">
        <v>17534</v>
      </c>
      <c r="U2147" t="s">
        <v>17535</v>
      </c>
      <c r="V2147" t="s">
        <v>17536</v>
      </c>
      <c r="W2147">
        <v>9.2638599999999996E-4</v>
      </c>
    </row>
    <row r="2148" spans="5:23">
      <c r="E2148" t="s">
        <v>19</v>
      </c>
      <c r="F2148">
        <v>25145.599999999999</v>
      </c>
      <c r="G2148" t="s">
        <v>1</v>
      </c>
      <c r="H2148" t="s">
        <v>2</v>
      </c>
      <c r="I2148" t="s">
        <v>3</v>
      </c>
      <c r="J2148">
        <v>0.95164899999999997</v>
      </c>
      <c r="K2148" t="s">
        <v>4</v>
      </c>
      <c r="L2148">
        <v>4391.21</v>
      </c>
      <c r="M2148" t="s">
        <v>5</v>
      </c>
      <c r="N2148">
        <v>10.247745158856</v>
      </c>
      <c r="O2148" t="s">
        <v>6</v>
      </c>
      <c r="P2148">
        <v>45000</v>
      </c>
      <c r="Q2148" t="s">
        <v>7</v>
      </c>
      <c r="R2148">
        <v>45000</v>
      </c>
      <c r="S2148" t="s">
        <v>21</v>
      </c>
      <c r="T2148" t="s">
        <v>17537</v>
      </c>
      <c r="U2148" t="s">
        <v>17538</v>
      </c>
      <c r="V2148" t="s">
        <v>17539</v>
      </c>
      <c r="W2148" s="1">
        <v>-4.26408E-5</v>
      </c>
    </row>
    <row r="2149" spans="5:23">
      <c r="E2149" t="s">
        <v>22</v>
      </c>
      <c r="F2149">
        <v>25145.599999999999</v>
      </c>
      <c r="G2149" t="s">
        <v>1</v>
      </c>
      <c r="H2149" t="s">
        <v>2</v>
      </c>
      <c r="I2149" t="s">
        <v>3</v>
      </c>
      <c r="J2149">
        <v>0.95164899999999997</v>
      </c>
      <c r="K2149" t="s">
        <v>4</v>
      </c>
      <c r="L2149">
        <v>4391.21</v>
      </c>
      <c r="M2149" t="s">
        <v>5</v>
      </c>
      <c r="N2149">
        <v>10.247745158856</v>
      </c>
      <c r="O2149" t="s">
        <v>6</v>
      </c>
      <c r="P2149">
        <v>45000</v>
      </c>
      <c r="Q2149" t="s">
        <v>7</v>
      </c>
      <c r="R2149">
        <v>45000</v>
      </c>
      <c r="S2149" t="s">
        <v>21</v>
      </c>
      <c r="T2149" t="s">
        <v>17537</v>
      </c>
      <c r="U2149" t="s">
        <v>17538</v>
      </c>
      <c r="V2149" t="s">
        <v>17539</v>
      </c>
      <c r="W2149" s="1">
        <v>-4.26408E-5</v>
      </c>
    </row>
    <row r="2150" spans="5:23">
      <c r="E2150" t="s">
        <v>22</v>
      </c>
      <c r="F2150">
        <v>27685.8</v>
      </c>
      <c r="G2150" t="s">
        <v>1</v>
      </c>
      <c r="H2150" t="s">
        <v>23</v>
      </c>
      <c r="I2150" t="s">
        <v>3</v>
      </c>
      <c r="J2150">
        <v>0.92372399999999999</v>
      </c>
      <c r="K2150" t="s">
        <v>4</v>
      </c>
      <c r="L2150">
        <v>4233.1099999999997</v>
      </c>
      <c r="M2150" t="s">
        <v>5</v>
      </c>
      <c r="N2150">
        <v>10.630493501258</v>
      </c>
      <c r="O2150" t="s">
        <v>6</v>
      </c>
      <c r="P2150">
        <v>45000</v>
      </c>
      <c r="Q2150" t="s">
        <v>7</v>
      </c>
      <c r="R2150">
        <v>45000</v>
      </c>
      <c r="S2150" t="s">
        <v>24</v>
      </c>
      <c r="T2150" t="s">
        <v>17540</v>
      </c>
      <c r="U2150" t="s">
        <v>17541</v>
      </c>
      <c r="V2150" t="s">
        <v>17542</v>
      </c>
      <c r="W2150">
        <v>3.7744200000000001E-3</v>
      </c>
    </row>
    <row r="2151" spans="5:23">
      <c r="E2151" t="s">
        <v>25</v>
      </c>
      <c r="F2151">
        <v>27685.8</v>
      </c>
      <c r="G2151" t="s">
        <v>1</v>
      </c>
      <c r="H2151" t="s">
        <v>23</v>
      </c>
      <c r="I2151" t="s">
        <v>3</v>
      </c>
      <c r="J2151">
        <v>0.92372399999999999</v>
      </c>
      <c r="K2151" t="s">
        <v>4</v>
      </c>
      <c r="L2151">
        <v>4233.1099999999997</v>
      </c>
      <c r="M2151" t="s">
        <v>5</v>
      </c>
      <c r="N2151">
        <v>10.630493501258</v>
      </c>
      <c r="O2151" t="s">
        <v>6</v>
      </c>
      <c r="P2151">
        <v>45000</v>
      </c>
      <c r="Q2151" t="s">
        <v>7</v>
      </c>
      <c r="R2151">
        <v>45000</v>
      </c>
      <c r="S2151" t="s">
        <v>26</v>
      </c>
      <c r="T2151" t="s">
        <v>17540</v>
      </c>
      <c r="U2151" t="s">
        <v>17541</v>
      </c>
      <c r="V2151" t="s">
        <v>17542</v>
      </c>
      <c r="W2151">
        <v>3.7744200000000001E-3</v>
      </c>
    </row>
    <row r="2152" spans="5:23">
      <c r="E2152" t="s">
        <v>25</v>
      </c>
      <c r="F2152">
        <v>27075.5</v>
      </c>
      <c r="G2152" t="s">
        <v>1</v>
      </c>
      <c r="H2152" t="s">
        <v>27</v>
      </c>
      <c r="I2152" t="s">
        <v>3</v>
      </c>
      <c r="J2152">
        <v>0.92349999999999999</v>
      </c>
      <c r="K2152" t="s">
        <v>4</v>
      </c>
      <c r="L2152">
        <v>4330.63</v>
      </c>
      <c r="M2152" t="s">
        <v>5</v>
      </c>
      <c r="N2152">
        <v>10.391105881448</v>
      </c>
      <c r="O2152" t="s">
        <v>6</v>
      </c>
      <c r="P2152">
        <v>45000</v>
      </c>
      <c r="Q2152" t="s">
        <v>7</v>
      </c>
      <c r="R2152">
        <v>45000</v>
      </c>
      <c r="S2152" t="s">
        <v>28</v>
      </c>
      <c r="T2152" t="s">
        <v>16479</v>
      </c>
      <c r="U2152" t="s">
        <v>17543</v>
      </c>
      <c r="V2152" t="s">
        <v>17544</v>
      </c>
      <c r="W2152">
        <v>8.2912899999999998E-3</v>
      </c>
    </row>
    <row r="2153" spans="5:23">
      <c r="E2153" t="s">
        <v>29</v>
      </c>
      <c r="F2153">
        <v>27075.5</v>
      </c>
      <c r="G2153" t="s">
        <v>1</v>
      </c>
      <c r="H2153" t="s">
        <v>27</v>
      </c>
      <c r="I2153" t="s">
        <v>3</v>
      </c>
      <c r="J2153">
        <v>0.92349999999999999</v>
      </c>
      <c r="K2153" t="s">
        <v>4</v>
      </c>
      <c r="L2153">
        <v>4330.63</v>
      </c>
      <c r="M2153" t="s">
        <v>5</v>
      </c>
      <c r="N2153">
        <v>10.391105881448</v>
      </c>
      <c r="O2153" t="s">
        <v>6</v>
      </c>
      <c r="P2153">
        <v>45000</v>
      </c>
      <c r="Q2153" t="s">
        <v>7</v>
      </c>
      <c r="R2153">
        <v>45000</v>
      </c>
      <c r="S2153" t="s">
        <v>28</v>
      </c>
      <c r="T2153" t="s">
        <v>16479</v>
      </c>
      <c r="U2153" t="s">
        <v>17543</v>
      </c>
      <c r="V2153" t="s">
        <v>17544</v>
      </c>
      <c r="W2153">
        <v>8.2912899999999998E-3</v>
      </c>
    </row>
    <row r="2154" spans="5:23">
      <c r="E2154" t="s">
        <v>29</v>
      </c>
      <c r="F2154">
        <v>30182.2</v>
      </c>
      <c r="G2154" t="s">
        <v>1</v>
      </c>
      <c r="H2154" t="s">
        <v>30</v>
      </c>
      <c r="I2154" t="s">
        <v>3</v>
      </c>
      <c r="J2154">
        <v>0.89553000000000005</v>
      </c>
      <c r="K2154" t="s">
        <v>4</v>
      </c>
      <c r="L2154">
        <v>4131.3100000000004</v>
      </c>
      <c r="M2154" t="s">
        <v>5</v>
      </c>
      <c r="N2154">
        <v>10.892417460820001</v>
      </c>
      <c r="O2154" t="s">
        <v>6</v>
      </c>
      <c r="P2154">
        <v>45000</v>
      </c>
      <c r="Q2154" t="s">
        <v>7</v>
      </c>
      <c r="R2154">
        <v>45000</v>
      </c>
      <c r="S2154" t="s">
        <v>31</v>
      </c>
      <c r="T2154" t="s">
        <v>17545</v>
      </c>
      <c r="U2154" t="s">
        <v>17546</v>
      </c>
      <c r="V2154" t="s">
        <v>17547</v>
      </c>
      <c r="W2154">
        <v>3.79087E-3</v>
      </c>
    </row>
    <row r="2155" spans="5:23">
      <c r="E2155" t="s">
        <v>32</v>
      </c>
      <c r="F2155">
        <v>30182.2</v>
      </c>
      <c r="G2155" t="s">
        <v>1</v>
      </c>
      <c r="H2155" t="s">
        <v>30</v>
      </c>
      <c r="I2155" t="s">
        <v>3</v>
      </c>
      <c r="J2155">
        <v>0.89553000000000005</v>
      </c>
      <c r="K2155" t="s">
        <v>4</v>
      </c>
      <c r="L2155">
        <v>4131.3100000000004</v>
      </c>
      <c r="M2155" t="s">
        <v>5</v>
      </c>
      <c r="N2155">
        <v>10.892417460820001</v>
      </c>
      <c r="O2155" t="s">
        <v>6</v>
      </c>
      <c r="P2155">
        <v>45000</v>
      </c>
      <c r="Q2155" t="s">
        <v>7</v>
      </c>
      <c r="R2155">
        <v>45000</v>
      </c>
      <c r="S2155" t="s">
        <v>33</v>
      </c>
      <c r="T2155" t="s">
        <v>17545</v>
      </c>
      <c r="U2155" t="s">
        <v>17546</v>
      </c>
      <c r="V2155" t="s">
        <v>17547</v>
      </c>
      <c r="W2155">
        <v>3.79087E-3</v>
      </c>
    </row>
    <row r="2156" spans="5:23">
      <c r="E2156" t="s">
        <v>32</v>
      </c>
      <c r="F2156">
        <v>29073.3</v>
      </c>
      <c r="G2156" t="s">
        <v>1</v>
      </c>
      <c r="H2156" t="s">
        <v>17</v>
      </c>
      <c r="I2156" t="s">
        <v>3</v>
      </c>
      <c r="J2156">
        <v>0.89790400000000004</v>
      </c>
      <c r="K2156" t="s">
        <v>4</v>
      </c>
      <c r="L2156">
        <v>4266.25</v>
      </c>
      <c r="M2156" t="s">
        <v>5</v>
      </c>
      <c r="N2156">
        <v>10.547908171894999</v>
      </c>
      <c r="O2156" t="s">
        <v>6</v>
      </c>
      <c r="P2156">
        <v>45000</v>
      </c>
      <c r="Q2156" t="s">
        <v>7</v>
      </c>
      <c r="R2156">
        <v>45000</v>
      </c>
      <c r="S2156" t="s">
        <v>34</v>
      </c>
      <c r="T2156" t="s">
        <v>17548</v>
      </c>
      <c r="U2156" t="s">
        <v>17549</v>
      </c>
      <c r="V2156" t="s">
        <v>17550</v>
      </c>
      <c r="W2156">
        <v>3.4872499999999999E-3</v>
      </c>
    </row>
    <row r="2157" spans="5:23">
      <c r="E2157" t="s">
        <v>35</v>
      </c>
      <c r="F2157">
        <v>29073.3</v>
      </c>
      <c r="G2157" t="s">
        <v>1</v>
      </c>
      <c r="H2157" t="s">
        <v>17</v>
      </c>
      <c r="I2157" t="s">
        <v>3</v>
      </c>
      <c r="J2157">
        <v>0.89790400000000004</v>
      </c>
      <c r="K2157" t="s">
        <v>4</v>
      </c>
      <c r="L2157">
        <v>4266.25</v>
      </c>
      <c r="M2157" t="s">
        <v>5</v>
      </c>
      <c r="N2157">
        <v>10.547908171894999</v>
      </c>
      <c r="O2157" t="s">
        <v>6</v>
      </c>
      <c r="P2157">
        <v>45000</v>
      </c>
      <c r="Q2157" t="s">
        <v>7</v>
      </c>
      <c r="R2157">
        <v>45000</v>
      </c>
      <c r="S2157" t="s">
        <v>34</v>
      </c>
      <c r="T2157" t="s">
        <v>17548</v>
      </c>
      <c r="U2157" t="s">
        <v>17549</v>
      </c>
      <c r="V2157" t="s">
        <v>17550</v>
      </c>
      <c r="W2157">
        <v>3.4872499999999999E-3</v>
      </c>
    </row>
    <row r="2158" spans="5:23">
      <c r="E2158" t="s">
        <v>35</v>
      </c>
      <c r="F2158">
        <v>32917.5</v>
      </c>
      <c r="G2158" t="s">
        <v>1</v>
      </c>
      <c r="H2158" t="s">
        <v>36</v>
      </c>
      <c r="I2158" t="s">
        <v>3</v>
      </c>
      <c r="J2158">
        <v>0.86833800000000005</v>
      </c>
      <c r="K2158" t="s">
        <v>4</v>
      </c>
      <c r="L2158">
        <v>4028.99</v>
      </c>
      <c r="M2158" t="s">
        <v>5</v>
      </c>
      <c r="N2158">
        <v>11.1690467982</v>
      </c>
      <c r="O2158" t="s">
        <v>6</v>
      </c>
      <c r="P2158">
        <v>45000</v>
      </c>
      <c r="Q2158" t="s">
        <v>7</v>
      </c>
      <c r="R2158">
        <v>45000</v>
      </c>
      <c r="S2158" t="s">
        <v>37</v>
      </c>
      <c r="T2158" t="s">
        <v>17551</v>
      </c>
      <c r="U2158" t="s">
        <v>17552</v>
      </c>
      <c r="V2158" t="s">
        <v>17553</v>
      </c>
      <c r="W2158">
        <v>7.57911E-3</v>
      </c>
    </row>
    <row r="2159" spans="5:23">
      <c r="E2159" t="s">
        <v>38</v>
      </c>
      <c r="F2159">
        <v>32917.5</v>
      </c>
      <c r="G2159" t="s">
        <v>1</v>
      </c>
      <c r="H2159" t="s">
        <v>36</v>
      </c>
      <c r="I2159" t="s">
        <v>3</v>
      </c>
      <c r="J2159">
        <v>0.86833800000000005</v>
      </c>
      <c r="K2159" t="s">
        <v>4</v>
      </c>
      <c r="L2159">
        <v>4028.99</v>
      </c>
      <c r="M2159" t="s">
        <v>5</v>
      </c>
      <c r="N2159">
        <v>11.1690467982</v>
      </c>
      <c r="O2159" t="s">
        <v>6</v>
      </c>
      <c r="P2159">
        <v>45000</v>
      </c>
      <c r="Q2159" t="s">
        <v>7</v>
      </c>
      <c r="R2159">
        <v>45000</v>
      </c>
      <c r="S2159" t="s">
        <v>39</v>
      </c>
      <c r="T2159" t="s">
        <v>17551</v>
      </c>
      <c r="U2159" t="s">
        <v>17552</v>
      </c>
      <c r="V2159" t="s">
        <v>17553</v>
      </c>
      <c r="W2159">
        <v>7.57911E-3</v>
      </c>
    </row>
    <row r="2160" spans="5:23">
      <c r="E2160" t="s">
        <v>38</v>
      </c>
      <c r="F2160">
        <v>31476.9</v>
      </c>
      <c r="G2160" t="s">
        <v>1</v>
      </c>
      <c r="H2160" t="s">
        <v>40</v>
      </c>
      <c r="I2160" t="s">
        <v>3</v>
      </c>
      <c r="J2160">
        <v>0.87001700000000004</v>
      </c>
      <c r="K2160" t="s">
        <v>4</v>
      </c>
      <c r="L2160">
        <v>4197.13</v>
      </c>
      <c r="M2160" t="s">
        <v>5</v>
      </c>
      <c r="N2160">
        <v>10.721610799924999</v>
      </c>
      <c r="O2160" t="s">
        <v>6</v>
      </c>
      <c r="P2160">
        <v>45000</v>
      </c>
      <c r="Q2160" t="s">
        <v>7</v>
      </c>
      <c r="R2160">
        <v>45000</v>
      </c>
      <c r="S2160" t="s">
        <v>41</v>
      </c>
      <c r="T2160" t="s">
        <v>17554</v>
      </c>
      <c r="U2160" t="s">
        <v>17555</v>
      </c>
      <c r="V2160" t="s">
        <v>17556</v>
      </c>
      <c r="W2160">
        <v>9.1771400000000003E-3</v>
      </c>
    </row>
    <row r="2161" spans="5:23">
      <c r="E2161" t="s">
        <v>42</v>
      </c>
      <c r="F2161">
        <v>31476.9</v>
      </c>
      <c r="G2161" t="s">
        <v>1</v>
      </c>
      <c r="H2161" t="s">
        <v>40</v>
      </c>
      <c r="I2161" t="s">
        <v>3</v>
      </c>
      <c r="J2161">
        <v>0.87001700000000004</v>
      </c>
      <c r="K2161" t="s">
        <v>4</v>
      </c>
      <c r="L2161">
        <v>4197.13</v>
      </c>
      <c r="M2161" t="s">
        <v>5</v>
      </c>
      <c r="N2161">
        <v>10.721610799924999</v>
      </c>
      <c r="O2161" t="s">
        <v>6</v>
      </c>
      <c r="P2161">
        <v>45000</v>
      </c>
      <c r="Q2161" t="s">
        <v>7</v>
      </c>
      <c r="R2161">
        <v>45000</v>
      </c>
      <c r="S2161" t="s">
        <v>41</v>
      </c>
      <c r="T2161" t="s">
        <v>17554</v>
      </c>
      <c r="U2161" t="s">
        <v>17555</v>
      </c>
      <c r="V2161" t="s">
        <v>17556</v>
      </c>
      <c r="W2161">
        <v>9.1771400000000003E-3</v>
      </c>
    </row>
    <row r="2162" spans="5:23">
      <c r="E2162" t="s">
        <v>42</v>
      </c>
      <c r="F2162">
        <v>22946.5</v>
      </c>
      <c r="G2162" t="s">
        <v>1</v>
      </c>
      <c r="H2162" t="s">
        <v>14</v>
      </c>
      <c r="I2162" t="s">
        <v>3</v>
      </c>
      <c r="J2162">
        <v>0.98856299999999997</v>
      </c>
      <c r="K2162" t="s">
        <v>4</v>
      </c>
      <c r="L2162">
        <v>4459.3900000000003</v>
      </c>
      <c r="M2162" t="s">
        <v>5</v>
      </c>
      <c r="N2162">
        <v>10.091058819112</v>
      </c>
      <c r="O2162" t="s">
        <v>6</v>
      </c>
      <c r="P2162">
        <v>45000</v>
      </c>
      <c r="Q2162" t="s">
        <v>7</v>
      </c>
      <c r="R2162">
        <v>45000</v>
      </c>
      <c r="S2162" t="s">
        <v>43</v>
      </c>
      <c r="T2162" t="s">
        <v>17557</v>
      </c>
      <c r="U2162" t="s">
        <v>17558</v>
      </c>
      <c r="V2162" t="s">
        <v>17559</v>
      </c>
      <c r="W2162">
        <v>-6.4205700000000002E-4</v>
      </c>
    </row>
    <row r="2163" spans="5:23">
      <c r="E2163" t="s">
        <v>44</v>
      </c>
      <c r="F2163">
        <v>22946.5</v>
      </c>
      <c r="G2163" t="s">
        <v>1</v>
      </c>
      <c r="H2163" t="s">
        <v>14</v>
      </c>
      <c r="I2163" t="s">
        <v>3</v>
      </c>
      <c r="J2163">
        <v>0.98856299999999997</v>
      </c>
      <c r="K2163" t="s">
        <v>4</v>
      </c>
      <c r="L2163">
        <v>4459.3900000000003</v>
      </c>
      <c r="M2163" t="s">
        <v>5</v>
      </c>
      <c r="N2163">
        <v>10.091058819112</v>
      </c>
      <c r="O2163" t="s">
        <v>6</v>
      </c>
      <c r="P2163">
        <v>45000</v>
      </c>
      <c r="Q2163" t="s">
        <v>7</v>
      </c>
      <c r="R2163">
        <v>45000</v>
      </c>
      <c r="S2163" t="s">
        <v>45</v>
      </c>
      <c r="T2163" t="s">
        <v>17557</v>
      </c>
      <c r="U2163" t="s">
        <v>17558</v>
      </c>
      <c r="V2163" t="s">
        <v>17559</v>
      </c>
      <c r="W2163">
        <v>-6.4205700000000002E-4</v>
      </c>
    </row>
    <row r="2164" spans="5:23">
      <c r="E2164" t="s">
        <v>44</v>
      </c>
      <c r="F2164">
        <v>22861.9</v>
      </c>
      <c r="G2164" t="s">
        <v>1</v>
      </c>
      <c r="H2164" t="s">
        <v>10</v>
      </c>
      <c r="I2164" t="s">
        <v>3</v>
      </c>
      <c r="J2164">
        <v>0.98871600000000004</v>
      </c>
      <c r="K2164" t="s">
        <v>4</v>
      </c>
      <c r="L2164">
        <v>4474.5</v>
      </c>
      <c r="M2164" t="s">
        <v>5</v>
      </c>
      <c r="N2164">
        <v>10.05698060682</v>
      </c>
      <c r="O2164" t="s">
        <v>6</v>
      </c>
      <c r="P2164">
        <v>45000</v>
      </c>
      <c r="Q2164" t="s">
        <v>7</v>
      </c>
      <c r="R2164">
        <v>45000</v>
      </c>
      <c r="S2164" t="s">
        <v>11</v>
      </c>
      <c r="T2164" t="s">
        <v>17528</v>
      </c>
      <c r="U2164" t="s">
        <v>17529</v>
      </c>
      <c r="V2164" t="s">
        <v>17530</v>
      </c>
      <c r="W2164">
        <v>1.35852E-4</v>
      </c>
    </row>
    <row r="2165" spans="5:23">
      <c r="E2165" t="s">
        <v>0</v>
      </c>
      <c r="F2165">
        <v>23746.2</v>
      </c>
      <c r="G2165" t="s">
        <v>1</v>
      </c>
      <c r="H2165" t="s">
        <v>2</v>
      </c>
      <c r="I2165" t="s">
        <v>3</v>
      </c>
      <c r="J2165">
        <v>0.97641599999999995</v>
      </c>
      <c r="K2165" t="s">
        <v>4</v>
      </c>
      <c r="L2165">
        <v>4417.1000000000004</v>
      </c>
      <c r="M2165" t="s">
        <v>5</v>
      </c>
      <c r="N2165">
        <v>10.187686309125001</v>
      </c>
      <c r="O2165" t="s">
        <v>6</v>
      </c>
      <c r="P2165">
        <v>45000</v>
      </c>
      <c r="Q2165" t="s">
        <v>7</v>
      </c>
      <c r="R2165">
        <v>45000</v>
      </c>
      <c r="S2165" t="s">
        <v>8</v>
      </c>
      <c r="T2165" t="s">
        <v>17560</v>
      </c>
      <c r="U2165" t="s">
        <v>17561</v>
      </c>
      <c r="V2165" t="s">
        <v>17562</v>
      </c>
      <c r="W2165">
        <v>1.25577E-3</v>
      </c>
    </row>
    <row r="2166" spans="5:23">
      <c r="E2166" t="s">
        <v>9</v>
      </c>
      <c r="F2166">
        <v>22848.5</v>
      </c>
      <c r="G2166" t="s">
        <v>1</v>
      </c>
      <c r="H2166" t="s">
        <v>10</v>
      </c>
      <c r="I2166" t="s">
        <v>3</v>
      </c>
      <c r="J2166">
        <v>0.98899999999999999</v>
      </c>
      <c r="K2166" t="s">
        <v>4</v>
      </c>
      <c r="L2166">
        <v>4474.5600000000004</v>
      </c>
      <c r="M2166" t="s">
        <v>5</v>
      </c>
      <c r="N2166">
        <v>10.05685831774</v>
      </c>
      <c r="O2166" t="s">
        <v>6</v>
      </c>
      <c r="P2166">
        <v>45000</v>
      </c>
      <c r="Q2166" t="s">
        <v>7</v>
      </c>
      <c r="R2166">
        <v>45000</v>
      </c>
      <c r="S2166" t="s">
        <v>11</v>
      </c>
      <c r="T2166" t="s">
        <v>17563</v>
      </c>
      <c r="U2166" t="s">
        <v>17564</v>
      </c>
      <c r="V2166" t="s">
        <v>17565</v>
      </c>
      <c r="W2166">
        <v>-2.0819499999999999E-3</v>
      </c>
    </row>
    <row r="2167" spans="5:23">
      <c r="E2167" t="s">
        <v>12</v>
      </c>
      <c r="F2167">
        <v>23746.2</v>
      </c>
      <c r="G2167" t="s">
        <v>1</v>
      </c>
      <c r="H2167" t="s">
        <v>2</v>
      </c>
      <c r="I2167" t="s">
        <v>3</v>
      </c>
      <c r="J2167">
        <v>0.97641599999999995</v>
      </c>
      <c r="K2167" t="s">
        <v>4</v>
      </c>
      <c r="L2167">
        <v>4417.1000000000004</v>
      </c>
      <c r="M2167" t="s">
        <v>5</v>
      </c>
      <c r="N2167">
        <v>10.187686309125001</v>
      </c>
      <c r="O2167" t="s">
        <v>6</v>
      </c>
      <c r="P2167">
        <v>45000</v>
      </c>
      <c r="Q2167" t="s">
        <v>7</v>
      </c>
      <c r="R2167">
        <v>45000</v>
      </c>
      <c r="S2167" t="s">
        <v>13</v>
      </c>
      <c r="T2167" t="s">
        <v>17560</v>
      </c>
      <c r="U2167" t="s">
        <v>17561</v>
      </c>
      <c r="V2167" t="s">
        <v>17562</v>
      </c>
      <c r="W2167">
        <v>1.25577E-3</v>
      </c>
    </row>
    <row r="2168" spans="5:23">
      <c r="E2168" t="s">
        <v>12</v>
      </c>
      <c r="F2168">
        <v>23674.1</v>
      </c>
      <c r="G2168" t="s">
        <v>1</v>
      </c>
      <c r="H2168" t="s">
        <v>14</v>
      </c>
      <c r="I2168" t="s">
        <v>3</v>
      </c>
      <c r="J2168">
        <v>0.97450300000000001</v>
      </c>
      <c r="K2168" t="s">
        <v>4</v>
      </c>
      <c r="L2168">
        <v>4447.96</v>
      </c>
      <c r="M2168" t="s">
        <v>5</v>
      </c>
      <c r="N2168">
        <v>10.116997015152</v>
      </c>
      <c r="O2168" t="s">
        <v>6</v>
      </c>
      <c r="P2168">
        <v>45000</v>
      </c>
      <c r="Q2168" t="s">
        <v>7</v>
      </c>
      <c r="R2168">
        <v>45000</v>
      </c>
      <c r="S2168" t="s">
        <v>15</v>
      </c>
      <c r="T2168" t="s">
        <v>17566</v>
      </c>
      <c r="U2168" t="s">
        <v>17567</v>
      </c>
      <c r="V2168" t="s">
        <v>17568</v>
      </c>
      <c r="W2168">
        <v>1.43072E-4</v>
      </c>
    </row>
    <row r="2169" spans="5:23">
      <c r="E2169" t="s">
        <v>16</v>
      </c>
      <c r="F2169">
        <v>23674.1</v>
      </c>
      <c r="G2169" t="s">
        <v>1</v>
      </c>
      <c r="H2169" t="s">
        <v>14</v>
      </c>
      <c r="I2169" t="s">
        <v>3</v>
      </c>
      <c r="J2169">
        <v>0.97450300000000001</v>
      </c>
      <c r="K2169" t="s">
        <v>4</v>
      </c>
      <c r="L2169">
        <v>4447.96</v>
      </c>
      <c r="M2169" t="s">
        <v>5</v>
      </c>
      <c r="N2169">
        <v>10.116997015152</v>
      </c>
      <c r="O2169" t="s">
        <v>6</v>
      </c>
      <c r="P2169">
        <v>45000</v>
      </c>
      <c r="Q2169" t="s">
        <v>7</v>
      </c>
      <c r="R2169">
        <v>45000</v>
      </c>
      <c r="S2169" t="s">
        <v>15</v>
      </c>
      <c r="T2169" t="s">
        <v>17566</v>
      </c>
      <c r="U2169" t="s">
        <v>17567</v>
      </c>
      <c r="V2169" t="s">
        <v>17568</v>
      </c>
      <c r="W2169">
        <v>1.43072E-4</v>
      </c>
    </row>
    <row r="2170" spans="5:23">
      <c r="E2170" t="s">
        <v>16</v>
      </c>
      <c r="F2170">
        <v>25917.599999999999</v>
      </c>
      <c r="G2170" t="s">
        <v>1</v>
      </c>
      <c r="H2170" t="s">
        <v>17</v>
      </c>
      <c r="I2170" t="s">
        <v>3</v>
      </c>
      <c r="J2170">
        <v>0.94414500000000001</v>
      </c>
      <c r="K2170" t="s">
        <v>4</v>
      </c>
      <c r="L2170">
        <v>4328.41</v>
      </c>
      <c r="M2170" t="s">
        <v>5</v>
      </c>
      <c r="N2170">
        <v>10.39642709782</v>
      </c>
      <c r="O2170" t="s">
        <v>6</v>
      </c>
      <c r="P2170">
        <v>45000</v>
      </c>
      <c r="Q2170" t="s">
        <v>7</v>
      </c>
      <c r="R2170">
        <v>45000</v>
      </c>
      <c r="S2170" t="s">
        <v>18</v>
      </c>
      <c r="T2170" t="s">
        <v>17569</v>
      </c>
      <c r="U2170" t="s">
        <v>17570</v>
      </c>
      <c r="V2170" t="s">
        <v>17571</v>
      </c>
      <c r="W2170">
        <v>3.3272100000000002E-4</v>
      </c>
    </row>
    <row r="2171" spans="5:23">
      <c r="E2171" t="s">
        <v>19</v>
      </c>
      <c r="F2171">
        <v>25917.599999999999</v>
      </c>
      <c r="G2171" t="s">
        <v>1</v>
      </c>
      <c r="H2171" t="s">
        <v>17</v>
      </c>
      <c r="I2171" t="s">
        <v>3</v>
      </c>
      <c r="J2171">
        <v>0.94414500000000001</v>
      </c>
      <c r="K2171" t="s">
        <v>4</v>
      </c>
      <c r="L2171">
        <v>4328.41</v>
      </c>
      <c r="M2171" t="s">
        <v>5</v>
      </c>
      <c r="N2171">
        <v>10.39642709782</v>
      </c>
      <c r="O2171" t="s">
        <v>6</v>
      </c>
      <c r="P2171">
        <v>45000</v>
      </c>
      <c r="Q2171" t="s">
        <v>7</v>
      </c>
      <c r="R2171">
        <v>45000</v>
      </c>
      <c r="S2171" t="s">
        <v>20</v>
      </c>
      <c r="T2171" t="s">
        <v>17569</v>
      </c>
      <c r="U2171" t="s">
        <v>17570</v>
      </c>
      <c r="V2171" t="s">
        <v>17571</v>
      </c>
      <c r="W2171">
        <v>3.3272100000000002E-4</v>
      </c>
    </row>
    <row r="2172" spans="5:23">
      <c r="E2172" t="s">
        <v>19</v>
      </c>
      <c r="F2172">
        <v>25310.2</v>
      </c>
      <c r="G2172" t="s">
        <v>1</v>
      </c>
      <c r="H2172" t="s">
        <v>2</v>
      </c>
      <c r="I2172" t="s">
        <v>3</v>
      </c>
      <c r="J2172">
        <v>0.94850500000000004</v>
      </c>
      <c r="K2172" t="s">
        <v>4</v>
      </c>
      <c r="L2172">
        <v>4391.63</v>
      </c>
      <c r="M2172" t="s">
        <v>5</v>
      </c>
      <c r="N2172">
        <v>10.246770231216001</v>
      </c>
      <c r="O2172" t="s">
        <v>6</v>
      </c>
      <c r="P2172">
        <v>45000</v>
      </c>
      <c r="Q2172" t="s">
        <v>7</v>
      </c>
      <c r="R2172">
        <v>45000</v>
      </c>
      <c r="S2172" t="s">
        <v>21</v>
      </c>
      <c r="T2172" t="s">
        <v>17572</v>
      </c>
      <c r="U2172" t="s">
        <v>17573</v>
      </c>
      <c r="V2172" t="s">
        <v>17574</v>
      </c>
      <c r="W2172">
        <v>1.8236699999999999E-3</v>
      </c>
    </row>
    <row r="2173" spans="5:23">
      <c r="E2173" t="s">
        <v>22</v>
      </c>
      <c r="F2173">
        <v>25310.2</v>
      </c>
      <c r="G2173" t="s">
        <v>1</v>
      </c>
      <c r="H2173" t="s">
        <v>2</v>
      </c>
      <c r="I2173" t="s">
        <v>3</v>
      </c>
      <c r="J2173">
        <v>0.94850500000000004</v>
      </c>
      <c r="K2173" t="s">
        <v>4</v>
      </c>
      <c r="L2173">
        <v>4391.63</v>
      </c>
      <c r="M2173" t="s">
        <v>5</v>
      </c>
      <c r="N2173">
        <v>10.246770231216001</v>
      </c>
      <c r="O2173" t="s">
        <v>6</v>
      </c>
      <c r="P2173">
        <v>45000</v>
      </c>
      <c r="Q2173" t="s">
        <v>7</v>
      </c>
      <c r="R2173">
        <v>45000</v>
      </c>
      <c r="S2173" t="s">
        <v>21</v>
      </c>
      <c r="T2173" t="s">
        <v>17572</v>
      </c>
      <c r="U2173" t="s">
        <v>17573</v>
      </c>
      <c r="V2173" t="s">
        <v>17574</v>
      </c>
      <c r="W2173">
        <v>1.8236699999999999E-3</v>
      </c>
    </row>
    <row r="2174" spans="5:23">
      <c r="E2174" t="s">
        <v>22</v>
      </c>
      <c r="F2174">
        <v>27749.200000000001</v>
      </c>
      <c r="G2174" t="s">
        <v>1</v>
      </c>
      <c r="H2174" t="s">
        <v>23</v>
      </c>
      <c r="I2174" t="s">
        <v>3</v>
      </c>
      <c r="J2174">
        <v>0.92274400000000001</v>
      </c>
      <c r="K2174" t="s">
        <v>4</v>
      </c>
      <c r="L2174">
        <v>4232.41</v>
      </c>
      <c r="M2174" t="s">
        <v>5</v>
      </c>
      <c r="N2174">
        <v>10.632247288822001</v>
      </c>
      <c r="O2174" t="s">
        <v>6</v>
      </c>
      <c r="P2174">
        <v>45000</v>
      </c>
      <c r="Q2174" t="s">
        <v>7</v>
      </c>
      <c r="R2174">
        <v>45000</v>
      </c>
      <c r="S2174" t="s">
        <v>24</v>
      </c>
      <c r="T2174" t="s">
        <v>17575</v>
      </c>
      <c r="U2174" t="s">
        <v>17576</v>
      </c>
      <c r="V2174" t="s">
        <v>17577</v>
      </c>
      <c r="W2174">
        <v>3.4268499999999999E-3</v>
      </c>
    </row>
    <row r="2175" spans="5:23">
      <c r="E2175" t="s">
        <v>25</v>
      </c>
      <c r="F2175">
        <v>27749.200000000001</v>
      </c>
      <c r="G2175" t="s">
        <v>1</v>
      </c>
      <c r="H2175" t="s">
        <v>23</v>
      </c>
      <c r="I2175" t="s">
        <v>3</v>
      </c>
      <c r="J2175">
        <v>0.92274400000000001</v>
      </c>
      <c r="K2175" t="s">
        <v>4</v>
      </c>
      <c r="L2175">
        <v>4232.41</v>
      </c>
      <c r="M2175" t="s">
        <v>5</v>
      </c>
      <c r="N2175">
        <v>10.632247288822001</v>
      </c>
      <c r="O2175" t="s">
        <v>6</v>
      </c>
      <c r="P2175">
        <v>45000</v>
      </c>
      <c r="Q2175" t="s">
        <v>7</v>
      </c>
      <c r="R2175">
        <v>45000</v>
      </c>
      <c r="S2175" t="s">
        <v>26</v>
      </c>
      <c r="T2175" t="s">
        <v>17575</v>
      </c>
      <c r="U2175" t="s">
        <v>17576</v>
      </c>
      <c r="V2175" t="s">
        <v>17577</v>
      </c>
      <c r="W2175">
        <v>3.4268499999999999E-3</v>
      </c>
    </row>
    <row r="2176" spans="5:23">
      <c r="E2176" t="s">
        <v>25</v>
      </c>
      <c r="F2176">
        <v>27145</v>
      </c>
      <c r="G2176" t="s">
        <v>1</v>
      </c>
      <c r="H2176" t="s">
        <v>27</v>
      </c>
      <c r="I2176" t="s">
        <v>3</v>
      </c>
      <c r="J2176">
        <v>0.92236700000000005</v>
      </c>
      <c r="K2176" t="s">
        <v>4</v>
      </c>
      <c r="L2176">
        <v>4330.1400000000003</v>
      </c>
      <c r="M2176" t="s">
        <v>5</v>
      </c>
      <c r="N2176">
        <v>10.392275449815999</v>
      </c>
      <c r="O2176" t="s">
        <v>6</v>
      </c>
      <c r="P2176">
        <v>45000</v>
      </c>
      <c r="Q2176" t="s">
        <v>7</v>
      </c>
      <c r="R2176">
        <v>45000</v>
      </c>
      <c r="S2176" t="s">
        <v>28</v>
      </c>
      <c r="T2176" t="s">
        <v>17578</v>
      </c>
      <c r="U2176" t="s">
        <v>17579</v>
      </c>
      <c r="V2176" t="s">
        <v>17580</v>
      </c>
      <c r="W2176">
        <v>5.9459700000000001E-3</v>
      </c>
    </row>
    <row r="2177" spans="5:23">
      <c r="E2177" t="s">
        <v>29</v>
      </c>
      <c r="F2177">
        <v>27145</v>
      </c>
      <c r="G2177" t="s">
        <v>1</v>
      </c>
      <c r="H2177" t="s">
        <v>27</v>
      </c>
      <c r="I2177" t="s">
        <v>3</v>
      </c>
      <c r="J2177">
        <v>0.92236700000000005</v>
      </c>
      <c r="K2177" t="s">
        <v>4</v>
      </c>
      <c r="L2177">
        <v>4330.1400000000003</v>
      </c>
      <c r="M2177" t="s">
        <v>5</v>
      </c>
      <c r="N2177">
        <v>10.392275449815999</v>
      </c>
      <c r="O2177" t="s">
        <v>6</v>
      </c>
      <c r="P2177">
        <v>45000</v>
      </c>
      <c r="Q2177" t="s">
        <v>7</v>
      </c>
      <c r="R2177">
        <v>45000</v>
      </c>
      <c r="S2177" t="s">
        <v>28</v>
      </c>
      <c r="T2177" t="s">
        <v>17578</v>
      </c>
      <c r="U2177" t="s">
        <v>17579</v>
      </c>
      <c r="V2177" t="s">
        <v>17580</v>
      </c>
      <c r="W2177">
        <v>5.9459700000000001E-3</v>
      </c>
    </row>
    <row r="2178" spans="5:23">
      <c r="E2178" t="s">
        <v>29</v>
      </c>
      <c r="F2178">
        <v>29990.799999999999</v>
      </c>
      <c r="G2178" t="s">
        <v>1</v>
      </c>
      <c r="H2178" t="s">
        <v>30</v>
      </c>
      <c r="I2178" t="s">
        <v>3</v>
      </c>
      <c r="J2178">
        <v>0.89814300000000002</v>
      </c>
      <c r="K2178" t="s">
        <v>4</v>
      </c>
      <c r="L2178">
        <v>4133.53</v>
      </c>
      <c r="M2178" t="s">
        <v>5</v>
      </c>
      <c r="N2178">
        <v>10.886572006950001</v>
      </c>
      <c r="O2178" t="s">
        <v>6</v>
      </c>
      <c r="P2178">
        <v>45000</v>
      </c>
      <c r="Q2178" t="s">
        <v>7</v>
      </c>
      <c r="R2178">
        <v>45000</v>
      </c>
      <c r="S2178" t="s">
        <v>31</v>
      </c>
      <c r="T2178" t="s">
        <v>17581</v>
      </c>
      <c r="U2178" t="s">
        <v>17582</v>
      </c>
      <c r="V2178" t="s">
        <v>17583</v>
      </c>
      <c r="W2178">
        <v>6.0014899999999999E-3</v>
      </c>
    </row>
    <row r="2179" spans="5:23">
      <c r="E2179" t="s">
        <v>32</v>
      </c>
      <c r="F2179">
        <v>29990.799999999999</v>
      </c>
      <c r="G2179" t="s">
        <v>1</v>
      </c>
      <c r="H2179" t="s">
        <v>30</v>
      </c>
      <c r="I2179" t="s">
        <v>3</v>
      </c>
      <c r="J2179">
        <v>0.89814300000000002</v>
      </c>
      <c r="K2179" t="s">
        <v>4</v>
      </c>
      <c r="L2179">
        <v>4133.53</v>
      </c>
      <c r="M2179" t="s">
        <v>5</v>
      </c>
      <c r="N2179">
        <v>10.886572006950001</v>
      </c>
      <c r="O2179" t="s">
        <v>6</v>
      </c>
      <c r="P2179">
        <v>45000</v>
      </c>
      <c r="Q2179" t="s">
        <v>7</v>
      </c>
      <c r="R2179">
        <v>45000</v>
      </c>
      <c r="S2179" t="s">
        <v>33</v>
      </c>
      <c r="T2179" t="s">
        <v>17581</v>
      </c>
      <c r="U2179" t="s">
        <v>17582</v>
      </c>
      <c r="V2179" t="s">
        <v>17583</v>
      </c>
      <c r="W2179">
        <v>6.0014899999999999E-3</v>
      </c>
    </row>
    <row r="2180" spans="5:23">
      <c r="E2180" t="s">
        <v>32</v>
      </c>
      <c r="F2180">
        <v>29296.3</v>
      </c>
      <c r="G2180" t="s">
        <v>1</v>
      </c>
      <c r="H2180" t="s">
        <v>17</v>
      </c>
      <c r="I2180" t="s">
        <v>3</v>
      </c>
      <c r="J2180">
        <v>0.894513</v>
      </c>
      <c r="K2180" t="s">
        <v>4</v>
      </c>
      <c r="L2180">
        <v>4265.93</v>
      </c>
      <c r="M2180" t="s">
        <v>5</v>
      </c>
      <c r="N2180">
        <v>10.548687853815</v>
      </c>
      <c r="O2180" t="s">
        <v>6</v>
      </c>
      <c r="P2180">
        <v>45000</v>
      </c>
      <c r="Q2180" t="s">
        <v>7</v>
      </c>
      <c r="R2180">
        <v>45000</v>
      </c>
      <c r="S2180" t="s">
        <v>34</v>
      </c>
      <c r="T2180" t="s">
        <v>17584</v>
      </c>
      <c r="U2180" t="s">
        <v>17585</v>
      </c>
      <c r="V2180" t="s">
        <v>17586</v>
      </c>
      <c r="W2180">
        <v>2.4595200000000002E-3</v>
      </c>
    </row>
    <row r="2181" spans="5:23">
      <c r="E2181" t="s">
        <v>35</v>
      </c>
      <c r="F2181">
        <v>29296.3</v>
      </c>
      <c r="G2181" t="s">
        <v>1</v>
      </c>
      <c r="H2181" t="s">
        <v>17</v>
      </c>
      <c r="I2181" t="s">
        <v>3</v>
      </c>
      <c r="J2181">
        <v>0.894513</v>
      </c>
      <c r="K2181" t="s">
        <v>4</v>
      </c>
      <c r="L2181">
        <v>4265.93</v>
      </c>
      <c r="M2181" t="s">
        <v>5</v>
      </c>
      <c r="N2181">
        <v>10.548687853815</v>
      </c>
      <c r="O2181" t="s">
        <v>6</v>
      </c>
      <c r="P2181">
        <v>45000</v>
      </c>
      <c r="Q2181" t="s">
        <v>7</v>
      </c>
      <c r="R2181">
        <v>45000</v>
      </c>
      <c r="S2181" t="s">
        <v>34</v>
      </c>
      <c r="T2181" t="s">
        <v>17584</v>
      </c>
      <c r="U2181" t="s">
        <v>17585</v>
      </c>
      <c r="V2181" t="s">
        <v>17586</v>
      </c>
      <c r="W2181">
        <v>2.4595200000000002E-3</v>
      </c>
    </row>
    <row r="2182" spans="5:23">
      <c r="E2182" t="s">
        <v>35</v>
      </c>
      <c r="F2182">
        <v>32351.7</v>
      </c>
      <c r="G2182" t="s">
        <v>1</v>
      </c>
      <c r="H2182" t="s">
        <v>36</v>
      </c>
      <c r="I2182" t="s">
        <v>3</v>
      </c>
      <c r="J2182">
        <v>0.87602999999999998</v>
      </c>
      <c r="K2182" t="s">
        <v>4</v>
      </c>
      <c r="L2182">
        <v>4027.76</v>
      </c>
      <c r="M2182" t="s">
        <v>5</v>
      </c>
      <c r="N2182">
        <v>11.172456495461001</v>
      </c>
      <c r="O2182" t="s">
        <v>6</v>
      </c>
      <c r="P2182">
        <v>45000</v>
      </c>
      <c r="Q2182" t="s">
        <v>7</v>
      </c>
      <c r="R2182">
        <v>45000</v>
      </c>
      <c r="S2182" t="s">
        <v>37</v>
      </c>
      <c r="T2182" t="s">
        <v>17587</v>
      </c>
      <c r="U2182" t="s">
        <v>17588</v>
      </c>
      <c r="V2182" t="s">
        <v>17589</v>
      </c>
      <c r="W2182">
        <v>9.9011299999999993E-3</v>
      </c>
    </row>
    <row r="2183" spans="5:23">
      <c r="E2183" t="s">
        <v>38</v>
      </c>
      <c r="F2183">
        <v>32351.7</v>
      </c>
      <c r="G2183" t="s">
        <v>1</v>
      </c>
      <c r="H2183" t="s">
        <v>36</v>
      </c>
      <c r="I2183" t="s">
        <v>3</v>
      </c>
      <c r="J2183">
        <v>0.87602999999999998</v>
      </c>
      <c r="K2183" t="s">
        <v>4</v>
      </c>
      <c r="L2183">
        <v>4027.76</v>
      </c>
      <c r="M2183" t="s">
        <v>5</v>
      </c>
      <c r="N2183">
        <v>11.172456495461001</v>
      </c>
      <c r="O2183" t="s">
        <v>6</v>
      </c>
      <c r="P2183">
        <v>45000</v>
      </c>
      <c r="Q2183" t="s">
        <v>7</v>
      </c>
      <c r="R2183">
        <v>45000</v>
      </c>
      <c r="S2183" t="s">
        <v>39</v>
      </c>
      <c r="T2183" t="s">
        <v>17587</v>
      </c>
      <c r="U2183" t="s">
        <v>17588</v>
      </c>
      <c r="V2183" t="s">
        <v>17589</v>
      </c>
      <c r="W2183">
        <v>9.9011299999999993E-3</v>
      </c>
    </row>
    <row r="2184" spans="5:23">
      <c r="E2184" t="s">
        <v>38</v>
      </c>
      <c r="F2184">
        <v>31505.5</v>
      </c>
      <c r="G2184" t="s">
        <v>1</v>
      </c>
      <c r="H2184" t="s">
        <v>40</v>
      </c>
      <c r="I2184" t="s">
        <v>3</v>
      </c>
      <c r="J2184">
        <v>0.86959200000000003</v>
      </c>
      <c r="K2184" t="s">
        <v>4</v>
      </c>
      <c r="L2184">
        <v>4197.42</v>
      </c>
      <c r="M2184" t="s">
        <v>5</v>
      </c>
      <c r="N2184">
        <v>10.720880143439</v>
      </c>
      <c r="O2184" t="s">
        <v>6</v>
      </c>
      <c r="P2184">
        <v>45000</v>
      </c>
      <c r="Q2184" t="s">
        <v>7</v>
      </c>
      <c r="R2184">
        <v>45000</v>
      </c>
      <c r="S2184" t="s">
        <v>41</v>
      </c>
      <c r="T2184" t="s">
        <v>17590</v>
      </c>
      <c r="U2184" t="s">
        <v>17591</v>
      </c>
      <c r="V2184" t="s">
        <v>17592</v>
      </c>
      <c r="W2184">
        <v>6.9142600000000002E-3</v>
      </c>
    </row>
    <row r="2185" spans="5:23">
      <c r="E2185" t="s">
        <v>42</v>
      </c>
      <c r="F2185">
        <v>31505.5</v>
      </c>
      <c r="G2185" t="s">
        <v>1</v>
      </c>
      <c r="H2185" t="s">
        <v>40</v>
      </c>
      <c r="I2185" t="s">
        <v>3</v>
      </c>
      <c r="J2185">
        <v>0.86959200000000003</v>
      </c>
      <c r="K2185" t="s">
        <v>4</v>
      </c>
      <c r="L2185">
        <v>4197.42</v>
      </c>
      <c r="M2185" t="s">
        <v>5</v>
      </c>
      <c r="N2185">
        <v>10.720880143439</v>
      </c>
      <c r="O2185" t="s">
        <v>6</v>
      </c>
      <c r="P2185">
        <v>45000</v>
      </c>
      <c r="Q2185" t="s">
        <v>7</v>
      </c>
      <c r="R2185">
        <v>45000</v>
      </c>
      <c r="S2185" t="s">
        <v>41</v>
      </c>
      <c r="T2185" t="s">
        <v>17590</v>
      </c>
      <c r="U2185" t="s">
        <v>17591</v>
      </c>
      <c r="V2185" t="s">
        <v>17592</v>
      </c>
      <c r="W2185">
        <v>6.9142600000000002E-3</v>
      </c>
    </row>
    <row r="2186" spans="5:23">
      <c r="E2186" t="s">
        <v>42</v>
      </c>
      <c r="F2186">
        <v>23036.400000000001</v>
      </c>
      <c r="G2186" t="s">
        <v>1</v>
      </c>
      <c r="H2186" t="s">
        <v>14</v>
      </c>
      <c r="I2186" t="s">
        <v>3</v>
      </c>
      <c r="J2186">
        <v>0.98663000000000001</v>
      </c>
      <c r="K2186" t="s">
        <v>4</v>
      </c>
      <c r="L2186">
        <v>4459.3900000000003</v>
      </c>
      <c r="M2186" t="s">
        <v>5</v>
      </c>
      <c r="N2186">
        <v>10.091058804112</v>
      </c>
      <c r="O2186" t="s">
        <v>6</v>
      </c>
      <c r="P2186">
        <v>45000</v>
      </c>
      <c r="Q2186" t="s">
        <v>7</v>
      </c>
      <c r="R2186">
        <v>45000</v>
      </c>
      <c r="S2186" t="s">
        <v>43</v>
      </c>
      <c r="T2186" t="s">
        <v>17593</v>
      </c>
      <c r="U2186" t="s">
        <v>17594</v>
      </c>
      <c r="V2186" t="s">
        <v>17595</v>
      </c>
      <c r="W2186">
        <v>-2.1418300000000001E-4</v>
      </c>
    </row>
    <row r="2187" spans="5:23">
      <c r="E2187" t="s">
        <v>44</v>
      </c>
      <c r="F2187">
        <v>23036.400000000001</v>
      </c>
      <c r="G2187" t="s">
        <v>1</v>
      </c>
      <c r="H2187" t="s">
        <v>14</v>
      </c>
      <c r="I2187" t="s">
        <v>3</v>
      </c>
      <c r="J2187">
        <v>0.98663000000000001</v>
      </c>
      <c r="K2187" t="s">
        <v>4</v>
      </c>
      <c r="L2187">
        <v>4459.3900000000003</v>
      </c>
      <c r="M2187" t="s">
        <v>5</v>
      </c>
      <c r="N2187">
        <v>10.091058804112</v>
      </c>
      <c r="O2187" t="s">
        <v>6</v>
      </c>
      <c r="P2187">
        <v>45000</v>
      </c>
      <c r="Q2187" t="s">
        <v>7</v>
      </c>
      <c r="R2187">
        <v>45000</v>
      </c>
      <c r="S2187" t="s">
        <v>45</v>
      </c>
      <c r="T2187" t="s">
        <v>17593</v>
      </c>
      <c r="U2187" t="s">
        <v>17594</v>
      </c>
      <c r="V2187" t="s">
        <v>17595</v>
      </c>
      <c r="W2187">
        <v>-2.1418300000000001E-4</v>
      </c>
    </row>
    <row r="2188" spans="5:23">
      <c r="E2188" t="s">
        <v>44</v>
      </c>
      <c r="F2188">
        <v>22848.5</v>
      </c>
      <c r="G2188" t="s">
        <v>1</v>
      </c>
      <c r="H2188" t="s">
        <v>10</v>
      </c>
      <c r="I2188" t="s">
        <v>3</v>
      </c>
      <c r="J2188">
        <v>0.98899999999999999</v>
      </c>
      <c r="K2188" t="s">
        <v>4</v>
      </c>
      <c r="L2188">
        <v>4474.5600000000004</v>
      </c>
      <c r="M2188" t="s">
        <v>5</v>
      </c>
      <c r="N2188">
        <v>10.05685831774</v>
      </c>
      <c r="O2188" t="s">
        <v>6</v>
      </c>
      <c r="P2188">
        <v>45000</v>
      </c>
      <c r="Q2188" t="s">
        <v>7</v>
      </c>
      <c r="R2188">
        <v>45000</v>
      </c>
      <c r="S2188" t="s">
        <v>11</v>
      </c>
      <c r="T2188" t="s">
        <v>17563</v>
      </c>
      <c r="U2188" t="s">
        <v>17564</v>
      </c>
      <c r="V2188" t="s">
        <v>17565</v>
      </c>
      <c r="W2188">
        <v>-2.0819499999999999E-3</v>
      </c>
    </row>
    <row r="2189" spans="5:23">
      <c r="E2189" t="s">
        <v>0</v>
      </c>
      <c r="F2189">
        <v>23876.400000000001</v>
      </c>
      <c r="G2189" t="s">
        <v>1</v>
      </c>
      <c r="H2189" t="s">
        <v>2</v>
      </c>
      <c r="I2189" t="s">
        <v>3</v>
      </c>
      <c r="J2189">
        <v>0.97374000000000005</v>
      </c>
      <c r="K2189" t="s">
        <v>4</v>
      </c>
      <c r="L2189">
        <v>4417.18</v>
      </c>
      <c r="M2189" t="s">
        <v>5</v>
      </c>
      <c r="N2189">
        <v>10.187491277395001</v>
      </c>
      <c r="O2189" t="s">
        <v>6</v>
      </c>
      <c r="P2189">
        <v>45000</v>
      </c>
      <c r="Q2189" t="s">
        <v>7</v>
      </c>
      <c r="R2189">
        <v>45000</v>
      </c>
      <c r="S2189" t="s">
        <v>8</v>
      </c>
      <c r="T2189" t="s">
        <v>15575</v>
      </c>
      <c r="U2189" t="s">
        <v>17596</v>
      </c>
      <c r="V2189" t="s">
        <v>17597</v>
      </c>
      <c r="W2189">
        <v>-9.3964000000000005E-4</v>
      </c>
    </row>
    <row r="2190" spans="5:23">
      <c r="E2190" t="s">
        <v>9</v>
      </c>
      <c r="F2190">
        <v>22919.1</v>
      </c>
      <c r="G2190" t="s">
        <v>1</v>
      </c>
      <c r="H2190" t="s">
        <v>10</v>
      </c>
      <c r="I2190" t="s">
        <v>3</v>
      </c>
      <c r="J2190">
        <v>0.98747799999999997</v>
      </c>
      <c r="K2190" t="s">
        <v>4</v>
      </c>
      <c r="L2190">
        <v>4474.54</v>
      </c>
      <c r="M2190" t="s">
        <v>5</v>
      </c>
      <c r="N2190">
        <v>10.056907203172001</v>
      </c>
      <c r="O2190" t="s">
        <v>6</v>
      </c>
      <c r="P2190">
        <v>45000</v>
      </c>
      <c r="Q2190" t="s">
        <v>7</v>
      </c>
      <c r="R2190">
        <v>45000</v>
      </c>
      <c r="S2190" t="s">
        <v>11</v>
      </c>
      <c r="T2190" t="s">
        <v>17598</v>
      </c>
      <c r="U2190" t="s">
        <v>17599</v>
      </c>
      <c r="V2190" t="s">
        <v>17600</v>
      </c>
      <c r="W2190">
        <v>-1.2464399999999999E-3</v>
      </c>
    </row>
    <row r="2191" spans="5:23">
      <c r="E2191" t="s">
        <v>12</v>
      </c>
      <c r="F2191">
        <v>23876.400000000001</v>
      </c>
      <c r="G2191" t="s">
        <v>1</v>
      </c>
      <c r="H2191" t="s">
        <v>2</v>
      </c>
      <c r="I2191" t="s">
        <v>3</v>
      </c>
      <c r="J2191">
        <v>0.97374000000000005</v>
      </c>
      <c r="K2191" t="s">
        <v>4</v>
      </c>
      <c r="L2191">
        <v>4417.18</v>
      </c>
      <c r="M2191" t="s">
        <v>5</v>
      </c>
      <c r="N2191">
        <v>10.187491277395001</v>
      </c>
      <c r="O2191" t="s">
        <v>6</v>
      </c>
      <c r="P2191">
        <v>45000</v>
      </c>
      <c r="Q2191" t="s">
        <v>7</v>
      </c>
      <c r="R2191">
        <v>45000</v>
      </c>
      <c r="S2191" t="s">
        <v>13</v>
      </c>
      <c r="T2191" t="s">
        <v>15575</v>
      </c>
      <c r="U2191" t="s">
        <v>17596</v>
      </c>
      <c r="V2191" t="s">
        <v>17597</v>
      </c>
      <c r="W2191">
        <v>-9.3964000000000005E-4</v>
      </c>
    </row>
    <row r="2192" spans="5:23">
      <c r="E2192" t="s">
        <v>12</v>
      </c>
      <c r="F2192">
        <v>23706</v>
      </c>
      <c r="G2192" t="s">
        <v>1</v>
      </c>
      <c r="H2192" t="s">
        <v>14</v>
      </c>
      <c r="I2192" t="s">
        <v>3</v>
      </c>
      <c r="J2192">
        <v>0.97384599999999999</v>
      </c>
      <c r="K2192" t="s">
        <v>4</v>
      </c>
      <c r="L2192">
        <v>4447.96</v>
      </c>
      <c r="M2192" t="s">
        <v>5</v>
      </c>
      <c r="N2192">
        <v>10.116997020152001</v>
      </c>
      <c r="O2192" t="s">
        <v>6</v>
      </c>
      <c r="P2192">
        <v>45000</v>
      </c>
      <c r="Q2192" t="s">
        <v>7</v>
      </c>
      <c r="R2192">
        <v>45000</v>
      </c>
      <c r="S2192" t="s">
        <v>15</v>
      </c>
      <c r="T2192" t="s">
        <v>17601</v>
      </c>
      <c r="U2192" t="s">
        <v>17602</v>
      </c>
      <c r="V2192" t="s">
        <v>17603</v>
      </c>
      <c r="W2192">
        <v>-2.9494299999999998E-3</v>
      </c>
    </row>
    <row r="2193" spans="5:23">
      <c r="E2193" t="s">
        <v>16</v>
      </c>
      <c r="F2193">
        <v>23706</v>
      </c>
      <c r="G2193" t="s">
        <v>1</v>
      </c>
      <c r="H2193" t="s">
        <v>14</v>
      </c>
      <c r="I2193" t="s">
        <v>3</v>
      </c>
      <c r="J2193">
        <v>0.97384599999999999</v>
      </c>
      <c r="K2193" t="s">
        <v>4</v>
      </c>
      <c r="L2193">
        <v>4447.96</v>
      </c>
      <c r="M2193" t="s">
        <v>5</v>
      </c>
      <c r="N2193">
        <v>10.116997020152001</v>
      </c>
      <c r="O2193" t="s">
        <v>6</v>
      </c>
      <c r="P2193">
        <v>45000</v>
      </c>
      <c r="Q2193" t="s">
        <v>7</v>
      </c>
      <c r="R2193">
        <v>45000</v>
      </c>
      <c r="S2193" t="s">
        <v>15</v>
      </c>
      <c r="T2193" t="s">
        <v>17601</v>
      </c>
      <c r="U2193" t="s">
        <v>17602</v>
      </c>
      <c r="V2193" t="s">
        <v>17603</v>
      </c>
      <c r="W2193">
        <v>-2.9494299999999998E-3</v>
      </c>
    </row>
    <row r="2194" spans="5:23">
      <c r="E2194" t="s">
        <v>16</v>
      </c>
      <c r="F2194">
        <v>25485.7</v>
      </c>
      <c r="G2194" t="s">
        <v>1</v>
      </c>
      <c r="H2194" t="s">
        <v>17</v>
      </c>
      <c r="I2194" t="s">
        <v>3</v>
      </c>
      <c r="J2194">
        <v>0.95212799999999997</v>
      </c>
      <c r="K2194" t="s">
        <v>4</v>
      </c>
      <c r="L2194">
        <v>4328.25</v>
      </c>
      <c r="M2194" t="s">
        <v>5</v>
      </c>
      <c r="N2194">
        <v>10.39681688828</v>
      </c>
      <c r="O2194" t="s">
        <v>6</v>
      </c>
      <c r="P2194">
        <v>45000</v>
      </c>
      <c r="Q2194" t="s">
        <v>7</v>
      </c>
      <c r="R2194">
        <v>45000</v>
      </c>
      <c r="S2194" t="s">
        <v>18</v>
      </c>
      <c r="T2194" t="s">
        <v>17604</v>
      </c>
      <c r="U2194" t="s">
        <v>17605</v>
      </c>
      <c r="V2194" t="s">
        <v>17606</v>
      </c>
      <c r="W2194">
        <v>4.25225E-4</v>
      </c>
    </row>
    <row r="2195" spans="5:23">
      <c r="E2195" t="s">
        <v>19</v>
      </c>
      <c r="F2195">
        <v>25485.7</v>
      </c>
      <c r="G2195" t="s">
        <v>1</v>
      </c>
      <c r="H2195" t="s">
        <v>17</v>
      </c>
      <c r="I2195" t="s">
        <v>3</v>
      </c>
      <c r="J2195">
        <v>0.95212799999999997</v>
      </c>
      <c r="K2195" t="s">
        <v>4</v>
      </c>
      <c r="L2195">
        <v>4328.25</v>
      </c>
      <c r="M2195" t="s">
        <v>5</v>
      </c>
      <c r="N2195">
        <v>10.39681688828</v>
      </c>
      <c r="O2195" t="s">
        <v>6</v>
      </c>
      <c r="P2195">
        <v>45000</v>
      </c>
      <c r="Q2195" t="s">
        <v>7</v>
      </c>
      <c r="R2195">
        <v>45000</v>
      </c>
      <c r="S2195" t="s">
        <v>20</v>
      </c>
      <c r="T2195" t="s">
        <v>17604</v>
      </c>
      <c r="U2195" t="s">
        <v>17605</v>
      </c>
      <c r="V2195" t="s">
        <v>17606</v>
      </c>
      <c r="W2195">
        <v>4.25225E-4</v>
      </c>
    </row>
    <row r="2196" spans="5:23">
      <c r="E2196" t="s">
        <v>19</v>
      </c>
      <c r="F2196">
        <v>25243.8</v>
      </c>
      <c r="G2196" t="s">
        <v>1</v>
      </c>
      <c r="H2196" t="s">
        <v>2</v>
      </c>
      <c r="I2196" t="s">
        <v>3</v>
      </c>
      <c r="J2196">
        <v>0.94977900000000004</v>
      </c>
      <c r="K2196" t="s">
        <v>4</v>
      </c>
      <c r="L2196">
        <v>4391.38</v>
      </c>
      <c r="M2196" t="s">
        <v>5</v>
      </c>
      <c r="N2196">
        <v>10.247355170400001</v>
      </c>
      <c r="O2196" t="s">
        <v>6</v>
      </c>
      <c r="P2196">
        <v>45000</v>
      </c>
      <c r="Q2196" t="s">
        <v>7</v>
      </c>
      <c r="R2196">
        <v>45000</v>
      </c>
      <c r="S2196" t="s">
        <v>21</v>
      </c>
      <c r="T2196" t="s">
        <v>17607</v>
      </c>
      <c r="U2196" t="s">
        <v>17608</v>
      </c>
      <c r="V2196" t="s">
        <v>17609</v>
      </c>
      <c r="W2196">
        <v>-9.11928E-4</v>
      </c>
    </row>
    <row r="2197" spans="5:23">
      <c r="E2197" t="s">
        <v>22</v>
      </c>
      <c r="F2197">
        <v>25243.8</v>
      </c>
      <c r="G2197" t="s">
        <v>1</v>
      </c>
      <c r="H2197" t="s">
        <v>2</v>
      </c>
      <c r="I2197" t="s">
        <v>3</v>
      </c>
      <c r="J2197">
        <v>0.94977900000000004</v>
      </c>
      <c r="K2197" t="s">
        <v>4</v>
      </c>
      <c r="L2197">
        <v>4391.38</v>
      </c>
      <c r="M2197" t="s">
        <v>5</v>
      </c>
      <c r="N2197">
        <v>10.247355170400001</v>
      </c>
      <c r="O2197" t="s">
        <v>6</v>
      </c>
      <c r="P2197">
        <v>45000</v>
      </c>
      <c r="Q2197" t="s">
        <v>7</v>
      </c>
      <c r="R2197">
        <v>45000</v>
      </c>
      <c r="S2197" t="s">
        <v>21</v>
      </c>
      <c r="T2197" t="s">
        <v>17607</v>
      </c>
      <c r="U2197" t="s">
        <v>17608</v>
      </c>
      <c r="V2197" t="s">
        <v>17609</v>
      </c>
      <c r="W2197">
        <v>-9.11928E-4</v>
      </c>
    </row>
    <row r="2198" spans="5:23">
      <c r="E2198" t="s">
        <v>22</v>
      </c>
      <c r="F2198">
        <v>27732.1</v>
      </c>
      <c r="G2198" t="s">
        <v>1</v>
      </c>
      <c r="H2198" t="s">
        <v>23</v>
      </c>
      <c r="I2198" t="s">
        <v>3</v>
      </c>
      <c r="J2198">
        <v>0.92291299999999998</v>
      </c>
      <c r="K2198" t="s">
        <v>4</v>
      </c>
      <c r="L2198">
        <v>4233.45</v>
      </c>
      <c r="M2198" t="s">
        <v>5</v>
      </c>
      <c r="N2198">
        <v>10.629616587476001</v>
      </c>
      <c r="O2198" t="s">
        <v>6</v>
      </c>
      <c r="P2198">
        <v>45000</v>
      </c>
      <c r="Q2198" t="s">
        <v>7</v>
      </c>
      <c r="R2198">
        <v>45000</v>
      </c>
      <c r="S2198" t="s">
        <v>24</v>
      </c>
      <c r="T2198" t="s">
        <v>17610</v>
      </c>
      <c r="U2198" t="s">
        <v>17611</v>
      </c>
      <c r="V2198" t="s">
        <v>17612</v>
      </c>
      <c r="W2198">
        <v>5.6148400000000003E-3</v>
      </c>
    </row>
    <row r="2199" spans="5:23">
      <c r="E2199" t="s">
        <v>25</v>
      </c>
      <c r="F2199">
        <v>27732.1</v>
      </c>
      <c r="G2199" t="s">
        <v>1</v>
      </c>
      <c r="H2199" t="s">
        <v>23</v>
      </c>
      <c r="I2199" t="s">
        <v>3</v>
      </c>
      <c r="J2199">
        <v>0.92291299999999998</v>
      </c>
      <c r="K2199" t="s">
        <v>4</v>
      </c>
      <c r="L2199">
        <v>4233.45</v>
      </c>
      <c r="M2199" t="s">
        <v>5</v>
      </c>
      <c r="N2199">
        <v>10.629616587476001</v>
      </c>
      <c r="O2199" t="s">
        <v>6</v>
      </c>
      <c r="P2199">
        <v>45000</v>
      </c>
      <c r="Q2199" t="s">
        <v>7</v>
      </c>
      <c r="R2199">
        <v>45000</v>
      </c>
      <c r="S2199" t="s">
        <v>26</v>
      </c>
      <c r="T2199" t="s">
        <v>17610</v>
      </c>
      <c r="U2199" t="s">
        <v>17611</v>
      </c>
      <c r="V2199" t="s">
        <v>17612</v>
      </c>
      <c r="W2199">
        <v>5.6148400000000003E-3</v>
      </c>
    </row>
    <row r="2200" spans="5:23">
      <c r="E2200" t="s">
        <v>25</v>
      </c>
      <c r="F2200">
        <v>27191.599999999999</v>
      </c>
      <c r="G2200" t="s">
        <v>1</v>
      </c>
      <c r="H2200" t="s">
        <v>27</v>
      </c>
      <c r="I2200" t="s">
        <v>3</v>
      </c>
      <c r="J2200">
        <v>0.92157699999999998</v>
      </c>
      <c r="K2200" t="s">
        <v>4</v>
      </c>
      <c r="L2200">
        <v>4330.1400000000003</v>
      </c>
      <c r="M2200" t="s">
        <v>5</v>
      </c>
      <c r="N2200">
        <v>10.392275499816</v>
      </c>
      <c r="O2200" t="s">
        <v>6</v>
      </c>
      <c r="P2200">
        <v>45000</v>
      </c>
      <c r="Q2200" t="s">
        <v>7</v>
      </c>
      <c r="R2200">
        <v>45000</v>
      </c>
      <c r="S2200" t="s">
        <v>28</v>
      </c>
      <c r="T2200" t="s">
        <v>17613</v>
      </c>
      <c r="U2200" t="s">
        <v>17614</v>
      </c>
      <c r="V2200" t="s">
        <v>17615</v>
      </c>
      <c r="W2200">
        <v>-8.4626000000000005E-4</v>
      </c>
    </row>
    <row r="2201" spans="5:23">
      <c r="E2201" t="s">
        <v>29</v>
      </c>
      <c r="F2201">
        <v>27191.599999999999</v>
      </c>
      <c r="G2201" t="s">
        <v>1</v>
      </c>
      <c r="H2201" t="s">
        <v>27</v>
      </c>
      <c r="I2201" t="s">
        <v>3</v>
      </c>
      <c r="J2201">
        <v>0.92157699999999998</v>
      </c>
      <c r="K2201" t="s">
        <v>4</v>
      </c>
      <c r="L2201">
        <v>4330.1400000000003</v>
      </c>
      <c r="M2201" t="s">
        <v>5</v>
      </c>
      <c r="N2201">
        <v>10.392275499816</v>
      </c>
      <c r="O2201" t="s">
        <v>6</v>
      </c>
      <c r="P2201">
        <v>45000</v>
      </c>
      <c r="Q2201" t="s">
        <v>7</v>
      </c>
      <c r="R2201">
        <v>45000</v>
      </c>
      <c r="S2201" t="s">
        <v>28</v>
      </c>
      <c r="T2201" t="s">
        <v>17613</v>
      </c>
      <c r="U2201" t="s">
        <v>17614</v>
      </c>
      <c r="V2201" t="s">
        <v>17615</v>
      </c>
      <c r="W2201">
        <v>-8.4626000000000005E-4</v>
      </c>
    </row>
    <row r="2202" spans="5:23">
      <c r="E2202" t="s">
        <v>29</v>
      </c>
      <c r="F2202">
        <v>30292</v>
      </c>
      <c r="G2202" t="s">
        <v>1</v>
      </c>
      <c r="H2202" t="s">
        <v>30</v>
      </c>
      <c r="I2202" t="s">
        <v>3</v>
      </c>
      <c r="J2202">
        <v>0.89373100000000005</v>
      </c>
      <c r="K2202" t="s">
        <v>4</v>
      </c>
      <c r="L2202">
        <v>4132.9399999999996</v>
      </c>
      <c r="M2202" t="s">
        <v>5</v>
      </c>
      <c r="N2202">
        <v>10.888130778781999</v>
      </c>
      <c r="O2202" t="s">
        <v>6</v>
      </c>
      <c r="P2202">
        <v>45000</v>
      </c>
      <c r="Q2202" t="s">
        <v>7</v>
      </c>
      <c r="R2202">
        <v>45000</v>
      </c>
      <c r="S2202" t="s">
        <v>31</v>
      </c>
      <c r="T2202" t="s">
        <v>17616</v>
      </c>
      <c r="U2202" t="s">
        <v>17617</v>
      </c>
      <c r="V2202" t="s">
        <v>17618</v>
      </c>
      <c r="W2202">
        <v>8.5786499999999997E-4</v>
      </c>
    </row>
    <row r="2203" spans="5:23">
      <c r="E2203" t="s">
        <v>32</v>
      </c>
      <c r="F2203">
        <v>30292</v>
      </c>
      <c r="G2203" t="s">
        <v>1</v>
      </c>
      <c r="H2203" t="s">
        <v>30</v>
      </c>
      <c r="I2203" t="s">
        <v>3</v>
      </c>
      <c r="J2203">
        <v>0.89373100000000005</v>
      </c>
      <c r="K2203" t="s">
        <v>4</v>
      </c>
      <c r="L2203">
        <v>4132.9399999999996</v>
      </c>
      <c r="M2203" t="s">
        <v>5</v>
      </c>
      <c r="N2203">
        <v>10.888130778781999</v>
      </c>
      <c r="O2203" t="s">
        <v>6</v>
      </c>
      <c r="P2203">
        <v>45000</v>
      </c>
      <c r="Q2203" t="s">
        <v>7</v>
      </c>
      <c r="R2203">
        <v>45000</v>
      </c>
      <c r="S2203" t="s">
        <v>33</v>
      </c>
      <c r="T2203" t="s">
        <v>17616</v>
      </c>
      <c r="U2203" t="s">
        <v>17617</v>
      </c>
      <c r="V2203" t="s">
        <v>17618</v>
      </c>
      <c r="W2203">
        <v>8.5786499999999997E-4</v>
      </c>
    </row>
    <row r="2204" spans="5:23">
      <c r="E2204" t="s">
        <v>32</v>
      </c>
      <c r="F2204">
        <v>29285.200000000001</v>
      </c>
      <c r="G2204" t="s">
        <v>1</v>
      </c>
      <c r="H2204" t="s">
        <v>17</v>
      </c>
      <c r="I2204" t="s">
        <v>3</v>
      </c>
      <c r="J2204">
        <v>0.89464900000000003</v>
      </c>
      <c r="K2204" t="s">
        <v>4</v>
      </c>
      <c r="L2204">
        <v>4266.25</v>
      </c>
      <c r="M2204" t="s">
        <v>5</v>
      </c>
      <c r="N2204">
        <v>10.547908255895001</v>
      </c>
      <c r="O2204" t="s">
        <v>6</v>
      </c>
      <c r="P2204">
        <v>45000</v>
      </c>
      <c r="Q2204" t="s">
        <v>7</v>
      </c>
      <c r="R2204">
        <v>45000</v>
      </c>
      <c r="S2204" t="s">
        <v>34</v>
      </c>
      <c r="T2204" t="s">
        <v>17619</v>
      </c>
      <c r="U2204" t="s">
        <v>17620</v>
      </c>
      <c r="V2204" t="s">
        <v>17621</v>
      </c>
      <c r="W2204">
        <v>6.6495299999999999E-3</v>
      </c>
    </row>
    <row r="2205" spans="5:23">
      <c r="E2205" t="s">
        <v>35</v>
      </c>
      <c r="F2205">
        <v>29285.200000000001</v>
      </c>
      <c r="G2205" t="s">
        <v>1</v>
      </c>
      <c r="H2205" t="s">
        <v>17</v>
      </c>
      <c r="I2205" t="s">
        <v>3</v>
      </c>
      <c r="J2205">
        <v>0.89464900000000003</v>
      </c>
      <c r="K2205" t="s">
        <v>4</v>
      </c>
      <c r="L2205">
        <v>4266.25</v>
      </c>
      <c r="M2205" t="s">
        <v>5</v>
      </c>
      <c r="N2205">
        <v>10.547908255895001</v>
      </c>
      <c r="O2205" t="s">
        <v>6</v>
      </c>
      <c r="P2205">
        <v>45000</v>
      </c>
      <c r="Q2205" t="s">
        <v>7</v>
      </c>
      <c r="R2205">
        <v>45000</v>
      </c>
      <c r="S2205" t="s">
        <v>34</v>
      </c>
      <c r="T2205" t="s">
        <v>17619</v>
      </c>
      <c r="U2205" t="s">
        <v>17620</v>
      </c>
      <c r="V2205" t="s">
        <v>17621</v>
      </c>
      <c r="W2205">
        <v>6.6495299999999999E-3</v>
      </c>
    </row>
    <row r="2206" spans="5:23">
      <c r="E2206" t="s">
        <v>35</v>
      </c>
      <c r="F2206">
        <v>32352.3</v>
      </c>
      <c r="G2206" t="s">
        <v>1</v>
      </c>
      <c r="H2206" t="s">
        <v>36</v>
      </c>
      <c r="I2206" t="s">
        <v>3</v>
      </c>
      <c r="J2206">
        <v>0.87577400000000005</v>
      </c>
      <c r="K2206" t="s">
        <v>4</v>
      </c>
      <c r="L2206">
        <v>4030.05</v>
      </c>
      <c r="M2206" t="s">
        <v>5</v>
      </c>
      <c r="N2206">
        <v>11.166124140261999</v>
      </c>
      <c r="O2206" t="s">
        <v>6</v>
      </c>
      <c r="P2206">
        <v>45000</v>
      </c>
      <c r="Q2206" t="s">
        <v>7</v>
      </c>
      <c r="R2206">
        <v>45000</v>
      </c>
      <c r="S2206" t="s">
        <v>37</v>
      </c>
      <c r="T2206" t="s">
        <v>17622</v>
      </c>
      <c r="U2206" t="s">
        <v>17623</v>
      </c>
      <c r="V2206" t="s">
        <v>17624</v>
      </c>
      <c r="W2206" s="1">
        <v>-2.0406899999999999E-5</v>
      </c>
    </row>
    <row r="2207" spans="5:23">
      <c r="E2207" t="s">
        <v>38</v>
      </c>
      <c r="F2207">
        <v>32352.3</v>
      </c>
      <c r="G2207" t="s">
        <v>1</v>
      </c>
      <c r="H2207" t="s">
        <v>36</v>
      </c>
      <c r="I2207" t="s">
        <v>3</v>
      </c>
      <c r="J2207">
        <v>0.87577400000000005</v>
      </c>
      <c r="K2207" t="s">
        <v>4</v>
      </c>
      <c r="L2207">
        <v>4030.05</v>
      </c>
      <c r="M2207" t="s">
        <v>5</v>
      </c>
      <c r="N2207">
        <v>11.166124140261999</v>
      </c>
      <c r="O2207" t="s">
        <v>6</v>
      </c>
      <c r="P2207">
        <v>45000</v>
      </c>
      <c r="Q2207" t="s">
        <v>7</v>
      </c>
      <c r="R2207">
        <v>45000</v>
      </c>
      <c r="S2207" t="s">
        <v>39</v>
      </c>
      <c r="T2207" t="s">
        <v>17622</v>
      </c>
      <c r="U2207" t="s">
        <v>17623</v>
      </c>
      <c r="V2207" t="s">
        <v>17624</v>
      </c>
      <c r="W2207" s="1">
        <v>-2.0406899999999999E-5</v>
      </c>
    </row>
    <row r="2208" spans="5:23">
      <c r="E2208" t="s">
        <v>38</v>
      </c>
      <c r="F2208">
        <v>31532.799999999999</v>
      </c>
      <c r="G2208" t="s">
        <v>1</v>
      </c>
      <c r="H2208" t="s">
        <v>40</v>
      </c>
      <c r="I2208" t="s">
        <v>3</v>
      </c>
      <c r="J2208">
        <v>0.86916700000000002</v>
      </c>
      <c r="K2208" t="s">
        <v>4</v>
      </c>
      <c r="L2208">
        <v>4197.8900000000003</v>
      </c>
      <c r="M2208" t="s">
        <v>5</v>
      </c>
      <c r="N2208">
        <v>10.719662188629</v>
      </c>
      <c r="O2208" t="s">
        <v>6</v>
      </c>
      <c r="P2208">
        <v>45000</v>
      </c>
      <c r="Q2208" t="s">
        <v>7</v>
      </c>
      <c r="R2208">
        <v>45000</v>
      </c>
      <c r="S2208" t="s">
        <v>41</v>
      </c>
      <c r="T2208" t="s">
        <v>17625</v>
      </c>
      <c r="U2208" t="s">
        <v>17626</v>
      </c>
      <c r="V2208" t="s">
        <v>17627</v>
      </c>
      <c r="W2208">
        <v>9.7737699999999993E-3</v>
      </c>
    </row>
    <row r="2209" spans="5:23">
      <c r="E2209" t="s">
        <v>42</v>
      </c>
      <c r="F2209">
        <v>31532.799999999999</v>
      </c>
      <c r="G2209" t="s">
        <v>1</v>
      </c>
      <c r="H2209" t="s">
        <v>40</v>
      </c>
      <c r="I2209" t="s">
        <v>3</v>
      </c>
      <c r="J2209">
        <v>0.86916700000000002</v>
      </c>
      <c r="K2209" t="s">
        <v>4</v>
      </c>
      <c r="L2209">
        <v>4197.8900000000003</v>
      </c>
      <c r="M2209" t="s">
        <v>5</v>
      </c>
      <c r="N2209">
        <v>10.719662188629</v>
      </c>
      <c r="O2209" t="s">
        <v>6</v>
      </c>
      <c r="P2209">
        <v>45000</v>
      </c>
      <c r="Q2209" t="s">
        <v>7</v>
      </c>
      <c r="R2209">
        <v>45000</v>
      </c>
      <c r="S2209" t="s">
        <v>41</v>
      </c>
      <c r="T2209" t="s">
        <v>17625</v>
      </c>
      <c r="U2209" t="s">
        <v>17626</v>
      </c>
      <c r="V2209" t="s">
        <v>17627</v>
      </c>
      <c r="W2209">
        <v>9.7737699999999993E-3</v>
      </c>
    </row>
    <row r="2210" spans="5:23">
      <c r="E2210" t="s">
        <v>42</v>
      </c>
      <c r="F2210">
        <v>23053.599999999999</v>
      </c>
      <c r="G2210" t="s">
        <v>1</v>
      </c>
      <c r="H2210" t="s">
        <v>14</v>
      </c>
      <c r="I2210" t="s">
        <v>3</v>
      </c>
      <c r="J2210">
        <v>0.98624800000000001</v>
      </c>
      <c r="K2210" t="s">
        <v>4</v>
      </c>
      <c r="L2210">
        <v>4459.5200000000004</v>
      </c>
      <c r="M2210" t="s">
        <v>5</v>
      </c>
      <c r="N2210">
        <v>10.09076601952</v>
      </c>
      <c r="O2210" t="s">
        <v>6</v>
      </c>
      <c r="P2210">
        <v>45000</v>
      </c>
      <c r="Q2210" t="s">
        <v>7</v>
      </c>
      <c r="R2210">
        <v>45000</v>
      </c>
      <c r="S2210" t="s">
        <v>43</v>
      </c>
      <c r="T2210" t="s">
        <v>17628</v>
      </c>
      <c r="U2210" t="s">
        <v>17629</v>
      </c>
      <c r="V2210" t="s">
        <v>5496</v>
      </c>
      <c r="W2210">
        <v>-5.3965600000000001E-4</v>
      </c>
    </row>
    <row r="2211" spans="5:23">
      <c r="E2211" t="s">
        <v>44</v>
      </c>
      <c r="F2211">
        <v>23053.599999999999</v>
      </c>
      <c r="G2211" t="s">
        <v>1</v>
      </c>
      <c r="H2211" t="s">
        <v>14</v>
      </c>
      <c r="I2211" t="s">
        <v>3</v>
      </c>
      <c r="J2211">
        <v>0.98624800000000001</v>
      </c>
      <c r="K2211" t="s">
        <v>4</v>
      </c>
      <c r="L2211">
        <v>4459.5200000000004</v>
      </c>
      <c r="M2211" t="s">
        <v>5</v>
      </c>
      <c r="N2211">
        <v>10.09076601952</v>
      </c>
      <c r="O2211" t="s">
        <v>6</v>
      </c>
      <c r="P2211">
        <v>45000</v>
      </c>
      <c r="Q2211" t="s">
        <v>7</v>
      </c>
      <c r="R2211">
        <v>45000</v>
      </c>
      <c r="S2211" t="s">
        <v>45</v>
      </c>
      <c r="T2211" t="s">
        <v>17628</v>
      </c>
      <c r="U2211" t="s">
        <v>17629</v>
      </c>
      <c r="V2211" t="s">
        <v>5496</v>
      </c>
      <c r="W2211">
        <v>-5.3965600000000001E-4</v>
      </c>
    </row>
    <row r="2212" spans="5:23">
      <c r="E2212" t="s">
        <v>44</v>
      </c>
      <c r="F2212">
        <v>22919.1</v>
      </c>
      <c r="G2212" t="s">
        <v>1</v>
      </c>
      <c r="H2212" t="s">
        <v>10</v>
      </c>
      <c r="I2212" t="s">
        <v>3</v>
      </c>
      <c r="J2212">
        <v>0.98747799999999997</v>
      </c>
      <c r="K2212" t="s">
        <v>4</v>
      </c>
      <c r="L2212">
        <v>4474.54</v>
      </c>
      <c r="M2212" t="s">
        <v>5</v>
      </c>
      <c r="N2212">
        <v>10.056907203172001</v>
      </c>
      <c r="O2212" t="s">
        <v>6</v>
      </c>
      <c r="P2212">
        <v>45000</v>
      </c>
      <c r="Q2212" t="s">
        <v>7</v>
      </c>
      <c r="R2212">
        <v>45000</v>
      </c>
      <c r="S2212" t="s">
        <v>11</v>
      </c>
      <c r="T2212" t="s">
        <v>17598</v>
      </c>
      <c r="U2212" t="s">
        <v>17599</v>
      </c>
      <c r="V2212" t="s">
        <v>17600</v>
      </c>
      <c r="W2212">
        <v>-1.2464399999999999E-3</v>
      </c>
    </row>
    <row r="2213" spans="5:23">
      <c r="E2213" t="s">
        <v>0</v>
      </c>
      <c r="F2213">
        <v>23703.8</v>
      </c>
      <c r="G2213" t="s">
        <v>1</v>
      </c>
      <c r="H2213" t="s">
        <v>2</v>
      </c>
      <c r="I2213" t="s">
        <v>3</v>
      </c>
      <c r="J2213">
        <v>0.97729200000000005</v>
      </c>
      <c r="K2213" t="s">
        <v>4</v>
      </c>
      <c r="L2213">
        <v>4417.05</v>
      </c>
      <c r="M2213" t="s">
        <v>5</v>
      </c>
      <c r="N2213">
        <v>10.18778382599</v>
      </c>
      <c r="O2213" t="s">
        <v>6</v>
      </c>
      <c r="P2213">
        <v>45000</v>
      </c>
      <c r="Q2213" t="s">
        <v>7</v>
      </c>
      <c r="R2213">
        <v>45000</v>
      </c>
      <c r="S2213" t="s">
        <v>8</v>
      </c>
      <c r="T2213" t="s">
        <v>17630</v>
      </c>
      <c r="U2213" t="s">
        <v>17631</v>
      </c>
      <c r="V2213" t="s">
        <v>17632</v>
      </c>
      <c r="W2213">
        <v>-2.8516300000000001E-4</v>
      </c>
    </row>
    <row r="2214" spans="5:23">
      <c r="E2214" t="s">
        <v>9</v>
      </c>
      <c r="F2214">
        <v>22925.9</v>
      </c>
      <c r="G2214" t="s">
        <v>1</v>
      </c>
      <c r="H2214" t="s">
        <v>10</v>
      </c>
      <c r="I2214" t="s">
        <v>3</v>
      </c>
      <c r="J2214">
        <v>0.98733000000000004</v>
      </c>
      <c r="K2214" t="s">
        <v>4</v>
      </c>
      <c r="L2214">
        <v>4474.54</v>
      </c>
      <c r="M2214" t="s">
        <v>5</v>
      </c>
      <c r="N2214">
        <v>10.056907222172001</v>
      </c>
      <c r="O2214" t="s">
        <v>6</v>
      </c>
      <c r="P2214">
        <v>45000</v>
      </c>
      <c r="Q2214" t="s">
        <v>7</v>
      </c>
      <c r="R2214">
        <v>45000</v>
      </c>
      <c r="S2214" t="s">
        <v>11</v>
      </c>
      <c r="T2214" t="s">
        <v>17633</v>
      </c>
      <c r="U2214" t="s">
        <v>17634</v>
      </c>
      <c r="V2214" t="s">
        <v>17635</v>
      </c>
      <c r="W2214">
        <v>-2.6636900000000002E-4</v>
      </c>
    </row>
    <row r="2215" spans="5:23">
      <c r="E2215" t="s">
        <v>12</v>
      </c>
      <c r="F2215">
        <v>23703.8</v>
      </c>
      <c r="G2215" t="s">
        <v>1</v>
      </c>
      <c r="H2215" t="s">
        <v>2</v>
      </c>
      <c r="I2215" t="s">
        <v>3</v>
      </c>
      <c r="J2215">
        <v>0.97729200000000005</v>
      </c>
      <c r="K2215" t="s">
        <v>4</v>
      </c>
      <c r="L2215">
        <v>4417.05</v>
      </c>
      <c r="M2215" t="s">
        <v>5</v>
      </c>
      <c r="N2215">
        <v>10.18778382599</v>
      </c>
      <c r="O2215" t="s">
        <v>6</v>
      </c>
      <c r="P2215">
        <v>45000</v>
      </c>
      <c r="Q2215" t="s">
        <v>7</v>
      </c>
      <c r="R2215">
        <v>45000</v>
      </c>
      <c r="S2215" t="s">
        <v>13</v>
      </c>
      <c r="T2215" t="s">
        <v>17630</v>
      </c>
      <c r="U2215" t="s">
        <v>17631</v>
      </c>
      <c r="V2215" t="s">
        <v>17632</v>
      </c>
      <c r="W2215">
        <v>-2.8516300000000001E-4</v>
      </c>
    </row>
    <row r="2216" spans="5:23">
      <c r="E2216" t="s">
        <v>12</v>
      </c>
      <c r="F2216">
        <v>23607.4</v>
      </c>
      <c r="G2216" t="s">
        <v>1</v>
      </c>
      <c r="H2216" t="s">
        <v>14</v>
      </c>
      <c r="I2216" t="s">
        <v>3</v>
      </c>
      <c r="J2216">
        <v>0.97587199999999996</v>
      </c>
      <c r="K2216" t="s">
        <v>4</v>
      </c>
      <c r="L2216">
        <v>4448</v>
      </c>
      <c r="M2216" t="s">
        <v>5</v>
      </c>
      <c r="N2216">
        <v>10.116899481288</v>
      </c>
      <c r="O2216" t="s">
        <v>6</v>
      </c>
      <c r="P2216">
        <v>45000</v>
      </c>
      <c r="Q2216" t="s">
        <v>7</v>
      </c>
      <c r="R2216">
        <v>45000</v>
      </c>
      <c r="S2216" t="s">
        <v>15</v>
      </c>
      <c r="T2216" t="s">
        <v>17636</v>
      </c>
      <c r="U2216" t="s">
        <v>17637</v>
      </c>
      <c r="V2216" t="s">
        <v>17638</v>
      </c>
      <c r="W2216">
        <v>1.2344999999999999E-3</v>
      </c>
    </row>
    <row r="2217" spans="5:23">
      <c r="E2217" t="s">
        <v>16</v>
      </c>
      <c r="F2217">
        <v>23607.4</v>
      </c>
      <c r="G2217" t="s">
        <v>1</v>
      </c>
      <c r="H2217" t="s">
        <v>14</v>
      </c>
      <c r="I2217" t="s">
        <v>3</v>
      </c>
      <c r="J2217">
        <v>0.97587199999999996</v>
      </c>
      <c r="K2217" t="s">
        <v>4</v>
      </c>
      <c r="L2217">
        <v>4448</v>
      </c>
      <c r="M2217" t="s">
        <v>5</v>
      </c>
      <c r="N2217">
        <v>10.116899481288</v>
      </c>
      <c r="O2217" t="s">
        <v>6</v>
      </c>
      <c r="P2217">
        <v>45000</v>
      </c>
      <c r="Q2217" t="s">
        <v>7</v>
      </c>
      <c r="R2217">
        <v>45000</v>
      </c>
      <c r="S2217" t="s">
        <v>15</v>
      </c>
      <c r="T2217" t="s">
        <v>17636</v>
      </c>
      <c r="U2217" t="s">
        <v>17637</v>
      </c>
      <c r="V2217" t="s">
        <v>17638</v>
      </c>
      <c r="W2217">
        <v>1.2344999999999999E-3</v>
      </c>
    </row>
    <row r="2218" spans="5:23">
      <c r="E2218" t="s">
        <v>16</v>
      </c>
      <c r="F2218">
        <v>25756.9</v>
      </c>
      <c r="G2218" t="s">
        <v>1</v>
      </c>
      <c r="H2218" t="s">
        <v>17</v>
      </c>
      <c r="I2218" t="s">
        <v>3</v>
      </c>
      <c r="J2218">
        <v>0.94713000000000003</v>
      </c>
      <c r="K2218" t="s">
        <v>4</v>
      </c>
      <c r="L2218">
        <v>4328</v>
      </c>
      <c r="M2218" t="s">
        <v>5</v>
      </c>
      <c r="N2218">
        <v>10.397401557469999</v>
      </c>
      <c r="O2218" t="s">
        <v>6</v>
      </c>
      <c r="P2218">
        <v>45000</v>
      </c>
      <c r="Q2218" t="s">
        <v>7</v>
      </c>
      <c r="R2218">
        <v>45000</v>
      </c>
      <c r="S2218" t="s">
        <v>18</v>
      </c>
      <c r="T2218" t="s">
        <v>17639</v>
      </c>
      <c r="U2218" t="s">
        <v>17640</v>
      </c>
      <c r="V2218" t="s">
        <v>17641</v>
      </c>
      <c r="W2218">
        <v>3.0182E-3</v>
      </c>
    </row>
    <row r="2219" spans="5:23">
      <c r="E2219" t="s">
        <v>19</v>
      </c>
      <c r="F2219">
        <v>25756.9</v>
      </c>
      <c r="G2219" t="s">
        <v>1</v>
      </c>
      <c r="H2219" t="s">
        <v>17</v>
      </c>
      <c r="I2219" t="s">
        <v>3</v>
      </c>
      <c r="J2219">
        <v>0.94713000000000003</v>
      </c>
      <c r="K2219" t="s">
        <v>4</v>
      </c>
      <c r="L2219">
        <v>4328</v>
      </c>
      <c r="M2219" t="s">
        <v>5</v>
      </c>
      <c r="N2219">
        <v>10.397401557469999</v>
      </c>
      <c r="O2219" t="s">
        <v>6</v>
      </c>
      <c r="P2219">
        <v>45000</v>
      </c>
      <c r="Q2219" t="s">
        <v>7</v>
      </c>
      <c r="R2219">
        <v>45000</v>
      </c>
      <c r="S2219" t="s">
        <v>20</v>
      </c>
      <c r="T2219" t="s">
        <v>17639</v>
      </c>
      <c r="U2219" t="s">
        <v>17640</v>
      </c>
      <c r="V2219" t="s">
        <v>17641</v>
      </c>
      <c r="W2219">
        <v>3.0182E-3</v>
      </c>
    </row>
    <row r="2220" spans="5:23">
      <c r="E2220" t="s">
        <v>19</v>
      </c>
      <c r="F2220">
        <v>25247</v>
      </c>
      <c r="G2220" t="s">
        <v>1</v>
      </c>
      <c r="H2220" t="s">
        <v>2</v>
      </c>
      <c r="I2220" t="s">
        <v>3</v>
      </c>
      <c r="J2220">
        <v>0.94969599999999998</v>
      </c>
      <c r="K2220" t="s">
        <v>4</v>
      </c>
      <c r="L2220">
        <v>4391.59</v>
      </c>
      <c r="M2220" t="s">
        <v>5</v>
      </c>
      <c r="N2220">
        <v>10.24686769108</v>
      </c>
      <c r="O2220" t="s">
        <v>6</v>
      </c>
      <c r="P2220">
        <v>45000</v>
      </c>
      <c r="Q2220" t="s">
        <v>7</v>
      </c>
      <c r="R2220">
        <v>45000</v>
      </c>
      <c r="S2220" t="s">
        <v>21</v>
      </c>
      <c r="T2220" t="s">
        <v>16113</v>
      </c>
      <c r="U2220" t="s">
        <v>17642</v>
      </c>
      <c r="V2220" t="s">
        <v>17643</v>
      </c>
      <c r="W2220">
        <v>6.4516E-3</v>
      </c>
    </row>
    <row r="2221" spans="5:23">
      <c r="E2221" t="s">
        <v>22</v>
      </c>
      <c r="F2221">
        <v>25247</v>
      </c>
      <c r="G2221" t="s">
        <v>1</v>
      </c>
      <c r="H2221" t="s">
        <v>2</v>
      </c>
      <c r="I2221" t="s">
        <v>3</v>
      </c>
      <c r="J2221">
        <v>0.94969599999999998</v>
      </c>
      <c r="K2221" t="s">
        <v>4</v>
      </c>
      <c r="L2221">
        <v>4391.59</v>
      </c>
      <c r="M2221" t="s">
        <v>5</v>
      </c>
      <c r="N2221">
        <v>10.24686769108</v>
      </c>
      <c r="O2221" t="s">
        <v>6</v>
      </c>
      <c r="P2221">
        <v>45000</v>
      </c>
      <c r="Q2221" t="s">
        <v>7</v>
      </c>
      <c r="R2221">
        <v>45000</v>
      </c>
      <c r="S2221" t="s">
        <v>21</v>
      </c>
      <c r="T2221" t="s">
        <v>16113</v>
      </c>
      <c r="U2221" t="s">
        <v>17642</v>
      </c>
      <c r="V2221" t="s">
        <v>17643</v>
      </c>
      <c r="W2221">
        <v>6.4516E-3</v>
      </c>
    </row>
    <row r="2222" spans="5:23">
      <c r="E2222" t="s">
        <v>22</v>
      </c>
      <c r="F2222">
        <v>28215.8</v>
      </c>
      <c r="G2222" t="s">
        <v>1</v>
      </c>
      <c r="H2222" t="s">
        <v>23</v>
      </c>
      <c r="I2222" t="s">
        <v>3</v>
      </c>
      <c r="J2222">
        <v>0.91505599999999998</v>
      </c>
      <c r="K2222" t="s">
        <v>4</v>
      </c>
      <c r="L2222">
        <v>4232.6400000000003</v>
      </c>
      <c r="M2222" t="s">
        <v>5</v>
      </c>
      <c r="N2222">
        <v>10.631662667634</v>
      </c>
      <c r="O2222" t="s">
        <v>6</v>
      </c>
      <c r="P2222">
        <v>45000</v>
      </c>
      <c r="Q2222" t="s">
        <v>7</v>
      </c>
      <c r="R2222">
        <v>45000</v>
      </c>
      <c r="S2222" t="s">
        <v>24</v>
      </c>
      <c r="T2222" t="s">
        <v>17644</v>
      </c>
      <c r="U2222" t="s">
        <v>17645</v>
      </c>
      <c r="V2222" t="s">
        <v>17646</v>
      </c>
      <c r="W2222">
        <v>5.0003000000000001E-3</v>
      </c>
    </row>
    <row r="2223" spans="5:23">
      <c r="E2223" t="s">
        <v>25</v>
      </c>
      <c r="F2223">
        <v>28215.8</v>
      </c>
      <c r="G2223" t="s">
        <v>1</v>
      </c>
      <c r="H2223" t="s">
        <v>23</v>
      </c>
      <c r="I2223" t="s">
        <v>3</v>
      </c>
      <c r="J2223">
        <v>0.91505599999999998</v>
      </c>
      <c r="K2223" t="s">
        <v>4</v>
      </c>
      <c r="L2223">
        <v>4232.6400000000003</v>
      </c>
      <c r="M2223" t="s">
        <v>5</v>
      </c>
      <c r="N2223">
        <v>10.631662667634</v>
      </c>
      <c r="O2223" t="s">
        <v>6</v>
      </c>
      <c r="P2223">
        <v>45000</v>
      </c>
      <c r="Q2223" t="s">
        <v>7</v>
      </c>
      <c r="R2223">
        <v>45000</v>
      </c>
      <c r="S2223" t="s">
        <v>26</v>
      </c>
      <c r="T2223" t="s">
        <v>17644</v>
      </c>
      <c r="U2223" t="s">
        <v>17645</v>
      </c>
      <c r="V2223" t="s">
        <v>17646</v>
      </c>
      <c r="W2223">
        <v>5.0003000000000001E-3</v>
      </c>
    </row>
    <row r="2224" spans="5:23">
      <c r="E2224" t="s">
        <v>25</v>
      </c>
      <c r="F2224">
        <v>27024.1</v>
      </c>
      <c r="G2224" t="s">
        <v>1</v>
      </c>
      <c r="H2224" t="s">
        <v>27</v>
      </c>
      <c r="I2224" t="s">
        <v>3</v>
      </c>
      <c r="J2224">
        <v>0.92444199999999999</v>
      </c>
      <c r="K2224" t="s">
        <v>4</v>
      </c>
      <c r="L2224">
        <v>4330.0200000000004</v>
      </c>
      <c r="M2224" t="s">
        <v>5</v>
      </c>
      <c r="N2224">
        <v>10.392567769408</v>
      </c>
      <c r="O2224" t="s">
        <v>6</v>
      </c>
      <c r="P2224">
        <v>45000</v>
      </c>
      <c r="Q2224" t="s">
        <v>7</v>
      </c>
      <c r="R2224">
        <v>45000</v>
      </c>
      <c r="S2224" t="s">
        <v>28</v>
      </c>
      <c r="T2224" t="s">
        <v>17647</v>
      </c>
      <c r="U2224" t="s">
        <v>17648</v>
      </c>
      <c r="V2224" t="s">
        <v>17649</v>
      </c>
      <c r="W2224">
        <v>4.7796000000000002E-3</v>
      </c>
    </row>
    <row r="2225" spans="5:23">
      <c r="E2225" t="s">
        <v>29</v>
      </c>
      <c r="F2225">
        <v>27024.1</v>
      </c>
      <c r="G2225" t="s">
        <v>1</v>
      </c>
      <c r="H2225" t="s">
        <v>27</v>
      </c>
      <c r="I2225" t="s">
        <v>3</v>
      </c>
      <c r="J2225">
        <v>0.92444199999999999</v>
      </c>
      <c r="K2225" t="s">
        <v>4</v>
      </c>
      <c r="L2225">
        <v>4330.0200000000004</v>
      </c>
      <c r="M2225" t="s">
        <v>5</v>
      </c>
      <c r="N2225">
        <v>10.392567769408</v>
      </c>
      <c r="O2225" t="s">
        <v>6</v>
      </c>
      <c r="P2225">
        <v>45000</v>
      </c>
      <c r="Q2225" t="s">
        <v>7</v>
      </c>
      <c r="R2225">
        <v>45000</v>
      </c>
      <c r="S2225" t="s">
        <v>28</v>
      </c>
      <c r="T2225" t="s">
        <v>17647</v>
      </c>
      <c r="U2225" t="s">
        <v>17648</v>
      </c>
      <c r="V2225" t="s">
        <v>17649</v>
      </c>
      <c r="W2225">
        <v>4.7796000000000002E-3</v>
      </c>
    </row>
    <row r="2226" spans="5:23">
      <c r="E2226" t="s">
        <v>29</v>
      </c>
      <c r="F2226">
        <v>30037.8</v>
      </c>
      <c r="G2226" t="s">
        <v>1</v>
      </c>
      <c r="H2226" t="s">
        <v>30</v>
      </c>
      <c r="I2226" t="s">
        <v>3</v>
      </c>
      <c r="J2226">
        <v>0.89747200000000005</v>
      </c>
      <c r="K2226" t="s">
        <v>4</v>
      </c>
      <c r="L2226">
        <v>4133.24</v>
      </c>
      <c r="M2226" t="s">
        <v>5</v>
      </c>
      <c r="N2226">
        <v>10.887351383865999</v>
      </c>
      <c r="O2226" t="s">
        <v>6</v>
      </c>
      <c r="P2226">
        <v>45000</v>
      </c>
      <c r="Q2226" t="s">
        <v>7</v>
      </c>
      <c r="R2226">
        <v>45000</v>
      </c>
      <c r="S2226" t="s">
        <v>31</v>
      </c>
      <c r="T2226" t="s">
        <v>17650</v>
      </c>
      <c r="U2226" t="s">
        <v>17651</v>
      </c>
      <c r="V2226" t="s">
        <v>17652</v>
      </c>
      <c r="W2226">
        <v>5.8883E-3</v>
      </c>
    </row>
    <row r="2227" spans="5:23">
      <c r="E2227" t="s">
        <v>32</v>
      </c>
      <c r="F2227">
        <v>30037.8</v>
      </c>
      <c r="G2227" t="s">
        <v>1</v>
      </c>
      <c r="H2227" t="s">
        <v>30</v>
      </c>
      <c r="I2227" t="s">
        <v>3</v>
      </c>
      <c r="J2227">
        <v>0.89747200000000005</v>
      </c>
      <c r="K2227" t="s">
        <v>4</v>
      </c>
      <c r="L2227">
        <v>4133.24</v>
      </c>
      <c r="M2227" t="s">
        <v>5</v>
      </c>
      <c r="N2227">
        <v>10.887351383865999</v>
      </c>
      <c r="O2227" t="s">
        <v>6</v>
      </c>
      <c r="P2227">
        <v>45000</v>
      </c>
      <c r="Q2227" t="s">
        <v>7</v>
      </c>
      <c r="R2227">
        <v>45000</v>
      </c>
      <c r="S2227" t="s">
        <v>33</v>
      </c>
      <c r="T2227" t="s">
        <v>17650</v>
      </c>
      <c r="U2227" t="s">
        <v>17651</v>
      </c>
      <c r="V2227" t="s">
        <v>17652</v>
      </c>
      <c r="W2227">
        <v>5.8883E-3</v>
      </c>
    </row>
    <row r="2228" spans="5:23">
      <c r="E2228" t="s">
        <v>32</v>
      </c>
      <c r="F2228">
        <v>29241</v>
      </c>
      <c r="G2228" t="s">
        <v>1</v>
      </c>
      <c r="H2228" t="s">
        <v>17</v>
      </c>
      <c r="I2228" t="s">
        <v>3</v>
      </c>
      <c r="J2228">
        <v>0.89544100000000004</v>
      </c>
      <c r="K2228" t="s">
        <v>4</v>
      </c>
      <c r="L2228">
        <v>4265.1499999999996</v>
      </c>
      <c r="M2228" t="s">
        <v>5</v>
      </c>
      <c r="N2228">
        <v>10.550636631114999</v>
      </c>
      <c r="O2228" t="s">
        <v>6</v>
      </c>
      <c r="P2228">
        <v>45000</v>
      </c>
      <c r="Q2228" t="s">
        <v>7</v>
      </c>
      <c r="R2228">
        <v>45000</v>
      </c>
      <c r="S2228" t="s">
        <v>34</v>
      </c>
      <c r="T2228" t="s">
        <v>17653</v>
      </c>
      <c r="U2228" t="s">
        <v>17654</v>
      </c>
      <c r="V2228" t="s">
        <v>17655</v>
      </c>
      <c r="W2228">
        <v>6.68207E-3</v>
      </c>
    </row>
    <row r="2229" spans="5:23">
      <c r="E2229" t="s">
        <v>35</v>
      </c>
      <c r="F2229">
        <v>29241</v>
      </c>
      <c r="G2229" t="s">
        <v>1</v>
      </c>
      <c r="H2229" t="s">
        <v>17</v>
      </c>
      <c r="I2229" t="s">
        <v>3</v>
      </c>
      <c r="J2229">
        <v>0.89544100000000004</v>
      </c>
      <c r="K2229" t="s">
        <v>4</v>
      </c>
      <c r="L2229">
        <v>4265.1499999999996</v>
      </c>
      <c r="M2229" t="s">
        <v>5</v>
      </c>
      <c r="N2229">
        <v>10.550636631114999</v>
      </c>
      <c r="O2229" t="s">
        <v>6</v>
      </c>
      <c r="P2229">
        <v>45000</v>
      </c>
      <c r="Q2229" t="s">
        <v>7</v>
      </c>
      <c r="R2229">
        <v>45000</v>
      </c>
      <c r="S2229" t="s">
        <v>34</v>
      </c>
      <c r="T2229" t="s">
        <v>17653</v>
      </c>
      <c r="U2229" t="s">
        <v>17654</v>
      </c>
      <c r="V2229" t="s">
        <v>17655</v>
      </c>
      <c r="W2229">
        <v>6.68207E-3</v>
      </c>
    </row>
    <row r="2230" spans="5:23">
      <c r="E2230" t="s">
        <v>35</v>
      </c>
      <c r="F2230">
        <v>33112</v>
      </c>
      <c r="G2230" t="s">
        <v>1</v>
      </c>
      <c r="H2230" t="s">
        <v>36</v>
      </c>
      <c r="I2230" t="s">
        <v>3</v>
      </c>
      <c r="J2230">
        <v>0.865726</v>
      </c>
      <c r="K2230" t="s">
        <v>4</v>
      </c>
      <c r="L2230">
        <v>4029.52</v>
      </c>
      <c r="M2230" t="s">
        <v>5</v>
      </c>
      <c r="N2230">
        <v>11.167585418231001</v>
      </c>
      <c r="O2230" t="s">
        <v>6</v>
      </c>
      <c r="P2230">
        <v>45000</v>
      </c>
      <c r="Q2230" t="s">
        <v>7</v>
      </c>
      <c r="R2230">
        <v>45000</v>
      </c>
      <c r="S2230" t="s">
        <v>37</v>
      </c>
      <c r="T2230" t="s">
        <v>17656</v>
      </c>
      <c r="U2230" t="s">
        <v>17657</v>
      </c>
      <c r="V2230" t="s">
        <v>17658</v>
      </c>
      <c r="W2230">
        <v>1.43929E-2</v>
      </c>
    </row>
    <row r="2231" spans="5:23">
      <c r="E2231" t="s">
        <v>38</v>
      </c>
      <c r="F2231">
        <v>33112</v>
      </c>
      <c r="G2231" t="s">
        <v>1</v>
      </c>
      <c r="H2231" t="s">
        <v>36</v>
      </c>
      <c r="I2231" t="s">
        <v>3</v>
      </c>
      <c r="J2231">
        <v>0.865726</v>
      </c>
      <c r="K2231" t="s">
        <v>4</v>
      </c>
      <c r="L2231">
        <v>4029.52</v>
      </c>
      <c r="M2231" t="s">
        <v>5</v>
      </c>
      <c r="N2231">
        <v>11.167585418231001</v>
      </c>
      <c r="O2231" t="s">
        <v>6</v>
      </c>
      <c r="P2231">
        <v>45000</v>
      </c>
      <c r="Q2231" t="s">
        <v>7</v>
      </c>
      <c r="R2231">
        <v>45000</v>
      </c>
      <c r="S2231" t="s">
        <v>39</v>
      </c>
      <c r="T2231" t="s">
        <v>17656</v>
      </c>
      <c r="U2231" t="s">
        <v>17657</v>
      </c>
      <c r="V2231" t="s">
        <v>17658</v>
      </c>
      <c r="W2231">
        <v>1.43929E-2</v>
      </c>
    </row>
    <row r="2232" spans="5:23">
      <c r="E2232" t="s">
        <v>38</v>
      </c>
      <c r="F2232">
        <v>31634.2</v>
      </c>
      <c r="G2232" t="s">
        <v>1</v>
      </c>
      <c r="H2232" t="s">
        <v>40</v>
      </c>
      <c r="I2232" t="s">
        <v>3</v>
      </c>
      <c r="J2232">
        <v>0.86772300000000002</v>
      </c>
      <c r="K2232" t="s">
        <v>4</v>
      </c>
      <c r="L2232">
        <v>4198.37</v>
      </c>
      <c r="M2232" t="s">
        <v>5</v>
      </c>
      <c r="N2232">
        <v>10.718444406819</v>
      </c>
      <c r="O2232" t="s">
        <v>6</v>
      </c>
      <c r="P2232">
        <v>45000</v>
      </c>
      <c r="Q2232" t="s">
        <v>7</v>
      </c>
      <c r="R2232">
        <v>45000</v>
      </c>
      <c r="S2232" t="s">
        <v>41</v>
      </c>
      <c r="T2232" t="s">
        <v>17659</v>
      </c>
      <c r="U2232" t="s">
        <v>17660</v>
      </c>
      <c r="V2232" t="s">
        <v>17661</v>
      </c>
      <c r="W2232">
        <v>4.9483599999999997E-3</v>
      </c>
    </row>
    <row r="2233" spans="5:23">
      <c r="E2233" t="s">
        <v>42</v>
      </c>
      <c r="F2233">
        <v>31634.2</v>
      </c>
      <c r="G2233" t="s">
        <v>1</v>
      </c>
      <c r="H2233" t="s">
        <v>40</v>
      </c>
      <c r="I2233" t="s">
        <v>3</v>
      </c>
      <c r="J2233">
        <v>0.86772300000000002</v>
      </c>
      <c r="K2233" t="s">
        <v>4</v>
      </c>
      <c r="L2233">
        <v>4198.37</v>
      </c>
      <c r="M2233" t="s">
        <v>5</v>
      </c>
      <c r="N2233">
        <v>10.718444406819</v>
      </c>
      <c r="O2233" t="s">
        <v>6</v>
      </c>
      <c r="P2233">
        <v>45000</v>
      </c>
      <c r="Q2233" t="s">
        <v>7</v>
      </c>
      <c r="R2233">
        <v>45000</v>
      </c>
      <c r="S2233" t="s">
        <v>41</v>
      </c>
      <c r="T2233" t="s">
        <v>17659</v>
      </c>
      <c r="U2233" t="s">
        <v>17660</v>
      </c>
      <c r="V2233" t="s">
        <v>17661</v>
      </c>
      <c r="W2233">
        <v>4.9483599999999997E-3</v>
      </c>
    </row>
    <row r="2234" spans="5:23">
      <c r="E2234" t="s">
        <v>42</v>
      </c>
      <c r="F2234">
        <v>23018</v>
      </c>
      <c r="G2234" t="s">
        <v>1</v>
      </c>
      <c r="H2234" t="s">
        <v>14</v>
      </c>
      <c r="I2234" t="s">
        <v>3</v>
      </c>
      <c r="J2234">
        <v>0.98702400000000001</v>
      </c>
      <c r="K2234" t="s">
        <v>4</v>
      </c>
      <c r="L2234">
        <v>4459.41</v>
      </c>
      <c r="M2234" t="s">
        <v>5</v>
      </c>
      <c r="N2234">
        <v>10.09101003768</v>
      </c>
      <c r="O2234" t="s">
        <v>6</v>
      </c>
      <c r="P2234">
        <v>45000</v>
      </c>
      <c r="Q2234" t="s">
        <v>7</v>
      </c>
      <c r="R2234">
        <v>45000</v>
      </c>
      <c r="S2234" t="s">
        <v>43</v>
      </c>
      <c r="T2234" t="s">
        <v>17662</v>
      </c>
      <c r="U2234" t="s">
        <v>17663</v>
      </c>
      <c r="V2234" t="s">
        <v>17664</v>
      </c>
      <c r="W2234">
        <v>1.5051499999999999E-4</v>
      </c>
    </row>
    <row r="2235" spans="5:23">
      <c r="E2235" t="s">
        <v>44</v>
      </c>
      <c r="F2235">
        <v>23018</v>
      </c>
      <c r="G2235" t="s">
        <v>1</v>
      </c>
      <c r="H2235" t="s">
        <v>14</v>
      </c>
      <c r="I2235" t="s">
        <v>3</v>
      </c>
      <c r="J2235">
        <v>0.98702400000000001</v>
      </c>
      <c r="K2235" t="s">
        <v>4</v>
      </c>
      <c r="L2235">
        <v>4459.41</v>
      </c>
      <c r="M2235" t="s">
        <v>5</v>
      </c>
      <c r="N2235">
        <v>10.09101003768</v>
      </c>
      <c r="O2235" t="s">
        <v>6</v>
      </c>
      <c r="P2235">
        <v>45000</v>
      </c>
      <c r="Q2235" t="s">
        <v>7</v>
      </c>
      <c r="R2235">
        <v>45000</v>
      </c>
      <c r="S2235" t="s">
        <v>45</v>
      </c>
      <c r="T2235" t="s">
        <v>17662</v>
      </c>
      <c r="U2235" t="s">
        <v>17663</v>
      </c>
      <c r="V2235" t="s">
        <v>17664</v>
      </c>
      <c r="W2235">
        <v>1.5051499999999999E-4</v>
      </c>
    </row>
    <row r="2236" spans="5:23">
      <c r="E2236" t="s">
        <v>44</v>
      </c>
      <c r="F2236">
        <v>22925.9</v>
      </c>
      <c r="G2236" t="s">
        <v>1</v>
      </c>
      <c r="H2236" t="s">
        <v>10</v>
      </c>
      <c r="I2236" t="s">
        <v>3</v>
      </c>
      <c r="J2236">
        <v>0.98733000000000004</v>
      </c>
      <c r="K2236" t="s">
        <v>4</v>
      </c>
      <c r="L2236">
        <v>4474.54</v>
      </c>
      <c r="M2236" t="s">
        <v>5</v>
      </c>
      <c r="N2236">
        <v>10.056907222172001</v>
      </c>
      <c r="O2236" t="s">
        <v>6</v>
      </c>
      <c r="P2236">
        <v>45000</v>
      </c>
      <c r="Q2236" t="s">
        <v>7</v>
      </c>
      <c r="R2236">
        <v>45000</v>
      </c>
      <c r="S2236" t="s">
        <v>11</v>
      </c>
      <c r="T2236" t="s">
        <v>17633</v>
      </c>
      <c r="U2236" t="s">
        <v>17634</v>
      </c>
      <c r="V2236" t="s">
        <v>17635</v>
      </c>
      <c r="W2236">
        <v>-2.6636900000000002E-4</v>
      </c>
    </row>
    <row r="2237" spans="5:23">
      <c r="E2237" t="s">
        <v>0</v>
      </c>
      <c r="F2237">
        <v>23866.799999999999</v>
      </c>
      <c r="G2237" t="s">
        <v>1</v>
      </c>
      <c r="H2237" t="s">
        <v>2</v>
      </c>
      <c r="I2237" t="s">
        <v>3</v>
      </c>
      <c r="J2237">
        <v>0.97396799999999994</v>
      </c>
      <c r="K2237" t="s">
        <v>4</v>
      </c>
      <c r="L2237">
        <v>4416.8900000000003</v>
      </c>
      <c r="M2237" t="s">
        <v>5</v>
      </c>
      <c r="N2237">
        <v>10.188173781450001</v>
      </c>
      <c r="O2237" t="s">
        <v>6</v>
      </c>
      <c r="P2237">
        <v>45000</v>
      </c>
      <c r="Q2237" t="s">
        <v>7</v>
      </c>
      <c r="R2237">
        <v>45000</v>
      </c>
      <c r="S2237" t="s">
        <v>8</v>
      </c>
      <c r="T2237" t="s">
        <v>17665</v>
      </c>
      <c r="U2237" t="s">
        <v>17666</v>
      </c>
      <c r="V2237" t="s">
        <v>17667</v>
      </c>
      <c r="W2237">
        <v>-1.54346E-3</v>
      </c>
    </row>
    <row r="2238" spans="5:23">
      <c r="E2238" t="s">
        <v>9</v>
      </c>
      <c r="F2238">
        <v>22931.4</v>
      </c>
      <c r="G2238" t="s">
        <v>1</v>
      </c>
      <c r="H2238" t="s">
        <v>10</v>
      </c>
      <c r="I2238" t="s">
        <v>3</v>
      </c>
      <c r="J2238">
        <v>0.98721199999999998</v>
      </c>
      <c r="K2238" t="s">
        <v>4</v>
      </c>
      <c r="L2238">
        <v>4474.54</v>
      </c>
      <c r="M2238" t="s">
        <v>5</v>
      </c>
      <c r="N2238">
        <v>10.056907223172001</v>
      </c>
      <c r="O2238" t="s">
        <v>6</v>
      </c>
      <c r="P2238">
        <v>45000</v>
      </c>
      <c r="Q2238" t="s">
        <v>7</v>
      </c>
      <c r="R2238">
        <v>45000</v>
      </c>
      <c r="S2238" t="s">
        <v>11</v>
      </c>
      <c r="T2238" t="s">
        <v>17668</v>
      </c>
      <c r="U2238" t="s">
        <v>17669</v>
      </c>
      <c r="V2238" t="s">
        <v>17670</v>
      </c>
      <c r="W2238">
        <v>1.4426599999999999E-3</v>
      </c>
    </row>
    <row r="2239" spans="5:23">
      <c r="E2239" t="s">
        <v>12</v>
      </c>
      <c r="F2239">
        <v>23866.799999999999</v>
      </c>
      <c r="G2239" t="s">
        <v>1</v>
      </c>
      <c r="H2239" t="s">
        <v>2</v>
      </c>
      <c r="I2239" t="s">
        <v>3</v>
      </c>
      <c r="J2239">
        <v>0.97396799999999994</v>
      </c>
      <c r="K2239" t="s">
        <v>4</v>
      </c>
      <c r="L2239">
        <v>4416.8900000000003</v>
      </c>
      <c r="M2239" t="s">
        <v>5</v>
      </c>
      <c r="N2239">
        <v>10.188173781450001</v>
      </c>
      <c r="O2239" t="s">
        <v>6</v>
      </c>
      <c r="P2239">
        <v>45000</v>
      </c>
      <c r="Q2239" t="s">
        <v>7</v>
      </c>
      <c r="R2239">
        <v>45000</v>
      </c>
      <c r="S2239" t="s">
        <v>13</v>
      </c>
      <c r="T2239" t="s">
        <v>17665</v>
      </c>
      <c r="U2239" t="s">
        <v>17666</v>
      </c>
      <c r="V2239" t="s">
        <v>17667</v>
      </c>
      <c r="W2239">
        <v>-1.54346E-3</v>
      </c>
    </row>
    <row r="2240" spans="5:23">
      <c r="E2240" t="s">
        <v>12</v>
      </c>
      <c r="F2240">
        <v>23772.9</v>
      </c>
      <c r="G2240" t="s">
        <v>1</v>
      </c>
      <c r="H2240" t="s">
        <v>14</v>
      </c>
      <c r="I2240" t="s">
        <v>3</v>
      </c>
      <c r="J2240">
        <v>0.97247300000000003</v>
      </c>
      <c r="K2240" t="s">
        <v>4</v>
      </c>
      <c r="L2240">
        <v>4447.9799999999996</v>
      </c>
      <c r="M2240" t="s">
        <v>5</v>
      </c>
      <c r="N2240">
        <v>10.11694816072</v>
      </c>
      <c r="O2240" t="s">
        <v>6</v>
      </c>
      <c r="P2240">
        <v>45000</v>
      </c>
      <c r="Q2240" t="s">
        <v>7</v>
      </c>
      <c r="R2240">
        <v>45000</v>
      </c>
      <c r="S2240" t="s">
        <v>15</v>
      </c>
      <c r="T2240" t="s">
        <v>17671</v>
      </c>
      <c r="U2240" t="s">
        <v>17672</v>
      </c>
      <c r="V2240" t="s">
        <v>17673</v>
      </c>
      <c r="W2240">
        <v>5.5953999999999997E-4</v>
      </c>
    </row>
    <row r="2241" spans="5:23">
      <c r="E2241" t="s">
        <v>16</v>
      </c>
      <c r="F2241">
        <v>23772.9</v>
      </c>
      <c r="G2241" t="s">
        <v>1</v>
      </c>
      <c r="H2241" t="s">
        <v>14</v>
      </c>
      <c r="I2241" t="s">
        <v>3</v>
      </c>
      <c r="J2241">
        <v>0.97247300000000003</v>
      </c>
      <c r="K2241" t="s">
        <v>4</v>
      </c>
      <c r="L2241">
        <v>4447.9799999999996</v>
      </c>
      <c r="M2241" t="s">
        <v>5</v>
      </c>
      <c r="N2241">
        <v>10.11694816072</v>
      </c>
      <c r="O2241" t="s">
        <v>6</v>
      </c>
      <c r="P2241">
        <v>45000</v>
      </c>
      <c r="Q2241" t="s">
        <v>7</v>
      </c>
      <c r="R2241">
        <v>45000</v>
      </c>
      <c r="S2241" t="s">
        <v>15</v>
      </c>
      <c r="T2241" t="s">
        <v>17671</v>
      </c>
      <c r="U2241" t="s">
        <v>17672</v>
      </c>
      <c r="V2241" t="s">
        <v>17673</v>
      </c>
      <c r="W2241">
        <v>5.5953999999999997E-4</v>
      </c>
    </row>
    <row r="2242" spans="5:23">
      <c r="E2242" t="s">
        <v>16</v>
      </c>
      <c r="F2242">
        <v>25782.9</v>
      </c>
      <c r="G2242" t="s">
        <v>1</v>
      </c>
      <c r="H2242" t="s">
        <v>17</v>
      </c>
      <c r="I2242" t="s">
        <v>3</v>
      </c>
      <c r="J2242">
        <v>0.946635</v>
      </c>
      <c r="K2242" t="s">
        <v>4</v>
      </c>
      <c r="L2242">
        <v>4328.17</v>
      </c>
      <c r="M2242" t="s">
        <v>5</v>
      </c>
      <c r="N2242">
        <v>10.39701174701</v>
      </c>
      <c r="O2242" t="s">
        <v>6</v>
      </c>
      <c r="P2242">
        <v>45000</v>
      </c>
      <c r="Q2242" t="s">
        <v>7</v>
      </c>
      <c r="R2242">
        <v>45000</v>
      </c>
      <c r="S2242" t="s">
        <v>18</v>
      </c>
      <c r="T2242" t="s">
        <v>17674</v>
      </c>
      <c r="U2242" t="s">
        <v>17675</v>
      </c>
      <c r="V2242" t="s">
        <v>17676</v>
      </c>
      <c r="W2242">
        <v>-2.20119E-3</v>
      </c>
    </row>
    <row r="2243" spans="5:23">
      <c r="E2243" t="s">
        <v>19</v>
      </c>
      <c r="F2243">
        <v>25782.9</v>
      </c>
      <c r="G2243" t="s">
        <v>1</v>
      </c>
      <c r="H2243" t="s">
        <v>17</v>
      </c>
      <c r="I2243" t="s">
        <v>3</v>
      </c>
      <c r="J2243">
        <v>0.946635</v>
      </c>
      <c r="K2243" t="s">
        <v>4</v>
      </c>
      <c r="L2243">
        <v>4328.17</v>
      </c>
      <c r="M2243" t="s">
        <v>5</v>
      </c>
      <c r="N2243">
        <v>10.39701174701</v>
      </c>
      <c r="O2243" t="s">
        <v>6</v>
      </c>
      <c r="P2243">
        <v>45000</v>
      </c>
      <c r="Q2243" t="s">
        <v>7</v>
      </c>
      <c r="R2243">
        <v>45000</v>
      </c>
      <c r="S2243" t="s">
        <v>20</v>
      </c>
      <c r="T2243" t="s">
        <v>17674</v>
      </c>
      <c r="U2243" t="s">
        <v>17675</v>
      </c>
      <c r="V2243" t="s">
        <v>17676</v>
      </c>
      <c r="W2243">
        <v>-2.20119E-3</v>
      </c>
    </row>
    <row r="2244" spans="5:23">
      <c r="E2244" t="s">
        <v>19</v>
      </c>
      <c r="F2244">
        <v>25486.799999999999</v>
      </c>
      <c r="G2244" t="s">
        <v>1</v>
      </c>
      <c r="H2244" t="s">
        <v>2</v>
      </c>
      <c r="I2244" t="s">
        <v>3</v>
      </c>
      <c r="J2244">
        <v>0.94520300000000002</v>
      </c>
      <c r="K2244" t="s">
        <v>4</v>
      </c>
      <c r="L2244">
        <v>4391.71</v>
      </c>
      <c r="M2244" t="s">
        <v>5</v>
      </c>
      <c r="N2244">
        <v>10.246575200488</v>
      </c>
      <c r="O2244" t="s">
        <v>6</v>
      </c>
      <c r="P2244">
        <v>45000</v>
      </c>
      <c r="Q2244" t="s">
        <v>7</v>
      </c>
      <c r="R2244">
        <v>45000</v>
      </c>
      <c r="S2244" t="s">
        <v>21</v>
      </c>
      <c r="T2244" t="s">
        <v>17677</v>
      </c>
      <c r="U2244" t="s">
        <v>17678</v>
      </c>
      <c r="V2244" t="s">
        <v>17679</v>
      </c>
      <c r="W2244">
        <v>2.5806599999999998E-3</v>
      </c>
    </row>
    <row r="2245" spans="5:23">
      <c r="E2245" t="s">
        <v>22</v>
      </c>
      <c r="F2245">
        <v>25486.799999999999</v>
      </c>
      <c r="G2245" t="s">
        <v>1</v>
      </c>
      <c r="H2245" t="s">
        <v>2</v>
      </c>
      <c r="I2245" t="s">
        <v>3</v>
      </c>
      <c r="J2245">
        <v>0.94520300000000002</v>
      </c>
      <c r="K2245" t="s">
        <v>4</v>
      </c>
      <c r="L2245">
        <v>4391.71</v>
      </c>
      <c r="M2245" t="s">
        <v>5</v>
      </c>
      <c r="N2245">
        <v>10.246575200488</v>
      </c>
      <c r="O2245" t="s">
        <v>6</v>
      </c>
      <c r="P2245">
        <v>45000</v>
      </c>
      <c r="Q2245" t="s">
        <v>7</v>
      </c>
      <c r="R2245">
        <v>45000</v>
      </c>
      <c r="S2245" t="s">
        <v>21</v>
      </c>
      <c r="T2245" t="s">
        <v>17677</v>
      </c>
      <c r="U2245" t="s">
        <v>17678</v>
      </c>
      <c r="V2245" t="s">
        <v>17679</v>
      </c>
      <c r="W2245">
        <v>2.5806599999999998E-3</v>
      </c>
    </row>
    <row r="2246" spans="5:23">
      <c r="E2246" t="s">
        <v>22</v>
      </c>
      <c r="F2246">
        <v>27730.7</v>
      </c>
      <c r="G2246" t="s">
        <v>1</v>
      </c>
      <c r="H2246" t="s">
        <v>23</v>
      </c>
      <c r="I2246" t="s">
        <v>3</v>
      </c>
      <c r="J2246">
        <v>0.92293700000000001</v>
      </c>
      <c r="K2246" t="s">
        <v>4</v>
      </c>
      <c r="L2246">
        <v>4233.45</v>
      </c>
      <c r="M2246" t="s">
        <v>5</v>
      </c>
      <c r="N2246">
        <v>10.629616493476</v>
      </c>
      <c r="O2246" t="s">
        <v>6</v>
      </c>
      <c r="P2246">
        <v>45000</v>
      </c>
      <c r="Q2246" t="s">
        <v>7</v>
      </c>
      <c r="R2246">
        <v>45000</v>
      </c>
      <c r="S2246" t="s">
        <v>24</v>
      </c>
      <c r="T2246" t="s">
        <v>17680</v>
      </c>
      <c r="U2246" t="s">
        <v>17681</v>
      </c>
      <c r="V2246" t="s">
        <v>17682</v>
      </c>
      <c r="W2246">
        <v>2.16963E-4</v>
      </c>
    </row>
    <row r="2247" spans="5:23">
      <c r="E2247" t="s">
        <v>25</v>
      </c>
      <c r="F2247">
        <v>27730.7</v>
      </c>
      <c r="G2247" t="s">
        <v>1</v>
      </c>
      <c r="H2247" t="s">
        <v>23</v>
      </c>
      <c r="I2247" t="s">
        <v>3</v>
      </c>
      <c r="J2247">
        <v>0.92293700000000001</v>
      </c>
      <c r="K2247" t="s">
        <v>4</v>
      </c>
      <c r="L2247">
        <v>4233.45</v>
      </c>
      <c r="M2247" t="s">
        <v>5</v>
      </c>
      <c r="N2247">
        <v>10.629616493476</v>
      </c>
      <c r="O2247" t="s">
        <v>6</v>
      </c>
      <c r="P2247">
        <v>45000</v>
      </c>
      <c r="Q2247" t="s">
        <v>7</v>
      </c>
      <c r="R2247">
        <v>45000</v>
      </c>
      <c r="S2247" t="s">
        <v>26</v>
      </c>
      <c r="T2247" t="s">
        <v>17680</v>
      </c>
      <c r="U2247" t="s">
        <v>17681</v>
      </c>
      <c r="V2247" t="s">
        <v>17682</v>
      </c>
      <c r="W2247">
        <v>2.16963E-4</v>
      </c>
    </row>
    <row r="2248" spans="5:23">
      <c r="E2248" t="s">
        <v>25</v>
      </c>
      <c r="F2248">
        <v>27245.9</v>
      </c>
      <c r="G2248" t="s">
        <v>1</v>
      </c>
      <c r="H2248" t="s">
        <v>27</v>
      </c>
      <c r="I2248" t="s">
        <v>3</v>
      </c>
      <c r="J2248">
        <v>0.92055500000000001</v>
      </c>
      <c r="K2248" t="s">
        <v>4</v>
      </c>
      <c r="L2248">
        <v>4331.1099999999997</v>
      </c>
      <c r="M2248" t="s">
        <v>5</v>
      </c>
      <c r="N2248">
        <v>10.389936433080001</v>
      </c>
      <c r="O2248" t="s">
        <v>6</v>
      </c>
      <c r="P2248">
        <v>45000</v>
      </c>
      <c r="Q2248" t="s">
        <v>7</v>
      </c>
      <c r="R2248">
        <v>45000</v>
      </c>
      <c r="S2248" t="s">
        <v>28</v>
      </c>
      <c r="T2248" t="s">
        <v>17683</v>
      </c>
      <c r="U2248" t="s">
        <v>17684</v>
      </c>
      <c r="V2248" t="s">
        <v>17685</v>
      </c>
      <c r="W2248">
        <v>3.4199600000000001E-4</v>
      </c>
    </row>
    <row r="2249" spans="5:23">
      <c r="E2249" t="s">
        <v>29</v>
      </c>
      <c r="F2249">
        <v>27245.9</v>
      </c>
      <c r="G2249" t="s">
        <v>1</v>
      </c>
      <c r="H2249" t="s">
        <v>27</v>
      </c>
      <c r="I2249" t="s">
        <v>3</v>
      </c>
      <c r="J2249">
        <v>0.92055500000000001</v>
      </c>
      <c r="K2249" t="s">
        <v>4</v>
      </c>
      <c r="L2249">
        <v>4331.1099999999997</v>
      </c>
      <c r="M2249" t="s">
        <v>5</v>
      </c>
      <c r="N2249">
        <v>10.389936433080001</v>
      </c>
      <c r="O2249" t="s">
        <v>6</v>
      </c>
      <c r="P2249">
        <v>45000</v>
      </c>
      <c r="Q2249" t="s">
        <v>7</v>
      </c>
      <c r="R2249">
        <v>45000</v>
      </c>
      <c r="S2249" t="s">
        <v>28</v>
      </c>
      <c r="T2249" t="s">
        <v>17683</v>
      </c>
      <c r="U2249" t="s">
        <v>17684</v>
      </c>
      <c r="V2249" t="s">
        <v>17685</v>
      </c>
      <c r="W2249">
        <v>3.4199600000000001E-4</v>
      </c>
    </row>
    <row r="2250" spans="5:23">
      <c r="E2250" t="s">
        <v>29</v>
      </c>
      <c r="F2250">
        <v>30221.8</v>
      </c>
      <c r="G2250" t="s">
        <v>1</v>
      </c>
      <c r="H2250" t="s">
        <v>30</v>
      </c>
      <c r="I2250" t="s">
        <v>3</v>
      </c>
      <c r="J2250">
        <v>0.89462299999999995</v>
      </c>
      <c r="K2250" t="s">
        <v>4</v>
      </c>
      <c r="L2250">
        <v>4134.2700000000004</v>
      </c>
      <c r="M2250" t="s">
        <v>5</v>
      </c>
      <c r="N2250">
        <v>10.88462345866</v>
      </c>
      <c r="O2250" t="s">
        <v>6</v>
      </c>
      <c r="P2250">
        <v>45000</v>
      </c>
      <c r="Q2250" t="s">
        <v>7</v>
      </c>
      <c r="R2250">
        <v>45000</v>
      </c>
      <c r="S2250" t="s">
        <v>31</v>
      </c>
      <c r="T2250" t="s">
        <v>15629</v>
      </c>
      <c r="U2250" t="s">
        <v>17686</v>
      </c>
      <c r="V2250" t="s">
        <v>17687</v>
      </c>
      <c r="W2250">
        <v>7.6611500000000003E-3</v>
      </c>
    </row>
    <row r="2251" spans="5:23">
      <c r="E2251" t="s">
        <v>32</v>
      </c>
      <c r="F2251">
        <v>30221.8</v>
      </c>
      <c r="G2251" t="s">
        <v>1</v>
      </c>
      <c r="H2251" t="s">
        <v>30</v>
      </c>
      <c r="I2251" t="s">
        <v>3</v>
      </c>
      <c r="J2251">
        <v>0.89462299999999995</v>
      </c>
      <c r="K2251" t="s">
        <v>4</v>
      </c>
      <c r="L2251">
        <v>4134.2700000000004</v>
      </c>
      <c r="M2251" t="s">
        <v>5</v>
      </c>
      <c r="N2251">
        <v>10.88462345866</v>
      </c>
      <c r="O2251" t="s">
        <v>6</v>
      </c>
      <c r="P2251">
        <v>45000</v>
      </c>
      <c r="Q2251" t="s">
        <v>7</v>
      </c>
      <c r="R2251">
        <v>45000</v>
      </c>
      <c r="S2251" t="s">
        <v>33</v>
      </c>
      <c r="T2251" t="s">
        <v>15629</v>
      </c>
      <c r="U2251" t="s">
        <v>17686</v>
      </c>
      <c r="V2251" t="s">
        <v>17687</v>
      </c>
      <c r="W2251">
        <v>7.6611500000000003E-3</v>
      </c>
    </row>
    <row r="2252" spans="5:23">
      <c r="E2252" t="s">
        <v>32</v>
      </c>
      <c r="F2252">
        <v>29045.9</v>
      </c>
      <c r="G2252" t="s">
        <v>1</v>
      </c>
      <c r="H2252" t="s">
        <v>17</v>
      </c>
      <c r="I2252" t="s">
        <v>3</v>
      </c>
      <c r="J2252">
        <v>0.89833499999999999</v>
      </c>
      <c r="K2252" t="s">
        <v>4</v>
      </c>
      <c r="L2252">
        <v>4266.17</v>
      </c>
      <c r="M2252" t="s">
        <v>5</v>
      </c>
      <c r="N2252">
        <v>10.548102977625</v>
      </c>
      <c r="O2252" t="s">
        <v>6</v>
      </c>
      <c r="P2252">
        <v>45000</v>
      </c>
      <c r="Q2252" t="s">
        <v>7</v>
      </c>
      <c r="R2252">
        <v>45000</v>
      </c>
      <c r="S2252" t="s">
        <v>34</v>
      </c>
      <c r="T2252" t="s">
        <v>17688</v>
      </c>
      <c r="U2252" t="s">
        <v>17689</v>
      </c>
      <c r="V2252" t="s">
        <v>17690</v>
      </c>
      <c r="W2252">
        <v>3.4003900000000001E-3</v>
      </c>
    </row>
    <row r="2253" spans="5:23">
      <c r="E2253" t="s">
        <v>35</v>
      </c>
      <c r="F2253">
        <v>29045.9</v>
      </c>
      <c r="G2253" t="s">
        <v>1</v>
      </c>
      <c r="H2253" t="s">
        <v>17</v>
      </c>
      <c r="I2253" t="s">
        <v>3</v>
      </c>
      <c r="J2253">
        <v>0.89833499999999999</v>
      </c>
      <c r="K2253" t="s">
        <v>4</v>
      </c>
      <c r="L2253">
        <v>4266.17</v>
      </c>
      <c r="M2253" t="s">
        <v>5</v>
      </c>
      <c r="N2253">
        <v>10.548102977625</v>
      </c>
      <c r="O2253" t="s">
        <v>6</v>
      </c>
      <c r="P2253">
        <v>45000</v>
      </c>
      <c r="Q2253" t="s">
        <v>7</v>
      </c>
      <c r="R2253">
        <v>45000</v>
      </c>
      <c r="S2253" t="s">
        <v>34</v>
      </c>
      <c r="T2253" t="s">
        <v>17688</v>
      </c>
      <c r="U2253" t="s">
        <v>17689</v>
      </c>
      <c r="V2253" t="s">
        <v>17690</v>
      </c>
      <c r="W2253">
        <v>3.4003900000000001E-3</v>
      </c>
    </row>
    <row r="2254" spans="5:23">
      <c r="E2254" t="s">
        <v>35</v>
      </c>
      <c r="F2254">
        <v>33124.1</v>
      </c>
      <c r="G2254" t="s">
        <v>1</v>
      </c>
      <c r="H2254" t="s">
        <v>36</v>
      </c>
      <c r="I2254" t="s">
        <v>3</v>
      </c>
      <c r="J2254">
        <v>0.86551199999999995</v>
      </c>
      <c r="K2254" t="s">
        <v>4</v>
      </c>
      <c r="L2254">
        <v>4030.05</v>
      </c>
      <c r="M2254" t="s">
        <v>5</v>
      </c>
      <c r="N2254">
        <v>11.166124152262</v>
      </c>
      <c r="O2254" t="s">
        <v>6</v>
      </c>
      <c r="P2254">
        <v>45000</v>
      </c>
      <c r="Q2254" t="s">
        <v>7</v>
      </c>
      <c r="R2254">
        <v>45000</v>
      </c>
      <c r="S2254" t="s">
        <v>37</v>
      </c>
      <c r="T2254" t="s">
        <v>17691</v>
      </c>
      <c r="U2254" t="s">
        <v>17692</v>
      </c>
      <c r="V2254" t="s">
        <v>17693</v>
      </c>
      <c r="W2254">
        <v>5.3847799999999996E-3</v>
      </c>
    </row>
    <row r="2255" spans="5:23">
      <c r="E2255" t="s">
        <v>38</v>
      </c>
      <c r="F2255">
        <v>33124.1</v>
      </c>
      <c r="G2255" t="s">
        <v>1</v>
      </c>
      <c r="H2255" t="s">
        <v>36</v>
      </c>
      <c r="I2255" t="s">
        <v>3</v>
      </c>
      <c r="J2255">
        <v>0.86551199999999995</v>
      </c>
      <c r="K2255" t="s">
        <v>4</v>
      </c>
      <c r="L2255">
        <v>4030.05</v>
      </c>
      <c r="M2255" t="s">
        <v>5</v>
      </c>
      <c r="N2255">
        <v>11.166124152262</v>
      </c>
      <c r="O2255" t="s">
        <v>6</v>
      </c>
      <c r="P2255">
        <v>45000</v>
      </c>
      <c r="Q2255" t="s">
        <v>7</v>
      </c>
      <c r="R2255">
        <v>45000</v>
      </c>
      <c r="S2255" t="s">
        <v>39</v>
      </c>
      <c r="T2255" t="s">
        <v>17691</v>
      </c>
      <c r="U2255" t="s">
        <v>17692</v>
      </c>
      <c r="V2255" t="s">
        <v>17693</v>
      </c>
      <c r="W2255">
        <v>5.3847799999999996E-3</v>
      </c>
    </row>
    <row r="2256" spans="5:23">
      <c r="E2256" t="s">
        <v>38</v>
      </c>
      <c r="F2256">
        <v>31649.7</v>
      </c>
      <c r="G2256" t="s">
        <v>1</v>
      </c>
      <c r="H2256" t="s">
        <v>40</v>
      </c>
      <c r="I2256" t="s">
        <v>3</v>
      </c>
      <c r="J2256">
        <v>0.86760899999999996</v>
      </c>
      <c r="K2256" t="s">
        <v>4</v>
      </c>
      <c r="L2256">
        <v>4197.42</v>
      </c>
      <c r="M2256" t="s">
        <v>5</v>
      </c>
      <c r="N2256">
        <v>10.720880154439</v>
      </c>
      <c r="O2256" t="s">
        <v>6</v>
      </c>
      <c r="P2256">
        <v>45000</v>
      </c>
      <c r="Q2256" t="s">
        <v>7</v>
      </c>
      <c r="R2256">
        <v>45000</v>
      </c>
      <c r="S2256" t="s">
        <v>41</v>
      </c>
      <c r="T2256" t="s">
        <v>17694</v>
      </c>
      <c r="U2256" t="s">
        <v>17695</v>
      </c>
      <c r="V2256" t="s">
        <v>17696</v>
      </c>
      <c r="W2256">
        <v>9.6540099999999993E-3</v>
      </c>
    </row>
    <row r="2257" spans="5:23">
      <c r="E2257" t="s">
        <v>42</v>
      </c>
      <c r="F2257">
        <v>31649.7</v>
      </c>
      <c r="G2257" t="s">
        <v>1</v>
      </c>
      <c r="H2257" t="s">
        <v>40</v>
      </c>
      <c r="I2257" t="s">
        <v>3</v>
      </c>
      <c r="J2257">
        <v>0.86760899999999996</v>
      </c>
      <c r="K2257" t="s">
        <v>4</v>
      </c>
      <c r="L2257">
        <v>4197.42</v>
      </c>
      <c r="M2257" t="s">
        <v>5</v>
      </c>
      <c r="N2257">
        <v>10.720880154439</v>
      </c>
      <c r="O2257" t="s">
        <v>6</v>
      </c>
      <c r="P2257">
        <v>45000</v>
      </c>
      <c r="Q2257" t="s">
        <v>7</v>
      </c>
      <c r="R2257">
        <v>45000</v>
      </c>
      <c r="S2257" t="s">
        <v>41</v>
      </c>
      <c r="T2257" t="s">
        <v>17694</v>
      </c>
      <c r="U2257" t="s">
        <v>17695</v>
      </c>
      <c r="V2257" t="s">
        <v>17696</v>
      </c>
      <c r="W2257">
        <v>9.6540099999999993E-3</v>
      </c>
    </row>
    <row r="2258" spans="5:23">
      <c r="E2258" t="s">
        <v>42</v>
      </c>
      <c r="F2258">
        <v>23083.7</v>
      </c>
      <c r="G2258" t="s">
        <v>1</v>
      </c>
      <c r="H2258" t="s">
        <v>14</v>
      </c>
      <c r="I2258" t="s">
        <v>3</v>
      </c>
      <c r="J2258">
        <v>0.98563199999999995</v>
      </c>
      <c r="K2258" t="s">
        <v>4</v>
      </c>
      <c r="L2258">
        <v>4459.29</v>
      </c>
      <c r="M2258" t="s">
        <v>5</v>
      </c>
      <c r="N2258">
        <v>10.091302781272001</v>
      </c>
      <c r="O2258" t="s">
        <v>6</v>
      </c>
      <c r="P2258">
        <v>45000</v>
      </c>
      <c r="Q2258" t="s">
        <v>7</v>
      </c>
      <c r="R2258">
        <v>45000</v>
      </c>
      <c r="S2258" t="s">
        <v>43</v>
      </c>
      <c r="T2258" t="s">
        <v>17697</v>
      </c>
      <c r="U2258" t="s">
        <v>17698</v>
      </c>
      <c r="V2258" t="s">
        <v>17699</v>
      </c>
      <c r="W2258">
        <v>1.78696E-3</v>
      </c>
    </row>
    <row r="2259" spans="5:23">
      <c r="E2259" t="s">
        <v>44</v>
      </c>
      <c r="F2259">
        <v>23083.7</v>
      </c>
      <c r="G2259" t="s">
        <v>1</v>
      </c>
      <c r="H2259" t="s">
        <v>14</v>
      </c>
      <c r="I2259" t="s">
        <v>3</v>
      </c>
      <c r="J2259">
        <v>0.98563199999999995</v>
      </c>
      <c r="K2259" t="s">
        <v>4</v>
      </c>
      <c r="L2259">
        <v>4459.29</v>
      </c>
      <c r="M2259" t="s">
        <v>5</v>
      </c>
      <c r="N2259">
        <v>10.091302781272001</v>
      </c>
      <c r="O2259" t="s">
        <v>6</v>
      </c>
      <c r="P2259">
        <v>45000</v>
      </c>
      <c r="Q2259" t="s">
        <v>7</v>
      </c>
      <c r="R2259">
        <v>45000</v>
      </c>
      <c r="S2259" t="s">
        <v>45</v>
      </c>
      <c r="T2259" t="s">
        <v>17697</v>
      </c>
      <c r="U2259" t="s">
        <v>17698</v>
      </c>
      <c r="V2259" t="s">
        <v>17699</v>
      </c>
      <c r="W2259">
        <v>1.78696E-3</v>
      </c>
    </row>
    <row r="2260" spans="5:23">
      <c r="E2260" t="s">
        <v>44</v>
      </c>
      <c r="F2260">
        <v>22931.4</v>
      </c>
      <c r="G2260" t="s">
        <v>1</v>
      </c>
      <c r="H2260" t="s">
        <v>10</v>
      </c>
      <c r="I2260" t="s">
        <v>3</v>
      </c>
      <c r="J2260">
        <v>0.98721199999999998</v>
      </c>
      <c r="K2260" t="s">
        <v>4</v>
      </c>
      <c r="L2260">
        <v>4474.54</v>
      </c>
      <c r="M2260" t="s">
        <v>5</v>
      </c>
      <c r="N2260">
        <v>10.056907223172001</v>
      </c>
      <c r="O2260" t="s">
        <v>6</v>
      </c>
      <c r="P2260">
        <v>45000</v>
      </c>
      <c r="Q2260" t="s">
        <v>7</v>
      </c>
      <c r="R2260">
        <v>45000</v>
      </c>
      <c r="S2260" t="s">
        <v>11</v>
      </c>
      <c r="T2260" t="s">
        <v>17668</v>
      </c>
      <c r="U2260" t="s">
        <v>17669</v>
      </c>
      <c r="V2260" t="s">
        <v>17670</v>
      </c>
      <c r="W2260">
        <v>1.4426599999999999E-3</v>
      </c>
    </row>
    <row r="2261" spans="5:23">
      <c r="E2261" t="s">
        <v>0</v>
      </c>
      <c r="F2261">
        <v>23846.5</v>
      </c>
      <c r="G2261" t="s">
        <v>1</v>
      </c>
      <c r="H2261" t="s">
        <v>2</v>
      </c>
      <c r="I2261" t="s">
        <v>3</v>
      </c>
      <c r="J2261">
        <v>0.97438199999999997</v>
      </c>
      <c r="K2261" t="s">
        <v>4</v>
      </c>
      <c r="L2261">
        <v>4416.8900000000003</v>
      </c>
      <c r="M2261" t="s">
        <v>5</v>
      </c>
      <c r="N2261">
        <v>10.18817379845</v>
      </c>
      <c r="O2261" t="s">
        <v>6</v>
      </c>
      <c r="P2261">
        <v>45000</v>
      </c>
      <c r="Q2261" t="s">
        <v>7</v>
      </c>
      <c r="R2261">
        <v>45000</v>
      </c>
      <c r="S2261" t="s">
        <v>8</v>
      </c>
      <c r="T2261" t="s">
        <v>17700</v>
      </c>
      <c r="U2261" t="s">
        <v>17701</v>
      </c>
      <c r="V2261" t="s">
        <v>17702</v>
      </c>
      <c r="W2261" s="1">
        <v>6.9092599999999996E-5</v>
      </c>
    </row>
    <row r="2262" spans="5:23">
      <c r="E2262" t="s">
        <v>9</v>
      </c>
      <c r="F2262">
        <v>22941.3</v>
      </c>
      <c r="G2262" t="s">
        <v>1</v>
      </c>
      <c r="H2262" t="s">
        <v>10</v>
      </c>
      <c r="I2262" t="s">
        <v>3</v>
      </c>
      <c r="J2262">
        <v>0.98699999999999999</v>
      </c>
      <c r="K2262" t="s">
        <v>4</v>
      </c>
      <c r="L2262">
        <v>4474.53</v>
      </c>
      <c r="M2262" t="s">
        <v>5</v>
      </c>
      <c r="N2262">
        <v>10.056931613388</v>
      </c>
      <c r="O2262" t="s">
        <v>6</v>
      </c>
      <c r="P2262">
        <v>45000</v>
      </c>
      <c r="Q2262" t="s">
        <v>7</v>
      </c>
      <c r="R2262">
        <v>45000</v>
      </c>
      <c r="S2262" t="s">
        <v>11</v>
      </c>
      <c r="T2262" t="s">
        <v>17703</v>
      </c>
      <c r="U2262" t="s">
        <v>17704</v>
      </c>
      <c r="V2262" t="s">
        <v>17705</v>
      </c>
      <c r="W2262">
        <v>-9.0770300000000005E-4</v>
      </c>
    </row>
    <row r="2263" spans="5:23">
      <c r="E2263" t="s">
        <v>12</v>
      </c>
      <c r="F2263">
        <v>23846.5</v>
      </c>
      <c r="G2263" t="s">
        <v>1</v>
      </c>
      <c r="H2263" t="s">
        <v>2</v>
      </c>
      <c r="I2263" t="s">
        <v>3</v>
      </c>
      <c r="J2263">
        <v>0.97438199999999997</v>
      </c>
      <c r="K2263" t="s">
        <v>4</v>
      </c>
      <c r="L2263">
        <v>4416.8900000000003</v>
      </c>
      <c r="M2263" t="s">
        <v>5</v>
      </c>
      <c r="N2263">
        <v>10.18817379845</v>
      </c>
      <c r="O2263" t="s">
        <v>6</v>
      </c>
      <c r="P2263">
        <v>45000</v>
      </c>
      <c r="Q2263" t="s">
        <v>7</v>
      </c>
      <c r="R2263">
        <v>45000</v>
      </c>
      <c r="S2263" t="s">
        <v>13</v>
      </c>
      <c r="T2263" t="s">
        <v>17700</v>
      </c>
      <c r="U2263" t="s">
        <v>17701</v>
      </c>
      <c r="V2263" t="s">
        <v>17702</v>
      </c>
      <c r="W2263" s="1">
        <v>6.9092599999999996E-5</v>
      </c>
    </row>
    <row r="2264" spans="5:23">
      <c r="E2264" t="s">
        <v>12</v>
      </c>
      <c r="F2264">
        <v>23654.3</v>
      </c>
      <c r="G2264" t="s">
        <v>1</v>
      </c>
      <c r="H2264" t="s">
        <v>14</v>
      </c>
      <c r="I2264" t="s">
        <v>3</v>
      </c>
      <c r="J2264">
        <v>0.97490399999999999</v>
      </c>
      <c r="K2264" t="s">
        <v>4</v>
      </c>
      <c r="L2264">
        <v>4448.0200000000004</v>
      </c>
      <c r="M2264" t="s">
        <v>5</v>
      </c>
      <c r="N2264">
        <v>10.116850711855999</v>
      </c>
      <c r="O2264" t="s">
        <v>6</v>
      </c>
      <c r="P2264">
        <v>45000</v>
      </c>
      <c r="Q2264" t="s">
        <v>7</v>
      </c>
      <c r="R2264">
        <v>45000</v>
      </c>
      <c r="S2264" t="s">
        <v>15</v>
      </c>
      <c r="T2264" t="s">
        <v>17706</v>
      </c>
      <c r="U2264" t="s">
        <v>17707</v>
      </c>
      <c r="V2264" t="s">
        <v>17708</v>
      </c>
      <c r="W2264" s="1">
        <v>2.1155800000000002E-5</v>
      </c>
    </row>
    <row r="2265" spans="5:23">
      <c r="E2265" t="s">
        <v>16</v>
      </c>
      <c r="F2265">
        <v>23654.3</v>
      </c>
      <c r="G2265" t="s">
        <v>1</v>
      </c>
      <c r="H2265" t="s">
        <v>14</v>
      </c>
      <c r="I2265" t="s">
        <v>3</v>
      </c>
      <c r="J2265">
        <v>0.97490399999999999</v>
      </c>
      <c r="K2265" t="s">
        <v>4</v>
      </c>
      <c r="L2265">
        <v>4448.0200000000004</v>
      </c>
      <c r="M2265" t="s">
        <v>5</v>
      </c>
      <c r="N2265">
        <v>10.116850711855999</v>
      </c>
      <c r="O2265" t="s">
        <v>6</v>
      </c>
      <c r="P2265">
        <v>45000</v>
      </c>
      <c r="Q2265" t="s">
        <v>7</v>
      </c>
      <c r="R2265">
        <v>45000</v>
      </c>
      <c r="S2265" t="s">
        <v>15</v>
      </c>
      <c r="T2265" t="s">
        <v>17706</v>
      </c>
      <c r="U2265" t="s">
        <v>17707</v>
      </c>
      <c r="V2265" t="s">
        <v>17708</v>
      </c>
      <c r="W2265" s="1">
        <v>2.1155800000000002E-5</v>
      </c>
    </row>
    <row r="2266" spans="5:23">
      <c r="E2266" t="s">
        <v>16</v>
      </c>
      <c r="F2266">
        <v>25599.8</v>
      </c>
      <c r="G2266" t="s">
        <v>1</v>
      </c>
      <c r="H2266" t="s">
        <v>17</v>
      </c>
      <c r="I2266" t="s">
        <v>3</v>
      </c>
      <c r="J2266">
        <v>0.95005799999999996</v>
      </c>
      <c r="K2266" t="s">
        <v>4</v>
      </c>
      <c r="L2266">
        <v>4327.76</v>
      </c>
      <c r="M2266" t="s">
        <v>5</v>
      </c>
      <c r="N2266">
        <v>10.397986254659999</v>
      </c>
      <c r="O2266" t="s">
        <v>6</v>
      </c>
      <c r="P2266">
        <v>45000</v>
      </c>
      <c r="Q2266" t="s">
        <v>7</v>
      </c>
      <c r="R2266">
        <v>45000</v>
      </c>
      <c r="S2266" t="s">
        <v>18</v>
      </c>
      <c r="T2266" t="s">
        <v>17709</v>
      </c>
      <c r="U2266" t="s">
        <v>17710</v>
      </c>
      <c r="V2266" t="s">
        <v>17711</v>
      </c>
      <c r="W2266">
        <v>2.3414200000000001E-4</v>
      </c>
    </row>
    <row r="2267" spans="5:23">
      <c r="E2267" t="s">
        <v>19</v>
      </c>
      <c r="F2267">
        <v>25599.8</v>
      </c>
      <c r="G2267" t="s">
        <v>1</v>
      </c>
      <c r="H2267" t="s">
        <v>17</v>
      </c>
      <c r="I2267" t="s">
        <v>3</v>
      </c>
      <c r="J2267">
        <v>0.95005799999999996</v>
      </c>
      <c r="K2267" t="s">
        <v>4</v>
      </c>
      <c r="L2267">
        <v>4327.76</v>
      </c>
      <c r="M2267" t="s">
        <v>5</v>
      </c>
      <c r="N2267">
        <v>10.397986254659999</v>
      </c>
      <c r="O2267" t="s">
        <v>6</v>
      </c>
      <c r="P2267">
        <v>45000</v>
      </c>
      <c r="Q2267" t="s">
        <v>7</v>
      </c>
      <c r="R2267">
        <v>45000</v>
      </c>
      <c r="S2267" t="s">
        <v>20</v>
      </c>
      <c r="T2267" t="s">
        <v>17709</v>
      </c>
      <c r="U2267" t="s">
        <v>17710</v>
      </c>
      <c r="V2267" t="s">
        <v>17711</v>
      </c>
      <c r="W2267">
        <v>2.3414200000000001E-4</v>
      </c>
    </row>
    <row r="2268" spans="5:23">
      <c r="E2268" t="s">
        <v>19</v>
      </c>
      <c r="F2268">
        <v>25081.3</v>
      </c>
      <c r="G2268" t="s">
        <v>1</v>
      </c>
      <c r="H2268" t="s">
        <v>2</v>
      </c>
      <c r="I2268" t="s">
        <v>3</v>
      </c>
      <c r="J2268">
        <v>0.95286300000000002</v>
      </c>
      <c r="K2268" t="s">
        <v>4</v>
      </c>
      <c r="L2268">
        <v>4391.25</v>
      </c>
      <c r="M2268" t="s">
        <v>5</v>
      </c>
      <c r="N2268">
        <v>10.247647692992</v>
      </c>
      <c r="O2268" t="s">
        <v>6</v>
      </c>
      <c r="P2268">
        <v>45000</v>
      </c>
      <c r="Q2268" t="s">
        <v>7</v>
      </c>
      <c r="R2268">
        <v>45000</v>
      </c>
      <c r="S2268" t="s">
        <v>21</v>
      </c>
      <c r="T2268" t="s">
        <v>17712</v>
      </c>
      <c r="U2268" t="s">
        <v>17713</v>
      </c>
      <c r="V2268" t="s">
        <v>17714</v>
      </c>
      <c r="W2268">
        <v>2.95576E-3</v>
      </c>
    </row>
    <row r="2269" spans="5:23">
      <c r="E2269" t="s">
        <v>22</v>
      </c>
      <c r="F2269">
        <v>25081.3</v>
      </c>
      <c r="G2269" t="s">
        <v>1</v>
      </c>
      <c r="H2269" t="s">
        <v>2</v>
      </c>
      <c r="I2269" t="s">
        <v>3</v>
      </c>
      <c r="J2269">
        <v>0.95286300000000002</v>
      </c>
      <c r="K2269" t="s">
        <v>4</v>
      </c>
      <c r="L2269">
        <v>4391.25</v>
      </c>
      <c r="M2269" t="s">
        <v>5</v>
      </c>
      <c r="N2269">
        <v>10.247647692992</v>
      </c>
      <c r="O2269" t="s">
        <v>6</v>
      </c>
      <c r="P2269">
        <v>45000</v>
      </c>
      <c r="Q2269" t="s">
        <v>7</v>
      </c>
      <c r="R2269">
        <v>45000</v>
      </c>
      <c r="S2269" t="s">
        <v>21</v>
      </c>
      <c r="T2269" t="s">
        <v>17712</v>
      </c>
      <c r="U2269" t="s">
        <v>17713</v>
      </c>
      <c r="V2269" t="s">
        <v>17714</v>
      </c>
      <c r="W2269">
        <v>2.95576E-3</v>
      </c>
    </row>
    <row r="2270" spans="5:23">
      <c r="E2270" t="s">
        <v>22</v>
      </c>
      <c r="F2270">
        <v>27913.8</v>
      </c>
      <c r="G2270" t="s">
        <v>1</v>
      </c>
      <c r="H2270" t="s">
        <v>23</v>
      </c>
      <c r="I2270" t="s">
        <v>3</v>
      </c>
      <c r="J2270">
        <v>0.91994200000000004</v>
      </c>
      <c r="K2270" t="s">
        <v>4</v>
      </c>
      <c r="L2270">
        <v>4233.1099999999997</v>
      </c>
      <c r="M2270" t="s">
        <v>5</v>
      </c>
      <c r="N2270">
        <v>10.630493441258</v>
      </c>
      <c r="O2270" t="s">
        <v>6</v>
      </c>
      <c r="P2270">
        <v>45000</v>
      </c>
      <c r="Q2270" t="s">
        <v>7</v>
      </c>
      <c r="R2270">
        <v>45000</v>
      </c>
      <c r="S2270" t="s">
        <v>24</v>
      </c>
      <c r="T2270" t="s">
        <v>17715</v>
      </c>
      <c r="U2270" t="s">
        <v>17716</v>
      </c>
      <c r="V2270" t="s">
        <v>17717</v>
      </c>
      <c r="W2270">
        <v>6.5338899999999997E-3</v>
      </c>
    </row>
    <row r="2271" spans="5:23">
      <c r="E2271" t="s">
        <v>25</v>
      </c>
      <c r="F2271">
        <v>27913.8</v>
      </c>
      <c r="G2271" t="s">
        <v>1</v>
      </c>
      <c r="H2271" t="s">
        <v>23</v>
      </c>
      <c r="I2271" t="s">
        <v>3</v>
      </c>
      <c r="J2271">
        <v>0.91994200000000004</v>
      </c>
      <c r="K2271" t="s">
        <v>4</v>
      </c>
      <c r="L2271">
        <v>4233.1099999999997</v>
      </c>
      <c r="M2271" t="s">
        <v>5</v>
      </c>
      <c r="N2271">
        <v>10.630493441258</v>
      </c>
      <c r="O2271" t="s">
        <v>6</v>
      </c>
      <c r="P2271">
        <v>45000</v>
      </c>
      <c r="Q2271" t="s">
        <v>7</v>
      </c>
      <c r="R2271">
        <v>45000</v>
      </c>
      <c r="S2271" t="s">
        <v>26</v>
      </c>
      <c r="T2271" t="s">
        <v>17715</v>
      </c>
      <c r="U2271" t="s">
        <v>17716</v>
      </c>
      <c r="V2271" t="s">
        <v>17717</v>
      </c>
      <c r="W2271">
        <v>6.5338899999999997E-3</v>
      </c>
    </row>
    <row r="2272" spans="5:23">
      <c r="E2272" t="s">
        <v>25</v>
      </c>
      <c r="F2272">
        <v>27005</v>
      </c>
      <c r="G2272" t="s">
        <v>1</v>
      </c>
      <c r="H2272" t="s">
        <v>27</v>
      </c>
      <c r="I2272" t="s">
        <v>3</v>
      </c>
      <c r="J2272">
        <v>0.92467699999999997</v>
      </c>
      <c r="K2272" t="s">
        <v>4</v>
      </c>
      <c r="L2272">
        <v>4330.87</v>
      </c>
      <c r="M2272" t="s">
        <v>5</v>
      </c>
      <c r="N2272">
        <v>10.390521156264001</v>
      </c>
      <c r="O2272" t="s">
        <v>6</v>
      </c>
      <c r="P2272">
        <v>45000</v>
      </c>
      <c r="Q2272" t="s">
        <v>7</v>
      </c>
      <c r="R2272">
        <v>45000</v>
      </c>
      <c r="S2272" t="s">
        <v>28</v>
      </c>
      <c r="T2272" t="s">
        <v>17718</v>
      </c>
      <c r="U2272" t="s">
        <v>17719</v>
      </c>
      <c r="V2272" t="s">
        <v>17720</v>
      </c>
      <c r="W2272">
        <v>5.6820100000000004E-3</v>
      </c>
    </row>
    <row r="2273" spans="5:23">
      <c r="E2273" t="s">
        <v>29</v>
      </c>
      <c r="F2273">
        <v>27005</v>
      </c>
      <c r="G2273" t="s">
        <v>1</v>
      </c>
      <c r="H2273" t="s">
        <v>27</v>
      </c>
      <c r="I2273" t="s">
        <v>3</v>
      </c>
      <c r="J2273">
        <v>0.92467699999999997</v>
      </c>
      <c r="K2273" t="s">
        <v>4</v>
      </c>
      <c r="L2273">
        <v>4330.87</v>
      </c>
      <c r="M2273" t="s">
        <v>5</v>
      </c>
      <c r="N2273">
        <v>10.390521156264001</v>
      </c>
      <c r="O2273" t="s">
        <v>6</v>
      </c>
      <c r="P2273">
        <v>45000</v>
      </c>
      <c r="Q2273" t="s">
        <v>7</v>
      </c>
      <c r="R2273">
        <v>45000</v>
      </c>
      <c r="S2273" t="s">
        <v>28</v>
      </c>
      <c r="T2273" t="s">
        <v>17718</v>
      </c>
      <c r="U2273" t="s">
        <v>17719</v>
      </c>
      <c r="V2273" t="s">
        <v>17720</v>
      </c>
      <c r="W2273">
        <v>5.6820100000000004E-3</v>
      </c>
    </row>
    <row r="2274" spans="5:23">
      <c r="E2274" t="s">
        <v>29</v>
      </c>
      <c r="F2274">
        <v>30197.8</v>
      </c>
      <c r="G2274" t="s">
        <v>1</v>
      </c>
      <c r="H2274" t="s">
        <v>30</v>
      </c>
      <c r="I2274" t="s">
        <v>3</v>
      </c>
      <c r="J2274">
        <v>0.89536300000000002</v>
      </c>
      <c r="K2274" t="s">
        <v>4</v>
      </c>
      <c r="L2274">
        <v>4130.72</v>
      </c>
      <c r="M2274" t="s">
        <v>5</v>
      </c>
      <c r="N2274">
        <v>10.893976257652</v>
      </c>
      <c r="O2274" t="s">
        <v>6</v>
      </c>
      <c r="P2274">
        <v>45000</v>
      </c>
      <c r="Q2274" t="s">
        <v>7</v>
      </c>
      <c r="R2274">
        <v>45000</v>
      </c>
      <c r="S2274" t="s">
        <v>31</v>
      </c>
      <c r="T2274" t="s">
        <v>17721</v>
      </c>
      <c r="U2274" t="s">
        <v>17722</v>
      </c>
      <c r="V2274" t="s">
        <v>17723</v>
      </c>
      <c r="W2274">
        <v>5.3803799999999997E-3</v>
      </c>
    </row>
    <row r="2275" spans="5:23">
      <c r="E2275" t="s">
        <v>32</v>
      </c>
      <c r="F2275">
        <v>30197.8</v>
      </c>
      <c r="G2275" t="s">
        <v>1</v>
      </c>
      <c r="H2275" t="s">
        <v>30</v>
      </c>
      <c r="I2275" t="s">
        <v>3</v>
      </c>
      <c r="J2275">
        <v>0.89536300000000002</v>
      </c>
      <c r="K2275" t="s">
        <v>4</v>
      </c>
      <c r="L2275">
        <v>4130.72</v>
      </c>
      <c r="M2275" t="s">
        <v>5</v>
      </c>
      <c r="N2275">
        <v>10.893976257652</v>
      </c>
      <c r="O2275" t="s">
        <v>6</v>
      </c>
      <c r="P2275">
        <v>45000</v>
      </c>
      <c r="Q2275" t="s">
        <v>7</v>
      </c>
      <c r="R2275">
        <v>45000</v>
      </c>
      <c r="S2275" t="s">
        <v>33</v>
      </c>
      <c r="T2275" t="s">
        <v>17721</v>
      </c>
      <c r="U2275" t="s">
        <v>17722</v>
      </c>
      <c r="V2275" t="s">
        <v>17723</v>
      </c>
      <c r="W2275">
        <v>5.3803799999999997E-3</v>
      </c>
    </row>
    <row r="2276" spans="5:23">
      <c r="E2276" t="s">
        <v>32</v>
      </c>
      <c r="F2276">
        <v>29326</v>
      </c>
      <c r="G2276" t="s">
        <v>1</v>
      </c>
      <c r="H2276" t="s">
        <v>17</v>
      </c>
      <c r="I2276" t="s">
        <v>3</v>
      </c>
      <c r="J2276">
        <v>0.89403500000000002</v>
      </c>
      <c r="K2276" t="s">
        <v>4</v>
      </c>
      <c r="L2276">
        <v>4266.17</v>
      </c>
      <c r="M2276" t="s">
        <v>5</v>
      </c>
      <c r="N2276">
        <v>10.548103076625001</v>
      </c>
      <c r="O2276" t="s">
        <v>6</v>
      </c>
      <c r="P2276">
        <v>45000</v>
      </c>
      <c r="Q2276" t="s">
        <v>7</v>
      </c>
      <c r="R2276">
        <v>45000</v>
      </c>
      <c r="S2276" t="s">
        <v>34</v>
      </c>
      <c r="T2276" t="s">
        <v>17724</v>
      </c>
      <c r="U2276" t="s">
        <v>17725</v>
      </c>
      <c r="V2276" t="s">
        <v>17726</v>
      </c>
      <c r="W2276">
        <v>5.1523599999999999E-3</v>
      </c>
    </row>
    <row r="2277" spans="5:23">
      <c r="E2277" t="s">
        <v>35</v>
      </c>
      <c r="F2277">
        <v>29326</v>
      </c>
      <c r="G2277" t="s">
        <v>1</v>
      </c>
      <c r="H2277" t="s">
        <v>17</v>
      </c>
      <c r="I2277" t="s">
        <v>3</v>
      </c>
      <c r="J2277">
        <v>0.89403500000000002</v>
      </c>
      <c r="K2277" t="s">
        <v>4</v>
      </c>
      <c r="L2277">
        <v>4266.17</v>
      </c>
      <c r="M2277" t="s">
        <v>5</v>
      </c>
      <c r="N2277">
        <v>10.548103076625001</v>
      </c>
      <c r="O2277" t="s">
        <v>6</v>
      </c>
      <c r="P2277">
        <v>45000</v>
      </c>
      <c r="Q2277" t="s">
        <v>7</v>
      </c>
      <c r="R2277">
        <v>45000</v>
      </c>
      <c r="S2277" t="s">
        <v>34</v>
      </c>
      <c r="T2277" t="s">
        <v>17724</v>
      </c>
      <c r="U2277" t="s">
        <v>17725</v>
      </c>
      <c r="V2277" t="s">
        <v>17726</v>
      </c>
      <c r="W2277">
        <v>5.1523599999999999E-3</v>
      </c>
    </row>
    <row r="2278" spans="5:23">
      <c r="E2278" t="s">
        <v>35</v>
      </c>
      <c r="F2278">
        <v>32510.2</v>
      </c>
      <c r="G2278" t="s">
        <v>1</v>
      </c>
      <c r="H2278" t="s">
        <v>36</v>
      </c>
      <c r="I2278" t="s">
        <v>3</v>
      </c>
      <c r="J2278">
        <v>0.87356800000000001</v>
      </c>
      <c r="K2278" t="s">
        <v>4</v>
      </c>
      <c r="L2278">
        <v>4030.75</v>
      </c>
      <c r="M2278" t="s">
        <v>5</v>
      </c>
      <c r="N2278">
        <v>11.16417574397</v>
      </c>
      <c r="O2278" t="s">
        <v>6</v>
      </c>
      <c r="P2278">
        <v>45000</v>
      </c>
      <c r="Q2278" t="s">
        <v>7</v>
      </c>
      <c r="R2278">
        <v>45000</v>
      </c>
      <c r="S2278" t="s">
        <v>37</v>
      </c>
      <c r="T2278" t="s">
        <v>17727</v>
      </c>
      <c r="U2278" t="s">
        <v>17728</v>
      </c>
      <c r="V2278" t="s">
        <v>17729</v>
      </c>
      <c r="W2278">
        <v>-1.21543E-3</v>
      </c>
    </row>
    <row r="2279" spans="5:23">
      <c r="E2279" t="s">
        <v>38</v>
      </c>
      <c r="F2279">
        <v>32510.2</v>
      </c>
      <c r="G2279" t="s">
        <v>1</v>
      </c>
      <c r="H2279" t="s">
        <v>36</v>
      </c>
      <c r="I2279" t="s">
        <v>3</v>
      </c>
      <c r="J2279">
        <v>0.87356800000000001</v>
      </c>
      <c r="K2279" t="s">
        <v>4</v>
      </c>
      <c r="L2279">
        <v>4030.75</v>
      </c>
      <c r="M2279" t="s">
        <v>5</v>
      </c>
      <c r="N2279">
        <v>11.16417574397</v>
      </c>
      <c r="O2279" t="s">
        <v>6</v>
      </c>
      <c r="P2279">
        <v>45000</v>
      </c>
      <c r="Q2279" t="s">
        <v>7</v>
      </c>
      <c r="R2279">
        <v>45000</v>
      </c>
      <c r="S2279" t="s">
        <v>39</v>
      </c>
      <c r="T2279" t="s">
        <v>17727</v>
      </c>
      <c r="U2279" t="s">
        <v>17728</v>
      </c>
      <c r="V2279" t="s">
        <v>17729</v>
      </c>
      <c r="W2279">
        <v>-1.21543E-3</v>
      </c>
    </row>
    <row r="2280" spans="5:23">
      <c r="E2280" t="s">
        <v>38</v>
      </c>
      <c r="F2280">
        <v>31356.9</v>
      </c>
      <c r="G2280" t="s">
        <v>1</v>
      </c>
      <c r="H2280" t="s">
        <v>40</v>
      </c>
      <c r="I2280" t="s">
        <v>3</v>
      </c>
      <c r="J2280">
        <v>0.87152200000000002</v>
      </c>
      <c r="K2280" t="s">
        <v>4</v>
      </c>
      <c r="L2280">
        <v>4198.66</v>
      </c>
      <c r="M2280" t="s">
        <v>5</v>
      </c>
      <c r="N2280">
        <v>10.717713396333</v>
      </c>
      <c r="O2280" t="s">
        <v>6</v>
      </c>
      <c r="P2280">
        <v>45000</v>
      </c>
      <c r="Q2280" t="s">
        <v>7</v>
      </c>
      <c r="R2280">
        <v>45000</v>
      </c>
      <c r="S2280" t="s">
        <v>41</v>
      </c>
      <c r="T2280" t="s">
        <v>17730</v>
      </c>
      <c r="U2280" t="s">
        <v>17731</v>
      </c>
      <c r="V2280" t="s">
        <v>17732</v>
      </c>
      <c r="W2280">
        <v>7.10021E-3</v>
      </c>
    </row>
    <row r="2281" spans="5:23">
      <c r="E2281" t="s">
        <v>42</v>
      </c>
      <c r="F2281">
        <v>31356.9</v>
      </c>
      <c r="G2281" t="s">
        <v>1</v>
      </c>
      <c r="H2281" t="s">
        <v>40</v>
      </c>
      <c r="I2281" t="s">
        <v>3</v>
      </c>
      <c r="J2281">
        <v>0.87152200000000002</v>
      </c>
      <c r="K2281" t="s">
        <v>4</v>
      </c>
      <c r="L2281">
        <v>4198.66</v>
      </c>
      <c r="M2281" t="s">
        <v>5</v>
      </c>
      <c r="N2281">
        <v>10.717713396333</v>
      </c>
      <c r="O2281" t="s">
        <v>6</v>
      </c>
      <c r="P2281">
        <v>45000</v>
      </c>
      <c r="Q2281" t="s">
        <v>7</v>
      </c>
      <c r="R2281">
        <v>45000</v>
      </c>
      <c r="S2281" t="s">
        <v>41</v>
      </c>
      <c r="T2281" t="s">
        <v>17730</v>
      </c>
      <c r="U2281" t="s">
        <v>17731</v>
      </c>
      <c r="V2281" t="s">
        <v>17732</v>
      </c>
      <c r="W2281">
        <v>7.10021E-3</v>
      </c>
    </row>
    <row r="2282" spans="5:23">
      <c r="E2282" t="s">
        <v>42</v>
      </c>
      <c r="F2282">
        <v>22981.9</v>
      </c>
      <c r="G2282" t="s">
        <v>1</v>
      </c>
      <c r="H2282" t="s">
        <v>14</v>
      </c>
      <c r="I2282" t="s">
        <v>3</v>
      </c>
      <c r="J2282">
        <v>0.98780100000000004</v>
      </c>
      <c r="K2282" t="s">
        <v>4</v>
      </c>
      <c r="L2282">
        <v>4459.3900000000003</v>
      </c>
      <c r="M2282" t="s">
        <v>5</v>
      </c>
      <c r="N2282">
        <v>10.091058807112001</v>
      </c>
      <c r="O2282" t="s">
        <v>6</v>
      </c>
      <c r="P2282">
        <v>45000</v>
      </c>
      <c r="Q2282" t="s">
        <v>7</v>
      </c>
      <c r="R2282">
        <v>45000</v>
      </c>
      <c r="S2282" t="s">
        <v>43</v>
      </c>
      <c r="T2282" t="s">
        <v>17733</v>
      </c>
      <c r="U2282" t="s">
        <v>17734</v>
      </c>
      <c r="V2282" t="s">
        <v>17735</v>
      </c>
      <c r="W2282">
        <v>-4.0849799999999998E-4</v>
      </c>
    </row>
    <row r="2283" spans="5:23">
      <c r="E2283" t="s">
        <v>44</v>
      </c>
      <c r="F2283">
        <v>22981.9</v>
      </c>
      <c r="G2283" t="s">
        <v>1</v>
      </c>
      <c r="H2283" t="s">
        <v>14</v>
      </c>
      <c r="I2283" t="s">
        <v>3</v>
      </c>
      <c r="J2283">
        <v>0.98780100000000004</v>
      </c>
      <c r="K2283" t="s">
        <v>4</v>
      </c>
      <c r="L2283">
        <v>4459.3900000000003</v>
      </c>
      <c r="M2283" t="s">
        <v>5</v>
      </c>
      <c r="N2283">
        <v>10.091058807112001</v>
      </c>
      <c r="O2283" t="s">
        <v>6</v>
      </c>
      <c r="P2283">
        <v>45000</v>
      </c>
      <c r="Q2283" t="s">
        <v>7</v>
      </c>
      <c r="R2283">
        <v>45000</v>
      </c>
      <c r="S2283" t="s">
        <v>45</v>
      </c>
      <c r="T2283" t="s">
        <v>17733</v>
      </c>
      <c r="U2283" t="s">
        <v>17734</v>
      </c>
      <c r="V2283" t="s">
        <v>17735</v>
      </c>
      <c r="W2283">
        <v>-4.0849799999999998E-4</v>
      </c>
    </row>
    <row r="2284" spans="5:23">
      <c r="E2284" t="s">
        <v>44</v>
      </c>
      <c r="F2284">
        <v>22941.3</v>
      </c>
      <c r="G2284" t="s">
        <v>1</v>
      </c>
      <c r="H2284" t="s">
        <v>10</v>
      </c>
      <c r="I2284" t="s">
        <v>3</v>
      </c>
      <c r="J2284">
        <v>0.98699999999999999</v>
      </c>
      <c r="K2284" t="s">
        <v>4</v>
      </c>
      <c r="L2284">
        <v>4474.53</v>
      </c>
      <c r="M2284" t="s">
        <v>5</v>
      </c>
      <c r="N2284">
        <v>10.056931613388</v>
      </c>
      <c r="O2284" t="s">
        <v>6</v>
      </c>
      <c r="P2284">
        <v>45000</v>
      </c>
      <c r="Q2284" t="s">
        <v>7</v>
      </c>
      <c r="R2284">
        <v>45000</v>
      </c>
      <c r="S2284" t="s">
        <v>11</v>
      </c>
      <c r="T2284" t="s">
        <v>17703</v>
      </c>
      <c r="U2284" t="s">
        <v>17704</v>
      </c>
      <c r="V2284" t="s">
        <v>17705</v>
      </c>
      <c r="W2284">
        <v>-9.0770300000000005E-4</v>
      </c>
    </row>
    <row r="2285" spans="5:23">
      <c r="E2285" t="s">
        <v>0</v>
      </c>
      <c r="F2285">
        <v>23823</v>
      </c>
      <c r="G2285" t="s">
        <v>1</v>
      </c>
      <c r="H2285" t="s">
        <v>2</v>
      </c>
      <c r="I2285" t="s">
        <v>3</v>
      </c>
      <c r="J2285">
        <v>0.97482500000000005</v>
      </c>
      <c r="K2285" t="s">
        <v>4</v>
      </c>
      <c r="L2285">
        <v>4417.22</v>
      </c>
      <c r="M2285" t="s">
        <v>5</v>
      </c>
      <c r="N2285">
        <v>10.187393773529999</v>
      </c>
      <c r="O2285" t="s">
        <v>6</v>
      </c>
      <c r="P2285">
        <v>45000</v>
      </c>
      <c r="Q2285" t="s">
        <v>7</v>
      </c>
      <c r="R2285">
        <v>45000</v>
      </c>
      <c r="S2285" t="s">
        <v>8</v>
      </c>
      <c r="T2285" t="s">
        <v>17736</v>
      </c>
      <c r="U2285" t="s">
        <v>17737</v>
      </c>
      <c r="V2285" t="s">
        <v>17738</v>
      </c>
      <c r="W2285">
        <v>-3.3248899999999999E-4</v>
      </c>
    </row>
    <row r="2286" spans="5:23">
      <c r="E2286" t="s">
        <v>9</v>
      </c>
      <c r="F2286">
        <v>22980.7</v>
      </c>
      <c r="G2286" t="s">
        <v>1</v>
      </c>
      <c r="H2286" t="s">
        <v>10</v>
      </c>
      <c r="I2286" t="s">
        <v>3</v>
      </c>
      <c r="J2286">
        <v>0.98616199999999998</v>
      </c>
      <c r="K2286" t="s">
        <v>4</v>
      </c>
      <c r="L2286">
        <v>4474.45</v>
      </c>
      <c r="M2286" t="s">
        <v>5</v>
      </c>
      <c r="N2286">
        <v>10.0571028349</v>
      </c>
      <c r="O2286" t="s">
        <v>6</v>
      </c>
      <c r="P2286">
        <v>45000</v>
      </c>
      <c r="Q2286" t="s">
        <v>7</v>
      </c>
      <c r="R2286">
        <v>45000</v>
      </c>
      <c r="S2286" t="s">
        <v>11</v>
      </c>
      <c r="T2286" t="s">
        <v>17739</v>
      </c>
      <c r="U2286" t="s">
        <v>17740</v>
      </c>
      <c r="V2286" t="s">
        <v>17741</v>
      </c>
      <c r="W2286">
        <v>5.9784200000000001E-4</v>
      </c>
    </row>
    <row r="2287" spans="5:23">
      <c r="E2287" t="s">
        <v>12</v>
      </c>
      <c r="F2287">
        <v>23823</v>
      </c>
      <c r="G2287" t="s">
        <v>1</v>
      </c>
      <c r="H2287" t="s">
        <v>2</v>
      </c>
      <c r="I2287" t="s">
        <v>3</v>
      </c>
      <c r="J2287">
        <v>0.97482500000000005</v>
      </c>
      <c r="K2287" t="s">
        <v>4</v>
      </c>
      <c r="L2287">
        <v>4417.22</v>
      </c>
      <c r="M2287" t="s">
        <v>5</v>
      </c>
      <c r="N2287">
        <v>10.187393773529999</v>
      </c>
      <c r="O2287" t="s">
        <v>6</v>
      </c>
      <c r="P2287">
        <v>45000</v>
      </c>
      <c r="Q2287" t="s">
        <v>7</v>
      </c>
      <c r="R2287">
        <v>45000</v>
      </c>
      <c r="S2287" t="s">
        <v>13</v>
      </c>
      <c r="T2287" t="s">
        <v>17736</v>
      </c>
      <c r="U2287" t="s">
        <v>17737</v>
      </c>
      <c r="V2287" t="s">
        <v>17738</v>
      </c>
      <c r="W2287">
        <v>-3.3248899999999999E-4</v>
      </c>
    </row>
    <row r="2288" spans="5:23">
      <c r="E2288" t="s">
        <v>12</v>
      </c>
      <c r="F2288">
        <v>23565.1</v>
      </c>
      <c r="G2288" t="s">
        <v>1</v>
      </c>
      <c r="H2288" t="s">
        <v>14</v>
      </c>
      <c r="I2288" t="s">
        <v>3</v>
      </c>
      <c r="J2288">
        <v>0.97675199999999995</v>
      </c>
      <c r="K2288" t="s">
        <v>4</v>
      </c>
      <c r="L2288">
        <v>4447.96</v>
      </c>
      <c r="M2288" t="s">
        <v>5</v>
      </c>
      <c r="N2288">
        <v>10.116997079152</v>
      </c>
      <c r="O2288" t="s">
        <v>6</v>
      </c>
      <c r="P2288">
        <v>45000</v>
      </c>
      <c r="Q2288" t="s">
        <v>7</v>
      </c>
      <c r="R2288">
        <v>45000</v>
      </c>
      <c r="S2288" t="s">
        <v>15</v>
      </c>
      <c r="T2288" t="s">
        <v>15647</v>
      </c>
      <c r="U2288" t="s">
        <v>17742</v>
      </c>
      <c r="V2288" t="s">
        <v>17743</v>
      </c>
      <c r="W2288">
        <v>1.7141400000000001E-3</v>
      </c>
    </row>
    <row r="2289" spans="5:23">
      <c r="E2289" t="s">
        <v>16</v>
      </c>
      <c r="F2289">
        <v>23565.1</v>
      </c>
      <c r="G2289" t="s">
        <v>1</v>
      </c>
      <c r="H2289" t="s">
        <v>14</v>
      </c>
      <c r="I2289" t="s">
        <v>3</v>
      </c>
      <c r="J2289">
        <v>0.97675199999999995</v>
      </c>
      <c r="K2289" t="s">
        <v>4</v>
      </c>
      <c r="L2289">
        <v>4447.96</v>
      </c>
      <c r="M2289" t="s">
        <v>5</v>
      </c>
      <c r="N2289">
        <v>10.116997079152</v>
      </c>
      <c r="O2289" t="s">
        <v>6</v>
      </c>
      <c r="P2289">
        <v>45000</v>
      </c>
      <c r="Q2289" t="s">
        <v>7</v>
      </c>
      <c r="R2289">
        <v>45000</v>
      </c>
      <c r="S2289" t="s">
        <v>15</v>
      </c>
      <c r="T2289" t="s">
        <v>15647</v>
      </c>
      <c r="U2289" t="s">
        <v>17742</v>
      </c>
      <c r="V2289" t="s">
        <v>17743</v>
      </c>
      <c r="W2289">
        <v>1.7141400000000001E-3</v>
      </c>
    </row>
    <row r="2290" spans="5:23">
      <c r="E2290" t="s">
        <v>16</v>
      </c>
      <c r="F2290">
        <v>25663.5</v>
      </c>
      <c r="G2290" t="s">
        <v>1</v>
      </c>
      <c r="H2290" t="s">
        <v>17</v>
      </c>
      <c r="I2290" t="s">
        <v>3</v>
      </c>
      <c r="J2290">
        <v>0.94888700000000004</v>
      </c>
      <c r="K2290" t="s">
        <v>4</v>
      </c>
      <c r="L2290">
        <v>4327.68</v>
      </c>
      <c r="M2290" t="s">
        <v>5</v>
      </c>
      <c r="N2290">
        <v>10.39818118839</v>
      </c>
      <c r="O2290" t="s">
        <v>6</v>
      </c>
      <c r="P2290">
        <v>45000</v>
      </c>
      <c r="Q2290" t="s">
        <v>7</v>
      </c>
      <c r="R2290">
        <v>45000</v>
      </c>
      <c r="S2290" t="s">
        <v>18</v>
      </c>
      <c r="T2290" t="s">
        <v>17744</v>
      </c>
      <c r="U2290" t="s">
        <v>17745</v>
      </c>
      <c r="V2290" t="s">
        <v>17746</v>
      </c>
      <c r="W2290">
        <v>2.5555600000000001E-3</v>
      </c>
    </row>
    <row r="2291" spans="5:23">
      <c r="E2291" t="s">
        <v>19</v>
      </c>
      <c r="F2291">
        <v>25663.5</v>
      </c>
      <c r="G2291" t="s">
        <v>1</v>
      </c>
      <c r="H2291" t="s">
        <v>17</v>
      </c>
      <c r="I2291" t="s">
        <v>3</v>
      </c>
      <c r="J2291">
        <v>0.94888700000000004</v>
      </c>
      <c r="K2291" t="s">
        <v>4</v>
      </c>
      <c r="L2291">
        <v>4327.68</v>
      </c>
      <c r="M2291" t="s">
        <v>5</v>
      </c>
      <c r="N2291">
        <v>10.39818118839</v>
      </c>
      <c r="O2291" t="s">
        <v>6</v>
      </c>
      <c r="P2291">
        <v>45000</v>
      </c>
      <c r="Q2291" t="s">
        <v>7</v>
      </c>
      <c r="R2291">
        <v>45000</v>
      </c>
      <c r="S2291" t="s">
        <v>20</v>
      </c>
      <c r="T2291" t="s">
        <v>17744</v>
      </c>
      <c r="U2291" t="s">
        <v>17745</v>
      </c>
      <c r="V2291" t="s">
        <v>17746</v>
      </c>
      <c r="W2291">
        <v>2.5555600000000001E-3</v>
      </c>
    </row>
    <row r="2292" spans="5:23">
      <c r="E2292" t="s">
        <v>19</v>
      </c>
      <c r="F2292">
        <v>25556.1</v>
      </c>
      <c r="G2292" t="s">
        <v>1</v>
      </c>
      <c r="H2292" t="s">
        <v>2</v>
      </c>
      <c r="I2292" t="s">
        <v>3</v>
      </c>
      <c r="J2292">
        <v>0.943998</v>
      </c>
      <c r="K2292" t="s">
        <v>4</v>
      </c>
      <c r="L2292">
        <v>4391</v>
      </c>
      <c r="M2292" t="s">
        <v>5</v>
      </c>
      <c r="N2292">
        <v>10.248232665175999</v>
      </c>
      <c r="O2292" t="s">
        <v>6</v>
      </c>
      <c r="P2292">
        <v>45000</v>
      </c>
      <c r="Q2292" t="s">
        <v>7</v>
      </c>
      <c r="R2292">
        <v>45000</v>
      </c>
      <c r="S2292" t="s">
        <v>21</v>
      </c>
      <c r="T2292" t="s">
        <v>17747</v>
      </c>
      <c r="U2292" t="s">
        <v>17748</v>
      </c>
      <c r="V2292" t="s">
        <v>17749</v>
      </c>
      <c r="W2292">
        <v>1.2737E-3</v>
      </c>
    </row>
    <row r="2293" spans="5:23">
      <c r="E2293" t="s">
        <v>22</v>
      </c>
      <c r="F2293">
        <v>25556.1</v>
      </c>
      <c r="G2293" t="s">
        <v>1</v>
      </c>
      <c r="H2293" t="s">
        <v>2</v>
      </c>
      <c r="I2293" t="s">
        <v>3</v>
      </c>
      <c r="J2293">
        <v>0.943998</v>
      </c>
      <c r="K2293" t="s">
        <v>4</v>
      </c>
      <c r="L2293">
        <v>4391</v>
      </c>
      <c r="M2293" t="s">
        <v>5</v>
      </c>
      <c r="N2293">
        <v>10.248232665175999</v>
      </c>
      <c r="O2293" t="s">
        <v>6</v>
      </c>
      <c r="P2293">
        <v>45000</v>
      </c>
      <c r="Q2293" t="s">
        <v>7</v>
      </c>
      <c r="R2293">
        <v>45000</v>
      </c>
      <c r="S2293" t="s">
        <v>21</v>
      </c>
      <c r="T2293" t="s">
        <v>17747</v>
      </c>
      <c r="U2293" t="s">
        <v>17748</v>
      </c>
      <c r="V2293" t="s">
        <v>17749</v>
      </c>
      <c r="W2293">
        <v>1.2737E-3</v>
      </c>
    </row>
    <row r="2294" spans="5:23">
      <c r="E2294" t="s">
        <v>22</v>
      </c>
      <c r="F2294">
        <v>27843.200000000001</v>
      </c>
      <c r="G2294" t="s">
        <v>1</v>
      </c>
      <c r="H2294" t="s">
        <v>23</v>
      </c>
      <c r="I2294" t="s">
        <v>3</v>
      </c>
      <c r="J2294">
        <v>0.92115899999999995</v>
      </c>
      <c r="K2294" t="s">
        <v>4</v>
      </c>
      <c r="L2294">
        <v>4232.6400000000003</v>
      </c>
      <c r="M2294" t="s">
        <v>5</v>
      </c>
      <c r="N2294">
        <v>10.631662649634</v>
      </c>
      <c r="O2294" t="s">
        <v>6</v>
      </c>
      <c r="P2294">
        <v>45000</v>
      </c>
      <c r="Q2294" t="s">
        <v>7</v>
      </c>
      <c r="R2294">
        <v>45000</v>
      </c>
      <c r="S2294" t="s">
        <v>24</v>
      </c>
      <c r="T2294" t="s">
        <v>17750</v>
      </c>
      <c r="U2294" t="s">
        <v>17751</v>
      </c>
      <c r="V2294" t="s">
        <v>17752</v>
      </c>
      <c r="W2294">
        <v>5.7608900000000003E-3</v>
      </c>
    </row>
    <row r="2295" spans="5:23">
      <c r="E2295" t="s">
        <v>25</v>
      </c>
      <c r="F2295">
        <v>27843.200000000001</v>
      </c>
      <c r="G2295" t="s">
        <v>1</v>
      </c>
      <c r="H2295" t="s">
        <v>23</v>
      </c>
      <c r="I2295" t="s">
        <v>3</v>
      </c>
      <c r="J2295">
        <v>0.92115899999999995</v>
      </c>
      <c r="K2295" t="s">
        <v>4</v>
      </c>
      <c r="L2295">
        <v>4232.6400000000003</v>
      </c>
      <c r="M2295" t="s">
        <v>5</v>
      </c>
      <c r="N2295">
        <v>10.631662649634</v>
      </c>
      <c r="O2295" t="s">
        <v>6</v>
      </c>
      <c r="P2295">
        <v>45000</v>
      </c>
      <c r="Q2295" t="s">
        <v>7</v>
      </c>
      <c r="R2295">
        <v>45000</v>
      </c>
      <c r="S2295" t="s">
        <v>26</v>
      </c>
      <c r="T2295" t="s">
        <v>17750</v>
      </c>
      <c r="U2295" t="s">
        <v>17751</v>
      </c>
      <c r="V2295" t="s">
        <v>17752</v>
      </c>
      <c r="W2295">
        <v>5.7608900000000003E-3</v>
      </c>
    </row>
    <row r="2296" spans="5:23">
      <c r="E2296" t="s">
        <v>25</v>
      </c>
      <c r="F2296">
        <v>27285.1</v>
      </c>
      <c r="G2296" t="s">
        <v>1</v>
      </c>
      <c r="H2296" t="s">
        <v>27</v>
      </c>
      <c r="I2296" t="s">
        <v>3</v>
      </c>
      <c r="J2296">
        <v>0.91992499999999999</v>
      </c>
      <c r="K2296" t="s">
        <v>4</v>
      </c>
      <c r="L2296">
        <v>4330.8100000000004</v>
      </c>
      <c r="M2296" t="s">
        <v>5</v>
      </c>
      <c r="N2296">
        <v>10.390667390560001</v>
      </c>
      <c r="O2296" t="s">
        <v>6</v>
      </c>
      <c r="P2296">
        <v>45000</v>
      </c>
      <c r="Q2296" t="s">
        <v>7</v>
      </c>
      <c r="R2296">
        <v>45000</v>
      </c>
      <c r="S2296" t="s">
        <v>28</v>
      </c>
      <c r="T2296" t="s">
        <v>17753</v>
      </c>
      <c r="U2296" t="s">
        <v>17754</v>
      </c>
      <c r="V2296" t="s">
        <v>17755</v>
      </c>
      <c r="W2296">
        <v>3.33424E-3</v>
      </c>
    </row>
    <row r="2297" spans="5:23">
      <c r="E2297" t="s">
        <v>29</v>
      </c>
      <c r="F2297">
        <v>27285.1</v>
      </c>
      <c r="G2297" t="s">
        <v>1</v>
      </c>
      <c r="H2297" t="s">
        <v>27</v>
      </c>
      <c r="I2297" t="s">
        <v>3</v>
      </c>
      <c r="J2297">
        <v>0.91992499999999999</v>
      </c>
      <c r="K2297" t="s">
        <v>4</v>
      </c>
      <c r="L2297">
        <v>4330.8100000000004</v>
      </c>
      <c r="M2297" t="s">
        <v>5</v>
      </c>
      <c r="N2297">
        <v>10.390667390560001</v>
      </c>
      <c r="O2297" t="s">
        <v>6</v>
      </c>
      <c r="P2297">
        <v>45000</v>
      </c>
      <c r="Q2297" t="s">
        <v>7</v>
      </c>
      <c r="R2297">
        <v>45000</v>
      </c>
      <c r="S2297" t="s">
        <v>28</v>
      </c>
      <c r="T2297" t="s">
        <v>17753</v>
      </c>
      <c r="U2297" t="s">
        <v>17754</v>
      </c>
      <c r="V2297" t="s">
        <v>17755</v>
      </c>
      <c r="W2297">
        <v>3.33424E-3</v>
      </c>
    </row>
    <row r="2298" spans="5:23">
      <c r="E2298" t="s">
        <v>29</v>
      </c>
      <c r="F2298">
        <v>29982.5</v>
      </c>
      <c r="G2298" t="s">
        <v>1</v>
      </c>
      <c r="H2298" t="s">
        <v>30</v>
      </c>
      <c r="I2298" t="s">
        <v>3</v>
      </c>
      <c r="J2298">
        <v>0.89826700000000004</v>
      </c>
      <c r="K2298" t="s">
        <v>4</v>
      </c>
      <c r="L2298">
        <v>4133.53</v>
      </c>
      <c r="M2298" t="s">
        <v>5</v>
      </c>
      <c r="N2298">
        <v>10.886571921950001</v>
      </c>
      <c r="O2298" t="s">
        <v>6</v>
      </c>
      <c r="P2298">
        <v>45000</v>
      </c>
      <c r="Q2298" t="s">
        <v>7</v>
      </c>
      <c r="R2298">
        <v>45000</v>
      </c>
      <c r="S2298" t="s">
        <v>31</v>
      </c>
      <c r="T2298" t="s">
        <v>17756</v>
      </c>
      <c r="U2298" t="s">
        <v>17757</v>
      </c>
      <c r="V2298" t="s">
        <v>17758</v>
      </c>
      <c r="W2298">
        <v>5.4736200000000002E-3</v>
      </c>
    </row>
    <row r="2299" spans="5:23">
      <c r="E2299" t="s">
        <v>32</v>
      </c>
      <c r="F2299">
        <v>29982.5</v>
      </c>
      <c r="G2299" t="s">
        <v>1</v>
      </c>
      <c r="H2299" t="s">
        <v>30</v>
      </c>
      <c r="I2299" t="s">
        <v>3</v>
      </c>
      <c r="J2299">
        <v>0.89826700000000004</v>
      </c>
      <c r="K2299" t="s">
        <v>4</v>
      </c>
      <c r="L2299">
        <v>4133.53</v>
      </c>
      <c r="M2299" t="s">
        <v>5</v>
      </c>
      <c r="N2299">
        <v>10.886571921950001</v>
      </c>
      <c r="O2299" t="s">
        <v>6</v>
      </c>
      <c r="P2299">
        <v>45000</v>
      </c>
      <c r="Q2299" t="s">
        <v>7</v>
      </c>
      <c r="R2299">
        <v>45000</v>
      </c>
      <c r="S2299" t="s">
        <v>33</v>
      </c>
      <c r="T2299" t="s">
        <v>17756</v>
      </c>
      <c r="U2299" t="s">
        <v>17757</v>
      </c>
      <c r="V2299" t="s">
        <v>17758</v>
      </c>
      <c r="W2299">
        <v>5.4736200000000002E-3</v>
      </c>
    </row>
    <row r="2300" spans="5:23">
      <c r="E2300" t="s">
        <v>32</v>
      </c>
      <c r="F2300">
        <v>29516.6</v>
      </c>
      <c r="G2300" t="s">
        <v>1</v>
      </c>
      <c r="H2300" t="s">
        <v>17</v>
      </c>
      <c r="I2300" t="s">
        <v>3</v>
      </c>
      <c r="J2300">
        <v>0.89113600000000004</v>
      </c>
      <c r="K2300" t="s">
        <v>4</v>
      </c>
      <c r="L2300">
        <v>4266.25</v>
      </c>
      <c r="M2300" t="s">
        <v>5</v>
      </c>
      <c r="N2300">
        <v>10.547908226895</v>
      </c>
      <c r="O2300" t="s">
        <v>6</v>
      </c>
      <c r="P2300">
        <v>45000</v>
      </c>
      <c r="Q2300" t="s">
        <v>7</v>
      </c>
      <c r="R2300">
        <v>45000</v>
      </c>
      <c r="S2300" t="s">
        <v>34</v>
      </c>
      <c r="T2300" t="s">
        <v>17759</v>
      </c>
      <c r="U2300" t="s">
        <v>17760</v>
      </c>
      <c r="V2300" t="s">
        <v>17761</v>
      </c>
      <c r="W2300">
        <v>1.4397500000000001E-3</v>
      </c>
    </row>
    <row r="2301" spans="5:23">
      <c r="E2301" t="s">
        <v>35</v>
      </c>
      <c r="F2301">
        <v>29516.6</v>
      </c>
      <c r="G2301" t="s">
        <v>1</v>
      </c>
      <c r="H2301" t="s">
        <v>17</v>
      </c>
      <c r="I2301" t="s">
        <v>3</v>
      </c>
      <c r="J2301">
        <v>0.89113600000000004</v>
      </c>
      <c r="K2301" t="s">
        <v>4</v>
      </c>
      <c r="L2301">
        <v>4266.25</v>
      </c>
      <c r="M2301" t="s">
        <v>5</v>
      </c>
      <c r="N2301">
        <v>10.547908226895</v>
      </c>
      <c r="O2301" t="s">
        <v>6</v>
      </c>
      <c r="P2301">
        <v>45000</v>
      </c>
      <c r="Q2301" t="s">
        <v>7</v>
      </c>
      <c r="R2301">
        <v>45000</v>
      </c>
      <c r="S2301" t="s">
        <v>34</v>
      </c>
      <c r="T2301" t="s">
        <v>17759</v>
      </c>
      <c r="U2301" t="s">
        <v>17760</v>
      </c>
      <c r="V2301" t="s">
        <v>17761</v>
      </c>
      <c r="W2301">
        <v>1.4397500000000001E-3</v>
      </c>
    </row>
    <row r="2302" spans="5:23">
      <c r="E2302" t="s">
        <v>35</v>
      </c>
      <c r="F2302">
        <v>32986.6</v>
      </c>
      <c r="G2302" t="s">
        <v>1</v>
      </c>
      <c r="H2302" t="s">
        <v>36</v>
      </c>
      <c r="I2302" t="s">
        <v>3</v>
      </c>
      <c r="J2302">
        <v>0.86738899999999997</v>
      </c>
      <c r="K2302" t="s">
        <v>4</v>
      </c>
      <c r="L2302">
        <v>4029.34</v>
      </c>
      <c r="M2302" t="s">
        <v>5</v>
      </c>
      <c r="N2302">
        <v>11.168072614553999</v>
      </c>
      <c r="O2302" t="s">
        <v>6</v>
      </c>
      <c r="P2302">
        <v>45000</v>
      </c>
      <c r="Q2302" t="s">
        <v>7</v>
      </c>
      <c r="R2302">
        <v>45000</v>
      </c>
      <c r="S2302" t="s">
        <v>37</v>
      </c>
      <c r="T2302" t="s">
        <v>17762</v>
      </c>
      <c r="U2302" t="s">
        <v>17763</v>
      </c>
      <c r="V2302" t="s">
        <v>17764</v>
      </c>
      <c r="W2302">
        <v>1.8357099999999999E-3</v>
      </c>
    </row>
    <row r="2303" spans="5:23">
      <c r="E2303" t="s">
        <v>38</v>
      </c>
      <c r="F2303">
        <v>32986.6</v>
      </c>
      <c r="G2303" t="s">
        <v>1</v>
      </c>
      <c r="H2303" t="s">
        <v>36</v>
      </c>
      <c r="I2303" t="s">
        <v>3</v>
      </c>
      <c r="J2303">
        <v>0.86738899999999997</v>
      </c>
      <c r="K2303" t="s">
        <v>4</v>
      </c>
      <c r="L2303">
        <v>4029.34</v>
      </c>
      <c r="M2303" t="s">
        <v>5</v>
      </c>
      <c r="N2303">
        <v>11.168072614553999</v>
      </c>
      <c r="O2303" t="s">
        <v>6</v>
      </c>
      <c r="P2303">
        <v>45000</v>
      </c>
      <c r="Q2303" t="s">
        <v>7</v>
      </c>
      <c r="R2303">
        <v>45000</v>
      </c>
      <c r="S2303" t="s">
        <v>39</v>
      </c>
      <c r="T2303" t="s">
        <v>17762</v>
      </c>
      <c r="U2303" t="s">
        <v>17763</v>
      </c>
      <c r="V2303" t="s">
        <v>17764</v>
      </c>
      <c r="W2303">
        <v>1.8357099999999999E-3</v>
      </c>
    </row>
    <row r="2304" spans="5:23">
      <c r="E2304" t="s">
        <v>38</v>
      </c>
      <c r="F2304">
        <v>31481.4</v>
      </c>
      <c r="G2304" t="s">
        <v>1</v>
      </c>
      <c r="H2304" t="s">
        <v>40</v>
      </c>
      <c r="I2304" t="s">
        <v>3</v>
      </c>
      <c r="J2304">
        <v>0.86982599999999999</v>
      </c>
      <c r="K2304" t="s">
        <v>4</v>
      </c>
      <c r="L2304">
        <v>4198.37</v>
      </c>
      <c r="M2304" t="s">
        <v>5</v>
      </c>
      <c r="N2304">
        <v>10.718444164818999</v>
      </c>
      <c r="O2304" t="s">
        <v>6</v>
      </c>
      <c r="P2304">
        <v>45000</v>
      </c>
      <c r="Q2304" t="s">
        <v>7</v>
      </c>
      <c r="R2304">
        <v>45000</v>
      </c>
      <c r="S2304" t="s">
        <v>41</v>
      </c>
      <c r="T2304" t="s">
        <v>17765</v>
      </c>
      <c r="U2304" t="s">
        <v>17766</v>
      </c>
      <c r="V2304" t="s">
        <v>17767</v>
      </c>
      <c r="W2304">
        <v>8.0028600000000005E-3</v>
      </c>
    </row>
    <row r="2305" spans="5:23">
      <c r="E2305" t="s">
        <v>42</v>
      </c>
      <c r="F2305">
        <v>31481.4</v>
      </c>
      <c r="G2305" t="s">
        <v>1</v>
      </c>
      <c r="H2305" t="s">
        <v>40</v>
      </c>
      <c r="I2305" t="s">
        <v>3</v>
      </c>
      <c r="J2305">
        <v>0.86982599999999999</v>
      </c>
      <c r="K2305" t="s">
        <v>4</v>
      </c>
      <c r="L2305">
        <v>4198.37</v>
      </c>
      <c r="M2305" t="s">
        <v>5</v>
      </c>
      <c r="N2305">
        <v>10.718444164818999</v>
      </c>
      <c r="O2305" t="s">
        <v>6</v>
      </c>
      <c r="P2305">
        <v>45000</v>
      </c>
      <c r="Q2305" t="s">
        <v>7</v>
      </c>
      <c r="R2305">
        <v>45000</v>
      </c>
      <c r="S2305" t="s">
        <v>41</v>
      </c>
      <c r="T2305" t="s">
        <v>17765</v>
      </c>
      <c r="U2305" t="s">
        <v>17766</v>
      </c>
      <c r="V2305" t="s">
        <v>17767</v>
      </c>
      <c r="W2305">
        <v>8.0028600000000005E-3</v>
      </c>
    </row>
    <row r="2306" spans="5:23">
      <c r="E2306" t="s">
        <v>42</v>
      </c>
      <c r="F2306">
        <v>23030.2</v>
      </c>
      <c r="G2306" t="s">
        <v>1</v>
      </c>
      <c r="H2306" t="s">
        <v>14</v>
      </c>
      <c r="I2306" t="s">
        <v>3</v>
      </c>
      <c r="J2306">
        <v>0.986765</v>
      </c>
      <c r="K2306" t="s">
        <v>4</v>
      </c>
      <c r="L2306">
        <v>4459.3900000000003</v>
      </c>
      <c r="M2306" t="s">
        <v>5</v>
      </c>
      <c r="N2306">
        <v>10.091058810111999</v>
      </c>
      <c r="O2306" t="s">
        <v>6</v>
      </c>
      <c r="P2306">
        <v>45000</v>
      </c>
      <c r="Q2306" t="s">
        <v>7</v>
      </c>
      <c r="R2306">
        <v>45000</v>
      </c>
      <c r="S2306" t="s">
        <v>43</v>
      </c>
      <c r="T2306" t="s">
        <v>17768</v>
      </c>
      <c r="U2306" t="s">
        <v>17769</v>
      </c>
      <c r="V2306" t="s">
        <v>17770</v>
      </c>
      <c r="W2306">
        <v>-5.2873799999999995E-4</v>
      </c>
    </row>
    <row r="2307" spans="5:23">
      <c r="E2307" t="s">
        <v>44</v>
      </c>
      <c r="F2307">
        <v>23030.2</v>
      </c>
      <c r="G2307" t="s">
        <v>1</v>
      </c>
      <c r="H2307" t="s">
        <v>14</v>
      </c>
      <c r="I2307" t="s">
        <v>3</v>
      </c>
      <c r="J2307">
        <v>0.986765</v>
      </c>
      <c r="K2307" t="s">
        <v>4</v>
      </c>
      <c r="L2307">
        <v>4459.3900000000003</v>
      </c>
      <c r="M2307" t="s">
        <v>5</v>
      </c>
      <c r="N2307">
        <v>10.091058810111999</v>
      </c>
      <c r="O2307" t="s">
        <v>6</v>
      </c>
      <c r="P2307">
        <v>45000</v>
      </c>
      <c r="Q2307" t="s">
        <v>7</v>
      </c>
      <c r="R2307">
        <v>45000</v>
      </c>
      <c r="S2307" t="s">
        <v>45</v>
      </c>
      <c r="T2307" t="s">
        <v>17768</v>
      </c>
      <c r="U2307" t="s">
        <v>17769</v>
      </c>
      <c r="V2307" t="s">
        <v>17770</v>
      </c>
      <c r="W2307">
        <v>-5.2873799999999995E-4</v>
      </c>
    </row>
    <row r="2308" spans="5:23">
      <c r="E2308" t="s">
        <v>44</v>
      </c>
      <c r="F2308">
        <v>22980.7</v>
      </c>
      <c r="G2308" t="s">
        <v>1</v>
      </c>
      <c r="H2308" t="s">
        <v>10</v>
      </c>
      <c r="I2308" t="s">
        <v>3</v>
      </c>
      <c r="J2308">
        <v>0.98616199999999998</v>
      </c>
      <c r="K2308" t="s">
        <v>4</v>
      </c>
      <c r="L2308">
        <v>4474.45</v>
      </c>
      <c r="M2308" t="s">
        <v>5</v>
      </c>
      <c r="N2308">
        <v>10.0571028349</v>
      </c>
      <c r="O2308" t="s">
        <v>6</v>
      </c>
      <c r="P2308">
        <v>45000</v>
      </c>
      <c r="Q2308" t="s">
        <v>7</v>
      </c>
      <c r="R2308">
        <v>45000</v>
      </c>
      <c r="S2308" t="s">
        <v>11</v>
      </c>
      <c r="T2308" t="s">
        <v>17739</v>
      </c>
      <c r="U2308" t="s">
        <v>17740</v>
      </c>
      <c r="V2308" t="s">
        <v>17741</v>
      </c>
      <c r="W2308">
        <v>5.9784200000000001E-4</v>
      </c>
    </row>
    <row r="2309" spans="5:23">
      <c r="E2309" t="s">
        <v>0</v>
      </c>
      <c r="F2309">
        <v>23870.3</v>
      </c>
      <c r="G2309" t="s">
        <v>1</v>
      </c>
      <c r="H2309" t="s">
        <v>2</v>
      </c>
      <c r="I2309" t="s">
        <v>3</v>
      </c>
      <c r="J2309">
        <v>0.97390500000000002</v>
      </c>
      <c r="K2309" t="s">
        <v>4</v>
      </c>
      <c r="L2309">
        <v>4416.8</v>
      </c>
      <c r="M2309" t="s">
        <v>5</v>
      </c>
      <c r="N2309">
        <v>10.188368803179999</v>
      </c>
      <c r="O2309" t="s">
        <v>6</v>
      </c>
      <c r="P2309">
        <v>45000</v>
      </c>
      <c r="Q2309" t="s">
        <v>7</v>
      </c>
      <c r="R2309">
        <v>45000</v>
      </c>
      <c r="S2309" t="s">
        <v>8</v>
      </c>
      <c r="T2309" t="s">
        <v>17771</v>
      </c>
      <c r="U2309" t="s">
        <v>17772</v>
      </c>
      <c r="V2309" t="s">
        <v>17773</v>
      </c>
      <c r="W2309">
        <v>-1.1749E-4</v>
      </c>
    </row>
    <row r="2310" spans="5:23">
      <c r="E2310" t="s">
        <v>9</v>
      </c>
      <c r="F2310">
        <v>22919.4</v>
      </c>
      <c r="G2310" t="s">
        <v>1</v>
      </c>
      <c r="H2310" t="s">
        <v>10</v>
      </c>
      <c r="I2310" t="s">
        <v>3</v>
      </c>
      <c r="J2310">
        <v>0.98746199999999995</v>
      </c>
      <c r="K2310" t="s">
        <v>4</v>
      </c>
      <c r="L2310">
        <v>4474.6099999999997</v>
      </c>
      <c r="M2310" t="s">
        <v>5</v>
      </c>
      <c r="N2310">
        <v>10.056736148660001</v>
      </c>
      <c r="O2310" t="s">
        <v>6</v>
      </c>
      <c r="P2310">
        <v>45000</v>
      </c>
      <c r="Q2310" t="s">
        <v>7</v>
      </c>
      <c r="R2310">
        <v>45000</v>
      </c>
      <c r="S2310" t="s">
        <v>11</v>
      </c>
      <c r="T2310" t="s">
        <v>17774</v>
      </c>
      <c r="U2310" t="s">
        <v>17775</v>
      </c>
      <c r="V2310" t="s">
        <v>17776</v>
      </c>
      <c r="W2310">
        <v>-1.4647900000000001E-3</v>
      </c>
    </row>
    <row r="2311" spans="5:23">
      <c r="E2311" t="s">
        <v>12</v>
      </c>
      <c r="F2311">
        <v>23870.3</v>
      </c>
      <c r="G2311" t="s">
        <v>1</v>
      </c>
      <c r="H2311" t="s">
        <v>2</v>
      </c>
      <c r="I2311" t="s">
        <v>3</v>
      </c>
      <c r="J2311">
        <v>0.97390500000000002</v>
      </c>
      <c r="K2311" t="s">
        <v>4</v>
      </c>
      <c r="L2311">
        <v>4416.8</v>
      </c>
      <c r="M2311" t="s">
        <v>5</v>
      </c>
      <c r="N2311">
        <v>10.188368803179999</v>
      </c>
      <c r="O2311" t="s">
        <v>6</v>
      </c>
      <c r="P2311">
        <v>45000</v>
      </c>
      <c r="Q2311" t="s">
        <v>7</v>
      </c>
      <c r="R2311">
        <v>45000</v>
      </c>
      <c r="S2311" t="s">
        <v>13</v>
      </c>
      <c r="T2311" t="s">
        <v>17771</v>
      </c>
      <c r="U2311" t="s">
        <v>17772</v>
      </c>
      <c r="V2311" t="s">
        <v>17773</v>
      </c>
      <c r="W2311">
        <v>-1.1749E-4</v>
      </c>
    </row>
    <row r="2312" spans="5:23">
      <c r="E2312" t="s">
        <v>12</v>
      </c>
      <c r="F2312">
        <v>23646.7</v>
      </c>
      <c r="G2312" t="s">
        <v>1</v>
      </c>
      <c r="H2312" t="s">
        <v>14</v>
      </c>
      <c r="I2312" t="s">
        <v>3</v>
      </c>
      <c r="J2312">
        <v>0.975074</v>
      </c>
      <c r="K2312" t="s">
        <v>4</v>
      </c>
      <c r="L2312">
        <v>4447.8999999999996</v>
      </c>
      <c r="M2312" t="s">
        <v>5</v>
      </c>
      <c r="N2312">
        <v>10.117143444448001</v>
      </c>
      <c r="O2312" t="s">
        <v>6</v>
      </c>
      <c r="P2312">
        <v>45000</v>
      </c>
      <c r="Q2312" t="s">
        <v>7</v>
      </c>
      <c r="R2312">
        <v>45000</v>
      </c>
      <c r="S2312" t="s">
        <v>15</v>
      </c>
      <c r="T2312" t="s">
        <v>17777</v>
      </c>
      <c r="U2312" t="s">
        <v>17778</v>
      </c>
      <c r="V2312" t="s">
        <v>17779</v>
      </c>
      <c r="W2312">
        <v>-1.11663E-3</v>
      </c>
    </row>
    <row r="2313" spans="5:23">
      <c r="E2313" t="s">
        <v>16</v>
      </c>
      <c r="F2313">
        <v>23646.7</v>
      </c>
      <c r="G2313" t="s">
        <v>1</v>
      </c>
      <c r="H2313" t="s">
        <v>14</v>
      </c>
      <c r="I2313" t="s">
        <v>3</v>
      </c>
      <c r="J2313">
        <v>0.975074</v>
      </c>
      <c r="K2313" t="s">
        <v>4</v>
      </c>
      <c r="L2313">
        <v>4447.8999999999996</v>
      </c>
      <c r="M2313" t="s">
        <v>5</v>
      </c>
      <c r="N2313">
        <v>10.117143444448001</v>
      </c>
      <c r="O2313" t="s">
        <v>6</v>
      </c>
      <c r="P2313">
        <v>45000</v>
      </c>
      <c r="Q2313" t="s">
        <v>7</v>
      </c>
      <c r="R2313">
        <v>45000</v>
      </c>
      <c r="S2313" t="s">
        <v>15</v>
      </c>
      <c r="T2313" t="s">
        <v>17777</v>
      </c>
      <c r="U2313" t="s">
        <v>17778</v>
      </c>
      <c r="V2313" t="s">
        <v>17779</v>
      </c>
      <c r="W2313">
        <v>-1.11663E-3</v>
      </c>
    </row>
    <row r="2314" spans="5:23">
      <c r="E2314" t="s">
        <v>16</v>
      </c>
      <c r="F2314">
        <v>25788.7</v>
      </c>
      <c r="G2314" t="s">
        <v>1</v>
      </c>
      <c r="H2314" t="s">
        <v>17</v>
      </c>
      <c r="I2314" t="s">
        <v>3</v>
      </c>
      <c r="J2314">
        <v>0.94656300000000004</v>
      </c>
      <c r="K2314" t="s">
        <v>4</v>
      </c>
      <c r="L2314">
        <v>4327.84</v>
      </c>
      <c r="M2314" t="s">
        <v>5</v>
      </c>
      <c r="N2314">
        <v>10.397791384930001</v>
      </c>
      <c r="O2314" t="s">
        <v>6</v>
      </c>
      <c r="P2314">
        <v>45000</v>
      </c>
      <c r="Q2314" t="s">
        <v>7</v>
      </c>
      <c r="R2314">
        <v>45000</v>
      </c>
      <c r="S2314" t="s">
        <v>18</v>
      </c>
      <c r="T2314" t="s">
        <v>17780</v>
      </c>
      <c r="U2314" t="s">
        <v>17781</v>
      </c>
      <c r="V2314" t="s">
        <v>17782</v>
      </c>
      <c r="W2314">
        <v>4.5926300000000003E-3</v>
      </c>
    </row>
    <row r="2315" spans="5:23">
      <c r="E2315" t="s">
        <v>19</v>
      </c>
      <c r="F2315">
        <v>25788.7</v>
      </c>
      <c r="G2315" t="s">
        <v>1</v>
      </c>
      <c r="H2315" t="s">
        <v>17</v>
      </c>
      <c r="I2315" t="s">
        <v>3</v>
      </c>
      <c r="J2315">
        <v>0.94656300000000004</v>
      </c>
      <c r="K2315" t="s">
        <v>4</v>
      </c>
      <c r="L2315">
        <v>4327.84</v>
      </c>
      <c r="M2315" t="s">
        <v>5</v>
      </c>
      <c r="N2315">
        <v>10.397791384930001</v>
      </c>
      <c r="O2315" t="s">
        <v>6</v>
      </c>
      <c r="P2315">
        <v>45000</v>
      </c>
      <c r="Q2315" t="s">
        <v>7</v>
      </c>
      <c r="R2315">
        <v>45000</v>
      </c>
      <c r="S2315" t="s">
        <v>20</v>
      </c>
      <c r="T2315" t="s">
        <v>17780</v>
      </c>
      <c r="U2315" t="s">
        <v>17781</v>
      </c>
      <c r="V2315" t="s">
        <v>17782</v>
      </c>
      <c r="W2315">
        <v>4.5926300000000003E-3</v>
      </c>
    </row>
    <row r="2316" spans="5:23">
      <c r="E2316" t="s">
        <v>19</v>
      </c>
      <c r="F2316">
        <v>25327.4</v>
      </c>
      <c r="G2316" t="s">
        <v>1</v>
      </c>
      <c r="H2316" t="s">
        <v>2</v>
      </c>
      <c r="I2316" t="s">
        <v>3</v>
      </c>
      <c r="J2316">
        <v>0.94821900000000003</v>
      </c>
      <c r="K2316" t="s">
        <v>4</v>
      </c>
      <c r="L2316">
        <v>4391.29</v>
      </c>
      <c r="M2316" t="s">
        <v>5</v>
      </c>
      <c r="N2316">
        <v>10.247550313128</v>
      </c>
      <c r="O2316" t="s">
        <v>6</v>
      </c>
      <c r="P2316">
        <v>45000</v>
      </c>
      <c r="Q2316" t="s">
        <v>7</v>
      </c>
      <c r="R2316">
        <v>45000</v>
      </c>
      <c r="S2316" t="s">
        <v>21</v>
      </c>
      <c r="T2316" t="s">
        <v>17783</v>
      </c>
      <c r="U2316" t="s">
        <v>17784</v>
      </c>
      <c r="V2316" t="s">
        <v>17785</v>
      </c>
      <c r="W2316">
        <v>4.3522700000000001E-3</v>
      </c>
    </row>
    <row r="2317" spans="5:23">
      <c r="E2317" t="s">
        <v>22</v>
      </c>
      <c r="F2317">
        <v>25327.4</v>
      </c>
      <c r="G2317" t="s">
        <v>1</v>
      </c>
      <c r="H2317" t="s">
        <v>2</v>
      </c>
      <c r="I2317" t="s">
        <v>3</v>
      </c>
      <c r="J2317">
        <v>0.94821900000000003</v>
      </c>
      <c r="K2317" t="s">
        <v>4</v>
      </c>
      <c r="L2317">
        <v>4391.29</v>
      </c>
      <c r="M2317" t="s">
        <v>5</v>
      </c>
      <c r="N2317">
        <v>10.247550313128</v>
      </c>
      <c r="O2317" t="s">
        <v>6</v>
      </c>
      <c r="P2317">
        <v>45000</v>
      </c>
      <c r="Q2317" t="s">
        <v>7</v>
      </c>
      <c r="R2317">
        <v>45000</v>
      </c>
      <c r="S2317" t="s">
        <v>21</v>
      </c>
      <c r="T2317" t="s">
        <v>17783</v>
      </c>
      <c r="U2317" t="s">
        <v>17784</v>
      </c>
      <c r="V2317" t="s">
        <v>17785</v>
      </c>
      <c r="W2317">
        <v>4.3522700000000001E-3</v>
      </c>
    </row>
    <row r="2318" spans="5:23">
      <c r="E2318" t="s">
        <v>22</v>
      </c>
      <c r="F2318">
        <v>27954.799999999999</v>
      </c>
      <c r="G2318" t="s">
        <v>1</v>
      </c>
      <c r="H2318" t="s">
        <v>23</v>
      </c>
      <c r="I2318" t="s">
        <v>3</v>
      </c>
      <c r="J2318">
        <v>0.91927999999999999</v>
      </c>
      <c r="K2318" t="s">
        <v>4</v>
      </c>
      <c r="L2318">
        <v>4232.99</v>
      </c>
      <c r="M2318" t="s">
        <v>5</v>
      </c>
      <c r="N2318">
        <v>10.630785753852001</v>
      </c>
      <c r="O2318" t="s">
        <v>6</v>
      </c>
      <c r="P2318">
        <v>45000</v>
      </c>
      <c r="Q2318" t="s">
        <v>7</v>
      </c>
      <c r="R2318">
        <v>45000</v>
      </c>
      <c r="S2318" t="s">
        <v>24</v>
      </c>
      <c r="T2318" t="s">
        <v>17786</v>
      </c>
      <c r="U2318" t="s">
        <v>17787</v>
      </c>
      <c r="V2318" t="s">
        <v>17788</v>
      </c>
      <c r="W2318">
        <v>3.7053699999999999E-3</v>
      </c>
    </row>
    <row r="2319" spans="5:23">
      <c r="E2319" t="s">
        <v>25</v>
      </c>
      <c r="F2319">
        <v>27954.799999999999</v>
      </c>
      <c r="G2319" t="s">
        <v>1</v>
      </c>
      <c r="H2319" t="s">
        <v>23</v>
      </c>
      <c r="I2319" t="s">
        <v>3</v>
      </c>
      <c r="J2319">
        <v>0.91927999999999999</v>
      </c>
      <c r="K2319" t="s">
        <v>4</v>
      </c>
      <c r="L2319">
        <v>4232.99</v>
      </c>
      <c r="M2319" t="s">
        <v>5</v>
      </c>
      <c r="N2319">
        <v>10.630785753852001</v>
      </c>
      <c r="O2319" t="s">
        <v>6</v>
      </c>
      <c r="P2319">
        <v>45000</v>
      </c>
      <c r="Q2319" t="s">
        <v>7</v>
      </c>
      <c r="R2319">
        <v>45000</v>
      </c>
      <c r="S2319" t="s">
        <v>26</v>
      </c>
      <c r="T2319" t="s">
        <v>17786</v>
      </c>
      <c r="U2319" t="s">
        <v>17787</v>
      </c>
      <c r="V2319" t="s">
        <v>17788</v>
      </c>
      <c r="W2319">
        <v>3.7053699999999999E-3</v>
      </c>
    </row>
    <row r="2320" spans="5:23">
      <c r="E2320" t="s">
        <v>25</v>
      </c>
      <c r="F2320">
        <v>26826.799999999999</v>
      </c>
      <c r="G2320" t="s">
        <v>1</v>
      </c>
      <c r="H2320" t="s">
        <v>27</v>
      </c>
      <c r="I2320" t="s">
        <v>3</v>
      </c>
      <c r="J2320">
        <v>0.92783400000000005</v>
      </c>
      <c r="K2320" t="s">
        <v>4</v>
      </c>
      <c r="L2320">
        <v>4330.0200000000004</v>
      </c>
      <c r="M2320" t="s">
        <v>5</v>
      </c>
      <c r="N2320">
        <v>10.392567778408001</v>
      </c>
      <c r="O2320" t="s">
        <v>6</v>
      </c>
      <c r="P2320">
        <v>45000</v>
      </c>
      <c r="Q2320" t="s">
        <v>7</v>
      </c>
      <c r="R2320">
        <v>45000</v>
      </c>
      <c r="S2320" t="s">
        <v>28</v>
      </c>
      <c r="T2320" t="s">
        <v>17789</v>
      </c>
      <c r="U2320" t="s">
        <v>17790</v>
      </c>
      <c r="V2320" t="s">
        <v>17791</v>
      </c>
      <c r="W2320">
        <v>-1.1386400000000001E-4</v>
      </c>
    </row>
    <row r="2321" spans="5:23">
      <c r="E2321" t="s">
        <v>29</v>
      </c>
      <c r="F2321">
        <v>26826.799999999999</v>
      </c>
      <c r="G2321" t="s">
        <v>1</v>
      </c>
      <c r="H2321" t="s">
        <v>27</v>
      </c>
      <c r="I2321" t="s">
        <v>3</v>
      </c>
      <c r="J2321">
        <v>0.92783400000000005</v>
      </c>
      <c r="K2321" t="s">
        <v>4</v>
      </c>
      <c r="L2321">
        <v>4330.0200000000004</v>
      </c>
      <c r="M2321" t="s">
        <v>5</v>
      </c>
      <c r="N2321">
        <v>10.392567778408001</v>
      </c>
      <c r="O2321" t="s">
        <v>6</v>
      </c>
      <c r="P2321">
        <v>45000</v>
      </c>
      <c r="Q2321" t="s">
        <v>7</v>
      </c>
      <c r="R2321">
        <v>45000</v>
      </c>
      <c r="S2321" t="s">
        <v>28</v>
      </c>
      <c r="T2321" t="s">
        <v>17789</v>
      </c>
      <c r="U2321" t="s">
        <v>17790</v>
      </c>
      <c r="V2321" t="s">
        <v>17791</v>
      </c>
      <c r="W2321">
        <v>-1.1386400000000001E-4</v>
      </c>
    </row>
    <row r="2322" spans="5:23">
      <c r="E2322" t="s">
        <v>29</v>
      </c>
      <c r="F2322">
        <v>30254.2</v>
      </c>
      <c r="G2322" t="s">
        <v>1</v>
      </c>
      <c r="H2322" t="s">
        <v>30</v>
      </c>
      <c r="I2322" t="s">
        <v>3</v>
      </c>
      <c r="J2322">
        <v>0.89432</v>
      </c>
      <c r="K2322" t="s">
        <v>4</v>
      </c>
      <c r="L2322">
        <v>4132.6400000000003</v>
      </c>
      <c r="M2322" t="s">
        <v>5</v>
      </c>
      <c r="N2322">
        <v>10.888910177698</v>
      </c>
      <c r="O2322" t="s">
        <v>6</v>
      </c>
      <c r="P2322">
        <v>45000</v>
      </c>
      <c r="Q2322" t="s">
        <v>7</v>
      </c>
      <c r="R2322">
        <v>45000</v>
      </c>
      <c r="S2322" t="s">
        <v>31</v>
      </c>
      <c r="T2322" t="s">
        <v>17792</v>
      </c>
      <c r="U2322" t="s">
        <v>17793</v>
      </c>
      <c r="V2322" t="s">
        <v>17794</v>
      </c>
      <c r="W2322">
        <v>9.5114699999999993E-3</v>
      </c>
    </row>
    <row r="2323" spans="5:23">
      <c r="E2323" t="s">
        <v>32</v>
      </c>
      <c r="F2323">
        <v>30254.2</v>
      </c>
      <c r="G2323" t="s">
        <v>1</v>
      </c>
      <c r="H2323" t="s">
        <v>30</v>
      </c>
      <c r="I2323" t="s">
        <v>3</v>
      </c>
      <c r="J2323">
        <v>0.89432</v>
      </c>
      <c r="K2323" t="s">
        <v>4</v>
      </c>
      <c r="L2323">
        <v>4132.6400000000003</v>
      </c>
      <c r="M2323" t="s">
        <v>5</v>
      </c>
      <c r="N2323">
        <v>10.888910177698</v>
      </c>
      <c r="O2323" t="s">
        <v>6</v>
      </c>
      <c r="P2323">
        <v>45000</v>
      </c>
      <c r="Q2323" t="s">
        <v>7</v>
      </c>
      <c r="R2323">
        <v>45000</v>
      </c>
      <c r="S2323" t="s">
        <v>33</v>
      </c>
      <c r="T2323" t="s">
        <v>17792</v>
      </c>
      <c r="U2323" t="s">
        <v>17793</v>
      </c>
      <c r="V2323" t="s">
        <v>17794</v>
      </c>
      <c r="W2323">
        <v>9.5114699999999993E-3</v>
      </c>
    </row>
    <row r="2324" spans="5:23">
      <c r="E2324" t="s">
        <v>32</v>
      </c>
      <c r="F2324">
        <v>29253.9</v>
      </c>
      <c r="G2324" t="s">
        <v>1</v>
      </c>
      <c r="H2324" t="s">
        <v>17</v>
      </c>
      <c r="I2324" t="s">
        <v>3</v>
      </c>
      <c r="J2324">
        <v>0.89517000000000002</v>
      </c>
      <c r="K2324" t="s">
        <v>4</v>
      </c>
      <c r="L2324">
        <v>4265.8500000000004</v>
      </c>
      <c r="M2324" t="s">
        <v>5</v>
      </c>
      <c r="N2324">
        <v>10.548882505545</v>
      </c>
      <c r="O2324" t="s">
        <v>6</v>
      </c>
      <c r="P2324">
        <v>45000</v>
      </c>
      <c r="Q2324" t="s">
        <v>7</v>
      </c>
      <c r="R2324">
        <v>45000</v>
      </c>
      <c r="S2324" t="s">
        <v>34</v>
      </c>
      <c r="T2324" t="s">
        <v>17795</v>
      </c>
      <c r="U2324" t="s">
        <v>17796</v>
      </c>
      <c r="V2324" t="s">
        <v>17797</v>
      </c>
      <c r="W2324">
        <v>8.5590300000000005E-3</v>
      </c>
    </row>
    <row r="2325" spans="5:23">
      <c r="E2325" t="s">
        <v>35</v>
      </c>
      <c r="F2325">
        <v>29253.9</v>
      </c>
      <c r="G2325" t="s">
        <v>1</v>
      </c>
      <c r="H2325" t="s">
        <v>17</v>
      </c>
      <c r="I2325" t="s">
        <v>3</v>
      </c>
      <c r="J2325">
        <v>0.89517000000000002</v>
      </c>
      <c r="K2325" t="s">
        <v>4</v>
      </c>
      <c r="L2325">
        <v>4265.8500000000004</v>
      </c>
      <c r="M2325" t="s">
        <v>5</v>
      </c>
      <c r="N2325">
        <v>10.548882505545</v>
      </c>
      <c r="O2325" t="s">
        <v>6</v>
      </c>
      <c r="P2325">
        <v>45000</v>
      </c>
      <c r="Q2325" t="s">
        <v>7</v>
      </c>
      <c r="R2325">
        <v>45000</v>
      </c>
      <c r="S2325" t="s">
        <v>34</v>
      </c>
      <c r="T2325" t="s">
        <v>17795</v>
      </c>
      <c r="U2325" t="s">
        <v>17796</v>
      </c>
      <c r="V2325" t="s">
        <v>17797</v>
      </c>
      <c r="W2325">
        <v>8.5590300000000005E-3</v>
      </c>
    </row>
    <row r="2326" spans="5:23">
      <c r="E2326" t="s">
        <v>35</v>
      </c>
      <c r="F2326">
        <v>32878.699999999997</v>
      </c>
      <c r="G2326" t="s">
        <v>1</v>
      </c>
      <c r="H2326" t="s">
        <v>36</v>
      </c>
      <c r="I2326" t="s">
        <v>3</v>
      </c>
      <c r="J2326">
        <v>0.86879300000000004</v>
      </c>
      <c r="K2326" t="s">
        <v>4</v>
      </c>
      <c r="L2326">
        <v>4029.52</v>
      </c>
      <c r="M2326" t="s">
        <v>5</v>
      </c>
      <c r="N2326">
        <v>11.167585457231</v>
      </c>
      <c r="O2326" t="s">
        <v>6</v>
      </c>
      <c r="P2326">
        <v>45000</v>
      </c>
      <c r="Q2326" t="s">
        <v>7</v>
      </c>
      <c r="R2326">
        <v>45000</v>
      </c>
      <c r="S2326" t="s">
        <v>37</v>
      </c>
      <c r="T2326" t="s">
        <v>17798</v>
      </c>
      <c r="U2326" t="s">
        <v>17799</v>
      </c>
      <c r="V2326" t="s">
        <v>17800</v>
      </c>
      <c r="W2326">
        <v>4.8419600000000002E-3</v>
      </c>
    </row>
    <row r="2327" spans="5:23">
      <c r="E2327" t="s">
        <v>38</v>
      </c>
      <c r="F2327">
        <v>32878.699999999997</v>
      </c>
      <c r="G2327" t="s">
        <v>1</v>
      </c>
      <c r="H2327" t="s">
        <v>36</v>
      </c>
      <c r="I2327" t="s">
        <v>3</v>
      </c>
      <c r="J2327">
        <v>0.86879300000000004</v>
      </c>
      <c r="K2327" t="s">
        <v>4</v>
      </c>
      <c r="L2327">
        <v>4029.52</v>
      </c>
      <c r="M2327" t="s">
        <v>5</v>
      </c>
      <c r="N2327">
        <v>11.167585457231</v>
      </c>
      <c r="O2327" t="s">
        <v>6</v>
      </c>
      <c r="P2327">
        <v>45000</v>
      </c>
      <c r="Q2327" t="s">
        <v>7</v>
      </c>
      <c r="R2327">
        <v>45000</v>
      </c>
      <c r="S2327" t="s">
        <v>39</v>
      </c>
      <c r="T2327" t="s">
        <v>17798</v>
      </c>
      <c r="U2327" t="s">
        <v>17799</v>
      </c>
      <c r="V2327" t="s">
        <v>17800</v>
      </c>
      <c r="W2327">
        <v>4.8419600000000002E-3</v>
      </c>
    </row>
    <row r="2328" spans="5:23">
      <c r="E2328" t="s">
        <v>38</v>
      </c>
      <c r="F2328">
        <v>31395.4</v>
      </c>
      <c r="G2328" t="s">
        <v>1</v>
      </c>
      <c r="H2328" t="s">
        <v>40</v>
      </c>
      <c r="I2328" t="s">
        <v>3</v>
      </c>
      <c r="J2328">
        <v>0.87114499999999995</v>
      </c>
      <c r="K2328" t="s">
        <v>4</v>
      </c>
      <c r="L2328">
        <v>4197.13</v>
      </c>
      <c r="M2328" t="s">
        <v>5</v>
      </c>
      <c r="N2328">
        <v>10.721610916925</v>
      </c>
      <c r="O2328" t="s">
        <v>6</v>
      </c>
      <c r="P2328">
        <v>45000</v>
      </c>
      <c r="Q2328" t="s">
        <v>7</v>
      </c>
      <c r="R2328">
        <v>45000</v>
      </c>
      <c r="S2328" t="s">
        <v>41</v>
      </c>
      <c r="T2328" t="s">
        <v>17801</v>
      </c>
      <c r="U2328" t="s">
        <v>17802</v>
      </c>
      <c r="V2328" t="s">
        <v>17803</v>
      </c>
      <c r="W2328">
        <v>1.2000800000000001E-2</v>
      </c>
    </row>
    <row r="2329" spans="5:23">
      <c r="E2329" t="s">
        <v>42</v>
      </c>
      <c r="F2329">
        <v>31395.4</v>
      </c>
      <c r="G2329" t="s">
        <v>1</v>
      </c>
      <c r="H2329" t="s">
        <v>40</v>
      </c>
      <c r="I2329" t="s">
        <v>3</v>
      </c>
      <c r="J2329">
        <v>0.87114499999999995</v>
      </c>
      <c r="K2329" t="s">
        <v>4</v>
      </c>
      <c r="L2329">
        <v>4197.13</v>
      </c>
      <c r="M2329" t="s">
        <v>5</v>
      </c>
      <c r="N2329">
        <v>10.721610916925</v>
      </c>
      <c r="O2329" t="s">
        <v>6</v>
      </c>
      <c r="P2329">
        <v>45000</v>
      </c>
      <c r="Q2329" t="s">
        <v>7</v>
      </c>
      <c r="R2329">
        <v>45000</v>
      </c>
      <c r="S2329" t="s">
        <v>41</v>
      </c>
      <c r="T2329" t="s">
        <v>17801</v>
      </c>
      <c r="U2329" t="s">
        <v>17802</v>
      </c>
      <c r="V2329" t="s">
        <v>17803</v>
      </c>
      <c r="W2329">
        <v>1.2000800000000001E-2</v>
      </c>
    </row>
    <row r="2330" spans="5:23">
      <c r="E2330" t="s">
        <v>42</v>
      </c>
      <c r="F2330">
        <v>22951</v>
      </c>
      <c r="G2330" t="s">
        <v>1</v>
      </c>
      <c r="H2330" t="s">
        <v>14</v>
      </c>
      <c r="I2330" t="s">
        <v>3</v>
      </c>
      <c r="J2330">
        <v>0.98846599999999996</v>
      </c>
      <c r="K2330" t="s">
        <v>4</v>
      </c>
      <c r="L2330">
        <v>4459.37</v>
      </c>
      <c r="M2330" t="s">
        <v>5</v>
      </c>
      <c r="N2330">
        <v>10.091107587544</v>
      </c>
      <c r="O2330" t="s">
        <v>6</v>
      </c>
      <c r="P2330">
        <v>45000</v>
      </c>
      <c r="Q2330" t="s">
        <v>7</v>
      </c>
      <c r="R2330">
        <v>45000</v>
      </c>
      <c r="S2330" t="s">
        <v>43</v>
      </c>
      <c r="T2330" t="s">
        <v>17804</v>
      </c>
      <c r="U2330" t="s">
        <v>17805</v>
      </c>
      <c r="V2330" t="s">
        <v>17806</v>
      </c>
      <c r="W2330">
        <v>-1.13015E-4</v>
      </c>
    </row>
    <row r="2331" spans="5:23">
      <c r="E2331" t="s">
        <v>44</v>
      </c>
      <c r="F2331">
        <v>22951</v>
      </c>
      <c r="G2331" t="s">
        <v>1</v>
      </c>
      <c r="H2331" t="s">
        <v>14</v>
      </c>
      <c r="I2331" t="s">
        <v>3</v>
      </c>
      <c r="J2331">
        <v>0.98846599999999996</v>
      </c>
      <c r="K2331" t="s">
        <v>4</v>
      </c>
      <c r="L2331">
        <v>4459.37</v>
      </c>
      <c r="M2331" t="s">
        <v>5</v>
      </c>
      <c r="N2331">
        <v>10.091107587544</v>
      </c>
      <c r="O2331" t="s">
        <v>6</v>
      </c>
      <c r="P2331">
        <v>45000</v>
      </c>
      <c r="Q2331" t="s">
        <v>7</v>
      </c>
      <c r="R2331">
        <v>45000</v>
      </c>
      <c r="S2331" t="s">
        <v>45</v>
      </c>
      <c r="T2331" t="s">
        <v>17804</v>
      </c>
      <c r="U2331" t="s">
        <v>17805</v>
      </c>
      <c r="V2331" t="s">
        <v>17806</v>
      </c>
      <c r="W2331">
        <v>-1.13015E-4</v>
      </c>
    </row>
    <row r="2332" spans="5:23">
      <c r="E2332" t="s">
        <v>44</v>
      </c>
      <c r="F2332">
        <v>22919.4</v>
      </c>
      <c r="G2332" t="s">
        <v>1</v>
      </c>
      <c r="H2332" t="s">
        <v>10</v>
      </c>
      <c r="I2332" t="s">
        <v>3</v>
      </c>
      <c r="J2332">
        <v>0.98746199999999995</v>
      </c>
      <c r="K2332" t="s">
        <v>4</v>
      </c>
      <c r="L2332">
        <v>4474.6099999999997</v>
      </c>
      <c r="M2332" t="s">
        <v>5</v>
      </c>
      <c r="N2332">
        <v>10.056736148660001</v>
      </c>
      <c r="O2332" t="s">
        <v>6</v>
      </c>
      <c r="P2332">
        <v>45000</v>
      </c>
      <c r="Q2332" t="s">
        <v>7</v>
      </c>
      <c r="R2332">
        <v>45000</v>
      </c>
      <c r="S2332" t="s">
        <v>11</v>
      </c>
      <c r="T2332" t="s">
        <v>17774</v>
      </c>
      <c r="U2332" t="s">
        <v>17775</v>
      </c>
      <c r="V2332" t="s">
        <v>17776</v>
      </c>
      <c r="W2332">
        <v>-1.4647900000000001E-3</v>
      </c>
    </row>
    <row r="2333" spans="5:23">
      <c r="E2333" t="s">
        <v>0</v>
      </c>
      <c r="F2333">
        <v>23833</v>
      </c>
      <c r="G2333" t="s">
        <v>1</v>
      </c>
      <c r="H2333" t="s">
        <v>2</v>
      </c>
      <c r="I2333" t="s">
        <v>3</v>
      </c>
      <c r="J2333">
        <v>0.974634</v>
      </c>
      <c r="K2333" t="s">
        <v>4</v>
      </c>
      <c r="L2333">
        <v>4417.1000000000004</v>
      </c>
      <c r="M2333" t="s">
        <v>5</v>
      </c>
      <c r="N2333">
        <v>10.187686286125</v>
      </c>
      <c r="O2333" t="s">
        <v>6</v>
      </c>
      <c r="P2333">
        <v>45000</v>
      </c>
      <c r="Q2333" t="s">
        <v>7</v>
      </c>
      <c r="R2333">
        <v>45000</v>
      </c>
      <c r="S2333" t="s">
        <v>8</v>
      </c>
      <c r="T2333" t="s">
        <v>17807</v>
      </c>
      <c r="U2333" t="s">
        <v>17808</v>
      </c>
      <c r="V2333" t="s">
        <v>17809</v>
      </c>
      <c r="W2333">
        <v>6.2709699999999996E-4</v>
      </c>
    </row>
    <row r="2334" spans="5:23">
      <c r="E2334" t="s">
        <v>9</v>
      </c>
      <c r="F2334">
        <v>22901.4</v>
      </c>
      <c r="G2334" t="s">
        <v>1</v>
      </c>
      <c r="H2334" t="s">
        <v>10</v>
      </c>
      <c r="I2334" t="s">
        <v>3</v>
      </c>
      <c r="J2334">
        <v>0.98785800000000001</v>
      </c>
      <c r="K2334" t="s">
        <v>4</v>
      </c>
      <c r="L2334">
        <v>4474.54</v>
      </c>
      <c r="M2334" t="s">
        <v>5</v>
      </c>
      <c r="N2334">
        <v>10.056907251171999</v>
      </c>
      <c r="O2334" t="s">
        <v>6</v>
      </c>
      <c r="P2334">
        <v>45000</v>
      </c>
      <c r="Q2334" t="s">
        <v>7</v>
      </c>
      <c r="R2334">
        <v>45000</v>
      </c>
      <c r="S2334" t="s">
        <v>11</v>
      </c>
      <c r="T2334" t="s">
        <v>14853</v>
      </c>
      <c r="U2334" t="s">
        <v>17810</v>
      </c>
      <c r="V2334" t="s">
        <v>17811</v>
      </c>
      <c r="W2334">
        <v>-1.5815E-3</v>
      </c>
    </row>
    <row r="2335" spans="5:23">
      <c r="E2335" t="s">
        <v>12</v>
      </c>
      <c r="F2335">
        <v>23833</v>
      </c>
      <c r="G2335" t="s">
        <v>1</v>
      </c>
      <c r="H2335" t="s">
        <v>2</v>
      </c>
      <c r="I2335" t="s">
        <v>3</v>
      </c>
      <c r="J2335">
        <v>0.974634</v>
      </c>
      <c r="K2335" t="s">
        <v>4</v>
      </c>
      <c r="L2335">
        <v>4417.1000000000004</v>
      </c>
      <c r="M2335" t="s">
        <v>5</v>
      </c>
      <c r="N2335">
        <v>10.187686286125</v>
      </c>
      <c r="O2335" t="s">
        <v>6</v>
      </c>
      <c r="P2335">
        <v>45000</v>
      </c>
      <c r="Q2335" t="s">
        <v>7</v>
      </c>
      <c r="R2335">
        <v>45000</v>
      </c>
      <c r="S2335" t="s">
        <v>13</v>
      </c>
      <c r="T2335" t="s">
        <v>17807</v>
      </c>
      <c r="U2335" t="s">
        <v>17808</v>
      </c>
      <c r="V2335" t="s">
        <v>17809</v>
      </c>
      <c r="W2335">
        <v>6.2709699999999996E-4</v>
      </c>
    </row>
    <row r="2336" spans="5:23">
      <c r="E2336" t="s">
        <v>12</v>
      </c>
      <c r="F2336">
        <v>23655.1</v>
      </c>
      <c r="G2336" t="s">
        <v>1</v>
      </c>
      <c r="H2336" t="s">
        <v>14</v>
      </c>
      <c r="I2336" t="s">
        <v>3</v>
      </c>
      <c r="J2336">
        <v>0.97490100000000002</v>
      </c>
      <c r="K2336" t="s">
        <v>4</v>
      </c>
      <c r="L2336">
        <v>4447.8999999999996</v>
      </c>
      <c r="M2336" t="s">
        <v>5</v>
      </c>
      <c r="N2336">
        <v>10.117143515447999</v>
      </c>
      <c r="O2336" t="s">
        <v>6</v>
      </c>
      <c r="P2336">
        <v>45000</v>
      </c>
      <c r="Q2336" t="s">
        <v>7</v>
      </c>
      <c r="R2336">
        <v>45000</v>
      </c>
      <c r="S2336" t="s">
        <v>15</v>
      </c>
      <c r="T2336" t="s">
        <v>17812</v>
      </c>
      <c r="U2336" t="s">
        <v>17813</v>
      </c>
      <c r="V2336" t="s">
        <v>17814</v>
      </c>
      <c r="W2336">
        <v>-4.9958800000000003E-4</v>
      </c>
    </row>
    <row r="2337" spans="5:23">
      <c r="E2337" t="s">
        <v>16</v>
      </c>
      <c r="F2337">
        <v>23655.1</v>
      </c>
      <c r="G2337" t="s">
        <v>1</v>
      </c>
      <c r="H2337" t="s">
        <v>14</v>
      </c>
      <c r="I2337" t="s">
        <v>3</v>
      </c>
      <c r="J2337">
        <v>0.97490100000000002</v>
      </c>
      <c r="K2337" t="s">
        <v>4</v>
      </c>
      <c r="L2337">
        <v>4447.8999999999996</v>
      </c>
      <c r="M2337" t="s">
        <v>5</v>
      </c>
      <c r="N2337">
        <v>10.117143515447999</v>
      </c>
      <c r="O2337" t="s">
        <v>6</v>
      </c>
      <c r="P2337">
        <v>45000</v>
      </c>
      <c r="Q2337" t="s">
        <v>7</v>
      </c>
      <c r="R2337">
        <v>45000</v>
      </c>
      <c r="S2337" t="s">
        <v>15</v>
      </c>
      <c r="T2337" t="s">
        <v>17812</v>
      </c>
      <c r="U2337" t="s">
        <v>17813</v>
      </c>
      <c r="V2337" t="s">
        <v>17814</v>
      </c>
      <c r="W2337">
        <v>-4.9958800000000003E-4</v>
      </c>
    </row>
    <row r="2338" spans="5:23">
      <c r="E2338" t="s">
        <v>16</v>
      </c>
      <c r="F2338">
        <v>25805</v>
      </c>
      <c r="G2338" t="s">
        <v>1</v>
      </c>
      <c r="H2338" t="s">
        <v>17</v>
      </c>
      <c r="I2338" t="s">
        <v>3</v>
      </c>
      <c r="J2338">
        <v>0.94624600000000003</v>
      </c>
      <c r="K2338" t="s">
        <v>4</v>
      </c>
      <c r="L2338">
        <v>4328</v>
      </c>
      <c r="M2338" t="s">
        <v>5</v>
      </c>
      <c r="N2338">
        <v>10.397401536469999</v>
      </c>
      <c r="O2338" t="s">
        <v>6</v>
      </c>
      <c r="P2338">
        <v>45000</v>
      </c>
      <c r="Q2338" t="s">
        <v>7</v>
      </c>
      <c r="R2338">
        <v>45000</v>
      </c>
      <c r="S2338" t="s">
        <v>18</v>
      </c>
      <c r="T2338" t="s">
        <v>17815</v>
      </c>
      <c r="U2338" t="s">
        <v>17816</v>
      </c>
      <c r="V2338" t="s">
        <v>17817</v>
      </c>
      <c r="W2338">
        <v>6.6723800000000003E-3</v>
      </c>
    </row>
    <row r="2339" spans="5:23">
      <c r="E2339" t="s">
        <v>19</v>
      </c>
      <c r="F2339">
        <v>25805</v>
      </c>
      <c r="G2339" t="s">
        <v>1</v>
      </c>
      <c r="H2339" t="s">
        <v>17</v>
      </c>
      <c r="I2339" t="s">
        <v>3</v>
      </c>
      <c r="J2339">
        <v>0.94624600000000003</v>
      </c>
      <c r="K2339" t="s">
        <v>4</v>
      </c>
      <c r="L2339">
        <v>4328</v>
      </c>
      <c r="M2339" t="s">
        <v>5</v>
      </c>
      <c r="N2339">
        <v>10.397401536469999</v>
      </c>
      <c r="O2339" t="s">
        <v>6</v>
      </c>
      <c r="P2339">
        <v>45000</v>
      </c>
      <c r="Q2339" t="s">
        <v>7</v>
      </c>
      <c r="R2339">
        <v>45000</v>
      </c>
      <c r="S2339" t="s">
        <v>20</v>
      </c>
      <c r="T2339" t="s">
        <v>17815</v>
      </c>
      <c r="U2339" t="s">
        <v>17816</v>
      </c>
      <c r="V2339" t="s">
        <v>17817</v>
      </c>
      <c r="W2339">
        <v>6.6723800000000003E-3</v>
      </c>
    </row>
    <row r="2340" spans="5:23">
      <c r="E2340" t="s">
        <v>19</v>
      </c>
      <c r="F2340">
        <v>25337.4</v>
      </c>
      <c r="G2340" t="s">
        <v>1</v>
      </c>
      <c r="H2340" t="s">
        <v>2</v>
      </c>
      <c r="I2340" t="s">
        <v>3</v>
      </c>
      <c r="J2340">
        <v>0.94800399999999996</v>
      </c>
      <c r="K2340" t="s">
        <v>4</v>
      </c>
      <c r="L2340">
        <v>4391.54</v>
      </c>
      <c r="M2340" t="s">
        <v>5</v>
      </c>
      <c r="N2340">
        <v>10.246965256944</v>
      </c>
      <c r="O2340" t="s">
        <v>6</v>
      </c>
      <c r="P2340">
        <v>45000</v>
      </c>
      <c r="Q2340" t="s">
        <v>7</v>
      </c>
      <c r="R2340">
        <v>45000</v>
      </c>
      <c r="S2340" t="s">
        <v>21</v>
      </c>
      <c r="T2340" t="s">
        <v>17818</v>
      </c>
      <c r="U2340" t="s">
        <v>17819</v>
      </c>
      <c r="V2340" t="s">
        <v>17820</v>
      </c>
      <c r="W2340">
        <v>4.6780199999999997E-3</v>
      </c>
    </row>
    <row r="2341" spans="5:23">
      <c r="E2341" t="s">
        <v>22</v>
      </c>
      <c r="F2341">
        <v>25337.4</v>
      </c>
      <c r="G2341" t="s">
        <v>1</v>
      </c>
      <c r="H2341" t="s">
        <v>2</v>
      </c>
      <c r="I2341" t="s">
        <v>3</v>
      </c>
      <c r="J2341">
        <v>0.94800399999999996</v>
      </c>
      <c r="K2341" t="s">
        <v>4</v>
      </c>
      <c r="L2341">
        <v>4391.54</v>
      </c>
      <c r="M2341" t="s">
        <v>5</v>
      </c>
      <c r="N2341">
        <v>10.246965256944</v>
      </c>
      <c r="O2341" t="s">
        <v>6</v>
      </c>
      <c r="P2341">
        <v>45000</v>
      </c>
      <c r="Q2341" t="s">
        <v>7</v>
      </c>
      <c r="R2341">
        <v>45000</v>
      </c>
      <c r="S2341" t="s">
        <v>21</v>
      </c>
      <c r="T2341" t="s">
        <v>17818</v>
      </c>
      <c r="U2341" t="s">
        <v>17819</v>
      </c>
      <c r="V2341" t="s">
        <v>17820</v>
      </c>
      <c r="W2341">
        <v>4.6780199999999997E-3</v>
      </c>
    </row>
    <row r="2342" spans="5:23">
      <c r="E2342" t="s">
        <v>22</v>
      </c>
      <c r="F2342">
        <v>27834.3</v>
      </c>
      <c r="G2342" t="s">
        <v>1</v>
      </c>
      <c r="H2342" t="s">
        <v>23</v>
      </c>
      <c r="I2342" t="s">
        <v>3</v>
      </c>
      <c r="J2342">
        <v>0.92115400000000003</v>
      </c>
      <c r="K2342" t="s">
        <v>4</v>
      </c>
      <c r="L2342">
        <v>4234.04</v>
      </c>
      <c r="M2342" t="s">
        <v>5</v>
      </c>
      <c r="N2342">
        <v>10.628155048506001</v>
      </c>
      <c r="O2342" t="s">
        <v>6</v>
      </c>
      <c r="P2342">
        <v>45000</v>
      </c>
      <c r="Q2342" t="s">
        <v>7</v>
      </c>
      <c r="R2342">
        <v>45000</v>
      </c>
      <c r="S2342" t="s">
        <v>24</v>
      </c>
      <c r="T2342" t="s">
        <v>17821</v>
      </c>
      <c r="U2342" t="s">
        <v>17822</v>
      </c>
      <c r="V2342" t="s">
        <v>17823</v>
      </c>
      <c r="W2342">
        <v>3.6276099999999999E-3</v>
      </c>
    </row>
    <row r="2343" spans="5:23">
      <c r="E2343" t="s">
        <v>25</v>
      </c>
      <c r="F2343">
        <v>27834.3</v>
      </c>
      <c r="G2343" t="s">
        <v>1</v>
      </c>
      <c r="H2343" t="s">
        <v>23</v>
      </c>
      <c r="I2343" t="s">
        <v>3</v>
      </c>
      <c r="J2343">
        <v>0.92115400000000003</v>
      </c>
      <c r="K2343" t="s">
        <v>4</v>
      </c>
      <c r="L2343">
        <v>4234.04</v>
      </c>
      <c r="M2343" t="s">
        <v>5</v>
      </c>
      <c r="N2343">
        <v>10.628155048506001</v>
      </c>
      <c r="O2343" t="s">
        <v>6</v>
      </c>
      <c r="P2343">
        <v>45000</v>
      </c>
      <c r="Q2343" t="s">
        <v>7</v>
      </c>
      <c r="R2343">
        <v>45000</v>
      </c>
      <c r="S2343" t="s">
        <v>26</v>
      </c>
      <c r="T2343" t="s">
        <v>17821</v>
      </c>
      <c r="U2343" t="s">
        <v>17822</v>
      </c>
      <c r="V2343" t="s">
        <v>17823</v>
      </c>
      <c r="W2343">
        <v>3.6276099999999999E-3</v>
      </c>
    </row>
    <row r="2344" spans="5:23">
      <c r="E2344" t="s">
        <v>25</v>
      </c>
      <c r="F2344">
        <v>27142.6</v>
      </c>
      <c r="G2344" t="s">
        <v>1</v>
      </c>
      <c r="H2344" t="s">
        <v>27</v>
      </c>
      <c r="I2344" t="s">
        <v>3</v>
      </c>
      <c r="J2344">
        <v>0.92232400000000003</v>
      </c>
      <c r="K2344" t="s">
        <v>4</v>
      </c>
      <c r="L2344">
        <v>4330.93</v>
      </c>
      <c r="M2344" t="s">
        <v>5</v>
      </c>
      <c r="N2344">
        <v>10.390374957968</v>
      </c>
      <c r="O2344" t="s">
        <v>6</v>
      </c>
      <c r="P2344">
        <v>45000</v>
      </c>
      <c r="Q2344" t="s">
        <v>7</v>
      </c>
      <c r="R2344">
        <v>45000</v>
      </c>
      <c r="S2344" t="s">
        <v>28</v>
      </c>
      <c r="T2344" t="s">
        <v>17824</v>
      </c>
      <c r="U2344" t="s">
        <v>17825</v>
      </c>
      <c r="V2344" t="s">
        <v>17826</v>
      </c>
      <c r="W2344">
        <v>2.4131999999999999E-3</v>
      </c>
    </row>
    <row r="2345" spans="5:23">
      <c r="E2345" t="s">
        <v>29</v>
      </c>
      <c r="F2345">
        <v>27142.6</v>
      </c>
      <c r="G2345" t="s">
        <v>1</v>
      </c>
      <c r="H2345" t="s">
        <v>27</v>
      </c>
      <c r="I2345" t="s">
        <v>3</v>
      </c>
      <c r="J2345">
        <v>0.92232400000000003</v>
      </c>
      <c r="K2345" t="s">
        <v>4</v>
      </c>
      <c r="L2345">
        <v>4330.93</v>
      </c>
      <c r="M2345" t="s">
        <v>5</v>
      </c>
      <c r="N2345">
        <v>10.390374957968</v>
      </c>
      <c r="O2345" t="s">
        <v>6</v>
      </c>
      <c r="P2345">
        <v>45000</v>
      </c>
      <c r="Q2345" t="s">
        <v>7</v>
      </c>
      <c r="R2345">
        <v>45000</v>
      </c>
      <c r="S2345" t="s">
        <v>28</v>
      </c>
      <c r="T2345" t="s">
        <v>17824</v>
      </c>
      <c r="U2345" t="s">
        <v>17825</v>
      </c>
      <c r="V2345" t="s">
        <v>17826</v>
      </c>
      <c r="W2345">
        <v>2.4131999999999999E-3</v>
      </c>
    </row>
    <row r="2346" spans="5:23">
      <c r="E2346" t="s">
        <v>29</v>
      </c>
      <c r="F2346">
        <v>30481.1</v>
      </c>
      <c r="G2346" t="s">
        <v>1</v>
      </c>
      <c r="H2346" t="s">
        <v>30</v>
      </c>
      <c r="I2346" t="s">
        <v>3</v>
      </c>
      <c r="J2346">
        <v>0.89096900000000001</v>
      </c>
      <c r="K2346" t="s">
        <v>4</v>
      </c>
      <c r="L2346">
        <v>4132.79</v>
      </c>
      <c r="M2346" t="s">
        <v>5</v>
      </c>
      <c r="N2346">
        <v>10.88852051424</v>
      </c>
      <c r="O2346" t="s">
        <v>6</v>
      </c>
      <c r="P2346">
        <v>45000</v>
      </c>
      <c r="Q2346" t="s">
        <v>7</v>
      </c>
      <c r="R2346">
        <v>45000</v>
      </c>
      <c r="S2346" t="s">
        <v>31</v>
      </c>
      <c r="T2346" t="s">
        <v>17827</v>
      </c>
      <c r="U2346" t="s">
        <v>17828</v>
      </c>
      <c r="V2346" t="s">
        <v>17829</v>
      </c>
      <c r="W2346">
        <v>5.99067E-3</v>
      </c>
    </row>
    <row r="2347" spans="5:23">
      <c r="E2347" t="s">
        <v>32</v>
      </c>
      <c r="F2347">
        <v>30481.1</v>
      </c>
      <c r="G2347" t="s">
        <v>1</v>
      </c>
      <c r="H2347" t="s">
        <v>30</v>
      </c>
      <c r="I2347" t="s">
        <v>3</v>
      </c>
      <c r="J2347">
        <v>0.89096900000000001</v>
      </c>
      <c r="K2347" t="s">
        <v>4</v>
      </c>
      <c r="L2347">
        <v>4132.79</v>
      </c>
      <c r="M2347" t="s">
        <v>5</v>
      </c>
      <c r="N2347">
        <v>10.88852051424</v>
      </c>
      <c r="O2347" t="s">
        <v>6</v>
      </c>
      <c r="P2347">
        <v>45000</v>
      </c>
      <c r="Q2347" t="s">
        <v>7</v>
      </c>
      <c r="R2347">
        <v>45000</v>
      </c>
      <c r="S2347" t="s">
        <v>33</v>
      </c>
      <c r="T2347" t="s">
        <v>17827</v>
      </c>
      <c r="U2347" t="s">
        <v>17828</v>
      </c>
      <c r="V2347" t="s">
        <v>17829</v>
      </c>
      <c r="W2347">
        <v>5.99067E-3</v>
      </c>
    </row>
    <row r="2348" spans="5:23">
      <c r="E2348" t="s">
        <v>32</v>
      </c>
      <c r="F2348">
        <v>29354.1</v>
      </c>
      <c r="G2348" t="s">
        <v>1</v>
      </c>
      <c r="H2348" t="s">
        <v>17</v>
      </c>
      <c r="I2348" t="s">
        <v>3</v>
      </c>
      <c r="J2348">
        <v>0.89364100000000002</v>
      </c>
      <c r="K2348" t="s">
        <v>4</v>
      </c>
      <c r="L2348">
        <v>4265.8500000000004</v>
      </c>
      <c r="M2348" t="s">
        <v>5</v>
      </c>
      <c r="N2348">
        <v>10.548882750544999</v>
      </c>
      <c r="O2348" t="s">
        <v>6</v>
      </c>
      <c r="P2348">
        <v>45000</v>
      </c>
      <c r="Q2348" t="s">
        <v>7</v>
      </c>
      <c r="R2348">
        <v>45000</v>
      </c>
      <c r="S2348" t="s">
        <v>34</v>
      </c>
      <c r="T2348" t="s">
        <v>17830</v>
      </c>
      <c r="U2348" t="s">
        <v>17831</v>
      </c>
      <c r="V2348" t="s">
        <v>17832</v>
      </c>
      <c r="W2348">
        <v>9.2562200000000008E-3</v>
      </c>
    </row>
    <row r="2349" spans="5:23">
      <c r="E2349" t="s">
        <v>35</v>
      </c>
      <c r="F2349">
        <v>29354.1</v>
      </c>
      <c r="G2349" t="s">
        <v>1</v>
      </c>
      <c r="H2349" t="s">
        <v>17</v>
      </c>
      <c r="I2349" t="s">
        <v>3</v>
      </c>
      <c r="J2349">
        <v>0.89364100000000002</v>
      </c>
      <c r="K2349" t="s">
        <v>4</v>
      </c>
      <c r="L2349">
        <v>4265.8500000000004</v>
      </c>
      <c r="M2349" t="s">
        <v>5</v>
      </c>
      <c r="N2349">
        <v>10.548882750544999</v>
      </c>
      <c r="O2349" t="s">
        <v>6</v>
      </c>
      <c r="P2349">
        <v>45000</v>
      </c>
      <c r="Q2349" t="s">
        <v>7</v>
      </c>
      <c r="R2349">
        <v>45000</v>
      </c>
      <c r="S2349" t="s">
        <v>34</v>
      </c>
      <c r="T2349" t="s">
        <v>17830</v>
      </c>
      <c r="U2349" t="s">
        <v>17831</v>
      </c>
      <c r="V2349" t="s">
        <v>17832</v>
      </c>
      <c r="W2349">
        <v>9.2562200000000008E-3</v>
      </c>
    </row>
    <row r="2350" spans="5:23">
      <c r="E2350" t="s">
        <v>35</v>
      </c>
      <c r="F2350">
        <v>32576.9</v>
      </c>
      <c r="G2350" t="s">
        <v>1</v>
      </c>
      <c r="H2350" t="s">
        <v>36</v>
      </c>
      <c r="I2350" t="s">
        <v>3</v>
      </c>
      <c r="J2350">
        <v>0.87280800000000003</v>
      </c>
      <c r="K2350" t="s">
        <v>4</v>
      </c>
      <c r="L2350">
        <v>4029.52</v>
      </c>
      <c r="M2350" t="s">
        <v>5</v>
      </c>
      <c r="N2350">
        <v>11.167585419230999</v>
      </c>
      <c r="O2350" t="s">
        <v>6</v>
      </c>
      <c r="P2350">
        <v>45000</v>
      </c>
      <c r="Q2350" t="s">
        <v>7</v>
      </c>
      <c r="R2350">
        <v>45000</v>
      </c>
      <c r="S2350" t="s">
        <v>37</v>
      </c>
      <c r="T2350" t="s">
        <v>17833</v>
      </c>
      <c r="U2350" t="s">
        <v>17834</v>
      </c>
      <c r="V2350" t="s">
        <v>17835</v>
      </c>
      <c r="W2350">
        <v>1.02392E-2</v>
      </c>
    </row>
    <row r="2351" spans="5:23">
      <c r="E2351" t="s">
        <v>38</v>
      </c>
      <c r="F2351">
        <v>32576.9</v>
      </c>
      <c r="G2351" t="s">
        <v>1</v>
      </c>
      <c r="H2351" t="s">
        <v>36</v>
      </c>
      <c r="I2351" t="s">
        <v>3</v>
      </c>
      <c r="J2351">
        <v>0.87280800000000003</v>
      </c>
      <c r="K2351" t="s">
        <v>4</v>
      </c>
      <c r="L2351">
        <v>4029.52</v>
      </c>
      <c r="M2351" t="s">
        <v>5</v>
      </c>
      <c r="N2351">
        <v>11.167585419230999</v>
      </c>
      <c r="O2351" t="s">
        <v>6</v>
      </c>
      <c r="P2351">
        <v>45000</v>
      </c>
      <c r="Q2351" t="s">
        <v>7</v>
      </c>
      <c r="R2351">
        <v>45000</v>
      </c>
      <c r="S2351" t="s">
        <v>39</v>
      </c>
      <c r="T2351" t="s">
        <v>17833</v>
      </c>
      <c r="U2351" t="s">
        <v>17834</v>
      </c>
      <c r="V2351" t="s">
        <v>17835</v>
      </c>
      <c r="W2351">
        <v>1.02392E-2</v>
      </c>
    </row>
    <row r="2352" spans="5:23">
      <c r="E2352" t="s">
        <v>38</v>
      </c>
      <c r="F2352">
        <v>32158.7</v>
      </c>
      <c r="G2352" t="s">
        <v>1</v>
      </c>
      <c r="H2352" t="s">
        <v>40</v>
      </c>
      <c r="I2352" t="s">
        <v>3</v>
      </c>
      <c r="J2352">
        <v>0.86072499999999996</v>
      </c>
      <c r="K2352" t="s">
        <v>4</v>
      </c>
      <c r="L2352">
        <v>4197.32</v>
      </c>
      <c r="M2352" t="s">
        <v>5</v>
      </c>
      <c r="N2352">
        <v>10.721123646601001</v>
      </c>
      <c r="O2352" t="s">
        <v>6</v>
      </c>
      <c r="P2352">
        <v>45000</v>
      </c>
      <c r="Q2352" t="s">
        <v>7</v>
      </c>
      <c r="R2352">
        <v>45000</v>
      </c>
      <c r="S2352" t="s">
        <v>41</v>
      </c>
      <c r="T2352" t="s">
        <v>17836</v>
      </c>
      <c r="U2352" t="s">
        <v>17837</v>
      </c>
      <c r="V2352" t="s">
        <v>17838</v>
      </c>
      <c r="W2352">
        <v>-1.56719E-3</v>
      </c>
    </row>
    <row r="2353" spans="5:23">
      <c r="E2353" t="s">
        <v>42</v>
      </c>
      <c r="F2353">
        <v>32158.7</v>
      </c>
      <c r="G2353" t="s">
        <v>1</v>
      </c>
      <c r="H2353" t="s">
        <v>40</v>
      </c>
      <c r="I2353" t="s">
        <v>3</v>
      </c>
      <c r="J2353">
        <v>0.86072499999999996</v>
      </c>
      <c r="K2353" t="s">
        <v>4</v>
      </c>
      <c r="L2353">
        <v>4197.32</v>
      </c>
      <c r="M2353" t="s">
        <v>5</v>
      </c>
      <c r="N2353">
        <v>10.721123646601001</v>
      </c>
      <c r="O2353" t="s">
        <v>6</v>
      </c>
      <c r="P2353">
        <v>45000</v>
      </c>
      <c r="Q2353" t="s">
        <v>7</v>
      </c>
      <c r="R2353">
        <v>45000</v>
      </c>
      <c r="S2353" t="s">
        <v>41</v>
      </c>
      <c r="T2353" t="s">
        <v>17836</v>
      </c>
      <c r="U2353" t="s">
        <v>17837</v>
      </c>
      <c r="V2353" t="s">
        <v>17838</v>
      </c>
      <c r="W2353">
        <v>-1.56719E-3</v>
      </c>
    </row>
    <row r="2354" spans="5:23">
      <c r="E2354" t="s">
        <v>42</v>
      </c>
      <c r="F2354">
        <v>22968.9</v>
      </c>
      <c r="G2354" t="s">
        <v>1</v>
      </c>
      <c r="H2354" t="s">
        <v>14</v>
      </c>
      <c r="I2354" t="s">
        <v>3</v>
      </c>
      <c r="J2354">
        <v>0.98807199999999995</v>
      </c>
      <c r="K2354" t="s">
        <v>4</v>
      </c>
      <c r="L2354">
        <v>4459.46</v>
      </c>
      <c r="M2354" t="s">
        <v>5</v>
      </c>
      <c r="N2354">
        <v>10.090912408815999</v>
      </c>
      <c r="O2354" t="s">
        <v>6</v>
      </c>
      <c r="P2354">
        <v>45000</v>
      </c>
      <c r="Q2354" t="s">
        <v>7</v>
      </c>
      <c r="R2354">
        <v>45000</v>
      </c>
      <c r="S2354" t="s">
        <v>43</v>
      </c>
      <c r="T2354" t="s">
        <v>17839</v>
      </c>
      <c r="U2354" t="s">
        <v>17840</v>
      </c>
      <c r="V2354" t="s">
        <v>17841</v>
      </c>
      <c r="W2354">
        <v>-4.5443799999999999E-4</v>
      </c>
    </row>
    <row r="2355" spans="5:23">
      <c r="E2355" t="s">
        <v>44</v>
      </c>
      <c r="F2355">
        <v>22968.9</v>
      </c>
      <c r="G2355" t="s">
        <v>1</v>
      </c>
      <c r="H2355" t="s">
        <v>14</v>
      </c>
      <c r="I2355" t="s">
        <v>3</v>
      </c>
      <c r="J2355">
        <v>0.98807199999999995</v>
      </c>
      <c r="K2355" t="s">
        <v>4</v>
      </c>
      <c r="L2355">
        <v>4459.46</v>
      </c>
      <c r="M2355" t="s">
        <v>5</v>
      </c>
      <c r="N2355">
        <v>10.090912408815999</v>
      </c>
      <c r="O2355" t="s">
        <v>6</v>
      </c>
      <c r="P2355">
        <v>45000</v>
      </c>
      <c r="Q2355" t="s">
        <v>7</v>
      </c>
      <c r="R2355">
        <v>45000</v>
      </c>
      <c r="S2355" t="s">
        <v>45</v>
      </c>
      <c r="T2355" t="s">
        <v>17839</v>
      </c>
      <c r="U2355" t="s">
        <v>17840</v>
      </c>
      <c r="V2355" t="s">
        <v>17841</v>
      </c>
      <c r="W2355">
        <v>-4.5443799999999999E-4</v>
      </c>
    </row>
    <row r="2356" spans="5:23">
      <c r="E2356" t="s">
        <v>44</v>
      </c>
      <c r="F2356">
        <v>22901.4</v>
      </c>
      <c r="G2356" t="s">
        <v>1</v>
      </c>
      <c r="H2356" t="s">
        <v>10</v>
      </c>
      <c r="I2356" t="s">
        <v>3</v>
      </c>
      <c r="J2356">
        <v>0.98785800000000001</v>
      </c>
      <c r="K2356" t="s">
        <v>4</v>
      </c>
      <c r="L2356">
        <v>4474.54</v>
      </c>
      <c r="M2356" t="s">
        <v>5</v>
      </c>
      <c r="N2356">
        <v>10.056907251171999</v>
      </c>
      <c r="O2356" t="s">
        <v>6</v>
      </c>
      <c r="P2356">
        <v>45000</v>
      </c>
      <c r="Q2356" t="s">
        <v>7</v>
      </c>
      <c r="R2356">
        <v>45000</v>
      </c>
      <c r="S2356" t="s">
        <v>11</v>
      </c>
      <c r="T2356" t="s">
        <v>14853</v>
      </c>
      <c r="U2356" t="s">
        <v>17810</v>
      </c>
      <c r="V2356" t="s">
        <v>17811</v>
      </c>
      <c r="W2356">
        <v>-1.5815E-3</v>
      </c>
    </row>
    <row r="2357" spans="5:23">
      <c r="E2357" t="s">
        <v>0</v>
      </c>
      <c r="F2357">
        <v>23834.2</v>
      </c>
      <c r="G2357" t="s">
        <v>1</v>
      </c>
      <c r="H2357" t="s">
        <v>2</v>
      </c>
      <c r="I2357" t="s">
        <v>3</v>
      </c>
      <c r="J2357">
        <v>0.97459700000000005</v>
      </c>
      <c r="K2357" t="s">
        <v>4</v>
      </c>
      <c r="L2357">
        <v>4417.22</v>
      </c>
      <c r="M2357" t="s">
        <v>5</v>
      </c>
      <c r="N2357">
        <v>10.187393794529999</v>
      </c>
      <c r="O2357" t="s">
        <v>6</v>
      </c>
      <c r="P2357">
        <v>45000</v>
      </c>
      <c r="Q2357" t="s">
        <v>7</v>
      </c>
      <c r="R2357">
        <v>45000</v>
      </c>
      <c r="S2357" t="s">
        <v>8</v>
      </c>
      <c r="T2357" t="s">
        <v>17842</v>
      </c>
      <c r="U2357" t="s">
        <v>17843</v>
      </c>
      <c r="V2357" t="s">
        <v>17844</v>
      </c>
      <c r="W2357">
        <v>8.1251499999999998E-4</v>
      </c>
    </row>
    <row r="2358" spans="5:23">
      <c r="E2358" t="s">
        <v>9</v>
      </c>
      <c r="F2358">
        <v>22957.4</v>
      </c>
      <c r="G2358" t="s">
        <v>1</v>
      </c>
      <c r="H2358" t="s">
        <v>10</v>
      </c>
      <c r="I2358" t="s">
        <v>3</v>
      </c>
      <c r="J2358">
        <v>0.98665199999999997</v>
      </c>
      <c r="K2358" t="s">
        <v>4</v>
      </c>
      <c r="L2358">
        <v>4474.55</v>
      </c>
      <c r="M2358" t="s">
        <v>5</v>
      </c>
      <c r="N2358">
        <v>10.056882790955999</v>
      </c>
      <c r="O2358" t="s">
        <v>6</v>
      </c>
      <c r="P2358">
        <v>45000</v>
      </c>
      <c r="Q2358" t="s">
        <v>7</v>
      </c>
      <c r="R2358">
        <v>45000</v>
      </c>
      <c r="S2358" t="s">
        <v>11</v>
      </c>
      <c r="T2358" t="s">
        <v>17845</v>
      </c>
      <c r="U2358" t="s">
        <v>17846</v>
      </c>
      <c r="V2358" t="s">
        <v>17847</v>
      </c>
      <c r="W2358">
        <v>1.80645E-3</v>
      </c>
    </row>
    <row r="2359" spans="5:23">
      <c r="E2359" t="s">
        <v>12</v>
      </c>
      <c r="F2359">
        <v>23834.2</v>
      </c>
      <c r="G2359" t="s">
        <v>1</v>
      </c>
      <c r="H2359" t="s">
        <v>2</v>
      </c>
      <c r="I2359" t="s">
        <v>3</v>
      </c>
      <c r="J2359">
        <v>0.97459700000000005</v>
      </c>
      <c r="K2359" t="s">
        <v>4</v>
      </c>
      <c r="L2359">
        <v>4417.22</v>
      </c>
      <c r="M2359" t="s">
        <v>5</v>
      </c>
      <c r="N2359">
        <v>10.187393794529999</v>
      </c>
      <c r="O2359" t="s">
        <v>6</v>
      </c>
      <c r="P2359">
        <v>45000</v>
      </c>
      <c r="Q2359" t="s">
        <v>7</v>
      </c>
      <c r="R2359">
        <v>45000</v>
      </c>
      <c r="S2359" t="s">
        <v>13</v>
      </c>
      <c r="T2359" t="s">
        <v>17842</v>
      </c>
      <c r="U2359" t="s">
        <v>17843</v>
      </c>
      <c r="V2359" t="s">
        <v>17844</v>
      </c>
      <c r="W2359">
        <v>8.1251499999999998E-4</v>
      </c>
    </row>
    <row r="2360" spans="5:23">
      <c r="E2360" t="s">
        <v>12</v>
      </c>
      <c r="F2360">
        <v>23668.3</v>
      </c>
      <c r="G2360" t="s">
        <v>1</v>
      </c>
      <c r="H2360" t="s">
        <v>14</v>
      </c>
      <c r="I2360" t="s">
        <v>3</v>
      </c>
      <c r="J2360">
        <v>0.97461100000000001</v>
      </c>
      <c r="K2360" t="s">
        <v>4</v>
      </c>
      <c r="L2360">
        <v>4448.05</v>
      </c>
      <c r="M2360" t="s">
        <v>5</v>
      </c>
      <c r="N2360">
        <v>10.116801857424001</v>
      </c>
      <c r="O2360" t="s">
        <v>6</v>
      </c>
      <c r="P2360">
        <v>45000</v>
      </c>
      <c r="Q2360" t="s">
        <v>7</v>
      </c>
      <c r="R2360">
        <v>45000</v>
      </c>
      <c r="S2360" t="s">
        <v>15</v>
      </c>
      <c r="T2360" t="s">
        <v>17848</v>
      </c>
      <c r="U2360" t="s">
        <v>17849</v>
      </c>
      <c r="V2360" t="s">
        <v>17850</v>
      </c>
      <c r="W2360">
        <v>-2.26517E-4</v>
      </c>
    </row>
    <row r="2361" spans="5:23">
      <c r="E2361" t="s">
        <v>16</v>
      </c>
      <c r="F2361">
        <v>23668.3</v>
      </c>
      <c r="G2361" t="s">
        <v>1</v>
      </c>
      <c r="H2361" t="s">
        <v>14</v>
      </c>
      <c r="I2361" t="s">
        <v>3</v>
      </c>
      <c r="J2361">
        <v>0.97461100000000001</v>
      </c>
      <c r="K2361" t="s">
        <v>4</v>
      </c>
      <c r="L2361">
        <v>4448.05</v>
      </c>
      <c r="M2361" t="s">
        <v>5</v>
      </c>
      <c r="N2361">
        <v>10.116801857424001</v>
      </c>
      <c r="O2361" t="s">
        <v>6</v>
      </c>
      <c r="P2361">
        <v>45000</v>
      </c>
      <c r="Q2361" t="s">
        <v>7</v>
      </c>
      <c r="R2361">
        <v>45000</v>
      </c>
      <c r="S2361" t="s">
        <v>15</v>
      </c>
      <c r="T2361" t="s">
        <v>17848</v>
      </c>
      <c r="U2361" t="s">
        <v>17849</v>
      </c>
      <c r="V2361" t="s">
        <v>17850</v>
      </c>
      <c r="W2361">
        <v>-2.26517E-4</v>
      </c>
    </row>
    <row r="2362" spans="5:23">
      <c r="E2362" t="s">
        <v>16</v>
      </c>
      <c r="F2362">
        <v>25836.7</v>
      </c>
      <c r="G2362" t="s">
        <v>1</v>
      </c>
      <c r="H2362" t="s">
        <v>17</v>
      </c>
      <c r="I2362" t="s">
        <v>3</v>
      </c>
      <c r="J2362">
        <v>0.94570200000000004</v>
      </c>
      <c r="K2362" t="s">
        <v>4</v>
      </c>
      <c r="L2362">
        <v>4327.68</v>
      </c>
      <c r="M2362" t="s">
        <v>5</v>
      </c>
      <c r="N2362">
        <v>10.398181156390001</v>
      </c>
      <c r="O2362" t="s">
        <v>6</v>
      </c>
      <c r="P2362">
        <v>45000</v>
      </c>
      <c r="Q2362" t="s">
        <v>7</v>
      </c>
      <c r="R2362">
        <v>45000</v>
      </c>
      <c r="S2362" t="s">
        <v>18</v>
      </c>
      <c r="T2362" t="s">
        <v>17851</v>
      </c>
      <c r="U2362" t="s">
        <v>17852</v>
      </c>
      <c r="V2362" t="s">
        <v>17853</v>
      </c>
      <c r="W2362">
        <v>2.9044100000000001E-3</v>
      </c>
    </row>
    <row r="2363" spans="5:23">
      <c r="E2363" t="s">
        <v>19</v>
      </c>
      <c r="F2363">
        <v>25836.7</v>
      </c>
      <c r="G2363" t="s">
        <v>1</v>
      </c>
      <c r="H2363" t="s">
        <v>17</v>
      </c>
      <c r="I2363" t="s">
        <v>3</v>
      </c>
      <c r="J2363">
        <v>0.94570200000000004</v>
      </c>
      <c r="K2363" t="s">
        <v>4</v>
      </c>
      <c r="L2363">
        <v>4327.68</v>
      </c>
      <c r="M2363" t="s">
        <v>5</v>
      </c>
      <c r="N2363">
        <v>10.398181156390001</v>
      </c>
      <c r="O2363" t="s">
        <v>6</v>
      </c>
      <c r="P2363">
        <v>45000</v>
      </c>
      <c r="Q2363" t="s">
        <v>7</v>
      </c>
      <c r="R2363">
        <v>45000</v>
      </c>
      <c r="S2363" t="s">
        <v>20</v>
      </c>
      <c r="T2363" t="s">
        <v>17851</v>
      </c>
      <c r="U2363" t="s">
        <v>17852</v>
      </c>
      <c r="V2363" t="s">
        <v>17853</v>
      </c>
      <c r="W2363">
        <v>2.9044100000000001E-3</v>
      </c>
    </row>
    <row r="2364" spans="5:23">
      <c r="E2364" t="s">
        <v>19</v>
      </c>
      <c r="F2364">
        <v>25339</v>
      </c>
      <c r="G2364" t="s">
        <v>1</v>
      </c>
      <c r="H2364" t="s">
        <v>2</v>
      </c>
      <c r="I2364" t="s">
        <v>3</v>
      </c>
      <c r="J2364">
        <v>0.94796999999999998</v>
      </c>
      <c r="K2364" t="s">
        <v>4</v>
      </c>
      <c r="L2364">
        <v>4391.59</v>
      </c>
      <c r="M2364" t="s">
        <v>5</v>
      </c>
      <c r="N2364">
        <v>10.246867675080001</v>
      </c>
      <c r="O2364" t="s">
        <v>6</v>
      </c>
      <c r="P2364">
        <v>45000</v>
      </c>
      <c r="Q2364" t="s">
        <v>7</v>
      </c>
      <c r="R2364">
        <v>45000</v>
      </c>
      <c r="S2364" t="s">
        <v>21</v>
      </c>
      <c r="T2364" t="s">
        <v>17854</v>
      </c>
      <c r="U2364" t="s">
        <v>17855</v>
      </c>
      <c r="V2364" t="s">
        <v>17856</v>
      </c>
      <c r="W2364">
        <v>3.3279000000000002E-4</v>
      </c>
    </row>
    <row r="2365" spans="5:23">
      <c r="E2365" t="s">
        <v>22</v>
      </c>
      <c r="F2365">
        <v>25339</v>
      </c>
      <c r="G2365" t="s">
        <v>1</v>
      </c>
      <c r="H2365" t="s">
        <v>2</v>
      </c>
      <c r="I2365" t="s">
        <v>3</v>
      </c>
      <c r="J2365">
        <v>0.94796999999999998</v>
      </c>
      <c r="K2365" t="s">
        <v>4</v>
      </c>
      <c r="L2365">
        <v>4391.59</v>
      </c>
      <c r="M2365" t="s">
        <v>5</v>
      </c>
      <c r="N2365">
        <v>10.246867675080001</v>
      </c>
      <c r="O2365" t="s">
        <v>6</v>
      </c>
      <c r="P2365">
        <v>45000</v>
      </c>
      <c r="Q2365" t="s">
        <v>7</v>
      </c>
      <c r="R2365">
        <v>45000</v>
      </c>
      <c r="S2365" t="s">
        <v>21</v>
      </c>
      <c r="T2365" t="s">
        <v>17854</v>
      </c>
      <c r="U2365" t="s">
        <v>17855</v>
      </c>
      <c r="V2365" t="s">
        <v>17856</v>
      </c>
      <c r="W2365">
        <v>3.3279000000000002E-4</v>
      </c>
    </row>
    <row r="2366" spans="5:23">
      <c r="E2366" t="s">
        <v>22</v>
      </c>
      <c r="F2366">
        <v>28184.400000000001</v>
      </c>
      <c r="G2366" t="s">
        <v>1</v>
      </c>
      <c r="H2366" t="s">
        <v>23</v>
      </c>
      <c r="I2366" t="s">
        <v>3</v>
      </c>
      <c r="J2366">
        <v>0.91555399999999998</v>
      </c>
      <c r="K2366" t="s">
        <v>4</v>
      </c>
      <c r="L2366">
        <v>4232.76</v>
      </c>
      <c r="M2366" t="s">
        <v>5</v>
      </c>
      <c r="N2366">
        <v>10.631370369040001</v>
      </c>
      <c r="O2366" t="s">
        <v>6</v>
      </c>
      <c r="P2366">
        <v>45000</v>
      </c>
      <c r="Q2366" t="s">
        <v>7</v>
      </c>
      <c r="R2366">
        <v>45000</v>
      </c>
      <c r="S2366" t="s">
        <v>24</v>
      </c>
      <c r="T2366" t="s">
        <v>17857</v>
      </c>
      <c r="U2366" t="s">
        <v>17858</v>
      </c>
      <c r="V2366" t="s">
        <v>17859</v>
      </c>
      <c r="W2366">
        <v>2.9710000000000001E-3</v>
      </c>
    </row>
    <row r="2367" spans="5:23">
      <c r="E2367" t="s">
        <v>25</v>
      </c>
      <c r="F2367">
        <v>28184.400000000001</v>
      </c>
      <c r="G2367" t="s">
        <v>1</v>
      </c>
      <c r="H2367" t="s">
        <v>23</v>
      </c>
      <c r="I2367" t="s">
        <v>3</v>
      </c>
      <c r="J2367">
        <v>0.91555399999999998</v>
      </c>
      <c r="K2367" t="s">
        <v>4</v>
      </c>
      <c r="L2367">
        <v>4232.76</v>
      </c>
      <c r="M2367" t="s">
        <v>5</v>
      </c>
      <c r="N2367">
        <v>10.631370369040001</v>
      </c>
      <c r="O2367" t="s">
        <v>6</v>
      </c>
      <c r="P2367">
        <v>45000</v>
      </c>
      <c r="Q2367" t="s">
        <v>7</v>
      </c>
      <c r="R2367">
        <v>45000</v>
      </c>
      <c r="S2367" t="s">
        <v>26</v>
      </c>
      <c r="T2367" t="s">
        <v>17857</v>
      </c>
      <c r="U2367" t="s">
        <v>17858</v>
      </c>
      <c r="V2367" t="s">
        <v>17859</v>
      </c>
      <c r="W2367">
        <v>2.9710000000000001E-3</v>
      </c>
    </row>
    <row r="2368" spans="5:23">
      <c r="E2368" t="s">
        <v>25</v>
      </c>
      <c r="F2368">
        <v>26851.599999999999</v>
      </c>
      <c r="G2368" t="s">
        <v>1</v>
      </c>
      <c r="H2368" t="s">
        <v>27</v>
      </c>
      <c r="I2368" t="s">
        <v>3</v>
      </c>
      <c r="J2368">
        <v>0.92740599999999995</v>
      </c>
      <c r="K2368" t="s">
        <v>4</v>
      </c>
      <c r="L2368">
        <v>4330.0200000000004</v>
      </c>
      <c r="M2368" t="s">
        <v>5</v>
      </c>
      <c r="N2368">
        <v>10.392567836408</v>
      </c>
      <c r="O2368" t="s">
        <v>6</v>
      </c>
      <c r="P2368">
        <v>45000</v>
      </c>
      <c r="Q2368" t="s">
        <v>7</v>
      </c>
      <c r="R2368">
        <v>45000</v>
      </c>
      <c r="S2368" t="s">
        <v>28</v>
      </c>
      <c r="T2368" t="s">
        <v>17860</v>
      </c>
      <c r="U2368" t="s">
        <v>17861</v>
      </c>
      <c r="V2368" t="s">
        <v>17862</v>
      </c>
      <c r="W2368">
        <v>3.8479899999999999E-3</v>
      </c>
    </row>
    <row r="2369" spans="5:23">
      <c r="E2369" t="s">
        <v>29</v>
      </c>
      <c r="F2369">
        <v>26851.599999999999</v>
      </c>
      <c r="G2369" t="s">
        <v>1</v>
      </c>
      <c r="H2369" t="s">
        <v>27</v>
      </c>
      <c r="I2369" t="s">
        <v>3</v>
      </c>
      <c r="J2369">
        <v>0.92740599999999995</v>
      </c>
      <c r="K2369" t="s">
        <v>4</v>
      </c>
      <c r="L2369">
        <v>4330.0200000000004</v>
      </c>
      <c r="M2369" t="s">
        <v>5</v>
      </c>
      <c r="N2369">
        <v>10.392567836408</v>
      </c>
      <c r="O2369" t="s">
        <v>6</v>
      </c>
      <c r="P2369">
        <v>45000</v>
      </c>
      <c r="Q2369" t="s">
        <v>7</v>
      </c>
      <c r="R2369">
        <v>45000</v>
      </c>
      <c r="S2369" t="s">
        <v>28</v>
      </c>
      <c r="T2369" t="s">
        <v>17860</v>
      </c>
      <c r="U2369" t="s">
        <v>17861</v>
      </c>
      <c r="V2369" t="s">
        <v>17862</v>
      </c>
      <c r="W2369">
        <v>3.8479899999999999E-3</v>
      </c>
    </row>
    <row r="2370" spans="5:23">
      <c r="E2370" t="s">
        <v>29</v>
      </c>
      <c r="F2370">
        <v>30157</v>
      </c>
      <c r="G2370" t="s">
        <v>1</v>
      </c>
      <c r="H2370" t="s">
        <v>30</v>
      </c>
      <c r="I2370" t="s">
        <v>3</v>
      </c>
      <c r="J2370">
        <v>0.89593699999999998</v>
      </c>
      <c r="K2370" t="s">
        <v>4</v>
      </c>
      <c r="L2370">
        <v>4131.0200000000004</v>
      </c>
      <c r="M2370" t="s">
        <v>5</v>
      </c>
      <c r="N2370">
        <v>10.893196917736001</v>
      </c>
      <c r="O2370" t="s">
        <v>6</v>
      </c>
      <c r="P2370">
        <v>45000</v>
      </c>
      <c r="Q2370" t="s">
        <v>7</v>
      </c>
      <c r="R2370">
        <v>45000</v>
      </c>
      <c r="S2370" t="s">
        <v>31</v>
      </c>
      <c r="T2370" t="s">
        <v>17863</v>
      </c>
      <c r="U2370" t="s">
        <v>17864</v>
      </c>
      <c r="V2370" t="s">
        <v>17865</v>
      </c>
      <c r="W2370">
        <v>3.0755800000000001E-3</v>
      </c>
    </row>
    <row r="2371" spans="5:23">
      <c r="E2371" t="s">
        <v>32</v>
      </c>
      <c r="F2371">
        <v>30157</v>
      </c>
      <c r="G2371" t="s">
        <v>1</v>
      </c>
      <c r="H2371" t="s">
        <v>30</v>
      </c>
      <c r="I2371" t="s">
        <v>3</v>
      </c>
      <c r="J2371">
        <v>0.89593699999999998</v>
      </c>
      <c r="K2371" t="s">
        <v>4</v>
      </c>
      <c r="L2371">
        <v>4131.0200000000004</v>
      </c>
      <c r="M2371" t="s">
        <v>5</v>
      </c>
      <c r="N2371">
        <v>10.893196917736001</v>
      </c>
      <c r="O2371" t="s">
        <v>6</v>
      </c>
      <c r="P2371">
        <v>45000</v>
      </c>
      <c r="Q2371" t="s">
        <v>7</v>
      </c>
      <c r="R2371">
        <v>45000</v>
      </c>
      <c r="S2371" t="s">
        <v>33</v>
      </c>
      <c r="T2371" t="s">
        <v>17863</v>
      </c>
      <c r="U2371" t="s">
        <v>17864</v>
      </c>
      <c r="V2371" t="s">
        <v>17865</v>
      </c>
      <c r="W2371">
        <v>3.0755800000000001E-3</v>
      </c>
    </row>
    <row r="2372" spans="5:23">
      <c r="E2372" t="s">
        <v>32</v>
      </c>
      <c r="F2372">
        <v>29148.6</v>
      </c>
      <c r="G2372" t="s">
        <v>1</v>
      </c>
      <c r="H2372" t="s">
        <v>17</v>
      </c>
      <c r="I2372" t="s">
        <v>3</v>
      </c>
      <c r="J2372">
        <v>0.89692499999999997</v>
      </c>
      <c r="K2372" t="s">
        <v>4</v>
      </c>
      <c r="L2372">
        <v>4264.5200000000004</v>
      </c>
      <c r="M2372" t="s">
        <v>5</v>
      </c>
      <c r="N2372">
        <v>10.552195732954999</v>
      </c>
      <c r="O2372" t="s">
        <v>6</v>
      </c>
      <c r="P2372">
        <v>45000</v>
      </c>
      <c r="Q2372" t="s">
        <v>7</v>
      </c>
      <c r="R2372">
        <v>45000</v>
      </c>
      <c r="S2372" t="s">
        <v>34</v>
      </c>
      <c r="T2372" t="s">
        <v>17866</v>
      </c>
      <c r="U2372" t="s">
        <v>17867</v>
      </c>
      <c r="V2372" t="s">
        <v>17868</v>
      </c>
      <c r="W2372">
        <v>3.9688800000000002E-3</v>
      </c>
    </row>
    <row r="2373" spans="5:23">
      <c r="E2373" t="s">
        <v>35</v>
      </c>
      <c r="F2373">
        <v>29148.6</v>
      </c>
      <c r="G2373" t="s">
        <v>1</v>
      </c>
      <c r="H2373" t="s">
        <v>17</v>
      </c>
      <c r="I2373" t="s">
        <v>3</v>
      </c>
      <c r="J2373">
        <v>0.89692499999999997</v>
      </c>
      <c r="K2373" t="s">
        <v>4</v>
      </c>
      <c r="L2373">
        <v>4264.5200000000004</v>
      </c>
      <c r="M2373" t="s">
        <v>5</v>
      </c>
      <c r="N2373">
        <v>10.552195732954999</v>
      </c>
      <c r="O2373" t="s">
        <v>6</v>
      </c>
      <c r="P2373">
        <v>45000</v>
      </c>
      <c r="Q2373" t="s">
        <v>7</v>
      </c>
      <c r="R2373">
        <v>45000</v>
      </c>
      <c r="S2373" t="s">
        <v>34</v>
      </c>
      <c r="T2373" t="s">
        <v>17866</v>
      </c>
      <c r="U2373" t="s">
        <v>17867</v>
      </c>
      <c r="V2373" t="s">
        <v>17868</v>
      </c>
      <c r="W2373">
        <v>3.9688800000000002E-3</v>
      </c>
    </row>
    <row r="2374" spans="5:23">
      <c r="E2374" t="s">
        <v>35</v>
      </c>
      <c r="F2374">
        <v>32725.9</v>
      </c>
      <c r="G2374" t="s">
        <v>1</v>
      </c>
      <c r="H2374" t="s">
        <v>36</v>
      </c>
      <c r="I2374" t="s">
        <v>3</v>
      </c>
      <c r="J2374">
        <v>0.87057099999999998</v>
      </c>
      <c r="K2374" t="s">
        <v>4</v>
      </c>
      <c r="L2374">
        <v>4031.81</v>
      </c>
      <c r="M2374" t="s">
        <v>5</v>
      </c>
      <c r="N2374">
        <v>11.161253107032</v>
      </c>
      <c r="O2374" t="s">
        <v>6</v>
      </c>
      <c r="P2374">
        <v>45000</v>
      </c>
      <c r="Q2374" t="s">
        <v>7</v>
      </c>
      <c r="R2374">
        <v>45000</v>
      </c>
      <c r="S2374" t="s">
        <v>37</v>
      </c>
      <c r="T2374" t="s">
        <v>17869</v>
      </c>
      <c r="U2374" t="s">
        <v>17870</v>
      </c>
      <c r="V2374" t="s">
        <v>17871</v>
      </c>
      <c r="W2374">
        <v>1.56829E-3</v>
      </c>
    </row>
    <row r="2375" spans="5:23">
      <c r="E2375" t="s">
        <v>38</v>
      </c>
      <c r="F2375">
        <v>32725.9</v>
      </c>
      <c r="G2375" t="s">
        <v>1</v>
      </c>
      <c r="H2375" t="s">
        <v>36</v>
      </c>
      <c r="I2375" t="s">
        <v>3</v>
      </c>
      <c r="J2375">
        <v>0.87057099999999998</v>
      </c>
      <c r="K2375" t="s">
        <v>4</v>
      </c>
      <c r="L2375">
        <v>4031.81</v>
      </c>
      <c r="M2375" t="s">
        <v>5</v>
      </c>
      <c r="N2375">
        <v>11.161253107032</v>
      </c>
      <c r="O2375" t="s">
        <v>6</v>
      </c>
      <c r="P2375">
        <v>45000</v>
      </c>
      <c r="Q2375" t="s">
        <v>7</v>
      </c>
      <c r="R2375">
        <v>45000</v>
      </c>
      <c r="S2375" t="s">
        <v>39</v>
      </c>
      <c r="T2375" t="s">
        <v>17869</v>
      </c>
      <c r="U2375" t="s">
        <v>17870</v>
      </c>
      <c r="V2375" t="s">
        <v>17871</v>
      </c>
      <c r="W2375">
        <v>1.56829E-3</v>
      </c>
    </row>
    <row r="2376" spans="5:23">
      <c r="E2376" t="s">
        <v>38</v>
      </c>
      <c r="F2376">
        <v>31714.7</v>
      </c>
      <c r="G2376" t="s">
        <v>1</v>
      </c>
      <c r="H2376" t="s">
        <v>40</v>
      </c>
      <c r="I2376" t="s">
        <v>3</v>
      </c>
      <c r="J2376">
        <v>0.86677899999999997</v>
      </c>
      <c r="K2376" t="s">
        <v>4</v>
      </c>
      <c r="L2376">
        <v>4196.84</v>
      </c>
      <c r="M2376" t="s">
        <v>5</v>
      </c>
      <c r="N2376">
        <v>10.722341693411</v>
      </c>
      <c r="O2376" t="s">
        <v>6</v>
      </c>
      <c r="P2376">
        <v>45000</v>
      </c>
      <c r="Q2376" t="s">
        <v>7</v>
      </c>
      <c r="R2376">
        <v>45000</v>
      </c>
      <c r="S2376" t="s">
        <v>41</v>
      </c>
      <c r="T2376" t="s">
        <v>15671</v>
      </c>
      <c r="U2376" t="s">
        <v>17872</v>
      </c>
      <c r="V2376" t="s">
        <v>17873</v>
      </c>
      <c r="W2376">
        <v>9.3494500000000005E-3</v>
      </c>
    </row>
    <row r="2377" spans="5:23">
      <c r="E2377" t="s">
        <v>42</v>
      </c>
      <c r="F2377">
        <v>31714.7</v>
      </c>
      <c r="G2377" t="s">
        <v>1</v>
      </c>
      <c r="H2377" t="s">
        <v>40</v>
      </c>
      <c r="I2377" t="s">
        <v>3</v>
      </c>
      <c r="J2377">
        <v>0.86677899999999997</v>
      </c>
      <c r="K2377" t="s">
        <v>4</v>
      </c>
      <c r="L2377">
        <v>4196.84</v>
      </c>
      <c r="M2377" t="s">
        <v>5</v>
      </c>
      <c r="N2377">
        <v>10.722341693411</v>
      </c>
      <c r="O2377" t="s">
        <v>6</v>
      </c>
      <c r="P2377">
        <v>45000</v>
      </c>
      <c r="Q2377" t="s">
        <v>7</v>
      </c>
      <c r="R2377">
        <v>45000</v>
      </c>
      <c r="S2377" t="s">
        <v>41</v>
      </c>
      <c r="T2377" t="s">
        <v>15671</v>
      </c>
      <c r="U2377" t="s">
        <v>17872</v>
      </c>
      <c r="V2377" t="s">
        <v>17873</v>
      </c>
      <c r="W2377">
        <v>9.3494500000000005E-3</v>
      </c>
    </row>
    <row r="2378" spans="5:23">
      <c r="E2378" t="s">
        <v>42</v>
      </c>
      <c r="F2378">
        <v>23057</v>
      </c>
      <c r="G2378" t="s">
        <v>1</v>
      </c>
      <c r="H2378" t="s">
        <v>14</v>
      </c>
      <c r="I2378" t="s">
        <v>3</v>
      </c>
      <c r="J2378">
        <v>0.98620300000000005</v>
      </c>
      <c r="K2378" t="s">
        <v>4</v>
      </c>
      <c r="L2378">
        <v>4459.29</v>
      </c>
      <c r="M2378" t="s">
        <v>5</v>
      </c>
      <c r="N2378">
        <v>10.091302845272001</v>
      </c>
      <c r="O2378" t="s">
        <v>6</v>
      </c>
      <c r="P2378">
        <v>45000</v>
      </c>
      <c r="Q2378" t="s">
        <v>7</v>
      </c>
      <c r="R2378">
        <v>45000</v>
      </c>
      <c r="S2378" t="s">
        <v>43</v>
      </c>
      <c r="T2378" t="s">
        <v>17874</v>
      </c>
      <c r="U2378" t="s">
        <v>17875</v>
      </c>
      <c r="V2378" t="s">
        <v>17876</v>
      </c>
      <c r="W2378">
        <v>-1.72323E-4</v>
      </c>
    </row>
    <row r="2379" spans="5:23">
      <c r="E2379" t="s">
        <v>44</v>
      </c>
      <c r="F2379">
        <v>23057</v>
      </c>
      <c r="G2379" t="s">
        <v>1</v>
      </c>
      <c r="H2379" t="s">
        <v>14</v>
      </c>
      <c r="I2379" t="s">
        <v>3</v>
      </c>
      <c r="J2379">
        <v>0.98620300000000005</v>
      </c>
      <c r="K2379" t="s">
        <v>4</v>
      </c>
      <c r="L2379">
        <v>4459.29</v>
      </c>
      <c r="M2379" t="s">
        <v>5</v>
      </c>
      <c r="N2379">
        <v>10.091302845272001</v>
      </c>
      <c r="O2379" t="s">
        <v>6</v>
      </c>
      <c r="P2379">
        <v>45000</v>
      </c>
      <c r="Q2379" t="s">
        <v>7</v>
      </c>
      <c r="R2379">
        <v>45000</v>
      </c>
      <c r="S2379" t="s">
        <v>45</v>
      </c>
      <c r="T2379" t="s">
        <v>17874</v>
      </c>
      <c r="U2379" t="s">
        <v>17875</v>
      </c>
      <c r="V2379" t="s">
        <v>17876</v>
      </c>
      <c r="W2379">
        <v>-1.72323E-4</v>
      </c>
    </row>
    <row r="2380" spans="5:23">
      <c r="E2380" t="s">
        <v>44</v>
      </c>
      <c r="F2380">
        <v>22957.4</v>
      </c>
      <c r="G2380" t="s">
        <v>1</v>
      </c>
      <c r="H2380" t="s">
        <v>10</v>
      </c>
      <c r="I2380" t="s">
        <v>3</v>
      </c>
      <c r="J2380">
        <v>0.98665199999999997</v>
      </c>
      <c r="K2380" t="s">
        <v>4</v>
      </c>
      <c r="L2380">
        <v>4474.55</v>
      </c>
      <c r="M2380" t="s">
        <v>5</v>
      </c>
      <c r="N2380">
        <v>10.056882790955999</v>
      </c>
      <c r="O2380" t="s">
        <v>6</v>
      </c>
      <c r="P2380">
        <v>45000</v>
      </c>
      <c r="Q2380" t="s">
        <v>7</v>
      </c>
      <c r="R2380">
        <v>45000</v>
      </c>
      <c r="S2380" t="s">
        <v>11</v>
      </c>
      <c r="T2380" t="s">
        <v>17845</v>
      </c>
      <c r="U2380" t="s">
        <v>17846</v>
      </c>
      <c r="V2380" t="s">
        <v>17847</v>
      </c>
      <c r="W2380">
        <v>1.80645E-3</v>
      </c>
    </row>
    <row r="2381" spans="5:23">
      <c r="E2381" t="s">
        <v>0</v>
      </c>
      <c r="F2381">
        <v>23712.1</v>
      </c>
      <c r="G2381" t="s">
        <v>1</v>
      </c>
      <c r="H2381" t="s">
        <v>2</v>
      </c>
      <c r="I2381" t="s">
        <v>3</v>
      </c>
      <c r="J2381">
        <v>0.97710699999999995</v>
      </c>
      <c r="K2381" t="s">
        <v>4</v>
      </c>
      <c r="L2381">
        <v>4417.18</v>
      </c>
      <c r="M2381" t="s">
        <v>5</v>
      </c>
      <c r="N2381">
        <v>10.187491278394999</v>
      </c>
      <c r="O2381" t="s">
        <v>6</v>
      </c>
      <c r="P2381">
        <v>45000</v>
      </c>
      <c r="Q2381" t="s">
        <v>7</v>
      </c>
      <c r="R2381">
        <v>45000</v>
      </c>
      <c r="S2381" t="s">
        <v>8</v>
      </c>
      <c r="T2381" t="s">
        <v>17877</v>
      </c>
      <c r="U2381" t="s">
        <v>17878</v>
      </c>
      <c r="V2381" t="s">
        <v>17879</v>
      </c>
      <c r="W2381">
        <v>-3.68557E-3</v>
      </c>
    </row>
    <row r="2382" spans="5:23">
      <c r="E2382" t="s">
        <v>9</v>
      </c>
      <c r="F2382">
        <v>22877.9</v>
      </c>
      <c r="G2382" t="s">
        <v>1</v>
      </c>
      <c r="H2382" t="s">
        <v>10</v>
      </c>
      <c r="I2382" t="s">
        <v>3</v>
      </c>
      <c r="J2382">
        <v>0.98836500000000005</v>
      </c>
      <c r="K2382" t="s">
        <v>4</v>
      </c>
      <c r="L2382">
        <v>4474.54</v>
      </c>
      <c r="M2382" t="s">
        <v>5</v>
      </c>
      <c r="N2382">
        <v>10.056907198172</v>
      </c>
      <c r="O2382" t="s">
        <v>6</v>
      </c>
      <c r="P2382">
        <v>45000</v>
      </c>
      <c r="Q2382" t="s">
        <v>7</v>
      </c>
      <c r="R2382">
        <v>45000</v>
      </c>
      <c r="S2382" t="s">
        <v>11</v>
      </c>
      <c r="T2382" t="s">
        <v>17880</v>
      </c>
      <c r="U2382" t="s">
        <v>17881</v>
      </c>
      <c r="V2382" t="s">
        <v>17882</v>
      </c>
      <c r="W2382">
        <v>-7.3298000000000005E-4</v>
      </c>
    </row>
    <row r="2383" spans="5:23">
      <c r="E2383" t="s">
        <v>12</v>
      </c>
      <c r="F2383">
        <v>23712.1</v>
      </c>
      <c r="G2383" t="s">
        <v>1</v>
      </c>
      <c r="H2383" t="s">
        <v>2</v>
      </c>
      <c r="I2383" t="s">
        <v>3</v>
      </c>
      <c r="J2383">
        <v>0.97710699999999995</v>
      </c>
      <c r="K2383" t="s">
        <v>4</v>
      </c>
      <c r="L2383">
        <v>4417.18</v>
      </c>
      <c r="M2383" t="s">
        <v>5</v>
      </c>
      <c r="N2383">
        <v>10.187491278394999</v>
      </c>
      <c r="O2383" t="s">
        <v>6</v>
      </c>
      <c r="P2383">
        <v>45000</v>
      </c>
      <c r="Q2383" t="s">
        <v>7</v>
      </c>
      <c r="R2383">
        <v>45000</v>
      </c>
      <c r="S2383" t="s">
        <v>13</v>
      </c>
      <c r="T2383" t="s">
        <v>17877</v>
      </c>
      <c r="U2383" t="s">
        <v>17878</v>
      </c>
      <c r="V2383" t="s">
        <v>17879</v>
      </c>
      <c r="W2383">
        <v>-3.68557E-3</v>
      </c>
    </row>
    <row r="2384" spans="5:23">
      <c r="E2384" t="s">
        <v>12</v>
      </c>
      <c r="F2384">
        <v>23722</v>
      </c>
      <c r="G2384" t="s">
        <v>1</v>
      </c>
      <c r="H2384" t="s">
        <v>14</v>
      </c>
      <c r="I2384" t="s">
        <v>3</v>
      </c>
      <c r="J2384">
        <v>0.97351299999999996</v>
      </c>
      <c r="K2384" t="s">
        <v>4</v>
      </c>
      <c r="L2384">
        <v>4448</v>
      </c>
      <c r="M2384" t="s">
        <v>5</v>
      </c>
      <c r="N2384">
        <v>10.116899452287999</v>
      </c>
      <c r="O2384" t="s">
        <v>6</v>
      </c>
      <c r="P2384">
        <v>45000</v>
      </c>
      <c r="Q2384" t="s">
        <v>7</v>
      </c>
      <c r="R2384">
        <v>45000</v>
      </c>
      <c r="S2384" t="s">
        <v>15</v>
      </c>
      <c r="T2384" t="s">
        <v>17883</v>
      </c>
      <c r="U2384" t="s">
        <v>17884</v>
      </c>
      <c r="V2384" t="s">
        <v>17885</v>
      </c>
      <c r="W2384" s="1">
        <v>-2.7130700000000001E-5</v>
      </c>
    </row>
    <row r="2385" spans="5:23">
      <c r="E2385" t="s">
        <v>16</v>
      </c>
      <c r="F2385">
        <v>23722</v>
      </c>
      <c r="G2385" t="s">
        <v>1</v>
      </c>
      <c r="H2385" t="s">
        <v>14</v>
      </c>
      <c r="I2385" t="s">
        <v>3</v>
      </c>
      <c r="J2385">
        <v>0.97351299999999996</v>
      </c>
      <c r="K2385" t="s">
        <v>4</v>
      </c>
      <c r="L2385">
        <v>4448</v>
      </c>
      <c r="M2385" t="s">
        <v>5</v>
      </c>
      <c r="N2385">
        <v>10.116899452287999</v>
      </c>
      <c r="O2385" t="s">
        <v>6</v>
      </c>
      <c r="P2385">
        <v>45000</v>
      </c>
      <c r="Q2385" t="s">
        <v>7</v>
      </c>
      <c r="R2385">
        <v>45000</v>
      </c>
      <c r="S2385" t="s">
        <v>15</v>
      </c>
      <c r="T2385" t="s">
        <v>17883</v>
      </c>
      <c r="U2385" t="s">
        <v>17884</v>
      </c>
      <c r="V2385" t="s">
        <v>17885</v>
      </c>
      <c r="W2385" s="1">
        <v>-2.7130700000000001E-5</v>
      </c>
    </row>
    <row r="2386" spans="5:23">
      <c r="E2386" t="s">
        <v>16</v>
      </c>
      <c r="F2386">
        <v>25756.2</v>
      </c>
      <c r="G2386" t="s">
        <v>1</v>
      </c>
      <c r="H2386" t="s">
        <v>17</v>
      </c>
      <c r="I2386" t="s">
        <v>3</v>
      </c>
      <c r="J2386">
        <v>0.94726699999999997</v>
      </c>
      <c r="K2386" t="s">
        <v>4</v>
      </c>
      <c r="L2386">
        <v>4326.87</v>
      </c>
      <c r="M2386" t="s">
        <v>5</v>
      </c>
      <c r="N2386">
        <v>10.400130203690001</v>
      </c>
      <c r="O2386" t="s">
        <v>6</v>
      </c>
      <c r="P2386">
        <v>45000</v>
      </c>
      <c r="Q2386" t="s">
        <v>7</v>
      </c>
      <c r="R2386">
        <v>45000</v>
      </c>
      <c r="S2386" t="s">
        <v>18</v>
      </c>
      <c r="T2386" t="s">
        <v>15007</v>
      </c>
      <c r="U2386" t="s">
        <v>17886</v>
      </c>
      <c r="V2386" t="s">
        <v>17887</v>
      </c>
      <c r="W2386">
        <v>-3.1624499999999998E-3</v>
      </c>
    </row>
    <row r="2387" spans="5:23">
      <c r="E2387" t="s">
        <v>19</v>
      </c>
      <c r="F2387">
        <v>25756.2</v>
      </c>
      <c r="G2387" t="s">
        <v>1</v>
      </c>
      <c r="H2387" t="s">
        <v>17</v>
      </c>
      <c r="I2387" t="s">
        <v>3</v>
      </c>
      <c r="J2387">
        <v>0.94726699999999997</v>
      </c>
      <c r="K2387" t="s">
        <v>4</v>
      </c>
      <c r="L2387">
        <v>4326.87</v>
      </c>
      <c r="M2387" t="s">
        <v>5</v>
      </c>
      <c r="N2387">
        <v>10.400130203690001</v>
      </c>
      <c r="O2387" t="s">
        <v>6</v>
      </c>
      <c r="P2387">
        <v>45000</v>
      </c>
      <c r="Q2387" t="s">
        <v>7</v>
      </c>
      <c r="R2387">
        <v>45000</v>
      </c>
      <c r="S2387" t="s">
        <v>20</v>
      </c>
      <c r="T2387" t="s">
        <v>15007</v>
      </c>
      <c r="U2387" t="s">
        <v>17886</v>
      </c>
      <c r="V2387" t="s">
        <v>17887</v>
      </c>
      <c r="W2387">
        <v>-3.1624499999999998E-3</v>
      </c>
    </row>
    <row r="2388" spans="5:23">
      <c r="E2388" t="s">
        <v>19</v>
      </c>
      <c r="F2388">
        <v>25471.3</v>
      </c>
      <c r="G2388" t="s">
        <v>1</v>
      </c>
      <c r="H2388" t="s">
        <v>2</v>
      </c>
      <c r="I2388" t="s">
        <v>3</v>
      </c>
      <c r="J2388">
        <v>0.94550999999999996</v>
      </c>
      <c r="K2388" t="s">
        <v>4</v>
      </c>
      <c r="L2388">
        <v>4391.54</v>
      </c>
      <c r="M2388" t="s">
        <v>5</v>
      </c>
      <c r="N2388">
        <v>10.246965268944001</v>
      </c>
      <c r="O2388" t="s">
        <v>6</v>
      </c>
      <c r="P2388">
        <v>45000</v>
      </c>
      <c r="Q2388" t="s">
        <v>7</v>
      </c>
      <c r="R2388">
        <v>45000</v>
      </c>
      <c r="S2388" t="s">
        <v>21</v>
      </c>
      <c r="T2388" t="s">
        <v>17888</v>
      </c>
      <c r="U2388" t="s">
        <v>17889</v>
      </c>
      <c r="V2388" t="s">
        <v>17890</v>
      </c>
      <c r="W2388">
        <v>1.35885E-3</v>
      </c>
    </row>
    <row r="2389" spans="5:23">
      <c r="E2389" t="s">
        <v>22</v>
      </c>
      <c r="F2389">
        <v>25471.3</v>
      </c>
      <c r="G2389" t="s">
        <v>1</v>
      </c>
      <c r="H2389" t="s">
        <v>2</v>
      </c>
      <c r="I2389" t="s">
        <v>3</v>
      </c>
      <c r="J2389">
        <v>0.94550999999999996</v>
      </c>
      <c r="K2389" t="s">
        <v>4</v>
      </c>
      <c r="L2389">
        <v>4391.54</v>
      </c>
      <c r="M2389" t="s">
        <v>5</v>
      </c>
      <c r="N2389">
        <v>10.246965268944001</v>
      </c>
      <c r="O2389" t="s">
        <v>6</v>
      </c>
      <c r="P2389">
        <v>45000</v>
      </c>
      <c r="Q2389" t="s">
        <v>7</v>
      </c>
      <c r="R2389">
        <v>45000</v>
      </c>
      <c r="S2389" t="s">
        <v>21</v>
      </c>
      <c r="T2389" t="s">
        <v>17888</v>
      </c>
      <c r="U2389" t="s">
        <v>17889</v>
      </c>
      <c r="V2389" t="s">
        <v>17890</v>
      </c>
      <c r="W2389">
        <v>1.35885E-3</v>
      </c>
    </row>
    <row r="2390" spans="5:23">
      <c r="E2390" t="s">
        <v>22</v>
      </c>
      <c r="F2390">
        <v>27714.5</v>
      </c>
      <c r="G2390" t="s">
        <v>1</v>
      </c>
      <c r="H2390" t="s">
        <v>23</v>
      </c>
      <c r="I2390" t="s">
        <v>3</v>
      </c>
      <c r="J2390">
        <v>0.92329600000000001</v>
      </c>
      <c r="K2390" t="s">
        <v>4</v>
      </c>
      <c r="L2390">
        <v>4232.6400000000003</v>
      </c>
      <c r="M2390" t="s">
        <v>5</v>
      </c>
      <c r="N2390">
        <v>10.631662652634001</v>
      </c>
      <c r="O2390" t="s">
        <v>6</v>
      </c>
      <c r="P2390">
        <v>45000</v>
      </c>
      <c r="Q2390" t="s">
        <v>7</v>
      </c>
      <c r="R2390">
        <v>45000</v>
      </c>
      <c r="S2390" t="s">
        <v>24</v>
      </c>
      <c r="T2390" t="s">
        <v>17891</v>
      </c>
      <c r="U2390" t="s">
        <v>17892</v>
      </c>
      <c r="V2390" t="s">
        <v>17893</v>
      </c>
      <c r="W2390">
        <v>3.5143399999999999E-3</v>
      </c>
    </row>
    <row r="2391" spans="5:23">
      <c r="E2391" t="s">
        <v>25</v>
      </c>
      <c r="F2391">
        <v>27714.5</v>
      </c>
      <c r="G2391" t="s">
        <v>1</v>
      </c>
      <c r="H2391" t="s">
        <v>23</v>
      </c>
      <c r="I2391" t="s">
        <v>3</v>
      </c>
      <c r="J2391">
        <v>0.92329600000000001</v>
      </c>
      <c r="K2391" t="s">
        <v>4</v>
      </c>
      <c r="L2391">
        <v>4232.6400000000003</v>
      </c>
      <c r="M2391" t="s">
        <v>5</v>
      </c>
      <c r="N2391">
        <v>10.631662652634001</v>
      </c>
      <c r="O2391" t="s">
        <v>6</v>
      </c>
      <c r="P2391">
        <v>45000</v>
      </c>
      <c r="Q2391" t="s">
        <v>7</v>
      </c>
      <c r="R2391">
        <v>45000</v>
      </c>
      <c r="S2391" t="s">
        <v>26</v>
      </c>
      <c r="T2391" t="s">
        <v>17891</v>
      </c>
      <c r="U2391" t="s">
        <v>17892</v>
      </c>
      <c r="V2391" t="s">
        <v>17893</v>
      </c>
      <c r="W2391">
        <v>3.5143399999999999E-3</v>
      </c>
    </row>
    <row r="2392" spans="5:23">
      <c r="E2392" t="s">
        <v>25</v>
      </c>
      <c r="F2392">
        <v>27172.3</v>
      </c>
      <c r="G2392" t="s">
        <v>1</v>
      </c>
      <c r="H2392" t="s">
        <v>27</v>
      </c>
      <c r="I2392" t="s">
        <v>3</v>
      </c>
      <c r="J2392">
        <v>0.92180600000000001</v>
      </c>
      <c r="K2392" t="s">
        <v>4</v>
      </c>
      <c r="L2392">
        <v>4331.05</v>
      </c>
      <c r="M2392" t="s">
        <v>5</v>
      </c>
      <c r="N2392">
        <v>10.390082534376001</v>
      </c>
      <c r="O2392" t="s">
        <v>6</v>
      </c>
      <c r="P2392">
        <v>45000</v>
      </c>
      <c r="Q2392" t="s">
        <v>7</v>
      </c>
      <c r="R2392">
        <v>45000</v>
      </c>
      <c r="S2392" t="s">
        <v>28</v>
      </c>
      <c r="T2392" t="s">
        <v>17894</v>
      </c>
      <c r="U2392" t="s">
        <v>17895</v>
      </c>
      <c r="V2392" t="s">
        <v>17896</v>
      </c>
      <c r="W2392">
        <v>-6.4292600000000004E-4</v>
      </c>
    </row>
    <row r="2393" spans="5:23">
      <c r="E2393" t="s">
        <v>29</v>
      </c>
      <c r="F2393">
        <v>27172.3</v>
      </c>
      <c r="G2393" t="s">
        <v>1</v>
      </c>
      <c r="H2393" t="s">
        <v>27</v>
      </c>
      <c r="I2393" t="s">
        <v>3</v>
      </c>
      <c r="J2393">
        <v>0.92180600000000001</v>
      </c>
      <c r="K2393" t="s">
        <v>4</v>
      </c>
      <c r="L2393">
        <v>4331.05</v>
      </c>
      <c r="M2393" t="s">
        <v>5</v>
      </c>
      <c r="N2393">
        <v>10.390082534376001</v>
      </c>
      <c r="O2393" t="s">
        <v>6</v>
      </c>
      <c r="P2393">
        <v>45000</v>
      </c>
      <c r="Q2393" t="s">
        <v>7</v>
      </c>
      <c r="R2393">
        <v>45000</v>
      </c>
      <c r="S2393" t="s">
        <v>28</v>
      </c>
      <c r="T2393" t="s">
        <v>17894</v>
      </c>
      <c r="U2393" t="s">
        <v>17895</v>
      </c>
      <c r="V2393" t="s">
        <v>17896</v>
      </c>
      <c r="W2393">
        <v>-6.4292600000000004E-4</v>
      </c>
    </row>
    <row r="2394" spans="5:23">
      <c r="E2394" t="s">
        <v>29</v>
      </c>
      <c r="F2394">
        <v>30758.7</v>
      </c>
      <c r="G2394" t="s">
        <v>1</v>
      </c>
      <c r="H2394" t="s">
        <v>30</v>
      </c>
      <c r="I2394" t="s">
        <v>3</v>
      </c>
      <c r="J2394">
        <v>0.88681299999999996</v>
      </c>
      <c r="K2394" t="s">
        <v>4</v>
      </c>
      <c r="L2394">
        <v>4133.9799999999996</v>
      </c>
      <c r="M2394" t="s">
        <v>5</v>
      </c>
      <c r="N2394">
        <v>10.885402857576</v>
      </c>
      <c r="O2394" t="s">
        <v>6</v>
      </c>
      <c r="P2394">
        <v>45000</v>
      </c>
      <c r="Q2394" t="s">
        <v>7</v>
      </c>
      <c r="R2394">
        <v>45000</v>
      </c>
      <c r="S2394" t="s">
        <v>31</v>
      </c>
      <c r="T2394" t="s">
        <v>17897</v>
      </c>
      <c r="U2394" t="s">
        <v>17898</v>
      </c>
      <c r="V2394" t="s">
        <v>17899</v>
      </c>
      <c r="W2394">
        <v>6.5682600000000002E-3</v>
      </c>
    </row>
    <row r="2395" spans="5:23">
      <c r="E2395" t="s">
        <v>32</v>
      </c>
      <c r="F2395">
        <v>30758.7</v>
      </c>
      <c r="G2395" t="s">
        <v>1</v>
      </c>
      <c r="H2395" t="s">
        <v>30</v>
      </c>
      <c r="I2395" t="s">
        <v>3</v>
      </c>
      <c r="J2395">
        <v>0.88681299999999996</v>
      </c>
      <c r="K2395" t="s">
        <v>4</v>
      </c>
      <c r="L2395">
        <v>4133.9799999999996</v>
      </c>
      <c r="M2395" t="s">
        <v>5</v>
      </c>
      <c r="N2395">
        <v>10.885402857576</v>
      </c>
      <c r="O2395" t="s">
        <v>6</v>
      </c>
      <c r="P2395">
        <v>45000</v>
      </c>
      <c r="Q2395" t="s">
        <v>7</v>
      </c>
      <c r="R2395">
        <v>45000</v>
      </c>
      <c r="S2395" t="s">
        <v>33</v>
      </c>
      <c r="T2395" t="s">
        <v>17897</v>
      </c>
      <c r="U2395" t="s">
        <v>17898</v>
      </c>
      <c r="V2395" t="s">
        <v>17899</v>
      </c>
      <c r="W2395">
        <v>6.5682600000000002E-3</v>
      </c>
    </row>
    <row r="2396" spans="5:23">
      <c r="E2396" t="s">
        <v>32</v>
      </c>
      <c r="F2396">
        <v>29400.9</v>
      </c>
      <c r="G2396" t="s">
        <v>1</v>
      </c>
      <c r="H2396" t="s">
        <v>17</v>
      </c>
      <c r="I2396" t="s">
        <v>3</v>
      </c>
      <c r="J2396">
        <v>0.89297000000000004</v>
      </c>
      <c r="K2396" t="s">
        <v>4</v>
      </c>
      <c r="L2396">
        <v>4265.46</v>
      </c>
      <c r="M2396" t="s">
        <v>5</v>
      </c>
      <c r="N2396">
        <v>10.549857233195</v>
      </c>
      <c r="O2396" t="s">
        <v>6</v>
      </c>
      <c r="P2396">
        <v>45000</v>
      </c>
      <c r="Q2396" t="s">
        <v>7</v>
      </c>
      <c r="R2396">
        <v>45000</v>
      </c>
      <c r="S2396" t="s">
        <v>34</v>
      </c>
      <c r="T2396" t="s">
        <v>17900</v>
      </c>
      <c r="U2396" t="s">
        <v>17901</v>
      </c>
      <c r="V2396" t="s">
        <v>17902</v>
      </c>
      <c r="W2396">
        <v>3.5611200000000001E-3</v>
      </c>
    </row>
    <row r="2397" spans="5:23">
      <c r="E2397" t="s">
        <v>35</v>
      </c>
      <c r="F2397">
        <v>29400.9</v>
      </c>
      <c r="G2397" t="s">
        <v>1</v>
      </c>
      <c r="H2397" t="s">
        <v>17</v>
      </c>
      <c r="I2397" t="s">
        <v>3</v>
      </c>
      <c r="J2397">
        <v>0.89297000000000004</v>
      </c>
      <c r="K2397" t="s">
        <v>4</v>
      </c>
      <c r="L2397">
        <v>4265.46</v>
      </c>
      <c r="M2397" t="s">
        <v>5</v>
      </c>
      <c r="N2397">
        <v>10.549857233195</v>
      </c>
      <c r="O2397" t="s">
        <v>6</v>
      </c>
      <c r="P2397">
        <v>45000</v>
      </c>
      <c r="Q2397" t="s">
        <v>7</v>
      </c>
      <c r="R2397">
        <v>45000</v>
      </c>
      <c r="S2397" t="s">
        <v>34</v>
      </c>
      <c r="T2397" t="s">
        <v>17900</v>
      </c>
      <c r="U2397" t="s">
        <v>17901</v>
      </c>
      <c r="V2397" t="s">
        <v>17902</v>
      </c>
      <c r="W2397">
        <v>3.5611200000000001E-3</v>
      </c>
    </row>
    <row r="2398" spans="5:23">
      <c r="E2398" t="s">
        <v>35</v>
      </c>
      <c r="F2398">
        <v>32779.4</v>
      </c>
      <c r="G2398" t="s">
        <v>1</v>
      </c>
      <c r="H2398" t="s">
        <v>36</v>
      </c>
      <c r="I2398" t="s">
        <v>3</v>
      </c>
      <c r="J2398">
        <v>0.87010799999999999</v>
      </c>
      <c r="K2398" t="s">
        <v>4</v>
      </c>
      <c r="L2398">
        <v>4029.52</v>
      </c>
      <c r="M2398" t="s">
        <v>5</v>
      </c>
      <c r="N2398">
        <v>11.167585459231001</v>
      </c>
      <c r="O2398" t="s">
        <v>6</v>
      </c>
      <c r="P2398">
        <v>45000</v>
      </c>
      <c r="Q2398" t="s">
        <v>7</v>
      </c>
      <c r="R2398">
        <v>45000</v>
      </c>
      <c r="S2398" t="s">
        <v>37</v>
      </c>
      <c r="T2398" t="s">
        <v>17903</v>
      </c>
      <c r="U2398" t="s">
        <v>17904</v>
      </c>
      <c r="V2398" t="s">
        <v>17905</v>
      </c>
      <c r="W2398">
        <v>1.07262E-2</v>
      </c>
    </row>
    <row r="2399" spans="5:23">
      <c r="E2399" t="s">
        <v>38</v>
      </c>
      <c r="F2399">
        <v>32779.4</v>
      </c>
      <c r="G2399" t="s">
        <v>1</v>
      </c>
      <c r="H2399" t="s">
        <v>36</v>
      </c>
      <c r="I2399" t="s">
        <v>3</v>
      </c>
      <c r="J2399">
        <v>0.87010799999999999</v>
      </c>
      <c r="K2399" t="s">
        <v>4</v>
      </c>
      <c r="L2399">
        <v>4029.52</v>
      </c>
      <c r="M2399" t="s">
        <v>5</v>
      </c>
      <c r="N2399">
        <v>11.167585459231001</v>
      </c>
      <c r="O2399" t="s">
        <v>6</v>
      </c>
      <c r="P2399">
        <v>45000</v>
      </c>
      <c r="Q2399" t="s">
        <v>7</v>
      </c>
      <c r="R2399">
        <v>45000</v>
      </c>
      <c r="S2399" t="s">
        <v>39</v>
      </c>
      <c r="T2399" t="s">
        <v>17903</v>
      </c>
      <c r="U2399" t="s">
        <v>17904</v>
      </c>
      <c r="V2399" t="s">
        <v>17905</v>
      </c>
      <c r="W2399">
        <v>1.07262E-2</v>
      </c>
    </row>
    <row r="2400" spans="5:23">
      <c r="E2400" t="s">
        <v>38</v>
      </c>
      <c r="F2400">
        <v>31480.6</v>
      </c>
      <c r="G2400" t="s">
        <v>1</v>
      </c>
      <c r="H2400" t="s">
        <v>40</v>
      </c>
      <c r="I2400" t="s">
        <v>3</v>
      </c>
      <c r="J2400">
        <v>0.86983699999999997</v>
      </c>
      <c r="K2400" t="s">
        <v>4</v>
      </c>
      <c r="L2400">
        <v>4198.37</v>
      </c>
      <c r="M2400" t="s">
        <v>5</v>
      </c>
      <c r="N2400">
        <v>10.718444341819</v>
      </c>
      <c r="O2400" t="s">
        <v>6</v>
      </c>
      <c r="P2400">
        <v>45000</v>
      </c>
      <c r="Q2400" t="s">
        <v>7</v>
      </c>
      <c r="R2400">
        <v>45000</v>
      </c>
      <c r="S2400" t="s">
        <v>41</v>
      </c>
      <c r="T2400" t="s">
        <v>17906</v>
      </c>
      <c r="U2400" t="s">
        <v>17907</v>
      </c>
      <c r="V2400" t="s">
        <v>17908</v>
      </c>
      <c r="W2400">
        <v>4.8818999999999998E-3</v>
      </c>
    </row>
    <row r="2401" spans="5:23">
      <c r="E2401" t="s">
        <v>42</v>
      </c>
      <c r="F2401">
        <v>31480.6</v>
      </c>
      <c r="G2401" t="s">
        <v>1</v>
      </c>
      <c r="H2401" t="s">
        <v>40</v>
      </c>
      <c r="I2401" t="s">
        <v>3</v>
      </c>
      <c r="J2401">
        <v>0.86983699999999997</v>
      </c>
      <c r="K2401" t="s">
        <v>4</v>
      </c>
      <c r="L2401">
        <v>4198.37</v>
      </c>
      <c r="M2401" t="s">
        <v>5</v>
      </c>
      <c r="N2401">
        <v>10.718444341819</v>
      </c>
      <c r="O2401" t="s">
        <v>6</v>
      </c>
      <c r="P2401">
        <v>45000</v>
      </c>
      <c r="Q2401" t="s">
        <v>7</v>
      </c>
      <c r="R2401">
        <v>45000</v>
      </c>
      <c r="S2401" t="s">
        <v>41</v>
      </c>
      <c r="T2401" t="s">
        <v>17906</v>
      </c>
      <c r="U2401" t="s">
        <v>17907</v>
      </c>
      <c r="V2401" t="s">
        <v>17908</v>
      </c>
      <c r="W2401">
        <v>4.8818999999999998E-3</v>
      </c>
    </row>
    <row r="2402" spans="5:23">
      <c r="E2402" t="s">
        <v>42</v>
      </c>
      <c r="F2402">
        <v>23009</v>
      </c>
      <c r="G2402" t="s">
        <v>1</v>
      </c>
      <c r="H2402" t="s">
        <v>14</v>
      </c>
      <c r="I2402" t="s">
        <v>3</v>
      </c>
      <c r="J2402">
        <v>0.98724000000000001</v>
      </c>
      <c r="K2402" t="s">
        <v>4</v>
      </c>
      <c r="L2402">
        <v>4459.2</v>
      </c>
      <c r="M2402" t="s">
        <v>5</v>
      </c>
      <c r="N2402">
        <v>10.091498012000001</v>
      </c>
      <c r="O2402" t="s">
        <v>6</v>
      </c>
      <c r="P2402">
        <v>45000</v>
      </c>
      <c r="Q2402" t="s">
        <v>7</v>
      </c>
      <c r="R2402">
        <v>45000</v>
      </c>
      <c r="S2402" t="s">
        <v>43</v>
      </c>
      <c r="T2402" t="s">
        <v>17909</v>
      </c>
      <c r="U2402" t="s">
        <v>17910</v>
      </c>
      <c r="V2402" t="s">
        <v>17911</v>
      </c>
      <c r="W2402">
        <v>1.4783800000000001E-3</v>
      </c>
    </row>
    <row r="2403" spans="5:23">
      <c r="E2403" t="s">
        <v>44</v>
      </c>
      <c r="F2403">
        <v>23009</v>
      </c>
      <c r="G2403" t="s">
        <v>1</v>
      </c>
      <c r="H2403" t="s">
        <v>14</v>
      </c>
      <c r="I2403" t="s">
        <v>3</v>
      </c>
      <c r="J2403">
        <v>0.98724000000000001</v>
      </c>
      <c r="K2403" t="s">
        <v>4</v>
      </c>
      <c r="L2403">
        <v>4459.2</v>
      </c>
      <c r="M2403" t="s">
        <v>5</v>
      </c>
      <c r="N2403">
        <v>10.091498012000001</v>
      </c>
      <c r="O2403" t="s">
        <v>6</v>
      </c>
      <c r="P2403">
        <v>45000</v>
      </c>
      <c r="Q2403" t="s">
        <v>7</v>
      </c>
      <c r="R2403">
        <v>45000</v>
      </c>
      <c r="S2403" t="s">
        <v>45</v>
      </c>
      <c r="T2403" t="s">
        <v>17909</v>
      </c>
      <c r="U2403" t="s">
        <v>17910</v>
      </c>
      <c r="V2403" t="s">
        <v>17911</v>
      </c>
      <c r="W2403">
        <v>1.4783800000000001E-3</v>
      </c>
    </row>
    <row r="2404" spans="5:23">
      <c r="E2404" t="s">
        <v>44</v>
      </c>
      <c r="F2404">
        <v>22877.9</v>
      </c>
      <c r="G2404" t="s">
        <v>1</v>
      </c>
      <c r="H2404" t="s">
        <v>10</v>
      </c>
      <c r="I2404" t="s">
        <v>3</v>
      </c>
      <c r="J2404">
        <v>0.98836500000000005</v>
      </c>
      <c r="K2404" t="s">
        <v>4</v>
      </c>
      <c r="L2404">
        <v>4474.54</v>
      </c>
      <c r="M2404" t="s">
        <v>5</v>
      </c>
      <c r="N2404">
        <v>10.056907198172</v>
      </c>
      <c r="O2404" t="s">
        <v>6</v>
      </c>
      <c r="P2404">
        <v>45000</v>
      </c>
      <c r="Q2404" t="s">
        <v>7</v>
      </c>
      <c r="R2404">
        <v>45000</v>
      </c>
      <c r="S2404" t="s">
        <v>11</v>
      </c>
      <c r="T2404" t="s">
        <v>17880</v>
      </c>
      <c r="U2404" t="s">
        <v>17881</v>
      </c>
      <c r="V2404" t="s">
        <v>17882</v>
      </c>
      <c r="W2404">
        <v>-7.3298000000000005E-4</v>
      </c>
    </row>
  </sheetData>
  <mergeCells count="1">
    <mergeCell ref="A5:C2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W2404"/>
  <sheetViews>
    <sheetView workbookViewId="0">
      <selection activeCell="J28" sqref="J28"/>
    </sheetView>
  </sheetViews>
  <sheetFormatPr baseColWidth="10" defaultRowHeight="15" x14ac:dyDescent="0"/>
  <sheetData>
    <row r="4" spans="1:23">
      <c r="N4" s="5" t="s">
        <v>3633</v>
      </c>
    </row>
    <row r="5" spans="1:23">
      <c r="A5" s="7" t="s">
        <v>3627</v>
      </c>
      <c r="B5" s="8"/>
      <c r="C5" s="8"/>
      <c r="E5" t="s">
        <v>0</v>
      </c>
      <c r="F5">
        <v>25314</v>
      </c>
      <c r="G5" t="s">
        <v>1</v>
      </c>
      <c r="H5" t="s">
        <v>2</v>
      </c>
      <c r="I5" t="s">
        <v>3</v>
      </c>
      <c r="J5">
        <v>0.94621100000000002</v>
      </c>
      <c r="K5" t="s">
        <v>4</v>
      </c>
      <c r="L5">
        <v>4412.28</v>
      </c>
      <c r="M5" t="s">
        <v>5</v>
      </c>
      <c r="N5">
        <v>10.198801203735</v>
      </c>
      <c r="O5" t="s">
        <v>6</v>
      </c>
      <c r="P5">
        <v>45000</v>
      </c>
      <c r="Q5" t="s">
        <v>7</v>
      </c>
      <c r="R5">
        <v>45000</v>
      </c>
      <c r="S5" t="s">
        <v>8</v>
      </c>
      <c r="T5" t="s">
        <v>17912</v>
      </c>
      <c r="U5" t="s">
        <v>17913</v>
      </c>
      <c r="V5" t="s">
        <v>17914</v>
      </c>
      <c r="W5">
        <v>-1.85528E-3</v>
      </c>
    </row>
    <row r="6" spans="1:23">
      <c r="A6" s="8"/>
      <c r="B6" s="8"/>
      <c r="C6" s="8"/>
      <c r="E6" t="s">
        <v>9</v>
      </c>
      <c r="F6">
        <v>23627.4</v>
      </c>
      <c r="G6" t="s">
        <v>1</v>
      </c>
      <c r="H6" t="s">
        <v>10</v>
      </c>
      <c r="I6" t="s">
        <v>3</v>
      </c>
      <c r="J6">
        <v>0.97264700000000004</v>
      </c>
      <c r="K6" t="s">
        <v>4</v>
      </c>
      <c r="L6">
        <v>4473.78</v>
      </c>
      <c r="M6" t="s">
        <v>5</v>
      </c>
      <c r="N6">
        <v>10.058617403292001</v>
      </c>
      <c r="O6" t="s">
        <v>6</v>
      </c>
      <c r="P6">
        <v>45000</v>
      </c>
      <c r="Q6" t="s">
        <v>7</v>
      </c>
      <c r="R6">
        <v>45000</v>
      </c>
      <c r="S6" t="s">
        <v>11</v>
      </c>
      <c r="T6" t="s">
        <v>17915</v>
      </c>
      <c r="U6" t="s">
        <v>17916</v>
      </c>
      <c r="V6" t="s">
        <v>17917</v>
      </c>
      <c r="W6">
        <v>1.69152E-3</v>
      </c>
    </row>
    <row r="7" spans="1:23">
      <c r="A7" s="8"/>
      <c r="B7" s="8"/>
      <c r="C7" s="8"/>
      <c r="E7" t="s">
        <v>12</v>
      </c>
      <c r="F7">
        <v>25314</v>
      </c>
      <c r="G7" t="s">
        <v>1</v>
      </c>
      <c r="H7" t="s">
        <v>2</v>
      </c>
      <c r="I7" t="s">
        <v>3</v>
      </c>
      <c r="J7">
        <v>0.94621100000000002</v>
      </c>
      <c r="K7" t="s">
        <v>4</v>
      </c>
      <c r="L7">
        <v>4412.28</v>
      </c>
      <c r="M7" t="s">
        <v>5</v>
      </c>
      <c r="N7">
        <v>10.198801203735</v>
      </c>
      <c r="O7" t="s">
        <v>6</v>
      </c>
      <c r="P7">
        <v>45000</v>
      </c>
      <c r="Q7" t="s">
        <v>7</v>
      </c>
      <c r="R7">
        <v>45000</v>
      </c>
      <c r="S7" t="s">
        <v>13</v>
      </c>
      <c r="T7" t="s">
        <v>17912</v>
      </c>
      <c r="U7" t="s">
        <v>17913</v>
      </c>
      <c r="V7" t="s">
        <v>17914</v>
      </c>
      <c r="W7">
        <v>-1.85528E-3</v>
      </c>
    </row>
    <row r="8" spans="1:23">
      <c r="A8" s="8"/>
      <c r="B8" s="8"/>
      <c r="C8" s="8"/>
      <c r="E8" t="s">
        <v>12</v>
      </c>
      <c r="F8">
        <v>25124</v>
      </c>
      <c r="G8" t="s">
        <v>1</v>
      </c>
      <c r="H8" t="s">
        <v>14</v>
      </c>
      <c r="I8" t="s">
        <v>3</v>
      </c>
      <c r="J8">
        <v>0.94630999999999998</v>
      </c>
      <c r="K8" t="s">
        <v>4</v>
      </c>
      <c r="L8">
        <v>4444.72</v>
      </c>
      <c r="M8" t="s">
        <v>5</v>
      </c>
      <c r="N8">
        <v>10.124363419384</v>
      </c>
      <c r="O8" t="s">
        <v>6</v>
      </c>
      <c r="P8">
        <v>45000</v>
      </c>
      <c r="Q8" t="s">
        <v>7</v>
      </c>
      <c r="R8">
        <v>45000</v>
      </c>
      <c r="S8" t="s">
        <v>15</v>
      </c>
      <c r="T8" t="s">
        <v>17918</v>
      </c>
      <c r="U8" t="s">
        <v>17919</v>
      </c>
      <c r="V8" t="s">
        <v>17920</v>
      </c>
      <c r="W8">
        <v>-1.95294E-3</v>
      </c>
    </row>
    <row r="9" spans="1:23">
      <c r="A9" s="8"/>
      <c r="B9" s="8"/>
      <c r="C9" s="8"/>
      <c r="E9" t="s">
        <v>16</v>
      </c>
      <c r="F9">
        <v>25124</v>
      </c>
      <c r="G9" t="s">
        <v>1</v>
      </c>
      <c r="H9" t="s">
        <v>14</v>
      </c>
      <c r="I9" t="s">
        <v>3</v>
      </c>
      <c r="J9">
        <v>0.94630999999999998</v>
      </c>
      <c r="K9" t="s">
        <v>4</v>
      </c>
      <c r="L9">
        <v>4444.72</v>
      </c>
      <c r="M9" t="s">
        <v>5</v>
      </c>
      <c r="N9">
        <v>10.124363419384</v>
      </c>
      <c r="O9" t="s">
        <v>6</v>
      </c>
      <c r="P9">
        <v>45000</v>
      </c>
      <c r="Q9" t="s">
        <v>7</v>
      </c>
      <c r="R9">
        <v>45000</v>
      </c>
      <c r="S9" t="s">
        <v>15</v>
      </c>
      <c r="T9" t="s">
        <v>17918</v>
      </c>
      <c r="U9" t="s">
        <v>17919</v>
      </c>
      <c r="V9" t="s">
        <v>17920</v>
      </c>
      <c r="W9">
        <v>-1.95294E-3</v>
      </c>
    </row>
    <row r="10" spans="1:23">
      <c r="A10" s="8"/>
      <c r="B10" s="8"/>
      <c r="C10" s="8"/>
      <c r="E10" t="s">
        <v>16</v>
      </c>
      <c r="F10">
        <v>28853.8</v>
      </c>
      <c r="G10" t="s">
        <v>1</v>
      </c>
      <c r="H10" t="s">
        <v>17</v>
      </c>
      <c r="I10" t="s">
        <v>3</v>
      </c>
      <c r="J10">
        <v>0.89672700000000005</v>
      </c>
      <c r="K10" t="s">
        <v>4</v>
      </c>
      <c r="L10">
        <v>4309.99</v>
      </c>
      <c r="M10" t="s">
        <v>5</v>
      </c>
      <c r="N10">
        <v>10.44086433126</v>
      </c>
      <c r="O10" t="s">
        <v>6</v>
      </c>
      <c r="P10">
        <v>45000</v>
      </c>
      <c r="Q10" t="s">
        <v>7</v>
      </c>
      <c r="R10">
        <v>45000</v>
      </c>
      <c r="S10" t="s">
        <v>18</v>
      </c>
      <c r="T10" t="s">
        <v>17921</v>
      </c>
      <c r="U10" t="s">
        <v>17922</v>
      </c>
      <c r="V10" t="s">
        <v>17923</v>
      </c>
      <c r="W10">
        <v>6.7239999999999999E-3</v>
      </c>
    </row>
    <row r="11" spans="1:23">
      <c r="A11" s="8"/>
      <c r="B11" s="8"/>
      <c r="C11" s="8"/>
      <c r="E11" t="s">
        <v>19</v>
      </c>
      <c r="F11">
        <v>28853.8</v>
      </c>
      <c r="G11" t="s">
        <v>1</v>
      </c>
      <c r="H11" t="s">
        <v>17</v>
      </c>
      <c r="I11" t="s">
        <v>3</v>
      </c>
      <c r="J11">
        <v>0.89672700000000005</v>
      </c>
      <c r="K11" t="s">
        <v>4</v>
      </c>
      <c r="L11">
        <v>4309.99</v>
      </c>
      <c r="M11" t="s">
        <v>5</v>
      </c>
      <c r="N11">
        <v>10.44086433126</v>
      </c>
      <c r="O11" t="s">
        <v>6</v>
      </c>
      <c r="P11">
        <v>45000</v>
      </c>
      <c r="Q11" t="s">
        <v>7</v>
      </c>
      <c r="R11">
        <v>45000</v>
      </c>
      <c r="S11" t="s">
        <v>20</v>
      </c>
      <c r="T11" t="s">
        <v>17921</v>
      </c>
      <c r="U11" t="s">
        <v>17922</v>
      </c>
      <c r="V11" t="s">
        <v>17923</v>
      </c>
      <c r="W11">
        <v>6.7239999999999999E-3</v>
      </c>
    </row>
    <row r="12" spans="1:23">
      <c r="A12" s="8"/>
      <c r="B12" s="8"/>
      <c r="C12" s="8"/>
      <c r="E12" t="s">
        <v>19</v>
      </c>
      <c r="F12">
        <v>28280.2</v>
      </c>
      <c r="G12" t="s">
        <v>1</v>
      </c>
      <c r="H12" t="s">
        <v>2</v>
      </c>
      <c r="I12" t="s">
        <v>3</v>
      </c>
      <c r="J12">
        <v>0.89857600000000004</v>
      </c>
      <c r="K12" t="s">
        <v>4</v>
      </c>
      <c r="L12">
        <v>4379.34</v>
      </c>
      <c r="M12" t="s">
        <v>5</v>
      </c>
      <c r="N12">
        <v>10.275527990096</v>
      </c>
      <c r="O12" t="s">
        <v>6</v>
      </c>
      <c r="P12">
        <v>45000</v>
      </c>
      <c r="Q12" t="s">
        <v>7</v>
      </c>
      <c r="R12">
        <v>45000</v>
      </c>
      <c r="S12" t="s">
        <v>21</v>
      </c>
      <c r="T12" t="s">
        <v>17924</v>
      </c>
      <c r="U12" t="s">
        <v>17925</v>
      </c>
      <c r="V12" t="s">
        <v>17926</v>
      </c>
      <c r="W12">
        <v>3.3808499999999999E-3</v>
      </c>
    </row>
    <row r="13" spans="1:23">
      <c r="A13" s="8"/>
      <c r="B13" s="8"/>
      <c r="C13" s="8"/>
      <c r="E13" t="s">
        <v>22</v>
      </c>
      <c r="F13">
        <v>28280.2</v>
      </c>
      <c r="G13" t="s">
        <v>1</v>
      </c>
      <c r="H13" t="s">
        <v>2</v>
      </c>
      <c r="I13" t="s">
        <v>3</v>
      </c>
      <c r="J13">
        <v>0.89857600000000004</v>
      </c>
      <c r="K13" t="s">
        <v>4</v>
      </c>
      <c r="L13">
        <v>4379.34</v>
      </c>
      <c r="M13" t="s">
        <v>5</v>
      </c>
      <c r="N13">
        <v>10.275527990096</v>
      </c>
      <c r="O13" t="s">
        <v>6</v>
      </c>
      <c r="P13">
        <v>45000</v>
      </c>
      <c r="Q13" t="s">
        <v>7</v>
      </c>
      <c r="R13">
        <v>45000</v>
      </c>
      <c r="S13" t="s">
        <v>21</v>
      </c>
      <c r="T13" t="s">
        <v>17924</v>
      </c>
      <c r="U13" t="s">
        <v>17925</v>
      </c>
      <c r="V13" t="s">
        <v>17926</v>
      </c>
      <c r="W13">
        <v>3.3808499999999999E-3</v>
      </c>
    </row>
    <row r="14" spans="1:23">
      <c r="A14" s="8"/>
      <c r="B14" s="8"/>
      <c r="C14" s="8"/>
      <c r="E14" t="s">
        <v>22</v>
      </c>
      <c r="F14">
        <v>33445.1</v>
      </c>
      <c r="G14" t="s">
        <v>1</v>
      </c>
      <c r="H14" t="s">
        <v>23</v>
      </c>
      <c r="I14" t="s">
        <v>3</v>
      </c>
      <c r="J14">
        <v>0.84456200000000003</v>
      </c>
      <c r="K14" t="s">
        <v>4</v>
      </c>
      <c r="L14">
        <v>4191.84</v>
      </c>
      <c r="M14" t="s">
        <v>5</v>
      </c>
      <c r="N14">
        <v>10.735137238909999</v>
      </c>
      <c r="O14" t="s">
        <v>6</v>
      </c>
      <c r="P14">
        <v>45000</v>
      </c>
      <c r="Q14" t="s">
        <v>7</v>
      </c>
      <c r="R14">
        <v>45000</v>
      </c>
      <c r="S14" t="s">
        <v>24</v>
      </c>
      <c r="T14" t="s">
        <v>17927</v>
      </c>
      <c r="U14" t="s">
        <v>17928</v>
      </c>
      <c r="V14" t="s">
        <v>17929</v>
      </c>
      <c r="W14">
        <v>1.2235899999999999E-2</v>
      </c>
    </row>
    <row r="15" spans="1:23">
      <c r="A15" s="8"/>
      <c r="B15" s="8"/>
      <c r="C15" s="8"/>
      <c r="E15" t="s">
        <v>25</v>
      </c>
      <c r="F15">
        <v>33445.1</v>
      </c>
      <c r="G15" t="s">
        <v>1</v>
      </c>
      <c r="H15" t="s">
        <v>23</v>
      </c>
      <c r="I15" t="s">
        <v>3</v>
      </c>
      <c r="J15">
        <v>0.84456200000000003</v>
      </c>
      <c r="K15" t="s">
        <v>4</v>
      </c>
      <c r="L15">
        <v>4191.84</v>
      </c>
      <c r="M15" t="s">
        <v>5</v>
      </c>
      <c r="N15">
        <v>10.735137238909999</v>
      </c>
      <c r="O15" t="s">
        <v>6</v>
      </c>
      <c r="P15">
        <v>45000</v>
      </c>
      <c r="Q15" t="s">
        <v>7</v>
      </c>
      <c r="R15">
        <v>45000</v>
      </c>
      <c r="S15" t="s">
        <v>26</v>
      </c>
      <c r="T15" t="s">
        <v>17927</v>
      </c>
      <c r="U15" t="s">
        <v>17928</v>
      </c>
      <c r="V15" t="s">
        <v>17929</v>
      </c>
      <c r="W15">
        <v>1.2235899999999999E-2</v>
      </c>
    </row>
    <row r="16" spans="1:23">
      <c r="A16" s="8"/>
      <c r="B16" s="8"/>
      <c r="C16" s="8"/>
      <c r="E16" t="s">
        <v>25</v>
      </c>
      <c r="F16">
        <v>32209</v>
      </c>
      <c r="G16" t="s">
        <v>1</v>
      </c>
      <c r="H16" t="s">
        <v>27</v>
      </c>
      <c r="I16" t="s">
        <v>3</v>
      </c>
      <c r="J16">
        <v>0.84922799999999998</v>
      </c>
      <c r="K16" t="s">
        <v>4</v>
      </c>
      <c r="L16">
        <v>4305.01</v>
      </c>
      <c r="M16" t="s">
        <v>5</v>
      </c>
      <c r="N16">
        <v>10.452941916656</v>
      </c>
      <c r="O16" t="s">
        <v>6</v>
      </c>
      <c r="P16">
        <v>45000</v>
      </c>
      <c r="Q16" t="s">
        <v>7</v>
      </c>
      <c r="R16">
        <v>45000</v>
      </c>
      <c r="S16" t="s">
        <v>28</v>
      </c>
      <c r="T16" t="s">
        <v>17930</v>
      </c>
      <c r="U16" t="s">
        <v>17931</v>
      </c>
      <c r="V16" t="s">
        <v>17932</v>
      </c>
      <c r="W16">
        <v>8.2045E-3</v>
      </c>
    </row>
    <row r="17" spans="1:23">
      <c r="A17" s="8"/>
      <c r="B17" s="8"/>
      <c r="C17" s="8"/>
      <c r="E17" t="s">
        <v>29</v>
      </c>
      <c r="F17">
        <v>32209</v>
      </c>
      <c r="G17" t="s">
        <v>1</v>
      </c>
      <c r="H17" t="s">
        <v>27</v>
      </c>
      <c r="I17" t="s">
        <v>3</v>
      </c>
      <c r="J17">
        <v>0.84922799999999998</v>
      </c>
      <c r="K17" t="s">
        <v>4</v>
      </c>
      <c r="L17">
        <v>4305.01</v>
      </c>
      <c r="M17" t="s">
        <v>5</v>
      </c>
      <c r="N17">
        <v>10.452941916656</v>
      </c>
      <c r="O17" t="s">
        <v>6</v>
      </c>
      <c r="P17">
        <v>45000</v>
      </c>
      <c r="Q17" t="s">
        <v>7</v>
      </c>
      <c r="R17">
        <v>45000</v>
      </c>
      <c r="S17" t="s">
        <v>28</v>
      </c>
      <c r="T17" t="s">
        <v>17930</v>
      </c>
      <c r="U17" t="s">
        <v>17931</v>
      </c>
      <c r="V17" t="s">
        <v>17932</v>
      </c>
      <c r="W17">
        <v>8.2045E-3</v>
      </c>
    </row>
    <row r="18" spans="1:23">
      <c r="A18" s="8"/>
      <c r="B18" s="8"/>
      <c r="C18" s="8"/>
      <c r="E18" t="s">
        <v>29</v>
      </c>
      <c r="F18">
        <v>39121.4</v>
      </c>
      <c r="G18" t="s">
        <v>1</v>
      </c>
      <c r="H18" t="s">
        <v>30</v>
      </c>
      <c r="I18" t="s">
        <v>3</v>
      </c>
      <c r="J18">
        <v>0.79313500000000003</v>
      </c>
      <c r="K18" t="s">
        <v>4</v>
      </c>
      <c r="L18">
        <v>4063.42</v>
      </c>
      <c r="M18" t="s">
        <v>5</v>
      </c>
      <c r="N18">
        <v>11.074408318706</v>
      </c>
      <c r="O18" t="s">
        <v>6</v>
      </c>
      <c r="P18">
        <v>45000</v>
      </c>
      <c r="Q18" t="s">
        <v>7</v>
      </c>
      <c r="R18">
        <v>45000</v>
      </c>
      <c r="S18" t="s">
        <v>31</v>
      </c>
      <c r="T18" t="s">
        <v>17933</v>
      </c>
      <c r="U18" t="s">
        <v>17934</v>
      </c>
      <c r="V18" t="s">
        <v>17935</v>
      </c>
      <c r="W18">
        <v>2.5523400000000002E-2</v>
      </c>
    </row>
    <row r="19" spans="1:23">
      <c r="A19" s="8"/>
      <c r="B19" s="8"/>
      <c r="C19" s="8"/>
      <c r="E19" t="s">
        <v>32</v>
      </c>
      <c r="F19">
        <v>39121.4</v>
      </c>
      <c r="G19" t="s">
        <v>1</v>
      </c>
      <c r="H19" t="s">
        <v>30</v>
      </c>
      <c r="I19" t="s">
        <v>3</v>
      </c>
      <c r="J19">
        <v>0.79313500000000003</v>
      </c>
      <c r="K19" t="s">
        <v>4</v>
      </c>
      <c r="L19">
        <v>4063.42</v>
      </c>
      <c r="M19" t="s">
        <v>5</v>
      </c>
      <c r="N19">
        <v>11.074408318706</v>
      </c>
      <c r="O19" t="s">
        <v>6</v>
      </c>
      <c r="P19">
        <v>45000</v>
      </c>
      <c r="Q19" t="s">
        <v>7</v>
      </c>
      <c r="R19">
        <v>45000</v>
      </c>
      <c r="S19" t="s">
        <v>33</v>
      </c>
      <c r="T19" t="s">
        <v>17933</v>
      </c>
      <c r="U19" t="s">
        <v>17934</v>
      </c>
      <c r="V19" t="s">
        <v>17935</v>
      </c>
      <c r="W19">
        <v>2.5523400000000002E-2</v>
      </c>
    </row>
    <row r="20" spans="1:23">
      <c r="A20" s="8"/>
      <c r="B20" s="8"/>
      <c r="C20" s="8"/>
      <c r="E20" t="s">
        <v>32</v>
      </c>
      <c r="F20">
        <v>38277.800000000003</v>
      </c>
      <c r="G20" t="s">
        <v>1</v>
      </c>
      <c r="H20" t="s">
        <v>17</v>
      </c>
      <c r="I20" t="s">
        <v>3</v>
      </c>
      <c r="J20">
        <v>0.78662200000000004</v>
      </c>
      <c r="K20" t="s">
        <v>4</v>
      </c>
      <c r="L20">
        <v>4222.0200000000004</v>
      </c>
      <c r="M20" t="s">
        <v>5</v>
      </c>
      <c r="N20">
        <v>10.658408224804999</v>
      </c>
      <c r="O20" t="s">
        <v>6</v>
      </c>
      <c r="P20">
        <v>45000</v>
      </c>
      <c r="Q20" t="s">
        <v>7</v>
      </c>
      <c r="R20">
        <v>45000</v>
      </c>
      <c r="S20" t="s">
        <v>34</v>
      </c>
      <c r="T20" t="s">
        <v>17936</v>
      </c>
      <c r="U20" t="s">
        <v>17937</v>
      </c>
      <c r="V20" t="s">
        <v>17938</v>
      </c>
      <c r="W20">
        <v>2.08489E-2</v>
      </c>
    </row>
    <row r="21" spans="1:23">
      <c r="A21" s="8"/>
      <c r="B21" s="8"/>
      <c r="C21" s="8"/>
      <c r="E21" t="s">
        <v>35</v>
      </c>
      <c r="F21">
        <v>38277.800000000003</v>
      </c>
      <c r="G21" t="s">
        <v>1</v>
      </c>
      <c r="H21" t="s">
        <v>17</v>
      </c>
      <c r="I21" t="s">
        <v>3</v>
      </c>
      <c r="J21">
        <v>0.78662200000000004</v>
      </c>
      <c r="K21" t="s">
        <v>4</v>
      </c>
      <c r="L21">
        <v>4222.0200000000004</v>
      </c>
      <c r="M21" t="s">
        <v>5</v>
      </c>
      <c r="N21">
        <v>10.658408224804999</v>
      </c>
      <c r="O21" t="s">
        <v>6</v>
      </c>
      <c r="P21">
        <v>45000</v>
      </c>
      <c r="Q21" t="s">
        <v>7</v>
      </c>
      <c r="R21">
        <v>45000</v>
      </c>
      <c r="S21" t="s">
        <v>34</v>
      </c>
      <c r="T21" t="s">
        <v>17936</v>
      </c>
      <c r="U21" t="s">
        <v>17937</v>
      </c>
      <c r="V21" t="s">
        <v>17938</v>
      </c>
      <c r="W21">
        <v>2.08489E-2</v>
      </c>
    </row>
    <row r="22" spans="1:23">
      <c r="A22" s="8"/>
      <c r="B22" s="8"/>
      <c r="C22" s="8"/>
      <c r="E22" t="s">
        <v>35</v>
      </c>
      <c r="F22">
        <v>45951.6</v>
      </c>
      <c r="G22" t="s">
        <v>1</v>
      </c>
      <c r="H22" t="s">
        <v>36</v>
      </c>
      <c r="I22" t="s">
        <v>3</v>
      </c>
      <c r="J22">
        <v>0.74450899999999998</v>
      </c>
      <c r="K22" t="s">
        <v>4</v>
      </c>
      <c r="L22">
        <v>3926.09</v>
      </c>
      <c r="M22" t="s">
        <v>5</v>
      </c>
      <c r="N22">
        <v>11.461795558323001</v>
      </c>
      <c r="O22" t="s">
        <v>6</v>
      </c>
      <c r="P22">
        <v>45000</v>
      </c>
      <c r="Q22" t="s">
        <v>7</v>
      </c>
      <c r="R22">
        <v>45000</v>
      </c>
      <c r="S22" t="s">
        <v>37</v>
      </c>
      <c r="T22" t="s">
        <v>17939</v>
      </c>
      <c r="U22" t="s">
        <v>17940</v>
      </c>
      <c r="V22" t="s">
        <v>17941</v>
      </c>
      <c r="W22">
        <v>2.2661899999999999E-2</v>
      </c>
    </row>
    <row r="23" spans="1:23">
      <c r="E23" t="s">
        <v>38</v>
      </c>
      <c r="F23">
        <v>45951.6</v>
      </c>
      <c r="G23" t="s">
        <v>1</v>
      </c>
      <c r="H23" t="s">
        <v>36</v>
      </c>
      <c r="I23" t="s">
        <v>3</v>
      </c>
      <c r="J23">
        <v>0.74450899999999998</v>
      </c>
      <c r="K23" t="s">
        <v>4</v>
      </c>
      <c r="L23">
        <v>3926.09</v>
      </c>
      <c r="M23" t="s">
        <v>5</v>
      </c>
      <c r="N23">
        <v>11.461795558323001</v>
      </c>
      <c r="O23" t="s">
        <v>6</v>
      </c>
      <c r="P23">
        <v>45000</v>
      </c>
      <c r="Q23" t="s">
        <v>7</v>
      </c>
      <c r="R23">
        <v>45000</v>
      </c>
      <c r="S23" t="s">
        <v>39</v>
      </c>
      <c r="T23" t="s">
        <v>17939</v>
      </c>
      <c r="U23" t="s">
        <v>17940</v>
      </c>
      <c r="V23" t="s">
        <v>17941</v>
      </c>
      <c r="W23">
        <v>2.2661899999999999E-2</v>
      </c>
    </row>
    <row r="24" spans="1:23">
      <c r="E24" t="s">
        <v>38</v>
      </c>
      <c r="F24">
        <v>43669.1</v>
      </c>
      <c r="G24" t="s">
        <v>1</v>
      </c>
      <c r="H24" t="s">
        <v>40</v>
      </c>
      <c r="I24" t="s">
        <v>3</v>
      </c>
      <c r="J24">
        <v>0.74435600000000002</v>
      </c>
      <c r="K24" t="s">
        <v>4</v>
      </c>
      <c r="L24">
        <v>4133</v>
      </c>
      <c r="M24" t="s">
        <v>5</v>
      </c>
      <c r="N24">
        <v>10.887980492571</v>
      </c>
      <c r="O24" t="s">
        <v>6</v>
      </c>
      <c r="P24">
        <v>45000</v>
      </c>
      <c r="Q24" t="s">
        <v>7</v>
      </c>
      <c r="R24">
        <v>45000</v>
      </c>
      <c r="S24" t="s">
        <v>41</v>
      </c>
      <c r="T24" t="s">
        <v>17942</v>
      </c>
      <c r="U24" t="s">
        <v>17943</v>
      </c>
      <c r="V24" t="s">
        <v>17944</v>
      </c>
      <c r="W24">
        <v>2.7204699999999998E-2</v>
      </c>
    </row>
    <row r="25" spans="1:23">
      <c r="E25" t="s">
        <v>42</v>
      </c>
      <c r="F25">
        <v>43669.1</v>
      </c>
      <c r="G25" t="s">
        <v>1</v>
      </c>
      <c r="H25" t="s">
        <v>40</v>
      </c>
      <c r="I25" t="s">
        <v>3</v>
      </c>
      <c r="J25">
        <v>0.74435600000000002</v>
      </c>
      <c r="K25" t="s">
        <v>4</v>
      </c>
      <c r="L25">
        <v>4133</v>
      </c>
      <c r="M25" t="s">
        <v>5</v>
      </c>
      <c r="N25">
        <v>10.887980492571</v>
      </c>
      <c r="O25" t="s">
        <v>6</v>
      </c>
      <c r="P25">
        <v>45000</v>
      </c>
      <c r="Q25" t="s">
        <v>7</v>
      </c>
      <c r="R25">
        <v>45000</v>
      </c>
      <c r="S25" t="s">
        <v>41</v>
      </c>
      <c r="T25" t="s">
        <v>17942</v>
      </c>
      <c r="U25" t="s">
        <v>17943</v>
      </c>
      <c r="V25" t="s">
        <v>17944</v>
      </c>
      <c r="W25">
        <v>2.7204699999999998E-2</v>
      </c>
    </row>
    <row r="26" spans="1:23">
      <c r="E26" t="s">
        <v>42</v>
      </c>
      <c r="F26">
        <v>23698.1</v>
      </c>
      <c r="G26" t="s">
        <v>1</v>
      </c>
      <c r="H26" t="s">
        <v>14</v>
      </c>
      <c r="I26" t="s">
        <v>3</v>
      </c>
      <c r="J26">
        <v>0.97287400000000002</v>
      </c>
      <c r="K26" t="s">
        <v>4</v>
      </c>
      <c r="L26">
        <v>4458.34</v>
      </c>
      <c r="M26" t="s">
        <v>5</v>
      </c>
      <c r="N26">
        <v>10.093449962279999</v>
      </c>
      <c r="O26" t="s">
        <v>6</v>
      </c>
      <c r="P26">
        <v>45000</v>
      </c>
      <c r="Q26" t="s">
        <v>7</v>
      </c>
      <c r="R26">
        <v>45000</v>
      </c>
      <c r="S26" t="s">
        <v>43</v>
      </c>
      <c r="T26" t="s">
        <v>17945</v>
      </c>
      <c r="U26" t="s">
        <v>17946</v>
      </c>
      <c r="V26" t="s">
        <v>17947</v>
      </c>
      <c r="W26">
        <v>8.6211700000000003E-4</v>
      </c>
    </row>
    <row r="27" spans="1:23">
      <c r="E27" t="s">
        <v>44</v>
      </c>
      <c r="F27">
        <v>23698.1</v>
      </c>
      <c r="G27" t="s">
        <v>1</v>
      </c>
      <c r="H27" t="s">
        <v>14</v>
      </c>
      <c r="I27" t="s">
        <v>3</v>
      </c>
      <c r="J27">
        <v>0.97287400000000002</v>
      </c>
      <c r="K27" t="s">
        <v>4</v>
      </c>
      <c r="L27">
        <v>4458.34</v>
      </c>
      <c r="M27" t="s">
        <v>5</v>
      </c>
      <c r="N27">
        <v>10.093449962279999</v>
      </c>
      <c r="O27" t="s">
        <v>6</v>
      </c>
      <c r="P27">
        <v>45000</v>
      </c>
      <c r="Q27" t="s">
        <v>7</v>
      </c>
      <c r="R27">
        <v>45000</v>
      </c>
      <c r="S27" t="s">
        <v>45</v>
      </c>
      <c r="T27" t="s">
        <v>17945</v>
      </c>
      <c r="U27" t="s">
        <v>17946</v>
      </c>
      <c r="V27" t="s">
        <v>17947</v>
      </c>
      <c r="W27">
        <v>8.6211700000000003E-4</v>
      </c>
    </row>
    <row r="28" spans="1:23">
      <c r="E28" t="s">
        <v>44</v>
      </c>
      <c r="F28">
        <v>23627.4</v>
      </c>
      <c r="G28" t="s">
        <v>1</v>
      </c>
      <c r="H28" t="s">
        <v>10</v>
      </c>
      <c r="I28" t="s">
        <v>3</v>
      </c>
      <c r="J28">
        <v>0.97264700000000004</v>
      </c>
      <c r="K28" t="s">
        <v>4</v>
      </c>
      <c r="L28">
        <v>4473.78</v>
      </c>
      <c r="M28" t="s">
        <v>5</v>
      </c>
      <c r="N28">
        <v>10.058617403292001</v>
      </c>
      <c r="O28" t="s">
        <v>6</v>
      </c>
      <c r="P28">
        <v>45000</v>
      </c>
      <c r="Q28" t="s">
        <v>7</v>
      </c>
      <c r="R28">
        <v>45000</v>
      </c>
      <c r="S28" t="s">
        <v>11</v>
      </c>
      <c r="T28" t="s">
        <v>17915</v>
      </c>
      <c r="U28" t="s">
        <v>17916</v>
      </c>
      <c r="V28" t="s">
        <v>17917</v>
      </c>
      <c r="W28">
        <v>1.69152E-3</v>
      </c>
    </row>
    <row r="29" spans="1:23">
      <c r="E29" t="s">
        <v>0</v>
      </c>
      <c r="F29">
        <v>25217.4</v>
      </c>
      <c r="G29" t="s">
        <v>1</v>
      </c>
      <c r="H29" t="s">
        <v>2</v>
      </c>
      <c r="I29" t="s">
        <v>3</v>
      </c>
      <c r="J29">
        <v>0.94803099999999996</v>
      </c>
      <c r="K29" t="s">
        <v>4</v>
      </c>
      <c r="L29">
        <v>4412.2</v>
      </c>
      <c r="M29" t="s">
        <v>5</v>
      </c>
      <c r="N29">
        <v>10.198996191465</v>
      </c>
      <c r="O29" t="s">
        <v>6</v>
      </c>
      <c r="P29">
        <v>45000</v>
      </c>
      <c r="Q29" t="s">
        <v>7</v>
      </c>
      <c r="R29">
        <v>45000</v>
      </c>
      <c r="S29" t="s">
        <v>8</v>
      </c>
      <c r="T29" t="s">
        <v>17948</v>
      </c>
      <c r="U29" t="s">
        <v>17949</v>
      </c>
      <c r="V29" t="s">
        <v>17950</v>
      </c>
      <c r="W29">
        <v>2.37375E-3</v>
      </c>
    </row>
    <row r="30" spans="1:23">
      <c r="E30" t="s">
        <v>9</v>
      </c>
      <c r="F30">
        <v>23534.5</v>
      </c>
      <c r="G30" t="s">
        <v>1</v>
      </c>
      <c r="H30" t="s">
        <v>10</v>
      </c>
      <c r="I30" t="s">
        <v>3</v>
      </c>
      <c r="J30">
        <v>0.97456100000000001</v>
      </c>
      <c r="K30" t="s">
        <v>4</v>
      </c>
      <c r="L30">
        <v>4473.8</v>
      </c>
      <c r="M30" t="s">
        <v>5</v>
      </c>
      <c r="N30">
        <v>10.058568597860001</v>
      </c>
      <c r="O30" t="s">
        <v>6</v>
      </c>
      <c r="P30">
        <v>45000</v>
      </c>
      <c r="Q30" t="s">
        <v>7</v>
      </c>
      <c r="R30">
        <v>45000</v>
      </c>
      <c r="S30" t="s">
        <v>11</v>
      </c>
      <c r="T30" t="s">
        <v>17951</v>
      </c>
      <c r="U30" t="s">
        <v>17952</v>
      </c>
      <c r="V30" t="s">
        <v>17953</v>
      </c>
      <c r="W30">
        <v>1.7526900000000001E-3</v>
      </c>
    </row>
    <row r="31" spans="1:23">
      <c r="E31" t="s">
        <v>12</v>
      </c>
      <c r="F31">
        <v>25217.4</v>
      </c>
      <c r="G31" t="s">
        <v>1</v>
      </c>
      <c r="H31" t="s">
        <v>2</v>
      </c>
      <c r="I31" t="s">
        <v>3</v>
      </c>
      <c r="J31">
        <v>0.94803099999999996</v>
      </c>
      <c r="K31" t="s">
        <v>4</v>
      </c>
      <c r="L31">
        <v>4412.2</v>
      </c>
      <c r="M31" t="s">
        <v>5</v>
      </c>
      <c r="N31">
        <v>10.198996191465</v>
      </c>
      <c r="O31" t="s">
        <v>6</v>
      </c>
      <c r="P31">
        <v>45000</v>
      </c>
      <c r="Q31" t="s">
        <v>7</v>
      </c>
      <c r="R31">
        <v>45000</v>
      </c>
      <c r="S31" t="s">
        <v>13</v>
      </c>
      <c r="T31" t="s">
        <v>17948</v>
      </c>
      <c r="U31" t="s">
        <v>17949</v>
      </c>
      <c r="V31" t="s">
        <v>17950</v>
      </c>
      <c r="W31">
        <v>2.37375E-3</v>
      </c>
    </row>
    <row r="32" spans="1:23">
      <c r="E32" t="s">
        <v>12</v>
      </c>
      <c r="F32">
        <v>24954.3</v>
      </c>
      <c r="G32" t="s">
        <v>1</v>
      </c>
      <c r="H32" t="s">
        <v>14</v>
      </c>
      <c r="I32" t="s">
        <v>3</v>
      </c>
      <c r="J32">
        <v>0.94949899999999998</v>
      </c>
      <c r="K32" t="s">
        <v>4</v>
      </c>
      <c r="L32">
        <v>4444.9399999999996</v>
      </c>
      <c r="M32" t="s">
        <v>5</v>
      </c>
      <c r="N32">
        <v>10.123875418063999</v>
      </c>
      <c r="O32" t="s">
        <v>6</v>
      </c>
      <c r="P32">
        <v>45000</v>
      </c>
      <c r="Q32" t="s">
        <v>7</v>
      </c>
      <c r="R32">
        <v>45000</v>
      </c>
      <c r="S32" t="s">
        <v>15</v>
      </c>
      <c r="T32" t="s">
        <v>17954</v>
      </c>
      <c r="U32" t="s">
        <v>17955</v>
      </c>
      <c r="V32" t="s">
        <v>17956</v>
      </c>
      <c r="W32">
        <v>3.8267500000000002E-4</v>
      </c>
    </row>
    <row r="33" spans="5:23">
      <c r="E33" t="s">
        <v>16</v>
      </c>
      <c r="F33">
        <v>24954.3</v>
      </c>
      <c r="G33" t="s">
        <v>1</v>
      </c>
      <c r="H33" t="s">
        <v>14</v>
      </c>
      <c r="I33" t="s">
        <v>3</v>
      </c>
      <c r="J33">
        <v>0.94949899999999998</v>
      </c>
      <c r="K33" t="s">
        <v>4</v>
      </c>
      <c r="L33">
        <v>4444.9399999999996</v>
      </c>
      <c r="M33" t="s">
        <v>5</v>
      </c>
      <c r="N33">
        <v>10.123875418063999</v>
      </c>
      <c r="O33" t="s">
        <v>6</v>
      </c>
      <c r="P33">
        <v>45000</v>
      </c>
      <c r="Q33" t="s">
        <v>7</v>
      </c>
      <c r="R33">
        <v>45000</v>
      </c>
      <c r="S33" t="s">
        <v>15</v>
      </c>
      <c r="T33" t="s">
        <v>17954</v>
      </c>
      <c r="U33" t="s">
        <v>17955</v>
      </c>
      <c r="V33" t="s">
        <v>17956</v>
      </c>
      <c r="W33">
        <v>3.8267500000000002E-4</v>
      </c>
    </row>
    <row r="34" spans="5:23">
      <c r="E34" t="s">
        <v>16</v>
      </c>
      <c r="F34">
        <v>29370.3</v>
      </c>
      <c r="G34" t="s">
        <v>1</v>
      </c>
      <c r="H34" t="s">
        <v>17</v>
      </c>
      <c r="I34" t="s">
        <v>3</v>
      </c>
      <c r="J34">
        <v>0.88892400000000005</v>
      </c>
      <c r="K34" t="s">
        <v>4</v>
      </c>
      <c r="L34">
        <v>4308.8599999999997</v>
      </c>
      <c r="M34" t="s">
        <v>5</v>
      </c>
      <c r="N34">
        <v>10.443592929479999</v>
      </c>
      <c r="O34" t="s">
        <v>6</v>
      </c>
      <c r="P34">
        <v>45000</v>
      </c>
      <c r="Q34" t="s">
        <v>7</v>
      </c>
      <c r="R34">
        <v>45000</v>
      </c>
      <c r="S34" t="s">
        <v>18</v>
      </c>
      <c r="T34" t="s">
        <v>17957</v>
      </c>
      <c r="U34" t="s">
        <v>17958</v>
      </c>
      <c r="V34" t="s">
        <v>17959</v>
      </c>
      <c r="W34">
        <v>9.7847899999999998E-3</v>
      </c>
    </row>
    <row r="35" spans="5:23">
      <c r="E35" t="s">
        <v>19</v>
      </c>
      <c r="F35">
        <v>29370.3</v>
      </c>
      <c r="G35" t="s">
        <v>1</v>
      </c>
      <c r="H35" t="s">
        <v>17</v>
      </c>
      <c r="I35" t="s">
        <v>3</v>
      </c>
      <c r="J35">
        <v>0.88892400000000005</v>
      </c>
      <c r="K35" t="s">
        <v>4</v>
      </c>
      <c r="L35">
        <v>4308.8599999999997</v>
      </c>
      <c r="M35" t="s">
        <v>5</v>
      </c>
      <c r="N35">
        <v>10.443592929479999</v>
      </c>
      <c r="O35" t="s">
        <v>6</v>
      </c>
      <c r="P35">
        <v>45000</v>
      </c>
      <c r="Q35" t="s">
        <v>7</v>
      </c>
      <c r="R35">
        <v>45000</v>
      </c>
      <c r="S35" t="s">
        <v>20</v>
      </c>
      <c r="T35" t="s">
        <v>17957</v>
      </c>
      <c r="U35" t="s">
        <v>17958</v>
      </c>
      <c r="V35" t="s">
        <v>17959</v>
      </c>
      <c r="W35">
        <v>9.7847899999999998E-3</v>
      </c>
    </row>
    <row r="36" spans="5:23">
      <c r="E36" t="s">
        <v>19</v>
      </c>
      <c r="F36">
        <v>28588.2</v>
      </c>
      <c r="G36" t="s">
        <v>1</v>
      </c>
      <c r="H36" t="s">
        <v>2</v>
      </c>
      <c r="I36" t="s">
        <v>3</v>
      </c>
      <c r="J36">
        <v>0.89372700000000005</v>
      </c>
      <c r="K36" t="s">
        <v>4</v>
      </c>
      <c r="L36">
        <v>4379.3</v>
      </c>
      <c r="M36" t="s">
        <v>5</v>
      </c>
      <c r="N36">
        <v>10.27562541396</v>
      </c>
      <c r="O36" t="s">
        <v>6</v>
      </c>
      <c r="P36">
        <v>45000</v>
      </c>
      <c r="Q36" t="s">
        <v>7</v>
      </c>
      <c r="R36">
        <v>45000</v>
      </c>
      <c r="S36" t="s">
        <v>21</v>
      </c>
      <c r="T36" t="s">
        <v>17960</v>
      </c>
      <c r="U36" t="s">
        <v>17961</v>
      </c>
      <c r="V36" t="s">
        <v>17962</v>
      </c>
      <c r="W36">
        <v>9.2208800000000007E-3</v>
      </c>
    </row>
    <row r="37" spans="5:23">
      <c r="E37" t="s">
        <v>22</v>
      </c>
      <c r="F37">
        <v>28588.2</v>
      </c>
      <c r="G37" t="s">
        <v>1</v>
      </c>
      <c r="H37" t="s">
        <v>2</v>
      </c>
      <c r="I37" t="s">
        <v>3</v>
      </c>
      <c r="J37">
        <v>0.89372700000000005</v>
      </c>
      <c r="K37" t="s">
        <v>4</v>
      </c>
      <c r="L37">
        <v>4379.3</v>
      </c>
      <c r="M37" t="s">
        <v>5</v>
      </c>
      <c r="N37">
        <v>10.27562541396</v>
      </c>
      <c r="O37" t="s">
        <v>6</v>
      </c>
      <c r="P37">
        <v>45000</v>
      </c>
      <c r="Q37" t="s">
        <v>7</v>
      </c>
      <c r="R37">
        <v>45000</v>
      </c>
      <c r="S37" t="s">
        <v>21</v>
      </c>
      <c r="T37" t="s">
        <v>17960</v>
      </c>
      <c r="U37" t="s">
        <v>17961</v>
      </c>
      <c r="V37" t="s">
        <v>17962</v>
      </c>
      <c r="W37">
        <v>9.2208800000000007E-3</v>
      </c>
    </row>
    <row r="38" spans="5:23">
      <c r="E38" t="s">
        <v>22</v>
      </c>
      <c r="F38">
        <v>34144.400000000001</v>
      </c>
      <c r="G38" t="s">
        <v>1</v>
      </c>
      <c r="H38" t="s">
        <v>23</v>
      </c>
      <c r="I38" t="s">
        <v>3</v>
      </c>
      <c r="J38">
        <v>0.83586800000000006</v>
      </c>
      <c r="K38" t="s">
        <v>4</v>
      </c>
      <c r="L38">
        <v>4191.84</v>
      </c>
      <c r="M38" t="s">
        <v>5</v>
      </c>
      <c r="N38">
        <v>10.735137239909999</v>
      </c>
      <c r="O38" t="s">
        <v>6</v>
      </c>
      <c r="P38">
        <v>45000</v>
      </c>
      <c r="Q38" t="s">
        <v>7</v>
      </c>
      <c r="R38">
        <v>45000</v>
      </c>
      <c r="S38" t="s">
        <v>24</v>
      </c>
      <c r="T38" t="s">
        <v>17963</v>
      </c>
      <c r="U38" t="s">
        <v>17964</v>
      </c>
      <c r="V38" t="s">
        <v>17965</v>
      </c>
      <c r="W38">
        <v>1.1827799999999999E-2</v>
      </c>
    </row>
    <row r="39" spans="5:23">
      <c r="E39" t="s">
        <v>25</v>
      </c>
      <c r="F39">
        <v>34144.400000000001</v>
      </c>
      <c r="G39" t="s">
        <v>1</v>
      </c>
      <c r="H39" t="s">
        <v>23</v>
      </c>
      <c r="I39" t="s">
        <v>3</v>
      </c>
      <c r="J39">
        <v>0.83586800000000006</v>
      </c>
      <c r="K39" t="s">
        <v>4</v>
      </c>
      <c r="L39">
        <v>4191.84</v>
      </c>
      <c r="M39" t="s">
        <v>5</v>
      </c>
      <c r="N39">
        <v>10.735137239909999</v>
      </c>
      <c r="O39" t="s">
        <v>6</v>
      </c>
      <c r="P39">
        <v>45000</v>
      </c>
      <c r="Q39" t="s">
        <v>7</v>
      </c>
      <c r="R39">
        <v>45000</v>
      </c>
      <c r="S39" t="s">
        <v>26</v>
      </c>
      <c r="T39" t="s">
        <v>17963</v>
      </c>
      <c r="U39" t="s">
        <v>17964</v>
      </c>
      <c r="V39" t="s">
        <v>17965</v>
      </c>
      <c r="W39">
        <v>1.1827799999999999E-2</v>
      </c>
    </row>
    <row r="40" spans="5:23">
      <c r="E40" t="s">
        <v>25</v>
      </c>
      <c r="F40">
        <v>32733.7</v>
      </c>
      <c r="G40" t="s">
        <v>1</v>
      </c>
      <c r="H40" t="s">
        <v>27</v>
      </c>
      <c r="I40" t="s">
        <v>3</v>
      </c>
      <c r="J40">
        <v>0.842441</v>
      </c>
      <c r="K40" t="s">
        <v>4</v>
      </c>
      <c r="L40">
        <v>4304.53</v>
      </c>
      <c r="M40" t="s">
        <v>5</v>
      </c>
      <c r="N40">
        <v>10.454111462024001</v>
      </c>
      <c r="O40" t="s">
        <v>6</v>
      </c>
      <c r="P40">
        <v>45000</v>
      </c>
      <c r="Q40" t="s">
        <v>7</v>
      </c>
      <c r="R40">
        <v>45000</v>
      </c>
      <c r="S40" t="s">
        <v>28</v>
      </c>
      <c r="T40" t="s">
        <v>17966</v>
      </c>
      <c r="U40" t="s">
        <v>17967</v>
      </c>
      <c r="V40" t="s">
        <v>17968</v>
      </c>
      <c r="W40">
        <v>1.21864E-2</v>
      </c>
    </row>
    <row r="41" spans="5:23">
      <c r="E41" t="s">
        <v>29</v>
      </c>
      <c r="F41">
        <v>32733.7</v>
      </c>
      <c r="G41" t="s">
        <v>1</v>
      </c>
      <c r="H41" t="s">
        <v>27</v>
      </c>
      <c r="I41" t="s">
        <v>3</v>
      </c>
      <c r="J41">
        <v>0.842441</v>
      </c>
      <c r="K41" t="s">
        <v>4</v>
      </c>
      <c r="L41">
        <v>4304.53</v>
      </c>
      <c r="M41" t="s">
        <v>5</v>
      </c>
      <c r="N41">
        <v>10.454111462024001</v>
      </c>
      <c r="O41" t="s">
        <v>6</v>
      </c>
      <c r="P41">
        <v>45000</v>
      </c>
      <c r="Q41" t="s">
        <v>7</v>
      </c>
      <c r="R41">
        <v>45000</v>
      </c>
      <c r="S41" t="s">
        <v>28</v>
      </c>
      <c r="T41" t="s">
        <v>17966</v>
      </c>
      <c r="U41" t="s">
        <v>17967</v>
      </c>
      <c r="V41" t="s">
        <v>17968</v>
      </c>
      <c r="W41">
        <v>1.21864E-2</v>
      </c>
    </row>
    <row r="42" spans="5:23">
      <c r="E42" t="s">
        <v>29</v>
      </c>
      <c r="F42">
        <v>39368.5</v>
      </c>
      <c r="G42" t="s">
        <v>1</v>
      </c>
      <c r="H42" t="s">
        <v>30</v>
      </c>
      <c r="I42" t="s">
        <v>3</v>
      </c>
      <c r="J42">
        <v>0.79072500000000001</v>
      </c>
      <c r="K42" t="s">
        <v>4</v>
      </c>
      <c r="L42">
        <v>4062.56</v>
      </c>
      <c r="M42" t="s">
        <v>5</v>
      </c>
      <c r="N42">
        <v>11.076746551454001</v>
      </c>
      <c r="O42" t="s">
        <v>6</v>
      </c>
      <c r="P42">
        <v>45000</v>
      </c>
      <c r="Q42" t="s">
        <v>7</v>
      </c>
      <c r="R42">
        <v>45000</v>
      </c>
      <c r="S42" t="s">
        <v>31</v>
      </c>
      <c r="T42" t="s">
        <v>17969</v>
      </c>
      <c r="U42" t="s">
        <v>17970</v>
      </c>
      <c r="V42" t="s">
        <v>17971</v>
      </c>
      <c r="W42">
        <v>1.5344999999999999E-2</v>
      </c>
    </row>
    <row r="43" spans="5:23">
      <c r="E43" t="s">
        <v>32</v>
      </c>
      <c r="F43">
        <v>39368.5</v>
      </c>
      <c r="G43" t="s">
        <v>1</v>
      </c>
      <c r="H43" t="s">
        <v>30</v>
      </c>
      <c r="I43" t="s">
        <v>3</v>
      </c>
      <c r="J43">
        <v>0.79072500000000001</v>
      </c>
      <c r="K43" t="s">
        <v>4</v>
      </c>
      <c r="L43">
        <v>4062.56</v>
      </c>
      <c r="M43" t="s">
        <v>5</v>
      </c>
      <c r="N43">
        <v>11.076746551454001</v>
      </c>
      <c r="O43" t="s">
        <v>6</v>
      </c>
      <c r="P43">
        <v>45000</v>
      </c>
      <c r="Q43" t="s">
        <v>7</v>
      </c>
      <c r="R43">
        <v>45000</v>
      </c>
      <c r="S43" t="s">
        <v>33</v>
      </c>
      <c r="T43" t="s">
        <v>17969</v>
      </c>
      <c r="U43" t="s">
        <v>17970</v>
      </c>
      <c r="V43" t="s">
        <v>17971</v>
      </c>
      <c r="W43">
        <v>1.5344999999999999E-2</v>
      </c>
    </row>
    <row r="44" spans="5:23">
      <c r="E44" t="s">
        <v>32</v>
      </c>
      <c r="F44">
        <v>38190.9</v>
      </c>
      <c r="G44" t="s">
        <v>1</v>
      </c>
      <c r="H44" t="s">
        <v>17</v>
      </c>
      <c r="I44" t="s">
        <v>3</v>
      </c>
      <c r="J44">
        <v>0.78742299999999998</v>
      </c>
      <c r="K44" t="s">
        <v>4</v>
      </c>
      <c r="L44">
        <v>4223.0200000000004</v>
      </c>
      <c r="M44" t="s">
        <v>5</v>
      </c>
      <c r="N44">
        <v>10.655874715315001</v>
      </c>
      <c r="O44" t="s">
        <v>6</v>
      </c>
      <c r="P44">
        <v>45000</v>
      </c>
      <c r="Q44" t="s">
        <v>7</v>
      </c>
      <c r="R44">
        <v>45000</v>
      </c>
      <c r="S44" t="s">
        <v>34</v>
      </c>
      <c r="T44" t="s">
        <v>17972</v>
      </c>
      <c r="U44" t="s">
        <v>17973</v>
      </c>
      <c r="V44" t="s">
        <v>17974</v>
      </c>
      <c r="W44">
        <v>2.0330999999999998E-2</v>
      </c>
    </row>
    <row r="45" spans="5:23">
      <c r="E45" t="s">
        <v>35</v>
      </c>
      <c r="F45">
        <v>38190.9</v>
      </c>
      <c r="G45" t="s">
        <v>1</v>
      </c>
      <c r="H45" t="s">
        <v>17</v>
      </c>
      <c r="I45" t="s">
        <v>3</v>
      </c>
      <c r="J45">
        <v>0.78742299999999998</v>
      </c>
      <c r="K45" t="s">
        <v>4</v>
      </c>
      <c r="L45">
        <v>4223.0200000000004</v>
      </c>
      <c r="M45" t="s">
        <v>5</v>
      </c>
      <c r="N45">
        <v>10.655874715315001</v>
      </c>
      <c r="O45" t="s">
        <v>6</v>
      </c>
      <c r="P45">
        <v>45000</v>
      </c>
      <c r="Q45" t="s">
        <v>7</v>
      </c>
      <c r="R45">
        <v>45000</v>
      </c>
      <c r="S45" t="s">
        <v>34</v>
      </c>
      <c r="T45" t="s">
        <v>17972</v>
      </c>
      <c r="U45" t="s">
        <v>17973</v>
      </c>
      <c r="V45" t="s">
        <v>17974</v>
      </c>
      <c r="W45">
        <v>2.0330999999999998E-2</v>
      </c>
    </row>
    <row r="46" spans="5:23">
      <c r="E46" t="s">
        <v>35</v>
      </c>
      <c r="F46">
        <v>46687.6</v>
      </c>
      <c r="G46" t="s">
        <v>1</v>
      </c>
      <c r="H46" t="s">
        <v>36</v>
      </c>
      <c r="I46" t="s">
        <v>3</v>
      </c>
      <c r="J46">
        <v>0.73834999999999995</v>
      </c>
      <c r="K46" t="s">
        <v>4</v>
      </c>
      <c r="L46">
        <v>3928.92</v>
      </c>
      <c r="M46" t="s">
        <v>5</v>
      </c>
      <c r="N46">
        <v>11.453514806832001</v>
      </c>
      <c r="O46" t="s">
        <v>6</v>
      </c>
      <c r="P46">
        <v>45000</v>
      </c>
      <c r="Q46" t="s">
        <v>7</v>
      </c>
      <c r="R46">
        <v>45000</v>
      </c>
      <c r="S46" t="s">
        <v>37</v>
      </c>
      <c r="T46" t="s">
        <v>17975</v>
      </c>
      <c r="U46" t="s">
        <v>17976</v>
      </c>
      <c r="V46" t="s">
        <v>17977</v>
      </c>
      <c r="W46">
        <v>2.4142400000000001E-2</v>
      </c>
    </row>
    <row r="47" spans="5:23">
      <c r="E47" t="s">
        <v>38</v>
      </c>
      <c r="F47">
        <v>46687.6</v>
      </c>
      <c r="G47" t="s">
        <v>1</v>
      </c>
      <c r="H47" t="s">
        <v>36</v>
      </c>
      <c r="I47" t="s">
        <v>3</v>
      </c>
      <c r="J47">
        <v>0.73834999999999995</v>
      </c>
      <c r="K47" t="s">
        <v>4</v>
      </c>
      <c r="L47">
        <v>3928.92</v>
      </c>
      <c r="M47" t="s">
        <v>5</v>
      </c>
      <c r="N47">
        <v>11.453514806832001</v>
      </c>
      <c r="O47" t="s">
        <v>6</v>
      </c>
      <c r="P47">
        <v>45000</v>
      </c>
      <c r="Q47" t="s">
        <v>7</v>
      </c>
      <c r="R47">
        <v>45000</v>
      </c>
      <c r="S47" t="s">
        <v>39</v>
      </c>
      <c r="T47" t="s">
        <v>17975</v>
      </c>
      <c r="U47" t="s">
        <v>17976</v>
      </c>
      <c r="V47" t="s">
        <v>17977</v>
      </c>
      <c r="W47">
        <v>2.4142400000000001E-2</v>
      </c>
    </row>
    <row r="48" spans="5:23">
      <c r="E48" t="s">
        <v>38</v>
      </c>
      <c r="F48">
        <v>43661</v>
      </c>
      <c r="G48" t="s">
        <v>1</v>
      </c>
      <c r="H48" t="s">
        <v>40</v>
      </c>
      <c r="I48" t="s">
        <v>3</v>
      </c>
      <c r="J48">
        <v>0.74444999999999995</v>
      </c>
      <c r="K48" t="s">
        <v>4</v>
      </c>
      <c r="L48">
        <v>4132.72</v>
      </c>
      <c r="M48" t="s">
        <v>5</v>
      </c>
      <c r="N48">
        <v>10.888711207057</v>
      </c>
      <c r="O48" t="s">
        <v>6</v>
      </c>
      <c r="P48">
        <v>45000</v>
      </c>
      <c r="Q48" t="s">
        <v>7</v>
      </c>
      <c r="R48">
        <v>45000</v>
      </c>
      <c r="S48" t="s">
        <v>41</v>
      </c>
      <c r="T48" t="s">
        <v>17978</v>
      </c>
      <c r="U48" t="s">
        <v>17979</v>
      </c>
      <c r="V48" t="s">
        <v>17980</v>
      </c>
      <c r="W48">
        <v>3.25989E-2</v>
      </c>
    </row>
    <row r="49" spans="5:23">
      <c r="E49" t="s">
        <v>42</v>
      </c>
      <c r="F49">
        <v>43661</v>
      </c>
      <c r="G49" t="s">
        <v>1</v>
      </c>
      <c r="H49" t="s">
        <v>40</v>
      </c>
      <c r="I49" t="s">
        <v>3</v>
      </c>
      <c r="J49">
        <v>0.74444999999999995</v>
      </c>
      <c r="K49" t="s">
        <v>4</v>
      </c>
      <c r="L49">
        <v>4132.72</v>
      </c>
      <c r="M49" t="s">
        <v>5</v>
      </c>
      <c r="N49">
        <v>10.888711207057</v>
      </c>
      <c r="O49" t="s">
        <v>6</v>
      </c>
      <c r="P49">
        <v>45000</v>
      </c>
      <c r="Q49" t="s">
        <v>7</v>
      </c>
      <c r="R49">
        <v>45000</v>
      </c>
      <c r="S49" t="s">
        <v>41</v>
      </c>
      <c r="T49" t="s">
        <v>17978</v>
      </c>
      <c r="U49" t="s">
        <v>17979</v>
      </c>
      <c r="V49" t="s">
        <v>17980</v>
      </c>
      <c r="W49">
        <v>3.25989E-2</v>
      </c>
    </row>
    <row r="50" spans="5:23">
      <c r="E50" t="s">
        <v>42</v>
      </c>
      <c r="F50">
        <v>23685.599999999999</v>
      </c>
      <c r="G50" t="s">
        <v>1</v>
      </c>
      <c r="H50" t="s">
        <v>14</v>
      </c>
      <c r="I50" t="s">
        <v>3</v>
      </c>
      <c r="J50">
        <v>0.97316599999999998</v>
      </c>
      <c r="K50" t="s">
        <v>4</v>
      </c>
      <c r="L50">
        <v>4458.01</v>
      </c>
      <c r="M50" t="s">
        <v>5</v>
      </c>
      <c r="N50">
        <v>10.09418195676</v>
      </c>
      <c r="O50" t="s">
        <v>6</v>
      </c>
      <c r="P50">
        <v>45000</v>
      </c>
      <c r="Q50" t="s">
        <v>7</v>
      </c>
      <c r="R50">
        <v>45000</v>
      </c>
      <c r="S50" t="s">
        <v>43</v>
      </c>
      <c r="T50" t="s">
        <v>17981</v>
      </c>
      <c r="U50" t="s">
        <v>17982</v>
      </c>
      <c r="V50" t="s">
        <v>17983</v>
      </c>
      <c r="W50">
        <v>7.95873E-4</v>
      </c>
    </row>
    <row r="51" spans="5:23">
      <c r="E51" t="s">
        <v>44</v>
      </c>
      <c r="F51">
        <v>23685.599999999999</v>
      </c>
      <c r="G51" t="s">
        <v>1</v>
      </c>
      <c r="H51" t="s">
        <v>14</v>
      </c>
      <c r="I51" t="s">
        <v>3</v>
      </c>
      <c r="J51">
        <v>0.97316599999999998</v>
      </c>
      <c r="K51" t="s">
        <v>4</v>
      </c>
      <c r="L51">
        <v>4458.01</v>
      </c>
      <c r="M51" t="s">
        <v>5</v>
      </c>
      <c r="N51">
        <v>10.09418195676</v>
      </c>
      <c r="O51" t="s">
        <v>6</v>
      </c>
      <c r="P51">
        <v>45000</v>
      </c>
      <c r="Q51" t="s">
        <v>7</v>
      </c>
      <c r="R51">
        <v>45000</v>
      </c>
      <c r="S51" t="s">
        <v>45</v>
      </c>
      <c r="T51" t="s">
        <v>17981</v>
      </c>
      <c r="U51" t="s">
        <v>17982</v>
      </c>
      <c r="V51" t="s">
        <v>17983</v>
      </c>
      <c r="W51">
        <v>7.95873E-4</v>
      </c>
    </row>
    <row r="52" spans="5:23">
      <c r="E52" t="s">
        <v>44</v>
      </c>
      <c r="F52">
        <v>23534.5</v>
      </c>
      <c r="G52" t="s">
        <v>1</v>
      </c>
      <c r="H52" t="s">
        <v>10</v>
      </c>
      <c r="I52" t="s">
        <v>3</v>
      </c>
      <c r="J52">
        <v>0.97456100000000001</v>
      </c>
      <c r="K52" t="s">
        <v>4</v>
      </c>
      <c r="L52">
        <v>4473.8</v>
      </c>
      <c r="M52" t="s">
        <v>5</v>
      </c>
      <c r="N52">
        <v>10.058568597860001</v>
      </c>
      <c r="O52" t="s">
        <v>6</v>
      </c>
      <c r="P52">
        <v>45000</v>
      </c>
      <c r="Q52" t="s">
        <v>7</v>
      </c>
      <c r="R52">
        <v>45000</v>
      </c>
      <c r="S52" t="s">
        <v>11</v>
      </c>
      <c r="T52" t="s">
        <v>17951</v>
      </c>
      <c r="U52" t="s">
        <v>17952</v>
      </c>
      <c r="V52" t="s">
        <v>17953</v>
      </c>
      <c r="W52">
        <v>1.7526900000000001E-3</v>
      </c>
    </row>
    <row r="53" spans="5:23">
      <c r="E53" t="s">
        <v>0</v>
      </c>
      <c r="F53">
        <v>25154.7</v>
      </c>
      <c r="G53" t="s">
        <v>1</v>
      </c>
      <c r="H53" t="s">
        <v>2</v>
      </c>
      <c r="I53" t="s">
        <v>3</v>
      </c>
      <c r="J53">
        <v>0.94920199999999999</v>
      </c>
      <c r="K53" t="s">
        <v>4</v>
      </c>
      <c r="L53">
        <v>4412.28</v>
      </c>
      <c r="M53" t="s">
        <v>5</v>
      </c>
      <c r="N53">
        <v>10.198801187735</v>
      </c>
      <c r="O53" t="s">
        <v>6</v>
      </c>
      <c r="P53">
        <v>45000</v>
      </c>
      <c r="Q53" t="s">
        <v>7</v>
      </c>
      <c r="R53">
        <v>45000</v>
      </c>
      <c r="S53" t="s">
        <v>8</v>
      </c>
      <c r="T53" t="s">
        <v>17984</v>
      </c>
      <c r="U53" t="s">
        <v>17985</v>
      </c>
      <c r="V53" t="s">
        <v>17986</v>
      </c>
      <c r="W53">
        <v>-4.06327E-4</v>
      </c>
    </row>
    <row r="54" spans="5:23">
      <c r="E54" t="s">
        <v>9</v>
      </c>
      <c r="F54">
        <v>23558.9</v>
      </c>
      <c r="G54" t="s">
        <v>1</v>
      </c>
      <c r="H54" t="s">
        <v>10</v>
      </c>
      <c r="I54" t="s">
        <v>3</v>
      </c>
      <c r="J54">
        <v>0.974051</v>
      </c>
      <c r="K54" t="s">
        <v>4</v>
      </c>
      <c r="L54">
        <v>4473.84</v>
      </c>
      <c r="M54" t="s">
        <v>5</v>
      </c>
      <c r="N54">
        <v>10.058470796996</v>
      </c>
      <c r="O54" t="s">
        <v>6</v>
      </c>
      <c r="P54">
        <v>45000</v>
      </c>
      <c r="Q54" t="s">
        <v>7</v>
      </c>
      <c r="R54">
        <v>45000</v>
      </c>
      <c r="S54" t="s">
        <v>11</v>
      </c>
      <c r="T54" t="s">
        <v>17987</v>
      </c>
      <c r="U54" t="s">
        <v>17988</v>
      </c>
      <c r="V54" t="s">
        <v>17989</v>
      </c>
      <c r="W54">
        <v>1.1876600000000001E-3</v>
      </c>
    </row>
    <row r="55" spans="5:23">
      <c r="E55" t="s">
        <v>12</v>
      </c>
      <c r="F55">
        <v>25154.7</v>
      </c>
      <c r="G55" t="s">
        <v>1</v>
      </c>
      <c r="H55" t="s">
        <v>2</v>
      </c>
      <c r="I55" t="s">
        <v>3</v>
      </c>
      <c r="J55">
        <v>0.94920199999999999</v>
      </c>
      <c r="K55" t="s">
        <v>4</v>
      </c>
      <c r="L55">
        <v>4412.28</v>
      </c>
      <c r="M55" t="s">
        <v>5</v>
      </c>
      <c r="N55">
        <v>10.198801187735</v>
      </c>
      <c r="O55" t="s">
        <v>6</v>
      </c>
      <c r="P55">
        <v>45000</v>
      </c>
      <c r="Q55" t="s">
        <v>7</v>
      </c>
      <c r="R55">
        <v>45000</v>
      </c>
      <c r="S55" t="s">
        <v>13</v>
      </c>
      <c r="T55" t="s">
        <v>17984</v>
      </c>
      <c r="U55" t="s">
        <v>17985</v>
      </c>
      <c r="V55" t="s">
        <v>17986</v>
      </c>
      <c r="W55">
        <v>-4.06327E-4</v>
      </c>
    </row>
    <row r="56" spans="5:23">
      <c r="E56" t="s">
        <v>12</v>
      </c>
      <c r="F56">
        <v>25221.8</v>
      </c>
      <c r="G56" t="s">
        <v>1</v>
      </c>
      <c r="H56" t="s">
        <v>14</v>
      </c>
      <c r="I56" t="s">
        <v>3</v>
      </c>
      <c r="J56">
        <v>0.94445500000000004</v>
      </c>
      <c r="K56" t="s">
        <v>4</v>
      </c>
      <c r="L56">
        <v>4444.8999999999996</v>
      </c>
      <c r="M56" t="s">
        <v>5</v>
      </c>
      <c r="N56">
        <v>10.123972924927999</v>
      </c>
      <c r="O56" t="s">
        <v>6</v>
      </c>
      <c r="P56">
        <v>45000</v>
      </c>
      <c r="Q56" t="s">
        <v>7</v>
      </c>
      <c r="R56">
        <v>45000</v>
      </c>
      <c r="S56" t="s">
        <v>15</v>
      </c>
      <c r="T56" t="s">
        <v>17990</v>
      </c>
      <c r="U56" t="s">
        <v>17991</v>
      </c>
      <c r="V56" t="s">
        <v>17992</v>
      </c>
      <c r="W56">
        <v>-9.6802300000000004E-4</v>
      </c>
    </row>
    <row r="57" spans="5:23">
      <c r="E57" t="s">
        <v>16</v>
      </c>
      <c r="F57">
        <v>25221.8</v>
      </c>
      <c r="G57" t="s">
        <v>1</v>
      </c>
      <c r="H57" t="s">
        <v>14</v>
      </c>
      <c r="I57" t="s">
        <v>3</v>
      </c>
      <c r="J57">
        <v>0.94445500000000004</v>
      </c>
      <c r="K57" t="s">
        <v>4</v>
      </c>
      <c r="L57">
        <v>4444.8999999999996</v>
      </c>
      <c r="M57" t="s">
        <v>5</v>
      </c>
      <c r="N57">
        <v>10.123972924927999</v>
      </c>
      <c r="O57" t="s">
        <v>6</v>
      </c>
      <c r="P57">
        <v>45000</v>
      </c>
      <c r="Q57" t="s">
        <v>7</v>
      </c>
      <c r="R57">
        <v>45000</v>
      </c>
      <c r="S57" t="s">
        <v>15</v>
      </c>
      <c r="T57" t="s">
        <v>17990</v>
      </c>
      <c r="U57" t="s">
        <v>17991</v>
      </c>
      <c r="V57" t="s">
        <v>17992</v>
      </c>
      <c r="W57">
        <v>-9.6802300000000004E-4</v>
      </c>
    </row>
    <row r="58" spans="5:23">
      <c r="E58" t="s">
        <v>16</v>
      </c>
      <c r="F58">
        <v>28911.8</v>
      </c>
      <c r="G58" t="s">
        <v>1</v>
      </c>
      <c r="H58" t="s">
        <v>17</v>
      </c>
      <c r="I58" t="s">
        <v>3</v>
      </c>
      <c r="J58">
        <v>0.89592000000000005</v>
      </c>
      <c r="K58" t="s">
        <v>4</v>
      </c>
      <c r="L58">
        <v>4309.1000000000004</v>
      </c>
      <c r="M58" t="s">
        <v>5</v>
      </c>
      <c r="N58">
        <v>10.443008202290001</v>
      </c>
      <c r="O58" t="s">
        <v>6</v>
      </c>
      <c r="P58">
        <v>45000</v>
      </c>
      <c r="Q58" t="s">
        <v>7</v>
      </c>
      <c r="R58">
        <v>45000</v>
      </c>
      <c r="S58" t="s">
        <v>18</v>
      </c>
      <c r="T58" t="s">
        <v>17993</v>
      </c>
      <c r="U58" t="s">
        <v>17994</v>
      </c>
      <c r="V58" t="s">
        <v>17995</v>
      </c>
      <c r="W58">
        <v>5.9195999999999997E-3</v>
      </c>
    </row>
    <row r="59" spans="5:23">
      <c r="E59" t="s">
        <v>19</v>
      </c>
      <c r="F59">
        <v>28911.8</v>
      </c>
      <c r="G59" t="s">
        <v>1</v>
      </c>
      <c r="H59" t="s">
        <v>17</v>
      </c>
      <c r="I59" t="s">
        <v>3</v>
      </c>
      <c r="J59">
        <v>0.89592000000000005</v>
      </c>
      <c r="K59" t="s">
        <v>4</v>
      </c>
      <c r="L59">
        <v>4309.1000000000004</v>
      </c>
      <c r="M59" t="s">
        <v>5</v>
      </c>
      <c r="N59">
        <v>10.443008202290001</v>
      </c>
      <c r="O59" t="s">
        <v>6</v>
      </c>
      <c r="P59">
        <v>45000</v>
      </c>
      <c r="Q59" t="s">
        <v>7</v>
      </c>
      <c r="R59">
        <v>45000</v>
      </c>
      <c r="S59" t="s">
        <v>20</v>
      </c>
      <c r="T59" t="s">
        <v>17993</v>
      </c>
      <c r="U59" t="s">
        <v>17994</v>
      </c>
      <c r="V59" t="s">
        <v>17995</v>
      </c>
      <c r="W59">
        <v>5.9195999999999997E-3</v>
      </c>
    </row>
    <row r="60" spans="5:23">
      <c r="E60" t="s">
        <v>19</v>
      </c>
      <c r="F60">
        <v>28555.4</v>
      </c>
      <c r="G60" t="s">
        <v>1</v>
      </c>
      <c r="H60" t="s">
        <v>2</v>
      </c>
      <c r="I60" t="s">
        <v>3</v>
      </c>
      <c r="J60">
        <v>0.89421700000000004</v>
      </c>
      <c r="K60" t="s">
        <v>4</v>
      </c>
      <c r="L60">
        <v>4379.5</v>
      </c>
      <c r="M60" t="s">
        <v>5</v>
      </c>
      <c r="N60">
        <v>10.27513805764</v>
      </c>
      <c r="O60" t="s">
        <v>6</v>
      </c>
      <c r="P60">
        <v>45000</v>
      </c>
      <c r="Q60" t="s">
        <v>7</v>
      </c>
      <c r="R60">
        <v>45000</v>
      </c>
      <c r="S60" t="s">
        <v>21</v>
      </c>
      <c r="T60" t="s">
        <v>17996</v>
      </c>
      <c r="U60" t="s">
        <v>17997</v>
      </c>
      <c r="V60" t="s">
        <v>17998</v>
      </c>
      <c r="W60">
        <v>3.5683500000000001E-3</v>
      </c>
    </row>
    <row r="61" spans="5:23">
      <c r="E61" t="s">
        <v>22</v>
      </c>
      <c r="F61">
        <v>28555.4</v>
      </c>
      <c r="G61" t="s">
        <v>1</v>
      </c>
      <c r="H61" t="s">
        <v>2</v>
      </c>
      <c r="I61" t="s">
        <v>3</v>
      </c>
      <c r="J61">
        <v>0.89421700000000004</v>
      </c>
      <c r="K61" t="s">
        <v>4</v>
      </c>
      <c r="L61">
        <v>4379.5</v>
      </c>
      <c r="M61" t="s">
        <v>5</v>
      </c>
      <c r="N61">
        <v>10.27513805764</v>
      </c>
      <c r="O61" t="s">
        <v>6</v>
      </c>
      <c r="P61">
        <v>45000</v>
      </c>
      <c r="Q61" t="s">
        <v>7</v>
      </c>
      <c r="R61">
        <v>45000</v>
      </c>
      <c r="S61" t="s">
        <v>21</v>
      </c>
      <c r="T61" t="s">
        <v>17996</v>
      </c>
      <c r="U61" t="s">
        <v>17997</v>
      </c>
      <c r="V61" t="s">
        <v>17998</v>
      </c>
      <c r="W61">
        <v>3.5683500000000001E-3</v>
      </c>
    </row>
    <row r="62" spans="5:23">
      <c r="E62" t="s">
        <v>22</v>
      </c>
      <c r="F62">
        <v>33387.699999999997</v>
      </c>
      <c r="G62" t="s">
        <v>1</v>
      </c>
      <c r="H62" t="s">
        <v>23</v>
      </c>
      <c r="I62" t="s">
        <v>3</v>
      </c>
      <c r="J62">
        <v>0.845333</v>
      </c>
      <c r="K62" t="s">
        <v>4</v>
      </c>
      <c r="L62">
        <v>4191.3900000000003</v>
      </c>
      <c r="M62" t="s">
        <v>5</v>
      </c>
      <c r="N62">
        <v>10.736306455286</v>
      </c>
      <c r="O62" t="s">
        <v>6</v>
      </c>
      <c r="P62">
        <v>45000</v>
      </c>
      <c r="Q62" t="s">
        <v>7</v>
      </c>
      <c r="R62">
        <v>45000</v>
      </c>
      <c r="S62" t="s">
        <v>24</v>
      </c>
      <c r="T62" t="s">
        <v>17999</v>
      </c>
      <c r="U62" t="s">
        <v>18000</v>
      </c>
      <c r="V62" t="s">
        <v>18001</v>
      </c>
      <c r="W62">
        <v>1.0412899999999999E-2</v>
      </c>
    </row>
    <row r="63" spans="5:23">
      <c r="E63" t="s">
        <v>25</v>
      </c>
      <c r="F63">
        <v>33387.699999999997</v>
      </c>
      <c r="G63" t="s">
        <v>1</v>
      </c>
      <c r="H63" t="s">
        <v>23</v>
      </c>
      <c r="I63" t="s">
        <v>3</v>
      </c>
      <c r="J63">
        <v>0.845333</v>
      </c>
      <c r="K63" t="s">
        <v>4</v>
      </c>
      <c r="L63">
        <v>4191.3900000000003</v>
      </c>
      <c r="M63" t="s">
        <v>5</v>
      </c>
      <c r="N63">
        <v>10.736306455286</v>
      </c>
      <c r="O63" t="s">
        <v>6</v>
      </c>
      <c r="P63">
        <v>45000</v>
      </c>
      <c r="Q63" t="s">
        <v>7</v>
      </c>
      <c r="R63">
        <v>45000</v>
      </c>
      <c r="S63" t="s">
        <v>26</v>
      </c>
      <c r="T63" t="s">
        <v>17999</v>
      </c>
      <c r="U63" t="s">
        <v>18000</v>
      </c>
      <c r="V63" t="s">
        <v>18001</v>
      </c>
      <c r="W63">
        <v>1.0412899999999999E-2</v>
      </c>
    </row>
    <row r="64" spans="5:23">
      <c r="E64" t="s">
        <v>25</v>
      </c>
      <c r="F64">
        <v>33487.199999999997</v>
      </c>
      <c r="G64" t="s">
        <v>1</v>
      </c>
      <c r="H64" t="s">
        <v>27</v>
      </c>
      <c r="I64" t="s">
        <v>3</v>
      </c>
      <c r="J64">
        <v>0.83283399999999996</v>
      </c>
      <c r="K64" t="s">
        <v>4</v>
      </c>
      <c r="L64">
        <v>4305.3100000000004</v>
      </c>
      <c r="M64" t="s">
        <v>5</v>
      </c>
      <c r="N64">
        <v>10.452210997176</v>
      </c>
      <c r="O64" t="s">
        <v>6</v>
      </c>
      <c r="P64">
        <v>45000</v>
      </c>
      <c r="Q64" t="s">
        <v>7</v>
      </c>
      <c r="R64">
        <v>45000</v>
      </c>
      <c r="S64" t="s">
        <v>28</v>
      </c>
      <c r="T64" t="s">
        <v>18002</v>
      </c>
      <c r="U64" t="s">
        <v>18003</v>
      </c>
      <c r="V64" t="s">
        <v>18004</v>
      </c>
      <c r="W64">
        <v>1.4765500000000001E-2</v>
      </c>
    </row>
    <row r="65" spans="5:23">
      <c r="E65" t="s">
        <v>29</v>
      </c>
      <c r="F65">
        <v>33487.199999999997</v>
      </c>
      <c r="G65" t="s">
        <v>1</v>
      </c>
      <c r="H65" t="s">
        <v>27</v>
      </c>
      <c r="I65" t="s">
        <v>3</v>
      </c>
      <c r="J65">
        <v>0.83283399999999996</v>
      </c>
      <c r="K65" t="s">
        <v>4</v>
      </c>
      <c r="L65">
        <v>4305.3100000000004</v>
      </c>
      <c r="M65" t="s">
        <v>5</v>
      </c>
      <c r="N65">
        <v>10.452210997176</v>
      </c>
      <c r="O65" t="s">
        <v>6</v>
      </c>
      <c r="P65">
        <v>45000</v>
      </c>
      <c r="Q65" t="s">
        <v>7</v>
      </c>
      <c r="R65">
        <v>45000</v>
      </c>
      <c r="S65" t="s">
        <v>28</v>
      </c>
      <c r="T65" t="s">
        <v>18002</v>
      </c>
      <c r="U65" t="s">
        <v>18003</v>
      </c>
      <c r="V65" t="s">
        <v>18004</v>
      </c>
      <c r="W65">
        <v>1.4765500000000001E-2</v>
      </c>
    </row>
    <row r="66" spans="5:23">
      <c r="E66" t="s">
        <v>29</v>
      </c>
      <c r="F66">
        <v>39561.599999999999</v>
      </c>
      <c r="G66" t="s">
        <v>1</v>
      </c>
      <c r="H66" t="s">
        <v>30</v>
      </c>
      <c r="I66" t="s">
        <v>3</v>
      </c>
      <c r="J66">
        <v>0.78872399999999998</v>
      </c>
      <c r="K66" t="s">
        <v>4</v>
      </c>
      <c r="L66">
        <v>4063.28</v>
      </c>
      <c r="M66" t="s">
        <v>5</v>
      </c>
      <c r="N66">
        <v>11.074798006164</v>
      </c>
      <c r="O66" t="s">
        <v>6</v>
      </c>
      <c r="P66">
        <v>45000</v>
      </c>
      <c r="Q66" t="s">
        <v>7</v>
      </c>
      <c r="R66">
        <v>45000</v>
      </c>
      <c r="S66" t="s">
        <v>31</v>
      </c>
      <c r="T66" t="s">
        <v>18005</v>
      </c>
      <c r="U66" t="s">
        <v>18006</v>
      </c>
      <c r="V66" t="s">
        <v>18007</v>
      </c>
      <c r="W66">
        <v>1.9429800000000001E-2</v>
      </c>
    </row>
    <row r="67" spans="5:23">
      <c r="E67" t="s">
        <v>32</v>
      </c>
      <c r="F67">
        <v>39561.599999999999</v>
      </c>
      <c r="G67" t="s">
        <v>1</v>
      </c>
      <c r="H67" t="s">
        <v>30</v>
      </c>
      <c r="I67" t="s">
        <v>3</v>
      </c>
      <c r="J67">
        <v>0.78872399999999998</v>
      </c>
      <c r="K67" t="s">
        <v>4</v>
      </c>
      <c r="L67">
        <v>4063.28</v>
      </c>
      <c r="M67" t="s">
        <v>5</v>
      </c>
      <c r="N67">
        <v>11.074798006164</v>
      </c>
      <c r="O67" t="s">
        <v>6</v>
      </c>
      <c r="P67">
        <v>45000</v>
      </c>
      <c r="Q67" t="s">
        <v>7</v>
      </c>
      <c r="R67">
        <v>45000</v>
      </c>
      <c r="S67" t="s">
        <v>33</v>
      </c>
      <c r="T67" t="s">
        <v>18005</v>
      </c>
      <c r="U67" t="s">
        <v>18006</v>
      </c>
      <c r="V67" t="s">
        <v>18007</v>
      </c>
      <c r="W67">
        <v>1.9429800000000001E-2</v>
      </c>
    </row>
    <row r="68" spans="5:23">
      <c r="E68" t="s">
        <v>32</v>
      </c>
      <c r="F68">
        <v>38148.9</v>
      </c>
      <c r="G68" t="s">
        <v>1</v>
      </c>
      <c r="H68" t="s">
        <v>17</v>
      </c>
      <c r="I68" t="s">
        <v>3</v>
      </c>
      <c r="J68">
        <v>0.78800800000000004</v>
      </c>
      <c r="K68" t="s">
        <v>4</v>
      </c>
      <c r="L68">
        <v>4221.3999999999996</v>
      </c>
      <c r="M68" t="s">
        <v>5</v>
      </c>
      <c r="N68">
        <v>10.659967406645</v>
      </c>
      <c r="O68" t="s">
        <v>6</v>
      </c>
      <c r="P68">
        <v>45000</v>
      </c>
      <c r="Q68" t="s">
        <v>7</v>
      </c>
      <c r="R68">
        <v>45000</v>
      </c>
      <c r="S68" t="s">
        <v>34</v>
      </c>
      <c r="T68" t="s">
        <v>18008</v>
      </c>
      <c r="U68" t="s">
        <v>18009</v>
      </c>
      <c r="V68" t="s">
        <v>18010</v>
      </c>
      <c r="W68">
        <v>1.6325900000000001E-2</v>
      </c>
    </row>
    <row r="69" spans="5:23">
      <c r="E69" t="s">
        <v>35</v>
      </c>
      <c r="F69">
        <v>38148.9</v>
      </c>
      <c r="G69" t="s">
        <v>1</v>
      </c>
      <c r="H69" t="s">
        <v>17</v>
      </c>
      <c r="I69" t="s">
        <v>3</v>
      </c>
      <c r="J69">
        <v>0.78800800000000004</v>
      </c>
      <c r="K69" t="s">
        <v>4</v>
      </c>
      <c r="L69">
        <v>4221.3999999999996</v>
      </c>
      <c r="M69" t="s">
        <v>5</v>
      </c>
      <c r="N69">
        <v>10.659967406645</v>
      </c>
      <c r="O69" t="s">
        <v>6</v>
      </c>
      <c r="P69">
        <v>45000</v>
      </c>
      <c r="Q69" t="s">
        <v>7</v>
      </c>
      <c r="R69">
        <v>45000</v>
      </c>
      <c r="S69" t="s">
        <v>34</v>
      </c>
      <c r="T69" t="s">
        <v>18008</v>
      </c>
      <c r="U69" t="s">
        <v>18009</v>
      </c>
      <c r="V69" t="s">
        <v>18010</v>
      </c>
      <c r="W69">
        <v>1.6325900000000001E-2</v>
      </c>
    </row>
    <row r="70" spans="5:23">
      <c r="E70" t="s">
        <v>35</v>
      </c>
      <c r="F70">
        <v>47090.400000000001</v>
      </c>
      <c r="G70" t="s">
        <v>1</v>
      </c>
      <c r="H70" t="s">
        <v>36</v>
      </c>
      <c r="I70" t="s">
        <v>3</v>
      </c>
      <c r="J70">
        <v>0.73520099999999999</v>
      </c>
      <c r="K70" t="s">
        <v>4</v>
      </c>
      <c r="L70">
        <v>3928.76</v>
      </c>
      <c r="M70" t="s">
        <v>5</v>
      </c>
      <c r="N70">
        <v>11.454001917155001</v>
      </c>
      <c r="O70" t="s">
        <v>6</v>
      </c>
      <c r="P70">
        <v>45000</v>
      </c>
      <c r="Q70" t="s">
        <v>7</v>
      </c>
      <c r="R70">
        <v>45000</v>
      </c>
      <c r="S70" t="s">
        <v>37</v>
      </c>
      <c r="T70" t="s">
        <v>18011</v>
      </c>
      <c r="U70" t="s">
        <v>18012</v>
      </c>
      <c r="V70" t="s">
        <v>18013</v>
      </c>
      <c r="W70">
        <v>1.76726E-2</v>
      </c>
    </row>
    <row r="71" spans="5:23">
      <c r="E71" t="s">
        <v>38</v>
      </c>
      <c r="F71">
        <v>47090.400000000001</v>
      </c>
      <c r="G71" t="s">
        <v>1</v>
      </c>
      <c r="H71" t="s">
        <v>36</v>
      </c>
      <c r="I71" t="s">
        <v>3</v>
      </c>
      <c r="J71">
        <v>0.73520099999999999</v>
      </c>
      <c r="K71" t="s">
        <v>4</v>
      </c>
      <c r="L71">
        <v>3928.76</v>
      </c>
      <c r="M71" t="s">
        <v>5</v>
      </c>
      <c r="N71">
        <v>11.454001917155001</v>
      </c>
      <c r="O71" t="s">
        <v>6</v>
      </c>
      <c r="P71">
        <v>45000</v>
      </c>
      <c r="Q71" t="s">
        <v>7</v>
      </c>
      <c r="R71">
        <v>45000</v>
      </c>
      <c r="S71" t="s">
        <v>39</v>
      </c>
      <c r="T71" t="s">
        <v>18011</v>
      </c>
      <c r="U71" t="s">
        <v>18012</v>
      </c>
      <c r="V71" t="s">
        <v>18013</v>
      </c>
      <c r="W71">
        <v>1.76726E-2</v>
      </c>
    </row>
    <row r="72" spans="5:23">
      <c r="E72" t="s">
        <v>38</v>
      </c>
      <c r="F72">
        <v>44106</v>
      </c>
      <c r="G72" t="s">
        <v>1</v>
      </c>
      <c r="H72" t="s">
        <v>40</v>
      </c>
      <c r="I72" t="s">
        <v>3</v>
      </c>
      <c r="J72">
        <v>0.740726</v>
      </c>
      <c r="K72" t="s">
        <v>4</v>
      </c>
      <c r="L72">
        <v>4132.26</v>
      </c>
      <c r="M72" t="s">
        <v>5</v>
      </c>
      <c r="N72">
        <v>10.889929215866999</v>
      </c>
      <c r="O72" t="s">
        <v>6</v>
      </c>
      <c r="P72">
        <v>45000</v>
      </c>
      <c r="Q72" t="s">
        <v>7</v>
      </c>
      <c r="R72">
        <v>45000</v>
      </c>
      <c r="S72" t="s">
        <v>41</v>
      </c>
      <c r="T72" t="s">
        <v>18014</v>
      </c>
      <c r="U72" t="s">
        <v>18015</v>
      </c>
      <c r="V72" t="s">
        <v>18016</v>
      </c>
      <c r="W72">
        <v>2.4790300000000001E-2</v>
      </c>
    </row>
    <row r="73" spans="5:23">
      <c r="E73" t="s">
        <v>42</v>
      </c>
      <c r="F73">
        <v>44106</v>
      </c>
      <c r="G73" t="s">
        <v>1</v>
      </c>
      <c r="H73" t="s">
        <v>40</v>
      </c>
      <c r="I73" t="s">
        <v>3</v>
      </c>
      <c r="J73">
        <v>0.740726</v>
      </c>
      <c r="K73" t="s">
        <v>4</v>
      </c>
      <c r="L73">
        <v>4132.26</v>
      </c>
      <c r="M73" t="s">
        <v>5</v>
      </c>
      <c r="N73">
        <v>10.889929215866999</v>
      </c>
      <c r="O73" t="s">
        <v>6</v>
      </c>
      <c r="P73">
        <v>45000</v>
      </c>
      <c r="Q73" t="s">
        <v>7</v>
      </c>
      <c r="R73">
        <v>45000</v>
      </c>
      <c r="S73" t="s">
        <v>41</v>
      </c>
      <c r="T73" t="s">
        <v>18014</v>
      </c>
      <c r="U73" t="s">
        <v>18015</v>
      </c>
      <c r="V73" t="s">
        <v>18016</v>
      </c>
      <c r="W73">
        <v>2.4790300000000001E-2</v>
      </c>
    </row>
    <row r="74" spans="5:23">
      <c r="E74" t="s">
        <v>42</v>
      </c>
      <c r="F74">
        <v>23509.599999999999</v>
      </c>
      <c r="G74" t="s">
        <v>1</v>
      </c>
      <c r="H74" t="s">
        <v>14</v>
      </c>
      <c r="I74" t="s">
        <v>3</v>
      </c>
      <c r="J74">
        <v>0.97678299999999996</v>
      </c>
      <c r="K74" t="s">
        <v>4</v>
      </c>
      <c r="L74">
        <v>4458.1899999999996</v>
      </c>
      <c r="M74" t="s">
        <v>5</v>
      </c>
      <c r="N74">
        <v>10.093791527304001</v>
      </c>
      <c r="O74" t="s">
        <v>6</v>
      </c>
      <c r="P74">
        <v>45000</v>
      </c>
      <c r="Q74" t="s">
        <v>7</v>
      </c>
      <c r="R74">
        <v>45000</v>
      </c>
      <c r="S74" t="s">
        <v>43</v>
      </c>
      <c r="T74" t="s">
        <v>18017</v>
      </c>
      <c r="U74" t="s">
        <v>18018</v>
      </c>
      <c r="V74" t="s">
        <v>18019</v>
      </c>
      <c r="W74">
        <v>-3.6476999999999999E-4</v>
      </c>
    </row>
    <row r="75" spans="5:23">
      <c r="E75" t="s">
        <v>44</v>
      </c>
      <c r="F75">
        <v>23509.599999999999</v>
      </c>
      <c r="G75" t="s">
        <v>1</v>
      </c>
      <c r="H75" t="s">
        <v>14</v>
      </c>
      <c r="I75" t="s">
        <v>3</v>
      </c>
      <c r="J75">
        <v>0.97678299999999996</v>
      </c>
      <c r="K75" t="s">
        <v>4</v>
      </c>
      <c r="L75">
        <v>4458.1899999999996</v>
      </c>
      <c r="M75" t="s">
        <v>5</v>
      </c>
      <c r="N75">
        <v>10.093791527304001</v>
      </c>
      <c r="O75" t="s">
        <v>6</v>
      </c>
      <c r="P75">
        <v>45000</v>
      </c>
      <c r="Q75" t="s">
        <v>7</v>
      </c>
      <c r="R75">
        <v>45000</v>
      </c>
      <c r="S75" t="s">
        <v>45</v>
      </c>
      <c r="T75" t="s">
        <v>18017</v>
      </c>
      <c r="U75" t="s">
        <v>18018</v>
      </c>
      <c r="V75" t="s">
        <v>18019</v>
      </c>
      <c r="W75">
        <v>-3.6476999999999999E-4</v>
      </c>
    </row>
    <row r="76" spans="5:23">
      <c r="E76" t="s">
        <v>44</v>
      </c>
      <c r="F76">
        <v>23558.9</v>
      </c>
      <c r="G76" t="s">
        <v>1</v>
      </c>
      <c r="H76" t="s">
        <v>10</v>
      </c>
      <c r="I76" t="s">
        <v>3</v>
      </c>
      <c r="J76">
        <v>0.974051</v>
      </c>
      <c r="K76" t="s">
        <v>4</v>
      </c>
      <c r="L76">
        <v>4473.84</v>
      </c>
      <c r="M76" t="s">
        <v>5</v>
      </c>
      <c r="N76">
        <v>10.058470796996</v>
      </c>
      <c r="O76" t="s">
        <v>6</v>
      </c>
      <c r="P76">
        <v>45000</v>
      </c>
      <c r="Q76" t="s">
        <v>7</v>
      </c>
      <c r="R76">
        <v>45000</v>
      </c>
      <c r="S76" t="s">
        <v>11</v>
      </c>
      <c r="T76" t="s">
        <v>17987</v>
      </c>
      <c r="U76" t="s">
        <v>17988</v>
      </c>
      <c r="V76" t="s">
        <v>17989</v>
      </c>
      <c r="W76">
        <v>1.1876600000000001E-3</v>
      </c>
    </row>
    <row r="77" spans="5:23">
      <c r="E77" t="s">
        <v>0</v>
      </c>
      <c r="F77">
        <v>25296.3</v>
      </c>
      <c r="G77" t="s">
        <v>1</v>
      </c>
      <c r="H77" t="s">
        <v>2</v>
      </c>
      <c r="I77" t="s">
        <v>3</v>
      </c>
      <c r="J77">
        <v>0.94656899999999999</v>
      </c>
      <c r="K77" t="s">
        <v>4</v>
      </c>
      <c r="L77">
        <v>4412.03</v>
      </c>
      <c r="M77" t="s">
        <v>5</v>
      </c>
      <c r="N77">
        <v>10.199386218925</v>
      </c>
      <c r="O77" t="s">
        <v>6</v>
      </c>
      <c r="P77">
        <v>45000</v>
      </c>
      <c r="Q77" t="s">
        <v>7</v>
      </c>
      <c r="R77">
        <v>45000</v>
      </c>
      <c r="S77" t="s">
        <v>8</v>
      </c>
      <c r="T77" t="s">
        <v>18020</v>
      </c>
      <c r="U77" t="s">
        <v>18021</v>
      </c>
      <c r="V77" t="s">
        <v>18022</v>
      </c>
      <c r="W77">
        <v>-1.2120900000000001E-3</v>
      </c>
    </row>
    <row r="78" spans="5:23">
      <c r="E78" t="s">
        <v>9</v>
      </c>
      <c r="F78">
        <v>23679.599999999999</v>
      </c>
      <c r="G78" t="s">
        <v>1</v>
      </c>
      <c r="H78" t="s">
        <v>10</v>
      </c>
      <c r="I78" t="s">
        <v>3</v>
      </c>
      <c r="J78">
        <v>0.97158199999999995</v>
      </c>
      <c r="K78" t="s">
        <v>4</v>
      </c>
      <c r="L78">
        <v>4473.7</v>
      </c>
      <c r="M78" t="s">
        <v>5</v>
      </c>
      <c r="N78">
        <v>10.058788629804001</v>
      </c>
      <c r="O78" t="s">
        <v>6</v>
      </c>
      <c r="P78">
        <v>45000</v>
      </c>
      <c r="Q78" t="s">
        <v>7</v>
      </c>
      <c r="R78">
        <v>45000</v>
      </c>
      <c r="S78" t="s">
        <v>11</v>
      </c>
      <c r="T78" t="s">
        <v>18023</v>
      </c>
      <c r="U78" t="s">
        <v>18024</v>
      </c>
      <c r="V78" t="s">
        <v>18025</v>
      </c>
      <c r="W78">
        <v>1.1328899999999999E-3</v>
      </c>
    </row>
    <row r="79" spans="5:23">
      <c r="E79" t="s">
        <v>12</v>
      </c>
      <c r="F79">
        <v>25296.3</v>
      </c>
      <c r="G79" t="s">
        <v>1</v>
      </c>
      <c r="H79" t="s">
        <v>2</v>
      </c>
      <c r="I79" t="s">
        <v>3</v>
      </c>
      <c r="J79">
        <v>0.94656899999999999</v>
      </c>
      <c r="K79" t="s">
        <v>4</v>
      </c>
      <c r="L79">
        <v>4412.03</v>
      </c>
      <c r="M79" t="s">
        <v>5</v>
      </c>
      <c r="N79">
        <v>10.199386218925</v>
      </c>
      <c r="O79" t="s">
        <v>6</v>
      </c>
      <c r="P79">
        <v>45000</v>
      </c>
      <c r="Q79" t="s">
        <v>7</v>
      </c>
      <c r="R79">
        <v>45000</v>
      </c>
      <c r="S79" t="s">
        <v>13</v>
      </c>
      <c r="T79" t="s">
        <v>18020</v>
      </c>
      <c r="U79" t="s">
        <v>18021</v>
      </c>
      <c r="V79" t="s">
        <v>18022</v>
      </c>
      <c r="W79">
        <v>-1.2120900000000001E-3</v>
      </c>
    </row>
    <row r="80" spans="5:23">
      <c r="E80" t="s">
        <v>12</v>
      </c>
      <c r="F80">
        <v>25024.2</v>
      </c>
      <c r="G80" t="s">
        <v>1</v>
      </c>
      <c r="H80" t="s">
        <v>14</v>
      </c>
      <c r="I80" t="s">
        <v>3</v>
      </c>
      <c r="J80">
        <v>0.94818800000000003</v>
      </c>
      <c r="K80" t="s">
        <v>4</v>
      </c>
      <c r="L80">
        <v>4444.79</v>
      </c>
      <c r="M80" t="s">
        <v>5</v>
      </c>
      <c r="N80">
        <v>10.124216876087999</v>
      </c>
      <c r="O80" t="s">
        <v>6</v>
      </c>
      <c r="P80">
        <v>45000</v>
      </c>
      <c r="Q80" t="s">
        <v>7</v>
      </c>
      <c r="R80">
        <v>45000</v>
      </c>
      <c r="S80" t="s">
        <v>15</v>
      </c>
      <c r="T80" t="s">
        <v>18026</v>
      </c>
      <c r="U80" t="s">
        <v>18027</v>
      </c>
      <c r="V80" t="s">
        <v>18028</v>
      </c>
      <c r="W80">
        <v>2.47773E-3</v>
      </c>
    </row>
    <row r="81" spans="5:23">
      <c r="E81" t="s">
        <v>16</v>
      </c>
      <c r="F81">
        <v>25024.2</v>
      </c>
      <c r="G81" t="s">
        <v>1</v>
      </c>
      <c r="H81" t="s">
        <v>14</v>
      </c>
      <c r="I81" t="s">
        <v>3</v>
      </c>
      <c r="J81">
        <v>0.94818800000000003</v>
      </c>
      <c r="K81" t="s">
        <v>4</v>
      </c>
      <c r="L81">
        <v>4444.79</v>
      </c>
      <c r="M81" t="s">
        <v>5</v>
      </c>
      <c r="N81">
        <v>10.124216876087999</v>
      </c>
      <c r="O81" t="s">
        <v>6</v>
      </c>
      <c r="P81">
        <v>45000</v>
      </c>
      <c r="Q81" t="s">
        <v>7</v>
      </c>
      <c r="R81">
        <v>45000</v>
      </c>
      <c r="S81" t="s">
        <v>15</v>
      </c>
      <c r="T81" t="s">
        <v>18026</v>
      </c>
      <c r="U81" t="s">
        <v>18027</v>
      </c>
      <c r="V81" t="s">
        <v>18028</v>
      </c>
      <c r="W81">
        <v>2.47773E-3</v>
      </c>
    </row>
    <row r="82" spans="5:23">
      <c r="E82" t="s">
        <v>16</v>
      </c>
      <c r="F82">
        <v>29218.400000000001</v>
      </c>
      <c r="G82" t="s">
        <v>1</v>
      </c>
      <c r="H82" t="s">
        <v>17</v>
      </c>
      <c r="I82" t="s">
        <v>3</v>
      </c>
      <c r="J82">
        <v>0.89124800000000004</v>
      </c>
      <c r="K82" t="s">
        <v>4</v>
      </c>
      <c r="L82">
        <v>4308.7</v>
      </c>
      <c r="M82" t="s">
        <v>5</v>
      </c>
      <c r="N82">
        <v>10.44398272794</v>
      </c>
      <c r="O82" t="s">
        <v>6</v>
      </c>
      <c r="P82">
        <v>45000</v>
      </c>
      <c r="Q82" t="s">
        <v>7</v>
      </c>
      <c r="R82">
        <v>45000</v>
      </c>
      <c r="S82" t="s">
        <v>18</v>
      </c>
      <c r="T82" t="s">
        <v>18029</v>
      </c>
      <c r="U82" t="s">
        <v>18030</v>
      </c>
      <c r="V82" t="s">
        <v>18031</v>
      </c>
      <c r="W82">
        <v>2.6886800000000001E-3</v>
      </c>
    </row>
    <row r="83" spans="5:23">
      <c r="E83" t="s">
        <v>19</v>
      </c>
      <c r="F83">
        <v>29218.400000000001</v>
      </c>
      <c r="G83" t="s">
        <v>1</v>
      </c>
      <c r="H83" t="s">
        <v>17</v>
      </c>
      <c r="I83" t="s">
        <v>3</v>
      </c>
      <c r="J83">
        <v>0.89124800000000004</v>
      </c>
      <c r="K83" t="s">
        <v>4</v>
      </c>
      <c r="L83">
        <v>4308.7</v>
      </c>
      <c r="M83" t="s">
        <v>5</v>
      </c>
      <c r="N83">
        <v>10.44398272794</v>
      </c>
      <c r="O83" t="s">
        <v>6</v>
      </c>
      <c r="P83">
        <v>45000</v>
      </c>
      <c r="Q83" t="s">
        <v>7</v>
      </c>
      <c r="R83">
        <v>45000</v>
      </c>
      <c r="S83" t="s">
        <v>20</v>
      </c>
      <c r="T83" t="s">
        <v>18029</v>
      </c>
      <c r="U83" t="s">
        <v>18030</v>
      </c>
      <c r="V83" t="s">
        <v>18031</v>
      </c>
      <c r="W83">
        <v>2.6886800000000001E-3</v>
      </c>
    </row>
    <row r="84" spans="5:23">
      <c r="E84" t="s">
        <v>19</v>
      </c>
      <c r="F84">
        <v>28792.1</v>
      </c>
      <c r="G84" t="s">
        <v>1</v>
      </c>
      <c r="H84" t="s">
        <v>2</v>
      </c>
      <c r="I84" t="s">
        <v>3</v>
      </c>
      <c r="J84">
        <v>0.89052699999999996</v>
      </c>
      <c r="K84" t="s">
        <v>4</v>
      </c>
      <c r="L84">
        <v>4379.59</v>
      </c>
      <c r="M84" t="s">
        <v>5</v>
      </c>
      <c r="N84">
        <v>10.274942925912001</v>
      </c>
      <c r="O84" t="s">
        <v>6</v>
      </c>
      <c r="P84">
        <v>45000</v>
      </c>
      <c r="Q84" t="s">
        <v>7</v>
      </c>
      <c r="R84">
        <v>45000</v>
      </c>
      <c r="S84" t="s">
        <v>21</v>
      </c>
      <c r="T84" t="s">
        <v>4473</v>
      </c>
      <c r="U84" t="s">
        <v>18032</v>
      </c>
      <c r="V84" t="s">
        <v>18033</v>
      </c>
      <c r="W84">
        <v>3.29095E-3</v>
      </c>
    </row>
    <row r="85" spans="5:23">
      <c r="E85" t="s">
        <v>22</v>
      </c>
      <c r="F85">
        <v>28792.1</v>
      </c>
      <c r="G85" t="s">
        <v>1</v>
      </c>
      <c r="H85" t="s">
        <v>2</v>
      </c>
      <c r="I85" t="s">
        <v>3</v>
      </c>
      <c r="J85">
        <v>0.89052699999999996</v>
      </c>
      <c r="K85" t="s">
        <v>4</v>
      </c>
      <c r="L85">
        <v>4379.59</v>
      </c>
      <c r="M85" t="s">
        <v>5</v>
      </c>
      <c r="N85">
        <v>10.274942925912001</v>
      </c>
      <c r="O85" t="s">
        <v>6</v>
      </c>
      <c r="P85">
        <v>45000</v>
      </c>
      <c r="Q85" t="s">
        <v>7</v>
      </c>
      <c r="R85">
        <v>45000</v>
      </c>
      <c r="S85" t="s">
        <v>21</v>
      </c>
      <c r="T85" t="s">
        <v>4473</v>
      </c>
      <c r="U85" t="s">
        <v>18032</v>
      </c>
      <c r="V85" t="s">
        <v>18033</v>
      </c>
      <c r="W85">
        <v>3.29095E-3</v>
      </c>
    </row>
    <row r="86" spans="5:23">
      <c r="E86" t="s">
        <v>22</v>
      </c>
      <c r="F86">
        <v>34161.699999999997</v>
      </c>
      <c r="G86" t="s">
        <v>1</v>
      </c>
      <c r="H86" t="s">
        <v>23</v>
      </c>
      <c r="I86" t="s">
        <v>3</v>
      </c>
      <c r="J86">
        <v>0.83589599999999997</v>
      </c>
      <c r="K86" t="s">
        <v>4</v>
      </c>
      <c r="L86">
        <v>4189.45</v>
      </c>
      <c r="M86" t="s">
        <v>5</v>
      </c>
      <c r="N86">
        <v>10.741275570383999</v>
      </c>
      <c r="O86" t="s">
        <v>6</v>
      </c>
      <c r="P86">
        <v>45000</v>
      </c>
      <c r="Q86" t="s">
        <v>7</v>
      </c>
      <c r="R86">
        <v>45000</v>
      </c>
      <c r="S86" t="s">
        <v>24</v>
      </c>
      <c r="T86" t="s">
        <v>18034</v>
      </c>
      <c r="U86" t="s">
        <v>18035</v>
      </c>
      <c r="V86" t="s">
        <v>18036</v>
      </c>
      <c r="W86">
        <v>1.2383099999999999E-2</v>
      </c>
    </row>
    <row r="87" spans="5:23">
      <c r="E87" t="s">
        <v>25</v>
      </c>
      <c r="F87">
        <v>34161.699999999997</v>
      </c>
      <c r="G87" t="s">
        <v>1</v>
      </c>
      <c r="H87" t="s">
        <v>23</v>
      </c>
      <c r="I87" t="s">
        <v>3</v>
      </c>
      <c r="J87">
        <v>0.83589599999999997</v>
      </c>
      <c r="K87" t="s">
        <v>4</v>
      </c>
      <c r="L87">
        <v>4189.45</v>
      </c>
      <c r="M87" t="s">
        <v>5</v>
      </c>
      <c r="N87">
        <v>10.741275570383999</v>
      </c>
      <c r="O87" t="s">
        <v>6</v>
      </c>
      <c r="P87">
        <v>45000</v>
      </c>
      <c r="Q87" t="s">
        <v>7</v>
      </c>
      <c r="R87">
        <v>45000</v>
      </c>
      <c r="S87" t="s">
        <v>26</v>
      </c>
      <c r="T87" t="s">
        <v>18034</v>
      </c>
      <c r="U87" t="s">
        <v>18035</v>
      </c>
      <c r="V87" t="s">
        <v>18036</v>
      </c>
      <c r="W87">
        <v>1.2383099999999999E-2</v>
      </c>
    </row>
    <row r="88" spans="5:23">
      <c r="E88" t="s">
        <v>25</v>
      </c>
      <c r="F88">
        <v>32895.199999999997</v>
      </c>
      <c r="G88" t="s">
        <v>1</v>
      </c>
      <c r="H88" t="s">
        <v>27</v>
      </c>
      <c r="I88" t="s">
        <v>3</v>
      </c>
      <c r="J88">
        <v>0.84037200000000001</v>
      </c>
      <c r="K88" t="s">
        <v>4</v>
      </c>
      <c r="L88">
        <v>4304.53</v>
      </c>
      <c r="M88" t="s">
        <v>5</v>
      </c>
      <c r="N88">
        <v>10.454111445023999</v>
      </c>
      <c r="O88" t="s">
        <v>6</v>
      </c>
      <c r="P88">
        <v>45000</v>
      </c>
      <c r="Q88" t="s">
        <v>7</v>
      </c>
      <c r="R88">
        <v>45000</v>
      </c>
      <c r="S88" t="s">
        <v>28</v>
      </c>
      <c r="T88" t="s">
        <v>18037</v>
      </c>
      <c r="U88" t="s">
        <v>18038</v>
      </c>
      <c r="V88" t="s">
        <v>18039</v>
      </c>
      <c r="W88">
        <v>9.3094300000000005E-3</v>
      </c>
    </row>
    <row r="89" spans="5:23">
      <c r="E89" t="s">
        <v>29</v>
      </c>
      <c r="F89">
        <v>32895.199999999997</v>
      </c>
      <c r="G89" t="s">
        <v>1</v>
      </c>
      <c r="H89" t="s">
        <v>27</v>
      </c>
      <c r="I89" t="s">
        <v>3</v>
      </c>
      <c r="J89">
        <v>0.84037200000000001</v>
      </c>
      <c r="K89" t="s">
        <v>4</v>
      </c>
      <c r="L89">
        <v>4304.53</v>
      </c>
      <c r="M89" t="s">
        <v>5</v>
      </c>
      <c r="N89">
        <v>10.454111445023999</v>
      </c>
      <c r="O89" t="s">
        <v>6</v>
      </c>
      <c r="P89">
        <v>45000</v>
      </c>
      <c r="Q89" t="s">
        <v>7</v>
      </c>
      <c r="R89">
        <v>45000</v>
      </c>
      <c r="S89" t="s">
        <v>28</v>
      </c>
      <c r="T89" t="s">
        <v>18037</v>
      </c>
      <c r="U89" t="s">
        <v>18038</v>
      </c>
      <c r="V89" t="s">
        <v>18039</v>
      </c>
      <c r="W89">
        <v>9.3094300000000005E-3</v>
      </c>
    </row>
    <row r="90" spans="5:23">
      <c r="E90" t="s">
        <v>29</v>
      </c>
      <c r="F90">
        <v>40179.1</v>
      </c>
      <c r="G90" t="s">
        <v>1</v>
      </c>
      <c r="H90" t="s">
        <v>30</v>
      </c>
      <c r="I90" t="s">
        <v>3</v>
      </c>
      <c r="J90">
        <v>0.78265300000000004</v>
      </c>
      <c r="K90" t="s">
        <v>4</v>
      </c>
      <c r="L90">
        <v>4063.14</v>
      </c>
      <c r="M90" t="s">
        <v>5</v>
      </c>
      <c r="N90">
        <v>11.075187721621999</v>
      </c>
      <c r="O90" t="s">
        <v>6</v>
      </c>
      <c r="P90">
        <v>45000</v>
      </c>
      <c r="Q90" t="s">
        <v>7</v>
      </c>
      <c r="R90">
        <v>45000</v>
      </c>
      <c r="S90" t="s">
        <v>31</v>
      </c>
      <c r="T90" t="s">
        <v>18040</v>
      </c>
      <c r="U90" t="s">
        <v>18041</v>
      </c>
      <c r="V90" t="s">
        <v>18042</v>
      </c>
      <c r="W90">
        <v>1.4734300000000001E-2</v>
      </c>
    </row>
    <row r="91" spans="5:23">
      <c r="E91" t="s">
        <v>32</v>
      </c>
      <c r="F91">
        <v>40179.1</v>
      </c>
      <c r="G91" t="s">
        <v>1</v>
      </c>
      <c r="H91" t="s">
        <v>30</v>
      </c>
      <c r="I91" t="s">
        <v>3</v>
      </c>
      <c r="J91">
        <v>0.78265300000000004</v>
      </c>
      <c r="K91" t="s">
        <v>4</v>
      </c>
      <c r="L91">
        <v>4063.14</v>
      </c>
      <c r="M91" t="s">
        <v>5</v>
      </c>
      <c r="N91">
        <v>11.075187721621999</v>
      </c>
      <c r="O91" t="s">
        <v>6</v>
      </c>
      <c r="P91">
        <v>45000</v>
      </c>
      <c r="Q91" t="s">
        <v>7</v>
      </c>
      <c r="R91">
        <v>45000</v>
      </c>
      <c r="S91" t="s">
        <v>33</v>
      </c>
      <c r="T91" t="s">
        <v>18040</v>
      </c>
      <c r="U91" t="s">
        <v>18041</v>
      </c>
      <c r="V91" t="s">
        <v>18042</v>
      </c>
      <c r="W91">
        <v>1.4734300000000001E-2</v>
      </c>
    </row>
    <row r="92" spans="5:23">
      <c r="E92" t="s">
        <v>32</v>
      </c>
      <c r="F92">
        <v>38150.5</v>
      </c>
      <c r="G92" t="s">
        <v>1</v>
      </c>
      <c r="H92" t="s">
        <v>17</v>
      </c>
      <c r="I92" t="s">
        <v>3</v>
      </c>
      <c r="J92">
        <v>0.78806299999999996</v>
      </c>
      <c r="K92" t="s">
        <v>4</v>
      </c>
      <c r="L92">
        <v>4220.63</v>
      </c>
      <c r="M92" t="s">
        <v>5</v>
      </c>
      <c r="N92">
        <v>10.661916324945</v>
      </c>
      <c r="O92" t="s">
        <v>6</v>
      </c>
      <c r="P92">
        <v>45000</v>
      </c>
      <c r="Q92" t="s">
        <v>7</v>
      </c>
      <c r="R92">
        <v>45000</v>
      </c>
      <c r="S92" t="s">
        <v>34</v>
      </c>
      <c r="T92" t="s">
        <v>18043</v>
      </c>
      <c r="U92" t="s">
        <v>18044</v>
      </c>
      <c r="V92" t="s">
        <v>18045</v>
      </c>
      <c r="W92">
        <v>2.1185499999999999E-2</v>
      </c>
    </row>
    <row r="93" spans="5:23">
      <c r="E93" t="s">
        <v>35</v>
      </c>
      <c r="F93">
        <v>38150.5</v>
      </c>
      <c r="G93" t="s">
        <v>1</v>
      </c>
      <c r="H93" t="s">
        <v>17</v>
      </c>
      <c r="I93" t="s">
        <v>3</v>
      </c>
      <c r="J93">
        <v>0.78806299999999996</v>
      </c>
      <c r="K93" t="s">
        <v>4</v>
      </c>
      <c r="L93">
        <v>4220.63</v>
      </c>
      <c r="M93" t="s">
        <v>5</v>
      </c>
      <c r="N93">
        <v>10.661916324945</v>
      </c>
      <c r="O93" t="s">
        <v>6</v>
      </c>
      <c r="P93">
        <v>45000</v>
      </c>
      <c r="Q93" t="s">
        <v>7</v>
      </c>
      <c r="R93">
        <v>45000</v>
      </c>
      <c r="S93" t="s">
        <v>34</v>
      </c>
      <c r="T93" t="s">
        <v>18043</v>
      </c>
      <c r="U93" t="s">
        <v>18044</v>
      </c>
      <c r="V93" t="s">
        <v>18045</v>
      </c>
      <c r="W93">
        <v>2.1185499999999999E-2</v>
      </c>
    </row>
    <row r="94" spans="5:23">
      <c r="E94" t="s">
        <v>35</v>
      </c>
      <c r="F94">
        <v>46196.1</v>
      </c>
      <c r="G94" t="s">
        <v>1</v>
      </c>
      <c r="H94" t="s">
        <v>36</v>
      </c>
      <c r="I94" t="s">
        <v>3</v>
      </c>
      <c r="J94">
        <v>0.74250499999999997</v>
      </c>
      <c r="K94" t="s">
        <v>4</v>
      </c>
      <c r="L94">
        <v>3926.42</v>
      </c>
      <c r="M94" t="s">
        <v>5</v>
      </c>
      <c r="N94">
        <v>11.460821360677</v>
      </c>
      <c r="O94" t="s">
        <v>6</v>
      </c>
      <c r="P94">
        <v>45000</v>
      </c>
      <c r="Q94" t="s">
        <v>7</v>
      </c>
      <c r="R94">
        <v>45000</v>
      </c>
      <c r="S94" t="s">
        <v>37</v>
      </c>
      <c r="T94" t="s">
        <v>18046</v>
      </c>
      <c r="U94" t="s">
        <v>18047</v>
      </c>
      <c r="V94" t="s">
        <v>18048</v>
      </c>
      <c r="W94">
        <v>3.3648600000000001E-2</v>
      </c>
    </row>
    <row r="95" spans="5:23">
      <c r="E95" t="s">
        <v>38</v>
      </c>
      <c r="F95">
        <v>46196.1</v>
      </c>
      <c r="G95" t="s">
        <v>1</v>
      </c>
      <c r="H95" t="s">
        <v>36</v>
      </c>
      <c r="I95" t="s">
        <v>3</v>
      </c>
      <c r="J95">
        <v>0.74250499999999997</v>
      </c>
      <c r="K95" t="s">
        <v>4</v>
      </c>
      <c r="L95">
        <v>3926.42</v>
      </c>
      <c r="M95" t="s">
        <v>5</v>
      </c>
      <c r="N95">
        <v>11.460821360677</v>
      </c>
      <c r="O95" t="s">
        <v>6</v>
      </c>
      <c r="P95">
        <v>45000</v>
      </c>
      <c r="Q95" t="s">
        <v>7</v>
      </c>
      <c r="R95">
        <v>45000</v>
      </c>
      <c r="S95" t="s">
        <v>39</v>
      </c>
      <c r="T95" t="s">
        <v>18046</v>
      </c>
      <c r="U95" t="s">
        <v>18047</v>
      </c>
      <c r="V95" t="s">
        <v>18048</v>
      </c>
      <c r="W95">
        <v>3.3648600000000001E-2</v>
      </c>
    </row>
    <row r="96" spans="5:23">
      <c r="E96" t="s">
        <v>38</v>
      </c>
      <c r="F96">
        <v>44782.400000000001</v>
      </c>
      <c r="G96" t="s">
        <v>1</v>
      </c>
      <c r="H96" t="s">
        <v>40</v>
      </c>
      <c r="I96" t="s">
        <v>3</v>
      </c>
      <c r="J96">
        <v>0.73519999999999996</v>
      </c>
      <c r="K96" t="s">
        <v>4</v>
      </c>
      <c r="L96">
        <v>4131.24</v>
      </c>
      <c r="M96" t="s">
        <v>5</v>
      </c>
      <c r="N96">
        <v>10.892608703649</v>
      </c>
      <c r="O96" t="s">
        <v>6</v>
      </c>
      <c r="P96">
        <v>45000</v>
      </c>
      <c r="Q96" t="s">
        <v>7</v>
      </c>
      <c r="R96">
        <v>45000</v>
      </c>
      <c r="S96" t="s">
        <v>41</v>
      </c>
      <c r="T96" t="s">
        <v>18049</v>
      </c>
      <c r="U96" t="s">
        <v>18050</v>
      </c>
      <c r="V96" t="s">
        <v>18051</v>
      </c>
      <c r="W96">
        <v>3.2191299999999999E-2</v>
      </c>
    </row>
    <row r="97" spans="5:23">
      <c r="E97" t="s">
        <v>42</v>
      </c>
      <c r="F97">
        <v>44782.400000000001</v>
      </c>
      <c r="G97" t="s">
        <v>1</v>
      </c>
      <c r="H97" t="s">
        <v>40</v>
      </c>
      <c r="I97" t="s">
        <v>3</v>
      </c>
      <c r="J97">
        <v>0.73519999999999996</v>
      </c>
      <c r="K97" t="s">
        <v>4</v>
      </c>
      <c r="L97">
        <v>4131.24</v>
      </c>
      <c r="M97" t="s">
        <v>5</v>
      </c>
      <c r="N97">
        <v>10.892608703649</v>
      </c>
      <c r="O97" t="s">
        <v>6</v>
      </c>
      <c r="P97">
        <v>45000</v>
      </c>
      <c r="Q97" t="s">
        <v>7</v>
      </c>
      <c r="R97">
        <v>45000</v>
      </c>
      <c r="S97" t="s">
        <v>41</v>
      </c>
      <c r="T97" t="s">
        <v>18049</v>
      </c>
      <c r="U97" t="s">
        <v>18050</v>
      </c>
      <c r="V97" t="s">
        <v>18051</v>
      </c>
      <c r="W97">
        <v>3.2191299999999999E-2</v>
      </c>
    </row>
    <row r="98" spans="5:23">
      <c r="E98" t="s">
        <v>42</v>
      </c>
      <c r="F98">
        <v>23714</v>
      </c>
      <c r="G98" t="s">
        <v>1</v>
      </c>
      <c r="H98" t="s">
        <v>14</v>
      </c>
      <c r="I98" t="s">
        <v>3</v>
      </c>
      <c r="J98">
        <v>0.97255000000000003</v>
      </c>
      <c r="K98" t="s">
        <v>4</v>
      </c>
      <c r="L98">
        <v>4458.32</v>
      </c>
      <c r="M98" t="s">
        <v>5</v>
      </c>
      <c r="N98">
        <v>10.093498736712</v>
      </c>
      <c r="O98" t="s">
        <v>6</v>
      </c>
      <c r="P98">
        <v>45000</v>
      </c>
      <c r="Q98" t="s">
        <v>7</v>
      </c>
      <c r="R98">
        <v>45000</v>
      </c>
      <c r="S98" t="s">
        <v>43</v>
      </c>
      <c r="T98" t="s">
        <v>18052</v>
      </c>
      <c r="U98" t="s">
        <v>18053</v>
      </c>
      <c r="V98" t="s">
        <v>18054</v>
      </c>
      <c r="W98">
        <v>9.4960499999999996E-4</v>
      </c>
    </row>
    <row r="99" spans="5:23">
      <c r="E99" t="s">
        <v>44</v>
      </c>
      <c r="F99">
        <v>23714</v>
      </c>
      <c r="G99" t="s">
        <v>1</v>
      </c>
      <c r="H99" t="s">
        <v>14</v>
      </c>
      <c r="I99" t="s">
        <v>3</v>
      </c>
      <c r="J99">
        <v>0.97255000000000003</v>
      </c>
      <c r="K99" t="s">
        <v>4</v>
      </c>
      <c r="L99">
        <v>4458.32</v>
      </c>
      <c r="M99" t="s">
        <v>5</v>
      </c>
      <c r="N99">
        <v>10.093498736712</v>
      </c>
      <c r="O99" t="s">
        <v>6</v>
      </c>
      <c r="P99">
        <v>45000</v>
      </c>
      <c r="Q99" t="s">
        <v>7</v>
      </c>
      <c r="R99">
        <v>45000</v>
      </c>
      <c r="S99" t="s">
        <v>45</v>
      </c>
      <c r="T99" t="s">
        <v>18052</v>
      </c>
      <c r="U99" t="s">
        <v>18053</v>
      </c>
      <c r="V99" t="s">
        <v>18054</v>
      </c>
      <c r="W99">
        <v>9.4960499999999996E-4</v>
      </c>
    </row>
    <row r="100" spans="5:23">
      <c r="E100" t="s">
        <v>44</v>
      </c>
      <c r="F100">
        <v>23679.599999999999</v>
      </c>
      <c r="G100" t="s">
        <v>1</v>
      </c>
      <c r="H100" t="s">
        <v>10</v>
      </c>
      <c r="I100" t="s">
        <v>3</v>
      </c>
      <c r="J100">
        <v>0.97158199999999995</v>
      </c>
      <c r="K100" t="s">
        <v>4</v>
      </c>
      <c r="L100">
        <v>4473.7</v>
      </c>
      <c r="M100" t="s">
        <v>5</v>
      </c>
      <c r="N100">
        <v>10.058788629804001</v>
      </c>
      <c r="O100" t="s">
        <v>6</v>
      </c>
      <c r="P100">
        <v>45000</v>
      </c>
      <c r="Q100" t="s">
        <v>7</v>
      </c>
      <c r="R100">
        <v>45000</v>
      </c>
      <c r="S100" t="s">
        <v>11</v>
      </c>
      <c r="T100" t="s">
        <v>18023</v>
      </c>
      <c r="U100" t="s">
        <v>18024</v>
      </c>
      <c r="V100" t="s">
        <v>18025</v>
      </c>
      <c r="W100">
        <v>1.1328899999999999E-3</v>
      </c>
    </row>
    <row r="101" spans="5:23">
      <c r="E101" t="s">
        <v>0</v>
      </c>
      <c r="F101">
        <v>25194.400000000001</v>
      </c>
      <c r="G101" t="s">
        <v>1</v>
      </c>
      <c r="H101" t="s">
        <v>2</v>
      </c>
      <c r="I101" t="s">
        <v>3</v>
      </c>
      <c r="J101">
        <v>0.94846799999999998</v>
      </c>
      <c r="K101" t="s">
        <v>4</v>
      </c>
      <c r="L101">
        <v>4412.16</v>
      </c>
      <c r="M101" t="s">
        <v>5</v>
      </c>
      <c r="N101">
        <v>10.19909370733</v>
      </c>
      <c r="O101" t="s">
        <v>6</v>
      </c>
      <c r="P101">
        <v>45000</v>
      </c>
      <c r="Q101" t="s">
        <v>7</v>
      </c>
      <c r="R101">
        <v>45000</v>
      </c>
      <c r="S101" t="s">
        <v>8</v>
      </c>
      <c r="T101" t="s">
        <v>18055</v>
      </c>
      <c r="U101" t="s">
        <v>18056</v>
      </c>
      <c r="V101" t="s">
        <v>18057</v>
      </c>
      <c r="W101">
        <v>-3.1505999999999999E-3</v>
      </c>
    </row>
    <row r="102" spans="5:23">
      <c r="E102" t="s">
        <v>9</v>
      </c>
      <c r="F102">
        <v>23540.5</v>
      </c>
      <c r="G102" t="s">
        <v>1</v>
      </c>
      <c r="H102" t="s">
        <v>10</v>
      </c>
      <c r="I102" t="s">
        <v>3</v>
      </c>
      <c r="J102">
        <v>0.97443900000000006</v>
      </c>
      <c r="K102" t="s">
        <v>4</v>
      </c>
      <c r="L102">
        <v>4473.78</v>
      </c>
      <c r="M102" t="s">
        <v>5</v>
      </c>
      <c r="N102">
        <v>10.058617510292001</v>
      </c>
      <c r="O102" t="s">
        <v>6</v>
      </c>
      <c r="P102">
        <v>45000</v>
      </c>
      <c r="Q102" t="s">
        <v>7</v>
      </c>
      <c r="R102">
        <v>45000</v>
      </c>
      <c r="S102" t="s">
        <v>11</v>
      </c>
      <c r="T102" t="s">
        <v>18058</v>
      </c>
      <c r="U102" t="s">
        <v>18059</v>
      </c>
      <c r="V102" t="s">
        <v>18060</v>
      </c>
      <c r="W102" s="1">
        <v>-9.0437099999999995E-5</v>
      </c>
    </row>
    <row r="103" spans="5:23">
      <c r="E103" t="s">
        <v>12</v>
      </c>
      <c r="F103">
        <v>25194.400000000001</v>
      </c>
      <c r="G103" t="s">
        <v>1</v>
      </c>
      <c r="H103" t="s">
        <v>2</v>
      </c>
      <c r="I103" t="s">
        <v>3</v>
      </c>
      <c r="J103">
        <v>0.94846799999999998</v>
      </c>
      <c r="K103" t="s">
        <v>4</v>
      </c>
      <c r="L103">
        <v>4412.16</v>
      </c>
      <c r="M103" t="s">
        <v>5</v>
      </c>
      <c r="N103">
        <v>10.19909370733</v>
      </c>
      <c r="O103" t="s">
        <v>6</v>
      </c>
      <c r="P103">
        <v>45000</v>
      </c>
      <c r="Q103" t="s">
        <v>7</v>
      </c>
      <c r="R103">
        <v>45000</v>
      </c>
      <c r="S103" t="s">
        <v>13</v>
      </c>
      <c r="T103" t="s">
        <v>18055</v>
      </c>
      <c r="U103" t="s">
        <v>18056</v>
      </c>
      <c r="V103" t="s">
        <v>18057</v>
      </c>
      <c r="W103">
        <v>-3.1505999999999999E-3</v>
      </c>
    </row>
    <row r="104" spans="5:23">
      <c r="E104" t="s">
        <v>12</v>
      </c>
      <c r="F104">
        <v>24832</v>
      </c>
      <c r="G104" t="s">
        <v>1</v>
      </c>
      <c r="H104" t="s">
        <v>14</v>
      </c>
      <c r="I104" t="s">
        <v>3</v>
      </c>
      <c r="J104">
        <v>0.95184000000000002</v>
      </c>
      <c r="K104" t="s">
        <v>4</v>
      </c>
      <c r="L104">
        <v>4444.87</v>
      </c>
      <c r="M104" t="s">
        <v>5</v>
      </c>
      <c r="N104">
        <v>10.124021816360001</v>
      </c>
      <c r="O104" t="s">
        <v>6</v>
      </c>
      <c r="P104">
        <v>45000</v>
      </c>
      <c r="Q104" t="s">
        <v>7</v>
      </c>
      <c r="R104">
        <v>45000</v>
      </c>
      <c r="S104" t="s">
        <v>15</v>
      </c>
      <c r="T104" t="s">
        <v>18061</v>
      </c>
      <c r="U104" t="s">
        <v>18062</v>
      </c>
      <c r="V104" t="s">
        <v>18063</v>
      </c>
      <c r="W104">
        <v>-1.4479499999999999E-3</v>
      </c>
    </row>
    <row r="105" spans="5:23">
      <c r="E105" t="s">
        <v>16</v>
      </c>
      <c r="F105">
        <v>24832</v>
      </c>
      <c r="G105" t="s">
        <v>1</v>
      </c>
      <c r="H105" t="s">
        <v>14</v>
      </c>
      <c r="I105" t="s">
        <v>3</v>
      </c>
      <c r="J105">
        <v>0.95184000000000002</v>
      </c>
      <c r="K105" t="s">
        <v>4</v>
      </c>
      <c r="L105">
        <v>4444.87</v>
      </c>
      <c r="M105" t="s">
        <v>5</v>
      </c>
      <c r="N105">
        <v>10.124021816360001</v>
      </c>
      <c r="O105" t="s">
        <v>6</v>
      </c>
      <c r="P105">
        <v>45000</v>
      </c>
      <c r="Q105" t="s">
        <v>7</v>
      </c>
      <c r="R105">
        <v>45000</v>
      </c>
      <c r="S105" t="s">
        <v>15</v>
      </c>
      <c r="T105" t="s">
        <v>18061</v>
      </c>
      <c r="U105" t="s">
        <v>18062</v>
      </c>
      <c r="V105" t="s">
        <v>18063</v>
      </c>
      <c r="W105">
        <v>-1.4479499999999999E-3</v>
      </c>
    </row>
    <row r="106" spans="5:23">
      <c r="E106" t="s">
        <v>16</v>
      </c>
      <c r="F106">
        <v>29007</v>
      </c>
      <c r="G106" t="s">
        <v>1</v>
      </c>
      <c r="H106" t="s">
        <v>17</v>
      </c>
      <c r="I106" t="s">
        <v>3</v>
      </c>
      <c r="J106">
        <v>0.89444800000000002</v>
      </c>
      <c r="K106" t="s">
        <v>4</v>
      </c>
      <c r="L106">
        <v>4309.1000000000004</v>
      </c>
      <c r="M106" t="s">
        <v>5</v>
      </c>
      <c r="N106">
        <v>10.44300823929</v>
      </c>
      <c r="O106" t="s">
        <v>6</v>
      </c>
      <c r="P106">
        <v>45000</v>
      </c>
      <c r="Q106" t="s">
        <v>7</v>
      </c>
      <c r="R106">
        <v>45000</v>
      </c>
      <c r="S106" t="s">
        <v>18</v>
      </c>
      <c r="T106" t="s">
        <v>18064</v>
      </c>
      <c r="U106" t="s">
        <v>18065</v>
      </c>
      <c r="V106" t="s">
        <v>18066</v>
      </c>
      <c r="W106">
        <v>2.9403400000000001E-3</v>
      </c>
    </row>
    <row r="107" spans="5:23">
      <c r="E107" t="s">
        <v>19</v>
      </c>
      <c r="F107">
        <v>29007</v>
      </c>
      <c r="G107" t="s">
        <v>1</v>
      </c>
      <c r="H107" t="s">
        <v>17</v>
      </c>
      <c r="I107" t="s">
        <v>3</v>
      </c>
      <c r="J107">
        <v>0.89444800000000002</v>
      </c>
      <c r="K107" t="s">
        <v>4</v>
      </c>
      <c r="L107">
        <v>4309.1000000000004</v>
      </c>
      <c r="M107" t="s">
        <v>5</v>
      </c>
      <c r="N107">
        <v>10.44300823929</v>
      </c>
      <c r="O107" t="s">
        <v>6</v>
      </c>
      <c r="P107">
        <v>45000</v>
      </c>
      <c r="Q107" t="s">
        <v>7</v>
      </c>
      <c r="R107">
        <v>45000</v>
      </c>
      <c r="S107" t="s">
        <v>20</v>
      </c>
      <c r="T107" t="s">
        <v>18064</v>
      </c>
      <c r="U107" t="s">
        <v>18065</v>
      </c>
      <c r="V107" t="s">
        <v>18066</v>
      </c>
      <c r="W107">
        <v>2.9403400000000001E-3</v>
      </c>
    </row>
    <row r="108" spans="5:23">
      <c r="E108" t="s">
        <v>19</v>
      </c>
      <c r="F108">
        <v>28520</v>
      </c>
      <c r="G108" t="s">
        <v>1</v>
      </c>
      <c r="H108" t="s">
        <v>2</v>
      </c>
      <c r="I108" t="s">
        <v>3</v>
      </c>
      <c r="J108">
        <v>0.89476</v>
      </c>
      <c r="K108" t="s">
        <v>4</v>
      </c>
      <c r="L108">
        <v>4379.63</v>
      </c>
      <c r="M108" t="s">
        <v>5</v>
      </c>
      <c r="N108">
        <v>10.274845578048</v>
      </c>
      <c r="O108" t="s">
        <v>6</v>
      </c>
      <c r="P108">
        <v>45000</v>
      </c>
      <c r="Q108" t="s">
        <v>7</v>
      </c>
      <c r="R108">
        <v>45000</v>
      </c>
      <c r="S108" t="s">
        <v>21</v>
      </c>
      <c r="T108" t="s">
        <v>14417</v>
      </c>
      <c r="U108" t="s">
        <v>18067</v>
      </c>
      <c r="V108" t="s">
        <v>18068</v>
      </c>
      <c r="W108">
        <v>1.8741400000000001E-3</v>
      </c>
    </row>
    <row r="109" spans="5:23">
      <c r="E109" t="s">
        <v>22</v>
      </c>
      <c r="F109">
        <v>28520</v>
      </c>
      <c r="G109" t="s">
        <v>1</v>
      </c>
      <c r="H109" t="s">
        <v>2</v>
      </c>
      <c r="I109" t="s">
        <v>3</v>
      </c>
      <c r="J109">
        <v>0.89476</v>
      </c>
      <c r="K109" t="s">
        <v>4</v>
      </c>
      <c r="L109">
        <v>4379.63</v>
      </c>
      <c r="M109" t="s">
        <v>5</v>
      </c>
      <c r="N109">
        <v>10.274845578048</v>
      </c>
      <c r="O109" t="s">
        <v>6</v>
      </c>
      <c r="P109">
        <v>45000</v>
      </c>
      <c r="Q109" t="s">
        <v>7</v>
      </c>
      <c r="R109">
        <v>45000</v>
      </c>
      <c r="S109" t="s">
        <v>21</v>
      </c>
      <c r="T109" t="s">
        <v>14417</v>
      </c>
      <c r="U109" t="s">
        <v>18067</v>
      </c>
      <c r="V109" t="s">
        <v>18068</v>
      </c>
      <c r="W109">
        <v>1.8741400000000001E-3</v>
      </c>
    </row>
    <row r="110" spans="5:23">
      <c r="E110" t="s">
        <v>22</v>
      </c>
      <c r="F110">
        <v>33671.4</v>
      </c>
      <c r="G110" t="s">
        <v>1</v>
      </c>
      <c r="H110" t="s">
        <v>23</v>
      </c>
      <c r="I110" t="s">
        <v>3</v>
      </c>
      <c r="J110">
        <v>0.84164899999999998</v>
      </c>
      <c r="K110" t="s">
        <v>4</v>
      </c>
      <c r="L110">
        <v>4192.53</v>
      </c>
      <c r="M110" t="s">
        <v>5</v>
      </c>
      <c r="N110">
        <v>10.733383464346</v>
      </c>
      <c r="O110" t="s">
        <v>6</v>
      </c>
      <c r="P110">
        <v>45000</v>
      </c>
      <c r="Q110" t="s">
        <v>7</v>
      </c>
      <c r="R110">
        <v>45000</v>
      </c>
      <c r="S110" t="s">
        <v>24</v>
      </c>
      <c r="T110" t="s">
        <v>18069</v>
      </c>
      <c r="U110" t="s">
        <v>18070</v>
      </c>
      <c r="V110" t="s">
        <v>18071</v>
      </c>
      <c r="W110">
        <v>1.45121E-2</v>
      </c>
    </row>
    <row r="111" spans="5:23">
      <c r="E111" t="s">
        <v>25</v>
      </c>
      <c r="F111">
        <v>33671.4</v>
      </c>
      <c r="G111" t="s">
        <v>1</v>
      </c>
      <c r="H111" t="s">
        <v>23</v>
      </c>
      <c r="I111" t="s">
        <v>3</v>
      </c>
      <c r="J111">
        <v>0.84164899999999998</v>
      </c>
      <c r="K111" t="s">
        <v>4</v>
      </c>
      <c r="L111">
        <v>4192.53</v>
      </c>
      <c r="M111" t="s">
        <v>5</v>
      </c>
      <c r="N111">
        <v>10.733383464346</v>
      </c>
      <c r="O111" t="s">
        <v>6</v>
      </c>
      <c r="P111">
        <v>45000</v>
      </c>
      <c r="Q111" t="s">
        <v>7</v>
      </c>
      <c r="R111">
        <v>45000</v>
      </c>
      <c r="S111" t="s">
        <v>26</v>
      </c>
      <c r="T111" t="s">
        <v>18069</v>
      </c>
      <c r="U111" t="s">
        <v>18070</v>
      </c>
      <c r="V111" t="s">
        <v>18071</v>
      </c>
      <c r="W111">
        <v>1.45121E-2</v>
      </c>
    </row>
    <row r="112" spans="5:23">
      <c r="E112" t="s">
        <v>25</v>
      </c>
      <c r="F112">
        <v>32467.4</v>
      </c>
      <c r="G112" t="s">
        <v>1</v>
      </c>
      <c r="H112" t="s">
        <v>27</v>
      </c>
      <c r="I112" t="s">
        <v>3</v>
      </c>
      <c r="J112">
        <v>0.84585299999999997</v>
      </c>
      <c r="K112" t="s">
        <v>4</v>
      </c>
      <c r="L112">
        <v>4304.8900000000003</v>
      </c>
      <c r="M112" t="s">
        <v>5</v>
      </c>
      <c r="N112">
        <v>10.453234439248</v>
      </c>
      <c r="O112" t="s">
        <v>6</v>
      </c>
      <c r="P112">
        <v>45000</v>
      </c>
      <c r="Q112" t="s">
        <v>7</v>
      </c>
      <c r="R112">
        <v>45000</v>
      </c>
      <c r="S112" t="s">
        <v>28</v>
      </c>
      <c r="T112" t="s">
        <v>18072</v>
      </c>
      <c r="U112" t="s">
        <v>18073</v>
      </c>
      <c r="V112" t="s">
        <v>18074</v>
      </c>
      <c r="W112">
        <v>1.2150299999999999E-2</v>
      </c>
    </row>
    <row r="113" spans="5:23">
      <c r="E113" t="s">
        <v>29</v>
      </c>
      <c r="F113">
        <v>32467.4</v>
      </c>
      <c r="G113" t="s">
        <v>1</v>
      </c>
      <c r="H113" t="s">
        <v>27</v>
      </c>
      <c r="I113" t="s">
        <v>3</v>
      </c>
      <c r="J113">
        <v>0.84585299999999997</v>
      </c>
      <c r="K113" t="s">
        <v>4</v>
      </c>
      <c r="L113">
        <v>4304.8900000000003</v>
      </c>
      <c r="M113" t="s">
        <v>5</v>
      </c>
      <c r="N113">
        <v>10.453234439248</v>
      </c>
      <c r="O113" t="s">
        <v>6</v>
      </c>
      <c r="P113">
        <v>45000</v>
      </c>
      <c r="Q113" t="s">
        <v>7</v>
      </c>
      <c r="R113">
        <v>45000</v>
      </c>
      <c r="S113" t="s">
        <v>28</v>
      </c>
      <c r="T113" t="s">
        <v>18072</v>
      </c>
      <c r="U113" t="s">
        <v>18073</v>
      </c>
      <c r="V113" t="s">
        <v>18074</v>
      </c>
      <c r="W113">
        <v>1.2150299999999999E-2</v>
      </c>
    </row>
    <row r="114" spans="5:23">
      <c r="E114" t="s">
        <v>29</v>
      </c>
      <c r="F114">
        <v>39819.599999999999</v>
      </c>
      <c r="G114" t="s">
        <v>1</v>
      </c>
      <c r="H114" t="s">
        <v>30</v>
      </c>
      <c r="I114" t="s">
        <v>3</v>
      </c>
      <c r="J114">
        <v>0.78610899999999995</v>
      </c>
      <c r="K114" t="s">
        <v>4</v>
      </c>
      <c r="L114">
        <v>4063.85</v>
      </c>
      <c r="M114" t="s">
        <v>5</v>
      </c>
      <c r="N114">
        <v>11.073239228332</v>
      </c>
      <c r="O114" t="s">
        <v>6</v>
      </c>
      <c r="P114">
        <v>45000</v>
      </c>
      <c r="Q114" t="s">
        <v>7</v>
      </c>
      <c r="R114">
        <v>45000</v>
      </c>
      <c r="S114" t="s">
        <v>31</v>
      </c>
      <c r="T114" t="s">
        <v>18075</v>
      </c>
      <c r="U114" t="s">
        <v>18076</v>
      </c>
      <c r="V114" t="s">
        <v>18077</v>
      </c>
      <c r="W114">
        <v>2.4260500000000001E-2</v>
      </c>
    </row>
    <row r="115" spans="5:23">
      <c r="E115" t="s">
        <v>32</v>
      </c>
      <c r="F115">
        <v>39819.599999999999</v>
      </c>
      <c r="G115" t="s">
        <v>1</v>
      </c>
      <c r="H115" t="s">
        <v>30</v>
      </c>
      <c r="I115" t="s">
        <v>3</v>
      </c>
      <c r="J115">
        <v>0.78610899999999995</v>
      </c>
      <c r="K115" t="s">
        <v>4</v>
      </c>
      <c r="L115">
        <v>4063.85</v>
      </c>
      <c r="M115" t="s">
        <v>5</v>
      </c>
      <c r="N115">
        <v>11.073239228332</v>
      </c>
      <c r="O115" t="s">
        <v>6</v>
      </c>
      <c r="P115">
        <v>45000</v>
      </c>
      <c r="Q115" t="s">
        <v>7</v>
      </c>
      <c r="R115">
        <v>45000</v>
      </c>
      <c r="S115" t="s">
        <v>33</v>
      </c>
      <c r="T115" t="s">
        <v>18075</v>
      </c>
      <c r="U115" t="s">
        <v>18076</v>
      </c>
      <c r="V115" t="s">
        <v>18077</v>
      </c>
      <c r="W115">
        <v>2.4260500000000001E-2</v>
      </c>
    </row>
    <row r="116" spans="5:23">
      <c r="E116" t="s">
        <v>32</v>
      </c>
      <c r="F116">
        <v>37840.699999999997</v>
      </c>
      <c r="G116" t="s">
        <v>1</v>
      </c>
      <c r="H116" t="s">
        <v>17</v>
      </c>
      <c r="I116" t="s">
        <v>3</v>
      </c>
      <c r="J116">
        <v>0.79125400000000001</v>
      </c>
      <c r="K116" t="s">
        <v>4</v>
      </c>
      <c r="L116">
        <v>4220.9399999999996</v>
      </c>
      <c r="M116" t="s">
        <v>5</v>
      </c>
      <c r="N116">
        <v>10.661136815024999</v>
      </c>
      <c r="O116" t="s">
        <v>6</v>
      </c>
      <c r="P116">
        <v>45000</v>
      </c>
      <c r="Q116" t="s">
        <v>7</v>
      </c>
      <c r="R116">
        <v>45000</v>
      </c>
      <c r="S116" t="s">
        <v>34</v>
      </c>
      <c r="T116" t="s">
        <v>18078</v>
      </c>
      <c r="U116" t="s">
        <v>18079</v>
      </c>
      <c r="V116" t="s">
        <v>18080</v>
      </c>
      <c r="W116">
        <v>1.7705800000000001E-2</v>
      </c>
    </row>
    <row r="117" spans="5:23">
      <c r="E117" t="s">
        <v>35</v>
      </c>
      <c r="F117">
        <v>37840.699999999997</v>
      </c>
      <c r="G117" t="s">
        <v>1</v>
      </c>
      <c r="H117" t="s">
        <v>17</v>
      </c>
      <c r="I117" t="s">
        <v>3</v>
      </c>
      <c r="J117">
        <v>0.79125400000000001</v>
      </c>
      <c r="K117" t="s">
        <v>4</v>
      </c>
      <c r="L117">
        <v>4220.9399999999996</v>
      </c>
      <c r="M117" t="s">
        <v>5</v>
      </c>
      <c r="N117">
        <v>10.661136815024999</v>
      </c>
      <c r="O117" t="s">
        <v>6</v>
      </c>
      <c r="P117">
        <v>45000</v>
      </c>
      <c r="Q117" t="s">
        <v>7</v>
      </c>
      <c r="R117">
        <v>45000</v>
      </c>
      <c r="S117" t="s">
        <v>34</v>
      </c>
      <c r="T117" t="s">
        <v>18078</v>
      </c>
      <c r="U117" t="s">
        <v>18079</v>
      </c>
      <c r="V117" t="s">
        <v>18080</v>
      </c>
      <c r="W117">
        <v>1.7705800000000001E-2</v>
      </c>
    </row>
    <row r="118" spans="5:23">
      <c r="E118" t="s">
        <v>35</v>
      </c>
      <c r="F118">
        <v>47062.8</v>
      </c>
      <c r="G118" t="s">
        <v>1</v>
      </c>
      <c r="H118" t="s">
        <v>36</v>
      </c>
      <c r="I118" t="s">
        <v>3</v>
      </c>
      <c r="J118">
        <v>0.73544799999999999</v>
      </c>
      <c r="K118" t="s">
        <v>4</v>
      </c>
      <c r="L118">
        <v>3928.42</v>
      </c>
      <c r="M118" t="s">
        <v>5</v>
      </c>
      <c r="N118">
        <v>11.454976146801</v>
      </c>
      <c r="O118" t="s">
        <v>6</v>
      </c>
      <c r="P118">
        <v>45000</v>
      </c>
      <c r="Q118" t="s">
        <v>7</v>
      </c>
      <c r="R118">
        <v>45000</v>
      </c>
      <c r="S118" t="s">
        <v>37</v>
      </c>
      <c r="T118" t="s">
        <v>18081</v>
      </c>
      <c r="U118" t="s">
        <v>18082</v>
      </c>
      <c r="V118" t="s">
        <v>18083</v>
      </c>
      <c r="W118">
        <v>2.8020900000000001E-2</v>
      </c>
    </row>
    <row r="119" spans="5:23">
      <c r="E119" t="s">
        <v>38</v>
      </c>
      <c r="F119">
        <v>47062.8</v>
      </c>
      <c r="G119" t="s">
        <v>1</v>
      </c>
      <c r="H119" t="s">
        <v>36</v>
      </c>
      <c r="I119" t="s">
        <v>3</v>
      </c>
      <c r="J119">
        <v>0.73544799999999999</v>
      </c>
      <c r="K119" t="s">
        <v>4</v>
      </c>
      <c r="L119">
        <v>3928.42</v>
      </c>
      <c r="M119" t="s">
        <v>5</v>
      </c>
      <c r="N119">
        <v>11.454976146801</v>
      </c>
      <c r="O119" t="s">
        <v>6</v>
      </c>
      <c r="P119">
        <v>45000</v>
      </c>
      <c r="Q119" t="s">
        <v>7</v>
      </c>
      <c r="R119">
        <v>45000</v>
      </c>
      <c r="S119" t="s">
        <v>39</v>
      </c>
      <c r="T119" t="s">
        <v>18081</v>
      </c>
      <c r="U119" t="s">
        <v>18082</v>
      </c>
      <c r="V119" t="s">
        <v>18083</v>
      </c>
      <c r="W119">
        <v>2.8020900000000001E-2</v>
      </c>
    </row>
    <row r="120" spans="5:23">
      <c r="E120" t="s">
        <v>38</v>
      </c>
      <c r="F120">
        <v>44153.1</v>
      </c>
      <c r="G120" t="s">
        <v>1</v>
      </c>
      <c r="H120" t="s">
        <v>40</v>
      </c>
      <c r="I120" t="s">
        <v>3</v>
      </c>
      <c r="J120">
        <v>0.74035600000000001</v>
      </c>
      <c r="K120" t="s">
        <v>4</v>
      </c>
      <c r="L120">
        <v>4131.9799999999996</v>
      </c>
      <c r="M120" t="s">
        <v>5</v>
      </c>
      <c r="N120">
        <v>10.890660094353001</v>
      </c>
      <c r="O120" t="s">
        <v>6</v>
      </c>
      <c r="P120">
        <v>45000</v>
      </c>
      <c r="Q120" t="s">
        <v>7</v>
      </c>
      <c r="R120">
        <v>45000</v>
      </c>
      <c r="S120" t="s">
        <v>41</v>
      </c>
      <c r="T120" t="s">
        <v>18084</v>
      </c>
      <c r="U120" t="s">
        <v>18085</v>
      </c>
      <c r="V120" t="s">
        <v>18086</v>
      </c>
      <c r="W120">
        <v>2.8551199999999999E-2</v>
      </c>
    </row>
    <row r="121" spans="5:23">
      <c r="E121" t="s">
        <v>42</v>
      </c>
      <c r="F121">
        <v>44153.1</v>
      </c>
      <c r="G121" t="s">
        <v>1</v>
      </c>
      <c r="H121" t="s">
        <v>40</v>
      </c>
      <c r="I121" t="s">
        <v>3</v>
      </c>
      <c r="J121">
        <v>0.74035600000000001</v>
      </c>
      <c r="K121" t="s">
        <v>4</v>
      </c>
      <c r="L121">
        <v>4131.9799999999996</v>
      </c>
      <c r="M121" t="s">
        <v>5</v>
      </c>
      <c r="N121">
        <v>10.890660094353001</v>
      </c>
      <c r="O121" t="s">
        <v>6</v>
      </c>
      <c r="P121">
        <v>45000</v>
      </c>
      <c r="Q121" t="s">
        <v>7</v>
      </c>
      <c r="R121">
        <v>45000</v>
      </c>
      <c r="S121" t="s">
        <v>41</v>
      </c>
      <c r="T121" t="s">
        <v>18084</v>
      </c>
      <c r="U121" t="s">
        <v>18085</v>
      </c>
      <c r="V121" t="s">
        <v>18086</v>
      </c>
      <c r="W121">
        <v>2.8551199999999999E-2</v>
      </c>
    </row>
    <row r="122" spans="5:23">
      <c r="E122" t="s">
        <v>42</v>
      </c>
      <c r="F122">
        <v>23662.5</v>
      </c>
      <c r="G122" t="s">
        <v>1</v>
      </c>
      <c r="H122" t="s">
        <v>14</v>
      </c>
      <c r="I122" t="s">
        <v>3</v>
      </c>
      <c r="J122">
        <v>0.97362000000000004</v>
      </c>
      <c r="K122" t="s">
        <v>4</v>
      </c>
      <c r="L122">
        <v>4458.21</v>
      </c>
      <c r="M122" t="s">
        <v>5</v>
      </c>
      <c r="N122">
        <v>10.093742737872001</v>
      </c>
      <c r="O122" t="s">
        <v>6</v>
      </c>
      <c r="P122">
        <v>45000</v>
      </c>
      <c r="Q122" t="s">
        <v>7</v>
      </c>
      <c r="R122">
        <v>45000</v>
      </c>
      <c r="S122" t="s">
        <v>43</v>
      </c>
      <c r="T122" t="s">
        <v>18087</v>
      </c>
      <c r="U122" t="s">
        <v>18088</v>
      </c>
      <c r="V122" t="s">
        <v>18089</v>
      </c>
      <c r="W122">
        <v>-7.6786400000000005E-4</v>
      </c>
    </row>
    <row r="123" spans="5:23">
      <c r="E123" t="s">
        <v>44</v>
      </c>
      <c r="F123">
        <v>23662.5</v>
      </c>
      <c r="G123" t="s">
        <v>1</v>
      </c>
      <c r="H123" t="s">
        <v>14</v>
      </c>
      <c r="I123" t="s">
        <v>3</v>
      </c>
      <c r="J123">
        <v>0.97362000000000004</v>
      </c>
      <c r="K123" t="s">
        <v>4</v>
      </c>
      <c r="L123">
        <v>4458.21</v>
      </c>
      <c r="M123" t="s">
        <v>5</v>
      </c>
      <c r="N123">
        <v>10.093742737872001</v>
      </c>
      <c r="O123" t="s">
        <v>6</v>
      </c>
      <c r="P123">
        <v>45000</v>
      </c>
      <c r="Q123" t="s">
        <v>7</v>
      </c>
      <c r="R123">
        <v>45000</v>
      </c>
      <c r="S123" t="s">
        <v>45</v>
      </c>
      <c r="T123" t="s">
        <v>18087</v>
      </c>
      <c r="U123" t="s">
        <v>18088</v>
      </c>
      <c r="V123" t="s">
        <v>18089</v>
      </c>
      <c r="W123">
        <v>-7.6786400000000005E-4</v>
      </c>
    </row>
    <row r="124" spans="5:23">
      <c r="E124" t="s">
        <v>44</v>
      </c>
      <c r="F124">
        <v>23540.5</v>
      </c>
      <c r="G124" t="s">
        <v>1</v>
      </c>
      <c r="H124" t="s">
        <v>10</v>
      </c>
      <c r="I124" t="s">
        <v>3</v>
      </c>
      <c r="J124">
        <v>0.97443900000000006</v>
      </c>
      <c r="K124" t="s">
        <v>4</v>
      </c>
      <c r="L124">
        <v>4473.78</v>
      </c>
      <c r="M124" t="s">
        <v>5</v>
      </c>
      <c r="N124">
        <v>10.058617510292001</v>
      </c>
      <c r="O124" t="s">
        <v>6</v>
      </c>
      <c r="P124">
        <v>45000</v>
      </c>
      <c r="Q124" t="s">
        <v>7</v>
      </c>
      <c r="R124">
        <v>45000</v>
      </c>
      <c r="S124" t="s">
        <v>11</v>
      </c>
      <c r="T124" t="s">
        <v>18058</v>
      </c>
      <c r="U124" t="s">
        <v>18059</v>
      </c>
      <c r="V124" t="s">
        <v>18060</v>
      </c>
      <c r="W124" s="1">
        <v>-9.0437099999999995E-5</v>
      </c>
    </row>
    <row r="125" spans="5:23">
      <c r="E125" t="s">
        <v>0</v>
      </c>
      <c r="F125">
        <v>25196</v>
      </c>
      <c r="G125" t="s">
        <v>1</v>
      </c>
      <c r="H125" t="s">
        <v>2</v>
      </c>
      <c r="I125" t="s">
        <v>3</v>
      </c>
      <c r="J125">
        <v>0.94840599999999997</v>
      </c>
      <c r="K125" t="s">
        <v>4</v>
      </c>
      <c r="L125">
        <v>4412.45</v>
      </c>
      <c r="M125" t="s">
        <v>5</v>
      </c>
      <c r="N125">
        <v>10.198411177275</v>
      </c>
      <c r="O125" t="s">
        <v>6</v>
      </c>
      <c r="P125">
        <v>45000</v>
      </c>
      <c r="Q125" t="s">
        <v>7</v>
      </c>
      <c r="R125">
        <v>45000</v>
      </c>
      <c r="S125" t="s">
        <v>8</v>
      </c>
      <c r="T125" t="s">
        <v>18090</v>
      </c>
      <c r="U125" t="s">
        <v>18091</v>
      </c>
      <c r="V125" t="s">
        <v>18092</v>
      </c>
      <c r="W125">
        <v>1.66325E-3</v>
      </c>
    </row>
    <row r="126" spans="5:23">
      <c r="E126" t="s">
        <v>9</v>
      </c>
      <c r="F126">
        <v>23636.3</v>
      </c>
      <c r="G126" t="s">
        <v>1</v>
      </c>
      <c r="H126" t="s">
        <v>10</v>
      </c>
      <c r="I126" t="s">
        <v>3</v>
      </c>
      <c r="J126">
        <v>0.97246100000000002</v>
      </c>
      <c r="K126" t="s">
        <v>4</v>
      </c>
      <c r="L126">
        <v>4473.8</v>
      </c>
      <c r="M126" t="s">
        <v>5</v>
      </c>
      <c r="N126">
        <v>10.05856861286</v>
      </c>
      <c r="O126" t="s">
        <v>6</v>
      </c>
      <c r="P126">
        <v>45000</v>
      </c>
      <c r="Q126" t="s">
        <v>7</v>
      </c>
      <c r="R126">
        <v>45000</v>
      </c>
      <c r="S126" t="s">
        <v>11</v>
      </c>
      <c r="T126" t="s">
        <v>18093</v>
      </c>
      <c r="U126" t="s">
        <v>18094</v>
      </c>
      <c r="V126" t="s">
        <v>18095</v>
      </c>
      <c r="W126">
        <v>2.7918799999999998E-4</v>
      </c>
    </row>
    <row r="127" spans="5:23">
      <c r="E127" t="s">
        <v>12</v>
      </c>
      <c r="F127">
        <v>25196</v>
      </c>
      <c r="G127" t="s">
        <v>1</v>
      </c>
      <c r="H127" t="s">
        <v>2</v>
      </c>
      <c r="I127" t="s">
        <v>3</v>
      </c>
      <c r="J127">
        <v>0.94840599999999997</v>
      </c>
      <c r="K127" t="s">
        <v>4</v>
      </c>
      <c r="L127">
        <v>4412.45</v>
      </c>
      <c r="M127" t="s">
        <v>5</v>
      </c>
      <c r="N127">
        <v>10.198411177275</v>
      </c>
      <c r="O127" t="s">
        <v>6</v>
      </c>
      <c r="P127">
        <v>45000</v>
      </c>
      <c r="Q127" t="s">
        <v>7</v>
      </c>
      <c r="R127">
        <v>45000</v>
      </c>
      <c r="S127" t="s">
        <v>13</v>
      </c>
      <c r="T127" t="s">
        <v>18090</v>
      </c>
      <c r="U127" t="s">
        <v>18091</v>
      </c>
      <c r="V127" t="s">
        <v>18092</v>
      </c>
      <c r="W127">
        <v>1.66325E-3</v>
      </c>
    </row>
    <row r="128" spans="5:23">
      <c r="E128" t="s">
        <v>12</v>
      </c>
      <c r="F128">
        <v>25002.7</v>
      </c>
      <c r="G128" t="s">
        <v>1</v>
      </c>
      <c r="H128" t="s">
        <v>14</v>
      </c>
      <c r="I128" t="s">
        <v>3</v>
      </c>
      <c r="J128">
        <v>0.94857599999999997</v>
      </c>
      <c r="K128" t="s">
        <v>4</v>
      </c>
      <c r="L128">
        <v>4444.96</v>
      </c>
      <c r="M128" t="s">
        <v>5</v>
      </c>
      <c r="N128">
        <v>10.123826641632</v>
      </c>
      <c r="O128" t="s">
        <v>6</v>
      </c>
      <c r="P128">
        <v>45000</v>
      </c>
      <c r="Q128" t="s">
        <v>7</v>
      </c>
      <c r="R128">
        <v>45000</v>
      </c>
      <c r="S128" t="s">
        <v>15</v>
      </c>
      <c r="T128" t="s">
        <v>18096</v>
      </c>
      <c r="U128" t="s">
        <v>18097</v>
      </c>
      <c r="V128" t="s">
        <v>18098</v>
      </c>
      <c r="W128">
        <v>-3.8259399999999999E-3</v>
      </c>
    </row>
    <row r="129" spans="5:23">
      <c r="E129" t="s">
        <v>16</v>
      </c>
      <c r="F129">
        <v>25002.7</v>
      </c>
      <c r="G129" t="s">
        <v>1</v>
      </c>
      <c r="H129" t="s">
        <v>14</v>
      </c>
      <c r="I129" t="s">
        <v>3</v>
      </c>
      <c r="J129">
        <v>0.94857599999999997</v>
      </c>
      <c r="K129" t="s">
        <v>4</v>
      </c>
      <c r="L129">
        <v>4444.96</v>
      </c>
      <c r="M129" t="s">
        <v>5</v>
      </c>
      <c r="N129">
        <v>10.123826641632</v>
      </c>
      <c r="O129" t="s">
        <v>6</v>
      </c>
      <c r="P129">
        <v>45000</v>
      </c>
      <c r="Q129" t="s">
        <v>7</v>
      </c>
      <c r="R129">
        <v>45000</v>
      </c>
      <c r="S129" t="s">
        <v>15</v>
      </c>
      <c r="T129" t="s">
        <v>18096</v>
      </c>
      <c r="U129" t="s">
        <v>18097</v>
      </c>
      <c r="V129" t="s">
        <v>18098</v>
      </c>
      <c r="W129">
        <v>-3.8259399999999999E-3</v>
      </c>
    </row>
    <row r="130" spans="5:23">
      <c r="E130" t="s">
        <v>16</v>
      </c>
      <c r="F130">
        <v>28941.1</v>
      </c>
      <c r="G130" t="s">
        <v>1</v>
      </c>
      <c r="H130" t="s">
        <v>17</v>
      </c>
      <c r="I130" t="s">
        <v>3</v>
      </c>
      <c r="J130">
        <v>0.89546700000000001</v>
      </c>
      <c r="K130" t="s">
        <v>4</v>
      </c>
      <c r="L130">
        <v>4309.1000000000004</v>
      </c>
      <c r="M130" t="s">
        <v>5</v>
      </c>
      <c r="N130">
        <v>10.44300821329</v>
      </c>
      <c r="O130" t="s">
        <v>6</v>
      </c>
      <c r="P130">
        <v>45000</v>
      </c>
      <c r="Q130" t="s">
        <v>7</v>
      </c>
      <c r="R130">
        <v>45000</v>
      </c>
      <c r="S130" t="s">
        <v>18</v>
      </c>
      <c r="T130" t="s">
        <v>18099</v>
      </c>
      <c r="U130" t="s">
        <v>18100</v>
      </c>
      <c r="V130" t="s">
        <v>18101</v>
      </c>
      <c r="W130">
        <v>5.7654500000000001E-3</v>
      </c>
    </row>
    <row r="131" spans="5:23">
      <c r="E131" t="s">
        <v>19</v>
      </c>
      <c r="F131">
        <v>28941.1</v>
      </c>
      <c r="G131" t="s">
        <v>1</v>
      </c>
      <c r="H131" t="s">
        <v>17</v>
      </c>
      <c r="I131" t="s">
        <v>3</v>
      </c>
      <c r="J131">
        <v>0.89546700000000001</v>
      </c>
      <c r="K131" t="s">
        <v>4</v>
      </c>
      <c r="L131">
        <v>4309.1000000000004</v>
      </c>
      <c r="M131" t="s">
        <v>5</v>
      </c>
      <c r="N131">
        <v>10.44300821329</v>
      </c>
      <c r="O131" t="s">
        <v>6</v>
      </c>
      <c r="P131">
        <v>45000</v>
      </c>
      <c r="Q131" t="s">
        <v>7</v>
      </c>
      <c r="R131">
        <v>45000</v>
      </c>
      <c r="S131" t="s">
        <v>20</v>
      </c>
      <c r="T131" t="s">
        <v>18099</v>
      </c>
      <c r="U131" t="s">
        <v>18100</v>
      </c>
      <c r="V131" t="s">
        <v>18101</v>
      </c>
      <c r="W131">
        <v>5.7654500000000001E-3</v>
      </c>
    </row>
    <row r="132" spans="5:23">
      <c r="E132" t="s">
        <v>19</v>
      </c>
      <c r="F132">
        <v>28257.5</v>
      </c>
      <c r="G132" t="s">
        <v>1</v>
      </c>
      <c r="H132" t="s">
        <v>2</v>
      </c>
      <c r="I132" t="s">
        <v>3</v>
      </c>
      <c r="J132">
        <v>0.89893599999999996</v>
      </c>
      <c r="K132" t="s">
        <v>4</v>
      </c>
      <c r="L132">
        <v>4379.34</v>
      </c>
      <c r="M132" t="s">
        <v>5</v>
      </c>
      <c r="N132">
        <v>10.275528074096</v>
      </c>
      <c r="O132" t="s">
        <v>6</v>
      </c>
      <c r="P132">
        <v>45000</v>
      </c>
      <c r="Q132" t="s">
        <v>7</v>
      </c>
      <c r="R132">
        <v>45000</v>
      </c>
      <c r="S132" t="s">
        <v>21</v>
      </c>
      <c r="T132" t="s">
        <v>18102</v>
      </c>
      <c r="U132" t="s">
        <v>18103</v>
      </c>
      <c r="V132" t="s">
        <v>18104</v>
      </c>
      <c r="W132">
        <v>8.1994800000000003E-3</v>
      </c>
    </row>
    <row r="133" spans="5:23">
      <c r="E133" t="s">
        <v>22</v>
      </c>
      <c r="F133">
        <v>28257.5</v>
      </c>
      <c r="G133" t="s">
        <v>1</v>
      </c>
      <c r="H133" t="s">
        <v>2</v>
      </c>
      <c r="I133" t="s">
        <v>3</v>
      </c>
      <c r="J133">
        <v>0.89893599999999996</v>
      </c>
      <c r="K133" t="s">
        <v>4</v>
      </c>
      <c r="L133">
        <v>4379.34</v>
      </c>
      <c r="M133" t="s">
        <v>5</v>
      </c>
      <c r="N133">
        <v>10.275528074096</v>
      </c>
      <c r="O133" t="s">
        <v>6</v>
      </c>
      <c r="P133">
        <v>45000</v>
      </c>
      <c r="Q133" t="s">
        <v>7</v>
      </c>
      <c r="R133">
        <v>45000</v>
      </c>
      <c r="S133" t="s">
        <v>21</v>
      </c>
      <c r="T133" t="s">
        <v>18102</v>
      </c>
      <c r="U133" t="s">
        <v>18103</v>
      </c>
      <c r="V133" t="s">
        <v>18104</v>
      </c>
      <c r="W133">
        <v>8.1994800000000003E-3</v>
      </c>
    </row>
    <row r="134" spans="5:23">
      <c r="E134" t="s">
        <v>22</v>
      </c>
      <c r="F134">
        <v>33888</v>
      </c>
      <c r="G134" t="s">
        <v>1</v>
      </c>
      <c r="H134" t="s">
        <v>23</v>
      </c>
      <c r="I134" t="s">
        <v>3</v>
      </c>
      <c r="J134">
        <v>0.83896800000000005</v>
      </c>
      <c r="K134" t="s">
        <v>4</v>
      </c>
      <c r="L134">
        <v>4192.41</v>
      </c>
      <c r="M134" t="s">
        <v>5</v>
      </c>
      <c r="N134">
        <v>10.733675722939999</v>
      </c>
      <c r="O134" t="s">
        <v>6</v>
      </c>
      <c r="P134">
        <v>45000</v>
      </c>
      <c r="Q134" t="s">
        <v>7</v>
      </c>
      <c r="R134">
        <v>45000</v>
      </c>
      <c r="S134" t="s">
        <v>24</v>
      </c>
      <c r="T134" t="s">
        <v>18105</v>
      </c>
      <c r="U134" t="s">
        <v>18106</v>
      </c>
      <c r="V134" t="s">
        <v>18107</v>
      </c>
      <c r="W134">
        <v>1.6748800000000001E-2</v>
      </c>
    </row>
    <row r="135" spans="5:23">
      <c r="E135" t="s">
        <v>25</v>
      </c>
      <c r="F135">
        <v>33888</v>
      </c>
      <c r="G135" t="s">
        <v>1</v>
      </c>
      <c r="H135" t="s">
        <v>23</v>
      </c>
      <c r="I135" t="s">
        <v>3</v>
      </c>
      <c r="J135">
        <v>0.83896800000000005</v>
      </c>
      <c r="K135" t="s">
        <v>4</v>
      </c>
      <c r="L135">
        <v>4192.41</v>
      </c>
      <c r="M135" t="s">
        <v>5</v>
      </c>
      <c r="N135">
        <v>10.733675722939999</v>
      </c>
      <c r="O135" t="s">
        <v>6</v>
      </c>
      <c r="P135">
        <v>45000</v>
      </c>
      <c r="Q135" t="s">
        <v>7</v>
      </c>
      <c r="R135">
        <v>45000</v>
      </c>
      <c r="S135" t="s">
        <v>26</v>
      </c>
      <c r="T135" t="s">
        <v>18105</v>
      </c>
      <c r="U135" t="s">
        <v>18106</v>
      </c>
      <c r="V135" t="s">
        <v>18107</v>
      </c>
      <c r="W135">
        <v>1.6748800000000001E-2</v>
      </c>
    </row>
    <row r="136" spans="5:23">
      <c r="E136" t="s">
        <v>25</v>
      </c>
      <c r="F136">
        <v>33367.1</v>
      </c>
      <c r="G136" t="s">
        <v>1</v>
      </c>
      <c r="H136" t="s">
        <v>27</v>
      </c>
      <c r="I136" t="s">
        <v>3</v>
      </c>
      <c r="J136">
        <v>0.83432499999999998</v>
      </c>
      <c r="K136" t="s">
        <v>4</v>
      </c>
      <c r="L136">
        <v>4305.37</v>
      </c>
      <c r="M136" t="s">
        <v>5</v>
      </c>
      <c r="N136">
        <v>10.452064785879999</v>
      </c>
      <c r="O136" t="s">
        <v>6</v>
      </c>
      <c r="P136">
        <v>45000</v>
      </c>
      <c r="Q136" t="s">
        <v>7</v>
      </c>
      <c r="R136">
        <v>45000</v>
      </c>
      <c r="S136" t="s">
        <v>28</v>
      </c>
      <c r="T136" t="s">
        <v>18108</v>
      </c>
      <c r="U136" t="s">
        <v>18109</v>
      </c>
      <c r="V136" t="s">
        <v>18110</v>
      </c>
      <c r="W136">
        <v>1.7918199999999999E-2</v>
      </c>
    </row>
    <row r="137" spans="5:23">
      <c r="E137" t="s">
        <v>29</v>
      </c>
      <c r="F137">
        <v>33367.1</v>
      </c>
      <c r="G137" t="s">
        <v>1</v>
      </c>
      <c r="H137" t="s">
        <v>27</v>
      </c>
      <c r="I137" t="s">
        <v>3</v>
      </c>
      <c r="J137">
        <v>0.83432499999999998</v>
      </c>
      <c r="K137" t="s">
        <v>4</v>
      </c>
      <c r="L137">
        <v>4305.37</v>
      </c>
      <c r="M137" t="s">
        <v>5</v>
      </c>
      <c r="N137">
        <v>10.452064785879999</v>
      </c>
      <c r="O137" t="s">
        <v>6</v>
      </c>
      <c r="P137">
        <v>45000</v>
      </c>
      <c r="Q137" t="s">
        <v>7</v>
      </c>
      <c r="R137">
        <v>45000</v>
      </c>
      <c r="S137" t="s">
        <v>28</v>
      </c>
      <c r="T137" t="s">
        <v>18108</v>
      </c>
      <c r="U137" t="s">
        <v>18109</v>
      </c>
      <c r="V137" t="s">
        <v>18110</v>
      </c>
      <c r="W137">
        <v>1.7918199999999999E-2</v>
      </c>
    </row>
    <row r="138" spans="5:23">
      <c r="E138" t="s">
        <v>29</v>
      </c>
      <c r="F138">
        <v>39258.199999999997</v>
      </c>
      <c r="G138" t="s">
        <v>1</v>
      </c>
      <c r="H138" t="s">
        <v>30</v>
      </c>
      <c r="I138" t="s">
        <v>3</v>
      </c>
      <c r="J138">
        <v>0.79169599999999996</v>
      </c>
      <c r="K138" t="s">
        <v>4</v>
      </c>
      <c r="L138">
        <v>4063.99</v>
      </c>
      <c r="M138" t="s">
        <v>5</v>
      </c>
      <c r="N138">
        <v>11.072849539873999</v>
      </c>
      <c r="O138" t="s">
        <v>6</v>
      </c>
      <c r="P138">
        <v>45000</v>
      </c>
      <c r="Q138" t="s">
        <v>7</v>
      </c>
      <c r="R138">
        <v>45000</v>
      </c>
      <c r="S138" t="s">
        <v>31</v>
      </c>
      <c r="T138" t="s">
        <v>18111</v>
      </c>
      <c r="U138" t="s">
        <v>18112</v>
      </c>
      <c r="V138" t="s">
        <v>18113</v>
      </c>
      <c r="W138">
        <v>1.6495900000000001E-2</v>
      </c>
    </row>
    <row r="139" spans="5:23">
      <c r="E139" t="s">
        <v>32</v>
      </c>
      <c r="F139">
        <v>39258.199999999997</v>
      </c>
      <c r="G139" t="s">
        <v>1</v>
      </c>
      <c r="H139" t="s">
        <v>30</v>
      </c>
      <c r="I139" t="s">
        <v>3</v>
      </c>
      <c r="J139">
        <v>0.79169599999999996</v>
      </c>
      <c r="K139" t="s">
        <v>4</v>
      </c>
      <c r="L139">
        <v>4063.99</v>
      </c>
      <c r="M139" t="s">
        <v>5</v>
      </c>
      <c r="N139">
        <v>11.072849539873999</v>
      </c>
      <c r="O139" t="s">
        <v>6</v>
      </c>
      <c r="P139">
        <v>45000</v>
      </c>
      <c r="Q139" t="s">
        <v>7</v>
      </c>
      <c r="R139">
        <v>45000</v>
      </c>
      <c r="S139" t="s">
        <v>33</v>
      </c>
      <c r="T139" t="s">
        <v>18111</v>
      </c>
      <c r="U139" t="s">
        <v>18112</v>
      </c>
      <c r="V139" t="s">
        <v>18113</v>
      </c>
      <c r="W139">
        <v>1.6495900000000001E-2</v>
      </c>
    </row>
    <row r="140" spans="5:23">
      <c r="E140" t="s">
        <v>32</v>
      </c>
      <c r="F140">
        <v>38170.5</v>
      </c>
      <c r="G140" t="s">
        <v>1</v>
      </c>
      <c r="H140" t="s">
        <v>17</v>
      </c>
      <c r="I140" t="s">
        <v>3</v>
      </c>
      <c r="J140">
        <v>0.78770600000000002</v>
      </c>
      <c r="K140" t="s">
        <v>4</v>
      </c>
      <c r="L140">
        <v>4222.25</v>
      </c>
      <c r="M140" t="s">
        <v>5</v>
      </c>
      <c r="N140">
        <v>10.657823641615</v>
      </c>
      <c r="O140" t="s">
        <v>6</v>
      </c>
      <c r="P140">
        <v>45000</v>
      </c>
      <c r="Q140" t="s">
        <v>7</v>
      </c>
      <c r="R140">
        <v>45000</v>
      </c>
      <c r="S140" t="s">
        <v>34</v>
      </c>
      <c r="T140" t="s">
        <v>18114</v>
      </c>
      <c r="U140" t="s">
        <v>18115</v>
      </c>
      <c r="V140" t="s">
        <v>18116</v>
      </c>
      <c r="W140">
        <v>2.8473600000000002E-2</v>
      </c>
    </row>
    <row r="141" spans="5:23">
      <c r="E141" t="s">
        <v>35</v>
      </c>
      <c r="F141">
        <v>38170.5</v>
      </c>
      <c r="G141" t="s">
        <v>1</v>
      </c>
      <c r="H141" t="s">
        <v>17</v>
      </c>
      <c r="I141" t="s">
        <v>3</v>
      </c>
      <c r="J141">
        <v>0.78770600000000002</v>
      </c>
      <c r="K141" t="s">
        <v>4</v>
      </c>
      <c r="L141">
        <v>4222.25</v>
      </c>
      <c r="M141" t="s">
        <v>5</v>
      </c>
      <c r="N141">
        <v>10.657823641615</v>
      </c>
      <c r="O141" t="s">
        <v>6</v>
      </c>
      <c r="P141">
        <v>45000</v>
      </c>
      <c r="Q141" t="s">
        <v>7</v>
      </c>
      <c r="R141">
        <v>45000</v>
      </c>
      <c r="S141" t="s">
        <v>34</v>
      </c>
      <c r="T141" t="s">
        <v>18114</v>
      </c>
      <c r="U141" t="s">
        <v>18115</v>
      </c>
      <c r="V141" t="s">
        <v>18116</v>
      </c>
      <c r="W141">
        <v>2.8473600000000002E-2</v>
      </c>
    </row>
    <row r="142" spans="5:23">
      <c r="E142" t="s">
        <v>35</v>
      </c>
      <c r="F142">
        <v>47185</v>
      </c>
      <c r="G142" t="s">
        <v>1</v>
      </c>
      <c r="H142" t="s">
        <v>36</v>
      </c>
      <c r="I142" t="s">
        <v>3</v>
      </c>
      <c r="J142">
        <v>0.73480800000000002</v>
      </c>
      <c r="K142" t="s">
        <v>4</v>
      </c>
      <c r="L142">
        <v>3925.09</v>
      </c>
      <c r="M142" t="s">
        <v>5</v>
      </c>
      <c r="N142">
        <v>11.464718182261</v>
      </c>
      <c r="O142" t="s">
        <v>6</v>
      </c>
      <c r="P142">
        <v>45000</v>
      </c>
      <c r="Q142" t="s">
        <v>7</v>
      </c>
      <c r="R142">
        <v>45000</v>
      </c>
      <c r="S142" t="s">
        <v>37</v>
      </c>
      <c r="T142" t="s">
        <v>18117</v>
      </c>
      <c r="U142" t="s">
        <v>18118</v>
      </c>
      <c r="V142" t="s">
        <v>18119</v>
      </c>
      <c r="W142">
        <v>2.5415900000000002E-2</v>
      </c>
    </row>
    <row r="143" spans="5:23">
      <c r="E143" t="s">
        <v>38</v>
      </c>
      <c r="F143">
        <v>47185</v>
      </c>
      <c r="G143" t="s">
        <v>1</v>
      </c>
      <c r="H143" t="s">
        <v>36</v>
      </c>
      <c r="I143" t="s">
        <v>3</v>
      </c>
      <c r="J143">
        <v>0.73480800000000002</v>
      </c>
      <c r="K143" t="s">
        <v>4</v>
      </c>
      <c r="L143">
        <v>3925.09</v>
      </c>
      <c r="M143" t="s">
        <v>5</v>
      </c>
      <c r="N143">
        <v>11.464718182261</v>
      </c>
      <c r="O143" t="s">
        <v>6</v>
      </c>
      <c r="P143">
        <v>45000</v>
      </c>
      <c r="Q143" t="s">
        <v>7</v>
      </c>
      <c r="R143">
        <v>45000</v>
      </c>
      <c r="S143" t="s">
        <v>39</v>
      </c>
      <c r="T143" t="s">
        <v>18117</v>
      </c>
      <c r="U143" t="s">
        <v>18118</v>
      </c>
      <c r="V143" t="s">
        <v>18119</v>
      </c>
      <c r="W143">
        <v>2.5415900000000002E-2</v>
      </c>
    </row>
    <row r="144" spans="5:23">
      <c r="E144" t="s">
        <v>38</v>
      </c>
      <c r="F144">
        <v>43772.4</v>
      </c>
      <c r="G144" t="s">
        <v>1</v>
      </c>
      <c r="H144" t="s">
        <v>40</v>
      </c>
      <c r="I144" t="s">
        <v>3</v>
      </c>
      <c r="J144">
        <v>0.74351800000000001</v>
      </c>
      <c r="K144" t="s">
        <v>4</v>
      </c>
      <c r="L144">
        <v>4132.54</v>
      </c>
      <c r="M144" t="s">
        <v>5</v>
      </c>
      <c r="N144">
        <v>10.889198441381</v>
      </c>
      <c r="O144" t="s">
        <v>6</v>
      </c>
      <c r="P144">
        <v>45000</v>
      </c>
      <c r="Q144" t="s">
        <v>7</v>
      </c>
      <c r="R144">
        <v>45000</v>
      </c>
      <c r="S144" t="s">
        <v>41</v>
      </c>
      <c r="T144" t="s">
        <v>18120</v>
      </c>
      <c r="U144" t="s">
        <v>18121</v>
      </c>
      <c r="V144" t="s">
        <v>18122</v>
      </c>
      <c r="W144">
        <v>2.54074E-2</v>
      </c>
    </row>
    <row r="145" spans="5:23">
      <c r="E145" t="s">
        <v>42</v>
      </c>
      <c r="F145">
        <v>43772.4</v>
      </c>
      <c r="G145" t="s">
        <v>1</v>
      </c>
      <c r="H145" t="s">
        <v>40</v>
      </c>
      <c r="I145" t="s">
        <v>3</v>
      </c>
      <c r="J145">
        <v>0.74351800000000001</v>
      </c>
      <c r="K145" t="s">
        <v>4</v>
      </c>
      <c r="L145">
        <v>4132.54</v>
      </c>
      <c r="M145" t="s">
        <v>5</v>
      </c>
      <c r="N145">
        <v>10.889198441381</v>
      </c>
      <c r="O145" t="s">
        <v>6</v>
      </c>
      <c r="P145">
        <v>45000</v>
      </c>
      <c r="Q145" t="s">
        <v>7</v>
      </c>
      <c r="R145">
        <v>45000</v>
      </c>
      <c r="S145" t="s">
        <v>41</v>
      </c>
      <c r="T145" t="s">
        <v>18120</v>
      </c>
      <c r="U145" t="s">
        <v>18121</v>
      </c>
      <c r="V145" t="s">
        <v>18122</v>
      </c>
      <c r="W145">
        <v>2.54074E-2</v>
      </c>
    </row>
    <row r="146" spans="5:23">
      <c r="E146" t="s">
        <v>42</v>
      </c>
      <c r="F146">
        <v>23698.9</v>
      </c>
      <c r="G146" t="s">
        <v>1</v>
      </c>
      <c r="H146" t="s">
        <v>14</v>
      </c>
      <c r="I146" t="s">
        <v>3</v>
      </c>
      <c r="J146">
        <v>0.97287800000000002</v>
      </c>
      <c r="K146" t="s">
        <v>4</v>
      </c>
      <c r="L146">
        <v>4458.16</v>
      </c>
      <c r="M146" t="s">
        <v>5</v>
      </c>
      <c r="N146">
        <v>10.093840314735999</v>
      </c>
      <c r="O146" t="s">
        <v>6</v>
      </c>
      <c r="P146">
        <v>45000</v>
      </c>
      <c r="Q146" t="s">
        <v>7</v>
      </c>
      <c r="R146">
        <v>45000</v>
      </c>
      <c r="S146" t="s">
        <v>43</v>
      </c>
      <c r="T146" t="s">
        <v>18123</v>
      </c>
      <c r="U146" t="s">
        <v>18124</v>
      </c>
      <c r="V146" t="s">
        <v>18125</v>
      </c>
      <c r="W146">
        <v>-7.8084599999999997E-4</v>
      </c>
    </row>
    <row r="147" spans="5:23">
      <c r="E147" t="s">
        <v>44</v>
      </c>
      <c r="F147">
        <v>23698.9</v>
      </c>
      <c r="G147" t="s">
        <v>1</v>
      </c>
      <c r="H147" t="s">
        <v>14</v>
      </c>
      <c r="I147" t="s">
        <v>3</v>
      </c>
      <c r="J147">
        <v>0.97287800000000002</v>
      </c>
      <c r="K147" t="s">
        <v>4</v>
      </c>
      <c r="L147">
        <v>4458.16</v>
      </c>
      <c r="M147" t="s">
        <v>5</v>
      </c>
      <c r="N147">
        <v>10.093840314735999</v>
      </c>
      <c r="O147" t="s">
        <v>6</v>
      </c>
      <c r="P147">
        <v>45000</v>
      </c>
      <c r="Q147" t="s">
        <v>7</v>
      </c>
      <c r="R147">
        <v>45000</v>
      </c>
      <c r="S147" t="s">
        <v>45</v>
      </c>
      <c r="T147" t="s">
        <v>18123</v>
      </c>
      <c r="U147" t="s">
        <v>18124</v>
      </c>
      <c r="V147" t="s">
        <v>18125</v>
      </c>
      <c r="W147">
        <v>-7.8084599999999997E-4</v>
      </c>
    </row>
    <row r="148" spans="5:23">
      <c r="E148" t="s">
        <v>44</v>
      </c>
      <c r="F148">
        <v>23636.3</v>
      </c>
      <c r="G148" t="s">
        <v>1</v>
      </c>
      <c r="H148" t="s">
        <v>10</v>
      </c>
      <c r="I148" t="s">
        <v>3</v>
      </c>
      <c r="J148">
        <v>0.97246100000000002</v>
      </c>
      <c r="K148" t="s">
        <v>4</v>
      </c>
      <c r="L148">
        <v>4473.8</v>
      </c>
      <c r="M148" t="s">
        <v>5</v>
      </c>
      <c r="N148">
        <v>10.05856861286</v>
      </c>
      <c r="O148" t="s">
        <v>6</v>
      </c>
      <c r="P148">
        <v>45000</v>
      </c>
      <c r="Q148" t="s">
        <v>7</v>
      </c>
      <c r="R148">
        <v>45000</v>
      </c>
      <c r="S148" t="s">
        <v>11</v>
      </c>
      <c r="T148" t="s">
        <v>18093</v>
      </c>
      <c r="U148" t="s">
        <v>18094</v>
      </c>
      <c r="V148" t="s">
        <v>18095</v>
      </c>
      <c r="W148">
        <v>2.7918799999999998E-4</v>
      </c>
    </row>
    <row r="149" spans="5:23">
      <c r="E149" t="s">
        <v>0</v>
      </c>
      <c r="F149">
        <v>25347.200000000001</v>
      </c>
      <c r="G149" t="s">
        <v>1</v>
      </c>
      <c r="H149" t="s">
        <v>2</v>
      </c>
      <c r="I149" t="s">
        <v>3</v>
      </c>
      <c r="J149">
        <v>0.94558600000000004</v>
      </c>
      <c r="K149" t="s">
        <v>4</v>
      </c>
      <c r="L149">
        <v>4412.33</v>
      </c>
      <c r="M149" t="s">
        <v>5</v>
      </c>
      <c r="N149">
        <v>10.19870369687</v>
      </c>
      <c r="O149" t="s">
        <v>6</v>
      </c>
      <c r="P149">
        <v>45000</v>
      </c>
      <c r="Q149" t="s">
        <v>7</v>
      </c>
      <c r="R149">
        <v>45000</v>
      </c>
      <c r="S149" t="s">
        <v>8</v>
      </c>
      <c r="T149" t="s">
        <v>18126</v>
      </c>
      <c r="U149" t="s">
        <v>18127</v>
      </c>
      <c r="V149" t="s">
        <v>18128</v>
      </c>
      <c r="W149">
        <v>4.0374299999999997E-4</v>
      </c>
    </row>
    <row r="150" spans="5:23">
      <c r="E150" t="s">
        <v>9</v>
      </c>
      <c r="F150">
        <v>23583.4</v>
      </c>
      <c r="G150" t="s">
        <v>1</v>
      </c>
      <c r="H150" t="s">
        <v>10</v>
      </c>
      <c r="I150" t="s">
        <v>3</v>
      </c>
      <c r="J150">
        <v>0.97355199999999997</v>
      </c>
      <c r="K150" t="s">
        <v>4</v>
      </c>
      <c r="L150">
        <v>4473.79</v>
      </c>
      <c r="M150" t="s">
        <v>5</v>
      </c>
      <c r="N150">
        <v>10.058592982076</v>
      </c>
      <c r="O150" t="s">
        <v>6</v>
      </c>
      <c r="P150">
        <v>45000</v>
      </c>
      <c r="Q150" t="s">
        <v>7</v>
      </c>
      <c r="R150">
        <v>45000</v>
      </c>
      <c r="S150" t="s">
        <v>11</v>
      </c>
      <c r="T150" t="s">
        <v>14605</v>
      </c>
      <c r="U150" t="s">
        <v>18129</v>
      </c>
      <c r="V150" t="s">
        <v>18130</v>
      </c>
      <c r="W150" s="1">
        <v>5.9238099999999998E-6</v>
      </c>
    </row>
    <row r="151" spans="5:23">
      <c r="E151" t="s">
        <v>12</v>
      </c>
      <c r="F151">
        <v>25347.200000000001</v>
      </c>
      <c r="G151" t="s">
        <v>1</v>
      </c>
      <c r="H151" t="s">
        <v>2</v>
      </c>
      <c r="I151" t="s">
        <v>3</v>
      </c>
      <c r="J151">
        <v>0.94558600000000004</v>
      </c>
      <c r="K151" t="s">
        <v>4</v>
      </c>
      <c r="L151">
        <v>4412.33</v>
      </c>
      <c r="M151" t="s">
        <v>5</v>
      </c>
      <c r="N151">
        <v>10.19870369687</v>
      </c>
      <c r="O151" t="s">
        <v>6</v>
      </c>
      <c r="P151">
        <v>45000</v>
      </c>
      <c r="Q151" t="s">
        <v>7</v>
      </c>
      <c r="R151">
        <v>45000</v>
      </c>
      <c r="S151" t="s">
        <v>13</v>
      </c>
      <c r="T151" t="s">
        <v>18126</v>
      </c>
      <c r="U151" t="s">
        <v>18127</v>
      </c>
      <c r="V151" t="s">
        <v>18128</v>
      </c>
      <c r="W151">
        <v>4.0374299999999997E-4</v>
      </c>
    </row>
    <row r="152" spans="5:23">
      <c r="E152" t="s">
        <v>12</v>
      </c>
      <c r="F152">
        <v>24926.1</v>
      </c>
      <c r="G152" t="s">
        <v>1</v>
      </c>
      <c r="H152" t="s">
        <v>14</v>
      </c>
      <c r="I152" t="s">
        <v>3</v>
      </c>
      <c r="J152">
        <v>0.95002299999999995</v>
      </c>
      <c r="K152" t="s">
        <v>4</v>
      </c>
      <c r="L152">
        <v>4445.05</v>
      </c>
      <c r="M152" t="s">
        <v>5</v>
      </c>
      <c r="N152">
        <v>10.123631451904</v>
      </c>
      <c r="O152" t="s">
        <v>6</v>
      </c>
      <c r="P152">
        <v>45000</v>
      </c>
      <c r="Q152" t="s">
        <v>7</v>
      </c>
      <c r="R152">
        <v>45000</v>
      </c>
      <c r="S152" t="s">
        <v>15</v>
      </c>
      <c r="T152" t="s">
        <v>18131</v>
      </c>
      <c r="U152" t="s">
        <v>18132</v>
      </c>
      <c r="V152" t="s">
        <v>18133</v>
      </c>
      <c r="W152">
        <v>6.93252E-4</v>
      </c>
    </row>
    <row r="153" spans="5:23">
      <c r="E153" t="s">
        <v>16</v>
      </c>
      <c r="F153">
        <v>24926.1</v>
      </c>
      <c r="G153" t="s">
        <v>1</v>
      </c>
      <c r="H153" t="s">
        <v>14</v>
      </c>
      <c r="I153" t="s">
        <v>3</v>
      </c>
      <c r="J153">
        <v>0.95002299999999995</v>
      </c>
      <c r="K153" t="s">
        <v>4</v>
      </c>
      <c r="L153">
        <v>4445.05</v>
      </c>
      <c r="M153" t="s">
        <v>5</v>
      </c>
      <c r="N153">
        <v>10.123631451904</v>
      </c>
      <c r="O153" t="s">
        <v>6</v>
      </c>
      <c r="P153">
        <v>45000</v>
      </c>
      <c r="Q153" t="s">
        <v>7</v>
      </c>
      <c r="R153">
        <v>45000</v>
      </c>
      <c r="S153" t="s">
        <v>15</v>
      </c>
      <c r="T153" t="s">
        <v>18131</v>
      </c>
      <c r="U153" t="s">
        <v>18132</v>
      </c>
      <c r="V153" t="s">
        <v>18133</v>
      </c>
      <c r="W153">
        <v>6.93252E-4</v>
      </c>
    </row>
    <row r="154" spans="5:23">
      <c r="E154" t="s">
        <v>16</v>
      </c>
      <c r="F154">
        <v>28993.200000000001</v>
      </c>
      <c r="G154" t="s">
        <v>1</v>
      </c>
      <c r="H154" t="s">
        <v>17</v>
      </c>
      <c r="I154" t="s">
        <v>3</v>
      </c>
      <c r="J154">
        <v>0.89467699999999994</v>
      </c>
      <c r="K154" t="s">
        <v>4</v>
      </c>
      <c r="L154">
        <v>4308.9399999999996</v>
      </c>
      <c r="M154" t="s">
        <v>5</v>
      </c>
      <c r="N154">
        <v>10.44339803475</v>
      </c>
      <c r="O154" t="s">
        <v>6</v>
      </c>
      <c r="P154">
        <v>45000</v>
      </c>
      <c r="Q154" t="s">
        <v>7</v>
      </c>
      <c r="R154">
        <v>45000</v>
      </c>
      <c r="S154" t="s">
        <v>18</v>
      </c>
      <c r="T154" t="s">
        <v>18134</v>
      </c>
      <c r="U154" t="s">
        <v>18135</v>
      </c>
      <c r="V154" t="s">
        <v>18136</v>
      </c>
      <c r="W154">
        <v>4.7776800000000003E-3</v>
      </c>
    </row>
    <row r="155" spans="5:23">
      <c r="E155" t="s">
        <v>19</v>
      </c>
      <c r="F155">
        <v>28993.200000000001</v>
      </c>
      <c r="G155" t="s">
        <v>1</v>
      </c>
      <c r="H155" t="s">
        <v>17</v>
      </c>
      <c r="I155" t="s">
        <v>3</v>
      </c>
      <c r="J155">
        <v>0.89467699999999994</v>
      </c>
      <c r="K155" t="s">
        <v>4</v>
      </c>
      <c r="L155">
        <v>4308.9399999999996</v>
      </c>
      <c r="M155" t="s">
        <v>5</v>
      </c>
      <c r="N155">
        <v>10.44339803475</v>
      </c>
      <c r="O155" t="s">
        <v>6</v>
      </c>
      <c r="P155">
        <v>45000</v>
      </c>
      <c r="Q155" t="s">
        <v>7</v>
      </c>
      <c r="R155">
        <v>45000</v>
      </c>
      <c r="S155" t="s">
        <v>20</v>
      </c>
      <c r="T155" t="s">
        <v>18134</v>
      </c>
      <c r="U155" t="s">
        <v>18135</v>
      </c>
      <c r="V155" t="s">
        <v>18136</v>
      </c>
      <c r="W155">
        <v>4.7776800000000003E-3</v>
      </c>
    </row>
    <row r="156" spans="5:23">
      <c r="E156" t="s">
        <v>19</v>
      </c>
      <c r="F156">
        <v>28540.5</v>
      </c>
      <c r="G156" t="s">
        <v>1</v>
      </c>
      <c r="H156" t="s">
        <v>2</v>
      </c>
      <c r="I156" t="s">
        <v>3</v>
      </c>
      <c r="J156">
        <v>0.89441800000000005</v>
      </c>
      <c r="K156" t="s">
        <v>4</v>
      </c>
      <c r="L156">
        <v>4379.84</v>
      </c>
      <c r="M156" t="s">
        <v>5</v>
      </c>
      <c r="N156">
        <v>10.274358117727999</v>
      </c>
      <c r="O156" t="s">
        <v>6</v>
      </c>
      <c r="P156">
        <v>45000</v>
      </c>
      <c r="Q156" t="s">
        <v>7</v>
      </c>
      <c r="R156">
        <v>45000</v>
      </c>
      <c r="S156" t="s">
        <v>21</v>
      </c>
      <c r="T156" t="s">
        <v>18137</v>
      </c>
      <c r="U156" t="s">
        <v>18138</v>
      </c>
      <c r="V156" t="s">
        <v>18139</v>
      </c>
      <c r="W156">
        <v>1.12611E-2</v>
      </c>
    </row>
    <row r="157" spans="5:23">
      <c r="E157" t="s">
        <v>22</v>
      </c>
      <c r="F157">
        <v>28540.5</v>
      </c>
      <c r="G157" t="s">
        <v>1</v>
      </c>
      <c r="H157" t="s">
        <v>2</v>
      </c>
      <c r="I157" t="s">
        <v>3</v>
      </c>
      <c r="J157">
        <v>0.89441800000000005</v>
      </c>
      <c r="K157" t="s">
        <v>4</v>
      </c>
      <c r="L157">
        <v>4379.84</v>
      </c>
      <c r="M157" t="s">
        <v>5</v>
      </c>
      <c r="N157">
        <v>10.274358117727999</v>
      </c>
      <c r="O157" t="s">
        <v>6</v>
      </c>
      <c r="P157">
        <v>45000</v>
      </c>
      <c r="Q157" t="s">
        <v>7</v>
      </c>
      <c r="R157">
        <v>45000</v>
      </c>
      <c r="S157" t="s">
        <v>21</v>
      </c>
      <c r="T157" t="s">
        <v>18137</v>
      </c>
      <c r="U157" t="s">
        <v>18138</v>
      </c>
      <c r="V157" t="s">
        <v>18139</v>
      </c>
      <c r="W157">
        <v>1.12611E-2</v>
      </c>
    </row>
    <row r="158" spans="5:23">
      <c r="E158" t="s">
        <v>22</v>
      </c>
      <c r="F158">
        <v>34281.4</v>
      </c>
      <c r="G158" t="s">
        <v>1</v>
      </c>
      <c r="H158" t="s">
        <v>23</v>
      </c>
      <c r="I158" t="s">
        <v>3</v>
      </c>
      <c r="J158">
        <v>0.83429799999999998</v>
      </c>
      <c r="K158" t="s">
        <v>4</v>
      </c>
      <c r="L158">
        <v>4190.82</v>
      </c>
      <c r="M158" t="s">
        <v>5</v>
      </c>
      <c r="N158">
        <v>10.737767962255999</v>
      </c>
      <c r="O158" t="s">
        <v>6</v>
      </c>
      <c r="P158">
        <v>45000</v>
      </c>
      <c r="Q158" t="s">
        <v>7</v>
      </c>
      <c r="R158">
        <v>45000</v>
      </c>
      <c r="S158" t="s">
        <v>24</v>
      </c>
      <c r="T158" t="s">
        <v>18140</v>
      </c>
      <c r="U158" t="s">
        <v>18141</v>
      </c>
      <c r="V158" t="s">
        <v>18142</v>
      </c>
      <c r="W158">
        <v>1.8124500000000002E-2</v>
      </c>
    </row>
    <row r="159" spans="5:23">
      <c r="E159" t="s">
        <v>25</v>
      </c>
      <c r="F159">
        <v>34281.4</v>
      </c>
      <c r="G159" t="s">
        <v>1</v>
      </c>
      <c r="H159" t="s">
        <v>23</v>
      </c>
      <c r="I159" t="s">
        <v>3</v>
      </c>
      <c r="J159">
        <v>0.83429799999999998</v>
      </c>
      <c r="K159" t="s">
        <v>4</v>
      </c>
      <c r="L159">
        <v>4190.82</v>
      </c>
      <c r="M159" t="s">
        <v>5</v>
      </c>
      <c r="N159">
        <v>10.737767962255999</v>
      </c>
      <c r="O159" t="s">
        <v>6</v>
      </c>
      <c r="P159">
        <v>45000</v>
      </c>
      <c r="Q159" t="s">
        <v>7</v>
      </c>
      <c r="R159">
        <v>45000</v>
      </c>
      <c r="S159" t="s">
        <v>26</v>
      </c>
      <c r="T159" t="s">
        <v>18140</v>
      </c>
      <c r="U159" t="s">
        <v>18141</v>
      </c>
      <c r="V159" t="s">
        <v>18142</v>
      </c>
      <c r="W159">
        <v>1.8124500000000002E-2</v>
      </c>
    </row>
    <row r="160" spans="5:23">
      <c r="E160" t="s">
        <v>25</v>
      </c>
      <c r="F160">
        <v>32457.200000000001</v>
      </c>
      <c r="G160" t="s">
        <v>1</v>
      </c>
      <c r="H160" t="s">
        <v>27</v>
      </c>
      <c r="I160" t="s">
        <v>3</v>
      </c>
      <c r="J160">
        <v>0.84611099999999995</v>
      </c>
      <c r="K160" t="s">
        <v>4</v>
      </c>
      <c r="L160">
        <v>4303.62</v>
      </c>
      <c r="M160" t="s">
        <v>5</v>
      </c>
      <c r="N160">
        <v>10.456304414464</v>
      </c>
      <c r="O160" t="s">
        <v>6</v>
      </c>
      <c r="P160">
        <v>45000</v>
      </c>
      <c r="Q160" t="s">
        <v>7</v>
      </c>
      <c r="R160">
        <v>45000</v>
      </c>
      <c r="S160" t="s">
        <v>28</v>
      </c>
      <c r="T160" t="s">
        <v>18143</v>
      </c>
      <c r="U160" t="s">
        <v>18144</v>
      </c>
      <c r="V160" t="s">
        <v>18145</v>
      </c>
      <c r="W160">
        <v>1.1143500000000001E-2</v>
      </c>
    </row>
    <row r="161" spans="5:23">
      <c r="E161" t="s">
        <v>29</v>
      </c>
      <c r="F161">
        <v>32457.200000000001</v>
      </c>
      <c r="G161" t="s">
        <v>1</v>
      </c>
      <c r="H161" t="s">
        <v>27</v>
      </c>
      <c r="I161" t="s">
        <v>3</v>
      </c>
      <c r="J161">
        <v>0.84611099999999995</v>
      </c>
      <c r="K161" t="s">
        <v>4</v>
      </c>
      <c r="L161">
        <v>4303.62</v>
      </c>
      <c r="M161" t="s">
        <v>5</v>
      </c>
      <c r="N161">
        <v>10.456304414464</v>
      </c>
      <c r="O161" t="s">
        <v>6</v>
      </c>
      <c r="P161">
        <v>45000</v>
      </c>
      <c r="Q161" t="s">
        <v>7</v>
      </c>
      <c r="R161">
        <v>45000</v>
      </c>
      <c r="S161" t="s">
        <v>28</v>
      </c>
      <c r="T161" t="s">
        <v>18143</v>
      </c>
      <c r="U161" t="s">
        <v>18144</v>
      </c>
      <c r="V161" t="s">
        <v>18145</v>
      </c>
      <c r="W161">
        <v>1.1143500000000001E-2</v>
      </c>
    </row>
    <row r="162" spans="5:23">
      <c r="E162" t="s">
        <v>29</v>
      </c>
      <c r="F162">
        <v>39087.699999999997</v>
      </c>
      <c r="G162" t="s">
        <v>1</v>
      </c>
      <c r="H162" t="s">
        <v>30</v>
      </c>
      <c r="I162" t="s">
        <v>3</v>
      </c>
      <c r="J162">
        <v>0.79361599999999999</v>
      </c>
      <c r="K162" t="s">
        <v>4</v>
      </c>
      <c r="L162">
        <v>4061.99</v>
      </c>
      <c r="M162" t="s">
        <v>5</v>
      </c>
      <c r="N162">
        <v>11.078305332286</v>
      </c>
      <c r="O162" t="s">
        <v>6</v>
      </c>
      <c r="P162">
        <v>45000</v>
      </c>
      <c r="Q162" t="s">
        <v>7</v>
      </c>
      <c r="R162">
        <v>45000</v>
      </c>
      <c r="S162" t="s">
        <v>31</v>
      </c>
      <c r="T162" t="s">
        <v>18146</v>
      </c>
      <c r="U162" t="s">
        <v>18147</v>
      </c>
      <c r="V162" t="s">
        <v>18148</v>
      </c>
      <c r="W162">
        <v>2.0748300000000001E-2</v>
      </c>
    </row>
    <row r="163" spans="5:23">
      <c r="E163" t="s">
        <v>32</v>
      </c>
      <c r="F163">
        <v>39087.699999999997</v>
      </c>
      <c r="G163" t="s">
        <v>1</v>
      </c>
      <c r="H163" t="s">
        <v>30</v>
      </c>
      <c r="I163" t="s">
        <v>3</v>
      </c>
      <c r="J163">
        <v>0.79361599999999999</v>
      </c>
      <c r="K163" t="s">
        <v>4</v>
      </c>
      <c r="L163">
        <v>4061.99</v>
      </c>
      <c r="M163" t="s">
        <v>5</v>
      </c>
      <c r="N163">
        <v>11.078305332286</v>
      </c>
      <c r="O163" t="s">
        <v>6</v>
      </c>
      <c r="P163">
        <v>45000</v>
      </c>
      <c r="Q163" t="s">
        <v>7</v>
      </c>
      <c r="R163">
        <v>45000</v>
      </c>
      <c r="S163" t="s">
        <v>33</v>
      </c>
      <c r="T163" t="s">
        <v>18146</v>
      </c>
      <c r="U163" t="s">
        <v>18147</v>
      </c>
      <c r="V163" t="s">
        <v>18148</v>
      </c>
      <c r="W163">
        <v>2.0748300000000001E-2</v>
      </c>
    </row>
    <row r="164" spans="5:23">
      <c r="E164" t="s">
        <v>32</v>
      </c>
      <c r="F164">
        <v>38128.1</v>
      </c>
      <c r="G164" t="s">
        <v>1</v>
      </c>
      <c r="H164" t="s">
        <v>17</v>
      </c>
      <c r="I164" t="s">
        <v>3</v>
      </c>
      <c r="J164">
        <v>0.78816600000000003</v>
      </c>
      <c r="K164" t="s">
        <v>4</v>
      </c>
      <c r="L164">
        <v>4222.0200000000004</v>
      </c>
      <c r="M164" t="s">
        <v>5</v>
      </c>
      <c r="N164">
        <v>10.658408476805</v>
      </c>
      <c r="O164" t="s">
        <v>6</v>
      </c>
      <c r="P164">
        <v>45000</v>
      </c>
      <c r="Q164" t="s">
        <v>7</v>
      </c>
      <c r="R164">
        <v>45000</v>
      </c>
      <c r="S164" t="s">
        <v>34</v>
      </c>
      <c r="T164" t="s">
        <v>18149</v>
      </c>
      <c r="U164" t="s">
        <v>18150</v>
      </c>
      <c r="V164" t="s">
        <v>18151</v>
      </c>
      <c r="W164">
        <v>2.40503E-2</v>
      </c>
    </row>
    <row r="165" spans="5:23">
      <c r="E165" t="s">
        <v>35</v>
      </c>
      <c r="F165">
        <v>38128.1</v>
      </c>
      <c r="G165" t="s">
        <v>1</v>
      </c>
      <c r="H165" t="s">
        <v>17</v>
      </c>
      <c r="I165" t="s">
        <v>3</v>
      </c>
      <c r="J165">
        <v>0.78816600000000003</v>
      </c>
      <c r="K165" t="s">
        <v>4</v>
      </c>
      <c r="L165">
        <v>4222.0200000000004</v>
      </c>
      <c r="M165" t="s">
        <v>5</v>
      </c>
      <c r="N165">
        <v>10.658408476805</v>
      </c>
      <c r="O165" t="s">
        <v>6</v>
      </c>
      <c r="P165">
        <v>45000</v>
      </c>
      <c r="Q165" t="s">
        <v>7</v>
      </c>
      <c r="R165">
        <v>45000</v>
      </c>
      <c r="S165" t="s">
        <v>34</v>
      </c>
      <c r="T165" t="s">
        <v>18149</v>
      </c>
      <c r="U165" t="s">
        <v>18150</v>
      </c>
      <c r="V165" t="s">
        <v>18151</v>
      </c>
      <c r="W165">
        <v>2.40503E-2</v>
      </c>
    </row>
    <row r="166" spans="5:23">
      <c r="E166" t="s">
        <v>35</v>
      </c>
      <c r="F166">
        <v>47720.6</v>
      </c>
      <c r="G166" t="s">
        <v>1</v>
      </c>
      <c r="H166" t="s">
        <v>36</v>
      </c>
      <c r="I166" t="s">
        <v>3</v>
      </c>
      <c r="J166">
        <v>0.73037700000000005</v>
      </c>
      <c r="K166" t="s">
        <v>4</v>
      </c>
      <c r="L166">
        <v>3928.26</v>
      </c>
      <c r="M166" t="s">
        <v>5</v>
      </c>
      <c r="N166">
        <v>11.455463212124</v>
      </c>
      <c r="O166" t="s">
        <v>6</v>
      </c>
      <c r="P166">
        <v>45000</v>
      </c>
      <c r="Q166" t="s">
        <v>7</v>
      </c>
      <c r="R166">
        <v>45000</v>
      </c>
      <c r="S166" t="s">
        <v>37</v>
      </c>
      <c r="T166" t="s">
        <v>18152</v>
      </c>
      <c r="U166" t="s">
        <v>18153</v>
      </c>
      <c r="V166" t="s">
        <v>18154</v>
      </c>
      <c r="W166">
        <v>3.3259299999999999E-2</v>
      </c>
    </row>
    <row r="167" spans="5:23">
      <c r="E167" t="s">
        <v>38</v>
      </c>
      <c r="F167">
        <v>47720.6</v>
      </c>
      <c r="G167" t="s">
        <v>1</v>
      </c>
      <c r="H167" t="s">
        <v>36</v>
      </c>
      <c r="I167" t="s">
        <v>3</v>
      </c>
      <c r="J167">
        <v>0.73037700000000005</v>
      </c>
      <c r="K167" t="s">
        <v>4</v>
      </c>
      <c r="L167">
        <v>3928.26</v>
      </c>
      <c r="M167" t="s">
        <v>5</v>
      </c>
      <c r="N167">
        <v>11.455463212124</v>
      </c>
      <c r="O167" t="s">
        <v>6</v>
      </c>
      <c r="P167">
        <v>45000</v>
      </c>
      <c r="Q167" t="s">
        <v>7</v>
      </c>
      <c r="R167">
        <v>45000</v>
      </c>
      <c r="S167" t="s">
        <v>39</v>
      </c>
      <c r="T167" t="s">
        <v>18152</v>
      </c>
      <c r="U167" t="s">
        <v>18153</v>
      </c>
      <c r="V167" t="s">
        <v>18154</v>
      </c>
      <c r="W167">
        <v>3.3259299999999999E-2</v>
      </c>
    </row>
    <row r="168" spans="5:23">
      <c r="E168" t="s">
        <v>38</v>
      </c>
      <c r="F168">
        <v>44358.8</v>
      </c>
      <c r="G168" t="s">
        <v>1</v>
      </c>
      <c r="H168" t="s">
        <v>40</v>
      </c>
      <c r="I168" t="s">
        <v>3</v>
      </c>
      <c r="J168">
        <v>0.73849699999999996</v>
      </c>
      <c r="K168" t="s">
        <v>4</v>
      </c>
      <c r="L168">
        <v>4133.55</v>
      </c>
      <c r="M168" t="s">
        <v>5</v>
      </c>
      <c r="N168">
        <v>10.886519132599</v>
      </c>
      <c r="O168" t="s">
        <v>6</v>
      </c>
      <c r="P168">
        <v>45000</v>
      </c>
      <c r="Q168" t="s">
        <v>7</v>
      </c>
      <c r="R168">
        <v>45000</v>
      </c>
      <c r="S168" t="s">
        <v>41</v>
      </c>
      <c r="T168" t="s">
        <v>18155</v>
      </c>
      <c r="U168" t="s">
        <v>18156</v>
      </c>
      <c r="V168" t="s">
        <v>18157</v>
      </c>
      <c r="W168">
        <v>3.0189500000000001E-2</v>
      </c>
    </row>
    <row r="169" spans="5:23">
      <c r="E169" t="s">
        <v>42</v>
      </c>
      <c r="F169">
        <v>44358.8</v>
      </c>
      <c r="G169" t="s">
        <v>1</v>
      </c>
      <c r="H169" t="s">
        <v>40</v>
      </c>
      <c r="I169" t="s">
        <v>3</v>
      </c>
      <c r="J169">
        <v>0.73849699999999996</v>
      </c>
      <c r="K169" t="s">
        <v>4</v>
      </c>
      <c r="L169">
        <v>4133.55</v>
      </c>
      <c r="M169" t="s">
        <v>5</v>
      </c>
      <c r="N169">
        <v>10.886519132599</v>
      </c>
      <c r="O169" t="s">
        <v>6</v>
      </c>
      <c r="P169">
        <v>45000</v>
      </c>
      <c r="Q169" t="s">
        <v>7</v>
      </c>
      <c r="R169">
        <v>45000</v>
      </c>
      <c r="S169" t="s">
        <v>41</v>
      </c>
      <c r="T169" t="s">
        <v>18155</v>
      </c>
      <c r="U169" t="s">
        <v>18156</v>
      </c>
      <c r="V169" t="s">
        <v>18157</v>
      </c>
      <c r="W169">
        <v>3.0189500000000001E-2</v>
      </c>
    </row>
    <row r="170" spans="5:23">
      <c r="E170" t="s">
        <v>42</v>
      </c>
      <c r="F170">
        <v>23618.5</v>
      </c>
      <c r="G170" t="s">
        <v>1</v>
      </c>
      <c r="H170" t="s">
        <v>14</v>
      </c>
      <c r="I170" t="s">
        <v>3</v>
      </c>
      <c r="J170">
        <v>0.97451699999999997</v>
      </c>
      <c r="K170" t="s">
        <v>4</v>
      </c>
      <c r="L170">
        <v>4458.29</v>
      </c>
      <c r="M170" t="s">
        <v>5</v>
      </c>
      <c r="N170">
        <v>10.093547564144</v>
      </c>
      <c r="O170" t="s">
        <v>6</v>
      </c>
      <c r="P170">
        <v>45000</v>
      </c>
      <c r="Q170" t="s">
        <v>7</v>
      </c>
      <c r="R170">
        <v>45000</v>
      </c>
      <c r="S170" t="s">
        <v>43</v>
      </c>
      <c r="T170" t="s">
        <v>18158</v>
      </c>
      <c r="U170" t="s">
        <v>18159</v>
      </c>
      <c r="V170" t="s">
        <v>18160</v>
      </c>
      <c r="W170">
        <v>8.7288199999999995E-4</v>
      </c>
    </row>
    <row r="171" spans="5:23">
      <c r="E171" t="s">
        <v>44</v>
      </c>
      <c r="F171">
        <v>23618.5</v>
      </c>
      <c r="G171" t="s">
        <v>1</v>
      </c>
      <c r="H171" t="s">
        <v>14</v>
      </c>
      <c r="I171" t="s">
        <v>3</v>
      </c>
      <c r="J171">
        <v>0.97451699999999997</v>
      </c>
      <c r="K171" t="s">
        <v>4</v>
      </c>
      <c r="L171">
        <v>4458.29</v>
      </c>
      <c r="M171" t="s">
        <v>5</v>
      </c>
      <c r="N171">
        <v>10.093547564144</v>
      </c>
      <c r="O171" t="s">
        <v>6</v>
      </c>
      <c r="P171">
        <v>45000</v>
      </c>
      <c r="Q171" t="s">
        <v>7</v>
      </c>
      <c r="R171">
        <v>45000</v>
      </c>
      <c r="S171" t="s">
        <v>45</v>
      </c>
      <c r="T171" t="s">
        <v>18158</v>
      </c>
      <c r="U171" t="s">
        <v>18159</v>
      </c>
      <c r="V171" t="s">
        <v>18160</v>
      </c>
      <c r="W171">
        <v>8.7288199999999995E-4</v>
      </c>
    </row>
    <row r="172" spans="5:23">
      <c r="E172" t="s">
        <v>44</v>
      </c>
      <c r="F172">
        <v>23583.4</v>
      </c>
      <c r="G172" t="s">
        <v>1</v>
      </c>
      <c r="H172" t="s">
        <v>10</v>
      </c>
      <c r="I172" t="s">
        <v>3</v>
      </c>
      <c r="J172">
        <v>0.97355199999999997</v>
      </c>
      <c r="K172" t="s">
        <v>4</v>
      </c>
      <c r="L172">
        <v>4473.79</v>
      </c>
      <c r="M172" t="s">
        <v>5</v>
      </c>
      <c r="N172">
        <v>10.058592982076</v>
      </c>
      <c r="O172" t="s">
        <v>6</v>
      </c>
      <c r="P172">
        <v>45000</v>
      </c>
      <c r="Q172" t="s">
        <v>7</v>
      </c>
      <c r="R172">
        <v>45000</v>
      </c>
      <c r="S172" t="s">
        <v>11</v>
      </c>
      <c r="T172" t="s">
        <v>14605</v>
      </c>
      <c r="U172" t="s">
        <v>18129</v>
      </c>
      <c r="V172" t="s">
        <v>18130</v>
      </c>
      <c r="W172" s="1">
        <v>5.9238099999999998E-6</v>
      </c>
    </row>
    <row r="173" spans="5:23">
      <c r="E173" t="s">
        <v>0</v>
      </c>
      <c r="F173">
        <v>25292.7</v>
      </c>
      <c r="G173" t="s">
        <v>1</v>
      </c>
      <c r="H173" t="s">
        <v>2</v>
      </c>
      <c r="I173" t="s">
        <v>3</v>
      </c>
      <c r="J173">
        <v>0.946631</v>
      </c>
      <c r="K173" t="s">
        <v>4</v>
      </c>
      <c r="L173">
        <v>4412.07</v>
      </c>
      <c r="M173" t="s">
        <v>5</v>
      </c>
      <c r="N173">
        <v>10.199288689059999</v>
      </c>
      <c r="O173" t="s">
        <v>6</v>
      </c>
      <c r="P173">
        <v>45000</v>
      </c>
      <c r="Q173" t="s">
        <v>7</v>
      </c>
      <c r="R173">
        <v>45000</v>
      </c>
      <c r="S173" t="s">
        <v>8</v>
      </c>
      <c r="T173" t="s">
        <v>18161</v>
      </c>
      <c r="U173" t="s">
        <v>18162</v>
      </c>
      <c r="V173" t="s">
        <v>18163</v>
      </c>
      <c r="W173">
        <v>2.0102800000000001E-3</v>
      </c>
    </row>
    <row r="174" spans="5:23">
      <c r="E174" t="s">
        <v>9</v>
      </c>
      <c r="F174">
        <v>23675.1</v>
      </c>
      <c r="G174" t="s">
        <v>1</v>
      </c>
      <c r="H174" t="s">
        <v>10</v>
      </c>
      <c r="I174" t="s">
        <v>3</v>
      </c>
      <c r="J174">
        <v>0.97165500000000005</v>
      </c>
      <c r="K174" t="s">
        <v>4</v>
      </c>
      <c r="L174">
        <v>4473.88</v>
      </c>
      <c r="M174" t="s">
        <v>5</v>
      </c>
      <c r="N174">
        <v>10.058373024132001</v>
      </c>
      <c r="O174" t="s">
        <v>6</v>
      </c>
      <c r="P174">
        <v>45000</v>
      </c>
      <c r="Q174" t="s">
        <v>7</v>
      </c>
      <c r="R174">
        <v>45000</v>
      </c>
      <c r="S174" t="s">
        <v>11</v>
      </c>
      <c r="T174" t="s">
        <v>18164</v>
      </c>
      <c r="U174" t="s">
        <v>18165</v>
      </c>
      <c r="V174" t="s">
        <v>18166</v>
      </c>
      <c r="W174">
        <v>6.7978999999999999E-4</v>
      </c>
    </row>
    <row r="175" spans="5:23">
      <c r="E175" t="s">
        <v>12</v>
      </c>
      <c r="F175">
        <v>25292.7</v>
      </c>
      <c r="G175" t="s">
        <v>1</v>
      </c>
      <c r="H175" t="s">
        <v>2</v>
      </c>
      <c r="I175" t="s">
        <v>3</v>
      </c>
      <c r="J175">
        <v>0.946631</v>
      </c>
      <c r="K175" t="s">
        <v>4</v>
      </c>
      <c r="L175">
        <v>4412.07</v>
      </c>
      <c r="M175" t="s">
        <v>5</v>
      </c>
      <c r="N175">
        <v>10.199288689059999</v>
      </c>
      <c r="O175" t="s">
        <v>6</v>
      </c>
      <c r="P175">
        <v>45000</v>
      </c>
      <c r="Q175" t="s">
        <v>7</v>
      </c>
      <c r="R175">
        <v>45000</v>
      </c>
      <c r="S175" t="s">
        <v>13</v>
      </c>
      <c r="T175" t="s">
        <v>18161</v>
      </c>
      <c r="U175" t="s">
        <v>18162</v>
      </c>
      <c r="V175" t="s">
        <v>18163</v>
      </c>
      <c r="W175">
        <v>2.0102800000000001E-3</v>
      </c>
    </row>
    <row r="176" spans="5:23">
      <c r="E176" t="s">
        <v>12</v>
      </c>
      <c r="F176">
        <v>24881</v>
      </c>
      <c r="G176" t="s">
        <v>1</v>
      </c>
      <c r="H176" t="s">
        <v>14</v>
      </c>
      <c r="I176" t="s">
        <v>3</v>
      </c>
      <c r="J176">
        <v>0.95086400000000004</v>
      </c>
      <c r="K176" t="s">
        <v>4</v>
      </c>
      <c r="L176">
        <v>4445.24</v>
      </c>
      <c r="M176" t="s">
        <v>5</v>
      </c>
      <c r="N176">
        <v>10.123192390015999</v>
      </c>
      <c r="O176" t="s">
        <v>6</v>
      </c>
      <c r="P176">
        <v>45000</v>
      </c>
      <c r="Q176" t="s">
        <v>7</v>
      </c>
      <c r="R176">
        <v>45000</v>
      </c>
      <c r="S176" t="s">
        <v>15</v>
      </c>
      <c r="T176" t="s">
        <v>18167</v>
      </c>
      <c r="U176" t="s">
        <v>18168</v>
      </c>
      <c r="V176" t="s">
        <v>18169</v>
      </c>
      <c r="W176">
        <v>1.25972E-3</v>
      </c>
    </row>
    <row r="177" spans="5:23">
      <c r="E177" t="s">
        <v>16</v>
      </c>
      <c r="F177">
        <v>24881</v>
      </c>
      <c r="G177" t="s">
        <v>1</v>
      </c>
      <c r="H177" t="s">
        <v>14</v>
      </c>
      <c r="I177" t="s">
        <v>3</v>
      </c>
      <c r="J177">
        <v>0.95086400000000004</v>
      </c>
      <c r="K177" t="s">
        <v>4</v>
      </c>
      <c r="L177">
        <v>4445.24</v>
      </c>
      <c r="M177" t="s">
        <v>5</v>
      </c>
      <c r="N177">
        <v>10.123192390015999</v>
      </c>
      <c r="O177" t="s">
        <v>6</v>
      </c>
      <c r="P177">
        <v>45000</v>
      </c>
      <c r="Q177" t="s">
        <v>7</v>
      </c>
      <c r="R177">
        <v>45000</v>
      </c>
      <c r="S177" t="s">
        <v>15</v>
      </c>
      <c r="T177" t="s">
        <v>18167</v>
      </c>
      <c r="U177" t="s">
        <v>18168</v>
      </c>
      <c r="V177" t="s">
        <v>18169</v>
      </c>
      <c r="W177">
        <v>1.25972E-3</v>
      </c>
    </row>
    <row r="178" spans="5:23">
      <c r="E178" t="s">
        <v>16</v>
      </c>
      <c r="F178">
        <v>28809.200000000001</v>
      </c>
      <c r="G178" t="s">
        <v>1</v>
      </c>
      <c r="H178" t="s">
        <v>17</v>
      </c>
      <c r="I178" t="s">
        <v>3</v>
      </c>
      <c r="J178">
        <v>0.89761400000000002</v>
      </c>
      <c r="K178" t="s">
        <v>4</v>
      </c>
      <c r="L178">
        <v>4308.1400000000003</v>
      </c>
      <c r="M178" t="s">
        <v>5</v>
      </c>
      <c r="N178">
        <v>10.44534703605</v>
      </c>
      <c r="O178" t="s">
        <v>6</v>
      </c>
      <c r="P178">
        <v>45000</v>
      </c>
      <c r="Q178" t="s">
        <v>7</v>
      </c>
      <c r="R178">
        <v>45000</v>
      </c>
      <c r="S178" t="s">
        <v>18</v>
      </c>
      <c r="T178" t="s">
        <v>18170</v>
      </c>
      <c r="U178" t="s">
        <v>18171</v>
      </c>
      <c r="V178" t="s">
        <v>18172</v>
      </c>
      <c r="W178">
        <v>8.3225799999999996E-3</v>
      </c>
    </row>
    <row r="179" spans="5:23">
      <c r="E179" t="s">
        <v>19</v>
      </c>
      <c r="F179">
        <v>28809.200000000001</v>
      </c>
      <c r="G179" t="s">
        <v>1</v>
      </c>
      <c r="H179" t="s">
        <v>17</v>
      </c>
      <c r="I179" t="s">
        <v>3</v>
      </c>
      <c r="J179">
        <v>0.89761400000000002</v>
      </c>
      <c r="K179" t="s">
        <v>4</v>
      </c>
      <c r="L179">
        <v>4308.1400000000003</v>
      </c>
      <c r="M179" t="s">
        <v>5</v>
      </c>
      <c r="N179">
        <v>10.44534703605</v>
      </c>
      <c r="O179" t="s">
        <v>6</v>
      </c>
      <c r="P179">
        <v>45000</v>
      </c>
      <c r="Q179" t="s">
        <v>7</v>
      </c>
      <c r="R179">
        <v>45000</v>
      </c>
      <c r="S179" t="s">
        <v>20</v>
      </c>
      <c r="T179" t="s">
        <v>18170</v>
      </c>
      <c r="U179" t="s">
        <v>18171</v>
      </c>
      <c r="V179" t="s">
        <v>18172</v>
      </c>
      <c r="W179">
        <v>8.3225799999999996E-3</v>
      </c>
    </row>
    <row r="180" spans="5:23">
      <c r="E180" t="s">
        <v>19</v>
      </c>
      <c r="F180">
        <v>28829.5</v>
      </c>
      <c r="G180" t="s">
        <v>1</v>
      </c>
      <c r="H180" t="s">
        <v>2</v>
      </c>
      <c r="I180" t="s">
        <v>3</v>
      </c>
      <c r="J180">
        <v>0.88994399999999996</v>
      </c>
      <c r="K180" t="s">
        <v>4</v>
      </c>
      <c r="L180">
        <v>4379.63</v>
      </c>
      <c r="M180" t="s">
        <v>5</v>
      </c>
      <c r="N180">
        <v>10.274845618047999</v>
      </c>
      <c r="O180" t="s">
        <v>6</v>
      </c>
      <c r="P180">
        <v>45000</v>
      </c>
      <c r="Q180" t="s">
        <v>7</v>
      </c>
      <c r="R180">
        <v>45000</v>
      </c>
      <c r="S180" t="s">
        <v>21</v>
      </c>
      <c r="T180" t="s">
        <v>18173</v>
      </c>
      <c r="U180" t="s">
        <v>18174</v>
      </c>
      <c r="V180" t="s">
        <v>18175</v>
      </c>
      <c r="W180">
        <v>1.11994E-2</v>
      </c>
    </row>
    <row r="181" spans="5:23">
      <c r="E181" t="s">
        <v>22</v>
      </c>
      <c r="F181">
        <v>28829.5</v>
      </c>
      <c r="G181" t="s">
        <v>1</v>
      </c>
      <c r="H181" t="s">
        <v>2</v>
      </c>
      <c r="I181" t="s">
        <v>3</v>
      </c>
      <c r="J181">
        <v>0.88994399999999996</v>
      </c>
      <c r="K181" t="s">
        <v>4</v>
      </c>
      <c r="L181">
        <v>4379.63</v>
      </c>
      <c r="M181" t="s">
        <v>5</v>
      </c>
      <c r="N181">
        <v>10.274845618047999</v>
      </c>
      <c r="O181" t="s">
        <v>6</v>
      </c>
      <c r="P181">
        <v>45000</v>
      </c>
      <c r="Q181" t="s">
        <v>7</v>
      </c>
      <c r="R181">
        <v>45000</v>
      </c>
      <c r="S181" t="s">
        <v>21</v>
      </c>
      <c r="T181" t="s">
        <v>18173</v>
      </c>
      <c r="U181" t="s">
        <v>18174</v>
      </c>
      <c r="V181" t="s">
        <v>18175</v>
      </c>
      <c r="W181">
        <v>1.11994E-2</v>
      </c>
    </row>
    <row r="182" spans="5:23">
      <c r="E182" t="s">
        <v>22</v>
      </c>
      <c r="F182">
        <v>33917.4</v>
      </c>
      <c r="G182" t="s">
        <v>1</v>
      </c>
      <c r="H182" t="s">
        <v>23</v>
      </c>
      <c r="I182" t="s">
        <v>3</v>
      </c>
      <c r="J182">
        <v>0.83864899999999998</v>
      </c>
      <c r="K182" t="s">
        <v>4</v>
      </c>
      <c r="L182">
        <v>4191.96</v>
      </c>
      <c r="M182" t="s">
        <v>5</v>
      </c>
      <c r="N182">
        <v>10.734844948316001</v>
      </c>
      <c r="O182" t="s">
        <v>6</v>
      </c>
      <c r="P182">
        <v>45000</v>
      </c>
      <c r="Q182" t="s">
        <v>7</v>
      </c>
      <c r="R182">
        <v>45000</v>
      </c>
      <c r="S182" t="s">
        <v>24</v>
      </c>
      <c r="T182" t="s">
        <v>18176</v>
      </c>
      <c r="U182" t="s">
        <v>18177</v>
      </c>
      <c r="V182" t="s">
        <v>18178</v>
      </c>
      <c r="W182">
        <v>1.2127600000000001E-2</v>
      </c>
    </row>
    <row r="183" spans="5:23">
      <c r="E183" t="s">
        <v>25</v>
      </c>
      <c r="F183">
        <v>33917.4</v>
      </c>
      <c r="G183" t="s">
        <v>1</v>
      </c>
      <c r="H183" t="s">
        <v>23</v>
      </c>
      <c r="I183" t="s">
        <v>3</v>
      </c>
      <c r="J183">
        <v>0.83864899999999998</v>
      </c>
      <c r="K183" t="s">
        <v>4</v>
      </c>
      <c r="L183">
        <v>4191.96</v>
      </c>
      <c r="M183" t="s">
        <v>5</v>
      </c>
      <c r="N183">
        <v>10.734844948316001</v>
      </c>
      <c r="O183" t="s">
        <v>6</v>
      </c>
      <c r="P183">
        <v>45000</v>
      </c>
      <c r="Q183" t="s">
        <v>7</v>
      </c>
      <c r="R183">
        <v>45000</v>
      </c>
      <c r="S183" t="s">
        <v>26</v>
      </c>
      <c r="T183" t="s">
        <v>18176</v>
      </c>
      <c r="U183" t="s">
        <v>18177</v>
      </c>
      <c r="V183" t="s">
        <v>18178</v>
      </c>
      <c r="W183">
        <v>1.2127600000000001E-2</v>
      </c>
    </row>
    <row r="184" spans="5:23">
      <c r="E184" t="s">
        <v>25</v>
      </c>
      <c r="F184">
        <v>32897.800000000003</v>
      </c>
      <c r="G184" t="s">
        <v>1</v>
      </c>
      <c r="H184" t="s">
        <v>27</v>
      </c>
      <c r="I184" t="s">
        <v>3</v>
      </c>
      <c r="J184">
        <v>0.84029100000000001</v>
      </c>
      <c r="K184" t="s">
        <v>4</v>
      </c>
      <c r="L184">
        <v>4305.01</v>
      </c>
      <c r="M184" t="s">
        <v>5</v>
      </c>
      <c r="N184">
        <v>10.452941927655999</v>
      </c>
      <c r="O184" t="s">
        <v>6</v>
      </c>
      <c r="P184">
        <v>45000</v>
      </c>
      <c r="Q184" t="s">
        <v>7</v>
      </c>
      <c r="R184">
        <v>45000</v>
      </c>
      <c r="S184" t="s">
        <v>28</v>
      </c>
      <c r="T184" t="s">
        <v>18179</v>
      </c>
      <c r="U184" t="s">
        <v>18180</v>
      </c>
      <c r="V184" t="s">
        <v>18181</v>
      </c>
      <c r="W184">
        <v>1.1032999999999999E-2</v>
      </c>
    </row>
    <row r="185" spans="5:23">
      <c r="E185" t="s">
        <v>29</v>
      </c>
      <c r="F185">
        <v>32897.800000000003</v>
      </c>
      <c r="G185" t="s">
        <v>1</v>
      </c>
      <c r="H185" t="s">
        <v>27</v>
      </c>
      <c r="I185" t="s">
        <v>3</v>
      </c>
      <c r="J185">
        <v>0.84029100000000001</v>
      </c>
      <c r="K185" t="s">
        <v>4</v>
      </c>
      <c r="L185">
        <v>4305.01</v>
      </c>
      <c r="M185" t="s">
        <v>5</v>
      </c>
      <c r="N185">
        <v>10.452941927655999</v>
      </c>
      <c r="O185" t="s">
        <v>6</v>
      </c>
      <c r="P185">
        <v>45000</v>
      </c>
      <c r="Q185" t="s">
        <v>7</v>
      </c>
      <c r="R185">
        <v>45000</v>
      </c>
      <c r="S185" t="s">
        <v>28</v>
      </c>
      <c r="T185" t="s">
        <v>18179</v>
      </c>
      <c r="U185" t="s">
        <v>18180</v>
      </c>
      <c r="V185" t="s">
        <v>18181</v>
      </c>
      <c r="W185">
        <v>1.1032999999999999E-2</v>
      </c>
    </row>
    <row r="186" spans="5:23">
      <c r="E186" t="s">
        <v>29</v>
      </c>
      <c r="F186">
        <v>40423.5</v>
      </c>
      <c r="G186" t="s">
        <v>1</v>
      </c>
      <c r="H186" t="s">
        <v>30</v>
      </c>
      <c r="I186" t="s">
        <v>3</v>
      </c>
      <c r="J186">
        <v>0.78014600000000001</v>
      </c>
      <c r="K186" t="s">
        <v>4</v>
      </c>
      <c r="L186">
        <v>4064.57</v>
      </c>
      <c r="M186" t="s">
        <v>5</v>
      </c>
      <c r="N186">
        <v>11.071290717042</v>
      </c>
      <c r="O186" t="s">
        <v>6</v>
      </c>
      <c r="P186">
        <v>45000</v>
      </c>
      <c r="Q186" t="s">
        <v>7</v>
      </c>
      <c r="R186">
        <v>45000</v>
      </c>
      <c r="S186" t="s">
        <v>31</v>
      </c>
      <c r="T186" t="s">
        <v>18182</v>
      </c>
      <c r="U186" t="s">
        <v>18183</v>
      </c>
      <c r="V186" t="s">
        <v>18184</v>
      </c>
      <c r="W186">
        <v>1.8446799999999999E-2</v>
      </c>
    </row>
    <row r="187" spans="5:23">
      <c r="E187" t="s">
        <v>32</v>
      </c>
      <c r="F187">
        <v>40423.5</v>
      </c>
      <c r="G187" t="s">
        <v>1</v>
      </c>
      <c r="H187" t="s">
        <v>30</v>
      </c>
      <c r="I187" t="s">
        <v>3</v>
      </c>
      <c r="J187">
        <v>0.78014600000000001</v>
      </c>
      <c r="K187" t="s">
        <v>4</v>
      </c>
      <c r="L187">
        <v>4064.57</v>
      </c>
      <c r="M187" t="s">
        <v>5</v>
      </c>
      <c r="N187">
        <v>11.071290717042</v>
      </c>
      <c r="O187" t="s">
        <v>6</v>
      </c>
      <c r="P187">
        <v>45000</v>
      </c>
      <c r="Q187" t="s">
        <v>7</v>
      </c>
      <c r="R187">
        <v>45000</v>
      </c>
      <c r="S187" t="s">
        <v>33</v>
      </c>
      <c r="T187" t="s">
        <v>18182</v>
      </c>
      <c r="U187" t="s">
        <v>18183</v>
      </c>
      <c r="V187" t="s">
        <v>18184</v>
      </c>
      <c r="W187">
        <v>1.8446799999999999E-2</v>
      </c>
    </row>
    <row r="188" spans="5:23">
      <c r="E188" t="s">
        <v>32</v>
      </c>
      <c r="F188">
        <v>38706.9</v>
      </c>
      <c r="G188" t="s">
        <v>1</v>
      </c>
      <c r="H188" t="s">
        <v>17</v>
      </c>
      <c r="I188" t="s">
        <v>3</v>
      </c>
      <c r="J188">
        <v>0.78222899999999995</v>
      </c>
      <c r="K188" t="s">
        <v>4</v>
      </c>
      <c r="L188">
        <v>4222.25</v>
      </c>
      <c r="M188" t="s">
        <v>5</v>
      </c>
      <c r="N188">
        <v>10.657823575615</v>
      </c>
      <c r="O188" t="s">
        <v>6</v>
      </c>
      <c r="P188">
        <v>45000</v>
      </c>
      <c r="Q188" t="s">
        <v>7</v>
      </c>
      <c r="R188">
        <v>45000</v>
      </c>
      <c r="S188" t="s">
        <v>34</v>
      </c>
      <c r="T188" t="s">
        <v>18185</v>
      </c>
      <c r="U188" t="s">
        <v>18186</v>
      </c>
      <c r="V188" t="s">
        <v>18187</v>
      </c>
      <c r="W188">
        <v>1.9294700000000001E-2</v>
      </c>
    </row>
    <row r="189" spans="5:23">
      <c r="E189" t="s">
        <v>35</v>
      </c>
      <c r="F189">
        <v>38706.9</v>
      </c>
      <c r="G189" t="s">
        <v>1</v>
      </c>
      <c r="H189" t="s">
        <v>17</v>
      </c>
      <c r="I189" t="s">
        <v>3</v>
      </c>
      <c r="J189">
        <v>0.78222899999999995</v>
      </c>
      <c r="K189" t="s">
        <v>4</v>
      </c>
      <c r="L189">
        <v>4222.25</v>
      </c>
      <c r="M189" t="s">
        <v>5</v>
      </c>
      <c r="N189">
        <v>10.657823575615</v>
      </c>
      <c r="O189" t="s">
        <v>6</v>
      </c>
      <c r="P189">
        <v>45000</v>
      </c>
      <c r="Q189" t="s">
        <v>7</v>
      </c>
      <c r="R189">
        <v>45000</v>
      </c>
      <c r="S189" t="s">
        <v>34</v>
      </c>
      <c r="T189" t="s">
        <v>18185</v>
      </c>
      <c r="U189" t="s">
        <v>18186</v>
      </c>
      <c r="V189" t="s">
        <v>18187</v>
      </c>
      <c r="W189">
        <v>1.9294700000000001E-2</v>
      </c>
    </row>
    <row r="190" spans="5:23">
      <c r="E190" t="s">
        <v>35</v>
      </c>
      <c r="F190">
        <v>46856.4</v>
      </c>
      <c r="G190" t="s">
        <v>1</v>
      </c>
      <c r="H190" t="s">
        <v>36</v>
      </c>
      <c r="I190" t="s">
        <v>3</v>
      </c>
      <c r="J190">
        <v>0.73733199999999999</v>
      </c>
      <c r="K190" t="s">
        <v>4</v>
      </c>
      <c r="L190">
        <v>3925.59</v>
      </c>
      <c r="M190" t="s">
        <v>5</v>
      </c>
      <c r="N190">
        <v>11.463256909291999</v>
      </c>
      <c r="O190" t="s">
        <v>6</v>
      </c>
      <c r="P190">
        <v>45000</v>
      </c>
      <c r="Q190" t="s">
        <v>7</v>
      </c>
      <c r="R190">
        <v>45000</v>
      </c>
      <c r="S190" t="s">
        <v>37</v>
      </c>
      <c r="T190" t="s">
        <v>18188</v>
      </c>
      <c r="U190" t="s">
        <v>18189</v>
      </c>
      <c r="V190" t="s">
        <v>18190</v>
      </c>
      <c r="W190">
        <v>2.9788100000000001E-2</v>
      </c>
    </row>
    <row r="191" spans="5:23">
      <c r="E191" t="s">
        <v>38</v>
      </c>
      <c r="F191">
        <v>46856.4</v>
      </c>
      <c r="G191" t="s">
        <v>1</v>
      </c>
      <c r="H191" t="s">
        <v>36</v>
      </c>
      <c r="I191" t="s">
        <v>3</v>
      </c>
      <c r="J191">
        <v>0.73733199999999999</v>
      </c>
      <c r="K191" t="s">
        <v>4</v>
      </c>
      <c r="L191">
        <v>3925.59</v>
      </c>
      <c r="M191" t="s">
        <v>5</v>
      </c>
      <c r="N191">
        <v>11.463256909291999</v>
      </c>
      <c r="O191" t="s">
        <v>6</v>
      </c>
      <c r="P191">
        <v>45000</v>
      </c>
      <c r="Q191" t="s">
        <v>7</v>
      </c>
      <c r="R191">
        <v>45000</v>
      </c>
      <c r="S191" t="s">
        <v>39</v>
      </c>
      <c r="T191" t="s">
        <v>18188</v>
      </c>
      <c r="U191" t="s">
        <v>18189</v>
      </c>
      <c r="V191" t="s">
        <v>18190</v>
      </c>
      <c r="W191">
        <v>2.9788100000000001E-2</v>
      </c>
    </row>
    <row r="192" spans="5:23">
      <c r="E192" t="s">
        <v>38</v>
      </c>
      <c r="F192">
        <v>44504.6</v>
      </c>
      <c r="G192" t="s">
        <v>1</v>
      </c>
      <c r="H192" t="s">
        <v>40</v>
      </c>
      <c r="I192" t="s">
        <v>3</v>
      </c>
      <c r="J192">
        <v>0.73715399999999998</v>
      </c>
      <c r="K192" t="s">
        <v>4</v>
      </c>
      <c r="L192">
        <v>4135.03</v>
      </c>
      <c r="M192" t="s">
        <v>5</v>
      </c>
      <c r="N192">
        <v>10.882621666006999</v>
      </c>
      <c r="O192" t="s">
        <v>6</v>
      </c>
      <c r="P192">
        <v>45000</v>
      </c>
      <c r="Q192" t="s">
        <v>7</v>
      </c>
      <c r="R192">
        <v>45000</v>
      </c>
      <c r="S192" t="s">
        <v>41</v>
      </c>
      <c r="T192" t="s">
        <v>18191</v>
      </c>
      <c r="U192" t="s">
        <v>18192</v>
      </c>
      <c r="V192" t="s">
        <v>18193</v>
      </c>
      <c r="W192">
        <v>2.8693199999999999E-2</v>
      </c>
    </row>
    <row r="193" spans="5:23">
      <c r="E193" t="s">
        <v>42</v>
      </c>
      <c r="F193">
        <v>44504.6</v>
      </c>
      <c r="G193" t="s">
        <v>1</v>
      </c>
      <c r="H193" t="s">
        <v>40</v>
      </c>
      <c r="I193" t="s">
        <v>3</v>
      </c>
      <c r="J193">
        <v>0.73715399999999998</v>
      </c>
      <c r="K193" t="s">
        <v>4</v>
      </c>
      <c r="L193">
        <v>4135.03</v>
      </c>
      <c r="M193" t="s">
        <v>5</v>
      </c>
      <c r="N193">
        <v>10.882621666006999</v>
      </c>
      <c r="O193" t="s">
        <v>6</v>
      </c>
      <c r="P193">
        <v>45000</v>
      </c>
      <c r="Q193" t="s">
        <v>7</v>
      </c>
      <c r="R193">
        <v>45000</v>
      </c>
      <c r="S193" t="s">
        <v>41</v>
      </c>
      <c r="T193" t="s">
        <v>18191</v>
      </c>
      <c r="U193" t="s">
        <v>18192</v>
      </c>
      <c r="V193" t="s">
        <v>18193</v>
      </c>
      <c r="W193">
        <v>2.8693199999999999E-2</v>
      </c>
    </row>
    <row r="194" spans="5:23">
      <c r="E194" t="s">
        <v>42</v>
      </c>
      <c r="F194">
        <v>23544.3</v>
      </c>
      <c r="G194" t="s">
        <v>1</v>
      </c>
      <c r="H194" t="s">
        <v>14</v>
      </c>
      <c r="I194" t="s">
        <v>3</v>
      </c>
      <c r="J194">
        <v>0.97606999999999999</v>
      </c>
      <c r="K194" t="s">
        <v>4</v>
      </c>
      <c r="L194">
        <v>4458.12</v>
      </c>
      <c r="M194" t="s">
        <v>5</v>
      </c>
      <c r="N194">
        <v>10.093937933599999</v>
      </c>
      <c r="O194" t="s">
        <v>6</v>
      </c>
      <c r="P194">
        <v>45000</v>
      </c>
      <c r="Q194" t="s">
        <v>7</v>
      </c>
      <c r="R194">
        <v>45000</v>
      </c>
      <c r="S194" t="s">
        <v>43</v>
      </c>
      <c r="T194" t="s">
        <v>18194</v>
      </c>
      <c r="U194" t="s">
        <v>18195</v>
      </c>
      <c r="V194" t="s">
        <v>18196</v>
      </c>
      <c r="W194">
        <v>2.7589099999999998E-3</v>
      </c>
    </row>
    <row r="195" spans="5:23">
      <c r="E195" t="s">
        <v>44</v>
      </c>
      <c r="F195">
        <v>23544.3</v>
      </c>
      <c r="G195" t="s">
        <v>1</v>
      </c>
      <c r="H195" t="s">
        <v>14</v>
      </c>
      <c r="I195" t="s">
        <v>3</v>
      </c>
      <c r="J195">
        <v>0.97606999999999999</v>
      </c>
      <c r="K195" t="s">
        <v>4</v>
      </c>
      <c r="L195">
        <v>4458.12</v>
      </c>
      <c r="M195" t="s">
        <v>5</v>
      </c>
      <c r="N195">
        <v>10.093937933599999</v>
      </c>
      <c r="O195" t="s">
        <v>6</v>
      </c>
      <c r="P195">
        <v>45000</v>
      </c>
      <c r="Q195" t="s">
        <v>7</v>
      </c>
      <c r="R195">
        <v>45000</v>
      </c>
      <c r="S195" t="s">
        <v>45</v>
      </c>
      <c r="T195" t="s">
        <v>18194</v>
      </c>
      <c r="U195" t="s">
        <v>18195</v>
      </c>
      <c r="V195" t="s">
        <v>18196</v>
      </c>
      <c r="W195">
        <v>2.7589099999999998E-3</v>
      </c>
    </row>
    <row r="196" spans="5:23">
      <c r="E196" t="s">
        <v>44</v>
      </c>
      <c r="F196">
        <v>23675.1</v>
      </c>
      <c r="G196" t="s">
        <v>1</v>
      </c>
      <c r="H196" t="s">
        <v>10</v>
      </c>
      <c r="I196" t="s">
        <v>3</v>
      </c>
      <c r="J196">
        <v>0.97165500000000005</v>
      </c>
      <c r="K196" t="s">
        <v>4</v>
      </c>
      <c r="L196">
        <v>4473.88</v>
      </c>
      <c r="M196" t="s">
        <v>5</v>
      </c>
      <c r="N196">
        <v>10.058373024132001</v>
      </c>
      <c r="O196" t="s">
        <v>6</v>
      </c>
      <c r="P196">
        <v>45000</v>
      </c>
      <c r="Q196" t="s">
        <v>7</v>
      </c>
      <c r="R196">
        <v>45000</v>
      </c>
      <c r="S196" t="s">
        <v>11</v>
      </c>
      <c r="T196" t="s">
        <v>18164</v>
      </c>
      <c r="U196" t="s">
        <v>18165</v>
      </c>
      <c r="V196" t="s">
        <v>18166</v>
      </c>
      <c r="W196">
        <v>6.7978999999999999E-4</v>
      </c>
    </row>
    <row r="197" spans="5:23">
      <c r="E197" t="s">
        <v>0</v>
      </c>
      <c r="F197">
        <v>25132.799999999999</v>
      </c>
      <c r="G197" t="s">
        <v>1</v>
      </c>
      <c r="H197" t="s">
        <v>2</v>
      </c>
      <c r="I197" t="s">
        <v>3</v>
      </c>
      <c r="J197">
        <v>0.94960599999999995</v>
      </c>
      <c r="K197" t="s">
        <v>4</v>
      </c>
      <c r="L197">
        <v>4412.37</v>
      </c>
      <c r="M197" t="s">
        <v>5</v>
      </c>
      <c r="N197">
        <v>10.198606191005</v>
      </c>
      <c r="O197" t="s">
        <v>6</v>
      </c>
      <c r="P197">
        <v>45000</v>
      </c>
      <c r="Q197" t="s">
        <v>7</v>
      </c>
      <c r="R197">
        <v>45000</v>
      </c>
      <c r="S197" t="s">
        <v>8</v>
      </c>
      <c r="T197" t="s">
        <v>18197</v>
      </c>
      <c r="U197" t="s">
        <v>18198</v>
      </c>
      <c r="V197" t="s">
        <v>18199</v>
      </c>
      <c r="W197">
        <v>1.2339199999999999E-3</v>
      </c>
    </row>
    <row r="198" spans="5:23">
      <c r="E198" t="s">
        <v>9</v>
      </c>
      <c r="F198">
        <v>23457.5</v>
      </c>
      <c r="G198" t="s">
        <v>1</v>
      </c>
      <c r="H198" t="s">
        <v>10</v>
      </c>
      <c r="I198" t="s">
        <v>3</v>
      </c>
      <c r="J198">
        <v>0.97615300000000005</v>
      </c>
      <c r="K198" t="s">
        <v>4</v>
      </c>
      <c r="L198">
        <v>4473.8500000000004</v>
      </c>
      <c r="M198" t="s">
        <v>5</v>
      </c>
      <c r="N198">
        <v>10.058446352780001</v>
      </c>
      <c r="O198" t="s">
        <v>6</v>
      </c>
      <c r="P198">
        <v>45000</v>
      </c>
      <c r="Q198" t="s">
        <v>7</v>
      </c>
      <c r="R198">
        <v>45000</v>
      </c>
      <c r="S198" t="s">
        <v>11</v>
      </c>
      <c r="T198" t="s">
        <v>18200</v>
      </c>
      <c r="U198" t="s">
        <v>18201</v>
      </c>
      <c r="V198" t="s">
        <v>18202</v>
      </c>
      <c r="W198">
        <v>-6.0128500000000001E-4</v>
      </c>
    </row>
    <row r="199" spans="5:23">
      <c r="E199" t="s">
        <v>12</v>
      </c>
      <c r="F199">
        <v>25132.799999999999</v>
      </c>
      <c r="G199" t="s">
        <v>1</v>
      </c>
      <c r="H199" t="s">
        <v>2</v>
      </c>
      <c r="I199" t="s">
        <v>3</v>
      </c>
      <c r="J199">
        <v>0.94960599999999995</v>
      </c>
      <c r="K199" t="s">
        <v>4</v>
      </c>
      <c r="L199">
        <v>4412.37</v>
      </c>
      <c r="M199" t="s">
        <v>5</v>
      </c>
      <c r="N199">
        <v>10.198606191005</v>
      </c>
      <c r="O199" t="s">
        <v>6</v>
      </c>
      <c r="P199">
        <v>45000</v>
      </c>
      <c r="Q199" t="s">
        <v>7</v>
      </c>
      <c r="R199">
        <v>45000</v>
      </c>
      <c r="S199" t="s">
        <v>13</v>
      </c>
      <c r="T199" t="s">
        <v>18197</v>
      </c>
      <c r="U199" t="s">
        <v>18198</v>
      </c>
      <c r="V199" t="s">
        <v>18199</v>
      </c>
      <c r="W199">
        <v>1.2339199999999999E-3</v>
      </c>
    </row>
    <row r="200" spans="5:23">
      <c r="E200" t="s">
        <v>12</v>
      </c>
      <c r="F200">
        <v>24980</v>
      </c>
      <c r="G200" t="s">
        <v>1</v>
      </c>
      <c r="H200" t="s">
        <v>14</v>
      </c>
      <c r="I200" t="s">
        <v>3</v>
      </c>
      <c r="J200">
        <v>0.94900799999999996</v>
      </c>
      <c r="K200" t="s">
        <v>4</v>
      </c>
      <c r="L200">
        <v>4444.96</v>
      </c>
      <c r="M200" t="s">
        <v>5</v>
      </c>
      <c r="N200">
        <v>10.123826715631999</v>
      </c>
      <c r="O200" t="s">
        <v>6</v>
      </c>
      <c r="P200">
        <v>45000</v>
      </c>
      <c r="Q200" t="s">
        <v>7</v>
      </c>
      <c r="R200">
        <v>45000</v>
      </c>
      <c r="S200" t="s">
        <v>15</v>
      </c>
      <c r="T200" t="s">
        <v>18203</v>
      </c>
      <c r="U200" t="s">
        <v>18204</v>
      </c>
      <c r="V200" t="s">
        <v>18205</v>
      </c>
      <c r="W200">
        <v>9.8194600000000003E-4</v>
      </c>
    </row>
    <row r="201" spans="5:23">
      <c r="E201" t="s">
        <v>16</v>
      </c>
      <c r="F201">
        <v>24980</v>
      </c>
      <c r="G201" t="s">
        <v>1</v>
      </c>
      <c r="H201" t="s">
        <v>14</v>
      </c>
      <c r="I201" t="s">
        <v>3</v>
      </c>
      <c r="J201">
        <v>0.94900799999999996</v>
      </c>
      <c r="K201" t="s">
        <v>4</v>
      </c>
      <c r="L201">
        <v>4444.96</v>
      </c>
      <c r="M201" t="s">
        <v>5</v>
      </c>
      <c r="N201">
        <v>10.123826715631999</v>
      </c>
      <c r="O201" t="s">
        <v>6</v>
      </c>
      <c r="P201">
        <v>45000</v>
      </c>
      <c r="Q201" t="s">
        <v>7</v>
      </c>
      <c r="R201">
        <v>45000</v>
      </c>
      <c r="S201" t="s">
        <v>15</v>
      </c>
      <c r="T201" t="s">
        <v>18203</v>
      </c>
      <c r="U201" t="s">
        <v>18204</v>
      </c>
      <c r="V201" t="s">
        <v>18205</v>
      </c>
      <c r="W201">
        <v>9.8194600000000003E-4</v>
      </c>
    </row>
    <row r="202" spans="5:23">
      <c r="E202" t="s">
        <v>16</v>
      </c>
      <c r="F202">
        <v>29002.6</v>
      </c>
      <c r="G202" t="s">
        <v>1</v>
      </c>
      <c r="H202" t="s">
        <v>17</v>
      </c>
      <c r="I202" t="s">
        <v>3</v>
      </c>
      <c r="J202">
        <v>0.89465799999999995</v>
      </c>
      <c r="K202" t="s">
        <v>4</v>
      </c>
      <c r="L202">
        <v>4307.74</v>
      </c>
      <c r="M202" t="s">
        <v>5</v>
      </c>
      <c r="N202">
        <v>10.446321489700001</v>
      </c>
      <c r="O202" t="s">
        <v>6</v>
      </c>
      <c r="P202">
        <v>45000</v>
      </c>
      <c r="Q202" t="s">
        <v>7</v>
      </c>
      <c r="R202">
        <v>45000</v>
      </c>
      <c r="S202" t="s">
        <v>18</v>
      </c>
      <c r="T202" t="s">
        <v>18206</v>
      </c>
      <c r="U202" t="s">
        <v>18207</v>
      </c>
      <c r="V202" t="s">
        <v>18208</v>
      </c>
      <c r="W202">
        <v>4.1786000000000002E-3</v>
      </c>
    </row>
    <row r="203" spans="5:23">
      <c r="E203" t="s">
        <v>19</v>
      </c>
      <c r="F203">
        <v>29002.6</v>
      </c>
      <c r="G203" t="s">
        <v>1</v>
      </c>
      <c r="H203" t="s">
        <v>17</v>
      </c>
      <c r="I203" t="s">
        <v>3</v>
      </c>
      <c r="J203">
        <v>0.89465799999999995</v>
      </c>
      <c r="K203" t="s">
        <v>4</v>
      </c>
      <c r="L203">
        <v>4307.74</v>
      </c>
      <c r="M203" t="s">
        <v>5</v>
      </c>
      <c r="N203">
        <v>10.446321489700001</v>
      </c>
      <c r="O203" t="s">
        <v>6</v>
      </c>
      <c r="P203">
        <v>45000</v>
      </c>
      <c r="Q203" t="s">
        <v>7</v>
      </c>
      <c r="R203">
        <v>45000</v>
      </c>
      <c r="S203" t="s">
        <v>20</v>
      </c>
      <c r="T203" t="s">
        <v>18206</v>
      </c>
      <c r="U203" t="s">
        <v>18207</v>
      </c>
      <c r="V203" t="s">
        <v>18208</v>
      </c>
      <c r="W203">
        <v>4.1786000000000002E-3</v>
      </c>
    </row>
    <row r="204" spans="5:23">
      <c r="E204" t="s">
        <v>19</v>
      </c>
      <c r="F204">
        <v>28816.7</v>
      </c>
      <c r="G204" t="s">
        <v>1</v>
      </c>
      <c r="H204" t="s">
        <v>2</v>
      </c>
      <c r="I204" t="s">
        <v>3</v>
      </c>
      <c r="J204">
        <v>0.89018399999999998</v>
      </c>
      <c r="K204" t="s">
        <v>4</v>
      </c>
      <c r="L204">
        <v>4379.21</v>
      </c>
      <c r="M204" t="s">
        <v>5</v>
      </c>
      <c r="N204">
        <v>10.275820511688</v>
      </c>
      <c r="O204" t="s">
        <v>6</v>
      </c>
      <c r="P204">
        <v>45000</v>
      </c>
      <c r="Q204" t="s">
        <v>7</v>
      </c>
      <c r="R204">
        <v>45000</v>
      </c>
      <c r="S204" t="s">
        <v>21</v>
      </c>
      <c r="T204" t="s">
        <v>18209</v>
      </c>
      <c r="U204" t="s">
        <v>18210</v>
      </c>
      <c r="V204" t="s">
        <v>18211</v>
      </c>
      <c r="W204">
        <v>7.7022499999999999E-3</v>
      </c>
    </row>
    <row r="205" spans="5:23">
      <c r="E205" t="s">
        <v>22</v>
      </c>
      <c r="F205">
        <v>28816.7</v>
      </c>
      <c r="G205" t="s">
        <v>1</v>
      </c>
      <c r="H205" t="s">
        <v>2</v>
      </c>
      <c r="I205" t="s">
        <v>3</v>
      </c>
      <c r="J205">
        <v>0.89018399999999998</v>
      </c>
      <c r="K205" t="s">
        <v>4</v>
      </c>
      <c r="L205">
        <v>4379.21</v>
      </c>
      <c r="M205" t="s">
        <v>5</v>
      </c>
      <c r="N205">
        <v>10.275820511688</v>
      </c>
      <c r="O205" t="s">
        <v>6</v>
      </c>
      <c r="P205">
        <v>45000</v>
      </c>
      <c r="Q205" t="s">
        <v>7</v>
      </c>
      <c r="R205">
        <v>45000</v>
      </c>
      <c r="S205" t="s">
        <v>21</v>
      </c>
      <c r="T205" t="s">
        <v>18209</v>
      </c>
      <c r="U205" t="s">
        <v>18210</v>
      </c>
      <c r="V205" t="s">
        <v>18211</v>
      </c>
      <c r="W205">
        <v>7.7022499999999999E-3</v>
      </c>
    </row>
    <row r="206" spans="5:23">
      <c r="E206" t="s">
        <v>22</v>
      </c>
      <c r="F206">
        <v>33663.5</v>
      </c>
      <c r="G206" t="s">
        <v>1</v>
      </c>
      <c r="H206" t="s">
        <v>23</v>
      </c>
      <c r="I206" t="s">
        <v>3</v>
      </c>
      <c r="J206">
        <v>0.84184000000000003</v>
      </c>
      <c r="K206" t="s">
        <v>4</v>
      </c>
      <c r="L206">
        <v>4191.6099999999997</v>
      </c>
      <c r="M206" t="s">
        <v>5</v>
      </c>
      <c r="N206">
        <v>10.735721864098</v>
      </c>
      <c r="O206" t="s">
        <v>6</v>
      </c>
      <c r="P206">
        <v>45000</v>
      </c>
      <c r="Q206" t="s">
        <v>7</v>
      </c>
      <c r="R206">
        <v>45000</v>
      </c>
      <c r="S206" t="s">
        <v>24</v>
      </c>
      <c r="T206" t="s">
        <v>18212</v>
      </c>
      <c r="U206" t="s">
        <v>18213</v>
      </c>
      <c r="V206" t="s">
        <v>18214</v>
      </c>
      <c r="W206">
        <v>1.43105E-2</v>
      </c>
    </row>
    <row r="207" spans="5:23">
      <c r="E207" t="s">
        <v>25</v>
      </c>
      <c r="F207">
        <v>33663.5</v>
      </c>
      <c r="G207" t="s">
        <v>1</v>
      </c>
      <c r="H207" t="s">
        <v>23</v>
      </c>
      <c r="I207" t="s">
        <v>3</v>
      </c>
      <c r="J207">
        <v>0.84184000000000003</v>
      </c>
      <c r="K207" t="s">
        <v>4</v>
      </c>
      <c r="L207">
        <v>4191.6099999999997</v>
      </c>
      <c r="M207" t="s">
        <v>5</v>
      </c>
      <c r="N207">
        <v>10.735721864098</v>
      </c>
      <c r="O207" t="s">
        <v>6</v>
      </c>
      <c r="P207">
        <v>45000</v>
      </c>
      <c r="Q207" t="s">
        <v>7</v>
      </c>
      <c r="R207">
        <v>45000</v>
      </c>
      <c r="S207" t="s">
        <v>26</v>
      </c>
      <c r="T207" t="s">
        <v>18212</v>
      </c>
      <c r="U207" t="s">
        <v>18213</v>
      </c>
      <c r="V207" t="s">
        <v>18214</v>
      </c>
      <c r="W207">
        <v>1.43105E-2</v>
      </c>
    </row>
    <row r="208" spans="5:23">
      <c r="E208" t="s">
        <v>25</v>
      </c>
      <c r="F208">
        <v>32989.4</v>
      </c>
      <c r="G208" t="s">
        <v>1</v>
      </c>
      <c r="H208" t="s">
        <v>27</v>
      </c>
      <c r="I208" t="s">
        <v>3</v>
      </c>
      <c r="J208">
        <v>0.83916999999999997</v>
      </c>
      <c r="K208" t="s">
        <v>4</v>
      </c>
      <c r="L208">
        <v>4304.53</v>
      </c>
      <c r="M208" t="s">
        <v>5</v>
      </c>
      <c r="N208">
        <v>10.454111587024</v>
      </c>
      <c r="O208" t="s">
        <v>6</v>
      </c>
      <c r="P208">
        <v>45000</v>
      </c>
      <c r="Q208" t="s">
        <v>7</v>
      </c>
      <c r="R208">
        <v>45000</v>
      </c>
      <c r="S208" t="s">
        <v>28</v>
      </c>
      <c r="T208" t="s">
        <v>18215</v>
      </c>
      <c r="U208" t="s">
        <v>18216</v>
      </c>
      <c r="V208" t="s">
        <v>18217</v>
      </c>
      <c r="W208">
        <v>1.35741E-2</v>
      </c>
    </row>
    <row r="209" spans="5:23">
      <c r="E209" t="s">
        <v>29</v>
      </c>
      <c r="F209">
        <v>32989.4</v>
      </c>
      <c r="G209" t="s">
        <v>1</v>
      </c>
      <c r="H209" t="s">
        <v>27</v>
      </c>
      <c r="I209" t="s">
        <v>3</v>
      </c>
      <c r="J209">
        <v>0.83916999999999997</v>
      </c>
      <c r="K209" t="s">
        <v>4</v>
      </c>
      <c r="L209">
        <v>4304.53</v>
      </c>
      <c r="M209" t="s">
        <v>5</v>
      </c>
      <c r="N209">
        <v>10.454111587024</v>
      </c>
      <c r="O209" t="s">
        <v>6</v>
      </c>
      <c r="P209">
        <v>45000</v>
      </c>
      <c r="Q209" t="s">
        <v>7</v>
      </c>
      <c r="R209">
        <v>45000</v>
      </c>
      <c r="S209" t="s">
        <v>28</v>
      </c>
      <c r="T209" t="s">
        <v>18215</v>
      </c>
      <c r="U209" t="s">
        <v>18216</v>
      </c>
      <c r="V209" t="s">
        <v>18217</v>
      </c>
      <c r="W209">
        <v>1.35741E-2</v>
      </c>
    </row>
    <row r="210" spans="5:23">
      <c r="E210" t="s">
        <v>29</v>
      </c>
      <c r="F210">
        <v>39766.300000000003</v>
      </c>
      <c r="G210" t="s">
        <v>1</v>
      </c>
      <c r="H210" t="s">
        <v>30</v>
      </c>
      <c r="I210" t="s">
        <v>3</v>
      </c>
      <c r="J210">
        <v>0.78685700000000003</v>
      </c>
      <c r="K210" t="s">
        <v>4</v>
      </c>
      <c r="L210">
        <v>4061.56</v>
      </c>
      <c r="M210" t="s">
        <v>5</v>
      </c>
      <c r="N210">
        <v>11.079474381660001</v>
      </c>
      <c r="O210" t="s">
        <v>6</v>
      </c>
      <c r="P210">
        <v>45000</v>
      </c>
      <c r="Q210" t="s">
        <v>7</v>
      </c>
      <c r="R210">
        <v>45000</v>
      </c>
      <c r="S210" t="s">
        <v>31</v>
      </c>
      <c r="T210" t="s">
        <v>18218</v>
      </c>
      <c r="U210" t="s">
        <v>18219</v>
      </c>
      <c r="V210" t="s">
        <v>18220</v>
      </c>
      <c r="W210">
        <v>1.5037500000000001E-2</v>
      </c>
    </row>
    <row r="211" spans="5:23">
      <c r="E211" t="s">
        <v>32</v>
      </c>
      <c r="F211">
        <v>39766.300000000003</v>
      </c>
      <c r="G211" t="s">
        <v>1</v>
      </c>
      <c r="H211" t="s">
        <v>30</v>
      </c>
      <c r="I211" t="s">
        <v>3</v>
      </c>
      <c r="J211">
        <v>0.78685700000000003</v>
      </c>
      <c r="K211" t="s">
        <v>4</v>
      </c>
      <c r="L211">
        <v>4061.56</v>
      </c>
      <c r="M211" t="s">
        <v>5</v>
      </c>
      <c r="N211">
        <v>11.079474381660001</v>
      </c>
      <c r="O211" t="s">
        <v>6</v>
      </c>
      <c r="P211">
        <v>45000</v>
      </c>
      <c r="Q211" t="s">
        <v>7</v>
      </c>
      <c r="R211">
        <v>45000</v>
      </c>
      <c r="S211" t="s">
        <v>33</v>
      </c>
      <c r="T211" t="s">
        <v>18218</v>
      </c>
      <c r="U211" t="s">
        <v>18219</v>
      </c>
      <c r="V211" t="s">
        <v>18220</v>
      </c>
      <c r="W211">
        <v>1.5037500000000001E-2</v>
      </c>
    </row>
    <row r="212" spans="5:23">
      <c r="E212" t="s">
        <v>32</v>
      </c>
      <c r="F212">
        <v>37742.6</v>
      </c>
      <c r="G212" t="s">
        <v>1</v>
      </c>
      <c r="H212" t="s">
        <v>17</v>
      </c>
      <c r="I212" t="s">
        <v>3</v>
      </c>
      <c r="J212">
        <v>0.792188</v>
      </c>
      <c r="K212" t="s">
        <v>4</v>
      </c>
      <c r="L212">
        <v>4221.9399999999996</v>
      </c>
      <c r="M212" t="s">
        <v>5</v>
      </c>
      <c r="N212">
        <v>10.658603130535001</v>
      </c>
      <c r="O212" t="s">
        <v>6</v>
      </c>
      <c r="P212">
        <v>45000</v>
      </c>
      <c r="Q212" t="s">
        <v>7</v>
      </c>
      <c r="R212">
        <v>45000</v>
      </c>
      <c r="S212" t="s">
        <v>34</v>
      </c>
      <c r="T212" t="s">
        <v>18221</v>
      </c>
      <c r="U212" t="s">
        <v>18222</v>
      </c>
      <c r="V212" t="s">
        <v>18223</v>
      </c>
      <c r="W212">
        <v>2.4961000000000001E-2</v>
      </c>
    </row>
    <row r="213" spans="5:23">
      <c r="E213" t="s">
        <v>35</v>
      </c>
      <c r="F213">
        <v>37742.6</v>
      </c>
      <c r="G213" t="s">
        <v>1</v>
      </c>
      <c r="H213" t="s">
        <v>17</v>
      </c>
      <c r="I213" t="s">
        <v>3</v>
      </c>
      <c r="J213">
        <v>0.792188</v>
      </c>
      <c r="K213" t="s">
        <v>4</v>
      </c>
      <c r="L213">
        <v>4221.9399999999996</v>
      </c>
      <c r="M213" t="s">
        <v>5</v>
      </c>
      <c r="N213">
        <v>10.658603130535001</v>
      </c>
      <c r="O213" t="s">
        <v>6</v>
      </c>
      <c r="P213">
        <v>45000</v>
      </c>
      <c r="Q213" t="s">
        <v>7</v>
      </c>
      <c r="R213">
        <v>45000</v>
      </c>
      <c r="S213" t="s">
        <v>34</v>
      </c>
      <c r="T213" t="s">
        <v>18221</v>
      </c>
      <c r="U213" t="s">
        <v>18222</v>
      </c>
      <c r="V213" t="s">
        <v>18223</v>
      </c>
      <c r="W213">
        <v>2.4961000000000001E-2</v>
      </c>
    </row>
    <row r="214" spans="5:23">
      <c r="E214" t="s">
        <v>35</v>
      </c>
      <c r="F214">
        <v>46368.4</v>
      </c>
      <c r="G214" t="s">
        <v>1</v>
      </c>
      <c r="H214" t="s">
        <v>36</v>
      </c>
      <c r="I214" t="s">
        <v>3</v>
      </c>
      <c r="J214">
        <v>0.74109199999999997</v>
      </c>
      <c r="K214" t="s">
        <v>4</v>
      </c>
      <c r="L214">
        <v>3926.75</v>
      </c>
      <c r="M214" t="s">
        <v>5</v>
      </c>
      <c r="N214">
        <v>11.459847171031001</v>
      </c>
      <c r="O214" t="s">
        <v>6</v>
      </c>
      <c r="P214">
        <v>45000</v>
      </c>
      <c r="Q214" t="s">
        <v>7</v>
      </c>
      <c r="R214">
        <v>45000</v>
      </c>
      <c r="S214" t="s">
        <v>37</v>
      </c>
      <c r="T214" t="s">
        <v>18224</v>
      </c>
      <c r="U214" t="s">
        <v>18225</v>
      </c>
      <c r="V214" t="s">
        <v>18226</v>
      </c>
      <c r="W214">
        <v>2.4470599999999999E-2</v>
      </c>
    </row>
    <row r="215" spans="5:23">
      <c r="E215" t="s">
        <v>38</v>
      </c>
      <c r="F215">
        <v>46368.4</v>
      </c>
      <c r="G215" t="s">
        <v>1</v>
      </c>
      <c r="H215" t="s">
        <v>36</v>
      </c>
      <c r="I215" t="s">
        <v>3</v>
      </c>
      <c r="J215">
        <v>0.74109199999999997</v>
      </c>
      <c r="K215" t="s">
        <v>4</v>
      </c>
      <c r="L215">
        <v>3926.75</v>
      </c>
      <c r="M215" t="s">
        <v>5</v>
      </c>
      <c r="N215">
        <v>11.459847171031001</v>
      </c>
      <c r="O215" t="s">
        <v>6</v>
      </c>
      <c r="P215">
        <v>45000</v>
      </c>
      <c r="Q215" t="s">
        <v>7</v>
      </c>
      <c r="R215">
        <v>45000</v>
      </c>
      <c r="S215" t="s">
        <v>39</v>
      </c>
      <c r="T215" t="s">
        <v>18224</v>
      </c>
      <c r="U215" t="s">
        <v>18225</v>
      </c>
      <c r="V215" t="s">
        <v>18226</v>
      </c>
      <c r="W215">
        <v>2.4470599999999999E-2</v>
      </c>
    </row>
    <row r="216" spans="5:23">
      <c r="E216" t="s">
        <v>38</v>
      </c>
      <c r="F216">
        <v>44525.9</v>
      </c>
      <c r="G216" t="s">
        <v>1</v>
      </c>
      <c r="H216" t="s">
        <v>40</v>
      </c>
      <c r="I216" t="s">
        <v>3</v>
      </c>
      <c r="J216">
        <v>0.73727399999999998</v>
      </c>
      <c r="K216" t="s">
        <v>4</v>
      </c>
      <c r="L216">
        <v>4131.7</v>
      </c>
      <c r="M216" t="s">
        <v>5</v>
      </c>
      <c r="N216">
        <v>10.891390811839001</v>
      </c>
      <c r="O216" t="s">
        <v>6</v>
      </c>
      <c r="P216">
        <v>45000</v>
      </c>
      <c r="Q216" t="s">
        <v>7</v>
      </c>
      <c r="R216">
        <v>45000</v>
      </c>
      <c r="S216" t="s">
        <v>41</v>
      </c>
      <c r="T216" t="s">
        <v>18227</v>
      </c>
      <c r="U216" t="s">
        <v>18228</v>
      </c>
      <c r="V216" t="s">
        <v>18229</v>
      </c>
      <c r="W216">
        <v>3.10998E-2</v>
      </c>
    </row>
    <row r="217" spans="5:23">
      <c r="E217" t="s">
        <v>42</v>
      </c>
      <c r="F217">
        <v>44525.9</v>
      </c>
      <c r="G217" t="s">
        <v>1</v>
      </c>
      <c r="H217" t="s">
        <v>40</v>
      </c>
      <c r="I217" t="s">
        <v>3</v>
      </c>
      <c r="J217">
        <v>0.73727399999999998</v>
      </c>
      <c r="K217" t="s">
        <v>4</v>
      </c>
      <c r="L217">
        <v>4131.7</v>
      </c>
      <c r="M217" t="s">
        <v>5</v>
      </c>
      <c r="N217">
        <v>10.891390811839001</v>
      </c>
      <c r="O217" t="s">
        <v>6</v>
      </c>
      <c r="P217">
        <v>45000</v>
      </c>
      <c r="Q217" t="s">
        <v>7</v>
      </c>
      <c r="R217">
        <v>45000</v>
      </c>
      <c r="S217" t="s">
        <v>41</v>
      </c>
      <c r="T217" t="s">
        <v>18227</v>
      </c>
      <c r="U217" t="s">
        <v>18228</v>
      </c>
      <c r="V217" t="s">
        <v>18229</v>
      </c>
      <c r="W217">
        <v>3.10998E-2</v>
      </c>
    </row>
    <row r="218" spans="5:23">
      <c r="E218" t="s">
        <v>42</v>
      </c>
      <c r="F218">
        <v>23659.3</v>
      </c>
      <c r="G218" t="s">
        <v>1</v>
      </c>
      <c r="H218" t="s">
        <v>14</v>
      </c>
      <c r="I218" t="s">
        <v>3</v>
      </c>
      <c r="J218">
        <v>0.97370599999999996</v>
      </c>
      <c r="K218" t="s">
        <v>4</v>
      </c>
      <c r="L218">
        <v>4458.01</v>
      </c>
      <c r="M218" t="s">
        <v>5</v>
      </c>
      <c r="N218">
        <v>10.094181928759999</v>
      </c>
      <c r="O218" t="s">
        <v>6</v>
      </c>
      <c r="P218">
        <v>45000</v>
      </c>
      <c r="Q218" t="s">
        <v>7</v>
      </c>
      <c r="R218">
        <v>45000</v>
      </c>
      <c r="S218" t="s">
        <v>43</v>
      </c>
      <c r="T218" t="s">
        <v>18230</v>
      </c>
      <c r="U218" t="s">
        <v>18231</v>
      </c>
      <c r="V218" t="s">
        <v>18232</v>
      </c>
      <c r="W218">
        <v>1.4616E-3</v>
      </c>
    </row>
    <row r="219" spans="5:23">
      <c r="E219" t="s">
        <v>44</v>
      </c>
      <c r="F219">
        <v>23659.3</v>
      </c>
      <c r="G219" t="s">
        <v>1</v>
      </c>
      <c r="H219" t="s">
        <v>14</v>
      </c>
      <c r="I219" t="s">
        <v>3</v>
      </c>
      <c r="J219">
        <v>0.97370599999999996</v>
      </c>
      <c r="K219" t="s">
        <v>4</v>
      </c>
      <c r="L219">
        <v>4458.01</v>
      </c>
      <c r="M219" t="s">
        <v>5</v>
      </c>
      <c r="N219">
        <v>10.094181928759999</v>
      </c>
      <c r="O219" t="s">
        <v>6</v>
      </c>
      <c r="P219">
        <v>45000</v>
      </c>
      <c r="Q219" t="s">
        <v>7</v>
      </c>
      <c r="R219">
        <v>45000</v>
      </c>
      <c r="S219" t="s">
        <v>45</v>
      </c>
      <c r="T219" t="s">
        <v>18230</v>
      </c>
      <c r="U219" t="s">
        <v>18231</v>
      </c>
      <c r="V219" t="s">
        <v>18232</v>
      </c>
      <c r="W219">
        <v>1.4616E-3</v>
      </c>
    </row>
    <row r="220" spans="5:23">
      <c r="E220" t="s">
        <v>44</v>
      </c>
      <c r="F220">
        <v>23457.5</v>
      </c>
      <c r="G220" t="s">
        <v>1</v>
      </c>
      <c r="H220" t="s">
        <v>10</v>
      </c>
      <c r="I220" t="s">
        <v>3</v>
      </c>
      <c r="J220">
        <v>0.97615300000000005</v>
      </c>
      <c r="K220" t="s">
        <v>4</v>
      </c>
      <c r="L220">
        <v>4473.8500000000004</v>
      </c>
      <c r="M220" t="s">
        <v>5</v>
      </c>
      <c r="N220">
        <v>10.058446352780001</v>
      </c>
      <c r="O220" t="s">
        <v>6</v>
      </c>
      <c r="P220">
        <v>45000</v>
      </c>
      <c r="Q220" t="s">
        <v>7</v>
      </c>
      <c r="R220">
        <v>45000</v>
      </c>
      <c r="S220" t="s">
        <v>11</v>
      </c>
      <c r="T220" t="s">
        <v>18200</v>
      </c>
      <c r="U220" t="s">
        <v>18201</v>
      </c>
      <c r="V220" t="s">
        <v>18202</v>
      </c>
      <c r="W220">
        <v>-6.0128500000000001E-4</v>
      </c>
    </row>
    <row r="221" spans="5:23">
      <c r="E221" t="s">
        <v>0</v>
      </c>
      <c r="F221">
        <v>25200.9</v>
      </c>
      <c r="G221" t="s">
        <v>1</v>
      </c>
      <c r="H221" t="s">
        <v>2</v>
      </c>
      <c r="I221" t="s">
        <v>3</v>
      </c>
      <c r="J221">
        <v>0.94830999999999999</v>
      </c>
      <c r="K221" t="s">
        <v>4</v>
      </c>
      <c r="L221">
        <v>4412.49</v>
      </c>
      <c r="M221" t="s">
        <v>5</v>
      </c>
      <c r="N221">
        <v>10.19831375441</v>
      </c>
      <c r="O221" t="s">
        <v>6</v>
      </c>
      <c r="P221">
        <v>45000</v>
      </c>
      <c r="Q221" t="s">
        <v>7</v>
      </c>
      <c r="R221">
        <v>45000</v>
      </c>
      <c r="S221" t="s">
        <v>8</v>
      </c>
      <c r="T221" t="s">
        <v>18233</v>
      </c>
      <c r="U221" t="s">
        <v>18234</v>
      </c>
      <c r="V221" t="s">
        <v>18235</v>
      </c>
      <c r="W221">
        <v>2.2828100000000001E-3</v>
      </c>
    </row>
    <row r="222" spans="5:23">
      <c r="E222" t="s">
        <v>9</v>
      </c>
      <c r="F222">
        <v>23538.2</v>
      </c>
      <c r="G222" t="s">
        <v>1</v>
      </c>
      <c r="H222" t="s">
        <v>10</v>
      </c>
      <c r="I222" t="s">
        <v>3</v>
      </c>
      <c r="J222">
        <v>0.97448000000000001</v>
      </c>
      <c r="K222" t="s">
        <v>4</v>
      </c>
      <c r="L222">
        <v>4473.8500000000004</v>
      </c>
      <c r="M222" t="s">
        <v>5</v>
      </c>
      <c r="N222">
        <v>10.058446285780001</v>
      </c>
      <c r="O222" t="s">
        <v>6</v>
      </c>
      <c r="P222">
        <v>45000</v>
      </c>
      <c r="Q222" t="s">
        <v>7</v>
      </c>
      <c r="R222">
        <v>45000</v>
      </c>
      <c r="S222" t="s">
        <v>11</v>
      </c>
      <c r="T222" t="s">
        <v>18236</v>
      </c>
      <c r="U222" t="s">
        <v>18237</v>
      </c>
      <c r="V222" t="s">
        <v>18238</v>
      </c>
      <c r="W222">
        <v>-1.2911699999999999E-3</v>
      </c>
    </row>
    <row r="223" spans="5:23">
      <c r="E223" t="s">
        <v>12</v>
      </c>
      <c r="F223">
        <v>25200.9</v>
      </c>
      <c r="G223" t="s">
        <v>1</v>
      </c>
      <c r="H223" t="s">
        <v>2</v>
      </c>
      <c r="I223" t="s">
        <v>3</v>
      </c>
      <c r="J223">
        <v>0.94830999999999999</v>
      </c>
      <c r="K223" t="s">
        <v>4</v>
      </c>
      <c r="L223">
        <v>4412.49</v>
      </c>
      <c r="M223" t="s">
        <v>5</v>
      </c>
      <c r="N223">
        <v>10.19831375441</v>
      </c>
      <c r="O223" t="s">
        <v>6</v>
      </c>
      <c r="P223">
        <v>45000</v>
      </c>
      <c r="Q223" t="s">
        <v>7</v>
      </c>
      <c r="R223">
        <v>45000</v>
      </c>
      <c r="S223" t="s">
        <v>13</v>
      </c>
      <c r="T223" t="s">
        <v>18233</v>
      </c>
      <c r="U223" t="s">
        <v>18234</v>
      </c>
      <c r="V223" t="s">
        <v>18235</v>
      </c>
      <c r="W223">
        <v>2.2828100000000001E-3</v>
      </c>
    </row>
    <row r="224" spans="5:23">
      <c r="E224" t="s">
        <v>12</v>
      </c>
      <c r="F224">
        <v>24965.9</v>
      </c>
      <c r="G224" t="s">
        <v>1</v>
      </c>
      <c r="H224" t="s">
        <v>14</v>
      </c>
      <c r="I224" t="s">
        <v>3</v>
      </c>
      <c r="J224">
        <v>0.94925700000000002</v>
      </c>
      <c r="K224" t="s">
        <v>4</v>
      </c>
      <c r="L224">
        <v>4445.13</v>
      </c>
      <c r="M224" t="s">
        <v>5</v>
      </c>
      <c r="N224">
        <v>10.123436259176</v>
      </c>
      <c r="O224" t="s">
        <v>6</v>
      </c>
      <c r="P224">
        <v>45000</v>
      </c>
      <c r="Q224" t="s">
        <v>7</v>
      </c>
      <c r="R224">
        <v>45000</v>
      </c>
      <c r="S224" t="s">
        <v>15</v>
      </c>
      <c r="T224" t="s">
        <v>18239</v>
      </c>
      <c r="U224" t="s">
        <v>18240</v>
      </c>
      <c r="V224" t="s">
        <v>18241</v>
      </c>
      <c r="W224">
        <v>4.0532800000000003E-3</v>
      </c>
    </row>
    <row r="225" spans="5:23">
      <c r="E225" t="s">
        <v>16</v>
      </c>
      <c r="F225">
        <v>24965.9</v>
      </c>
      <c r="G225" t="s">
        <v>1</v>
      </c>
      <c r="H225" t="s">
        <v>14</v>
      </c>
      <c r="I225" t="s">
        <v>3</v>
      </c>
      <c r="J225">
        <v>0.94925700000000002</v>
      </c>
      <c r="K225" t="s">
        <v>4</v>
      </c>
      <c r="L225">
        <v>4445.13</v>
      </c>
      <c r="M225" t="s">
        <v>5</v>
      </c>
      <c r="N225">
        <v>10.123436259176</v>
      </c>
      <c r="O225" t="s">
        <v>6</v>
      </c>
      <c r="P225">
        <v>45000</v>
      </c>
      <c r="Q225" t="s">
        <v>7</v>
      </c>
      <c r="R225">
        <v>45000</v>
      </c>
      <c r="S225" t="s">
        <v>15</v>
      </c>
      <c r="T225" t="s">
        <v>18239</v>
      </c>
      <c r="U225" t="s">
        <v>18240</v>
      </c>
      <c r="V225" t="s">
        <v>18241</v>
      </c>
      <c r="W225">
        <v>4.0532800000000003E-3</v>
      </c>
    </row>
    <row r="226" spans="5:23">
      <c r="E226" t="s">
        <v>16</v>
      </c>
      <c r="F226">
        <v>29538.799999999999</v>
      </c>
      <c r="G226" t="s">
        <v>1</v>
      </c>
      <c r="H226" t="s">
        <v>17</v>
      </c>
      <c r="I226" t="s">
        <v>3</v>
      </c>
      <c r="J226">
        <v>0.88636000000000004</v>
      </c>
      <c r="K226" t="s">
        <v>4</v>
      </c>
      <c r="L226">
        <v>4309.1000000000004</v>
      </c>
      <c r="M226" t="s">
        <v>5</v>
      </c>
      <c r="N226">
        <v>10.44300819429</v>
      </c>
      <c r="O226" t="s">
        <v>6</v>
      </c>
      <c r="P226">
        <v>45000</v>
      </c>
      <c r="Q226" t="s">
        <v>7</v>
      </c>
      <c r="R226">
        <v>45000</v>
      </c>
      <c r="S226" t="s">
        <v>18</v>
      </c>
      <c r="T226" t="s">
        <v>18242</v>
      </c>
      <c r="U226" t="s">
        <v>18243</v>
      </c>
      <c r="V226" t="s">
        <v>18244</v>
      </c>
      <c r="W226">
        <v>6.8189699999999997E-3</v>
      </c>
    </row>
    <row r="227" spans="5:23">
      <c r="E227" t="s">
        <v>19</v>
      </c>
      <c r="F227">
        <v>29538.799999999999</v>
      </c>
      <c r="G227" t="s">
        <v>1</v>
      </c>
      <c r="H227" t="s">
        <v>17</v>
      </c>
      <c r="I227" t="s">
        <v>3</v>
      </c>
      <c r="J227">
        <v>0.88636000000000004</v>
      </c>
      <c r="K227" t="s">
        <v>4</v>
      </c>
      <c r="L227">
        <v>4309.1000000000004</v>
      </c>
      <c r="M227" t="s">
        <v>5</v>
      </c>
      <c r="N227">
        <v>10.44300819429</v>
      </c>
      <c r="O227" t="s">
        <v>6</v>
      </c>
      <c r="P227">
        <v>45000</v>
      </c>
      <c r="Q227" t="s">
        <v>7</v>
      </c>
      <c r="R227">
        <v>45000</v>
      </c>
      <c r="S227" t="s">
        <v>20</v>
      </c>
      <c r="T227" t="s">
        <v>18242</v>
      </c>
      <c r="U227" t="s">
        <v>18243</v>
      </c>
      <c r="V227" t="s">
        <v>18244</v>
      </c>
      <c r="W227">
        <v>6.8189699999999997E-3</v>
      </c>
    </row>
    <row r="228" spans="5:23">
      <c r="E228" t="s">
        <v>19</v>
      </c>
      <c r="F228">
        <v>28570.6</v>
      </c>
      <c r="G228" t="s">
        <v>1</v>
      </c>
      <c r="H228" t="s">
        <v>2</v>
      </c>
      <c r="I228" t="s">
        <v>3</v>
      </c>
      <c r="J228">
        <v>0.89390899999999995</v>
      </c>
      <c r="K228" t="s">
        <v>4</v>
      </c>
      <c r="L228">
        <v>4380.21</v>
      </c>
      <c r="M228" t="s">
        <v>5</v>
      </c>
      <c r="N228">
        <v>10.273480738951999</v>
      </c>
      <c r="O228" t="s">
        <v>6</v>
      </c>
      <c r="P228">
        <v>45000</v>
      </c>
      <c r="Q228" t="s">
        <v>7</v>
      </c>
      <c r="R228">
        <v>45000</v>
      </c>
      <c r="S228" t="s">
        <v>21</v>
      </c>
      <c r="T228" t="s">
        <v>18245</v>
      </c>
      <c r="U228" t="s">
        <v>18246</v>
      </c>
      <c r="V228" t="s">
        <v>18247</v>
      </c>
      <c r="W228">
        <v>7.5378900000000004E-4</v>
      </c>
    </row>
    <row r="229" spans="5:23">
      <c r="E229" t="s">
        <v>22</v>
      </c>
      <c r="F229">
        <v>28570.6</v>
      </c>
      <c r="G229" t="s">
        <v>1</v>
      </c>
      <c r="H229" t="s">
        <v>2</v>
      </c>
      <c r="I229" t="s">
        <v>3</v>
      </c>
      <c r="J229">
        <v>0.89390899999999995</v>
      </c>
      <c r="K229" t="s">
        <v>4</v>
      </c>
      <c r="L229">
        <v>4380.21</v>
      </c>
      <c r="M229" t="s">
        <v>5</v>
      </c>
      <c r="N229">
        <v>10.273480738951999</v>
      </c>
      <c r="O229" t="s">
        <v>6</v>
      </c>
      <c r="P229">
        <v>45000</v>
      </c>
      <c r="Q229" t="s">
        <v>7</v>
      </c>
      <c r="R229">
        <v>45000</v>
      </c>
      <c r="S229" t="s">
        <v>21</v>
      </c>
      <c r="T229" t="s">
        <v>18245</v>
      </c>
      <c r="U229" t="s">
        <v>18246</v>
      </c>
      <c r="V229" t="s">
        <v>18247</v>
      </c>
      <c r="W229">
        <v>7.5378900000000004E-4</v>
      </c>
    </row>
    <row r="230" spans="5:23">
      <c r="E230" t="s">
        <v>22</v>
      </c>
      <c r="F230">
        <v>33608.199999999997</v>
      </c>
      <c r="G230" t="s">
        <v>1</v>
      </c>
      <c r="H230" t="s">
        <v>23</v>
      </c>
      <c r="I230" t="s">
        <v>3</v>
      </c>
      <c r="J230">
        <v>0.84255500000000005</v>
      </c>
      <c r="K230" t="s">
        <v>4</v>
      </c>
      <c r="L230">
        <v>4191.3900000000003</v>
      </c>
      <c r="M230" t="s">
        <v>5</v>
      </c>
      <c r="N230">
        <v>10.736306468285999</v>
      </c>
      <c r="O230" t="s">
        <v>6</v>
      </c>
      <c r="P230">
        <v>45000</v>
      </c>
      <c r="Q230" t="s">
        <v>7</v>
      </c>
      <c r="R230">
        <v>45000</v>
      </c>
      <c r="S230" t="s">
        <v>24</v>
      </c>
      <c r="T230" t="s">
        <v>18248</v>
      </c>
      <c r="U230" t="s">
        <v>18249</v>
      </c>
      <c r="V230" t="s">
        <v>18250</v>
      </c>
      <c r="W230">
        <v>1.04276E-2</v>
      </c>
    </row>
    <row r="231" spans="5:23">
      <c r="E231" t="s">
        <v>25</v>
      </c>
      <c r="F231">
        <v>33608.199999999997</v>
      </c>
      <c r="G231" t="s">
        <v>1</v>
      </c>
      <c r="H231" t="s">
        <v>23</v>
      </c>
      <c r="I231" t="s">
        <v>3</v>
      </c>
      <c r="J231">
        <v>0.84255500000000005</v>
      </c>
      <c r="K231" t="s">
        <v>4</v>
      </c>
      <c r="L231">
        <v>4191.3900000000003</v>
      </c>
      <c r="M231" t="s">
        <v>5</v>
      </c>
      <c r="N231">
        <v>10.736306468285999</v>
      </c>
      <c r="O231" t="s">
        <v>6</v>
      </c>
      <c r="P231">
        <v>45000</v>
      </c>
      <c r="Q231" t="s">
        <v>7</v>
      </c>
      <c r="R231">
        <v>45000</v>
      </c>
      <c r="S231" t="s">
        <v>26</v>
      </c>
      <c r="T231" t="s">
        <v>18248</v>
      </c>
      <c r="U231" t="s">
        <v>18249</v>
      </c>
      <c r="V231" t="s">
        <v>18250</v>
      </c>
      <c r="W231">
        <v>1.04276E-2</v>
      </c>
    </row>
    <row r="232" spans="5:23">
      <c r="E232" t="s">
        <v>25</v>
      </c>
      <c r="F232">
        <v>33410.5</v>
      </c>
      <c r="G232" t="s">
        <v>1</v>
      </c>
      <c r="H232" t="s">
        <v>27</v>
      </c>
      <c r="I232" t="s">
        <v>3</v>
      </c>
      <c r="J232">
        <v>0.83377100000000004</v>
      </c>
      <c r="K232" t="s">
        <v>4</v>
      </c>
      <c r="L232">
        <v>4305.49</v>
      </c>
      <c r="M232" t="s">
        <v>5</v>
      </c>
      <c r="N232">
        <v>10.451772545288</v>
      </c>
      <c r="O232" t="s">
        <v>6</v>
      </c>
      <c r="P232">
        <v>45000</v>
      </c>
      <c r="Q232" t="s">
        <v>7</v>
      </c>
      <c r="R232">
        <v>45000</v>
      </c>
      <c r="S232" t="s">
        <v>28</v>
      </c>
      <c r="T232" t="s">
        <v>18251</v>
      </c>
      <c r="U232" t="s">
        <v>18252</v>
      </c>
      <c r="V232" t="s">
        <v>18253</v>
      </c>
      <c r="W232">
        <v>1.6427899999999999E-2</v>
      </c>
    </row>
    <row r="233" spans="5:23">
      <c r="E233" t="s">
        <v>29</v>
      </c>
      <c r="F233">
        <v>33410.5</v>
      </c>
      <c r="G233" t="s">
        <v>1</v>
      </c>
      <c r="H233" t="s">
        <v>27</v>
      </c>
      <c r="I233" t="s">
        <v>3</v>
      </c>
      <c r="J233">
        <v>0.83377100000000004</v>
      </c>
      <c r="K233" t="s">
        <v>4</v>
      </c>
      <c r="L233">
        <v>4305.49</v>
      </c>
      <c r="M233" t="s">
        <v>5</v>
      </c>
      <c r="N233">
        <v>10.451772545288</v>
      </c>
      <c r="O233" t="s">
        <v>6</v>
      </c>
      <c r="P233">
        <v>45000</v>
      </c>
      <c r="Q233" t="s">
        <v>7</v>
      </c>
      <c r="R233">
        <v>45000</v>
      </c>
      <c r="S233" t="s">
        <v>28</v>
      </c>
      <c r="T233" t="s">
        <v>18251</v>
      </c>
      <c r="U233" t="s">
        <v>18252</v>
      </c>
      <c r="V233" t="s">
        <v>18253</v>
      </c>
      <c r="W233">
        <v>1.6427899999999999E-2</v>
      </c>
    </row>
    <row r="234" spans="5:23">
      <c r="E234" t="s">
        <v>29</v>
      </c>
      <c r="F234">
        <v>39423.9</v>
      </c>
      <c r="G234" t="s">
        <v>1</v>
      </c>
      <c r="H234" t="s">
        <v>30</v>
      </c>
      <c r="I234" t="s">
        <v>3</v>
      </c>
      <c r="J234">
        <v>0.79011299999999995</v>
      </c>
      <c r="K234" t="s">
        <v>4</v>
      </c>
      <c r="L234">
        <v>4063.14</v>
      </c>
      <c r="M234" t="s">
        <v>5</v>
      </c>
      <c r="N234">
        <v>11.075187721621999</v>
      </c>
      <c r="O234" t="s">
        <v>6</v>
      </c>
      <c r="P234">
        <v>45000</v>
      </c>
      <c r="Q234" t="s">
        <v>7</v>
      </c>
      <c r="R234">
        <v>45000</v>
      </c>
      <c r="S234" t="s">
        <v>31</v>
      </c>
      <c r="T234" t="s">
        <v>18254</v>
      </c>
      <c r="U234" t="s">
        <v>18255</v>
      </c>
      <c r="V234" t="s">
        <v>18256</v>
      </c>
      <c r="W234">
        <v>2.67195E-2</v>
      </c>
    </row>
    <row r="235" spans="5:23">
      <c r="E235" t="s">
        <v>32</v>
      </c>
      <c r="F235">
        <v>39423.9</v>
      </c>
      <c r="G235" t="s">
        <v>1</v>
      </c>
      <c r="H235" t="s">
        <v>30</v>
      </c>
      <c r="I235" t="s">
        <v>3</v>
      </c>
      <c r="J235">
        <v>0.79011299999999995</v>
      </c>
      <c r="K235" t="s">
        <v>4</v>
      </c>
      <c r="L235">
        <v>4063.14</v>
      </c>
      <c r="M235" t="s">
        <v>5</v>
      </c>
      <c r="N235">
        <v>11.075187721621999</v>
      </c>
      <c r="O235" t="s">
        <v>6</v>
      </c>
      <c r="P235">
        <v>45000</v>
      </c>
      <c r="Q235" t="s">
        <v>7</v>
      </c>
      <c r="R235">
        <v>45000</v>
      </c>
      <c r="S235" t="s">
        <v>33</v>
      </c>
      <c r="T235" t="s">
        <v>18254</v>
      </c>
      <c r="U235" t="s">
        <v>18255</v>
      </c>
      <c r="V235" t="s">
        <v>18256</v>
      </c>
      <c r="W235">
        <v>2.67195E-2</v>
      </c>
    </row>
    <row r="236" spans="5:23">
      <c r="E236" t="s">
        <v>32</v>
      </c>
      <c r="F236">
        <v>37878.1</v>
      </c>
      <c r="G236" t="s">
        <v>1</v>
      </c>
      <c r="H236" t="s">
        <v>17</v>
      </c>
      <c r="I236" t="s">
        <v>3</v>
      </c>
      <c r="J236">
        <v>0.79074100000000003</v>
      </c>
      <c r="K236" t="s">
        <v>4</v>
      </c>
      <c r="L236">
        <v>4222.25</v>
      </c>
      <c r="M236" t="s">
        <v>5</v>
      </c>
      <c r="N236">
        <v>10.657823677614999</v>
      </c>
      <c r="O236" t="s">
        <v>6</v>
      </c>
      <c r="P236">
        <v>45000</v>
      </c>
      <c r="Q236" t="s">
        <v>7</v>
      </c>
      <c r="R236">
        <v>45000</v>
      </c>
      <c r="S236" t="s">
        <v>34</v>
      </c>
      <c r="T236" t="s">
        <v>18257</v>
      </c>
      <c r="U236" t="s">
        <v>18258</v>
      </c>
      <c r="V236" t="s">
        <v>18259</v>
      </c>
      <c r="W236">
        <v>2.4096699999999999E-2</v>
      </c>
    </row>
    <row r="237" spans="5:23">
      <c r="E237" t="s">
        <v>35</v>
      </c>
      <c r="F237">
        <v>37878.1</v>
      </c>
      <c r="G237" t="s">
        <v>1</v>
      </c>
      <c r="H237" t="s">
        <v>17</v>
      </c>
      <c r="I237" t="s">
        <v>3</v>
      </c>
      <c r="J237">
        <v>0.79074100000000003</v>
      </c>
      <c r="K237" t="s">
        <v>4</v>
      </c>
      <c r="L237">
        <v>4222.25</v>
      </c>
      <c r="M237" t="s">
        <v>5</v>
      </c>
      <c r="N237">
        <v>10.657823677614999</v>
      </c>
      <c r="O237" t="s">
        <v>6</v>
      </c>
      <c r="P237">
        <v>45000</v>
      </c>
      <c r="Q237" t="s">
        <v>7</v>
      </c>
      <c r="R237">
        <v>45000</v>
      </c>
      <c r="S237" t="s">
        <v>34</v>
      </c>
      <c r="T237" t="s">
        <v>18257</v>
      </c>
      <c r="U237" t="s">
        <v>18258</v>
      </c>
      <c r="V237" t="s">
        <v>18259</v>
      </c>
      <c r="W237">
        <v>2.4096699999999999E-2</v>
      </c>
    </row>
    <row r="238" spans="5:23">
      <c r="E238" t="s">
        <v>35</v>
      </c>
      <c r="F238">
        <v>45928.3</v>
      </c>
      <c r="G238" t="s">
        <v>1</v>
      </c>
      <c r="H238" t="s">
        <v>36</v>
      </c>
      <c r="I238" t="s">
        <v>3</v>
      </c>
      <c r="J238">
        <v>0.74477599999999999</v>
      </c>
      <c r="K238" t="s">
        <v>4</v>
      </c>
      <c r="L238">
        <v>3925.25</v>
      </c>
      <c r="M238" t="s">
        <v>5</v>
      </c>
      <c r="N238">
        <v>11.464231099938001</v>
      </c>
      <c r="O238" t="s">
        <v>6</v>
      </c>
      <c r="P238">
        <v>45000</v>
      </c>
      <c r="Q238" t="s">
        <v>7</v>
      </c>
      <c r="R238">
        <v>45000</v>
      </c>
      <c r="S238" t="s">
        <v>37</v>
      </c>
      <c r="T238" t="s">
        <v>18260</v>
      </c>
      <c r="U238" t="s">
        <v>18261</v>
      </c>
      <c r="V238" t="s">
        <v>18262</v>
      </c>
      <c r="W238">
        <v>2.4838200000000001E-2</v>
      </c>
    </row>
    <row r="239" spans="5:23">
      <c r="E239" t="s">
        <v>38</v>
      </c>
      <c r="F239">
        <v>45928.3</v>
      </c>
      <c r="G239" t="s">
        <v>1</v>
      </c>
      <c r="H239" t="s">
        <v>36</v>
      </c>
      <c r="I239" t="s">
        <v>3</v>
      </c>
      <c r="J239">
        <v>0.74477599999999999</v>
      </c>
      <c r="K239" t="s">
        <v>4</v>
      </c>
      <c r="L239">
        <v>3925.25</v>
      </c>
      <c r="M239" t="s">
        <v>5</v>
      </c>
      <c r="N239">
        <v>11.464231099938001</v>
      </c>
      <c r="O239" t="s">
        <v>6</v>
      </c>
      <c r="P239">
        <v>45000</v>
      </c>
      <c r="Q239" t="s">
        <v>7</v>
      </c>
      <c r="R239">
        <v>45000</v>
      </c>
      <c r="S239" t="s">
        <v>39</v>
      </c>
      <c r="T239" t="s">
        <v>18260</v>
      </c>
      <c r="U239" t="s">
        <v>18261</v>
      </c>
      <c r="V239" t="s">
        <v>18262</v>
      </c>
      <c r="W239">
        <v>2.4838200000000001E-2</v>
      </c>
    </row>
    <row r="240" spans="5:23">
      <c r="E240" t="s">
        <v>38</v>
      </c>
      <c r="F240">
        <v>44455.8</v>
      </c>
      <c r="G240" t="s">
        <v>1</v>
      </c>
      <c r="H240" t="s">
        <v>40</v>
      </c>
      <c r="I240" t="s">
        <v>3</v>
      </c>
      <c r="J240">
        <v>0.73782300000000001</v>
      </c>
      <c r="K240" t="s">
        <v>4</v>
      </c>
      <c r="L240">
        <v>4132.07</v>
      </c>
      <c r="M240" t="s">
        <v>5</v>
      </c>
      <c r="N240">
        <v>10.890416195190999</v>
      </c>
      <c r="O240" t="s">
        <v>6</v>
      </c>
      <c r="P240">
        <v>45000</v>
      </c>
      <c r="Q240" t="s">
        <v>7</v>
      </c>
      <c r="R240">
        <v>45000</v>
      </c>
      <c r="S240" t="s">
        <v>41</v>
      </c>
      <c r="T240" t="s">
        <v>18263</v>
      </c>
      <c r="U240" t="s">
        <v>18264</v>
      </c>
      <c r="V240" t="s">
        <v>18265</v>
      </c>
      <c r="W240">
        <v>2.1602799999999998E-2</v>
      </c>
    </row>
    <row r="241" spans="5:23">
      <c r="E241" t="s">
        <v>42</v>
      </c>
      <c r="F241">
        <v>44455.8</v>
      </c>
      <c r="G241" t="s">
        <v>1</v>
      </c>
      <c r="H241" t="s">
        <v>40</v>
      </c>
      <c r="I241" t="s">
        <v>3</v>
      </c>
      <c r="J241">
        <v>0.73782300000000001</v>
      </c>
      <c r="K241" t="s">
        <v>4</v>
      </c>
      <c r="L241">
        <v>4132.07</v>
      </c>
      <c r="M241" t="s">
        <v>5</v>
      </c>
      <c r="N241">
        <v>10.890416195190999</v>
      </c>
      <c r="O241" t="s">
        <v>6</v>
      </c>
      <c r="P241">
        <v>45000</v>
      </c>
      <c r="Q241" t="s">
        <v>7</v>
      </c>
      <c r="R241">
        <v>45000</v>
      </c>
      <c r="S241" t="s">
        <v>41</v>
      </c>
      <c r="T241" t="s">
        <v>18263</v>
      </c>
      <c r="U241" t="s">
        <v>18264</v>
      </c>
      <c r="V241" t="s">
        <v>18265</v>
      </c>
      <c r="W241">
        <v>2.1602799999999998E-2</v>
      </c>
    </row>
    <row r="242" spans="5:23">
      <c r="E242" t="s">
        <v>42</v>
      </c>
      <c r="F242">
        <v>23472.5</v>
      </c>
      <c r="G242" t="s">
        <v>1</v>
      </c>
      <c r="H242" t="s">
        <v>14</v>
      </c>
      <c r="I242" t="s">
        <v>3</v>
      </c>
      <c r="J242">
        <v>0.97757099999999997</v>
      </c>
      <c r="K242" t="s">
        <v>4</v>
      </c>
      <c r="L242">
        <v>4458.04</v>
      </c>
      <c r="M242" t="s">
        <v>5</v>
      </c>
      <c r="N242">
        <v>10.094133083328</v>
      </c>
      <c r="O242" t="s">
        <v>6</v>
      </c>
      <c r="P242">
        <v>45000</v>
      </c>
      <c r="Q242" t="s">
        <v>7</v>
      </c>
      <c r="R242">
        <v>45000</v>
      </c>
      <c r="S242" t="s">
        <v>43</v>
      </c>
      <c r="T242" t="s">
        <v>18266</v>
      </c>
      <c r="U242" t="s">
        <v>18267</v>
      </c>
      <c r="V242" t="s">
        <v>18268</v>
      </c>
      <c r="W242" s="1">
        <v>-9.4016099999999996E-5</v>
      </c>
    </row>
    <row r="243" spans="5:23">
      <c r="E243" t="s">
        <v>44</v>
      </c>
      <c r="F243">
        <v>23472.5</v>
      </c>
      <c r="G243" t="s">
        <v>1</v>
      </c>
      <c r="H243" t="s">
        <v>14</v>
      </c>
      <c r="I243" t="s">
        <v>3</v>
      </c>
      <c r="J243">
        <v>0.97757099999999997</v>
      </c>
      <c r="K243" t="s">
        <v>4</v>
      </c>
      <c r="L243">
        <v>4458.04</v>
      </c>
      <c r="M243" t="s">
        <v>5</v>
      </c>
      <c r="N243">
        <v>10.094133083328</v>
      </c>
      <c r="O243" t="s">
        <v>6</v>
      </c>
      <c r="P243">
        <v>45000</v>
      </c>
      <c r="Q243" t="s">
        <v>7</v>
      </c>
      <c r="R243">
        <v>45000</v>
      </c>
      <c r="S243" t="s">
        <v>45</v>
      </c>
      <c r="T243" t="s">
        <v>18266</v>
      </c>
      <c r="U243" t="s">
        <v>18267</v>
      </c>
      <c r="V243" t="s">
        <v>18268</v>
      </c>
      <c r="W243" s="1">
        <v>-9.4016099999999996E-5</v>
      </c>
    </row>
    <row r="244" spans="5:23">
      <c r="E244" t="s">
        <v>44</v>
      </c>
      <c r="F244">
        <v>23538.2</v>
      </c>
      <c r="G244" t="s">
        <v>1</v>
      </c>
      <c r="H244" t="s">
        <v>10</v>
      </c>
      <c r="I244" t="s">
        <v>3</v>
      </c>
      <c r="J244">
        <v>0.97448000000000001</v>
      </c>
      <c r="K244" t="s">
        <v>4</v>
      </c>
      <c r="L244">
        <v>4473.8500000000004</v>
      </c>
      <c r="M244" t="s">
        <v>5</v>
      </c>
      <c r="N244">
        <v>10.058446285780001</v>
      </c>
      <c r="O244" t="s">
        <v>6</v>
      </c>
      <c r="P244">
        <v>45000</v>
      </c>
      <c r="Q244" t="s">
        <v>7</v>
      </c>
      <c r="R244">
        <v>45000</v>
      </c>
      <c r="S244" t="s">
        <v>11</v>
      </c>
      <c r="T244" t="s">
        <v>18236</v>
      </c>
      <c r="U244" t="s">
        <v>18237</v>
      </c>
      <c r="V244" t="s">
        <v>18238</v>
      </c>
      <c r="W244">
        <v>-1.2911699999999999E-3</v>
      </c>
    </row>
    <row r="245" spans="5:23">
      <c r="E245" t="s">
        <v>0</v>
      </c>
      <c r="F245">
        <v>25125.4</v>
      </c>
      <c r="G245" t="s">
        <v>1</v>
      </c>
      <c r="H245" t="s">
        <v>2</v>
      </c>
      <c r="I245" t="s">
        <v>3</v>
      </c>
      <c r="J245">
        <v>0.94974199999999998</v>
      </c>
      <c r="K245" t="s">
        <v>4</v>
      </c>
      <c r="L245">
        <v>4412.41</v>
      </c>
      <c r="M245" t="s">
        <v>5</v>
      </c>
      <c r="N245">
        <v>10.198508713140001</v>
      </c>
      <c r="O245" t="s">
        <v>6</v>
      </c>
      <c r="P245">
        <v>45000</v>
      </c>
      <c r="Q245" t="s">
        <v>7</v>
      </c>
      <c r="R245">
        <v>45000</v>
      </c>
      <c r="S245" t="s">
        <v>8</v>
      </c>
      <c r="T245" t="s">
        <v>18269</v>
      </c>
      <c r="U245" t="s">
        <v>18270</v>
      </c>
      <c r="V245" t="s">
        <v>18271</v>
      </c>
      <c r="W245" s="1">
        <v>2.6109499999999999E-3</v>
      </c>
    </row>
    <row r="246" spans="5:23">
      <c r="E246" t="s">
        <v>9</v>
      </c>
      <c r="F246">
        <v>23643.3</v>
      </c>
      <c r="G246" t="s">
        <v>1</v>
      </c>
      <c r="H246" t="s">
        <v>10</v>
      </c>
      <c r="I246" t="s">
        <v>3</v>
      </c>
      <c r="J246">
        <v>0.97232099999999999</v>
      </c>
      <c r="K246" t="s">
        <v>4</v>
      </c>
      <c r="L246">
        <v>4473.75</v>
      </c>
      <c r="M246" t="s">
        <v>5</v>
      </c>
      <c r="N246">
        <v>10.058666381724001</v>
      </c>
      <c r="O246" t="s">
        <v>6</v>
      </c>
      <c r="P246">
        <v>45000</v>
      </c>
      <c r="Q246" t="s">
        <v>7</v>
      </c>
      <c r="R246">
        <v>45000</v>
      </c>
      <c r="S246" t="s">
        <v>11</v>
      </c>
      <c r="T246" t="s">
        <v>18272</v>
      </c>
      <c r="U246" t="s">
        <v>18273</v>
      </c>
      <c r="V246" t="s">
        <v>18274</v>
      </c>
      <c r="W246" s="1">
        <v>5.1508599999999997E-5</v>
      </c>
    </row>
    <row r="247" spans="5:23">
      <c r="E247" t="s">
        <v>12</v>
      </c>
      <c r="F247">
        <v>25125.4</v>
      </c>
      <c r="G247" t="s">
        <v>1</v>
      </c>
      <c r="H247" t="s">
        <v>2</v>
      </c>
      <c r="I247" t="s">
        <v>3</v>
      </c>
      <c r="J247">
        <v>0.94974199999999998</v>
      </c>
      <c r="K247" t="s">
        <v>4</v>
      </c>
      <c r="L247">
        <v>4412.41</v>
      </c>
      <c r="M247" t="s">
        <v>5</v>
      </c>
      <c r="N247">
        <v>10.198508713140001</v>
      </c>
      <c r="O247" t="s">
        <v>6</v>
      </c>
      <c r="P247">
        <v>45000</v>
      </c>
      <c r="Q247" t="s">
        <v>7</v>
      </c>
      <c r="R247">
        <v>45000</v>
      </c>
      <c r="S247" t="s">
        <v>13</v>
      </c>
      <c r="T247" t="s">
        <v>18269</v>
      </c>
      <c r="U247" t="s">
        <v>18270</v>
      </c>
      <c r="V247" t="s">
        <v>18271</v>
      </c>
      <c r="W247" s="1">
        <v>2.6109499999999999E-3</v>
      </c>
    </row>
    <row r="248" spans="5:23">
      <c r="E248" t="s">
        <v>12</v>
      </c>
      <c r="F248">
        <v>24871.1</v>
      </c>
      <c r="G248" t="s">
        <v>1</v>
      </c>
      <c r="H248" t="s">
        <v>14</v>
      </c>
      <c r="I248" t="s">
        <v>3</v>
      </c>
      <c r="J248">
        <v>0.95107900000000001</v>
      </c>
      <c r="K248" t="s">
        <v>4</v>
      </c>
      <c r="L248">
        <v>4445</v>
      </c>
      <c r="M248" t="s">
        <v>5</v>
      </c>
      <c r="N248">
        <v>10.123729043768</v>
      </c>
      <c r="O248" t="s">
        <v>6</v>
      </c>
      <c r="P248">
        <v>45000</v>
      </c>
      <c r="Q248" t="s">
        <v>7</v>
      </c>
      <c r="R248">
        <v>45000</v>
      </c>
      <c r="S248" t="s">
        <v>15</v>
      </c>
      <c r="T248" t="s">
        <v>18275</v>
      </c>
      <c r="U248" t="s">
        <v>18276</v>
      </c>
      <c r="V248" t="s">
        <v>18277</v>
      </c>
      <c r="W248">
        <v>3.0103600000000001E-3</v>
      </c>
    </row>
    <row r="249" spans="5:23">
      <c r="E249" t="s">
        <v>16</v>
      </c>
      <c r="F249">
        <v>24871.1</v>
      </c>
      <c r="G249" t="s">
        <v>1</v>
      </c>
      <c r="H249" t="s">
        <v>14</v>
      </c>
      <c r="I249" t="s">
        <v>3</v>
      </c>
      <c r="J249">
        <v>0.95107900000000001</v>
      </c>
      <c r="K249" t="s">
        <v>4</v>
      </c>
      <c r="L249">
        <v>4445</v>
      </c>
      <c r="M249" t="s">
        <v>5</v>
      </c>
      <c r="N249">
        <v>10.123729043768</v>
      </c>
      <c r="O249" t="s">
        <v>6</v>
      </c>
      <c r="P249">
        <v>45000</v>
      </c>
      <c r="Q249" t="s">
        <v>7</v>
      </c>
      <c r="R249">
        <v>45000</v>
      </c>
      <c r="S249" t="s">
        <v>15</v>
      </c>
      <c r="T249" t="s">
        <v>18275</v>
      </c>
      <c r="U249" t="s">
        <v>18276</v>
      </c>
      <c r="V249" t="s">
        <v>18277</v>
      </c>
      <c r="W249">
        <v>3.0103600000000001E-3</v>
      </c>
    </row>
    <row r="250" spans="5:23">
      <c r="E250" t="s">
        <v>16</v>
      </c>
      <c r="F250">
        <v>28804.799999999999</v>
      </c>
      <c r="G250" t="s">
        <v>1</v>
      </c>
      <c r="H250" t="s">
        <v>17</v>
      </c>
      <c r="I250" t="s">
        <v>3</v>
      </c>
      <c r="J250">
        <v>0.89768199999999998</v>
      </c>
      <c r="K250" t="s">
        <v>4</v>
      </c>
      <c r="L250">
        <v>4308.1400000000003</v>
      </c>
      <c r="M250" t="s">
        <v>5</v>
      </c>
      <c r="N250">
        <v>10.445347041050001</v>
      </c>
      <c r="O250" t="s">
        <v>6</v>
      </c>
      <c r="P250">
        <v>45000</v>
      </c>
      <c r="Q250" t="s">
        <v>7</v>
      </c>
      <c r="R250">
        <v>45000</v>
      </c>
      <c r="S250" t="s">
        <v>18</v>
      </c>
      <c r="T250" t="s">
        <v>18278</v>
      </c>
      <c r="U250" t="s">
        <v>18279</v>
      </c>
      <c r="V250" t="s">
        <v>18280</v>
      </c>
      <c r="W250">
        <v>7.6173200000000003E-3</v>
      </c>
    </row>
    <row r="251" spans="5:23">
      <c r="E251" t="s">
        <v>19</v>
      </c>
      <c r="F251">
        <v>28804.799999999999</v>
      </c>
      <c r="G251" t="s">
        <v>1</v>
      </c>
      <c r="H251" t="s">
        <v>17</v>
      </c>
      <c r="I251" t="s">
        <v>3</v>
      </c>
      <c r="J251">
        <v>0.89768199999999998</v>
      </c>
      <c r="K251" t="s">
        <v>4</v>
      </c>
      <c r="L251">
        <v>4308.1400000000003</v>
      </c>
      <c r="M251" t="s">
        <v>5</v>
      </c>
      <c r="N251">
        <v>10.445347041050001</v>
      </c>
      <c r="O251" t="s">
        <v>6</v>
      </c>
      <c r="P251">
        <v>45000</v>
      </c>
      <c r="Q251" t="s">
        <v>7</v>
      </c>
      <c r="R251">
        <v>45000</v>
      </c>
      <c r="S251" t="s">
        <v>20</v>
      </c>
      <c r="T251" t="s">
        <v>18278</v>
      </c>
      <c r="U251" t="s">
        <v>18279</v>
      </c>
      <c r="V251" t="s">
        <v>18280</v>
      </c>
      <c r="W251">
        <v>7.6173200000000003E-3</v>
      </c>
    </row>
    <row r="252" spans="5:23">
      <c r="E252" t="s">
        <v>19</v>
      </c>
      <c r="F252">
        <v>28964</v>
      </c>
      <c r="G252" t="s">
        <v>1</v>
      </c>
      <c r="H252" t="s">
        <v>2</v>
      </c>
      <c r="I252" t="s">
        <v>3</v>
      </c>
      <c r="J252">
        <v>0.88794200000000001</v>
      </c>
      <c r="K252" t="s">
        <v>4</v>
      </c>
      <c r="L252">
        <v>4378.96</v>
      </c>
      <c r="M252" t="s">
        <v>5</v>
      </c>
      <c r="N252">
        <v>10.276405326872</v>
      </c>
      <c r="O252" t="s">
        <v>6</v>
      </c>
      <c r="P252">
        <v>45000</v>
      </c>
      <c r="Q252" t="s">
        <v>7</v>
      </c>
      <c r="R252">
        <v>45000</v>
      </c>
      <c r="S252" t="s">
        <v>21</v>
      </c>
      <c r="T252" t="s">
        <v>18281</v>
      </c>
      <c r="U252" t="s">
        <v>18282</v>
      </c>
      <c r="V252" t="s">
        <v>18283</v>
      </c>
      <c r="W252">
        <v>3.2182000000000001E-3</v>
      </c>
    </row>
    <row r="253" spans="5:23">
      <c r="E253" t="s">
        <v>22</v>
      </c>
      <c r="F253">
        <v>28964</v>
      </c>
      <c r="G253" t="s">
        <v>1</v>
      </c>
      <c r="H253" t="s">
        <v>2</v>
      </c>
      <c r="I253" t="s">
        <v>3</v>
      </c>
      <c r="J253">
        <v>0.88794200000000001</v>
      </c>
      <c r="K253" t="s">
        <v>4</v>
      </c>
      <c r="L253">
        <v>4378.96</v>
      </c>
      <c r="M253" t="s">
        <v>5</v>
      </c>
      <c r="N253">
        <v>10.276405326872</v>
      </c>
      <c r="O253" t="s">
        <v>6</v>
      </c>
      <c r="P253">
        <v>45000</v>
      </c>
      <c r="Q253" t="s">
        <v>7</v>
      </c>
      <c r="R253">
        <v>45000</v>
      </c>
      <c r="S253" t="s">
        <v>21</v>
      </c>
      <c r="T253" t="s">
        <v>18281</v>
      </c>
      <c r="U253" t="s">
        <v>18282</v>
      </c>
      <c r="V253" t="s">
        <v>18283</v>
      </c>
      <c r="W253">
        <v>3.2182000000000001E-3</v>
      </c>
    </row>
    <row r="254" spans="5:23">
      <c r="E254" t="s">
        <v>22</v>
      </c>
      <c r="F254">
        <v>33575.300000000003</v>
      </c>
      <c r="G254" t="s">
        <v>1</v>
      </c>
      <c r="H254" t="s">
        <v>23</v>
      </c>
      <c r="I254" t="s">
        <v>3</v>
      </c>
      <c r="J254">
        <v>0.84301400000000004</v>
      </c>
      <c r="K254" t="s">
        <v>4</v>
      </c>
      <c r="L254">
        <v>4190.93</v>
      </c>
      <c r="M254" t="s">
        <v>5</v>
      </c>
      <c r="N254">
        <v>10.737475667662</v>
      </c>
      <c r="O254" t="s">
        <v>6</v>
      </c>
      <c r="P254">
        <v>45000</v>
      </c>
      <c r="Q254" t="s">
        <v>7</v>
      </c>
      <c r="R254">
        <v>45000</v>
      </c>
      <c r="S254" t="s">
        <v>24</v>
      </c>
      <c r="T254" t="s">
        <v>18284</v>
      </c>
      <c r="U254" t="s">
        <v>18285</v>
      </c>
      <c r="V254" t="s">
        <v>18286</v>
      </c>
      <c r="W254">
        <v>1.5859000000000002E-2</v>
      </c>
    </row>
    <row r="255" spans="5:23">
      <c r="E255" t="s">
        <v>25</v>
      </c>
      <c r="F255">
        <v>33575.300000000003</v>
      </c>
      <c r="G255" t="s">
        <v>1</v>
      </c>
      <c r="H255" t="s">
        <v>23</v>
      </c>
      <c r="I255" t="s">
        <v>3</v>
      </c>
      <c r="J255">
        <v>0.84301400000000004</v>
      </c>
      <c r="K255" t="s">
        <v>4</v>
      </c>
      <c r="L255">
        <v>4190.93</v>
      </c>
      <c r="M255" t="s">
        <v>5</v>
      </c>
      <c r="N255">
        <v>10.737475667662</v>
      </c>
      <c r="O255" t="s">
        <v>6</v>
      </c>
      <c r="P255">
        <v>45000</v>
      </c>
      <c r="Q255" t="s">
        <v>7</v>
      </c>
      <c r="R255">
        <v>45000</v>
      </c>
      <c r="S255" t="s">
        <v>26</v>
      </c>
      <c r="T255" t="s">
        <v>18284</v>
      </c>
      <c r="U255" t="s">
        <v>18285</v>
      </c>
      <c r="V255" t="s">
        <v>18286</v>
      </c>
      <c r="W255">
        <v>1.5859000000000002E-2</v>
      </c>
    </row>
    <row r="256" spans="5:23">
      <c r="E256" t="s">
        <v>25</v>
      </c>
      <c r="F256">
        <v>32665.7</v>
      </c>
      <c r="G256" t="s">
        <v>1</v>
      </c>
      <c r="H256" t="s">
        <v>27</v>
      </c>
      <c r="I256" t="s">
        <v>3</v>
      </c>
      <c r="J256">
        <v>0.84334799999999999</v>
      </c>
      <c r="K256" t="s">
        <v>4</v>
      </c>
      <c r="L256">
        <v>4304.2299999999996</v>
      </c>
      <c r="M256" t="s">
        <v>5</v>
      </c>
      <c r="N256">
        <v>10.454842479504</v>
      </c>
      <c r="O256" t="s">
        <v>6</v>
      </c>
      <c r="P256">
        <v>45000</v>
      </c>
      <c r="Q256" t="s">
        <v>7</v>
      </c>
      <c r="R256">
        <v>45000</v>
      </c>
      <c r="S256" t="s">
        <v>28</v>
      </c>
      <c r="T256" t="s">
        <v>18287</v>
      </c>
      <c r="U256" t="s">
        <v>18288</v>
      </c>
      <c r="V256" t="s">
        <v>18289</v>
      </c>
      <c r="W256">
        <v>1.18797E-2</v>
      </c>
    </row>
    <row r="257" spans="5:23">
      <c r="E257" t="s">
        <v>29</v>
      </c>
      <c r="F257">
        <v>32665.7</v>
      </c>
      <c r="G257" t="s">
        <v>1</v>
      </c>
      <c r="H257" t="s">
        <v>27</v>
      </c>
      <c r="I257" t="s">
        <v>3</v>
      </c>
      <c r="J257">
        <v>0.84334799999999999</v>
      </c>
      <c r="K257" t="s">
        <v>4</v>
      </c>
      <c r="L257">
        <v>4304.2299999999996</v>
      </c>
      <c r="M257" t="s">
        <v>5</v>
      </c>
      <c r="N257">
        <v>10.454842479504</v>
      </c>
      <c r="O257" t="s">
        <v>6</v>
      </c>
      <c r="P257">
        <v>45000</v>
      </c>
      <c r="Q257" t="s">
        <v>7</v>
      </c>
      <c r="R257">
        <v>45000</v>
      </c>
      <c r="S257" t="s">
        <v>28</v>
      </c>
      <c r="T257" t="s">
        <v>18287</v>
      </c>
      <c r="U257" t="s">
        <v>18288</v>
      </c>
      <c r="V257" t="s">
        <v>18289</v>
      </c>
      <c r="W257">
        <v>1.18797E-2</v>
      </c>
    </row>
    <row r="258" spans="5:23">
      <c r="E258" t="s">
        <v>29</v>
      </c>
      <c r="F258">
        <v>39587.599999999999</v>
      </c>
      <c r="G258" t="s">
        <v>1</v>
      </c>
      <c r="H258" t="s">
        <v>30</v>
      </c>
      <c r="I258" t="s">
        <v>3</v>
      </c>
      <c r="J258">
        <v>0.788659</v>
      </c>
      <c r="K258" t="s">
        <v>4</v>
      </c>
      <c r="L258">
        <v>4061.28</v>
      </c>
      <c r="M258" t="s">
        <v>5</v>
      </c>
      <c r="N258">
        <v>11.080253812576</v>
      </c>
      <c r="O258" t="s">
        <v>6</v>
      </c>
      <c r="P258">
        <v>45000</v>
      </c>
      <c r="Q258" t="s">
        <v>7</v>
      </c>
      <c r="R258">
        <v>45000</v>
      </c>
      <c r="S258" t="s">
        <v>31</v>
      </c>
      <c r="T258" t="s">
        <v>18290</v>
      </c>
      <c r="U258" t="s">
        <v>18291</v>
      </c>
      <c r="V258" t="s">
        <v>18292</v>
      </c>
      <c r="W258">
        <v>1.5637000000000002E-2</v>
      </c>
    </row>
    <row r="259" spans="5:23">
      <c r="E259" t="s">
        <v>32</v>
      </c>
      <c r="F259">
        <v>39587.599999999999</v>
      </c>
      <c r="G259" t="s">
        <v>1</v>
      </c>
      <c r="H259" t="s">
        <v>30</v>
      </c>
      <c r="I259" t="s">
        <v>3</v>
      </c>
      <c r="J259">
        <v>0.788659</v>
      </c>
      <c r="K259" t="s">
        <v>4</v>
      </c>
      <c r="L259">
        <v>4061.28</v>
      </c>
      <c r="M259" t="s">
        <v>5</v>
      </c>
      <c r="N259">
        <v>11.080253812576</v>
      </c>
      <c r="O259" t="s">
        <v>6</v>
      </c>
      <c r="P259">
        <v>45000</v>
      </c>
      <c r="Q259" t="s">
        <v>7</v>
      </c>
      <c r="R259">
        <v>45000</v>
      </c>
      <c r="S259" t="s">
        <v>33</v>
      </c>
      <c r="T259" t="s">
        <v>18290</v>
      </c>
      <c r="U259" t="s">
        <v>18291</v>
      </c>
      <c r="V259" t="s">
        <v>18292</v>
      </c>
      <c r="W259">
        <v>1.5637000000000002E-2</v>
      </c>
    </row>
    <row r="260" spans="5:23">
      <c r="E260" t="s">
        <v>32</v>
      </c>
      <c r="F260">
        <v>38064.800000000003</v>
      </c>
      <c r="G260" t="s">
        <v>1</v>
      </c>
      <c r="H260" t="s">
        <v>17</v>
      </c>
      <c r="I260" t="s">
        <v>3</v>
      </c>
      <c r="J260">
        <v>0.78895700000000002</v>
      </c>
      <c r="K260" t="s">
        <v>4</v>
      </c>
      <c r="L260">
        <v>4220.55</v>
      </c>
      <c r="M260" t="s">
        <v>5</v>
      </c>
      <c r="N260">
        <v>10.662111191675001</v>
      </c>
      <c r="O260" t="s">
        <v>6</v>
      </c>
      <c r="P260">
        <v>45000</v>
      </c>
      <c r="Q260" t="s">
        <v>7</v>
      </c>
      <c r="R260">
        <v>45000</v>
      </c>
      <c r="S260" t="s">
        <v>34</v>
      </c>
      <c r="T260" t="s">
        <v>18293</v>
      </c>
      <c r="U260" t="s">
        <v>18294</v>
      </c>
      <c r="V260" t="s">
        <v>18295</v>
      </c>
      <c r="W260">
        <v>1.6243E-2</v>
      </c>
    </row>
    <row r="261" spans="5:23">
      <c r="E261" t="s">
        <v>35</v>
      </c>
      <c r="F261">
        <v>38064.800000000003</v>
      </c>
      <c r="G261" t="s">
        <v>1</v>
      </c>
      <c r="H261" t="s">
        <v>17</v>
      </c>
      <c r="I261" t="s">
        <v>3</v>
      </c>
      <c r="J261">
        <v>0.78895700000000002</v>
      </c>
      <c r="K261" t="s">
        <v>4</v>
      </c>
      <c r="L261">
        <v>4220.55</v>
      </c>
      <c r="M261" t="s">
        <v>5</v>
      </c>
      <c r="N261">
        <v>10.662111191675001</v>
      </c>
      <c r="O261" t="s">
        <v>6</v>
      </c>
      <c r="P261">
        <v>45000</v>
      </c>
      <c r="Q261" t="s">
        <v>7</v>
      </c>
      <c r="R261">
        <v>45000</v>
      </c>
      <c r="S261" t="s">
        <v>34</v>
      </c>
      <c r="T261" t="s">
        <v>18293</v>
      </c>
      <c r="U261" t="s">
        <v>18294</v>
      </c>
      <c r="V261" t="s">
        <v>18295</v>
      </c>
      <c r="W261">
        <v>1.6243E-2</v>
      </c>
    </row>
    <row r="262" spans="5:23">
      <c r="E262" t="s">
        <v>35</v>
      </c>
      <c r="F262">
        <v>46500.9</v>
      </c>
      <c r="G262" t="s">
        <v>1</v>
      </c>
      <c r="H262" t="s">
        <v>36</v>
      </c>
      <c r="I262" t="s">
        <v>3</v>
      </c>
      <c r="J262">
        <v>0.74005100000000001</v>
      </c>
      <c r="K262" t="s">
        <v>4</v>
      </c>
      <c r="L262">
        <v>3926.59</v>
      </c>
      <c r="M262" t="s">
        <v>5</v>
      </c>
      <c r="N262">
        <v>11.460334271354</v>
      </c>
      <c r="O262" t="s">
        <v>6</v>
      </c>
      <c r="P262">
        <v>45000</v>
      </c>
      <c r="Q262" t="s">
        <v>7</v>
      </c>
      <c r="R262">
        <v>45000</v>
      </c>
      <c r="S262" t="s">
        <v>37</v>
      </c>
      <c r="T262" t="s">
        <v>18296</v>
      </c>
      <c r="U262" t="s">
        <v>18297</v>
      </c>
      <c r="V262" t="s">
        <v>18298</v>
      </c>
      <c r="W262">
        <v>3.1764800000000003E-2</v>
      </c>
    </row>
    <row r="263" spans="5:23">
      <c r="E263" t="s">
        <v>38</v>
      </c>
      <c r="F263">
        <v>46500.9</v>
      </c>
      <c r="G263" t="s">
        <v>1</v>
      </c>
      <c r="H263" t="s">
        <v>36</v>
      </c>
      <c r="I263" t="s">
        <v>3</v>
      </c>
      <c r="J263">
        <v>0.74005100000000001</v>
      </c>
      <c r="K263" t="s">
        <v>4</v>
      </c>
      <c r="L263">
        <v>3926.59</v>
      </c>
      <c r="M263" t="s">
        <v>5</v>
      </c>
      <c r="N263">
        <v>11.460334271354</v>
      </c>
      <c r="O263" t="s">
        <v>6</v>
      </c>
      <c r="P263">
        <v>45000</v>
      </c>
      <c r="Q263" t="s">
        <v>7</v>
      </c>
      <c r="R263">
        <v>45000</v>
      </c>
      <c r="S263" t="s">
        <v>39</v>
      </c>
      <c r="T263" t="s">
        <v>18296</v>
      </c>
      <c r="U263" t="s">
        <v>18297</v>
      </c>
      <c r="V263" t="s">
        <v>18298</v>
      </c>
      <c r="W263">
        <v>3.1764800000000003E-2</v>
      </c>
    </row>
    <row r="264" spans="5:23">
      <c r="E264" t="s">
        <v>38</v>
      </c>
      <c r="F264">
        <v>44023.4</v>
      </c>
      <c r="G264" t="s">
        <v>1</v>
      </c>
      <c r="H264" t="s">
        <v>40</v>
      </c>
      <c r="I264" t="s">
        <v>3</v>
      </c>
      <c r="J264">
        <v>0.74160300000000001</v>
      </c>
      <c r="K264" t="s">
        <v>4</v>
      </c>
      <c r="L264">
        <v>4130.2299999999996</v>
      </c>
      <c r="M264" t="s">
        <v>5</v>
      </c>
      <c r="N264">
        <v>10.895288233431</v>
      </c>
      <c r="O264" t="s">
        <v>6</v>
      </c>
      <c r="P264">
        <v>45000</v>
      </c>
      <c r="Q264" t="s">
        <v>7</v>
      </c>
      <c r="R264">
        <v>45000</v>
      </c>
      <c r="S264" t="s">
        <v>41</v>
      </c>
      <c r="T264" t="s">
        <v>18299</v>
      </c>
      <c r="U264" t="s">
        <v>18300</v>
      </c>
      <c r="V264" t="s">
        <v>18301</v>
      </c>
      <c r="W264">
        <v>3.2628499999999998E-2</v>
      </c>
    </row>
    <row r="265" spans="5:23">
      <c r="E265" t="s">
        <v>42</v>
      </c>
      <c r="F265">
        <v>44023.4</v>
      </c>
      <c r="G265" t="s">
        <v>1</v>
      </c>
      <c r="H265" t="s">
        <v>40</v>
      </c>
      <c r="I265" t="s">
        <v>3</v>
      </c>
      <c r="J265">
        <v>0.74160300000000001</v>
      </c>
      <c r="K265" t="s">
        <v>4</v>
      </c>
      <c r="L265">
        <v>4130.2299999999996</v>
      </c>
      <c r="M265" t="s">
        <v>5</v>
      </c>
      <c r="N265">
        <v>10.895288233431</v>
      </c>
      <c r="O265" t="s">
        <v>6</v>
      </c>
      <c r="P265">
        <v>45000</v>
      </c>
      <c r="Q265" t="s">
        <v>7</v>
      </c>
      <c r="R265">
        <v>45000</v>
      </c>
      <c r="S265" t="s">
        <v>41</v>
      </c>
      <c r="T265" t="s">
        <v>18299</v>
      </c>
      <c r="U265" t="s">
        <v>18300</v>
      </c>
      <c r="V265" t="s">
        <v>18301</v>
      </c>
      <c r="W265">
        <v>3.2628499999999998E-2</v>
      </c>
    </row>
    <row r="266" spans="5:23">
      <c r="E266" t="s">
        <v>42</v>
      </c>
      <c r="F266">
        <v>23624.5</v>
      </c>
      <c r="G266" t="s">
        <v>1</v>
      </c>
      <c r="H266" t="s">
        <v>14</v>
      </c>
      <c r="I266" t="s">
        <v>3</v>
      </c>
      <c r="J266">
        <v>0.97441</v>
      </c>
      <c r="K266" t="s">
        <v>4</v>
      </c>
      <c r="L266">
        <v>4458.1400000000003</v>
      </c>
      <c r="M266" t="s">
        <v>5</v>
      </c>
      <c r="N266">
        <v>10.093889143167999</v>
      </c>
      <c r="O266" t="s">
        <v>6</v>
      </c>
      <c r="P266">
        <v>45000</v>
      </c>
      <c r="Q266" t="s">
        <v>7</v>
      </c>
      <c r="R266">
        <v>45000</v>
      </c>
      <c r="S266" t="s">
        <v>43</v>
      </c>
      <c r="T266" t="s">
        <v>18302</v>
      </c>
      <c r="U266" t="s">
        <v>18303</v>
      </c>
      <c r="V266" t="s">
        <v>18304</v>
      </c>
      <c r="W266">
        <v>1.5788499999999999E-3</v>
      </c>
    </row>
    <row r="267" spans="5:23">
      <c r="E267" t="s">
        <v>44</v>
      </c>
      <c r="F267">
        <v>23624.5</v>
      </c>
      <c r="G267" t="s">
        <v>1</v>
      </c>
      <c r="H267" t="s">
        <v>14</v>
      </c>
      <c r="I267" t="s">
        <v>3</v>
      </c>
      <c r="J267">
        <v>0.97441</v>
      </c>
      <c r="K267" t="s">
        <v>4</v>
      </c>
      <c r="L267">
        <v>4458.1400000000003</v>
      </c>
      <c r="M267" t="s">
        <v>5</v>
      </c>
      <c r="N267">
        <v>10.093889143167999</v>
      </c>
      <c r="O267" t="s">
        <v>6</v>
      </c>
      <c r="P267">
        <v>45000</v>
      </c>
      <c r="Q267" t="s">
        <v>7</v>
      </c>
      <c r="R267">
        <v>45000</v>
      </c>
      <c r="S267" t="s">
        <v>45</v>
      </c>
      <c r="T267" t="s">
        <v>18302</v>
      </c>
      <c r="U267" t="s">
        <v>18303</v>
      </c>
      <c r="V267" t="s">
        <v>18304</v>
      </c>
      <c r="W267">
        <v>1.5788499999999999E-3</v>
      </c>
    </row>
    <row r="268" spans="5:23">
      <c r="E268" t="s">
        <v>44</v>
      </c>
      <c r="F268">
        <v>23643.3</v>
      </c>
      <c r="G268" t="s">
        <v>1</v>
      </c>
      <c r="H268" t="s">
        <v>10</v>
      </c>
      <c r="I268" t="s">
        <v>3</v>
      </c>
      <c r="J268">
        <v>0.97232099999999999</v>
      </c>
      <c r="K268" t="s">
        <v>4</v>
      </c>
      <c r="L268">
        <v>4473.75</v>
      </c>
      <c r="M268" t="s">
        <v>5</v>
      </c>
      <c r="N268">
        <v>10.058666381724001</v>
      </c>
      <c r="O268" t="s">
        <v>6</v>
      </c>
      <c r="P268">
        <v>45000</v>
      </c>
      <c r="Q268" t="s">
        <v>7</v>
      </c>
      <c r="R268">
        <v>45000</v>
      </c>
      <c r="S268" t="s">
        <v>11</v>
      </c>
      <c r="T268" t="s">
        <v>18272</v>
      </c>
      <c r="U268" t="s">
        <v>18273</v>
      </c>
      <c r="V268" t="s">
        <v>18274</v>
      </c>
      <c r="W268" s="1">
        <v>5.1508599999999997E-5</v>
      </c>
    </row>
    <row r="269" spans="5:23">
      <c r="E269" t="s">
        <v>0</v>
      </c>
      <c r="F269">
        <v>25172.3</v>
      </c>
      <c r="G269" t="s">
        <v>1</v>
      </c>
      <c r="H269" t="s">
        <v>2</v>
      </c>
      <c r="I269" t="s">
        <v>3</v>
      </c>
      <c r="J269">
        <v>0.94887900000000003</v>
      </c>
      <c r="K269" t="s">
        <v>4</v>
      </c>
      <c r="L269">
        <v>4412.2</v>
      </c>
      <c r="M269" t="s">
        <v>5</v>
      </c>
      <c r="N269">
        <v>10.198996222465</v>
      </c>
      <c r="O269" t="s">
        <v>6</v>
      </c>
      <c r="P269">
        <v>45000</v>
      </c>
      <c r="Q269" t="s">
        <v>7</v>
      </c>
      <c r="R269">
        <v>45000</v>
      </c>
      <c r="S269" t="s">
        <v>8</v>
      </c>
      <c r="T269" t="s">
        <v>18305</v>
      </c>
      <c r="U269" t="s">
        <v>18306</v>
      </c>
      <c r="V269" t="s">
        <v>18307</v>
      </c>
      <c r="W269">
        <v>1.3939600000000001E-3</v>
      </c>
    </row>
    <row r="270" spans="5:23">
      <c r="E270" t="s">
        <v>9</v>
      </c>
      <c r="F270">
        <v>23557.9</v>
      </c>
      <c r="G270" t="s">
        <v>1</v>
      </c>
      <c r="H270" t="s">
        <v>10</v>
      </c>
      <c r="I270" t="s">
        <v>3</v>
      </c>
      <c r="J270">
        <v>0.97408399999999995</v>
      </c>
      <c r="K270" t="s">
        <v>4</v>
      </c>
      <c r="L270">
        <v>4473.74</v>
      </c>
      <c r="M270" t="s">
        <v>5</v>
      </c>
      <c r="N270">
        <v>10.05869085394</v>
      </c>
      <c r="O270" t="s">
        <v>6</v>
      </c>
      <c r="P270">
        <v>45000</v>
      </c>
      <c r="Q270" t="s">
        <v>7</v>
      </c>
      <c r="R270">
        <v>45000</v>
      </c>
      <c r="S270" t="s">
        <v>11</v>
      </c>
      <c r="T270" t="s">
        <v>18308</v>
      </c>
      <c r="U270" t="s">
        <v>18309</v>
      </c>
      <c r="V270" t="s">
        <v>18310</v>
      </c>
      <c r="W270">
        <v>3.79079E-3</v>
      </c>
    </row>
    <row r="271" spans="5:23">
      <c r="E271" t="s">
        <v>12</v>
      </c>
      <c r="F271">
        <v>25172.3</v>
      </c>
      <c r="G271" t="s">
        <v>1</v>
      </c>
      <c r="H271" t="s">
        <v>2</v>
      </c>
      <c r="I271" t="s">
        <v>3</v>
      </c>
      <c r="J271">
        <v>0.94887900000000003</v>
      </c>
      <c r="K271" t="s">
        <v>4</v>
      </c>
      <c r="L271">
        <v>4412.2</v>
      </c>
      <c r="M271" t="s">
        <v>5</v>
      </c>
      <c r="N271">
        <v>10.198996222465</v>
      </c>
      <c r="O271" t="s">
        <v>6</v>
      </c>
      <c r="P271">
        <v>45000</v>
      </c>
      <c r="Q271" t="s">
        <v>7</v>
      </c>
      <c r="R271">
        <v>45000</v>
      </c>
      <c r="S271" t="s">
        <v>13</v>
      </c>
      <c r="T271" t="s">
        <v>18305</v>
      </c>
      <c r="U271" t="s">
        <v>18306</v>
      </c>
      <c r="V271" t="s">
        <v>18307</v>
      </c>
      <c r="W271">
        <v>1.3939600000000001E-3</v>
      </c>
    </row>
    <row r="272" spans="5:23">
      <c r="E272" t="s">
        <v>12</v>
      </c>
      <c r="F272">
        <v>24881</v>
      </c>
      <c r="G272" t="s">
        <v>1</v>
      </c>
      <c r="H272" t="s">
        <v>14</v>
      </c>
      <c r="I272" t="s">
        <v>3</v>
      </c>
      <c r="J272">
        <v>0.95091999999999999</v>
      </c>
      <c r="K272" t="s">
        <v>4</v>
      </c>
      <c r="L272">
        <v>4444.72</v>
      </c>
      <c r="M272" t="s">
        <v>5</v>
      </c>
      <c r="N272">
        <v>10.124363312384</v>
      </c>
      <c r="O272" t="s">
        <v>6</v>
      </c>
      <c r="P272">
        <v>45000</v>
      </c>
      <c r="Q272" t="s">
        <v>7</v>
      </c>
      <c r="R272">
        <v>45000</v>
      </c>
      <c r="S272" t="s">
        <v>15</v>
      </c>
      <c r="T272" t="s">
        <v>18311</v>
      </c>
      <c r="U272" t="s">
        <v>18312</v>
      </c>
      <c r="V272" t="s">
        <v>18313</v>
      </c>
      <c r="W272">
        <v>-1.0515699999999999E-3</v>
      </c>
    </row>
    <row r="273" spans="5:23">
      <c r="E273" t="s">
        <v>16</v>
      </c>
      <c r="F273">
        <v>24881</v>
      </c>
      <c r="G273" t="s">
        <v>1</v>
      </c>
      <c r="H273" t="s">
        <v>14</v>
      </c>
      <c r="I273" t="s">
        <v>3</v>
      </c>
      <c r="J273">
        <v>0.95091999999999999</v>
      </c>
      <c r="K273" t="s">
        <v>4</v>
      </c>
      <c r="L273">
        <v>4444.72</v>
      </c>
      <c r="M273" t="s">
        <v>5</v>
      </c>
      <c r="N273">
        <v>10.124363312384</v>
      </c>
      <c r="O273" t="s">
        <v>6</v>
      </c>
      <c r="P273">
        <v>45000</v>
      </c>
      <c r="Q273" t="s">
        <v>7</v>
      </c>
      <c r="R273">
        <v>45000</v>
      </c>
      <c r="S273" t="s">
        <v>15</v>
      </c>
      <c r="T273" t="s">
        <v>18311</v>
      </c>
      <c r="U273" t="s">
        <v>18312</v>
      </c>
      <c r="V273" t="s">
        <v>18313</v>
      </c>
      <c r="W273">
        <v>-1.0515699999999999E-3</v>
      </c>
    </row>
    <row r="274" spans="5:23">
      <c r="E274" t="s">
        <v>16</v>
      </c>
      <c r="F274">
        <v>28709.8</v>
      </c>
      <c r="G274" t="s">
        <v>1</v>
      </c>
      <c r="H274" t="s">
        <v>17</v>
      </c>
      <c r="I274" t="s">
        <v>3</v>
      </c>
      <c r="J274">
        <v>0.89902400000000005</v>
      </c>
      <c r="K274" t="s">
        <v>4</v>
      </c>
      <c r="L274">
        <v>4309.51</v>
      </c>
      <c r="M274" t="s">
        <v>5</v>
      </c>
      <c r="N274">
        <v>10.44203373064</v>
      </c>
      <c r="O274" t="s">
        <v>6</v>
      </c>
      <c r="P274">
        <v>45000</v>
      </c>
      <c r="Q274" t="s">
        <v>7</v>
      </c>
      <c r="R274">
        <v>45000</v>
      </c>
      <c r="S274" t="s">
        <v>18</v>
      </c>
      <c r="T274" t="s">
        <v>18314</v>
      </c>
      <c r="U274" t="s">
        <v>18315</v>
      </c>
      <c r="V274" t="s">
        <v>18316</v>
      </c>
      <c r="W274">
        <v>6.2182000000000001E-3</v>
      </c>
    </row>
    <row r="275" spans="5:23">
      <c r="E275" t="s">
        <v>19</v>
      </c>
      <c r="F275">
        <v>28709.8</v>
      </c>
      <c r="G275" t="s">
        <v>1</v>
      </c>
      <c r="H275" t="s">
        <v>17</v>
      </c>
      <c r="I275" t="s">
        <v>3</v>
      </c>
      <c r="J275">
        <v>0.89902400000000005</v>
      </c>
      <c r="K275" t="s">
        <v>4</v>
      </c>
      <c r="L275">
        <v>4309.51</v>
      </c>
      <c r="M275" t="s">
        <v>5</v>
      </c>
      <c r="N275">
        <v>10.44203373064</v>
      </c>
      <c r="O275" t="s">
        <v>6</v>
      </c>
      <c r="P275">
        <v>45000</v>
      </c>
      <c r="Q275" t="s">
        <v>7</v>
      </c>
      <c r="R275">
        <v>45000</v>
      </c>
      <c r="S275" t="s">
        <v>20</v>
      </c>
      <c r="T275" t="s">
        <v>18314</v>
      </c>
      <c r="U275" t="s">
        <v>18315</v>
      </c>
      <c r="V275" t="s">
        <v>18316</v>
      </c>
      <c r="W275">
        <v>6.2182000000000001E-3</v>
      </c>
    </row>
    <row r="276" spans="5:23">
      <c r="E276" t="s">
        <v>19</v>
      </c>
      <c r="F276">
        <v>28284.3</v>
      </c>
      <c r="G276" t="s">
        <v>1</v>
      </c>
      <c r="H276" t="s">
        <v>2</v>
      </c>
      <c r="I276" t="s">
        <v>3</v>
      </c>
      <c r="J276">
        <v>0.89852399999999999</v>
      </c>
      <c r="K276" t="s">
        <v>4</v>
      </c>
      <c r="L276">
        <v>4379.21</v>
      </c>
      <c r="M276" t="s">
        <v>5</v>
      </c>
      <c r="N276">
        <v>10.275820468688</v>
      </c>
      <c r="O276" t="s">
        <v>6</v>
      </c>
      <c r="P276">
        <v>45000</v>
      </c>
      <c r="Q276" t="s">
        <v>7</v>
      </c>
      <c r="R276">
        <v>45000</v>
      </c>
      <c r="S276" t="s">
        <v>21</v>
      </c>
      <c r="T276" t="s">
        <v>18317</v>
      </c>
      <c r="U276" t="s">
        <v>18318</v>
      </c>
      <c r="V276" t="s">
        <v>18319</v>
      </c>
      <c r="W276">
        <v>7.3819699999999999E-3</v>
      </c>
    </row>
    <row r="277" spans="5:23">
      <c r="E277" t="s">
        <v>22</v>
      </c>
      <c r="F277">
        <v>28284.3</v>
      </c>
      <c r="G277" t="s">
        <v>1</v>
      </c>
      <c r="H277" t="s">
        <v>2</v>
      </c>
      <c r="I277" t="s">
        <v>3</v>
      </c>
      <c r="J277">
        <v>0.89852399999999999</v>
      </c>
      <c r="K277" t="s">
        <v>4</v>
      </c>
      <c r="L277">
        <v>4379.21</v>
      </c>
      <c r="M277" t="s">
        <v>5</v>
      </c>
      <c r="N277">
        <v>10.275820468688</v>
      </c>
      <c r="O277" t="s">
        <v>6</v>
      </c>
      <c r="P277">
        <v>45000</v>
      </c>
      <c r="Q277" t="s">
        <v>7</v>
      </c>
      <c r="R277">
        <v>45000</v>
      </c>
      <c r="S277" t="s">
        <v>21</v>
      </c>
      <c r="T277" t="s">
        <v>18317</v>
      </c>
      <c r="U277" t="s">
        <v>18318</v>
      </c>
      <c r="V277" t="s">
        <v>18319</v>
      </c>
      <c r="W277">
        <v>7.3819699999999999E-3</v>
      </c>
    </row>
    <row r="278" spans="5:23">
      <c r="E278" t="s">
        <v>22</v>
      </c>
      <c r="F278">
        <v>33963.599999999999</v>
      </c>
      <c r="G278" t="s">
        <v>1</v>
      </c>
      <c r="H278" t="s">
        <v>23</v>
      </c>
      <c r="I278" t="s">
        <v>3</v>
      </c>
      <c r="J278">
        <v>0.83797699999999997</v>
      </c>
      <c r="K278" t="s">
        <v>4</v>
      </c>
      <c r="L278">
        <v>4192.9799999999996</v>
      </c>
      <c r="M278" t="s">
        <v>5</v>
      </c>
      <c r="N278">
        <v>10.73221425797</v>
      </c>
      <c r="O278" t="s">
        <v>6</v>
      </c>
      <c r="P278">
        <v>45000</v>
      </c>
      <c r="Q278" t="s">
        <v>7</v>
      </c>
      <c r="R278">
        <v>45000</v>
      </c>
      <c r="S278" t="s">
        <v>24</v>
      </c>
      <c r="T278" t="s">
        <v>18320</v>
      </c>
      <c r="U278" t="s">
        <v>18321</v>
      </c>
      <c r="V278" t="s">
        <v>18322</v>
      </c>
      <c r="W278">
        <v>7.4872699999999999E-3</v>
      </c>
    </row>
    <row r="279" spans="5:23">
      <c r="E279" t="s">
        <v>25</v>
      </c>
      <c r="F279">
        <v>33963.599999999999</v>
      </c>
      <c r="G279" t="s">
        <v>1</v>
      </c>
      <c r="H279" t="s">
        <v>23</v>
      </c>
      <c r="I279" t="s">
        <v>3</v>
      </c>
      <c r="J279">
        <v>0.83797699999999997</v>
      </c>
      <c r="K279" t="s">
        <v>4</v>
      </c>
      <c r="L279">
        <v>4192.9799999999996</v>
      </c>
      <c r="M279" t="s">
        <v>5</v>
      </c>
      <c r="N279">
        <v>10.73221425797</v>
      </c>
      <c r="O279" t="s">
        <v>6</v>
      </c>
      <c r="P279">
        <v>45000</v>
      </c>
      <c r="Q279" t="s">
        <v>7</v>
      </c>
      <c r="R279">
        <v>45000</v>
      </c>
      <c r="S279" t="s">
        <v>26</v>
      </c>
      <c r="T279" t="s">
        <v>18320</v>
      </c>
      <c r="U279" t="s">
        <v>18321</v>
      </c>
      <c r="V279" t="s">
        <v>18322</v>
      </c>
      <c r="W279">
        <v>7.4872699999999999E-3</v>
      </c>
    </row>
    <row r="280" spans="5:23">
      <c r="E280" t="s">
        <v>25</v>
      </c>
      <c r="F280">
        <v>33150.6</v>
      </c>
      <c r="G280" t="s">
        <v>1</v>
      </c>
      <c r="H280" t="s">
        <v>27</v>
      </c>
      <c r="I280" t="s">
        <v>3</v>
      </c>
      <c r="J280">
        <v>0.83703899999999998</v>
      </c>
      <c r="K280" t="s">
        <v>4</v>
      </c>
      <c r="L280">
        <v>4305.43</v>
      </c>
      <c r="M280" t="s">
        <v>5</v>
      </c>
      <c r="N280">
        <v>10.451918631584</v>
      </c>
      <c r="O280" t="s">
        <v>6</v>
      </c>
      <c r="P280">
        <v>45000</v>
      </c>
      <c r="Q280" t="s">
        <v>7</v>
      </c>
      <c r="R280">
        <v>45000</v>
      </c>
      <c r="S280" t="s">
        <v>28</v>
      </c>
      <c r="T280" t="s">
        <v>18323</v>
      </c>
      <c r="U280" t="s">
        <v>18324</v>
      </c>
      <c r="V280" t="s">
        <v>18325</v>
      </c>
      <c r="W280">
        <v>1.00357E-2</v>
      </c>
    </row>
    <row r="281" spans="5:23">
      <c r="E281" t="s">
        <v>29</v>
      </c>
      <c r="F281">
        <v>33150.6</v>
      </c>
      <c r="G281" t="s">
        <v>1</v>
      </c>
      <c r="H281" t="s">
        <v>27</v>
      </c>
      <c r="I281" t="s">
        <v>3</v>
      </c>
      <c r="J281">
        <v>0.83703899999999998</v>
      </c>
      <c r="K281" t="s">
        <v>4</v>
      </c>
      <c r="L281">
        <v>4305.43</v>
      </c>
      <c r="M281" t="s">
        <v>5</v>
      </c>
      <c r="N281">
        <v>10.451918631584</v>
      </c>
      <c r="O281" t="s">
        <v>6</v>
      </c>
      <c r="P281">
        <v>45000</v>
      </c>
      <c r="Q281" t="s">
        <v>7</v>
      </c>
      <c r="R281">
        <v>45000</v>
      </c>
      <c r="S281" t="s">
        <v>28</v>
      </c>
      <c r="T281" t="s">
        <v>18323</v>
      </c>
      <c r="U281" t="s">
        <v>18324</v>
      </c>
      <c r="V281" t="s">
        <v>18325</v>
      </c>
      <c r="W281">
        <v>1.00357E-2</v>
      </c>
    </row>
    <row r="282" spans="5:23">
      <c r="E282" t="s">
        <v>29</v>
      </c>
      <c r="F282">
        <v>39659.199999999997</v>
      </c>
      <c r="G282" t="s">
        <v>1</v>
      </c>
      <c r="H282" t="s">
        <v>30</v>
      </c>
      <c r="I282" t="s">
        <v>3</v>
      </c>
      <c r="J282">
        <v>0.78773800000000005</v>
      </c>
      <c r="K282" t="s">
        <v>4</v>
      </c>
      <c r="L282">
        <v>4063.42</v>
      </c>
      <c r="M282" t="s">
        <v>5</v>
      </c>
      <c r="N282">
        <v>11.074408281706001</v>
      </c>
      <c r="O282" t="s">
        <v>6</v>
      </c>
      <c r="P282">
        <v>45000</v>
      </c>
      <c r="Q282" t="s">
        <v>7</v>
      </c>
      <c r="R282">
        <v>45000</v>
      </c>
      <c r="S282" t="s">
        <v>31</v>
      </c>
      <c r="T282" t="s">
        <v>18326</v>
      </c>
      <c r="U282" t="s">
        <v>18327</v>
      </c>
      <c r="V282" t="s">
        <v>18328</v>
      </c>
      <c r="W282">
        <v>2.0832799999999999E-2</v>
      </c>
    </row>
    <row r="283" spans="5:23">
      <c r="E283" t="s">
        <v>32</v>
      </c>
      <c r="F283">
        <v>39659.199999999997</v>
      </c>
      <c r="G283" t="s">
        <v>1</v>
      </c>
      <c r="H283" t="s">
        <v>30</v>
      </c>
      <c r="I283" t="s">
        <v>3</v>
      </c>
      <c r="J283">
        <v>0.78773800000000005</v>
      </c>
      <c r="K283" t="s">
        <v>4</v>
      </c>
      <c r="L283">
        <v>4063.42</v>
      </c>
      <c r="M283" t="s">
        <v>5</v>
      </c>
      <c r="N283">
        <v>11.074408281706001</v>
      </c>
      <c r="O283" t="s">
        <v>6</v>
      </c>
      <c r="P283">
        <v>45000</v>
      </c>
      <c r="Q283" t="s">
        <v>7</v>
      </c>
      <c r="R283">
        <v>45000</v>
      </c>
      <c r="S283" t="s">
        <v>33</v>
      </c>
      <c r="T283" t="s">
        <v>18326</v>
      </c>
      <c r="U283" t="s">
        <v>18327</v>
      </c>
      <c r="V283" t="s">
        <v>18328</v>
      </c>
      <c r="W283">
        <v>2.0832799999999999E-2</v>
      </c>
    </row>
    <row r="284" spans="5:23">
      <c r="E284" t="s">
        <v>32</v>
      </c>
      <c r="F284">
        <v>38659</v>
      </c>
      <c r="G284" t="s">
        <v>1</v>
      </c>
      <c r="H284" t="s">
        <v>17</v>
      </c>
      <c r="I284" t="s">
        <v>3</v>
      </c>
      <c r="J284">
        <v>0.78269900000000003</v>
      </c>
      <c r="K284" t="s">
        <v>4</v>
      </c>
      <c r="L284">
        <v>4222.3999999999996</v>
      </c>
      <c r="M284" t="s">
        <v>5</v>
      </c>
      <c r="N284">
        <v>10.657433950154999</v>
      </c>
      <c r="O284" t="s">
        <v>6</v>
      </c>
      <c r="P284">
        <v>45000</v>
      </c>
      <c r="Q284" t="s">
        <v>7</v>
      </c>
      <c r="R284">
        <v>45000</v>
      </c>
      <c r="S284" t="s">
        <v>34</v>
      </c>
      <c r="T284" t="s">
        <v>18329</v>
      </c>
      <c r="U284" t="s">
        <v>18330</v>
      </c>
      <c r="V284" t="s">
        <v>18331</v>
      </c>
      <c r="W284">
        <v>1.9404899999999999E-2</v>
      </c>
    </row>
    <row r="285" spans="5:23">
      <c r="E285" t="s">
        <v>35</v>
      </c>
      <c r="F285">
        <v>38659</v>
      </c>
      <c r="G285" t="s">
        <v>1</v>
      </c>
      <c r="H285" t="s">
        <v>17</v>
      </c>
      <c r="I285" t="s">
        <v>3</v>
      </c>
      <c r="J285">
        <v>0.78269900000000003</v>
      </c>
      <c r="K285" t="s">
        <v>4</v>
      </c>
      <c r="L285">
        <v>4222.3999999999996</v>
      </c>
      <c r="M285" t="s">
        <v>5</v>
      </c>
      <c r="N285">
        <v>10.657433950154999</v>
      </c>
      <c r="O285" t="s">
        <v>6</v>
      </c>
      <c r="P285">
        <v>45000</v>
      </c>
      <c r="Q285" t="s">
        <v>7</v>
      </c>
      <c r="R285">
        <v>45000</v>
      </c>
      <c r="S285" t="s">
        <v>34</v>
      </c>
      <c r="T285" t="s">
        <v>18329</v>
      </c>
      <c r="U285" t="s">
        <v>18330</v>
      </c>
      <c r="V285" t="s">
        <v>18331</v>
      </c>
      <c r="W285">
        <v>1.9404899999999999E-2</v>
      </c>
    </row>
    <row r="286" spans="5:23">
      <c r="E286" t="s">
        <v>35</v>
      </c>
      <c r="F286">
        <v>46598.7</v>
      </c>
      <c r="G286" t="s">
        <v>1</v>
      </c>
      <c r="H286" t="s">
        <v>36</v>
      </c>
      <c r="I286" t="s">
        <v>3</v>
      </c>
      <c r="J286">
        <v>0.73908600000000002</v>
      </c>
      <c r="K286" t="s">
        <v>4</v>
      </c>
      <c r="L286">
        <v>3928.59</v>
      </c>
      <c r="M286" t="s">
        <v>5</v>
      </c>
      <c r="N286">
        <v>11.454489014478</v>
      </c>
      <c r="O286" t="s">
        <v>6</v>
      </c>
      <c r="P286">
        <v>45000</v>
      </c>
      <c r="Q286" t="s">
        <v>7</v>
      </c>
      <c r="R286">
        <v>45000</v>
      </c>
      <c r="S286" t="s">
        <v>37</v>
      </c>
      <c r="T286" t="s">
        <v>18332</v>
      </c>
      <c r="U286" t="s">
        <v>18333</v>
      </c>
      <c r="V286" t="s">
        <v>18334</v>
      </c>
      <c r="W286">
        <v>2.1557900000000001E-2</v>
      </c>
    </row>
    <row r="287" spans="5:23">
      <c r="E287" t="s">
        <v>38</v>
      </c>
      <c r="F287">
        <v>46598.7</v>
      </c>
      <c r="G287" t="s">
        <v>1</v>
      </c>
      <c r="H287" t="s">
        <v>36</v>
      </c>
      <c r="I287" t="s">
        <v>3</v>
      </c>
      <c r="J287">
        <v>0.73908600000000002</v>
      </c>
      <c r="K287" t="s">
        <v>4</v>
      </c>
      <c r="L287">
        <v>3928.59</v>
      </c>
      <c r="M287" t="s">
        <v>5</v>
      </c>
      <c r="N287">
        <v>11.454489014478</v>
      </c>
      <c r="O287" t="s">
        <v>6</v>
      </c>
      <c r="P287">
        <v>45000</v>
      </c>
      <c r="Q287" t="s">
        <v>7</v>
      </c>
      <c r="R287">
        <v>45000</v>
      </c>
      <c r="S287" t="s">
        <v>39</v>
      </c>
      <c r="T287" t="s">
        <v>18332</v>
      </c>
      <c r="U287" t="s">
        <v>18333</v>
      </c>
      <c r="V287" t="s">
        <v>18334</v>
      </c>
      <c r="W287">
        <v>2.1557900000000001E-2</v>
      </c>
    </row>
    <row r="288" spans="5:23">
      <c r="E288" t="s">
        <v>38</v>
      </c>
      <c r="F288">
        <v>43647.9</v>
      </c>
      <c r="G288" t="s">
        <v>1</v>
      </c>
      <c r="H288" t="s">
        <v>40</v>
      </c>
      <c r="I288" t="s">
        <v>3</v>
      </c>
      <c r="J288">
        <v>0.74465300000000001</v>
      </c>
      <c r="K288" t="s">
        <v>4</v>
      </c>
      <c r="L288">
        <v>4131.7</v>
      </c>
      <c r="M288" t="s">
        <v>5</v>
      </c>
      <c r="N288">
        <v>10.891390771838999</v>
      </c>
      <c r="O288" t="s">
        <v>6</v>
      </c>
      <c r="P288">
        <v>45000</v>
      </c>
      <c r="Q288" t="s">
        <v>7</v>
      </c>
      <c r="R288">
        <v>45000</v>
      </c>
      <c r="S288" t="s">
        <v>41</v>
      </c>
      <c r="T288" t="s">
        <v>18335</v>
      </c>
      <c r="U288" t="s">
        <v>18336</v>
      </c>
      <c r="V288" t="s">
        <v>18337</v>
      </c>
      <c r="W288">
        <v>2.3536499999999998E-2</v>
      </c>
    </row>
    <row r="289" spans="5:23">
      <c r="E289" t="s">
        <v>42</v>
      </c>
      <c r="F289">
        <v>43647.9</v>
      </c>
      <c r="G289" t="s">
        <v>1</v>
      </c>
      <c r="H289" t="s">
        <v>40</v>
      </c>
      <c r="I289" t="s">
        <v>3</v>
      </c>
      <c r="J289">
        <v>0.74465300000000001</v>
      </c>
      <c r="K289" t="s">
        <v>4</v>
      </c>
      <c r="L289">
        <v>4131.7</v>
      </c>
      <c r="M289" t="s">
        <v>5</v>
      </c>
      <c r="N289">
        <v>10.891390771838999</v>
      </c>
      <c r="O289" t="s">
        <v>6</v>
      </c>
      <c r="P289">
        <v>45000</v>
      </c>
      <c r="Q289" t="s">
        <v>7</v>
      </c>
      <c r="R289">
        <v>45000</v>
      </c>
      <c r="S289" t="s">
        <v>41</v>
      </c>
      <c r="T289" t="s">
        <v>18335</v>
      </c>
      <c r="U289" t="s">
        <v>18336</v>
      </c>
      <c r="V289" t="s">
        <v>18337</v>
      </c>
      <c r="W289">
        <v>2.3536499999999998E-2</v>
      </c>
    </row>
    <row r="290" spans="5:23">
      <c r="E290" t="s">
        <v>42</v>
      </c>
      <c r="F290">
        <v>23675</v>
      </c>
      <c r="G290" t="s">
        <v>1</v>
      </c>
      <c r="H290" t="s">
        <v>14</v>
      </c>
      <c r="I290" t="s">
        <v>3</v>
      </c>
      <c r="J290">
        <v>0.97338100000000005</v>
      </c>
      <c r="K290" t="s">
        <v>4</v>
      </c>
      <c r="L290">
        <v>4458.0600000000004</v>
      </c>
      <c r="M290" t="s">
        <v>5</v>
      </c>
      <c r="N290">
        <v>10.094084360896</v>
      </c>
      <c r="O290" t="s">
        <v>6</v>
      </c>
      <c r="P290">
        <v>45000</v>
      </c>
      <c r="Q290" t="s">
        <v>7</v>
      </c>
      <c r="R290">
        <v>45000</v>
      </c>
      <c r="S290" t="s">
        <v>43</v>
      </c>
      <c r="T290" t="s">
        <v>15820</v>
      </c>
      <c r="U290" t="s">
        <v>18338</v>
      </c>
      <c r="V290" t="s">
        <v>18339</v>
      </c>
      <c r="W290">
        <v>-6.6980299999999996E-4</v>
      </c>
    </row>
    <row r="291" spans="5:23">
      <c r="E291" t="s">
        <v>44</v>
      </c>
      <c r="F291">
        <v>23675</v>
      </c>
      <c r="G291" t="s">
        <v>1</v>
      </c>
      <c r="H291" t="s">
        <v>14</v>
      </c>
      <c r="I291" t="s">
        <v>3</v>
      </c>
      <c r="J291">
        <v>0.97338100000000005</v>
      </c>
      <c r="K291" t="s">
        <v>4</v>
      </c>
      <c r="L291">
        <v>4458.0600000000004</v>
      </c>
      <c r="M291" t="s">
        <v>5</v>
      </c>
      <c r="N291">
        <v>10.094084360896</v>
      </c>
      <c r="O291" t="s">
        <v>6</v>
      </c>
      <c r="P291">
        <v>45000</v>
      </c>
      <c r="Q291" t="s">
        <v>7</v>
      </c>
      <c r="R291">
        <v>45000</v>
      </c>
      <c r="S291" t="s">
        <v>45</v>
      </c>
      <c r="T291" t="s">
        <v>15820</v>
      </c>
      <c r="U291" t="s">
        <v>18338</v>
      </c>
      <c r="V291" t="s">
        <v>18339</v>
      </c>
      <c r="W291">
        <v>-6.6980299999999996E-4</v>
      </c>
    </row>
    <row r="292" spans="5:23">
      <c r="E292" t="s">
        <v>44</v>
      </c>
      <c r="F292">
        <v>23557.9</v>
      </c>
      <c r="G292" t="s">
        <v>1</v>
      </c>
      <c r="H292" t="s">
        <v>10</v>
      </c>
      <c r="I292" t="s">
        <v>3</v>
      </c>
      <c r="J292">
        <v>0.97408399999999995</v>
      </c>
      <c r="K292" t="s">
        <v>4</v>
      </c>
      <c r="L292">
        <v>4473.74</v>
      </c>
      <c r="M292" t="s">
        <v>5</v>
      </c>
      <c r="N292">
        <v>10.05869085394</v>
      </c>
      <c r="O292" t="s">
        <v>6</v>
      </c>
      <c r="P292">
        <v>45000</v>
      </c>
      <c r="Q292" t="s">
        <v>7</v>
      </c>
      <c r="R292">
        <v>45000</v>
      </c>
      <c r="S292" t="s">
        <v>11</v>
      </c>
      <c r="T292" t="s">
        <v>18308</v>
      </c>
      <c r="U292" t="s">
        <v>18309</v>
      </c>
      <c r="V292" t="s">
        <v>18310</v>
      </c>
      <c r="W292">
        <v>3.79079E-3</v>
      </c>
    </row>
    <row r="293" spans="5:23">
      <c r="E293" t="s">
        <v>0</v>
      </c>
      <c r="F293">
        <v>25207.4</v>
      </c>
      <c r="G293" t="s">
        <v>1</v>
      </c>
      <c r="H293" t="s">
        <v>2</v>
      </c>
      <c r="I293" t="s">
        <v>3</v>
      </c>
      <c r="J293">
        <v>0.94825499999999996</v>
      </c>
      <c r="K293" t="s">
        <v>4</v>
      </c>
      <c r="L293">
        <v>4411.8599999999997</v>
      </c>
      <c r="M293" t="s">
        <v>5</v>
      </c>
      <c r="N293">
        <v>10.199776185385</v>
      </c>
      <c r="O293" t="s">
        <v>6</v>
      </c>
      <c r="P293">
        <v>45000</v>
      </c>
      <c r="Q293" t="s">
        <v>7</v>
      </c>
      <c r="R293">
        <v>45000</v>
      </c>
      <c r="S293" t="s">
        <v>8</v>
      </c>
      <c r="T293" t="s">
        <v>18340</v>
      </c>
      <c r="U293" t="s">
        <v>18341</v>
      </c>
      <c r="V293" t="s">
        <v>18342</v>
      </c>
      <c r="W293">
        <v>3.7429100000000001E-4</v>
      </c>
    </row>
    <row r="294" spans="5:23">
      <c r="E294" t="s">
        <v>9</v>
      </c>
      <c r="F294">
        <v>23607.4</v>
      </c>
      <c r="G294" t="s">
        <v>1</v>
      </c>
      <c r="H294" t="s">
        <v>10</v>
      </c>
      <c r="I294" t="s">
        <v>3</v>
      </c>
      <c r="J294">
        <v>0.973047</v>
      </c>
      <c r="K294" t="s">
        <v>4</v>
      </c>
      <c r="L294">
        <v>4473.88</v>
      </c>
      <c r="M294" t="s">
        <v>5</v>
      </c>
      <c r="N294">
        <v>10.058372982131999</v>
      </c>
      <c r="O294" t="s">
        <v>6</v>
      </c>
      <c r="P294">
        <v>45000</v>
      </c>
      <c r="Q294" t="s">
        <v>7</v>
      </c>
      <c r="R294">
        <v>45000</v>
      </c>
      <c r="S294" t="s">
        <v>11</v>
      </c>
      <c r="T294" t="s">
        <v>18343</v>
      </c>
      <c r="U294" t="s">
        <v>18344</v>
      </c>
      <c r="V294" t="s">
        <v>18345</v>
      </c>
      <c r="W294">
        <v>2.57092E-4</v>
      </c>
    </row>
    <row r="295" spans="5:23">
      <c r="E295" t="s">
        <v>12</v>
      </c>
      <c r="F295">
        <v>25207.4</v>
      </c>
      <c r="G295" t="s">
        <v>1</v>
      </c>
      <c r="H295" t="s">
        <v>2</v>
      </c>
      <c r="I295" t="s">
        <v>3</v>
      </c>
      <c r="J295">
        <v>0.94825499999999996</v>
      </c>
      <c r="K295" t="s">
        <v>4</v>
      </c>
      <c r="L295">
        <v>4411.8599999999997</v>
      </c>
      <c r="M295" t="s">
        <v>5</v>
      </c>
      <c r="N295">
        <v>10.199776185385</v>
      </c>
      <c r="O295" t="s">
        <v>6</v>
      </c>
      <c r="P295">
        <v>45000</v>
      </c>
      <c r="Q295" t="s">
        <v>7</v>
      </c>
      <c r="R295">
        <v>45000</v>
      </c>
      <c r="S295" t="s">
        <v>13</v>
      </c>
      <c r="T295" t="s">
        <v>18340</v>
      </c>
      <c r="U295" t="s">
        <v>18341</v>
      </c>
      <c r="V295" t="s">
        <v>18342</v>
      </c>
      <c r="W295">
        <v>3.7429100000000001E-4</v>
      </c>
    </row>
    <row r="296" spans="5:23">
      <c r="E296" t="s">
        <v>12</v>
      </c>
      <c r="F296">
        <v>24956.3</v>
      </c>
      <c r="G296" t="s">
        <v>1</v>
      </c>
      <c r="H296" t="s">
        <v>14</v>
      </c>
      <c r="I296" t="s">
        <v>3</v>
      </c>
      <c r="J296">
        <v>0.94947000000000004</v>
      </c>
      <c r="K296" t="s">
        <v>4</v>
      </c>
      <c r="L296">
        <v>4444.8500000000004</v>
      </c>
      <c r="M296" t="s">
        <v>5</v>
      </c>
      <c r="N296">
        <v>10.124070652792</v>
      </c>
      <c r="O296" t="s">
        <v>6</v>
      </c>
      <c r="P296">
        <v>45000</v>
      </c>
      <c r="Q296" t="s">
        <v>7</v>
      </c>
      <c r="R296">
        <v>45000</v>
      </c>
      <c r="S296" t="s">
        <v>15</v>
      </c>
      <c r="T296" t="s">
        <v>18346</v>
      </c>
      <c r="U296" t="s">
        <v>18347</v>
      </c>
      <c r="V296" t="s">
        <v>18348</v>
      </c>
      <c r="W296">
        <v>-1.57598E-3</v>
      </c>
    </row>
    <row r="297" spans="5:23">
      <c r="E297" t="s">
        <v>16</v>
      </c>
      <c r="F297">
        <v>24956.3</v>
      </c>
      <c r="G297" t="s">
        <v>1</v>
      </c>
      <c r="H297" t="s">
        <v>14</v>
      </c>
      <c r="I297" t="s">
        <v>3</v>
      </c>
      <c r="J297">
        <v>0.94947000000000004</v>
      </c>
      <c r="K297" t="s">
        <v>4</v>
      </c>
      <c r="L297">
        <v>4444.8500000000004</v>
      </c>
      <c r="M297" t="s">
        <v>5</v>
      </c>
      <c r="N297">
        <v>10.124070652792</v>
      </c>
      <c r="O297" t="s">
        <v>6</v>
      </c>
      <c r="P297">
        <v>45000</v>
      </c>
      <c r="Q297" t="s">
        <v>7</v>
      </c>
      <c r="R297">
        <v>45000</v>
      </c>
      <c r="S297" t="s">
        <v>15</v>
      </c>
      <c r="T297" t="s">
        <v>18346</v>
      </c>
      <c r="U297" t="s">
        <v>18347</v>
      </c>
      <c r="V297" t="s">
        <v>18348</v>
      </c>
      <c r="W297">
        <v>-1.57598E-3</v>
      </c>
    </row>
    <row r="298" spans="5:23">
      <c r="E298" t="s">
        <v>16</v>
      </c>
      <c r="F298">
        <v>28853.9</v>
      </c>
      <c r="G298" t="s">
        <v>1</v>
      </c>
      <c r="H298" t="s">
        <v>17</v>
      </c>
      <c r="I298" t="s">
        <v>3</v>
      </c>
      <c r="J298">
        <v>0.89691799999999999</v>
      </c>
      <c r="K298" t="s">
        <v>4</v>
      </c>
      <c r="L298">
        <v>4308.1400000000003</v>
      </c>
      <c r="M298" t="s">
        <v>5</v>
      </c>
      <c r="N298">
        <v>10.44534701005</v>
      </c>
      <c r="O298" t="s">
        <v>6</v>
      </c>
      <c r="P298">
        <v>45000</v>
      </c>
      <c r="Q298" t="s">
        <v>7</v>
      </c>
      <c r="R298">
        <v>45000</v>
      </c>
      <c r="S298" t="s">
        <v>18</v>
      </c>
      <c r="T298" t="s">
        <v>18349</v>
      </c>
      <c r="U298" t="s">
        <v>18350</v>
      </c>
      <c r="V298" t="s">
        <v>18351</v>
      </c>
      <c r="W298">
        <v>8.5923000000000006E-3</v>
      </c>
    </row>
    <row r="299" spans="5:23">
      <c r="E299" t="s">
        <v>19</v>
      </c>
      <c r="F299">
        <v>28853.9</v>
      </c>
      <c r="G299" t="s">
        <v>1</v>
      </c>
      <c r="H299" t="s">
        <v>17</v>
      </c>
      <c r="I299" t="s">
        <v>3</v>
      </c>
      <c r="J299">
        <v>0.89691799999999999</v>
      </c>
      <c r="K299" t="s">
        <v>4</v>
      </c>
      <c r="L299">
        <v>4308.1400000000003</v>
      </c>
      <c r="M299" t="s">
        <v>5</v>
      </c>
      <c r="N299">
        <v>10.44534701005</v>
      </c>
      <c r="O299" t="s">
        <v>6</v>
      </c>
      <c r="P299">
        <v>45000</v>
      </c>
      <c r="Q299" t="s">
        <v>7</v>
      </c>
      <c r="R299">
        <v>45000</v>
      </c>
      <c r="S299" t="s">
        <v>20</v>
      </c>
      <c r="T299" t="s">
        <v>18349</v>
      </c>
      <c r="U299" t="s">
        <v>18350</v>
      </c>
      <c r="V299" t="s">
        <v>18351</v>
      </c>
      <c r="W299">
        <v>8.5923000000000006E-3</v>
      </c>
    </row>
    <row r="300" spans="5:23">
      <c r="E300" t="s">
        <v>19</v>
      </c>
      <c r="F300">
        <v>28452.6</v>
      </c>
      <c r="G300" t="s">
        <v>1</v>
      </c>
      <c r="H300" t="s">
        <v>2</v>
      </c>
      <c r="I300" t="s">
        <v>3</v>
      </c>
      <c r="J300">
        <v>0.89585400000000004</v>
      </c>
      <c r="K300" t="s">
        <v>4</v>
      </c>
      <c r="L300">
        <v>4379.3</v>
      </c>
      <c r="M300" t="s">
        <v>5</v>
      </c>
      <c r="N300">
        <v>10.27562540496</v>
      </c>
      <c r="O300" t="s">
        <v>6</v>
      </c>
      <c r="P300">
        <v>45000</v>
      </c>
      <c r="Q300" t="s">
        <v>7</v>
      </c>
      <c r="R300">
        <v>45000</v>
      </c>
      <c r="S300" t="s">
        <v>21</v>
      </c>
      <c r="T300" t="s">
        <v>18352</v>
      </c>
      <c r="U300" t="s">
        <v>18353</v>
      </c>
      <c r="V300" t="s">
        <v>18354</v>
      </c>
      <c r="W300">
        <v>-2.9547200000000002E-4</v>
      </c>
    </row>
    <row r="301" spans="5:23">
      <c r="E301" t="s">
        <v>22</v>
      </c>
      <c r="F301">
        <v>28452.6</v>
      </c>
      <c r="G301" t="s">
        <v>1</v>
      </c>
      <c r="H301" t="s">
        <v>2</v>
      </c>
      <c r="I301" t="s">
        <v>3</v>
      </c>
      <c r="J301">
        <v>0.89585400000000004</v>
      </c>
      <c r="K301" t="s">
        <v>4</v>
      </c>
      <c r="L301">
        <v>4379.3</v>
      </c>
      <c r="M301" t="s">
        <v>5</v>
      </c>
      <c r="N301">
        <v>10.27562540496</v>
      </c>
      <c r="O301" t="s">
        <v>6</v>
      </c>
      <c r="P301">
        <v>45000</v>
      </c>
      <c r="Q301" t="s">
        <v>7</v>
      </c>
      <c r="R301">
        <v>45000</v>
      </c>
      <c r="S301" t="s">
        <v>21</v>
      </c>
      <c r="T301" t="s">
        <v>18352</v>
      </c>
      <c r="U301" t="s">
        <v>18353</v>
      </c>
      <c r="V301" t="s">
        <v>18354</v>
      </c>
      <c r="W301">
        <v>-2.9547200000000002E-4</v>
      </c>
    </row>
    <row r="302" spans="5:23">
      <c r="E302" t="s">
        <v>22</v>
      </c>
      <c r="F302">
        <v>33876.199999999997</v>
      </c>
      <c r="G302" t="s">
        <v>1</v>
      </c>
      <c r="H302" t="s">
        <v>23</v>
      </c>
      <c r="I302" t="s">
        <v>3</v>
      </c>
      <c r="J302">
        <v>0.83939900000000001</v>
      </c>
      <c r="K302" t="s">
        <v>4</v>
      </c>
      <c r="L302">
        <v>4189.5600000000004</v>
      </c>
      <c r="M302" t="s">
        <v>5</v>
      </c>
      <c r="N302">
        <v>10.740983301789999</v>
      </c>
      <c r="O302" t="s">
        <v>6</v>
      </c>
      <c r="P302">
        <v>45000</v>
      </c>
      <c r="Q302" t="s">
        <v>7</v>
      </c>
      <c r="R302">
        <v>45000</v>
      </c>
      <c r="S302" t="s">
        <v>24</v>
      </c>
      <c r="T302" t="s">
        <v>18355</v>
      </c>
      <c r="U302" t="s">
        <v>18356</v>
      </c>
      <c r="V302" t="s">
        <v>18357</v>
      </c>
      <c r="W302">
        <v>1.19877E-2</v>
      </c>
    </row>
    <row r="303" spans="5:23">
      <c r="E303" t="s">
        <v>25</v>
      </c>
      <c r="F303">
        <v>33876.199999999997</v>
      </c>
      <c r="G303" t="s">
        <v>1</v>
      </c>
      <c r="H303" t="s">
        <v>23</v>
      </c>
      <c r="I303" t="s">
        <v>3</v>
      </c>
      <c r="J303">
        <v>0.83939900000000001</v>
      </c>
      <c r="K303" t="s">
        <v>4</v>
      </c>
      <c r="L303">
        <v>4189.5600000000004</v>
      </c>
      <c r="M303" t="s">
        <v>5</v>
      </c>
      <c r="N303">
        <v>10.740983301789999</v>
      </c>
      <c r="O303" t="s">
        <v>6</v>
      </c>
      <c r="P303">
        <v>45000</v>
      </c>
      <c r="Q303" t="s">
        <v>7</v>
      </c>
      <c r="R303">
        <v>45000</v>
      </c>
      <c r="S303" t="s">
        <v>26</v>
      </c>
      <c r="T303" t="s">
        <v>18355</v>
      </c>
      <c r="U303" t="s">
        <v>18356</v>
      </c>
      <c r="V303" t="s">
        <v>18357</v>
      </c>
      <c r="W303">
        <v>1.19877E-2</v>
      </c>
    </row>
    <row r="304" spans="5:23">
      <c r="E304" t="s">
        <v>25</v>
      </c>
      <c r="F304">
        <v>32640</v>
      </c>
      <c r="G304" t="s">
        <v>1</v>
      </c>
      <c r="H304" t="s">
        <v>27</v>
      </c>
      <c r="I304" t="s">
        <v>3</v>
      </c>
      <c r="J304">
        <v>0.84364300000000003</v>
      </c>
      <c r="K304" t="s">
        <v>4</v>
      </c>
      <c r="L304">
        <v>4304.59</v>
      </c>
      <c r="M304" t="s">
        <v>5</v>
      </c>
      <c r="N304">
        <v>10.453965462728</v>
      </c>
      <c r="O304" t="s">
        <v>6</v>
      </c>
      <c r="P304">
        <v>45000</v>
      </c>
      <c r="Q304" t="s">
        <v>7</v>
      </c>
      <c r="R304">
        <v>45000</v>
      </c>
      <c r="S304" t="s">
        <v>28</v>
      </c>
      <c r="T304" t="s">
        <v>18358</v>
      </c>
      <c r="U304" t="s">
        <v>18359</v>
      </c>
      <c r="V304" t="s">
        <v>18360</v>
      </c>
      <c r="W304">
        <v>9.9410399999999999E-3</v>
      </c>
    </row>
    <row r="305" spans="5:23">
      <c r="E305" t="s">
        <v>29</v>
      </c>
      <c r="F305">
        <v>32640</v>
      </c>
      <c r="G305" t="s">
        <v>1</v>
      </c>
      <c r="H305" t="s">
        <v>27</v>
      </c>
      <c r="I305" t="s">
        <v>3</v>
      </c>
      <c r="J305">
        <v>0.84364300000000003</v>
      </c>
      <c r="K305" t="s">
        <v>4</v>
      </c>
      <c r="L305">
        <v>4304.59</v>
      </c>
      <c r="M305" t="s">
        <v>5</v>
      </c>
      <c r="N305">
        <v>10.453965462728</v>
      </c>
      <c r="O305" t="s">
        <v>6</v>
      </c>
      <c r="P305">
        <v>45000</v>
      </c>
      <c r="Q305" t="s">
        <v>7</v>
      </c>
      <c r="R305">
        <v>45000</v>
      </c>
      <c r="S305" t="s">
        <v>28</v>
      </c>
      <c r="T305" t="s">
        <v>18358</v>
      </c>
      <c r="U305" t="s">
        <v>18359</v>
      </c>
      <c r="V305" t="s">
        <v>18360</v>
      </c>
      <c r="W305">
        <v>9.9410399999999999E-3</v>
      </c>
    </row>
    <row r="306" spans="5:23">
      <c r="E306" t="s">
        <v>29</v>
      </c>
      <c r="F306">
        <v>39688.5</v>
      </c>
      <c r="G306" t="s">
        <v>1</v>
      </c>
      <c r="H306" t="s">
        <v>30</v>
      </c>
      <c r="I306" t="s">
        <v>3</v>
      </c>
      <c r="J306">
        <v>0.78733699999999995</v>
      </c>
      <c r="K306" t="s">
        <v>4</v>
      </c>
      <c r="L306">
        <v>4064.57</v>
      </c>
      <c r="M306" t="s">
        <v>5</v>
      </c>
      <c r="N306">
        <v>11.071290717042</v>
      </c>
      <c r="O306" t="s">
        <v>6</v>
      </c>
      <c r="P306">
        <v>45000</v>
      </c>
      <c r="Q306" t="s">
        <v>7</v>
      </c>
      <c r="R306">
        <v>45000</v>
      </c>
      <c r="S306" t="s">
        <v>31</v>
      </c>
      <c r="T306" t="s">
        <v>18361</v>
      </c>
      <c r="U306" t="s">
        <v>18362</v>
      </c>
      <c r="V306" t="s">
        <v>18363</v>
      </c>
      <c r="W306">
        <v>1.55593E-2</v>
      </c>
    </row>
    <row r="307" spans="5:23">
      <c r="E307" t="s">
        <v>32</v>
      </c>
      <c r="F307">
        <v>39688.5</v>
      </c>
      <c r="G307" t="s">
        <v>1</v>
      </c>
      <c r="H307" t="s">
        <v>30</v>
      </c>
      <c r="I307" t="s">
        <v>3</v>
      </c>
      <c r="J307">
        <v>0.78733699999999995</v>
      </c>
      <c r="K307" t="s">
        <v>4</v>
      </c>
      <c r="L307">
        <v>4064.57</v>
      </c>
      <c r="M307" t="s">
        <v>5</v>
      </c>
      <c r="N307">
        <v>11.071290717042</v>
      </c>
      <c r="O307" t="s">
        <v>6</v>
      </c>
      <c r="P307">
        <v>45000</v>
      </c>
      <c r="Q307" t="s">
        <v>7</v>
      </c>
      <c r="R307">
        <v>45000</v>
      </c>
      <c r="S307" t="s">
        <v>33</v>
      </c>
      <c r="T307" t="s">
        <v>18361</v>
      </c>
      <c r="U307" t="s">
        <v>18362</v>
      </c>
      <c r="V307" t="s">
        <v>18363</v>
      </c>
      <c r="W307">
        <v>1.55593E-2</v>
      </c>
    </row>
    <row r="308" spans="5:23">
      <c r="E308" t="s">
        <v>32</v>
      </c>
      <c r="F308">
        <v>38651.1</v>
      </c>
      <c r="G308" t="s">
        <v>1</v>
      </c>
      <c r="H308" t="s">
        <v>17</v>
      </c>
      <c r="I308" t="s">
        <v>3</v>
      </c>
      <c r="J308">
        <v>0.78285800000000005</v>
      </c>
      <c r="K308" t="s">
        <v>4</v>
      </c>
      <c r="L308">
        <v>4221.5600000000004</v>
      </c>
      <c r="M308" t="s">
        <v>5</v>
      </c>
      <c r="N308">
        <v>10.659577685185001</v>
      </c>
      <c r="O308" t="s">
        <v>6</v>
      </c>
      <c r="P308">
        <v>45000</v>
      </c>
      <c r="Q308" t="s">
        <v>7</v>
      </c>
      <c r="R308">
        <v>45000</v>
      </c>
      <c r="S308" t="s">
        <v>34</v>
      </c>
      <c r="T308" t="s">
        <v>18364</v>
      </c>
      <c r="U308" t="s">
        <v>18365</v>
      </c>
      <c r="V308" t="s">
        <v>18366</v>
      </c>
      <c r="W308">
        <v>1.36042E-2</v>
      </c>
    </row>
    <row r="309" spans="5:23">
      <c r="E309" t="s">
        <v>35</v>
      </c>
      <c r="F309">
        <v>38651.1</v>
      </c>
      <c r="G309" t="s">
        <v>1</v>
      </c>
      <c r="H309" t="s">
        <v>17</v>
      </c>
      <c r="I309" t="s">
        <v>3</v>
      </c>
      <c r="J309">
        <v>0.78285800000000005</v>
      </c>
      <c r="K309" t="s">
        <v>4</v>
      </c>
      <c r="L309">
        <v>4221.5600000000004</v>
      </c>
      <c r="M309" t="s">
        <v>5</v>
      </c>
      <c r="N309">
        <v>10.659577685185001</v>
      </c>
      <c r="O309" t="s">
        <v>6</v>
      </c>
      <c r="P309">
        <v>45000</v>
      </c>
      <c r="Q309" t="s">
        <v>7</v>
      </c>
      <c r="R309">
        <v>45000</v>
      </c>
      <c r="S309" t="s">
        <v>34</v>
      </c>
      <c r="T309" t="s">
        <v>18364</v>
      </c>
      <c r="U309" t="s">
        <v>18365</v>
      </c>
      <c r="V309" t="s">
        <v>18366</v>
      </c>
      <c r="W309">
        <v>1.36042E-2</v>
      </c>
    </row>
    <row r="310" spans="5:23">
      <c r="E310" t="s">
        <v>35</v>
      </c>
      <c r="F310">
        <v>47572.5</v>
      </c>
      <c r="G310" t="s">
        <v>1</v>
      </c>
      <c r="H310" t="s">
        <v>36</v>
      </c>
      <c r="I310" t="s">
        <v>3</v>
      </c>
      <c r="J310">
        <v>0.73135700000000003</v>
      </c>
      <c r="K310" t="s">
        <v>4</v>
      </c>
      <c r="L310">
        <v>3929.93</v>
      </c>
      <c r="M310" t="s">
        <v>5</v>
      </c>
      <c r="N310">
        <v>11.450592206893999</v>
      </c>
      <c r="O310" t="s">
        <v>6</v>
      </c>
      <c r="P310">
        <v>45000</v>
      </c>
      <c r="Q310" t="s">
        <v>7</v>
      </c>
      <c r="R310">
        <v>45000</v>
      </c>
      <c r="S310" t="s">
        <v>37</v>
      </c>
      <c r="T310" t="s">
        <v>18367</v>
      </c>
      <c r="U310" t="s">
        <v>18368</v>
      </c>
      <c r="V310" t="s">
        <v>18369</v>
      </c>
      <c r="W310">
        <v>3.3936500000000001E-2</v>
      </c>
    </row>
    <row r="311" spans="5:23">
      <c r="E311" t="s">
        <v>38</v>
      </c>
      <c r="F311">
        <v>47572.5</v>
      </c>
      <c r="G311" t="s">
        <v>1</v>
      </c>
      <c r="H311" t="s">
        <v>36</v>
      </c>
      <c r="I311" t="s">
        <v>3</v>
      </c>
      <c r="J311">
        <v>0.73135700000000003</v>
      </c>
      <c r="K311" t="s">
        <v>4</v>
      </c>
      <c r="L311">
        <v>3929.93</v>
      </c>
      <c r="M311" t="s">
        <v>5</v>
      </c>
      <c r="N311">
        <v>11.450592206893999</v>
      </c>
      <c r="O311" t="s">
        <v>6</v>
      </c>
      <c r="P311">
        <v>45000</v>
      </c>
      <c r="Q311" t="s">
        <v>7</v>
      </c>
      <c r="R311">
        <v>45000</v>
      </c>
      <c r="S311" t="s">
        <v>39</v>
      </c>
      <c r="T311" t="s">
        <v>18367</v>
      </c>
      <c r="U311" t="s">
        <v>18368</v>
      </c>
      <c r="V311" t="s">
        <v>18369</v>
      </c>
      <c r="W311">
        <v>3.3936500000000001E-2</v>
      </c>
    </row>
    <row r="312" spans="5:23">
      <c r="E312" t="s">
        <v>38</v>
      </c>
      <c r="F312">
        <v>44327.199999999997</v>
      </c>
      <c r="G312" t="s">
        <v>1</v>
      </c>
      <c r="H312" t="s">
        <v>40</v>
      </c>
      <c r="I312" t="s">
        <v>3</v>
      </c>
      <c r="J312">
        <v>0.73892500000000005</v>
      </c>
      <c r="K312" t="s">
        <v>4</v>
      </c>
      <c r="L312">
        <v>4131.7</v>
      </c>
      <c r="M312" t="s">
        <v>5</v>
      </c>
      <c r="N312">
        <v>10.891390685838999</v>
      </c>
      <c r="O312" t="s">
        <v>6</v>
      </c>
      <c r="P312">
        <v>45000</v>
      </c>
      <c r="Q312" t="s">
        <v>7</v>
      </c>
      <c r="R312">
        <v>45000</v>
      </c>
      <c r="S312" t="s">
        <v>41</v>
      </c>
      <c r="T312" t="s">
        <v>18370</v>
      </c>
      <c r="U312" t="s">
        <v>18371</v>
      </c>
      <c r="V312" t="s">
        <v>18372</v>
      </c>
      <c r="W312">
        <v>2.4677999999999999E-2</v>
      </c>
    </row>
    <row r="313" spans="5:23">
      <c r="E313" t="s">
        <v>42</v>
      </c>
      <c r="F313">
        <v>44327.199999999997</v>
      </c>
      <c r="G313" t="s">
        <v>1</v>
      </c>
      <c r="H313" t="s">
        <v>40</v>
      </c>
      <c r="I313" t="s">
        <v>3</v>
      </c>
      <c r="J313">
        <v>0.73892500000000005</v>
      </c>
      <c r="K313" t="s">
        <v>4</v>
      </c>
      <c r="L313">
        <v>4131.7</v>
      </c>
      <c r="M313" t="s">
        <v>5</v>
      </c>
      <c r="N313">
        <v>10.891390685838999</v>
      </c>
      <c r="O313" t="s">
        <v>6</v>
      </c>
      <c r="P313">
        <v>45000</v>
      </c>
      <c r="Q313" t="s">
        <v>7</v>
      </c>
      <c r="R313">
        <v>45000</v>
      </c>
      <c r="S313" t="s">
        <v>41</v>
      </c>
      <c r="T313" t="s">
        <v>18370</v>
      </c>
      <c r="U313" t="s">
        <v>18371</v>
      </c>
      <c r="V313" t="s">
        <v>18372</v>
      </c>
      <c r="W313">
        <v>2.4677999999999999E-2</v>
      </c>
    </row>
    <row r="314" spans="5:23">
      <c r="E314" t="s">
        <v>42</v>
      </c>
      <c r="F314">
        <v>23659.4</v>
      </c>
      <c r="G314" t="s">
        <v>1</v>
      </c>
      <c r="H314" t="s">
        <v>14</v>
      </c>
      <c r="I314" t="s">
        <v>3</v>
      </c>
      <c r="J314">
        <v>0.97368200000000005</v>
      </c>
      <c r="K314" t="s">
        <v>4</v>
      </c>
      <c r="L314">
        <v>4458.2299999999996</v>
      </c>
      <c r="M314" t="s">
        <v>5</v>
      </c>
      <c r="N314">
        <v>10.093693951440001</v>
      </c>
      <c r="O314" t="s">
        <v>6</v>
      </c>
      <c r="P314">
        <v>45000</v>
      </c>
      <c r="Q314" t="s">
        <v>7</v>
      </c>
      <c r="R314">
        <v>45000</v>
      </c>
      <c r="S314" t="s">
        <v>43</v>
      </c>
      <c r="T314" t="s">
        <v>18373</v>
      </c>
      <c r="U314" t="s">
        <v>18374</v>
      </c>
      <c r="V314" t="s">
        <v>18375</v>
      </c>
      <c r="W314">
        <v>3.1970900000000001E-3</v>
      </c>
    </row>
    <row r="315" spans="5:23">
      <c r="E315" t="s">
        <v>44</v>
      </c>
      <c r="F315">
        <v>23659.4</v>
      </c>
      <c r="G315" t="s">
        <v>1</v>
      </c>
      <c r="H315" t="s">
        <v>14</v>
      </c>
      <c r="I315" t="s">
        <v>3</v>
      </c>
      <c r="J315">
        <v>0.97368200000000005</v>
      </c>
      <c r="K315" t="s">
        <v>4</v>
      </c>
      <c r="L315">
        <v>4458.2299999999996</v>
      </c>
      <c r="M315" t="s">
        <v>5</v>
      </c>
      <c r="N315">
        <v>10.093693951440001</v>
      </c>
      <c r="O315" t="s">
        <v>6</v>
      </c>
      <c r="P315">
        <v>45000</v>
      </c>
      <c r="Q315" t="s">
        <v>7</v>
      </c>
      <c r="R315">
        <v>45000</v>
      </c>
      <c r="S315" t="s">
        <v>45</v>
      </c>
      <c r="T315" t="s">
        <v>18373</v>
      </c>
      <c r="U315" t="s">
        <v>18374</v>
      </c>
      <c r="V315" t="s">
        <v>18375</v>
      </c>
      <c r="W315">
        <v>3.1970900000000001E-3</v>
      </c>
    </row>
    <row r="316" spans="5:23">
      <c r="E316" t="s">
        <v>44</v>
      </c>
      <c r="F316">
        <v>23607.4</v>
      </c>
      <c r="G316" t="s">
        <v>1</v>
      </c>
      <c r="H316" t="s">
        <v>10</v>
      </c>
      <c r="I316" t="s">
        <v>3</v>
      </c>
      <c r="J316">
        <v>0.973047</v>
      </c>
      <c r="K316" t="s">
        <v>4</v>
      </c>
      <c r="L316">
        <v>4473.88</v>
      </c>
      <c r="M316" t="s">
        <v>5</v>
      </c>
      <c r="N316">
        <v>10.058372982131999</v>
      </c>
      <c r="O316" t="s">
        <v>6</v>
      </c>
      <c r="P316">
        <v>45000</v>
      </c>
      <c r="Q316" t="s">
        <v>7</v>
      </c>
      <c r="R316">
        <v>45000</v>
      </c>
      <c r="S316" t="s">
        <v>11</v>
      </c>
      <c r="T316" t="s">
        <v>18343</v>
      </c>
      <c r="U316" t="s">
        <v>18344</v>
      </c>
      <c r="V316" t="s">
        <v>18345</v>
      </c>
      <c r="W316">
        <v>2.57092E-4</v>
      </c>
    </row>
    <row r="317" spans="5:23">
      <c r="E317" t="s">
        <v>0</v>
      </c>
      <c r="F317">
        <v>25248.2</v>
      </c>
      <c r="G317" t="s">
        <v>1</v>
      </c>
      <c r="H317" t="s">
        <v>2</v>
      </c>
      <c r="I317" t="s">
        <v>3</v>
      </c>
      <c r="J317">
        <v>0.94740199999999997</v>
      </c>
      <c r="K317" t="s">
        <v>4</v>
      </c>
      <c r="L317">
        <v>4412.66</v>
      </c>
      <c r="M317" t="s">
        <v>5</v>
      </c>
      <c r="N317">
        <v>10.19792371095</v>
      </c>
      <c r="O317" t="s">
        <v>6</v>
      </c>
      <c r="P317">
        <v>45000</v>
      </c>
      <c r="Q317" t="s">
        <v>7</v>
      </c>
      <c r="R317">
        <v>45000</v>
      </c>
      <c r="S317" t="s">
        <v>8</v>
      </c>
      <c r="T317" t="s">
        <v>18376</v>
      </c>
      <c r="U317" t="s">
        <v>18377</v>
      </c>
      <c r="V317" t="s">
        <v>18378</v>
      </c>
      <c r="W317">
        <v>4.2169699999999996E-3</v>
      </c>
    </row>
    <row r="318" spans="5:23">
      <c r="E318" t="s">
        <v>9</v>
      </c>
      <c r="F318">
        <v>23554.2</v>
      </c>
      <c r="G318" t="s">
        <v>1</v>
      </c>
      <c r="H318" t="s">
        <v>10</v>
      </c>
      <c r="I318" t="s">
        <v>3</v>
      </c>
      <c r="J318">
        <v>0.974163</v>
      </c>
      <c r="K318" t="s">
        <v>4</v>
      </c>
      <c r="L318">
        <v>4473.71</v>
      </c>
      <c r="M318" t="s">
        <v>5</v>
      </c>
      <c r="N318">
        <v>10.058764061588001</v>
      </c>
      <c r="O318" t="s">
        <v>6</v>
      </c>
      <c r="P318">
        <v>45000</v>
      </c>
      <c r="Q318" t="s">
        <v>7</v>
      </c>
      <c r="R318">
        <v>45000</v>
      </c>
      <c r="S318" t="s">
        <v>11</v>
      </c>
      <c r="T318" t="s">
        <v>18379</v>
      </c>
      <c r="U318" t="s">
        <v>18380</v>
      </c>
      <c r="V318" t="s">
        <v>18381</v>
      </c>
      <c r="W318">
        <v>1.68757E-3</v>
      </c>
    </row>
    <row r="319" spans="5:23">
      <c r="E319" t="s">
        <v>12</v>
      </c>
      <c r="F319">
        <v>25248.2</v>
      </c>
      <c r="G319" t="s">
        <v>1</v>
      </c>
      <c r="H319" t="s">
        <v>2</v>
      </c>
      <c r="I319" t="s">
        <v>3</v>
      </c>
      <c r="J319">
        <v>0.94740199999999997</v>
      </c>
      <c r="K319" t="s">
        <v>4</v>
      </c>
      <c r="L319">
        <v>4412.66</v>
      </c>
      <c r="M319" t="s">
        <v>5</v>
      </c>
      <c r="N319">
        <v>10.19792371095</v>
      </c>
      <c r="O319" t="s">
        <v>6</v>
      </c>
      <c r="P319">
        <v>45000</v>
      </c>
      <c r="Q319" t="s">
        <v>7</v>
      </c>
      <c r="R319">
        <v>45000</v>
      </c>
      <c r="S319" t="s">
        <v>13</v>
      </c>
      <c r="T319" t="s">
        <v>18376</v>
      </c>
      <c r="U319" t="s">
        <v>18377</v>
      </c>
      <c r="V319" t="s">
        <v>18378</v>
      </c>
      <c r="W319">
        <v>4.2169699999999996E-3</v>
      </c>
    </row>
    <row r="320" spans="5:23">
      <c r="E320" t="s">
        <v>12</v>
      </c>
      <c r="F320">
        <v>24927.3</v>
      </c>
      <c r="G320" t="s">
        <v>1</v>
      </c>
      <c r="H320" t="s">
        <v>14</v>
      </c>
      <c r="I320" t="s">
        <v>3</v>
      </c>
      <c r="J320">
        <v>0.95000600000000002</v>
      </c>
      <c r="K320" t="s">
        <v>4</v>
      </c>
      <c r="L320">
        <v>4445</v>
      </c>
      <c r="M320" t="s">
        <v>5</v>
      </c>
      <c r="N320">
        <v>10.123729118768001</v>
      </c>
      <c r="O320" t="s">
        <v>6</v>
      </c>
      <c r="P320">
        <v>45000</v>
      </c>
      <c r="Q320" t="s">
        <v>7</v>
      </c>
      <c r="R320">
        <v>45000</v>
      </c>
      <c r="S320" t="s">
        <v>15</v>
      </c>
      <c r="T320" t="s">
        <v>18382</v>
      </c>
      <c r="U320" t="s">
        <v>18383</v>
      </c>
      <c r="V320" t="s">
        <v>18384</v>
      </c>
      <c r="W320">
        <v>1.6918899999999999E-3</v>
      </c>
    </row>
    <row r="321" spans="5:23">
      <c r="E321" t="s">
        <v>16</v>
      </c>
      <c r="F321">
        <v>24927.3</v>
      </c>
      <c r="G321" t="s">
        <v>1</v>
      </c>
      <c r="H321" t="s">
        <v>14</v>
      </c>
      <c r="I321" t="s">
        <v>3</v>
      </c>
      <c r="J321">
        <v>0.95000600000000002</v>
      </c>
      <c r="K321" t="s">
        <v>4</v>
      </c>
      <c r="L321">
        <v>4445</v>
      </c>
      <c r="M321" t="s">
        <v>5</v>
      </c>
      <c r="N321">
        <v>10.123729118768001</v>
      </c>
      <c r="O321" t="s">
        <v>6</v>
      </c>
      <c r="P321">
        <v>45000</v>
      </c>
      <c r="Q321" t="s">
        <v>7</v>
      </c>
      <c r="R321">
        <v>45000</v>
      </c>
      <c r="S321" t="s">
        <v>15</v>
      </c>
      <c r="T321" t="s">
        <v>18382</v>
      </c>
      <c r="U321" t="s">
        <v>18383</v>
      </c>
      <c r="V321" t="s">
        <v>18384</v>
      </c>
      <c r="W321">
        <v>1.6918899999999999E-3</v>
      </c>
    </row>
    <row r="322" spans="5:23">
      <c r="E322" t="s">
        <v>16</v>
      </c>
      <c r="F322">
        <v>28922.400000000001</v>
      </c>
      <c r="G322" t="s">
        <v>1</v>
      </c>
      <c r="H322" t="s">
        <v>17</v>
      </c>
      <c r="I322" t="s">
        <v>3</v>
      </c>
      <c r="J322">
        <v>0.895756</v>
      </c>
      <c r="K322" t="s">
        <v>4</v>
      </c>
      <c r="L322">
        <v>4309.1000000000004</v>
      </c>
      <c r="M322" t="s">
        <v>5</v>
      </c>
      <c r="N322">
        <v>10.44300822229</v>
      </c>
      <c r="O322" t="s">
        <v>6</v>
      </c>
      <c r="P322">
        <v>45000</v>
      </c>
      <c r="Q322" t="s">
        <v>7</v>
      </c>
      <c r="R322">
        <v>45000</v>
      </c>
      <c r="S322" t="s">
        <v>18</v>
      </c>
      <c r="T322" t="s">
        <v>18385</v>
      </c>
      <c r="U322" t="s">
        <v>18386</v>
      </c>
      <c r="V322" t="s">
        <v>18387</v>
      </c>
      <c r="W322">
        <v>4.8591199999999998E-3</v>
      </c>
    </row>
    <row r="323" spans="5:23">
      <c r="E323" t="s">
        <v>19</v>
      </c>
      <c r="F323">
        <v>28922.400000000001</v>
      </c>
      <c r="G323" t="s">
        <v>1</v>
      </c>
      <c r="H323" t="s">
        <v>17</v>
      </c>
      <c r="I323" t="s">
        <v>3</v>
      </c>
      <c r="J323">
        <v>0.895756</v>
      </c>
      <c r="K323" t="s">
        <v>4</v>
      </c>
      <c r="L323">
        <v>4309.1000000000004</v>
      </c>
      <c r="M323" t="s">
        <v>5</v>
      </c>
      <c r="N323">
        <v>10.44300822229</v>
      </c>
      <c r="O323" t="s">
        <v>6</v>
      </c>
      <c r="P323">
        <v>45000</v>
      </c>
      <c r="Q323" t="s">
        <v>7</v>
      </c>
      <c r="R323">
        <v>45000</v>
      </c>
      <c r="S323" t="s">
        <v>20</v>
      </c>
      <c r="T323" t="s">
        <v>18385</v>
      </c>
      <c r="U323" t="s">
        <v>18386</v>
      </c>
      <c r="V323" t="s">
        <v>18387</v>
      </c>
      <c r="W323">
        <v>4.8591199999999998E-3</v>
      </c>
    </row>
    <row r="324" spans="5:23">
      <c r="E324" t="s">
        <v>19</v>
      </c>
      <c r="F324">
        <v>28353.8</v>
      </c>
      <c r="G324" t="s">
        <v>1</v>
      </c>
      <c r="H324" t="s">
        <v>2</v>
      </c>
      <c r="I324" t="s">
        <v>3</v>
      </c>
      <c r="J324">
        <v>0.89735699999999996</v>
      </c>
      <c r="K324" t="s">
        <v>4</v>
      </c>
      <c r="L324">
        <v>4379.84</v>
      </c>
      <c r="M324" t="s">
        <v>5</v>
      </c>
      <c r="N324">
        <v>10.274358189728</v>
      </c>
      <c r="O324" t="s">
        <v>6</v>
      </c>
      <c r="P324">
        <v>45000</v>
      </c>
      <c r="Q324" t="s">
        <v>7</v>
      </c>
      <c r="R324">
        <v>45000</v>
      </c>
      <c r="S324" t="s">
        <v>21</v>
      </c>
      <c r="T324" t="s">
        <v>18388</v>
      </c>
      <c r="U324" t="s">
        <v>18389</v>
      </c>
      <c r="V324" t="s">
        <v>18390</v>
      </c>
      <c r="W324">
        <v>1.07397E-3</v>
      </c>
    </row>
    <row r="325" spans="5:23">
      <c r="E325" t="s">
        <v>22</v>
      </c>
      <c r="F325">
        <v>28353.8</v>
      </c>
      <c r="G325" t="s">
        <v>1</v>
      </c>
      <c r="H325" t="s">
        <v>2</v>
      </c>
      <c r="I325" t="s">
        <v>3</v>
      </c>
      <c r="J325">
        <v>0.89735699999999996</v>
      </c>
      <c r="K325" t="s">
        <v>4</v>
      </c>
      <c r="L325">
        <v>4379.84</v>
      </c>
      <c r="M325" t="s">
        <v>5</v>
      </c>
      <c r="N325">
        <v>10.274358189728</v>
      </c>
      <c r="O325" t="s">
        <v>6</v>
      </c>
      <c r="P325">
        <v>45000</v>
      </c>
      <c r="Q325" t="s">
        <v>7</v>
      </c>
      <c r="R325">
        <v>45000</v>
      </c>
      <c r="S325" t="s">
        <v>21</v>
      </c>
      <c r="T325" t="s">
        <v>18388</v>
      </c>
      <c r="U325" t="s">
        <v>18389</v>
      </c>
      <c r="V325" t="s">
        <v>18390</v>
      </c>
      <c r="W325">
        <v>1.07397E-3</v>
      </c>
    </row>
    <row r="326" spans="5:23">
      <c r="E326" t="s">
        <v>22</v>
      </c>
      <c r="F326">
        <v>34102.400000000001</v>
      </c>
      <c r="G326" t="s">
        <v>1</v>
      </c>
      <c r="H326" t="s">
        <v>23</v>
      </c>
      <c r="I326" t="s">
        <v>3</v>
      </c>
      <c r="J326">
        <v>0.83641699999999997</v>
      </c>
      <c r="K326" t="s">
        <v>4</v>
      </c>
      <c r="L326">
        <v>4191.5</v>
      </c>
      <c r="M326" t="s">
        <v>5</v>
      </c>
      <c r="N326">
        <v>10.736014149692</v>
      </c>
      <c r="O326" t="s">
        <v>6</v>
      </c>
      <c r="P326">
        <v>45000</v>
      </c>
      <c r="Q326" t="s">
        <v>7</v>
      </c>
      <c r="R326">
        <v>45000</v>
      </c>
      <c r="S326" t="s">
        <v>24</v>
      </c>
      <c r="T326" t="s">
        <v>18391</v>
      </c>
      <c r="U326" t="s">
        <v>18392</v>
      </c>
      <c r="V326" t="s">
        <v>18393</v>
      </c>
      <c r="W326">
        <v>1.2919699999999999E-2</v>
      </c>
    </row>
    <row r="327" spans="5:23">
      <c r="E327" t="s">
        <v>25</v>
      </c>
      <c r="F327">
        <v>34102.400000000001</v>
      </c>
      <c r="G327" t="s">
        <v>1</v>
      </c>
      <c r="H327" t="s">
        <v>23</v>
      </c>
      <c r="I327" t="s">
        <v>3</v>
      </c>
      <c r="J327">
        <v>0.83641699999999997</v>
      </c>
      <c r="K327" t="s">
        <v>4</v>
      </c>
      <c r="L327">
        <v>4191.5</v>
      </c>
      <c r="M327" t="s">
        <v>5</v>
      </c>
      <c r="N327">
        <v>10.736014149692</v>
      </c>
      <c r="O327" t="s">
        <v>6</v>
      </c>
      <c r="P327">
        <v>45000</v>
      </c>
      <c r="Q327" t="s">
        <v>7</v>
      </c>
      <c r="R327">
        <v>45000</v>
      </c>
      <c r="S327" t="s">
        <v>26</v>
      </c>
      <c r="T327" t="s">
        <v>18391</v>
      </c>
      <c r="U327" t="s">
        <v>18392</v>
      </c>
      <c r="V327" t="s">
        <v>18393</v>
      </c>
      <c r="W327">
        <v>1.2919699999999999E-2</v>
      </c>
    </row>
    <row r="328" spans="5:23">
      <c r="E328" t="s">
        <v>25</v>
      </c>
      <c r="F328">
        <v>33093.199999999997</v>
      </c>
      <c r="G328" t="s">
        <v>1</v>
      </c>
      <c r="H328" t="s">
        <v>27</v>
      </c>
      <c r="I328" t="s">
        <v>3</v>
      </c>
      <c r="J328">
        <v>0.83778300000000006</v>
      </c>
      <c r="K328" t="s">
        <v>4</v>
      </c>
      <c r="L328">
        <v>4305.25</v>
      </c>
      <c r="M328" t="s">
        <v>5</v>
      </c>
      <c r="N328">
        <v>10.452357192472</v>
      </c>
      <c r="O328" t="s">
        <v>6</v>
      </c>
      <c r="P328">
        <v>45000</v>
      </c>
      <c r="Q328" t="s">
        <v>7</v>
      </c>
      <c r="R328">
        <v>45000</v>
      </c>
      <c r="S328" t="s">
        <v>28</v>
      </c>
      <c r="T328" t="s">
        <v>18394</v>
      </c>
      <c r="U328" t="s">
        <v>18395</v>
      </c>
      <c r="V328" t="s">
        <v>18396</v>
      </c>
      <c r="W328">
        <v>1.19563E-2</v>
      </c>
    </row>
    <row r="329" spans="5:23">
      <c r="E329" t="s">
        <v>29</v>
      </c>
      <c r="F329">
        <v>33093.199999999997</v>
      </c>
      <c r="G329" t="s">
        <v>1</v>
      </c>
      <c r="H329" t="s">
        <v>27</v>
      </c>
      <c r="I329" t="s">
        <v>3</v>
      </c>
      <c r="J329">
        <v>0.83778300000000006</v>
      </c>
      <c r="K329" t="s">
        <v>4</v>
      </c>
      <c r="L329">
        <v>4305.25</v>
      </c>
      <c r="M329" t="s">
        <v>5</v>
      </c>
      <c r="N329">
        <v>10.452357192472</v>
      </c>
      <c r="O329" t="s">
        <v>6</v>
      </c>
      <c r="P329">
        <v>45000</v>
      </c>
      <c r="Q329" t="s">
        <v>7</v>
      </c>
      <c r="R329">
        <v>45000</v>
      </c>
      <c r="S329" t="s">
        <v>28</v>
      </c>
      <c r="T329" t="s">
        <v>18394</v>
      </c>
      <c r="U329" t="s">
        <v>18395</v>
      </c>
      <c r="V329" t="s">
        <v>18396</v>
      </c>
      <c r="W329">
        <v>1.19563E-2</v>
      </c>
    </row>
    <row r="330" spans="5:23">
      <c r="E330" t="s">
        <v>29</v>
      </c>
      <c r="F330">
        <v>39649.199999999997</v>
      </c>
      <c r="G330" t="s">
        <v>1</v>
      </c>
      <c r="H330" t="s">
        <v>30</v>
      </c>
      <c r="I330" t="s">
        <v>3</v>
      </c>
      <c r="J330">
        <v>0.78772699999999996</v>
      </c>
      <c r="K330" t="s">
        <v>4</v>
      </c>
      <c r="L330">
        <v>4064.57</v>
      </c>
      <c r="M330" t="s">
        <v>5</v>
      </c>
      <c r="N330">
        <v>11.071290706041999</v>
      </c>
      <c r="O330" t="s">
        <v>6</v>
      </c>
      <c r="P330">
        <v>45000</v>
      </c>
      <c r="Q330" t="s">
        <v>7</v>
      </c>
      <c r="R330">
        <v>45000</v>
      </c>
      <c r="S330" t="s">
        <v>31</v>
      </c>
      <c r="T330" t="s">
        <v>18397</v>
      </c>
      <c r="U330" t="s">
        <v>18398</v>
      </c>
      <c r="V330" t="s">
        <v>18399</v>
      </c>
      <c r="W330">
        <v>2.25753E-2</v>
      </c>
    </row>
    <row r="331" spans="5:23">
      <c r="E331" t="s">
        <v>32</v>
      </c>
      <c r="F331">
        <v>39649.199999999997</v>
      </c>
      <c r="G331" t="s">
        <v>1</v>
      </c>
      <c r="H331" t="s">
        <v>30</v>
      </c>
      <c r="I331" t="s">
        <v>3</v>
      </c>
      <c r="J331">
        <v>0.78772699999999996</v>
      </c>
      <c r="K331" t="s">
        <v>4</v>
      </c>
      <c r="L331">
        <v>4064.57</v>
      </c>
      <c r="M331" t="s">
        <v>5</v>
      </c>
      <c r="N331">
        <v>11.071290706041999</v>
      </c>
      <c r="O331" t="s">
        <v>6</v>
      </c>
      <c r="P331">
        <v>45000</v>
      </c>
      <c r="Q331" t="s">
        <v>7</v>
      </c>
      <c r="R331">
        <v>45000</v>
      </c>
      <c r="S331" t="s">
        <v>33</v>
      </c>
      <c r="T331" t="s">
        <v>18397</v>
      </c>
      <c r="U331" t="s">
        <v>18398</v>
      </c>
      <c r="V331" t="s">
        <v>18399</v>
      </c>
      <c r="W331">
        <v>2.25753E-2</v>
      </c>
    </row>
    <row r="332" spans="5:23">
      <c r="E332" t="s">
        <v>32</v>
      </c>
      <c r="F332">
        <v>37542.699999999997</v>
      </c>
      <c r="G332" t="s">
        <v>1</v>
      </c>
      <c r="H332" t="s">
        <v>17</v>
      </c>
      <c r="I332" t="s">
        <v>3</v>
      </c>
      <c r="J332">
        <v>0.79442400000000002</v>
      </c>
      <c r="K332" t="s">
        <v>4</v>
      </c>
      <c r="L332">
        <v>4220.55</v>
      </c>
      <c r="M332" t="s">
        <v>5</v>
      </c>
      <c r="N332">
        <v>10.662111228675</v>
      </c>
      <c r="O332" t="s">
        <v>6</v>
      </c>
      <c r="P332">
        <v>45000</v>
      </c>
      <c r="Q332" t="s">
        <v>7</v>
      </c>
      <c r="R332">
        <v>45000</v>
      </c>
      <c r="S332" t="s">
        <v>34</v>
      </c>
      <c r="T332" t="s">
        <v>18400</v>
      </c>
      <c r="U332" t="s">
        <v>18401</v>
      </c>
      <c r="V332" t="s">
        <v>18402</v>
      </c>
      <c r="W332">
        <v>1.7559999999999999E-2</v>
      </c>
    </row>
    <row r="333" spans="5:23">
      <c r="E333" t="s">
        <v>35</v>
      </c>
      <c r="F333">
        <v>37542.699999999997</v>
      </c>
      <c r="G333" t="s">
        <v>1</v>
      </c>
      <c r="H333" t="s">
        <v>17</v>
      </c>
      <c r="I333" t="s">
        <v>3</v>
      </c>
      <c r="J333">
        <v>0.79442400000000002</v>
      </c>
      <c r="K333" t="s">
        <v>4</v>
      </c>
      <c r="L333">
        <v>4220.55</v>
      </c>
      <c r="M333" t="s">
        <v>5</v>
      </c>
      <c r="N333">
        <v>10.662111228675</v>
      </c>
      <c r="O333" t="s">
        <v>6</v>
      </c>
      <c r="P333">
        <v>45000</v>
      </c>
      <c r="Q333" t="s">
        <v>7</v>
      </c>
      <c r="R333">
        <v>45000</v>
      </c>
      <c r="S333" t="s">
        <v>34</v>
      </c>
      <c r="T333" t="s">
        <v>18400</v>
      </c>
      <c r="U333" t="s">
        <v>18401</v>
      </c>
      <c r="V333" t="s">
        <v>18402</v>
      </c>
      <c r="W333">
        <v>1.7559999999999999E-2</v>
      </c>
    </row>
    <row r="334" spans="5:23">
      <c r="E334" t="s">
        <v>35</v>
      </c>
      <c r="F334">
        <v>46956.3</v>
      </c>
      <c r="G334" t="s">
        <v>1</v>
      </c>
      <c r="H334" t="s">
        <v>36</v>
      </c>
      <c r="I334" t="s">
        <v>3</v>
      </c>
      <c r="J334">
        <v>0.73629699999999998</v>
      </c>
      <c r="K334" t="s">
        <v>4</v>
      </c>
      <c r="L334">
        <v>3928.26</v>
      </c>
      <c r="M334" t="s">
        <v>5</v>
      </c>
      <c r="N334">
        <v>11.455463163124</v>
      </c>
      <c r="O334" t="s">
        <v>6</v>
      </c>
      <c r="P334">
        <v>45000</v>
      </c>
      <c r="Q334" t="s">
        <v>7</v>
      </c>
      <c r="R334">
        <v>45000</v>
      </c>
      <c r="S334" t="s">
        <v>37</v>
      </c>
      <c r="T334" t="s">
        <v>18403</v>
      </c>
      <c r="U334" t="s">
        <v>18404</v>
      </c>
      <c r="V334" t="s">
        <v>18405</v>
      </c>
      <c r="W334">
        <v>3.2735399999999998E-2</v>
      </c>
    </row>
    <row r="335" spans="5:23">
      <c r="E335" t="s">
        <v>38</v>
      </c>
      <c r="F335">
        <v>46956.3</v>
      </c>
      <c r="G335" t="s">
        <v>1</v>
      </c>
      <c r="H335" t="s">
        <v>36</v>
      </c>
      <c r="I335" t="s">
        <v>3</v>
      </c>
      <c r="J335">
        <v>0.73629699999999998</v>
      </c>
      <c r="K335" t="s">
        <v>4</v>
      </c>
      <c r="L335">
        <v>3928.26</v>
      </c>
      <c r="M335" t="s">
        <v>5</v>
      </c>
      <c r="N335">
        <v>11.455463163124</v>
      </c>
      <c r="O335" t="s">
        <v>6</v>
      </c>
      <c r="P335">
        <v>45000</v>
      </c>
      <c r="Q335" t="s">
        <v>7</v>
      </c>
      <c r="R335">
        <v>45000</v>
      </c>
      <c r="S335" t="s">
        <v>39</v>
      </c>
      <c r="T335" t="s">
        <v>18403</v>
      </c>
      <c r="U335" t="s">
        <v>18404</v>
      </c>
      <c r="V335" t="s">
        <v>18405</v>
      </c>
      <c r="W335">
        <v>3.2735399999999998E-2</v>
      </c>
    </row>
    <row r="336" spans="5:23">
      <c r="E336" t="s">
        <v>38</v>
      </c>
      <c r="F336">
        <v>43502.9</v>
      </c>
      <c r="G336" t="s">
        <v>1</v>
      </c>
      <c r="H336" t="s">
        <v>40</v>
      </c>
      <c r="I336" t="s">
        <v>3</v>
      </c>
      <c r="J336">
        <v>0.74590100000000004</v>
      </c>
      <c r="K336" t="s">
        <v>4</v>
      </c>
      <c r="L336">
        <v>4131.6099999999997</v>
      </c>
      <c r="M336" t="s">
        <v>5</v>
      </c>
      <c r="N336">
        <v>10.891634304001</v>
      </c>
      <c r="O336" t="s">
        <v>6</v>
      </c>
      <c r="P336">
        <v>45000</v>
      </c>
      <c r="Q336" t="s">
        <v>7</v>
      </c>
      <c r="R336">
        <v>45000</v>
      </c>
      <c r="S336" t="s">
        <v>41</v>
      </c>
      <c r="T336" t="s">
        <v>18406</v>
      </c>
      <c r="U336" t="s">
        <v>18407</v>
      </c>
      <c r="V336" t="s">
        <v>18408</v>
      </c>
      <c r="W336">
        <v>2.9799599999999999E-2</v>
      </c>
    </row>
    <row r="337" spans="5:23">
      <c r="E337" t="s">
        <v>42</v>
      </c>
      <c r="F337">
        <v>43502.9</v>
      </c>
      <c r="G337" t="s">
        <v>1</v>
      </c>
      <c r="H337" t="s">
        <v>40</v>
      </c>
      <c r="I337" t="s">
        <v>3</v>
      </c>
      <c r="J337">
        <v>0.74590100000000004</v>
      </c>
      <c r="K337" t="s">
        <v>4</v>
      </c>
      <c r="L337">
        <v>4131.6099999999997</v>
      </c>
      <c r="M337" t="s">
        <v>5</v>
      </c>
      <c r="N337">
        <v>10.891634304001</v>
      </c>
      <c r="O337" t="s">
        <v>6</v>
      </c>
      <c r="P337">
        <v>45000</v>
      </c>
      <c r="Q337" t="s">
        <v>7</v>
      </c>
      <c r="R337">
        <v>45000</v>
      </c>
      <c r="S337" t="s">
        <v>41</v>
      </c>
      <c r="T337" t="s">
        <v>18406</v>
      </c>
      <c r="U337" t="s">
        <v>18407</v>
      </c>
      <c r="V337" t="s">
        <v>18408</v>
      </c>
      <c r="W337">
        <v>2.9799599999999999E-2</v>
      </c>
    </row>
    <row r="338" spans="5:23">
      <c r="E338" t="s">
        <v>42</v>
      </c>
      <c r="F338">
        <v>23638.400000000001</v>
      </c>
      <c r="G338" t="s">
        <v>1</v>
      </c>
      <c r="H338" t="s">
        <v>14</v>
      </c>
      <c r="I338" t="s">
        <v>3</v>
      </c>
      <c r="J338">
        <v>0.97412600000000005</v>
      </c>
      <c r="K338" t="s">
        <v>4</v>
      </c>
      <c r="L338">
        <v>4458.12</v>
      </c>
      <c r="M338" t="s">
        <v>5</v>
      </c>
      <c r="N338">
        <v>10.093937946600001</v>
      </c>
      <c r="O338" t="s">
        <v>6</v>
      </c>
      <c r="P338">
        <v>45000</v>
      </c>
      <c r="Q338" t="s">
        <v>7</v>
      </c>
      <c r="R338">
        <v>45000</v>
      </c>
      <c r="S338" t="s">
        <v>43</v>
      </c>
      <c r="T338" t="s">
        <v>18409</v>
      </c>
      <c r="U338" t="s">
        <v>18410</v>
      </c>
      <c r="V338" t="s">
        <v>18411</v>
      </c>
      <c r="W338">
        <v>4.6897900000000001E-4</v>
      </c>
    </row>
    <row r="339" spans="5:23">
      <c r="E339" t="s">
        <v>44</v>
      </c>
      <c r="F339">
        <v>23638.400000000001</v>
      </c>
      <c r="G339" t="s">
        <v>1</v>
      </c>
      <c r="H339" t="s">
        <v>14</v>
      </c>
      <c r="I339" t="s">
        <v>3</v>
      </c>
      <c r="J339">
        <v>0.97412600000000005</v>
      </c>
      <c r="K339" t="s">
        <v>4</v>
      </c>
      <c r="L339">
        <v>4458.12</v>
      </c>
      <c r="M339" t="s">
        <v>5</v>
      </c>
      <c r="N339">
        <v>10.093937946600001</v>
      </c>
      <c r="O339" t="s">
        <v>6</v>
      </c>
      <c r="P339">
        <v>45000</v>
      </c>
      <c r="Q339" t="s">
        <v>7</v>
      </c>
      <c r="R339">
        <v>45000</v>
      </c>
      <c r="S339" t="s">
        <v>45</v>
      </c>
      <c r="T339" t="s">
        <v>18409</v>
      </c>
      <c r="U339" t="s">
        <v>18410</v>
      </c>
      <c r="V339" t="s">
        <v>18411</v>
      </c>
      <c r="W339">
        <v>4.6897900000000001E-4</v>
      </c>
    </row>
    <row r="340" spans="5:23">
      <c r="E340" t="s">
        <v>44</v>
      </c>
      <c r="F340">
        <v>23554.2</v>
      </c>
      <c r="G340" t="s">
        <v>1</v>
      </c>
      <c r="H340" t="s">
        <v>10</v>
      </c>
      <c r="I340" t="s">
        <v>3</v>
      </c>
      <c r="J340">
        <v>0.974163</v>
      </c>
      <c r="K340" t="s">
        <v>4</v>
      </c>
      <c r="L340">
        <v>4473.71</v>
      </c>
      <c r="M340" t="s">
        <v>5</v>
      </c>
      <c r="N340">
        <v>10.058764061588001</v>
      </c>
      <c r="O340" t="s">
        <v>6</v>
      </c>
      <c r="P340">
        <v>45000</v>
      </c>
      <c r="Q340" t="s">
        <v>7</v>
      </c>
      <c r="R340">
        <v>45000</v>
      </c>
      <c r="S340" t="s">
        <v>11</v>
      </c>
      <c r="T340" t="s">
        <v>18379</v>
      </c>
      <c r="U340" t="s">
        <v>18380</v>
      </c>
      <c r="V340" t="s">
        <v>18381</v>
      </c>
      <c r="W340">
        <v>1.68757E-3</v>
      </c>
    </row>
    <row r="341" spans="5:23">
      <c r="E341" t="s">
        <v>0</v>
      </c>
      <c r="F341">
        <v>25262.1</v>
      </c>
      <c r="G341" t="s">
        <v>1</v>
      </c>
      <c r="H341" t="s">
        <v>2</v>
      </c>
      <c r="I341" t="s">
        <v>3</v>
      </c>
      <c r="J341">
        <v>0.94717300000000004</v>
      </c>
      <c r="K341" t="s">
        <v>4</v>
      </c>
      <c r="L341">
        <v>4412.37</v>
      </c>
      <c r="M341" t="s">
        <v>5</v>
      </c>
      <c r="N341">
        <v>10.198606181004999</v>
      </c>
      <c r="O341" t="s">
        <v>6</v>
      </c>
      <c r="P341">
        <v>45000</v>
      </c>
      <c r="Q341" t="s">
        <v>7</v>
      </c>
      <c r="R341">
        <v>45000</v>
      </c>
      <c r="S341" t="s">
        <v>8</v>
      </c>
      <c r="T341" t="s">
        <v>18412</v>
      </c>
      <c r="U341" t="s">
        <v>18413</v>
      </c>
      <c r="V341" t="s">
        <v>18414</v>
      </c>
      <c r="W341">
        <v>2.12576E-3</v>
      </c>
    </row>
    <row r="342" spans="5:23">
      <c r="E342" t="s">
        <v>9</v>
      </c>
      <c r="F342">
        <v>23560.400000000001</v>
      </c>
      <c r="G342" t="s">
        <v>1</v>
      </c>
      <c r="H342" t="s">
        <v>10</v>
      </c>
      <c r="I342" t="s">
        <v>3</v>
      </c>
      <c r="J342">
        <v>0.97402200000000005</v>
      </c>
      <c r="K342" t="s">
        <v>4</v>
      </c>
      <c r="L342">
        <v>4473.83</v>
      </c>
      <c r="M342" t="s">
        <v>5</v>
      </c>
      <c r="N342">
        <v>10.058495272211999</v>
      </c>
      <c r="O342" t="s">
        <v>6</v>
      </c>
      <c r="P342">
        <v>45000</v>
      </c>
      <c r="Q342" t="s">
        <v>7</v>
      </c>
      <c r="R342">
        <v>45000</v>
      </c>
      <c r="S342" t="s">
        <v>11</v>
      </c>
      <c r="T342" t="s">
        <v>18415</v>
      </c>
      <c r="U342" t="s">
        <v>18416</v>
      </c>
      <c r="V342" t="s">
        <v>18417</v>
      </c>
      <c r="W342">
        <v>1.51585E-3</v>
      </c>
    </row>
    <row r="343" spans="5:23">
      <c r="E343" t="s">
        <v>12</v>
      </c>
      <c r="F343">
        <v>25262.1</v>
      </c>
      <c r="G343" t="s">
        <v>1</v>
      </c>
      <c r="H343" t="s">
        <v>2</v>
      </c>
      <c r="I343" t="s">
        <v>3</v>
      </c>
      <c r="J343">
        <v>0.94717300000000004</v>
      </c>
      <c r="K343" t="s">
        <v>4</v>
      </c>
      <c r="L343">
        <v>4412.37</v>
      </c>
      <c r="M343" t="s">
        <v>5</v>
      </c>
      <c r="N343">
        <v>10.198606181004999</v>
      </c>
      <c r="O343" t="s">
        <v>6</v>
      </c>
      <c r="P343">
        <v>45000</v>
      </c>
      <c r="Q343" t="s">
        <v>7</v>
      </c>
      <c r="R343">
        <v>45000</v>
      </c>
      <c r="S343" t="s">
        <v>13</v>
      </c>
      <c r="T343" t="s">
        <v>18412</v>
      </c>
      <c r="U343" t="s">
        <v>18413</v>
      </c>
      <c r="V343" t="s">
        <v>18414</v>
      </c>
      <c r="W343">
        <v>2.12576E-3</v>
      </c>
    </row>
    <row r="344" spans="5:23">
      <c r="E344" t="s">
        <v>12</v>
      </c>
      <c r="F344">
        <v>25190.3</v>
      </c>
      <c r="G344" t="s">
        <v>1</v>
      </c>
      <c r="H344" t="s">
        <v>14</v>
      </c>
      <c r="I344" t="s">
        <v>3</v>
      </c>
      <c r="J344">
        <v>0.94504699999999997</v>
      </c>
      <c r="K344" t="s">
        <v>4</v>
      </c>
      <c r="L344">
        <v>4444.87</v>
      </c>
      <c r="M344" t="s">
        <v>5</v>
      </c>
      <c r="N344">
        <v>10.12402172236</v>
      </c>
      <c r="O344" t="s">
        <v>6</v>
      </c>
      <c r="P344">
        <v>45000</v>
      </c>
      <c r="Q344" t="s">
        <v>7</v>
      </c>
      <c r="R344">
        <v>45000</v>
      </c>
      <c r="S344" t="s">
        <v>15</v>
      </c>
      <c r="T344" t="s">
        <v>18418</v>
      </c>
      <c r="U344" t="s">
        <v>18419</v>
      </c>
      <c r="V344" t="s">
        <v>18420</v>
      </c>
      <c r="W344">
        <v>2.1083300000000001E-4</v>
      </c>
    </row>
    <row r="345" spans="5:23">
      <c r="E345" t="s">
        <v>16</v>
      </c>
      <c r="F345">
        <v>25190.3</v>
      </c>
      <c r="G345" t="s">
        <v>1</v>
      </c>
      <c r="H345" t="s">
        <v>14</v>
      </c>
      <c r="I345" t="s">
        <v>3</v>
      </c>
      <c r="J345">
        <v>0.94504699999999997</v>
      </c>
      <c r="K345" t="s">
        <v>4</v>
      </c>
      <c r="L345">
        <v>4444.87</v>
      </c>
      <c r="M345" t="s">
        <v>5</v>
      </c>
      <c r="N345">
        <v>10.12402172236</v>
      </c>
      <c r="O345" t="s">
        <v>6</v>
      </c>
      <c r="P345">
        <v>45000</v>
      </c>
      <c r="Q345" t="s">
        <v>7</v>
      </c>
      <c r="R345">
        <v>45000</v>
      </c>
      <c r="S345" t="s">
        <v>15</v>
      </c>
      <c r="T345" t="s">
        <v>18418</v>
      </c>
      <c r="U345" t="s">
        <v>18419</v>
      </c>
      <c r="V345" t="s">
        <v>18420</v>
      </c>
      <c r="W345">
        <v>2.1083300000000001E-4</v>
      </c>
    </row>
    <row r="346" spans="5:23">
      <c r="E346" t="s">
        <v>16</v>
      </c>
      <c r="F346">
        <v>28818.3</v>
      </c>
      <c r="G346" t="s">
        <v>1</v>
      </c>
      <c r="H346" t="s">
        <v>17</v>
      </c>
      <c r="I346" t="s">
        <v>3</v>
      </c>
      <c r="J346">
        <v>0.89742100000000002</v>
      </c>
      <c r="K346" t="s">
        <v>4</v>
      </c>
      <c r="L346">
        <v>4308.62</v>
      </c>
      <c r="M346" t="s">
        <v>5</v>
      </c>
      <c r="N346">
        <v>10.444177621670001</v>
      </c>
      <c r="O346" t="s">
        <v>6</v>
      </c>
      <c r="P346">
        <v>45000</v>
      </c>
      <c r="Q346" t="s">
        <v>7</v>
      </c>
      <c r="R346">
        <v>45000</v>
      </c>
      <c r="S346" t="s">
        <v>18</v>
      </c>
      <c r="T346" t="s">
        <v>18421</v>
      </c>
      <c r="U346" t="s">
        <v>18422</v>
      </c>
      <c r="V346" t="s">
        <v>18423</v>
      </c>
      <c r="W346">
        <v>7.1489199999999996E-3</v>
      </c>
    </row>
    <row r="347" spans="5:23">
      <c r="E347" t="s">
        <v>19</v>
      </c>
      <c r="F347">
        <v>28818.3</v>
      </c>
      <c r="G347" t="s">
        <v>1</v>
      </c>
      <c r="H347" t="s">
        <v>17</v>
      </c>
      <c r="I347" t="s">
        <v>3</v>
      </c>
      <c r="J347">
        <v>0.89742100000000002</v>
      </c>
      <c r="K347" t="s">
        <v>4</v>
      </c>
      <c r="L347">
        <v>4308.62</v>
      </c>
      <c r="M347" t="s">
        <v>5</v>
      </c>
      <c r="N347">
        <v>10.444177621670001</v>
      </c>
      <c r="O347" t="s">
        <v>6</v>
      </c>
      <c r="P347">
        <v>45000</v>
      </c>
      <c r="Q347" t="s">
        <v>7</v>
      </c>
      <c r="R347">
        <v>45000</v>
      </c>
      <c r="S347" t="s">
        <v>20</v>
      </c>
      <c r="T347" t="s">
        <v>18421</v>
      </c>
      <c r="U347" t="s">
        <v>18422</v>
      </c>
      <c r="V347" t="s">
        <v>18423</v>
      </c>
      <c r="W347">
        <v>7.1489199999999996E-3</v>
      </c>
    </row>
    <row r="348" spans="5:23">
      <c r="E348" t="s">
        <v>19</v>
      </c>
      <c r="F348">
        <v>28390.9</v>
      </c>
      <c r="G348" t="s">
        <v>1</v>
      </c>
      <c r="H348" t="s">
        <v>2</v>
      </c>
      <c r="I348" t="s">
        <v>3</v>
      </c>
      <c r="J348">
        <v>0.89675899999999997</v>
      </c>
      <c r="K348" t="s">
        <v>4</v>
      </c>
      <c r="L348">
        <v>4379.96</v>
      </c>
      <c r="M348" t="s">
        <v>5</v>
      </c>
      <c r="N348">
        <v>10.274065589136001</v>
      </c>
      <c r="O348" t="s">
        <v>6</v>
      </c>
      <c r="P348">
        <v>45000</v>
      </c>
      <c r="Q348" t="s">
        <v>7</v>
      </c>
      <c r="R348">
        <v>45000</v>
      </c>
      <c r="S348" t="s">
        <v>21</v>
      </c>
      <c r="T348" t="s">
        <v>18424</v>
      </c>
      <c r="U348" t="s">
        <v>18425</v>
      </c>
      <c r="V348" t="s">
        <v>18426</v>
      </c>
      <c r="W348">
        <v>2.9464999999999999E-3</v>
      </c>
    </row>
    <row r="349" spans="5:23">
      <c r="E349" t="s">
        <v>22</v>
      </c>
      <c r="F349">
        <v>28390.9</v>
      </c>
      <c r="G349" t="s">
        <v>1</v>
      </c>
      <c r="H349" t="s">
        <v>2</v>
      </c>
      <c r="I349" t="s">
        <v>3</v>
      </c>
      <c r="J349">
        <v>0.89675899999999997</v>
      </c>
      <c r="K349" t="s">
        <v>4</v>
      </c>
      <c r="L349">
        <v>4379.96</v>
      </c>
      <c r="M349" t="s">
        <v>5</v>
      </c>
      <c r="N349">
        <v>10.274065589136001</v>
      </c>
      <c r="O349" t="s">
        <v>6</v>
      </c>
      <c r="P349">
        <v>45000</v>
      </c>
      <c r="Q349" t="s">
        <v>7</v>
      </c>
      <c r="R349">
        <v>45000</v>
      </c>
      <c r="S349" t="s">
        <v>21</v>
      </c>
      <c r="T349" t="s">
        <v>18424</v>
      </c>
      <c r="U349" t="s">
        <v>18425</v>
      </c>
      <c r="V349" t="s">
        <v>18426</v>
      </c>
      <c r="W349">
        <v>2.9464999999999999E-3</v>
      </c>
    </row>
    <row r="350" spans="5:23">
      <c r="E350" t="s">
        <v>22</v>
      </c>
      <c r="F350">
        <v>33007.199999999997</v>
      </c>
      <c r="G350" t="s">
        <v>1</v>
      </c>
      <c r="H350" t="s">
        <v>23</v>
      </c>
      <c r="I350" t="s">
        <v>3</v>
      </c>
      <c r="J350">
        <v>0.85014500000000004</v>
      </c>
      <c r="K350" t="s">
        <v>4</v>
      </c>
      <c r="L350">
        <v>4191.84</v>
      </c>
      <c r="M350" t="s">
        <v>5</v>
      </c>
      <c r="N350">
        <v>10.735137257910001</v>
      </c>
      <c r="O350" t="s">
        <v>6</v>
      </c>
      <c r="P350">
        <v>45000</v>
      </c>
      <c r="Q350" t="s">
        <v>7</v>
      </c>
      <c r="R350">
        <v>45000</v>
      </c>
      <c r="S350" t="s">
        <v>24</v>
      </c>
      <c r="T350" t="s">
        <v>18427</v>
      </c>
      <c r="U350" t="s">
        <v>18428</v>
      </c>
      <c r="V350" t="s">
        <v>18429</v>
      </c>
      <c r="W350">
        <v>9.4005600000000005E-3</v>
      </c>
    </row>
    <row r="351" spans="5:23">
      <c r="E351" t="s">
        <v>25</v>
      </c>
      <c r="F351">
        <v>33007.199999999997</v>
      </c>
      <c r="G351" t="s">
        <v>1</v>
      </c>
      <c r="H351" t="s">
        <v>23</v>
      </c>
      <c r="I351" t="s">
        <v>3</v>
      </c>
      <c r="J351">
        <v>0.85014500000000004</v>
      </c>
      <c r="K351" t="s">
        <v>4</v>
      </c>
      <c r="L351">
        <v>4191.84</v>
      </c>
      <c r="M351" t="s">
        <v>5</v>
      </c>
      <c r="N351">
        <v>10.735137257910001</v>
      </c>
      <c r="O351" t="s">
        <v>6</v>
      </c>
      <c r="P351">
        <v>45000</v>
      </c>
      <c r="Q351" t="s">
        <v>7</v>
      </c>
      <c r="R351">
        <v>45000</v>
      </c>
      <c r="S351" t="s">
        <v>26</v>
      </c>
      <c r="T351" t="s">
        <v>18427</v>
      </c>
      <c r="U351" t="s">
        <v>18428</v>
      </c>
      <c r="V351" t="s">
        <v>18429</v>
      </c>
      <c r="W351">
        <v>9.4005600000000005E-3</v>
      </c>
    </row>
    <row r="352" spans="5:23">
      <c r="E352" t="s">
        <v>25</v>
      </c>
      <c r="F352">
        <v>32944.6</v>
      </c>
      <c r="G352" t="s">
        <v>1</v>
      </c>
      <c r="H352" t="s">
        <v>27</v>
      </c>
      <c r="I352" t="s">
        <v>3</v>
      </c>
      <c r="J352">
        <v>0.83965900000000004</v>
      </c>
      <c r="K352" t="s">
        <v>4</v>
      </c>
      <c r="L352">
        <v>4305.37</v>
      </c>
      <c r="M352" t="s">
        <v>5</v>
      </c>
      <c r="N352">
        <v>10.45206479488</v>
      </c>
      <c r="O352" t="s">
        <v>6</v>
      </c>
      <c r="P352">
        <v>45000</v>
      </c>
      <c r="Q352" t="s">
        <v>7</v>
      </c>
      <c r="R352">
        <v>45000</v>
      </c>
      <c r="S352" t="s">
        <v>28</v>
      </c>
      <c r="T352" t="s">
        <v>18430</v>
      </c>
      <c r="U352" t="s">
        <v>18431</v>
      </c>
      <c r="V352" t="s">
        <v>18432</v>
      </c>
      <c r="W352">
        <v>1.02527E-2</v>
      </c>
    </row>
    <row r="353" spans="5:23">
      <c r="E353" t="s">
        <v>29</v>
      </c>
      <c r="F353">
        <v>32944.6</v>
      </c>
      <c r="G353" t="s">
        <v>1</v>
      </c>
      <c r="H353" t="s">
        <v>27</v>
      </c>
      <c r="I353" t="s">
        <v>3</v>
      </c>
      <c r="J353">
        <v>0.83965900000000004</v>
      </c>
      <c r="K353" t="s">
        <v>4</v>
      </c>
      <c r="L353">
        <v>4305.37</v>
      </c>
      <c r="M353" t="s">
        <v>5</v>
      </c>
      <c r="N353">
        <v>10.45206479488</v>
      </c>
      <c r="O353" t="s">
        <v>6</v>
      </c>
      <c r="P353">
        <v>45000</v>
      </c>
      <c r="Q353" t="s">
        <v>7</v>
      </c>
      <c r="R353">
        <v>45000</v>
      </c>
      <c r="S353" t="s">
        <v>28</v>
      </c>
      <c r="T353" t="s">
        <v>18430</v>
      </c>
      <c r="U353" t="s">
        <v>18431</v>
      </c>
      <c r="V353" t="s">
        <v>18432</v>
      </c>
      <c r="W353">
        <v>1.02527E-2</v>
      </c>
    </row>
    <row r="354" spans="5:23">
      <c r="E354" t="s">
        <v>29</v>
      </c>
      <c r="F354">
        <v>39464.199999999997</v>
      </c>
      <c r="G354" t="s">
        <v>1</v>
      </c>
      <c r="H354" t="s">
        <v>30</v>
      </c>
      <c r="I354" t="s">
        <v>3</v>
      </c>
      <c r="J354">
        <v>0.78987700000000005</v>
      </c>
      <c r="K354" t="s">
        <v>4</v>
      </c>
      <c r="L354">
        <v>4061.42</v>
      </c>
      <c r="M354" t="s">
        <v>5</v>
      </c>
      <c r="N354">
        <v>11.079864121118</v>
      </c>
      <c r="O354" t="s">
        <v>6</v>
      </c>
      <c r="P354">
        <v>45000</v>
      </c>
      <c r="Q354" t="s">
        <v>7</v>
      </c>
      <c r="R354">
        <v>45000</v>
      </c>
      <c r="S354" t="s">
        <v>31</v>
      </c>
      <c r="T354" t="s">
        <v>18433</v>
      </c>
      <c r="U354" t="s">
        <v>18434</v>
      </c>
      <c r="V354" t="s">
        <v>18435</v>
      </c>
      <c r="W354">
        <v>1.8443399999999999E-2</v>
      </c>
    </row>
    <row r="355" spans="5:23">
      <c r="E355" t="s">
        <v>32</v>
      </c>
      <c r="F355">
        <v>39464.199999999997</v>
      </c>
      <c r="G355" t="s">
        <v>1</v>
      </c>
      <c r="H355" t="s">
        <v>30</v>
      </c>
      <c r="I355" t="s">
        <v>3</v>
      </c>
      <c r="J355">
        <v>0.78987700000000005</v>
      </c>
      <c r="K355" t="s">
        <v>4</v>
      </c>
      <c r="L355">
        <v>4061.42</v>
      </c>
      <c r="M355" t="s">
        <v>5</v>
      </c>
      <c r="N355">
        <v>11.079864121118</v>
      </c>
      <c r="O355" t="s">
        <v>6</v>
      </c>
      <c r="P355">
        <v>45000</v>
      </c>
      <c r="Q355" t="s">
        <v>7</v>
      </c>
      <c r="R355">
        <v>45000</v>
      </c>
      <c r="S355" t="s">
        <v>33</v>
      </c>
      <c r="T355" t="s">
        <v>18433</v>
      </c>
      <c r="U355" t="s">
        <v>18434</v>
      </c>
      <c r="V355" t="s">
        <v>18435</v>
      </c>
      <c r="W355">
        <v>1.8443399999999999E-2</v>
      </c>
    </row>
    <row r="356" spans="5:23">
      <c r="E356" t="s">
        <v>32</v>
      </c>
      <c r="F356">
        <v>38508.400000000001</v>
      </c>
      <c r="G356" t="s">
        <v>1</v>
      </c>
      <c r="H356" t="s">
        <v>17</v>
      </c>
      <c r="I356" t="s">
        <v>3</v>
      </c>
      <c r="J356">
        <v>0.78423600000000004</v>
      </c>
      <c r="K356" t="s">
        <v>4</v>
      </c>
      <c r="L356">
        <v>4222.33</v>
      </c>
      <c r="M356" t="s">
        <v>5</v>
      </c>
      <c r="N356">
        <v>10.657628739885</v>
      </c>
      <c r="O356" t="s">
        <v>6</v>
      </c>
      <c r="P356">
        <v>45000</v>
      </c>
      <c r="Q356" t="s">
        <v>7</v>
      </c>
      <c r="R356">
        <v>45000</v>
      </c>
      <c r="S356" t="s">
        <v>34</v>
      </c>
      <c r="T356" t="s">
        <v>18436</v>
      </c>
      <c r="U356" t="s">
        <v>18437</v>
      </c>
      <c r="V356" t="s">
        <v>18438</v>
      </c>
      <c r="W356">
        <v>2.3691199999999999E-2</v>
      </c>
    </row>
    <row r="357" spans="5:23">
      <c r="E357" t="s">
        <v>35</v>
      </c>
      <c r="F357">
        <v>38508.400000000001</v>
      </c>
      <c r="G357" t="s">
        <v>1</v>
      </c>
      <c r="H357" t="s">
        <v>17</v>
      </c>
      <c r="I357" t="s">
        <v>3</v>
      </c>
      <c r="J357">
        <v>0.78423600000000004</v>
      </c>
      <c r="K357" t="s">
        <v>4</v>
      </c>
      <c r="L357">
        <v>4222.33</v>
      </c>
      <c r="M357" t="s">
        <v>5</v>
      </c>
      <c r="N357">
        <v>10.657628739885</v>
      </c>
      <c r="O357" t="s">
        <v>6</v>
      </c>
      <c r="P357">
        <v>45000</v>
      </c>
      <c r="Q357" t="s">
        <v>7</v>
      </c>
      <c r="R357">
        <v>45000</v>
      </c>
      <c r="S357" t="s">
        <v>34</v>
      </c>
      <c r="T357" t="s">
        <v>18436</v>
      </c>
      <c r="U357" t="s">
        <v>18437</v>
      </c>
      <c r="V357" t="s">
        <v>18438</v>
      </c>
      <c r="W357">
        <v>2.3691199999999999E-2</v>
      </c>
    </row>
    <row r="358" spans="5:23">
      <c r="E358" t="s">
        <v>35</v>
      </c>
      <c r="F358">
        <v>46946.7</v>
      </c>
      <c r="G358" t="s">
        <v>1</v>
      </c>
      <c r="H358" t="s">
        <v>36</v>
      </c>
      <c r="I358" t="s">
        <v>3</v>
      </c>
      <c r="J358">
        <v>0.73635600000000001</v>
      </c>
      <c r="K358" t="s">
        <v>4</v>
      </c>
      <c r="L358">
        <v>3928.42</v>
      </c>
      <c r="M358" t="s">
        <v>5</v>
      </c>
      <c r="N358">
        <v>11.454976130801001</v>
      </c>
      <c r="O358" t="s">
        <v>6</v>
      </c>
      <c r="P358">
        <v>45000</v>
      </c>
      <c r="Q358" t="s">
        <v>7</v>
      </c>
      <c r="R358">
        <v>45000</v>
      </c>
      <c r="S358" t="s">
        <v>37</v>
      </c>
      <c r="T358" t="s">
        <v>18439</v>
      </c>
      <c r="U358" t="s">
        <v>18440</v>
      </c>
      <c r="V358" t="s">
        <v>18441</v>
      </c>
      <c r="W358">
        <v>3.7869699999999999E-2</v>
      </c>
    </row>
    <row r="359" spans="5:23">
      <c r="E359" t="s">
        <v>38</v>
      </c>
      <c r="F359">
        <v>46946.7</v>
      </c>
      <c r="G359" t="s">
        <v>1</v>
      </c>
      <c r="H359" t="s">
        <v>36</v>
      </c>
      <c r="I359" t="s">
        <v>3</v>
      </c>
      <c r="J359">
        <v>0.73635600000000001</v>
      </c>
      <c r="K359" t="s">
        <v>4</v>
      </c>
      <c r="L359">
        <v>3928.42</v>
      </c>
      <c r="M359" t="s">
        <v>5</v>
      </c>
      <c r="N359">
        <v>11.454976130801001</v>
      </c>
      <c r="O359" t="s">
        <v>6</v>
      </c>
      <c r="P359">
        <v>45000</v>
      </c>
      <c r="Q359" t="s">
        <v>7</v>
      </c>
      <c r="R359">
        <v>45000</v>
      </c>
      <c r="S359" t="s">
        <v>39</v>
      </c>
      <c r="T359" t="s">
        <v>18439</v>
      </c>
      <c r="U359" t="s">
        <v>18440</v>
      </c>
      <c r="V359" t="s">
        <v>18441</v>
      </c>
      <c r="W359">
        <v>3.7869699999999999E-2</v>
      </c>
    </row>
    <row r="360" spans="5:23">
      <c r="E360" t="s">
        <v>38</v>
      </c>
      <c r="F360">
        <v>43961.4</v>
      </c>
      <c r="G360" t="s">
        <v>1</v>
      </c>
      <c r="H360" t="s">
        <v>40</v>
      </c>
      <c r="I360" t="s">
        <v>3</v>
      </c>
      <c r="J360">
        <v>0.74189300000000002</v>
      </c>
      <c r="K360" t="s">
        <v>4</v>
      </c>
      <c r="L360">
        <v>4132.8100000000004</v>
      </c>
      <c r="M360" t="s">
        <v>5</v>
      </c>
      <c r="N360">
        <v>10.888467856895</v>
      </c>
      <c r="O360" t="s">
        <v>6</v>
      </c>
      <c r="P360">
        <v>45000</v>
      </c>
      <c r="Q360" t="s">
        <v>7</v>
      </c>
      <c r="R360">
        <v>45000</v>
      </c>
      <c r="S360" t="s">
        <v>41</v>
      </c>
      <c r="T360" t="s">
        <v>18442</v>
      </c>
      <c r="U360" t="s">
        <v>18443</v>
      </c>
      <c r="V360" t="s">
        <v>18444</v>
      </c>
      <c r="W360">
        <v>3.1325600000000002E-2</v>
      </c>
    </row>
    <row r="361" spans="5:23">
      <c r="E361" t="s">
        <v>42</v>
      </c>
      <c r="F361">
        <v>43961.4</v>
      </c>
      <c r="G361" t="s">
        <v>1</v>
      </c>
      <c r="H361" t="s">
        <v>40</v>
      </c>
      <c r="I361" t="s">
        <v>3</v>
      </c>
      <c r="J361">
        <v>0.74189300000000002</v>
      </c>
      <c r="K361" t="s">
        <v>4</v>
      </c>
      <c r="L361">
        <v>4132.8100000000004</v>
      </c>
      <c r="M361" t="s">
        <v>5</v>
      </c>
      <c r="N361">
        <v>10.888467856895</v>
      </c>
      <c r="O361" t="s">
        <v>6</v>
      </c>
      <c r="P361">
        <v>45000</v>
      </c>
      <c r="Q361" t="s">
        <v>7</v>
      </c>
      <c r="R361">
        <v>45000</v>
      </c>
      <c r="S361" t="s">
        <v>41</v>
      </c>
      <c r="T361" t="s">
        <v>18442</v>
      </c>
      <c r="U361" t="s">
        <v>18443</v>
      </c>
      <c r="V361" t="s">
        <v>18444</v>
      </c>
      <c r="W361">
        <v>3.1325600000000002E-2</v>
      </c>
    </row>
    <row r="362" spans="5:23">
      <c r="E362" t="s">
        <v>42</v>
      </c>
      <c r="F362">
        <v>23541.9</v>
      </c>
      <c r="G362" t="s">
        <v>1</v>
      </c>
      <c r="H362" t="s">
        <v>14</v>
      </c>
      <c r="I362" t="s">
        <v>3</v>
      </c>
      <c r="J362">
        <v>0.976109</v>
      </c>
      <c r="K362" t="s">
        <v>4</v>
      </c>
      <c r="L362">
        <v>4458.2299999999996</v>
      </c>
      <c r="M362" t="s">
        <v>5</v>
      </c>
      <c r="N362">
        <v>10.093693935439999</v>
      </c>
      <c r="O362" t="s">
        <v>6</v>
      </c>
      <c r="P362">
        <v>45000</v>
      </c>
      <c r="Q362" t="s">
        <v>7</v>
      </c>
      <c r="R362">
        <v>45000</v>
      </c>
      <c r="S362" t="s">
        <v>43</v>
      </c>
      <c r="T362" t="s">
        <v>18445</v>
      </c>
      <c r="U362" t="s">
        <v>18446</v>
      </c>
      <c r="V362" t="s">
        <v>18447</v>
      </c>
      <c r="W362">
        <v>2.25598E-4</v>
      </c>
    </row>
    <row r="363" spans="5:23">
      <c r="E363" t="s">
        <v>44</v>
      </c>
      <c r="F363">
        <v>23541.9</v>
      </c>
      <c r="G363" t="s">
        <v>1</v>
      </c>
      <c r="H363" t="s">
        <v>14</v>
      </c>
      <c r="I363" t="s">
        <v>3</v>
      </c>
      <c r="J363">
        <v>0.976109</v>
      </c>
      <c r="K363" t="s">
        <v>4</v>
      </c>
      <c r="L363">
        <v>4458.2299999999996</v>
      </c>
      <c r="M363" t="s">
        <v>5</v>
      </c>
      <c r="N363">
        <v>10.093693935439999</v>
      </c>
      <c r="O363" t="s">
        <v>6</v>
      </c>
      <c r="P363">
        <v>45000</v>
      </c>
      <c r="Q363" t="s">
        <v>7</v>
      </c>
      <c r="R363">
        <v>45000</v>
      </c>
      <c r="S363" t="s">
        <v>45</v>
      </c>
      <c r="T363" t="s">
        <v>18445</v>
      </c>
      <c r="U363" t="s">
        <v>18446</v>
      </c>
      <c r="V363" t="s">
        <v>18447</v>
      </c>
      <c r="W363">
        <v>2.25598E-4</v>
      </c>
    </row>
    <row r="364" spans="5:23">
      <c r="E364" t="s">
        <v>44</v>
      </c>
      <c r="F364">
        <v>23560.400000000001</v>
      </c>
      <c r="G364" t="s">
        <v>1</v>
      </c>
      <c r="H364" t="s">
        <v>10</v>
      </c>
      <c r="I364" t="s">
        <v>3</v>
      </c>
      <c r="J364">
        <v>0.97402200000000005</v>
      </c>
      <c r="K364" t="s">
        <v>4</v>
      </c>
      <c r="L364">
        <v>4473.83</v>
      </c>
      <c r="M364" t="s">
        <v>5</v>
      </c>
      <c r="N364">
        <v>10.058495272211999</v>
      </c>
      <c r="O364" t="s">
        <v>6</v>
      </c>
      <c r="P364">
        <v>45000</v>
      </c>
      <c r="Q364" t="s">
        <v>7</v>
      </c>
      <c r="R364">
        <v>45000</v>
      </c>
      <c r="S364" t="s">
        <v>11</v>
      </c>
      <c r="T364" t="s">
        <v>18415</v>
      </c>
      <c r="U364" t="s">
        <v>18416</v>
      </c>
      <c r="V364" t="s">
        <v>18417</v>
      </c>
      <c r="W364">
        <v>1.51585E-3</v>
      </c>
    </row>
    <row r="365" spans="5:23">
      <c r="E365" t="s">
        <v>0</v>
      </c>
      <c r="F365">
        <v>25393.4</v>
      </c>
      <c r="G365" t="s">
        <v>1</v>
      </c>
      <c r="H365" t="s">
        <v>2</v>
      </c>
      <c r="I365" t="s">
        <v>3</v>
      </c>
      <c r="J365">
        <v>0.94473600000000002</v>
      </c>
      <c r="K365" t="s">
        <v>4</v>
      </c>
      <c r="L365">
        <v>4412.24</v>
      </c>
      <c r="M365" t="s">
        <v>5</v>
      </c>
      <c r="N365">
        <v>10.198898721600001</v>
      </c>
      <c r="O365" t="s">
        <v>6</v>
      </c>
      <c r="P365">
        <v>45000</v>
      </c>
      <c r="Q365" t="s">
        <v>7</v>
      </c>
      <c r="R365">
        <v>45000</v>
      </c>
      <c r="S365" t="s">
        <v>8</v>
      </c>
      <c r="T365" t="s">
        <v>18448</v>
      </c>
      <c r="U365" t="s">
        <v>18449</v>
      </c>
      <c r="V365" t="s">
        <v>18450</v>
      </c>
      <c r="W365">
        <v>1.34464E-3</v>
      </c>
    </row>
    <row r="366" spans="5:23">
      <c r="E366" t="s">
        <v>9</v>
      </c>
      <c r="F366">
        <v>23559.9</v>
      </c>
      <c r="G366" t="s">
        <v>1</v>
      </c>
      <c r="H366" t="s">
        <v>10</v>
      </c>
      <c r="I366" t="s">
        <v>3</v>
      </c>
      <c r="J366">
        <v>0.97404000000000002</v>
      </c>
      <c r="K366" t="s">
        <v>4</v>
      </c>
      <c r="L366">
        <v>4473.75</v>
      </c>
      <c r="M366" t="s">
        <v>5</v>
      </c>
      <c r="N366">
        <v>10.058666320724001</v>
      </c>
      <c r="O366" t="s">
        <v>6</v>
      </c>
      <c r="P366">
        <v>45000</v>
      </c>
      <c r="Q366" t="s">
        <v>7</v>
      </c>
      <c r="R366">
        <v>45000</v>
      </c>
      <c r="S366" t="s">
        <v>11</v>
      </c>
      <c r="T366" t="s">
        <v>18451</v>
      </c>
      <c r="U366" t="s">
        <v>18452</v>
      </c>
      <c r="V366" t="s">
        <v>18453</v>
      </c>
      <c r="W366">
        <v>-1.63911E-3</v>
      </c>
    </row>
    <row r="367" spans="5:23">
      <c r="E367" t="s">
        <v>12</v>
      </c>
      <c r="F367">
        <v>25393.4</v>
      </c>
      <c r="G367" t="s">
        <v>1</v>
      </c>
      <c r="H367" t="s">
        <v>2</v>
      </c>
      <c r="I367" t="s">
        <v>3</v>
      </c>
      <c r="J367">
        <v>0.94473600000000002</v>
      </c>
      <c r="K367" t="s">
        <v>4</v>
      </c>
      <c r="L367">
        <v>4412.24</v>
      </c>
      <c r="M367" t="s">
        <v>5</v>
      </c>
      <c r="N367">
        <v>10.198898721600001</v>
      </c>
      <c r="O367" t="s">
        <v>6</v>
      </c>
      <c r="P367">
        <v>45000</v>
      </c>
      <c r="Q367" t="s">
        <v>7</v>
      </c>
      <c r="R367">
        <v>45000</v>
      </c>
      <c r="S367" t="s">
        <v>13</v>
      </c>
      <c r="T367" t="s">
        <v>18448</v>
      </c>
      <c r="U367" t="s">
        <v>18449</v>
      </c>
      <c r="V367" t="s">
        <v>18450</v>
      </c>
      <c r="W367">
        <v>1.34464E-3</v>
      </c>
    </row>
    <row r="368" spans="5:23">
      <c r="E368" t="s">
        <v>12</v>
      </c>
      <c r="F368">
        <v>24850.5</v>
      </c>
      <c r="G368" t="s">
        <v>1</v>
      </c>
      <c r="H368" t="s">
        <v>14</v>
      </c>
      <c r="I368" t="s">
        <v>3</v>
      </c>
      <c r="J368">
        <v>0.95148999999999995</v>
      </c>
      <c r="K368" t="s">
        <v>4</v>
      </c>
      <c r="L368">
        <v>4444.83</v>
      </c>
      <c r="M368" t="s">
        <v>5</v>
      </c>
      <c r="N368">
        <v>10.124119317224</v>
      </c>
      <c r="O368" t="s">
        <v>6</v>
      </c>
      <c r="P368">
        <v>45000</v>
      </c>
      <c r="Q368" t="s">
        <v>7</v>
      </c>
      <c r="R368">
        <v>45000</v>
      </c>
      <c r="S368" t="s">
        <v>15</v>
      </c>
      <c r="T368" t="s">
        <v>18454</v>
      </c>
      <c r="U368" t="s">
        <v>18455</v>
      </c>
      <c r="V368" t="s">
        <v>18456</v>
      </c>
      <c r="W368">
        <v>5.3769899999999999E-3</v>
      </c>
    </row>
    <row r="369" spans="5:23">
      <c r="E369" t="s">
        <v>16</v>
      </c>
      <c r="F369">
        <v>24850.5</v>
      </c>
      <c r="G369" t="s">
        <v>1</v>
      </c>
      <c r="H369" t="s">
        <v>14</v>
      </c>
      <c r="I369" t="s">
        <v>3</v>
      </c>
      <c r="J369">
        <v>0.95148999999999995</v>
      </c>
      <c r="K369" t="s">
        <v>4</v>
      </c>
      <c r="L369">
        <v>4444.83</v>
      </c>
      <c r="M369" t="s">
        <v>5</v>
      </c>
      <c r="N369">
        <v>10.124119317224</v>
      </c>
      <c r="O369" t="s">
        <v>6</v>
      </c>
      <c r="P369">
        <v>45000</v>
      </c>
      <c r="Q369" t="s">
        <v>7</v>
      </c>
      <c r="R369">
        <v>45000</v>
      </c>
      <c r="S369" t="s">
        <v>15</v>
      </c>
      <c r="T369" t="s">
        <v>18454</v>
      </c>
      <c r="U369" t="s">
        <v>18455</v>
      </c>
      <c r="V369" t="s">
        <v>18456</v>
      </c>
      <c r="W369">
        <v>5.3769899999999999E-3</v>
      </c>
    </row>
    <row r="370" spans="5:23">
      <c r="E370" t="s">
        <v>16</v>
      </c>
      <c r="F370">
        <v>28947.8</v>
      </c>
      <c r="G370" t="s">
        <v>1</v>
      </c>
      <c r="H370" t="s">
        <v>17</v>
      </c>
      <c r="I370" t="s">
        <v>3</v>
      </c>
      <c r="J370">
        <v>0.89537</v>
      </c>
      <c r="K370" t="s">
        <v>4</v>
      </c>
      <c r="L370">
        <v>4309.0200000000004</v>
      </c>
      <c r="M370" t="s">
        <v>5</v>
      </c>
      <c r="N370">
        <v>10.44320312602</v>
      </c>
      <c r="O370" t="s">
        <v>6</v>
      </c>
      <c r="P370">
        <v>45000</v>
      </c>
      <c r="Q370" t="s">
        <v>7</v>
      </c>
      <c r="R370">
        <v>45000</v>
      </c>
      <c r="S370" t="s">
        <v>18</v>
      </c>
      <c r="T370" t="s">
        <v>18457</v>
      </c>
      <c r="U370" t="s">
        <v>18458</v>
      </c>
      <c r="V370" t="s">
        <v>18459</v>
      </c>
      <c r="W370">
        <v>6.9815700000000003E-3</v>
      </c>
    </row>
    <row r="371" spans="5:23">
      <c r="E371" t="s">
        <v>19</v>
      </c>
      <c r="F371">
        <v>28947.8</v>
      </c>
      <c r="G371" t="s">
        <v>1</v>
      </c>
      <c r="H371" t="s">
        <v>17</v>
      </c>
      <c r="I371" t="s">
        <v>3</v>
      </c>
      <c r="J371">
        <v>0.89537</v>
      </c>
      <c r="K371" t="s">
        <v>4</v>
      </c>
      <c r="L371">
        <v>4309.0200000000004</v>
      </c>
      <c r="M371" t="s">
        <v>5</v>
      </c>
      <c r="N371">
        <v>10.44320312602</v>
      </c>
      <c r="O371" t="s">
        <v>6</v>
      </c>
      <c r="P371">
        <v>45000</v>
      </c>
      <c r="Q371" t="s">
        <v>7</v>
      </c>
      <c r="R371">
        <v>45000</v>
      </c>
      <c r="S371" t="s">
        <v>20</v>
      </c>
      <c r="T371" t="s">
        <v>18457</v>
      </c>
      <c r="U371" t="s">
        <v>18458</v>
      </c>
      <c r="V371" t="s">
        <v>18459</v>
      </c>
      <c r="W371">
        <v>6.9815700000000003E-3</v>
      </c>
    </row>
    <row r="372" spans="5:23">
      <c r="E372" t="s">
        <v>19</v>
      </c>
      <c r="F372">
        <v>28026.9</v>
      </c>
      <c r="G372" t="s">
        <v>1</v>
      </c>
      <c r="H372" t="s">
        <v>2</v>
      </c>
      <c r="I372" t="s">
        <v>3</v>
      </c>
      <c r="J372">
        <v>0.90258899999999997</v>
      </c>
      <c r="K372" t="s">
        <v>4</v>
      </c>
      <c r="L372">
        <v>4379.71</v>
      </c>
      <c r="M372" t="s">
        <v>5</v>
      </c>
      <c r="N372">
        <v>10.274650644319999</v>
      </c>
      <c r="O372" t="s">
        <v>6</v>
      </c>
      <c r="P372">
        <v>45000</v>
      </c>
      <c r="Q372" t="s">
        <v>7</v>
      </c>
      <c r="R372">
        <v>45000</v>
      </c>
      <c r="S372" t="s">
        <v>21</v>
      </c>
      <c r="T372" t="s">
        <v>18460</v>
      </c>
      <c r="U372" t="s">
        <v>18461</v>
      </c>
      <c r="V372" t="s">
        <v>18462</v>
      </c>
      <c r="W372">
        <v>7.6879299999999999E-3</v>
      </c>
    </row>
    <row r="373" spans="5:23">
      <c r="E373" t="s">
        <v>22</v>
      </c>
      <c r="F373">
        <v>28026.9</v>
      </c>
      <c r="G373" t="s">
        <v>1</v>
      </c>
      <c r="H373" t="s">
        <v>2</v>
      </c>
      <c r="I373" t="s">
        <v>3</v>
      </c>
      <c r="J373">
        <v>0.90258899999999997</v>
      </c>
      <c r="K373" t="s">
        <v>4</v>
      </c>
      <c r="L373">
        <v>4379.71</v>
      </c>
      <c r="M373" t="s">
        <v>5</v>
      </c>
      <c r="N373">
        <v>10.274650644319999</v>
      </c>
      <c r="O373" t="s">
        <v>6</v>
      </c>
      <c r="P373">
        <v>45000</v>
      </c>
      <c r="Q373" t="s">
        <v>7</v>
      </c>
      <c r="R373">
        <v>45000</v>
      </c>
      <c r="S373" t="s">
        <v>21</v>
      </c>
      <c r="T373" t="s">
        <v>18460</v>
      </c>
      <c r="U373" t="s">
        <v>18461</v>
      </c>
      <c r="V373" t="s">
        <v>18462</v>
      </c>
      <c r="W373">
        <v>7.6879299999999999E-3</v>
      </c>
    </row>
    <row r="374" spans="5:23">
      <c r="E374" t="s">
        <v>22</v>
      </c>
      <c r="F374">
        <v>33564.5</v>
      </c>
      <c r="G374" t="s">
        <v>1</v>
      </c>
      <c r="H374" t="s">
        <v>23</v>
      </c>
      <c r="I374" t="s">
        <v>3</v>
      </c>
      <c r="J374">
        <v>0.84323000000000004</v>
      </c>
      <c r="K374" t="s">
        <v>4</v>
      </c>
      <c r="L374">
        <v>4190.13</v>
      </c>
      <c r="M374" t="s">
        <v>5</v>
      </c>
      <c r="N374">
        <v>10.739521780820001</v>
      </c>
      <c r="O374" t="s">
        <v>6</v>
      </c>
      <c r="P374">
        <v>45000</v>
      </c>
      <c r="Q374" t="s">
        <v>7</v>
      </c>
      <c r="R374">
        <v>45000</v>
      </c>
      <c r="S374" t="s">
        <v>24</v>
      </c>
      <c r="T374" t="s">
        <v>18463</v>
      </c>
      <c r="U374" t="s">
        <v>18464</v>
      </c>
      <c r="V374" t="s">
        <v>18465</v>
      </c>
      <c r="W374">
        <v>1.40293E-2</v>
      </c>
    </row>
    <row r="375" spans="5:23">
      <c r="E375" t="s">
        <v>25</v>
      </c>
      <c r="F375">
        <v>33564.5</v>
      </c>
      <c r="G375" t="s">
        <v>1</v>
      </c>
      <c r="H375" t="s">
        <v>23</v>
      </c>
      <c r="I375" t="s">
        <v>3</v>
      </c>
      <c r="J375">
        <v>0.84323000000000004</v>
      </c>
      <c r="K375" t="s">
        <v>4</v>
      </c>
      <c r="L375">
        <v>4190.13</v>
      </c>
      <c r="M375" t="s">
        <v>5</v>
      </c>
      <c r="N375">
        <v>10.739521780820001</v>
      </c>
      <c r="O375" t="s">
        <v>6</v>
      </c>
      <c r="P375">
        <v>45000</v>
      </c>
      <c r="Q375" t="s">
        <v>7</v>
      </c>
      <c r="R375">
        <v>45000</v>
      </c>
      <c r="S375" t="s">
        <v>26</v>
      </c>
      <c r="T375" t="s">
        <v>18463</v>
      </c>
      <c r="U375" t="s">
        <v>18464</v>
      </c>
      <c r="V375" t="s">
        <v>18465</v>
      </c>
      <c r="W375">
        <v>1.40293E-2</v>
      </c>
    </row>
    <row r="376" spans="5:23">
      <c r="E376" t="s">
        <v>25</v>
      </c>
      <c r="F376">
        <v>32697.200000000001</v>
      </c>
      <c r="G376" t="s">
        <v>1</v>
      </c>
      <c r="H376" t="s">
        <v>27</v>
      </c>
      <c r="I376" t="s">
        <v>3</v>
      </c>
      <c r="J376">
        <v>0.84277000000000002</v>
      </c>
      <c r="K376" t="s">
        <v>4</v>
      </c>
      <c r="L376">
        <v>4305.97</v>
      </c>
      <c r="M376" t="s">
        <v>5</v>
      </c>
      <c r="N376">
        <v>10.45060299192</v>
      </c>
      <c r="O376" t="s">
        <v>6</v>
      </c>
      <c r="P376">
        <v>45000</v>
      </c>
      <c r="Q376" t="s">
        <v>7</v>
      </c>
      <c r="R376">
        <v>45000</v>
      </c>
      <c r="S376" t="s">
        <v>28</v>
      </c>
      <c r="T376" t="s">
        <v>18466</v>
      </c>
      <c r="U376" t="s">
        <v>18467</v>
      </c>
      <c r="V376" t="s">
        <v>18145</v>
      </c>
      <c r="W376">
        <v>8.2976600000000001E-3</v>
      </c>
    </row>
    <row r="377" spans="5:23">
      <c r="E377" t="s">
        <v>29</v>
      </c>
      <c r="F377">
        <v>32697.200000000001</v>
      </c>
      <c r="G377" t="s">
        <v>1</v>
      </c>
      <c r="H377" t="s">
        <v>27</v>
      </c>
      <c r="I377" t="s">
        <v>3</v>
      </c>
      <c r="J377">
        <v>0.84277000000000002</v>
      </c>
      <c r="K377" t="s">
        <v>4</v>
      </c>
      <c r="L377">
        <v>4305.97</v>
      </c>
      <c r="M377" t="s">
        <v>5</v>
      </c>
      <c r="N377">
        <v>10.45060299192</v>
      </c>
      <c r="O377" t="s">
        <v>6</v>
      </c>
      <c r="P377">
        <v>45000</v>
      </c>
      <c r="Q377" t="s">
        <v>7</v>
      </c>
      <c r="R377">
        <v>45000</v>
      </c>
      <c r="S377" t="s">
        <v>28</v>
      </c>
      <c r="T377" t="s">
        <v>18466</v>
      </c>
      <c r="U377" t="s">
        <v>18467</v>
      </c>
      <c r="V377" t="s">
        <v>18145</v>
      </c>
      <c r="W377">
        <v>8.2976600000000001E-3</v>
      </c>
    </row>
    <row r="378" spans="5:23">
      <c r="E378" t="s">
        <v>29</v>
      </c>
      <c r="F378">
        <v>38839.300000000003</v>
      </c>
      <c r="G378" t="s">
        <v>1</v>
      </c>
      <c r="H378" t="s">
        <v>30</v>
      </c>
      <c r="I378" t="s">
        <v>3</v>
      </c>
      <c r="J378">
        <v>0.79599500000000001</v>
      </c>
      <c r="K378" t="s">
        <v>4</v>
      </c>
      <c r="L378">
        <v>4063.57</v>
      </c>
      <c r="M378" t="s">
        <v>5</v>
      </c>
      <c r="N378">
        <v>11.074018624248</v>
      </c>
      <c r="O378" t="s">
        <v>6</v>
      </c>
      <c r="P378">
        <v>45000</v>
      </c>
      <c r="Q378" t="s">
        <v>7</v>
      </c>
      <c r="R378">
        <v>45000</v>
      </c>
      <c r="S378" t="s">
        <v>31</v>
      </c>
      <c r="T378" t="s">
        <v>18468</v>
      </c>
      <c r="U378" t="s">
        <v>18469</v>
      </c>
      <c r="V378" t="s">
        <v>18470</v>
      </c>
      <c r="W378">
        <v>9.9477200000000002E-3</v>
      </c>
    </row>
    <row r="379" spans="5:23">
      <c r="E379" t="s">
        <v>32</v>
      </c>
      <c r="F379">
        <v>38839.300000000003</v>
      </c>
      <c r="G379" t="s">
        <v>1</v>
      </c>
      <c r="H379" t="s">
        <v>30</v>
      </c>
      <c r="I379" t="s">
        <v>3</v>
      </c>
      <c r="J379">
        <v>0.79599500000000001</v>
      </c>
      <c r="K379" t="s">
        <v>4</v>
      </c>
      <c r="L379">
        <v>4063.57</v>
      </c>
      <c r="M379" t="s">
        <v>5</v>
      </c>
      <c r="N379">
        <v>11.074018624248</v>
      </c>
      <c r="O379" t="s">
        <v>6</v>
      </c>
      <c r="P379">
        <v>45000</v>
      </c>
      <c r="Q379" t="s">
        <v>7</v>
      </c>
      <c r="R379">
        <v>45000</v>
      </c>
      <c r="S379" t="s">
        <v>33</v>
      </c>
      <c r="T379" t="s">
        <v>18468</v>
      </c>
      <c r="U379" t="s">
        <v>18469</v>
      </c>
      <c r="V379" t="s">
        <v>18470</v>
      </c>
      <c r="W379">
        <v>9.9477200000000002E-3</v>
      </c>
    </row>
    <row r="380" spans="5:23">
      <c r="E380" t="s">
        <v>32</v>
      </c>
      <c r="F380">
        <v>38524.6</v>
      </c>
      <c r="G380" t="s">
        <v>1</v>
      </c>
      <c r="H380" t="s">
        <v>17</v>
      </c>
      <c r="I380" t="s">
        <v>3</v>
      </c>
      <c r="J380">
        <v>0.78408500000000003</v>
      </c>
      <c r="K380" t="s">
        <v>4</v>
      </c>
      <c r="L380">
        <v>4222.17</v>
      </c>
      <c r="M380" t="s">
        <v>5</v>
      </c>
      <c r="N380">
        <v>10.658018622345001</v>
      </c>
      <c r="O380" t="s">
        <v>6</v>
      </c>
      <c r="P380">
        <v>45000</v>
      </c>
      <c r="Q380" t="s">
        <v>7</v>
      </c>
      <c r="R380">
        <v>45000</v>
      </c>
      <c r="S380" t="s">
        <v>34</v>
      </c>
      <c r="T380" t="s">
        <v>18471</v>
      </c>
      <c r="U380" t="s">
        <v>18472</v>
      </c>
      <c r="V380" t="s">
        <v>18473</v>
      </c>
      <c r="W380">
        <v>1.7673999999999999E-2</v>
      </c>
    </row>
    <row r="381" spans="5:23">
      <c r="E381" t="s">
        <v>35</v>
      </c>
      <c r="F381">
        <v>38524.6</v>
      </c>
      <c r="G381" t="s">
        <v>1</v>
      </c>
      <c r="H381" t="s">
        <v>17</v>
      </c>
      <c r="I381" t="s">
        <v>3</v>
      </c>
      <c r="J381">
        <v>0.78408500000000003</v>
      </c>
      <c r="K381" t="s">
        <v>4</v>
      </c>
      <c r="L381">
        <v>4222.17</v>
      </c>
      <c r="M381" t="s">
        <v>5</v>
      </c>
      <c r="N381">
        <v>10.658018622345001</v>
      </c>
      <c r="O381" t="s">
        <v>6</v>
      </c>
      <c r="P381">
        <v>45000</v>
      </c>
      <c r="Q381" t="s">
        <v>7</v>
      </c>
      <c r="R381">
        <v>45000</v>
      </c>
      <c r="S381" t="s">
        <v>34</v>
      </c>
      <c r="T381" t="s">
        <v>18471</v>
      </c>
      <c r="U381" t="s">
        <v>18472</v>
      </c>
      <c r="V381" t="s">
        <v>18473</v>
      </c>
      <c r="W381">
        <v>1.7673999999999999E-2</v>
      </c>
    </row>
    <row r="382" spans="5:23">
      <c r="E382" t="s">
        <v>35</v>
      </c>
      <c r="F382">
        <v>46301</v>
      </c>
      <c r="G382" t="s">
        <v>1</v>
      </c>
      <c r="H382" t="s">
        <v>36</v>
      </c>
      <c r="I382" t="s">
        <v>3</v>
      </c>
      <c r="J382">
        <v>0.74163100000000004</v>
      </c>
      <c r="K382" t="s">
        <v>4</v>
      </c>
      <c r="L382">
        <v>3926.75</v>
      </c>
      <c r="M382" t="s">
        <v>5</v>
      </c>
      <c r="N382">
        <v>11.459847159031</v>
      </c>
      <c r="O382" t="s">
        <v>6</v>
      </c>
      <c r="P382">
        <v>45000</v>
      </c>
      <c r="Q382" t="s">
        <v>7</v>
      </c>
      <c r="R382">
        <v>45000</v>
      </c>
      <c r="S382" t="s">
        <v>37</v>
      </c>
      <c r="T382" t="s">
        <v>18474</v>
      </c>
      <c r="U382" t="s">
        <v>18475</v>
      </c>
      <c r="V382" t="s">
        <v>18476</v>
      </c>
      <c r="W382">
        <v>2.5801299999999999E-2</v>
      </c>
    </row>
    <row r="383" spans="5:23">
      <c r="E383" t="s">
        <v>38</v>
      </c>
      <c r="F383">
        <v>46301</v>
      </c>
      <c r="G383" t="s">
        <v>1</v>
      </c>
      <c r="H383" t="s">
        <v>36</v>
      </c>
      <c r="I383" t="s">
        <v>3</v>
      </c>
      <c r="J383">
        <v>0.74163100000000004</v>
      </c>
      <c r="K383" t="s">
        <v>4</v>
      </c>
      <c r="L383">
        <v>3926.75</v>
      </c>
      <c r="M383" t="s">
        <v>5</v>
      </c>
      <c r="N383">
        <v>11.459847159031</v>
      </c>
      <c r="O383" t="s">
        <v>6</v>
      </c>
      <c r="P383">
        <v>45000</v>
      </c>
      <c r="Q383" t="s">
        <v>7</v>
      </c>
      <c r="R383">
        <v>45000</v>
      </c>
      <c r="S383" t="s">
        <v>39</v>
      </c>
      <c r="T383" t="s">
        <v>18474</v>
      </c>
      <c r="U383" t="s">
        <v>18475</v>
      </c>
      <c r="V383" t="s">
        <v>18476</v>
      </c>
      <c r="W383">
        <v>2.5801299999999999E-2</v>
      </c>
    </row>
    <row r="384" spans="5:23">
      <c r="E384" t="s">
        <v>38</v>
      </c>
      <c r="F384">
        <v>44274.6</v>
      </c>
      <c r="G384" t="s">
        <v>1</v>
      </c>
      <c r="H384" t="s">
        <v>40</v>
      </c>
      <c r="I384" t="s">
        <v>3</v>
      </c>
      <c r="J384">
        <v>0.73932200000000003</v>
      </c>
      <c r="K384" t="s">
        <v>4</v>
      </c>
      <c r="L384">
        <v>4132.17</v>
      </c>
      <c r="M384" t="s">
        <v>5</v>
      </c>
      <c r="N384">
        <v>10.890172626029001</v>
      </c>
      <c r="O384" t="s">
        <v>6</v>
      </c>
      <c r="P384">
        <v>45000</v>
      </c>
      <c r="Q384" t="s">
        <v>7</v>
      </c>
      <c r="R384">
        <v>45000</v>
      </c>
      <c r="S384" t="s">
        <v>41</v>
      </c>
      <c r="T384" t="s">
        <v>18477</v>
      </c>
      <c r="U384" t="s">
        <v>18478</v>
      </c>
      <c r="V384" t="s">
        <v>18479</v>
      </c>
      <c r="W384">
        <v>2.8266300000000001E-2</v>
      </c>
    </row>
    <row r="385" spans="5:23">
      <c r="E385" t="s">
        <v>42</v>
      </c>
      <c r="F385">
        <v>44274.6</v>
      </c>
      <c r="G385" t="s">
        <v>1</v>
      </c>
      <c r="H385" t="s">
        <v>40</v>
      </c>
      <c r="I385" t="s">
        <v>3</v>
      </c>
      <c r="J385">
        <v>0.73932200000000003</v>
      </c>
      <c r="K385" t="s">
        <v>4</v>
      </c>
      <c r="L385">
        <v>4132.17</v>
      </c>
      <c r="M385" t="s">
        <v>5</v>
      </c>
      <c r="N385">
        <v>10.890172626029001</v>
      </c>
      <c r="O385" t="s">
        <v>6</v>
      </c>
      <c r="P385">
        <v>45000</v>
      </c>
      <c r="Q385" t="s">
        <v>7</v>
      </c>
      <c r="R385">
        <v>45000</v>
      </c>
      <c r="S385" t="s">
        <v>41</v>
      </c>
      <c r="T385" t="s">
        <v>18477</v>
      </c>
      <c r="U385" t="s">
        <v>18478</v>
      </c>
      <c r="V385" t="s">
        <v>18479</v>
      </c>
      <c r="W385">
        <v>2.8266300000000001E-2</v>
      </c>
    </row>
    <row r="386" spans="5:23">
      <c r="E386" t="s">
        <v>42</v>
      </c>
      <c r="F386">
        <v>23737</v>
      </c>
      <c r="G386" t="s">
        <v>1</v>
      </c>
      <c r="H386" t="s">
        <v>14</v>
      </c>
      <c r="I386" t="s">
        <v>3</v>
      </c>
      <c r="J386">
        <v>0.97208700000000003</v>
      </c>
      <c r="K386" t="s">
        <v>4</v>
      </c>
      <c r="L386">
        <v>4458.25</v>
      </c>
      <c r="M386" t="s">
        <v>5</v>
      </c>
      <c r="N386">
        <v>10.093645195008</v>
      </c>
      <c r="O386" t="s">
        <v>6</v>
      </c>
      <c r="P386">
        <v>45000</v>
      </c>
      <c r="Q386" t="s">
        <v>7</v>
      </c>
      <c r="R386">
        <v>45000</v>
      </c>
      <c r="S386" t="s">
        <v>43</v>
      </c>
      <c r="T386" t="s">
        <v>18480</v>
      </c>
      <c r="U386" t="s">
        <v>18481</v>
      </c>
      <c r="V386" t="s">
        <v>18482</v>
      </c>
      <c r="W386">
        <v>2.6519899999999998E-4</v>
      </c>
    </row>
    <row r="387" spans="5:23">
      <c r="E387" t="s">
        <v>44</v>
      </c>
      <c r="F387">
        <v>23737</v>
      </c>
      <c r="G387" t="s">
        <v>1</v>
      </c>
      <c r="H387" t="s">
        <v>14</v>
      </c>
      <c r="I387" t="s">
        <v>3</v>
      </c>
      <c r="J387">
        <v>0.97208700000000003</v>
      </c>
      <c r="K387" t="s">
        <v>4</v>
      </c>
      <c r="L387">
        <v>4458.25</v>
      </c>
      <c r="M387" t="s">
        <v>5</v>
      </c>
      <c r="N387">
        <v>10.093645195008</v>
      </c>
      <c r="O387" t="s">
        <v>6</v>
      </c>
      <c r="P387">
        <v>45000</v>
      </c>
      <c r="Q387" t="s">
        <v>7</v>
      </c>
      <c r="R387">
        <v>45000</v>
      </c>
      <c r="S387" t="s">
        <v>45</v>
      </c>
      <c r="T387" t="s">
        <v>18480</v>
      </c>
      <c r="U387" t="s">
        <v>18481</v>
      </c>
      <c r="V387" t="s">
        <v>18482</v>
      </c>
      <c r="W387">
        <v>2.6519899999999998E-4</v>
      </c>
    </row>
    <row r="388" spans="5:23">
      <c r="E388" t="s">
        <v>44</v>
      </c>
      <c r="F388">
        <v>23559.9</v>
      </c>
      <c r="G388" t="s">
        <v>1</v>
      </c>
      <c r="H388" t="s">
        <v>10</v>
      </c>
      <c r="I388" t="s">
        <v>3</v>
      </c>
      <c r="J388">
        <v>0.97404000000000002</v>
      </c>
      <c r="K388" t="s">
        <v>4</v>
      </c>
      <c r="L388">
        <v>4473.75</v>
      </c>
      <c r="M388" t="s">
        <v>5</v>
      </c>
      <c r="N388">
        <v>10.058666320724001</v>
      </c>
      <c r="O388" t="s">
        <v>6</v>
      </c>
      <c r="P388">
        <v>45000</v>
      </c>
      <c r="Q388" t="s">
        <v>7</v>
      </c>
      <c r="R388">
        <v>45000</v>
      </c>
      <c r="S388" t="s">
        <v>11</v>
      </c>
      <c r="T388" t="s">
        <v>18451</v>
      </c>
      <c r="U388" t="s">
        <v>18452</v>
      </c>
      <c r="V388" t="s">
        <v>18453</v>
      </c>
      <c r="W388">
        <v>-1.63911E-3</v>
      </c>
    </row>
    <row r="389" spans="5:23">
      <c r="E389" t="s">
        <v>0</v>
      </c>
      <c r="F389">
        <v>25242.5</v>
      </c>
      <c r="G389" t="s">
        <v>1</v>
      </c>
      <c r="H389" t="s">
        <v>2</v>
      </c>
      <c r="I389" t="s">
        <v>3</v>
      </c>
      <c r="J389">
        <v>0.94755900000000004</v>
      </c>
      <c r="K389" t="s">
        <v>4</v>
      </c>
      <c r="L389">
        <v>4412.2</v>
      </c>
      <c r="M389" t="s">
        <v>5</v>
      </c>
      <c r="N389">
        <v>10.198996176465</v>
      </c>
      <c r="O389" t="s">
        <v>6</v>
      </c>
      <c r="P389">
        <v>45000</v>
      </c>
      <c r="Q389" t="s">
        <v>7</v>
      </c>
      <c r="R389">
        <v>45000</v>
      </c>
      <c r="S389" t="s">
        <v>8</v>
      </c>
      <c r="T389" t="s">
        <v>18483</v>
      </c>
      <c r="U389" t="s">
        <v>18484</v>
      </c>
      <c r="V389" t="s">
        <v>18485</v>
      </c>
      <c r="W389">
        <v>5.1358899999999997E-3</v>
      </c>
    </row>
    <row r="390" spans="5:23">
      <c r="E390" t="s">
        <v>9</v>
      </c>
      <c r="F390">
        <v>23582.799999999999</v>
      </c>
      <c r="G390" t="s">
        <v>1</v>
      </c>
      <c r="H390" t="s">
        <v>10</v>
      </c>
      <c r="I390" t="s">
        <v>3</v>
      </c>
      <c r="J390">
        <v>0.97356299999999996</v>
      </c>
      <c r="K390" t="s">
        <v>4</v>
      </c>
      <c r="L390">
        <v>4473.8100000000004</v>
      </c>
      <c r="M390" t="s">
        <v>5</v>
      </c>
      <c r="N390">
        <v>10.058544070644</v>
      </c>
      <c r="O390" t="s">
        <v>6</v>
      </c>
      <c r="P390">
        <v>45000</v>
      </c>
      <c r="Q390" t="s">
        <v>7</v>
      </c>
      <c r="R390">
        <v>45000</v>
      </c>
      <c r="S390" t="s">
        <v>11</v>
      </c>
      <c r="T390" t="s">
        <v>18486</v>
      </c>
      <c r="U390" t="s">
        <v>18487</v>
      </c>
      <c r="V390" t="s">
        <v>18488</v>
      </c>
      <c r="W390">
        <v>-5.1300300000000005E-4</v>
      </c>
    </row>
    <row r="391" spans="5:23">
      <c r="E391" t="s">
        <v>12</v>
      </c>
      <c r="F391">
        <v>25242.5</v>
      </c>
      <c r="G391" t="s">
        <v>1</v>
      </c>
      <c r="H391" t="s">
        <v>2</v>
      </c>
      <c r="I391" t="s">
        <v>3</v>
      </c>
      <c r="J391">
        <v>0.94755900000000004</v>
      </c>
      <c r="K391" t="s">
        <v>4</v>
      </c>
      <c r="L391">
        <v>4412.2</v>
      </c>
      <c r="M391" t="s">
        <v>5</v>
      </c>
      <c r="N391">
        <v>10.198996176465</v>
      </c>
      <c r="O391" t="s">
        <v>6</v>
      </c>
      <c r="P391">
        <v>45000</v>
      </c>
      <c r="Q391" t="s">
        <v>7</v>
      </c>
      <c r="R391">
        <v>45000</v>
      </c>
      <c r="S391" t="s">
        <v>13</v>
      </c>
      <c r="T391" t="s">
        <v>18483</v>
      </c>
      <c r="U391" t="s">
        <v>18484</v>
      </c>
      <c r="V391" t="s">
        <v>18485</v>
      </c>
      <c r="W391">
        <v>5.1358899999999997E-3</v>
      </c>
    </row>
    <row r="392" spans="5:23">
      <c r="E392" t="s">
        <v>12</v>
      </c>
      <c r="F392">
        <v>24970</v>
      </c>
      <c r="G392" t="s">
        <v>1</v>
      </c>
      <c r="H392" t="s">
        <v>14</v>
      </c>
      <c r="I392" t="s">
        <v>3</v>
      </c>
      <c r="J392">
        <v>0.94917300000000004</v>
      </c>
      <c r="K392" t="s">
        <v>4</v>
      </c>
      <c r="L392">
        <v>4445.2</v>
      </c>
      <c r="M392" t="s">
        <v>5</v>
      </c>
      <c r="N392">
        <v>10.123289897879999</v>
      </c>
      <c r="O392" t="s">
        <v>6</v>
      </c>
      <c r="P392">
        <v>45000</v>
      </c>
      <c r="Q392" t="s">
        <v>7</v>
      </c>
      <c r="R392">
        <v>45000</v>
      </c>
      <c r="S392" t="s">
        <v>15</v>
      </c>
      <c r="T392" t="s">
        <v>18489</v>
      </c>
      <c r="U392" t="s">
        <v>18490</v>
      </c>
      <c r="V392" t="s">
        <v>18491</v>
      </c>
      <c r="W392">
        <v>2.1064899999999999E-3</v>
      </c>
    </row>
    <row r="393" spans="5:23">
      <c r="E393" t="s">
        <v>16</v>
      </c>
      <c r="F393">
        <v>24970</v>
      </c>
      <c r="G393" t="s">
        <v>1</v>
      </c>
      <c r="H393" t="s">
        <v>14</v>
      </c>
      <c r="I393" t="s">
        <v>3</v>
      </c>
      <c r="J393">
        <v>0.94917300000000004</v>
      </c>
      <c r="K393" t="s">
        <v>4</v>
      </c>
      <c r="L393">
        <v>4445.2</v>
      </c>
      <c r="M393" t="s">
        <v>5</v>
      </c>
      <c r="N393">
        <v>10.123289897879999</v>
      </c>
      <c r="O393" t="s">
        <v>6</v>
      </c>
      <c r="P393">
        <v>45000</v>
      </c>
      <c r="Q393" t="s">
        <v>7</v>
      </c>
      <c r="R393">
        <v>45000</v>
      </c>
      <c r="S393" t="s">
        <v>15</v>
      </c>
      <c r="T393" t="s">
        <v>18489</v>
      </c>
      <c r="U393" t="s">
        <v>18490</v>
      </c>
      <c r="V393" t="s">
        <v>18491</v>
      </c>
      <c r="W393">
        <v>2.1064899999999999E-3</v>
      </c>
    </row>
    <row r="394" spans="5:23">
      <c r="E394" t="s">
        <v>16</v>
      </c>
      <c r="F394">
        <v>29019.599999999999</v>
      </c>
      <c r="G394" t="s">
        <v>1</v>
      </c>
      <c r="H394" t="s">
        <v>17</v>
      </c>
      <c r="I394" t="s">
        <v>3</v>
      </c>
      <c r="J394">
        <v>0.89427100000000004</v>
      </c>
      <c r="K394" t="s">
        <v>4</v>
      </c>
      <c r="L394">
        <v>4308.9399999999996</v>
      </c>
      <c r="M394" t="s">
        <v>5</v>
      </c>
      <c r="N394">
        <v>10.443398042749999</v>
      </c>
      <c r="O394" t="s">
        <v>6</v>
      </c>
      <c r="P394">
        <v>45000</v>
      </c>
      <c r="Q394" t="s">
        <v>7</v>
      </c>
      <c r="R394">
        <v>45000</v>
      </c>
      <c r="S394" t="s">
        <v>18</v>
      </c>
      <c r="T394" t="s">
        <v>18492</v>
      </c>
      <c r="U394" t="s">
        <v>18493</v>
      </c>
      <c r="V394" t="s">
        <v>18494</v>
      </c>
      <c r="W394">
        <v>5.1690199999999999E-3</v>
      </c>
    </row>
    <row r="395" spans="5:23">
      <c r="E395" t="s">
        <v>19</v>
      </c>
      <c r="F395">
        <v>29019.599999999999</v>
      </c>
      <c r="G395" t="s">
        <v>1</v>
      </c>
      <c r="H395" t="s">
        <v>17</v>
      </c>
      <c r="I395" t="s">
        <v>3</v>
      </c>
      <c r="J395">
        <v>0.89427100000000004</v>
      </c>
      <c r="K395" t="s">
        <v>4</v>
      </c>
      <c r="L395">
        <v>4308.9399999999996</v>
      </c>
      <c r="M395" t="s">
        <v>5</v>
      </c>
      <c r="N395">
        <v>10.443398042749999</v>
      </c>
      <c r="O395" t="s">
        <v>6</v>
      </c>
      <c r="P395">
        <v>45000</v>
      </c>
      <c r="Q395" t="s">
        <v>7</v>
      </c>
      <c r="R395">
        <v>45000</v>
      </c>
      <c r="S395" t="s">
        <v>20</v>
      </c>
      <c r="T395" t="s">
        <v>18492</v>
      </c>
      <c r="U395" t="s">
        <v>18493</v>
      </c>
      <c r="V395" t="s">
        <v>18494</v>
      </c>
      <c r="W395">
        <v>5.1690199999999999E-3</v>
      </c>
    </row>
    <row r="396" spans="5:23">
      <c r="E396" t="s">
        <v>19</v>
      </c>
      <c r="F396">
        <v>28532.2</v>
      </c>
      <c r="G396" t="s">
        <v>1</v>
      </c>
      <c r="H396" t="s">
        <v>2</v>
      </c>
      <c r="I396" t="s">
        <v>3</v>
      </c>
      <c r="J396">
        <v>0.89457299999999995</v>
      </c>
      <c r="K396" t="s">
        <v>4</v>
      </c>
      <c r="L396">
        <v>4379.59</v>
      </c>
      <c r="M396" t="s">
        <v>5</v>
      </c>
      <c r="N396">
        <v>10.274943042912</v>
      </c>
      <c r="O396" t="s">
        <v>6</v>
      </c>
      <c r="P396">
        <v>45000</v>
      </c>
      <c r="Q396" t="s">
        <v>7</v>
      </c>
      <c r="R396">
        <v>45000</v>
      </c>
      <c r="S396" t="s">
        <v>21</v>
      </c>
      <c r="T396" t="s">
        <v>18495</v>
      </c>
      <c r="U396" t="s">
        <v>18496</v>
      </c>
      <c r="V396" t="s">
        <v>18497</v>
      </c>
      <c r="W396">
        <v>7.7334400000000003E-3</v>
      </c>
    </row>
    <row r="397" spans="5:23">
      <c r="E397" t="s">
        <v>22</v>
      </c>
      <c r="F397">
        <v>28532.2</v>
      </c>
      <c r="G397" t="s">
        <v>1</v>
      </c>
      <c r="H397" t="s">
        <v>2</v>
      </c>
      <c r="I397" t="s">
        <v>3</v>
      </c>
      <c r="J397">
        <v>0.89457299999999995</v>
      </c>
      <c r="K397" t="s">
        <v>4</v>
      </c>
      <c r="L397">
        <v>4379.59</v>
      </c>
      <c r="M397" t="s">
        <v>5</v>
      </c>
      <c r="N397">
        <v>10.274943042912</v>
      </c>
      <c r="O397" t="s">
        <v>6</v>
      </c>
      <c r="P397">
        <v>45000</v>
      </c>
      <c r="Q397" t="s">
        <v>7</v>
      </c>
      <c r="R397">
        <v>45000</v>
      </c>
      <c r="S397" t="s">
        <v>21</v>
      </c>
      <c r="T397" t="s">
        <v>18495</v>
      </c>
      <c r="U397" t="s">
        <v>18496</v>
      </c>
      <c r="V397" t="s">
        <v>18497</v>
      </c>
      <c r="W397">
        <v>7.7334400000000003E-3</v>
      </c>
    </row>
    <row r="398" spans="5:23">
      <c r="E398" t="s">
        <v>22</v>
      </c>
      <c r="F398">
        <v>33636.5</v>
      </c>
      <c r="G398" t="s">
        <v>1</v>
      </c>
      <c r="H398" t="s">
        <v>23</v>
      </c>
      <c r="I398" t="s">
        <v>3</v>
      </c>
      <c r="J398">
        <v>0.84224699999999997</v>
      </c>
      <c r="K398" t="s">
        <v>4</v>
      </c>
      <c r="L398">
        <v>4190.93</v>
      </c>
      <c r="M398" t="s">
        <v>5</v>
      </c>
      <c r="N398">
        <v>10.737475619662</v>
      </c>
      <c r="O398" t="s">
        <v>6</v>
      </c>
      <c r="P398">
        <v>45000</v>
      </c>
      <c r="Q398" t="s">
        <v>7</v>
      </c>
      <c r="R398">
        <v>45000</v>
      </c>
      <c r="S398" t="s">
        <v>24</v>
      </c>
      <c r="T398" t="s">
        <v>18498</v>
      </c>
      <c r="U398" t="s">
        <v>18499</v>
      </c>
      <c r="V398" t="s">
        <v>18500</v>
      </c>
      <c r="W398">
        <v>1.6453099999999998E-2</v>
      </c>
    </row>
    <row r="399" spans="5:23">
      <c r="E399" t="s">
        <v>25</v>
      </c>
      <c r="F399">
        <v>33636.5</v>
      </c>
      <c r="G399" t="s">
        <v>1</v>
      </c>
      <c r="H399" t="s">
        <v>23</v>
      </c>
      <c r="I399" t="s">
        <v>3</v>
      </c>
      <c r="J399">
        <v>0.84224699999999997</v>
      </c>
      <c r="K399" t="s">
        <v>4</v>
      </c>
      <c r="L399">
        <v>4190.93</v>
      </c>
      <c r="M399" t="s">
        <v>5</v>
      </c>
      <c r="N399">
        <v>10.737475619662</v>
      </c>
      <c r="O399" t="s">
        <v>6</v>
      </c>
      <c r="P399">
        <v>45000</v>
      </c>
      <c r="Q399" t="s">
        <v>7</v>
      </c>
      <c r="R399">
        <v>45000</v>
      </c>
      <c r="S399" t="s">
        <v>26</v>
      </c>
      <c r="T399" t="s">
        <v>18498</v>
      </c>
      <c r="U399" t="s">
        <v>18499</v>
      </c>
      <c r="V399" t="s">
        <v>18500</v>
      </c>
      <c r="W399">
        <v>1.6453099999999998E-2</v>
      </c>
    </row>
    <row r="400" spans="5:23">
      <c r="E400" t="s">
        <v>25</v>
      </c>
      <c r="F400">
        <v>32996.6</v>
      </c>
      <c r="G400" t="s">
        <v>1</v>
      </c>
      <c r="H400" t="s">
        <v>27</v>
      </c>
      <c r="I400" t="s">
        <v>3</v>
      </c>
      <c r="J400">
        <v>0.83906800000000004</v>
      </c>
      <c r="K400" t="s">
        <v>4</v>
      </c>
      <c r="L400">
        <v>4304.6499999999996</v>
      </c>
      <c r="M400" t="s">
        <v>5</v>
      </c>
      <c r="N400">
        <v>10.453819158431999</v>
      </c>
      <c r="O400" t="s">
        <v>6</v>
      </c>
      <c r="P400">
        <v>45000</v>
      </c>
      <c r="Q400" t="s">
        <v>7</v>
      </c>
      <c r="R400">
        <v>45000</v>
      </c>
      <c r="S400" t="s">
        <v>28</v>
      </c>
      <c r="T400" t="s">
        <v>18501</v>
      </c>
      <c r="U400" t="s">
        <v>18502</v>
      </c>
      <c r="V400" t="s">
        <v>18503</v>
      </c>
      <c r="W400">
        <v>6.8746900000000001E-3</v>
      </c>
    </row>
    <row r="401" spans="5:23">
      <c r="E401" t="s">
        <v>29</v>
      </c>
      <c r="F401">
        <v>32996.6</v>
      </c>
      <c r="G401" t="s">
        <v>1</v>
      </c>
      <c r="H401" t="s">
        <v>27</v>
      </c>
      <c r="I401" t="s">
        <v>3</v>
      </c>
      <c r="J401">
        <v>0.83906800000000004</v>
      </c>
      <c r="K401" t="s">
        <v>4</v>
      </c>
      <c r="L401">
        <v>4304.6499999999996</v>
      </c>
      <c r="M401" t="s">
        <v>5</v>
      </c>
      <c r="N401">
        <v>10.453819158431999</v>
      </c>
      <c r="O401" t="s">
        <v>6</v>
      </c>
      <c r="P401">
        <v>45000</v>
      </c>
      <c r="Q401" t="s">
        <v>7</v>
      </c>
      <c r="R401">
        <v>45000</v>
      </c>
      <c r="S401" t="s">
        <v>28</v>
      </c>
      <c r="T401" t="s">
        <v>18501</v>
      </c>
      <c r="U401" t="s">
        <v>18502</v>
      </c>
      <c r="V401" t="s">
        <v>18503</v>
      </c>
      <c r="W401">
        <v>6.8746900000000001E-3</v>
      </c>
    </row>
    <row r="402" spans="5:23">
      <c r="E402" t="s">
        <v>29</v>
      </c>
      <c r="F402">
        <v>39117.800000000003</v>
      </c>
      <c r="G402" t="s">
        <v>1</v>
      </c>
      <c r="H402" t="s">
        <v>30</v>
      </c>
      <c r="I402" t="s">
        <v>3</v>
      </c>
      <c r="J402">
        <v>0.79303100000000004</v>
      </c>
      <c r="K402" t="s">
        <v>4</v>
      </c>
      <c r="L402">
        <v>4064.85</v>
      </c>
      <c r="M402" t="s">
        <v>5</v>
      </c>
      <c r="N402">
        <v>11.070511285126001</v>
      </c>
      <c r="O402" t="s">
        <v>6</v>
      </c>
      <c r="P402">
        <v>45000</v>
      </c>
      <c r="Q402" t="s">
        <v>7</v>
      </c>
      <c r="R402">
        <v>45000</v>
      </c>
      <c r="S402" t="s">
        <v>31</v>
      </c>
      <c r="T402" t="s">
        <v>18504</v>
      </c>
      <c r="U402" t="s">
        <v>18505</v>
      </c>
      <c r="V402" t="s">
        <v>18506</v>
      </c>
      <c r="W402">
        <v>1.18125E-2</v>
      </c>
    </row>
    <row r="403" spans="5:23">
      <c r="E403" t="s">
        <v>32</v>
      </c>
      <c r="F403">
        <v>39117.800000000003</v>
      </c>
      <c r="G403" t="s">
        <v>1</v>
      </c>
      <c r="H403" t="s">
        <v>30</v>
      </c>
      <c r="I403" t="s">
        <v>3</v>
      </c>
      <c r="J403">
        <v>0.79303100000000004</v>
      </c>
      <c r="K403" t="s">
        <v>4</v>
      </c>
      <c r="L403">
        <v>4064.85</v>
      </c>
      <c r="M403" t="s">
        <v>5</v>
      </c>
      <c r="N403">
        <v>11.070511285126001</v>
      </c>
      <c r="O403" t="s">
        <v>6</v>
      </c>
      <c r="P403">
        <v>45000</v>
      </c>
      <c r="Q403" t="s">
        <v>7</v>
      </c>
      <c r="R403">
        <v>45000</v>
      </c>
      <c r="S403" t="s">
        <v>33</v>
      </c>
      <c r="T403" t="s">
        <v>18504</v>
      </c>
      <c r="U403" t="s">
        <v>18505</v>
      </c>
      <c r="V403" t="s">
        <v>18506</v>
      </c>
      <c r="W403">
        <v>1.18125E-2</v>
      </c>
    </row>
    <row r="404" spans="5:23">
      <c r="E404" t="s">
        <v>32</v>
      </c>
      <c r="F404">
        <v>37983.699999999997</v>
      </c>
      <c r="G404" t="s">
        <v>1</v>
      </c>
      <c r="H404" t="s">
        <v>17</v>
      </c>
      <c r="I404" t="s">
        <v>3</v>
      </c>
      <c r="J404">
        <v>0.78971999999999998</v>
      </c>
      <c r="K404" t="s">
        <v>4</v>
      </c>
      <c r="L404">
        <v>4221.3999999999996</v>
      </c>
      <c r="M404" t="s">
        <v>5</v>
      </c>
      <c r="N404">
        <v>10.659967392644999</v>
      </c>
      <c r="O404" t="s">
        <v>6</v>
      </c>
      <c r="P404">
        <v>45000</v>
      </c>
      <c r="Q404" t="s">
        <v>7</v>
      </c>
      <c r="R404">
        <v>45000</v>
      </c>
      <c r="S404" t="s">
        <v>34</v>
      </c>
      <c r="T404" t="s">
        <v>18507</v>
      </c>
      <c r="U404" t="s">
        <v>18508</v>
      </c>
      <c r="V404" t="s">
        <v>18509</v>
      </c>
      <c r="W404">
        <v>1.7673899999999999E-2</v>
      </c>
    </row>
    <row r="405" spans="5:23">
      <c r="E405" t="s">
        <v>35</v>
      </c>
      <c r="F405">
        <v>37983.699999999997</v>
      </c>
      <c r="G405" t="s">
        <v>1</v>
      </c>
      <c r="H405" t="s">
        <v>17</v>
      </c>
      <c r="I405" t="s">
        <v>3</v>
      </c>
      <c r="J405">
        <v>0.78971999999999998</v>
      </c>
      <c r="K405" t="s">
        <v>4</v>
      </c>
      <c r="L405">
        <v>4221.3999999999996</v>
      </c>
      <c r="M405" t="s">
        <v>5</v>
      </c>
      <c r="N405">
        <v>10.659967392644999</v>
      </c>
      <c r="O405" t="s">
        <v>6</v>
      </c>
      <c r="P405">
        <v>45000</v>
      </c>
      <c r="Q405" t="s">
        <v>7</v>
      </c>
      <c r="R405">
        <v>45000</v>
      </c>
      <c r="S405" t="s">
        <v>34</v>
      </c>
      <c r="T405" t="s">
        <v>18507</v>
      </c>
      <c r="U405" t="s">
        <v>18508</v>
      </c>
      <c r="V405" t="s">
        <v>18509</v>
      </c>
      <c r="W405">
        <v>1.7673899999999999E-2</v>
      </c>
    </row>
    <row r="406" spans="5:23">
      <c r="E406" t="s">
        <v>35</v>
      </c>
      <c r="F406">
        <v>47174</v>
      </c>
      <c r="G406" t="s">
        <v>1</v>
      </c>
      <c r="H406" t="s">
        <v>36</v>
      </c>
      <c r="I406" t="s">
        <v>3</v>
      </c>
      <c r="J406">
        <v>0.73458100000000004</v>
      </c>
      <c r="K406" t="s">
        <v>4</v>
      </c>
      <c r="L406">
        <v>3928.42</v>
      </c>
      <c r="M406" t="s">
        <v>5</v>
      </c>
      <c r="N406">
        <v>11.454976105801</v>
      </c>
      <c r="O406" t="s">
        <v>6</v>
      </c>
      <c r="P406">
        <v>45000</v>
      </c>
      <c r="Q406" t="s">
        <v>7</v>
      </c>
      <c r="R406">
        <v>45000</v>
      </c>
      <c r="S406" t="s">
        <v>37</v>
      </c>
      <c r="T406" t="s">
        <v>18510</v>
      </c>
      <c r="U406" t="s">
        <v>18511</v>
      </c>
      <c r="V406" t="s">
        <v>18512</v>
      </c>
      <c r="W406">
        <v>3.2184699999999997E-2</v>
      </c>
    </row>
    <row r="407" spans="5:23">
      <c r="E407" t="s">
        <v>38</v>
      </c>
      <c r="F407">
        <v>47174</v>
      </c>
      <c r="G407" t="s">
        <v>1</v>
      </c>
      <c r="H407" t="s">
        <v>36</v>
      </c>
      <c r="I407" t="s">
        <v>3</v>
      </c>
      <c r="J407">
        <v>0.73458100000000004</v>
      </c>
      <c r="K407" t="s">
        <v>4</v>
      </c>
      <c r="L407">
        <v>3928.42</v>
      </c>
      <c r="M407" t="s">
        <v>5</v>
      </c>
      <c r="N407">
        <v>11.454976105801</v>
      </c>
      <c r="O407" t="s">
        <v>6</v>
      </c>
      <c r="P407">
        <v>45000</v>
      </c>
      <c r="Q407" t="s">
        <v>7</v>
      </c>
      <c r="R407">
        <v>45000</v>
      </c>
      <c r="S407" t="s">
        <v>39</v>
      </c>
      <c r="T407" t="s">
        <v>18510</v>
      </c>
      <c r="U407" t="s">
        <v>18511</v>
      </c>
      <c r="V407" t="s">
        <v>18512</v>
      </c>
      <c r="W407">
        <v>3.2184699999999997E-2</v>
      </c>
    </row>
    <row r="408" spans="5:23">
      <c r="E408" t="s">
        <v>38</v>
      </c>
      <c r="F408">
        <v>44572.1</v>
      </c>
      <c r="G408" t="s">
        <v>1</v>
      </c>
      <c r="H408" t="s">
        <v>40</v>
      </c>
      <c r="I408" t="s">
        <v>3</v>
      </c>
      <c r="J408">
        <v>0.73697500000000005</v>
      </c>
      <c r="K408" t="s">
        <v>4</v>
      </c>
      <c r="L408">
        <v>4130.78</v>
      </c>
      <c r="M408" t="s">
        <v>5</v>
      </c>
      <c r="N408">
        <v>10.893826625459001</v>
      </c>
      <c r="O408" t="s">
        <v>6</v>
      </c>
      <c r="P408">
        <v>45000</v>
      </c>
      <c r="Q408" t="s">
        <v>7</v>
      </c>
      <c r="R408">
        <v>45000</v>
      </c>
      <c r="S408" t="s">
        <v>41</v>
      </c>
      <c r="T408" t="s">
        <v>18513</v>
      </c>
      <c r="U408" t="s">
        <v>18514</v>
      </c>
      <c r="V408" t="s">
        <v>18515</v>
      </c>
      <c r="W408">
        <v>2.9974399999999998E-2</v>
      </c>
    </row>
    <row r="409" spans="5:23">
      <c r="E409" t="s">
        <v>42</v>
      </c>
      <c r="F409">
        <v>44572.1</v>
      </c>
      <c r="G409" t="s">
        <v>1</v>
      </c>
      <c r="H409" t="s">
        <v>40</v>
      </c>
      <c r="I409" t="s">
        <v>3</v>
      </c>
      <c r="J409">
        <v>0.73697500000000005</v>
      </c>
      <c r="K409" t="s">
        <v>4</v>
      </c>
      <c r="L409">
        <v>4130.78</v>
      </c>
      <c r="M409" t="s">
        <v>5</v>
      </c>
      <c r="N409">
        <v>10.893826625459001</v>
      </c>
      <c r="O409" t="s">
        <v>6</v>
      </c>
      <c r="P409">
        <v>45000</v>
      </c>
      <c r="Q409" t="s">
        <v>7</v>
      </c>
      <c r="R409">
        <v>45000</v>
      </c>
      <c r="S409" t="s">
        <v>41</v>
      </c>
      <c r="T409" t="s">
        <v>18513</v>
      </c>
      <c r="U409" t="s">
        <v>18514</v>
      </c>
      <c r="V409" t="s">
        <v>18515</v>
      </c>
      <c r="W409">
        <v>2.9974399999999998E-2</v>
      </c>
    </row>
    <row r="410" spans="5:23">
      <c r="E410" t="s">
        <v>42</v>
      </c>
      <c r="F410">
        <v>23711.599999999999</v>
      </c>
      <c r="G410" t="s">
        <v>1</v>
      </c>
      <c r="H410" t="s">
        <v>14</v>
      </c>
      <c r="I410" t="s">
        <v>3</v>
      </c>
      <c r="J410">
        <v>0.97261600000000004</v>
      </c>
      <c r="K410" t="s">
        <v>4</v>
      </c>
      <c r="L410">
        <v>4458.16</v>
      </c>
      <c r="M410" t="s">
        <v>5</v>
      </c>
      <c r="N410">
        <v>10.093840330736001</v>
      </c>
      <c r="O410" t="s">
        <v>6</v>
      </c>
      <c r="P410">
        <v>45000</v>
      </c>
      <c r="Q410" t="s">
        <v>7</v>
      </c>
      <c r="R410">
        <v>45000</v>
      </c>
      <c r="S410" t="s">
        <v>43</v>
      </c>
      <c r="T410" t="s">
        <v>18516</v>
      </c>
      <c r="U410" t="s">
        <v>18517</v>
      </c>
      <c r="V410" t="s">
        <v>18518</v>
      </c>
      <c r="W410">
        <v>2.58735E-3</v>
      </c>
    </row>
    <row r="411" spans="5:23">
      <c r="E411" t="s">
        <v>44</v>
      </c>
      <c r="F411">
        <v>23711.599999999999</v>
      </c>
      <c r="G411" t="s">
        <v>1</v>
      </c>
      <c r="H411" t="s">
        <v>14</v>
      </c>
      <c r="I411" t="s">
        <v>3</v>
      </c>
      <c r="J411">
        <v>0.97261600000000004</v>
      </c>
      <c r="K411" t="s">
        <v>4</v>
      </c>
      <c r="L411">
        <v>4458.16</v>
      </c>
      <c r="M411" t="s">
        <v>5</v>
      </c>
      <c r="N411">
        <v>10.093840330736001</v>
      </c>
      <c r="O411" t="s">
        <v>6</v>
      </c>
      <c r="P411">
        <v>45000</v>
      </c>
      <c r="Q411" t="s">
        <v>7</v>
      </c>
      <c r="R411">
        <v>45000</v>
      </c>
      <c r="S411" t="s">
        <v>45</v>
      </c>
      <c r="T411" t="s">
        <v>18516</v>
      </c>
      <c r="U411" t="s">
        <v>18517</v>
      </c>
      <c r="V411" t="s">
        <v>18518</v>
      </c>
      <c r="W411">
        <v>2.58735E-3</v>
      </c>
    </row>
    <row r="412" spans="5:23">
      <c r="E412" t="s">
        <v>44</v>
      </c>
      <c r="F412">
        <v>23582.799999999999</v>
      </c>
      <c r="G412" t="s">
        <v>1</v>
      </c>
      <c r="H412" t="s">
        <v>10</v>
      </c>
      <c r="I412" t="s">
        <v>3</v>
      </c>
      <c r="J412">
        <v>0.97356299999999996</v>
      </c>
      <c r="K412" t="s">
        <v>4</v>
      </c>
      <c r="L412">
        <v>4473.8100000000004</v>
      </c>
      <c r="M412" t="s">
        <v>5</v>
      </c>
      <c r="N412">
        <v>10.058544070644</v>
      </c>
      <c r="O412" t="s">
        <v>6</v>
      </c>
      <c r="P412">
        <v>45000</v>
      </c>
      <c r="Q412" t="s">
        <v>7</v>
      </c>
      <c r="R412">
        <v>45000</v>
      </c>
      <c r="S412" t="s">
        <v>11</v>
      </c>
      <c r="T412" t="s">
        <v>18486</v>
      </c>
      <c r="U412" t="s">
        <v>18487</v>
      </c>
      <c r="V412" t="s">
        <v>18488</v>
      </c>
      <c r="W412">
        <v>-5.1300300000000005E-4</v>
      </c>
    </row>
    <row r="413" spans="5:23">
      <c r="E413" t="s">
        <v>0</v>
      </c>
      <c r="F413">
        <v>25170.2</v>
      </c>
      <c r="G413" t="s">
        <v>1</v>
      </c>
      <c r="H413" t="s">
        <v>2</v>
      </c>
      <c r="I413" t="s">
        <v>3</v>
      </c>
      <c r="J413">
        <v>0.948905</v>
      </c>
      <c r="K413" t="s">
        <v>4</v>
      </c>
      <c r="L413">
        <v>4412.33</v>
      </c>
      <c r="M413" t="s">
        <v>5</v>
      </c>
      <c r="N413">
        <v>10.198703685870001</v>
      </c>
      <c r="O413" t="s">
        <v>6</v>
      </c>
      <c r="P413">
        <v>45000</v>
      </c>
      <c r="Q413" t="s">
        <v>7</v>
      </c>
      <c r="R413">
        <v>45000</v>
      </c>
      <c r="S413" t="s">
        <v>8</v>
      </c>
      <c r="T413" t="s">
        <v>18519</v>
      </c>
      <c r="U413" t="s">
        <v>18520</v>
      </c>
      <c r="V413" t="s">
        <v>18521</v>
      </c>
      <c r="W413">
        <v>4.0458100000000004E-3</v>
      </c>
    </row>
    <row r="414" spans="5:23">
      <c r="E414" t="s">
        <v>9</v>
      </c>
      <c r="F414">
        <v>23534.799999999999</v>
      </c>
      <c r="G414" t="s">
        <v>1</v>
      </c>
      <c r="H414" t="s">
        <v>10</v>
      </c>
      <c r="I414" t="s">
        <v>3</v>
      </c>
      <c r="J414">
        <v>0.97455400000000003</v>
      </c>
      <c r="K414" t="s">
        <v>4</v>
      </c>
      <c r="L414">
        <v>4473.8100000000004</v>
      </c>
      <c r="M414" t="s">
        <v>5</v>
      </c>
      <c r="N414">
        <v>10.058544103644</v>
      </c>
      <c r="O414" t="s">
        <v>6</v>
      </c>
      <c r="P414">
        <v>45000</v>
      </c>
      <c r="Q414" t="s">
        <v>7</v>
      </c>
      <c r="R414">
        <v>45000</v>
      </c>
      <c r="S414" t="s">
        <v>11</v>
      </c>
      <c r="T414" t="s">
        <v>18522</v>
      </c>
      <c r="U414" t="s">
        <v>18523</v>
      </c>
      <c r="V414" t="s">
        <v>18524</v>
      </c>
      <c r="W414">
        <v>1.23595E-3</v>
      </c>
    </row>
    <row r="415" spans="5:23">
      <c r="E415" t="s">
        <v>12</v>
      </c>
      <c r="F415">
        <v>25170.2</v>
      </c>
      <c r="G415" t="s">
        <v>1</v>
      </c>
      <c r="H415" t="s">
        <v>2</v>
      </c>
      <c r="I415" t="s">
        <v>3</v>
      </c>
      <c r="J415">
        <v>0.948905</v>
      </c>
      <c r="K415" t="s">
        <v>4</v>
      </c>
      <c r="L415">
        <v>4412.33</v>
      </c>
      <c r="M415" t="s">
        <v>5</v>
      </c>
      <c r="N415">
        <v>10.198703685870001</v>
      </c>
      <c r="O415" t="s">
        <v>6</v>
      </c>
      <c r="P415">
        <v>45000</v>
      </c>
      <c r="Q415" t="s">
        <v>7</v>
      </c>
      <c r="R415">
        <v>45000</v>
      </c>
      <c r="S415" t="s">
        <v>13</v>
      </c>
      <c r="T415" t="s">
        <v>18519</v>
      </c>
      <c r="U415" t="s">
        <v>18520</v>
      </c>
      <c r="V415" t="s">
        <v>18521</v>
      </c>
      <c r="W415">
        <v>4.0458100000000004E-3</v>
      </c>
    </row>
    <row r="416" spans="5:23">
      <c r="E416" t="s">
        <v>12</v>
      </c>
      <c r="F416">
        <v>25074.6</v>
      </c>
      <c r="G416" t="s">
        <v>1</v>
      </c>
      <c r="H416" t="s">
        <v>14</v>
      </c>
      <c r="I416" t="s">
        <v>3</v>
      </c>
      <c r="J416">
        <v>0.94720400000000005</v>
      </c>
      <c r="K416" t="s">
        <v>4</v>
      </c>
      <c r="L416">
        <v>4445.07</v>
      </c>
      <c r="M416" t="s">
        <v>5</v>
      </c>
      <c r="N416">
        <v>10.123582625472</v>
      </c>
      <c r="O416" t="s">
        <v>6</v>
      </c>
      <c r="P416">
        <v>45000</v>
      </c>
      <c r="Q416" t="s">
        <v>7</v>
      </c>
      <c r="R416">
        <v>45000</v>
      </c>
      <c r="S416" t="s">
        <v>15</v>
      </c>
      <c r="T416" t="s">
        <v>18525</v>
      </c>
      <c r="U416" t="s">
        <v>18526</v>
      </c>
      <c r="V416" t="s">
        <v>18527</v>
      </c>
      <c r="W416">
        <v>-2.32916E-4</v>
      </c>
    </row>
    <row r="417" spans="5:23">
      <c r="E417" t="s">
        <v>16</v>
      </c>
      <c r="F417">
        <v>25074.6</v>
      </c>
      <c r="G417" t="s">
        <v>1</v>
      </c>
      <c r="H417" t="s">
        <v>14</v>
      </c>
      <c r="I417" t="s">
        <v>3</v>
      </c>
      <c r="J417">
        <v>0.94720400000000005</v>
      </c>
      <c r="K417" t="s">
        <v>4</v>
      </c>
      <c r="L417">
        <v>4445.07</v>
      </c>
      <c r="M417" t="s">
        <v>5</v>
      </c>
      <c r="N417">
        <v>10.123582625472</v>
      </c>
      <c r="O417" t="s">
        <v>6</v>
      </c>
      <c r="P417">
        <v>45000</v>
      </c>
      <c r="Q417" t="s">
        <v>7</v>
      </c>
      <c r="R417">
        <v>45000</v>
      </c>
      <c r="S417" t="s">
        <v>15</v>
      </c>
      <c r="T417" t="s">
        <v>18525</v>
      </c>
      <c r="U417" t="s">
        <v>18526</v>
      </c>
      <c r="V417" t="s">
        <v>18527</v>
      </c>
      <c r="W417">
        <v>-2.32916E-4</v>
      </c>
    </row>
    <row r="418" spans="5:23">
      <c r="E418" t="s">
        <v>16</v>
      </c>
      <c r="F418">
        <v>28945.599999999999</v>
      </c>
      <c r="G418" t="s">
        <v>1</v>
      </c>
      <c r="H418" t="s">
        <v>17</v>
      </c>
      <c r="I418" t="s">
        <v>3</v>
      </c>
      <c r="J418">
        <v>0.89536300000000002</v>
      </c>
      <c r="K418" t="s">
        <v>4</v>
      </c>
      <c r="L418">
        <v>4309.42</v>
      </c>
      <c r="M418" t="s">
        <v>5</v>
      </c>
      <c r="N418">
        <v>10.44222861137</v>
      </c>
      <c r="O418" t="s">
        <v>6</v>
      </c>
      <c r="P418">
        <v>45000</v>
      </c>
      <c r="Q418" t="s">
        <v>7</v>
      </c>
      <c r="R418">
        <v>45000</v>
      </c>
      <c r="S418" t="s">
        <v>18</v>
      </c>
      <c r="T418" t="s">
        <v>17721</v>
      </c>
      <c r="U418" t="s">
        <v>18528</v>
      </c>
      <c r="V418" t="s">
        <v>18529</v>
      </c>
      <c r="W418">
        <v>5.6116600000000001E-3</v>
      </c>
    </row>
    <row r="419" spans="5:23">
      <c r="E419" t="s">
        <v>19</v>
      </c>
      <c r="F419">
        <v>28945.599999999999</v>
      </c>
      <c r="G419" t="s">
        <v>1</v>
      </c>
      <c r="H419" t="s">
        <v>17</v>
      </c>
      <c r="I419" t="s">
        <v>3</v>
      </c>
      <c r="J419">
        <v>0.89536300000000002</v>
      </c>
      <c r="K419" t="s">
        <v>4</v>
      </c>
      <c r="L419">
        <v>4309.42</v>
      </c>
      <c r="M419" t="s">
        <v>5</v>
      </c>
      <c r="N419">
        <v>10.44222861137</v>
      </c>
      <c r="O419" t="s">
        <v>6</v>
      </c>
      <c r="P419">
        <v>45000</v>
      </c>
      <c r="Q419" t="s">
        <v>7</v>
      </c>
      <c r="R419">
        <v>45000</v>
      </c>
      <c r="S419" t="s">
        <v>20</v>
      </c>
      <c r="T419" t="s">
        <v>17721</v>
      </c>
      <c r="U419" t="s">
        <v>18528</v>
      </c>
      <c r="V419" t="s">
        <v>18529</v>
      </c>
      <c r="W419">
        <v>5.6116600000000001E-3</v>
      </c>
    </row>
    <row r="420" spans="5:23">
      <c r="E420" t="s">
        <v>19</v>
      </c>
      <c r="F420">
        <v>28088.9</v>
      </c>
      <c r="G420" t="s">
        <v>1</v>
      </c>
      <c r="H420" t="s">
        <v>2</v>
      </c>
      <c r="I420" t="s">
        <v>3</v>
      </c>
      <c r="J420">
        <v>0.90161400000000003</v>
      </c>
      <c r="K420" t="s">
        <v>4</v>
      </c>
      <c r="L420">
        <v>4379.5</v>
      </c>
      <c r="M420" t="s">
        <v>5</v>
      </c>
      <c r="N420">
        <v>10.27513812564</v>
      </c>
      <c r="O420" t="s">
        <v>6</v>
      </c>
      <c r="P420">
        <v>45000</v>
      </c>
      <c r="Q420" t="s">
        <v>7</v>
      </c>
      <c r="R420">
        <v>45000</v>
      </c>
      <c r="S420" t="s">
        <v>21</v>
      </c>
      <c r="T420" t="s">
        <v>18530</v>
      </c>
      <c r="U420" t="s">
        <v>18531</v>
      </c>
      <c r="V420" t="s">
        <v>18532</v>
      </c>
      <c r="W420">
        <v>9.7963100000000008E-3</v>
      </c>
    </row>
    <row r="421" spans="5:23">
      <c r="E421" t="s">
        <v>22</v>
      </c>
      <c r="F421">
        <v>28088.9</v>
      </c>
      <c r="G421" t="s">
        <v>1</v>
      </c>
      <c r="H421" t="s">
        <v>2</v>
      </c>
      <c r="I421" t="s">
        <v>3</v>
      </c>
      <c r="J421">
        <v>0.90161400000000003</v>
      </c>
      <c r="K421" t="s">
        <v>4</v>
      </c>
      <c r="L421">
        <v>4379.5</v>
      </c>
      <c r="M421" t="s">
        <v>5</v>
      </c>
      <c r="N421">
        <v>10.27513812564</v>
      </c>
      <c r="O421" t="s">
        <v>6</v>
      </c>
      <c r="P421">
        <v>45000</v>
      </c>
      <c r="Q421" t="s">
        <v>7</v>
      </c>
      <c r="R421">
        <v>45000</v>
      </c>
      <c r="S421" t="s">
        <v>21</v>
      </c>
      <c r="T421" t="s">
        <v>18530</v>
      </c>
      <c r="U421" t="s">
        <v>18531</v>
      </c>
      <c r="V421" t="s">
        <v>18532</v>
      </c>
      <c r="W421">
        <v>9.7963100000000008E-3</v>
      </c>
    </row>
    <row r="422" spans="5:23">
      <c r="E422" t="s">
        <v>22</v>
      </c>
      <c r="F422">
        <v>33359.300000000003</v>
      </c>
      <c r="G422" t="s">
        <v>1</v>
      </c>
      <c r="H422" t="s">
        <v>23</v>
      </c>
      <c r="I422" t="s">
        <v>3</v>
      </c>
      <c r="J422">
        <v>0.84573900000000002</v>
      </c>
      <c r="K422" t="s">
        <v>4</v>
      </c>
      <c r="L422">
        <v>4190.93</v>
      </c>
      <c r="M422" t="s">
        <v>5</v>
      </c>
      <c r="N422">
        <v>10.737475637662</v>
      </c>
      <c r="O422" t="s">
        <v>6</v>
      </c>
      <c r="P422">
        <v>45000</v>
      </c>
      <c r="Q422" t="s">
        <v>7</v>
      </c>
      <c r="R422">
        <v>45000</v>
      </c>
      <c r="S422" t="s">
        <v>24</v>
      </c>
      <c r="T422" t="s">
        <v>18533</v>
      </c>
      <c r="U422" t="s">
        <v>18534</v>
      </c>
      <c r="V422" t="s">
        <v>18535</v>
      </c>
      <c r="W422">
        <v>1.2027400000000001E-2</v>
      </c>
    </row>
    <row r="423" spans="5:23">
      <c r="E423" t="s">
        <v>25</v>
      </c>
      <c r="F423">
        <v>33359.300000000003</v>
      </c>
      <c r="G423" t="s">
        <v>1</v>
      </c>
      <c r="H423" t="s">
        <v>23</v>
      </c>
      <c r="I423" t="s">
        <v>3</v>
      </c>
      <c r="J423">
        <v>0.84573900000000002</v>
      </c>
      <c r="K423" t="s">
        <v>4</v>
      </c>
      <c r="L423">
        <v>4190.93</v>
      </c>
      <c r="M423" t="s">
        <v>5</v>
      </c>
      <c r="N423">
        <v>10.737475637662</v>
      </c>
      <c r="O423" t="s">
        <v>6</v>
      </c>
      <c r="P423">
        <v>45000</v>
      </c>
      <c r="Q423" t="s">
        <v>7</v>
      </c>
      <c r="R423">
        <v>45000</v>
      </c>
      <c r="S423" t="s">
        <v>26</v>
      </c>
      <c r="T423" t="s">
        <v>18533</v>
      </c>
      <c r="U423" t="s">
        <v>18534</v>
      </c>
      <c r="V423" t="s">
        <v>18535</v>
      </c>
      <c r="W423">
        <v>1.2027400000000001E-2</v>
      </c>
    </row>
    <row r="424" spans="5:23">
      <c r="E424" t="s">
        <v>25</v>
      </c>
      <c r="F424">
        <v>32786.300000000003</v>
      </c>
      <c r="G424" t="s">
        <v>1</v>
      </c>
      <c r="H424" t="s">
        <v>27</v>
      </c>
      <c r="I424" t="s">
        <v>3</v>
      </c>
      <c r="J424">
        <v>0.84170100000000003</v>
      </c>
      <c r="K424" t="s">
        <v>4</v>
      </c>
      <c r="L424">
        <v>4305.1899999999996</v>
      </c>
      <c r="M424" t="s">
        <v>5</v>
      </c>
      <c r="N424">
        <v>10.452503475767999</v>
      </c>
      <c r="O424" t="s">
        <v>6</v>
      </c>
      <c r="P424">
        <v>45000</v>
      </c>
      <c r="Q424" t="s">
        <v>7</v>
      </c>
      <c r="R424">
        <v>45000</v>
      </c>
      <c r="S424" t="s">
        <v>28</v>
      </c>
      <c r="T424" t="s">
        <v>18536</v>
      </c>
      <c r="U424" t="s">
        <v>18537</v>
      </c>
      <c r="V424" t="s">
        <v>18538</v>
      </c>
      <c r="W424">
        <v>1.36314E-2</v>
      </c>
    </row>
    <row r="425" spans="5:23">
      <c r="E425" t="s">
        <v>29</v>
      </c>
      <c r="F425">
        <v>32786.300000000003</v>
      </c>
      <c r="G425" t="s">
        <v>1</v>
      </c>
      <c r="H425" t="s">
        <v>27</v>
      </c>
      <c r="I425" t="s">
        <v>3</v>
      </c>
      <c r="J425">
        <v>0.84170100000000003</v>
      </c>
      <c r="K425" t="s">
        <v>4</v>
      </c>
      <c r="L425">
        <v>4305.1899999999996</v>
      </c>
      <c r="M425" t="s">
        <v>5</v>
      </c>
      <c r="N425">
        <v>10.452503475767999</v>
      </c>
      <c r="O425" t="s">
        <v>6</v>
      </c>
      <c r="P425">
        <v>45000</v>
      </c>
      <c r="Q425" t="s">
        <v>7</v>
      </c>
      <c r="R425">
        <v>45000</v>
      </c>
      <c r="S425" t="s">
        <v>28</v>
      </c>
      <c r="T425" t="s">
        <v>18536</v>
      </c>
      <c r="U425" t="s">
        <v>18537</v>
      </c>
      <c r="V425" t="s">
        <v>18538</v>
      </c>
      <c r="W425">
        <v>1.36314E-2</v>
      </c>
    </row>
    <row r="426" spans="5:23">
      <c r="E426" t="s">
        <v>29</v>
      </c>
      <c r="F426">
        <v>39452.9</v>
      </c>
      <c r="G426" t="s">
        <v>1</v>
      </c>
      <c r="H426" t="s">
        <v>30</v>
      </c>
      <c r="I426" t="s">
        <v>3</v>
      </c>
      <c r="J426">
        <v>0.78961499999999996</v>
      </c>
      <c r="K426" t="s">
        <v>4</v>
      </c>
      <c r="L426">
        <v>4065.28</v>
      </c>
      <c r="M426" t="s">
        <v>5</v>
      </c>
      <c r="N426">
        <v>11.069342129752</v>
      </c>
      <c r="O426" t="s">
        <v>6</v>
      </c>
      <c r="P426">
        <v>45000</v>
      </c>
      <c r="Q426" t="s">
        <v>7</v>
      </c>
      <c r="R426">
        <v>45000</v>
      </c>
      <c r="S426" t="s">
        <v>31</v>
      </c>
      <c r="T426" t="s">
        <v>18539</v>
      </c>
      <c r="U426" t="s">
        <v>18540</v>
      </c>
      <c r="V426" t="s">
        <v>18541</v>
      </c>
      <c r="W426">
        <v>2.8548500000000001E-2</v>
      </c>
    </row>
    <row r="427" spans="5:23">
      <c r="E427" t="s">
        <v>32</v>
      </c>
      <c r="F427">
        <v>39452.9</v>
      </c>
      <c r="G427" t="s">
        <v>1</v>
      </c>
      <c r="H427" t="s">
        <v>30</v>
      </c>
      <c r="I427" t="s">
        <v>3</v>
      </c>
      <c r="J427">
        <v>0.78961499999999996</v>
      </c>
      <c r="K427" t="s">
        <v>4</v>
      </c>
      <c r="L427">
        <v>4065.28</v>
      </c>
      <c r="M427" t="s">
        <v>5</v>
      </c>
      <c r="N427">
        <v>11.069342129752</v>
      </c>
      <c r="O427" t="s">
        <v>6</v>
      </c>
      <c r="P427">
        <v>45000</v>
      </c>
      <c r="Q427" t="s">
        <v>7</v>
      </c>
      <c r="R427">
        <v>45000</v>
      </c>
      <c r="S427" t="s">
        <v>33</v>
      </c>
      <c r="T427" t="s">
        <v>18539</v>
      </c>
      <c r="U427" t="s">
        <v>18540</v>
      </c>
      <c r="V427" t="s">
        <v>18541</v>
      </c>
      <c r="W427">
        <v>2.8548500000000001E-2</v>
      </c>
    </row>
    <row r="428" spans="5:23">
      <c r="E428" t="s">
        <v>32</v>
      </c>
      <c r="F428">
        <v>37846.400000000001</v>
      </c>
      <c r="G428" t="s">
        <v>1</v>
      </c>
      <c r="H428" t="s">
        <v>17</v>
      </c>
      <c r="I428" t="s">
        <v>3</v>
      </c>
      <c r="J428">
        <v>0.79105700000000001</v>
      </c>
      <c r="K428" t="s">
        <v>4</v>
      </c>
      <c r="L428">
        <v>4222.3999999999996</v>
      </c>
      <c r="M428" t="s">
        <v>5</v>
      </c>
      <c r="N428">
        <v>10.657434061155</v>
      </c>
      <c r="O428" t="s">
        <v>6</v>
      </c>
      <c r="P428">
        <v>45000</v>
      </c>
      <c r="Q428" t="s">
        <v>7</v>
      </c>
      <c r="R428">
        <v>45000</v>
      </c>
      <c r="S428" t="s">
        <v>34</v>
      </c>
      <c r="T428" t="s">
        <v>18542</v>
      </c>
      <c r="U428" t="s">
        <v>18543</v>
      </c>
      <c r="V428" t="s">
        <v>18544</v>
      </c>
      <c r="W428">
        <v>2.1789099999999999E-2</v>
      </c>
    </row>
    <row r="429" spans="5:23">
      <c r="E429" t="s">
        <v>35</v>
      </c>
      <c r="F429">
        <v>37846.400000000001</v>
      </c>
      <c r="G429" t="s">
        <v>1</v>
      </c>
      <c r="H429" t="s">
        <v>17</v>
      </c>
      <c r="I429" t="s">
        <v>3</v>
      </c>
      <c r="J429">
        <v>0.79105700000000001</v>
      </c>
      <c r="K429" t="s">
        <v>4</v>
      </c>
      <c r="L429">
        <v>4222.3999999999996</v>
      </c>
      <c r="M429" t="s">
        <v>5</v>
      </c>
      <c r="N429">
        <v>10.657434061155</v>
      </c>
      <c r="O429" t="s">
        <v>6</v>
      </c>
      <c r="P429">
        <v>45000</v>
      </c>
      <c r="Q429" t="s">
        <v>7</v>
      </c>
      <c r="R429">
        <v>45000</v>
      </c>
      <c r="S429" t="s">
        <v>34</v>
      </c>
      <c r="T429" t="s">
        <v>18542</v>
      </c>
      <c r="U429" t="s">
        <v>18543</v>
      </c>
      <c r="V429" t="s">
        <v>18544</v>
      </c>
      <c r="W429">
        <v>2.1789099999999999E-2</v>
      </c>
    </row>
    <row r="430" spans="5:23">
      <c r="E430" t="s">
        <v>35</v>
      </c>
      <c r="F430">
        <v>46401.4</v>
      </c>
      <c r="G430" t="s">
        <v>1</v>
      </c>
      <c r="H430" t="s">
        <v>36</v>
      </c>
      <c r="I430" t="s">
        <v>3</v>
      </c>
      <c r="J430">
        <v>0.74115900000000001</v>
      </c>
      <c r="K430" t="s">
        <v>4</v>
      </c>
      <c r="L430">
        <v>3923.25</v>
      </c>
      <c r="M430" t="s">
        <v>5</v>
      </c>
      <c r="N430">
        <v>11.470076276814</v>
      </c>
      <c r="O430" t="s">
        <v>6</v>
      </c>
      <c r="P430">
        <v>45000</v>
      </c>
      <c r="Q430" t="s">
        <v>7</v>
      </c>
      <c r="R430">
        <v>45000</v>
      </c>
      <c r="S430" t="s">
        <v>37</v>
      </c>
      <c r="T430" t="s">
        <v>18545</v>
      </c>
      <c r="U430" t="s">
        <v>18546</v>
      </c>
      <c r="V430" t="s">
        <v>18547</v>
      </c>
      <c r="W430">
        <v>2.7639799999999999E-2</v>
      </c>
    </row>
    <row r="431" spans="5:23">
      <c r="E431" t="s">
        <v>38</v>
      </c>
      <c r="F431">
        <v>46401.4</v>
      </c>
      <c r="G431" t="s">
        <v>1</v>
      </c>
      <c r="H431" t="s">
        <v>36</v>
      </c>
      <c r="I431" t="s">
        <v>3</v>
      </c>
      <c r="J431">
        <v>0.74115900000000001</v>
      </c>
      <c r="K431" t="s">
        <v>4</v>
      </c>
      <c r="L431">
        <v>3923.25</v>
      </c>
      <c r="M431" t="s">
        <v>5</v>
      </c>
      <c r="N431">
        <v>11.470076276814</v>
      </c>
      <c r="O431" t="s">
        <v>6</v>
      </c>
      <c r="P431">
        <v>45000</v>
      </c>
      <c r="Q431" t="s">
        <v>7</v>
      </c>
      <c r="R431">
        <v>45000</v>
      </c>
      <c r="S431" t="s">
        <v>39</v>
      </c>
      <c r="T431" t="s">
        <v>18545</v>
      </c>
      <c r="U431" t="s">
        <v>18546</v>
      </c>
      <c r="V431" t="s">
        <v>18547</v>
      </c>
      <c r="W431">
        <v>2.7639799999999999E-2</v>
      </c>
    </row>
    <row r="432" spans="5:23">
      <c r="E432" t="s">
        <v>38</v>
      </c>
      <c r="F432">
        <v>43230.9</v>
      </c>
      <c r="G432" t="s">
        <v>1</v>
      </c>
      <c r="H432" t="s">
        <v>40</v>
      </c>
      <c r="I432" t="s">
        <v>3</v>
      </c>
      <c r="J432">
        <v>0.74829400000000001</v>
      </c>
      <c r="K432" t="s">
        <v>4</v>
      </c>
      <c r="L432">
        <v>4131.0600000000004</v>
      </c>
      <c r="M432" t="s">
        <v>5</v>
      </c>
      <c r="N432">
        <v>10.893096000972999</v>
      </c>
      <c r="O432" t="s">
        <v>6</v>
      </c>
      <c r="P432">
        <v>45000</v>
      </c>
      <c r="Q432" t="s">
        <v>7</v>
      </c>
      <c r="R432">
        <v>45000</v>
      </c>
      <c r="S432" t="s">
        <v>41</v>
      </c>
      <c r="T432" t="s">
        <v>18548</v>
      </c>
      <c r="U432" t="s">
        <v>18549</v>
      </c>
      <c r="V432" t="s">
        <v>18550</v>
      </c>
      <c r="W432">
        <v>3.6090200000000003E-2</v>
      </c>
    </row>
    <row r="433" spans="5:23">
      <c r="E433" t="s">
        <v>42</v>
      </c>
      <c r="F433">
        <v>43230.9</v>
      </c>
      <c r="G433" t="s">
        <v>1</v>
      </c>
      <c r="H433" t="s">
        <v>40</v>
      </c>
      <c r="I433" t="s">
        <v>3</v>
      </c>
      <c r="J433">
        <v>0.74829400000000001</v>
      </c>
      <c r="K433" t="s">
        <v>4</v>
      </c>
      <c r="L433">
        <v>4131.0600000000004</v>
      </c>
      <c r="M433" t="s">
        <v>5</v>
      </c>
      <c r="N433">
        <v>10.893096000972999</v>
      </c>
      <c r="O433" t="s">
        <v>6</v>
      </c>
      <c r="P433">
        <v>45000</v>
      </c>
      <c r="Q433" t="s">
        <v>7</v>
      </c>
      <c r="R433">
        <v>45000</v>
      </c>
      <c r="S433" t="s">
        <v>41</v>
      </c>
      <c r="T433" t="s">
        <v>18548</v>
      </c>
      <c r="U433" t="s">
        <v>18549</v>
      </c>
      <c r="V433" t="s">
        <v>18550</v>
      </c>
      <c r="W433">
        <v>3.6090200000000003E-2</v>
      </c>
    </row>
    <row r="434" spans="5:23">
      <c r="E434" t="s">
        <v>42</v>
      </c>
      <c r="F434">
        <v>23694.9</v>
      </c>
      <c r="G434" t="s">
        <v>1</v>
      </c>
      <c r="H434" t="s">
        <v>14</v>
      </c>
      <c r="I434" t="s">
        <v>3</v>
      </c>
      <c r="J434">
        <v>0.97296300000000002</v>
      </c>
      <c r="K434" t="s">
        <v>4</v>
      </c>
      <c r="L434">
        <v>4458.12</v>
      </c>
      <c r="M434" t="s">
        <v>5</v>
      </c>
      <c r="N434">
        <v>10.0939379566</v>
      </c>
      <c r="O434" t="s">
        <v>6</v>
      </c>
      <c r="P434">
        <v>45000</v>
      </c>
      <c r="Q434" t="s">
        <v>7</v>
      </c>
      <c r="R434">
        <v>45000</v>
      </c>
      <c r="S434" t="s">
        <v>43</v>
      </c>
      <c r="T434" t="s">
        <v>18551</v>
      </c>
      <c r="U434" t="s">
        <v>18552</v>
      </c>
      <c r="V434" t="s">
        <v>18553</v>
      </c>
      <c r="W434" s="1">
        <v>-1.0906200000000001E-5</v>
      </c>
    </row>
    <row r="435" spans="5:23">
      <c r="E435" t="s">
        <v>44</v>
      </c>
      <c r="F435">
        <v>23694.9</v>
      </c>
      <c r="G435" t="s">
        <v>1</v>
      </c>
      <c r="H435" t="s">
        <v>14</v>
      </c>
      <c r="I435" t="s">
        <v>3</v>
      </c>
      <c r="J435">
        <v>0.97296300000000002</v>
      </c>
      <c r="K435" t="s">
        <v>4</v>
      </c>
      <c r="L435">
        <v>4458.12</v>
      </c>
      <c r="M435" t="s">
        <v>5</v>
      </c>
      <c r="N435">
        <v>10.0939379566</v>
      </c>
      <c r="O435" t="s">
        <v>6</v>
      </c>
      <c r="P435">
        <v>45000</v>
      </c>
      <c r="Q435" t="s">
        <v>7</v>
      </c>
      <c r="R435">
        <v>45000</v>
      </c>
      <c r="S435" t="s">
        <v>45</v>
      </c>
      <c r="T435" t="s">
        <v>18551</v>
      </c>
      <c r="U435" t="s">
        <v>18552</v>
      </c>
      <c r="V435" t="s">
        <v>18553</v>
      </c>
      <c r="W435" s="1">
        <v>-1.0906200000000001E-5</v>
      </c>
    </row>
    <row r="436" spans="5:23">
      <c r="E436" t="s">
        <v>44</v>
      </c>
      <c r="F436">
        <v>23534.799999999999</v>
      </c>
      <c r="G436" t="s">
        <v>1</v>
      </c>
      <c r="H436" t="s">
        <v>10</v>
      </c>
      <c r="I436" t="s">
        <v>3</v>
      </c>
      <c r="J436">
        <v>0.97455400000000003</v>
      </c>
      <c r="K436" t="s">
        <v>4</v>
      </c>
      <c r="L436">
        <v>4473.8100000000004</v>
      </c>
      <c r="M436" t="s">
        <v>5</v>
      </c>
      <c r="N436">
        <v>10.058544103644</v>
      </c>
      <c r="O436" t="s">
        <v>6</v>
      </c>
      <c r="P436">
        <v>45000</v>
      </c>
      <c r="Q436" t="s">
        <v>7</v>
      </c>
      <c r="R436">
        <v>45000</v>
      </c>
      <c r="S436" t="s">
        <v>11</v>
      </c>
      <c r="T436" t="s">
        <v>18522</v>
      </c>
      <c r="U436" t="s">
        <v>18523</v>
      </c>
      <c r="V436" t="s">
        <v>18524</v>
      </c>
      <c r="W436">
        <v>1.23595E-3</v>
      </c>
    </row>
    <row r="437" spans="5:23">
      <c r="E437" t="s">
        <v>0</v>
      </c>
      <c r="F437">
        <v>25117.1</v>
      </c>
      <c r="G437" t="s">
        <v>1</v>
      </c>
      <c r="H437" t="s">
        <v>2</v>
      </c>
      <c r="I437" t="s">
        <v>3</v>
      </c>
      <c r="J437">
        <v>0.94990799999999997</v>
      </c>
      <c r="K437" t="s">
        <v>4</v>
      </c>
      <c r="L437">
        <v>4412.33</v>
      </c>
      <c r="M437" t="s">
        <v>5</v>
      </c>
      <c r="N437">
        <v>10.19870369787</v>
      </c>
      <c r="O437" t="s">
        <v>6</v>
      </c>
      <c r="P437">
        <v>45000</v>
      </c>
      <c r="Q437" t="s">
        <v>7</v>
      </c>
      <c r="R437">
        <v>45000</v>
      </c>
      <c r="S437" t="s">
        <v>8</v>
      </c>
      <c r="T437" t="s">
        <v>18554</v>
      </c>
      <c r="U437" t="s">
        <v>18555</v>
      </c>
      <c r="V437" t="s">
        <v>18556</v>
      </c>
      <c r="W437">
        <v>2.7277500000000001E-3</v>
      </c>
    </row>
    <row r="438" spans="5:23">
      <c r="E438" t="s">
        <v>9</v>
      </c>
      <c r="F438">
        <v>23503</v>
      </c>
      <c r="G438" t="s">
        <v>1</v>
      </c>
      <c r="H438" t="s">
        <v>10</v>
      </c>
      <c r="I438" t="s">
        <v>3</v>
      </c>
      <c r="J438">
        <v>0.97521500000000005</v>
      </c>
      <c r="K438" t="s">
        <v>4</v>
      </c>
      <c r="L438">
        <v>4473.79</v>
      </c>
      <c r="M438" t="s">
        <v>5</v>
      </c>
      <c r="N438">
        <v>10.058593015075999</v>
      </c>
      <c r="O438" t="s">
        <v>6</v>
      </c>
      <c r="P438">
        <v>45000</v>
      </c>
      <c r="Q438" t="s">
        <v>7</v>
      </c>
      <c r="R438">
        <v>45000</v>
      </c>
      <c r="S438" t="s">
        <v>11</v>
      </c>
      <c r="T438" t="s">
        <v>18557</v>
      </c>
      <c r="U438" t="s">
        <v>18558</v>
      </c>
      <c r="V438" t="s">
        <v>18559</v>
      </c>
      <c r="W438" s="1">
        <v>3.7497999999999999E-5</v>
      </c>
    </row>
    <row r="439" spans="5:23">
      <c r="E439" t="s">
        <v>12</v>
      </c>
      <c r="F439">
        <v>25117.1</v>
      </c>
      <c r="G439" t="s">
        <v>1</v>
      </c>
      <c r="H439" t="s">
        <v>2</v>
      </c>
      <c r="I439" t="s">
        <v>3</v>
      </c>
      <c r="J439">
        <v>0.94990799999999997</v>
      </c>
      <c r="K439" t="s">
        <v>4</v>
      </c>
      <c r="L439">
        <v>4412.33</v>
      </c>
      <c r="M439" t="s">
        <v>5</v>
      </c>
      <c r="N439">
        <v>10.19870369787</v>
      </c>
      <c r="O439" t="s">
        <v>6</v>
      </c>
      <c r="P439">
        <v>45000</v>
      </c>
      <c r="Q439" t="s">
        <v>7</v>
      </c>
      <c r="R439">
        <v>45000</v>
      </c>
      <c r="S439" t="s">
        <v>13</v>
      </c>
      <c r="T439" t="s">
        <v>18554</v>
      </c>
      <c r="U439" t="s">
        <v>18555</v>
      </c>
      <c r="V439" t="s">
        <v>18556</v>
      </c>
      <c r="W439">
        <v>2.7277500000000001E-3</v>
      </c>
    </row>
    <row r="440" spans="5:23">
      <c r="E440" t="s">
        <v>12</v>
      </c>
      <c r="F440">
        <v>25084.7</v>
      </c>
      <c r="G440" t="s">
        <v>1</v>
      </c>
      <c r="H440" t="s">
        <v>14</v>
      </c>
      <c r="I440" t="s">
        <v>3</v>
      </c>
      <c r="J440">
        <v>0.94702900000000001</v>
      </c>
      <c r="K440" t="s">
        <v>4</v>
      </c>
      <c r="L440">
        <v>4444.92</v>
      </c>
      <c r="M440" t="s">
        <v>5</v>
      </c>
      <c r="N440">
        <v>10.123924204495999</v>
      </c>
      <c r="O440" t="s">
        <v>6</v>
      </c>
      <c r="P440">
        <v>45000</v>
      </c>
      <c r="Q440" t="s">
        <v>7</v>
      </c>
      <c r="R440">
        <v>45000</v>
      </c>
      <c r="S440" t="s">
        <v>15</v>
      </c>
      <c r="T440" t="s">
        <v>18560</v>
      </c>
      <c r="U440" t="s">
        <v>18561</v>
      </c>
      <c r="V440" t="s">
        <v>18562</v>
      </c>
      <c r="W440">
        <v>3.2788399999999999E-3</v>
      </c>
    </row>
    <row r="441" spans="5:23">
      <c r="E441" t="s">
        <v>16</v>
      </c>
      <c r="F441">
        <v>25084.7</v>
      </c>
      <c r="G441" t="s">
        <v>1</v>
      </c>
      <c r="H441" t="s">
        <v>14</v>
      </c>
      <c r="I441" t="s">
        <v>3</v>
      </c>
      <c r="J441">
        <v>0.94702900000000001</v>
      </c>
      <c r="K441" t="s">
        <v>4</v>
      </c>
      <c r="L441">
        <v>4444.92</v>
      </c>
      <c r="M441" t="s">
        <v>5</v>
      </c>
      <c r="N441">
        <v>10.123924204495999</v>
      </c>
      <c r="O441" t="s">
        <v>6</v>
      </c>
      <c r="P441">
        <v>45000</v>
      </c>
      <c r="Q441" t="s">
        <v>7</v>
      </c>
      <c r="R441">
        <v>45000</v>
      </c>
      <c r="S441" t="s">
        <v>15</v>
      </c>
      <c r="T441" t="s">
        <v>18560</v>
      </c>
      <c r="U441" t="s">
        <v>18561</v>
      </c>
      <c r="V441" t="s">
        <v>18562</v>
      </c>
      <c r="W441">
        <v>3.2788399999999999E-3</v>
      </c>
    </row>
    <row r="442" spans="5:23">
      <c r="E442" t="s">
        <v>16</v>
      </c>
      <c r="F442">
        <v>29016.5</v>
      </c>
      <c r="G442" t="s">
        <v>1</v>
      </c>
      <c r="H442" t="s">
        <v>17</v>
      </c>
      <c r="I442" t="s">
        <v>3</v>
      </c>
      <c r="J442">
        <v>0.894401</v>
      </c>
      <c r="K442" t="s">
        <v>4</v>
      </c>
      <c r="L442">
        <v>4308.1400000000003</v>
      </c>
      <c r="M442" t="s">
        <v>5</v>
      </c>
      <c r="N442">
        <v>10.445347023049999</v>
      </c>
      <c r="O442" t="s">
        <v>6</v>
      </c>
      <c r="P442">
        <v>45000</v>
      </c>
      <c r="Q442" t="s">
        <v>7</v>
      </c>
      <c r="R442">
        <v>45000</v>
      </c>
      <c r="S442" t="s">
        <v>18</v>
      </c>
      <c r="T442" t="s">
        <v>18563</v>
      </c>
      <c r="U442" t="s">
        <v>18564</v>
      </c>
      <c r="V442" t="s">
        <v>18565</v>
      </c>
      <c r="W442">
        <v>7.9206199999999997E-3</v>
      </c>
    </row>
    <row r="443" spans="5:23">
      <c r="E443" t="s">
        <v>19</v>
      </c>
      <c r="F443">
        <v>29016.5</v>
      </c>
      <c r="G443" t="s">
        <v>1</v>
      </c>
      <c r="H443" t="s">
        <v>17</v>
      </c>
      <c r="I443" t="s">
        <v>3</v>
      </c>
      <c r="J443">
        <v>0.894401</v>
      </c>
      <c r="K443" t="s">
        <v>4</v>
      </c>
      <c r="L443">
        <v>4308.1400000000003</v>
      </c>
      <c r="M443" t="s">
        <v>5</v>
      </c>
      <c r="N443">
        <v>10.445347023049999</v>
      </c>
      <c r="O443" t="s">
        <v>6</v>
      </c>
      <c r="P443">
        <v>45000</v>
      </c>
      <c r="Q443" t="s">
        <v>7</v>
      </c>
      <c r="R443">
        <v>45000</v>
      </c>
      <c r="S443" t="s">
        <v>20</v>
      </c>
      <c r="T443" t="s">
        <v>18563</v>
      </c>
      <c r="U443" t="s">
        <v>18564</v>
      </c>
      <c r="V443" t="s">
        <v>18565</v>
      </c>
      <c r="W443">
        <v>7.9206199999999997E-3</v>
      </c>
    </row>
    <row r="444" spans="5:23">
      <c r="E444" t="s">
        <v>19</v>
      </c>
      <c r="F444">
        <v>28456.9</v>
      </c>
      <c r="G444" t="s">
        <v>1</v>
      </c>
      <c r="H444" t="s">
        <v>2</v>
      </c>
      <c r="I444" t="s">
        <v>3</v>
      </c>
      <c r="J444">
        <v>0.89576800000000001</v>
      </c>
      <c r="K444" t="s">
        <v>4</v>
      </c>
      <c r="L444">
        <v>4379.46</v>
      </c>
      <c r="M444" t="s">
        <v>5</v>
      </c>
      <c r="N444">
        <v>10.275235507504</v>
      </c>
      <c r="O444" t="s">
        <v>6</v>
      </c>
      <c r="P444">
        <v>45000</v>
      </c>
      <c r="Q444" t="s">
        <v>7</v>
      </c>
      <c r="R444">
        <v>45000</v>
      </c>
      <c r="S444" t="s">
        <v>21</v>
      </c>
      <c r="T444" t="s">
        <v>18566</v>
      </c>
      <c r="U444" t="s">
        <v>18567</v>
      </c>
      <c r="V444" t="s">
        <v>18568</v>
      </c>
      <c r="W444">
        <v>6.9202800000000002E-4</v>
      </c>
    </row>
    <row r="445" spans="5:23">
      <c r="E445" t="s">
        <v>22</v>
      </c>
      <c r="F445">
        <v>28456.9</v>
      </c>
      <c r="G445" t="s">
        <v>1</v>
      </c>
      <c r="H445" t="s">
        <v>2</v>
      </c>
      <c r="I445" t="s">
        <v>3</v>
      </c>
      <c r="J445">
        <v>0.89576800000000001</v>
      </c>
      <c r="K445" t="s">
        <v>4</v>
      </c>
      <c r="L445">
        <v>4379.46</v>
      </c>
      <c r="M445" t="s">
        <v>5</v>
      </c>
      <c r="N445">
        <v>10.275235507504</v>
      </c>
      <c r="O445" t="s">
        <v>6</v>
      </c>
      <c r="P445">
        <v>45000</v>
      </c>
      <c r="Q445" t="s">
        <v>7</v>
      </c>
      <c r="R445">
        <v>45000</v>
      </c>
      <c r="S445" t="s">
        <v>21</v>
      </c>
      <c r="T445" t="s">
        <v>18566</v>
      </c>
      <c r="U445" t="s">
        <v>18567</v>
      </c>
      <c r="V445" t="s">
        <v>18568</v>
      </c>
      <c r="W445">
        <v>6.9202800000000002E-4</v>
      </c>
    </row>
    <row r="446" spans="5:23">
      <c r="E446" t="s">
        <v>22</v>
      </c>
      <c r="F446">
        <v>33535</v>
      </c>
      <c r="G446" t="s">
        <v>1</v>
      </c>
      <c r="H446" t="s">
        <v>23</v>
      </c>
      <c r="I446" t="s">
        <v>3</v>
      </c>
      <c r="J446">
        <v>0.84339399999999998</v>
      </c>
      <c r="K446" t="s">
        <v>4</v>
      </c>
      <c r="L446">
        <v>4192.18</v>
      </c>
      <c r="M446" t="s">
        <v>5</v>
      </c>
      <c r="N446">
        <v>10.734260332128001</v>
      </c>
      <c r="O446" t="s">
        <v>6</v>
      </c>
      <c r="P446">
        <v>45000</v>
      </c>
      <c r="Q446" t="s">
        <v>7</v>
      </c>
      <c r="R446">
        <v>45000</v>
      </c>
      <c r="S446" t="s">
        <v>24</v>
      </c>
      <c r="T446" t="s">
        <v>18569</v>
      </c>
      <c r="U446" t="s">
        <v>18570</v>
      </c>
      <c r="V446" t="s">
        <v>18571</v>
      </c>
      <c r="W446">
        <v>1.11833E-2</v>
      </c>
    </row>
    <row r="447" spans="5:23">
      <c r="E447" t="s">
        <v>25</v>
      </c>
      <c r="F447">
        <v>33535</v>
      </c>
      <c r="G447" t="s">
        <v>1</v>
      </c>
      <c r="H447" t="s">
        <v>23</v>
      </c>
      <c r="I447" t="s">
        <v>3</v>
      </c>
      <c r="J447">
        <v>0.84339399999999998</v>
      </c>
      <c r="K447" t="s">
        <v>4</v>
      </c>
      <c r="L447">
        <v>4192.18</v>
      </c>
      <c r="M447" t="s">
        <v>5</v>
      </c>
      <c r="N447">
        <v>10.734260332128001</v>
      </c>
      <c r="O447" t="s">
        <v>6</v>
      </c>
      <c r="P447">
        <v>45000</v>
      </c>
      <c r="Q447" t="s">
        <v>7</v>
      </c>
      <c r="R447">
        <v>45000</v>
      </c>
      <c r="S447" t="s">
        <v>26</v>
      </c>
      <c r="T447" t="s">
        <v>18569</v>
      </c>
      <c r="U447" t="s">
        <v>18570</v>
      </c>
      <c r="V447" t="s">
        <v>18571</v>
      </c>
      <c r="W447">
        <v>1.11833E-2</v>
      </c>
    </row>
    <row r="448" spans="5:23">
      <c r="E448" t="s">
        <v>25</v>
      </c>
      <c r="F448">
        <v>33156.1</v>
      </c>
      <c r="G448" t="s">
        <v>1</v>
      </c>
      <c r="H448" t="s">
        <v>27</v>
      </c>
      <c r="I448" t="s">
        <v>3</v>
      </c>
      <c r="J448">
        <v>0.83702299999999996</v>
      </c>
      <c r="K448" t="s">
        <v>4</v>
      </c>
      <c r="L448">
        <v>4304.8900000000003</v>
      </c>
      <c r="M448" t="s">
        <v>5</v>
      </c>
      <c r="N448">
        <v>10.453234312248</v>
      </c>
      <c r="O448" t="s">
        <v>6</v>
      </c>
      <c r="P448">
        <v>45000</v>
      </c>
      <c r="Q448" t="s">
        <v>7</v>
      </c>
      <c r="R448">
        <v>45000</v>
      </c>
      <c r="S448" t="s">
        <v>28</v>
      </c>
      <c r="T448" t="s">
        <v>18572</v>
      </c>
      <c r="U448" t="s">
        <v>18573</v>
      </c>
      <c r="V448" t="s">
        <v>18574</v>
      </c>
      <c r="W448">
        <v>1.1522299999999999E-2</v>
      </c>
    </row>
    <row r="449" spans="5:23">
      <c r="E449" t="s">
        <v>29</v>
      </c>
      <c r="F449">
        <v>33156.1</v>
      </c>
      <c r="G449" t="s">
        <v>1</v>
      </c>
      <c r="H449" t="s">
        <v>27</v>
      </c>
      <c r="I449" t="s">
        <v>3</v>
      </c>
      <c r="J449">
        <v>0.83702299999999996</v>
      </c>
      <c r="K449" t="s">
        <v>4</v>
      </c>
      <c r="L449">
        <v>4304.8900000000003</v>
      </c>
      <c r="M449" t="s">
        <v>5</v>
      </c>
      <c r="N449">
        <v>10.453234312248</v>
      </c>
      <c r="O449" t="s">
        <v>6</v>
      </c>
      <c r="P449">
        <v>45000</v>
      </c>
      <c r="Q449" t="s">
        <v>7</v>
      </c>
      <c r="R449">
        <v>45000</v>
      </c>
      <c r="S449" t="s">
        <v>28</v>
      </c>
      <c r="T449" t="s">
        <v>18572</v>
      </c>
      <c r="U449" t="s">
        <v>18573</v>
      </c>
      <c r="V449" t="s">
        <v>18574</v>
      </c>
      <c r="W449">
        <v>1.1522299999999999E-2</v>
      </c>
    </row>
    <row r="450" spans="5:23">
      <c r="E450" t="s">
        <v>29</v>
      </c>
      <c r="F450">
        <v>39010.5</v>
      </c>
      <c r="G450" t="s">
        <v>1</v>
      </c>
      <c r="H450" t="s">
        <v>30</v>
      </c>
      <c r="I450" t="s">
        <v>3</v>
      </c>
      <c r="J450">
        <v>0.79400999999999999</v>
      </c>
      <c r="K450" t="s">
        <v>4</v>
      </c>
      <c r="L450">
        <v>4066</v>
      </c>
      <c r="M450" t="s">
        <v>5</v>
      </c>
      <c r="N450">
        <v>11.067393689462</v>
      </c>
      <c r="O450" t="s">
        <v>6</v>
      </c>
      <c r="P450">
        <v>45000</v>
      </c>
      <c r="Q450" t="s">
        <v>7</v>
      </c>
      <c r="R450">
        <v>45000</v>
      </c>
      <c r="S450" t="s">
        <v>31</v>
      </c>
      <c r="T450" t="s">
        <v>18575</v>
      </c>
      <c r="U450" t="s">
        <v>18576</v>
      </c>
      <c r="V450" t="s">
        <v>18577</v>
      </c>
      <c r="W450">
        <v>2.3361E-2</v>
      </c>
    </row>
    <row r="451" spans="5:23">
      <c r="E451" t="s">
        <v>32</v>
      </c>
      <c r="F451">
        <v>39010.5</v>
      </c>
      <c r="G451" t="s">
        <v>1</v>
      </c>
      <c r="H451" t="s">
        <v>30</v>
      </c>
      <c r="I451" t="s">
        <v>3</v>
      </c>
      <c r="J451">
        <v>0.79400999999999999</v>
      </c>
      <c r="K451" t="s">
        <v>4</v>
      </c>
      <c r="L451">
        <v>4066</v>
      </c>
      <c r="M451" t="s">
        <v>5</v>
      </c>
      <c r="N451">
        <v>11.067393689462</v>
      </c>
      <c r="O451" t="s">
        <v>6</v>
      </c>
      <c r="P451">
        <v>45000</v>
      </c>
      <c r="Q451" t="s">
        <v>7</v>
      </c>
      <c r="R451">
        <v>45000</v>
      </c>
      <c r="S451" t="s">
        <v>33</v>
      </c>
      <c r="T451" t="s">
        <v>18575</v>
      </c>
      <c r="U451" t="s">
        <v>18576</v>
      </c>
      <c r="V451" t="s">
        <v>18577</v>
      </c>
      <c r="W451">
        <v>2.3361E-2</v>
      </c>
    </row>
    <row r="452" spans="5:23">
      <c r="E452" t="s">
        <v>32</v>
      </c>
      <c r="F452">
        <v>38091.9</v>
      </c>
      <c r="G452" t="s">
        <v>1</v>
      </c>
      <c r="H452" t="s">
        <v>17</v>
      </c>
      <c r="I452" t="s">
        <v>3</v>
      </c>
      <c r="J452">
        <v>0.78856099999999996</v>
      </c>
      <c r="K452" t="s">
        <v>4</v>
      </c>
      <c r="L452">
        <v>4221.79</v>
      </c>
      <c r="M452" t="s">
        <v>5</v>
      </c>
      <c r="N452">
        <v>10.658992998995</v>
      </c>
      <c r="O452" t="s">
        <v>6</v>
      </c>
      <c r="P452">
        <v>45000</v>
      </c>
      <c r="Q452" t="s">
        <v>7</v>
      </c>
      <c r="R452">
        <v>45000</v>
      </c>
      <c r="S452" t="s">
        <v>34</v>
      </c>
      <c r="T452" t="s">
        <v>18578</v>
      </c>
      <c r="U452" t="s">
        <v>18579</v>
      </c>
      <c r="V452" t="s">
        <v>18580</v>
      </c>
      <c r="W452">
        <v>1.6745099999999999E-2</v>
      </c>
    </row>
    <row r="453" spans="5:23">
      <c r="E453" t="s">
        <v>35</v>
      </c>
      <c r="F453">
        <v>38091.9</v>
      </c>
      <c r="G453" t="s">
        <v>1</v>
      </c>
      <c r="H453" t="s">
        <v>17</v>
      </c>
      <c r="I453" t="s">
        <v>3</v>
      </c>
      <c r="J453">
        <v>0.78856099999999996</v>
      </c>
      <c r="K453" t="s">
        <v>4</v>
      </c>
      <c r="L453">
        <v>4221.79</v>
      </c>
      <c r="M453" t="s">
        <v>5</v>
      </c>
      <c r="N453">
        <v>10.658992998995</v>
      </c>
      <c r="O453" t="s">
        <v>6</v>
      </c>
      <c r="P453">
        <v>45000</v>
      </c>
      <c r="Q453" t="s">
        <v>7</v>
      </c>
      <c r="R453">
        <v>45000</v>
      </c>
      <c r="S453" t="s">
        <v>34</v>
      </c>
      <c r="T453" t="s">
        <v>18578</v>
      </c>
      <c r="U453" t="s">
        <v>18579</v>
      </c>
      <c r="V453" t="s">
        <v>18580</v>
      </c>
      <c r="W453">
        <v>1.6745099999999999E-2</v>
      </c>
    </row>
    <row r="454" spans="5:23">
      <c r="E454" t="s">
        <v>35</v>
      </c>
      <c r="F454">
        <v>45786.1</v>
      </c>
      <c r="G454" t="s">
        <v>1</v>
      </c>
      <c r="H454" t="s">
        <v>36</v>
      </c>
      <c r="I454" t="s">
        <v>3</v>
      </c>
      <c r="J454">
        <v>0.74578900000000004</v>
      </c>
      <c r="K454" t="s">
        <v>4</v>
      </c>
      <c r="L454">
        <v>3926.75</v>
      </c>
      <c r="M454" t="s">
        <v>5</v>
      </c>
      <c r="N454">
        <v>11.459847126031001</v>
      </c>
      <c r="O454" t="s">
        <v>6</v>
      </c>
      <c r="P454">
        <v>45000</v>
      </c>
      <c r="Q454" t="s">
        <v>7</v>
      </c>
      <c r="R454">
        <v>45000</v>
      </c>
      <c r="S454" t="s">
        <v>37</v>
      </c>
      <c r="T454" t="s">
        <v>18581</v>
      </c>
      <c r="U454" t="s">
        <v>18582</v>
      </c>
      <c r="V454" t="s">
        <v>18583</v>
      </c>
      <c r="W454">
        <v>3.20789E-2</v>
      </c>
    </row>
    <row r="455" spans="5:23">
      <c r="E455" t="s">
        <v>38</v>
      </c>
      <c r="F455">
        <v>45786.1</v>
      </c>
      <c r="G455" t="s">
        <v>1</v>
      </c>
      <c r="H455" t="s">
        <v>36</v>
      </c>
      <c r="I455" t="s">
        <v>3</v>
      </c>
      <c r="J455">
        <v>0.74578900000000004</v>
      </c>
      <c r="K455" t="s">
        <v>4</v>
      </c>
      <c r="L455">
        <v>3926.75</v>
      </c>
      <c r="M455" t="s">
        <v>5</v>
      </c>
      <c r="N455">
        <v>11.459847126031001</v>
      </c>
      <c r="O455" t="s">
        <v>6</v>
      </c>
      <c r="P455">
        <v>45000</v>
      </c>
      <c r="Q455" t="s">
        <v>7</v>
      </c>
      <c r="R455">
        <v>45000</v>
      </c>
      <c r="S455" t="s">
        <v>39</v>
      </c>
      <c r="T455" t="s">
        <v>18581</v>
      </c>
      <c r="U455" t="s">
        <v>18582</v>
      </c>
      <c r="V455" t="s">
        <v>18583</v>
      </c>
      <c r="W455">
        <v>3.20789E-2</v>
      </c>
    </row>
    <row r="456" spans="5:23">
      <c r="E456" t="s">
        <v>38</v>
      </c>
      <c r="F456">
        <v>44296.2</v>
      </c>
      <c r="G456" t="s">
        <v>1</v>
      </c>
      <c r="H456" t="s">
        <v>40</v>
      </c>
      <c r="I456" t="s">
        <v>3</v>
      </c>
      <c r="J456">
        <v>0.73924100000000004</v>
      </c>
      <c r="K456" t="s">
        <v>4</v>
      </c>
      <c r="L456">
        <v>4131.0600000000004</v>
      </c>
      <c r="M456" t="s">
        <v>5</v>
      </c>
      <c r="N456">
        <v>10.893095977972999</v>
      </c>
      <c r="O456" t="s">
        <v>6</v>
      </c>
      <c r="P456">
        <v>45000</v>
      </c>
      <c r="Q456" t="s">
        <v>7</v>
      </c>
      <c r="R456">
        <v>45000</v>
      </c>
      <c r="S456" t="s">
        <v>41</v>
      </c>
      <c r="T456" t="s">
        <v>18584</v>
      </c>
      <c r="U456" t="s">
        <v>18585</v>
      </c>
      <c r="V456" t="s">
        <v>18586</v>
      </c>
      <c r="W456">
        <v>2.8537799999999999E-2</v>
      </c>
    </row>
    <row r="457" spans="5:23">
      <c r="E457" t="s">
        <v>42</v>
      </c>
      <c r="F457">
        <v>44296.2</v>
      </c>
      <c r="G457" t="s">
        <v>1</v>
      </c>
      <c r="H457" t="s">
        <v>40</v>
      </c>
      <c r="I457" t="s">
        <v>3</v>
      </c>
      <c r="J457">
        <v>0.73924100000000004</v>
      </c>
      <c r="K457" t="s">
        <v>4</v>
      </c>
      <c r="L457">
        <v>4131.0600000000004</v>
      </c>
      <c r="M457" t="s">
        <v>5</v>
      </c>
      <c r="N457">
        <v>10.893095977972999</v>
      </c>
      <c r="O457" t="s">
        <v>6</v>
      </c>
      <c r="P457">
        <v>45000</v>
      </c>
      <c r="Q457" t="s">
        <v>7</v>
      </c>
      <c r="R457">
        <v>45000</v>
      </c>
      <c r="S457" t="s">
        <v>41</v>
      </c>
      <c r="T457" t="s">
        <v>18584</v>
      </c>
      <c r="U457" t="s">
        <v>18585</v>
      </c>
      <c r="V457" t="s">
        <v>18586</v>
      </c>
      <c r="W457">
        <v>2.8537799999999999E-2</v>
      </c>
    </row>
    <row r="458" spans="5:23">
      <c r="E458" t="s">
        <v>42</v>
      </c>
      <c r="F458">
        <v>23720.2</v>
      </c>
      <c r="G458" t="s">
        <v>1</v>
      </c>
      <c r="H458" t="s">
        <v>14</v>
      </c>
      <c r="I458" t="s">
        <v>3</v>
      </c>
      <c r="J458">
        <v>0.97245199999999998</v>
      </c>
      <c r="K458" t="s">
        <v>4</v>
      </c>
      <c r="L458">
        <v>4458.0600000000004</v>
      </c>
      <c r="M458" t="s">
        <v>5</v>
      </c>
      <c r="N458">
        <v>10.094084344896</v>
      </c>
      <c r="O458" t="s">
        <v>6</v>
      </c>
      <c r="P458">
        <v>45000</v>
      </c>
      <c r="Q458" t="s">
        <v>7</v>
      </c>
      <c r="R458">
        <v>45000</v>
      </c>
      <c r="S458" t="s">
        <v>43</v>
      </c>
      <c r="T458" t="s">
        <v>18587</v>
      </c>
      <c r="U458" t="s">
        <v>18588</v>
      </c>
      <c r="V458" t="s">
        <v>18589</v>
      </c>
      <c r="W458" s="1">
        <v>1.4890299999999999E-3</v>
      </c>
    </row>
    <row r="459" spans="5:23">
      <c r="E459" t="s">
        <v>44</v>
      </c>
      <c r="F459">
        <v>23720.2</v>
      </c>
      <c r="G459" t="s">
        <v>1</v>
      </c>
      <c r="H459" t="s">
        <v>14</v>
      </c>
      <c r="I459" t="s">
        <v>3</v>
      </c>
      <c r="J459">
        <v>0.97245199999999998</v>
      </c>
      <c r="K459" t="s">
        <v>4</v>
      </c>
      <c r="L459">
        <v>4458.0600000000004</v>
      </c>
      <c r="M459" t="s">
        <v>5</v>
      </c>
      <c r="N459">
        <v>10.094084344896</v>
      </c>
      <c r="O459" t="s">
        <v>6</v>
      </c>
      <c r="P459">
        <v>45000</v>
      </c>
      <c r="Q459" t="s">
        <v>7</v>
      </c>
      <c r="R459">
        <v>45000</v>
      </c>
      <c r="S459" t="s">
        <v>45</v>
      </c>
      <c r="T459" t="s">
        <v>18587</v>
      </c>
      <c r="U459" t="s">
        <v>18588</v>
      </c>
      <c r="V459" t="s">
        <v>18589</v>
      </c>
      <c r="W459" s="1">
        <v>1.4890299999999999E-3</v>
      </c>
    </row>
    <row r="460" spans="5:23">
      <c r="E460" t="s">
        <v>44</v>
      </c>
      <c r="F460">
        <v>23503</v>
      </c>
      <c r="G460" t="s">
        <v>1</v>
      </c>
      <c r="H460" t="s">
        <v>10</v>
      </c>
      <c r="I460" t="s">
        <v>3</v>
      </c>
      <c r="J460">
        <v>0.97521500000000005</v>
      </c>
      <c r="K460" t="s">
        <v>4</v>
      </c>
      <c r="L460">
        <v>4473.79</v>
      </c>
      <c r="M460" t="s">
        <v>5</v>
      </c>
      <c r="N460">
        <v>10.058593015075999</v>
      </c>
      <c r="O460" t="s">
        <v>6</v>
      </c>
      <c r="P460">
        <v>45000</v>
      </c>
      <c r="Q460" t="s">
        <v>7</v>
      </c>
      <c r="R460">
        <v>45000</v>
      </c>
      <c r="S460" t="s">
        <v>11</v>
      </c>
      <c r="T460" t="s">
        <v>18557</v>
      </c>
      <c r="U460" t="s">
        <v>18558</v>
      </c>
      <c r="V460" t="s">
        <v>18559</v>
      </c>
      <c r="W460" s="1">
        <v>3.7497999999999999E-5</v>
      </c>
    </row>
    <row r="461" spans="5:23">
      <c r="E461" t="s">
        <v>0</v>
      </c>
      <c r="F461">
        <v>25189</v>
      </c>
      <c r="G461" t="s">
        <v>1</v>
      </c>
      <c r="H461" t="s">
        <v>2</v>
      </c>
      <c r="I461" t="s">
        <v>3</v>
      </c>
      <c r="J461">
        <v>0.94855199999999995</v>
      </c>
      <c r="K461" t="s">
        <v>4</v>
      </c>
      <c r="L461">
        <v>4412.33</v>
      </c>
      <c r="M461" t="s">
        <v>5</v>
      </c>
      <c r="N461">
        <v>10.198703727870001</v>
      </c>
      <c r="O461" t="s">
        <v>6</v>
      </c>
      <c r="P461">
        <v>45000</v>
      </c>
      <c r="Q461" t="s">
        <v>7</v>
      </c>
      <c r="R461">
        <v>45000</v>
      </c>
      <c r="S461" t="s">
        <v>8</v>
      </c>
      <c r="T461" t="s">
        <v>18590</v>
      </c>
      <c r="U461" t="s">
        <v>18591</v>
      </c>
      <c r="V461" t="s">
        <v>18592</v>
      </c>
      <c r="W461">
        <v>9.49415E-4</v>
      </c>
    </row>
    <row r="462" spans="5:23">
      <c r="E462" t="s">
        <v>9</v>
      </c>
      <c r="F462">
        <v>23402.9</v>
      </c>
      <c r="G462" t="s">
        <v>1</v>
      </c>
      <c r="H462" t="s">
        <v>10</v>
      </c>
      <c r="I462" t="s">
        <v>3</v>
      </c>
      <c r="J462">
        <v>0.97729900000000003</v>
      </c>
      <c r="K462" t="s">
        <v>4</v>
      </c>
      <c r="L462">
        <v>4473.79</v>
      </c>
      <c r="M462" t="s">
        <v>5</v>
      </c>
      <c r="N462">
        <v>10.058593016075999</v>
      </c>
      <c r="O462" t="s">
        <v>6</v>
      </c>
      <c r="P462">
        <v>45000</v>
      </c>
      <c r="Q462" t="s">
        <v>7</v>
      </c>
      <c r="R462">
        <v>45000</v>
      </c>
      <c r="S462" t="s">
        <v>11</v>
      </c>
      <c r="T462" t="s">
        <v>18593</v>
      </c>
      <c r="U462" t="s">
        <v>18594</v>
      </c>
      <c r="V462" t="s">
        <v>18595</v>
      </c>
      <c r="W462">
        <v>-1.1797800000000001E-3</v>
      </c>
    </row>
    <row r="463" spans="5:23">
      <c r="E463" t="s">
        <v>12</v>
      </c>
      <c r="F463">
        <v>25189</v>
      </c>
      <c r="G463" t="s">
        <v>1</v>
      </c>
      <c r="H463" t="s">
        <v>2</v>
      </c>
      <c r="I463" t="s">
        <v>3</v>
      </c>
      <c r="J463">
        <v>0.94855199999999995</v>
      </c>
      <c r="K463" t="s">
        <v>4</v>
      </c>
      <c r="L463">
        <v>4412.33</v>
      </c>
      <c r="M463" t="s">
        <v>5</v>
      </c>
      <c r="N463">
        <v>10.198703727870001</v>
      </c>
      <c r="O463" t="s">
        <v>6</v>
      </c>
      <c r="P463">
        <v>45000</v>
      </c>
      <c r="Q463" t="s">
        <v>7</v>
      </c>
      <c r="R463">
        <v>45000</v>
      </c>
      <c r="S463" t="s">
        <v>13</v>
      </c>
      <c r="T463" t="s">
        <v>18590</v>
      </c>
      <c r="U463" t="s">
        <v>18591</v>
      </c>
      <c r="V463" t="s">
        <v>18592</v>
      </c>
      <c r="W463">
        <v>9.49415E-4</v>
      </c>
    </row>
    <row r="464" spans="5:23">
      <c r="E464" t="s">
        <v>12</v>
      </c>
      <c r="F464">
        <v>25051.5</v>
      </c>
      <c r="G464" t="s">
        <v>1</v>
      </c>
      <c r="H464" t="s">
        <v>14</v>
      </c>
      <c r="I464" t="s">
        <v>3</v>
      </c>
      <c r="J464">
        <v>0.94765299999999997</v>
      </c>
      <c r="K464" t="s">
        <v>4</v>
      </c>
      <c r="L464">
        <v>4444.96</v>
      </c>
      <c r="M464" t="s">
        <v>5</v>
      </c>
      <c r="N464">
        <v>10.123826618632</v>
      </c>
      <c r="O464" t="s">
        <v>6</v>
      </c>
      <c r="P464">
        <v>45000</v>
      </c>
      <c r="Q464" t="s">
        <v>7</v>
      </c>
      <c r="R464">
        <v>45000</v>
      </c>
      <c r="S464" t="s">
        <v>15</v>
      </c>
      <c r="T464" t="s">
        <v>18596</v>
      </c>
      <c r="U464" t="s">
        <v>18597</v>
      </c>
      <c r="V464" t="s">
        <v>18598</v>
      </c>
      <c r="W464">
        <v>2.69301E-3</v>
      </c>
    </row>
    <row r="465" spans="5:23">
      <c r="E465" t="s">
        <v>16</v>
      </c>
      <c r="F465">
        <v>25051.5</v>
      </c>
      <c r="G465" t="s">
        <v>1</v>
      </c>
      <c r="H465" t="s">
        <v>14</v>
      </c>
      <c r="I465" t="s">
        <v>3</v>
      </c>
      <c r="J465">
        <v>0.94765299999999997</v>
      </c>
      <c r="K465" t="s">
        <v>4</v>
      </c>
      <c r="L465">
        <v>4444.96</v>
      </c>
      <c r="M465" t="s">
        <v>5</v>
      </c>
      <c r="N465">
        <v>10.123826618632</v>
      </c>
      <c r="O465" t="s">
        <v>6</v>
      </c>
      <c r="P465">
        <v>45000</v>
      </c>
      <c r="Q465" t="s">
        <v>7</v>
      </c>
      <c r="R465">
        <v>45000</v>
      </c>
      <c r="S465" t="s">
        <v>15</v>
      </c>
      <c r="T465" t="s">
        <v>18596</v>
      </c>
      <c r="U465" t="s">
        <v>18597</v>
      </c>
      <c r="V465" t="s">
        <v>18598</v>
      </c>
      <c r="W465">
        <v>2.69301E-3</v>
      </c>
    </row>
    <row r="466" spans="5:23">
      <c r="E466" t="s">
        <v>16</v>
      </c>
      <c r="F466">
        <v>28575.8</v>
      </c>
      <c r="G466" t="s">
        <v>1</v>
      </c>
      <c r="H466" t="s">
        <v>17</v>
      </c>
      <c r="I466" t="s">
        <v>3</v>
      </c>
      <c r="J466">
        <v>0.90121300000000004</v>
      </c>
      <c r="K466" t="s">
        <v>4</v>
      </c>
      <c r="L466">
        <v>4308.7</v>
      </c>
      <c r="M466" t="s">
        <v>5</v>
      </c>
      <c r="N466">
        <v>10.443982713940001</v>
      </c>
      <c r="O466" t="s">
        <v>6</v>
      </c>
      <c r="P466">
        <v>45000</v>
      </c>
      <c r="Q466" t="s">
        <v>7</v>
      </c>
      <c r="R466">
        <v>45000</v>
      </c>
      <c r="S466" t="s">
        <v>18</v>
      </c>
      <c r="T466" t="s">
        <v>18599</v>
      </c>
      <c r="U466" t="s">
        <v>18600</v>
      </c>
      <c r="V466" t="s">
        <v>18601</v>
      </c>
      <c r="W466">
        <v>-4.0976399999999996E-3</v>
      </c>
    </row>
    <row r="467" spans="5:23">
      <c r="E467" t="s">
        <v>19</v>
      </c>
      <c r="F467">
        <v>28575.8</v>
      </c>
      <c r="G467" t="s">
        <v>1</v>
      </c>
      <c r="H467" t="s">
        <v>17</v>
      </c>
      <c r="I467" t="s">
        <v>3</v>
      </c>
      <c r="J467">
        <v>0.90121300000000004</v>
      </c>
      <c r="K467" t="s">
        <v>4</v>
      </c>
      <c r="L467">
        <v>4308.7</v>
      </c>
      <c r="M467" t="s">
        <v>5</v>
      </c>
      <c r="N467">
        <v>10.443982713940001</v>
      </c>
      <c r="O467" t="s">
        <v>6</v>
      </c>
      <c r="P467">
        <v>45000</v>
      </c>
      <c r="Q467" t="s">
        <v>7</v>
      </c>
      <c r="R467">
        <v>45000</v>
      </c>
      <c r="S467" t="s">
        <v>20</v>
      </c>
      <c r="T467" t="s">
        <v>18599</v>
      </c>
      <c r="U467" t="s">
        <v>18600</v>
      </c>
      <c r="V467" t="s">
        <v>18601</v>
      </c>
      <c r="W467">
        <v>-4.0976399999999996E-3</v>
      </c>
    </row>
    <row r="468" spans="5:23">
      <c r="E468" t="s">
        <v>19</v>
      </c>
      <c r="F468">
        <v>28469.1</v>
      </c>
      <c r="G468" t="s">
        <v>1</v>
      </c>
      <c r="H468" t="s">
        <v>2</v>
      </c>
      <c r="I468" t="s">
        <v>3</v>
      </c>
      <c r="J468">
        <v>0.89554699999999998</v>
      </c>
      <c r="K468" t="s">
        <v>4</v>
      </c>
      <c r="L468">
        <v>4379.75</v>
      </c>
      <c r="M468" t="s">
        <v>5</v>
      </c>
      <c r="N468">
        <v>10.274553046456001</v>
      </c>
      <c r="O468" t="s">
        <v>6</v>
      </c>
      <c r="P468">
        <v>45000</v>
      </c>
      <c r="Q468" t="s">
        <v>7</v>
      </c>
      <c r="R468">
        <v>45000</v>
      </c>
      <c r="S468" t="s">
        <v>21</v>
      </c>
      <c r="T468" t="s">
        <v>18602</v>
      </c>
      <c r="U468" t="s">
        <v>18603</v>
      </c>
      <c r="V468" t="s">
        <v>18604</v>
      </c>
      <c r="W468">
        <v>6.8088699999999999E-3</v>
      </c>
    </row>
    <row r="469" spans="5:23">
      <c r="E469" t="s">
        <v>22</v>
      </c>
      <c r="F469">
        <v>28469.1</v>
      </c>
      <c r="G469" t="s">
        <v>1</v>
      </c>
      <c r="H469" t="s">
        <v>2</v>
      </c>
      <c r="I469" t="s">
        <v>3</v>
      </c>
      <c r="J469">
        <v>0.89554699999999998</v>
      </c>
      <c r="K469" t="s">
        <v>4</v>
      </c>
      <c r="L469">
        <v>4379.75</v>
      </c>
      <c r="M469" t="s">
        <v>5</v>
      </c>
      <c r="N469">
        <v>10.274553046456001</v>
      </c>
      <c r="O469" t="s">
        <v>6</v>
      </c>
      <c r="P469">
        <v>45000</v>
      </c>
      <c r="Q469" t="s">
        <v>7</v>
      </c>
      <c r="R469">
        <v>45000</v>
      </c>
      <c r="S469" t="s">
        <v>21</v>
      </c>
      <c r="T469" t="s">
        <v>18602</v>
      </c>
      <c r="U469" t="s">
        <v>18603</v>
      </c>
      <c r="V469" t="s">
        <v>18604</v>
      </c>
      <c r="W469">
        <v>6.8088699999999999E-3</v>
      </c>
    </row>
    <row r="470" spans="5:23">
      <c r="E470" t="s">
        <v>22</v>
      </c>
      <c r="F470">
        <v>33749.4</v>
      </c>
      <c r="G470" t="s">
        <v>1</v>
      </c>
      <c r="H470" t="s">
        <v>23</v>
      </c>
      <c r="I470" t="s">
        <v>3</v>
      </c>
      <c r="J470">
        <v>0.84080299999999997</v>
      </c>
      <c r="K470" t="s">
        <v>4</v>
      </c>
      <c r="L470">
        <v>4191.2700000000004</v>
      </c>
      <c r="M470" t="s">
        <v>5</v>
      </c>
      <c r="N470">
        <v>10.73659871688</v>
      </c>
      <c r="O470" t="s">
        <v>6</v>
      </c>
      <c r="P470">
        <v>45000</v>
      </c>
      <c r="Q470" t="s">
        <v>7</v>
      </c>
      <c r="R470">
        <v>45000</v>
      </c>
      <c r="S470" t="s">
        <v>24</v>
      </c>
      <c r="T470" t="s">
        <v>18605</v>
      </c>
      <c r="U470" t="s">
        <v>18606</v>
      </c>
      <c r="V470" t="s">
        <v>18607</v>
      </c>
      <c r="W470">
        <v>7.9647699999999995E-3</v>
      </c>
    </row>
    <row r="471" spans="5:23">
      <c r="E471" t="s">
        <v>25</v>
      </c>
      <c r="F471">
        <v>33749.4</v>
      </c>
      <c r="G471" t="s">
        <v>1</v>
      </c>
      <c r="H471" t="s">
        <v>23</v>
      </c>
      <c r="I471" t="s">
        <v>3</v>
      </c>
      <c r="J471">
        <v>0.84080299999999997</v>
      </c>
      <c r="K471" t="s">
        <v>4</v>
      </c>
      <c r="L471">
        <v>4191.2700000000004</v>
      </c>
      <c r="M471" t="s">
        <v>5</v>
      </c>
      <c r="N471">
        <v>10.73659871688</v>
      </c>
      <c r="O471" t="s">
        <v>6</v>
      </c>
      <c r="P471">
        <v>45000</v>
      </c>
      <c r="Q471" t="s">
        <v>7</v>
      </c>
      <c r="R471">
        <v>45000</v>
      </c>
      <c r="S471" t="s">
        <v>26</v>
      </c>
      <c r="T471" t="s">
        <v>18605</v>
      </c>
      <c r="U471" t="s">
        <v>18606</v>
      </c>
      <c r="V471" t="s">
        <v>18607</v>
      </c>
      <c r="W471">
        <v>7.9647699999999995E-3</v>
      </c>
    </row>
    <row r="472" spans="5:23">
      <c r="E472" t="s">
        <v>25</v>
      </c>
      <c r="F472">
        <v>32630.799999999999</v>
      </c>
      <c r="G472" t="s">
        <v>1</v>
      </c>
      <c r="H472" t="s">
        <v>27</v>
      </c>
      <c r="I472" t="s">
        <v>3</v>
      </c>
      <c r="J472">
        <v>0.84377400000000002</v>
      </c>
      <c r="K472" t="s">
        <v>4</v>
      </c>
      <c r="L472">
        <v>4304.47</v>
      </c>
      <c r="M472" t="s">
        <v>5</v>
      </c>
      <c r="N472">
        <v>10.45425758332</v>
      </c>
      <c r="O472" t="s">
        <v>6</v>
      </c>
      <c r="P472">
        <v>45000</v>
      </c>
      <c r="Q472" t="s">
        <v>7</v>
      </c>
      <c r="R472">
        <v>45000</v>
      </c>
      <c r="S472" t="s">
        <v>28</v>
      </c>
      <c r="T472" t="s">
        <v>18608</v>
      </c>
      <c r="U472" t="s">
        <v>18609</v>
      </c>
      <c r="V472" t="s">
        <v>18610</v>
      </c>
      <c r="W472">
        <v>1.3075399999999999E-2</v>
      </c>
    </row>
    <row r="473" spans="5:23">
      <c r="E473" t="s">
        <v>29</v>
      </c>
      <c r="F473">
        <v>32630.799999999999</v>
      </c>
      <c r="G473" t="s">
        <v>1</v>
      </c>
      <c r="H473" t="s">
        <v>27</v>
      </c>
      <c r="I473" t="s">
        <v>3</v>
      </c>
      <c r="J473">
        <v>0.84377400000000002</v>
      </c>
      <c r="K473" t="s">
        <v>4</v>
      </c>
      <c r="L473">
        <v>4304.47</v>
      </c>
      <c r="M473" t="s">
        <v>5</v>
      </c>
      <c r="N473">
        <v>10.45425758332</v>
      </c>
      <c r="O473" t="s">
        <v>6</v>
      </c>
      <c r="P473">
        <v>45000</v>
      </c>
      <c r="Q473" t="s">
        <v>7</v>
      </c>
      <c r="R473">
        <v>45000</v>
      </c>
      <c r="S473" t="s">
        <v>28</v>
      </c>
      <c r="T473" t="s">
        <v>18608</v>
      </c>
      <c r="U473" t="s">
        <v>18609</v>
      </c>
      <c r="V473" t="s">
        <v>18610</v>
      </c>
      <c r="W473">
        <v>1.3075399999999999E-2</v>
      </c>
    </row>
    <row r="474" spans="5:23">
      <c r="E474" t="s">
        <v>29</v>
      </c>
      <c r="F474">
        <v>40086.1</v>
      </c>
      <c r="G474" t="s">
        <v>1</v>
      </c>
      <c r="H474" t="s">
        <v>30</v>
      </c>
      <c r="I474" t="s">
        <v>3</v>
      </c>
      <c r="J474">
        <v>0.78347699999999998</v>
      </c>
      <c r="K474" t="s">
        <v>4</v>
      </c>
      <c r="L474">
        <v>4063.99</v>
      </c>
      <c r="M474" t="s">
        <v>5</v>
      </c>
      <c r="N474">
        <v>11.072849490874001</v>
      </c>
      <c r="O474" t="s">
        <v>6</v>
      </c>
      <c r="P474">
        <v>45000</v>
      </c>
      <c r="Q474" t="s">
        <v>7</v>
      </c>
      <c r="R474">
        <v>45000</v>
      </c>
      <c r="S474" t="s">
        <v>31</v>
      </c>
      <c r="T474" t="s">
        <v>18611</v>
      </c>
      <c r="U474" t="s">
        <v>18612</v>
      </c>
      <c r="V474" t="s">
        <v>18613</v>
      </c>
      <c r="W474">
        <v>1.4484199999999999E-2</v>
      </c>
    </row>
    <row r="475" spans="5:23">
      <c r="E475" t="s">
        <v>32</v>
      </c>
      <c r="F475">
        <v>40086.1</v>
      </c>
      <c r="G475" t="s">
        <v>1</v>
      </c>
      <c r="H475" t="s">
        <v>30</v>
      </c>
      <c r="I475" t="s">
        <v>3</v>
      </c>
      <c r="J475">
        <v>0.78347699999999998</v>
      </c>
      <c r="K475" t="s">
        <v>4</v>
      </c>
      <c r="L475">
        <v>4063.99</v>
      </c>
      <c r="M475" t="s">
        <v>5</v>
      </c>
      <c r="N475">
        <v>11.072849490874001</v>
      </c>
      <c r="O475" t="s">
        <v>6</v>
      </c>
      <c r="P475">
        <v>45000</v>
      </c>
      <c r="Q475" t="s">
        <v>7</v>
      </c>
      <c r="R475">
        <v>45000</v>
      </c>
      <c r="S475" t="s">
        <v>33</v>
      </c>
      <c r="T475" t="s">
        <v>18611</v>
      </c>
      <c r="U475" t="s">
        <v>18612</v>
      </c>
      <c r="V475" t="s">
        <v>18613</v>
      </c>
      <c r="W475">
        <v>1.4484199999999999E-2</v>
      </c>
    </row>
    <row r="476" spans="5:23">
      <c r="E476" t="s">
        <v>32</v>
      </c>
      <c r="F476">
        <v>39138.6</v>
      </c>
      <c r="G476" t="s">
        <v>1</v>
      </c>
      <c r="H476" t="s">
        <v>17</v>
      </c>
      <c r="I476" t="s">
        <v>3</v>
      </c>
      <c r="J476">
        <v>0.77785300000000002</v>
      </c>
      <c r="K476" t="s">
        <v>4</v>
      </c>
      <c r="L476">
        <v>4222.79</v>
      </c>
      <c r="M476" t="s">
        <v>5</v>
      </c>
      <c r="N476">
        <v>10.656459575505</v>
      </c>
      <c r="O476" t="s">
        <v>6</v>
      </c>
      <c r="P476">
        <v>45000</v>
      </c>
      <c r="Q476" t="s">
        <v>7</v>
      </c>
      <c r="R476">
        <v>45000</v>
      </c>
      <c r="S476" t="s">
        <v>34</v>
      </c>
      <c r="T476" t="s">
        <v>18614</v>
      </c>
      <c r="U476" t="s">
        <v>18615</v>
      </c>
      <c r="V476" t="s">
        <v>18616</v>
      </c>
      <c r="W476">
        <v>1.8194499999999999E-2</v>
      </c>
    </row>
    <row r="477" spans="5:23">
      <c r="E477" t="s">
        <v>35</v>
      </c>
      <c r="F477">
        <v>39138.6</v>
      </c>
      <c r="G477" t="s">
        <v>1</v>
      </c>
      <c r="H477" t="s">
        <v>17</v>
      </c>
      <c r="I477" t="s">
        <v>3</v>
      </c>
      <c r="J477">
        <v>0.77785300000000002</v>
      </c>
      <c r="K477" t="s">
        <v>4</v>
      </c>
      <c r="L477">
        <v>4222.79</v>
      </c>
      <c r="M477" t="s">
        <v>5</v>
      </c>
      <c r="N477">
        <v>10.656459575505</v>
      </c>
      <c r="O477" t="s">
        <v>6</v>
      </c>
      <c r="P477">
        <v>45000</v>
      </c>
      <c r="Q477" t="s">
        <v>7</v>
      </c>
      <c r="R477">
        <v>45000</v>
      </c>
      <c r="S477" t="s">
        <v>34</v>
      </c>
      <c r="T477" t="s">
        <v>18614</v>
      </c>
      <c r="U477" t="s">
        <v>18615</v>
      </c>
      <c r="V477" t="s">
        <v>18616</v>
      </c>
      <c r="W477">
        <v>1.8194499999999999E-2</v>
      </c>
    </row>
    <row r="478" spans="5:23">
      <c r="E478" t="s">
        <v>35</v>
      </c>
      <c r="F478">
        <v>46298.400000000001</v>
      </c>
      <c r="G478" t="s">
        <v>1</v>
      </c>
      <c r="H478" t="s">
        <v>36</v>
      </c>
      <c r="I478" t="s">
        <v>3</v>
      </c>
      <c r="J478">
        <v>0.74133700000000002</v>
      </c>
      <c r="K478" t="s">
        <v>4</v>
      </c>
      <c r="L478">
        <v>3930.09</v>
      </c>
      <c r="M478" t="s">
        <v>5</v>
      </c>
      <c r="N478">
        <v>11.450105118571001</v>
      </c>
      <c r="O478" t="s">
        <v>6</v>
      </c>
      <c r="P478">
        <v>45000</v>
      </c>
      <c r="Q478" t="s">
        <v>7</v>
      </c>
      <c r="R478">
        <v>45000</v>
      </c>
      <c r="S478" t="s">
        <v>37</v>
      </c>
      <c r="T478" t="s">
        <v>18617</v>
      </c>
      <c r="U478" t="s">
        <v>18618</v>
      </c>
      <c r="V478" t="s">
        <v>18619</v>
      </c>
      <c r="W478">
        <v>2.8539200000000001E-2</v>
      </c>
    </row>
    <row r="479" spans="5:23">
      <c r="E479" t="s">
        <v>38</v>
      </c>
      <c r="F479">
        <v>46298.400000000001</v>
      </c>
      <c r="G479" t="s">
        <v>1</v>
      </c>
      <c r="H479" t="s">
        <v>36</v>
      </c>
      <c r="I479" t="s">
        <v>3</v>
      </c>
      <c r="J479">
        <v>0.74133700000000002</v>
      </c>
      <c r="K479" t="s">
        <v>4</v>
      </c>
      <c r="L479">
        <v>3930.09</v>
      </c>
      <c r="M479" t="s">
        <v>5</v>
      </c>
      <c r="N479">
        <v>11.450105118571001</v>
      </c>
      <c r="O479" t="s">
        <v>6</v>
      </c>
      <c r="P479">
        <v>45000</v>
      </c>
      <c r="Q479" t="s">
        <v>7</v>
      </c>
      <c r="R479">
        <v>45000</v>
      </c>
      <c r="S479" t="s">
        <v>39</v>
      </c>
      <c r="T479" t="s">
        <v>18617</v>
      </c>
      <c r="U479" t="s">
        <v>18618</v>
      </c>
      <c r="V479" t="s">
        <v>18619</v>
      </c>
      <c r="W479">
        <v>2.8539200000000001E-2</v>
      </c>
    </row>
    <row r="480" spans="5:23">
      <c r="E480" t="s">
        <v>38</v>
      </c>
      <c r="F480">
        <v>45091.199999999997</v>
      </c>
      <c r="G480" t="s">
        <v>1</v>
      </c>
      <c r="H480" t="s">
        <v>40</v>
      </c>
      <c r="I480" t="s">
        <v>3</v>
      </c>
      <c r="J480">
        <v>0.73268699999999998</v>
      </c>
      <c r="K480" t="s">
        <v>4</v>
      </c>
      <c r="L480">
        <v>4131.1499999999996</v>
      </c>
      <c r="M480" t="s">
        <v>5</v>
      </c>
      <c r="N480">
        <v>10.892852352811</v>
      </c>
      <c r="O480" t="s">
        <v>6</v>
      </c>
      <c r="P480">
        <v>45000</v>
      </c>
      <c r="Q480" t="s">
        <v>7</v>
      </c>
      <c r="R480">
        <v>45000</v>
      </c>
      <c r="S480" t="s">
        <v>41</v>
      </c>
      <c r="T480" t="s">
        <v>18620</v>
      </c>
      <c r="U480" t="s">
        <v>18621</v>
      </c>
      <c r="V480" t="s">
        <v>18622</v>
      </c>
      <c r="W480">
        <v>2.8282399999999999E-2</v>
      </c>
    </row>
    <row r="481" spans="5:23">
      <c r="E481" t="s">
        <v>42</v>
      </c>
      <c r="F481">
        <v>45091.199999999997</v>
      </c>
      <c r="G481" t="s">
        <v>1</v>
      </c>
      <c r="H481" t="s">
        <v>40</v>
      </c>
      <c r="I481" t="s">
        <v>3</v>
      </c>
      <c r="J481">
        <v>0.73268699999999998</v>
      </c>
      <c r="K481" t="s">
        <v>4</v>
      </c>
      <c r="L481">
        <v>4131.1499999999996</v>
      </c>
      <c r="M481" t="s">
        <v>5</v>
      </c>
      <c r="N481">
        <v>10.892852352811</v>
      </c>
      <c r="O481" t="s">
        <v>6</v>
      </c>
      <c r="P481">
        <v>45000</v>
      </c>
      <c r="Q481" t="s">
        <v>7</v>
      </c>
      <c r="R481">
        <v>45000</v>
      </c>
      <c r="S481" t="s">
        <v>41</v>
      </c>
      <c r="T481" t="s">
        <v>18620</v>
      </c>
      <c r="U481" t="s">
        <v>18621</v>
      </c>
      <c r="V481" t="s">
        <v>18622</v>
      </c>
      <c r="W481">
        <v>2.8282399999999999E-2</v>
      </c>
    </row>
    <row r="482" spans="5:23">
      <c r="E482" t="s">
        <v>42</v>
      </c>
      <c r="F482">
        <v>23629.200000000001</v>
      </c>
      <c r="G482" t="s">
        <v>1</v>
      </c>
      <c r="H482" t="s">
        <v>14</v>
      </c>
      <c r="I482" t="s">
        <v>3</v>
      </c>
      <c r="J482">
        <v>0.97429900000000003</v>
      </c>
      <c r="K482" t="s">
        <v>4</v>
      </c>
      <c r="L482">
        <v>4458.2700000000004</v>
      </c>
      <c r="M482" t="s">
        <v>5</v>
      </c>
      <c r="N482">
        <v>10.093596336576001</v>
      </c>
      <c r="O482" t="s">
        <v>6</v>
      </c>
      <c r="P482">
        <v>45000</v>
      </c>
      <c r="Q482" t="s">
        <v>7</v>
      </c>
      <c r="R482">
        <v>45000</v>
      </c>
      <c r="S482" t="s">
        <v>43</v>
      </c>
      <c r="T482" t="s">
        <v>18623</v>
      </c>
      <c r="U482" t="s">
        <v>18624</v>
      </c>
      <c r="V482" t="s">
        <v>18625</v>
      </c>
      <c r="W482">
        <v>-9.7893799999999994E-4</v>
      </c>
    </row>
    <row r="483" spans="5:23">
      <c r="E483" t="s">
        <v>44</v>
      </c>
      <c r="F483">
        <v>23629.200000000001</v>
      </c>
      <c r="G483" t="s">
        <v>1</v>
      </c>
      <c r="H483" t="s">
        <v>14</v>
      </c>
      <c r="I483" t="s">
        <v>3</v>
      </c>
      <c r="J483">
        <v>0.97429900000000003</v>
      </c>
      <c r="K483" t="s">
        <v>4</v>
      </c>
      <c r="L483">
        <v>4458.2700000000004</v>
      </c>
      <c r="M483" t="s">
        <v>5</v>
      </c>
      <c r="N483">
        <v>10.093596336576001</v>
      </c>
      <c r="O483" t="s">
        <v>6</v>
      </c>
      <c r="P483">
        <v>45000</v>
      </c>
      <c r="Q483" t="s">
        <v>7</v>
      </c>
      <c r="R483">
        <v>45000</v>
      </c>
      <c r="S483" t="s">
        <v>45</v>
      </c>
      <c r="T483" t="s">
        <v>18623</v>
      </c>
      <c r="U483" t="s">
        <v>18624</v>
      </c>
      <c r="V483" t="s">
        <v>18625</v>
      </c>
      <c r="W483">
        <v>-9.7893799999999994E-4</v>
      </c>
    </row>
    <row r="484" spans="5:23">
      <c r="E484" t="s">
        <v>44</v>
      </c>
      <c r="F484">
        <v>23402.9</v>
      </c>
      <c r="G484" t="s">
        <v>1</v>
      </c>
      <c r="H484" t="s">
        <v>10</v>
      </c>
      <c r="I484" t="s">
        <v>3</v>
      </c>
      <c r="J484">
        <v>0.97729900000000003</v>
      </c>
      <c r="K484" t="s">
        <v>4</v>
      </c>
      <c r="L484">
        <v>4473.79</v>
      </c>
      <c r="M484" t="s">
        <v>5</v>
      </c>
      <c r="N484">
        <v>10.058593016075999</v>
      </c>
      <c r="O484" t="s">
        <v>6</v>
      </c>
      <c r="P484">
        <v>45000</v>
      </c>
      <c r="Q484" t="s">
        <v>7</v>
      </c>
      <c r="R484">
        <v>45000</v>
      </c>
      <c r="S484" t="s">
        <v>11</v>
      </c>
      <c r="T484" t="s">
        <v>18593</v>
      </c>
      <c r="U484" t="s">
        <v>18594</v>
      </c>
      <c r="V484" t="s">
        <v>18595</v>
      </c>
      <c r="W484">
        <v>-1.1797800000000001E-3</v>
      </c>
    </row>
    <row r="485" spans="5:23">
      <c r="E485" t="s">
        <v>0</v>
      </c>
      <c r="F485">
        <v>25199.3</v>
      </c>
      <c r="G485" t="s">
        <v>1</v>
      </c>
      <c r="H485" t="s">
        <v>2</v>
      </c>
      <c r="I485" t="s">
        <v>3</v>
      </c>
      <c r="J485">
        <v>0.948353</v>
      </c>
      <c r="K485" t="s">
        <v>4</v>
      </c>
      <c r="L485">
        <v>4412.37</v>
      </c>
      <c r="M485" t="s">
        <v>5</v>
      </c>
      <c r="N485">
        <v>10.198606226004999</v>
      </c>
      <c r="O485" t="s">
        <v>6</v>
      </c>
      <c r="P485">
        <v>45000</v>
      </c>
      <c r="Q485" t="s">
        <v>7</v>
      </c>
      <c r="R485">
        <v>45000</v>
      </c>
      <c r="S485" t="s">
        <v>8</v>
      </c>
      <c r="T485" t="s">
        <v>18626</v>
      </c>
      <c r="U485" t="s">
        <v>18627</v>
      </c>
      <c r="V485" t="s">
        <v>18628</v>
      </c>
      <c r="W485">
        <v>2.1558699999999998E-3</v>
      </c>
    </row>
    <row r="486" spans="5:23">
      <c r="E486" t="s">
        <v>9</v>
      </c>
      <c r="F486">
        <v>23452.3</v>
      </c>
      <c r="G486" t="s">
        <v>1</v>
      </c>
      <c r="H486" t="s">
        <v>10</v>
      </c>
      <c r="I486" t="s">
        <v>3</v>
      </c>
      <c r="J486">
        <v>0.97627399999999998</v>
      </c>
      <c r="K486" t="s">
        <v>4</v>
      </c>
      <c r="L486">
        <v>4473.75</v>
      </c>
      <c r="M486" t="s">
        <v>5</v>
      </c>
      <c r="N486">
        <v>10.058666282723999</v>
      </c>
      <c r="O486" t="s">
        <v>6</v>
      </c>
      <c r="P486">
        <v>45000</v>
      </c>
      <c r="Q486" t="s">
        <v>7</v>
      </c>
      <c r="R486">
        <v>45000</v>
      </c>
      <c r="S486" t="s">
        <v>11</v>
      </c>
      <c r="T486" t="s">
        <v>18629</v>
      </c>
      <c r="U486" t="s">
        <v>18630</v>
      </c>
      <c r="V486" t="s">
        <v>18631</v>
      </c>
      <c r="W486">
        <v>9.45414E-4</v>
      </c>
    </row>
    <row r="487" spans="5:23">
      <c r="E487" t="s">
        <v>12</v>
      </c>
      <c r="F487">
        <v>25199.3</v>
      </c>
      <c r="G487" t="s">
        <v>1</v>
      </c>
      <c r="H487" t="s">
        <v>2</v>
      </c>
      <c r="I487" t="s">
        <v>3</v>
      </c>
      <c r="J487">
        <v>0.948353</v>
      </c>
      <c r="K487" t="s">
        <v>4</v>
      </c>
      <c r="L487">
        <v>4412.37</v>
      </c>
      <c r="M487" t="s">
        <v>5</v>
      </c>
      <c r="N487">
        <v>10.198606226004999</v>
      </c>
      <c r="O487" t="s">
        <v>6</v>
      </c>
      <c r="P487">
        <v>45000</v>
      </c>
      <c r="Q487" t="s">
        <v>7</v>
      </c>
      <c r="R487">
        <v>45000</v>
      </c>
      <c r="S487" t="s">
        <v>13</v>
      </c>
      <c r="T487" t="s">
        <v>18626</v>
      </c>
      <c r="U487" t="s">
        <v>18627</v>
      </c>
      <c r="V487" t="s">
        <v>18628</v>
      </c>
      <c r="W487">
        <v>2.1558699999999998E-3</v>
      </c>
    </row>
    <row r="488" spans="5:23">
      <c r="E488" t="s">
        <v>12</v>
      </c>
      <c r="F488">
        <v>25165.8</v>
      </c>
      <c r="G488" t="s">
        <v>1</v>
      </c>
      <c r="H488" t="s">
        <v>14</v>
      </c>
      <c r="I488" t="s">
        <v>3</v>
      </c>
      <c r="J488">
        <v>0.94550500000000004</v>
      </c>
      <c r="K488" t="s">
        <v>4</v>
      </c>
      <c r="L488">
        <v>4444.8999999999996</v>
      </c>
      <c r="M488" t="s">
        <v>5</v>
      </c>
      <c r="N488">
        <v>10.123973021928</v>
      </c>
      <c r="O488" t="s">
        <v>6</v>
      </c>
      <c r="P488">
        <v>45000</v>
      </c>
      <c r="Q488" t="s">
        <v>7</v>
      </c>
      <c r="R488">
        <v>45000</v>
      </c>
      <c r="S488" t="s">
        <v>15</v>
      </c>
      <c r="T488" t="s">
        <v>18632</v>
      </c>
      <c r="U488" t="s">
        <v>18633</v>
      </c>
      <c r="V488" t="s">
        <v>18634</v>
      </c>
      <c r="W488">
        <v>-7.3834699999999998E-4</v>
      </c>
    </row>
    <row r="489" spans="5:23">
      <c r="E489" t="s">
        <v>16</v>
      </c>
      <c r="F489">
        <v>25165.8</v>
      </c>
      <c r="G489" t="s">
        <v>1</v>
      </c>
      <c r="H489" t="s">
        <v>14</v>
      </c>
      <c r="I489" t="s">
        <v>3</v>
      </c>
      <c r="J489">
        <v>0.94550500000000004</v>
      </c>
      <c r="K489" t="s">
        <v>4</v>
      </c>
      <c r="L489">
        <v>4444.8999999999996</v>
      </c>
      <c r="M489" t="s">
        <v>5</v>
      </c>
      <c r="N489">
        <v>10.123973021928</v>
      </c>
      <c r="O489" t="s">
        <v>6</v>
      </c>
      <c r="P489">
        <v>45000</v>
      </c>
      <c r="Q489" t="s">
        <v>7</v>
      </c>
      <c r="R489">
        <v>45000</v>
      </c>
      <c r="S489" t="s">
        <v>15</v>
      </c>
      <c r="T489" t="s">
        <v>18632</v>
      </c>
      <c r="U489" t="s">
        <v>18633</v>
      </c>
      <c r="V489" t="s">
        <v>18634</v>
      </c>
      <c r="W489">
        <v>-7.3834699999999998E-4</v>
      </c>
    </row>
    <row r="490" spans="5:23">
      <c r="E490" t="s">
        <v>16</v>
      </c>
      <c r="F490">
        <v>29241.8</v>
      </c>
      <c r="G490" t="s">
        <v>1</v>
      </c>
      <c r="H490" t="s">
        <v>17</v>
      </c>
      <c r="I490" t="s">
        <v>3</v>
      </c>
      <c r="J490">
        <v>0.89091600000000004</v>
      </c>
      <c r="K490" t="s">
        <v>4</v>
      </c>
      <c r="L490">
        <v>4308.46</v>
      </c>
      <c r="M490" t="s">
        <v>5</v>
      </c>
      <c r="N490">
        <v>10.444567412130001</v>
      </c>
      <c r="O490" t="s">
        <v>6</v>
      </c>
      <c r="P490">
        <v>45000</v>
      </c>
      <c r="Q490" t="s">
        <v>7</v>
      </c>
      <c r="R490">
        <v>45000</v>
      </c>
      <c r="S490" t="s">
        <v>18</v>
      </c>
      <c r="T490" t="s">
        <v>18635</v>
      </c>
      <c r="U490" t="s">
        <v>18636</v>
      </c>
      <c r="V490" t="s">
        <v>18637</v>
      </c>
      <c r="W490">
        <v>8.3978200000000003E-3</v>
      </c>
    </row>
    <row r="491" spans="5:23">
      <c r="E491" t="s">
        <v>19</v>
      </c>
      <c r="F491">
        <v>29241.8</v>
      </c>
      <c r="G491" t="s">
        <v>1</v>
      </c>
      <c r="H491" t="s">
        <v>17</v>
      </c>
      <c r="I491" t="s">
        <v>3</v>
      </c>
      <c r="J491">
        <v>0.89091600000000004</v>
      </c>
      <c r="K491" t="s">
        <v>4</v>
      </c>
      <c r="L491">
        <v>4308.46</v>
      </c>
      <c r="M491" t="s">
        <v>5</v>
      </c>
      <c r="N491">
        <v>10.444567412130001</v>
      </c>
      <c r="O491" t="s">
        <v>6</v>
      </c>
      <c r="P491">
        <v>45000</v>
      </c>
      <c r="Q491" t="s">
        <v>7</v>
      </c>
      <c r="R491">
        <v>45000</v>
      </c>
      <c r="S491" t="s">
        <v>20</v>
      </c>
      <c r="T491" t="s">
        <v>18635</v>
      </c>
      <c r="U491" t="s">
        <v>18636</v>
      </c>
      <c r="V491" t="s">
        <v>18637</v>
      </c>
      <c r="W491">
        <v>8.3978200000000003E-3</v>
      </c>
    </row>
    <row r="492" spans="5:23">
      <c r="E492" t="s">
        <v>19</v>
      </c>
      <c r="F492">
        <v>28462.7</v>
      </c>
      <c r="G492" t="s">
        <v>1</v>
      </c>
      <c r="H492" t="s">
        <v>2</v>
      </c>
      <c r="I492" t="s">
        <v>3</v>
      </c>
      <c r="J492">
        <v>0.89568499999999995</v>
      </c>
      <c r="K492" t="s">
        <v>4</v>
      </c>
      <c r="L492">
        <v>4379.38</v>
      </c>
      <c r="M492" t="s">
        <v>5</v>
      </c>
      <c r="N492">
        <v>10.275430534231999</v>
      </c>
      <c r="O492" t="s">
        <v>6</v>
      </c>
      <c r="P492">
        <v>45000</v>
      </c>
      <c r="Q492" t="s">
        <v>7</v>
      </c>
      <c r="R492">
        <v>45000</v>
      </c>
      <c r="S492" t="s">
        <v>21</v>
      </c>
      <c r="T492" t="s">
        <v>18638</v>
      </c>
      <c r="U492" t="s">
        <v>18639</v>
      </c>
      <c r="V492" t="s">
        <v>18640</v>
      </c>
      <c r="W492">
        <v>8.5262800000000007E-3</v>
      </c>
    </row>
    <row r="493" spans="5:23">
      <c r="E493" t="s">
        <v>22</v>
      </c>
      <c r="F493">
        <v>28462.7</v>
      </c>
      <c r="G493" t="s">
        <v>1</v>
      </c>
      <c r="H493" t="s">
        <v>2</v>
      </c>
      <c r="I493" t="s">
        <v>3</v>
      </c>
      <c r="J493">
        <v>0.89568499999999995</v>
      </c>
      <c r="K493" t="s">
        <v>4</v>
      </c>
      <c r="L493">
        <v>4379.38</v>
      </c>
      <c r="M493" t="s">
        <v>5</v>
      </c>
      <c r="N493">
        <v>10.275430534231999</v>
      </c>
      <c r="O493" t="s">
        <v>6</v>
      </c>
      <c r="P493">
        <v>45000</v>
      </c>
      <c r="Q493" t="s">
        <v>7</v>
      </c>
      <c r="R493">
        <v>45000</v>
      </c>
      <c r="S493" t="s">
        <v>21</v>
      </c>
      <c r="T493" t="s">
        <v>18638</v>
      </c>
      <c r="U493" t="s">
        <v>18639</v>
      </c>
      <c r="V493" t="s">
        <v>18640</v>
      </c>
      <c r="W493">
        <v>8.5262800000000007E-3</v>
      </c>
    </row>
    <row r="494" spans="5:23">
      <c r="E494" t="s">
        <v>22</v>
      </c>
      <c r="F494">
        <v>33804.300000000003</v>
      </c>
      <c r="G494" t="s">
        <v>1</v>
      </c>
      <c r="H494" t="s">
        <v>23</v>
      </c>
      <c r="I494" t="s">
        <v>3</v>
      </c>
      <c r="J494">
        <v>0.84001700000000001</v>
      </c>
      <c r="K494" t="s">
        <v>4</v>
      </c>
      <c r="L494">
        <v>4192.3</v>
      </c>
      <c r="M494" t="s">
        <v>5</v>
      </c>
      <c r="N494">
        <v>10.733968092534001</v>
      </c>
      <c r="O494" t="s">
        <v>6</v>
      </c>
      <c r="P494">
        <v>45000</v>
      </c>
      <c r="Q494" t="s">
        <v>7</v>
      </c>
      <c r="R494">
        <v>45000</v>
      </c>
      <c r="S494" t="s">
        <v>24</v>
      </c>
      <c r="T494" t="s">
        <v>18641</v>
      </c>
      <c r="U494" t="s">
        <v>18642</v>
      </c>
      <c r="V494" t="s">
        <v>18643</v>
      </c>
      <c r="W494">
        <v>1.23733E-2</v>
      </c>
    </row>
    <row r="495" spans="5:23">
      <c r="E495" t="s">
        <v>25</v>
      </c>
      <c r="F495">
        <v>33804.300000000003</v>
      </c>
      <c r="G495" t="s">
        <v>1</v>
      </c>
      <c r="H495" t="s">
        <v>23</v>
      </c>
      <c r="I495" t="s">
        <v>3</v>
      </c>
      <c r="J495">
        <v>0.84001700000000001</v>
      </c>
      <c r="K495" t="s">
        <v>4</v>
      </c>
      <c r="L495">
        <v>4192.3</v>
      </c>
      <c r="M495" t="s">
        <v>5</v>
      </c>
      <c r="N495">
        <v>10.733968092534001</v>
      </c>
      <c r="O495" t="s">
        <v>6</v>
      </c>
      <c r="P495">
        <v>45000</v>
      </c>
      <c r="Q495" t="s">
        <v>7</v>
      </c>
      <c r="R495">
        <v>45000</v>
      </c>
      <c r="S495" t="s">
        <v>26</v>
      </c>
      <c r="T495" t="s">
        <v>18641</v>
      </c>
      <c r="U495" t="s">
        <v>18642</v>
      </c>
      <c r="V495" t="s">
        <v>18643</v>
      </c>
      <c r="W495">
        <v>1.23733E-2</v>
      </c>
    </row>
    <row r="496" spans="5:23">
      <c r="E496" t="s">
        <v>25</v>
      </c>
      <c r="F496">
        <v>32459.3</v>
      </c>
      <c r="G496" t="s">
        <v>1</v>
      </c>
      <c r="H496" t="s">
        <v>27</v>
      </c>
      <c r="I496" t="s">
        <v>3</v>
      </c>
      <c r="J496">
        <v>0.84592400000000001</v>
      </c>
      <c r="K496" t="s">
        <v>4</v>
      </c>
      <c r="L496">
        <v>4305.25</v>
      </c>
      <c r="M496" t="s">
        <v>5</v>
      </c>
      <c r="N496">
        <v>10.452357286471999</v>
      </c>
      <c r="O496" t="s">
        <v>6</v>
      </c>
      <c r="P496">
        <v>45000</v>
      </c>
      <c r="Q496" t="s">
        <v>7</v>
      </c>
      <c r="R496">
        <v>45000</v>
      </c>
      <c r="S496" t="s">
        <v>28</v>
      </c>
      <c r="T496" t="s">
        <v>18644</v>
      </c>
      <c r="U496" t="s">
        <v>18645</v>
      </c>
      <c r="V496" t="s">
        <v>18646</v>
      </c>
      <c r="W496">
        <v>1.05646E-2</v>
      </c>
    </row>
    <row r="497" spans="5:23">
      <c r="E497" t="s">
        <v>29</v>
      </c>
      <c r="F497">
        <v>32459.3</v>
      </c>
      <c r="G497" t="s">
        <v>1</v>
      </c>
      <c r="H497" t="s">
        <v>27</v>
      </c>
      <c r="I497" t="s">
        <v>3</v>
      </c>
      <c r="J497">
        <v>0.84592400000000001</v>
      </c>
      <c r="K497" t="s">
        <v>4</v>
      </c>
      <c r="L497">
        <v>4305.25</v>
      </c>
      <c r="M497" t="s">
        <v>5</v>
      </c>
      <c r="N497">
        <v>10.452357286471999</v>
      </c>
      <c r="O497" t="s">
        <v>6</v>
      </c>
      <c r="P497">
        <v>45000</v>
      </c>
      <c r="Q497" t="s">
        <v>7</v>
      </c>
      <c r="R497">
        <v>45000</v>
      </c>
      <c r="S497" t="s">
        <v>28</v>
      </c>
      <c r="T497" t="s">
        <v>18644</v>
      </c>
      <c r="U497" t="s">
        <v>18645</v>
      </c>
      <c r="V497" t="s">
        <v>18646</v>
      </c>
      <c r="W497">
        <v>1.05646E-2</v>
      </c>
    </row>
    <row r="498" spans="5:23">
      <c r="E498" t="s">
        <v>29</v>
      </c>
      <c r="F498">
        <v>39571.599999999999</v>
      </c>
      <c r="G498" t="s">
        <v>1</v>
      </c>
      <c r="H498" t="s">
        <v>30</v>
      </c>
      <c r="I498" t="s">
        <v>3</v>
      </c>
      <c r="J498">
        <v>0.78873400000000005</v>
      </c>
      <c r="K498" t="s">
        <v>4</v>
      </c>
      <c r="L498">
        <v>4062.14</v>
      </c>
      <c r="M498" t="s">
        <v>5</v>
      </c>
      <c r="N498">
        <v>11.077915577828</v>
      </c>
      <c r="O498" t="s">
        <v>6</v>
      </c>
      <c r="P498">
        <v>45000</v>
      </c>
      <c r="Q498" t="s">
        <v>7</v>
      </c>
      <c r="R498">
        <v>45000</v>
      </c>
      <c r="S498" t="s">
        <v>31</v>
      </c>
      <c r="T498" t="s">
        <v>18647</v>
      </c>
      <c r="U498" t="s">
        <v>18648</v>
      </c>
      <c r="V498" t="s">
        <v>18649</v>
      </c>
      <c r="W498">
        <v>2.2912999999999999E-2</v>
      </c>
    </row>
    <row r="499" spans="5:23">
      <c r="E499" t="s">
        <v>32</v>
      </c>
      <c r="F499">
        <v>39571.599999999999</v>
      </c>
      <c r="G499" t="s">
        <v>1</v>
      </c>
      <c r="H499" t="s">
        <v>30</v>
      </c>
      <c r="I499" t="s">
        <v>3</v>
      </c>
      <c r="J499">
        <v>0.78873400000000005</v>
      </c>
      <c r="K499" t="s">
        <v>4</v>
      </c>
      <c r="L499">
        <v>4062.14</v>
      </c>
      <c r="M499" t="s">
        <v>5</v>
      </c>
      <c r="N499">
        <v>11.077915577828</v>
      </c>
      <c r="O499" t="s">
        <v>6</v>
      </c>
      <c r="P499">
        <v>45000</v>
      </c>
      <c r="Q499" t="s">
        <v>7</v>
      </c>
      <c r="R499">
        <v>45000</v>
      </c>
      <c r="S499" t="s">
        <v>33</v>
      </c>
      <c r="T499" t="s">
        <v>18647</v>
      </c>
      <c r="U499" t="s">
        <v>18648</v>
      </c>
      <c r="V499" t="s">
        <v>18649</v>
      </c>
      <c r="W499">
        <v>2.2912999999999999E-2</v>
      </c>
    </row>
    <row r="500" spans="5:23">
      <c r="E500" t="s">
        <v>32</v>
      </c>
      <c r="F500">
        <v>38221.699999999997</v>
      </c>
      <c r="G500" t="s">
        <v>1</v>
      </c>
      <c r="H500" t="s">
        <v>17</v>
      </c>
      <c r="I500" t="s">
        <v>3</v>
      </c>
      <c r="J500">
        <v>0.78717800000000004</v>
      </c>
      <c r="K500" t="s">
        <v>4</v>
      </c>
      <c r="L500">
        <v>4222.25</v>
      </c>
      <c r="M500" t="s">
        <v>5</v>
      </c>
      <c r="N500">
        <v>10.657823705615</v>
      </c>
      <c r="O500" t="s">
        <v>6</v>
      </c>
      <c r="P500">
        <v>45000</v>
      </c>
      <c r="Q500" t="s">
        <v>7</v>
      </c>
      <c r="R500">
        <v>45000</v>
      </c>
      <c r="S500" t="s">
        <v>34</v>
      </c>
      <c r="T500" t="s">
        <v>18650</v>
      </c>
      <c r="U500" t="s">
        <v>18651</v>
      </c>
      <c r="V500" t="s">
        <v>18652</v>
      </c>
      <c r="W500">
        <v>2.1332899999999998E-2</v>
      </c>
    </row>
    <row r="501" spans="5:23">
      <c r="E501" t="s">
        <v>35</v>
      </c>
      <c r="F501">
        <v>38221.699999999997</v>
      </c>
      <c r="G501" t="s">
        <v>1</v>
      </c>
      <c r="H501" t="s">
        <v>17</v>
      </c>
      <c r="I501" t="s">
        <v>3</v>
      </c>
      <c r="J501">
        <v>0.78717800000000004</v>
      </c>
      <c r="K501" t="s">
        <v>4</v>
      </c>
      <c r="L501">
        <v>4222.25</v>
      </c>
      <c r="M501" t="s">
        <v>5</v>
      </c>
      <c r="N501">
        <v>10.657823705615</v>
      </c>
      <c r="O501" t="s">
        <v>6</v>
      </c>
      <c r="P501">
        <v>45000</v>
      </c>
      <c r="Q501" t="s">
        <v>7</v>
      </c>
      <c r="R501">
        <v>45000</v>
      </c>
      <c r="S501" t="s">
        <v>34</v>
      </c>
      <c r="T501" t="s">
        <v>18650</v>
      </c>
      <c r="U501" t="s">
        <v>18651</v>
      </c>
      <c r="V501" t="s">
        <v>18652</v>
      </c>
      <c r="W501">
        <v>2.1332899999999998E-2</v>
      </c>
    </row>
    <row r="502" spans="5:23">
      <c r="E502" t="s">
        <v>35</v>
      </c>
      <c r="F502">
        <v>46457.599999999999</v>
      </c>
      <c r="G502" t="s">
        <v>1</v>
      </c>
      <c r="H502" t="s">
        <v>36</v>
      </c>
      <c r="I502" t="s">
        <v>3</v>
      </c>
      <c r="J502">
        <v>0.74056900000000003</v>
      </c>
      <c r="K502" t="s">
        <v>4</v>
      </c>
      <c r="L502">
        <v>3924.75</v>
      </c>
      <c r="M502" t="s">
        <v>5</v>
      </c>
      <c r="N502">
        <v>11.465692420907001</v>
      </c>
      <c r="O502" t="s">
        <v>6</v>
      </c>
      <c r="P502">
        <v>45000</v>
      </c>
      <c r="Q502" t="s">
        <v>7</v>
      </c>
      <c r="R502">
        <v>45000</v>
      </c>
      <c r="S502" t="s">
        <v>37</v>
      </c>
      <c r="T502" t="s">
        <v>18653</v>
      </c>
      <c r="U502" t="s">
        <v>18654</v>
      </c>
      <c r="V502" t="s">
        <v>18655</v>
      </c>
      <c r="W502">
        <v>3.0198599999999999E-2</v>
      </c>
    </row>
    <row r="503" spans="5:23">
      <c r="E503" t="s">
        <v>38</v>
      </c>
      <c r="F503">
        <v>46457.599999999999</v>
      </c>
      <c r="G503" t="s">
        <v>1</v>
      </c>
      <c r="H503" t="s">
        <v>36</v>
      </c>
      <c r="I503" t="s">
        <v>3</v>
      </c>
      <c r="J503">
        <v>0.74056900000000003</v>
      </c>
      <c r="K503" t="s">
        <v>4</v>
      </c>
      <c r="L503">
        <v>3924.75</v>
      </c>
      <c r="M503" t="s">
        <v>5</v>
      </c>
      <c r="N503">
        <v>11.465692420907001</v>
      </c>
      <c r="O503" t="s">
        <v>6</v>
      </c>
      <c r="P503">
        <v>45000</v>
      </c>
      <c r="Q503" t="s">
        <v>7</v>
      </c>
      <c r="R503">
        <v>45000</v>
      </c>
      <c r="S503" t="s">
        <v>39</v>
      </c>
      <c r="T503" t="s">
        <v>18653</v>
      </c>
      <c r="U503" t="s">
        <v>18654</v>
      </c>
      <c r="V503" t="s">
        <v>18655</v>
      </c>
      <c r="W503">
        <v>3.0198599999999999E-2</v>
      </c>
    </row>
    <row r="504" spans="5:23">
      <c r="E504" t="s">
        <v>38</v>
      </c>
      <c r="F504">
        <v>44798.8</v>
      </c>
      <c r="G504" t="s">
        <v>1</v>
      </c>
      <c r="H504" t="s">
        <v>40</v>
      </c>
      <c r="I504" t="s">
        <v>3</v>
      </c>
      <c r="J504">
        <v>0.734935</v>
      </c>
      <c r="K504" t="s">
        <v>4</v>
      </c>
      <c r="L504">
        <v>4132.72</v>
      </c>
      <c r="M504" t="s">
        <v>5</v>
      </c>
      <c r="N504">
        <v>10.888711443057</v>
      </c>
      <c r="O504" t="s">
        <v>6</v>
      </c>
      <c r="P504">
        <v>45000</v>
      </c>
      <c r="Q504" t="s">
        <v>7</v>
      </c>
      <c r="R504">
        <v>45000</v>
      </c>
      <c r="S504" t="s">
        <v>41</v>
      </c>
      <c r="T504" t="s">
        <v>18656</v>
      </c>
      <c r="U504" t="s">
        <v>18657</v>
      </c>
      <c r="V504" t="s">
        <v>18658</v>
      </c>
      <c r="W504">
        <v>3.4079600000000002E-2</v>
      </c>
    </row>
    <row r="505" spans="5:23">
      <c r="E505" t="s">
        <v>42</v>
      </c>
      <c r="F505">
        <v>44798.8</v>
      </c>
      <c r="G505" t="s">
        <v>1</v>
      </c>
      <c r="H505" t="s">
        <v>40</v>
      </c>
      <c r="I505" t="s">
        <v>3</v>
      </c>
      <c r="J505">
        <v>0.734935</v>
      </c>
      <c r="K505" t="s">
        <v>4</v>
      </c>
      <c r="L505">
        <v>4132.72</v>
      </c>
      <c r="M505" t="s">
        <v>5</v>
      </c>
      <c r="N505">
        <v>10.888711443057</v>
      </c>
      <c r="O505" t="s">
        <v>6</v>
      </c>
      <c r="P505">
        <v>45000</v>
      </c>
      <c r="Q505" t="s">
        <v>7</v>
      </c>
      <c r="R505">
        <v>45000</v>
      </c>
      <c r="S505" t="s">
        <v>41</v>
      </c>
      <c r="T505" t="s">
        <v>18656</v>
      </c>
      <c r="U505" t="s">
        <v>18657</v>
      </c>
      <c r="V505" t="s">
        <v>18658</v>
      </c>
      <c r="W505">
        <v>3.4079600000000002E-2</v>
      </c>
    </row>
    <row r="506" spans="5:23">
      <c r="E506" t="s">
        <v>42</v>
      </c>
      <c r="F506">
        <v>23513.9</v>
      </c>
      <c r="G506" t="s">
        <v>1</v>
      </c>
      <c r="H506" t="s">
        <v>14</v>
      </c>
      <c r="I506" t="s">
        <v>3</v>
      </c>
      <c r="J506">
        <v>0.97668999999999995</v>
      </c>
      <c r="K506" t="s">
        <v>4</v>
      </c>
      <c r="L506">
        <v>4458.2299999999996</v>
      </c>
      <c r="M506" t="s">
        <v>5</v>
      </c>
      <c r="N506">
        <v>10.09369394444</v>
      </c>
      <c r="O506" t="s">
        <v>6</v>
      </c>
      <c r="P506">
        <v>45000</v>
      </c>
      <c r="Q506" t="s">
        <v>7</v>
      </c>
      <c r="R506">
        <v>45000</v>
      </c>
      <c r="S506" t="s">
        <v>43</v>
      </c>
      <c r="T506" t="s">
        <v>18659</v>
      </c>
      <c r="U506" t="s">
        <v>18660</v>
      </c>
      <c r="V506" t="s">
        <v>18661</v>
      </c>
      <c r="W506">
        <v>-4.1508400000000003E-3</v>
      </c>
    </row>
    <row r="507" spans="5:23">
      <c r="E507" t="s">
        <v>44</v>
      </c>
      <c r="F507">
        <v>23513.9</v>
      </c>
      <c r="G507" t="s">
        <v>1</v>
      </c>
      <c r="H507" t="s">
        <v>14</v>
      </c>
      <c r="I507" t="s">
        <v>3</v>
      </c>
      <c r="J507">
        <v>0.97668999999999995</v>
      </c>
      <c r="K507" t="s">
        <v>4</v>
      </c>
      <c r="L507">
        <v>4458.2299999999996</v>
      </c>
      <c r="M507" t="s">
        <v>5</v>
      </c>
      <c r="N507">
        <v>10.09369394444</v>
      </c>
      <c r="O507" t="s">
        <v>6</v>
      </c>
      <c r="P507">
        <v>45000</v>
      </c>
      <c r="Q507" t="s">
        <v>7</v>
      </c>
      <c r="R507">
        <v>45000</v>
      </c>
      <c r="S507" t="s">
        <v>45</v>
      </c>
      <c r="T507" t="s">
        <v>18659</v>
      </c>
      <c r="U507" t="s">
        <v>18660</v>
      </c>
      <c r="V507" t="s">
        <v>18661</v>
      </c>
      <c r="W507">
        <v>-4.1508400000000003E-3</v>
      </c>
    </row>
    <row r="508" spans="5:23">
      <c r="E508" t="s">
        <v>44</v>
      </c>
      <c r="F508">
        <v>23452.3</v>
      </c>
      <c r="G508" t="s">
        <v>1</v>
      </c>
      <c r="H508" t="s">
        <v>10</v>
      </c>
      <c r="I508" t="s">
        <v>3</v>
      </c>
      <c r="J508">
        <v>0.97627399999999998</v>
      </c>
      <c r="K508" t="s">
        <v>4</v>
      </c>
      <c r="L508">
        <v>4473.75</v>
      </c>
      <c r="M508" t="s">
        <v>5</v>
      </c>
      <c r="N508">
        <v>10.058666282723999</v>
      </c>
      <c r="O508" t="s">
        <v>6</v>
      </c>
      <c r="P508">
        <v>45000</v>
      </c>
      <c r="Q508" t="s">
        <v>7</v>
      </c>
      <c r="R508">
        <v>45000</v>
      </c>
      <c r="S508" t="s">
        <v>11</v>
      </c>
      <c r="T508" t="s">
        <v>18629</v>
      </c>
      <c r="U508" t="s">
        <v>18630</v>
      </c>
      <c r="V508" t="s">
        <v>18631</v>
      </c>
      <c r="W508">
        <v>9.45414E-4</v>
      </c>
    </row>
    <row r="509" spans="5:23">
      <c r="E509" t="s">
        <v>0</v>
      </c>
      <c r="F509">
        <v>25302.5</v>
      </c>
      <c r="G509" t="s">
        <v>1</v>
      </c>
      <c r="H509" t="s">
        <v>2</v>
      </c>
      <c r="I509" t="s">
        <v>3</v>
      </c>
      <c r="J509">
        <v>0.94642499999999996</v>
      </c>
      <c r="K509" t="s">
        <v>4</v>
      </c>
      <c r="L509">
        <v>4412.28</v>
      </c>
      <c r="M509" t="s">
        <v>5</v>
      </c>
      <c r="N509">
        <v>10.198801191735001</v>
      </c>
      <c r="O509" t="s">
        <v>6</v>
      </c>
      <c r="P509">
        <v>45000</v>
      </c>
      <c r="Q509" t="s">
        <v>7</v>
      </c>
      <c r="R509">
        <v>45000</v>
      </c>
      <c r="S509" t="s">
        <v>8</v>
      </c>
      <c r="T509" t="s">
        <v>18662</v>
      </c>
      <c r="U509" t="s">
        <v>18663</v>
      </c>
      <c r="V509" t="s">
        <v>18664</v>
      </c>
      <c r="W509">
        <v>4.7507599999999997E-3</v>
      </c>
    </row>
    <row r="510" spans="5:23">
      <c r="E510" t="s">
        <v>9</v>
      </c>
      <c r="F510">
        <v>23503.1</v>
      </c>
      <c r="G510" t="s">
        <v>1</v>
      </c>
      <c r="H510" t="s">
        <v>10</v>
      </c>
      <c r="I510" t="s">
        <v>3</v>
      </c>
      <c r="J510">
        <v>0.975217</v>
      </c>
      <c r="K510" t="s">
        <v>4</v>
      </c>
      <c r="L510">
        <v>4473.75</v>
      </c>
      <c r="M510" t="s">
        <v>5</v>
      </c>
      <c r="N510">
        <v>10.058666409723999</v>
      </c>
      <c r="O510" t="s">
        <v>6</v>
      </c>
      <c r="P510">
        <v>45000</v>
      </c>
      <c r="Q510" t="s">
        <v>7</v>
      </c>
      <c r="R510">
        <v>45000</v>
      </c>
      <c r="S510" t="s">
        <v>11</v>
      </c>
      <c r="T510" t="s">
        <v>18665</v>
      </c>
      <c r="U510" t="s">
        <v>18666</v>
      </c>
      <c r="V510" t="s">
        <v>18667</v>
      </c>
      <c r="W510">
        <v>8.9267800000000005E-4</v>
      </c>
    </row>
    <row r="511" spans="5:23">
      <c r="E511" t="s">
        <v>12</v>
      </c>
      <c r="F511">
        <v>25302.5</v>
      </c>
      <c r="G511" t="s">
        <v>1</v>
      </c>
      <c r="H511" t="s">
        <v>2</v>
      </c>
      <c r="I511" t="s">
        <v>3</v>
      </c>
      <c r="J511">
        <v>0.94642499999999996</v>
      </c>
      <c r="K511" t="s">
        <v>4</v>
      </c>
      <c r="L511">
        <v>4412.28</v>
      </c>
      <c r="M511" t="s">
        <v>5</v>
      </c>
      <c r="N511">
        <v>10.198801191735001</v>
      </c>
      <c r="O511" t="s">
        <v>6</v>
      </c>
      <c r="P511">
        <v>45000</v>
      </c>
      <c r="Q511" t="s">
        <v>7</v>
      </c>
      <c r="R511">
        <v>45000</v>
      </c>
      <c r="S511" t="s">
        <v>13</v>
      </c>
      <c r="T511" t="s">
        <v>18662</v>
      </c>
      <c r="U511" t="s">
        <v>18663</v>
      </c>
      <c r="V511" t="s">
        <v>18664</v>
      </c>
      <c r="W511">
        <v>4.7507599999999997E-3</v>
      </c>
    </row>
    <row r="512" spans="5:23">
      <c r="E512" t="s">
        <v>12</v>
      </c>
      <c r="F512">
        <v>25210.799999999999</v>
      </c>
      <c r="G512" t="s">
        <v>1</v>
      </c>
      <c r="H512" t="s">
        <v>14</v>
      </c>
      <c r="I512" t="s">
        <v>3</v>
      </c>
      <c r="J512">
        <v>0.94465900000000003</v>
      </c>
      <c r="K512" t="s">
        <v>4</v>
      </c>
      <c r="L512">
        <v>4444.92</v>
      </c>
      <c r="M512" t="s">
        <v>5</v>
      </c>
      <c r="N512">
        <v>10.123924244495999</v>
      </c>
      <c r="O512" t="s">
        <v>6</v>
      </c>
      <c r="P512">
        <v>45000</v>
      </c>
      <c r="Q512" t="s">
        <v>7</v>
      </c>
      <c r="R512">
        <v>45000</v>
      </c>
      <c r="S512" t="s">
        <v>15</v>
      </c>
      <c r="T512" t="s">
        <v>18668</v>
      </c>
      <c r="U512" t="s">
        <v>18669</v>
      </c>
      <c r="V512" t="s">
        <v>18670</v>
      </c>
      <c r="W512">
        <v>-1.1202300000000001E-3</v>
      </c>
    </row>
    <row r="513" spans="5:23">
      <c r="E513" t="s">
        <v>16</v>
      </c>
      <c r="F513">
        <v>25210.799999999999</v>
      </c>
      <c r="G513" t="s">
        <v>1</v>
      </c>
      <c r="H513" t="s">
        <v>14</v>
      </c>
      <c r="I513" t="s">
        <v>3</v>
      </c>
      <c r="J513">
        <v>0.94465900000000003</v>
      </c>
      <c r="K513" t="s">
        <v>4</v>
      </c>
      <c r="L513">
        <v>4444.92</v>
      </c>
      <c r="M513" t="s">
        <v>5</v>
      </c>
      <c r="N513">
        <v>10.123924244495999</v>
      </c>
      <c r="O513" t="s">
        <v>6</v>
      </c>
      <c r="P513">
        <v>45000</v>
      </c>
      <c r="Q513" t="s">
        <v>7</v>
      </c>
      <c r="R513">
        <v>45000</v>
      </c>
      <c r="S513" t="s">
        <v>15</v>
      </c>
      <c r="T513" t="s">
        <v>18668</v>
      </c>
      <c r="U513" t="s">
        <v>18669</v>
      </c>
      <c r="V513" t="s">
        <v>18670</v>
      </c>
      <c r="W513">
        <v>-1.1202300000000001E-3</v>
      </c>
    </row>
    <row r="514" spans="5:23">
      <c r="E514" t="s">
        <v>16</v>
      </c>
      <c r="F514">
        <v>29232.400000000001</v>
      </c>
      <c r="G514" t="s">
        <v>1</v>
      </c>
      <c r="H514" t="s">
        <v>17</v>
      </c>
      <c r="I514" t="s">
        <v>3</v>
      </c>
      <c r="J514">
        <v>0.89096699999999995</v>
      </c>
      <c r="K514" t="s">
        <v>4</v>
      </c>
      <c r="L514">
        <v>4309.34</v>
      </c>
      <c r="M514" t="s">
        <v>5</v>
      </c>
      <c r="N514">
        <v>10.442423505100001</v>
      </c>
      <c r="O514" t="s">
        <v>6</v>
      </c>
      <c r="P514">
        <v>45000</v>
      </c>
      <c r="Q514" t="s">
        <v>7</v>
      </c>
      <c r="R514">
        <v>45000</v>
      </c>
      <c r="S514" t="s">
        <v>18</v>
      </c>
      <c r="T514" t="s">
        <v>18671</v>
      </c>
      <c r="U514" t="s">
        <v>18672</v>
      </c>
      <c r="V514" t="s">
        <v>18673</v>
      </c>
      <c r="W514">
        <v>4.09684E-3</v>
      </c>
    </row>
    <row r="515" spans="5:23">
      <c r="E515" t="s">
        <v>19</v>
      </c>
      <c r="F515">
        <v>29232.400000000001</v>
      </c>
      <c r="G515" t="s">
        <v>1</v>
      </c>
      <c r="H515" t="s">
        <v>17</v>
      </c>
      <c r="I515" t="s">
        <v>3</v>
      </c>
      <c r="J515">
        <v>0.89096699999999995</v>
      </c>
      <c r="K515" t="s">
        <v>4</v>
      </c>
      <c r="L515">
        <v>4309.34</v>
      </c>
      <c r="M515" t="s">
        <v>5</v>
      </c>
      <c r="N515">
        <v>10.442423505100001</v>
      </c>
      <c r="O515" t="s">
        <v>6</v>
      </c>
      <c r="P515">
        <v>45000</v>
      </c>
      <c r="Q515" t="s">
        <v>7</v>
      </c>
      <c r="R515">
        <v>45000</v>
      </c>
      <c r="S515" t="s">
        <v>20</v>
      </c>
      <c r="T515" t="s">
        <v>18671</v>
      </c>
      <c r="U515" t="s">
        <v>18672</v>
      </c>
      <c r="V515" t="s">
        <v>18673</v>
      </c>
      <c r="W515">
        <v>4.09684E-3</v>
      </c>
    </row>
    <row r="516" spans="5:23">
      <c r="E516" t="s">
        <v>19</v>
      </c>
      <c r="F516">
        <v>28790.9</v>
      </c>
      <c r="G516" t="s">
        <v>1</v>
      </c>
      <c r="H516" t="s">
        <v>2</v>
      </c>
      <c r="I516" t="s">
        <v>3</v>
      </c>
      <c r="J516">
        <v>0.89060799999999996</v>
      </c>
      <c r="K516" t="s">
        <v>4</v>
      </c>
      <c r="L516">
        <v>4378.96</v>
      </c>
      <c r="M516" t="s">
        <v>5</v>
      </c>
      <c r="N516">
        <v>10.276405407872</v>
      </c>
      <c r="O516" t="s">
        <v>6</v>
      </c>
      <c r="P516">
        <v>45000</v>
      </c>
      <c r="Q516" t="s">
        <v>7</v>
      </c>
      <c r="R516">
        <v>45000</v>
      </c>
      <c r="S516" t="s">
        <v>21</v>
      </c>
      <c r="T516" t="s">
        <v>18674</v>
      </c>
      <c r="U516" t="s">
        <v>18675</v>
      </c>
      <c r="V516" t="s">
        <v>18676</v>
      </c>
      <c r="W516">
        <v>6.0273799999999997E-3</v>
      </c>
    </row>
    <row r="517" spans="5:23">
      <c r="E517" t="s">
        <v>22</v>
      </c>
      <c r="F517">
        <v>28790.9</v>
      </c>
      <c r="G517" t="s">
        <v>1</v>
      </c>
      <c r="H517" t="s">
        <v>2</v>
      </c>
      <c r="I517" t="s">
        <v>3</v>
      </c>
      <c r="J517">
        <v>0.89060799999999996</v>
      </c>
      <c r="K517" t="s">
        <v>4</v>
      </c>
      <c r="L517">
        <v>4378.96</v>
      </c>
      <c r="M517" t="s">
        <v>5</v>
      </c>
      <c r="N517">
        <v>10.276405407872</v>
      </c>
      <c r="O517" t="s">
        <v>6</v>
      </c>
      <c r="P517">
        <v>45000</v>
      </c>
      <c r="Q517" t="s">
        <v>7</v>
      </c>
      <c r="R517">
        <v>45000</v>
      </c>
      <c r="S517" t="s">
        <v>21</v>
      </c>
      <c r="T517" t="s">
        <v>18674</v>
      </c>
      <c r="U517" t="s">
        <v>18675</v>
      </c>
      <c r="V517" t="s">
        <v>18676</v>
      </c>
      <c r="W517">
        <v>6.0273799999999997E-3</v>
      </c>
    </row>
    <row r="518" spans="5:23">
      <c r="E518" t="s">
        <v>22</v>
      </c>
      <c r="F518">
        <v>33896.699999999997</v>
      </c>
      <c r="G518" t="s">
        <v>1</v>
      </c>
      <c r="H518" t="s">
        <v>23</v>
      </c>
      <c r="I518" t="s">
        <v>3</v>
      </c>
      <c r="J518">
        <v>0.83887100000000003</v>
      </c>
      <c r="K518" t="s">
        <v>4</v>
      </c>
      <c r="L518">
        <v>4192.3</v>
      </c>
      <c r="M518" t="s">
        <v>5</v>
      </c>
      <c r="N518">
        <v>10.733968025534001</v>
      </c>
      <c r="O518" t="s">
        <v>6</v>
      </c>
      <c r="P518">
        <v>45000</v>
      </c>
      <c r="Q518" t="s">
        <v>7</v>
      </c>
      <c r="R518">
        <v>45000</v>
      </c>
      <c r="S518" t="s">
        <v>24</v>
      </c>
      <c r="T518" t="s">
        <v>18677</v>
      </c>
      <c r="U518" t="s">
        <v>18678</v>
      </c>
      <c r="V518" t="s">
        <v>18679</v>
      </c>
      <c r="W518">
        <v>1.26421E-2</v>
      </c>
    </row>
    <row r="519" spans="5:23">
      <c r="E519" t="s">
        <v>25</v>
      </c>
      <c r="F519">
        <v>33896.699999999997</v>
      </c>
      <c r="G519" t="s">
        <v>1</v>
      </c>
      <c r="H519" t="s">
        <v>23</v>
      </c>
      <c r="I519" t="s">
        <v>3</v>
      </c>
      <c r="J519">
        <v>0.83887100000000003</v>
      </c>
      <c r="K519" t="s">
        <v>4</v>
      </c>
      <c r="L519">
        <v>4192.3</v>
      </c>
      <c r="M519" t="s">
        <v>5</v>
      </c>
      <c r="N519">
        <v>10.733968025534001</v>
      </c>
      <c r="O519" t="s">
        <v>6</v>
      </c>
      <c r="P519">
        <v>45000</v>
      </c>
      <c r="Q519" t="s">
        <v>7</v>
      </c>
      <c r="R519">
        <v>45000</v>
      </c>
      <c r="S519" t="s">
        <v>26</v>
      </c>
      <c r="T519" t="s">
        <v>18677</v>
      </c>
      <c r="U519" t="s">
        <v>18678</v>
      </c>
      <c r="V519" t="s">
        <v>18679</v>
      </c>
      <c r="W519">
        <v>1.26421E-2</v>
      </c>
    </row>
    <row r="520" spans="5:23">
      <c r="E520" t="s">
        <v>25</v>
      </c>
      <c r="F520">
        <v>32766.9</v>
      </c>
      <c r="G520" t="s">
        <v>1</v>
      </c>
      <c r="H520" t="s">
        <v>27</v>
      </c>
      <c r="I520" t="s">
        <v>3</v>
      </c>
      <c r="J520">
        <v>0.84203799999999995</v>
      </c>
      <c r="K520" t="s">
        <v>4</v>
      </c>
      <c r="L520">
        <v>4304.29</v>
      </c>
      <c r="M520" t="s">
        <v>5</v>
      </c>
      <c r="N520">
        <v>10.454696121208</v>
      </c>
      <c r="O520" t="s">
        <v>6</v>
      </c>
      <c r="P520">
        <v>45000</v>
      </c>
      <c r="Q520" t="s">
        <v>7</v>
      </c>
      <c r="R520">
        <v>45000</v>
      </c>
      <c r="S520" t="s">
        <v>28</v>
      </c>
      <c r="T520" t="s">
        <v>18680</v>
      </c>
      <c r="U520" t="s">
        <v>18681</v>
      </c>
      <c r="V520" t="s">
        <v>18682</v>
      </c>
      <c r="W520">
        <v>5.84857E-3</v>
      </c>
    </row>
    <row r="521" spans="5:23">
      <c r="E521" t="s">
        <v>29</v>
      </c>
      <c r="F521">
        <v>32766.9</v>
      </c>
      <c r="G521" t="s">
        <v>1</v>
      </c>
      <c r="H521" t="s">
        <v>27</v>
      </c>
      <c r="I521" t="s">
        <v>3</v>
      </c>
      <c r="J521">
        <v>0.84203799999999995</v>
      </c>
      <c r="K521" t="s">
        <v>4</v>
      </c>
      <c r="L521">
        <v>4304.29</v>
      </c>
      <c r="M521" t="s">
        <v>5</v>
      </c>
      <c r="N521">
        <v>10.454696121208</v>
      </c>
      <c r="O521" t="s">
        <v>6</v>
      </c>
      <c r="P521">
        <v>45000</v>
      </c>
      <c r="Q521" t="s">
        <v>7</v>
      </c>
      <c r="R521">
        <v>45000</v>
      </c>
      <c r="S521" t="s">
        <v>28</v>
      </c>
      <c r="T521" t="s">
        <v>18680</v>
      </c>
      <c r="U521" t="s">
        <v>18681</v>
      </c>
      <c r="V521" t="s">
        <v>18682</v>
      </c>
      <c r="W521">
        <v>5.84857E-3</v>
      </c>
    </row>
    <row r="522" spans="5:23">
      <c r="E522" t="s">
        <v>29</v>
      </c>
      <c r="F522">
        <v>39725.800000000003</v>
      </c>
      <c r="G522" t="s">
        <v>1</v>
      </c>
      <c r="H522" t="s">
        <v>30</v>
      </c>
      <c r="I522" t="s">
        <v>3</v>
      </c>
      <c r="J522">
        <v>0.78727199999999997</v>
      </c>
      <c r="K522" t="s">
        <v>4</v>
      </c>
      <c r="L522">
        <v>4061.42</v>
      </c>
      <c r="M522" t="s">
        <v>5</v>
      </c>
      <c r="N522">
        <v>11.079864130118001</v>
      </c>
      <c r="O522" t="s">
        <v>6</v>
      </c>
      <c r="P522">
        <v>45000</v>
      </c>
      <c r="Q522" t="s">
        <v>7</v>
      </c>
      <c r="R522">
        <v>45000</v>
      </c>
      <c r="S522" t="s">
        <v>31</v>
      </c>
      <c r="T522" t="s">
        <v>18683</v>
      </c>
      <c r="U522" t="s">
        <v>18684</v>
      </c>
      <c r="V522" t="s">
        <v>18685</v>
      </c>
      <c r="W522">
        <v>2.2686600000000001E-2</v>
      </c>
    </row>
    <row r="523" spans="5:23">
      <c r="E523" t="s">
        <v>32</v>
      </c>
      <c r="F523">
        <v>39725.800000000003</v>
      </c>
      <c r="G523" t="s">
        <v>1</v>
      </c>
      <c r="H523" t="s">
        <v>30</v>
      </c>
      <c r="I523" t="s">
        <v>3</v>
      </c>
      <c r="J523">
        <v>0.78727199999999997</v>
      </c>
      <c r="K523" t="s">
        <v>4</v>
      </c>
      <c r="L523">
        <v>4061.42</v>
      </c>
      <c r="M523" t="s">
        <v>5</v>
      </c>
      <c r="N523">
        <v>11.079864130118001</v>
      </c>
      <c r="O523" t="s">
        <v>6</v>
      </c>
      <c r="P523">
        <v>45000</v>
      </c>
      <c r="Q523" t="s">
        <v>7</v>
      </c>
      <c r="R523">
        <v>45000</v>
      </c>
      <c r="S523" t="s">
        <v>33</v>
      </c>
      <c r="T523" t="s">
        <v>18683</v>
      </c>
      <c r="U523" t="s">
        <v>18684</v>
      </c>
      <c r="V523" t="s">
        <v>18685</v>
      </c>
      <c r="W523">
        <v>2.2686600000000001E-2</v>
      </c>
    </row>
    <row r="524" spans="5:23">
      <c r="E524" t="s">
        <v>32</v>
      </c>
      <c r="F524">
        <v>37657.699999999997</v>
      </c>
      <c r="G524" t="s">
        <v>1</v>
      </c>
      <c r="H524" t="s">
        <v>17</v>
      </c>
      <c r="I524" t="s">
        <v>3</v>
      </c>
      <c r="J524">
        <v>0.79300000000000004</v>
      </c>
      <c r="K524" t="s">
        <v>4</v>
      </c>
      <c r="L524">
        <v>4222.79</v>
      </c>
      <c r="M524" t="s">
        <v>5</v>
      </c>
      <c r="N524">
        <v>10.656459562505001</v>
      </c>
      <c r="O524" t="s">
        <v>6</v>
      </c>
      <c r="P524">
        <v>45000</v>
      </c>
      <c r="Q524" t="s">
        <v>7</v>
      </c>
      <c r="R524">
        <v>45000</v>
      </c>
      <c r="S524" t="s">
        <v>34</v>
      </c>
      <c r="T524" t="s">
        <v>18686</v>
      </c>
      <c r="U524" t="s">
        <v>18687</v>
      </c>
      <c r="V524" t="s">
        <v>18688</v>
      </c>
      <c r="W524">
        <v>2.61966E-2</v>
      </c>
    </row>
    <row r="525" spans="5:23">
      <c r="E525" t="s">
        <v>35</v>
      </c>
      <c r="F525">
        <v>37657.699999999997</v>
      </c>
      <c r="G525" t="s">
        <v>1</v>
      </c>
      <c r="H525" t="s">
        <v>17</v>
      </c>
      <c r="I525" t="s">
        <v>3</v>
      </c>
      <c r="J525">
        <v>0.79300000000000004</v>
      </c>
      <c r="K525" t="s">
        <v>4</v>
      </c>
      <c r="L525">
        <v>4222.79</v>
      </c>
      <c r="M525" t="s">
        <v>5</v>
      </c>
      <c r="N525">
        <v>10.656459562505001</v>
      </c>
      <c r="O525" t="s">
        <v>6</v>
      </c>
      <c r="P525">
        <v>45000</v>
      </c>
      <c r="Q525" t="s">
        <v>7</v>
      </c>
      <c r="R525">
        <v>45000</v>
      </c>
      <c r="S525" t="s">
        <v>34</v>
      </c>
      <c r="T525" t="s">
        <v>18686</v>
      </c>
      <c r="U525" t="s">
        <v>18687</v>
      </c>
      <c r="V525" t="s">
        <v>18688</v>
      </c>
      <c r="W525">
        <v>2.61966E-2</v>
      </c>
    </row>
    <row r="526" spans="5:23">
      <c r="E526" t="s">
        <v>35</v>
      </c>
      <c r="F526">
        <v>46354.8</v>
      </c>
      <c r="G526" t="s">
        <v>1</v>
      </c>
      <c r="H526" t="s">
        <v>36</v>
      </c>
      <c r="I526" t="s">
        <v>3</v>
      </c>
      <c r="J526">
        <v>0.74124800000000002</v>
      </c>
      <c r="K526" t="s">
        <v>4</v>
      </c>
      <c r="L526">
        <v>3926.25</v>
      </c>
      <c r="M526" t="s">
        <v>5</v>
      </c>
      <c r="N526">
        <v>11.461308488</v>
      </c>
      <c r="O526" t="s">
        <v>6</v>
      </c>
      <c r="P526">
        <v>45000</v>
      </c>
      <c r="Q526" t="s">
        <v>7</v>
      </c>
      <c r="R526">
        <v>45000</v>
      </c>
      <c r="S526" t="s">
        <v>37</v>
      </c>
      <c r="T526" t="s">
        <v>18689</v>
      </c>
      <c r="U526" t="s">
        <v>18690</v>
      </c>
      <c r="V526" t="s">
        <v>18691</v>
      </c>
      <c r="W526">
        <v>1.7385999999999999E-2</v>
      </c>
    </row>
    <row r="527" spans="5:23">
      <c r="E527" t="s">
        <v>38</v>
      </c>
      <c r="F527">
        <v>46354.8</v>
      </c>
      <c r="G527" t="s">
        <v>1</v>
      </c>
      <c r="H527" t="s">
        <v>36</v>
      </c>
      <c r="I527" t="s">
        <v>3</v>
      </c>
      <c r="J527">
        <v>0.74124800000000002</v>
      </c>
      <c r="K527" t="s">
        <v>4</v>
      </c>
      <c r="L527">
        <v>3926.25</v>
      </c>
      <c r="M527" t="s">
        <v>5</v>
      </c>
      <c r="N527">
        <v>11.461308488</v>
      </c>
      <c r="O527" t="s">
        <v>6</v>
      </c>
      <c r="P527">
        <v>45000</v>
      </c>
      <c r="Q527" t="s">
        <v>7</v>
      </c>
      <c r="R527">
        <v>45000</v>
      </c>
      <c r="S527" t="s">
        <v>39</v>
      </c>
      <c r="T527" t="s">
        <v>18689</v>
      </c>
      <c r="U527" t="s">
        <v>18690</v>
      </c>
      <c r="V527" t="s">
        <v>18691</v>
      </c>
      <c r="W527">
        <v>1.7385999999999999E-2</v>
      </c>
    </row>
    <row r="528" spans="5:23">
      <c r="E528" t="s">
        <v>38</v>
      </c>
      <c r="F528">
        <v>44702.400000000001</v>
      </c>
      <c r="G528" t="s">
        <v>1</v>
      </c>
      <c r="H528" t="s">
        <v>40</v>
      </c>
      <c r="I528" t="s">
        <v>3</v>
      </c>
      <c r="J528">
        <v>0.73581700000000005</v>
      </c>
      <c r="K528" t="s">
        <v>4</v>
      </c>
      <c r="L528">
        <v>4131.7</v>
      </c>
      <c r="M528" t="s">
        <v>5</v>
      </c>
      <c r="N528">
        <v>10.891390928839</v>
      </c>
      <c r="O528" t="s">
        <v>6</v>
      </c>
      <c r="P528">
        <v>45000</v>
      </c>
      <c r="Q528" t="s">
        <v>7</v>
      </c>
      <c r="R528">
        <v>45000</v>
      </c>
      <c r="S528" t="s">
        <v>41</v>
      </c>
      <c r="T528" t="s">
        <v>18692</v>
      </c>
      <c r="U528" t="s">
        <v>18693</v>
      </c>
      <c r="V528" t="s">
        <v>18694</v>
      </c>
      <c r="W528">
        <v>3.2138399999999998E-2</v>
      </c>
    </row>
    <row r="529" spans="5:23">
      <c r="E529" t="s">
        <v>42</v>
      </c>
      <c r="F529">
        <v>44702.400000000001</v>
      </c>
      <c r="G529" t="s">
        <v>1</v>
      </c>
      <c r="H529" t="s">
        <v>40</v>
      </c>
      <c r="I529" t="s">
        <v>3</v>
      </c>
      <c r="J529">
        <v>0.73581700000000005</v>
      </c>
      <c r="K529" t="s">
        <v>4</v>
      </c>
      <c r="L529">
        <v>4131.7</v>
      </c>
      <c r="M529" t="s">
        <v>5</v>
      </c>
      <c r="N529">
        <v>10.891390928839</v>
      </c>
      <c r="O529" t="s">
        <v>6</v>
      </c>
      <c r="P529">
        <v>45000</v>
      </c>
      <c r="Q529" t="s">
        <v>7</v>
      </c>
      <c r="R529">
        <v>45000</v>
      </c>
      <c r="S529" t="s">
        <v>41</v>
      </c>
      <c r="T529" t="s">
        <v>18692</v>
      </c>
      <c r="U529" t="s">
        <v>18693</v>
      </c>
      <c r="V529" t="s">
        <v>18694</v>
      </c>
      <c r="W529">
        <v>3.2138399999999998E-2</v>
      </c>
    </row>
    <row r="530" spans="5:23">
      <c r="E530" t="s">
        <v>42</v>
      </c>
      <c r="F530">
        <v>23733.8</v>
      </c>
      <c r="G530" t="s">
        <v>1</v>
      </c>
      <c r="H530" t="s">
        <v>14</v>
      </c>
      <c r="I530" t="s">
        <v>3</v>
      </c>
      <c r="J530">
        <v>0.97215799999999997</v>
      </c>
      <c r="K530" t="s">
        <v>4</v>
      </c>
      <c r="L530">
        <v>4458.1899999999996</v>
      </c>
      <c r="M530" t="s">
        <v>5</v>
      </c>
      <c r="N530">
        <v>10.093791531303999</v>
      </c>
      <c r="O530" t="s">
        <v>6</v>
      </c>
      <c r="P530">
        <v>45000</v>
      </c>
      <c r="Q530" t="s">
        <v>7</v>
      </c>
      <c r="R530">
        <v>45000</v>
      </c>
      <c r="S530" t="s">
        <v>43</v>
      </c>
      <c r="T530" t="s">
        <v>18695</v>
      </c>
      <c r="U530" t="s">
        <v>18696</v>
      </c>
      <c r="V530" t="s">
        <v>18697</v>
      </c>
      <c r="W530">
        <v>6.3198599999999996E-4</v>
      </c>
    </row>
    <row r="531" spans="5:23">
      <c r="E531" t="s">
        <v>44</v>
      </c>
      <c r="F531">
        <v>23733.8</v>
      </c>
      <c r="G531" t="s">
        <v>1</v>
      </c>
      <c r="H531" t="s">
        <v>14</v>
      </c>
      <c r="I531" t="s">
        <v>3</v>
      </c>
      <c r="J531">
        <v>0.97215799999999997</v>
      </c>
      <c r="K531" t="s">
        <v>4</v>
      </c>
      <c r="L531">
        <v>4458.1899999999996</v>
      </c>
      <c r="M531" t="s">
        <v>5</v>
      </c>
      <c r="N531">
        <v>10.093791531303999</v>
      </c>
      <c r="O531" t="s">
        <v>6</v>
      </c>
      <c r="P531">
        <v>45000</v>
      </c>
      <c r="Q531" t="s">
        <v>7</v>
      </c>
      <c r="R531">
        <v>45000</v>
      </c>
      <c r="S531" t="s">
        <v>45</v>
      </c>
      <c r="T531" t="s">
        <v>18695</v>
      </c>
      <c r="U531" t="s">
        <v>18696</v>
      </c>
      <c r="V531" t="s">
        <v>18697</v>
      </c>
      <c r="W531">
        <v>6.3198599999999996E-4</v>
      </c>
    </row>
    <row r="532" spans="5:23">
      <c r="E532" t="s">
        <v>44</v>
      </c>
      <c r="F532">
        <v>23503.1</v>
      </c>
      <c r="G532" t="s">
        <v>1</v>
      </c>
      <c r="H532" t="s">
        <v>10</v>
      </c>
      <c r="I532" t="s">
        <v>3</v>
      </c>
      <c r="J532">
        <v>0.975217</v>
      </c>
      <c r="K532" t="s">
        <v>4</v>
      </c>
      <c r="L532">
        <v>4473.75</v>
      </c>
      <c r="M532" t="s">
        <v>5</v>
      </c>
      <c r="N532">
        <v>10.058666409723999</v>
      </c>
      <c r="O532" t="s">
        <v>6</v>
      </c>
      <c r="P532">
        <v>45000</v>
      </c>
      <c r="Q532" t="s">
        <v>7</v>
      </c>
      <c r="R532">
        <v>45000</v>
      </c>
      <c r="S532" t="s">
        <v>11</v>
      </c>
      <c r="T532" t="s">
        <v>18665</v>
      </c>
      <c r="U532" t="s">
        <v>18666</v>
      </c>
      <c r="V532" t="s">
        <v>18667</v>
      </c>
      <c r="W532">
        <v>8.9267800000000005E-4</v>
      </c>
    </row>
    <row r="533" spans="5:23">
      <c r="E533" t="s">
        <v>0</v>
      </c>
      <c r="F533">
        <v>25175.4</v>
      </c>
      <c r="G533" t="s">
        <v>1</v>
      </c>
      <c r="H533" t="s">
        <v>2</v>
      </c>
      <c r="I533" t="s">
        <v>3</v>
      </c>
      <c r="J533">
        <v>0.94882100000000003</v>
      </c>
      <c r="K533" t="s">
        <v>4</v>
      </c>
      <c r="L533">
        <v>4412.2</v>
      </c>
      <c r="M533" t="s">
        <v>5</v>
      </c>
      <c r="N533">
        <v>10.198996166464999</v>
      </c>
      <c r="O533" t="s">
        <v>6</v>
      </c>
      <c r="P533">
        <v>45000</v>
      </c>
      <c r="Q533" t="s">
        <v>7</v>
      </c>
      <c r="R533">
        <v>45000</v>
      </c>
      <c r="S533" t="s">
        <v>8</v>
      </c>
      <c r="T533" t="s">
        <v>18698</v>
      </c>
      <c r="U533" t="s">
        <v>18699</v>
      </c>
      <c r="V533" t="s">
        <v>18700</v>
      </c>
      <c r="W533">
        <v>-1.3200200000000001E-3</v>
      </c>
    </row>
    <row r="534" spans="5:23">
      <c r="E534" t="s">
        <v>9</v>
      </c>
      <c r="F534">
        <v>23648.400000000001</v>
      </c>
      <c r="G534" t="s">
        <v>1</v>
      </c>
      <c r="H534" t="s">
        <v>10</v>
      </c>
      <c r="I534" t="s">
        <v>3</v>
      </c>
      <c r="J534">
        <v>0.97221500000000005</v>
      </c>
      <c r="K534" t="s">
        <v>4</v>
      </c>
      <c r="L534">
        <v>4473.78</v>
      </c>
      <c r="M534" t="s">
        <v>5</v>
      </c>
      <c r="N534">
        <v>10.058617391292</v>
      </c>
      <c r="O534" t="s">
        <v>6</v>
      </c>
      <c r="P534">
        <v>45000</v>
      </c>
      <c r="Q534" t="s">
        <v>7</v>
      </c>
      <c r="R534">
        <v>45000</v>
      </c>
      <c r="S534" t="s">
        <v>11</v>
      </c>
      <c r="T534" t="s">
        <v>18701</v>
      </c>
      <c r="U534" t="s">
        <v>18702</v>
      </c>
      <c r="V534" t="s">
        <v>18703</v>
      </c>
      <c r="W534">
        <v>1.6242299999999999E-3</v>
      </c>
    </row>
    <row r="535" spans="5:23">
      <c r="E535" t="s">
        <v>12</v>
      </c>
      <c r="F535">
        <v>25175.4</v>
      </c>
      <c r="G535" t="s">
        <v>1</v>
      </c>
      <c r="H535" t="s">
        <v>2</v>
      </c>
      <c r="I535" t="s">
        <v>3</v>
      </c>
      <c r="J535">
        <v>0.94882100000000003</v>
      </c>
      <c r="K535" t="s">
        <v>4</v>
      </c>
      <c r="L535">
        <v>4412.2</v>
      </c>
      <c r="M535" t="s">
        <v>5</v>
      </c>
      <c r="N535">
        <v>10.198996166464999</v>
      </c>
      <c r="O535" t="s">
        <v>6</v>
      </c>
      <c r="P535">
        <v>45000</v>
      </c>
      <c r="Q535" t="s">
        <v>7</v>
      </c>
      <c r="R535">
        <v>45000</v>
      </c>
      <c r="S535" t="s">
        <v>13</v>
      </c>
      <c r="T535" t="s">
        <v>18698</v>
      </c>
      <c r="U535" t="s">
        <v>18699</v>
      </c>
      <c r="V535" t="s">
        <v>18700</v>
      </c>
      <c r="W535">
        <v>-1.3200200000000001E-3</v>
      </c>
    </row>
    <row r="536" spans="5:23">
      <c r="E536" t="s">
        <v>12</v>
      </c>
      <c r="F536">
        <v>25028.9</v>
      </c>
      <c r="G536" t="s">
        <v>1</v>
      </c>
      <c r="H536" t="s">
        <v>14</v>
      </c>
      <c r="I536" t="s">
        <v>3</v>
      </c>
      <c r="J536">
        <v>0.94807900000000001</v>
      </c>
      <c r="K536" t="s">
        <v>4</v>
      </c>
      <c r="L536">
        <v>4444.9799999999996</v>
      </c>
      <c r="M536" t="s">
        <v>5</v>
      </c>
      <c r="N536">
        <v>10.1237778542</v>
      </c>
      <c r="O536" t="s">
        <v>6</v>
      </c>
      <c r="P536">
        <v>45000</v>
      </c>
      <c r="Q536" t="s">
        <v>7</v>
      </c>
      <c r="R536">
        <v>45000</v>
      </c>
      <c r="S536" t="s">
        <v>15</v>
      </c>
      <c r="T536" t="s">
        <v>18704</v>
      </c>
      <c r="U536" t="s">
        <v>18705</v>
      </c>
      <c r="V536" t="s">
        <v>18706</v>
      </c>
      <c r="W536">
        <v>-1.5246400000000001E-3</v>
      </c>
    </row>
    <row r="537" spans="5:23">
      <c r="E537" t="s">
        <v>16</v>
      </c>
      <c r="F537">
        <v>25028.9</v>
      </c>
      <c r="G537" t="s">
        <v>1</v>
      </c>
      <c r="H537" t="s">
        <v>14</v>
      </c>
      <c r="I537" t="s">
        <v>3</v>
      </c>
      <c r="J537">
        <v>0.94807900000000001</v>
      </c>
      <c r="K537" t="s">
        <v>4</v>
      </c>
      <c r="L537">
        <v>4444.9799999999996</v>
      </c>
      <c r="M537" t="s">
        <v>5</v>
      </c>
      <c r="N537">
        <v>10.1237778542</v>
      </c>
      <c r="O537" t="s">
        <v>6</v>
      </c>
      <c r="P537">
        <v>45000</v>
      </c>
      <c r="Q537" t="s">
        <v>7</v>
      </c>
      <c r="R537">
        <v>45000</v>
      </c>
      <c r="S537" t="s">
        <v>15</v>
      </c>
      <c r="T537" t="s">
        <v>18704</v>
      </c>
      <c r="U537" t="s">
        <v>18705</v>
      </c>
      <c r="V537" t="s">
        <v>18706</v>
      </c>
      <c r="W537">
        <v>-1.5246400000000001E-3</v>
      </c>
    </row>
    <row r="538" spans="5:23">
      <c r="E538" t="s">
        <v>16</v>
      </c>
      <c r="F538">
        <v>29184.7</v>
      </c>
      <c r="G538" t="s">
        <v>1</v>
      </c>
      <c r="H538" t="s">
        <v>17</v>
      </c>
      <c r="I538" t="s">
        <v>3</v>
      </c>
      <c r="J538">
        <v>0.89178000000000002</v>
      </c>
      <c r="K538" t="s">
        <v>4</v>
      </c>
      <c r="L538">
        <v>4308.54</v>
      </c>
      <c r="M538" t="s">
        <v>5</v>
      </c>
      <c r="N538">
        <v>10.444372509400001</v>
      </c>
      <c r="O538" t="s">
        <v>6</v>
      </c>
      <c r="P538">
        <v>45000</v>
      </c>
      <c r="Q538" t="s">
        <v>7</v>
      </c>
      <c r="R538">
        <v>45000</v>
      </c>
      <c r="S538" t="s">
        <v>18</v>
      </c>
      <c r="T538" t="s">
        <v>18707</v>
      </c>
      <c r="U538" t="s">
        <v>18708</v>
      </c>
      <c r="V538" t="s">
        <v>18709</v>
      </c>
      <c r="W538">
        <v>8.8535799999999998E-3</v>
      </c>
    </row>
    <row r="539" spans="5:23">
      <c r="E539" t="s">
        <v>19</v>
      </c>
      <c r="F539">
        <v>29184.7</v>
      </c>
      <c r="G539" t="s">
        <v>1</v>
      </c>
      <c r="H539" t="s">
        <v>17</v>
      </c>
      <c r="I539" t="s">
        <v>3</v>
      </c>
      <c r="J539">
        <v>0.89178000000000002</v>
      </c>
      <c r="K539" t="s">
        <v>4</v>
      </c>
      <c r="L539">
        <v>4308.54</v>
      </c>
      <c r="M539" t="s">
        <v>5</v>
      </c>
      <c r="N539">
        <v>10.444372509400001</v>
      </c>
      <c r="O539" t="s">
        <v>6</v>
      </c>
      <c r="P539">
        <v>45000</v>
      </c>
      <c r="Q539" t="s">
        <v>7</v>
      </c>
      <c r="R539">
        <v>45000</v>
      </c>
      <c r="S539" t="s">
        <v>20</v>
      </c>
      <c r="T539" t="s">
        <v>18707</v>
      </c>
      <c r="U539" t="s">
        <v>18708</v>
      </c>
      <c r="V539" t="s">
        <v>18709</v>
      </c>
      <c r="W539">
        <v>8.8535799999999998E-3</v>
      </c>
    </row>
    <row r="540" spans="5:23">
      <c r="E540" t="s">
        <v>19</v>
      </c>
      <c r="F540">
        <v>28427</v>
      </c>
      <c r="G540" t="s">
        <v>1</v>
      </c>
      <c r="H540" t="s">
        <v>2</v>
      </c>
      <c r="I540" t="s">
        <v>3</v>
      </c>
      <c r="J540">
        <v>0.89620900000000003</v>
      </c>
      <c r="K540" t="s">
        <v>4</v>
      </c>
      <c r="L540">
        <v>4379.75</v>
      </c>
      <c r="M540" t="s">
        <v>5</v>
      </c>
      <c r="N540">
        <v>10.274553082456</v>
      </c>
      <c r="O540" t="s">
        <v>6</v>
      </c>
      <c r="P540">
        <v>45000</v>
      </c>
      <c r="Q540" t="s">
        <v>7</v>
      </c>
      <c r="R540">
        <v>45000</v>
      </c>
      <c r="S540" t="s">
        <v>21</v>
      </c>
      <c r="T540" t="s">
        <v>18710</v>
      </c>
      <c r="U540" t="s">
        <v>18711</v>
      </c>
      <c r="V540" t="s">
        <v>18712</v>
      </c>
      <c r="W540">
        <v>4.1657500000000002E-3</v>
      </c>
    </row>
    <row r="541" spans="5:23">
      <c r="E541" t="s">
        <v>22</v>
      </c>
      <c r="F541">
        <v>28427</v>
      </c>
      <c r="G541" t="s">
        <v>1</v>
      </c>
      <c r="H541" t="s">
        <v>2</v>
      </c>
      <c r="I541" t="s">
        <v>3</v>
      </c>
      <c r="J541">
        <v>0.89620900000000003</v>
      </c>
      <c r="K541" t="s">
        <v>4</v>
      </c>
      <c r="L541">
        <v>4379.75</v>
      </c>
      <c r="M541" t="s">
        <v>5</v>
      </c>
      <c r="N541">
        <v>10.274553082456</v>
      </c>
      <c r="O541" t="s">
        <v>6</v>
      </c>
      <c r="P541">
        <v>45000</v>
      </c>
      <c r="Q541" t="s">
        <v>7</v>
      </c>
      <c r="R541">
        <v>45000</v>
      </c>
      <c r="S541" t="s">
        <v>21</v>
      </c>
      <c r="T541" t="s">
        <v>18710</v>
      </c>
      <c r="U541" t="s">
        <v>18711</v>
      </c>
      <c r="V541" t="s">
        <v>18712</v>
      </c>
      <c r="W541">
        <v>4.1657500000000002E-3</v>
      </c>
    </row>
    <row r="542" spans="5:23">
      <c r="E542" t="s">
        <v>22</v>
      </c>
      <c r="F542">
        <v>33715.699999999997</v>
      </c>
      <c r="G542" t="s">
        <v>1</v>
      </c>
      <c r="H542" t="s">
        <v>23</v>
      </c>
      <c r="I542" t="s">
        <v>3</v>
      </c>
      <c r="J542">
        <v>0.84107399999999999</v>
      </c>
      <c r="K542" t="s">
        <v>4</v>
      </c>
      <c r="L542">
        <v>4192.76</v>
      </c>
      <c r="M542" t="s">
        <v>5</v>
      </c>
      <c r="N542">
        <v>10.732798835158</v>
      </c>
      <c r="O542" t="s">
        <v>6</v>
      </c>
      <c r="P542">
        <v>45000</v>
      </c>
      <c r="Q542" t="s">
        <v>7</v>
      </c>
      <c r="R542">
        <v>45000</v>
      </c>
      <c r="S542" t="s">
        <v>24</v>
      </c>
      <c r="T542" t="s">
        <v>18713</v>
      </c>
      <c r="U542" t="s">
        <v>18714</v>
      </c>
      <c r="V542" t="s">
        <v>18715</v>
      </c>
      <c r="W542">
        <v>1.23076E-2</v>
      </c>
    </row>
    <row r="543" spans="5:23">
      <c r="E543" t="s">
        <v>25</v>
      </c>
      <c r="F543">
        <v>33715.699999999997</v>
      </c>
      <c r="G543" t="s">
        <v>1</v>
      </c>
      <c r="H543" t="s">
        <v>23</v>
      </c>
      <c r="I543" t="s">
        <v>3</v>
      </c>
      <c r="J543">
        <v>0.84107399999999999</v>
      </c>
      <c r="K543" t="s">
        <v>4</v>
      </c>
      <c r="L543">
        <v>4192.76</v>
      </c>
      <c r="M543" t="s">
        <v>5</v>
      </c>
      <c r="N543">
        <v>10.732798835158</v>
      </c>
      <c r="O543" t="s">
        <v>6</v>
      </c>
      <c r="P543">
        <v>45000</v>
      </c>
      <c r="Q543" t="s">
        <v>7</v>
      </c>
      <c r="R543">
        <v>45000</v>
      </c>
      <c r="S543" t="s">
        <v>26</v>
      </c>
      <c r="T543" t="s">
        <v>18713</v>
      </c>
      <c r="U543" t="s">
        <v>18714</v>
      </c>
      <c r="V543" t="s">
        <v>18715</v>
      </c>
      <c r="W543">
        <v>1.23076E-2</v>
      </c>
    </row>
    <row r="544" spans="5:23">
      <c r="E544" t="s">
        <v>25</v>
      </c>
      <c r="F544">
        <v>32757.3</v>
      </c>
      <c r="G544" t="s">
        <v>1</v>
      </c>
      <c r="H544" t="s">
        <v>27</v>
      </c>
      <c r="I544" t="s">
        <v>3</v>
      </c>
      <c r="J544">
        <v>0.84207299999999996</v>
      </c>
      <c r="K544" t="s">
        <v>4</v>
      </c>
      <c r="L544">
        <v>4305.1899999999996</v>
      </c>
      <c r="M544" t="s">
        <v>5</v>
      </c>
      <c r="N544">
        <v>10.452503308768</v>
      </c>
      <c r="O544" t="s">
        <v>6</v>
      </c>
      <c r="P544">
        <v>45000</v>
      </c>
      <c r="Q544" t="s">
        <v>7</v>
      </c>
      <c r="R544">
        <v>45000</v>
      </c>
      <c r="S544" t="s">
        <v>28</v>
      </c>
      <c r="T544" t="s">
        <v>18716</v>
      </c>
      <c r="U544" t="s">
        <v>18717</v>
      </c>
      <c r="V544" t="s">
        <v>18718</v>
      </c>
      <c r="W544">
        <v>1.7417700000000001E-2</v>
      </c>
    </row>
    <row r="545" spans="5:23">
      <c r="E545" t="s">
        <v>29</v>
      </c>
      <c r="F545">
        <v>32757.3</v>
      </c>
      <c r="G545" t="s">
        <v>1</v>
      </c>
      <c r="H545" t="s">
        <v>27</v>
      </c>
      <c r="I545" t="s">
        <v>3</v>
      </c>
      <c r="J545">
        <v>0.84207299999999996</v>
      </c>
      <c r="K545" t="s">
        <v>4</v>
      </c>
      <c r="L545">
        <v>4305.1899999999996</v>
      </c>
      <c r="M545" t="s">
        <v>5</v>
      </c>
      <c r="N545">
        <v>10.452503308768</v>
      </c>
      <c r="O545" t="s">
        <v>6</v>
      </c>
      <c r="P545">
        <v>45000</v>
      </c>
      <c r="Q545" t="s">
        <v>7</v>
      </c>
      <c r="R545">
        <v>45000</v>
      </c>
      <c r="S545" t="s">
        <v>28</v>
      </c>
      <c r="T545" t="s">
        <v>18716</v>
      </c>
      <c r="U545" t="s">
        <v>18717</v>
      </c>
      <c r="V545" t="s">
        <v>18718</v>
      </c>
      <c r="W545">
        <v>1.7417700000000001E-2</v>
      </c>
    </row>
    <row r="546" spans="5:23">
      <c r="E546" t="s">
        <v>29</v>
      </c>
      <c r="F546">
        <v>39960.9</v>
      </c>
      <c r="G546" t="s">
        <v>1</v>
      </c>
      <c r="H546" t="s">
        <v>30</v>
      </c>
      <c r="I546" t="s">
        <v>3</v>
      </c>
      <c r="J546">
        <v>0.784663</v>
      </c>
      <c r="K546" t="s">
        <v>4</v>
      </c>
      <c r="L546">
        <v>4064.42</v>
      </c>
      <c r="M546" t="s">
        <v>5</v>
      </c>
      <c r="N546">
        <v>11.0716804025</v>
      </c>
      <c r="O546" t="s">
        <v>6</v>
      </c>
      <c r="P546">
        <v>45000</v>
      </c>
      <c r="Q546" t="s">
        <v>7</v>
      </c>
      <c r="R546">
        <v>45000</v>
      </c>
      <c r="S546" t="s">
        <v>31</v>
      </c>
      <c r="T546" t="s">
        <v>18719</v>
      </c>
      <c r="U546" t="s">
        <v>18720</v>
      </c>
      <c r="V546" t="s">
        <v>18721</v>
      </c>
      <c r="W546">
        <v>1.9832099999999998E-2</v>
      </c>
    </row>
    <row r="547" spans="5:23">
      <c r="E547" t="s">
        <v>32</v>
      </c>
      <c r="F547">
        <v>39960.9</v>
      </c>
      <c r="G547" t="s">
        <v>1</v>
      </c>
      <c r="H547" t="s">
        <v>30</v>
      </c>
      <c r="I547" t="s">
        <v>3</v>
      </c>
      <c r="J547">
        <v>0.784663</v>
      </c>
      <c r="K547" t="s">
        <v>4</v>
      </c>
      <c r="L547">
        <v>4064.42</v>
      </c>
      <c r="M547" t="s">
        <v>5</v>
      </c>
      <c r="N547">
        <v>11.0716804025</v>
      </c>
      <c r="O547" t="s">
        <v>6</v>
      </c>
      <c r="P547">
        <v>45000</v>
      </c>
      <c r="Q547" t="s">
        <v>7</v>
      </c>
      <c r="R547">
        <v>45000</v>
      </c>
      <c r="S547" t="s">
        <v>33</v>
      </c>
      <c r="T547" t="s">
        <v>18719</v>
      </c>
      <c r="U547" t="s">
        <v>18720</v>
      </c>
      <c r="V547" t="s">
        <v>18721</v>
      </c>
      <c r="W547">
        <v>1.9832099999999998E-2</v>
      </c>
    </row>
    <row r="548" spans="5:23">
      <c r="E548" t="s">
        <v>32</v>
      </c>
      <c r="F548">
        <v>38912.5</v>
      </c>
      <c r="G548" t="s">
        <v>1</v>
      </c>
      <c r="H548" t="s">
        <v>17</v>
      </c>
      <c r="I548" t="s">
        <v>3</v>
      </c>
      <c r="J548">
        <v>0.78021700000000005</v>
      </c>
      <c r="K548" t="s">
        <v>4</v>
      </c>
      <c r="L548">
        <v>4221.63</v>
      </c>
      <c r="M548" t="s">
        <v>5</v>
      </c>
      <c r="N548">
        <v>10.659382515455</v>
      </c>
      <c r="O548" t="s">
        <v>6</v>
      </c>
      <c r="P548">
        <v>45000</v>
      </c>
      <c r="Q548" t="s">
        <v>7</v>
      </c>
      <c r="R548">
        <v>45000</v>
      </c>
      <c r="S548" t="s">
        <v>34</v>
      </c>
      <c r="T548" t="s">
        <v>18722</v>
      </c>
      <c r="U548" t="s">
        <v>18723</v>
      </c>
      <c r="V548" t="s">
        <v>18724</v>
      </c>
      <c r="W548">
        <v>1.67805E-2</v>
      </c>
    </row>
    <row r="549" spans="5:23">
      <c r="E549" t="s">
        <v>35</v>
      </c>
      <c r="F549">
        <v>38912.5</v>
      </c>
      <c r="G549" t="s">
        <v>1</v>
      </c>
      <c r="H549" t="s">
        <v>17</v>
      </c>
      <c r="I549" t="s">
        <v>3</v>
      </c>
      <c r="J549">
        <v>0.78021700000000005</v>
      </c>
      <c r="K549" t="s">
        <v>4</v>
      </c>
      <c r="L549">
        <v>4221.63</v>
      </c>
      <c r="M549" t="s">
        <v>5</v>
      </c>
      <c r="N549">
        <v>10.659382515455</v>
      </c>
      <c r="O549" t="s">
        <v>6</v>
      </c>
      <c r="P549">
        <v>45000</v>
      </c>
      <c r="Q549" t="s">
        <v>7</v>
      </c>
      <c r="R549">
        <v>45000</v>
      </c>
      <c r="S549" t="s">
        <v>34</v>
      </c>
      <c r="T549" t="s">
        <v>18722</v>
      </c>
      <c r="U549" t="s">
        <v>18723</v>
      </c>
      <c r="V549" t="s">
        <v>18724</v>
      </c>
      <c r="W549">
        <v>1.67805E-2</v>
      </c>
    </row>
    <row r="550" spans="5:23">
      <c r="E550" t="s">
        <v>35</v>
      </c>
      <c r="F550">
        <v>46702.6</v>
      </c>
      <c r="G550" t="s">
        <v>1</v>
      </c>
      <c r="H550" t="s">
        <v>36</v>
      </c>
      <c r="I550" t="s">
        <v>3</v>
      </c>
      <c r="J550">
        <v>0.73827900000000002</v>
      </c>
      <c r="K550" t="s">
        <v>4</v>
      </c>
      <c r="L550">
        <v>3928.42</v>
      </c>
      <c r="M550" t="s">
        <v>5</v>
      </c>
      <c r="N550">
        <v>11.454976161801</v>
      </c>
      <c r="O550" t="s">
        <v>6</v>
      </c>
      <c r="P550">
        <v>45000</v>
      </c>
      <c r="Q550" t="s">
        <v>7</v>
      </c>
      <c r="R550">
        <v>45000</v>
      </c>
      <c r="S550" t="s">
        <v>37</v>
      </c>
      <c r="T550" t="s">
        <v>18725</v>
      </c>
      <c r="U550" t="s">
        <v>18726</v>
      </c>
      <c r="V550" t="s">
        <v>18727</v>
      </c>
      <c r="W550">
        <v>2.3214599999999998E-2</v>
      </c>
    </row>
    <row r="551" spans="5:23">
      <c r="E551" t="s">
        <v>38</v>
      </c>
      <c r="F551">
        <v>46702.6</v>
      </c>
      <c r="G551" t="s">
        <v>1</v>
      </c>
      <c r="H551" t="s">
        <v>36</v>
      </c>
      <c r="I551" t="s">
        <v>3</v>
      </c>
      <c r="J551">
        <v>0.73827900000000002</v>
      </c>
      <c r="K551" t="s">
        <v>4</v>
      </c>
      <c r="L551">
        <v>3928.42</v>
      </c>
      <c r="M551" t="s">
        <v>5</v>
      </c>
      <c r="N551">
        <v>11.454976161801</v>
      </c>
      <c r="O551" t="s">
        <v>6</v>
      </c>
      <c r="P551">
        <v>45000</v>
      </c>
      <c r="Q551" t="s">
        <v>7</v>
      </c>
      <c r="R551">
        <v>45000</v>
      </c>
      <c r="S551" t="s">
        <v>39</v>
      </c>
      <c r="T551" t="s">
        <v>18725</v>
      </c>
      <c r="U551" t="s">
        <v>18726</v>
      </c>
      <c r="V551" t="s">
        <v>18727</v>
      </c>
      <c r="W551">
        <v>2.3214599999999998E-2</v>
      </c>
    </row>
    <row r="552" spans="5:23">
      <c r="E552" t="s">
        <v>38</v>
      </c>
      <c r="F552">
        <v>44784.800000000003</v>
      </c>
      <c r="G552" t="s">
        <v>1</v>
      </c>
      <c r="H552" t="s">
        <v>40</v>
      </c>
      <c r="I552" t="s">
        <v>3</v>
      </c>
      <c r="J552">
        <v>0.73510699999999995</v>
      </c>
      <c r="K552" t="s">
        <v>4</v>
      </c>
      <c r="L552">
        <v>4132.07</v>
      </c>
      <c r="M552" t="s">
        <v>5</v>
      </c>
      <c r="N552">
        <v>10.890416354191</v>
      </c>
      <c r="O552" t="s">
        <v>6</v>
      </c>
      <c r="P552">
        <v>45000</v>
      </c>
      <c r="Q552" t="s">
        <v>7</v>
      </c>
      <c r="R552">
        <v>45000</v>
      </c>
      <c r="S552" t="s">
        <v>41</v>
      </c>
      <c r="T552" t="s">
        <v>18728</v>
      </c>
      <c r="U552" t="s">
        <v>18729</v>
      </c>
      <c r="V552" t="s">
        <v>18730</v>
      </c>
      <c r="W552">
        <v>2.7300399999999999E-2</v>
      </c>
    </row>
    <row r="553" spans="5:23">
      <c r="E553" t="s">
        <v>42</v>
      </c>
      <c r="F553">
        <v>44784.800000000003</v>
      </c>
      <c r="G553" t="s">
        <v>1</v>
      </c>
      <c r="H553" t="s">
        <v>40</v>
      </c>
      <c r="I553" t="s">
        <v>3</v>
      </c>
      <c r="J553">
        <v>0.73510699999999995</v>
      </c>
      <c r="K553" t="s">
        <v>4</v>
      </c>
      <c r="L553">
        <v>4132.07</v>
      </c>
      <c r="M553" t="s">
        <v>5</v>
      </c>
      <c r="N553">
        <v>10.890416354191</v>
      </c>
      <c r="O553" t="s">
        <v>6</v>
      </c>
      <c r="P553">
        <v>45000</v>
      </c>
      <c r="Q553" t="s">
        <v>7</v>
      </c>
      <c r="R553">
        <v>45000</v>
      </c>
      <c r="S553" t="s">
        <v>41</v>
      </c>
      <c r="T553" t="s">
        <v>18728</v>
      </c>
      <c r="U553" t="s">
        <v>18729</v>
      </c>
      <c r="V553" t="s">
        <v>18730</v>
      </c>
      <c r="W553">
        <v>2.7300399999999999E-2</v>
      </c>
    </row>
    <row r="554" spans="5:23">
      <c r="E554" t="s">
        <v>42</v>
      </c>
      <c r="F554">
        <v>23751.9</v>
      </c>
      <c r="G554" t="s">
        <v>1</v>
      </c>
      <c r="H554" t="s">
        <v>14</v>
      </c>
      <c r="I554" t="s">
        <v>3</v>
      </c>
      <c r="J554">
        <v>0.97178900000000001</v>
      </c>
      <c r="K554" t="s">
        <v>4</v>
      </c>
      <c r="L554">
        <v>4458.1899999999996</v>
      </c>
      <c r="M554" t="s">
        <v>5</v>
      </c>
      <c r="N554">
        <v>10.093791529303999</v>
      </c>
      <c r="O554" t="s">
        <v>6</v>
      </c>
      <c r="P554">
        <v>45000</v>
      </c>
      <c r="Q554" t="s">
        <v>7</v>
      </c>
      <c r="R554">
        <v>45000</v>
      </c>
      <c r="S554" t="s">
        <v>43</v>
      </c>
      <c r="T554" t="s">
        <v>18731</v>
      </c>
      <c r="U554" t="s">
        <v>18732</v>
      </c>
      <c r="V554" t="s">
        <v>18733</v>
      </c>
      <c r="W554">
        <v>-2.3733599999999999E-4</v>
      </c>
    </row>
    <row r="555" spans="5:23">
      <c r="E555" t="s">
        <v>44</v>
      </c>
      <c r="F555">
        <v>23751.9</v>
      </c>
      <c r="G555" t="s">
        <v>1</v>
      </c>
      <c r="H555" t="s">
        <v>14</v>
      </c>
      <c r="I555" t="s">
        <v>3</v>
      </c>
      <c r="J555">
        <v>0.97178900000000001</v>
      </c>
      <c r="K555" t="s">
        <v>4</v>
      </c>
      <c r="L555">
        <v>4458.1899999999996</v>
      </c>
      <c r="M555" t="s">
        <v>5</v>
      </c>
      <c r="N555">
        <v>10.093791529303999</v>
      </c>
      <c r="O555" t="s">
        <v>6</v>
      </c>
      <c r="P555">
        <v>45000</v>
      </c>
      <c r="Q555" t="s">
        <v>7</v>
      </c>
      <c r="R555">
        <v>45000</v>
      </c>
      <c r="S555" t="s">
        <v>45</v>
      </c>
      <c r="T555" t="s">
        <v>18731</v>
      </c>
      <c r="U555" t="s">
        <v>18732</v>
      </c>
      <c r="V555" t="s">
        <v>18733</v>
      </c>
      <c r="W555">
        <v>-2.3733599999999999E-4</v>
      </c>
    </row>
    <row r="556" spans="5:23">
      <c r="E556" t="s">
        <v>44</v>
      </c>
      <c r="F556">
        <v>23648.400000000001</v>
      </c>
      <c r="G556" t="s">
        <v>1</v>
      </c>
      <c r="H556" t="s">
        <v>10</v>
      </c>
      <c r="I556" t="s">
        <v>3</v>
      </c>
      <c r="J556">
        <v>0.97221500000000005</v>
      </c>
      <c r="K556" t="s">
        <v>4</v>
      </c>
      <c r="L556">
        <v>4473.78</v>
      </c>
      <c r="M556" t="s">
        <v>5</v>
      </c>
      <c r="N556">
        <v>10.058617391292</v>
      </c>
      <c r="O556" t="s">
        <v>6</v>
      </c>
      <c r="P556">
        <v>45000</v>
      </c>
      <c r="Q556" t="s">
        <v>7</v>
      </c>
      <c r="R556">
        <v>45000</v>
      </c>
      <c r="S556" t="s">
        <v>11</v>
      </c>
      <c r="T556" t="s">
        <v>18701</v>
      </c>
      <c r="U556" t="s">
        <v>18702</v>
      </c>
      <c r="V556" t="s">
        <v>18703</v>
      </c>
      <c r="W556">
        <v>1.6242299999999999E-3</v>
      </c>
    </row>
    <row r="557" spans="5:23">
      <c r="E557" t="s">
        <v>0</v>
      </c>
      <c r="F557">
        <v>25269.599999999999</v>
      </c>
      <c r="G557" t="s">
        <v>1</v>
      </c>
      <c r="H557" t="s">
        <v>2</v>
      </c>
      <c r="I557" t="s">
        <v>3</v>
      </c>
      <c r="J557">
        <v>0.94704200000000005</v>
      </c>
      <c r="K557" t="s">
        <v>4</v>
      </c>
      <c r="L557">
        <v>4412.28</v>
      </c>
      <c r="M557" t="s">
        <v>5</v>
      </c>
      <c r="N557">
        <v>10.198801177735</v>
      </c>
      <c r="O557" t="s">
        <v>6</v>
      </c>
      <c r="P557">
        <v>45000</v>
      </c>
      <c r="Q557" t="s">
        <v>7</v>
      </c>
      <c r="R557">
        <v>45000</v>
      </c>
      <c r="S557" t="s">
        <v>8</v>
      </c>
      <c r="T557" t="s">
        <v>18734</v>
      </c>
      <c r="U557" t="s">
        <v>18735</v>
      </c>
      <c r="V557" t="s">
        <v>18736</v>
      </c>
      <c r="W557">
        <v>-2.07683E-3</v>
      </c>
    </row>
    <row r="558" spans="5:23">
      <c r="E558" t="s">
        <v>9</v>
      </c>
      <c r="F558">
        <v>23527.200000000001</v>
      </c>
      <c r="G558" t="s">
        <v>1</v>
      </c>
      <c r="H558" t="s">
        <v>10</v>
      </c>
      <c r="I558" t="s">
        <v>3</v>
      </c>
      <c r="J558">
        <v>0.97471600000000003</v>
      </c>
      <c r="K558" t="s">
        <v>4</v>
      </c>
      <c r="L558">
        <v>4473.78</v>
      </c>
      <c r="M558" t="s">
        <v>5</v>
      </c>
      <c r="N558">
        <v>10.058617502292</v>
      </c>
      <c r="O558" t="s">
        <v>6</v>
      </c>
      <c r="P558">
        <v>45000</v>
      </c>
      <c r="Q558" t="s">
        <v>7</v>
      </c>
      <c r="R558">
        <v>45000</v>
      </c>
      <c r="S558" t="s">
        <v>11</v>
      </c>
      <c r="T558" t="s">
        <v>18737</v>
      </c>
      <c r="U558" t="s">
        <v>18738</v>
      </c>
      <c r="V558" t="s">
        <v>18739</v>
      </c>
      <c r="W558">
        <v>1.3680400000000001E-3</v>
      </c>
    </row>
    <row r="559" spans="5:23">
      <c r="E559" t="s">
        <v>12</v>
      </c>
      <c r="F559">
        <v>25269.599999999999</v>
      </c>
      <c r="G559" t="s">
        <v>1</v>
      </c>
      <c r="H559" t="s">
        <v>2</v>
      </c>
      <c r="I559" t="s">
        <v>3</v>
      </c>
      <c r="J559">
        <v>0.94704200000000005</v>
      </c>
      <c r="K559" t="s">
        <v>4</v>
      </c>
      <c r="L559">
        <v>4412.28</v>
      </c>
      <c r="M559" t="s">
        <v>5</v>
      </c>
      <c r="N559">
        <v>10.198801177735</v>
      </c>
      <c r="O559" t="s">
        <v>6</v>
      </c>
      <c r="P559">
        <v>45000</v>
      </c>
      <c r="Q559" t="s">
        <v>7</v>
      </c>
      <c r="R559">
        <v>45000</v>
      </c>
      <c r="S559" t="s">
        <v>13</v>
      </c>
      <c r="T559" t="s">
        <v>18734</v>
      </c>
      <c r="U559" t="s">
        <v>18735</v>
      </c>
      <c r="V559" t="s">
        <v>18736</v>
      </c>
      <c r="W559">
        <v>-2.07683E-3</v>
      </c>
    </row>
    <row r="560" spans="5:23">
      <c r="E560" t="s">
        <v>12</v>
      </c>
      <c r="F560">
        <v>24918.1</v>
      </c>
      <c r="G560" t="s">
        <v>1</v>
      </c>
      <c r="H560" t="s">
        <v>14</v>
      </c>
      <c r="I560" t="s">
        <v>3</v>
      </c>
      <c r="J560">
        <v>0.95018800000000003</v>
      </c>
      <c r="K560" t="s">
        <v>4</v>
      </c>
      <c r="L560">
        <v>4444.9399999999996</v>
      </c>
      <c r="M560" t="s">
        <v>5</v>
      </c>
      <c r="N560">
        <v>10.123875385064</v>
      </c>
      <c r="O560" t="s">
        <v>6</v>
      </c>
      <c r="P560">
        <v>45000</v>
      </c>
      <c r="Q560" t="s">
        <v>7</v>
      </c>
      <c r="R560">
        <v>45000</v>
      </c>
      <c r="S560" t="s">
        <v>15</v>
      </c>
      <c r="T560" t="s">
        <v>18740</v>
      </c>
      <c r="U560" t="s">
        <v>18741</v>
      </c>
      <c r="V560" t="s">
        <v>18742</v>
      </c>
      <c r="W560">
        <v>-2.9573199999999998E-3</v>
      </c>
    </row>
    <row r="561" spans="5:23">
      <c r="E561" t="s">
        <v>16</v>
      </c>
      <c r="F561">
        <v>24918.1</v>
      </c>
      <c r="G561" t="s">
        <v>1</v>
      </c>
      <c r="H561" t="s">
        <v>14</v>
      </c>
      <c r="I561" t="s">
        <v>3</v>
      </c>
      <c r="J561">
        <v>0.95018800000000003</v>
      </c>
      <c r="K561" t="s">
        <v>4</v>
      </c>
      <c r="L561">
        <v>4444.9399999999996</v>
      </c>
      <c r="M561" t="s">
        <v>5</v>
      </c>
      <c r="N561">
        <v>10.123875385064</v>
      </c>
      <c r="O561" t="s">
        <v>6</v>
      </c>
      <c r="P561">
        <v>45000</v>
      </c>
      <c r="Q561" t="s">
        <v>7</v>
      </c>
      <c r="R561">
        <v>45000</v>
      </c>
      <c r="S561" t="s">
        <v>15</v>
      </c>
      <c r="T561" t="s">
        <v>18740</v>
      </c>
      <c r="U561" t="s">
        <v>18741</v>
      </c>
      <c r="V561" t="s">
        <v>18742</v>
      </c>
      <c r="W561">
        <v>-2.9573199999999998E-3</v>
      </c>
    </row>
    <row r="562" spans="5:23">
      <c r="E562" t="s">
        <v>16</v>
      </c>
      <c r="F562">
        <v>29094.3</v>
      </c>
      <c r="G562" t="s">
        <v>1</v>
      </c>
      <c r="H562" t="s">
        <v>17</v>
      </c>
      <c r="I562" t="s">
        <v>3</v>
      </c>
      <c r="J562">
        <v>0.89305500000000004</v>
      </c>
      <c r="K562" t="s">
        <v>4</v>
      </c>
      <c r="L562">
        <v>4309.59</v>
      </c>
      <c r="M562" t="s">
        <v>5</v>
      </c>
      <c r="N562">
        <v>10.441838806910001</v>
      </c>
      <c r="O562" t="s">
        <v>6</v>
      </c>
      <c r="P562">
        <v>45000</v>
      </c>
      <c r="Q562" t="s">
        <v>7</v>
      </c>
      <c r="R562">
        <v>45000</v>
      </c>
      <c r="S562" t="s">
        <v>18</v>
      </c>
      <c r="T562" t="s">
        <v>18743</v>
      </c>
      <c r="U562" t="s">
        <v>18744</v>
      </c>
      <c r="V562" t="s">
        <v>18745</v>
      </c>
      <c r="W562">
        <v>1.8162300000000001E-4</v>
      </c>
    </row>
    <row r="563" spans="5:23">
      <c r="E563" t="s">
        <v>19</v>
      </c>
      <c r="F563">
        <v>29094.3</v>
      </c>
      <c r="G563" t="s">
        <v>1</v>
      </c>
      <c r="H563" t="s">
        <v>17</v>
      </c>
      <c r="I563" t="s">
        <v>3</v>
      </c>
      <c r="J563">
        <v>0.89305500000000004</v>
      </c>
      <c r="K563" t="s">
        <v>4</v>
      </c>
      <c r="L563">
        <v>4309.59</v>
      </c>
      <c r="M563" t="s">
        <v>5</v>
      </c>
      <c r="N563">
        <v>10.441838806910001</v>
      </c>
      <c r="O563" t="s">
        <v>6</v>
      </c>
      <c r="P563">
        <v>45000</v>
      </c>
      <c r="Q563" t="s">
        <v>7</v>
      </c>
      <c r="R563">
        <v>45000</v>
      </c>
      <c r="S563" t="s">
        <v>20</v>
      </c>
      <c r="T563" t="s">
        <v>18743</v>
      </c>
      <c r="U563" t="s">
        <v>18744</v>
      </c>
      <c r="V563" t="s">
        <v>18745</v>
      </c>
      <c r="W563">
        <v>1.8162300000000001E-4</v>
      </c>
    </row>
    <row r="564" spans="5:23">
      <c r="E564" t="s">
        <v>19</v>
      </c>
      <c r="F564">
        <v>28250</v>
      </c>
      <c r="G564" t="s">
        <v>1</v>
      </c>
      <c r="H564" t="s">
        <v>2</v>
      </c>
      <c r="I564" t="s">
        <v>3</v>
      </c>
      <c r="J564">
        <v>0.89905599999999997</v>
      </c>
      <c r="K564" t="s">
        <v>4</v>
      </c>
      <c r="L564">
        <v>4379.34</v>
      </c>
      <c r="M564" t="s">
        <v>5</v>
      </c>
      <c r="N564">
        <v>10.275527952096001</v>
      </c>
      <c r="O564" t="s">
        <v>6</v>
      </c>
      <c r="P564">
        <v>45000</v>
      </c>
      <c r="Q564" t="s">
        <v>7</v>
      </c>
      <c r="R564">
        <v>45000</v>
      </c>
      <c r="S564" t="s">
        <v>21</v>
      </c>
      <c r="T564" t="s">
        <v>18746</v>
      </c>
      <c r="U564" t="s">
        <v>18747</v>
      </c>
      <c r="V564" t="s">
        <v>18748</v>
      </c>
      <c r="W564">
        <v>8.5902099999999992E-3</v>
      </c>
    </row>
    <row r="565" spans="5:23">
      <c r="E565" t="s">
        <v>22</v>
      </c>
      <c r="F565">
        <v>28250</v>
      </c>
      <c r="G565" t="s">
        <v>1</v>
      </c>
      <c r="H565" t="s">
        <v>2</v>
      </c>
      <c r="I565" t="s">
        <v>3</v>
      </c>
      <c r="J565">
        <v>0.89905599999999997</v>
      </c>
      <c r="K565" t="s">
        <v>4</v>
      </c>
      <c r="L565">
        <v>4379.34</v>
      </c>
      <c r="M565" t="s">
        <v>5</v>
      </c>
      <c r="N565">
        <v>10.275527952096001</v>
      </c>
      <c r="O565" t="s">
        <v>6</v>
      </c>
      <c r="P565">
        <v>45000</v>
      </c>
      <c r="Q565" t="s">
        <v>7</v>
      </c>
      <c r="R565">
        <v>45000</v>
      </c>
      <c r="S565" t="s">
        <v>21</v>
      </c>
      <c r="T565" t="s">
        <v>18746</v>
      </c>
      <c r="U565" t="s">
        <v>18747</v>
      </c>
      <c r="V565" t="s">
        <v>18748</v>
      </c>
      <c r="W565">
        <v>8.5902099999999992E-3</v>
      </c>
    </row>
    <row r="566" spans="5:23">
      <c r="E566" t="s">
        <v>22</v>
      </c>
      <c r="F566">
        <v>33399</v>
      </c>
      <c r="G566" t="s">
        <v>1</v>
      </c>
      <c r="H566" t="s">
        <v>23</v>
      </c>
      <c r="I566" t="s">
        <v>3</v>
      </c>
      <c r="J566">
        <v>0.84520099999999998</v>
      </c>
      <c r="K566" t="s">
        <v>4</v>
      </c>
      <c r="L566">
        <v>4191.2700000000004</v>
      </c>
      <c r="M566" t="s">
        <v>5</v>
      </c>
      <c r="N566">
        <v>10.73659875788</v>
      </c>
      <c r="O566" t="s">
        <v>6</v>
      </c>
      <c r="P566">
        <v>45000</v>
      </c>
      <c r="Q566" t="s">
        <v>7</v>
      </c>
      <c r="R566">
        <v>45000</v>
      </c>
      <c r="S566" t="s">
        <v>24</v>
      </c>
      <c r="T566" t="s">
        <v>18749</v>
      </c>
      <c r="U566" t="s">
        <v>18750</v>
      </c>
      <c r="V566" t="s">
        <v>18751</v>
      </c>
      <c r="W566">
        <v>1.3617600000000001E-2</v>
      </c>
    </row>
    <row r="567" spans="5:23">
      <c r="E567" t="s">
        <v>25</v>
      </c>
      <c r="F567">
        <v>33399</v>
      </c>
      <c r="G567" t="s">
        <v>1</v>
      </c>
      <c r="H567" t="s">
        <v>23</v>
      </c>
      <c r="I567" t="s">
        <v>3</v>
      </c>
      <c r="J567">
        <v>0.84520099999999998</v>
      </c>
      <c r="K567" t="s">
        <v>4</v>
      </c>
      <c r="L567">
        <v>4191.2700000000004</v>
      </c>
      <c r="M567" t="s">
        <v>5</v>
      </c>
      <c r="N567">
        <v>10.73659875788</v>
      </c>
      <c r="O567" t="s">
        <v>6</v>
      </c>
      <c r="P567">
        <v>45000</v>
      </c>
      <c r="Q567" t="s">
        <v>7</v>
      </c>
      <c r="R567">
        <v>45000</v>
      </c>
      <c r="S567" t="s">
        <v>26</v>
      </c>
      <c r="T567" t="s">
        <v>18749</v>
      </c>
      <c r="U567" t="s">
        <v>18750</v>
      </c>
      <c r="V567" t="s">
        <v>18751</v>
      </c>
      <c r="W567">
        <v>1.3617600000000001E-2</v>
      </c>
    </row>
    <row r="568" spans="5:23">
      <c r="E568" t="s">
        <v>25</v>
      </c>
      <c r="F568">
        <v>32683.200000000001</v>
      </c>
      <c r="G568" t="s">
        <v>1</v>
      </c>
      <c r="H568" t="s">
        <v>27</v>
      </c>
      <c r="I568" t="s">
        <v>3</v>
      </c>
      <c r="J568">
        <v>0.84305099999999999</v>
      </c>
      <c r="K568" t="s">
        <v>4</v>
      </c>
      <c r="L568">
        <v>4304.95</v>
      </c>
      <c r="M568" t="s">
        <v>5</v>
      </c>
      <c r="N568">
        <v>10.453088212952</v>
      </c>
      <c r="O568" t="s">
        <v>6</v>
      </c>
      <c r="P568">
        <v>45000</v>
      </c>
      <c r="Q568" t="s">
        <v>7</v>
      </c>
      <c r="R568">
        <v>45000</v>
      </c>
      <c r="S568" t="s">
        <v>28</v>
      </c>
      <c r="T568" t="s">
        <v>18752</v>
      </c>
      <c r="U568" t="s">
        <v>18753</v>
      </c>
      <c r="V568" t="s">
        <v>18754</v>
      </c>
      <c r="W568">
        <v>5.2488300000000003E-3</v>
      </c>
    </row>
    <row r="569" spans="5:23">
      <c r="E569" t="s">
        <v>29</v>
      </c>
      <c r="F569">
        <v>32683.200000000001</v>
      </c>
      <c r="G569" t="s">
        <v>1</v>
      </c>
      <c r="H569" t="s">
        <v>27</v>
      </c>
      <c r="I569" t="s">
        <v>3</v>
      </c>
      <c r="J569">
        <v>0.84305099999999999</v>
      </c>
      <c r="K569" t="s">
        <v>4</v>
      </c>
      <c r="L569">
        <v>4304.95</v>
      </c>
      <c r="M569" t="s">
        <v>5</v>
      </c>
      <c r="N569">
        <v>10.453088212952</v>
      </c>
      <c r="O569" t="s">
        <v>6</v>
      </c>
      <c r="P569">
        <v>45000</v>
      </c>
      <c r="Q569" t="s">
        <v>7</v>
      </c>
      <c r="R569">
        <v>45000</v>
      </c>
      <c r="S569" t="s">
        <v>28</v>
      </c>
      <c r="T569" t="s">
        <v>18752</v>
      </c>
      <c r="U569" t="s">
        <v>18753</v>
      </c>
      <c r="V569" t="s">
        <v>18754</v>
      </c>
      <c r="W569">
        <v>5.2488300000000003E-3</v>
      </c>
    </row>
    <row r="570" spans="5:23">
      <c r="E570" t="s">
        <v>29</v>
      </c>
      <c r="F570">
        <v>38927.9</v>
      </c>
      <c r="G570" t="s">
        <v>1</v>
      </c>
      <c r="H570" t="s">
        <v>30</v>
      </c>
      <c r="I570" t="s">
        <v>3</v>
      </c>
      <c r="J570">
        <v>0.794991</v>
      </c>
      <c r="K570" t="s">
        <v>4</v>
      </c>
      <c r="L570">
        <v>4064.57</v>
      </c>
      <c r="M570" t="s">
        <v>5</v>
      </c>
      <c r="N570">
        <v>11.071290711042</v>
      </c>
      <c r="O570" t="s">
        <v>6</v>
      </c>
      <c r="P570">
        <v>45000</v>
      </c>
      <c r="Q570" t="s">
        <v>7</v>
      </c>
      <c r="R570">
        <v>45000</v>
      </c>
      <c r="S570" t="s">
        <v>31</v>
      </c>
      <c r="T570" t="s">
        <v>18755</v>
      </c>
      <c r="U570" t="s">
        <v>18756</v>
      </c>
      <c r="V570" t="s">
        <v>18757</v>
      </c>
      <c r="W570">
        <v>1.6794699999999999E-2</v>
      </c>
    </row>
    <row r="571" spans="5:23">
      <c r="E571" t="s">
        <v>32</v>
      </c>
      <c r="F571">
        <v>38927.9</v>
      </c>
      <c r="G571" t="s">
        <v>1</v>
      </c>
      <c r="H571" t="s">
        <v>30</v>
      </c>
      <c r="I571" t="s">
        <v>3</v>
      </c>
      <c r="J571">
        <v>0.794991</v>
      </c>
      <c r="K571" t="s">
        <v>4</v>
      </c>
      <c r="L571">
        <v>4064.57</v>
      </c>
      <c r="M571" t="s">
        <v>5</v>
      </c>
      <c r="N571">
        <v>11.071290711042</v>
      </c>
      <c r="O571" t="s">
        <v>6</v>
      </c>
      <c r="P571">
        <v>45000</v>
      </c>
      <c r="Q571" t="s">
        <v>7</v>
      </c>
      <c r="R571">
        <v>45000</v>
      </c>
      <c r="S571" t="s">
        <v>33</v>
      </c>
      <c r="T571" t="s">
        <v>18755</v>
      </c>
      <c r="U571" t="s">
        <v>18756</v>
      </c>
      <c r="V571" t="s">
        <v>18757</v>
      </c>
      <c r="W571">
        <v>1.6794699999999999E-2</v>
      </c>
    </row>
    <row r="572" spans="5:23">
      <c r="E572" t="s">
        <v>32</v>
      </c>
      <c r="F572">
        <v>37819.800000000003</v>
      </c>
      <c r="G572" t="s">
        <v>1</v>
      </c>
      <c r="H572" t="s">
        <v>17</v>
      </c>
      <c r="I572" t="s">
        <v>3</v>
      </c>
      <c r="J572">
        <v>0.79133500000000001</v>
      </c>
      <c r="K572" t="s">
        <v>4</v>
      </c>
      <c r="L572">
        <v>4222.3999999999996</v>
      </c>
      <c r="M572" t="s">
        <v>5</v>
      </c>
      <c r="N572">
        <v>10.657434024155</v>
      </c>
      <c r="O572" t="s">
        <v>6</v>
      </c>
      <c r="P572">
        <v>45000</v>
      </c>
      <c r="Q572" t="s">
        <v>7</v>
      </c>
      <c r="R572">
        <v>45000</v>
      </c>
      <c r="S572" t="s">
        <v>34</v>
      </c>
      <c r="T572" t="s">
        <v>18758</v>
      </c>
      <c r="U572" t="s">
        <v>18759</v>
      </c>
      <c r="V572" t="s">
        <v>18760</v>
      </c>
      <c r="W572">
        <v>1.9093599999999999E-2</v>
      </c>
    </row>
    <row r="573" spans="5:23">
      <c r="E573" t="s">
        <v>35</v>
      </c>
      <c r="F573">
        <v>37819.800000000003</v>
      </c>
      <c r="G573" t="s">
        <v>1</v>
      </c>
      <c r="H573" t="s">
        <v>17</v>
      </c>
      <c r="I573" t="s">
        <v>3</v>
      </c>
      <c r="J573">
        <v>0.79133500000000001</v>
      </c>
      <c r="K573" t="s">
        <v>4</v>
      </c>
      <c r="L573">
        <v>4222.3999999999996</v>
      </c>
      <c r="M573" t="s">
        <v>5</v>
      </c>
      <c r="N573">
        <v>10.657434024155</v>
      </c>
      <c r="O573" t="s">
        <v>6</v>
      </c>
      <c r="P573">
        <v>45000</v>
      </c>
      <c r="Q573" t="s">
        <v>7</v>
      </c>
      <c r="R573">
        <v>45000</v>
      </c>
      <c r="S573" t="s">
        <v>34</v>
      </c>
      <c r="T573" t="s">
        <v>18758</v>
      </c>
      <c r="U573" t="s">
        <v>18759</v>
      </c>
      <c r="V573" t="s">
        <v>18760</v>
      </c>
      <c r="W573">
        <v>1.9093599999999999E-2</v>
      </c>
    </row>
    <row r="574" spans="5:23">
      <c r="E574" t="s">
        <v>35</v>
      </c>
      <c r="F574">
        <v>46760.1</v>
      </c>
      <c r="G574" t="s">
        <v>1</v>
      </c>
      <c r="H574" t="s">
        <v>36</v>
      </c>
      <c r="I574" t="s">
        <v>3</v>
      </c>
      <c r="J574">
        <v>0.738201</v>
      </c>
      <c r="K574" t="s">
        <v>4</v>
      </c>
      <c r="L574">
        <v>3924.42</v>
      </c>
      <c r="M574" t="s">
        <v>5</v>
      </c>
      <c r="N574">
        <v>11.466666582553</v>
      </c>
      <c r="O574" t="s">
        <v>6</v>
      </c>
      <c r="P574">
        <v>45000</v>
      </c>
      <c r="Q574" t="s">
        <v>7</v>
      </c>
      <c r="R574">
        <v>45000</v>
      </c>
      <c r="S574" t="s">
        <v>37</v>
      </c>
      <c r="T574" t="s">
        <v>18761</v>
      </c>
      <c r="U574" t="s">
        <v>18762</v>
      </c>
      <c r="V574" t="s">
        <v>18763</v>
      </c>
      <c r="W574">
        <v>2.6306400000000001E-2</v>
      </c>
    </row>
    <row r="575" spans="5:23">
      <c r="E575" t="s">
        <v>38</v>
      </c>
      <c r="F575">
        <v>46760.1</v>
      </c>
      <c r="G575" t="s">
        <v>1</v>
      </c>
      <c r="H575" t="s">
        <v>36</v>
      </c>
      <c r="I575" t="s">
        <v>3</v>
      </c>
      <c r="J575">
        <v>0.738201</v>
      </c>
      <c r="K575" t="s">
        <v>4</v>
      </c>
      <c r="L575">
        <v>3924.42</v>
      </c>
      <c r="M575" t="s">
        <v>5</v>
      </c>
      <c r="N575">
        <v>11.466666582553</v>
      </c>
      <c r="O575" t="s">
        <v>6</v>
      </c>
      <c r="P575">
        <v>45000</v>
      </c>
      <c r="Q575" t="s">
        <v>7</v>
      </c>
      <c r="R575">
        <v>45000</v>
      </c>
      <c r="S575" t="s">
        <v>39</v>
      </c>
      <c r="T575" t="s">
        <v>18761</v>
      </c>
      <c r="U575" t="s">
        <v>18762</v>
      </c>
      <c r="V575" t="s">
        <v>18763</v>
      </c>
      <c r="W575">
        <v>2.6306400000000001E-2</v>
      </c>
    </row>
    <row r="576" spans="5:23">
      <c r="E576" t="s">
        <v>38</v>
      </c>
      <c r="F576">
        <v>44943.3</v>
      </c>
      <c r="G576" t="s">
        <v>1</v>
      </c>
      <c r="H576" t="s">
        <v>40</v>
      </c>
      <c r="I576" t="s">
        <v>3</v>
      </c>
      <c r="J576">
        <v>0.73383500000000002</v>
      </c>
      <c r="K576" t="s">
        <v>4</v>
      </c>
      <c r="L576">
        <v>4131.8</v>
      </c>
      <c r="M576" t="s">
        <v>5</v>
      </c>
      <c r="N576">
        <v>10.891147085677</v>
      </c>
      <c r="O576" t="s">
        <v>6</v>
      </c>
      <c r="P576">
        <v>45000</v>
      </c>
      <c r="Q576" t="s">
        <v>7</v>
      </c>
      <c r="R576">
        <v>45000</v>
      </c>
      <c r="S576" t="s">
        <v>41</v>
      </c>
      <c r="T576" t="s">
        <v>18764</v>
      </c>
      <c r="U576" t="s">
        <v>18765</v>
      </c>
      <c r="V576" t="s">
        <v>18766</v>
      </c>
      <c r="W576">
        <v>2.3657299999999999E-2</v>
      </c>
    </row>
    <row r="577" spans="5:23">
      <c r="E577" t="s">
        <v>42</v>
      </c>
      <c r="F577">
        <v>44943.3</v>
      </c>
      <c r="G577" t="s">
        <v>1</v>
      </c>
      <c r="H577" t="s">
        <v>40</v>
      </c>
      <c r="I577" t="s">
        <v>3</v>
      </c>
      <c r="J577">
        <v>0.73383500000000002</v>
      </c>
      <c r="K577" t="s">
        <v>4</v>
      </c>
      <c r="L577">
        <v>4131.8</v>
      </c>
      <c r="M577" t="s">
        <v>5</v>
      </c>
      <c r="N577">
        <v>10.891147085677</v>
      </c>
      <c r="O577" t="s">
        <v>6</v>
      </c>
      <c r="P577">
        <v>45000</v>
      </c>
      <c r="Q577" t="s">
        <v>7</v>
      </c>
      <c r="R577">
        <v>45000</v>
      </c>
      <c r="S577" t="s">
        <v>41</v>
      </c>
      <c r="T577" t="s">
        <v>18764</v>
      </c>
      <c r="U577" t="s">
        <v>18765</v>
      </c>
      <c r="V577" t="s">
        <v>18766</v>
      </c>
      <c r="W577">
        <v>2.3657299999999999E-2</v>
      </c>
    </row>
    <row r="578" spans="5:23">
      <c r="E578" t="s">
        <v>42</v>
      </c>
      <c r="F578">
        <v>23744.2</v>
      </c>
      <c r="G578" t="s">
        <v>1</v>
      </c>
      <c r="H578" t="s">
        <v>14</v>
      </c>
      <c r="I578" t="s">
        <v>3</v>
      </c>
      <c r="J578">
        <v>0.97194800000000003</v>
      </c>
      <c r="K578" t="s">
        <v>4</v>
      </c>
      <c r="L578">
        <v>4458.16</v>
      </c>
      <c r="M578" t="s">
        <v>5</v>
      </c>
      <c r="N578">
        <v>10.093840354736001</v>
      </c>
      <c r="O578" t="s">
        <v>6</v>
      </c>
      <c r="P578">
        <v>45000</v>
      </c>
      <c r="Q578" t="s">
        <v>7</v>
      </c>
      <c r="R578">
        <v>45000</v>
      </c>
      <c r="S578" t="s">
        <v>43</v>
      </c>
      <c r="T578" t="s">
        <v>18767</v>
      </c>
      <c r="U578" t="s">
        <v>18768</v>
      </c>
      <c r="V578" t="s">
        <v>18769</v>
      </c>
      <c r="W578">
        <v>3.45058E-3</v>
      </c>
    </row>
    <row r="579" spans="5:23">
      <c r="E579" t="s">
        <v>44</v>
      </c>
      <c r="F579">
        <v>23744.2</v>
      </c>
      <c r="G579" t="s">
        <v>1</v>
      </c>
      <c r="H579" t="s">
        <v>14</v>
      </c>
      <c r="I579" t="s">
        <v>3</v>
      </c>
      <c r="J579">
        <v>0.97194800000000003</v>
      </c>
      <c r="K579" t="s">
        <v>4</v>
      </c>
      <c r="L579">
        <v>4458.16</v>
      </c>
      <c r="M579" t="s">
        <v>5</v>
      </c>
      <c r="N579">
        <v>10.093840354736001</v>
      </c>
      <c r="O579" t="s">
        <v>6</v>
      </c>
      <c r="P579">
        <v>45000</v>
      </c>
      <c r="Q579" t="s">
        <v>7</v>
      </c>
      <c r="R579">
        <v>45000</v>
      </c>
      <c r="S579" t="s">
        <v>45</v>
      </c>
      <c r="T579" t="s">
        <v>18767</v>
      </c>
      <c r="U579" t="s">
        <v>18768</v>
      </c>
      <c r="V579" t="s">
        <v>18769</v>
      </c>
      <c r="W579">
        <v>3.45058E-3</v>
      </c>
    </row>
    <row r="580" spans="5:23">
      <c r="E580" t="s">
        <v>44</v>
      </c>
      <c r="F580">
        <v>23527.200000000001</v>
      </c>
      <c r="G580" t="s">
        <v>1</v>
      </c>
      <c r="H580" t="s">
        <v>10</v>
      </c>
      <c r="I580" t="s">
        <v>3</v>
      </c>
      <c r="J580">
        <v>0.97471600000000003</v>
      </c>
      <c r="K580" t="s">
        <v>4</v>
      </c>
      <c r="L580">
        <v>4473.78</v>
      </c>
      <c r="M580" t="s">
        <v>5</v>
      </c>
      <c r="N580">
        <v>10.058617502292</v>
      </c>
      <c r="O580" t="s">
        <v>6</v>
      </c>
      <c r="P580">
        <v>45000</v>
      </c>
      <c r="Q580" t="s">
        <v>7</v>
      </c>
      <c r="R580">
        <v>45000</v>
      </c>
      <c r="S580" t="s">
        <v>11</v>
      </c>
      <c r="T580" t="s">
        <v>18737</v>
      </c>
      <c r="U580" t="s">
        <v>18738</v>
      </c>
      <c r="V580" t="s">
        <v>18739</v>
      </c>
      <c r="W580">
        <v>1.3680400000000001E-3</v>
      </c>
    </row>
    <row r="581" spans="5:23">
      <c r="E581" t="s">
        <v>0</v>
      </c>
      <c r="F581">
        <v>25211.4</v>
      </c>
      <c r="G581" t="s">
        <v>1</v>
      </c>
      <c r="H581" t="s">
        <v>2</v>
      </c>
      <c r="I581" t="s">
        <v>3</v>
      </c>
      <c r="J581">
        <v>0.948133</v>
      </c>
      <c r="K581" t="s">
        <v>4</v>
      </c>
      <c r="L581">
        <v>4412.28</v>
      </c>
      <c r="M581" t="s">
        <v>5</v>
      </c>
      <c r="N581">
        <v>10.198801180735</v>
      </c>
      <c r="O581" t="s">
        <v>6</v>
      </c>
      <c r="P581">
        <v>45000</v>
      </c>
      <c r="Q581" t="s">
        <v>7</v>
      </c>
      <c r="R581">
        <v>45000</v>
      </c>
      <c r="S581" t="s">
        <v>8</v>
      </c>
      <c r="T581" t="s">
        <v>18770</v>
      </c>
      <c r="U581" t="s">
        <v>18771</v>
      </c>
      <c r="V581" t="s">
        <v>18772</v>
      </c>
      <c r="W581">
        <v>3.27634E-3</v>
      </c>
    </row>
    <row r="582" spans="5:23">
      <c r="E582" t="s">
        <v>9</v>
      </c>
      <c r="F582">
        <v>23478.1</v>
      </c>
      <c r="G582" t="s">
        <v>1</v>
      </c>
      <c r="H582" t="s">
        <v>10</v>
      </c>
      <c r="I582" t="s">
        <v>3</v>
      </c>
      <c r="J582">
        <v>0.97573200000000004</v>
      </c>
      <c r="K582" t="s">
        <v>4</v>
      </c>
      <c r="L582">
        <v>4473.79</v>
      </c>
      <c r="M582" t="s">
        <v>5</v>
      </c>
      <c r="N582">
        <v>10.058593021076</v>
      </c>
      <c r="O582" t="s">
        <v>6</v>
      </c>
      <c r="P582">
        <v>45000</v>
      </c>
      <c r="Q582" t="s">
        <v>7</v>
      </c>
      <c r="R582">
        <v>45000</v>
      </c>
      <c r="S582" t="s">
        <v>11</v>
      </c>
      <c r="T582" t="s">
        <v>18773</v>
      </c>
      <c r="U582" t="s">
        <v>18774</v>
      </c>
      <c r="V582" t="s">
        <v>18775</v>
      </c>
      <c r="W582">
        <v>-8.0656300000000005E-4</v>
      </c>
    </row>
    <row r="583" spans="5:23">
      <c r="E583" t="s">
        <v>12</v>
      </c>
      <c r="F583">
        <v>25211.4</v>
      </c>
      <c r="G583" t="s">
        <v>1</v>
      </c>
      <c r="H583" t="s">
        <v>2</v>
      </c>
      <c r="I583" t="s">
        <v>3</v>
      </c>
      <c r="J583">
        <v>0.948133</v>
      </c>
      <c r="K583" t="s">
        <v>4</v>
      </c>
      <c r="L583">
        <v>4412.28</v>
      </c>
      <c r="M583" t="s">
        <v>5</v>
      </c>
      <c r="N583">
        <v>10.198801180735</v>
      </c>
      <c r="O583" t="s">
        <v>6</v>
      </c>
      <c r="P583">
        <v>45000</v>
      </c>
      <c r="Q583" t="s">
        <v>7</v>
      </c>
      <c r="R583">
        <v>45000</v>
      </c>
      <c r="S583" t="s">
        <v>13</v>
      </c>
      <c r="T583" t="s">
        <v>18770</v>
      </c>
      <c r="U583" t="s">
        <v>18771</v>
      </c>
      <c r="V583" t="s">
        <v>18772</v>
      </c>
      <c r="W583">
        <v>3.27634E-3</v>
      </c>
    </row>
    <row r="584" spans="5:23">
      <c r="E584" t="s">
        <v>12</v>
      </c>
      <c r="F584">
        <v>25223.7</v>
      </c>
      <c r="G584" t="s">
        <v>1</v>
      </c>
      <c r="H584" t="s">
        <v>14</v>
      </c>
      <c r="I584" t="s">
        <v>3</v>
      </c>
      <c r="J584">
        <v>0.94441699999999995</v>
      </c>
      <c r="K584" t="s">
        <v>4</v>
      </c>
      <c r="L584">
        <v>4444.92</v>
      </c>
      <c r="M584" t="s">
        <v>5</v>
      </c>
      <c r="N584">
        <v>10.123924178496001</v>
      </c>
      <c r="O584" t="s">
        <v>6</v>
      </c>
      <c r="P584">
        <v>45000</v>
      </c>
      <c r="Q584" t="s">
        <v>7</v>
      </c>
      <c r="R584">
        <v>45000</v>
      </c>
      <c r="S584" t="s">
        <v>15</v>
      </c>
      <c r="T584" t="s">
        <v>18776</v>
      </c>
      <c r="U584" t="s">
        <v>18777</v>
      </c>
      <c r="V584" t="s">
        <v>18778</v>
      </c>
      <c r="W584">
        <v>5.8192599999999997E-3</v>
      </c>
    </row>
    <row r="585" spans="5:23">
      <c r="E585" t="s">
        <v>16</v>
      </c>
      <c r="F585">
        <v>25223.7</v>
      </c>
      <c r="G585" t="s">
        <v>1</v>
      </c>
      <c r="H585" t="s">
        <v>14</v>
      </c>
      <c r="I585" t="s">
        <v>3</v>
      </c>
      <c r="J585">
        <v>0.94441699999999995</v>
      </c>
      <c r="K585" t="s">
        <v>4</v>
      </c>
      <c r="L585">
        <v>4444.92</v>
      </c>
      <c r="M585" t="s">
        <v>5</v>
      </c>
      <c r="N585">
        <v>10.123924178496001</v>
      </c>
      <c r="O585" t="s">
        <v>6</v>
      </c>
      <c r="P585">
        <v>45000</v>
      </c>
      <c r="Q585" t="s">
        <v>7</v>
      </c>
      <c r="R585">
        <v>45000</v>
      </c>
      <c r="S585" t="s">
        <v>15</v>
      </c>
      <c r="T585" t="s">
        <v>18776</v>
      </c>
      <c r="U585" t="s">
        <v>18777</v>
      </c>
      <c r="V585" t="s">
        <v>18778</v>
      </c>
      <c r="W585">
        <v>5.8192599999999997E-3</v>
      </c>
    </row>
    <row r="586" spans="5:23">
      <c r="E586" t="s">
        <v>16</v>
      </c>
      <c r="F586">
        <v>29199.5</v>
      </c>
      <c r="G586" t="s">
        <v>1</v>
      </c>
      <c r="H586" t="s">
        <v>17</v>
      </c>
      <c r="I586" t="s">
        <v>3</v>
      </c>
      <c r="J586">
        <v>0.89149500000000004</v>
      </c>
      <c r="K586" t="s">
        <v>4</v>
      </c>
      <c r="L586">
        <v>4309.1000000000004</v>
      </c>
      <c r="M586" t="s">
        <v>5</v>
      </c>
      <c r="N586">
        <v>10.44300825729</v>
      </c>
      <c r="O586" t="s">
        <v>6</v>
      </c>
      <c r="P586">
        <v>45000</v>
      </c>
      <c r="Q586" t="s">
        <v>7</v>
      </c>
      <c r="R586">
        <v>45000</v>
      </c>
      <c r="S586" t="s">
        <v>18</v>
      </c>
      <c r="T586" t="s">
        <v>18779</v>
      </c>
      <c r="U586" t="s">
        <v>18780</v>
      </c>
      <c r="V586" t="s">
        <v>18781</v>
      </c>
      <c r="W586">
        <v>8.1988400000000006E-3</v>
      </c>
    </row>
    <row r="587" spans="5:23">
      <c r="E587" t="s">
        <v>19</v>
      </c>
      <c r="F587">
        <v>29199.5</v>
      </c>
      <c r="G587" t="s">
        <v>1</v>
      </c>
      <c r="H587" t="s">
        <v>17</v>
      </c>
      <c r="I587" t="s">
        <v>3</v>
      </c>
      <c r="J587">
        <v>0.89149500000000004</v>
      </c>
      <c r="K587" t="s">
        <v>4</v>
      </c>
      <c r="L587">
        <v>4309.1000000000004</v>
      </c>
      <c r="M587" t="s">
        <v>5</v>
      </c>
      <c r="N587">
        <v>10.44300825729</v>
      </c>
      <c r="O587" t="s">
        <v>6</v>
      </c>
      <c r="P587">
        <v>45000</v>
      </c>
      <c r="Q587" t="s">
        <v>7</v>
      </c>
      <c r="R587">
        <v>45000</v>
      </c>
      <c r="S587" t="s">
        <v>20</v>
      </c>
      <c r="T587" t="s">
        <v>18779</v>
      </c>
      <c r="U587" t="s">
        <v>18780</v>
      </c>
      <c r="V587" t="s">
        <v>18781</v>
      </c>
      <c r="W587">
        <v>8.1988400000000006E-3</v>
      </c>
    </row>
    <row r="588" spans="5:23">
      <c r="E588" t="s">
        <v>19</v>
      </c>
      <c r="F588">
        <v>28673.1</v>
      </c>
      <c r="G588" t="s">
        <v>1</v>
      </c>
      <c r="H588" t="s">
        <v>2</v>
      </c>
      <c r="I588" t="s">
        <v>3</v>
      </c>
      <c r="J588">
        <v>0.89235500000000001</v>
      </c>
      <c r="K588" t="s">
        <v>4</v>
      </c>
      <c r="L588">
        <v>4379.75</v>
      </c>
      <c r="M588" t="s">
        <v>5</v>
      </c>
      <c r="N588">
        <v>10.274553178455999</v>
      </c>
      <c r="O588" t="s">
        <v>6</v>
      </c>
      <c r="P588">
        <v>45000</v>
      </c>
      <c r="Q588" t="s">
        <v>7</v>
      </c>
      <c r="R588">
        <v>45000</v>
      </c>
      <c r="S588" t="s">
        <v>21</v>
      </c>
      <c r="T588" t="s">
        <v>18782</v>
      </c>
      <c r="U588" t="s">
        <v>18783</v>
      </c>
      <c r="V588" t="s">
        <v>18784</v>
      </c>
      <c r="W588">
        <v>2.1219500000000001E-3</v>
      </c>
    </row>
    <row r="589" spans="5:23">
      <c r="E589" t="s">
        <v>22</v>
      </c>
      <c r="F589">
        <v>28673.1</v>
      </c>
      <c r="G589" t="s">
        <v>1</v>
      </c>
      <c r="H589" t="s">
        <v>2</v>
      </c>
      <c r="I589" t="s">
        <v>3</v>
      </c>
      <c r="J589">
        <v>0.89235500000000001</v>
      </c>
      <c r="K589" t="s">
        <v>4</v>
      </c>
      <c r="L589">
        <v>4379.75</v>
      </c>
      <c r="M589" t="s">
        <v>5</v>
      </c>
      <c r="N589">
        <v>10.274553178455999</v>
      </c>
      <c r="O589" t="s">
        <v>6</v>
      </c>
      <c r="P589">
        <v>45000</v>
      </c>
      <c r="Q589" t="s">
        <v>7</v>
      </c>
      <c r="R589">
        <v>45000</v>
      </c>
      <c r="S589" t="s">
        <v>21</v>
      </c>
      <c r="T589" t="s">
        <v>18782</v>
      </c>
      <c r="U589" t="s">
        <v>18783</v>
      </c>
      <c r="V589" t="s">
        <v>18784</v>
      </c>
      <c r="W589">
        <v>2.1219500000000001E-3</v>
      </c>
    </row>
    <row r="590" spans="5:23">
      <c r="E590" t="s">
        <v>22</v>
      </c>
      <c r="F590">
        <v>33770.300000000003</v>
      </c>
      <c r="G590" t="s">
        <v>1</v>
      </c>
      <c r="H590" t="s">
        <v>23</v>
      </c>
      <c r="I590" t="s">
        <v>3</v>
      </c>
      <c r="J590">
        <v>0.84054200000000001</v>
      </c>
      <c r="K590" t="s">
        <v>4</v>
      </c>
      <c r="L590">
        <v>4191.2700000000004</v>
      </c>
      <c r="M590" t="s">
        <v>5</v>
      </c>
      <c r="N590">
        <v>10.73659875788</v>
      </c>
      <c r="O590" t="s">
        <v>6</v>
      </c>
      <c r="P590">
        <v>45000</v>
      </c>
      <c r="Q590" t="s">
        <v>7</v>
      </c>
      <c r="R590">
        <v>45000</v>
      </c>
      <c r="S590" t="s">
        <v>24</v>
      </c>
      <c r="T590" t="s">
        <v>18785</v>
      </c>
      <c r="U590" t="s">
        <v>18786</v>
      </c>
      <c r="V590" t="s">
        <v>18787</v>
      </c>
      <c r="W590">
        <v>2.8238600000000001E-3</v>
      </c>
    </row>
    <row r="591" spans="5:23">
      <c r="E591" t="s">
        <v>25</v>
      </c>
      <c r="F591">
        <v>33770.300000000003</v>
      </c>
      <c r="G591" t="s">
        <v>1</v>
      </c>
      <c r="H591" t="s">
        <v>23</v>
      </c>
      <c r="I591" t="s">
        <v>3</v>
      </c>
      <c r="J591">
        <v>0.84054200000000001</v>
      </c>
      <c r="K591" t="s">
        <v>4</v>
      </c>
      <c r="L591">
        <v>4191.2700000000004</v>
      </c>
      <c r="M591" t="s">
        <v>5</v>
      </c>
      <c r="N591">
        <v>10.73659875788</v>
      </c>
      <c r="O591" t="s">
        <v>6</v>
      </c>
      <c r="P591">
        <v>45000</v>
      </c>
      <c r="Q591" t="s">
        <v>7</v>
      </c>
      <c r="R591">
        <v>45000</v>
      </c>
      <c r="S591" t="s">
        <v>26</v>
      </c>
      <c r="T591" t="s">
        <v>18785</v>
      </c>
      <c r="U591" t="s">
        <v>18786</v>
      </c>
      <c r="V591" t="s">
        <v>18787</v>
      </c>
      <c r="W591">
        <v>2.8238600000000001E-3</v>
      </c>
    </row>
    <row r="592" spans="5:23">
      <c r="E592" t="s">
        <v>25</v>
      </c>
      <c r="F592">
        <v>32921.9</v>
      </c>
      <c r="G592" t="s">
        <v>1</v>
      </c>
      <c r="H592" t="s">
        <v>27</v>
      </c>
      <c r="I592" t="s">
        <v>3</v>
      </c>
      <c r="J592">
        <v>0.83996000000000004</v>
      </c>
      <c r="K592" t="s">
        <v>4</v>
      </c>
      <c r="L592">
        <v>4305.25</v>
      </c>
      <c r="M592" t="s">
        <v>5</v>
      </c>
      <c r="N592">
        <v>10.452357236472</v>
      </c>
      <c r="O592" t="s">
        <v>6</v>
      </c>
      <c r="P592">
        <v>45000</v>
      </c>
      <c r="Q592" t="s">
        <v>7</v>
      </c>
      <c r="R592">
        <v>45000</v>
      </c>
      <c r="S592" t="s">
        <v>28</v>
      </c>
      <c r="T592" t="s">
        <v>18788</v>
      </c>
      <c r="U592" t="s">
        <v>18789</v>
      </c>
      <c r="V592" t="s">
        <v>18790</v>
      </c>
      <c r="W592">
        <v>4.5773100000000002E-3</v>
      </c>
    </row>
    <row r="593" spans="5:23">
      <c r="E593" t="s">
        <v>29</v>
      </c>
      <c r="F593">
        <v>32921.9</v>
      </c>
      <c r="G593" t="s">
        <v>1</v>
      </c>
      <c r="H593" t="s">
        <v>27</v>
      </c>
      <c r="I593" t="s">
        <v>3</v>
      </c>
      <c r="J593">
        <v>0.83996000000000004</v>
      </c>
      <c r="K593" t="s">
        <v>4</v>
      </c>
      <c r="L593">
        <v>4305.25</v>
      </c>
      <c r="M593" t="s">
        <v>5</v>
      </c>
      <c r="N593">
        <v>10.452357236472</v>
      </c>
      <c r="O593" t="s">
        <v>6</v>
      </c>
      <c r="P593">
        <v>45000</v>
      </c>
      <c r="Q593" t="s">
        <v>7</v>
      </c>
      <c r="R593">
        <v>45000</v>
      </c>
      <c r="S593" t="s">
        <v>28</v>
      </c>
      <c r="T593" t="s">
        <v>18788</v>
      </c>
      <c r="U593" t="s">
        <v>18789</v>
      </c>
      <c r="V593" t="s">
        <v>18790</v>
      </c>
      <c r="W593">
        <v>4.5773100000000002E-3</v>
      </c>
    </row>
    <row r="594" spans="5:23">
      <c r="E594" t="s">
        <v>29</v>
      </c>
      <c r="F594">
        <v>38671.599999999999</v>
      </c>
      <c r="G594" t="s">
        <v>1</v>
      </c>
      <c r="H594" t="s">
        <v>30</v>
      </c>
      <c r="I594" t="s">
        <v>3</v>
      </c>
      <c r="J594">
        <v>0.79781800000000003</v>
      </c>
      <c r="K594" t="s">
        <v>4</v>
      </c>
      <c r="L594">
        <v>4062.56</v>
      </c>
      <c r="M594" t="s">
        <v>5</v>
      </c>
      <c r="N594">
        <v>11.076746536453999</v>
      </c>
      <c r="O594" t="s">
        <v>6</v>
      </c>
      <c r="P594">
        <v>45000</v>
      </c>
      <c r="Q594" t="s">
        <v>7</v>
      </c>
      <c r="R594">
        <v>45000</v>
      </c>
      <c r="S594" t="s">
        <v>31</v>
      </c>
      <c r="T594" t="s">
        <v>18791</v>
      </c>
      <c r="U594" t="s">
        <v>18792</v>
      </c>
      <c r="V594" t="s">
        <v>18793</v>
      </c>
      <c r="W594">
        <v>1.5744399999999999E-2</v>
      </c>
    </row>
    <row r="595" spans="5:23">
      <c r="E595" t="s">
        <v>32</v>
      </c>
      <c r="F595">
        <v>38671.599999999999</v>
      </c>
      <c r="G595" t="s">
        <v>1</v>
      </c>
      <c r="H595" t="s">
        <v>30</v>
      </c>
      <c r="I595" t="s">
        <v>3</v>
      </c>
      <c r="J595">
        <v>0.79781800000000003</v>
      </c>
      <c r="K595" t="s">
        <v>4</v>
      </c>
      <c r="L595">
        <v>4062.56</v>
      </c>
      <c r="M595" t="s">
        <v>5</v>
      </c>
      <c r="N595">
        <v>11.076746536453999</v>
      </c>
      <c r="O595" t="s">
        <v>6</v>
      </c>
      <c r="P595">
        <v>45000</v>
      </c>
      <c r="Q595" t="s">
        <v>7</v>
      </c>
      <c r="R595">
        <v>45000</v>
      </c>
      <c r="S595" t="s">
        <v>33</v>
      </c>
      <c r="T595" t="s">
        <v>18791</v>
      </c>
      <c r="U595" t="s">
        <v>18792</v>
      </c>
      <c r="V595" t="s">
        <v>18793</v>
      </c>
      <c r="W595">
        <v>1.5744399999999999E-2</v>
      </c>
    </row>
    <row r="596" spans="5:23">
      <c r="E596" t="s">
        <v>32</v>
      </c>
      <c r="F596">
        <v>37484.400000000001</v>
      </c>
      <c r="G596" t="s">
        <v>1</v>
      </c>
      <c r="H596" t="s">
        <v>17</v>
      </c>
      <c r="I596" t="s">
        <v>3</v>
      </c>
      <c r="J596">
        <v>0.79501999999999995</v>
      </c>
      <c r="K596" t="s">
        <v>4</v>
      </c>
      <c r="L596">
        <v>4220.78</v>
      </c>
      <c r="M596" t="s">
        <v>5</v>
      </c>
      <c r="N596">
        <v>10.661526496484999</v>
      </c>
      <c r="O596" t="s">
        <v>6</v>
      </c>
      <c r="P596">
        <v>45000</v>
      </c>
      <c r="Q596" t="s">
        <v>7</v>
      </c>
      <c r="R596">
        <v>45000</v>
      </c>
      <c r="S596" t="s">
        <v>34</v>
      </c>
      <c r="T596" t="s">
        <v>18794</v>
      </c>
      <c r="U596" t="s">
        <v>18795</v>
      </c>
      <c r="V596" t="s">
        <v>18796</v>
      </c>
      <c r="W596">
        <v>1.8654199999999999E-2</v>
      </c>
    </row>
    <row r="597" spans="5:23">
      <c r="E597" t="s">
        <v>35</v>
      </c>
      <c r="F597">
        <v>37484.400000000001</v>
      </c>
      <c r="G597" t="s">
        <v>1</v>
      </c>
      <c r="H597" t="s">
        <v>17</v>
      </c>
      <c r="I597" t="s">
        <v>3</v>
      </c>
      <c r="J597">
        <v>0.79501999999999995</v>
      </c>
      <c r="K597" t="s">
        <v>4</v>
      </c>
      <c r="L597">
        <v>4220.78</v>
      </c>
      <c r="M597" t="s">
        <v>5</v>
      </c>
      <c r="N597">
        <v>10.661526496484999</v>
      </c>
      <c r="O597" t="s">
        <v>6</v>
      </c>
      <c r="P597">
        <v>45000</v>
      </c>
      <c r="Q597" t="s">
        <v>7</v>
      </c>
      <c r="R597">
        <v>45000</v>
      </c>
      <c r="S597" t="s">
        <v>34</v>
      </c>
      <c r="T597" t="s">
        <v>18794</v>
      </c>
      <c r="U597" t="s">
        <v>18795</v>
      </c>
      <c r="V597" t="s">
        <v>18796</v>
      </c>
      <c r="W597">
        <v>1.8654199999999999E-2</v>
      </c>
    </row>
    <row r="598" spans="5:23">
      <c r="E598" t="s">
        <v>35</v>
      </c>
      <c r="F598">
        <v>46297.7</v>
      </c>
      <c r="G598" t="s">
        <v>1</v>
      </c>
      <c r="H598" t="s">
        <v>36</v>
      </c>
      <c r="I598" t="s">
        <v>3</v>
      </c>
      <c r="J598">
        <v>0.74179899999999999</v>
      </c>
      <c r="K598" t="s">
        <v>4</v>
      </c>
      <c r="L598">
        <v>3925.25</v>
      </c>
      <c r="M598" t="s">
        <v>5</v>
      </c>
      <c r="N598">
        <v>11.464231115938</v>
      </c>
      <c r="O598" t="s">
        <v>6</v>
      </c>
      <c r="P598">
        <v>45000</v>
      </c>
      <c r="Q598" t="s">
        <v>7</v>
      </c>
      <c r="R598">
        <v>45000</v>
      </c>
      <c r="S598" t="s">
        <v>37</v>
      </c>
      <c r="T598" t="s">
        <v>18797</v>
      </c>
      <c r="U598" t="s">
        <v>18798</v>
      </c>
      <c r="V598" t="s">
        <v>18799</v>
      </c>
      <c r="W598">
        <v>2.8338599999999999E-2</v>
      </c>
    </row>
    <row r="599" spans="5:23">
      <c r="E599" t="s">
        <v>38</v>
      </c>
      <c r="F599">
        <v>46297.7</v>
      </c>
      <c r="G599" t="s">
        <v>1</v>
      </c>
      <c r="H599" t="s">
        <v>36</v>
      </c>
      <c r="I599" t="s">
        <v>3</v>
      </c>
      <c r="J599">
        <v>0.74179899999999999</v>
      </c>
      <c r="K599" t="s">
        <v>4</v>
      </c>
      <c r="L599">
        <v>3925.25</v>
      </c>
      <c r="M599" t="s">
        <v>5</v>
      </c>
      <c r="N599">
        <v>11.464231115938</v>
      </c>
      <c r="O599" t="s">
        <v>6</v>
      </c>
      <c r="P599">
        <v>45000</v>
      </c>
      <c r="Q599" t="s">
        <v>7</v>
      </c>
      <c r="R599">
        <v>45000</v>
      </c>
      <c r="S599" t="s">
        <v>39</v>
      </c>
      <c r="T599" t="s">
        <v>18797</v>
      </c>
      <c r="U599" t="s">
        <v>18798</v>
      </c>
      <c r="V599" t="s">
        <v>18799</v>
      </c>
      <c r="W599">
        <v>2.8338599999999999E-2</v>
      </c>
    </row>
    <row r="600" spans="5:23">
      <c r="E600" t="s">
        <v>38</v>
      </c>
      <c r="F600">
        <v>44500.3</v>
      </c>
      <c r="G600" t="s">
        <v>1</v>
      </c>
      <c r="H600" t="s">
        <v>40</v>
      </c>
      <c r="I600" t="s">
        <v>3</v>
      </c>
      <c r="J600">
        <v>0.73746100000000003</v>
      </c>
      <c r="K600" t="s">
        <v>4</v>
      </c>
      <c r="L600">
        <v>4131.9799999999996</v>
      </c>
      <c r="M600" t="s">
        <v>5</v>
      </c>
      <c r="N600">
        <v>10.890660057352999</v>
      </c>
      <c r="O600" t="s">
        <v>6</v>
      </c>
      <c r="P600">
        <v>45000</v>
      </c>
      <c r="Q600" t="s">
        <v>7</v>
      </c>
      <c r="R600">
        <v>45000</v>
      </c>
      <c r="S600" t="s">
        <v>41</v>
      </c>
      <c r="T600" t="s">
        <v>18800</v>
      </c>
      <c r="U600" t="s">
        <v>18801</v>
      </c>
      <c r="V600" t="s">
        <v>18802</v>
      </c>
      <c r="W600">
        <v>2.6182299999999999E-2</v>
      </c>
    </row>
    <row r="601" spans="5:23">
      <c r="E601" t="s">
        <v>42</v>
      </c>
      <c r="F601">
        <v>44500.3</v>
      </c>
      <c r="G601" t="s">
        <v>1</v>
      </c>
      <c r="H601" t="s">
        <v>40</v>
      </c>
      <c r="I601" t="s">
        <v>3</v>
      </c>
      <c r="J601">
        <v>0.73746100000000003</v>
      </c>
      <c r="K601" t="s">
        <v>4</v>
      </c>
      <c r="L601">
        <v>4131.9799999999996</v>
      </c>
      <c r="M601" t="s">
        <v>5</v>
      </c>
      <c r="N601">
        <v>10.890660057352999</v>
      </c>
      <c r="O601" t="s">
        <v>6</v>
      </c>
      <c r="P601">
        <v>45000</v>
      </c>
      <c r="Q601" t="s">
        <v>7</v>
      </c>
      <c r="R601">
        <v>45000</v>
      </c>
      <c r="S601" t="s">
        <v>41</v>
      </c>
      <c r="T601" t="s">
        <v>18800</v>
      </c>
      <c r="U601" t="s">
        <v>18801</v>
      </c>
      <c r="V601" t="s">
        <v>18802</v>
      </c>
      <c r="W601">
        <v>2.6182299999999999E-2</v>
      </c>
    </row>
    <row r="602" spans="5:23">
      <c r="E602" t="s">
        <v>42</v>
      </c>
      <c r="F602">
        <v>23672.400000000001</v>
      </c>
      <c r="G602" t="s">
        <v>1</v>
      </c>
      <c r="H602" t="s">
        <v>14</v>
      </c>
      <c r="I602" t="s">
        <v>3</v>
      </c>
      <c r="J602">
        <v>0.97341800000000001</v>
      </c>
      <c r="K602" t="s">
        <v>4</v>
      </c>
      <c r="L602">
        <v>4458.1899999999996</v>
      </c>
      <c r="M602" t="s">
        <v>5</v>
      </c>
      <c r="N602">
        <v>10.093791561304</v>
      </c>
      <c r="O602" t="s">
        <v>6</v>
      </c>
      <c r="P602">
        <v>45000</v>
      </c>
      <c r="Q602" t="s">
        <v>7</v>
      </c>
      <c r="R602">
        <v>45000</v>
      </c>
      <c r="S602" t="s">
        <v>43</v>
      </c>
      <c r="T602" t="s">
        <v>18803</v>
      </c>
      <c r="U602" t="s">
        <v>18804</v>
      </c>
      <c r="V602" t="s">
        <v>18805</v>
      </c>
      <c r="W602" s="1">
        <v>-1.5299599999999998E-5</v>
      </c>
    </row>
    <row r="603" spans="5:23">
      <c r="E603" t="s">
        <v>44</v>
      </c>
      <c r="F603">
        <v>23672.400000000001</v>
      </c>
      <c r="G603" t="s">
        <v>1</v>
      </c>
      <c r="H603" t="s">
        <v>14</v>
      </c>
      <c r="I603" t="s">
        <v>3</v>
      </c>
      <c r="J603">
        <v>0.97341800000000001</v>
      </c>
      <c r="K603" t="s">
        <v>4</v>
      </c>
      <c r="L603">
        <v>4458.1899999999996</v>
      </c>
      <c r="M603" t="s">
        <v>5</v>
      </c>
      <c r="N603">
        <v>10.093791561304</v>
      </c>
      <c r="O603" t="s">
        <v>6</v>
      </c>
      <c r="P603">
        <v>45000</v>
      </c>
      <c r="Q603" t="s">
        <v>7</v>
      </c>
      <c r="R603">
        <v>45000</v>
      </c>
      <c r="S603" t="s">
        <v>45</v>
      </c>
      <c r="T603" t="s">
        <v>18803</v>
      </c>
      <c r="U603" t="s">
        <v>18804</v>
      </c>
      <c r="V603" t="s">
        <v>18805</v>
      </c>
      <c r="W603" s="1">
        <v>-1.5299599999999998E-5</v>
      </c>
    </row>
    <row r="604" spans="5:23">
      <c r="E604" t="s">
        <v>44</v>
      </c>
      <c r="F604">
        <v>23478.1</v>
      </c>
      <c r="G604" t="s">
        <v>1</v>
      </c>
      <c r="H604" t="s">
        <v>10</v>
      </c>
      <c r="I604" t="s">
        <v>3</v>
      </c>
      <c r="J604">
        <v>0.97573200000000004</v>
      </c>
      <c r="K604" t="s">
        <v>4</v>
      </c>
      <c r="L604">
        <v>4473.79</v>
      </c>
      <c r="M604" t="s">
        <v>5</v>
      </c>
      <c r="N604">
        <v>10.058593021076</v>
      </c>
      <c r="O604" t="s">
        <v>6</v>
      </c>
      <c r="P604">
        <v>45000</v>
      </c>
      <c r="Q604" t="s">
        <v>7</v>
      </c>
      <c r="R604">
        <v>45000</v>
      </c>
      <c r="S604" t="s">
        <v>11</v>
      </c>
      <c r="T604" t="s">
        <v>18773</v>
      </c>
      <c r="U604" t="s">
        <v>18774</v>
      </c>
      <c r="V604" t="s">
        <v>18775</v>
      </c>
      <c r="W604">
        <v>-8.0656300000000005E-4</v>
      </c>
    </row>
    <row r="605" spans="5:23">
      <c r="E605" t="s">
        <v>0</v>
      </c>
      <c r="F605">
        <v>25409.8</v>
      </c>
      <c r="G605" t="s">
        <v>1</v>
      </c>
      <c r="H605" t="s">
        <v>2</v>
      </c>
      <c r="I605" t="s">
        <v>3</v>
      </c>
      <c r="J605">
        <v>0.94445800000000002</v>
      </c>
      <c r="K605" t="s">
        <v>4</v>
      </c>
      <c r="L605">
        <v>4411.99</v>
      </c>
      <c r="M605" t="s">
        <v>5</v>
      </c>
      <c r="N605">
        <v>10.199483678789999</v>
      </c>
      <c r="O605" t="s">
        <v>6</v>
      </c>
      <c r="P605">
        <v>45000</v>
      </c>
      <c r="Q605" t="s">
        <v>7</v>
      </c>
      <c r="R605">
        <v>45000</v>
      </c>
      <c r="S605" t="s">
        <v>8</v>
      </c>
      <c r="T605" t="s">
        <v>18806</v>
      </c>
      <c r="U605" t="s">
        <v>18807</v>
      </c>
      <c r="V605" t="s">
        <v>18808</v>
      </c>
      <c r="W605">
        <v>6.1879100000000005E-4</v>
      </c>
    </row>
    <row r="606" spans="5:23">
      <c r="E606" t="s">
        <v>9</v>
      </c>
      <c r="F606">
        <v>23549.1</v>
      </c>
      <c r="G606" t="s">
        <v>1</v>
      </c>
      <c r="H606" t="s">
        <v>10</v>
      </c>
      <c r="I606" t="s">
        <v>3</v>
      </c>
      <c r="J606">
        <v>0.97426299999999999</v>
      </c>
      <c r="K606" t="s">
        <v>4</v>
      </c>
      <c r="L606">
        <v>4473.75</v>
      </c>
      <c r="M606" t="s">
        <v>5</v>
      </c>
      <c r="N606">
        <v>10.058666440724</v>
      </c>
      <c r="O606" t="s">
        <v>6</v>
      </c>
      <c r="P606">
        <v>45000</v>
      </c>
      <c r="Q606" t="s">
        <v>7</v>
      </c>
      <c r="R606">
        <v>45000</v>
      </c>
      <c r="S606" t="s">
        <v>11</v>
      </c>
      <c r="T606" t="s">
        <v>18809</v>
      </c>
      <c r="U606" t="s">
        <v>18810</v>
      </c>
      <c r="V606" t="s">
        <v>17533</v>
      </c>
      <c r="W606">
        <v>8.1767299999999999E-4</v>
      </c>
    </row>
    <row r="607" spans="5:23">
      <c r="E607" t="s">
        <v>12</v>
      </c>
      <c r="F607">
        <v>25409.8</v>
      </c>
      <c r="G607" t="s">
        <v>1</v>
      </c>
      <c r="H607" t="s">
        <v>2</v>
      </c>
      <c r="I607" t="s">
        <v>3</v>
      </c>
      <c r="J607">
        <v>0.94445800000000002</v>
      </c>
      <c r="K607" t="s">
        <v>4</v>
      </c>
      <c r="L607">
        <v>4411.99</v>
      </c>
      <c r="M607" t="s">
        <v>5</v>
      </c>
      <c r="N607">
        <v>10.199483678789999</v>
      </c>
      <c r="O607" t="s">
        <v>6</v>
      </c>
      <c r="P607">
        <v>45000</v>
      </c>
      <c r="Q607" t="s">
        <v>7</v>
      </c>
      <c r="R607">
        <v>45000</v>
      </c>
      <c r="S607" t="s">
        <v>13</v>
      </c>
      <c r="T607" t="s">
        <v>18806</v>
      </c>
      <c r="U607" t="s">
        <v>18807</v>
      </c>
      <c r="V607" t="s">
        <v>18808</v>
      </c>
      <c r="W607">
        <v>6.1879100000000005E-4</v>
      </c>
    </row>
    <row r="608" spans="5:23">
      <c r="E608" t="s">
        <v>12</v>
      </c>
      <c r="F608">
        <v>25028.400000000001</v>
      </c>
      <c r="G608" t="s">
        <v>1</v>
      </c>
      <c r="H608" t="s">
        <v>14</v>
      </c>
      <c r="I608" t="s">
        <v>3</v>
      </c>
      <c r="J608">
        <v>0.94809200000000005</v>
      </c>
      <c r="K608" t="s">
        <v>4</v>
      </c>
      <c r="L608">
        <v>4444.9399999999996</v>
      </c>
      <c r="M608" t="s">
        <v>5</v>
      </c>
      <c r="N608">
        <v>10.123875470064</v>
      </c>
      <c r="O608" t="s">
        <v>6</v>
      </c>
      <c r="P608">
        <v>45000</v>
      </c>
      <c r="Q608" t="s">
        <v>7</v>
      </c>
      <c r="R608">
        <v>45000</v>
      </c>
      <c r="S608" t="s">
        <v>15</v>
      </c>
      <c r="T608" t="s">
        <v>18811</v>
      </c>
      <c r="U608" t="s">
        <v>18812</v>
      </c>
      <c r="V608" t="s">
        <v>18813</v>
      </c>
      <c r="W608">
        <v>1.96934E-3</v>
      </c>
    </row>
    <row r="609" spans="5:23">
      <c r="E609" t="s">
        <v>16</v>
      </c>
      <c r="F609">
        <v>25028.400000000001</v>
      </c>
      <c r="G609" t="s">
        <v>1</v>
      </c>
      <c r="H609" t="s">
        <v>14</v>
      </c>
      <c r="I609" t="s">
        <v>3</v>
      </c>
      <c r="J609">
        <v>0.94809200000000005</v>
      </c>
      <c r="K609" t="s">
        <v>4</v>
      </c>
      <c r="L609">
        <v>4444.9399999999996</v>
      </c>
      <c r="M609" t="s">
        <v>5</v>
      </c>
      <c r="N609">
        <v>10.123875470064</v>
      </c>
      <c r="O609" t="s">
        <v>6</v>
      </c>
      <c r="P609">
        <v>45000</v>
      </c>
      <c r="Q609" t="s">
        <v>7</v>
      </c>
      <c r="R609">
        <v>45000</v>
      </c>
      <c r="S609" t="s">
        <v>15</v>
      </c>
      <c r="T609" t="s">
        <v>18811</v>
      </c>
      <c r="U609" t="s">
        <v>18812</v>
      </c>
      <c r="V609" t="s">
        <v>18813</v>
      </c>
      <c r="W609">
        <v>1.96934E-3</v>
      </c>
    </row>
    <row r="610" spans="5:23">
      <c r="E610" t="s">
        <v>16</v>
      </c>
      <c r="F610">
        <v>28965.3</v>
      </c>
      <c r="G610" t="s">
        <v>1</v>
      </c>
      <c r="H610" t="s">
        <v>17</v>
      </c>
      <c r="I610" t="s">
        <v>3</v>
      </c>
      <c r="J610">
        <v>0.89515</v>
      </c>
      <c r="K610" t="s">
        <v>4</v>
      </c>
      <c r="L610">
        <v>4308.54</v>
      </c>
      <c r="M610" t="s">
        <v>5</v>
      </c>
      <c r="N610">
        <v>10.4443725664</v>
      </c>
      <c r="O610" t="s">
        <v>6</v>
      </c>
      <c r="P610">
        <v>45000</v>
      </c>
      <c r="Q610" t="s">
        <v>7</v>
      </c>
      <c r="R610">
        <v>45000</v>
      </c>
      <c r="S610" t="s">
        <v>18</v>
      </c>
      <c r="T610" t="s">
        <v>18814</v>
      </c>
      <c r="U610" t="s">
        <v>18815</v>
      </c>
      <c r="V610" t="s">
        <v>18816</v>
      </c>
      <c r="W610">
        <v>6.5087900000000004E-3</v>
      </c>
    </row>
    <row r="611" spans="5:23">
      <c r="E611" t="s">
        <v>19</v>
      </c>
      <c r="F611">
        <v>28965.3</v>
      </c>
      <c r="G611" t="s">
        <v>1</v>
      </c>
      <c r="H611" t="s">
        <v>17</v>
      </c>
      <c r="I611" t="s">
        <v>3</v>
      </c>
      <c r="J611">
        <v>0.89515</v>
      </c>
      <c r="K611" t="s">
        <v>4</v>
      </c>
      <c r="L611">
        <v>4308.54</v>
      </c>
      <c r="M611" t="s">
        <v>5</v>
      </c>
      <c r="N611">
        <v>10.4443725664</v>
      </c>
      <c r="O611" t="s">
        <v>6</v>
      </c>
      <c r="P611">
        <v>45000</v>
      </c>
      <c r="Q611" t="s">
        <v>7</v>
      </c>
      <c r="R611">
        <v>45000</v>
      </c>
      <c r="S611" t="s">
        <v>20</v>
      </c>
      <c r="T611" t="s">
        <v>18814</v>
      </c>
      <c r="U611" t="s">
        <v>18815</v>
      </c>
      <c r="V611" t="s">
        <v>18816</v>
      </c>
      <c r="W611">
        <v>6.5087900000000004E-3</v>
      </c>
    </row>
    <row r="612" spans="5:23">
      <c r="E612" t="s">
        <v>19</v>
      </c>
      <c r="F612">
        <v>28471.7</v>
      </c>
      <c r="G612" t="s">
        <v>1</v>
      </c>
      <c r="H612" t="s">
        <v>2</v>
      </c>
      <c r="I612" t="s">
        <v>3</v>
      </c>
      <c r="J612">
        <v>0.895455</v>
      </c>
      <c r="K612" t="s">
        <v>4</v>
      </c>
      <c r="L612">
        <v>4380.25</v>
      </c>
      <c r="M612" t="s">
        <v>5</v>
      </c>
      <c r="N612">
        <v>10.273383283088</v>
      </c>
      <c r="O612" t="s">
        <v>6</v>
      </c>
      <c r="P612">
        <v>45000</v>
      </c>
      <c r="Q612" t="s">
        <v>7</v>
      </c>
      <c r="R612">
        <v>45000</v>
      </c>
      <c r="S612" t="s">
        <v>21</v>
      </c>
      <c r="T612" t="s">
        <v>18817</v>
      </c>
      <c r="U612" t="s">
        <v>18818</v>
      </c>
      <c r="V612" t="s">
        <v>18819</v>
      </c>
      <c r="W612">
        <v>8.5465699999999999E-3</v>
      </c>
    </row>
    <row r="613" spans="5:23">
      <c r="E613" t="s">
        <v>22</v>
      </c>
      <c r="F613">
        <v>28471.7</v>
      </c>
      <c r="G613" t="s">
        <v>1</v>
      </c>
      <c r="H613" t="s">
        <v>2</v>
      </c>
      <c r="I613" t="s">
        <v>3</v>
      </c>
      <c r="J613">
        <v>0.895455</v>
      </c>
      <c r="K613" t="s">
        <v>4</v>
      </c>
      <c r="L613">
        <v>4380.25</v>
      </c>
      <c r="M613" t="s">
        <v>5</v>
      </c>
      <c r="N613">
        <v>10.273383283088</v>
      </c>
      <c r="O613" t="s">
        <v>6</v>
      </c>
      <c r="P613">
        <v>45000</v>
      </c>
      <c r="Q613" t="s">
        <v>7</v>
      </c>
      <c r="R613">
        <v>45000</v>
      </c>
      <c r="S613" t="s">
        <v>21</v>
      </c>
      <c r="T613" t="s">
        <v>18817</v>
      </c>
      <c r="U613" t="s">
        <v>18818</v>
      </c>
      <c r="V613" t="s">
        <v>18819</v>
      </c>
      <c r="W613">
        <v>8.5465699999999999E-3</v>
      </c>
    </row>
    <row r="614" spans="5:23">
      <c r="E614" t="s">
        <v>22</v>
      </c>
      <c r="F614">
        <v>33804.1</v>
      </c>
      <c r="G614" t="s">
        <v>1</v>
      </c>
      <c r="H614" t="s">
        <v>23</v>
      </c>
      <c r="I614" t="s">
        <v>3</v>
      </c>
      <c r="J614">
        <v>0.84014500000000003</v>
      </c>
      <c r="K614" t="s">
        <v>4</v>
      </c>
      <c r="L614">
        <v>4191.04</v>
      </c>
      <c r="M614" t="s">
        <v>5</v>
      </c>
      <c r="N614">
        <v>10.737183362068</v>
      </c>
      <c r="O614" t="s">
        <v>6</v>
      </c>
      <c r="P614">
        <v>45000</v>
      </c>
      <c r="Q614" t="s">
        <v>7</v>
      </c>
      <c r="R614">
        <v>45000</v>
      </c>
      <c r="S614" t="s">
        <v>24</v>
      </c>
      <c r="T614" t="s">
        <v>18820</v>
      </c>
      <c r="U614" t="s">
        <v>18821</v>
      </c>
      <c r="V614" t="s">
        <v>18822</v>
      </c>
      <c r="W614">
        <v>6.43306E-3</v>
      </c>
    </row>
    <row r="615" spans="5:23">
      <c r="E615" t="s">
        <v>25</v>
      </c>
      <c r="F615">
        <v>33804.1</v>
      </c>
      <c r="G615" t="s">
        <v>1</v>
      </c>
      <c r="H615" t="s">
        <v>23</v>
      </c>
      <c r="I615" t="s">
        <v>3</v>
      </c>
      <c r="J615">
        <v>0.84014500000000003</v>
      </c>
      <c r="K615" t="s">
        <v>4</v>
      </c>
      <c r="L615">
        <v>4191.04</v>
      </c>
      <c r="M615" t="s">
        <v>5</v>
      </c>
      <c r="N615">
        <v>10.737183362068</v>
      </c>
      <c r="O615" t="s">
        <v>6</v>
      </c>
      <c r="P615">
        <v>45000</v>
      </c>
      <c r="Q615" t="s">
        <v>7</v>
      </c>
      <c r="R615">
        <v>45000</v>
      </c>
      <c r="S615" t="s">
        <v>26</v>
      </c>
      <c r="T615" t="s">
        <v>18820</v>
      </c>
      <c r="U615" t="s">
        <v>18821</v>
      </c>
      <c r="V615" t="s">
        <v>18822</v>
      </c>
      <c r="W615">
        <v>6.43306E-3</v>
      </c>
    </row>
    <row r="616" spans="5:23">
      <c r="E616" t="s">
        <v>25</v>
      </c>
      <c r="F616">
        <v>33055.300000000003</v>
      </c>
      <c r="G616" t="s">
        <v>1</v>
      </c>
      <c r="H616" t="s">
        <v>27</v>
      </c>
      <c r="I616" t="s">
        <v>3</v>
      </c>
      <c r="J616">
        <v>0.83821100000000004</v>
      </c>
      <c r="K616" t="s">
        <v>4</v>
      </c>
      <c r="L616">
        <v>4305.79</v>
      </c>
      <c r="M616" t="s">
        <v>5</v>
      </c>
      <c r="N616">
        <v>10.451041478807999</v>
      </c>
      <c r="O616" t="s">
        <v>6</v>
      </c>
      <c r="P616">
        <v>45000</v>
      </c>
      <c r="Q616" t="s">
        <v>7</v>
      </c>
      <c r="R616">
        <v>45000</v>
      </c>
      <c r="S616" t="s">
        <v>28</v>
      </c>
      <c r="T616" t="s">
        <v>18823</v>
      </c>
      <c r="U616" t="s">
        <v>18824</v>
      </c>
      <c r="V616" t="s">
        <v>18825</v>
      </c>
      <c r="W616">
        <v>3.5805099999999999E-3</v>
      </c>
    </row>
    <row r="617" spans="5:23">
      <c r="E617" t="s">
        <v>29</v>
      </c>
      <c r="F617">
        <v>33055.300000000003</v>
      </c>
      <c r="G617" t="s">
        <v>1</v>
      </c>
      <c r="H617" t="s">
        <v>27</v>
      </c>
      <c r="I617" t="s">
        <v>3</v>
      </c>
      <c r="J617">
        <v>0.83821100000000004</v>
      </c>
      <c r="K617" t="s">
        <v>4</v>
      </c>
      <c r="L617">
        <v>4305.79</v>
      </c>
      <c r="M617" t="s">
        <v>5</v>
      </c>
      <c r="N617">
        <v>10.451041478807999</v>
      </c>
      <c r="O617" t="s">
        <v>6</v>
      </c>
      <c r="P617">
        <v>45000</v>
      </c>
      <c r="Q617" t="s">
        <v>7</v>
      </c>
      <c r="R617">
        <v>45000</v>
      </c>
      <c r="S617" t="s">
        <v>28</v>
      </c>
      <c r="T617" t="s">
        <v>18823</v>
      </c>
      <c r="U617" t="s">
        <v>18824</v>
      </c>
      <c r="V617" t="s">
        <v>18825</v>
      </c>
      <c r="W617">
        <v>3.5805099999999999E-3</v>
      </c>
    </row>
    <row r="618" spans="5:23">
      <c r="E618" t="s">
        <v>29</v>
      </c>
      <c r="F618">
        <v>39593.5</v>
      </c>
      <c r="G618" t="s">
        <v>1</v>
      </c>
      <c r="H618" t="s">
        <v>30</v>
      </c>
      <c r="I618" t="s">
        <v>3</v>
      </c>
      <c r="J618">
        <v>0.78832199999999997</v>
      </c>
      <c r="K618" t="s">
        <v>4</v>
      </c>
      <c r="L618">
        <v>4064.14</v>
      </c>
      <c r="M618" t="s">
        <v>5</v>
      </c>
      <c r="N618">
        <v>11.072459785415999</v>
      </c>
      <c r="O618" t="s">
        <v>6</v>
      </c>
      <c r="P618">
        <v>45000</v>
      </c>
      <c r="Q618" t="s">
        <v>7</v>
      </c>
      <c r="R618">
        <v>45000</v>
      </c>
      <c r="S618" t="s">
        <v>31</v>
      </c>
      <c r="T618" t="s">
        <v>18826</v>
      </c>
      <c r="U618" t="s">
        <v>18827</v>
      </c>
      <c r="V618" t="s">
        <v>18828</v>
      </c>
      <c r="W618">
        <v>2.1050800000000001E-2</v>
      </c>
    </row>
    <row r="619" spans="5:23">
      <c r="E619" t="s">
        <v>32</v>
      </c>
      <c r="F619">
        <v>39593.5</v>
      </c>
      <c r="G619" t="s">
        <v>1</v>
      </c>
      <c r="H619" t="s">
        <v>30</v>
      </c>
      <c r="I619" t="s">
        <v>3</v>
      </c>
      <c r="J619">
        <v>0.78832199999999997</v>
      </c>
      <c r="K619" t="s">
        <v>4</v>
      </c>
      <c r="L619">
        <v>4064.14</v>
      </c>
      <c r="M619" t="s">
        <v>5</v>
      </c>
      <c r="N619">
        <v>11.072459785415999</v>
      </c>
      <c r="O619" t="s">
        <v>6</v>
      </c>
      <c r="P619">
        <v>45000</v>
      </c>
      <c r="Q619" t="s">
        <v>7</v>
      </c>
      <c r="R619">
        <v>45000</v>
      </c>
      <c r="S619" t="s">
        <v>33</v>
      </c>
      <c r="T619" t="s">
        <v>18826</v>
      </c>
      <c r="U619" t="s">
        <v>18827</v>
      </c>
      <c r="V619" t="s">
        <v>18828</v>
      </c>
      <c r="W619">
        <v>2.1050800000000001E-2</v>
      </c>
    </row>
    <row r="620" spans="5:23">
      <c r="E620" t="s">
        <v>32</v>
      </c>
      <c r="F620">
        <v>38573.1</v>
      </c>
      <c r="G620" t="s">
        <v>1</v>
      </c>
      <c r="H620" t="s">
        <v>17</v>
      </c>
      <c r="I620" t="s">
        <v>3</v>
      </c>
      <c r="J620">
        <v>0.78364199999999995</v>
      </c>
      <c r="K620" t="s">
        <v>4</v>
      </c>
      <c r="L620">
        <v>4221.63</v>
      </c>
      <c r="M620" t="s">
        <v>5</v>
      </c>
      <c r="N620">
        <v>10.659382934455</v>
      </c>
      <c r="O620" t="s">
        <v>6</v>
      </c>
      <c r="P620">
        <v>45000</v>
      </c>
      <c r="Q620" t="s">
        <v>7</v>
      </c>
      <c r="R620">
        <v>45000</v>
      </c>
      <c r="S620" t="s">
        <v>34</v>
      </c>
      <c r="T620" t="s">
        <v>18829</v>
      </c>
      <c r="U620" t="s">
        <v>18830</v>
      </c>
      <c r="V620" t="s">
        <v>18831</v>
      </c>
      <c r="W620">
        <v>2.6352199999999999E-2</v>
      </c>
    </row>
    <row r="621" spans="5:23">
      <c r="E621" t="s">
        <v>35</v>
      </c>
      <c r="F621">
        <v>38573.1</v>
      </c>
      <c r="G621" t="s">
        <v>1</v>
      </c>
      <c r="H621" t="s">
        <v>17</v>
      </c>
      <c r="I621" t="s">
        <v>3</v>
      </c>
      <c r="J621">
        <v>0.78364199999999995</v>
      </c>
      <c r="K621" t="s">
        <v>4</v>
      </c>
      <c r="L621">
        <v>4221.63</v>
      </c>
      <c r="M621" t="s">
        <v>5</v>
      </c>
      <c r="N621">
        <v>10.659382934455</v>
      </c>
      <c r="O621" t="s">
        <v>6</v>
      </c>
      <c r="P621">
        <v>45000</v>
      </c>
      <c r="Q621" t="s">
        <v>7</v>
      </c>
      <c r="R621">
        <v>45000</v>
      </c>
      <c r="S621" t="s">
        <v>34</v>
      </c>
      <c r="T621" t="s">
        <v>18829</v>
      </c>
      <c r="U621" t="s">
        <v>18830</v>
      </c>
      <c r="V621" t="s">
        <v>18831</v>
      </c>
      <c r="W621">
        <v>2.6352199999999999E-2</v>
      </c>
    </row>
    <row r="622" spans="5:23">
      <c r="E622" t="s">
        <v>35</v>
      </c>
      <c r="F622">
        <v>46626.8</v>
      </c>
      <c r="G622" t="s">
        <v>1</v>
      </c>
      <c r="H622" t="s">
        <v>36</v>
      </c>
      <c r="I622" t="s">
        <v>3</v>
      </c>
      <c r="J622">
        <v>0.73864300000000005</v>
      </c>
      <c r="K622" t="s">
        <v>4</v>
      </c>
      <c r="L622">
        <v>3930.93</v>
      </c>
      <c r="M622" t="s">
        <v>5</v>
      </c>
      <c r="N622">
        <v>11.447669659956</v>
      </c>
      <c r="O622" t="s">
        <v>6</v>
      </c>
      <c r="P622">
        <v>45000</v>
      </c>
      <c r="Q622" t="s">
        <v>7</v>
      </c>
      <c r="R622">
        <v>45000</v>
      </c>
      <c r="S622" t="s">
        <v>37</v>
      </c>
      <c r="T622" t="s">
        <v>18832</v>
      </c>
      <c r="U622" t="s">
        <v>18833</v>
      </c>
      <c r="V622" t="s">
        <v>18834</v>
      </c>
      <c r="W622">
        <v>2.67195E-2</v>
      </c>
    </row>
    <row r="623" spans="5:23">
      <c r="E623" t="s">
        <v>38</v>
      </c>
      <c r="F623">
        <v>46626.8</v>
      </c>
      <c r="G623" t="s">
        <v>1</v>
      </c>
      <c r="H623" t="s">
        <v>36</v>
      </c>
      <c r="I623" t="s">
        <v>3</v>
      </c>
      <c r="J623">
        <v>0.73864300000000005</v>
      </c>
      <c r="K623" t="s">
        <v>4</v>
      </c>
      <c r="L623">
        <v>3930.93</v>
      </c>
      <c r="M623" t="s">
        <v>5</v>
      </c>
      <c r="N623">
        <v>11.447669659956</v>
      </c>
      <c r="O623" t="s">
        <v>6</v>
      </c>
      <c r="P623">
        <v>45000</v>
      </c>
      <c r="Q623" t="s">
        <v>7</v>
      </c>
      <c r="R623">
        <v>45000</v>
      </c>
      <c r="S623" t="s">
        <v>39</v>
      </c>
      <c r="T623" t="s">
        <v>18832</v>
      </c>
      <c r="U623" t="s">
        <v>18833</v>
      </c>
      <c r="V623" t="s">
        <v>18834</v>
      </c>
      <c r="W623">
        <v>2.67195E-2</v>
      </c>
    </row>
    <row r="624" spans="5:23">
      <c r="E624" t="s">
        <v>38</v>
      </c>
      <c r="F624">
        <v>45047.3</v>
      </c>
      <c r="G624" t="s">
        <v>1</v>
      </c>
      <c r="H624" t="s">
        <v>40</v>
      </c>
      <c r="I624" t="s">
        <v>3</v>
      </c>
      <c r="J624">
        <v>0.73311000000000004</v>
      </c>
      <c r="K624" t="s">
        <v>4</v>
      </c>
      <c r="L624">
        <v>4130.41</v>
      </c>
      <c r="M624" t="s">
        <v>5</v>
      </c>
      <c r="N624">
        <v>10.894801086107</v>
      </c>
      <c r="O624" t="s">
        <v>6</v>
      </c>
      <c r="P624">
        <v>45000</v>
      </c>
      <c r="Q624" t="s">
        <v>7</v>
      </c>
      <c r="R624">
        <v>45000</v>
      </c>
      <c r="S624" t="s">
        <v>41</v>
      </c>
      <c r="T624" t="s">
        <v>18835</v>
      </c>
      <c r="U624" t="s">
        <v>18836</v>
      </c>
      <c r="V624" t="s">
        <v>18837</v>
      </c>
      <c r="W624">
        <v>3.8165999999999999E-2</v>
      </c>
    </row>
    <row r="625" spans="5:23">
      <c r="E625" t="s">
        <v>42</v>
      </c>
      <c r="F625">
        <v>45047.3</v>
      </c>
      <c r="G625" t="s">
        <v>1</v>
      </c>
      <c r="H625" t="s">
        <v>40</v>
      </c>
      <c r="I625" t="s">
        <v>3</v>
      </c>
      <c r="J625">
        <v>0.73311000000000004</v>
      </c>
      <c r="K625" t="s">
        <v>4</v>
      </c>
      <c r="L625">
        <v>4130.41</v>
      </c>
      <c r="M625" t="s">
        <v>5</v>
      </c>
      <c r="N625">
        <v>10.894801086107</v>
      </c>
      <c r="O625" t="s">
        <v>6</v>
      </c>
      <c r="P625">
        <v>45000</v>
      </c>
      <c r="Q625" t="s">
        <v>7</v>
      </c>
      <c r="R625">
        <v>45000</v>
      </c>
      <c r="S625" t="s">
        <v>41</v>
      </c>
      <c r="T625" t="s">
        <v>18835</v>
      </c>
      <c r="U625" t="s">
        <v>18836</v>
      </c>
      <c r="V625" t="s">
        <v>18837</v>
      </c>
      <c r="W625">
        <v>3.8165999999999999E-2</v>
      </c>
    </row>
    <row r="626" spans="5:23">
      <c r="E626" t="s">
        <v>42</v>
      </c>
      <c r="F626">
        <v>23748</v>
      </c>
      <c r="G626" t="s">
        <v>1</v>
      </c>
      <c r="H626" t="s">
        <v>14</v>
      </c>
      <c r="I626" t="s">
        <v>3</v>
      </c>
      <c r="J626">
        <v>0.97188300000000005</v>
      </c>
      <c r="K626" t="s">
        <v>4</v>
      </c>
      <c r="L626">
        <v>4458.0600000000004</v>
      </c>
      <c r="M626" t="s">
        <v>5</v>
      </c>
      <c r="N626">
        <v>10.094084332895999</v>
      </c>
      <c r="O626" t="s">
        <v>6</v>
      </c>
      <c r="P626">
        <v>45000</v>
      </c>
      <c r="Q626" t="s">
        <v>7</v>
      </c>
      <c r="R626">
        <v>45000</v>
      </c>
      <c r="S626" t="s">
        <v>43</v>
      </c>
      <c r="T626" t="s">
        <v>18838</v>
      </c>
      <c r="U626" t="s">
        <v>18839</v>
      </c>
      <c r="V626" t="s">
        <v>18840</v>
      </c>
      <c r="W626">
        <v>2.6783500000000001E-4</v>
      </c>
    </row>
    <row r="627" spans="5:23">
      <c r="E627" t="s">
        <v>44</v>
      </c>
      <c r="F627">
        <v>23748</v>
      </c>
      <c r="G627" t="s">
        <v>1</v>
      </c>
      <c r="H627" t="s">
        <v>14</v>
      </c>
      <c r="I627" t="s">
        <v>3</v>
      </c>
      <c r="J627">
        <v>0.97188300000000005</v>
      </c>
      <c r="K627" t="s">
        <v>4</v>
      </c>
      <c r="L627">
        <v>4458.0600000000004</v>
      </c>
      <c r="M627" t="s">
        <v>5</v>
      </c>
      <c r="N627">
        <v>10.094084332895999</v>
      </c>
      <c r="O627" t="s">
        <v>6</v>
      </c>
      <c r="P627">
        <v>45000</v>
      </c>
      <c r="Q627" t="s">
        <v>7</v>
      </c>
      <c r="R627">
        <v>45000</v>
      </c>
      <c r="S627" t="s">
        <v>45</v>
      </c>
      <c r="T627" t="s">
        <v>18838</v>
      </c>
      <c r="U627" t="s">
        <v>18839</v>
      </c>
      <c r="V627" t="s">
        <v>18840</v>
      </c>
      <c r="W627">
        <v>2.6783500000000001E-4</v>
      </c>
    </row>
    <row r="628" spans="5:23">
      <c r="E628" t="s">
        <v>44</v>
      </c>
      <c r="F628">
        <v>23549.1</v>
      </c>
      <c r="G628" t="s">
        <v>1</v>
      </c>
      <c r="H628" t="s">
        <v>10</v>
      </c>
      <c r="I628" t="s">
        <v>3</v>
      </c>
      <c r="J628">
        <v>0.97426299999999999</v>
      </c>
      <c r="K628" t="s">
        <v>4</v>
      </c>
      <c r="L628">
        <v>4473.75</v>
      </c>
      <c r="M628" t="s">
        <v>5</v>
      </c>
      <c r="N628">
        <v>10.058666440724</v>
      </c>
      <c r="O628" t="s">
        <v>6</v>
      </c>
      <c r="P628">
        <v>45000</v>
      </c>
      <c r="Q628" t="s">
        <v>7</v>
      </c>
      <c r="R628">
        <v>45000</v>
      </c>
      <c r="S628" t="s">
        <v>11</v>
      </c>
      <c r="T628" t="s">
        <v>18809</v>
      </c>
      <c r="U628" t="s">
        <v>18810</v>
      </c>
      <c r="V628" t="s">
        <v>17533</v>
      </c>
      <c r="W628">
        <v>8.1767299999999999E-4</v>
      </c>
    </row>
    <row r="629" spans="5:23">
      <c r="E629" t="s">
        <v>0</v>
      </c>
      <c r="F629">
        <v>25133.8</v>
      </c>
      <c r="G629" t="s">
        <v>1</v>
      </c>
      <c r="H629" t="s">
        <v>2</v>
      </c>
      <c r="I629" t="s">
        <v>3</v>
      </c>
      <c r="J629">
        <v>0.94961099999999998</v>
      </c>
      <c r="K629" t="s">
        <v>4</v>
      </c>
      <c r="L629">
        <v>4412.16</v>
      </c>
      <c r="M629" t="s">
        <v>5</v>
      </c>
      <c r="N629">
        <v>10.199093740329999</v>
      </c>
      <c r="O629" t="s">
        <v>6</v>
      </c>
      <c r="P629">
        <v>45000</v>
      </c>
      <c r="Q629" t="s">
        <v>7</v>
      </c>
      <c r="R629">
        <v>45000</v>
      </c>
      <c r="S629" t="s">
        <v>8</v>
      </c>
      <c r="T629" t="s">
        <v>18841</v>
      </c>
      <c r="U629" t="s">
        <v>18842</v>
      </c>
      <c r="V629" t="s">
        <v>18843</v>
      </c>
      <c r="W629">
        <v>3.9058500000000002E-3</v>
      </c>
    </row>
    <row r="630" spans="5:23">
      <c r="E630" t="s">
        <v>9</v>
      </c>
      <c r="F630">
        <v>23521.5</v>
      </c>
      <c r="G630" t="s">
        <v>1</v>
      </c>
      <c r="H630" t="s">
        <v>10</v>
      </c>
      <c r="I630" t="s">
        <v>3</v>
      </c>
      <c r="J630">
        <v>0.974831</v>
      </c>
      <c r="K630" t="s">
        <v>4</v>
      </c>
      <c r="L630">
        <v>4473.8</v>
      </c>
      <c r="M630" t="s">
        <v>5</v>
      </c>
      <c r="N630">
        <v>10.058568621859999</v>
      </c>
      <c r="O630" t="s">
        <v>6</v>
      </c>
      <c r="P630">
        <v>45000</v>
      </c>
      <c r="Q630" t="s">
        <v>7</v>
      </c>
      <c r="R630">
        <v>45000</v>
      </c>
      <c r="S630" t="s">
        <v>11</v>
      </c>
      <c r="T630" t="s">
        <v>18844</v>
      </c>
      <c r="U630" t="s">
        <v>18845</v>
      </c>
      <c r="V630" t="s">
        <v>18846</v>
      </c>
      <c r="W630">
        <v>-5.18054E-4</v>
      </c>
    </row>
    <row r="631" spans="5:23">
      <c r="E631" t="s">
        <v>12</v>
      </c>
      <c r="F631">
        <v>25133.8</v>
      </c>
      <c r="G631" t="s">
        <v>1</v>
      </c>
      <c r="H631" t="s">
        <v>2</v>
      </c>
      <c r="I631" t="s">
        <v>3</v>
      </c>
      <c r="J631">
        <v>0.94961099999999998</v>
      </c>
      <c r="K631" t="s">
        <v>4</v>
      </c>
      <c r="L631">
        <v>4412.16</v>
      </c>
      <c r="M631" t="s">
        <v>5</v>
      </c>
      <c r="N631">
        <v>10.199093740329999</v>
      </c>
      <c r="O631" t="s">
        <v>6</v>
      </c>
      <c r="P631">
        <v>45000</v>
      </c>
      <c r="Q631" t="s">
        <v>7</v>
      </c>
      <c r="R631">
        <v>45000</v>
      </c>
      <c r="S631" t="s">
        <v>13</v>
      </c>
      <c r="T631" t="s">
        <v>18841</v>
      </c>
      <c r="U631" t="s">
        <v>18842</v>
      </c>
      <c r="V631" t="s">
        <v>18843</v>
      </c>
      <c r="W631">
        <v>3.9058500000000002E-3</v>
      </c>
    </row>
    <row r="632" spans="5:23">
      <c r="E632" t="s">
        <v>12</v>
      </c>
      <c r="F632">
        <v>25165.200000000001</v>
      </c>
      <c r="G632" t="s">
        <v>1</v>
      </c>
      <c r="H632" t="s">
        <v>14</v>
      </c>
      <c r="I632" t="s">
        <v>3</v>
      </c>
      <c r="J632">
        <v>0.94549799999999995</v>
      </c>
      <c r="K632" t="s">
        <v>4</v>
      </c>
      <c r="L632">
        <v>4445.07</v>
      </c>
      <c r="M632" t="s">
        <v>5</v>
      </c>
      <c r="N632">
        <v>10.123582714472001</v>
      </c>
      <c r="O632" t="s">
        <v>6</v>
      </c>
      <c r="P632">
        <v>45000</v>
      </c>
      <c r="Q632" t="s">
        <v>7</v>
      </c>
      <c r="R632">
        <v>45000</v>
      </c>
      <c r="S632" t="s">
        <v>15</v>
      </c>
      <c r="T632" t="s">
        <v>18847</v>
      </c>
      <c r="U632" t="s">
        <v>18848</v>
      </c>
      <c r="V632" t="s">
        <v>18849</v>
      </c>
      <c r="W632">
        <v>5.4993000000000002E-4</v>
      </c>
    </row>
    <row r="633" spans="5:23">
      <c r="E633" t="s">
        <v>16</v>
      </c>
      <c r="F633">
        <v>25165.200000000001</v>
      </c>
      <c r="G633" t="s">
        <v>1</v>
      </c>
      <c r="H633" t="s">
        <v>14</v>
      </c>
      <c r="I633" t="s">
        <v>3</v>
      </c>
      <c r="J633">
        <v>0.94549799999999995</v>
      </c>
      <c r="K633" t="s">
        <v>4</v>
      </c>
      <c r="L633">
        <v>4445.07</v>
      </c>
      <c r="M633" t="s">
        <v>5</v>
      </c>
      <c r="N633">
        <v>10.123582714472001</v>
      </c>
      <c r="O633" t="s">
        <v>6</v>
      </c>
      <c r="P633">
        <v>45000</v>
      </c>
      <c r="Q633" t="s">
        <v>7</v>
      </c>
      <c r="R633">
        <v>45000</v>
      </c>
      <c r="S633" t="s">
        <v>15</v>
      </c>
      <c r="T633" t="s">
        <v>18847</v>
      </c>
      <c r="U633" t="s">
        <v>18848</v>
      </c>
      <c r="V633" t="s">
        <v>18849</v>
      </c>
      <c r="W633">
        <v>5.4993000000000002E-4</v>
      </c>
    </row>
    <row r="634" spans="5:23">
      <c r="E634" t="s">
        <v>16</v>
      </c>
      <c r="F634">
        <v>29009.8</v>
      </c>
      <c r="G634" t="s">
        <v>1</v>
      </c>
      <c r="H634" t="s">
        <v>17</v>
      </c>
      <c r="I634" t="s">
        <v>3</v>
      </c>
      <c r="J634">
        <v>0.89441400000000004</v>
      </c>
      <c r="K634" t="s">
        <v>4</v>
      </c>
      <c r="L634">
        <v>4309.0200000000004</v>
      </c>
      <c r="M634" t="s">
        <v>5</v>
      </c>
      <c r="N634">
        <v>10.44320309702</v>
      </c>
      <c r="O634" t="s">
        <v>6</v>
      </c>
      <c r="P634">
        <v>45000</v>
      </c>
      <c r="Q634" t="s">
        <v>7</v>
      </c>
      <c r="R634">
        <v>45000</v>
      </c>
      <c r="S634" t="s">
        <v>18</v>
      </c>
      <c r="T634" t="s">
        <v>18850</v>
      </c>
      <c r="U634" t="s">
        <v>18851</v>
      </c>
      <c r="V634" t="s">
        <v>18852</v>
      </c>
      <c r="W634">
        <v>7.3629200000000002E-3</v>
      </c>
    </row>
    <row r="635" spans="5:23">
      <c r="E635" t="s">
        <v>19</v>
      </c>
      <c r="F635">
        <v>29009.8</v>
      </c>
      <c r="G635" t="s">
        <v>1</v>
      </c>
      <c r="H635" t="s">
        <v>17</v>
      </c>
      <c r="I635" t="s">
        <v>3</v>
      </c>
      <c r="J635">
        <v>0.89441400000000004</v>
      </c>
      <c r="K635" t="s">
        <v>4</v>
      </c>
      <c r="L635">
        <v>4309.0200000000004</v>
      </c>
      <c r="M635" t="s">
        <v>5</v>
      </c>
      <c r="N635">
        <v>10.44320309702</v>
      </c>
      <c r="O635" t="s">
        <v>6</v>
      </c>
      <c r="P635">
        <v>45000</v>
      </c>
      <c r="Q635" t="s">
        <v>7</v>
      </c>
      <c r="R635">
        <v>45000</v>
      </c>
      <c r="S635" t="s">
        <v>20</v>
      </c>
      <c r="T635" t="s">
        <v>18850</v>
      </c>
      <c r="U635" t="s">
        <v>18851</v>
      </c>
      <c r="V635" t="s">
        <v>18852</v>
      </c>
      <c r="W635">
        <v>7.3629200000000002E-3</v>
      </c>
    </row>
    <row r="636" spans="5:23">
      <c r="E636" t="s">
        <v>19</v>
      </c>
      <c r="F636">
        <v>28381.200000000001</v>
      </c>
      <c r="G636" t="s">
        <v>1</v>
      </c>
      <c r="H636" t="s">
        <v>2</v>
      </c>
      <c r="I636" t="s">
        <v>3</v>
      </c>
      <c r="J636">
        <v>0.89693699999999998</v>
      </c>
      <c r="K636" t="s">
        <v>4</v>
      </c>
      <c r="L636">
        <v>4379.71</v>
      </c>
      <c r="M636" t="s">
        <v>5</v>
      </c>
      <c r="N636">
        <v>10.27465054632</v>
      </c>
      <c r="O636" t="s">
        <v>6</v>
      </c>
      <c r="P636">
        <v>45000</v>
      </c>
      <c r="Q636" t="s">
        <v>7</v>
      </c>
      <c r="R636">
        <v>45000</v>
      </c>
      <c r="S636" t="s">
        <v>21</v>
      </c>
      <c r="T636" t="s">
        <v>18853</v>
      </c>
      <c r="U636" t="s">
        <v>18854</v>
      </c>
      <c r="V636" t="s">
        <v>18855</v>
      </c>
      <c r="W636">
        <v>1.02361E-2</v>
      </c>
    </row>
    <row r="637" spans="5:23">
      <c r="E637" t="s">
        <v>22</v>
      </c>
      <c r="F637">
        <v>28381.200000000001</v>
      </c>
      <c r="G637" t="s">
        <v>1</v>
      </c>
      <c r="H637" t="s">
        <v>2</v>
      </c>
      <c r="I637" t="s">
        <v>3</v>
      </c>
      <c r="J637">
        <v>0.89693699999999998</v>
      </c>
      <c r="K637" t="s">
        <v>4</v>
      </c>
      <c r="L637">
        <v>4379.71</v>
      </c>
      <c r="M637" t="s">
        <v>5</v>
      </c>
      <c r="N637">
        <v>10.27465054632</v>
      </c>
      <c r="O637" t="s">
        <v>6</v>
      </c>
      <c r="P637">
        <v>45000</v>
      </c>
      <c r="Q637" t="s">
        <v>7</v>
      </c>
      <c r="R637">
        <v>45000</v>
      </c>
      <c r="S637" t="s">
        <v>21</v>
      </c>
      <c r="T637" t="s">
        <v>18853</v>
      </c>
      <c r="U637" t="s">
        <v>18854</v>
      </c>
      <c r="V637" t="s">
        <v>18855</v>
      </c>
      <c r="W637">
        <v>1.02361E-2</v>
      </c>
    </row>
    <row r="638" spans="5:23">
      <c r="E638" t="s">
        <v>22</v>
      </c>
      <c r="F638">
        <v>33141.699999999997</v>
      </c>
      <c r="G638" t="s">
        <v>1</v>
      </c>
      <c r="H638" t="s">
        <v>23</v>
      </c>
      <c r="I638" t="s">
        <v>3</v>
      </c>
      <c r="J638">
        <v>0.84840700000000002</v>
      </c>
      <c r="K638" t="s">
        <v>4</v>
      </c>
      <c r="L638">
        <v>4191.96</v>
      </c>
      <c r="M638" t="s">
        <v>5</v>
      </c>
      <c r="N638">
        <v>10.734844938316</v>
      </c>
      <c r="O638" t="s">
        <v>6</v>
      </c>
      <c r="P638">
        <v>45000</v>
      </c>
      <c r="Q638" t="s">
        <v>7</v>
      </c>
      <c r="R638">
        <v>45000</v>
      </c>
      <c r="S638" t="s">
        <v>24</v>
      </c>
      <c r="T638" t="s">
        <v>18856</v>
      </c>
      <c r="U638" t="s">
        <v>18857</v>
      </c>
      <c r="V638" t="s">
        <v>18858</v>
      </c>
      <c r="W638">
        <v>8.7641999999999998E-3</v>
      </c>
    </row>
    <row r="639" spans="5:23">
      <c r="E639" t="s">
        <v>25</v>
      </c>
      <c r="F639">
        <v>33141.699999999997</v>
      </c>
      <c r="G639" t="s">
        <v>1</v>
      </c>
      <c r="H639" t="s">
        <v>23</v>
      </c>
      <c r="I639" t="s">
        <v>3</v>
      </c>
      <c r="J639">
        <v>0.84840700000000002</v>
      </c>
      <c r="K639" t="s">
        <v>4</v>
      </c>
      <c r="L639">
        <v>4191.96</v>
      </c>
      <c r="M639" t="s">
        <v>5</v>
      </c>
      <c r="N639">
        <v>10.734844938316</v>
      </c>
      <c r="O639" t="s">
        <v>6</v>
      </c>
      <c r="P639">
        <v>45000</v>
      </c>
      <c r="Q639" t="s">
        <v>7</v>
      </c>
      <c r="R639">
        <v>45000</v>
      </c>
      <c r="S639" t="s">
        <v>26</v>
      </c>
      <c r="T639" t="s">
        <v>18856</v>
      </c>
      <c r="U639" t="s">
        <v>18857</v>
      </c>
      <c r="V639" t="s">
        <v>18858</v>
      </c>
      <c r="W639">
        <v>8.7641999999999998E-3</v>
      </c>
    </row>
    <row r="640" spans="5:23">
      <c r="E640" t="s">
        <v>25</v>
      </c>
      <c r="F640">
        <v>33187.800000000003</v>
      </c>
      <c r="G640" t="s">
        <v>1</v>
      </c>
      <c r="H640" t="s">
        <v>27</v>
      </c>
      <c r="I640" t="s">
        <v>3</v>
      </c>
      <c r="J640">
        <v>0.836565</v>
      </c>
      <c r="K640" t="s">
        <v>4</v>
      </c>
      <c r="L640">
        <v>4305.49</v>
      </c>
      <c r="M640" t="s">
        <v>5</v>
      </c>
      <c r="N640">
        <v>10.451772501288</v>
      </c>
      <c r="O640" t="s">
        <v>6</v>
      </c>
      <c r="P640">
        <v>45000</v>
      </c>
      <c r="Q640" t="s">
        <v>7</v>
      </c>
      <c r="R640">
        <v>45000</v>
      </c>
      <c r="S640" t="s">
        <v>28</v>
      </c>
      <c r="T640" t="s">
        <v>18859</v>
      </c>
      <c r="U640" t="s">
        <v>18860</v>
      </c>
      <c r="V640" t="s">
        <v>18861</v>
      </c>
      <c r="W640">
        <v>1.7089E-2</v>
      </c>
    </row>
    <row r="641" spans="5:23">
      <c r="E641" t="s">
        <v>29</v>
      </c>
      <c r="F641">
        <v>33187.800000000003</v>
      </c>
      <c r="G641" t="s">
        <v>1</v>
      </c>
      <c r="H641" t="s">
        <v>27</v>
      </c>
      <c r="I641" t="s">
        <v>3</v>
      </c>
      <c r="J641">
        <v>0.836565</v>
      </c>
      <c r="K641" t="s">
        <v>4</v>
      </c>
      <c r="L641">
        <v>4305.49</v>
      </c>
      <c r="M641" t="s">
        <v>5</v>
      </c>
      <c r="N641">
        <v>10.451772501288</v>
      </c>
      <c r="O641" t="s">
        <v>6</v>
      </c>
      <c r="P641">
        <v>45000</v>
      </c>
      <c r="Q641" t="s">
        <v>7</v>
      </c>
      <c r="R641">
        <v>45000</v>
      </c>
      <c r="S641" t="s">
        <v>28</v>
      </c>
      <c r="T641" t="s">
        <v>18859</v>
      </c>
      <c r="U641" t="s">
        <v>18860</v>
      </c>
      <c r="V641" t="s">
        <v>18861</v>
      </c>
      <c r="W641">
        <v>1.7089E-2</v>
      </c>
    </row>
    <row r="642" spans="5:23">
      <c r="E642" t="s">
        <v>29</v>
      </c>
      <c r="F642">
        <v>39058.199999999997</v>
      </c>
      <c r="G642" t="s">
        <v>1</v>
      </c>
      <c r="H642" t="s">
        <v>30</v>
      </c>
      <c r="I642" t="s">
        <v>3</v>
      </c>
      <c r="J642">
        <v>0.79385899999999998</v>
      </c>
      <c r="K642" t="s">
        <v>4</v>
      </c>
      <c r="L642">
        <v>4062.56</v>
      </c>
      <c r="M642" t="s">
        <v>5</v>
      </c>
      <c r="N642">
        <v>11.076746533453999</v>
      </c>
      <c r="O642" t="s">
        <v>6</v>
      </c>
      <c r="P642">
        <v>45000</v>
      </c>
      <c r="Q642" t="s">
        <v>7</v>
      </c>
      <c r="R642">
        <v>45000</v>
      </c>
      <c r="S642" t="s">
        <v>31</v>
      </c>
      <c r="T642" t="s">
        <v>18862</v>
      </c>
      <c r="U642" t="s">
        <v>18863</v>
      </c>
      <c r="V642" t="s">
        <v>18864</v>
      </c>
      <c r="W642">
        <v>1.74536E-2</v>
      </c>
    </row>
    <row r="643" spans="5:23">
      <c r="E643" t="s">
        <v>32</v>
      </c>
      <c r="F643">
        <v>39058.199999999997</v>
      </c>
      <c r="G643" t="s">
        <v>1</v>
      </c>
      <c r="H643" t="s">
        <v>30</v>
      </c>
      <c r="I643" t="s">
        <v>3</v>
      </c>
      <c r="J643">
        <v>0.79385899999999998</v>
      </c>
      <c r="K643" t="s">
        <v>4</v>
      </c>
      <c r="L643">
        <v>4062.56</v>
      </c>
      <c r="M643" t="s">
        <v>5</v>
      </c>
      <c r="N643">
        <v>11.076746533453999</v>
      </c>
      <c r="O643" t="s">
        <v>6</v>
      </c>
      <c r="P643">
        <v>45000</v>
      </c>
      <c r="Q643" t="s">
        <v>7</v>
      </c>
      <c r="R643">
        <v>45000</v>
      </c>
      <c r="S643" t="s">
        <v>33</v>
      </c>
      <c r="T643" t="s">
        <v>18862</v>
      </c>
      <c r="U643" t="s">
        <v>18863</v>
      </c>
      <c r="V643" t="s">
        <v>18864</v>
      </c>
      <c r="W643">
        <v>1.74536E-2</v>
      </c>
    </row>
    <row r="644" spans="5:23">
      <c r="E644" t="s">
        <v>32</v>
      </c>
      <c r="F644">
        <v>38038.6</v>
      </c>
      <c r="G644" t="s">
        <v>1</v>
      </c>
      <c r="H644" t="s">
        <v>17</v>
      </c>
      <c r="I644" t="s">
        <v>3</v>
      </c>
      <c r="J644">
        <v>0.78911399999999998</v>
      </c>
      <c r="K644" t="s">
        <v>4</v>
      </c>
      <c r="L644">
        <v>4221.79</v>
      </c>
      <c r="M644" t="s">
        <v>5</v>
      </c>
      <c r="N644">
        <v>10.658992874995</v>
      </c>
      <c r="O644" t="s">
        <v>6</v>
      </c>
      <c r="P644">
        <v>45000</v>
      </c>
      <c r="Q644" t="s">
        <v>7</v>
      </c>
      <c r="R644">
        <v>45000</v>
      </c>
      <c r="S644" t="s">
        <v>34</v>
      </c>
      <c r="T644" t="s">
        <v>18865</v>
      </c>
      <c r="U644" t="s">
        <v>18866</v>
      </c>
      <c r="V644" t="s">
        <v>18867</v>
      </c>
      <c r="W644">
        <v>1.78443E-2</v>
      </c>
    </row>
    <row r="645" spans="5:23">
      <c r="E645" t="s">
        <v>35</v>
      </c>
      <c r="F645">
        <v>38038.6</v>
      </c>
      <c r="G645" t="s">
        <v>1</v>
      </c>
      <c r="H645" t="s">
        <v>17</v>
      </c>
      <c r="I645" t="s">
        <v>3</v>
      </c>
      <c r="J645">
        <v>0.78911399999999998</v>
      </c>
      <c r="K645" t="s">
        <v>4</v>
      </c>
      <c r="L645">
        <v>4221.79</v>
      </c>
      <c r="M645" t="s">
        <v>5</v>
      </c>
      <c r="N645">
        <v>10.658992874995</v>
      </c>
      <c r="O645" t="s">
        <v>6</v>
      </c>
      <c r="P645">
        <v>45000</v>
      </c>
      <c r="Q645" t="s">
        <v>7</v>
      </c>
      <c r="R645">
        <v>45000</v>
      </c>
      <c r="S645" t="s">
        <v>34</v>
      </c>
      <c r="T645" t="s">
        <v>18865</v>
      </c>
      <c r="U645" t="s">
        <v>18866</v>
      </c>
      <c r="V645" t="s">
        <v>18867</v>
      </c>
      <c r="W645">
        <v>1.78443E-2</v>
      </c>
    </row>
    <row r="646" spans="5:23">
      <c r="E646" t="s">
        <v>35</v>
      </c>
      <c r="F646">
        <v>46896.5</v>
      </c>
      <c r="G646" t="s">
        <v>1</v>
      </c>
      <c r="H646" t="s">
        <v>36</v>
      </c>
      <c r="I646" t="s">
        <v>3</v>
      </c>
      <c r="J646">
        <v>0.73690800000000001</v>
      </c>
      <c r="K646" t="s">
        <v>4</v>
      </c>
      <c r="L646">
        <v>3926.75</v>
      </c>
      <c r="M646" t="s">
        <v>5</v>
      </c>
      <c r="N646">
        <v>11.459847106031001</v>
      </c>
      <c r="O646" t="s">
        <v>6</v>
      </c>
      <c r="P646">
        <v>45000</v>
      </c>
      <c r="Q646" t="s">
        <v>7</v>
      </c>
      <c r="R646">
        <v>45000</v>
      </c>
      <c r="S646" t="s">
        <v>37</v>
      </c>
      <c r="T646" t="s">
        <v>18868</v>
      </c>
      <c r="U646" t="s">
        <v>18869</v>
      </c>
      <c r="V646" t="s">
        <v>18870</v>
      </c>
      <c r="W646">
        <v>2.61728E-2</v>
      </c>
    </row>
    <row r="647" spans="5:23">
      <c r="E647" t="s">
        <v>38</v>
      </c>
      <c r="F647">
        <v>46896.5</v>
      </c>
      <c r="G647" t="s">
        <v>1</v>
      </c>
      <c r="H647" t="s">
        <v>36</v>
      </c>
      <c r="I647" t="s">
        <v>3</v>
      </c>
      <c r="J647">
        <v>0.73690800000000001</v>
      </c>
      <c r="K647" t="s">
        <v>4</v>
      </c>
      <c r="L647">
        <v>3926.75</v>
      </c>
      <c r="M647" t="s">
        <v>5</v>
      </c>
      <c r="N647">
        <v>11.459847106031001</v>
      </c>
      <c r="O647" t="s">
        <v>6</v>
      </c>
      <c r="P647">
        <v>45000</v>
      </c>
      <c r="Q647" t="s">
        <v>7</v>
      </c>
      <c r="R647">
        <v>45000</v>
      </c>
      <c r="S647" t="s">
        <v>39</v>
      </c>
      <c r="T647" t="s">
        <v>18868</v>
      </c>
      <c r="U647" t="s">
        <v>18869</v>
      </c>
      <c r="V647" t="s">
        <v>18870</v>
      </c>
      <c r="W647">
        <v>2.61728E-2</v>
      </c>
    </row>
    <row r="648" spans="5:23">
      <c r="E648" t="s">
        <v>38</v>
      </c>
      <c r="F648">
        <v>44602.400000000001</v>
      </c>
      <c r="G648" t="s">
        <v>1</v>
      </c>
      <c r="H648" t="s">
        <v>40</v>
      </c>
      <c r="I648" t="s">
        <v>3</v>
      </c>
      <c r="J648">
        <v>0.73660899999999996</v>
      </c>
      <c r="K648" t="s">
        <v>4</v>
      </c>
      <c r="L648">
        <v>4132.07</v>
      </c>
      <c r="M648" t="s">
        <v>5</v>
      </c>
      <c r="N648">
        <v>10.890416447191001</v>
      </c>
      <c r="O648" t="s">
        <v>6</v>
      </c>
      <c r="P648">
        <v>45000</v>
      </c>
      <c r="Q648" t="s">
        <v>7</v>
      </c>
      <c r="R648">
        <v>45000</v>
      </c>
      <c r="S648" t="s">
        <v>41</v>
      </c>
      <c r="T648" t="s">
        <v>18871</v>
      </c>
      <c r="U648" t="s">
        <v>18872</v>
      </c>
      <c r="V648" t="s">
        <v>18873</v>
      </c>
      <c r="W648">
        <v>3.0077599999999999E-2</v>
      </c>
    </row>
    <row r="649" spans="5:23">
      <c r="E649" t="s">
        <v>42</v>
      </c>
      <c r="F649">
        <v>44602.400000000001</v>
      </c>
      <c r="G649" t="s">
        <v>1</v>
      </c>
      <c r="H649" t="s">
        <v>40</v>
      </c>
      <c r="I649" t="s">
        <v>3</v>
      </c>
      <c r="J649">
        <v>0.73660899999999996</v>
      </c>
      <c r="K649" t="s">
        <v>4</v>
      </c>
      <c r="L649">
        <v>4132.07</v>
      </c>
      <c r="M649" t="s">
        <v>5</v>
      </c>
      <c r="N649">
        <v>10.890416447191001</v>
      </c>
      <c r="O649" t="s">
        <v>6</v>
      </c>
      <c r="P649">
        <v>45000</v>
      </c>
      <c r="Q649" t="s">
        <v>7</v>
      </c>
      <c r="R649">
        <v>45000</v>
      </c>
      <c r="S649" t="s">
        <v>41</v>
      </c>
      <c r="T649" t="s">
        <v>18871</v>
      </c>
      <c r="U649" t="s">
        <v>18872</v>
      </c>
      <c r="V649" t="s">
        <v>18873</v>
      </c>
      <c r="W649">
        <v>3.0077599999999999E-2</v>
      </c>
    </row>
    <row r="650" spans="5:23">
      <c r="E650" t="s">
        <v>42</v>
      </c>
      <c r="F650">
        <v>23578</v>
      </c>
      <c r="G650" t="s">
        <v>1</v>
      </c>
      <c r="H650" t="s">
        <v>14</v>
      </c>
      <c r="I650" t="s">
        <v>3</v>
      </c>
      <c r="J650">
        <v>0.97537300000000005</v>
      </c>
      <c r="K650" t="s">
        <v>4</v>
      </c>
      <c r="L650">
        <v>4458.12</v>
      </c>
      <c r="M650" t="s">
        <v>5</v>
      </c>
      <c r="N650">
        <v>10.0939379596</v>
      </c>
      <c r="O650" t="s">
        <v>6</v>
      </c>
      <c r="P650">
        <v>45000</v>
      </c>
      <c r="Q650" t="s">
        <v>7</v>
      </c>
      <c r="R650">
        <v>45000</v>
      </c>
      <c r="S650" t="s">
        <v>43</v>
      </c>
      <c r="T650" t="s">
        <v>18874</v>
      </c>
      <c r="U650" t="s">
        <v>18875</v>
      </c>
      <c r="V650" t="s">
        <v>18876</v>
      </c>
      <c r="W650">
        <v>5.9208399999999999E-4</v>
      </c>
    </row>
    <row r="651" spans="5:23">
      <c r="E651" t="s">
        <v>44</v>
      </c>
      <c r="F651">
        <v>23578</v>
      </c>
      <c r="G651" t="s">
        <v>1</v>
      </c>
      <c r="H651" t="s">
        <v>14</v>
      </c>
      <c r="I651" t="s">
        <v>3</v>
      </c>
      <c r="J651">
        <v>0.97537300000000005</v>
      </c>
      <c r="K651" t="s">
        <v>4</v>
      </c>
      <c r="L651">
        <v>4458.12</v>
      </c>
      <c r="M651" t="s">
        <v>5</v>
      </c>
      <c r="N651">
        <v>10.0939379596</v>
      </c>
      <c r="O651" t="s">
        <v>6</v>
      </c>
      <c r="P651">
        <v>45000</v>
      </c>
      <c r="Q651" t="s">
        <v>7</v>
      </c>
      <c r="R651">
        <v>45000</v>
      </c>
      <c r="S651" t="s">
        <v>45</v>
      </c>
      <c r="T651" t="s">
        <v>18874</v>
      </c>
      <c r="U651" t="s">
        <v>18875</v>
      </c>
      <c r="V651" t="s">
        <v>18876</v>
      </c>
      <c r="W651">
        <v>5.9208399999999999E-4</v>
      </c>
    </row>
    <row r="652" spans="5:23">
      <c r="E652" t="s">
        <v>44</v>
      </c>
      <c r="F652">
        <v>23521.5</v>
      </c>
      <c r="G652" t="s">
        <v>1</v>
      </c>
      <c r="H652" t="s">
        <v>10</v>
      </c>
      <c r="I652" t="s">
        <v>3</v>
      </c>
      <c r="J652">
        <v>0.974831</v>
      </c>
      <c r="K652" t="s">
        <v>4</v>
      </c>
      <c r="L652">
        <v>4473.8</v>
      </c>
      <c r="M652" t="s">
        <v>5</v>
      </c>
      <c r="N652">
        <v>10.058568621859999</v>
      </c>
      <c r="O652" t="s">
        <v>6</v>
      </c>
      <c r="P652">
        <v>45000</v>
      </c>
      <c r="Q652" t="s">
        <v>7</v>
      </c>
      <c r="R652">
        <v>45000</v>
      </c>
      <c r="S652" t="s">
        <v>11</v>
      </c>
      <c r="T652" t="s">
        <v>18844</v>
      </c>
      <c r="U652" t="s">
        <v>18845</v>
      </c>
      <c r="V652" t="s">
        <v>18846</v>
      </c>
      <c r="W652">
        <v>-5.18054E-4</v>
      </c>
    </row>
    <row r="653" spans="5:23">
      <c r="E653" t="s">
        <v>0</v>
      </c>
      <c r="F653">
        <v>25286.400000000001</v>
      </c>
      <c r="G653" t="s">
        <v>1</v>
      </c>
      <c r="H653" t="s">
        <v>2</v>
      </c>
      <c r="I653" t="s">
        <v>3</v>
      </c>
      <c r="J653">
        <v>0.94675900000000002</v>
      </c>
      <c r="K653" t="s">
        <v>4</v>
      </c>
      <c r="L653">
        <v>4411.99</v>
      </c>
      <c r="M653" t="s">
        <v>5</v>
      </c>
      <c r="N653">
        <v>10.199483700789999</v>
      </c>
      <c r="O653" t="s">
        <v>6</v>
      </c>
      <c r="P653">
        <v>45000</v>
      </c>
      <c r="Q653" t="s">
        <v>7</v>
      </c>
      <c r="R653">
        <v>45000</v>
      </c>
      <c r="S653" t="s">
        <v>8</v>
      </c>
      <c r="T653" t="s">
        <v>18877</v>
      </c>
      <c r="U653" t="s">
        <v>18878</v>
      </c>
      <c r="V653" t="s">
        <v>18879</v>
      </c>
      <c r="W653">
        <v>4.7508999999999997E-3</v>
      </c>
    </row>
    <row r="654" spans="5:23">
      <c r="E654" t="s">
        <v>9</v>
      </c>
      <c r="F654">
        <v>23532.799999999999</v>
      </c>
      <c r="G654" t="s">
        <v>1</v>
      </c>
      <c r="H654" t="s">
        <v>10</v>
      </c>
      <c r="I654" t="s">
        <v>3</v>
      </c>
      <c r="J654">
        <v>0.97459700000000005</v>
      </c>
      <c r="K654" t="s">
        <v>4</v>
      </c>
      <c r="L654">
        <v>4473.8</v>
      </c>
      <c r="M654" t="s">
        <v>5</v>
      </c>
      <c r="N654">
        <v>10.05856851786</v>
      </c>
      <c r="O654" t="s">
        <v>6</v>
      </c>
      <c r="P654">
        <v>45000</v>
      </c>
      <c r="Q654" t="s">
        <v>7</v>
      </c>
      <c r="R654">
        <v>45000</v>
      </c>
      <c r="S654" t="s">
        <v>11</v>
      </c>
      <c r="T654" t="s">
        <v>17842</v>
      </c>
      <c r="U654" t="s">
        <v>18880</v>
      </c>
      <c r="V654" t="s">
        <v>18881</v>
      </c>
      <c r="W654">
        <v>1.0853200000000001E-3</v>
      </c>
    </row>
    <row r="655" spans="5:23">
      <c r="E655" t="s">
        <v>12</v>
      </c>
      <c r="F655">
        <v>25286.400000000001</v>
      </c>
      <c r="G655" t="s">
        <v>1</v>
      </c>
      <c r="H655" t="s">
        <v>2</v>
      </c>
      <c r="I655" t="s">
        <v>3</v>
      </c>
      <c r="J655">
        <v>0.94675900000000002</v>
      </c>
      <c r="K655" t="s">
        <v>4</v>
      </c>
      <c r="L655">
        <v>4411.99</v>
      </c>
      <c r="M655" t="s">
        <v>5</v>
      </c>
      <c r="N655">
        <v>10.199483700789999</v>
      </c>
      <c r="O655" t="s">
        <v>6</v>
      </c>
      <c r="P655">
        <v>45000</v>
      </c>
      <c r="Q655" t="s">
        <v>7</v>
      </c>
      <c r="R655">
        <v>45000</v>
      </c>
      <c r="S655" t="s">
        <v>13</v>
      </c>
      <c r="T655" t="s">
        <v>18877</v>
      </c>
      <c r="U655" t="s">
        <v>18878</v>
      </c>
      <c r="V655" t="s">
        <v>18879</v>
      </c>
      <c r="W655">
        <v>4.7508999999999997E-3</v>
      </c>
    </row>
    <row r="656" spans="5:23">
      <c r="E656" t="s">
        <v>12</v>
      </c>
      <c r="F656">
        <v>24934.3</v>
      </c>
      <c r="G656" t="s">
        <v>1</v>
      </c>
      <c r="H656" t="s">
        <v>14</v>
      </c>
      <c r="I656" t="s">
        <v>3</v>
      </c>
      <c r="J656">
        <v>0.94987500000000002</v>
      </c>
      <c r="K656" t="s">
        <v>4</v>
      </c>
      <c r="L656">
        <v>4444.9799999999996</v>
      </c>
      <c r="M656" t="s">
        <v>5</v>
      </c>
      <c r="N656">
        <v>10.1237779442</v>
      </c>
      <c r="O656" t="s">
        <v>6</v>
      </c>
      <c r="P656">
        <v>45000</v>
      </c>
      <c r="Q656" t="s">
        <v>7</v>
      </c>
      <c r="R656">
        <v>45000</v>
      </c>
      <c r="S656" t="s">
        <v>15</v>
      </c>
      <c r="T656" t="s">
        <v>18882</v>
      </c>
      <c r="U656" t="s">
        <v>18883</v>
      </c>
      <c r="V656" t="s">
        <v>18884</v>
      </c>
      <c r="W656">
        <v>3.0303800000000001E-3</v>
      </c>
    </row>
    <row r="657" spans="5:23">
      <c r="E657" t="s">
        <v>16</v>
      </c>
      <c r="F657">
        <v>24934.3</v>
      </c>
      <c r="G657" t="s">
        <v>1</v>
      </c>
      <c r="H657" t="s">
        <v>14</v>
      </c>
      <c r="I657" t="s">
        <v>3</v>
      </c>
      <c r="J657">
        <v>0.94987500000000002</v>
      </c>
      <c r="K657" t="s">
        <v>4</v>
      </c>
      <c r="L657">
        <v>4444.9799999999996</v>
      </c>
      <c r="M657" t="s">
        <v>5</v>
      </c>
      <c r="N657">
        <v>10.1237779442</v>
      </c>
      <c r="O657" t="s">
        <v>6</v>
      </c>
      <c r="P657">
        <v>45000</v>
      </c>
      <c r="Q657" t="s">
        <v>7</v>
      </c>
      <c r="R657">
        <v>45000</v>
      </c>
      <c r="S657" t="s">
        <v>15</v>
      </c>
      <c r="T657" t="s">
        <v>18882</v>
      </c>
      <c r="U657" t="s">
        <v>18883</v>
      </c>
      <c r="V657" t="s">
        <v>18884</v>
      </c>
      <c r="W657">
        <v>3.0303800000000001E-3</v>
      </c>
    </row>
    <row r="658" spans="5:23">
      <c r="E658" t="s">
        <v>16</v>
      </c>
      <c r="F658">
        <v>28994.9</v>
      </c>
      <c r="G658" t="s">
        <v>1</v>
      </c>
      <c r="H658" t="s">
        <v>17</v>
      </c>
      <c r="I658" t="s">
        <v>3</v>
      </c>
      <c r="J658">
        <v>0.894652</v>
      </c>
      <c r="K658" t="s">
        <v>4</v>
      </c>
      <c r="L658">
        <v>4308.9399999999996</v>
      </c>
      <c r="M658" t="s">
        <v>5</v>
      </c>
      <c r="N658">
        <v>10.44339807175</v>
      </c>
      <c r="O658" t="s">
        <v>6</v>
      </c>
      <c r="P658">
        <v>45000</v>
      </c>
      <c r="Q658" t="s">
        <v>7</v>
      </c>
      <c r="R658">
        <v>45000</v>
      </c>
      <c r="S658" t="s">
        <v>18</v>
      </c>
      <c r="T658" t="s">
        <v>18885</v>
      </c>
      <c r="U658" t="s">
        <v>18886</v>
      </c>
      <c r="V658" t="s">
        <v>18887</v>
      </c>
      <c r="W658">
        <v>8.6124400000000007E-3</v>
      </c>
    </row>
    <row r="659" spans="5:23">
      <c r="E659" t="s">
        <v>19</v>
      </c>
      <c r="F659">
        <v>28994.9</v>
      </c>
      <c r="G659" t="s">
        <v>1</v>
      </c>
      <c r="H659" t="s">
        <v>17</v>
      </c>
      <c r="I659" t="s">
        <v>3</v>
      </c>
      <c r="J659">
        <v>0.894652</v>
      </c>
      <c r="K659" t="s">
        <v>4</v>
      </c>
      <c r="L659">
        <v>4308.9399999999996</v>
      </c>
      <c r="M659" t="s">
        <v>5</v>
      </c>
      <c r="N659">
        <v>10.44339807175</v>
      </c>
      <c r="O659" t="s">
        <v>6</v>
      </c>
      <c r="P659">
        <v>45000</v>
      </c>
      <c r="Q659" t="s">
        <v>7</v>
      </c>
      <c r="R659">
        <v>45000</v>
      </c>
      <c r="S659" t="s">
        <v>20</v>
      </c>
      <c r="T659" t="s">
        <v>18885</v>
      </c>
      <c r="U659" t="s">
        <v>18886</v>
      </c>
      <c r="V659" t="s">
        <v>18887</v>
      </c>
      <c r="W659">
        <v>8.6124400000000007E-3</v>
      </c>
    </row>
    <row r="660" spans="5:23">
      <c r="E660" t="s">
        <v>19</v>
      </c>
      <c r="F660">
        <v>28335.7</v>
      </c>
      <c r="G660" t="s">
        <v>1</v>
      </c>
      <c r="H660" t="s">
        <v>2</v>
      </c>
      <c r="I660" t="s">
        <v>3</v>
      </c>
      <c r="J660">
        <v>0.89766599999999996</v>
      </c>
      <c r="K660" t="s">
        <v>4</v>
      </c>
      <c r="L660">
        <v>4379.63</v>
      </c>
      <c r="M660" t="s">
        <v>5</v>
      </c>
      <c r="N660">
        <v>10.274845649048</v>
      </c>
      <c r="O660" t="s">
        <v>6</v>
      </c>
      <c r="P660">
        <v>45000</v>
      </c>
      <c r="Q660" t="s">
        <v>7</v>
      </c>
      <c r="R660">
        <v>45000</v>
      </c>
      <c r="S660" t="s">
        <v>21</v>
      </c>
      <c r="T660" t="s">
        <v>18888</v>
      </c>
      <c r="U660" t="s">
        <v>18889</v>
      </c>
      <c r="V660" t="s">
        <v>18890</v>
      </c>
      <c r="W660">
        <v>1.1065E-2</v>
      </c>
    </row>
    <row r="661" spans="5:23">
      <c r="E661" t="s">
        <v>22</v>
      </c>
      <c r="F661">
        <v>28335.7</v>
      </c>
      <c r="G661" t="s">
        <v>1</v>
      </c>
      <c r="H661" t="s">
        <v>2</v>
      </c>
      <c r="I661" t="s">
        <v>3</v>
      </c>
      <c r="J661">
        <v>0.89766599999999996</v>
      </c>
      <c r="K661" t="s">
        <v>4</v>
      </c>
      <c r="L661">
        <v>4379.63</v>
      </c>
      <c r="M661" t="s">
        <v>5</v>
      </c>
      <c r="N661">
        <v>10.274845649048</v>
      </c>
      <c r="O661" t="s">
        <v>6</v>
      </c>
      <c r="P661">
        <v>45000</v>
      </c>
      <c r="Q661" t="s">
        <v>7</v>
      </c>
      <c r="R661">
        <v>45000</v>
      </c>
      <c r="S661" t="s">
        <v>21</v>
      </c>
      <c r="T661" t="s">
        <v>18888</v>
      </c>
      <c r="U661" t="s">
        <v>18889</v>
      </c>
      <c r="V661" t="s">
        <v>18890</v>
      </c>
      <c r="W661">
        <v>1.1065E-2</v>
      </c>
    </row>
    <row r="662" spans="5:23">
      <c r="E662" t="s">
        <v>22</v>
      </c>
      <c r="F662">
        <v>33645.1</v>
      </c>
      <c r="G662" t="s">
        <v>1</v>
      </c>
      <c r="H662" t="s">
        <v>23</v>
      </c>
      <c r="I662" t="s">
        <v>3</v>
      </c>
      <c r="J662">
        <v>0.84201300000000001</v>
      </c>
      <c r="K662" t="s">
        <v>4</v>
      </c>
      <c r="L662">
        <v>4192.18</v>
      </c>
      <c r="M662" t="s">
        <v>5</v>
      </c>
      <c r="N662">
        <v>10.734260336127999</v>
      </c>
      <c r="O662" t="s">
        <v>6</v>
      </c>
      <c r="P662">
        <v>45000</v>
      </c>
      <c r="Q662" t="s">
        <v>7</v>
      </c>
      <c r="R662">
        <v>45000</v>
      </c>
      <c r="S662" t="s">
        <v>24</v>
      </c>
      <c r="T662" t="s">
        <v>18891</v>
      </c>
      <c r="U662" t="s">
        <v>18892</v>
      </c>
      <c r="V662" t="s">
        <v>18893</v>
      </c>
      <c r="W662">
        <v>9.3763100000000005E-3</v>
      </c>
    </row>
    <row r="663" spans="5:23">
      <c r="E663" t="s">
        <v>25</v>
      </c>
      <c r="F663">
        <v>33645.1</v>
      </c>
      <c r="G663" t="s">
        <v>1</v>
      </c>
      <c r="H663" t="s">
        <v>23</v>
      </c>
      <c r="I663" t="s">
        <v>3</v>
      </c>
      <c r="J663">
        <v>0.84201300000000001</v>
      </c>
      <c r="K663" t="s">
        <v>4</v>
      </c>
      <c r="L663">
        <v>4192.18</v>
      </c>
      <c r="M663" t="s">
        <v>5</v>
      </c>
      <c r="N663">
        <v>10.734260336127999</v>
      </c>
      <c r="O663" t="s">
        <v>6</v>
      </c>
      <c r="P663">
        <v>45000</v>
      </c>
      <c r="Q663" t="s">
        <v>7</v>
      </c>
      <c r="R663">
        <v>45000</v>
      </c>
      <c r="S663" t="s">
        <v>26</v>
      </c>
      <c r="T663" t="s">
        <v>18891</v>
      </c>
      <c r="U663" t="s">
        <v>18892</v>
      </c>
      <c r="V663" t="s">
        <v>18893</v>
      </c>
      <c r="W663">
        <v>9.3763100000000005E-3</v>
      </c>
    </row>
    <row r="664" spans="5:23">
      <c r="E664" t="s">
        <v>25</v>
      </c>
      <c r="F664">
        <v>32991</v>
      </c>
      <c r="G664" t="s">
        <v>1</v>
      </c>
      <c r="H664" t="s">
        <v>27</v>
      </c>
      <c r="I664" t="s">
        <v>3</v>
      </c>
      <c r="J664">
        <v>0.83912699999999996</v>
      </c>
      <c r="K664" t="s">
        <v>4</v>
      </c>
      <c r="L664">
        <v>4304.7700000000004</v>
      </c>
      <c r="M664" t="s">
        <v>5</v>
      </c>
      <c r="N664">
        <v>10.45352668184</v>
      </c>
      <c r="O664" t="s">
        <v>6</v>
      </c>
      <c r="P664">
        <v>45000</v>
      </c>
      <c r="Q664" t="s">
        <v>7</v>
      </c>
      <c r="R664">
        <v>45000</v>
      </c>
      <c r="S664" t="s">
        <v>28</v>
      </c>
      <c r="T664" t="s">
        <v>18894</v>
      </c>
      <c r="U664" t="s">
        <v>18895</v>
      </c>
      <c r="V664" t="s">
        <v>18896</v>
      </c>
      <c r="W664">
        <v>1.4459E-2</v>
      </c>
    </row>
    <row r="665" spans="5:23">
      <c r="E665" t="s">
        <v>29</v>
      </c>
      <c r="F665">
        <v>32991</v>
      </c>
      <c r="G665" t="s">
        <v>1</v>
      </c>
      <c r="H665" t="s">
        <v>27</v>
      </c>
      <c r="I665" t="s">
        <v>3</v>
      </c>
      <c r="J665">
        <v>0.83912699999999996</v>
      </c>
      <c r="K665" t="s">
        <v>4</v>
      </c>
      <c r="L665">
        <v>4304.7700000000004</v>
      </c>
      <c r="M665" t="s">
        <v>5</v>
      </c>
      <c r="N665">
        <v>10.45352668184</v>
      </c>
      <c r="O665" t="s">
        <v>6</v>
      </c>
      <c r="P665">
        <v>45000</v>
      </c>
      <c r="Q665" t="s">
        <v>7</v>
      </c>
      <c r="R665">
        <v>45000</v>
      </c>
      <c r="S665" t="s">
        <v>28</v>
      </c>
      <c r="T665" t="s">
        <v>18894</v>
      </c>
      <c r="U665" t="s">
        <v>18895</v>
      </c>
      <c r="V665" t="s">
        <v>18896</v>
      </c>
      <c r="W665">
        <v>1.4459E-2</v>
      </c>
    </row>
    <row r="666" spans="5:23">
      <c r="E666" t="s">
        <v>29</v>
      </c>
      <c r="F666">
        <v>39036</v>
      </c>
      <c r="G666" t="s">
        <v>1</v>
      </c>
      <c r="H666" t="s">
        <v>30</v>
      </c>
      <c r="I666" t="s">
        <v>3</v>
      </c>
      <c r="J666">
        <v>0.79388899999999996</v>
      </c>
      <c r="K666" t="s">
        <v>4</v>
      </c>
      <c r="L666">
        <v>4064.57</v>
      </c>
      <c r="M666" t="s">
        <v>5</v>
      </c>
      <c r="N666">
        <v>11.071290727041999</v>
      </c>
      <c r="O666" t="s">
        <v>6</v>
      </c>
      <c r="P666">
        <v>45000</v>
      </c>
      <c r="Q666" t="s">
        <v>7</v>
      </c>
      <c r="R666">
        <v>45000</v>
      </c>
      <c r="S666" t="s">
        <v>31</v>
      </c>
      <c r="T666" t="s">
        <v>18897</v>
      </c>
      <c r="U666" t="s">
        <v>18898</v>
      </c>
      <c r="V666" t="s">
        <v>18899</v>
      </c>
      <c r="W666">
        <v>2.2057799999999999E-2</v>
      </c>
    </row>
    <row r="667" spans="5:23">
      <c r="E667" t="s">
        <v>32</v>
      </c>
      <c r="F667">
        <v>39036</v>
      </c>
      <c r="G667" t="s">
        <v>1</v>
      </c>
      <c r="H667" t="s">
        <v>30</v>
      </c>
      <c r="I667" t="s">
        <v>3</v>
      </c>
      <c r="J667">
        <v>0.79388899999999996</v>
      </c>
      <c r="K667" t="s">
        <v>4</v>
      </c>
      <c r="L667">
        <v>4064.57</v>
      </c>
      <c r="M667" t="s">
        <v>5</v>
      </c>
      <c r="N667">
        <v>11.071290727041999</v>
      </c>
      <c r="O667" t="s">
        <v>6</v>
      </c>
      <c r="P667">
        <v>45000</v>
      </c>
      <c r="Q667" t="s">
        <v>7</v>
      </c>
      <c r="R667">
        <v>45000</v>
      </c>
      <c r="S667" t="s">
        <v>33</v>
      </c>
      <c r="T667" t="s">
        <v>18897</v>
      </c>
      <c r="U667" t="s">
        <v>18898</v>
      </c>
      <c r="V667" t="s">
        <v>18899</v>
      </c>
      <c r="W667">
        <v>2.2057799999999999E-2</v>
      </c>
    </row>
    <row r="668" spans="5:23">
      <c r="E668" t="s">
        <v>32</v>
      </c>
      <c r="F668">
        <v>37888.9</v>
      </c>
      <c r="G668" t="s">
        <v>1</v>
      </c>
      <c r="H668" t="s">
        <v>17</v>
      </c>
      <c r="I668" t="s">
        <v>3</v>
      </c>
      <c r="J668">
        <v>0.79067200000000004</v>
      </c>
      <c r="K668" t="s">
        <v>4</v>
      </c>
      <c r="L668">
        <v>4221.79</v>
      </c>
      <c r="M668" t="s">
        <v>5</v>
      </c>
      <c r="N668">
        <v>10.658992915995</v>
      </c>
      <c r="O668" t="s">
        <v>6</v>
      </c>
      <c r="P668">
        <v>45000</v>
      </c>
      <c r="Q668" t="s">
        <v>7</v>
      </c>
      <c r="R668">
        <v>45000</v>
      </c>
      <c r="S668" t="s">
        <v>34</v>
      </c>
      <c r="T668" t="s">
        <v>18900</v>
      </c>
      <c r="U668" t="s">
        <v>18901</v>
      </c>
      <c r="V668" t="s">
        <v>18902</v>
      </c>
      <c r="W668">
        <v>2.6354900000000001E-2</v>
      </c>
    </row>
    <row r="669" spans="5:23">
      <c r="E669" t="s">
        <v>35</v>
      </c>
      <c r="F669">
        <v>37888.9</v>
      </c>
      <c r="G669" t="s">
        <v>1</v>
      </c>
      <c r="H669" t="s">
        <v>17</v>
      </c>
      <c r="I669" t="s">
        <v>3</v>
      </c>
      <c r="J669">
        <v>0.79067200000000004</v>
      </c>
      <c r="K669" t="s">
        <v>4</v>
      </c>
      <c r="L669">
        <v>4221.79</v>
      </c>
      <c r="M669" t="s">
        <v>5</v>
      </c>
      <c r="N669">
        <v>10.658992915995</v>
      </c>
      <c r="O669" t="s">
        <v>6</v>
      </c>
      <c r="P669">
        <v>45000</v>
      </c>
      <c r="Q669" t="s">
        <v>7</v>
      </c>
      <c r="R669">
        <v>45000</v>
      </c>
      <c r="S669" t="s">
        <v>34</v>
      </c>
      <c r="T669" t="s">
        <v>18900</v>
      </c>
      <c r="U669" t="s">
        <v>18901</v>
      </c>
      <c r="V669" t="s">
        <v>18902</v>
      </c>
      <c r="W669">
        <v>2.6354900000000001E-2</v>
      </c>
    </row>
    <row r="670" spans="5:23">
      <c r="E670" t="s">
        <v>35</v>
      </c>
      <c r="F670">
        <v>46264.2</v>
      </c>
      <c r="G670" t="s">
        <v>1</v>
      </c>
      <c r="H670" t="s">
        <v>36</v>
      </c>
      <c r="I670" t="s">
        <v>3</v>
      </c>
      <c r="J670">
        <v>0.74183200000000005</v>
      </c>
      <c r="K670" t="s">
        <v>4</v>
      </c>
      <c r="L670">
        <v>3927.76</v>
      </c>
      <c r="M670" t="s">
        <v>5</v>
      </c>
      <c r="N670">
        <v>11.456924537093</v>
      </c>
      <c r="O670" t="s">
        <v>6</v>
      </c>
      <c r="P670">
        <v>45000</v>
      </c>
      <c r="Q670" t="s">
        <v>7</v>
      </c>
      <c r="R670">
        <v>45000</v>
      </c>
      <c r="S670" t="s">
        <v>37</v>
      </c>
      <c r="T670" t="s">
        <v>18903</v>
      </c>
      <c r="U670" t="s">
        <v>18904</v>
      </c>
      <c r="V670" t="s">
        <v>18905</v>
      </c>
      <c r="W670">
        <v>2.8660100000000001E-2</v>
      </c>
    </row>
    <row r="671" spans="5:23">
      <c r="E671" t="s">
        <v>38</v>
      </c>
      <c r="F671">
        <v>46264.2</v>
      </c>
      <c r="G671" t="s">
        <v>1</v>
      </c>
      <c r="H671" t="s">
        <v>36</v>
      </c>
      <c r="I671" t="s">
        <v>3</v>
      </c>
      <c r="J671">
        <v>0.74183200000000005</v>
      </c>
      <c r="K671" t="s">
        <v>4</v>
      </c>
      <c r="L671">
        <v>3927.76</v>
      </c>
      <c r="M671" t="s">
        <v>5</v>
      </c>
      <c r="N671">
        <v>11.456924537093</v>
      </c>
      <c r="O671" t="s">
        <v>6</v>
      </c>
      <c r="P671">
        <v>45000</v>
      </c>
      <c r="Q671" t="s">
        <v>7</v>
      </c>
      <c r="R671">
        <v>45000</v>
      </c>
      <c r="S671" t="s">
        <v>39</v>
      </c>
      <c r="T671" t="s">
        <v>18903</v>
      </c>
      <c r="U671" t="s">
        <v>18904</v>
      </c>
      <c r="V671" t="s">
        <v>18905</v>
      </c>
      <c r="W671">
        <v>2.8660100000000001E-2</v>
      </c>
    </row>
    <row r="672" spans="5:23">
      <c r="E672" t="s">
        <v>38</v>
      </c>
      <c r="F672">
        <v>45109.599999999999</v>
      </c>
      <c r="G672" t="s">
        <v>1</v>
      </c>
      <c r="H672" t="s">
        <v>40</v>
      </c>
      <c r="I672" t="s">
        <v>3</v>
      </c>
      <c r="J672">
        <v>0.73229999999999995</v>
      </c>
      <c r="K672" t="s">
        <v>4</v>
      </c>
      <c r="L672">
        <v>4133.83</v>
      </c>
      <c r="M672" t="s">
        <v>5</v>
      </c>
      <c r="N672">
        <v>10.885788374113</v>
      </c>
      <c r="O672" t="s">
        <v>6</v>
      </c>
      <c r="P672">
        <v>45000</v>
      </c>
      <c r="Q672" t="s">
        <v>7</v>
      </c>
      <c r="R672">
        <v>45000</v>
      </c>
      <c r="S672" t="s">
        <v>41</v>
      </c>
      <c r="T672" t="s">
        <v>18906</v>
      </c>
      <c r="U672" t="s">
        <v>18907</v>
      </c>
      <c r="V672" t="s">
        <v>18908</v>
      </c>
      <c r="W672">
        <v>3.88562E-2</v>
      </c>
    </row>
    <row r="673" spans="5:23">
      <c r="E673" t="s">
        <v>42</v>
      </c>
      <c r="F673">
        <v>45109.599999999999</v>
      </c>
      <c r="G673" t="s">
        <v>1</v>
      </c>
      <c r="H673" t="s">
        <v>40</v>
      </c>
      <c r="I673" t="s">
        <v>3</v>
      </c>
      <c r="J673">
        <v>0.73229999999999995</v>
      </c>
      <c r="K673" t="s">
        <v>4</v>
      </c>
      <c r="L673">
        <v>4133.83</v>
      </c>
      <c r="M673" t="s">
        <v>5</v>
      </c>
      <c r="N673">
        <v>10.885788374113</v>
      </c>
      <c r="O673" t="s">
        <v>6</v>
      </c>
      <c r="P673">
        <v>45000</v>
      </c>
      <c r="Q673" t="s">
        <v>7</v>
      </c>
      <c r="R673">
        <v>45000</v>
      </c>
      <c r="S673" t="s">
        <v>41</v>
      </c>
      <c r="T673" t="s">
        <v>18906</v>
      </c>
      <c r="U673" t="s">
        <v>18907</v>
      </c>
      <c r="V673" t="s">
        <v>18908</v>
      </c>
      <c r="W673">
        <v>3.88562E-2</v>
      </c>
    </row>
    <row r="674" spans="5:23">
      <c r="E674" t="s">
        <v>42</v>
      </c>
      <c r="F674">
        <v>23815.9</v>
      </c>
      <c r="G674" t="s">
        <v>1</v>
      </c>
      <c r="H674" t="s">
        <v>14</v>
      </c>
      <c r="I674" t="s">
        <v>3</v>
      </c>
      <c r="J674">
        <v>0.97049099999999999</v>
      </c>
      <c r="K674" t="s">
        <v>4</v>
      </c>
      <c r="L674">
        <v>4458.1000000000004</v>
      </c>
      <c r="M674" t="s">
        <v>5</v>
      </c>
      <c r="N674">
        <v>10.093986767032</v>
      </c>
      <c r="O674" t="s">
        <v>6</v>
      </c>
      <c r="P674">
        <v>45000</v>
      </c>
      <c r="Q674" t="s">
        <v>7</v>
      </c>
      <c r="R674">
        <v>45000</v>
      </c>
      <c r="S674" t="s">
        <v>43</v>
      </c>
      <c r="T674" t="s">
        <v>18909</v>
      </c>
      <c r="U674" t="s">
        <v>18910</v>
      </c>
      <c r="V674" t="s">
        <v>18911</v>
      </c>
      <c r="W674" s="1">
        <v>-8.7139199999999994E-5</v>
      </c>
    </row>
    <row r="675" spans="5:23">
      <c r="E675" t="s">
        <v>44</v>
      </c>
      <c r="F675">
        <v>23815.9</v>
      </c>
      <c r="G675" t="s">
        <v>1</v>
      </c>
      <c r="H675" t="s">
        <v>14</v>
      </c>
      <c r="I675" t="s">
        <v>3</v>
      </c>
      <c r="J675">
        <v>0.97049099999999999</v>
      </c>
      <c r="K675" t="s">
        <v>4</v>
      </c>
      <c r="L675">
        <v>4458.1000000000004</v>
      </c>
      <c r="M675" t="s">
        <v>5</v>
      </c>
      <c r="N675">
        <v>10.093986767032</v>
      </c>
      <c r="O675" t="s">
        <v>6</v>
      </c>
      <c r="P675">
        <v>45000</v>
      </c>
      <c r="Q675" t="s">
        <v>7</v>
      </c>
      <c r="R675">
        <v>45000</v>
      </c>
      <c r="S675" t="s">
        <v>45</v>
      </c>
      <c r="T675" t="s">
        <v>18909</v>
      </c>
      <c r="U675" t="s">
        <v>18910</v>
      </c>
      <c r="V675" t="s">
        <v>18911</v>
      </c>
      <c r="W675" s="1">
        <v>-8.7139199999999994E-5</v>
      </c>
    </row>
    <row r="676" spans="5:23">
      <c r="E676" t="s">
        <v>44</v>
      </c>
      <c r="F676">
        <v>23532.799999999999</v>
      </c>
      <c r="G676" t="s">
        <v>1</v>
      </c>
      <c r="H676" t="s">
        <v>10</v>
      </c>
      <c r="I676" t="s">
        <v>3</v>
      </c>
      <c r="J676">
        <v>0.97459700000000005</v>
      </c>
      <c r="K676" t="s">
        <v>4</v>
      </c>
      <c r="L676">
        <v>4473.8</v>
      </c>
      <c r="M676" t="s">
        <v>5</v>
      </c>
      <c r="N676">
        <v>10.05856851786</v>
      </c>
      <c r="O676" t="s">
        <v>6</v>
      </c>
      <c r="P676">
        <v>45000</v>
      </c>
      <c r="Q676" t="s">
        <v>7</v>
      </c>
      <c r="R676">
        <v>45000</v>
      </c>
      <c r="S676" t="s">
        <v>11</v>
      </c>
      <c r="T676" t="s">
        <v>17842</v>
      </c>
      <c r="U676" t="s">
        <v>18880</v>
      </c>
      <c r="V676" t="s">
        <v>18881</v>
      </c>
      <c r="W676">
        <v>1.0853200000000001E-3</v>
      </c>
    </row>
    <row r="677" spans="5:23">
      <c r="E677" t="s">
        <v>0</v>
      </c>
      <c r="F677">
        <v>25326.7</v>
      </c>
      <c r="G677" t="s">
        <v>1</v>
      </c>
      <c r="H677" t="s">
        <v>2</v>
      </c>
      <c r="I677" t="s">
        <v>3</v>
      </c>
      <c r="J677">
        <v>0.94599100000000003</v>
      </c>
      <c r="K677" t="s">
        <v>4</v>
      </c>
      <c r="L677">
        <v>4412.1099999999997</v>
      </c>
      <c r="M677" t="s">
        <v>5</v>
      </c>
      <c r="N677">
        <v>10.199191188195</v>
      </c>
      <c r="O677" t="s">
        <v>6</v>
      </c>
      <c r="P677">
        <v>45000</v>
      </c>
      <c r="Q677" t="s">
        <v>7</v>
      </c>
      <c r="R677">
        <v>45000</v>
      </c>
      <c r="S677" t="s">
        <v>8</v>
      </c>
      <c r="T677" t="s">
        <v>18912</v>
      </c>
      <c r="U677" t="s">
        <v>18913</v>
      </c>
      <c r="V677" t="s">
        <v>18914</v>
      </c>
      <c r="W677">
        <v>6.0289999999999996E-4</v>
      </c>
    </row>
    <row r="678" spans="5:23">
      <c r="E678" t="s">
        <v>9</v>
      </c>
      <c r="F678">
        <v>23453.3</v>
      </c>
      <c r="G678" t="s">
        <v>1</v>
      </c>
      <c r="H678" t="s">
        <v>10</v>
      </c>
      <c r="I678" t="s">
        <v>3</v>
      </c>
      <c r="J678">
        <v>0.97623300000000002</v>
      </c>
      <c r="K678" t="s">
        <v>4</v>
      </c>
      <c r="L678">
        <v>4473.9399999999996</v>
      </c>
      <c r="M678" t="s">
        <v>5</v>
      </c>
      <c r="N678">
        <v>10.058250761051999</v>
      </c>
      <c r="O678" t="s">
        <v>6</v>
      </c>
      <c r="P678">
        <v>45000</v>
      </c>
      <c r="Q678" t="s">
        <v>7</v>
      </c>
      <c r="R678">
        <v>45000</v>
      </c>
      <c r="S678" t="s">
        <v>11</v>
      </c>
      <c r="T678" t="s">
        <v>18915</v>
      </c>
      <c r="U678" t="s">
        <v>18916</v>
      </c>
      <c r="V678" t="s">
        <v>18917</v>
      </c>
      <c r="W678" s="1">
        <v>-7.1269700000000006E-5</v>
      </c>
    </row>
    <row r="679" spans="5:23">
      <c r="E679" t="s">
        <v>12</v>
      </c>
      <c r="F679">
        <v>25326.7</v>
      </c>
      <c r="G679" t="s">
        <v>1</v>
      </c>
      <c r="H679" t="s">
        <v>2</v>
      </c>
      <c r="I679" t="s">
        <v>3</v>
      </c>
      <c r="J679">
        <v>0.94599100000000003</v>
      </c>
      <c r="K679" t="s">
        <v>4</v>
      </c>
      <c r="L679">
        <v>4412.1099999999997</v>
      </c>
      <c r="M679" t="s">
        <v>5</v>
      </c>
      <c r="N679">
        <v>10.199191188195</v>
      </c>
      <c r="O679" t="s">
        <v>6</v>
      </c>
      <c r="P679">
        <v>45000</v>
      </c>
      <c r="Q679" t="s">
        <v>7</v>
      </c>
      <c r="R679">
        <v>45000</v>
      </c>
      <c r="S679" t="s">
        <v>13</v>
      </c>
      <c r="T679" t="s">
        <v>18912</v>
      </c>
      <c r="U679" t="s">
        <v>18913</v>
      </c>
      <c r="V679" t="s">
        <v>18914</v>
      </c>
      <c r="W679">
        <v>6.0289999999999996E-4</v>
      </c>
    </row>
    <row r="680" spans="5:23">
      <c r="E680" t="s">
        <v>12</v>
      </c>
      <c r="F680">
        <v>25003</v>
      </c>
      <c r="G680" t="s">
        <v>1</v>
      </c>
      <c r="H680" t="s">
        <v>14</v>
      </c>
      <c r="I680" t="s">
        <v>3</v>
      </c>
      <c r="J680">
        <v>0.94855500000000004</v>
      </c>
      <c r="K680" t="s">
        <v>4</v>
      </c>
      <c r="L680">
        <v>4445.1099999999997</v>
      </c>
      <c r="M680" t="s">
        <v>5</v>
      </c>
      <c r="N680">
        <v>10.123484962608</v>
      </c>
      <c r="O680" t="s">
        <v>6</v>
      </c>
      <c r="P680">
        <v>45000</v>
      </c>
      <c r="Q680" t="s">
        <v>7</v>
      </c>
      <c r="R680">
        <v>45000</v>
      </c>
      <c r="S680" t="s">
        <v>15</v>
      </c>
      <c r="T680" t="s">
        <v>18918</v>
      </c>
      <c r="U680" t="s">
        <v>18919</v>
      </c>
      <c r="V680" t="s">
        <v>18920</v>
      </c>
      <c r="W680">
        <v>-3.8692700000000002E-4</v>
      </c>
    </row>
    <row r="681" spans="5:23">
      <c r="E681" t="s">
        <v>16</v>
      </c>
      <c r="F681">
        <v>25003</v>
      </c>
      <c r="G681" t="s">
        <v>1</v>
      </c>
      <c r="H681" t="s">
        <v>14</v>
      </c>
      <c r="I681" t="s">
        <v>3</v>
      </c>
      <c r="J681">
        <v>0.94855500000000004</v>
      </c>
      <c r="K681" t="s">
        <v>4</v>
      </c>
      <c r="L681">
        <v>4445.1099999999997</v>
      </c>
      <c r="M681" t="s">
        <v>5</v>
      </c>
      <c r="N681">
        <v>10.123484962608</v>
      </c>
      <c r="O681" t="s">
        <v>6</v>
      </c>
      <c r="P681">
        <v>45000</v>
      </c>
      <c r="Q681" t="s">
        <v>7</v>
      </c>
      <c r="R681">
        <v>45000</v>
      </c>
      <c r="S681" t="s">
        <v>15</v>
      </c>
      <c r="T681" t="s">
        <v>18918</v>
      </c>
      <c r="U681" t="s">
        <v>18919</v>
      </c>
      <c r="V681" t="s">
        <v>18920</v>
      </c>
      <c r="W681">
        <v>-3.8692700000000002E-4</v>
      </c>
    </row>
    <row r="682" spans="5:23">
      <c r="E682" t="s">
        <v>16</v>
      </c>
      <c r="F682">
        <v>28735.7</v>
      </c>
      <c r="G682" t="s">
        <v>1</v>
      </c>
      <c r="H682" t="s">
        <v>17</v>
      </c>
      <c r="I682" t="s">
        <v>3</v>
      </c>
      <c r="J682">
        <v>0.89877799999999997</v>
      </c>
      <c r="K682" t="s">
        <v>4</v>
      </c>
      <c r="L682">
        <v>4307.9799999999996</v>
      </c>
      <c r="M682" t="s">
        <v>5</v>
      </c>
      <c r="N682">
        <v>10.445736811510001</v>
      </c>
      <c r="O682" t="s">
        <v>6</v>
      </c>
      <c r="P682">
        <v>45000</v>
      </c>
      <c r="Q682" t="s">
        <v>7</v>
      </c>
      <c r="R682">
        <v>45000</v>
      </c>
      <c r="S682" t="s">
        <v>18</v>
      </c>
      <c r="T682" t="s">
        <v>18921</v>
      </c>
      <c r="U682" t="s">
        <v>18922</v>
      </c>
      <c r="V682" t="s">
        <v>18923</v>
      </c>
      <c r="W682">
        <v>7.7158399999999999E-3</v>
      </c>
    </row>
    <row r="683" spans="5:23">
      <c r="E683" t="s">
        <v>19</v>
      </c>
      <c r="F683">
        <v>28735.7</v>
      </c>
      <c r="G683" t="s">
        <v>1</v>
      </c>
      <c r="H683" t="s">
        <v>17</v>
      </c>
      <c r="I683" t="s">
        <v>3</v>
      </c>
      <c r="J683">
        <v>0.89877799999999997</v>
      </c>
      <c r="K683" t="s">
        <v>4</v>
      </c>
      <c r="L683">
        <v>4307.9799999999996</v>
      </c>
      <c r="M683" t="s">
        <v>5</v>
      </c>
      <c r="N683">
        <v>10.445736811510001</v>
      </c>
      <c r="O683" t="s">
        <v>6</v>
      </c>
      <c r="P683">
        <v>45000</v>
      </c>
      <c r="Q683" t="s">
        <v>7</v>
      </c>
      <c r="R683">
        <v>45000</v>
      </c>
      <c r="S683" t="s">
        <v>20</v>
      </c>
      <c r="T683" t="s">
        <v>18921</v>
      </c>
      <c r="U683" t="s">
        <v>18922</v>
      </c>
      <c r="V683" t="s">
        <v>18923</v>
      </c>
      <c r="W683">
        <v>7.7158399999999999E-3</v>
      </c>
    </row>
    <row r="684" spans="5:23">
      <c r="E684" t="s">
        <v>19</v>
      </c>
      <c r="F684">
        <v>28669.1</v>
      </c>
      <c r="G684" t="s">
        <v>1</v>
      </c>
      <c r="H684" t="s">
        <v>2</v>
      </c>
      <c r="I684" t="s">
        <v>3</v>
      </c>
      <c r="J684">
        <v>0.89241800000000004</v>
      </c>
      <c r="K684" t="s">
        <v>4</v>
      </c>
      <c r="L684">
        <v>4379.75</v>
      </c>
      <c r="M684" t="s">
        <v>5</v>
      </c>
      <c r="N684">
        <v>10.274553097456</v>
      </c>
      <c r="O684" t="s">
        <v>6</v>
      </c>
      <c r="P684">
        <v>45000</v>
      </c>
      <c r="Q684" t="s">
        <v>7</v>
      </c>
      <c r="R684">
        <v>45000</v>
      </c>
      <c r="S684" t="s">
        <v>21</v>
      </c>
      <c r="T684" t="s">
        <v>18924</v>
      </c>
      <c r="U684" t="s">
        <v>18925</v>
      </c>
      <c r="V684" t="s">
        <v>18926</v>
      </c>
      <c r="W684">
        <v>1.7654000000000001E-3</v>
      </c>
    </row>
    <row r="685" spans="5:23">
      <c r="E685" t="s">
        <v>22</v>
      </c>
      <c r="F685">
        <v>28669.1</v>
      </c>
      <c r="G685" t="s">
        <v>1</v>
      </c>
      <c r="H685" t="s">
        <v>2</v>
      </c>
      <c r="I685" t="s">
        <v>3</v>
      </c>
      <c r="J685">
        <v>0.89241800000000004</v>
      </c>
      <c r="K685" t="s">
        <v>4</v>
      </c>
      <c r="L685">
        <v>4379.75</v>
      </c>
      <c r="M685" t="s">
        <v>5</v>
      </c>
      <c r="N685">
        <v>10.274553097456</v>
      </c>
      <c r="O685" t="s">
        <v>6</v>
      </c>
      <c r="P685">
        <v>45000</v>
      </c>
      <c r="Q685" t="s">
        <v>7</v>
      </c>
      <c r="R685">
        <v>45000</v>
      </c>
      <c r="S685" t="s">
        <v>21</v>
      </c>
      <c r="T685" t="s">
        <v>18924</v>
      </c>
      <c r="U685" t="s">
        <v>18925</v>
      </c>
      <c r="V685" t="s">
        <v>18926</v>
      </c>
      <c r="W685">
        <v>1.7654000000000001E-3</v>
      </c>
    </row>
    <row r="686" spans="5:23">
      <c r="E686" t="s">
        <v>22</v>
      </c>
      <c r="F686">
        <v>33970.199999999997</v>
      </c>
      <c r="G686" t="s">
        <v>1</v>
      </c>
      <c r="H686" t="s">
        <v>23</v>
      </c>
      <c r="I686" t="s">
        <v>3</v>
      </c>
      <c r="J686">
        <v>0.83795200000000003</v>
      </c>
      <c r="K686" t="s">
        <v>4</v>
      </c>
      <c r="L686">
        <v>4192.41</v>
      </c>
      <c r="M686" t="s">
        <v>5</v>
      </c>
      <c r="N686">
        <v>10.73367572694</v>
      </c>
      <c r="O686" t="s">
        <v>6</v>
      </c>
      <c r="P686">
        <v>45000</v>
      </c>
      <c r="Q686" t="s">
        <v>7</v>
      </c>
      <c r="R686">
        <v>45000</v>
      </c>
      <c r="S686" t="s">
        <v>24</v>
      </c>
      <c r="T686" t="s">
        <v>18927</v>
      </c>
      <c r="U686" t="s">
        <v>18928</v>
      </c>
      <c r="V686" t="s">
        <v>18929</v>
      </c>
      <c r="W686">
        <v>1.6089300000000001E-2</v>
      </c>
    </row>
    <row r="687" spans="5:23">
      <c r="E687" t="s">
        <v>25</v>
      </c>
      <c r="F687">
        <v>33970.199999999997</v>
      </c>
      <c r="G687" t="s">
        <v>1</v>
      </c>
      <c r="H687" t="s">
        <v>23</v>
      </c>
      <c r="I687" t="s">
        <v>3</v>
      </c>
      <c r="J687">
        <v>0.83795200000000003</v>
      </c>
      <c r="K687" t="s">
        <v>4</v>
      </c>
      <c r="L687">
        <v>4192.41</v>
      </c>
      <c r="M687" t="s">
        <v>5</v>
      </c>
      <c r="N687">
        <v>10.73367572694</v>
      </c>
      <c r="O687" t="s">
        <v>6</v>
      </c>
      <c r="P687">
        <v>45000</v>
      </c>
      <c r="Q687" t="s">
        <v>7</v>
      </c>
      <c r="R687">
        <v>45000</v>
      </c>
      <c r="S687" t="s">
        <v>26</v>
      </c>
      <c r="T687" t="s">
        <v>18927</v>
      </c>
      <c r="U687" t="s">
        <v>18928</v>
      </c>
      <c r="V687" t="s">
        <v>18929</v>
      </c>
      <c r="W687">
        <v>1.6089300000000001E-2</v>
      </c>
    </row>
    <row r="688" spans="5:23">
      <c r="E688" t="s">
        <v>25</v>
      </c>
      <c r="F688">
        <v>33435.4</v>
      </c>
      <c r="G688" t="s">
        <v>1</v>
      </c>
      <c r="H688" t="s">
        <v>27</v>
      </c>
      <c r="I688" t="s">
        <v>3</v>
      </c>
      <c r="J688">
        <v>0.83347400000000005</v>
      </c>
      <c r="K688" t="s">
        <v>4</v>
      </c>
      <c r="L688">
        <v>4305.37</v>
      </c>
      <c r="M688" t="s">
        <v>5</v>
      </c>
      <c r="N688">
        <v>10.45206490688</v>
      </c>
      <c r="O688" t="s">
        <v>6</v>
      </c>
      <c r="P688">
        <v>45000</v>
      </c>
      <c r="Q688" t="s">
        <v>7</v>
      </c>
      <c r="R688">
        <v>45000</v>
      </c>
      <c r="S688" t="s">
        <v>28</v>
      </c>
      <c r="T688" t="s">
        <v>18930</v>
      </c>
      <c r="U688" t="s">
        <v>18931</v>
      </c>
      <c r="V688" t="s">
        <v>18932</v>
      </c>
      <c r="W688">
        <v>1.4896100000000001E-2</v>
      </c>
    </row>
    <row r="689" spans="5:23">
      <c r="E689" t="s">
        <v>29</v>
      </c>
      <c r="F689">
        <v>33435.4</v>
      </c>
      <c r="G689" t="s">
        <v>1</v>
      </c>
      <c r="H689" t="s">
        <v>27</v>
      </c>
      <c r="I689" t="s">
        <v>3</v>
      </c>
      <c r="J689">
        <v>0.83347400000000005</v>
      </c>
      <c r="K689" t="s">
        <v>4</v>
      </c>
      <c r="L689">
        <v>4305.37</v>
      </c>
      <c r="M689" t="s">
        <v>5</v>
      </c>
      <c r="N689">
        <v>10.45206490688</v>
      </c>
      <c r="O689" t="s">
        <v>6</v>
      </c>
      <c r="P689">
        <v>45000</v>
      </c>
      <c r="Q689" t="s">
        <v>7</v>
      </c>
      <c r="R689">
        <v>45000</v>
      </c>
      <c r="S689" t="s">
        <v>28</v>
      </c>
      <c r="T689" t="s">
        <v>18930</v>
      </c>
      <c r="U689" t="s">
        <v>18931</v>
      </c>
      <c r="V689" t="s">
        <v>18932</v>
      </c>
      <c r="W689">
        <v>1.4896100000000001E-2</v>
      </c>
    </row>
    <row r="690" spans="5:23">
      <c r="E690" t="s">
        <v>29</v>
      </c>
      <c r="F690">
        <v>39417.199999999997</v>
      </c>
      <c r="G690" t="s">
        <v>1</v>
      </c>
      <c r="H690" t="s">
        <v>30</v>
      </c>
      <c r="I690" t="s">
        <v>3</v>
      </c>
      <c r="J690">
        <v>0.79013900000000004</v>
      </c>
      <c r="K690" t="s">
        <v>4</v>
      </c>
      <c r="L690">
        <v>4063.57</v>
      </c>
      <c r="M690" t="s">
        <v>5</v>
      </c>
      <c r="N690">
        <v>11.074018590248</v>
      </c>
      <c r="O690" t="s">
        <v>6</v>
      </c>
      <c r="P690">
        <v>45000</v>
      </c>
      <c r="Q690" t="s">
        <v>7</v>
      </c>
      <c r="R690">
        <v>45000</v>
      </c>
      <c r="S690" t="s">
        <v>31</v>
      </c>
      <c r="T690" t="s">
        <v>18933</v>
      </c>
      <c r="U690" t="s">
        <v>18934</v>
      </c>
      <c r="V690" t="s">
        <v>18935</v>
      </c>
      <c r="W690">
        <v>1.77626E-2</v>
      </c>
    </row>
    <row r="691" spans="5:23">
      <c r="E691" t="s">
        <v>32</v>
      </c>
      <c r="F691">
        <v>39417.199999999997</v>
      </c>
      <c r="G691" t="s">
        <v>1</v>
      </c>
      <c r="H691" t="s">
        <v>30</v>
      </c>
      <c r="I691" t="s">
        <v>3</v>
      </c>
      <c r="J691">
        <v>0.79013900000000004</v>
      </c>
      <c r="K691" t="s">
        <v>4</v>
      </c>
      <c r="L691">
        <v>4063.57</v>
      </c>
      <c r="M691" t="s">
        <v>5</v>
      </c>
      <c r="N691">
        <v>11.074018590248</v>
      </c>
      <c r="O691" t="s">
        <v>6</v>
      </c>
      <c r="P691">
        <v>45000</v>
      </c>
      <c r="Q691" t="s">
        <v>7</v>
      </c>
      <c r="R691">
        <v>45000</v>
      </c>
      <c r="S691" t="s">
        <v>33</v>
      </c>
      <c r="T691" t="s">
        <v>18933</v>
      </c>
      <c r="U691" t="s">
        <v>18934</v>
      </c>
      <c r="V691" t="s">
        <v>18935</v>
      </c>
      <c r="W691">
        <v>1.77626E-2</v>
      </c>
    </row>
    <row r="692" spans="5:23">
      <c r="E692" t="s">
        <v>32</v>
      </c>
      <c r="F692">
        <v>38102.9</v>
      </c>
      <c r="G692" t="s">
        <v>1</v>
      </c>
      <c r="H692" t="s">
        <v>17</v>
      </c>
      <c r="I692" t="s">
        <v>3</v>
      </c>
      <c r="J692">
        <v>0.78841899999999998</v>
      </c>
      <c r="K692" t="s">
        <v>4</v>
      </c>
      <c r="L692">
        <v>4222.1000000000004</v>
      </c>
      <c r="M692" t="s">
        <v>5</v>
      </c>
      <c r="N692">
        <v>10.658213404074999</v>
      </c>
      <c r="O692" t="s">
        <v>6</v>
      </c>
      <c r="P692">
        <v>45000</v>
      </c>
      <c r="Q692" t="s">
        <v>7</v>
      </c>
      <c r="R692">
        <v>45000</v>
      </c>
      <c r="S692" t="s">
        <v>34</v>
      </c>
      <c r="T692" t="s">
        <v>18936</v>
      </c>
      <c r="U692" t="s">
        <v>18937</v>
      </c>
      <c r="V692" t="s">
        <v>18938</v>
      </c>
      <c r="W692">
        <v>1.8591900000000001E-2</v>
      </c>
    </row>
    <row r="693" spans="5:23">
      <c r="E693" t="s">
        <v>35</v>
      </c>
      <c r="F693">
        <v>38102.9</v>
      </c>
      <c r="G693" t="s">
        <v>1</v>
      </c>
      <c r="H693" t="s">
        <v>17</v>
      </c>
      <c r="I693" t="s">
        <v>3</v>
      </c>
      <c r="J693">
        <v>0.78841899999999998</v>
      </c>
      <c r="K693" t="s">
        <v>4</v>
      </c>
      <c r="L693">
        <v>4222.1000000000004</v>
      </c>
      <c r="M693" t="s">
        <v>5</v>
      </c>
      <c r="N693">
        <v>10.658213404074999</v>
      </c>
      <c r="O693" t="s">
        <v>6</v>
      </c>
      <c r="P693">
        <v>45000</v>
      </c>
      <c r="Q693" t="s">
        <v>7</v>
      </c>
      <c r="R693">
        <v>45000</v>
      </c>
      <c r="S693" t="s">
        <v>34</v>
      </c>
      <c r="T693" t="s">
        <v>18936</v>
      </c>
      <c r="U693" t="s">
        <v>18937</v>
      </c>
      <c r="V693" t="s">
        <v>18938</v>
      </c>
      <c r="W693">
        <v>1.8591900000000001E-2</v>
      </c>
    </row>
    <row r="694" spans="5:23">
      <c r="E694" t="s">
        <v>35</v>
      </c>
      <c r="F694">
        <v>46242.9</v>
      </c>
      <c r="G694" t="s">
        <v>1</v>
      </c>
      <c r="H694" t="s">
        <v>36</v>
      </c>
      <c r="I694" t="s">
        <v>3</v>
      </c>
      <c r="J694">
        <v>0.74193900000000002</v>
      </c>
      <c r="K694" t="s">
        <v>4</v>
      </c>
      <c r="L694">
        <v>3928.42</v>
      </c>
      <c r="M694" t="s">
        <v>5</v>
      </c>
      <c r="N694">
        <v>11.454976166801</v>
      </c>
      <c r="O694" t="s">
        <v>6</v>
      </c>
      <c r="P694">
        <v>45000</v>
      </c>
      <c r="Q694" t="s">
        <v>7</v>
      </c>
      <c r="R694">
        <v>45000</v>
      </c>
      <c r="S694" t="s">
        <v>37</v>
      </c>
      <c r="T694" t="s">
        <v>18939</v>
      </c>
      <c r="U694" t="s">
        <v>18940</v>
      </c>
      <c r="V694" t="s">
        <v>12922</v>
      </c>
      <c r="W694">
        <v>2.41947E-2</v>
      </c>
    </row>
    <row r="695" spans="5:23">
      <c r="E695" t="s">
        <v>38</v>
      </c>
      <c r="F695">
        <v>46242.9</v>
      </c>
      <c r="G695" t="s">
        <v>1</v>
      </c>
      <c r="H695" t="s">
        <v>36</v>
      </c>
      <c r="I695" t="s">
        <v>3</v>
      </c>
      <c r="J695">
        <v>0.74193900000000002</v>
      </c>
      <c r="K695" t="s">
        <v>4</v>
      </c>
      <c r="L695">
        <v>3928.42</v>
      </c>
      <c r="M695" t="s">
        <v>5</v>
      </c>
      <c r="N695">
        <v>11.454976166801</v>
      </c>
      <c r="O695" t="s">
        <v>6</v>
      </c>
      <c r="P695">
        <v>45000</v>
      </c>
      <c r="Q695" t="s">
        <v>7</v>
      </c>
      <c r="R695">
        <v>45000</v>
      </c>
      <c r="S695" t="s">
        <v>39</v>
      </c>
      <c r="T695" t="s">
        <v>18939</v>
      </c>
      <c r="U695" t="s">
        <v>18940</v>
      </c>
      <c r="V695" t="s">
        <v>12922</v>
      </c>
      <c r="W695">
        <v>2.41947E-2</v>
      </c>
    </row>
    <row r="696" spans="5:23">
      <c r="E696" t="s">
        <v>38</v>
      </c>
      <c r="F696">
        <v>44234</v>
      </c>
      <c r="G696" t="s">
        <v>1</v>
      </c>
      <c r="H696" t="s">
        <v>40</v>
      </c>
      <c r="I696" t="s">
        <v>3</v>
      </c>
      <c r="J696">
        <v>0.73962899999999998</v>
      </c>
      <c r="K696" t="s">
        <v>4</v>
      </c>
      <c r="L696">
        <v>4132.54</v>
      </c>
      <c r="M696" t="s">
        <v>5</v>
      </c>
      <c r="N696">
        <v>10.889198405381</v>
      </c>
      <c r="O696" t="s">
        <v>6</v>
      </c>
      <c r="P696">
        <v>45000</v>
      </c>
      <c r="Q696" t="s">
        <v>7</v>
      </c>
      <c r="R696">
        <v>45000</v>
      </c>
      <c r="S696" t="s">
        <v>41</v>
      </c>
      <c r="T696" t="s">
        <v>18941</v>
      </c>
      <c r="U696" t="s">
        <v>18942</v>
      </c>
      <c r="V696" t="s">
        <v>18943</v>
      </c>
      <c r="W696">
        <v>3.0912499999999999E-2</v>
      </c>
    </row>
    <row r="697" spans="5:23">
      <c r="E697" t="s">
        <v>42</v>
      </c>
      <c r="F697">
        <v>44234</v>
      </c>
      <c r="G697" t="s">
        <v>1</v>
      </c>
      <c r="H697" t="s">
        <v>40</v>
      </c>
      <c r="I697" t="s">
        <v>3</v>
      </c>
      <c r="J697">
        <v>0.73962899999999998</v>
      </c>
      <c r="K697" t="s">
        <v>4</v>
      </c>
      <c r="L697">
        <v>4132.54</v>
      </c>
      <c r="M697" t="s">
        <v>5</v>
      </c>
      <c r="N697">
        <v>10.889198405381</v>
      </c>
      <c r="O697" t="s">
        <v>6</v>
      </c>
      <c r="P697">
        <v>45000</v>
      </c>
      <c r="Q697" t="s">
        <v>7</v>
      </c>
      <c r="R697">
        <v>45000</v>
      </c>
      <c r="S697" t="s">
        <v>41</v>
      </c>
      <c r="T697" t="s">
        <v>18941</v>
      </c>
      <c r="U697" t="s">
        <v>18942</v>
      </c>
      <c r="V697" t="s">
        <v>18943</v>
      </c>
      <c r="W697">
        <v>3.0912499999999999E-2</v>
      </c>
    </row>
    <row r="698" spans="5:23">
      <c r="E698" t="s">
        <v>42</v>
      </c>
      <c r="F698">
        <v>23688.1</v>
      </c>
      <c r="G698" t="s">
        <v>1</v>
      </c>
      <c r="H698" t="s">
        <v>14</v>
      </c>
      <c r="I698" t="s">
        <v>3</v>
      </c>
      <c r="J698">
        <v>0.97309699999999999</v>
      </c>
      <c r="K698" t="s">
        <v>4</v>
      </c>
      <c r="L698">
        <v>4458.1899999999996</v>
      </c>
      <c r="M698" t="s">
        <v>5</v>
      </c>
      <c r="N698">
        <v>10.093791588304001</v>
      </c>
      <c r="O698" t="s">
        <v>6</v>
      </c>
      <c r="P698">
        <v>45000</v>
      </c>
      <c r="Q698" t="s">
        <v>7</v>
      </c>
      <c r="R698">
        <v>45000</v>
      </c>
      <c r="S698" t="s">
        <v>43</v>
      </c>
      <c r="T698" t="s">
        <v>18944</v>
      </c>
      <c r="U698" t="s">
        <v>18945</v>
      </c>
      <c r="V698" t="s">
        <v>18946</v>
      </c>
      <c r="W698">
        <v>1.22557E-3</v>
      </c>
    </row>
    <row r="699" spans="5:23">
      <c r="E699" t="s">
        <v>44</v>
      </c>
      <c r="F699">
        <v>23688.1</v>
      </c>
      <c r="G699" t="s">
        <v>1</v>
      </c>
      <c r="H699" t="s">
        <v>14</v>
      </c>
      <c r="I699" t="s">
        <v>3</v>
      </c>
      <c r="J699">
        <v>0.97309699999999999</v>
      </c>
      <c r="K699" t="s">
        <v>4</v>
      </c>
      <c r="L699">
        <v>4458.1899999999996</v>
      </c>
      <c r="M699" t="s">
        <v>5</v>
      </c>
      <c r="N699">
        <v>10.093791588304001</v>
      </c>
      <c r="O699" t="s">
        <v>6</v>
      </c>
      <c r="P699">
        <v>45000</v>
      </c>
      <c r="Q699" t="s">
        <v>7</v>
      </c>
      <c r="R699">
        <v>45000</v>
      </c>
      <c r="S699" t="s">
        <v>45</v>
      </c>
      <c r="T699" t="s">
        <v>18944</v>
      </c>
      <c r="U699" t="s">
        <v>18945</v>
      </c>
      <c r="V699" t="s">
        <v>18946</v>
      </c>
      <c r="W699">
        <v>1.22557E-3</v>
      </c>
    </row>
    <row r="700" spans="5:23">
      <c r="E700" t="s">
        <v>44</v>
      </c>
      <c r="F700">
        <v>23453.3</v>
      </c>
      <c r="G700" t="s">
        <v>1</v>
      </c>
      <c r="H700" t="s">
        <v>10</v>
      </c>
      <c r="I700" t="s">
        <v>3</v>
      </c>
      <c r="J700">
        <v>0.97623300000000002</v>
      </c>
      <c r="K700" t="s">
        <v>4</v>
      </c>
      <c r="L700">
        <v>4473.9399999999996</v>
      </c>
      <c r="M700" t="s">
        <v>5</v>
      </c>
      <c r="N700">
        <v>10.058250761051999</v>
      </c>
      <c r="O700" t="s">
        <v>6</v>
      </c>
      <c r="P700">
        <v>45000</v>
      </c>
      <c r="Q700" t="s">
        <v>7</v>
      </c>
      <c r="R700">
        <v>45000</v>
      </c>
      <c r="S700" t="s">
        <v>11</v>
      </c>
      <c r="T700" t="s">
        <v>18915</v>
      </c>
      <c r="U700" t="s">
        <v>18916</v>
      </c>
      <c r="V700" t="s">
        <v>18917</v>
      </c>
      <c r="W700" s="1">
        <v>-7.1269700000000006E-5</v>
      </c>
    </row>
    <row r="701" spans="5:23">
      <c r="E701" t="s">
        <v>0</v>
      </c>
      <c r="F701">
        <v>25391.8</v>
      </c>
      <c r="G701" t="s">
        <v>1</v>
      </c>
      <c r="H701" t="s">
        <v>2</v>
      </c>
      <c r="I701" t="s">
        <v>3</v>
      </c>
      <c r="J701">
        <v>0.94479199999999997</v>
      </c>
      <c r="K701" t="s">
        <v>4</v>
      </c>
      <c r="L701">
        <v>4411.99</v>
      </c>
      <c r="M701" t="s">
        <v>5</v>
      </c>
      <c r="N701">
        <v>10.19948375079</v>
      </c>
      <c r="O701" t="s">
        <v>6</v>
      </c>
      <c r="P701">
        <v>45000</v>
      </c>
      <c r="Q701" t="s">
        <v>7</v>
      </c>
      <c r="R701">
        <v>45000</v>
      </c>
      <c r="S701" t="s">
        <v>8</v>
      </c>
      <c r="T701" t="s">
        <v>18947</v>
      </c>
      <c r="U701" t="s">
        <v>18948</v>
      </c>
      <c r="V701" t="s">
        <v>18949</v>
      </c>
      <c r="W701">
        <v>6.9375900000000004E-3</v>
      </c>
    </row>
    <row r="702" spans="5:23">
      <c r="E702" t="s">
        <v>9</v>
      </c>
      <c r="F702">
        <v>23484.5</v>
      </c>
      <c r="G702" t="s">
        <v>1</v>
      </c>
      <c r="H702" t="s">
        <v>10</v>
      </c>
      <c r="I702" t="s">
        <v>3</v>
      </c>
      <c r="J702">
        <v>0.97559899999999999</v>
      </c>
      <c r="K702" t="s">
        <v>4</v>
      </c>
      <c r="L702">
        <v>4473.79</v>
      </c>
      <c r="M702" t="s">
        <v>5</v>
      </c>
      <c r="N702">
        <v>10.058592951075999</v>
      </c>
      <c r="O702" t="s">
        <v>6</v>
      </c>
      <c r="P702">
        <v>45000</v>
      </c>
      <c r="Q702" t="s">
        <v>7</v>
      </c>
      <c r="R702">
        <v>45000</v>
      </c>
      <c r="S702" t="s">
        <v>11</v>
      </c>
      <c r="T702" t="s">
        <v>18950</v>
      </c>
      <c r="U702" t="s">
        <v>18951</v>
      </c>
      <c r="V702" t="s">
        <v>18952</v>
      </c>
      <c r="W702">
        <v>5.2423699999999999E-4</v>
      </c>
    </row>
    <row r="703" spans="5:23">
      <c r="E703" t="s">
        <v>12</v>
      </c>
      <c r="F703">
        <v>25391.8</v>
      </c>
      <c r="G703" t="s">
        <v>1</v>
      </c>
      <c r="H703" t="s">
        <v>2</v>
      </c>
      <c r="I703" t="s">
        <v>3</v>
      </c>
      <c r="J703">
        <v>0.94479199999999997</v>
      </c>
      <c r="K703" t="s">
        <v>4</v>
      </c>
      <c r="L703">
        <v>4411.99</v>
      </c>
      <c r="M703" t="s">
        <v>5</v>
      </c>
      <c r="N703">
        <v>10.19948375079</v>
      </c>
      <c r="O703" t="s">
        <v>6</v>
      </c>
      <c r="P703">
        <v>45000</v>
      </c>
      <c r="Q703" t="s">
        <v>7</v>
      </c>
      <c r="R703">
        <v>45000</v>
      </c>
      <c r="S703" t="s">
        <v>13</v>
      </c>
      <c r="T703" t="s">
        <v>18947</v>
      </c>
      <c r="U703" t="s">
        <v>18948</v>
      </c>
      <c r="V703" t="s">
        <v>18949</v>
      </c>
      <c r="W703">
        <v>6.9375900000000004E-3</v>
      </c>
    </row>
    <row r="704" spans="5:23">
      <c r="E704" t="s">
        <v>12</v>
      </c>
      <c r="F704">
        <v>24983</v>
      </c>
      <c r="G704" t="s">
        <v>1</v>
      </c>
      <c r="H704" t="s">
        <v>14</v>
      </c>
      <c r="I704" t="s">
        <v>3</v>
      </c>
      <c r="J704">
        <v>0.94893000000000005</v>
      </c>
      <c r="K704" t="s">
        <v>4</v>
      </c>
      <c r="L704">
        <v>4445.1499999999996</v>
      </c>
      <c r="M704" t="s">
        <v>5</v>
      </c>
      <c r="N704">
        <v>10.123387483744001</v>
      </c>
      <c r="O704" t="s">
        <v>6</v>
      </c>
      <c r="P704">
        <v>45000</v>
      </c>
      <c r="Q704" t="s">
        <v>7</v>
      </c>
      <c r="R704">
        <v>45000</v>
      </c>
      <c r="S704" t="s">
        <v>15</v>
      </c>
      <c r="T704" t="s">
        <v>18953</v>
      </c>
      <c r="U704" t="s">
        <v>18954</v>
      </c>
      <c r="V704" t="s">
        <v>18955</v>
      </c>
      <c r="W704">
        <v>-2.3781E-4</v>
      </c>
    </row>
    <row r="705" spans="5:23">
      <c r="E705" t="s">
        <v>16</v>
      </c>
      <c r="F705">
        <v>24983</v>
      </c>
      <c r="G705" t="s">
        <v>1</v>
      </c>
      <c r="H705" t="s">
        <v>14</v>
      </c>
      <c r="I705" t="s">
        <v>3</v>
      </c>
      <c r="J705">
        <v>0.94893000000000005</v>
      </c>
      <c r="K705" t="s">
        <v>4</v>
      </c>
      <c r="L705">
        <v>4445.1499999999996</v>
      </c>
      <c r="M705" t="s">
        <v>5</v>
      </c>
      <c r="N705">
        <v>10.123387483744001</v>
      </c>
      <c r="O705" t="s">
        <v>6</v>
      </c>
      <c r="P705">
        <v>45000</v>
      </c>
      <c r="Q705" t="s">
        <v>7</v>
      </c>
      <c r="R705">
        <v>45000</v>
      </c>
      <c r="S705" t="s">
        <v>15</v>
      </c>
      <c r="T705" t="s">
        <v>18953</v>
      </c>
      <c r="U705" t="s">
        <v>18954</v>
      </c>
      <c r="V705" t="s">
        <v>18955</v>
      </c>
      <c r="W705">
        <v>-2.3781E-4</v>
      </c>
    </row>
    <row r="706" spans="5:23">
      <c r="E706" t="s">
        <v>16</v>
      </c>
      <c r="F706">
        <v>29041.5</v>
      </c>
      <c r="G706" t="s">
        <v>1</v>
      </c>
      <c r="H706" t="s">
        <v>17</v>
      </c>
      <c r="I706" t="s">
        <v>3</v>
      </c>
      <c r="J706">
        <v>0.894042</v>
      </c>
      <c r="K706" t="s">
        <v>4</v>
      </c>
      <c r="L706">
        <v>4307.8999999999996</v>
      </c>
      <c r="M706" t="s">
        <v>5</v>
      </c>
      <c r="N706">
        <v>10.44593167324</v>
      </c>
      <c r="O706" t="s">
        <v>6</v>
      </c>
      <c r="P706">
        <v>45000</v>
      </c>
      <c r="Q706" t="s">
        <v>7</v>
      </c>
      <c r="R706">
        <v>45000</v>
      </c>
      <c r="S706" t="s">
        <v>18</v>
      </c>
      <c r="T706" t="s">
        <v>18956</v>
      </c>
      <c r="U706" t="s">
        <v>18957</v>
      </c>
      <c r="V706" t="s">
        <v>18958</v>
      </c>
      <c r="W706">
        <v>1.22325E-2</v>
      </c>
    </row>
    <row r="707" spans="5:23">
      <c r="E707" t="s">
        <v>19</v>
      </c>
      <c r="F707">
        <v>29041.5</v>
      </c>
      <c r="G707" t="s">
        <v>1</v>
      </c>
      <c r="H707" t="s">
        <v>17</v>
      </c>
      <c r="I707" t="s">
        <v>3</v>
      </c>
      <c r="J707">
        <v>0.894042</v>
      </c>
      <c r="K707" t="s">
        <v>4</v>
      </c>
      <c r="L707">
        <v>4307.8999999999996</v>
      </c>
      <c r="M707" t="s">
        <v>5</v>
      </c>
      <c r="N707">
        <v>10.44593167324</v>
      </c>
      <c r="O707" t="s">
        <v>6</v>
      </c>
      <c r="P707">
        <v>45000</v>
      </c>
      <c r="Q707" t="s">
        <v>7</v>
      </c>
      <c r="R707">
        <v>45000</v>
      </c>
      <c r="S707" t="s">
        <v>20</v>
      </c>
      <c r="T707" t="s">
        <v>18956</v>
      </c>
      <c r="U707" t="s">
        <v>18957</v>
      </c>
      <c r="V707" t="s">
        <v>18958</v>
      </c>
      <c r="W707">
        <v>1.22325E-2</v>
      </c>
    </row>
    <row r="708" spans="5:23">
      <c r="E708" t="s">
        <v>19</v>
      </c>
      <c r="F708">
        <v>28648.5</v>
      </c>
      <c r="G708" t="s">
        <v>1</v>
      </c>
      <c r="H708" t="s">
        <v>2</v>
      </c>
      <c r="I708" t="s">
        <v>3</v>
      </c>
      <c r="J708">
        <v>0.89276</v>
      </c>
      <c r="K708" t="s">
        <v>4</v>
      </c>
      <c r="L708">
        <v>4379.54</v>
      </c>
      <c r="M708" t="s">
        <v>5</v>
      </c>
      <c r="N708">
        <v>10.275040531776</v>
      </c>
      <c r="O708" t="s">
        <v>6</v>
      </c>
      <c r="P708">
        <v>45000</v>
      </c>
      <c r="Q708" t="s">
        <v>7</v>
      </c>
      <c r="R708">
        <v>45000</v>
      </c>
      <c r="S708" t="s">
        <v>21</v>
      </c>
      <c r="T708" t="s">
        <v>18959</v>
      </c>
      <c r="U708" t="s">
        <v>18960</v>
      </c>
      <c r="V708" t="s">
        <v>18961</v>
      </c>
      <c r="W708">
        <v>5.5580500000000001E-3</v>
      </c>
    </row>
    <row r="709" spans="5:23">
      <c r="E709" t="s">
        <v>22</v>
      </c>
      <c r="F709">
        <v>28648.5</v>
      </c>
      <c r="G709" t="s">
        <v>1</v>
      </c>
      <c r="H709" t="s">
        <v>2</v>
      </c>
      <c r="I709" t="s">
        <v>3</v>
      </c>
      <c r="J709">
        <v>0.89276</v>
      </c>
      <c r="K709" t="s">
        <v>4</v>
      </c>
      <c r="L709">
        <v>4379.54</v>
      </c>
      <c r="M709" t="s">
        <v>5</v>
      </c>
      <c r="N709">
        <v>10.275040531776</v>
      </c>
      <c r="O709" t="s">
        <v>6</v>
      </c>
      <c r="P709">
        <v>45000</v>
      </c>
      <c r="Q709" t="s">
        <v>7</v>
      </c>
      <c r="R709">
        <v>45000</v>
      </c>
      <c r="S709" t="s">
        <v>21</v>
      </c>
      <c r="T709" t="s">
        <v>18959</v>
      </c>
      <c r="U709" t="s">
        <v>18960</v>
      </c>
      <c r="V709" t="s">
        <v>18961</v>
      </c>
      <c r="W709">
        <v>5.5580500000000001E-3</v>
      </c>
    </row>
    <row r="710" spans="5:23">
      <c r="E710" t="s">
        <v>22</v>
      </c>
      <c r="F710">
        <v>34055.699999999997</v>
      </c>
      <c r="G710" t="s">
        <v>1</v>
      </c>
      <c r="H710" t="s">
        <v>23</v>
      </c>
      <c r="I710" t="s">
        <v>3</v>
      </c>
      <c r="J710">
        <v>0.83699000000000001</v>
      </c>
      <c r="K710" t="s">
        <v>4</v>
      </c>
      <c r="L710">
        <v>4191.5</v>
      </c>
      <c r="M710" t="s">
        <v>5</v>
      </c>
      <c r="N710">
        <v>10.736014129692</v>
      </c>
      <c r="O710" t="s">
        <v>6</v>
      </c>
      <c r="P710">
        <v>45000</v>
      </c>
      <c r="Q710" t="s">
        <v>7</v>
      </c>
      <c r="R710">
        <v>45000</v>
      </c>
      <c r="S710" t="s">
        <v>24</v>
      </c>
      <c r="T710" t="s">
        <v>18962</v>
      </c>
      <c r="U710" t="s">
        <v>18963</v>
      </c>
      <c r="V710" t="s">
        <v>18964</v>
      </c>
      <c r="W710">
        <v>1.33705E-2</v>
      </c>
    </row>
    <row r="711" spans="5:23">
      <c r="E711" t="s">
        <v>25</v>
      </c>
      <c r="F711">
        <v>34055.699999999997</v>
      </c>
      <c r="G711" t="s">
        <v>1</v>
      </c>
      <c r="H711" t="s">
        <v>23</v>
      </c>
      <c r="I711" t="s">
        <v>3</v>
      </c>
      <c r="J711">
        <v>0.83699000000000001</v>
      </c>
      <c r="K711" t="s">
        <v>4</v>
      </c>
      <c r="L711">
        <v>4191.5</v>
      </c>
      <c r="M711" t="s">
        <v>5</v>
      </c>
      <c r="N711">
        <v>10.736014129692</v>
      </c>
      <c r="O711" t="s">
        <v>6</v>
      </c>
      <c r="P711">
        <v>45000</v>
      </c>
      <c r="Q711" t="s">
        <v>7</v>
      </c>
      <c r="R711">
        <v>45000</v>
      </c>
      <c r="S711" t="s">
        <v>26</v>
      </c>
      <c r="T711" t="s">
        <v>18962</v>
      </c>
      <c r="U711" t="s">
        <v>18963</v>
      </c>
      <c r="V711" t="s">
        <v>18964</v>
      </c>
      <c r="W711">
        <v>1.33705E-2</v>
      </c>
    </row>
    <row r="712" spans="5:23">
      <c r="E712" t="s">
        <v>25</v>
      </c>
      <c r="F712">
        <v>32306.799999999999</v>
      </c>
      <c r="G712" t="s">
        <v>1</v>
      </c>
      <c r="H712" t="s">
        <v>27</v>
      </c>
      <c r="I712" t="s">
        <v>3</v>
      </c>
      <c r="J712">
        <v>0.84804199999999996</v>
      </c>
      <c r="K712" t="s">
        <v>4</v>
      </c>
      <c r="L712">
        <v>4303.9799999999996</v>
      </c>
      <c r="M712" t="s">
        <v>5</v>
      </c>
      <c r="N712">
        <v>10.455427125688001</v>
      </c>
      <c r="O712" t="s">
        <v>6</v>
      </c>
      <c r="P712">
        <v>45000</v>
      </c>
      <c r="Q712" t="s">
        <v>7</v>
      </c>
      <c r="R712">
        <v>45000</v>
      </c>
      <c r="S712" t="s">
        <v>28</v>
      </c>
      <c r="T712" t="s">
        <v>18965</v>
      </c>
      <c r="U712" t="s">
        <v>18966</v>
      </c>
      <c r="V712" t="s">
        <v>18967</v>
      </c>
      <c r="W712">
        <v>1.1217E-2</v>
      </c>
    </row>
    <row r="713" spans="5:23">
      <c r="E713" t="s">
        <v>29</v>
      </c>
      <c r="F713">
        <v>32306.799999999999</v>
      </c>
      <c r="G713" t="s">
        <v>1</v>
      </c>
      <c r="H713" t="s">
        <v>27</v>
      </c>
      <c r="I713" t="s">
        <v>3</v>
      </c>
      <c r="J713">
        <v>0.84804199999999996</v>
      </c>
      <c r="K713" t="s">
        <v>4</v>
      </c>
      <c r="L713">
        <v>4303.9799999999996</v>
      </c>
      <c r="M713" t="s">
        <v>5</v>
      </c>
      <c r="N713">
        <v>10.455427125688001</v>
      </c>
      <c r="O713" t="s">
        <v>6</v>
      </c>
      <c r="P713">
        <v>45000</v>
      </c>
      <c r="Q713" t="s">
        <v>7</v>
      </c>
      <c r="R713">
        <v>45000</v>
      </c>
      <c r="S713" t="s">
        <v>28</v>
      </c>
      <c r="T713" t="s">
        <v>18965</v>
      </c>
      <c r="U713" t="s">
        <v>18966</v>
      </c>
      <c r="V713" t="s">
        <v>18967</v>
      </c>
      <c r="W713">
        <v>1.1217E-2</v>
      </c>
    </row>
    <row r="714" spans="5:23">
      <c r="E714" t="s">
        <v>29</v>
      </c>
      <c r="F714">
        <v>39123.599999999999</v>
      </c>
      <c r="G714" t="s">
        <v>1</v>
      </c>
      <c r="H714" t="s">
        <v>30</v>
      </c>
      <c r="I714" t="s">
        <v>3</v>
      </c>
      <c r="J714">
        <v>0.79305599999999998</v>
      </c>
      <c r="K714" t="s">
        <v>4</v>
      </c>
      <c r="L714">
        <v>4063.99</v>
      </c>
      <c r="M714" t="s">
        <v>5</v>
      </c>
      <c r="N714">
        <v>11.072849508874</v>
      </c>
      <c r="O714" t="s">
        <v>6</v>
      </c>
      <c r="P714">
        <v>45000</v>
      </c>
      <c r="Q714" t="s">
        <v>7</v>
      </c>
      <c r="R714">
        <v>45000</v>
      </c>
      <c r="S714" t="s">
        <v>31</v>
      </c>
      <c r="T714" t="s">
        <v>18968</v>
      </c>
      <c r="U714" t="s">
        <v>18969</v>
      </c>
      <c r="V714" t="s">
        <v>18970</v>
      </c>
      <c r="W714">
        <v>1.90701E-2</v>
      </c>
    </row>
    <row r="715" spans="5:23">
      <c r="E715" t="s">
        <v>32</v>
      </c>
      <c r="F715">
        <v>39123.599999999999</v>
      </c>
      <c r="G715" t="s">
        <v>1</v>
      </c>
      <c r="H715" t="s">
        <v>30</v>
      </c>
      <c r="I715" t="s">
        <v>3</v>
      </c>
      <c r="J715">
        <v>0.79305599999999998</v>
      </c>
      <c r="K715" t="s">
        <v>4</v>
      </c>
      <c r="L715">
        <v>4063.99</v>
      </c>
      <c r="M715" t="s">
        <v>5</v>
      </c>
      <c r="N715">
        <v>11.072849508874</v>
      </c>
      <c r="O715" t="s">
        <v>6</v>
      </c>
      <c r="P715">
        <v>45000</v>
      </c>
      <c r="Q715" t="s">
        <v>7</v>
      </c>
      <c r="R715">
        <v>45000</v>
      </c>
      <c r="S715" t="s">
        <v>33</v>
      </c>
      <c r="T715" t="s">
        <v>18968</v>
      </c>
      <c r="U715" t="s">
        <v>18969</v>
      </c>
      <c r="V715" t="s">
        <v>18970</v>
      </c>
      <c r="W715">
        <v>1.90701E-2</v>
      </c>
    </row>
    <row r="716" spans="5:23">
      <c r="E716" t="s">
        <v>32</v>
      </c>
      <c r="F716">
        <v>37691.9</v>
      </c>
      <c r="G716" t="s">
        <v>1</v>
      </c>
      <c r="H716" t="s">
        <v>17</v>
      </c>
      <c r="I716" t="s">
        <v>3</v>
      </c>
      <c r="J716">
        <v>0.79279299999999997</v>
      </c>
      <c r="K716" t="s">
        <v>4</v>
      </c>
      <c r="L716">
        <v>4221.17</v>
      </c>
      <c r="M716" t="s">
        <v>5</v>
      </c>
      <c r="N716">
        <v>10.660552030834999</v>
      </c>
      <c r="O716" t="s">
        <v>6</v>
      </c>
      <c r="P716">
        <v>45000</v>
      </c>
      <c r="Q716" t="s">
        <v>7</v>
      </c>
      <c r="R716">
        <v>45000</v>
      </c>
      <c r="S716" t="s">
        <v>34</v>
      </c>
      <c r="T716" t="s">
        <v>18971</v>
      </c>
      <c r="U716" t="s">
        <v>18972</v>
      </c>
      <c r="V716" t="s">
        <v>18973</v>
      </c>
      <c r="W716">
        <v>1.9859000000000002E-2</v>
      </c>
    </row>
    <row r="717" spans="5:23">
      <c r="E717" t="s">
        <v>35</v>
      </c>
      <c r="F717">
        <v>37691.9</v>
      </c>
      <c r="G717" t="s">
        <v>1</v>
      </c>
      <c r="H717" t="s">
        <v>17</v>
      </c>
      <c r="I717" t="s">
        <v>3</v>
      </c>
      <c r="J717">
        <v>0.79279299999999997</v>
      </c>
      <c r="K717" t="s">
        <v>4</v>
      </c>
      <c r="L717">
        <v>4221.17</v>
      </c>
      <c r="M717" t="s">
        <v>5</v>
      </c>
      <c r="N717">
        <v>10.660552030834999</v>
      </c>
      <c r="O717" t="s">
        <v>6</v>
      </c>
      <c r="P717">
        <v>45000</v>
      </c>
      <c r="Q717" t="s">
        <v>7</v>
      </c>
      <c r="R717">
        <v>45000</v>
      </c>
      <c r="S717" t="s">
        <v>34</v>
      </c>
      <c r="T717" t="s">
        <v>18971</v>
      </c>
      <c r="U717" t="s">
        <v>18972</v>
      </c>
      <c r="V717" t="s">
        <v>18973</v>
      </c>
      <c r="W717">
        <v>1.9859000000000002E-2</v>
      </c>
    </row>
    <row r="718" spans="5:23">
      <c r="E718" t="s">
        <v>35</v>
      </c>
      <c r="F718">
        <v>47088.800000000003</v>
      </c>
      <c r="G718" t="s">
        <v>1</v>
      </c>
      <c r="H718" t="s">
        <v>36</v>
      </c>
      <c r="I718" t="s">
        <v>3</v>
      </c>
      <c r="J718">
        <v>0.73532299999999995</v>
      </c>
      <c r="K718" t="s">
        <v>4</v>
      </c>
      <c r="L718">
        <v>3927.59</v>
      </c>
      <c r="M718" t="s">
        <v>5</v>
      </c>
      <c r="N718">
        <v>11.457411648416</v>
      </c>
      <c r="O718" t="s">
        <v>6</v>
      </c>
      <c r="P718">
        <v>45000</v>
      </c>
      <c r="Q718" t="s">
        <v>7</v>
      </c>
      <c r="R718">
        <v>45000</v>
      </c>
      <c r="S718" t="s">
        <v>37</v>
      </c>
      <c r="T718" t="s">
        <v>18974</v>
      </c>
      <c r="U718" t="s">
        <v>18975</v>
      </c>
      <c r="V718" t="s">
        <v>18976</v>
      </c>
      <c r="W718">
        <v>2.5308400000000002E-2</v>
      </c>
    </row>
    <row r="719" spans="5:23">
      <c r="E719" t="s">
        <v>38</v>
      </c>
      <c r="F719">
        <v>47088.800000000003</v>
      </c>
      <c r="G719" t="s">
        <v>1</v>
      </c>
      <c r="H719" t="s">
        <v>36</v>
      </c>
      <c r="I719" t="s">
        <v>3</v>
      </c>
      <c r="J719">
        <v>0.73532299999999995</v>
      </c>
      <c r="K719" t="s">
        <v>4</v>
      </c>
      <c r="L719">
        <v>3927.59</v>
      </c>
      <c r="M719" t="s">
        <v>5</v>
      </c>
      <c r="N719">
        <v>11.457411648416</v>
      </c>
      <c r="O719" t="s">
        <v>6</v>
      </c>
      <c r="P719">
        <v>45000</v>
      </c>
      <c r="Q719" t="s">
        <v>7</v>
      </c>
      <c r="R719">
        <v>45000</v>
      </c>
      <c r="S719" t="s">
        <v>39</v>
      </c>
      <c r="T719" t="s">
        <v>18974</v>
      </c>
      <c r="U719" t="s">
        <v>18975</v>
      </c>
      <c r="V719" t="s">
        <v>18976</v>
      </c>
      <c r="W719">
        <v>2.5308400000000002E-2</v>
      </c>
    </row>
    <row r="720" spans="5:23">
      <c r="E720" t="s">
        <v>38</v>
      </c>
      <c r="F720">
        <v>45727.8</v>
      </c>
      <c r="G720" t="s">
        <v>1</v>
      </c>
      <c r="H720" t="s">
        <v>40</v>
      </c>
      <c r="I720" t="s">
        <v>3</v>
      </c>
      <c r="J720">
        <v>0.72741500000000003</v>
      </c>
      <c r="K720" t="s">
        <v>4</v>
      </c>
      <c r="L720">
        <v>4132.91</v>
      </c>
      <c r="M720" t="s">
        <v>5</v>
      </c>
      <c r="N720">
        <v>10.888224042733</v>
      </c>
      <c r="O720" t="s">
        <v>6</v>
      </c>
      <c r="P720">
        <v>45000</v>
      </c>
      <c r="Q720" t="s">
        <v>7</v>
      </c>
      <c r="R720">
        <v>45000</v>
      </c>
      <c r="S720" t="s">
        <v>41</v>
      </c>
      <c r="T720" t="s">
        <v>18977</v>
      </c>
      <c r="U720" t="s">
        <v>18978</v>
      </c>
      <c r="V720" t="s">
        <v>18979</v>
      </c>
      <c r="W720">
        <v>2.1147800000000001E-2</v>
      </c>
    </row>
    <row r="721" spans="5:23">
      <c r="E721" t="s">
        <v>42</v>
      </c>
      <c r="F721">
        <v>45727.8</v>
      </c>
      <c r="G721" t="s">
        <v>1</v>
      </c>
      <c r="H721" t="s">
        <v>40</v>
      </c>
      <c r="I721" t="s">
        <v>3</v>
      </c>
      <c r="J721">
        <v>0.72741500000000003</v>
      </c>
      <c r="K721" t="s">
        <v>4</v>
      </c>
      <c r="L721">
        <v>4132.91</v>
      </c>
      <c r="M721" t="s">
        <v>5</v>
      </c>
      <c r="N721">
        <v>10.888224042733</v>
      </c>
      <c r="O721" t="s">
        <v>6</v>
      </c>
      <c r="P721">
        <v>45000</v>
      </c>
      <c r="Q721" t="s">
        <v>7</v>
      </c>
      <c r="R721">
        <v>45000</v>
      </c>
      <c r="S721" t="s">
        <v>41</v>
      </c>
      <c r="T721" t="s">
        <v>18977</v>
      </c>
      <c r="U721" t="s">
        <v>18978</v>
      </c>
      <c r="V721" t="s">
        <v>18979</v>
      </c>
      <c r="W721">
        <v>2.1147800000000001E-2</v>
      </c>
    </row>
    <row r="722" spans="5:23">
      <c r="E722" t="s">
        <v>42</v>
      </c>
      <c r="F722">
        <v>23672.1</v>
      </c>
      <c r="G722" t="s">
        <v>1</v>
      </c>
      <c r="H722" t="s">
        <v>14</v>
      </c>
      <c r="I722" t="s">
        <v>3</v>
      </c>
      <c r="J722">
        <v>0.97343800000000003</v>
      </c>
      <c r="K722" t="s">
        <v>4</v>
      </c>
      <c r="L722">
        <v>4458.0600000000004</v>
      </c>
      <c r="M722" t="s">
        <v>5</v>
      </c>
      <c r="N722">
        <v>10.094084393896001</v>
      </c>
      <c r="O722" t="s">
        <v>6</v>
      </c>
      <c r="P722">
        <v>45000</v>
      </c>
      <c r="Q722" t="s">
        <v>7</v>
      </c>
      <c r="R722">
        <v>45000</v>
      </c>
      <c r="S722" t="s">
        <v>43</v>
      </c>
      <c r="T722" t="s">
        <v>18980</v>
      </c>
      <c r="U722" t="s">
        <v>18981</v>
      </c>
      <c r="V722" t="s">
        <v>18982</v>
      </c>
      <c r="W722">
        <v>1.93377E-4</v>
      </c>
    </row>
    <row r="723" spans="5:23">
      <c r="E723" t="s">
        <v>44</v>
      </c>
      <c r="F723">
        <v>23672.1</v>
      </c>
      <c r="G723" t="s">
        <v>1</v>
      </c>
      <c r="H723" t="s">
        <v>14</v>
      </c>
      <c r="I723" t="s">
        <v>3</v>
      </c>
      <c r="J723">
        <v>0.97343800000000003</v>
      </c>
      <c r="K723" t="s">
        <v>4</v>
      </c>
      <c r="L723">
        <v>4458.0600000000004</v>
      </c>
      <c r="M723" t="s">
        <v>5</v>
      </c>
      <c r="N723">
        <v>10.094084393896001</v>
      </c>
      <c r="O723" t="s">
        <v>6</v>
      </c>
      <c r="P723">
        <v>45000</v>
      </c>
      <c r="Q723" t="s">
        <v>7</v>
      </c>
      <c r="R723">
        <v>45000</v>
      </c>
      <c r="S723" t="s">
        <v>45</v>
      </c>
      <c r="T723" t="s">
        <v>18980</v>
      </c>
      <c r="U723" t="s">
        <v>18981</v>
      </c>
      <c r="V723" t="s">
        <v>18982</v>
      </c>
      <c r="W723">
        <v>1.93377E-4</v>
      </c>
    </row>
    <row r="724" spans="5:23">
      <c r="E724" t="s">
        <v>44</v>
      </c>
      <c r="F724">
        <v>23484.5</v>
      </c>
      <c r="G724" t="s">
        <v>1</v>
      </c>
      <c r="H724" t="s">
        <v>10</v>
      </c>
      <c r="I724" t="s">
        <v>3</v>
      </c>
      <c r="J724">
        <v>0.97559899999999999</v>
      </c>
      <c r="K724" t="s">
        <v>4</v>
      </c>
      <c r="L724">
        <v>4473.79</v>
      </c>
      <c r="M724" t="s">
        <v>5</v>
      </c>
      <c r="N724">
        <v>10.058592951075999</v>
      </c>
      <c r="O724" t="s">
        <v>6</v>
      </c>
      <c r="P724">
        <v>45000</v>
      </c>
      <c r="Q724" t="s">
        <v>7</v>
      </c>
      <c r="R724">
        <v>45000</v>
      </c>
      <c r="S724" t="s">
        <v>11</v>
      </c>
      <c r="T724" t="s">
        <v>18950</v>
      </c>
      <c r="U724" t="s">
        <v>18951</v>
      </c>
      <c r="V724" t="s">
        <v>18952</v>
      </c>
      <c r="W724">
        <v>5.2423699999999999E-4</v>
      </c>
    </row>
    <row r="725" spans="5:23">
      <c r="E725" t="s">
        <v>0</v>
      </c>
      <c r="F725">
        <v>24930.3</v>
      </c>
      <c r="G725" t="s">
        <v>1</v>
      </c>
      <c r="H725" t="s">
        <v>2</v>
      </c>
      <c r="I725" t="s">
        <v>3</v>
      </c>
      <c r="J725">
        <v>0.95350100000000004</v>
      </c>
      <c r="K725" t="s">
        <v>4</v>
      </c>
      <c r="L725">
        <v>4411.95</v>
      </c>
      <c r="M725" t="s">
        <v>5</v>
      </c>
      <c r="N725">
        <v>10.199581216655</v>
      </c>
      <c r="O725" t="s">
        <v>6</v>
      </c>
      <c r="P725">
        <v>45000</v>
      </c>
      <c r="Q725" t="s">
        <v>7</v>
      </c>
      <c r="R725">
        <v>45000</v>
      </c>
      <c r="S725" t="s">
        <v>8</v>
      </c>
      <c r="T725" t="s">
        <v>18983</v>
      </c>
      <c r="U725" t="s">
        <v>18984</v>
      </c>
      <c r="V725" t="s">
        <v>18985</v>
      </c>
      <c r="W725">
        <v>1.5622100000000001E-3</v>
      </c>
    </row>
    <row r="726" spans="5:23">
      <c r="E726" t="s">
        <v>9</v>
      </c>
      <c r="F726">
        <v>23614.2</v>
      </c>
      <c r="G726" t="s">
        <v>1</v>
      </c>
      <c r="H726" t="s">
        <v>10</v>
      </c>
      <c r="I726" t="s">
        <v>3</v>
      </c>
      <c r="J726">
        <v>0.97290600000000005</v>
      </c>
      <c r="K726" t="s">
        <v>4</v>
      </c>
      <c r="L726">
        <v>4473.88</v>
      </c>
      <c r="M726" t="s">
        <v>5</v>
      </c>
      <c r="N726">
        <v>10.058373144132</v>
      </c>
      <c r="O726" t="s">
        <v>6</v>
      </c>
      <c r="P726">
        <v>45000</v>
      </c>
      <c r="Q726" t="s">
        <v>7</v>
      </c>
      <c r="R726">
        <v>45000</v>
      </c>
      <c r="S726" t="s">
        <v>11</v>
      </c>
      <c r="T726" t="s">
        <v>18986</v>
      </c>
      <c r="U726" t="s">
        <v>18987</v>
      </c>
      <c r="V726" t="s">
        <v>18988</v>
      </c>
      <c r="W726" s="1">
        <v>7.2519200000000002E-5</v>
      </c>
    </row>
    <row r="727" spans="5:23">
      <c r="E727" t="s">
        <v>12</v>
      </c>
      <c r="F727">
        <v>24930.3</v>
      </c>
      <c r="G727" t="s">
        <v>1</v>
      </c>
      <c r="H727" t="s">
        <v>2</v>
      </c>
      <c r="I727" t="s">
        <v>3</v>
      </c>
      <c r="J727">
        <v>0.95350100000000004</v>
      </c>
      <c r="K727" t="s">
        <v>4</v>
      </c>
      <c r="L727">
        <v>4411.95</v>
      </c>
      <c r="M727" t="s">
        <v>5</v>
      </c>
      <c r="N727">
        <v>10.199581216655</v>
      </c>
      <c r="O727" t="s">
        <v>6</v>
      </c>
      <c r="P727">
        <v>45000</v>
      </c>
      <c r="Q727" t="s">
        <v>7</v>
      </c>
      <c r="R727">
        <v>45000</v>
      </c>
      <c r="S727" t="s">
        <v>13</v>
      </c>
      <c r="T727" t="s">
        <v>18983</v>
      </c>
      <c r="U727" t="s">
        <v>18984</v>
      </c>
      <c r="V727" t="s">
        <v>18985</v>
      </c>
      <c r="W727">
        <v>1.5622100000000001E-3</v>
      </c>
    </row>
    <row r="728" spans="5:23">
      <c r="E728" t="s">
        <v>12</v>
      </c>
      <c r="F728">
        <v>25203.4</v>
      </c>
      <c r="G728" t="s">
        <v>1</v>
      </c>
      <c r="H728" t="s">
        <v>14</v>
      </c>
      <c r="I728" t="s">
        <v>3</v>
      </c>
      <c r="J728">
        <v>0.94480600000000003</v>
      </c>
      <c r="K728" t="s">
        <v>4</v>
      </c>
      <c r="L728">
        <v>4444.83</v>
      </c>
      <c r="M728" t="s">
        <v>5</v>
      </c>
      <c r="N728">
        <v>10.124119363224001</v>
      </c>
      <c r="O728" t="s">
        <v>6</v>
      </c>
      <c r="P728">
        <v>45000</v>
      </c>
      <c r="Q728" t="s">
        <v>7</v>
      </c>
      <c r="R728">
        <v>45000</v>
      </c>
      <c r="S728" t="s">
        <v>15</v>
      </c>
      <c r="T728" t="s">
        <v>18989</v>
      </c>
      <c r="U728" t="s">
        <v>18990</v>
      </c>
      <c r="V728" t="s">
        <v>18991</v>
      </c>
      <c r="W728">
        <v>3.2246000000000002E-3</v>
      </c>
    </row>
    <row r="729" spans="5:23">
      <c r="E729" t="s">
        <v>16</v>
      </c>
      <c r="F729">
        <v>25203.4</v>
      </c>
      <c r="G729" t="s">
        <v>1</v>
      </c>
      <c r="H729" t="s">
        <v>14</v>
      </c>
      <c r="I729" t="s">
        <v>3</v>
      </c>
      <c r="J729">
        <v>0.94480600000000003</v>
      </c>
      <c r="K729" t="s">
        <v>4</v>
      </c>
      <c r="L729">
        <v>4444.83</v>
      </c>
      <c r="M729" t="s">
        <v>5</v>
      </c>
      <c r="N729">
        <v>10.124119363224001</v>
      </c>
      <c r="O729" t="s">
        <v>6</v>
      </c>
      <c r="P729">
        <v>45000</v>
      </c>
      <c r="Q729" t="s">
        <v>7</v>
      </c>
      <c r="R729">
        <v>45000</v>
      </c>
      <c r="S729" t="s">
        <v>15</v>
      </c>
      <c r="T729" t="s">
        <v>18989</v>
      </c>
      <c r="U729" t="s">
        <v>18990</v>
      </c>
      <c r="V729" t="s">
        <v>18991</v>
      </c>
      <c r="W729">
        <v>3.2246000000000002E-3</v>
      </c>
    </row>
    <row r="730" spans="5:23">
      <c r="E730" t="s">
        <v>16</v>
      </c>
      <c r="F730">
        <v>29033.9</v>
      </c>
      <c r="G730" t="s">
        <v>1</v>
      </c>
      <c r="H730" t="s">
        <v>17</v>
      </c>
      <c r="I730" t="s">
        <v>3</v>
      </c>
      <c r="J730">
        <v>0.89405800000000002</v>
      </c>
      <c r="K730" t="s">
        <v>4</v>
      </c>
      <c r="L730">
        <v>4308.8599999999997</v>
      </c>
      <c r="M730" t="s">
        <v>5</v>
      </c>
      <c r="N730">
        <v>10.44359291448</v>
      </c>
      <c r="O730" t="s">
        <v>6</v>
      </c>
      <c r="P730">
        <v>45000</v>
      </c>
      <c r="Q730" t="s">
        <v>7</v>
      </c>
      <c r="R730">
        <v>45000</v>
      </c>
      <c r="S730" t="s">
        <v>18</v>
      </c>
      <c r="T730" t="s">
        <v>18992</v>
      </c>
      <c r="U730" t="s">
        <v>18993</v>
      </c>
      <c r="V730" t="s">
        <v>18994</v>
      </c>
      <c r="W730">
        <v>8.8720299999999995E-3</v>
      </c>
    </row>
    <row r="731" spans="5:23">
      <c r="E731" t="s">
        <v>19</v>
      </c>
      <c r="F731">
        <v>29033.9</v>
      </c>
      <c r="G731" t="s">
        <v>1</v>
      </c>
      <c r="H731" t="s">
        <v>17</v>
      </c>
      <c r="I731" t="s">
        <v>3</v>
      </c>
      <c r="J731">
        <v>0.89405800000000002</v>
      </c>
      <c r="K731" t="s">
        <v>4</v>
      </c>
      <c r="L731">
        <v>4308.8599999999997</v>
      </c>
      <c r="M731" t="s">
        <v>5</v>
      </c>
      <c r="N731">
        <v>10.44359291448</v>
      </c>
      <c r="O731" t="s">
        <v>6</v>
      </c>
      <c r="P731">
        <v>45000</v>
      </c>
      <c r="Q731" t="s">
        <v>7</v>
      </c>
      <c r="R731">
        <v>45000</v>
      </c>
      <c r="S731" t="s">
        <v>20</v>
      </c>
      <c r="T731" t="s">
        <v>18992</v>
      </c>
      <c r="U731" t="s">
        <v>18993</v>
      </c>
      <c r="V731" t="s">
        <v>18994</v>
      </c>
      <c r="W731">
        <v>8.8720299999999995E-3</v>
      </c>
    </row>
    <row r="732" spans="5:23">
      <c r="E732" t="s">
        <v>19</v>
      </c>
      <c r="F732">
        <v>28663.4</v>
      </c>
      <c r="G732" t="s">
        <v>1</v>
      </c>
      <c r="H732" t="s">
        <v>2</v>
      </c>
      <c r="I732" t="s">
        <v>3</v>
      </c>
      <c r="J732">
        <v>0.89253499999999997</v>
      </c>
      <c r="K732" t="s">
        <v>4</v>
      </c>
      <c r="L732">
        <v>4379.46</v>
      </c>
      <c r="M732" t="s">
        <v>5</v>
      </c>
      <c r="N732">
        <v>10.275235542503999</v>
      </c>
      <c r="O732" t="s">
        <v>6</v>
      </c>
      <c r="P732">
        <v>45000</v>
      </c>
      <c r="Q732" t="s">
        <v>7</v>
      </c>
      <c r="R732">
        <v>45000</v>
      </c>
      <c r="S732" t="s">
        <v>21</v>
      </c>
      <c r="T732" t="s">
        <v>18995</v>
      </c>
      <c r="U732" t="s">
        <v>18996</v>
      </c>
      <c r="V732" t="s">
        <v>18997</v>
      </c>
      <c r="W732">
        <v>7.32411E-3</v>
      </c>
    </row>
    <row r="733" spans="5:23">
      <c r="E733" t="s">
        <v>22</v>
      </c>
      <c r="F733">
        <v>28663.4</v>
      </c>
      <c r="G733" t="s">
        <v>1</v>
      </c>
      <c r="H733" t="s">
        <v>2</v>
      </c>
      <c r="I733" t="s">
        <v>3</v>
      </c>
      <c r="J733">
        <v>0.89253499999999997</v>
      </c>
      <c r="K733" t="s">
        <v>4</v>
      </c>
      <c r="L733">
        <v>4379.46</v>
      </c>
      <c r="M733" t="s">
        <v>5</v>
      </c>
      <c r="N733">
        <v>10.275235542503999</v>
      </c>
      <c r="O733" t="s">
        <v>6</v>
      </c>
      <c r="P733">
        <v>45000</v>
      </c>
      <c r="Q733" t="s">
        <v>7</v>
      </c>
      <c r="R733">
        <v>45000</v>
      </c>
      <c r="S733" t="s">
        <v>21</v>
      </c>
      <c r="T733" t="s">
        <v>18995</v>
      </c>
      <c r="U733" t="s">
        <v>18996</v>
      </c>
      <c r="V733" t="s">
        <v>18997</v>
      </c>
      <c r="W733">
        <v>7.32411E-3</v>
      </c>
    </row>
    <row r="734" spans="5:23">
      <c r="E734" t="s">
        <v>22</v>
      </c>
      <c r="F734">
        <v>33352.1</v>
      </c>
      <c r="G734" t="s">
        <v>1</v>
      </c>
      <c r="H734" t="s">
        <v>23</v>
      </c>
      <c r="I734" t="s">
        <v>3</v>
      </c>
      <c r="J734">
        <v>0.84588799999999997</v>
      </c>
      <c r="K734" t="s">
        <v>4</v>
      </c>
      <c r="L734">
        <v>4190.3599999999997</v>
      </c>
      <c r="M734" t="s">
        <v>5</v>
      </c>
      <c r="N734">
        <v>10.738937162632</v>
      </c>
      <c r="O734" t="s">
        <v>6</v>
      </c>
      <c r="P734">
        <v>45000</v>
      </c>
      <c r="Q734" t="s">
        <v>7</v>
      </c>
      <c r="R734">
        <v>45000</v>
      </c>
      <c r="S734" t="s">
        <v>24</v>
      </c>
      <c r="T734" t="s">
        <v>18998</v>
      </c>
      <c r="U734" t="s">
        <v>18999</v>
      </c>
      <c r="V734" t="s">
        <v>19000</v>
      </c>
      <c r="W734">
        <v>9.5261700000000005E-3</v>
      </c>
    </row>
    <row r="735" spans="5:23">
      <c r="E735" t="s">
        <v>25</v>
      </c>
      <c r="F735">
        <v>33352.1</v>
      </c>
      <c r="G735" t="s">
        <v>1</v>
      </c>
      <c r="H735" t="s">
        <v>23</v>
      </c>
      <c r="I735" t="s">
        <v>3</v>
      </c>
      <c r="J735">
        <v>0.84588799999999997</v>
      </c>
      <c r="K735" t="s">
        <v>4</v>
      </c>
      <c r="L735">
        <v>4190.3599999999997</v>
      </c>
      <c r="M735" t="s">
        <v>5</v>
      </c>
      <c r="N735">
        <v>10.738937162632</v>
      </c>
      <c r="O735" t="s">
        <v>6</v>
      </c>
      <c r="P735">
        <v>45000</v>
      </c>
      <c r="Q735" t="s">
        <v>7</v>
      </c>
      <c r="R735">
        <v>45000</v>
      </c>
      <c r="S735" t="s">
        <v>26</v>
      </c>
      <c r="T735" t="s">
        <v>18998</v>
      </c>
      <c r="U735" t="s">
        <v>18999</v>
      </c>
      <c r="V735" t="s">
        <v>19000</v>
      </c>
      <c r="W735">
        <v>9.5261700000000005E-3</v>
      </c>
    </row>
    <row r="736" spans="5:23">
      <c r="E736" t="s">
        <v>25</v>
      </c>
      <c r="F736">
        <v>32810.9</v>
      </c>
      <c r="G736" t="s">
        <v>1</v>
      </c>
      <c r="H736" t="s">
        <v>27</v>
      </c>
      <c r="I736" t="s">
        <v>3</v>
      </c>
      <c r="J736">
        <v>0.84148500000000004</v>
      </c>
      <c r="K736" t="s">
        <v>4</v>
      </c>
      <c r="L736">
        <v>4304.17</v>
      </c>
      <c r="M736" t="s">
        <v>5</v>
      </c>
      <c r="N736">
        <v>10.4549885598</v>
      </c>
      <c r="O736" t="s">
        <v>6</v>
      </c>
      <c r="P736">
        <v>45000</v>
      </c>
      <c r="Q736" t="s">
        <v>7</v>
      </c>
      <c r="R736">
        <v>45000</v>
      </c>
      <c r="S736" t="s">
        <v>28</v>
      </c>
      <c r="T736" t="s">
        <v>19001</v>
      </c>
      <c r="U736" t="s">
        <v>19002</v>
      </c>
      <c r="V736" t="s">
        <v>19003</v>
      </c>
      <c r="W736">
        <v>9.8555499999999994E-3</v>
      </c>
    </row>
    <row r="737" spans="5:23">
      <c r="E737" t="s">
        <v>29</v>
      </c>
      <c r="F737">
        <v>32810.9</v>
      </c>
      <c r="G737" t="s">
        <v>1</v>
      </c>
      <c r="H737" t="s">
        <v>27</v>
      </c>
      <c r="I737" t="s">
        <v>3</v>
      </c>
      <c r="J737">
        <v>0.84148500000000004</v>
      </c>
      <c r="K737" t="s">
        <v>4</v>
      </c>
      <c r="L737">
        <v>4304.17</v>
      </c>
      <c r="M737" t="s">
        <v>5</v>
      </c>
      <c r="N737">
        <v>10.4549885598</v>
      </c>
      <c r="O737" t="s">
        <v>6</v>
      </c>
      <c r="P737">
        <v>45000</v>
      </c>
      <c r="Q737" t="s">
        <v>7</v>
      </c>
      <c r="R737">
        <v>45000</v>
      </c>
      <c r="S737" t="s">
        <v>28</v>
      </c>
      <c r="T737" t="s">
        <v>19001</v>
      </c>
      <c r="U737" t="s">
        <v>19002</v>
      </c>
      <c r="V737" t="s">
        <v>19003</v>
      </c>
      <c r="W737">
        <v>9.8555499999999994E-3</v>
      </c>
    </row>
    <row r="738" spans="5:23">
      <c r="E738" t="s">
        <v>29</v>
      </c>
      <c r="F738">
        <v>39185.800000000003</v>
      </c>
      <c r="G738" t="s">
        <v>1</v>
      </c>
      <c r="H738" t="s">
        <v>30</v>
      </c>
      <c r="I738" t="s">
        <v>3</v>
      </c>
      <c r="J738">
        <v>0.79245500000000002</v>
      </c>
      <c r="K738" t="s">
        <v>4</v>
      </c>
      <c r="L738">
        <v>4063.71</v>
      </c>
      <c r="M738" t="s">
        <v>5</v>
      </c>
      <c r="N738">
        <v>11.07362889879</v>
      </c>
      <c r="O738" t="s">
        <v>6</v>
      </c>
      <c r="P738">
        <v>45000</v>
      </c>
      <c r="Q738" t="s">
        <v>7</v>
      </c>
      <c r="R738">
        <v>45000</v>
      </c>
      <c r="S738" t="s">
        <v>31</v>
      </c>
      <c r="T738" t="s">
        <v>19004</v>
      </c>
      <c r="U738" t="s">
        <v>19005</v>
      </c>
      <c r="V738" t="s">
        <v>19006</v>
      </c>
      <c r="W738">
        <v>2.5836700000000001E-2</v>
      </c>
    </row>
    <row r="739" spans="5:23">
      <c r="E739" t="s">
        <v>32</v>
      </c>
      <c r="F739">
        <v>39185.800000000003</v>
      </c>
      <c r="G739" t="s">
        <v>1</v>
      </c>
      <c r="H739" t="s">
        <v>30</v>
      </c>
      <c r="I739" t="s">
        <v>3</v>
      </c>
      <c r="J739">
        <v>0.79245500000000002</v>
      </c>
      <c r="K739" t="s">
        <v>4</v>
      </c>
      <c r="L739">
        <v>4063.71</v>
      </c>
      <c r="M739" t="s">
        <v>5</v>
      </c>
      <c r="N739">
        <v>11.07362889879</v>
      </c>
      <c r="O739" t="s">
        <v>6</v>
      </c>
      <c r="P739">
        <v>45000</v>
      </c>
      <c r="Q739" t="s">
        <v>7</v>
      </c>
      <c r="R739">
        <v>45000</v>
      </c>
      <c r="S739" t="s">
        <v>33</v>
      </c>
      <c r="T739" t="s">
        <v>19004</v>
      </c>
      <c r="U739" t="s">
        <v>19005</v>
      </c>
      <c r="V739" t="s">
        <v>19006</v>
      </c>
      <c r="W739">
        <v>2.5836700000000001E-2</v>
      </c>
    </row>
    <row r="740" spans="5:23">
      <c r="E740" t="s">
        <v>32</v>
      </c>
      <c r="F740">
        <v>37248.6</v>
      </c>
      <c r="G740" t="s">
        <v>1</v>
      </c>
      <c r="H740" t="s">
        <v>17</v>
      </c>
      <c r="I740" t="s">
        <v>3</v>
      </c>
      <c r="J740">
        <v>0.797489</v>
      </c>
      <c r="K740" t="s">
        <v>4</v>
      </c>
      <c r="L740">
        <v>4221.25</v>
      </c>
      <c r="M740" t="s">
        <v>5</v>
      </c>
      <c r="N740">
        <v>10.660357206104999</v>
      </c>
      <c r="O740" t="s">
        <v>6</v>
      </c>
      <c r="P740">
        <v>45000</v>
      </c>
      <c r="Q740" t="s">
        <v>7</v>
      </c>
      <c r="R740">
        <v>45000</v>
      </c>
      <c r="S740" t="s">
        <v>34</v>
      </c>
      <c r="T740" t="s">
        <v>19007</v>
      </c>
      <c r="U740" t="s">
        <v>19008</v>
      </c>
      <c r="V740" t="s">
        <v>19009</v>
      </c>
      <c r="W740">
        <v>1.1501600000000001E-2</v>
      </c>
    </row>
    <row r="741" spans="5:23">
      <c r="E741" t="s">
        <v>35</v>
      </c>
      <c r="F741">
        <v>37248.6</v>
      </c>
      <c r="G741" t="s">
        <v>1</v>
      </c>
      <c r="H741" t="s">
        <v>17</v>
      </c>
      <c r="I741" t="s">
        <v>3</v>
      </c>
      <c r="J741">
        <v>0.797489</v>
      </c>
      <c r="K741" t="s">
        <v>4</v>
      </c>
      <c r="L741">
        <v>4221.25</v>
      </c>
      <c r="M741" t="s">
        <v>5</v>
      </c>
      <c r="N741">
        <v>10.660357206104999</v>
      </c>
      <c r="O741" t="s">
        <v>6</v>
      </c>
      <c r="P741">
        <v>45000</v>
      </c>
      <c r="Q741" t="s">
        <v>7</v>
      </c>
      <c r="R741">
        <v>45000</v>
      </c>
      <c r="S741" t="s">
        <v>34</v>
      </c>
      <c r="T741" t="s">
        <v>19007</v>
      </c>
      <c r="U741" t="s">
        <v>19008</v>
      </c>
      <c r="V741" t="s">
        <v>19009</v>
      </c>
      <c r="W741">
        <v>1.1501600000000001E-2</v>
      </c>
    </row>
    <row r="742" spans="5:23">
      <c r="E742" t="s">
        <v>35</v>
      </c>
      <c r="F742">
        <v>45549.1</v>
      </c>
      <c r="G742" t="s">
        <v>1</v>
      </c>
      <c r="H742" t="s">
        <v>36</v>
      </c>
      <c r="I742" t="s">
        <v>3</v>
      </c>
      <c r="J742">
        <v>0.74767899999999998</v>
      </c>
      <c r="K742" t="s">
        <v>4</v>
      </c>
      <c r="L742">
        <v>3927.25</v>
      </c>
      <c r="M742" t="s">
        <v>5</v>
      </c>
      <c r="N742">
        <v>11.458385860062</v>
      </c>
      <c r="O742" t="s">
        <v>6</v>
      </c>
      <c r="P742">
        <v>45000</v>
      </c>
      <c r="Q742" t="s">
        <v>7</v>
      </c>
      <c r="R742">
        <v>45000</v>
      </c>
      <c r="S742" t="s">
        <v>37</v>
      </c>
      <c r="T742" t="s">
        <v>19010</v>
      </c>
      <c r="U742" t="s">
        <v>19011</v>
      </c>
      <c r="V742" t="s">
        <v>19012</v>
      </c>
      <c r="W742">
        <v>3.2988999999999997E-2</v>
      </c>
    </row>
    <row r="743" spans="5:23">
      <c r="E743" t="s">
        <v>38</v>
      </c>
      <c r="F743">
        <v>45549.1</v>
      </c>
      <c r="G743" t="s">
        <v>1</v>
      </c>
      <c r="H743" t="s">
        <v>36</v>
      </c>
      <c r="I743" t="s">
        <v>3</v>
      </c>
      <c r="J743">
        <v>0.74767899999999998</v>
      </c>
      <c r="K743" t="s">
        <v>4</v>
      </c>
      <c r="L743">
        <v>3927.25</v>
      </c>
      <c r="M743" t="s">
        <v>5</v>
      </c>
      <c r="N743">
        <v>11.458385860062</v>
      </c>
      <c r="O743" t="s">
        <v>6</v>
      </c>
      <c r="P743">
        <v>45000</v>
      </c>
      <c r="Q743" t="s">
        <v>7</v>
      </c>
      <c r="R743">
        <v>45000</v>
      </c>
      <c r="S743" t="s">
        <v>39</v>
      </c>
      <c r="T743" t="s">
        <v>19010</v>
      </c>
      <c r="U743" t="s">
        <v>19011</v>
      </c>
      <c r="V743" t="s">
        <v>19012</v>
      </c>
      <c r="W743">
        <v>3.2988999999999997E-2</v>
      </c>
    </row>
    <row r="744" spans="5:23">
      <c r="E744" t="s">
        <v>38</v>
      </c>
      <c r="F744">
        <v>43120.2</v>
      </c>
      <c r="G744" t="s">
        <v>1</v>
      </c>
      <c r="H744" t="s">
        <v>40</v>
      </c>
      <c r="I744" t="s">
        <v>3</v>
      </c>
      <c r="J744">
        <v>0.74909499999999996</v>
      </c>
      <c r="K744" t="s">
        <v>4</v>
      </c>
      <c r="L744">
        <v>4132.8100000000004</v>
      </c>
      <c r="M744" t="s">
        <v>5</v>
      </c>
      <c r="N744">
        <v>10.888467752895</v>
      </c>
      <c r="O744" t="s">
        <v>6</v>
      </c>
      <c r="P744">
        <v>45000</v>
      </c>
      <c r="Q744" t="s">
        <v>7</v>
      </c>
      <c r="R744">
        <v>45000</v>
      </c>
      <c r="S744" t="s">
        <v>41</v>
      </c>
      <c r="T744" t="s">
        <v>19013</v>
      </c>
      <c r="U744" t="s">
        <v>19014</v>
      </c>
      <c r="V744" t="s">
        <v>19015</v>
      </c>
      <c r="W744">
        <v>2.32728E-2</v>
      </c>
    </row>
    <row r="745" spans="5:23">
      <c r="E745" t="s">
        <v>42</v>
      </c>
      <c r="F745">
        <v>43120.2</v>
      </c>
      <c r="G745" t="s">
        <v>1</v>
      </c>
      <c r="H745" t="s">
        <v>40</v>
      </c>
      <c r="I745" t="s">
        <v>3</v>
      </c>
      <c r="J745">
        <v>0.74909499999999996</v>
      </c>
      <c r="K745" t="s">
        <v>4</v>
      </c>
      <c r="L745">
        <v>4132.8100000000004</v>
      </c>
      <c r="M745" t="s">
        <v>5</v>
      </c>
      <c r="N745">
        <v>10.888467752895</v>
      </c>
      <c r="O745" t="s">
        <v>6</v>
      </c>
      <c r="P745">
        <v>45000</v>
      </c>
      <c r="Q745" t="s">
        <v>7</v>
      </c>
      <c r="R745">
        <v>45000</v>
      </c>
      <c r="S745" t="s">
        <v>41</v>
      </c>
      <c r="T745" t="s">
        <v>19013</v>
      </c>
      <c r="U745" t="s">
        <v>19014</v>
      </c>
      <c r="V745" t="s">
        <v>19015</v>
      </c>
      <c r="W745">
        <v>2.32728E-2</v>
      </c>
    </row>
    <row r="746" spans="5:23">
      <c r="E746" t="s">
        <v>42</v>
      </c>
      <c r="F746">
        <v>23580.5</v>
      </c>
      <c r="G746" t="s">
        <v>1</v>
      </c>
      <c r="H746" t="s">
        <v>14</v>
      </c>
      <c r="I746" t="s">
        <v>3</v>
      </c>
      <c r="J746">
        <v>0.97532700000000006</v>
      </c>
      <c r="K746" t="s">
        <v>4</v>
      </c>
      <c r="L746">
        <v>4458.0600000000004</v>
      </c>
      <c r="M746" t="s">
        <v>5</v>
      </c>
      <c r="N746">
        <v>10.094084297896</v>
      </c>
      <c r="O746" t="s">
        <v>6</v>
      </c>
      <c r="P746">
        <v>45000</v>
      </c>
      <c r="Q746" t="s">
        <v>7</v>
      </c>
      <c r="R746">
        <v>45000</v>
      </c>
      <c r="S746" t="s">
        <v>43</v>
      </c>
      <c r="T746" t="s">
        <v>19016</v>
      </c>
      <c r="U746" t="s">
        <v>19017</v>
      </c>
      <c r="V746" t="s">
        <v>19018</v>
      </c>
      <c r="W746">
        <v>-9.9379999999999998E-4</v>
      </c>
    </row>
    <row r="747" spans="5:23">
      <c r="E747" t="s">
        <v>44</v>
      </c>
      <c r="F747">
        <v>23580.5</v>
      </c>
      <c r="G747" t="s">
        <v>1</v>
      </c>
      <c r="H747" t="s">
        <v>14</v>
      </c>
      <c r="I747" t="s">
        <v>3</v>
      </c>
      <c r="J747">
        <v>0.97532700000000006</v>
      </c>
      <c r="K747" t="s">
        <v>4</v>
      </c>
      <c r="L747">
        <v>4458.0600000000004</v>
      </c>
      <c r="M747" t="s">
        <v>5</v>
      </c>
      <c r="N747">
        <v>10.094084297896</v>
      </c>
      <c r="O747" t="s">
        <v>6</v>
      </c>
      <c r="P747">
        <v>45000</v>
      </c>
      <c r="Q747" t="s">
        <v>7</v>
      </c>
      <c r="R747">
        <v>45000</v>
      </c>
      <c r="S747" t="s">
        <v>45</v>
      </c>
      <c r="T747" t="s">
        <v>19016</v>
      </c>
      <c r="U747" t="s">
        <v>19017</v>
      </c>
      <c r="V747" t="s">
        <v>19018</v>
      </c>
      <c r="W747">
        <v>-9.9379999999999998E-4</v>
      </c>
    </row>
    <row r="748" spans="5:23">
      <c r="E748" t="s">
        <v>44</v>
      </c>
      <c r="F748">
        <v>23614.2</v>
      </c>
      <c r="G748" t="s">
        <v>1</v>
      </c>
      <c r="H748" t="s">
        <v>10</v>
      </c>
      <c r="I748" t="s">
        <v>3</v>
      </c>
      <c r="J748">
        <v>0.97290600000000005</v>
      </c>
      <c r="K748" t="s">
        <v>4</v>
      </c>
      <c r="L748">
        <v>4473.88</v>
      </c>
      <c r="M748" t="s">
        <v>5</v>
      </c>
      <c r="N748">
        <v>10.058373144132</v>
      </c>
      <c r="O748" t="s">
        <v>6</v>
      </c>
      <c r="P748">
        <v>45000</v>
      </c>
      <c r="Q748" t="s">
        <v>7</v>
      </c>
      <c r="R748">
        <v>45000</v>
      </c>
      <c r="S748" t="s">
        <v>11</v>
      </c>
      <c r="T748" t="s">
        <v>18986</v>
      </c>
      <c r="U748" t="s">
        <v>18987</v>
      </c>
      <c r="V748" t="s">
        <v>18988</v>
      </c>
      <c r="W748" s="1">
        <v>7.2519200000000002E-5</v>
      </c>
    </row>
    <row r="749" spans="5:23">
      <c r="E749" t="s">
        <v>0</v>
      </c>
      <c r="F749">
        <v>25031.3</v>
      </c>
      <c r="G749" t="s">
        <v>1</v>
      </c>
      <c r="H749" t="s">
        <v>2</v>
      </c>
      <c r="I749" t="s">
        <v>3</v>
      </c>
      <c r="J749">
        <v>0.95151699999999995</v>
      </c>
      <c r="K749" t="s">
        <v>4</v>
      </c>
      <c r="L749">
        <v>4412.49</v>
      </c>
      <c r="M749" t="s">
        <v>5</v>
      </c>
      <c r="N749">
        <v>10.198313726409999</v>
      </c>
      <c r="O749" t="s">
        <v>6</v>
      </c>
      <c r="P749">
        <v>45000</v>
      </c>
      <c r="Q749" t="s">
        <v>7</v>
      </c>
      <c r="R749">
        <v>45000</v>
      </c>
      <c r="S749" t="s">
        <v>8</v>
      </c>
      <c r="T749" t="s">
        <v>19019</v>
      </c>
      <c r="U749" t="s">
        <v>19020</v>
      </c>
      <c r="V749" t="s">
        <v>19021</v>
      </c>
      <c r="W749">
        <v>5.3384900000000004E-3</v>
      </c>
    </row>
    <row r="750" spans="5:23">
      <c r="E750" t="s">
        <v>9</v>
      </c>
      <c r="F750">
        <v>23522.7</v>
      </c>
      <c r="G750" t="s">
        <v>1</v>
      </c>
      <c r="H750" t="s">
        <v>10</v>
      </c>
      <c r="I750" t="s">
        <v>3</v>
      </c>
      <c r="J750">
        <v>0.97480500000000003</v>
      </c>
      <c r="K750" t="s">
        <v>4</v>
      </c>
      <c r="L750">
        <v>4473.8100000000004</v>
      </c>
      <c r="M750" t="s">
        <v>5</v>
      </c>
      <c r="N750">
        <v>10.058544125644</v>
      </c>
      <c r="O750" t="s">
        <v>6</v>
      </c>
      <c r="P750">
        <v>45000</v>
      </c>
      <c r="Q750" t="s">
        <v>7</v>
      </c>
      <c r="R750">
        <v>45000</v>
      </c>
      <c r="S750" t="s">
        <v>11</v>
      </c>
      <c r="T750" t="s">
        <v>19022</v>
      </c>
      <c r="U750" t="s">
        <v>19023</v>
      </c>
      <c r="V750" t="s">
        <v>19024</v>
      </c>
      <c r="W750">
        <v>-1.53361E-4</v>
      </c>
    </row>
    <row r="751" spans="5:23">
      <c r="E751" t="s">
        <v>12</v>
      </c>
      <c r="F751">
        <v>25031.3</v>
      </c>
      <c r="G751" t="s">
        <v>1</v>
      </c>
      <c r="H751" t="s">
        <v>2</v>
      </c>
      <c r="I751" t="s">
        <v>3</v>
      </c>
      <c r="J751">
        <v>0.95151699999999995</v>
      </c>
      <c r="K751" t="s">
        <v>4</v>
      </c>
      <c r="L751">
        <v>4412.49</v>
      </c>
      <c r="M751" t="s">
        <v>5</v>
      </c>
      <c r="N751">
        <v>10.198313726409999</v>
      </c>
      <c r="O751" t="s">
        <v>6</v>
      </c>
      <c r="P751">
        <v>45000</v>
      </c>
      <c r="Q751" t="s">
        <v>7</v>
      </c>
      <c r="R751">
        <v>45000</v>
      </c>
      <c r="S751" t="s">
        <v>13</v>
      </c>
      <c r="T751" t="s">
        <v>19019</v>
      </c>
      <c r="U751" t="s">
        <v>19020</v>
      </c>
      <c r="V751" t="s">
        <v>19021</v>
      </c>
      <c r="W751">
        <v>5.3384900000000004E-3</v>
      </c>
    </row>
    <row r="752" spans="5:23">
      <c r="E752" t="s">
        <v>12</v>
      </c>
      <c r="F752">
        <v>25020.400000000001</v>
      </c>
      <c r="G752" t="s">
        <v>1</v>
      </c>
      <c r="H752" t="s">
        <v>14</v>
      </c>
      <c r="I752" t="s">
        <v>3</v>
      </c>
      <c r="J752">
        <v>0.94820700000000002</v>
      </c>
      <c r="K752" t="s">
        <v>4</v>
      </c>
      <c r="L752">
        <v>4445.28</v>
      </c>
      <c r="M752" t="s">
        <v>5</v>
      </c>
      <c r="N752">
        <v>10.123094788152001</v>
      </c>
      <c r="O752" t="s">
        <v>6</v>
      </c>
      <c r="P752">
        <v>45000</v>
      </c>
      <c r="Q752" t="s">
        <v>7</v>
      </c>
      <c r="R752">
        <v>45000</v>
      </c>
      <c r="S752" t="s">
        <v>15</v>
      </c>
      <c r="T752" t="s">
        <v>19025</v>
      </c>
      <c r="U752" t="s">
        <v>19026</v>
      </c>
      <c r="V752" t="s">
        <v>19027</v>
      </c>
      <c r="W752">
        <v>4.1735299999999999E-3</v>
      </c>
    </row>
    <row r="753" spans="5:23">
      <c r="E753" t="s">
        <v>16</v>
      </c>
      <c r="F753">
        <v>25020.400000000001</v>
      </c>
      <c r="G753" t="s">
        <v>1</v>
      </c>
      <c r="H753" t="s">
        <v>14</v>
      </c>
      <c r="I753" t="s">
        <v>3</v>
      </c>
      <c r="J753">
        <v>0.94820700000000002</v>
      </c>
      <c r="K753" t="s">
        <v>4</v>
      </c>
      <c r="L753">
        <v>4445.28</v>
      </c>
      <c r="M753" t="s">
        <v>5</v>
      </c>
      <c r="N753">
        <v>10.123094788152001</v>
      </c>
      <c r="O753" t="s">
        <v>6</v>
      </c>
      <c r="P753">
        <v>45000</v>
      </c>
      <c r="Q753" t="s">
        <v>7</v>
      </c>
      <c r="R753">
        <v>45000</v>
      </c>
      <c r="S753" t="s">
        <v>15</v>
      </c>
      <c r="T753" t="s">
        <v>19025</v>
      </c>
      <c r="U753" t="s">
        <v>19026</v>
      </c>
      <c r="V753" t="s">
        <v>19027</v>
      </c>
      <c r="W753">
        <v>4.1735299999999999E-3</v>
      </c>
    </row>
    <row r="754" spans="5:23">
      <c r="E754" t="s">
        <v>16</v>
      </c>
      <c r="F754">
        <v>28587.200000000001</v>
      </c>
      <c r="G754" t="s">
        <v>1</v>
      </c>
      <c r="H754" t="s">
        <v>17</v>
      </c>
      <c r="I754" t="s">
        <v>3</v>
      </c>
      <c r="J754">
        <v>0.90104300000000004</v>
      </c>
      <c r="K754" t="s">
        <v>4</v>
      </c>
      <c r="L754">
        <v>4308.62</v>
      </c>
      <c r="M754" t="s">
        <v>5</v>
      </c>
      <c r="N754">
        <v>10.44417765267</v>
      </c>
      <c r="O754" t="s">
        <v>6</v>
      </c>
      <c r="P754">
        <v>45000</v>
      </c>
      <c r="Q754" t="s">
        <v>7</v>
      </c>
      <c r="R754">
        <v>45000</v>
      </c>
      <c r="S754" t="s">
        <v>18</v>
      </c>
      <c r="T754" t="s">
        <v>19028</v>
      </c>
      <c r="U754" t="s">
        <v>19029</v>
      </c>
      <c r="V754" t="s">
        <v>19030</v>
      </c>
      <c r="W754">
        <v>6.8384700000000001E-3</v>
      </c>
    </row>
    <row r="755" spans="5:23">
      <c r="E755" t="s">
        <v>19</v>
      </c>
      <c r="F755">
        <v>28587.200000000001</v>
      </c>
      <c r="G755" t="s">
        <v>1</v>
      </c>
      <c r="H755" t="s">
        <v>17</v>
      </c>
      <c r="I755" t="s">
        <v>3</v>
      </c>
      <c r="J755">
        <v>0.90104300000000004</v>
      </c>
      <c r="K755" t="s">
        <v>4</v>
      </c>
      <c r="L755">
        <v>4308.62</v>
      </c>
      <c r="M755" t="s">
        <v>5</v>
      </c>
      <c r="N755">
        <v>10.44417765267</v>
      </c>
      <c r="O755" t="s">
        <v>6</v>
      </c>
      <c r="P755">
        <v>45000</v>
      </c>
      <c r="Q755" t="s">
        <v>7</v>
      </c>
      <c r="R755">
        <v>45000</v>
      </c>
      <c r="S755" t="s">
        <v>20</v>
      </c>
      <c r="T755" t="s">
        <v>19028</v>
      </c>
      <c r="U755" t="s">
        <v>19029</v>
      </c>
      <c r="V755" t="s">
        <v>19030</v>
      </c>
      <c r="W755">
        <v>6.8384700000000001E-3</v>
      </c>
    </row>
    <row r="756" spans="5:23">
      <c r="E756" t="s">
        <v>19</v>
      </c>
      <c r="F756">
        <v>28263.1</v>
      </c>
      <c r="G756" t="s">
        <v>1</v>
      </c>
      <c r="H756" t="s">
        <v>2</v>
      </c>
      <c r="I756" t="s">
        <v>3</v>
      </c>
      <c r="J756">
        <v>0.898787</v>
      </c>
      <c r="K756" t="s">
        <v>4</v>
      </c>
      <c r="L756">
        <v>4379.92</v>
      </c>
      <c r="M756" t="s">
        <v>5</v>
      </c>
      <c r="N756">
        <v>10.274163207999999</v>
      </c>
      <c r="O756" t="s">
        <v>6</v>
      </c>
      <c r="P756">
        <v>45000</v>
      </c>
      <c r="Q756" t="s">
        <v>7</v>
      </c>
      <c r="R756">
        <v>45000</v>
      </c>
      <c r="S756" t="s">
        <v>21</v>
      </c>
      <c r="T756" t="s">
        <v>7041</v>
      </c>
      <c r="U756" t="s">
        <v>19031</v>
      </c>
      <c r="V756" t="s">
        <v>19032</v>
      </c>
      <c r="W756">
        <v>4.4450000000000002E-3</v>
      </c>
    </row>
    <row r="757" spans="5:23">
      <c r="E757" t="s">
        <v>22</v>
      </c>
      <c r="F757">
        <v>28263.1</v>
      </c>
      <c r="G757" t="s">
        <v>1</v>
      </c>
      <c r="H757" t="s">
        <v>2</v>
      </c>
      <c r="I757" t="s">
        <v>3</v>
      </c>
      <c r="J757">
        <v>0.898787</v>
      </c>
      <c r="K757" t="s">
        <v>4</v>
      </c>
      <c r="L757">
        <v>4379.92</v>
      </c>
      <c r="M757" t="s">
        <v>5</v>
      </c>
      <c r="N757">
        <v>10.274163207999999</v>
      </c>
      <c r="O757" t="s">
        <v>6</v>
      </c>
      <c r="P757">
        <v>45000</v>
      </c>
      <c r="Q757" t="s">
        <v>7</v>
      </c>
      <c r="R757">
        <v>45000</v>
      </c>
      <c r="S757" t="s">
        <v>21</v>
      </c>
      <c r="T757" t="s">
        <v>7041</v>
      </c>
      <c r="U757" t="s">
        <v>19031</v>
      </c>
      <c r="V757" t="s">
        <v>19032</v>
      </c>
      <c r="W757">
        <v>4.4450000000000002E-3</v>
      </c>
    </row>
    <row r="758" spans="5:23">
      <c r="E758" t="s">
        <v>22</v>
      </c>
      <c r="F758">
        <v>33910.5</v>
      </c>
      <c r="G758" t="s">
        <v>1</v>
      </c>
      <c r="H758" t="s">
        <v>23</v>
      </c>
      <c r="I758" t="s">
        <v>3</v>
      </c>
      <c r="J758">
        <v>0.83857400000000004</v>
      </c>
      <c r="K758" t="s">
        <v>4</v>
      </c>
      <c r="L758">
        <v>4193.55</v>
      </c>
      <c r="M758" t="s">
        <v>5</v>
      </c>
      <c r="N758">
        <v>10.730752751000001</v>
      </c>
      <c r="O758" t="s">
        <v>6</v>
      </c>
      <c r="P758">
        <v>45000</v>
      </c>
      <c r="Q758" t="s">
        <v>7</v>
      </c>
      <c r="R758">
        <v>45000</v>
      </c>
      <c r="S758" t="s">
        <v>24</v>
      </c>
      <c r="T758" t="s">
        <v>19033</v>
      </c>
      <c r="U758" t="s">
        <v>19034</v>
      </c>
      <c r="V758" t="s">
        <v>19035</v>
      </c>
      <c r="W758">
        <v>1.1294E-2</v>
      </c>
    </row>
    <row r="759" spans="5:23">
      <c r="E759" t="s">
        <v>25</v>
      </c>
      <c r="F759">
        <v>33910.5</v>
      </c>
      <c r="G759" t="s">
        <v>1</v>
      </c>
      <c r="H759" t="s">
        <v>23</v>
      </c>
      <c r="I759" t="s">
        <v>3</v>
      </c>
      <c r="J759">
        <v>0.83857400000000004</v>
      </c>
      <c r="K759" t="s">
        <v>4</v>
      </c>
      <c r="L759">
        <v>4193.55</v>
      </c>
      <c r="M759" t="s">
        <v>5</v>
      </c>
      <c r="N759">
        <v>10.730752751000001</v>
      </c>
      <c r="O759" t="s">
        <v>6</v>
      </c>
      <c r="P759">
        <v>45000</v>
      </c>
      <c r="Q759" t="s">
        <v>7</v>
      </c>
      <c r="R759">
        <v>45000</v>
      </c>
      <c r="S759" t="s">
        <v>26</v>
      </c>
      <c r="T759" t="s">
        <v>19033</v>
      </c>
      <c r="U759" t="s">
        <v>19034</v>
      </c>
      <c r="V759" t="s">
        <v>19035</v>
      </c>
      <c r="W759">
        <v>1.1294E-2</v>
      </c>
    </row>
    <row r="760" spans="5:23">
      <c r="E760" t="s">
        <v>25</v>
      </c>
      <c r="F760">
        <v>32578.7</v>
      </c>
      <c r="G760" t="s">
        <v>1</v>
      </c>
      <c r="H760" t="s">
        <v>27</v>
      </c>
      <c r="I760" t="s">
        <v>3</v>
      </c>
      <c r="J760">
        <v>0.84440199999999999</v>
      </c>
      <c r="K760" t="s">
        <v>4</v>
      </c>
      <c r="L760">
        <v>4304.95</v>
      </c>
      <c r="M760" t="s">
        <v>5</v>
      </c>
      <c r="N760">
        <v>10.453088293952</v>
      </c>
      <c r="O760" t="s">
        <v>6</v>
      </c>
      <c r="P760">
        <v>45000</v>
      </c>
      <c r="Q760" t="s">
        <v>7</v>
      </c>
      <c r="R760">
        <v>45000</v>
      </c>
      <c r="S760" t="s">
        <v>28</v>
      </c>
      <c r="T760" t="s">
        <v>19036</v>
      </c>
      <c r="U760" t="s">
        <v>19037</v>
      </c>
      <c r="V760" t="s">
        <v>19038</v>
      </c>
      <c r="W760">
        <v>1.02092E-2</v>
      </c>
    </row>
    <row r="761" spans="5:23">
      <c r="E761" t="s">
        <v>29</v>
      </c>
      <c r="F761">
        <v>32578.7</v>
      </c>
      <c r="G761" t="s">
        <v>1</v>
      </c>
      <c r="H761" t="s">
        <v>27</v>
      </c>
      <c r="I761" t="s">
        <v>3</v>
      </c>
      <c r="J761">
        <v>0.84440199999999999</v>
      </c>
      <c r="K761" t="s">
        <v>4</v>
      </c>
      <c r="L761">
        <v>4304.95</v>
      </c>
      <c r="M761" t="s">
        <v>5</v>
      </c>
      <c r="N761">
        <v>10.453088293952</v>
      </c>
      <c r="O761" t="s">
        <v>6</v>
      </c>
      <c r="P761">
        <v>45000</v>
      </c>
      <c r="Q761" t="s">
        <v>7</v>
      </c>
      <c r="R761">
        <v>45000</v>
      </c>
      <c r="S761" t="s">
        <v>28</v>
      </c>
      <c r="T761" t="s">
        <v>19036</v>
      </c>
      <c r="U761" t="s">
        <v>19037</v>
      </c>
      <c r="V761" t="s">
        <v>19038</v>
      </c>
      <c r="W761">
        <v>1.02092E-2</v>
      </c>
    </row>
    <row r="762" spans="5:23">
      <c r="E762" t="s">
        <v>29</v>
      </c>
      <c r="F762">
        <v>39963</v>
      </c>
      <c r="G762" t="s">
        <v>1</v>
      </c>
      <c r="H762" t="s">
        <v>30</v>
      </c>
      <c r="I762" t="s">
        <v>3</v>
      </c>
      <c r="J762">
        <v>0.78484900000000002</v>
      </c>
      <c r="K762" t="s">
        <v>4</v>
      </c>
      <c r="L762">
        <v>4062.28</v>
      </c>
      <c r="M762" t="s">
        <v>5</v>
      </c>
      <c r="N762">
        <v>11.07752595637</v>
      </c>
      <c r="O762" t="s">
        <v>6</v>
      </c>
      <c r="P762">
        <v>45000</v>
      </c>
      <c r="Q762" t="s">
        <v>7</v>
      </c>
      <c r="R762">
        <v>45000</v>
      </c>
      <c r="S762" t="s">
        <v>31</v>
      </c>
      <c r="T762" t="s">
        <v>19039</v>
      </c>
      <c r="U762" t="s">
        <v>19040</v>
      </c>
      <c r="V762" t="s">
        <v>19041</v>
      </c>
      <c r="W762">
        <v>1.9060500000000001E-2</v>
      </c>
    </row>
    <row r="763" spans="5:23">
      <c r="E763" t="s">
        <v>32</v>
      </c>
      <c r="F763">
        <v>39963</v>
      </c>
      <c r="G763" t="s">
        <v>1</v>
      </c>
      <c r="H763" t="s">
        <v>30</v>
      </c>
      <c r="I763" t="s">
        <v>3</v>
      </c>
      <c r="J763">
        <v>0.78484900000000002</v>
      </c>
      <c r="K763" t="s">
        <v>4</v>
      </c>
      <c r="L763">
        <v>4062.28</v>
      </c>
      <c r="M763" t="s">
        <v>5</v>
      </c>
      <c r="N763">
        <v>11.07752595637</v>
      </c>
      <c r="O763" t="s">
        <v>6</v>
      </c>
      <c r="P763">
        <v>45000</v>
      </c>
      <c r="Q763" t="s">
        <v>7</v>
      </c>
      <c r="R763">
        <v>45000</v>
      </c>
      <c r="S763" t="s">
        <v>33</v>
      </c>
      <c r="T763" t="s">
        <v>19039</v>
      </c>
      <c r="U763" t="s">
        <v>19040</v>
      </c>
      <c r="V763" t="s">
        <v>19041</v>
      </c>
      <c r="W763">
        <v>1.9060500000000001E-2</v>
      </c>
    </row>
    <row r="764" spans="5:23">
      <c r="E764" t="s">
        <v>32</v>
      </c>
      <c r="F764">
        <v>38249.300000000003</v>
      </c>
      <c r="G764" t="s">
        <v>1</v>
      </c>
      <c r="H764" t="s">
        <v>17</v>
      </c>
      <c r="I764" t="s">
        <v>3</v>
      </c>
      <c r="J764">
        <v>0.78692300000000004</v>
      </c>
      <c r="K764" t="s">
        <v>4</v>
      </c>
      <c r="L764">
        <v>4221.9399999999996</v>
      </c>
      <c r="M764" t="s">
        <v>5</v>
      </c>
      <c r="N764">
        <v>10.658603195534999</v>
      </c>
      <c r="O764" t="s">
        <v>6</v>
      </c>
      <c r="P764">
        <v>45000</v>
      </c>
      <c r="Q764" t="s">
        <v>7</v>
      </c>
      <c r="R764">
        <v>45000</v>
      </c>
      <c r="S764" t="s">
        <v>34</v>
      </c>
      <c r="T764" t="s">
        <v>19042</v>
      </c>
      <c r="U764" t="s">
        <v>19043</v>
      </c>
      <c r="V764" t="s">
        <v>19044</v>
      </c>
      <c r="W764">
        <v>1.8516999999999999E-2</v>
      </c>
    </row>
    <row r="765" spans="5:23">
      <c r="E765" t="s">
        <v>35</v>
      </c>
      <c r="F765">
        <v>38249.300000000003</v>
      </c>
      <c r="G765" t="s">
        <v>1</v>
      </c>
      <c r="H765" t="s">
        <v>17</v>
      </c>
      <c r="I765" t="s">
        <v>3</v>
      </c>
      <c r="J765">
        <v>0.78692300000000004</v>
      </c>
      <c r="K765" t="s">
        <v>4</v>
      </c>
      <c r="L765">
        <v>4221.9399999999996</v>
      </c>
      <c r="M765" t="s">
        <v>5</v>
      </c>
      <c r="N765">
        <v>10.658603195534999</v>
      </c>
      <c r="O765" t="s">
        <v>6</v>
      </c>
      <c r="P765">
        <v>45000</v>
      </c>
      <c r="Q765" t="s">
        <v>7</v>
      </c>
      <c r="R765">
        <v>45000</v>
      </c>
      <c r="S765" t="s">
        <v>34</v>
      </c>
      <c r="T765" t="s">
        <v>19042</v>
      </c>
      <c r="U765" t="s">
        <v>19043</v>
      </c>
      <c r="V765" t="s">
        <v>19044</v>
      </c>
      <c r="W765">
        <v>1.8516999999999999E-2</v>
      </c>
    </row>
    <row r="766" spans="5:23">
      <c r="E766" t="s">
        <v>35</v>
      </c>
      <c r="F766">
        <v>47412.7</v>
      </c>
      <c r="G766" t="s">
        <v>1</v>
      </c>
      <c r="H766" t="s">
        <v>36</v>
      </c>
      <c r="I766" t="s">
        <v>3</v>
      </c>
      <c r="J766">
        <v>0.73297800000000002</v>
      </c>
      <c r="K766" t="s">
        <v>4</v>
      </c>
      <c r="L766">
        <v>3925.75</v>
      </c>
      <c r="M766" t="s">
        <v>5</v>
      </c>
      <c r="N766">
        <v>11.462769732969001</v>
      </c>
      <c r="O766" t="s">
        <v>6</v>
      </c>
      <c r="P766">
        <v>45000</v>
      </c>
      <c r="Q766" t="s">
        <v>7</v>
      </c>
      <c r="R766">
        <v>45000</v>
      </c>
      <c r="S766" t="s">
        <v>37</v>
      </c>
      <c r="T766" t="s">
        <v>19045</v>
      </c>
      <c r="U766" t="s">
        <v>19046</v>
      </c>
      <c r="V766" t="s">
        <v>19047</v>
      </c>
      <c r="W766">
        <v>3.7392000000000002E-2</v>
      </c>
    </row>
    <row r="767" spans="5:23">
      <c r="E767" t="s">
        <v>38</v>
      </c>
      <c r="F767">
        <v>47412.7</v>
      </c>
      <c r="G767" t="s">
        <v>1</v>
      </c>
      <c r="H767" t="s">
        <v>36</v>
      </c>
      <c r="I767" t="s">
        <v>3</v>
      </c>
      <c r="J767">
        <v>0.73297800000000002</v>
      </c>
      <c r="K767" t="s">
        <v>4</v>
      </c>
      <c r="L767">
        <v>3925.75</v>
      </c>
      <c r="M767" t="s">
        <v>5</v>
      </c>
      <c r="N767">
        <v>11.462769732969001</v>
      </c>
      <c r="O767" t="s">
        <v>6</v>
      </c>
      <c r="P767">
        <v>45000</v>
      </c>
      <c r="Q767" t="s">
        <v>7</v>
      </c>
      <c r="R767">
        <v>45000</v>
      </c>
      <c r="S767" t="s">
        <v>39</v>
      </c>
      <c r="T767" t="s">
        <v>19045</v>
      </c>
      <c r="U767" t="s">
        <v>19046</v>
      </c>
      <c r="V767" t="s">
        <v>19047</v>
      </c>
      <c r="W767">
        <v>3.7392000000000002E-2</v>
      </c>
    </row>
    <row r="768" spans="5:23">
      <c r="E768" t="s">
        <v>38</v>
      </c>
      <c r="F768">
        <v>44710.400000000001</v>
      </c>
      <c r="G768" t="s">
        <v>1</v>
      </c>
      <c r="H768" t="s">
        <v>40</v>
      </c>
      <c r="I768" t="s">
        <v>3</v>
      </c>
      <c r="J768">
        <v>0.73561200000000004</v>
      </c>
      <c r="K768" t="s">
        <v>4</v>
      </c>
      <c r="L768">
        <v>4133.28</v>
      </c>
      <c r="M768" t="s">
        <v>5</v>
      </c>
      <c r="N768">
        <v>10.887249588085</v>
      </c>
      <c r="O768" t="s">
        <v>6</v>
      </c>
      <c r="P768">
        <v>45000</v>
      </c>
      <c r="Q768" t="s">
        <v>7</v>
      </c>
      <c r="R768">
        <v>45000</v>
      </c>
      <c r="S768" t="s">
        <v>41</v>
      </c>
      <c r="T768" t="s">
        <v>19048</v>
      </c>
      <c r="U768" t="s">
        <v>19049</v>
      </c>
      <c r="V768" t="s">
        <v>19050</v>
      </c>
      <c r="W768">
        <v>2.6733400000000001E-2</v>
      </c>
    </row>
    <row r="769" spans="5:23">
      <c r="E769" t="s">
        <v>42</v>
      </c>
      <c r="F769">
        <v>44710.400000000001</v>
      </c>
      <c r="G769" t="s">
        <v>1</v>
      </c>
      <c r="H769" t="s">
        <v>40</v>
      </c>
      <c r="I769" t="s">
        <v>3</v>
      </c>
      <c r="J769">
        <v>0.73561200000000004</v>
      </c>
      <c r="K769" t="s">
        <v>4</v>
      </c>
      <c r="L769">
        <v>4133.28</v>
      </c>
      <c r="M769" t="s">
        <v>5</v>
      </c>
      <c r="N769">
        <v>10.887249588085</v>
      </c>
      <c r="O769" t="s">
        <v>6</v>
      </c>
      <c r="P769">
        <v>45000</v>
      </c>
      <c r="Q769" t="s">
        <v>7</v>
      </c>
      <c r="R769">
        <v>45000</v>
      </c>
      <c r="S769" t="s">
        <v>41</v>
      </c>
      <c r="T769" t="s">
        <v>19048</v>
      </c>
      <c r="U769" t="s">
        <v>19049</v>
      </c>
      <c r="V769" t="s">
        <v>19050</v>
      </c>
      <c r="W769">
        <v>2.6733400000000001E-2</v>
      </c>
    </row>
    <row r="770" spans="5:23">
      <c r="E770" t="s">
        <v>42</v>
      </c>
      <c r="F770">
        <v>23735.599999999999</v>
      </c>
      <c r="G770" t="s">
        <v>1</v>
      </c>
      <c r="H770" t="s">
        <v>14</v>
      </c>
      <c r="I770" t="s">
        <v>3</v>
      </c>
      <c r="J770">
        <v>0.97211700000000001</v>
      </c>
      <c r="K770" t="s">
        <v>4</v>
      </c>
      <c r="L770">
        <v>4458.2299999999996</v>
      </c>
      <c r="M770" t="s">
        <v>5</v>
      </c>
      <c r="N770">
        <v>10.093693930440001</v>
      </c>
      <c r="O770" t="s">
        <v>6</v>
      </c>
      <c r="P770">
        <v>45000</v>
      </c>
      <c r="Q770" t="s">
        <v>7</v>
      </c>
      <c r="R770">
        <v>45000</v>
      </c>
      <c r="S770" t="s">
        <v>43</v>
      </c>
      <c r="T770" t="s">
        <v>19051</v>
      </c>
      <c r="U770" t="s">
        <v>19052</v>
      </c>
      <c r="V770" t="s">
        <v>19053</v>
      </c>
      <c r="W770">
        <v>6.5918900000000002E-4</v>
      </c>
    </row>
    <row r="771" spans="5:23">
      <c r="E771" t="s">
        <v>44</v>
      </c>
      <c r="F771">
        <v>23735.599999999999</v>
      </c>
      <c r="G771" t="s">
        <v>1</v>
      </c>
      <c r="H771" t="s">
        <v>14</v>
      </c>
      <c r="I771" t="s">
        <v>3</v>
      </c>
      <c r="J771">
        <v>0.97211700000000001</v>
      </c>
      <c r="K771" t="s">
        <v>4</v>
      </c>
      <c r="L771">
        <v>4458.2299999999996</v>
      </c>
      <c r="M771" t="s">
        <v>5</v>
      </c>
      <c r="N771">
        <v>10.093693930440001</v>
      </c>
      <c r="O771" t="s">
        <v>6</v>
      </c>
      <c r="P771">
        <v>45000</v>
      </c>
      <c r="Q771" t="s">
        <v>7</v>
      </c>
      <c r="R771">
        <v>45000</v>
      </c>
      <c r="S771" t="s">
        <v>45</v>
      </c>
      <c r="T771" t="s">
        <v>19051</v>
      </c>
      <c r="U771" t="s">
        <v>19052</v>
      </c>
      <c r="V771" t="s">
        <v>19053</v>
      </c>
      <c r="W771">
        <v>6.5918900000000002E-4</v>
      </c>
    </row>
    <row r="772" spans="5:23">
      <c r="E772" t="s">
        <v>44</v>
      </c>
      <c r="F772">
        <v>23522.7</v>
      </c>
      <c r="G772" t="s">
        <v>1</v>
      </c>
      <c r="H772" t="s">
        <v>10</v>
      </c>
      <c r="I772" t="s">
        <v>3</v>
      </c>
      <c r="J772">
        <v>0.97480500000000003</v>
      </c>
      <c r="K772" t="s">
        <v>4</v>
      </c>
      <c r="L772">
        <v>4473.8100000000004</v>
      </c>
      <c r="M772" t="s">
        <v>5</v>
      </c>
      <c r="N772">
        <v>10.058544125644</v>
      </c>
      <c r="O772" t="s">
        <v>6</v>
      </c>
      <c r="P772">
        <v>45000</v>
      </c>
      <c r="Q772" t="s">
        <v>7</v>
      </c>
      <c r="R772">
        <v>45000</v>
      </c>
      <c r="S772" t="s">
        <v>11</v>
      </c>
      <c r="T772" t="s">
        <v>19022</v>
      </c>
      <c r="U772" t="s">
        <v>19023</v>
      </c>
      <c r="V772" t="s">
        <v>19024</v>
      </c>
      <c r="W772">
        <v>-1.53361E-4</v>
      </c>
    </row>
    <row r="773" spans="5:23">
      <c r="E773" t="s">
        <v>0</v>
      </c>
      <c r="F773">
        <v>25020.2</v>
      </c>
      <c r="G773" t="s">
        <v>1</v>
      </c>
      <c r="H773" t="s">
        <v>2</v>
      </c>
      <c r="I773" t="s">
        <v>3</v>
      </c>
      <c r="J773">
        <v>0.95173200000000002</v>
      </c>
      <c r="K773" t="s">
        <v>4</v>
      </c>
      <c r="L773">
        <v>4412.45</v>
      </c>
      <c r="M773" t="s">
        <v>5</v>
      </c>
      <c r="N773">
        <v>10.198411193275</v>
      </c>
      <c r="O773" t="s">
        <v>6</v>
      </c>
      <c r="P773">
        <v>45000</v>
      </c>
      <c r="Q773" t="s">
        <v>7</v>
      </c>
      <c r="R773">
        <v>45000</v>
      </c>
      <c r="S773" t="s">
        <v>8</v>
      </c>
      <c r="T773" t="s">
        <v>19054</v>
      </c>
      <c r="U773" t="s">
        <v>19055</v>
      </c>
      <c r="V773" t="s">
        <v>19056</v>
      </c>
      <c r="W773">
        <v>2.3799400000000001E-3</v>
      </c>
    </row>
    <row r="774" spans="5:23">
      <c r="E774" t="s">
        <v>9</v>
      </c>
      <c r="F774">
        <v>23534.3</v>
      </c>
      <c r="G774" t="s">
        <v>1</v>
      </c>
      <c r="H774" t="s">
        <v>10</v>
      </c>
      <c r="I774" t="s">
        <v>3</v>
      </c>
      <c r="J774">
        <v>0.97455899999999995</v>
      </c>
      <c r="K774" t="s">
        <v>4</v>
      </c>
      <c r="L774">
        <v>4473.8599999999997</v>
      </c>
      <c r="M774" t="s">
        <v>5</v>
      </c>
      <c r="N774">
        <v>10.058421974564</v>
      </c>
      <c r="O774" t="s">
        <v>6</v>
      </c>
      <c r="P774">
        <v>45000</v>
      </c>
      <c r="Q774" t="s">
        <v>7</v>
      </c>
      <c r="R774">
        <v>45000</v>
      </c>
      <c r="S774" t="s">
        <v>11</v>
      </c>
      <c r="T774" t="s">
        <v>19057</v>
      </c>
      <c r="U774" t="s">
        <v>19058</v>
      </c>
      <c r="V774" t="s">
        <v>19059</v>
      </c>
      <c r="W774">
        <v>1.9042900000000001E-3</v>
      </c>
    </row>
    <row r="775" spans="5:23">
      <c r="E775" t="s">
        <v>12</v>
      </c>
      <c r="F775">
        <v>25020.2</v>
      </c>
      <c r="G775" t="s">
        <v>1</v>
      </c>
      <c r="H775" t="s">
        <v>2</v>
      </c>
      <c r="I775" t="s">
        <v>3</v>
      </c>
      <c r="J775">
        <v>0.95173200000000002</v>
      </c>
      <c r="K775" t="s">
        <v>4</v>
      </c>
      <c r="L775">
        <v>4412.45</v>
      </c>
      <c r="M775" t="s">
        <v>5</v>
      </c>
      <c r="N775">
        <v>10.198411193275</v>
      </c>
      <c r="O775" t="s">
        <v>6</v>
      </c>
      <c r="P775">
        <v>45000</v>
      </c>
      <c r="Q775" t="s">
        <v>7</v>
      </c>
      <c r="R775">
        <v>45000</v>
      </c>
      <c r="S775" t="s">
        <v>13</v>
      </c>
      <c r="T775" t="s">
        <v>19054</v>
      </c>
      <c r="U775" t="s">
        <v>19055</v>
      </c>
      <c r="V775" t="s">
        <v>19056</v>
      </c>
      <c r="W775">
        <v>2.3799400000000001E-3</v>
      </c>
    </row>
    <row r="776" spans="5:23">
      <c r="E776" t="s">
        <v>12</v>
      </c>
      <c r="F776">
        <v>24843.4</v>
      </c>
      <c r="G776" t="s">
        <v>1</v>
      </c>
      <c r="H776" t="s">
        <v>14</v>
      </c>
      <c r="I776" t="s">
        <v>3</v>
      </c>
      <c r="J776">
        <v>0.95160100000000003</v>
      </c>
      <c r="K776" t="s">
        <v>4</v>
      </c>
      <c r="L776">
        <v>4445.07</v>
      </c>
      <c r="M776" t="s">
        <v>5</v>
      </c>
      <c r="N776">
        <v>10.123582647472</v>
      </c>
      <c r="O776" t="s">
        <v>6</v>
      </c>
      <c r="P776">
        <v>45000</v>
      </c>
      <c r="Q776" t="s">
        <v>7</v>
      </c>
      <c r="R776">
        <v>45000</v>
      </c>
      <c r="S776" t="s">
        <v>15</v>
      </c>
      <c r="T776" t="s">
        <v>19060</v>
      </c>
      <c r="U776" t="s">
        <v>19061</v>
      </c>
      <c r="V776" t="s">
        <v>19062</v>
      </c>
      <c r="W776">
        <v>2.1618900000000001E-3</v>
      </c>
    </row>
    <row r="777" spans="5:23">
      <c r="E777" t="s">
        <v>16</v>
      </c>
      <c r="F777">
        <v>24843.4</v>
      </c>
      <c r="G777" t="s">
        <v>1</v>
      </c>
      <c r="H777" t="s">
        <v>14</v>
      </c>
      <c r="I777" t="s">
        <v>3</v>
      </c>
      <c r="J777">
        <v>0.95160100000000003</v>
      </c>
      <c r="K777" t="s">
        <v>4</v>
      </c>
      <c r="L777">
        <v>4445.07</v>
      </c>
      <c r="M777" t="s">
        <v>5</v>
      </c>
      <c r="N777">
        <v>10.123582647472</v>
      </c>
      <c r="O777" t="s">
        <v>6</v>
      </c>
      <c r="P777">
        <v>45000</v>
      </c>
      <c r="Q777" t="s">
        <v>7</v>
      </c>
      <c r="R777">
        <v>45000</v>
      </c>
      <c r="S777" t="s">
        <v>15</v>
      </c>
      <c r="T777" t="s">
        <v>19060</v>
      </c>
      <c r="U777" t="s">
        <v>19061</v>
      </c>
      <c r="V777" t="s">
        <v>19062</v>
      </c>
      <c r="W777">
        <v>2.1618900000000001E-3</v>
      </c>
    </row>
    <row r="778" spans="5:23">
      <c r="E778" t="s">
        <v>16</v>
      </c>
      <c r="F778">
        <v>28990.5</v>
      </c>
      <c r="G778" t="s">
        <v>1</v>
      </c>
      <c r="H778" t="s">
        <v>17</v>
      </c>
      <c r="I778" t="s">
        <v>3</v>
      </c>
      <c r="J778">
        <v>0.89471900000000004</v>
      </c>
      <c r="K778" t="s">
        <v>4</v>
      </c>
      <c r="L778">
        <v>4308.9399999999996</v>
      </c>
      <c r="M778" t="s">
        <v>5</v>
      </c>
      <c r="N778">
        <v>10.443398021749999</v>
      </c>
      <c r="O778" t="s">
        <v>6</v>
      </c>
      <c r="P778">
        <v>45000</v>
      </c>
      <c r="Q778" t="s">
        <v>7</v>
      </c>
      <c r="R778">
        <v>45000</v>
      </c>
      <c r="S778" t="s">
        <v>18</v>
      </c>
      <c r="T778" t="s">
        <v>19063</v>
      </c>
      <c r="U778" t="s">
        <v>19064</v>
      </c>
      <c r="V778" t="s">
        <v>19065</v>
      </c>
      <c r="W778">
        <v>5.6954600000000003E-3</v>
      </c>
    </row>
    <row r="779" spans="5:23">
      <c r="E779" t="s">
        <v>19</v>
      </c>
      <c r="F779">
        <v>28990.5</v>
      </c>
      <c r="G779" t="s">
        <v>1</v>
      </c>
      <c r="H779" t="s">
        <v>17</v>
      </c>
      <c r="I779" t="s">
        <v>3</v>
      </c>
      <c r="J779">
        <v>0.89471900000000004</v>
      </c>
      <c r="K779" t="s">
        <v>4</v>
      </c>
      <c r="L779">
        <v>4308.9399999999996</v>
      </c>
      <c r="M779" t="s">
        <v>5</v>
      </c>
      <c r="N779">
        <v>10.443398021749999</v>
      </c>
      <c r="O779" t="s">
        <v>6</v>
      </c>
      <c r="P779">
        <v>45000</v>
      </c>
      <c r="Q779" t="s">
        <v>7</v>
      </c>
      <c r="R779">
        <v>45000</v>
      </c>
      <c r="S779" t="s">
        <v>20</v>
      </c>
      <c r="T779" t="s">
        <v>19063</v>
      </c>
      <c r="U779" t="s">
        <v>19064</v>
      </c>
      <c r="V779" t="s">
        <v>19065</v>
      </c>
      <c r="W779">
        <v>5.6954600000000003E-3</v>
      </c>
    </row>
    <row r="780" spans="5:23">
      <c r="E780" t="s">
        <v>19</v>
      </c>
      <c r="F780">
        <v>28750.799999999999</v>
      </c>
      <c r="G780" t="s">
        <v>1</v>
      </c>
      <c r="H780" t="s">
        <v>2</v>
      </c>
      <c r="I780" t="s">
        <v>3</v>
      </c>
      <c r="J780">
        <v>0.89114400000000005</v>
      </c>
      <c r="K780" t="s">
        <v>4</v>
      </c>
      <c r="L780">
        <v>4379.79</v>
      </c>
      <c r="M780" t="s">
        <v>5</v>
      </c>
      <c r="N780">
        <v>10.274455746592</v>
      </c>
      <c r="O780" t="s">
        <v>6</v>
      </c>
      <c r="P780">
        <v>45000</v>
      </c>
      <c r="Q780" t="s">
        <v>7</v>
      </c>
      <c r="R780">
        <v>45000</v>
      </c>
      <c r="S780" t="s">
        <v>21</v>
      </c>
      <c r="T780" t="s">
        <v>19066</v>
      </c>
      <c r="U780" t="s">
        <v>19067</v>
      </c>
      <c r="V780" t="s">
        <v>19068</v>
      </c>
      <c r="W780">
        <v>9.3849099999999998E-3</v>
      </c>
    </row>
    <row r="781" spans="5:23">
      <c r="E781" t="s">
        <v>22</v>
      </c>
      <c r="F781">
        <v>28750.799999999999</v>
      </c>
      <c r="G781" t="s">
        <v>1</v>
      </c>
      <c r="H781" t="s">
        <v>2</v>
      </c>
      <c r="I781" t="s">
        <v>3</v>
      </c>
      <c r="J781">
        <v>0.89114400000000005</v>
      </c>
      <c r="K781" t="s">
        <v>4</v>
      </c>
      <c r="L781">
        <v>4379.79</v>
      </c>
      <c r="M781" t="s">
        <v>5</v>
      </c>
      <c r="N781">
        <v>10.274455746592</v>
      </c>
      <c r="O781" t="s">
        <v>6</v>
      </c>
      <c r="P781">
        <v>45000</v>
      </c>
      <c r="Q781" t="s">
        <v>7</v>
      </c>
      <c r="R781">
        <v>45000</v>
      </c>
      <c r="S781" t="s">
        <v>21</v>
      </c>
      <c r="T781" t="s">
        <v>19066</v>
      </c>
      <c r="U781" t="s">
        <v>19067</v>
      </c>
      <c r="V781" t="s">
        <v>19068</v>
      </c>
      <c r="W781">
        <v>9.3849099999999998E-3</v>
      </c>
    </row>
    <row r="782" spans="5:23">
      <c r="E782" t="s">
        <v>22</v>
      </c>
      <c r="F782">
        <v>33854.800000000003</v>
      </c>
      <c r="G782" t="s">
        <v>1</v>
      </c>
      <c r="H782" t="s">
        <v>23</v>
      </c>
      <c r="I782" t="s">
        <v>3</v>
      </c>
      <c r="J782">
        <v>0.83935499999999996</v>
      </c>
      <c r="K782" t="s">
        <v>4</v>
      </c>
      <c r="L782">
        <v>4192.6400000000003</v>
      </c>
      <c r="M782" t="s">
        <v>5</v>
      </c>
      <c r="N782">
        <v>10.733091134752</v>
      </c>
      <c r="O782" t="s">
        <v>6</v>
      </c>
      <c r="P782">
        <v>45000</v>
      </c>
      <c r="Q782" t="s">
        <v>7</v>
      </c>
      <c r="R782">
        <v>45000</v>
      </c>
      <c r="S782" t="s">
        <v>24</v>
      </c>
      <c r="T782" t="s">
        <v>19069</v>
      </c>
      <c r="U782" t="s">
        <v>19070</v>
      </c>
      <c r="V782" t="s">
        <v>19071</v>
      </c>
      <c r="W782">
        <v>8.8745600000000001E-3</v>
      </c>
    </row>
    <row r="783" spans="5:23">
      <c r="E783" t="s">
        <v>25</v>
      </c>
      <c r="F783">
        <v>33854.800000000003</v>
      </c>
      <c r="G783" t="s">
        <v>1</v>
      </c>
      <c r="H783" t="s">
        <v>23</v>
      </c>
      <c r="I783" t="s">
        <v>3</v>
      </c>
      <c r="J783">
        <v>0.83935499999999996</v>
      </c>
      <c r="K783" t="s">
        <v>4</v>
      </c>
      <c r="L783">
        <v>4192.6400000000003</v>
      </c>
      <c r="M783" t="s">
        <v>5</v>
      </c>
      <c r="N783">
        <v>10.733091134752</v>
      </c>
      <c r="O783" t="s">
        <v>6</v>
      </c>
      <c r="P783">
        <v>45000</v>
      </c>
      <c r="Q783" t="s">
        <v>7</v>
      </c>
      <c r="R783">
        <v>45000</v>
      </c>
      <c r="S783" t="s">
        <v>26</v>
      </c>
      <c r="T783" t="s">
        <v>19069</v>
      </c>
      <c r="U783" t="s">
        <v>19070</v>
      </c>
      <c r="V783" t="s">
        <v>19071</v>
      </c>
      <c r="W783">
        <v>8.8745600000000001E-3</v>
      </c>
    </row>
    <row r="784" spans="5:23">
      <c r="E784" t="s">
        <v>25</v>
      </c>
      <c r="F784">
        <v>32898.5</v>
      </c>
      <c r="G784" t="s">
        <v>1</v>
      </c>
      <c r="H784" t="s">
        <v>27</v>
      </c>
      <c r="I784" t="s">
        <v>3</v>
      </c>
      <c r="J784">
        <v>0.84029299999999996</v>
      </c>
      <c r="K784" t="s">
        <v>4</v>
      </c>
      <c r="L784">
        <v>4304.8900000000003</v>
      </c>
      <c r="M784" t="s">
        <v>5</v>
      </c>
      <c r="N784">
        <v>10.453234298248001</v>
      </c>
      <c r="O784" t="s">
        <v>6</v>
      </c>
      <c r="P784">
        <v>45000</v>
      </c>
      <c r="Q784" t="s">
        <v>7</v>
      </c>
      <c r="R784">
        <v>45000</v>
      </c>
      <c r="S784" t="s">
        <v>28</v>
      </c>
      <c r="T784" t="s">
        <v>19072</v>
      </c>
      <c r="U784" t="s">
        <v>19073</v>
      </c>
      <c r="V784" t="s">
        <v>19074</v>
      </c>
      <c r="W784">
        <v>1.48665E-2</v>
      </c>
    </row>
    <row r="785" spans="5:23">
      <c r="E785" t="s">
        <v>29</v>
      </c>
      <c r="F785">
        <v>32898.5</v>
      </c>
      <c r="G785" t="s">
        <v>1</v>
      </c>
      <c r="H785" t="s">
        <v>27</v>
      </c>
      <c r="I785" t="s">
        <v>3</v>
      </c>
      <c r="J785">
        <v>0.84029299999999996</v>
      </c>
      <c r="K785" t="s">
        <v>4</v>
      </c>
      <c r="L785">
        <v>4304.8900000000003</v>
      </c>
      <c r="M785" t="s">
        <v>5</v>
      </c>
      <c r="N785">
        <v>10.453234298248001</v>
      </c>
      <c r="O785" t="s">
        <v>6</v>
      </c>
      <c r="P785">
        <v>45000</v>
      </c>
      <c r="Q785" t="s">
        <v>7</v>
      </c>
      <c r="R785">
        <v>45000</v>
      </c>
      <c r="S785" t="s">
        <v>28</v>
      </c>
      <c r="T785" t="s">
        <v>19072</v>
      </c>
      <c r="U785" t="s">
        <v>19073</v>
      </c>
      <c r="V785" t="s">
        <v>19074</v>
      </c>
      <c r="W785">
        <v>1.48665E-2</v>
      </c>
    </row>
    <row r="786" spans="5:23">
      <c r="E786" t="s">
        <v>29</v>
      </c>
      <c r="F786">
        <v>39804.1</v>
      </c>
      <c r="G786" t="s">
        <v>1</v>
      </c>
      <c r="H786" t="s">
        <v>30</v>
      </c>
      <c r="I786" t="s">
        <v>3</v>
      </c>
      <c r="J786">
        <v>0.78622000000000003</v>
      </c>
      <c r="K786" t="s">
        <v>4</v>
      </c>
      <c r="L786">
        <v>4064.28</v>
      </c>
      <c r="M786" t="s">
        <v>5</v>
      </c>
      <c r="N786">
        <v>11.072070051958001</v>
      </c>
      <c r="O786" t="s">
        <v>6</v>
      </c>
      <c r="P786">
        <v>45000</v>
      </c>
      <c r="Q786" t="s">
        <v>7</v>
      </c>
      <c r="R786">
        <v>45000</v>
      </c>
      <c r="S786" t="s">
        <v>31</v>
      </c>
      <c r="T786" t="s">
        <v>19075</v>
      </c>
      <c r="U786" t="s">
        <v>19076</v>
      </c>
      <c r="V786" t="s">
        <v>19077</v>
      </c>
      <c r="W786">
        <v>1.93797E-2</v>
      </c>
    </row>
    <row r="787" spans="5:23">
      <c r="E787" t="s">
        <v>32</v>
      </c>
      <c r="F787">
        <v>39804.1</v>
      </c>
      <c r="G787" t="s">
        <v>1</v>
      </c>
      <c r="H787" t="s">
        <v>30</v>
      </c>
      <c r="I787" t="s">
        <v>3</v>
      </c>
      <c r="J787">
        <v>0.78622000000000003</v>
      </c>
      <c r="K787" t="s">
        <v>4</v>
      </c>
      <c r="L787">
        <v>4064.28</v>
      </c>
      <c r="M787" t="s">
        <v>5</v>
      </c>
      <c r="N787">
        <v>11.072070051958001</v>
      </c>
      <c r="O787" t="s">
        <v>6</v>
      </c>
      <c r="P787">
        <v>45000</v>
      </c>
      <c r="Q787" t="s">
        <v>7</v>
      </c>
      <c r="R787">
        <v>45000</v>
      </c>
      <c r="S787" t="s">
        <v>33</v>
      </c>
      <c r="T787" t="s">
        <v>19075</v>
      </c>
      <c r="U787" t="s">
        <v>19076</v>
      </c>
      <c r="V787" t="s">
        <v>19077</v>
      </c>
      <c r="W787">
        <v>1.93797E-2</v>
      </c>
    </row>
    <row r="788" spans="5:23">
      <c r="E788" t="s">
        <v>32</v>
      </c>
      <c r="F788">
        <v>37550.5</v>
      </c>
      <c r="G788" t="s">
        <v>1</v>
      </c>
      <c r="H788" t="s">
        <v>17</v>
      </c>
      <c r="I788" t="s">
        <v>3</v>
      </c>
      <c r="J788">
        <v>0.79426200000000002</v>
      </c>
      <c r="K788" t="s">
        <v>4</v>
      </c>
      <c r="L788">
        <v>4221.3999999999996</v>
      </c>
      <c r="M788" t="s">
        <v>5</v>
      </c>
      <c r="N788">
        <v>10.659967436644999</v>
      </c>
      <c r="O788" t="s">
        <v>6</v>
      </c>
      <c r="P788">
        <v>45000</v>
      </c>
      <c r="Q788" t="s">
        <v>7</v>
      </c>
      <c r="R788">
        <v>45000</v>
      </c>
      <c r="S788" t="s">
        <v>34</v>
      </c>
      <c r="T788" t="s">
        <v>19078</v>
      </c>
      <c r="U788" t="s">
        <v>19079</v>
      </c>
      <c r="V788" t="s">
        <v>19080</v>
      </c>
      <c r="W788">
        <v>2.08542E-2</v>
      </c>
    </row>
    <row r="789" spans="5:23">
      <c r="E789" t="s">
        <v>35</v>
      </c>
      <c r="F789">
        <v>37550.5</v>
      </c>
      <c r="G789" t="s">
        <v>1</v>
      </c>
      <c r="H789" t="s">
        <v>17</v>
      </c>
      <c r="I789" t="s">
        <v>3</v>
      </c>
      <c r="J789">
        <v>0.79426200000000002</v>
      </c>
      <c r="K789" t="s">
        <v>4</v>
      </c>
      <c r="L789">
        <v>4221.3999999999996</v>
      </c>
      <c r="M789" t="s">
        <v>5</v>
      </c>
      <c r="N789">
        <v>10.659967436644999</v>
      </c>
      <c r="O789" t="s">
        <v>6</v>
      </c>
      <c r="P789">
        <v>45000</v>
      </c>
      <c r="Q789" t="s">
        <v>7</v>
      </c>
      <c r="R789">
        <v>45000</v>
      </c>
      <c r="S789" t="s">
        <v>34</v>
      </c>
      <c r="T789" t="s">
        <v>19078</v>
      </c>
      <c r="U789" t="s">
        <v>19079</v>
      </c>
      <c r="V789" t="s">
        <v>19080</v>
      </c>
      <c r="W789">
        <v>2.08542E-2</v>
      </c>
    </row>
    <row r="790" spans="5:23">
      <c r="E790" t="s">
        <v>35</v>
      </c>
      <c r="F790">
        <v>47078.2</v>
      </c>
      <c r="G790" t="s">
        <v>1</v>
      </c>
      <c r="H790" t="s">
        <v>36</v>
      </c>
      <c r="I790" t="s">
        <v>3</v>
      </c>
      <c r="J790">
        <v>0.73575000000000002</v>
      </c>
      <c r="K790" t="s">
        <v>4</v>
      </c>
      <c r="L790">
        <v>3923.92</v>
      </c>
      <c r="M790" t="s">
        <v>5</v>
      </c>
      <c r="N790">
        <v>11.468127872522</v>
      </c>
      <c r="O790" t="s">
        <v>6</v>
      </c>
      <c r="P790">
        <v>45000</v>
      </c>
      <c r="Q790" t="s">
        <v>7</v>
      </c>
      <c r="R790">
        <v>45000</v>
      </c>
      <c r="S790" t="s">
        <v>37</v>
      </c>
      <c r="T790" t="s">
        <v>19081</v>
      </c>
      <c r="U790" t="s">
        <v>19082</v>
      </c>
      <c r="V790" t="s">
        <v>19083</v>
      </c>
      <c r="W790">
        <v>3.07885E-2</v>
      </c>
    </row>
    <row r="791" spans="5:23">
      <c r="E791" t="s">
        <v>38</v>
      </c>
      <c r="F791">
        <v>47078.2</v>
      </c>
      <c r="G791" t="s">
        <v>1</v>
      </c>
      <c r="H791" t="s">
        <v>36</v>
      </c>
      <c r="I791" t="s">
        <v>3</v>
      </c>
      <c r="J791">
        <v>0.73575000000000002</v>
      </c>
      <c r="K791" t="s">
        <v>4</v>
      </c>
      <c r="L791">
        <v>3923.92</v>
      </c>
      <c r="M791" t="s">
        <v>5</v>
      </c>
      <c r="N791">
        <v>11.468127872522</v>
      </c>
      <c r="O791" t="s">
        <v>6</v>
      </c>
      <c r="P791">
        <v>45000</v>
      </c>
      <c r="Q791" t="s">
        <v>7</v>
      </c>
      <c r="R791">
        <v>45000</v>
      </c>
      <c r="S791" t="s">
        <v>39</v>
      </c>
      <c r="T791" t="s">
        <v>19081</v>
      </c>
      <c r="U791" t="s">
        <v>19082</v>
      </c>
      <c r="V791" t="s">
        <v>19083</v>
      </c>
      <c r="W791">
        <v>3.07885E-2</v>
      </c>
    </row>
    <row r="792" spans="5:23">
      <c r="E792" t="s">
        <v>38</v>
      </c>
      <c r="F792">
        <v>44319.9</v>
      </c>
      <c r="G792" t="s">
        <v>1</v>
      </c>
      <c r="H792" t="s">
        <v>40</v>
      </c>
      <c r="I792" t="s">
        <v>3</v>
      </c>
      <c r="J792">
        <v>0.73890299999999998</v>
      </c>
      <c r="K792" t="s">
        <v>4</v>
      </c>
      <c r="L792">
        <v>4132.63</v>
      </c>
      <c r="M792" t="s">
        <v>5</v>
      </c>
      <c r="N792">
        <v>10.888954990219</v>
      </c>
      <c r="O792" t="s">
        <v>6</v>
      </c>
      <c r="P792">
        <v>45000</v>
      </c>
      <c r="Q792" t="s">
        <v>7</v>
      </c>
      <c r="R792">
        <v>45000</v>
      </c>
      <c r="S792" t="s">
        <v>41</v>
      </c>
      <c r="T792" t="s">
        <v>19084</v>
      </c>
      <c r="U792" t="s">
        <v>19085</v>
      </c>
      <c r="V792" t="s">
        <v>19086</v>
      </c>
      <c r="W792">
        <v>2.1253299999999999E-2</v>
      </c>
    </row>
    <row r="793" spans="5:23">
      <c r="E793" t="s">
        <v>42</v>
      </c>
      <c r="F793">
        <v>44319.9</v>
      </c>
      <c r="G793" t="s">
        <v>1</v>
      </c>
      <c r="H793" t="s">
        <v>40</v>
      </c>
      <c r="I793" t="s">
        <v>3</v>
      </c>
      <c r="J793">
        <v>0.73890299999999998</v>
      </c>
      <c r="K793" t="s">
        <v>4</v>
      </c>
      <c r="L793">
        <v>4132.63</v>
      </c>
      <c r="M793" t="s">
        <v>5</v>
      </c>
      <c r="N793">
        <v>10.888954990219</v>
      </c>
      <c r="O793" t="s">
        <v>6</v>
      </c>
      <c r="P793">
        <v>45000</v>
      </c>
      <c r="Q793" t="s">
        <v>7</v>
      </c>
      <c r="R793">
        <v>45000</v>
      </c>
      <c r="S793" t="s">
        <v>41</v>
      </c>
      <c r="T793" t="s">
        <v>19084</v>
      </c>
      <c r="U793" t="s">
        <v>19085</v>
      </c>
      <c r="V793" t="s">
        <v>19086</v>
      </c>
      <c r="W793">
        <v>2.1253299999999999E-2</v>
      </c>
    </row>
    <row r="794" spans="5:23">
      <c r="E794" t="s">
        <v>42</v>
      </c>
      <c r="F794">
        <v>23740.7</v>
      </c>
      <c r="G794" t="s">
        <v>1</v>
      </c>
      <c r="H794" t="s">
        <v>14</v>
      </c>
      <c r="I794" t="s">
        <v>3</v>
      </c>
      <c r="J794">
        <v>0.972024</v>
      </c>
      <c r="K794" t="s">
        <v>4</v>
      </c>
      <c r="L794">
        <v>4458.12</v>
      </c>
      <c r="M794" t="s">
        <v>5</v>
      </c>
      <c r="N794">
        <v>10.093937925600001</v>
      </c>
      <c r="O794" t="s">
        <v>6</v>
      </c>
      <c r="P794">
        <v>45000</v>
      </c>
      <c r="Q794" t="s">
        <v>7</v>
      </c>
      <c r="R794">
        <v>45000</v>
      </c>
      <c r="S794" t="s">
        <v>43</v>
      </c>
      <c r="T794" t="s">
        <v>19087</v>
      </c>
      <c r="U794" t="s">
        <v>19088</v>
      </c>
      <c r="V794" t="s">
        <v>19089</v>
      </c>
      <c r="W794">
        <v>-5.4426699999999997E-4</v>
      </c>
    </row>
    <row r="795" spans="5:23">
      <c r="E795" t="s">
        <v>44</v>
      </c>
      <c r="F795">
        <v>23740.7</v>
      </c>
      <c r="G795" t="s">
        <v>1</v>
      </c>
      <c r="H795" t="s">
        <v>14</v>
      </c>
      <c r="I795" t="s">
        <v>3</v>
      </c>
      <c r="J795">
        <v>0.972024</v>
      </c>
      <c r="K795" t="s">
        <v>4</v>
      </c>
      <c r="L795">
        <v>4458.12</v>
      </c>
      <c r="M795" t="s">
        <v>5</v>
      </c>
      <c r="N795">
        <v>10.093937925600001</v>
      </c>
      <c r="O795" t="s">
        <v>6</v>
      </c>
      <c r="P795">
        <v>45000</v>
      </c>
      <c r="Q795" t="s">
        <v>7</v>
      </c>
      <c r="R795">
        <v>45000</v>
      </c>
      <c r="S795" t="s">
        <v>45</v>
      </c>
      <c r="T795" t="s">
        <v>19087</v>
      </c>
      <c r="U795" t="s">
        <v>19088</v>
      </c>
      <c r="V795" t="s">
        <v>19089</v>
      </c>
      <c r="W795">
        <v>-5.4426699999999997E-4</v>
      </c>
    </row>
    <row r="796" spans="5:23">
      <c r="E796" t="s">
        <v>44</v>
      </c>
      <c r="F796">
        <v>23534.3</v>
      </c>
      <c r="G796" t="s">
        <v>1</v>
      </c>
      <c r="H796" t="s">
        <v>10</v>
      </c>
      <c r="I796" t="s">
        <v>3</v>
      </c>
      <c r="J796">
        <v>0.97455899999999995</v>
      </c>
      <c r="K796" t="s">
        <v>4</v>
      </c>
      <c r="L796">
        <v>4473.8599999999997</v>
      </c>
      <c r="M796" t="s">
        <v>5</v>
      </c>
      <c r="N796">
        <v>10.058421974564</v>
      </c>
      <c r="O796" t="s">
        <v>6</v>
      </c>
      <c r="P796">
        <v>45000</v>
      </c>
      <c r="Q796" t="s">
        <v>7</v>
      </c>
      <c r="R796">
        <v>45000</v>
      </c>
      <c r="S796" t="s">
        <v>11</v>
      </c>
      <c r="T796" t="s">
        <v>19057</v>
      </c>
      <c r="U796" t="s">
        <v>19058</v>
      </c>
      <c r="V796" t="s">
        <v>19059</v>
      </c>
      <c r="W796">
        <v>1.9042900000000001E-3</v>
      </c>
    </row>
    <row r="797" spans="5:23">
      <c r="E797" t="s">
        <v>0</v>
      </c>
      <c r="F797">
        <v>25188.7</v>
      </c>
      <c r="G797" t="s">
        <v>1</v>
      </c>
      <c r="H797" t="s">
        <v>2</v>
      </c>
      <c r="I797" t="s">
        <v>3</v>
      </c>
      <c r="J797">
        <v>0.94852400000000003</v>
      </c>
      <c r="K797" t="s">
        <v>4</v>
      </c>
      <c r="L797">
        <v>4412.62</v>
      </c>
      <c r="M797" t="s">
        <v>5</v>
      </c>
      <c r="N797">
        <v>10.198021212815</v>
      </c>
      <c r="O797" t="s">
        <v>6</v>
      </c>
      <c r="P797">
        <v>45000</v>
      </c>
      <c r="Q797" t="s">
        <v>7</v>
      </c>
      <c r="R797">
        <v>45000</v>
      </c>
      <c r="S797" t="s">
        <v>8</v>
      </c>
      <c r="T797" t="s">
        <v>15221</v>
      </c>
      <c r="U797" t="s">
        <v>19090</v>
      </c>
      <c r="V797" t="s">
        <v>19091</v>
      </c>
      <c r="W797">
        <v>2.13883E-3</v>
      </c>
    </row>
    <row r="798" spans="5:23">
      <c r="E798" t="s">
        <v>9</v>
      </c>
      <c r="F798">
        <v>23346.7</v>
      </c>
      <c r="G798" t="s">
        <v>1</v>
      </c>
      <c r="H798" t="s">
        <v>10</v>
      </c>
      <c r="I798" t="s">
        <v>3</v>
      </c>
      <c r="J798">
        <v>0.97846999999999995</v>
      </c>
      <c r="K798" t="s">
        <v>4</v>
      </c>
      <c r="L798">
        <v>4473.83</v>
      </c>
      <c r="M798" t="s">
        <v>5</v>
      </c>
      <c r="N798">
        <v>10.058495217212</v>
      </c>
      <c r="O798" t="s">
        <v>6</v>
      </c>
      <c r="P798">
        <v>45000</v>
      </c>
      <c r="Q798" t="s">
        <v>7</v>
      </c>
      <c r="R798">
        <v>45000</v>
      </c>
      <c r="S798" t="s">
        <v>11</v>
      </c>
      <c r="T798" t="s">
        <v>19092</v>
      </c>
      <c r="U798" t="s">
        <v>19093</v>
      </c>
      <c r="V798" t="s">
        <v>19094</v>
      </c>
      <c r="W798">
        <v>-3.4231700000000002E-4</v>
      </c>
    </row>
    <row r="799" spans="5:23">
      <c r="E799" t="s">
        <v>12</v>
      </c>
      <c r="F799">
        <v>25188.7</v>
      </c>
      <c r="G799" t="s">
        <v>1</v>
      </c>
      <c r="H799" t="s">
        <v>2</v>
      </c>
      <c r="I799" t="s">
        <v>3</v>
      </c>
      <c r="J799">
        <v>0.94852400000000003</v>
      </c>
      <c r="K799" t="s">
        <v>4</v>
      </c>
      <c r="L799">
        <v>4412.62</v>
      </c>
      <c r="M799" t="s">
        <v>5</v>
      </c>
      <c r="N799">
        <v>10.198021212815</v>
      </c>
      <c r="O799" t="s">
        <v>6</v>
      </c>
      <c r="P799">
        <v>45000</v>
      </c>
      <c r="Q799" t="s">
        <v>7</v>
      </c>
      <c r="R799">
        <v>45000</v>
      </c>
      <c r="S799" t="s">
        <v>13</v>
      </c>
      <c r="T799" t="s">
        <v>15221</v>
      </c>
      <c r="U799" t="s">
        <v>19090</v>
      </c>
      <c r="V799" t="s">
        <v>19091</v>
      </c>
      <c r="W799">
        <v>2.13883E-3</v>
      </c>
    </row>
    <row r="800" spans="5:23">
      <c r="E800" t="s">
        <v>12</v>
      </c>
      <c r="F800">
        <v>24982.400000000001</v>
      </c>
      <c r="G800" t="s">
        <v>1</v>
      </c>
      <c r="H800" t="s">
        <v>14</v>
      </c>
      <c r="I800" t="s">
        <v>3</v>
      </c>
      <c r="J800">
        <v>0.94895799999999997</v>
      </c>
      <c r="K800" t="s">
        <v>4</v>
      </c>
      <c r="L800">
        <v>4445</v>
      </c>
      <c r="M800" t="s">
        <v>5</v>
      </c>
      <c r="N800">
        <v>10.123728996768</v>
      </c>
      <c r="O800" t="s">
        <v>6</v>
      </c>
      <c r="P800">
        <v>45000</v>
      </c>
      <c r="Q800" t="s">
        <v>7</v>
      </c>
      <c r="R800">
        <v>45000</v>
      </c>
      <c r="S800" t="s">
        <v>15</v>
      </c>
      <c r="T800" t="s">
        <v>19095</v>
      </c>
      <c r="U800" t="s">
        <v>19096</v>
      </c>
      <c r="V800" t="s">
        <v>19097</v>
      </c>
      <c r="W800">
        <v>2.8842999999999998E-3</v>
      </c>
    </row>
    <row r="801" spans="5:23">
      <c r="E801" t="s">
        <v>16</v>
      </c>
      <c r="F801">
        <v>24982.400000000001</v>
      </c>
      <c r="G801" t="s">
        <v>1</v>
      </c>
      <c r="H801" t="s">
        <v>14</v>
      </c>
      <c r="I801" t="s">
        <v>3</v>
      </c>
      <c r="J801">
        <v>0.94895799999999997</v>
      </c>
      <c r="K801" t="s">
        <v>4</v>
      </c>
      <c r="L801">
        <v>4445</v>
      </c>
      <c r="M801" t="s">
        <v>5</v>
      </c>
      <c r="N801">
        <v>10.123728996768</v>
      </c>
      <c r="O801" t="s">
        <v>6</v>
      </c>
      <c r="P801">
        <v>45000</v>
      </c>
      <c r="Q801" t="s">
        <v>7</v>
      </c>
      <c r="R801">
        <v>45000</v>
      </c>
      <c r="S801" t="s">
        <v>15</v>
      </c>
      <c r="T801" t="s">
        <v>19095</v>
      </c>
      <c r="U801" t="s">
        <v>19096</v>
      </c>
      <c r="V801" t="s">
        <v>19097</v>
      </c>
      <c r="W801">
        <v>2.8842999999999998E-3</v>
      </c>
    </row>
    <row r="802" spans="5:23">
      <c r="E802" t="s">
        <v>16</v>
      </c>
      <c r="F802">
        <v>28916.799999999999</v>
      </c>
      <c r="G802" t="s">
        <v>1</v>
      </c>
      <c r="H802" t="s">
        <v>17</v>
      </c>
      <c r="I802" t="s">
        <v>3</v>
      </c>
      <c r="J802">
        <v>0.89589200000000002</v>
      </c>
      <c r="K802" t="s">
        <v>4</v>
      </c>
      <c r="L802">
        <v>4308.62</v>
      </c>
      <c r="M802" t="s">
        <v>5</v>
      </c>
      <c r="N802">
        <v>10.44417756967</v>
      </c>
      <c r="O802" t="s">
        <v>6</v>
      </c>
      <c r="P802">
        <v>45000</v>
      </c>
      <c r="Q802" t="s">
        <v>7</v>
      </c>
      <c r="R802">
        <v>45000</v>
      </c>
      <c r="S802" t="s">
        <v>18</v>
      </c>
      <c r="T802" t="s">
        <v>19098</v>
      </c>
      <c r="U802" t="s">
        <v>19099</v>
      </c>
      <c r="V802" t="s">
        <v>19100</v>
      </c>
      <c r="W802">
        <v>5.72764E-3</v>
      </c>
    </row>
    <row r="803" spans="5:23">
      <c r="E803" t="s">
        <v>19</v>
      </c>
      <c r="F803">
        <v>28916.799999999999</v>
      </c>
      <c r="G803" t="s">
        <v>1</v>
      </c>
      <c r="H803" t="s">
        <v>17</v>
      </c>
      <c r="I803" t="s">
        <v>3</v>
      </c>
      <c r="J803">
        <v>0.89589200000000002</v>
      </c>
      <c r="K803" t="s">
        <v>4</v>
      </c>
      <c r="L803">
        <v>4308.62</v>
      </c>
      <c r="M803" t="s">
        <v>5</v>
      </c>
      <c r="N803">
        <v>10.44417756967</v>
      </c>
      <c r="O803" t="s">
        <v>6</v>
      </c>
      <c r="P803">
        <v>45000</v>
      </c>
      <c r="Q803" t="s">
        <v>7</v>
      </c>
      <c r="R803">
        <v>45000</v>
      </c>
      <c r="S803" t="s">
        <v>20</v>
      </c>
      <c r="T803" t="s">
        <v>19098</v>
      </c>
      <c r="U803" t="s">
        <v>19099</v>
      </c>
      <c r="V803" t="s">
        <v>19100</v>
      </c>
      <c r="W803">
        <v>5.72764E-3</v>
      </c>
    </row>
    <row r="804" spans="5:23">
      <c r="E804" t="s">
        <v>19</v>
      </c>
      <c r="F804">
        <v>28342.6</v>
      </c>
      <c r="G804" t="s">
        <v>1</v>
      </c>
      <c r="H804" t="s">
        <v>2</v>
      </c>
      <c r="I804" t="s">
        <v>3</v>
      </c>
      <c r="J804">
        <v>0.89756000000000002</v>
      </c>
      <c r="K804" t="s">
        <v>4</v>
      </c>
      <c r="L804">
        <v>4379.59</v>
      </c>
      <c r="M804" t="s">
        <v>5</v>
      </c>
      <c r="N804">
        <v>10.274943082911999</v>
      </c>
      <c r="O804" t="s">
        <v>6</v>
      </c>
      <c r="P804">
        <v>45000</v>
      </c>
      <c r="Q804" t="s">
        <v>7</v>
      </c>
      <c r="R804">
        <v>45000</v>
      </c>
      <c r="S804" t="s">
        <v>21</v>
      </c>
      <c r="T804" t="s">
        <v>19101</v>
      </c>
      <c r="U804" t="s">
        <v>19102</v>
      </c>
      <c r="V804" t="s">
        <v>19103</v>
      </c>
      <c r="W804">
        <v>4.1744499999999997E-3</v>
      </c>
    </row>
    <row r="805" spans="5:23">
      <c r="E805" t="s">
        <v>22</v>
      </c>
      <c r="F805">
        <v>28342.6</v>
      </c>
      <c r="G805" t="s">
        <v>1</v>
      </c>
      <c r="H805" t="s">
        <v>2</v>
      </c>
      <c r="I805" t="s">
        <v>3</v>
      </c>
      <c r="J805">
        <v>0.89756000000000002</v>
      </c>
      <c r="K805" t="s">
        <v>4</v>
      </c>
      <c r="L805">
        <v>4379.59</v>
      </c>
      <c r="M805" t="s">
        <v>5</v>
      </c>
      <c r="N805">
        <v>10.274943082911999</v>
      </c>
      <c r="O805" t="s">
        <v>6</v>
      </c>
      <c r="P805">
        <v>45000</v>
      </c>
      <c r="Q805" t="s">
        <v>7</v>
      </c>
      <c r="R805">
        <v>45000</v>
      </c>
      <c r="S805" t="s">
        <v>21</v>
      </c>
      <c r="T805" t="s">
        <v>19101</v>
      </c>
      <c r="U805" t="s">
        <v>19102</v>
      </c>
      <c r="V805" t="s">
        <v>19103</v>
      </c>
      <c r="W805">
        <v>4.1744499999999997E-3</v>
      </c>
    </row>
    <row r="806" spans="5:23">
      <c r="E806" t="s">
        <v>22</v>
      </c>
      <c r="F806">
        <v>33448.5</v>
      </c>
      <c r="G806" t="s">
        <v>1</v>
      </c>
      <c r="H806" t="s">
        <v>23</v>
      </c>
      <c r="I806" t="s">
        <v>3</v>
      </c>
      <c r="J806">
        <v>0.84467999999999999</v>
      </c>
      <c r="K806" t="s">
        <v>4</v>
      </c>
      <c r="L806">
        <v>4190.24</v>
      </c>
      <c r="M806" t="s">
        <v>5</v>
      </c>
      <c r="N806">
        <v>10.739229449226</v>
      </c>
      <c r="O806" t="s">
        <v>6</v>
      </c>
      <c r="P806">
        <v>45000</v>
      </c>
      <c r="Q806" t="s">
        <v>7</v>
      </c>
      <c r="R806">
        <v>45000</v>
      </c>
      <c r="S806" t="s">
        <v>24</v>
      </c>
      <c r="T806" t="s">
        <v>19104</v>
      </c>
      <c r="U806" t="s">
        <v>19105</v>
      </c>
      <c r="V806" t="s">
        <v>19106</v>
      </c>
      <c r="W806">
        <v>9.2730199999999999E-3</v>
      </c>
    </row>
    <row r="807" spans="5:23">
      <c r="E807" t="s">
        <v>25</v>
      </c>
      <c r="F807">
        <v>33448.5</v>
      </c>
      <c r="G807" t="s">
        <v>1</v>
      </c>
      <c r="H807" t="s">
        <v>23</v>
      </c>
      <c r="I807" t="s">
        <v>3</v>
      </c>
      <c r="J807">
        <v>0.84467999999999999</v>
      </c>
      <c r="K807" t="s">
        <v>4</v>
      </c>
      <c r="L807">
        <v>4190.24</v>
      </c>
      <c r="M807" t="s">
        <v>5</v>
      </c>
      <c r="N807">
        <v>10.739229449226</v>
      </c>
      <c r="O807" t="s">
        <v>6</v>
      </c>
      <c r="P807">
        <v>45000</v>
      </c>
      <c r="Q807" t="s">
        <v>7</v>
      </c>
      <c r="R807">
        <v>45000</v>
      </c>
      <c r="S807" t="s">
        <v>26</v>
      </c>
      <c r="T807" t="s">
        <v>19104</v>
      </c>
      <c r="U807" t="s">
        <v>19105</v>
      </c>
      <c r="V807" t="s">
        <v>19106</v>
      </c>
      <c r="W807">
        <v>9.2730199999999999E-3</v>
      </c>
    </row>
    <row r="808" spans="5:23">
      <c r="E808" t="s">
        <v>25</v>
      </c>
      <c r="F808">
        <v>32443.1</v>
      </c>
      <c r="G808" t="s">
        <v>1</v>
      </c>
      <c r="H808" t="s">
        <v>27</v>
      </c>
      <c r="I808" t="s">
        <v>3</v>
      </c>
      <c r="J808">
        <v>0.84614699999999998</v>
      </c>
      <c r="K808" t="s">
        <v>4</v>
      </c>
      <c r="L808">
        <v>4305.13</v>
      </c>
      <c r="M808" t="s">
        <v>5</v>
      </c>
      <c r="N808">
        <v>10.452649629064</v>
      </c>
      <c r="O808" t="s">
        <v>6</v>
      </c>
      <c r="P808">
        <v>45000</v>
      </c>
      <c r="Q808" t="s">
        <v>7</v>
      </c>
      <c r="R808">
        <v>45000</v>
      </c>
      <c r="S808" t="s">
        <v>28</v>
      </c>
      <c r="T808" t="s">
        <v>19107</v>
      </c>
      <c r="U808" t="s">
        <v>19108</v>
      </c>
      <c r="V808" t="s">
        <v>19109</v>
      </c>
      <c r="W808">
        <v>1.32818E-2</v>
      </c>
    </row>
    <row r="809" spans="5:23">
      <c r="E809" t="s">
        <v>29</v>
      </c>
      <c r="F809">
        <v>32443.1</v>
      </c>
      <c r="G809" t="s">
        <v>1</v>
      </c>
      <c r="H809" t="s">
        <v>27</v>
      </c>
      <c r="I809" t="s">
        <v>3</v>
      </c>
      <c r="J809">
        <v>0.84614699999999998</v>
      </c>
      <c r="K809" t="s">
        <v>4</v>
      </c>
      <c r="L809">
        <v>4305.13</v>
      </c>
      <c r="M809" t="s">
        <v>5</v>
      </c>
      <c r="N809">
        <v>10.452649629064</v>
      </c>
      <c r="O809" t="s">
        <v>6</v>
      </c>
      <c r="P809">
        <v>45000</v>
      </c>
      <c r="Q809" t="s">
        <v>7</v>
      </c>
      <c r="R809">
        <v>45000</v>
      </c>
      <c r="S809" t="s">
        <v>28</v>
      </c>
      <c r="T809" t="s">
        <v>19107</v>
      </c>
      <c r="U809" t="s">
        <v>19108</v>
      </c>
      <c r="V809" t="s">
        <v>19109</v>
      </c>
      <c r="W809">
        <v>1.32818E-2</v>
      </c>
    </row>
    <row r="810" spans="5:23">
      <c r="E810" t="s">
        <v>29</v>
      </c>
      <c r="F810">
        <v>39202.800000000003</v>
      </c>
      <c r="G810" t="s">
        <v>1</v>
      </c>
      <c r="H810" t="s">
        <v>30</v>
      </c>
      <c r="I810" t="s">
        <v>3</v>
      </c>
      <c r="J810">
        <v>0.79222700000000001</v>
      </c>
      <c r="K810" t="s">
        <v>4</v>
      </c>
      <c r="L810">
        <v>4064.28</v>
      </c>
      <c r="M810" t="s">
        <v>5</v>
      </c>
      <c r="N810">
        <v>11.072070099957999</v>
      </c>
      <c r="O810" t="s">
        <v>6</v>
      </c>
      <c r="P810">
        <v>45000</v>
      </c>
      <c r="Q810" t="s">
        <v>7</v>
      </c>
      <c r="R810">
        <v>45000</v>
      </c>
      <c r="S810" t="s">
        <v>31</v>
      </c>
      <c r="T810" t="s">
        <v>19110</v>
      </c>
      <c r="U810" t="s">
        <v>19111</v>
      </c>
      <c r="V810" t="s">
        <v>19112</v>
      </c>
      <c r="W810">
        <v>1.5736400000000001E-2</v>
      </c>
    </row>
    <row r="811" spans="5:23">
      <c r="E811" t="s">
        <v>32</v>
      </c>
      <c r="F811">
        <v>39202.800000000003</v>
      </c>
      <c r="G811" t="s">
        <v>1</v>
      </c>
      <c r="H811" t="s">
        <v>30</v>
      </c>
      <c r="I811" t="s">
        <v>3</v>
      </c>
      <c r="J811">
        <v>0.79222700000000001</v>
      </c>
      <c r="K811" t="s">
        <v>4</v>
      </c>
      <c r="L811">
        <v>4064.28</v>
      </c>
      <c r="M811" t="s">
        <v>5</v>
      </c>
      <c r="N811">
        <v>11.072070099957999</v>
      </c>
      <c r="O811" t="s">
        <v>6</v>
      </c>
      <c r="P811">
        <v>45000</v>
      </c>
      <c r="Q811" t="s">
        <v>7</v>
      </c>
      <c r="R811">
        <v>45000</v>
      </c>
      <c r="S811" t="s">
        <v>33</v>
      </c>
      <c r="T811" t="s">
        <v>19110</v>
      </c>
      <c r="U811" t="s">
        <v>19111</v>
      </c>
      <c r="V811" t="s">
        <v>19112</v>
      </c>
      <c r="W811">
        <v>1.5736400000000001E-2</v>
      </c>
    </row>
    <row r="812" spans="5:23">
      <c r="E812" t="s">
        <v>32</v>
      </c>
      <c r="F812">
        <v>37995.199999999997</v>
      </c>
      <c r="G812" t="s">
        <v>1</v>
      </c>
      <c r="H812" t="s">
        <v>17</v>
      </c>
      <c r="I812" t="s">
        <v>3</v>
      </c>
      <c r="J812">
        <v>0.78944800000000004</v>
      </c>
      <c r="K812" t="s">
        <v>4</v>
      </c>
      <c r="L812">
        <v>4223.0200000000004</v>
      </c>
      <c r="M812" t="s">
        <v>5</v>
      </c>
      <c r="N812">
        <v>10.655874795315</v>
      </c>
      <c r="O812" t="s">
        <v>6</v>
      </c>
      <c r="P812">
        <v>45000</v>
      </c>
      <c r="Q812" t="s">
        <v>7</v>
      </c>
      <c r="R812">
        <v>45000</v>
      </c>
      <c r="S812" t="s">
        <v>34</v>
      </c>
      <c r="T812" t="s">
        <v>19113</v>
      </c>
      <c r="U812" t="s">
        <v>19114</v>
      </c>
      <c r="V812" t="s">
        <v>19115</v>
      </c>
      <c r="W812">
        <v>1.5672599999999998E-2</v>
      </c>
    </row>
    <row r="813" spans="5:23">
      <c r="E813" t="s">
        <v>35</v>
      </c>
      <c r="F813">
        <v>37995.199999999997</v>
      </c>
      <c r="G813" t="s">
        <v>1</v>
      </c>
      <c r="H813" t="s">
        <v>17</v>
      </c>
      <c r="I813" t="s">
        <v>3</v>
      </c>
      <c r="J813">
        <v>0.78944800000000004</v>
      </c>
      <c r="K813" t="s">
        <v>4</v>
      </c>
      <c r="L813">
        <v>4223.0200000000004</v>
      </c>
      <c r="M813" t="s">
        <v>5</v>
      </c>
      <c r="N813">
        <v>10.655874795315</v>
      </c>
      <c r="O813" t="s">
        <v>6</v>
      </c>
      <c r="P813">
        <v>45000</v>
      </c>
      <c r="Q813" t="s">
        <v>7</v>
      </c>
      <c r="R813">
        <v>45000</v>
      </c>
      <c r="S813" t="s">
        <v>34</v>
      </c>
      <c r="T813" t="s">
        <v>19113</v>
      </c>
      <c r="U813" t="s">
        <v>19114</v>
      </c>
      <c r="V813" t="s">
        <v>19115</v>
      </c>
      <c r="W813">
        <v>1.5672599999999998E-2</v>
      </c>
    </row>
    <row r="814" spans="5:23">
      <c r="E814" t="s">
        <v>35</v>
      </c>
      <c r="F814">
        <v>47091.199999999997</v>
      </c>
      <c r="G814" t="s">
        <v>1</v>
      </c>
      <c r="H814" t="s">
        <v>36</v>
      </c>
      <c r="I814" t="s">
        <v>3</v>
      </c>
      <c r="J814">
        <v>0.73533499999999996</v>
      </c>
      <c r="K814" t="s">
        <v>4</v>
      </c>
      <c r="L814">
        <v>3927.25</v>
      </c>
      <c r="M814" t="s">
        <v>5</v>
      </c>
      <c r="N814">
        <v>11.458385845062001</v>
      </c>
      <c r="O814" t="s">
        <v>6</v>
      </c>
      <c r="P814">
        <v>45000</v>
      </c>
      <c r="Q814" t="s">
        <v>7</v>
      </c>
      <c r="R814">
        <v>45000</v>
      </c>
      <c r="S814" t="s">
        <v>37</v>
      </c>
      <c r="T814" t="s">
        <v>19116</v>
      </c>
      <c r="U814" t="s">
        <v>19117</v>
      </c>
      <c r="V814" t="s">
        <v>19118</v>
      </c>
      <c r="W814">
        <v>2.79399E-2</v>
      </c>
    </row>
    <row r="815" spans="5:23">
      <c r="E815" t="s">
        <v>38</v>
      </c>
      <c r="F815">
        <v>47091.199999999997</v>
      </c>
      <c r="G815" t="s">
        <v>1</v>
      </c>
      <c r="H815" t="s">
        <v>36</v>
      </c>
      <c r="I815" t="s">
        <v>3</v>
      </c>
      <c r="J815">
        <v>0.73533499999999996</v>
      </c>
      <c r="K815" t="s">
        <v>4</v>
      </c>
      <c r="L815">
        <v>3927.25</v>
      </c>
      <c r="M815" t="s">
        <v>5</v>
      </c>
      <c r="N815">
        <v>11.458385845062001</v>
      </c>
      <c r="O815" t="s">
        <v>6</v>
      </c>
      <c r="P815">
        <v>45000</v>
      </c>
      <c r="Q815" t="s">
        <v>7</v>
      </c>
      <c r="R815">
        <v>45000</v>
      </c>
      <c r="S815" t="s">
        <v>39</v>
      </c>
      <c r="T815" t="s">
        <v>19116</v>
      </c>
      <c r="U815" t="s">
        <v>19117</v>
      </c>
      <c r="V815" t="s">
        <v>19118</v>
      </c>
      <c r="W815">
        <v>2.79399E-2</v>
      </c>
    </row>
    <row r="816" spans="5:23">
      <c r="E816" t="s">
        <v>38</v>
      </c>
      <c r="F816">
        <v>44727.199999999997</v>
      </c>
      <c r="G816" t="s">
        <v>1</v>
      </c>
      <c r="H816" t="s">
        <v>40</v>
      </c>
      <c r="I816" t="s">
        <v>3</v>
      </c>
      <c r="J816">
        <v>0.73566299999999996</v>
      </c>
      <c r="K816" t="s">
        <v>4</v>
      </c>
      <c r="L816">
        <v>4131.1499999999996</v>
      </c>
      <c r="M816" t="s">
        <v>5</v>
      </c>
      <c r="N816">
        <v>10.892852253811</v>
      </c>
      <c r="O816" t="s">
        <v>6</v>
      </c>
      <c r="P816">
        <v>45000</v>
      </c>
      <c r="Q816" t="s">
        <v>7</v>
      </c>
      <c r="R816">
        <v>45000</v>
      </c>
      <c r="S816" t="s">
        <v>41</v>
      </c>
      <c r="T816" t="s">
        <v>19119</v>
      </c>
      <c r="U816" t="s">
        <v>19120</v>
      </c>
      <c r="V816" t="s">
        <v>19121</v>
      </c>
      <c r="W816">
        <v>2.5180600000000001E-2</v>
      </c>
    </row>
    <row r="817" spans="5:23">
      <c r="E817" t="s">
        <v>42</v>
      </c>
      <c r="F817">
        <v>44727.199999999997</v>
      </c>
      <c r="G817" t="s">
        <v>1</v>
      </c>
      <c r="H817" t="s">
        <v>40</v>
      </c>
      <c r="I817" t="s">
        <v>3</v>
      </c>
      <c r="J817">
        <v>0.73566299999999996</v>
      </c>
      <c r="K817" t="s">
        <v>4</v>
      </c>
      <c r="L817">
        <v>4131.1499999999996</v>
      </c>
      <c r="M817" t="s">
        <v>5</v>
      </c>
      <c r="N817">
        <v>10.892852253811</v>
      </c>
      <c r="O817" t="s">
        <v>6</v>
      </c>
      <c r="P817">
        <v>45000</v>
      </c>
      <c r="Q817" t="s">
        <v>7</v>
      </c>
      <c r="R817">
        <v>45000</v>
      </c>
      <c r="S817" t="s">
        <v>41</v>
      </c>
      <c r="T817" t="s">
        <v>19119</v>
      </c>
      <c r="U817" t="s">
        <v>19120</v>
      </c>
      <c r="V817" t="s">
        <v>19121</v>
      </c>
      <c r="W817">
        <v>2.5180600000000001E-2</v>
      </c>
    </row>
    <row r="818" spans="5:23">
      <c r="E818" t="s">
        <v>42</v>
      </c>
      <c r="F818">
        <v>23642</v>
      </c>
      <c r="G818" t="s">
        <v>1</v>
      </c>
      <c r="H818" t="s">
        <v>14</v>
      </c>
      <c r="I818" t="s">
        <v>3</v>
      </c>
      <c r="J818">
        <v>0.97405900000000001</v>
      </c>
      <c r="K818" t="s">
        <v>4</v>
      </c>
      <c r="L818">
        <v>4458.0600000000004</v>
      </c>
      <c r="M818" t="s">
        <v>5</v>
      </c>
      <c r="N818">
        <v>10.094084329896001</v>
      </c>
      <c r="O818" t="s">
        <v>6</v>
      </c>
      <c r="P818">
        <v>45000</v>
      </c>
      <c r="Q818" t="s">
        <v>7</v>
      </c>
      <c r="R818">
        <v>45000</v>
      </c>
      <c r="S818" t="s">
        <v>43</v>
      </c>
      <c r="T818" t="s">
        <v>19122</v>
      </c>
      <c r="U818" t="s">
        <v>19123</v>
      </c>
      <c r="V818" t="s">
        <v>19124</v>
      </c>
      <c r="W818">
        <v>-4.58746E-4</v>
      </c>
    </row>
    <row r="819" spans="5:23">
      <c r="E819" t="s">
        <v>44</v>
      </c>
      <c r="F819">
        <v>23642</v>
      </c>
      <c r="G819" t="s">
        <v>1</v>
      </c>
      <c r="H819" t="s">
        <v>14</v>
      </c>
      <c r="I819" t="s">
        <v>3</v>
      </c>
      <c r="J819">
        <v>0.97405900000000001</v>
      </c>
      <c r="K819" t="s">
        <v>4</v>
      </c>
      <c r="L819">
        <v>4458.0600000000004</v>
      </c>
      <c r="M819" t="s">
        <v>5</v>
      </c>
      <c r="N819">
        <v>10.094084329896001</v>
      </c>
      <c r="O819" t="s">
        <v>6</v>
      </c>
      <c r="P819">
        <v>45000</v>
      </c>
      <c r="Q819" t="s">
        <v>7</v>
      </c>
      <c r="R819">
        <v>45000</v>
      </c>
      <c r="S819" t="s">
        <v>45</v>
      </c>
      <c r="T819" t="s">
        <v>19122</v>
      </c>
      <c r="U819" t="s">
        <v>19123</v>
      </c>
      <c r="V819" t="s">
        <v>19124</v>
      </c>
      <c r="W819">
        <v>-4.58746E-4</v>
      </c>
    </row>
    <row r="820" spans="5:23">
      <c r="E820" t="s">
        <v>44</v>
      </c>
      <c r="F820">
        <v>23346.7</v>
      </c>
      <c r="G820" t="s">
        <v>1</v>
      </c>
      <c r="H820" t="s">
        <v>10</v>
      </c>
      <c r="I820" t="s">
        <v>3</v>
      </c>
      <c r="J820">
        <v>0.97846999999999995</v>
      </c>
      <c r="K820" t="s">
        <v>4</v>
      </c>
      <c r="L820">
        <v>4473.83</v>
      </c>
      <c r="M820" t="s">
        <v>5</v>
      </c>
      <c r="N820">
        <v>10.058495217212</v>
      </c>
      <c r="O820" t="s">
        <v>6</v>
      </c>
      <c r="P820">
        <v>45000</v>
      </c>
      <c r="Q820" t="s">
        <v>7</v>
      </c>
      <c r="R820">
        <v>45000</v>
      </c>
      <c r="S820" t="s">
        <v>11</v>
      </c>
      <c r="T820" t="s">
        <v>19092</v>
      </c>
      <c r="U820" t="s">
        <v>19093</v>
      </c>
      <c r="V820" t="s">
        <v>19094</v>
      </c>
      <c r="W820">
        <v>-3.4231700000000002E-4</v>
      </c>
    </row>
    <row r="821" spans="5:23">
      <c r="E821" t="s">
        <v>0</v>
      </c>
      <c r="F821">
        <v>25018.5</v>
      </c>
      <c r="G821" t="s">
        <v>1</v>
      </c>
      <c r="H821" t="s">
        <v>2</v>
      </c>
      <c r="I821" t="s">
        <v>3</v>
      </c>
      <c r="J821">
        <v>0.95178200000000002</v>
      </c>
      <c r="K821" t="s">
        <v>4</v>
      </c>
      <c r="L821">
        <v>4412.28</v>
      </c>
      <c r="M821" t="s">
        <v>5</v>
      </c>
      <c r="N821">
        <v>10.198801206735</v>
      </c>
      <c r="O821" t="s">
        <v>6</v>
      </c>
      <c r="P821">
        <v>45000</v>
      </c>
      <c r="Q821" t="s">
        <v>7</v>
      </c>
      <c r="R821">
        <v>45000</v>
      </c>
      <c r="S821" t="s">
        <v>8</v>
      </c>
      <c r="T821" t="s">
        <v>19125</v>
      </c>
      <c r="U821" t="s">
        <v>19126</v>
      </c>
      <c r="V821" t="s">
        <v>19127</v>
      </c>
      <c r="W821">
        <v>2.0913400000000001E-3</v>
      </c>
    </row>
    <row r="822" spans="5:23">
      <c r="E822" t="s">
        <v>9</v>
      </c>
      <c r="F822">
        <v>23480.7</v>
      </c>
      <c r="G822" t="s">
        <v>1</v>
      </c>
      <c r="H822" t="s">
        <v>10</v>
      </c>
      <c r="I822" t="s">
        <v>3</v>
      </c>
      <c r="J822">
        <v>0.97567999999999999</v>
      </c>
      <c r="K822" t="s">
        <v>4</v>
      </c>
      <c r="L822">
        <v>4473.78</v>
      </c>
      <c r="M822" t="s">
        <v>5</v>
      </c>
      <c r="N822">
        <v>10.058617404292001</v>
      </c>
      <c r="O822" t="s">
        <v>6</v>
      </c>
      <c r="P822">
        <v>45000</v>
      </c>
      <c r="Q822" t="s">
        <v>7</v>
      </c>
      <c r="R822">
        <v>45000</v>
      </c>
      <c r="S822" t="s">
        <v>11</v>
      </c>
      <c r="T822" t="s">
        <v>19128</v>
      </c>
      <c r="U822" t="s">
        <v>19129</v>
      </c>
      <c r="V822" t="s">
        <v>19130</v>
      </c>
      <c r="W822">
        <v>8.0495999999999996E-4</v>
      </c>
    </row>
    <row r="823" spans="5:23">
      <c r="E823" t="s">
        <v>12</v>
      </c>
      <c r="F823">
        <v>25018.5</v>
      </c>
      <c r="G823" t="s">
        <v>1</v>
      </c>
      <c r="H823" t="s">
        <v>2</v>
      </c>
      <c r="I823" t="s">
        <v>3</v>
      </c>
      <c r="J823">
        <v>0.95178200000000002</v>
      </c>
      <c r="K823" t="s">
        <v>4</v>
      </c>
      <c r="L823">
        <v>4412.28</v>
      </c>
      <c r="M823" t="s">
        <v>5</v>
      </c>
      <c r="N823">
        <v>10.198801206735</v>
      </c>
      <c r="O823" t="s">
        <v>6</v>
      </c>
      <c r="P823">
        <v>45000</v>
      </c>
      <c r="Q823" t="s">
        <v>7</v>
      </c>
      <c r="R823">
        <v>45000</v>
      </c>
      <c r="S823" t="s">
        <v>13</v>
      </c>
      <c r="T823" t="s">
        <v>19125</v>
      </c>
      <c r="U823" t="s">
        <v>19126</v>
      </c>
      <c r="V823" t="s">
        <v>19127</v>
      </c>
      <c r="W823">
        <v>2.0913400000000001E-3</v>
      </c>
    </row>
    <row r="824" spans="5:23">
      <c r="E824" t="s">
        <v>12</v>
      </c>
      <c r="F824">
        <v>24966.799999999999</v>
      </c>
      <c r="G824" t="s">
        <v>1</v>
      </c>
      <c r="H824" t="s">
        <v>14</v>
      </c>
      <c r="I824" t="s">
        <v>3</v>
      </c>
      <c r="J824">
        <v>0.94926200000000005</v>
      </c>
      <c r="K824" t="s">
        <v>4</v>
      </c>
      <c r="L824">
        <v>4444.9399999999996</v>
      </c>
      <c r="M824" t="s">
        <v>5</v>
      </c>
      <c r="N824">
        <v>10.123875390064001</v>
      </c>
      <c r="O824" t="s">
        <v>6</v>
      </c>
      <c r="P824">
        <v>45000</v>
      </c>
      <c r="Q824" t="s">
        <v>7</v>
      </c>
      <c r="R824">
        <v>45000</v>
      </c>
      <c r="S824" t="s">
        <v>15</v>
      </c>
      <c r="T824" t="s">
        <v>19131</v>
      </c>
      <c r="U824" t="s">
        <v>19132</v>
      </c>
      <c r="V824" t="s">
        <v>19133</v>
      </c>
      <c r="W824">
        <v>-2.5374899999999999E-3</v>
      </c>
    </row>
    <row r="825" spans="5:23">
      <c r="E825" t="s">
        <v>16</v>
      </c>
      <c r="F825">
        <v>24966.799999999999</v>
      </c>
      <c r="G825" t="s">
        <v>1</v>
      </c>
      <c r="H825" t="s">
        <v>14</v>
      </c>
      <c r="I825" t="s">
        <v>3</v>
      </c>
      <c r="J825">
        <v>0.94926200000000005</v>
      </c>
      <c r="K825" t="s">
        <v>4</v>
      </c>
      <c r="L825">
        <v>4444.9399999999996</v>
      </c>
      <c r="M825" t="s">
        <v>5</v>
      </c>
      <c r="N825">
        <v>10.123875390064001</v>
      </c>
      <c r="O825" t="s">
        <v>6</v>
      </c>
      <c r="P825">
        <v>45000</v>
      </c>
      <c r="Q825" t="s">
        <v>7</v>
      </c>
      <c r="R825">
        <v>45000</v>
      </c>
      <c r="S825" t="s">
        <v>15</v>
      </c>
      <c r="T825" t="s">
        <v>19131</v>
      </c>
      <c r="U825" t="s">
        <v>19132</v>
      </c>
      <c r="V825" t="s">
        <v>19133</v>
      </c>
      <c r="W825">
        <v>-2.5374899999999999E-3</v>
      </c>
    </row>
    <row r="826" spans="5:23">
      <c r="E826" t="s">
        <v>16</v>
      </c>
      <c r="F826">
        <v>29141.4</v>
      </c>
      <c r="G826" t="s">
        <v>1</v>
      </c>
      <c r="H826" t="s">
        <v>17</v>
      </c>
      <c r="I826" t="s">
        <v>3</v>
      </c>
      <c r="J826">
        <v>0.89252399999999998</v>
      </c>
      <c r="K826" t="s">
        <v>4</v>
      </c>
      <c r="L826">
        <v>4307.74</v>
      </c>
      <c r="M826" t="s">
        <v>5</v>
      </c>
      <c r="N826">
        <v>10.4463215447</v>
      </c>
      <c r="O826" t="s">
        <v>6</v>
      </c>
      <c r="P826">
        <v>45000</v>
      </c>
      <c r="Q826" t="s">
        <v>7</v>
      </c>
      <c r="R826">
        <v>45000</v>
      </c>
      <c r="S826" t="s">
        <v>18</v>
      </c>
      <c r="T826" t="s">
        <v>19134</v>
      </c>
      <c r="U826" t="s">
        <v>19135</v>
      </c>
      <c r="V826" t="s">
        <v>19136</v>
      </c>
      <c r="W826">
        <v>3.5690700000000001E-3</v>
      </c>
    </row>
    <row r="827" spans="5:23">
      <c r="E827" t="s">
        <v>19</v>
      </c>
      <c r="F827">
        <v>29141.4</v>
      </c>
      <c r="G827" t="s">
        <v>1</v>
      </c>
      <c r="H827" t="s">
        <v>17</v>
      </c>
      <c r="I827" t="s">
        <v>3</v>
      </c>
      <c r="J827">
        <v>0.89252399999999998</v>
      </c>
      <c r="K827" t="s">
        <v>4</v>
      </c>
      <c r="L827">
        <v>4307.74</v>
      </c>
      <c r="M827" t="s">
        <v>5</v>
      </c>
      <c r="N827">
        <v>10.4463215447</v>
      </c>
      <c r="O827" t="s">
        <v>6</v>
      </c>
      <c r="P827">
        <v>45000</v>
      </c>
      <c r="Q827" t="s">
        <v>7</v>
      </c>
      <c r="R827">
        <v>45000</v>
      </c>
      <c r="S827" t="s">
        <v>20</v>
      </c>
      <c r="T827" t="s">
        <v>19134</v>
      </c>
      <c r="U827" t="s">
        <v>19135</v>
      </c>
      <c r="V827" t="s">
        <v>19136</v>
      </c>
      <c r="W827">
        <v>3.5690700000000001E-3</v>
      </c>
    </row>
    <row r="828" spans="5:23">
      <c r="E828" t="s">
        <v>19</v>
      </c>
      <c r="F828">
        <v>28071.3</v>
      </c>
      <c r="G828" t="s">
        <v>1</v>
      </c>
      <c r="H828" t="s">
        <v>2</v>
      </c>
      <c r="I828" t="s">
        <v>3</v>
      </c>
      <c r="J828">
        <v>0.90186100000000002</v>
      </c>
      <c r="K828" t="s">
        <v>4</v>
      </c>
      <c r="L828">
        <v>4379.84</v>
      </c>
      <c r="M828" t="s">
        <v>5</v>
      </c>
      <c r="N828">
        <v>10.274358087728</v>
      </c>
      <c r="O828" t="s">
        <v>6</v>
      </c>
      <c r="P828">
        <v>45000</v>
      </c>
      <c r="Q828" t="s">
        <v>7</v>
      </c>
      <c r="R828">
        <v>45000</v>
      </c>
      <c r="S828" t="s">
        <v>21</v>
      </c>
      <c r="T828" t="s">
        <v>19137</v>
      </c>
      <c r="U828" t="s">
        <v>19138</v>
      </c>
      <c r="V828" t="s">
        <v>19139</v>
      </c>
      <c r="W828">
        <v>2.54148E-3</v>
      </c>
    </row>
    <row r="829" spans="5:23">
      <c r="E829" t="s">
        <v>22</v>
      </c>
      <c r="F829">
        <v>28071.3</v>
      </c>
      <c r="G829" t="s">
        <v>1</v>
      </c>
      <c r="H829" t="s">
        <v>2</v>
      </c>
      <c r="I829" t="s">
        <v>3</v>
      </c>
      <c r="J829">
        <v>0.90186100000000002</v>
      </c>
      <c r="K829" t="s">
        <v>4</v>
      </c>
      <c r="L829">
        <v>4379.84</v>
      </c>
      <c r="M829" t="s">
        <v>5</v>
      </c>
      <c r="N829">
        <v>10.274358087728</v>
      </c>
      <c r="O829" t="s">
        <v>6</v>
      </c>
      <c r="P829">
        <v>45000</v>
      </c>
      <c r="Q829" t="s">
        <v>7</v>
      </c>
      <c r="R829">
        <v>45000</v>
      </c>
      <c r="S829" t="s">
        <v>21</v>
      </c>
      <c r="T829" t="s">
        <v>19137</v>
      </c>
      <c r="U829" t="s">
        <v>19138</v>
      </c>
      <c r="V829" t="s">
        <v>19139</v>
      </c>
      <c r="W829">
        <v>2.54148E-3</v>
      </c>
    </row>
    <row r="830" spans="5:23">
      <c r="E830" t="s">
        <v>22</v>
      </c>
      <c r="F830">
        <v>33871.300000000003</v>
      </c>
      <c r="G830" t="s">
        <v>1</v>
      </c>
      <c r="H830" t="s">
        <v>23</v>
      </c>
      <c r="I830" t="s">
        <v>3</v>
      </c>
      <c r="J830">
        <v>0.83937899999999999</v>
      </c>
      <c r="K830" t="s">
        <v>4</v>
      </c>
      <c r="L830">
        <v>4190.3599999999997</v>
      </c>
      <c r="M830" t="s">
        <v>5</v>
      </c>
      <c r="N830">
        <v>10.738937183632</v>
      </c>
      <c r="O830" t="s">
        <v>6</v>
      </c>
      <c r="P830">
        <v>45000</v>
      </c>
      <c r="Q830" t="s">
        <v>7</v>
      </c>
      <c r="R830">
        <v>45000</v>
      </c>
      <c r="S830" t="s">
        <v>24</v>
      </c>
      <c r="T830" t="s">
        <v>19140</v>
      </c>
      <c r="U830" t="s">
        <v>19141</v>
      </c>
      <c r="V830" t="s">
        <v>19142</v>
      </c>
      <c r="W830">
        <v>1.28751E-2</v>
      </c>
    </row>
    <row r="831" spans="5:23">
      <c r="E831" t="s">
        <v>25</v>
      </c>
      <c r="F831">
        <v>33871.300000000003</v>
      </c>
      <c r="G831" t="s">
        <v>1</v>
      </c>
      <c r="H831" t="s">
        <v>23</v>
      </c>
      <c r="I831" t="s">
        <v>3</v>
      </c>
      <c r="J831">
        <v>0.83937899999999999</v>
      </c>
      <c r="K831" t="s">
        <v>4</v>
      </c>
      <c r="L831">
        <v>4190.3599999999997</v>
      </c>
      <c r="M831" t="s">
        <v>5</v>
      </c>
      <c r="N831">
        <v>10.738937183632</v>
      </c>
      <c r="O831" t="s">
        <v>6</v>
      </c>
      <c r="P831">
        <v>45000</v>
      </c>
      <c r="Q831" t="s">
        <v>7</v>
      </c>
      <c r="R831">
        <v>45000</v>
      </c>
      <c r="S831" t="s">
        <v>26</v>
      </c>
      <c r="T831" t="s">
        <v>19140</v>
      </c>
      <c r="U831" t="s">
        <v>19141</v>
      </c>
      <c r="V831" t="s">
        <v>19142</v>
      </c>
      <c r="W831">
        <v>1.28751E-2</v>
      </c>
    </row>
    <row r="832" spans="5:23">
      <c r="E832" t="s">
        <v>25</v>
      </c>
      <c r="F832">
        <v>32679.8</v>
      </c>
      <c r="G832" t="s">
        <v>1</v>
      </c>
      <c r="H832" t="s">
        <v>27</v>
      </c>
      <c r="I832" t="s">
        <v>3</v>
      </c>
      <c r="J832">
        <v>0.84306599999999998</v>
      </c>
      <c r="K832" t="s">
        <v>4</v>
      </c>
      <c r="L832">
        <v>4305.25</v>
      </c>
      <c r="M832" t="s">
        <v>5</v>
      </c>
      <c r="N832">
        <v>10.452357124472</v>
      </c>
      <c r="O832" t="s">
        <v>6</v>
      </c>
      <c r="P832">
        <v>45000</v>
      </c>
      <c r="Q832" t="s">
        <v>7</v>
      </c>
      <c r="R832">
        <v>45000</v>
      </c>
      <c r="S832" t="s">
        <v>28</v>
      </c>
      <c r="T832" t="s">
        <v>19143</v>
      </c>
      <c r="U832" t="s">
        <v>19144</v>
      </c>
      <c r="V832" t="s">
        <v>19145</v>
      </c>
      <c r="W832">
        <v>1.1475900000000001E-2</v>
      </c>
    </row>
    <row r="833" spans="5:23">
      <c r="E833" t="s">
        <v>29</v>
      </c>
      <c r="F833">
        <v>32679.8</v>
      </c>
      <c r="G833" t="s">
        <v>1</v>
      </c>
      <c r="H833" t="s">
        <v>27</v>
      </c>
      <c r="I833" t="s">
        <v>3</v>
      </c>
      <c r="J833">
        <v>0.84306599999999998</v>
      </c>
      <c r="K833" t="s">
        <v>4</v>
      </c>
      <c r="L833">
        <v>4305.25</v>
      </c>
      <c r="M833" t="s">
        <v>5</v>
      </c>
      <c r="N833">
        <v>10.452357124472</v>
      </c>
      <c r="O833" t="s">
        <v>6</v>
      </c>
      <c r="P833">
        <v>45000</v>
      </c>
      <c r="Q833" t="s">
        <v>7</v>
      </c>
      <c r="R833">
        <v>45000</v>
      </c>
      <c r="S833" t="s">
        <v>28</v>
      </c>
      <c r="T833" t="s">
        <v>19143</v>
      </c>
      <c r="U833" t="s">
        <v>19144</v>
      </c>
      <c r="V833" t="s">
        <v>19145</v>
      </c>
      <c r="W833">
        <v>1.1475900000000001E-2</v>
      </c>
    </row>
    <row r="834" spans="5:23">
      <c r="E834" t="s">
        <v>29</v>
      </c>
      <c r="F834">
        <v>39291.9</v>
      </c>
      <c r="G834" t="s">
        <v>1</v>
      </c>
      <c r="H834" t="s">
        <v>30</v>
      </c>
      <c r="I834" t="s">
        <v>3</v>
      </c>
      <c r="J834">
        <v>0.79139800000000005</v>
      </c>
      <c r="K834" t="s">
        <v>4</v>
      </c>
      <c r="L834">
        <v>4063.57</v>
      </c>
      <c r="M834" t="s">
        <v>5</v>
      </c>
      <c r="N834">
        <v>11.074018591248</v>
      </c>
      <c r="O834" t="s">
        <v>6</v>
      </c>
      <c r="P834">
        <v>45000</v>
      </c>
      <c r="Q834" t="s">
        <v>7</v>
      </c>
      <c r="R834">
        <v>45000</v>
      </c>
      <c r="S834" t="s">
        <v>31</v>
      </c>
      <c r="T834" t="s">
        <v>19146</v>
      </c>
      <c r="U834" t="s">
        <v>19147</v>
      </c>
      <c r="V834" t="s">
        <v>19148</v>
      </c>
      <c r="W834">
        <v>2.1380099999999999E-2</v>
      </c>
    </row>
    <row r="835" spans="5:23">
      <c r="E835" t="s">
        <v>32</v>
      </c>
      <c r="F835">
        <v>39291.9</v>
      </c>
      <c r="G835" t="s">
        <v>1</v>
      </c>
      <c r="H835" t="s">
        <v>30</v>
      </c>
      <c r="I835" t="s">
        <v>3</v>
      </c>
      <c r="J835">
        <v>0.79139800000000005</v>
      </c>
      <c r="K835" t="s">
        <v>4</v>
      </c>
      <c r="L835">
        <v>4063.57</v>
      </c>
      <c r="M835" t="s">
        <v>5</v>
      </c>
      <c r="N835">
        <v>11.074018591248</v>
      </c>
      <c r="O835" t="s">
        <v>6</v>
      </c>
      <c r="P835">
        <v>45000</v>
      </c>
      <c r="Q835" t="s">
        <v>7</v>
      </c>
      <c r="R835">
        <v>45000</v>
      </c>
      <c r="S835" t="s">
        <v>33</v>
      </c>
      <c r="T835" t="s">
        <v>19146</v>
      </c>
      <c r="U835" t="s">
        <v>19147</v>
      </c>
      <c r="V835" t="s">
        <v>19148</v>
      </c>
      <c r="W835">
        <v>2.1380099999999999E-2</v>
      </c>
    </row>
    <row r="836" spans="5:23">
      <c r="E836" t="s">
        <v>32</v>
      </c>
      <c r="F836">
        <v>37695.699999999997</v>
      </c>
      <c r="G836" t="s">
        <v>1</v>
      </c>
      <c r="H836" t="s">
        <v>17</v>
      </c>
      <c r="I836" t="s">
        <v>3</v>
      </c>
      <c r="J836">
        <v>0.79266499999999995</v>
      </c>
      <c r="K836" t="s">
        <v>4</v>
      </c>
      <c r="L836">
        <v>4222.1000000000004</v>
      </c>
      <c r="M836" t="s">
        <v>5</v>
      </c>
      <c r="N836">
        <v>10.658213591075</v>
      </c>
      <c r="O836" t="s">
        <v>6</v>
      </c>
      <c r="P836">
        <v>45000</v>
      </c>
      <c r="Q836" t="s">
        <v>7</v>
      </c>
      <c r="R836">
        <v>45000</v>
      </c>
      <c r="S836" t="s">
        <v>34</v>
      </c>
      <c r="T836" t="s">
        <v>19149</v>
      </c>
      <c r="U836" t="s">
        <v>19150</v>
      </c>
      <c r="V836" t="s">
        <v>19151</v>
      </c>
      <c r="W836">
        <v>2.1953799999999999E-2</v>
      </c>
    </row>
    <row r="837" spans="5:23">
      <c r="E837" t="s">
        <v>35</v>
      </c>
      <c r="F837">
        <v>37695.699999999997</v>
      </c>
      <c r="G837" t="s">
        <v>1</v>
      </c>
      <c r="H837" t="s">
        <v>17</v>
      </c>
      <c r="I837" t="s">
        <v>3</v>
      </c>
      <c r="J837">
        <v>0.79266499999999995</v>
      </c>
      <c r="K837" t="s">
        <v>4</v>
      </c>
      <c r="L837">
        <v>4222.1000000000004</v>
      </c>
      <c r="M837" t="s">
        <v>5</v>
      </c>
      <c r="N837">
        <v>10.658213591075</v>
      </c>
      <c r="O837" t="s">
        <v>6</v>
      </c>
      <c r="P837">
        <v>45000</v>
      </c>
      <c r="Q837" t="s">
        <v>7</v>
      </c>
      <c r="R837">
        <v>45000</v>
      </c>
      <c r="S837" t="s">
        <v>34</v>
      </c>
      <c r="T837" t="s">
        <v>19149</v>
      </c>
      <c r="U837" t="s">
        <v>19150</v>
      </c>
      <c r="V837" t="s">
        <v>19151</v>
      </c>
      <c r="W837">
        <v>2.1953799999999999E-2</v>
      </c>
    </row>
    <row r="838" spans="5:23">
      <c r="E838" t="s">
        <v>35</v>
      </c>
      <c r="F838">
        <v>47197.9</v>
      </c>
      <c r="G838" t="s">
        <v>1</v>
      </c>
      <c r="H838" t="s">
        <v>36</v>
      </c>
      <c r="I838" t="s">
        <v>3</v>
      </c>
      <c r="J838">
        <v>0.73420700000000005</v>
      </c>
      <c r="K838" t="s">
        <v>4</v>
      </c>
      <c r="L838">
        <v>3930.43</v>
      </c>
      <c r="M838" t="s">
        <v>5</v>
      </c>
      <c r="N838">
        <v>11.449130914925</v>
      </c>
      <c r="O838" t="s">
        <v>6</v>
      </c>
      <c r="P838">
        <v>45000</v>
      </c>
      <c r="Q838" t="s">
        <v>7</v>
      </c>
      <c r="R838">
        <v>45000</v>
      </c>
      <c r="S838" t="s">
        <v>37</v>
      </c>
      <c r="T838" t="s">
        <v>19152</v>
      </c>
      <c r="U838" t="s">
        <v>19153</v>
      </c>
      <c r="V838" t="s">
        <v>19154</v>
      </c>
      <c r="W838">
        <v>3.1370200000000001E-2</v>
      </c>
    </row>
    <row r="839" spans="5:23">
      <c r="E839" t="s">
        <v>38</v>
      </c>
      <c r="F839">
        <v>47197.9</v>
      </c>
      <c r="G839" t="s">
        <v>1</v>
      </c>
      <c r="H839" t="s">
        <v>36</v>
      </c>
      <c r="I839" t="s">
        <v>3</v>
      </c>
      <c r="J839">
        <v>0.73420700000000005</v>
      </c>
      <c r="K839" t="s">
        <v>4</v>
      </c>
      <c r="L839">
        <v>3930.43</v>
      </c>
      <c r="M839" t="s">
        <v>5</v>
      </c>
      <c r="N839">
        <v>11.449130914925</v>
      </c>
      <c r="O839" t="s">
        <v>6</v>
      </c>
      <c r="P839">
        <v>45000</v>
      </c>
      <c r="Q839" t="s">
        <v>7</v>
      </c>
      <c r="R839">
        <v>45000</v>
      </c>
      <c r="S839" t="s">
        <v>39</v>
      </c>
      <c r="T839" t="s">
        <v>19152</v>
      </c>
      <c r="U839" t="s">
        <v>19153</v>
      </c>
      <c r="V839" t="s">
        <v>19154</v>
      </c>
      <c r="W839">
        <v>3.1370200000000001E-2</v>
      </c>
    </row>
    <row r="840" spans="5:23">
      <c r="E840" t="s">
        <v>38</v>
      </c>
      <c r="F840">
        <v>45882.400000000001</v>
      </c>
      <c r="G840" t="s">
        <v>1</v>
      </c>
      <c r="H840" t="s">
        <v>40</v>
      </c>
      <c r="I840" t="s">
        <v>3</v>
      </c>
      <c r="J840">
        <v>0.72610699999999995</v>
      </c>
      <c r="K840" t="s">
        <v>4</v>
      </c>
      <c r="L840">
        <v>4133.83</v>
      </c>
      <c r="M840" t="s">
        <v>5</v>
      </c>
      <c r="N840">
        <v>10.885788309113</v>
      </c>
      <c r="O840" t="s">
        <v>6</v>
      </c>
      <c r="P840">
        <v>45000</v>
      </c>
      <c r="Q840" t="s">
        <v>7</v>
      </c>
      <c r="R840">
        <v>45000</v>
      </c>
      <c r="S840" t="s">
        <v>41</v>
      </c>
      <c r="T840" t="s">
        <v>19155</v>
      </c>
      <c r="U840" t="s">
        <v>19156</v>
      </c>
      <c r="V840" t="s">
        <v>19157</v>
      </c>
      <c r="W840">
        <v>3.2994799999999998E-2</v>
      </c>
    </row>
    <row r="841" spans="5:23">
      <c r="E841" t="s">
        <v>42</v>
      </c>
      <c r="F841">
        <v>45882.400000000001</v>
      </c>
      <c r="G841" t="s">
        <v>1</v>
      </c>
      <c r="H841" t="s">
        <v>40</v>
      </c>
      <c r="I841" t="s">
        <v>3</v>
      </c>
      <c r="J841">
        <v>0.72610699999999995</v>
      </c>
      <c r="K841" t="s">
        <v>4</v>
      </c>
      <c r="L841">
        <v>4133.83</v>
      </c>
      <c r="M841" t="s">
        <v>5</v>
      </c>
      <c r="N841">
        <v>10.885788309113</v>
      </c>
      <c r="O841" t="s">
        <v>6</v>
      </c>
      <c r="P841">
        <v>45000</v>
      </c>
      <c r="Q841" t="s">
        <v>7</v>
      </c>
      <c r="R841">
        <v>45000</v>
      </c>
      <c r="S841" t="s">
        <v>41</v>
      </c>
      <c r="T841" t="s">
        <v>19155</v>
      </c>
      <c r="U841" t="s">
        <v>19156</v>
      </c>
      <c r="V841" t="s">
        <v>19157</v>
      </c>
      <c r="W841">
        <v>3.2994799999999998E-2</v>
      </c>
    </row>
    <row r="842" spans="5:23">
      <c r="E842" t="s">
        <v>42</v>
      </c>
      <c r="F842">
        <v>23661.1</v>
      </c>
      <c r="G842" t="s">
        <v>1</v>
      </c>
      <c r="H842" t="s">
        <v>14</v>
      </c>
      <c r="I842" t="s">
        <v>3</v>
      </c>
      <c r="J842">
        <v>0.97364300000000004</v>
      </c>
      <c r="K842" t="s">
        <v>4</v>
      </c>
      <c r="L842">
        <v>4458.25</v>
      </c>
      <c r="M842" t="s">
        <v>5</v>
      </c>
      <c r="N842">
        <v>10.093645186008001</v>
      </c>
      <c r="O842" t="s">
        <v>6</v>
      </c>
      <c r="P842">
        <v>45000</v>
      </c>
      <c r="Q842" t="s">
        <v>7</v>
      </c>
      <c r="R842">
        <v>45000</v>
      </c>
      <c r="S842" t="s">
        <v>43</v>
      </c>
      <c r="T842" t="s">
        <v>19158</v>
      </c>
      <c r="U842" t="s">
        <v>19159</v>
      </c>
      <c r="V842" t="s">
        <v>19160</v>
      </c>
      <c r="W842">
        <v>1.41753E-3</v>
      </c>
    </row>
    <row r="843" spans="5:23">
      <c r="E843" t="s">
        <v>44</v>
      </c>
      <c r="F843">
        <v>23661.1</v>
      </c>
      <c r="G843" t="s">
        <v>1</v>
      </c>
      <c r="H843" t="s">
        <v>14</v>
      </c>
      <c r="I843" t="s">
        <v>3</v>
      </c>
      <c r="J843">
        <v>0.97364300000000004</v>
      </c>
      <c r="K843" t="s">
        <v>4</v>
      </c>
      <c r="L843">
        <v>4458.25</v>
      </c>
      <c r="M843" t="s">
        <v>5</v>
      </c>
      <c r="N843">
        <v>10.093645186008001</v>
      </c>
      <c r="O843" t="s">
        <v>6</v>
      </c>
      <c r="P843">
        <v>45000</v>
      </c>
      <c r="Q843" t="s">
        <v>7</v>
      </c>
      <c r="R843">
        <v>45000</v>
      </c>
      <c r="S843" t="s">
        <v>45</v>
      </c>
      <c r="T843" t="s">
        <v>19158</v>
      </c>
      <c r="U843" t="s">
        <v>19159</v>
      </c>
      <c r="V843" t="s">
        <v>19160</v>
      </c>
      <c r="W843">
        <v>1.41753E-3</v>
      </c>
    </row>
    <row r="844" spans="5:23">
      <c r="E844" t="s">
        <v>44</v>
      </c>
      <c r="F844">
        <v>23480.7</v>
      </c>
      <c r="G844" t="s">
        <v>1</v>
      </c>
      <c r="H844" t="s">
        <v>10</v>
      </c>
      <c r="I844" t="s">
        <v>3</v>
      </c>
      <c r="J844">
        <v>0.97567999999999999</v>
      </c>
      <c r="K844" t="s">
        <v>4</v>
      </c>
      <c r="L844">
        <v>4473.78</v>
      </c>
      <c r="M844" t="s">
        <v>5</v>
      </c>
      <c r="N844">
        <v>10.058617404292001</v>
      </c>
      <c r="O844" t="s">
        <v>6</v>
      </c>
      <c r="P844">
        <v>45000</v>
      </c>
      <c r="Q844" t="s">
        <v>7</v>
      </c>
      <c r="R844">
        <v>45000</v>
      </c>
      <c r="S844" t="s">
        <v>11</v>
      </c>
      <c r="T844" t="s">
        <v>19128</v>
      </c>
      <c r="U844" t="s">
        <v>19129</v>
      </c>
      <c r="V844" t="s">
        <v>19130</v>
      </c>
      <c r="W844">
        <v>8.0495999999999996E-4</v>
      </c>
    </row>
    <row r="845" spans="5:23">
      <c r="E845" t="s">
        <v>0</v>
      </c>
      <c r="F845">
        <v>25233.4</v>
      </c>
      <c r="G845" t="s">
        <v>1</v>
      </c>
      <c r="H845" t="s">
        <v>2</v>
      </c>
      <c r="I845" t="s">
        <v>3</v>
      </c>
      <c r="J845">
        <v>0.94777100000000003</v>
      </c>
      <c r="K845" t="s">
        <v>4</v>
      </c>
      <c r="L845">
        <v>4411.82</v>
      </c>
      <c r="M845" t="s">
        <v>5</v>
      </c>
      <c r="N845">
        <v>10.19987369125</v>
      </c>
      <c r="O845" t="s">
        <v>6</v>
      </c>
      <c r="P845">
        <v>45000</v>
      </c>
      <c r="Q845" t="s">
        <v>7</v>
      </c>
      <c r="R845">
        <v>45000</v>
      </c>
      <c r="S845" t="s">
        <v>8</v>
      </c>
      <c r="T845" t="s">
        <v>19161</v>
      </c>
      <c r="U845" t="s">
        <v>19162</v>
      </c>
      <c r="V845" t="s">
        <v>19163</v>
      </c>
      <c r="W845" s="1">
        <v>4.0335099999999997E-3</v>
      </c>
    </row>
    <row r="846" spans="5:23">
      <c r="E846" t="s">
        <v>9</v>
      </c>
      <c r="F846">
        <v>23488.9</v>
      </c>
      <c r="G846" t="s">
        <v>1</v>
      </c>
      <c r="H846" t="s">
        <v>10</v>
      </c>
      <c r="I846" t="s">
        <v>3</v>
      </c>
      <c r="J846">
        <v>0.97551699999999997</v>
      </c>
      <c r="K846" t="s">
        <v>4</v>
      </c>
      <c r="L846">
        <v>4473.72</v>
      </c>
      <c r="M846" t="s">
        <v>5</v>
      </c>
      <c r="N846">
        <v>10.058739716371999</v>
      </c>
      <c r="O846" t="s">
        <v>6</v>
      </c>
      <c r="P846">
        <v>45000</v>
      </c>
      <c r="Q846" t="s">
        <v>7</v>
      </c>
      <c r="R846">
        <v>45000</v>
      </c>
      <c r="S846" t="s">
        <v>11</v>
      </c>
      <c r="T846" t="s">
        <v>14540</v>
      </c>
      <c r="U846" t="s">
        <v>19164</v>
      </c>
      <c r="V846" t="s">
        <v>19165</v>
      </c>
      <c r="W846">
        <v>1.09752E-3</v>
      </c>
    </row>
    <row r="847" spans="5:23">
      <c r="E847" t="s">
        <v>12</v>
      </c>
      <c r="F847">
        <v>25233.4</v>
      </c>
      <c r="G847" t="s">
        <v>1</v>
      </c>
      <c r="H847" t="s">
        <v>2</v>
      </c>
      <c r="I847" t="s">
        <v>3</v>
      </c>
      <c r="J847">
        <v>0.94777100000000003</v>
      </c>
      <c r="K847" t="s">
        <v>4</v>
      </c>
      <c r="L847">
        <v>4411.82</v>
      </c>
      <c r="M847" t="s">
        <v>5</v>
      </c>
      <c r="N847">
        <v>10.19987369125</v>
      </c>
      <c r="O847" t="s">
        <v>6</v>
      </c>
      <c r="P847">
        <v>45000</v>
      </c>
      <c r="Q847" t="s">
        <v>7</v>
      </c>
      <c r="R847">
        <v>45000</v>
      </c>
      <c r="S847" t="s">
        <v>13</v>
      </c>
      <c r="T847" t="s">
        <v>19161</v>
      </c>
      <c r="U847" t="s">
        <v>19162</v>
      </c>
      <c r="V847" t="s">
        <v>19163</v>
      </c>
      <c r="W847" s="1">
        <v>4.0335099999999997E-3</v>
      </c>
    </row>
    <row r="848" spans="5:23">
      <c r="E848" t="s">
        <v>12</v>
      </c>
      <c r="F848">
        <v>25082.2</v>
      </c>
      <c r="G848" t="s">
        <v>1</v>
      </c>
      <c r="H848" t="s">
        <v>14</v>
      </c>
      <c r="I848" t="s">
        <v>3</v>
      </c>
      <c r="J848">
        <v>0.94706900000000005</v>
      </c>
      <c r="K848" t="s">
        <v>4</v>
      </c>
      <c r="L848">
        <v>4445</v>
      </c>
      <c r="M848" t="s">
        <v>5</v>
      </c>
      <c r="N848">
        <v>10.123729023768</v>
      </c>
      <c r="O848" t="s">
        <v>6</v>
      </c>
      <c r="P848">
        <v>45000</v>
      </c>
      <c r="Q848" t="s">
        <v>7</v>
      </c>
      <c r="R848">
        <v>45000</v>
      </c>
      <c r="S848" t="s">
        <v>15</v>
      </c>
      <c r="T848" t="s">
        <v>19166</v>
      </c>
      <c r="U848" t="s">
        <v>19167</v>
      </c>
      <c r="V848" t="s">
        <v>19168</v>
      </c>
      <c r="W848">
        <v>2.9719099999999999E-3</v>
      </c>
    </row>
    <row r="849" spans="5:23">
      <c r="E849" t="s">
        <v>16</v>
      </c>
      <c r="F849">
        <v>25082.2</v>
      </c>
      <c r="G849" t="s">
        <v>1</v>
      </c>
      <c r="H849" t="s">
        <v>14</v>
      </c>
      <c r="I849" t="s">
        <v>3</v>
      </c>
      <c r="J849">
        <v>0.94706900000000005</v>
      </c>
      <c r="K849" t="s">
        <v>4</v>
      </c>
      <c r="L849">
        <v>4445</v>
      </c>
      <c r="M849" t="s">
        <v>5</v>
      </c>
      <c r="N849">
        <v>10.123729023768</v>
      </c>
      <c r="O849" t="s">
        <v>6</v>
      </c>
      <c r="P849">
        <v>45000</v>
      </c>
      <c r="Q849" t="s">
        <v>7</v>
      </c>
      <c r="R849">
        <v>45000</v>
      </c>
      <c r="S849" t="s">
        <v>15</v>
      </c>
      <c r="T849" t="s">
        <v>19166</v>
      </c>
      <c r="U849" t="s">
        <v>19167</v>
      </c>
      <c r="V849" t="s">
        <v>19168</v>
      </c>
      <c r="W849">
        <v>2.9719099999999999E-3</v>
      </c>
    </row>
    <row r="850" spans="5:23">
      <c r="E850" t="s">
        <v>16</v>
      </c>
      <c r="F850">
        <v>29098.6</v>
      </c>
      <c r="G850" t="s">
        <v>1</v>
      </c>
      <c r="H850" t="s">
        <v>17</v>
      </c>
      <c r="I850" t="s">
        <v>3</v>
      </c>
      <c r="J850">
        <v>0.89309000000000005</v>
      </c>
      <c r="K850" t="s">
        <v>4</v>
      </c>
      <c r="L850">
        <v>4308.62</v>
      </c>
      <c r="M850" t="s">
        <v>5</v>
      </c>
      <c r="N850">
        <v>10.44417761967</v>
      </c>
      <c r="O850" t="s">
        <v>6</v>
      </c>
      <c r="P850">
        <v>45000</v>
      </c>
      <c r="Q850" t="s">
        <v>7</v>
      </c>
      <c r="R850">
        <v>45000</v>
      </c>
      <c r="S850" t="s">
        <v>18</v>
      </c>
      <c r="T850" t="s">
        <v>4975</v>
      </c>
      <c r="U850" t="s">
        <v>19169</v>
      </c>
      <c r="V850" t="s">
        <v>19170</v>
      </c>
      <c r="W850">
        <v>4.2447300000000004E-3</v>
      </c>
    </row>
    <row r="851" spans="5:23">
      <c r="E851" t="s">
        <v>19</v>
      </c>
      <c r="F851">
        <v>29098.6</v>
      </c>
      <c r="G851" t="s">
        <v>1</v>
      </c>
      <c r="H851" t="s">
        <v>17</v>
      </c>
      <c r="I851" t="s">
        <v>3</v>
      </c>
      <c r="J851">
        <v>0.89309000000000005</v>
      </c>
      <c r="K851" t="s">
        <v>4</v>
      </c>
      <c r="L851">
        <v>4308.62</v>
      </c>
      <c r="M851" t="s">
        <v>5</v>
      </c>
      <c r="N851">
        <v>10.44417761967</v>
      </c>
      <c r="O851" t="s">
        <v>6</v>
      </c>
      <c r="P851">
        <v>45000</v>
      </c>
      <c r="Q851" t="s">
        <v>7</v>
      </c>
      <c r="R851">
        <v>45000</v>
      </c>
      <c r="S851" t="s">
        <v>20</v>
      </c>
      <c r="T851" t="s">
        <v>4975</v>
      </c>
      <c r="U851" t="s">
        <v>19169</v>
      </c>
      <c r="V851" t="s">
        <v>19170</v>
      </c>
      <c r="W851">
        <v>4.2447300000000004E-3</v>
      </c>
    </row>
    <row r="852" spans="5:23">
      <c r="E852" t="s">
        <v>19</v>
      </c>
      <c r="F852">
        <v>28456.2</v>
      </c>
      <c r="G852" t="s">
        <v>1</v>
      </c>
      <c r="H852" t="s">
        <v>2</v>
      </c>
      <c r="I852" t="s">
        <v>3</v>
      </c>
      <c r="J852">
        <v>0.895729</v>
      </c>
      <c r="K852" t="s">
        <v>4</v>
      </c>
      <c r="L852">
        <v>4379.96</v>
      </c>
      <c r="M852" t="s">
        <v>5</v>
      </c>
      <c r="N852">
        <v>10.274065550135999</v>
      </c>
      <c r="O852" t="s">
        <v>6</v>
      </c>
      <c r="P852">
        <v>45000</v>
      </c>
      <c r="Q852" t="s">
        <v>7</v>
      </c>
      <c r="R852">
        <v>45000</v>
      </c>
      <c r="S852" t="s">
        <v>21</v>
      </c>
      <c r="T852" t="s">
        <v>19171</v>
      </c>
      <c r="U852" t="s">
        <v>19172</v>
      </c>
      <c r="V852" t="s">
        <v>19173</v>
      </c>
      <c r="W852">
        <v>3.3238400000000002E-3</v>
      </c>
    </row>
    <row r="853" spans="5:23">
      <c r="E853" t="s">
        <v>22</v>
      </c>
      <c r="F853">
        <v>28456.2</v>
      </c>
      <c r="G853" t="s">
        <v>1</v>
      </c>
      <c r="H853" t="s">
        <v>2</v>
      </c>
      <c r="I853" t="s">
        <v>3</v>
      </c>
      <c r="J853">
        <v>0.895729</v>
      </c>
      <c r="K853" t="s">
        <v>4</v>
      </c>
      <c r="L853">
        <v>4379.96</v>
      </c>
      <c r="M853" t="s">
        <v>5</v>
      </c>
      <c r="N853">
        <v>10.274065550135999</v>
      </c>
      <c r="O853" t="s">
        <v>6</v>
      </c>
      <c r="P853">
        <v>45000</v>
      </c>
      <c r="Q853" t="s">
        <v>7</v>
      </c>
      <c r="R853">
        <v>45000</v>
      </c>
      <c r="S853" t="s">
        <v>21</v>
      </c>
      <c r="T853" t="s">
        <v>19171</v>
      </c>
      <c r="U853" t="s">
        <v>19172</v>
      </c>
      <c r="V853" t="s">
        <v>19173</v>
      </c>
      <c r="W853">
        <v>3.3238400000000002E-3</v>
      </c>
    </row>
    <row r="854" spans="5:23">
      <c r="E854" t="s">
        <v>22</v>
      </c>
      <c r="F854">
        <v>33707.199999999997</v>
      </c>
      <c r="G854" t="s">
        <v>1</v>
      </c>
      <c r="H854" t="s">
        <v>23</v>
      </c>
      <c r="I854" t="s">
        <v>3</v>
      </c>
      <c r="J854">
        <v>0.84138599999999997</v>
      </c>
      <c r="K854" t="s">
        <v>4</v>
      </c>
      <c r="L854">
        <v>4190.7</v>
      </c>
      <c r="M854" t="s">
        <v>5</v>
      </c>
      <c r="N854">
        <v>10.738060244850001</v>
      </c>
      <c r="O854" t="s">
        <v>6</v>
      </c>
      <c r="P854">
        <v>45000</v>
      </c>
      <c r="Q854" t="s">
        <v>7</v>
      </c>
      <c r="R854">
        <v>45000</v>
      </c>
      <c r="S854" t="s">
        <v>24</v>
      </c>
      <c r="T854" t="s">
        <v>19174</v>
      </c>
      <c r="U854" t="s">
        <v>19175</v>
      </c>
      <c r="V854" t="s">
        <v>19176</v>
      </c>
      <c r="W854">
        <v>1.40331E-2</v>
      </c>
    </row>
    <row r="855" spans="5:23">
      <c r="E855" t="s">
        <v>25</v>
      </c>
      <c r="F855">
        <v>33707.199999999997</v>
      </c>
      <c r="G855" t="s">
        <v>1</v>
      </c>
      <c r="H855" t="s">
        <v>23</v>
      </c>
      <c r="I855" t="s">
        <v>3</v>
      </c>
      <c r="J855">
        <v>0.84138599999999997</v>
      </c>
      <c r="K855" t="s">
        <v>4</v>
      </c>
      <c r="L855">
        <v>4190.7</v>
      </c>
      <c r="M855" t="s">
        <v>5</v>
      </c>
      <c r="N855">
        <v>10.738060244850001</v>
      </c>
      <c r="O855" t="s">
        <v>6</v>
      </c>
      <c r="P855">
        <v>45000</v>
      </c>
      <c r="Q855" t="s">
        <v>7</v>
      </c>
      <c r="R855">
        <v>45000</v>
      </c>
      <c r="S855" t="s">
        <v>26</v>
      </c>
      <c r="T855" t="s">
        <v>19174</v>
      </c>
      <c r="U855" t="s">
        <v>19175</v>
      </c>
      <c r="V855" t="s">
        <v>19176</v>
      </c>
      <c r="W855">
        <v>1.40331E-2</v>
      </c>
    </row>
    <row r="856" spans="5:23">
      <c r="E856" t="s">
        <v>25</v>
      </c>
      <c r="F856">
        <v>33177.5</v>
      </c>
      <c r="G856" t="s">
        <v>1</v>
      </c>
      <c r="H856" t="s">
        <v>27</v>
      </c>
      <c r="I856" t="s">
        <v>3</v>
      </c>
      <c r="J856">
        <v>0.83679999999999999</v>
      </c>
      <c r="K856" t="s">
        <v>4</v>
      </c>
      <c r="L856">
        <v>4304.41</v>
      </c>
      <c r="M856" t="s">
        <v>5</v>
      </c>
      <c r="N856">
        <v>10.454403862615999</v>
      </c>
      <c r="O856" t="s">
        <v>6</v>
      </c>
      <c r="P856">
        <v>45000</v>
      </c>
      <c r="Q856" t="s">
        <v>7</v>
      </c>
      <c r="R856">
        <v>45000</v>
      </c>
      <c r="S856" t="s">
        <v>28</v>
      </c>
      <c r="T856" t="s">
        <v>19177</v>
      </c>
      <c r="U856" t="s">
        <v>19178</v>
      </c>
      <c r="V856" t="s">
        <v>19179</v>
      </c>
      <c r="W856">
        <v>9.92175E-3</v>
      </c>
    </row>
    <row r="857" spans="5:23">
      <c r="E857" t="s">
        <v>29</v>
      </c>
      <c r="F857">
        <v>33177.5</v>
      </c>
      <c r="G857" t="s">
        <v>1</v>
      </c>
      <c r="H857" t="s">
        <v>27</v>
      </c>
      <c r="I857" t="s">
        <v>3</v>
      </c>
      <c r="J857">
        <v>0.83679999999999999</v>
      </c>
      <c r="K857" t="s">
        <v>4</v>
      </c>
      <c r="L857">
        <v>4304.41</v>
      </c>
      <c r="M857" t="s">
        <v>5</v>
      </c>
      <c r="N857">
        <v>10.454403862615999</v>
      </c>
      <c r="O857" t="s">
        <v>6</v>
      </c>
      <c r="P857">
        <v>45000</v>
      </c>
      <c r="Q857" t="s">
        <v>7</v>
      </c>
      <c r="R857">
        <v>45000</v>
      </c>
      <c r="S857" t="s">
        <v>28</v>
      </c>
      <c r="T857" t="s">
        <v>19177</v>
      </c>
      <c r="U857" t="s">
        <v>19178</v>
      </c>
      <c r="V857" t="s">
        <v>19179</v>
      </c>
      <c r="W857">
        <v>9.92175E-3</v>
      </c>
    </row>
    <row r="858" spans="5:23">
      <c r="E858" t="s">
        <v>29</v>
      </c>
      <c r="F858">
        <v>39814.699999999997</v>
      </c>
      <c r="G858" t="s">
        <v>1</v>
      </c>
      <c r="H858" t="s">
        <v>30</v>
      </c>
      <c r="I858" t="s">
        <v>3</v>
      </c>
      <c r="J858">
        <v>0.78614300000000004</v>
      </c>
      <c r="K858" t="s">
        <v>4</v>
      </c>
      <c r="L858">
        <v>4063.99</v>
      </c>
      <c r="M858" t="s">
        <v>5</v>
      </c>
      <c r="N858">
        <v>11.072849498874</v>
      </c>
      <c r="O858" t="s">
        <v>6</v>
      </c>
      <c r="P858">
        <v>45000</v>
      </c>
      <c r="Q858" t="s">
        <v>7</v>
      </c>
      <c r="R858">
        <v>45000</v>
      </c>
      <c r="S858" t="s">
        <v>31</v>
      </c>
      <c r="T858" t="s">
        <v>19180</v>
      </c>
      <c r="U858" t="s">
        <v>19181</v>
      </c>
      <c r="V858" t="s">
        <v>19182</v>
      </c>
      <c r="W858">
        <v>2.4407700000000001E-2</v>
      </c>
    </row>
    <row r="859" spans="5:23">
      <c r="E859" t="s">
        <v>32</v>
      </c>
      <c r="F859">
        <v>39814.699999999997</v>
      </c>
      <c r="G859" t="s">
        <v>1</v>
      </c>
      <c r="H859" t="s">
        <v>30</v>
      </c>
      <c r="I859" t="s">
        <v>3</v>
      </c>
      <c r="J859">
        <v>0.78614300000000004</v>
      </c>
      <c r="K859" t="s">
        <v>4</v>
      </c>
      <c r="L859">
        <v>4063.99</v>
      </c>
      <c r="M859" t="s">
        <v>5</v>
      </c>
      <c r="N859">
        <v>11.072849498874</v>
      </c>
      <c r="O859" t="s">
        <v>6</v>
      </c>
      <c r="P859">
        <v>45000</v>
      </c>
      <c r="Q859" t="s">
        <v>7</v>
      </c>
      <c r="R859">
        <v>45000</v>
      </c>
      <c r="S859" t="s">
        <v>33</v>
      </c>
      <c r="T859" t="s">
        <v>19180</v>
      </c>
      <c r="U859" t="s">
        <v>19181</v>
      </c>
      <c r="V859" t="s">
        <v>19182</v>
      </c>
      <c r="W859">
        <v>2.4407700000000001E-2</v>
      </c>
    </row>
    <row r="860" spans="5:23">
      <c r="E860" t="s">
        <v>32</v>
      </c>
      <c r="F860">
        <v>38227.5</v>
      </c>
      <c r="G860" t="s">
        <v>1</v>
      </c>
      <c r="H860" t="s">
        <v>17</v>
      </c>
      <c r="I860" t="s">
        <v>3</v>
      </c>
      <c r="J860">
        <v>0.78731300000000004</v>
      </c>
      <c r="K860" t="s">
        <v>4</v>
      </c>
      <c r="L860">
        <v>4220.17</v>
      </c>
      <c r="M860" t="s">
        <v>5</v>
      </c>
      <c r="N860">
        <v>10.663085777325</v>
      </c>
      <c r="O860" t="s">
        <v>6</v>
      </c>
      <c r="P860">
        <v>45000</v>
      </c>
      <c r="Q860" t="s">
        <v>7</v>
      </c>
      <c r="R860">
        <v>45000</v>
      </c>
      <c r="S860" t="s">
        <v>34</v>
      </c>
      <c r="T860" t="s">
        <v>19183</v>
      </c>
      <c r="U860" t="s">
        <v>19184</v>
      </c>
      <c r="V860" t="s">
        <v>19185</v>
      </c>
      <c r="W860">
        <v>1.9305200000000002E-2</v>
      </c>
    </row>
    <row r="861" spans="5:23">
      <c r="E861" t="s">
        <v>35</v>
      </c>
      <c r="F861">
        <v>38227.5</v>
      </c>
      <c r="G861" t="s">
        <v>1</v>
      </c>
      <c r="H861" t="s">
        <v>17</v>
      </c>
      <c r="I861" t="s">
        <v>3</v>
      </c>
      <c r="J861">
        <v>0.78731300000000004</v>
      </c>
      <c r="K861" t="s">
        <v>4</v>
      </c>
      <c r="L861">
        <v>4220.17</v>
      </c>
      <c r="M861" t="s">
        <v>5</v>
      </c>
      <c r="N861">
        <v>10.663085777325</v>
      </c>
      <c r="O861" t="s">
        <v>6</v>
      </c>
      <c r="P861">
        <v>45000</v>
      </c>
      <c r="Q861" t="s">
        <v>7</v>
      </c>
      <c r="R861">
        <v>45000</v>
      </c>
      <c r="S861" t="s">
        <v>34</v>
      </c>
      <c r="T861" t="s">
        <v>19183</v>
      </c>
      <c r="U861" t="s">
        <v>19184</v>
      </c>
      <c r="V861" t="s">
        <v>19185</v>
      </c>
      <c r="W861">
        <v>1.9305200000000002E-2</v>
      </c>
    </row>
    <row r="862" spans="5:23">
      <c r="E862" t="s">
        <v>35</v>
      </c>
      <c r="F862">
        <v>47292.6</v>
      </c>
      <c r="G862" t="s">
        <v>1</v>
      </c>
      <c r="H862" t="s">
        <v>36</v>
      </c>
      <c r="I862" t="s">
        <v>3</v>
      </c>
      <c r="J862">
        <v>0.73398699999999995</v>
      </c>
      <c r="K862" t="s">
        <v>4</v>
      </c>
      <c r="L862">
        <v>3924.92</v>
      </c>
      <c r="M862" t="s">
        <v>5</v>
      </c>
      <c r="N862">
        <v>11.465205225584</v>
      </c>
      <c r="O862" t="s">
        <v>6</v>
      </c>
      <c r="P862">
        <v>45000</v>
      </c>
      <c r="Q862" t="s">
        <v>7</v>
      </c>
      <c r="R862">
        <v>45000</v>
      </c>
      <c r="S862" t="s">
        <v>37</v>
      </c>
      <c r="T862" t="s">
        <v>19186</v>
      </c>
      <c r="U862" t="s">
        <v>19187</v>
      </c>
      <c r="V862" t="s">
        <v>19188</v>
      </c>
      <c r="W862">
        <v>3.1154399999999999E-2</v>
      </c>
    </row>
    <row r="863" spans="5:23">
      <c r="E863" t="s">
        <v>38</v>
      </c>
      <c r="F863">
        <v>47292.6</v>
      </c>
      <c r="G863" t="s">
        <v>1</v>
      </c>
      <c r="H863" t="s">
        <v>36</v>
      </c>
      <c r="I863" t="s">
        <v>3</v>
      </c>
      <c r="J863">
        <v>0.73398699999999995</v>
      </c>
      <c r="K863" t="s">
        <v>4</v>
      </c>
      <c r="L863">
        <v>3924.92</v>
      </c>
      <c r="M863" t="s">
        <v>5</v>
      </c>
      <c r="N863">
        <v>11.465205225584</v>
      </c>
      <c r="O863" t="s">
        <v>6</v>
      </c>
      <c r="P863">
        <v>45000</v>
      </c>
      <c r="Q863" t="s">
        <v>7</v>
      </c>
      <c r="R863">
        <v>45000</v>
      </c>
      <c r="S863" t="s">
        <v>39</v>
      </c>
      <c r="T863" t="s">
        <v>19186</v>
      </c>
      <c r="U863" t="s">
        <v>19187</v>
      </c>
      <c r="V863" t="s">
        <v>19188</v>
      </c>
      <c r="W863">
        <v>3.1154399999999999E-2</v>
      </c>
    </row>
    <row r="864" spans="5:23">
      <c r="E864" t="s">
        <v>38</v>
      </c>
      <c r="F864">
        <v>44755.199999999997</v>
      </c>
      <c r="G864" t="s">
        <v>1</v>
      </c>
      <c r="H864" t="s">
        <v>40</v>
      </c>
      <c r="I864" t="s">
        <v>3</v>
      </c>
      <c r="J864">
        <v>0.73525200000000002</v>
      </c>
      <c r="K864" t="s">
        <v>4</v>
      </c>
      <c r="L864">
        <v>4133.18</v>
      </c>
      <c r="M864" t="s">
        <v>5</v>
      </c>
      <c r="N864">
        <v>10.887493252246999</v>
      </c>
      <c r="O864" t="s">
        <v>6</v>
      </c>
      <c r="P864">
        <v>45000</v>
      </c>
      <c r="Q864" t="s">
        <v>7</v>
      </c>
      <c r="R864">
        <v>45000</v>
      </c>
      <c r="S864" t="s">
        <v>41</v>
      </c>
      <c r="T864" t="s">
        <v>19189</v>
      </c>
      <c r="U864" t="s">
        <v>19190</v>
      </c>
      <c r="V864" t="s">
        <v>19191</v>
      </c>
      <c r="W864">
        <v>3.2274299999999999E-2</v>
      </c>
    </row>
    <row r="865" spans="5:23">
      <c r="E865" t="s">
        <v>42</v>
      </c>
      <c r="F865">
        <v>44755.199999999997</v>
      </c>
      <c r="G865" t="s">
        <v>1</v>
      </c>
      <c r="H865" t="s">
        <v>40</v>
      </c>
      <c r="I865" t="s">
        <v>3</v>
      </c>
      <c r="J865">
        <v>0.73525200000000002</v>
      </c>
      <c r="K865" t="s">
        <v>4</v>
      </c>
      <c r="L865">
        <v>4133.18</v>
      </c>
      <c r="M865" t="s">
        <v>5</v>
      </c>
      <c r="N865">
        <v>10.887493252246999</v>
      </c>
      <c r="O865" t="s">
        <v>6</v>
      </c>
      <c r="P865">
        <v>45000</v>
      </c>
      <c r="Q865" t="s">
        <v>7</v>
      </c>
      <c r="R865">
        <v>45000</v>
      </c>
      <c r="S865" t="s">
        <v>41</v>
      </c>
      <c r="T865" t="s">
        <v>19189</v>
      </c>
      <c r="U865" t="s">
        <v>19190</v>
      </c>
      <c r="V865" t="s">
        <v>19191</v>
      </c>
      <c r="W865">
        <v>3.2274299999999999E-2</v>
      </c>
    </row>
    <row r="866" spans="5:23">
      <c r="E866" t="s">
        <v>42</v>
      </c>
      <c r="F866">
        <v>23801.3</v>
      </c>
      <c r="G866" t="s">
        <v>1</v>
      </c>
      <c r="H866" t="s">
        <v>14</v>
      </c>
      <c r="I866" t="s">
        <v>3</v>
      </c>
      <c r="J866">
        <v>0.97077500000000005</v>
      </c>
      <c r="K866" t="s">
        <v>4</v>
      </c>
      <c r="L866">
        <v>4458.2299999999996</v>
      </c>
      <c r="M866" t="s">
        <v>5</v>
      </c>
      <c r="N866">
        <v>10.093693974440001</v>
      </c>
      <c r="O866" t="s">
        <v>6</v>
      </c>
      <c r="P866">
        <v>45000</v>
      </c>
      <c r="Q866" t="s">
        <v>7</v>
      </c>
      <c r="R866">
        <v>45000</v>
      </c>
      <c r="S866" t="s">
        <v>43</v>
      </c>
      <c r="T866" t="s">
        <v>19192</v>
      </c>
      <c r="U866" t="s">
        <v>19193</v>
      </c>
      <c r="V866" t="s">
        <v>19194</v>
      </c>
      <c r="W866">
        <v>1.77852E-3</v>
      </c>
    </row>
    <row r="867" spans="5:23">
      <c r="E867" t="s">
        <v>44</v>
      </c>
      <c r="F867">
        <v>23801.3</v>
      </c>
      <c r="G867" t="s">
        <v>1</v>
      </c>
      <c r="H867" t="s">
        <v>14</v>
      </c>
      <c r="I867" t="s">
        <v>3</v>
      </c>
      <c r="J867">
        <v>0.97077500000000005</v>
      </c>
      <c r="K867" t="s">
        <v>4</v>
      </c>
      <c r="L867">
        <v>4458.2299999999996</v>
      </c>
      <c r="M867" t="s">
        <v>5</v>
      </c>
      <c r="N867">
        <v>10.093693974440001</v>
      </c>
      <c r="O867" t="s">
        <v>6</v>
      </c>
      <c r="P867">
        <v>45000</v>
      </c>
      <c r="Q867" t="s">
        <v>7</v>
      </c>
      <c r="R867">
        <v>45000</v>
      </c>
      <c r="S867" t="s">
        <v>45</v>
      </c>
      <c r="T867" t="s">
        <v>19192</v>
      </c>
      <c r="U867" t="s">
        <v>19193</v>
      </c>
      <c r="V867" t="s">
        <v>19194</v>
      </c>
      <c r="W867">
        <v>1.77852E-3</v>
      </c>
    </row>
    <row r="868" spans="5:23">
      <c r="E868" t="s">
        <v>44</v>
      </c>
      <c r="F868">
        <v>23488.9</v>
      </c>
      <c r="G868" t="s">
        <v>1</v>
      </c>
      <c r="H868" t="s">
        <v>10</v>
      </c>
      <c r="I868" t="s">
        <v>3</v>
      </c>
      <c r="J868">
        <v>0.97551699999999997</v>
      </c>
      <c r="K868" t="s">
        <v>4</v>
      </c>
      <c r="L868">
        <v>4473.72</v>
      </c>
      <c r="M868" t="s">
        <v>5</v>
      </c>
      <c r="N868">
        <v>10.058739716371999</v>
      </c>
      <c r="O868" t="s">
        <v>6</v>
      </c>
      <c r="P868">
        <v>45000</v>
      </c>
      <c r="Q868" t="s">
        <v>7</v>
      </c>
      <c r="R868">
        <v>45000</v>
      </c>
      <c r="S868" t="s">
        <v>11</v>
      </c>
      <c r="T868" t="s">
        <v>14540</v>
      </c>
      <c r="U868" t="s">
        <v>19164</v>
      </c>
      <c r="V868" t="s">
        <v>19165</v>
      </c>
      <c r="W868">
        <v>1.09752E-3</v>
      </c>
    </row>
    <row r="869" spans="5:23">
      <c r="E869" t="s">
        <v>0</v>
      </c>
      <c r="F869">
        <v>25025.4</v>
      </c>
      <c r="G869" t="s">
        <v>1</v>
      </c>
      <c r="H869" t="s">
        <v>2</v>
      </c>
      <c r="I869" t="s">
        <v>3</v>
      </c>
      <c r="J869">
        <v>0.95167000000000002</v>
      </c>
      <c r="K869" t="s">
        <v>4</v>
      </c>
      <c r="L869">
        <v>4412.1099999999997</v>
      </c>
      <c r="M869" t="s">
        <v>5</v>
      </c>
      <c r="N869">
        <v>10.199191184195</v>
      </c>
      <c r="O869" t="s">
        <v>6</v>
      </c>
      <c r="P869">
        <v>45000</v>
      </c>
      <c r="Q869" t="s">
        <v>7</v>
      </c>
      <c r="R869">
        <v>45000</v>
      </c>
      <c r="S869" t="s">
        <v>8</v>
      </c>
      <c r="T869" t="s">
        <v>14829</v>
      </c>
      <c r="U869" t="s">
        <v>19195</v>
      </c>
      <c r="V869" t="s">
        <v>19196</v>
      </c>
      <c r="W869">
        <v>2.4838500000000001E-3</v>
      </c>
    </row>
    <row r="870" spans="5:23">
      <c r="E870" t="s">
        <v>9</v>
      </c>
      <c r="F870">
        <v>23623.5</v>
      </c>
      <c r="G870" t="s">
        <v>1</v>
      </c>
      <c r="H870" t="s">
        <v>10</v>
      </c>
      <c r="I870" t="s">
        <v>3</v>
      </c>
      <c r="J870">
        <v>0.972719</v>
      </c>
      <c r="K870" t="s">
        <v>4</v>
      </c>
      <c r="L870">
        <v>4473.84</v>
      </c>
      <c r="M870" t="s">
        <v>5</v>
      </c>
      <c r="N870">
        <v>10.058470982996001</v>
      </c>
      <c r="O870" t="s">
        <v>6</v>
      </c>
      <c r="P870">
        <v>45000</v>
      </c>
      <c r="Q870" t="s">
        <v>7</v>
      </c>
      <c r="R870">
        <v>45000</v>
      </c>
      <c r="S870" t="s">
        <v>11</v>
      </c>
      <c r="T870" t="s">
        <v>19197</v>
      </c>
      <c r="U870" t="s">
        <v>19198</v>
      </c>
      <c r="V870" t="s">
        <v>19199</v>
      </c>
      <c r="W870">
        <v>3.8557799999999997E-4</v>
      </c>
    </row>
    <row r="871" spans="5:23">
      <c r="E871" t="s">
        <v>12</v>
      </c>
      <c r="F871">
        <v>25025.4</v>
      </c>
      <c r="G871" t="s">
        <v>1</v>
      </c>
      <c r="H871" t="s">
        <v>2</v>
      </c>
      <c r="I871" t="s">
        <v>3</v>
      </c>
      <c r="J871">
        <v>0.95167000000000002</v>
      </c>
      <c r="K871" t="s">
        <v>4</v>
      </c>
      <c r="L871">
        <v>4412.1099999999997</v>
      </c>
      <c r="M871" t="s">
        <v>5</v>
      </c>
      <c r="N871">
        <v>10.199191184195</v>
      </c>
      <c r="O871" t="s">
        <v>6</v>
      </c>
      <c r="P871">
        <v>45000</v>
      </c>
      <c r="Q871" t="s">
        <v>7</v>
      </c>
      <c r="R871">
        <v>45000</v>
      </c>
      <c r="S871" t="s">
        <v>13</v>
      </c>
      <c r="T871" t="s">
        <v>14829</v>
      </c>
      <c r="U871" t="s">
        <v>19195</v>
      </c>
      <c r="V871" t="s">
        <v>19196</v>
      </c>
      <c r="W871">
        <v>2.4838500000000001E-3</v>
      </c>
    </row>
    <row r="872" spans="5:23">
      <c r="E872" t="s">
        <v>12</v>
      </c>
      <c r="F872">
        <v>25099.8</v>
      </c>
      <c r="G872" t="s">
        <v>1</v>
      </c>
      <c r="H872" t="s">
        <v>14</v>
      </c>
      <c r="I872" t="s">
        <v>3</v>
      </c>
      <c r="J872">
        <v>0.94673200000000002</v>
      </c>
      <c r="K872" t="s">
        <v>4</v>
      </c>
      <c r="L872">
        <v>4445.05</v>
      </c>
      <c r="M872" t="s">
        <v>5</v>
      </c>
      <c r="N872">
        <v>10.123631414904001</v>
      </c>
      <c r="O872" t="s">
        <v>6</v>
      </c>
      <c r="P872">
        <v>45000</v>
      </c>
      <c r="Q872" t="s">
        <v>7</v>
      </c>
      <c r="R872">
        <v>45000</v>
      </c>
      <c r="S872" t="s">
        <v>15</v>
      </c>
      <c r="T872" t="s">
        <v>17429</v>
      </c>
      <c r="U872" t="s">
        <v>19200</v>
      </c>
      <c r="V872" t="s">
        <v>19201</v>
      </c>
      <c r="W872">
        <v>-3.13839E-4</v>
      </c>
    </row>
    <row r="873" spans="5:23">
      <c r="E873" t="s">
        <v>16</v>
      </c>
      <c r="F873">
        <v>25099.8</v>
      </c>
      <c r="G873" t="s">
        <v>1</v>
      </c>
      <c r="H873" t="s">
        <v>14</v>
      </c>
      <c r="I873" t="s">
        <v>3</v>
      </c>
      <c r="J873">
        <v>0.94673200000000002</v>
      </c>
      <c r="K873" t="s">
        <v>4</v>
      </c>
      <c r="L873">
        <v>4445.05</v>
      </c>
      <c r="M873" t="s">
        <v>5</v>
      </c>
      <c r="N873">
        <v>10.123631414904001</v>
      </c>
      <c r="O873" t="s">
        <v>6</v>
      </c>
      <c r="P873">
        <v>45000</v>
      </c>
      <c r="Q873" t="s">
        <v>7</v>
      </c>
      <c r="R873">
        <v>45000</v>
      </c>
      <c r="S873" t="s">
        <v>15</v>
      </c>
      <c r="T873" t="s">
        <v>17429</v>
      </c>
      <c r="U873" t="s">
        <v>19200</v>
      </c>
      <c r="V873" t="s">
        <v>19201</v>
      </c>
      <c r="W873">
        <v>-3.13839E-4</v>
      </c>
    </row>
    <row r="874" spans="5:23">
      <c r="E874" t="s">
        <v>16</v>
      </c>
      <c r="F874">
        <v>28939.599999999999</v>
      </c>
      <c r="G874" t="s">
        <v>1</v>
      </c>
      <c r="H874" t="s">
        <v>17</v>
      </c>
      <c r="I874" t="s">
        <v>3</v>
      </c>
      <c r="J874">
        <v>0.89551400000000003</v>
      </c>
      <c r="K874" t="s">
        <v>4</v>
      </c>
      <c r="L874">
        <v>4308.8599999999997</v>
      </c>
      <c r="M874" t="s">
        <v>5</v>
      </c>
      <c r="N874">
        <v>10.443592921480001</v>
      </c>
      <c r="O874" t="s">
        <v>6</v>
      </c>
      <c r="P874">
        <v>45000</v>
      </c>
      <c r="Q874" t="s">
        <v>7</v>
      </c>
      <c r="R874">
        <v>45000</v>
      </c>
      <c r="S874" t="s">
        <v>18</v>
      </c>
      <c r="T874" t="s">
        <v>19202</v>
      </c>
      <c r="U874" t="s">
        <v>19203</v>
      </c>
      <c r="V874" t="s">
        <v>19204</v>
      </c>
      <c r="W874">
        <v>8.6149799999999995E-3</v>
      </c>
    </row>
    <row r="875" spans="5:23">
      <c r="E875" t="s">
        <v>19</v>
      </c>
      <c r="F875">
        <v>28939.599999999999</v>
      </c>
      <c r="G875" t="s">
        <v>1</v>
      </c>
      <c r="H875" t="s">
        <v>17</v>
      </c>
      <c r="I875" t="s">
        <v>3</v>
      </c>
      <c r="J875">
        <v>0.89551400000000003</v>
      </c>
      <c r="K875" t="s">
        <v>4</v>
      </c>
      <c r="L875">
        <v>4308.8599999999997</v>
      </c>
      <c r="M875" t="s">
        <v>5</v>
      </c>
      <c r="N875">
        <v>10.443592921480001</v>
      </c>
      <c r="O875" t="s">
        <v>6</v>
      </c>
      <c r="P875">
        <v>45000</v>
      </c>
      <c r="Q875" t="s">
        <v>7</v>
      </c>
      <c r="R875">
        <v>45000</v>
      </c>
      <c r="S875" t="s">
        <v>20</v>
      </c>
      <c r="T875" t="s">
        <v>19202</v>
      </c>
      <c r="U875" t="s">
        <v>19203</v>
      </c>
      <c r="V875" t="s">
        <v>19204</v>
      </c>
      <c r="W875">
        <v>8.6149799999999995E-3</v>
      </c>
    </row>
    <row r="876" spans="5:23">
      <c r="E876" t="s">
        <v>19</v>
      </c>
      <c r="F876">
        <v>28596.799999999999</v>
      </c>
      <c r="G876" t="s">
        <v>1</v>
      </c>
      <c r="H876" t="s">
        <v>2</v>
      </c>
      <c r="I876" t="s">
        <v>3</v>
      </c>
      <c r="J876">
        <v>0.89355399999999996</v>
      </c>
      <c r="K876" t="s">
        <v>4</v>
      </c>
      <c r="L876">
        <v>4379.67</v>
      </c>
      <c r="M876" t="s">
        <v>5</v>
      </c>
      <c r="N876">
        <v>10.274748074184</v>
      </c>
      <c r="O876" t="s">
        <v>6</v>
      </c>
      <c r="P876">
        <v>45000</v>
      </c>
      <c r="Q876" t="s">
        <v>7</v>
      </c>
      <c r="R876">
        <v>45000</v>
      </c>
      <c r="S876" t="s">
        <v>21</v>
      </c>
      <c r="T876" t="s">
        <v>19205</v>
      </c>
      <c r="U876" t="s">
        <v>19206</v>
      </c>
      <c r="V876" t="s">
        <v>19207</v>
      </c>
      <c r="W876">
        <v>1.11581E-4</v>
      </c>
    </row>
    <row r="877" spans="5:23">
      <c r="E877" t="s">
        <v>22</v>
      </c>
      <c r="F877">
        <v>28596.799999999999</v>
      </c>
      <c r="G877" t="s">
        <v>1</v>
      </c>
      <c r="H877" t="s">
        <v>2</v>
      </c>
      <c r="I877" t="s">
        <v>3</v>
      </c>
      <c r="J877">
        <v>0.89355399999999996</v>
      </c>
      <c r="K877" t="s">
        <v>4</v>
      </c>
      <c r="L877">
        <v>4379.67</v>
      </c>
      <c r="M877" t="s">
        <v>5</v>
      </c>
      <c r="N877">
        <v>10.274748074184</v>
      </c>
      <c r="O877" t="s">
        <v>6</v>
      </c>
      <c r="P877">
        <v>45000</v>
      </c>
      <c r="Q877" t="s">
        <v>7</v>
      </c>
      <c r="R877">
        <v>45000</v>
      </c>
      <c r="S877" t="s">
        <v>21</v>
      </c>
      <c r="T877" t="s">
        <v>19205</v>
      </c>
      <c r="U877" t="s">
        <v>19206</v>
      </c>
      <c r="V877" t="s">
        <v>19207</v>
      </c>
      <c r="W877">
        <v>1.11581E-4</v>
      </c>
    </row>
    <row r="878" spans="5:23">
      <c r="E878" t="s">
        <v>22</v>
      </c>
      <c r="F878">
        <v>33708.9</v>
      </c>
      <c r="G878" t="s">
        <v>1</v>
      </c>
      <c r="H878" t="s">
        <v>23</v>
      </c>
      <c r="I878" t="s">
        <v>3</v>
      </c>
      <c r="J878">
        <v>0.84127399999999997</v>
      </c>
      <c r="K878" t="s">
        <v>4</v>
      </c>
      <c r="L878">
        <v>4191.6099999999997</v>
      </c>
      <c r="M878" t="s">
        <v>5</v>
      </c>
      <c r="N878">
        <v>10.735721853097999</v>
      </c>
      <c r="O878" t="s">
        <v>6</v>
      </c>
      <c r="P878">
        <v>45000</v>
      </c>
      <c r="Q878" t="s">
        <v>7</v>
      </c>
      <c r="R878">
        <v>45000</v>
      </c>
      <c r="S878" t="s">
        <v>24</v>
      </c>
      <c r="T878" t="s">
        <v>19208</v>
      </c>
      <c r="U878" t="s">
        <v>19209</v>
      </c>
      <c r="V878" t="s">
        <v>19210</v>
      </c>
      <c r="W878">
        <v>1.0827700000000001E-2</v>
      </c>
    </row>
    <row r="879" spans="5:23">
      <c r="E879" t="s">
        <v>25</v>
      </c>
      <c r="F879">
        <v>33708.9</v>
      </c>
      <c r="G879" t="s">
        <v>1</v>
      </c>
      <c r="H879" t="s">
        <v>23</v>
      </c>
      <c r="I879" t="s">
        <v>3</v>
      </c>
      <c r="J879">
        <v>0.84127399999999997</v>
      </c>
      <c r="K879" t="s">
        <v>4</v>
      </c>
      <c r="L879">
        <v>4191.6099999999997</v>
      </c>
      <c r="M879" t="s">
        <v>5</v>
      </c>
      <c r="N879">
        <v>10.735721853097999</v>
      </c>
      <c r="O879" t="s">
        <v>6</v>
      </c>
      <c r="P879">
        <v>45000</v>
      </c>
      <c r="Q879" t="s">
        <v>7</v>
      </c>
      <c r="R879">
        <v>45000</v>
      </c>
      <c r="S879" t="s">
        <v>26</v>
      </c>
      <c r="T879" t="s">
        <v>19208</v>
      </c>
      <c r="U879" t="s">
        <v>19209</v>
      </c>
      <c r="V879" t="s">
        <v>19210</v>
      </c>
      <c r="W879">
        <v>1.0827700000000001E-2</v>
      </c>
    </row>
    <row r="880" spans="5:23">
      <c r="E880" t="s">
        <v>25</v>
      </c>
      <c r="F880">
        <v>32862.400000000001</v>
      </c>
      <c r="G880" t="s">
        <v>1</v>
      </c>
      <c r="H880" t="s">
        <v>27</v>
      </c>
      <c r="I880" t="s">
        <v>3</v>
      </c>
      <c r="J880">
        <v>0.84061399999999997</v>
      </c>
      <c r="K880" t="s">
        <v>4</v>
      </c>
      <c r="L880">
        <v>4306.33</v>
      </c>
      <c r="M880" t="s">
        <v>5</v>
      </c>
      <c r="N880">
        <v>10.449725931144</v>
      </c>
      <c r="O880" t="s">
        <v>6</v>
      </c>
      <c r="P880">
        <v>45000</v>
      </c>
      <c r="Q880" t="s">
        <v>7</v>
      </c>
      <c r="R880">
        <v>45000</v>
      </c>
      <c r="S880" t="s">
        <v>28</v>
      </c>
      <c r="T880" t="s">
        <v>19211</v>
      </c>
      <c r="U880" t="s">
        <v>19212</v>
      </c>
      <c r="V880" t="s">
        <v>19213</v>
      </c>
      <c r="W880">
        <v>1.1815600000000001E-2</v>
      </c>
    </row>
    <row r="881" spans="5:23">
      <c r="E881" t="s">
        <v>29</v>
      </c>
      <c r="F881">
        <v>32862.400000000001</v>
      </c>
      <c r="G881" t="s">
        <v>1</v>
      </c>
      <c r="H881" t="s">
        <v>27</v>
      </c>
      <c r="I881" t="s">
        <v>3</v>
      </c>
      <c r="J881">
        <v>0.84061399999999997</v>
      </c>
      <c r="K881" t="s">
        <v>4</v>
      </c>
      <c r="L881">
        <v>4306.33</v>
      </c>
      <c r="M881" t="s">
        <v>5</v>
      </c>
      <c r="N881">
        <v>10.449725931144</v>
      </c>
      <c r="O881" t="s">
        <v>6</v>
      </c>
      <c r="P881">
        <v>45000</v>
      </c>
      <c r="Q881" t="s">
        <v>7</v>
      </c>
      <c r="R881">
        <v>45000</v>
      </c>
      <c r="S881" t="s">
        <v>28</v>
      </c>
      <c r="T881" t="s">
        <v>19211</v>
      </c>
      <c r="U881" t="s">
        <v>19212</v>
      </c>
      <c r="V881" t="s">
        <v>19213</v>
      </c>
      <c r="W881">
        <v>1.1815600000000001E-2</v>
      </c>
    </row>
    <row r="882" spans="5:23">
      <c r="E882" t="s">
        <v>29</v>
      </c>
      <c r="F882">
        <v>39905.199999999997</v>
      </c>
      <c r="G882" t="s">
        <v>1</v>
      </c>
      <c r="H882" t="s">
        <v>30</v>
      </c>
      <c r="I882" t="s">
        <v>3</v>
      </c>
      <c r="J882">
        <v>0.78507199999999999</v>
      </c>
      <c r="K882" t="s">
        <v>4</v>
      </c>
      <c r="L882">
        <v>4065.85</v>
      </c>
      <c r="M882" t="s">
        <v>5</v>
      </c>
      <c r="N882">
        <v>11.06778339992</v>
      </c>
      <c r="O882" t="s">
        <v>6</v>
      </c>
      <c r="P882">
        <v>45000</v>
      </c>
      <c r="Q882" t="s">
        <v>7</v>
      </c>
      <c r="R882">
        <v>45000</v>
      </c>
      <c r="S882" t="s">
        <v>31</v>
      </c>
      <c r="T882" t="s">
        <v>19214</v>
      </c>
      <c r="U882" t="s">
        <v>19215</v>
      </c>
      <c r="V882" t="s">
        <v>19216</v>
      </c>
      <c r="W882">
        <v>2.0886399999999999E-2</v>
      </c>
    </row>
    <row r="883" spans="5:23">
      <c r="E883" t="s">
        <v>32</v>
      </c>
      <c r="F883">
        <v>39905.199999999997</v>
      </c>
      <c r="G883" t="s">
        <v>1</v>
      </c>
      <c r="H883" t="s">
        <v>30</v>
      </c>
      <c r="I883" t="s">
        <v>3</v>
      </c>
      <c r="J883">
        <v>0.78507199999999999</v>
      </c>
      <c r="K883" t="s">
        <v>4</v>
      </c>
      <c r="L883">
        <v>4065.85</v>
      </c>
      <c r="M883" t="s">
        <v>5</v>
      </c>
      <c r="N883">
        <v>11.06778339992</v>
      </c>
      <c r="O883" t="s">
        <v>6</v>
      </c>
      <c r="P883">
        <v>45000</v>
      </c>
      <c r="Q883" t="s">
        <v>7</v>
      </c>
      <c r="R883">
        <v>45000</v>
      </c>
      <c r="S883" t="s">
        <v>33</v>
      </c>
      <c r="T883" t="s">
        <v>19214</v>
      </c>
      <c r="U883" t="s">
        <v>19215</v>
      </c>
      <c r="V883" t="s">
        <v>19216</v>
      </c>
      <c r="W883">
        <v>2.0886399999999999E-2</v>
      </c>
    </row>
    <row r="884" spans="5:23">
      <c r="E884" t="s">
        <v>32</v>
      </c>
      <c r="F884">
        <v>38055.9</v>
      </c>
      <c r="G884" t="s">
        <v>1</v>
      </c>
      <c r="H884" t="s">
        <v>17</v>
      </c>
      <c r="I884" t="s">
        <v>3</v>
      </c>
      <c r="J884">
        <v>0.78886900000000004</v>
      </c>
      <c r="K884" t="s">
        <v>4</v>
      </c>
      <c r="L884">
        <v>4222.4799999999996</v>
      </c>
      <c r="M884" t="s">
        <v>5</v>
      </c>
      <c r="N884">
        <v>10.657238921425</v>
      </c>
      <c r="O884" t="s">
        <v>6</v>
      </c>
      <c r="P884">
        <v>45000</v>
      </c>
      <c r="Q884" t="s">
        <v>7</v>
      </c>
      <c r="R884">
        <v>45000</v>
      </c>
      <c r="S884" t="s">
        <v>34</v>
      </c>
      <c r="T884" t="s">
        <v>19217</v>
      </c>
      <c r="U884" t="s">
        <v>19218</v>
      </c>
      <c r="V884" t="s">
        <v>19219</v>
      </c>
      <c r="W884">
        <v>1.8221600000000001E-2</v>
      </c>
    </row>
    <row r="885" spans="5:23">
      <c r="E885" t="s">
        <v>35</v>
      </c>
      <c r="F885">
        <v>38055.9</v>
      </c>
      <c r="G885" t="s">
        <v>1</v>
      </c>
      <c r="H885" t="s">
        <v>17</v>
      </c>
      <c r="I885" t="s">
        <v>3</v>
      </c>
      <c r="J885">
        <v>0.78886900000000004</v>
      </c>
      <c r="K885" t="s">
        <v>4</v>
      </c>
      <c r="L885">
        <v>4222.4799999999996</v>
      </c>
      <c r="M885" t="s">
        <v>5</v>
      </c>
      <c r="N885">
        <v>10.657238921425</v>
      </c>
      <c r="O885" t="s">
        <v>6</v>
      </c>
      <c r="P885">
        <v>45000</v>
      </c>
      <c r="Q885" t="s">
        <v>7</v>
      </c>
      <c r="R885">
        <v>45000</v>
      </c>
      <c r="S885" t="s">
        <v>34</v>
      </c>
      <c r="T885" t="s">
        <v>19217</v>
      </c>
      <c r="U885" t="s">
        <v>19218</v>
      </c>
      <c r="V885" t="s">
        <v>19219</v>
      </c>
      <c r="W885">
        <v>1.8221600000000001E-2</v>
      </c>
    </row>
    <row r="886" spans="5:23">
      <c r="E886" t="s">
        <v>35</v>
      </c>
      <c r="F886">
        <v>48157.2</v>
      </c>
      <c r="G886" t="s">
        <v>1</v>
      </c>
      <c r="H886" t="s">
        <v>36</v>
      </c>
      <c r="I886" t="s">
        <v>3</v>
      </c>
      <c r="J886">
        <v>0.727244</v>
      </c>
      <c r="K886" t="s">
        <v>4</v>
      </c>
      <c r="L886">
        <v>3926.25</v>
      </c>
      <c r="M886" t="s">
        <v>5</v>
      </c>
      <c r="N886">
        <v>11.461308487</v>
      </c>
      <c r="O886" t="s">
        <v>6</v>
      </c>
      <c r="P886">
        <v>45000</v>
      </c>
      <c r="Q886" t="s">
        <v>7</v>
      </c>
      <c r="R886">
        <v>45000</v>
      </c>
      <c r="S886" t="s">
        <v>37</v>
      </c>
      <c r="T886" t="s">
        <v>19220</v>
      </c>
      <c r="U886" t="s">
        <v>19221</v>
      </c>
      <c r="V886" t="s">
        <v>19222</v>
      </c>
      <c r="W886">
        <v>2.5423000000000001E-2</v>
      </c>
    </row>
    <row r="887" spans="5:23">
      <c r="E887" t="s">
        <v>38</v>
      </c>
      <c r="F887">
        <v>48157.2</v>
      </c>
      <c r="G887" t="s">
        <v>1</v>
      </c>
      <c r="H887" t="s">
        <v>36</v>
      </c>
      <c r="I887" t="s">
        <v>3</v>
      </c>
      <c r="J887">
        <v>0.727244</v>
      </c>
      <c r="K887" t="s">
        <v>4</v>
      </c>
      <c r="L887">
        <v>3926.25</v>
      </c>
      <c r="M887" t="s">
        <v>5</v>
      </c>
      <c r="N887">
        <v>11.461308487</v>
      </c>
      <c r="O887" t="s">
        <v>6</v>
      </c>
      <c r="P887">
        <v>45000</v>
      </c>
      <c r="Q887" t="s">
        <v>7</v>
      </c>
      <c r="R887">
        <v>45000</v>
      </c>
      <c r="S887" t="s">
        <v>39</v>
      </c>
      <c r="T887" t="s">
        <v>19220</v>
      </c>
      <c r="U887" t="s">
        <v>19221</v>
      </c>
      <c r="V887" t="s">
        <v>19222</v>
      </c>
      <c r="W887">
        <v>2.5423000000000001E-2</v>
      </c>
    </row>
    <row r="888" spans="5:23">
      <c r="E888" t="s">
        <v>38</v>
      </c>
      <c r="F888">
        <v>44766.5</v>
      </c>
      <c r="G888" t="s">
        <v>1</v>
      </c>
      <c r="H888" t="s">
        <v>40</v>
      </c>
      <c r="I888" t="s">
        <v>3</v>
      </c>
      <c r="J888">
        <v>0.73524100000000003</v>
      </c>
      <c r="K888" t="s">
        <v>4</v>
      </c>
      <c r="L888">
        <v>4132.26</v>
      </c>
      <c r="M888" t="s">
        <v>5</v>
      </c>
      <c r="N888">
        <v>10.889929268867</v>
      </c>
      <c r="O888" t="s">
        <v>6</v>
      </c>
      <c r="P888">
        <v>45000</v>
      </c>
      <c r="Q888" t="s">
        <v>7</v>
      </c>
      <c r="R888">
        <v>45000</v>
      </c>
      <c r="S888" t="s">
        <v>41</v>
      </c>
      <c r="T888" t="s">
        <v>19223</v>
      </c>
      <c r="U888" t="s">
        <v>19224</v>
      </c>
      <c r="V888" t="s">
        <v>19225</v>
      </c>
      <c r="W888">
        <v>2.58788E-2</v>
      </c>
    </row>
    <row r="889" spans="5:23">
      <c r="E889" t="s">
        <v>42</v>
      </c>
      <c r="F889">
        <v>44766.5</v>
      </c>
      <c r="G889" t="s">
        <v>1</v>
      </c>
      <c r="H889" t="s">
        <v>40</v>
      </c>
      <c r="I889" t="s">
        <v>3</v>
      </c>
      <c r="J889">
        <v>0.73524100000000003</v>
      </c>
      <c r="K889" t="s">
        <v>4</v>
      </c>
      <c r="L889">
        <v>4132.26</v>
      </c>
      <c r="M889" t="s">
        <v>5</v>
      </c>
      <c r="N889">
        <v>10.889929268867</v>
      </c>
      <c r="O889" t="s">
        <v>6</v>
      </c>
      <c r="P889">
        <v>45000</v>
      </c>
      <c r="Q889" t="s">
        <v>7</v>
      </c>
      <c r="R889">
        <v>45000</v>
      </c>
      <c r="S889" t="s">
        <v>41</v>
      </c>
      <c r="T889" t="s">
        <v>19223</v>
      </c>
      <c r="U889" t="s">
        <v>19224</v>
      </c>
      <c r="V889" t="s">
        <v>19225</v>
      </c>
      <c r="W889">
        <v>2.58788E-2</v>
      </c>
    </row>
    <row r="890" spans="5:23">
      <c r="E890" t="s">
        <v>42</v>
      </c>
      <c r="F890">
        <v>23728.7</v>
      </c>
      <c r="G890" t="s">
        <v>1</v>
      </c>
      <c r="H890" t="s">
        <v>14</v>
      </c>
      <c r="I890" t="s">
        <v>3</v>
      </c>
      <c r="J890">
        <v>0.97227799999999998</v>
      </c>
      <c r="K890" t="s">
        <v>4</v>
      </c>
      <c r="L890">
        <v>4458.0600000000004</v>
      </c>
      <c r="M890" t="s">
        <v>5</v>
      </c>
      <c r="N890">
        <v>10.094084351896001</v>
      </c>
      <c r="O890" t="s">
        <v>6</v>
      </c>
      <c r="P890">
        <v>45000</v>
      </c>
      <c r="Q890" t="s">
        <v>7</v>
      </c>
      <c r="R890">
        <v>45000</v>
      </c>
      <c r="S890" t="s">
        <v>43</v>
      </c>
      <c r="T890" t="s">
        <v>19226</v>
      </c>
      <c r="U890" t="s">
        <v>19227</v>
      </c>
      <c r="V890" t="s">
        <v>19228</v>
      </c>
      <c r="W890">
        <v>-9.6756999999999995E-4</v>
      </c>
    </row>
    <row r="891" spans="5:23">
      <c r="E891" t="s">
        <v>44</v>
      </c>
      <c r="F891">
        <v>23728.7</v>
      </c>
      <c r="G891" t="s">
        <v>1</v>
      </c>
      <c r="H891" t="s">
        <v>14</v>
      </c>
      <c r="I891" t="s">
        <v>3</v>
      </c>
      <c r="J891">
        <v>0.97227799999999998</v>
      </c>
      <c r="K891" t="s">
        <v>4</v>
      </c>
      <c r="L891">
        <v>4458.0600000000004</v>
      </c>
      <c r="M891" t="s">
        <v>5</v>
      </c>
      <c r="N891">
        <v>10.094084351896001</v>
      </c>
      <c r="O891" t="s">
        <v>6</v>
      </c>
      <c r="P891">
        <v>45000</v>
      </c>
      <c r="Q891" t="s">
        <v>7</v>
      </c>
      <c r="R891">
        <v>45000</v>
      </c>
      <c r="S891" t="s">
        <v>45</v>
      </c>
      <c r="T891" t="s">
        <v>19226</v>
      </c>
      <c r="U891" t="s">
        <v>19227</v>
      </c>
      <c r="V891" t="s">
        <v>19228</v>
      </c>
      <c r="W891">
        <v>-9.6756999999999995E-4</v>
      </c>
    </row>
    <row r="892" spans="5:23">
      <c r="E892" t="s">
        <v>44</v>
      </c>
      <c r="F892">
        <v>23623.5</v>
      </c>
      <c r="G892" t="s">
        <v>1</v>
      </c>
      <c r="H892" t="s">
        <v>10</v>
      </c>
      <c r="I892" t="s">
        <v>3</v>
      </c>
      <c r="J892">
        <v>0.972719</v>
      </c>
      <c r="K892" t="s">
        <v>4</v>
      </c>
      <c r="L892">
        <v>4473.84</v>
      </c>
      <c r="M892" t="s">
        <v>5</v>
      </c>
      <c r="N892">
        <v>10.058470982996001</v>
      </c>
      <c r="O892" t="s">
        <v>6</v>
      </c>
      <c r="P892">
        <v>45000</v>
      </c>
      <c r="Q892" t="s">
        <v>7</v>
      </c>
      <c r="R892">
        <v>45000</v>
      </c>
      <c r="S892" t="s">
        <v>11</v>
      </c>
      <c r="T892" t="s">
        <v>19197</v>
      </c>
      <c r="U892" t="s">
        <v>19198</v>
      </c>
      <c r="V892" t="s">
        <v>19199</v>
      </c>
      <c r="W892">
        <v>3.8557799999999997E-4</v>
      </c>
    </row>
    <row r="893" spans="5:23">
      <c r="E893" t="s">
        <v>0</v>
      </c>
      <c r="F893">
        <v>25152.6</v>
      </c>
      <c r="G893" t="s">
        <v>1</v>
      </c>
      <c r="H893" t="s">
        <v>2</v>
      </c>
      <c r="I893" t="s">
        <v>3</v>
      </c>
      <c r="J893">
        <v>0.94925000000000004</v>
      </c>
      <c r="K893" t="s">
        <v>4</v>
      </c>
      <c r="L893">
        <v>4412.2</v>
      </c>
      <c r="M893" t="s">
        <v>5</v>
      </c>
      <c r="N893">
        <v>10.198996193465</v>
      </c>
      <c r="O893" t="s">
        <v>6</v>
      </c>
      <c r="P893">
        <v>45000</v>
      </c>
      <c r="Q893" t="s">
        <v>7</v>
      </c>
      <c r="R893">
        <v>45000</v>
      </c>
      <c r="S893" t="s">
        <v>8</v>
      </c>
      <c r="T893" t="s">
        <v>19229</v>
      </c>
      <c r="U893" t="s">
        <v>19230</v>
      </c>
      <c r="V893" t="s">
        <v>19231</v>
      </c>
      <c r="W893">
        <v>1.20663E-3</v>
      </c>
    </row>
    <row r="894" spans="5:23">
      <c r="E894" t="s">
        <v>9</v>
      </c>
      <c r="F894">
        <v>23578.3</v>
      </c>
      <c r="G894" t="s">
        <v>1</v>
      </c>
      <c r="H894" t="s">
        <v>10</v>
      </c>
      <c r="I894" t="s">
        <v>3</v>
      </c>
      <c r="J894">
        <v>0.97365900000000005</v>
      </c>
      <c r="K894" t="s">
        <v>4</v>
      </c>
      <c r="L894">
        <v>4473.76</v>
      </c>
      <c r="M894" t="s">
        <v>5</v>
      </c>
      <c r="N894">
        <v>10.058641928508001</v>
      </c>
      <c r="O894" t="s">
        <v>6</v>
      </c>
      <c r="P894">
        <v>45000</v>
      </c>
      <c r="Q894" t="s">
        <v>7</v>
      </c>
      <c r="R894">
        <v>45000</v>
      </c>
      <c r="S894" t="s">
        <v>11</v>
      </c>
      <c r="T894" t="s">
        <v>15611</v>
      </c>
      <c r="U894" t="s">
        <v>19232</v>
      </c>
      <c r="V894" t="s">
        <v>19233</v>
      </c>
      <c r="W894" s="1">
        <v>1.41145E-5</v>
      </c>
    </row>
    <row r="895" spans="5:23">
      <c r="E895" t="s">
        <v>12</v>
      </c>
      <c r="F895">
        <v>25152.6</v>
      </c>
      <c r="G895" t="s">
        <v>1</v>
      </c>
      <c r="H895" t="s">
        <v>2</v>
      </c>
      <c r="I895" t="s">
        <v>3</v>
      </c>
      <c r="J895">
        <v>0.94925000000000004</v>
      </c>
      <c r="K895" t="s">
        <v>4</v>
      </c>
      <c r="L895">
        <v>4412.2</v>
      </c>
      <c r="M895" t="s">
        <v>5</v>
      </c>
      <c r="N895">
        <v>10.198996193465</v>
      </c>
      <c r="O895" t="s">
        <v>6</v>
      </c>
      <c r="P895">
        <v>45000</v>
      </c>
      <c r="Q895" t="s">
        <v>7</v>
      </c>
      <c r="R895">
        <v>45000</v>
      </c>
      <c r="S895" t="s">
        <v>13</v>
      </c>
      <c r="T895" t="s">
        <v>19229</v>
      </c>
      <c r="U895" t="s">
        <v>19230</v>
      </c>
      <c r="V895" t="s">
        <v>19231</v>
      </c>
      <c r="W895">
        <v>1.20663E-3</v>
      </c>
    </row>
    <row r="896" spans="5:23">
      <c r="E896" t="s">
        <v>12</v>
      </c>
      <c r="F896">
        <v>25102.2</v>
      </c>
      <c r="G896" t="s">
        <v>1</v>
      </c>
      <c r="H896" t="s">
        <v>14</v>
      </c>
      <c r="I896" t="s">
        <v>3</v>
      </c>
      <c r="J896">
        <v>0.94670200000000004</v>
      </c>
      <c r="K896" t="s">
        <v>4</v>
      </c>
      <c r="L896">
        <v>4444.8999999999996</v>
      </c>
      <c r="M896" t="s">
        <v>5</v>
      </c>
      <c r="N896">
        <v>10.123973035928</v>
      </c>
      <c r="O896" t="s">
        <v>6</v>
      </c>
      <c r="P896">
        <v>45000</v>
      </c>
      <c r="Q896" t="s">
        <v>7</v>
      </c>
      <c r="R896">
        <v>45000</v>
      </c>
      <c r="S896" t="s">
        <v>15</v>
      </c>
      <c r="T896" t="s">
        <v>15686</v>
      </c>
      <c r="U896" t="s">
        <v>19234</v>
      </c>
      <c r="V896" t="s">
        <v>19235</v>
      </c>
      <c r="W896">
        <v>1.1186799999999999E-3</v>
      </c>
    </row>
    <row r="897" spans="5:23">
      <c r="E897" t="s">
        <v>16</v>
      </c>
      <c r="F897">
        <v>25102.2</v>
      </c>
      <c r="G897" t="s">
        <v>1</v>
      </c>
      <c r="H897" t="s">
        <v>14</v>
      </c>
      <c r="I897" t="s">
        <v>3</v>
      </c>
      <c r="J897">
        <v>0.94670200000000004</v>
      </c>
      <c r="K897" t="s">
        <v>4</v>
      </c>
      <c r="L897">
        <v>4444.8999999999996</v>
      </c>
      <c r="M897" t="s">
        <v>5</v>
      </c>
      <c r="N897">
        <v>10.123973035928</v>
      </c>
      <c r="O897" t="s">
        <v>6</v>
      </c>
      <c r="P897">
        <v>45000</v>
      </c>
      <c r="Q897" t="s">
        <v>7</v>
      </c>
      <c r="R897">
        <v>45000</v>
      </c>
      <c r="S897" t="s">
        <v>15</v>
      </c>
      <c r="T897" t="s">
        <v>15686</v>
      </c>
      <c r="U897" t="s">
        <v>19234</v>
      </c>
      <c r="V897" t="s">
        <v>19235</v>
      </c>
      <c r="W897">
        <v>1.1186799999999999E-3</v>
      </c>
    </row>
    <row r="898" spans="5:23">
      <c r="E898" t="s">
        <v>16</v>
      </c>
      <c r="F898">
        <v>28805.7</v>
      </c>
      <c r="G898" t="s">
        <v>1</v>
      </c>
      <c r="H898" t="s">
        <v>17</v>
      </c>
      <c r="I898" t="s">
        <v>3</v>
      </c>
      <c r="J898">
        <v>0.89767699999999995</v>
      </c>
      <c r="K898" t="s">
        <v>4</v>
      </c>
      <c r="L898">
        <v>4308.0600000000004</v>
      </c>
      <c r="M898" t="s">
        <v>5</v>
      </c>
      <c r="N898">
        <v>10.44554193778</v>
      </c>
      <c r="O898" t="s">
        <v>6</v>
      </c>
      <c r="P898">
        <v>45000</v>
      </c>
      <c r="Q898" t="s">
        <v>7</v>
      </c>
      <c r="R898">
        <v>45000</v>
      </c>
      <c r="S898" t="s">
        <v>18</v>
      </c>
      <c r="T898" t="s">
        <v>19236</v>
      </c>
      <c r="U898" t="s">
        <v>19237</v>
      </c>
      <c r="V898" t="s">
        <v>19238</v>
      </c>
      <c r="W898">
        <v>6.424E-3</v>
      </c>
    </row>
    <row r="899" spans="5:23">
      <c r="E899" t="s">
        <v>19</v>
      </c>
      <c r="F899">
        <v>28805.7</v>
      </c>
      <c r="G899" t="s">
        <v>1</v>
      </c>
      <c r="H899" t="s">
        <v>17</v>
      </c>
      <c r="I899" t="s">
        <v>3</v>
      </c>
      <c r="J899">
        <v>0.89767699999999995</v>
      </c>
      <c r="K899" t="s">
        <v>4</v>
      </c>
      <c r="L899">
        <v>4308.0600000000004</v>
      </c>
      <c r="M899" t="s">
        <v>5</v>
      </c>
      <c r="N899">
        <v>10.44554193778</v>
      </c>
      <c r="O899" t="s">
        <v>6</v>
      </c>
      <c r="P899">
        <v>45000</v>
      </c>
      <c r="Q899" t="s">
        <v>7</v>
      </c>
      <c r="R899">
        <v>45000</v>
      </c>
      <c r="S899" t="s">
        <v>20</v>
      </c>
      <c r="T899" t="s">
        <v>19236</v>
      </c>
      <c r="U899" t="s">
        <v>19237</v>
      </c>
      <c r="V899" t="s">
        <v>19238</v>
      </c>
      <c r="W899">
        <v>6.424E-3</v>
      </c>
    </row>
    <row r="900" spans="5:23">
      <c r="E900" t="s">
        <v>19</v>
      </c>
      <c r="F900">
        <v>28804.400000000001</v>
      </c>
      <c r="G900" t="s">
        <v>1</v>
      </c>
      <c r="H900" t="s">
        <v>2</v>
      </c>
      <c r="I900" t="s">
        <v>3</v>
      </c>
      <c r="J900">
        <v>0.89031499999999997</v>
      </c>
      <c r="K900" t="s">
        <v>4</v>
      </c>
      <c r="L900">
        <v>4379.79</v>
      </c>
      <c r="M900" t="s">
        <v>5</v>
      </c>
      <c r="N900">
        <v>10.274455593592</v>
      </c>
      <c r="O900" t="s">
        <v>6</v>
      </c>
      <c r="P900">
        <v>45000</v>
      </c>
      <c r="Q900" t="s">
        <v>7</v>
      </c>
      <c r="R900">
        <v>45000</v>
      </c>
      <c r="S900" t="s">
        <v>21</v>
      </c>
      <c r="T900" t="s">
        <v>19239</v>
      </c>
      <c r="U900" t="s">
        <v>19240</v>
      </c>
      <c r="V900" t="s">
        <v>19241</v>
      </c>
      <c r="W900">
        <v>8.5616700000000004E-3</v>
      </c>
    </row>
    <row r="901" spans="5:23">
      <c r="E901" t="s">
        <v>22</v>
      </c>
      <c r="F901">
        <v>28804.400000000001</v>
      </c>
      <c r="G901" t="s">
        <v>1</v>
      </c>
      <c r="H901" t="s">
        <v>2</v>
      </c>
      <c r="I901" t="s">
        <v>3</v>
      </c>
      <c r="J901">
        <v>0.89031499999999997</v>
      </c>
      <c r="K901" t="s">
        <v>4</v>
      </c>
      <c r="L901">
        <v>4379.79</v>
      </c>
      <c r="M901" t="s">
        <v>5</v>
      </c>
      <c r="N901">
        <v>10.274455593592</v>
      </c>
      <c r="O901" t="s">
        <v>6</v>
      </c>
      <c r="P901">
        <v>45000</v>
      </c>
      <c r="Q901" t="s">
        <v>7</v>
      </c>
      <c r="R901">
        <v>45000</v>
      </c>
      <c r="S901" t="s">
        <v>21</v>
      </c>
      <c r="T901" t="s">
        <v>19239</v>
      </c>
      <c r="U901" t="s">
        <v>19240</v>
      </c>
      <c r="V901" t="s">
        <v>19241</v>
      </c>
      <c r="W901">
        <v>8.5616700000000004E-3</v>
      </c>
    </row>
    <row r="902" spans="5:23">
      <c r="E902" t="s">
        <v>22</v>
      </c>
      <c r="F902">
        <v>34038.6</v>
      </c>
      <c r="G902" t="s">
        <v>1</v>
      </c>
      <c r="H902" t="s">
        <v>23</v>
      </c>
      <c r="I902" t="s">
        <v>3</v>
      </c>
      <c r="J902">
        <v>0.83711000000000002</v>
      </c>
      <c r="K902" t="s">
        <v>4</v>
      </c>
      <c r="L902">
        <v>4192.41</v>
      </c>
      <c r="M902" t="s">
        <v>5</v>
      </c>
      <c r="N902">
        <v>10.73367577094</v>
      </c>
      <c r="O902" t="s">
        <v>6</v>
      </c>
      <c r="P902">
        <v>45000</v>
      </c>
      <c r="Q902" t="s">
        <v>7</v>
      </c>
      <c r="R902">
        <v>45000</v>
      </c>
      <c r="S902" t="s">
        <v>24</v>
      </c>
      <c r="T902" t="s">
        <v>19242</v>
      </c>
      <c r="U902" t="s">
        <v>19243</v>
      </c>
      <c r="V902" t="s">
        <v>19244</v>
      </c>
      <c r="W902">
        <v>1.40783E-2</v>
      </c>
    </row>
    <row r="903" spans="5:23">
      <c r="E903" t="s">
        <v>25</v>
      </c>
      <c r="F903">
        <v>34038.6</v>
      </c>
      <c r="G903" t="s">
        <v>1</v>
      </c>
      <c r="H903" t="s">
        <v>23</v>
      </c>
      <c r="I903" t="s">
        <v>3</v>
      </c>
      <c r="J903">
        <v>0.83711000000000002</v>
      </c>
      <c r="K903" t="s">
        <v>4</v>
      </c>
      <c r="L903">
        <v>4192.41</v>
      </c>
      <c r="M903" t="s">
        <v>5</v>
      </c>
      <c r="N903">
        <v>10.73367577094</v>
      </c>
      <c r="O903" t="s">
        <v>6</v>
      </c>
      <c r="P903">
        <v>45000</v>
      </c>
      <c r="Q903" t="s">
        <v>7</v>
      </c>
      <c r="R903">
        <v>45000</v>
      </c>
      <c r="S903" t="s">
        <v>26</v>
      </c>
      <c r="T903" t="s">
        <v>19242</v>
      </c>
      <c r="U903" t="s">
        <v>19243</v>
      </c>
      <c r="V903" t="s">
        <v>19244</v>
      </c>
      <c r="W903">
        <v>1.40783E-2</v>
      </c>
    </row>
    <row r="904" spans="5:23">
      <c r="E904" t="s">
        <v>25</v>
      </c>
      <c r="F904">
        <v>32709.7</v>
      </c>
      <c r="G904" t="s">
        <v>1</v>
      </c>
      <c r="H904" t="s">
        <v>27</v>
      </c>
      <c r="I904" t="s">
        <v>3</v>
      </c>
      <c r="J904">
        <v>0.84279800000000005</v>
      </c>
      <c r="K904" t="s">
        <v>4</v>
      </c>
      <c r="L904">
        <v>4304.05</v>
      </c>
      <c r="M904" t="s">
        <v>5</v>
      </c>
      <c r="N904">
        <v>10.455280950392</v>
      </c>
      <c r="O904" t="s">
        <v>6</v>
      </c>
      <c r="P904">
        <v>45000</v>
      </c>
      <c r="Q904" t="s">
        <v>7</v>
      </c>
      <c r="R904">
        <v>45000</v>
      </c>
      <c r="S904" t="s">
        <v>28</v>
      </c>
      <c r="T904" t="s">
        <v>19245</v>
      </c>
      <c r="U904" t="s">
        <v>19246</v>
      </c>
      <c r="V904" t="s">
        <v>19247</v>
      </c>
      <c r="W904">
        <v>1.02732E-2</v>
      </c>
    </row>
    <row r="905" spans="5:23">
      <c r="E905" t="s">
        <v>29</v>
      </c>
      <c r="F905">
        <v>32709.7</v>
      </c>
      <c r="G905" t="s">
        <v>1</v>
      </c>
      <c r="H905" t="s">
        <v>27</v>
      </c>
      <c r="I905" t="s">
        <v>3</v>
      </c>
      <c r="J905">
        <v>0.84279800000000005</v>
      </c>
      <c r="K905" t="s">
        <v>4</v>
      </c>
      <c r="L905">
        <v>4304.05</v>
      </c>
      <c r="M905" t="s">
        <v>5</v>
      </c>
      <c r="N905">
        <v>10.455280950392</v>
      </c>
      <c r="O905" t="s">
        <v>6</v>
      </c>
      <c r="P905">
        <v>45000</v>
      </c>
      <c r="Q905" t="s">
        <v>7</v>
      </c>
      <c r="R905">
        <v>45000</v>
      </c>
      <c r="S905" t="s">
        <v>28</v>
      </c>
      <c r="T905" t="s">
        <v>19245</v>
      </c>
      <c r="U905" t="s">
        <v>19246</v>
      </c>
      <c r="V905" t="s">
        <v>19247</v>
      </c>
      <c r="W905">
        <v>1.02732E-2</v>
      </c>
    </row>
    <row r="906" spans="5:23">
      <c r="E906" t="s">
        <v>29</v>
      </c>
      <c r="F906">
        <v>39833.800000000003</v>
      </c>
      <c r="G906" t="s">
        <v>1</v>
      </c>
      <c r="H906" t="s">
        <v>30</v>
      </c>
      <c r="I906" t="s">
        <v>3</v>
      </c>
      <c r="J906">
        <v>0.78616200000000003</v>
      </c>
      <c r="K906" t="s">
        <v>4</v>
      </c>
      <c r="L906">
        <v>4061.85</v>
      </c>
      <c r="M906" t="s">
        <v>5</v>
      </c>
      <c r="N906">
        <v>11.078695060744</v>
      </c>
      <c r="O906" t="s">
        <v>6</v>
      </c>
      <c r="P906">
        <v>45000</v>
      </c>
      <c r="Q906" t="s">
        <v>7</v>
      </c>
      <c r="R906">
        <v>45000</v>
      </c>
      <c r="S906" t="s">
        <v>31</v>
      </c>
      <c r="T906" t="s">
        <v>19248</v>
      </c>
      <c r="U906" t="s">
        <v>19249</v>
      </c>
      <c r="V906" t="s">
        <v>19250</v>
      </c>
      <c r="W906">
        <v>2.2310300000000002E-2</v>
      </c>
    </row>
    <row r="907" spans="5:23">
      <c r="E907" t="s">
        <v>32</v>
      </c>
      <c r="F907">
        <v>39833.800000000003</v>
      </c>
      <c r="G907" t="s">
        <v>1</v>
      </c>
      <c r="H907" t="s">
        <v>30</v>
      </c>
      <c r="I907" t="s">
        <v>3</v>
      </c>
      <c r="J907">
        <v>0.78616200000000003</v>
      </c>
      <c r="K907" t="s">
        <v>4</v>
      </c>
      <c r="L907">
        <v>4061.85</v>
      </c>
      <c r="M907" t="s">
        <v>5</v>
      </c>
      <c r="N907">
        <v>11.078695060744</v>
      </c>
      <c r="O907" t="s">
        <v>6</v>
      </c>
      <c r="P907">
        <v>45000</v>
      </c>
      <c r="Q907" t="s">
        <v>7</v>
      </c>
      <c r="R907">
        <v>45000</v>
      </c>
      <c r="S907" t="s">
        <v>33</v>
      </c>
      <c r="T907" t="s">
        <v>19248</v>
      </c>
      <c r="U907" t="s">
        <v>19249</v>
      </c>
      <c r="V907" t="s">
        <v>19250</v>
      </c>
      <c r="W907">
        <v>2.2310300000000002E-2</v>
      </c>
    </row>
    <row r="908" spans="5:23">
      <c r="E908" t="s">
        <v>32</v>
      </c>
      <c r="F908">
        <v>37832.1</v>
      </c>
      <c r="G908" t="s">
        <v>1</v>
      </c>
      <c r="H908" t="s">
        <v>17</v>
      </c>
      <c r="I908" t="s">
        <v>3</v>
      </c>
      <c r="J908">
        <v>0.79135100000000003</v>
      </c>
      <c r="K908" t="s">
        <v>4</v>
      </c>
      <c r="L908">
        <v>4220.8599999999997</v>
      </c>
      <c r="M908" t="s">
        <v>5</v>
      </c>
      <c r="N908">
        <v>10.661331815755</v>
      </c>
      <c r="O908" t="s">
        <v>6</v>
      </c>
      <c r="P908">
        <v>45000</v>
      </c>
      <c r="Q908" t="s">
        <v>7</v>
      </c>
      <c r="R908">
        <v>45000</v>
      </c>
      <c r="S908" t="s">
        <v>34</v>
      </c>
      <c r="T908" t="s">
        <v>19251</v>
      </c>
      <c r="U908" t="s">
        <v>19252</v>
      </c>
      <c r="V908" t="s">
        <v>19253</v>
      </c>
      <c r="W908">
        <v>1.49789E-2</v>
      </c>
    </row>
    <row r="909" spans="5:23">
      <c r="E909" t="s">
        <v>35</v>
      </c>
      <c r="F909">
        <v>37832.1</v>
      </c>
      <c r="G909" t="s">
        <v>1</v>
      </c>
      <c r="H909" t="s">
        <v>17</v>
      </c>
      <c r="I909" t="s">
        <v>3</v>
      </c>
      <c r="J909">
        <v>0.79135100000000003</v>
      </c>
      <c r="K909" t="s">
        <v>4</v>
      </c>
      <c r="L909">
        <v>4220.8599999999997</v>
      </c>
      <c r="M909" t="s">
        <v>5</v>
      </c>
      <c r="N909">
        <v>10.661331815755</v>
      </c>
      <c r="O909" t="s">
        <v>6</v>
      </c>
      <c r="P909">
        <v>45000</v>
      </c>
      <c r="Q909" t="s">
        <v>7</v>
      </c>
      <c r="R909">
        <v>45000</v>
      </c>
      <c r="S909" t="s">
        <v>34</v>
      </c>
      <c r="T909" t="s">
        <v>19251</v>
      </c>
      <c r="U909" t="s">
        <v>19252</v>
      </c>
      <c r="V909" t="s">
        <v>19253</v>
      </c>
      <c r="W909">
        <v>1.49789E-2</v>
      </c>
    </row>
    <row r="910" spans="5:23">
      <c r="E910" t="s">
        <v>35</v>
      </c>
      <c r="F910">
        <v>46291.3</v>
      </c>
      <c r="G910" t="s">
        <v>1</v>
      </c>
      <c r="H910" t="s">
        <v>36</v>
      </c>
      <c r="I910" t="s">
        <v>3</v>
      </c>
      <c r="J910">
        <v>0.74153599999999997</v>
      </c>
      <c r="K910" t="s">
        <v>4</v>
      </c>
      <c r="L910">
        <v>3928.59</v>
      </c>
      <c r="M910" t="s">
        <v>5</v>
      </c>
      <c r="N910">
        <v>11.454489019478</v>
      </c>
      <c r="O910" t="s">
        <v>6</v>
      </c>
      <c r="P910">
        <v>45000</v>
      </c>
      <c r="Q910" t="s">
        <v>7</v>
      </c>
      <c r="R910">
        <v>45000</v>
      </c>
      <c r="S910" t="s">
        <v>37</v>
      </c>
      <c r="T910" t="s">
        <v>19254</v>
      </c>
      <c r="U910" t="s">
        <v>19255</v>
      </c>
      <c r="V910" t="s">
        <v>19256</v>
      </c>
      <c r="W910">
        <v>3.1518200000000003E-2</v>
      </c>
    </row>
    <row r="911" spans="5:23">
      <c r="E911" t="s">
        <v>38</v>
      </c>
      <c r="F911">
        <v>46291.3</v>
      </c>
      <c r="G911" t="s">
        <v>1</v>
      </c>
      <c r="H911" t="s">
        <v>36</v>
      </c>
      <c r="I911" t="s">
        <v>3</v>
      </c>
      <c r="J911">
        <v>0.74153599999999997</v>
      </c>
      <c r="K911" t="s">
        <v>4</v>
      </c>
      <c r="L911">
        <v>3928.59</v>
      </c>
      <c r="M911" t="s">
        <v>5</v>
      </c>
      <c r="N911">
        <v>11.454489019478</v>
      </c>
      <c r="O911" t="s">
        <v>6</v>
      </c>
      <c r="P911">
        <v>45000</v>
      </c>
      <c r="Q911" t="s">
        <v>7</v>
      </c>
      <c r="R911">
        <v>45000</v>
      </c>
      <c r="S911" t="s">
        <v>39</v>
      </c>
      <c r="T911" t="s">
        <v>19254</v>
      </c>
      <c r="U911" t="s">
        <v>19255</v>
      </c>
      <c r="V911" t="s">
        <v>19256</v>
      </c>
      <c r="W911">
        <v>3.1518200000000003E-2</v>
      </c>
    </row>
    <row r="912" spans="5:23">
      <c r="E912" t="s">
        <v>38</v>
      </c>
      <c r="F912">
        <v>44851.3</v>
      </c>
      <c r="G912" t="s">
        <v>1</v>
      </c>
      <c r="H912" t="s">
        <v>40</v>
      </c>
      <c r="I912" t="s">
        <v>3</v>
      </c>
      <c r="J912">
        <v>0.73437300000000005</v>
      </c>
      <c r="K912" t="s">
        <v>4</v>
      </c>
      <c r="L912">
        <v>4134.2</v>
      </c>
      <c r="M912" t="s">
        <v>5</v>
      </c>
      <c r="N912">
        <v>10.884813818465</v>
      </c>
      <c r="O912" t="s">
        <v>6</v>
      </c>
      <c r="P912">
        <v>45000</v>
      </c>
      <c r="Q912" t="s">
        <v>7</v>
      </c>
      <c r="R912">
        <v>45000</v>
      </c>
      <c r="S912" t="s">
        <v>41</v>
      </c>
      <c r="T912" t="s">
        <v>19257</v>
      </c>
      <c r="U912" t="s">
        <v>19258</v>
      </c>
      <c r="V912" t="s">
        <v>19259</v>
      </c>
      <c r="W912">
        <v>2.5257999999999999E-2</v>
      </c>
    </row>
    <row r="913" spans="5:23">
      <c r="E913" t="s">
        <v>42</v>
      </c>
      <c r="F913">
        <v>44851.3</v>
      </c>
      <c r="G913" t="s">
        <v>1</v>
      </c>
      <c r="H913" t="s">
        <v>40</v>
      </c>
      <c r="I913" t="s">
        <v>3</v>
      </c>
      <c r="J913">
        <v>0.73437300000000005</v>
      </c>
      <c r="K913" t="s">
        <v>4</v>
      </c>
      <c r="L913">
        <v>4134.2</v>
      </c>
      <c r="M913" t="s">
        <v>5</v>
      </c>
      <c r="N913">
        <v>10.884813818465</v>
      </c>
      <c r="O913" t="s">
        <v>6</v>
      </c>
      <c r="P913">
        <v>45000</v>
      </c>
      <c r="Q913" t="s">
        <v>7</v>
      </c>
      <c r="R913">
        <v>45000</v>
      </c>
      <c r="S913" t="s">
        <v>41</v>
      </c>
      <c r="T913" t="s">
        <v>19257</v>
      </c>
      <c r="U913" t="s">
        <v>19258</v>
      </c>
      <c r="V913" t="s">
        <v>19259</v>
      </c>
      <c r="W913">
        <v>2.5257999999999999E-2</v>
      </c>
    </row>
    <row r="914" spans="5:23">
      <c r="E914" t="s">
        <v>42</v>
      </c>
      <c r="F914">
        <v>23520.3</v>
      </c>
      <c r="G914" t="s">
        <v>1</v>
      </c>
      <c r="H914" t="s">
        <v>14</v>
      </c>
      <c r="I914" t="s">
        <v>3</v>
      </c>
      <c r="J914">
        <v>0.976576</v>
      </c>
      <c r="K914" t="s">
        <v>4</v>
      </c>
      <c r="L914">
        <v>4458.0600000000004</v>
      </c>
      <c r="M914" t="s">
        <v>5</v>
      </c>
      <c r="N914">
        <v>10.094084362896</v>
      </c>
      <c r="O914" t="s">
        <v>6</v>
      </c>
      <c r="P914">
        <v>45000</v>
      </c>
      <c r="Q914" t="s">
        <v>7</v>
      </c>
      <c r="R914">
        <v>45000</v>
      </c>
      <c r="S914" t="s">
        <v>43</v>
      </c>
      <c r="T914" t="s">
        <v>19260</v>
      </c>
      <c r="U914" t="s">
        <v>19261</v>
      </c>
      <c r="V914" t="s">
        <v>19262</v>
      </c>
      <c r="W914">
        <v>1.0394E-3</v>
      </c>
    </row>
    <row r="915" spans="5:23">
      <c r="E915" t="s">
        <v>44</v>
      </c>
      <c r="F915">
        <v>23520.3</v>
      </c>
      <c r="G915" t="s">
        <v>1</v>
      </c>
      <c r="H915" t="s">
        <v>14</v>
      </c>
      <c r="I915" t="s">
        <v>3</v>
      </c>
      <c r="J915">
        <v>0.976576</v>
      </c>
      <c r="K915" t="s">
        <v>4</v>
      </c>
      <c r="L915">
        <v>4458.0600000000004</v>
      </c>
      <c r="M915" t="s">
        <v>5</v>
      </c>
      <c r="N915">
        <v>10.094084362896</v>
      </c>
      <c r="O915" t="s">
        <v>6</v>
      </c>
      <c r="P915">
        <v>45000</v>
      </c>
      <c r="Q915" t="s">
        <v>7</v>
      </c>
      <c r="R915">
        <v>45000</v>
      </c>
      <c r="S915" t="s">
        <v>45</v>
      </c>
      <c r="T915" t="s">
        <v>19260</v>
      </c>
      <c r="U915" t="s">
        <v>19261</v>
      </c>
      <c r="V915" t="s">
        <v>19262</v>
      </c>
      <c r="W915">
        <v>1.0394E-3</v>
      </c>
    </row>
    <row r="916" spans="5:23">
      <c r="E916" t="s">
        <v>44</v>
      </c>
      <c r="F916">
        <v>23578.3</v>
      </c>
      <c r="G916" t="s">
        <v>1</v>
      </c>
      <c r="H916" t="s">
        <v>10</v>
      </c>
      <c r="I916" t="s">
        <v>3</v>
      </c>
      <c r="J916">
        <v>0.97365900000000005</v>
      </c>
      <c r="K916" t="s">
        <v>4</v>
      </c>
      <c r="L916">
        <v>4473.76</v>
      </c>
      <c r="M916" t="s">
        <v>5</v>
      </c>
      <c r="N916">
        <v>10.058641928508001</v>
      </c>
      <c r="O916" t="s">
        <v>6</v>
      </c>
      <c r="P916">
        <v>45000</v>
      </c>
      <c r="Q916" t="s">
        <v>7</v>
      </c>
      <c r="R916">
        <v>45000</v>
      </c>
      <c r="S916" t="s">
        <v>11</v>
      </c>
      <c r="T916" t="s">
        <v>15611</v>
      </c>
      <c r="U916" t="s">
        <v>19232</v>
      </c>
      <c r="V916" t="s">
        <v>19233</v>
      </c>
      <c r="W916" s="1">
        <v>1.41145E-5</v>
      </c>
    </row>
    <row r="917" spans="5:23">
      <c r="E917" t="s">
        <v>0</v>
      </c>
      <c r="F917">
        <v>25109.3</v>
      </c>
      <c r="G917" t="s">
        <v>1</v>
      </c>
      <c r="H917" t="s">
        <v>2</v>
      </c>
      <c r="I917" t="s">
        <v>3</v>
      </c>
      <c r="J917">
        <v>0.95008599999999999</v>
      </c>
      <c r="K917" t="s">
        <v>4</v>
      </c>
      <c r="L917">
        <v>4412.03</v>
      </c>
      <c r="M917" t="s">
        <v>5</v>
      </c>
      <c r="N917">
        <v>10.199386174924999</v>
      </c>
      <c r="O917" t="s">
        <v>6</v>
      </c>
      <c r="P917">
        <v>45000</v>
      </c>
      <c r="Q917" t="s">
        <v>7</v>
      </c>
      <c r="R917">
        <v>45000</v>
      </c>
      <c r="S917" t="s">
        <v>8</v>
      </c>
      <c r="T917" t="s">
        <v>19263</v>
      </c>
      <c r="U917" t="s">
        <v>19264</v>
      </c>
      <c r="V917" t="s">
        <v>19265</v>
      </c>
      <c r="W917">
        <v>4.1106500000000004E-3</v>
      </c>
    </row>
    <row r="918" spans="5:23">
      <c r="E918" t="s">
        <v>9</v>
      </c>
      <c r="F918">
        <v>23454.5</v>
      </c>
      <c r="G918" t="s">
        <v>1</v>
      </c>
      <c r="H918" t="s">
        <v>10</v>
      </c>
      <c r="I918" t="s">
        <v>3</v>
      </c>
      <c r="J918">
        <v>0.97621800000000003</v>
      </c>
      <c r="K918" t="s">
        <v>4</v>
      </c>
      <c r="L918">
        <v>4473.83</v>
      </c>
      <c r="M918" t="s">
        <v>5</v>
      </c>
      <c r="N918">
        <v>10.058495304212</v>
      </c>
      <c r="O918" t="s">
        <v>6</v>
      </c>
      <c r="P918">
        <v>45000</v>
      </c>
      <c r="Q918" t="s">
        <v>7</v>
      </c>
      <c r="R918">
        <v>45000</v>
      </c>
      <c r="S918" t="s">
        <v>11</v>
      </c>
      <c r="T918" t="s">
        <v>19266</v>
      </c>
      <c r="U918" t="s">
        <v>19267</v>
      </c>
      <c r="V918" t="s">
        <v>19268</v>
      </c>
      <c r="W918">
        <v>1.9348799999999999E-3</v>
      </c>
    </row>
    <row r="919" spans="5:23">
      <c r="E919" t="s">
        <v>12</v>
      </c>
      <c r="F919">
        <v>25109.3</v>
      </c>
      <c r="G919" t="s">
        <v>1</v>
      </c>
      <c r="H919" t="s">
        <v>2</v>
      </c>
      <c r="I919" t="s">
        <v>3</v>
      </c>
      <c r="J919">
        <v>0.95008599999999999</v>
      </c>
      <c r="K919" t="s">
        <v>4</v>
      </c>
      <c r="L919">
        <v>4412.03</v>
      </c>
      <c r="M919" t="s">
        <v>5</v>
      </c>
      <c r="N919">
        <v>10.199386174924999</v>
      </c>
      <c r="O919" t="s">
        <v>6</v>
      </c>
      <c r="P919">
        <v>45000</v>
      </c>
      <c r="Q919" t="s">
        <v>7</v>
      </c>
      <c r="R919">
        <v>45000</v>
      </c>
      <c r="S919" t="s">
        <v>13</v>
      </c>
      <c r="T919" t="s">
        <v>19263</v>
      </c>
      <c r="U919" t="s">
        <v>19264</v>
      </c>
      <c r="V919" t="s">
        <v>19265</v>
      </c>
      <c r="W919">
        <v>4.1106500000000004E-3</v>
      </c>
    </row>
    <row r="920" spans="5:23">
      <c r="E920" t="s">
        <v>12</v>
      </c>
      <c r="F920">
        <v>24856.5</v>
      </c>
      <c r="G920" t="s">
        <v>1</v>
      </c>
      <c r="H920" t="s">
        <v>14</v>
      </c>
      <c r="I920" t="s">
        <v>3</v>
      </c>
      <c r="J920">
        <v>0.95136699999999996</v>
      </c>
      <c r="K920" t="s">
        <v>4</v>
      </c>
      <c r="L920">
        <v>4444.92</v>
      </c>
      <c r="M920" t="s">
        <v>5</v>
      </c>
      <c r="N920">
        <v>10.123924341496</v>
      </c>
      <c r="O920" t="s">
        <v>6</v>
      </c>
      <c r="P920">
        <v>45000</v>
      </c>
      <c r="Q920" t="s">
        <v>7</v>
      </c>
      <c r="R920">
        <v>45000</v>
      </c>
      <c r="S920" t="s">
        <v>15</v>
      </c>
      <c r="T920" t="s">
        <v>19269</v>
      </c>
      <c r="U920" t="s">
        <v>19270</v>
      </c>
      <c r="V920" t="s">
        <v>19271</v>
      </c>
      <c r="W920">
        <v>1.9905999999999999E-3</v>
      </c>
    </row>
    <row r="921" spans="5:23">
      <c r="E921" t="s">
        <v>16</v>
      </c>
      <c r="F921">
        <v>24856.5</v>
      </c>
      <c r="G921" t="s">
        <v>1</v>
      </c>
      <c r="H921" t="s">
        <v>14</v>
      </c>
      <c r="I921" t="s">
        <v>3</v>
      </c>
      <c r="J921">
        <v>0.95136699999999996</v>
      </c>
      <c r="K921" t="s">
        <v>4</v>
      </c>
      <c r="L921">
        <v>4444.92</v>
      </c>
      <c r="M921" t="s">
        <v>5</v>
      </c>
      <c r="N921">
        <v>10.123924341496</v>
      </c>
      <c r="O921" t="s">
        <v>6</v>
      </c>
      <c r="P921">
        <v>45000</v>
      </c>
      <c r="Q921" t="s">
        <v>7</v>
      </c>
      <c r="R921">
        <v>45000</v>
      </c>
      <c r="S921" t="s">
        <v>15</v>
      </c>
      <c r="T921" t="s">
        <v>19269</v>
      </c>
      <c r="U921" t="s">
        <v>19270</v>
      </c>
      <c r="V921" t="s">
        <v>19271</v>
      </c>
      <c r="W921">
        <v>1.9905999999999999E-3</v>
      </c>
    </row>
    <row r="922" spans="5:23">
      <c r="E922" t="s">
        <v>16</v>
      </c>
      <c r="F922">
        <v>28755.5</v>
      </c>
      <c r="G922" t="s">
        <v>1</v>
      </c>
      <c r="H922" t="s">
        <v>17</v>
      </c>
      <c r="I922" t="s">
        <v>3</v>
      </c>
      <c r="J922">
        <v>0.89836800000000006</v>
      </c>
      <c r="K922" t="s">
        <v>4</v>
      </c>
      <c r="L922">
        <v>4308.9399999999996</v>
      </c>
      <c r="M922" t="s">
        <v>5</v>
      </c>
      <c r="N922">
        <v>10.44339794775</v>
      </c>
      <c r="O922" t="s">
        <v>6</v>
      </c>
      <c r="P922">
        <v>45000</v>
      </c>
      <c r="Q922" t="s">
        <v>7</v>
      </c>
      <c r="R922">
        <v>45000</v>
      </c>
      <c r="S922" t="s">
        <v>18</v>
      </c>
      <c r="T922" t="s">
        <v>19272</v>
      </c>
      <c r="U922" t="s">
        <v>19273</v>
      </c>
      <c r="V922" t="s">
        <v>19274</v>
      </c>
      <c r="W922">
        <v>6.7463599999999999E-3</v>
      </c>
    </row>
    <row r="923" spans="5:23">
      <c r="E923" t="s">
        <v>19</v>
      </c>
      <c r="F923">
        <v>28755.5</v>
      </c>
      <c r="G923" t="s">
        <v>1</v>
      </c>
      <c r="H923" t="s">
        <v>17</v>
      </c>
      <c r="I923" t="s">
        <v>3</v>
      </c>
      <c r="J923">
        <v>0.89836800000000006</v>
      </c>
      <c r="K923" t="s">
        <v>4</v>
      </c>
      <c r="L923">
        <v>4308.9399999999996</v>
      </c>
      <c r="M923" t="s">
        <v>5</v>
      </c>
      <c r="N923">
        <v>10.44339794775</v>
      </c>
      <c r="O923" t="s">
        <v>6</v>
      </c>
      <c r="P923">
        <v>45000</v>
      </c>
      <c r="Q923" t="s">
        <v>7</v>
      </c>
      <c r="R923">
        <v>45000</v>
      </c>
      <c r="S923" t="s">
        <v>20</v>
      </c>
      <c r="T923" t="s">
        <v>19272</v>
      </c>
      <c r="U923" t="s">
        <v>19273</v>
      </c>
      <c r="V923" t="s">
        <v>19274</v>
      </c>
      <c r="W923">
        <v>6.7463599999999999E-3</v>
      </c>
    </row>
    <row r="924" spans="5:23">
      <c r="E924" t="s">
        <v>19</v>
      </c>
      <c r="F924">
        <v>28436.9</v>
      </c>
      <c r="G924" t="s">
        <v>1</v>
      </c>
      <c r="H924" t="s">
        <v>2</v>
      </c>
      <c r="I924" t="s">
        <v>3</v>
      </c>
      <c r="J924">
        <v>0.89610900000000004</v>
      </c>
      <c r="K924" t="s">
        <v>4</v>
      </c>
      <c r="L924">
        <v>4379.21</v>
      </c>
      <c r="M924" t="s">
        <v>5</v>
      </c>
      <c r="N924">
        <v>10.275820530688</v>
      </c>
      <c r="O924" t="s">
        <v>6</v>
      </c>
      <c r="P924">
        <v>45000</v>
      </c>
      <c r="Q924" t="s">
        <v>7</v>
      </c>
      <c r="R924">
        <v>45000</v>
      </c>
      <c r="S924" t="s">
        <v>21</v>
      </c>
      <c r="T924" t="s">
        <v>19275</v>
      </c>
      <c r="U924" t="s">
        <v>19276</v>
      </c>
      <c r="V924" t="s">
        <v>19277</v>
      </c>
      <c r="W924">
        <v>7.0779099999999998E-3</v>
      </c>
    </row>
    <row r="925" spans="5:23">
      <c r="E925" t="s">
        <v>22</v>
      </c>
      <c r="F925">
        <v>28436.9</v>
      </c>
      <c r="G925" t="s">
        <v>1</v>
      </c>
      <c r="H925" t="s">
        <v>2</v>
      </c>
      <c r="I925" t="s">
        <v>3</v>
      </c>
      <c r="J925">
        <v>0.89610900000000004</v>
      </c>
      <c r="K925" t="s">
        <v>4</v>
      </c>
      <c r="L925">
        <v>4379.21</v>
      </c>
      <c r="M925" t="s">
        <v>5</v>
      </c>
      <c r="N925">
        <v>10.275820530688</v>
      </c>
      <c r="O925" t="s">
        <v>6</v>
      </c>
      <c r="P925">
        <v>45000</v>
      </c>
      <c r="Q925" t="s">
        <v>7</v>
      </c>
      <c r="R925">
        <v>45000</v>
      </c>
      <c r="S925" t="s">
        <v>21</v>
      </c>
      <c r="T925" t="s">
        <v>19275</v>
      </c>
      <c r="U925" t="s">
        <v>19276</v>
      </c>
      <c r="V925" t="s">
        <v>19277</v>
      </c>
      <c r="W925">
        <v>7.0779099999999998E-3</v>
      </c>
    </row>
    <row r="926" spans="5:23">
      <c r="E926" t="s">
        <v>22</v>
      </c>
      <c r="F926">
        <v>33161.699999999997</v>
      </c>
      <c r="G926" t="s">
        <v>1</v>
      </c>
      <c r="H926" t="s">
        <v>23</v>
      </c>
      <c r="I926" t="s">
        <v>3</v>
      </c>
      <c r="J926">
        <v>0.84824299999999997</v>
      </c>
      <c r="K926" t="s">
        <v>4</v>
      </c>
      <c r="L926">
        <v>4191.04</v>
      </c>
      <c r="M926" t="s">
        <v>5</v>
      </c>
      <c r="N926">
        <v>10.737183401068</v>
      </c>
      <c r="O926" t="s">
        <v>6</v>
      </c>
      <c r="P926">
        <v>45000</v>
      </c>
      <c r="Q926" t="s">
        <v>7</v>
      </c>
      <c r="R926">
        <v>45000</v>
      </c>
      <c r="S926" t="s">
        <v>24</v>
      </c>
      <c r="T926" t="s">
        <v>19278</v>
      </c>
      <c r="U926" t="s">
        <v>19279</v>
      </c>
      <c r="V926" t="s">
        <v>19280</v>
      </c>
      <c r="W926">
        <v>6.1961300000000002E-3</v>
      </c>
    </row>
    <row r="927" spans="5:23">
      <c r="E927" t="s">
        <v>25</v>
      </c>
      <c r="F927">
        <v>33161.699999999997</v>
      </c>
      <c r="G927" t="s">
        <v>1</v>
      </c>
      <c r="H927" t="s">
        <v>23</v>
      </c>
      <c r="I927" t="s">
        <v>3</v>
      </c>
      <c r="J927">
        <v>0.84824299999999997</v>
      </c>
      <c r="K927" t="s">
        <v>4</v>
      </c>
      <c r="L927">
        <v>4191.04</v>
      </c>
      <c r="M927" t="s">
        <v>5</v>
      </c>
      <c r="N927">
        <v>10.737183401068</v>
      </c>
      <c r="O927" t="s">
        <v>6</v>
      </c>
      <c r="P927">
        <v>45000</v>
      </c>
      <c r="Q927" t="s">
        <v>7</v>
      </c>
      <c r="R927">
        <v>45000</v>
      </c>
      <c r="S927" t="s">
        <v>26</v>
      </c>
      <c r="T927" t="s">
        <v>19278</v>
      </c>
      <c r="U927" t="s">
        <v>19279</v>
      </c>
      <c r="V927" t="s">
        <v>19280</v>
      </c>
      <c r="W927">
        <v>6.1961300000000002E-3</v>
      </c>
    </row>
    <row r="928" spans="5:23">
      <c r="E928" t="s">
        <v>25</v>
      </c>
      <c r="F928">
        <v>32534.6</v>
      </c>
      <c r="G928" t="s">
        <v>1</v>
      </c>
      <c r="H928" t="s">
        <v>27</v>
      </c>
      <c r="I928" t="s">
        <v>3</v>
      </c>
      <c r="J928">
        <v>0.84489700000000001</v>
      </c>
      <c r="K928" t="s">
        <v>4</v>
      </c>
      <c r="L928">
        <v>4305.7299999999996</v>
      </c>
      <c r="M928" t="s">
        <v>5</v>
      </c>
      <c r="N928">
        <v>10.451187721104001</v>
      </c>
      <c r="O928" t="s">
        <v>6</v>
      </c>
      <c r="P928">
        <v>45000</v>
      </c>
      <c r="Q928" t="s">
        <v>7</v>
      </c>
      <c r="R928">
        <v>45000</v>
      </c>
      <c r="S928" t="s">
        <v>28</v>
      </c>
      <c r="T928" t="s">
        <v>19281</v>
      </c>
      <c r="U928" t="s">
        <v>19282</v>
      </c>
      <c r="V928" t="s">
        <v>19283</v>
      </c>
      <c r="W928">
        <v>9.8137699999999994E-3</v>
      </c>
    </row>
    <row r="929" spans="5:23">
      <c r="E929" t="s">
        <v>29</v>
      </c>
      <c r="F929">
        <v>32534.6</v>
      </c>
      <c r="G929" t="s">
        <v>1</v>
      </c>
      <c r="H929" t="s">
        <v>27</v>
      </c>
      <c r="I929" t="s">
        <v>3</v>
      </c>
      <c r="J929">
        <v>0.84489700000000001</v>
      </c>
      <c r="K929" t="s">
        <v>4</v>
      </c>
      <c r="L929">
        <v>4305.7299999999996</v>
      </c>
      <c r="M929" t="s">
        <v>5</v>
      </c>
      <c r="N929">
        <v>10.451187721104001</v>
      </c>
      <c r="O929" t="s">
        <v>6</v>
      </c>
      <c r="P929">
        <v>45000</v>
      </c>
      <c r="Q929" t="s">
        <v>7</v>
      </c>
      <c r="R929">
        <v>45000</v>
      </c>
      <c r="S929" t="s">
        <v>28</v>
      </c>
      <c r="T929" t="s">
        <v>19281</v>
      </c>
      <c r="U929" t="s">
        <v>19282</v>
      </c>
      <c r="V929" t="s">
        <v>19283</v>
      </c>
      <c r="W929">
        <v>9.8137699999999994E-3</v>
      </c>
    </row>
    <row r="930" spans="5:23">
      <c r="E930" t="s">
        <v>29</v>
      </c>
      <c r="F930">
        <v>39789.699999999997</v>
      </c>
      <c r="G930" t="s">
        <v>1</v>
      </c>
      <c r="H930" t="s">
        <v>30</v>
      </c>
      <c r="I930" t="s">
        <v>3</v>
      </c>
      <c r="J930">
        <v>0.78647299999999998</v>
      </c>
      <c r="K930" t="s">
        <v>4</v>
      </c>
      <c r="L930">
        <v>4063.14</v>
      </c>
      <c r="M930" t="s">
        <v>5</v>
      </c>
      <c r="N930">
        <v>11.075187657621999</v>
      </c>
      <c r="O930" t="s">
        <v>6</v>
      </c>
      <c r="P930">
        <v>45000</v>
      </c>
      <c r="Q930" t="s">
        <v>7</v>
      </c>
      <c r="R930">
        <v>45000</v>
      </c>
      <c r="S930" t="s">
        <v>31</v>
      </c>
      <c r="T930" t="s">
        <v>19284</v>
      </c>
      <c r="U930" t="s">
        <v>19285</v>
      </c>
      <c r="V930" t="s">
        <v>19286</v>
      </c>
      <c r="W930">
        <v>9.8194500000000004E-3</v>
      </c>
    </row>
    <row r="931" spans="5:23">
      <c r="E931" t="s">
        <v>32</v>
      </c>
      <c r="F931">
        <v>39789.699999999997</v>
      </c>
      <c r="G931" t="s">
        <v>1</v>
      </c>
      <c r="H931" t="s">
        <v>30</v>
      </c>
      <c r="I931" t="s">
        <v>3</v>
      </c>
      <c r="J931">
        <v>0.78647299999999998</v>
      </c>
      <c r="K931" t="s">
        <v>4</v>
      </c>
      <c r="L931">
        <v>4063.14</v>
      </c>
      <c r="M931" t="s">
        <v>5</v>
      </c>
      <c r="N931">
        <v>11.075187657621999</v>
      </c>
      <c r="O931" t="s">
        <v>6</v>
      </c>
      <c r="P931">
        <v>45000</v>
      </c>
      <c r="Q931" t="s">
        <v>7</v>
      </c>
      <c r="R931">
        <v>45000</v>
      </c>
      <c r="S931" t="s">
        <v>33</v>
      </c>
      <c r="T931" t="s">
        <v>19284</v>
      </c>
      <c r="U931" t="s">
        <v>19285</v>
      </c>
      <c r="V931" t="s">
        <v>19286</v>
      </c>
      <c r="W931">
        <v>9.8194500000000004E-3</v>
      </c>
    </row>
    <row r="932" spans="5:23">
      <c r="E932" t="s">
        <v>32</v>
      </c>
      <c r="F932">
        <v>38340.400000000001</v>
      </c>
      <c r="G932" t="s">
        <v>1</v>
      </c>
      <c r="H932" t="s">
        <v>17</v>
      </c>
      <c r="I932" t="s">
        <v>3</v>
      </c>
      <c r="J932">
        <v>0.78609499999999999</v>
      </c>
      <c r="K932" t="s">
        <v>4</v>
      </c>
      <c r="L932">
        <v>4220.78</v>
      </c>
      <c r="M932" t="s">
        <v>5</v>
      </c>
      <c r="N932">
        <v>10.661526503485</v>
      </c>
      <c r="O932" t="s">
        <v>6</v>
      </c>
      <c r="P932">
        <v>45000</v>
      </c>
      <c r="Q932" t="s">
        <v>7</v>
      </c>
      <c r="R932">
        <v>45000</v>
      </c>
      <c r="S932" t="s">
        <v>34</v>
      </c>
      <c r="T932" t="s">
        <v>19287</v>
      </c>
      <c r="U932" t="s">
        <v>19288</v>
      </c>
      <c r="V932" t="s">
        <v>19289</v>
      </c>
      <c r="W932">
        <v>3.0462599999999999E-2</v>
      </c>
    </row>
    <row r="933" spans="5:23">
      <c r="E933" t="s">
        <v>35</v>
      </c>
      <c r="F933">
        <v>38340.400000000001</v>
      </c>
      <c r="G933" t="s">
        <v>1</v>
      </c>
      <c r="H933" t="s">
        <v>17</v>
      </c>
      <c r="I933" t="s">
        <v>3</v>
      </c>
      <c r="J933">
        <v>0.78609499999999999</v>
      </c>
      <c r="K933" t="s">
        <v>4</v>
      </c>
      <c r="L933">
        <v>4220.78</v>
      </c>
      <c r="M933" t="s">
        <v>5</v>
      </c>
      <c r="N933">
        <v>10.661526503485</v>
      </c>
      <c r="O933" t="s">
        <v>6</v>
      </c>
      <c r="P933">
        <v>45000</v>
      </c>
      <c r="Q933" t="s">
        <v>7</v>
      </c>
      <c r="R933">
        <v>45000</v>
      </c>
      <c r="S933" t="s">
        <v>34</v>
      </c>
      <c r="T933" t="s">
        <v>19287</v>
      </c>
      <c r="U933" t="s">
        <v>19288</v>
      </c>
      <c r="V933" t="s">
        <v>19289</v>
      </c>
      <c r="W933">
        <v>3.0462599999999999E-2</v>
      </c>
    </row>
    <row r="934" spans="5:23">
      <c r="E934" t="s">
        <v>35</v>
      </c>
      <c r="F934">
        <v>47121.5</v>
      </c>
      <c r="G934" t="s">
        <v>1</v>
      </c>
      <c r="H934" t="s">
        <v>36</v>
      </c>
      <c r="I934" t="s">
        <v>3</v>
      </c>
      <c r="J934">
        <v>0.73520799999999997</v>
      </c>
      <c r="K934" t="s">
        <v>4</v>
      </c>
      <c r="L934">
        <v>3926.09</v>
      </c>
      <c r="M934" t="s">
        <v>5</v>
      </c>
      <c r="N934">
        <v>11.461795569323</v>
      </c>
      <c r="O934" t="s">
        <v>6</v>
      </c>
      <c r="P934">
        <v>45000</v>
      </c>
      <c r="Q934" t="s">
        <v>7</v>
      </c>
      <c r="R934">
        <v>45000</v>
      </c>
      <c r="S934" t="s">
        <v>37</v>
      </c>
      <c r="T934" t="s">
        <v>19290</v>
      </c>
      <c r="U934" t="s">
        <v>19291</v>
      </c>
      <c r="V934" t="s">
        <v>19292</v>
      </c>
      <c r="W934">
        <v>3.1318499999999999E-2</v>
      </c>
    </row>
    <row r="935" spans="5:23">
      <c r="E935" t="s">
        <v>38</v>
      </c>
      <c r="F935">
        <v>47121.5</v>
      </c>
      <c r="G935" t="s">
        <v>1</v>
      </c>
      <c r="H935" t="s">
        <v>36</v>
      </c>
      <c r="I935" t="s">
        <v>3</v>
      </c>
      <c r="J935">
        <v>0.73520799999999997</v>
      </c>
      <c r="K935" t="s">
        <v>4</v>
      </c>
      <c r="L935">
        <v>3926.09</v>
      </c>
      <c r="M935" t="s">
        <v>5</v>
      </c>
      <c r="N935">
        <v>11.461795569323</v>
      </c>
      <c r="O935" t="s">
        <v>6</v>
      </c>
      <c r="P935">
        <v>45000</v>
      </c>
      <c r="Q935" t="s">
        <v>7</v>
      </c>
      <c r="R935">
        <v>45000</v>
      </c>
      <c r="S935" t="s">
        <v>39</v>
      </c>
      <c r="T935" t="s">
        <v>19290</v>
      </c>
      <c r="U935" t="s">
        <v>19291</v>
      </c>
      <c r="V935" t="s">
        <v>19292</v>
      </c>
      <c r="W935">
        <v>3.1318499999999999E-2</v>
      </c>
    </row>
    <row r="936" spans="5:23">
      <c r="E936" t="s">
        <v>38</v>
      </c>
      <c r="F936">
        <v>44280.5</v>
      </c>
      <c r="G936" t="s">
        <v>1</v>
      </c>
      <c r="H936" t="s">
        <v>40</v>
      </c>
      <c r="I936" t="s">
        <v>3</v>
      </c>
      <c r="J936">
        <v>0.73931400000000003</v>
      </c>
      <c r="K936" t="s">
        <v>4</v>
      </c>
      <c r="L936">
        <v>4131.7</v>
      </c>
      <c r="M936" t="s">
        <v>5</v>
      </c>
      <c r="N936">
        <v>10.891390826839</v>
      </c>
      <c r="O936" t="s">
        <v>6</v>
      </c>
      <c r="P936">
        <v>45000</v>
      </c>
      <c r="Q936" t="s">
        <v>7</v>
      </c>
      <c r="R936">
        <v>45000</v>
      </c>
      <c r="S936" t="s">
        <v>41</v>
      </c>
      <c r="T936" t="s">
        <v>19293</v>
      </c>
      <c r="U936" t="s">
        <v>19294</v>
      </c>
      <c r="V936" t="s">
        <v>19295</v>
      </c>
      <c r="W936">
        <v>2.7110800000000001E-2</v>
      </c>
    </row>
    <row r="937" spans="5:23">
      <c r="E937" t="s">
        <v>42</v>
      </c>
      <c r="F937">
        <v>44280.5</v>
      </c>
      <c r="G937" t="s">
        <v>1</v>
      </c>
      <c r="H937" t="s">
        <v>40</v>
      </c>
      <c r="I937" t="s">
        <v>3</v>
      </c>
      <c r="J937">
        <v>0.73931400000000003</v>
      </c>
      <c r="K937" t="s">
        <v>4</v>
      </c>
      <c r="L937">
        <v>4131.7</v>
      </c>
      <c r="M937" t="s">
        <v>5</v>
      </c>
      <c r="N937">
        <v>10.891390826839</v>
      </c>
      <c r="O937" t="s">
        <v>6</v>
      </c>
      <c r="P937">
        <v>45000</v>
      </c>
      <c r="Q937" t="s">
        <v>7</v>
      </c>
      <c r="R937">
        <v>45000</v>
      </c>
      <c r="S937" t="s">
        <v>41</v>
      </c>
      <c r="T937" t="s">
        <v>19293</v>
      </c>
      <c r="U937" t="s">
        <v>19294</v>
      </c>
      <c r="V937" t="s">
        <v>19295</v>
      </c>
      <c r="W937">
        <v>2.7110800000000001E-2</v>
      </c>
    </row>
    <row r="938" spans="5:23">
      <c r="E938" t="s">
        <v>42</v>
      </c>
      <c r="F938">
        <v>23717.3</v>
      </c>
      <c r="G938" t="s">
        <v>1</v>
      </c>
      <c r="H938" t="s">
        <v>14</v>
      </c>
      <c r="I938" t="s">
        <v>3</v>
      </c>
      <c r="J938">
        <v>0.97250800000000004</v>
      </c>
      <c r="K938" t="s">
        <v>4</v>
      </c>
      <c r="L938">
        <v>4458.08</v>
      </c>
      <c r="M938" t="s">
        <v>5</v>
      </c>
      <c r="N938">
        <v>10.094035516464</v>
      </c>
      <c r="O938" t="s">
        <v>6</v>
      </c>
      <c r="P938">
        <v>45000</v>
      </c>
      <c r="Q938" t="s">
        <v>7</v>
      </c>
      <c r="R938">
        <v>45000</v>
      </c>
      <c r="S938" t="s">
        <v>43</v>
      </c>
      <c r="T938" t="s">
        <v>19296</v>
      </c>
      <c r="U938" t="s">
        <v>19297</v>
      </c>
      <c r="V938" t="s">
        <v>19298</v>
      </c>
      <c r="W938">
        <v>2.2529300000000002E-3</v>
      </c>
    </row>
    <row r="939" spans="5:23">
      <c r="E939" t="s">
        <v>44</v>
      </c>
      <c r="F939">
        <v>23717.3</v>
      </c>
      <c r="G939" t="s">
        <v>1</v>
      </c>
      <c r="H939" t="s">
        <v>14</v>
      </c>
      <c r="I939" t="s">
        <v>3</v>
      </c>
      <c r="J939">
        <v>0.97250800000000004</v>
      </c>
      <c r="K939" t="s">
        <v>4</v>
      </c>
      <c r="L939">
        <v>4458.08</v>
      </c>
      <c r="M939" t="s">
        <v>5</v>
      </c>
      <c r="N939">
        <v>10.094035516464</v>
      </c>
      <c r="O939" t="s">
        <v>6</v>
      </c>
      <c r="P939">
        <v>45000</v>
      </c>
      <c r="Q939" t="s">
        <v>7</v>
      </c>
      <c r="R939">
        <v>45000</v>
      </c>
      <c r="S939" t="s">
        <v>45</v>
      </c>
      <c r="T939" t="s">
        <v>19296</v>
      </c>
      <c r="U939" t="s">
        <v>19297</v>
      </c>
      <c r="V939" t="s">
        <v>19298</v>
      </c>
      <c r="W939">
        <v>2.2529300000000002E-3</v>
      </c>
    </row>
    <row r="940" spans="5:23">
      <c r="E940" t="s">
        <v>44</v>
      </c>
      <c r="F940">
        <v>23454.5</v>
      </c>
      <c r="G940" t="s">
        <v>1</v>
      </c>
      <c r="H940" t="s">
        <v>10</v>
      </c>
      <c r="I940" t="s">
        <v>3</v>
      </c>
      <c r="J940">
        <v>0.97621800000000003</v>
      </c>
      <c r="K940" t="s">
        <v>4</v>
      </c>
      <c r="L940">
        <v>4473.83</v>
      </c>
      <c r="M940" t="s">
        <v>5</v>
      </c>
      <c r="N940">
        <v>10.058495304212</v>
      </c>
      <c r="O940" t="s">
        <v>6</v>
      </c>
      <c r="P940">
        <v>45000</v>
      </c>
      <c r="Q940" t="s">
        <v>7</v>
      </c>
      <c r="R940">
        <v>45000</v>
      </c>
      <c r="S940" t="s">
        <v>11</v>
      </c>
      <c r="T940" t="s">
        <v>19266</v>
      </c>
      <c r="U940" t="s">
        <v>19267</v>
      </c>
      <c r="V940" t="s">
        <v>19268</v>
      </c>
      <c r="W940">
        <v>1.9348799999999999E-3</v>
      </c>
    </row>
    <row r="941" spans="5:23">
      <c r="E941" t="s">
        <v>0</v>
      </c>
      <c r="F941">
        <v>25428.400000000001</v>
      </c>
      <c r="G941" t="s">
        <v>1</v>
      </c>
      <c r="H941" t="s">
        <v>2</v>
      </c>
      <c r="I941" t="s">
        <v>3</v>
      </c>
      <c r="J941">
        <v>0.94406199999999996</v>
      </c>
      <c r="K941" t="s">
        <v>4</v>
      </c>
      <c r="L941">
        <v>4412.45</v>
      </c>
      <c r="M941" t="s">
        <v>5</v>
      </c>
      <c r="N941">
        <v>10.198411199275</v>
      </c>
      <c r="O941" t="s">
        <v>6</v>
      </c>
      <c r="P941">
        <v>45000</v>
      </c>
      <c r="Q941" t="s">
        <v>7</v>
      </c>
      <c r="R941">
        <v>45000</v>
      </c>
      <c r="S941" t="s">
        <v>8</v>
      </c>
      <c r="T941" t="s">
        <v>19299</v>
      </c>
      <c r="U941" t="s">
        <v>19300</v>
      </c>
      <c r="V941" t="s">
        <v>19301</v>
      </c>
      <c r="W941">
        <v>5.2714299999999997E-3</v>
      </c>
    </row>
    <row r="942" spans="5:23">
      <c r="E942" t="s">
        <v>9</v>
      </c>
      <c r="F942">
        <v>23487.3</v>
      </c>
      <c r="G942" t="s">
        <v>1</v>
      </c>
      <c r="H942" t="s">
        <v>10</v>
      </c>
      <c r="I942" t="s">
        <v>3</v>
      </c>
      <c r="J942">
        <v>0.97554799999999997</v>
      </c>
      <c r="K942" t="s">
        <v>4</v>
      </c>
      <c r="L942">
        <v>4473.72</v>
      </c>
      <c r="M942" t="s">
        <v>5</v>
      </c>
      <c r="N942">
        <v>10.058739719371999</v>
      </c>
      <c r="O942" t="s">
        <v>6</v>
      </c>
      <c r="P942">
        <v>45000</v>
      </c>
      <c r="Q942" t="s">
        <v>7</v>
      </c>
      <c r="R942">
        <v>45000</v>
      </c>
      <c r="S942" t="s">
        <v>11</v>
      </c>
      <c r="T942" t="s">
        <v>19302</v>
      </c>
      <c r="U942" t="s">
        <v>19303</v>
      </c>
      <c r="V942" t="s">
        <v>19304</v>
      </c>
      <c r="W942">
        <v>1.2834700000000001E-3</v>
      </c>
    </row>
    <row r="943" spans="5:23">
      <c r="E943" t="s">
        <v>12</v>
      </c>
      <c r="F943">
        <v>25428.400000000001</v>
      </c>
      <c r="G943" t="s">
        <v>1</v>
      </c>
      <c r="H943" t="s">
        <v>2</v>
      </c>
      <c r="I943" t="s">
        <v>3</v>
      </c>
      <c r="J943">
        <v>0.94406199999999996</v>
      </c>
      <c r="K943" t="s">
        <v>4</v>
      </c>
      <c r="L943">
        <v>4412.45</v>
      </c>
      <c r="M943" t="s">
        <v>5</v>
      </c>
      <c r="N943">
        <v>10.198411199275</v>
      </c>
      <c r="O943" t="s">
        <v>6</v>
      </c>
      <c r="P943">
        <v>45000</v>
      </c>
      <c r="Q943" t="s">
        <v>7</v>
      </c>
      <c r="R943">
        <v>45000</v>
      </c>
      <c r="S943" t="s">
        <v>13</v>
      </c>
      <c r="T943" t="s">
        <v>19299</v>
      </c>
      <c r="U943" t="s">
        <v>19300</v>
      </c>
      <c r="V943" t="s">
        <v>19301</v>
      </c>
      <c r="W943">
        <v>5.2714299999999997E-3</v>
      </c>
    </row>
    <row r="944" spans="5:23">
      <c r="E944" t="s">
        <v>12</v>
      </c>
      <c r="F944">
        <v>24917.8</v>
      </c>
      <c r="G944" t="s">
        <v>1</v>
      </c>
      <c r="H944" t="s">
        <v>14</v>
      </c>
      <c r="I944" t="s">
        <v>3</v>
      </c>
      <c r="J944">
        <v>0.95017099999999999</v>
      </c>
      <c r="K944" t="s">
        <v>4</v>
      </c>
      <c r="L944">
        <v>4445.1499999999996</v>
      </c>
      <c r="M944" t="s">
        <v>5</v>
      </c>
      <c r="N944">
        <v>10.123387493744</v>
      </c>
      <c r="O944" t="s">
        <v>6</v>
      </c>
      <c r="P944">
        <v>45000</v>
      </c>
      <c r="Q944" t="s">
        <v>7</v>
      </c>
      <c r="R944">
        <v>45000</v>
      </c>
      <c r="S944" t="s">
        <v>15</v>
      </c>
      <c r="T944" t="s">
        <v>19305</v>
      </c>
      <c r="U944" t="s">
        <v>19306</v>
      </c>
      <c r="V944" t="s">
        <v>19307</v>
      </c>
      <c r="W944">
        <v>-8.9816699999999995E-4</v>
      </c>
    </row>
    <row r="945" spans="5:23">
      <c r="E945" t="s">
        <v>16</v>
      </c>
      <c r="F945">
        <v>24917.8</v>
      </c>
      <c r="G945" t="s">
        <v>1</v>
      </c>
      <c r="H945" t="s">
        <v>14</v>
      </c>
      <c r="I945" t="s">
        <v>3</v>
      </c>
      <c r="J945">
        <v>0.95017099999999999</v>
      </c>
      <c r="K945" t="s">
        <v>4</v>
      </c>
      <c r="L945">
        <v>4445.1499999999996</v>
      </c>
      <c r="M945" t="s">
        <v>5</v>
      </c>
      <c r="N945">
        <v>10.123387493744</v>
      </c>
      <c r="O945" t="s">
        <v>6</v>
      </c>
      <c r="P945">
        <v>45000</v>
      </c>
      <c r="Q945" t="s">
        <v>7</v>
      </c>
      <c r="R945">
        <v>45000</v>
      </c>
      <c r="S945" t="s">
        <v>15</v>
      </c>
      <c r="T945" t="s">
        <v>19305</v>
      </c>
      <c r="U945" t="s">
        <v>19306</v>
      </c>
      <c r="V945" t="s">
        <v>19307</v>
      </c>
      <c r="W945">
        <v>-8.9816699999999995E-4</v>
      </c>
    </row>
    <row r="946" spans="5:23">
      <c r="E946" t="s">
        <v>16</v>
      </c>
      <c r="F946">
        <v>28913.9</v>
      </c>
      <c r="G946" t="s">
        <v>1</v>
      </c>
      <c r="H946" t="s">
        <v>17</v>
      </c>
      <c r="I946" t="s">
        <v>3</v>
      </c>
      <c r="J946">
        <v>0.895845</v>
      </c>
      <c r="K946" t="s">
        <v>4</v>
      </c>
      <c r="L946">
        <v>4309.51</v>
      </c>
      <c r="M946" t="s">
        <v>5</v>
      </c>
      <c r="N946">
        <v>10.44203377364</v>
      </c>
      <c r="O946" t="s">
        <v>6</v>
      </c>
      <c r="P946">
        <v>45000</v>
      </c>
      <c r="Q946" t="s">
        <v>7</v>
      </c>
      <c r="R946">
        <v>45000</v>
      </c>
      <c r="S946" t="s">
        <v>18</v>
      </c>
      <c r="T946" t="s">
        <v>19308</v>
      </c>
      <c r="U946" t="s">
        <v>19309</v>
      </c>
      <c r="V946" t="s">
        <v>19310</v>
      </c>
      <c r="W946">
        <v>4.07711E-4</v>
      </c>
    </row>
    <row r="947" spans="5:23">
      <c r="E947" t="s">
        <v>19</v>
      </c>
      <c r="F947">
        <v>28913.9</v>
      </c>
      <c r="G947" t="s">
        <v>1</v>
      </c>
      <c r="H947" t="s">
        <v>17</v>
      </c>
      <c r="I947" t="s">
        <v>3</v>
      </c>
      <c r="J947">
        <v>0.895845</v>
      </c>
      <c r="K947" t="s">
        <v>4</v>
      </c>
      <c r="L947">
        <v>4309.51</v>
      </c>
      <c r="M947" t="s">
        <v>5</v>
      </c>
      <c r="N947">
        <v>10.44203377364</v>
      </c>
      <c r="O947" t="s">
        <v>6</v>
      </c>
      <c r="P947">
        <v>45000</v>
      </c>
      <c r="Q947" t="s">
        <v>7</v>
      </c>
      <c r="R947">
        <v>45000</v>
      </c>
      <c r="S947" t="s">
        <v>20</v>
      </c>
      <c r="T947" t="s">
        <v>19308</v>
      </c>
      <c r="U947" t="s">
        <v>19309</v>
      </c>
      <c r="V947" t="s">
        <v>19310</v>
      </c>
      <c r="W947">
        <v>4.07711E-4</v>
      </c>
    </row>
    <row r="948" spans="5:23">
      <c r="E948" t="s">
        <v>19</v>
      </c>
      <c r="F948">
        <v>28517.7</v>
      </c>
      <c r="G948" t="s">
        <v>1</v>
      </c>
      <c r="H948" t="s">
        <v>2</v>
      </c>
      <c r="I948" t="s">
        <v>3</v>
      </c>
      <c r="J948">
        <v>0.89480899999999997</v>
      </c>
      <c r="K948" t="s">
        <v>4</v>
      </c>
      <c r="L948">
        <v>4379.5</v>
      </c>
      <c r="M948" t="s">
        <v>5</v>
      </c>
      <c r="N948">
        <v>10.27513812164</v>
      </c>
      <c r="O948" t="s">
        <v>6</v>
      </c>
      <c r="P948">
        <v>45000</v>
      </c>
      <c r="Q948" t="s">
        <v>7</v>
      </c>
      <c r="R948">
        <v>45000</v>
      </c>
      <c r="S948" t="s">
        <v>21</v>
      </c>
      <c r="T948" t="s">
        <v>15805</v>
      </c>
      <c r="U948" t="s">
        <v>19311</v>
      </c>
      <c r="V948" t="s">
        <v>19312</v>
      </c>
      <c r="W948">
        <v>-6.6578099999999995E-4</v>
      </c>
    </row>
    <row r="949" spans="5:23">
      <c r="E949" t="s">
        <v>22</v>
      </c>
      <c r="F949">
        <v>28517.7</v>
      </c>
      <c r="G949" t="s">
        <v>1</v>
      </c>
      <c r="H949" t="s">
        <v>2</v>
      </c>
      <c r="I949" t="s">
        <v>3</v>
      </c>
      <c r="J949">
        <v>0.89480899999999997</v>
      </c>
      <c r="K949" t="s">
        <v>4</v>
      </c>
      <c r="L949">
        <v>4379.5</v>
      </c>
      <c r="M949" t="s">
        <v>5</v>
      </c>
      <c r="N949">
        <v>10.27513812164</v>
      </c>
      <c r="O949" t="s">
        <v>6</v>
      </c>
      <c r="P949">
        <v>45000</v>
      </c>
      <c r="Q949" t="s">
        <v>7</v>
      </c>
      <c r="R949">
        <v>45000</v>
      </c>
      <c r="S949" t="s">
        <v>21</v>
      </c>
      <c r="T949" t="s">
        <v>15805</v>
      </c>
      <c r="U949" t="s">
        <v>19311</v>
      </c>
      <c r="V949" t="s">
        <v>19312</v>
      </c>
      <c r="W949">
        <v>-6.6578099999999995E-4</v>
      </c>
    </row>
    <row r="950" spans="5:23">
      <c r="E950" t="s">
        <v>22</v>
      </c>
      <c r="F950">
        <v>33651.599999999999</v>
      </c>
      <c r="G950" t="s">
        <v>1</v>
      </c>
      <c r="H950" t="s">
        <v>23</v>
      </c>
      <c r="I950" t="s">
        <v>3</v>
      </c>
      <c r="J950">
        <v>0.84203499999999998</v>
      </c>
      <c r="K950" t="s">
        <v>4</v>
      </c>
      <c r="L950">
        <v>4191.16</v>
      </c>
      <c r="M950" t="s">
        <v>5</v>
      </c>
      <c r="N950">
        <v>10.736891059474001</v>
      </c>
      <c r="O950" t="s">
        <v>6</v>
      </c>
      <c r="P950">
        <v>45000</v>
      </c>
      <c r="Q950" t="s">
        <v>7</v>
      </c>
      <c r="R950">
        <v>45000</v>
      </c>
      <c r="S950" t="s">
        <v>24</v>
      </c>
      <c r="T950" t="s">
        <v>19313</v>
      </c>
      <c r="U950" t="s">
        <v>19314</v>
      </c>
      <c r="V950" t="s">
        <v>19315</v>
      </c>
      <c r="W950">
        <v>6.0437599999999996E-3</v>
      </c>
    </row>
    <row r="951" spans="5:23">
      <c r="E951" t="s">
        <v>25</v>
      </c>
      <c r="F951">
        <v>33651.599999999999</v>
      </c>
      <c r="G951" t="s">
        <v>1</v>
      </c>
      <c r="H951" t="s">
        <v>23</v>
      </c>
      <c r="I951" t="s">
        <v>3</v>
      </c>
      <c r="J951">
        <v>0.84203499999999998</v>
      </c>
      <c r="K951" t="s">
        <v>4</v>
      </c>
      <c r="L951">
        <v>4191.16</v>
      </c>
      <c r="M951" t="s">
        <v>5</v>
      </c>
      <c r="N951">
        <v>10.736891059474001</v>
      </c>
      <c r="O951" t="s">
        <v>6</v>
      </c>
      <c r="P951">
        <v>45000</v>
      </c>
      <c r="Q951" t="s">
        <v>7</v>
      </c>
      <c r="R951">
        <v>45000</v>
      </c>
      <c r="S951" t="s">
        <v>26</v>
      </c>
      <c r="T951" t="s">
        <v>19313</v>
      </c>
      <c r="U951" t="s">
        <v>19314</v>
      </c>
      <c r="V951" t="s">
        <v>19315</v>
      </c>
      <c r="W951">
        <v>6.0437599999999996E-3</v>
      </c>
    </row>
    <row r="952" spans="5:23">
      <c r="E952" t="s">
        <v>25</v>
      </c>
      <c r="F952">
        <v>32191.8</v>
      </c>
      <c r="G952" t="s">
        <v>1</v>
      </c>
      <c r="H952" t="s">
        <v>27</v>
      </c>
      <c r="I952" t="s">
        <v>3</v>
      </c>
      <c r="J952">
        <v>0.84954399999999997</v>
      </c>
      <c r="K952" t="s">
        <v>4</v>
      </c>
      <c r="L952">
        <v>4304.1099999999997</v>
      </c>
      <c r="M952" t="s">
        <v>5</v>
      </c>
      <c r="N952">
        <v>10.455134782096</v>
      </c>
      <c r="O952" t="s">
        <v>6</v>
      </c>
      <c r="P952">
        <v>45000</v>
      </c>
      <c r="Q952" t="s">
        <v>7</v>
      </c>
      <c r="R952">
        <v>45000</v>
      </c>
      <c r="S952" t="s">
        <v>28</v>
      </c>
      <c r="T952" t="s">
        <v>19316</v>
      </c>
      <c r="U952" t="s">
        <v>19317</v>
      </c>
      <c r="V952" t="s">
        <v>19318</v>
      </c>
      <c r="W952">
        <v>1.10855E-2</v>
      </c>
    </row>
    <row r="953" spans="5:23">
      <c r="E953" t="s">
        <v>29</v>
      </c>
      <c r="F953">
        <v>32191.8</v>
      </c>
      <c r="G953" t="s">
        <v>1</v>
      </c>
      <c r="H953" t="s">
        <v>27</v>
      </c>
      <c r="I953" t="s">
        <v>3</v>
      </c>
      <c r="J953">
        <v>0.84954399999999997</v>
      </c>
      <c r="K953" t="s">
        <v>4</v>
      </c>
      <c r="L953">
        <v>4304.1099999999997</v>
      </c>
      <c r="M953" t="s">
        <v>5</v>
      </c>
      <c r="N953">
        <v>10.455134782096</v>
      </c>
      <c r="O953" t="s">
        <v>6</v>
      </c>
      <c r="P953">
        <v>45000</v>
      </c>
      <c r="Q953" t="s">
        <v>7</v>
      </c>
      <c r="R953">
        <v>45000</v>
      </c>
      <c r="S953" t="s">
        <v>28</v>
      </c>
      <c r="T953" t="s">
        <v>19316</v>
      </c>
      <c r="U953" t="s">
        <v>19317</v>
      </c>
      <c r="V953" t="s">
        <v>19318</v>
      </c>
      <c r="W953">
        <v>1.10855E-2</v>
      </c>
    </row>
    <row r="954" spans="5:23">
      <c r="E954" t="s">
        <v>29</v>
      </c>
      <c r="F954">
        <v>39591</v>
      </c>
      <c r="G954" t="s">
        <v>1</v>
      </c>
      <c r="H954" t="s">
        <v>30</v>
      </c>
      <c r="I954" t="s">
        <v>3</v>
      </c>
      <c r="J954">
        <v>0.78849999999999998</v>
      </c>
      <c r="K954" t="s">
        <v>4</v>
      </c>
      <c r="L954">
        <v>4062.56</v>
      </c>
      <c r="M954" t="s">
        <v>5</v>
      </c>
      <c r="N954">
        <v>11.076746521454</v>
      </c>
      <c r="O954" t="s">
        <v>6</v>
      </c>
      <c r="P954">
        <v>45000</v>
      </c>
      <c r="Q954" t="s">
        <v>7</v>
      </c>
      <c r="R954">
        <v>45000</v>
      </c>
      <c r="S954" t="s">
        <v>31</v>
      </c>
      <c r="T954" t="s">
        <v>19319</v>
      </c>
      <c r="U954" t="s">
        <v>19320</v>
      </c>
      <c r="V954" t="s">
        <v>19321</v>
      </c>
      <c r="W954">
        <v>2.2768099999999999E-2</v>
      </c>
    </row>
    <row r="955" spans="5:23">
      <c r="E955" t="s">
        <v>32</v>
      </c>
      <c r="F955">
        <v>39591</v>
      </c>
      <c r="G955" t="s">
        <v>1</v>
      </c>
      <c r="H955" t="s">
        <v>30</v>
      </c>
      <c r="I955" t="s">
        <v>3</v>
      </c>
      <c r="J955">
        <v>0.78849999999999998</v>
      </c>
      <c r="K955" t="s">
        <v>4</v>
      </c>
      <c r="L955">
        <v>4062.56</v>
      </c>
      <c r="M955" t="s">
        <v>5</v>
      </c>
      <c r="N955">
        <v>11.076746521454</v>
      </c>
      <c r="O955" t="s">
        <v>6</v>
      </c>
      <c r="P955">
        <v>45000</v>
      </c>
      <c r="Q955" t="s">
        <v>7</v>
      </c>
      <c r="R955">
        <v>45000</v>
      </c>
      <c r="S955" t="s">
        <v>33</v>
      </c>
      <c r="T955" t="s">
        <v>19319</v>
      </c>
      <c r="U955" t="s">
        <v>19320</v>
      </c>
      <c r="V955" t="s">
        <v>19321</v>
      </c>
      <c r="W955">
        <v>2.2768099999999999E-2</v>
      </c>
    </row>
    <row r="956" spans="5:23">
      <c r="E956" t="s">
        <v>32</v>
      </c>
      <c r="F956">
        <v>38223.300000000003</v>
      </c>
      <c r="G956" t="s">
        <v>1</v>
      </c>
      <c r="H956" t="s">
        <v>17</v>
      </c>
      <c r="I956" t="s">
        <v>3</v>
      </c>
      <c r="J956">
        <v>0.78704700000000005</v>
      </c>
      <c r="K956" t="s">
        <v>4</v>
      </c>
      <c r="L956">
        <v>4223.49</v>
      </c>
      <c r="M956" t="s">
        <v>5</v>
      </c>
      <c r="N956">
        <v>10.654705467935001</v>
      </c>
      <c r="O956" t="s">
        <v>6</v>
      </c>
      <c r="P956">
        <v>45000</v>
      </c>
      <c r="Q956" t="s">
        <v>7</v>
      </c>
      <c r="R956">
        <v>45000</v>
      </c>
      <c r="S956" t="s">
        <v>34</v>
      </c>
      <c r="T956" t="s">
        <v>19322</v>
      </c>
      <c r="U956" t="s">
        <v>19323</v>
      </c>
      <c r="V956" t="s">
        <v>19324</v>
      </c>
      <c r="W956">
        <v>1.2028199999999999E-2</v>
      </c>
    </row>
    <row r="957" spans="5:23">
      <c r="E957" t="s">
        <v>35</v>
      </c>
      <c r="F957">
        <v>38223.300000000003</v>
      </c>
      <c r="G957" t="s">
        <v>1</v>
      </c>
      <c r="H957" t="s">
        <v>17</v>
      </c>
      <c r="I957" t="s">
        <v>3</v>
      </c>
      <c r="J957">
        <v>0.78704700000000005</v>
      </c>
      <c r="K957" t="s">
        <v>4</v>
      </c>
      <c r="L957">
        <v>4223.49</v>
      </c>
      <c r="M957" t="s">
        <v>5</v>
      </c>
      <c r="N957">
        <v>10.654705467935001</v>
      </c>
      <c r="O957" t="s">
        <v>6</v>
      </c>
      <c r="P957">
        <v>45000</v>
      </c>
      <c r="Q957" t="s">
        <v>7</v>
      </c>
      <c r="R957">
        <v>45000</v>
      </c>
      <c r="S957" t="s">
        <v>34</v>
      </c>
      <c r="T957" t="s">
        <v>19322</v>
      </c>
      <c r="U957" t="s">
        <v>19323</v>
      </c>
      <c r="V957" t="s">
        <v>19324</v>
      </c>
      <c r="W957">
        <v>1.2028199999999999E-2</v>
      </c>
    </row>
    <row r="958" spans="5:23">
      <c r="E958" t="s">
        <v>35</v>
      </c>
      <c r="F958">
        <v>46965.4</v>
      </c>
      <c r="G958" t="s">
        <v>1</v>
      </c>
      <c r="H958" t="s">
        <v>36</v>
      </c>
      <c r="I958" t="s">
        <v>3</v>
      </c>
      <c r="J958">
        <v>0.73630399999999996</v>
      </c>
      <c r="K958" t="s">
        <v>4</v>
      </c>
      <c r="L958">
        <v>3927.42</v>
      </c>
      <c r="M958" t="s">
        <v>5</v>
      </c>
      <c r="N958">
        <v>11.457898778739001</v>
      </c>
      <c r="O958" t="s">
        <v>6</v>
      </c>
      <c r="P958">
        <v>45000</v>
      </c>
      <c r="Q958" t="s">
        <v>7</v>
      </c>
      <c r="R958">
        <v>45000</v>
      </c>
      <c r="S958" t="s">
        <v>37</v>
      </c>
      <c r="T958" t="s">
        <v>19325</v>
      </c>
      <c r="U958" t="s">
        <v>19326</v>
      </c>
      <c r="V958" t="s">
        <v>19327</v>
      </c>
      <c r="W958">
        <v>2.2605199999999999E-2</v>
      </c>
    </row>
    <row r="959" spans="5:23">
      <c r="E959" t="s">
        <v>38</v>
      </c>
      <c r="F959">
        <v>46965.4</v>
      </c>
      <c r="G959" t="s">
        <v>1</v>
      </c>
      <c r="H959" t="s">
        <v>36</v>
      </c>
      <c r="I959" t="s">
        <v>3</v>
      </c>
      <c r="J959">
        <v>0.73630399999999996</v>
      </c>
      <c r="K959" t="s">
        <v>4</v>
      </c>
      <c r="L959">
        <v>3927.42</v>
      </c>
      <c r="M959" t="s">
        <v>5</v>
      </c>
      <c r="N959">
        <v>11.457898778739001</v>
      </c>
      <c r="O959" t="s">
        <v>6</v>
      </c>
      <c r="P959">
        <v>45000</v>
      </c>
      <c r="Q959" t="s">
        <v>7</v>
      </c>
      <c r="R959">
        <v>45000</v>
      </c>
      <c r="S959" t="s">
        <v>39</v>
      </c>
      <c r="T959" t="s">
        <v>19325</v>
      </c>
      <c r="U959" t="s">
        <v>19326</v>
      </c>
      <c r="V959" t="s">
        <v>19327</v>
      </c>
      <c r="W959">
        <v>2.2605199999999999E-2</v>
      </c>
    </row>
    <row r="960" spans="5:23">
      <c r="E960" t="s">
        <v>38</v>
      </c>
      <c r="F960">
        <v>44169.9</v>
      </c>
      <c r="G960" t="s">
        <v>1</v>
      </c>
      <c r="H960" t="s">
        <v>40</v>
      </c>
      <c r="I960" t="s">
        <v>3</v>
      </c>
      <c r="J960">
        <v>0.74032299999999995</v>
      </c>
      <c r="K960" t="s">
        <v>4</v>
      </c>
      <c r="L960">
        <v>4130.78</v>
      </c>
      <c r="M960" t="s">
        <v>5</v>
      </c>
      <c r="N960">
        <v>10.893826677459</v>
      </c>
      <c r="O960" t="s">
        <v>6</v>
      </c>
      <c r="P960">
        <v>45000</v>
      </c>
      <c r="Q960" t="s">
        <v>7</v>
      </c>
      <c r="R960">
        <v>45000</v>
      </c>
      <c r="S960" t="s">
        <v>41</v>
      </c>
      <c r="T960" t="s">
        <v>19328</v>
      </c>
      <c r="U960" t="s">
        <v>19329</v>
      </c>
      <c r="V960" t="s">
        <v>19330</v>
      </c>
      <c r="W960">
        <v>3.12039E-2</v>
      </c>
    </row>
    <row r="961" spans="5:23">
      <c r="E961" t="s">
        <v>42</v>
      </c>
      <c r="F961">
        <v>44169.9</v>
      </c>
      <c r="G961" t="s">
        <v>1</v>
      </c>
      <c r="H961" t="s">
        <v>40</v>
      </c>
      <c r="I961" t="s">
        <v>3</v>
      </c>
      <c r="J961">
        <v>0.74032299999999995</v>
      </c>
      <c r="K961" t="s">
        <v>4</v>
      </c>
      <c r="L961">
        <v>4130.78</v>
      </c>
      <c r="M961" t="s">
        <v>5</v>
      </c>
      <c r="N961">
        <v>10.893826677459</v>
      </c>
      <c r="O961" t="s">
        <v>6</v>
      </c>
      <c r="P961">
        <v>45000</v>
      </c>
      <c r="Q961" t="s">
        <v>7</v>
      </c>
      <c r="R961">
        <v>45000</v>
      </c>
      <c r="S961" t="s">
        <v>41</v>
      </c>
      <c r="T961" t="s">
        <v>19328</v>
      </c>
      <c r="U961" t="s">
        <v>19329</v>
      </c>
      <c r="V961" t="s">
        <v>19330</v>
      </c>
      <c r="W961">
        <v>3.12039E-2</v>
      </c>
    </row>
    <row r="962" spans="5:23">
      <c r="E962" t="s">
        <v>42</v>
      </c>
      <c r="F962">
        <v>23589.3</v>
      </c>
      <c r="G962" t="s">
        <v>1</v>
      </c>
      <c r="H962" t="s">
        <v>14</v>
      </c>
      <c r="I962" t="s">
        <v>3</v>
      </c>
      <c r="J962">
        <v>0.97513000000000005</v>
      </c>
      <c r="K962" t="s">
        <v>4</v>
      </c>
      <c r="L962">
        <v>4458.21</v>
      </c>
      <c r="M962" t="s">
        <v>5</v>
      </c>
      <c r="N962">
        <v>10.093742771872</v>
      </c>
      <c r="O962" t="s">
        <v>6</v>
      </c>
      <c r="P962">
        <v>45000</v>
      </c>
      <c r="Q962" t="s">
        <v>7</v>
      </c>
      <c r="R962">
        <v>45000</v>
      </c>
      <c r="S962" t="s">
        <v>43</v>
      </c>
      <c r="T962" t="s">
        <v>19331</v>
      </c>
      <c r="U962" t="s">
        <v>19332</v>
      </c>
      <c r="V962" t="s">
        <v>19333</v>
      </c>
      <c r="W962" s="1">
        <v>-1.7372500000000001E-3</v>
      </c>
    </row>
    <row r="963" spans="5:23">
      <c r="E963" t="s">
        <v>44</v>
      </c>
      <c r="F963">
        <v>23589.3</v>
      </c>
      <c r="G963" t="s">
        <v>1</v>
      </c>
      <c r="H963" t="s">
        <v>14</v>
      </c>
      <c r="I963" t="s">
        <v>3</v>
      </c>
      <c r="J963">
        <v>0.97513000000000005</v>
      </c>
      <c r="K963" t="s">
        <v>4</v>
      </c>
      <c r="L963">
        <v>4458.21</v>
      </c>
      <c r="M963" t="s">
        <v>5</v>
      </c>
      <c r="N963">
        <v>10.093742771872</v>
      </c>
      <c r="O963" t="s">
        <v>6</v>
      </c>
      <c r="P963">
        <v>45000</v>
      </c>
      <c r="Q963" t="s">
        <v>7</v>
      </c>
      <c r="R963">
        <v>45000</v>
      </c>
      <c r="S963" t="s">
        <v>45</v>
      </c>
      <c r="T963" t="s">
        <v>19331</v>
      </c>
      <c r="U963" t="s">
        <v>19332</v>
      </c>
      <c r="V963" t="s">
        <v>19333</v>
      </c>
      <c r="W963" s="1">
        <v>-1.7372500000000001E-3</v>
      </c>
    </row>
    <row r="964" spans="5:23">
      <c r="E964" t="s">
        <v>44</v>
      </c>
      <c r="F964">
        <v>23487.3</v>
      </c>
      <c r="G964" t="s">
        <v>1</v>
      </c>
      <c r="H964" t="s">
        <v>10</v>
      </c>
      <c r="I964" t="s">
        <v>3</v>
      </c>
      <c r="J964">
        <v>0.97554799999999997</v>
      </c>
      <c r="K964" t="s">
        <v>4</v>
      </c>
      <c r="L964">
        <v>4473.72</v>
      </c>
      <c r="M964" t="s">
        <v>5</v>
      </c>
      <c r="N964">
        <v>10.058739719371999</v>
      </c>
      <c r="O964" t="s">
        <v>6</v>
      </c>
      <c r="P964">
        <v>45000</v>
      </c>
      <c r="Q964" t="s">
        <v>7</v>
      </c>
      <c r="R964">
        <v>45000</v>
      </c>
      <c r="S964" t="s">
        <v>11</v>
      </c>
      <c r="T964" t="s">
        <v>19302</v>
      </c>
      <c r="U964" t="s">
        <v>19303</v>
      </c>
      <c r="V964" t="s">
        <v>19304</v>
      </c>
      <c r="W964">
        <v>1.2834700000000001E-3</v>
      </c>
    </row>
    <row r="965" spans="5:23">
      <c r="E965" t="s">
        <v>0</v>
      </c>
      <c r="F965">
        <v>25134.1</v>
      </c>
      <c r="G965" t="s">
        <v>1</v>
      </c>
      <c r="H965" t="s">
        <v>2</v>
      </c>
      <c r="I965" t="s">
        <v>3</v>
      </c>
      <c r="J965">
        <v>0.949596</v>
      </c>
      <c r="K965" t="s">
        <v>4</v>
      </c>
      <c r="L965">
        <v>4412.24</v>
      </c>
      <c r="M965" t="s">
        <v>5</v>
      </c>
      <c r="N965">
        <v>10.198898722599999</v>
      </c>
      <c r="O965" t="s">
        <v>6</v>
      </c>
      <c r="P965">
        <v>45000</v>
      </c>
      <c r="Q965" t="s">
        <v>7</v>
      </c>
      <c r="R965">
        <v>45000</v>
      </c>
      <c r="S965" t="s">
        <v>8</v>
      </c>
      <c r="T965" t="s">
        <v>19334</v>
      </c>
      <c r="U965" t="s">
        <v>19335</v>
      </c>
      <c r="V965" t="s">
        <v>19336</v>
      </c>
      <c r="W965">
        <v>2.24515E-3</v>
      </c>
    </row>
    <row r="966" spans="5:23">
      <c r="E966" t="s">
        <v>9</v>
      </c>
      <c r="F966">
        <v>23462.400000000001</v>
      </c>
      <c r="G966" t="s">
        <v>1</v>
      </c>
      <c r="H966" t="s">
        <v>10</v>
      </c>
      <c r="I966" t="s">
        <v>3</v>
      </c>
      <c r="J966">
        <v>0.97605200000000003</v>
      </c>
      <c r="K966" t="s">
        <v>4</v>
      </c>
      <c r="L966">
        <v>4473.8500000000004</v>
      </c>
      <c r="M966" t="s">
        <v>5</v>
      </c>
      <c r="N966">
        <v>10.058446329780001</v>
      </c>
      <c r="O966" t="s">
        <v>6</v>
      </c>
      <c r="P966">
        <v>45000</v>
      </c>
      <c r="Q966" t="s">
        <v>7</v>
      </c>
      <c r="R966">
        <v>45000</v>
      </c>
      <c r="S966" t="s">
        <v>11</v>
      </c>
      <c r="T966" t="s">
        <v>19337</v>
      </c>
      <c r="U966" t="s">
        <v>19338</v>
      </c>
      <c r="V966" t="s">
        <v>19339</v>
      </c>
      <c r="W966">
        <v>1.9879199999999998E-3</v>
      </c>
    </row>
    <row r="967" spans="5:23">
      <c r="E967" t="s">
        <v>12</v>
      </c>
      <c r="F967">
        <v>25134.1</v>
      </c>
      <c r="G967" t="s">
        <v>1</v>
      </c>
      <c r="H967" t="s">
        <v>2</v>
      </c>
      <c r="I967" t="s">
        <v>3</v>
      </c>
      <c r="J967">
        <v>0.949596</v>
      </c>
      <c r="K967" t="s">
        <v>4</v>
      </c>
      <c r="L967">
        <v>4412.24</v>
      </c>
      <c r="M967" t="s">
        <v>5</v>
      </c>
      <c r="N967">
        <v>10.198898722599999</v>
      </c>
      <c r="O967" t="s">
        <v>6</v>
      </c>
      <c r="P967">
        <v>45000</v>
      </c>
      <c r="Q967" t="s">
        <v>7</v>
      </c>
      <c r="R967">
        <v>45000</v>
      </c>
      <c r="S967" t="s">
        <v>13</v>
      </c>
      <c r="T967" t="s">
        <v>19334</v>
      </c>
      <c r="U967" t="s">
        <v>19335</v>
      </c>
      <c r="V967" t="s">
        <v>19336</v>
      </c>
      <c r="W967">
        <v>2.24515E-3</v>
      </c>
    </row>
    <row r="968" spans="5:23">
      <c r="E968" t="s">
        <v>12</v>
      </c>
      <c r="F968">
        <v>24766</v>
      </c>
      <c r="G968" t="s">
        <v>1</v>
      </c>
      <c r="H968" t="s">
        <v>14</v>
      </c>
      <c r="I968" t="s">
        <v>3</v>
      </c>
      <c r="J968">
        <v>0.95308899999999996</v>
      </c>
      <c r="K968" t="s">
        <v>4</v>
      </c>
      <c r="L968">
        <v>4445.07</v>
      </c>
      <c r="M968" t="s">
        <v>5</v>
      </c>
      <c r="N968">
        <v>10.123582636471999</v>
      </c>
      <c r="O968" t="s">
        <v>6</v>
      </c>
      <c r="P968">
        <v>45000</v>
      </c>
      <c r="Q968" t="s">
        <v>7</v>
      </c>
      <c r="R968">
        <v>45000</v>
      </c>
      <c r="S968" t="s">
        <v>15</v>
      </c>
      <c r="T968" t="s">
        <v>19340</v>
      </c>
      <c r="U968" t="s">
        <v>19341</v>
      </c>
      <c r="V968" t="s">
        <v>19342</v>
      </c>
      <c r="W968">
        <v>4.0655800000000001E-3</v>
      </c>
    </row>
    <row r="969" spans="5:23">
      <c r="E969" t="s">
        <v>16</v>
      </c>
      <c r="F969">
        <v>24766</v>
      </c>
      <c r="G969" t="s">
        <v>1</v>
      </c>
      <c r="H969" t="s">
        <v>14</v>
      </c>
      <c r="I969" t="s">
        <v>3</v>
      </c>
      <c r="J969">
        <v>0.95308899999999996</v>
      </c>
      <c r="K969" t="s">
        <v>4</v>
      </c>
      <c r="L969">
        <v>4445.07</v>
      </c>
      <c r="M969" t="s">
        <v>5</v>
      </c>
      <c r="N969">
        <v>10.123582636471999</v>
      </c>
      <c r="O969" t="s">
        <v>6</v>
      </c>
      <c r="P969">
        <v>45000</v>
      </c>
      <c r="Q969" t="s">
        <v>7</v>
      </c>
      <c r="R969">
        <v>45000</v>
      </c>
      <c r="S969" t="s">
        <v>15</v>
      </c>
      <c r="T969" t="s">
        <v>19340</v>
      </c>
      <c r="U969" t="s">
        <v>19341</v>
      </c>
      <c r="V969" t="s">
        <v>19342</v>
      </c>
      <c r="W969">
        <v>4.0655800000000001E-3</v>
      </c>
    </row>
    <row r="970" spans="5:23">
      <c r="E970" t="s">
        <v>16</v>
      </c>
      <c r="F970">
        <v>29303.1</v>
      </c>
      <c r="G970" t="s">
        <v>1</v>
      </c>
      <c r="H970" t="s">
        <v>17</v>
      </c>
      <c r="I970" t="s">
        <v>3</v>
      </c>
      <c r="J970">
        <v>0.89</v>
      </c>
      <c r="K970" t="s">
        <v>4</v>
      </c>
      <c r="L970">
        <v>4308.3</v>
      </c>
      <c r="M970" t="s">
        <v>5</v>
      </c>
      <c r="N970">
        <v>10.44495721459</v>
      </c>
      <c r="O970" t="s">
        <v>6</v>
      </c>
      <c r="P970">
        <v>45000</v>
      </c>
      <c r="Q970" t="s">
        <v>7</v>
      </c>
      <c r="R970">
        <v>45000</v>
      </c>
      <c r="S970" t="s">
        <v>18</v>
      </c>
      <c r="T970" t="s">
        <v>19343</v>
      </c>
      <c r="U970" t="s">
        <v>19344</v>
      </c>
      <c r="V970" t="s">
        <v>19345</v>
      </c>
      <c r="W970">
        <v>5.7417400000000004E-3</v>
      </c>
    </row>
    <row r="971" spans="5:23">
      <c r="E971" t="s">
        <v>19</v>
      </c>
      <c r="F971">
        <v>29303.1</v>
      </c>
      <c r="G971" t="s">
        <v>1</v>
      </c>
      <c r="H971" t="s">
        <v>17</v>
      </c>
      <c r="I971" t="s">
        <v>3</v>
      </c>
      <c r="J971">
        <v>0.89</v>
      </c>
      <c r="K971" t="s">
        <v>4</v>
      </c>
      <c r="L971">
        <v>4308.3</v>
      </c>
      <c r="M971" t="s">
        <v>5</v>
      </c>
      <c r="N971">
        <v>10.44495721459</v>
      </c>
      <c r="O971" t="s">
        <v>6</v>
      </c>
      <c r="P971">
        <v>45000</v>
      </c>
      <c r="Q971" t="s">
        <v>7</v>
      </c>
      <c r="R971">
        <v>45000</v>
      </c>
      <c r="S971" t="s">
        <v>20</v>
      </c>
      <c r="T971" t="s">
        <v>19343</v>
      </c>
      <c r="U971" t="s">
        <v>19344</v>
      </c>
      <c r="V971" t="s">
        <v>19345</v>
      </c>
      <c r="W971">
        <v>5.7417400000000004E-3</v>
      </c>
    </row>
    <row r="972" spans="5:23">
      <c r="E972" t="s">
        <v>19</v>
      </c>
      <c r="F972">
        <v>28627.4</v>
      </c>
      <c r="G972" t="s">
        <v>1</v>
      </c>
      <c r="H972" t="s">
        <v>2</v>
      </c>
      <c r="I972" t="s">
        <v>3</v>
      </c>
      <c r="J972">
        <v>0.89302999999999999</v>
      </c>
      <c r="K972" t="s">
        <v>4</v>
      </c>
      <c r="L972">
        <v>4380.13</v>
      </c>
      <c r="M972" t="s">
        <v>5</v>
      </c>
      <c r="N972">
        <v>10.27367565568</v>
      </c>
      <c r="O972" t="s">
        <v>6</v>
      </c>
      <c r="P972">
        <v>45000</v>
      </c>
      <c r="Q972" t="s">
        <v>7</v>
      </c>
      <c r="R972">
        <v>45000</v>
      </c>
      <c r="S972" t="s">
        <v>21</v>
      </c>
      <c r="T972" t="s">
        <v>19346</v>
      </c>
      <c r="U972" t="s">
        <v>19347</v>
      </c>
      <c r="V972" t="s">
        <v>19348</v>
      </c>
      <c r="W972">
        <v>2.2910999999999999E-3</v>
      </c>
    </row>
    <row r="973" spans="5:23">
      <c r="E973" t="s">
        <v>22</v>
      </c>
      <c r="F973">
        <v>28627.4</v>
      </c>
      <c r="G973" t="s">
        <v>1</v>
      </c>
      <c r="H973" t="s">
        <v>2</v>
      </c>
      <c r="I973" t="s">
        <v>3</v>
      </c>
      <c r="J973">
        <v>0.89302999999999999</v>
      </c>
      <c r="K973" t="s">
        <v>4</v>
      </c>
      <c r="L973">
        <v>4380.13</v>
      </c>
      <c r="M973" t="s">
        <v>5</v>
      </c>
      <c r="N973">
        <v>10.27367565568</v>
      </c>
      <c r="O973" t="s">
        <v>6</v>
      </c>
      <c r="P973">
        <v>45000</v>
      </c>
      <c r="Q973" t="s">
        <v>7</v>
      </c>
      <c r="R973">
        <v>45000</v>
      </c>
      <c r="S973" t="s">
        <v>21</v>
      </c>
      <c r="T973" t="s">
        <v>19346</v>
      </c>
      <c r="U973" t="s">
        <v>19347</v>
      </c>
      <c r="V973" t="s">
        <v>19348</v>
      </c>
      <c r="W973">
        <v>2.2910999999999999E-3</v>
      </c>
    </row>
    <row r="974" spans="5:23">
      <c r="E974" t="s">
        <v>22</v>
      </c>
      <c r="F974">
        <v>33643.1</v>
      </c>
      <c r="G974" t="s">
        <v>1</v>
      </c>
      <c r="H974" t="s">
        <v>23</v>
      </c>
      <c r="I974" t="s">
        <v>3</v>
      </c>
      <c r="J974">
        <v>0.84221000000000001</v>
      </c>
      <c r="K974" t="s">
        <v>4</v>
      </c>
      <c r="L974">
        <v>4190.47</v>
      </c>
      <c r="M974" t="s">
        <v>5</v>
      </c>
      <c r="N974">
        <v>10.738644892038</v>
      </c>
      <c r="O974" t="s">
        <v>6</v>
      </c>
      <c r="P974">
        <v>45000</v>
      </c>
      <c r="Q974" t="s">
        <v>7</v>
      </c>
      <c r="R974">
        <v>45000</v>
      </c>
      <c r="S974" t="s">
        <v>24</v>
      </c>
      <c r="T974" t="s">
        <v>19349</v>
      </c>
      <c r="U974" t="s">
        <v>19350</v>
      </c>
      <c r="V974" t="s">
        <v>19351</v>
      </c>
      <c r="W974">
        <v>4.0205700000000002E-3</v>
      </c>
    </row>
    <row r="975" spans="5:23">
      <c r="E975" t="s">
        <v>25</v>
      </c>
      <c r="F975">
        <v>33643.1</v>
      </c>
      <c r="G975" t="s">
        <v>1</v>
      </c>
      <c r="H975" t="s">
        <v>23</v>
      </c>
      <c r="I975" t="s">
        <v>3</v>
      </c>
      <c r="J975">
        <v>0.84221000000000001</v>
      </c>
      <c r="K975" t="s">
        <v>4</v>
      </c>
      <c r="L975">
        <v>4190.47</v>
      </c>
      <c r="M975" t="s">
        <v>5</v>
      </c>
      <c r="N975">
        <v>10.738644892038</v>
      </c>
      <c r="O975" t="s">
        <v>6</v>
      </c>
      <c r="P975">
        <v>45000</v>
      </c>
      <c r="Q975" t="s">
        <v>7</v>
      </c>
      <c r="R975">
        <v>45000</v>
      </c>
      <c r="S975" t="s">
        <v>26</v>
      </c>
      <c r="T975" t="s">
        <v>19349</v>
      </c>
      <c r="U975" t="s">
        <v>19350</v>
      </c>
      <c r="V975" t="s">
        <v>19351</v>
      </c>
      <c r="W975">
        <v>4.0205700000000002E-3</v>
      </c>
    </row>
    <row r="976" spans="5:23">
      <c r="E976" t="s">
        <v>25</v>
      </c>
      <c r="F976">
        <v>32582.2</v>
      </c>
      <c r="G976" t="s">
        <v>1</v>
      </c>
      <c r="H976" t="s">
        <v>27</v>
      </c>
      <c r="I976" t="s">
        <v>3</v>
      </c>
      <c r="J976">
        <v>0.84430400000000005</v>
      </c>
      <c r="K976" t="s">
        <v>4</v>
      </c>
      <c r="L976">
        <v>4305.49</v>
      </c>
      <c r="M976" t="s">
        <v>5</v>
      </c>
      <c r="N976">
        <v>10.451772507288</v>
      </c>
      <c r="O976" t="s">
        <v>6</v>
      </c>
      <c r="P976">
        <v>45000</v>
      </c>
      <c r="Q976" t="s">
        <v>7</v>
      </c>
      <c r="R976">
        <v>45000</v>
      </c>
      <c r="S976" t="s">
        <v>28</v>
      </c>
      <c r="T976" t="s">
        <v>19352</v>
      </c>
      <c r="U976" t="s">
        <v>19353</v>
      </c>
      <c r="V976" t="s">
        <v>19354</v>
      </c>
      <c r="W976">
        <v>7.5990099999999998E-3</v>
      </c>
    </row>
    <row r="977" spans="5:23">
      <c r="E977" t="s">
        <v>29</v>
      </c>
      <c r="F977">
        <v>32582.2</v>
      </c>
      <c r="G977" t="s">
        <v>1</v>
      </c>
      <c r="H977" t="s">
        <v>27</v>
      </c>
      <c r="I977" t="s">
        <v>3</v>
      </c>
      <c r="J977">
        <v>0.84430400000000005</v>
      </c>
      <c r="K977" t="s">
        <v>4</v>
      </c>
      <c r="L977">
        <v>4305.49</v>
      </c>
      <c r="M977" t="s">
        <v>5</v>
      </c>
      <c r="N977">
        <v>10.451772507288</v>
      </c>
      <c r="O977" t="s">
        <v>6</v>
      </c>
      <c r="P977">
        <v>45000</v>
      </c>
      <c r="Q977" t="s">
        <v>7</v>
      </c>
      <c r="R977">
        <v>45000</v>
      </c>
      <c r="S977" t="s">
        <v>28</v>
      </c>
      <c r="T977" t="s">
        <v>19352</v>
      </c>
      <c r="U977" t="s">
        <v>19353</v>
      </c>
      <c r="V977" t="s">
        <v>19354</v>
      </c>
      <c r="W977">
        <v>7.5990099999999998E-3</v>
      </c>
    </row>
    <row r="978" spans="5:23">
      <c r="E978" t="s">
        <v>29</v>
      </c>
      <c r="F978">
        <v>39760.199999999997</v>
      </c>
      <c r="G978" t="s">
        <v>1</v>
      </c>
      <c r="H978" t="s">
        <v>30</v>
      </c>
      <c r="I978" t="s">
        <v>3</v>
      </c>
      <c r="J978">
        <v>0.78686199999999995</v>
      </c>
      <c r="K978" t="s">
        <v>4</v>
      </c>
      <c r="L978">
        <v>4062.14</v>
      </c>
      <c r="M978" t="s">
        <v>5</v>
      </c>
      <c r="N978">
        <v>11.077915644828</v>
      </c>
      <c r="O978" t="s">
        <v>6</v>
      </c>
      <c r="P978">
        <v>45000</v>
      </c>
      <c r="Q978" t="s">
        <v>7</v>
      </c>
      <c r="R978">
        <v>45000</v>
      </c>
      <c r="S978" t="s">
        <v>31</v>
      </c>
      <c r="T978" t="s">
        <v>19355</v>
      </c>
      <c r="U978" t="s">
        <v>19356</v>
      </c>
      <c r="V978" t="s">
        <v>19357</v>
      </c>
      <c r="W978">
        <v>1.5702600000000001E-2</v>
      </c>
    </row>
    <row r="979" spans="5:23">
      <c r="E979" t="s">
        <v>32</v>
      </c>
      <c r="F979">
        <v>39760.199999999997</v>
      </c>
      <c r="G979" t="s">
        <v>1</v>
      </c>
      <c r="H979" t="s">
        <v>30</v>
      </c>
      <c r="I979" t="s">
        <v>3</v>
      </c>
      <c r="J979">
        <v>0.78686199999999995</v>
      </c>
      <c r="K979" t="s">
        <v>4</v>
      </c>
      <c r="L979">
        <v>4062.14</v>
      </c>
      <c r="M979" t="s">
        <v>5</v>
      </c>
      <c r="N979">
        <v>11.077915644828</v>
      </c>
      <c r="O979" t="s">
        <v>6</v>
      </c>
      <c r="P979">
        <v>45000</v>
      </c>
      <c r="Q979" t="s">
        <v>7</v>
      </c>
      <c r="R979">
        <v>45000</v>
      </c>
      <c r="S979" t="s">
        <v>33</v>
      </c>
      <c r="T979" t="s">
        <v>19355</v>
      </c>
      <c r="U979" t="s">
        <v>19356</v>
      </c>
      <c r="V979" t="s">
        <v>19357</v>
      </c>
      <c r="W979">
        <v>1.5702600000000001E-2</v>
      </c>
    </row>
    <row r="980" spans="5:23">
      <c r="E980" t="s">
        <v>32</v>
      </c>
      <c r="F980">
        <v>38744.9</v>
      </c>
      <c r="G980" t="s">
        <v>1</v>
      </c>
      <c r="H980" t="s">
        <v>17</v>
      </c>
      <c r="I980" t="s">
        <v>3</v>
      </c>
      <c r="J980">
        <v>0.78196600000000005</v>
      </c>
      <c r="K980" t="s">
        <v>4</v>
      </c>
      <c r="L980">
        <v>4220.9399999999996</v>
      </c>
      <c r="M980" t="s">
        <v>5</v>
      </c>
      <c r="N980">
        <v>10.661136770024999</v>
      </c>
      <c r="O980" t="s">
        <v>6</v>
      </c>
      <c r="P980">
        <v>45000</v>
      </c>
      <c r="Q980" t="s">
        <v>7</v>
      </c>
      <c r="R980">
        <v>45000</v>
      </c>
      <c r="S980" t="s">
        <v>34</v>
      </c>
      <c r="T980" t="s">
        <v>19358</v>
      </c>
      <c r="U980" t="s">
        <v>19359</v>
      </c>
      <c r="V980" t="s">
        <v>19360</v>
      </c>
      <c r="W980">
        <v>1.7025499999999999E-2</v>
      </c>
    </row>
    <row r="981" spans="5:23">
      <c r="E981" t="s">
        <v>35</v>
      </c>
      <c r="F981">
        <v>38744.9</v>
      </c>
      <c r="G981" t="s">
        <v>1</v>
      </c>
      <c r="H981" t="s">
        <v>17</v>
      </c>
      <c r="I981" t="s">
        <v>3</v>
      </c>
      <c r="J981">
        <v>0.78196600000000005</v>
      </c>
      <c r="K981" t="s">
        <v>4</v>
      </c>
      <c r="L981">
        <v>4220.9399999999996</v>
      </c>
      <c r="M981" t="s">
        <v>5</v>
      </c>
      <c r="N981">
        <v>10.661136770024999</v>
      </c>
      <c r="O981" t="s">
        <v>6</v>
      </c>
      <c r="P981">
        <v>45000</v>
      </c>
      <c r="Q981" t="s">
        <v>7</v>
      </c>
      <c r="R981">
        <v>45000</v>
      </c>
      <c r="S981" t="s">
        <v>34</v>
      </c>
      <c r="T981" t="s">
        <v>19358</v>
      </c>
      <c r="U981" t="s">
        <v>19359</v>
      </c>
      <c r="V981" t="s">
        <v>19360</v>
      </c>
      <c r="W981">
        <v>1.7025499999999999E-2</v>
      </c>
    </row>
    <row r="982" spans="5:23">
      <c r="E982" t="s">
        <v>35</v>
      </c>
      <c r="F982">
        <v>46017.1</v>
      </c>
      <c r="G982" t="s">
        <v>1</v>
      </c>
      <c r="H982" t="s">
        <v>36</v>
      </c>
      <c r="I982" t="s">
        <v>3</v>
      </c>
      <c r="J982">
        <v>0.74396200000000001</v>
      </c>
      <c r="K982" t="s">
        <v>4</v>
      </c>
      <c r="L982">
        <v>3926.25</v>
      </c>
      <c r="M982" t="s">
        <v>5</v>
      </c>
      <c r="N982">
        <v>11.461308412999999</v>
      </c>
      <c r="O982" t="s">
        <v>6</v>
      </c>
      <c r="P982">
        <v>45000</v>
      </c>
      <c r="Q982" t="s">
        <v>7</v>
      </c>
      <c r="R982">
        <v>45000</v>
      </c>
      <c r="S982" t="s">
        <v>37</v>
      </c>
      <c r="T982" t="s">
        <v>19361</v>
      </c>
      <c r="U982" t="s">
        <v>19362</v>
      </c>
      <c r="V982" t="s">
        <v>19363</v>
      </c>
      <c r="W982">
        <v>2.61826E-2</v>
      </c>
    </row>
    <row r="983" spans="5:23">
      <c r="E983" t="s">
        <v>38</v>
      </c>
      <c r="F983">
        <v>46017.1</v>
      </c>
      <c r="G983" t="s">
        <v>1</v>
      </c>
      <c r="H983" t="s">
        <v>36</v>
      </c>
      <c r="I983" t="s">
        <v>3</v>
      </c>
      <c r="J983">
        <v>0.74396200000000001</v>
      </c>
      <c r="K983" t="s">
        <v>4</v>
      </c>
      <c r="L983">
        <v>3926.25</v>
      </c>
      <c r="M983" t="s">
        <v>5</v>
      </c>
      <c r="N983">
        <v>11.461308412999999</v>
      </c>
      <c r="O983" t="s">
        <v>6</v>
      </c>
      <c r="P983">
        <v>45000</v>
      </c>
      <c r="Q983" t="s">
        <v>7</v>
      </c>
      <c r="R983">
        <v>45000</v>
      </c>
      <c r="S983" t="s">
        <v>39</v>
      </c>
      <c r="T983" t="s">
        <v>19361</v>
      </c>
      <c r="U983" t="s">
        <v>19362</v>
      </c>
      <c r="V983" t="s">
        <v>19363</v>
      </c>
      <c r="W983">
        <v>2.61826E-2</v>
      </c>
    </row>
    <row r="984" spans="5:23">
      <c r="E984" t="s">
        <v>38</v>
      </c>
      <c r="F984">
        <v>45218.5</v>
      </c>
      <c r="G984" t="s">
        <v>1</v>
      </c>
      <c r="H984" t="s">
        <v>40</v>
      </c>
      <c r="I984" t="s">
        <v>3</v>
      </c>
      <c r="J984">
        <v>0.73158100000000004</v>
      </c>
      <c r="K984" t="s">
        <v>4</v>
      </c>
      <c r="L984">
        <v>4131.9799999999996</v>
      </c>
      <c r="M984" t="s">
        <v>5</v>
      </c>
      <c r="N984">
        <v>10.890660056352999</v>
      </c>
      <c r="O984" t="s">
        <v>6</v>
      </c>
      <c r="P984">
        <v>45000</v>
      </c>
      <c r="Q984" t="s">
        <v>7</v>
      </c>
      <c r="R984">
        <v>45000</v>
      </c>
      <c r="S984" t="s">
        <v>41</v>
      </c>
      <c r="T984" t="s">
        <v>19364</v>
      </c>
      <c r="U984" t="s">
        <v>19365</v>
      </c>
      <c r="V984" t="s">
        <v>19366</v>
      </c>
      <c r="W984">
        <v>2.7685100000000001E-2</v>
      </c>
    </row>
    <row r="985" spans="5:23">
      <c r="E985" t="s">
        <v>42</v>
      </c>
      <c r="F985">
        <v>45218.5</v>
      </c>
      <c r="G985" t="s">
        <v>1</v>
      </c>
      <c r="H985" t="s">
        <v>40</v>
      </c>
      <c r="I985" t="s">
        <v>3</v>
      </c>
      <c r="J985">
        <v>0.73158100000000004</v>
      </c>
      <c r="K985" t="s">
        <v>4</v>
      </c>
      <c r="L985">
        <v>4131.9799999999996</v>
      </c>
      <c r="M985" t="s">
        <v>5</v>
      </c>
      <c r="N985">
        <v>10.890660056352999</v>
      </c>
      <c r="O985" t="s">
        <v>6</v>
      </c>
      <c r="P985">
        <v>45000</v>
      </c>
      <c r="Q985" t="s">
        <v>7</v>
      </c>
      <c r="R985">
        <v>45000</v>
      </c>
      <c r="S985" t="s">
        <v>41</v>
      </c>
      <c r="T985" t="s">
        <v>19364</v>
      </c>
      <c r="U985" t="s">
        <v>19365</v>
      </c>
      <c r="V985" t="s">
        <v>19366</v>
      </c>
      <c r="W985">
        <v>2.7685100000000001E-2</v>
      </c>
    </row>
    <row r="986" spans="5:23">
      <c r="E986" t="s">
        <v>42</v>
      </c>
      <c r="F986">
        <v>23657.8</v>
      </c>
      <c r="G986" t="s">
        <v>1</v>
      </c>
      <c r="H986" t="s">
        <v>14</v>
      </c>
      <c r="I986" t="s">
        <v>3</v>
      </c>
      <c r="J986">
        <v>0.97372099999999995</v>
      </c>
      <c r="K986" t="s">
        <v>4</v>
      </c>
      <c r="L986">
        <v>4458.16</v>
      </c>
      <c r="M986" t="s">
        <v>5</v>
      </c>
      <c r="N986">
        <v>10.093840382735999</v>
      </c>
      <c r="O986" t="s">
        <v>6</v>
      </c>
      <c r="P986">
        <v>45000</v>
      </c>
      <c r="Q986" t="s">
        <v>7</v>
      </c>
      <c r="R986">
        <v>45000</v>
      </c>
      <c r="S986" t="s">
        <v>43</v>
      </c>
      <c r="T986" t="s">
        <v>19367</v>
      </c>
      <c r="U986" t="s">
        <v>19368</v>
      </c>
      <c r="V986" t="s">
        <v>19369</v>
      </c>
      <c r="W986" s="1">
        <v>1.1469099999999999E-3</v>
      </c>
    </row>
    <row r="987" spans="5:23">
      <c r="E987" t="s">
        <v>44</v>
      </c>
      <c r="F987">
        <v>23657.8</v>
      </c>
      <c r="G987" t="s">
        <v>1</v>
      </c>
      <c r="H987" t="s">
        <v>14</v>
      </c>
      <c r="I987" t="s">
        <v>3</v>
      </c>
      <c r="J987">
        <v>0.97372099999999995</v>
      </c>
      <c r="K987" t="s">
        <v>4</v>
      </c>
      <c r="L987">
        <v>4458.16</v>
      </c>
      <c r="M987" t="s">
        <v>5</v>
      </c>
      <c r="N987">
        <v>10.093840382735999</v>
      </c>
      <c r="O987" t="s">
        <v>6</v>
      </c>
      <c r="P987">
        <v>45000</v>
      </c>
      <c r="Q987" t="s">
        <v>7</v>
      </c>
      <c r="R987">
        <v>45000</v>
      </c>
      <c r="S987" t="s">
        <v>45</v>
      </c>
      <c r="T987" t="s">
        <v>19367</v>
      </c>
      <c r="U987" t="s">
        <v>19368</v>
      </c>
      <c r="V987" t="s">
        <v>19369</v>
      </c>
      <c r="W987" s="1">
        <v>1.1469099999999999E-3</v>
      </c>
    </row>
    <row r="988" spans="5:23">
      <c r="E988" t="s">
        <v>44</v>
      </c>
      <c r="F988">
        <v>23462.400000000001</v>
      </c>
      <c r="G988" t="s">
        <v>1</v>
      </c>
      <c r="H988" t="s">
        <v>10</v>
      </c>
      <c r="I988" t="s">
        <v>3</v>
      </c>
      <c r="J988">
        <v>0.97605200000000003</v>
      </c>
      <c r="K988" t="s">
        <v>4</v>
      </c>
      <c r="L988">
        <v>4473.8500000000004</v>
      </c>
      <c r="M988" t="s">
        <v>5</v>
      </c>
      <c r="N988">
        <v>10.058446329780001</v>
      </c>
      <c r="O988" t="s">
        <v>6</v>
      </c>
      <c r="P988">
        <v>45000</v>
      </c>
      <c r="Q988" t="s">
        <v>7</v>
      </c>
      <c r="R988">
        <v>45000</v>
      </c>
      <c r="S988" t="s">
        <v>11</v>
      </c>
      <c r="T988" t="s">
        <v>19337</v>
      </c>
      <c r="U988" t="s">
        <v>19338</v>
      </c>
      <c r="V988" t="s">
        <v>19339</v>
      </c>
      <c r="W988">
        <v>1.9879199999999998E-3</v>
      </c>
    </row>
    <row r="989" spans="5:23">
      <c r="E989" t="s">
        <v>0</v>
      </c>
      <c r="F989">
        <v>25245.599999999999</v>
      </c>
      <c r="G989" t="s">
        <v>1</v>
      </c>
      <c r="H989" t="s">
        <v>2</v>
      </c>
      <c r="I989" t="s">
        <v>3</v>
      </c>
      <c r="J989">
        <v>0.94747800000000004</v>
      </c>
      <c r="K989" t="s">
        <v>4</v>
      </c>
      <c r="L989">
        <v>4412.41</v>
      </c>
      <c r="M989" t="s">
        <v>5</v>
      </c>
      <c r="N989">
        <v>10.19850866714</v>
      </c>
      <c r="O989" t="s">
        <v>6</v>
      </c>
      <c r="P989">
        <v>45000</v>
      </c>
      <c r="Q989" t="s">
        <v>7</v>
      </c>
      <c r="R989">
        <v>45000</v>
      </c>
      <c r="S989" t="s">
        <v>8</v>
      </c>
      <c r="T989" t="s">
        <v>19370</v>
      </c>
      <c r="U989" t="s">
        <v>19371</v>
      </c>
      <c r="V989" t="s">
        <v>19372</v>
      </c>
      <c r="W989">
        <v>4.7209799999999996E-3</v>
      </c>
    </row>
    <row r="990" spans="5:23">
      <c r="E990" t="s">
        <v>9</v>
      </c>
      <c r="F990">
        <v>23624.1</v>
      </c>
      <c r="G990" t="s">
        <v>1</v>
      </c>
      <c r="H990" t="s">
        <v>10</v>
      </c>
      <c r="I990" t="s">
        <v>3</v>
      </c>
      <c r="J990">
        <v>0.97270900000000005</v>
      </c>
      <c r="K990" t="s">
        <v>4</v>
      </c>
      <c r="L990">
        <v>4473.83</v>
      </c>
      <c r="M990" t="s">
        <v>5</v>
      </c>
      <c r="N990">
        <v>10.058495250211999</v>
      </c>
      <c r="O990" t="s">
        <v>6</v>
      </c>
      <c r="P990">
        <v>45000</v>
      </c>
      <c r="Q990" t="s">
        <v>7</v>
      </c>
      <c r="R990">
        <v>45000</v>
      </c>
      <c r="S990" t="s">
        <v>11</v>
      </c>
      <c r="T990" t="s">
        <v>19373</v>
      </c>
      <c r="U990" t="s">
        <v>19374</v>
      </c>
      <c r="V990" t="s">
        <v>19375</v>
      </c>
      <c r="W990">
        <v>-1.9488400000000001E-3</v>
      </c>
    </row>
    <row r="991" spans="5:23">
      <c r="E991" t="s">
        <v>12</v>
      </c>
      <c r="F991">
        <v>25245.599999999999</v>
      </c>
      <c r="G991" t="s">
        <v>1</v>
      </c>
      <c r="H991" t="s">
        <v>2</v>
      </c>
      <c r="I991" t="s">
        <v>3</v>
      </c>
      <c r="J991">
        <v>0.94747800000000004</v>
      </c>
      <c r="K991" t="s">
        <v>4</v>
      </c>
      <c r="L991">
        <v>4412.41</v>
      </c>
      <c r="M991" t="s">
        <v>5</v>
      </c>
      <c r="N991">
        <v>10.19850866714</v>
      </c>
      <c r="O991" t="s">
        <v>6</v>
      </c>
      <c r="P991">
        <v>45000</v>
      </c>
      <c r="Q991" t="s">
        <v>7</v>
      </c>
      <c r="R991">
        <v>45000</v>
      </c>
      <c r="S991" t="s">
        <v>13</v>
      </c>
      <c r="T991" t="s">
        <v>19370</v>
      </c>
      <c r="U991" t="s">
        <v>19371</v>
      </c>
      <c r="V991" t="s">
        <v>19372</v>
      </c>
      <c r="W991">
        <v>4.7209799999999996E-3</v>
      </c>
    </row>
    <row r="992" spans="5:23">
      <c r="E992" t="s">
        <v>12</v>
      </c>
      <c r="F992">
        <v>25156.1</v>
      </c>
      <c r="G992" t="s">
        <v>1</v>
      </c>
      <c r="H992" t="s">
        <v>14</v>
      </c>
      <c r="I992" t="s">
        <v>3</v>
      </c>
      <c r="J992">
        <v>0.94566499999999998</v>
      </c>
      <c r="K992" t="s">
        <v>4</v>
      </c>
      <c r="L992">
        <v>4445.1099999999997</v>
      </c>
      <c r="M992" t="s">
        <v>5</v>
      </c>
      <c r="N992">
        <v>10.123484997607999</v>
      </c>
      <c r="O992" t="s">
        <v>6</v>
      </c>
      <c r="P992">
        <v>45000</v>
      </c>
      <c r="Q992" t="s">
        <v>7</v>
      </c>
      <c r="R992">
        <v>45000</v>
      </c>
      <c r="S992" t="s">
        <v>15</v>
      </c>
      <c r="T992" t="s">
        <v>19376</v>
      </c>
      <c r="U992" t="s">
        <v>19377</v>
      </c>
      <c r="V992" t="s">
        <v>19378</v>
      </c>
      <c r="W992">
        <v>1.02911E-3</v>
      </c>
    </row>
    <row r="993" spans="5:23">
      <c r="E993" t="s">
        <v>16</v>
      </c>
      <c r="F993">
        <v>25156.1</v>
      </c>
      <c r="G993" t="s">
        <v>1</v>
      </c>
      <c r="H993" t="s">
        <v>14</v>
      </c>
      <c r="I993" t="s">
        <v>3</v>
      </c>
      <c r="J993">
        <v>0.94566499999999998</v>
      </c>
      <c r="K993" t="s">
        <v>4</v>
      </c>
      <c r="L993">
        <v>4445.1099999999997</v>
      </c>
      <c r="M993" t="s">
        <v>5</v>
      </c>
      <c r="N993">
        <v>10.123484997607999</v>
      </c>
      <c r="O993" t="s">
        <v>6</v>
      </c>
      <c r="P993">
        <v>45000</v>
      </c>
      <c r="Q993" t="s">
        <v>7</v>
      </c>
      <c r="R993">
        <v>45000</v>
      </c>
      <c r="S993" t="s">
        <v>15</v>
      </c>
      <c r="T993" t="s">
        <v>19376</v>
      </c>
      <c r="U993" t="s">
        <v>19377</v>
      </c>
      <c r="V993" t="s">
        <v>19378</v>
      </c>
      <c r="W993">
        <v>1.02911E-3</v>
      </c>
    </row>
    <row r="994" spans="5:23">
      <c r="E994" t="s">
        <v>16</v>
      </c>
      <c r="F994">
        <v>28941.599999999999</v>
      </c>
      <c r="G994" t="s">
        <v>1</v>
      </c>
      <c r="H994" t="s">
        <v>17</v>
      </c>
      <c r="I994" t="s">
        <v>3</v>
      </c>
      <c r="J994">
        <v>0.89554999999999996</v>
      </c>
      <c r="K994" t="s">
        <v>4</v>
      </c>
      <c r="L994">
        <v>4308.22</v>
      </c>
      <c r="M994" t="s">
        <v>5</v>
      </c>
      <c r="N994">
        <v>10.445152138319999</v>
      </c>
      <c r="O994" t="s">
        <v>6</v>
      </c>
      <c r="P994">
        <v>45000</v>
      </c>
      <c r="Q994" t="s">
        <v>7</v>
      </c>
      <c r="R994">
        <v>45000</v>
      </c>
      <c r="S994" t="s">
        <v>18</v>
      </c>
      <c r="T994" t="s">
        <v>19379</v>
      </c>
      <c r="U994" t="s">
        <v>19380</v>
      </c>
      <c r="V994" t="s">
        <v>19381</v>
      </c>
      <c r="W994">
        <v>6.9657399999999998E-3</v>
      </c>
    </row>
    <row r="995" spans="5:23">
      <c r="E995" t="s">
        <v>19</v>
      </c>
      <c r="F995">
        <v>28941.599999999999</v>
      </c>
      <c r="G995" t="s">
        <v>1</v>
      </c>
      <c r="H995" t="s">
        <v>17</v>
      </c>
      <c r="I995" t="s">
        <v>3</v>
      </c>
      <c r="J995">
        <v>0.89554999999999996</v>
      </c>
      <c r="K995" t="s">
        <v>4</v>
      </c>
      <c r="L995">
        <v>4308.22</v>
      </c>
      <c r="M995" t="s">
        <v>5</v>
      </c>
      <c r="N995">
        <v>10.445152138319999</v>
      </c>
      <c r="O995" t="s">
        <v>6</v>
      </c>
      <c r="P995">
        <v>45000</v>
      </c>
      <c r="Q995" t="s">
        <v>7</v>
      </c>
      <c r="R995">
        <v>45000</v>
      </c>
      <c r="S995" t="s">
        <v>20</v>
      </c>
      <c r="T995" t="s">
        <v>19379</v>
      </c>
      <c r="U995" t="s">
        <v>19380</v>
      </c>
      <c r="V995" t="s">
        <v>19381</v>
      </c>
      <c r="W995">
        <v>6.9657399999999998E-3</v>
      </c>
    </row>
    <row r="996" spans="5:23">
      <c r="E996" t="s">
        <v>19</v>
      </c>
      <c r="F996">
        <v>28418.400000000001</v>
      </c>
      <c r="G996" t="s">
        <v>1</v>
      </c>
      <c r="H996" t="s">
        <v>2</v>
      </c>
      <c r="I996" t="s">
        <v>3</v>
      </c>
      <c r="J996">
        <v>0.89634100000000005</v>
      </c>
      <c r="K996" t="s">
        <v>4</v>
      </c>
      <c r="L996">
        <v>4379.79</v>
      </c>
      <c r="M996" t="s">
        <v>5</v>
      </c>
      <c r="N996">
        <v>10.274455594592</v>
      </c>
      <c r="O996" t="s">
        <v>6</v>
      </c>
      <c r="P996">
        <v>45000</v>
      </c>
      <c r="Q996" t="s">
        <v>7</v>
      </c>
      <c r="R996">
        <v>45000</v>
      </c>
      <c r="S996" t="s">
        <v>21</v>
      </c>
      <c r="T996" t="s">
        <v>19382</v>
      </c>
      <c r="U996" t="s">
        <v>19383</v>
      </c>
      <c r="V996" t="s">
        <v>19384</v>
      </c>
      <c r="W996">
        <v>2.9576300000000002E-3</v>
      </c>
    </row>
    <row r="997" spans="5:23">
      <c r="E997" t="s">
        <v>22</v>
      </c>
      <c r="F997">
        <v>28418.400000000001</v>
      </c>
      <c r="G997" t="s">
        <v>1</v>
      </c>
      <c r="H997" t="s">
        <v>2</v>
      </c>
      <c r="I997" t="s">
        <v>3</v>
      </c>
      <c r="J997">
        <v>0.89634100000000005</v>
      </c>
      <c r="K997" t="s">
        <v>4</v>
      </c>
      <c r="L997">
        <v>4379.79</v>
      </c>
      <c r="M997" t="s">
        <v>5</v>
      </c>
      <c r="N997">
        <v>10.274455594592</v>
      </c>
      <c r="O997" t="s">
        <v>6</v>
      </c>
      <c r="P997">
        <v>45000</v>
      </c>
      <c r="Q997" t="s">
        <v>7</v>
      </c>
      <c r="R997">
        <v>45000</v>
      </c>
      <c r="S997" t="s">
        <v>21</v>
      </c>
      <c r="T997" t="s">
        <v>19382</v>
      </c>
      <c r="U997" t="s">
        <v>19383</v>
      </c>
      <c r="V997" t="s">
        <v>19384</v>
      </c>
      <c r="W997">
        <v>2.9576300000000002E-3</v>
      </c>
    </row>
    <row r="998" spans="5:23">
      <c r="E998" t="s">
        <v>22</v>
      </c>
      <c r="F998">
        <v>34078.6</v>
      </c>
      <c r="G998" t="s">
        <v>1</v>
      </c>
      <c r="H998" t="s">
        <v>23</v>
      </c>
      <c r="I998" t="s">
        <v>3</v>
      </c>
      <c r="J998">
        <v>0.83668600000000004</v>
      </c>
      <c r="K998" t="s">
        <v>4</v>
      </c>
      <c r="L998">
        <v>4191.7299999999996</v>
      </c>
      <c r="M998" t="s">
        <v>5</v>
      </c>
      <c r="N998">
        <v>10.735429552504</v>
      </c>
      <c r="O998" t="s">
        <v>6</v>
      </c>
      <c r="P998">
        <v>45000</v>
      </c>
      <c r="Q998" t="s">
        <v>7</v>
      </c>
      <c r="R998">
        <v>45000</v>
      </c>
      <c r="S998" t="s">
        <v>24</v>
      </c>
      <c r="T998" t="s">
        <v>19385</v>
      </c>
      <c r="U998" t="s">
        <v>19386</v>
      </c>
      <c r="V998" t="s">
        <v>19387</v>
      </c>
      <c r="W998">
        <v>9.6675800000000003E-3</v>
      </c>
    </row>
    <row r="999" spans="5:23">
      <c r="E999" t="s">
        <v>25</v>
      </c>
      <c r="F999">
        <v>34078.6</v>
      </c>
      <c r="G999" t="s">
        <v>1</v>
      </c>
      <c r="H999" t="s">
        <v>23</v>
      </c>
      <c r="I999" t="s">
        <v>3</v>
      </c>
      <c r="J999">
        <v>0.83668600000000004</v>
      </c>
      <c r="K999" t="s">
        <v>4</v>
      </c>
      <c r="L999">
        <v>4191.7299999999996</v>
      </c>
      <c r="M999" t="s">
        <v>5</v>
      </c>
      <c r="N999">
        <v>10.735429552504</v>
      </c>
      <c r="O999" t="s">
        <v>6</v>
      </c>
      <c r="P999">
        <v>45000</v>
      </c>
      <c r="Q999" t="s">
        <v>7</v>
      </c>
      <c r="R999">
        <v>45000</v>
      </c>
      <c r="S999" t="s">
        <v>26</v>
      </c>
      <c r="T999" t="s">
        <v>19385</v>
      </c>
      <c r="U999" t="s">
        <v>19386</v>
      </c>
      <c r="V999" t="s">
        <v>19387</v>
      </c>
      <c r="W999">
        <v>9.6675800000000003E-3</v>
      </c>
    </row>
    <row r="1000" spans="5:23">
      <c r="E1000" t="s">
        <v>25</v>
      </c>
      <c r="F1000">
        <v>32868.300000000003</v>
      </c>
      <c r="G1000" t="s">
        <v>1</v>
      </c>
      <c r="H1000" t="s">
        <v>27</v>
      </c>
      <c r="I1000" t="s">
        <v>3</v>
      </c>
      <c r="J1000">
        <v>0.84071499999999999</v>
      </c>
      <c r="K1000" t="s">
        <v>4</v>
      </c>
      <c r="L1000">
        <v>4304.53</v>
      </c>
      <c r="M1000" t="s">
        <v>5</v>
      </c>
      <c r="N1000">
        <v>10.454111418024</v>
      </c>
      <c r="O1000" t="s">
        <v>6</v>
      </c>
      <c r="P1000">
        <v>45000</v>
      </c>
      <c r="Q1000" t="s">
        <v>7</v>
      </c>
      <c r="R1000">
        <v>45000</v>
      </c>
      <c r="S1000" t="s">
        <v>28</v>
      </c>
      <c r="T1000" t="s">
        <v>19388</v>
      </c>
      <c r="U1000" t="s">
        <v>19389</v>
      </c>
      <c r="V1000" t="s">
        <v>19390</v>
      </c>
      <c r="W1000">
        <v>7.31184E-3</v>
      </c>
    </row>
    <row r="1001" spans="5:23">
      <c r="E1001" t="s">
        <v>29</v>
      </c>
      <c r="F1001">
        <v>32868.300000000003</v>
      </c>
      <c r="G1001" t="s">
        <v>1</v>
      </c>
      <c r="H1001" t="s">
        <v>27</v>
      </c>
      <c r="I1001" t="s">
        <v>3</v>
      </c>
      <c r="J1001">
        <v>0.84071499999999999</v>
      </c>
      <c r="K1001" t="s">
        <v>4</v>
      </c>
      <c r="L1001">
        <v>4304.53</v>
      </c>
      <c r="M1001" t="s">
        <v>5</v>
      </c>
      <c r="N1001">
        <v>10.454111418024</v>
      </c>
      <c r="O1001" t="s">
        <v>6</v>
      </c>
      <c r="P1001">
        <v>45000</v>
      </c>
      <c r="Q1001" t="s">
        <v>7</v>
      </c>
      <c r="R1001">
        <v>45000</v>
      </c>
      <c r="S1001" t="s">
        <v>28</v>
      </c>
      <c r="T1001" t="s">
        <v>19388</v>
      </c>
      <c r="U1001" t="s">
        <v>19389</v>
      </c>
      <c r="V1001" t="s">
        <v>19390</v>
      </c>
      <c r="W1001">
        <v>7.31184E-3</v>
      </c>
    </row>
    <row r="1002" spans="5:23">
      <c r="E1002" t="s">
        <v>29</v>
      </c>
      <c r="F1002">
        <v>39042.1</v>
      </c>
      <c r="G1002" t="s">
        <v>1</v>
      </c>
      <c r="H1002" t="s">
        <v>30</v>
      </c>
      <c r="I1002" t="s">
        <v>3</v>
      </c>
      <c r="J1002">
        <v>0.79377200000000003</v>
      </c>
      <c r="K1002" t="s">
        <v>4</v>
      </c>
      <c r="L1002">
        <v>4065.14</v>
      </c>
      <c r="M1002" t="s">
        <v>5</v>
      </c>
      <c r="N1002">
        <v>11.069731909210001</v>
      </c>
      <c r="O1002" t="s">
        <v>6</v>
      </c>
      <c r="P1002">
        <v>45000</v>
      </c>
      <c r="Q1002" t="s">
        <v>7</v>
      </c>
      <c r="R1002">
        <v>45000</v>
      </c>
      <c r="S1002" t="s">
        <v>31</v>
      </c>
      <c r="T1002" t="s">
        <v>19391</v>
      </c>
      <c r="U1002" t="s">
        <v>19392</v>
      </c>
      <c r="V1002" t="s">
        <v>19393</v>
      </c>
      <c r="W1002">
        <v>2.0589699999999999E-2</v>
      </c>
    </row>
    <row r="1003" spans="5:23">
      <c r="E1003" t="s">
        <v>32</v>
      </c>
      <c r="F1003">
        <v>39042.1</v>
      </c>
      <c r="G1003" t="s">
        <v>1</v>
      </c>
      <c r="H1003" t="s">
        <v>30</v>
      </c>
      <c r="I1003" t="s">
        <v>3</v>
      </c>
      <c r="J1003">
        <v>0.79377200000000003</v>
      </c>
      <c r="K1003" t="s">
        <v>4</v>
      </c>
      <c r="L1003">
        <v>4065.14</v>
      </c>
      <c r="M1003" t="s">
        <v>5</v>
      </c>
      <c r="N1003">
        <v>11.069731909210001</v>
      </c>
      <c r="O1003" t="s">
        <v>6</v>
      </c>
      <c r="P1003">
        <v>45000</v>
      </c>
      <c r="Q1003" t="s">
        <v>7</v>
      </c>
      <c r="R1003">
        <v>45000</v>
      </c>
      <c r="S1003" t="s">
        <v>33</v>
      </c>
      <c r="T1003" t="s">
        <v>19391</v>
      </c>
      <c r="U1003" t="s">
        <v>19392</v>
      </c>
      <c r="V1003" t="s">
        <v>19393</v>
      </c>
      <c r="W1003">
        <v>2.0589699999999999E-2</v>
      </c>
    </row>
    <row r="1004" spans="5:23">
      <c r="E1004" t="s">
        <v>32</v>
      </c>
      <c r="F1004">
        <v>38264.300000000003</v>
      </c>
      <c r="G1004" t="s">
        <v>1</v>
      </c>
      <c r="H1004" t="s">
        <v>17</v>
      </c>
      <c r="I1004" t="s">
        <v>3</v>
      </c>
      <c r="J1004">
        <v>0.78670399999999996</v>
      </c>
      <c r="K1004" t="s">
        <v>4</v>
      </c>
      <c r="L1004">
        <v>4222.6400000000003</v>
      </c>
      <c r="M1004" t="s">
        <v>5</v>
      </c>
      <c r="N1004">
        <v>10.656849126965</v>
      </c>
      <c r="O1004" t="s">
        <v>6</v>
      </c>
      <c r="P1004">
        <v>45000</v>
      </c>
      <c r="Q1004" t="s">
        <v>7</v>
      </c>
      <c r="R1004">
        <v>45000</v>
      </c>
      <c r="S1004" t="s">
        <v>34</v>
      </c>
      <c r="T1004" t="s">
        <v>19394</v>
      </c>
      <c r="U1004" t="s">
        <v>19395</v>
      </c>
      <c r="V1004" t="s">
        <v>19396</v>
      </c>
      <c r="W1004">
        <v>2.2476200000000002E-2</v>
      </c>
    </row>
    <row r="1005" spans="5:23">
      <c r="E1005" t="s">
        <v>35</v>
      </c>
      <c r="F1005">
        <v>38264.300000000003</v>
      </c>
      <c r="G1005" t="s">
        <v>1</v>
      </c>
      <c r="H1005" t="s">
        <v>17</v>
      </c>
      <c r="I1005" t="s">
        <v>3</v>
      </c>
      <c r="J1005">
        <v>0.78670399999999996</v>
      </c>
      <c r="K1005" t="s">
        <v>4</v>
      </c>
      <c r="L1005">
        <v>4222.6400000000003</v>
      </c>
      <c r="M1005" t="s">
        <v>5</v>
      </c>
      <c r="N1005">
        <v>10.656849126965</v>
      </c>
      <c r="O1005" t="s">
        <v>6</v>
      </c>
      <c r="P1005">
        <v>45000</v>
      </c>
      <c r="Q1005" t="s">
        <v>7</v>
      </c>
      <c r="R1005">
        <v>45000</v>
      </c>
      <c r="S1005" t="s">
        <v>34</v>
      </c>
      <c r="T1005" t="s">
        <v>19394</v>
      </c>
      <c r="U1005" t="s">
        <v>19395</v>
      </c>
      <c r="V1005" t="s">
        <v>19396</v>
      </c>
      <c r="W1005">
        <v>2.2476200000000002E-2</v>
      </c>
    </row>
    <row r="1006" spans="5:23">
      <c r="E1006" t="s">
        <v>35</v>
      </c>
      <c r="F1006">
        <v>47080</v>
      </c>
      <c r="G1006" t="s">
        <v>1</v>
      </c>
      <c r="H1006" t="s">
        <v>36</v>
      </c>
      <c r="I1006" t="s">
        <v>3</v>
      </c>
      <c r="J1006">
        <v>0.73553199999999996</v>
      </c>
      <c r="K1006" t="s">
        <v>4</v>
      </c>
      <c r="L1006">
        <v>3926.09</v>
      </c>
      <c r="M1006" t="s">
        <v>5</v>
      </c>
      <c r="N1006">
        <v>11.461795524323</v>
      </c>
      <c r="O1006" t="s">
        <v>6</v>
      </c>
      <c r="P1006">
        <v>45000</v>
      </c>
      <c r="Q1006" t="s">
        <v>7</v>
      </c>
      <c r="R1006">
        <v>45000</v>
      </c>
      <c r="S1006" t="s">
        <v>37</v>
      </c>
      <c r="T1006" t="s">
        <v>19397</v>
      </c>
      <c r="U1006" t="s">
        <v>19398</v>
      </c>
      <c r="V1006" t="s">
        <v>19399</v>
      </c>
      <c r="W1006">
        <v>3.4762500000000002E-2</v>
      </c>
    </row>
    <row r="1007" spans="5:23">
      <c r="E1007" t="s">
        <v>38</v>
      </c>
      <c r="F1007">
        <v>47080</v>
      </c>
      <c r="G1007" t="s">
        <v>1</v>
      </c>
      <c r="H1007" t="s">
        <v>36</v>
      </c>
      <c r="I1007" t="s">
        <v>3</v>
      </c>
      <c r="J1007">
        <v>0.73553199999999996</v>
      </c>
      <c r="K1007" t="s">
        <v>4</v>
      </c>
      <c r="L1007">
        <v>3926.09</v>
      </c>
      <c r="M1007" t="s">
        <v>5</v>
      </c>
      <c r="N1007">
        <v>11.461795524323</v>
      </c>
      <c r="O1007" t="s">
        <v>6</v>
      </c>
      <c r="P1007">
        <v>45000</v>
      </c>
      <c r="Q1007" t="s">
        <v>7</v>
      </c>
      <c r="R1007">
        <v>45000</v>
      </c>
      <c r="S1007" t="s">
        <v>39</v>
      </c>
      <c r="T1007" t="s">
        <v>19397</v>
      </c>
      <c r="U1007" t="s">
        <v>19398</v>
      </c>
      <c r="V1007" t="s">
        <v>19399</v>
      </c>
      <c r="W1007">
        <v>3.4762500000000002E-2</v>
      </c>
    </row>
    <row r="1008" spans="5:23">
      <c r="E1008" t="s">
        <v>38</v>
      </c>
      <c r="F1008">
        <v>43674.9</v>
      </c>
      <c r="G1008" t="s">
        <v>1</v>
      </c>
      <c r="H1008" t="s">
        <v>40</v>
      </c>
      <c r="I1008" t="s">
        <v>3</v>
      </c>
      <c r="J1008">
        <v>0.74436400000000003</v>
      </c>
      <c r="K1008" t="s">
        <v>4</v>
      </c>
      <c r="L1008">
        <v>4132.3500000000004</v>
      </c>
      <c r="M1008" t="s">
        <v>5</v>
      </c>
      <c r="N1008">
        <v>10.889685527705</v>
      </c>
      <c r="O1008" t="s">
        <v>6</v>
      </c>
      <c r="P1008">
        <v>45000</v>
      </c>
      <c r="Q1008" t="s">
        <v>7</v>
      </c>
      <c r="R1008">
        <v>45000</v>
      </c>
      <c r="S1008" t="s">
        <v>41</v>
      </c>
      <c r="T1008" t="s">
        <v>19400</v>
      </c>
      <c r="U1008" t="s">
        <v>19401</v>
      </c>
      <c r="V1008" t="s">
        <v>19402</v>
      </c>
      <c r="W1008">
        <v>3.3930799999999997E-2</v>
      </c>
    </row>
    <row r="1009" spans="5:23">
      <c r="E1009" t="s">
        <v>42</v>
      </c>
      <c r="F1009">
        <v>43674.9</v>
      </c>
      <c r="G1009" t="s">
        <v>1</v>
      </c>
      <c r="H1009" t="s">
        <v>40</v>
      </c>
      <c r="I1009" t="s">
        <v>3</v>
      </c>
      <c r="J1009">
        <v>0.74436400000000003</v>
      </c>
      <c r="K1009" t="s">
        <v>4</v>
      </c>
      <c r="L1009">
        <v>4132.3500000000004</v>
      </c>
      <c r="M1009" t="s">
        <v>5</v>
      </c>
      <c r="N1009">
        <v>10.889685527705</v>
      </c>
      <c r="O1009" t="s">
        <v>6</v>
      </c>
      <c r="P1009">
        <v>45000</v>
      </c>
      <c r="Q1009" t="s">
        <v>7</v>
      </c>
      <c r="R1009">
        <v>45000</v>
      </c>
      <c r="S1009" t="s">
        <v>41</v>
      </c>
      <c r="T1009" t="s">
        <v>19400</v>
      </c>
      <c r="U1009" t="s">
        <v>19401</v>
      </c>
      <c r="V1009" t="s">
        <v>19402</v>
      </c>
      <c r="W1009">
        <v>3.3930799999999997E-2</v>
      </c>
    </row>
    <row r="1010" spans="5:23">
      <c r="E1010" t="s">
        <v>42</v>
      </c>
      <c r="F1010">
        <v>23609</v>
      </c>
      <c r="G1010" t="s">
        <v>1</v>
      </c>
      <c r="H1010" t="s">
        <v>14</v>
      </c>
      <c r="I1010" t="s">
        <v>3</v>
      </c>
      <c r="J1010">
        <v>0.97473100000000001</v>
      </c>
      <c r="K1010" t="s">
        <v>4</v>
      </c>
      <c r="L1010">
        <v>4458.1400000000003</v>
      </c>
      <c r="M1010" t="s">
        <v>5</v>
      </c>
      <c r="N1010">
        <v>10.093889183168001</v>
      </c>
      <c r="O1010" t="s">
        <v>6</v>
      </c>
      <c r="P1010">
        <v>45000</v>
      </c>
      <c r="Q1010" t="s">
        <v>7</v>
      </c>
      <c r="R1010">
        <v>45000</v>
      </c>
      <c r="S1010" t="s">
        <v>43</v>
      </c>
      <c r="T1010" t="s">
        <v>19403</v>
      </c>
      <c r="U1010" t="s">
        <v>19404</v>
      </c>
      <c r="V1010" t="s">
        <v>19405</v>
      </c>
      <c r="W1010" s="1">
        <v>1.5425899999999999E-3</v>
      </c>
    </row>
    <row r="1011" spans="5:23">
      <c r="E1011" t="s">
        <v>44</v>
      </c>
      <c r="F1011">
        <v>23609</v>
      </c>
      <c r="G1011" t="s">
        <v>1</v>
      </c>
      <c r="H1011" t="s">
        <v>14</v>
      </c>
      <c r="I1011" t="s">
        <v>3</v>
      </c>
      <c r="J1011">
        <v>0.97473100000000001</v>
      </c>
      <c r="K1011" t="s">
        <v>4</v>
      </c>
      <c r="L1011">
        <v>4458.1400000000003</v>
      </c>
      <c r="M1011" t="s">
        <v>5</v>
      </c>
      <c r="N1011">
        <v>10.093889183168001</v>
      </c>
      <c r="O1011" t="s">
        <v>6</v>
      </c>
      <c r="P1011">
        <v>45000</v>
      </c>
      <c r="Q1011" t="s">
        <v>7</v>
      </c>
      <c r="R1011">
        <v>45000</v>
      </c>
      <c r="S1011" t="s">
        <v>45</v>
      </c>
      <c r="T1011" t="s">
        <v>19403</v>
      </c>
      <c r="U1011" t="s">
        <v>19404</v>
      </c>
      <c r="V1011" t="s">
        <v>19405</v>
      </c>
      <c r="W1011" s="1">
        <v>1.5425899999999999E-3</v>
      </c>
    </row>
    <row r="1012" spans="5:23">
      <c r="E1012" t="s">
        <v>44</v>
      </c>
      <c r="F1012">
        <v>23624.1</v>
      </c>
      <c r="G1012" t="s">
        <v>1</v>
      </c>
      <c r="H1012" t="s">
        <v>10</v>
      </c>
      <c r="I1012" t="s">
        <v>3</v>
      </c>
      <c r="J1012">
        <v>0.97270900000000005</v>
      </c>
      <c r="K1012" t="s">
        <v>4</v>
      </c>
      <c r="L1012">
        <v>4473.83</v>
      </c>
      <c r="M1012" t="s">
        <v>5</v>
      </c>
      <c r="N1012">
        <v>10.058495250211999</v>
      </c>
      <c r="O1012" t="s">
        <v>6</v>
      </c>
      <c r="P1012">
        <v>45000</v>
      </c>
      <c r="Q1012" t="s">
        <v>7</v>
      </c>
      <c r="R1012">
        <v>45000</v>
      </c>
      <c r="S1012" t="s">
        <v>11</v>
      </c>
      <c r="T1012" t="s">
        <v>19373</v>
      </c>
      <c r="U1012" t="s">
        <v>19374</v>
      </c>
      <c r="V1012" t="s">
        <v>19375</v>
      </c>
      <c r="W1012">
        <v>-1.9488400000000001E-3</v>
      </c>
    </row>
    <row r="1013" spans="5:23">
      <c r="E1013" t="s">
        <v>0</v>
      </c>
      <c r="F1013">
        <v>25213.1</v>
      </c>
      <c r="G1013" t="s">
        <v>1</v>
      </c>
      <c r="H1013" t="s">
        <v>2</v>
      </c>
      <c r="I1013" t="s">
        <v>3</v>
      </c>
      <c r="J1013">
        <v>0.94813400000000003</v>
      </c>
      <c r="K1013" t="s">
        <v>4</v>
      </c>
      <c r="L1013">
        <v>4411.99</v>
      </c>
      <c r="M1013" t="s">
        <v>5</v>
      </c>
      <c r="N1013">
        <v>10.19948366279</v>
      </c>
      <c r="O1013" t="s">
        <v>6</v>
      </c>
      <c r="P1013">
        <v>45000</v>
      </c>
      <c r="Q1013" t="s">
        <v>7</v>
      </c>
      <c r="R1013">
        <v>45000</v>
      </c>
      <c r="S1013" t="s">
        <v>8</v>
      </c>
      <c r="T1013" t="s">
        <v>19406</v>
      </c>
      <c r="U1013" t="s">
        <v>19407</v>
      </c>
      <c r="V1013" t="s">
        <v>19408</v>
      </c>
      <c r="W1013">
        <v>-3.3758299999999998E-3</v>
      </c>
    </row>
    <row r="1014" spans="5:23">
      <c r="E1014" t="s">
        <v>9</v>
      </c>
      <c r="F1014">
        <v>23516.5</v>
      </c>
      <c r="G1014" t="s">
        <v>1</v>
      </c>
      <c r="H1014" t="s">
        <v>10</v>
      </c>
      <c r="I1014" t="s">
        <v>3</v>
      </c>
      <c r="J1014">
        <v>0.974935</v>
      </c>
      <c r="K1014" t="s">
        <v>4</v>
      </c>
      <c r="L1014">
        <v>4473.79</v>
      </c>
      <c r="M1014" t="s">
        <v>5</v>
      </c>
      <c r="N1014">
        <v>10.058592999076</v>
      </c>
      <c r="O1014" t="s">
        <v>6</v>
      </c>
      <c r="P1014">
        <v>45000</v>
      </c>
      <c r="Q1014" t="s">
        <v>7</v>
      </c>
      <c r="R1014">
        <v>45000</v>
      </c>
      <c r="S1014" t="s">
        <v>11</v>
      </c>
      <c r="T1014" t="s">
        <v>19409</v>
      </c>
      <c r="U1014" t="s">
        <v>19410</v>
      </c>
      <c r="V1014" t="s">
        <v>19411</v>
      </c>
      <c r="W1014">
        <v>-1.7507899999999999E-3</v>
      </c>
    </row>
    <row r="1015" spans="5:23">
      <c r="E1015" t="s">
        <v>12</v>
      </c>
      <c r="F1015">
        <v>25213.1</v>
      </c>
      <c r="G1015" t="s">
        <v>1</v>
      </c>
      <c r="H1015" t="s">
        <v>2</v>
      </c>
      <c r="I1015" t="s">
        <v>3</v>
      </c>
      <c r="J1015">
        <v>0.94813400000000003</v>
      </c>
      <c r="K1015" t="s">
        <v>4</v>
      </c>
      <c r="L1015">
        <v>4411.99</v>
      </c>
      <c r="M1015" t="s">
        <v>5</v>
      </c>
      <c r="N1015">
        <v>10.19948366279</v>
      </c>
      <c r="O1015" t="s">
        <v>6</v>
      </c>
      <c r="P1015">
        <v>45000</v>
      </c>
      <c r="Q1015" t="s">
        <v>7</v>
      </c>
      <c r="R1015">
        <v>45000</v>
      </c>
      <c r="S1015" t="s">
        <v>13</v>
      </c>
      <c r="T1015" t="s">
        <v>19406</v>
      </c>
      <c r="U1015" t="s">
        <v>19407</v>
      </c>
      <c r="V1015" t="s">
        <v>19408</v>
      </c>
      <c r="W1015">
        <v>-3.3758299999999998E-3</v>
      </c>
    </row>
    <row r="1016" spans="5:23">
      <c r="E1016" t="s">
        <v>12</v>
      </c>
      <c r="F1016">
        <v>25124.799999999999</v>
      </c>
      <c r="G1016" t="s">
        <v>1</v>
      </c>
      <c r="H1016" t="s">
        <v>14</v>
      </c>
      <c r="I1016" t="s">
        <v>3</v>
      </c>
      <c r="J1016">
        <v>0.94628100000000004</v>
      </c>
      <c r="K1016" t="s">
        <v>4</v>
      </c>
      <c r="L1016">
        <v>4444.8500000000004</v>
      </c>
      <c r="M1016" t="s">
        <v>5</v>
      </c>
      <c r="N1016">
        <v>10.124070526792</v>
      </c>
      <c r="O1016" t="s">
        <v>6</v>
      </c>
      <c r="P1016">
        <v>45000</v>
      </c>
      <c r="Q1016" t="s">
        <v>7</v>
      </c>
      <c r="R1016">
        <v>45000</v>
      </c>
      <c r="S1016" t="s">
        <v>15</v>
      </c>
      <c r="T1016" t="s">
        <v>19412</v>
      </c>
      <c r="U1016" t="s">
        <v>19413</v>
      </c>
      <c r="V1016" t="s">
        <v>19414</v>
      </c>
      <c r="W1016">
        <v>1.3941400000000001E-3</v>
      </c>
    </row>
    <row r="1017" spans="5:23">
      <c r="E1017" t="s">
        <v>16</v>
      </c>
      <c r="F1017">
        <v>25124.799999999999</v>
      </c>
      <c r="G1017" t="s">
        <v>1</v>
      </c>
      <c r="H1017" t="s">
        <v>14</v>
      </c>
      <c r="I1017" t="s">
        <v>3</v>
      </c>
      <c r="J1017">
        <v>0.94628100000000004</v>
      </c>
      <c r="K1017" t="s">
        <v>4</v>
      </c>
      <c r="L1017">
        <v>4444.8500000000004</v>
      </c>
      <c r="M1017" t="s">
        <v>5</v>
      </c>
      <c r="N1017">
        <v>10.124070526792</v>
      </c>
      <c r="O1017" t="s">
        <v>6</v>
      </c>
      <c r="P1017">
        <v>45000</v>
      </c>
      <c r="Q1017" t="s">
        <v>7</v>
      </c>
      <c r="R1017">
        <v>45000</v>
      </c>
      <c r="S1017" t="s">
        <v>15</v>
      </c>
      <c r="T1017" t="s">
        <v>19412</v>
      </c>
      <c r="U1017" t="s">
        <v>19413</v>
      </c>
      <c r="V1017" t="s">
        <v>19414</v>
      </c>
      <c r="W1017">
        <v>1.3941400000000001E-3</v>
      </c>
    </row>
    <row r="1018" spans="5:23">
      <c r="E1018" t="s">
        <v>16</v>
      </c>
      <c r="F1018">
        <v>28972.400000000001</v>
      </c>
      <c r="G1018" t="s">
        <v>1</v>
      </c>
      <c r="H1018" t="s">
        <v>17</v>
      </c>
      <c r="I1018" t="s">
        <v>3</v>
      </c>
      <c r="J1018">
        <v>0.895007</v>
      </c>
      <c r="K1018" t="s">
        <v>4</v>
      </c>
      <c r="L1018">
        <v>4308.8599999999997</v>
      </c>
      <c r="M1018" t="s">
        <v>5</v>
      </c>
      <c r="N1018">
        <v>10.443592926479999</v>
      </c>
      <c r="O1018" t="s">
        <v>6</v>
      </c>
      <c r="P1018">
        <v>45000</v>
      </c>
      <c r="Q1018" t="s">
        <v>7</v>
      </c>
      <c r="R1018">
        <v>45000</v>
      </c>
      <c r="S1018" t="s">
        <v>18</v>
      </c>
      <c r="T1018" t="s">
        <v>19415</v>
      </c>
      <c r="U1018" t="s">
        <v>19416</v>
      </c>
      <c r="V1018" t="s">
        <v>19417</v>
      </c>
      <c r="W1018" s="1">
        <v>7.8217400000000006E-3</v>
      </c>
    </row>
    <row r="1019" spans="5:23">
      <c r="E1019" t="s">
        <v>19</v>
      </c>
      <c r="F1019">
        <v>28972.400000000001</v>
      </c>
      <c r="G1019" t="s">
        <v>1</v>
      </c>
      <c r="H1019" t="s">
        <v>17</v>
      </c>
      <c r="I1019" t="s">
        <v>3</v>
      </c>
      <c r="J1019">
        <v>0.895007</v>
      </c>
      <c r="K1019" t="s">
        <v>4</v>
      </c>
      <c r="L1019">
        <v>4308.8599999999997</v>
      </c>
      <c r="M1019" t="s">
        <v>5</v>
      </c>
      <c r="N1019">
        <v>10.443592926479999</v>
      </c>
      <c r="O1019" t="s">
        <v>6</v>
      </c>
      <c r="P1019">
        <v>45000</v>
      </c>
      <c r="Q1019" t="s">
        <v>7</v>
      </c>
      <c r="R1019">
        <v>45000</v>
      </c>
      <c r="S1019" t="s">
        <v>20</v>
      </c>
      <c r="T1019" t="s">
        <v>19415</v>
      </c>
      <c r="U1019" t="s">
        <v>19416</v>
      </c>
      <c r="V1019" t="s">
        <v>19417</v>
      </c>
      <c r="W1019" s="1">
        <v>7.8217400000000006E-3</v>
      </c>
    </row>
    <row r="1020" spans="5:23">
      <c r="E1020" t="s">
        <v>19</v>
      </c>
      <c r="F1020">
        <v>28422.400000000001</v>
      </c>
      <c r="G1020" t="s">
        <v>1</v>
      </c>
      <c r="H1020" t="s">
        <v>2</v>
      </c>
      <c r="I1020" t="s">
        <v>3</v>
      </c>
      <c r="J1020">
        <v>0.896312</v>
      </c>
      <c r="K1020" t="s">
        <v>4</v>
      </c>
      <c r="L1020">
        <v>4379.46</v>
      </c>
      <c r="M1020" t="s">
        <v>5</v>
      </c>
      <c r="N1020">
        <v>10.275235556504001</v>
      </c>
      <c r="O1020" t="s">
        <v>6</v>
      </c>
      <c r="P1020">
        <v>45000</v>
      </c>
      <c r="Q1020" t="s">
        <v>7</v>
      </c>
      <c r="R1020">
        <v>45000</v>
      </c>
      <c r="S1020" t="s">
        <v>21</v>
      </c>
      <c r="T1020" t="s">
        <v>19418</v>
      </c>
      <c r="U1020" t="s">
        <v>19419</v>
      </c>
      <c r="V1020" t="s">
        <v>19420</v>
      </c>
      <c r="W1020">
        <v>8.7733899999999998E-4</v>
      </c>
    </row>
    <row r="1021" spans="5:23">
      <c r="E1021" t="s">
        <v>22</v>
      </c>
      <c r="F1021">
        <v>28422.400000000001</v>
      </c>
      <c r="G1021" t="s">
        <v>1</v>
      </c>
      <c r="H1021" t="s">
        <v>2</v>
      </c>
      <c r="I1021" t="s">
        <v>3</v>
      </c>
      <c r="J1021">
        <v>0.896312</v>
      </c>
      <c r="K1021" t="s">
        <v>4</v>
      </c>
      <c r="L1021">
        <v>4379.46</v>
      </c>
      <c r="M1021" t="s">
        <v>5</v>
      </c>
      <c r="N1021">
        <v>10.275235556504001</v>
      </c>
      <c r="O1021" t="s">
        <v>6</v>
      </c>
      <c r="P1021">
        <v>45000</v>
      </c>
      <c r="Q1021" t="s">
        <v>7</v>
      </c>
      <c r="R1021">
        <v>45000</v>
      </c>
      <c r="S1021" t="s">
        <v>21</v>
      </c>
      <c r="T1021" t="s">
        <v>19418</v>
      </c>
      <c r="U1021" t="s">
        <v>19419</v>
      </c>
      <c r="V1021" t="s">
        <v>19420</v>
      </c>
      <c r="W1021">
        <v>8.7733899999999998E-4</v>
      </c>
    </row>
    <row r="1022" spans="5:23">
      <c r="E1022" t="s">
        <v>22</v>
      </c>
      <c r="F1022">
        <v>33439.9</v>
      </c>
      <c r="G1022" t="s">
        <v>1</v>
      </c>
      <c r="H1022" t="s">
        <v>23</v>
      </c>
      <c r="I1022" t="s">
        <v>3</v>
      </c>
      <c r="J1022">
        <v>0.84468500000000002</v>
      </c>
      <c r="K1022" t="s">
        <v>4</v>
      </c>
      <c r="L1022">
        <v>4191.2700000000004</v>
      </c>
      <c r="M1022" t="s">
        <v>5</v>
      </c>
      <c r="N1022">
        <v>10.736598776879999</v>
      </c>
      <c r="O1022" t="s">
        <v>6</v>
      </c>
      <c r="P1022">
        <v>45000</v>
      </c>
      <c r="Q1022" t="s">
        <v>7</v>
      </c>
      <c r="R1022">
        <v>45000</v>
      </c>
      <c r="S1022" t="s">
        <v>24</v>
      </c>
      <c r="T1022" t="s">
        <v>19421</v>
      </c>
      <c r="U1022" t="s">
        <v>19422</v>
      </c>
      <c r="V1022" t="s">
        <v>19423</v>
      </c>
      <c r="W1022">
        <v>1.17763E-2</v>
      </c>
    </row>
    <row r="1023" spans="5:23">
      <c r="E1023" t="s">
        <v>25</v>
      </c>
      <c r="F1023">
        <v>33439.9</v>
      </c>
      <c r="G1023" t="s">
        <v>1</v>
      </c>
      <c r="H1023" t="s">
        <v>23</v>
      </c>
      <c r="I1023" t="s">
        <v>3</v>
      </c>
      <c r="J1023">
        <v>0.84468500000000002</v>
      </c>
      <c r="K1023" t="s">
        <v>4</v>
      </c>
      <c r="L1023">
        <v>4191.2700000000004</v>
      </c>
      <c r="M1023" t="s">
        <v>5</v>
      </c>
      <c r="N1023">
        <v>10.736598776879999</v>
      </c>
      <c r="O1023" t="s">
        <v>6</v>
      </c>
      <c r="P1023">
        <v>45000</v>
      </c>
      <c r="Q1023" t="s">
        <v>7</v>
      </c>
      <c r="R1023">
        <v>45000</v>
      </c>
      <c r="S1023" t="s">
        <v>26</v>
      </c>
      <c r="T1023" t="s">
        <v>19421</v>
      </c>
      <c r="U1023" t="s">
        <v>19422</v>
      </c>
      <c r="V1023" t="s">
        <v>19423</v>
      </c>
      <c r="W1023">
        <v>1.17763E-2</v>
      </c>
    </row>
    <row r="1024" spans="5:23">
      <c r="E1024" t="s">
        <v>25</v>
      </c>
      <c r="F1024">
        <v>32860.199999999997</v>
      </c>
      <c r="G1024" t="s">
        <v>1</v>
      </c>
      <c r="H1024" t="s">
        <v>27</v>
      </c>
      <c r="I1024" t="s">
        <v>3</v>
      </c>
      <c r="J1024">
        <v>0.84077100000000005</v>
      </c>
      <c r="K1024" t="s">
        <v>4</v>
      </c>
      <c r="L1024">
        <v>4305.01</v>
      </c>
      <c r="M1024" t="s">
        <v>5</v>
      </c>
      <c r="N1024">
        <v>10.452942038655999</v>
      </c>
      <c r="O1024" t="s">
        <v>6</v>
      </c>
      <c r="P1024">
        <v>45000</v>
      </c>
      <c r="Q1024" t="s">
        <v>7</v>
      </c>
      <c r="R1024">
        <v>45000</v>
      </c>
      <c r="S1024" t="s">
        <v>28</v>
      </c>
      <c r="T1024" t="s">
        <v>19424</v>
      </c>
      <c r="U1024" t="s">
        <v>19425</v>
      </c>
      <c r="V1024" t="s">
        <v>19426</v>
      </c>
      <c r="W1024">
        <v>9.7944E-3</v>
      </c>
    </row>
    <row r="1025" spans="5:23">
      <c r="E1025" t="s">
        <v>29</v>
      </c>
      <c r="F1025">
        <v>32860.199999999997</v>
      </c>
      <c r="G1025" t="s">
        <v>1</v>
      </c>
      <c r="H1025" t="s">
        <v>27</v>
      </c>
      <c r="I1025" t="s">
        <v>3</v>
      </c>
      <c r="J1025">
        <v>0.84077100000000005</v>
      </c>
      <c r="K1025" t="s">
        <v>4</v>
      </c>
      <c r="L1025">
        <v>4305.01</v>
      </c>
      <c r="M1025" t="s">
        <v>5</v>
      </c>
      <c r="N1025">
        <v>10.452942038655999</v>
      </c>
      <c r="O1025" t="s">
        <v>6</v>
      </c>
      <c r="P1025">
        <v>45000</v>
      </c>
      <c r="Q1025" t="s">
        <v>7</v>
      </c>
      <c r="R1025">
        <v>45000</v>
      </c>
      <c r="S1025" t="s">
        <v>28</v>
      </c>
      <c r="T1025" t="s">
        <v>19424</v>
      </c>
      <c r="U1025" t="s">
        <v>19425</v>
      </c>
      <c r="V1025" t="s">
        <v>19426</v>
      </c>
      <c r="W1025">
        <v>9.7944E-3</v>
      </c>
    </row>
    <row r="1026" spans="5:23">
      <c r="E1026" t="s">
        <v>29</v>
      </c>
      <c r="F1026">
        <v>39720.400000000001</v>
      </c>
      <c r="G1026" t="s">
        <v>1</v>
      </c>
      <c r="H1026" t="s">
        <v>30</v>
      </c>
      <c r="I1026" t="s">
        <v>3</v>
      </c>
      <c r="J1026">
        <v>0.78728399999999998</v>
      </c>
      <c r="K1026" t="s">
        <v>4</v>
      </c>
      <c r="L1026">
        <v>4061.85</v>
      </c>
      <c r="M1026" t="s">
        <v>5</v>
      </c>
      <c r="N1026">
        <v>11.078695007744001</v>
      </c>
      <c r="O1026" t="s">
        <v>6</v>
      </c>
      <c r="P1026">
        <v>45000</v>
      </c>
      <c r="Q1026" t="s">
        <v>7</v>
      </c>
      <c r="R1026">
        <v>45000</v>
      </c>
      <c r="S1026" t="s">
        <v>31</v>
      </c>
      <c r="T1026" t="s">
        <v>19427</v>
      </c>
      <c r="U1026" t="s">
        <v>19428</v>
      </c>
      <c r="V1026" t="s">
        <v>19429</v>
      </c>
      <c r="W1026">
        <v>2.0715899999999999E-2</v>
      </c>
    </row>
    <row r="1027" spans="5:23">
      <c r="E1027" t="s">
        <v>32</v>
      </c>
      <c r="F1027">
        <v>39720.400000000001</v>
      </c>
      <c r="G1027" t="s">
        <v>1</v>
      </c>
      <c r="H1027" t="s">
        <v>30</v>
      </c>
      <c r="I1027" t="s">
        <v>3</v>
      </c>
      <c r="J1027">
        <v>0.78728399999999998</v>
      </c>
      <c r="K1027" t="s">
        <v>4</v>
      </c>
      <c r="L1027">
        <v>4061.85</v>
      </c>
      <c r="M1027" t="s">
        <v>5</v>
      </c>
      <c r="N1027">
        <v>11.078695007744001</v>
      </c>
      <c r="O1027" t="s">
        <v>6</v>
      </c>
      <c r="P1027">
        <v>45000</v>
      </c>
      <c r="Q1027" t="s">
        <v>7</v>
      </c>
      <c r="R1027">
        <v>45000</v>
      </c>
      <c r="S1027" t="s">
        <v>33</v>
      </c>
      <c r="T1027" t="s">
        <v>19427</v>
      </c>
      <c r="U1027" t="s">
        <v>19428</v>
      </c>
      <c r="V1027" t="s">
        <v>19429</v>
      </c>
      <c r="W1027">
        <v>2.0715899999999999E-2</v>
      </c>
    </row>
    <row r="1028" spans="5:23">
      <c r="E1028" t="s">
        <v>32</v>
      </c>
      <c r="F1028">
        <v>37973</v>
      </c>
      <c r="G1028" t="s">
        <v>1</v>
      </c>
      <c r="H1028" t="s">
        <v>17</v>
      </c>
      <c r="I1028" t="s">
        <v>3</v>
      </c>
      <c r="J1028">
        <v>0.789852</v>
      </c>
      <c r="K1028" t="s">
        <v>4</v>
      </c>
      <c r="L1028">
        <v>4221.17</v>
      </c>
      <c r="M1028" t="s">
        <v>5</v>
      </c>
      <c r="N1028">
        <v>10.660552008834999</v>
      </c>
      <c r="O1028" t="s">
        <v>6</v>
      </c>
      <c r="P1028">
        <v>45000</v>
      </c>
      <c r="Q1028" t="s">
        <v>7</v>
      </c>
      <c r="R1028">
        <v>45000</v>
      </c>
      <c r="S1028" t="s">
        <v>34</v>
      </c>
      <c r="T1028" t="s">
        <v>19430</v>
      </c>
      <c r="U1028" t="s">
        <v>19431</v>
      </c>
      <c r="V1028" t="s">
        <v>19432</v>
      </c>
      <c r="W1028">
        <v>1.7524700000000001E-2</v>
      </c>
    </row>
    <row r="1029" spans="5:23">
      <c r="E1029" t="s">
        <v>35</v>
      </c>
      <c r="F1029">
        <v>37973</v>
      </c>
      <c r="G1029" t="s">
        <v>1</v>
      </c>
      <c r="H1029" t="s">
        <v>17</v>
      </c>
      <c r="I1029" t="s">
        <v>3</v>
      </c>
      <c r="J1029">
        <v>0.789852</v>
      </c>
      <c r="K1029" t="s">
        <v>4</v>
      </c>
      <c r="L1029">
        <v>4221.17</v>
      </c>
      <c r="M1029" t="s">
        <v>5</v>
      </c>
      <c r="N1029">
        <v>10.660552008834999</v>
      </c>
      <c r="O1029" t="s">
        <v>6</v>
      </c>
      <c r="P1029">
        <v>45000</v>
      </c>
      <c r="Q1029" t="s">
        <v>7</v>
      </c>
      <c r="R1029">
        <v>45000</v>
      </c>
      <c r="S1029" t="s">
        <v>34</v>
      </c>
      <c r="T1029" t="s">
        <v>19430</v>
      </c>
      <c r="U1029" t="s">
        <v>19431</v>
      </c>
      <c r="V1029" t="s">
        <v>19432</v>
      </c>
      <c r="W1029">
        <v>1.7524700000000001E-2</v>
      </c>
    </row>
    <row r="1030" spans="5:23">
      <c r="E1030" t="s">
        <v>35</v>
      </c>
      <c r="F1030">
        <v>46965.8</v>
      </c>
      <c r="G1030" t="s">
        <v>1</v>
      </c>
      <c r="H1030" t="s">
        <v>36</v>
      </c>
      <c r="I1030" t="s">
        <v>3</v>
      </c>
      <c r="J1030">
        <v>0.73597199999999996</v>
      </c>
      <c r="K1030" t="s">
        <v>4</v>
      </c>
      <c r="L1030">
        <v>3930.93</v>
      </c>
      <c r="M1030" t="s">
        <v>5</v>
      </c>
      <c r="N1030">
        <v>11.447669589956</v>
      </c>
      <c r="O1030" t="s">
        <v>6</v>
      </c>
      <c r="P1030">
        <v>45000</v>
      </c>
      <c r="Q1030" t="s">
        <v>7</v>
      </c>
      <c r="R1030">
        <v>45000</v>
      </c>
      <c r="S1030" t="s">
        <v>37</v>
      </c>
      <c r="T1030" t="s">
        <v>19433</v>
      </c>
      <c r="U1030" t="s">
        <v>19434</v>
      </c>
      <c r="V1030" t="s">
        <v>19435</v>
      </c>
      <c r="W1030">
        <v>3.1644800000000001E-2</v>
      </c>
    </row>
    <row r="1031" spans="5:23">
      <c r="E1031" t="s">
        <v>38</v>
      </c>
      <c r="F1031">
        <v>46965.8</v>
      </c>
      <c r="G1031" t="s">
        <v>1</v>
      </c>
      <c r="H1031" t="s">
        <v>36</v>
      </c>
      <c r="I1031" t="s">
        <v>3</v>
      </c>
      <c r="J1031">
        <v>0.73597199999999996</v>
      </c>
      <c r="K1031" t="s">
        <v>4</v>
      </c>
      <c r="L1031">
        <v>3930.93</v>
      </c>
      <c r="M1031" t="s">
        <v>5</v>
      </c>
      <c r="N1031">
        <v>11.447669589956</v>
      </c>
      <c r="O1031" t="s">
        <v>6</v>
      </c>
      <c r="P1031">
        <v>45000</v>
      </c>
      <c r="Q1031" t="s">
        <v>7</v>
      </c>
      <c r="R1031">
        <v>45000</v>
      </c>
      <c r="S1031" t="s">
        <v>39</v>
      </c>
      <c r="T1031" t="s">
        <v>19433</v>
      </c>
      <c r="U1031" t="s">
        <v>19434</v>
      </c>
      <c r="V1031" t="s">
        <v>19435</v>
      </c>
      <c r="W1031">
        <v>3.1644800000000001E-2</v>
      </c>
    </row>
    <row r="1032" spans="5:23">
      <c r="E1032" t="s">
        <v>38</v>
      </c>
      <c r="F1032">
        <v>44582.6</v>
      </c>
      <c r="G1032" t="s">
        <v>1</v>
      </c>
      <c r="H1032" t="s">
        <v>40</v>
      </c>
      <c r="I1032" t="s">
        <v>3</v>
      </c>
      <c r="J1032">
        <v>0.73681399999999997</v>
      </c>
      <c r="K1032" t="s">
        <v>4</v>
      </c>
      <c r="L1032">
        <v>4131.6099999999997</v>
      </c>
      <c r="M1032" t="s">
        <v>5</v>
      </c>
      <c r="N1032">
        <v>10.891634155001</v>
      </c>
      <c r="O1032" t="s">
        <v>6</v>
      </c>
      <c r="P1032">
        <v>45000</v>
      </c>
      <c r="Q1032" t="s">
        <v>7</v>
      </c>
      <c r="R1032">
        <v>45000</v>
      </c>
      <c r="S1032" t="s">
        <v>41</v>
      </c>
      <c r="T1032" t="s">
        <v>19436</v>
      </c>
      <c r="U1032" t="s">
        <v>19437</v>
      </c>
      <c r="V1032" t="s">
        <v>19438</v>
      </c>
      <c r="W1032">
        <v>3.1951300000000002E-2</v>
      </c>
    </row>
    <row r="1033" spans="5:23">
      <c r="E1033" t="s">
        <v>42</v>
      </c>
      <c r="F1033">
        <v>44582.6</v>
      </c>
      <c r="G1033" t="s">
        <v>1</v>
      </c>
      <c r="H1033" t="s">
        <v>40</v>
      </c>
      <c r="I1033" t="s">
        <v>3</v>
      </c>
      <c r="J1033">
        <v>0.73681399999999997</v>
      </c>
      <c r="K1033" t="s">
        <v>4</v>
      </c>
      <c r="L1033">
        <v>4131.6099999999997</v>
      </c>
      <c r="M1033" t="s">
        <v>5</v>
      </c>
      <c r="N1033">
        <v>10.891634155001</v>
      </c>
      <c r="O1033" t="s">
        <v>6</v>
      </c>
      <c r="P1033">
        <v>45000</v>
      </c>
      <c r="Q1033" t="s">
        <v>7</v>
      </c>
      <c r="R1033">
        <v>45000</v>
      </c>
      <c r="S1033" t="s">
        <v>41</v>
      </c>
      <c r="T1033" t="s">
        <v>19436</v>
      </c>
      <c r="U1033" t="s">
        <v>19437</v>
      </c>
      <c r="V1033" t="s">
        <v>19438</v>
      </c>
      <c r="W1033">
        <v>3.1951300000000002E-2</v>
      </c>
    </row>
    <row r="1034" spans="5:23">
      <c r="E1034" t="s">
        <v>42</v>
      </c>
      <c r="F1034">
        <v>23634.2</v>
      </c>
      <c r="G1034" t="s">
        <v>1</v>
      </c>
      <c r="H1034" t="s">
        <v>14</v>
      </c>
      <c r="I1034" t="s">
        <v>3</v>
      </c>
      <c r="J1034">
        <v>0.97421899999999995</v>
      </c>
      <c r="K1034" t="s">
        <v>4</v>
      </c>
      <c r="L1034">
        <v>4458.0600000000004</v>
      </c>
      <c r="M1034" t="s">
        <v>5</v>
      </c>
      <c r="N1034">
        <v>10.094084345896</v>
      </c>
      <c r="O1034" t="s">
        <v>6</v>
      </c>
      <c r="P1034">
        <v>45000</v>
      </c>
      <c r="Q1034" t="s">
        <v>7</v>
      </c>
      <c r="R1034">
        <v>45000</v>
      </c>
      <c r="S1034" t="s">
        <v>43</v>
      </c>
      <c r="T1034" t="s">
        <v>15719</v>
      </c>
      <c r="U1034" t="s">
        <v>19439</v>
      </c>
      <c r="V1034" t="s">
        <v>19440</v>
      </c>
      <c r="W1034">
        <v>-1.40858E-3</v>
      </c>
    </row>
    <row r="1035" spans="5:23">
      <c r="E1035" t="s">
        <v>44</v>
      </c>
      <c r="F1035">
        <v>23634.2</v>
      </c>
      <c r="G1035" t="s">
        <v>1</v>
      </c>
      <c r="H1035" t="s">
        <v>14</v>
      </c>
      <c r="I1035" t="s">
        <v>3</v>
      </c>
      <c r="J1035">
        <v>0.97421899999999995</v>
      </c>
      <c r="K1035" t="s">
        <v>4</v>
      </c>
      <c r="L1035">
        <v>4458.0600000000004</v>
      </c>
      <c r="M1035" t="s">
        <v>5</v>
      </c>
      <c r="N1035">
        <v>10.094084345896</v>
      </c>
      <c r="O1035" t="s">
        <v>6</v>
      </c>
      <c r="P1035">
        <v>45000</v>
      </c>
      <c r="Q1035" t="s">
        <v>7</v>
      </c>
      <c r="R1035">
        <v>45000</v>
      </c>
      <c r="S1035" t="s">
        <v>45</v>
      </c>
      <c r="T1035" t="s">
        <v>15719</v>
      </c>
      <c r="U1035" t="s">
        <v>19439</v>
      </c>
      <c r="V1035" t="s">
        <v>19440</v>
      </c>
      <c r="W1035">
        <v>-1.40858E-3</v>
      </c>
    </row>
    <row r="1036" spans="5:23">
      <c r="E1036" t="s">
        <v>44</v>
      </c>
      <c r="F1036">
        <v>23516.5</v>
      </c>
      <c r="G1036" t="s">
        <v>1</v>
      </c>
      <c r="H1036" t="s">
        <v>10</v>
      </c>
      <c r="I1036" t="s">
        <v>3</v>
      </c>
      <c r="J1036">
        <v>0.974935</v>
      </c>
      <c r="K1036" t="s">
        <v>4</v>
      </c>
      <c r="L1036">
        <v>4473.79</v>
      </c>
      <c r="M1036" t="s">
        <v>5</v>
      </c>
      <c r="N1036">
        <v>10.058592999076</v>
      </c>
      <c r="O1036" t="s">
        <v>6</v>
      </c>
      <c r="P1036">
        <v>45000</v>
      </c>
      <c r="Q1036" t="s">
        <v>7</v>
      </c>
      <c r="R1036">
        <v>45000</v>
      </c>
      <c r="S1036" t="s">
        <v>11</v>
      </c>
      <c r="T1036" t="s">
        <v>19409</v>
      </c>
      <c r="U1036" t="s">
        <v>19410</v>
      </c>
      <c r="V1036" t="s">
        <v>19411</v>
      </c>
      <c r="W1036">
        <v>-1.7507899999999999E-3</v>
      </c>
    </row>
    <row r="1037" spans="5:23">
      <c r="E1037" t="s">
        <v>0</v>
      </c>
      <c r="F1037">
        <v>25087.200000000001</v>
      </c>
      <c r="G1037" t="s">
        <v>1</v>
      </c>
      <c r="H1037" t="s">
        <v>2</v>
      </c>
      <c r="I1037" t="s">
        <v>3</v>
      </c>
      <c r="J1037">
        <v>0.950488</v>
      </c>
      <c r="K1037" t="s">
        <v>4</v>
      </c>
      <c r="L1037">
        <v>4412.2</v>
      </c>
      <c r="M1037" t="s">
        <v>5</v>
      </c>
      <c r="N1037">
        <v>10.198996206465001</v>
      </c>
      <c r="O1037" t="s">
        <v>6</v>
      </c>
      <c r="P1037">
        <v>45000</v>
      </c>
      <c r="Q1037" t="s">
        <v>7</v>
      </c>
      <c r="R1037">
        <v>45000</v>
      </c>
      <c r="S1037" t="s">
        <v>8</v>
      </c>
      <c r="T1037" t="s">
        <v>19441</v>
      </c>
      <c r="U1037" t="s">
        <v>19442</v>
      </c>
      <c r="V1037" t="s">
        <v>19443</v>
      </c>
      <c r="W1037">
        <v>2.1664499999999999E-3</v>
      </c>
    </row>
    <row r="1038" spans="5:23">
      <c r="E1038" t="s">
        <v>9</v>
      </c>
      <c r="F1038">
        <v>23727.200000000001</v>
      </c>
      <c r="G1038" t="s">
        <v>1</v>
      </c>
      <c r="H1038" t="s">
        <v>10</v>
      </c>
      <c r="I1038" t="s">
        <v>3</v>
      </c>
      <c r="J1038">
        <v>0.97060400000000002</v>
      </c>
      <c r="K1038" t="s">
        <v>4</v>
      </c>
      <c r="L1038">
        <v>4473.7299999999996</v>
      </c>
      <c r="M1038" t="s">
        <v>5</v>
      </c>
      <c r="N1038">
        <v>10.058715277156001</v>
      </c>
      <c r="O1038" t="s">
        <v>6</v>
      </c>
      <c r="P1038">
        <v>45000</v>
      </c>
      <c r="Q1038" t="s">
        <v>7</v>
      </c>
      <c r="R1038">
        <v>45000</v>
      </c>
      <c r="S1038" t="s">
        <v>11</v>
      </c>
      <c r="T1038" t="s">
        <v>19444</v>
      </c>
      <c r="U1038" t="s">
        <v>19445</v>
      </c>
      <c r="V1038" t="s">
        <v>19446</v>
      </c>
      <c r="W1038">
        <v>2.0777600000000001E-3</v>
      </c>
    </row>
    <row r="1039" spans="5:23">
      <c r="E1039" t="s">
        <v>12</v>
      </c>
      <c r="F1039">
        <v>25087.200000000001</v>
      </c>
      <c r="G1039" t="s">
        <v>1</v>
      </c>
      <c r="H1039" t="s">
        <v>2</v>
      </c>
      <c r="I1039" t="s">
        <v>3</v>
      </c>
      <c r="J1039">
        <v>0.950488</v>
      </c>
      <c r="K1039" t="s">
        <v>4</v>
      </c>
      <c r="L1039">
        <v>4412.2</v>
      </c>
      <c r="M1039" t="s">
        <v>5</v>
      </c>
      <c r="N1039">
        <v>10.198996206465001</v>
      </c>
      <c r="O1039" t="s">
        <v>6</v>
      </c>
      <c r="P1039">
        <v>45000</v>
      </c>
      <c r="Q1039" t="s">
        <v>7</v>
      </c>
      <c r="R1039">
        <v>45000</v>
      </c>
      <c r="S1039" t="s">
        <v>13</v>
      </c>
      <c r="T1039" t="s">
        <v>19441</v>
      </c>
      <c r="U1039" t="s">
        <v>19442</v>
      </c>
      <c r="V1039" t="s">
        <v>19443</v>
      </c>
      <c r="W1039">
        <v>2.1664499999999999E-3</v>
      </c>
    </row>
    <row r="1040" spans="5:23">
      <c r="E1040" t="s">
        <v>12</v>
      </c>
      <c r="F1040">
        <v>25118.6</v>
      </c>
      <c r="G1040" t="s">
        <v>1</v>
      </c>
      <c r="H1040" t="s">
        <v>14</v>
      </c>
      <c r="I1040" t="s">
        <v>3</v>
      </c>
      <c r="J1040">
        <v>0.94637199999999999</v>
      </c>
      <c r="K1040" t="s">
        <v>4</v>
      </c>
      <c r="L1040">
        <v>4445.09</v>
      </c>
      <c r="M1040" t="s">
        <v>5</v>
      </c>
      <c r="N1040">
        <v>10.12353386304</v>
      </c>
      <c r="O1040" t="s">
        <v>6</v>
      </c>
      <c r="P1040">
        <v>45000</v>
      </c>
      <c r="Q1040" t="s">
        <v>7</v>
      </c>
      <c r="R1040">
        <v>45000</v>
      </c>
      <c r="S1040" t="s">
        <v>15</v>
      </c>
      <c r="T1040" t="s">
        <v>19447</v>
      </c>
      <c r="U1040" t="s">
        <v>19448</v>
      </c>
      <c r="V1040" t="s">
        <v>19449</v>
      </c>
      <c r="W1040">
        <v>4.2894500000000002E-3</v>
      </c>
    </row>
    <row r="1041" spans="5:23">
      <c r="E1041" t="s">
        <v>16</v>
      </c>
      <c r="F1041">
        <v>25118.6</v>
      </c>
      <c r="G1041" t="s">
        <v>1</v>
      </c>
      <c r="H1041" t="s">
        <v>14</v>
      </c>
      <c r="I1041" t="s">
        <v>3</v>
      </c>
      <c r="J1041">
        <v>0.94637199999999999</v>
      </c>
      <c r="K1041" t="s">
        <v>4</v>
      </c>
      <c r="L1041">
        <v>4445.09</v>
      </c>
      <c r="M1041" t="s">
        <v>5</v>
      </c>
      <c r="N1041">
        <v>10.12353386304</v>
      </c>
      <c r="O1041" t="s">
        <v>6</v>
      </c>
      <c r="P1041">
        <v>45000</v>
      </c>
      <c r="Q1041" t="s">
        <v>7</v>
      </c>
      <c r="R1041">
        <v>45000</v>
      </c>
      <c r="S1041" t="s">
        <v>15</v>
      </c>
      <c r="T1041" t="s">
        <v>19447</v>
      </c>
      <c r="U1041" t="s">
        <v>19448</v>
      </c>
      <c r="V1041" t="s">
        <v>19449</v>
      </c>
      <c r="W1041">
        <v>4.2894500000000002E-3</v>
      </c>
    </row>
    <row r="1042" spans="5:23">
      <c r="E1042" t="s">
        <v>16</v>
      </c>
      <c r="F1042">
        <v>29235.4</v>
      </c>
      <c r="G1042" t="s">
        <v>1</v>
      </c>
      <c r="H1042" t="s">
        <v>17</v>
      </c>
      <c r="I1042" t="s">
        <v>3</v>
      </c>
      <c r="J1042">
        <v>0.89103100000000002</v>
      </c>
      <c r="K1042" t="s">
        <v>4</v>
      </c>
      <c r="L1042">
        <v>4308.3</v>
      </c>
      <c r="M1042" t="s">
        <v>5</v>
      </c>
      <c r="N1042">
        <v>10.44495721659</v>
      </c>
      <c r="O1042" t="s">
        <v>6</v>
      </c>
      <c r="P1042">
        <v>45000</v>
      </c>
      <c r="Q1042" t="s">
        <v>7</v>
      </c>
      <c r="R1042">
        <v>45000</v>
      </c>
      <c r="S1042" t="s">
        <v>18</v>
      </c>
      <c r="T1042" t="s">
        <v>19450</v>
      </c>
      <c r="U1042" t="s">
        <v>19451</v>
      </c>
      <c r="V1042" t="s">
        <v>19452</v>
      </c>
      <c r="W1042">
        <v>6.0956200000000004E-3</v>
      </c>
    </row>
    <row r="1043" spans="5:23">
      <c r="E1043" t="s">
        <v>19</v>
      </c>
      <c r="F1043">
        <v>29235.4</v>
      </c>
      <c r="G1043" t="s">
        <v>1</v>
      </c>
      <c r="H1043" t="s">
        <v>17</v>
      </c>
      <c r="I1043" t="s">
        <v>3</v>
      </c>
      <c r="J1043">
        <v>0.89103100000000002</v>
      </c>
      <c r="K1043" t="s">
        <v>4</v>
      </c>
      <c r="L1043">
        <v>4308.3</v>
      </c>
      <c r="M1043" t="s">
        <v>5</v>
      </c>
      <c r="N1043">
        <v>10.44495721659</v>
      </c>
      <c r="O1043" t="s">
        <v>6</v>
      </c>
      <c r="P1043">
        <v>45000</v>
      </c>
      <c r="Q1043" t="s">
        <v>7</v>
      </c>
      <c r="R1043">
        <v>45000</v>
      </c>
      <c r="S1043" t="s">
        <v>20</v>
      </c>
      <c r="T1043" t="s">
        <v>19450</v>
      </c>
      <c r="U1043" t="s">
        <v>19451</v>
      </c>
      <c r="V1043" t="s">
        <v>19452</v>
      </c>
      <c r="W1043">
        <v>6.0956200000000004E-3</v>
      </c>
    </row>
    <row r="1044" spans="5:23">
      <c r="E1044" t="s">
        <v>19</v>
      </c>
      <c r="F1044">
        <v>28037.200000000001</v>
      </c>
      <c r="G1044" t="s">
        <v>1</v>
      </c>
      <c r="H1044" t="s">
        <v>2</v>
      </c>
      <c r="I1044" t="s">
        <v>3</v>
      </c>
      <c r="J1044">
        <v>0.90239199999999997</v>
      </c>
      <c r="K1044" t="s">
        <v>4</v>
      </c>
      <c r="L1044">
        <v>4380</v>
      </c>
      <c r="M1044" t="s">
        <v>5</v>
      </c>
      <c r="N1044">
        <v>10.273968078272</v>
      </c>
      <c r="O1044" t="s">
        <v>6</v>
      </c>
      <c r="P1044">
        <v>45000</v>
      </c>
      <c r="Q1044" t="s">
        <v>7</v>
      </c>
      <c r="R1044">
        <v>45000</v>
      </c>
      <c r="S1044" t="s">
        <v>21</v>
      </c>
      <c r="T1044" t="s">
        <v>19453</v>
      </c>
      <c r="U1044" t="s">
        <v>19454</v>
      </c>
      <c r="V1044" t="s">
        <v>19455</v>
      </c>
      <c r="W1044">
        <v>5.0707699999999996E-3</v>
      </c>
    </row>
    <row r="1045" spans="5:23">
      <c r="E1045" t="s">
        <v>22</v>
      </c>
      <c r="F1045">
        <v>28037.200000000001</v>
      </c>
      <c r="G1045" t="s">
        <v>1</v>
      </c>
      <c r="H1045" t="s">
        <v>2</v>
      </c>
      <c r="I1045" t="s">
        <v>3</v>
      </c>
      <c r="J1045">
        <v>0.90239199999999997</v>
      </c>
      <c r="K1045" t="s">
        <v>4</v>
      </c>
      <c r="L1045">
        <v>4380</v>
      </c>
      <c r="M1045" t="s">
        <v>5</v>
      </c>
      <c r="N1045">
        <v>10.273968078272</v>
      </c>
      <c r="O1045" t="s">
        <v>6</v>
      </c>
      <c r="P1045">
        <v>45000</v>
      </c>
      <c r="Q1045" t="s">
        <v>7</v>
      </c>
      <c r="R1045">
        <v>45000</v>
      </c>
      <c r="S1045" t="s">
        <v>21</v>
      </c>
      <c r="T1045" t="s">
        <v>19453</v>
      </c>
      <c r="U1045" t="s">
        <v>19454</v>
      </c>
      <c r="V1045" t="s">
        <v>19455</v>
      </c>
      <c r="W1045">
        <v>5.0707699999999996E-3</v>
      </c>
    </row>
    <row r="1046" spans="5:23">
      <c r="E1046" t="s">
        <v>22</v>
      </c>
      <c r="F1046">
        <v>33676.5</v>
      </c>
      <c r="G1046" t="s">
        <v>1</v>
      </c>
      <c r="H1046" t="s">
        <v>23</v>
      </c>
      <c r="I1046" t="s">
        <v>3</v>
      </c>
      <c r="J1046">
        <v>0.841723</v>
      </c>
      <c r="K1046" t="s">
        <v>4</v>
      </c>
      <c r="L1046">
        <v>4191.16</v>
      </c>
      <c r="M1046" t="s">
        <v>5</v>
      </c>
      <c r="N1046">
        <v>10.736891083473999</v>
      </c>
      <c r="O1046" t="s">
        <v>6</v>
      </c>
      <c r="P1046">
        <v>45000</v>
      </c>
      <c r="Q1046" t="s">
        <v>7</v>
      </c>
      <c r="R1046">
        <v>45000</v>
      </c>
      <c r="S1046" t="s">
        <v>24</v>
      </c>
      <c r="T1046" t="s">
        <v>19456</v>
      </c>
      <c r="U1046" t="s">
        <v>19457</v>
      </c>
      <c r="V1046" t="s">
        <v>19458</v>
      </c>
      <c r="W1046">
        <v>7.3037500000000003E-3</v>
      </c>
    </row>
    <row r="1047" spans="5:23">
      <c r="E1047" t="s">
        <v>25</v>
      </c>
      <c r="F1047">
        <v>33676.5</v>
      </c>
      <c r="G1047" t="s">
        <v>1</v>
      </c>
      <c r="H1047" t="s">
        <v>23</v>
      </c>
      <c r="I1047" t="s">
        <v>3</v>
      </c>
      <c r="J1047">
        <v>0.841723</v>
      </c>
      <c r="K1047" t="s">
        <v>4</v>
      </c>
      <c r="L1047">
        <v>4191.16</v>
      </c>
      <c r="M1047" t="s">
        <v>5</v>
      </c>
      <c r="N1047">
        <v>10.736891083473999</v>
      </c>
      <c r="O1047" t="s">
        <v>6</v>
      </c>
      <c r="P1047">
        <v>45000</v>
      </c>
      <c r="Q1047" t="s">
        <v>7</v>
      </c>
      <c r="R1047">
        <v>45000</v>
      </c>
      <c r="S1047" t="s">
        <v>26</v>
      </c>
      <c r="T1047" t="s">
        <v>19456</v>
      </c>
      <c r="U1047" t="s">
        <v>19457</v>
      </c>
      <c r="V1047" t="s">
        <v>19458</v>
      </c>
      <c r="W1047">
        <v>7.3037500000000003E-3</v>
      </c>
    </row>
    <row r="1048" spans="5:23">
      <c r="E1048" t="s">
        <v>25</v>
      </c>
      <c r="F1048">
        <v>32857</v>
      </c>
      <c r="G1048" t="s">
        <v>1</v>
      </c>
      <c r="H1048" t="s">
        <v>27</v>
      </c>
      <c r="I1048" t="s">
        <v>3</v>
      </c>
      <c r="J1048">
        <v>0.84077100000000005</v>
      </c>
      <c r="K1048" t="s">
        <v>4</v>
      </c>
      <c r="L1048">
        <v>4305.43</v>
      </c>
      <c r="M1048" t="s">
        <v>5</v>
      </c>
      <c r="N1048">
        <v>10.451918548584</v>
      </c>
      <c r="O1048" t="s">
        <v>6</v>
      </c>
      <c r="P1048">
        <v>45000</v>
      </c>
      <c r="Q1048" t="s">
        <v>7</v>
      </c>
      <c r="R1048">
        <v>45000</v>
      </c>
      <c r="S1048" t="s">
        <v>28</v>
      </c>
      <c r="T1048" t="s">
        <v>19424</v>
      </c>
      <c r="U1048" t="s">
        <v>19459</v>
      </c>
      <c r="V1048" t="s">
        <v>19460</v>
      </c>
      <c r="W1048">
        <v>1.2369399999999999E-2</v>
      </c>
    </row>
    <row r="1049" spans="5:23">
      <c r="E1049" t="s">
        <v>29</v>
      </c>
      <c r="F1049">
        <v>32857</v>
      </c>
      <c r="G1049" t="s">
        <v>1</v>
      </c>
      <c r="H1049" t="s">
        <v>27</v>
      </c>
      <c r="I1049" t="s">
        <v>3</v>
      </c>
      <c r="J1049">
        <v>0.84077100000000005</v>
      </c>
      <c r="K1049" t="s">
        <v>4</v>
      </c>
      <c r="L1049">
        <v>4305.43</v>
      </c>
      <c r="M1049" t="s">
        <v>5</v>
      </c>
      <c r="N1049">
        <v>10.451918548584</v>
      </c>
      <c r="O1049" t="s">
        <v>6</v>
      </c>
      <c r="P1049">
        <v>45000</v>
      </c>
      <c r="Q1049" t="s">
        <v>7</v>
      </c>
      <c r="R1049">
        <v>45000</v>
      </c>
      <c r="S1049" t="s">
        <v>28</v>
      </c>
      <c r="T1049" t="s">
        <v>19424</v>
      </c>
      <c r="U1049" t="s">
        <v>19459</v>
      </c>
      <c r="V1049" t="s">
        <v>19460</v>
      </c>
      <c r="W1049">
        <v>1.2369399999999999E-2</v>
      </c>
    </row>
    <row r="1050" spans="5:23">
      <c r="E1050" t="s">
        <v>29</v>
      </c>
      <c r="F1050">
        <v>39772.800000000003</v>
      </c>
      <c r="G1050" t="s">
        <v>1</v>
      </c>
      <c r="H1050" t="s">
        <v>30</v>
      </c>
      <c r="I1050" t="s">
        <v>3</v>
      </c>
      <c r="J1050">
        <v>0.78643300000000005</v>
      </c>
      <c r="K1050" t="s">
        <v>4</v>
      </c>
      <c r="L1050">
        <v>4065.28</v>
      </c>
      <c r="M1050" t="s">
        <v>5</v>
      </c>
      <c r="N1050">
        <v>11.069342205751999</v>
      </c>
      <c r="O1050" t="s">
        <v>6</v>
      </c>
      <c r="P1050">
        <v>45000</v>
      </c>
      <c r="Q1050" t="s">
        <v>7</v>
      </c>
      <c r="R1050">
        <v>45000</v>
      </c>
      <c r="S1050" t="s">
        <v>31</v>
      </c>
      <c r="T1050" t="s">
        <v>19461</v>
      </c>
      <c r="U1050" t="s">
        <v>19462</v>
      </c>
      <c r="V1050" t="s">
        <v>19463</v>
      </c>
      <c r="W1050">
        <v>2.4235699999999999E-2</v>
      </c>
    </row>
    <row r="1051" spans="5:23">
      <c r="E1051" t="s">
        <v>32</v>
      </c>
      <c r="F1051">
        <v>39772.800000000003</v>
      </c>
      <c r="G1051" t="s">
        <v>1</v>
      </c>
      <c r="H1051" t="s">
        <v>30</v>
      </c>
      <c r="I1051" t="s">
        <v>3</v>
      </c>
      <c r="J1051">
        <v>0.78643300000000005</v>
      </c>
      <c r="K1051" t="s">
        <v>4</v>
      </c>
      <c r="L1051">
        <v>4065.28</v>
      </c>
      <c r="M1051" t="s">
        <v>5</v>
      </c>
      <c r="N1051">
        <v>11.069342205751999</v>
      </c>
      <c r="O1051" t="s">
        <v>6</v>
      </c>
      <c r="P1051">
        <v>45000</v>
      </c>
      <c r="Q1051" t="s">
        <v>7</v>
      </c>
      <c r="R1051">
        <v>45000</v>
      </c>
      <c r="S1051" t="s">
        <v>33</v>
      </c>
      <c r="T1051" t="s">
        <v>19461</v>
      </c>
      <c r="U1051" t="s">
        <v>19462</v>
      </c>
      <c r="V1051" t="s">
        <v>19463</v>
      </c>
      <c r="W1051">
        <v>2.4235699999999999E-2</v>
      </c>
    </row>
    <row r="1052" spans="5:23">
      <c r="E1052" t="s">
        <v>32</v>
      </c>
      <c r="F1052">
        <v>38237.800000000003</v>
      </c>
      <c r="G1052" t="s">
        <v>1</v>
      </c>
      <c r="H1052" t="s">
        <v>17</v>
      </c>
      <c r="I1052" t="s">
        <v>3</v>
      </c>
      <c r="J1052">
        <v>0.787049</v>
      </c>
      <c r="K1052" t="s">
        <v>4</v>
      </c>
      <c r="L1052">
        <v>4221.8599999999997</v>
      </c>
      <c r="M1052" t="s">
        <v>5</v>
      </c>
      <c r="N1052">
        <v>10.658798185265001</v>
      </c>
      <c r="O1052" t="s">
        <v>6</v>
      </c>
      <c r="P1052">
        <v>45000</v>
      </c>
      <c r="Q1052" t="s">
        <v>7</v>
      </c>
      <c r="R1052">
        <v>45000</v>
      </c>
      <c r="S1052" t="s">
        <v>34</v>
      </c>
      <c r="T1052" t="s">
        <v>19464</v>
      </c>
      <c r="U1052" t="s">
        <v>19465</v>
      </c>
      <c r="V1052" t="s">
        <v>19466</v>
      </c>
      <c r="W1052">
        <v>1.35184E-2</v>
      </c>
    </row>
    <row r="1053" spans="5:23">
      <c r="E1053" t="s">
        <v>35</v>
      </c>
      <c r="F1053">
        <v>38237.800000000003</v>
      </c>
      <c r="G1053" t="s">
        <v>1</v>
      </c>
      <c r="H1053" t="s">
        <v>17</v>
      </c>
      <c r="I1053" t="s">
        <v>3</v>
      </c>
      <c r="J1053">
        <v>0.787049</v>
      </c>
      <c r="K1053" t="s">
        <v>4</v>
      </c>
      <c r="L1053">
        <v>4221.8599999999997</v>
      </c>
      <c r="M1053" t="s">
        <v>5</v>
      </c>
      <c r="N1053">
        <v>10.658798185265001</v>
      </c>
      <c r="O1053" t="s">
        <v>6</v>
      </c>
      <c r="P1053">
        <v>45000</v>
      </c>
      <c r="Q1053" t="s">
        <v>7</v>
      </c>
      <c r="R1053">
        <v>45000</v>
      </c>
      <c r="S1053" t="s">
        <v>34</v>
      </c>
      <c r="T1053" t="s">
        <v>19464</v>
      </c>
      <c r="U1053" t="s">
        <v>19465</v>
      </c>
      <c r="V1053" t="s">
        <v>19466</v>
      </c>
      <c r="W1053">
        <v>1.35184E-2</v>
      </c>
    </row>
    <row r="1054" spans="5:23">
      <c r="E1054" t="s">
        <v>35</v>
      </c>
      <c r="F1054">
        <v>47285.4</v>
      </c>
      <c r="G1054" t="s">
        <v>1</v>
      </c>
      <c r="H1054" t="s">
        <v>36</v>
      </c>
      <c r="I1054" t="s">
        <v>3</v>
      </c>
      <c r="J1054">
        <v>0.73382400000000003</v>
      </c>
      <c r="K1054" t="s">
        <v>4</v>
      </c>
      <c r="L1054">
        <v>3927.25</v>
      </c>
      <c r="M1054" t="s">
        <v>5</v>
      </c>
      <c r="N1054">
        <v>11.458385838062</v>
      </c>
      <c r="O1054" t="s">
        <v>6</v>
      </c>
      <c r="P1054">
        <v>45000</v>
      </c>
      <c r="Q1054" t="s">
        <v>7</v>
      </c>
      <c r="R1054">
        <v>45000</v>
      </c>
      <c r="S1054" t="s">
        <v>37</v>
      </c>
      <c r="T1054" t="s">
        <v>19467</v>
      </c>
      <c r="U1054" t="s">
        <v>19468</v>
      </c>
      <c r="V1054" t="s">
        <v>19469</v>
      </c>
      <c r="W1054">
        <v>2.8156500000000001E-2</v>
      </c>
    </row>
    <row r="1055" spans="5:23">
      <c r="E1055" t="s">
        <v>38</v>
      </c>
      <c r="F1055">
        <v>47285.4</v>
      </c>
      <c r="G1055" t="s">
        <v>1</v>
      </c>
      <c r="H1055" t="s">
        <v>36</v>
      </c>
      <c r="I1055" t="s">
        <v>3</v>
      </c>
      <c r="J1055">
        <v>0.73382400000000003</v>
      </c>
      <c r="K1055" t="s">
        <v>4</v>
      </c>
      <c r="L1055">
        <v>3927.25</v>
      </c>
      <c r="M1055" t="s">
        <v>5</v>
      </c>
      <c r="N1055">
        <v>11.458385838062</v>
      </c>
      <c r="O1055" t="s">
        <v>6</v>
      </c>
      <c r="P1055">
        <v>45000</v>
      </c>
      <c r="Q1055" t="s">
        <v>7</v>
      </c>
      <c r="R1055">
        <v>45000</v>
      </c>
      <c r="S1055" t="s">
        <v>39</v>
      </c>
      <c r="T1055" t="s">
        <v>19467</v>
      </c>
      <c r="U1055" t="s">
        <v>19468</v>
      </c>
      <c r="V1055" t="s">
        <v>19469</v>
      </c>
      <c r="W1055">
        <v>2.8156500000000001E-2</v>
      </c>
    </row>
    <row r="1056" spans="5:23">
      <c r="E1056" t="s">
        <v>38</v>
      </c>
      <c r="F1056">
        <v>44479.3</v>
      </c>
      <c r="G1056" t="s">
        <v>1</v>
      </c>
      <c r="H1056" t="s">
        <v>40</v>
      </c>
      <c r="I1056" t="s">
        <v>3</v>
      </c>
      <c r="J1056">
        <v>0.737537</v>
      </c>
      <c r="K1056" t="s">
        <v>4</v>
      </c>
      <c r="L1056">
        <v>4133.09</v>
      </c>
      <c r="M1056" t="s">
        <v>5</v>
      </c>
      <c r="N1056">
        <v>10.887736790409001</v>
      </c>
      <c r="O1056" t="s">
        <v>6</v>
      </c>
      <c r="P1056">
        <v>45000</v>
      </c>
      <c r="Q1056" t="s">
        <v>7</v>
      </c>
      <c r="R1056">
        <v>45000</v>
      </c>
      <c r="S1056" t="s">
        <v>41</v>
      </c>
      <c r="T1056" t="s">
        <v>19470</v>
      </c>
      <c r="U1056" t="s">
        <v>19471</v>
      </c>
      <c r="V1056" t="s">
        <v>19472</v>
      </c>
      <c r="W1056">
        <v>2.7404899999999999E-2</v>
      </c>
    </row>
    <row r="1057" spans="5:23">
      <c r="E1057" t="s">
        <v>42</v>
      </c>
      <c r="F1057">
        <v>44479.3</v>
      </c>
      <c r="G1057" t="s">
        <v>1</v>
      </c>
      <c r="H1057" t="s">
        <v>40</v>
      </c>
      <c r="I1057" t="s">
        <v>3</v>
      </c>
      <c r="J1057">
        <v>0.737537</v>
      </c>
      <c r="K1057" t="s">
        <v>4</v>
      </c>
      <c r="L1057">
        <v>4133.09</v>
      </c>
      <c r="M1057" t="s">
        <v>5</v>
      </c>
      <c r="N1057">
        <v>10.887736790409001</v>
      </c>
      <c r="O1057" t="s">
        <v>6</v>
      </c>
      <c r="P1057">
        <v>45000</v>
      </c>
      <c r="Q1057" t="s">
        <v>7</v>
      </c>
      <c r="R1057">
        <v>45000</v>
      </c>
      <c r="S1057" t="s">
        <v>41</v>
      </c>
      <c r="T1057" t="s">
        <v>19470</v>
      </c>
      <c r="U1057" t="s">
        <v>19471</v>
      </c>
      <c r="V1057" t="s">
        <v>19472</v>
      </c>
      <c r="W1057">
        <v>2.7404899999999999E-2</v>
      </c>
    </row>
    <row r="1058" spans="5:23">
      <c r="E1058" t="s">
        <v>42</v>
      </c>
      <c r="F1058">
        <v>23658.5</v>
      </c>
      <c r="G1058" t="s">
        <v>1</v>
      </c>
      <c r="H1058" t="s">
        <v>14</v>
      </c>
      <c r="I1058" t="s">
        <v>3</v>
      </c>
      <c r="J1058">
        <v>0.97372199999999998</v>
      </c>
      <c r="K1058" t="s">
        <v>4</v>
      </c>
      <c r="L1058">
        <v>4458.04</v>
      </c>
      <c r="M1058" t="s">
        <v>5</v>
      </c>
      <c r="N1058">
        <v>10.094133120327999</v>
      </c>
      <c r="O1058" t="s">
        <v>6</v>
      </c>
      <c r="P1058">
        <v>45000</v>
      </c>
      <c r="Q1058" t="s">
        <v>7</v>
      </c>
      <c r="R1058">
        <v>45000</v>
      </c>
      <c r="S1058" t="s">
        <v>43</v>
      </c>
      <c r="T1058" t="s">
        <v>19473</v>
      </c>
      <c r="U1058" t="s">
        <v>19474</v>
      </c>
      <c r="V1058" t="s">
        <v>19475</v>
      </c>
      <c r="W1058">
        <v>1.49157E-3</v>
      </c>
    </row>
    <row r="1059" spans="5:23">
      <c r="E1059" t="s">
        <v>44</v>
      </c>
      <c r="F1059">
        <v>23658.5</v>
      </c>
      <c r="G1059" t="s">
        <v>1</v>
      </c>
      <c r="H1059" t="s">
        <v>14</v>
      </c>
      <c r="I1059" t="s">
        <v>3</v>
      </c>
      <c r="J1059">
        <v>0.97372199999999998</v>
      </c>
      <c r="K1059" t="s">
        <v>4</v>
      </c>
      <c r="L1059">
        <v>4458.04</v>
      </c>
      <c r="M1059" t="s">
        <v>5</v>
      </c>
      <c r="N1059">
        <v>10.094133120327999</v>
      </c>
      <c r="O1059" t="s">
        <v>6</v>
      </c>
      <c r="P1059">
        <v>45000</v>
      </c>
      <c r="Q1059" t="s">
        <v>7</v>
      </c>
      <c r="R1059">
        <v>45000</v>
      </c>
      <c r="S1059" t="s">
        <v>45</v>
      </c>
      <c r="T1059" t="s">
        <v>19473</v>
      </c>
      <c r="U1059" t="s">
        <v>19474</v>
      </c>
      <c r="V1059" t="s">
        <v>19475</v>
      </c>
      <c r="W1059">
        <v>1.49157E-3</v>
      </c>
    </row>
    <row r="1060" spans="5:23">
      <c r="E1060" t="s">
        <v>44</v>
      </c>
      <c r="F1060">
        <v>23727.200000000001</v>
      </c>
      <c r="G1060" t="s">
        <v>1</v>
      </c>
      <c r="H1060" t="s">
        <v>10</v>
      </c>
      <c r="I1060" t="s">
        <v>3</v>
      </c>
      <c r="J1060">
        <v>0.97060400000000002</v>
      </c>
      <c r="K1060" t="s">
        <v>4</v>
      </c>
      <c r="L1060">
        <v>4473.7299999999996</v>
      </c>
      <c r="M1060" t="s">
        <v>5</v>
      </c>
      <c r="N1060">
        <v>10.058715277156001</v>
      </c>
      <c r="O1060" t="s">
        <v>6</v>
      </c>
      <c r="P1060">
        <v>45000</v>
      </c>
      <c r="Q1060" t="s">
        <v>7</v>
      </c>
      <c r="R1060">
        <v>45000</v>
      </c>
      <c r="S1060" t="s">
        <v>11</v>
      </c>
      <c r="T1060" t="s">
        <v>19444</v>
      </c>
      <c r="U1060" t="s">
        <v>19445</v>
      </c>
      <c r="V1060" t="s">
        <v>19446</v>
      </c>
      <c r="W1060">
        <v>2.0777600000000001E-3</v>
      </c>
    </row>
    <row r="1061" spans="5:23">
      <c r="E1061" t="s">
        <v>0</v>
      </c>
      <c r="F1061">
        <v>25084.400000000001</v>
      </c>
      <c r="G1061" t="s">
        <v>1</v>
      </c>
      <c r="H1061" t="s">
        <v>2</v>
      </c>
      <c r="I1061" t="s">
        <v>3</v>
      </c>
      <c r="J1061">
        <v>0.95050000000000001</v>
      </c>
      <c r="K1061" t="s">
        <v>4</v>
      </c>
      <c r="L1061">
        <v>4412.58</v>
      </c>
      <c r="M1061" t="s">
        <v>5</v>
      </c>
      <c r="N1061">
        <v>10.198118710679999</v>
      </c>
      <c r="O1061" t="s">
        <v>6</v>
      </c>
      <c r="P1061">
        <v>45000</v>
      </c>
      <c r="Q1061" t="s">
        <v>7</v>
      </c>
      <c r="R1061">
        <v>45000</v>
      </c>
      <c r="S1061" t="s">
        <v>8</v>
      </c>
      <c r="T1061" t="s">
        <v>19476</v>
      </c>
      <c r="U1061" t="s">
        <v>19477</v>
      </c>
      <c r="V1061" t="s">
        <v>19478</v>
      </c>
      <c r="W1061">
        <v>1.44673E-3</v>
      </c>
    </row>
    <row r="1062" spans="5:23">
      <c r="E1062" t="s">
        <v>9</v>
      </c>
      <c r="F1062">
        <v>23593.9</v>
      </c>
      <c r="G1062" t="s">
        <v>1</v>
      </c>
      <c r="H1062" t="s">
        <v>10</v>
      </c>
      <c r="I1062" t="s">
        <v>3</v>
      </c>
      <c r="J1062">
        <v>0.97333099999999995</v>
      </c>
      <c r="K1062" t="s">
        <v>4</v>
      </c>
      <c r="L1062">
        <v>4473.82</v>
      </c>
      <c r="M1062" t="s">
        <v>5</v>
      </c>
      <c r="N1062">
        <v>10.058519709427999</v>
      </c>
      <c r="O1062" t="s">
        <v>6</v>
      </c>
      <c r="P1062">
        <v>45000</v>
      </c>
      <c r="Q1062" t="s">
        <v>7</v>
      </c>
      <c r="R1062">
        <v>45000</v>
      </c>
      <c r="S1062" t="s">
        <v>11</v>
      </c>
      <c r="T1062" t="s">
        <v>19479</v>
      </c>
      <c r="U1062" t="s">
        <v>19480</v>
      </c>
      <c r="V1062" t="s">
        <v>19481</v>
      </c>
      <c r="W1062">
        <v>2.5746499999999999E-3</v>
      </c>
    </row>
    <row r="1063" spans="5:23">
      <c r="E1063" t="s">
        <v>12</v>
      </c>
      <c r="F1063">
        <v>25084.400000000001</v>
      </c>
      <c r="G1063" t="s">
        <v>1</v>
      </c>
      <c r="H1063" t="s">
        <v>2</v>
      </c>
      <c r="I1063" t="s">
        <v>3</v>
      </c>
      <c r="J1063">
        <v>0.95050000000000001</v>
      </c>
      <c r="K1063" t="s">
        <v>4</v>
      </c>
      <c r="L1063">
        <v>4412.58</v>
      </c>
      <c r="M1063" t="s">
        <v>5</v>
      </c>
      <c r="N1063">
        <v>10.198118710679999</v>
      </c>
      <c r="O1063" t="s">
        <v>6</v>
      </c>
      <c r="P1063">
        <v>45000</v>
      </c>
      <c r="Q1063" t="s">
        <v>7</v>
      </c>
      <c r="R1063">
        <v>45000</v>
      </c>
      <c r="S1063" t="s">
        <v>13</v>
      </c>
      <c r="T1063" t="s">
        <v>19476</v>
      </c>
      <c r="U1063" t="s">
        <v>19477</v>
      </c>
      <c r="V1063" t="s">
        <v>19478</v>
      </c>
      <c r="W1063">
        <v>1.44673E-3</v>
      </c>
    </row>
    <row r="1064" spans="5:23">
      <c r="E1064" t="s">
        <v>12</v>
      </c>
      <c r="F1064">
        <v>24844.2</v>
      </c>
      <c r="G1064" t="s">
        <v>1</v>
      </c>
      <c r="H1064" t="s">
        <v>14</v>
      </c>
      <c r="I1064" t="s">
        <v>3</v>
      </c>
      <c r="J1064">
        <v>0.95158100000000001</v>
      </c>
      <c r="K1064" t="s">
        <v>4</v>
      </c>
      <c r="L1064">
        <v>4445.13</v>
      </c>
      <c r="M1064" t="s">
        <v>5</v>
      </c>
      <c r="N1064">
        <v>10.123436347176</v>
      </c>
      <c r="O1064" t="s">
        <v>6</v>
      </c>
      <c r="P1064">
        <v>45000</v>
      </c>
      <c r="Q1064" t="s">
        <v>7</v>
      </c>
      <c r="R1064">
        <v>45000</v>
      </c>
      <c r="S1064" t="s">
        <v>15</v>
      </c>
      <c r="T1064" t="s">
        <v>19482</v>
      </c>
      <c r="U1064" t="s">
        <v>19483</v>
      </c>
      <c r="V1064" t="s">
        <v>19484</v>
      </c>
      <c r="W1064">
        <v>-2.00074E-3</v>
      </c>
    </row>
    <row r="1065" spans="5:23">
      <c r="E1065" t="s">
        <v>16</v>
      </c>
      <c r="F1065">
        <v>24844.2</v>
      </c>
      <c r="G1065" t="s">
        <v>1</v>
      </c>
      <c r="H1065" t="s">
        <v>14</v>
      </c>
      <c r="I1065" t="s">
        <v>3</v>
      </c>
      <c r="J1065">
        <v>0.95158100000000001</v>
      </c>
      <c r="K1065" t="s">
        <v>4</v>
      </c>
      <c r="L1065">
        <v>4445.13</v>
      </c>
      <c r="M1065" t="s">
        <v>5</v>
      </c>
      <c r="N1065">
        <v>10.123436347176</v>
      </c>
      <c r="O1065" t="s">
        <v>6</v>
      </c>
      <c r="P1065">
        <v>45000</v>
      </c>
      <c r="Q1065" t="s">
        <v>7</v>
      </c>
      <c r="R1065">
        <v>45000</v>
      </c>
      <c r="S1065" t="s">
        <v>15</v>
      </c>
      <c r="T1065" t="s">
        <v>19482</v>
      </c>
      <c r="U1065" t="s">
        <v>19483</v>
      </c>
      <c r="V1065" t="s">
        <v>19484</v>
      </c>
      <c r="W1065">
        <v>-2.00074E-3</v>
      </c>
    </row>
    <row r="1066" spans="5:23">
      <c r="E1066" t="s">
        <v>16</v>
      </c>
      <c r="F1066">
        <v>28919.3</v>
      </c>
      <c r="G1066" t="s">
        <v>1</v>
      </c>
      <c r="H1066" t="s">
        <v>17</v>
      </c>
      <c r="I1066" t="s">
        <v>3</v>
      </c>
      <c r="J1066">
        <v>0.89578599999999997</v>
      </c>
      <c r="K1066" t="s">
        <v>4</v>
      </c>
      <c r="L1066">
        <v>4309.26</v>
      </c>
      <c r="M1066" t="s">
        <v>5</v>
      </c>
      <c r="N1066">
        <v>10.44261844383</v>
      </c>
      <c r="O1066" t="s">
        <v>6</v>
      </c>
      <c r="P1066">
        <v>45000</v>
      </c>
      <c r="Q1066" t="s">
        <v>7</v>
      </c>
      <c r="R1066">
        <v>45000</v>
      </c>
      <c r="S1066" t="s">
        <v>18</v>
      </c>
      <c r="T1066" t="s">
        <v>19485</v>
      </c>
      <c r="U1066" t="s">
        <v>19486</v>
      </c>
      <c r="V1066" t="s">
        <v>19487</v>
      </c>
      <c r="W1066">
        <v>1.59932E-3</v>
      </c>
    </row>
    <row r="1067" spans="5:23">
      <c r="E1067" t="s">
        <v>19</v>
      </c>
      <c r="F1067">
        <v>28919.3</v>
      </c>
      <c r="G1067" t="s">
        <v>1</v>
      </c>
      <c r="H1067" t="s">
        <v>17</v>
      </c>
      <c r="I1067" t="s">
        <v>3</v>
      </c>
      <c r="J1067">
        <v>0.89578599999999997</v>
      </c>
      <c r="K1067" t="s">
        <v>4</v>
      </c>
      <c r="L1067">
        <v>4309.26</v>
      </c>
      <c r="M1067" t="s">
        <v>5</v>
      </c>
      <c r="N1067">
        <v>10.44261844383</v>
      </c>
      <c r="O1067" t="s">
        <v>6</v>
      </c>
      <c r="P1067">
        <v>45000</v>
      </c>
      <c r="Q1067" t="s">
        <v>7</v>
      </c>
      <c r="R1067">
        <v>45000</v>
      </c>
      <c r="S1067" t="s">
        <v>20</v>
      </c>
      <c r="T1067" t="s">
        <v>19485</v>
      </c>
      <c r="U1067" t="s">
        <v>19486</v>
      </c>
      <c r="V1067" t="s">
        <v>19487</v>
      </c>
      <c r="W1067">
        <v>1.59932E-3</v>
      </c>
    </row>
    <row r="1068" spans="5:23">
      <c r="E1068" t="s">
        <v>19</v>
      </c>
      <c r="F1068">
        <v>28658</v>
      </c>
      <c r="G1068" t="s">
        <v>1</v>
      </c>
      <c r="H1068" t="s">
        <v>2</v>
      </c>
      <c r="I1068" t="s">
        <v>3</v>
      </c>
      <c r="J1068">
        <v>0.89258599999999999</v>
      </c>
      <c r="K1068" t="s">
        <v>4</v>
      </c>
      <c r="L1068">
        <v>4379.79</v>
      </c>
      <c r="M1068" t="s">
        <v>5</v>
      </c>
      <c r="N1068">
        <v>10.274455575592</v>
      </c>
      <c r="O1068" t="s">
        <v>6</v>
      </c>
      <c r="P1068">
        <v>45000</v>
      </c>
      <c r="Q1068" t="s">
        <v>7</v>
      </c>
      <c r="R1068">
        <v>45000</v>
      </c>
      <c r="S1068" t="s">
        <v>21</v>
      </c>
      <c r="T1068" t="s">
        <v>19488</v>
      </c>
      <c r="U1068" t="s">
        <v>19489</v>
      </c>
      <c r="V1068" t="s">
        <v>19490</v>
      </c>
      <c r="W1068">
        <v>3.27722E-3</v>
      </c>
    </row>
    <row r="1069" spans="5:23">
      <c r="E1069" t="s">
        <v>22</v>
      </c>
      <c r="F1069">
        <v>28658</v>
      </c>
      <c r="G1069" t="s">
        <v>1</v>
      </c>
      <c r="H1069" t="s">
        <v>2</v>
      </c>
      <c r="I1069" t="s">
        <v>3</v>
      </c>
      <c r="J1069">
        <v>0.89258599999999999</v>
      </c>
      <c r="K1069" t="s">
        <v>4</v>
      </c>
      <c r="L1069">
        <v>4379.79</v>
      </c>
      <c r="M1069" t="s">
        <v>5</v>
      </c>
      <c r="N1069">
        <v>10.274455575592</v>
      </c>
      <c r="O1069" t="s">
        <v>6</v>
      </c>
      <c r="P1069">
        <v>45000</v>
      </c>
      <c r="Q1069" t="s">
        <v>7</v>
      </c>
      <c r="R1069">
        <v>45000</v>
      </c>
      <c r="S1069" t="s">
        <v>21</v>
      </c>
      <c r="T1069" t="s">
        <v>19488</v>
      </c>
      <c r="U1069" t="s">
        <v>19489</v>
      </c>
      <c r="V1069" t="s">
        <v>19490</v>
      </c>
      <c r="W1069">
        <v>3.27722E-3</v>
      </c>
    </row>
    <row r="1070" spans="5:23">
      <c r="E1070" t="s">
        <v>22</v>
      </c>
      <c r="F1070">
        <v>33147.699999999997</v>
      </c>
      <c r="G1070" t="s">
        <v>1</v>
      </c>
      <c r="H1070" t="s">
        <v>23</v>
      </c>
      <c r="I1070" t="s">
        <v>3</v>
      </c>
      <c r="J1070">
        <v>0.84826100000000004</v>
      </c>
      <c r="K1070" t="s">
        <v>4</v>
      </c>
      <c r="L1070">
        <v>4192.6400000000003</v>
      </c>
      <c r="M1070" t="s">
        <v>5</v>
      </c>
      <c r="N1070">
        <v>10.733091157752</v>
      </c>
      <c r="O1070" t="s">
        <v>6</v>
      </c>
      <c r="P1070">
        <v>45000</v>
      </c>
      <c r="Q1070" t="s">
        <v>7</v>
      </c>
      <c r="R1070">
        <v>45000</v>
      </c>
      <c r="S1070" t="s">
        <v>24</v>
      </c>
      <c r="T1070" t="s">
        <v>19491</v>
      </c>
      <c r="U1070" t="s">
        <v>19492</v>
      </c>
      <c r="V1070" t="s">
        <v>19493</v>
      </c>
      <c r="W1070">
        <v>1.4061199999999999E-2</v>
      </c>
    </row>
    <row r="1071" spans="5:23">
      <c r="E1071" t="s">
        <v>25</v>
      </c>
      <c r="F1071">
        <v>33147.699999999997</v>
      </c>
      <c r="G1071" t="s">
        <v>1</v>
      </c>
      <c r="H1071" t="s">
        <v>23</v>
      </c>
      <c r="I1071" t="s">
        <v>3</v>
      </c>
      <c r="J1071">
        <v>0.84826100000000004</v>
      </c>
      <c r="K1071" t="s">
        <v>4</v>
      </c>
      <c r="L1071">
        <v>4192.6400000000003</v>
      </c>
      <c r="M1071" t="s">
        <v>5</v>
      </c>
      <c r="N1071">
        <v>10.733091157752</v>
      </c>
      <c r="O1071" t="s">
        <v>6</v>
      </c>
      <c r="P1071">
        <v>45000</v>
      </c>
      <c r="Q1071" t="s">
        <v>7</v>
      </c>
      <c r="R1071">
        <v>45000</v>
      </c>
      <c r="S1071" t="s">
        <v>26</v>
      </c>
      <c r="T1071" t="s">
        <v>19491</v>
      </c>
      <c r="U1071" t="s">
        <v>19492</v>
      </c>
      <c r="V1071" t="s">
        <v>19493</v>
      </c>
      <c r="W1071">
        <v>1.4061199999999999E-2</v>
      </c>
    </row>
    <row r="1072" spans="5:23">
      <c r="E1072" t="s">
        <v>25</v>
      </c>
      <c r="F1072">
        <v>32628</v>
      </c>
      <c r="G1072" t="s">
        <v>1</v>
      </c>
      <c r="H1072" t="s">
        <v>27</v>
      </c>
      <c r="I1072" t="s">
        <v>3</v>
      </c>
      <c r="J1072">
        <v>0.84380999999999995</v>
      </c>
      <c r="K1072" t="s">
        <v>4</v>
      </c>
      <c r="L1072">
        <v>4304.47</v>
      </c>
      <c r="M1072" t="s">
        <v>5</v>
      </c>
      <c r="N1072">
        <v>10.454257674320001</v>
      </c>
      <c r="O1072" t="s">
        <v>6</v>
      </c>
      <c r="P1072">
        <v>45000</v>
      </c>
      <c r="Q1072" t="s">
        <v>7</v>
      </c>
      <c r="R1072">
        <v>45000</v>
      </c>
      <c r="S1072" t="s">
        <v>28</v>
      </c>
      <c r="T1072" t="s">
        <v>19494</v>
      </c>
      <c r="U1072" t="s">
        <v>19495</v>
      </c>
      <c r="V1072" t="s">
        <v>19496</v>
      </c>
      <c r="W1072">
        <v>1.6050999999999999E-2</v>
      </c>
    </row>
    <row r="1073" spans="5:23">
      <c r="E1073" t="s">
        <v>29</v>
      </c>
      <c r="F1073">
        <v>32628</v>
      </c>
      <c r="G1073" t="s">
        <v>1</v>
      </c>
      <c r="H1073" t="s">
        <v>27</v>
      </c>
      <c r="I1073" t="s">
        <v>3</v>
      </c>
      <c r="J1073">
        <v>0.84380999999999995</v>
      </c>
      <c r="K1073" t="s">
        <v>4</v>
      </c>
      <c r="L1073">
        <v>4304.47</v>
      </c>
      <c r="M1073" t="s">
        <v>5</v>
      </c>
      <c r="N1073">
        <v>10.454257674320001</v>
      </c>
      <c r="O1073" t="s">
        <v>6</v>
      </c>
      <c r="P1073">
        <v>45000</v>
      </c>
      <c r="Q1073" t="s">
        <v>7</v>
      </c>
      <c r="R1073">
        <v>45000</v>
      </c>
      <c r="S1073" t="s">
        <v>28</v>
      </c>
      <c r="T1073" t="s">
        <v>19494</v>
      </c>
      <c r="U1073" t="s">
        <v>19495</v>
      </c>
      <c r="V1073" t="s">
        <v>19496</v>
      </c>
      <c r="W1073">
        <v>1.6050999999999999E-2</v>
      </c>
    </row>
    <row r="1074" spans="5:23">
      <c r="E1074" t="s">
        <v>29</v>
      </c>
      <c r="F1074">
        <v>39363.599999999999</v>
      </c>
      <c r="G1074" t="s">
        <v>1</v>
      </c>
      <c r="H1074" t="s">
        <v>30</v>
      </c>
      <c r="I1074" t="s">
        <v>3</v>
      </c>
      <c r="J1074">
        <v>0.79071800000000003</v>
      </c>
      <c r="K1074" t="s">
        <v>4</v>
      </c>
      <c r="L1074">
        <v>4063.14</v>
      </c>
      <c r="M1074" t="s">
        <v>5</v>
      </c>
      <c r="N1074">
        <v>11.075187710622</v>
      </c>
      <c r="O1074" t="s">
        <v>6</v>
      </c>
      <c r="P1074">
        <v>45000</v>
      </c>
      <c r="Q1074" t="s">
        <v>7</v>
      </c>
      <c r="R1074">
        <v>45000</v>
      </c>
      <c r="S1074" t="s">
        <v>31</v>
      </c>
      <c r="T1074" t="s">
        <v>19497</v>
      </c>
      <c r="U1074" t="s">
        <v>19498</v>
      </c>
      <c r="V1074" t="s">
        <v>19499</v>
      </c>
      <c r="W1074">
        <v>1.95742E-2</v>
      </c>
    </row>
    <row r="1075" spans="5:23">
      <c r="E1075" t="s">
        <v>32</v>
      </c>
      <c r="F1075">
        <v>39363.599999999999</v>
      </c>
      <c r="G1075" t="s">
        <v>1</v>
      </c>
      <c r="H1075" t="s">
        <v>30</v>
      </c>
      <c r="I1075" t="s">
        <v>3</v>
      </c>
      <c r="J1075">
        <v>0.79071800000000003</v>
      </c>
      <c r="K1075" t="s">
        <v>4</v>
      </c>
      <c r="L1075">
        <v>4063.14</v>
      </c>
      <c r="M1075" t="s">
        <v>5</v>
      </c>
      <c r="N1075">
        <v>11.075187710622</v>
      </c>
      <c r="O1075" t="s">
        <v>6</v>
      </c>
      <c r="P1075">
        <v>45000</v>
      </c>
      <c r="Q1075" t="s">
        <v>7</v>
      </c>
      <c r="R1075">
        <v>45000</v>
      </c>
      <c r="S1075" t="s">
        <v>33</v>
      </c>
      <c r="T1075" t="s">
        <v>19497</v>
      </c>
      <c r="U1075" t="s">
        <v>19498</v>
      </c>
      <c r="V1075" t="s">
        <v>19499</v>
      </c>
      <c r="W1075">
        <v>1.95742E-2</v>
      </c>
    </row>
    <row r="1076" spans="5:23">
      <c r="E1076" t="s">
        <v>32</v>
      </c>
      <c r="F1076">
        <v>37889.5</v>
      </c>
      <c r="G1076" t="s">
        <v>1</v>
      </c>
      <c r="H1076" t="s">
        <v>17</v>
      </c>
      <c r="I1076" t="s">
        <v>3</v>
      </c>
      <c r="J1076">
        <v>0.79054199999999997</v>
      </c>
      <c r="K1076" t="s">
        <v>4</v>
      </c>
      <c r="L1076">
        <v>4223.1000000000004</v>
      </c>
      <c r="M1076" t="s">
        <v>5</v>
      </c>
      <c r="N1076">
        <v>10.655679850585001</v>
      </c>
      <c r="O1076" t="s">
        <v>6</v>
      </c>
      <c r="P1076">
        <v>45000</v>
      </c>
      <c r="Q1076" t="s">
        <v>7</v>
      </c>
      <c r="R1076">
        <v>45000</v>
      </c>
      <c r="S1076" t="s">
        <v>34</v>
      </c>
      <c r="T1076" t="s">
        <v>19500</v>
      </c>
      <c r="U1076" t="s">
        <v>19501</v>
      </c>
      <c r="V1076" t="s">
        <v>19502</v>
      </c>
      <c r="W1076">
        <v>2.1081200000000001E-2</v>
      </c>
    </row>
    <row r="1077" spans="5:23">
      <c r="E1077" t="s">
        <v>35</v>
      </c>
      <c r="F1077">
        <v>37889.5</v>
      </c>
      <c r="G1077" t="s">
        <v>1</v>
      </c>
      <c r="H1077" t="s">
        <v>17</v>
      </c>
      <c r="I1077" t="s">
        <v>3</v>
      </c>
      <c r="J1077">
        <v>0.79054199999999997</v>
      </c>
      <c r="K1077" t="s">
        <v>4</v>
      </c>
      <c r="L1077">
        <v>4223.1000000000004</v>
      </c>
      <c r="M1077" t="s">
        <v>5</v>
      </c>
      <c r="N1077">
        <v>10.655679850585001</v>
      </c>
      <c r="O1077" t="s">
        <v>6</v>
      </c>
      <c r="P1077">
        <v>45000</v>
      </c>
      <c r="Q1077" t="s">
        <v>7</v>
      </c>
      <c r="R1077">
        <v>45000</v>
      </c>
      <c r="S1077" t="s">
        <v>34</v>
      </c>
      <c r="T1077" t="s">
        <v>19500</v>
      </c>
      <c r="U1077" t="s">
        <v>19501</v>
      </c>
      <c r="V1077" t="s">
        <v>19502</v>
      </c>
      <c r="W1077">
        <v>2.1081200000000001E-2</v>
      </c>
    </row>
    <row r="1078" spans="5:23">
      <c r="E1078" t="s">
        <v>35</v>
      </c>
      <c r="F1078">
        <v>47321.2</v>
      </c>
      <c r="G1078" t="s">
        <v>1</v>
      </c>
      <c r="H1078" t="s">
        <v>36</v>
      </c>
      <c r="I1078" t="s">
        <v>3</v>
      </c>
      <c r="J1078">
        <v>0.73345300000000002</v>
      </c>
      <c r="K1078" t="s">
        <v>4</v>
      </c>
      <c r="L1078">
        <v>3928.26</v>
      </c>
      <c r="M1078" t="s">
        <v>5</v>
      </c>
      <c r="N1078">
        <v>11.455463230124</v>
      </c>
      <c r="O1078" t="s">
        <v>6</v>
      </c>
      <c r="P1078">
        <v>45000</v>
      </c>
      <c r="Q1078" t="s">
        <v>7</v>
      </c>
      <c r="R1078">
        <v>45000</v>
      </c>
      <c r="S1078" t="s">
        <v>37</v>
      </c>
      <c r="T1078" t="s">
        <v>19503</v>
      </c>
      <c r="U1078" t="s">
        <v>19504</v>
      </c>
      <c r="V1078" t="s">
        <v>9106</v>
      </c>
      <c r="W1078">
        <v>2.26395E-2</v>
      </c>
    </row>
    <row r="1079" spans="5:23">
      <c r="E1079" t="s">
        <v>38</v>
      </c>
      <c r="F1079">
        <v>47321.2</v>
      </c>
      <c r="G1079" t="s">
        <v>1</v>
      </c>
      <c r="H1079" t="s">
        <v>36</v>
      </c>
      <c r="I1079" t="s">
        <v>3</v>
      </c>
      <c r="J1079">
        <v>0.73345300000000002</v>
      </c>
      <c r="K1079" t="s">
        <v>4</v>
      </c>
      <c r="L1079">
        <v>3928.26</v>
      </c>
      <c r="M1079" t="s">
        <v>5</v>
      </c>
      <c r="N1079">
        <v>11.455463230124</v>
      </c>
      <c r="O1079" t="s">
        <v>6</v>
      </c>
      <c r="P1079">
        <v>45000</v>
      </c>
      <c r="Q1079" t="s">
        <v>7</v>
      </c>
      <c r="R1079">
        <v>45000</v>
      </c>
      <c r="S1079" t="s">
        <v>39</v>
      </c>
      <c r="T1079" t="s">
        <v>19503</v>
      </c>
      <c r="U1079" t="s">
        <v>19504</v>
      </c>
      <c r="V1079" t="s">
        <v>9106</v>
      </c>
      <c r="W1079">
        <v>2.26395E-2</v>
      </c>
    </row>
    <row r="1080" spans="5:23">
      <c r="E1080" t="s">
        <v>38</v>
      </c>
      <c r="F1080">
        <v>44838.2</v>
      </c>
      <c r="G1080" t="s">
        <v>1</v>
      </c>
      <c r="H1080" t="s">
        <v>40</v>
      </c>
      <c r="I1080" t="s">
        <v>3</v>
      </c>
      <c r="J1080">
        <v>0.73467700000000002</v>
      </c>
      <c r="K1080" t="s">
        <v>4</v>
      </c>
      <c r="L1080">
        <v>4131.9799999999996</v>
      </c>
      <c r="M1080" t="s">
        <v>5</v>
      </c>
      <c r="N1080">
        <v>10.890659883353001</v>
      </c>
      <c r="O1080" t="s">
        <v>6</v>
      </c>
      <c r="P1080">
        <v>45000</v>
      </c>
      <c r="Q1080" t="s">
        <v>7</v>
      </c>
      <c r="R1080">
        <v>45000</v>
      </c>
      <c r="S1080" t="s">
        <v>41</v>
      </c>
      <c r="T1080" t="s">
        <v>19505</v>
      </c>
      <c r="U1080" t="s">
        <v>19506</v>
      </c>
      <c r="V1080" t="s">
        <v>19507</v>
      </c>
      <c r="W1080">
        <v>3.65107E-2</v>
      </c>
    </row>
    <row r="1081" spans="5:23">
      <c r="E1081" t="s">
        <v>42</v>
      </c>
      <c r="F1081">
        <v>44838.2</v>
      </c>
      <c r="G1081" t="s">
        <v>1</v>
      </c>
      <c r="H1081" t="s">
        <v>40</v>
      </c>
      <c r="I1081" t="s">
        <v>3</v>
      </c>
      <c r="J1081">
        <v>0.73467700000000002</v>
      </c>
      <c r="K1081" t="s">
        <v>4</v>
      </c>
      <c r="L1081">
        <v>4131.9799999999996</v>
      </c>
      <c r="M1081" t="s">
        <v>5</v>
      </c>
      <c r="N1081">
        <v>10.890659883353001</v>
      </c>
      <c r="O1081" t="s">
        <v>6</v>
      </c>
      <c r="P1081">
        <v>45000</v>
      </c>
      <c r="Q1081" t="s">
        <v>7</v>
      </c>
      <c r="R1081">
        <v>45000</v>
      </c>
      <c r="S1081" t="s">
        <v>41</v>
      </c>
      <c r="T1081" t="s">
        <v>19505</v>
      </c>
      <c r="U1081" t="s">
        <v>19506</v>
      </c>
      <c r="V1081" t="s">
        <v>19507</v>
      </c>
      <c r="W1081">
        <v>3.65107E-2</v>
      </c>
    </row>
    <row r="1082" spans="5:23">
      <c r="E1082" t="s">
        <v>42</v>
      </c>
      <c r="F1082">
        <v>23534.799999999999</v>
      </c>
      <c r="G1082" t="s">
        <v>1</v>
      </c>
      <c r="H1082" t="s">
        <v>14</v>
      </c>
      <c r="I1082" t="s">
        <v>3</v>
      </c>
      <c r="J1082">
        <v>0.97624699999999998</v>
      </c>
      <c r="K1082" t="s">
        <v>4</v>
      </c>
      <c r="L1082">
        <v>4458.32</v>
      </c>
      <c r="M1082" t="s">
        <v>5</v>
      </c>
      <c r="N1082">
        <v>10.093498772712</v>
      </c>
      <c r="O1082" t="s">
        <v>6</v>
      </c>
      <c r="P1082">
        <v>45000</v>
      </c>
      <c r="Q1082" t="s">
        <v>7</v>
      </c>
      <c r="R1082">
        <v>45000</v>
      </c>
      <c r="S1082" t="s">
        <v>43</v>
      </c>
      <c r="T1082" t="s">
        <v>19508</v>
      </c>
      <c r="U1082" t="s">
        <v>19509</v>
      </c>
      <c r="V1082" t="s">
        <v>19510</v>
      </c>
      <c r="W1082">
        <v>8.0589500000000005E-4</v>
      </c>
    </row>
    <row r="1083" spans="5:23">
      <c r="E1083" t="s">
        <v>44</v>
      </c>
      <c r="F1083">
        <v>23534.799999999999</v>
      </c>
      <c r="G1083" t="s">
        <v>1</v>
      </c>
      <c r="H1083" t="s">
        <v>14</v>
      </c>
      <c r="I1083" t="s">
        <v>3</v>
      </c>
      <c r="J1083">
        <v>0.97624699999999998</v>
      </c>
      <c r="K1083" t="s">
        <v>4</v>
      </c>
      <c r="L1083">
        <v>4458.32</v>
      </c>
      <c r="M1083" t="s">
        <v>5</v>
      </c>
      <c r="N1083">
        <v>10.093498772712</v>
      </c>
      <c r="O1083" t="s">
        <v>6</v>
      </c>
      <c r="P1083">
        <v>45000</v>
      </c>
      <c r="Q1083" t="s">
        <v>7</v>
      </c>
      <c r="R1083">
        <v>45000</v>
      </c>
      <c r="S1083" t="s">
        <v>45</v>
      </c>
      <c r="T1083" t="s">
        <v>19508</v>
      </c>
      <c r="U1083" t="s">
        <v>19509</v>
      </c>
      <c r="V1083" t="s">
        <v>19510</v>
      </c>
      <c r="W1083">
        <v>8.0589500000000005E-4</v>
      </c>
    </row>
    <row r="1084" spans="5:23">
      <c r="E1084" t="s">
        <v>44</v>
      </c>
      <c r="F1084">
        <v>23593.9</v>
      </c>
      <c r="G1084" t="s">
        <v>1</v>
      </c>
      <c r="H1084" t="s">
        <v>10</v>
      </c>
      <c r="I1084" t="s">
        <v>3</v>
      </c>
      <c r="J1084">
        <v>0.97333099999999995</v>
      </c>
      <c r="K1084" t="s">
        <v>4</v>
      </c>
      <c r="L1084">
        <v>4473.82</v>
      </c>
      <c r="M1084" t="s">
        <v>5</v>
      </c>
      <c r="N1084">
        <v>10.058519709427999</v>
      </c>
      <c r="O1084" t="s">
        <v>6</v>
      </c>
      <c r="P1084">
        <v>45000</v>
      </c>
      <c r="Q1084" t="s">
        <v>7</v>
      </c>
      <c r="R1084">
        <v>45000</v>
      </c>
      <c r="S1084" t="s">
        <v>11</v>
      </c>
      <c r="T1084" t="s">
        <v>19479</v>
      </c>
      <c r="U1084" t="s">
        <v>19480</v>
      </c>
      <c r="V1084" t="s">
        <v>19481</v>
      </c>
      <c r="W1084">
        <v>2.5746499999999999E-3</v>
      </c>
    </row>
    <row r="1085" spans="5:23">
      <c r="E1085" t="s">
        <v>0</v>
      </c>
      <c r="F1085">
        <v>25362</v>
      </c>
      <c r="G1085" t="s">
        <v>1</v>
      </c>
      <c r="H1085" t="s">
        <v>2</v>
      </c>
      <c r="I1085" t="s">
        <v>3</v>
      </c>
      <c r="J1085">
        <v>0.94528699999999999</v>
      </c>
      <c r="K1085" t="s">
        <v>4</v>
      </c>
      <c r="L1085">
        <v>4412.54</v>
      </c>
      <c r="M1085" t="s">
        <v>5</v>
      </c>
      <c r="N1085">
        <v>10.198216185545</v>
      </c>
      <c r="O1085" t="s">
        <v>6</v>
      </c>
      <c r="P1085">
        <v>45000</v>
      </c>
      <c r="Q1085" t="s">
        <v>7</v>
      </c>
      <c r="R1085">
        <v>45000</v>
      </c>
      <c r="S1085" t="s">
        <v>8</v>
      </c>
      <c r="T1085" t="s">
        <v>19511</v>
      </c>
      <c r="U1085" t="s">
        <v>19512</v>
      </c>
      <c r="V1085" t="s">
        <v>19513</v>
      </c>
      <c r="W1085">
        <v>5.2098099999999996E-3</v>
      </c>
    </row>
    <row r="1086" spans="5:23">
      <c r="E1086" t="s">
        <v>9</v>
      </c>
      <c r="F1086">
        <v>23457.9</v>
      </c>
      <c r="G1086" t="s">
        <v>1</v>
      </c>
      <c r="H1086" t="s">
        <v>10</v>
      </c>
      <c r="I1086" t="s">
        <v>3</v>
      </c>
      <c r="J1086">
        <v>0.97614699999999999</v>
      </c>
      <c r="K1086" t="s">
        <v>4</v>
      </c>
      <c r="L1086">
        <v>4473.84</v>
      </c>
      <c r="M1086" t="s">
        <v>5</v>
      </c>
      <c r="N1086">
        <v>10.058470807996001</v>
      </c>
      <c r="O1086" t="s">
        <v>6</v>
      </c>
      <c r="P1086">
        <v>45000</v>
      </c>
      <c r="Q1086" t="s">
        <v>7</v>
      </c>
      <c r="R1086">
        <v>45000</v>
      </c>
      <c r="S1086" t="s">
        <v>11</v>
      </c>
      <c r="T1086" t="s">
        <v>19514</v>
      </c>
      <c r="U1086" t="s">
        <v>19515</v>
      </c>
      <c r="V1086" t="s">
        <v>19516</v>
      </c>
      <c r="W1086">
        <v>1.67501E-3</v>
      </c>
    </row>
    <row r="1087" spans="5:23">
      <c r="E1087" t="s">
        <v>12</v>
      </c>
      <c r="F1087">
        <v>25362</v>
      </c>
      <c r="G1087" t="s">
        <v>1</v>
      </c>
      <c r="H1087" t="s">
        <v>2</v>
      </c>
      <c r="I1087" t="s">
        <v>3</v>
      </c>
      <c r="J1087">
        <v>0.94528699999999999</v>
      </c>
      <c r="K1087" t="s">
        <v>4</v>
      </c>
      <c r="L1087">
        <v>4412.54</v>
      </c>
      <c r="M1087" t="s">
        <v>5</v>
      </c>
      <c r="N1087">
        <v>10.198216185545</v>
      </c>
      <c r="O1087" t="s">
        <v>6</v>
      </c>
      <c r="P1087">
        <v>45000</v>
      </c>
      <c r="Q1087" t="s">
        <v>7</v>
      </c>
      <c r="R1087">
        <v>45000</v>
      </c>
      <c r="S1087" t="s">
        <v>13</v>
      </c>
      <c r="T1087" t="s">
        <v>19511</v>
      </c>
      <c r="U1087" t="s">
        <v>19512</v>
      </c>
      <c r="V1087" t="s">
        <v>19513</v>
      </c>
      <c r="W1087">
        <v>5.2098099999999996E-3</v>
      </c>
    </row>
    <row r="1088" spans="5:23">
      <c r="E1088" t="s">
        <v>12</v>
      </c>
      <c r="F1088">
        <v>25081.4</v>
      </c>
      <c r="G1088" t="s">
        <v>1</v>
      </c>
      <c r="H1088" t="s">
        <v>14</v>
      </c>
      <c r="I1088" t="s">
        <v>3</v>
      </c>
      <c r="J1088">
        <v>0.947079</v>
      </c>
      <c r="K1088" t="s">
        <v>4</v>
      </c>
      <c r="L1088">
        <v>4445.05</v>
      </c>
      <c r="M1088" t="s">
        <v>5</v>
      </c>
      <c r="N1088">
        <v>10.123631388904</v>
      </c>
      <c r="O1088" t="s">
        <v>6</v>
      </c>
      <c r="P1088">
        <v>45000</v>
      </c>
      <c r="Q1088" t="s">
        <v>7</v>
      </c>
      <c r="R1088">
        <v>45000</v>
      </c>
      <c r="S1088" t="s">
        <v>15</v>
      </c>
      <c r="T1088" t="s">
        <v>19517</v>
      </c>
      <c r="U1088" t="s">
        <v>19518</v>
      </c>
      <c r="V1088" t="s">
        <v>19519</v>
      </c>
      <c r="W1088">
        <v>-1.09571E-3</v>
      </c>
    </row>
    <row r="1089" spans="5:23">
      <c r="E1089" t="s">
        <v>16</v>
      </c>
      <c r="F1089">
        <v>25081.4</v>
      </c>
      <c r="G1089" t="s">
        <v>1</v>
      </c>
      <c r="H1089" t="s">
        <v>14</v>
      </c>
      <c r="I1089" t="s">
        <v>3</v>
      </c>
      <c r="J1089">
        <v>0.947079</v>
      </c>
      <c r="K1089" t="s">
        <v>4</v>
      </c>
      <c r="L1089">
        <v>4445.05</v>
      </c>
      <c r="M1089" t="s">
        <v>5</v>
      </c>
      <c r="N1089">
        <v>10.123631388904</v>
      </c>
      <c r="O1089" t="s">
        <v>6</v>
      </c>
      <c r="P1089">
        <v>45000</v>
      </c>
      <c r="Q1089" t="s">
        <v>7</v>
      </c>
      <c r="R1089">
        <v>45000</v>
      </c>
      <c r="S1089" t="s">
        <v>15</v>
      </c>
      <c r="T1089" t="s">
        <v>19517</v>
      </c>
      <c r="U1089" t="s">
        <v>19518</v>
      </c>
      <c r="V1089" t="s">
        <v>19519</v>
      </c>
      <c r="W1089">
        <v>-1.09571E-3</v>
      </c>
    </row>
    <row r="1090" spans="5:23">
      <c r="E1090" t="s">
        <v>16</v>
      </c>
      <c r="F1090">
        <v>29146.1</v>
      </c>
      <c r="G1090" t="s">
        <v>1</v>
      </c>
      <c r="H1090" t="s">
        <v>17</v>
      </c>
      <c r="I1090" t="s">
        <v>3</v>
      </c>
      <c r="J1090">
        <v>0.89233600000000002</v>
      </c>
      <c r="K1090" t="s">
        <v>4</v>
      </c>
      <c r="L1090">
        <v>4308.8599999999997</v>
      </c>
      <c r="M1090" t="s">
        <v>5</v>
      </c>
      <c r="N1090">
        <v>10.44359287348</v>
      </c>
      <c r="O1090" t="s">
        <v>6</v>
      </c>
      <c r="P1090">
        <v>45000</v>
      </c>
      <c r="Q1090" t="s">
        <v>7</v>
      </c>
      <c r="R1090">
        <v>45000</v>
      </c>
      <c r="S1090" t="s">
        <v>18</v>
      </c>
      <c r="T1090" t="s">
        <v>19520</v>
      </c>
      <c r="U1090" t="s">
        <v>19521</v>
      </c>
      <c r="V1090" t="s">
        <v>19522</v>
      </c>
      <c r="W1090">
        <v>5.4026300000000003E-3</v>
      </c>
    </row>
    <row r="1091" spans="5:23">
      <c r="E1091" t="s">
        <v>19</v>
      </c>
      <c r="F1091">
        <v>29146.1</v>
      </c>
      <c r="G1091" t="s">
        <v>1</v>
      </c>
      <c r="H1091" t="s">
        <v>17</v>
      </c>
      <c r="I1091" t="s">
        <v>3</v>
      </c>
      <c r="J1091">
        <v>0.89233600000000002</v>
      </c>
      <c r="K1091" t="s">
        <v>4</v>
      </c>
      <c r="L1091">
        <v>4308.8599999999997</v>
      </c>
      <c r="M1091" t="s">
        <v>5</v>
      </c>
      <c r="N1091">
        <v>10.44359287348</v>
      </c>
      <c r="O1091" t="s">
        <v>6</v>
      </c>
      <c r="P1091">
        <v>45000</v>
      </c>
      <c r="Q1091" t="s">
        <v>7</v>
      </c>
      <c r="R1091">
        <v>45000</v>
      </c>
      <c r="S1091" t="s">
        <v>20</v>
      </c>
      <c r="T1091" t="s">
        <v>19520</v>
      </c>
      <c r="U1091" t="s">
        <v>19521</v>
      </c>
      <c r="V1091" t="s">
        <v>19522</v>
      </c>
      <c r="W1091">
        <v>5.4026300000000003E-3</v>
      </c>
    </row>
    <row r="1092" spans="5:23">
      <c r="E1092" t="s">
        <v>19</v>
      </c>
      <c r="F1092">
        <v>28548.799999999999</v>
      </c>
      <c r="G1092" t="s">
        <v>1</v>
      </c>
      <c r="H1092" t="s">
        <v>2</v>
      </c>
      <c r="I1092" t="s">
        <v>3</v>
      </c>
      <c r="J1092">
        <v>0.89432199999999995</v>
      </c>
      <c r="K1092" t="s">
        <v>4</v>
      </c>
      <c r="L1092">
        <v>4379.5</v>
      </c>
      <c r="M1092" t="s">
        <v>5</v>
      </c>
      <c r="N1092">
        <v>10.275137966639999</v>
      </c>
      <c r="O1092" t="s">
        <v>6</v>
      </c>
      <c r="P1092">
        <v>45000</v>
      </c>
      <c r="Q1092" t="s">
        <v>7</v>
      </c>
      <c r="R1092">
        <v>45000</v>
      </c>
      <c r="S1092" t="s">
        <v>21</v>
      </c>
      <c r="T1092" t="s">
        <v>19523</v>
      </c>
      <c r="U1092" t="s">
        <v>19524</v>
      </c>
      <c r="V1092" t="s">
        <v>19525</v>
      </c>
      <c r="W1092">
        <v>-1.6565799999999999E-3</v>
      </c>
    </row>
    <row r="1093" spans="5:23">
      <c r="E1093" t="s">
        <v>22</v>
      </c>
      <c r="F1093">
        <v>28548.799999999999</v>
      </c>
      <c r="G1093" t="s">
        <v>1</v>
      </c>
      <c r="H1093" t="s">
        <v>2</v>
      </c>
      <c r="I1093" t="s">
        <v>3</v>
      </c>
      <c r="J1093">
        <v>0.89432199999999995</v>
      </c>
      <c r="K1093" t="s">
        <v>4</v>
      </c>
      <c r="L1093">
        <v>4379.5</v>
      </c>
      <c r="M1093" t="s">
        <v>5</v>
      </c>
      <c r="N1093">
        <v>10.275137966639999</v>
      </c>
      <c r="O1093" t="s">
        <v>6</v>
      </c>
      <c r="P1093">
        <v>45000</v>
      </c>
      <c r="Q1093" t="s">
        <v>7</v>
      </c>
      <c r="R1093">
        <v>45000</v>
      </c>
      <c r="S1093" t="s">
        <v>21</v>
      </c>
      <c r="T1093" t="s">
        <v>19523</v>
      </c>
      <c r="U1093" t="s">
        <v>19524</v>
      </c>
      <c r="V1093" t="s">
        <v>19525</v>
      </c>
      <c r="W1093">
        <v>-1.6565799999999999E-3</v>
      </c>
    </row>
    <row r="1094" spans="5:23">
      <c r="E1094" t="s">
        <v>22</v>
      </c>
      <c r="F1094">
        <v>33506.800000000003</v>
      </c>
      <c r="G1094" t="s">
        <v>1</v>
      </c>
      <c r="H1094" t="s">
        <v>23</v>
      </c>
      <c r="I1094" t="s">
        <v>3</v>
      </c>
      <c r="J1094">
        <v>0.84379499999999996</v>
      </c>
      <c r="K1094" t="s">
        <v>4</v>
      </c>
      <c r="L1094">
        <v>4191.7299999999996</v>
      </c>
      <c r="M1094" t="s">
        <v>5</v>
      </c>
      <c r="N1094">
        <v>10.735429579504</v>
      </c>
      <c r="O1094" t="s">
        <v>6</v>
      </c>
      <c r="P1094">
        <v>45000</v>
      </c>
      <c r="Q1094" t="s">
        <v>7</v>
      </c>
      <c r="R1094">
        <v>45000</v>
      </c>
      <c r="S1094" t="s">
        <v>24</v>
      </c>
      <c r="T1094" t="s">
        <v>19526</v>
      </c>
      <c r="U1094" t="s">
        <v>19527</v>
      </c>
      <c r="V1094" t="s">
        <v>19528</v>
      </c>
      <c r="W1094">
        <v>8.9601200000000002E-3</v>
      </c>
    </row>
    <row r="1095" spans="5:23">
      <c r="E1095" t="s">
        <v>25</v>
      </c>
      <c r="F1095">
        <v>33506.800000000003</v>
      </c>
      <c r="G1095" t="s">
        <v>1</v>
      </c>
      <c r="H1095" t="s">
        <v>23</v>
      </c>
      <c r="I1095" t="s">
        <v>3</v>
      </c>
      <c r="J1095">
        <v>0.84379499999999996</v>
      </c>
      <c r="K1095" t="s">
        <v>4</v>
      </c>
      <c r="L1095">
        <v>4191.7299999999996</v>
      </c>
      <c r="M1095" t="s">
        <v>5</v>
      </c>
      <c r="N1095">
        <v>10.735429579504</v>
      </c>
      <c r="O1095" t="s">
        <v>6</v>
      </c>
      <c r="P1095">
        <v>45000</v>
      </c>
      <c r="Q1095" t="s">
        <v>7</v>
      </c>
      <c r="R1095">
        <v>45000</v>
      </c>
      <c r="S1095" t="s">
        <v>26</v>
      </c>
      <c r="T1095" t="s">
        <v>19526</v>
      </c>
      <c r="U1095" t="s">
        <v>19527</v>
      </c>
      <c r="V1095" t="s">
        <v>19528</v>
      </c>
      <c r="W1095">
        <v>8.9601200000000002E-3</v>
      </c>
    </row>
    <row r="1096" spans="5:23">
      <c r="E1096" t="s">
        <v>25</v>
      </c>
      <c r="F1096">
        <v>32522.9</v>
      </c>
      <c r="G1096" t="s">
        <v>1</v>
      </c>
      <c r="H1096" t="s">
        <v>27</v>
      </c>
      <c r="I1096" t="s">
        <v>3</v>
      </c>
      <c r="J1096">
        <v>0.84514900000000004</v>
      </c>
      <c r="K1096" t="s">
        <v>4</v>
      </c>
      <c r="L1096">
        <v>4304.71</v>
      </c>
      <c r="M1096" t="s">
        <v>5</v>
      </c>
      <c r="N1096">
        <v>10.453672958136</v>
      </c>
      <c r="O1096" t="s">
        <v>6</v>
      </c>
      <c r="P1096">
        <v>45000</v>
      </c>
      <c r="Q1096" t="s">
        <v>7</v>
      </c>
      <c r="R1096">
        <v>45000</v>
      </c>
      <c r="S1096" t="s">
        <v>28</v>
      </c>
      <c r="T1096" t="s">
        <v>19529</v>
      </c>
      <c r="U1096" t="s">
        <v>19530</v>
      </c>
      <c r="V1096" t="s">
        <v>19531</v>
      </c>
      <c r="W1096">
        <v>1.00903E-2</v>
      </c>
    </row>
    <row r="1097" spans="5:23">
      <c r="E1097" t="s">
        <v>29</v>
      </c>
      <c r="F1097">
        <v>32522.9</v>
      </c>
      <c r="G1097" t="s">
        <v>1</v>
      </c>
      <c r="H1097" t="s">
        <v>27</v>
      </c>
      <c r="I1097" t="s">
        <v>3</v>
      </c>
      <c r="J1097">
        <v>0.84514900000000004</v>
      </c>
      <c r="K1097" t="s">
        <v>4</v>
      </c>
      <c r="L1097">
        <v>4304.71</v>
      </c>
      <c r="M1097" t="s">
        <v>5</v>
      </c>
      <c r="N1097">
        <v>10.453672958136</v>
      </c>
      <c r="O1097" t="s">
        <v>6</v>
      </c>
      <c r="P1097">
        <v>45000</v>
      </c>
      <c r="Q1097" t="s">
        <v>7</v>
      </c>
      <c r="R1097">
        <v>45000</v>
      </c>
      <c r="S1097" t="s">
        <v>28</v>
      </c>
      <c r="T1097" t="s">
        <v>19529</v>
      </c>
      <c r="U1097" t="s">
        <v>19530</v>
      </c>
      <c r="V1097" t="s">
        <v>19531</v>
      </c>
      <c r="W1097">
        <v>1.00903E-2</v>
      </c>
    </row>
    <row r="1098" spans="5:23">
      <c r="E1098" t="s">
        <v>29</v>
      </c>
      <c r="F1098">
        <v>39665.300000000003</v>
      </c>
      <c r="G1098" t="s">
        <v>1</v>
      </c>
      <c r="H1098" t="s">
        <v>30</v>
      </c>
      <c r="I1098" t="s">
        <v>3</v>
      </c>
      <c r="J1098">
        <v>0.78778800000000004</v>
      </c>
      <c r="K1098" t="s">
        <v>4</v>
      </c>
      <c r="L1098">
        <v>4062.28</v>
      </c>
      <c r="M1098" t="s">
        <v>5</v>
      </c>
      <c r="N1098">
        <v>11.07752591837</v>
      </c>
      <c r="O1098" t="s">
        <v>6</v>
      </c>
      <c r="P1098">
        <v>45000</v>
      </c>
      <c r="Q1098" t="s">
        <v>7</v>
      </c>
      <c r="R1098">
        <v>45000</v>
      </c>
      <c r="S1098" t="s">
        <v>31</v>
      </c>
      <c r="T1098" t="s">
        <v>19532</v>
      </c>
      <c r="U1098" t="s">
        <v>19533</v>
      </c>
      <c r="V1098" t="s">
        <v>19534</v>
      </c>
      <c r="W1098">
        <v>1.8348300000000001E-2</v>
      </c>
    </row>
    <row r="1099" spans="5:23">
      <c r="E1099" t="s">
        <v>32</v>
      </c>
      <c r="F1099">
        <v>39665.300000000003</v>
      </c>
      <c r="G1099" t="s">
        <v>1</v>
      </c>
      <c r="H1099" t="s">
        <v>30</v>
      </c>
      <c r="I1099" t="s">
        <v>3</v>
      </c>
      <c r="J1099">
        <v>0.78778800000000004</v>
      </c>
      <c r="K1099" t="s">
        <v>4</v>
      </c>
      <c r="L1099">
        <v>4062.28</v>
      </c>
      <c r="M1099" t="s">
        <v>5</v>
      </c>
      <c r="N1099">
        <v>11.07752591837</v>
      </c>
      <c r="O1099" t="s">
        <v>6</v>
      </c>
      <c r="P1099">
        <v>45000</v>
      </c>
      <c r="Q1099" t="s">
        <v>7</v>
      </c>
      <c r="R1099">
        <v>45000</v>
      </c>
      <c r="S1099" t="s">
        <v>33</v>
      </c>
      <c r="T1099" t="s">
        <v>19532</v>
      </c>
      <c r="U1099" t="s">
        <v>19533</v>
      </c>
      <c r="V1099" t="s">
        <v>19534</v>
      </c>
      <c r="W1099">
        <v>1.8348300000000001E-2</v>
      </c>
    </row>
    <row r="1100" spans="5:23">
      <c r="E1100" t="s">
        <v>32</v>
      </c>
      <c r="F1100">
        <v>37744</v>
      </c>
      <c r="G1100" t="s">
        <v>1</v>
      </c>
      <c r="H1100" t="s">
        <v>17</v>
      </c>
      <c r="I1100" t="s">
        <v>3</v>
      </c>
      <c r="J1100">
        <v>0.79225299999999999</v>
      </c>
      <c r="K1100" t="s">
        <v>4</v>
      </c>
      <c r="L1100">
        <v>4221.09</v>
      </c>
      <c r="M1100" t="s">
        <v>5</v>
      </c>
      <c r="N1100">
        <v>10.660747035565</v>
      </c>
      <c r="O1100" t="s">
        <v>6</v>
      </c>
      <c r="P1100">
        <v>45000</v>
      </c>
      <c r="Q1100" t="s">
        <v>7</v>
      </c>
      <c r="R1100">
        <v>45000</v>
      </c>
      <c r="S1100" t="s">
        <v>34</v>
      </c>
      <c r="T1100" t="s">
        <v>19535</v>
      </c>
      <c r="U1100" t="s">
        <v>19536</v>
      </c>
      <c r="V1100" t="s">
        <v>19537</v>
      </c>
      <c r="W1100">
        <v>1.4729000000000001E-2</v>
      </c>
    </row>
    <row r="1101" spans="5:23">
      <c r="E1101" t="s">
        <v>35</v>
      </c>
      <c r="F1101">
        <v>37744</v>
      </c>
      <c r="G1101" t="s">
        <v>1</v>
      </c>
      <c r="H1101" t="s">
        <v>17</v>
      </c>
      <c r="I1101" t="s">
        <v>3</v>
      </c>
      <c r="J1101">
        <v>0.79225299999999999</v>
      </c>
      <c r="K1101" t="s">
        <v>4</v>
      </c>
      <c r="L1101">
        <v>4221.09</v>
      </c>
      <c r="M1101" t="s">
        <v>5</v>
      </c>
      <c r="N1101">
        <v>10.660747035565</v>
      </c>
      <c r="O1101" t="s">
        <v>6</v>
      </c>
      <c r="P1101">
        <v>45000</v>
      </c>
      <c r="Q1101" t="s">
        <v>7</v>
      </c>
      <c r="R1101">
        <v>45000</v>
      </c>
      <c r="S1101" t="s">
        <v>34</v>
      </c>
      <c r="T1101" t="s">
        <v>19535</v>
      </c>
      <c r="U1101" t="s">
        <v>19536</v>
      </c>
      <c r="V1101" t="s">
        <v>19537</v>
      </c>
      <c r="W1101">
        <v>1.4729000000000001E-2</v>
      </c>
    </row>
    <row r="1102" spans="5:23">
      <c r="E1102" t="s">
        <v>35</v>
      </c>
      <c r="F1102">
        <v>48202.9</v>
      </c>
      <c r="G1102" t="s">
        <v>1</v>
      </c>
      <c r="H1102" t="s">
        <v>36</v>
      </c>
      <c r="I1102" t="s">
        <v>3</v>
      </c>
      <c r="J1102">
        <v>0.72689899999999996</v>
      </c>
      <c r="K1102" t="s">
        <v>4</v>
      </c>
      <c r="L1102">
        <v>3926.25</v>
      </c>
      <c r="M1102" t="s">
        <v>5</v>
      </c>
      <c r="N1102">
        <v>11.461308469</v>
      </c>
      <c r="O1102" t="s">
        <v>6</v>
      </c>
      <c r="P1102">
        <v>45000</v>
      </c>
      <c r="Q1102" t="s">
        <v>7</v>
      </c>
      <c r="R1102">
        <v>45000</v>
      </c>
      <c r="S1102" t="s">
        <v>37</v>
      </c>
      <c r="T1102" t="s">
        <v>19538</v>
      </c>
      <c r="U1102" t="s">
        <v>19539</v>
      </c>
      <c r="V1102" t="s">
        <v>19540</v>
      </c>
      <c r="W1102">
        <v>3.00875E-2</v>
      </c>
    </row>
    <row r="1103" spans="5:23">
      <c r="E1103" t="s">
        <v>38</v>
      </c>
      <c r="F1103">
        <v>48202.9</v>
      </c>
      <c r="G1103" t="s">
        <v>1</v>
      </c>
      <c r="H1103" t="s">
        <v>36</v>
      </c>
      <c r="I1103" t="s">
        <v>3</v>
      </c>
      <c r="J1103">
        <v>0.72689899999999996</v>
      </c>
      <c r="K1103" t="s">
        <v>4</v>
      </c>
      <c r="L1103">
        <v>3926.25</v>
      </c>
      <c r="M1103" t="s">
        <v>5</v>
      </c>
      <c r="N1103">
        <v>11.461308469</v>
      </c>
      <c r="O1103" t="s">
        <v>6</v>
      </c>
      <c r="P1103">
        <v>45000</v>
      </c>
      <c r="Q1103" t="s">
        <v>7</v>
      </c>
      <c r="R1103">
        <v>45000</v>
      </c>
      <c r="S1103" t="s">
        <v>39</v>
      </c>
      <c r="T1103" t="s">
        <v>19538</v>
      </c>
      <c r="U1103" t="s">
        <v>19539</v>
      </c>
      <c r="V1103" t="s">
        <v>19540</v>
      </c>
      <c r="W1103">
        <v>3.00875E-2</v>
      </c>
    </row>
    <row r="1104" spans="5:23">
      <c r="E1104" t="s">
        <v>38</v>
      </c>
      <c r="F1104">
        <v>43655.3</v>
      </c>
      <c r="G1104" t="s">
        <v>1</v>
      </c>
      <c r="H1104" t="s">
        <v>40</v>
      </c>
      <c r="I1104" t="s">
        <v>3</v>
      </c>
      <c r="J1104">
        <v>0.74441500000000005</v>
      </c>
      <c r="K1104" t="s">
        <v>4</v>
      </c>
      <c r="L1104">
        <v>4133.6499999999996</v>
      </c>
      <c r="M1104" t="s">
        <v>5</v>
      </c>
      <c r="N1104">
        <v>10.886275531437001</v>
      </c>
      <c r="O1104" t="s">
        <v>6</v>
      </c>
      <c r="P1104">
        <v>45000</v>
      </c>
      <c r="Q1104" t="s">
        <v>7</v>
      </c>
      <c r="R1104">
        <v>45000</v>
      </c>
      <c r="S1104" t="s">
        <v>41</v>
      </c>
      <c r="T1104" t="s">
        <v>19541</v>
      </c>
      <c r="U1104" t="s">
        <v>19542</v>
      </c>
      <c r="V1104" t="s">
        <v>19543</v>
      </c>
      <c r="W1104">
        <v>2.1319899999999999E-2</v>
      </c>
    </row>
    <row r="1105" spans="5:23">
      <c r="E1105" t="s">
        <v>42</v>
      </c>
      <c r="F1105">
        <v>43655.3</v>
      </c>
      <c r="G1105" t="s">
        <v>1</v>
      </c>
      <c r="H1105" t="s">
        <v>40</v>
      </c>
      <c r="I1105" t="s">
        <v>3</v>
      </c>
      <c r="J1105">
        <v>0.74441500000000005</v>
      </c>
      <c r="K1105" t="s">
        <v>4</v>
      </c>
      <c r="L1105">
        <v>4133.6499999999996</v>
      </c>
      <c r="M1105" t="s">
        <v>5</v>
      </c>
      <c r="N1105">
        <v>10.886275531437001</v>
      </c>
      <c r="O1105" t="s">
        <v>6</v>
      </c>
      <c r="P1105">
        <v>45000</v>
      </c>
      <c r="Q1105" t="s">
        <v>7</v>
      </c>
      <c r="R1105">
        <v>45000</v>
      </c>
      <c r="S1105" t="s">
        <v>41</v>
      </c>
      <c r="T1105" t="s">
        <v>19541</v>
      </c>
      <c r="U1105" t="s">
        <v>19542</v>
      </c>
      <c r="V1105" t="s">
        <v>19543</v>
      </c>
      <c r="W1105">
        <v>2.1319899999999999E-2</v>
      </c>
    </row>
    <row r="1106" spans="5:23">
      <c r="E1106" t="s">
        <v>42</v>
      </c>
      <c r="F1106">
        <v>23526.400000000001</v>
      </c>
      <c r="G1106" t="s">
        <v>1</v>
      </c>
      <c r="H1106" t="s">
        <v>14</v>
      </c>
      <c r="I1106" t="s">
        <v>3</v>
      </c>
      <c r="J1106">
        <v>0.97645499999999996</v>
      </c>
      <c r="K1106" t="s">
        <v>4</v>
      </c>
      <c r="L1106">
        <v>4457.99</v>
      </c>
      <c r="M1106" t="s">
        <v>5</v>
      </c>
      <c r="N1106">
        <v>10.094230681192</v>
      </c>
      <c r="O1106" t="s">
        <v>6</v>
      </c>
      <c r="P1106">
        <v>45000</v>
      </c>
      <c r="Q1106" t="s">
        <v>7</v>
      </c>
      <c r="R1106">
        <v>45000</v>
      </c>
      <c r="S1106" t="s">
        <v>43</v>
      </c>
      <c r="T1106" t="s">
        <v>19544</v>
      </c>
      <c r="U1106" t="s">
        <v>19545</v>
      </c>
      <c r="V1106" t="s">
        <v>19546</v>
      </c>
      <c r="W1106" s="1">
        <v>1.0824000000000001E-3</v>
      </c>
    </row>
    <row r="1107" spans="5:23">
      <c r="E1107" t="s">
        <v>44</v>
      </c>
      <c r="F1107">
        <v>23526.400000000001</v>
      </c>
      <c r="G1107" t="s">
        <v>1</v>
      </c>
      <c r="H1107" t="s">
        <v>14</v>
      </c>
      <c r="I1107" t="s">
        <v>3</v>
      </c>
      <c r="J1107">
        <v>0.97645499999999996</v>
      </c>
      <c r="K1107" t="s">
        <v>4</v>
      </c>
      <c r="L1107">
        <v>4457.99</v>
      </c>
      <c r="M1107" t="s">
        <v>5</v>
      </c>
      <c r="N1107">
        <v>10.094230681192</v>
      </c>
      <c r="O1107" t="s">
        <v>6</v>
      </c>
      <c r="P1107">
        <v>45000</v>
      </c>
      <c r="Q1107" t="s">
        <v>7</v>
      </c>
      <c r="R1107">
        <v>45000</v>
      </c>
      <c r="S1107" t="s">
        <v>45</v>
      </c>
      <c r="T1107" t="s">
        <v>19544</v>
      </c>
      <c r="U1107" t="s">
        <v>19545</v>
      </c>
      <c r="V1107" t="s">
        <v>19546</v>
      </c>
      <c r="W1107" s="1">
        <v>1.0824000000000001E-3</v>
      </c>
    </row>
    <row r="1108" spans="5:23">
      <c r="E1108" t="s">
        <v>44</v>
      </c>
      <c r="F1108">
        <v>23457.9</v>
      </c>
      <c r="G1108" t="s">
        <v>1</v>
      </c>
      <c r="H1108" t="s">
        <v>10</v>
      </c>
      <c r="I1108" t="s">
        <v>3</v>
      </c>
      <c r="J1108">
        <v>0.97614699999999999</v>
      </c>
      <c r="K1108" t="s">
        <v>4</v>
      </c>
      <c r="L1108">
        <v>4473.84</v>
      </c>
      <c r="M1108" t="s">
        <v>5</v>
      </c>
      <c r="N1108">
        <v>10.058470807996001</v>
      </c>
      <c r="O1108" t="s">
        <v>6</v>
      </c>
      <c r="P1108">
        <v>45000</v>
      </c>
      <c r="Q1108" t="s">
        <v>7</v>
      </c>
      <c r="R1108">
        <v>45000</v>
      </c>
      <c r="S1108" t="s">
        <v>11</v>
      </c>
      <c r="T1108" t="s">
        <v>19514</v>
      </c>
      <c r="U1108" t="s">
        <v>19515</v>
      </c>
      <c r="V1108" t="s">
        <v>19516</v>
      </c>
      <c r="W1108">
        <v>1.67501E-3</v>
      </c>
    </row>
    <row r="1109" spans="5:23">
      <c r="E1109" t="s">
        <v>0</v>
      </c>
      <c r="F1109">
        <v>25186.799999999999</v>
      </c>
      <c r="G1109" t="s">
        <v>1</v>
      </c>
      <c r="H1109" t="s">
        <v>2</v>
      </c>
      <c r="I1109" t="s">
        <v>3</v>
      </c>
      <c r="J1109">
        <v>0.94860599999999995</v>
      </c>
      <c r="K1109" t="s">
        <v>4</v>
      </c>
      <c r="L1109">
        <v>4412.2</v>
      </c>
      <c r="M1109" t="s">
        <v>5</v>
      </c>
      <c r="N1109">
        <v>10.198996199465</v>
      </c>
      <c r="O1109" t="s">
        <v>6</v>
      </c>
      <c r="P1109">
        <v>45000</v>
      </c>
      <c r="Q1109" t="s">
        <v>7</v>
      </c>
      <c r="R1109">
        <v>45000</v>
      </c>
      <c r="S1109" t="s">
        <v>8</v>
      </c>
      <c r="T1109" t="s">
        <v>19547</v>
      </c>
      <c r="U1109" t="s">
        <v>19548</v>
      </c>
      <c r="V1109" t="s">
        <v>19549</v>
      </c>
      <c r="W1109">
        <v>-1.94484E-3</v>
      </c>
    </row>
    <row r="1110" spans="5:23">
      <c r="E1110" t="s">
        <v>9</v>
      </c>
      <c r="F1110">
        <v>23432.799999999999</v>
      </c>
      <c r="G1110" t="s">
        <v>1</v>
      </c>
      <c r="H1110" t="s">
        <v>10</v>
      </c>
      <c r="I1110" t="s">
        <v>3</v>
      </c>
      <c r="J1110">
        <v>0.97667199999999998</v>
      </c>
      <c r="K1110" t="s">
        <v>4</v>
      </c>
      <c r="L1110">
        <v>4473.8100000000004</v>
      </c>
      <c r="M1110" t="s">
        <v>5</v>
      </c>
      <c r="N1110">
        <v>10.058544168644</v>
      </c>
      <c r="O1110" t="s">
        <v>6</v>
      </c>
      <c r="P1110">
        <v>45000</v>
      </c>
      <c r="Q1110" t="s">
        <v>7</v>
      </c>
      <c r="R1110">
        <v>45000</v>
      </c>
      <c r="S1110" t="s">
        <v>11</v>
      </c>
      <c r="T1110" t="s">
        <v>19550</v>
      </c>
      <c r="U1110" t="s">
        <v>19551</v>
      </c>
      <c r="V1110" t="s">
        <v>19552</v>
      </c>
      <c r="W1110">
        <v>-3.8451099999999998E-4</v>
      </c>
    </row>
    <row r="1111" spans="5:23">
      <c r="E1111" t="s">
        <v>12</v>
      </c>
      <c r="F1111">
        <v>25186.799999999999</v>
      </c>
      <c r="G1111" t="s">
        <v>1</v>
      </c>
      <c r="H1111" t="s">
        <v>2</v>
      </c>
      <c r="I1111" t="s">
        <v>3</v>
      </c>
      <c r="J1111">
        <v>0.94860599999999995</v>
      </c>
      <c r="K1111" t="s">
        <v>4</v>
      </c>
      <c r="L1111">
        <v>4412.2</v>
      </c>
      <c r="M1111" t="s">
        <v>5</v>
      </c>
      <c r="N1111">
        <v>10.198996199465</v>
      </c>
      <c r="O1111" t="s">
        <v>6</v>
      </c>
      <c r="P1111">
        <v>45000</v>
      </c>
      <c r="Q1111" t="s">
        <v>7</v>
      </c>
      <c r="R1111">
        <v>45000</v>
      </c>
      <c r="S1111" t="s">
        <v>13</v>
      </c>
      <c r="T1111" t="s">
        <v>19547</v>
      </c>
      <c r="U1111" t="s">
        <v>19548</v>
      </c>
      <c r="V1111" t="s">
        <v>19549</v>
      </c>
      <c r="W1111">
        <v>-1.94484E-3</v>
      </c>
    </row>
    <row r="1112" spans="5:23">
      <c r="E1112" t="s">
        <v>12</v>
      </c>
      <c r="F1112">
        <v>24937.9</v>
      </c>
      <c r="G1112" t="s">
        <v>1</v>
      </c>
      <c r="H1112" t="s">
        <v>14</v>
      </c>
      <c r="I1112" t="s">
        <v>3</v>
      </c>
      <c r="J1112">
        <v>0.94981400000000005</v>
      </c>
      <c r="K1112" t="s">
        <v>4</v>
      </c>
      <c r="L1112">
        <v>4444.92</v>
      </c>
      <c r="M1112" t="s">
        <v>5</v>
      </c>
      <c r="N1112">
        <v>10.123924136496001</v>
      </c>
      <c r="O1112" t="s">
        <v>6</v>
      </c>
      <c r="P1112">
        <v>45000</v>
      </c>
      <c r="Q1112" t="s">
        <v>7</v>
      </c>
      <c r="R1112">
        <v>45000</v>
      </c>
      <c r="S1112" t="s">
        <v>15</v>
      </c>
      <c r="T1112" t="s">
        <v>19553</v>
      </c>
      <c r="U1112" t="s">
        <v>19554</v>
      </c>
      <c r="V1112" t="s">
        <v>19555</v>
      </c>
      <c r="W1112">
        <v>1.6343E-3</v>
      </c>
    </row>
    <row r="1113" spans="5:23">
      <c r="E1113" t="s">
        <v>16</v>
      </c>
      <c r="F1113">
        <v>24937.9</v>
      </c>
      <c r="G1113" t="s">
        <v>1</v>
      </c>
      <c r="H1113" t="s">
        <v>14</v>
      </c>
      <c r="I1113" t="s">
        <v>3</v>
      </c>
      <c r="J1113">
        <v>0.94981400000000005</v>
      </c>
      <c r="K1113" t="s">
        <v>4</v>
      </c>
      <c r="L1113">
        <v>4444.92</v>
      </c>
      <c r="M1113" t="s">
        <v>5</v>
      </c>
      <c r="N1113">
        <v>10.123924136496001</v>
      </c>
      <c r="O1113" t="s">
        <v>6</v>
      </c>
      <c r="P1113">
        <v>45000</v>
      </c>
      <c r="Q1113" t="s">
        <v>7</v>
      </c>
      <c r="R1113">
        <v>45000</v>
      </c>
      <c r="S1113" t="s">
        <v>15</v>
      </c>
      <c r="T1113" t="s">
        <v>19553</v>
      </c>
      <c r="U1113" t="s">
        <v>19554</v>
      </c>
      <c r="V1113" t="s">
        <v>19555</v>
      </c>
      <c r="W1113">
        <v>1.6343E-3</v>
      </c>
    </row>
    <row r="1114" spans="5:23">
      <c r="E1114" t="s">
        <v>16</v>
      </c>
      <c r="F1114">
        <v>28969.5</v>
      </c>
      <c r="G1114" t="s">
        <v>1</v>
      </c>
      <c r="H1114" t="s">
        <v>17</v>
      </c>
      <c r="I1114" t="s">
        <v>3</v>
      </c>
      <c r="J1114">
        <v>0.89512700000000001</v>
      </c>
      <c r="K1114" t="s">
        <v>4</v>
      </c>
      <c r="L1114">
        <v>4308.1400000000003</v>
      </c>
      <c r="M1114" t="s">
        <v>5</v>
      </c>
      <c r="N1114">
        <v>10.44534705305</v>
      </c>
      <c r="O1114" t="s">
        <v>6</v>
      </c>
      <c r="P1114">
        <v>45000</v>
      </c>
      <c r="Q1114" t="s">
        <v>7</v>
      </c>
      <c r="R1114">
        <v>45000</v>
      </c>
      <c r="S1114" t="s">
        <v>18</v>
      </c>
      <c r="T1114" t="s">
        <v>19556</v>
      </c>
      <c r="U1114" t="s">
        <v>19557</v>
      </c>
      <c r="V1114" t="s">
        <v>19558</v>
      </c>
      <c r="W1114">
        <v>8.0223199999999995E-3</v>
      </c>
    </row>
    <row r="1115" spans="5:23">
      <c r="E1115" t="s">
        <v>19</v>
      </c>
      <c r="F1115">
        <v>28969.5</v>
      </c>
      <c r="G1115" t="s">
        <v>1</v>
      </c>
      <c r="H1115" t="s">
        <v>17</v>
      </c>
      <c r="I1115" t="s">
        <v>3</v>
      </c>
      <c r="J1115">
        <v>0.89512700000000001</v>
      </c>
      <c r="K1115" t="s">
        <v>4</v>
      </c>
      <c r="L1115">
        <v>4308.1400000000003</v>
      </c>
      <c r="M1115" t="s">
        <v>5</v>
      </c>
      <c r="N1115">
        <v>10.44534705305</v>
      </c>
      <c r="O1115" t="s">
        <v>6</v>
      </c>
      <c r="P1115">
        <v>45000</v>
      </c>
      <c r="Q1115" t="s">
        <v>7</v>
      </c>
      <c r="R1115">
        <v>45000</v>
      </c>
      <c r="S1115" t="s">
        <v>20</v>
      </c>
      <c r="T1115" t="s">
        <v>19556</v>
      </c>
      <c r="U1115" t="s">
        <v>19557</v>
      </c>
      <c r="V1115" t="s">
        <v>19558</v>
      </c>
      <c r="W1115">
        <v>8.0223199999999995E-3</v>
      </c>
    </row>
    <row r="1116" spans="5:23">
      <c r="E1116" t="s">
        <v>19</v>
      </c>
      <c r="F1116">
        <v>28308.9</v>
      </c>
      <c r="G1116" t="s">
        <v>1</v>
      </c>
      <c r="H1116" t="s">
        <v>2</v>
      </c>
      <c r="I1116" t="s">
        <v>3</v>
      </c>
      <c r="J1116">
        <v>0.89805999999999997</v>
      </c>
      <c r="K1116" t="s">
        <v>4</v>
      </c>
      <c r="L1116">
        <v>4379.92</v>
      </c>
      <c r="M1116" t="s">
        <v>5</v>
      </c>
      <c r="N1116">
        <v>10.274163131</v>
      </c>
      <c r="O1116" t="s">
        <v>6</v>
      </c>
      <c r="P1116">
        <v>45000</v>
      </c>
      <c r="Q1116" t="s">
        <v>7</v>
      </c>
      <c r="R1116">
        <v>45000</v>
      </c>
      <c r="S1116" t="s">
        <v>21</v>
      </c>
      <c r="T1116" t="s">
        <v>19559</v>
      </c>
      <c r="U1116" t="s">
        <v>19560</v>
      </c>
      <c r="V1116" t="s">
        <v>19561</v>
      </c>
      <c r="W1116">
        <v>1.9797500000000002E-3</v>
      </c>
    </row>
    <row r="1117" spans="5:23">
      <c r="E1117" t="s">
        <v>22</v>
      </c>
      <c r="F1117">
        <v>28308.9</v>
      </c>
      <c r="G1117" t="s">
        <v>1</v>
      </c>
      <c r="H1117" t="s">
        <v>2</v>
      </c>
      <c r="I1117" t="s">
        <v>3</v>
      </c>
      <c r="J1117">
        <v>0.89805999999999997</v>
      </c>
      <c r="K1117" t="s">
        <v>4</v>
      </c>
      <c r="L1117">
        <v>4379.92</v>
      </c>
      <c r="M1117" t="s">
        <v>5</v>
      </c>
      <c r="N1117">
        <v>10.274163131</v>
      </c>
      <c r="O1117" t="s">
        <v>6</v>
      </c>
      <c r="P1117">
        <v>45000</v>
      </c>
      <c r="Q1117" t="s">
        <v>7</v>
      </c>
      <c r="R1117">
        <v>45000</v>
      </c>
      <c r="S1117" t="s">
        <v>21</v>
      </c>
      <c r="T1117" t="s">
        <v>19559</v>
      </c>
      <c r="U1117" t="s">
        <v>19560</v>
      </c>
      <c r="V1117" t="s">
        <v>19561</v>
      </c>
      <c r="W1117">
        <v>1.9797500000000002E-3</v>
      </c>
    </row>
    <row r="1118" spans="5:23">
      <c r="E1118" t="s">
        <v>22</v>
      </c>
      <c r="F1118">
        <v>33856.6</v>
      </c>
      <c r="G1118" t="s">
        <v>1</v>
      </c>
      <c r="H1118" t="s">
        <v>23</v>
      </c>
      <c r="I1118" t="s">
        <v>3</v>
      </c>
      <c r="J1118">
        <v>0.83942499999999998</v>
      </c>
      <c r="K1118" t="s">
        <v>4</v>
      </c>
      <c r="L1118">
        <v>4191.7299999999996</v>
      </c>
      <c r="M1118" t="s">
        <v>5</v>
      </c>
      <c r="N1118">
        <v>10.735429544504001</v>
      </c>
      <c r="O1118" t="s">
        <v>6</v>
      </c>
      <c r="P1118">
        <v>45000</v>
      </c>
      <c r="Q1118" t="s">
        <v>7</v>
      </c>
      <c r="R1118">
        <v>45000</v>
      </c>
      <c r="S1118" t="s">
        <v>24</v>
      </c>
      <c r="T1118" t="s">
        <v>19562</v>
      </c>
      <c r="U1118" t="s">
        <v>19563</v>
      </c>
      <c r="V1118" t="s">
        <v>19564</v>
      </c>
      <c r="W1118">
        <v>1.16896E-2</v>
      </c>
    </row>
    <row r="1119" spans="5:23">
      <c r="E1119" t="s">
        <v>25</v>
      </c>
      <c r="F1119">
        <v>33856.6</v>
      </c>
      <c r="G1119" t="s">
        <v>1</v>
      </c>
      <c r="H1119" t="s">
        <v>23</v>
      </c>
      <c r="I1119" t="s">
        <v>3</v>
      </c>
      <c r="J1119">
        <v>0.83942499999999998</v>
      </c>
      <c r="K1119" t="s">
        <v>4</v>
      </c>
      <c r="L1119">
        <v>4191.7299999999996</v>
      </c>
      <c r="M1119" t="s">
        <v>5</v>
      </c>
      <c r="N1119">
        <v>10.735429544504001</v>
      </c>
      <c r="O1119" t="s">
        <v>6</v>
      </c>
      <c r="P1119">
        <v>45000</v>
      </c>
      <c r="Q1119" t="s">
        <v>7</v>
      </c>
      <c r="R1119">
        <v>45000</v>
      </c>
      <c r="S1119" t="s">
        <v>26</v>
      </c>
      <c r="T1119" t="s">
        <v>19562</v>
      </c>
      <c r="U1119" t="s">
        <v>19563</v>
      </c>
      <c r="V1119" t="s">
        <v>19564</v>
      </c>
      <c r="W1119">
        <v>1.16896E-2</v>
      </c>
    </row>
    <row r="1120" spans="5:23">
      <c r="E1120" t="s">
        <v>25</v>
      </c>
      <c r="F1120">
        <v>33221.199999999997</v>
      </c>
      <c r="G1120" t="s">
        <v>1</v>
      </c>
      <c r="H1120" t="s">
        <v>27</v>
      </c>
      <c r="I1120" t="s">
        <v>3</v>
      </c>
      <c r="J1120">
        <v>0.83623199999999998</v>
      </c>
      <c r="K1120" t="s">
        <v>4</v>
      </c>
      <c r="L1120">
        <v>4304.59</v>
      </c>
      <c r="M1120" t="s">
        <v>5</v>
      </c>
      <c r="N1120">
        <v>10.453965419728</v>
      </c>
      <c r="O1120" t="s">
        <v>6</v>
      </c>
      <c r="P1120">
        <v>45000</v>
      </c>
      <c r="Q1120" t="s">
        <v>7</v>
      </c>
      <c r="R1120">
        <v>45000</v>
      </c>
      <c r="S1120" t="s">
        <v>28</v>
      </c>
      <c r="T1120" t="s">
        <v>19565</v>
      </c>
      <c r="U1120" t="s">
        <v>19566</v>
      </c>
      <c r="V1120" t="s">
        <v>19567</v>
      </c>
      <c r="W1120">
        <v>1.6018399999999999E-2</v>
      </c>
    </row>
    <row r="1121" spans="5:23">
      <c r="E1121" t="s">
        <v>29</v>
      </c>
      <c r="F1121">
        <v>33221.199999999997</v>
      </c>
      <c r="G1121" t="s">
        <v>1</v>
      </c>
      <c r="H1121" t="s">
        <v>27</v>
      </c>
      <c r="I1121" t="s">
        <v>3</v>
      </c>
      <c r="J1121">
        <v>0.83623199999999998</v>
      </c>
      <c r="K1121" t="s">
        <v>4</v>
      </c>
      <c r="L1121">
        <v>4304.59</v>
      </c>
      <c r="M1121" t="s">
        <v>5</v>
      </c>
      <c r="N1121">
        <v>10.453965419728</v>
      </c>
      <c r="O1121" t="s">
        <v>6</v>
      </c>
      <c r="P1121">
        <v>45000</v>
      </c>
      <c r="Q1121" t="s">
        <v>7</v>
      </c>
      <c r="R1121">
        <v>45000</v>
      </c>
      <c r="S1121" t="s">
        <v>28</v>
      </c>
      <c r="T1121" t="s">
        <v>19565</v>
      </c>
      <c r="U1121" t="s">
        <v>19566</v>
      </c>
      <c r="V1121" t="s">
        <v>19567</v>
      </c>
      <c r="W1121">
        <v>1.6018399999999999E-2</v>
      </c>
    </row>
    <row r="1122" spans="5:23">
      <c r="E1122" t="s">
        <v>29</v>
      </c>
      <c r="F1122">
        <v>39787.4</v>
      </c>
      <c r="G1122" t="s">
        <v>1</v>
      </c>
      <c r="H1122" t="s">
        <v>30</v>
      </c>
      <c r="I1122" t="s">
        <v>3</v>
      </c>
      <c r="J1122">
        <v>0.78644099999999995</v>
      </c>
      <c r="K1122" t="s">
        <v>4</v>
      </c>
      <c r="L1122">
        <v>4063.71</v>
      </c>
      <c r="M1122" t="s">
        <v>5</v>
      </c>
      <c r="N1122">
        <v>11.073628933789999</v>
      </c>
      <c r="O1122" t="s">
        <v>6</v>
      </c>
      <c r="P1122">
        <v>45000</v>
      </c>
      <c r="Q1122" t="s">
        <v>7</v>
      </c>
      <c r="R1122">
        <v>45000</v>
      </c>
      <c r="S1122" t="s">
        <v>31</v>
      </c>
      <c r="T1122" t="s">
        <v>19568</v>
      </c>
      <c r="U1122" t="s">
        <v>19569</v>
      </c>
      <c r="V1122" t="s">
        <v>19570</v>
      </c>
      <c r="W1122">
        <v>2.59841E-2</v>
      </c>
    </row>
    <row r="1123" spans="5:23">
      <c r="E1123" t="s">
        <v>32</v>
      </c>
      <c r="F1123">
        <v>39787.4</v>
      </c>
      <c r="G1123" t="s">
        <v>1</v>
      </c>
      <c r="H1123" t="s">
        <v>30</v>
      </c>
      <c r="I1123" t="s">
        <v>3</v>
      </c>
      <c r="J1123">
        <v>0.78644099999999995</v>
      </c>
      <c r="K1123" t="s">
        <v>4</v>
      </c>
      <c r="L1123">
        <v>4063.71</v>
      </c>
      <c r="M1123" t="s">
        <v>5</v>
      </c>
      <c r="N1123">
        <v>11.073628933789999</v>
      </c>
      <c r="O1123" t="s">
        <v>6</v>
      </c>
      <c r="P1123">
        <v>45000</v>
      </c>
      <c r="Q1123" t="s">
        <v>7</v>
      </c>
      <c r="R1123">
        <v>45000</v>
      </c>
      <c r="S1123" t="s">
        <v>33</v>
      </c>
      <c r="T1123" t="s">
        <v>19568</v>
      </c>
      <c r="U1123" t="s">
        <v>19569</v>
      </c>
      <c r="V1123" t="s">
        <v>19570</v>
      </c>
      <c r="W1123">
        <v>2.59841E-2</v>
      </c>
    </row>
    <row r="1124" spans="5:23">
      <c r="E1124" t="s">
        <v>32</v>
      </c>
      <c r="F1124">
        <v>37697.4</v>
      </c>
      <c r="G1124" t="s">
        <v>1</v>
      </c>
      <c r="H1124" t="s">
        <v>17</v>
      </c>
      <c r="I1124" t="s">
        <v>3</v>
      </c>
      <c r="J1124">
        <v>0.792597</v>
      </c>
      <c r="K1124" t="s">
        <v>4</v>
      </c>
      <c r="L1124">
        <v>4222.6400000000003</v>
      </c>
      <c r="M1124" t="s">
        <v>5</v>
      </c>
      <c r="N1124">
        <v>10.656849255965</v>
      </c>
      <c r="O1124" t="s">
        <v>6</v>
      </c>
      <c r="P1124">
        <v>45000</v>
      </c>
      <c r="Q1124" t="s">
        <v>7</v>
      </c>
      <c r="R1124">
        <v>45000</v>
      </c>
      <c r="S1124" t="s">
        <v>34</v>
      </c>
      <c r="T1124" t="s">
        <v>19571</v>
      </c>
      <c r="U1124" t="s">
        <v>19572</v>
      </c>
      <c r="V1124" t="s">
        <v>19573</v>
      </c>
      <c r="W1124">
        <v>1.87353E-2</v>
      </c>
    </row>
    <row r="1125" spans="5:23">
      <c r="E1125" t="s">
        <v>35</v>
      </c>
      <c r="F1125">
        <v>37697.4</v>
      </c>
      <c r="G1125" t="s">
        <v>1</v>
      </c>
      <c r="H1125" t="s">
        <v>17</v>
      </c>
      <c r="I1125" t="s">
        <v>3</v>
      </c>
      <c r="J1125">
        <v>0.792597</v>
      </c>
      <c r="K1125" t="s">
        <v>4</v>
      </c>
      <c r="L1125">
        <v>4222.6400000000003</v>
      </c>
      <c r="M1125" t="s">
        <v>5</v>
      </c>
      <c r="N1125">
        <v>10.656849255965</v>
      </c>
      <c r="O1125" t="s">
        <v>6</v>
      </c>
      <c r="P1125">
        <v>45000</v>
      </c>
      <c r="Q1125" t="s">
        <v>7</v>
      </c>
      <c r="R1125">
        <v>45000</v>
      </c>
      <c r="S1125" t="s">
        <v>34</v>
      </c>
      <c r="T1125" t="s">
        <v>19571</v>
      </c>
      <c r="U1125" t="s">
        <v>19572</v>
      </c>
      <c r="V1125" t="s">
        <v>19573</v>
      </c>
      <c r="W1125">
        <v>1.87353E-2</v>
      </c>
    </row>
    <row r="1126" spans="5:23">
      <c r="E1126" t="s">
        <v>35</v>
      </c>
      <c r="F1126">
        <v>47077.7</v>
      </c>
      <c r="G1126" t="s">
        <v>1</v>
      </c>
      <c r="H1126" t="s">
        <v>36</v>
      </c>
      <c r="I1126" t="s">
        <v>3</v>
      </c>
      <c r="J1126">
        <v>0.73539399999999999</v>
      </c>
      <c r="K1126" t="s">
        <v>4</v>
      </c>
      <c r="L1126">
        <v>3927.76</v>
      </c>
      <c r="M1126" t="s">
        <v>5</v>
      </c>
      <c r="N1126">
        <v>11.456924514093</v>
      </c>
      <c r="O1126" t="s">
        <v>6</v>
      </c>
      <c r="P1126">
        <v>45000</v>
      </c>
      <c r="Q1126" t="s">
        <v>7</v>
      </c>
      <c r="R1126">
        <v>45000</v>
      </c>
      <c r="S1126" t="s">
        <v>37</v>
      </c>
      <c r="T1126" t="s">
        <v>19574</v>
      </c>
      <c r="U1126" t="s">
        <v>19575</v>
      </c>
      <c r="V1126" t="s">
        <v>19576</v>
      </c>
      <c r="W1126">
        <v>2.6196799999999999E-2</v>
      </c>
    </row>
    <row r="1127" spans="5:23">
      <c r="E1127" t="s">
        <v>38</v>
      </c>
      <c r="F1127">
        <v>47077.7</v>
      </c>
      <c r="G1127" t="s">
        <v>1</v>
      </c>
      <c r="H1127" t="s">
        <v>36</v>
      </c>
      <c r="I1127" t="s">
        <v>3</v>
      </c>
      <c r="J1127">
        <v>0.73539399999999999</v>
      </c>
      <c r="K1127" t="s">
        <v>4</v>
      </c>
      <c r="L1127">
        <v>3927.76</v>
      </c>
      <c r="M1127" t="s">
        <v>5</v>
      </c>
      <c r="N1127">
        <v>11.456924514093</v>
      </c>
      <c r="O1127" t="s">
        <v>6</v>
      </c>
      <c r="P1127">
        <v>45000</v>
      </c>
      <c r="Q1127" t="s">
        <v>7</v>
      </c>
      <c r="R1127">
        <v>45000</v>
      </c>
      <c r="S1127" t="s">
        <v>39</v>
      </c>
      <c r="T1127" t="s">
        <v>19574</v>
      </c>
      <c r="U1127" t="s">
        <v>19575</v>
      </c>
      <c r="V1127" t="s">
        <v>19576</v>
      </c>
      <c r="W1127">
        <v>2.6196799999999999E-2</v>
      </c>
    </row>
    <row r="1128" spans="5:23">
      <c r="E1128" t="s">
        <v>38</v>
      </c>
      <c r="F1128">
        <v>44340.5</v>
      </c>
      <c r="G1128" t="s">
        <v>1</v>
      </c>
      <c r="H1128" t="s">
        <v>40</v>
      </c>
      <c r="I1128" t="s">
        <v>3</v>
      </c>
      <c r="J1128">
        <v>0.73889700000000003</v>
      </c>
      <c r="K1128" t="s">
        <v>4</v>
      </c>
      <c r="L1128">
        <v>4130.78</v>
      </c>
      <c r="M1128" t="s">
        <v>5</v>
      </c>
      <c r="N1128">
        <v>10.893826654459</v>
      </c>
      <c r="O1128" t="s">
        <v>6</v>
      </c>
      <c r="P1128">
        <v>45000</v>
      </c>
      <c r="Q1128" t="s">
        <v>7</v>
      </c>
      <c r="R1128">
        <v>45000</v>
      </c>
      <c r="S1128" t="s">
        <v>41</v>
      </c>
      <c r="T1128" t="s">
        <v>19577</v>
      </c>
      <c r="U1128" t="s">
        <v>19578</v>
      </c>
      <c r="V1128" t="s">
        <v>19579</v>
      </c>
      <c r="W1128">
        <v>2.2998500000000002E-2</v>
      </c>
    </row>
    <row r="1129" spans="5:23">
      <c r="E1129" t="s">
        <v>42</v>
      </c>
      <c r="F1129">
        <v>44340.5</v>
      </c>
      <c r="G1129" t="s">
        <v>1</v>
      </c>
      <c r="H1129" t="s">
        <v>40</v>
      </c>
      <c r="I1129" t="s">
        <v>3</v>
      </c>
      <c r="J1129">
        <v>0.73889700000000003</v>
      </c>
      <c r="K1129" t="s">
        <v>4</v>
      </c>
      <c r="L1129">
        <v>4130.78</v>
      </c>
      <c r="M1129" t="s">
        <v>5</v>
      </c>
      <c r="N1129">
        <v>10.893826654459</v>
      </c>
      <c r="O1129" t="s">
        <v>6</v>
      </c>
      <c r="P1129">
        <v>45000</v>
      </c>
      <c r="Q1129" t="s">
        <v>7</v>
      </c>
      <c r="R1129">
        <v>45000</v>
      </c>
      <c r="S1129" t="s">
        <v>41</v>
      </c>
      <c r="T1129" t="s">
        <v>19577</v>
      </c>
      <c r="U1129" t="s">
        <v>19578</v>
      </c>
      <c r="V1129" t="s">
        <v>19579</v>
      </c>
      <c r="W1129">
        <v>2.2998500000000002E-2</v>
      </c>
    </row>
    <row r="1130" spans="5:23">
      <c r="E1130" t="s">
        <v>42</v>
      </c>
      <c r="F1130">
        <v>23746.2</v>
      </c>
      <c r="G1130" t="s">
        <v>1</v>
      </c>
      <c r="H1130" t="s">
        <v>14</v>
      </c>
      <c r="I1130" t="s">
        <v>3</v>
      </c>
      <c r="J1130">
        <v>0.97190799999999999</v>
      </c>
      <c r="K1130" t="s">
        <v>4</v>
      </c>
      <c r="L1130">
        <v>4458.16</v>
      </c>
      <c r="M1130" t="s">
        <v>5</v>
      </c>
      <c r="N1130">
        <v>10.093840322736</v>
      </c>
      <c r="O1130" t="s">
        <v>6</v>
      </c>
      <c r="P1130">
        <v>45000</v>
      </c>
      <c r="Q1130" t="s">
        <v>7</v>
      </c>
      <c r="R1130">
        <v>45000</v>
      </c>
      <c r="S1130" t="s">
        <v>43</v>
      </c>
      <c r="T1130" t="s">
        <v>19580</v>
      </c>
      <c r="U1130" t="s">
        <v>19581</v>
      </c>
      <c r="V1130" t="s">
        <v>19582</v>
      </c>
      <c r="W1130">
        <v>1.4549000000000001E-3</v>
      </c>
    </row>
    <row r="1131" spans="5:23">
      <c r="E1131" t="s">
        <v>44</v>
      </c>
      <c r="F1131">
        <v>23746.2</v>
      </c>
      <c r="G1131" t="s">
        <v>1</v>
      </c>
      <c r="H1131" t="s">
        <v>14</v>
      </c>
      <c r="I1131" t="s">
        <v>3</v>
      </c>
      <c r="J1131">
        <v>0.97190799999999999</v>
      </c>
      <c r="K1131" t="s">
        <v>4</v>
      </c>
      <c r="L1131">
        <v>4458.16</v>
      </c>
      <c r="M1131" t="s">
        <v>5</v>
      </c>
      <c r="N1131">
        <v>10.093840322736</v>
      </c>
      <c r="O1131" t="s">
        <v>6</v>
      </c>
      <c r="P1131">
        <v>45000</v>
      </c>
      <c r="Q1131" t="s">
        <v>7</v>
      </c>
      <c r="R1131">
        <v>45000</v>
      </c>
      <c r="S1131" t="s">
        <v>45</v>
      </c>
      <c r="T1131" t="s">
        <v>19580</v>
      </c>
      <c r="U1131" t="s">
        <v>19581</v>
      </c>
      <c r="V1131" t="s">
        <v>19582</v>
      </c>
      <c r="W1131">
        <v>1.4549000000000001E-3</v>
      </c>
    </row>
    <row r="1132" spans="5:23">
      <c r="E1132" t="s">
        <v>44</v>
      </c>
      <c r="F1132">
        <v>23432.799999999999</v>
      </c>
      <c r="G1132" t="s">
        <v>1</v>
      </c>
      <c r="H1132" t="s">
        <v>10</v>
      </c>
      <c r="I1132" t="s">
        <v>3</v>
      </c>
      <c r="J1132">
        <v>0.97667199999999998</v>
      </c>
      <c r="K1132" t="s">
        <v>4</v>
      </c>
      <c r="L1132">
        <v>4473.8100000000004</v>
      </c>
      <c r="M1132" t="s">
        <v>5</v>
      </c>
      <c r="N1132">
        <v>10.058544168644</v>
      </c>
      <c r="O1132" t="s">
        <v>6</v>
      </c>
      <c r="P1132">
        <v>45000</v>
      </c>
      <c r="Q1132" t="s">
        <v>7</v>
      </c>
      <c r="R1132">
        <v>45000</v>
      </c>
      <c r="S1132" t="s">
        <v>11</v>
      </c>
      <c r="T1132" t="s">
        <v>19550</v>
      </c>
      <c r="U1132" t="s">
        <v>19551</v>
      </c>
      <c r="V1132" t="s">
        <v>19552</v>
      </c>
      <c r="W1132">
        <v>-3.8451099999999998E-4</v>
      </c>
    </row>
    <row r="1133" spans="5:23">
      <c r="E1133" t="s">
        <v>0</v>
      </c>
      <c r="F1133">
        <v>25266.1</v>
      </c>
      <c r="G1133" t="s">
        <v>1</v>
      </c>
      <c r="H1133" t="s">
        <v>2</v>
      </c>
      <c r="I1133" t="s">
        <v>3</v>
      </c>
      <c r="J1133">
        <v>0.94710799999999995</v>
      </c>
      <c r="K1133" t="s">
        <v>4</v>
      </c>
      <c r="L1133">
        <v>4412.28</v>
      </c>
      <c r="M1133" t="s">
        <v>5</v>
      </c>
      <c r="N1133">
        <v>10.198801195734999</v>
      </c>
      <c r="O1133" t="s">
        <v>6</v>
      </c>
      <c r="P1133">
        <v>45000</v>
      </c>
      <c r="Q1133" t="s">
        <v>7</v>
      </c>
      <c r="R1133">
        <v>45000</v>
      </c>
      <c r="S1133" t="s">
        <v>8</v>
      </c>
      <c r="T1133" t="s">
        <v>19583</v>
      </c>
      <c r="U1133" t="s">
        <v>19584</v>
      </c>
      <c r="V1133" t="s">
        <v>19585</v>
      </c>
      <c r="W1133">
        <v>-1.2950500000000001E-3</v>
      </c>
    </row>
    <row r="1134" spans="5:23">
      <c r="E1134" t="s">
        <v>9</v>
      </c>
      <c r="F1134">
        <v>23548</v>
      </c>
      <c r="G1134" t="s">
        <v>1</v>
      </c>
      <c r="H1134" t="s">
        <v>10</v>
      </c>
      <c r="I1134" t="s">
        <v>3</v>
      </c>
      <c r="J1134">
        <v>0.97428499999999996</v>
      </c>
      <c r="K1134" t="s">
        <v>4</v>
      </c>
      <c r="L1134">
        <v>4473.76</v>
      </c>
      <c r="M1134" t="s">
        <v>5</v>
      </c>
      <c r="N1134">
        <v>10.058641948508001</v>
      </c>
      <c r="O1134" t="s">
        <v>6</v>
      </c>
      <c r="P1134">
        <v>45000</v>
      </c>
      <c r="Q1134" t="s">
        <v>7</v>
      </c>
      <c r="R1134">
        <v>45000</v>
      </c>
      <c r="S1134" t="s">
        <v>11</v>
      </c>
      <c r="T1134" t="s">
        <v>19586</v>
      </c>
      <c r="U1134" t="s">
        <v>19587</v>
      </c>
      <c r="V1134" t="s">
        <v>19588</v>
      </c>
      <c r="W1134">
        <v>2.7464199999999999E-3</v>
      </c>
    </row>
    <row r="1135" spans="5:23">
      <c r="E1135" t="s">
        <v>12</v>
      </c>
      <c r="F1135">
        <v>25266.1</v>
      </c>
      <c r="G1135" t="s">
        <v>1</v>
      </c>
      <c r="H1135" t="s">
        <v>2</v>
      </c>
      <c r="I1135" t="s">
        <v>3</v>
      </c>
      <c r="J1135">
        <v>0.94710799999999995</v>
      </c>
      <c r="K1135" t="s">
        <v>4</v>
      </c>
      <c r="L1135">
        <v>4412.28</v>
      </c>
      <c r="M1135" t="s">
        <v>5</v>
      </c>
      <c r="N1135">
        <v>10.198801195734999</v>
      </c>
      <c r="O1135" t="s">
        <v>6</v>
      </c>
      <c r="P1135">
        <v>45000</v>
      </c>
      <c r="Q1135" t="s">
        <v>7</v>
      </c>
      <c r="R1135">
        <v>45000</v>
      </c>
      <c r="S1135" t="s">
        <v>13</v>
      </c>
      <c r="T1135" t="s">
        <v>19583</v>
      </c>
      <c r="U1135" t="s">
        <v>19584</v>
      </c>
      <c r="V1135" t="s">
        <v>19585</v>
      </c>
      <c r="W1135">
        <v>-1.2950500000000001E-3</v>
      </c>
    </row>
    <row r="1136" spans="5:23">
      <c r="E1136" t="s">
        <v>12</v>
      </c>
      <c r="F1136">
        <v>24954.3</v>
      </c>
      <c r="G1136" t="s">
        <v>1</v>
      </c>
      <c r="H1136" t="s">
        <v>14</v>
      </c>
      <c r="I1136" t="s">
        <v>3</v>
      </c>
      <c r="J1136">
        <v>0.94947199999999998</v>
      </c>
      <c r="K1136" t="s">
        <v>4</v>
      </c>
      <c r="L1136">
        <v>4445.2</v>
      </c>
      <c r="M1136" t="s">
        <v>5</v>
      </c>
      <c r="N1136">
        <v>10.123289806880001</v>
      </c>
      <c r="O1136" t="s">
        <v>6</v>
      </c>
      <c r="P1136">
        <v>45000</v>
      </c>
      <c r="Q1136" t="s">
        <v>7</v>
      </c>
      <c r="R1136">
        <v>45000</v>
      </c>
      <c r="S1136" t="s">
        <v>15</v>
      </c>
      <c r="T1136" t="s">
        <v>19589</v>
      </c>
      <c r="U1136" t="s">
        <v>19590</v>
      </c>
      <c r="V1136" t="s">
        <v>19591</v>
      </c>
      <c r="W1136">
        <v>-4.5909800000000001E-4</v>
      </c>
    </row>
    <row r="1137" spans="5:23">
      <c r="E1137" t="s">
        <v>16</v>
      </c>
      <c r="F1137">
        <v>24954.3</v>
      </c>
      <c r="G1137" t="s">
        <v>1</v>
      </c>
      <c r="H1137" t="s">
        <v>14</v>
      </c>
      <c r="I1137" t="s">
        <v>3</v>
      </c>
      <c r="J1137">
        <v>0.94947199999999998</v>
      </c>
      <c r="K1137" t="s">
        <v>4</v>
      </c>
      <c r="L1137">
        <v>4445.2</v>
      </c>
      <c r="M1137" t="s">
        <v>5</v>
      </c>
      <c r="N1137">
        <v>10.123289806880001</v>
      </c>
      <c r="O1137" t="s">
        <v>6</v>
      </c>
      <c r="P1137">
        <v>45000</v>
      </c>
      <c r="Q1137" t="s">
        <v>7</v>
      </c>
      <c r="R1137">
        <v>45000</v>
      </c>
      <c r="S1137" t="s">
        <v>15</v>
      </c>
      <c r="T1137" t="s">
        <v>19589</v>
      </c>
      <c r="U1137" t="s">
        <v>19590</v>
      </c>
      <c r="V1137" t="s">
        <v>19591</v>
      </c>
      <c r="W1137">
        <v>-4.5909800000000001E-4</v>
      </c>
    </row>
    <row r="1138" spans="5:23">
      <c r="E1138" t="s">
        <v>16</v>
      </c>
      <c r="F1138">
        <v>28788.3</v>
      </c>
      <c r="G1138" t="s">
        <v>1</v>
      </c>
      <c r="H1138" t="s">
        <v>17</v>
      </c>
      <c r="I1138" t="s">
        <v>3</v>
      </c>
      <c r="J1138">
        <v>0.897864</v>
      </c>
      <c r="K1138" t="s">
        <v>4</v>
      </c>
      <c r="L1138">
        <v>4308.8599999999997</v>
      </c>
      <c r="M1138" t="s">
        <v>5</v>
      </c>
      <c r="N1138">
        <v>10.443592901480001</v>
      </c>
      <c r="O1138" t="s">
        <v>6</v>
      </c>
      <c r="P1138">
        <v>45000</v>
      </c>
      <c r="Q1138" t="s">
        <v>7</v>
      </c>
      <c r="R1138">
        <v>45000</v>
      </c>
      <c r="S1138" t="s">
        <v>18</v>
      </c>
      <c r="T1138" t="s">
        <v>19592</v>
      </c>
      <c r="U1138" t="s">
        <v>19593</v>
      </c>
      <c r="V1138" t="s">
        <v>19594</v>
      </c>
      <c r="W1138">
        <v>2.2789199999999998E-3</v>
      </c>
    </row>
    <row r="1139" spans="5:23">
      <c r="E1139" t="s">
        <v>19</v>
      </c>
      <c r="F1139">
        <v>28788.3</v>
      </c>
      <c r="G1139" t="s">
        <v>1</v>
      </c>
      <c r="H1139" t="s">
        <v>17</v>
      </c>
      <c r="I1139" t="s">
        <v>3</v>
      </c>
      <c r="J1139">
        <v>0.897864</v>
      </c>
      <c r="K1139" t="s">
        <v>4</v>
      </c>
      <c r="L1139">
        <v>4308.8599999999997</v>
      </c>
      <c r="M1139" t="s">
        <v>5</v>
      </c>
      <c r="N1139">
        <v>10.443592901480001</v>
      </c>
      <c r="O1139" t="s">
        <v>6</v>
      </c>
      <c r="P1139">
        <v>45000</v>
      </c>
      <c r="Q1139" t="s">
        <v>7</v>
      </c>
      <c r="R1139">
        <v>45000</v>
      </c>
      <c r="S1139" t="s">
        <v>20</v>
      </c>
      <c r="T1139" t="s">
        <v>19592</v>
      </c>
      <c r="U1139" t="s">
        <v>19593</v>
      </c>
      <c r="V1139" t="s">
        <v>19594</v>
      </c>
      <c r="W1139">
        <v>2.2789199999999998E-3</v>
      </c>
    </row>
    <row r="1140" spans="5:23">
      <c r="E1140" t="s">
        <v>19</v>
      </c>
      <c r="F1140">
        <v>28628.799999999999</v>
      </c>
      <c r="G1140" t="s">
        <v>1</v>
      </c>
      <c r="H1140" t="s">
        <v>2</v>
      </c>
      <c r="I1140" t="s">
        <v>3</v>
      </c>
      <c r="J1140">
        <v>0.89310900000000004</v>
      </c>
      <c r="K1140" t="s">
        <v>4</v>
      </c>
      <c r="L1140">
        <v>4379.13</v>
      </c>
      <c r="M1140" t="s">
        <v>5</v>
      </c>
      <c r="N1140">
        <v>10.276015351416</v>
      </c>
      <c r="O1140" t="s">
        <v>6</v>
      </c>
      <c r="P1140">
        <v>45000</v>
      </c>
      <c r="Q1140" t="s">
        <v>7</v>
      </c>
      <c r="R1140">
        <v>45000</v>
      </c>
      <c r="S1140" t="s">
        <v>21</v>
      </c>
      <c r="T1140" t="s">
        <v>19595</v>
      </c>
      <c r="U1140" t="s">
        <v>19596</v>
      </c>
      <c r="V1140" t="s">
        <v>19597</v>
      </c>
      <c r="W1140">
        <v>-1.36886E-3</v>
      </c>
    </row>
    <row r="1141" spans="5:23">
      <c r="E1141" t="s">
        <v>22</v>
      </c>
      <c r="F1141">
        <v>28628.799999999999</v>
      </c>
      <c r="G1141" t="s">
        <v>1</v>
      </c>
      <c r="H1141" t="s">
        <v>2</v>
      </c>
      <c r="I1141" t="s">
        <v>3</v>
      </c>
      <c r="J1141">
        <v>0.89310900000000004</v>
      </c>
      <c r="K1141" t="s">
        <v>4</v>
      </c>
      <c r="L1141">
        <v>4379.13</v>
      </c>
      <c r="M1141" t="s">
        <v>5</v>
      </c>
      <c r="N1141">
        <v>10.276015351416</v>
      </c>
      <c r="O1141" t="s">
        <v>6</v>
      </c>
      <c r="P1141">
        <v>45000</v>
      </c>
      <c r="Q1141" t="s">
        <v>7</v>
      </c>
      <c r="R1141">
        <v>45000</v>
      </c>
      <c r="S1141" t="s">
        <v>21</v>
      </c>
      <c r="T1141" t="s">
        <v>19595</v>
      </c>
      <c r="U1141" t="s">
        <v>19596</v>
      </c>
      <c r="V1141" t="s">
        <v>19597</v>
      </c>
      <c r="W1141">
        <v>-1.36886E-3</v>
      </c>
    </row>
    <row r="1142" spans="5:23">
      <c r="E1142" t="s">
        <v>22</v>
      </c>
      <c r="F1142">
        <v>33998.199999999997</v>
      </c>
      <c r="G1142" t="s">
        <v>1</v>
      </c>
      <c r="H1142" t="s">
        <v>23</v>
      </c>
      <c r="I1142" t="s">
        <v>3</v>
      </c>
      <c r="J1142">
        <v>0.837754</v>
      </c>
      <c r="K1142" t="s">
        <v>4</v>
      </c>
      <c r="L1142">
        <v>4190.93</v>
      </c>
      <c r="M1142" t="s">
        <v>5</v>
      </c>
      <c r="N1142">
        <v>10.737475693662001</v>
      </c>
      <c r="O1142" t="s">
        <v>6</v>
      </c>
      <c r="P1142">
        <v>45000</v>
      </c>
      <c r="Q1142" t="s">
        <v>7</v>
      </c>
      <c r="R1142">
        <v>45000</v>
      </c>
      <c r="S1142" t="s">
        <v>24</v>
      </c>
      <c r="T1142" t="s">
        <v>19598</v>
      </c>
      <c r="U1142" t="s">
        <v>19599</v>
      </c>
      <c r="V1142" t="s">
        <v>19600</v>
      </c>
      <c r="W1142">
        <v>1.28112E-2</v>
      </c>
    </row>
    <row r="1143" spans="5:23">
      <c r="E1143" t="s">
        <v>25</v>
      </c>
      <c r="F1143">
        <v>33998.199999999997</v>
      </c>
      <c r="G1143" t="s">
        <v>1</v>
      </c>
      <c r="H1143" t="s">
        <v>23</v>
      </c>
      <c r="I1143" t="s">
        <v>3</v>
      </c>
      <c r="J1143">
        <v>0.837754</v>
      </c>
      <c r="K1143" t="s">
        <v>4</v>
      </c>
      <c r="L1143">
        <v>4190.93</v>
      </c>
      <c r="M1143" t="s">
        <v>5</v>
      </c>
      <c r="N1143">
        <v>10.737475693662001</v>
      </c>
      <c r="O1143" t="s">
        <v>6</v>
      </c>
      <c r="P1143">
        <v>45000</v>
      </c>
      <c r="Q1143" t="s">
        <v>7</v>
      </c>
      <c r="R1143">
        <v>45000</v>
      </c>
      <c r="S1143" t="s">
        <v>26</v>
      </c>
      <c r="T1143" t="s">
        <v>19598</v>
      </c>
      <c r="U1143" t="s">
        <v>19599</v>
      </c>
      <c r="V1143" t="s">
        <v>19600</v>
      </c>
      <c r="W1143">
        <v>1.28112E-2</v>
      </c>
    </row>
    <row r="1144" spans="5:23">
      <c r="E1144" t="s">
        <v>25</v>
      </c>
      <c r="F1144">
        <v>32395.599999999999</v>
      </c>
      <c r="G1144" t="s">
        <v>1</v>
      </c>
      <c r="H1144" t="s">
        <v>27</v>
      </c>
      <c r="I1144" t="s">
        <v>3</v>
      </c>
      <c r="J1144">
        <v>0.84677899999999995</v>
      </c>
      <c r="K1144" t="s">
        <v>4</v>
      </c>
      <c r="L1144">
        <v>4305.01</v>
      </c>
      <c r="M1144" t="s">
        <v>5</v>
      </c>
      <c r="N1144">
        <v>10.452941985656</v>
      </c>
      <c r="O1144" t="s">
        <v>6</v>
      </c>
      <c r="P1144">
        <v>45000</v>
      </c>
      <c r="Q1144" t="s">
        <v>7</v>
      </c>
      <c r="R1144">
        <v>45000</v>
      </c>
      <c r="S1144" t="s">
        <v>28</v>
      </c>
      <c r="T1144" t="s">
        <v>19601</v>
      </c>
      <c r="U1144" t="s">
        <v>19602</v>
      </c>
      <c r="V1144" t="s">
        <v>19603</v>
      </c>
      <c r="W1144">
        <v>1.38931E-2</v>
      </c>
    </row>
    <row r="1145" spans="5:23">
      <c r="E1145" t="s">
        <v>29</v>
      </c>
      <c r="F1145">
        <v>32395.599999999999</v>
      </c>
      <c r="G1145" t="s">
        <v>1</v>
      </c>
      <c r="H1145" t="s">
        <v>27</v>
      </c>
      <c r="I1145" t="s">
        <v>3</v>
      </c>
      <c r="J1145">
        <v>0.84677899999999995</v>
      </c>
      <c r="K1145" t="s">
        <v>4</v>
      </c>
      <c r="L1145">
        <v>4305.01</v>
      </c>
      <c r="M1145" t="s">
        <v>5</v>
      </c>
      <c r="N1145">
        <v>10.452941985656</v>
      </c>
      <c r="O1145" t="s">
        <v>6</v>
      </c>
      <c r="P1145">
        <v>45000</v>
      </c>
      <c r="Q1145" t="s">
        <v>7</v>
      </c>
      <c r="R1145">
        <v>45000</v>
      </c>
      <c r="S1145" t="s">
        <v>28</v>
      </c>
      <c r="T1145" t="s">
        <v>19601</v>
      </c>
      <c r="U1145" t="s">
        <v>19602</v>
      </c>
      <c r="V1145" t="s">
        <v>19603</v>
      </c>
      <c r="W1145">
        <v>1.38931E-2</v>
      </c>
    </row>
    <row r="1146" spans="5:23">
      <c r="E1146" t="s">
        <v>29</v>
      </c>
      <c r="F1146">
        <v>39279.5</v>
      </c>
      <c r="G1146" t="s">
        <v>1</v>
      </c>
      <c r="H1146" t="s">
        <v>30</v>
      </c>
      <c r="I1146" t="s">
        <v>3</v>
      </c>
      <c r="J1146">
        <v>0.791551</v>
      </c>
      <c r="K1146" t="s">
        <v>4</v>
      </c>
      <c r="L1146">
        <v>4063.28</v>
      </c>
      <c r="M1146" t="s">
        <v>5</v>
      </c>
      <c r="N1146">
        <v>11.074798024164</v>
      </c>
      <c r="O1146" t="s">
        <v>6</v>
      </c>
      <c r="P1146">
        <v>45000</v>
      </c>
      <c r="Q1146" t="s">
        <v>7</v>
      </c>
      <c r="R1146">
        <v>45000</v>
      </c>
      <c r="S1146" t="s">
        <v>31</v>
      </c>
      <c r="T1146" t="s">
        <v>19604</v>
      </c>
      <c r="U1146" t="s">
        <v>19605</v>
      </c>
      <c r="V1146" t="s">
        <v>19606</v>
      </c>
      <c r="W1146">
        <v>1.8112699999999999E-2</v>
      </c>
    </row>
    <row r="1147" spans="5:23">
      <c r="E1147" t="s">
        <v>32</v>
      </c>
      <c r="F1147">
        <v>39279.5</v>
      </c>
      <c r="G1147" t="s">
        <v>1</v>
      </c>
      <c r="H1147" t="s">
        <v>30</v>
      </c>
      <c r="I1147" t="s">
        <v>3</v>
      </c>
      <c r="J1147">
        <v>0.791551</v>
      </c>
      <c r="K1147" t="s">
        <v>4</v>
      </c>
      <c r="L1147">
        <v>4063.28</v>
      </c>
      <c r="M1147" t="s">
        <v>5</v>
      </c>
      <c r="N1147">
        <v>11.074798024164</v>
      </c>
      <c r="O1147" t="s">
        <v>6</v>
      </c>
      <c r="P1147">
        <v>45000</v>
      </c>
      <c r="Q1147" t="s">
        <v>7</v>
      </c>
      <c r="R1147">
        <v>45000</v>
      </c>
      <c r="S1147" t="s">
        <v>33</v>
      </c>
      <c r="T1147" t="s">
        <v>19604</v>
      </c>
      <c r="U1147" t="s">
        <v>19605</v>
      </c>
      <c r="V1147" t="s">
        <v>19606</v>
      </c>
      <c r="W1147">
        <v>1.8112699999999999E-2</v>
      </c>
    </row>
    <row r="1148" spans="5:23">
      <c r="E1148" t="s">
        <v>32</v>
      </c>
      <c r="F1148">
        <v>38151.1</v>
      </c>
      <c r="G1148" t="s">
        <v>1</v>
      </c>
      <c r="H1148" t="s">
        <v>17</v>
      </c>
      <c r="I1148" t="s">
        <v>3</v>
      </c>
      <c r="J1148">
        <v>0.78771899999999995</v>
      </c>
      <c r="K1148" t="s">
        <v>4</v>
      </c>
      <c r="L1148">
        <v>4224.26</v>
      </c>
      <c r="M1148" t="s">
        <v>5</v>
      </c>
      <c r="N1148">
        <v>10.652756682634999</v>
      </c>
      <c r="O1148" t="s">
        <v>6</v>
      </c>
      <c r="P1148">
        <v>45000</v>
      </c>
      <c r="Q1148" t="s">
        <v>7</v>
      </c>
      <c r="R1148">
        <v>45000</v>
      </c>
      <c r="S1148" t="s">
        <v>34</v>
      </c>
      <c r="T1148" t="s">
        <v>19607</v>
      </c>
      <c r="U1148" t="s">
        <v>19608</v>
      </c>
      <c r="V1148" t="s">
        <v>19609</v>
      </c>
      <c r="W1148">
        <v>2.6870700000000001E-2</v>
      </c>
    </row>
    <row r="1149" spans="5:23">
      <c r="E1149" t="s">
        <v>35</v>
      </c>
      <c r="F1149">
        <v>38151.1</v>
      </c>
      <c r="G1149" t="s">
        <v>1</v>
      </c>
      <c r="H1149" t="s">
        <v>17</v>
      </c>
      <c r="I1149" t="s">
        <v>3</v>
      </c>
      <c r="J1149">
        <v>0.78771899999999995</v>
      </c>
      <c r="K1149" t="s">
        <v>4</v>
      </c>
      <c r="L1149">
        <v>4224.26</v>
      </c>
      <c r="M1149" t="s">
        <v>5</v>
      </c>
      <c r="N1149">
        <v>10.652756682634999</v>
      </c>
      <c r="O1149" t="s">
        <v>6</v>
      </c>
      <c r="P1149">
        <v>45000</v>
      </c>
      <c r="Q1149" t="s">
        <v>7</v>
      </c>
      <c r="R1149">
        <v>45000</v>
      </c>
      <c r="S1149" t="s">
        <v>34</v>
      </c>
      <c r="T1149" t="s">
        <v>19607</v>
      </c>
      <c r="U1149" t="s">
        <v>19608</v>
      </c>
      <c r="V1149" t="s">
        <v>19609</v>
      </c>
      <c r="W1149">
        <v>2.6870700000000001E-2</v>
      </c>
    </row>
    <row r="1150" spans="5:23">
      <c r="E1150" t="s">
        <v>35</v>
      </c>
      <c r="F1150">
        <v>46951.3</v>
      </c>
      <c r="G1150" t="s">
        <v>1</v>
      </c>
      <c r="H1150" t="s">
        <v>36</v>
      </c>
      <c r="I1150" t="s">
        <v>3</v>
      </c>
      <c r="J1150">
        <v>0.73638300000000001</v>
      </c>
      <c r="K1150" t="s">
        <v>4</v>
      </c>
      <c r="L1150">
        <v>3927.76</v>
      </c>
      <c r="M1150" t="s">
        <v>5</v>
      </c>
      <c r="N1150">
        <v>11.456924522093001</v>
      </c>
      <c r="O1150" t="s">
        <v>6</v>
      </c>
      <c r="P1150">
        <v>45000</v>
      </c>
      <c r="Q1150" t="s">
        <v>7</v>
      </c>
      <c r="R1150">
        <v>45000</v>
      </c>
      <c r="S1150" t="s">
        <v>37</v>
      </c>
      <c r="T1150" t="s">
        <v>19610</v>
      </c>
      <c r="U1150" t="s">
        <v>19611</v>
      </c>
      <c r="V1150" t="s">
        <v>19612</v>
      </c>
      <c r="W1150">
        <v>2.8478799999999999E-2</v>
      </c>
    </row>
    <row r="1151" spans="5:23">
      <c r="E1151" t="s">
        <v>38</v>
      </c>
      <c r="F1151">
        <v>46951.3</v>
      </c>
      <c r="G1151" t="s">
        <v>1</v>
      </c>
      <c r="H1151" t="s">
        <v>36</v>
      </c>
      <c r="I1151" t="s">
        <v>3</v>
      </c>
      <c r="J1151">
        <v>0.73638300000000001</v>
      </c>
      <c r="K1151" t="s">
        <v>4</v>
      </c>
      <c r="L1151">
        <v>3927.76</v>
      </c>
      <c r="M1151" t="s">
        <v>5</v>
      </c>
      <c r="N1151">
        <v>11.456924522093001</v>
      </c>
      <c r="O1151" t="s">
        <v>6</v>
      </c>
      <c r="P1151">
        <v>45000</v>
      </c>
      <c r="Q1151" t="s">
        <v>7</v>
      </c>
      <c r="R1151">
        <v>45000</v>
      </c>
      <c r="S1151" t="s">
        <v>39</v>
      </c>
      <c r="T1151" t="s">
        <v>19610</v>
      </c>
      <c r="U1151" t="s">
        <v>19611</v>
      </c>
      <c r="V1151" t="s">
        <v>19612</v>
      </c>
      <c r="W1151">
        <v>2.8478799999999999E-2</v>
      </c>
    </row>
    <row r="1152" spans="5:23">
      <c r="E1152" t="s">
        <v>38</v>
      </c>
      <c r="F1152">
        <v>44463.8</v>
      </c>
      <c r="G1152" t="s">
        <v>1</v>
      </c>
      <c r="H1152" t="s">
        <v>40</v>
      </c>
      <c r="I1152" t="s">
        <v>3</v>
      </c>
      <c r="J1152">
        <v>0.73778900000000003</v>
      </c>
      <c r="K1152" t="s">
        <v>4</v>
      </c>
      <c r="L1152">
        <v>4131.7</v>
      </c>
      <c r="M1152" t="s">
        <v>5</v>
      </c>
      <c r="N1152">
        <v>10.891390762839</v>
      </c>
      <c r="O1152" t="s">
        <v>6</v>
      </c>
      <c r="P1152">
        <v>45000</v>
      </c>
      <c r="Q1152" t="s">
        <v>7</v>
      </c>
      <c r="R1152">
        <v>45000</v>
      </c>
      <c r="S1152" t="s">
        <v>41</v>
      </c>
      <c r="T1152" t="s">
        <v>19613</v>
      </c>
      <c r="U1152" t="s">
        <v>19614</v>
      </c>
      <c r="V1152" t="s">
        <v>19615</v>
      </c>
      <c r="W1152">
        <v>2.6049800000000001E-2</v>
      </c>
    </row>
    <row r="1153" spans="5:23">
      <c r="E1153" t="s">
        <v>42</v>
      </c>
      <c r="F1153">
        <v>44463.8</v>
      </c>
      <c r="G1153" t="s">
        <v>1</v>
      </c>
      <c r="H1153" t="s">
        <v>40</v>
      </c>
      <c r="I1153" t="s">
        <v>3</v>
      </c>
      <c r="J1153">
        <v>0.73778900000000003</v>
      </c>
      <c r="K1153" t="s">
        <v>4</v>
      </c>
      <c r="L1153">
        <v>4131.7</v>
      </c>
      <c r="M1153" t="s">
        <v>5</v>
      </c>
      <c r="N1153">
        <v>10.891390762839</v>
      </c>
      <c r="O1153" t="s">
        <v>6</v>
      </c>
      <c r="P1153">
        <v>45000</v>
      </c>
      <c r="Q1153" t="s">
        <v>7</v>
      </c>
      <c r="R1153">
        <v>45000</v>
      </c>
      <c r="S1153" t="s">
        <v>41</v>
      </c>
      <c r="T1153" t="s">
        <v>19613</v>
      </c>
      <c r="U1153" t="s">
        <v>19614</v>
      </c>
      <c r="V1153" t="s">
        <v>19615</v>
      </c>
      <c r="W1153">
        <v>2.6049800000000001E-2</v>
      </c>
    </row>
    <row r="1154" spans="5:23">
      <c r="E1154" t="s">
        <v>42</v>
      </c>
      <c r="F1154">
        <v>23688.2</v>
      </c>
      <c r="G1154" t="s">
        <v>1</v>
      </c>
      <c r="H1154" t="s">
        <v>14</v>
      </c>
      <c r="I1154" t="s">
        <v>3</v>
      </c>
      <c r="J1154">
        <v>0.97310200000000002</v>
      </c>
      <c r="K1154" t="s">
        <v>4</v>
      </c>
      <c r="L1154">
        <v>4458.12</v>
      </c>
      <c r="M1154" t="s">
        <v>5</v>
      </c>
      <c r="N1154">
        <v>10.093937951599999</v>
      </c>
      <c r="O1154" t="s">
        <v>6</v>
      </c>
      <c r="P1154">
        <v>45000</v>
      </c>
      <c r="Q1154" t="s">
        <v>7</v>
      </c>
      <c r="R1154">
        <v>45000</v>
      </c>
      <c r="S1154" t="s">
        <v>43</v>
      </c>
      <c r="T1154" t="s">
        <v>19616</v>
      </c>
      <c r="U1154" t="s">
        <v>19617</v>
      </c>
      <c r="V1154" t="s">
        <v>19618</v>
      </c>
      <c r="W1154">
        <v>-1.8584000000000001E-3</v>
      </c>
    </row>
    <row r="1155" spans="5:23">
      <c r="E1155" t="s">
        <v>44</v>
      </c>
      <c r="F1155">
        <v>23688.2</v>
      </c>
      <c r="G1155" t="s">
        <v>1</v>
      </c>
      <c r="H1155" t="s">
        <v>14</v>
      </c>
      <c r="I1155" t="s">
        <v>3</v>
      </c>
      <c r="J1155">
        <v>0.97310200000000002</v>
      </c>
      <c r="K1155" t="s">
        <v>4</v>
      </c>
      <c r="L1155">
        <v>4458.12</v>
      </c>
      <c r="M1155" t="s">
        <v>5</v>
      </c>
      <c r="N1155">
        <v>10.093937951599999</v>
      </c>
      <c r="O1155" t="s">
        <v>6</v>
      </c>
      <c r="P1155">
        <v>45000</v>
      </c>
      <c r="Q1155" t="s">
        <v>7</v>
      </c>
      <c r="R1155">
        <v>45000</v>
      </c>
      <c r="S1155" t="s">
        <v>45</v>
      </c>
      <c r="T1155" t="s">
        <v>19616</v>
      </c>
      <c r="U1155" t="s">
        <v>19617</v>
      </c>
      <c r="V1155" t="s">
        <v>19618</v>
      </c>
      <c r="W1155">
        <v>-1.8584000000000001E-3</v>
      </c>
    </row>
    <row r="1156" spans="5:23">
      <c r="E1156" t="s">
        <v>44</v>
      </c>
      <c r="F1156">
        <v>23548</v>
      </c>
      <c r="G1156" t="s">
        <v>1</v>
      </c>
      <c r="H1156" t="s">
        <v>10</v>
      </c>
      <c r="I1156" t="s">
        <v>3</v>
      </c>
      <c r="J1156">
        <v>0.97428499999999996</v>
      </c>
      <c r="K1156" t="s">
        <v>4</v>
      </c>
      <c r="L1156">
        <v>4473.76</v>
      </c>
      <c r="M1156" t="s">
        <v>5</v>
      </c>
      <c r="N1156">
        <v>10.058641948508001</v>
      </c>
      <c r="O1156" t="s">
        <v>6</v>
      </c>
      <c r="P1156">
        <v>45000</v>
      </c>
      <c r="Q1156" t="s">
        <v>7</v>
      </c>
      <c r="R1156">
        <v>45000</v>
      </c>
      <c r="S1156" t="s">
        <v>11</v>
      </c>
      <c r="T1156" t="s">
        <v>19586</v>
      </c>
      <c r="U1156" t="s">
        <v>19587</v>
      </c>
      <c r="V1156" t="s">
        <v>19588</v>
      </c>
      <c r="W1156">
        <v>2.7464199999999999E-3</v>
      </c>
    </row>
    <row r="1157" spans="5:23">
      <c r="E1157" t="s">
        <v>0</v>
      </c>
      <c r="F1157">
        <v>25053.4</v>
      </c>
      <c r="G1157" t="s">
        <v>1</v>
      </c>
      <c r="H1157" t="s">
        <v>2</v>
      </c>
      <c r="I1157" t="s">
        <v>3</v>
      </c>
      <c r="J1157">
        <v>0.95111000000000001</v>
      </c>
      <c r="K1157" t="s">
        <v>4</v>
      </c>
      <c r="L1157">
        <v>4412.37</v>
      </c>
      <c r="M1157" t="s">
        <v>5</v>
      </c>
      <c r="N1157">
        <v>10.198606205004999</v>
      </c>
      <c r="O1157" t="s">
        <v>6</v>
      </c>
      <c r="P1157">
        <v>45000</v>
      </c>
      <c r="Q1157" t="s">
        <v>7</v>
      </c>
      <c r="R1157">
        <v>45000</v>
      </c>
      <c r="S1157" t="s">
        <v>8</v>
      </c>
      <c r="T1157" t="s">
        <v>19619</v>
      </c>
      <c r="U1157" t="s">
        <v>19620</v>
      </c>
      <c r="V1157" t="s">
        <v>19621</v>
      </c>
      <c r="W1157">
        <v>5.6412600000000004E-3</v>
      </c>
    </row>
    <row r="1158" spans="5:23">
      <c r="E1158" t="s">
        <v>9</v>
      </c>
      <c r="F1158">
        <v>23504.400000000001</v>
      </c>
      <c r="G1158" t="s">
        <v>1</v>
      </c>
      <c r="H1158" t="s">
        <v>10</v>
      </c>
      <c r="I1158" t="s">
        <v>3</v>
      </c>
      <c r="J1158">
        <v>0.97517500000000001</v>
      </c>
      <c r="K1158" t="s">
        <v>4</v>
      </c>
      <c r="L1158">
        <v>4473.8999999999996</v>
      </c>
      <c r="M1158" t="s">
        <v>5</v>
      </c>
      <c r="N1158">
        <v>10.058348567915999</v>
      </c>
      <c r="O1158" t="s">
        <v>6</v>
      </c>
      <c r="P1158">
        <v>45000</v>
      </c>
      <c r="Q1158" t="s">
        <v>7</v>
      </c>
      <c r="R1158">
        <v>45000</v>
      </c>
      <c r="S1158" t="s">
        <v>11</v>
      </c>
      <c r="T1158" t="s">
        <v>19622</v>
      </c>
      <c r="U1158" t="s">
        <v>19623</v>
      </c>
      <c r="V1158" t="s">
        <v>19624</v>
      </c>
      <c r="W1158" s="1">
        <v>-6.5894200000000003E-5</v>
      </c>
    </row>
    <row r="1159" spans="5:23">
      <c r="E1159" t="s">
        <v>12</v>
      </c>
      <c r="F1159">
        <v>25053.4</v>
      </c>
      <c r="G1159" t="s">
        <v>1</v>
      </c>
      <c r="H1159" t="s">
        <v>2</v>
      </c>
      <c r="I1159" t="s">
        <v>3</v>
      </c>
      <c r="J1159">
        <v>0.95111000000000001</v>
      </c>
      <c r="K1159" t="s">
        <v>4</v>
      </c>
      <c r="L1159">
        <v>4412.37</v>
      </c>
      <c r="M1159" t="s">
        <v>5</v>
      </c>
      <c r="N1159">
        <v>10.198606205004999</v>
      </c>
      <c r="O1159" t="s">
        <v>6</v>
      </c>
      <c r="P1159">
        <v>45000</v>
      </c>
      <c r="Q1159" t="s">
        <v>7</v>
      </c>
      <c r="R1159">
        <v>45000</v>
      </c>
      <c r="S1159" t="s">
        <v>13</v>
      </c>
      <c r="T1159" t="s">
        <v>19619</v>
      </c>
      <c r="U1159" t="s">
        <v>19620</v>
      </c>
      <c r="V1159" t="s">
        <v>19621</v>
      </c>
      <c r="W1159">
        <v>5.6412600000000004E-3</v>
      </c>
    </row>
    <row r="1160" spans="5:23">
      <c r="E1160" t="s">
        <v>12</v>
      </c>
      <c r="F1160">
        <v>25010.6</v>
      </c>
      <c r="G1160" t="s">
        <v>1</v>
      </c>
      <c r="H1160" t="s">
        <v>14</v>
      </c>
      <c r="I1160" t="s">
        <v>3</v>
      </c>
      <c r="J1160">
        <v>0.94842599999999999</v>
      </c>
      <c r="K1160" t="s">
        <v>4</v>
      </c>
      <c r="L1160">
        <v>4444.9799999999996</v>
      </c>
      <c r="M1160" t="s">
        <v>5</v>
      </c>
      <c r="N1160">
        <v>10.123777846199999</v>
      </c>
      <c r="O1160" t="s">
        <v>6</v>
      </c>
      <c r="P1160">
        <v>45000</v>
      </c>
      <c r="Q1160" t="s">
        <v>7</v>
      </c>
      <c r="R1160">
        <v>45000</v>
      </c>
      <c r="S1160" t="s">
        <v>15</v>
      </c>
      <c r="T1160" t="s">
        <v>19625</v>
      </c>
      <c r="U1160" t="s">
        <v>19626</v>
      </c>
      <c r="V1160" t="s">
        <v>19627</v>
      </c>
      <c r="W1160">
        <v>4.0688199999999999E-3</v>
      </c>
    </row>
    <row r="1161" spans="5:23">
      <c r="E1161" t="s">
        <v>16</v>
      </c>
      <c r="F1161">
        <v>25010.6</v>
      </c>
      <c r="G1161" t="s">
        <v>1</v>
      </c>
      <c r="H1161" t="s">
        <v>14</v>
      </c>
      <c r="I1161" t="s">
        <v>3</v>
      </c>
      <c r="J1161">
        <v>0.94842599999999999</v>
      </c>
      <c r="K1161" t="s">
        <v>4</v>
      </c>
      <c r="L1161">
        <v>4444.9799999999996</v>
      </c>
      <c r="M1161" t="s">
        <v>5</v>
      </c>
      <c r="N1161">
        <v>10.123777846199999</v>
      </c>
      <c r="O1161" t="s">
        <v>6</v>
      </c>
      <c r="P1161">
        <v>45000</v>
      </c>
      <c r="Q1161" t="s">
        <v>7</v>
      </c>
      <c r="R1161">
        <v>45000</v>
      </c>
      <c r="S1161" t="s">
        <v>15</v>
      </c>
      <c r="T1161" t="s">
        <v>19625</v>
      </c>
      <c r="U1161" t="s">
        <v>19626</v>
      </c>
      <c r="V1161" t="s">
        <v>19627</v>
      </c>
      <c r="W1161">
        <v>4.0688199999999999E-3</v>
      </c>
    </row>
    <row r="1162" spans="5:23">
      <c r="E1162" t="s">
        <v>16</v>
      </c>
      <c r="F1162">
        <v>29016.6</v>
      </c>
      <c r="G1162" t="s">
        <v>1</v>
      </c>
      <c r="H1162" t="s">
        <v>17</v>
      </c>
      <c r="I1162" t="s">
        <v>3</v>
      </c>
      <c r="J1162">
        <v>0.894316</v>
      </c>
      <c r="K1162" t="s">
        <v>4</v>
      </c>
      <c r="L1162">
        <v>4308.9399999999996</v>
      </c>
      <c r="M1162" t="s">
        <v>5</v>
      </c>
      <c r="N1162">
        <v>10.44339798875</v>
      </c>
      <c r="O1162" t="s">
        <v>6</v>
      </c>
      <c r="P1162">
        <v>45000</v>
      </c>
      <c r="Q1162" t="s">
        <v>7</v>
      </c>
      <c r="R1162">
        <v>45000</v>
      </c>
      <c r="S1162" t="s">
        <v>18</v>
      </c>
      <c r="T1162" t="s">
        <v>19628</v>
      </c>
      <c r="U1162" t="s">
        <v>19629</v>
      </c>
      <c r="V1162" t="s">
        <v>19630</v>
      </c>
      <c r="W1162">
        <v>6.6700199999999996E-3</v>
      </c>
    </row>
    <row r="1163" spans="5:23">
      <c r="E1163" t="s">
        <v>19</v>
      </c>
      <c r="F1163">
        <v>29016.6</v>
      </c>
      <c r="G1163" t="s">
        <v>1</v>
      </c>
      <c r="H1163" t="s">
        <v>17</v>
      </c>
      <c r="I1163" t="s">
        <v>3</v>
      </c>
      <c r="J1163">
        <v>0.894316</v>
      </c>
      <c r="K1163" t="s">
        <v>4</v>
      </c>
      <c r="L1163">
        <v>4308.9399999999996</v>
      </c>
      <c r="M1163" t="s">
        <v>5</v>
      </c>
      <c r="N1163">
        <v>10.44339798875</v>
      </c>
      <c r="O1163" t="s">
        <v>6</v>
      </c>
      <c r="P1163">
        <v>45000</v>
      </c>
      <c r="Q1163" t="s">
        <v>7</v>
      </c>
      <c r="R1163">
        <v>45000</v>
      </c>
      <c r="S1163" t="s">
        <v>20</v>
      </c>
      <c r="T1163" t="s">
        <v>19628</v>
      </c>
      <c r="U1163" t="s">
        <v>19629</v>
      </c>
      <c r="V1163" t="s">
        <v>19630</v>
      </c>
      <c r="W1163">
        <v>6.6700199999999996E-3</v>
      </c>
    </row>
    <row r="1164" spans="5:23">
      <c r="E1164" t="s">
        <v>19</v>
      </c>
      <c r="F1164">
        <v>28473.599999999999</v>
      </c>
      <c r="G1164" t="s">
        <v>1</v>
      </c>
      <c r="H1164" t="s">
        <v>2</v>
      </c>
      <c r="I1164" t="s">
        <v>3</v>
      </c>
      <c r="J1164">
        <v>0.89551099999999995</v>
      </c>
      <c r="K1164" t="s">
        <v>4</v>
      </c>
      <c r="L1164">
        <v>4379.42</v>
      </c>
      <c r="M1164" t="s">
        <v>5</v>
      </c>
      <c r="N1164">
        <v>10.275333020368</v>
      </c>
      <c r="O1164" t="s">
        <v>6</v>
      </c>
      <c r="P1164">
        <v>45000</v>
      </c>
      <c r="Q1164" t="s">
        <v>7</v>
      </c>
      <c r="R1164">
        <v>45000</v>
      </c>
      <c r="S1164" t="s">
        <v>21</v>
      </c>
      <c r="T1164" t="s">
        <v>19631</v>
      </c>
      <c r="U1164" t="s">
        <v>19632</v>
      </c>
      <c r="V1164" t="s">
        <v>19633</v>
      </c>
      <c r="W1164">
        <v>7.4078800000000004E-3</v>
      </c>
    </row>
    <row r="1165" spans="5:23">
      <c r="E1165" t="s">
        <v>22</v>
      </c>
      <c r="F1165">
        <v>28473.599999999999</v>
      </c>
      <c r="G1165" t="s">
        <v>1</v>
      </c>
      <c r="H1165" t="s">
        <v>2</v>
      </c>
      <c r="I1165" t="s">
        <v>3</v>
      </c>
      <c r="J1165">
        <v>0.89551099999999995</v>
      </c>
      <c r="K1165" t="s">
        <v>4</v>
      </c>
      <c r="L1165">
        <v>4379.42</v>
      </c>
      <c r="M1165" t="s">
        <v>5</v>
      </c>
      <c r="N1165">
        <v>10.275333020368</v>
      </c>
      <c r="O1165" t="s">
        <v>6</v>
      </c>
      <c r="P1165">
        <v>45000</v>
      </c>
      <c r="Q1165" t="s">
        <v>7</v>
      </c>
      <c r="R1165">
        <v>45000</v>
      </c>
      <c r="S1165" t="s">
        <v>21</v>
      </c>
      <c r="T1165" t="s">
        <v>19631</v>
      </c>
      <c r="U1165" t="s">
        <v>19632</v>
      </c>
      <c r="V1165" t="s">
        <v>19633</v>
      </c>
      <c r="W1165">
        <v>7.4078800000000004E-3</v>
      </c>
    </row>
    <row r="1166" spans="5:23">
      <c r="E1166" t="s">
        <v>22</v>
      </c>
      <c r="F1166">
        <v>33669.599999999999</v>
      </c>
      <c r="G1166" t="s">
        <v>1</v>
      </c>
      <c r="H1166" t="s">
        <v>23</v>
      </c>
      <c r="I1166" t="s">
        <v>3</v>
      </c>
      <c r="J1166">
        <v>0.84167199999999998</v>
      </c>
      <c r="K1166" t="s">
        <v>4</v>
      </c>
      <c r="L1166">
        <v>4192.53</v>
      </c>
      <c r="M1166" t="s">
        <v>5</v>
      </c>
      <c r="N1166">
        <v>10.733383445346</v>
      </c>
      <c r="O1166" t="s">
        <v>6</v>
      </c>
      <c r="P1166">
        <v>45000</v>
      </c>
      <c r="Q1166" t="s">
        <v>7</v>
      </c>
      <c r="R1166">
        <v>45000</v>
      </c>
      <c r="S1166" t="s">
        <v>24</v>
      </c>
      <c r="T1166" t="s">
        <v>19634</v>
      </c>
      <c r="U1166" t="s">
        <v>19635</v>
      </c>
      <c r="V1166" t="s">
        <v>19636</v>
      </c>
      <c r="W1166">
        <v>9.5526299999999995E-3</v>
      </c>
    </row>
    <row r="1167" spans="5:23">
      <c r="E1167" t="s">
        <v>25</v>
      </c>
      <c r="F1167">
        <v>33669.599999999999</v>
      </c>
      <c r="G1167" t="s">
        <v>1</v>
      </c>
      <c r="H1167" t="s">
        <v>23</v>
      </c>
      <c r="I1167" t="s">
        <v>3</v>
      </c>
      <c r="J1167">
        <v>0.84167199999999998</v>
      </c>
      <c r="K1167" t="s">
        <v>4</v>
      </c>
      <c r="L1167">
        <v>4192.53</v>
      </c>
      <c r="M1167" t="s">
        <v>5</v>
      </c>
      <c r="N1167">
        <v>10.733383445346</v>
      </c>
      <c r="O1167" t="s">
        <v>6</v>
      </c>
      <c r="P1167">
        <v>45000</v>
      </c>
      <c r="Q1167" t="s">
        <v>7</v>
      </c>
      <c r="R1167">
        <v>45000</v>
      </c>
      <c r="S1167" t="s">
        <v>26</v>
      </c>
      <c r="T1167" t="s">
        <v>19634</v>
      </c>
      <c r="U1167" t="s">
        <v>19635</v>
      </c>
      <c r="V1167" t="s">
        <v>19636</v>
      </c>
      <c r="W1167">
        <v>9.5526299999999995E-3</v>
      </c>
    </row>
    <row r="1168" spans="5:23">
      <c r="E1168" t="s">
        <v>25</v>
      </c>
      <c r="F1168">
        <v>32742.3</v>
      </c>
      <c r="G1168" t="s">
        <v>1</v>
      </c>
      <c r="H1168" t="s">
        <v>27</v>
      </c>
      <c r="I1168" t="s">
        <v>3</v>
      </c>
      <c r="J1168">
        <v>0.84228999999999998</v>
      </c>
      <c r="K1168" t="s">
        <v>4</v>
      </c>
      <c r="L1168">
        <v>4304.95</v>
      </c>
      <c r="M1168" t="s">
        <v>5</v>
      </c>
      <c r="N1168">
        <v>10.453088213952</v>
      </c>
      <c r="O1168" t="s">
        <v>6</v>
      </c>
      <c r="P1168">
        <v>45000</v>
      </c>
      <c r="Q1168" t="s">
        <v>7</v>
      </c>
      <c r="R1168">
        <v>45000</v>
      </c>
      <c r="S1168" t="s">
        <v>28</v>
      </c>
      <c r="T1168" t="s">
        <v>19637</v>
      </c>
      <c r="U1168" t="s">
        <v>19638</v>
      </c>
      <c r="V1168" t="s">
        <v>19639</v>
      </c>
      <c r="W1168">
        <v>1.11859E-2</v>
      </c>
    </row>
    <row r="1169" spans="5:23">
      <c r="E1169" t="s">
        <v>29</v>
      </c>
      <c r="F1169">
        <v>32742.3</v>
      </c>
      <c r="G1169" t="s">
        <v>1</v>
      </c>
      <c r="H1169" t="s">
        <v>27</v>
      </c>
      <c r="I1169" t="s">
        <v>3</v>
      </c>
      <c r="J1169">
        <v>0.84228999999999998</v>
      </c>
      <c r="K1169" t="s">
        <v>4</v>
      </c>
      <c r="L1169">
        <v>4304.95</v>
      </c>
      <c r="M1169" t="s">
        <v>5</v>
      </c>
      <c r="N1169">
        <v>10.453088213952</v>
      </c>
      <c r="O1169" t="s">
        <v>6</v>
      </c>
      <c r="P1169">
        <v>45000</v>
      </c>
      <c r="Q1169" t="s">
        <v>7</v>
      </c>
      <c r="R1169">
        <v>45000</v>
      </c>
      <c r="S1169" t="s">
        <v>28</v>
      </c>
      <c r="T1169" t="s">
        <v>19637</v>
      </c>
      <c r="U1169" t="s">
        <v>19638</v>
      </c>
      <c r="V1169" t="s">
        <v>19639</v>
      </c>
      <c r="W1169">
        <v>1.11859E-2</v>
      </c>
    </row>
    <row r="1170" spans="5:23">
      <c r="E1170" t="s">
        <v>29</v>
      </c>
      <c r="F1170">
        <v>39629.9</v>
      </c>
      <c r="G1170" t="s">
        <v>1</v>
      </c>
      <c r="H1170" t="s">
        <v>30</v>
      </c>
      <c r="I1170" t="s">
        <v>3</v>
      </c>
      <c r="J1170">
        <v>0.78823699999999997</v>
      </c>
      <c r="K1170" t="s">
        <v>4</v>
      </c>
      <c r="L1170">
        <v>4061.28</v>
      </c>
      <c r="M1170" t="s">
        <v>5</v>
      </c>
      <c r="N1170">
        <v>11.080253816576001</v>
      </c>
      <c r="O1170" t="s">
        <v>6</v>
      </c>
      <c r="P1170">
        <v>45000</v>
      </c>
      <c r="Q1170" t="s">
        <v>7</v>
      </c>
      <c r="R1170">
        <v>45000</v>
      </c>
      <c r="S1170" t="s">
        <v>31</v>
      </c>
      <c r="T1170" t="s">
        <v>19640</v>
      </c>
      <c r="U1170" t="s">
        <v>19641</v>
      </c>
      <c r="V1170" t="s">
        <v>19642</v>
      </c>
      <c r="W1170">
        <v>7.7676799999999999E-3</v>
      </c>
    </row>
    <row r="1171" spans="5:23">
      <c r="E1171" t="s">
        <v>32</v>
      </c>
      <c r="F1171">
        <v>39629.9</v>
      </c>
      <c r="G1171" t="s">
        <v>1</v>
      </c>
      <c r="H1171" t="s">
        <v>30</v>
      </c>
      <c r="I1171" t="s">
        <v>3</v>
      </c>
      <c r="J1171">
        <v>0.78823699999999997</v>
      </c>
      <c r="K1171" t="s">
        <v>4</v>
      </c>
      <c r="L1171">
        <v>4061.28</v>
      </c>
      <c r="M1171" t="s">
        <v>5</v>
      </c>
      <c r="N1171">
        <v>11.080253816576001</v>
      </c>
      <c r="O1171" t="s">
        <v>6</v>
      </c>
      <c r="P1171">
        <v>45000</v>
      </c>
      <c r="Q1171" t="s">
        <v>7</v>
      </c>
      <c r="R1171">
        <v>45000</v>
      </c>
      <c r="S1171" t="s">
        <v>33</v>
      </c>
      <c r="T1171" t="s">
        <v>19640</v>
      </c>
      <c r="U1171" t="s">
        <v>19641</v>
      </c>
      <c r="V1171" t="s">
        <v>19642</v>
      </c>
      <c r="W1171">
        <v>7.7676799999999999E-3</v>
      </c>
    </row>
    <row r="1172" spans="5:23">
      <c r="E1172" t="s">
        <v>32</v>
      </c>
      <c r="F1172">
        <v>37866.300000000003</v>
      </c>
      <c r="G1172" t="s">
        <v>1</v>
      </c>
      <c r="H1172" t="s">
        <v>17</v>
      </c>
      <c r="I1172" t="s">
        <v>3</v>
      </c>
      <c r="J1172">
        <v>0.79100099999999995</v>
      </c>
      <c r="K1172" t="s">
        <v>4</v>
      </c>
      <c r="L1172">
        <v>4220.78</v>
      </c>
      <c r="M1172" t="s">
        <v>5</v>
      </c>
      <c r="N1172">
        <v>10.661526557485001</v>
      </c>
      <c r="O1172" t="s">
        <v>6</v>
      </c>
      <c r="P1172">
        <v>45000</v>
      </c>
      <c r="Q1172" t="s">
        <v>7</v>
      </c>
      <c r="R1172">
        <v>45000</v>
      </c>
      <c r="S1172" t="s">
        <v>34</v>
      </c>
      <c r="T1172" t="s">
        <v>19643</v>
      </c>
      <c r="U1172" t="s">
        <v>19644</v>
      </c>
      <c r="V1172" t="s">
        <v>19645</v>
      </c>
      <c r="W1172">
        <v>2.3986400000000001E-2</v>
      </c>
    </row>
    <row r="1173" spans="5:23">
      <c r="E1173" t="s">
        <v>35</v>
      </c>
      <c r="F1173">
        <v>37866.300000000003</v>
      </c>
      <c r="G1173" t="s">
        <v>1</v>
      </c>
      <c r="H1173" t="s">
        <v>17</v>
      </c>
      <c r="I1173" t="s">
        <v>3</v>
      </c>
      <c r="J1173">
        <v>0.79100099999999995</v>
      </c>
      <c r="K1173" t="s">
        <v>4</v>
      </c>
      <c r="L1173">
        <v>4220.78</v>
      </c>
      <c r="M1173" t="s">
        <v>5</v>
      </c>
      <c r="N1173">
        <v>10.661526557485001</v>
      </c>
      <c r="O1173" t="s">
        <v>6</v>
      </c>
      <c r="P1173">
        <v>45000</v>
      </c>
      <c r="Q1173" t="s">
        <v>7</v>
      </c>
      <c r="R1173">
        <v>45000</v>
      </c>
      <c r="S1173" t="s">
        <v>34</v>
      </c>
      <c r="T1173" t="s">
        <v>19643</v>
      </c>
      <c r="U1173" t="s">
        <v>19644</v>
      </c>
      <c r="V1173" t="s">
        <v>19645</v>
      </c>
      <c r="W1173">
        <v>2.3986400000000001E-2</v>
      </c>
    </row>
    <row r="1174" spans="5:23">
      <c r="E1174" t="s">
        <v>35</v>
      </c>
      <c r="F1174">
        <v>46076.2</v>
      </c>
      <c r="G1174" t="s">
        <v>1</v>
      </c>
      <c r="H1174" t="s">
        <v>36</v>
      </c>
      <c r="I1174" t="s">
        <v>3</v>
      </c>
      <c r="J1174">
        <v>0.74329599999999996</v>
      </c>
      <c r="K1174" t="s">
        <v>4</v>
      </c>
      <c r="L1174">
        <v>3928.26</v>
      </c>
      <c r="M1174" t="s">
        <v>5</v>
      </c>
      <c r="N1174">
        <v>11.455463250124</v>
      </c>
      <c r="O1174" t="s">
        <v>6</v>
      </c>
      <c r="P1174">
        <v>45000</v>
      </c>
      <c r="Q1174" t="s">
        <v>7</v>
      </c>
      <c r="R1174">
        <v>45000</v>
      </c>
      <c r="S1174" t="s">
        <v>37</v>
      </c>
      <c r="T1174" t="s">
        <v>19646</v>
      </c>
      <c r="U1174" t="s">
        <v>19647</v>
      </c>
      <c r="V1174" t="s">
        <v>19648</v>
      </c>
      <c r="W1174">
        <v>2.8363699999999999E-2</v>
      </c>
    </row>
    <row r="1175" spans="5:23">
      <c r="E1175" t="s">
        <v>38</v>
      </c>
      <c r="F1175">
        <v>46076.2</v>
      </c>
      <c r="G1175" t="s">
        <v>1</v>
      </c>
      <c r="H1175" t="s">
        <v>36</v>
      </c>
      <c r="I1175" t="s">
        <v>3</v>
      </c>
      <c r="J1175">
        <v>0.74329599999999996</v>
      </c>
      <c r="K1175" t="s">
        <v>4</v>
      </c>
      <c r="L1175">
        <v>3928.26</v>
      </c>
      <c r="M1175" t="s">
        <v>5</v>
      </c>
      <c r="N1175">
        <v>11.455463250124</v>
      </c>
      <c r="O1175" t="s">
        <v>6</v>
      </c>
      <c r="P1175">
        <v>45000</v>
      </c>
      <c r="Q1175" t="s">
        <v>7</v>
      </c>
      <c r="R1175">
        <v>45000</v>
      </c>
      <c r="S1175" t="s">
        <v>39</v>
      </c>
      <c r="T1175" t="s">
        <v>19646</v>
      </c>
      <c r="U1175" t="s">
        <v>19647</v>
      </c>
      <c r="V1175" t="s">
        <v>19648</v>
      </c>
      <c r="W1175">
        <v>2.8363699999999999E-2</v>
      </c>
    </row>
    <row r="1176" spans="5:23">
      <c r="E1176" t="s">
        <v>38</v>
      </c>
      <c r="F1176">
        <v>44750.6</v>
      </c>
      <c r="G1176" t="s">
        <v>1</v>
      </c>
      <c r="H1176" t="s">
        <v>40</v>
      </c>
      <c r="I1176" t="s">
        <v>3</v>
      </c>
      <c r="J1176">
        <v>0.73537200000000003</v>
      </c>
      <c r="K1176" t="s">
        <v>4</v>
      </c>
      <c r="L1176">
        <v>4132.26</v>
      </c>
      <c r="M1176" t="s">
        <v>5</v>
      </c>
      <c r="N1176">
        <v>10.889929290867</v>
      </c>
      <c r="O1176" t="s">
        <v>6</v>
      </c>
      <c r="P1176">
        <v>45000</v>
      </c>
      <c r="Q1176" t="s">
        <v>7</v>
      </c>
      <c r="R1176">
        <v>45000</v>
      </c>
      <c r="S1176" t="s">
        <v>41</v>
      </c>
      <c r="T1176" t="s">
        <v>19649</v>
      </c>
      <c r="U1176" t="s">
        <v>19650</v>
      </c>
      <c r="V1176" t="s">
        <v>19651</v>
      </c>
      <c r="W1176">
        <v>3.4614300000000001E-2</v>
      </c>
    </row>
    <row r="1177" spans="5:23">
      <c r="E1177" t="s">
        <v>42</v>
      </c>
      <c r="F1177">
        <v>44750.6</v>
      </c>
      <c r="G1177" t="s">
        <v>1</v>
      </c>
      <c r="H1177" t="s">
        <v>40</v>
      </c>
      <c r="I1177" t="s">
        <v>3</v>
      </c>
      <c r="J1177">
        <v>0.73537200000000003</v>
      </c>
      <c r="K1177" t="s">
        <v>4</v>
      </c>
      <c r="L1177">
        <v>4132.26</v>
      </c>
      <c r="M1177" t="s">
        <v>5</v>
      </c>
      <c r="N1177">
        <v>10.889929290867</v>
      </c>
      <c r="O1177" t="s">
        <v>6</v>
      </c>
      <c r="P1177">
        <v>45000</v>
      </c>
      <c r="Q1177" t="s">
        <v>7</v>
      </c>
      <c r="R1177">
        <v>45000</v>
      </c>
      <c r="S1177" t="s">
        <v>41</v>
      </c>
      <c r="T1177" t="s">
        <v>19649</v>
      </c>
      <c r="U1177" t="s">
        <v>19650</v>
      </c>
      <c r="V1177" t="s">
        <v>19651</v>
      </c>
      <c r="W1177">
        <v>3.4614300000000001E-2</v>
      </c>
    </row>
    <row r="1178" spans="5:23">
      <c r="E1178" t="s">
        <v>42</v>
      </c>
      <c r="F1178">
        <v>23521.5</v>
      </c>
      <c r="G1178" t="s">
        <v>1</v>
      </c>
      <c r="H1178" t="s">
        <v>14</v>
      </c>
      <c r="I1178" t="s">
        <v>3</v>
      </c>
      <c r="J1178">
        <v>0.976549</v>
      </c>
      <c r="K1178" t="s">
        <v>4</v>
      </c>
      <c r="L1178">
        <v>4458.08</v>
      </c>
      <c r="M1178" t="s">
        <v>5</v>
      </c>
      <c r="N1178">
        <v>10.094035528464</v>
      </c>
      <c r="O1178" t="s">
        <v>6</v>
      </c>
      <c r="P1178">
        <v>45000</v>
      </c>
      <c r="Q1178" t="s">
        <v>7</v>
      </c>
      <c r="R1178">
        <v>45000</v>
      </c>
      <c r="S1178" t="s">
        <v>43</v>
      </c>
      <c r="T1178" t="s">
        <v>19652</v>
      </c>
      <c r="U1178" t="s">
        <v>19653</v>
      </c>
      <c r="V1178" t="s">
        <v>19654</v>
      </c>
      <c r="W1178">
        <v>4.8175199999999996E-3</v>
      </c>
    </row>
    <row r="1179" spans="5:23">
      <c r="E1179" t="s">
        <v>44</v>
      </c>
      <c r="F1179">
        <v>23521.5</v>
      </c>
      <c r="G1179" t="s">
        <v>1</v>
      </c>
      <c r="H1179" t="s">
        <v>14</v>
      </c>
      <c r="I1179" t="s">
        <v>3</v>
      </c>
      <c r="J1179">
        <v>0.976549</v>
      </c>
      <c r="K1179" t="s">
        <v>4</v>
      </c>
      <c r="L1179">
        <v>4458.08</v>
      </c>
      <c r="M1179" t="s">
        <v>5</v>
      </c>
      <c r="N1179">
        <v>10.094035528464</v>
      </c>
      <c r="O1179" t="s">
        <v>6</v>
      </c>
      <c r="P1179">
        <v>45000</v>
      </c>
      <c r="Q1179" t="s">
        <v>7</v>
      </c>
      <c r="R1179">
        <v>45000</v>
      </c>
      <c r="S1179" t="s">
        <v>45</v>
      </c>
      <c r="T1179" t="s">
        <v>19652</v>
      </c>
      <c r="U1179" t="s">
        <v>19653</v>
      </c>
      <c r="V1179" t="s">
        <v>19654</v>
      </c>
      <c r="W1179">
        <v>4.8175199999999996E-3</v>
      </c>
    </row>
    <row r="1180" spans="5:23">
      <c r="E1180" t="s">
        <v>44</v>
      </c>
      <c r="F1180">
        <v>23504.400000000001</v>
      </c>
      <c r="G1180" t="s">
        <v>1</v>
      </c>
      <c r="H1180" t="s">
        <v>10</v>
      </c>
      <c r="I1180" t="s">
        <v>3</v>
      </c>
      <c r="J1180">
        <v>0.97517500000000001</v>
      </c>
      <c r="K1180" t="s">
        <v>4</v>
      </c>
      <c r="L1180">
        <v>4473.8999999999996</v>
      </c>
      <c r="M1180" t="s">
        <v>5</v>
      </c>
      <c r="N1180">
        <v>10.058348567915999</v>
      </c>
      <c r="O1180" t="s">
        <v>6</v>
      </c>
      <c r="P1180">
        <v>45000</v>
      </c>
      <c r="Q1180" t="s">
        <v>7</v>
      </c>
      <c r="R1180">
        <v>45000</v>
      </c>
      <c r="S1180" t="s">
        <v>11</v>
      </c>
      <c r="T1180" t="s">
        <v>19622</v>
      </c>
      <c r="U1180" t="s">
        <v>19623</v>
      </c>
      <c r="V1180" t="s">
        <v>19624</v>
      </c>
      <c r="W1180" s="1">
        <v>-6.5894200000000003E-5</v>
      </c>
    </row>
    <row r="1181" spans="5:23">
      <c r="E1181" t="s">
        <v>0</v>
      </c>
      <c r="F1181">
        <v>25281.4</v>
      </c>
      <c r="G1181" t="s">
        <v>1</v>
      </c>
      <c r="H1181" t="s">
        <v>2</v>
      </c>
      <c r="I1181" t="s">
        <v>3</v>
      </c>
      <c r="J1181">
        <v>0.94681499999999996</v>
      </c>
      <c r="K1181" t="s">
        <v>4</v>
      </c>
      <c r="L1181">
        <v>4412.33</v>
      </c>
      <c r="M1181" t="s">
        <v>5</v>
      </c>
      <c r="N1181">
        <v>10.198703730869999</v>
      </c>
      <c r="O1181" t="s">
        <v>6</v>
      </c>
      <c r="P1181">
        <v>45000</v>
      </c>
      <c r="Q1181" t="s">
        <v>7</v>
      </c>
      <c r="R1181">
        <v>45000</v>
      </c>
      <c r="S1181" t="s">
        <v>8</v>
      </c>
      <c r="T1181" t="s">
        <v>19655</v>
      </c>
      <c r="U1181" t="s">
        <v>19656</v>
      </c>
      <c r="V1181" t="s">
        <v>19657</v>
      </c>
      <c r="W1181">
        <v>-7.1943099999999998E-4</v>
      </c>
    </row>
    <row r="1182" spans="5:23">
      <c r="E1182" t="s">
        <v>9</v>
      </c>
      <c r="F1182">
        <v>23724.9</v>
      </c>
      <c r="G1182" t="s">
        <v>1</v>
      </c>
      <c r="H1182" t="s">
        <v>10</v>
      </c>
      <c r="I1182" t="s">
        <v>3</v>
      </c>
      <c r="J1182">
        <v>0.97064899999999998</v>
      </c>
      <c r="K1182" t="s">
        <v>4</v>
      </c>
      <c r="L1182">
        <v>4473.74</v>
      </c>
      <c r="M1182" t="s">
        <v>5</v>
      </c>
      <c r="N1182">
        <v>10.05869077294</v>
      </c>
      <c r="O1182" t="s">
        <v>6</v>
      </c>
      <c r="P1182">
        <v>45000</v>
      </c>
      <c r="Q1182" t="s">
        <v>7</v>
      </c>
      <c r="R1182">
        <v>45000</v>
      </c>
      <c r="S1182" t="s">
        <v>11</v>
      </c>
      <c r="T1182" t="s">
        <v>19658</v>
      </c>
      <c r="U1182" t="s">
        <v>19659</v>
      </c>
      <c r="V1182" t="s">
        <v>19660</v>
      </c>
      <c r="W1182">
        <v>5.3496300000000002E-3</v>
      </c>
    </row>
    <row r="1183" spans="5:23">
      <c r="E1183" t="s">
        <v>12</v>
      </c>
      <c r="F1183">
        <v>25281.4</v>
      </c>
      <c r="G1183" t="s">
        <v>1</v>
      </c>
      <c r="H1183" t="s">
        <v>2</v>
      </c>
      <c r="I1183" t="s">
        <v>3</v>
      </c>
      <c r="J1183">
        <v>0.94681499999999996</v>
      </c>
      <c r="K1183" t="s">
        <v>4</v>
      </c>
      <c r="L1183">
        <v>4412.33</v>
      </c>
      <c r="M1183" t="s">
        <v>5</v>
      </c>
      <c r="N1183">
        <v>10.198703730869999</v>
      </c>
      <c r="O1183" t="s">
        <v>6</v>
      </c>
      <c r="P1183">
        <v>45000</v>
      </c>
      <c r="Q1183" t="s">
        <v>7</v>
      </c>
      <c r="R1183">
        <v>45000</v>
      </c>
      <c r="S1183" t="s">
        <v>13</v>
      </c>
      <c r="T1183" t="s">
        <v>19655</v>
      </c>
      <c r="U1183" t="s">
        <v>19656</v>
      </c>
      <c r="V1183" t="s">
        <v>19657</v>
      </c>
      <c r="W1183">
        <v>-7.1943099999999998E-4</v>
      </c>
    </row>
    <row r="1184" spans="5:23">
      <c r="E1184" t="s">
        <v>12</v>
      </c>
      <c r="F1184">
        <v>25046.9</v>
      </c>
      <c r="G1184" t="s">
        <v>1</v>
      </c>
      <c r="H1184" t="s">
        <v>14</v>
      </c>
      <c r="I1184" t="s">
        <v>3</v>
      </c>
      <c r="J1184">
        <v>0.94773099999999999</v>
      </c>
      <c r="K1184" t="s">
        <v>4</v>
      </c>
      <c r="L1184">
        <v>4445.05</v>
      </c>
      <c r="M1184" t="s">
        <v>5</v>
      </c>
      <c r="N1184">
        <v>10.123631491904</v>
      </c>
      <c r="O1184" t="s">
        <v>6</v>
      </c>
      <c r="P1184">
        <v>45000</v>
      </c>
      <c r="Q1184" t="s">
        <v>7</v>
      </c>
      <c r="R1184">
        <v>45000</v>
      </c>
      <c r="S1184" t="s">
        <v>15</v>
      </c>
      <c r="T1184" t="s">
        <v>19661</v>
      </c>
      <c r="U1184" t="s">
        <v>19662</v>
      </c>
      <c r="V1184" t="s">
        <v>19663</v>
      </c>
      <c r="W1184">
        <v>8.5022099999999996E-4</v>
      </c>
    </row>
    <row r="1185" spans="5:23">
      <c r="E1185" t="s">
        <v>16</v>
      </c>
      <c r="F1185">
        <v>25046.9</v>
      </c>
      <c r="G1185" t="s">
        <v>1</v>
      </c>
      <c r="H1185" t="s">
        <v>14</v>
      </c>
      <c r="I1185" t="s">
        <v>3</v>
      </c>
      <c r="J1185">
        <v>0.94773099999999999</v>
      </c>
      <c r="K1185" t="s">
        <v>4</v>
      </c>
      <c r="L1185">
        <v>4445.05</v>
      </c>
      <c r="M1185" t="s">
        <v>5</v>
      </c>
      <c r="N1185">
        <v>10.123631491904</v>
      </c>
      <c r="O1185" t="s">
        <v>6</v>
      </c>
      <c r="P1185">
        <v>45000</v>
      </c>
      <c r="Q1185" t="s">
        <v>7</v>
      </c>
      <c r="R1185">
        <v>45000</v>
      </c>
      <c r="S1185" t="s">
        <v>15</v>
      </c>
      <c r="T1185" t="s">
        <v>19661</v>
      </c>
      <c r="U1185" t="s">
        <v>19662</v>
      </c>
      <c r="V1185" t="s">
        <v>19663</v>
      </c>
      <c r="W1185">
        <v>8.5022099999999996E-4</v>
      </c>
    </row>
    <row r="1186" spans="5:23">
      <c r="E1186" t="s">
        <v>16</v>
      </c>
      <c r="F1186">
        <v>29081.3</v>
      </c>
      <c r="G1186" t="s">
        <v>1</v>
      </c>
      <c r="H1186" t="s">
        <v>17</v>
      </c>
      <c r="I1186" t="s">
        <v>3</v>
      </c>
      <c r="J1186">
        <v>0.89332199999999995</v>
      </c>
      <c r="K1186" t="s">
        <v>4</v>
      </c>
      <c r="L1186">
        <v>4308.9399999999996</v>
      </c>
      <c r="M1186" t="s">
        <v>5</v>
      </c>
      <c r="N1186">
        <v>10.443397977749999</v>
      </c>
      <c r="O1186" t="s">
        <v>6</v>
      </c>
      <c r="P1186">
        <v>45000</v>
      </c>
      <c r="Q1186" t="s">
        <v>7</v>
      </c>
      <c r="R1186">
        <v>45000</v>
      </c>
      <c r="S1186" t="s">
        <v>18</v>
      </c>
      <c r="T1186" t="s">
        <v>19664</v>
      </c>
      <c r="U1186" t="s">
        <v>19665</v>
      </c>
      <c r="V1186" t="s">
        <v>19666</v>
      </c>
      <c r="W1186">
        <v>7.8559400000000005E-3</v>
      </c>
    </row>
    <row r="1187" spans="5:23">
      <c r="E1187" t="s">
        <v>19</v>
      </c>
      <c r="F1187">
        <v>29081.3</v>
      </c>
      <c r="G1187" t="s">
        <v>1</v>
      </c>
      <c r="H1187" t="s">
        <v>17</v>
      </c>
      <c r="I1187" t="s">
        <v>3</v>
      </c>
      <c r="J1187">
        <v>0.89332199999999995</v>
      </c>
      <c r="K1187" t="s">
        <v>4</v>
      </c>
      <c r="L1187">
        <v>4308.9399999999996</v>
      </c>
      <c r="M1187" t="s">
        <v>5</v>
      </c>
      <c r="N1187">
        <v>10.443397977749999</v>
      </c>
      <c r="O1187" t="s">
        <v>6</v>
      </c>
      <c r="P1187">
        <v>45000</v>
      </c>
      <c r="Q1187" t="s">
        <v>7</v>
      </c>
      <c r="R1187">
        <v>45000</v>
      </c>
      <c r="S1187" t="s">
        <v>20</v>
      </c>
      <c r="T1187" t="s">
        <v>19664</v>
      </c>
      <c r="U1187" t="s">
        <v>19665</v>
      </c>
      <c r="V1187" t="s">
        <v>19666</v>
      </c>
      <c r="W1187">
        <v>7.8559400000000005E-3</v>
      </c>
    </row>
    <row r="1188" spans="5:23">
      <c r="E1188" t="s">
        <v>19</v>
      </c>
      <c r="F1188">
        <v>28439.200000000001</v>
      </c>
      <c r="G1188" t="s">
        <v>1</v>
      </c>
      <c r="H1188" t="s">
        <v>2</v>
      </c>
      <c r="I1188" t="s">
        <v>3</v>
      </c>
      <c r="J1188">
        <v>0.89604200000000001</v>
      </c>
      <c r="K1188" t="s">
        <v>4</v>
      </c>
      <c r="L1188">
        <v>4379.5</v>
      </c>
      <c r="M1188" t="s">
        <v>5</v>
      </c>
      <c r="N1188">
        <v>10.275138091640001</v>
      </c>
      <c r="O1188" t="s">
        <v>6</v>
      </c>
      <c r="P1188">
        <v>45000</v>
      </c>
      <c r="Q1188" t="s">
        <v>7</v>
      </c>
      <c r="R1188">
        <v>45000</v>
      </c>
      <c r="S1188" t="s">
        <v>21</v>
      </c>
      <c r="T1188" t="s">
        <v>19667</v>
      </c>
      <c r="U1188" t="s">
        <v>19668</v>
      </c>
      <c r="V1188" t="s">
        <v>19669</v>
      </c>
      <c r="W1188">
        <v>6.2461900000000004E-3</v>
      </c>
    </row>
    <row r="1189" spans="5:23">
      <c r="E1189" t="s">
        <v>22</v>
      </c>
      <c r="F1189">
        <v>28439.200000000001</v>
      </c>
      <c r="G1189" t="s">
        <v>1</v>
      </c>
      <c r="H1189" t="s">
        <v>2</v>
      </c>
      <c r="I1189" t="s">
        <v>3</v>
      </c>
      <c r="J1189">
        <v>0.89604200000000001</v>
      </c>
      <c r="K1189" t="s">
        <v>4</v>
      </c>
      <c r="L1189">
        <v>4379.5</v>
      </c>
      <c r="M1189" t="s">
        <v>5</v>
      </c>
      <c r="N1189">
        <v>10.275138091640001</v>
      </c>
      <c r="O1189" t="s">
        <v>6</v>
      </c>
      <c r="P1189">
        <v>45000</v>
      </c>
      <c r="Q1189" t="s">
        <v>7</v>
      </c>
      <c r="R1189">
        <v>45000</v>
      </c>
      <c r="S1189" t="s">
        <v>21</v>
      </c>
      <c r="T1189" t="s">
        <v>19667</v>
      </c>
      <c r="U1189" t="s">
        <v>19668</v>
      </c>
      <c r="V1189" t="s">
        <v>19669</v>
      </c>
      <c r="W1189">
        <v>6.2461900000000004E-3</v>
      </c>
    </row>
    <row r="1190" spans="5:23">
      <c r="E1190" t="s">
        <v>22</v>
      </c>
      <c r="F1190">
        <v>34125.599999999999</v>
      </c>
      <c r="G1190" t="s">
        <v>1</v>
      </c>
      <c r="H1190" t="s">
        <v>23</v>
      </c>
      <c r="I1190" t="s">
        <v>3</v>
      </c>
      <c r="J1190">
        <v>0.83608700000000002</v>
      </c>
      <c r="K1190" t="s">
        <v>4</v>
      </c>
      <c r="L1190">
        <v>4191.96</v>
      </c>
      <c r="M1190" t="s">
        <v>5</v>
      </c>
      <c r="N1190">
        <v>10.734844951315999</v>
      </c>
      <c r="O1190" t="s">
        <v>6</v>
      </c>
      <c r="P1190">
        <v>45000</v>
      </c>
      <c r="Q1190" t="s">
        <v>7</v>
      </c>
      <c r="R1190">
        <v>45000</v>
      </c>
      <c r="S1190" t="s">
        <v>24</v>
      </c>
      <c r="T1190" t="s">
        <v>19670</v>
      </c>
      <c r="U1190" t="s">
        <v>19671</v>
      </c>
      <c r="V1190" t="s">
        <v>19672</v>
      </c>
      <c r="W1190">
        <v>7.2962299999999999E-3</v>
      </c>
    </row>
    <row r="1191" spans="5:23">
      <c r="E1191" t="s">
        <v>25</v>
      </c>
      <c r="F1191">
        <v>34125.599999999999</v>
      </c>
      <c r="G1191" t="s">
        <v>1</v>
      </c>
      <c r="H1191" t="s">
        <v>23</v>
      </c>
      <c r="I1191" t="s">
        <v>3</v>
      </c>
      <c r="J1191">
        <v>0.83608700000000002</v>
      </c>
      <c r="K1191" t="s">
        <v>4</v>
      </c>
      <c r="L1191">
        <v>4191.96</v>
      </c>
      <c r="M1191" t="s">
        <v>5</v>
      </c>
      <c r="N1191">
        <v>10.734844951315999</v>
      </c>
      <c r="O1191" t="s">
        <v>6</v>
      </c>
      <c r="P1191">
        <v>45000</v>
      </c>
      <c r="Q1191" t="s">
        <v>7</v>
      </c>
      <c r="R1191">
        <v>45000</v>
      </c>
      <c r="S1191" t="s">
        <v>26</v>
      </c>
      <c r="T1191" t="s">
        <v>19670</v>
      </c>
      <c r="U1191" t="s">
        <v>19671</v>
      </c>
      <c r="V1191" t="s">
        <v>19672</v>
      </c>
      <c r="W1191">
        <v>7.2962299999999999E-3</v>
      </c>
    </row>
    <row r="1192" spans="5:23">
      <c r="E1192" t="s">
        <v>25</v>
      </c>
      <c r="F1192">
        <v>32847.4</v>
      </c>
      <c r="G1192" t="s">
        <v>1</v>
      </c>
      <c r="H1192" t="s">
        <v>27</v>
      </c>
      <c r="I1192" t="s">
        <v>3</v>
      </c>
      <c r="J1192">
        <v>0.84094800000000003</v>
      </c>
      <c r="K1192" t="s">
        <v>4</v>
      </c>
      <c r="L1192">
        <v>4304.8900000000003</v>
      </c>
      <c r="M1192" t="s">
        <v>5</v>
      </c>
      <c r="N1192">
        <v>10.453234419248</v>
      </c>
      <c r="O1192" t="s">
        <v>6</v>
      </c>
      <c r="P1192">
        <v>45000</v>
      </c>
      <c r="Q1192" t="s">
        <v>7</v>
      </c>
      <c r="R1192">
        <v>45000</v>
      </c>
      <c r="S1192" t="s">
        <v>28</v>
      </c>
      <c r="T1192" t="s">
        <v>19673</v>
      </c>
      <c r="U1192" t="s">
        <v>19674</v>
      </c>
      <c r="V1192" t="s">
        <v>19675</v>
      </c>
      <c r="W1192">
        <v>1.67356E-2</v>
      </c>
    </row>
    <row r="1193" spans="5:23">
      <c r="E1193" t="s">
        <v>29</v>
      </c>
      <c r="F1193">
        <v>32847.4</v>
      </c>
      <c r="G1193" t="s">
        <v>1</v>
      </c>
      <c r="H1193" t="s">
        <v>27</v>
      </c>
      <c r="I1193" t="s">
        <v>3</v>
      </c>
      <c r="J1193">
        <v>0.84094800000000003</v>
      </c>
      <c r="K1193" t="s">
        <v>4</v>
      </c>
      <c r="L1193">
        <v>4304.8900000000003</v>
      </c>
      <c r="M1193" t="s">
        <v>5</v>
      </c>
      <c r="N1193">
        <v>10.453234419248</v>
      </c>
      <c r="O1193" t="s">
        <v>6</v>
      </c>
      <c r="P1193">
        <v>45000</v>
      </c>
      <c r="Q1193" t="s">
        <v>7</v>
      </c>
      <c r="R1193">
        <v>45000</v>
      </c>
      <c r="S1193" t="s">
        <v>28</v>
      </c>
      <c r="T1193" t="s">
        <v>19673</v>
      </c>
      <c r="U1193" t="s">
        <v>19674</v>
      </c>
      <c r="V1193" t="s">
        <v>19675</v>
      </c>
      <c r="W1193">
        <v>1.67356E-2</v>
      </c>
    </row>
    <row r="1194" spans="5:23">
      <c r="E1194" t="s">
        <v>29</v>
      </c>
      <c r="F1194">
        <v>40000.300000000003</v>
      </c>
      <c r="G1194" t="s">
        <v>1</v>
      </c>
      <c r="H1194" t="s">
        <v>30</v>
      </c>
      <c r="I1194" t="s">
        <v>3</v>
      </c>
      <c r="J1194">
        <v>0.78434400000000004</v>
      </c>
      <c r="K1194" t="s">
        <v>4</v>
      </c>
      <c r="L1194">
        <v>4063.71</v>
      </c>
      <c r="M1194" t="s">
        <v>5</v>
      </c>
      <c r="N1194">
        <v>11.07362889979</v>
      </c>
      <c r="O1194" t="s">
        <v>6</v>
      </c>
      <c r="P1194">
        <v>45000</v>
      </c>
      <c r="Q1194" t="s">
        <v>7</v>
      </c>
      <c r="R1194">
        <v>45000</v>
      </c>
      <c r="S1194" t="s">
        <v>31</v>
      </c>
      <c r="T1194" t="s">
        <v>19676</v>
      </c>
      <c r="U1194" t="s">
        <v>19677</v>
      </c>
      <c r="V1194" t="s">
        <v>19678</v>
      </c>
      <c r="W1194">
        <v>2.409E-2</v>
      </c>
    </row>
    <row r="1195" spans="5:23">
      <c r="E1195" t="s">
        <v>32</v>
      </c>
      <c r="F1195">
        <v>40000.300000000003</v>
      </c>
      <c r="G1195" t="s">
        <v>1</v>
      </c>
      <c r="H1195" t="s">
        <v>30</v>
      </c>
      <c r="I1195" t="s">
        <v>3</v>
      </c>
      <c r="J1195">
        <v>0.78434400000000004</v>
      </c>
      <c r="K1195" t="s">
        <v>4</v>
      </c>
      <c r="L1195">
        <v>4063.71</v>
      </c>
      <c r="M1195" t="s">
        <v>5</v>
      </c>
      <c r="N1195">
        <v>11.07362889979</v>
      </c>
      <c r="O1195" t="s">
        <v>6</v>
      </c>
      <c r="P1195">
        <v>45000</v>
      </c>
      <c r="Q1195" t="s">
        <v>7</v>
      </c>
      <c r="R1195">
        <v>45000</v>
      </c>
      <c r="S1195" t="s">
        <v>33</v>
      </c>
      <c r="T1195" t="s">
        <v>19676</v>
      </c>
      <c r="U1195" t="s">
        <v>19677</v>
      </c>
      <c r="V1195" t="s">
        <v>19678</v>
      </c>
      <c r="W1195">
        <v>2.409E-2</v>
      </c>
    </row>
    <row r="1196" spans="5:23">
      <c r="E1196" t="s">
        <v>32</v>
      </c>
      <c r="F1196">
        <v>37228.199999999997</v>
      </c>
      <c r="G1196" t="s">
        <v>1</v>
      </c>
      <c r="H1196" t="s">
        <v>17</v>
      </c>
      <c r="I1196" t="s">
        <v>3</v>
      </c>
      <c r="J1196">
        <v>0.79775099999999999</v>
      </c>
      <c r="K1196" t="s">
        <v>4</v>
      </c>
      <c r="L1196">
        <v>4220.78</v>
      </c>
      <c r="M1196" t="s">
        <v>5</v>
      </c>
      <c r="N1196">
        <v>10.661526524485</v>
      </c>
      <c r="O1196" t="s">
        <v>6</v>
      </c>
      <c r="P1196">
        <v>45000</v>
      </c>
      <c r="Q1196" t="s">
        <v>7</v>
      </c>
      <c r="R1196">
        <v>45000</v>
      </c>
      <c r="S1196" t="s">
        <v>34</v>
      </c>
      <c r="T1196" t="s">
        <v>19679</v>
      </c>
      <c r="U1196" t="s">
        <v>19680</v>
      </c>
      <c r="V1196" t="s">
        <v>19681</v>
      </c>
      <c r="W1196">
        <v>1.9085000000000001E-2</v>
      </c>
    </row>
    <row r="1197" spans="5:23">
      <c r="E1197" t="s">
        <v>35</v>
      </c>
      <c r="F1197">
        <v>37228.199999999997</v>
      </c>
      <c r="G1197" t="s">
        <v>1</v>
      </c>
      <c r="H1197" t="s">
        <v>17</v>
      </c>
      <c r="I1197" t="s">
        <v>3</v>
      </c>
      <c r="J1197">
        <v>0.79775099999999999</v>
      </c>
      <c r="K1197" t="s">
        <v>4</v>
      </c>
      <c r="L1197">
        <v>4220.78</v>
      </c>
      <c r="M1197" t="s">
        <v>5</v>
      </c>
      <c r="N1197">
        <v>10.661526524485</v>
      </c>
      <c r="O1197" t="s">
        <v>6</v>
      </c>
      <c r="P1197">
        <v>45000</v>
      </c>
      <c r="Q1197" t="s">
        <v>7</v>
      </c>
      <c r="R1197">
        <v>45000</v>
      </c>
      <c r="S1197" t="s">
        <v>34</v>
      </c>
      <c r="T1197" t="s">
        <v>19679</v>
      </c>
      <c r="U1197" t="s">
        <v>19680</v>
      </c>
      <c r="V1197" t="s">
        <v>19681</v>
      </c>
      <c r="W1197">
        <v>1.9085000000000001E-2</v>
      </c>
    </row>
    <row r="1198" spans="5:23">
      <c r="E1198" t="s">
        <v>35</v>
      </c>
      <c r="F1198">
        <v>46519.6</v>
      </c>
      <c r="G1198" t="s">
        <v>1</v>
      </c>
      <c r="H1198" t="s">
        <v>36</v>
      </c>
      <c r="I1198" t="s">
        <v>3</v>
      </c>
      <c r="J1198">
        <v>0.73991799999999996</v>
      </c>
      <c r="K1198" t="s">
        <v>4</v>
      </c>
      <c r="L1198">
        <v>3926.42</v>
      </c>
      <c r="M1198" t="s">
        <v>5</v>
      </c>
      <c r="N1198">
        <v>11.460821394677</v>
      </c>
      <c r="O1198" t="s">
        <v>6</v>
      </c>
      <c r="P1198">
        <v>45000</v>
      </c>
      <c r="Q1198" t="s">
        <v>7</v>
      </c>
      <c r="R1198">
        <v>45000</v>
      </c>
      <c r="S1198" t="s">
        <v>37</v>
      </c>
      <c r="T1198" t="s">
        <v>19682</v>
      </c>
      <c r="U1198" t="s">
        <v>19683</v>
      </c>
      <c r="V1198" t="s">
        <v>19684</v>
      </c>
      <c r="W1198">
        <v>3.0180999999999999E-2</v>
      </c>
    </row>
    <row r="1199" spans="5:23">
      <c r="E1199" t="s">
        <v>38</v>
      </c>
      <c r="F1199">
        <v>46519.6</v>
      </c>
      <c r="G1199" t="s">
        <v>1</v>
      </c>
      <c r="H1199" t="s">
        <v>36</v>
      </c>
      <c r="I1199" t="s">
        <v>3</v>
      </c>
      <c r="J1199">
        <v>0.73991799999999996</v>
      </c>
      <c r="K1199" t="s">
        <v>4</v>
      </c>
      <c r="L1199">
        <v>3926.42</v>
      </c>
      <c r="M1199" t="s">
        <v>5</v>
      </c>
      <c r="N1199">
        <v>11.460821394677</v>
      </c>
      <c r="O1199" t="s">
        <v>6</v>
      </c>
      <c r="P1199">
        <v>45000</v>
      </c>
      <c r="Q1199" t="s">
        <v>7</v>
      </c>
      <c r="R1199">
        <v>45000</v>
      </c>
      <c r="S1199" t="s">
        <v>39</v>
      </c>
      <c r="T1199" t="s">
        <v>19682</v>
      </c>
      <c r="U1199" t="s">
        <v>19683</v>
      </c>
      <c r="V1199" t="s">
        <v>19684</v>
      </c>
      <c r="W1199">
        <v>3.0180999999999999E-2</v>
      </c>
    </row>
    <row r="1200" spans="5:23">
      <c r="E1200" t="s">
        <v>38</v>
      </c>
      <c r="F1200">
        <v>44725.5</v>
      </c>
      <c r="G1200" t="s">
        <v>1</v>
      </c>
      <c r="H1200" t="s">
        <v>40</v>
      </c>
      <c r="I1200" t="s">
        <v>3</v>
      </c>
      <c r="J1200">
        <v>0.73562700000000003</v>
      </c>
      <c r="K1200" t="s">
        <v>4</v>
      </c>
      <c r="L1200">
        <v>4131.7</v>
      </c>
      <c r="M1200" t="s">
        <v>5</v>
      </c>
      <c r="N1200">
        <v>10.891390834838999</v>
      </c>
      <c r="O1200" t="s">
        <v>6</v>
      </c>
      <c r="P1200">
        <v>45000</v>
      </c>
      <c r="Q1200" t="s">
        <v>7</v>
      </c>
      <c r="R1200">
        <v>45000</v>
      </c>
      <c r="S1200" t="s">
        <v>41</v>
      </c>
      <c r="T1200" t="s">
        <v>19685</v>
      </c>
      <c r="U1200" t="s">
        <v>19686</v>
      </c>
      <c r="V1200" t="s">
        <v>19687</v>
      </c>
      <c r="W1200">
        <v>2.5505900000000001E-2</v>
      </c>
    </row>
    <row r="1201" spans="5:23">
      <c r="E1201" t="s">
        <v>42</v>
      </c>
      <c r="F1201">
        <v>44725.5</v>
      </c>
      <c r="G1201" t="s">
        <v>1</v>
      </c>
      <c r="H1201" t="s">
        <v>40</v>
      </c>
      <c r="I1201" t="s">
        <v>3</v>
      </c>
      <c r="J1201">
        <v>0.73562700000000003</v>
      </c>
      <c r="K1201" t="s">
        <v>4</v>
      </c>
      <c r="L1201">
        <v>4131.7</v>
      </c>
      <c r="M1201" t="s">
        <v>5</v>
      </c>
      <c r="N1201">
        <v>10.891390834838999</v>
      </c>
      <c r="O1201" t="s">
        <v>6</v>
      </c>
      <c r="P1201">
        <v>45000</v>
      </c>
      <c r="Q1201" t="s">
        <v>7</v>
      </c>
      <c r="R1201">
        <v>45000</v>
      </c>
      <c r="S1201" t="s">
        <v>41</v>
      </c>
      <c r="T1201" t="s">
        <v>19685</v>
      </c>
      <c r="U1201" t="s">
        <v>19686</v>
      </c>
      <c r="V1201" t="s">
        <v>19687</v>
      </c>
      <c r="W1201">
        <v>2.5505900000000001E-2</v>
      </c>
    </row>
    <row r="1202" spans="5:23">
      <c r="E1202" t="s">
        <v>42</v>
      </c>
      <c r="F1202">
        <v>23443.5</v>
      </c>
      <c r="G1202" t="s">
        <v>1</v>
      </c>
      <c r="H1202" t="s">
        <v>14</v>
      </c>
      <c r="I1202" t="s">
        <v>3</v>
      </c>
      <c r="J1202">
        <v>0.97817100000000001</v>
      </c>
      <c r="K1202" t="s">
        <v>4</v>
      </c>
      <c r="L1202">
        <v>4458.08</v>
      </c>
      <c r="M1202" t="s">
        <v>5</v>
      </c>
      <c r="N1202">
        <v>10.094035557464</v>
      </c>
      <c r="O1202" t="s">
        <v>6</v>
      </c>
      <c r="P1202">
        <v>45000</v>
      </c>
      <c r="Q1202" t="s">
        <v>7</v>
      </c>
      <c r="R1202">
        <v>45000</v>
      </c>
      <c r="S1202" t="s">
        <v>43</v>
      </c>
      <c r="T1202" t="s">
        <v>19688</v>
      </c>
      <c r="U1202" t="s">
        <v>19689</v>
      </c>
      <c r="V1202" t="s">
        <v>19690</v>
      </c>
      <c r="W1202">
        <v>-2.4439900000000002E-4</v>
      </c>
    </row>
    <row r="1203" spans="5:23">
      <c r="E1203" t="s">
        <v>44</v>
      </c>
      <c r="F1203">
        <v>23443.5</v>
      </c>
      <c r="G1203" t="s">
        <v>1</v>
      </c>
      <c r="H1203" t="s">
        <v>14</v>
      </c>
      <c r="I1203" t="s">
        <v>3</v>
      </c>
      <c r="J1203">
        <v>0.97817100000000001</v>
      </c>
      <c r="K1203" t="s">
        <v>4</v>
      </c>
      <c r="L1203">
        <v>4458.08</v>
      </c>
      <c r="M1203" t="s">
        <v>5</v>
      </c>
      <c r="N1203">
        <v>10.094035557464</v>
      </c>
      <c r="O1203" t="s">
        <v>6</v>
      </c>
      <c r="P1203">
        <v>45000</v>
      </c>
      <c r="Q1203" t="s">
        <v>7</v>
      </c>
      <c r="R1203">
        <v>45000</v>
      </c>
      <c r="S1203" t="s">
        <v>45</v>
      </c>
      <c r="T1203" t="s">
        <v>19688</v>
      </c>
      <c r="U1203" t="s">
        <v>19689</v>
      </c>
      <c r="V1203" t="s">
        <v>19690</v>
      </c>
      <c r="W1203">
        <v>-2.4439900000000002E-4</v>
      </c>
    </row>
    <row r="1204" spans="5:23">
      <c r="E1204" t="s">
        <v>44</v>
      </c>
      <c r="F1204">
        <v>23724.9</v>
      </c>
      <c r="G1204" t="s">
        <v>1</v>
      </c>
      <c r="H1204" t="s">
        <v>10</v>
      </c>
      <c r="I1204" t="s">
        <v>3</v>
      </c>
      <c r="J1204">
        <v>0.97064899999999998</v>
      </c>
      <c r="K1204" t="s">
        <v>4</v>
      </c>
      <c r="L1204">
        <v>4473.74</v>
      </c>
      <c r="M1204" t="s">
        <v>5</v>
      </c>
      <c r="N1204">
        <v>10.05869077294</v>
      </c>
      <c r="O1204" t="s">
        <v>6</v>
      </c>
      <c r="P1204">
        <v>45000</v>
      </c>
      <c r="Q1204" t="s">
        <v>7</v>
      </c>
      <c r="R1204">
        <v>45000</v>
      </c>
      <c r="S1204" t="s">
        <v>11</v>
      </c>
      <c r="T1204" t="s">
        <v>19658</v>
      </c>
      <c r="U1204" t="s">
        <v>19659</v>
      </c>
      <c r="V1204" t="s">
        <v>19660</v>
      </c>
      <c r="W1204">
        <v>5.3496300000000002E-3</v>
      </c>
    </row>
    <row r="1205" spans="5:23">
      <c r="E1205" t="s">
        <v>0</v>
      </c>
      <c r="F1205">
        <v>25311.1</v>
      </c>
      <c r="G1205" t="s">
        <v>1</v>
      </c>
      <c r="H1205" t="s">
        <v>2</v>
      </c>
      <c r="I1205" t="s">
        <v>3</v>
      </c>
      <c r="J1205">
        <v>0.94628199999999996</v>
      </c>
      <c r="K1205" t="s">
        <v>4</v>
      </c>
      <c r="L1205">
        <v>4412.1099999999997</v>
      </c>
      <c r="M1205" t="s">
        <v>5</v>
      </c>
      <c r="N1205">
        <v>10.199191198195001</v>
      </c>
      <c r="O1205" t="s">
        <v>6</v>
      </c>
      <c r="P1205">
        <v>45000</v>
      </c>
      <c r="Q1205" t="s">
        <v>7</v>
      </c>
      <c r="R1205">
        <v>45000</v>
      </c>
      <c r="S1205" t="s">
        <v>8</v>
      </c>
      <c r="T1205" t="s">
        <v>15581</v>
      </c>
      <c r="U1205" t="s">
        <v>19691</v>
      </c>
      <c r="V1205" t="s">
        <v>19692</v>
      </c>
      <c r="W1205">
        <v>-3.3628999999999999E-4</v>
      </c>
    </row>
    <row r="1206" spans="5:23">
      <c r="E1206" t="s">
        <v>9</v>
      </c>
      <c r="F1206">
        <v>23486.2</v>
      </c>
      <c r="G1206" t="s">
        <v>1</v>
      </c>
      <c r="H1206" t="s">
        <v>10</v>
      </c>
      <c r="I1206" t="s">
        <v>3</v>
      </c>
      <c r="J1206">
        <v>0.97556100000000001</v>
      </c>
      <c r="K1206" t="s">
        <v>4</v>
      </c>
      <c r="L1206">
        <v>4473.8100000000004</v>
      </c>
      <c r="M1206" t="s">
        <v>5</v>
      </c>
      <c r="N1206">
        <v>10.058544109644</v>
      </c>
      <c r="O1206" t="s">
        <v>6</v>
      </c>
      <c r="P1206">
        <v>45000</v>
      </c>
      <c r="Q1206" t="s">
        <v>7</v>
      </c>
      <c r="R1206">
        <v>45000</v>
      </c>
      <c r="S1206" t="s">
        <v>11</v>
      </c>
      <c r="T1206" t="s">
        <v>19693</v>
      </c>
      <c r="U1206" t="s">
        <v>19694</v>
      </c>
      <c r="V1206" t="s">
        <v>19695</v>
      </c>
      <c r="W1206">
        <v>2.4998300000000001E-4</v>
      </c>
    </row>
    <row r="1207" spans="5:23">
      <c r="E1207" t="s">
        <v>12</v>
      </c>
      <c r="F1207">
        <v>25311.1</v>
      </c>
      <c r="G1207" t="s">
        <v>1</v>
      </c>
      <c r="H1207" t="s">
        <v>2</v>
      </c>
      <c r="I1207" t="s">
        <v>3</v>
      </c>
      <c r="J1207">
        <v>0.94628199999999996</v>
      </c>
      <c r="K1207" t="s">
        <v>4</v>
      </c>
      <c r="L1207">
        <v>4412.1099999999997</v>
      </c>
      <c r="M1207" t="s">
        <v>5</v>
      </c>
      <c r="N1207">
        <v>10.199191198195001</v>
      </c>
      <c r="O1207" t="s">
        <v>6</v>
      </c>
      <c r="P1207">
        <v>45000</v>
      </c>
      <c r="Q1207" t="s">
        <v>7</v>
      </c>
      <c r="R1207">
        <v>45000</v>
      </c>
      <c r="S1207" t="s">
        <v>13</v>
      </c>
      <c r="T1207" t="s">
        <v>15581</v>
      </c>
      <c r="U1207" t="s">
        <v>19691</v>
      </c>
      <c r="V1207" t="s">
        <v>19692</v>
      </c>
      <c r="W1207">
        <v>-3.3628999999999999E-4</v>
      </c>
    </row>
    <row r="1208" spans="5:23">
      <c r="E1208" t="s">
        <v>12</v>
      </c>
      <c r="F1208">
        <v>25081.9</v>
      </c>
      <c r="G1208" t="s">
        <v>1</v>
      </c>
      <c r="H1208" t="s">
        <v>14</v>
      </c>
      <c r="I1208" t="s">
        <v>3</v>
      </c>
      <c r="J1208">
        <v>0.94706999999999997</v>
      </c>
      <c r="K1208" t="s">
        <v>4</v>
      </c>
      <c r="L1208">
        <v>4445.05</v>
      </c>
      <c r="M1208" t="s">
        <v>5</v>
      </c>
      <c r="N1208">
        <v>10.123631543904001</v>
      </c>
      <c r="O1208" t="s">
        <v>6</v>
      </c>
      <c r="P1208">
        <v>45000</v>
      </c>
      <c r="Q1208" t="s">
        <v>7</v>
      </c>
      <c r="R1208">
        <v>45000</v>
      </c>
      <c r="S1208" t="s">
        <v>15</v>
      </c>
      <c r="T1208" t="s">
        <v>19696</v>
      </c>
      <c r="U1208" t="s">
        <v>19697</v>
      </c>
      <c r="V1208" t="s">
        <v>19698</v>
      </c>
      <c r="W1208">
        <v>4.9962599999999998E-4</v>
      </c>
    </row>
    <row r="1209" spans="5:23">
      <c r="E1209" t="s">
        <v>16</v>
      </c>
      <c r="F1209">
        <v>25081.9</v>
      </c>
      <c r="G1209" t="s">
        <v>1</v>
      </c>
      <c r="H1209" t="s">
        <v>14</v>
      </c>
      <c r="I1209" t="s">
        <v>3</v>
      </c>
      <c r="J1209">
        <v>0.94706999999999997</v>
      </c>
      <c r="K1209" t="s">
        <v>4</v>
      </c>
      <c r="L1209">
        <v>4445.05</v>
      </c>
      <c r="M1209" t="s">
        <v>5</v>
      </c>
      <c r="N1209">
        <v>10.123631543904001</v>
      </c>
      <c r="O1209" t="s">
        <v>6</v>
      </c>
      <c r="P1209">
        <v>45000</v>
      </c>
      <c r="Q1209" t="s">
        <v>7</v>
      </c>
      <c r="R1209">
        <v>45000</v>
      </c>
      <c r="S1209" t="s">
        <v>15</v>
      </c>
      <c r="T1209" t="s">
        <v>19696</v>
      </c>
      <c r="U1209" t="s">
        <v>19697</v>
      </c>
      <c r="V1209" t="s">
        <v>19698</v>
      </c>
      <c r="W1209">
        <v>4.9962599999999998E-4</v>
      </c>
    </row>
    <row r="1210" spans="5:23">
      <c r="E1210" t="s">
        <v>16</v>
      </c>
      <c r="F1210">
        <v>29440</v>
      </c>
      <c r="G1210" t="s">
        <v>1</v>
      </c>
      <c r="H1210" t="s">
        <v>17</v>
      </c>
      <c r="I1210" t="s">
        <v>3</v>
      </c>
      <c r="J1210">
        <v>0.88788800000000001</v>
      </c>
      <c r="K1210" t="s">
        <v>4</v>
      </c>
      <c r="L1210">
        <v>4308.7</v>
      </c>
      <c r="M1210" t="s">
        <v>5</v>
      </c>
      <c r="N1210">
        <v>10.44398268794</v>
      </c>
      <c r="O1210" t="s">
        <v>6</v>
      </c>
      <c r="P1210">
        <v>45000</v>
      </c>
      <c r="Q1210" t="s">
        <v>7</v>
      </c>
      <c r="R1210">
        <v>45000</v>
      </c>
      <c r="S1210" t="s">
        <v>18</v>
      </c>
      <c r="T1210" t="s">
        <v>19699</v>
      </c>
      <c r="U1210" t="s">
        <v>19700</v>
      </c>
      <c r="V1210" t="s">
        <v>19701</v>
      </c>
      <c r="W1210">
        <v>7.18916E-3</v>
      </c>
    </row>
    <row r="1211" spans="5:23">
      <c r="E1211" t="s">
        <v>19</v>
      </c>
      <c r="F1211">
        <v>29440</v>
      </c>
      <c r="G1211" t="s">
        <v>1</v>
      </c>
      <c r="H1211" t="s">
        <v>17</v>
      </c>
      <c r="I1211" t="s">
        <v>3</v>
      </c>
      <c r="J1211">
        <v>0.88788800000000001</v>
      </c>
      <c r="K1211" t="s">
        <v>4</v>
      </c>
      <c r="L1211">
        <v>4308.7</v>
      </c>
      <c r="M1211" t="s">
        <v>5</v>
      </c>
      <c r="N1211">
        <v>10.44398268794</v>
      </c>
      <c r="O1211" t="s">
        <v>6</v>
      </c>
      <c r="P1211">
        <v>45000</v>
      </c>
      <c r="Q1211" t="s">
        <v>7</v>
      </c>
      <c r="R1211">
        <v>45000</v>
      </c>
      <c r="S1211" t="s">
        <v>20</v>
      </c>
      <c r="T1211" t="s">
        <v>19699</v>
      </c>
      <c r="U1211" t="s">
        <v>19700</v>
      </c>
      <c r="V1211" t="s">
        <v>19701</v>
      </c>
      <c r="W1211">
        <v>7.18916E-3</v>
      </c>
    </row>
    <row r="1212" spans="5:23">
      <c r="E1212" t="s">
        <v>19</v>
      </c>
      <c r="F1212">
        <v>28682.7</v>
      </c>
      <c r="G1212" t="s">
        <v>1</v>
      </c>
      <c r="H1212" t="s">
        <v>2</v>
      </c>
      <c r="I1212" t="s">
        <v>3</v>
      </c>
      <c r="J1212">
        <v>0.89216799999999996</v>
      </c>
      <c r="K1212" t="s">
        <v>4</v>
      </c>
      <c r="L1212">
        <v>4380.13</v>
      </c>
      <c r="M1212" t="s">
        <v>5</v>
      </c>
      <c r="N1212">
        <v>10.273675627679999</v>
      </c>
      <c r="O1212" t="s">
        <v>6</v>
      </c>
      <c r="P1212">
        <v>45000</v>
      </c>
      <c r="Q1212" t="s">
        <v>7</v>
      </c>
      <c r="R1212">
        <v>45000</v>
      </c>
      <c r="S1212" t="s">
        <v>21</v>
      </c>
      <c r="T1212" t="s">
        <v>19702</v>
      </c>
      <c r="U1212" t="s">
        <v>19703</v>
      </c>
      <c r="V1212" t="s">
        <v>19704</v>
      </c>
      <c r="W1212">
        <v>7.9521899999999996E-3</v>
      </c>
    </row>
    <row r="1213" spans="5:23">
      <c r="E1213" t="s">
        <v>22</v>
      </c>
      <c r="F1213">
        <v>28682.7</v>
      </c>
      <c r="G1213" t="s">
        <v>1</v>
      </c>
      <c r="H1213" t="s">
        <v>2</v>
      </c>
      <c r="I1213" t="s">
        <v>3</v>
      </c>
      <c r="J1213">
        <v>0.89216799999999996</v>
      </c>
      <c r="K1213" t="s">
        <v>4</v>
      </c>
      <c r="L1213">
        <v>4380.13</v>
      </c>
      <c r="M1213" t="s">
        <v>5</v>
      </c>
      <c r="N1213">
        <v>10.273675627679999</v>
      </c>
      <c r="O1213" t="s">
        <v>6</v>
      </c>
      <c r="P1213">
        <v>45000</v>
      </c>
      <c r="Q1213" t="s">
        <v>7</v>
      </c>
      <c r="R1213">
        <v>45000</v>
      </c>
      <c r="S1213" t="s">
        <v>21</v>
      </c>
      <c r="T1213" t="s">
        <v>19702</v>
      </c>
      <c r="U1213" t="s">
        <v>19703</v>
      </c>
      <c r="V1213" t="s">
        <v>19704</v>
      </c>
      <c r="W1213">
        <v>7.9521899999999996E-3</v>
      </c>
    </row>
    <row r="1214" spans="5:23">
      <c r="E1214" t="s">
        <v>22</v>
      </c>
      <c r="F1214">
        <v>33760.5</v>
      </c>
      <c r="G1214" t="s">
        <v>1</v>
      </c>
      <c r="H1214" t="s">
        <v>23</v>
      </c>
      <c r="I1214" t="s">
        <v>3</v>
      </c>
      <c r="J1214">
        <v>0.84068799999999999</v>
      </c>
      <c r="K1214" t="s">
        <v>4</v>
      </c>
      <c r="L1214">
        <v>4191.04</v>
      </c>
      <c r="M1214" t="s">
        <v>5</v>
      </c>
      <c r="N1214">
        <v>10.737183353068</v>
      </c>
      <c r="O1214" t="s">
        <v>6</v>
      </c>
      <c r="P1214">
        <v>45000</v>
      </c>
      <c r="Q1214" t="s">
        <v>7</v>
      </c>
      <c r="R1214">
        <v>45000</v>
      </c>
      <c r="S1214" t="s">
        <v>24</v>
      </c>
      <c r="T1214" t="s">
        <v>19705</v>
      </c>
      <c r="U1214" t="s">
        <v>19706</v>
      </c>
      <c r="V1214" t="s">
        <v>19707</v>
      </c>
      <c r="W1214">
        <v>1.3698200000000001E-2</v>
      </c>
    </row>
    <row r="1215" spans="5:23">
      <c r="E1215" t="s">
        <v>25</v>
      </c>
      <c r="F1215">
        <v>33760.5</v>
      </c>
      <c r="G1215" t="s">
        <v>1</v>
      </c>
      <c r="H1215" t="s">
        <v>23</v>
      </c>
      <c r="I1215" t="s">
        <v>3</v>
      </c>
      <c r="J1215">
        <v>0.84068799999999999</v>
      </c>
      <c r="K1215" t="s">
        <v>4</v>
      </c>
      <c r="L1215">
        <v>4191.04</v>
      </c>
      <c r="M1215" t="s">
        <v>5</v>
      </c>
      <c r="N1215">
        <v>10.737183353068</v>
      </c>
      <c r="O1215" t="s">
        <v>6</v>
      </c>
      <c r="P1215">
        <v>45000</v>
      </c>
      <c r="Q1215" t="s">
        <v>7</v>
      </c>
      <c r="R1215">
        <v>45000</v>
      </c>
      <c r="S1215" t="s">
        <v>26</v>
      </c>
      <c r="T1215" t="s">
        <v>19705</v>
      </c>
      <c r="U1215" t="s">
        <v>19706</v>
      </c>
      <c r="V1215" t="s">
        <v>19707</v>
      </c>
      <c r="W1215">
        <v>1.3698200000000001E-2</v>
      </c>
    </row>
    <row r="1216" spans="5:23">
      <c r="E1216" t="s">
        <v>25</v>
      </c>
      <c r="F1216">
        <v>32796</v>
      </c>
      <c r="G1216" t="s">
        <v>1</v>
      </c>
      <c r="H1216" t="s">
        <v>27</v>
      </c>
      <c r="I1216" t="s">
        <v>3</v>
      </c>
      <c r="J1216">
        <v>0.841611</v>
      </c>
      <c r="K1216" t="s">
        <v>4</v>
      </c>
      <c r="L1216">
        <v>4304.83</v>
      </c>
      <c r="M1216" t="s">
        <v>5</v>
      </c>
      <c r="N1216">
        <v>10.453380449543999</v>
      </c>
      <c r="O1216" t="s">
        <v>6</v>
      </c>
      <c r="P1216">
        <v>45000</v>
      </c>
      <c r="Q1216" t="s">
        <v>7</v>
      </c>
      <c r="R1216">
        <v>45000</v>
      </c>
      <c r="S1216" t="s">
        <v>28</v>
      </c>
      <c r="T1216" t="s">
        <v>19708</v>
      </c>
      <c r="U1216" t="s">
        <v>19709</v>
      </c>
      <c r="V1216" t="s">
        <v>19710</v>
      </c>
      <c r="W1216">
        <v>1.63132E-2</v>
      </c>
    </row>
    <row r="1217" spans="5:23">
      <c r="E1217" t="s">
        <v>29</v>
      </c>
      <c r="F1217">
        <v>32796</v>
      </c>
      <c r="G1217" t="s">
        <v>1</v>
      </c>
      <c r="H1217" t="s">
        <v>27</v>
      </c>
      <c r="I1217" t="s">
        <v>3</v>
      </c>
      <c r="J1217">
        <v>0.841611</v>
      </c>
      <c r="K1217" t="s">
        <v>4</v>
      </c>
      <c r="L1217">
        <v>4304.83</v>
      </c>
      <c r="M1217" t="s">
        <v>5</v>
      </c>
      <c r="N1217">
        <v>10.453380449543999</v>
      </c>
      <c r="O1217" t="s">
        <v>6</v>
      </c>
      <c r="P1217">
        <v>45000</v>
      </c>
      <c r="Q1217" t="s">
        <v>7</v>
      </c>
      <c r="R1217">
        <v>45000</v>
      </c>
      <c r="S1217" t="s">
        <v>28</v>
      </c>
      <c r="T1217" t="s">
        <v>19708</v>
      </c>
      <c r="U1217" t="s">
        <v>19709</v>
      </c>
      <c r="V1217" t="s">
        <v>19710</v>
      </c>
      <c r="W1217">
        <v>1.63132E-2</v>
      </c>
    </row>
    <row r="1218" spans="5:23">
      <c r="E1218" t="s">
        <v>29</v>
      </c>
      <c r="F1218">
        <v>39203.4</v>
      </c>
      <c r="G1218" t="s">
        <v>1</v>
      </c>
      <c r="H1218" t="s">
        <v>30</v>
      </c>
      <c r="I1218" t="s">
        <v>3</v>
      </c>
      <c r="J1218">
        <v>0.79235999999999995</v>
      </c>
      <c r="K1218" t="s">
        <v>4</v>
      </c>
      <c r="L1218">
        <v>4062.85</v>
      </c>
      <c r="M1218" t="s">
        <v>5</v>
      </c>
      <c r="N1218">
        <v>11.075967105538</v>
      </c>
      <c r="O1218" t="s">
        <v>6</v>
      </c>
      <c r="P1218">
        <v>45000</v>
      </c>
      <c r="Q1218" t="s">
        <v>7</v>
      </c>
      <c r="R1218">
        <v>45000</v>
      </c>
      <c r="S1218" t="s">
        <v>31</v>
      </c>
      <c r="T1218" t="s">
        <v>19711</v>
      </c>
      <c r="U1218" t="s">
        <v>19712</v>
      </c>
      <c r="V1218" t="s">
        <v>19713</v>
      </c>
      <c r="W1218">
        <v>2.0439100000000002E-2</v>
      </c>
    </row>
    <row r="1219" spans="5:23">
      <c r="E1219" t="s">
        <v>32</v>
      </c>
      <c r="F1219">
        <v>39203.4</v>
      </c>
      <c r="G1219" t="s">
        <v>1</v>
      </c>
      <c r="H1219" t="s">
        <v>30</v>
      </c>
      <c r="I1219" t="s">
        <v>3</v>
      </c>
      <c r="J1219">
        <v>0.79235999999999995</v>
      </c>
      <c r="K1219" t="s">
        <v>4</v>
      </c>
      <c r="L1219">
        <v>4062.85</v>
      </c>
      <c r="M1219" t="s">
        <v>5</v>
      </c>
      <c r="N1219">
        <v>11.075967105538</v>
      </c>
      <c r="O1219" t="s">
        <v>6</v>
      </c>
      <c r="P1219">
        <v>45000</v>
      </c>
      <c r="Q1219" t="s">
        <v>7</v>
      </c>
      <c r="R1219">
        <v>45000</v>
      </c>
      <c r="S1219" t="s">
        <v>33</v>
      </c>
      <c r="T1219" t="s">
        <v>19711</v>
      </c>
      <c r="U1219" t="s">
        <v>19712</v>
      </c>
      <c r="V1219" t="s">
        <v>19713</v>
      </c>
      <c r="W1219">
        <v>2.0439100000000002E-2</v>
      </c>
    </row>
    <row r="1220" spans="5:23">
      <c r="E1220" t="s">
        <v>32</v>
      </c>
      <c r="F1220">
        <v>37822.9</v>
      </c>
      <c r="G1220" t="s">
        <v>1</v>
      </c>
      <c r="H1220" t="s">
        <v>17</v>
      </c>
      <c r="I1220" t="s">
        <v>3</v>
      </c>
      <c r="J1220">
        <v>0.79143300000000005</v>
      </c>
      <c r="K1220" t="s">
        <v>4</v>
      </c>
      <c r="L1220">
        <v>4221.0200000000004</v>
      </c>
      <c r="M1220" t="s">
        <v>5</v>
      </c>
      <c r="N1220">
        <v>10.660941763295</v>
      </c>
      <c r="O1220" t="s">
        <v>6</v>
      </c>
      <c r="P1220">
        <v>45000</v>
      </c>
      <c r="Q1220" t="s">
        <v>7</v>
      </c>
      <c r="R1220">
        <v>45000</v>
      </c>
      <c r="S1220" t="s">
        <v>34</v>
      </c>
      <c r="T1220" t="s">
        <v>19714</v>
      </c>
      <c r="U1220" t="s">
        <v>19715</v>
      </c>
      <c r="V1220" t="s">
        <v>19716</v>
      </c>
      <c r="W1220">
        <v>2.30561E-2</v>
      </c>
    </row>
    <row r="1221" spans="5:23">
      <c r="E1221" t="s">
        <v>35</v>
      </c>
      <c r="F1221">
        <v>37822.9</v>
      </c>
      <c r="G1221" t="s">
        <v>1</v>
      </c>
      <c r="H1221" t="s">
        <v>17</v>
      </c>
      <c r="I1221" t="s">
        <v>3</v>
      </c>
      <c r="J1221">
        <v>0.79143300000000005</v>
      </c>
      <c r="K1221" t="s">
        <v>4</v>
      </c>
      <c r="L1221">
        <v>4221.0200000000004</v>
      </c>
      <c r="M1221" t="s">
        <v>5</v>
      </c>
      <c r="N1221">
        <v>10.660941763295</v>
      </c>
      <c r="O1221" t="s">
        <v>6</v>
      </c>
      <c r="P1221">
        <v>45000</v>
      </c>
      <c r="Q1221" t="s">
        <v>7</v>
      </c>
      <c r="R1221">
        <v>45000</v>
      </c>
      <c r="S1221" t="s">
        <v>34</v>
      </c>
      <c r="T1221" t="s">
        <v>19714</v>
      </c>
      <c r="U1221" t="s">
        <v>19715</v>
      </c>
      <c r="V1221" t="s">
        <v>19716</v>
      </c>
      <c r="W1221">
        <v>2.30561E-2</v>
      </c>
    </row>
    <row r="1222" spans="5:23">
      <c r="E1222" t="s">
        <v>35</v>
      </c>
      <c r="F1222">
        <v>47652.1</v>
      </c>
      <c r="G1222" t="s">
        <v>1</v>
      </c>
      <c r="H1222" t="s">
        <v>36</v>
      </c>
      <c r="I1222" t="s">
        <v>3</v>
      </c>
      <c r="J1222">
        <v>0.73125899999999999</v>
      </c>
      <c r="K1222" t="s">
        <v>4</v>
      </c>
      <c r="L1222">
        <v>3924.42</v>
      </c>
      <c r="M1222" t="s">
        <v>5</v>
      </c>
      <c r="N1222">
        <v>11.466666566553</v>
      </c>
      <c r="O1222" t="s">
        <v>6</v>
      </c>
      <c r="P1222">
        <v>45000</v>
      </c>
      <c r="Q1222" t="s">
        <v>7</v>
      </c>
      <c r="R1222">
        <v>45000</v>
      </c>
      <c r="S1222" t="s">
        <v>37</v>
      </c>
      <c r="T1222" t="s">
        <v>19717</v>
      </c>
      <c r="U1222" t="s">
        <v>19718</v>
      </c>
      <c r="V1222" t="s">
        <v>19719</v>
      </c>
      <c r="W1222">
        <v>2.8336500000000001E-2</v>
      </c>
    </row>
    <row r="1223" spans="5:23">
      <c r="E1223" t="s">
        <v>38</v>
      </c>
      <c r="F1223">
        <v>47652.1</v>
      </c>
      <c r="G1223" t="s">
        <v>1</v>
      </c>
      <c r="H1223" t="s">
        <v>36</v>
      </c>
      <c r="I1223" t="s">
        <v>3</v>
      </c>
      <c r="J1223">
        <v>0.73125899999999999</v>
      </c>
      <c r="K1223" t="s">
        <v>4</v>
      </c>
      <c r="L1223">
        <v>3924.42</v>
      </c>
      <c r="M1223" t="s">
        <v>5</v>
      </c>
      <c r="N1223">
        <v>11.466666566553</v>
      </c>
      <c r="O1223" t="s">
        <v>6</v>
      </c>
      <c r="P1223">
        <v>45000</v>
      </c>
      <c r="Q1223" t="s">
        <v>7</v>
      </c>
      <c r="R1223">
        <v>45000</v>
      </c>
      <c r="S1223" t="s">
        <v>39</v>
      </c>
      <c r="T1223" t="s">
        <v>19717</v>
      </c>
      <c r="U1223" t="s">
        <v>19718</v>
      </c>
      <c r="V1223" t="s">
        <v>19719</v>
      </c>
      <c r="W1223">
        <v>2.8336500000000001E-2</v>
      </c>
    </row>
    <row r="1224" spans="5:23">
      <c r="E1224" t="s">
        <v>38</v>
      </c>
      <c r="F1224">
        <v>44721.8</v>
      </c>
      <c r="G1224" t="s">
        <v>1</v>
      </c>
      <c r="H1224" t="s">
        <v>40</v>
      </c>
      <c r="I1224" t="s">
        <v>3</v>
      </c>
      <c r="J1224">
        <v>0.73557499999999998</v>
      </c>
      <c r="K1224" t="s">
        <v>4</v>
      </c>
      <c r="L1224">
        <v>4132.63</v>
      </c>
      <c r="M1224" t="s">
        <v>5</v>
      </c>
      <c r="N1224">
        <v>10.888954993219</v>
      </c>
      <c r="O1224" t="s">
        <v>6</v>
      </c>
      <c r="P1224">
        <v>45000</v>
      </c>
      <c r="Q1224" t="s">
        <v>7</v>
      </c>
      <c r="R1224">
        <v>45000</v>
      </c>
      <c r="S1224" t="s">
        <v>41</v>
      </c>
      <c r="T1224" t="s">
        <v>19720</v>
      </c>
      <c r="U1224" t="s">
        <v>19721</v>
      </c>
      <c r="V1224" t="s">
        <v>19722</v>
      </c>
      <c r="W1224">
        <v>2.6797000000000001E-2</v>
      </c>
    </row>
    <row r="1225" spans="5:23">
      <c r="E1225" t="s">
        <v>42</v>
      </c>
      <c r="F1225">
        <v>44721.8</v>
      </c>
      <c r="G1225" t="s">
        <v>1</v>
      </c>
      <c r="H1225" t="s">
        <v>40</v>
      </c>
      <c r="I1225" t="s">
        <v>3</v>
      </c>
      <c r="J1225">
        <v>0.73557499999999998</v>
      </c>
      <c r="K1225" t="s">
        <v>4</v>
      </c>
      <c r="L1225">
        <v>4132.63</v>
      </c>
      <c r="M1225" t="s">
        <v>5</v>
      </c>
      <c r="N1225">
        <v>10.888954993219</v>
      </c>
      <c r="O1225" t="s">
        <v>6</v>
      </c>
      <c r="P1225">
        <v>45000</v>
      </c>
      <c r="Q1225" t="s">
        <v>7</v>
      </c>
      <c r="R1225">
        <v>45000</v>
      </c>
      <c r="S1225" t="s">
        <v>41</v>
      </c>
      <c r="T1225" t="s">
        <v>19720</v>
      </c>
      <c r="U1225" t="s">
        <v>19721</v>
      </c>
      <c r="V1225" t="s">
        <v>19722</v>
      </c>
      <c r="W1225">
        <v>2.6797000000000001E-2</v>
      </c>
    </row>
    <row r="1226" spans="5:23">
      <c r="E1226" t="s">
        <v>42</v>
      </c>
      <c r="F1226">
        <v>23674.7</v>
      </c>
      <c r="G1226" t="s">
        <v>1</v>
      </c>
      <c r="H1226" t="s">
        <v>14</v>
      </c>
      <c r="I1226" t="s">
        <v>3</v>
      </c>
      <c r="J1226">
        <v>0.97337300000000004</v>
      </c>
      <c r="K1226" t="s">
        <v>4</v>
      </c>
      <c r="L1226">
        <v>4458.16</v>
      </c>
      <c r="M1226" t="s">
        <v>5</v>
      </c>
      <c r="N1226">
        <v>10.093840316735999</v>
      </c>
      <c r="O1226" t="s">
        <v>6</v>
      </c>
      <c r="P1226">
        <v>45000</v>
      </c>
      <c r="Q1226" t="s">
        <v>7</v>
      </c>
      <c r="R1226">
        <v>45000</v>
      </c>
      <c r="S1226" t="s">
        <v>43</v>
      </c>
      <c r="T1226" t="s">
        <v>19723</v>
      </c>
      <c r="U1226" t="s">
        <v>19724</v>
      </c>
      <c r="V1226" t="s">
        <v>19725</v>
      </c>
      <c r="W1226">
        <v>9.4551300000000004E-4</v>
      </c>
    </row>
    <row r="1227" spans="5:23">
      <c r="E1227" t="s">
        <v>44</v>
      </c>
      <c r="F1227">
        <v>23674.7</v>
      </c>
      <c r="G1227" t="s">
        <v>1</v>
      </c>
      <c r="H1227" t="s">
        <v>14</v>
      </c>
      <c r="I1227" t="s">
        <v>3</v>
      </c>
      <c r="J1227">
        <v>0.97337300000000004</v>
      </c>
      <c r="K1227" t="s">
        <v>4</v>
      </c>
      <c r="L1227">
        <v>4458.16</v>
      </c>
      <c r="M1227" t="s">
        <v>5</v>
      </c>
      <c r="N1227">
        <v>10.093840316735999</v>
      </c>
      <c r="O1227" t="s">
        <v>6</v>
      </c>
      <c r="P1227">
        <v>45000</v>
      </c>
      <c r="Q1227" t="s">
        <v>7</v>
      </c>
      <c r="R1227">
        <v>45000</v>
      </c>
      <c r="S1227" t="s">
        <v>45</v>
      </c>
      <c r="T1227" t="s">
        <v>19723</v>
      </c>
      <c r="U1227" t="s">
        <v>19724</v>
      </c>
      <c r="V1227" t="s">
        <v>19725</v>
      </c>
      <c r="W1227">
        <v>9.4551300000000004E-4</v>
      </c>
    </row>
    <row r="1228" spans="5:23">
      <c r="E1228" t="s">
        <v>44</v>
      </c>
      <c r="F1228">
        <v>23486.2</v>
      </c>
      <c r="G1228" t="s">
        <v>1</v>
      </c>
      <c r="H1228" t="s">
        <v>10</v>
      </c>
      <c r="I1228" t="s">
        <v>3</v>
      </c>
      <c r="J1228">
        <v>0.97556100000000001</v>
      </c>
      <c r="K1228" t="s">
        <v>4</v>
      </c>
      <c r="L1228">
        <v>4473.8100000000004</v>
      </c>
      <c r="M1228" t="s">
        <v>5</v>
      </c>
      <c r="N1228">
        <v>10.058544109644</v>
      </c>
      <c r="O1228" t="s">
        <v>6</v>
      </c>
      <c r="P1228">
        <v>45000</v>
      </c>
      <c r="Q1228" t="s">
        <v>7</v>
      </c>
      <c r="R1228">
        <v>45000</v>
      </c>
      <c r="S1228" t="s">
        <v>11</v>
      </c>
      <c r="T1228" t="s">
        <v>19693</v>
      </c>
      <c r="U1228" t="s">
        <v>19694</v>
      </c>
      <c r="V1228" t="s">
        <v>19695</v>
      </c>
      <c r="W1228">
        <v>2.4998300000000001E-4</v>
      </c>
    </row>
    <row r="1229" spans="5:23">
      <c r="E1229" t="s">
        <v>0</v>
      </c>
      <c r="F1229">
        <v>25376.799999999999</v>
      </c>
      <c r="G1229" t="s">
        <v>1</v>
      </c>
      <c r="H1229" t="s">
        <v>2</v>
      </c>
      <c r="I1229" t="s">
        <v>3</v>
      </c>
      <c r="J1229">
        <v>0.94505799999999995</v>
      </c>
      <c r="K1229" t="s">
        <v>4</v>
      </c>
      <c r="L1229">
        <v>4412.1099999999997</v>
      </c>
      <c r="M1229" t="s">
        <v>5</v>
      </c>
      <c r="N1229">
        <v>10.199191158194999</v>
      </c>
      <c r="O1229" t="s">
        <v>6</v>
      </c>
      <c r="P1229">
        <v>45000</v>
      </c>
      <c r="Q1229" t="s">
        <v>7</v>
      </c>
      <c r="R1229">
        <v>45000</v>
      </c>
      <c r="S1229" t="s">
        <v>8</v>
      </c>
      <c r="T1229" t="s">
        <v>19726</v>
      </c>
      <c r="U1229" t="s">
        <v>19727</v>
      </c>
      <c r="V1229" t="s">
        <v>19728</v>
      </c>
      <c r="W1229">
        <v>5.7126299999999998E-3</v>
      </c>
    </row>
    <row r="1230" spans="5:23">
      <c r="E1230" t="s">
        <v>9</v>
      </c>
      <c r="F1230">
        <v>23546.6</v>
      </c>
      <c r="G1230" t="s">
        <v>1</v>
      </c>
      <c r="H1230" t="s">
        <v>10</v>
      </c>
      <c r="I1230" t="s">
        <v>3</v>
      </c>
      <c r="J1230">
        <v>0.97432600000000003</v>
      </c>
      <c r="K1230" t="s">
        <v>4</v>
      </c>
      <c r="L1230">
        <v>4473.66</v>
      </c>
      <c r="M1230" t="s">
        <v>5</v>
      </c>
      <c r="N1230">
        <v>10.058886363668</v>
      </c>
      <c r="O1230" t="s">
        <v>6</v>
      </c>
      <c r="P1230">
        <v>45000</v>
      </c>
      <c r="Q1230" t="s">
        <v>7</v>
      </c>
      <c r="R1230">
        <v>45000</v>
      </c>
      <c r="S1230" t="s">
        <v>11</v>
      </c>
      <c r="T1230" t="s">
        <v>19729</v>
      </c>
      <c r="U1230" t="s">
        <v>19730</v>
      </c>
      <c r="V1230" t="s">
        <v>19731</v>
      </c>
      <c r="W1230">
        <v>1.6417000000000001E-3</v>
      </c>
    </row>
    <row r="1231" spans="5:23">
      <c r="E1231" t="s">
        <v>12</v>
      </c>
      <c r="F1231">
        <v>25376.799999999999</v>
      </c>
      <c r="G1231" t="s">
        <v>1</v>
      </c>
      <c r="H1231" t="s">
        <v>2</v>
      </c>
      <c r="I1231" t="s">
        <v>3</v>
      </c>
      <c r="J1231">
        <v>0.94505799999999995</v>
      </c>
      <c r="K1231" t="s">
        <v>4</v>
      </c>
      <c r="L1231">
        <v>4412.1099999999997</v>
      </c>
      <c r="M1231" t="s">
        <v>5</v>
      </c>
      <c r="N1231">
        <v>10.199191158194999</v>
      </c>
      <c r="O1231" t="s">
        <v>6</v>
      </c>
      <c r="P1231">
        <v>45000</v>
      </c>
      <c r="Q1231" t="s">
        <v>7</v>
      </c>
      <c r="R1231">
        <v>45000</v>
      </c>
      <c r="S1231" t="s">
        <v>13</v>
      </c>
      <c r="T1231" t="s">
        <v>19726</v>
      </c>
      <c r="U1231" t="s">
        <v>19727</v>
      </c>
      <c r="V1231" t="s">
        <v>19728</v>
      </c>
      <c r="W1231">
        <v>5.7126299999999998E-3</v>
      </c>
    </row>
    <row r="1232" spans="5:23">
      <c r="E1232" t="s">
        <v>12</v>
      </c>
      <c r="F1232">
        <v>24945.599999999999</v>
      </c>
      <c r="G1232" t="s">
        <v>1</v>
      </c>
      <c r="H1232" t="s">
        <v>14</v>
      </c>
      <c r="I1232" t="s">
        <v>3</v>
      </c>
      <c r="J1232">
        <v>0.94963500000000001</v>
      </c>
      <c r="K1232" t="s">
        <v>4</v>
      </c>
      <c r="L1232">
        <v>4445.22</v>
      </c>
      <c r="M1232" t="s">
        <v>5</v>
      </c>
      <c r="N1232">
        <v>10.123241207448</v>
      </c>
      <c r="O1232" t="s">
        <v>6</v>
      </c>
      <c r="P1232">
        <v>45000</v>
      </c>
      <c r="Q1232" t="s">
        <v>7</v>
      </c>
      <c r="R1232">
        <v>45000</v>
      </c>
      <c r="S1232" t="s">
        <v>15</v>
      </c>
      <c r="T1232" t="s">
        <v>19732</v>
      </c>
      <c r="U1232" t="s">
        <v>19733</v>
      </c>
      <c r="V1232" t="s">
        <v>19734</v>
      </c>
      <c r="W1232">
        <v>2.9673E-3</v>
      </c>
    </row>
    <row r="1233" spans="5:23">
      <c r="E1233" t="s">
        <v>16</v>
      </c>
      <c r="F1233">
        <v>24945.599999999999</v>
      </c>
      <c r="G1233" t="s">
        <v>1</v>
      </c>
      <c r="H1233" t="s">
        <v>14</v>
      </c>
      <c r="I1233" t="s">
        <v>3</v>
      </c>
      <c r="J1233">
        <v>0.94963500000000001</v>
      </c>
      <c r="K1233" t="s">
        <v>4</v>
      </c>
      <c r="L1233">
        <v>4445.22</v>
      </c>
      <c r="M1233" t="s">
        <v>5</v>
      </c>
      <c r="N1233">
        <v>10.123241207448</v>
      </c>
      <c r="O1233" t="s">
        <v>6</v>
      </c>
      <c r="P1233">
        <v>45000</v>
      </c>
      <c r="Q1233" t="s">
        <v>7</v>
      </c>
      <c r="R1233">
        <v>45000</v>
      </c>
      <c r="S1233" t="s">
        <v>15</v>
      </c>
      <c r="T1233" t="s">
        <v>19732</v>
      </c>
      <c r="U1233" t="s">
        <v>19733</v>
      </c>
      <c r="V1233" t="s">
        <v>19734</v>
      </c>
      <c r="W1233">
        <v>2.9673E-3</v>
      </c>
    </row>
    <row r="1234" spans="5:23">
      <c r="E1234" t="s">
        <v>16</v>
      </c>
      <c r="F1234">
        <v>29196.6</v>
      </c>
      <c r="G1234" t="s">
        <v>1</v>
      </c>
      <c r="H1234" t="s">
        <v>17</v>
      </c>
      <c r="I1234" t="s">
        <v>3</v>
      </c>
      <c r="J1234">
        <v>0.89163000000000003</v>
      </c>
      <c r="K1234" t="s">
        <v>4</v>
      </c>
      <c r="L1234">
        <v>4308.22</v>
      </c>
      <c r="M1234" t="s">
        <v>5</v>
      </c>
      <c r="N1234">
        <v>10.44515214932</v>
      </c>
      <c r="O1234" t="s">
        <v>6</v>
      </c>
      <c r="P1234">
        <v>45000</v>
      </c>
      <c r="Q1234" t="s">
        <v>7</v>
      </c>
      <c r="R1234">
        <v>45000</v>
      </c>
      <c r="S1234" t="s">
        <v>18</v>
      </c>
      <c r="T1234" t="s">
        <v>19735</v>
      </c>
      <c r="U1234" t="s">
        <v>19736</v>
      </c>
      <c r="V1234" t="s">
        <v>19737</v>
      </c>
      <c r="W1234">
        <v>4.3760800000000001E-3</v>
      </c>
    </row>
    <row r="1235" spans="5:23">
      <c r="E1235" t="s">
        <v>19</v>
      </c>
      <c r="F1235">
        <v>29196.6</v>
      </c>
      <c r="G1235" t="s">
        <v>1</v>
      </c>
      <c r="H1235" t="s">
        <v>17</v>
      </c>
      <c r="I1235" t="s">
        <v>3</v>
      </c>
      <c r="J1235">
        <v>0.89163000000000003</v>
      </c>
      <c r="K1235" t="s">
        <v>4</v>
      </c>
      <c r="L1235">
        <v>4308.22</v>
      </c>
      <c r="M1235" t="s">
        <v>5</v>
      </c>
      <c r="N1235">
        <v>10.44515214932</v>
      </c>
      <c r="O1235" t="s">
        <v>6</v>
      </c>
      <c r="P1235">
        <v>45000</v>
      </c>
      <c r="Q1235" t="s">
        <v>7</v>
      </c>
      <c r="R1235">
        <v>45000</v>
      </c>
      <c r="S1235" t="s">
        <v>20</v>
      </c>
      <c r="T1235" t="s">
        <v>19735</v>
      </c>
      <c r="U1235" t="s">
        <v>19736</v>
      </c>
      <c r="V1235" t="s">
        <v>19737</v>
      </c>
      <c r="W1235">
        <v>4.3760800000000001E-3</v>
      </c>
    </row>
    <row r="1236" spans="5:23">
      <c r="E1236" t="s">
        <v>19</v>
      </c>
      <c r="F1236">
        <v>28331.8</v>
      </c>
      <c r="G1236" t="s">
        <v>1</v>
      </c>
      <c r="H1236" t="s">
        <v>2</v>
      </c>
      <c r="I1236" t="s">
        <v>3</v>
      </c>
      <c r="J1236">
        <v>0.89764200000000005</v>
      </c>
      <c r="K1236" t="s">
        <v>4</v>
      </c>
      <c r="L1236">
        <v>4380.46</v>
      </c>
      <c r="M1236" t="s">
        <v>5</v>
      </c>
      <c r="N1236">
        <v>10.272895762768</v>
      </c>
      <c r="O1236" t="s">
        <v>6</v>
      </c>
      <c r="P1236">
        <v>45000</v>
      </c>
      <c r="Q1236" t="s">
        <v>7</v>
      </c>
      <c r="R1236">
        <v>45000</v>
      </c>
      <c r="S1236" t="s">
        <v>21</v>
      </c>
      <c r="T1236" t="s">
        <v>19738</v>
      </c>
      <c r="U1236" t="s">
        <v>19739</v>
      </c>
      <c r="V1236" t="s">
        <v>19740</v>
      </c>
      <c r="W1236">
        <v>2.1359899999999999E-3</v>
      </c>
    </row>
    <row r="1237" spans="5:23">
      <c r="E1237" t="s">
        <v>22</v>
      </c>
      <c r="F1237">
        <v>28331.8</v>
      </c>
      <c r="G1237" t="s">
        <v>1</v>
      </c>
      <c r="H1237" t="s">
        <v>2</v>
      </c>
      <c r="I1237" t="s">
        <v>3</v>
      </c>
      <c r="J1237">
        <v>0.89764200000000005</v>
      </c>
      <c r="K1237" t="s">
        <v>4</v>
      </c>
      <c r="L1237">
        <v>4380.46</v>
      </c>
      <c r="M1237" t="s">
        <v>5</v>
      </c>
      <c r="N1237">
        <v>10.272895762768</v>
      </c>
      <c r="O1237" t="s">
        <v>6</v>
      </c>
      <c r="P1237">
        <v>45000</v>
      </c>
      <c r="Q1237" t="s">
        <v>7</v>
      </c>
      <c r="R1237">
        <v>45000</v>
      </c>
      <c r="S1237" t="s">
        <v>21</v>
      </c>
      <c r="T1237" t="s">
        <v>19738</v>
      </c>
      <c r="U1237" t="s">
        <v>19739</v>
      </c>
      <c r="V1237" t="s">
        <v>19740</v>
      </c>
      <c r="W1237">
        <v>2.1359899999999999E-3</v>
      </c>
    </row>
    <row r="1238" spans="5:23">
      <c r="E1238" t="s">
        <v>22</v>
      </c>
      <c r="F1238">
        <v>33635.4</v>
      </c>
      <c r="G1238" t="s">
        <v>1</v>
      </c>
      <c r="H1238" t="s">
        <v>23</v>
      </c>
      <c r="I1238" t="s">
        <v>3</v>
      </c>
      <c r="J1238">
        <v>0.84204199999999996</v>
      </c>
      <c r="K1238" t="s">
        <v>4</v>
      </c>
      <c r="L1238">
        <v>4193.1000000000004</v>
      </c>
      <c r="M1238" t="s">
        <v>5</v>
      </c>
      <c r="N1238">
        <v>10.731921926376</v>
      </c>
      <c r="O1238" t="s">
        <v>6</v>
      </c>
      <c r="P1238">
        <v>45000</v>
      </c>
      <c r="Q1238" t="s">
        <v>7</v>
      </c>
      <c r="R1238">
        <v>45000</v>
      </c>
      <c r="S1238" t="s">
        <v>24</v>
      </c>
      <c r="T1238" t="s">
        <v>19741</v>
      </c>
      <c r="U1238" t="s">
        <v>19742</v>
      </c>
      <c r="V1238" t="s">
        <v>19743</v>
      </c>
      <c r="W1238">
        <v>1.32742E-2</v>
      </c>
    </row>
    <row r="1239" spans="5:23">
      <c r="E1239" t="s">
        <v>25</v>
      </c>
      <c r="F1239">
        <v>33635.4</v>
      </c>
      <c r="G1239" t="s">
        <v>1</v>
      </c>
      <c r="H1239" t="s">
        <v>23</v>
      </c>
      <c r="I1239" t="s">
        <v>3</v>
      </c>
      <c r="J1239">
        <v>0.84204199999999996</v>
      </c>
      <c r="K1239" t="s">
        <v>4</v>
      </c>
      <c r="L1239">
        <v>4193.1000000000004</v>
      </c>
      <c r="M1239" t="s">
        <v>5</v>
      </c>
      <c r="N1239">
        <v>10.731921926376</v>
      </c>
      <c r="O1239" t="s">
        <v>6</v>
      </c>
      <c r="P1239">
        <v>45000</v>
      </c>
      <c r="Q1239" t="s">
        <v>7</v>
      </c>
      <c r="R1239">
        <v>45000</v>
      </c>
      <c r="S1239" t="s">
        <v>26</v>
      </c>
      <c r="T1239" t="s">
        <v>19741</v>
      </c>
      <c r="U1239" t="s">
        <v>19742</v>
      </c>
      <c r="V1239" t="s">
        <v>19743</v>
      </c>
      <c r="W1239">
        <v>1.32742E-2</v>
      </c>
    </row>
    <row r="1240" spans="5:23">
      <c r="E1240" t="s">
        <v>25</v>
      </c>
      <c r="F1240">
        <v>32800.300000000003</v>
      </c>
      <c r="G1240" t="s">
        <v>1</v>
      </c>
      <c r="H1240" t="s">
        <v>27</v>
      </c>
      <c r="I1240" t="s">
        <v>3</v>
      </c>
      <c r="J1240">
        <v>0.84156799999999998</v>
      </c>
      <c r="K1240" t="s">
        <v>4</v>
      </c>
      <c r="L1240">
        <v>4304.71</v>
      </c>
      <c r="M1240" t="s">
        <v>5</v>
      </c>
      <c r="N1240">
        <v>10.453673093136</v>
      </c>
      <c r="O1240" t="s">
        <v>6</v>
      </c>
      <c r="P1240">
        <v>45000</v>
      </c>
      <c r="Q1240" t="s">
        <v>7</v>
      </c>
      <c r="R1240">
        <v>45000</v>
      </c>
      <c r="S1240" t="s">
        <v>28</v>
      </c>
      <c r="T1240" t="s">
        <v>19744</v>
      </c>
      <c r="U1240" t="s">
        <v>19745</v>
      </c>
      <c r="V1240" t="s">
        <v>19746</v>
      </c>
      <c r="W1240">
        <v>1.2075900000000001E-2</v>
      </c>
    </row>
    <row r="1241" spans="5:23">
      <c r="E1241" t="s">
        <v>29</v>
      </c>
      <c r="F1241">
        <v>32800.300000000003</v>
      </c>
      <c r="G1241" t="s">
        <v>1</v>
      </c>
      <c r="H1241" t="s">
        <v>27</v>
      </c>
      <c r="I1241" t="s">
        <v>3</v>
      </c>
      <c r="J1241">
        <v>0.84156799999999998</v>
      </c>
      <c r="K1241" t="s">
        <v>4</v>
      </c>
      <c r="L1241">
        <v>4304.71</v>
      </c>
      <c r="M1241" t="s">
        <v>5</v>
      </c>
      <c r="N1241">
        <v>10.453673093136</v>
      </c>
      <c r="O1241" t="s">
        <v>6</v>
      </c>
      <c r="P1241">
        <v>45000</v>
      </c>
      <c r="Q1241" t="s">
        <v>7</v>
      </c>
      <c r="R1241">
        <v>45000</v>
      </c>
      <c r="S1241" t="s">
        <v>28</v>
      </c>
      <c r="T1241" t="s">
        <v>19744</v>
      </c>
      <c r="U1241" t="s">
        <v>19745</v>
      </c>
      <c r="V1241" t="s">
        <v>19746</v>
      </c>
      <c r="W1241">
        <v>1.2075900000000001E-2</v>
      </c>
    </row>
    <row r="1242" spans="5:23">
      <c r="E1242" t="s">
        <v>29</v>
      </c>
      <c r="F1242">
        <v>39050.699999999997</v>
      </c>
      <c r="G1242" t="s">
        <v>1</v>
      </c>
      <c r="H1242" t="s">
        <v>30</v>
      </c>
      <c r="I1242" t="s">
        <v>3</v>
      </c>
      <c r="J1242">
        <v>0.79392200000000002</v>
      </c>
      <c r="K1242" t="s">
        <v>4</v>
      </c>
      <c r="L1242">
        <v>4062.71</v>
      </c>
      <c r="M1242" t="s">
        <v>5</v>
      </c>
      <c r="N1242">
        <v>11.076356776996001</v>
      </c>
      <c r="O1242" t="s">
        <v>6</v>
      </c>
      <c r="P1242">
        <v>45000</v>
      </c>
      <c r="Q1242" t="s">
        <v>7</v>
      </c>
      <c r="R1242">
        <v>45000</v>
      </c>
      <c r="S1242" t="s">
        <v>31</v>
      </c>
      <c r="T1242" t="s">
        <v>19747</v>
      </c>
      <c r="U1242" t="s">
        <v>19748</v>
      </c>
      <c r="V1242" t="s">
        <v>19749</v>
      </c>
      <c r="W1242">
        <v>1.8092E-2</v>
      </c>
    </row>
    <row r="1243" spans="5:23">
      <c r="E1243" t="s">
        <v>32</v>
      </c>
      <c r="F1243">
        <v>39050.699999999997</v>
      </c>
      <c r="G1243" t="s">
        <v>1</v>
      </c>
      <c r="H1243" t="s">
        <v>30</v>
      </c>
      <c r="I1243" t="s">
        <v>3</v>
      </c>
      <c r="J1243">
        <v>0.79392200000000002</v>
      </c>
      <c r="K1243" t="s">
        <v>4</v>
      </c>
      <c r="L1243">
        <v>4062.71</v>
      </c>
      <c r="M1243" t="s">
        <v>5</v>
      </c>
      <c r="N1243">
        <v>11.076356776996001</v>
      </c>
      <c r="O1243" t="s">
        <v>6</v>
      </c>
      <c r="P1243">
        <v>45000</v>
      </c>
      <c r="Q1243" t="s">
        <v>7</v>
      </c>
      <c r="R1243">
        <v>45000</v>
      </c>
      <c r="S1243" t="s">
        <v>33</v>
      </c>
      <c r="T1243" t="s">
        <v>19747</v>
      </c>
      <c r="U1243" t="s">
        <v>19748</v>
      </c>
      <c r="V1243" t="s">
        <v>19749</v>
      </c>
      <c r="W1243">
        <v>1.8092E-2</v>
      </c>
    </row>
    <row r="1244" spans="5:23">
      <c r="E1244" t="s">
        <v>32</v>
      </c>
      <c r="F1244">
        <v>38612.699999999997</v>
      </c>
      <c r="G1244" t="s">
        <v>1</v>
      </c>
      <c r="H1244" t="s">
        <v>17</v>
      </c>
      <c r="I1244" t="s">
        <v>3</v>
      </c>
      <c r="J1244">
        <v>0.78316799999999998</v>
      </c>
      <c r="K1244" t="s">
        <v>4</v>
      </c>
      <c r="L1244">
        <v>4222.3999999999996</v>
      </c>
      <c r="M1244" t="s">
        <v>5</v>
      </c>
      <c r="N1244">
        <v>10.657434053155001</v>
      </c>
      <c r="O1244" t="s">
        <v>6</v>
      </c>
      <c r="P1244">
        <v>45000</v>
      </c>
      <c r="Q1244" t="s">
        <v>7</v>
      </c>
      <c r="R1244">
        <v>45000</v>
      </c>
      <c r="S1244" t="s">
        <v>34</v>
      </c>
      <c r="T1244" t="s">
        <v>19750</v>
      </c>
      <c r="U1244" t="s">
        <v>19751</v>
      </c>
      <c r="V1244" t="s">
        <v>19752</v>
      </c>
      <c r="W1244">
        <v>2.1660599999999999E-2</v>
      </c>
    </row>
    <row r="1245" spans="5:23">
      <c r="E1245" t="s">
        <v>35</v>
      </c>
      <c r="F1245">
        <v>38612.699999999997</v>
      </c>
      <c r="G1245" t="s">
        <v>1</v>
      </c>
      <c r="H1245" t="s">
        <v>17</v>
      </c>
      <c r="I1245" t="s">
        <v>3</v>
      </c>
      <c r="J1245">
        <v>0.78316799999999998</v>
      </c>
      <c r="K1245" t="s">
        <v>4</v>
      </c>
      <c r="L1245">
        <v>4222.3999999999996</v>
      </c>
      <c r="M1245" t="s">
        <v>5</v>
      </c>
      <c r="N1245">
        <v>10.657434053155001</v>
      </c>
      <c r="O1245" t="s">
        <v>6</v>
      </c>
      <c r="P1245">
        <v>45000</v>
      </c>
      <c r="Q1245" t="s">
        <v>7</v>
      </c>
      <c r="R1245">
        <v>45000</v>
      </c>
      <c r="S1245" t="s">
        <v>34</v>
      </c>
      <c r="T1245" t="s">
        <v>19750</v>
      </c>
      <c r="U1245" t="s">
        <v>19751</v>
      </c>
      <c r="V1245" t="s">
        <v>19752</v>
      </c>
      <c r="W1245">
        <v>2.1660599999999999E-2</v>
      </c>
    </row>
    <row r="1246" spans="5:23">
      <c r="E1246" t="s">
        <v>35</v>
      </c>
      <c r="F1246">
        <v>47050.1</v>
      </c>
      <c r="G1246" t="s">
        <v>1</v>
      </c>
      <c r="H1246" t="s">
        <v>36</v>
      </c>
      <c r="I1246" t="s">
        <v>3</v>
      </c>
      <c r="J1246">
        <v>0.73529699999999998</v>
      </c>
      <c r="K1246" t="s">
        <v>4</v>
      </c>
      <c r="L1246">
        <v>3931.1</v>
      </c>
      <c r="M1246" t="s">
        <v>5</v>
      </c>
      <c r="N1246">
        <v>11.447182480633</v>
      </c>
      <c r="O1246" t="s">
        <v>6</v>
      </c>
      <c r="P1246">
        <v>45000</v>
      </c>
      <c r="Q1246" t="s">
        <v>7</v>
      </c>
      <c r="R1246">
        <v>45000</v>
      </c>
      <c r="S1246" t="s">
        <v>37</v>
      </c>
      <c r="T1246" t="s">
        <v>19753</v>
      </c>
      <c r="U1246" t="s">
        <v>19754</v>
      </c>
      <c r="V1246" t="s">
        <v>19755</v>
      </c>
      <c r="W1246">
        <v>2.1016099999999999E-2</v>
      </c>
    </row>
    <row r="1247" spans="5:23">
      <c r="E1247" t="s">
        <v>38</v>
      </c>
      <c r="F1247">
        <v>47050.1</v>
      </c>
      <c r="G1247" t="s">
        <v>1</v>
      </c>
      <c r="H1247" t="s">
        <v>36</v>
      </c>
      <c r="I1247" t="s">
        <v>3</v>
      </c>
      <c r="J1247">
        <v>0.73529699999999998</v>
      </c>
      <c r="K1247" t="s">
        <v>4</v>
      </c>
      <c r="L1247">
        <v>3931.1</v>
      </c>
      <c r="M1247" t="s">
        <v>5</v>
      </c>
      <c r="N1247">
        <v>11.447182480633</v>
      </c>
      <c r="O1247" t="s">
        <v>6</v>
      </c>
      <c r="P1247">
        <v>45000</v>
      </c>
      <c r="Q1247" t="s">
        <v>7</v>
      </c>
      <c r="R1247">
        <v>45000</v>
      </c>
      <c r="S1247" t="s">
        <v>39</v>
      </c>
      <c r="T1247" t="s">
        <v>19753</v>
      </c>
      <c r="U1247" t="s">
        <v>19754</v>
      </c>
      <c r="V1247" t="s">
        <v>19755</v>
      </c>
      <c r="W1247">
        <v>2.1016099999999999E-2</v>
      </c>
    </row>
    <row r="1248" spans="5:23">
      <c r="E1248" t="s">
        <v>38</v>
      </c>
      <c r="F1248">
        <v>44060.5</v>
      </c>
      <c r="G1248" t="s">
        <v>1</v>
      </c>
      <c r="H1248" t="s">
        <v>40</v>
      </c>
      <c r="I1248" t="s">
        <v>3</v>
      </c>
      <c r="J1248">
        <v>0.74098399999999998</v>
      </c>
      <c r="K1248" t="s">
        <v>4</v>
      </c>
      <c r="L1248">
        <v>4133.6499999999996</v>
      </c>
      <c r="M1248" t="s">
        <v>5</v>
      </c>
      <c r="N1248">
        <v>10.886275406437001</v>
      </c>
      <c r="O1248" t="s">
        <v>6</v>
      </c>
      <c r="P1248">
        <v>45000</v>
      </c>
      <c r="Q1248" t="s">
        <v>7</v>
      </c>
      <c r="R1248">
        <v>45000</v>
      </c>
      <c r="S1248" t="s">
        <v>41</v>
      </c>
      <c r="T1248" t="s">
        <v>19756</v>
      </c>
      <c r="U1248" t="s">
        <v>19757</v>
      </c>
      <c r="V1248" t="s">
        <v>19758</v>
      </c>
      <c r="W1248">
        <v>2.8950699999999999E-2</v>
      </c>
    </row>
    <row r="1249" spans="5:23">
      <c r="E1249" t="s">
        <v>42</v>
      </c>
      <c r="F1249">
        <v>44060.5</v>
      </c>
      <c r="G1249" t="s">
        <v>1</v>
      </c>
      <c r="H1249" t="s">
        <v>40</v>
      </c>
      <c r="I1249" t="s">
        <v>3</v>
      </c>
      <c r="J1249">
        <v>0.74098399999999998</v>
      </c>
      <c r="K1249" t="s">
        <v>4</v>
      </c>
      <c r="L1249">
        <v>4133.6499999999996</v>
      </c>
      <c r="M1249" t="s">
        <v>5</v>
      </c>
      <c r="N1249">
        <v>10.886275406437001</v>
      </c>
      <c r="O1249" t="s">
        <v>6</v>
      </c>
      <c r="P1249">
        <v>45000</v>
      </c>
      <c r="Q1249" t="s">
        <v>7</v>
      </c>
      <c r="R1249">
        <v>45000</v>
      </c>
      <c r="S1249" t="s">
        <v>41</v>
      </c>
      <c r="T1249" t="s">
        <v>19756</v>
      </c>
      <c r="U1249" t="s">
        <v>19757</v>
      </c>
      <c r="V1249" t="s">
        <v>19758</v>
      </c>
      <c r="W1249">
        <v>2.8950699999999999E-2</v>
      </c>
    </row>
    <row r="1250" spans="5:23">
      <c r="E1250" t="s">
        <v>42</v>
      </c>
      <c r="F1250">
        <v>23629</v>
      </c>
      <c r="G1250" t="s">
        <v>1</v>
      </c>
      <c r="H1250" t="s">
        <v>14</v>
      </c>
      <c r="I1250" t="s">
        <v>3</v>
      </c>
      <c r="J1250">
        <v>0.97431999999999996</v>
      </c>
      <c r="K1250" t="s">
        <v>4</v>
      </c>
      <c r="L1250">
        <v>4458.12</v>
      </c>
      <c r="M1250" t="s">
        <v>5</v>
      </c>
      <c r="N1250">
        <v>10.0939379126</v>
      </c>
      <c r="O1250" t="s">
        <v>6</v>
      </c>
      <c r="P1250">
        <v>45000</v>
      </c>
      <c r="Q1250" t="s">
        <v>7</v>
      </c>
      <c r="R1250">
        <v>45000</v>
      </c>
      <c r="S1250" t="s">
        <v>43</v>
      </c>
      <c r="T1250" t="s">
        <v>19759</v>
      </c>
      <c r="U1250" t="s">
        <v>19760</v>
      </c>
      <c r="V1250" t="s">
        <v>19761</v>
      </c>
      <c r="W1250">
        <v>2.15994E-3</v>
      </c>
    </row>
    <row r="1251" spans="5:23">
      <c r="E1251" t="s">
        <v>44</v>
      </c>
      <c r="F1251">
        <v>23629</v>
      </c>
      <c r="G1251" t="s">
        <v>1</v>
      </c>
      <c r="H1251" t="s">
        <v>14</v>
      </c>
      <c r="I1251" t="s">
        <v>3</v>
      </c>
      <c r="J1251">
        <v>0.97431999999999996</v>
      </c>
      <c r="K1251" t="s">
        <v>4</v>
      </c>
      <c r="L1251">
        <v>4458.12</v>
      </c>
      <c r="M1251" t="s">
        <v>5</v>
      </c>
      <c r="N1251">
        <v>10.0939379126</v>
      </c>
      <c r="O1251" t="s">
        <v>6</v>
      </c>
      <c r="P1251">
        <v>45000</v>
      </c>
      <c r="Q1251" t="s">
        <v>7</v>
      </c>
      <c r="R1251">
        <v>45000</v>
      </c>
      <c r="S1251" t="s">
        <v>45</v>
      </c>
      <c r="T1251" t="s">
        <v>19759</v>
      </c>
      <c r="U1251" t="s">
        <v>19760</v>
      </c>
      <c r="V1251" t="s">
        <v>19761</v>
      </c>
      <c r="W1251">
        <v>2.15994E-3</v>
      </c>
    </row>
    <row r="1252" spans="5:23">
      <c r="E1252" t="s">
        <v>44</v>
      </c>
      <c r="F1252">
        <v>23546.6</v>
      </c>
      <c r="G1252" t="s">
        <v>1</v>
      </c>
      <c r="H1252" t="s">
        <v>10</v>
      </c>
      <c r="I1252" t="s">
        <v>3</v>
      </c>
      <c r="J1252">
        <v>0.97432600000000003</v>
      </c>
      <c r="K1252" t="s">
        <v>4</v>
      </c>
      <c r="L1252">
        <v>4473.66</v>
      </c>
      <c r="M1252" t="s">
        <v>5</v>
      </c>
      <c r="N1252">
        <v>10.058886363668</v>
      </c>
      <c r="O1252" t="s">
        <v>6</v>
      </c>
      <c r="P1252">
        <v>45000</v>
      </c>
      <c r="Q1252" t="s">
        <v>7</v>
      </c>
      <c r="R1252">
        <v>45000</v>
      </c>
      <c r="S1252" t="s">
        <v>11</v>
      </c>
      <c r="T1252" t="s">
        <v>19729</v>
      </c>
      <c r="U1252" t="s">
        <v>19730</v>
      </c>
      <c r="V1252" t="s">
        <v>19731</v>
      </c>
      <c r="W1252">
        <v>1.6417000000000001E-3</v>
      </c>
    </row>
    <row r="1253" spans="5:23">
      <c r="E1253" t="s">
        <v>0</v>
      </c>
      <c r="F1253">
        <v>25096.2</v>
      </c>
      <c r="G1253" t="s">
        <v>1</v>
      </c>
      <c r="H1253" t="s">
        <v>2</v>
      </c>
      <c r="I1253" t="s">
        <v>3</v>
      </c>
      <c r="J1253">
        <v>0.95031200000000005</v>
      </c>
      <c r="K1253" t="s">
        <v>4</v>
      </c>
      <c r="L1253">
        <v>4412.24</v>
      </c>
      <c r="M1253" t="s">
        <v>5</v>
      </c>
      <c r="N1253">
        <v>10.1988987076</v>
      </c>
      <c r="O1253" t="s">
        <v>6</v>
      </c>
      <c r="P1253">
        <v>45000</v>
      </c>
      <c r="Q1253" t="s">
        <v>7</v>
      </c>
      <c r="R1253">
        <v>45000</v>
      </c>
      <c r="S1253" t="s">
        <v>8</v>
      </c>
      <c r="T1253" t="s">
        <v>19762</v>
      </c>
      <c r="U1253" t="s">
        <v>19763</v>
      </c>
      <c r="V1253" t="s">
        <v>19478</v>
      </c>
      <c r="W1253">
        <v>-1.59605E-4</v>
      </c>
    </row>
    <row r="1254" spans="5:23">
      <c r="E1254" t="s">
        <v>9</v>
      </c>
      <c r="F1254">
        <v>23600.5</v>
      </c>
      <c r="G1254" t="s">
        <v>1</v>
      </c>
      <c r="H1254" t="s">
        <v>10</v>
      </c>
      <c r="I1254" t="s">
        <v>3</v>
      </c>
      <c r="J1254">
        <v>0.97320399999999996</v>
      </c>
      <c r="K1254" t="s">
        <v>4</v>
      </c>
      <c r="L1254">
        <v>4473.7299999999996</v>
      </c>
      <c r="M1254" t="s">
        <v>5</v>
      </c>
      <c r="N1254">
        <v>10.058715252156</v>
      </c>
      <c r="O1254" t="s">
        <v>6</v>
      </c>
      <c r="P1254">
        <v>45000</v>
      </c>
      <c r="Q1254" t="s">
        <v>7</v>
      </c>
      <c r="R1254">
        <v>45000</v>
      </c>
      <c r="S1254" t="s">
        <v>11</v>
      </c>
      <c r="T1254" t="s">
        <v>16140</v>
      </c>
      <c r="U1254" t="s">
        <v>19764</v>
      </c>
      <c r="V1254" t="s">
        <v>19765</v>
      </c>
      <c r="W1254" s="1">
        <v>1.3802899999999999E-3</v>
      </c>
    </row>
    <row r="1255" spans="5:23">
      <c r="E1255" t="s">
        <v>12</v>
      </c>
      <c r="F1255">
        <v>25096.2</v>
      </c>
      <c r="G1255" t="s">
        <v>1</v>
      </c>
      <c r="H1255" t="s">
        <v>2</v>
      </c>
      <c r="I1255" t="s">
        <v>3</v>
      </c>
      <c r="J1255">
        <v>0.95031200000000005</v>
      </c>
      <c r="K1255" t="s">
        <v>4</v>
      </c>
      <c r="L1255">
        <v>4412.24</v>
      </c>
      <c r="M1255" t="s">
        <v>5</v>
      </c>
      <c r="N1255">
        <v>10.1988987076</v>
      </c>
      <c r="O1255" t="s">
        <v>6</v>
      </c>
      <c r="P1255">
        <v>45000</v>
      </c>
      <c r="Q1255" t="s">
        <v>7</v>
      </c>
      <c r="R1255">
        <v>45000</v>
      </c>
      <c r="S1255" t="s">
        <v>13</v>
      </c>
      <c r="T1255" t="s">
        <v>19762</v>
      </c>
      <c r="U1255" t="s">
        <v>19763</v>
      </c>
      <c r="V1255" t="s">
        <v>19478</v>
      </c>
      <c r="W1255">
        <v>-1.59605E-4</v>
      </c>
    </row>
    <row r="1256" spans="5:23">
      <c r="E1256" t="s">
        <v>12</v>
      </c>
      <c r="F1256">
        <v>25100.1</v>
      </c>
      <c r="G1256" t="s">
        <v>1</v>
      </c>
      <c r="H1256" t="s">
        <v>14</v>
      </c>
      <c r="I1256" t="s">
        <v>3</v>
      </c>
      <c r="J1256">
        <v>0.94673300000000005</v>
      </c>
      <c r="K1256" t="s">
        <v>4</v>
      </c>
      <c r="L1256">
        <v>4444.9799999999996</v>
      </c>
      <c r="M1256" t="s">
        <v>5</v>
      </c>
      <c r="N1256">
        <v>10.1237777212</v>
      </c>
      <c r="O1256" t="s">
        <v>6</v>
      </c>
      <c r="P1256">
        <v>45000</v>
      </c>
      <c r="Q1256" t="s">
        <v>7</v>
      </c>
      <c r="R1256">
        <v>45000</v>
      </c>
      <c r="S1256" t="s">
        <v>15</v>
      </c>
      <c r="T1256" t="s">
        <v>19766</v>
      </c>
      <c r="U1256" t="s">
        <v>19767</v>
      </c>
      <c r="V1256" t="s">
        <v>19768</v>
      </c>
      <c r="W1256">
        <v>3.9121099999999999E-3</v>
      </c>
    </row>
    <row r="1257" spans="5:23">
      <c r="E1257" t="s">
        <v>16</v>
      </c>
      <c r="F1257">
        <v>25100.1</v>
      </c>
      <c r="G1257" t="s">
        <v>1</v>
      </c>
      <c r="H1257" t="s">
        <v>14</v>
      </c>
      <c r="I1257" t="s">
        <v>3</v>
      </c>
      <c r="J1257">
        <v>0.94673300000000005</v>
      </c>
      <c r="K1257" t="s">
        <v>4</v>
      </c>
      <c r="L1257">
        <v>4444.9799999999996</v>
      </c>
      <c r="M1257" t="s">
        <v>5</v>
      </c>
      <c r="N1257">
        <v>10.1237777212</v>
      </c>
      <c r="O1257" t="s">
        <v>6</v>
      </c>
      <c r="P1257">
        <v>45000</v>
      </c>
      <c r="Q1257" t="s">
        <v>7</v>
      </c>
      <c r="R1257">
        <v>45000</v>
      </c>
      <c r="S1257" t="s">
        <v>15</v>
      </c>
      <c r="T1257" t="s">
        <v>19766</v>
      </c>
      <c r="U1257" t="s">
        <v>19767</v>
      </c>
      <c r="V1257" t="s">
        <v>19768</v>
      </c>
      <c r="W1257">
        <v>3.9121099999999999E-3</v>
      </c>
    </row>
    <row r="1258" spans="5:23">
      <c r="E1258" t="s">
        <v>16</v>
      </c>
      <c r="F1258">
        <v>29000.3</v>
      </c>
      <c r="G1258" t="s">
        <v>1</v>
      </c>
      <c r="H1258" t="s">
        <v>17</v>
      </c>
      <c r="I1258" t="s">
        <v>3</v>
      </c>
      <c r="J1258">
        <v>0.89454199999999995</v>
      </c>
      <c r="K1258" t="s">
        <v>4</v>
      </c>
      <c r="L1258">
        <v>4309.18</v>
      </c>
      <c r="M1258" t="s">
        <v>5</v>
      </c>
      <c r="N1258">
        <v>10.442813343559999</v>
      </c>
      <c r="O1258" t="s">
        <v>6</v>
      </c>
      <c r="P1258">
        <v>45000</v>
      </c>
      <c r="Q1258" t="s">
        <v>7</v>
      </c>
      <c r="R1258">
        <v>45000</v>
      </c>
      <c r="S1258" t="s">
        <v>18</v>
      </c>
      <c r="T1258" t="s">
        <v>4047</v>
      </c>
      <c r="U1258" t="s">
        <v>19769</v>
      </c>
      <c r="V1258" t="s">
        <v>19770</v>
      </c>
      <c r="W1258">
        <v>7.0169999999999998E-3</v>
      </c>
    </row>
    <row r="1259" spans="5:23">
      <c r="E1259" t="s">
        <v>19</v>
      </c>
      <c r="F1259">
        <v>29000.3</v>
      </c>
      <c r="G1259" t="s">
        <v>1</v>
      </c>
      <c r="H1259" t="s">
        <v>17</v>
      </c>
      <c r="I1259" t="s">
        <v>3</v>
      </c>
      <c r="J1259">
        <v>0.89454199999999995</v>
      </c>
      <c r="K1259" t="s">
        <v>4</v>
      </c>
      <c r="L1259">
        <v>4309.18</v>
      </c>
      <c r="M1259" t="s">
        <v>5</v>
      </c>
      <c r="N1259">
        <v>10.442813343559999</v>
      </c>
      <c r="O1259" t="s">
        <v>6</v>
      </c>
      <c r="P1259">
        <v>45000</v>
      </c>
      <c r="Q1259" t="s">
        <v>7</v>
      </c>
      <c r="R1259">
        <v>45000</v>
      </c>
      <c r="S1259" t="s">
        <v>20</v>
      </c>
      <c r="T1259" t="s">
        <v>4047</v>
      </c>
      <c r="U1259" t="s">
        <v>19769</v>
      </c>
      <c r="V1259" t="s">
        <v>19770</v>
      </c>
      <c r="W1259">
        <v>7.0169999999999998E-3</v>
      </c>
    </row>
    <row r="1260" spans="5:23">
      <c r="E1260" t="s">
        <v>19</v>
      </c>
      <c r="F1260">
        <v>28512.400000000001</v>
      </c>
      <c r="G1260" t="s">
        <v>1</v>
      </c>
      <c r="H1260" t="s">
        <v>2</v>
      </c>
      <c r="I1260" t="s">
        <v>3</v>
      </c>
      <c r="J1260">
        <v>0.89489600000000002</v>
      </c>
      <c r="K1260" t="s">
        <v>4</v>
      </c>
      <c r="L1260">
        <v>4379.46</v>
      </c>
      <c r="M1260" t="s">
        <v>5</v>
      </c>
      <c r="N1260">
        <v>10.275235548504</v>
      </c>
      <c r="O1260" t="s">
        <v>6</v>
      </c>
      <c r="P1260">
        <v>45000</v>
      </c>
      <c r="Q1260" t="s">
        <v>7</v>
      </c>
      <c r="R1260">
        <v>45000</v>
      </c>
      <c r="S1260" t="s">
        <v>21</v>
      </c>
      <c r="T1260" t="s">
        <v>19771</v>
      </c>
      <c r="U1260" t="s">
        <v>19772</v>
      </c>
      <c r="V1260" t="s">
        <v>19773</v>
      </c>
      <c r="W1260">
        <v>6.6750300000000002E-3</v>
      </c>
    </row>
    <row r="1261" spans="5:23">
      <c r="E1261" t="s">
        <v>22</v>
      </c>
      <c r="F1261">
        <v>28512.400000000001</v>
      </c>
      <c r="G1261" t="s">
        <v>1</v>
      </c>
      <c r="H1261" t="s">
        <v>2</v>
      </c>
      <c r="I1261" t="s">
        <v>3</v>
      </c>
      <c r="J1261">
        <v>0.89489600000000002</v>
      </c>
      <c r="K1261" t="s">
        <v>4</v>
      </c>
      <c r="L1261">
        <v>4379.46</v>
      </c>
      <c r="M1261" t="s">
        <v>5</v>
      </c>
      <c r="N1261">
        <v>10.275235548504</v>
      </c>
      <c r="O1261" t="s">
        <v>6</v>
      </c>
      <c r="P1261">
        <v>45000</v>
      </c>
      <c r="Q1261" t="s">
        <v>7</v>
      </c>
      <c r="R1261">
        <v>45000</v>
      </c>
      <c r="S1261" t="s">
        <v>21</v>
      </c>
      <c r="T1261" t="s">
        <v>19771</v>
      </c>
      <c r="U1261" t="s">
        <v>19772</v>
      </c>
      <c r="V1261" t="s">
        <v>19773</v>
      </c>
      <c r="W1261">
        <v>6.6750300000000002E-3</v>
      </c>
    </row>
    <row r="1262" spans="5:23">
      <c r="E1262" t="s">
        <v>22</v>
      </c>
      <c r="F1262">
        <v>34283.1</v>
      </c>
      <c r="G1262" t="s">
        <v>1</v>
      </c>
      <c r="H1262" t="s">
        <v>23</v>
      </c>
      <c r="I1262" t="s">
        <v>3</v>
      </c>
      <c r="J1262">
        <v>0.83435700000000002</v>
      </c>
      <c r="K1262" t="s">
        <v>4</v>
      </c>
      <c r="L1262">
        <v>4190.0200000000004</v>
      </c>
      <c r="M1262" t="s">
        <v>5</v>
      </c>
      <c r="N1262">
        <v>10.739814037414</v>
      </c>
      <c r="O1262" t="s">
        <v>6</v>
      </c>
      <c r="P1262">
        <v>45000</v>
      </c>
      <c r="Q1262" t="s">
        <v>7</v>
      </c>
      <c r="R1262">
        <v>45000</v>
      </c>
      <c r="S1262" t="s">
        <v>24</v>
      </c>
      <c r="T1262" t="s">
        <v>19774</v>
      </c>
      <c r="U1262" t="s">
        <v>19775</v>
      </c>
      <c r="V1262" t="s">
        <v>19776</v>
      </c>
      <c r="W1262">
        <v>1.5695000000000001E-2</v>
      </c>
    </row>
    <row r="1263" spans="5:23">
      <c r="E1263" t="s">
        <v>25</v>
      </c>
      <c r="F1263">
        <v>34283.1</v>
      </c>
      <c r="G1263" t="s">
        <v>1</v>
      </c>
      <c r="H1263" t="s">
        <v>23</v>
      </c>
      <c r="I1263" t="s">
        <v>3</v>
      </c>
      <c r="J1263">
        <v>0.83435700000000002</v>
      </c>
      <c r="K1263" t="s">
        <v>4</v>
      </c>
      <c r="L1263">
        <v>4190.0200000000004</v>
      </c>
      <c r="M1263" t="s">
        <v>5</v>
      </c>
      <c r="N1263">
        <v>10.739814037414</v>
      </c>
      <c r="O1263" t="s">
        <v>6</v>
      </c>
      <c r="P1263">
        <v>45000</v>
      </c>
      <c r="Q1263" t="s">
        <v>7</v>
      </c>
      <c r="R1263">
        <v>45000</v>
      </c>
      <c r="S1263" t="s">
        <v>26</v>
      </c>
      <c r="T1263" t="s">
        <v>19774</v>
      </c>
      <c r="U1263" t="s">
        <v>19775</v>
      </c>
      <c r="V1263" t="s">
        <v>19776</v>
      </c>
      <c r="W1263">
        <v>1.5695000000000001E-2</v>
      </c>
    </row>
    <row r="1264" spans="5:23">
      <c r="E1264" t="s">
        <v>25</v>
      </c>
      <c r="F1264">
        <v>32687.1</v>
      </c>
      <c r="G1264" t="s">
        <v>1</v>
      </c>
      <c r="H1264" t="s">
        <v>27</v>
      </c>
      <c r="I1264" t="s">
        <v>3</v>
      </c>
      <c r="J1264">
        <v>0.84294100000000005</v>
      </c>
      <c r="K1264" t="s">
        <v>4</v>
      </c>
      <c r="L1264">
        <v>4305.55</v>
      </c>
      <c r="M1264" t="s">
        <v>5</v>
      </c>
      <c r="N1264">
        <v>10.451626296992</v>
      </c>
      <c r="O1264" t="s">
        <v>6</v>
      </c>
      <c r="P1264">
        <v>45000</v>
      </c>
      <c r="Q1264" t="s">
        <v>7</v>
      </c>
      <c r="R1264">
        <v>45000</v>
      </c>
      <c r="S1264" t="s">
        <v>28</v>
      </c>
      <c r="T1264" t="s">
        <v>19777</v>
      </c>
      <c r="U1264" t="s">
        <v>19778</v>
      </c>
      <c r="V1264" t="s">
        <v>19779</v>
      </c>
      <c r="W1264">
        <v>1.2548699999999999E-2</v>
      </c>
    </row>
    <row r="1265" spans="5:23">
      <c r="E1265" t="s">
        <v>29</v>
      </c>
      <c r="F1265">
        <v>32687.1</v>
      </c>
      <c r="G1265" t="s">
        <v>1</v>
      </c>
      <c r="H1265" t="s">
        <v>27</v>
      </c>
      <c r="I1265" t="s">
        <v>3</v>
      </c>
      <c r="J1265">
        <v>0.84294100000000005</v>
      </c>
      <c r="K1265" t="s">
        <v>4</v>
      </c>
      <c r="L1265">
        <v>4305.55</v>
      </c>
      <c r="M1265" t="s">
        <v>5</v>
      </c>
      <c r="N1265">
        <v>10.451626296992</v>
      </c>
      <c r="O1265" t="s">
        <v>6</v>
      </c>
      <c r="P1265">
        <v>45000</v>
      </c>
      <c r="Q1265" t="s">
        <v>7</v>
      </c>
      <c r="R1265">
        <v>45000</v>
      </c>
      <c r="S1265" t="s">
        <v>28</v>
      </c>
      <c r="T1265" t="s">
        <v>19777</v>
      </c>
      <c r="U1265" t="s">
        <v>19778</v>
      </c>
      <c r="V1265" t="s">
        <v>19779</v>
      </c>
      <c r="W1265">
        <v>1.2548699999999999E-2</v>
      </c>
    </row>
    <row r="1266" spans="5:23">
      <c r="E1266" t="s">
        <v>29</v>
      </c>
      <c r="F1266">
        <v>39830.5</v>
      </c>
      <c r="G1266" t="s">
        <v>1</v>
      </c>
      <c r="H1266" t="s">
        <v>30</v>
      </c>
      <c r="I1266" t="s">
        <v>3</v>
      </c>
      <c r="J1266">
        <v>0.78587700000000005</v>
      </c>
      <c r="K1266" t="s">
        <v>4</v>
      </c>
      <c r="L1266">
        <v>4065.14</v>
      </c>
      <c r="M1266" t="s">
        <v>5</v>
      </c>
      <c r="N1266">
        <v>11.069731867210001</v>
      </c>
      <c r="O1266" t="s">
        <v>6</v>
      </c>
      <c r="P1266">
        <v>45000</v>
      </c>
      <c r="Q1266" t="s">
        <v>7</v>
      </c>
      <c r="R1266">
        <v>45000</v>
      </c>
      <c r="S1266" t="s">
        <v>31</v>
      </c>
      <c r="T1266" t="s">
        <v>19780</v>
      </c>
      <c r="U1266" t="s">
        <v>19781</v>
      </c>
      <c r="V1266" t="s">
        <v>19782</v>
      </c>
      <c r="W1266">
        <v>2.2334099999999999E-2</v>
      </c>
    </row>
    <row r="1267" spans="5:23">
      <c r="E1267" t="s">
        <v>32</v>
      </c>
      <c r="F1267">
        <v>39830.5</v>
      </c>
      <c r="G1267" t="s">
        <v>1</v>
      </c>
      <c r="H1267" t="s">
        <v>30</v>
      </c>
      <c r="I1267" t="s">
        <v>3</v>
      </c>
      <c r="J1267">
        <v>0.78587700000000005</v>
      </c>
      <c r="K1267" t="s">
        <v>4</v>
      </c>
      <c r="L1267">
        <v>4065.14</v>
      </c>
      <c r="M1267" t="s">
        <v>5</v>
      </c>
      <c r="N1267">
        <v>11.069731867210001</v>
      </c>
      <c r="O1267" t="s">
        <v>6</v>
      </c>
      <c r="P1267">
        <v>45000</v>
      </c>
      <c r="Q1267" t="s">
        <v>7</v>
      </c>
      <c r="R1267">
        <v>45000</v>
      </c>
      <c r="S1267" t="s">
        <v>33</v>
      </c>
      <c r="T1267" t="s">
        <v>19780</v>
      </c>
      <c r="U1267" t="s">
        <v>19781</v>
      </c>
      <c r="V1267" t="s">
        <v>19782</v>
      </c>
      <c r="W1267">
        <v>2.2334099999999999E-2</v>
      </c>
    </row>
    <row r="1268" spans="5:23">
      <c r="E1268" t="s">
        <v>32</v>
      </c>
      <c r="F1268">
        <v>38950</v>
      </c>
      <c r="G1268" t="s">
        <v>1</v>
      </c>
      <c r="H1268" t="s">
        <v>17</v>
      </c>
      <c r="I1268" t="s">
        <v>3</v>
      </c>
      <c r="J1268">
        <v>0.77972699999999995</v>
      </c>
      <c r="K1268" t="s">
        <v>4</v>
      </c>
      <c r="L1268">
        <v>4222.87</v>
      </c>
      <c r="M1268" t="s">
        <v>5</v>
      </c>
      <c r="N1268">
        <v>10.656264719775001</v>
      </c>
      <c r="O1268" t="s">
        <v>6</v>
      </c>
      <c r="P1268">
        <v>45000</v>
      </c>
      <c r="Q1268" t="s">
        <v>7</v>
      </c>
      <c r="R1268">
        <v>45000</v>
      </c>
      <c r="S1268" t="s">
        <v>34</v>
      </c>
      <c r="T1268" t="s">
        <v>19783</v>
      </c>
      <c r="U1268" t="s">
        <v>19784</v>
      </c>
      <c r="V1268" t="s">
        <v>19785</v>
      </c>
      <c r="W1268">
        <v>2.02337E-2</v>
      </c>
    </row>
    <row r="1269" spans="5:23">
      <c r="E1269" t="s">
        <v>35</v>
      </c>
      <c r="F1269">
        <v>38950</v>
      </c>
      <c r="G1269" t="s">
        <v>1</v>
      </c>
      <c r="H1269" t="s">
        <v>17</v>
      </c>
      <c r="I1269" t="s">
        <v>3</v>
      </c>
      <c r="J1269">
        <v>0.77972699999999995</v>
      </c>
      <c r="K1269" t="s">
        <v>4</v>
      </c>
      <c r="L1269">
        <v>4222.87</v>
      </c>
      <c r="M1269" t="s">
        <v>5</v>
      </c>
      <c r="N1269">
        <v>10.656264719775001</v>
      </c>
      <c r="O1269" t="s">
        <v>6</v>
      </c>
      <c r="P1269">
        <v>45000</v>
      </c>
      <c r="Q1269" t="s">
        <v>7</v>
      </c>
      <c r="R1269">
        <v>45000</v>
      </c>
      <c r="S1269" t="s">
        <v>34</v>
      </c>
      <c r="T1269" t="s">
        <v>19783</v>
      </c>
      <c r="U1269" t="s">
        <v>19784</v>
      </c>
      <c r="V1269" t="s">
        <v>19785</v>
      </c>
      <c r="W1269">
        <v>2.02337E-2</v>
      </c>
    </row>
    <row r="1270" spans="5:23">
      <c r="E1270" t="s">
        <v>35</v>
      </c>
      <c r="F1270">
        <v>45369.3</v>
      </c>
      <c r="G1270" t="s">
        <v>1</v>
      </c>
      <c r="H1270" t="s">
        <v>36</v>
      </c>
      <c r="I1270" t="s">
        <v>3</v>
      </c>
      <c r="J1270">
        <v>0.74914400000000003</v>
      </c>
      <c r="K1270" t="s">
        <v>4</v>
      </c>
      <c r="L1270">
        <v>3927.42</v>
      </c>
      <c r="M1270" t="s">
        <v>5</v>
      </c>
      <c r="N1270">
        <v>11.457898763738999</v>
      </c>
      <c r="O1270" t="s">
        <v>6</v>
      </c>
      <c r="P1270">
        <v>45000</v>
      </c>
      <c r="Q1270" t="s">
        <v>7</v>
      </c>
      <c r="R1270">
        <v>45000</v>
      </c>
      <c r="S1270" t="s">
        <v>37</v>
      </c>
      <c r="T1270" t="s">
        <v>19786</v>
      </c>
      <c r="U1270" t="s">
        <v>19787</v>
      </c>
      <c r="V1270" t="s">
        <v>19788</v>
      </c>
      <c r="W1270">
        <v>2.58613E-2</v>
      </c>
    </row>
    <row r="1271" spans="5:23">
      <c r="E1271" t="s">
        <v>38</v>
      </c>
      <c r="F1271">
        <v>45369.3</v>
      </c>
      <c r="G1271" t="s">
        <v>1</v>
      </c>
      <c r="H1271" t="s">
        <v>36</v>
      </c>
      <c r="I1271" t="s">
        <v>3</v>
      </c>
      <c r="J1271">
        <v>0.74914400000000003</v>
      </c>
      <c r="K1271" t="s">
        <v>4</v>
      </c>
      <c r="L1271">
        <v>3927.42</v>
      </c>
      <c r="M1271" t="s">
        <v>5</v>
      </c>
      <c r="N1271">
        <v>11.457898763738999</v>
      </c>
      <c r="O1271" t="s">
        <v>6</v>
      </c>
      <c r="P1271">
        <v>45000</v>
      </c>
      <c r="Q1271" t="s">
        <v>7</v>
      </c>
      <c r="R1271">
        <v>45000</v>
      </c>
      <c r="S1271" t="s">
        <v>39</v>
      </c>
      <c r="T1271" t="s">
        <v>19786</v>
      </c>
      <c r="U1271" t="s">
        <v>19787</v>
      </c>
      <c r="V1271" t="s">
        <v>19788</v>
      </c>
      <c r="W1271">
        <v>2.58613E-2</v>
      </c>
    </row>
    <row r="1272" spans="5:23">
      <c r="E1272" t="s">
        <v>38</v>
      </c>
      <c r="F1272">
        <v>43947.4</v>
      </c>
      <c r="G1272" t="s">
        <v>1</v>
      </c>
      <c r="H1272" t="s">
        <v>40</v>
      </c>
      <c r="I1272" t="s">
        <v>3</v>
      </c>
      <c r="J1272">
        <v>0.74194499999999997</v>
      </c>
      <c r="K1272" t="s">
        <v>4</v>
      </c>
      <c r="L1272">
        <v>4133.55</v>
      </c>
      <c r="M1272" t="s">
        <v>5</v>
      </c>
      <c r="N1272">
        <v>10.886519088599</v>
      </c>
      <c r="O1272" t="s">
        <v>6</v>
      </c>
      <c r="P1272">
        <v>45000</v>
      </c>
      <c r="Q1272" t="s">
        <v>7</v>
      </c>
      <c r="R1272">
        <v>45000</v>
      </c>
      <c r="S1272" t="s">
        <v>41</v>
      </c>
      <c r="T1272" t="s">
        <v>19789</v>
      </c>
      <c r="U1272" t="s">
        <v>19790</v>
      </c>
      <c r="V1272" t="s">
        <v>19791</v>
      </c>
      <c r="W1272">
        <v>3.4404900000000002E-2</v>
      </c>
    </row>
    <row r="1273" spans="5:23">
      <c r="E1273" t="s">
        <v>42</v>
      </c>
      <c r="F1273">
        <v>43947.4</v>
      </c>
      <c r="G1273" t="s">
        <v>1</v>
      </c>
      <c r="H1273" t="s">
        <v>40</v>
      </c>
      <c r="I1273" t="s">
        <v>3</v>
      </c>
      <c r="J1273">
        <v>0.74194499999999997</v>
      </c>
      <c r="K1273" t="s">
        <v>4</v>
      </c>
      <c r="L1273">
        <v>4133.55</v>
      </c>
      <c r="M1273" t="s">
        <v>5</v>
      </c>
      <c r="N1273">
        <v>10.886519088599</v>
      </c>
      <c r="O1273" t="s">
        <v>6</v>
      </c>
      <c r="P1273">
        <v>45000</v>
      </c>
      <c r="Q1273" t="s">
        <v>7</v>
      </c>
      <c r="R1273">
        <v>45000</v>
      </c>
      <c r="S1273" t="s">
        <v>41</v>
      </c>
      <c r="T1273" t="s">
        <v>19789</v>
      </c>
      <c r="U1273" t="s">
        <v>19790</v>
      </c>
      <c r="V1273" t="s">
        <v>19791</v>
      </c>
      <c r="W1273">
        <v>3.4404900000000002E-2</v>
      </c>
    </row>
    <row r="1274" spans="5:23">
      <c r="E1274" t="s">
        <v>42</v>
      </c>
      <c r="F1274">
        <v>23534.3</v>
      </c>
      <c r="G1274" t="s">
        <v>1</v>
      </c>
      <c r="H1274" t="s">
        <v>14</v>
      </c>
      <c r="I1274" t="s">
        <v>3</v>
      </c>
      <c r="J1274">
        <v>0.97627299999999995</v>
      </c>
      <c r="K1274" t="s">
        <v>4</v>
      </c>
      <c r="L1274">
        <v>4458.16</v>
      </c>
      <c r="M1274" t="s">
        <v>5</v>
      </c>
      <c r="N1274">
        <v>10.093840331736001</v>
      </c>
      <c r="O1274" t="s">
        <v>6</v>
      </c>
      <c r="P1274">
        <v>45000</v>
      </c>
      <c r="Q1274" t="s">
        <v>7</v>
      </c>
      <c r="R1274">
        <v>45000</v>
      </c>
      <c r="S1274" t="s">
        <v>43</v>
      </c>
      <c r="T1274" t="s">
        <v>19792</v>
      </c>
      <c r="U1274" t="s">
        <v>19793</v>
      </c>
      <c r="V1274" t="s">
        <v>19794</v>
      </c>
      <c r="W1274" s="1">
        <v>-6.3619699999999997E-5</v>
      </c>
    </row>
    <row r="1275" spans="5:23">
      <c r="E1275" t="s">
        <v>44</v>
      </c>
      <c r="F1275">
        <v>23534.3</v>
      </c>
      <c r="G1275" t="s">
        <v>1</v>
      </c>
      <c r="H1275" t="s">
        <v>14</v>
      </c>
      <c r="I1275" t="s">
        <v>3</v>
      </c>
      <c r="J1275">
        <v>0.97627299999999995</v>
      </c>
      <c r="K1275" t="s">
        <v>4</v>
      </c>
      <c r="L1275">
        <v>4458.16</v>
      </c>
      <c r="M1275" t="s">
        <v>5</v>
      </c>
      <c r="N1275">
        <v>10.093840331736001</v>
      </c>
      <c r="O1275" t="s">
        <v>6</v>
      </c>
      <c r="P1275">
        <v>45000</v>
      </c>
      <c r="Q1275" t="s">
        <v>7</v>
      </c>
      <c r="R1275">
        <v>45000</v>
      </c>
      <c r="S1275" t="s">
        <v>45</v>
      </c>
      <c r="T1275" t="s">
        <v>19792</v>
      </c>
      <c r="U1275" t="s">
        <v>19793</v>
      </c>
      <c r="V1275" t="s">
        <v>19794</v>
      </c>
      <c r="W1275" s="1">
        <v>-6.3619699999999997E-5</v>
      </c>
    </row>
    <row r="1276" spans="5:23">
      <c r="E1276" t="s">
        <v>44</v>
      </c>
      <c r="F1276">
        <v>23600.5</v>
      </c>
      <c r="G1276" t="s">
        <v>1</v>
      </c>
      <c r="H1276" t="s">
        <v>10</v>
      </c>
      <c r="I1276" t="s">
        <v>3</v>
      </c>
      <c r="J1276">
        <v>0.97320399999999996</v>
      </c>
      <c r="K1276" t="s">
        <v>4</v>
      </c>
      <c r="L1276">
        <v>4473.7299999999996</v>
      </c>
      <c r="M1276" t="s">
        <v>5</v>
      </c>
      <c r="N1276">
        <v>10.058715252156</v>
      </c>
      <c r="O1276" t="s">
        <v>6</v>
      </c>
      <c r="P1276">
        <v>45000</v>
      </c>
      <c r="Q1276" t="s">
        <v>7</v>
      </c>
      <c r="R1276">
        <v>45000</v>
      </c>
      <c r="S1276" t="s">
        <v>11</v>
      </c>
      <c r="T1276" t="s">
        <v>16140</v>
      </c>
      <c r="U1276" t="s">
        <v>19764</v>
      </c>
      <c r="V1276" t="s">
        <v>19765</v>
      </c>
      <c r="W1276" s="1">
        <v>1.3802899999999999E-3</v>
      </c>
    </row>
    <row r="1277" spans="5:23">
      <c r="E1277" t="s">
        <v>0</v>
      </c>
      <c r="F1277">
        <v>25170.400000000001</v>
      </c>
      <c r="G1277" t="s">
        <v>1</v>
      </c>
      <c r="H1277" t="s">
        <v>2</v>
      </c>
      <c r="I1277" t="s">
        <v>3</v>
      </c>
      <c r="J1277">
        <v>0.94891899999999996</v>
      </c>
      <c r="K1277" t="s">
        <v>4</v>
      </c>
      <c r="L1277">
        <v>4412.16</v>
      </c>
      <c r="M1277" t="s">
        <v>5</v>
      </c>
      <c r="N1277">
        <v>10.19909370233</v>
      </c>
      <c r="O1277" t="s">
        <v>6</v>
      </c>
      <c r="P1277">
        <v>45000</v>
      </c>
      <c r="Q1277" t="s">
        <v>7</v>
      </c>
      <c r="R1277">
        <v>45000</v>
      </c>
      <c r="S1277" t="s">
        <v>8</v>
      </c>
      <c r="T1277" t="s">
        <v>15079</v>
      </c>
      <c r="U1277" t="s">
        <v>19795</v>
      </c>
      <c r="V1277" t="s">
        <v>18098</v>
      </c>
      <c r="W1277" s="1">
        <v>-4.4270200000000002E-5</v>
      </c>
    </row>
    <row r="1278" spans="5:23">
      <c r="E1278" t="s">
        <v>9</v>
      </c>
      <c r="F1278">
        <v>23487.599999999999</v>
      </c>
      <c r="G1278" t="s">
        <v>1</v>
      </c>
      <c r="H1278" t="s">
        <v>10</v>
      </c>
      <c r="I1278" t="s">
        <v>3</v>
      </c>
      <c r="J1278">
        <v>0.97553299999999998</v>
      </c>
      <c r="K1278" t="s">
        <v>4</v>
      </c>
      <c r="L1278">
        <v>4473.8100000000004</v>
      </c>
      <c r="M1278" t="s">
        <v>5</v>
      </c>
      <c r="N1278">
        <v>10.058544085644</v>
      </c>
      <c r="O1278" t="s">
        <v>6</v>
      </c>
      <c r="P1278">
        <v>45000</v>
      </c>
      <c r="Q1278" t="s">
        <v>7</v>
      </c>
      <c r="R1278">
        <v>45000</v>
      </c>
      <c r="S1278" t="s">
        <v>11</v>
      </c>
      <c r="T1278" t="s">
        <v>19796</v>
      </c>
      <c r="U1278" t="s">
        <v>19797</v>
      </c>
      <c r="V1278" t="s">
        <v>19798</v>
      </c>
      <c r="W1278">
        <v>-3.53801E-4</v>
      </c>
    </row>
    <row r="1279" spans="5:23">
      <c r="E1279" t="s">
        <v>12</v>
      </c>
      <c r="F1279">
        <v>25170.400000000001</v>
      </c>
      <c r="G1279" t="s">
        <v>1</v>
      </c>
      <c r="H1279" t="s">
        <v>2</v>
      </c>
      <c r="I1279" t="s">
        <v>3</v>
      </c>
      <c r="J1279">
        <v>0.94891899999999996</v>
      </c>
      <c r="K1279" t="s">
        <v>4</v>
      </c>
      <c r="L1279">
        <v>4412.16</v>
      </c>
      <c r="M1279" t="s">
        <v>5</v>
      </c>
      <c r="N1279">
        <v>10.19909370233</v>
      </c>
      <c r="O1279" t="s">
        <v>6</v>
      </c>
      <c r="P1279">
        <v>45000</v>
      </c>
      <c r="Q1279" t="s">
        <v>7</v>
      </c>
      <c r="R1279">
        <v>45000</v>
      </c>
      <c r="S1279" t="s">
        <v>13</v>
      </c>
      <c r="T1279" t="s">
        <v>15079</v>
      </c>
      <c r="U1279" t="s">
        <v>19795</v>
      </c>
      <c r="V1279" t="s">
        <v>18098</v>
      </c>
      <c r="W1279" s="1">
        <v>-4.4270200000000002E-5</v>
      </c>
    </row>
    <row r="1280" spans="5:23">
      <c r="E1280" t="s">
        <v>12</v>
      </c>
      <c r="F1280">
        <v>25203.200000000001</v>
      </c>
      <c r="G1280" t="s">
        <v>1</v>
      </c>
      <c r="H1280" t="s">
        <v>14</v>
      </c>
      <c r="I1280" t="s">
        <v>3</v>
      </c>
      <c r="J1280">
        <v>0.94480799999999998</v>
      </c>
      <c r="K1280" t="s">
        <v>4</v>
      </c>
      <c r="L1280">
        <v>4444.8500000000004</v>
      </c>
      <c r="M1280" t="s">
        <v>5</v>
      </c>
      <c r="N1280">
        <v>10.124070657792</v>
      </c>
      <c r="O1280" t="s">
        <v>6</v>
      </c>
      <c r="P1280">
        <v>45000</v>
      </c>
      <c r="Q1280" t="s">
        <v>7</v>
      </c>
      <c r="R1280">
        <v>45000</v>
      </c>
      <c r="S1280" t="s">
        <v>15</v>
      </c>
      <c r="T1280" t="s">
        <v>19799</v>
      </c>
      <c r="U1280" t="s">
        <v>19800</v>
      </c>
      <c r="V1280" t="s">
        <v>19801</v>
      </c>
      <c r="W1280">
        <v>1.2353799999999999E-3</v>
      </c>
    </row>
    <row r="1281" spans="5:23">
      <c r="E1281" t="s">
        <v>16</v>
      </c>
      <c r="F1281">
        <v>25203.200000000001</v>
      </c>
      <c r="G1281" t="s">
        <v>1</v>
      </c>
      <c r="H1281" t="s">
        <v>14</v>
      </c>
      <c r="I1281" t="s">
        <v>3</v>
      </c>
      <c r="J1281">
        <v>0.94480799999999998</v>
      </c>
      <c r="K1281" t="s">
        <v>4</v>
      </c>
      <c r="L1281">
        <v>4444.8500000000004</v>
      </c>
      <c r="M1281" t="s">
        <v>5</v>
      </c>
      <c r="N1281">
        <v>10.124070657792</v>
      </c>
      <c r="O1281" t="s">
        <v>6</v>
      </c>
      <c r="P1281">
        <v>45000</v>
      </c>
      <c r="Q1281" t="s">
        <v>7</v>
      </c>
      <c r="R1281">
        <v>45000</v>
      </c>
      <c r="S1281" t="s">
        <v>15</v>
      </c>
      <c r="T1281" t="s">
        <v>19799</v>
      </c>
      <c r="U1281" t="s">
        <v>19800</v>
      </c>
      <c r="V1281" t="s">
        <v>19801</v>
      </c>
      <c r="W1281">
        <v>1.2353799999999999E-3</v>
      </c>
    </row>
    <row r="1282" spans="5:23">
      <c r="E1282" t="s">
        <v>16</v>
      </c>
      <c r="F1282">
        <v>29181.7</v>
      </c>
      <c r="G1282" t="s">
        <v>1</v>
      </c>
      <c r="H1282" t="s">
        <v>17</v>
      </c>
      <c r="I1282" t="s">
        <v>3</v>
      </c>
      <c r="J1282">
        <v>0.89178299999999999</v>
      </c>
      <c r="K1282" t="s">
        <v>4</v>
      </c>
      <c r="L1282">
        <v>4308.9399999999996</v>
      </c>
      <c r="M1282" t="s">
        <v>5</v>
      </c>
      <c r="N1282">
        <v>10.443398044749999</v>
      </c>
      <c r="O1282" t="s">
        <v>6</v>
      </c>
      <c r="P1282">
        <v>45000</v>
      </c>
      <c r="Q1282" t="s">
        <v>7</v>
      </c>
      <c r="R1282">
        <v>45000</v>
      </c>
      <c r="S1282" t="s">
        <v>18</v>
      </c>
      <c r="T1282" t="s">
        <v>19802</v>
      </c>
      <c r="U1282" t="s">
        <v>19803</v>
      </c>
      <c r="V1282" t="s">
        <v>19804</v>
      </c>
      <c r="W1282">
        <v>5.1633599999999997E-3</v>
      </c>
    </row>
    <row r="1283" spans="5:23">
      <c r="E1283" t="s">
        <v>19</v>
      </c>
      <c r="F1283">
        <v>29181.7</v>
      </c>
      <c r="G1283" t="s">
        <v>1</v>
      </c>
      <c r="H1283" t="s">
        <v>17</v>
      </c>
      <c r="I1283" t="s">
        <v>3</v>
      </c>
      <c r="J1283">
        <v>0.89178299999999999</v>
      </c>
      <c r="K1283" t="s">
        <v>4</v>
      </c>
      <c r="L1283">
        <v>4308.9399999999996</v>
      </c>
      <c r="M1283" t="s">
        <v>5</v>
      </c>
      <c r="N1283">
        <v>10.443398044749999</v>
      </c>
      <c r="O1283" t="s">
        <v>6</v>
      </c>
      <c r="P1283">
        <v>45000</v>
      </c>
      <c r="Q1283" t="s">
        <v>7</v>
      </c>
      <c r="R1283">
        <v>45000</v>
      </c>
      <c r="S1283" t="s">
        <v>20</v>
      </c>
      <c r="T1283" t="s">
        <v>19802</v>
      </c>
      <c r="U1283" t="s">
        <v>19803</v>
      </c>
      <c r="V1283" t="s">
        <v>19804</v>
      </c>
      <c r="W1283">
        <v>5.1633599999999997E-3</v>
      </c>
    </row>
    <row r="1284" spans="5:23">
      <c r="E1284" t="s">
        <v>19</v>
      </c>
      <c r="F1284">
        <v>28560.7</v>
      </c>
      <c r="G1284" t="s">
        <v>1</v>
      </c>
      <c r="H1284" t="s">
        <v>2</v>
      </c>
      <c r="I1284" t="s">
        <v>3</v>
      </c>
      <c r="J1284">
        <v>0.89416499999999999</v>
      </c>
      <c r="K1284" t="s">
        <v>4</v>
      </c>
      <c r="L1284">
        <v>4379.21</v>
      </c>
      <c r="M1284" t="s">
        <v>5</v>
      </c>
      <c r="N1284">
        <v>10.275820455688001</v>
      </c>
      <c r="O1284" t="s">
        <v>6</v>
      </c>
      <c r="P1284">
        <v>45000</v>
      </c>
      <c r="Q1284" t="s">
        <v>7</v>
      </c>
      <c r="R1284">
        <v>45000</v>
      </c>
      <c r="S1284" t="s">
        <v>21</v>
      </c>
      <c r="T1284" t="s">
        <v>16411</v>
      </c>
      <c r="U1284" t="s">
        <v>19805</v>
      </c>
      <c r="V1284" t="s">
        <v>19806</v>
      </c>
      <c r="W1284">
        <v>4.9318900000000004E-3</v>
      </c>
    </row>
    <row r="1285" spans="5:23">
      <c r="E1285" t="s">
        <v>22</v>
      </c>
      <c r="F1285">
        <v>28560.7</v>
      </c>
      <c r="G1285" t="s">
        <v>1</v>
      </c>
      <c r="H1285" t="s">
        <v>2</v>
      </c>
      <c r="I1285" t="s">
        <v>3</v>
      </c>
      <c r="J1285">
        <v>0.89416499999999999</v>
      </c>
      <c r="K1285" t="s">
        <v>4</v>
      </c>
      <c r="L1285">
        <v>4379.21</v>
      </c>
      <c r="M1285" t="s">
        <v>5</v>
      </c>
      <c r="N1285">
        <v>10.275820455688001</v>
      </c>
      <c r="O1285" t="s">
        <v>6</v>
      </c>
      <c r="P1285">
        <v>45000</v>
      </c>
      <c r="Q1285" t="s">
        <v>7</v>
      </c>
      <c r="R1285">
        <v>45000</v>
      </c>
      <c r="S1285" t="s">
        <v>21</v>
      </c>
      <c r="T1285" t="s">
        <v>16411</v>
      </c>
      <c r="U1285" t="s">
        <v>19805</v>
      </c>
      <c r="V1285" t="s">
        <v>19806</v>
      </c>
      <c r="W1285">
        <v>4.9318900000000004E-3</v>
      </c>
    </row>
    <row r="1286" spans="5:23">
      <c r="E1286" t="s">
        <v>22</v>
      </c>
      <c r="F1286">
        <v>34008.699999999997</v>
      </c>
      <c r="G1286" t="s">
        <v>1</v>
      </c>
      <c r="H1286" t="s">
        <v>23</v>
      </c>
      <c r="I1286" t="s">
        <v>3</v>
      </c>
      <c r="J1286">
        <v>0.83767100000000005</v>
      </c>
      <c r="K1286" t="s">
        <v>4</v>
      </c>
      <c r="L1286">
        <v>4190.47</v>
      </c>
      <c r="M1286" t="s">
        <v>5</v>
      </c>
      <c r="N1286">
        <v>10.738644845037999</v>
      </c>
      <c r="O1286" t="s">
        <v>6</v>
      </c>
      <c r="P1286">
        <v>45000</v>
      </c>
      <c r="Q1286" t="s">
        <v>7</v>
      </c>
      <c r="R1286">
        <v>45000</v>
      </c>
      <c r="S1286" t="s">
        <v>24</v>
      </c>
      <c r="T1286" t="s">
        <v>19807</v>
      </c>
      <c r="U1286" t="s">
        <v>19808</v>
      </c>
      <c r="V1286" t="s">
        <v>19809</v>
      </c>
      <c r="W1286">
        <v>9.7668300000000006E-3</v>
      </c>
    </row>
    <row r="1287" spans="5:23">
      <c r="E1287" t="s">
        <v>25</v>
      </c>
      <c r="F1287">
        <v>34008.699999999997</v>
      </c>
      <c r="G1287" t="s">
        <v>1</v>
      </c>
      <c r="H1287" t="s">
        <v>23</v>
      </c>
      <c r="I1287" t="s">
        <v>3</v>
      </c>
      <c r="J1287">
        <v>0.83767100000000005</v>
      </c>
      <c r="K1287" t="s">
        <v>4</v>
      </c>
      <c r="L1287">
        <v>4190.47</v>
      </c>
      <c r="M1287" t="s">
        <v>5</v>
      </c>
      <c r="N1287">
        <v>10.738644845037999</v>
      </c>
      <c r="O1287" t="s">
        <v>6</v>
      </c>
      <c r="P1287">
        <v>45000</v>
      </c>
      <c r="Q1287" t="s">
        <v>7</v>
      </c>
      <c r="R1287">
        <v>45000</v>
      </c>
      <c r="S1287" t="s">
        <v>26</v>
      </c>
      <c r="T1287" t="s">
        <v>19807</v>
      </c>
      <c r="U1287" t="s">
        <v>19808</v>
      </c>
      <c r="V1287" t="s">
        <v>19809</v>
      </c>
      <c r="W1287">
        <v>9.7668300000000006E-3</v>
      </c>
    </row>
    <row r="1288" spans="5:23">
      <c r="E1288" t="s">
        <v>25</v>
      </c>
      <c r="F1288">
        <v>32460.1</v>
      </c>
      <c r="G1288" t="s">
        <v>1</v>
      </c>
      <c r="H1288" t="s">
        <v>27</v>
      </c>
      <c r="I1288" t="s">
        <v>3</v>
      </c>
      <c r="J1288">
        <v>0.84591300000000003</v>
      </c>
      <c r="K1288" t="s">
        <v>4</v>
      </c>
      <c r="L1288">
        <v>4305.25</v>
      </c>
      <c r="M1288" t="s">
        <v>5</v>
      </c>
      <c r="N1288">
        <v>10.452357276472</v>
      </c>
      <c r="O1288" t="s">
        <v>6</v>
      </c>
      <c r="P1288">
        <v>45000</v>
      </c>
      <c r="Q1288" t="s">
        <v>7</v>
      </c>
      <c r="R1288">
        <v>45000</v>
      </c>
      <c r="S1288" t="s">
        <v>28</v>
      </c>
      <c r="T1288" t="s">
        <v>19810</v>
      </c>
      <c r="U1288" t="s">
        <v>19811</v>
      </c>
      <c r="V1288" t="s">
        <v>19812</v>
      </c>
      <c r="W1288">
        <v>5.5153099999999998E-3</v>
      </c>
    </row>
    <row r="1289" spans="5:23">
      <c r="E1289" t="s">
        <v>29</v>
      </c>
      <c r="F1289">
        <v>32460.1</v>
      </c>
      <c r="G1289" t="s">
        <v>1</v>
      </c>
      <c r="H1289" t="s">
        <v>27</v>
      </c>
      <c r="I1289" t="s">
        <v>3</v>
      </c>
      <c r="J1289">
        <v>0.84591300000000003</v>
      </c>
      <c r="K1289" t="s">
        <v>4</v>
      </c>
      <c r="L1289">
        <v>4305.25</v>
      </c>
      <c r="M1289" t="s">
        <v>5</v>
      </c>
      <c r="N1289">
        <v>10.452357276472</v>
      </c>
      <c r="O1289" t="s">
        <v>6</v>
      </c>
      <c r="P1289">
        <v>45000</v>
      </c>
      <c r="Q1289" t="s">
        <v>7</v>
      </c>
      <c r="R1289">
        <v>45000</v>
      </c>
      <c r="S1289" t="s">
        <v>28</v>
      </c>
      <c r="T1289" t="s">
        <v>19810</v>
      </c>
      <c r="U1289" t="s">
        <v>19811</v>
      </c>
      <c r="V1289" t="s">
        <v>19812</v>
      </c>
      <c r="W1289">
        <v>5.5153099999999998E-3</v>
      </c>
    </row>
    <row r="1290" spans="5:23">
      <c r="E1290" t="s">
        <v>29</v>
      </c>
      <c r="F1290">
        <v>39427.9</v>
      </c>
      <c r="G1290" t="s">
        <v>1</v>
      </c>
      <c r="H1290" t="s">
        <v>30</v>
      </c>
      <c r="I1290" t="s">
        <v>3</v>
      </c>
      <c r="J1290">
        <v>0.79033699999999996</v>
      </c>
      <c r="K1290" t="s">
        <v>4</v>
      </c>
      <c r="L1290">
        <v>4060.42</v>
      </c>
      <c r="M1290" t="s">
        <v>5</v>
      </c>
      <c r="N1290">
        <v>11.082592057324</v>
      </c>
      <c r="O1290" t="s">
        <v>6</v>
      </c>
      <c r="P1290">
        <v>45000</v>
      </c>
      <c r="Q1290" t="s">
        <v>7</v>
      </c>
      <c r="R1290">
        <v>45000</v>
      </c>
      <c r="S1290" t="s">
        <v>31</v>
      </c>
      <c r="T1290" t="s">
        <v>19813</v>
      </c>
      <c r="U1290" t="s">
        <v>19814</v>
      </c>
      <c r="V1290" t="s">
        <v>19815</v>
      </c>
      <c r="W1290">
        <v>2.3986400000000001E-2</v>
      </c>
    </row>
    <row r="1291" spans="5:23">
      <c r="E1291" t="s">
        <v>32</v>
      </c>
      <c r="F1291">
        <v>39427.9</v>
      </c>
      <c r="G1291" t="s">
        <v>1</v>
      </c>
      <c r="H1291" t="s">
        <v>30</v>
      </c>
      <c r="I1291" t="s">
        <v>3</v>
      </c>
      <c r="J1291">
        <v>0.79033699999999996</v>
      </c>
      <c r="K1291" t="s">
        <v>4</v>
      </c>
      <c r="L1291">
        <v>4060.42</v>
      </c>
      <c r="M1291" t="s">
        <v>5</v>
      </c>
      <c r="N1291">
        <v>11.082592057324</v>
      </c>
      <c r="O1291" t="s">
        <v>6</v>
      </c>
      <c r="P1291">
        <v>45000</v>
      </c>
      <c r="Q1291" t="s">
        <v>7</v>
      </c>
      <c r="R1291">
        <v>45000</v>
      </c>
      <c r="S1291" t="s">
        <v>33</v>
      </c>
      <c r="T1291" t="s">
        <v>19813</v>
      </c>
      <c r="U1291" t="s">
        <v>19814</v>
      </c>
      <c r="V1291" t="s">
        <v>19815</v>
      </c>
      <c r="W1291">
        <v>2.3986400000000001E-2</v>
      </c>
    </row>
    <row r="1292" spans="5:23">
      <c r="E1292" t="s">
        <v>32</v>
      </c>
      <c r="F1292">
        <v>37368.199999999997</v>
      </c>
      <c r="G1292" t="s">
        <v>1</v>
      </c>
      <c r="H1292" t="s">
        <v>17</v>
      </c>
      <c r="I1292" t="s">
        <v>3</v>
      </c>
      <c r="J1292">
        <v>0.79623299999999997</v>
      </c>
      <c r="K1292" t="s">
        <v>4</v>
      </c>
      <c r="L1292">
        <v>4221.0200000000004</v>
      </c>
      <c r="M1292" t="s">
        <v>5</v>
      </c>
      <c r="N1292">
        <v>10.660941916295</v>
      </c>
      <c r="O1292" t="s">
        <v>6</v>
      </c>
      <c r="P1292">
        <v>45000</v>
      </c>
      <c r="Q1292" t="s">
        <v>7</v>
      </c>
      <c r="R1292">
        <v>45000</v>
      </c>
      <c r="S1292" t="s">
        <v>34</v>
      </c>
      <c r="T1292" t="s">
        <v>19816</v>
      </c>
      <c r="U1292" t="s">
        <v>19817</v>
      </c>
      <c r="V1292" t="s">
        <v>19818</v>
      </c>
      <c r="W1292">
        <v>1.7574699999999999E-2</v>
      </c>
    </row>
    <row r="1293" spans="5:23">
      <c r="E1293" t="s">
        <v>35</v>
      </c>
      <c r="F1293">
        <v>37368.199999999997</v>
      </c>
      <c r="G1293" t="s">
        <v>1</v>
      </c>
      <c r="H1293" t="s">
        <v>17</v>
      </c>
      <c r="I1293" t="s">
        <v>3</v>
      </c>
      <c r="J1293">
        <v>0.79623299999999997</v>
      </c>
      <c r="K1293" t="s">
        <v>4</v>
      </c>
      <c r="L1293">
        <v>4221.0200000000004</v>
      </c>
      <c r="M1293" t="s">
        <v>5</v>
      </c>
      <c r="N1293">
        <v>10.660941916295</v>
      </c>
      <c r="O1293" t="s">
        <v>6</v>
      </c>
      <c r="P1293">
        <v>45000</v>
      </c>
      <c r="Q1293" t="s">
        <v>7</v>
      </c>
      <c r="R1293">
        <v>45000</v>
      </c>
      <c r="S1293" t="s">
        <v>34</v>
      </c>
      <c r="T1293" t="s">
        <v>19816</v>
      </c>
      <c r="U1293" t="s">
        <v>19817</v>
      </c>
      <c r="V1293" t="s">
        <v>19818</v>
      </c>
      <c r="W1293">
        <v>1.7574699999999999E-2</v>
      </c>
    </row>
    <row r="1294" spans="5:23">
      <c r="E1294" t="s">
        <v>35</v>
      </c>
      <c r="F1294">
        <v>46660.3</v>
      </c>
      <c r="G1294" t="s">
        <v>1</v>
      </c>
      <c r="H1294" t="s">
        <v>36</v>
      </c>
      <c r="I1294" t="s">
        <v>3</v>
      </c>
      <c r="J1294">
        <v>0.73881699999999995</v>
      </c>
      <c r="K1294" t="s">
        <v>4</v>
      </c>
      <c r="L1294">
        <v>3926.25</v>
      </c>
      <c r="M1294" t="s">
        <v>5</v>
      </c>
      <c r="N1294">
        <v>11.461308468</v>
      </c>
      <c r="O1294" t="s">
        <v>6</v>
      </c>
      <c r="P1294">
        <v>45000</v>
      </c>
      <c r="Q1294" t="s">
        <v>7</v>
      </c>
      <c r="R1294">
        <v>45000</v>
      </c>
      <c r="S1294" t="s">
        <v>37</v>
      </c>
      <c r="T1294" t="s">
        <v>19819</v>
      </c>
      <c r="U1294" t="s">
        <v>19820</v>
      </c>
      <c r="V1294" t="s">
        <v>19821</v>
      </c>
      <c r="W1294">
        <v>2.8443300000000001E-2</v>
      </c>
    </row>
    <row r="1295" spans="5:23">
      <c r="E1295" t="s">
        <v>38</v>
      </c>
      <c r="F1295">
        <v>46660.3</v>
      </c>
      <c r="G1295" t="s">
        <v>1</v>
      </c>
      <c r="H1295" t="s">
        <v>36</v>
      </c>
      <c r="I1295" t="s">
        <v>3</v>
      </c>
      <c r="J1295">
        <v>0.73881699999999995</v>
      </c>
      <c r="K1295" t="s">
        <v>4</v>
      </c>
      <c r="L1295">
        <v>3926.25</v>
      </c>
      <c r="M1295" t="s">
        <v>5</v>
      </c>
      <c r="N1295">
        <v>11.461308468</v>
      </c>
      <c r="O1295" t="s">
        <v>6</v>
      </c>
      <c r="P1295">
        <v>45000</v>
      </c>
      <c r="Q1295" t="s">
        <v>7</v>
      </c>
      <c r="R1295">
        <v>45000</v>
      </c>
      <c r="S1295" t="s">
        <v>39</v>
      </c>
      <c r="T1295" t="s">
        <v>19819</v>
      </c>
      <c r="U1295" t="s">
        <v>19820</v>
      </c>
      <c r="V1295" t="s">
        <v>19821</v>
      </c>
      <c r="W1295">
        <v>2.8443300000000001E-2</v>
      </c>
    </row>
    <row r="1296" spans="5:23">
      <c r="E1296" t="s">
        <v>38</v>
      </c>
      <c r="F1296">
        <v>44321.4</v>
      </c>
      <c r="G1296" t="s">
        <v>1</v>
      </c>
      <c r="H1296" t="s">
        <v>40</v>
      </c>
      <c r="I1296" t="s">
        <v>3</v>
      </c>
      <c r="J1296">
        <v>0.73894899999999997</v>
      </c>
      <c r="K1296" t="s">
        <v>4</v>
      </c>
      <c r="L1296">
        <v>4131.9799999999996</v>
      </c>
      <c r="M1296" t="s">
        <v>5</v>
      </c>
      <c r="N1296">
        <v>10.890660068353</v>
      </c>
      <c r="O1296" t="s">
        <v>6</v>
      </c>
      <c r="P1296">
        <v>45000</v>
      </c>
      <c r="Q1296" t="s">
        <v>7</v>
      </c>
      <c r="R1296">
        <v>45000</v>
      </c>
      <c r="S1296" t="s">
        <v>41</v>
      </c>
      <c r="T1296" t="s">
        <v>19822</v>
      </c>
      <c r="U1296" t="s">
        <v>19823</v>
      </c>
      <c r="V1296" t="s">
        <v>19824</v>
      </c>
      <c r="W1296">
        <v>2.954E-2</v>
      </c>
    </row>
    <row r="1297" spans="5:23">
      <c r="E1297" t="s">
        <v>42</v>
      </c>
      <c r="F1297">
        <v>44321.4</v>
      </c>
      <c r="G1297" t="s">
        <v>1</v>
      </c>
      <c r="H1297" t="s">
        <v>40</v>
      </c>
      <c r="I1297" t="s">
        <v>3</v>
      </c>
      <c r="J1297">
        <v>0.73894899999999997</v>
      </c>
      <c r="K1297" t="s">
        <v>4</v>
      </c>
      <c r="L1297">
        <v>4131.9799999999996</v>
      </c>
      <c r="M1297" t="s">
        <v>5</v>
      </c>
      <c r="N1297">
        <v>10.890660068353</v>
      </c>
      <c r="O1297" t="s">
        <v>6</v>
      </c>
      <c r="P1297">
        <v>45000</v>
      </c>
      <c r="Q1297" t="s">
        <v>7</v>
      </c>
      <c r="R1297">
        <v>45000</v>
      </c>
      <c r="S1297" t="s">
        <v>41</v>
      </c>
      <c r="T1297" t="s">
        <v>19822</v>
      </c>
      <c r="U1297" t="s">
        <v>19823</v>
      </c>
      <c r="V1297" t="s">
        <v>19824</v>
      </c>
      <c r="W1297">
        <v>2.954E-2</v>
      </c>
    </row>
    <row r="1298" spans="5:23">
      <c r="E1298" t="s">
        <v>42</v>
      </c>
      <c r="F1298">
        <v>23633.599999999999</v>
      </c>
      <c r="G1298" t="s">
        <v>1</v>
      </c>
      <c r="H1298" t="s">
        <v>14</v>
      </c>
      <c r="I1298" t="s">
        <v>3</v>
      </c>
      <c r="J1298">
        <v>0.97422200000000003</v>
      </c>
      <c r="K1298" t="s">
        <v>4</v>
      </c>
      <c r="L1298">
        <v>4458.1400000000003</v>
      </c>
      <c r="M1298" t="s">
        <v>5</v>
      </c>
      <c r="N1298">
        <v>10.093889106168</v>
      </c>
      <c r="O1298" t="s">
        <v>6</v>
      </c>
      <c r="P1298">
        <v>45000</v>
      </c>
      <c r="Q1298" t="s">
        <v>7</v>
      </c>
      <c r="R1298">
        <v>45000</v>
      </c>
      <c r="S1298" t="s">
        <v>43</v>
      </c>
      <c r="T1298" t="s">
        <v>19825</v>
      </c>
      <c r="U1298" t="s">
        <v>19826</v>
      </c>
      <c r="V1298" t="s">
        <v>19827</v>
      </c>
      <c r="W1298">
        <v>-7.5709699999999998E-4</v>
      </c>
    </row>
    <row r="1299" spans="5:23">
      <c r="E1299" t="s">
        <v>44</v>
      </c>
      <c r="F1299">
        <v>23633.599999999999</v>
      </c>
      <c r="G1299" t="s">
        <v>1</v>
      </c>
      <c r="H1299" t="s">
        <v>14</v>
      </c>
      <c r="I1299" t="s">
        <v>3</v>
      </c>
      <c r="J1299">
        <v>0.97422200000000003</v>
      </c>
      <c r="K1299" t="s">
        <v>4</v>
      </c>
      <c r="L1299">
        <v>4458.1400000000003</v>
      </c>
      <c r="M1299" t="s">
        <v>5</v>
      </c>
      <c r="N1299">
        <v>10.093889106168</v>
      </c>
      <c r="O1299" t="s">
        <v>6</v>
      </c>
      <c r="P1299">
        <v>45000</v>
      </c>
      <c r="Q1299" t="s">
        <v>7</v>
      </c>
      <c r="R1299">
        <v>45000</v>
      </c>
      <c r="S1299" t="s">
        <v>45</v>
      </c>
      <c r="T1299" t="s">
        <v>19825</v>
      </c>
      <c r="U1299" t="s">
        <v>19826</v>
      </c>
      <c r="V1299" t="s">
        <v>19827</v>
      </c>
      <c r="W1299">
        <v>-7.5709699999999998E-4</v>
      </c>
    </row>
    <row r="1300" spans="5:23">
      <c r="E1300" t="s">
        <v>44</v>
      </c>
      <c r="F1300">
        <v>23487.599999999999</v>
      </c>
      <c r="G1300" t="s">
        <v>1</v>
      </c>
      <c r="H1300" t="s">
        <v>10</v>
      </c>
      <c r="I1300" t="s">
        <v>3</v>
      </c>
      <c r="J1300">
        <v>0.97553299999999998</v>
      </c>
      <c r="K1300" t="s">
        <v>4</v>
      </c>
      <c r="L1300">
        <v>4473.8100000000004</v>
      </c>
      <c r="M1300" t="s">
        <v>5</v>
      </c>
      <c r="N1300">
        <v>10.058544085644</v>
      </c>
      <c r="O1300" t="s">
        <v>6</v>
      </c>
      <c r="P1300">
        <v>45000</v>
      </c>
      <c r="Q1300" t="s">
        <v>7</v>
      </c>
      <c r="R1300">
        <v>45000</v>
      </c>
      <c r="S1300" t="s">
        <v>11</v>
      </c>
      <c r="T1300" t="s">
        <v>19796</v>
      </c>
      <c r="U1300" t="s">
        <v>19797</v>
      </c>
      <c r="V1300" t="s">
        <v>19798</v>
      </c>
      <c r="W1300">
        <v>-3.53801E-4</v>
      </c>
    </row>
    <row r="1301" spans="5:23">
      <c r="E1301" t="s">
        <v>0</v>
      </c>
      <c r="F1301">
        <v>25446.9</v>
      </c>
      <c r="G1301" t="s">
        <v>1</v>
      </c>
      <c r="H1301" t="s">
        <v>2</v>
      </c>
      <c r="I1301" t="s">
        <v>3</v>
      </c>
      <c r="J1301">
        <v>0.94374499999999995</v>
      </c>
      <c r="K1301" t="s">
        <v>4</v>
      </c>
      <c r="L1301">
        <v>4412.2</v>
      </c>
      <c r="M1301" t="s">
        <v>5</v>
      </c>
      <c r="N1301">
        <v>10.198996194465</v>
      </c>
      <c r="O1301" t="s">
        <v>6</v>
      </c>
      <c r="P1301">
        <v>45000</v>
      </c>
      <c r="Q1301" t="s">
        <v>7</v>
      </c>
      <c r="R1301">
        <v>45000</v>
      </c>
      <c r="S1301" t="s">
        <v>8</v>
      </c>
      <c r="T1301" t="s">
        <v>19828</v>
      </c>
      <c r="U1301" t="s">
        <v>19829</v>
      </c>
      <c r="V1301" t="s">
        <v>19830</v>
      </c>
      <c r="W1301">
        <v>3.4458000000000002E-3</v>
      </c>
    </row>
    <row r="1302" spans="5:23">
      <c r="E1302" t="s">
        <v>9</v>
      </c>
      <c r="F1302">
        <v>23627.200000000001</v>
      </c>
      <c r="G1302" t="s">
        <v>1</v>
      </c>
      <c r="H1302" t="s">
        <v>10</v>
      </c>
      <c r="I1302" t="s">
        <v>3</v>
      </c>
      <c r="J1302">
        <v>0.97263999999999995</v>
      </c>
      <c r="K1302" t="s">
        <v>4</v>
      </c>
      <c r="L1302">
        <v>4473.8599999999997</v>
      </c>
      <c r="M1302" t="s">
        <v>5</v>
      </c>
      <c r="N1302">
        <v>10.058421987564</v>
      </c>
      <c r="O1302" t="s">
        <v>6</v>
      </c>
      <c r="P1302">
        <v>45000</v>
      </c>
      <c r="Q1302" t="s">
        <v>7</v>
      </c>
      <c r="R1302">
        <v>45000</v>
      </c>
      <c r="S1302" t="s">
        <v>11</v>
      </c>
      <c r="T1302" t="s">
        <v>19831</v>
      </c>
      <c r="U1302" t="s">
        <v>19832</v>
      </c>
      <c r="V1302" t="s">
        <v>19833</v>
      </c>
      <c r="W1302" s="1">
        <v>7.9588599999999999E-5</v>
      </c>
    </row>
    <row r="1303" spans="5:23">
      <c r="E1303" t="s">
        <v>12</v>
      </c>
      <c r="F1303">
        <v>25446.9</v>
      </c>
      <c r="G1303" t="s">
        <v>1</v>
      </c>
      <c r="H1303" t="s">
        <v>2</v>
      </c>
      <c r="I1303" t="s">
        <v>3</v>
      </c>
      <c r="J1303">
        <v>0.94374499999999995</v>
      </c>
      <c r="K1303" t="s">
        <v>4</v>
      </c>
      <c r="L1303">
        <v>4412.2</v>
      </c>
      <c r="M1303" t="s">
        <v>5</v>
      </c>
      <c r="N1303">
        <v>10.198996194465</v>
      </c>
      <c r="O1303" t="s">
        <v>6</v>
      </c>
      <c r="P1303">
        <v>45000</v>
      </c>
      <c r="Q1303" t="s">
        <v>7</v>
      </c>
      <c r="R1303">
        <v>45000</v>
      </c>
      <c r="S1303" t="s">
        <v>13</v>
      </c>
      <c r="T1303" t="s">
        <v>19828</v>
      </c>
      <c r="U1303" t="s">
        <v>19829</v>
      </c>
      <c r="V1303" t="s">
        <v>19830</v>
      </c>
      <c r="W1303">
        <v>3.4458000000000002E-3</v>
      </c>
    </row>
    <row r="1304" spans="5:23">
      <c r="E1304" t="s">
        <v>12</v>
      </c>
      <c r="F1304">
        <v>24966.5</v>
      </c>
      <c r="G1304" t="s">
        <v>1</v>
      </c>
      <c r="H1304" t="s">
        <v>14</v>
      </c>
      <c r="I1304" t="s">
        <v>3</v>
      </c>
      <c r="J1304">
        <v>0.94924600000000003</v>
      </c>
      <c r="K1304" t="s">
        <v>4</v>
      </c>
      <c r="L1304">
        <v>4445.13</v>
      </c>
      <c r="M1304" t="s">
        <v>5</v>
      </c>
      <c r="N1304">
        <v>10.123436356176001</v>
      </c>
      <c r="O1304" t="s">
        <v>6</v>
      </c>
      <c r="P1304">
        <v>45000</v>
      </c>
      <c r="Q1304" t="s">
        <v>7</v>
      </c>
      <c r="R1304">
        <v>45000</v>
      </c>
      <c r="S1304" t="s">
        <v>15</v>
      </c>
      <c r="T1304" t="s">
        <v>19834</v>
      </c>
      <c r="U1304" t="s">
        <v>19835</v>
      </c>
      <c r="V1304" t="s">
        <v>19836</v>
      </c>
      <c r="W1304">
        <v>8.3621399999999995E-4</v>
      </c>
    </row>
    <row r="1305" spans="5:23">
      <c r="E1305" t="s">
        <v>16</v>
      </c>
      <c r="F1305">
        <v>24966.5</v>
      </c>
      <c r="G1305" t="s">
        <v>1</v>
      </c>
      <c r="H1305" t="s">
        <v>14</v>
      </c>
      <c r="I1305" t="s">
        <v>3</v>
      </c>
      <c r="J1305">
        <v>0.94924600000000003</v>
      </c>
      <c r="K1305" t="s">
        <v>4</v>
      </c>
      <c r="L1305">
        <v>4445.13</v>
      </c>
      <c r="M1305" t="s">
        <v>5</v>
      </c>
      <c r="N1305">
        <v>10.123436356176001</v>
      </c>
      <c r="O1305" t="s">
        <v>6</v>
      </c>
      <c r="P1305">
        <v>45000</v>
      </c>
      <c r="Q1305" t="s">
        <v>7</v>
      </c>
      <c r="R1305">
        <v>45000</v>
      </c>
      <c r="S1305" t="s">
        <v>15</v>
      </c>
      <c r="T1305" t="s">
        <v>19834</v>
      </c>
      <c r="U1305" t="s">
        <v>19835</v>
      </c>
      <c r="V1305" t="s">
        <v>19836</v>
      </c>
      <c r="W1305">
        <v>8.3621399999999995E-4</v>
      </c>
    </row>
    <row r="1306" spans="5:23">
      <c r="E1306" t="s">
        <v>16</v>
      </c>
      <c r="F1306">
        <v>29108.7</v>
      </c>
      <c r="G1306" t="s">
        <v>1</v>
      </c>
      <c r="H1306" t="s">
        <v>17</v>
      </c>
      <c r="I1306" t="s">
        <v>3</v>
      </c>
      <c r="J1306">
        <v>0.89291799999999999</v>
      </c>
      <c r="K1306" t="s">
        <v>4</v>
      </c>
      <c r="L1306">
        <v>4308.78</v>
      </c>
      <c r="M1306" t="s">
        <v>5</v>
      </c>
      <c r="N1306">
        <v>10.44378780121</v>
      </c>
      <c r="O1306" t="s">
        <v>6</v>
      </c>
      <c r="P1306">
        <v>45000</v>
      </c>
      <c r="Q1306" t="s">
        <v>7</v>
      </c>
      <c r="R1306">
        <v>45000</v>
      </c>
      <c r="S1306" t="s">
        <v>18</v>
      </c>
      <c r="T1306" t="s">
        <v>19837</v>
      </c>
      <c r="U1306" t="s">
        <v>19838</v>
      </c>
      <c r="V1306" t="s">
        <v>19839</v>
      </c>
      <c r="W1306">
        <v>4.2394800000000003E-3</v>
      </c>
    </row>
    <row r="1307" spans="5:23">
      <c r="E1307" t="s">
        <v>19</v>
      </c>
      <c r="F1307">
        <v>29108.7</v>
      </c>
      <c r="G1307" t="s">
        <v>1</v>
      </c>
      <c r="H1307" t="s">
        <v>17</v>
      </c>
      <c r="I1307" t="s">
        <v>3</v>
      </c>
      <c r="J1307">
        <v>0.89291799999999999</v>
      </c>
      <c r="K1307" t="s">
        <v>4</v>
      </c>
      <c r="L1307">
        <v>4308.78</v>
      </c>
      <c r="M1307" t="s">
        <v>5</v>
      </c>
      <c r="N1307">
        <v>10.44378780121</v>
      </c>
      <c r="O1307" t="s">
        <v>6</v>
      </c>
      <c r="P1307">
        <v>45000</v>
      </c>
      <c r="Q1307" t="s">
        <v>7</v>
      </c>
      <c r="R1307">
        <v>45000</v>
      </c>
      <c r="S1307" t="s">
        <v>20</v>
      </c>
      <c r="T1307" t="s">
        <v>19837</v>
      </c>
      <c r="U1307" t="s">
        <v>19838</v>
      </c>
      <c r="V1307" t="s">
        <v>19839</v>
      </c>
      <c r="W1307">
        <v>4.2394800000000003E-3</v>
      </c>
    </row>
    <row r="1308" spans="5:23">
      <c r="E1308" t="s">
        <v>19</v>
      </c>
      <c r="F1308">
        <v>28502</v>
      </c>
      <c r="G1308" t="s">
        <v>1</v>
      </c>
      <c r="H1308" t="s">
        <v>2</v>
      </c>
      <c r="I1308" t="s">
        <v>3</v>
      </c>
      <c r="J1308">
        <v>0.89505100000000004</v>
      </c>
      <c r="K1308" t="s">
        <v>4</v>
      </c>
      <c r="L1308">
        <v>4379.54</v>
      </c>
      <c r="M1308" t="s">
        <v>5</v>
      </c>
      <c r="N1308">
        <v>10.275040617776</v>
      </c>
      <c r="O1308" t="s">
        <v>6</v>
      </c>
      <c r="P1308">
        <v>45000</v>
      </c>
      <c r="Q1308" t="s">
        <v>7</v>
      </c>
      <c r="R1308">
        <v>45000</v>
      </c>
      <c r="S1308" t="s">
        <v>21</v>
      </c>
      <c r="T1308" t="s">
        <v>19840</v>
      </c>
      <c r="U1308" t="s">
        <v>19841</v>
      </c>
      <c r="V1308" t="s">
        <v>19842</v>
      </c>
      <c r="W1308">
        <v>5.6606599999999997E-3</v>
      </c>
    </row>
    <row r="1309" spans="5:23">
      <c r="E1309" t="s">
        <v>22</v>
      </c>
      <c r="F1309">
        <v>28502</v>
      </c>
      <c r="G1309" t="s">
        <v>1</v>
      </c>
      <c r="H1309" t="s">
        <v>2</v>
      </c>
      <c r="I1309" t="s">
        <v>3</v>
      </c>
      <c r="J1309">
        <v>0.89505100000000004</v>
      </c>
      <c r="K1309" t="s">
        <v>4</v>
      </c>
      <c r="L1309">
        <v>4379.54</v>
      </c>
      <c r="M1309" t="s">
        <v>5</v>
      </c>
      <c r="N1309">
        <v>10.275040617776</v>
      </c>
      <c r="O1309" t="s">
        <v>6</v>
      </c>
      <c r="P1309">
        <v>45000</v>
      </c>
      <c r="Q1309" t="s">
        <v>7</v>
      </c>
      <c r="R1309">
        <v>45000</v>
      </c>
      <c r="S1309" t="s">
        <v>21</v>
      </c>
      <c r="T1309" t="s">
        <v>19840</v>
      </c>
      <c r="U1309" t="s">
        <v>19841</v>
      </c>
      <c r="V1309" t="s">
        <v>19842</v>
      </c>
      <c r="W1309">
        <v>5.6606599999999997E-3</v>
      </c>
    </row>
    <row r="1310" spans="5:23">
      <c r="E1310" t="s">
        <v>22</v>
      </c>
      <c r="F1310">
        <v>34410.800000000003</v>
      </c>
      <c r="G1310" t="s">
        <v>1</v>
      </c>
      <c r="H1310" t="s">
        <v>23</v>
      </c>
      <c r="I1310" t="s">
        <v>3</v>
      </c>
      <c r="J1310">
        <v>0.83280799999999999</v>
      </c>
      <c r="K1310" t="s">
        <v>4</v>
      </c>
      <c r="L1310">
        <v>4190.0200000000004</v>
      </c>
      <c r="M1310" t="s">
        <v>5</v>
      </c>
      <c r="N1310">
        <v>10.739814094413999</v>
      </c>
      <c r="O1310" t="s">
        <v>6</v>
      </c>
      <c r="P1310">
        <v>45000</v>
      </c>
      <c r="Q1310" t="s">
        <v>7</v>
      </c>
      <c r="R1310">
        <v>45000</v>
      </c>
      <c r="S1310" t="s">
        <v>24</v>
      </c>
      <c r="T1310" t="s">
        <v>19843</v>
      </c>
      <c r="U1310" t="s">
        <v>19844</v>
      </c>
      <c r="V1310" t="s">
        <v>19845</v>
      </c>
      <c r="W1310">
        <v>7.1053699999999997E-3</v>
      </c>
    </row>
    <row r="1311" spans="5:23">
      <c r="E1311" t="s">
        <v>25</v>
      </c>
      <c r="F1311">
        <v>34410.800000000003</v>
      </c>
      <c r="G1311" t="s">
        <v>1</v>
      </c>
      <c r="H1311" t="s">
        <v>23</v>
      </c>
      <c r="I1311" t="s">
        <v>3</v>
      </c>
      <c r="J1311">
        <v>0.83280799999999999</v>
      </c>
      <c r="K1311" t="s">
        <v>4</v>
      </c>
      <c r="L1311">
        <v>4190.0200000000004</v>
      </c>
      <c r="M1311" t="s">
        <v>5</v>
      </c>
      <c r="N1311">
        <v>10.739814094413999</v>
      </c>
      <c r="O1311" t="s">
        <v>6</v>
      </c>
      <c r="P1311">
        <v>45000</v>
      </c>
      <c r="Q1311" t="s">
        <v>7</v>
      </c>
      <c r="R1311">
        <v>45000</v>
      </c>
      <c r="S1311" t="s">
        <v>26</v>
      </c>
      <c r="T1311" t="s">
        <v>19843</v>
      </c>
      <c r="U1311" t="s">
        <v>19844</v>
      </c>
      <c r="V1311" t="s">
        <v>19845</v>
      </c>
      <c r="W1311">
        <v>7.1053699999999997E-3</v>
      </c>
    </row>
    <row r="1312" spans="5:23">
      <c r="E1312" t="s">
        <v>25</v>
      </c>
      <c r="F1312">
        <v>32296.7</v>
      </c>
      <c r="G1312" t="s">
        <v>1</v>
      </c>
      <c r="H1312" t="s">
        <v>27</v>
      </c>
      <c r="I1312" t="s">
        <v>3</v>
      </c>
      <c r="J1312">
        <v>0.84809800000000002</v>
      </c>
      <c r="K1312" t="s">
        <v>4</v>
      </c>
      <c r="L1312">
        <v>4304.7700000000004</v>
      </c>
      <c r="M1312" t="s">
        <v>5</v>
      </c>
      <c r="N1312">
        <v>10.453526693840001</v>
      </c>
      <c r="O1312" t="s">
        <v>6</v>
      </c>
      <c r="P1312">
        <v>45000</v>
      </c>
      <c r="Q1312" t="s">
        <v>7</v>
      </c>
      <c r="R1312">
        <v>45000</v>
      </c>
      <c r="S1312" t="s">
        <v>28</v>
      </c>
      <c r="T1312" t="s">
        <v>19846</v>
      </c>
      <c r="U1312" t="s">
        <v>19847</v>
      </c>
      <c r="V1312" t="s">
        <v>19848</v>
      </c>
      <c r="W1312">
        <v>7.1078799999999996E-3</v>
      </c>
    </row>
    <row r="1313" spans="5:23">
      <c r="E1313" t="s">
        <v>29</v>
      </c>
      <c r="F1313">
        <v>32296.7</v>
      </c>
      <c r="G1313" t="s">
        <v>1</v>
      </c>
      <c r="H1313" t="s">
        <v>27</v>
      </c>
      <c r="I1313" t="s">
        <v>3</v>
      </c>
      <c r="J1313">
        <v>0.84809800000000002</v>
      </c>
      <c r="K1313" t="s">
        <v>4</v>
      </c>
      <c r="L1313">
        <v>4304.7700000000004</v>
      </c>
      <c r="M1313" t="s">
        <v>5</v>
      </c>
      <c r="N1313">
        <v>10.453526693840001</v>
      </c>
      <c r="O1313" t="s">
        <v>6</v>
      </c>
      <c r="P1313">
        <v>45000</v>
      </c>
      <c r="Q1313" t="s">
        <v>7</v>
      </c>
      <c r="R1313">
        <v>45000</v>
      </c>
      <c r="S1313" t="s">
        <v>28</v>
      </c>
      <c r="T1313" t="s">
        <v>19846</v>
      </c>
      <c r="U1313" t="s">
        <v>19847</v>
      </c>
      <c r="V1313" t="s">
        <v>19848</v>
      </c>
      <c r="W1313">
        <v>7.1078799999999996E-3</v>
      </c>
    </row>
    <row r="1314" spans="5:23">
      <c r="E1314" t="s">
        <v>29</v>
      </c>
      <c r="F1314">
        <v>39840.6</v>
      </c>
      <c r="G1314" t="s">
        <v>1</v>
      </c>
      <c r="H1314" t="s">
        <v>30</v>
      </c>
      <c r="I1314" t="s">
        <v>3</v>
      </c>
      <c r="J1314">
        <v>0.78592899999999999</v>
      </c>
      <c r="K1314" t="s">
        <v>4</v>
      </c>
      <c r="L1314">
        <v>4063.57</v>
      </c>
      <c r="M1314" t="s">
        <v>5</v>
      </c>
      <c r="N1314">
        <v>11.074018548248</v>
      </c>
      <c r="O1314" t="s">
        <v>6</v>
      </c>
      <c r="P1314">
        <v>45000</v>
      </c>
      <c r="Q1314" t="s">
        <v>7</v>
      </c>
      <c r="R1314">
        <v>45000</v>
      </c>
      <c r="S1314" t="s">
        <v>31</v>
      </c>
      <c r="T1314" t="s">
        <v>19849</v>
      </c>
      <c r="U1314" t="s">
        <v>19850</v>
      </c>
      <c r="V1314" t="s">
        <v>19851</v>
      </c>
      <c r="W1314">
        <v>2.32628E-2</v>
      </c>
    </row>
    <row r="1315" spans="5:23">
      <c r="E1315" t="s">
        <v>32</v>
      </c>
      <c r="F1315">
        <v>39840.6</v>
      </c>
      <c r="G1315" t="s">
        <v>1</v>
      </c>
      <c r="H1315" t="s">
        <v>30</v>
      </c>
      <c r="I1315" t="s">
        <v>3</v>
      </c>
      <c r="J1315">
        <v>0.78592899999999999</v>
      </c>
      <c r="K1315" t="s">
        <v>4</v>
      </c>
      <c r="L1315">
        <v>4063.57</v>
      </c>
      <c r="M1315" t="s">
        <v>5</v>
      </c>
      <c r="N1315">
        <v>11.074018548248</v>
      </c>
      <c r="O1315" t="s">
        <v>6</v>
      </c>
      <c r="P1315">
        <v>45000</v>
      </c>
      <c r="Q1315" t="s">
        <v>7</v>
      </c>
      <c r="R1315">
        <v>45000</v>
      </c>
      <c r="S1315" t="s">
        <v>33</v>
      </c>
      <c r="T1315" t="s">
        <v>19849</v>
      </c>
      <c r="U1315" t="s">
        <v>19850</v>
      </c>
      <c r="V1315" t="s">
        <v>19851</v>
      </c>
      <c r="W1315">
        <v>2.32628E-2</v>
      </c>
    </row>
    <row r="1316" spans="5:23">
      <c r="E1316" t="s">
        <v>32</v>
      </c>
      <c r="F1316">
        <v>37860.6</v>
      </c>
      <c r="G1316" t="s">
        <v>1</v>
      </c>
      <c r="H1316" t="s">
        <v>17</v>
      </c>
      <c r="I1316" t="s">
        <v>3</v>
      </c>
      <c r="J1316">
        <v>0.79095300000000002</v>
      </c>
      <c r="K1316" t="s">
        <v>4</v>
      </c>
      <c r="L1316">
        <v>4221.9399999999996</v>
      </c>
      <c r="M1316" t="s">
        <v>5</v>
      </c>
      <c r="N1316">
        <v>10.658603185535</v>
      </c>
      <c r="O1316" t="s">
        <v>6</v>
      </c>
      <c r="P1316">
        <v>45000</v>
      </c>
      <c r="Q1316" t="s">
        <v>7</v>
      </c>
      <c r="R1316">
        <v>45000</v>
      </c>
      <c r="S1316" t="s">
        <v>34</v>
      </c>
      <c r="T1316" t="s">
        <v>19852</v>
      </c>
      <c r="U1316" t="s">
        <v>19853</v>
      </c>
      <c r="V1316" t="s">
        <v>19854</v>
      </c>
      <c r="W1316">
        <v>1.8087700000000002E-2</v>
      </c>
    </row>
    <row r="1317" spans="5:23">
      <c r="E1317" t="s">
        <v>35</v>
      </c>
      <c r="F1317">
        <v>37860.6</v>
      </c>
      <c r="G1317" t="s">
        <v>1</v>
      </c>
      <c r="H1317" t="s">
        <v>17</v>
      </c>
      <c r="I1317" t="s">
        <v>3</v>
      </c>
      <c r="J1317">
        <v>0.79095300000000002</v>
      </c>
      <c r="K1317" t="s">
        <v>4</v>
      </c>
      <c r="L1317">
        <v>4221.9399999999996</v>
      </c>
      <c r="M1317" t="s">
        <v>5</v>
      </c>
      <c r="N1317">
        <v>10.658603185535</v>
      </c>
      <c r="O1317" t="s">
        <v>6</v>
      </c>
      <c r="P1317">
        <v>45000</v>
      </c>
      <c r="Q1317" t="s">
        <v>7</v>
      </c>
      <c r="R1317">
        <v>45000</v>
      </c>
      <c r="S1317" t="s">
        <v>34</v>
      </c>
      <c r="T1317" t="s">
        <v>19852</v>
      </c>
      <c r="U1317" t="s">
        <v>19853</v>
      </c>
      <c r="V1317" t="s">
        <v>19854</v>
      </c>
      <c r="W1317">
        <v>1.8087700000000002E-2</v>
      </c>
    </row>
    <row r="1318" spans="5:23">
      <c r="E1318" t="s">
        <v>35</v>
      </c>
      <c r="F1318">
        <v>46165</v>
      </c>
      <c r="G1318" t="s">
        <v>1</v>
      </c>
      <c r="H1318" t="s">
        <v>36</v>
      </c>
      <c r="I1318" t="s">
        <v>3</v>
      </c>
      <c r="J1318">
        <v>0.74264399999999997</v>
      </c>
      <c r="K1318" t="s">
        <v>4</v>
      </c>
      <c r="L1318">
        <v>3927.59</v>
      </c>
      <c r="M1318" t="s">
        <v>5</v>
      </c>
      <c r="N1318">
        <v>11.457411673416001</v>
      </c>
      <c r="O1318" t="s">
        <v>6</v>
      </c>
      <c r="P1318">
        <v>45000</v>
      </c>
      <c r="Q1318" t="s">
        <v>7</v>
      </c>
      <c r="R1318">
        <v>45000</v>
      </c>
      <c r="S1318" t="s">
        <v>37</v>
      </c>
      <c r="T1318" t="s">
        <v>19855</v>
      </c>
      <c r="U1318" t="s">
        <v>19856</v>
      </c>
      <c r="V1318" t="s">
        <v>19857</v>
      </c>
      <c r="W1318">
        <v>3.3796699999999999E-2</v>
      </c>
    </row>
    <row r="1319" spans="5:23">
      <c r="E1319" t="s">
        <v>38</v>
      </c>
      <c r="F1319">
        <v>46165</v>
      </c>
      <c r="G1319" t="s">
        <v>1</v>
      </c>
      <c r="H1319" t="s">
        <v>36</v>
      </c>
      <c r="I1319" t="s">
        <v>3</v>
      </c>
      <c r="J1319">
        <v>0.74264399999999997</v>
      </c>
      <c r="K1319" t="s">
        <v>4</v>
      </c>
      <c r="L1319">
        <v>3927.59</v>
      </c>
      <c r="M1319" t="s">
        <v>5</v>
      </c>
      <c r="N1319">
        <v>11.457411673416001</v>
      </c>
      <c r="O1319" t="s">
        <v>6</v>
      </c>
      <c r="P1319">
        <v>45000</v>
      </c>
      <c r="Q1319" t="s">
        <v>7</v>
      </c>
      <c r="R1319">
        <v>45000</v>
      </c>
      <c r="S1319" t="s">
        <v>39</v>
      </c>
      <c r="T1319" t="s">
        <v>19855</v>
      </c>
      <c r="U1319" t="s">
        <v>19856</v>
      </c>
      <c r="V1319" t="s">
        <v>19857</v>
      </c>
      <c r="W1319">
        <v>3.3796699999999999E-2</v>
      </c>
    </row>
    <row r="1320" spans="5:23">
      <c r="E1320" t="s">
        <v>38</v>
      </c>
      <c r="F1320">
        <v>43994.7</v>
      </c>
      <c r="G1320" t="s">
        <v>1</v>
      </c>
      <c r="H1320" t="s">
        <v>40</v>
      </c>
      <c r="I1320" t="s">
        <v>3</v>
      </c>
      <c r="J1320">
        <v>0.74162099999999997</v>
      </c>
      <c r="K1320" t="s">
        <v>4</v>
      </c>
      <c r="L1320">
        <v>4132.72</v>
      </c>
      <c r="M1320" t="s">
        <v>5</v>
      </c>
      <c r="N1320">
        <v>10.888711291057</v>
      </c>
      <c r="O1320" t="s">
        <v>6</v>
      </c>
      <c r="P1320">
        <v>45000</v>
      </c>
      <c r="Q1320" t="s">
        <v>7</v>
      </c>
      <c r="R1320">
        <v>45000</v>
      </c>
      <c r="S1320" t="s">
        <v>41</v>
      </c>
      <c r="T1320" t="s">
        <v>19858</v>
      </c>
      <c r="U1320" t="s">
        <v>19859</v>
      </c>
      <c r="V1320" t="s">
        <v>19860</v>
      </c>
      <c r="W1320">
        <v>2.55791E-2</v>
      </c>
    </row>
    <row r="1321" spans="5:23">
      <c r="E1321" t="s">
        <v>42</v>
      </c>
      <c r="F1321">
        <v>43994.7</v>
      </c>
      <c r="G1321" t="s">
        <v>1</v>
      </c>
      <c r="H1321" t="s">
        <v>40</v>
      </c>
      <c r="I1321" t="s">
        <v>3</v>
      </c>
      <c r="J1321">
        <v>0.74162099999999997</v>
      </c>
      <c r="K1321" t="s">
        <v>4</v>
      </c>
      <c r="L1321">
        <v>4132.72</v>
      </c>
      <c r="M1321" t="s">
        <v>5</v>
      </c>
      <c r="N1321">
        <v>10.888711291057</v>
      </c>
      <c r="O1321" t="s">
        <v>6</v>
      </c>
      <c r="P1321">
        <v>45000</v>
      </c>
      <c r="Q1321" t="s">
        <v>7</v>
      </c>
      <c r="R1321">
        <v>45000</v>
      </c>
      <c r="S1321" t="s">
        <v>41</v>
      </c>
      <c r="T1321" t="s">
        <v>19858</v>
      </c>
      <c r="U1321" t="s">
        <v>19859</v>
      </c>
      <c r="V1321" t="s">
        <v>19860</v>
      </c>
      <c r="W1321">
        <v>2.55791E-2</v>
      </c>
    </row>
    <row r="1322" spans="5:23">
      <c r="E1322" t="s">
        <v>42</v>
      </c>
      <c r="F1322">
        <v>23682.6</v>
      </c>
      <c r="G1322" t="s">
        <v>1</v>
      </c>
      <c r="H1322" t="s">
        <v>14</v>
      </c>
      <c r="I1322" t="s">
        <v>3</v>
      </c>
      <c r="J1322">
        <v>0.97322299999999995</v>
      </c>
      <c r="K1322" t="s">
        <v>4</v>
      </c>
      <c r="L1322">
        <v>4458.0600000000004</v>
      </c>
      <c r="M1322" t="s">
        <v>5</v>
      </c>
      <c r="N1322">
        <v>10.094084368896</v>
      </c>
      <c r="O1322" t="s">
        <v>6</v>
      </c>
      <c r="P1322">
        <v>45000</v>
      </c>
      <c r="Q1322" t="s">
        <v>7</v>
      </c>
      <c r="R1322">
        <v>45000</v>
      </c>
      <c r="S1322" t="s">
        <v>43</v>
      </c>
      <c r="T1322" t="s">
        <v>19861</v>
      </c>
      <c r="U1322" t="s">
        <v>19862</v>
      </c>
      <c r="V1322" t="s">
        <v>19863</v>
      </c>
      <c r="W1322">
        <v>-1.5118600000000001E-3</v>
      </c>
    </row>
    <row r="1323" spans="5:23">
      <c r="E1323" t="s">
        <v>44</v>
      </c>
      <c r="F1323">
        <v>23682.6</v>
      </c>
      <c r="G1323" t="s">
        <v>1</v>
      </c>
      <c r="H1323" t="s">
        <v>14</v>
      </c>
      <c r="I1323" t="s">
        <v>3</v>
      </c>
      <c r="J1323">
        <v>0.97322299999999995</v>
      </c>
      <c r="K1323" t="s">
        <v>4</v>
      </c>
      <c r="L1323">
        <v>4458.0600000000004</v>
      </c>
      <c r="M1323" t="s">
        <v>5</v>
      </c>
      <c r="N1323">
        <v>10.094084368896</v>
      </c>
      <c r="O1323" t="s">
        <v>6</v>
      </c>
      <c r="P1323">
        <v>45000</v>
      </c>
      <c r="Q1323" t="s">
        <v>7</v>
      </c>
      <c r="R1323">
        <v>45000</v>
      </c>
      <c r="S1323" t="s">
        <v>45</v>
      </c>
      <c r="T1323" t="s">
        <v>19861</v>
      </c>
      <c r="U1323" t="s">
        <v>19862</v>
      </c>
      <c r="V1323" t="s">
        <v>19863</v>
      </c>
      <c r="W1323">
        <v>-1.5118600000000001E-3</v>
      </c>
    </row>
    <row r="1324" spans="5:23">
      <c r="E1324" t="s">
        <v>44</v>
      </c>
      <c r="F1324">
        <v>23627.200000000001</v>
      </c>
      <c r="G1324" t="s">
        <v>1</v>
      </c>
      <c r="H1324" t="s">
        <v>10</v>
      </c>
      <c r="I1324" t="s">
        <v>3</v>
      </c>
      <c r="J1324">
        <v>0.97263999999999995</v>
      </c>
      <c r="K1324" t="s">
        <v>4</v>
      </c>
      <c r="L1324">
        <v>4473.8599999999997</v>
      </c>
      <c r="M1324" t="s">
        <v>5</v>
      </c>
      <c r="N1324">
        <v>10.058421987564</v>
      </c>
      <c r="O1324" t="s">
        <v>6</v>
      </c>
      <c r="P1324">
        <v>45000</v>
      </c>
      <c r="Q1324" t="s">
        <v>7</v>
      </c>
      <c r="R1324">
        <v>45000</v>
      </c>
      <c r="S1324" t="s">
        <v>11</v>
      </c>
      <c r="T1324" t="s">
        <v>19831</v>
      </c>
      <c r="U1324" t="s">
        <v>19832</v>
      </c>
      <c r="V1324" t="s">
        <v>19833</v>
      </c>
      <c r="W1324" s="1">
        <v>7.9588599999999999E-5</v>
      </c>
    </row>
    <row r="1325" spans="5:23">
      <c r="E1325" t="s">
        <v>0</v>
      </c>
      <c r="F1325">
        <v>25183.4</v>
      </c>
      <c r="G1325" t="s">
        <v>1</v>
      </c>
      <c r="H1325" t="s">
        <v>2</v>
      </c>
      <c r="I1325" t="s">
        <v>3</v>
      </c>
      <c r="J1325">
        <v>0.94867400000000002</v>
      </c>
      <c r="K1325" t="s">
        <v>4</v>
      </c>
      <c r="L1325">
        <v>4412.16</v>
      </c>
      <c r="M1325" t="s">
        <v>5</v>
      </c>
      <c r="N1325">
        <v>10.19909372333</v>
      </c>
      <c r="O1325" t="s">
        <v>6</v>
      </c>
      <c r="P1325">
        <v>45000</v>
      </c>
      <c r="Q1325" t="s">
        <v>7</v>
      </c>
      <c r="R1325">
        <v>45000</v>
      </c>
      <c r="S1325" t="s">
        <v>8</v>
      </c>
      <c r="T1325" t="s">
        <v>19864</v>
      </c>
      <c r="U1325" t="s">
        <v>19865</v>
      </c>
      <c r="V1325" t="s">
        <v>19866</v>
      </c>
      <c r="W1325">
        <v>3.0795499999999999E-3</v>
      </c>
    </row>
    <row r="1326" spans="5:23">
      <c r="E1326" t="s">
        <v>9</v>
      </c>
      <c r="F1326">
        <v>23487.8</v>
      </c>
      <c r="G1326" t="s">
        <v>1</v>
      </c>
      <c r="H1326" t="s">
        <v>10</v>
      </c>
      <c r="I1326" t="s">
        <v>3</v>
      </c>
      <c r="J1326">
        <v>0.97553500000000004</v>
      </c>
      <c r="K1326" t="s">
        <v>4</v>
      </c>
      <c r="L1326">
        <v>4473.74</v>
      </c>
      <c r="M1326" t="s">
        <v>5</v>
      </c>
      <c r="N1326">
        <v>10.058690757939999</v>
      </c>
      <c r="O1326" t="s">
        <v>6</v>
      </c>
      <c r="P1326">
        <v>45000</v>
      </c>
      <c r="Q1326" t="s">
        <v>7</v>
      </c>
      <c r="R1326">
        <v>45000</v>
      </c>
      <c r="S1326" t="s">
        <v>11</v>
      </c>
      <c r="T1326" t="s">
        <v>19867</v>
      </c>
      <c r="U1326" t="s">
        <v>19868</v>
      </c>
      <c r="V1326" t="s">
        <v>19869</v>
      </c>
      <c r="W1326">
        <v>3.8774099999999999E-4</v>
      </c>
    </row>
    <row r="1327" spans="5:23">
      <c r="E1327" t="s">
        <v>12</v>
      </c>
      <c r="F1327">
        <v>25183.4</v>
      </c>
      <c r="G1327" t="s">
        <v>1</v>
      </c>
      <c r="H1327" t="s">
        <v>2</v>
      </c>
      <c r="I1327" t="s">
        <v>3</v>
      </c>
      <c r="J1327">
        <v>0.94867400000000002</v>
      </c>
      <c r="K1327" t="s">
        <v>4</v>
      </c>
      <c r="L1327">
        <v>4412.16</v>
      </c>
      <c r="M1327" t="s">
        <v>5</v>
      </c>
      <c r="N1327">
        <v>10.19909372333</v>
      </c>
      <c r="O1327" t="s">
        <v>6</v>
      </c>
      <c r="P1327">
        <v>45000</v>
      </c>
      <c r="Q1327" t="s">
        <v>7</v>
      </c>
      <c r="R1327">
        <v>45000</v>
      </c>
      <c r="S1327" t="s">
        <v>13</v>
      </c>
      <c r="T1327" t="s">
        <v>19864</v>
      </c>
      <c r="U1327" t="s">
        <v>19865</v>
      </c>
      <c r="V1327" t="s">
        <v>19866</v>
      </c>
      <c r="W1327">
        <v>3.0795499999999999E-3</v>
      </c>
    </row>
    <row r="1328" spans="5:23">
      <c r="E1328" t="s">
        <v>12</v>
      </c>
      <c r="F1328">
        <v>25069.599999999999</v>
      </c>
      <c r="G1328" t="s">
        <v>1</v>
      </c>
      <c r="H1328" t="s">
        <v>14</v>
      </c>
      <c r="I1328" t="s">
        <v>3</v>
      </c>
      <c r="J1328">
        <v>0.94730099999999995</v>
      </c>
      <c r="K1328" t="s">
        <v>4</v>
      </c>
      <c r="L1328">
        <v>4445.05</v>
      </c>
      <c r="M1328" t="s">
        <v>5</v>
      </c>
      <c r="N1328">
        <v>10.123631464903999</v>
      </c>
      <c r="O1328" t="s">
        <v>6</v>
      </c>
      <c r="P1328">
        <v>45000</v>
      </c>
      <c r="Q1328" t="s">
        <v>7</v>
      </c>
      <c r="R1328">
        <v>45000</v>
      </c>
      <c r="S1328" t="s">
        <v>15</v>
      </c>
      <c r="T1328" t="s">
        <v>19870</v>
      </c>
      <c r="U1328" t="s">
        <v>19871</v>
      </c>
      <c r="V1328" t="s">
        <v>19872</v>
      </c>
      <c r="W1328">
        <v>-4.5604E-4</v>
      </c>
    </row>
    <row r="1329" spans="5:23">
      <c r="E1329" t="s">
        <v>16</v>
      </c>
      <c r="F1329">
        <v>25069.599999999999</v>
      </c>
      <c r="G1329" t="s">
        <v>1</v>
      </c>
      <c r="H1329" t="s">
        <v>14</v>
      </c>
      <c r="I1329" t="s">
        <v>3</v>
      </c>
      <c r="J1329">
        <v>0.94730099999999995</v>
      </c>
      <c r="K1329" t="s">
        <v>4</v>
      </c>
      <c r="L1329">
        <v>4445.05</v>
      </c>
      <c r="M1329" t="s">
        <v>5</v>
      </c>
      <c r="N1329">
        <v>10.123631464903999</v>
      </c>
      <c r="O1329" t="s">
        <v>6</v>
      </c>
      <c r="P1329">
        <v>45000</v>
      </c>
      <c r="Q1329" t="s">
        <v>7</v>
      </c>
      <c r="R1329">
        <v>45000</v>
      </c>
      <c r="S1329" t="s">
        <v>15</v>
      </c>
      <c r="T1329" t="s">
        <v>19870</v>
      </c>
      <c r="U1329" t="s">
        <v>19871</v>
      </c>
      <c r="V1329" t="s">
        <v>19872</v>
      </c>
      <c r="W1329">
        <v>-4.5604E-4</v>
      </c>
    </row>
    <row r="1330" spans="5:23">
      <c r="E1330" t="s">
        <v>16</v>
      </c>
      <c r="F1330">
        <v>28717.8</v>
      </c>
      <c r="G1330" t="s">
        <v>1</v>
      </c>
      <c r="H1330" t="s">
        <v>17</v>
      </c>
      <c r="I1330" t="s">
        <v>3</v>
      </c>
      <c r="J1330">
        <v>0.89899099999999998</v>
      </c>
      <c r="K1330" t="s">
        <v>4</v>
      </c>
      <c r="L1330">
        <v>4308.62</v>
      </c>
      <c r="M1330" t="s">
        <v>5</v>
      </c>
      <c r="N1330">
        <v>10.444177620670001</v>
      </c>
      <c r="O1330" t="s">
        <v>6</v>
      </c>
      <c r="P1330">
        <v>45000</v>
      </c>
      <c r="Q1330" t="s">
        <v>7</v>
      </c>
      <c r="R1330">
        <v>45000</v>
      </c>
      <c r="S1330" t="s">
        <v>18</v>
      </c>
      <c r="T1330" t="s">
        <v>19873</v>
      </c>
      <c r="U1330" t="s">
        <v>19874</v>
      </c>
      <c r="V1330" t="s">
        <v>19875</v>
      </c>
      <c r="W1330">
        <v>6.7679799999999998E-3</v>
      </c>
    </row>
    <row r="1331" spans="5:23">
      <c r="E1331" t="s">
        <v>19</v>
      </c>
      <c r="F1331">
        <v>28717.8</v>
      </c>
      <c r="G1331" t="s">
        <v>1</v>
      </c>
      <c r="H1331" t="s">
        <v>17</v>
      </c>
      <c r="I1331" t="s">
        <v>3</v>
      </c>
      <c r="J1331">
        <v>0.89899099999999998</v>
      </c>
      <c r="K1331" t="s">
        <v>4</v>
      </c>
      <c r="L1331">
        <v>4308.62</v>
      </c>
      <c r="M1331" t="s">
        <v>5</v>
      </c>
      <c r="N1331">
        <v>10.444177620670001</v>
      </c>
      <c r="O1331" t="s">
        <v>6</v>
      </c>
      <c r="P1331">
        <v>45000</v>
      </c>
      <c r="Q1331" t="s">
        <v>7</v>
      </c>
      <c r="R1331">
        <v>45000</v>
      </c>
      <c r="S1331" t="s">
        <v>20</v>
      </c>
      <c r="T1331" t="s">
        <v>19873</v>
      </c>
      <c r="U1331" t="s">
        <v>19874</v>
      </c>
      <c r="V1331" t="s">
        <v>19875</v>
      </c>
      <c r="W1331">
        <v>6.7679799999999998E-3</v>
      </c>
    </row>
    <row r="1332" spans="5:23">
      <c r="E1332" t="s">
        <v>19</v>
      </c>
      <c r="F1332">
        <v>28790.7</v>
      </c>
      <c r="G1332" t="s">
        <v>1</v>
      </c>
      <c r="H1332" t="s">
        <v>2</v>
      </c>
      <c r="I1332" t="s">
        <v>3</v>
      </c>
      <c r="J1332">
        <v>0.89051800000000003</v>
      </c>
      <c r="K1332" t="s">
        <v>4</v>
      </c>
      <c r="L1332">
        <v>4379.88</v>
      </c>
      <c r="M1332" t="s">
        <v>5</v>
      </c>
      <c r="N1332">
        <v>10.274260693864001</v>
      </c>
      <c r="O1332" t="s">
        <v>6</v>
      </c>
      <c r="P1332">
        <v>45000</v>
      </c>
      <c r="Q1332" t="s">
        <v>7</v>
      </c>
      <c r="R1332">
        <v>45000</v>
      </c>
      <c r="S1332" t="s">
        <v>21</v>
      </c>
      <c r="T1332" t="s">
        <v>19876</v>
      </c>
      <c r="U1332" t="s">
        <v>19877</v>
      </c>
      <c r="V1332" t="s">
        <v>19878</v>
      </c>
      <c r="W1332">
        <v>5.6890999999999999E-3</v>
      </c>
    </row>
    <row r="1333" spans="5:23">
      <c r="E1333" t="s">
        <v>22</v>
      </c>
      <c r="F1333">
        <v>28790.7</v>
      </c>
      <c r="G1333" t="s">
        <v>1</v>
      </c>
      <c r="H1333" t="s">
        <v>2</v>
      </c>
      <c r="I1333" t="s">
        <v>3</v>
      </c>
      <c r="J1333">
        <v>0.89051800000000003</v>
      </c>
      <c r="K1333" t="s">
        <v>4</v>
      </c>
      <c r="L1333">
        <v>4379.88</v>
      </c>
      <c r="M1333" t="s">
        <v>5</v>
      </c>
      <c r="N1333">
        <v>10.274260693864001</v>
      </c>
      <c r="O1333" t="s">
        <v>6</v>
      </c>
      <c r="P1333">
        <v>45000</v>
      </c>
      <c r="Q1333" t="s">
        <v>7</v>
      </c>
      <c r="R1333">
        <v>45000</v>
      </c>
      <c r="S1333" t="s">
        <v>21</v>
      </c>
      <c r="T1333" t="s">
        <v>19876</v>
      </c>
      <c r="U1333" t="s">
        <v>19877</v>
      </c>
      <c r="V1333" t="s">
        <v>19878</v>
      </c>
      <c r="W1333">
        <v>5.6890999999999999E-3</v>
      </c>
    </row>
    <row r="1334" spans="5:23">
      <c r="E1334" t="s">
        <v>22</v>
      </c>
      <c r="F1334">
        <v>33753.300000000003</v>
      </c>
      <c r="G1334" t="s">
        <v>1</v>
      </c>
      <c r="H1334" t="s">
        <v>23</v>
      </c>
      <c r="I1334" t="s">
        <v>3</v>
      </c>
      <c r="J1334">
        <v>0.84082299999999999</v>
      </c>
      <c r="K1334" t="s">
        <v>4</v>
      </c>
      <c r="L1334">
        <v>4190.59</v>
      </c>
      <c r="M1334" t="s">
        <v>5</v>
      </c>
      <c r="N1334">
        <v>10.738352580443999</v>
      </c>
      <c r="O1334" t="s">
        <v>6</v>
      </c>
      <c r="P1334">
        <v>45000</v>
      </c>
      <c r="Q1334" t="s">
        <v>7</v>
      </c>
      <c r="R1334">
        <v>45000</v>
      </c>
      <c r="S1334" t="s">
        <v>24</v>
      </c>
      <c r="T1334" t="s">
        <v>19879</v>
      </c>
      <c r="U1334" t="s">
        <v>19880</v>
      </c>
      <c r="V1334" t="s">
        <v>19210</v>
      </c>
      <c r="W1334">
        <v>1.2209100000000001E-2</v>
      </c>
    </row>
    <row r="1335" spans="5:23">
      <c r="E1335" t="s">
        <v>25</v>
      </c>
      <c r="F1335">
        <v>33753.300000000003</v>
      </c>
      <c r="G1335" t="s">
        <v>1</v>
      </c>
      <c r="H1335" t="s">
        <v>23</v>
      </c>
      <c r="I1335" t="s">
        <v>3</v>
      </c>
      <c r="J1335">
        <v>0.84082299999999999</v>
      </c>
      <c r="K1335" t="s">
        <v>4</v>
      </c>
      <c r="L1335">
        <v>4190.59</v>
      </c>
      <c r="M1335" t="s">
        <v>5</v>
      </c>
      <c r="N1335">
        <v>10.738352580443999</v>
      </c>
      <c r="O1335" t="s">
        <v>6</v>
      </c>
      <c r="P1335">
        <v>45000</v>
      </c>
      <c r="Q1335" t="s">
        <v>7</v>
      </c>
      <c r="R1335">
        <v>45000</v>
      </c>
      <c r="S1335" t="s">
        <v>26</v>
      </c>
      <c r="T1335" t="s">
        <v>19879</v>
      </c>
      <c r="U1335" t="s">
        <v>19880</v>
      </c>
      <c r="V1335" t="s">
        <v>19210</v>
      </c>
      <c r="W1335">
        <v>1.2209100000000001E-2</v>
      </c>
    </row>
    <row r="1336" spans="5:23">
      <c r="E1336" t="s">
        <v>25</v>
      </c>
      <c r="F1336">
        <v>32705.3</v>
      </c>
      <c r="G1336" t="s">
        <v>1</v>
      </c>
      <c r="H1336" t="s">
        <v>27</v>
      </c>
      <c r="I1336" t="s">
        <v>3</v>
      </c>
      <c r="J1336">
        <v>0.84271300000000005</v>
      </c>
      <c r="K1336" t="s">
        <v>4</v>
      </c>
      <c r="L1336">
        <v>4305.49</v>
      </c>
      <c r="M1336" t="s">
        <v>5</v>
      </c>
      <c r="N1336">
        <v>10.451772531288</v>
      </c>
      <c r="O1336" t="s">
        <v>6</v>
      </c>
      <c r="P1336">
        <v>45000</v>
      </c>
      <c r="Q1336" t="s">
        <v>7</v>
      </c>
      <c r="R1336">
        <v>45000</v>
      </c>
      <c r="S1336" t="s">
        <v>28</v>
      </c>
      <c r="T1336" t="s">
        <v>19881</v>
      </c>
      <c r="U1336" t="s">
        <v>19882</v>
      </c>
      <c r="V1336" t="s">
        <v>19883</v>
      </c>
      <c r="W1336">
        <v>7.7700800000000004E-3</v>
      </c>
    </row>
    <row r="1337" spans="5:23">
      <c r="E1337" t="s">
        <v>29</v>
      </c>
      <c r="F1337">
        <v>32705.3</v>
      </c>
      <c r="G1337" t="s">
        <v>1</v>
      </c>
      <c r="H1337" t="s">
        <v>27</v>
      </c>
      <c r="I1337" t="s">
        <v>3</v>
      </c>
      <c r="J1337">
        <v>0.84271300000000005</v>
      </c>
      <c r="K1337" t="s">
        <v>4</v>
      </c>
      <c r="L1337">
        <v>4305.49</v>
      </c>
      <c r="M1337" t="s">
        <v>5</v>
      </c>
      <c r="N1337">
        <v>10.451772531288</v>
      </c>
      <c r="O1337" t="s">
        <v>6</v>
      </c>
      <c r="P1337">
        <v>45000</v>
      </c>
      <c r="Q1337" t="s">
        <v>7</v>
      </c>
      <c r="R1337">
        <v>45000</v>
      </c>
      <c r="S1337" t="s">
        <v>28</v>
      </c>
      <c r="T1337" t="s">
        <v>19881</v>
      </c>
      <c r="U1337" t="s">
        <v>19882</v>
      </c>
      <c r="V1337" t="s">
        <v>19883</v>
      </c>
      <c r="W1337">
        <v>7.7700800000000004E-3</v>
      </c>
    </row>
    <row r="1338" spans="5:23">
      <c r="E1338" t="s">
        <v>29</v>
      </c>
      <c r="F1338">
        <v>39410.5</v>
      </c>
      <c r="G1338" t="s">
        <v>1</v>
      </c>
      <c r="H1338" t="s">
        <v>30</v>
      </c>
      <c r="I1338" t="s">
        <v>3</v>
      </c>
      <c r="J1338">
        <v>0.79015000000000002</v>
      </c>
      <c r="K1338" t="s">
        <v>4</v>
      </c>
      <c r="L1338">
        <v>4064.14</v>
      </c>
      <c r="M1338" t="s">
        <v>5</v>
      </c>
      <c r="N1338">
        <v>11.072459862416</v>
      </c>
      <c r="O1338" t="s">
        <v>6</v>
      </c>
      <c r="P1338">
        <v>45000</v>
      </c>
      <c r="Q1338" t="s">
        <v>7</v>
      </c>
      <c r="R1338">
        <v>45000</v>
      </c>
      <c r="S1338" t="s">
        <v>31</v>
      </c>
      <c r="T1338" t="s">
        <v>19884</v>
      </c>
      <c r="U1338" t="s">
        <v>19885</v>
      </c>
      <c r="V1338" t="s">
        <v>19886</v>
      </c>
      <c r="W1338">
        <v>1.0737099999999999E-2</v>
      </c>
    </row>
    <row r="1339" spans="5:23">
      <c r="E1339" t="s">
        <v>32</v>
      </c>
      <c r="F1339">
        <v>39410.5</v>
      </c>
      <c r="G1339" t="s">
        <v>1</v>
      </c>
      <c r="H1339" t="s">
        <v>30</v>
      </c>
      <c r="I1339" t="s">
        <v>3</v>
      </c>
      <c r="J1339">
        <v>0.79015000000000002</v>
      </c>
      <c r="K1339" t="s">
        <v>4</v>
      </c>
      <c r="L1339">
        <v>4064.14</v>
      </c>
      <c r="M1339" t="s">
        <v>5</v>
      </c>
      <c r="N1339">
        <v>11.072459862416</v>
      </c>
      <c r="O1339" t="s">
        <v>6</v>
      </c>
      <c r="P1339">
        <v>45000</v>
      </c>
      <c r="Q1339" t="s">
        <v>7</v>
      </c>
      <c r="R1339">
        <v>45000</v>
      </c>
      <c r="S1339" t="s">
        <v>33</v>
      </c>
      <c r="T1339" t="s">
        <v>19884</v>
      </c>
      <c r="U1339" t="s">
        <v>19885</v>
      </c>
      <c r="V1339" t="s">
        <v>19886</v>
      </c>
      <c r="W1339">
        <v>1.0737099999999999E-2</v>
      </c>
    </row>
    <row r="1340" spans="5:23">
      <c r="E1340" t="s">
        <v>32</v>
      </c>
      <c r="F1340">
        <v>38086.5</v>
      </c>
      <c r="G1340" t="s">
        <v>1</v>
      </c>
      <c r="H1340" t="s">
        <v>17</v>
      </c>
      <c r="I1340" t="s">
        <v>3</v>
      </c>
      <c r="J1340">
        <v>0.78867500000000001</v>
      </c>
      <c r="K1340" t="s">
        <v>4</v>
      </c>
      <c r="L1340">
        <v>4221.17</v>
      </c>
      <c r="M1340" t="s">
        <v>5</v>
      </c>
      <c r="N1340">
        <v>10.660552198834999</v>
      </c>
      <c r="O1340" t="s">
        <v>6</v>
      </c>
      <c r="P1340">
        <v>45000</v>
      </c>
      <c r="Q1340" t="s">
        <v>7</v>
      </c>
      <c r="R1340">
        <v>45000</v>
      </c>
      <c r="S1340" t="s">
        <v>34</v>
      </c>
      <c r="T1340" t="s">
        <v>19887</v>
      </c>
      <c r="U1340" t="s">
        <v>19888</v>
      </c>
      <c r="V1340" t="s">
        <v>19889</v>
      </c>
      <c r="W1340">
        <v>1.89275E-2</v>
      </c>
    </row>
    <row r="1341" spans="5:23">
      <c r="E1341" t="s">
        <v>35</v>
      </c>
      <c r="F1341">
        <v>38086.5</v>
      </c>
      <c r="G1341" t="s">
        <v>1</v>
      </c>
      <c r="H1341" t="s">
        <v>17</v>
      </c>
      <c r="I1341" t="s">
        <v>3</v>
      </c>
      <c r="J1341">
        <v>0.78867500000000001</v>
      </c>
      <c r="K1341" t="s">
        <v>4</v>
      </c>
      <c r="L1341">
        <v>4221.17</v>
      </c>
      <c r="M1341" t="s">
        <v>5</v>
      </c>
      <c r="N1341">
        <v>10.660552198834999</v>
      </c>
      <c r="O1341" t="s">
        <v>6</v>
      </c>
      <c r="P1341">
        <v>45000</v>
      </c>
      <c r="Q1341" t="s">
        <v>7</v>
      </c>
      <c r="R1341">
        <v>45000</v>
      </c>
      <c r="S1341" t="s">
        <v>34</v>
      </c>
      <c r="T1341" t="s">
        <v>19887</v>
      </c>
      <c r="U1341" t="s">
        <v>19888</v>
      </c>
      <c r="V1341" t="s">
        <v>19889</v>
      </c>
      <c r="W1341">
        <v>1.89275E-2</v>
      </c>
    </row>
    <row r="1342" spans="5:23">
      <c r="E1342" t="s">
        <v>35</v>
      </c>
      <c r="F1342">
        <v>47096.3</v>
      </c>
      <c r="G1342" t="s">
        <v>1</v>
      </c>
      <c r="H1342" t="s">
        <v>36</v>
      </c>
      <c r="I1342" t="s">
        <v>3</v>
      </c>
      <c r="J1342">
        <v>0.73540499999999998</v>
      </c>
      <c r="K1342" t="s">
        <v>4</v>
      </c>
      <c r="L1342">
        <v>3926.09</v>
      </c>
      <c r="M1342" t="s">
        <v>5</v>
      </c>
      <c r="N1342">
        <v>11.461795595323</v>
      </c>
      <c r="O1342" t="s">
        <v>6</v>
      </c>
      <c r="P1342">
        <v>45000</v>
      </c>
      <c r="Q1342" t="s">
        <v>7</v>
      </c>
      <c r="R1342">
        <v>45000</v>
      </c>
      <c r="S1342" t="s">
        <v>37</v>
      </c>
      <c r="T1342" t="s">
        <v>19890</v>
      </c>
      <c r="U1342" t="s">
        <v>19891</v>
      </c>
      <c r="V1342" t="s">
        <v>19892</v>
      </c>
      <c r="W1342">
        <v>3.02603E-2</v>
      </c>
    </row>
    <row r="1343" spans="5:23">
      <c r="E1343" t="s">
        <v>38</v>
      </c>
      <c r="F1343">
        <v>47096.3</v>
      </c>
      <c r="G1343" t="s">
        <v>1</v>
      </c>
      <c r="H1343" t="s">
        <v>36</v>
      </c>
      <c r="I1343" t="s">
        <v>3</v>
      </c>
      <c r="J1343">
        <v>0.73540499999999998</v>
      </c>
      <c r="K1343" t="s">
        <v>4</v>
      </c>
      <c r="L1343">
        <v>3926.09</v>
      </c>
      <c r="M1343" t="s">
        <v>5</v>
      </c>
      <c r="N1343">
        <v>11.461795595323</v>
      </c>
      <c r="O1343" t="s">
        <v>6</v>
      </c>
      <c r="P1343">
        <v>45000</v>
      </c>
      <c r="Q1343" t="s">
        <v>7</v>
      </c>
      <c r="R1343">
        <v>45000</v>
      </c>
      <c r="S1343" t="s">
        <v>39</v>
      </c>
      <c r="T1343" t="s">
        <v>19890</v>
      </c>
      <c r="U1343" t="s">
        <v>19891</v>
      </c>
      <c r="V1343" t="s">
        <v>19892</v>
      </c>
      <c r="W1343">
        <v>3.02603E-2</v>
      </c>
    </row>
    <row r="1344" spans="5:23">
      <c r="E1344" t="s">
        <v>38</v>
      </c>
      <c r="F1344">
        <v>44899.3</v>
      </c>
      <c r="G1344" t="s">
        <v>1</v>
      </c>
      <c r="H1344" t="s">
        <v>40</v>
      </c>
      <c r="I1344" t="s">
        <v>3</v>
      </c>
      <c r="J1344">
        <v>0.73424400000000001</v>
      </c>
      <c r="K1344" t="s">
        <v>4</v>
      </c>
      <c r="L1344">
        <v>4131.24</v>
      </c>
      <c r="M1344" t="s">
        <v>5</v>
      </c>
      <c r="N1344">
        <v>10.892608658648999</v>
      </c>
      <c r="O1344" t="s">
        <v>6</v>
      </c>
      <c r="P1344">
        <v>45000</v>
      </c>
      <c r="Q1344" t="s">
        <v>7</v>
      </c>
      <c r="R1344">
        <v>45000</v>
      </c>
      <c r="S1344" t="s">
        <v>41</v>
      </c>
      <c r="T1344" t="s">
        <v>19893</v>
      </c>
      <c r="U1344" t="s">
        <v>19894</v>
      </c>
      <c r="V1344" t="s">
        <v>19895</v>
      </c>
      <c r="W1344">
        <v>3.1438399999999998E-2</v>
      </c>
    </row>
    <row r="1345" spans="5:23">
      <c r="E1345" t="s">
        <v>42</v>
      </c>
      <c r="F1345">
        <v>44899.3</v>
      </c>
      <c r="G1345" t="s">
        <v>1</v>
      </c>
      <c r="H1345" t="s">
        <v>40</v>
      </c>
      <c r="I1345" t="s">
        <v>3</v>
      </c>
      <c r="J1345">
        <v>0.73424400000000001</v>
      </c>
      <c r="K1345" t="s">
        <v>4</v>
      </c>
      <c r="L1345">
        <v>4131.24</v>
      </c>
      <c r="M1345" t="s">
        <v>5</v>
      </c>
      <c r="N1345">
        <v>10.892608658648999</v>
      </c>
      <c r="O1345" t="s">
        <v>6</v>
      </c>
      <c r="P1345">
        <v>45000</v>
      </c>
      <c r="Q1345" t="s">
        <v>7</v>
      </c>
      <c r="R1345">
        <v>45000</v>
      </c>
      <c r="S1345" t="s">
        <v>41</v>
      </c>
      <c r="T1345" t="s">
        <v>19893</v>
      </c>
      <c r="U1345" t="s">
        <v>19894</v>
      </c>
      <c r="V1345" t="s">
        <v>19895</v>
      </c>
      <c r="W1345">
        <v>3.1438399999999998E-2</v>
      </c>
    </row>
    <row r="1346" spans="5:23">
      <c r="E1346" t="s">
        <v>42</v>
      </c>
      <c r="F1346">
        <v>23612.6</v>
      </c>
      <c r="G1346" t="s">
        <v>1</v>
      </c>
      <c r="H1346" t="s">
        <v>14</v>
      </c>
      <c r="I1346" t="s">
        <v>3</v>
      </c>
      <c r="J1346">
        <v>0.97465999999999997</v>
      </c>
      <c r="K1346" t="s">
        <v>4</v>
      </c>
      <c r="L1346">
        <v>4458.1000000000004</v>
      </c>
      <c r="M1346" t="s">
        <v>5</v>
      </c>
      <c r="N1346">
        <v>10.093986769032</v>
      </c>
      <c r="O1346" t="s">
        <v>6</v>
      </c>
      <c r="P1346">
        <v>45000</v>
      </c>
      <c r="Q1346" t="s">
        <v>7</v>
      </c>
      <c r="R1346">
        <v>45000</v>
      </c>
      <c r="S1346" t="s">
        <v>43</v>
      </c>
      <c r="T1346" t="s">
        <v>19896</v>
      </c>
      <c r="U1346" t="s">
        <v>19897</v>
      </c>
      <c r="V1346" t="s">
        <v>19898</v>
      </c>
      <c r="W1346">
        <v>-4.2756700000000001E-4</v>
      </c>
    </row>
    <row r="1347" spans="5:23">
      <c r="E1347" t="s">
        <v>44</v>
      </c>
      <c r="F1347">
        <v>23612.6</v>
      </c>
      <c r="G1347" t="s">
        <v>1</v>
      </c>
      <c r="H1347" t="s">
        <v>14</v>
      </c>
      <c r="I1347" t="s">
        <v>3</v>
      </c>
      <c r="J1347">
        <v>0.97465999999999997</v>
      </c>
      <c r="K1347" t="s">
        <v>4</v>
      </c>
      <c r="L1347">
        <v>4458.1000000000004</v>
      </c>
      <c r="M1347" t="s">
        <v>5</v>
      </c>
      <c r="N1347">
        <v>10.093986769032</v>
      </c>
      <c r="O1347" t="s">
        <v>6</v>
      </c>
      <c r="P1347">
        <v>45000</v>
      </c>
      <c r="Q1347" t="s">
        <v>7</v>
      </c>
      <c r="R1347">
        <v>45000</v>
      </c>
      <c r="S1347" t="s">
        <v>45</v>
      </c>
      <c r="T1347" t="s">
        <v>19896</v>
      </c>
      <c r="U1347" t="s">
        <v>19897</v>
      </c>
      <c r="V1347" t="s">
        <v>19898</v>
      </c>
      <c r="W1347">
        <v>-4.2756700000000001E-4</v>
      </c>
    </row>
    <row r="1348" spans="5:23">
      <c r="E1348" t="s">
        <v>44</v>
      </c>
      <c r="F1348">
        <v>23487.8</v>
      </c>
      <c r="G1348" t="s">
        <v>1</v>
      </c>
      <c r="H1348" t="s">
        <v>10</v>
      </c>
      <c r="I1348" t="s">
        <v>3</v>
      </c>
      <c r="J1348">
        <v>0.97553500000000004</v>
      </c>
      <c r="K1348" t="s">
        <v>4</v>
      </c>
      <c r="L1348">
        <v>4473.74</v>
      </c>
      <c r="M1348" t="s">
        <v>5</v>
      </c>
      <c r="N1348">
        <v>10.058690757939999</v>
      </c>
      <c r="O1348" t="s">
        <v>6</v>
      </c>
      <c r="P1348">
        <v>45000</v>
      </c>
      <c r="Q1348" t="s">
        <v>7</v>
      </c>
      <c r="R1348">
        <v>45000</v>
      </c>
      <c r="S1348" t="s">
        <v>11</v>
      </c>
      <c r="T1348" t="s">
        <v>19867</v>
      </c>
      <c r="U1348" t="s">
        <v>19868</v>
      </c>
      <c r="V1348" t="s">
        <v>19869</v>
      </c>
      <c r="W1348">
        <v>3.8774099999999999E-4</v>
      </c>
    </row>
    <row r="1349" spans="5:23">
      <c r="E1349" t="s">
        <v>0</v>
      </c>
      <c r="F1349">
        <v>25167.4</v>
      </c>
      <c r="G1349" t="s">
        <v>1</v>
      </c>
      <c r="H1349" t="s">
        <v>2</v>
      </c>
      <c r="I1349" t="s">
        <v>3</v>
      </c>
      <c r="J1349">
        <v>0.948967</v>
      </c>
      <c r="K1349" t="s">
        <v>4</v>
      </c>
      <c r="L1349">
        <v>4412.24</v>
      </c>
      <c r="M1349" t="s">
        <v>5</v>
      </c>
      <c r="N1349">
        <v>10.198898744599999</v>
      </c>
      <c r="O1349" t="s">
        <v>6</v>
      </c>
      <c r="P1349">
        <v>45000</v>
      </c>
      <c r="Q1349" t="s">
        <v>7</v>
      </c>
      <c r="R1349">
        <v>45000</v>
      </c>
      <c r="S1349" t="s">
        <v>8</v>
      </c>
      <c r="T1349" t="s">
        <v>19899</v>
      </c>
      <c r="U1349" t="s">
        <v>19900</v>
      </c>
      <c r="V1349" t="s">
        <v>19901</v>
      </c>
      <c r="W1349">
        <v>-8.2834100000000002E-4</v>
      </c>
    </row>
    <row r="1350" spans="5:23">
      <c r="E1350" t="s">
        <v>9</v>
      </c>
      <c r="F1350">
        <v>23462.9</v>
      </c>
      <c r="G1350" t="s">
        <v>1</v>
      </c>
      <c r="H1350" t="s">
        <v>10</v>
      </c>
      <c r="I1350" t="s">
        <v>3</v>
      </c>
      <c r="J1350">
        <v>0.97604599999999997</v>
      </c>
      <c r="K1350" t="s">
        <v>4</v>
      </c>
      <c r="L1350">
        <v>4473.8100000000004</v>
      </c>
      <c r="M1350" t="s">
        <v>5</v>
      </c>
      <c r="N1350">
        <v>10.058544214644</v>
      </c>
      <c r="O1350" t="s">
        <v>6</v>
      </c>
      <c r="P1350">
        <v>45000</v>
      </c>
      <c r="Q1350" t="s">
        <v>7</v>
      </c>
      <c r="R1350">
        <v>45000</v>
      </c>
      <c r="S1350" t="s">
        <v>11</v>
      </c>
      <c r="T1350" t="s">
        <v>19902</v>
      </c>
      <c r="U1350" t="s">
        <v>19903</v>
      </c>
      <c r="V1350" t="s">
        <v>19904</v>
      </c>
      <c r="W1350">
        <v>8.0199500000000001E-4</v>
      </c>
    </row>
    <row r="1351" spans="5:23">
      <c r="E1351" t="s">
        <v>12</v>
      </c>
      <c r="F1351">
        <v>25167.4</v>
      </c>
      <c r="G1351" t="s">
        <v>1</v>
      </c>
      <c r="H1351" t="s">
        <v>2</v>
      </c>
      <c r="I1351" t="s">
        <v>3</v>
      </c>
      <c r="J1351">
        <v>0.948967</v>
      </c>
      <c r="K1351" t="s">
        <v>4</v>
      </c>
      <c r="L1351">
        <v>4412.24</v>
      </c>
      <c r="M1351" t="s">
        <v>5</v>
      </c>
      <c r="N1351">
        <v>10.198898744599999</v>
      </c>
      <c r="O1351" t="s">
        <v>6</v>
      </c>
      <c r="P1351">
        <v>45000</v>
      </c>
      <c r="Q1351" t="s">
        <v>7</v>
      </c>
      <c r="R1351">
        <v>45000</v>
      </c>
      <c r="S1351" t="s">
        <v>13</v>
      </c>
      <c r="T1351" t="s">
        <v>19899</v>
      </c>
      <c r="U1351" t="s">
        <v>19900</v>
      </c>
      <c r="V1351" t="s">
        <v>19901</v>
      </c>
      <c r="W1351">
        <v>-8.2834100000000002E-4</v>
      </c>
    </row>
    <row r="1352" spans="5:23">
      <c r="E1352" t="s">
        <v>12</v>
      </c>
      <c r="F1352">
        <v>25041.599999999999</v>
      </c>
      <c r="G1352" t="s">
        <v>1</v>
      </c>
      <c r="H1352" t="s">
        <v>14</v>
      </c>
      <c r="I1352" t="s">
        <v>3</v>
      </c>
      <c r="J1352">
        <v>0.947855</v>
      </c>
      <c r="K1352" t="s">
        <v>4</v>
      </c>
      <c r="L1352">
        <v>4444.83</v>
      </c>
      <c r="M1352" t="s">
        <v>5</v>
      </c>
      <c r="N1352">
        <v>10.124119223224</v>
      </c>
      <c r="O1352" t="s">
        <v>6</v>
      </c>
      <c r="P1352">
        <v>45000</v>
      </c>
      <c r="Q1352" t="s">
        <v>7</v>
      </c>
      <c r="R1352">
        <v>45000</v>
      </c>
      <c r="S1352" t="s">
        <v>15</v>
      </c>
      <c r="T1352" t="s">
        <v>19905</v>
      </c>
      <c r="U1352" t="s">
        <v>19906</v>
      </c>
      <c r="V1352" t="s">
        <v>19907</v>
      </c>
      <c r="W1352">
        <v>4.1434099999999998E-4</v>
      </c>
    </row>
    <row r="1353" spans="5:23">
      <c r="E1353" t="s">
        <v>16</v>
      </c>
      <c r="F1353">
        <v>25041.599999999999</v>
      </c>
      <c r="G1353" t="s">
        <v>1</v>
      </c>
      <c r="H1353" t="s">
        <v>14</v>
      </c>
      <c r="I1353" t="s">
        <v>3</v>
      </c>
      <c r="J1353">
        <v>0.947855</v>
      </c>
      <c r="K1353" t="s">
        <v>4</v>
      </c>
      <c r="L1353">
        <v>4444.83</v>
      </c>
      <c r="M1353" t="s">
        <v>5</v>
      </c>
      <c r="N1353">
        <v>10.124119223224</v>
      </c>
      <c r="O1353" t="s">
        <v>6</v>
      </c>
      <c r="P1353">
        <v>45000</v>
      </c>
      <c r="Q1353" t="s">
        <v>7</v>
      </c>
      <c r="R1353">
        <v>45000</v>
      </c>
      <c r="S1353" t="s">
        <v>15</v>
      </c>
      <c r="T1353" t="s">
        <v>19905</v>
      </c>
      <c r="U1353" t="s">
        <v>19906</v>
      </c>
      <c r="V1353" t="s">
        <v>19907</v>
      </c>
      <c r="W1353">
        <v>4.1434099999999998E-4</v>
      </c>
    </row>
    <row r="1354" spans="5:23">
      <c r="E1354" t="s">
        <v>16</v>
      </c>
      <c r="F1354">
        <v>28920</v>
      </c>
      <c r="G1354" t="s">
        <v>1</v>
      </c>
      <c r="H1354" t="s">
        <v>17</v>
      </c>
      <c r="I1354" t="s">
        <v>3</v>
      </c>
      <c r="J1354">
        <v>0.89580899999999997</v>
      </c>
      <c r="K1354" t="s">
        <v>4</v>
      </c>
      <c r="L1354">
        <v>4308.9399999999996</v>
      </c>
      <c r="M1354" t="s">
        <v>5</v>
      </c>
      <c r="N1354">
        <v>10.44339796875</v>
      </c>
      <c r="O1354" t="s">
        <v>6</v>
      </c>
      <c r="P1354">
        <v>45000</v>
      </c>
      <c r="Q1354" t="s">
        <v>7</v>
      </c>
      <c r="R1354">
        <v>45000</v>
      </c>
      <c r="S1354" t="s">
        <v>18</v>
      </c>
      <c r="T1354" t="s">
        <v>19908</v>
      </c>
      <c r="U1354" t="s">
        <v>19909</v>
      </c>
      <c r="V1354" t="s">
        <v>19910</v>
      </c>
      <c r="W1354">
        <v>7.5336099999999996E-3</v>
      </c>
    </row>
    <row r="1355" spans="5:23">
      <c r="E1355" t="s">
        <v>19</v>
      </c>
      <c r="F1355">
        <v>28920</v>
      </c>
      <c r="G1355" t="s">
        <v>1</v>
      </c>
      <c r="H1355" t="s">
        <v>17</v>
      </c>
      <c r="I1355" t="s">
        <v>3</v>
      </c>
      <c r="J1355">
        <v>0.89580899999999997</v>
      </c>
      <c r="K1355" t="s">
        <v>4</v>
      </c>
      <c r="L1355">
        <v>4308.9399999999996</v>
      </c>
      <c r="M1355" t="s">
        <v>5</v>
      </c>
      <c r="N1355">
        <v>10.44339796875</v>
      </c>
      <c r="O1355" t="s">
        <v>6</v>
      </c>
      <c r="P1355">
        <v>45000</v>
      </c>
      <c r="Q1355" t="s">
        <v>7</v>
      </c>
      <c r="R1355">
        <v>45000</v>
      </c>
      <c r="S1355" t="s">
        <v>20</v>
      </c>
      <c r="T1355" t="s">
        <v>19908</v>
      </c>
      <c r="U1355" t="s">
        <v>19909</v>
      </c>
      <c r="V1355" t="s">
        <v>19910</v>
      </c>
      <c r="W1355">
        <v>7.5336099999999996E-3</v>
      </c>
    </row>
    <row r="1356" spans="5:23">
      <c r="E1356" t="s">
        <v>19</v>
      </c>
      <c r="F1356">
        <v>28512.5</v>
      </c>
      <c r="G1356" t="s">
        <v>1</v>
      </c>
      <c r="H1356" t="s">
        <v>2</v>
      </c>
      <c r="I1356" t="s">
        <v>3</v>
      </c>
      <c r="J1356">
        <v>0.89489099999999999</v>
      </c>
      <c r="K1356" t="s">
        <v>4</v>
      </c>
      <c r="L1356">
        <v>4379.5</v>
      </c>
      <c r="M1356" t="s">
        <v>5</v>
      </c>
      <c r="N1356">
        <v>10.27513801564</v>
      </c>
      <c r="O1356" t="s">
        <v>6</v>
      </c>
      <c r="P1356">
        <v>45000</v>
      </c>
      <c r="Q1356" t="s">
        <v>7</v>
      </c>
      <c r="R1356">
        <v>45000</v>
      </c>
      <c r="S1356" t="s">
        <v>21</v>
      </c>
      <c r="T1356" t="s">
        <v>19911</v>
      </c>
      <c r="U1356" t="s">
        <v>19912</v>
      </c>
      <c r="V1356" t="s">
        <v>19913</v>
      </c>
      <c r="W1356">
        <v>3.6829699999999998E-3</v>
      </c>
    </row>
    <row r="1357" spans="5:23">
      <c r="E1357" t="s">
        <v>22</v>
      </c>
      <c r="F1357">
        <v>28512.5</v>
      </c>
      <c r="G1357" t="s">
        <v>1</v>
      </c>
      <c r="H1357" t="s">
        <v>2</v>
      </c>
      <c r="I1357" t="s">
        <v>3</v>
      </c>
      <c r="J1357">
        <v>0.89489099999999999</v>
      </c>
      <c r="K1357" t="s">
        <v>4</v>
      </c>
      <c r="L1357">
        <v>4379.5</v>
      </c>
      <c r="M1357" t="s">
        <v>5</v>
      </c>
      <c r="N1357">
        <v>10.27513801564</v>
      </c>
      <c r="O1357" t="s">
        <v>6</v>
      </c>
      <c r="P1357">
        <v>45000</v>
      </c>
      <c r="Q1357" t="s">
        <v>7</v>
      </c>
      <c r="R1357">
        <v>45000</v>
      </c>
      <c r="S1357" t="s">
        <v>21</v>
      </c>
      <c r="T1357" t="s">
        <v>19911</v>
      </c>
      <c r="U1357" t="s">
        <v>19912</v>
      </c>
      <c r="V1357" t="s">
        <v>19913</v>
      </c>
      <c r="W1357">
        <v>3.6829699999999998E-3</v>
      </c>
    </row>
    <row r="1358" spans="5:23">
      <c r="E1358" t="s">
        <v>22</v>
      </c>
      <c r="F1358">
        <v>34152.1</v>
      </c>
      <c r="G1358" t="s">
        <v>1</v>
      </c>
      <c r="H1358" t="s">
        <v>23</v>
      </c>
      <c r="I1358" t="s">
        <v>3</v>
      </c>
      <c r="J1358">
        <v>0.835843</v>
      </c>
      <c r="K1358" t="s">
        <v>4</v>
      </c>
      <c r="L1358">
        <v>4191.16</v>
      </c>
      <c r="M1358" t="s">
        <v>5</v>
      </c>
      <c r="N1358">
        <v>10.736891067474</v>
      </c>
      <c r="O1358" t="s">
        <v>6</v>
      </c>
      <c r="P1358">
        <v>45000</v>
      </c>
      <c r="Q1358" t="s">
        <v>7</v>
      </c>
      <c r="R1358">
        <v>45000</v>
      </c>
      <c r="S1358" t="s">
        <v>24</v>
      </c>
      <c r="T1358" t="s">
        <v>19914</v>
      </c>
      <c r="U1358" t="s">
        <v>19915</v>
      </c>
      <c r="V1358" t="s">
        <v>19916</v>
      </c>
      <c r="W1358">
        <v>1.3654299999999999E-2</v>
      </c>
    </row>
    <row r="1359" spans="5:23">
      <c r="E1359" t="s">
        <v>25</v>
      </c>
      <c r="F1359">
        <v>34152.1</v>
      </c>
      <c r="G1359" t="s">
        <v>1</v>
      </c>
      <c r="H1359" t="s">
        <v>23</v>
      </c>
      <c r="I1359" t="s">
        <v>3</v>
      </c>
      <c r="J1359">
        <v>0.835843</v>
      </c>
      <c r="K1359" t="s">
        <v>4</v>
      </c>
      <c r="L1359">
        <v>4191.16</v>
      </c>
      <c r="M1359" t="s">
        <v>5</v>
      </c>
      <c r="N1359">
        <v>10.736891067474</v>
      </c>
      <c r="O1359" t="s">
        <v>6</v>
      </c>
      <c r="P1359">
        <v>45000</v>
      </c>
      <c r="Q1359" t="s">
        <v>7</v>
      </c>
      <c r="R1359">
        <v>45000</v>
      </c>
      <c r="S1359" t="s">
        <v>26</v>
      </c>
      <c r="T1359" t="s">
        <v>19914</v>
      </c>
      <c r="U1359" t="s">
        <v>19915</v>
      </c>
      <c r="V1359" t="s">
        <v>19916</v>
      </c>
      <c r="W1359">
        <v>1.3654299999999999E-2</v>
      </c>
    </row>
    <row r="1360" spans="5:23">
      <c r="E1360" t="s">
        <v>25</v>
      </c>
      <c r="F1360">
        <v>33112.699999999997</v>
      </c>
      <c r="G1360" t="s">
        <v>1</v>
      </c>
      <c r="H1360" t="s">
        <v>27</v>
      </c>
      <c r="I1360" t="s">
        <v>3</v>
      </c>
      <c r="J1360">
        <v>0.83757199999999998</v>
      </c>
      <c r="K1360" t="s">
        <v>4</v>
      </c>
      <c r="L1360">
        <v>4304.8900000000003</v>
      </c>
      <c r="M1360" t="s">
        <v>5</v>
      </c>
      <c r="N1360">
        <v>10.453234386248001</v>
      </c>
      <c r="O1360" t="s">
        <v>6</v>
      </c>
      <c r="P1360">
        <v>45000</v>
      </c>
      <c r="Q1360" t="s">
        <v>7</v>
      </c>
      <c r="R1360">
        <v>45000</v>
      </c>
      <c r="S1360" t="s">
        <v>28</v>
      </c>
      <c r="T1360" t="s">
        <v>19917</v>
      </c>
      <c r="U1360" t="s">
        <v>19918</v>
      </c>
      <c r="V1360" t="s">
        <v>19919</v>
      </c>
      <c r="W1360">
        <v>8.3674100000000005E-3</v>
      </c>
    </row>
    <row r="1361" spans="5:23">
      <c r="E1361" t="s">
        <v>29</v>
      </c>
      <c r="F1361">
        <v>33112.699999999997</v>
      </c>
      <c r="G1361" t="s">
        <v>1</v>
      </c>
      <c r="H1361" t="s">
        <v>27</v>
      </c>
      <c r="I1361" t="s">
        <v>3</v>
      </c>
      <c r="J1361">
        <v>0.83757199999999998</v>
      </c>
      <c r="K1361" t="s">
        <v>4</v>
      </c>
      <c r="L1361">
        <v>4304.8900000000003</v>
      </c>
      <c r="M1361" t="s">
        <v>5</v>
      </c>
      <c r="N1361">
        <v>10.453234386248001</v>
      </c>
      <c r="O1361" t="s">
        <v>6</v>
      </c>
      <c r="P1361">
        <v>45000</v>
      </c>
      <c r="Q1361" t="s">
        <v>7</v>
      </c>
      <c r="R1361">
        <v>45000</v>
      </c>
      <c r="S1361" t="s">
        <v>28</v>
      </c>
      <c r="T1361" t="s">
        <v>19917</v>
      </c>
      <c r="U1361" t="s">
        <v>19918</v>
      </c>
      <c r="V1361" t="s">
        <v>19919</v>
      </c>
      <c r="W1361">
        <v>8.3674100000000005E-3</v>
      </c>
    </row>
    <row r="1362" spans="5:23">
      <c r="E1362" t="s">
        <v>29</v>
      </c>
      <c r="F1362">
        <v>40269.199999999997</v>
      </c>
      <c r="G1362" t="s">
        <v>1</v>
      </c>
      <c r="H1362" t="s">
        <v>30</v>
      </c>
      <c r="I1362" t="s">
        <v>3</v>
      </c>
      <c r="J1362">
        <v>0.78176299999999999</v>
      </c>
      <c r="K1362" t="s">
        <v>4</v>
      </c>
      <c r="L1362">
        <v>4063.28</v>
      </c>
      <c r="M1362" t="s">
        <v>5</v>
      </c>
      <c r="N1362">
        <v>11.074798021164</v>
      </c>
      <c r="O1362" t="s">
        <v>6</v>
      </c>
      <c r="P1362">
        <v>45000</v>
      </c>
      <c r="Q1362" t="s">
        <v>7</v>
      </c>
      <c r="R1362">
        <v>45000</v>
      </c>
      <c r="S1362" t="s">
        <v>31</v>
      </c>
      <c r="T1362" t="s">
        <v>19920</v>
      </c>
      <c r="U1362" t="s">
        <v>19921</v>
      </c>
      <c r="V1362" t="s">
        <v>19922</v>
      </c>
      <c r="W1362">
        <v>2.7217000000000002E-2</v>
      </c>
    </row>
    <row r="1363" spans="5:23">
      <c r="E1363" t="s">
        <v>32</v>
      </c>
      <c r="F1363">
        <v>40269.199999999997</v>
      </c>
      <c r="G1363" t="s">
        <v>1</v>
      </c>
      <c r="H1363" t="s">
        <v>30</v>
      </c>
      <c r="I1363" t="s">
        <v>3</v>
      </c>
      <c r="J1363">
        <v>0.78176299999999999</v>
      </c>
      <c r="K1363" t="s">
        <v>4</v>
      </c>
      <c r="L1363">
        <v>4063.28</v>
      </c>
      <c r="M1363" t="s">
        <v>5</v>
      </c>
      <c r="N1363">
        <v>11.074798021164</v>
      </c>
      <c r="O1363" t="s">
        <v>6</v>
      </c>
      <c r="P1363">
        <v>45000</v>
      </c>
      <c r="Q1363" t="s">
        <v>7</v>
      </c>
      <c r="R1363">
        <v>45000</v>
      </c>
      <c r="S1363" t="s">
        <v>33</v>
      </c>
      <c r="T1363" t="s">
        <v>19920</v>
      </c>
      <c r="U1363" t="s">
        <v>19921</v>
      </c>
      <c r="V1363" t="s">
        <v>19922</v>
      </c>
      <c r="W1363">
        <v>2.7217000000000002E-2</v>
      </c>
    </row>
    <row r="1364" spans="5:23">
      <c r="E1364" t="s">
        <v>32</v>
      </c>
      <c r="F1364">
        <v>38586.400000000001</v>
      </c>
      <c r="G1364" t="s">
        <v>1</v>
      </c>
      <c r="H1364" t="s">
        <v>17</v>
      </c>
      <c r="I1364" t="s">
        <v>3</v>
      </c>
      <c r="J1364">
        <v>0.78347</v>
      </c>
      <c r="K1364" t="s">
        <v>4</v>
      </c>
      <c r="L1364">
        <v>4222.0200000000004</v>
      </c>
      <c r="M1364" t="s">
        <v>5</v>
      </c>
      <c r="N1364">
        <v>10.658408458805001</v>
      </c>
      <c r="O1364" t="s">
        <v>6</v>
      </c>
      <c r="P1364">
        <v>45000</v>
      </c>
      <c r="Q1364" t="s">
        <v>7</v>
      </c>
      <c r="R1364">
        <v>45000</v>
      </c>
      <c r="S1364" t="s">
        <v>34</v>
      </c>
      <c r="T1364" t="s">
        <v>19923</v>
      </c>
      <c r="U1364" t="s">
        <v>19924</v>
      </c>
      <c r="V1364" t="s">
        <v>19925</v>
      </c>
      <c r="W1364">
        <v>1.20879E-2</v>
      </c>
    </row>
    <row r="1365" spans="5:23">
      <c r="E1365" t="s">
        <v>35</v>
      </c>
      <c r="F1365">
        <v>38586.400000000001</v>
      </c>
      <c r="G1365" t="s">
        <v>1</v>
      </c>
      <c r="H1365" t="s">
        <v>17</v>
      </c>
      <c r="I1365" t="s">
        <v>3</v>
      </c>
      <c r="J1365">
        <v>0.78347</v>
      </c>
      <c r="K1365" t="s">
        <v>4</v>
      </c>
      <c r="L1365">
        <v>4222.0200000000004</v>
      </c>
      <c r="M1365" t="s">
        <v>5</v>
      </c>
      <c r="N1365">
        <v>10.658408458805001</v>
      </c>
      <c r="O1365" t="s">
        <v>6</v>
      </c>
      <c r="P1365">
        <v>45000</v>
      </c>
      <c r="Q1365" t="s">
        <v>7</v>
      </c>
      <c r="R1365">
        <v>45000</v>
      </c>
      <c r="S1365" t="s">
        <v>34</v>
      </c>
      <c r="T1365" t="s">
        <v>19923</v>
      </c>
      <c r="U1365" t="s">
        <v>19924</v>
      </c>
      <c r="V1365" t="s">
        <v>19925</v>
      </c>
      <c r="W1365">
        <v>1.20879E-2</v>
      </c>
    </row>
    <row r="1366" spans="5:23">
      <c r="E1366" t="s">
        <v>35</v>
      </c>
      <c r="F1366">
        <v>46920.4</v>
      </c>
      <c r="G1366" t="s">
        <v>1</v>
      </c>
      <c r="H1366" t="s">
        <v>36</v>
      </c>
      <c r="I1366" t="s">
        <v>3</v>
      </c>
      <c r="J1366">
        <v>0.73653199999999996</v>
      </c>
      <c r="K1366" t="s">
        <v>4</v>
      </c>
      <c r="L1366">
        <v>3928.76</v>
      </c>
      <c r="M1366" t="s">
        <v>5</v>
      </c>
      <c r="N1366">
        <v>11.454001959155001</v>
      </c>
      <c r="O1366" t="s">
        <v>6</v>
      </c>
      <c r="P1366">
        <v>45000</v>
      </c>
      <c r="Q1366" t="s">
        <v>7</v>
      </c>
      <c r="R1366">
        <v>45000</v>
      </c>
      <c r="S1366" t="s">
        <v>37</v>
      </c>
      <c r="T1366" t="s">
        <v>19926</v>
      </c>
      <c r="U1366" t="s">
        <v>19927</v>
      </c>
      <c r="V1366" t="s">
        <v>19928</v>
      </c>
      <c r="W1366">
        <v>2.6844699999999999E-2</v>
      </c>
    </row>
    <row r="1367" spans="5:23">
      <c r="E1367" t="s">
        <v>38</v>
      </c>
      <c r="F1367">
        <v>46920.4</v>
      </c>
      <c r="G1367" t="s">
        <v>1</v>
      </c>
      <c r="H1367" t="s">
        <v>36</v>
      </c>
      <c r="I1367" t="s">
        <v>3</v>
      </c>
      <c r="J1367">
        <v>0.73653199999999996</v>
      </c>
      <c r="K1367" t="s">
        <v>4</v>
      </c>
      <c r="L1367">
        <v>3928.76</v>
      </c>
      <c r="M1367" t="s">
        <v>5</v>
      </c>
      <c r="N1367">
        <v>11.454001959155001</v>
      </c>
      <c r="O1367" t="s">
        <v>6</v>
      </c>
      <c r="P1367">
        <v>45000</v>
      </c>
      <c r="Q1367" t="s">
        <v>7</v>
      </c>
      <c r="R1367">
        <v>45000</v>
      </c>
      <c r="S1367" t="s">
        <v>39</v>
      </c>
      <c r="T1367" t="s">
        <v>19926</v>
      </c>
      <c r="U1367" t="s">
        <v>19927</v>
      </c>
      <c r="V1367" t="s">
        <v>19928</v>
      </c>
      <c r="W1367">
        <v>2.6844699999999999E-2</v>
      </c>
    </row>
    <row r="1368" spans="5:23">
      <c r="E1368" t="s">
        <v>38</v>
      </c>
      <c r="F1368">
        <v>45202.7</v>
      </c>
      <c r="G1368" t="s">
        <v>1</v>
      </c>
      <c r="H1368" t="s">
        <v>40</v>
      </c>
      <c r="I1368" t="s">
        <v>3</v>
      </c>
      <c r="J1368">
        <v>0.73176699999999995</v>
      </c>
      <c r="K1368" t="s">
        <v>4</v>
      </c>
      <c r="L1368">
        <v>4131.33</v>
      </c>
      <c r="M1368" t="s">
        <v>5</v>
      </c>
      <c r="N1368">
        <v>10.892364911487</v>
      </c>
      <c r="O1368" t="s">
        <v>6</v>
      </c>
      <c r="P1368">
        <v>45000</v>
      </c>
      <c r="Q1368" t="s">
        <v>7</v>
      </c>
      <c r="R1368">
        <v>45000</v>
      </c>
      <c r="S1368" t="s">
        <v>41</v>
      </c>
      <c r="T1368" t="s">
        <v>19929</v>
      </c>
      <c r="U1368" t="s">
        <v>19930</v>
      </c>
      <c r="V1368" t="s">
        <v>19931</v>
      </c>
      <c r="W1368">
        <v>3.5239100000000002E-2</v>
      </c>
    </row>
    <row r="1369" spans="5:23">
      <c r="E1369" t="s">
        <v>42</v>
      </c>
      <c r="F1369">
        <v>45202.7</v>
      </c>
      <c r="G1369" t="s">
        <v>1</v>
      </c>
      <c r="H1369" t="s">
        <v>40</v>
      </c>
      <c r="I1369" t="s">
        <v>3</v>
      </c>
      <c r="J1369">
        <v>0.73176699999999995</v>
      </c>
      <c r="K1369" t="s">
        <v>4</v>
      </c>
      <c r="L1369">
        <v>4131.33</v>
      </c>
      <c r="M1369" t="s">
        <v>5</v>
      </c>
      <c r="N1369">
        <v>10.892364911487</v>
      </c>
      <c r="O1369" t="s">
        <v>6</v>
      </c>
      <c r="P1369">
        <v>45000</v>
      </c>
      <c r="Q1369" t="s">
        <v>7</v>
      </c>
      <c r="R1369">
        <v>45000</v>
      </c>
      <c r="S1369" t="s">
        <v>41</v>
      </c>
      <c r="T1369" t="s">
        <v>19929</v>
      </c>
      <c r="U1369" t="s">
        <v>19930</v>
      </c>
      <c r="V1369" t="s">
        <v>19931</v>
      </c>
      <c r="W1369">
        <v>3.5239100000000002E-2</v>
      </c>
    </row>
    <row r="1370" spans="5:23">
      <c r="E1370" t="s">
        <v>42</v>
      </c>
      <c r="F1370">
        <v>23577.9</v>
      </c>
      <c r="G1370" t="s">
        <v>1</v>
      </c>
      <c r="H1370" t="s">
        <v>14</v>
      </c>
      <c r="I1370" t="s">
        <v>3</v>
      </c>
      <c r="J1370">
        <v>0.97536800000000001</v>
      </c>
      <c r="K1370" t="s">
        <v>4</v>
      </c>
      <c r="L1370">
        <v>4458.1899999999996</v>
      </c>
      <c r="M1370" t="s">
        <v>5</v>
      </c>
      <c r="N1370">
        <v>10.093791534304</v>
      </c>
      <c r="O1370" t="s">
        <v>6</v>
      </c>
      <c r="P1370">
        <v>45000</v>
      </c>
      <c r="Q1370" t="s">
        <v>7</v>
      </c>
      <c r="R1370">
        <v>45000</v>
      </c>
      <c r="S1370" t="s">
        <v>43</v>
      </c>
      <c r="T1370" t="s">
        <v>19932</v>
      </c>
      <c r="U1370" t="s">
        <v>19933</v>
      </c>
      <c r="V1370" t="s">
        <v>19934</v>
      </c>
      <c r="W1370">
        <v>-1.26076E-4</v>
      </c>
    </row>
    <row r="1371" spans="5:23">
      <c r="E1371" t="s">
        <v>44</v>
      </c>
      <c r="F1371">
        <v>23577.9</v>
      </c>
      <c r="G1371" t="s">
        <v>1</v>
      </c>
      <c r="H1371" t="s">
        <v>14</v>
      </c>
      <c r="I1371" t="s">
        <v>3</v>
      </c>
      <c r="J1371">
        <v>0.97536800000000001</v>
      </c>
      <c r="K1371" t="s">
        <v>4</v>
      </c>
      <c r="L1371">
        <v>4458.1899999999996</v>
      </c>
      <c r="M1371" t="s">
        <v>5</v>
      </c>
      <c r="N1371">
        <v>10.093791534304</v>
      </c>
      <c r="O1371" t="s">
        <v>6</v>
      </c>
      <c r="P1371">
        <v>45000</v>
      </c>
      <c r="Q1371" t="s">
        <v>7</v>
      </c>
      <c r="R1371">
        <v>45000</v>
      </c>
      <c r="S1371" t="s">
        <v>45</v>
      </c>
      <c r="T1371" t="s">
        <v>19932</v>
      </c>
      <c r="U1371" t="s">
        <v>19933</v>
      </c>
      <c r="V1371" t="s">
        <v>19934</v>
      </c>
      <c r="W1371">
        <v>-1.26076E-4</v>
      </c>
    </row>
    <row r="1372" spans="5:23">
      <c r="E1372" t="s">
        <v>44</v>
      </c>
      <c r="F1372">
        <v>23462.9</v>
      </c>
      <c r="G1372" t="s">
        <v>1</v>
      </c>
      <c r="H1372" t="s">
        <v>10</v>
      </c>
      <c r="I1372" t="s">
        <v>3</v>
      </c>
      <c r="J1372">
        <v>0.97604599999999997</v>
      </c>
      <c r="K1372" t="s">
        <v>4</v>
      </c>
      <c r="L1372">
        <v>4473.8100000000004</v>
      </c>
      <c r="M1372" t="s">
        <v>5</v>
      </c>
      <c r="N1372">
        <v>10.058544214644</v>
      </c>
      <c r="O1372" t="s">
        <v>6</v>
      </c>
      <c r="P1372">
        <v>45000</v>
      </c>
      <c r="Q1372" t="s">
        <v>7</v>
      </c>
      <c r="R1372">
        <v>45000</v>
      </c>
      <c r="S1372" t="s">
        <v>11</v>
      </c>
      <c r="T1372" t="s">
        <v>19902</v>
      </c>
      <c r="U1372" t="s">
        <v>19903</v>
      </c>
      <c r="V1372" t="s">
        <v>19904</v>
      </c>
      <c r="W1372">
        <v>8.0199500000000001E-4</v>
      </c>
    </row>
    <row r="1373" spans="5:23">
      <c r="E1373" t="s">
        <v>0</v>
      </c>
      <c r="F1373">
        <v>25165.8</v>
      </c>
      <c r="G1373" t="s">
        <v>1</v>
      </c>
      <c r="H1373" t="s">
        <v>2</v>
      </c>
      <c r="I1373" t="s">
        <v>3</v>
      </c>
      <c r="J1373">
        <v>0.94897500000000001</v>
      </c>
      <c r="K1373" t="s">
        <v>4</v>
      </c>
      <c r="L1373">
        <v>4412.45</v>
      </c>
      <c r="M1373" t="s">
        <v>5</v>
      </c>
      <c r="N1373">
        <v>10.198411198275</v>
      </c>
      <c r="O1373" t="s">
        <v>6</v>
      </c>
      <c r="P1373">
        <v>45000</v>
      </c>
      <c r="Q1373" t="s">
        <v>7</v>
      </c>
      <c r="R1373">
        <v>45000</v>
      </c>
      <c r="S1373" t="s">
        <v>8</v>
      </c>
      <c r="T1373" t="s">
        <v>19935</v>
      </c>
      <c r="U1373" t="s">
        <v>19936</v>
      </c>
      <c r="V1373" t="s">
        <v>19937</v>
      </c>
      <c r="W1373">
        <v>-3.5486799999999999E-4</v>
      </c>
    </row>
    <row r="1374" spans="5:23">
      <c r="E1374" t="s">
        <v>9</v>
      </c>
      <c r="F1374">
        <v>23583.9</v>
      </c>
      <c r="G1374" t="s">
        <v>1</v>
      </c>
      <c r="H1374" t="s">
        <v>10</v>
      </c>
      <c r="I1374" t="s">
        <v>3</v>
      </c>
      <c r="J1374">
        <v>0.97353299999999998</v>
      </c>
      <c r="K1374" t="s">
        <v>4</v>
      </c>
      <c r="L1374">
        <v>4473.8599999999997</v>
      </c>
      <c r="M1374" t="s">
        <v>5</v>
      </c>
      <c r="N1374">
        <v>10.058421857563999</v>
      </c>
      <c r="O1374" t="s">
        <v>6</v>
      </c>
      <c r="P1374">
        <v>45000</v>
      </c>
      <c r="Q1374" t="s">
        <v>7</v>
      </c>
      <c r="R1374">
        <v>45000</v>
      </c>
      <c r="S1374" t="s">
        <v>11</v>
      </c>
      <c r="T1374" t="s">
        <v>19938</v>
      </c>
      <c r="U1374" t="s">
        <v>19939</v>
      </c>
      <c r="V1374" t="s">
        <v>19940</v>
      </c>
      <c r="W1374">
        <v>-7.7000699999999996E-4</v>
      </c>
    </row>
    <row r="1375" spans="5:23">
      <c r="E1375" t="s">
        <v>12</v>
      </c>
      <c r="F1375">
        <v>25165.8</v>
      </c>
      <c r="G1375" t="s">
        <v>1</v>
      </c>
      <c r="H1375" t="s">
        <v>2</v>
      </c>
      <c r="I1375" t="s">
        <v>3</v>
      </c>
      <c r="J1375">
        <v>0.94897500000000001</v>
      </c>
      <c r="K1375" t="s">
        <v>4</v>
      </c>
      <c r="L1375">
        <v>4412.45</v>
      </c>
      <c r="M1375" t="s">
        <v>5</v>
      </c>
      <c r="N1375">
        <v>10.198411198275</v>
      </c>
      <c r="O1375" t="s">
        <v>6</v>
      </c>
      <c r="P1375">
        <v>45000</v>
      </c>
      <c r="Q1375" t="s">
        <v>7</v>
      </c>
      <c r="R1375">
        <v>45000</v>
      </c>
      <c r="S1375" t="s">
        <v>13</v>
      </c>
      <c r="T1375" t="s">
        <v>19935</v>
      </c>
      <c r="U1375" t="s">
        <v>19936</v>
      </c>
      <c r="V1375" t="s">
        <v>19937</v>
      </c>
      <c r="W1375">
        <v>-3.5486799999999999E-4</v>
      </c>
    </row>
    <row r="1376" spans="5:23">
      <c r="E1376" t="s">
        <v>12</v>
      </c>
      <c r="F1376">
        <v>25303</v>
      </c>
      <c r="G1376" t="s">
        <v>1</v>
      </c>
      <c r="H1376" t="s">
        <v>14</v>
      </c>
      <c r="I1376" t="s">
        <v>3</v>
      </c>
      <c r="J1376">
        <v>0.94296100000000005</v>
      </c>
      <c r="K1376" t="s">
        <v>4</v>
      </c>
      <c r="L1376">
        <v>4444.68</v>
      </c>
      <c r="M1376" t="s">
        <v>5</v>
      </c>
      <c r="N1376">
        <v>10.124460895247999</v>
      </c>
      <c r="O1376" t="s">
        <v>6</v>
      </c>
      <c r="P1376">
        <v>45000</v>
      </c>
      <c r="Q1376" t="s">
        <v>7</v>
      </c>
      <c r="R1376">
        <v>45000</v>
      </c>
      <c r="S1376" t="s">
        <v>15</v>
      </c>
      <c r="T1376" t="s">
        <v>19941</v>
      </c>
      <c r="U1376" t="s">
        <v>19942</v>
      </c>
      <c r="V1376" t="s">
        <v>19943</v>
      </c>
      <c r="W1376">
        <v>-5.0288299999999998E-3</v>
      </c>
    </row>
    <row r="1377" spans="5:23">
      <c r="E1377" t="s">
        <v>16</v>
      </c>
      <c r="F1377">
        <v>25303</v>
      </c>
      <c r="G1377" t="s">
        <v>1</v>
      </c>
      <c r="H1377" t="s">
        <v>14</v>
      </c>
      <c r="I1377" t="s">
        <v>3</v>
      </c>
      <c r="J1377">
        <v>0.94296100000000005</v>
      </c>
      <c r="K1377" t="s">
        <v>4</v>
      </c>
      <c r="L1377">
        <v>4444.68</v>
      </c>
      <c r="M1377" t="s">
        <v>5</v>
      </c>
      <c r="N1377">
        <v>10.124460895247999</v>
      </c>
      <c r="O1377" t="s">
        <v>6</v>
      </c>
      <c r="P1377">
        <v>45000</v>
      </c>
      <c r="Q1377" t="s">
        <v>7</v>
      </c>
      <c r="R1377">
        <v>45000</v>
      </c>
      <c r="S1377" t="s">
        <v>15</v>
      </c>
      <c r="T1377" t="s">
        <v>19941</v>
      </c>
      <c r="U1377" t="s">
        <v>19942</v>
      </c>
      <c r="V1377" t="s">
        <v>19943</v>
      </c>
      <c r="W1377">
        <v>-5.0288299999999998E-3</v>
      </c>
    </row>
    <row r="1378" spans="5:23">
      <c r="E1378" t="s">
        <v>16</v>
      </c>
      <c r="F1378">
        <v>29117</v>
      </c>
      <c r="G1378" t="s">
        <v>1</v>
      </c>
      <c r="H1378" t="s">
        <v>17</v>
      </c>
      <c r="I1378" t="s">
        <v>3</v>
      </c>
      <c r="J1378">
        <v>0.89285599999999998</v>
      </c>
      <c r="K1378" t="s">
        <v>4</v>
      </c>
      <c r="L1378">
        <v>4308.1400000000003</v>
      </c>
      <c r="M1378" t="s">
        <v>5</v>
      </c>
      <c r="N1378">
        <v>10.44534703105</v>
      </c>
      <c r="O1378" t="s">
        <v>6</v>
      </c>
      <c r="P1378">
        <v>45000</v>
      </c>
      <c r="Q1378" t="s">
        <v>7</v>
      </c>
      <c r="R1378">
        <v>45000</v>
      </c>
      <c r="S1378" t="s">
        <v>18</v>
      </c>
      <c r="T1378" t="s">
        <v>19944</v>
      </c>
      <c r="U1378" t="s">
        <v>19945</v>
      </c>
      <c r="V1378" t="s">
        <v>19946</v>
      </c>
      <c r="W1378">
        <v>3.1043500000000001E-3</v>
      </c>
    </row>
    <row r="1379" spans="5:23">
      <c r="E1379" t="s">
        <v>19</v>
      </c>
      <c r="F1379">
        <v>29117</v>
      </c>
      <c r="G1379" t="s">
        <v>1</v>
      </c>
      <c r="H1379" t="s">
        <v>17</v>
      </c>
      <c r="I1379" t="s">
        <v>3</v>
      </c>
      <c r="J1379">
        <v>0.89285599999999998</v>
      </c>
      <c r="K1379" t="s">
        <v>4</v>
      </c>
      <c r="L1379">
        <v>4308.1400000000003</v>
      </c>
      <c r="M1379" t="s">
        <v>5</v>
      </c>
      <c r="N1379">
        <v>10.44534703105</v>
      </c>
      <c r="O1379" t="s">
        <v>6</v>
      </c>
      <c r="P1379">
        <v>45000</v>
      </c>
      <c r="Q1379" t="s">
        <v>7</v>
      </c>
      <c r="R1379">
        <v>45000</v>
      </c>
      <c r="S1379" t="s">
        <v>20</v>
      </c>
      <c r="T1379" t="s">
        <v>19944</v>
      </c>
      <c r="U1379" t="s">
        <v>19945</v>
      </c>
      <c r="V1379" t="s">
        <v>19946</v>
      </c>
      <c r="W1379">
        <v>3.1043500000000001E-3</v>
      </c>
    </row>
    <row r="1380" spans="5:23">
      <c r="E1380" t="s">
        <v>19</v>
      </c>
      <c r="F1380">
        <v>28155.8</v>
      </c>
      <c r="G1380" t="s">
        <v>1</v>
      </c>
      <c r="H1380" t="s">
        <v>2</v>
      </c>
      <c r="I1380" t="s">
        <v>3</v>
      </c>
      <c r="J1380">
        <v>0.900563</v>
      </c>
      <c r="K1380" t="s">
        <v>4</v>
      </c>
      <c r="L1380">
        <v>4379.3</v>
      </c>
      <c r="M1380" t="s">
        <v>5</v>
      </c>
      <c r="N1380">
        <v>10.275625416960001</v>
      </c>
      <c r="O1380" t="s">
        <v>6</v>
      </c>
      <c r="P1380">
        <v>45000</v>
      </c>
      <c r="Q1380" t="s">
        <v>7</v>
      </c>
      <c r="R1380">
        <v>45000</v>
      </c>
      <c r="S1380" t="s">
        <v>21</v>
      </c>
      <c r="T1380" t="s">
        <v>19947</v>
      </c>
      <c r="U1380" t="s">
        <v>19948</v>
      </c>
      <c r="V1380" t="s">
        <v>19949</v>
      </c>
      <c r="W1380" s="1">
        <v>9.7257799999999998E-3</v>
      </c>
    </row>
    <row r="1381" spans="5:23">
      <c r="E1381" t="s">
        <v>22</v>
      </c>
      <c r="F1381">
        <v>28155.8</v>
      </c>
      <c r="G1381" t="s">
        <v>1</v>
      </c>
      <c r="H1381" t="s">
        <v>2</v>
      </c>
      <c r="I1381" t="s">
        <v>3</v>
      </c>
      <c r="J1381">
        <v>0.900563</v>
      </c>
      <c r="K1381" t="s">
        <v>4</v>
      </c>
      <c r="L1381">
        <v>4379.3</v>
      </c>
      <c r="M1381" t="s">
        <v>5</v>
      </c>
      <c r="N1381">
        <v>10.275625416960001</v>
      </c>
      <c r="O1381" t="s">
        <v>6</v>
      </c>
      <c r="P1381">
        <v>45000</v>
      </c>
      <c r="Q1381" t="s">
        <v>7</v>
      </c>
      <c r="R1381">
        <v>45000</v>
      </c>
      <c r="S1381" t="s">
        <v>21</v>
      </c>
      <c r="T1381" t="s">
        <v>19947</v>
      </c>
      <c r="U1381" t="s">
        <v>19948</v>
      </c>
      <c r="V1381" t="s">
        <v>19949</v>
      </c>
      <c r="W1381" s="1">
        <v>9.7257799999999998E-3</v>
      </c>
    </row>
    <row r="1382" spans="5:23">
      <c r="E1382" t="s">
        <v>22</v>
      </c>
      <c r="F1382">
        <v>33787.5</v>
      </c>
      <c r="G1382" t="s">
        <v>1</v>
      </c>
      <c r="H1382" t="s">
        <v>23</v>
      </c>
      <c r="I1382" t="s">
        <v>3</v>
      </c>
      <c r="J1382">
        <v>0.84037399999999995</v>
      </c>
      <c r="K1382" t="s">
        <v>4</v>
      </c>
      <c r="L1382">
        <v>4190.82</v>
      </c>
      <c r="M1382" t="s">
        <v>5</v>
      </c>
      <c r="N1382">
        <v>10.737767991256</v>
      </c>
      <c r="O1382" t="s">
        <v>6</v>
      </c>
      <c r="P1382">
        <v>45000</v>
      </c>
      <c r="Q1382" t="s">
        <v>7</v>
      </c>
      <c r="R1382">
        <v>45000</v>
      </c>
      <c r="S1382" t="s">
        <v>24</v>
      </c>
      <c r="T1382" t="s">
        <v>19950</v>
      </c>
      <c r="U1382" t="s">
        <v>19951</v>
      </c>
      <c r="V1382" t="s">
        <v>19952</v>
      </c>
      <c r="W1382">
        <v>-6.3948900000000003E-4</v>
      </c>
    </row>
    <row r="1383" spans="5:23">
      <c r="E1383" t="s">
        <v>25</v>
      </c>
      <c r="F1383">
        <v>33787.5</v>
      </c>
      <c r="G1383" t="s">
        <v>1</v>
      </c>
      <c r="H1383" t="s">
        <v>23</v>
      </c>
      <c r="I1383" t="s">
        <v>3</v>
      </c>
      <c r="J1383">
        <v>0.84037399999999995</v>
      </c>
      <c r="K1383" t="s">
        <v>4</v>
      </c>
      <c r="L1383">
        <v>4190.82</v>
      </c>
      <c r="M1383" t="s">
        <v>5</v>
      </c>
      <c r="N1383">
        <v>10.737767991256</v>
      </c>
      <c r="O1383" t="s">
        <v>6</v>
      </c>
      <c r="P1383">
        <v>45000</v>
      </c>
      <c r="Q1383" t="s">
        <v>7</v>
      </c>
      <c r="R1383">
        <v>45000</v>
      </c>
      <c r="S1383" t="s">
        <v>26</v>
      </c>
      <c r="T1383" t="s">
        <v>19950</v>
      </c>
      <c r="U1383" t="s">
        <v>19951</v>
      </c>
      <c r="V1383" t="s">
        <v>19952</v>
      </c>
      <c r="W1383">
        <v>-6.3948900000000003E-4</v>
      </c>
    </row>
    <row r="1384" spans="5:23">
      <c r="E1384" t="s">
        <v>25</v>
      </c>
      <c r="F1384">
        <v>32562.3</v>
      </c>
      <c r="G1384" t="s">
        <v>1</v>
      </c>
      <c r="H1384" t="s">
        <v>27</v>
      </c>
      <c r="I1384" t="s">
        <v>3</v>
      </c>
      <c r="J1384">
        <v>0.84466200000000002</v>
      </c>
      <c r="K1384" t="s">
        <v>4</v>
      </c>
      <c r="L1384">
        <v>4304.47</v>
      </c>
      <c r="M1384" t="s">
        <v>5</v>
      </c>
      <c r="N1384">
        <v>10.454257570319999</v>
      </c>
      <c r="O1384" t="s">
        <v>6</v>
      </c>
      <c r="P1384">
        <v>45000</v>
      </c>
      <c r="Q1384" t="s">
        <v>7</v>
      </c>
      <c r="R1384">
        <v>45000</v>
      </c>
      <c r="S1384" t="s">
        <v>28</v>
      </c>
      <c r="T1384" t="s">
        <v>19953</v>
      </c>
      <c r="U1384" t="s">
        <v>19954</v>
      </c>
      <c r="V1384" t="s">
        <v>19955</v>
      </c>
      <c r="W1384">
        <v>1.23339E-2</v>
      </c>
    </row>
    <row r="1385" spans="5:23">
      <c r="E1385" t="s">
        <v>29</v>
      </c>
      <c r="F1385">
        <v>32562.3</v>
      </c>
      <c r="G1385" t="s">
        <v>1</v>
      </c>
      <c r="H1385" t="s">
        <v>27</v>
      </c>
      <c r="I1385" t="s">
        <v>3</v>
      </c>
      <c r="J1385">
        <v>0.84466200000000002</v>
      </c>
      <c r="K1385" t="s">
        <v>4</v>
      </c>
      <c r="L1385">
        <v>4304.47</v>
      </c>
      <c r="M1385" t="s">
        <v>5</v>
      </c>
      <c r="N1385">
        <v>10.454257570319999</v>
      </c>
      <c r="O1385" t="s">
        <v>6</v>
      </c>
      <c r="P1385">
        <v>45000</v>
      </c>
      <c r="Q1385" t="s">
        <v>7</v>
      </c>
      <c r="R1385">
        <v>45000</v>
      </c>
      <c r="S1385" t="s">
        <v>28</v>
      </c>
      <c r="T1385" t="s">
        <v>19953</v>
      </c>
      <c r="U1385" t="s">
        <v>19954</v>
      </c>
      <c r="V1385" t="s">
        <v>19955</v>
      </c>
      <c r="W1385">
        <v>1.23339E-2</v>
      </c>
    </row>
    <row r="1386" spans="5:23">
      <c r="E1386" t="s">
        <v>29</v>
      </c>
      <c r="F1386">
        <v>39190</v>
      </c>
      <c r="G1386" t="s">
        <v>1</v>
      </c>
      <c r="H1386" t="s">
        <v>30</v>
      </c>
      <c r="I1386" t="s">
        <v>3</v>
      </c>
      <c r="J1386">
        <v>0.7923</v>
      </c>
      <c r="K1386" t="s">
        <v>4</v>
      </c>
      <c r="L1386">
        <v>4064.85</v>
      </c>
      <c r="M1386" t="s">
        <v>5</v>
      </c>
      <c r="N1386">
        <v>11.070511276126</v>
      </c>
      <c r="O1386" t="s">
        <v>6</v>
      </c>
      <c r="P1386">
        <v>45000</v>
      </c>
      <c r="Q1386" t="s">
        <v>7</v>
      </c>
      <c r="R1386">
        <v>45000</v>
      </c>
      <c r="S1386" t="s">
        <v>31</v>
      </c>
      <c r="T1386" t="s">
        <v>19956</v>
      </c>
      <c r="U1386" t="s">
        <v>19957</v>
      </c>
      <c r="V1386" t="s">
        <v>8090</v>
      </c>
      <c r="W1386">
        <v>2.5546900000000001E-2</v>
      </c>
    </row>
    <row r="1387" spans="5:23">
      <c r="E1387" t="s">
        <v>32</v>
      </c>
      <c r="F1387">
        <v>39190</v>
      </c>
      <c r="G1387" t="s">
        <v>1</v>
      </c>
      <c r="H1387" t="s">
        <v>30</v>
      </c>
      <c r="I1387" t="s">
        <v>3</v>
      </c>
      <c r="J1387">
        <v>0.7923</v>
      </c>
      <c r="K1387" t="s">
        <v>4</v>
      </c>
      <c r="L1387">
        <v>4064.85</v>
      </c>
      <c r="M1387" t="s">
        <v>5</v>
      </c>
      <c r="N1387">
        <v>11.070511276126</v>
      </c>
      <c r="O1387" t="s">
        <v>6</v>
      </c>
      <c r="P1387">
        <v>45000</v>
      </c>
      <c r="Q1387" t="s">
        <v>7</v>
      </c>
      <c r="R1387">
        <v>45000</v>
      </c>
      <c r="S1387" t="s">
        <v>33</v>
      </c>
      <c r="T1387" t="s">
        <v>19956</v>
      </c>
      <c r="U1387" t="s">
        <v>19957</v>
      </c>
      <c r="V1387" t="s">
        <v>8090</v>
      </c>
      <c r="W1387">
        <v>2.5546900000000001E-2</v>
      </c>
    </row>
    <row r="1388" spans="5:23">
      <c r="E1388" t="s">
        <v>32</v>
      </c>
      <c r="F1388">
        <v>38480.6</v>
      </c>
      <c r="G1388" t="s">
        <v>1</v>
      </c>
      <c r="H1388" t="s">
        <v>17</v>
      </c>
      <c r="I1388" t="s">
        <v>3</v>
      </c>
      <c r="J1388">
        <v>0.78461199999999998</v>
      </c>
      <c r="K1388" t="s">
        <v>4</v>
      </c>
      <c r="L1388">
        <v>4221.32</v>
      </c>
      <c r="M1388" t="s">
        <v>5</v>
      </c>
      <c r="N1388">
        <v>10.660162369375</v>
      </c>
      <c r="O1388" t="s">
        <v>6</v>
      </c>
      <c r="P1388">
        <v>45000</v>
      </c>
      <c r="Q1388" t="s">
        <v>7</v>
      </c>
      <c r="R1388">
        <v>45000</v>
      </c>
      <c r="S1388" t="s">
        <v>34</v>
      </c>
      <c r="T1388" t="s">
        <v>19958</v>
      </c>
      <c r="U1388" t="s">
        <v>19959</v>
      </c>
      <c r="V1388" t="s">
        <v>19960</v>
      </c>
      <c r="W1388">
        <v>2.5595300000000001E-2</v>
      </c>
    </row>
    <row r="1389" spans="5:23">
      <c r="E1389" t="s">
        <v>35</v>
      </c>
      <c r="F1389">
        <v>38480.6</v>
      </c>
      <c r="G1389" t="s">
        <v>1</v>
      </c>
      <c r="H1389" t="s">
        <v>17</v>
      </c>
      <c r="I1389" t="s">
        <v>3</v>
      </c>
      <c r="J1389">
        <v>0.78461199999999998</v>
      </c>
      <c r="K1389" t="s">
        <v>4</v>
      </c>
      <c r="L1389">
        <v>4221.32</v>
      </c>
      <c r="M1389" t="s">
        <v>5</v>
      </c>
      <c r="N1389">
        <v>10.660162369375</v>
      </c>
      <c r="O1389" t="s">
        <v>6</v>
      </c>
      <c r="P1389">
        <v>45000</v>
      </c>
      <c r="Q1389" t="s">
        <v>7</v>
      </c>
      <c r="R1389">
        <v>45000</v>
      </c>
      <c r="S1389" t="s">
        <v>34</v>
      </c>
      <c r="T1389" t="s">
        <v>19958</v>
      </c>
      <c r="U1389" t="s">
        <v>19959</v>
      </c>
      <c r="V1389" t="s">
        <v>19960</v>
      </c>
      <c r="W1389">
        <v>2.5595300000000001E-2</v>
      </c>
    </row>
    <row r="1390" spans="5:23">
      <c r="E1390" t="s">
        <v>35</v>
      </c>
      <c r="F1390">
        <v>47361.599999999999</v>
      </c>
      <c r="G1390" t="s">
        <v>1</v>
      </c>
      <c r="H1390" t="s">
        <v>36</v>
      </c>
      <c r="I1390" t="s">
        <v>3</v>
      </c>
      <c r="J1390">
        <v>0.73314000000000001</v>
      </c>
      <c r="K1390" t="s">
        <v>4</v>
      </c>
      <c r="L1390">
        <v>3928.26</v>
      </c>
      <c r="M1390" t="s">
        <v>5</v>
      </c>
      <c r="N1390">
        <v>11.455463275124</v>
      </c>
      <c r="O1390" t="s">
        <v>6</v>
      </c>
      <c r="P1390">
        <v>45000</v>
      </c>
      <c r="Q1390" t="s">
        <v>7</v>
      </c>
      <c r="R1390">
        <v>45000</v>
      </c>
      <c r="S1390" t="s">
        <v>37</v>
      </c>
      <c r="T1390" t="s">
        <v>19961</v>
      </c>
      <c r="U1390" t="s">
        <v>19962</v>
      </c>
      <c r="V1390" t="s">
        <v>19963</v>
      </c>
      <c r="W1390">
        <v>2.5235899999999999E-2</v>
      </c>
    </row>
    <row r="1391" spans="5:23">
      <c r="E1391" t="s">
        <v>38</v>
      </c>
      <c r="F1391">
        <v>47361.599999999999</v>
      </c>
      <c r="G1391" t="s">
        <v>1</v>
      </c>
      <c r="H1391" t="s">
        <v>36</v>
      </c>
      <c r="I1391" t="s">
        <v>3</v>
      </c>
      <c r="J1391">
        <v>0.73314000000000001</v>
      </c>
      <c r="K1391" t="s">
        <v>4</v>
      </c>
      <c r="L1391">
        <v>3928.26</v>
      </c>
      <c r="M1391" t="s">
        <v>5</v>
      </c>
      <c r="N1391">
        <v>11.455463275124</v>
      </c>
      <c r="O1391" t="s">
        <v>6</v>
      </c>
      <c r="P1391">
        <v>45000</v>
      </c>
      <c r="Q1391" t="s">
        <v>7</v>
      </c>
      <c r="R1391">
        <v>45000</v>
      </c>
      <c r="S1391" t="s">
        <v>39</v>
      </c>
      <c r="T1391" t="s">
        <v>19961</v>
      </c>
      <c r="U1391" t="s">
        <v>19962</v>
      </c>
      <c r="V1391" t="s">
        <v>19963</v>
      </c>
      <c r="W1391">
        <v>2.5235899999999999E-2</v>
      </c>
    </row>
    <row r="1392" spans="5:23">
      <c r="E1392" t="s">
        <v>38</v>
      </c>
      <c r="F1392">
        <v>43405.7</v>
      </c>
      <c r="G1392" t="s">
        <v>1</v>
      </c>
      <c r="H1392" t="s">
        <v>40</v>
      </c>
      <c r="I1392" t="s">
        <v>3</v>
      </c>
      <c r="J1392">
        <v>0.746861</v>
      </c>
      <c r="K1392" t="s">
        <v>4</v>
      </c>
      <c r="L1392">
        <v>4130.2299999999996</v>
      </c>
      <c r="M1392" t="s">
        <v>5</v>
      </c>
      <c r="N1392">
        <v>10.895288009431001</v>
      </c>
      <c r="O1392" t="s">
        <v>6</v>
      </c>
      <c r="P1392">
        <v>45000</v>
      </c>
      <c r="Q1392" t="s">
        <v>7</v>
      </c>
      <c r="R1392">
        <v>45000</v>
      </c>
      <c r="S1392" t="s">
        <v>41</v>
      </c>
      <c r="T1392" t="s">
        <v>19964</v>
      </c>
      <c r="U1392" t="s">
        <v>19965</v>
      </c>
      <c r="V1392" t="s">
        <v>19966</v>
      </c>
      <c r="W1392">
        <v>2.36408E-2</v>
      </c>
    </row>
    <row r="1393" spans="5:23">
      <c r="E1393" t="s">
        <v>42</v>
      </c>
      <c r="F1393">
        <v>43405.7</v>
      </c>
      <c r="G1393" t="s">
        <v>1</v>
      </c>
      <c r="H1393" t="s">
        <v>40</v>
      </c>
      <c r="I1393" t="s">
        <v>3</v>
      </c>
      <c r="J1393">
        <v>0.746861</v>
      </c>
      <c r="K1393" t="s">
        <v>4</v>
      </c>
      <c r="L1393">
        <v>4130.2299999999996</v>
      </c>
      <c r="M1393" t="s">
        <v>5</v>
      </c>
      <c r="N1393">
        <v>10.895288009431001</v>
      </c>
      <c r="O1393" t="s">
        <v>6</v>
      </c>
      <c r="P1393">
        <v>45000</v>
      </c>
      <c r="Q1393" t="s">
        <v>7</v>
      </c>
      <c r="R1393">
        <v>45000</v>
      </c>
      <c r="S1393" t="s">
        <v>41</v>
      </c>
      <c r="T1393" t="s">
        <v>19964</v>
      </c>
      <c r="U1393" t="s">
        <v>19965</v>
      </c>
      <c r="V1393" t="s">
        <v>19966</v>
      </c>
      <c r="W1393">
        <v>2.36408E-2</v>
      </c>
    </row>
    <row r="1394" spans="5:23">
      <c r="E1394" t="s">
        <v>42</v>
      </c>
      <c r="F1394">
        <v>23711.599999999999</v>
      </c>
      <c r="G1394" t="s">
        <v>1</v>
      </c>
      <c r="H1394" t="s">
        <v>14</v>
      </c>
      <c r="I1394" t="s">
        <v>3</v>
      </c>
      <c r="J1394">
        <v>0.97261699999999995</v>
      </c>
      <c r="K1394" t="s">
        <v>4</v>
      </c>
      <c r="L1394">
        <v>4458.16</v>
      </c>
      <c r="M1394" t="s">
        <v>5</v>
      </c>
      <c r="N1394">
        <v>10.093840344736</v>
      </c>
      <c r="O1394" t="s">
        <v>6</v>
      </c>
      <c r="P1394">
        <v>45000</v>
      </c>
      <c r="Q1394" t="s">
        <v>7</v>
      </c>
      <c r="R1394">
        <v>45000</v>
      </c>
      <c r="S1394" t="s">
        <v>43</v>
      </c>
      <c r="T1394" t="s">
        <v>19967</v>
      </c>
      <c r="U1394" t="s">
        <v>19968</v>
      </c>
      <c r="V1394" t="s">
        <v>19969</v>
      </c>
      <c r="W1394" s="1">
        <v>3.5607299999999999E-4</v>
      </c>
    </row>
    <row r="1395" spans="5:23">
      <c r="E1395" t="s">
        <v>44</v>
      </c>
      <c r="F1395">
        <v>23711.599999999999</v>
      </c>
      <c r="G1395" t="s">
        <v>1</v>
      </c>
      <c r="H1395" t="s">
        <v>14</v>
      </c>
      <c r="I1395" t="s">
        <v>3</v>
      </c>
      <c r="J1395">
        <v>0.97261699999999995</v>
      </c>
      <c r="K1395" t="s">
        <v>4</v>
      </c>
      <c r="L1395">
        <v>4458.16</v>
      </c>
      <c r="M1395" t="s">
        <v>5</v>
      </c>
      <c r="N1395">
        <v>10.093840344736</v>
      </c>
      <c r="O1395" t="s">
        <v>6</v>
      </c>
      <c r="P1395">
        <v>45000</v>
      </c>
      <c r="Q1395" t="s">
        <v>7</v>
      </c>
      <c r="R1395">
        <v>45000</v>
      </c>
      <c r="S1395" t="s">
        <v>45</v>
      </c>
      <c r="T1395" t="s">
        <v>19967</v>
      </c>
      <c r="U1395" t="s">
        <v>19968</v>
      </c>
      <c r="V1395" t="s">
        <v>19969</v>
      </c>
      <c r="W1395" s="1">
        <v>3.5607299999999999E-4</v>
      </c>
    </row>
    <row r="1396" spans="5:23">
      <c r="E1396" t="s">
        <v>44</v>
      </c>
      <c r="F1396">
        <v>23583.9</v>
      </c>
      <c r="G1396" t="s">
        <v>1</v>
      </c>
      <c r="H1396" t="s">
        <v>10</v>
      </c>
      <c r="I1396" t="s">
        <v>3</v>
      </c>
      <c r="J1396">
        <v>0.97353299999999998</v>
      </c>
      <c r="K1396" t="s">
        <v>4</v>
      </c>
      <c r="L1396">
        <v>4473.8599999999997</v>
      </c>
      <c r="M1396" t="s">
        <v>5</v>
      </c>
      <c r="N1396">
        <v>10.058421857563999</v>
      </c>
      <c r="O1396" t="s">
        <v>6</v>
      </c>
      <c r="P1396">
        <v>45000</v>
      </c>
      <c r="Q1396" t="s">
        <v>7</v>
      </c>
      <c r="R1396">
        <v>45000</v>
      </c>
      <c r="S1396" t="s">
        <v>11</v>
      </c>
      <c r="T1396" t="s">
        <v>19938</v>
      </c>
      <c r="U1396" t="s">
        <v>19939</v>
      </c>
      <c r="V1396" t="s">
        <v>19940</v>
      </c>
      <c r="W1396">
        <v>-7.7000699999999996E-4</v>
      </c>
    </row>
    <row r="1397" spans="5:23">
      <c r="E1397" t="s">
        <v>0</v>
      </c>
      <c r="F1397">
        <v>25095.7</v>
      </c>
      <c r="G1397" t="s">
        <v>1</v>
      </c>
      <c r="H1397" t="s">
        <v>2</v>
      </c>
      <c r="I1397" t="s">
        <v>3</v>
      </c>
      <c r="J1397">
        <v>0.950349</v>
      </c>
      <c r="K1397" t="s">
        <v>4</v>
      </c>
      <c r="L1397">
        <v>4411.99</v>
      </c>
      <c r="M1397" t="s">
        <v>5</v>
      </c>
      <c r="N1397">
        <v>10.19948368379</v>
      </c>
      <c r="O1397" t="s">
        <v>6</v>
      </c>
      <c r="P1397">
        <v>45000</v>
      </c>
      <c r="Q1397" t="s">
        <v>7</v>
      </c>
      <c r="R1397">
        <v>45000</v>
      </c>
      <c r="S1397" t="s">
        <v>8</v>
      </c>
      <c r="T1397" t="s">
        <v>19970</v>
      </c>
      <c r="U1397" t="s">
        <v>19971</v>
      </c>
      <c r="V1397" t="s">
        <v>19972</v>
      </c>
      <c r="W1397">
        <v>1.4610599999999999E-3</v>
      </c>
    </row>
    <row r="1398" spans="5:23">
      <c r="E1398" t="s">
        <v>9</v>
      </c>
      <c r="F1398">
        <v>23542.6</v>
      </c>
      <c r="G1398" t="s">
        <v>1</v>
      </c>
      <c r="H1398" t="s">
        <v>10</v>
      </c>
      <c r="I1398" t="s">
        <v>3</v>
      </c>
      <c r="J1398">
        <v>0.97439799999999999</v>
      </c>
      <c r="K1398" t="s">
        <v>4</v>
      </c>
      <c r="L1398">
        <v>4473.7700000000004</v>
      </c>
      <c r="M1398" t="s">
        <v>5</v>
      </c>
      <c r="N1398">
        <v>10.058641850508</v>
      </c>
      <c r="O1398" t="s">
        <v>6</v>
      </c>
      <c r="P1398">
        <v>45000</v>
      </c>
      <c r="Q1398" t="s">
        <v>7</v>
      </c>
      <c r="R1398">
        <v>45000</v>
      </c>
      <c r="S1398" t="s">
        <v>11</v>
      </c>
      <c r="T1398" t="s">
        <v>19973</v>
      </c>
      <c r="U1398" t="s">
        <v>19974</v>
      </c>
      <c r="V1398" t="s">
        <v>19975</v>
      </c>
      <c r="W1398">
        <v>1.8303300000000001E-4</v>
      </c>
    </row>
    <row r="1399" spans="5:23">
      <c r="E1399" t="s">
        <v>12</v>
      </c>
      <c r="F1399">
        <v>25095.7</v>
      </c>
      <c r="G1399" t="s">
        <v>1</v>
      </c>
      <c r="H1399" t="s">
        <v>2</v>
      </c>
      <c r="I1399" t="s">
        <v>3</v>
      </c>
      <c r="J1399">
        <v>0.950349</v>
      </c>
      <c r="K1399" t="s">
        <v>4</v>
      </c>
      <c r="L1399">
        <v>4411.99</v>
      </c>
      <c r="M1399" t="s">
        <v>5</v>
      </c>
      <c r="N1399">
        <v>10.19948368379</v>
      </c>
      <c r="O1399" t="s">
        <v>6</v>
      </c>
      <c r="P1399">
        <v>45000</v>
      </c>
      <c r="Q1399" t="s">
        <v>7</v>
      </c>
      <c r="R1399">
        <v>45000</v>
      </c>
      <c r="S1399" t="s">
        <v>13</v>
      </c>
      <c r="T1399" t="s">
        <v>19970</v>
      </c>
      <c r="U1399" t="s">
        <v>19971</v>
      </c>
      <c r="V1399" t="s">
        <v>19972</v>
      </c>
      <c r="W1399">
        <v>1.4610599999999999E-3</v>
      </c>
    </row>
    <row r="1400" spans="5:23">
      <c r="E1400" t="s">
        <v>12</v>
      </c>
      <c r="F1400">
        <v>25051.599999999999</v>
      </c>
      <c r="G1400" t="s">
        <v>1</v>
      </c>
      <c r="H1400" t="s">
        <v>14</v>
      </c>
      <c r="I1400" t="s">
        <v>3</v>
      </c>
      <c r="J1400">
        <v>0.94764099999999996</v>
      </c>
      <c r="K1400" t="s">
        <v>4</v>
      </c>
      <c r="L1400">
        <v>4445.05</v>
      </c>
      <c r="M1400" t="s">
        <v>5</v>
      </c>
      <c r="N1400">
        <v>10.123631490904</v>
      </c>
      <c r="O1400" t="s">
        <v>6</v>
      </c>
      <c r="P1400">
        <v>45000</v>
      </c>
      <c r="Q1400" t="s">
        <v>7</v>
      </c>
      <c r="R1400">
        <v>45000</v>
      </c>
      <c r="S1400" t="s">
        <v>15</v>
      </c>
      <c r="T1400" t="s">
        <v>19976</v>
      </c>
      <c r="U1400" t="s">
        <v>19977</v>
      </c>
      <c r="V1400" t="s">
        <v>19978</v>
      </c>
      <c r="W1400">
        <v>5.9335300000000002E-4</v>
      </c>
    </row>
    <row r="1401" spans="5:23">
      <c r="E1401" t="s">
        <v>16</v>
      </c>
      <c r="F1401">
        <v>25051.599999999999</v>
      </c>
      <c r="G1401" t="s">
        <v>1</v>
      </c>
      <c r="H1401" t="s">
        <v>14</v>
      </c>
      <c r="I1401" t="s">
        <v>3</v>
      </c>
      <c r="J1401">
        <v>0.94764099999999996</v>
      </c>
      <c r="K1401" t="s">
        <v>4</v>
      </c>
      <c r="L1401">
        <v>4445.05</v>
      </c>
      <c r="M1401" t="s">
        <v>5</v>
      </c>
      <c r="N1401">
        <v>10.123631490904</v>
      </c>
      <c r="O1401" t="s">
        <v>6</v>
      </c>
      <c r="P1401">
        <v>45000</v>
      </c>
      <c r="Q1401" t="s">
        <v>7</v>
      </c>
      <c r="R1401">
        <v>45000</v>
      </c>
      <c r="S1401" t="s">
        <v>15</v>
      </c>
      <c r="T1401" t="s">
        <v>19976</v>
      </c>
      <c r="U1401" t="s">
        <v>19977</v>
      </c>
      <c r="V1401" t="s">
        <v>19978</v>
      </c>
      <c r="W1401">
        <v>5.9335300000000002E-4</v>
      </c>
    </row>
    <row r="1402" spans="5:23">
      <c r="E1402" t="s">
        <v>16</v>
      </c>
      <c r="F1402">
        <v>28906.5</v>
      </c>
      <c r="G1402" t="s">
        <v>1</v>
      </c>
      <c r="H1402" t="s">
        <v>17</v>
      </c>
      <c r="I1402" t="s">
        <v>3</v>
      </c>
      <c r="J1402">
        <v>0.896011</v>
      </c>
      <c r="K1402" t="s">
        <v>4</v>
      </c>
      <c r="L1402">
        <v>4309.0200000000004</v>
      </c>
      <c r="M1402" t="s">
        <v>5</v>
      </c>
      <c r="N1402">
        <v>10.443203115019999</v>
      </c>
      <c r="O1402" t="s">
        <v>6</v>
      </c>
      <c r="P1402">
        <v>45000</v>
      </c>
      <c r="Q1402" t="s">
        <v>7</v>
      </c>
      <c r="R1402">
        <v>45000</v>
      </c>
      <c r="S1402" t="s">
        <v>18</v>
      </c>
      <c r="T1402" t="s">
        <v>19979</v>
      </c>
      <c r="U1402" t="s">
        <v>19980</v>
      </c>
      <c r="V1402" t="s">
        <v>19981</v>
      </c>
      <c r="W1402">
        <v>5.1261600000000003E-3</v>
      </c>
    </row>
    <row r="1403" spans="5:23">
      <c r="E1403" t="s">
        <v>19</v>
      </c>
      <c r="F1403">
        <v>28906.5</v>
      </c>
      <c r="G1403" t="s">
        <v>1</v>
      </c>
      <c r="H1403" t="s">
        <v>17</v>
      </c>
      <c r="I1403" t="s">
        <v>3</v>
      </c>
      <c r="J1403">
        <v>0.896011</v>
      </c>
      <c r="K1403" t="s">
        <v>4</v>
      </c>
      <c r="L1403">
        <v>4309.0200000000004</v>
      </c>
      <c r="M1403" t="s">
        <v>5</v>
      </c>
      <c r="N1403">
        <v>10.443203115019999</v>
      </c>
      <c r="O1403" t="s">
        <v>6</v>
      </c>
      <c r="P1403">
        <v>45000</v>
      </c>
      <c r="Q1403" t="s">
        <v>7</v>
      </c>
      <c r="R1403">
        <v>45000</v>
      </c>
      <c r="S1403" t="s">
        <v>20</v>
      </c>
      <c r="T1403" t="s">
        <v>19979</v>
      </c>
      <c r="U1403" t="s">
        <v>19980</v>
      </c>
      <c r="V1403" t="s">
        <v>19981</v>
      </c>
      <c r="W1403">
        <v>5.1261600000000003E-3</v>
      </c>
    </row>
    <row r="1404" spans="5:23">
      <c r="E1404" t="s">
        <v>19</v>
      </c>
      <c r="F1404">
        <v>28412.1</v>
      </c>
      <c r="G1404" t="s">
        <v>1</v>
      </c>
      <c r="H1404" t="s">
        <v>2</v>
      </c>
      <c r="I1404" t="s">
        <v>3</v>
      </c>
      <c r="J1404">
        <v>0.89647100000000002</v>
      </c>
      <c r="K1404" t="s">
        <v>4</v>
      </c>
      <c r="L1404">
        <v>4379.5</v>
      </c>
      <c r="M1404" t="s">
        <v>5</v>
      </c>
      <c r="N1404">
        <v>10.275137991639999</v>
      </c>
      <c r="O1404" t="s">
        <v>6</v>
      </c>
      <c r="P1404">
        <v>45000</v>
      </c>
      <c r="Q1404" t="s">
        <v>7</v>
      </c>
      <c r="R1404">
        <v>45000</v>
      </c>
      <c r="S1404" t="s">
        <v>21</v>
      </c>
      <c r="T1404" t="s">
        <v>19982</v>
      </c>
      <c r="U1404" t="s">
        <v>19983</v>
      </c>
      <c r="V1404" t="s">
        <v>19984</v>
      </c>
      <c r="W1404">
        <v>6.9506999999999998E-3</v>
      </c>
    </row>
    <row r="1405" spans="5:23">
      <c r="E1405" t="s">
        <v>22</v>
      </c>
      <c r="F1405">
        <v>28412.1</v>
      </c>
      <c r="G1405" t="s">
        <v>1</v>
      </c>
      <c r="H1405" t="s">
        <v>2</v>
      </c>
      <c r="I1405" t="s">
        <v>3</v>
      </c>
      <c r="J1405">
        <v>0.89647100000000002</v>
      </c>
      <c r="K1405" t="s">
        <v>4</v>
      </c>
      <c r="L1405">
        <v>4379.5</v>
      </c>
      <c r="M1405" t="s">
        <v>5</v>
      </c>
      <c r="N1405">
        <v>10.275137991639999</v>
      </c>
      <c r="O1405" t="s">
        <v>6</v>
      </c>
      <c r="P1405">
        <v>45000</v>
      </c>
      <c r="Q1405" t="s">
        <v>7</v>
      </c>
      <c r="R1405">
        <v>45000</v>
      </c>
      <c r="S1405" t="s">
        <v>21</v>
      </c>
      <c r="T1405" t="s">
        <v>19982</v>
      </c>
      <c r="U1405" t="s">
        <v>19983</v>
      </c>
      <c r="V1405" t="s">
        <v>19984</v>
      </c>
      <c r="W1405">
        <v>6.9506999999999998E-3</v>
      </c>
    </row>
    <row r="1406" spans="5:23">
      <c r="E1406" t="s">
        <v>22</v>
      </c>
      <c r="F1406">
        <v>33521.1</v>
      </c>
      <c r="G1406" t="s">
        <v>1</v>
      </c>
      <c r="H1406" t="s">
        <v>23</v>
      </c>
      <c r="I1406" t="s">
        <v>3</v>
      </c>
      <c r="J1406">
        <v>0.843615</v>
      </c>
      <c r="K1406" t="s">
        <v>4</v>
      </c>
      <c r="L1406">
        <v>4191.7299999999996</v>
      </c>
      <c r="M1406" t="s">
        <v>5</v>
      </c>
      <c r="N1406">
        <v>10.735429541504001</v>
      </c>
      <c r="O1406" t="s">
        <v>6</v>
      </c>
      <c r="P1406">
        <v>45000</v>
      </c>
      <c r="Q1406" t="s">
        <v>7</v>
      </c>
      <c r="R1406">
        <v>45000</v>
      </c>
      <c r="S1406" t="s">
        <v>24</v>
      </c>
      <c r="T1406" t="s">
        <v>19985</v>
      </c>
      <c r="U1406" t="s">
        <v>19986</v>
      </c>
      <c r="V1406" t="s">
        <v>19987</v>
      </c>
      <c r="W1406">
        <v>1.7144800000000002E-2</v>
      </c>
    </row>
    <row r="1407" spans="5:23">
      <c r="E1407" t="s">
        <v>25</v>
      </c>
      <c r="F1407">
        <v>33521.1</v>
      </c>
      <c r="G1407" t="s">
        <v>1</v>
      </c>
      <c r="H1407" t="s">
        <v>23</v>
      </c>
      <c r="I1407" t="s">
        <v>3</v>
      </c>
      <c r="J1407">
        <v>0.843615</v>
      </c>
      <c r="K1407" t="s">
        <v>4</v>
      </c>
      <c r="L1407">
        <v>4191.7299999999996</v>
      </c>
      <c r="M1407" t="s">
        <v>5</v>
      </c>
      <c r="N1407">
        <v>10.735429541504001</v>
      </c>
      <c r="O1407" t="s">
        <v>6</v>
      </c>
      <c r="P1407">
        <v>45000</v>
      </c>
      <c r="Q1407" t="s">
        <v>7</v>
      </c>
      <c r="R1407">
        <v>45000</v>
      </c>
      <c r="S1407" t="s">
        <v>26</v>
      </c>
      <c r="T1407" t="s">
        <v>19985</v>
      </c>
      <c r="U1407" t="s">
        <v>19986</v>
      </c>
      <c r="V1407" t="s">
        <v>19987</v>
      </c>
      <c r="W1407">
        <v>1.7144800000000002E-2</v>
      </c>
    </row>
    <row r="1408" spans="5:23">
      <c r="E1408" t="s">
        <v>25</v>
      </c>
      <c r="F1408">
        <v>32887</v>
      </c>
      <c r="G1408" t="s">
        <v>1</v>
      </c>
      <c r="H1408" t="s">
        <v>27</v>
      </c>
      <c r="I1408" t="s">
        <v>3</v>
      </c>
      <c r="J1408">
        <v>0.84039399999999997</v>
      </c>
      <c r="K1408" t="s">
        <v>4</v>
      </c>
      <c r="L1408">
        <v>4305.37</v>
      </c>
      <c r="M1408" t="s">
        <v>5</v>
      </c>
      <c r="N1408">
        <v>10.452064974880001</v>
      </c>
      <c r="O1408" t="s">
        <v>6</v>
      </c>
      <c r="P1408">
        <v>45000</v>
      </c>
      <c r="Q1408" t="s">
        <v>7</v>
      </c>
      <c r="R1408">
        <v>45000</v>
      </c>
      <c r="S1408" t="s">
        <v>28</v>
      </c>
      <c r="T1408" t="s">
        <v>19988</v>
      </c>
      <c r="U1408" t="s">
        <v>19989</v>
      </c>
      <c r="V1408" t="s">
        <v>19990</v>
      </c>
      <c r="W1408">
        <v>1.0670000000000001E-2</v>
      </c>
    </row>
    <row r="1409" spans="5:23">
      <c r="E1409" t="s">
        <v>29</v>
      </c>
      <c r="F1409">
        <v>32887</v>
      </c>
      <c r="G1409" t="s">
        <v>1</v>
      </c>
      <c r="H1409" t="s">
        <v>27</v>
      </c>
      <c r="I1409" t="s">
        <v>3</v>
      </c>
      <c r="J1409">
        <v>0.84039399999999997</v>
      </c>
      <c r="K1409" t="s">
        <v>4</v>
      </c>
      <c r="L1409">
        <v>4305.37</v>
      </c>
      <c r="M1409" t="s">
        <v>5</v>
      </c>
      <c r="N1409">
        <v>10.452064974880001</v>
      </c>
      <c r="O1409" t="s">
        <v>6</v>
      </c>
      <c r="P1409">
        <v>45000</v>
      </c>
      <c r="Q1409" t="s">
        <v>7</v>
      </c>
      <c r="R1409">
        <v>45000</v>
      </c>
      <c r="S1409" t="s">
        <v>28</v>
      </c>
      <c r="T1409" t="s">
        <v>19988</v>
      </c>
      <c r="U1409" t="s">
        <v>19989</v>
      </c>
      <c r="V1409" t="s">
        <v>19990</v>
      </c>
      <c r="W1409">
        <v>1.0670000000000001E-2</v>
      </c>
    </row>
    <row r="1410" spans="5:23">
      <c r="E1410" t="s">
        <v>29</v>
      </c>
      <c r="F1410">
        <v>39659.800000000003</v>
      </c>
      <c r="G1410" t="s">
        <v>1</v>
      </c>
      <c r="H1410" t="s">
        <v>30</v>
      </c>
      <c r="I1410" t="s">
        <v>3</v>
      </c>
      <c r="J1410">
        <v>0.78777399999999997</v>
      </c>
      <c r="K1410" t="s">
        <v>4</v>
      </c>
      <c r="L1410">
        <v>4062.99</v>
      </c>
      <c r="M1410" t="s">
        <v>5</v>
      </c>
      <c r="N1410">
        <v>11.07557739408</v>
      </c>
      <c r="O1410" t="s">
        <v>6</v>
      </c>
      <c r="P1410">
        <v>45000</v>
      </c>
      <c r="Q1410" t="s">
        <v>7</v>
      </c>
      <c r="R1410">
        <v>45000</v>
      </c>
      <c r="S1410" t="s">
        <v>31</v>
      </c>
      <c r="T1410" t="s">
        <v>19991</v>
      </c>
      <c r="U1410" t="s">
        <v>19992</v>
      </c>
      <c r="V1410" t="s">
        <v>19993</v>
      </c>
      <c r="W1410">
        <v>2.1560200000000002E-2</v>
      </c>
    </row>
    <row r="1411" spans="5:23">
      <c r="E1411" t="s">
        <v>32</v>
      </c>
      <c r="F1411">
        <v>39659.800000000003</v>
      </c>
      <c r="G1411" t="s">
        <v>1</v>
      </c>
      <c r="H1411" t="s">
        <v>30</v>
      </c>
      <c r="I1411" t="s">
        <v>3</v>
      </c>
      <c r="J1411">
        <v>0.78777399999999997</v>
      </c>
      <c r="K1411" t="s">
        <v>4</v>
      </c>
      <c r="L1411">
        <v>4062.99</v>
      </c>
      <c r="M1411" t="s">
        <v>5</v>
      </c>
      <c r="N1411">
        <v>11.07557739408</v>
      </c>
      <c r="O1411" t="s">
        <v>6</v>
      </c>
      <c r="P1411">
        <v>45000</v>
      </c>
      <c r="Q1411" t="s">
        <v>7</v>
      </c>
      <c r="R1411">
        <v>45000</v>
      </c>
      <c r="S1411" t="s">
        <v>33</v>
      </c>
      <c r="T1411" t="s">
        <v>19991</v>
      </c>
      <c r="U1411" t="s">
        <v>19992</v>
      </c>
      <c r="V1411" t="s">
        <v>19993</v>
      </c>
      <c r="W1411">
        <v>2.1560200000000002E-2</v>
      </c>
    </row>
    <row r="1412" spans="5:23">
      <c r="E1412" t="s">
        <v>32</v>
      </c>
      <c r="F1412">
        <v>37952.6</v>
      </c>
      <c r="G1412" t="s">
        <v>1</v>
      </c>
      <c r="H1412" t="s">
        <v>17</v>
      </c>
      <c r="I1412" t="s">
        <v>3</v>
      </c>
      <c r="J1412">
        <v>0.79005700000000001</v>
      </c>
      <c r="K1412" t="s">
        <v>4</v>
      </c>
      <c r="L1412">
        <v>4221.25</v>
      </c>
      <c r="M1412" t="s">
        <v>5</v>
      </c>
      <c r="N1412">
        <v>10.660357114105</v>
      </c>
      <c r="O1412" t="s">
        <v>6</v>
      </c>
      <c r="P1412">
        <v>45000</v>
      </c>
      <c r="Q1412" t="s">
        <v>7</v>
      </c>
      <c r="R1412">
        <v>45000</v>
      </c>
      <c r="S1412" t="s">
        <v>34</v>
      </c>
      <c r="T1412" t="s">
        <v>19994</v>
      </c>
      <c r="U1412" t="s">
        <v>19995</v>
      </c>
      <c r="V1412" t="s">
        <v>19996</v>
      </c>
      <c r="W1412">
        <v>1.84619E-2</v>
      </c>
    </row>
    <row r="1413" spans="5:23">
      <c r="E1413" t="s">
        <v>35</v>
      </c>
      <c r="F1413">
        <v>37952.6</v>
      </c>
      <c r="G1413" t="s">
        <v>1</v>
      </c>
      <c r="H1413" t="s">
        <v>17</v>
      </c>
      <c r="I1413" t="s">
        <v>3</v>
      </c>
      <c r="J1413">
        <v>0.79005700000000001</v>
      </c>
      <c r="K1413" t="s">
        <v>4</v>
      </c>
      <c r="L1413">
        <v>4221.25</v>
      </c>
      <c r="M1413" t="s">
        <v>5</v>
      </c>
      <c r="N1413">
        <v>10.660357114105</v>
      </c>
      <c r="O1413" t="s">
        <v>6</v>
      </c>
      <c r="P1413">
        <v>45000</v>
      </c>
      <c r="Q1413" t="s">
        <v>7</v>
      </c>
      <c r="R1413">
        <v>45000</v>
      </c>
      <c r="S1413" t="s">
        <v>34</v>
      </c>
      <c r="T1413" t="s">
        <v>19994</v>
      </c>
      <c r="U1413" t="s">
        <v>19995</v>
      </c>
      <c r="V1413" t="s">
        <v>19996</v>
      </c>
      <c r="W1413">
        <v>1.84619E-2</v>
      </c>
    </row>
    <row r="1414" spans="5:23">
      <c r="E1414" t="s">
        <v>35</v>
      </c>
      <c r="F1414">
        <v>47028.6</v>
      </c>
      <c r="G1414" t="s">
        <v>1</v>
      </c>
      <c r="H1414" t="s">
        <v>36</v>
      </c>
      <c r="I1414" t="s">
        <v>3</v>
      </c>
      <c r="J1414">
        <v>0.73573100000000002</v>
      </c>
      <c r="K1414" t="s">
        <v>4</v>
      </c>
      <c r="L1414">
        <v>3928.26</v>
      </c>
      <c r="M1414" t="s">
        <v>5</v>
      </c>
      <c r="N1414">
        <v>11.455463184124</v>
      </c>
      <c r="O1414" t="s">
        <v>6</v>
      </c>
      <c r="P1414">
        <v>45000</v>
      </c>
      <c r="Q1414" t="s">
        <v>7</v>
      </c>
      <c r="R1414">
        <v>45000</v>
      </c>
      <c r="S1414" t="s">
        <v>37</v>
      </c>
      <c r="T1414" t="s">
        <v>19997</v>
      </c>
      <c r="U1414" t="s">
        <v>19998</v>
      </c>
      <c r="V1414" t="s">
        <v>19999</v>
      </c>
      <c r="W1414">
        <v>2.72955E-2</v>
      </c>
    </row>
    <row r="1415" spans="5:23">
      <c r="E1415" t="s">
        <v>38</v>
      </c>
      <c r="F1415">
        <v>47028.6</v>
      </c>
      <c r="G1415" t="s">
        <v>1</v>
      </c>
      <c r="H1415" t="s">
        <v>36</v>
      </c>
      <c r="I1415" t="s">
        <v>3</v>
      </c>
      <c r="J1415">
        <v>0.73573100000000002</v>
      </c>
      <c r="K1415" t="s">
        <v>4</v>
      </c>
      <c r="L1415">
        <v>3928.26</v>
      </c>
      <c r="M1415" t="s">
        <v>5</v>
      </c>
      <c r="N1415">
        <v>11.455463184124</v>
      </c>
      <c r="O1415" t="s">
        <v>6</v>
      </c>
      <c r="P1415">
        <v>45000</v>
      </c>
      <c r="Q1415" t="s">
        <v>7</v>
      </c>
      <c r="R1415">
        <v>45000</v>
      </c>
      <c r="S1415" t="s">
        <v>39</v>
      </c>
      <c r="T1415" t="s">
        <v>19997</v>
      </c>
      <c r="U1415" t="s">
        <v>19998</v>
      </c>
      <c r="V1415" t="s">
        <v>19999</v>
      </c>
      <c r="W1415">
        <v>2.72955E-2</v>
      </c>
    </row>
    <row r="1416" spans="5:23">
      <c r="E1416" t="s">
        <v>38</v>
      </c>
      <c r="F1416">
        <v>43589.1</v>
      </c>
      <c r="G1416" t="s">
        <v>1</v>
      </c>
      <c r="H1416" t="s">
        <v>40</v>
      </c>
      <c r="I1416" t="s">
        <v>3</v>
      </c>
      <c r="J1416">
        <v>0.744946</v>
      </c>
      <c r="K1416" t="s">
        <v>4</v>
      </c>
      <c r="L1416">
        <v>4134.0200000000004</v>
      </c>
      <c r="M1416" t="s">
        <v>5</v>
      </c>
      <c r="N1416">
        <v>10.885301216788999</v>
      </c>
      <c r="O1416" t="s">
        <v>6</v>
      </c>
      <c r="P1416">
        <v>45000</v>
      </c>
      <c r="Q1416" t="s">
        <v>7</v>
      </c>
      <c r="R1416">
        <v>45000</v>
      </c>
      <c r="S1416" t="s">
        <v>41</v>
      </c>
      <c r="T1416" t="s">
        <v>20000</v>
      </c>
      <c r="U1416" t="s">
        <v>20001</v>
      </c>
      <c r="V1416" t="s">
        <v>20002</v>
      </c>
      <c r="W1416">
        <v>3.32755E-2</v>
      </c>
    </row>
    <row r="1417" spans="5:23">
      <c r="E1417" t="s">
        <v>42</v>
      </c>
      <c r="F1417">
        <v>43589.1</v>
      </c>
      <c r="G1417" t="s">
        <v>1</v>
      </c>
      <c r="H1417" t="s">
        <v>40</v>
      </c>
      <c r="I1417" t="s">
        <v>3</v>
      </c>
      <c r="J1417">
        <v>0.744946</v>
      </c>
      <c r="K1417" t="s">
        <v>4</v>
      </c>
      <c r="L1417">
        <v>4134.0200000000004</v>
      </c>
      <c r="M1417" t="s">
        <v>5</v>
      </c>
      <c r="N1417">
        <v>10.885301216788999</v>
      </c>
      <c r="O1417" t="s">
        <v>6</v>
      </c>
      <c r="P1417">
        <v>45000</v>
      </c>
      <c r="Q1417" t="s">
        <v>7</v>
      </c>
      <c r="R1417">
        <v>45000</v>
      </c>
      <c r="S1417" t="s">
        <v>41</v>
      </c>
      <c r="T1417" t="s">
        <v>20000</v>
      </c>
      <c r="U1417" t="s">
        <v>20001</v>
      </c>
      <c r="V1417" t="s">
        <v>20002</v>
      </c>
      <c r="W1417">
        <v>3.32755E-2</v>
      </c>
    </row>
    <row r="1418" spans="5:23">
      <c r="E1418" t="s">
        <v>42</v>
      </c>
      <c r="F1418">
        <v>23613.3</v>
      </c>
      <c r="G1418" t="s">
        <v>1</v>
      </c>
      <c r="H1418" t="s">
        <v>14</v>
      </c>
      <c r="I1418" t="s">
        <v>3</v>
      </c>
      <c r="J1418">
        <v>0.97464099999999998</v>
      </c>
      <c r="K1418" t="s">
        <v>4</v>
      </c>
      <c r="L1418">
        <v>4458.1400000000003</v>
      </c>
      <c r="M1418" t="s">
        <v>5</v>
      </c>
      <c r="N1418">
        <v>10.093889096168001</v>
      </c>
      <c r="O1418" t="s">
        <v>6</v>
      </c>
      <c r="P1418">
        <v>45000</v>
      </c>
      <c r="Q1418" t="s">
        <v>7</v>
      </c>
      <c r="R1418">
        <v>45000</v>
      </c>
      <c r="S1418" t="s">
        <v>43</v>
      </c>
      <c r="T1418" t="s">
        <v>20003</v>
      </c>
      <c r="U1418" t="s">
        <v>20004</v>
      </c>
      <c r="V1418" t="s">
        <v>20005</v>
      </c>
      <c r="W1418">
        <v>3.9375699999999996E-3</v>
      </c>
    </row>
    <row r="1419" spans="5:23">
      <c r="E1419" t="s">
        <v>44</v>
      </c>
      <c r="F1419">
        <v>23613.3</v>
      </c>
      <c r="G1419" t="s">
        <v>1</v>
      </c>
      <c r="H1419" t="s">
        <v>14</v>
      </c>
      <c r="I1419" t="s">
        <v>3</v>
      </c>
      <c r="J1419">
        <v>0.97464099999999998</v>
      </c>
      <c r="K1419" t="s">
        <v>4</v>
      </c>
      <c r="L1419">
        <v>4458.1400000000003</v>
      </c>
      <c r="M1419" t="s">
        <v>5</v>
      </c>
      <c r="N1419">
        <v>10.093889096168001</v>
      </c>
      <c r="O1419" t="s">
        <v>6</v>
      </c>
      <c r="P1419">
        <v>45000</v>
      </c>
      <c r="Q1419" t="s">
        <v>7</v>
      </c>
      <c r="R1419">
        <v>45000</v>
      </c>
      <c r="S1419" t="s">
        <v>45</v>
      </c>
      <c r="T1419" t="s">
        <v>20003</v>
      </c>
      <c r="U1419" t="s">
        <v>20004</v>
      </c>
      <c r="V1419" t="s">
        <v>20005</v>
      </c>
      <c r="W1419">
        <v>3.9375699999999996E-3</v>
      </c>
    </row>
    <row r="1420" spans="5:23">
      <c r="E1420" t="s">
        <v>44</v>
      </c>
      <c r="F1420">
        <v>23542.6</v>
      </c>
      <c r="G1420" t="s">
        <v>1</v>
      </c>
      <c r="H1420" t="s">
        <v>10</v>
      </c>
      <c r="I1420" t="s">
        <v>3</v>
      </c>
      <c r="J1420">
        <v>0.97439799999999999</v>
      </c>
      <c r="K1420" t="s">
        <v>4</v>
      </c>
      <c r="L1420">
        <v>4473.7700000000004</v>
      </c>
      <c r="M1420" t="s">
        <v>5</v>
      </c>
      <c r="N1420">
        <v>10.058641850508</v>
      </c>
      <c r="O1420" t="s">
        <v>6</v>
      </c>
      <c r="P1420">
        <v>45000</v>
      </c>
      <c r="Q1420" t="s">
        <v>7</v>
      </c>
      <c r="R1420">
        <v>45000</v>
      </c>
      <c r="S1420" t="s">
        <v>11</v>
      </c>
      <c r="T1420" t="s">
        <v>19973</v>
      </c>
      <c r="U1420" t="s">
        <v>19974</v>
      </c>
      <c r="V1420" t="s">
        <v>19975</v>
      </c>
      <c r="W1420">
        <v>1.8303300000000001E-4</v>
      </c>
    </row>
    <row r="1421" spans="5:23">
      <c r="E1421" t="s">
        <v>0</v>
      </c>
      <c r="F1421">
        <v>25211.7</v>
      </c>
      <c r="G1421" t="s">
        <v>1</v>
      </c>
      <c r="H1421" t="s">
        <v>2</v>
      </c>
      <c r="I1421" t="s">
        <v>3</v>
      </c>
      <c r="J1421">
        <v>0.94819699999999996</v>
      </c>
      <c r="K1421" t="s">
        <v>4</v>
      </c>
      <c r="L1421">
        <v>4411.6499999999996</v>
      </c>
      <c r="M1421" t="s">
        <v>5</v>
      </c>
      <c r="N1421">
        <v>10.200263687710001</v>
      </c>
      <c r="O1421" t="s">
        <v>6</v>
      </c>
      <c r="P1421">
        <v>45000</v>
      </c>
      <c r="Q1421" t="s">
        <v>7</v>
      </c>
      <c r="R1421">
        <v>45000</v>
      </c>
      <c r="S1421" t="s">
        <v>8</v>
      </c>
      <c r="T1421" t="s">
        <v>20006</v>
      </c>
      <c r="U1421" t="s">
        <v>20007</v>
      </c>
      <c r="V1421" t="s">
        <v>20008</v>
      </c>
      <c r="W1421">
        <v>3.7412000000000001E-3</v>
      </c>
    </row>
    <row r="1422" spans="5:23">
      <c r="E1422" t="s">
        <v>9</v>
      </c>
      <c r="F1422">
        <v>23575.599999999999</v>
      </c>
      <c r="G1422" t="s">
        <v>1</v>
      </c>
      <c r="H1422" t="s">
        <v>10</v>
      </c>
      <c r="I1422" t="s">
        <v>3</v>
      </c>
      <c r="J1422">
        <v>0.97370900000000005</v>
      </c>
      <c r="K1422" t="s">
        <v>4</v>
      </c>
      <c r="L1422">
        <v>4473.83</v>
      </c>
      <c r="M1422" t="s">
        <v>5</v>
      </c>
      <c r="N1422">
        <v>10.058495334211999</v>
      </c>
      <c r="O1422" t="s">
        <v>6</v>
      </c>
      <c r="P1422">
        <v>45000</v>
      </c>
      <c r="Q1422" t="s">
        <v>7</v>
      </c>
      <c r="R1422">
        <v>45000</v>
      </c>
      <c r="S1422" t="s">
        <v>11</v>
      </c>
      <c r="T1422" t="s">
        <v>20009</v>
      </c>
      <c r="U1422" t="s">
        <v>20010</v>
      </c>
      <c r="V1422" t="s">
        <v>20011</v>
      </c>
      <c r="W1422" s="1">
        <v>1.2093200000000001E-3</v>
      </c>
    </row>
    <row r="1423" spans="5:23">
      <c r="E1423" t="s">
        <v>12</v>
      </c>
      <c r="F1423">
        <v>25211.7</v>
      </c>
      <c r="G1423" t="s">
        <v>1</v>
      </c>
      <c r="H1423" t="s">
        <v>2</v>
      </c>
      <c r="I1423" t="s">
        <v>3</v>
      </c>
      <c r="J1423">
        <v>0.94819699999999996</v>
      </c>
      <c r="K1423" t="s">
        <v>4</v>
      </c>
      <c r="L1423">
        <v>4411.6499999999996</v>
      </c>
      <c r="M1423" t="s">
        <v>5</v>
      </c>
      <c r="N1423">
        <v>10.200263687710001</v>
      </c>
      <c r="O1423" t="s">
        <v>6</v>
      </c>
      <c r="P1423">
        <v>45000</v>
      </c>
      <c r="Q1423" t="s">
        <v>7</v>
      </c>
      <c r="R1423">
        <v>45000</v>
      </c>
      <c r="S1423" t="s">
        <v>13</v>
      </c>
      <c r="T1423" t="s">
        <v>20006</v>
      </c>
      <c r="U1423" t="s">
        <v>20007</v>
      </c>
      <c r="V1423" t="s">
        <v>20008</v>
      </c>
      <c r="W1423">
        <v>3.7412000000000001E-3</v>
      </c>
    </row>
    <row r="1424" spans="5:23">
      <c r="E1424" t="s">
        <v>12</v>
      </c>
      <c r="F1424">
        <v>25050.6</v>
      </c>
      <c r="G1424" t="s">
        <v>1</v>
      </c>
      <c r="H1424" t="s">
        <v>14</v>
      </c>
      <c r="I1424" t="s">
        <v>3</v>
      </c>
      <c r="J1424">
        <v>0.94769999999999999</v>
      </c>
      <c r="K1424" t="s">
        <v>4</v>
      </c>
      <c r="L1424">
        <v>4444.68</v>
      </c>
      <c r="M1424" t="s">
        <v>5</v>
      </c>
      <c r="N1424">
        <v>10.124460914248001</v>
      </c>
      <c r="O1424" t="s">
        <v>6</v>
      </c>
      <c r="P1424">
        <v>45000</v>
      </c>
      <c r="Q1424" t="s">
        <v>7</v>
      </c>
      <c r="R1424">
        <v>45000</v>
      </c>
      <c r="S1424" t="s">
        <v>15</v>
      </c>
      <c r="T1424" t="s">
        <v>20012</v>
      </c>
      <c r="U1424" t="s">
        <v>20013</v>
      </c>
      <c r="V1424" t="s">
        <v>20014</v>
      </c>
      <c r="W1424">
        <v>-1.8149299999999999E-4</v>
      </c>
    </row>
    <row r="1425" spans="5:23">
      <c r="E1425" t="s">
        <v>16</v>
      </c>
      <c r="F1425">
        <v>25050.6</v>
      </c>
      <c r="G1425" t="s">
        <v>1</v>
      </c>
      <c r="H1425" t="s">
        <v>14</v>
      </c>
      <c r="I1425" t="s">
        <v>3</v>
      </c>
      <c r="J1425">
        <v>0.94769999999999999</v>
      </c>
      <c r="K1425" t="s">
        <v>4</v>
      </c>
      <c r="L1425">
        <v>4444.68</v>
      </c>
      <c r="M1425" t="s">
        <v>5</v>
      </c>
      <c r="N1425">
        <v>10.124460914248001</v>
      </c>
      <c r="O1425" t="s">
        <v>6</v>
      </c>
      <c r="P1425">
        <v>45000</v>
      </c>
      <c r="Q1425" t="s">
        <v>7</v>
      </c>
      <c r="R1425">
        <v>45000</v>
      </c>
      <c r="S1425" t="s">
        <v>15</v>
      </c>
      <c r="T1425" t="s">
        <v>20012</v>
      </c>
      <c r="U1425" t="s">
        <v>20013</v>
      </c>
      <c r="V1425" t="s">
        <v>20014</v>
      </c>
      <c r="W1425">
        <v>-1.8149299999999999E-4</v>
      </c>
    </row>
    <row r="1426" spans="5:23">
      <c r="E1426" t="s">
        <v>16</v>
      </c>
      <c r="F1426">
        <v>29160.2</v>
      </c>
      <c r="G1426" t="s">
        <v>1</v>
      </c>
      <c r="H1426" t="s">
        <v>17</v>
      </c>
      <c r="I1426" t="s">
        <v>3</v>
      </c>
      <c r="J1426">
        <v>0.89212100000000005</v>
      </c>
      <c r="K1426" t="s">
        <v>4</v>
      </c>
      <c r="L1426">
        <v>4308.8599999999997</v>
      </c>
      <c r="M1426" t="s">
        <v>5</v>
      </c>
      <c r="N1426">
        <v>10.443592900480001</v>
      </c>
      <c r="O1426" t="s">
        <v>6</v>
      </c>
      <c r="P1426">
        <v>45000</v>
      </c>
      <c r="Q1426" t="s">
        <v>7</v>
      </c>
      <c r="R1426">
        <v>45000</v>
      </c>
      <c r="S1426" t="s">
        <v>18</v>
      </c>
      <c r="T1426" t="s">
        <v>20015</v>
      </c>
      <c r="U1426" t="s">
        <v>20016</v>
      </c>
      <c r="V1426" t="s">
        <v>20017</v>
      </c>
      <c r="W1426">
        <v>5.7363199999999996E-3</v>
      </c>
    </row>
    <row r="1427" spans="5:23">
      <c r="E1427" t="s">
        <v>19</v>
      </c>
      <c r="F1427">
        <v>29160.2</v>
      </c>
      <c r="G1427" t="s">
        <v>1</v>
      </c>
      <c r="H1427" t="s">
        <v>17</v>
      </c>
      <c r="I1427" t="s">
        <v>3</v>
      </c>
      <c r="J1427">
        <v>0.89212100000000005</v>
      </c>
      <c r="K1427" t="s">
        <v>4</v>
      </c>
      <c r="L1427">
        <v>4308.8599999999997</v>
      </c>
      <c r="M1427" t="s">
        <v>5</v>
      </c>
      <c r="N1427">
        <v>10.443592900480001</v>
      </c>
      <c r="O1427" t="s">
        <v>6</v>
      </c>
      <c r="P1427">
        <v>45000</v>
      </c>
      <c r="Q1427" t="s">
        <v>7</v>
      </c>
      <c r="R1427">
        <v>45000</v>
      </c>
      <c r="S1427" t="s">
        <v>20</v>
      </c>
      <c r="T1427" t="s">
        <v>20015</v>
      </c>
      <c r="U1427" t="s">
        <v>20016</v>
      </c>
      <c r="V1427" t="s">
        <v>20017</v>
      </c>
      <c r="W1427">
        <v>5.7363199999999996E-3</v>
      </c>
    </row>
    <row r="1428" spans="5:23">
      <c r="E1428" t="s">
        <v>19</v>
      </c>
      <c r="F1428">
        <v>28560.6</v>
      </c>
      <c r="G1428" t="s">
        <v>1</v>
      </c>
      <c r="H1428" t="s">
        <v>2</v>
      </c>
      <c r="I1428" t="s">
        <v>3</v>
      </c>
      <c r="J1428">
        <v>0.89412899999999995</v>
      </c>
      <c r="K1428" t="s">
        <v>4</v>
      </c>
      <c r="L1428">
        <v>4379.59</v>
      </c>
      <c r="M1428" t="s">
        <v>5</v>
      </c>
      <c r="N1428">
        <v>10.274943178912</v>
      </c>
      <c r="O1428" t="s">
        <v>6</v>
      </c>
      <c r="P1428">
        <v>45000</v>
      </c>
      <c r="Q1428" t="s">
        <v>7</v>
      </c>
      <c r="R1428">
        <v>45000</v>
      </c>
      <c r="S1428" t="s">
        <v>21</v>
      </c>
      <c r="T1428" t="s">
        <v>20018</v>
      </c>
      <c r="U1428" t="s">
        <v>20019</v>
      </c>
      <c r="V1428" t="s">
        <v>20020</v>
      </c>
      <c r="W1428">
        <v>5.3528400000000002E-3</v>
      </c>
    </row>
    <row r="1429" spans="5:23">
      <c r="E1429" t="s">
        <v>22</v>
      </c>
      <c r="F1429">
        <v>28560.6</v>
      </c>
      <c r="G1429" t="s">
        <v>1</v>
      </c>
      <c r="H1429" t="s">
        <v>2</v>
      </c>
      <c r="I1429" t="s">
        <v>3</v>
      </c>
      <c r="J1429">
        <v>0.89412899999999995</v>
      </c>
      <c r="K1429" t="s">
        <v>4</v>
      </c>
      <c r="L1429">
        <v>4379.59</v>
      </c>
      <c r="M1429" t="s">
        <v>5</v>
      </c>
      <c r="N1429">
        <v>10.274943178912</v>
      </c>
      <c r="O1429" t="s">
        <v>6</v>
      </c>
      <c r="P1429">
        <v>45000</v>
      </c>
      <c r="Q1429" t="s">
        <v>7</v>
      </c>
      <c r="R1429">
        <v>45000</v>
      </c>
      <c r="S1429" t="s">
        <v>21</v>
      </c>
      <c r="T1429" t="s">
        <v>20018</v>
      </c>
      <c r="U1429" t="s">
        <v>20019</v>
      </c>
      <c r="V1429" t="s">
        <v>20020</v>
      </c>
      <c r="W1429">
        <v>5.3528400000000002E-3</v>
      </c>
    </row>
    <row r="1430" spans="5:23">
      <c r="E1430" t="s">
        <v>22</v>
      </c>
      <c r="F1430">
        <v>33337.4</v>
      </c>
      <c r="G1430" t="s">
        <v>1</v>
      </c>
      <c r="H1430" t="s">
        <v>23</v>
      </c>
      <c r="I1430" t="s">
        <v>3</v>
      </c>
      <c r="J1430">
        <v>0.84598200000000001</v>
      </c>
      <c r="K1430" t="s">
        <v>4</v>
      </c>
      <c r="L1430">
        <v>4191.2700000000004</v>
      </c>
      <c r="M1430" t="s">
        <v>5</v>
      </c>
      <c r="N1430">
        <v>10.73659876388</v>
      </c>
      <c r="O1430" t="s">
        <v>6</v>
      </c>
      <c r="P1430">
        <v>45000</v>
      </c>
      <c r="Q1430" t="s">
        <v>7</v>
      </c>
      <c r="R1430">
        <v>45000</v>
      </c>
      <c r="S1430" t="s">
        <v>24</v>
      </c>
      <c r="T1430" t="s">
        <v>20021</v>
      </c>
      <c r="U1430" t="s">
        <v>20022</v>
      </c>
      <c r="V1430" t="s">
        <v>20023</v>
      </c>
      <c r="W1430">
        <v>9.8562800000000002E-3</v>
      </c>
    </row>
    <row r="1431" spans="5:23">
      <c r="E1431" t="s">
        <v>25</v>
      </c>
      <c r="F1431">
        <v>33337.4</v>
      </c>
      <c r="G1431" t="s">
        <v>1</v>
      </c>
      <c r="H1431" t="s">
        <v>23</v>
      </c>
      <c r="I1431" t="s">
        <v>3</v>
      </c>
      <c r="J1431">
        <v>0.84598200000000001</v>
      </c>
      <c r="K1431" t="s">
        <v>4</v>
      </c>
      <c r="L1431">
        <v>4191.2700000000004</v>
      </c>
      <c r="M1431" t="s">
        <v>5</v>
      </c>
      <c r="N1431">
        <v>10.73659876388</v>
      </c>
      <c r="O1431" t="s">
        <v>6</v>
      </c>
      <c r="P1431">
        <v>45000</v>
      </c>
      <c r="Q1431" t="s">
        <v>7</v>
      </c>
      <c r="R1431">
        <v>45000</v>
      </c>
      <c r="S1431" t="s">
        <v>26</v>
      </c>
      <c r="T1431" t="s">
        <v>20021</v>
      </c>
      <c r="U1431" t="s">
        <v>20022</v>
      </c>
      <c r="V1431" t="s">
        <v>20023</v>
      </c>
      <c r="W1431">
        <v>9.8562800000000002E-3</v>
      </c>
    </row>
    <row r="1432" spans="5:23">
      <c r="E1432" t="s">
        <v>25</v>
      </c>
      <c r="F1432">
        <v>32670.2</v>
      </c>
      <c r="G1432" t="s">
        <v>1</v>
      </c>
      <c r="H1432" t="s">
        <v>27</v>
      </c>
      <c r="I1432" t="s">
        <v>3</v>
      </c>
      <c r="J1432">
        <v>0.84323000000000004</v>
      </c>
      <c r="K1432" t="s">
        <v>4</v>
      </c>
      <c r="L1432">
        <v>4304.83</v>
      </c>
      <c r="M1432" t="s">
        <v>5</v>
      </c>
      <c r="N1432">
        <v>10.453380493544</v>
      </c>
      <c r="O1432" t="s">
        <v>6</v>
      </c>
      <c r="P1432">
        <v>45000</v>
      </c>
      <c r="Q1432" t="s">
        <v>7</v>
      </c>
      <c r="R1432">
        <v>45000</v>
      </c>
      <c r="S1432" t="s">
        <v>28</v>
      </c>
      <c r="T1432" t="s">
        <v>18463</v>
      </c>
      <c r="U1432" t="s">
        <v>5495</v>
      </c>
      <c r="V1432" t="s">
        <v>20024</v>
      </c>
      <c r="W1432">
        <v>8.4978599999999994E-3</v>
      </c>
    </row>
    <row r="1433" spans="5:23">
      <c r="E1433" t="s">
        <v>29</v>
      </c>
      <c r="F1433">
        <v>32670.2</v>
      </c>
      <c r="G1433" t="s">
        <v>1</v>
      </c>
      <c r="H1433" t="s">
        <v>27</v>
      </c>
      <c r="I1433" t="s">
        <v>3</v>
      </c>
      <c r="J1433">
        <v>0.84323000000000004</v>
      </c>
      <c r="K1433" t="s">
        <v>4</v>
      </c>
      <c r="L1433">
        <v>4304.83</v>
      </c>
      <c r="M1433" t="s">
        <v>5</v>
      </c>
      <c r="N1433">
        <v>10.453380493544</v>
      </c>
      <c r="O1433" t="s">
        <v>6</v>
      </c>
      <c r="P1433">
        <v>45000</v>
      </c>
      <c r="Q1433" t="s">
        <v>7</v>
      </c>
      <c r="R1433">
        <v>45000</v>
      </c>
      <c r="S1433" t="s">
        <v>28</v>
      </c>
      <c r="T1433" t="s">
        <v>18463</v>
      </c>
      <c r="U1433" t="s">
        <v>5495</v>
      </c>
      <c r="V1433" t="s">
        <v>20024</v>
      </c>
      <c r="W1433">
        <v>8.4978599999999994E-3</v>
      </c>
    </row>
    <row r="1434" spans="5:23">
      <c r="E1434" t="s">
        <v>29</v>
      </c>
      <c r="F1434">
        <v>40332.400000000001</v>
      </c>
      <c r="G1434" t="s">
        <v>1</v>
      </c>
      <c r="H1434" t="s">
        <v>30</v>
      </c>
      <c r="I1434" t="s">
        <v>3</v>
      </c>
      <c r="J1434">
        <v>0.78102700000000003</v>
      </c>
      <c r="K1434" t="s">
        <v>4</v>
      </c>
      <c r="L1434">
        <v>4064.57</v>
      </c>
      <c r="M1434" t="s">
        <v>5</v>
      </c>
      <c r="N1434">
        <v>11.071290697042</v>
      </c>
      <c r="O1434" t="s">
        <v>6</v>
      </c>
      <c r="P1434">
        <v>45000</v>
      </c>
      <c r="Q1434" t="s">
        <v>7</v>
      </c>
      <c r="R1434">
        <v>45000</v>
      </c>
      <c r="S1434" t="s">
        <v>31</v>
      </c>
      <c r="T1434" t="s">
        <v>20025</v>
      </c>
      <c r="U1434" t="s">
        <v>20026</v>
      </c>
      <c r="V1434" t="s">
        <v>20027</v>
      </c>
      <c r="W1434">
        <v>1.03991E-2</v>
      </c>
    </row>
    <row r="1435" spans="5:23">
      <c r="E1435" t="s">
        <v>32</v>
      </c>
      <c r="F1435">
        <v>40332.400000000001</v>
      </c>
      <c r="G1435" t="s">
        <v>1</v>
      </c>
      <c r="H1435" t="s">
        <v>30</v>
      </c>
      <c r="I1435" t="s">
        <v>3</v>
      </c>
      <c r="J1435">
        <v>0.78102700000000003</v>
      </c>
      <c r="K1435" t="s">
        <v>4</v>
      </c>
      <c r="L1435">
        <v>4064.57</v>
      </c>
      <c r="M1435" t="s">
        <v>5</v>
      </c>
      <c r="N1435">
        <v>11.071290697042</v>
      </c>
      <c r="O1435" t="s">
        <v>6</v>
      </c>
      <c r="P1435">
        <v>45000</v>
      </c>
      <c r="Q1435" t="s">
        <v>7</v>
      </c>
      <c r="R1435">
        <v>45000</v>
      </c>
      <c r="S1435" t="s">
        <v>33</v>
      </c>
      <c r="T1435" t="s">
        <v>20025</v>
      </c>
      <c r="U1435" t="s">
        <v>20026</v>
      </c>
      <c r="V1435" t="s">
        <v>20027</v>
      </c>
      <c r="W1435">
        <v>1.03991E-2</v>
      </c>
    </row>
    <row r="1436" spans="5:23">
      <c r="E1436" t="s">
        <v>32</v>
      </c>
      <c r="F1436">
        <v>38868.5</v>
      </c>
      <c r="G1436" t="s">
        <v>1</v>
      </c>
      <c r="H1436" t="s">
        <v>17</v>
      </c>
      <c r="I1436" t="s">
        <v>3</v>
      </c>
      <c r="J1436">
        <v>0.78060099999999999</v>
      </c>
      <c r="K1436" t="s">
        <v>4</v>
      </c>
      <c r="L1436">
        <v>4222.25</v>
      </c>
      <c r="M1436" t="s">
        <v>5</v>
      </c>
      <c r="N1436">
        <v>10.657823733615</v>
      </c>
      <c r="O1436" t="s">
        <v>6</v>
      </c>
      <c r="P1436">
        <v>45000</v>
      </c>
      <c r="Q1436" t="s">
        <v>7</v>
      </c>
      <c r="R1436">
        <v>45000</v>
      </c>
      <c r="S1436" t="s">
        <v>34</v>
      </c>
      <c r="T1436" t="s">
        <v>20028</v>
      </c>
      <c r="U1436" t="s">
        <v>20029</v>
      </c>
      <c r="V1436" t="s">
        <v>20030</v>
      </c>
      <c r="W1436">
        <v>2.4186599999999999E-2</v>
      </c>
    </row>
    <row r="1437" spans="5:23">
      <c r="E1437" t="s">
        <v>35</v>
      </c>
      <c r="F1437">
        <v>38868.5</v>
      </c>
      <c r="G1437" t="s">
        <v>1</v>
      </c>
      <c r="H1437" t="s">
        <v>17</v>
      </c>
      <c r="I1437" t="s">
        <v>3</v>
      </c>
      <c r="J1437">
        <v>0.78060099999999999</v>
      </c>
      <c r="K1437" t="s">
        <v>4</v>
      </c>
      <c r="L1437">
        <v>4222.25</v>
      </c>
      <c r="M1437" t="s">
        <v>5</v>
      </c>
      <c r="N1437">
        <v>10.657823733615</v>
      </c>
      <c r="O1437" t="s">
        <v>6</v>
      </c>
      <c r="P1437">
        <v>45000</v>
      </c>
      <c r="Q1437" t="s">
        <v>7</v>
      </c>
      <c r="R1437">
        <v>45000</v>
      </c>
      <c r="S1437" t="s">
        <v>34</v>
      </c>
      <c r="T1437" t="s">
        <v>20028</v>
      </c>
      <c r="U1437" t="s">
        <v>20029</v>
      </c>
      <c r="V1437" t="s">
        <v>20030</v>
      </c>
      <c r="W1437">
        <v>2.4186599999999999E-2</v>
      </c>
    </row>
    <row r="1438" spans="5:23">
      <c r="E1438" t="s">
        <v>35</v>
      </c>
      <c r="F1438">
        <v>46737</v>
      </c>
      <c r="G1438" t="s">
        <v>1</v>
      </c>
      <c r="H1438" t="s">
        <v>36</v>
      </c>
      <c r="I1438" t="s">
        <v>3</v>
      </c>
      <c r="J1438">
        <v>0.73808600000000002</v>
      </c>
      <c r="K1438" t="s">
        <v>4</v>
      </c>
      <c r="L1438">
        <v>3927.59</v>
      </c>
      <c r="M1438" t="s">
        <v>5</v>
      </c>
      <c r="N1438">
        <v>11.457411648416</v>
      </c>
      <c r="O1438" t="s">
        <v>6</v>
      </c>
      <c r="P1438">
        <v>45000</v>
      </c>
      <c r="Q1438" t="s">
        <v>7</v>
      </c>
      <c r="R1438">
        <v>45000</v>
      </c>
      <c r="S1438" t="s">
        <v>37</v>
      </c>
      <c r="T1438" t="s">
        <v>20031</v>
      </c>
      <c r="U1438" t="s">
        <v>20032</v>
      </c>
      <c r="V1438" t="s">
        <v>20033</v>
      </c>
      <c r="W1438">
        <v>2.56831E-2</v>
      </c>
    </row>
    <row r="1439" spans="5:23">
      <c r="E1439" t="s">
        <v>38</v>
      </c>
      <c r="F1439">
        <v>46737</v>
      </c>
      <c r="G1439" t="s">
        <v>1</v>
      </c>
      <c r="H1439" t="s">
        <v>36</v>
      </c>
      <c r="I1439" t="s">
        <v>3</v>
      </c>
      <c r="J1439">
        <v>0.73808600000000002</v>
      </c>
      <c r="K1439" t="s">
        <v>4</v>
      </c>
      <c r="L1439">
        <v>3927.59</v>
      </c>
      <c r="M1439" t="s">
        <v>5</v>
      </c>
      <c r="N1439">
        <v>11.457411648416</v>
      </c>
      <c r="O1439" t="s">
        <v>6</v>
      </c>
      <c r="P1439">
        <v>45000</v>
      </c>
      <c r="Q1439" t="s">
        <v>7</v>
      </c>
      <c r="R1439">
        <v>45000</v>
      </c>
      <c r="S1439" t="s">
        <v>39</v>
      </c>
      <c r="T1439" t="s">
        <v>20031</v>
      </c>
      <c r="U1439" t="s">
        <v>20032</v>
      </c>
      <c r="V1439" t="s">
        <v>20033</v>
      </c>
      <c r="W1439">
        <v>2.56831E-2</v>
      </c>
    </row>
    <row r="1440" spans="5:23">
      <c r="E1440" t="s">
        <v>38</v>
      </c>
      <c r="F1440">
        <v>44449.4</v>
      </c>
      <c r="G1440" t="s">
        <v>1</v>
      </c>
      <c r="H1440" t="s">
        <v>40</v>
      </c>
      <c r="I1440" t="s">
        <v>3</v>
      </c>
      <c r="J1440">
        <v>0.73799099999999995</v>
      </c>
      <c r="K1440" t="s">
        <v>4</v>
      </c>
      <c r="L1440">
        <v>4130.78</v>
      </c>
      <c r="M1440" t="s">
        <v>5</v>
      </c>
      <c r="N1440">
        <v>10.893826492459</v>
      </c>
      <c r="O1440" t="s">
        <v>6</v>
      </c>
      <c r="P1440">
        <v>45000</v>
      </c>
      <c r="Q1440" t="s">
        <v>7</v>
      </c>
      <c r="R1440">
        <v>45000</v>
      </c>
      <c r="S1440" t="s">
        <v>41</v>
      </c>
      <c r="T1440" t="s">
        <v>20034</v>
      </c>
      <c r="U1440" t="s">
        <v>20035</v>
      </c>
      <c r="V1440" t="s">
        <v>20036</v>
      </c>
      <c r="W1440">
        <v>2.6436899999999999E-2</v>
      </c>
    </row>
    <row r="1441" spans="5:23">
      <c r="E1441" t="s">
        <v>42</v>
      </c>
      <c r="F1441">
        <v>44449.4</v>
      </c>
      <c r="G1441" t="s">
        <v>1</v>
      </c>
      <c r="H1441" t="s">
        <v>40</v>
      </c>
      <c r="I1441" t="s">
        <v>3</v>
      </c>
      <c r="J1441">
        <v>0.73799099999999995</v>
      </c>
      <c r="K1441" t="s">
        <v>4</v>
      </c>
      <c r="L1441">
        <v>4130.78</v>
      </c>
      <c r="M1441" t="s">
        <v>5</v>
      </c>
      <c r="N1441">
        <v>10.893826492459</v>
      </c>
      <c r="O1441" t="s">
        <v>6</v>
      </c>
      <c r="P1441">
        <v>45000</v>
      </c>
      <c r="Q1441" t="s">
        <v>7</v>
      </c>
      <c r="R1441">
        <v>45000</v>
      </c>
      <c r="S1441" t="s">
        <v>41</v>
      </c>
      <c r="T1441" t="s">
        <v>20034</v>
      </c>
      <c r="U1441" t="s">
        <v>20035</v>
      </c>
      <c r="V1441" t="s">
        <v>20036</v>
      </c>
      <c r="W1441">
        <v>2.6436899999999999E-2</v>
      </c>
    </row>
    <row r="1442" spans="5:23">
      <c r="E1442" t="s">
        <v>42</v>
      </c>
      <c r="F1442">
        <v>23630.3</v>
      </c>
      <c r="G1442" t="s">
        <v>1</v>
      </c>
      <c r="H1442" t="s">
        <v>14</v>
      </c>
      <c r="I1442" t="s">
        <v>3</v>
      </c>
      <c r="J1442">
        <v>0.97430499999999998</v>
      </c>
      <c r="K1442" t="s">
        <v>4</v>
      </c>
      <c r="L1442">
        <v>4458.01</v>
      </c>
      <c r="M1442" t="s">
        <v>5</v>
      </c>
      <c r="N1442">
        <v>10.09418191276</v>
      </c>
      <c r="O1442" t="s">
        <v>6</v>
      </c>
      <c r="P1442">
        <v>45000</v>
      </c>
      <c r="Q1442" t="s">
        <v>7</v>
      </c>
      <c r="R1442">
        <v>45000</v>
      </c>
      <c r="S1442" t="s">
        <v>43</v>
      </c>
      <c r="T1442" t="s">
        <v>20037</v>
      </c>
      <c r="U1442" t="s">
        <v>20038</v>
      </c>
      <c r="V1442" t="s">
        <v>20039</v>
      </c>
      <c r="W1442">
        <v>-8.8365299999999998E-4</v>
      </c>
    </row>
    <row r="1443" spans="5:23">
      <c r="E1443" t="s">
        <v>44</v>
      </c>
      <c r="F1443">
        <v>23630.3</v>
      </c>
      <c r="G1443" t="s">
        <v>1</v>
      </c>
      <c r="H1443" t="s">
        <v>14</v>
      </c>
      <c r="I1443" t="s">
        <v>3</v>
      </c>
      <c r="J1443">
        <v>0.97430499999999998</v>
      </c>
      <c r="K1443" t="s">
        <v>4</v>
      </c>
      <c r="L1443">
        <v>4458.01</v>
      </c>
      <c r="M1443" t="s">
        <v>5</v>
      </c>
      <c r="N1443">
        <v>10.09418191276</v>
      </c>
      <c r="O1443" t="s">
        <v>6</v>
      </c>
      <c r="P1443">
        <v>45000</v>
      </c>
      <c r="Q1443" t="s">
        <v>7</v>
      </c>
      <c r="R1443">
        <v>45000</v>
      </c>
      <c r="S1443" t="s">
        <v>45</v>
      </c>
      <c r="T1443" t="s">
        <v>20037</v>
      </c>
      <c r="U1443" t="s">
        <v>20038</v>
      </c>
      <c r="V1443" t="s">
        <v>20039</v>
      </c>
      <c r="W1443">
        <v>-8.8365299999999998E-4</v>
      </c>
    </row>
    <row r="1444" spans="5:23">
      <c r="E1444" t="s">
        <v>44</v>
      </c>
      <c r="F1444">
        <v>23575.599999999999</v>
      </c>
      <c r="G1444" t="s">
        <v>1</v>
      </c>
      <c r="H1444" t="s">
        <v>10</v>
      </c>
      <c r="I1444" t="s">
        <v>3</v>
      </c>
      <c r="J1444">
        <v>0.97370900000000005</v>
      </c>
      <c r="K1444" t="s">
        <v>4</v>
      </c>
      <c r="L1444">
        <v>4473.83</v>
      </c>
      <c r="M1444" t="s">
        <v>5</v>
      </c>
      <c r="N1444">
        <v>10.058495334211999</v>
      </c>
      <c r="O1444" t="s">
        <v>6</v>
      </c>
      <c r="P1444">
        <v>45000</v>
      </c>
      <c r="Q1444" t="s">
        <v>7</v>
      </c>
      <c r="R1444">
        <v>45000</v>
      </c>
      <c r="S1444" t="s">
        <v>11</v>
      </c>
      <c r="T1444" t="s">
        <v>20009</v>
      </c>
      <c r="U1444" t="s">
        <v>20010</v>
      </c>
      <c r="V1444" t="s">
        <v>20011</v>
      </c>
      <c r="W1444" s="1">
        <v>1.2093200000000001E-3</v>
      </c>
    </row>
    <row r="1445" spans="5:23">
      <c r="E1445" t="s">
        <v>0</v>
      </c>
      <c r="F1445">
        <v>25275.9</v>
      </c>
      <c r="G1445" t="s">
        <v>1</v>
      </c>
      <c r="H1445" t="s">
        <v>2</v>
      </c>
      <c r="I1445" t="s">
        <v>3</v>
      </c>
      <c r="J1445">
        <v>0.94693300000000002</v>
      </c>
      <c r="K1445" t="s">
        <v>4</v>
      </c>
      <c r="L1445">
        <v>4412.2</v>
      </c>
      <c r="M1445" t="s">
        <v>5</v>
      </c>
      <c r="N1445">
        <v>10.198996183465001</v>
      </c>
      <c r="O1445" t="s">
        <v>6</v>
      </c>
      <c r="P1445">
        <v>45000</v>
      </c>
      <c r="Q1445" t="s">
        <v>7</v>
      </c>
      <c r="R1445">
        <v>45000</v>
      </c>
      <c r="S1445" t="s">
        <v>8</v>
      </c>
      <c r="T1445" t="s">
        <v>20040</v>
      </c>
      <c r="U1445" t="s">
        <v>20041</v>
      </c>
      <c r="V1445" t="s">
        <v>20042</v>
      </c>
      <c r="W1445">
        <v>1.02936E-3</v>
      </c>
    </row>
    <row r="1446" spans="5:23">
      <c r="E1446" t="s">
        <v>9</v>
      </c>
      <c r="F1446">
        <v>23482.400000000001</v>
      </c>
      <c r="G1446" t="s">
        <v>1</v>
      </c>
      <c r="H1446" t="s">
        <v>10</v>
      </c>
      <c r="I1446" t="s">
        <v>3</v>
      </c>
      <c r="J1446">
        <v>0.97564399999999996</v>
      </c>
      <c r="K1446" t="s">
        <v>4</v>
      </c>
      <c r="L1446">
        <v>4473.78</v>
      </c>
      <c r="M1446" t="s">
        <v>5</v>
      </c>
      <c r="N1446">
        <v>10.058617423292</v>
      </c>
      <c r="O1446" t="s">
        <v>6</v>
      </c>
      <c r="P1446">
        <v>45000</v>
      </c>
      <c r="Q1446" t="s">
        <v>7</v>
      </c>
      <c r="R1446">
        <v>45000</v>
      </c>
      <c r="S1446" t="s">
        <v>11</v>
      </c>
      <c r="T1446" t="s">
        <v>20043</v>
      </c>
      <c r="U1446" t="s">
        <v>20044</v>
      </c>
      <c r="V1446" t="s">
        <v>20045</v>
      </c>
      <c r="W1446">
        <v>2.1121299999999998E-3</v>
      </c>
    </row>
    <row r="1447" spans="5:23">
      <c r="E1447" t="s">
        <v>12</v>
      </c>
      <c r="F1447">
        <v>25275.9</v>
      </c>
      <c r="G1447" t="s">
        <v>1</v>
      </c>
      <c r="H1447" t="s">
        <v>2</v>
      </c>
      <c r="I1447" t="s">
        <v>3</v>
      </c>
      <c r="J1447">
        <v>0.94693300000000002</v>
      </c>
      <c r="K1447" t="s">
        <v>4</v>
      </c>
      <c r="L1447">
        <v>4412.2</v>
      </c>
      <c r="M1447" t="s">
        <v>5</v>
      </c>
      <c r="N1447">
        <v>10.198996183465001</v>
      </c>
      <c r="O1447" t="s">
        <v>6</v>
      </c>
      <c r="P1447">
        <v>45000</v>
      </c>
      <c r="Q1447" t="s">
        <v>7</v>
      </c>
      <c r="R1447">
        <v>45000</v>
      </c>
      <c r="S1447" t="s">
        <v>13</v>
      </c>
      <c r="T1447" t="s">
        <v>20040</v>
      </c>
      <c r="U1447" t="s">
        <v>20041</v>
      </c>
      <c r="V1447" t="s">
        <v>20042</v>
      </c>
      <c r="W1447">
        <v>1.02936E-3</v>
      </c>
    </row>
    <row r="1448" spans="5:23">
      <c r="E1448" t="s">
        <v>12</v>
      </c>
      <c r="F1448">
        <v>24956</v>
      </c>
      <c r="G1448" t="s">
        <v>1</v>
      </c>
      <c r="H1448" t="s">
        <v>14</v>
      </c>
      <c r="I1448" t="s">
        <v>3</v>
      </c>
      <c r="J1448">
        <v>0.94947400000000004</v>
      </c>
      <c r="K1448" t="s">
        <v>4</v>
      </c>
      <c r="L1448">
        <v>4444.87</v>
      </c>
      <c r="M1448" t="s">
        <v>5</v>
      </c>
      <c r="N1448">
        <v>10.124021750360001</v>
      </c>
      <c r="O1448" t="s">
        <v>6</v>
      </c>
      <c r="P1448">
        <v>45000</v>
      </c>
      <c r="Q1448" t="s">
        <v>7</v>
      </c>
      <c r="R1448">
        <v>45000</v>
      </c>
      <c r="S1448" t="s">
        <v>15</v>
      </c>
      <c r="T1448" t="s">
        <v>20046</v>
      </c>
      <c r="U1448" t="s">
        <v>20047</v>
      </c>
      <c r="V1448" t="s">
        <v>20048</v>
      </c>
      <c r="W1448">
        <v>-3.4408400000000001E-3</v>
      </c>
    </row>
    <row r="1449" spans="5:23">
      <c r="E1449" t="s">
        <v>16</v>
      </c>
      <c r="F1449">
        <v>24956</v>
      </c>
      <c r="G1449" t="s">
        <v>1</v>
      </c>
      <c r="H1449" t="s">
        <v>14</v>
      </c>
      <c r="I1449" t="s">
        <v>3</v>
      </c>
      <c r="J1449">
        <v>0.94947400000000004</v>
      </c>
      <c r="K1449" t="s">
        <v>4</v>
      </c>
      <c r="L1449">
        <v>4444.87</v>
      </c>
      <c r="M1449" t="s">
        <v>5</v>
      </c>
      <c r="N1449">
        <v>10.124021750360001</v>
      </c>
      <c r="O1449" t="s">
        <v>6</v>
      </c>
      <c r="P1449">
        <v>45000</v>
      </c>
      <c r="Q1449" t="s">
        <v>7</v>
      </c>
      <c r="R1449">
        <v>45000</v>
      </c>
      <c r="S1449" t="s">
        <v>15</v>
      </c>
      <c r="T1449" t="s">
        <v>20046</v>
      </c>
      <c r="U1449" t="s">
        <v>20047</v>
      </c>
      <c r="V1449" t="s">
        <v>20048</v>
      </c>
      <c r="W1449">
        <v>-3.4408400000000001E-3</v>
      </c>
    </row>
    <row r="1450" spans="5:23">
      <c r="E1450" t="s">
        <v>16</v>
      </c>
      <c r="F1450">
        <v>28744.799999999999</v>
      </c>
      <c r="G1450" t="s">
        <v>1</v>
      </c>
      <c r="H1450" t="s">
        <v>17</v>
      </c>
      <c r="I1450" t="s">
        <v>3</v>
      </c>
      <c r="J1450">
        <v>0.89857799999999999</v>
      </c>
      <c r="K1450" t="s">
        <v>4</v>
      </c>
      <c r="L1450">
        <v>4308.54</v>
      </c>
      <c r="M1450" t="s">
        <v>5</v>
      </c>
      <c r="N1450">
        <v>10.444372510399999</v>
      </c>
      <c r="O1450" t="s">
        <v>6</v>
      </c>
      <c r="P1450">
        <v>45000</v>
      </c>
      <c r="Q1450" t="s">
        <v>7</v>
      </c>
      <c r="R1450">
        <v>45000</v>
      </c>
      <c r="S1450" t="s">
        <v>18</v>
      </c>
      <c r="T1450" t="s">
        <v>20049</v>
      </c>
      <c r="U1450" t="s">
        <v>20050</v>
      </c>
      <c r="V1450" t="s">
        <v>20051</v>
      </c>
      <c r="W1450">
        <v>6.2909100000000003E-3</v>
      </c>
    </row>
    <row r="1451" spans="5:23">
      <c r="E1451" t="s">
        <v>19</v>
      </c>
      <c r="F1451">
        <v>28744.799999999999</v>
      </c>
      <c r="G1451" t="s">
        <v>1</v>
      </c>
      <c r="H1451" t="s">
        <v>17</v>
      </c>
      <c r="I1451" t="s">
        <v>3</v>
      </c>
      <c r="J1451">
        <v>0.89857799999999999</v>
      </c>
      <c r="K1451" t="s">
        <v>4</v>
      </c>
      <c r="L1451">
        <v>4308.54</v>
      </c>
      <c r="M1451" t="s">
        <v>5</v>
      </c>
      <c r="N1451">
        <v>10.444372510399999</v>
      </c>
      <c r="O1451" t="s">
        <v>6</v>
      </c>
      <c r="P1451">
        <v>45000</v>
      </c>
      <c r="Q1451" t="s">
        <v>7</v>
      </c>
      <c r="R1451">
        <v>45000</v>
      </c>
      <c r="S1451" t="s">
        <v>20</v>
      </c>
      <c r="T1451" t="s">
        <v>20049</v>
      </c>
      <c r="U1451" t="s">
        <v>20050</v>
      </c>
      <c r="V1451" t="s">
        <v>20051</v>
      </c>
      <c r="W1451">
        <v>6.2909100000000003E-3</v>
      </c>
    </row>
    <row r="1452" spans="5:23">
      <c r="E1452" t="s">
        <v>19</v>
      </c>
      <c r="F1452">
        <v>28725</v>
      </c>
      <c r="G1452" t="s">
        <v>1</v>
      </c>
      <c r="H1452" t="s">
        <v>2</v>
      </c>
      <c r="I1452" t="s">
        <v>3</v>
      </c>
      <c r="J1452">
        <v>0.89152699999999996</v>
      </c>
      <c r="K1452" t="s">
        <v>4</v>
      </c>
      <c r="L1452">
        <v>4379.96</v>
      </c>
      <c r="M1452" t="s">
        <v>5</v>
      </c>
      <c r="N1452">
        <v>10.274065600136</v>
      </c>
      <c r="O1452" t="s">
        <v>6</v>
      </c>
      <c r="P1452">
        <v>45000</v>
      </c>
      <c r="Q1452" t="s">
        <v>7</v>
      </c>
      <c r="R1452">
        <v>45000</v>
      </c>
      <c r="S1452" t="s">
        <v>21</v>
      </c>
      <c r="T1452" t="s">
        <v>20052</v>
      </c>
      <c r="U1452" t="s">
        <v>20053</v>
      </c>
      <c r="V1452" t="s">
        <v>20054</v>
      </c>
      <c r="W1452">
        <v>3.6897700000000002E-3</v>
      </c>
    </row>
    <row r="1453" spans="5:23">
      <c r="E1453" t="s">
        <v>22</v>
      </c>
      <c r="F1453">
        <v>28725</v>
      </c>
      <c r="G1453" t="s">
        <v>1</v>
      </c>
      <c r="H1453" t="s">
        <v>2</v>
      </c>
      <c r="I1453" t="s">
        <v>3</v>
      </c>
      <c r="J1453">
        <v>0.89152699999999996</v>
      </c>
      <c r="K1453" t="s">
        <v>4</v>
      </c>
      <c r="L1453">
        <v>4379.96</v>
      </c>
      <c r="M1453" t="s">
        <v>5</v>
      </c>
      <c r="N1453">
        <v>10.274065600136</v>
      </c>
      <c r="O1453" t="s">
        <v>6</v>
      </c>
      <c r="P1453">
        <v>45000</v>
      </c>
      <c r="Q1453" t="s">
        <v>7</v>
      </c>
      <c r="R1453">
        <v>45000</v>
      </c>
      <c r="S1453" t="s">
        <v>21</v>
      </c>
      <c r="T1453" t="s">
        <v>20052</v>
      </c>
      <c r="U1453" t="s">
        <v>20053</v>
      </c>
      <c r="V1453" t="s">
        <v>20054</v>
      </c>
      <c r="W1453">
        <v>3.6897700000000002E-3</v>
      </c>
    </row>
    <row r="1454" spans="5:23">
      <c r="E1454" t="s">
        <v>22</v>
      </c>
      <c r="F1454">
        <v>33225.4</v>
      </c>
      <c r="G1454" t="s">
        <v>1</v>
      </c>
      <c r="H1454" t="s">
        <v>23</v>
      </c>
      <c r="I1454" t="s">
        <v>3</v>
      </c>
      <c r="J1454">
        <v>0.84745300000000001</v>
      </c>
      <c r="K1454" t="s">
        <v>4</v>
      </c>
      <c r="L1454">
        <v>4190.82</v>
      </c>
      <c r="M1454" t="s">
        <v>5</v>
      </c>
      <c r="N1454">
        <v>10.737767953256</v>
      </c>
      <c r="O1454" t="s">
        <v>6</v>
      </c>
      <c r="P1454">
        <v>45000</v>
      </c>
      <c r="Q1454" t="s">
        <v>7</v>
      </c>
      <c r="R1454">
        <v>45000</v>
      </c>
      <c r="S1454" t="s">
        <v>24</v>
      </c>
      <c r="T1454" t="s">
        <v>20055</v>
      </c>
      <c r="U1454" t="s">
        <v>20056</v>
      </c>
      <c r="V1454" t="s">
        <v>20057</v>
      </c>
      <c r="W1454">
        <v>1.6579400000000001E-2</v>
      </c>
    </row>
    <row r="1455" spans="5:23">
      <c r="E1455" t="s">
        <v>25</v>
      </c>
      <c r="F1455">
        <v>33225.4</v>
      </c>
      <c r="G1455" t="s">
        <v>1</v>
      </c>
      <c r="H1455" t="s">
        <v>23</v>
      </c>
      <c r="I1455" t="s">
        <v>3</v>
      </c>
      <c r="J1455">
        <v>0.84745300000000001</v>
      </c>
      <c r="K1455" t="s">
        <v>4</v>
      </c>
      <c r="L1455">
        <v>4190.82</v>
      </c>
      <c r="M1455" t="s">
        <v>5</v>
      </c>
      <c r="N1455">
        <v>10.737767953256</v>
      </c>
      <c r="O1455" t="s">
        <v>6</v>
      </c>
      <c r="P1455">
        <v>45000</v>
      </c>
      <c r="Q1455" t="s">
        <v>7</v>
      </c>
      <c r="R1455">
        <v>45000</v>
      </c>
      <c r="S1455" t="s">
        <v>26</v>
      </c>
      <c r="T1455" t="s">
        <v>20055</v>
      </c>
      <c r="U1455" t="s">
        <v>20056</v>
      </c>
      <c r="V1455" t="s">
        <v>20057</v>
      </c>
      <c r="W1455">
        <v>1.6579400000000001E-2</v>
      </c>
    </row>
    <row r="1456" spans="5:23">
      <c r="E1456" t="s">
        <v>25</v>
      </c>
      <c r="F1456">
        <v>32457.9</v>
      </c>
      <c r="G1456" t="s">
        <v>1</v>
      </c>
      <c r="H1456" t="s">
        <v>27</v>
      </c>
      <c r="I1456" t="s">
        <v>3</v>
      </c>
      <c r="J1456">
        <v>0.84610799999999997</v>
      </c>
      <c r="K1456" t="s">
        <v>4</v>
      </c>
      <c r="L1456">
        <v>4303.5600000000004</v>
      </c>
      <c r="M1456" t="s">
        <v>5</v>
      </c>
      <c r="N1456">
        <v>10.45645061776</v>
      </c>
      <c r="O1456" t="s">
        <v>6</v>
      </c>
      <c r="P1456">
        <v>45000</v>
      </c>
      <c r="Q1456" t="s">
        <v>7</v>
      </c>
      <c r="R1456">
        <v>45000</v>
      </c>
      <c r="S1456" t="s">
        <v>28</v>
      </c>
      <c r="T1456" t="s">
        <v>20058</v>
      </c>
      <c r="U1456" t="s">
        <v>20059</v>
      </c>
      <c r="V1456" t="s">
        <v>20060</v>
      </c>
      <c r="W1456">
        <v>1.1499199999999999E-2</v>
      </c>
    </row>
    <row r="1457" spans="5:23">
      <c r="E1457" t="s">
        <v>29</v>
      </c>
      <c r="F1457">
        <v>32457.9</v>
      </c>
      <c r="G1457" t="s">
        <v>1</v>
      </c>
      <c r="H1457" t="s">
        <v>27</v>
      </c>
      <c r="I1457" t="s">
        <v>3</v>
      </c>
      <c r="J1457">
        <v>0.84610799999999997</v>
      </c>
      <c r="K1457" t="s">
        <v>4</v>
      </c>
      <c r="L1457">
        <v>4303.5600000000004</v>
      </c>
      <c r="M1457" t="s">
        <v>5</v>
      </c>
      <c r="N1457">
        <v>10.45645061776</v>
      </c>
      <c r="O1457" t="s">
        <v>6</v>
      </c>
      <c r="P1457">
        <v>45000</v>
      </c>
      <c r="Q1457" t="s">
        <v>7</v>
      </c>
      <c r="R1457">
        <v>45000</v>
      </c>
      <c r="S1457" t="s">
        <v>28</v>
      </c>
      <c r="T1457" t="s">
        <v>20058</v>
      </c>
      <c r="U1457" t="s">
        <v>20059</v>
      </c>
      <c r="V1457" t="s">
        <v>20060</v>
      </c>
      <c r="W1457">
        <v>1.1499199999999999E-2</v>
      </c>
    </row>
    <row r="1458" spans="5:23">
      <c r="E1458" t="s">
        <v>29</v>
      </c>
      <c r="F1458">
        <v>39206.199999999997</v>
      </c>
      <c r="G1458" t="s">
        <v>1</v>
      </c>
      <c r="H1458" t="s">
        <v>30</v>
      </c>
      <c r="I1458" t="s">
        <v>3</v>
      </c>
      <c r="J1458">
        <v>0.79230400000000001</v>
      </c>
      <c r="K1458" t="s">
        <v>4</v>
      </c>
      <c r="L1458">
        <v>4063.14</v>
      </c>
      <c r="M1458" t="s">
        <v>5</v>
      </c>
      <c r="N1458">
        <v>11.075187647622</v>
      </c>
      <c r="O1458" t="s">
        <v>6</v>
      </c>
      <c r="P1458">
        <v>45000</v>
      </c>
      <c r="Q1458" t="s">
        <v>7</v>
      </c>
      <c r="R1458">
        <v>45000</v>
      </c>
      <c r="S1458" t="s">
        <v>31</v>
      </c>
      <c r="T1458" t="s">
        <v>20061</v>
      </c>
      <c r="U1458" t="s">
        <v>20062</v>
      </c>
      <c r="V1458" t="s">
        <v>20063</v>
      </c>
      <c r="W1458">
        <v>2.0094500000000001E-2</v>
      </c>
    </row>
    <row r="1459" spans="5:23">
      <c r="E1459" t="s">
        <v>32</v>
      </c>
      <c r="F1459">
        <v>39206.199999999997</v>
      </c>
      <c r="G1459" t="s">
        <v>1</v>
      </c>
      <c r="H1459" t="s">
        <v>30</v>
      </c>
      <c r="I1459" t="s">
        <v>3</v>
      </c>
      <c r="J1459">
        <v>0.79230400000000001</v>
      </c>
      <c r="K1459" t="s">
        <v>4</v>
      </c>
      <c r="L1459">
        <v>4063.14</v>
      </c>
      <c r="M1459" t="s">
        <v>5</v>
      </c>
      <c r="N1459">
        <v>11.075187647622</v>
      </c>
      <c r="O1459" t="s">
        <v>6</v>
      </c>
      <c r="P1459">
        <v>45000</v>
      </c>
      <c r="Q1459" t="s">
        <v>7</v>
      </c>
      <c r="R1459">
        <v>45000</v>
      </c>
      <c r="S1459" t="s">
        <v>33</v>
      </c>
      <c r="T1459" t="s">
        <v>20061</v>
      </c>
      <c r="U1459" t="s">
        <v>20062</v>
      </c>
      <c r="V1459" t="s">
        <v>20063</v>
      </c>
      <c r="W1459">
        <v>2.0094500000000001E-2</v>
      </c>
    </row>
    <row r="1460" spans="5:23">
      <c r="E1460" t="s">
        <v>32</v>
      </c>
      <c r="F1460">
        <v>38474.400000000001</v>
      </c>
      <c r="G1460" t="s">
        <v>1</v>
      </c>
      <c r="H1460" t="s">
        <v>17</v>
      </c>
      <c r="I1460" t="s">
        <v>3</v>
      </c>
      <c r="J1460">
        <v>0.78453899999999999</v>
      </c>
      <c r="K1460" t="s">
        <v>4</v>
      </c>
      <c r="L1460">
        <v>4222.79</v>
      </c>
      <c r="M1460" t="s">
        <v>5</v>
      </c>
      <c r="N1460">
        <v>10.656459636505</v>
      </c>
      <c r="O1460" t="s">
        <v>6</v>
      </c>
      <c r="P1460">
        <v>45000</v>
      </c>
      <c r="Q1460" t="s">
        <v>7</v>
      </c>
      <c r="R1460">
        <v>45000</v>
      </c>
      <c r="S1460" t="s">
        <v>34</v>
      </c>
      <c r="T1460" t="s">
        <v>20064</v>
      </c>
      <c r="U1460" t="s">
        <v>20065</v>
      </c>
      <c r="V1460" t="s">
        <v>20066</v>
      </c>
      <c r="W1460">
        <v>2.18601E-2</v>
      </c>
    </row>
    <row r="1461" spans="5:23">
      <c r="E1461" t="s">
        <v>35</v>
      </c>
      <c r="F1461">
        <v>38474.400000000001</v>
      </c>
      <c r="G1461" t="s">
        <v>1</v>
      </c>
      <c r="H1461" t="s">
        <v>17</v>
      </c>
      <c r="I1461" t="s">
        <v>3</v>
      </c>
      <c r="J1461">
        <v>0.78453899999999999</v>
      </c>
      <c r="K1461" t="s">
        <v>4</v>
      </c>
      <c r="L1461">
        <v>4222.79</v>
      </c>
      <c r="M1461" t="s">
        <v>5</v>
      </c>
      <c r="N1461">
        <v>10.656459636505</v>
      </c>
      <c r="O1461" t="s">
        <v>6</v>
      </c>
      <c r="P1461">
        <v>45000</v>
      </c>
      <c r="Q1461" t="s">
        <v>7</v>
      </c>
      <c r="R1461">
        <v>45000</v>
      </c>
      <c r="S1461" t="s">
        <v>34</v>
      </c>
      <c r="T1461" t="s">
        <v>20064</v>
      </c>
      <c r="U1461" t="s">
        <v>20065</v>
      </c>
      <c r="V1461" t="s">
        <v>20066</v>
      </c>
      <c r="W1461">
        <v>2.18601E-2</v>
      </c>
    </row>
    <row r="1462" spans="5:23">
      <c r="E1462" t="s">
        <v>35</v>
      </c>
      <c r="F1462">
        <v>46506.8</v>
      </c>
      <c r="G1462" t="s">
        <v>1</v>
      </c>
      <c r="H1462" t="s">
        <v>36</v>
      </c>
      <c r="I1462" t="s">
        <v>3</v>
      </c>
      <c r="J1462">
        <v>0.73953199999999997</v>
      </c>
      <c r="K1462" t="s">
        <v>4</v>
      </c>
      <c r="L1462">
        <v>3931.6</v>
      </c>
      <c r="M1462" t="s">
        <v>5</v>
      </c>
      <c r="N1462">
        <v>11.445721182664</v>
      </c>
      <c r="O1462" t="s">
        <v>6</v>
      </c>
      <c r="P1462">
        <v>45000</v>
      </c>
      <c r="Q1462" t="s">
        <v>7</v>
      </c>
      <c r="R1462">
        <v>45000</v>
      </c>
      <c r="S1462" t="s">
        <v>37</v>
      </c>
      <c r="T1462" t="s">
        <v>20067</v>
      </c>
      <c r="U1462" t="s">
        <v>20068</v>
      </c>
      <c r="V1462" t="s">
        <v>20069</v>
      </c>
      <c r="W1462">
        <v>2.71477E-2</v>
      </c>
    </row>
    <row r="1463" spans="5:23">
      <c r="E1463" t="s">
        <v>38</v>
      </c>
      <c r="F1463">
        <v>46506.8</v>
      </c>
      <c r="G1463" t="s">
        <v>1</v>
      </c>
      <c r="H1463" t="s">
        <v>36</v>
      </c>
      <c r="I1463" t="s">
        <v>3</v>
      </c>
      <c r="J1463">
        <v>0.73953199999999997</v>
      </c>
      <c r="K1463" t="s">
        <v>4</v>
      </c>
      <c r="L1463">
        <v>3931.6</v>
      </c>
      <c r="M1463" t="s">
        <v>5</v>
      </c>
      <c r="N1463">
        <v>11.445721182664</v>
      </c>
      <c r="O1463" t="s">
        <v>6</v>
      </c>
      <c r="P1463">
        <v>45000</v>
      </c>
      <c r="Q1463" t="s">
        <v>7</v>
      </c>
      <c r="R1463">
        <v>45000</v>
      </c>
      <c r="S1463" t="s">
        <v>39</v>
      </c>
      <c r="T1463" t="s">
        <v>20067</v>
      </c>
      <c r="U1463" t="s">
        <v>20068</v>
      </c>
      <c r="V1463" t="s">
        <v>20069</v>
      </c>
      <c r="W1463">
        <v>2.71477E-2</v>
      </c>
    </row>
    <row r="1464" spans="5:23">
      <c r="E1464" t="s">
        <v>38</v>
      </c>
      <c r="F1464">
        <v>44380.2</v>
      </c>
      <c r="G1464" t="s">
        <v>1</v>
      </c>
      <c r="H1464" t="s">
        <v>40</v>
      </c>
      <c r="I1464" t="s">
        <v>3</v>
      </c>
      <c r="J1464">
        <v>0.738533</v>
      </c>
      <c r="K1464" t="s">
        <v>4</v>
      </c>
      <c r="L1464">
        <v>4131.1499999999996</v>
      </c>
      <c r="M1464" t="s">
        <v>5</v>
      </c>
      <c r="N1464">
        <v>10.892852235811</v>
      </c>
      <c r="O1464" t="s">
        <v>6</v>
      </c>
      <c r="P1464">
        <v>45000</v>
      </c>
      <c r="Q1464" t="s">
        <v>7</v>
      </c>
      <c r="R1464">
        <v>45000</v>
      </c>
      <c r="S1464" t="s">
        <v>41</v>
      </c>
      <c r="T1464" t="s">
        <v>20070</v>
      </c>
      <c r="U1464" t="s">
        <v>20071</v>
      </c>
      <c r="V1464" t="s">
        <v>20072</v>
      </c>
      <c r="W1464">
        <v>2.0930199999999999E-2</v>
      </c>
    </row>
    <row r="1465" spans="5:23">
      <c r="E1465" t="s">
        <v>42</v>
      </c>
      <c r="F1465">
        <v>44380.2</v>
      </c>
      <c r="G1465" t="s">
        <v>1</v>
      </c>
      <c r="H1465" t="s">
        <v>40</v>
      </c>
      <c r="I1465" t="s">
        <v>3</v>
      </c>
      <c r="J1465">
        <v>0.738533</v>
      </c>
      <c r="K1465" t="s">
        <v>4</v>
      </c>
      <c r="L1465">
        <v>4131.1499999999996</v>
      </c>
      <c r="M1465" t="s">
        <v>5</v>
      </c>
      <c r="N1465">
        <v>10.892852235811</v>
      </c>
      <c r="O1465" t="s">
        <v>6</v>
      </c>
      <c r="P1465">
        <v>45000</v>
      </c>
      <c r="Q1465" t="s">
        <v>7</v>
      </c>
      <c r="R1465">
        <v>45000</v>
      </c>
      <c r="S1465" t="s">
        <v>41</v>
      </c>
      <c r="T1465" t="s">
        <v>20070</v>
      </c>
      <c r="U1465" t="s">
        <v>20071</v>
      </c>
      <c r="V1465" t="s">
        <v>20072</v>
      </c>
      <c r="W1465">
        <v>2.0930199999999999E-2</v>
      </c>
    </row>
    <row r="1466" spans="5:23">
      <c r="E1466" t="s">
        <v>42</v>
      </c>
      <c r="F1466">
        <v>23768.5</v>
      </c>
      <c r="G1466" t="s">
        <v>1</v>
      </c>
      <c r="H1466" t="s">
        <v>14</v>
      </c>
      <c r="I1466" t="s">
        <v>3</v>
      </c>
      <c r="J1466">
        <v>0.97144699999999995</v>
      </c>
      <c r="K1466" t="s">
        <v>4</v>
      </c>
      <c r="L1466">
        <v>4458.21</v>
      </c>
      <c r="M1466" t="s">
        <v>5</v>
      </c>
      <c r="N1466">
        <v>10.093742719871999</v>
      </c>
      <c r="O1466" t="s">
        <v>6</v>
      </c>
      <c r="P1466">
        <v>45000</v>
      </c>
      <c r="Q1466" t="s">
        <v>7</v>
      </c>
      <c r="R1466">
        <v>45000</v>
      </c>
      <c r="S1466" t="s">
        <v>43</v>
      </c>
      <c r="T1466" t="s">
        <v>20073</v>
      </c>
      <c r="U1466" t="s">
        <v>20074</v>
      </c>
      <c r="V1466" t="s">
        <v>20075</v>
      </c>
      <c r="W1466">
        <v>-1.8423199999999999E-3</v>
      </c>
    </row>
    <row r="1467" spans="5:23">
      <c r="E1467" t="s">
        <v>44</v>
      </c>
      <c r="F1467">
        <v>23768.5</v>
      </c>
      <c r="G1467" t="s">
        <v>1</v>
      </c>
      <c r="H1467" t="s">
        <v>14</v>
      </c>
      <c r="I1467" t="s">
        <v>3</v>
      </c>
      <c r="J1467">
        <v>0.97144699999999995</v>
      </c>
      <c r="K1467" t="s">
        <v>4</v>
      </c>
      <c r="L1467">
        <v>4458.21</v>
      </c>
      <c r="M1467" t="s">
        <v>5</v>
      </c>
      <c r="N1467">
        <v>10.093742719871999</v>
      </c>
      <c r="O1467" t="s">
        <v>6</v>
      </c>
      <c r="P1467">
        <v>45000</v>
      </c>
      <c r="Q1467" t="s">
        <v>7</v>
      </c>
      <c r="R1467">
        <v>45000</v>
      </c>
      <c r="S1467" t="s">
        <v>45</v>
      </c>
      <c r="T1467" t="s">
        <v>20073</v>
      </c>
      <c r="U1467" t="s">
        <v>20074</v>
      </c>
      <c r="V1467" t="s">
        <v>20075</v>
      </c>
      <c r="W1467">
        <v>-1.8423199999999999E-3</v>
      </c>
    </row>
    <row r="1468" spans="5:23">
      <c r="E1468" t="s">
        <v>44</v>
      </c>
      <c r="F1468">
        <v>23482.400000000001</v>
      </c>
      <c r="G1468" t="s">
        <v>1</v>
      </c>
      <c r="H1468" t="s">
        <v>10</v>
      </c>
      <c r="I1468" t="s">
        <v>3</v>
      </c>
      <c r="J1468">
        <v>0.97564399999999996</v>
      </c>
      <c r="K1468" t="s">
        <v>4</v>
      </c>
      <c r="L1468">
        <v>4473.78</v>
      </c>
      <c r="M1468" t="s">
        <v>5</v>
      </c>
      <c r="N1468">
        <v>10.058617423292</v>
      </c>
      <c r="O1468" t="s">
        <v>6</v>
      </c>
      <c r="P1468">
        <v>45000</v>
      </c>
      <c r="Q1468" t="s">
        <v>7</v>
      </c>
      <c r="R1468">
        <v>45000</v>
      </c>
      <c r="S1468" t="s">
        <v>11</v>
      </c>
      <c r="T1468" t="s">
        <v>20043</v>
      </c>
      <c r="U1468" t="s">
        <v>20044</v>
      </c>
      <c r="V1468" t="s">
        <v>20045</v>
      </c>
      <c r="W1468">
        <v>2.1121299999999998E-3</v>
      </c>
    </row>
    <row r="1469" spans="5:23">
      <c r="E1469" t="s">
        <v>0</v>
      </c>
      <c r="F1469">
        <v>25049.5</v>
      </c>
      <c r="G1469" t="s">
        <v>1</v>
      </c>
      <c r="H1469" t="s">
        <v>2</v>
      </c>
      <c r="I1469" t="s">
        <v>3</v>
      </c>
      <c r="J1469">
        <v>0.95116599999999996</v>
      </c>
      <c r="K1469" t="s">
        <v>4</v>
      </c>
      <c r="L1469">
        <v>4412.54</v>
      </c>
      <c r="M1469" t="s">
        <v>5</v>
      </c>
      <c r="N1469">
        <v>10.198216215544999</v>
      </c>
      <c r="O1469" t="s">
        <v>6</v>
      </c>
      <c r="P1469">
        <v>45000</v>
      </c>
      <c r="Q1469" t="s">
        <v>7</v>
      </c>
      <c r="R1469">
        <v>45000</v>
      </c>
      <c r="S1469" t="s">
        <v>8</v>
      </c>
      <c r="T1469" t="s">
        <v>20076</v>
      </c>
      <c r="U1469" t="s">
        <v>20077</v>
      </c>
      <c r="V1469" t="s">
        <v>20078</v>
      </c>
      <c r="W1469">
        <v>2.3495500000000002E-3</v>
      </c>
    </row>
    <row r="1470" spans="5:23">
      <c r="E1470" t="s">
        <v>9</v>
      </c>
      <c r="F1470">
        <v>23375.8</v>
      </c>
      <c r="G1470" t="s">
        <v>1</v>
      </c>
      <c r="H1470" t="s">
        <v>10</v>
      </c>
      <c r="I1470" t="s">
        <v>3</v>
      </c>
      <c r="J1470">
        <v>0.97787199999999996</v>
      </c>
      <c r="K1470" t="s">
        <v>4</v>
      </c>
      <c r="L1470">
        <v>4473.7299999999996</v>
      </c>
      <c r="M1470" t="s">
        <v>5</v>
      </c>
      <c r="N1470">
        <v>10.058715278156001</v>
      </c>
      <c r="O1470" t="s">
        <v>6</v>
      </c>
      <c r="P1470">
        <v>45000</v>
      </c>
      <c r="Q1470" t="s">
        <v>7</v>
      </c>
      <c r="R1470">
        <v>45000</v>
      </c>
      <c r="S1470" t="s">
        <v>11</v>
      </c>
      <c r="T1470" t="s">
        <v>20079</v>
      </c>
      <c r="U1470" t="s">
        <v>20080</v>
      </c>
      <c r="V1470" t="s">
        <v>20081</v>
      </c>
      <c r="W1470">
        <v>1.3563799999999999E-3</v>
      </c>
    </row>
    <row r="1471" spans="5:23">
      <c r="E1471" t="s">
        <v>12</v>
      </c>
      <c r="F1471">
        <v>25049.5</v>
      </c>
      <c r="G1471" t="s">
        <v>1</v>
      </c>
      <c r="H1471" t="s">
        <v>2</v>
      </c>
      <c r="I1471" t="s">
        <v>3</v>
      </c>
      <c r="J1471">
        <v>0.95116599999999996</v>
      </c>
      <c r="K1471" t="s">
        <v>4</v>
      </c>
      <c r="L1471">
        <v>4412.54</v>
      </c>
      <c r="M1471" t="s">
        <v>5</v>
      </c>
      <c r="N1471">
        <v>10.198216215544999</v>
      </c>
      <c r="O1471" t="s">
        <v>6</v>
      </c>
      <c r="P1471">
        <v>45000</v>
      </c>
      <c r="Q1471" t="s">
        <v>7</v>
      </c>
      <c r="R1471">
        <v>45000</v>
      </c>
      <c r="S1471" t="s">
        <v>13</v>
      </c>
      <c r="T1471" t="s">
        <v>20076</v>
      </c>
      <c r="U1471" t="s">
        <v>20077</v>
      </c>
      <c r="V1471" t="s">
        <v>20078</v>
      </c>
      <c r="W1471">
        <v>2.3495500000000002E-3</v>
      </c>
    </row>
    <row r="1472" spans="5:23">
      <c r="E1472" t="s">
        <v>12</v>
      </c>
      <c r="F1472">
        <v>25188.5</v>
      </c>
      <c r="G1472" t="s">
        <v>1</v>
      </c>
      <c r="H1472" t="s">
        <v>14</v>
      </c>
      <c r="I1472" t="s">
        <v>3</v>
      </c>
      <c r="J1472">
        <v>0.94506500000000004</v>
      </c>
      <c r="K1472" t="s">
        <v>4</v>
      </c>
      <c r="L1472">
        <v>4445.0200000000004</v>
      </c>
      <c r="M1472" t="s">
        <v>5</v>
      </c>
      <c r="N1472">
        <v>10.123680272335999</v>
      </c>
      <c r="O1472" t="s">
        <v>6</v>
      </c>
      <c r="P1472">
        <v>45000</v>
      </c>
      <c r="Q1472" t="s">
        <v>7</v>
      </c>
      <c r="R1472">
        <v>45000</v>
      </c>
      <c r="S1472" t="s">
        <v>15</v>
      </c>
      <c r="T1472" t="s">
        <v>20082</v>
      </c>
      <c r="U1472" t="s">
        <v>20083</v>
      </c>
      <c r="V1472" t="s">
        <v>20084</v>
      </c>
      <c r="W1472">
        <v>2.14846E-3</v>
      </c>
    </row>
    <row r="1473" spans="5:23">
      <c r="E1473" t="s">
        <v>16</v>
      </c>
      <c r="F1473">
        <v>25188.5</v>
      </c>
      <c r="G1473" t="s">
        <v>1</v>
      </c>
      <c r="H1473" t="s">
        <v>14</v>
      </c>
      <c r="I1473" t="s">
        <v>3</v>
      </c>
      <c r="J1473">
        <v>0.94506500000000004</v>
      </c>
      <c r="K1473" t="s">
        <v>4</v>
      </c>
      <c r="L1473">
        <v>4445.0200000000004</v>
      </c>
      <c r="M1473" t="s">
        <v>5</v>
      </c>
      <c r="N1473">
        <v>10.123680272335999</v>
      </c>
      <c r="O1473" t="s">
        <v>6</v>
      </c>
      <c r="P1473">
        <v>45000</v>
      </c>
      <c r="Q1473" t="s">
        <v>7</v>
      </c>
      <c r="R1473">
        <v>45000</v>
      </c>
      <c r="S1473" t="s">
        <v>15</v>
      </c>
      <c r="T1473" t="s">
        <v>20082</v>
      </c>
      <c r="U1473" t="s">
        <v>20083</v>
      </c>
      <c r="V1473" t="s">
        <v>20084</v>
      </c>
      <c r="W1473">
        <v>2.14846E-3</v>
      </c>
    </row>
    <row r="1474" spans="5:23">
      <c r="E1474" t="s">
        <v>16</v>
      </c>
      <c r="F1474">
        <v>28772.1</v>
      </c>
      <c r="G1474" t="s">
        <v>1</v>
      </c>
      <c r="H1474" t="s">
        <v>17</v>
      </c>
      <c r="I1474" t="s">
        <v>3</v>
      </c>
      <c r="J1474">
        <v>0.89820999999999995</v>
      </c>
      <c r="K1474" t="s">
        <v>4</v>
      </c>
      <c r="L1474">
        <v>4307.9799999999996</v>
      </c>
      <c r="M1474" t="s">
        <v>5</v>
      </c>
      <c r="N1474">
        <v>10.44573684751</v>
      </c>
      <c r="O1474" t="s">
        <v>6</v>
      </c>
      <c r="P1474">
        <v>45000</v>
      </c>
      <c r="Q1474" t="s">
        <v>7</v>
      </c>
      <c r="R1474">
        <v>45000</v>
      </c>
      <c r="S1474" t="s">
        <v>18</v>
      </c>
      <c r="T1474" t="s">
        <v>20085</v>
      </c>
      <c r="U1474" t="s">
        <v>20086</v>
      </c>
      <c r="V1474" t="s">
        <v>20087</v>
      </c>
      <c r="W1474">
        <v>7.1097799999999996E-3</v>
      </c>
    </row>
    <row r="1475" spans="5:23">
      <c r="E1475" t="s">
        <v>19</v>
      </c>
      <c r="F1475">
        <v>28772.1</v>
      </c>
      <c r="G1475" t="s">
        <v>1</v>
      </c>
      <c r="H1475" t="s">
        <v>17</v>
      </c>
      <c r="I1475" t="s">
        <v>3</v>
      </c>
      <c r="J1475">
        <v>0.89820999999999995</v>
      </c>
      <c r="K1475" t="s">
        <v>4</v>
      </c>
      <c r="L1475">
        <v>4307.9799999999996</v>
      </c>
      <c r="M1475" t="s">
        <v>5</v>
      </c>
      <c r="N1475">
        <v>10.44573684751</v>
      </c>
      <c r="O1475" t="s">
        <v>6</v>
      </c>
      <c r="P1475">
        <v>45000</v>
      </c>
      <c r="Q1475" t="s">
        <v>7</v>
      </c>
      <c r="R1475">
        <v>45000</v>
      </c>
      <c r="S1475" t="s">
        <v>20</v>
      </c>
      <c r="T1475" t="s">
        <v>20085</v>
      </c>
      <c r="U1475" t="s">
        <v>20086</v>
      </c>
      <c r="V1475" t="s">
        <v>20087</v>
      </c>
      <c r="W1475">
        <v>7.1097799999999996E-3</v>
      </c>
    </row>
    <row r="1476" spans="5:23">
      <c r="E1476" t="s">
        <v>19</v>
      </c>
      <c r="F1476">
        <v>28417.5</v>
      </c>
      <c r="G1476" t="s">
        <v>1</v>
      </c>
      <c r="H1476" t="s">
        <v>2</v>
      </c>
      <c r="I1476" t="s">
        <v>3</v>
      </c>
      <c r="J1476">
        <v>0.89634999999999998</v>
      </c>
      <c r="K1476" t="s">
        <v>4</v>
      </c>
      <c r="L1476">
        <v>4379.84</v>
      </c>
      <c r="M1476" t="s">
        <v>5</v>
      </c>
      <c r="N1476">
        <v>10.274358183727999</v>
      </c>
      <c r="O1476" t="s">
        <v>6</v>
      </c>
      <c r="P1476">
        <v>45000</v>
      </c>
      <c r="Q1476" t="s">
        <v>7</v>
      </c>
      <c r="R1476">
        <v>45000</v>
      </c>
      <c r="S1476" t="s">
        <v>21</v>
      </c>
      <c r="T1476" t="s">
        <v>20088</v>
      </c>
      <c r="U1476" t="s">
        <v>20089</v>
      </c>
      <c r="V1476" t="s">
        <v>20090</v>
      </c>
      <c r="W1476">
        <v>1.8276799999999999E-3</v>
      </c>
    </row>
    <row r="1477" spans="5:23">
      <c r="E1477" t="s">
        <v>22</v>
      </c>
      <c r="F1477">
        <v>28417.5</v>
      </c>
      <c r="G1477" t="s">
        <v>1</v>
      </c>
      <c r="H1477" t="s">
        <v>2</v>
      </c>
      <c r="I1477" t="s">
        <v>3</v>
      </c>
      <c r="J1477">
        <v>0.89634999999999998</v>
      </c>
      <c r="K1477" t="s">
        <v>4</v>
      </c>
      <c r="L1477">
        <v>4379.84</v>
      </c>
      <c r="M1477" t="s">
        <v>5</v>
      </c>
      <c r="N1477">
        <v>10.274358183727999</v>
      </c>
      <c r="O1477" t="s">
        <v>6</v>
      </c>
      <c r="P1477">
        <v>45000</v>
      </c>
      <c r="Q1477" t="s">
        <v>7</v>
      </c>
      <c r="R1477">
        <v>45000</v>
      </c>
      <c r="S1477" t="s">
        <v>21</v>
      </c>
      <c r="T1477" t="s">
        <v>20088</v>
      </c>
      <c r="U1477" t="s">
        <v>20089</v>
      </c>
      <c r="V1477" t="s">
        <v>20090</v>
      </c>
      <c r="W1477">
        <v>1.8276799999999999E-3</v>
      </c>
    </row>
    <row r="1478" spans="5:23">
      <c r="E1478" t="s">
        <v>22</v>
      </c>
      <c r="F1478">
        <v>33868.9</v>
      </c>
      <c r="G1478" t="s">
        <v>1</v>
      </c>
      <c r="H1478" t="s">
        <v>23</v>
      </c>
      <c r="I1478" t="s">
        <v>3</v>
      </c>
      <c r="J1478">
        <v>0.83923800000000004</v>
      </c>
      <c r="K1478" t="s">
        <v>4</v>
      </c>
      <c r="L1478">
        <v>4192.07</v>
      </c>
      <c r="M1478" t="s">
        <v>5</v>
      </c>
      <c r="N1478">
        <v>10.734552660722001</v>
      </c>
      <c r="O1478" t="s">
        <v>6</v>
      </c>
      <c r="P1478">
        <v>45000</v>
      </c>
      <c r="Q1478" t="s">
        <v>7</v>
      </c>
      <c r="R1478">
        <v>45000</v>
      </c>
      <c r="S1478" t="s">
        <v>24</v>
      </c>
      <c r="T1478" t="s">
        <v>20091</v>
      </c>
      <c r="U1478" t="s">
        <v>20092</v>
      </c>
      <c r="V1478" t="s">
        <v>20093</v>
      </c>
      <c r="W1478">
        <v>3.6555099999999998E-3</v>
      </c>
    </row>
    <row r="1479" spans="5:23">
      <c r="E1479" t="s">
        <v>25</v>
      </c>
      <c r="F1479">
        <v>33868.9</v>
      </c>
      <c r="G1479" t="s">
        <v>1</v>
      </c>
      <c r="H1479" t="s">
        <v>23</v>
      </c>
      <c r="I1479" t="s">
        <v>3</v>
      </c>
      <c r="J1479">
        <v>0.83923800000000004</v>
      </c>
      <c r="K1479" t="s">
        <v>4</v>
      </c>
      <c r="L1479">
        <v>4192.07</v>
      </c>
      <c r="M1479" t="s">
        <v>5</v>
      </c>
      <c r="N1479">
        <v>10.734552660722001</v>
      </c>
      <c r="O1479" t="s">
        <v>6</v>
      </c>
      <c r="P1479">
        <v>45000</v>
      </c>
      <c r="Q1479" t="s">
        <v>7</v>
      </c>
      <c r="R1479">
        <v>45000</v>
      </c>
      <c r="S1479" t="s">
        <v>26</v>
      </c>
      <c r="T1479" t="s">
        <v>20091</v>
      </c>
      <c r="U1479" t="s">
        <v>20092</v>
      </c>
      <c r="V1479" t="s">
        <v>20093</v>
      </c>
      <c r="W1479">
        <v>3.6555099999999998E-3</v>
      </c>
    </row>
    <row r="1480" spans="5:23">
      <c r="E1480" t="s">
        <v>25</v>
      </c>
      <c r="F1480">
        <v>32955.800000000003</v>
      </c>
      <c r="G1480" t="s">
        <v>1</v>
      </c>
      <c r="H1480" t="s">
        <v>27</v>
      </c>
      <c r="I1480" t="s">
        <v>3</v>
      </c>
      <c r="J1480">
        <v>0.83949200000000002</v>
      </c>
      <c r="K1480" t="s">
        <v>4</v>
      </c>
      <c r="L1480">
        <v>4305.6099999999997</v>
      </c>
      <c r="M1480" t="s">
        <v>5</v>
      </c>
      <c r="N1480">
        <v>10.451480111696</v>
      </c>
      <c r="O1480" t="s">
        <v>6</v>
      </c>
      <c r="P1480">
        <v>45000</v>
      </c>
      <c r="Q1480" t="s">
        <v>7</v>
      </c>
      <c r="R1480">
        <v>45000</v>
      </c>
      <c r="S1480" t="s">
        <v>28</v>
      </c>
      <c r="T1480" t="s">
        <v>20094</v>
      </c>
      <c r="U1480" t="s">
        <v>20095</v>
      </c>
      <c r="V1480" t="s">
        <v>20096</v>
      </c>
      <c r="W1480">
        <v>1.01612E-2</v>
      </c>
    </row>
    <row r="1481" spans="5:23">
      <c r="E1481" t="s">
        <v>29</v>
      </c>
      <c r="F1481">
        <v>32955.800000000003</v>
      </c>
      <c r="G1481" t="s">
        <v>1</v>
      </c>
      <c r="H1481" t="s">
        <v>27</v>
      </c>
      <c r="I1481" t="s">
        <v>3</v>
      </c>
      <c r="J1481">
        <v>0.83949200000000002</v>
      </c>
      <c r="K1481" t="s">
        <v>4</v>
      </c>
      <c r="L1481">
        <v>4305.6099999999997</v>
      </c>
      <c r="M1481" t="s">
        <v>5</v>
      </c>
      <c r="N1481">
        <v>10.451480111696</v>
      </c>
      <c r="O1481" t="s">
        <v>6</v>
      </c>
      <c r="P1481">
        <v>45000</v>
      </c>
      <c r="Q1481" t="s">
        <v>7</v>
      </c>
      <c r="R1481">
        <v>45000</v>
      </c>
      <c r="S1481" t="s">
        <v>28</v>
      </c>
      <c r="T1481" t="s">
        <v>20094</v>
      </c>
      <c r="U1481" t="s">
        <v>20095</v>
      </c>
      <c r="V1481" t="s">
        <v>20096</v>
      </c>
      <c r="W1481">
        <v>1.01612E-2</v>
      </c>
    </row>
    <row r="1482" spans="5:23">
      <c r="E1482" t="s">
        <v>29</v>
      </c>
      <c r="F1482">
        <v>39431.4</v>
      </c>
      <c r="G1482" t="s">
        <v>1</v>
      </c>
      <c r="H1482" t="s">
        <v>30</v>
      </c>
      <c r="I1482" t="s">
        <v>3</v>
      </c>
      <c r="J1482">
        <v>0.78999699999999995</v>
      </c>
      <c r="K1482" t="s">
        <v>4</v>
      </c>
      <c r="L1482">
        <v>4063.57</v>
      </c>
      <c r="M1482" t="s">
        <v>5</v>
      </c>
      <c r="N1482">
        <v>11.074018612248</v>
      </c>
      <c r="O1482" t="s">
        <v>6</v>
      </c>
      <c r="P1482">
        <v>45000</v>
      </c>
      <c r="Q1482" t="s">
        <v>7</v>
      </c>
      <c r="R1482">
        <v>45000</v>
      </c>
      <c r="S1482" t="s">
        <v>31</v>
      </c>
      <c r="T1482" t="s">
        <v>20097</v>
      </c>
      <c r="U1482" t="s">
        <v>20098</v>
      </c>
      <c r="V1482" t="s">
        <v>20099</v>
      </c>
      <c r="W1482">
        <v>1.53788E-2</v>
      </c>
    </row>
    <row r="1483" spans="5:23">
      <c r="E1483" t="s">
        <v>32</v>
      </c>
      <c r="F1483">
        <v>39431.4</v>
      </c>
      <c r="G1483" t="s">
        <v>1</v>
      </c>
      <c r="H1483" t="s">
        <v>30</v>
      </c>
      <c r="I1483" t="s">
        <v>3</v>
      </c>
      <c r="J1483">
        <v>0.78999699999999995</v>
      </c>
      <c r="K1483" t="s">
        <v>4</v>
      </c>
      <c r="L1483">
        <v>4063.57</v>
      </c>
      <c r="M1483" t="s">
        <v>5</v>
      </c>
      <c r="N1483">
        <v>11.074018612248</v>
      </c>
      <c r="O1483" t="s">
        <v>6</v>
      </c>
      <c r="P1483">
        <v>45000</v>
      </c>
      <c r="Q1483" t="s">
        <v>7</v>
      </c>
      <c r="R1483">
        <v>45000</v>
      </c>
      <c r="S1483" t="s">
        <v>33</v>
      </c>
      <c r="T1483" t="s">
        <v>20097</v>
      </c>
      <c r="U1483" t="s">
        <v>20098</v>
      </c>
      <c r="V1483" t="s">
        <v>20099</v>
      </c>
      <c r="W1483">
        <v>1.53788E-2</v>
      </c>
    </row>
    <row r="1484" spans="5:23">
      <c r="E1484" t="s">
        <v>32</v>
      </c>
      <c r="F1484">
        <v>37701.4</v>
      </c>
      <c r="G1484" t="s">
        <v>1</v>
      </c>
      <c r="H1484" t="s">
        <v>17</v>
      </c>
      <c r="I1484" t="s">
        <v>3</v>
      </c>
      <c r="J1484">
        <v>0.79264999999999997</v>
      </c>
      <c r="K1484" t="s">
        <v>4</v>
      </c>
      <c r="L1484">
        <v>4221.63</v>
      </c>
      <c r="M1484" t="s">
        <v>5</v>
      </c>
      <c r="N1484">
        <v>10.659382804454999</v>
      </c>
      <c r="O1484" t="s">
        <v>6</v>
      </c>
      <c r="P1484">
        <v>45000</v>
      </c>
      <c r="Q1484" t="s">
        <v>7</v>
      </c>
      <c r="R1484">
        <v>45000</v>
      </c>
      <c r="S1484" t="s">
        <v>34</v>
      </c>
      <c r="T1484" t="s">
        <v>20100</v>
      </c>
      <c r="U1484" t="s">
        <v>20101</v>
      </c>
      <c r="V1484" t="s">
        <v>20102</v>
      </c>
      <c r="W1484">
        <v>2.5915899999999999E-2</v>
      </c>
    </row>
    <row r="1485" spans="5:23">
      <c r="E1485" t="s">
        <v>35</v>
      </c>
      <c r="F1485">
        <v>37701.4</v>
      </c>
      <c r="G1485" t="s">
        <v>1</v>
      </c>
      <c r="H1485" t="s">
        <v>17</v>
      </c>
      <c r="I1485" t="s">
        <v>3</v>
      </c>
      <c r="J1485">
        <v>0.79264999999999997</v>
      </c>
      <c r="K1485" t="s">
        <v>4</v>
      </c>
      <c r="L1485">
        <v>4221.63</v>
      </c>
      <c r="M1485" t="s">
        <v>5</v>
      </c>
      <c r="N1485">
        <v>10.659382804454999</v>
      </c>
      <c r="O1485" t="s">
        <v>6</v>
      </c>
      <c r="P1485">
        <v>45000</v>
      </c>
      <c r="Q1485" t="s">
        <v>7</v>
      </c>
      <c r="R1485">
        <v>45000</v>
      </c>
      <c r="S1485" t="s">
        <v>34</v>
      </c>
      <c r="T1485" t="s">
        <v>20100</v>
      </c>
      <c r="U1485" t="s">
        <v>20101</v>
      </c>
      <c r="V1485" t="s">
        <v>20102</v>
      </c>
      <c r="W1485">
        <v>2.5915899999999999E-2</v>
      </c>
    </row>
    <row r="1486" spans="5:23">
      <c r="E1486" t="s">
        <v>35</v>
      </c>
      <c r="F1486">
        <v>47122.9</v>
      </c>
      <c r="G1486" t="s">
        <v>1</v>
      </c>
      <c r="H1486" t="s">
        <v>36</v>
      </c>
      <c r="I1486" t="s">
        <v>3</v>
      </c>
      <c r="J1486">
        <v>0.73516599999999999</v>
      </c>
      <c r="K1486" t="s">
        <v>4</v>
      </c>
      <c r="L1486">
        <v>3926.42</v>
      </c>
      <c r="M1486" t="s">
        <v>5</v>
      </c>
      <c r="N1486">
        <v>11.460821374677</v>
      </c>
      <c r="O1486" t="s">
        <v>6</v>
      </c>
      <c r="P1486">
        <v>45000</v>
      </c>
      <c r="Q1486" t="s">
        <v>7</v>
      </c>
      <c r="R1486">
        <v>45000</v>
      </c>
      <c r="S1486" t="s">
        <v>37</v>
      </c>
      <c r="T1486" t="s">
        <v>20103</v>
      </c>
      <c r="U1486" t="s">
        <v>20104</v>
      </c>
      <c r="V1486" t="s">
        <v>20105</v>
      </c>
      <c r="W1486">
        <v>3.3863900000000002E-2</v>
      </c>
    </row>
    <row r="1487" spans="5:23">
      <c r="E1487" t="s">
        <v>38</v>
      </c>
      <c r="F1487">
        <v>47122.9</v>
      </c>
      <c r="G1487" t="s">
        <v>1</v>
      </c>
      <c r="H1487" t="s">
        <v>36</v>
      </c>
      <c r="I1487" t="s">
        <v>3</v>
      </c>
      <c r="J1487">
        <v>0.73516599999999999</v>
      </c>
      <c r="K1487" t="s">
        <v>4</v>
      </c>
      <c r="L1487">
        <v>3926.42</v>
      </c>
      <c r="M1487" t="s">
        <v>5</v>
      </c>
      <c r="N1487">
        <v>11.460821374677</v>
      </c>
      <c r="O1487" t="s">
        <v>6</v>
      </c>
      <c r="P1487">
        <v>45000</v>
      </c>
      <c r="Q1487" t="s">
        <v>7</v>
      </c>
      <c r="R1487">
        <v>45000</v>
      </c>
      <c r="S1487" t="s">
        <v>39</v>
      </c>
      <c r="T1487" t="s">
        <v>20103</v>
      </c>
      <c r="U1487" t="s">
        <v>20104</v>
      </c>
      <c r="V1487" t="s">
        <v>20105</v>
      </c>
      <c r="W1487">
        <v>3.3863900000000002E-2</v>
      </c>
    </row>
    <row r="1488" spans="5:23">
      <c r="E1488" t="s">
        <v>38</v>
      </c>
      <c r="F1488">
        <v>43744.1</v>
      </c>
      <c r="G1488" t="s">
        <v>1</v>
      </c>
      <c r="H1488" t="s">
        <v>40</v>
      </c>
      <c r="I1488" t="s">
        <v>3</v>
      </c>
      <c r="J1488">
        <v>0.74397500000000005</v>
      </c>
      <c r="K1488" t="s">
        <v>4</v>
      </c>
      <c r="L1488">
        <v>4130.13</v>
      </c>
      <c r="M1488" t="s">
        <v>5</v>
      </c>
      <c r="N1488">
        <v>10.895531746593001</v>
      </c>
      <c r="O1488" t="s">
        <v>6</v>
      </c>
      <c r="P1488">
        <v>45000</v>
      </c>
      <c r="Q1488" t="s">
        <v>7</v>
      </c>
      <c r="R1488">
        <v>45000</v>
      </c>
      <c r="S1488" t="s">
        <v>41</v>
      </c>
      <c r="T1488" t="s">
        <v>20106</v>
      </c>
      <c r="U1488" t="s">
        <v>20107</v>
      </c>
      <c r="V1488" t="s">
        <v>20108</v>
      </c>
      <c r="W1488">
        <v>3.0186500000000002E-2</v>
      </c>
    </row>
    <row r="1489" spans="5:23">
      <c r="E1489" t="s">
        <v>42</v>
      </c>
      <c r="F1489">
        <v>43744.1</v>
      </c>
      <c r="G1489" t="s">
        <v>1</v>
      </c>
      <c r="H1489" t="s">
        <v>40</v>
      </c>
      <c r="I1489" t="s">
        <v>3</v>
      </c>
      <c r="J1489">
        <v>0.74397500000000005</v>
      </c>
      <c r="K1489" t="s">
        <v>4</v>
      </c>
      <c r="L1489">
        <v>4130.13</v>
      </c>
      <c r="M1489" t="s">
        <v>5</v>
      </c>
      <c r="N1489">
        <v>10.895531746593001</v>
      </c>
      <c r="O1489" t="s">
        <v>6</v>
      </c>
      <c r="P1489">
        <v>45000</v>
      </c>
      <c r="Q1489" t="s">
        <v>7</v>
      </c>
      <c r="R1489">
        <v>45000</v>
      </c>
      <c r="S1489" t="s">
        <v>41</v>
      </c>
      <c r="T1489" t="s">
        <v>20106</v>
      </c>
      <c r="U1489" t="s">
        <v>20107</v>
      </c>
      <c r="V1489" t="s">
        <v>20108</v>
      </c>
      <c r="W1489">
        <v>3.0186500000000002E-2</v>
      </c>
    </row>
    <row r="1490" spans="5:23">
      <c r="E1490" t="s">
        <v>42</v>
      </c>
      <c r="F1490">
        <v>23494.3</v>
      </c>
      <c r="G1490" t="s">
        <v>1</v>
      </c>
      <c r="H1490" t="s">
        <v>14</v>
      </c>
      <c r="I1490" t="s">
        <v>3</v>
      </c>
      <c r="J1490">
        <v>0.97709400000000002</v>
      </c>
      <c r="K1490" t="s">
        <v>4</v>
      </c>
      <c r="L1490">
        <v>4458.25</v>
      </c>
      <c r="M1490" t="s">
        <v>5</v>
      </c>
      <c r="N1490">
        <v>10.093645198008</v>
      </c>
      <c r="O1490" t="s">
        <v>6</v>
      </c>
      <c r="P1490">
        <v>45000</v>
      </c>
      <c r="Q1490" t="s">
        <v>7</v>
      </c>
      <c r="R1490">
        <v>45000</v>
      </c>
      <c r="S1490" t="s">
        <v>43</v>
      </c>
      <c r="T1490" t="s">
        <v>20109</v>
      </c>
      <c r="U1490" t="s">
        <v>20110</v>
      </c>
      <c r="V1490" t="s">
        <v>20111</v>
      </c>
      <c r="W1490" s="1">
        <v>1.1800300000000001E-3</v>
      </c>
    </row>
    <row r="1491" spans="5:23">
      <c r="E1491" t="s">
        <v>44</v>
      </c>
      <c r="F1491">
        <v>23494.3</v>
      </c>
      <c r="G1491" t="s">
        <v>1</v>
      </c>
      <c r="H1491" t="s">
        <v>14</v>
      </c>
      <c r="I1491" t="s">
        <v>3</v>
      </c>
      <c r="J1491">
        <v>0.97709400000000002</v>
      </c>
      <c r="K1491" t="s">
        <v>4</v>
      </c>
      <c r="L1491">
        <v>4458.25</v>
      </c>
      <c r="M1491" t="s">
        <v>5</v>
      </c>
      <c r="N1491">
        <v>10.093645198008</v>
      </c>
      <c r="O1491" t="s">
        <v>6</v>
      </c>
      <c r="P1491">
        <v>45000</v>
      </c>
      <c r="Q1491" t="s">
        <v>7</v>
      </c>
      <c r="R1491">
        <v>45000</v>
      </c>
      <c r="S1491" t="s">
        <v>45</v>
      </c>
      <c r="T1491" t="s">
        <v>20109</v>
      </c>
      <c r="U1491" t="s">
        <v>20110</v>
      </c>
      <c r="V1491" t="s">
        <v>20111</v>
      </c>
      <c r="W1491" s="1">
        <v>1.1800300000000001E-3</v>
      </c>
    </row>
    <row r="1492" spans="5:23">
      <c r="E1492" t="s">
        <v>44</v>
      </c>
      <c r="F1492">
        <v>23375.8</v>
      </c>
      <c r="G1492" t="s">
        <v>1</v>
      </c>
      <c r="H1492" t="s">
        <v>10</v>
      </c>
      <c r="I1492" t="s">
        <v>3</v>
      </c>
      <c r="J1492">
        <v>0.97787199999999996</v>
      </c>
      <c r="K1492" t="s">
        <v>4</v>
      </c>
      <c r="L1492">
        <v>4473.7299999999996</v>
      </c>
      <c r="M1492" t="s">
        <v>5</v>
      </c>
      <c r="N1492">
        <v>10.058715278156001</v>
      </c>
      <c r="O1492" t="s">
        <v>6</v>
      </c>
      <c r="P1492">
        <v>45000</v>
      </c>
      <c r="Q1492" t="s">
        <v>7</v>
      </c>
      <c r="R1492">
        <v>45000</v>
      </c>
      <c r="S1492" t="s">
        <v>11</v>
      </c>
      <c r="T1492" t="s">
        <v>20079</v>
      </c>
      <c r="U1492" t="s">
        <v>20080</v>
      </c>
      <c r="V1492" t="s">
        <v>20081</v>
      </c>
      <c r="W1492">
        <v>1.3563799999999999E-3</v>
      </c>
    </row>
    <row r="1493" spans="5:23">
      <c r="E1493" t="s">
        <v>0</v>
      </c>
      <c r="F1493">
        <v>25128.5</v>
      </c>
      <c r="G1493" t="s">
        <v>1</v>
      </c>
      <c r="H1493" t="s">
        <v>2</v>
      </c>
      <c r="I1493" t="s">
        <v>3</v>
      </c>
      <c r="J1493">
        <v>0.94973799999999997</v>
      </c>
      <c r="K1493" t="s">
        <v>4</v>
      </c>
      <c r="L1493">
        <v>4411.8999999999996</v>
      </c>
      <c r="M1493" t="s">
        <v>5</v>
      </c>
      <c r="N1493">
        <v>10.19967869752</v>
      </c>
      <c r="O1493" t="s">
        <v>6</v>
      </c>
      <c r="P1493">
        <v>45000</v>
      </c>
      <c r="Q1493" t="s">
        <v>7</v>
      </c>
      <c r="R1493">
        <v>45000</v>
      </c>
      <c r="S1493" t="s">
        <v>8</v>
      </c>
      <c r="T1493" t="s">
        <v>20112</v>
      </c>
      <c r="U1493" t="s">
        <v>20113</v>
      </c>
      <c r="V1493" t="s">
        <v>20114</v>
      </c>
      <c r="W1493">
        <v>2.7106000000000001E-3</v>
      </c>
    </row>
    <row r="1494" spans="5:23">
      <c r="E1494" t="s">
        <v>9</v>
      </c>
      <c r="F1494">
        <v>23662.7</v>
      </c>
      <c r="G1494" t="s">
        <v>1</v>
      </c>
      <c r="H1494" t="s">
        <v>10</v>
      </c>
      <c r="I1494" t="s">
        <v>3</v>
      </c>
      <c r="J1494">
        <v>0.97192000000000001</v>
      </c>
      <c r="K1494" t="s">
        <v>4</v>
      </c>
      <c r="L1494">
        <v>4473.78</v>
      </c>
      <c r="M1494" t="s">
        <v>5</v>
      </c>
      <c r="N1494">
        <v>10.058617486292</v>
      </c>
      <c r="O1494" t="s">
        <v>6</v>
      </c>
      <c r="P1494">
        <v>45000</v>
      </c>
      <c r="Q1494" t="s">
        <v>7</v>
      </c>
      <c r="R1494">
        <v>45000</v>
      </c>
      <c r="S1494" t="s">
        <v>11</v>
      </c>
      <c r="T1494" t="s">
        <v>20115</v>
      </c>
      <c r="U1494" t="s">
        <v>20116</v>
      </c>
      <c r="V1494" t="s">
        <v>20117</v>
      </c>
      <c r="W1494">
        <v>1.04214E-3</v>
      </c>
    </row>
    <row r="1495" spans="5:23">
      <c r="E1495" t="s">
        <v>12</v>
      </c>
      <c r="F1495">
        <v>25128.5</v>
      </c>
      <c r="G1495" t="s">
        <v>1</v>
      </c>
      <c r="H1495" t="s">
        <v>2</v>
      </c>
      <c r="I1495" t="s">
        <v>3</v>
      </c>
      <c r="J1495">
        <v>0.94973799999999997</v>
      </c>
      <c r="K1495" t="s">
        <v>4</v>
      </c>
      <c r="L1495">
        <v>4411.8999999999996</v>
      </c>
      <c r="M1495" t="s">
        <v>5</v>
      </c>
      <c r="N1495">
        <v>10.19967869752</v>
      </c>
      <c r="O1495" t="s">
        <v>6</v>
      </c>
      <c r="P1495">
        <v>45000</v>
      </c>
      <c r="Q1495" t="s">
        <v>7</v>
      </c>
      <c r="R1495">
        <v>45000</v>
      </c>
      <c r="S1495" t="s">
        <v>13</v>
      </c>
      <c r="T1495" t="s">
        <v>20112</v>
      </c>
      <c r="U1495" t="s">
        <v>20113</v>
      </c>
      <c r="V1495" t="s">
        <v>20114</v>
      </c>
      <c r="W1495">
        <v>2.7106000000000001E-3</v>
      </c>
    </row>
    <row r="1496" spans="5:23">
      <c r="E1496" t="s">
        <v>12</v>
      </c>
      <c r="F1496">
        <v>24802.799999999999</v>
      </c>
      <c r="G1496" t="s">
        <v>1</v>
      </c>
      <c r="H1496" t="s">
        <v>14</v>
      </c>
      <c r="I1496" t="s">
        <v>3</v>
      </c>
      <c r="J1496">
        <v>0.95239499999999999</v>
      </c>
      <c r="K1496" t="s">
        <v>4</v>
      </c>
      <c r="L1496">
        <v>4444.9399999999996</v>
      </c>
      <c r="M1496" t="s">
        <v>5</v>
      </c>
      <c r="N1496">
        <v>10.123875490064</v>
      </c>
      <c r="O1496" t="s">
        <v>6</v>
      </c>
      <c r="P1496">
        <v>45000</v>
      </c>
      <c r="Q1496" t="s">
        <v>7</v>
      </c>
      <c r="R1496">
        <v>45000</v>
      </c>
      <c r="S1496" t="s">
        <v>15</v>
      </c>
      <c r="T1496" t="s">
        <v>20118</v>
      </c>
      <c r="U1496" t="s">
        <v>20119</v>
      </c>
      <c r="V1496" t="s">
        <v>20120</v>
      </c>
      <c r="W1496">
        <v>2.4693800000000002E-3</v>
      </c>
    </row>
    <row r="1497" spans="5:23">
      <c r="E1497" t="s">
        <v>16</v>
      </c>
      <c r="F1497">
        <v>24802.799999999999</v>
      </c>
      <c r="G1497" t="s">
        <v>1</v>
      </c>
      <c r="H1497" t="s">
        <v>14</v>
      </c>
      <c r="I1497" t="s">
        <v>3</v>
      </c>
      <c r="J1497">
        <v>0.95239499999999999</v>
      </c>
      <c r="K1497" t="s">
        <v>4</v>
      </c>
      <c r="L1497">
        <v>4444.9399999999996</v>
      </c>
      <c r="M1497" t="s">
        <v>5</v>
      </c>
      <c r="N1497">
        <v>10.123875490064</v>
      </c>
      <c r="O1497" t="s">
        <v>6</v>
      </c>
      <c r="P1497">
        <v>45000</v>
      </c>
      <c r="Q1497" t="s">
        <v>7</v>
      </c>
      <c r="R1497">
        <v>45000</v>
      </c>
      <c r="S1497" t="s">
        <v>15</v>
      </c>
      <c r="T1497" t="s">
        <v>20118</v>
      </c>
      <c r="U1497" t="s">
        <v>20119</v>
      </c>
      <c r="V1497" t="s">
        <v>20120</v>
      </c>
      <c r="W1497">
        <v>2.4693800000000002E-3</v>
      </c>
    </row>
    <row r="1498" spans="5:23">
      <c r="E1498" t="s">
        <v>16</v>
      </c>
      <c r="F1498">
        <v>29196.7</v>
      </c>
      <c r="G1498" t="s">
        <v>1</v>
      </c>
      <c r="H1498" t="s">
        <v>17</v>
      </c>
      <c r="I1498" t="s">
        <v>3</v>
      </c>
      <c r="J1498">
        <v>0.89164600000000005</v>
      </c>
      <c r="K1498" t="s">
        <v>4</v>
      </c>
      <c r="L1498">
        <v>4308.0600000000004</v>
      </c>
      <c r="M1498" t="s">
        <v>5</v>
      </c>
      <c r="N1498">
        <v>10.445541946780001</v>
      </c>
      <c r="O1498" t="s">
        <v>6</v>
      </c>
      <c r="P1498">
        <v>45000</v>
      </c>
      <c r="Q1498" t="s">
        <v>7</v>
      </c>
      <c r="R1498">
        <v>45000</v>
      </c>
      <c r="S1498" t="s">
        <v>18</v>
      </c>
      <c r="T1498" t="s">
        <v>20121</v>
      </c>
      <c r="U1498" t="s">
        <v>20122</v>
      </c>
      <c r="V1498" t="s">
        <v>20123</v>
      </c>
      <c r="W1498">
        <v>2.2964399999999999E-3</v>
      </c>
    </row>
    <row r="1499" spans="5:23">
      <c r="E1499" t="s">
        <v>19</v>
      </c>
      <c r="F1499">
        <v>29196.7</v>
      </c>
      <c r="G1499" t="s">
        <v>1</v>
      </c>
      <c r="H1499" t="s">
        <v>17</v>
      </c>
      <c r="I1499" t="s">
        <v>3</v>
      </c>
      <c r="J1499">
        <v>0.89164600000000005</v>
      </c>
      <c r="K1499" t="s">
        <v>4</v>
      </c>
      <c r="L1499">
        <v>4308.0600000000004</v>
      </c>
      <c r="M1499" t="s">
        <v>5</v>
      </c>
      <c r="N1499">
        <v>10.445541946780001</v>
      </c>
      <c r="O1499" t="s">
        <v>6</v>
      </c>
      <c r="P1499">
        <v>45000</v>
      </c>
      <c r="Q1499" t="s">
        <v>7</v>
      </c>
      <c r="R1499">
        <v>45000</v>
      </c>
      <c r="S1499" t="s">
        <v>20</v>
      </c>
      <c r="T1499" t="s">
        <v>20121</v>
      </c>
      <c r="U1499" t="s">
        <v>20122</v>
      </c>
      <c r="V1499" t="s">
        <v>20123</v>
      </c>
      <c r="W1499">
        <v>2.2964399999999999E-3</v>
      </c>
    </row>
    <row r="1500" spans="5:23">
      <c r="E1500" t="s">
        <v>19</v>
      </c>
      <c r="F1500">
        <v>28606.799999999999</v>
      </c>
      <c r="G1500" t="s">
        <v>1</v>
      </c>
      <c r="H1500" t="s">
        <v>2</v>
      </c>
      <c r="I1500" t="s">
        <v>3</v>
      </c>
      <c r="J1500">
        <v>0.89341800000000005</v>
      </c>
      <c r="K1500" t="s">
        <v>4</v>
      </c>
      <c r="L1500">
        <v>4379.46</v>
      </c>
      <c r="M1500" t="s">
        <v>5</v>
      </c>
      <c r="N1500">
        <v>10.275235442504</v>
      </c>
      <c r="O1500" t="s">
        <v>6</v>
      </c>
      <c r="P1500">
        <v>45000</v>
      </c>
      <c r="Q1500" t="s">
        <v>7</v>
      </c>
      <c r="R1500">
        <v>45000</v>
      </c>
      <c r="S1500" t="s">
        <v>21</v>
      </c>
      <c r="T1500" t="s">
        <v>20124</v>
      </c>
      <c r="U1500" t="s">
        <v>20125</v>
      </c>
      <c r="V1500" t="s">
        <v>20126</v>
      </c>
      <c r="W1500">
        <v>5.5002699999999998E-3</v>
      </c>
    </row>
    <row r="1501" spans="5:23">
      <c r="E1501" t="s">
        <v>22</v>
      </c>
      <c r="F1501">
        <v>28606.799999999999</v>
      </c>
      <c r="G1501" t="s">
        <v>1</v>
      </c>
      <c r="H1501" t="s">
        <v>2</v>
      </c>
      <c r="I1501" t="s">
        <v>3</v>
      </c>
      <c r="J1501">
        <v>0.89341800000000005</v>
      </c>
      <c r="K1501" t="s">
        <v>4</v>
      </c>
      <c r="L1501">
        <v>4379.46</v>
      </c>
      <c r="M1501" t="s">
        <v>5</v>
      </c>
      <c r="N1501">
        <v>10.275235442504</v>
      </c>
      <c r="O1501" t="s">
        <v>6</v>
      </c>
      <c r="P1501">
        <v>45000</v>
      </c>
      <c r="Q1501" t="s">
        <v>7</v>
      </c>
      <c r="R1501">
        <v>45000</v>
      </c>
      <c r="S1501" t="s">
        <v>21</v>
      </c>
      <c r="T1501" t="s">
        <v>20124</v>
      </c>
      <c r="U1501" t="s">
        <v>20125</v>
      </c>
      <c r="V1501" t="s">
        <v>20126</v>
      </c>
      <c r="W1501">
        <v>5.5002699999999998E-3</v>
      </c>
    </row>
    <row r="1502" spans="5:23">
      <c r="E1502" t="s">
        <v>22</v>
      </c>
      <c r="F1502">
        <v>33846.400000000001</v>
      </c>
      <c r="G1502" t="s">
        <v>1</v>
      </c>
      <c r="H1502" t="s">
        <v>23</v>
      </c>
      <c r="I1502" t="s">
        <v>3</v>
      </c>
      <c r="J1502">
        <v>0.83950499999999995</v>
      </c>
      <c r="K1502" t="s">
        <v>4</v>
      </c>
      <c r="L1502">
        <v>4192.18</v>
      </c>
      <c r="M1502" t="s">
        <v>5</v>
      </c>
      <c r="N1502">
        <v>10.734260338127999</v>
      </c>
      <c r="O1502" t="s">
        <v>6</v>
      </c>
      <c r="P1502">
        <v>45000</v>
      </c>
      <c r="Q1502" t="s">
        <v>7</v>
      </c>
      <c r="R1502">
        <v>45000</v>
      </c>
      <c r="S1502" t="s">
        <v>24</v>
      </c>
      <c r="T1502" t="s">
        <v>20127</v>
      </c>
      <c r="U1502" t="s">
        <v>20128</v>
      </c>
      <c r="V1502" t="s">
        <v>20129</v>
      </c>
      <c r="W1502">
        <v>8.2605200000000004E-3</v>
      </c>
    </row>
    <row r="1503" spans="5:23">
      <c r="E1503" t="s">
        <v>25</v>
      </c>
      <c r="F1503">
        <v>33846.400000000001</v>
      </c>
      <c r="G1503" t="s">
        <v>1</v>
      </c>
      <c r="H1503" t="s">
        <v>23</v>
      </c>
      <c r="I1503" t="s">
        <v>3</v>
      </c>
      <c r="J1503">
        <v>0.83950499999999995</v>
      </c>
      <c r="K1503" t="s">
        <v>4</v>
      </c>
      <c r="L1503">
        <v>4192.18</v>
      </c>
      <c r="M1503" t="s">
        <v>5</v>
      </c>
      <c r="N1503">
        <v>10.734260338127999</v>
      </c>
      <c r="O1503" t="s">
        <v>6</v>
      </c>
      <c r="P1503">
        <v>45000</v>
      </c>
      <c r="Q1503" t="s">
        <v>7</v>
      </c>
      <c r="R1503">
        <v>45000</v>
      </c>
      <c r="S1503" t="s">
        <v>26</v>
      </c>
      <c r="T1503" t="s">
        <v>20127</v>
      </c>
      <c r="U1503" t="s">
        <v>20128</v>
      </c>
      <c r="V1503" t="s">
        <v>20129</v>
      </c>
      <c r="W1503">
        <v>8.2605200000000004E-3</v>
      </c>
    </row>
    <row r="1504" spans="5:23">
      <c r="E1504" t="s">
        <v>25</v>
      </c>
      <c r="F1504">
        <v>32936.800000000003</v>
      </c>
      <c r="G1504" t="s">
        <v>1</v>
      </c>
      <c r="H1504" t="s">
        <v>27</v>
      </c>
      <c r="I1504" t="s">
        <v>3</v>
      </c>
      <c r="J1504">
        <v>0.83984099999999995</v>
      </c>
      <c r="K1504" t="s">
        <v>4</v>
      </c>
      <c r="L1504">
        <v>4304.53</v>
      </c>
      <c r="M1504" t="s">
        <v>5</v>
      </c>
      <c r="N1504">
        <v>10.454111482024</v>
      </c>
      <c r="O1504" t="s">
        <v>6</v>
      </c>
      <c r="P1504">
        <v>45000</v>
      </c>
      <c r="Q1504" t="s">
        <v>7</v>
      </c>
      <c r="R1504">
        <v>45000</v>
      </c>
      <c r="S1504" t="s">
        <v>28</v>
      </c>
      <c r="T1504" t="s">
        <v>20130</v>
      </c>
      <c r="U1504" t="s">
        <v>20131</v>
      </c>
      <c r="V1504" t="s">
        <v>20132</v>
      </c>
      <c r="W1504">
        <v>9.0080999999999998E-3</v>
      </c>
    </row>
    <row r="1505" spans="5:23">
      <c r="E1505" t="s">
        <v>29</v>
      </c>
      <c r="F1505">
        <v>32936.800000000003</v>
      </c>
      <c r="G1505" t="s">
        <v>1</v>
      </c>
      <c r="H1505" t="s">
        <v>27</v>
      </c>
      <c r="I1505" t="s">
        <v>3</v>
      </c>
      <c r="J1505">
        <v>0.83984099999999995</v>
      </c>
      <c r="K1505" t="s">
        <v>4</v>
      </c>
      <c r="L1505">
        <v>4304.53</v>
      </c>
      <c r="M1505" t="s">
        <v>5</v>
      </c>
      <c r="N1505">
        <v>10.454111482024</v>
      </c>
      <c r="O1505" t="s">
        <v>6</v>
      </c>
      <c r="P1505">
        <v>45000</v>
      </c>
      <c r="Q1505" t="s">
        <v>7</v>
      </c>
      <c r="R1505">
        <v>45000</v>
      </c>
      <c r="S1505" t="s">
        <v>28</v>
      </c>
      <c r="T1505" t="s">
        <v>20130</v>
      </c>
      <c r="U1505" t="s">
        <v>20131</v>
      </c>
      <c r="V1505" t="s">
        <v>20132</v>
      </c>
      <c r="W1505">
        <v>9.0080999999999998E-3</v>
      </c>
    </row>
    <row r="1506" spans="5:23">
      <c r="E1506" t="s">
        <v>29</v>
      </c>
      <c r="F1506">
        <v>39683.300000000003</v>
      </c>
      <c r="G1506" t="s">
        <v>1</v>
      </c>
      <c r="H1506" t="s">
        <v>30</v>
      </c>
      <c r="I1506" t="s">
        <v>3</v>
      </c>
      <c r="J1506">
        <v>0.78745699999999996</v>
      </c>
      <c r="K1506" t="s">
        <v>4</v>
      </c>
      <c r="L1506">
        <v>4063.85</v>
      </c>
      <c r="M1506" t="s">
        <v>5</v>
      </c>
      <c r="N1506">
        <v>11.073239205331999</v>
      </c>
      <c r="O1506" t="s">
        <v>6</v>
      </c>
      <c r="P1506">
        <v>45000</v>
      </c>
      <c r="Q1506" t="s">
        <v>7</v>
      </c>
      <c r="R1506">
        <v>45000</v>
      </c>
      <c r="S1506" t="s">
        <v>31</v>
      </c>
      <c r="T1506" t="s">
        <v>20133</v>
      </c>
      <c r="U1506" t="s">
        <v>20134</v>
      </c>
      <c r="V1506" t="s">
        <v>20135</v>
      </c>
      <c r="W1506">
        <v>1.53429E-2</v>
      </c>
    </row>
    <row r="1507" spans="5:23">
      <c r="E1507" t="s">
        <v>32</v>
      </c>
      <c r="F1507">
        <v>39683.300000000003</v>
      </c>
      <c r="G1507" t="s">
        <v>1</v>
      </c>
      <c r="H1507" t="s">
        <v>30</v>
      </c>
      <c r="I1507" t="s">
        <v>3</v>
      </c>
      <c r="J1507">
        <v>0.78745699999999996</v>
      </c>
      <c r="K1507" t="s">
        <v>4</v>
      </c>
      <c r="L1507">
        <v>4063.85</v>
      </c>
      <c r="M1507" t="s">
        <v>5</v>
      </c>
      <c r="N1507">
        <v>11.073239205331999</v>
      </c>
      <c r="O1507" t="s">
        <v>6</v>
      </c>
      <c r="P1507">
        <v>45000</v>
      </c>
      <c r="Q1507" t="s">
        <v>7</v>
      </c>
      <c r="R1507">
        <v>45000</v>
      </c>
      <c r="S1507" t="s">
        <v>33</v>
      </c>
      <c r="T1507" t="s">
        <v>20133</v>
      </c>
      <c r="U1507" t="s">
        <v>20134</v>
      </c>
      <c r="V1507" t="s">
        <v>20135</v>
      </c>
      <c r="W1507">
        <v>1.53429E-2</v>
      </c>
    </row>
    <row r="1508" spans="5:23">
      <c r="E1508" t="s">
        <v>32</v>
      </c>
      <c r="F1508">
        <v>38649.599999999999</v>
      </c>
      <c r="G1508" t="s">
        <v>1</v>
      </c>
      <c r="H1508" t="s">
        <v>17</v>
      </c>
      <c r="I1508" t="s">
        <v>3</v>
      </c>
      <c r="J1508">
        <v>0.78298000000000001</v>
      </c>
      <c r="K1508" t="s">
        <v>4</v>
      </c>
      <c r="L1508">
        <v>4220.3999999999996</v>
      </c>
      <c r="M1508" t="s">
        <v>5</v>
      </c>
      <c r="N1508">
        <v>10.662501000135</v>
      </c>
      <c r="O1508" t="s">
        <v>6</v>
      </c>
      <c r="P1508">
        <v>45000</v>
      </c>
      <c r="Q1508" t="s">
        <v>7</v>
      </c>
      <c r="R1508">
        <v>45000</v>
      </c>
      <c r="S1508" t="s">
        <v>34</v>
      </c>
      <c r="T1508" t="s">
        <v>20136</v>
      </c>
      <c r="U1508" t="s">
        <v>20137</v>
      </c>
      <c r="V1508" t="s">
        <v>20138</v>
      </c>
      <c r="W1508">
        <v>2.1075300000000002E-2</v>
      </c>
    </row>
    <row r="1509" spans="5:23">
      <c r="E1509" t="s">
        <v>35</v>
      </c>
      <c r="F1509">
        <v>38649.599999999999</v>
      </c>
      <c r="G1509" t="s">
        <v>1</v>
      </c>
      <c r="H1509" t="s">
        <v>17</v>
      </c>
      <c r="I1509" t="s">
        <v>3</v>
      </c>
      <c r="J1509">
        <v>0.78298000000000001</v>
      </c>
      <c r="K1509" t="s">
        <v>4</v>
      </c>
      <c r="L1509">
        <v>4220.3999999999996</v>
      </c>
      <c r="M1509" t="s">
        <v>5</v>
      </c>
      <c r="N1509">
        <v>10.662501000135</v>
      </c>
      <c r="O1509" t="s">
        <v>6</v>
      </c>
      <c r="P1509">
        <v>45000</v>
      </c>
      <c r="Q1509" t="s">
        <v>7</v>
      </c>
      <c r="R1509">
        <v>45000</v>
      </c>
      <c r="S1509" t="s">
        <v>34</v>
      </c>
      <c r="T1509" t="s">
        <v>20136</v>
      </c>
      <c r="U1509" t="s">
        <v>20137</v>
      </c>
      <c r="V1509" t="s">
        <v>20138</v>
      </c>
      <c r="W1509">
        <v>2.1075300000000002E-2</v>
      </c>
    </row>
    <row r="1510" spans="5:23">
      <c r="E1510" t="s">
        <v>35</v>
      </c>
      <c r="F1510">
        <v>46821.5</v>
      </c>
      <c r="G1510" t="s">
        <v>1</v>
      </c>
      <c r="H1510" t="s">
        <v>36</v>
      </c>
      <c r="I1510" t="s">
        <v>3</v>
      </c>
      <c r="J1510">
        <v>0.73746599999999995</v>
      </c>
      <c r="K1510" t="s">
        <v>4</v>
      </c>
      <c r="L1510">
        <v>3927.09</v>
      </c>
      <c r="M1510" t="s">
        <v>5</v>
      </c>
      <c r="N1510">
        <v>11.458873003384999</v>
      </c>
      <c r="O1510" t="s">
        <v>6</v>
      </c>
      <c r="P1510">
        <v>45000</v>
      </c>
      <c r="Q1510" t="s">
        <v>7</v>
      </c>
      <c r="R1510">
        <v>45000</v>
      </c>
      <c r="S1510" t="s">
        <v>37</v>
      </c>
      <c r="T1510" t="s">
        <v>20139</v>
      </c>
      <c r="U1510" t="s">
        <v>20140</v>
      </c>
      <c r="V1510" t="s">
        <v>20141</v>
      </c>
      <c r="W1510">
        <v>2.1685800000000002E-2</v>
      </c>
    </row>
    <row r="1511" spans="5:23">
      <c r="E1511" t="s">
        <v>38</v>
      </c>
      <c r="F1511">
        <v>46821.5</v>
      </c>
      <c r="G1511" t="s">
        <v>1</v>
      </c>
      <c r="H1511" t="s">
        <v>36</v>
      </c>
      <c r="I1511" t="s">
        <v>3</v>
      </c>
      <c r="J1511">
        <v>0.73746599999999995</v>
      </c>
      <c r="K1511" t="s">
        <v>4</v>
      </c>
      <c r="L1511">
        <v>3927.09</v>
      </c>
      <c r="M1511" t="s">
        <v>5</v>
      </c>
      <c r="N1511">
        <v>11.458873003384999</v>
      </c>
      <c r="O1511" t="s">
        <v>6</v>
      </c>
      <c r="P1511">
        <v>45000</v>
      </c>
      <c r="Q1511" t="s">
        <v>7</v>
      </c>
      <c r="R1511">
        <v>45000</v>
      </c>
      <c r="S1511" t="s">
        <v>39</v>
      </c>
      <c r="T1511" t="s">
        <v>20139</v>
      </c>
      <c r="U1511" t="s">
        <v>20140</v>
      </c>
      <c r="V1511" t="s">
        <v>20141</v>
      </c>
      <c r="W1511">
        <v>2.1685800000000002E-2</v>
      </c>
    </row>
    <row r="1512" spans="5:23">
      <c r="E1512" t="s">
        <v>38</v>
      </c>
      <c r="F1512">
        <v>43808.5</v>
      </c>
      <c r="G1512" t="s">
        <v>1</v>
      </c>
      <c r="H1512" t="s">
        <v>40</v>
      </c>
      <c r="I1512" t="s">
        <v>3</v>
      </c>
      <c r="J1512">
        <v>0.74326999999999999</v>
      </c>
      <c r="K1512" t="s">
        <v>4</v>
      </c>
      <c r="L1512">
        <v>4131.8900000000003</v>
      </c>
      <c r="M1512" t="s">
        <v>5</v>
      </c>
      <c r="N1512">
        <v>10.890903430514999</v>
      </c>
      <c r="O1512" t="s">
        <v>6</v>
      </c>
      <c r="P1512">
        <v>45000</v>
      </c>
      <c r="Q1512" t="s">
        <v>7</v>
      </c>
      <c r="R1512">
        <v>45000</v>
      </c>
      <c r="S1512" t="s">
        <v>41</v>
      </c>
      <c r="T1512" t="s">
        <v>20142</v>
      </c>
      <c r="U1512" t="s">
        <v>20143</v>
      </c>
      <c r="V1512" t="s">
        <v>20144</v>
      </c>
      <c r="W1512">
        <v>3.3556999999999997E-2</v>
      </c>
    </row>
    <row r="1513" spans="5:23">
      <c r="E1513" t="s">
        <v>42</v>
      </c>
      <c r="F1513">
        <v>43808.5</v>
      </c>
      <c r="G1513" t="s">
        <v>1</v>
      </c>
      <c r="H1513" t="s">
        <v>40</v>
      </c>
      <c r="I1513" t="s">
        <v>3</v>
      </c>
      <c r="J1513">
        <v>0.74326999999999999</v>
      </c>
      <c r="K1513" t="s">
        <v>4</v>
      </c>
      <c r="L1513">
        <v>4131.8900000000003</v>
      </c>
      <c r="M1513" t="s">
        <v>5</v>
      </c>
      <c r="N1513">
        <v>10.890903430514999</v>
      </c>
      <c r="O1513" t="s">
        <v>6</v>
      </c>
      <c r="P1513">
        <v>45000</v>
      </c>
      <c r="Q1513" t="s">
        <v>7</v>
      </c>
      <c r="R1513">
        <v>45000</v>
      </c>
      <c r="S1513" t="s">
        <v>41</v>
      </c>
      <c r="T1513" t="s">
        <v>20142</v>
      </c>
      <c r="U1513" t="s">
        <v>20143</v>
      </c>
      <c r="V1513" t="s">
        <v>20144</v>
      </c>
      <c r="W1513">
        <v>3.3556999999999997E-2</v>
      </c>
    </row>
    <row r="1514" spans="5:23">
      <c r="E1514" t="s">
        <v>42</v>
      </c>
      <c r="F1514">
        <v>23746.2</v>
      </c>
      <c r="G1514" t="s">
        <v>1</v>
      </c>
      <c r="H1514" t="s">
        <v>14</v>
      </c>
      <c r="I1514" t="s">
        <v>3</v>
      </c>
      <c r="J1514">
        <v>0.97191499999999997</v>
      </c>
      <c r="K1514" t="s">
        <v>4</v>
      </c>
      <c r="L1514">
        <v>4458.1000000000004</v>
      </c>
      <c r="M1514" t="s">
        <v>5</v>
      </c>
      <c r="N1514">
        <v>10.093986716031999</v>
      </c>
      <c r="O1514" t="s">
        <v>6</v>
      </c>
      <c r="P1514">
        <v>45000</v>
      </c>
      <c r="Q1514" t="s">
        <v>7</v>
      </c>
      <c r="R1514">
        <v>45000</v>
      </c>
      <c r="S1514" t="s">
        <v>43</v>
      </c>
      <c r="T1514" t="s">
        <v>20145</v>
      </c>
      <c r="U1514" t="s">
        <v>20146</v>
      </c>
      <c r="V1514" t="s">
        <v>20147</v>
      </c>
      <c r="W1514">
        <v>-8.7775099999999997E-4</v>
      </c>
    </row>
    <row r="1515" spans="5:23">
      <c r="E1515" t="s">
        <v>44</v>
      </c>
      <c r="F1515">
        <v>23746.2</v>
      </c>
      <c r="G1515" t="s">
        <v>1</v>
      </c>
      <c r="H1515" t="s">
        <v>14</v>
      </c>
      <c r="I1515" t="s">
        <v>3</v>
      </c>
      <c r="J1515">
        <v>0.97191499999999997</v>
      </c>
      <c r="K1515" t="s">
        <v>4</v>
      </c>
      <c r="L1515">
        <v>4458.1000000000004</v>
      </c>
      <c r="M1515" t="s">
        <v>5</v>
      </c>
      <c r="N1515">
        <v>10.093986716031999</v>
      </c>
      <c r="O1515" t="s">
        <v>6</v>
      </c>
      <c r="P1515">
        <v>45000</v>
      </c>
      <c r="Q1515" t="s">
        <v>7</v>
      </c>
      <c r="R1515">
        <v>45000</v>
      </c>
      <c r="S1515" t="s">
        <v>45</v>
      </c>
      <c r="T1515" t="s">
        <v>20145</v>
      </c>
      <c r="U1515" t="s">
        <v>20146</v>
      </c>
      <c r="V1515" t="s">
        <v>20147</v>
      </c>
      <c r="W1515">
        <v>-8.7775099999999997E-4</v>
      </c>
    </row>
    <row r="1516" spans="5:23">
      <c r="E1516" t="s">
        <v>44</v>
      </c>
      <c r="F1516">
        <v>23662.7</v>
      </c>
      <c r="G1516" t="s">
        <v>1</v>
      </c>
      <c r="H1516" t="s">
        <v>10</v>
      </c>
      <c r="I1516" t="s">
        <v>3</v>
      </c>
      <c r="J1516">
        <v>0.97192000000000001</v>
      </c>
      <c r="K1516" t="s">
        <v>4</v>
      </c>
      <c r="L1516">
        <v>4473.78</v>
      </c>
      <c r="M1516" t="s">
        <v>5</v>
      </c>
      <c r="N1516">
        <v>10.058617486292</v>
      </c>
      <c r="O1516" t="s">
        <v>6</v>
      </c>
      <c r="P1516">
        <v>45000</v>
      </c>
      <c r="Q1516" t="s">
        <v>7</v>
      </c>
      <c r="R1516">
        <v>45000</v>
      </c>
      <c r="S1516" t="s">
        <v>11</v>
      </c>
      <c r="T1516" t="s">
        <v>20115</v>
      </c>
      <c r="U1516" t="s">
        <v>20116</v>
      </c>
      <c r="V1516" t="s">
        <v>20117</v>
      </c>
      <c r="W1516">
        <v>1.04214E-3</v>
      </c>
    </row>
    <row r="1517" spans="5:23">
      <c r="E1517" t="s">
        <v>0</v>
      </c>
      <c r="F1517">
        <v>25088.7</v>
      </c>
      <c r="G1517" t="s">
        <v>1</v>
      </c>
      <c r="H1517" t="s">
        <v>2</v>
      </c>
      <c r="I1517" t="s">
        <v>3</v>
      </c>
      <c r="J1517">
        <v>0.95051399999999997</v>
      </c>
      <c r="K1517" t="s">
        <v>4</v>
      </c>
      <c r="L1517">
        <v>4411.6899999999996</v>
      </c>
      <c r="M1517" t="s">
        <v>5</v>
      </c>
      <c r="N1517">
        <v>10.200166228844999</v>
      </c>
      <c r="O1517" t="s">
        <v>6</v>
      </c>
      <c r="P1517">
        <v>45000</v>
      </c>
      <c r="Q1517" t="s">
        <v>7</v>
      </c>
      <c r="R1517">
        <v>45000</v>
      </c>
      <c r="S1517" t="s">
        <v>8</v>
      </c>
      <c r="T1517" t="s">
        <v>20148</v>
      </c>
      <c r="U1517" t="s">
        <v>20149</v>
      </c>
      <c r="V1517" t="s">
        <v>20150</v>
      </c>
      <c r="W1517">
        <v>5.83236E-3</v>
      </c>
    </row>
    <row r="1518" spans="5:23">
      <c r="E1518" t="s">
        <v>9</v>
      </c>
      <c r="F1518">
        <v>23562.2</v>
      </c>
      <c r="G1518" t="s">
        <v>1</v>
      </c>
      <c r="H1518" t="s">
        <v>10</v>
      </c>
      <c r="I1518" t="s">
        <v>3</v>
      </c>
      <c r="J1518">
        <v>0.97398300000000004</v>
      </c>
      <c r="K1518" t="s">
        <v>4</v>
      </c>
      <c r="L1518">
        <v>4473.84</v>
      </c>
      <c r="M1518" t="s">
        <v>5</v>
      </c>
      <c r="N1518">
        <v>10.058470832996001</v>
      </c>
      <c r="O1518" t="s">
        <v>6</v>
      </c>
      <c r="P1518">
        <v>45000</v>
      </c>
      <c r="Q1518" t="s">
        <v>7</v>
      </c>
      <c r="R1518">
        <v>45000</v>
      </c>
      <c r="S1518" t="s">
        <v>11</v>
      </c>
      <c r="T1518" t="s">
        <v>20151</v>
      </c>
      <c r="U1518" t="s">
        <v>20152</v>
      </c>
      <c r="V1518" t="s">
        <v>20153</v>
      </c>
      <c r="W1518">
        <v>2.0184299999999999E-3</v>
      </c>
    </row>
    <row r="1519" spans="5:23">
      <c r="E1519" t="s">
        <v>12</v>
      </c>
      <c r="F1519">
        <v>25088.7</v>
      </c>
      <c r="G1519" t="s">
        <v>1</v>
      </c>
      <c r="H1519" t="s">
        <v>2</v>
      </c>
      <c r="I1519" t="s">
        <v>3</v>
      </c>
      <c r="J1519">
        <v>0.95051399999999997</v>
      </c>
      <c r="K1519" t="s">
        <v>4</v>
      </c>
      <c r="L1519">
        <v>4411.6899999999996</v>
      </c>
      <c r="M1519" t="s">
        <v>5</v>
      </c>
      <c r="N1519">
        <v>10.200166228844999</v>
      </c>
      <c r="O1519" t="s">
        <v>6</v>
      </c>
      <c r="P1519">
        <v>45000</v>
      </c>
      <c r="Q1519" t="s">
        <v>7</v>
      </c>
      <c r="R1519">
        <v>45000</v>
      </c>
      <c r="S1519" t="s">
        <v>13</v>
      </c>
      <c r="T1519" t="s">
        <v>20148</v>
      </c>
      <c r="U1519" t="s">
        <v>20149</v>
      </c>
      <c r="V1519" t="s">
        <v>20150</v>
      </c>
      <c r="W1519">
        <v>5.83236E-3</v>
      </c>
    </row>
    <row r="1520" spans="5:23">
      <c r="E1520" t="s">
        <v>12</v>
      </c>
      <c r="F1520">
        <v>25277.200000000001</v>
      </c>
      <c r="G1520" t="s">
        <v>1</v>
      </c>
      <c r="H1520" t="s">
        <v>14</v>
      </c>
      <c r="I1520" t="s">
        <v>3</v>
      </c>
      <c r="J1520">
        <v>0.94338699999999998</v>
      </c>
      <c r="K1520" t="s">
        <v>4</v>
      </c>
      <c r="L1520">
        <v>4445.2</v>
      </c>
      <c r="M1520" t="s">
        <v>5</v>
      </c>
      <c r="N1520">
        <v>10.12328993088</v>
      </c>
      <c r="O1520" t="s">
        <v>6</v>
      </c>
      <c r="P1520">
        <v>45000</v>
      </c>
      <c r="Q1520" t="s">
        <v>7</v>
      </c>
      <c r="R1520">
        <v>45000</v>
      </c>
      <c r="S1520" t="s">
        <v>15</v>
      </c>
      <c r="T1520" t="s">
        <v>20154</v>
      </c>
      <c r="U1520" t="s">
        <v>20155</v>
      </c>
      <c r="V1520" t="s">
        <v>20156</v>
      </c>
      <c r="W1520">
        <v>2.5431099999999999E-3</v>
      </c>
    </row>
    <row r="1521" spans="5:23">
      <c r="E1521" t="s">
        <v>16</v>
      </c>
      <c r="F1521">
        <v>25277.200000000001</v>
      </c>
      <c r="G1521" t="s">
        <v>1</v>
      </c>
      <c r="H1521" t="s">
        <v>14</v>
      </c>
      <c r="I1521" t="s">
        <v>3</v>
      </c>
      <c r="J1521">
        <v>0.94338699999999998</v>
      </c>
      <c r="K1521" t="s">
        <v>4</v>
      </c>
      <c r="L1521">
        <v>4445.2</v>
      </c>
      <c r="M1521" t="s">
        <v>5</v>
      </c>
      <c r="N1521">
        <v>10.12328993088</v>
      </c>
      <c r="O1521" t="s">
        <v>6</v>
      </c>
      <c r="P1521">
        <v>45000</v>
      </c>
      <c r="Q1521" t="s">
        <v>7</v>
      </c>
      <c r="R1521">
        <v>45000</v>
      </c>
      <c r="S1521" t="s">
        <v>15</v>
      </c>
      <c r="T1521" t="s">
        <v>20154</v>
      </c>
      <c r="U1521" t="s">
        <v>20155</v>
      </c>
      <c r="V1521" t="s">
        <v>20156</v>
      </c>
      <c r="W1521">
        <v>2.5431099999999999E-3</v>
      </c>
    </row>
    <row r="1522" spans="5:23">
      <c r="E1522" t="s">
        <v>16</v>
      </c>
      <c r="F1522">
        <v>29027</v>
      </c>
      <c r="G1522" t="s">
        <v>1</v>
      </c>
      <c r="H1522" t="s">
        <v>17</v>
      </c>
      <c r="I1522" t="s">
        <v>3</v>
      </c>
      <c r="J1522">
        <v>0.89413100000000001</v>
      </c>
      <c r="K1522" t="s">
        <v>4</v>
      </c>
      <c r="L1522">
        <v>4309.18</v>
      </c>
      <c r="M1522" t="s">
        <v>5</v>
      </c>
      <c r="N1522">
        <v>10.44281334956</v>
      </c>
      <c r="O1522" t="s">
        <v>6</v>
      </c>
      <c r="P1522">
        <v>45000</v>
      </c>
      <c r="Q1522" t="s">
        <v>7</v>
      </c>
      <c r="R1522">
        <v>45000</v>
      </c>
      <c r="S1522" t="s">
        <v>18</v>
      </c>
      <c r="T1522" t="s">
        <v>20157</v>
      </c>
      <c r="U1522" t="s">
        <v>20158</v>
      </c>
      <c r="V1522" t="s">
        <v>20159</v>
      </c>
      <c r="W1522">
        <v>8.7187800000000006E-3</v>
      </c>
    </row>
    <row r="1523" spans="5:23">
      <c r="E1523" t="s">
        <v>19</v>
      </c>
      <c r="F1523">
        <v>29027</v>
      </c>
      <c r="G1523" t="s">
        <v>1</v>
      </c>
      <c r="H1523" t="s">
        <v>17</v>
      </c>
      <c r="I1523" t="s">
        <v>3</v>
      </c>
      <c r="J1523">
        <v>0.89413100000000001</v>
      </c>
      <c r="K1523" t="s">
        <v>4</v>
      </c>
      <c r="L1523">
        <v>4309.18</v>
      </c>
      <c r="M1523" t="s">
        <v>5</v>
      </c>
      <c r="N1523">
        <v>10.44281334956</v>
      </c>
      <c r="O1523" t="s">
        <v>6</v>
      </c>
      <c r="P1523">
        <v>45000</v>
      </c>
      <c r="Q1523" t="s">
        <v>7</v>
      </c>
      <c r="R1523">
        <v>45000</v>
      </c>
      <c r="S1523" t="s">
        <v>20</v>
      </c>
      <c r="T1523" t="s">
        <v>20157</v>
      </c>
      <c r="U1523" t="s">
        <v>20158</v>
      </c>
      <c r="V1523" t="s">
        <v>20159</v>
      </c>
      <c r="W1523">
        <v>8.7187800000000006E-3</v>
      </c>
    </row>
    <row r="1524" spans="5:23">
      <c r="E1524" t="s">
        <v>19</v>
      </c>
      <c r="F1524">
        <v>28497.7</v>
      </c>
      <c r="G1524" t="s">
        <v>1</v>
      </c>
      <c r="H1524" t="s">
        <v>2</v>
      </c>
      <c r="I1524" t="s">
        <v>3</v>
      </c>
      <c r="J1524">
        <v>0.89515299999999998</v>
      </c>
      <c r="K1524" t="s">
        <v>4</v>
      </c>
      <c r="L1524">
        <v>4379.21</v>
      </c>
      <c r="M1524" t="s">
        <v>5</v>
      </c>
      <c r="N1524">
        <v>10.275820476688001</v>
      </c>
      <c r="O1524" t="s">
        <v>6</v>
      </c>
      <c r="P1524">
        <v>45000</v>
      </c>
      <c r="Q1524" t="s">
        <v>7</v>
      </c>
      <c r="R1524">
        <v>45000</v>
      </c>
      <c r="S1524" t="s">
        <v>21</v>
      </c>
      <c r="T1524" t="s">
        <v>20160</v>
      </c>
      <c r="U1524" t="s">
        <v>20161</v>
      </c>
      <c r="V1524" t="s">
        <v>20162</v>
      </c>
      <c r="W1524">
        <v>3.6646199999999999E-3</v>
      </c>
    </row>
    <row r="1525" spans="5:23">
      <c r="E1525" t="s">
        <v>22</v>
      </c>
      <c r="F1525">
        <v>28497.7</v>
      </c>
      <c r="G1525" t="s">
        <v>1</v>
      </c>
      <c r="H1525" t="s">
        <v>2</v>
      </c>
      <c r="I1525" t="s">
        <v>3</v>
      </c>
      <c r="J1525">
        <v>0.89515299999999998</v>
      </c>
      <c r="K1525" t="s">
        <v>4</v>
      </c>
      <c r="L1525">
        <v>4379.21</v>
      </c>
      <c r="M1525" t="s">
        <v>5</v>
      </c>
      <c r="N1525">
        <v>10.275820476688001</v>
      </c>
      <c r="O1525" t="s">
        <v>6</v>
      </c>
      <c r="P1525">
        <v>45000</v>
      </c>
      <c r="Q1525" t="s">
        <v>7</v>
      </c>
      <c r="R1525">
        <v>45000</v>
      </c>
      <c r="S1525" t="s">
        <v>21</v>
      </c>
      <c r="T1525" t="s">
        <v>20160</v>
      </c>
      <c r="U1525" t="s">
        <v>20161</v>
      </c>
      <c r="V1525" t="s">
        <v>20162</v>
      </c>
      <c r="W1525">
        <v>3.6646199999999999E-3</v>
      </c>
    </row>
    <row r="1526" spans="5:23">
      <c r="E1526" t="s">
        <v>22</v>
      </c>
      <c r="F1526">
        <v>33706.9</v>
      </c>
      <c r="G1526" t="s">
        <v>1</v>
      </c>
      <c r="H1526" t="s">
        <v>23</v>
      </c>
      <c r="I1526" t="s">
        <v>3</v>
      </c>
      <c r="J1526">
        <v>0.84126299999999998</v>
      </c>
      <c r="K1526" t="s">
        <v>4</v>
      </c>
      <c r="L1526">
        <v>4191.96</v>
      </c>
      <c r="M1526" t="s">
        <v>5</v>
      </c>
      <c r="N1526">
        <v>10.734844944316</v>
      </c>
      <c r="O1526" t="s">
        <v>6</v>
      </c>
      <c r="P1526">
        <v>45000</v>
      </c>
      <c r="Q1526" t="s">
        <v>7</v>
      </c>
      <c r="R1526">
        <v>45000</v>
      </c>
      <c r="S1526" t="s">
        <v>24</v>
      </c>
      <c r="T1526" t="s">
        <v>20163</v>
      </c>
      <c r="U1526" t="s">
        <v>20164</v>
      </c>
      <c r="V1526" t="s">
        <v>20165</v>
      </c>
      <c r="W1526" s="1">
        <v>1.51237E-2</v>
      </c>
    </row>
    <row r="1527" spans="5:23">
      <c r="E1527" t="s">
        <v>25</v>
      </c>
      <c r="F1527">
        <v>33706.9</v>
      </c>
      <c r="G1527" t="s">
        <v>1</v>
      </c>
      <c r="H1527" t="s">
        <v>23</v>
      </c>
      <c r="I1527" t="s">
        <v>3</v>
      </c>
      <c r="J1527">
        <v>0.84126299999999998</v>
      </c>
      <c r="K1527" t="s">
        <v>4</v>
      </c>
      <c r="L1527">
        <v>4191.96</v>
      </c>
      <c r="M1527" t="s">
        <v>5</v>
      </c>
      <c r="N1527">
        <v>10.734844944316</v>
      </c>
      <c r="O1527" t="s">
        <v>6</v>
      </c>
      <c r="P1527">
        <v>45000</v>
      </c>
      <c r="Q1527" t="s">
        <v>7</v>
      </c>
      <c r="R1527">
        <v>45000</v>
      </c>
      <c r="S1527" t="s">
        <v>26</v>
      </c>
      <c r="T1527" t="s">
        <v>20163</v>
      </c>
      <c r="U1527" t="s">
        <v>20164</v>
      </c>
      <c r="V1527" t="s">
        <v>20165</v>
      </c>
      <c r="W1527" s="1">
        <v>1.51237E-2</v>
      </c>
    </row>
    <row r="1528" spans="5:23">
      <c r="E1528" t="s">
        <v>25</v>
      </c>
      <c r="F1528">
        <v>32374.9</v>
      </c>
      <c r="G1528" t="s">
        <v>1</v>
      </c>
      <c r="H1528" t="s">
        <v>27</v>
      </c>
      <c r="I1528" t="s">
        <v>3</v>
      </c>
      <c r="J1528">
        <v>0.84708600000000001</v>
      </c>
      <c r="K1528" t="s">
        <v>4</v>
      </c>
      <c r="L1528">
        <v>4304.6499999999996</v>
      </c>
      <c r="M1528" t="s">
        <v>5</v>
      </c>
      <c r="N1528">
        <v>10.453819081432</v>
      </c>
      <c r="O1528" t="s">
        <v>6</v>
      </c>
      <c r="P1528">
        <v>45000</v>
      </c>
      <c r="Q1528" t="s">
        <v>7</v>
      </c>
      <c r="R1528">
        <v>45000</v>
      </c>
      <c r="S1528" t="s">
        <v>28</v>
      </c>
      <c r="T1528" t="s">
        <v>20166</v>
      </c>
      <c r="U1528" t="s">
        <v>20167</v>
      </c>
      <c r="V1528" t="s">
        <v>20168</v>
      </c>
      <c r="W1528">
        <v>1.05183E-2</v>
      </c>
    </row>
    <row r="1529" spans="5:23">
      <c r="E1529" t="s">
        <v>29</v>
      </c>
      <c r="F1529">
        <v>32374.9</v>
      </c>
      <c r="G1529" t="s">
        <v>1</v>
      </c>
      <c r="H1529" t="s">
        <v>27</v>
      </c>
      <c r="I1529" t="s">
        <v>3</v>
      </c>
      <c r="J1529">
        <v>0.84708600000000001</v>
      </c>
      <c r="K1529" t="s">
        <v>4</v>
      </c>
      <c r="L1529">
        <v>4304.6499999999996</v>
      </c>
      <c r="M1529" t="s">
        <v>5</v>
      </c>
      <c r="N1529">
        <v>10.453819081432</v>
      </c>
      <c r="O1529" t="s">
        <v>6</v>
      </c>
      <c r="P1529">
        <v>45000</v>
      </c>
      <c r="Q1529" t="s">
        <v>7</v>
      </c>
      <c r="R1529">
        <v>45000</v>
      </c>
      <c r="S1529" t="s">
        <v>28</v>
      </c>
      <c r="T1529" t="s">
        <v>20166</v>
      </c>
      <c r="U1529" t="s">
        <v>20167</v>
      </c>
      <c r="V1529" t="s">
        <v>20168</v>
      </c>
      <c r="W1529">
        <v>1.05183E-2</v>
      </c>
    </row>
    <row r="1530" spans="5:23">
      <c r="E1530" t="s">
        <v>29</v>
      </c>
      <c r="F1530">
        <v>39487.300000000003</v>
      </c>
      <c r="G1530" t="s">
        <v>1</v>
      </c>
      <c r="H1530" t="s">
        <v>30</v>
      </c>
      <c r="I1530" t="s">
        <v>3</v>
      </c>
      <c r="J1530">
        <v>0.78945100000000001</v>
      </c>
      <c r="K1530" t="s">
        <v>4</v>
      </c>
      <c r="L1530">
        <v>4063.42</v>
      </c>
      <c r="M1530" t="s">
        <v>5</v>
      </c>
      <c r="N1530">
        <v>11.074408323706001</v>
      </c>
      <c r="O1530" t="s">
        <v>6</v>
      </c>
      <c r="P1530">
        <v>45000</v>
      </c>
      <c r="Q1530" t="s">
        <v>7</v>
      </c>
      <c r="R1530">
        <v>45000</v>
      </c>
      <c r="S1530" t="s">
        <v>31</v>
      </c>
      <c r="T1530" t="s">
        <v>20169</v>
      </c>
      <c r="U1530" t="s">
        <v>20170</v>
      </c>
      <c r="V1530" t="s">
        <v>20171</v>
      </c>
      <c r="W1530">
        <v>2.7357900000000001E-2</v>
      </c>
    </row>
    <row r="1531" spans="5:23">
      <c r="E1531" t="s">
        <v>32</v>
      </c>
      <c r="F1531">
        <v>39487.300000000003</v>
      </c>
      <c r="G1531" t="s">
        <v>1</v>
      </c>
      <c r="H1531" t="s">
        <v>30</v>
      </c>
      <c r="I1531" t="s">
        <v>3</v>
      </c>
      <c r="J1531">
        <v>0.78945100000000001</v>
      </c>
      <c r="K1531" t="s">
        <v>4</v>
      </c>
      <c r="L1531">
        <v>4063.42</v>
      </c>
      <c r="M1531" t="s">
        <v>5</v>
      </c>
      <c r="N1531">
        <v>11.074408323706001</v>
      </c>
      <c r="O1531" t="s">
        <v>6</v>
      </c>
      <c r="P1531">
        <v>45000</v>
      </c>
      <c r="Q1531" t="s">
        <v>7</v>
      </c>
      <c r="R1531">
        <v>45000</v>
      </c>
      <c r="S1531" t="s">
        <v>33</v>
      </c>
      <c r="T1531" t="s">
        <v>20169</v>
      </c>
      <c r="U1531" t="s">
        <v>20170</v>
      </c>
      <c r="V1531" t="s">
        <v>20171</v>
      </c>
      <c r="W1531">
        <v>2.7357900000000001E-2</v>
      </c>
    </row>
    <row r="1532" spans="5:23">
      <c r="E1532" t="s">
        <v>32</v>
      </c>
      <c r="F1532">
        <v>38190.800000000003</v>
      </c>
      <c r="G1532" t="s">
        <v>1</v>
      </c>
      <c r="H1532" t="s">
        <v>17</v>
      </c>
      <c r="I1532" t="s">
        <v>3</v>
      </c>
      <c r="J1532">
        <v>0.78758300000000003</v>
      </c>
      <c r="K1532" t="s">
        <v>4</v>
      </c>
      <c r="L1532">
        <v>4221.32</v>
      </c>
      <c r="M1532" t="s">
        <v>5</v>
      </c>
      <c r="N1532">
        <v>10.660162250375</v>
      </c>
      <c r="O1532" t="s">
        <v>6</v>
      </c>
      <c r="P1532">
        <v>45000</v>
      </c>
      <c r="Q1532" t="s">
        <v>7</v>
      </c>
      <c r="R1532">
        <v>45000</v>
      </c>
      <c r="S1532" t="s">
        <v>34</v>
      </c>
      <c r="T1532" t="s">
        <v>20172</v>
      </c>
      <c r="U1532" t="s">
        <v>20173</v>
      </c>
      <c r="V1532" t="s">
        <v>20174</v>
      </c>
      <c r="W1532">
        <v>2.6624499999999999E-2</v>
      </c>
    </row>
    <row r="1533" spans="5:23">
      <c r="E1533" t="s">
        <v>35</v>
      </c>
      <c r="F1533">
        <v>38190.800000000003</v>
      </c>
      <c r="G1533" t="s">
        <v>1</v>
      </c>
      <c r="H1533" t="s">
        <v>17</v>
      </c>
      <c r="I1533" t="s">
        <v>3</v>
      </c>
      <c r="J1533">
        <v>0.78758300000000003</v>
      </c>
      <c r="K1533" t="s">
        <v>4</v>
      </c>
      <c r="L1533">
        <v>4221.32</v>
      </c>
      <c r="M1533" t="s">
        <v>5</v>
      </c>
      <c r="N1533">
        <v>10.660162250375</v>
      </c>
      <c r="O1533" t="s">
        <v>6</v>
      </c>
      <c r="P1533">
        <v>45000</v>
      </c>
      <c r="Q1533" t="s">
        <v>7</v>
      </c>
      <c r="R1533">
        <v>45000</v>
      </c>
      <c r="S1533" t="s">
        <v>34</v>
      </c>
      <c r="T1533" t="s">
        <v>20172</v>
      </c>
      <c r="U1533" t="s">
        <v>20173</v>
      </c>
      <c r="V1533" t="s">
        <v>20174</v>
      </c>
      <c r="W1533">
        <v>2.6624499999999999E-2</v>
      </c>
    </row>
    <row r="1534" spans="5:23">
      <c r="E1534" t="s">
        <v>35</v>
      </c>
      <c r="F1534">
        <v>46592.5</v>
      </c>
      <c r="G1534" t="s">
        <v>1</v>
      </c>
      <c r="H1534" t="s">
        <v>36</v>
      </c>
      <c r="I1534" t="s">
        <v>3</v>
      </c>
      <c r="J1534">
        <v>0.73930799999999997</v>
      </c>
      <c r="K1534" t="s">
        <v>4</v>
      </c>
      <c r="L1534">
        <v>3926.75</v>
      </c>
      <c r="M1534" t="s">
        <v>5</v>
      </c>
      <c r="N1534">
        <v>11.459847138031</v>
      </c>
      <c r="O1534" t="s">
        <v>6</v>
      </c>
      <c r="P1534">
        <v>45000</v>
      </c>
      <c r="Q1534" t="s">
        <v>7</v>
      </c>
      <c r="R1534">
        <v>45000</v>
      </c>
      <c r="S1534" t="s">
        <v>37</v>
      </c>
      <c r="T1534" t="s">
        <v>20175</v>
      </c>
      <c r="U1534" t="s">
        <v>20176</v>
      </c>
      <c r="V1534" t="s">
        <v>20177</v>
      </c>
      <c r="W1534">
        <v>3.1478399999999997E-2</v>
      </c>
    </row>
    <row r="1535" spans="5:23">
      <c r="E1535" t="s">
        <v>38</v>
      </c>
      <c r="F1535">
        <v>46592.5</v>
      </c>
      <c r="G1535" t="s">
        <v>1</v>
      </c>
      <c r="H1535" t="s">
        <v>36</v>
      </c>
      <c r="I1535" t="s">
        <v>3</v>
      </c>
      <c r="J1535">
        <v>0.73930799999999997</v>
      </c>
      <c r="K1535" t="s">
        <v>4</v>
      </c>
      <c r="L1535">
        <v>3926.75</v>
      </c>
      <c r="M1535" t="s">
        <v>5</v>
      </c>
      <c r="N1535">
        <v>11.459847138031</v>
      </c>
      <c r="O1535" t="s">
        <v>6</v>
      </c>
      <c r="P1535">
        <v>45000</v>
      </c>
      <c r="Q1535" t="s">
        <v>7</v>
      </c>
      <c r="R1535">
        <v>45000</v>
      </c>
      <c r="S1535" t="s">
        <v>39</v>
      </c>
      <c r="T1535" t="s">
        <v>20175</v>
      </c>
      <c r="U1535" t="s">
        <v>20176</v>
      </c>
      <c r="V1535" t="s">
        <v>20177</v>
      </c>
      <c r="W1535">
        <v>3.1478399999999997E-2</v>
      </c>
    </row>
    <row r="1536" spans="5:23">
      <c r="E1536" t="s">
        <v>38</v>
      </c>
      <c r="F1536">
        <v>44730.9</v>
      </c>
      <c r="G1536" t="s">
        <v>1</v>
      </c>
      <c r="H1536" t="s">
        <v>40</v>
      </c>
      <c r="I1536" t="s">
        <v>3</v>
      </c>
      <c r="J1536">
        <v>0.73552499999999998</v>
      </c>
      <c r="K1536" t="s">
        <v>4</v>
      </c>
      <c r="L1536">
        <v>4132.3500000000004</v>
      </c>
      <c r="M1536" t="s">
        <v>5</v>
      </c>
      <c r="N1536">
        <v>10.889685794705001</v>
      </c>
      <c r="O1536" t="s">
        <v>6</v>
      </c>
      <c r="P1536">
        <v>45000</v>
      </c>
      <c r="Q1536" t="s">
        <v>7</v>
      </c>
      <c r="R1536">
        <v>45000</v>
      </c>
      <c r="S1536" t="s">
        <v>41</v>
      </c>
      <c r="T1536" t="s">
        <v>20178</v>
      </c>
      <c r="U1536" t="s">
        <v>20179</v>
      </c>
      <c r="V1536" t="s">
        <v>20180</v>
      </c>
      <c r="W1536">
        <v>2.9614399999999999E-2</v>
      </c>
    </row>
    <row r="1537" spans="5:23">
      <c r="E1537" t="s">
        <v>42</v>
      </c>
      <c r="F1537">
        <v>44730.9</v>
      </c>
      <c r="G1537" t="s">
        <v>1</v>
      </c>
      <c r="H1537" t="s">
        <v>40</v>
      </c>
      <c r="I1537" t="s">
        <v>3</v>
      </c>
      <c r="J1537">
        <v>0.73552499999999998</v>
      </c>
      <c r="K1537" t="s">
        <v>4</v>
      </c>
      <c r="L1537">
        <v>4132.3500000000004</v>
      </c>
      <c r="M1537" t="s">
        <v>5</v>
      </c>
      <c r="N1537">
        <v>10.889685794705001</v>
      </c>
      <c r="O1537" t="s">
        <v>6</v>
      </c>
      <c r="P1537">
        <v>45000</v>
      </c>
      <c r="Q1537" t="s">
        <v>7</v>
      </c>
      <c r="R1537">
        <v>45000</v>
      </c>
      <c r="S1537" t="s">
        <v>41</v>
      </c>
      <c r="T1537" t="s">
        <v>20178</v>
      </c>
      <c r="U1537" t="s">
        <v>20179</v>
      </c>
      <c r="V1537" t="s">
        <v>20180</v>
      </c>
      <c r="W1537">
        <v>2.9614399999999999E-2</v>
      </c>
    </row>
    <row r="1538" spans="5:23">
      <c r="E1538" t="s">
        <v>42</v>
      </c>
      <c r="F1538">
        <v>23623.8</v>
      </c>
      <c r="G1538" t="s">
        <v>1</v>
      </c>
      <c r="H1538" t="s">
        <v>14</v>
      </c>
      <c r="I1538" t="s">
        <v>3</v>
      </c>
      <c r="J1538">
        <v>0.97442700000000004</v>
      </c>
      <c r="K1538" t="s">
        <v>4</v>
      </c>
      <c r="L1538">
        <v>4458.12</v>
      </c>
      <c r="M1538" t="s">
        <v>5</v>
      </c>
      <c r="N1538">
        <v>10.0939379566</v>
      </c>
      <c r="O1538" t="s">
        <v>6</v>
      </c>
      <c r="P1538">
        <v>45000</v>
      </c>
      <c r="Q1538" t="s">
        <v>7</v>
      </c>
      <c r="R1538">
        <v>45000</v>
      </c>
      <c r="S1538" t="s">
        <v>43</v>
      </c>
      <c r="T1538" t="s">
        <v>20181</v>
      </c>
      <c r="U1538" t="s">
        <v>15181</v>
      </c>
      <c r="V1538" t="s">
        <v>20182</v>
      </c>
      <c r="W1538">
        <v>-1.8239300000000001E-3</v>
      </c>
    </row>
    <row r="1539" spans="5:23">
      <c r="E1539" t="s">
        <v>44</v>
      </c>
      <c r="F1539">
        <v>23623.8</v>
      </c>
      <c r="G1539" t="s">
        <v>1</v>
      </c>
      <c r="H1539" t="s">
        <v>14</v>
      </c>
      <c r="I1539" t="s">
        <v>3</v>
      </c>
      <c r="J1539">
        <v>0.97442700000000004</v>
      </c>
      <c r="K1539" t="s">
        <v>4</v>
      </c>
      <c r="L1539">
        <v>4458.12</v>
      </c>
      <c r="M1539" t="s">
        <v>5</v>
      </c>
      <c r="N1539">
        <v>10.0939379566</v>
      </c>
      <c r="O1539" t="s">
        <v>6</v>
      </c>
      <c r="P1539">
        <v>45000</v>
      </c>
      <c r="Q1539" t="s">
        <v>7</v>
      </c>
      <c r="R1539">
        <v>45000</v>
      </c>
      <c r="S1539" t="s">
        <v>45</v>
      </c>
      <c r="T1539" t="s">
        <v>20181</v>
      </c>
      <c r="U1539" t="s">
        <v>15181</v>
      </c>
      <c r="V1539" t="s">
        <v>20182</v>
      </c>
      <c r="W1539">
        <v>-1.8239300000000001E-3</v>
      </c>
    </row>
    <row r="1540" spans="5:23">
      <c r="E1540" t="s">
        <v>44</v>
      </c>
      <c r="F1540">
        <v>23562.2</v>
      </c>
      <c r="G1540" t="s">
        <v>1</v>
      </c>
      <c r="H1540" t="s">
        <v>10</v>
      </c>
      <c r="I1540" t="s">
        <v>3</v>
      </c>
      <c r="J1540">
        <v>0.97398300000000004</v>
      </c>
      <c r="K1540" t="s">
        <v>4</v>
      </c>
      <c r="L1540">
        <v>4473.84</v>
      </c>
      <c r="M1540" t="s">
        <v>5</v>
      </c>
      <c r="N1540">
        <v>10.058470832996001</v>
      </c>
      <c r="O1540" t="s">
        <v>6</v>
      </c>
      <c r="P1540">
        <v>45000</v>
      </c>
      <c r="Q1540" t="s">
        <v>7</v>
      </c>
      <c r="R1540">
        <v>45000</v>
      </c>
      <c r="S1540" t="s">
        <v>11</v>
      </c>
      <c r="T1540" t="s">
        <v>20151</v>
      </c>
      <c r="U1540" t="s">
        <v>20152</v>
      </c>
      <c r="V1540" t="s">
        <v>20153</v>
      </c>
      <c r="W1540">
        <v>2.0184299999999999E-3</v>
      </c>
    </row>
    <row r="1541" spans="5:23">
      <c r="E1541" t="s">
        <v>0</v>
      </c>
      <c r="F1541">
        <v>25145</v>
      </c>
      <c r="G1541" t="s">
        <v>1</v>
      </c>
      <c r="H1541" t="s">
        <v>2</v>
      </c>
      <c r="I1541" t="s">
        <v>3</v>
      </c>
      <c r="J1541">
        <v>0.94938999999999996</v>
      </c>
      <c r="K1541" t="s">
        <v>4</v>
      </c>
      <c r="L1541">
        <v>4412.24</v>
      </c>
      <c r="M1541" t="s">
        <v>5</v>
      </c>
      <c r="N1541">
        <v>10.198898701599999</v>
      </c>
      <c r="O1541" t="s">
        <v>6</v>
      </c>
      <c r="P1541">
        <v>45000</v>
      </c>
      <c r="Q1541" t="s">
        <v>7</v>
      </c>
      <c r="R1541">
        <v>45000</v>
      </c>
      <c r="S1541" t="s">
        <v>8</v>
      </c>
      <c r="T1541" t="s">
        <v>20183</v>
      </c>
      <c r="U1541" t="s">
        <v>20184</v>
      </c>
      <c r="V1541" t="s">
        <v>20185</v>
      </c>
      <c r="W1541">
        <v>1.0711099999999999E-3</v>
      </c>
    </row>
    <row r="1542" spans="5:23">
      <c r="E1542" t="s">
        <v>9</v>
      </c>
      <c r="F1542">
        <v>23521.9</v>
      </c>
      <c r="G1542" t="s">
        <v>1</v>
      </c>
      <c r="H1542" t="s">
        <v>10</v>
      </c>
      <c r="I1542" t="s">
        <v>3</v>
      </c>
      <c r="J1542">
        <v>0.97481899999999999</v>
      </c>
      <c r="K1542" t="s">
        <v>4</v>
      </c>
      <c r="L1542">
        <v>4473.83</v>
      </c>
      <c r="M1542" t="s">
        <v>5</v>
      </c>
      <c r="N1542">
        <v>10.058495255212</v>
      </c>
      <c r="O1542" t="s">
        <v>6</v>
      </c>
      <c r="P1542">
        <v>45000</v>
      </c>
      <c r="Q1542" t="s">
        <v>7</v>
      </c>
      <c r="R1542">
        <v>45000</v>
      </c>
      <c r="S1542" t="s">
        <v>11</v>
      </c>
      <c r="T1542" t="s">
        <v>20186</v>
      </c>
      <c r="U1542" t="s">
        <v>20187</v>
      </c>
      <c r="V1542" t="s">
        <v>20188</v>
      </c>
      <c r="W1542">
        <v>3.9899100000000002E-4</v>
      </c>
    </row>
    <row r="1543" spans="5:23">
      <c r="E1543" t="s">
        <v>12</v>
      </c>
      <c r="F1543">
        <v>25145</v>
      </c>
      <c r="G1543" t="s">
        <v>1</v>
      </c>
      <c r="H1543" t="s">
        <v>2</v>
      </c>
      <c r="I1543" t="s">
        <v>3</v>
      </c>
      <c r="J1543">
        <v>0.94938999999999996</v>
      </c>
      <c r="K1543" t="s">
        <v>4</v>
      </c>
      <c r="L1543">
        <v>4412.24</v>
      </c>
      <c r="M1543" t="s">
        <v>5</v>
      </c>
      <c r="N1543">
        <v>10.198898701599999</v>
      </c>
      <c r="O1543" t="s">
        <v>6</v>
      </c>
      <c r="P1543">
        <v>45000</v>
      </c>
      <c r="Q1543" t="s">
        <v>7</v>
      </c>
      <c r="R1543">
        <v>45000</v>
      </c>
      <c r="S1543" t="s">
        <v>13</v>
      </c>
      <c r="T1543" t="s">
        <v>20183</v>
      </c>
      <c r="U1543" t="s">
        <v>20184</v>
      </c>
      <c r="V1543" t="s">
        <v>20185</v>
      </c>
      <c r="W1543">
        <v>1.0711099999999999E-3</v>
      </c>
    </row>
    <row r="1544" spans="5:23">
      <c r="E1544" t="s">
        <v>12</v>
      </c>
      <c r="F1544">
        <v>25097.9</v>
      </c>
      <c r="G1544" t="s">
        <v>1</v>
      </c>
      <c r="H1544" t="s">
        <v>14</v>
      </c>
      <c r="I1544" t="s">
        <v>3</v>
      </c>
      <c r="J1544">
        <v>0.94679000000000002</v>
      </c>
      <c r="K1544" t="s">
        <v>4</v>
      </c>
      <c r="L1544">
        <v>4444.83</v>
      </c>
      <c r="M1544" t="s">
        <v>5</v>
      </c>
      <c r="N1544">
        <v>10.124119356224</v>
      </c>
      <c r="O1544" t="s">
        <v>6</v>
      </c>
      <c r="P1544">
        <v>45000</v>
      </c>
      <c r="Q1544" t="s">
        <v>7</v>
      </c>
      <c r="R1544">
        <v>45000</v>
      </c>
      <c r="S1544" t="s">
        <v>15</v>
      </c>
      <c r="T1544" t="s">
        <v>20189</v>
      </c>
      <c r="U1544" t="s">
        <v>20190</v>
      </c>
      <c r="V1544" t="s">
        <v>20191</v>
      </c>
      <c r="W1544">
        <v>-2.3471899999999999E-4</v>
      </c>
    </row>
    <row r="1545" spans="5:23">
      <c r="E1545" t="s">
        <v>16</v>
      </c>
      <c r="F1545">
        <v>25097.9</v>
      </c>
      <c r="G1545" t="s">
        <v>1</v>
      </c>
      <c r="H1545" t="s">
        <v>14</v>
      </c>
      <c r="I1545" t="s">
        <v>3</v>
      </c>
      <c r="J1545">
        <v>0.94679000000000002</v>
      </c>
      <c r="K1545" t="s">
        <v>4</v>
      </c>
      <c r="L1545">
        <v>4444.83</v>
      </c>
      <c r="M1545" t="s">
        <v>5</v>
      </c>
      <c r="N1545">
        <v>10.124119356224</v>
      </c>
      <c r="O1545" t="s">
        <v>6</v>
      </c>
      <c r="P1545">
        <v>45000</v>
      </c>
      <c r="Q1545" t="s">
        <v>7</v>
      </c>
      <c r="R1545">
        <v>45000</v>
      </c>
      <c r="S1545" t="s">
        <v>15</v>
      </c>
      <c r="T1545" t="s">
        <v>20189</v>
      </c>
      <c r="U1545" t="s">
        <v>20190</v>
      </c>
      <c r="V1545" t="s">
        <v>20191</v>
      </c>
      <c r="W1545">
        <v>-2.3471899999999999E-4</v>
      </c>
    </row>
    <row r="1546" spans="5:23">
      <c r="E1546" t="s">
        <v>16</v>
      </c>
      <c r="F1546">
        <v>28755.9</v>
      </c>
      <c r="G1546" t="s">
        <v>1</v>
      </c>
      <c r="H1546" t="s">
        <v>17</v>
      </c>
      <c r="I1546" t="s">
        <v>3</v>
      </c>
      <c r="J1546">
        <v>0.89839500000000005</v>
      </c>
      <c r="K1546" t="s">
        <v>4</v>
      </c>
      <c r="L1546">
        <v>4308.62</v>
      </c>
      <c r="M1546" t="s">
        <v>5</v>
      </c>
      <c r="N1546">
        <v>10.444177600670001</v>
      </c>
      <c r="O1546" t="s">
        <v>6</v>
      </c>
      <c r="P1546">
        <v>45000</v>
      </c>
      <c r="Q1546" t="s">
        <v>7</v>
      </c>
      <c r="R1546">
        <v>45000</v>
      </c>
      <c r="S1546" t="s">
        <v>18</v>
      </c>
      <c r="T1546" t="s">
        <v>20192</v>
      </c>
      <c r="U1546" t="s">
        <v>20193</v>
      </c>
      <c r="V1546" t="s">
        <v>20194</v>
      </c>
      <c r="W1546">
        <v>5.5786400000000002E-3</v>
      </c>
    </row>
    <row r="1547" spans="5:23">
      <c r="E1547" t="s">
        <v>19</v>
      </c>
      <c r="F1547">
        <v>28755.9</v>
      </c>
      <c r="G1547" t="s">
        <v>1</v>
      </c>
      <c r="H1547" t="s">
        <v>17</v>
      </c>
      <c r="I1547" t="s">
        <v>3</v>
      </c>
      <c r="J1547">
        <v>0.89839500000000005</v>
      </c>
      <c r="K1547" t="s">
        <v>4</v>
      </c>
      <c r="L1547">
        <v>4308.62</v>
      </c>
      <c r="M1547" t="s">
        <v>5</v>
      </c>
      <c r="N1547">
        <v>10.444177600670001</v>
      </c>
      <c r="O1547" t="s">
        <v>6</v>
      </c>
      <c r="P1547">
        <v>45000</v>
      </c>
      <c r="Q1547" t="s">
        <v>7</v>
      </c>
      <c r="R1547">
        <v>45000</v>
      </c>
      <c r="S1547" t="s">
        <v>20</v>
      </c>
      <c r="T1547" t="s">
        <v>20192</v>
      </c>
      <c r="U1547" t="s">
        <v>20193</v>
      </c>
      <c r="V1547" t="s">
        <v>20194</v>
      </c>
      <c r="W1547">
        <v>5.5786400000000002E-3</v>
      </c>
    </row>
    <row r="1548" spans="5:23">
      <c r="E1548" t="s">
        <v>19</v>
      </c>
      <c r="F1548">
        <v>28074.799999999999</v>
      </c>
      <c r="G1548" t="s">
        <v>1</v>
      </c>
      <c r="H1548" t="s">
        <v>2</v>
      </c>
      <c r="I1548" t="s">
        <v>3</v>
      </c>
      <c r="J1548">
        <v>0.90177600000000002</v>
      </c>
      <c r="K1548" t="s">
        <v>4</v>
      </c>
      <c r="L1548">
        <v>4380.13</v>
      </c>
      <c r="M1548" t="s">
        <v>5</v>
      </c>
      <c r="N1548">
        <v>10.273675625679999</v>
      </c>
      <c r="O1548" t="s">
        <v>6</v>
      </c>
      <c r="P1548">
        <v>45000</v>
      </c>
      <c r="Q1548" t="s">
        <v>7</v>
      </c>
      <c r="R1548">
        <v>45000</v>
      </c>
      <c r="S1548" t="s">
        <v>21</v>
      </c>
      <c r="T1548" t="s">
        <v>20195</v>
      </c>
      <c r="U1548" t="s">
        <v>20196</v>
      </c>
      <c r="V1548" t="s">
        <v>20197</v>
      </c>
      <c r="W1548">
        <v>5.9105299999999998E-3</v>
      </c>
    </row>
    <row r="1549" spans="5:23">
      <c r="E1549" t="s">
        <v>22</v>
      </c>
      <c r="F1549">
        <v>28074.799999999999</v>
      </c>
      <c r="G1549" t="s">
        <v>1</v>
      </c>
      <c r="H1549" t="s">
        <v>2</v>
      </c>
      <c r="I1549" t="s">
        <v>3</v>
      </c>
      <c r="J1549">
        <v>0.90177600000000002</v>
      </c>
      <c r="K1549" t="s">
        <v>4</v>
      </c>
      <c r="L1549">
        <v>4380.13</v>
      </c>
      <c r="M1549" t="s">
        <v>5</v>
      </c>
      <c r="N1549">
        <v>10.273675625679999</v>
      </c>
      <c r="O1549" t="s">
        <v>6</v>
      </c>
      <c r="P1549">
        <v>45000</v>
      </c>
      <c r="Q1549" t="s">
        <v>7</v>
      </c>
      <c r="R1549">
        <v>45000</v>
      </c>
      <c r="S1549" t="s">
        <v>21</v>
      </c>
      <c r="T1549" t="s">
        <v>20195</v>
      </c>
      <c r="U1549" t="s">
        <v>20196</v>
      </c>
      <c r="V1549" t="s">
        <v>20197</v>
      </c>
      <c r="W1549">
        <v>5.9105299999999998E-3</v>
      </c>
    </row>
    <row r="1550" spans="5:23">
      <c r="E1550" t="s">
        <v>22</v>
      </c>
      <c r="F1550">
        <v>33382.9</v>
      </c>
      <c r="G1550" t="s">
        <v>1</v>
      </c>
      <c r="H1550" t="s">
        <v>23</v>
      </c>
      <c r="I1550" t="s">
        <v>3</v>
      </c>
      <c r="J1550">
        <v>0.84531400000000001</v>
      </c>
      <c r="K1550" t="s">
        <v>4</v>
      </c>
      <c r="L1550">
        <v>4192.18</v>
      </c>
      <c r="M1550" t="s">
        <v>5</v>
      </c>
      <c r="N1550">
        <v>10.734260330128</v>
      </c>
      <c r="O1550" t="s">
        <v>6</v>
      </c>
      <c r="P1550">
        <v>45000</v>
      </c>
      <c r="Q1550" t="s">
        <v>7</v>
      </c>
      <c r="R1550">
        <v>45000</v>
      </c>
      <c r="S1550" t="s">
        <v>24</v>
      </c>
      <c r="T1550" t="s">
        <v>20198</v>
      </c>
      <c r="U1550" t="s">
        <v>20199</v>
      </c>
      <c r="V1550" t="s">
        <v>20200</v>
      </c>
      <c r="W1550">
        <v>1.1656E-2</v>
      </c>
    </row>
    <row r="1551" spans="5:23">
      <c r="E1551" t="s">
        <v>25</v>
      </c>
      <c r="F1551">
        <v>33382.9</v>
      </c>
      <c r="G1551" t="s">
        <v>1</v>
      </c>
      <c r="H1551" t="s">
        <v>23</v>
      </c>
      <c r="I1551" t="s">
        <v>3</v>
      </c>
      <c r="J1551">
        <v>0.84531400000000001</v>
      </c>
      <c r="K1551" t="s">
        <v>4</v>
      </c>
      <c r="L1551">
        <v>4192.18</v>
      </c>
      <c r="M1551" t="s">
        <v>5</v>
      </c>
      <c r="N1551">
        <v>10.734260330128</v>
      </c>
      <c r="O1551" t="s">
        <v>6</v>
      </c>
      <c r="P1551">
        <v>45000</v>
      </c>
      <c r="Q1551" t="s">
        <v>7</v>
      </c>
      <c r="R1551">
        <v>45000</v>
      </c>
      <c r="S1551" t="s">
        <v>26</v>
      </c>
      <c r="T1551" t="s">
        <v>20198</v>
      </c>
      <c r="U1551" t="s">
        <v>20199</v>
      </c>
      <c r="V1551" t="s">
        <v>20200</v>
      </c>
      <c r="W1551">
        <v>1.1656E-2</v>
      </c>
    </row>
    <row r="1552" spans="5:23">
      <c r="E1552" t="s">
        <v>25</v>
      </c>
      <c r="F1552">
        <v>32805.699999999997</v>
      </c>
      <c r="G1552" t="s">
        <v>1</v>
      </c>
      <c r="H1552" t="s">
        <v>27</v>
      </c>
      <c r="I1552" t="s">
        <v>3</v>
      </c>
      <c r="J1552">
        <v>0.84147000000000005</v>
      </c>
      <c r="K1552" t="s">
        <v>4</v>
      </c>
      <c r="L1552">
        <v>4305.01</v>
      </c>
      <c r="M1552" t="s">
        <v>5</v>
      </c>
      <c r="N1552">
        <v>10.452941935656</v>
      </c>
      <c r="O1552" t="s">
        <v>6</v>
      </c>
      <c r="P1552">
        <v>45000</v>
      </c>
      <c r="Q1552" t="s">
        <v>7</v>
      </c>
      <c r="R1552">
        <v>45000</v>
      </c>
      <c r="S1552" t="s">
        <v>28</v>
      </c>
      <c r="T1552" t="s">
        <v>20201</v>
      </c>
      <c r="U1552" t="s">
        <v>20202</v>
      </c>
      <c r="V1552" t="s">
        <v>20203</v>
      </c>
      <c r="W1552">
        <v>1.3478199999999999E-2</v>
      </c>
    </row>
    <row r="1553" spans="5:23">
      <c r="E1553" t="s">
        <v>29</v>
      </c>
      <c r="F1553">
        <v>32805.699999999997</v>
      </c>
      <c r="G1553" t="s">
        <v>1</v>
      </c>
      <c r="H1553" t="s">
        <v>27</v>
      </c>
      <c r="I1553" t="s">
        <v>3</v>
      </c>
      <c r="J1553">
        <v>0.84147000000000005</v>
      </c>
      <c r="K1553" t="s">
        <v>4</v>
      </c>
      <c r="L1553">
        <v>4305.01</v>
      </c>
      <c r="M1553" t="s">
        <v>5</v>
      </c>
      <c r="N1553">
        <v>10.452941935656</v>
      </c>
      <c r="O1553" t="s">
        <v>6</v>
      </c>
      <c r="P1553">
        <v>45000</v>
      </c>
      <c r="Q1553" t="s">
        <v>7</v>
      </c>
      <c r="R1553">
        <v>45000</v>
      </c>
      <c r="S1553" t="s">
        <v>28</v>
      </c>
      <c r="T1553" t="s">
        <v>20201</v>
      </c>
      <c r="U1553" t="s">
        <v>20202</v>
      </c>
      <c r="V1553" t="s">
        <v>20203</v>
      </c>
      <c r="W1553">
        <v>1.3478199999999999E-2</v>
      </c>
    </row>
    <row r="1554" spans="5:23">
      <c r="E1554" t="s">
        <v>29</v>
      </c>
      <c r="F1554">
        <v>39466.5</v>
      </c>
      <c r="G1554" t="s">
        <v>1</v>
      </c>
      <c r="H1554" t="s">
        <v>30</v>
      </c>
      <c r="I1554" t="s">
        <v>3</v>
      </c>
      <c r="J1554">
        <v>0.78971499999999994</v>
      </c>
      <c r="K1554" t="s">
        <v>4</v>
      </c>
      <c r="L1554">
        <v>4062.85</v>
      </c>
      <c r="M1554" t="s">
        <v>5</v>
      </c>
      <c r="N1554">
        <v>11.075967121538</v>
      </c>
      <c r="O1554" t="s">
        <v>6</v>
      </c>
      <c r="P1554">
        <v>45000</v>
      </c>
      <c r="Q1554" t="s">
        <v>7</v>
      </c>
      <c r="R1554">
        <v>45000</v>
      </c>
      <c r="S1554" t="s">
        <v>31</v>
      </c>
      <c r="T1554" t="s">
        <v>20204</v>
      </c>
      <c r="U1554" t="s">
        <v>20205</v>
      </c>
      <c r="V1554" t="s">
        <v>20206</v>
      </c>
      <c r="W1554">
        <v>1.6384099999999999E-2</v>
      </c>
    </row>
    <row r="1555" spans="5:23">
      <c r="E1555" t="s">
        <v>32</v>
      </c>
      <c r="F1555">
        <v>39466.5</v>
      </c>
      <c r="G1555" t="s">
        <v>1</v>
      </c>
      <c r="H1555" t="s">
        <v>30</v>
      </c>
      <c r="I1555" t="s">
        <v>3</v>
      </c>
      <c r="J1555">
        <v>0.78971499999999994</v>
      </c>
      <c r="K1555" t="s">
        <v>4</v>
      </c>
      <c r="L1555">
        <v>4062.85</v>
      </c>
      <c r="M1555" t="s">
        <v>5</v>
      </c>
      <c r="N1555">
        <v>11.075967121538</v>
      </c>
      <c r="O1555" t="s">
        <v>6</v>
      </c>
      <c r="P1555">
        <v>45000</v>
      </c>
      <c r="Q1555" t="s">
        <v>7</v>
      </c>
      <c r="R1555">
        <v>45000</v>
      </c>
      <c r="S1555" t="s">
        <v>33</v>
      </c>
      <c r="T1555" t="s">
        <v>20204</v>
      </c>
      <c r="U1555" t="s">
        <v>20205</v>
      </c>
      <c r="V1555" t="s">
        <v>20206</v>
      </c>
      <c r="W1555">
        <v>1.6384099999999999E-2</v>
      </c>
    </row>
    <row r="1556" spans="5:23">
      <c r="E1556" t="s">
        <v>32</v>
      </c>
      <c r="F1556">
        <v>38325.4</v>
      </c>
      <c r="G1556" t="s">
        <v>1</v>
      </c>
      <c r="H1556" t="s">
        <v>17</v>
      </c>
      <c r="I1556" t="s">
        <v>3</v>
      </c>
      <c r="J1556">
        <v>0.78619899999999998</v>
      </c>
      <c r="K1556" t="s">
        <v>4</v>
      </c>
      <c r="L1556">
        <v>4221.32</v>
      </c>
      <c r="M1556" t="s">
        <v>5</v>
      </c>
      <c r="N1556">
        <v>10.660162502375</v>
      </c>
      <c r="O1556" t="s">
        <v>6</v>
      </c>
      <c r="P1556">
        <v>45000</v>
      </c>
      <c r="Q1556" t="s">
        <v>7</v>
      </c>
      <c r="R1556">
        <v>45000</v>
      </c>
      <c r="S1556" t="s">
        <v>34</v>
      </c>
      <c r="T1556" t="s">
        <v>20207</v>
      </c>
      <c r="U1556" t="s">
        <v>20208</v>
      </c>
      <c r="V1556" t="s">
        <v>20209</v>
      </c>
      <c r="W1556">
        <v>1.9921600000000001E-2</v>
      </c>
    </row>
    <row r="1557" spans="5:23">
      <c r="E1557" t="s">
        <v>35</v>
      </c>
      <c r="F1557">
        <v>38325.4</v>
      </c>
      <c r="G1557" t="s">
        <v>1</v>
      </c>
      <c r="H1557" t="s">
        <v>17</v>
      </c>
      <c r="I1557" t="s">
        <v>3</v>
      </c>
      <c r="J1557">
        <v>0.78619899999999998</v>
      </c>
      <c r="K1557" t="s">
        <v>4</v>
      </c>
      <c r="L1557">
        <v>4221.32</v>
      </c>
      <c r="M1557" t="s">
        <v>5</v>
      </c>
      <c r="N1557">
        <v>10.660162502375</v>
      </c>
      <c r="O1557" t="s">
        <v>6</v>
      </c>
      <c r="P1557">
        <v>45000</v>
      </c>
      <c r="Q1557" t="s">
        <v>7</v>
      </c>
      <c r="R1557">
        <v>45000</v>
      </c>
      <c r="S1557" t="s">
        <v>34</v>
      </c>
      <c r="T1557" t="s">
        <v>20207</v>
      </c>
      <c r="U1557" t="s">
        <v>20208</v>
      </c>
      <c r="V1557" t="s">
        <v>20209</v>
      </c>
      <c r="W1557">
        <v>1.9921600000000001E-2</v>
      </c>
    </row>
    <row r="1558" spans="5:23">
      <c r="E1558" t="s">
        <v>35</v>
      </c>
      <c r="F1558">
        <v>46600.9</v>
      </c>
      <c r="G1558" t="s">
        <v>1</v>
      </c>
      <c r="H1558" t="s">
        <v>36</v>
      </c>
      <c r="I1558" t="s">
        <v>3</v>
      </c>
      <c r="J1558">
        <v>0.73894199999999999</v>
      </c>
      <c r="K1558" t="s">
        <v>4</v>
      </c>
      <c r="L1558">
        <v>3929.93</v>
      </c>
      <c r="M1558" t="s">
        <v>5</v>
      </c>
      <c r="N1558">
        <v>11.450592200894</v>
      </c>
      <c r="O1558" t="s">
        <v>6</v>
      </c>
      <c r="P1558">
        <v>45000</v>
      </c>
      <c r="Q1558" t="s">
        <v>7</v>
      </c>
      <c r="R1558">
        <v>45000</v>
      </c>
      <c r="S1558" t="s">
        <v>37</v>
      </c>
      <c r="T1558" t="s">
        <v>20210</v>
      </c>
      <c r="U1558" t="s">
        <v>20211</v>
      </c>
      <c r="V1558" t="s">
        <v>20212</v>
      </c>
      <c r="W1558">
        <v>3.06716E-2</v>
      </c>
    </row>
    <row r="1559" spans="5:23">
      <c r="E1559" t="s">
        <v>38</v>
      </c>
      <c r="F1559">
        <v>46600.9</v>
      </c>
      <c r="G1559" t="s">
        <v>1</v>
      </c>
      <c r="H1559" t="s">
        <v>36</v>
      </c>
      <c r="I1559" t="s">
        <v>3</v>
      </c>
      <c r="J1559">
        <v>0.73894199999999999</v>
      </c>
      <c r="K1559" t="s">
        <v>4</v>
      </c>
      <c r="L1559">
        <v>3929.93</v>
      </c>
      <c r="M1559" t="s">
        <v>5</v>
      </c>
      <c r="N1559">
        <v>11.450592200894</v>
      </c>
      <c r="O1559" t="s">
        <v>6</v>
      </c>
      <c r="P1559">
        <v>45000</v>
      </c>
      <c r="Q1559" t="s">
        <v>7</v>
      </c>
      <c r="R1559">
        <v>45000</v>
      </c>
      <c r="S1559" t="s">
        <v>39</v>
      </c>
      <c r="T1559" t="s">
        <v>20210</v>
      </c>
      <c r="U1559" t="s">
        <v>20211</v>
      </c>
      <c r="V1559" t="s">
        <v>20212</v>
      </c>
      <c r="W1559">
        <v>3.06716E-2</v>
      </c>
    </row>
    <row r="1560" spans="5:23">
      <c r="E1560" t="s">
        <v>38</v>
      </c>
      <c r="F1560">
        <v>44758.6</v>
      </c>
      <c r="G1560" t="s">
        <v>1</v>
      </c>
      <c r="H1560" t="s">
        <v>40</v>
      </c>
      <c r="I1560" t="s">
        <v>3</v>
      </c>
      <c r="J1560">
        <v>0.73528899999999997</v>
      </c>
      <c r="K1560" t="s">
        <v>4</v>
      </c>
      <c r="L1560">
        <v>4132.4399999999996</v>
      </c>
      <c r="M1560" t="s">
        <v>5</v>
      </c>
      <c r="N1560">
        <v>10.889442047543</v>
      </c>
      <c r="O1560" t="s">
        <v>6</v>
      </c>
      <c r="P1560">
        <v>45000</v>
      </c>
      <c r="Q1560" t="s">
        <v>7</v>
      </c>
      <c r="R1560">
        <v>45000</v>
      </c>
      <c r="S1560" t="s">
        <v>41</v>
      </c>
      <c r="T1560" t="s">
        <v>20213</v>
      </c>
      <c r="U1560" t="s">
        <v>20214</v>
      </c>
      <c r="V1560" t="s">
        <v>20215</v>
      </c>
      <c r="W1560">
        <v>3.0965199999999998E-2</v>
      </c>
    </row>
    <row r="1561" spans="5:23">
      <c r="E1561" t="s">
        <v>42</v>
      </c>
      <c r="F1561">
        <v>44758.6</v>
      </c>
      <c r="G1561" t="s">
        <v>1</v>
      </c>
      <c r="H1561" t="s">
        <v>40</v>
      </c>
      <c r="I1561" t="s">
        <v>3</v>
      </c>
      <c r="J1561">
        <v>0.73528899999999997</v>
      </c>
      <c r="K1561" t="s">
        <v>4</v>
      </c>
      <c r="L1561">
        <v>4132.4399999999996</v>
      </c>
      <c r="M1561" t="s">
        <v>5</v>
      </c>
      <c r="N1561">
        <v>10.889442047543</v>
      </c>
      <c r="O1561" t="s">
        <v>6</v>
      </c>
      <c r="P1561">
        <v>45000</v>
      </c>
      <c r="Q1561" t="s">
        <v>7</v>
      </c>
      <c r="R1561">
        <v>45000</v>
      </c>
      <c r="S1561" t="s">
        <v>41</v>
      </c>
      <c r="T1561" t="s">
        <v>20213</v>
      </c>
      <c r="U1561" t="s">
        <v>20214</v>
      </c>
      <c r="V1561" t="s">
        <v>20215</v>
      </c>
      <c r="W1561">
        <v>3.0965199999999998E-2</v>
      </c>
    </row>
    <row r="1562" spans="5:23">
      <c r="E1562" t="s">
        <v>42</v>
      </c>
      <c r="F1562">
        <v>23686.2</v>
      </c>
      <c r="G1562" t="s">
        <v>1</v>
      </c>
      <c r="H1562" t="s">
        <v>14</v>
      </c>
      <c r="I1562" t="s">
        <v>3</v>
      </c>
      <c r="J1562">
        <v>0.97313000000000005</v>
      </c>
      <c r="K1562" t="s">
        <v>4</v>
      </c>
      <c r="L1562">
        <v>4458.2299999999996</v>
      </c>
      <c r="M1562" t="s">
        <v>5</v>
      </c>
      <c r="N1562">
        <v>10.093693953440001</v>
      </c>
      <c r="O1562" t="s">
        <v>6</v>
      </c>
      <c r="P1562">
        <v>45000</v>
      </c>
      <c r="Q1562" t="s">
        <v>7</v>
      </c>
      <c r="R1562">
        <v>45000</v>
      </c>
      <c r="S1562" t="s">
        <v>43</v>
      </c>
      <c r="T1562" t="s">
        <v>20216</v>
      </c>
      <c r="U1562" t="s">
        <v>20217</v>
      </c>
      <c r="V1562" t="s">
        <v>20218</v>
      </c>
      <c r="W1562">
        <v>6.6443100000000005E-4</v>
      </c>
    </row>
    <row r="1563" spans="5:23">
      <c r="E1563" t="s">
        <v>44</v>
      </c>
      <c r="F1563">
        <v>23686.2</v>
      </c>
      <c r="G1563" t="s">
        <v>1</v>
      </c>
      <c r="H1563" t="s">
        <v>14</v>
      </c>
      <c r="I1563" t="s">
        <v>3</v>
      </c>
      <c r="J1563">
        <v>0.97313000000000005</v>
      </c>
      <c r="K1563" t="s">
        <v>4</v>
      </c>
      <c r="L1563">
        <v>4458.2299999999996</v>
      </c>
      <c r="M1563" t="s">
        <v>5</v>
      </c>
      <c r="N1563">
        <v>10.093693953440001</v>
      </c>
      <c r="O1563" t="s">
        <v>6</v>
      </c>
      <c r="P1563">
        <v>45000</v>
      </c>
      <c r="Q1563" t="s">
        <v>7</v>
      </c>
      <c r="R1563">
        <v>45000</v>
      </c>
      <c r="S1563" t="s">
        <v>45</v>
      </c>
      <c r="T1563" t="s">
        <v>20216</v>
      </c>
      <c r="U1563" t="s">
        <v>20217</v>
      </c>
      <c r="V1563" t="s">
        <v>20218</v>
      </c>
      <c r="W1563">
        <v>6.6443100000000005E-4</v>
      </c>
    </row>
    <row r="1564" spans="5:23">
      <c r="E1564" t="s">
        <v>44</v>
      </c>
      <c r="F1564">
        <v>23521.9</v>
      </c>
      <c r="G1564" t="s">
        <v>1</v>
      </c>
      <c r="H1564" t="s">
        <v>10</v>
      </c>
      <c r="I1564" t="s">
        <v>3</v>
      </c>
      <c r="J1564">
        <v>0.97481899999999999</v>
      </c>
      <c r="K1564" t="s">
        <v>4</v>
      </c>
      <c r="L1564">
        <v>4473.83</v>
      </c>
      <c r="M1564" t="s">
        <v>5</v>
      </c>
      <c r="N1564">
        <v>10.058495255212</v>
      </c>
      <c r="O1564" t="s">
        <v>6</v>
      </c>
      <c r="P1564">
        <v>45000</v>
      </c>
      <c r="Q1564" t="s">
        <v>7</v>
      </c>
      <c r="R1564">
        <v>45000</v>
      </c>
      <c r="S1564" t="s">
        <v>11</v>
      </c>
      <c r="T1564" t="s">
        <v>20186</v>
      </c>
      <c r="U1564" t="s">
        <v>20187</v>
      </c>
      <c r="V1564" t="s">
        <v>20188</v>
      </c>
      <c r="W1564">
        <v>3.9899100000000002E-4</v>
      </c>
    </row>
    <row r="1565" spans="5:23">
      <c r="E1565" t="s">
        <v>0</v>
      </c>
      <c r="F1565">
        <v>25533.9</v>
      </c>
      <c r="G1565" t="s">
        <v>1</v>
      </c>
      <c r="H1565" t="s">
        <v>2</v>
      </c>
      <c r="I1565" t="s">
        <v>3</v>
      </c>
      <c r="J1565">
        <v>0.94213100000000005</v>
      </c>
      <c r="K1565" t="s">
        <v>4</v>
      </c>
      <c r="L1565">
        <v>4412.24</v>
      </c>
      <c r="M1565" t="s">
        <v>5</v>
      </c>
      <c r="N1565">
        <v>10.1988986916</v>
      </c>
      <c r="O1565" t="s">
        <v>6</v>
      </c>
      <c r="P1565">
        <v>45000</v>
      </c>
      <c r="Q1565" t="s">
        <v>7</v>
      </c>
      <c r="R1565">
        <v>45000</v>
      </c>
      <c r="S1565" t="s">
        <v>8</v>
      </c>
      <c r="T1565" t="s">
        <v>20219</v>
      </c>
      <c r="U1565" t="s">
        <v>20220</v>
      </c>
      <c r="V1565" t="s">
        <v>20221</v>
      </c>
      <c r="W1565">
        <v>3.3414299999999998E-3</v>
      </c>
    </row>
    <row r="1566" spans="5:23">
      <c r="E1566" t="s">
        <v>9</v>
      </c>
      <c r="F1566">
        <v>23547.1</v>
      </c>
      <c r="G1566" t="s">
        <v>1</v>
      </c>
      <c r="H1566" t="s">
        <v>10</v>
      </c>
      <c r="I1566" t="s">
        <v>3</v>
      </c>
      <c r="J1566">
        <v>0.97429900000000003</v>
      </c>
      <c r="K1566" t="s">
        <v>4</v>
      </c>
      <c r="L1566">
        <v>4473.82</v>
      </c>
      <c r="M1566" t="s">
        <v>5</v>
      </c>
      <c r="N1566">
        <v>10.058519671428</v>
      </c>
      <c r="O1566" t="s">
        <v>6</v>
      </c>
      <c r="P1566">
        <v>45000</v>
      </c>
      <c r="Q1566" t="s">
        <v>7</v>
      </c>
      <c r="R1566">
        <v>45000</v>
      </c>
      <c r="S1566" t="s">
        <v>11</v>
      </c>
      <c r="T1566" t="s">
        <v>18623</v>
      </c>
      <c r="U1566" t="s">
        <v>20222</v>
      </c>
      <c r="V1566" t="s">
        <v>20223</v>
      </c>
      <c r="W1566">
        <v>2.2245399999999999E-4</v>
      </c>
    </row>
    <row r="1567" spans="5:23">
      <c r="E1567" t="s">
        <v>12</v>
      </c>
      <c r="F1567">
        <v>25533.9</v>
      </c>
      <c r="G1567" t="s">
        <v>1</v>
      </c>
      <c r="H1567" t="s">
        <v>2</v>
      </c>
      <c r="I1567" t="s">
        <v>3</v>
      </c>
      <c r="J1567">
        <v>0.94213100000000005</v>
      </c>
      <c r="K1567" t="s">
        <v>4</v>
      </c>
      <c r="L1567">
        <v>4412.24</v>
      </c>
      <c r="M1567" t="s">
        <v>5</v>
      </c>
      <c r="N1567">
        <v>10.1988986916</v>
      </c>
      <c r="O1567" t="s">
        <v>6</v>
      </c>
      <c r="P1567">
        <v>45000</v>
      </c>
      <c r="Q1567" t="s">
        <v>7</v>
      </c>
      <c r="R1567">
        <v>45000</v>
      </c>
      <c r="S1567" t="s">
        <v>13</v>
      </c>
      <c r="T1567" t="s">
        <v>20219</v>
      </c>
      <c r="U1567" t="s">
        <v>20220</v>
      </c>
      <c r="V1567" t="s">
        <v>20221</v>
      </c>
      <c r="W1567">
        <v>3.3414299999999998E-3</v>
      </c>
    </row>
    <row r="1568" spans="5:23">
      <c r="E1568" t="s">
        <v>12</v>
      </c>
      <c r="F1568">
        <v>24993.8</v>
      </c>
      <c r="G1568" t="s">
        <v>1</v>
      </c>
      <c r="H1568" t="s">
        <v>14</v>
      </c>
      <c r="I1568" t="s">
        <v>3</v>
      </c>
      <c r="J1568">
        <v>0.94872900000000004</v>
      </c>
      <c r="K1568" t="s">
        <v>4</v>
      </c>
      <c r="L1568">
        <v>4445.1099999999997</v>
      </c>
      <c r="M1568" t="s">
        <v>5</v>
      </c>
      <c r="N1568">
        <v>10.123485220608</v>
      </c>
      <c r="O1568" t="s">
        <v>6</v>
      </c>
      <c r="P1568">
        <v>45000</v>
      </c>
      <c r="Q1568" t="s">
        <v>7</v>
      </c>
      <c r="R1568">
        <v>45000</v>
      </c>
      <c r="S1568" t="s">
        <v>15</v>
      </c>
      <c r="T1568" t="s">
        <v>20224</v>
      </c>
      <c r="U1568" t="s">
        <v>20225</v>
      </c>
      <c r="V1568" t="s">
        <v>20226</v>
      </c>
      <c r="W1568">
        <v>-1.5082400000000001E-3</v>
      </c>
    </row>
    <row r="1569" spans="5:23">
      <c r="E1569" t="s">
        <v>16</v>
      </c>
      <c r="F1569">
        <v>24993.8</v>
      </c>
      <c r="G1569" t="s">
        <v>1</v>
      </c>
      <c r="H1569" t="s">
        <v>14</v>
      </c>
      <c r="I1569" t="s">
        <v>3</v>
      </c>
      <c r="J1569">
        <v>0.94872900000000004</v>
      </c>
      <c r="K1569" t="s">
        <v>4</v>
      </c>
      <c r="L1569">
        <v>4445.1099999999997</v>
      </c>
      <c r="M1569" t="s">
        <v>5</v>
      </c>
      <c r="N1569">
        <v>10.123485220608</v>
      </c>
      <c r="O1569" t="s">
        <v>6</v>
      </c>
      <c r="P1569">
        <v>45000</v>
      </c>
      <c r="Q1569" t="s">
        <v>7</v>
      </c>
      <c r="R1569">
        <v>45000</v>
      </c>
      <c r="S1569" t="s">
        <v>15</v>
      </c>
      <c r="T1569" t="s">
        <v>20224</v>
      </c>
      <c r="U1569" t="s">
        <v>20225</v>
      </c>
      <c r="V1569" t="s">
        <v>20226</v>
      </c>
      <c r="W1569">
        <v>-1.5082400000000001E-3</v>
      </c>
    </row>
    <row r="1570" spans="5:23">
      <c r="E1570" t="s">
        <v>16</v>
      </c>
      <c r="F1570">
        <v>28656.799999999999</v>
      </c>
      <c r="G1570" t="s">
        <v>1</v>
      </c>
      <c r="H1570" t="s">
        <v>17</v>
      </c>
      <c r="I1570" t="s">
        <v>3</v>
      </c>
      <c r="J1570">
        <v>0.89994700000000005</v>
      </c>
      <c r="K1570" t="s">
        <v>4</v>
      </c>
      <c r="L1570">
        <v>4308.62</v>
      </c>
      <c r="M1570" t="s">
        <v>5</v>
      </c>
      <c r="N1570">
        <v>10.44417763067</v>
      </c>
      <c r="O1570" t="s">
        <v>6</v>
      </c>
      <c r="P1570">
        <v>45000</v>
      </c>
      <c r="Q1570" t="s">
        <v>7</v>
      </c>
      <c r="R1570">
        <v>45000</v>
      </c>
      <c r="S1570" t="s">
        <v>18</v>
      </c>
      <c r="T1570" t="s">
        <v>20227</v>
      </c>
      <c r="U1570" t="s">
        <v>20228</v>
      </c>
      <c r="V1570" t="s">
        <v>20229</v>
      </c>
      <c r="W1570">
        <v>-2.9175099999999998E-4</v>
      </c>
    </row>
    <row r="1571" spans="5:23">
      <c r="E1571" t="s">
        <v>19</v>
      </c>
      <c r="F1571">
        <v>28656.799999999999</v>
      </c>
      <c r="G1571" t="s">
        <v>1</v>
      </c>
      <c r="H1571" t="s">
        <v>17</v>
      </c>
      <c r="I1571" t="s">
        <v>3</v>
      </c>
      <c r="J1571">
        <v>0.89994700000000005</v>
      </c>
      <c r="K1571" t="s">
        <v>4</v>
      </c>
      <c r="L1571">
        <v>4308.62</v>
      </c>
      <c r="M1571" t="s">
        <v>5</v>
      </c>
      <c r="N1571">
        <v>10.44417763067</v>
      </c>
      <c r="O1571" t="s">
        <v>6</v>
      </c>
      <c r="P1571">
        <v>45000</v>
      </c>
      <c r="Q1571" t="s">
        <v>7</v>
      </c>
      <c r="R1571">
        <v>45000</v>
      </c>
      <c r="S1571" t="s">
        <v>20</v>
      </c>
      <c r="T1571" t="s">
        <v>20227</v>
      </c>
      <c r="U1571" t="s">
        <v>20228</v>
      </c>
      <c r="V1571" t="s">
        <v>20229</v>
      </c>
      <c r="W1571">
        <v>-2.9175099999999998E-4</v>
      </c>
    </row>
    <row r="1572" spans="5:23">
      <c r="E1572" t="s">
        <v>19</v>
      </c>
      <c r="F1572">
        <v>28441.1</v>
      </c>
      <c r="G1572" t="s">
        <v>1</v>
      </c>
      <c r="H1572" t="s">
        <v>2</v>
      </c>
      <c r="I1572" t="s">
        <v>3</v>
      </c>
      <c r="J1572">
        <v>0.89602199999999999</v>
      </c>
      <c r="K1572" t="s">
        <v>4</v>
      </c>
      <c r="L1572">
        <v>4379.42</v>
      </c>
      <c r="M1572" t="s">
        <v>5</v>
      </c>
      <c r="N1572">
        <v>10.275333045368001</v>
      </c>
      <c r="O1572" t="s">
        <v>6</v>
      </c>
      <c r="P1572">
        <v>45000</v>
      </c>
      <c r="Q1572" t="s">
        <v>7</v>
      </c>
      <c r="R1572">
        <v>45000</v>
      </c>
      <c r="S1572" t="s">
        <v>21</v>
      </c>
      <c r="T1572" t="s">
        <v>20230</v>
      </c>
      <c r="U1572" t="s">
        <v>20231</v>
      </c>
      <c r="V1572" t="s">
        <v>20232</v>
      </c>
      <c r="W1572">
        <v>1.31934E-3</v>
      </c>
    </row>
    <row r="1573" spans="5:23">
      <c r="E1573" t="s">
        <v>22</v>
      </c>
      <c r="F1573">
        <v>28441.1</v>
      </c>
      <c r="G1573" t="s">
        <v>1</v>
      </c>
      <c r="H1573" t="s">
        <v>2</v>
      </c>
      <c r="I1573" t="s">
        <v>3</v>
      </c>
      <c r="J1573">
        <v>0.89602199999999999</v>
      </c>
      <c r="K1573" t="s">
        <v>4</v>
      </c>
      <c r="L1573">
        <v>4379.42</v>
      </c>
      <c r="M1573" t="s">
        <v>5</v>
      </c>
      <c r="N1573">
        <v>10.275333045368001</v>
      </c>
      <c r="O1573" t="s">
        <v>6</v>
      </c>
      <c r="P1573">
        <v>45000</v>
      </c>
      <c r="Q1573" t="s">
        <v>7</v>
      </c>
      <c r="R1573">
        <v>45000</v>
      </c>
      <c r="S1573" t="s">
        <v>21</v>
      </c>
      <c r="T1573" t="s">
        <v>20230</v>
      </c>
      <c r="U1573" t="s">
        <v>20231</v>
      </c>
      <c r="V1573" t="s">
        <v>20232</v>
      </c>
      <c r="W1573">
        <v>1.31934E-3</v>
      </c>
    </row>
    <row r="1574" spans="5:23">
      <c r="E1574" t="s">
        <v>22</v>
      </c>
      <c r="F1574">
        <v>33533</v>
      </c>
      <c r="G1574" t="s">
        <v>1</v>
      </c>
      <c r="H1574" t="s">
        <v>23</v>
      </c>
      <c r="I1574" t="s">
        <v>3</v>
      </c>
      <c r="J1574">
        <v>0.84346600000000005</v>
      </c>
      <c r="K1574" t="s">
        <v>4</v>
      </c>
      <c r="L1574">
        <v>4191.7299999999996</v>
      </c>
      <c r="M1574" t="s">
        <v>5</v>
      </c>
      <c r="N1574">
        <v>10.735429540504001</v>
      </c>
      <c r="O1574" t="s">
        <v>6</v>
      </c>
      <c r="P1574">
        <v>45000</v>
      </c>
      <c r="Q1574" t="s">
        <v>7</v>
      </c>
      <c r="R1574">
        <v>45000</v>
      </c>
      <c r="S1574" t="s">
        <v>24</v>
      </c>
      <c r="T1574" t="s">
        <v>20233</v>
      </c>
      <c r="U1574" t="s">
        <v>20234</v>
      </c>
      <c r="V1574" t="s">
        <v>20235</v>
      </c>
      <c r="W1574">
        <v>9.68837E-3</v>
      </c>
    </row>
    <row r="1575" spans="5:23">
      <c r="E1575" t="s">
        <v>25</v>
      </c>
      <c r="F1575">
        <v>33533</v>
      </c>
      <c r="G1575" t="s">
        <v>1</v>
      </c>
      <c r="H1575" t="s">
        <v>23</v>
      </c>
      <c r="I1575" t="s">
        <v>3</v>
      </c>
      <c r="J1575">
        <v>0.84346600000000005</v>
      </c>
      <c r="K1575" t="s">
        <v>4</v>
      </c>
      <c r="L1575">
        <v>4191.7299999999996</v>
      </c>
      <c r="M1575" t="s">
        <v>5</v>
      </c>
      <c r="N1575">
        <v>10.735429540504001</v>
      </c>
      <c r="O1575" t="s">
        <v>6</v>
      </c>
      <c r="P1575">
        <v>45000</v>
      </c>
      <c r="Q1575" t="s">
        <v>7</v>
      </c>
      <c r="R1575">
        <v>45000</v>
      </c>
      <c r="S1575" t="s">
        <v>26</v>
      </c>
      <c r="T1575" t="s">
        <v>20233</v>
      </c>
      <c r="U1575" t="s">
        <v>20234</v>
      </c>
      <c r="V1575" t="s">
        <v>20235</v>
      </c>
      <c r="W1575">
        <v>9.68837E-3</v>
      </c>
    </row>
    <row r="1576" spans="5:23">
      <c r="E1576" t="s">
        <v>25</v>
      </c>
      <c r="F1576">
        <v>32953.1</v>
      </c>
      <c r="G1576" t="s">
        <v>1</v>
      </c>
      <c r="H1576" t="s">
        <v>27</v>
      </c>
      <c r="I1576" t="s">
        <v>3</v>
      </c>
      <c r="J1576">
        <v>0.83968600000000004</v>
      </c>
      <c r="K1576" t="s">
        <v>4</v>
      </c>
      <c r="L1576">
        <v>4303.9799999999996</v>
      </c>
      <c r="M1576" t="s">
        <v>5</v>
      </c>
      <c r="N1576">
        <v>10.455427170688001</v>
      </c>
      <c r="O1576" t="s">
        <v>6</v>
      </c>
      <c r="P1576">
        <v>45000</v>
      </c>
      <c r="Q1576" t="s">
        <v>7</v>
      </c>
      <c r="R1576">
        <v>45000</v>
      </c>
      <c r="S1576" t="s">
        <v>28</v>
      </c>
      <c r="T1576" t="s">
        <v>20236</v>
      </c>
      <c r="U1576" t="s">
        <v>20237</v>
      </c>
      <c r="V1576" t="s">
        <v>20238</v>
      </c>
      <c r="W1576">
        <v>8.3368999999999995E-3</v>
      </c>
    </row>
    <row r="1577" spans="5:23">
      <c r="E1577" t="s">
        <v>29</v>
      </c>
      <c r="F1577">
        <v>32953.1</v>
      </c>
      <c r="G1577" t="s">
        <v>1</v>
      </c>
      <c r="H1577" t="s">
        <v>27</v>
      </c>
      <c r="I1577" t="s">
        <v>3</v>
      </c>
      <c r="J1577">
        <v>0.83968600000000004</v>
      </c>
      <c r="K1577" t="s">
        <v>4</v>
      </c>
      <c r="L1577">
        <v>4303.9799999999996</v>
      </c>
      <c r="M1577" t="s">
        <v>5</v>
      </c>
      <c r="N1577">
        <v>10.455427170688001</v>
      </c>
      <c r="O1577" t="s">
        <v>6</v>
      </c>
      <c r="P1577">
        <v>45000</v>
      </c>
      <c r="Q1577" t="s">
        <v>7</v>
      </c>
      <c r="R1577">
        <v>45000</v>
      </c>
      <c r="S1577" t="s">
        <v>28</v>
      </c>
      <c r="T1577" t="s">
        <v>20236</v>
      </c>
      <c r="U1577" t="s">
        <v>20237</v>
      </c>
      <c r="V1577" t="s">
        <v>20238</v>
      </c>
      <c r="W1577">
        <v>8.3368999999999995E-3</v>
      </c>
    </row>
    <row r="1578" spans="5:23">
      <c r="E1578" t="s">
        <v>29</v>
      </c>
      <c r="F1578">
        <v>39598.1</v>
      </c>
      <c r="G1578" t="s">
        <v>1</v>
      </c>
      <c r="H1578" t="s">
        <v>30</v>
      </c>
      <c r="I1578" t="s">
        <v>3</v>
      </c>
      <c r="J1578">
        <v>0.78831799999999996</v>
      </c>
      <c r="K1578" t="s">
        <v>4</v>
      </c>
      <c r="L1578">
        <v>4063.71</v>
      </c>
      <c r="M1578" t="s">
        <v>5</v>
      </c>
      <c r="N1578">
        <v>11.073628933789999</v>
      </c>
      <c r="O1578" t="s">
        <v>6</v>
      </c>
      <c r="P1578">
        <v>45000</v>
      </c>
      <c r="Q1578" t="s">
        <v>7</v>
      </c>
      <c r="R1578">
        <v>45000</v>
      </c>
      <c r="S1578" t="s">
        <v>31</v>
      </c>
      <c r="T1578" t="s">
        <v>20239</v>
      </c>
      <c r="U1578" t="s">
        <v>20240</v>
      </c>
      <c r="V1578" t="s">
        <v>20241</v>
      </c>
      <c r="W1578">
        <v>1.8344200000000001E-2</v>
      </c>
    </row>
    <row r="1579" spans="5:23">
      <c r="E1579" t="s">
        <v>32</v>
      </c>
      <c r="F1579">
        <v>39598.1</v>
      </c>
      <c r="G1579" t="s">
        <v>1</v>
      </c>
      <c r="H1579" t="s">
        <v>30</v>
      </c>
      <c r="I1579" t="s">
        <v>3</v>
      </c>
      <c r="J1579">
        <v>0.78831799999999996</v>
      </c>
      <c r="K1579" t="s">
        <v>4</v>
      </c>
      <c r="L1579">
        <v>4063.71</v>
      </c>
      <c r="M1579" t="s">
        <v>5</v>
      </c>
      <c r="N1579">
        <v>11.073628933789999</v>
      </c>
      <c r="O1579" t="s">
        <v>6</v>
      </c>
      <c r="P1579">
        <v>45000</v>
      </c>
      <c r="Q1579" t="s">
        <v>7</v>
      </c>
      <c r="R1579">
        <v>45000</v>
      </c>
      <c r="S1579" t="s">
        <v>33</v>
      </c>
      <c r="T1579" t="s">
        <v>20239</v>
      </c>
      <c r="U1579" t="s">
        <v>20240</v>
      </c>
      <c r="V1579" t="s">
        <v>20241</v>
      </c>
      <c r="W1579">
        <v>1.8344200000000001E-2</v>
      </c>
    </row>
    <row r="1580" spans="5:23">
      <c r="E1580" t="s">
        <v>32</v>
      </c>
      <c r="F1580">
        <v>39164.5</v>
      </c>
      <c r="G1580" t="s">
        <v>1</v>
      </c>
      <c r="H1580" t="s">
        <v>17</v>
      </c>
      <c r="I1580" t="s">
        <v>3</v>
      </c>
      <c r="J1580">
        <v>0.77773099999999995</v>
      </c>
      <c r="K1580" t="s">
        <v>4</v>
      </c>
      <c r="L1580">
        <v>4221.32</v>
      </c>
      <c r="M1580" t="s">
        <v>5</v>
      </c>
      <c r="N1580">
        <v>10.660162202375</v>
      </c>
      <c r="O1580" t="s">
        <v>6</v>
      </c>
      <c r="P1580">
        <v>45000</v>
      </c>
      <c r="Q1580" t="s">
        <v>7</v>
      </c>
      <c r="R1580">
        <v>45000</v>
      </c>
      <c r="S1580" t="s">
        <v>34</v>
      </c>
      <c r="T1580" t="s">
        <v>20242</v>
      </c>
      <c r="U1580" t="s">
        <v>20243</v>
      </c>
      <c r="V1580" t="s">
        <v>20244</v>
      </c>
      <c r="W1580">
        <v>2.01607E-2</v>
      </c>
    </row>
    <row r="1581" spans="5:23">
      <c r="E1581" t="s">
        <v>35</v>
      </c>
      <c r="F1581">
        <v>39164.5</v>
      </c>
      <c r="G1581" t="s">
        <v>1</v>
      </c>
      <c r="H1581" t="s">
        <v>17</v>
      </c>
      <c r="I1581" t="s">
        <v>3</v>
      </c>
      <c r="J1581">
        <v>0.77773099999999995</v>
      </c>
      <c r="K1581" t="s">
        <v>4</v>
      </c>
      <c r="L1581">
        <v>4221.32</v>
      </c>
      <c r="M1581" t="s">
        <v>5</v>
      </c>
      <c r="N1581">
        <v>10.660162202375</v>
      </c>
      <c r="O1581" t="s">
        <v>6</v>
      </c>
      <c r="P1581">
        <v>45000</v>
      </c>
      <c r="Q1581" t="s">
        <v>7</v>
      </c>
      <c r="R1581">
        <v>45000</v>
      </c>
      <c r="S1581" t="s">
        <v>34</v>
      </c>
      <c r="T1581" t="s">
        <v>20242</v>
      </c>
      <c r="U1581" t="s">
        <v>20243</v>
      </c>
      <c r="V1581" t="s">
        <v>20244</v>
      </c>
      <c r="W1581">
        <v>2.01607E-2</v>
      </c>
    </row>
    <row r="1582" spans="5:23">
      <c r="E1582" t="s">
        <v>35</v>
      </c>
      <c r="F1582">
        <v>47236.1</v>
      </c>
      <c r="G1582" t="s">
        <v>1</v>
      </c>
      <c r="H1582" t="s">
        <v>36</v>
      </c>
      <c r="I1582" t="s">
        <v>3</v>
      </c>
      <c r="J1582">
        <v>0.73437799999999998</v>
      </c>
      <c r="K1582" t="s">
        <v>4</v>
      </c>
      <c r="L1582">
        <v>3925.42</v>
      </c>
      <c r="M1582" t="s">
        <v>5</v>
      </c>
      <c r="N1582">
        <v>11.463743963615</v>
      </c>
      <c r="O1582" t="s">
        <v>6</v>
      </c>
      <c r="P1582">
        <v>45000</v>
      </c>
      <c r="Q1582" t="s">
        <v>7</v>
      </c>
      <c r="R1582">
        <v>45000</v>
      </c>
      <c r="S1582" t="s">
        <v>37</v>
      </c>
      <c r="T1582" t="s">
        <v>20245</v>
      </c>
      <c r="U1582" t="s">
        <v>20246</v>
      </c>
      <c r="V1582" t="s">
        <v>20247</v>
      </c>
      <c r="W1582">
        <v>2.5396999999999999E-2</v>
      </c>
    </row>
    <row r="1583" spans="5:23">
      <c r="E1583" t="s">
        <v>38</v>
      </c>
      <c r="F1583">
        <v>47236.1</v>
      </c>
      <c r="G1583" t="s">
        <v>1</v>
      </c>
      <c r="H1583" t="s">
        <v>36</v>
      </c>
      <c r="I1583" t="s">
        <v>3</v>
      </c>
      <c r="J1583">
        <v>0.73437799999999998</v>
      </c>
      <c r="K1583" t="s">
        <v>4</v>
      </c>
      <c r="L1583">
        <v>3925.42</v>
      </c>
      <c r="M1583" t="s">
        <v>5</v>
      </c>
      <c r="N1583">
        <v>11.463743963615</v>
      </c>
      <c r="O1583" t="s">
        <v>6</v>
      </c>
      <c r="P1583">
        <v>45000</v>
      </c>
      <c r="Q1583" t="s">
        <v>7</v>
      </c>
      <c r="R1583">
        <v>45000</v>
      </c>
      <c r="S1583" t="s">
        <v>39</v>
      </c>
      <c r="T1583" t="s">
        <v>20245</v>
      </c>
      <c r="U1583" t="s">
        <v>20246</v>
      </c>
      <c r="V1583" t="s">
        <v>20247</v>
      </c>
      <c r="W1583">
        <v>2.5396999999999999E-2</v>
      </c>
    </row>
    <row r="1584" spans="5:23">
      <c r="E1584" t="s">
        <v>38</v>
      </c>
      <c r="F1584">
        <v>43211</v>
      </c>
      <c r="G1584" t="s">
        <v>1</v>
      </c>
      <c r="H1584" t="s">
        <v>40</v>
      </c>
      <c r="I1584" t="s">
        <v>3</v>
      </c>
      <c r="J1584">
        <v>0.74842500000000001</v>
      </c>
      <c r="K1584" t="s">
        <v>4</v>
      </c>
      <c r="L1584">
        <v>4131.5200000000004</v>
      </c>
      <c r="M1584" t="s">
        <v>5</v>
      </c>
      <c r="N1584">
        <v>10.891877988162999</v>
      </c>
      <c r="O1584" t="s">
        <v>6</v>
      </c>
      <c r="P1584">
        <v>45000</v>
      </c>
      <c r="Q1584" t="s">
        <v>7</v>
      </c>
      <c r="R1584">
        <v>45000</v>
      </c>
      <c r="S1584" t="s">
        <v>41</v>
      </c>
      <c r="T1584" t="s">
        <v>20248</v>
      </c>
      <c r="U1584" t="s">
        <v>20249</v>
      </c>
      <c r="V1584" t="s">
        <v>20250</v>
      </c>
      <c r="W1584">
        <v>3.1841500000000002E-2</v>
      </c>
    </row>
    <row r="1585" spans="5:23">
      <c r="E1585" t="s">
        <v>42</v>
      </c>
      <c r="F1585">
        <v>43211</v>
      </c>
      <c r="G1585" t="s">
        <v>1</v>
      </c>
      <c r="H1585" t="s">
        <v>40</v>
      </c>
      <c r="I1585" t="s">
        <v>3</v>
      </c>
      <c r="J1585">
        <v>0.74842500000000001</v>
      </c>
      <c r="K1585" t="s">
        <v>4</v>
      </c>
      <c r="L1585">
        <v>4131.5200000000004</v>
      </c>
      <c r="M1585" t="s">
        <v>5</v>
      </c>
      <c r="N1585">
        <v>10.891877988162999</v>
      </c>
      <c r="O1585" t="s">
        <v>6</v>
      </c>
      <c r="P1585">
        <v>45000</v>
      </c>
      <c r="Q1585" t="s">
        <v>7</v>
      </c>
      <c r="R1585">
        <v>45000</v>
      </c>
      <c r="S1585" t="s">
        <v>41</v>
      </c>
      <c r="T1585" t="s">
        <v>20248</v>
      </c>
      <c r="U1585" t="s">
        <v>20249</v>
      </c>
      <c r="V1585" t="s">
        <v>20250</v>
      </c>
      <c r="W1585">
        <v>3.1841500000000002E-2</v>
      </c>
    </row>
    <row r="1586" spans="5:23">
      <c r="E1586" t="s">
        <v>42</v>
      </c>
      <c r="F1586">
        <v>23669.5</v>
      </c>
      <c r="G1586" t="s">
        <v>1</v>
      </c>
      <c r="H1586" t="s">
        <v>14</v>
      </c>
      <c r="I1586" t="s">
        <v>3</v>
      </c>
      <c r="J1586">
        <v>0.97348299999999999</v>
      </c>
      <c r="K1586" t="s">
        <v>4</v>
      </c>
      <c r="L1586">
        <v>4458.1400000000003</v>
      </c>
      <c r="M1586" t="s">
        <v>5</v>
      </c>
      <c r="N1586">
        <v>10.093889149168</v>
      </c>
      <c r="O1586" t="s">
        <v>6</v>
      </c>
      <c r="P1586">
        <v>45000</v>
      </c>
      <c r="Q1586" t="s">
        <v>7</v>
      </c>
      <c r="R1586">
        <v>45000</v>
      </c>
      <c r="S1586" t="s">
        <v>43</v>
      </c>
      <c r="T1586" t="s">
        <v>20251</v>
      </c>
      <c r="U1586" t="s">
        <v>20252</v>
      </c>
      <c r="V1586" t="s">
        <v>20253</v>
      </c>
      <c r="W1586">
        <v>1.6997900000000001E-3</v>
      </c>
    </row>
    <row r="1587" spans="5:23">
      <c r="E1587" t="s">
        <v>44</v>
      </c>
      <c r="F1587">
        <v>23669.5</v>
      </c>
      <c r="G1587" t="s">
        <v>1</v>
      </c>
      <c r="H1587" t="s">
        <v>14</v>
      </c>
      <c r="I1587" t="s">
        <v>3</v>
      </c>
      <c r="J1587">
        <v>0.97348299999999999</v>
      </c>
      <c r="K1587" t="s">
        <v>4</v>
      </c>
      <c r="L1587">
        <v>4458.1400000000003</v>
      </c>
      <c r="M1587" t="s">
        <v>5</v>
      </c>
      <c r="N1587">
        <v>10.093889149168</v>
      </c>
      <c r="O1587" t="s">
        <v>6</v>
      </c>
      <c r="P1587">
        <v>45000</v>
      </c>
      <c r="Q1587" t="s">
        <v>7</v>
      </c>
      <c r="R1587">
        <v>45000</v>
      </c>
      <c r="S1587" t="s">
        <v>45</v>
      </c>
      <c r="T1587" t="s">
        <v>20251</v>
      </c>
      <c r="U1587" t="s">
        <v>20252</v>
      </c>
      <c r="V1587" t="s">
        <v>20253</v>
      </c>
      <c r="W1587">
        <v>1.6997900000000001E-3</v>
      </c>
    </row>
    <row r="1588" spans="5:23">
      <c r="E1588" t="s">
        <v>44</v>
      </c>
      <c r="F1588">
        <v>23547.1</v>
      </c>
      <c r="G1588" t="s">
        <v>1</v>
      </c>
      <c r="H1588" t="s">
        <v>10</v>
      </c>
      <c r="I1588" t="s">
        <v>3</v>
      </c>
      <c r="J1588">
        <v>0.97429900000000003</v>
      </c>
      <c r="K1588" t="s">
        <v>4</v>
      </c>
      <c r="L1588">
        <v>4473.82</v>
      </c>
      <c r="M1588" t="s">
        <v>5</v>
      </c>
      <c r="N1588">
        <v>10.058519671428</v>
      </c>
      <c r="O1588" t="s">
        <v>6</v>
      </c>
      <c r="P1588">
        <v>45000</v>
      </c>
      <c r="Q1588" t="s">
        <v>7</v>
      </c>
      <c r="R1588">
        <v>45000</v>
      </c>
      <c r="S1588" t="s">
        <v>11</v>
      </c>
      <c r="T1588" t="s">
        <v>18623</v>
      </c>
      <c r="U1588" t="s">
        <v>20222</v>
      </c>
      <c r="V1588" t="s">
        <v>20223</v>
      </c>
      <c r="W1588">
        <v>2.2245399999999999E-4</v>
      </c>
    </row>
    <row r="1589" spans="5:23">
      <c r="E1589" t="s">
        <v>0</v>
      </c>
      <c r="F1589">
        <v>25057.8</v>
      </c>
      <c r="G1589" t="s">
        <v>1</v>
      </c>
      <c r="H1589" t="s">
        <v>2</v>
      </c>
      <c r="I1589" t="s">
        <v>3</v>
      </c>
      <c r="J1589">
        <v>0.95104</v>
      </c>
      <c r="K1589" t="s">
        <v>4</v>
      </c>
      <c r="L1589">
        <v>4412.24</v>
      </c>
      <c r="M1589" t="s">
        <v>5</v>
      </c>
      <c r="N1589">
        <v>10.1988986836</v>
      </c>
      <c r="O1589" t="s">
        <v>6</v>
      </c>
      <c r="P1589">
        <v>45000</v>
      </c>
      <c r="Q1589" t="s">
        <v>7</v>
      </c>
      <c r="R1589">
        <v>45000</v>
      </c>
      <c r="S1589" t="s">
        <v>8</v>
      </c>
      <c r="T1589" t="s">
        <v>20254</v>
      </c>
      <c r="U1589" t="s">
        <v>20255</v>
      </c>
      <c r="V1589" t="s">
        <v>20256</v>
      </c>
      <c r="W1589">
        <v>2.33716E-3</v>
      </c>
    </row>
    <row r="1590" spans="5:23">
      <c r="E1590" t="s">
        <v>9</v>
      </c>
      <c r="F1590">
        <v>23527.4</v>
      </c>
      <c r="G1590" t="s">
        <v>1</v>
      </c>
      <c r="H1590" t="s">
        <v>10</v>
      </c>
      <c r="I1590" t="s">
        <v>3</v>
      </c>
      <c r="J1590">
        <v>0.97470500000000004</v>
      </c>
      <c r="K1590" t="s">
        <v>4</v>
      </c>
      <c r="L1590">
        <v>4473.83</v>
      </c>
      <c r="M1590" t="s">
        <v>5</v>
      </c>
      <c r="N1590">
        <v>10.058495279212</v>
      </c>
      <c r="O1590" t="s">
        <v>6</v>
      </c>
      <c r="P1590">
        <v>45000</v>
      </c>
      <c r="Q1590" t="s">
        <v>7</v>
      </c>
      <c r="R1590">
        <v>45000</v>
      </c>
      <c r="S1590" t="s">
        <v>11</v>
      </c>
      <c r="T1590" t="s">
        <v>20257</v>
      </c>
      <c r="U1590" t="s">
        <v>20258</v>
      </c>
      <c r="V1590" t="s">
        <v>20259</v>
      </c>
      <c r="W1590">
        <v>5.3663400000000003E-4</v>
      </c>
    </row>
    <row r="1591" spans="5:23">
      <c r="E1591" t="s">
        <v>12</v>
      </c>
      <c r="F1591">
        <v>25057.8</v>
      </c>
      <c r="G1591" t="s">
        <v>1</v>
      </c>
      <c r="H1591" t="s">
        <v>2</v>
      </c>
      <c r="I1591" t="s">
        <v>3</v>
      </c>
      <c r="J1591">
        <v>0.95104</v>
      </c>
      <c r="K1591" t="s">
        <v>4</v>
      </c>
      <c r="L1591">
        <v>4412.24</v>
      </c>
      <c r="M1591" t="s">
        <v>5</v>
      </c>
      <c r="N1591">
        <v>10.1988986836</v>
      </c>
      <c r="O1591" t="s">
        <v>6</v>
      </c>
      <c r="P1591">
        <v>45000</v>
      </c>
      <c r="Q1591" t="s">
        <v>7</v>
      </c>
      <c r="R1591">
        <v>45000</v>
      </c>
      <c r="S1591" t="s">
        <v>13</v>
      </c>
      <c r="T1591" t="s">
        <v>20254</v>
      </c>
      <c r="U1591" t="s">
        <v>20255</v>
      </c>
      <c r="V1591" t="s">
        <v>20256</v>
      </c>
      <c r="W1591">
        <v>2.33716E-3</v>
      </c>
    </row>
    <row r="1592" spans="5:23">
      <c r="E1592" t="s">
        <v>12</v>
      </c>
      <c r="F1592">
        <v>25169</v>
      </c>
      <c r="G1592" t="s">
        <v>1</v>
      </c>
      <c r="H1592" t="s">
        <v>14</v>
      </c>
      <c r="I1592" t="s">
        <v>3</v>
      </c>
      <c r="J1592">
        <v>0.94543999999999995</v>
      </c>
      <c r="K1592" t="s">
        <v>4</v>
      </c>
      <c r="L1592">
        <v>4444.9399999999996</v>
      </c>
      <c r="M1592" t="s">
        <v>5</v>
      </c>
      <c r="N1592">
        <v>10.123875383064</v>
      </c>
      <c r="O1592" t="s">
        <v>6</v>
      </c>
      <c r="P1592">
        <v>45000</v>
      </c>
      <c r="Q1592" t="s">
        <v>7</v>
      </c>
      <c r="R1592">
        <v>45000</v>
      </c>
      <c r="S1592" t="s">
        <v>15</v>
      </c>
      <c r="T1592" t="s">
        <v>20260</v>
      </c>
      <c r="U1592" t="s">
        <v>20261</v>
      </c>
      <c r="V1592" t="s">
        <v>20262</v>
      </c>
      <c r="W1592">
        <v>4.6189100000000004E-3</v>
      </c>
    </row>
    <row r="1593" spans="5:23">
      <c r="E1593" t="s">
        <v>16</v>
      </c>
      <c r="F1593">
        <v>25169</v>
      </c>
      <c r="G1593" t="s">
        <v>1</v>
      </c>
      <c r="H1593" t="s">
        <v>14</v>
      </c>
      <c r="I1593" t="s">
        <v>3</v>
      </c>
      <c r="J1593">
        <v>0.94543999999999995</v>
      </c>
      <c r="K1593" t="s">
        <v>4</v>
      </c>
      <c r="L1593">
        <v>4444.9399999999996</v>
      </c>
      <c r="M1593" t="s">
        <v>5</v>
      </c>
      <c r="N1593">
        <v>10.123875383064</v>
      </c>
      <c r="O1593" t="s">
        <v>6</v>
      </c>
      <c r="P1593">
        <v>45000</v>
      </c>
      <c r="Q1593" t="s">
        <v>7</v>
      </c>
      <c r="R1593">
        <v>45000</v>
      </c>
      <c r="S1593" t="s">
        <v>15</v>
      </c>
      <c r="T1593" t="s">
        <v>20260</v>
      </c>
      <c r="U1593" t="s">
        <v>20261</v>
      </c>
      <c r="V1593" t="s">
        <v>20262</v>
      </c>
      <c r="W1593">
        <v>4.6189100000000004E-3</v>
      </c>
    </row>
    <row r="1594" spans="5:23">
      <c r="E1594" t="s">
        <v>16</v>
      </c>
      <c r="F1594">
        <v>29092.1</v>
      </c>
      <c r="G1594" t="s">
        <v>1</v>
      </c>
      <c r="H1594" t="s">
        <v>17</v>
      </c>
      <c r="I1594" t="s">
        <v>3</v>
      </c>
      <c r="J1594">
        <v>0.89303100000000002</v>
      </c>
      <c r="K1594" t="s">
        <v>4</v>
      </c>
      <c r="L1594">
        <v>4310.1499999999996</v>
      </c>
      <c r="M1594" t="s">
        <v>5</v>
      </c>
      <c r="N1594">
        <v>10.4404744988</v>
      </c>
      <c r="O1594" t="s">
        <v>6</v>
      </c>
      <c r="P1594">
        <v>45000</v>
      </c>
      <c r="Q1594" t="s">
        <v>7</v>
      </c>
      <c r="R1594">
        <v>45000</v>
      </c>
      <c r="S1594" t="s">
        <v>18</v>
      </c>
      <c r="T1594" t="s">
        <v>20263</v>
      </c>
      <c r="U1594" t="s">
        <v>20264</v>
      </c>
      <c r="V1594" t="s">
        <v>20265</v>
      </c>
      <c r="W1594">
        <v>9.0305300000000002E-3</v>
      </c>
    </row>
    <row r="1595" spans="5:23">
      <c r="E1595" t="s">
        <v>19</v>
      </c>
      <c r="F1595">
        <v>29092.1</v>
      </c>
      <c r="G1595" t="s">
        <v>1</v>
      </c>
      <c r="H1595" t="s">
        <v>17</v>
      </c>
      <c r="I1595" t="s">
        <v>3</v>
      </c>
      <c r="J1595">
        <v>0.89303100000000002</v>
      </c>
      <c r="K1595" t="s">
        <v>4</v>
      </c>
      <c r="L1595">
        <v>4310.1499999999996</v>
      </c>
      <c r="M1595" t="s">
        <v>5</v>
      </c>
      <c r="N1595">
        <v>10.4404744988</v>
      </c>
      <c r="O1595" t="s">
        <v>6</v>
      </c>
      <c r="P1595">
        <v>45000</v>
      </c>
      <c r="Q1595" t="s">
        <v>7</v>
      </c>
      <c r="R1595">
        <v>45000</v>
      </c>
      <c r="S1595" t="s">
        <v>20</v>
      </c>
      <c r="T1595" t="s">
        <v>20263</v>
      </c>
      <c r="U1595" t="s">
        <v>20264</v>
      </c>
      <c r="V1595" t="s">
        <v>20265</v>
      </c>
      <c r="W1595">
        <v>9.0305300000000002E-3</v>
      </c>
    </row>
    <row r="1596" spans="5:23">
      <c r="E1596" t="s">
        <v>19</v>
      </c>
      <c r="F1596">
        <v>28167.1</v>
      </c>
      <c r="G1596" t="s">
        <v>1</v>
      </c>
      <c r="H1596" t="s">
        <v>2</v>
      </c>
      <c r="I1596" t="s">
        <v>3</v>
      </c>
      <c r="J1596">
        <v>0.90036899999999997</v>
      </c>
      <c r="K1596" t="s">
        <v>4</v>
      </c>
      <c r="L1596">
        <v>4379.42</v>
      </c>
      <c r="M1596" t="s">
        <v>5</v>
      </c>
      <c r="N1596">
        <v>10.275332982368001</v>
      </c>
      <c r="O1596" t="s">
        <v>6</v>
      </c>
      <c r="P1596">
        <v>45000</v>
      </c>
      <c r="Q1596" t="s">
        <v>7</v>
      </c>
      <c r="R1596">
        <v>45000</v>
      </c>
      <c r="S1596" t="s">
        <v>21</v>
      </c>
      <c r="T1596" t="s">
        <v>20266</v>
      </c>
      <c r="U1596" t="s">
        <v>20267</v>
      </c>
      <c r="V1596" t="s">
        <v>20268</v>
      </c>
      <c r="W1596">
        <v>6.76415E-3</v>
      </c>
    </row>
    <row r="1597" spans="5:23">
      <c r="E1597" t="s">
        <v>22</v>
      </c>
      <c r="F1597">
        <v>28167.1</v>
      </c>
      <c r="G1597" t="s">
        <v>1</v>
      </c>
      <c r="H1597" t="s">
        <v>2</v>
      </c>
      <c r="I1597" t="s">
        <v>3</v>
      </c>
      <c r="J1597">
        <v>0.90036899999999997</v>
      </c>
      <c r="K1597" t="s">
        <v>4</v>
      </c>
      <c r="L1597">
        <v>4379.42</v>
      </c>
      <c r="M1597" t="s">
        <v>5</v>
      </c>
      <c r="N1597">
        <v>10.275332982368001</v>
      </c>
      <c r="O1597" t="s">
        <v>6</v>
      </c>
      <c r="P1597">
        <v>45000</v>
      </c>
      <c r="Q1597" t="s">
        <v>7</v>
      </c>
      <c r="R1597">
        <v>45000</v>
      </c>
      <c r="S1597" t="s">
        <v>21</v>
      </c>
      <c r="T1597" t="s">
        <v>20266</v>
      </c>
      <c r="U1597" t="s">
        <v>20267</v>
      </c>
      <c r="V1597" t="s">
        <v>20268</v>
      </c>
      <c r="W1597">
        <v>6.76415E-3</v>
      </c>
    </row>
    <row r="1598" spans="5:23">
      <c r="E1598" t="s">
        <v>22</v>
      </c>
      <c r="F1598">
        <v>33565.9</v>
      </c>
      <c r="G1598" t="s">
        <v>1</v>
      </c>
      <c r="H1598" t="s">
        <v>23</v>
      </c>
      <c r="I1598" t="s">
        <v>3</v>
      </c>
      <c r="J1598">
        <v>0.84309800000000001</v>
      </c>
      <c r="K1598" t="s">
        <v>4</v>
      </c>
      <c r="L1598">
        <v>4191.2700000000004</v>
      </c>
      <c r="M1598" t="s">
        <v>5</v>
      </c>
      <c r="N1598">
        <v>10.736598729880001</v>
      </c>
      <c r="O1598" t="s">
        <v>6</v>
      </c>
      <c r="P1598">
        <v>45000</v>
      </c>
      <c r="Q1598" t="s">
        <v>7</v>
      </c>
      <c r="R1598">
        <v>45000</v>
      </c>
      <c r="S1598" t="s">
        <v>24</v>
      </c>
      <c r="T1598" t="s">
        <v>20269</v>
      </c>
      <c r="U1598" t="s">
        <v>20270</v>
      </c>
      <c r="V1598" t="s">
        <v>20271</v>
      </c>
      <c r="W1598">
        <v>7.9222100000000007E-3</v>
      </c>
    </row>
    <row r="1599" spans="5:23">
      <c r="E1599" t="s">
        <v>25</v>
      </c>
      <c r="F1599">
        <v>33565.9</v>
      </c>
      <c r="G1599" t="s">
        <v>1</v>
      </c>
      <c r="H1599" t="s">
        <v>23</v>
      </c>
      <c r="I1599" t="s">
        <v>3</v>
      </c>
      <c r="J1599">
        <v>0.84309800000000001</v>
      </c>
      <c r="K1599" t="s">
        <v>4</v>
      </c>
      <c r="L1599">
        <v>4191.2700000000004</v>
      </c>
      <c r="M1599" t="s">
        <v>5</v>
      </c>
      <c r="N1599">
        <v>10.736598729880001</v>
      </c>
      <c r="O1599" t="s">
        <v>6</v>
      </c>
      <c r="P1599">
        <v>45000</v>
      </c>
      <c r="Q1599" t="s">
        <v>7</v>
      </c>
      <c r="R1599">
        <v>45000</v>
      </c>
      <c r="S1599" t="s">
        <v>26</v>
      </c>
      <c r="T1599" t="s">
        <v>20269</v>
      </c>
      <c r="U1599" t="s">
        <v>20270</v>
      </c>
      <c r="V1599" t="s">
        <v>20271</v>
      </c>
      <c r="W1599">
        <v>7.9222100000000007E-3</v>
      </c>
    </row>
    <row r="1600" spans="5:23">
      <c r="E1600" t="s">
        <v>25</v>
      </c>
      <c r="F1600">
        <v>32251.8</v>
      </c>
      <c r="G1600" t="s">
        <v>1</v>
      </c>
      <c r="H1600" t="s">
        <v>27</v>
      </c>
      <c r="I1600" t="s">
        <v>3</v>
      </c>
      <c r="J1600">
        <v>0.84870000000000001</v>
      </c>
      <c r="K1600" t="s">
        <v>4</v>
      </c>
      <c r="L1600">
        <v>4304.6499999999996</v>
      </c>
      <c r="M1600" t="s">
        <v>5</v>
      </c>
      <c r="N1600">
        <v>10.453819193432</v>
      </c>
      <c r="O1600" t="s">
        <v>6</v>
      </c>
      <c r="P1600">
        <v>45000</v>
      </c>
      <c r="Q1600" t="s">
        <v>7</v>
      </c>
      <c r="R1600">
        <v>45000</v>
      </c>
      <c r="S1600" t="s">
        <v>28</v>
      </c>
      <c r="T1600" t="s">
        <v>20272</v>
      </c>
      <c r="U1600" t="s">
        <v>20273</v>
      </c>
      <c r="V1600" t="s">
        <v>20274</v>
      </c>
      <c r="W1600">
        <v>1.21449E-2</v>
      </c>
    </row>
    <row r="1601" spans="5:23">
      <c r="E1601" t="s">
        <v>29</v>
      </c>
      <c r="F1601">
        <v>32251.8</v>
      </c>
      <c r="G1601" t="s">
        <v>1</v>
      </c>
      <c r="H1601" t="s">
        <v>27</v>
      </c>
      <c r="I1601" t="s">
        <v>3</v>
      </c>
      <c r="J1601">
        <v>0.84870000000000001</v>
      </c>
      <c r="K1601" t="s">
        <v>4</v>
      </c>
      <c r="L1601">
        <v>4304.6499999999996</v>
      </c>
      <c r="M1601" t="s">
        <v>5</v>
      </c>
      <c r="N1601">
        <v>10.453819193432</v>
      </c>
      <c r="O1601" t="s">
        <v>6</v>
      </c>
      <c r="P1601">
        <v>45000</v>
      </c>
      <c r="Q1601" t="s">
        <v>7</v>
      </c>
      <c r="R1601">
        <v>45000</v>
      </c>
      <c r="S1601" t="s">
        <v>28</v>
      </c>
      <c r="T1601" t="s">
        <v>20272</v>
      </c>
      <c r="U1601" t="s">
        <v>20273</v>
      </c>
      <c r="V1601" t="s">
        <v>20274</v>
      </c>
      <c r="W1601">
        <v>1.21449E-2</v>
      </c>
    </row>
    <row r="1602" spans="5:23">
      <c r="E1602" t="s">
        <v>29</v>
      </c>
      <c r="F1602">
        <v>39835.599999999999</v>
      </c>
      <c r="G1602" t="s">
        <v>1</v>
      </c>
      <c r="H1602" t="s">
        <v>30</v>
      </c>
      <c r="I1602" t="s">
        <v>3</v>
      </c>
      <c r="J1602">
        <v>0.78595000000000004</v>
      </c>
      <c r="K1602" t="s">
        <v>4</v>
      </c>
      <c r="L1602">
        <v>4063.85</v>
      </c>
      <c r="M1602" t="s">
        <v>5</v>
      </c>
      <c r="N1602">
        <v>11.073239180331999</v>
      </c>
      <c r="O1602" t="s">
        <v>6</v>
      </c>
      <c r="P1602">
        <v>45000</v>
      </c>
      <c r="Q1602" t="s">
        <v>7</v>
      </c>
      <c r="R1602">
        <v>45000</v>
      </c>
      <c r="S1602" t="s">
        <v>31</v>
      </c>
      <c r="T1602" t="s">
        <v>20275</v>
      </c>
      <c r="U1602" t="s">
        <v>20276</v>
      </c>
      <c r="V1602" t="s">
        <v>20277</v>
      </c>
      <c r="W1602">
        <v>2.3236799999999998E-2</v>
      </c>
    </row>
    <row r="1603" spans="5:23">
      <c r="E1603" t="s">
        <v>32</v>
      </c>
      <c r="F1603">
        <v>39835.599999999999</v>
      </c>
      <c r="G1603" t="s">
        <v>1</v>
      </c>
      <c r="H1603" t="s">
        <v>30</v>
      </c>
      <c r="I1603" t="s">
        <v>3</v>
      </c>
      <c r="J1603">
        <v>0.78595000000000004</v>
      </c>
      <c r="K1603" t="s">
        <v>4</v>
      </c>
      <c r="L1603">
        <v>4063.85</v>
      </c>
      <c r="M1603" t="s">
        <v>5</v>
      </c>
      <c r="N1603">
        <v>11.073239180331999</v>
      </c>
      <c r="O1603" t="s">
        <v>6</v>
      </c>
      <c r="P1603">
        <v>45000</v>
      </c>
      <c r="Q1603" t="s">
        <v>7</v>
      </c>
      <c r="R1603">
        <v>45000</v>
      </c>
      <c r="S1603" t="s">
        <v>33</v>
      </c>
      <c r="T1603" t="s">
        <v>20275</v>
      </c>
      <c r="U1603" t="s">
        <v>20276</v>
      </c>
      <c r="V1603" t="s">
        <v>20277</v>
      </c>
      <c r="W1603">
        <v>2.3236799999999998E-2</v>
      </c>
    </row>
    <row r="1604" spans="5:23">
      <c r="E1604" t="s">
        <v>32</v>
      </c>
      <c r="F1604">
        <v>36908.300000000003</v>
      </c>
      <c r="G1604" t="s">
        <v>1</v>
      </c>
      <c r="H1604" t="s">
        <v>17</v>
      </c>
      <c r="I1604" t="s">
        <v>3</v>
      </c>
      <c r="J1604">
        <v>0.80108400000000002</v>
      </c>
      <c r="K1604" t="s">
        <v>4</v>
      </c>
      <c r="L1604">
        <v>4222.0200000000004</v>
      </c>
      <c r="M1604" t="s">
        <v>5</v>
      </c>
      <c r="N1604">
        <v>10.658408591804999</v>
      </c>
      <c r="O1604" t="s">
        <v>6</v>
      </c>
      <c r="P1604">
        <v>45000</v>
      </c>
      <c r="Q1604" t="s">
        <v>7</v>
      </c>
      <c r="R1604">
        <v>45000</v>
      </c>
      <c r="S1604" t="s">
        <v>34</v>
      </c>
      <c r="T1604" t="s">
        <v>20278</v>
      </c>
      <c r="U1604" t="s">
        <v>20279</v>
      </c>
      <c r="V1604" t="s">
        <v>20280</v>
      </c>
      <c r="W1604">
        <v>1.8382699999999998E-2</v>
      </c>
    </row>
    <row r="1605" spans="5:23">
      <c r="E1605" t="s">
        <v>35</v>
      </c>
      <c r="F1605">
        <v>36908.300000000003</v>
      </c>
      <c r="G1605" t="s">
        <v>1</v>
      </c>
      <c r="H1605" t="s">
        <v>17</v>
      </c>
      <c r="I1605" t="s">
        <v>3</v>
      </c>
      <c r="J1605">
        <v>0.80108400000000002</v>
      </c>
      <c r="K1605" t="s">
        <v>4</v>
      </c>
      <c r="L1605">
        <v>4222.0200000000004</v>
      </c>
      <c r="M1605" t="s">
        <v>5</v>
      </c>
      <c r="N1605">
        <v>10.658408591804999</v>
      </c>
      <c r="O1605" t="s">
        <v>6</v>
      </c>
      <c r="P1605">
        <v>45000</v>
      </c>
      <c r="Q1605" t="s">
        <v>7</v>
      </c>
      <c r="R1605">
        <v>45000</v>
      </c>
      <c r="S1605" t="s">
        <v>34</v>
      </c>
      <c r="T1605" t="s">
        <v>20278</v>
      </c>
      <c r="U1605" t="s">
        <v>20279</v>
      </c>
      <c r="V1605" t="s">
        <v>20280</v>
      </c>
      <c r="W1605">
        <v>1.8382699999999998E-2</v>
      </c>
    </row>
    <row r="1606" spans="5:23">
      <c r="E1606" t="s">
        <v>35</v>
      </c>
      <c r="F1606">
        <v>46774.6</v>
      </c>
      <c r="G1606" t="s">
        <v>1</v>
      </c>
      <c r="H1606" t="s">
        <v>36</v>
      </c>
      <c r="I1606" t="s">
        <v>3</v>
      </c>
      <c r="J1606">
        <v>0.73766299999999996</v>
      </c>
      <c r="K1606" t="s">
        <v>4</v>
      </c>
      <c r="L1606">
        <v>3928.92</v>
      </c>
      <c r="M1606" t="s">
        <v>5</v>
      </c>
      <c r="N1606">
        <v>11.453514803832</v>
      </c>
      <c r="O1606" t="s">
        <v>6</v>
      </c>
      <c r="P1606">
        <v>45000</v>
      </c>
      <c r="Q1606" t="s">
        <v>7</v>
      </c>
      <c r="R1606">
        <v>45000</v>
      </c>
      <c r="S1606" t="s">
        <v>37</v>
      </c>
      <c r="T1606" t="s">
        <v>20281</v>
      </c>
      <c r="U1606" t="s">
        <v>20282</v>
      </c>
      <c r="V1606" t="s">
        <v>20283</v>
      </c>
      <c r="W1606">
        <v>3.2124E-2</v>
      </c>
    </row>
    <row r="1607" spans="5:23">
      <c r="E1607" t="s">
        <v>38</v>
      </c>
      <c r="F1607">
        <v>46774.6</v>
      </c>
      <c r="G1607" t="s">
        <v>1</v>
      </c>
      <c r="H1607" t="s">
        <v>36</v>
      </c>
      <c r="I1607" t="s">
        <v>3</v>
      </c>
      <c r="J1607">
        <v>0.73766299999999996</v>
      </c>
      <c r="K1607" t="s">
        <v>4</v>
      </c>
      <c r="L1607">
        <v>3928.92</v>
      </c>
      <c r="M1607" t="s">
        <v>5</v>
      </c>
      <c r="N1607">
        <v>11.453514803832</v>
      </c>
      <c r="O1607" t="s">
        <v>6</v>
      </c>
      <c r="P1607">
        <v>45000</v>
      </c>
      <c r="Q1607" t="s">
        <v>7</v>
      </c>
      <c r="R1607">
        <v>45000</v>
      </c>
      <c r="S1607" t="s">
        <v>39</v>
      </c>
      <c r="T1607" t="s">
        <v>20281</v>
      </c>
      <c r="U1607" t="s">
        <v>20282</v>
      </c>
      <c r="V1607" t="s">
        <v>20283</v>
      </c>
      <c r="W1607">
        <v>3.2124E-2</v>
      </c>
    </row>
    <row r="1608" spans="5:23">
      <c r="E1608" t="s">
        <v>38</v>
      </c>
      <c r="F1608">
        <v>44242.3</v>
      </c>
      <c r="G1608" t="s">
        <v>1</v>
      </c>
      <c r="H1608" t="s">
        <v>40</v>
      </c>
      <c r="I1608" t="s">
        <v>3</v>
      </c>
      <c r="J1608">
        <v>0.73956699999999997</v>
      </c>
      <c r="K1608" t="s">
        <v>4</v>
      </c>
      <c r="L1608">
        <v>4132.4399999999996</v>
      </c>
      <c r="M1608" t="s">
        <v>5</v>
      </c>
      <c r="N1608">
        <v>10.889442060543001</v>
      </c>
      <c r="O1608" t="s">
        <v>6</v>
      </c>
      <c r="P1608">
        <v>45000</v>
      </c>
      <c r="Q1608" t="s">
        <v>7</v>
      </c>
      <c r="R1608">
        <v>45000</v>
      </c>
      <c r="S1608" t="s">
        <v>41</v>
      </c>
      <c r="T1608" t="s">
        <v>20284</v>
      </c>
      <c r="U1608" t="s">
        <v>20285</v>
      </c>
      <c r="V1608" t="s">
        <v>20286</v>
      </c>
      <c r="W1608">
        <v>2.9819100000000001E-2</v>
      </c>
    </row>
    <row r="1609" spans="5:23">
      <c r="E1609" t="s">
        <v>42</v>
      </c>
      <c r="F1609">
        <v>44242.3</v>
      </c>
      <c r="G1609" t="s">
        <v>1</v>
      </c>
      <c r="H1609" t="s">
        <v>40</v>
      </c>
      <c r="I1609" t="s">
        <v>3</v>
      </c>
      <c r="J1609">
        <v>0.73956699999999997</v>
      </c>
      <c r="K1609" t="s">
        <v>4</v>
      </c>
      <c r="L1609">
        <v>4132.4399999999996</v>
      </c>
      <c r="M1609" t="s">
        <v>5</v>
      </c>
      <c r="N1609">
        <v>10.889442060543001</v>
      </c>
      <c r="O1609" t="s">
        <v>6</v>
      </c>
      <c r="P1609">
        <v>45000</v>
      </c>
      <c r="Q1609" t="s">
        <v>7</v>
      </c>
      <c r="R1609">
        <v>45000</v>
      </c>
      <c r="S1609" t="s">
        <v>41</v>
      </c>
      <c r="T1609" t="s">
        <v>20284</v>
      </c>
      <c r="U1609" t="s">
        <v>20285</v>
      </c>
      <c r="V1609" t="s">
        <v>20286</v>
      </c>
      <c r="W1609">
        <v>2.9819100000000001E-2</v>
      </c>
    </row>
    <row r="1610" spans="5:23">
      <c r="E1610" t="s">
        <v>42</v>
      </c>
      <c r="F1610">
        <v>23650.400000000001</v>
      </c>
      <c r="G1610" t="s">
        <v>1</v>
      </c>
      <c r="H1610" t="s">
        <v>14</v>
      </c>
      <c r="I1610" t="s">
        <v>3</v>
      </c>
      <c r="J1610">
        <v>0.973889</v>
      </c>
      <c r="K1610" t="s">
        <v>4</v>
      </c>
      <c r="L1610">
        <v>4458.04</v>
      </c>
      <c r="M1610" t="s">
        <v>5</v>
      </c>
      <c r="N1610">
        <v>10.094133121327999</v>
      </c>
      <c r="O1610" t="s">
        <v>6</v>
      </c>
      <c r="P1610">
        <v>45000</v>
      </c>
      <c r="Q1610" t="s">
        <v>7</v>
      </c>
      <c r="R1610">
        <v>45000</v>
      </c>
      <c r="S1610" t="s">
        <v>43</v>
      </c>
      <c r="T1610" t="s">
        <v>20287</v>
      </c>
      <c r="U1610" t="s">
        <v>20288</v>
      </c>
      <c r="V1610" t="s">
        <v>20289</v>
      </c>
      <c r="W1610">
        <v>-1.0292499999999999E-4</v>
      </c>
    </row>
    <row r="1611" spans="5:23">
      <c r="E1611" t="s">
        <v>44</v>
      </c>
      <c r="F1611">
        <v>23650.400000000001</v>
      </c>
      <c r="G1611" t="s">
        <v>1</v>
      </c>
      <c r="H1611" t="s">
        <v>14</v>
      </c>
      <c r="I1611" t="s">
        <v>3</v>
      </c>
      <c r="J1611">
        <v>0.973889</v>
      </c>
      <c r="K1611" t="s">
        <v>4</v>
      </c>
      <c r="L1611">
        <v>4458.04</v>
      </c>
      <c r="M1611" t="s">
        <v>5</v>
      </c>
      <c r="N1611">
        <v>10.094133121327999</v>
      </c>
      <c r="O1611" t="s">
        <v>6</v>
      </c>
      <c r="P1611">
        <v>45000</v>
      </c>
      <c r="Q1611" t="s">
        <v>7</v>
      </c>
      <c r="R1611">
        <v>45000</v>
      </c>
      <c r="S1611" t="s">
        <v>45</v>
      </c>
      <c r="T1611" t="s">
        <v>20287</v>
      </c>
      <c r="U1611" t="s">
        <v>20288</v>
      </c>
      <c r="V1611" t="s">
        <v>20289</v>
      </c>
      <c r="W1611">
        <v>-1.0292499999999999E-4</v>
      </c>
    </row>
    <row r="1612" spans="5:23">
      <c r="E1612" t="s">
        <v>44</v>
      </c>
      <c r="F1612">
        <v>23527.4</v>
      </c>
      <c r="G1612" t="s">
        <v>1</v>
      </c>
      <c r="H1612" t="s">
        <v>10</v>
      </c>
      <c r="I1612" t="s">
        <v>3</v>
      </c>
      <c r="J1612">
        <v>0.97470500000000004</v>
      </c>
      <c r="K1612" t="s">
        <v>4</v>
      </c>
      <c r="L1612">
        <v>4473.83</v>
      </c>
      <c r="M1612" t="s">
        <v>5</v>
      </c>
      <c r="N1612">
        <v>10.058495279212</v>
      </c>
      <c r="O1612" t="s">
        <v>6</v>
      </c>
      <c r="P1612">
        <v>45000</v>
      </c>
      <c r="Q1612" t="s">
        <v>7</v>
      </c>
      <c r="R1612">
        <v>45000</v>
      </c>
      <c r="S1612" t="s">
        <v>11</v>
      </c>
      <c r="T1612" t="s">
        <v>20257</v>
      </c>
      <c r="U1612" t="s">
        <v>20258</v>
      </c>
      <c r="V1612" t="s">
        <v>20259</v>
      </c>
      <c r="W1612">
        <v>5.3663400000000003E-4</v>
      </c>
    </row>
    <row r="1613" spans="5:23">
      <c r="E1613" t="s">
        <v>0</v>
      </c>
      <c r="F1613">
        <v>24948.2</v>
      </c>
      <c r="G1613" t="s">
        <v>1</v>
      </c>
      <c r="H1613" t="s">
        <v>2</v>
      </c>
      <c r="I1613" t="s">
        <v>3</v>
      </c>
      <c r="J1613">
        <v>0.95311400000000002</v>
      </c>
      <c r="K1613" t="s">
        <v>4</v>
      </c>
      <c r="L1613">
        <v>4412.37</v>
      </c>
      <c r="M1613" t="s">
        <v>5</v>
      </c>
      <c r="N1613">
        <v>10.198606169005</v>
      </c>
      <c r="O1613" t="s">
        <v>6</v>
      </c>
      <c r="P1613">
        <v>45000</v>
      </c>
      <c r="Q1613" t="s">
        <v>7</v>
      </c>
      <c r="R1613">
        <v>45000</v>
      </c>
      <c r="S1613" t="s">
        <v>8</v>
      </c>
      <c r="T1613" t="s">
        <v>20290</v>
      </c>
      <c r="U1613" t="s">
        <v>20291</v>
      </c>
      <c r="V1613" t="s">
        <v>20292</v>
      </c>
      <c r="W1613">
        <v>3.7656600000000001E-3</v>
      </c>
    </row>
    <row r="1614" spans="5:23">
      <c r="E1614" t="s">
        <v>9</v>
      </c>
      <c r="F1614">
        <v>23684.799999999999</v>
      </c>
      <c r="G1614" t="s">
        <v>1</v>
      </c>
      <c r="H1614" t="s">
        <v>10</v>
      </c>
      <c r="I1614" t="s">
        <v>3</v>
      </c>
      <c r="J1614">
        <v>0.97146500000000002</v>
      </c>
      <c r="K1614" t="s">
        <v>4</v>
      </c>
      <c r="L1614">
        <v>4473.79</v>
      </c>
      <c r="M1614" t="s">
        <v>5</v>
      </c>
      <c r="N1614">
        <v>10.058593057075999</v>
      </c>
      <c r="O1614" t="s">
        <v>6</v>
      </c>
      <c r="P1614">
        <v>45000</v>
      </c>
      <c r="Q1614" t="s">
        <v>7</v>
      </c>
      <c r="R1614">
        <v>45000</v>
      </c>
      <c r="S1614" t="s">
        <v>11</v>
      </c>
      <c r="T1614" t="s">
        <v>20293</v>
      </c>
      <c r="U1614" t="s">
        <v>20294</v>
      </c>
      <c r="V1614" t="s">
        <v>20295</v>
      </c>
      <c r="W1614">
        <v>1.8303600000000001E-3</v>
      </c>
    </row>
    <row r="1615" spans="5:23">
      <c r="E1615" t="s">
        <v>12</v>
      </c>
      <c r="F1615">
        <v>24948.2</v>
      </c>
      <c r="G1615" t="s">
        <v>1</v>
      </c>
      <c r="H1615" t="s">
        <v>2</v>
      </c>
      <c r="I1615" t="s">
        <v>3</v>
      </c>
      <c r="J1615">
        <v>0.95311400000000002</v>
      </c>
      <c r="K1615" t="s">
        <v>4</v>
      </c>
      <c r="L1615">
        <v>4412.37</v>
      </c>
      <c r="M1615" t="s">
        <v>5</v>
      </c>
      <c r="N1615">
        <v>10.198606169005</v>
      </c>
      <c r="O1615" t="s">
        <v>6</v>
      </c>
      <c r="P1615">
        <v>45000</v>
      </c>
      <c r="Q1615" t="s">
        <v>7</v>
      </c>
      <c r="R1615">
        <v>45000</v>
      </c>
      <c r="S1615" t="s">
        <v>13</v>
      </c>
      <c r="T1615" t="s">
        <v>20290</v>
      </c>
      <c r="U1615" t="s">
        <v>20291</v>
      </c>
      <c r="V1615" t="s">
        <v>20292</v>
      </c>
      <c r="W1615">
        <v>3.7656600000000001E-3</v>
      </c>
    </row>
    <row r="1616" spans="5:23">
      <c r="E1616" t="s">
        <v>12</v>
      </c>
      <c r="F1616">
        <v>25082.400000000001</v>
      </c>
      <c r="G1616" t="s">
        <v>1</v>
      </c>
      <c r="H1616" t="s">
        <v>14</v>
      </c>
      <c r="I1616" t="s">
        <v>3</v>
      </c>
      <c r="J1616">
        <v>0.94706699999999999</v>
      </c>
      <c r="K1616" t="s">
        <v>4</v>
      </c>
      <c r="L1616">
        <v>4444.9799999999996</v>
      </c>
      <c r="M1616" t="s">
        <v>5</v>
      </c>
      <c r="N1616">
        <v>10.1237778932</v>
      </c>
      <c r="O1616" t="s">
        <v>6</v>
      </c>
      <c r="P1616">
        <v>45000</v>
      </c>
      <c r="Q1616" t="s">
        <v>7</v>
      </c>
      <c r="R1616">
        <v>45000</v>
      </c>
      <c r="S1616" t="s">
        <v>15</v>
      </c>
      <c r="T1616" t="s">
        <v>20296</v>
      </c>
      <c r="U1616" t="s">
        <v>20297</v>
      </c>
      <c r="V1616" t="s">
        <v>20298</v>
      </c>
      <c r="W1616">
        <v>3.86163E-3</v>
      </c>
    </row>
    <row r="1617" spans="5:23">
      <c r="E1617" t="s">
        <v>16</v>
      </c>
      <c r="F1617">
        <v>25082.400000000001</v>
      </c>
      <c r="G1617" t="s">
        <v>1</v>
      </c>
      <c r="H1617" t="s">
        <v>14</v>
      </c>
      <c r="I1617" t="s">
        <v>3</v>
      </c>
      <c r="J1617">
        <v>0.94706699999999999</v>
      </c>
      <c r="K1617" t="s">
        <v>4</v>
      </c>
      <c r="L1617">
        <v>4444.9799999999996</v>
      </c>
      <c r="M1617" t="s">
        <v>5</v>
      </c>
      <c r="N1617">
        <v>10.1237778932</v>
      </c>
      <c r="O1617" t="s">
        <v>6</v>
      </c>
      <c r="P1617">
        <v>45000</v>
      </c>
      <c r="Q1617" t="s">
        <v>7</v>
      </c>
      <c r="R1617">
        <v>45000</v>
      </c>
      <c r="S1617" t="s">
        <v>15</v>
      </c>
      <c r="T1617" t="s">
        <v>20296</v>
      </c>
      <c r="U1617" t="s">
        <v>20297</v>
      </c>
      <c r="V1617" t="s">
        <v>20298</v>
      </c>
      <c r="W1617">
        <v>3.86163E-3</v>
      </c>
    </row>
    <row r="1618" spans="5:23">
      <c r="E1618" t="s">
        <v>16</v>
      </c>
      <c r="F1618">
        <v>29360.1</v>
      </c>
      <c r="G1618" t="s">
        <v>1</v>
      </c>
      <c r="H1618" t="s">
        <v>17</v>
      </c>
      <c r="I1618" t="s">
        <v>3</v>
      </c>
      <c r="J1618">
        <v>0.88909499999999997</v>
      </c>
      <c r="K1618" t="s">
        <v>4</v>
      </c>
      <c r="L1618">
        <v>4308.7</v>
      </c>
      <c r="M1618" t="s">
        <v>5</v>
      </c>
      <c r="N1618">
        <v>10.44398275594</v>
      </c>
      <c r="O1618" t="s">
        <v>6</v>
      </c>
      <c r="P1618">
        <v>45000</v>
      </c>
      <c r="Q1618" t="s">
        <v>7</v>
      </c>
      <c r="R1618">
        <v>45000</v>
      </c>
      <c r="S1618" t="s">
        <v>18</v>
      </c>
      <c r="T1618" t="s">
        <v>20299</v>
      </c>
      <c r="U1618" t="s">
        <v>20300</v>
      </c>
      <c r="V1618" t="s">
        <v>20301</v>
      </c>
      <c r="W1618">
        <v>7.3282099999999999E-3</v>
      </c>
    </row>
    <row r="1619" spans="5:23">
      <c r="E1619" t="s">
        <v>19</v>
      </c>
      <c r="F1619">
        <v>29360.1</v>
      </c>
      <c r="G1619" t="s">
        <v>1</v>
      </c>
      <c r="H1619" t="s">
        <v>17</v>
      </c>
      <c r="I1619" t="s">
        <v>3</v>
      </c>
      <c r="J1619">
        <v>0.88909499999999997</v>
      </c>
      <c r="K1619" t="s">
        <v>4</v>
      </c>
      <c r="L1619">
        <v>4308.7</v>
      </c>
      <c r="M1619" t="s">
        <v>5</v>
      </c>
      <c r="N1619">
        <v>10.44398275594</v>
      </c>
      <c r="O1619" t="s">
        <v>6</v>
      </c>
      <c r="P1619">
        <v>45000</v>
      </c>
      <c r="Q1619" t="s">
        <v>7</v>
      </c>
      <c r="R1619">
        <v>45000</v>
      </c>
      <c r="S1619" t="s">
        <v>20</v>
      </c>
      <c r="T1619" t="s">
        <v>20299</v>
      </c>
      <c r="U1619" t="s">
        <v>20300</v>
      </c>
      <c r="V1619" t="s">
        <v>20301</v>
      </c>
      <c r="W1619">
        <v>7.3282099999999999E-3</v>
      </c>
    </row>
    <row r="1620" spans="5:23">
      <c r="E1620" t="s">
        <v>19</v>
      </c>
      <c r="F1620">
        <v>28383</v>
      </c>
      <c r="G1620" t="s">
        <v>1</v>
      </c>
      <c r="H1620" t="s">
        <v>2</v>
      </c>
      <c r="I1620" t="s">
        <v>3</v>
      </c>
      <c r="J1620">
        <v>0.89691699999999996</v>
      </c>
      <c r="K1620" t="s">
        <v>4</v>
      </c>
      <c r="L1620">
        <v>4379.63</v>
      </c>
      <c r="M1620" t="s">
        <v>5</v>
      </c>
      <c r="N1620">
        <v>10.274845479048</v>
      </c>
      <c r="O1620" t="s">
        <v>6</v>
      </c>
      <c r="P1620">
        <v>45000</v>
      </c>
      <c r="Q1620" t="s">
        <v>7</v>
      </c>
      <c r="R1620">
        <v>45000</v>
      </c>
      <c r="S1620" t="s">
        <v>21</v>
      </c>
      <c r="T1620" t="s">
        <v>20302</v>
      </c>
      <c r="U1620" t="s">
        <v>20303</v>
      </c>
      <c r="V1620" t="s">
        <v>20304</v>
      </c>
      <c r="W1620">
        <v>8.0025099999999991E-3</v>
      </c>
    </row>
    <row r="1621" spans="5:23">
      <c r="E1621" t="s">
        <v>22</v>
      </c>
      <c r="F1621">
        <v>28383</v>
      </c>
      <c r="G1621" t="s">
        <v>1</v>
      </c>
      <c r="H1621" t="s">
        <v>2</v>
      </c>
      <c r="I1621" t="s">
        <v>3</v>
      </c>
      <c r="J1621">
        <v>0.89691699999999996</v>
      </c>
      <c r="K1621" t="s">
        <v>4</v>
      </c>
      <c r="L1621">
        <v>4379.63</v>
      </c>
      <c r="M1621" t="s">
        <v>5</v>
      </c>
      <c r="N1621">
        <v>10.274845479048</v>
      </c>
      <c r="O1621" t="s">
        <v>6</v>
      </c>
      <c r="P1621">
        <v>45000</v>
      </c>
      <c r="Q1621" t="s">
        <v>7</v>
      </c>
      <c r="R1621">
        <v>45000</v>
      </c>
      <c r="S1621" t="s">
        <v>21</v>
      </c>
      <c r="T1621" t="s">
        <v>20302</v>
      </c>
      <c r="U1621" t="s">
        <v>20303</v>
      </c>
      <c r="V1621" t="s">
        <v>20304</v>
      </c>
      <c r="W1621">
        <v>8.0025099999999991E-3</v>
      </c>
    </row>
    <row r="1622" spans="5:23">
      <c r="E1622" t="s">
        <v>22</v>
      </c>
      <c r="F1622">
        <v>33830.9</v>
      </c>
      <c r="G1622" t="s">
        <v>1</v>
      </c>
      <c r="H1622" t="s">
        <v>23</v>
      </c>
      <c r="I1622" t="s">
        <v>3</v>
      </c>
      <c r="J1622">
        <v>0.83972100000000005</v>
      </c>
      <c r="K1622" t="s">
        <v>4</v>
      </c>
      <c r="L1622">
        <v>4191.96</v>
      </c>
      <c r="M1622" t="s">
        <v>5</v>
      </c>
      <c r="N1622">
        <v>10.734844957316</v>
      </c>
      <c r="O1622" t="s">
        <v>6</v>
      </c>
      <c r="P1622">
        <v>45000</v>
      </c>
      <c r="Q1622" t="s">
        <v>7</v>
      </c>
      <c r="R1622">
        <v>45000</v>
      </c>
      <c r="S1622" t="s">
        <v>24</v>
      </c>
      <c r="T1622" t="s">
        <v>20305</v>
      </c>
      <c r="U1622" t="s">
        <v>20306</v>
      </c>
      <c r="V1622" t="s">
        <v>20307</v>
      </c>
      <c r="W1622">
        <v>1.1481E-2</v>
      </c>
    </row>
    <row r="1623" spans="5:23">
      <c r="E1623" t="s">
        <v>25</v>
      </c>
      <c r="F1623">
        <v>33830.9</v>
      </c>
      <c r="G1623" t="s">
        <v>1</v>
      </c>
      <c r="H1623" t="s">
        <v>23</v>
      </c>
      <c r="I1623" t="s">
        <v>3</v>
      </c>
      <c r="J1623">
        <v>0.83972100000000005</v>
      </c>
      <c r="K1623" t="s">
        <v>4</v>
      </c>
      <c r="L1623">
        <v>4191.96</v>
      </c>
      <c r="M1623" t="s">
        <v>5</v>
      </c>
      <c r="N1623">
        <v>10.734844957316</v>
      </c>
      <c r="O1623" t="s">
        <v>6</v>
      </c>
      <c r="P1623">
        <v>45000</v>
      </c>
      <c r="Q1623" t="s">
        <v>7</v>
      </c>
      <c r="R1623">
        <v>45000</v>
      </c>
      <c r="S1623" t="s">
        <v>26</v>
      </c>
      <c r="T1623" t="s">
        <v>20305</v>
      </c>
      <c r="U1623" t="s">
        <v>20306</v>
      </c>
      <c r="V1623" t="s">
        <v>20307</v>
      </c>
      <c r="W1623">
        <v>1.1481E-2</v>
      </c>
    </row>
    <row r="1624" spans="5:23">
      <c r="E1624" t="s">
        <v>25</v>
      </c>
      <c r="F1624">
        <v>32752.9</v>
      </c>
      <c r="G1624" t="s">
        <v>1</v>
      </c>
      <c r="H1624" t="s">
        <v>27</v>
      </c>
      <c r="I1624" t="s">
        <v>3</v>
      </c>
      <c r="J1624">
        <v>0.84215399999999996</v>
      </c>
      <c r="K1624" t="s">
        <v>4</v>
      </c>
      <c r="L1624">
        <v>4304.95</v>
      </c>
      <c r="M1624" t="s">
        <v>5</v>
      </c>
      <c r="N1624">
        <v>10.453088291952</v>
      </c>
      <c r="O1624" t="s">
        <v>6</v>
      </c>
      <c r="P1624">
        <v>45000</v>
      </c>
      <c r="Q1624" t="s">
        <v>7</v>
      </c>
      <c r="R1624">
        <v>45000</v>
      </c>
      <c r="S1624" t="s">
        <v>28</v>
      </c>
      <c r="T1624" t="s">
        <v>20308</v>
      </c>
      <c r="U1624" t="s">
        <v>20309</v>
      </c>
      <c r="V1624" t="s">
        <v>20310</v>
      </c>
      <c r="W1624">
        <v>1.2482399999999999E-2</v>
      </c>
    </row>
    <row r="1625" spans="5:23">
      <c r="E1625" t="s">
        <v>29</v>
      </c>
      <c r="F1625">
        <v>32752.9</v>
      </c>
      <c r="G1625" t="s">
        <v>1</v>
      </c>
      <c r="H1625" t="s">
        <v>27</v>
      </c>
      <c r="I1625" t="s">
        <v>3</v>
      </c>
      <c r="J1625">
        <v>0.84215399999999996</v>
      </c>
      <c r="K1625" t="s">
        <v>4</v>
      </c>
      <c r="L1625">
        <v>4304.95</v>
      </c>
      <c r="M1625" t="s">
        <v>5</v>
      </c>
      <c r="N1625">
        <v>10.453088291952</v>
      </c>
      <c r="O1625" t="s">
        <v>6</v>
      </c>
      <c r="P1625">
        <v>45000</v>
      </c>
      <c r="Q1625" t="s">
        <v>7</v>
      </c>
      <c r="R1625">
        <v>45000</v>
      </c>
      <c r="S1625" t="s">
        <v>28</v>
      </c>
      <c r="T1625" t="s">
        <v>20308</v>
      </c>
      <c r="U1625" t="s">
        <v>20309</v>
      </c>
      <c r="V1625" t="s">
        <v>20310</v>
      </c>
      <c r="W1625">
        <v>1.2482399999999999E-2</v>
      </c>
    </row>
    <row r="1626" spans="5:23">
      <c r="E1626" t="s">
        <v>29</v>
      </c>
      <c r="F1626">
        <v>39458.9</v>
      </c>
      <c r="G1626" t="s">
        <v>1</v>
      </c>
      <c r="H1626" t="s">
        <v>30</v>
      </c>
      <c r="I1626" t="s">
        <v>3</v>
      </c>
      <c r="J1626">
        <v>0.78981900000000005</v>
      </c>
      <c r="K1626" t="s">
        <v>4</v>
      </c>
      <c r="L1626">
        <v>4062.56</v>
      </c>
      <c r="M1626" t="s">
        <v>5</v>
      </c>
      <c r="N1626">
        <v>11.076746523454</v>
      </c>
      <c r="O1626" t="s">
        <v>6</v>
      </c>
      <c r="P1626">
        <v>45000</v>
      </c>
      <c r="Q1626" t="s">
        <v>7</v>
      </c>
      <c r="R1626">
        <v>45000</v>
      </c>
      <c r="S1626" t="s">
        <v>31</v>
      </c>
      <c r="T1626" t="s">
        <v>20311</v>
      </c>
      <c r="U1626" t="s">
        <v>20312</v>
      </c>
      <c r="V1626" t="s">
        <v>20313</v>
      </c>
      <c r="W1626">
        <v>1.54453E-2</v>
      </c>
    </row>
    <row r="1627" spans="5:23">
      <c r="E1627" t="s">
        <v>32</v>
      </c>
      <c r="F1627">
        <v>39458.9</v>
      </c>
      <c r="G1627" t="s">
        <v>1</v>
      </c>
      <c r="H1627" t="s">
        <v>30</v>
      </c>
      <c r="I1627" t="s">
        <v>3</v>
      </c>
      <c r="J1627">
        <v>0.78981900000000005</v>
      </c>
      <c r="K1627" t="s">
        <v>4</v>
      </c>
      <c r="L1627">
        <v>4062.56</v>
      </c>
      <c r="M1627" t="s">
        <v>5</v>
      </c>
      <c r="N1627">
        <v>11.076746523454</v>
      </c>
      <c r="O1627" t="s">
        <v>6</v>
      </c>
      <c r="P1627">
        <v>45000</v>
      </c>
      <c r="Q1627" t="s">
        <v>7</v>
      </c>
      <c r="R1627">
        <v>45000</v>
      </c>
      <c r="S1627" t="s">
        <v>33</v>
      </c>
      <c r="T1627" t="s">
        <v>20311</v>
      </c>
      <c r="U1627" t="s">
        <v>20312</v>
      </c>
      <c r="V1627" t="s">
        <v>20313</v>
      </c>
      <c r="W1627">
        <v>1.54453E-2</v>
      </c>
    </row>
    <row r="1628" spans="5:23">
      <c r="E1628" t="s">
        <v>32</v>
      </c>
      <c r="F1628">
        <v>37689.9</v>
      </c>
      <c r="G1628" t="s">
        <v>1</v>
      </c>
      <c r="H1628" t="s">
        <v>17</v>
      </c>
      <c r="I1628" t="s">
        <v>3</v>
      </c>
      <c r="J1628">
        <v>0.79264699999999999</v>
      </c>
      <c r="K1628" t="s">
        <v>4</v>
      </c>
      <c r="L1628">
        <v>4222.95</v>
      </c>
      <c r="M1628" t="s">
        <v>5</v>
      </c>
      <c r="N1628">
        <v>10.656069788045</v>
      </c>
      <c r="O1628" t="s">
        <v>6</v>
      </c>
      <c r="P1628">
        <v>45000</v>
      </c>
      <c r="Q1628" t="s">
        <v>7</v>
      </c>
      <c r="R1628">
        <v>45000</v>
      </c>
      <c r="S1628" t="s">
        <v>34</v>
      </c>
      <c r="T1628" t="s">
        <v>20314</v>
      </c>
      <c r="U1628" t="s">
        <v>20315</v>
      </c>
      <c r="V1628" t="s">
        <v>20316</v>
      </c>
      <c r="W1628">
        <v>1.7886099999999999E-2</v>
      </c>
    </row>
    <row r="1629" spans="5:23">
      <c r="E1629" t="s">
        <v>35</v>
      </c>
      <c r="F1629">
        <v>37689.9</v>
      </c>
      <c r="G1629" t="s">
        <v>1</v>
      </c>
      <c r="H1629" t="s">
        <v>17</v>
      </c>
      <c r="I1629" t="s">
        <v>3</v>
      </c>
      <c r="J1629">
        <v>0.79264699999999999</v>
      </c>
      <c r="K1629" t="s">
        <v>4</v>
      </c>
      <c r="L1629">
        <v>4222.95</v>
      </c>
      <c r="M1629" t="s">
        <v>5</v>
      </c>
      <c r="N1629">
        <v>10.656069788045</v>
      </c>
      <c r="O1629" t="s">
        <v>6</v>
      </c>
      <c r="P1629">
        <v>45000</v>
      </c>
      <c r="Q1629" t="s">
        <v>7</v>
      </c>
      <c r="R1629">
        <v>45000</v>
      </c>
      <c r="S1629" t="s">
        <v>34</v>
      </c>
      <c r="T1629" t="s">
        <v>20314</v>
      </c>
      <c r="U1629" t="s">
        <v>20315</v>
      </c>
      <c r="V1629" t="s">
        <v>20316</v>
      </c>
      <c r="W1629">
        <v>1.7886099999999999E-2</v>
      </c>
    </row>
    <row r="1630" spans="5:23">
      <c r="E1630" t="s">
        <v>35</v>
      </c>
      <c r="F1630">
        <v>47530.8</v>
      </c>
      <c r="G1630" t="s">
        <v>1</v>
      </c>
      <c r="H1630" t="s">
        <v>36</v>
      </c>
      <c r="I1630" t="s">
        <v>3</v>
      </c>
      <c r="J1630">
        <v>0.73217600000000005</v>
      </c>
      <c r="K1630" t="s">
        <v>4</v>
      </c>
      <c r="L1630">
        <v>3924.59</v>
      </c>
      <c r="M1630" t="s">
        <v>5</v>
      </c>
      <c r="N1630">
        <v>11.466179467230001</v>
      </c>
      <c r="O1630" t="s">
        <v>6</v>
      </c>
      <c r="P1630">
        <v>45000</v>
      </c>
      <c r="Q1630" t="s">
        <v>7</v>
      </c>
      <c r="R1630">
        <v>45000</v>
      </c>
      <c r="S1630" t="s">
        <v>37</v>
      </c>
      <c r="T1630" t="s">
        <v>20317</v>
      </c>
      <c r="U1630" t="s">
        <v>20318</v>
      </c>
      <c r="V1630" t="s">
        <v>20319</v>
      </c>
      <c r="W1630">
        <v>2.6259600000000001E-2</v>
      </c>
    </row>
    <row r="1631" spans="5:23">
      <c r="E1631" t="s">
        <v>38</v>
      </c>
      <c r="F1631">
        <v>47530.8</v>
      </c>
      <c r="G1631" t="s">
        <v>1</v>
      </c>
      <c r="H1631" t="s">
        <v>36</v>
      </c>
      <c r="I1631" t="s">
        <v>3</v>
      </c>
      <c r="J1631">
        <v>0.73217600000000005</v>
      </c>
      <c r="K1631" t="s">
        <v>4</v>
      </c>
      <c r="L1631">
        <v>3924.59</v>
      </c>
      <c r="M1631" t="s">
        <v>5</v>
      </c>
      <c r="N1631">
        <v>11.466179467230001</v>
      </c>
      <c r="O1631" t="s">
        <v>6</v>
      </c>
      <c r="P1631">
        <v>45000</v>
      </c>
      <c r="Q1631" t="s">
        <v>7</v>
      </c>
      <c r="R1631">
        <v>45000</v>
      </c>
      <c r="S1631" t="s">
        <v>39</v>
      </c>
      <c r="T1631" t="s">
        <v>20317</v>
      </c>
      <c r="U1631" t="s">
        <v>20318</v>
      </c>
      <c r="V1631" t="s">
        <v>20319</v>
      </c>
      <c r="W1631">
        <v>2.6259600000000001E-2</v>
      </c>
    </row>
    <row r="1632" spans="5:23">
      <c r="E1632" t="s">
        <v>38</v>
      </c>
      <c r="F1632">
        <v>44861.2</v>
      </c>
      <c r="G1632" t="s">
        <v>1</v>
      </c>
      <c r="H1632" t="s">
        <v>40</v>
      </c>
      <c r="I1632" t="s">
        <v>3</v>
      </c>
      <c r="J1632">
        <v>0.73458800000000002</v>
      </c>
      <c r="K1632" t="s">
        <v>4</v>
      </c>
      <c r="L1632">
        <v>4130.87</v>
      </c>
      <c r="M1632" t="s">
        <v>5</v>
      </c>
      <c r="N1632">
        <v>10.893583189297001</v>
      </c>
      <c r="O1632" t="s">
        <v>6</v>
      </c>
      <c r="P1632">
        <v>45000</v>
      </c>
      <c r="Q1632" t="s">
        <v>7</v>
      </c>
      <c r="R1632">
        <v>45000</v>
      </c>
      <c r="S1632" t="s">
        <v>41</v>
      </c>
      <c r="T1632" t="s">
        <v>20320</v>
      </c>
      <c r="U1632" t="s">
        <v>19539</v>
      </c>
      <c r="V1632" t="s">
        <v>20321</v>
      </c>
      <c r="W1632">
        <v>3.4612799999999999E-2</v>
      </c>
    </row>
    <row r="1633" spans="5:23">
      <c r="E1633" t="s">
        <v>42</v>
      </c>
      <c r="F1633">
        <v>44861.2</v>
      </c>
      <c r="G1633" t="s">
        <v>1</v>
      </c>
      <c r="H1633" t="s">
        <v>40</v>
      </c>
      <c r="I1633" t="s">
        <v>3</v>
      </c>
      <c r="J1633">
        <v>0.73458800000000002</v>
      </c>
      <c r="K1633" t="s">
        <v>4</v>
      </c>
      <c r="L1633">
        <v>4130.87</v>
      </c>
      <c r="M1633" t="s">
        <v>5</v>
      </c>
      <c r="N1633">
        <v>10.893583189297001</v>
      </c>
      <c r="O1633" t="s">
        <v>6</v>
      </c>
      <c r="P1633">
        <v>45000</v>
      </c>
      <c r="Q1633" t="s">
        <v>7</v>
      </c>
      <c r="R1633">
        <v>45000</v>
      </c>
      <c r="S1633" t="s">
        <v>41</v>
      </c>
      <c r="T1633" t="s">
        <v>20320</v>
      </c>
      <c r="U1633" t="s">
        <v>19539</v>
      </c>
      <c r="V1633" t="s">
        <v>20321</v>
      </c>
      <c r="W1633">
        <v>3.4612799999999999E-2</v>
      </c>
    </row>
    <row r="1634" spans="5:23">
      <c r="E1634" t="s">
        <v>42</v>
      </c>
      <c r="F1634">
        <v>23691.5</v>
      </c>
      <c r="G1634" t="s">
        <v>1</v>
      </c>
      <c r="H1634" t="s">
        <v>14</v>
      </c>
      <c r="I1634" t="s">
        <v>3</v>
      </c>
      <c r="J1634">
        <v>0.97302900000000003</v>
      </c>
      <c r="K1634" t="s">
        <v>4</v>
      </c>
      <c r="L1634">
        <v>4458.16</v>
      </c>
      <c r="M1634" t="s">
        <v>5</v>
      </c>
      <c r="N1634">
        <v>10.093840378735999</v>
      </c>
      <c r="O1634" t="s">
        <v>6</v>
      </c>
      <c r="P1634">
        <v>45000</v>
      </c>
      <c r="Q1634" t="s">
        <v>7</v>
      </c>
      <c r="R1634">
        <v>45000</v>
      </c>
      <c r="S1634" t="s">
        <v>43</v>
      </c>
      <c r="T1634" t="s">
        <v>20322</v>
      </c>
      <c r="U1634" t="s">
        <v>20323</v>
      </c>
      <c r="V1634" t="s">
        <v>20324</v>
      </c>
      <c r="W1634">
        <v>5.6606699999999996E-4</v>
      </c>
    </row>
    <row r="1635" spans="5:23">
      <c r="E1635" t="s">
        <v>44</v>
      </c>
      <c r="F1635">
        <v>23691.5</v>
      </c>
      <c r="G1635" t="s">
        <v>1</v>
      </c>
      <c r="H1635" t="s">
        <v>14</v>
      </c>
      <c r="I1635" t="s">
        <v>3</v>
      </c>
      <c r="J1635">
        <v>0.97302900000000003</v>
      </c>
      <c r="K1635" t="s">
        <v>4</v>
      </c>
      <c r="L1635">
        <v>4458.16</v>
      </c>
      <c r="M1635" t="s">
        <v>5</v>
      </c>
      <c r="N1635">
        <v>10.093840378735999</v>
      </c>
      <c r="O1635" t="s">
        <v>6</v>
      </c>
      <c r="P1635">
        <v>45000</v>
      </c>
      <c r="Q1635" t="s">
        <v>7</v>
      </c>
      <c r="R1635">
        <v>45000</v>
      </c>
      <c r="S1635" t="s">
        <v>45</v>
      </c>
      <c r="T1635" t="s">
        <v>20322</v>
      </c>
      <c r="U1635" t="s">
        <v>20323</v>
      </c>
      <c r="V1635" t="s">
        <v>20324</v>
      </c>
      <c r="W1635">
        <v>5.6606699999999996E-4</v>
      </c>
    </row>
    <row r="1636" spans="5:23">
      <c r="E1636" t="s">
        <v>44</v>
      </c>
      <c r="F1636">
        <v>23684.799999999999</v>
      </c>
      <c r="G1636" t="s">
        <v>1</v>
      </c>
      <c r="H1636" t="s">
        <v>10</v>
      </c>
      <c r="I1636" t="s">
        <v>3</v>
      </c>
      <c r="J1636">
        <v>0.97146500000000002</v>
      </c>
      <c r="K1636" t="s">
        <v>4</v>
      </c>
      <c r="L1636">
        <v>4473.79</v>
      </c>
      <c r="M1636" t="s">
        <v>5</v>
      </c>
      <c r="N1636">
        <v>10.058593057075999</v>
      </c>
      <c r="O1636" t="s">
        <v>6</v>
      </c>
      <c r="P1636">
        <v>45000</v>
      </c>
      <c r="Q1636" t="s">
        <v>7</v>
      </c>
      <c r="R1636">
        <v>45000</v>
      </c>
      <c r="S1636" t="s">
        <v>11</v>
      </c>
      <c r="T1636" t="s">
        <v>20293</v>
      </c>
      <c r="U1636" t="s">
        <v>20294</v>
      </c>
      <c r="V1636" t="s">
        <v>20295</v>
      </c>
      <c r="W1636">
        <v>1.8303600000000001E-3</v>
      </c>
    </row>
    <row r="1637" spans="5:23">
      <c r="E1637" t="s">
        <v>0</v>
      </c>
      <c r="F1637">
        <v>24956.799999999999</v>
      </c>
      <c r="G1637" t="s">
        <v>1</v>
      </c>
      <c r="H1637" t="s">
        <v>2</v>
      </c>
      <c r="I1637" t="s">
        <v>3</v>
      </c>
      <c r="J1637">
        <v>0.95289999999999997</v>
      </c>
      <c r="K1637" t="s">
        <v>4</v>
      </c>
      <c r="L1637">
        <v>4412.83</v>
      </c>
      <c r="M1637" t="s">
        <v>5</v>
      </c>
      <c r="N1637">
        <v>10.19753365849</v>
      </c>
      <c r="O1637" t="s">
        <v>6</v>
      </c>
      <c r="P1637">
        <v>45000</v>
      </c>
      <c r="Q1637" t="s">
        <v>7</v>
      </c>
      <c r="R1637">
        <v>45000</v>
      </c>
      <c r="S1637" t="s">
        <v>8</v>
      </c>
      <c r="T1637" t="s">
        <v>20325</v>
      </c>
      <c r="U1637" t="s">
        <v>20326</v>
      </c>
      <c r="V1637" t="s">
        <v>20327</v>
      </c>
      <c r="W1637">
        <v>-1.4376899999999999E-3</v>
      </c>
    </row>
    <row r="1638" spans="5:23">
      <c r="E1638" t="s">
        <v>9</v>
      </c>
      <c r="F1638">
        <v>23587.9</v>
      </c>
      <c r="G1638" t="s">
        <v>1</v>
      </c>
      <c r="H1638" t="s">
        <v>10</v>
      </c>
      <c r="I1638" t="s">
        <v>3</v>
      </c>
      <c r="J1638">
        <v>0.97345199999999998</v>
      </c>
      <c r="K1638" t="s">
        <v>4</v>
      </c>
      <c r="L1638">
        <v>4473.8500000000004</v>
      </c>
      <c r="M1638" t="s">
        <v>5</v>
      </c>
      <c r="N1638">
        <v>10.05844638578</v>
      </c>
      <c r="O1638" t="s">
        <v>6</v>
      </c>
      <c r="P1638">
        <v>45000</v>
      </c>
      <c r="Q1638" t="s">
        <v>7</v>
      </c>
      <c r="R1638">
        <v>45000</v>
      </c>
      <c r="S1638" t="s">
        <v>11</v>
      </c>
      <c r="T1638" t="s">
        <v>20328</v>
      </c>
      <c r="U1638" t="s">
        <v>20329</v>
      </c>
      <c r="V1638" t="s">
        <v>20330</v>
      </c>
      <c r="W1638" s="1">
        <v>-1.44202E-3</v>
      </c>
    </row>
    <row r="1639" spans="5:23">
      <c r="E1639" t="s">
        <v>12</v>
      </c>
      <c r="F1639">
        <v>24956.799999999999</v>
      </c>
      <c r="G1639" t="s">
        <v>1</v>
      </c>
      <c r="H1639" t="s">
        <v>2</v>
      </c>
      <c r="I1639" t="s">
        <v>3</v>
      </c>
      <c r="J1639">
        <v>0.95289999999999997</v>
      </c>
      <c r="K1639" t="s">
        <v>4</v>
      </c>
      <c r="L1639">
        <v>4412.83</v>
      </c>
      <c r="M1639" t="s">
        <v>5</v>
      </c>
      <c r="N1639">
        <v>10.19753365849</v>
      </c>
      <c r="O1639" t="s">
        <v>6</v>
      </c>
      <c r="P1639">
        <v>45000</v>
      </c>
      <c r="Q1639" t="s">
        <v>7</v>
      </c>
      <c r="R1639">
        <v>45000</v>
      </c>
      <c r="S1639" t="s">
        <v>13</v>
      </c>
      <c r="T1639" t="s">
        <v>20325</v>
      </c>
      <c r="U1639" t="s">
        <v>20326</v>
      </c>
      <c r="V1639" t="s">
        <v>20327</v>
      </c>
      <c r="W1639">
        <v>-1.4376899999999999E-3</v>
      </c>
    </row>
    <row r="1640" spans="5:23">
      <c r="E1640" t="s">
        <v>12</v>
      </c>
      <c r="F1640">
        <v>24857.9</v>
      </c>
      <c r="G1640" t="s">
        <v>1</v>
      </c>
      <c r="H1640" t="s">
        <v>14</v>
      </c>
      <c r="I1640" t="s">
        <v>3</v>
      </c>
      <c r="J1640">
        <v>0.95134099999999999</v>
      </c>
      <c r="K1640" t="s">
        <v>4</v>
      </c>
      <c r="L1640">
        <v>4444.92</v>
      </c>
      <c r="M1640" t="s">
        <v>5</v>
      </c>
      <c r="N1640">
        <v>10.123924254496</v>
      </c>
      <c r="O1640" t="s">
        <v>6</v>
      </c>
      <c r="P1640">
        <v>45000</v>
      </c>
      <c r="Q1640" t="s">
        <v>7</v>
      </c>
      <c r="R1640">
        <v>45000</v>
      </c>
      <c r="S1640" t="s">
        <v>15</v>
      </c>
      <c r="T1640" t="s">
        <v>20331</v>
      </c>
      <c r="U1640" t="s">
        <v>20332</v>
      </c>
      <c r="V1640" t="s">
        <v>20333</v>
      </c>
      <c r="W1640">
        <v>4.8754699999999998E-3</v>
      </c>
    </row>
    <row r="1641" spans="5:23">
      <c r="E1641" t="s">
        <v>16</v>
      </c>
      <c r="F1641">
        <v>24857.9</v>
      </c>
      <c r="G1641" t="s">
        <v>1</v>
      </c>
      <c r="H1641" t="s">
        <v>14</v>
      </c>
      <c r="I1641" t="s">
        <v>3</v>
      </c>
      <c r="J1641">
        <v>0.95134099999999999</v>
      </c>
      <c r="K1641" t="s">
        <v>4</v>
      </c>
      <c r="L1641">
        <v>4444.92</v>
      </c>
      <c r="M1641" t="s">
        <v>5</v>
      </c>
      <c r="N1641">
        <v>10.123924254496</v>
      </c>
      <c r="O1641" t="s">
        <v>6</v>
      </c>
      <c r="P1641">
        <v>45000</v>
      </c>
      <c r="Q1641" t="s">
        <v>7</v>
      </c>
      <c r="R1641">
        <v>45000</v>
      </c>
      <c r="S1641" t="s">
        <v>15</v>
      </c>
      <c r="T1641" t="s">
        <v>20331</v>
      </c>
      <c r="U1641" t="s">
        <v>20332</v>
      </c>
      <c r="V1641" t="s">
        <v>20333</v>
      </c>
      <c r="W1641">
        <v>4.8754699999999998E-3</v>
      </c>
    </row>
    <row r="1642" spans="5:23">
      <c r="E1642" t="s">
        <v>16</v>
      </c>
      <c r="F1642">
        <v>29274.9</v>
      </c>
      <c r="G1642" t="s">
        <v>1</v>
      </c>
      <c r="H1642" t="s">
        <v>17</v>
      </c>
      <c r="I1642" t="s">
        <v>3</v>
      </c>
      <c r="J1642">
        <v>0.89041300000000001</v>
      </c>
      <c r="K1642" t="s">
        <v>4</v>
      </c>
      <c r="L1642">
        <v>4308.46</v>
      </c>
      <c r="M1642" t="s">
        <v>5</v>
      </c>
      <c r="N1642">
        <v>10.44456744313</v>
      </c>
      <c r="O1642" t="s">
        <v>6</v>
      </c>
      <c r="P1642">
        <v>45000</v>
      </c>
      <c r="Q1642" t="s">
        <v>7</v>
      </c>
      <c r="R1642">
        <v>45000</v>
      </c>
      <c r="S1642" t="s">
        <v>18</v>
      </c>
      <c r="T1642" t="s">
        <v>20334</v>
      </c>
      <c r="U1642" t="s">
        <v>20335</v>
      </c>
      <c r="V1642" t="s">
        <v>20336</v>
      </c>
      <c r="W1642">
        <v>3.6998999999999999E-3</v>
      </c>
    </row>
    <row r="1643" spans="5:23">
      <c r="E1643" t="s">
        <v>19</v>
      </c>
      <c r="F1643">
        <v>29274.9</v>
      </c>
      <c r="G1643" t="s">
        <v>1</v>
      </c>
      <c r="H1643" t="s">
        <v>17</v>
      </c>
      <c r="I1643" t="s">
        <v>3</v>
      </c>
      <c r="J1643">
        <v>0.89041300000000001</v>
      </c>
      <c r="K1643" t="s">
        <v>4</v>
      </c>
      <c r="L1643">
        <v>4308.46</v>
      </c>
      <c r="M1643" t="s">
        <v>5</v>
      </c>
      <c r="N1643">
        <v>10.44456744313</v>
      </c>
      <c r="O1643" t="s">
        <v>6</v>
      </c>
      <c r="P1643">
        <v>45000</v>
      </c>
      <c r="Q1643" t="s">
        <v>7</v>
      </c>
      <c r="R1643">
        <v>45000</v>
      </c>
      <c r="S1643" t="s">
        <v>20</v>
      </c>
      <c r="T1643" t="s">
        <v>20334</v>
      </c>
      <c r="U1643" t="s">
        <v>20335</v>
      </c>
      <c r="V1643" t="s">
        <v>20336</v>
      </c>
      <c r="W1643">
        <v>3.6998999999999999E-3</v>
      </c>
    </row>
    <row r="1644" spans="5:23">
      <c r="E1644" t="s">
        <v>19</v>
      </c>
      <c r="F1644">
        <v>28315.3</v>
      </c>
      <c r="G1644" t="s">
        <v>1</v>
      </c>
      <c r="H1644" t="s">
        <v>2</v>
      </c>
      <c r="I1644" t="s">
        <v>3</v>
      </c>
      <c r="J1644">
        <v>0.89800100000000005</v>
      </c>
      <c r="K1644" t="s">
        <v>4</v>
      </c>
      <c r="L1644">
        <v>4379.5</v>
      </c>
      <c r="M1644" t="s">
        <v>5</v>
      </c>
      <c r="N1644">
        <v>10.275138032639999</v>
      </c>
      <c r="O1644" t="s">
        <v>6</v>
      </c>
      <c r="P1644">
        <v>45000</v>
      </c>
      <c r="Q1644" t="s">
        <v>7</v>
      </c>
      <c r="R1644">
        <v>45000</v>
      </c>
      <c r="S1644" t="s">
        <v>21</v>
      </c>
      <c r="T1644" t="s">
        <v>20337</v>
      </c>
      <c r="U1644" t="s">
        <v>20338</v>
      </c>
      <c r="V1644" t="s">
        <v>20339</v>
      </c>
      <c r="W1644">
        <v>4.9599099999999997E-3</v>
      </c>
    </row>
    <row r="1645" spans="5:23">
      <c r="E1645" t="s">
        <v>22</v>
      </c>
      <c r="F1645">
        <v>28315.3</v>
      </c>
      <c r="G1645" t="s">
        <v>1</v>
      </c>
      <c r="H1645" t="s">
        <v>2</v>
      </c>
      <c r="I1645" t="s">
        <v>3</v>
      </c>
      <c r="J1645">
        <v>0.89800100000000005</v>
      </c>
      <c r="K1645" t="s">
        <v>4</v>
      </c>
      <c r="L1645">
        <v>4379.5</v>
      </c>
      <c r="M1645" t="s">
        <v>5</v>
      </c>
      <c r="N1645">
        <v>10.275138032639999</v>
      </c>
      <c r="O1645" t="s">
        <v>6</v>
      </c>
      <c r="P1645">
        <v>45000</v>
      </c>
      <c r="Q1645" t="s">
        <v>7</v>
      </c>
      <c r="R1645">
        <v>45000</v>
      </c>
      <c r="S1645" t="s">
        <v>21</v>
      </c>
      <c r="T1645" t="s">
        <v>20337</v>
      </c>
      <c r="U1645" t="s">
        <v>20338</v>
      </c>
      <c r="V1645" t="s">
        <v>20339</v>
      </c>
      <c r="W1645">
        <v>4.9599099999999997E-3</v>
      </c>
    </row>
    <row r="1646" spans="5:23">
      <c r="E1646" t="s">
        <v>22</v>
      </c>
      <c r="F1646">
        <v>33816.400000000001</v>
      </c>
      <c r="G1646" t="s">
        <v>1</v>
      </c>
      <c r="H1646" t="s">
        <v>23</v>
      </c>
      <c r="I1646" t="s">
        <v>3</v>
      </c>
      <c r="J1646">
        <v>0.83996899999999997</v>
      </c>
      <c r="K1646" t="s">
        <v>4</v>
      </c>
      <c r="L1646">
        <v>4191.2700000000004</v>
      </c>
      <c r="M1646" t="s">
        <v>5</v>
      </c>
      <c r="N1646">
        <v>10.736598756879999</v>
      </c>
      <c r="O1646" t="s">
        <v>6</v>
      </c>
      <c r="P1646">
        <v>45000</v>
      </c>
      <c r="Q1646" t="s">
        <v>7</v>
      </c>
      <c r="R1646">
        <v>45000</v>
      </c>
      <c r="S1646" t="s">
        <v>24</v>
      </c>
      <c r="T1646" t="s">
        <v>20340</v>
      </c>
      <c r="U1646" t="s">
        <v>20341</v>
      </c>
      <c r="V1646" t="s">
        <v>20342</v>
      </c>
      <c r="W1646">
        <v>1.5235500000000001E-2</v>
      </c>
    </row>
    <row r="1647" spans="5:23">
      <c r="E1647" t="s">
        <v>25</v>
      </c>
      <c r="F1647">
        <v>33816.400000000001</v>
      </c>
      <c r="G1647" t="s">
        <v>1</v>
      </c>
      <c r="H1647" t="s">
        <v>23</v>
      </c>
      <c r="I1647" t="s">
        <v>3</v>
      </c>
      <c r="J1647">
        <v>0.83996899999999997</v>
      </c>
      <c r="K1647" t="s">
        <v>4</v>
      </c>
      <c r="L1647">
        <v>4191.2700000000004</v>
      </c>
      <c r="M1647" t="s">
        <v>5</v>
      </c>
      <c r="N1647">
        <v>10.736598756879999</v>
      </c>
      <c r="O1647" t="s">
        <v>6</v>
      </c>
      <c r="P1647">
        <v>45000</v>
      </c>
      <c r="Q1647" t="s">
        <v>7</v>
      </c>
      <c r="R1647">
        <v>45000</v>
      </c>
      <c r="S1647" t="s">
        <v>26</v>
      </c>
      <c r="T1647" t="s">
        <v>20340</v>
      </c>
      <c r="U1647" t="s">
        <v>20341</v>
      </c>
      <c r="V1647" t="s">
        <v>20342</v>
      </c>
      <c r="W1647">
        <v>1.5235500000000001E-2</v>
      </c>
    </row>
    <row r="1648" spans="5:23">
      <c r="E1648" t="s">
        <v>25</v>
      </c>
      <c r="F1648">
        <v>32192</v>
      </c>
      <c r="G1648" t="s">
        <v>1</v>
      </c>
      <c r="H1648" t="s">
        <v>27</v>
      </c>
      <c r="I1648" t="s">
        <v>3</v>
      </c>
      <c r="J1648">
        <v>0.84936900000000004</v>
      </c>
      <c r="K1648" t="s">
        <v>4</v>
      </c>
      <c r="L1648">
        <v>4305.8500000000004</v>
      </c>
      <c r="M1648" t="s">
        <v>5</v>
      </c>
      <c r="N1648">
        <v>10.450895359512</v>
      </c>
      <c r="O1648" t="s">
        <v>6</v>
      </c>
      <c r="P1648">
        <v>45000</v>
      </c>
      <c r="Q1648" t="s">
        <v>7</v>
      </c>
      <c r="R1648">
        <v>45000</v>
      </c>
      <c r="S1648" t="s">
        <v>28</v>
      </c>
      <c r="T1648" t="s">
        <v>20343</v>
      </c>
      <c r="U1648" t="s">
        <v>20344</v>
      </c>
      <c r="V1648" t="s">
        <v>20345</v>
      </c>
      <c r="W1648">
        <v>1.62221E-2</v>
      </c>
    </row>
    <row r="1649" spans="5:23">
      <c r="E1649" t="s">
        <v>29</v>
      </c>
      <c r="F1649">
        <v>32192</v>
      </c>
      <c r="G1649" t="s">
        <v>1</v>
      </c>
      <c r="H1649" t="s">
        <v>27</v>
      </c>
      <c r="I1649" t="s">
        <v>3</v>
      </c>
      <c r="J1649">
        <v>0.84936900000000004</v>
      </c>
      <c r="K1649" t="s">
        <v>4</v>
      </c>
      <c r="L1649">
        <v>4305.8500000000004</v>
      </c>
      <c r="M1649" t="s">
        <v>5</v>
      </c>
      <c r="N1649">
        <v>10.450895359512</v>
      </c>
      <c r="O1649" t="s">
        <v>6</v>
      </c>
      <c r="P1649">
        <v>45000</v>
      </c>
      <c r="Q1649" t="s">
        <v>7</v>
      </c>
      <c r="R1649">
        <v>45000</v>
      </c>
      <c r="S1649" t="s">
        <v>28</v>
      </c>
      <c r="T1649" t="s">
        <v>20343</v>
      </c>
      <c r="U1649" t="s">
        <v>20344</v>
      </c>
      <c r="V1649" t="s">
        <v>20345</v>
      </c>
      <c r="W1649">
        <v>1.62221E-2</v>
      </c>
    </row>
    <row r="1650" spans="5:23">
      <c r="E1650" t="s">
        <v>29</v>
      </c>
      <c r="F1650">
        <v>39931.199999999997</v>
      </c>
      <c r="G1650" t="s">
        <v>1</v>
      </c>
      <c r="H1650" t="s">
        <v>30</v>
      </c>
      <c r="I1650" t="s">
        <v>3</v>
      </c>
      <c r="J1650">
        <v>0.78500999999999999</v>
      </c>
      <c r="K1650" t="s">
        <v>4</v>
      </c>
      <c r="L1650">
        <v>4063.85</v>
      </c>
      <c r="M1650" t="s">
        <v>5</v>
      </c>
      <c r="N1650">
        <v>11.073239195332</v>
      </c>
      <c r="O1650" t="s">
        <v>6</v>
      </c>
      <c r="P1650">
        <v>45000</v>
      </c>
      <c r="Q1650" t="s">
        <v>7</v>
      </c>
      <c r="R1650">
        <v>45000</v>
      </c>
      <c r="S1650" t="s">
        <v>31</v>
      </c>
      <c r="T1650" t="s">
        <v>20346</v>
      </c>
      <c r="U1650" t="s">
        <v>20347</v>
      </c>
      <c r="V1650" t="s">
        <v>20348</v>
      </c>
      <c r="W1650">
        <v>1.5231099999999999E-2</v>
      </c>
    </row>
    <row r="1651" spans="5:23">
      <c r="E1651" t="s">
        <v>32</v>
      </c>
      <c r="F1651">
        <v>39931.199999999997</v>
      </c>
      <c r="G1651" t="s">
        <v>1</v>
      </c>
      <c r="H1651" t="s">
        <v>30</v>
      </c>
      <c r="I1651" t="s">
        <v>3</v>
      </c>
      <c r="J1651">
        <v>0.78500999999999999</v>
      </c>
      <c r="K1651" t="s">
        <v>4</v>
      </c>
      <c r="L1651">
        <v>4063.85</v>
      </c>
      <c r="M1651" t="s">
        <v>5</v>
      </c>
      <c r="N1651">
        <v>11.073239195332</v>
      </c>
      <c r="O1651" t="s">
        <v>6</v>
      </c>
      <c r="P1651">
        <v>45000</v>
      </c>
      <c r="Q1651" t="s">
        <v>7</v>
      </c>
      <c r="R1651">
        <v>45000</v>
      </c>
      <c r="S1651" t="s">
        <v>33</v>
      </c>
      <c r="T1651" t="s">
        <v>20346</v>
      </c>
      <c r="U1651" t="s">
        <v>20347</v>
      </c>
      <c r="V1651" t="s">
        <v>20348</v>
      </c>
      <c r="W1651">
        <v>1.5231099999999999E-2</v>
      </c>
    </row>
    <row r="1652" spans="5:23">
      <c r="E1652" t="s">
        <v>32</v>
      </c>
      <c r="F1652">
        <v>38299.800000000003</v>
      </c>
      <c r="G1652" t="s">
        <v>1</v>
      </c>
      <c r="H1652" t="s">
        <v>17</v>
      </c>
      <c r="I1652" t="s">
        <v>3</v>
      </c>
      <c r="J1652">
        <v>0.78638300000000005</v>
      </c>
      <c r="K1652" t="s">
        <v>4</v>
      </c>
      <c r="L1652">
        <v>4222.17</v>
      </c>
      <c r="M1652" t="s">
        <v>5</v>
      </c>
      <c r="N1652">
        <v>10.658018675345</v>
      </c>
      <c r="O1652" t="s">
        <v>6</v>
      </c>
      <c r="P1652">
        <v>45000</v>
      </c>
      <c r="Q1652" t="s">
        <v>7</v>
      </c>
      <c r="R1652">
        <v>45000</v>
      </c>
      <c r="S1652" t="s">
        <v>34</v>
      </c>
      <c r="T1652" t="s">
        <v>20349</v>
      </c>
      <c r="U1652" t="s">
        <v>20350</v>
      </c>
      <c r="V1652" t="s">
        <v>20351</v>
      </c>
      <c r="W1652">
        <v>2.0836799999999999E-2</v>
      </c>
    </row>
    <row r="1653" spans="5:23">
      <c r="E1653" t="s">
        <v>35</v>
      </c>
      <c r="F1653">
        <v>38299.800000000003</v>
      </c>
      <c r="G1653" t="s">
        <v>1</v>
      </c>
      <c r="H1653" t="s">
        <v>17</v>
      </c>
      <c r="I1653" t="s">
        <v>3</v>
      </c>
      <c r="J1653">
        <v>0.78638300000000005</v>
      </c>
      <c r="K1653" t="s">
        <v>4</v>
      </c>
      <c r="L1653">
        <v>4222.17</v>
      </c>
      <c r="M1653" t="s">
        <v>5</v>
      </c>
      <c r="N1653">
        <v>10.658018675345</v>
      </c>
      <c r="O1653" t="s">
        <v>6</v>
      </c>
      <c r="P1653">
        <v>45000</v>
      </c>
      <c r="Q1653" t="s">
        <v>7</v>
      </c>
      <c r="R1653">
        <v>45000</v>
      </c>
      <c r="S1653" t="s">
        <v>34</v>
      </c>
      <c r="T1653" t="s">
        <v>20349</v>
      </c>
      <c r="U1653" t="s">
        <v>20350</v>
      </c>
      <c r="V1653" t="s">
        <v>20351</v>
      </c>
      <c r="W1653">
        <v>2.0836799999999999E-2</v>
      </c>
    </row>
    <row r="1654" spans="5:23">
      <c r="E1654" t="s">
        <v>35</v>
      </c>
      <c r="F1654">
        <v>45998.7</v>
      </c>
      <c r="G1654" t="s">
        <v>1</v>
      </c>
      <c r="H1654" t="s">
        <v>36</v>
      </c>
      <c r="I1654" t="s">
        <v>3</v>
      </c>
      <c r="J1654">
        <v>0.74374799999999996</v>
      </c>
      <c r="K1654" t="s">
        <v>4</v>
      </c>
      <c r="L1654">
        <v>3930.09</v>
      </c>
      <c r="M1654" t="s">
        <v>5</v>
      </c>
      <c r="N1654">
        <v>11.450105115571001</v>
      </c>
      <c r="O1654" t="s">
        <v>6</v>
      </c>
      <c r="P1654">
        <v>45000</v>
      </c>
      <c r="Q1654" t="s">
        <v>7</v>
      </c>
      <c r="R1654">
        <v>45000</v>
      </c>
      <c r="S1654" t="s">
        <v>37</v>
      </c>
      <c r="T1654" t="s">
        <v>20352</v>
      </c>
      <c r="U1654" t="s">
        <v>20353</v>
      </c>
      <c r="V1654" t="s">
        <v>20354</v>
      </c>
      <c r="W1654">
        <v>2.86603E-2</v>
      </c>
    </row>
    <row r="1655" spans="5:23">
      <c r="E1655" t="s">
        <v>38</v>
      </c>
      <c r="F1655">
        <v>45998.7</v>
      </c>
      <c r="G1655" t="s">
        <v>1</v>
      </c>
      <c r="H1655" t="s">
        <v>36</v>
      </c>
      <c r="I1655" t="s">
        <v>3</v>
      </c>
      <c r="J1655">
        <v>0.74374799999999996</v>
      </c>
      <c r="K1655" t="s">
        <v>4</v>
      </c>
      <c r="L1655">
        <v>3930.09</v>
      </c>
      <c r="M1655" t="s">
        <v>5</v>
      </c>
      <c r="N1655">
        <v>11.450105115571001</v>
      </c>
      <c r="O1655" t="s">
        <v>6</v>
      </c>
      <c r="P1655">
        <v>45000</v>
      </c>
      <c r="Q1655" t="s">
        <v>7</v>
      </c>
      <c r="R1655">
        <v>45000</v>
      </c>
      <c r="S1655" t="s">
        <v>39</v>
      </c>
      <c r="T1655" t="s">
        <v>20352</v>
      </c>
      <c r="U1655" t="s">
        <v>20353</v>
      </c>
      <c r="V1655" t="s">
        <v>20354</v>
      </c>
      <c r="W1655">
        <v>2.86603E-2</v>
      </c>
    </row>
    <row r="1656" spans="5:23">
      <c r="E1656" t="s">
        <v>38</v>
      </c>
      <c r="F1656">
        <v>44746.9</v>
      </c>
      <c r="G1656" t="s">
        <v>1</v>
      </c>
      <c r="H1656" t="s">
        <v>40</v>
      </c>
      <c r="I1656" t="s">
        <v>3</v>
      </c>
      <c r="J1656">
        <v>0.73532799999999998</v>
      </c>
      <c r="K1656" t="s">
        <v>4</v>
      </c>
      <c r="L1656">
        <v>4133.09</v>
      </c>
      <c r="M1656" t="s">
        <v>5</v>
      </c>
      <c r="N1656">
        <v>10.887736983409001</v>
      </c>
      <c r="O1656" t="s">
        <v>6</v>
      </c>
      <c r="P1656">
        <v>45000</v>
      </c>
      <c r="Q1656" t="s">
        <v>7</v>
      </c>
      <c r="R1656">
        <v>45000</v>
      </c>
      <c r="S1656" t="s">
        <v>41</v>
      </c>
      <c r="T1656" t="s">
        <v>20355</v>
      </c>
      <c r="U1656" t="s">
        <v>20356</v>
      </c>
      <c r="V1656" t="s">
        <v>20357</v>
      </c>
      <c r="W1656">
        <v>3.5357600000000003E-2</v>
      </c>
    </row>
    <row r="1657" spans="5:23">
      <c r="E1657" t="s">
        <v>42</v>
      </c>
      <c r="F1657">
        <v>44746.9</v>
      </c>
      <c r="G1657" t="s">
        <v>1</v>
      </c>
      <c r="H1657" t="s">
        <v>40</v>
      </c>
      <c r="I1657" t="s">
        <v>3</v>
      </c>
      <c r="J1657">
        <v>0.73532799999999998</v>
      </c>
      <c r="K1657" t="s">
        <v>4</v>
      </c>
      <c r="L1657">
        <v>4133.09</v>
      </c>
      <c r="M1657" t="s">
        <v>5</v>
      </c>
      <c r="N1657">
        <v>10.887736983409001</v>
      </c>
      <c r="O1657" t="s">
        <v>6</v>
      </c>
      <c r="P1657">
        <v>45000</v>
      </c>
      <c r="Q1657" t="s">
        <v>7</v>
      </c>
      <c r="R1657">
        <v>45000</v>
      </c>
      <c r="S1657" t="s">
        <v>41</v>
      </c>
      <c r="T1657" t="s">
        <v>20355</v>
      </c>
      <c r="U1657" t="s">
        <v>20356</v>
      </c>
      <c r="V1657" t="s">
        <v>20357</v>
      </c>
      <c r="W1657">
        <v>3.5357600000000003E-2</v>
      </c>
    </row>
    <row r="1658" spans="5:23">
      <c r="E1658" t="s">
        <v>42</v>
      </c>
      <c r="F1658">
        <v>23644.9</v>
      </c>
      <c r="G1658" t="s">
        <v>1</v>
      </c>
      <c r="H1658" t="s">
        <v>14</v>
      </c>
      <c r="I1658" t="s">
        <v>3</v>
      </c>
      <c r="J1658">
        <v>0.97399000000000002</v>
      </c>
      <c r="K1658" t="s">
        <v>4</v>
      </c>
      <c r="L1658">
        <v>4458.1400000000003</v>
      </c>
      <c r="M1658" t="s">
        <v>5</v>
      </c>
      <c r="N1658">
        <v>10.093889131168</v>
      </c>
      <c r="O1658" t="s">
        <v>6</v>
      </c>
      <c r="P1658">
        <v>45000</v>
      </c>
      <c r="Q1658" t="s">
        <v>7</v>
      </c>
      <c r="R1658">
        <v>45000</v>
      </c>
      <c r="S1658" t="s">
        <v>43</v>
      </c>
      <c r="T1658" t="s">
        <v>20358</v>
      </c>
      <c r="U1658" t="s">
        <v>20359</v>
      </c>
      <c r="V1658" t="s">
        <v>20360</v>
      </c>
      <c r="W1658">
        <v>2.1102500000000001E-3</v>
      </c>
    </row>
    <row r="1659" spans="5:23">
      <c r="E1659" t="s">
        <v>44</v>
      </c>
      <c r="F1659">
        <v>23644.9</v>
      </c>
      <c r="G1659" t="s">
        <v>1</v>
      </c>
      <c r="H1659" t="s">
        <v>14</v>
      </c>
      <c r="I1659" t="s">
        <v>3</v>
      </c>
      <c r="J1659">
        <v>0.97399000000000002</v>
      </c>
      <c r="K1659" t="s">
        <v>4</v>
      </c>
      <c r="L1659">
        <v>4458.1400000000003</v>
      </c>
      <c r="M1659" t="s">
        <v>5</v>
      </c>
      <c r="N1659">
        <v>10.093889131168</v>
      </c>
      <c r="O1659" t="s">
        <v>6</v>
      </c>
      <c r="P1659">
        <v>45000</v>
      </c>
      <c r="Q1659" t="s">
        <v>7</v>
      </c>
      <c r="R1659">
        <v>45000</v>
      </c>
      <c r="S1659" t="s">
        <v>45</v>
      </c>
      <c r="T1659" t="s">
        <v>20358</v>
      </c>
      <c r="U1659" t="s">
        <v>20359</v>
      </c>
      <c r="V1659" t="s">
        <v>20360</v>
      </c>
      <c r="W1659">
        <v>2.1102500000000001E-3</v>
      </c>
    </row>
    <row r="1660" spans="5:23">
      <c r="E1660" t="s">
        <v>44</v>
      </c>
      <c r="F1660">
        <v>23587.9</v>
      </c>
      <c r="G1660" t="s">
        <v>1</v>
      </c>
      <c r="H1660" t="s">
        <v>10</v>
      </c>
      <c r="I1660" t="s">
        <v>3</v>
      </c>
      <c r="J1660">
        <v>0.97345199999999998</v>
      </c>
      <c r="K1660" t="s">
        <v>4</v>
      </c>
      <c r="L1660">
        <v>4473.8500000000004</v>
      </c>
      <c r="M1660" t="s">
        <v>5</v>
      </c>
      <c r="N1660">
        <v>10.05844638578</v>
      </c>
      <c r="O1660" t="s">
        <v>6</v>
      </c>
      <c r="P1660">
        <v>45000</v>
      </c>
      <c r="Q1660" t="s">
        <v>7</v>
      </c>
      <c r="R1660">
        <v>45000</v>
      </c>
      <c r="S1660" t="s">
        <v>11</v>
      </c>
      <c r="T1660" t="s">
        <v>20328</v>
      </c>
      <c r="U1660" t="s">
        <v>20329</v>
      </c>
      <c r="V1660" t="s">
        <v>20330</v>
      </c>
      <c r="W1660" s="1">
        <v>-1.44202E-3</v>
      </c>
    </row>
    <row r="1661" spans="5:23">
      <c r="E1661" t="s">
        <v>0</v>
      </c>
      <c r="F1661">
        <v>25331.3</v>
      </c>
      <c r="G1661" t="s">
        <v>1</v>
      </c>
      <c r="H1661" t="s">
        <v>2</v>
      </c>
      <c r="I1661" t="s">
        <v>3</v>
      </c>
      <c r="J1661">
        <v>0.94589299999999998</v>
      </c>
      <c r="K1661" t="s">
        <v>4</v>
      </c>
      <c r="L1661">
        <v>4412.24</v>
      </c>
      <c r="M1661" t="s">
        <v>5</v>
      </c>
      <c r="N1661">
        <v>10.198898725599999</v>
      </c>
      <c r="O1661" t="s">
        <v>6</v>
      </c>
      <c r="P1661">
        <v>45000</v>
      </c>
      <c r="Q1661" t="s">
        <v>7</v>
      </c>
      <c r="R1661">
        <v>45000</v>
      </c>
      <c r="S1661" t="s">
        <v>8</v>
      </c>
      <c r="T1661" t="s">
        <v>20361</v>
      </c>
      <c r="U1661" t="s">
        <v>20362</v>
      </c>
      <c r="V1661" t="s">
        <v>20363</v>
      </c>
      <c r="W1661">
        <v>2.0957200000000001E-3</v>
      </c>
    </row>
    <row r="1662" spans="5:23">
      <c r="E1662" t="s">
        <v>9</v>
      </c>
      <c r="F1662">
        <v>23586.5</v>
      </c>
      <c r="G1662" t="s">
        <v>1</v>
      </c>
      <c r="H1662" t="s">
        <v>10</v>
      </c>
      <c r="I1662" t="s">
        <v>3</v>
      </c>
      <c r="J1662">
        <v>0.97348800000000002</v>
      </c>
      <c r="K1662" t="s">
        <v>4</v>
      </c>
      <c r="L1662">
        <v>4473.79</v>
      </c>
      <c r="M1662" t="s">
        <v>5</v>
      </c>
      <c r="N1662">
        <v>10.058593077076001</v>
      </c>
      <c r="O1662" t="s">
        <v>6</v>
      </c>
      <c r="P1662">
        <v>45000</v>
      </c>
      <c r="Q1662" t="s">
        <v>7</v>
      </c>
      <c r="R1662">
        <v>45000</v>
      </c>
      <c r="S1662" t="s">
        <v>11</v>
      </c>
      <c r="T1662" t="s">
        <v>20364</v>
      </c>
      <c r="U1662" t="s">
        <v>20365</v>
      </c>
      <c r="V1662" t="s">
        <v>20366</v>
      </c>
      <c r="W1662">
        <v>3.6424000000000001E-3</v>
      </c>
    </row>
    <row r="1663" spans="5:23">
      <c r="E1663" t="s">
        <v>12</v>
      </c>
      <c r="F1663">
        <v>25331.3</v>
      </c>
      <c r="G1663" t="s">
        <v>1</v>
      </c>
      <c r="H1663" t="s">
        <v>2</v>
      </c>
      <c r="I1663" t="s">
        <v>3</v>
      </c>
      <c r="J1663">
        <v>0.94589299999999998</v>
      </c>
      <c r="K1663" t="s">
        <v>4</v>
      </c>
      <c r="L1663">
        <v>4412.24</v>
      </c>
      <c r="M1663" t="s">
        <v>5</v>
      </c>
      <c r="N1663">
        <v>10.198898725599999</v>
      </c>
      <c r="O1663" t="s">
        <v>6</v>
      </c>
      <c r="P1663">
        <v>45000</v>
      </c>
      <c r="Q1663" t="s">
        <v>7</v>
      </c>
      <c r="R1663">
        <v>45000</v>
      </c>
      <c r="S1663" t="s">
        <v>13</v>
      </c>
      <c r="T1663" t="s">
        <v>20361</v>
      </c>
      <c r="U1663" t="s">
        <v>20362</v>
      </c>
      <c r="V1663" t="s">
        <v>20363</v>
      </c>
      <c r="W1663">
        <v>2.0957200000000001E-3</v>
      </c>
    </row>
    <row r="1664" spans="5:23">
      <c r="E1664" t="s">
        <v>12</v>
      </c>
      <c r="F1664">
        <v>25029.7</v>
      </c>
      <c r="G1664" t="s">
        <v>1</v>
      </c>
      <c r="H1664" t="s">
        <v>14</v>
      </c>
      <c r="I1664" t="s">
        <v>3</v>
      </c>
      <c r="J1664">
        <v>0.94804600000000006</v>
      </c>
      <c r="K1664" t="s">
        <v>4</v>
      </c>
      <c r="L1664">
        <v>4445.13</v>
      </c>
      <c r="M1664" t="s">
        <v>5</v>
      </c>
      <c r="N1664">
        <v>10.123436214175999</v>
      </c>
      <c r="O1664" t="s">
        <v>6</v>
      </c>
      <c r="P1664">
        <v>45000</v>
      </c>
      <c r="Q1664" t="s">
        <v>7</v>
      </c>
      <c r="R1664">
        <v>45000</v>
      </c>
      <c r="S1664" t="s">
        <v>15</v>
      </c>
      <c r="T1664" t="s">
        <v>20367</v>
      </c>
      <c r="U1664" t="s">
        <v>20368</v>
      </c>
      <c r="V1664" t="s">
        <v>20369</v>
      </c>
      <c r="W1664">
        <v>9.0494200000000005E-4</v>
      </c>
    </row>
    <row r="1665" spans="5:23">
      <c r="E1665" t="s">
        <v>16</v>
      </c>
      <c r="F1665">
        <v>25029.7</v>
      </c>
      <c r="G1665" t="s">
        <v>1</v>
      </c>
      <c r="H1665" t="s">
        <v>14</v>
      </c>
      <c r="I1665" t="s">
        <v>3</v>
      </c>
      <c r="J1665">
        <v>0.94804600000000006</v>
      </c>
      <c r="K1665" t="s">
        <v>4</v>
      </c>
      <c r="L1665">
        <v>4445.13</v>
      </c>
      <c r="M1665" t="s">
        <v>5</v>
      </c>
      <c r="N1665">
        <v>10.123436214175999</v>
      </c>
      <c r="O1665" t="s">
        <v>6</v>
      </c>
      <c r="P1665">
        <v>45000</v>
      </c>
      <c r="Q1665" t="s">
        <v>7</v>
      </c>
      <c r="R1665">
        <v>45000</v>
      </c>
      <c r="S1665" t="s">
        <v>15</v>
      </c>
      <c r="T1665" t="s">
        <v>20367</v>
      </c>
      <c r="U1665" t="s">
        <v>20368</v>
      </c>
      <c r="V1665" t="s">
        <v>20369</v>
      </c>
      <c r="W1665">
        <v>9.0494200000000005E-4</v>
      </c>
    </row>
    <row r="1666" spans="5:23">
      <c r="E1666" t="s">
        <v>16</v>
      </c>
      <c r="F1666">
        <v>29056</v>
      </c>
      <c r="G1666" t="s">
        <v>1</v>
      </c>
      <c r="H1666" t="s">
        <v>17</v>
      </c>
      <c r="I1666" t="s">
        <v>3</v>
      </c>
      <c r="J1666">
        <v>0.89382700000000004</v>
      </c>
      <c r="K1666" t="s">
        <v>4</v>
      </c>
      <c r="L1666">
        <v>4307.82</v>
      </c>
      <c r="M1666" t="s">
        <v>5</v>
      </c>
      <c r="N1666">
        <v>10.446126668970001</v>
      </c>
      <c r="O1666" t="s">
        <v>6</v>
      </c>
      <c r="P1666">
        <v>45000</v>
      </c>
      <c r="Q1666" t="s">
        <v>7</v>
      </c>
      <c r="R1666">
        <v>45000</v>
      </c>
      <c r="S1666" t="s">
        <v>18</v>
      </c>
      <c r="T1666" t="s">
        <v>20370</v>
      </c>
      <c r="U1666" t="s">
        <v>20371</v>
      </c>
      <c r="V1666" t="s">
        <v>20372</v>
      </c>
      <c r="W1666">
        <v>2.0143100000000001E-3</v>
      </c>
    </row>
    <row r="1667" spans="5:23">
      <c r="E1667" t="s">
        <v>19</v>
      </c>
      <c r="F1667">
        <v>29056</v>
      </c>
      <c r="G1667" t="s">
        <v>1</v>
      </c>
      <c r="H1667" t="s">
        <v>17</v>
      </c>
      <c r="I1667" t="s">
        <v>3</v>
      </c>
      <c r="J1667">
        <v>0.89382700000000004</v>
      </c>
      <c r="K1667" t="s">
        <v>4</v>
      </c>
      <c r="L1667">
        <v>4307.82</v>
      </c>
      <c r="M1667" t="s">
        <v>5</v>
      </c>
      <c r="N1667">
        <v>10.446126668970001</v>
      </c>
      <c r="O1667" t="s">
        <v>6</v>
      </c>
      <c r="P1667">
        <v>45000</v>
      </c>
      <c r="Q1667" t="s">
        <v>7</v>
      </c>
      <c r="R1667">
        <v>45000</v>
      </c>
      <c r="S1667" t="s">
        <v>20</v>
      </c>
      <c r="T1667" t="s">
        <v>20370</v>
      </c>
      <c r="U1667" t="s">
        <v>20371</v>
      </c>
      <c r="V1667" t="s">
        <v>20372</v>
      </c>
      <c r="W1667">
        <v>2.0143100000000001E-3</v>
      </c>
    </row>
    <row r="1668" spans="5:23">
      <c r="E1668" t="s">
        <v>19</v>
      </c>
      <c r="F1668">
        <v>28567.8</v>
      </c>
      <c r="G1668" t="s">
        <v>1</v>
      </c>
      <c r="H1668" t="s">
        <v>2</v>
      </c>
      <c r="I1668" t="s">
        <v>3</v>
      </c>
      <c r="J1668">
        <v>0.89402300000000001</v>
      </c>
      <c r="K1668" t="s">
        <v>4</v>
      </c>
      <c r="L1668">
        <v>4379.5</v>
      </c>
      <c r="M1668" t="s">
        <v>5</v>
      </c>
      <c r="N1668">
        <v>10.275138135640001</v>
      </c>
      <c r="O1668" t="s">
        <v>6</v>
      </c>
      <c r="P1668">
        <v>45000</v>
      </c>
      <c r="Q1668" t="s">
        <v>7</v>
      </c>
      <c r="R1668">
        <v>45000</v>
      </c>
      <c r="S1668" t="s">
        <v>21</v>
      </c>
      <c r="T1668" t="s">
        <v>20373</v>
      </c>
      <c r="U1668" t="s">
        <v>20374</v>
      </c>
      <c r="V1668" t="s">
        <v>20375</v>
      </c>
      <c r="W1668">
        <v>5.3135999999999999E-3</v>
      </c>
    </row>
    <row r="1669" spans="5:23">
      <c r="E1669" t="s">
        <v>22</v>
      </c>
      <c r="F1669">
        <v>28567.8</v>
      </c>
      <c r="G1669" t="s">
        <v>1</v>
      </c>
      <c r="H1669" t="s">
        <v>2</v>
      </c>
      <c r="I1669" t="s">
        <v>3</v>
      </c>
      <c r="J1669">
        <v>0.89402300000000001</v>
      </c>
      <c r="K1669" t="s">
        <v>4</v>
      </c>
      <c r="L1669">
        <v>4379.5</v>
      </c>
      <c r="M1669" t="s">
        <v>5</v>
      </c>
      <c r="N1669">
        <v>10.275138135640001</v>
      </c>
      <c r="O1669" t="s">
        <v>6</v>
      </c>
      <c r="P1669">
        <v>45000</v>
      </c>
      <c r="Q1669" t="s">
        <v>7</v>
      </c>
      <c r="R1669">
        <v>45000</v>
      </c>
      <c r="S1669" t="s">
        <v>21</v>
      </c>
      <c r="T1669" t="s">
        <v>20373</v>
      </c>
      <c r="U1669" t="s">
        <v>20374</v>
      </c>
      <c r="V1669" t="s">
        <v>20375</v>
      </c>
      <c r="W1669">
        <v>5.3135999999999999E-3</v>
      </c>
    </row>
    <row r="1670" spans="5:23">
      <c r="E1670" t="s">
        <v>22</v>
      </c>
      <c r="F1670">
        <v>33228.5</v>
      </c>
      <c r="G1670" t="s">
        <v>1</v>
      </c>
      <c r="H1670" t="s">
        <v>23</v>
      </c>
      <c r="I1670" t="s">
        <v>3</v>
      </c>
      <c r="J1670">
        <v>0.84738999999999998</v>
      </c>
      <c r="K1670" t="s">
        <v>4</v>
      </c>
      <c r="L1670">
        <v>4191.04</v>
      </c>
      <c r="M1670" t="s">
        <v>5</v>
      </c>
      <c r="N1670">
        <v>10.737183359068</v>
      </c>
      <c r="O1670" t="s">
        <v>6</v>
      </c>
      <c r="P1670">
        <v>45000</v>
      </c>
      <c r="Q1670" t="s">
        <v>7</v>
      </c>
      <c r="R1670">
        <v>45000</v>
      </c>
      <c r="S1670" t="s">
        <v>24</v>
      </c>
      <c r="T1670" t="s">
        <v>20376</v>
      </c>
      <c r="U1670" t="s">
        <v>20377</v>
      </c>
      <c r="V1670" t="s">
        <v>20378</v>
      </c>
      <c r="W1670">
        <v>1.2518899999999999E-2</v>
      </c>
    </row>
    <row r="1671" spans="5:23">
      <c r="E1671" t="s">
        <v>25</v>
      </c>
      <c r="F1671">
        <v>33228.5</v>
      </c>
      <c r="G1671" t="s">
        <v>1</v>
      </c>
      <c r="H1671" t="s">
        <v>23</v>
      </c>
      <c r="I1671" t="s">
        <v>3</v>
      </c>
      <c r="J1671">
        <v>0.84738999999999998</v>
      </c>
      <c r="K1671" t="s">
        <v>4</v>
      </c>
      <c r="L1671">
        <v>4191.04</v>
      </c>
      <c r="M1671" t="s">
        <v>5</v>
      </c>
      <c r="N1671">
        <v>10.737183359068</v>
      </c>
      <c r="O1671" t="s">
        <v>6</v>
      </c>
      <c r="P1671">
        <v>45000</v>
      </c>
      <c r="Q1671" t="s">
        <v>7</v>
      </c>
      <c r="R1671">
        <v>45000</v>
      </c>
      <c r="S1671" t="s">
        <v>26</v>
      </c>
      <c r="T1671" t="s">
        <v>20376</v>
      </c>
      <c r="U1671" t="s">
        <v>20377</v>
      </c>
      <c r="V1671" t="s">
        <v>20378</v>
      </c>
      <c r="W1671">
        <v>1.2518899999999999E-2</v>
      </c>
    </row>
    <row r="1672" spans="5:23">
      <c r="E1672" t="s">
        <v>25</v>
      </c>
      <c r="F1672">
        <v>32343.9</v>
      </c>
      <c r="G1672" t="s">
        <v>1</v>
      </c>
      <c r="H1672" t="s">
        <v>27</v>
      </c>
      <c r="I1672" t="s">
        <v>3</v>
      </c>
      <c r="J1672">
        <v>0.84752099999999997</v>
      </c>
      <c r="K1672" t="s">
        <v>4</v>
      </c>
      <c r="L1672">
        <v>4304.3500000000004</v>
      </c>
      <c r="M1672" t="s">
        <v>5</v>
      </c>
      <c r="N1672">
        <v>10.454550026912001</v>
      </c>
      <c r="O1672" t="s">
        <v>6</v>
      </c>
      <c r="P1672">
        <v>45000</v>
      </c>
      <c r="Q1672" t="s">
        <v>7</v>
      </c>
      <c r="R1672">
        <v>45000</v>
      </c>
      <c r="S1672" t="s">
        <v>28</v>
      </c>
      <c r="T1672" t="s">
        <v>20379</v>
      </c>
      <c r="U1672" t="s">
        <v>20380</v>
      </c>
      <c r="V1672" t="s">
        <v>20381</v>
      </c>
      <c r="W1672">
        <v>7.5073099999999997E-3</v>
      </c>
    </row>
    <row r="1673" spans="5:23">
      <c r="E1673" t="s">
        <v>29</v>
      </c>
      <c r="F1673">
        <v>32343.9</v>
      </c>
      <c r="G1673" t="s">
        <v>1</v>
      </c>
      <c r="H1673" t="s">
        <v>27</v>
      </c>
      <c r="I1673" t="s">
        <v>3</v>
      </c>
      <c r="J1673">
        <v>0.84752099999999997</v>
      </c>
      <c r="K1673" t="s">
        <v>4</v>
      </c>
      <c r="L1673">
        <v>4304.3500000000004</v>
      </c>
      <c r="M1673" t="s">
        <v>5</v>
      </c>
      <c r="N1673">
        <v>10.454550026912001</v>
      </c>
      <c r="O1673" t="s">
        <v>6</v>
      </c>
      <c r="P1673">
        <v>45000</v>
      </c>
      <c r="Q1673" t="s">
        <v>7</v>
      </c>
      <c r="R1673">
        <v>45000</v>
      </c>
      <c r="S1673" t="s">
        <v>28</v>
      </c>
      <c r="T1673" t="s">
        <v>20379</v>
      </c>
      <c r="U1673" t="s">
        <v>20380</v>
      </c>
      <c r="V1673" t="s">
        <v>20381</v>
      </c>
      <c r="W1673">
        <v>7.5073099999999997E-3</v>
      </c>
    </row>
    <row r="1674" spans="5:23">
      <c r="E1674" t="s">
        <v>29</v>
      </c>
      <c r="F1674">
        <v>39839.699999999997</v>
      </c>
      <c r="G1674" t="s">
        <v>1</v>
      </c>
      <c r="H1674" t="s">
        <v>30</v>
      </c>
      <c r="I1674" t="s">
        <v>3</v>
      </c>
      <c r="J1674">
        <v>0.78582700000000005</v>
      </c>
      <c r="K1674" t="s">
        <v>4</v>
      </c>
      <c r="L1674">
        <v>4064.71</v>
      </c>
      <c r="M1674" t="s">
        <v>5</v>
      </c>
      <c r="N1674">
        <v>11.070900976583999</v>
      </c>
      <c r="O1674" t="s">
        <v>6</v>
      </c>
      <c r="P1674">
        <v>45000</v>
      </c>
      <c r="Q1674" t="s">
        <v>7</v>
      </c>
      <c r="R1674">
        <v>45000</v>
      </c>
      <c r="S1674" t="s">
        <v>31</v>
      </c>
      <c r="T1674" t="s">
        <v>20382</v>
      </c>
      <c r="U1674" t="s">
        <v>20383</v>
      </c>
      <c r="V1674" t="s">
        <v>20384</v>
      </c>
      <c r="W1674">
        <v>2.7888E-2</v>
      </c>
    </row>
    <row r="1675" spans="5:23">
      <c r="E1675" t="s">
        <v>32</v>
      </c>
      <c r="F1675">
        <v>39839.699999999997</v>
      </c>
      <c r="G1675" t="s">
        <v>1</v>
      </c>
      <c r="H1675" t="s">
        <v>30</v>
      </c>
      <c r="I1675" t="s">
        <v>3</v>
      </c>
      <c r="J1675">
        <v>0.78582700000000005</v>
      </c>
      <c r="K1675" t="s">
        <v>4</v>
      </c>
      <c r="L1675">
        <v>4064.71</v>
      </c>
      <c r="M1675" t="s">
        <v>5</v>
      </c>
      <c r="N1675">
        <v>11.070900976583999</v>
      </c>
      <c r="O1675" t="s">
        <v>6</v>
      </c>
      <c r="P1675">
        <v>45000</v>
      </c>
      <c r="Q1675" t="s">
        <v>7</v>
      </c>
      <c r="R1675">
        <v>45000</v>
      </c>
      <c r="S1675" t="s">
        <v>33</v>
      </c>
      <c r="T1675" t="s">
        <v>20382</v>
      </c>
      <c r="U1675" t="s">
        <v>20383</v>
      </c>
      <c r="V1675" t="s">
        <v>20384</v>
      </c>
      <c r="W1675">
        <v>2.7888E-2</v>
      </c>
    </row>
    <row r="1676" spans="5:23">
      <c r="E1676" t="s">
        <v>32</v>
      </c>
      <c r="F1676">
        <v>38515.1</v>
      </c>
      <c r="G1676" t="s">
        <v>1</v>
      </c>
      <c r="H1676" t="s">
        <v>17</v>
      </c>
      <c r="I1676" t="s">
        <v>3</v>
      </c>
      <c r="J1676">
        <v>0.78425299999999998</v>
      </c>
      <c r="K1676" t="s">
        <v>4</v>
      </c>
      <c r="L1676">
        <v>4221.3999999999996</v>
      </c>
      <c r="M1676" t="s">
        <v>5</v>
      </c>
      <c r="N1676">
        <v>10.659967413644999</v>
      </c>
      <c r="O1676" t="s">
        <v>6</v>
      </c>
      <c r="P1676">
        <v>45000</v>
      </c>
      <c r="Q1676" t="s">
        <v>7</v>
      </c>
      <c r="R1676">
        <v>45000</v>
      </c>
      <c r="S1676" t="s">
        <v>34</v>
      </c>
      <c r="T1676" t="s">
        <v>20385</v>
      </c>
      <c r="U1676" t="s">
        <v>20386</v>
      </c>
      <c r="V1676" t="s">
        <v>20387</v>
      </c>
      <c r="W1676">
        <v>1.7881600000000001E-2</v>
      </c>
    </row>
    <row r="1677" spans="5:23">
      <c r="E1677" t="s">
        <v>35</v>
      </c>
      <c r="F1677">
        <v>38515.1</v>
      </c>
      <c r="G1677" t="s">
        <v>1</v>
      </c>
      <c r="H1677" t="s">
        <v>17</v>
      </c>
      <c r="I1677" t="s">
        <v>3</v>
      </c>
      <c r="J1677">
        <v>0.78425299999999998</v>
      </c>
      <c r="K1677" t="s">
        <v>4</v>
      </c>
      <c r="L1677">
        <v>4221.3999999999996</v>
      </c>
      <c r="M1677" t="s">
        <v>5</v>
      </c>
      <c r="N1677">
        <v>10.659967413644999</v>
      </c>
      <c r="O1677" t="s">
        <v>6</v>
      </c>
      <c r="P1677">
        <v>45000</v>
      </c>
      <c r="Q1677" t="s">
        <v>7</v>
      </c>
      <c r="R1677">
        <v>45000</v>
      </c>
      <c r="S1677" t="s">
        <v>34</v>
      </c>
      <c r="T1677" t="s">
        <v>20385</v>
      </c>
      <c r="U1677" t="s">
        <v>20386</v>
      </c>
      <c r="V1677" t="s">
        <v>20387</v>
      </c>
      <c r="W1677">
        <v>1.7881600000000001E-2</v>
      </c>
    </row>
    <row r="1678" spans="5:23">
      <c r="E1678" t="s">
        <v>35</v>
      </c>
      <c r="F1678">
        <v>46641.1</v>
      </c>
      <c r="G1678" t="s">
        <v>1</v>
      </c>
      <c r="H1678" t="s">
        <v>36</v>
      </c>
      <c r="I1678" t="s">
        <v>3</v>
      </c>
      <c r="J1678">
        <v>0.73878100000000002</v>
      </c>
      <c r="K1678" t="s">
        <v>4</v>
      </c>
      <c r="L1678">
        <v>3928.26</v>
      </c>
      <c r="M1678" t="s">
        <v>5</v>
      </c>
      <c r="N1678">
        <v>11.455463188124</v>
      </c>
      <c r="O1678" t="s">
        <v>6</v>
      </c>
      <c r="P1678">
        <v>45000</v>
      </c>
      <c r="Q1678" t="s">
        <v>7</v>
      </c>
      <c r="R1678">
        <v>45000</v>
      </c>
      <c r="S1678" t="s">
        <v>37</v>
      </c>
      <c r="T1678" t="s">
        <v>20388</v>
      </c>
      <c r="U1678" t="s">
        <v>20389</v>
      </c>
      <c r="V1678" t="s">
        <v>20390</v>
      </c>
      <c r="W1678">
        <v>3.0570799999999999E-2</v>
      </c>
    </row>
    <row r="1679" spans="5:23">
      <c r="E1679" t="s">
        <v>38</v>
      </c>
      <c r="F1679">
        <v>46641.1</v>
      </c>
      <c r="G1679" t="s">
        <v>1</v>
      </c>
      <c r="H1679" t="s">
        <v>36</v>
      </c>
      <c r="I1679" t="s">
        <v>3</v>
      </c>
      <c r="J1679">
        <v>0.73878100000000002</v>
      </c>
      <c r="K1679" t="s">
        <v>4</v>
      </c>
      <c r="L1679">
        <v>3928.26</v>
      </c>
      <c r="M1679" t="s">
        <v>5</v>
      </c>
      <c r="N1679">
        <v>11.455463188124</v>
      </c>
      <c r="O1679" t="s">
        <v>6</v>
      </c>
      <c r="P1679">
        <v>45000</v>
      </c>
      <c r="Q1679" t="s">
        <v>7</v>
      </c>
      <c r="R1679">
        <v>45000</v>
      </c>
      <c r="S1679" t="s">
        <v>39</v>
      </c>
      <c r="T1679" t="s">
        <v>20388</v>
      </c>
      <c r="U1679" t="s">
        <v>20389</v>
      </c>
      <c r="V1679" t="s">
        <v>20390</v>
      </c>
      <c r="W1679">
        <v>3.0570799999999999E-2</v>
      </c>
    </row>
    <row r="1680" spans="5:23">
      <c r="E1680" t="s">
        <v>38</v>
      </c>
      <c r="F1680">
        <v>44219.8</v>
      </c>
      <c r="G1680" t="s">
        <v>1</v>
      </c>
      <c r="H1680" t="s">
        <v>40</v>
      </c>
      <c r="I1680" t="s">
        <v>3</v>
      </c>
      <c r="J1680">
        <v>0.73969700000000005</v>
      </c>
      <c r="K1680" t="s">
        <v>4</v>
      </c>
      <c r="L1680">
        <v>4133.09</v>
      </c>
      <c r="M1680" t="s">
        <v>5</v>
      </c>
      <c r="N1680">
        <v>10.887736940409001</v>
      </c>
      <c r="O1680" t="s">
        <v>6</v>
      </c>
      <c r="P1680">
        <v>45000</v>
      </c>
      <c r="Q1680" t="s">
        <v>7</v>
      </c>
      <c r="R1680">
        <v>45000</v>
      </c>
      <c r="S1680" t="s">
        <v>41</v>
      </c>
      <c r="T1680" t="s">
        <v>20391</v>
      </c>
      <c r="U1680" t="s">
        <v>20392</v>
      </c>
      <c r="V1680" t="s">
        <v>20393</v>
      </c>
      <c r="W1680">
        <v>2.9156000000000001E-2</v>
      </c>
    </row>
    <row r="1681" spans="5:23">
      <c r="E1681" t="s">
        <v>42</v>
      </c>
      <c r="F1681">
        <v>44219.8</v>
      </c>
      <c r="G1681" t="s">
        <v>1</v>
      </c>
      <c r="H1681" t="s">
        <v>40</v>
      </c>
      <c r="I1681" t="s">
        <v>3</v>
      </c>
      <c r="J1681">
        <v>0.73969700000000005</v>
      </c>
      <c r="K1681" t="s">
        <v>4</v>
      </c>
      <c r="L1681">
        <v>4133.09</v>
      </c>
      <c r="M1681" t="s">
        <v>5</v>
      </c>
      <c r="N1681">
        <v>10.887736940409001</v>
      </c>
      <c r="O1681" t="s">
        <v>6</v>
      </c>
      <c r="P1681">
        <v>45000</v>
      </c>
      <c r="Q1681" t="s">
        <v>7</v>
      </c>
      <c r="R1681">
        <v>45000</v>
      </c>
      <c r="S1681" t="s">
        <v>41</v>
      </c>
      <c r="T1681" t="s">
        <v>20391</v>
      </c>
      <c r="U1681" t="s">
        <v>20392</v>
      </c>
      <c r="V1681" t="s">
        <v>20393</v>
      </c>
      <c r="W1681">
        <v>2.9156000000000001E-2</v>
      </c>
    </row>
    <row r="1682" spans="5:23">
      <c r="E1682" t="s">
        <v>42</v>
      </c>
      <c r="F1682">
        <v>23482</v>
      </c>
      <c r="G1682" t="s">
        <v>1</v>
      </c>
      <c r="H1682" t="s">
        <v>14</v>
      </c>
      <c r="I1682" t="s">
        <v>3</v>
      </c>
      <c r="J1682">
        <v>0.97736400000000001</v>
      </c>
      <c r="K1682" t="s">
        <v>4</v>
      </c>
      <c r="L1682">
        <v>4458.12</v>
      </c>
      <c r="M1682" t="s">
        <v>5</v>
      </c>
      <c r="N1682">
        <v>10.093937974599999</v>
      </c>
      <c r="O1682" t="s">
        <v>6</v>
      </c>
      <c r="P1682">
        <v>45000</v>
      </c>
      <c r="Q1682" t="s">
        <v>7</v>
      </c>
      <c r="R1682">
        <v>45000</v>
      </c>
      <c r="S1682" t="s">
        <v>43</v>
      </c>
      <c r="T1682" t="s">
        <v>20394</v>
      </c>
      <c r="U1682" t="s">
        <v>20395</v>
      </c>
      <c r="V1682" t="s">
        <v>20396</v>
      </c>
      <c r="W1682">
        <v>2.1388000000000002E-3</v>
      </c>
    </row>
    <row r="1683" spans="5:23">
      <c r="E1683" t="s">
        <v>44</v>
      </c>
      <c r="F1683">
        <v>23482</v>
      </c>
      <c r="G1683" t="s">
        <v>1</v>
      </c>
      <c r="H1683" t="s">
        <v>14</v>
      </c>
      <c r="I1683" t="s">
        <v>3</v>
      </c>
      <c r="J1683">
        <v>0.97736400000000001</v>
      </c>
      <c r="K1683" t="s">
        <v>4</v>
      </c>
      <c r="L1683">
        <v>4458.12</v>
      </c>
      <c r="M1683" t="s">
        <v>5</v>
      </c>
      <c r="N1683">
        <v>10.093937974599999</v>
      </c>
      <c r="O1683" t="s">
        <v>6</v>
      </c>
      <c r="P1683">
        <v>45000</v>
      </c>
      <c r="Q1683" t="s">
        <v>7</v>
      </c>
      <c r="R1683">
        <v>45000</v>
      </c>
      <c r="S1683" t="s">
        <v>45</v>
      </c>
      <c r="T1683" t="s">
        <v>20394</v>
      </c>
      <c r="U1683" t="s">
        <v>20395</v>
      </c>
      <c r="V1683" t="s">
        <v>20396</v>
      </c>
      <c r="W1683">
        <v>2.1388000000000002E-3</v>
      </c>
    </row>
    <row r="1684" spans="5:23">
      <c r="E1684" t="s">
        <v>44</v>
      </c>
      <c r="F1684">
        <v>23586.5</v>
      </c>
      <c r="G1684" t="s">
        <v>1</v>
      </c>
      <c r="H1684" t="s">
        <v>10</v>
      </c>
      <c r="I1684" t="s">
        <v>3</v>
      </c>
      <c r="J1684">
        <v>0.97348800000000002</v>
      </c>
      <c r="K1684" t="s">
        <v>4</v>
      </c>
      <c r="L1684">
        <v>4473.79</v>
      </c>
      <c r="M1684" t="s">
        <v>5</v>
      </c>
      <c r="N1684">
        <v>10.058593077076001</v>
      </c>
      <c r="O1684" t="s">
        <v>6</v>
      </c>
      <c r="P1684">
        <v>45000</v>
      </c>
      <c r="Q1684" t="s">
        <v>7</v>
      </c>
      <c r="R1684">
        <v>45000</v>
      </c>
      <c r="S1684" t="s">
        <v>11</v>
      </c>
      <c r="T1684" t="s">
        <v>20364</v>
      </c>
      <c r="U1684" t="s">
        <v>20365</v>
      </c>
      <c r="V1684" t="s">
        <v>20366</v>
      </c>
      <c r="W1684">
        <v>3.6424000000000001E-3</v>
      </c>
    </row>
    <row r="1685" spans="5:23">
      <c r="E1685" t="s">
        <v>0</v>
      </c>
      <c r="F1685">
        <v>25233.200000000001</v>
      </c>
      <c r="G1685" t="s">
        <v>1</v>
      </c>
      <c r="H1685" t="s">
        <v>2</v>
      </c>
      <c r="I1685" t="s">
        <v>3</v>
      </c>
      <c r="J1685">
        <v>0.94776899999999997</v>
      </c>
      <c r="K1685" t="s">
        <v>4</v>
      </c>
      <c r="L1685">
        <v>4411.8599999999997</v>
      </c>
      <c r="M1685" t="s">
        <v>5</v>
      </c>
      <c r="N1685">
        <v>10.199776189385</v>
      </c>
      <c r="O1685" t="s">
        <v>6</v>
      </c>
      <c r="P1685">
        <v>45000</v>
      </c>
      <c r="Q1685" t="s">
        <v>7</v>
      </c>
      <c r="R1685">
        <v>45000</v>
      </c>
      <c r="S1685" t="s">
        <v>8</v>
      </c>
      <c r="T1685" t="s">
        <v>20397</v>
      </c>
      <c r="U1685" t="s">
        <v>20398</v>
      </c>
      <c r="V1685" t="s">
        <v>20399</v>
      </c>
      <c r="W1685">
        <v>1.71937E-3</v>
      </c>
    </row>
    <row r="1686" spans="5:23">
      <c r="E1686" t="s">
        <v>9</v>
      </c>
      <c r="F1686">
        <v>23548.799999999999</v>
      </c>
      <c r="G1686" t="s">
        <v>1</v>
      </c>
      <c r="H1686" t="s">
        <v>10</v>
      </c>
      <c r="I1686" t="s">
        <v>3</v>
      </c>
      <c r="J1686">
        <v>0.974275</v>
      </c>
      <c r="K1686" t="s">
        <v>4</v>
      </c>
      <c r="L1686">
        <v>4473.72</v>
      </c>
      <c r="M1686" t="s">
        <v>5</v>
      </c>
      <c r="N1686">
        <v>10.058739654371999</v>
      </c>
      <c r="O1686" t="s">
        <v>6</v>
      </c>
      <c r="P1686">
        <v>45000</v>
      </c>
      <c r="Q1686" t="s">
        <v>7</v>
      </c>
      <c r="R1686">
        <v>45000</v>
      </c>
      <c r="S1686" t="s">
        <v>11</v>
      </c>
      <c r="T1686" t="s">
        <v>20400</v>
      </c>
      <c r="U1686" t="s">
        <v>20401</v>
      </c>
      <c r="V1686" t="s">
        <v>20402</v>
      </c>
      <c r="W1686">
        <v>-1.2961299999999999E-3</v>
      </c>
    </row>
    <row r="1687" spans="5:23">
      <c r="E1687" t="s">
        <v>12</v>
      </c>
      <c r="F1687">
        <v>25233.200000000001</v>
      </c>
      <c r="G1687" t="s">
        <v>1</v>
      </c>
      <c r="H1687" t="s">
        <v>2</v>
      </c>
      <c r="I1687" t="s">
        <v>3</v>
      </c>
      <c r="J1687">
        <v>0.94776899999999997</v>
      </c>
      <c r="K1687" t="s">
        <v>4</v>
      </c>
      <c r="L1687">
        <v>4411.8599999999997</v>
      </c>
      <c r="M1687" t="s">
        <v>5</v>
      </c>
      <c r="N1687">
        <v>10.199776189385</v>
      </c>
      <c r="O1687" t="s">
        <v>6</v>
      </c>
      <c r="P1687">
        <v>45000</v>
      </c>
      <c r="Q1687" t="s">
        <v>7</v>
      </c>
      <c r="R1687">
        <v>45000</v>
      </c>
      <c r="S1687" t="s">
        <v>13</v>
      </c>
      <c r="T1687" t="s">
        <v>20397</v>
      </c>
      <c r="U1687" t="s">
        <v>20398</v>
      </c>
      <c r="V1687" t="s">
        <v>20399</v>
      </c>
      <c r="W1687">
        <v>1.71937E-3</v>
      </c>
    </row>
    <row r="1688" spans="5:23">
      <c r="E1688" t="s">
        <v>12</v>
      </c>
      <c r="F1688">
        <v>25318.6</v>
      </c>
      <c r="G1688" t="s">
        <v>1</v>
      </c>
      <c r="H1688" t="s">
        <v>14</v>
      </c>
      <c r="I1688" t="s">
        <v>3</v>
      </c>
      <c r="J1688">
        <v>0.94265100000000002</v>
      </c>
      <c r="K1688" t="s">
        <v>4</v>
      </c>
      <c r="L1688">
        <v>4444.87</v>
      </c>
      <c r="M1688" t="s">
        <v>5</v>
      </c>
      <c r="N1688">
        <v>10.124021732359999</v>
      </c>
      <c r="O1688" t="s">
        <v>6</v>
      </c>
      <c r="P1688">
        <v>45000</v>
      </c>
      <c r="Q1688" t="s">
        <v>7</v>
      </c>
      <c r="R1688">
        <v>45000</v>
      </c>
      <c r="S1688" t="s">
        <v>15</v>
      </c>
      <c r="T1688" t="s">
        <v>20403</v>
      </c>
      <c r="U1688" t="s">
        <v>20404</v>
      </c>
      <c r="V1688" t="s">
        <v>20405</v>
      </c>
      <c r="W1688">
        <v>1.5476400000000001E-3</v>
      </c>
    </row>
    <row r="1689" spans="5:23">
      <c r="E1689" t="s">
        <v>16</v>
      </c>
      <c r="F1689">
        <v>25318.6</v>
      </c>
      <c r="G1689" t="s">
        <v>1</v>
      </c>
      <c r="H1689" t="s">
        <v>14</v>
      </c>
      <c r="I1689" t="s">
        <v>3</v>
      </c>
      <c r="J1689">
        <v>0.94265100000000002</v>
      </c>
      <c r="K1689" t="s">
        <v>4</v>
      </c>
      <c r="L1689">
        <v>4444.87</v>
      </c>
      <c r="M1689" t="s">
        <v>5</v>
      </c>
      <c r="N1689">
        <v>10.124021732359999</v>
      </c>
      <c r="O1689" t="s">
        <v>6</v>
      </c>
      <c r="P1689">
        <v>45000</v>
      </c>
      <c r="Q1689" t="s">
        <v>7</v>
      </c>
      <c r="R1689">
        <v>45000</v>
      </c>
      <c r="S1689" t="s">
        <v>15</v>
      </c>
      <c r="T1689" t="s">
        <v>20403</v>
      </c>
      <c r="U1689" t="s">
        <v>20404</v>
      </c>
      <c r="V1689" t="s">
        <v>20405</v>
      </c>
      <c r="W1689">
        <v>1.5476400000000001E-3</v>
      </c>
    </row>
    <row r="1690" spans="5:23">
      <c r="E1690" t="s">
        <v>16</v>
      </c>
      <c r="F1690">
        <v>29200</v>
      </c>
      <c r="G1690" t="s">
        <v>1</v>
      </c>
      <c r="H1690" t="s">
        <v>17</v>
      </c>
      <c r="I1690" t="s">
        <v>3</v>
      </c>
      <c r="J1690">
        <v>0.89159600000000006</v>
      </c>
      <c r="K1690" t="s">
        <v>4</v>
      </c>
      <c r="L1690">
        <v>4308.0600000000004</v>
      </c>
      <c r="M1690" t="s">
        <v>5</v>
      </c>
      <c r="N1690">
        <v>10.44554196278</v>
      </c>
      <c r="O1690" t="s">
        <v>6</v>
      </c>
      <c r="P1690">
        <v>45000</v>
      </c>
      <c r="Q1690" t="s">
        <v>7</v>
      </c>
      <c r="R1690">
        <v>45000</v>
      </c>
      <c r="S1690" t="s">
        <v>18</v>
      </c>
      <c r="T1690" t="s">
        <v>20406</v>
      </c>
      <c r="U1690" t="s">
        <v>20407</v>
      </c>
      <c r="V1690" t="s">
        <v>20408</v>
      </c>
      <c r="W1690">
        <v>-4.5535599999999999E-3</v>
      </c>
    </row>
    <row r="1691" spans="5:23">
      <c r="E1691" t="s">
        <v>19</v>
      </c>
      <c r="F1691">
        <v>29200</v>
      </c>
      <c r="G1691" t="s">
        <v>1</v>
      </c>
      <c r="H1691" t="s">
        <v>17</v>
      </c>
      <c r="I1691" t="s">
        <v>3</v>
      </c>
      <c r="J1691">
        <v>0.89159600000000006</v>
      </c>
      <c r="K1691" t="s">
        <v>4</v>
      </c>
      <c r="L1691">
        <v>4308.0600000000004</v>
      </c>
      <c r="M1691" t="s">
        <v>5</v>
      </c>
      <c r="N1691">
        <v>10.44554196278</v>
      </c>
      <c r="O1691" t="s">
        <v>6</v>
      </c>
      <c r="P1691">
        <v>45000</v>
      </c>
      <c r="Q1691" t="s">
        <v>7</v>
      </c>
      <c r="R1691">
        <v>45000</v>
      </c>
      <c r="S1691" t="s">
        <v>20</v>
      </c>
      <c r="T1691" t="s">
        <v>20406</v>
      </c>
      <c r="U1691" t="s">
        <v>20407</v>
      </c>
      <c r="V1691" t="s">
        <v>20408</v>
      </c>
      <c r="W1691">
        <v>-4.5535599999999999E-3</v>
      </c>
    </row>
    <row r="1692" spans="5:23">
      <c r="E1692" t="s">
        <v>19</v>
      </c>
      <c r="F1692">
        <v>28782.5</v>
      </c>
      <c r="G1692" t="s">
        <v>1</v>
      </c>
      <c r="H1692" t="s">
        <v>2</v>
      </c>
      <c r="I1692" t="s">
        <v>3</v>
      </c>
      <c r="J1692">
        <v>0.89068400000000003</v>
      </c>
      <c r="K1692" t="s">
        <v>4</v>
      </c>
      <c r="L1692">
        <v>4379.5</v>
      </c>
      <c r="M1692" t="s">
        <v>5</v>
      </c>
      <c r="N1692">
        <v>10.27513816464</v>
      </c>
      <c r="O1692" t="s">
        <v>6</v>
      </c>
      <c r="P1692">
        <v>45000</v>
      </c>
      <c r="Q1692" t="s">
        <v>7</v>
      </c>
      <c r="R1692">
        <v>45000</v>
      </c>
      <c r="S1692" t="s">
        <v>21</v>
      </c>
      <c r="T1692" t="s">
        <v>20409</v>
      </c>
      <c r="U1692" t="s">
        <v>20410</v>
      </c>
      <c r="V1692" t="s">
        <v>20411</v>
      </c>
      <c r="W1692">
        <v>2.5183699999999998E-3</v>
      </c>
    </row>
    <row r="1693" spans="5:23">
      <c r="E1693" t="s">
        <v>22</v>
      </c>
      <c r="F1693">
        <v>28782.5</v>
      </c>
      <c r="G1693" t="s">
        <v>1</v>
      </c>
      <c r="H1693" t="s">
        <v>2</v>
      </c>
      <c r="I1693" t="s">
        <v>3</v>
      </c>
      <c r="J1693">
        <v>0.89068400000000003</v>
      </c>
      <c r="K1693" t="s">
        <v>4</v>
      </c>
      <c r="L1693">
        <v>4379.5</v>
      </c>
      <c r="M1693" t="s">
        <v>5</v>
      </c>
      <c r="N1693">
        <v>10.27513816464</v>
      </c>
      <c r="O1693" t="s">
        <v>6</v>
      </c>
      <c r="P1693">
        <v>45000</v>
      </c>
      <c r="Q1693" t="s">
        <v>7</v>
      </c>
      <c r="R1693">
        <v>45000</v>
      </c>
      <c r="S1693" t="s">
        <v>21</v>
      </c>
      <c r="T1693" t="s">
        <v>20409</v>
      </c>
      <c r="U1693" t="s">
        <v>20410</v>
      </c>
      <c r="V1693" t="s">
        <v>20411</v>
      </c>
      <c r="W1693">
        <v>2.5183699999999998E-3</v>
      </c>
    </row>
    <row r="1694" spans="5:23">
      <c r="E1694" t="s">
        <v>22</v>
      </c>
      <c r="F1694">
        <v>33536.9</v>
      </c>
      <c r="G1694" t="s">
        <v>1</v>
      </c>
      <c r="H1694" t="s">
        <v>23</v>
      </c>
      <c r="I1694" t="s">
        <v>3</v>
      </c>
      <c r="J1694">
        <v>0.84332399999999996</v>
      </c>
      <c r="K1694" t="s">
        <v>4</v>
      </c>
      <c r="L1694">
        <v>4192.6400000000003</v>
      </c>
      <c r="M1694" t="s">
        <v>5</v>
      </c>
      <c r="N1694">
        <v>10.733091142752</v>
      </c>
      <c r="O1694" t="s">
        <v>6</v>
      </c>
      <c r="P1694">
        <v>45000</v>
      </c>
      <c r="Q1694" t="s">
        <v>7</v>
      </c>
      <c r="R1694">
        <v>45000</v>
      </c>
      <c r="S1694" t="s">
        <v>24</v>
      </c>
      <c r="T1694" t="s">
        <v>20412</v>
      </c>
      <c r="U1694" t="s">
        <v>20413</v>
      </c>
      <c r="V1694" t="s">
        <v>20414</v>
      </c>
      <c r="W1694">
        <v>1.0617400000000001E-2</v>
      </c>
    </row>
    <row r="1695" spans="5:23">
      <c r="E1695" t="s">
        <v>25</v>
      </c>
      <c r="F1695">
        <v>33536.9</v>
      </c>
      <c r="G1695" t="s">
        <v>1</v>
      </c>
      <c r="H1695" t="s">
        <v>23</v>
      </c>
      <c r="I1695" t="s">
        <v>3</v>
      </c>
      <c r="J1695">
        <v>0.84332399999999996</v>
      </c>
      <c r="K1695" t="s">
        <v>4</v>
      </c>
      <c r="L1695">
        <v>4192.6400000000003</v>
      </c>
      <c r="M1695" t="s">
        <v>5</v>
      </c>
      <c r="N1695">
        <v>10.733091142752</v>
      </c>
      <c r="O1695" t="s">
        <v>6</v>
      </c>
      <c r="P1695">
        <v>45000</v>
      </c>
      <c r="Q1695" t="s">
        <v>7</v>
      </c>
      <c r="R1695">
        <v>45000</v>
      </c>
      <c r="S1695" t="s">
        <v>26</v>
      </c>
      <c r="T1695" t="s">
        <v>20412</v>
      </c>
      <c r="U1695" t="s">
        <v>20413</v>
      </c>
      <c r="V1695" t="s">
        <v>20414</v>
      </c>
      <c r="W1695">
        <v>1.0617400000000001E-2</v>
      </c>
    </row>
    <row r="1696" spans="5:23">
      <c r="E1696" t="s">
        <v>25</v>
      </c>
      <c r="F1696">
        <v>32874.800000000003</v>
      </c>
      <c r="G1696" t="s">
        <v>1</v>
      </c>
      <c r="H1696" t="s">
        <v>27</v>
      </c>
      <c r="I1696" t="s">
        <v>3</v>
      </c>
      <c r="J1696">
        <v>0.84062599999999998</v>
      </c>
      <c r="K1696" t="s">
        <v>4</v>
      </c>
      <c r="L1696">
        <v>4304.59</v>
      </c>
      <c r="M1696" t="s">
        <v>5</v>
      </c>
      <c r="N1696">
        <v>10.453965266728</v>
      </c>
      <c r="O1696" t="s">
        <v>6</v>
      </c>
      <c r="P1696">
        <v>45000</v>
      </c>
      <c r="Q1696" t="s">
        <v>7</v>
      </c>
      <c r="R1696">
        <v>45000</v>
      </c>
      <c r="S1696" t="s">
        <v>28</v>
      </c>
      <c r="T1696" t="s">
        <v>20415</v>
      </c>
      <c r="U1696" t="s">
        <v>20416</v>
      </c>
      <c r="V1696" t="s">
        <v>20417</v>
      </c>
      <c r="W1696">
        <v>8.2278899999999999E-3</v>
      </c>
    </row>
    <row r="1697" spans="5:23">
      <c r="E1697" t="s">
        <v>29</v>
      </c>
      <c r="F1697">
        <v>32874.800000000003</v>
      </c>
      <c r="G1697" t="s">
        <v>1</v>
      </c>
      <c r="H1697" t="s">
        <v>27</v>
      </c>
      <c r="I1697" t="s">
        <v>3</v>
      </c>
      <c r="J1697">
        <v>0.84062599999999998</v>
      </c>
      <c r="K1697" t="s">
        <v>4</v>
      </c>
      <c r="L1697">
        <v>4304.59</v>
      </c>
      <c r="M1697" t="s">
        <v>5</v>
      </c>
      <c r="N1697">
        <v>10.453965266728</v>
      </c>
      <c r="O1697" t="s">
        <v>6</v>
      </c>
      <c r="P1697">
        <v>45000</v>
      </c>
      <c r="Q1697" t="s">
        <v>7</v>
      </c>
      <c r="R1697">
        <v>45000</v>
      </c>
      <c r="S1697" t="s">
        <v>28</v>
      </c>
      <c r="T1697" t="s">
        <v>20415</v>
      </c>
      <c r="U1697" t="s">
        <v>20416</v>
      </c>
      <c r="V1697" t="s">
        <v>20417</v>
      </c>
      <c r="W1697">
        <v>8.2278899999999999E-3</v>
      </c>
    </row>
    <row r="1698" spans="5:23">
      <c r="E1698" t="s">
        <v>29</v>
      </c>
      <c r="F1698">
        <v>39352.699999999997</v>
      </c>
      <c r="G1698" t="s">
        <v>1</v>
      </c>
      <c r="H1698" t="s">
        <v>30</v>
      </c>
      <c r="I1698" t="s">
        <v>3</v>
      </c>
      <c r="J1698">
        <v>0.79085499999999997</v>
      </c>
      <c r="K1698" t="s">
        <v>4</v>
      </c>
      <c r="L1698">
        <v>4062.85</v>
      </c>
      <c r="M1698" t="s">
        <v>5</v>
      </c>
      <c r="N1698">
        <v>11.075967073537999</v>
      </c>
      <c r="O1698" t="s">
        <v>6</v>
      </c>
      <c r="P1698">
        <v>45000</v>
      </c>
      <c r="Q1698" t="s">
        <v>7</v>
      </c>
      <c r="R1698">
        <v>45000</v>
      </c>
      <c r="S1698" t="s">
        <v>31</v>
      </c>
      <c r="T1698" t="s">
        <v>20418</v>
      </c>
      <c r="U1698" t="s">
        <v>20419</v>
      </c>
      <c r="V1698" t="s">
        <v>20420</v>
      </c>
      <c r="W1698">
        <v>2.5719599999999999E-2</v>
      </c>
    </row>
    <row r="1699" spans="5:23">
      <c r="E1699" t="s">
        <v>32</v>
      </c>
      <c r="F1699">
        <v>39352.699999999997</v>
      </c>
      <c r="G1699" t="s">
        <v>1</v>
      </c>
      <c r="H1699" t="s">
        <v>30</v>
      </c>
      <c r="I1699" t="s">
        <v>3</v>
      </c>
      <c r="J1699">
        <v>0.79085499999999997</v>
      </c>
      <c r="K1699" t="s">
        <v>4</v>
      </c>
      <c r="L1699">
        <v>4062.85</v>
      </c>
      <c r="M1699" t="s">
        <v>5</v>
      </c>
      <c r="N1699">
        <v>11.075967073537999</v>
      </c>
      <c r="O1699" t="s">
        <v>6</v>
      </c>
      <c r="P1699">
        <v>45000</v>
      </c>
      <c r="Q1699" t="s">
        <v>7</v>
      </c>
      <c r="R1699">
        <v>45000</v>
      </c>
      <c r="S1699" t="s">
        <v>33</v>
      </c>
      <c r="T1699" t="s">
        <v>20418</v>
      </c>
      <c r="U1699" t="s">
        <v>20419</v>
      </c>
      <c r="V1699" t="s">
        <v>20420</v>
      </c>
      <c r="W1699">
        <v>2.5719599999999999E-2</v>
      </c>
    </row>
    <row r="1700" spans="5:23">
      <c r="E1700" t="s">
        <v>32</v>
      </c>
      <c r="F1700">
        <v>38455.1</v>
      </c>
      <c r="G1700" t="s">
        <v>1</v>
      </c>
      <c r="H1700" t="s">
        <v>17</v>
      </c>
      <c r="I1700" t="s">
        <v>3</v>
      </c>
      <c r="J1700">
        <v>0.78482799999999997</v>
      </c>
      <c r="K1700" t="s">
        <v>4</v>
      </c>
      <c r="L1700">
        <v>4221.79</v>
      </c>
      <c r="M1700" t="s">
        <v>5</v>
      </c>
      <c r="N1700">
        <v>10.658993084995</v>
      </c>
      <c r="O1700" t="s">
        <v>6</v>
      </c>
      <c r="P1700">
        <v>45000</v>
      </c>
      <c r="Q1700" t="s">
        <v>7</v>
      </c>
      <c r="R1700">
        <v>45000</v>
      </c>
      <c r="S1700" t="s">
        <v>34</v>
      </c>
      <c r="T1700" t="s">
        <v>20421</v>
      </c>
      <c r="U1700" t="s">
        <v>20422</v>
      </c>
      <c r="V1700" t="s">
        <v>20423</v>
      </c>
      <c r="W1700">
        <v>1.41785E-2</v>
      </c>
    </row>
    <row r="1701" spans="5:23">
      <c r="E1701" t="s">
        <v>35</v>
      </c>
      <c r="F1701">
        <v>38455.1</v>
      </c>
      <c r="G1701" t="s">
        <v>1</v>
      </c>
      <c r="H1701" t="s">
        <v>17</v>
      </c>
      <c r="I1701" t="s">
        <v>3</v>
      </c>
      <c r="J1701">
        <v>0.78482799999999997</v>
      </c>
      <c r="K1701" t="s">
        <v>4</v>
      </c>
      <c r="L1701">
        <v>4221.79</v>
      </c>
      <c r="M1701" t="s">
        <v>5</v>
      </c>
      <c r="N1701">
        <v>10.658993084995</v>
      </c>
      <c r="O1701" t="s">
        <v>6</v>
      </c>
      <c r="P1701">
        <v>45000</v>
      </c>
      <c r="Q1701" t="s">
        <v>7</v>
      </c>
      <c r="R1701">
        <v>45000</v>
      </c>
      <c r="S1701" t="s">
        <v>34</v>
      </c>
      <c r="T1701" t="s">
        <v>20421</v>
      </c>
      <c r="U1701" t="s">
        <v>20422</v>
      </c>
      <c r="V1701" t="s">
        <v>20423</v>
      </c>
      <c r="W1701">
        <v>1.41785E-2</v>
      </c>
    </row>
    <row r="1702" spans="5:23">
      <c r="E1702" t="s">
        <v>35</v>
      </c>
      <c r="F1702">
        <v>47360.800000000003</v>
      </c>
      <c r="G1702" t="s">
        <v>1</v>
      </c>
      <c r="H1702" t="s">
        <v>36</v>
      </c>
      <c r="I1702" t="s">
        <v>3</v>
      </c>
      <c r="J1702">
        <v>0.73333300000000001</v>
      </c>
      <c r="K1702" t="s">
        <v>4</v>
      </c>
      <c r="L1702">
        <v>3926.25</v>
      </c>
      <c r="M1702" t="s">
        <v>5</v>
      </c>
      <c r="N1702">
        <v>11.461308428000001</v>
      </c>
      <c r="O1702" t="s">
        <v>6</v>
      </c>
      <c r="P1702">
        <v>45000</v>
      </c>
      <c r="Q1702" t="s">
        <v>7</v>
      </c>
      <c r="R1702">
        <v>45000</v>
      </c>
      <c r="S1702" t="s">
        <v>37</v>
      </c>
      <c r="T1702" t="s">
        <v>20424</v>
      </c>
      <c r="U1702" t="s">
        <v>20425</v>
      </c>
      <c r="V1702" t="s">
        <v>20426</v>
      </c>
      <c r="W1702">
        <v>2.9214E-2</v>
      </c>
    </row>
    <row r="1703" spans="5:23">
      <c r="E1703" t="s">
        <v>38</v>
      </c>
      <c r="F1703">
        <v>47360.800000000003</v>
      </c>
      <c r="G1703" t="s">
        <v>1</v>
      </c>
      <c r="H1703" t="s">
        <v>36</v>
      </c>
      <c r="I1703" t="s">
        <v>3</v>
      </c>
      <c r="J1703">
        <v>0.73333300000000001</v>
      </c>
      <c r="K1703" t="s">
        <v>4</v>
      </c>
      <c r="L1703">
        <v>3926.25</v>
      </c>
      <c r="M1703" t="s">
        <v>5</v>
      </c>
      <c r="N1703">
        <v>11.461308428000001</v>
      </c>
      <c r="O1703" t="s">
        <v>6</v>
      </c>
      <c r="P1703">
        <v>45000</v>
      </c>
      <c r="Q1703" t="s">
        <v>7</v>
      </c>
      <c r="R1703">
        <v>45000</v>
      </c>
      <c r="S1703" t="s">
        <v>39</v>
      </c>
      <c r="T1703" t="s">
        <v>20424</v>
      </c>
      <c r="U1703" t="s">
        <v>20425</v>
      </c>
      <c r="V1703" t="s">
        <v>20426</v>
      </c>
      <c r="W1703">
        <v>2.9214E-2</v>
      </c>
    </row>
    <row r="1704" spans="5:23">
      <c r="E1704" t="s">
        <v>38</v>
      </c>
      <c r="F1704">
        <v>43994.7</v>
      </c>
      <c r="G1704" t="s">
        <v>1</v>
      </c>
      <c r="H1704" t="s">
        <v>40</v>
      </c>
      <c r="I1704" t="s">
        <v>3</v>
      </c>
      <c r="J1704">
        <v>0.74162099999999997</v>
      </c>
      <c r="K1704" t="s">
        <v>4</v>
      </c>
      <c r="L1704">
        <v>4132.72</v>
      </c>
      <c r="M1704" t="s">
        <v>5</v>
      </c>
      <c r="N1704">
        <v>10.888711399057</v>
      </c>
      <c r="O1704" t="s">
        <v>6</v>
      </c>
      <c r="P1704">
        <v>45000</v>
      </c>
      <c r="Q1704" t="s">
        <v>7</v>
      </c>
      <c r="R1704">
        <v>45000</v>
      </c>
      <c r="S1704" t="s">
        <v>41</v>
      </c>
      <c r="T1704" t="s">
        <v>19858</v>
      </c>
      <c r="U1704" t="s">
        <v>20427</v>
      </c>
      <c r="V1704" t="s">
        <v>20428</v>
      </c>
      <c r="W1704">
        <v>2.53945E-2</v>
      </c>
    </row>
    <row r="1705" spans="5:23">
      <c r="E1705" t="s">
        <v>42</v>
      </c>
      <c r="F1705">
        <v>43994.7</v>
      </c>
      <c r="G1705" t="s">
        <v>1</v>
      </c>
      <c r="H1705" t="s">
        <v>40</v>
      </c>
      <c r="I1705" t="s">
        <v>3</v>
      </c>
      <c r="J1705">
        <v>0.74162099999999997</v>
      </c>
      <c r="K1705" t="s">
        <v>4</v>
      </c>
      <c r="L1705">
        <v>4132.72</v>
      </c>
      <c r="M1705" t="s">
        <v>5</v>
      </c>
      <c r="N1705">
        <v>10.888711399057</v>
      </c>
      <c r="O1705" t="s">
        <v>6</v>
      </c>
      <c r="P1705">
        <v>45000</v>
      </c>
      <c r="Q1705" t="s">
        <v>7</v>
      </c>
      <c r="R1705">
        <v>45000</v>
      </c>
      <c r="S1705" t="s">
        <v>41</v>
      </c>
      <c r="T1705" t="s">
        <v>19858</v>
      </c>
      <c r="U1705" t="s">
        <v>20427</v>
      </c>
      <c r="V1705" t="s">
        <v>20428</v>
      </c>
      <c r="W1705">
        <v>2.53945E-2</v>
      </c>
    </row>
    <row r="1706" spans="5:23">
      <c r="E1706" t="s">
        <v>42</v>
      </c>
      <c r="F1706">
        <v>23787.8</v>
      </c>
      <c r="G1706" t="s">
        <v>1</v>
      </c>
      <c r="H1706" t="s">
        <v>14</v>
      </c>
      <c r="I1706" t="s">
        <v>3</v>
      </c>
      <c r="J1706">
        <v>0.97106599999999998</v>
      </c>
      <c r="K1706" t="s">
        <v>4</v>
      </c>
      <c r="L1706">
        <v>4458.08</v>
      </c>
      <c r="M1706" t="s">
        <v>5</v>
      </c>
      <c r="N1706">
        <v>10.094035547463999</v>
      </c>
      <c r="O1706" t="s">
        <v>6</v>
      </c>
      <c r="P1706">
        <v>45000</v>
      </c>
      <c r="Q1706" t="s">
        <v>7</v>
      </c>
      <c r="R1706">
        <v>45000</v>
      </c>
      <c r="S1706" t="s">
        <v>43</v>
      </c>
      <c r="T1706" t="s">
        <v>20429</v>
      </c>
      <c r="U1706" t="s">
        <v>20430</v>
      </c>
      <c r="V1706" t="s">
        <v>20431</v>
      </c>
      <c r="W1706">
        <v>3.7087999999999999E-3</v>
      </c>
    </row>
    <row r="1707" spans="5:23">
      <c r="E1707" t="s">
        <v>44</v>
      </c>
      <c r="F1707">
        <v>23787.8</v>
      </c>
      <c r="G1707" t="s">
        <v>1</v>
      </c>
      <c r="H1707" t="s">
        <v>14</v>
      </c>
      <c r="I1707" t="s">
        <v>3</v>
      </c>
      <c r="J1707">
        <v>0.97106599999999998</v>
      </c>
      <c r="K1707" t="s">
        <v>4</v>
      </c>
      <c r="L1707">
        <v>4458.08</v>
      </c>
      <c r="M1707" t="s">
        <v>5</v>
      </c>
      <c r="N1707">
        <v>10.094035547463999</v>
      </c>
      <c r="O1707" t="s">
        <v>6</v>
      </c>
      <c r="P1707">
        <v>45000</v>
      </c>
      <c r="Q1707" t="s">
        <v>7</v>
      </c>
      <c r="R1707">
        <v>45000</v>
      </c>
      <c r="S1707" t="s">
        <v>45</v>
      </c>
      <c r="T1707" t="s">
        <v>20429</v>
      </c>
      <c r="U1707" t="s">
        <v>20430</v>
      </c>
      <c r="V1707" t="s">
        <v>20431</v>
      </c>
      <c r="W1707">
        <v>3.7087999999999999E-3</v>
      </c>
    </row>
    <row r="1708" spans="5:23">
      <c r="E1708" t="s">
        <v>44</v>
      </c>
      <c r="F1708">
        <v>23548.799999999999</v>
      </c>
      <c r="G1708" t="s">
        <v>1</v>
      </c>
      <c r="H1708" t="s">
        <v>10</v>
      </c>
      <c r="I1708" t="s">
        <v>3</v>
      </c>
      <c r="J1708">
        <v>0.974275</v>
      </c>
      <c r="K1708" t="s">
        <v>4</v>
      </c>
      <c r="L1708">
        <v>4473.72</v>
      </c>
      <c r="M1708" t="s">
        <v>5</v>
      </c>
      <c r="N1708">
        <v>10.058739654371999</v>
      </c>
      <c r="O1708" t="s">
        <v>6</v>
      </c>
      <c r="P1708">
        <v>45000</v>
      </c>
      <c r="Q1708" t="s">
        <v>7</v>
      </c>
      <c r="R1708">
        <v>45000</v>
      </c>
      <c r="S1708" t="s">
        <v>11</v>
      </c>
      <c r="T1708" t="s">
        <v>20400</v>
      </c>
      <c r="U1708" t="s">
        <v>20401</v>
      </c>
      <c r="V1708" t="s">
        <v>20402</v>
      </c>
      <c r="W1708">
        <v>-1.2961299999999999E-3</v>
      </c>
    </row>
    <row r="1709" spans="5:23">
      <c r="E1709" t="s">
        <v>0</v>
      </c>
      <c r="F1709">
        <v>25268.2</v>
      </c>
      <c r="G1709" t="s">
        <v>1</v>
      </c>
      <c r="H1709" t="s">
        <v>2</v>
      </c>
      <c r="I1709" t="s">
        <v>3</v>
      </c>
      <c r="J1709">
        <v>0.94707300000000005</v>
      </c>
      <c r="K1709" t="s">
        <v>4</v>
      </c>
      <c r="L1709">
        <v>4412.24</v>
      </c>
      <c r="M1709" t="s">
        <v>5</v>
      </c>
      <c r="N1709">
        <v>10.198898719600001</v>
      </c>
      <c r="O1709" t="s">
        <v>6</v>
      </c>
      <c r="P1709">
        <v>45000</v>
      </c>
      <c r="Q1709" t="s">
        <v>7</v>
      </c>
      <c r="R1709">
        <v>45000</v>
      </c>
      <c r="S1709" t="s">
        <v>8</v>
      </c>
      <c r="T1709" t="s">
        <v>20432</v>
      </c>
      <c r="U1709" t="s">
        <v>20433</v>
      </c>
      <c r="V1709" t="s">
        <v>20434</v>
      </c>
      <c r="W1709">
        <v>-1.0528E-3</v>
      </c>
    </row>
    <row r="1710" spans="5:23">
      <c r="E1710" t="s">
        <v>9</v>
      </c>
      <c r="F1710">
        <v>23497</v>
      </c>
      <c r="G1710" t="s">
        <v>1</v>
      </c>
      <c r="H1710" t="s">
        <v>10</v>
      </c>
      <c r="I1710" t="s">
        <v>3</v>
      </c>
      <c r="J1710">
        <v>0.97533700000000001</v>
      </c>
      <c r="K1710" t="s">
        <v>4</v>
      </c>
      <c r="L1710">
        <v>4473.8100000000004</v>
      </c>
      <c r="M1710" t="s">
        <v>5</v>
      </c>
      <c r="N1710">
        <v>10.058544156644</v>
      </c>
      <c r="O1710" t="s">
        <v>6</v>
      </c>
      <c r="P1710">
        <v>45000</v>
      </c>
      <c r="Q1710" t="s">
        <v>7</v>
      </c>
      <c r="R1710">
        <v>45000</v>
      </c>
      <c r="S1710" t="s">
        <v>11</v>
      </c>
      <c r="T1710" t="s">
        <v>20435</v>
      </c>
      <c r="U1710" t="s">
        <v>20436</v>
      </c>
      <c r="V1710" t="s">
        <v>20437</v>
      </c>
      <c r="W1710">
        <v>3.4176600000000002E-4</v>
      </c>
    </row>
    <row r="1711" spans="5:23">
      <c r="E1711" t="s">
        <v>12</v>
      </c>
      <c r="F1711">
        <v>25268.2</v>
      </c>
      <c r="G1711" t="s">
        <v>1</v>
      </c>
      <c r="H1711" t="s">
        <v>2</v>
      </c>
      <c r="I1711" t="s">
        <v>3</v>
      </c>
      <c r="J1711">
        <v>0.94707300000000005</v>
      </c>
      <c r="K1711" t="s">
        <v>4</v>
      </c>
      <c r="L1711">
        <v>4412.24</v>
      </c>
      <c r="M1711" t="s">
        <v>5</v>
      </c>
      <c r="N1711">
        <v>10.198898719600001</v>
      </c>
      <c r="O1711" t="s">
        <v>6</v>
      </c>
      <c r="P1711">
        <v>45000</v>
      </c>
      <c r="Q1711" t="s">
        <v>7</v>
      </c>
      <c r="R1711">
        <v>45000</v>
      </c>
      <c r="S1711" t="s">
        <v>13</v>
      </c>
      <c r="T1711" t="s">
        <v>20432</v>
      </c>
      <c r="U1711" t="s">
        <v>20433</v>
      </c>
      <c r="V1711" t="s">
        <v>20434</v>
      </c>
      <c r="W1711">
        <v>-1.0528E-3</v>
      </c>
    </row>
    <row r="1712" spans="5:23">
      <c r="E1712" t="s">
        <v>12</v>
      </c>
      <c r="F1712">
        <v>25063.8</v>
      </c>
      <c r="G1712" t="s">
        <v>1</v>
      </c>
      <c r="H1712" t="s">
        <v>14</v>
      </c>
      <c r="I1712" t="s">
        <v>3</v>
      </c>
      <c r="J1712">
        <v>0.94742000000000004</v>
      </c>
      <c r="K1712" t="s">
        <v>4</v>
      </c>
      <c r="L1712">
        <v>4444.96</v>
      </c>
      <c r="M1712" t="s">
        <v>5</v>
      </c>
      <c r="N1712">
        <v>10.123826603632001</v>
      </c>
      <c r="O1712" t="s">
        <v>6</v>
      </c>
      <c r="P1712">
        <v>45000</v>
      </c>
      <c r="Q1712" t="s">
        <v>7</v>
      </c>
      <c r="R1712">
        <v>45000</v>
      </c>
      <c r="S1712" t="s">
        <v>15</v>
      </c>
      <c r="T1712" t="s">
        <v>20438</v>
      </c>
      <c r="U1712" t="s">
        <v>20439</v>
      </c>
      <c r="V1712" t="s">
        <v>20440</v>
      </c>
      <c r="W1712">
        <v>1.66223E-3</v>
      </c>
    </row>
    <row r="1713" spans="5:23">
      <c r="E1713" t="s">
        <v>16</v>
      </c>
      <c r="F1713">
        <v>25063.8</v>
      </c>
      <c r="G1713" t="s">
        <v>1</v>
      </c>
      <c r="H1713" t="s">
        <v>14</v>
      </c>
      <c r="I1713" t="s">
        <v>3</v>
      </c>
      <c r="J1713">
        <v>0.94742000000000004</v>
      </c>
      <c r="K1713" t="s">
        <v>4</v>
      </c>
      <c r="L1713">
        <v>4444.96</v>
      </c>
      <c r="M1713" t="s">
        <v>5</v>
      </c>
      <c r="N1713">
        <v>10.123826603632001</v>
      </c>
      <c r="O1713" t="s">
        <v>6</v>
      </c>
      <c r="P1713">
        <v>45000</v>
      </c>
      <c r="Q1713" t="s">
        <v>7</v>
      </c>
      <c r="R1713">
        <v>45000</v>
      </c>
      <c r="S1713" t="s">
        <v>15</v>
      </c>
      <c r="T1713" t="s">
        <v>20438</v>
      </c>
      <c r="U1713" t="s">
        <v>20439</v>
      </c>
      <c r="V1713" t="s">
        <v>20440</v>
      </c>
      <c r="W1713">
        <v>1.66223E-3</v>
      </c>
    </row>
    <row r="1714" spans="5:23">
      <c r="E1714" t="s">
        <v>16</v>
      </c>
      <c r="F1714">
        <v>28836</v>
      </c>
      <c r="G1714" t="s">
        <v>1</v>
      </c>
      <c r="H1714" t="s">
        <v>17</v>
      </c>
      <c r="I1714" t="s">
        <v>3</v>
      </c>
      <c r="J1714">
        <v>0.89718900000000001</v>
      </c>
      <c r="K1714" t="s">
        <v>4</v>
      </c>
      <c r="L1714">
        <v>4308.22</v>
      </c>
      <c r="M1714" t="s">
        <v>5</v>
      </c>
      <c r="N1714">
        <v>10.445152091320001</v>
      </c>
      <c r="O1714" t="s">
        <v>6</v>
      </c>
      <c r="P1714">
        <v>45000</v>
      </c>
      <c r="Q1714" t="s">
        <v>7</v>
      </c>
      <c r="R1714">
        <v>45000</v>
      </c>
      <c r="S1714" t="s">
        <v>18</v>
      </c>
      <c r="T1714" t="s">
        <v>20441</v>
      </c>
      <c r="U1714" t="s">
        <v>20442</v>
      </c>
      <c r="V1714" t="s">
        <v>20443</v>
      </c>
      <c r="W1714">
        <v>8.6863700000000005E-3</v>
      </c>
    </row>
    <row r="1715" spans="5:23">
      <c r="E1715" t="s">
        <v>19</v>
      </c>
      <c r="F1715">
        <v>28836</v>
      </c>
      <c r="G1715" t="s">
        <v>1</v>
      </c>
      <c r="H1715" t="s">
        <v>17</v>
      </c>
      <c r="I1715" t="s">
        <v>3</v>
      </c>
      <c r="J1715">
        <v>0.89718900000000001</v>
      </c>
      <c r="K1715" t="s">
        <v>4</v>
      </c>
      <c r="L1715">
        <v>4308.22</v>
      </c>
      <c r="M1715" t="s">
        <v>5</v>
      </c>
      <c r="N1715">
        <v>10.445152091320001</v>
      </c>
      <c r="O1715" t="s">
        <v>6</v>
      </c>
      <c r="P1715">
        <v>45000</v>
      </c>
      <c r="Q1715" t="s">
        <v>7</v>
      </c>
      <c r="R1715">
        <v>45000</v>
      </c>
      <c r="S1715" t="s">
        <v>20</v>
      </c>
      <c r="T1715" t="s">
        <v>20441</v>
      </c>
      <c r="U1715" t="s">
        <v>20442</v>
      </c>
      <c r="V1715" t="s">
        <v>20443</v>
      </c>
      <c r="W1715">
        <v>8.6863700000000005E-3</v>
      </c>
    </row>
    <row r="1716" spans="5:23">
      <c r="E1716" t="s">
        <v>19</v>
      </c>
      <c r="F1716">
        <v>28798.799999999999</v>
      </c>
      <c r="G1716" t="s">
        <v>1</v>
      </c>
      <c r="H1716" t="s">
        <v>2</v>
      </c>
      <c r="I1716" t="s">
        <v>3</v>
      </c>
      <c r="J1716">
        <v>0.89040600000000003</v>
      </c>
      <c r="K1716" t="s">
        <v>4</v>
      </c>
      <c r="L1716">
        <v>4379.75</v>
      </c>
      <c r="M1716" t="s">
        <v>5</v>
      </c>
      <c r="N1716">
        <v>10.274553183456</v>
      </c>
      <c r="O1716" t="s">
        <v>6</v>
      </c>
      <c r="P1716">
        <v>45000</v>
      </c>
      <c r="Q1716" t="s">
        <v>7</v>
      </c>
      <c r="R1716">
        <v>45000</v>
      </c>
      <c r="S1716" t="s">
        <v>21</v>
      </c>
      <c r="T1716" t="s">
        <v>20444</v>
      </c>
      <c r="U1716" t="s">
        <v>20445</v>
      </c>
      <c r="V1716" t="s">
        <v>20446</v>
      </c>
      <c r="W1716">
        <v>8.3206400000000007E-3</v>
      </c>
    </row>
    <row r="1717" spans="5:23">
      <c r="E1717" t="s">
        <v>22</v>
      </c>
      <c r="F1717">
        <v>28798.799999999999</v>
      </c>
      <c r="G1717" t="s">
        <v>1</v>
      </c>
      <c r="H1717" t="s">
        <v>2</v>
      </c>
      <c r="I1717" t="s">
        <v>3</v>
      </c>
      <c r="J1717">
        <v>0.89040600000000003</v>
      </c>
      <c r="K1717" t="s">
        <v>4</v>
      </c>
      <c r="L1717">
        <v>4379.75</v>
      </c>
      <c r="M1717" t="s">
        <v>5</v>
      </c>
      <c r="N1717">
        <v>10.274553183456</v>
      </c>
      <c r="O1717" t="s">
        <v>6</v>
      </c>
      <c r="P1717">
        <v>45000</v>
      </c>
      <c r="Q1717" t="s">
        <v>7</v>
      </c>
      <c r="R1717">
        <v>45000</v>
      </c>
      <c r="S1717" t="s">
        <v>21</v>
      </c>
      <c r="T1717" t="s">
        <v>20444</v>
      </c>
      <c r="U1717" t="s">
        <v>20445</v>
      </c>
      <c r="V1717" t="s">
        <v>20446</v>
      </c>
      <c r="W1717">
        <v>8.3206400000000007E-3</v>
      </c>
    </row>
    <row r="1718" spans="5:23">
      <c r="E1718" t="s">
        <v>22</v>
      </c>
      <c r="F1718">
        <v>33658.5</v>
      </c>
      <c r="G1718" t="s">
        <v>1</v>
      </c>
      <c r="H1718" t="s">
        <v>23</v>
      </c>
      <c r="I1718" t="s">
        <v>3</v>
      </c>
      <c r="J1718">
        <v>0.84187999999999996</v>
      </c>
      <c r="K1718" t="s">
        <v>4</v>
      </c>
      <c r="L1718">
        <v>4191.84</v>
      </c>
      <c r="M1718" t="s">
        <v>5</v>
      </c>
      <c r="N1718">
        <v>10.73513724691</v>
      </c>
      <c r="O1718" t="s">
        <v>6</v>
      </c>
      <c r="P1718">
        <v>45000</v>
      </c>
      <c r="Q1718" t="s">
        <v>7</v>
      </c>
      <c r="R1718">
        <v>45000</v>
      </c>
      <c r="S1718" t="s">
        <v>24</v>
      </c>
      <c r="T1718" t="s">
        <v>20447</v>
      </c>
      <c r="U1718" t="s">
        <v>20448</v>
      </c>
      <c r="V1718" t="s">
        <v>20449</v>
      </c>
      <c r="W1718">
        <v>9.22684E-3</v>
      </c>
    </row>
    <row r="1719" spans="5:23">
      <c r="E1719" t="s">
        <v>25</v>
      </c>
      <c r="F1719">
        <v>33658.5</v>
      </c>
      <c r="G1719" t="s">
        <v>1</v>
      </c>
      <c r="H1719" t="s">
        <v>23</v>
      </c>
      <c r="I1719" t="s">
        <v>3</v>
      </c>
      <c r="J1719">
        <v>0.84187999999999996</v>
      </c>
      <c r="K1719" t="s">
        <v>4</v>
      </c>
      <c r="L1719">
        <v>4191.84</v>
      </c>
      <c r="M1719" t="s">
        <v>5</v>
      </c>
      <c r="N1719">
        <v>10.73513724691</v>
      </c>
      <c r="O1719" t="s">
        <v>6</v>
      </c>
      <c r="P1719">
        <v>45000</v>
      </c>
      <c r="Q1719" t="s">
        <v>7</v>
      </c>
      <c r="R1719">
        <v>45000</v>
      </c>
      <c r="S1719" t="s">
        <v>26</v>
      </c>
      <c r="T1719" t="s">
        <v>20447</v>
      </c>
      <c r="U1719" t="s">
        <v>20448</v>
      </c>
      <c r="V1719" t="s">
        <v>20449</v>
      </c>
      <c r="W1719">
        <v>9.22684E-3</v>
      </c>
    </row>
    <row r="1720" spans="5:23">
      <c r="E1720" t="s">
        <v>25</v>
      </c>
      <c r="F1720">
        <v>32756.3</v>
      </c>
      <c r="G1720" t="s">
        <v>1</v>
      </c>
      <c r="H1720" t="s">
        <v>27</v>
      </c>
      <c r="I1720" t="s">
        <v>3</v>
      </c>
      <c r="J1720">
        <v>0.84207399999999999</v>
      </c>
      <c r="K1720" t="s">
        <v>4</v>
      </c>
      <c r="L1720">
        <v>4305.3100000000004</v>
      </c>
      <c r="M1720" t="s">
        <v>5</v>
      </c>
      <c r="N1720">
        <v>10.452210990176001</v>
      </c>
      <c r="O1720" t="s">
        <v>6</v>
      </c>
      <c r="P1720">
        <v>45000</v>
      </c>
      <c r="Q1720" t="s">
        <v>7</v>
      </c>
      <c r="R1720">
        <v>45000</v>
      </c>
      <c r="S1720" t="s">
        <v>28</v>
      </c>
      <c r="T1720" t="s">
        <v>20450</v>
      </c>
      <c r="U1720" t="s">
        <v>20451</v>
      </c>
      <c r="V1720" t="s">
        <v>20452</v>
      </c>
      <c r="W1720">
        <v>1.61747E-2</v>
      </c>
    </row>
    <row r="1721" spans="5:23">
      <c r="E1721" t="s">
        <v>29</v>
      </c>
      <c r="F1721">
        <v>32756.3</v>
      </c>
      <c r="G1721" t="s">
        <v>1</v>
      </c>
      <c r="H1721" t="s">
        <v>27</v>
      </c>
      <c r="I1721" t="s">
        <v>3</v>
      </c>
      <c r="J1721">
        <v>0.84207399999999999</v>
      </c>
      <c r="K1721" t="s">
        <v>4</v>
      </c>
      <c r="L1721">
        <v>4305.3100000000004</v>
      </c>
      <c r="M1721" t="s">
        <v>5</v>
      </c>
      <c r="N1721">
        <v>10.452210990176001</v>
      </c>
      <c r="O1721" t="s">
        <v>6</v>
      </c>
      <c r="P1721">
        <v>45000</v>
      </c>
      <c r="Q1721" t="s">
        <v>7</v>
      </c>
      <c r="R1721">
        <v>45000</v>
      </c>
      <c r="S1721" t="s">
        <v>28</v>
      </c>
      <c r="T1721" t="s">
        <v>20450</v>
      </c>
      <c r="U1721" t="s">
        <v>20451</v>
      </c>
      <c r="V1721" t="s">
        <v>20452</v>
      </c>
      <c r="W1721">
        <v>1.61747E-2</v>
      </c>
    </row>
    <row r="1722" spans="5:23">
      <c r="E1722" t="s">
        <v>29</v>
      </c>
      <c r="F1722">
        <v>39772.300000000003</v>
      </c>
      <c r="G1722" t="s">
        <v>1</v>
      </c>
      <c r="H1722" t="s">
        <v>30</v>
      </c>
      <c r="I1722" t="s">
        <v>3</v>
      </c>
      <c r="J1722">
        <v>0.78653399999999996</v>
      </c>
      <c r="K1722" t="s">
        <v>4</v>
      </c>
      <c r="L1722">
        <v>4064.28</v>
      </c>
      <c r="M1722" t="s">
        <v>5</v>
      </c>
      <c r="N1722">
        <v>11.072070096958001</v>
      </c>
      <c r="O1722" t="s">
        <v>6</v>
      </c>
      <c r="P1722">
        <v>45000</v>
      </c>
      <c r="Q1722" t="s">
        <v>7</v>
      </c>
      <c r="R1722">
        <v>45000</v>
      </c>
      <c r="S1722" t="s">
        <v>31</v>
      </c>
      <c r="T1722" t="s">
        <v>20453</v>
      </c>
      <c r="U1722" t="s">
        <v>20454</v>
      </c>
      <c r="V1722" t="s">
        <v>20455</v>
      </c>
      <c r="W1722">
        <v>1.9626899999999999E-2</v>
      </c>
    </row>
    <row r="1723" spans="5:23">
      <c r="E1723" t="s">
        <v>32</v>
      </c>
      <c r="F1723">
        <v>39772.300000000003</v>
      </c>
      <c r="G1723" t="s">
        <v>1</v>
      </c>
      <c r="H1723" t="s">
        <v>30</v>
      </c>
      <c r="I1723" t="s">
        <v>3</v>
      </c>
      <c r="J1723">
        <v>0.78653399999999996</v>
      </c>
      <c r="K1723" t="s">
        <v>4</v>
      </c>
      <c r="L1723">
        <v>4064.28</v>
      </c>
      <c r="M1723" t="s">
        <v>5</v>
      </c>
      <c r="N1723">
        <v>11.072070096958001</v>
      </c>
      <c r="O1723" t="s">
        <v>6</v>
      </c>
      <c r="P1723">
        <v>45000</v>
      </c>
      <c r="Q1723" t="s">
        <v>7</v>
      </c>
      <c r="R1723">
        <v>45000</v>
      </c>
      <c r="S1723" t="s">
        <v>33</v>
      </c>
      <c r="T1723" t="s">
        <v>20453</v>
      </c>
      <c r="U1723" t="s">
        <v>20454</v>
      </c>
      <c r="V1723" t="s">
        <v>20455</v>
      </c>
      <c r="W1723">
        <v>1.9626899999999999E-2</v>
      </c>
    </row>
    <row r="1724" spans="5:23">
      <c r="E1724" t="s">
        <v>32</v>
      </c>
      <c r="F1724">
        <v>38504.300000000003</v>
      </c>
      <c r="G1724" t="s">
        <v>1</v>
      </c>
      <c r="H1724" t="s">
        <v>17</v>
      </c>
      <c r="I1724" t="s">
        <v>3</v>
      </c>
      <c r="J1724">
        <v>0.78429899999999997</v>
      </c>
      <c r="K1724" t="s">
        <v>4</v>
      </c>
      <c r="L1724">
        <v>4222.1000000000004</v>
      </c>
      <c r="M1724" t="s">
        <v>5</v>
      </c>
      <c r="N1724">
        <v>10.658213419075</v>
      </c>
      <c r="O1724" t="s">
        <v>6</v>
      </c>
      <c r="P1724">
        <v>45000</v>
      </c>
      <c r="Q1724" t="s">
        <v>7</v>
      </c>
      <c r="R1724">
        <v>45000</v>
      </c>
      <c r="S1724" t="s">
        <v>34</v>
      </c>
      <c r="T1724" t="s">
        <v>20456</v>
      </c>
      <c r="U1724" t="s">
        <v>20457</v>
      </c>
      <c r="V1724" t="s">
        <v>20458</v>
      </c>
      <c r="W1724">
        <v>1.8854200000000002E-2</v>
      </c>
    </row>
    <row r="1725" spans="5:23">
      <c r="E1725" t="s">
        <v>35</v>
      </c>
      <c r="F1725">
        <v>38504.300000000003</v>
      </c>
      <c r="G1725" t="s">
        <v>1</v>
      </c>
      <c r="H1725" t="s">
        <v>17</v>
      </c>
      <c r="I1725" t="s">
        <v>3</v>
      </c>
      <c r="J1725">
        <v>0.78429899999999997</v>
      </c>
      <c r="K1725" t="s">
        <v>4</v>
      </c>
      <c r="L1725">
        <v>4222.1000000000004</v>
      </c>
      <c r="M1725" t="s">
        <v>5</v>
      </c>
      <c r="N1725">
        <v>10.658213419075</v>
      </c>
      <c r="O1725" t="s">
        <v>6</v>
      </c>
      <c r="P1725">
        <v>45000</v>
      </c>
      <c r="Q1725" t="s">
        <v>7</v>
      </c>
      <c r="R1725">
        <v>45000</v>
      </c>
      <c r="S1725" t="s">
        <v>34</v>
      </c>
      <c r="T1725" t="s">
        <v>20456</v>
      </c>
      <c r="U1725" t="s">
        <v>20457</v>
      </c>
      <c r="V1725" t="s">
        <v>20458</v>
      </c>
      <c r="W1725">
        <v>1.8854200000000002E-2</v>
      </c>
    </row>
    <row r="1726" spans="5:23">
      <c r="E1726" t="s">
        <v>35</v>
      </c>
      <c r="F1726">
        <v>46814.7</v>
      </c>
      <c r="G1726" t="s">
        <v>1</v>
      </c>
      <c r="H1726" t="s">
        <v>36</v>
      </c>
      <c r="I1726" t="s">
        <v>3</v>
      </c>
      <c r="J1726">
        <v>0.73726899999999995</v>
      </c>
      <c r="K1726" t="s">
        <v>4</v>
      </c>
      <c r="L1726">
        <v>3929.76</v>
      </c>
      <c r="M1726" t="s">
        <v>5</v>
      </c>
      <c r="N1726">
        <v>11.451079332217001</v>
      </c>
      <c r="O1726" t="s">
        <v>6</v>
      </c>
      <c r="P1726">
        <v>45000</v>
      </c>
      <c r="Q1726" t="s">
        <v>7</v>
      </c>
      <c r="R1726">
        <v>45000</v>
      </c>
      <c r="S1726" t="s">
        <v>37</v>
      </c>
      <c r="T1726" t="s">
        <v>20459</v>
      </c>
      <c r="U1726" t="s">
        <v>20460</v>
      </c>
      <c r="V1726" t="s">
        <v>20461</v>
      </c>
      <c r="W1726">
        <v>3.1637199999999997E-2</v>
      </c>
    </row>
    <row r="1727" spans="5:23">
      <c r="E1727" t="s">
        <v>38</v>
      </c>
      <c r="F1727">
        <v>46814.7</v>
      </c>
      <c r="G1727" t="s">
        <v>1</v>
      </c>
      <c r="H1727" t="s">
        <v>36</v>
      </c>
      <c r="I1727" t="s">
        <v>3</v>
      </c>
      <c r="J1727">
        <v>0.73726899999999995</v>
      </c>
      <c r="K1727" t="s">
        <v>4</v>
      </c>
      <c r="L1727">
        <v>3929.76</v>
      </c>
      <c r="M1727" t="s">
        <v>5</v>
      </c>
      <c r="N1727">
        <v>11.451079332217001</v>
      </c>
      <c r="O1727" t="s">
        <v>6</v>
      </c>
      <c r="P1727">
        <v>45000</v>
      </c>
      <c r="Q1727" t="s">
        <v>7</v>
      </c>
      <c r="R1727">
        <v>45000</v>
      </c>
      <c r="S1727" t="s">
        <v>39</v>
      </c>
      <c r="T1727" t="s">
        <v>20459</v>
      </c>
      <c r="U1727" t="s">
        <v>20460</v>
      </c>
      <c r="V1727" t="s">
        <v>20461</v>
      </c>
      <c r="W1727">
        <v>3.1637199999999997E-2</v>
      </c>
    </row>
    <row r="1728" spans="5:23">
      <c r="E1728" t="s">
        <v>38</v>
      </c>
      <c r="F1728">
        <v>44441.9</v>
      </c>
      <c r="G1728" t="s">
        <v>1</v>
      </c>
      <c r="H1728" t="s">
        <v>40</v>
      </c>
      <c r="I1728" t="s">
        <v>3</v>
      </c>
      <c r="J1728">
        <v>0.73803700000000005</v>
      </c>
      <c r="K1728" t="s">
        <v>4</v>
      </c>
      <c r="L1728">
        <v>4130.96</v>
      </c>
      <c r="M1728" t="s">
        <v>5</v>
      </c>
      <c r="N1728">
        <v>10.893339423135</v>
      </c>
      <c r="O1728" t="s">
        <v>6</v>
      </c>
      <c r="P1728">
        <v>45000</v>
      </c>
      <c r="Q1728" t="s">
        <v>7</v>
      </c>
      <c r="R1728">
        <v>45000</v>
      </c>
      <c r="S1728" t="s">
        <v>41</v>
      </c>
      <c r="T1728" t="s">
        <v>20462</v>
      </c>
      <c r="U1728" t="s">
        <v>20463</v>
      </c>
      <c r="V1728" t="s">
        <v>20464</v>
      </c>
      <c r="W1728">
        <v>3.2409300000000002E-2</v>
      </c>
    </row>
    <row r="1729" spans="5:23">
      <c r="E1729" t="s">
        <v>42</v>
      </c>
      <c r="F1729">
        <v>44441.9</v>
      </c>
      <c r="G1729" t="s">
        <v>1</v>
      </c>
      <c r="H1729" t="s">
        <v>40</v>
      </c>
      <c r="I1729" t="s">
        <v>3</v>
      </c>
      <c r="J1729">
        <v>0.73803700000000005</v>
      </c>
      <c r="K1729" t="s">
        <v>4</v>
      </c>
      <c r="L1729">
        <v>4130.96</v>
      </c>
      <c r="M1729" t="s">
        <v>5</v>
      </c>
      <c r="N1729">
        <v>10.893339423135</v>
      </c>
      <c r="O1729" t="s">
        <v>6</v>
      </c>
      <c r="P1729">
        <v>45000</v>
      </c>
      <c r="Q1729" t="s">
        <v>7</v>
      </c>
      <c r="R1729">
        <v>45000</v>
      </c>
      <c r="S1729" t="s">
        <v>41</v>
      </c>
      <c r="T1729" t="s">
        <v>20462</v>
      </c>
      <c r="U1729" t="s">
        <v>20463</v>
      </c>
      <c r="V1729" t="s">
        <v>20464</v>
      </c>
      <c r="W1729">
        <v>3.2409300000000002E-2</v>
      </c>
    </row>
    <row r="1730" spans="5:23">
      <c r="E1730" t="s">
        <v>42</v>
      </c>
      <c r="F1730">
        <v>23756.9</v>
      </c>
      <c r="G1730" t="s">
        <v>1</v>
      </c>
      <c r="H1730" t="s">
        <v>14</v>
      </c>
      <c r="I1730" t="s">
        <v>3</v>
      </c>
      <c r="J1730">
        <v>0.97168299999999996</v>
      </c>
      <c r="K1730" t="s">
        <v>4</v>
      </c>
      <c r="L1730">
        <v>4458.21</v>
      </c>
      <c r="M1730" t="s">
        <v>5</v>
      </c>
      <c r="N1730">
        <v>10.093742743871999</v>
      </c>
      <c r="O1730" t="s">
        <v>6</v>
      </c>
      <c r="P1730">
        <v>45000</v>
      </c>
      <c r="Q1730" t="s">
        <v>7</v>
      </c>
      <c r="R1730">
        <v>45000</v>
      </c>
      <c r="S1730" t="s">
        <v>43</v>
      </c>
      <c r="T1730" t="s">
        <v>20465</v>
      </c>
      <c r="U1730" t="s">
        <v>20466</v>
      </c>
      <c r="V1730" t="s">
        <v>20467</v>
      </c>
      <c r="W1730">
        <v>-4.3707400000000002E-4</v>
      </c>
    </row>
    <row r="1731" spans="5:23">
      <c r="E1731" t="s">
        <v>44</v>
      </c>
      <c r="F1731">
        <v>23756.9</v>
      </c>
      <c r="G1731" t="s">
        <v>1</v>
      </c>
      <c r="H1731" t="s">
        <v>14</v>
      </c>
      <c r="I1731" t="s">
        <v>3</v>
      </c>
      <c r="J1731">
        <v>0.97168299999999996</v>
      </c>
      <c r="K1731" t="s">
        <v>4</v>
      </c>
      <c r="L1731">
        <v>4458.21</v>
      </c>
      <c r="M1731" t="s">
        <v>5</v>
      </c>
      <c r="N1731">
        <v>10.093742743871999</v>
      </c>
      <c r="O1731" t="s">
        <v>6</v>
      </c>
      <c r="P1731">
        <v>45000</v>
      </c>
      <c r="Q1731" t="s">
        <v>7</v>
      </c>
      <c r="R1731">
        <v>45000</v>
      </c>
      <c r="S1731" t="s">
        <v>45</v>
      </c>
      <c r="T1731" t="s">
        <v>20465</v>
      </c>
      <c r="U1731" t="s">
        <v>20466</v>
      </c>
      <c r="V1731" t="s">
        <v>20467</v>
      </c>
      <c r="W1731">
        <v>-4.3707400000000002E-4</v>
      </c>
    </row>
    <row r="1732" spans="5:23">
      <c r="E1732" t="s">
        <v>44</v>
      </c>
      <c r="F1732">
        <v>23497</v>
      </c>
      <c r="G1732" t="s">
        <v>1</v>
      </c>
      <c r="H1732" t="s">
        <v>10</v>
      </c>
      <c r="I1732" t="s">
        <v>3</v>
      </c>
      <c r="J1732">
        <v>0.97533700000000001</v>
      </c>
      <c r="K1732" t="s">
        <v>4</v>
      </c>
      <c r="L1732">
        <v>4473.8100000000004</v>
      </c>
      <c r="M1732" t="s">
        <v>5</v>
      </c>
      <c r="N1732">
        <v>10.058544156644</v>
      </c>
      <c r="O1732" t="s">
        <v>6</v>
      </c>
      <c r="P1732">
        <v>45000</v>
      </c>
      <c r="Q1732" t="s">
        <v>7</v>
      </c>
      <c r="R1732">
        <v>45000</v>
      </c>
      <c r="S1732" t="s">
        <v>11</v>
      </c>
      <c r="T1732" t="s">
        <v>20435</v>
      </c>
      <c r="U1732" t="s">
        <v>20436</v>
      </c>
      <c r="V1732" t="s">
        <v>20437</v>
      </c>
      <c r="W1732">
        <v>3.4176600000000002E-4</v>
      </c>
    </row>
    <row r="1733" spans="5:23">
      <c r="E1733" t="s">
        <v>0</v>
      </c>
      <c r="F1733">
        <v>25191.8</v>
      </c>
      <c r="G1733" t="s">
        <v>1</v>
      </c>
      <c r="H1733" t="s">
        <v>2</v>
      </c>
      <c r="I1733" t="s">
        <v>3</v>
      </c>
      <c r="J1733">
        <v>0.94849300000000003</v>
      </c>
      <c r="K1733" t="s">
        <v>4</v>
      </c>
      <c r="L1733">
        <v>4412.37</v>
      </c>
      <c r="M1733" t="s">
        <v>5</v>
      </c>
      <c r="N1733">
        <v>10.198606212005</v>
      </c>
      <c r="O1733" t="s">
        <v>6</v>
      </c>
      <c r="P1733">
        <v>45000</v>
      </c>
      <c r="Q1733" t="s">
        <v>7</v>
      </c>
      <c r="R1733">
        <v>45000</v>
      </c>
      <c r="S1733" t="s">
        <v>8</v>
      </c>
      <c r="T1733" t="s">
        <v>20468</v>
      </c>
      <c r="U1733" t="s">
        <v>20469</v>
      </c>
      <c r="V1733" t="s">
        <v>20470</v>
      </c>
      <c r="W1733">
        <v>1.30849E-3</v>
      </c>
    </row>
    <row r="1734" spans="5:23">
      <c r="E1734" t="s">
        <v>9</v>
      </c>
      <c r="F1734">
        <v>23504.5</v>
      </c>
      <c r="G1734" t="s">
        <v>1</v>
      </c>
      <c r="H1734" t="s">
        <v>10</v>
      </c>
      <c r="I1734" t="s">
        <v>3</v>
      </c>
      <c r="J1734">
        <v>0.97519500000000003</v>
      </c>
      <c r="K1734" t="s">
        <v>4</v>
      </c>
      <c r="L1734">
        <v>4473.6899999999996</v>
      </c>
      <c r="M1734" t="s">
        <v>5</v>
      </c>
      <c r="N1734">
        <v>10.058813020020001</v>
      </c>
      <c r="O1734" t="s">
        <v>6</v>
      </c>
      <c r="P1734">
        <v>45000</v>
      </c>
      <c r="Q1734" t="s">
        <v>7</v>
      </c>
      <c r="R1734">
        <v>45000</v>
      </c>
      <c r="S1734" t="s">
        <v>11</v>
      </c>
      <c r="T1734" t="s">
        <v>20471</v>
      </c>
      <c r="U1734" t="s">
        <v>20472</v>
      </c>
      <c r="V1734" t="s">
        <v>20473</v>
      </c>
      <c r="W1734">
        <v>1.42373E-3</v>
      </c>
    </row>
    <row r="1735" spans="5:23">
      <c r="E1735" t="s">
        <v>12</v>
      </c>
      <c r="F1735">
        <v>25191.8</v>
      </c>
      <c r="G1735" t="s">
        <v>1</v>
      </c>
      <c r="H1735" t="s">
        <v>2</v>
      </c>
      <c r="I1735" t="s">
        <v>3</v>
      </c>
      <c r="J1735">
        <v>0.94849300000000003</v>
      </c>
      <c r="K1735" t="s">
        <v>4</v>
      </c>
      <c r="L1735">
        <v>4412.37</v>
      </c>
      <c r="M1735" t="s">
        <v>5</v>
      </c>
      <c r="N1735">
        <v>10.198606212005</v>
      </c>
      <c r="O1735" t="s">
        <v>6</v>
      </c>
      <c r="P1735">
        <v>45000</v>
      </c>
      <c r="Q1735" t="s">
        <v>7</v>
      </c>
      <c r="R1735">
        <v>45000</v>
      </c>
      <c r="S1735" t="s">
        <v>13</v>
      </c>
      <c r="T1735" t="s">
        <v>20468</v>
      </c>
      <c r="U1735" t="s">
        <v>20469</v>
      </c>
      <c r="V1735" t="s">
        <v>20470</v>
      </c>
      <c r="W1735">
        <v>1.30849E-3</v>
      </c>
    </row>
    <row r="1736" spans="5:23">
      <c r="E1736" t="s">
        <v>12</v>
      </c>
      <c r="F1736">
        <v>24758.7</v>
      </c>
      <c r="G1736" t="s">
        <v>1</v>
      </c>
      <c r="H1736" t="s">
        <v>14</v>
      </c>
      <c r="I1736" t="s">
        <v>3</v>
      </c>
      <c r="J1736">
        <v>0.95322799999999996</v>
      </c>
      <c r="K1736" t="s">
        <v>4</v>
      </c>
      <c r="L1736">
        <v>4445.07</v>
      </c>
      <c r="M1736" t="s">
        <v>5</v>
      </c>
      <c r="N1736">
        <v>10.123582606472</v>
      </c>
      <c r="O1736" t="s">
        <v>6</v>
      </c>
      <c r="P1736">
        <v>45000</v>
      </c>
      <c r="Q1736" t="s">
        <v>7</v>
      </c>
      <c r="R1736">
        <v>45000</v>
      </c>
      <c r="S1736" t="s">
        <v>15</v>
      </c>
      <c r="T1736" t="s">
        <v>20474</v>
      </c>
      <c r="U1736" t="s">
        <v>20475</v>
      </c>
      <c r="V1736" t="s">
        <v>20476</v>
      </c>
      <c r="W1736">
        <v>-2.4475600000000001E-3</v>
      </c>
    </row>
    <row r="1737" spans="5:23">
      <c r="E1737" t="s">
        <v>16</v>
      </c>
      <c r="F1737">
        <v>24758.7</v>
      </c>
      <c r="G1737" t="s">
        <v>1</v>
      </c>
      <c r="H1737" t="s">
        <v>14</v>
      </c>
      <c r="I1737" t="s">
        <v>3</v>
      </c>
      <c r="J1737">
        <v>0.95322799999999996</v>
      </c>
      <c r="K1737" t="s">
        <v>4</v>
      </c>
      <c r="L1737">
        <v>4445.07</v>
      </c>
      <c r="M1737" t="s">
        <v>5</v>
      </c>
      <c r="N1737">
        <v>10.123582606472</v>
      </c>
      <c r="O1737" t="s">
        <v>6</v>
      </c>
      <c r="P1737">
        <v>45000</v>
      </c>
      <c r="Q1737" t="s">
        <v>7</v>
      </c>
      <c r="R1737">
        <v>45000</v>
      </c>
      <c r="S1737" t="s">
        <v>15</v>
      </c>
      <c r="T1737" t="s">
        <v>20474</v>
      </c>
      <c r="U1737" t="s">
        <v>20475</v>
      </c>
      <c r="V1737" t="s">
        <v>20476</v>
      </c>
      <c r="W1737">
        <v>-2.4475600000000001E-3</v>
      </c>
    </row>
    <row r="1738" spans="5:23">
      <c r="E1738" t="s">
        <v>16</v>
      </c>
      <c r="F1738">
        <v>29019.4</v>
      </c>
      <c r="G1738" t="s">
        <v>1</v>
      </c>
      <c r="H1738" t="s">
        <v>17</v>
      </c>
      <c r="I1738" t="s">
        <v>3</v>
      </c>
      <c r="J1738">
        <v>0.89426600000000001</v>
      </c>
      <c r="K1738" t="s">
        <v>4</v>
      </c>
      <c r="L1738">
        <v>4309.0200000000004</v>
      </c>
      <c r="M1738" t="s">
        <v>5</v>
      </c>
      <c r="N1738">
        <v>10.443203173020001</v>
      </c>
      <c r="O1738" t="s">
        <v>6</v>
      </c>
      <c r="P1738">
        <v>45000</v>
      </c>
      <c r="Q1738" t="s">
        <v>7</v>
      </c>
      <c r="R1738">
        <v>45000</v>
      </c>
      <c r="S1738" t="s">
        <v>18</v>
      </c>
      <c r="T1738" t="s">
        <v>17125</v>
      </c>
      <c r="U1738" t="s">
        <v>20477</v>
      </c>
      <c r="V1738" t="s">
        <v>20478</v>
      </c>
      <c r="W1738">
        <v>3.7305300000000001E-3</v>
      </c>
    </row>
    <row r="1739" spans="5:23">
      <c r="E1739" t="s">
        <v>19</v>
      </c>
      <c r="F1739">
        <v>29019.4</v>
      </c>
      <c r="G1739" t="s">
        <v>1</v>
      </c>
      <c r="H1739" t="s">
        <v>17</v>
      </c>
      <c r="I1739" t="s">
        <v>3</v>
      </c>
      <c r="J1739">
        <v>0.89426600000000001</v>
      </c>
      <c r="K1739" t="s">
        <v>4</v>
      </c>
      <c r="L1739">
        <v>4309.0200000000004</v>
      </c>
      <c r="M1739" t="s">
        <v>5</v>
      </c>
      <c r="N1739">
        <v>10.443203173020001</v>
      </c>
      <c r="O1739" t="s">
        <v>6</v>
      </c>
      <c r="P1739">
        <v>45000</v>
      </c>
      <c r="Q1739" t="s">
        <v>7</v>
      </c>
      <c r="R1739">
        <v>45000</v>
      </c>
      <c r="S1739" t="s">
        <v>20</v>
      </c>
      <c r="T1739" t="s">
        <v>17125</v>
      </c>
      <c r="U1739" t="s">
        <v>20477</v>
      </c>
      <c r="V1739" t="s">
        <v>20478</v>
      </c>
      <c r="W1739">
        <v>3.7305300000000001E-3</v>
      </c>
    </row>
    <row r="1740" spans="5:23">
      <c r="E1740" t="s">
        <v>19</v>
      </c>
      <c r="F1740">
        <v>28359.5</v>
      </c>
      <c r="G1740" t="s">
        <v>1</v>
      </c>
      <c r="H1740" t="s">
        <v>2</v>
      </c>
      <c r="I1740" t="s">
        <v>3</v>
      </c>
      <c r="J1740">
        <v>0.89731300000000003</v>
      </c>
      <c r="K1740" t="s">
        <v>4</v>
      </c>
      <c r="L1740">
        <v>4379.38</v>
      </c>
      <c r="M1740" t="s">
        <v>5</v>
      </c>
      <c r="N1740">
        <v>10.275430486232001</v>
      </c>
      <c r="O1740" t="s">
        <v>6</v>
      </c>
      <c r="P1740">
        <v>45000</v>
      </c>
      <c r="Q1740" t="s">
        <v>7</v>
      </c>
      <c r="R1740">
        <v>45000</v>
      </c>
      <c r="S1740" t="s">
        <v>21</v>
      </c>
      <c r="T1740" t="s">
        <v>20479</v>
      </c>
      <c r="U1740" t="s">
        <v>20480</v>
      </c>
      <c r="V1740" t="s">
        <v>20481</v>
      </c>
      <c r="W1740">
        <v>6.7218900000000003E-3</v>
      </c>
    </row>
    <row r="1741" spans="5:23">
      <c r="E1741" t="s">
        <v>22</v>
      </c>
      <c r="F1741">
        <v>28359.5</v>
      </c>
      <c r="G1741" t="s">
        <v>1</v>
      </c>
      <c r="H1741" t="s">
        <v>2</v>
      </c>
      <c r="I1741" t="s">
        <v>3</v>
      </c>
      <c r="J1741">
        <v>0.89731300000000003</v>
      </c>
      <c r="K1741" t="s">
        <v>4</v>
      </c>
      <c r="L1741">
        <v>4379.38</v>
      </c>
      <c r="M1741" t="s">
        <v>5</v>
      </c>
      <c r="N1741">
        <v>10.275430486232001</v>
      </c>
      <c r="O1741" t="s">
        <v>6</v>
      </c>
      <c r="P1741">
        <v>45000</v>
      </c>
      <c r="Q1741" t="s">
        <v>7</v>
      </c>
      <c r="R1741">
        <v>45000</v>
      </c>
      <c r="S1741" t="s">
        <v>21</v>
      </c>
      <c r="T1741" t="s">
        <v>20479</v>
      </c>
      <c r="U1741" t="s">
        <v>20480</v>
      </c>
      <c r="V1741" t="s">
        <v>20481</v>
      </c>
      <c r="W1741">
        <v>6.7218900000000003E-3</v>
      </c>
    </row>
    <row r="1742" spans="5:23">
      <c r="E1742" t="s">
        <v>22</v>
      </c>
      <c r="F1742">
        <v>33231.800000000003</v>
      </c>
      <c r="G1742" t="s">
        <v>1</v>
      </c>
      <c r="H1742" t="s">
        <v>23</v>
      </c>
      <c r="I1742" t="s">
        <v>3</v>
      </c>
      <c r="J1742">
        <v>0.84733700000000001</v>
      </c>
      <c r="K1742" t="s">
        <v>4</v>
      </c>
      <c r="L1742">
        <v>4191.16</v>
      </c>
      <c r="M1742" t="s">
        <v>5</v>
      </c>
      <c r="N1742">
        <v>10.736891092474</v>
      </c>
      <c r="O1742" t="s">
        <v>6</v>
      </c>
      <c r="P1742">
        <v>45000</v>
      </c>
      <c r="Q1742" t="s">
        <v>7</v>
      </c>
      <c r="R1742">
        <v>45000</v>
      </c>
      <c r="S1742" t="s">
        <v>24</v>
      </c>
      <c r="T1742" t="s">
        <v>20482</v>
      </c>
      <c r="U1742" t="s">
        <v>20483</v>
      </c>
      <c r="V1742" t="s">
        <v>20484</v>
      </c>
      <c r="W1742">
        <v>5.6332800000000001E-3</v>
      </c>
    </row>
    <row r="1743" spans="5:23">
      <c r="E1743" t="s">
        <v>25</v>
      </c>
      <c r="F1743">
        <v>33231.800000000003</v>
      </c>
      <c r="G1743" t="s">
        <v>1</v>
      </c>
      <c r="H1743" t="s">
        <v>23</v>
      </c>
      <c r="I1743" t="s">
        <v>3</v>
      </c>
      <c r="J1743">
        <v>0.84733700000000001</v>
      </c>
      <c r="K1743" t="s">
        <v>4</v>
      </c>
      <c r="L1743">
        <v>4191.16</v>
      </c>
      <c r="M1743" t="s">
        <v>5</v>
      </c>
      <c r="N1743">
        <v>10.736891092474</v>
      </c>
      <c r="O1743" t="s">
        <v>6</v>
      </c>
      <c r="P1743">
        <v>45000</v>
      </c>
      <c r="Q1743" t="s">
        <v>7</v>
      </c>
      <c r="R1743">
        <v>45000</v>
      </c>
      <c r="S1743" t="s">
        <v>26</v>
      </c>
      <c r="T1743" t="s">
        <v>20482</v>
      </c>
      <c r="U1743" t="s">
        <v>20483</v>
      </c>
      <c r="V1743" t="s">
        <v>20484</v>
      </c>
      <c r="W1743">
        <v>5.6332800000000001E-3</v>
      </c>
    </row>
    <row r="1744" spans="5:23">
      <c r="E1744" t="s">
        <v>25</v>
      </c>
      <c r="F1744">
        <v>33029.800000000003</v>
      </c>
      <c r="G1744" t="s">
        <v>1</v>
      </c>
      <c r="H1744" t="s">
        <v>27</v>
      </c>
      <c r="I1744" t="s">
        <v>3</v>
      </c>
      <c r="J1744">
        <v>0.83864499999999997</v>
      </c>
      <c r="K1744" t="s">
        <v>4</v>
      </c>
      <c r="L1744">
        <v>4304.6499999999996</v>
      </c>
      <c r="M1744" t="s">
        <v>5</v>
      </c>
      <c r="N1744">
        <v>10.453819144432</v>
      </c>
      <c r="O1744" t="s">
        <v>6</v>
      </c>
      <c r="P1744">
        <v>45000</v>
      </c>
      <c r="Q1744" t="s">
        <v>7</v>
      </c>
      <c r="R1744">
        <v>45000</v>
      </c>
      <c r="S1744" t="s">
        <v>28</v>
      </c>
      <c r="T1744" t="s">
        <v>20485</v>
      </c>
      <c r="U1744" t="s">
        <v>20486</v>
      </c>
      <c r="V1744" t="s">
        <v>20487</v>
      </c>
      <c r="W1744">
        <v>1.10908E-2</v>
      </c>
    </row>
    <row r="1745" spans="5:23">
      <c r="E1745" t="s">
        <v>29</v>
      </c>
      <c r="F1745">
        <v>33029.800000000003</v>
      </c>
      <c r="G1745" t="s">
        <v>1</v>
      </c>
      <c r="H1745" t="s">
        <v>27</v>
      </c>
      <c r="I1745" t="s">
        <v>3</v>
      </c>
      <c r="J1745">
        <v>0.83864499999999997</v>
      </c>
      <c r="K1745" t="s">
        <v>4</v>
      </c>
      <c r="L1745">
        <v>4304.6499999999996</v>
      </c>
      <c r="M1745" t="s">
        <v>5</v>
      </c>
      <c r="N1745">
        <v>10.453819144432</v>
      </c>
      <c r="O1745" t="s">
        <v>6</v>
      </c>
      <c r="P1745">
        <v>45000</v>
      </c>
      <c r="Q1745" t="s">
        <v>7</v>
      </c>
      <c r="R1745">
        <v>45000</v>
      </c>
      <c r="S1745" t="s">
        <v>28</v>
      </c>
      <c r="T1745" t="s">
        <v>20485</v>
      </c>
      <c r="U1745" t="s">
        <v>20486</v>
      </c>
      <c r="V1745" t="s">
        <v>20487</v>
      </c>
      <c r="W1745">
        <v>1.10908E-2</v>
      </c>
    </row>
    <row r="1746" spans="5:23">
      <c r="E1746" t="s">
        <v>29</v>
      </c>
      <c r="F1746">
        <v>39649.599999999999</v>
      </c>
      <c r="G1746" t="s">
        <v>1</v>
      </c>
      <c r="H1746" t="s">
        <v>30</v>
      </c>
      <c r="I1746" t="s">
        <v>3</v>
      </c>
      <c r="J1746">
        <v>0.78797300000000003</v>
      </c>
      <c r="K1746" t="s">
        <v>4</v>
      </c>
      <c r="L1746">
        <v>4061.99</v>
      </c>
      <c r="M1746" t="s">
        <v>5</v>
      </c>
      <c r="N1746">
        <v>11.078305286286</v>
      </c>
      <c r="O1746" t="s">
        <v>6</v>
      </c>
      <c r="P1746">
        <v>45000</v>
      </c>
      <c r="Q1746" t="s">
        <v>7</v>
      </c>
      <c r="R1746">
        <v>45000</v>
      </c>
      <c r="S1746" t="s">
        <v>31</v>
      </c>
      <c r="T1746" t="s">
        <v>20488</v>
      </c>
      <c r="U1746" t="s">
        <v>20489</v>
      </c>
      <c r="V1746" t="s">
        <v>20490</v>
      </c>
      <c r="W1746">
        <v>1.4774300000000001E-2</v>
      </c>
    </row>
    <row r="1747" spans="5:23">
      <c r="E1747" t="s">
        <v>32</v>
      </c>
      <c r="F1747">
        <v>39649.599999999999</v>
      </c>
      <c r="G1747" t="s">
        <v>1</v>
      </c>
      <c r="H1747" t="s">
        <v>30</v>
      </c>
      <c r="I1747" t="s">
        <v>3</v>
      </c>
      <c r="J1747">
        <v>0.78797300000000003</v>
      </c>
      <c r="K1747" t="s">
        <v>4</v>
      </c>
      <c r="L1747">
        <v>4061.99</v>
      </c>
      <c r="M1747" t="s">
        <v>5</v>
      </c>
      <c r="N1747">
        <v>11.078305286286</v>
      </c>
      <c r="O1747" t="s">
        <v>6</v>
      </c>
      <c r="P1747">
        <v>45000</v>
      </c>
      <c r="Q1747" t="s">
        <v>7</v>
      </c>
      <c r="R1747">
        <v>45000</v>
      </c>
      <c r="S1747" t="s">
        <v>33</v>
      </c>
      <c r="T1747" t="s">
        <v>20488</v>
      </c>
      <c r="U1747" t="s">
        <v>20489</v>
      </c>
      <c r="V1747" t="s">
        <v>20490</v>
      </c>
      <c r="W1747">
        <v>1.4774300000000001E-2</v>
      </c>
    </row>
    <row r="1748" spans="5:23">
      <c r="E1748" t="s">
        <v>32</v>
      </c>
      <c r="F1748">
        <v>38606.6</v>
      </c>
      <c r="G1748" t="s">
        <v>1</v>
      </c>
      <c r="H1748" t="s">
        <v>17</v>
      </c>
      <c r="I1748" t="s">
        <v>3</v>
      </c>
      <c r="J1748">
        <v>0.78326600000000002</v>
      </c>
      <c r="K1748" t="s">
        <v>4</v>
      </c>
      <c r="L1748">
        <v>4222.0200000000004</v>
      </c>
      <c r="M1748" t="s">
        <v>5</v>
      </c>
      <c r="N1748">
        <v>10.658408414805001</v>
      </c>
      <c r="O1748" t="s">
        <v>6</v>
      </c>
      <c r="P1748">
        <v>45000</v>
      </c>
      <c r="Q1748" t="s">
        <v>7</v>
      </c>
      <c r="R1748">
        <v>45000</v>
      </c>
      <c r="S1748" t="s">
        <v>34</v>
      </c>
      <c r="T1748" t="s">
        <v>20491</v>
      </c>
      <c r="U1748" t="s">
        <v>20492</v>
      </c>
      <c r="V1748" t="s">
        <v>20493</v>
      </c>
      <c r="W1748">
        <v>2.1176899999999999E-2</v>
      </c>
    </row>
    <row r="1749" spans="5:23">
      <c r="E1749" t="s">
        <v>35</v>
      </c>
      <c r="F1749">
        <v>38606.6</v>
      </c>
      <c r="G1749" t="s">
        <v>1</v>
      </c>
      <c r="H1749" t="s">
        <v>17</v>
      </c>
      <c r="I1749" t="s">
        <v>3</v>
      </c>
      <c r="J1749">
        <v>0.78326600000000002</v>
      </c>
      <c r="K1749" t="s">
        <v>4</v>
      </c>
      <c r="L1749">
        <v>4222.0200000000004</v>
      </c>
      <c r="M1749" t="s">
        <v>5</v>
      </c>
      <c r="N1749">
        <v>10.658408414805001</v>
      </c>
      <c r="O1749" t="s">
        <v>6</v>
      </c>
      <c r="P1749">
        <v>45000</v>
      </c>
      <c r="Q1749" t="s">
        <v>7</v>
      </c>
      <c r="R1749">
        <v>45000</v>
      </c>
      <c r="S1749" t="s">
        <v>34</v>
      </c>
      <c r="T1749" t="s">
        <v>20491</v>
      </c>
      <c r="U1749" t="s">
        <v>20492</v>
      </c>
      <c r="V1749" t="s">
        <v>20493</v>
      </c>
      <c r="W1749">
        <v>2.1176899999999999E-2</v>
      </c>
    </row>
    <row r="1750" spans="5:23">
      <c r="E1750" t="s">
        <v>35</v>
      </c>
      <c r="F1750">
        <v>46464.3</v>
      </c>
      <c r="G1750" t="s">
        <v>1</v>
      </c>
      <c r="H1750" t="s">
        <v>36</v>
      </c>
      <c r="I1750" t="s">
        <v>3</v>
      </c>
      <c r="J1750">
        <v>0.74037399999999998</v>
      </c>
      <c r="K1750" t="s">
        <v>4</v>
      </c>
      <c r="L1750">
        <v>3926.25</v>
      </c>
      <c r="M1750" t="s">
        <v>5</v>
      </c>
      <c r="N1750">
        <v>11.461308512</v>
      </c>
      <c r="O1750" t="s">
        <v>6</v>
      </c>
      <c r="P1750">
        <v>45000</v>
      </c>
      <c r="Q1750" t="s">
        <v>7</v>
      </c>
      <c r="R1750">
        <v>45000</v>
      </c>
      <c r="S1750" t="s">
        <v>37</v>
      </c>
      <c r="T1750" t="s">
        <v>20494</v>
      </c>
      <c r="U1750" t="s">
        <v>20495</v>
      </c>
      <c r="V1750" t="s">
        <v>20496</v>
      </c>
      <c r="W1750">
        <v>1.0861000000000001E-2</v>
      </c>
    </row>
    <row r="1751" spans="5:23">
      <c r="E1751" t="s">
        <v>38</v>
      </c>
      <c r="F1751">
        <v>46464.3</v>
      </c>
      <c r="G1751" t="s">
        <v>1</v>
      </c>
      <c r="H1751" t="s">
        <v>36</v>
      </c>
      <c r="I1751" t="s">
        <v>3</v>
      </c>
      <c r="J1751">
        <v>0.74037399999999998</v>
      </c>
      <c r="K1751" t="s">
        <v>4</v>
      </c>
      <c r="L1751">
        <v>3926.25</v>
      </c>
      <c r="M1751" t="s">
        <v>5</v>
      </c>
      <c r="N1751">
        <v>11.461308512</v>
      </c>
      <c r="O1751" t="s">
        <v>6</v>
      </c>
      <c r="P1751">
        <v>45000</v>
      </c>
      <c r="Q1751" t="s">
        <v>7</v>
      </c>
      <c r="R1751">
        <v>45000</v>
      </c>
      <c r="S1751" t="s">
        <v>39</v>
      </c>
      <c r="T1751" t="s">
        <v>20494</v>
      </c>
      <c r="U1751" t="s">
        <v>20495</v>
      </c>
      <c r="V1751" t="s">
        <v>20496</v>
      </c>
      <c r="W1751">
        <v>1.0861000000000001E-2</v>
      </c>
    </row>
    <row r="1752" spans="5:23">
      <c r="E1752" t="s">
        <v>38</v>
      </c>
      <c r="F1752">
        <v>45112.9</v>
      </c>
      <c r="G1752" t="s">
        <v>1</v>
      </c>
      <c r="H1752" t="s">
        <v>40</v>
      </c>
      <c r="I1752" t="s">
        <v>3</v>
      </c>
      <c r="J1752">
        <v>0.73253500000000005</v>
      </c>
      <c r="K1752" t="s">
        <v>4</v>
      </c>
      <c r="L1752">
        <v>4130.87</v>
      </c>
      <c r="M1752" t="s">
        <v>5</v>
      </c>
      <c r="N1752">
        <v>10.893582934296999</v>
      </c>
      <c r="O1752" t="s">
        <v>6</v>
      </c>
      <c r="P1752">
        <v>45000</v>
      </c>
      <c r="Q1752" t="s">
        <v>7</v>
      </c>
      <c r="R1752">
        <v>45000</v>
      </c>
      <c r="S1752" t="s">
        <v>41</v>
      </c>
      <c r="T1752" t="s">
        <v>20497</v>
      </c>
      <c r="U1752" t="s">
        <v>20498</v>
      </c>
      <c r="V1752" t="s">
        <v>20499</v>
      </c>
      <c r="W1752">
        <v>2.8033700000000002E-2</v>
      </c>
    </row>
    <row r="1753" spans="5:23">
      <c r="E1753" t="s">
        <v>42</v>
      </c>
      <c r="F1753">
        <v>45112.9</v>
      </c>
      <c r="G1753" t="s">
        <v>1</v>
      </c>
      <c r="H1753" t="s">
        <v>40</v>
      </c>
      <c r="I1753" t="s">
        <v>3</v>
      </c>
      <c r="J1753">
        <v>0.73253500000000005</v>
      </c>
      <c r="K1753" t="s">
        <v>4</v>
      </c>
      <c r="L1753">
        <v>4130.87</v>
      </c>
      <c r="M1753" t="s">
        <v>5</v>
      </c>
      <c r="N1753">
        <v>10.893582934296999</v>
      </c>
      <c r="O1753" t="s">
        <v>6</v>
      </c>
      <c r="P1753">
        <v>45000</v>
      </c>
      <c r="Q1753" t="s">
        <v>7</v>
      </c>
      <c r="R1753">
        <v>45000</v>
      </c>
      <c r="S1753" t="s">
        <v>41</v>
      </c>
      <c r="T1753" t="s">
        <v>20497</v>
      </c>
      <c r="U1753" t="s">
        <v>20498</v>
      </c>
      <c r="V1753" t="s">
        <v>20499</v>
      </c>
      <c r="W1753">
        <v>2.8033700000000002E-2</v>
      </c>
    </row>
    <row r="1754" spans="5:23">
      <c r="E1754" t="s">
        <v>42</v>
      </c>
      <c r="F1754">
        <v>23605.5</v>
      </c>
      <c r="G1754" t="s">
        <v>1</v>
      </c>
      <c r="H1754" t="s">
        <v>14</v>
      </c>
      <c r="I1754" t="s">
        <v>3</v>
      </c>
      <c r="J1754">
        <v>0.974804</v>
      </c>
      <c r="K1754" t="s">
        <v>4</v>
      </c>
      <c r="L1754">
        <v>4458.12</v>
      </c>
      <c r="M1754" t="s">
        <v>5</v>
      </c>
      <c r="N1754">
        <v>10.093937927600001</v>
      </c>
      <c r="O1754" t="s">
        <v>6</v>
      </c>
      <c r="P1754">
        <v>45000</v>
      </c>
      <c r="Q1754" t="s">
        <v>7</v>
      </c>
      <c r="R1754">
        <v>45000</v>
      </c>
      <c r="S1754" t="s">
        <v>43</v>
      </c>
      <c r="T1754" t="s">
        <v>20500</v>
      </c>
      <c r="U1754" t="s">
        <v>20501</v>
      </c>
      <c r="V1754" t="s">
        <v>20502</v>
      </c>
      <c r="W1754">
        <v>3.7438499999999997E-4</v>
      </c>
    </row>
    <row r="1755" spans="5:23">
      <c r="E1755" t="s">
        <v>44</v>
      </c>
      <c r="F1755">
        <v>23605.5</v>
      </c>
      <c r="G1755" t="s">
        <v>1</v>
      </c>
      <c r="H1755" t="s">
        <v>14</v>
      </c>
      <c r="I1755" t="s">
        <v>3</v>
      </c>
      <c r="J1755">
        <v>0.974804</v>
      </c>
      <c r="K1755" t="s">
        <v>4</v>
      </c>
      <c r="L1755">
        <v>4458.12</v>
      </c>
      <c r="M1755" t="s">
        <v>5</v>
      </c>
      <c r="N1755">
        <v>10.093937927600001</v>
      </c>
      <c r="O1755" t="s">
        <v>6</v>
      </c>
      <c r="P1755">
        <v>45000</v>
      </c>
      <c r="Q1755" t="s">
        <v>7</v>
      </c>
      <c r="R1755">
        <v>45000</v>
      </c>
      <c r="S1755" t="s">
        <v>45</v>
      </c>
      <c r="T1755" t="s">
        <v>20500</v>
      </c>
      <c r="U1755" t="s">
        <v>20501</v>
      </c>
      <c r="V1755" t="s">
        <v>20502</v>
      </c>
      <c r="W1755">
        <v>3.7438499999999997E-4</v>
      </c>
    </row>
    <row r="1756" spans="5:23">
      <c r="E1756" t="s">
        <v>44</v>
      </c>
      <c r="F1756">
        <v>23504.5</v>
      </c>
      <c r="G1756" t="s">
        <v>1</v>
      </c>
      <c r="H1756" t="s">
        <v>10</v>
      </c>
      <c r="I1756" t="s">
        <v>3</v>
      </c>
      <c r="J1756">
        <v>0.97519500000000003</v>
      </c>
      <c r="K1756" t="s">
        <v>4</v>
      </c>
      <c r="L1756">
        <v>4473.6899999999996</v>
      </c>
      <c r="M1756" t="s">
        <v>5</v>
      </c>
      <c r="N1756">
        <v>10.058813020020001</v>
      </c>
      <c r="O1756" t="s">
        <v>6</v>
      </c>
      <c r="P1756">
        <v>45000</v>
      </c>
      <c r="Q1756" t="s">
        <v>7</v>
      </c>
      <c r="R1756">
        <v>45000</v>
      </c>
      <c r="S1756" t="s">
        <v>11</v>
      </c>
      <c r="T1756" t="s">
        <v>20471</v>
      </c>
      <c r="U1756" t="s">
        <v>20472</v>
      </c>
      <c r="V1756" t="s">
        <v>20473</v>
      </c>
      <c r="W1756">
        <v>1.42373E-3</v>
      </c>
    </row>
    <row r="1757" spans="5:23">
      <c r="E1757" t="s">
        <v>0</v>
      </c>
      <c r="F1757">
        <v>25284.6</v>
      </c>
      <c r="G1757" t="s">
        <v>1</v>
      </c>
      <c r="H1757" t="s">
        <v>2</v>
      </c>
      <c r="I1757" t="s">
        <v>3</v>
      </c>
      <c r="J1757">
        <v>0.94676099999999996</v>
      </c>
      <c r="K1757" t="s">
        <v>4</v>
      </c>
      <c r="L1757">
        <v>4412.28</v>
      </c>
      <c r="M1757" t="s">
        <v>5</v>
      </c>
      <c r="N1757">
        <v>10.198801237734999</v>
      </c>
      <c r="O1757" t="s">
        <v>6</v>
      </c>
      <c r="P1757">
        <v>45000</v>
      </c>
      <c r="Q1757" t="s">
        <v>7</v>
      </c>
      <c r="R1757">
        <v>45000</v>
      </c>
      <c r="S1757" t="s">
        <v>8</v>
      </c>
      <c r="T1757" t="s">
        <v>20503</v>
      </c>
      <c r="U1757" t="s">
        <v>20504</v>
      </c>
      <c r="V1757" t="s">
        <v>20505</v>
      </c>
      <c r="W1757">
        <v>-8.5261899999999999E-4</v>
      </c>
    </row>
    <row r="1758" spans="5:23">
      <c r="E1758" t="s">
        <v>9</v>
      </c>
      <c r="F1758">
        <v>23555.3</v>
      </c>
      <c r="G1758" t="s">
        <v>1</v>
      </c>
      <c r="H1758" t="s">
        <v>10</v>
      </c>
      <c r="I1758" t="s">
        <v>3</v>
      </c>
      <c r="J1758">
        <v>0.97414000000000001</v>
      </c>
      <c r="K1758" t="s">
        <v>4</v>
      </c>
      <c r="L1758">
        <v>4473.72</v>
      </c>
      <c r="M1758" t="s">
        <v>5</v>
      </c>
      <c r="N1758">
        <v>10.058739564372001</v>
      </c>
      <c r="O1758" t="s">
        <v>6</v>
      </c>
      <c r="P1758">
        <v>45000</v>
      </c>
      <c r="Q1758" t="s">
        <v>7</v>
      </c>
      <c r="R1758">
        <v>45000</v>
      </c>
      <c r="S1758" t="s">
        <v>11</v>
      </c>
      <c r="T1758" t="s">
        <v>20506</v>
      </c>
      <c r="U1758" t="s">
        <v>20507</v>
      </c>
      <c r="V1758" t="s">
        <v>20508</v>
      </c>
      <c r="W1758">
        <v>3.5261899999999998E-3</v>
      </c>
    </row>
    <row r="1759" spans="5:23">
      <c r="E1759" t="s">
        <v>12</v>
      </c>
      <c r="F1759">
        <v>25284.6</v>
      </c>
      <c r="G1759" t="s">
        <v>1</v>
      </c>
      <c r="H1759" t="s">
        <v>2</v>
      </c>
      <c r="I1759" t="s">
        <v>3</v>
      </c>
      <c r="J1759">
        <v>0.94676099999999996</v>
      </c>
      <c r="K1759" t="s">
        <v>4</v>
      </c>
      <c r="L1759">
        <v>4412.28</v>
      </c>
      <c r="M1759" t="s">
        <v>5</v>
      </c>
      <c r="N1759">
        <v>10.198801237734999</v>
      </c>
      <c r="O1759" t="s">
        <v>6</v>
      </c>
      <c r="P1759">
        <v>45000</v>
      </c>
      <c r="Q1759" t="s">
        <v>7</v>
      </c>
      <c r="R1759">
        <v>45000</v>
      </c>
      <c r="S1759" t="s">
        <v>13</v>
      </c>
      <c r="T1759" t="s">
        <v>20503</v>
      </c>
      <c r="U1759" t="s">
        <v>20504</v>
      </c>
      <c r="V1759" t="s">
        <v>20505</v>
      </c>
      <c r="W1759">
        <v>-8.5261899999999999E-4</v>
      </c>
    </row>
    <row r="1760" spans="5:23">
      <c r="E1760" t="s">
        <v>12</v>
      </c>
      <c r="F1760">
        <v>24978.2</v>
      </c>
      <c r="G1760" t="s">
        <v>1</v>
      </c>
      <c r="H1760" t="s">
        <v>14</v>
      </c>
      <c r="I1760" t="s">
        <v>3</v>
      </c>
      <c r="J1760">
        <v>0.94902500000000001</v>
      </c>
      <c r="K1760" t="s">
        <v>4</v>
      </c>
      <c r="L1760">
        <v>4445.13</v>
      </c>
      <c r="M1760" t="s">
        <v>5</v>
      </c>
      <c r="N1760">
        <v>10.123436291176001</v>
      </c>
      <c r="O1760" t="s">
        <v>6</v>
      </c>
      <c r="P1760">
        <v>45000</v>
      </c>
      <c r="Q1760" t="s">
        <v>7</v>
      </c>
      <c r="R1760">
        <v>45000</v>
      </c>
      <c r="S1760" t="s">
        <v>15</v>
      </c>
      <c r="T1760" t="s">
        <v>20509</v>
      </c>
      <c r="U1760" t="s">
        <v>20510</v>
      </c>
      <c r="V1760" t="s">
        <v>20511</v>
      </c>
      <c r="W1760">
        <v>2.4043900000000002E-3</v>
      </c>
    </row>
    <row r="1761" spans="5:23">
      <c r="E1761" t="s">
        <v>16</v>
      </c>
      <c r="F1761">
        <v>24978.2</v>
      </c>
      <c r="G1761" t="s">
        <v>1</v>
      </c>
      <c r="H1761" t="s">
        <v>14</v>
      </c>
      <c r="I1761" t="s">
        <v>3</v>
      </c>
      <c r="J1761">
        <v>0.94902500000000001</v>
      </c>
      <c r="K1761" t="s">
        <v>4</v>
      </c>
      <c r="L1761">
        <v>4445.13</v>
      </c>
      <c r="M1761" t="s">
        <v>5</v>
      </c>
      <c r="N1761">
        <v>10.123436291176001</v>
      </c>
      <c r="O1761" t="s">
        <v>6</v>
      </c>
      <c r="P1761">
        <v>45000</v>
      </c>
      <c r="Q1761" t="s">
        <v>7</v>
      </c>
      <c r="R1761">
        <v>45000</v>
      </c>
      <c r="S1761" t="s">
        <v>15</v>
      </c>
      <c r="T1761" t="s">
        <v>20509</v>
      </c>
      <c r="U1761" t="s">
        <v>20510</v>
      </c>
      <c r="V1761" t="s">
        <v>20511</v>
      </c>
      <c r="W1761">
        <v>2.4043900000000002E-3</v>
      </c>
    </row>
    <row r="1762" spans="5:23">
      <c r="E1762" t="s">
        <v>16</v>
      </c>
      <c r="F1762">
        <v>28860.1</v>
      </c>
      <c r="G1762" t="s">
        <v>1</v>
      </c>
      <c r="H1762" t="s">
        <v>17</v>
      </c>
      <c r="I1762" t="s">
        <v>3</v>
      </c>
      <c r="J1762">
        <v>0.89678100000000005</v>
      </c>
      <c r="K1762" t="s">
        <v>4</v>
      </c>
      <c r="L1762">
        <v>4308.54</v>
      </c>
      <c r="M1762" t="s">
        <v>5</v>
      </c>
      <c r="N1762">
        <v>10.4443725434</v>
      </c>
      <c r="O1762" t="s">
        <v>6</v>
      </c>
      <c r="P1762">
        <v>45000</v>
      </c>
      <c r="Q1762" t="s">
        <v>7</v>
      </c>
      <c r="R1762">
        <v>45000</v>
      </c>
      <c r="S1762" t="s">
        <v>18</v>
      </c>
      <c r="T1762" t="s">
        <v>20512</v>
      </c>
      <c r="U1762" t="s">
        <v>20513</v>
      </c>
      <c r="V1762" t="s">
        <v>20514</v>
      </c>
      <c r="W1762">
        <v>6.4194999999999999E-3</v>
      </c>
    </row>
    <row r="1763" spans="5:23">
      <c r="E1763" t="s">
        <v>19</v>
      </c>
      <c r="F1763">
        <v>28860.1</v>
      </c>
      <c r="G1763" t="s">
        <v>1</v>
      </c>
      <c r="H1763" t="s">
        <v>17</v>
      </c>
      <c r="I1763" t="s">
        <v>3</v>
      </c>
      <c r="J1763">
        <v>0.89678100000000005</v>
      </c>
      <c r="K1763" t="s">
        <v>4</v>
      </c>
      <c r="L1763">
        <v>4308.54</v>
      </c>
      <c r="M1763" t="s">
        <v>5</v>
      </c>
      <c r="N1763">
        <v>10.4443725434</v>
      </c>
      <c r="O1763" t="s">
        <v>6</v>
      </c>
      <c r="P1763">
        <v>45000</v>
      </c>
      <c r="Q1763" t="s">
        <v>7</v>
      </c>
      <c r="R1763">
        <v>45000</v>
      </c>
      <c r="S1763" t="s">
        <v>20</v>
      </c>
      <c r="T1763" t="s">
        <v>20512</v>
      </c>
      <c r="U1763" t="s">
        <v>20513</v>
      </c>
      <c r="V1763" t="s">
        <v>20514</v>
      </c>
      <c r="W1763">
        <v>6.4194999999999999E-3</v>
      </c>
    </row>
    <row r="1764" spans="5:23">
      <c r="E1764" t="s">
        <v>19</v>
      </c>
      <c r="F1764">
        <v>28580.1</v>
      </c>
      <c r="G1764" t="s">
        <v>1</v>
      </c>
      <c r="H1764" t="s">
        <v>2</v>
      </c>
      <c r="I1764" t="s">
        <v>3</v>
      </c>
      <c r="J1764">
        <v>0.89385700000000001</v>
      </c>
      <c r="K1764" t="s">
        <v>4</v>
      </c>
      <c r="L1764">
        <v>4379.25</v>
      </c>
      <c r="M1764" t="s">
        <v>5</v>
      </c>
      <c r="N1764">
        <v>10.275723022824</v>
      </c>
      <c r="O1764" t="s">
        <v>6</v>
      </c>
      <c r="P1764">
        <v>45000</v>
      </c>
      <c r="Q1764" t="s">
        <v>7</v>
      </c>
      <c r="R1764">
        <v>45000</v>
      </c>
      <c r="S1764" t="s">
        <v>21</v>
      </c>
      <c r="T1764" t="s">
        <v>20515</v>
      </c>
      <c r="U1764" t="s">
        <v>20516</v>
      </c>
      <c r="V1764" t="s">
        <v>20517</v>
      </c>
      <c r="W1764">
        <v>4.8421699999999998E-3</v>
      </c>
    </row>
    <row r="1765" spans="5:23">
      <c r="E1765" t="s">
        <v>22</v>
      </c>
      <c r="F1765">
        <v>28580.1</v>
      </c>
      <c r="G1765" t="s">
        <v>1</v>
      </c>
      <c r="H1765" t="s">
        <v>2</v>
      </c>
      <c r="I1765" t="s">
        <v>3</v>
      </c>
      <c r="J1765">
        <v>0.89385700000000001</v>
      </c>
      <c r="K1765" t="s">
        <v>4</v>
      </c>
      <c r="L1765">
        <v>4379.25</v>
      </c>
      <c r="M1765" t="s">
        <v>5</v>
      </c>
      <c r="N1765">
        <v>10.275723022824</v>
      </c>
      <c r="O1765" t="s">
        <v>6</v>
      </c>
      <c r="P1765">
        <v>45000</v>
      </c>
      <c r="Q1765" t="s">
        <v>7</v>
      </c>
      <c r="R1765">
        <v>45000</v>
      </c>
      <c r="S1765" t="s">
        <v>21</v>
      </c>
      <c r="T1765" t="s">
        <v>20515</v>
      </c>
      <c r="U1765" t="s">
        <v>20516</v>
      </c>
      <c r="V1765" t="s">
        <v>20517</v>
      </c>
      <c r="W1765">
        <v>4.8421699999999998E-3</v>
      </c>
    </row>
    <row r="1766" spans="5:23">
      <c r="E1766" t="s">
        <v>22</v>
      </c>
      <c r="F1766">
        <v>34454.199999999997</v>
      </c>
      <c r="G1766" t="s">
        <v>1</v>
      </c>
      <c r="H1766" t="s">
        <v>23</v>
      </c>
      <c r="I1766" t="s">
        <v>3</v>
      </c>
      <c r="J1766">
        <v>0.83211299999999999</v>
      </c>
      <c r="K1766" t="s">
        <v>4</v>
      </c>
      <c r="L1766">
        <v>4191.7299999999996</v>
      </c>
      <c r="M1766" t="s">
        <v>5</v>
      </c>
      <c r="N1766">
        <v>10.735429568503999</v>
      </c>
      <c r="O1766" t="s">
        <v>6</v>
      </c>
      <c r="P1766">
        <v>45000</v>
      </c>
      <c r="Q1766" t="s">
        <v>7</v>
      </c>
      <c r="R1766">
        <v>45000</v>
      </c>
      <c r="S1766" t="s">
        <v>24</v>
      </c>
      <c r="T1766" t="s">
        <v>20518</v>
      </c>
      <c r="U1766" t="s">
        <v>20519</v>
      </c>
      <c r="V1766" t="s">
        <v>20520</v>
      </c>
      <c r="W1766">
        <v>8.4337500000000003E-3</v>
      </c>
    </row>
    <row r="1767" spans="5:23">
      <c r="E1767" t="s">
        <v>25</v>
      </c>
      <c r="F1767">
        <v>34454.199999999997</v>
      </c>
      <c r="G1767" t="s">
        <v>1</v>
      </c>
      <c r="H1767" t="s">
        <v>23</v>
      </c>
      <c r="I1767" t="s">
        <v>3</v>
      </c>
      <c r="J1767">
        <v>0.83211299999999999</v>
      </c>
      <c r="K1767" t="s">
        <v>4</v>
      </c>
      <c r="L1767">
        <v>4191.7299999999996</v>
      </c>
      <c r="M1767" t="s">
        <v>5</v>
      </c>
      <c r="N1767">
        <v>10.735429568503999</v>
      </c>
      <c r="O1767" t="s">
        <v>6</v>
      </c>
      <c r="P1767">
        <v>45000</v>
      </c>
      <c r="Q1767" t="s">
        <v>7</v>
      </c>
      <c r="R1767">
        <v>45000</v>
      </c>
      <c r="S1767" t="s">
        <v>26</v>
      </c>
      <c r="T1767" t="s">
        <v>20518</v>
      </c>
      <c r="U1767" t="s">
        <v>20519</v>
      </c>
      <c r="V1767" t="s">
        <v>20520</v>
      </c>
      <c r="W1767">
        <v>8.4337500000000003E-3</v>
      </c>
    </row>
    <row r="1768" spans="5:23">
      <c r="E1768" t="s">
        <v>25</v>
      </c>
      <c r="F1768">
        <v>32912.800000000003</v>
      </c>
      <c r="G1768" t="s">
        <v>1</v>
      </c>
      <c r="H1768" t="s">
        <v>27</v>
      </c>
      <c r="I1768" t="s">
        <v>3</v>
      </c>
      <c r="J1768">
        <v>0.84016900000000005</v>
      </c>
      <c r="K1768" t="s">
        <v>4</v>
      </c>
      <c r="L1768">
        <v>4304.29</v>
      </c>
      <c r="M1768" t="s">
        <v>5</v>
      </c>
      <c r="N1768">
        <v>10.454696318208001</v>
      </c>
      <c r="O1768" t="s">
        <v>6</v>
      </c>
      <c r="P1768">
        <v>45000</v>
      </c>
      <c r="Q1768" t="s">
        <v>7</v>
      </c>
      <c r="R1768">
        <v>45000</v>
      </c>
      <c r="S1768" t="s">
        <v>28</v>
      </c>
      <c r="T1768" t="s">
        <v>20521</v>
      </c>
      <c r="U1768" t="s">
        <v>20522</v>
      </c>
      <c r="V1768" t="s">
        <v>20523</v>
      </c>
      <c r="W1768">
        <v>1.27365E-2</v>
      </c>
    </row>
    <row r="1769" spans="5:23">
      <c r="E1769" t="s">
        <v>29</v>
      </c>
      <c r="F1769">
        <v>32912.800000000003</v>
      </c>
      <c r="G1769" t="s">
        <v>1</v>
      </c>
      <c r="H1769" t="s">
        <v>27</v>
      </c>
      <c r="I1769" t="s">
        <v>3</v>
      </c>
      <c r="J1769">
        <v>0.84016900000000005</v>
      </c>
      <c r="K1769" t="s">
        <v>4</v>
      </c>
      <c r="L1769">
        <v>4304.29</v>
      </c>
      <c r="M1769" t="s">
        <v>5</v>
      </c>
      <c r="N1769">
        <v>10.454696318208001</v>
      </c>
      <c r="O1769" t="s">
        <v>6</v>
      </c>
      <c r="P1769">
        <v>45000</v>
      </c>
      <c r="Q1769" t="s">
        <v>7</v>
      </c>
      <c r="R1769">
        <v>45000</v>
      </c>
      <c r="S1769" t="s">
        <v>28</v>
      </c>
      <c r="T1769" t="s">
        <v>20521</v>
      </c>
      <c r="U1769" t="s">
        <v>20522</v>
      </c>
      <c r="V1769" t="s">
        <v>20523</v>
      </c>
      <c r="W1769">
        <v>1.27365E-2</v>
      </c>
    </row>
    <row r="1770" spans="5:23">
      <c r="E1770" t="s">
        <v>29</v>
      </c>
      <c r="F1770">
        <v>39914.800000000003</v>
      </c>
      <c r="G1770" t="s">
        <v>1</v>
      </c>
      <c r="H1770" t="s">
        <v>30</v>
      </c>
      <c r="I1770" t="s">
        <v>3</v>
      </c>
      <c r="J1770">
        <v>0.78529499999999997</v>
      </c>
      <c r="K1770" t="s">
        <v>4</v>
      </c>
      <c r="L1770">
        <v>4062.56</v>
      </c>
      <c r="M1770" t="s">
        <v>5</v>
      </c>
      <c r="N1770">
        <v>11.076746478454</v>
      </c>
      <c r="O1770" t="s">
        <v>6</v>
      </c>
      <c r="P1770">
        <v>45000</v>
      </c>
      <c r="Q1770" t="s">
        <v>7</v>
      </c>
      <c r="R1770">
        <v>45000</v>
      </c>
      <c r="S1770" t="s">
        <v>31</v>
      </c>
      <c r="T1770" t="s">
        <v>20524</v>
      </c>
      <c r="U1770" t="s">
        <v>20525</v>
      </c>
      <c r="V1770" t="s">
        <v>20526</v>
      </c>
      <c r="W1770">
        <v>2.1582500000000001E-2</v>
      </c>
    </row>
    <row r="1771" spans="5:23">
      <c r="E1771" t="s">
        <v>32</v>
      </c>
      <c r="F1771">
        <v>39914.800000000003</v>
      </c>
      <c r="G1771" t="s">
        <v>1</v>
      </c>
      <c r="H1771" t="s">
        <v>30</v>
      </c>
      <c r="I1771" t="s">
        <v>3</v>
      </c>
      <c r="J1771">
        <v>0.78529499999999997</v>
      </c>
      <c r="K1771" t="s">
        <v>4</v>
      </c>
      <c r="L1771">
        <v>4062.56</v>
      </c>
      <c r="M1771" t="s">
        <v>5</v>
      </c>
      <c r="N1771">
        <v>11.076746478454</v>
      </c>
      <c r="O1771" t="s">
        <v>6</v>
      </c>
      <c r="P1771">
        <v>45000</v>
      </c>
      <c r="Q1771" t="s">
        <v>7</v>
      </c>
      <c r="R1771">
        <v>45000</v>
      </c>
      <c r="S1771" t="s">
        <v>33</v>
      </c>
      <c r="T1771" t="s">
        <v>20524</v>
      </c>
      <c r="U1771" t="s">
        <v>20525</v>
      </c>
      <c r="V1771" t="s">
        <v>20526</v>
      </c>
      <c r="W1771">
        <v>2.1582500000000001E-2</v>
      </c>
    </row>
    <row r="1772" spans="5:23">
      <c r="E1772" t="s">
        <v>32</v>
      </c>
      <c r="F1772">
        <v>37644</v>
      </c>
      <c r="G1772" t="s">
        <v>1</v>
      </c>
      <c r="H1772" t="s">
        <v>17</v>
      </c>
      <c r="I1772" t="s">
        <v>3</v>
      </c>
      <c r="J1772">
        <v>0.79317400000000005</v>
      </c>
      <c r="K1772" t="s">
        <v>4</v>
      </c>
      <c r="L1772">
        <v>4222.4799999999996</v>
      </c>
      <c r="M1772" t="s">
        <v>5</v>
      </c>
      <c r="N1772">
        <v>10.657239121425</v>
      </c>
      <c r="O1772" t="s">
        <v>6</v>
      </c>
      <c r="P1772">
        <v>45000</v>
      </c>
      <c r="Q1772" t="s">
        <v>7</v>
      </c>
      <c r="R1772">
        <v>45000</v>
      </c>
      <c r="S1772" t="s">
        <v>34</v>
      </c>
      <c r="T1772" t="s">
        <v>20527</v>
      </c>
      <c r="U1772" t="s">
        <v>20528</v>
      </c>
      <c r="V1772" t="s">
        <v>20529</v>
      </c>
      <c r="W1772">
        <v>2.1097899999999999E-2</v>
      </c>
    </row>
    <row r="1773" spans="5:23">
      <c r="E1773" t="s">
        <v>35</v>
      </c>
      <c r="F1773">
        <v>37644</v>
      </c>
      <c r="G1773" t="s">
        <v>1</v>
      </c>
      <c r="H1773" t="s">
        <v>17</v>
      </c>
      <c r="I1773" t="s">
        <v>3</v>
      </c>
      <c r="J1773">
        <v>0.79317400000000005</v>
      </c>
      <c r="K1773" t="s">
        <v>4</v>
      </c>
      <c r="L1773">
        <v>4222.4799999999996</v>
      </c>
      <c r="M1773" t="s">
        <v>5</v>
      </c>
      <c r="N1773">
        <v>10.657239121425</v>
      </c>
      <c r="O1773" t="s">
        <v>6</v>
      </c>
      <c r="P1773">
        <v>45000</v>
      </c>
      <c r="Q1773" t="s">
        <v>7</v>
      </c>
      <c r="R1773">
        <v>45000</v>
      </c>
      <c r="S1773" t="s">
        <v>34</v>
      </c>
      <c r="T1773" t="s">
        <v>20527</v>
      </c>
      <c r="U1773" t="s">
        <v>20528</v>
      </c>
      <c r="V1773" t="s">
        <v>20529</v>
      </c>
      <c r="W1773">
        <v>2.1097899999999999E-2</v>
      </c>
    </row>
    <row r="1774" spans="5:23">
      <c r="E1774" t="s">
        <v>35</v>
      </c>
      <c r="F1774">
        <v>46542.8</v>
      </c>
      <c r="G1774" t="s">
        <v>1</v>
      </c>
      <c r="H1774" t="s">
        <v>36</v>
      </c>
      <c r="I1774" t="s">
        <v>3</v>
      </c>
      <c r="J1774">
        <v>0.739734</v>
      </c>
      <c r="K1774" t="s">
        <v>4</v>
      </c>
      <c r="L1774">
        <v>3926.42</v>
      </c>
      <c r="M1774" t="s">
        <v>5</v>
      </c>
      <c r="N1774">
        <v>11.460821357677</v>
      </c>
      <c r="O1774" t="s">
        <v>6</v>
      </c>
      <c r="P1774">
        <v>45000</v>
      </c>
      <c r="Q1774" t="s">
        <v>7</v>
      </c>
      <c r="R1774">
        <v>45000</v>
      </c>
      <c r="S1774" t="s">
        <v>37</v>
      </c>
      <c r="T1774" t="s">
        <v>20530</v>
      </c>
      <c r="U1774" t="s">
        <v>20531</v>
      </c>
      <c r="V1774" t="s">
        <v>20532</v>
      </c>
      <c r="W1774">
        <v>3.0415999999999999E-2</v>
      </c>
    </row>
    <row r="1775" spans="5:23">
      <c r="E1775" t="s">
        <v>38</v>
      </c>
      <c r="F1775">
        <v>46542.8</v>
      </c>
      <c r="G1775" t="s">
        <v>1</v>
      </c>
      <c r="H1775" t="s">
        <v>36</v>
      </c>
      <c r="I1775" t="s">
        <v>3</v>
      </c>
      <c r="J1775">
        <v>0.739734</v>
      </c>
      <c r="K1775" t="s">
        <v>4</v>
      </c>
      <c r="L1775">
        <v>3926.42</v>
      </c>
      <c r="M1775" t="s">
        <v>5</v>
      </c>
      <c r="N1775">
        <v>11.460821357677</v>
      </c>
      <c r="O1775" t="s">
        <v>6</v>
      </c>
      <c r="P1775">
        <v>45000</v>
      </c>
      <c r="Q1775" t="s">
        <v>7</v>
      </c>
      <c r="R1775">
        <v>45000</v>
      </c>
      <c r="S1775" t="s">
        <v>39</v>
      </c>
      <c r="T1775" t="s">
        <v>20530</v>
      </c>
      <c r="U1775" t="s">
        <v>20531</v>
      </c>
      <c r="V1775" t="s">
        <v>20532</v>
      </c>
      <c r="W1775">
        <v>3.0415999999999999E-2</v>
      </c>
    </row>
    <row r="1776" spans="5:23">
      <c r="E1776" t="s">
        <v>38</v>
      </c>
      <c r="F1776">
        <v>44912.4</v>
      </c>
      <c r="G1776" t="s">
        <v>1</v>
      </c>
      <c r="H1776" t="s">
        <v>40</v>
      </c>
      <c r="I1776" t="s">
        <v>3</v>
      </c>
      <c r="J1776">
        <v>0.73407900000000004</v>
      </c>
      <c r="K1776" t="s">
        <v>4</v>
      </c>
      <c r="L1776">
        <v>4131.8900000000003</v>
      </c>
      <c r="M1776" t="s">
        <v>5</v>
      </c>
      <c r="N1776">
        <v>10.890903464515</v>
      </c>
      <c r="O1776" t="s">
        <v>6</v>
      </c>
      <c r="P1776">
        <v>45000</v>
      </c>
      <c r="Q1776" t="s">
        <v>7</v>
      </c>
      <c r="R1776">
        <v>45000</v>
      </c>
      <c r="S1776" t="s">
        <v>41</v>
      </c>
      <c r="T1776" t="s">
        <v>20533</v>
      </c>
      <c r="U1776" t="s">
        <v>20534</v>
      </c>
      <c r="V1776" t="s">
        <v>20535</v>
      </c>
      <c r="W1776">
        <v>2.8248499999999999E-2</v>
      </c>
    </row>
    <row r="1777" spans="5:23">
      <c r="E1777" t="s">
        <v>42</v>
      </c>
      <c r="F1777">
        <v>44912.4</v>
      </c>
      <c r="G1777" t="s">
        <v>1</v>
      </c>
      <c r="H1777" t="s">
        <v>40</v>
      </c>
      <c r="I1777" t="s">
        <v>3</v>
      </c>
      <c r="J1777">
        <v>0.73407900000000004</v>
      </c>
      <c r="K1777" t="s">
        <v>4</v>
      </c>
      <c r="L1777">
        <v>4131.8900000000003</v>
      </c>
      <c r="M1777" t="s">
        <v>5</v>
      </c>
      <c r="N1777">
        <v>10.890903464515</v>
      </c>
      <c r="O1777" t="s">
        <v>6</v>
      </c>
      <c r="P1777">
        <v>45000</v>
      </c>
      <c r="Q1777" t="s">
        <v>7</v>
      </c>
      <c r="R1777">
        <v>45000</v>
      </c>
      <c r="S1777" t="s">
        <v>41</v>
      </c>
      <c r="T1777" t="s">
        <v>20533</v>
      </c>
      <c r="U1777" t="s">
        <v>20534</v>
      </c>
      <c r="V1777" t="s">
        <v>20535</v>
      </c>
      <c r="W1777">
        <v>2.8248499999999999E-2</v>
      </c>
    </row>
    <row r="1778" spans="5:23">
      <c r="E1778" t="s">
        <v>42</v>
      </c>
      <c r="F1778">
        <v>23664.1</v>
      </c>
      <c r="G1778" t="s">
        <v>1</v>
      </c>
      <c r="H1778" t="s">
        <v>14</v>
      </c>
      <c r="I1778" t="s">
        <v>3</v>
      </c>
      <c r="J1778">
        <v>0.97358900000000004</v>
      </c>
      <c r="K1778" t="s">
        <v>4</v>
      </c>
      <c r="L1778">
        <v>4458.1899999999996</v>
      </c>
      <c r="M1778" t="s">
        <v>5</v>
      </c>
      <c r="N1778">
        <v>10.093791532304</v>
      </c>
      <c r="O1778" t="s">
        <v>6</v>
      </c>
      <c r="P1778">
        <v>45000</v>
      </c>
      <c r="Q1778" t="s">
        <v>7</v>
      </c>
      <c r="R1778">
        <v>45000</v>
      </c>
      <c r="S1778" t="s">
        <v>43</v>
      </c>
      <c r="T1778" t="s">
        <v>20536</v>
      </c>
      <c r="U1778" t="s">
        <v>20537</v>
      </c>
      <c r="V1778" t="s">
        <v>20538</v>
      </c>
      <c r="W1778">
        <v>2.0398700000000001E-3</v>
      </c>
    </row>
    <row r="1779" spans="5:23">
      <c r="E1779" t="s">
        <v>44</v>
      </c>
      <c r="F1779">
        <v>23664.1</v>
      </c>
      <c r="G1779" t="s">
        <v>1</v>
      </c>
      <c r="H1779" t="s">
        <v>14</v>
      </c>
      <c r="I1779" t="s">
        <v>3</v>
      </c>
      <c r="J1779">
        <v>0.97358900000000004</v>
      </c>
      <c r="K1779" t="s">
        <v>4</v>
      </c>
      <c r="L1779">
        <v>4458.1899999999996</v>
      </c>
      <c r="M1779" t="s">
        <v>5</v>
      </c>
      <c r="N1779">
        <v>10.093791532304</v>
      </c>
      <c r="O1779" t="s">
        <v>6</v>
      </c>
      <c r="P1779">
        <v>45000</v>
      </c>
      <c r="Q1779" t="s">
        <v>7</v>
      </c>
      <c r="R1779">
        <v>45000</v>
      </c>
      <c r="S1779" t="s">
        <v>45</v>
      </c>
      <c r="T1779" t="s">
        <v>20536</v>
      </c>
      <c r="U1779" t="s">
        <v>20537</v>
      </c>
      <c r="V1779" t="s">
        <v>20538</v>
      </c>
      <c r="W1779">
        <v>2.0398700000000001E-3</v>
      </c>
    </row>
    <row r="1780" spans="5:23">
      <c r="E1780" t="s">
        <v>44</v>
      </c>
      <c r="F1780">
        <v>23555.3</v>
      </c>
      <c r="G1780" t="s">
        <v>1</v>
      </c>
      <c r="H1780" t="s">
        <v>10</v>
      </c>
      <c r="I1780" t="s">
        <v>3</v>
      </c>
      <c r="J1780">
        <v>0.97414000000000001</v>
      </c>
      <c r="K1780" t="s">
        <v>4</v>
      </c>
      <c r="L1780">
        <v>4473.72</v>
      </c>
      <c r="M1780" t="s">
        <v>5</v>
      </c>
      <c r="N1780">
        <v>10.058739564372001</v>
      </c>
      <c r="O1780" t="s">
        <v>6</v>
      </c>
      <c r="P1780">
        <v>45000</v>
      </c>
      <c r="Q1780" t="s">
        <v>7</v>
      </c>
      <c r="R1780">
        <v>45000</v>
      </c>
      <c r="S1780" t="s">
        <v>11</v>
      </c>
      <c r="T1780" t="s">
        <v>20506</v>
      </c>
      <c r="U1780" t="s">
        <v>20507</v>
      </c>
      <c r="V1780" t="s">
        <v>20508</v>
      </c>
      <c r="W1780">
        <v>3.5261899999999998E-3</v>
      </c>
    </row>
    <row r="1781" spans="5:23">
      <c r="E1781" t="s">
        <v>0</v>
      </c>
      <c r="F1781">
        <v>25198.6</v>
      </c>
      <c r="G1781" t="s">
        <v>1</v>
      </c>
      <c r="H1781" t="s">
        <v>2</v>
      </c>
      <c r="I1781" t="s">
        <v>3</v>
      </c>
      <c r="J1781">
        <v>0.94838900000000004</v>
      </c>
      <c r="K1781" t="s">
        <v>4</v>
      </c>
      <c r="L1781">
        <v>4412.16</v>
      </c>
      <c r="M1781" t="s">
        <v>5</v>
      </c>
      <c r="N1781">
        <v>10.19909370533</v>
      </c>
      <c r="O1781" t="s">
        <v>6</v>
      </c>
      <c r="P1781">
        <v>45000</v>
      </c>
      <c r="Q1781" t="s">
        <v>7</v>
      </c>
      <c r="R1781">
        <v>45000</v>
      </c>
      <c r="S1781" t="s">
        <v>8</v>
      </c>
      <c r="T1781" t="s">
        <v>20539</v>
      </c>
      <c r="U1781" t="s">
        <v>20540</v>
      </c>
      <c r="V1781" t="s">
        <v>20541</v>
      </c>
      <c r="W1781">
        <v>3.1844299999999998E-3</v>
      </c>
    </row>
    <row r="1782" spans="5:23">
      <c r="E1782" t="s">
        <v>9</v>
      </c>
      <c r="F1782">
        <v>23506.400000000001</v>
      </c>
      <c r="G1782" t="s">
        <v>1</v>
      </c>
      <c r="H1782" t="s">
        <v>10</v>
      </c>
      <c r="I1782" t="s">
        <v>3</v>
      </c>
      <c r="J1782">
        <v>0.97513899999999998</v>
      </c>
      <c r="K1782" t="s">
        <v>4</v>
      </c>
      <c r="L1782">
        <v>4473.8500000000004</v>
      </c>
      <c r="M1782" t="s">
        <v>5</v>
      </c>
      <c r="N1782">
        <v>10.05844630078</v>
      </c>
      <c r="O1782" t="s">
        <v>6</v>
      </c>
      <c r="P1782">
        <v>45000</v>
      </c>
      <c r="Q1782" t="s">
        <v>7</v>
      </c>
      <c r="R1782">
        <v>45000</v>
      </c>
      <c r="S1782" t="s">
        <v>11</v>
      </c>
      <c r="T1782" t="s">
        <v>20542</v>
      </c>
      <c r="U1782" t="s">
        <v>20543</v>
      </c>
      <c r="V1782" t="s">
        <v>20544</v>
      </c>
      <c r="W1782">
        <v>2.1570299999999999E-3</v>
      </c>
    </row>
    <row r="1783" spans="5:23">
      <c r="E1783" t="s">
        <v>12</v>
      </c>
      <c r="F1783">
        <v>25198.6</v>
      </c>
      <c r="G1783" t="s">
        <v>1</v>
      </c>
      <c r="H1783" t="s">
        <v>2</v>
      </c>
      <c r="I1783" t="s">
        <v>3</v>
      </c>
      <c r="J1783">
        <v>0.94838900000000004</v>
      </c>
      <c r="K1783" t="s">
        <v>4</v>
      </c>
      <c r="L1783">
        <v>4412.16</v>
      </c>
      <c r="M1783" t="s">
        <v>5</v>
      </c>
      <c r="N1783">
        <v>10.19909370533</v>
      </c>
      <c r="O1783" t="s">
        <v>6</v>
      </c>
      <c r="P1783">
        <v>45000</v>
      </c>
      <c r="Q1783" t="s">
        <v>7</v>
      </c>
      <c r="R1783">
        <v>45000</v>
      </c>
      <c r="S1783" t="s">
        <v>13</v>
      </c>
      <c r="T1783" t="s">
        <v>20539</v>
      </c>
      <c r="U1783" t="s">
        <v>20540</v>
      </c>
      <c r="V1783" t="s">
        <v>20541</v>
      </c>
      <c r="W1783">
        <v>3.1844299999999998E-3</v>
      </c>
    </row>
    <row r="1784" spans="5:23">
      <c r="E1784" t="s">
        <v>12</v>
      </c>
      <c r="F1784">
        <v>24717.1</v>
      </c>
      <c r="G1784" t="s">
        <v>1</v>
      </c>
      <c r="H1784" t="s">
        <v>14</v>
      </c>
      <c r="I1784" t="s">
        <v>3</v>
      </c>
      <c r="J1784">
        <v>0.95403000000000004</v>
      </c>
      <c r="K1784" t="s">
        <v>4</v>
      </c>
      <c r="L1784">
        <v>4445.07</v>
      </c>
      <c r="M1784" t="s">
        <v>5</v>
      </c>
      <c r="N1784">
        <v>10.123582747472</v>
      </c>
      <c r="O1784" t="s">
        <v>6</v>
      </c>
      <c r="P1784">
        <v>45000</v>
      </c>
      <c r="Q1784" t="s">
        <v>7</v>
      </c>
      <c r="R1784">
        <v>45000</v>
      </c>
      <c r="S1784" t="s">
        <v>15</v>
      </c>
      <c r="T1784" t="s">
        <v>20545</v>
      </c>
      <c r="U1784" t="s">
        <v>20546</v>
      </c>
      <c r="V1784" t="s">
        <v>20547</v>
      </c>
      <c r="W1784">
        <v>1.2146500000000001E-3</v>
      </c>
    </row>
    <row r="1785" spans="5:23">
      <c r="E1785" t="s">
        <v>16</v>
      </c>
      <c r="F1785">
        <v>24717.1</v>
      </c>
      <c r="G1785" t="s">
        <v>1</v>
      </c>
      <c r="H1785" t="s">
        <v>14</v>
      </c>
      <c r="I1785" t="s">
        <v>3</v>
      </c>
      <c r="J1785">
        <v>0.95403000000000004</v>
      </c>
      <c r="K1785" t="s">
        <v>4</v>
      </c>
      <c r="L1785">
        <v>4445.07</v>
      </c>
      <c r="M1785" t="s">
        <v>5</v>
      </c>
      <c r="N1785">
        <v>10.123582747472</v>
      </c>
      <c r="O1785" t="s">
        <v>6</v>
      </c>
      <c r="P1785">
        <v>45000</v>
      </c>
      <c r="Q1785" t="s">
        <v>7</v>
      </c>
      <c r="R1785">
        <v>45000</v>
      </c>
      <c r="S1785" t="s">
        <v>15</v>
      </c>
      <c r="T1785" t="s">
        <v>20545</v>
      </c>
      <c r="U1785" t="s">
        <v>20546</v>
      </c>
      <c r="V1785" t="s">
        <v>20547</v>
      </c>
      <c r="W1785">
        <v>1.2146500000000001E-3</v>
      </c>
    </row>
    <row r="1786" spans="5:23">
      <c r="E1786" t="s">
        <v>16</v>
      </c>
      <c r="F1786">
        <v>29152.1</v>
      </c>
      <c r="G1786" t="s">
        <v>1</v>
      </c>
      <c r="H1786" t="s">
        <v>17</v>
      </c>
      <c r="I1786" t="s">
        <v>3</v>
      </c>
      <c r="J1786">
        <v>0.89220999999999995</v>
      </c>
      <c r="K1786" t="s">
        <v>4</v>
      </c>
      <c r="L1786">
        <v>4309.18</v>
      </c>
      <c r="M1786" t="s">
        <v>5</v>
      </c>
      <c r="N1786">
        <v>10.442813301559999</v>
      </c>
      <c r="O1786" t="s">
        <v>6</v>
      </c>
      <c r="P1786">
        <v>45000</v>
      </c>
      <c r="Q1786" t="s">
        <v>7</v>
      </c>
      <c r="R1786">
        <v>45000</v>
      </c>
      <c r="S1786" t="s">
        <v>18</v>
      </c>
      <c r="T1786" t="s">
        <v>20548</v>
      </c>
      <c r="U1786" t="s">
        <v>20549</v>
      </c>
      <c r="V1786" t="s">
        <v>20550</v>
      </c>
      <c r="W1786">
        <v>4.1914400000000003E-3</v>
      </c>
    </row>
    <row r="1787" spans="5:23">
      <c r="E1787" t="s">
        <v>19</v>
      </c>
      <c r="F1787">
        <v>29152.1</v>
      </c>
      <c r="G1787" t="s">
        <v>1</v>
      </c>
      <c r="H1787" t="s">
        <v>17</v>
      </c>
      <c r="I1787" t="s">
        <v>3</v>
      </c>
      <c r="J1787">
        <v>0.89220999999999995</v>
      </c>
      <c r="K1787" t="s">
        <v>4</v>
      </c>
      <c r="L1787">
        <v>4309.18</v>
      </c>
      <c r="M1787" t="s">
        <v>5</v>
      </c>
      <c r="N1787">
        <v>10.442813301559999</v>
      </c>
      <c r="O1787" t="s">
        <v>6</v>
      </c>
      <c r="P1787">
        <v>45000</v>
      </c>
      <c r="Q1787" t="s">
        <v>7</v>
      </c>
      <c r="R1787">
        <v>45000</v>
      </c>
      <c r="S1787" t="s">
        <v>20</v>
      </c>
      <c r="T1787" t="s">
        <v>20548</v>
      </c>
      <c r="U1787" t="s">
        <v>20549</v>
      </c>
      <c r="V1787" t="s">
        <v>20550</v>
      </c>
      <c r="W1787">
        <v>4.1914400000000003E-3</v>
      </c>
    </row>
    <row r="1788" spans="5:23">
      <c r="E1788" t="s">
        <v>19</v>
      </c>
      <c r="F1788">
        <v>28288.5</v>
      </c>
      <c r="G1788" t="s">
        <v>1</v>
      </c>
      <c r="H1788" t="s">
        <v>2</v>
      </c>
      <c r="I1788" t="s">
        <v>3</v>
      </c>
      <c r="J1788">
        <v>0.89837599999999995</v>
      </c>
      <c r="K1788" t="s">
        <v>4</v>
      </c>
      <c r="L1788">
        <v>4380</v>
      </c>
      <c r="M1788" t="s">
        <v>5</v>
      </c>
      <c r="N1788">
        <v>10.273968134272</v>
      </c>
      <c r="O1788" t="s">
        <v>6</v>
      </c>
      <c r="P1788">
        <v>45000</v>
      </c>
      <c r="Q1788" t="s">
        <v>7</v>
      </c>
      <c r="R1788">
        <v>45000</v>
      </c>
      <c r="S1788" t="s">
        <v>21</v>
      </c>
      <c r="T1788" t="s">
        <v>20551</v>
      </c>
      <c r="U1788" t="s">
        <v>20552</v>
      </c>
      <c r="V1788" t="s">
        <v>20553</v>
      </c>
      <c r="W1788">
        <v>-1.1101100000000001E-3</v>
      </c>
    </row>
    <row r="1789" spans="5:23">
      <c r="E1789" t="s">
        <v>22</v>
      </c>
      <c r="F1789">
        <v>28288.5</v>
      </c>
      <c r="G1789" t="s">
        <v>1</v>
      </c>
      <c r="H1789" t="s">
        <v>2</v>
      </c>
      <c r="I1789" t="s">
        <v>3</v>
      </c>
      <c r="J1789">
        <v>0.89837599999999995</v>
      </c>
      <c r="K1789" t="s">
        <v>4</v>
      </c>
      <c r="L1789">
        <v>4380</v>
      </c>
      <c r="M1789" t="s">
        <v>5</v>
      </c>
      <c r="N1789">
        <v>10.273968134272</v>
      </c>
      <c r="O1789" t="s">
        <v>6</v>
      </c>
      <c r="P1789">
        <v>45000</v>
      </c>
      <c r="Q1789" t="s">
        <v>7</v>
      </c>
      <c r="R1789">
        <v>45000</v>
      </c>
      <c r="S1789" t="s">
        <v>21</v>
      </c>
      <c r="T1789" t="s">
        <v>20551</v>
      </c>
      <c r="U1789" t="s">
        <v>20552</v>
      </c>
      <c r="V1789" t="s">
        <v>20553</v>
      </c>
      <c r="W1789">
        <v>-1.1101100000000001E-3</v>
      </c>
    </row>
    <row r="1790" spans="5:23">
      <c r="E1790" t="s">
        <v>22</v>
      </c>
      <c r="F1790">
        <v>33484.400000000001</v>
      </c>
      <c r="G1790" t="s">
        <v>1</v>
      </c>
      <c r="H1790" t="s">
        <v>23</v>
      </c>
      <c r="I1790" t="s">
        <v>3</v>
      </c>
      <c r="J1790">
        <v>0.84405399999999997</v>
      </c>
      <c r="K1790" t="s">
        <v>4</v>
      </c>
      <c r="L1790">
        <v>4191.96</v>
      </c>
      <c r="M1790" t="s">
        <v>5</v>
      </c>
      <c r="N1790">
        <v>10.734845003316</v>
      </c>
      <c r="O1790" t="s">
        <v>6</v>
      </c>
      <c r="P1790">
        <v>45000</v>
      </c>
      <c r="Q1790" t="s">
        <v>7</v>
      </c>
      <c r="R1790">
        <v>45000</v>
      </c>
      <c r="S1790" t="s">
        <v>24</v>
      </c>
      <c r="T1790" t="s">
        <v>20554</v>
      </c>
      <c r="U1790" t="s">
        <v>20555</v>
      </c>
      <c r="V1790" t="s">
        <v>20556</v>
      </c>
      <c r="W1790">
        <v>5.96585E-3</v>
      </c>
    </row>
    <row r="1791" spans="5:23">
      <c r="E1791" t="s">
        <v>25</v>
      </c>
      <c r="F1791">
        <v>33484.400000000001</v>
      </c>
      <c r="G1791" t="s">
        <v>1</v>
      </c>
      <c r="H1791" t="s">
        <v>23</v>
      </c>
      <c r="I1791" t="s">
        <v>3</v>
      </c>
      <c r="J1791">
        <v>0.84405399999999997</v>
      </c>
      <c r="K1791" t="s">
        <v>4</v>
      </c>
      <c r="L1791">
        <v>4191.96</v>
      </c>
      <c r="M1791" t="s">
        <v>5</v>
      </c>
      <c r="N1791">
        <v>10.734845003316</v>
      </c>
      <c r="O1791" t="s">
        <v>6</v>
      </c>
      <c r="P1791">
        <v>45000</v>
      </c>
      <c r="Q1791" t="s">
        <v>7</v>
      </c>
      <c r="R1791">
        <v>45000</v>
      </c>
      <c r="S1791" t="s">
        <v>26</v>
      </c>
      <c r="T1791" t="s">
        <v>20554</v>
      </c>
      <c r="U1791" t="s">
        <v>20555</v>
      </c>
      <c r="V1791" t="s">
        <v>20556</v>
      </c>
      <c r="W1791">
        <v>5.96585E-3</v>
      </c>
    </row>
    <row r="1792" spans="5:23">
      <c r="E1792" t="s">
        <v>25</v>
      </c>
      <c r="F1792">
        <v>32961</v>
      </c>
      <c r="G1792" t="s">
        <v>1</v>
      </c>
      <c r="H1792" t="s">
        <v>27</v>
      </c>
      <c r="I1792" t="s">
        <v>3</v>
      </c>
      <c r="J1792">
        <v>0.839503</v>
      </c>
      <c r="K1792" t="s">
        <v>4</v>
      </c>
      <c r="L1792">
        <v>4304.83</v>
      </c>
      <c r="M1792" t="s">
        <v>5</v>
      </c>
      <c r="N1792">
        <v>10.453380564544</v>
      </c>
      <c r="O1792" t="s">
        <v>6</v>
      </c>
      <c r="P1792">
        <v>45000</v>
      </c>
      <c r="Q1792" t="s">
        <v>7</v>
      </c>
      <c r="R1792">
        <v>45000</v>
      </c>
      <c r="S1792" t="s">
        <v>28</v>
      </c>
      <c r="T1792" t="s">
        <v>20557</v>
      </c>
      <c r="U1792" t="s">
        <v>20558</v>
      </c>
      <c r="V1792" t="s">
        <v>20559</v>
      </c>
      <c r="W1792">
        <v>1.46023E-2</v>
      </c>
    </row>
    <row r="1793" spans="5:23">
      <c r="E1793" t="s">
        <v>29</v>
      </c>
      <c r="F1793">
        <v>32961</v>
      </c>
      <c r="G1793" t="s">
        <v>1</v>
      </c>
      <c r="H1793" t="s">
        <v>27</v>
      </c>
      <c r="I1793" t="s">
        <v>3</v>
      </c>
      <c r="J1793">
        <v>0.839503</v>
      </c>
      <c r="K1793" t="s">
        <v>4</v>
      </c>
      <c r="L1793">
        <v>4304.83</v>
      </c>
      <c r="M1793" t="s">
        <v>5</v>
      </c>
      <c r="N1793">
        <v>10.453380564544</v>
      </c>
      <c r="O1793" t="s">
        <v>6</v>
      </c>
      <c r="P1793">
        <v>45000</v>
      </c>
      <c r="Q1793" t="s">
        <v>7</v>
      </c>
      <c r="R1793">
        <v>45000</v>
      </c>
      <c r="S1793" t="s">
        <v>28</v>
      </c>
      <c r="T1793" t="s">
        <v>20557</v>
      </c>
      <c r="U1793" t="s">
        <v>20558</v>
      </c>
      <c r="V1793" t="s">
        <v>20559</v>
      </c>
      <c r="W1793">
        <v>1.46023E-2</v>
      </c>
    </row>
    <row r="1794" spans="5:23">
      <c r="E1794" t="s">
        <v>29</v>
      </c>
      <c r="F1794">
        <v>39843</v>
      </c>
      <c r="G1794" t="s">
        <v>1</v>
      </c>
      <c r="H1794" t="s">
        <v>30</v>
      </c>
      <c r="I1794" t="s">
        <v>3</v>
      </c>
      <c r="J1794">
        <v>0.78589200000000003</v>
      </c>
      <c r="K1794" t="s">
        <v>4</v>
      </c>
      <c r="L1794">
        <v>4063.71</v>
      </c>
      <c r="M1794" t="s">
        <v>5</v>
      </c>
      <c r="N1794">
        <v>11.073628907790001</v>
      </c>
      <c r="O1794" t="s">
        <v>6</v>
      </c>
      <c r="P1794">
        <v>45000</v>
      </c>
      <c r="Q1794" t="s">
        <v>7</v>
      </c>
      <c r="R1794">
        <v>45000</v>
      </c>
      <c r="S1794" t="s">
        <v>31</v>
      </c>
      <c r="T1794" t="s">
        <v>20560</v>
      </c>
      <c r="U1794" t="s">
        <v>20561</v>
      </c>
      <c r="V1794" t="s">
        <v>20562</v>
      </c>
      <c r="W1794">
        <v>1.28389E-2</v>
      </c>
    </row>
    <row r="1795" spans="5:23">
      <c r="E1795" t="s">
        <v>32</v>
      </c>
      <c r="F1795">
        <v>39843</v>
      </c>
      <c r="G1795" t="s">
        <v>1</v>
      </c>
      <c r="H1795" t="s">
        <v>30</v>
      </c>
      <c r="I1795" t="s">
        <v>3</v>
      </c>
      <c r="J1795">
        <v>0.78589200000000003</v>
      </c>
      <c r="K1795" t="s">
        <v>4</v>
      </c>
      <c r="L1795">
        <v>4063.71</v>
      </c>
      <c r="M1795" t="s">
        <v>5</v>
      </c>
      <c r="N1795">
        <v>11.073628907790001</v>
      </c>
      <c r="O1795" t="s">
        <v>6</v>
      </c>
      <c r="P1795">
        <v>45000</v>
      </c>
      <c r="Q1795" t="s">
        <v>7</v>
      </c>
      <c r="R1795">
        <v>45000</v>
      </c>
      <c r="S1795" t="s">
        <v>33</v>
      </c>
      <c r="T1795" t="s">
        <v>20560</v>
      </c>
      <c r="U1795" t="s">
        <v>20561</v>
      </c>
      <c r="V1795" t="s">
        <v>20562</v>
      </c>
      <c r="W1795">
        <v>1.28389E-2</v>
      </c>
    </row>
    <row r="1796" spans="5:23">
      <c r="E1796" t="s">
        <v>32</v>
      </c>
      <c r="F1796">
        <v>37687.300000000003</v>
      </c>
      <c r="G1796" t="s">
        <v>1</v>
      </c>
      <c r="H1796" t="s">
        <v>17</v>
      </c>
      <c r="I1796" t="s">
        <v>3</v>
      </c>
      <c r="J1796">
        <v>0.79280499999999998</v>
      </c>
      <c r="K1796" t="s">
        <v>4</v>
      </c>
      <c r="L1796">
        <v>4221.5600000000004</v>
      </c>
      <c r="M1796" t="s">
        <v>5</v>
      </c>
      <c r="N1796">
        <v>10.659577769185001</v>
      </c>
      <c r="O1796" t="s">
        <v>6</v>
      </c>
      <c r="P1796">
        <v>45000</v>
      </c>
      <c r="Q1796" t="s">
        <v>7</v>
      </c>
      <c r="R1796">
        <v>45000</v>
      </c>
      <c r="S1796" t="s">
        <v>34</v>
      </c>
      <c r="T1796" t="s">
        <v>20563</v>
      </c>
      <c r="U1796" t="s">
        <v>20564</v>
      </c>
      <c r="V1796" t="s">
        <v>20565</v>
      </c>
      <c r="W1796">
        <v>2.53403E-2</v>
      </c>
    </row>
    <row r="1797" spans="5:23">
      <c r="E1797" t="s">
        <v>35</v>
      </c>
      <c r="F1797">
        <v>37687.300000000003</v>
      </c>
      <c r="G1797" t="s">
        <v>1</v>
      </c>
      <c r="H1797" t="s">
        <v>17</v>
      </c>
      <c r="I1797" t="s">
        <v>3</v>
      </c>
      <c r="J1797">
        <v>0.79280499999999998</v>
      </c>
      <c r="K1797" t="s">
        <v>4</v>
      </c>
      <c r="L1797">
        <v>4221.5600000000004</v>
      </c>
      <c r="M1797" t="s">
        <v>5</v>
      </c>
      <c r="N1797">
        <v>10.659577769185001</v>
      </c>
      <c r="O1797" t="s">
        <v>6</v>
      </c>
      <c r="P1797">
        <v>45000</v>
      </c>
      <c r="Q1797" t="s">
        <v>7</v>
      </c>
      <c r="R1797">
        <v>45000</v>
      </c>
      <c r="S1797" t="s">
        <v>34</v>
      </c>
      <c r="T1797" t="s">
        <v>20563</v>
      </c>
      <c r="U1797" t="s">
        <v>20564</v>
      </c>
      <c r="V1797" t="s">
        <v>20565</v>
      </c>
      <c r="W1797">
        <v>2.53403E-2</v>
      </c>
    </row>
    <row r="1798" spans="5:23">
      <c r="E1798" t="s">
        <v>35</v>
      </c>
      <c r="F1798">
        <v>47185.3</v>
      </c>
      <c r="G1798" t="s">
        <v>1</v>
      </c>
      <c r="H1798" t="s">
        <v>36</v>
      </c>
      <c r="I1798" t="s">
        <v>3</v>
      </c>
      <c r="J1798">
        <v>0.73458599999999996</v>
      </c>
      <c r="K1798" t="s">
        <v>4</v>
      </c>
      <c r="L1798">
        <v>3927.42</v>
      </c>
      <c r="M1798" t="s">
        <v>5</v>
      </c>
      <c r="N1798">
        <v>11.457898717739001</v>
      </c>
      <c r="O1798" t="s">
        <v>6</v>
      </c>
      <c r="P1798">
        <v>45000</v>
      </c>
      <c r="Q1798" t="s">
        <v>7</v>
      </c>
      <c r="R1798">
        <v>45000</v>
      </c>
      <c r="S1798" t="s">
        <v>37</v>
      </c>
      <c r="T1798" t="s">
        <v>20566</v>
      </c>
      <c r="U1798" t="s">
        <v>20567</v>
      </c>
      <c r="V1798" t="s">
        <v>20568</v>
      </c>
      <c r="W1798">
        <v>3.4444200000000001E-2</v>
      </c>
    </row>
    <row r="1799" spans="5:23">
      <c r="E1799" t="s">
        <v>38</v>
      </c>
      <c r="F1799">
        <v>47185.3</v>
      </c>
      <c r="G1799" t="s">
        <v>1</v>
      </c>
      <c r="H1799" t="s">
        <v>36</v>
      </c>
      <c r="I1799" t="s">
        <v>3</v>
      </c>
      <c r="J1799">
        <v>0.73458599999999996</v>
      </c>
      <c r="K1799" t="s">
        <v>4</v>
      </c>
      <c r="L1799">
        <v>3927.42</v>
      </c>
      <c r="M1799" t="s">
        <v>5</v>
      </c>
      <c r="N1799">
        <v>11.457898717739001</v>
      </c>
      <c r="O1799" t="s">
        <v>6</v>
      </c>
      <c r="P1799">
        <v>45000</v>
      </c>
      <c r="Q1799" t="s">
        <v>7</v>
      </c>
      <c r="R1799">
        <v>45000</v>
      </c>
      <c r="S1799" t="s">
        <v>39</v>
      </c>
      <c r="T1799" t="s">
        <v>20566</v>
      </c>
      <c r="U1799" t="s">
        <v>20567</v>
      </c>
      <c r="V1799" t="s">
        <v>20568</v>
      </c>
      <c r="W1799">
        <v>3.4444200000000001E-2</v>
      </c>
    </row>
    <row r="1800" spans="5:23">
      <c r="E1800" t="s">
        <v>38</v>
      </c>
      <c r="F1800">
        <v>44090</v>
      </c>
      <c r="G1800" t="s">
        <v>1</v>
      </c>
      <c r="H1800" t="s">
        <v>40</v>
      </c>
      <c r="I1800" t="s">
        <v>3</v>
      </c>
      <c r="J1800">
        <v>0.74081799999999998</v>
      </c>
      <c r="K1800" t="s">
        <v>4</v>
      </c>
      <c r="L1800">
        <v>4132.72</v>
      </c>
      <c r="M1800" t="s">
        <v>5</v>
      </c>
      <c r="N1800">
        <v>10.888711500056999</v>
      </c>
      <c r="O1800" t="s">
        <v>6</v>
      </c>
      <c r="P1800">
        <v>45000</v>
      </c>
      <c r="Q1800" t="s">
        <v>7</v>
      </c>
      <c r="R1800">
        <v>45000</v>
      </c>
      <c r="S1800" t="s">
        <v>41</v>
      </c>
      <c r="T1800" t="s">
        <v>20569</v>
      </c>
      <c r="U1800" t="s">
        <v>20570</v>
      </c>
      <c r="V1800" t="s">
        <v>20571</v>
      </c>
      <c r="W1800">
        <v>2.5958700000000001E-2</v>
      </c>
    </row>
    <row r="1801" spans="5:23">
      <c r="E1801" t="s">
        <v>42</v>
      </c>
      <c r="F1801">
        <v>44090</v>
      </c>
      <c r="G1801" t="s">
        <v>1</v>
      </c>
      <c r="H1801" t="s">
        <v>40</v>
      </c>
      <c r="I1801" t="s">
        <v>3</v>
      </c>
      <c r="J1801">
        <v>0.74081799999999998</v>
      </c>
      <c r="K1801" t="s">
        <v>4</v>
      </c>
      <c r="L1801">
        <v>4132.72</v>
      </c>
      <c r="M1801" t="s">
        <v>5</v>
      </c>
      <c r="N1801">
        <v>10.888711500056999</v>
      </c>
      <c r="O1801" t="s">
        <v>6</v>
      </c>
      <c r="P1801">
        <v>45000</v>
      </c>
      <c r="Q1801" t="s">
        <v>7</v>
      </c>
      <c r="R1801">
        <v>45000</v>
      </c>
      <c r="S1801" t="s">
        <v>41</v>
      </c>
      <c r="T1801" t="s">
        <v>20569</v>
      </c>
      <c r="U1801" t="s">
        <v>20570</v>
      </c>
      <c r="V1801" t="s">
        <v>20571</v>
      </c>
      <c r="W1801">
        <v>2.5958700000000001E-2</v>
      </c>
    </row>
    <row r="1802" spans="5:23">
      <c r="E1802" t="s">
        <v>42</v>
      </c>
      <c r="F1802">
        <v>23652.2</v>
      </c>
      <c r="G1802" t="s">
        <v>1</v>
      </c>
      <c r="H1802" t="s">
        <v>14</v>
      </c>
      <c r="I1802" t="s">
        <v>3</v>
      </c>
      <c r="J1802">
        <v>0.97383200000000003</v>
      </c>
      <c r="K1802" t="s">
        <v>4</v>
      </c>
      <c r="L1802">
        <v>4458.21</v>
      </c>
      <c r="M1802" t="s">
        <v>5</v>
      </c>
      <c r="N1802">
        <v>10.093742751872</v>
      </c>
      <c r="O1802" t="s">
        <v>6</v>
      </c>
      <c r="P1802">
        <v>45000</v>
      </c>
      <c r="Q1802" t="s">
        <v>7</v>
      </c>
      <c r="R1802">
        <v>45000</v>
      </c>
      <c r="S1802" t="s">
        <v>43</v>
      </c>
      <c r="T1802" t="s">
        <v>20572</v>
      </c>
      <c r="U1802" t="s">
        <v>20573</v>
      </c>
      <c r="V1802" t="s">
        <v>20574</v>
      </c>
      <c r="W1802">
        <v>4.4035599999999998E-4</v>
      </c>
    </row>
    <row r="1803" spans="5:23">
      <c r="E1803" t="s">
        <v>44</v>
      </c>
      <c r="F1803">
        <v>23652.2</v>
      </c>
      <c r="G1803" t="s">
        <v>1</v>
      </c>
      <c r="H1803" t="s">
        <v>14</v>
      </c>
      <c r="I1803" t="s">
        <v>3</v>
      </c>
      <c r="J1803">
        <v>0.97383200000000003</v>
      </c>
      <c r="K1803" t="s">
        <v>4</v>
      </c>
      <c r="L1803">
        <v>4458.21</v>
      </c>
      <c r="M1803" t="s">
        <v>5</v>
      </c>
      <c r="N1803">
        <v>10.093742751872</v>
      </c>
      <c r="O1803" t="s">
        <v>6</v>
      </c>
      <c r="P1803">
        <v>45000</v>
      </c>
      <c r="Q1803" t="s">
        <v>7</v>
      </c>
      <c r="R1803">
        <v>45000</v>
      </c>
      <c r="S1803" t="s">
        <v>45</v>
      </c>
      <c r="T1803" t="s">
        <v>20572</v>
      </c>
      <c r="U1803" t="s">
        <v>20573</v>
      </c>
      <c r="V1803" t="s">
        <v>20574</v>
      </c>
      <c r="W1803">
        <v>4.4035599999999998E-4</v>
      </c>
    </row>
    <row r="1804" spans="5:23">
      <c r="E1804" t="s">
        <v>44</v>
      </c>
      <c r="F1804">
        <v>23506.400000000001</v>
      </c>
      <c r="G1804" t="s">
        <v>1</v>
      </c>
      <c r="H1804" t="s">
        <v>10</v>
      </c>
      <c r="I1804" t="s">
        <v>3</v>
      </c>
      <c r="J1804">
        <v>0.97513899999999998</v>
      </c>
      <c r="K1804" t="s">
        <v>4</v>
      </c>
      <c r="L1804">
        <v>4473.8500000000004</v>
      </c>
      <c r="M1804" t="s">
        <v>5</v>
      </c>
      <c r="N1804">
        <v>10.05844630078</v>
      </c>
      <c r="O1804" t="s">
        <v>6</v>
      </c>
      <c r="P1804">
        <v>45000</v>
      </c>
      <c r="Q1804" t="s">
        <v>7</v>
      </c>
      <c r="R1804">
        <v>45000</v>
      </c>
      <c r="S1804" t="s">
        <v>11</v>
      </c>
      <c r="T1804" t="s">
        <v>20542</v>
      </c>
      <c r="U1804" t="s">
        <v>20543</v>
      </c>
      <c r="V1804" t="s">
        <v>20544</v>
      </c>
      <c r="W1804">
        <v>2.1570299999999999E-3</v>
      </c>
    </row>
    <row r="1805" spans="5:23">
      <c r="E1805" t="s">
        <v>0</v>
      </c>
      <c r="F1805">
        <v>25307.200000000001</v>
      </c>
      <c r="G1805" t="s">
        <v>1</v>
      </c>
      <c r="H1805" t="s">
        <v>2</v>
      </c>
      <c r="I1805" t="s">
        <v>3</v>
      </c>
      <c r="J1805">
        <v>0.94636900000000002</v>
      </c>
      <c r="K1805" t="s">
        <v>4</v>
      </c>
      <c r="L1805">
        <v>4411.99</v>
      </c>
      <c r="M1805" t="s">
        <v>5</v>
      </c>
      <c r="N1805">
        <v>10.19948366179</v>
      </c>
      <c r="O1805" t="s">
        <v>6</v>
      </c>
      <c r="P1805">
        <v>45000</v>
      </c>
      <c r="Q1805" t="s">
        <v>7</v>
      </c>
      <c r="R1805">
        <v>45000</v>
      </c>
      <c r="S1805" t="s">
        <v>8</v>
      </c>
      <c r="T1805" t="s">
        <v>20575</v>
      </c>
      <c r="U1805" t="s">
        <v>20576</v>
      </c>
      <c r="V1805" t="s">
        <v>20577</v>
      </c>
      <c r="W1805" s="1">
        <v>-2.9892299999999998E-5</v>
      </c>
    </row>
    <row r="1806" spans="5:23">
      <c r="E1806" t="s">
        <v>9</v>
      </c>
      <c r="F1806">
        <v>23499.7</v>
      </c>
      <c r="G1806" t="s">
        <v>1</v>
      </c>
      <c r="H1806" t="s">
        <v>10</v>
      </c>
      <c r="I1806" t="s">
        <v>3</v>
      </c>
      <c r="J1806">
        <v>0.97528199999999998</v>
      </c>
      <c r="K1806" t="s">
        <v>4</v>
      </c>
      <c r="L1806">
        <v>4473.8</v>
      </c>
      <c r="M1806" t="s">
        <v>5</v>
      </c>
      <c r="N1806">
        <v>10.058568600859999</v>
      </c>
      <c r="O1806" t="s">
        <v>6</v>
      </c>
      <c r="P1806">
        <v>45000</v>
      </c>
      <c r="Q1806" t="s">
        <v>7</v>
      </c>
      <c r="R1806">
        <v>45000</v>
      </c>
      <c r="S1806" t="s">
        <v>11</v>
      </c>
      <c r="T1806" t="s">
        <v>20578</v>
      </c>
      <c r="U1806" t="s">
        <v>20579</v>
      </c>
      <c r="V1806" t="s">
        <v>20580</v>
      </c>
      <c r="W1806">
        <v>1.02195E-3</v>
      </c>
    </row>
    <row r="1807" spans="5:23">
      <c r="E1807" t="s">
        <v>12</v>
      </c>
      <c r="F1807">
        <v>25307.200000000001</v>
      </c>
      <c r="G1807" t="s">
        <v>1</v>
      </c>
      <c r="H1807" t="s">
        <v>2</v>
      </c>
      <c r="I1807" t="s">
        <v>3</v>
      </c>
      <c r="J1807">
        <v>0.94636900000000002</v>
      </c>
      <c r="K1807" t="s">
        <v>4</v>
      </c>
      <c r="L1807">
        <v>4411.99</v>
      </c>
      <c r="M1807" t="s">
        <v>5</v>
      </c>
      <c r="N1807">
        <v>10.19948366179</v>
      </c>
      <c r="O1807" t="s">
        <v>6</v>
      </c>
      <c r="P1807">
        <v>45000</v>
      </c>
      <c r="Q1807" t="s">
        <v>7</v>
      </c>
      <c r="R1807">
        <v>45000</v>
      </c>
      <c r="S1807" t="s">
        <v>13</v>
      </c>
      <c r="T1807" t="s">
        <v>20575</v>
      </c>
      <c r="U1807" t="s">
        <v>20576</v>
      </c>
      <c r="V1807" t="s">
        <v>20577</v>
      </c>
      <c r="W1807" s="1">
        <v>-2.9892299999999998E-5</v>
      </c>
    </row>
    <row r="1808" spans="5:23">
      <c r="E1808" t="s">
        <v>12</v>
      </c>
      <c r="F1808">
        <v>25062.1</v>
      </c>
      <c r="G1808" t="s">
        <v>1</v>
      </c>
      <c r="H1808" t="s">
        <v>14</v>
      </c>
      <c r="I1808" t="s">
        <v>3</v>
      </c>
      <c r="J1808">
        <v>0.94742499999999996</v>
      </c>
      <c r="K1808" t="s">
        <v>4</v>
      </c>
      <c r="L1808">
        <v>4445.22</v>
      </c>
      <c r="M1808" t="s">
        <v>5</v>
      </c>
      <c r="N1808">
        <v>10.123241143448</v>
      </c>
      <c r="O1808" t="s">
        <v>6</v>
      </c>
      <c r="P1808">
        <v>45000</v>
      </c>
      <c r="Q1808" t="s">
        <v>7</v>
      </c>
      <c r="R1808">
        <v>45000</v>
      </c>
      <c r="S1808" t="s">
        <v>15</v>
      </c>
      <c r="T1808" t="s">
        <v>20581</v>
      </c>
      <c r="U1808" t="s">
        <v>20582</v>
      </c>
      <c r="V1808" t="s">
        <v>20583</v>
      </c>
      <c r="W1808">
        <v>-3.9345200000000003E-4</v>
      </c>
    </row>
    <row r="1809" spans="5:23">
      <c r="E1809" t="s">
        <v>16</v>
      </c>
      <c r="F1809">
        <v>25062.1</v>
      </c>
      <c r="G1809" t="s">
        <v>1</v>
      </c>
      <c r="H1809" t="s">
        <v>14</v>
      </c>
      <c r="I1809" t="s">
        <v>3</v>
      </c>
      <c r="J1809">
        <v>0.94742499999999996</v>
      </c>
      <c r="K1809" t="s">
        <v>4</v>
      </c>
      <c r="L1809">
        <v>4445.22</v>
      </c>
      <c r="M1809" t="s">
        <v>5</v>
      </c>
      <c r="N1809">
        <v>10.123241143448</v>
      </c>
      <c r="O1809" t="s">
        <v>6</v>
      </c>
      <c r="P1809">
        <v>45000</v>
      </c>
      <c r="Q1809" t="s">
        <v>7</v>
      </c>
      <c r="R1809">
        <v>45000</v>
      </c>
      <c r="S1809" t="s">
        <v>15</v>
      </c>
      <c r="T1809" t="s">
        <v>20581</v>
      </c>
      <c r="U1809" t="s">
        <v>20582</v>
      </c>
      <c r="V1809" t="s">
        <v>20583</v>
      </c>
      <c r="W1809">
        <v>-3.9345200000000003E-4</v>
      </c>
    </row>
    <row r="1810" spans="5:23">
      <c r="E1810" t="s">
        <v>16</v>
      </c>
      <c r="F1810">
        <v>29161.3</v>
      </c>
      <c r="G1810" t="s">
        <v>1</v>
      </c>
      <c r="H1810" t="s">
        <v>17</v>
      </c>
      <c r="I1810" t="s">
        <v>3</v>
      </c>
      <c r="J1810">
        <v>0.89214499999999997</v>
      </c>
      <c r="K1810" t="s">
        <v>4</v>
      </c>
      <c r="L1810">
        <v>4308.46</v>
      </c>
      <c r="M1810" t="s">
        <v>5</v>
      </c>
      <c r="N1810">
        <v>10.44456744813</v>
      </c>
      <c r="O1810" t="s">
        <v>6</v>
      </c>
      <c r="P1810">
        <v>45000</v>
      </c>
      <c r="Q1810" t="s">
        <v>7</v>
      </c>
      <c r="R1810">
        <v>45000</v>
      </c>
      <c r="S1810" t="s">
        <v>18</v>
      </c>
      <c r="T1810" t="s">
        <v>20584</v>
      </c>
      <c r="U1810" t="s">
        <v>20585</v>
      </c>
      <c r="V1810" t="s">
        <v>20586</v>
      </c>
      <c r="W1810">
        <v>1.7884400000000001E-3</v>
      </c>
    </row>
    <row r="1811" spans="5:23">
      <c r="E1811" t="s">
        <v>19</v>
      </c>
      <c r="F1811">
        <v>29161.3</v>
      </c>
      <c r="G1811" t="s">
        <v>1</v>
      </c>
      <c r="H1811" t="s">
        <v>17</v>
      </c>
      <c r="I1811" t="s">
        <v>3</v>
      </c>
      <c r="J1811">
        <v>0.89214499999999997</v>
      </c>
      <c r="K1811" t="s">
        <v>4</v>
      </c>
      <c r="L1811">
        <v>4308.46</v>
      </c>
      <c r="M1811" t="s">
        <v>5</v>
      </c>
      <c r="N1811">
        <v>10.44456744813</v>
      </c>
      <c r="O1811" t="s">
        <v>6</v>
      </c>
      <c r="P1811">
        <v>45000</v>
      </c>
      <c r="Q1811" t="s">
        <v>7</v>
      </c>
      <c r="R1811">
        <v>45000</v>
      </c>
      <c r="S1811" t="s">
        <v>20</v>
      </c>
      <c r="T1811" t="s">
        <v>20584</v>
      </c>
      <c r="U1811" t="s">
        <v>20585</v>
      </c>
      <c r="V1811" t="s">
        <v>20586</v>
      </c>
      <c r="W1811">
        <v>1.7884400000000001E-3</v>
      </c>
    </row>
    <row r="1812" spans="5:23">
      <c r="E1812" t="s">
        <v>19</v>
      </c>
      <c r="F1812">
        <v>28516.2</v>
      </c>
      <c r="G1812" t="s">
        <v>1</v>
      </c>
      <c r="H1812" t="s">
        <v>2</v>
      </c>
      <c r="I1812" t="s">
        <v>3</v>
      </c>
      <c r="J1812">
        <v>0.89482799999999996</v>
      </c>
      <c r="K1812" t="s">
        <v>4</v>
      </c>
      <c r="L1812">
        <v>4379.54</v>
      </c>
      <c r="M1812" t="s">
        <v>5</v>
      </c>
      <c r="N1812">
        <v>10.275040516776</v>
      </c>
      <c r="O1812" t="s">
        <v>6</v>
      </c>
      <c r="P1812">
        <v>45000</v>
      </c>
      <c r="Q1812" t="s">
        <v>7</v>
      </c>
      <c r="R1812">
        <v>45000</v>
      </c>
      <c r="S1812" t="s">
        <v>21</v>
      </c>
      <c r="T1812" t="s">
        <v>20587</v>
      </c>
      <c r="U1812" t="s">
        <v>20588</v>
      </c>
      <c r="V1812" t="s">
        <v>20589</v>
      </c>
      <c r="W1812">
        <v>6.6000099999999999E-3</v>
      </c>
    </row>
    <row r="1813" spans="5:23">
      <c r="E1813" t="s">
        <v>22</v>
      </c>
      <c r="F1813">
        <v>28516.2</v>
      </c>
      <c r="G1813" t="s">
        <v>1</v>
      </c>
      <c r="H1813" t="s">
        <v>2</v>
      </c>
      <c r="I1813" t="s">
        <v>3</v>
      </c>
      <c r="J1813">
        <v>0.89482799999999996</v>
      </c>
      <c r="K1813" t="s">
        <v>4</v>
      </c>
      <c r="L1813">
        <v>4379.54</v>
      </c>
      <c r="M1813" t="s">
        <v>5</v>
      </c>
      <c r="N1813">
        <v>10.275040516776</v>
      </c>
      <c r="O1813" t="s">
        <v>6</v>
      </c>
      <c r="P1813">
        <v>45000</v>
      </c>
      <c r="Q1813" t="s">
        <v>7</v>
      </c>
      <c r="R1813">
        <v>45000</v>
      </c>
      <c r="S1813" t="s">
        <v>21</v>
      </c>
      <c r="T1813" t="s">
        <v>20587</v>
      </c>
      <c r="U1813" t="s">
        <v>20588</v>
      </c>
      <c r="V1813" t="s">
        <v>20589</v>
      </c>
      <c r="W1813">
        <v>6.6000099999999999E-3</v>
      </c>
    </row>
    <row r="1814" spans="5:23">
      <c r="E1814" t="s">
        <v>22</v>
      </c>
      <c r="F1814">
        <v>33629.9</v>
      </c>
      <c r="G1814" t="s">
        <v>1</v>
      </c>
      <c r="H1814" t="s">
        <v>23</v>
      </c>
      <c r="I1814" t="s">
        <v>3</v>
      </c>
      <c r="J1814">
        <v>0.84218099999999996</v>
      </c>
      <c r="K1814" t="s">
        <v>4</v>
      </c>
      <c r="L1814">
        <v>4192.41</v>
      </c>
      <c r="M1814" t="s">
        <v>5</v>
      </c>
      <c r="N1814">
        <v>10.73367576894</v>
      </c>
      <c r="O1814" t="s">
        <v>6</v>
      </c>
      <c r="P1814">
        <v>45000</v>
      </c>
      <c r="Q1814" t="s">
        <v>7</v>
      </c>
      <c r="R1814">
        <v>45000</v>
      </c>
      <c r="S1814" t="s">
        <v>24</v>
      </c>
      <c r="T1814" t="s">
        <v>20590</v>
      </c>
      <c r="U1814" t="s">
        <v>20591</v>
      </c>
      <c r="V1814" t="s">
        <v>20592</v>
      </c>
      <c r="W1814">
        <v>9.8972999999999995E-3</v>
      </c>
    </row>
    <row r="1815" spans="5:23">
      <c r="E1815" t="s">
        <v>25</v>
      </c>
      <c r="F1815">
        <v>33629.9</v>
      </c>
      <c r="G1815" t="s">
        <v>1</v>
      </c>
      <c r="H1815" t="s">
        <v>23</v>
      </c>
      <c r="I1815" t="s">
        <v>3</v>
      </c>
      <c r="J1815">
        <v>0.84218099999999996</v>
      </c>
      <c r="K1815" t="s">
        <v>4</v>
      </c>
      <c r="L1815">
        <v>4192.41</v>
      </c>
      <c r="M1815" t="s">
        <v>5</v>
      </c>
      <c r="N1815">
        <v>10.73367576894</v>
      </c>
      <c r="O1815" t="s">
        <v>6</v>
      </c>
      <c r="P1815">
        <v>45000</v>
      </c>
      <c r="Q1815" t="s">
        <v>7</v>
      </c>
      <c r="R1815">
        <v>45000</v>
      </c>
      <c r="S1815" t="s">
        <v>26</v>
      </c>
      <c r="T1815" t="s">
        <v>20590</v>
      </c>
      <c r="U1815" t="s">
        <v>20591</v>
      </c>
      <c r="V1815" t="s">
        <v>20592</v>
      </c>
      <c r="W1815">
        <v>9.8972999999999995E-3</v>
      </c>
    </row>
    <row r="1816" spans="5:23">
      <c r="E1816" t="s">
        <v>25</v>
      </c>
      <c r="F1816">
        <v>32436.5</v>
      </c>
      <c r="G1816" t="s">
        <v>1</v>
      </c>
      <c r="H1816" t="s">
        <v>27</v>
      </c>
      <c r="I1816" t="s">
        <v>3</v>
      </c>
      <c r="J1816">
        <v>0.84623800000000005</v>
      </c>
      <c r="K1816" t="s">
        <v>4</v>
      </c>
      <c r="L1816">
        <v>4305.07</v>
      </c>
      <c r="M1816" t="s">
        <v>5</v>
      </c>
      <c r="N1816">
        <v>10.45279575136</v>
      </c>
      <c r="O1816" t="s">
        <v>6</v>
      </c>
      <c r="P1816">
        <v>45000</v>
      </c>
      <c r="Q1816" t="s">
        <v>7</v>
      </c>
      <c r="R1816">
        <v>45000</v>
      </c>
      <c r="S1816" t="s">
        <v>28</v>
      </c>
      <c r="T1816" t="s">
        <v>20593</v>
      </c>
      <c r="U1816" t="s">
        <v>20594</v>
      </c>
      <c r="V1816" t="s">
        <v>20595</v>
      </c>
      <c r="W1816">
        <v>1.2453000000000001E-2</v>
      </c>
    </row>
    <row r="1817" spans="5:23">
      <c r="E1817" t="s">
        <v>29</v>
      </c>
      <c r="F1817">
        <v>32436.5</v>
      </c>
      <c r="G1817" t="s">
        <v>1</v>
      </c>
      <c r="H1817" t="s">
        <v>27</v>
      </c>
      <c r="I1817" t="s">
        <v>3</v>
      </c>
      <c r="J1817">
        <v>0.84623800000000005</v>
      </c>
      <c r="K1817" t="s">
        <v>4</v>
      </c>
      <c r="L1817">
        <v>4305.07</v>
      </c>
      <c r="M1817" t="s">
        <v>5</v>
      </c>
      <c r="N1817">
        <v>10.45279575136</v>
      </c>
      <c r="O1817" t="s">
        <v>6</v>
      </c>
      <c r="P1817">
        <v>45000</v>
      </c>
      <c r="Q1817" t="s">
        <v>7</v>
      </c>
      <c r="R1817">
        <v>45000</v>
      </c>
      <c r="S1817" t="s">
        <v>28</v>
      </c>
      <c r="T1817" t="s">
        <v>20593</v>
      </c>
      <c r="U1817" t="s">
        <v>20594</v>
      </c>
      <c r="V1817" t="s">
        <v>20595</v>
      </c>
      <c r="W1817">
        <v>1.2453000000000001E-2</v>
      </c>
    </row>
    <row r="1818" spans="5:23">
      <c r="E1818" t="s">
        <v>29</v>
      </c>
      <c r="F1818">
        <v>40000.199999999997</v>
      </c>
      <c r="G1818" t="s">
        <v>1</v>
      </c>
      <c r="H1818" t="s">
        <v>30</v>
      </c>
      <c r="I1818" t="s">
        <v>3</v>
      </c>
      <c r="J1818">
        <v>0.784304</v>
      </c>
      <c r="K1818" t="s">
        <v>4</v>
      </c>
      <c r="L1818">
        <v>4064.14</v>
      </c>
      <c r="M1818" t="s">
        <v>5</v>
      </c>
      <c r="N1818">
        <v>11.072459787415999</v>
      </c>
      <c r="O1818" t="s">
        <v>6</v>
      </c>
      <c r="P1818">
        <v>45000</v>
      </c>
      <c r="Q1818" t="s">
        <v>7</v>
      </c>
      <c r="R1818">
        <v>45000</v>
      </c>
      <c r="S1818" t="s">
        <v>31</v>
      </c>
      <c r="T1818" t="s">
        <v>20596</v>
      </c>
      <c r="U1818" t="s">
        <v>20597</v>
      </c>
      <c r="V1818" t="s">
        <v>20598</v>
      </c>
      <c r="W1818">
        <v>2.10178E-2</v>
      </c>
    </row>
    <row r="1819" spans="5:23">
      <c r="E1819" t="s">
        <v>32</v>
      </c>
      <c r="F1819">
        <v>40000.199999999997</v>
      </c>
      <c r="G1819" t="s">
        <v>1</v>
      </c>
      <c r="H1819" t="s">
        <v>30</v>
      </c>
      <c r="I1819" t="s">
        <v>3</v>
      </c>
      <c r="J1819">
        <v>0.784304</v>
      </c>
      <c r="K1819" t="s">
        <v>4</v>
      </c>
      <c r="L1819">
        <v>4064.14</v>
      </c>
      <c r="M1819" t="s">
        <v>5</v>
      </c>
      <c r="N1819">
        <v>11.072459787415999</v>
      </c>
      <c r="O1819" t="s">
        <v>6</v>
      </c>
      <c r="P1819">
        <v>45000</v>
      </c>
      <c r="Q1819" t="s">
        <v>7</v>
      </c>
      <c r="R1819">
        <v>45000</v>
      </c>
      <c r="S1819" t="s">
        <v>33</v>
      </c>
      <c r="T1819" t="s">
        <v>20596</v>
      </c>
      <c r="U1819" t="s">
        <v>20597</v>
      </c>
      <c r="V1819" t="s">
        <v>20598</v>
      </c>
      <c r="W1819">
        <v>2.10178E-2</v>
      </c>
    </row>
    <row r="1820" spans="5:23">
      <c r="E1820" t="s">
        <v>32</v>
      </c>
      <c r="F1820">
        <v>38148.400000000001</v>
      </c>
      <c r="G1820" t="s">
        <v>1</v>
      </c>
      <c r="H1820" t="s">
        <v>17</v>
      </c>
      <c r="I1820" t="s">
        <v>3</v>
      </c>
      <c r="J1820">
        <v>0.78790499999999997</v>
      </c>
      <c r="K1820" t="s">
        <v>4</v>
      </c>
      <c r="L1820">
        <v>4222.5600000000004</v>
      </c>
      <c r="M1820" t="s">
        <v>5</v>
      </c>
      <c r="N1820">
        <v>10.657044123695</v>
      </c>
      <c r="O1820" t="s">
        <v>6</v>
      </c>
      <c r="P1820">
        <v>45000</v>
      </c>
      <c r="Q1820" t="s">
        <v>7</v>
      </c>
      <c r="R1820">
        <v>45000</v>
      </c>
      <c r="S1820" t="s">
        <v>34</v>
      </c>
      <c r="T1820" t="s">
        <v>20599</v>
      </c>
      <c r="U1820" t="s">
        <v>20600</v>
      </c>
      <c r="V1820" t="s">
        <v>20601</v>
      </c>
      <c r="W1820">
        <v>2.5133699999999998E-2</v>
      </c>
    </row>
    <row r="1821" spans="5:23">
      <c r="E1821" t="s">
        <v>35</v>
      </c>
      <c r="F1821">
        <v>38148.400000000001</v>
      </c>
      <c r="G1821" t="s">
        <v>1</v>
      </c>
      <c r="H1821" t="s">
        <v>17</v>
      </c>
      <c r="I1821" t="s">
        <v>3</v>
      </c>
      <c r="J1821">
        <v>0.78790499999999997</v>
      </c>
      <c r="K1821" t="s">
        <v>4</v>
      </c>
      <c r="L1821">
        <v>4222.5600000000004</v>
      </c>
      <c r="M1821" t="s">
        <v>5</v>
      </c>
      <c r="N1821">
        <v>10.657044123695</v>
      </c>
      <c r="O1821" t="s">
        <v>6</v>
      </c>
      <c r="P1821">
        <v>45000</v>
      </c>
      <c r="Q1821" t="s">
        <v>7</v>
      </c>
      <c r="R1821">
        <v>45000</v>
      </c>
      <c r="S1821" t="s">
        <v>34</v>
      </c>
      <c r="T1821" t="s">
        <v>20599</v>
      </c>
      <c r="U1821" t="s">
        <v>20600</v>
      </c>
      <c r="V1821" t="s">
        <v>20601</v>
      </c>
      <c r="W1821">
        <v>2.5133699999999998E-2</v>
      </c>
    </row>
    <row r="1822" spans="5:23">
      <c r="E1822" t="s">
        <v>35</v>
      </c>
      <c r="F1822">
        <v>47155.9</v>
      </c>
      <c r="G1822" t="s">
        <v>1</v>
      </c>
      <c r="H1822" t="s">
        <v>36</v>
      </c>
      <c r="I1822" t="s">
        <v>3</v>
      </c>
      <c r="J1822">
        <v>0.73481600000000002</v>
      </c>
      <c r="K1822" t="s">
        <v>4</v>
      </c>
      <c r="L1822">
        <v>3927.42</v>
      </c>
      <c r="M1822" t="s">
        <v>5</v>
      </c>
      <c r="N1822">
        <v>11.457898768739</v>
      </c>
      <c r="O1822" t="s">
        <v>6</v>
      </c>
      <c r="P1822">
        <v>45000</v>
      </c>
      <c r="Q1822" t="s">
        <v>7</v>
      </c>
      <c r="R1822">
        <v>45000</v>
      </c>
      <c r="S1822" t="s">
        <v>37</v>
      </c>
      <c r="T1822" t="s">
        <v>20602</v>
      </c>
      <c r="U1822" t="s">
        <v>20603</v>
      </c>
      <c r="V1822" t="s">
        <v>20604</v>
      </c>
      <c r="W1822">
        <v>3.3560899999999998E-2</v>
      </c>
    </row>
    <row r="1823" spans="5:23">
      <c r="E1823" t="s">
        <v>38</v>
      </c>
      <c r="F1823">
        <v>47155.9</v>
      </c>
      <c r="G1823" t="s">
        <v>1</v>
      </c>
      <c r="H1823" t="s">
        <v>36</v>
      </c>
      <c r="I1823" t="s">
        <v>3</v>
      </c>
      <c r="J1823">
        <v>0.73481600000000002</v>
      </c>
      <c r="K1823" t="s">
        <v>4</v>
      </c>
      <c r="L1823">
        <v>3927.42</v>
      </c>
      <c r="M1823" t="s">
        <v>5</v>
      </c>
      <c r="N1823">
        <v>11.457898768739</v>
      </c>
      <c r="O1823" t="s">
        <v>6</v>
      </c>
      <c r="P1823">
        <v>45000</v>
      </c>
      <c r="Q1823" t="s">
        <v>7</v>
      </c>
      <c r="R1823">
        <v>45000</v>
      </c>
      <c r="S1823" t="s">
        <v>39</v>
      </c>
      <c r="T1823" t="s">
        <v>20602</v>
      </c>
      <c r="U1823" t="s">
        <v>20603</v>
      </c>
      <c r="V1823" t="s">
        <v>20604</v>
      </c>
      <c r="W1823">
        <v>3.3560899999999998E-2</v>
      </c>
    </row>
    <row r="1824" spans="5:23">
      <c r="E1824" t="s">
        <v>38</v>
      </c>
      <c r="F1824">
        <v>44595.7</v>
      </c>
      <c r="G1824" t="s">
        <v>1</v>
      </c>
      <c r="H1824" t="s">
        <v>40</v>
      </c>
      <c r="I1824" t="s">
        <v>3</v>
      </c>
      <c r="J1824">
        <v>0.73669700000000005</v>
      </c>
      <c r="K1824" t="s">
        <v>4</v>
      </c>
      <c r="L1824">
        <v>4131.7</v>
      </c>
      <c r="M1824" t="s">
        <v>5</v>
      </c>
      <c r="N1824">
        <v>10.891390709838999</v>
      </c>
      <c r="O1824" t="s">
        <v>6</v>
      </c>
      <c r="P1824">
        <v>45000</v>
      </c>
      <c r="Q1824" t="s">
        <v>7</v>
      </c>
      <c r="R1824">
        <v>45000</v>
      </c>
      <c r="S1824" t="s">
        <v>41</v>
      </c>
      <c r="T1824" t="s">
        <v>20605</v>
      </c>
      <c r="U1824" t="s">
        <v>20606</v>
      </c>
      <c r="V1824" t="s">
        <v>20607</v>
      </c>
      <c r="W1824">
        <v>3.0712699999999999E-2</v>
      </c>
    </row>
    <row r="1825" spans="5:23">
      <c r="E1825" t="s">
        <v>42</v>
      </c>
      <c r="F1825">
        <v>44595.7</v>
      </c>
      <c r="G1825" t="s">
        <v>1</v>
      </c>
      <c r="H1825" t="s">
        <v>40</v>
      </c>
      <c r="I1825" t="s">
        <v>3</v>
      </c>
      <c r="J1825">
        <v>0.73669700000000005</v>
      </c>
      <c r="K1825" t="s">
        <v>4</v>
      </c>
      <c r="L1825">
        <v>4131.7</v>
      </c>
      <c r="M1825" t="s">
        <v>5</v>
      </c>
      <c r="N1825">
        <v>10.891390709838999</v>
      </c>
      <c r="O1825" t="s">
        <v>6</v>
      </c>
      <c r="P1825">
        <v>45000</v>
      </c>
      <c r="Q1825" t="s">
        <v>7</v>
      </c>
      <c r="R1825">
        <v>45000</v>
      </c>
      <c r="S1825" t="s">
        <v>41</v>
      </c>
      <c r="T1825" t="s">
        <v>20605</v>
      </c>
      <c r="U1825" t="s">
        <v>20606</v>
      </c>
      <c r="V1825" t="s">
        <v>20607</v>
      </c>
      <c r="W1825">
        <v>3.0712699999999999E-2</v>
      </c>
    </row>
    <row r="1826" spans="5:23">
      <c r="E1826" t="s">
        <v>42</v>
      </c>
      <c r="F1826">
        <v>23544.3</v>
      </c>
      <c r="G1826" t="s">
        <v>1</v>
      </c>
      <c r="H1826" t="s">
        <v>14</v>
      </c>
      <c r="I1826" t="s">
        <v>3</v>
      </c>
      <c r="J1826">
        <v>0.97605600000000003</v>
      </c>
      <c r="K1826" t="s">
        <v>4</v>
      </c>
      <c r="L1826">
        <v>4458.25</v>
      </c>
      <c r="M1826" t="s">
        <v>5</v>
      </c>
      <c r="N1826">
        <v>10.093645157008</v>
      </c>
      <c r="O1826" t="s">
        <v>6</v>
      </c>
      <c r="P1826">
        <v>45000</v>
      </c>
      <c r="Q1826" t="s">
        <v>7</v>
      </c>
      <c r="R1826">
        <v>45000</v>
      </c>
      <c r="S1826" t="s">
        <v>43</v>
      </c>
      <c r="T1826" t="s">
        <v>20608</v>
      </c>
      <c r="U1826" t="s">
        <v>20609</v>
      </c>
      <c r="V1826" t="s">
        <v>20610</v>
      </c>
      <c r="W1826">
        <v>-1.77214E-4</v>
      </c>
    </row>
    <row r="1827" spans="5:23">
      <c r="E1827" t="s">
        <v>44</v>
      </c>
      <c r="F1827">
        <v>23544.3</v>
      </c>
      <c r="G1827" t="s">
        <v>1</v>
      </c>
      <c r="H1827" t="s">
        <v>14</v>
      </c>
      <c r="I1827" t="s">
        <v>3</v>
      </c>
      <c r="J1827">
        <v>0.97605600000000003</v>
      </c>
      <c r="K1827" t="s">
        <v>4</v>
      </c>
      <c r="L1827">
        <v>4458.25</v>
      </c>
      <c r="M1827" t="s">
        <v>5</v>
      </c>
      <c r="N1827">
        <v>10.093645157008</v>
      </c>
      <c r="O1827" t="s">
        <v>6</v>
      </c>
      <c r="P1827">
        <v>45000</v>
      </c>
      <c r="Q1827" t="s">
        <v>7</v>
      </c>
      <c r="R1827">
        <v>45000</v>
      </c>
      <c r="S1827" t="s">
        <v>45</v>
      </c>
      <c r="T1827" t="s">
        <v>20608</v>
      </c>
      <c r="U1827" t="s">
        <v>20609</v>
      </c>
      <c r="V1827" t="s">
        <v>20610</v>
      </c>
      <c r="W1827">
        <v>-1.77214E-4</v>
      </c>
    </row>
    <row r="1828" spans="5:23">
      <c r="E1828" t="s">
        <v>44</v>
      </c>
      <c r="F1828">
        <v>23499.7</v>
      </c>
      <c r="G1828" t="s">
        <v>1</v>
      </c>
      <c r="H1828" t="s">
        <v>10</v>
      </c>
      <c r="I1828" t="s">
        <v>3</v>
      </c>
      <c r="J1828">
        <v>0.97528199999999998</v>
      </c>
      <c r="K1828" t="s">
        <v>4</v>
      </c>
      <c r="L1828">
        <v>4473.8</v>
      </c>
      <c r="M1828" t="s">
        <v>5</v>
      </c>
      <c r="N1828">
        <v>10.058568600859999</v>
      </c>
      <c r="O1828" t="s">
        <v>6</v>
      </c>
      <c r="P1828">
        <v>45000</v>
      </c>
      <c r="Q1828" t="s">
        <v>7</v>
      </c>
      <c r="R1828">
        <v>45000</v>
      </c>
      <c r="S1828" t="s">
        <v>11</v>
      </c>
      <c r="T1828" t="s">
        <v>20578</v>
      </c>
      <c r="U1828" t="s">
        <v>20579</v>
      </c>
      <c r="V1828" t="s">
        <v>20580</v>
      </c>
      <c r="W1828">
        <v>1.02195E-3</v>
      </c>
    </row>
    <row r="1829" spans="5:23">
      <c r="E1829" t="s">
        <v>0</v>
      </c>
      <c r="F1829">
        <v>25090.2</v>
      </c>
      <c r="G1829" t="s">
        <v>1</v>
      </c>
      <c r="H1829" t="s">
        <v>2</v>
      </c>
      <c r="I1829" t="s">
        <v>3</v>
      </c>
      <c r="J1829">
        <v>0.95045299999999999</v>
      </c>
      <c r="K1829" t="s">
        <v>4</v>
      </c>
      <c r="L1829">
        <v>4411.99</v>
      </c>
      <c r="M1829" t="s">
        <v>5</v>
      </c>
      <c r="N1829">
        <v>10.199483673790001</v>
      </c>
      <c r="O1829" t="s">
        <v>6</v>
      </c>
      <c r="P1829">
        <v>45000</v>
      </c>
      <c r="Q1829" t="s">
        <v>7</v>
      </c>
      <c r="R1829">
        <v>45000</v>
      </c>
      <c r="S1829" t="s">
        <v>8</v>
      </c>
      <c r="T1829" t="s">
        <v>20611</v>
      </c>
      <c r="U1829" t="s">
        <v>20612</v>
      </c>
      <c r="V1829" t="s">
        <v>20613</v>
      </c>
      <c r="W1829">
        <v>6.0340200000000002E-3</v>
      </c>
    </row>
    <row r="1830" spans="5:23">
      <c r="E1830" t="s">
        <v>9</v>
      </c>
      <c r="F1830">
        <v>23493.9</v>
      </c>
      <c r="G1830" t="s">
        <v>1</v>
      </c>
      <c r="H1830" t="s">
        <v>10</v>
      </c>
      <c r="I1830" t="s">
        <v>3</v>
      </c>
      <c r="J1830">
        <v>0.97540199999999999</v>
      </c>
      <c r="K1830" t="s">
        <v>4</v>
      </c>
      <c r="L1830">
        <v>4473.82</v>
      </c>
      <c r="M1830" t="s">
        <v>5</v>
      </c>
      <c r="N1830">
        <v>10.058519778428</v>
      </c>
      <c r="O1830" t="s">
        <v>6</v>
      </c>
      <c r="P1830">
        <v>45000</v>
      </c>
      <c r="Q1830" t="s">
        <v>7</v>
      </c>
      <c r="R1830">
        <v>45000</v>
      </c>
      <c r="S1830" t="s">
        <v>11</v>
      </c>
      <c r="T1830" t="s">
        <v>20614</v>
      </c>
      <c r="U1830" t="s">
        <v>20615</v>
      </c>
      <c r="V1830" t="s">
        <v>20616</v>
      </c>
      <c r="W1830">
        <v>1.4126799999999999E-3</v>
      </c>
    </row>
    <row r="1831" spans="5:23">
      <c r="E1831" t="s">
        <v>12</v>
      </c>
      <c r="F1831">
        <v>25090.2</v>
      </c>
      <c r="G1831" t="s">
        <v>1</v>
      </c>
      <c r="H1831" t="s">
        <v>2</v>
      </c>
      <c r="I1831" t="s">
        <v>3</v>
      </c>
      <c r="J1831">
        <v>0.95045299999999999</v>
      </c>
      <c r="K1831" t="s">
        <v>4</v>
      </c>
      <c r="L1831">
        <v>4411.99</v>
      </c>
      <c r="M1831" t="s">
        <v>5</v>
      </c>
      <c r="N1831">
        <v>10.199483673790001</v>
      </c>
      <c r="O1831" t="s">
        <v>6</v>
      </c>
      <c r="P1831">
        <v>45000</v>
      </c>
      <c r="Q1831" t="s">
        <v>7</v>
      </c>
      <c r="R1831">
        <v>45000</v>
      </c>
      <c r="S1831" t="s">
        <v>13</v>
      </c>
      <c r="T1831" t="s">
        <v>20611</v>
      </c>
      <c r="U1831" t="s">
        <v>20612</v>
      </c>
      <c r="V1831" t="s">
        <v>20613</v>
      </c>
      <c r="W1831">
        <v>6.0340200000000002E-3</v>
      </c>
    </row>
    <row r="1832" spans="5:23">
      <c r="E1832" t="s">
        <v>12</v>
      </c>
      <c r="F1832">
        <v>24895.200000000001</v>
      </c>
      <c r="G1832" t="s">
        <v>1</v>
      </c>
      <c r="H1832" t="s">
        <v>14</v>
      </c>
      <c r="I1832" t="s">
        <v>3</v>
      </c>
      <c r="J1832">
        <v>0.95062999999999998</v>
      </c>
      <c r="K1832" t="s">
        <v>4</v>
      </c>
      <c r="L1832">
        <v>4444.8999999999996</v>
      </c>
      <c r="M1832" t="s">
        <v>5</v>
      </c>
      <c r="N1832">
        <v>10.123973014928</v>
      </c>
      <c r="O1832" t="s">
        <v>6</v>
      </c>
      <c r="P1832">
        <v>45000</v>
      </c>
      <c r="Q1832" t="s">
        <v>7</v>
      </c>
      <c r="R1832">
        <v>45000</v>
      </c>
      <c r="S1832" t="s">
        <v>15</v>
      </c>
      <c r="T1832" t="s">
        <v>20617</v>
      </c>
      <c r="U1832" t="s">
        <v>20618</v>
      </c>
      <c r="V1832" t="s">
        <v>20619</v>
      </c>
      <c r="W1832">
        <v>5.9515899999999997E-3</v>
      </c>
    </row>
    <row r="1833" spans="5:23">
      <c r="E1833" t="s">
        <v>16</v>
      </c>
      <c r="F1833">
        <v>24895.200000000001</v>
      </c>
      <c r="G1833" t="s">
        <v>1</v>
      </c>
      <c r="H1833" t="s">
        <v>14</v>
      </c>
      <c r="I1833" t="s">
        <v>3</v>
      </c>
      <c r="J1833">
        <v>0.95062999999999998</v>
      </c>
      <c r="K1833" t="s">
        <v>4</v>
      </c>
      <c r="L1833">
        <v>4444.8999999999996</v>
      </c>
      <c r="M1833" t="s">
        <v>5</v>
      </c>
      <c r="N1833">
        <v>10.123973014928</v>
      </c>
      <c r="O1833" t="s">
        <v>6</v>
      </c>
      <c r="P1833">
        <v>45000</v>
      </c>
      <c r="Q1833" t="s">
        <v>7</v>
      </c>
      <c r="R1833">
        <v>45000</v>
      </c>
      <c r="S1833" t="s">
        <v>15</v>
      </c>
      <c r="T1833" t="s">
        <v>20617</v>
      </c>
      <c r="U1833" t="s">
        <v>20618</v>
      </c>
      <c r="V1833" t="s">
        <v>20619</v>
      </c>
      <c r="W1833">
        <v>5.9515899999999997E-3</v>
      </c>
    </row>
    <row r="1834" spans="5:23">
      <c r="E1834" t="s">
        <v>16</v>
      </c>
      <c r="F1834">
        <v>28958.799999999999</v>
      </c>
      <c r="G1834" t="s">
        <v>1</v>
      </c>
      <c r="H1834" t="s">
        <v>17</v>
      </c>
      <c r="I1834" t="s">
        <v>3</v>
      </c>
      <c r="J1834">
        <v>0.89522500000000005</v>
      </c>
      <c r="K1834" t="s">
        <v>4</v>
      </c>
      <c r="L1834">
        <v>4308.78</v>
      </c>
      <c r="M1834" t="s">
        <v>5</v>
      </c>
      <c r="N1834">
        <v>10.443787790209999</v>
      </c>
      <c r="O1834" t="s">
        <v>6</v>
      </c>
      <c r="P1834">
        <v>45000</v>
      </c>
      <c r="Q1834" t="s">
        <v>7</v>
      </c>
      <c r="R1834">
        <v>45000</v>
      </c>
      <c r="S1834" t="s">
        <v>18</v>
      </c>
      <c r="T1834" t="s">
        <v>20620</v>
      </c>
      <c r="U1834" t="s">
        <v>20621</v>
      </c>
      <c r="V1834" t="s">
        <v>20622</v>
      </c>
      <c r="W1834">
        <v>5.4783999999999996E-3</v>
      </c>
    </row>
    <row r="1835" spans="5:23">
      <c r="E1835" t="s">
        <v>19</v>
      </c>
      <c r="F1835">
        <v>28958.799999999999</v>
      </c>
      <c r="G1835" t="s">
        <v>1</v>
      </c>
      <c r="H1835" t="s">
        <v>17</v>
      </c>
      <c r="I1835" t="s">
        <v>3</v>
      </c>
      <c r="J1835">
        <v>0.89522500000000005</v>
      </c>
      <c r="K1835" t="s">
        <v>4</v>
      </c>
      <c r="L1835">
        <v>4308.78</v>
      </c>
      <c r="M1835" t="s">
        <v>5</v>
      </c>
      <c r="N1835">
        <v>10.443787790209999</v>
      </c>
      <c r="O1835" t="s">
        <v>6</v>
      </c>
      <c r="P1835">
        <v>45000</v>
      </c>
      <c r="Q1835" t="s">
        <v>7</v>
      </c>
      <c r="R1835">
        <v>45000</v>
      </c>
      <c r="S1835" t="s">
        <v>20</v>
      </c>
      <c r="T1835" t="s">
        <v>20620</v>
      </c>
      <c r="U1835" t="s">
        <v>20621</v>
      </c>
      <c r="V1835" t="s">
        <v>20622</v>
      </c>
      <c r="W1835">
        <v>5.4783999999999996E-3</v>
      </c>
    </row>
    <row r="1836" spans="5:23">
      <c r="E1836" t="s">
        <v>19</v>
      </c>
      <c r="F1836">
        <v>28681.9</v>
      </c>
      <c r="G1836" t="s">
        <v>1</v>
      </c>
      <c r="H1836" t="s">
        <v>2</v>
      </c>
      <c r="I1836" t="s">
        <v>3</v>
      </c>
      <c r="J1836">
        <v>0.89225699999999997</v>
      </c>
      <c r="K1836" t="s">
        <v>4</v>
      </c>
      <c r="L1836">
        <v>4379.38</v>
      </c>
      <c r="M1836" t="s">
        <v>5</v>
      </c>
      <c r="N1836">
        <v>10.275430418232</v>
      </c>
      <c r="O1836" t="s">
        <v>6</v>
      </c>
      <c r="P1836">
        <v>45000</v>
      </c>
      <c r="Q1836" t="s">
        <v>7</v>
      </c>
      <c r="R1836">
        <v>45000</v>
      </c>
      <c r="S1836" t="s">
        <v>21</v>
      </c>
      <c r="T1836" t="s">
        <v>20623</v>
      </c>
      <c r="U1836" t="s">
        <v>20624</v>
      </c>
      <c r="V1836" t="s">
        <v>20625</v>
      </c>
      <c r="W1836">
        <v>5.0367299999999997E-3</v>
      </c>
    </row>
    <row r="1837" spans="5:23">
      <c r="E1837" t="s">
        <v>22</v>
      </c>
      <c r="F1837">
        <v>28681.9</v>
      </c>
      <c r="G1837" t="s">
        <v>1</v>
      </c>
      <c r="H1837" t="s">
        <v>2</v>
      </c>
      <c r="I1837" t="s">
        <v>3</v>
      </c>
      <c r="J1837">
        <v>0.89225699999999997</v>
      </c>
      <c r="K1837" t="s">
        <v>4</v>
      </c>
      <c r="L1837">
        <v>4379.38</v>
      </c>
      <c r="M1837" t="s">
        <v>5</v>
      </c>
      <c r="N1837">
        <v>10.275430418232</v>
      </c>
      <c r="O1837" t="s">
        <v>6</v>
      </c>
      <c r="P1837">
        <v>45000</v>
      </c>
      <c r="Q1837" t="s">
        <v>7</v>
      </c>
      <c r="R1837">
        <v>45000</v>
      </c>
      <c r="S1837" t="s">
        <v>21</v>
      </c>
      <c r="T1837" t="s">
        <v>20623</v>
      </c>
      <c r="U1837" t="s">
        <v>20624</v>
      </c>
      <c r="V1837" t="s">
        <v>20625</v>
      </c>
      <c r="W1837">
        <v>5.0367299999999997E-3</v>
      </c>
    </row>
    <row r="1838" spans="5:23">
      <c r="E1838" t="s">
        <v>22</v>
      </c>
      <c r="F1838">
        <v>33543.5</v>
      </c>
      <c r="G1838" t="s">
        <v>1</v>
      </c>
      <c r="H1838" t="s">
        <v>23</v>
      </c>
      <c r="I1838" t="s">
        <v>3</v>
      </c>
      <c r="J1838">
        <v>0.84343699999999999</v>
      </c>
      <c r="K1838" t="s">
        <v>4</v>
      </c>
      <c r="L1838">
        <v>4190.7</v>
      </c>
      <c r="M1838" t="s">
        <v>5</v>
      </c>
      <c r="N1838">
        <v>10.73806025285</v>
      </c>
      <c r="O1838" t="s">
        <v>6</v>
      </c>
      <c r="P1838">
        <v>45000</v>
      </c>
      <c r="Q1838" t="s">
        <v>7</v>
      </c>
      <c r="R1838">
        <v>45000</v>
      </c>
      <c r="S1838" t="s">
        <v>24</v>
      </c>
      <c r="T1838" t="s">
        <v>20626</v>
      </c>
      <c r="U1838" t="s">
        <v>20627</v>
      </c>
      <c r="V1838" t="s">
        <v>20628</v>
      </c>
      <c r="W1838">
        <v>9.5329500000000001E-3</v>
      </c>
    </row>
    <row r="1839" spans="5:23">
      <c r="E1839" t="s">
        <v>25</v>
      </c>
      <c r="F1839">
        <v>33543.5</v>
      </c>
      <c r="G1839" t="s">
        <v>1</v>
      </c>
      <c r="H1839" t="s">
        <v>23</v>
      </c>
      <c r="I1839" t="s">
        <v>3</v>
      </c>
      <c r="J1839">
        <v>0.84343699999999999</v>
      </c>
      <c r="K1839" t="s">
        <v>4</v>
      </c>
      <c r="L1839">
        <v>4190.7</v>
      </c>
      <c r="M1839" t="s">
        <v>5</v>
      </c>
      <c r="N1839">
        <v>10.73806025285</v>
      </c>
      <c r="O1839" t="s">
        <v>6</v>
      </c>
      <c r="P1839">
        <v>45000</v>
      </c>
      <c r="Q1839" t="s">
        <v>7</v>
      </c>
      <c r="R1839">
        <v>45000</v>
      </c>
      <c r="S1839" t="s">
        <v>26</v>
      </c>
      <c r="T1839" t="s">
        <v>20626</v>
      </c>
      <c r="U1839" t="s">
        <v>20627</v>
      </c>
      <c r="V1839" t="s">
        <v>20628</v>
      </c>
      <c r="W1839">
        <v>9.5329500000000001E-3</v>
      </c>
    </row>
    <row r="1840" spans="5:23">
      <c r="E1840" t="s">
        <v>25</v>
      </c>
      <c r="F1840">
        <v>33110.9</v>
      </c>
      <c r="G1840" t="s">
        <v>1</v>
      </c>
      <c r="H1840" t="s">
        <v>27</v>
      </c>
      <c r="I1840" t="s">
        <v>3</v>
      </c>
      <c r="J1840">
        <v>0.83771799999999996</v>
      </c>
      <c r="K1840" t="s">
        <v>4</v>
      </c>
      <c r="L1840">
        <v>4303.62</v>
      </c>
      <c r="M1840" t="s">
        <v>5</v>
      </c>
      <c r="N1840">
        <v>10.456304408464</v>
      </c>
      <c r="O1840" t="s">
        <v>6</v>
      </c>
      <c r="P1840">
        <v>45000</v>
      </c>
      <c r="Q1840" t="s">
        <v>7</v>
      </c>
      <c r="R1840">
        <v>45000</v>
      </c>
      <c r="S1840" t="s">
        <v>28</v>
      </c>
      <c r="T1840" t="s">
        <v>20629</v>
      </c>
      <c r="U1840" t="s">
        <v>20630</v>
      </c>
      <c r="V1840" t="s">
        <v>20631</v>
      </c>
      <c r="W1840">
        <v>1.2048700000000001E-2</v>
      </c>
    </row>
    <row r="1841" spans="5:23">
      <c r="E1841" t="s">
        <v>29</v>
      </c>
      <c r="F1841">
        <v>33110.9</v>
      </c>
      <c r="G1841" t="s">
        <v>1</v>
      </c>
      <c r="H1841" t="s">
        <v>27</v>
      </c>
      <c r="I1841" t="s">
        <v>3</v>
      </c>
      <c r="J1841">
        <v>0.83771799999999996</v>
      </c>
      <c r="K1841" t="s">
        <v>4</v>
      </c>
      <c r="L1841">
        <v>4303.62</v>
      </c>
      <c r="M1841" t="s">
        <v>5</v>
      </c>
      <c r="N1841">
        <v>10.456304408464</v>
      </c>
      <c r="O1841" t="s">
        <v>6</v>
      </c>
      <c r="P1841">
        <v>45000</v>
      </c>
      <c r="Q1841" t="s">
        <v>7</v>
      </c>
      <c r="R1841">
        <v>45000</v>
      </c>
      <c r="S1841" t="s">
        <v>28</v>
      </c>
      <c r="T1841" t="s">
        <v>20629</v>
      </c>
      <c r="U1841" t="s">
        <v>20630</v>
      </c>
      <c r="V1841" t="s">
        <v>20631</v>
      </c>
      <c r="W1841">
        <v>1.2048700000000001E-2</v>
      </c>
    </row>
    <row r="1842" spans="5:23">
      <c r="E1842" t="s">
        <v>29</v>
      </c>
      <c r="F1842">
        <v>39663.4</v>
      </c>
      <c r="G1842" t="s">
        <v>1</v>
      </c>
      <c r="H1842" t="s">
        <v>30</v>
      </c>
      <c r="I1842" t="s">
        <v>3</v>
      </c>
      <c r="J1842">
        <v>0.78782099999999999</v>
      </c>
      <c r="K1842" t="s">
        <v>4</v>
      </c>
      <c r="L1842">
        <v>4062.14</v>
      </c>
      <c r="M1842" t="s">
        <v>5</v>
      </c>
      <c r="N1842">
        <v>11.077915624828</v>
      </c>
      <c r="O1842" t="s">
        <v>6</v>
      </c>
      <c r="P1842">
        <v>45000</v>
      </c>
      <c r="Q1842" t="s">
        <v>7</v>
      </c>
      <c r="R1842">
        <v>45000</v>
      </c>
      <c r="S1842" t="s">
        <v>31</v>
      </c>
      <c r="T1842" t="s">
        <v>20632</v>
      </c>
      <c r="U1842" t="s">
        <v>20633</v>
      </c>
      <c r="V1842" t="s">
        <v>20634</v>
      </c>
      <c r="W1842">
        <v>2.08291E-2</v>
      </c>
    </row>
    <row r="1843" spans="5:23">
      <c r="E1843" t="s">
        <v>32</v>
      </c>
      <c r="F1843">
        <v>39663.4</v>
      </c>
      <c r="G1843" t="s">
        <v>1</v>
      </c>
      <c r="H1843" t="s">
        <v>30</v>
      </c>
      <c r="I1843" t="s">
        <v>3</v>
      </c>
      <c r="J1843">
        <v>0.78782099999999999</v>
      </c>
      <c r="K1843" t="s">
        <v>4</v>
      </c>
      <c r="L1843">
        <v>4062.14</v>
      </c>
      <c r="M1843" t="s">
        <v>5</v>
      </c>
      <c r="N1843">
        <v>11.077915624828</v>
      </c>
      <c r="O1843" t="s">
        <v>6</v>
      </c>
      <c r="P1843">
        <v>45000</v>
      </c>
      <c r="Q1843" t="s">
        <v>7</v>
      </c>
      <c r="R1843">
        <v>45000</v>
      </c>
      <c r="S1843" t="s">
        <v>33</v>
      </c>
      <c r="T1843" t="s">
        <v>20632</v>
      </c>
      <c r="U1843" t="s">
        <v>20633</v>
      </c>
      <c r="V1843" t="s">
        <v>20634</v>
      </c>
      <c r="W1843">
        <v>2.08291E-2</v>
      </c>
    </row>
    <row r="1844" spans="5:23">
      <c r="E1844" t="s">
        <v>32</v>
      </c>
      <c r="F1844">
        <v>38056.5</v>
      </c>
      <c r="G1844" t="s">
        <v>1</v>
      </c>
      <c r="H1844" t="s">
        <v>17</v>
      </c>
      <c r="I1844" t="s">
        <v>3</v>
      </c>
      <c r="J1844">
        <v>0.78892799999999996</v>
      </c>
      <c r="K1844" t="s">
        <v>4</v>
      </c>
      <c r="L1844">
        <v>4221.79</v>
      </c>
      <c r="M1844" t="s">
        <v>5</v>
      </c>
      <c r="N1844">
        <v>10.658992993995</v>
      </c>
      <c r="O1844" t="s">
        <v>6</v>
      </c>
      <c r="P1844">
        <v>45000</v>
      </c>
      <c r="Q1844" t="s">
        <v>7</v>
      </c>
      <c r="R1844">
        <v>45000</v>
      </c>
      <c r="S1844" t="s">
        <v>34</v>
      </c>
      <c r="T1844" t="s">
        <v>20635</v>
      </c>
      <c r="U1844" t="s">
        <v>20636</v>
      </c>
      <c r="V1844" t="s">
        <v>20637</v>
      </c>
      <c r="W1844">
        <v>1.6743600000000001E-2</v>
      </c>
    </row>
    <row r="1845" spans="5:23">
      <c r="E1845" t="s">
        <v>35</v>
      </c>
      <c r="F1845">
        <v>38056.5</v>
      </c>
      <c r="G1845" t="s">
        <v>1</v>
      </c>
      <c r="H1845" t="s">
        <v>17</v>
      </c>
      <c r="I1845" t="s">
        <v>3</v>
      </c>
      <c r="J1845">
        <v>0.78892799999999996</v>
      </c>
      <c r="K1845" t="s">
        <v>4</v>
      </c>
      <c r="L1845">
        <v>4221.79</v>
      </c>
      <c r="M1845" t="s">
        <v>5</v>
      </c>
      <c r="N1845">
        <v>10.658992993995</v>
      </c>
      <c r="O1845" t="s">
        <v>6</v>
      </c>
      <c r="P1845">
        <v>45000</v>
      </c>
      <c r="Q1845" t="s">
        <v>7</v>
      </c>
      <c r="R1845">
        <v>45000</v>
      </c>
      <c r="S1845" t="s">
        <v>34</v>
      </c>
      <c r="T1845" t="s">
        <v>20635</v>
      </c>
      <c r="U1845" t="s">
        <v>20636</v>
      </c>
      <c r="V1845" t="s">
        <v>20637</v>
      </c>
      <c r="W1845">
        <v>1.6743600000000001E-2</v>
      </c>
    </row>
    <row r="1846" spans="5:23">
      <c r="E1846" t="s">
        <v>35</v>
      </c>
      <c r="F1846">
        <v>45908.2</v>
      </c>
      <c r="G1846" t="s">
        <v>1</v>
      </c>
      <c r="H1846" t="s">
        <v>36</v>
      </c>
      <c r="I1846" t="s">
        <v>3</v>
      </c>
      <c r="J1846">
        <v>0.74482899999999996</v>
      </c>
      <c r="K1846" t="s">
        <v>4</v>
      </c>
      <c r="L1846">
        <v>3926.42</v>
      </c>
      <c r="M1846" t="s">
        <v>5</v>
      </c>
      <c r="N1846">
        <v>11.460821375677</v>
      </c>
      <c r="O1846" t="s">
        <v>6</v>
      </c>
      <c r="P1846">
        <v>45000</v>
      </c>
      <c r="Q1846" t="s">
        <v>7</v>
      </c>
      <c r="R1846">
        <v>45000</v>
      </c>
      <c r="S1846" t="s">
        <v>37</v>
      </c>
      <c r="T1846" t="s">
        <v>20638</v>
      </c>
      <c r="U1846" t="s">
        <v>20639</v>
      </c>
      <c r="V1846" t="s">
        <v>20640</v>
      </c>
      <c r="W1846">
        <v>2.60618E-2</v>
      </c>
    </row>
    <row r="1847" spans="5:23">
      <c r="E1847" t="s">
        <v>38</v>
      </c>
      <c r="F1847">
        <v>45908.2</v>
      </c>
      <c r="G1847" t="s">
        <v>1</v>
      </c>
      <c r="H1847" t="s">
        <v>36</v>
      </c>
      <c r="I1847" t="s">
        <v>3</v>
      </c>
      <c r="J1847">
        <v>0.74482899999999996</v>
      </c>
      <c r="K1847" t="s">
        <v>4</v>
      </c>
      <c r="L1847">
        <v>3926.42</v>
      </c>
      <c r="M1847" t="s">
        <v>5</v>
      </c>
      <c r="N1847">
        <v>11.460821375677</v>
      </c>
      <c r="O1847" t="s">
        <v>6</v>
      </c>
      <c r="P1847">
        <v>45000</v>
      </c>
      <c r="Q1847" t="s">
        <v>7</v>
      </c>
      <c r="R1847">
        <v>45000</v>
      </c>
      <c r="S1847" t="s">
        <v>39</v>
      </c>
      <c r="T1847" t="s">
        <v>20638</v>
      </c>
      <c r="U1847" t="s">
        <v>20639</v>
      </c>
      <c r="V1847" t="s">
        <v>20640</v>
      </c>
      <c r="W1847">
        <v>2.60618E-2</v>
      </c>
    </row>
    <row r="1848" spans="5:23">
      <c r="E1848" t="s">
        <v>38</v>
      </c>
      <c r="F1848">
        <v>43924.9</v>
      </c>
      <c r="G1848" t="s">
        <v>1</v>
      </c>
      <c r="H1848" t="s">
        <v>40</v>
      </c>
      <c r="I1848" t="s">
        <v>3</v>
      </c>
      <c r="J1848">
        <v>0.74231000000000003</v>
      </c>
      <c r="K1848" t="s">
        <v>4</v>
      </c>
      <c r="L1848">
        <v>4131.6099999999997</v>
      </c>
      <c r="M1848" t="s">
        <v>5</v>
      </c>
      <c r="N1848">
        <v>10.891634295000999</v>
      </c>
      <c r="O1848" t="s">
        <v>6</v>
      </c>
      <c r="P1848">
        <v>45000</v>
      </c>
      <c r="Q1848" t="s">
        <v>7</v>
      </c>
      <c r="R1848">
        <v>45000</v>
      </c>
      <c r="S1848" t="s">
        <v>41</v>
      </c>
      <c r="T1848" t="s">
        <v>20641</v>
      </c>
      <c r="U1848" t="s">
        <v>20642</v>
      </c>
      <c r="V1848" t="s">
        <v>20643</v>
      </c>
      <c r="W1848">
        <v>3.2978E-2</v>
      </c>
    </row>
    <row r="1849" spans="5:23">
      <c r="E1849" t="s">
        <v>42</v>
      </c>
      <c r="F1849">
        <v>43924.9</v>
      </c>
      <c r="G1849" t="s">
        <v>1</v>
      </c>
      <c r="H1849" t="s">
        <v>40</v>
      </c>
      <c r="I1849" t="s">
        <v>3</v>
      </c>
      <c r="J1849">
        <v>0.74231000000000003</v>
      </c>
      <c r="K1849" t="s">
        <v>4</v>
      </c>
      <c r="L1849">
        <v>4131.6099999999997</v>
      </c>
      <c r="M1849" t="s">
        <v>5</v>
      </c>
      <c r="N1849">
        <v>10.891634295000999</v>
      </c>
      <c r="O1849" t="s">
        <v>6</v>
      </c>
      <c r="P1849">
        <v>45000</v>
      </c>
      <c r="Q1849" t="s">
        <v>7</v>
      </c>
      <c r="R1849">
        <v>45000</v>
      </c>
      <c r="S1849" t="s">
        <v>41</v>
      </c>
      <c r="T1849" t="s">
        <v>20641</v>
      </c>
      <c r="U1849" t="s">
        <v>20642</v>
      </c>
      <c r="V1849" t="s">
        <v>20643</v>
      </c>
      <c r="W1849">
        <v>3.2978E-2</v>
      </c>
    </row>
    <row r="1850" spans="5:23">
      <c r="E1850" t="s">
        <v>42</v>
      </c>
      <c r="F1850">
        <v>23761.7</v>
      </c>
      <c r="G1850" t="s">
        <v>1</v>
      </c>
      <c r="H1850" t="s">
        <v>14</v>
      </c>
      <c r="I1850" t="s">
        <v>3</v>
      </c>
      <c r="J1850">
        <v>0.97159799999999996</v>
      </c>
      <c r="K1850" t="s">
        <v>4</v>
      </c>
      <c r="L1850">
        <v>4458.1000000000004</v>
      </c>
      <c r="M1850" t="s">
        <v>5</v>
      </c>
      <c r="N1850">
        <v>10.093986736032001</v>
      </c>
      <c r="O1850" t="s">
        <v>6</v>
      </c>
      <c r="P1850">
        <v>45000</v>
      </c>
      <c r="Q1850" t="s">
        <v>7</v>
      </c>
      <c r="R1850">
        <v>45000</v>
      </c>
      <c r="S1850" t="s">
        <v>43</v>
      </c>
      <c r="T1850" t="s">
        <v>20644</v>
      </c>
      <c r="U1850" t="s">
        <v>20645</v>
      </c>
      <c r="V1850" t="s">
        <v>20646</v>
      </c>
      <c r="W1850">
        <v>-1.4245099999999999E-3</v>
      </c>
    </row>
    <row r="1851" spans="5:23">
      <c r="E1851" t="s">
        <v>44</v>
      </c>
      <c r="F1851">
        <v>23761.7</v>
      </c>
      <c r="G1851" t="s">
        <v>1</v>
      </c>
      <c r="H1851" t="s">
        <v>14</v>
      </c>
      <c r="I1851" t="s">
        <v>3</v>
      </c>
      <c r="J1851">
        <v>0.97159799999999996</v>
      </c>
      <c r="K1851" t="s">
        <v>4</v>
      </c>
      <c r="L1851">
        <v>4458.1000000000004</v>
      </c>
      <c r="M1851" t="s">
        <v>5</v>
      </c>
      <c r="N1851">
        <v>10.093986736032001</v>
      </c>
      <c r="O1851" t="s">
        <v>6</v>
      </c>
      <c r="P1851">
        <v>45000</v>
      </c>
      <c r="Q1851" t="s">
        <v>7</v>
      </c>
      <c r="R1851">
        <v>45000</v>
      </c>
      <c r="S1851" t="s">
        <v>45</v>
      </c>
      <c r="T1851" t="s">
        <v>20644</v>
      </c>
      <c r="U1851" t="s">
        <v>20645</v>
      </c>
      <c r="V1851" t="s">
        <v>20646</v>
      </c>
      <c r="W1851">
        <v>-1.4245099999999999E-3</v>
      </c>
    </row>
    <row r="1852" spans="5:23">
      <c r="E1852" t="s">
        <v>44</v>
      </c>
      <c r="F1852">
        <v>23493.9</v>
      </c>
      <c r="G1852" t="s">
        <v>1</v>
      </c>
      <c r="H1852" t="s">
        <v>10</v>
      </c>
      <c r="I1852" t="s">
        <v>3</v>
      </c>
      <c r="J1852">
        <v>0.97540199999999999</v>
      </c>
      <c r="K1852" t="s">
        <v>4</v>
      </c>
      <c r="L1852">
        <v>4473.82</v>
      </c>
      <c r="M1852" t="s">
        <v>5</v>
      </c>
      <c r="N1852">
        <v>10.058519778428</v>
      </c>
      <c r="O1852" t="s">
        <v>6</v>
      </c>
      <c r="P1852">
        <v>45000</v>
      </c>
      <c r="Q1852" t="s">
        <v>7</v>
      </c>
      <c r="R1852">
        <v>45000</v>
      </c>
      <c r="S1852" t="s">
        <v>11</v>
      </c>
      <c r="T1852" t="s">
        <v>20614</v>
      </c>
      <c r="U1852" t="s">
        <v>20615</v>
      </c>
      <c r="V1852" t="s">
        <v>20616</v>
      </c>
      <c r="W1852">
        <v>1.4126799999999999E-3</v>
      </c>
    </row>
    <row r="1853" spans="5:23">
      <c r="E1853" t="s">
        <v>0</v>
      </c>
      <c r="F1853">
        <v>25230.7</v>
      </c>
      <c r="G1853" t="s">
        <v>1</v>
      </c>
      <c r="H1853" t="s">
        <v>2</v>
      </c>
      <c r="I1853" t="s">
        <v>3</v>
      </c>
      <c r="J1853">
        <v>0.94780699999999996</v>
      </c>
      <c r="K1853" t="s">
        <v>4</v>
      </c>
      <c r="L1853">
        <v>4411.95</v>
      </c>
      <c r="M1853" t="s">
        <v>5</v>
      </c>
      <c r="N1853">
        <v>10.199581179655</v>
      </c>
      <c r="O1853" t="s">
        <v>6</v>
      </c>
      <c r="P1853">
        <v>45000</v>
      </c>
      <c r="Q1853" t="s">
        <v>7</v>
      </c>
      <c r="R1853">
        <v>45000</v>
      </c>
      <c r="S1853" t="s">
        <v>8</v>
      </c>
      <c r="T1853" t="s">
        <v>20647</v>
      </c>
      <c r="U1853" t="s">
        <v>20648</v>
      </c>
      <c r="V1853" t="s">
        <v>20649</v>
      </c>
      <c r="W1853">
        <v>6.3523800000000004E-3</v>
      </c>
    </row>
    <row r="1854" spans="5:23">
      <c r="E1854" t="s">
        <v>9</v>
      </c>
      <c r="F1854">
        <v>23427.5</v>
      </c>
      <c r="G1854" t="s">
        <v>1</v>
      </c>
      <c r="H1854" t="s">
        <v>10</v>
      </c>
      <c r="I1854" t="s">
        <v>3</v>
      </c>
      <c r="J1854">
        <v>0.97678900000000002</v>
      </c>
      <c r="K1854" t="s">
        <v>4</v>
      </c>
      <c r="L1854">
        <v>4473.75</v>
      </c>
      <c r="M1854" t="s">
        <v>5</v>
      </c>
      <c r="N1854">
        <v>10.058666478724</v>
      </c>
      <c r="O1854" t="s">
        <v>6</v>
      </c>
      <c r="P1854">
        <v>45000</v>
      </c>
      <c r="Q1854" t="s">
        <v>7</v>
      </c>
      <c r="R1854">
        <v>45000</v>
      </c>
      <c r="S1854" t="s">
        <v>11</v>
      </c>
      <c r="T1854" t="s">
        <v>20650</v>
      </c>
      <c r="U1854" t="s">
        <v>20651</v>
      </c>
      <c r="V1854" t="s">
        <v>20652</v>
      </c>
      <c r="W1854">
        <v>-2.7894500000000002E-3</v>
      </c>
    </row>
    <row r="1855" spans="5:23">
      <c r="E1855" t="s">
        <v>12</v>
      </c>
      <c r="F1855">
        <v>25230.7</v>
      </c>
      <c r="G1855" t="s">
        <v>1</v>
      </c>
      <c r="H1855" t="s">
        <v>2</v>
      </c>
      <c r="I1855" t="s">
        <v>3</v>
      </c>
      <c r="J1855">
        <v>0.94780699999999996</v>
      </c>
      <c r="K1855" t="s">
        <v>4</v>
      </c>
      <c r="L1855">
        <v>4411.95</v>
      </c>
      <c r="M1855" t="s">
        <v>5</v>
      </c>
      <c r="N1855">
        <v>10.199581179655</v>
      </c>
      <c r="O1855" t="s">
        <v>6</v>
      </c>
      <c r="P1855">
        <v>45000</v>
      </c>
      <c r="Q1855" t="s">
        <v>7</v>
      </c>
      <c r="R1855">
        <v>45000</v>
      </c>
      <c r="S1855" t="s">
        <v>13</v>
      </c>
      <c r="T1855" t="s">
        <v>20647</v>
      </c>
      <c r="U1855" t="s">
        <v>20648</v>
      </c>
      <c r="V1855" t="s">
        <v>20649</v>
      </c>
      <c r="W1855">
        <v>6.3523800000000004E-3</v>
      </c>
    </row>
    <row r="1856" spans="5:23">
      <c r="E1856" t="s">
        <v>12</v>
      </c>
      <c r="F1856">
        <v>25044.1</v>
      </c>
      <c r="G1856" t="s">
        <v>1</v>
      </c>
      <c r="H1856" t="s">
        <v>14</v>
      </c>
      <c r="I1856" t="s">
        <v>3</v>
      </c>
      <c r="J1856">
        <v>0.94781099999999996</v>
      </c>
      <c r="K1856" t="s">
        <v>4</v>
      </c>
      <c r="L1856">
        <v>4444.79</v>
      </c>
      <c r="M1856" t="s">
        <v>5</v>
      </c>
      <c r="N1856">
        <v>10.124216946088</v>
      </c>
      <c r="O1856" t="s">
        <v>6</v>
      </c>
      <c r="P1856">
        <v>45000</v>
      </c>
      <c r="Q1856" t="s">
        <v>7</v>
      </c>
      <c r="R1856">
        <v>45000</v>
      </c>
      <c r="S1856" t="s">
        <v>15</v>
      </c>
      <c r="T1856" t="s">
        <v>20653</v>
      </c>
      <c r="U1856" t="s">
        <v>20654</v>
      </c>
      <c r="V1856" t="s">
        <v>20655</v>
      </c>
      <c r="W1856" s="1">
        <v>1.14198E-5</v>
      </c>
    </row>
    <row r="1857" spans="5:23">
      <c r="E1857" t="s">
        <v>16</v>
      </c>
      <c r="F1857">
        <v>25044.1</v>
      </c>
      <c r="G1857" t="s">
        <v>1</v>
      </c>
      <c r="H1857" t="s">
        <v>14</v>
      </c>
      <c r="I1857" t="s">
        <v>3</v>
      </c>
      <c r="J1857">
        <v>0.94781099999999996</v>
      </c>
      <c r="K1857" t="s">
        <v>4</v>
      </c>
      <c r="L1857">
        <v>4444.79</v>
      </c>
      <c r="M1857" t="s">
        <v>5</v>
      </c>
      <c r="N1857">
        <v>10.124216946088</v>
      </c>
      <c r="O1857" t="s">
        <v>6</v>
      </c>
      <c r="P1857">
        <v>45000</v>
      </c>
      <c r="Q1857" t="s">
        <v>7</v>
      </c>
      <c r="R1857">
        <v>45000</v>
      </c>
      <c r="S1857" t="s">
        <v>15</v>
      </c>
      <c r="T1857" t="s">
        <v>20653</v>
      </c>
      <c r="U1857" t="s">
        <v>20654</v>
      </c>
      <c r="V1857" t="s">
        <v>20655</v>
      </c>
      <c r="W1857" s="1">
        <v>1.14198E-5</v>
      </c>
    </row>
    <row r="1858" spans="5:23">
      <c r="E1858" t="s">
        <v>16</v>
      </c>
      <c r="F1858">
        <v>29186.799999999999</v>
      </c>
      <c r="G1858" t="s">
        <v>1</v>
      </c>
      <c r="H1858" t="s">
        <v>17</v>
      </c>
      <c r="I1858" t="s">
        <v>3</v>
      </c>
      <c r="J1858">
        <v>0.89165499999999998</v>
      </c>
      <c r="K1858" t="s">
        <v>4</v>
      </c>
      <c r="L1858">
        <v>4309.42</v>
      </c>
      <c r="M1858" t="s">
        <v>5</v>
      </c>
      <c r="N1858">
        <v>10.44222861537</v>
      </c>
      <c r="O1858" t="s">
        <v>6</v>
      </c>
      <c r="P1858">
        <v>45000</v>
      </c>
      <c r="Q1858" t="s">
        <v>7</v>
      </c>
      <c r="R1858">
        <v>45000</v>
      </c>
      <c r="S1858" t="s">
        <v>18</v>
      </c>
      <c r="T1858" t="s">
        <v>20656</v>
      </c>
      <c r="U1858" t="s">
        <v>20657</v>
      </c>
      <c r="V1858" t="s">
        <v>20658</v>
      </c>
      <c r="W1858">
        <v>7.3653700000000004E-3</v>
      </c>
    </row>
    <row r="1859" spans="5:23">
      <c r="E1859" t="s">
        <v>19</v>
      </c>
      <c r="F1859">
        <v>29186.799999999999</v>
      </c>
      <c r="G1859" t="s">
        <v>1</v>
      </c>
      <c r="H1859" t="s">
        <v>17</v>
      </c>
      <c r="I1859" t="s">
        <v>3</v>
      </c>
      <c r="J1859">
        <v>0.89165499999999998</v>
      </c>
      <c r="K1859" t="s">
        <v>4</v>
      </c>
      <c r="L1859">
        <v>4309.42</v>
      </c>
      <c r="M1859" t="s">
        <v>5</v>
      </c>
      <c r="N1859">
        <v>10.44222861537</v>
      </c>
      <c r="O1859" t="s">
        <v>6</v>
      </c>
      <c r="P1859">
        <v>45000</v>
      </c>
      <c r="Q1859" t="s">
        <v>7</v>
      </c>
      <c r="R1859">
        <v>45000</v>
      </c>
      <c r="S1859" t="s">
        <v>20</v>
      </c>
      <c r="T1859" t="s">
        <v>20656</v>
      </c>
      <c r="U1859" t="s">
        <v>20657</v>
      </c>
      <c r="V1859" t="s">
        <v>20658</v>
      </c>
      <c r="W1859">
        <v>7.3653700000000004E-3</v>
      </c>
    </row>
    <row r="1860" spans="5:23">
      <c r="E1860" t="s">
        <v>19</v>
      </c>
      <c r="F1860">
        <v>28305</v>
      </c>
      <c r="G1860" t="s">
        <v>1</v>
      </c>
      <c r="H1860" t="s">
        <v>2</v>
      </c>
      <c r="I1860" t="s">
        <v>3</v>
      </c>
      <c r="J1860">
        <v>0.89815699999999998</v>
      </c>
      <c r="K1860" t="s">
        <v>4</v>
      </c>
      <c r="L1860">
        <v>4379.59</v>
      </c>
      <c r="M1860" t="s">
        <v>5</v>
      </c>
      <c r="N1860">
        <v>10.274943045912</v>
      </c>
      <c r="O1860" t="s">
        <v>6</v>
      </c>
      <c r="P1860">
        <v>45000</v>
      </c>
      <c r="Q1860" t="s">
        <v>7</v>
      </c>
      <c r="R1860">
        <v>45000</v>
      </c>
      <c r="S1860" t="s">
        <v>21</v>
      </c>
      <c r="T1860" t="s">
        <v>20659</v>
      </c>
      <c r="U1860" t="s">
        <v>20660</v>
      </c>
      <c r="V1860" t="s">
        <v>20661</v>
      </c>
      <c r="W1860">
        <v>7.1628200000000003E-3</v>
      </c>
    </row>
    <row r="1861" spans="5:23">
      <c r="E1861" t="s">
        <v>22</v>
      </c>
      <c r="F1861">
        <v>28305</v>
      </c>
      <c r="G1861" t="s">
        <v>1</v>
      </c>
      <c r="H1861" t="s">
        <v>2</v>
      </c>
      <c r="I1861" t="s">
        <v>3</v>
      </c>
      <c r="J1861">
        <v>0.89815699999999998</v>
      </c>
      <c r="K1861" t="s">
        <v>4</v>
      </c>
      <c r="L1861">
        <v>4379.59</v>
      </c>
      <c r="M1861" t="s">
        <v>5</v>
      </c>
      <c r="N1861">
        <v>10.274943045912</v>
      </c>
      <c r="O1861" t="s">
        <v>6</v>
      </c>
      <c r="P1861">
        <v>45000</v>
      </c>
      <c r="Q1861" t="s">
        <v>7</v>
      </c>
      <c r="R1861">
        <v>45000</v>
      </c>
      <c r="S1861" t="s">
        <v>21</v>
      </c>
      <c r="T1861" t="s">
        <v>20659</v>
      </c>
      <c r="U1861" t="s">
        <v>20660</v>
      </c>
      <c r="V1861" t="s">
        <v>20661</v>
      </c>
      <c r="W1861">
        <v>7.1628200000000003E-3</v>
      </c>
    </row>
    <row r="1862" spans="5:23">
      <c r="E1862" t="s">
        <v>22</v>
      </c>
      <c r="F1862">
        <v>33801</v>
      </c>
      <c r="G1862" t="s">
        <v>1</v>
      </c>
      <c r="H1862" t="s">
        <v>23</v>
      </c>
      <c r="I1862" t="s">
        <v>3</v>
      </c>
      <c r="J1862">
        <v>0.84005799999999997</v>
      </c>
      <c r="K1862" t="s">
        <v>4</v>
      </c>
      <c r="L1862">
        <v>4192.3</v>
      </c>
      <c r="M1862" t="s">
        <v>5</v>
      </c>
      <c r="N1862">
        <v>10.733968119534</v>
      </c>
      <c r="O1862" t="s">
        <v>6</v>
      </c>
      <c r="P1862">
        <v>45000</v>
      </c>
      <c r="Q1862" t="s">
        <v>7</v>
      </c>
      <c r="R1862">
        <v>45000</v>
      </c>
      <c r="S1862" t="s">
        <v>24</v>
      </c>
      <c r="T1862" t="s">
        <v>20662</v>
      </c>
      <c r="U1862" t="s">
        <v>20663</v>
      </c>
      <c r="V1862" t="s">
        <v>20664</v>
      </c>
      <c r="W1862">
        <v>1.1940600000000001E-2</v>
      </c>
    </row>
    <row r="1863" spans="5:23">
      <c r="E1863" t="s">
        <v>25</v>
      </c>
      <c r="F1863">
        <v>33801</v>
      </c>
      <c r="G1863" t="s">
        <v>1</v>
      </c>
      <c r="H1863" t="s">
        <v>23</v>
      </c>
      <c r="I1863" t="s">
        <v>3</v>
      </c>
      <c r="J1863">
        <v>0.84005799999999997</v>
      </c>
      <c r="K1863" t="s">
        <v>4</v>
      </c>
      <c r="L1863">
        <v>4192.3</v>
      </c>
      <c r="M1863" t="s">
        <v>5</v>
      </c>
      <c r="N1863">
        <v>10.733968119534</v>
      </c>
      <c r="O1863" t="s">
        <v>6</v>
      </c>
      <c r="P1863">
        <v>45000</v>
      </c>
      <c r="Q1863" t="s">
        <v>7</v>
      </c>
      <c r="R1863">
        <v>45000</v>
      </c>
      <c r="S1863" t="s">
        <v>26</v>
      </c>
      <c r="T1863" t="s">
        <v>20662</v>
      </c>
      <c r="U1863" t="s">
        <v>20663</v>
      </c>
      <c r="V1863" t="s">
        <v>20664</v>
      </c>
      <c r="W1863">
        <v>1.1940600000000001E-2</v>
      </c>
    </row>
    <row r="1864" spans="5:23">
      <c r="E1864" t="s">
        <v>25</v>
      </c>
      <c r="F1864">
        <v>32698.1</v>
      </c>
      <c r="G1864" t="s">
        <v>1</v>
      </c>
      <c r="H1864" t="s">
        <v>27</v>
      </c>
      <c r="I1864" t="s">
        <v>3</v>
      </c>
      <c r="J1864">
        <v>0.84294199999999997</v>
      </c>
      <c r="K1864" t="s">
        <v>4</v>
      </c>
      <c r="L1864">
        <v>4304.1099999999997</v>
      </c>
      <c r="M1864" t="s">
        <v>5</v>
      </c>
      <c r="N1864">
        <v>10.455134873096</v>
      </c>
      <c r="O1864" t="s">
        <v>6</v>
      </c>
      <c r="P1864">
        <v>45000</v>
      </c>
      <c r="Q1864" t="s">
        <v>7</v>
      </c>
      <c r="R1864">
        <v>45000</v>
      </c>
      <c r="S1864" t="s">
        <v>28</v>
      </c>
      <c r="T1864" t="s">
        <v>20665</v>
      </c>
      <c r="U1864" t="s">
        <v>20666</v>
      </c>
      <c r="V1864" t="s">
        <v>20667</v>
      </c>
      <c r="W1864">
        <v>1.32608E-2</v>
      </c>
    </row>
    <row r="1865" spans="5:23">
      <c r="E1865" t="s">
        <v>29</v>
      </c>
      <c r="F1865">
        <v>32698.1</v>
      </c>
      <c r="G1865" t="s">
        <v>1</v>
      </c>
      <c r="H1865" t="s">
        <v>27</v>
      </c>
      <c r="I1865" t="s">
        <v>3</v>
      </c>
      <c r="J1865">
        <v>0.84294199999999997</v>
      </c>
      <c r="K1865" t="s">
        <v>4</v>
      </c>
      <c r="L1865">
        <v>4304.1099999999997</v>
      </c>
      <c r="M1865" t="s">
        <v>5</v>
      </c>
      <c r="N1865">
        <v>10.455134873096</v>
      </c>
      <c r="O1865" t="s">
        <v>6</v>
      </c>
      <c r="P1865">
        <v>45000</v>
      </c>
      <c r="Q1865" t="s">
        <v>7</v>
      </c>
      <c r="R1865">
        <v>45000</v>
      </c>
      <c r="S1865" t="s">
        <v>28</v>
      </c>
      <c r="T1865" t="s">
        <v>20665</v>
      </c>
      <c r="U1865" t="s">
        <v>20666</v>
      </c>
      <c r="V1865" t="s">
        <v>20667</v>
      </c>
      <c r="W1865">
        <v>1.32608E-2</v>
      </c>
    </row>
    <row r="1866" spans="5:23">
      <c r="E1866" t="s">
        <v>29</v>
      </c>
      <c r="F1866">
        <v>40045.1</v>
      </c>
      <c r="G1866" t="s">
        <v>1</v>
      </c>
      <c r="H1866" t="s">
        <v>30</v>
      </c>
      <c r="I1866" t="s">
        <v>3</v>
      </c>
      <c r="J1866">
        <v>0.78387799999999996</v>
      </c>
      <c r="K1866" t="s">
        <v>4</v>
      </c>
      <c r="L1866">
        <v>4063.99</v>
      </c>
      <c r="M1866" t="s">
        <v>5</v>
      </c>
      <c r="N1866">
        <v>11.072849514873999</v>
      </c>
      <c r="O1866" t="s">
        <v>6</v>
      </c>
      <c r="P1866">
        <v>45000</v>
      </c>
      <c r="Q1866" t="s">
        <v>7</v>
      </c>
      <c r="R1866">
        <v>45000</v>
      </c>
      <c r="S1866" t="s">
        <v>31</v>
      </c>
      <c r="T1866" t="s">
        <v>20668</v>
      </c>
      <c r="U1866" t="s">
        <v>20669</v>
      </c>
      <c r="V1866" t="s">
        <v>20670</v>
      </c>
      <c r="W1866">
        <v>1.73016E-2</v>
      </c>
    </row>
    <row r="1867" spans="5:23">
      <c r="E1867" t="s">
        <v>32</v>
      </c>
      <c r="F1867">
        <v>40045.1</v>
      </c>
      <c r="G1867" t="s">
        <v>1</v>
      </c>
      <c r="H1867" t="s">
        <v>30</v>
      </c>
      <c r="I1867" t="s">
        <v>3</v>
      </c>
      <c r="J1867">
        <v>0.78387799999999996</v>
      </c>
      <c r="K1867" t="s">
        <v>4</v>
      </c>
      <c r="L1867">
        <v>4063.99</v>
      </c>
      <c r="M1867" t="s">
        <v>5</v>
      </c>
      <c r="N1867">
        <v>11.072849514873999</v>
      </c>
      <c r="O1867" t="s">
        <v>6</v>
      </c>
      <c r="P1867">
        <v>45000</v>
      </c>
      <c r="Q1867" t="s">
        <v>7</v>
      </c>
      <c r="R1867">
        <v>45000</v>
      </c>
      <c r="S1867" t="s">
        <v>33</v>
      </c>
      <c r="T1867" t="s">
        <v>20668</v>
      </c>
      <c r="U1867" t="s">
        <v>20669</v>
      </c>
      <c r="V1867" t="s">
        <v>20670</v>
      </c>
      <c r="W1867">
        <v>1.73016E-2</v>
      </c>
    </row>
    <row r="1868" spans="5:23">
      <c r="E1868" t="s">
        <v>32</v>
      </c>
      <c r="F1868">
        <v>37727.1</v>
      </c>
      <c r="G1868" t="s">
        <v>1</v>
      </c>
      <c r="H1868" t="s">
        <v>17</v>
      </c>
      <c r="I1868" t="s">
        <v>3</v>
      </c>
      <c r="J1868">
        <v>0.79242299999999999</v>
      </c>
      <c r="K1868" t="s">
        <v>4</v>
      </c>
      <c r="L1868">
        <v>4221.17</v>
      </c>
      <c r="M1868" t="s">
        <v>5</v>
      </c>
      <c r="N1868">
        <v>10.660552126835</v>
      </c>
      <c r="O1868" t="s">
        <v>6</v>
      </c>
      <c r="P1868">
        <v>45000</v>
      </c>
      <c r="Q1868" t="s">
        <v>7</v>
      </c>
      <c r="R1868">
        <v>45000</v>
      </c>
      <c r="S1868" t="s">
        <v>34</v>
      </c>
      <c r="T1868" t="s">
        <v>20671</v>
      </c>
      <c r="U1868" t="s">
        <v>20672</v>
      </c>
      <c r="V1868" t="s">
        <v>20673</v>
      </c>
      <c r="W1868">
        <v>2.2620000000000001E-2</v>
      </c>
    </row>
    <row r="1869" spans="5:23">
      <c r="E1869" t="s">
        <v>35</v>
      </c>
      <c r="F1869">
        <v>37727.1</v>
      </c>
      <c r="G1869" t="s">
        <v>1</v>
      </c>
      <c r="H1869" t="s">
        <v>17</v>
      </c>
      <c r="I1869" t="s">
        <v>3</v>
      </c>
      <c r="J1869">
        <v>0.79242299999999999</v>
      </c>
      <c r="K1869" t="s">
        <v>4</v>
      </c>
      <c r="L1869">
        <v>4221.17</v>
      </c>
      <c r="M1869" t="s">
        <v>5</v>
      </c>
      <c r="N1869">
        <v>10.660552126835</v>
      </c>
      <c r="O1869" t="s">
        <v>6</v>
      </c>
      <c r="P1869">
        <v>45000</v>
      </c>
      <c r="Q1869" t="s">
        <v>7</v>
      </c>
      <c r="R1869">
        <v>45000</v>
      </c>
      <c r="S1869" t="s">
        <v>34</v>
      </c>
      <c r="T1869" t="s">
        <v>20671</v>
      </c>
      <c r="U1869" t="s">
        <v>20672</v>
      </c>
      <c r="V1869" t="s">
        <v>20673</v>
      </c>
      <c r="W1869">
        <v>2.2620000000000001E-2</v>
      </c>
    </row>
    <row r="1870" spans="5:23">
      <c r="E1870" t="s">
        <v>35</v>
      </c>
      <c r="F1870">
        <v>46261</v>
      </c>
      <c r="G1870" t="s">
        <v>1</v>
      </c>
      <c r="H1870" t="s">
        <v>36</v>
      </c>
      <c r="I1870" t="s">
        <v>3</v>
      </c>
      <c r="J1870">
        <v>0.74165199999999998</v>
      </c>
      <c r="K1870" t="s">
        <v>4</v>
      </c>
      <c r="L1870">
        <v>3929.93</v>
      </c>
      <c r="M1870" t="s">
        <v>5</v>
      </c>
      <c r="N1870">
        <v>11.450592183894001</v>
      </c>
      <c r="O1870" t="s">
        <v>6</v>
      </c>
      <c r="P1870">
        <v>45000</v>
      </c>
      <c r="Q1870" t="s">
        <v>7</v>
      </c>
      <c r="R1870">
        <v>45000</v>
      </c>
      <c r="S1870" t="s">
        <v>37</v>
      </c>
      <c r="T1870" t="s">
        <v>20674</v>
      </c>
      <c r="U1870" t="s">
        <v>20675</v>
      </c>
      <c r="V1870" t="s">
        <v>20676</v>
      </c>
      <c r="W1870">
        <v>3.21141E-2</v>
      </c>
    </row>
    <row r="1871" spans="5:23">
      <c r="E1871" t="s">
        <v>38</v>
      </c>
      <c r="F1871">
        <v>46261</v>
      </c>
      <c r="G1871" t="s">
        <v>1</v>
      </c>
      <c r="H1871" t="s">
        <v>36</v>
      </c>
      <c r="I1871" t="s">
        <v>3</v>
      </c>
      <c r="J1871">
        <v>0.74165199999999998</v>
      </c>
      <c r="K1871" t="s">
        <v>4</v>
      </c>
      <c r="L1871">
        <v>3929.93</v>
      </c>
      <c r="M1871" t="s">
        <v>5</v>
      </c>
      <c r="N1871">
        <v>11.450592183894001</v>
      </c>
      <c r="O1871" t="s">
        <v>6</v>
      </c>
      <c r="P1871">
        <v>45000</v>
      </c>
      <c r="Q1871" t="s">
        <v>7</v>
      </c>
      <c r="R1871">
        <v>45000</v>
      </c>
      <c r="S1871" t="s">
        <v>39</v>
      </c>
      <c r="T1871" t="s">
        <v>20674</v>
      </c>
      <c r="U1871" t="s">
        <v>20675</v>
      </c>
      <c r="V1871" t="s">
        <v>20676</v>
      </c>
      <c r="W1871">
        <v>3.21141E-2</v>
      </c>
    </row>
    <row r="1872" spans="5:23">
      <c r="E1872" t="s">
        <v>38</v>
      </c>
      <c r="F1872">
        <v>44395</v>
      </c>
      <c r="G1872" t="s">
        <v>1</v>
      </c>
      <c r="H1872" t="s">
        <v>40</v>
      </c>
      <c r="I1872" t="s">
        <v>3</v>
      </c>
      <c r="J1872">
        <v>0.73807999999999996</v>
      </c>
      <c r="K1872" t="s">
        <v>4</v>
      </c>
      <c r="L1872">
        <v>4134.8500000000004</v>
      </c>
      <c r="M1872" t="s">
        <v>5</v>
      </c>
      <c r="N1872">
        <v>10.883108654331</v>
      </c>
      <c r="O1872" t="s">
        <v>6</v>
      </c>
      <c r="P1872">
        <v>45000</v>
      </c>
      <c r="Q1872" t="s">
        <v>7</v>
      </c>
      <c r="R1872">
        <v>45000</v>
      </c>
      <c r="S1872" t="s">
        <v>41</v>
      </c>
      <c r="T1872" t="s">
        <v>20677</v>
      </c>
      <c r="U1872" t="s">
        <v>20678</v>
      </c>
      <c r="V1872" t="s">
        <v>20679</v>
      </c>
      <c r="W1872">
        <v>3.28081E-2</v>
      </c>
    </row>
    <row r="1873" spans="5:23">
      <c r="E1873" t="s">
        <v>42</v>
      </c>
      <c r="F1873">
        <v>44395</v>
      </c>
      <c r="G1873" t="s">
        <v>1</v>
      </c>
      <c r="H1873" t="s">
        <v>40</v>
      </c>
      <c r="I1873" t="s">
        <v>3</v>
      </c>
      <c r="J1873">
        <v>0.73807999999999996</v>
      </c>
      <c r="K1873" t="s">
        <v>4</v>
      </c>
      <c r="L1873">
        <v>4134.8500000000004</v>
      </c>
      <c r="M1873" t="s">
        <v>5</v>
      </c>
      <c r="N1873">
        <v>10.883108654331</v>
      </c>
      <c r="O1873" t="s">
        <v>6</v>
      </c>
      <c r="P1873">
        <v>45000</v>
      </c>
      <c r="Q1873" t="s">
        <v>7</v>
      </c>
      <c r="R1873">
        <v>45000</v>
      </c>
      <c r="S1873" t="s">
        <v>41</v>
      </c>
      <c r="T1873" t="s">
        <v>20677</v>
      </c>
      <c r="U1873" t="s">
        <v>20678</v>
      </c>
      <c r="V1873" t="s">
        <v>20679</v>
      </c>
      <c r="W1873">
        <v>3.28081E-2</v>
      </c>
    </row>
    <row r="1874" spans="5:23">
      <c r="E1874" t="s">
        <v>42</v>
      </c>
      <c r="F1874">
        <v>23643.4</v>
      </c>
      <c r="G1874" t="s">
        <v>1</v>
      </c>
      <c r="H1874" t="s">
        <v>14</v>
      </c>
      <c r="I1874" t="s">
        <v>3</v>
      </c>
      <c r="J1874">
        <v>0.97403300000000004</v>
      </c>
      <c r="K1874" t="s">
        <v>4</v>
      </c>
      <c r="L1874">
        <v>4458.04</v>
      </c>
      <c r="M1874" t="s">
        <v>5</v>
      </c>
      <c r="N1874">
        <v>10.094133118327999</v>
      </c>
      <c r="O1874" t="s">
        <v>6</v>
      </c>
      <c r="P1874">
        <v>45000</v>
      </c>
      <c r="Q1874" t="s">
        <v>7</v>
      </c>
      <c r="R1874">
        <v>45000</v>
      </c>
      <c r="S1874" t="s">
        <v>43</v>
      </c>
      <c r="T1874" t="s">
        <v>20680</v>
      </c>
      <c r="U1874" t="s">
        <v>20681</v>
      </c>
      <c r="V1874" t="s">
        <v>20682</v>
      </c>
      <c r="W1874">
        <v>1.8438199999999999E-3</v>
      </c>
    </row>
    <row r="1875" spans="5:23">
      <c r="E1875" t="s">
        <v>44</v>
      </c>
      <c r="F1875">
        <v>23643.4</v>
      </c>
      <c r="G1875" t="s">
        <v>1</v>
      </c>
      <c r="H1875" t="s">
        <v>14</v>
      </c>
      <c r="I1875" t="s">
        <v>3</v>
      </c>
      <c r="J1875">
        <v>0.97403300000000004</v>
      </c>
      <c r="K1875" t="s">
        <v>4</v>
      </c>
      <c r="L1875">
        <v>4458.04</v>
      </c>
      <c r="M1875" t="s">
        <v>5</v>
      </c>
      <c r="N1875">
        <v>10.094133118327999</v>
      </c>
      <c r="O1875" t="s">
        <v>6</v>
      </c>
      <c r="P1875">
        <v>45000</v>
      </c>
      <c r="Q1875" t="s">
        <v>7</v>
      </c>
      <c r="R1875">
        <v>45000</v>
      </c>
      <c r="S1875" t="s">
        <v>45</v>
      </c>
      <c r="T1875" t="s">
        <v>20680</v>
      </c>
      <c r="U1875" t="s">
        <v>20681</v>
      </c>
      <c r="V1875" t="s">
        <v>20682</v>
      </c>
      <c r="W1875">
        <v>1.8438199999999999E-3</v>
      </c>
    </row>
    <row r="1876" spans="5:23">
      <c r="E1876" t="s">
        <v>44</v>
      </c>
      <c r="F1876">
        <v>23427.5</v>
      </c>
      <c r="G1876" t="s">
        <v>1</v>
      </c>
      <c r="H1876" t="s">
        <v>10</v>
      </c>
      <c r="I1876" t="s">
        <v>3</v>
      </c>
      <c r="J1876">
        <v>0.97678900000000002</v>
      </c>
      <c r="K1876" t="s">
        <v>4</v>
      </c>
      <c r="L1876">
        <v>4473.75</v>
      </c>
      <c r="M1876" t="s">
        <v>5</v>
      </c>
      <c r="N1876">
        <v>10.058666478724</v>
      </c>
      <c r="O1876" t="s">
        <v>6</v>
      </c>
      <c r="P1876">
        <v>45000</v>
      </c>
      <c r="Q1876" t="s">
        <v>7</v>
      </c>
      <c r="R1876">
        <v>45000</v>
      </c>
      <c r="S1876" t="s">
        <v>11</v>
      </c>
      <c r="T1876" t="s">
        <v>20650</v>
      </c>
      <c r="U1876" t="s">
        <v>20651</v>
      </c>
      <c r="V1876" t="s">
        <v>20652</v>
      </c>
      <c r="W1876">
        <v>-2.7894500000000002E-3</v>
      </c>
    </row>
    <row r="1877" spans="5:23">
      <c r="E1877" t="s">
        <v>0</v>
      </c>
      <c r="F1877">
        <v>25102.2</v>
      </c>
      <c r="G1877" t="s">
        <v>1</v>
      </c>
      <c r="H1877" t="s">
        <v>2</v>
      </c>
      <c r="I1877" t="s">
        <v>3</v>
      </c>
      <c r="J1877">
        <v>0.95021299999999997</v>
      </c>
      <c r="K1877" t="s">
        <v>4</v>
      </c>
      <c r="L1877">
        <v>4412.1099999999997</v>
      </c>
      <c r="M1877" t="s">
        <v>5</v>
      </c>
      <c r="N1877">
        <v>10.199191230195</v>
      </c>
      <c r="O1877" t="s">
        <v>6</v>
      </c>
      <c r="P1877">
        <v>45000</v>
      </c>
      <c r="Q1877" t="s">
        <v>7</v>
      </c>
      <c r="R1877">
        <v>45000</v>
      </c>
      <c r="S1877" t="s">
        <v>8</v>
      </c>
      <c r="T1877" t="s">
        <v>20683</v>
      </c>
      <c r="U1877" t="s">
        <v>20684</v>
      </c>
      <c r="V1877" t="s">
        <v>20685</v>
      </c>
      <c r="W1877">
        <v>-7.3015099999999996E-4</v>
      </c>
    </row>
    <row r="1878" spans="5:23">
      <c r="E1878" t="s">
        <v>9</v>
      </c>
      <c r="F1878">
        <v>23568</v>
      </c>
      <c r="G1878" t="s">
        <v>1</v>
      </c>
      <c r="H1878" t="s">
        <v>10</v>
      </c>
      <c r="I1878" t="s">
        <v>3</v>
      </c>
      <c r="J1878">
        <v>0.97386799999999996</v>
      </c>
      <c r="K1878" t="s">
        <v>4</v>
      </c>
      <c r="L1878">
        <v>4473.8100000000004</v>
      </c>
      <c r="M1878" t="s">
        <v>5</v>
      </c>
      <c r="N1878">
        <v>10.058544111644</v>
      </c>
      <c r="O1878" t="s">
        <v>6</v>
      </c>
      <c r="P1878">
        <v>45000</v>
      </c>
      <c r="Q1878" t="s">
        <v>7</v>
      </c>
      <c r="R1878">
        <v>45000</v>
      </c>
      <c r="S1878" t="s">
        <v>11</v>
      </c>
      <c r="T1878" t="s">
        <v>20686</v>
      </c>
      <c r="U1878" t="s">
        <v>20687</v>
      </c>
      <c r="V1878" t="s">
        <v>20688</v>
      </c>
      <c r="W1878">
        <v>5.0563099999999998E-4</v>
      </c>
    </row>
    <row r="1879" spans="5:23">
      <c r="E1879" t="s">
        <v>12</v>
      </c>
      <c r="F1879">
        <v>25102.2</v>
      </c>
      <c r="G1879" t="s">
        <v>1</v>
      </c>
      <c r="H1879" t="s">
        <v>2</v>
      </c>
      <c r="I1879" t="s">
        <v>3</v>
      </c>
      <c r="J1879">
        <v>0.95021299999999997</v>
      </c>
      <c r="K1879" t="s">
        <v>4</v>
      </c>
      <c r="L1879">
        <v>4412.1099999999997</v>
      </c>
      <c r="M1879" t="s">
        <v>5</v>
      </c>
      <c r="N1879">
        <v>10.199191230195</v>
      </c>
      <c r="O1879" t="s">
        <v>6</v>
      </c>
      <c r="P1879">
        <v>45000</v>
      </c>
      <c r="Q1879" t="s">
        <v>7</v>
      </c>
      <c r="R1879">
        <v>45000</v>
      </c>
      <c r="S1879" t="s">
        <v>13</v>
      </c>
      <c r="T1879" t="s">
        <v>20683</v>
      </c>
      <c r="U1879" t="s">
        <v>20684</v>
      </c>
      <c r="V1879" t="s">
        <v>20685</v>
      </c>
      <c r="W1879">
        <v>-7.3015099999999996E-4</v>
      </c>
    </row>
    <row r="1880" spans="5:23">
      <c r="E1880" t="s">
        <v>12</v>
      </c>
      <c r="F1880">
        <v>24886.3</v>
      </c>
      <c r="G1880" t="s">
        <v>1</v>
      </c>
      <c r="H1880" t="s">
        <v>14</v>
      </c>
      <c r="I1880" t="s">
        <v>3</v>
      </c>
      <c r="J1880">
        <v>0.95078600000000002</v>
      </c>
      <c r="K1880" t="s">
        <v>4</v>
      </c>
      <c r="L1880">
        <v>4445.0200000000004</v>
      </c>
      <c r="M1880" t="s">
        <v>5</v>
      </c>
      <c r="N1880">
        <v>10.123680214336</v>
      </c>
      <c r="O1880" t="s">
        <v>6</v>
      </c>
      <c r="P1880">
        <v>45000</v>
      </c>
      <c r="Q1880" t="s">
        <v>7</v>
      </c>
      <c r="R1880">
        <v>45000</v>
      </c>
      <c r="S1880" t="s">
        <v>15</v>
      </c>
      <c r="T1880" t="s">
        <v>20689</v>
      </c>
      <c r="U1880" t="s">
        <v>20690</v>
      </c>
      <c r="V1880" t="s">
        <v>20691</v>
      </c>
      <c r="W1880">
        <v>4.4787799999999999E-3</v>
      </c>
    </row>
    <row r="1881" spans="5:23">
      <c r="E1881" t="s">
        <v>16</v>
      </c>
      <c r="F1881">
        <v>24886.3</v>
      </c>
      <c r="G1881" t="s">
        <v>1</v>
      </c>
      <c r="H1881" t="s">
        <v>14</v>
      </c>
      <c r="I1881" t="s">
        <v>3</v>
      </c>
      <c r="J1881">
        <v>0.95078600000000002</v>
      </c>
      <c r="K1881" t="s">
        <v>4</v>
      </c>
      <c r="L1881">
        <v>4445.0200000000004</v>
      </c>
      <c r="M1881" t="s">
        <v>5</v>
      </c>
      <c r="N1881">
        <v>10.123680214336</v>
      </c>
      <c r="O1881" t="s">
        <v>6</v>
      </c>
      <c r="P1881">
        <v>45000</v>
      </c>
      <c r="Q1881" t="s">
        <v>7</v>
      </c>
      <c r="R1881">
        <v>45000</v>
      </c>
      <c r="S1881" t="s">
        <v>15</v>
      </c>
      <c r="T1881" t="s">
        <v>20689</v>
      </c>
      <c r="U1881" t="s">
        <v>20690</v>
      </c>
      <c r="V1881" t="s">
        <v>20691</v>
      </c>
      <c r="W1881">
        <v>4.4787799999999999E-3</v>
      </c>
    </row>
    <row r="1882" spans="5:23">
      <c r="E1882" t="s">
        <v>16</v>
      </c>
      <c r="F1882">
        <v>29225.4</v>
      </c>
      <c r="G1882" t="s">
        <v>1</v>
      </c>
      <c r="H1882" t="s">
        <v>17</v>
      </c>
      <c r="I1882" t="s">
        <v>3</v>
      </c>
      <c r="J1882">
        <v>0.891208</v>
      </c>
      <c r="K1882" t="s">
        <v>4</v>
      </c>
      <c r="L1882">
        <v>4308.0600000000004</v>
      </c>
      <c r="M1882" t="s">
        <v>5</v>
      </c>
      <c r="N1882">
        <v>10.44554194278</v>
      </c>
      <c r="O1882" t="s">
        <v>6</v>
      </c>
      <c r="P1882">
        <v>45000</v>
      </c>
      <c r="Q1882" t="s">
        <v>7</v>
      </c>
      <c r="R1882">
        <v>45000</v>
      </c>
      <c r="S1882" t="s">
        <v>18</v>
      </c>
      <c r="T1882" t="s">
        <v>20692</v>
      </c>
      <c r="U1882" t="s">
        <v>20693</v>
      </c>
      <c r="V1882" t="s">
        <v>20694</v>
      </c>
      <c r="W1882">
        <v>1.10174E-2</v>
      </c>
    </row>
    <row r="1883" spans="5:23">
      <c r="E1883" t="s">
        <v>19</v>
      </c>
      <c r="F1883">
        <v>29225.4</v>
      </c>
      <c r="G1883" t="s">
        <v>1</v>
      </c>
      <c r="H1883" t="s">
        <v>17</v>
      </c>
      <c r="I1883" t="s">
        <v>3</v>
      </c>
      <c r="J1883">
        <v>0.891208</v>
      </c>
      <c r="K1883" t="s">
        <v>4</v>
      </c>
      <c r="L1883">
        <v>4308.0600000000004</v>
      </c>
      <c r="M1883" t="s">
        <v>5</v>
      </c>
      <c r="N1883">
        <v>10.44554194278</v>
      </c>
      <c r="O1883" t="s">
        <v>6</v>
      </c>
      <c r="P1883">
        <v>45000</v>
      </c>
      <c r="Q1883" t="s">
        <v>7</v>
      </c>
      <c r="R1883">
        <v>45000</v>
      </c>
      <c r="S1883" t="s">
        <v>20</v>
      </c>
      <c r="T1883" t="s">
        <v>20692</v>
      </c>
      <c r="U1883" t="s">
        <v>20693</v>
      </c>
      <c r="V1883" t="s">
        <v>20694</v>
      </c>
      <c r="W1883">
        <v>1.10174E-2</v>
      </c>
    </row>
    <row r="1884" spans="5:23">
      <c r="E1884" t="s">
        <v>19</v>
      </c>
      <c r="F1884">
        <v>28363.5</v>
      </c>
      <c r="G1884" t="s">
        <v>1</v>
      </c>
      <c r="H1884" t="s">
        <v>2</v>
      </c>
      <c r="I1884" t="s">
        <v>3</v>
      </c>
      <c r="J1884">
        <v>0.89718299999999995</v>
      </c>
      <c r="K1884" t="s">
        <v>4</v>
      </c>
      <c r="L1884">
        <v>4380.04</v>
      </c>
      <c r="M1884" t="s">
        <v>5</v>
      </c>
      <c r="N1884">
        <v>10.273870839408</v>
      </c>
      <c r="O1884" t="s">
        <v>6</v>
      </c>
      <c r="P1884">
        <v>45000</v>
      </c>
      <c r="Q1884" t="s">
        <v>7</v>
      </c>
      <c r="R1884">
        <v>45000</v>
      </c>
      <c r="S1884" t="s">
        <v>21</v>
      </c>
      <c r="T1884" t="s">
        <v>20695</v>
      </c>
      <c r="U1884" t="s">
        <v>20696</v>
      </c>
      <c r="V1884" t="s">
        <v>16163</v>
      </c>
      <c r="W1884">
        <v>3.2108200000000001E-3</v>
      </c>
    </row>
    <row r="1885" spans="5:23">
      <c r="E1885" t="s">
        <v>22</v>
      </c>
      <c r="F1885">
        <v>28363.5</v>
      </c>
      <c r="G1885" t="s">
        <v>1</v>
      </c>
      <c r="H1885" t="s">
        <v>2</v>
      </c>
      <c r="I1885" t="s">
        <v>3</v>
      </c>
      <c r="J1885">
        <v>0.89718299999999995</v>
      </c>
      <c r="K1885" t="s">
        <v>4</v>
      </c>
      <c r="L1885">
        <v>4380.04</v>
      </c>
      <c r="M1885" t="s">
        <v>5</v>
      </c>
      <c r="N1885">
        <v>10.273870839408</v>
      </c>
      <c r="O1885" t="s">
        <v>6</v>
      </c>
      <c r="P1885">
        <v>45000</v>
      </c>
      <c r="Q1885" t="s">
        <v>7</v>
      </c>
      <c r="R1885">
        <v>45000</v>
      </c>
      <c r="S1885" t="s">
        <v>21</v>
      </c>
      <c r="T1885" t="s">
        <v>20695</v>
      </c>
      <c r="U1885" t="s">
        <v>20696</v>
      </c>
      <c r="V1885" t="s">
        <v>16163</v>
      </c>
      <c r="W1885">
        <v>3.2108200000000001E-3</v>
      </c>
    </row>
    <row r="1886" spans="5:23">
      <c r="E1886" t="s">
        <v>22</v>
      </c>
      <c r="F1886">
        <v>33273.5</v>
      </c>
      <c r="G1886" t="s">
        <v>1</v>
      </c>
      <c r="H1886" t="s">
        <v>23</v>
      </c>
      <c r="I1886" t="s">
        <v>3</v>
      </c>
      <c r="J1886">
        <v>0.84687500000000004</v>
      </c>
      <c r="K1886" t="s">
        <v>4</v>
      </c>
      <c r="L1886">
        <v>4190.47</v>
      </c>
      <c r="M1886" t="s">
        <v>5</v>
      </c>
      <c r="N1886">
        <v>10.738644888037999</v>
      </c>
      <c r="O1886" t="s">
        <v>6</v>
      </c>
      <c r="P1886">
        <v>45000</v>
      </c>
      <c r="Q1886" t="s">
        <v>7</v>
      </c>
      <c r="R1886">
        <v>45000</v>
      </c>
      <c r="S1886" t="s">
        <v>24</v>
      </c>
      <c r="T1886" t="s">
        <v>20697</v>
      </c>
      <c r="U1886" t="s">
        <v>20698</v>
      </c>
      <c r="V1886" t="s">
        <v>20699</v>
      </c>
      <c r="W1886">
        <v>9.4750300000000006E-3</v>
      </c>
    </row>
    <row r="1887" spans="5:23">
      <c r="E1887" t="s">
        <v>25</v>
      </c>
      <c r="F1887">
        <v>33273.5</v>
      </c>
      <c r="G1887" t="s">
        <v>1</v>
      </c>
      <c r="H1887" t="s">
        <v>23</v>
      </c>
      <c r="I1887" t="s">
        <v>3</v>
      </c>
      <c r="J1887">
        <v>0.84687500000000004</v>
      </c>
      <c r="K1887" t="s">
        <v>4</v>
      </c>
      <c r="L1887">
        <v>4190.47</v>
      </c>
      <c r="M1887" t="s">
        <v>5</v>
      </c>
      <c r="N1887">
        <v>10.738644888037999</v>
      </c>
      <c r="O1887" t="s">
        <v>6</v>
      </c>
      <c r="P1887">
        <v>45000</v>
      </c>
      <c r="Q1887" t="s">
        <v>7</v>
      </c>
      <c r="R1887">
        <v>45000</v>
      </c>
      <c r="S1887" t="s">
        <v>26</v>
      </c>
      <c r="T1887" t="s">
        <v>20697</v>
      </c>
      <c r="U1887" t="s">
        <v>20698</v>
      </c>
      <c r="V1887" t="s">
        <v>20699</v>
      </c>
      <c r="W1887">
        <v>9.4750300000000006E-3</v>
      </c>
    </row>
    <row r="1888" spans="5:23">
      <c r="E1888" t="s">
        <v>25</v>
      </c>
      <c r="F1888">
        <v>33026.6</v>
      </c>
      <c r="G1888" t="s">
        <v>1</v>
      </c>
      <c r="H1888" t="s">
        <v>27</v>
      </c>
      <c r="I1888" t="s">
        <v>3</v>
      </c>
      <c r="J1888">
        <v>0.83867899999999995</v>
      </c>
      <c r="K1888" t="s">
        <v>4</v>
      </c>
      <c r="L1888">
        <v>4304.71</v>
      </c>
      <c r="M1888" t="s">
        <v>5</v>
      </c>
      <c r="N1888">
        <v>10.453672837136001</v>
      </c>
      <c r="O1888" t="s">
        <v>6</v>
      </c>
      <c r="P1888">
        <v>45000</v>
      </c>
      <c r="Q1888" t="s">
        <v>7</v>
      </c>
      <c r="R1888">
        <v>45000</v>
      </c>
      <c r="S1888" t="s">
        <v>28</v>
      </c>
      <c r="T1888" t="s">
        <v>20700</v>
      </c>
      <c r="U1888" t="s">
        <v>20701</v>
      </c>
      <c r="V1888" t="s">
        <v>20702</v>
      </c>
      <c r="W1888">
        <v>1.3283700000000001E-2</v>
      </c>
    </row>
    <row r="1889" spans="5:23">
      <c r="E1889" t="s">
        <v>29</v>
      </c>
      <c r="F1889">
        <v>33026.6</v>
      </c>
      <c r="G1889" t="s">
        <v>1</v>
      </c>
      <c r="H1889" t="s">
        <v>27</v>
      </c>
      <c r="I1889" t="s">
        <v>3</v>
      </c>
      <c r="J1889">
        <v>0.83867899999999995</v>
      </c>
      <c r="K1889" t="s">
        <v>4</v>
      </c>
      <c r="L1889">
        <v>4304.71</v>
      </c>
      <c r="M1889" t="s">
        <v>5</v>
      </c>
      <c r="N1889">
        <v>10.453672837136001</v>
      </c>
      <c r="O1889" t="s">
        <v>6</v>
      </c>
      <c r="P1889">
        <v>45000</v>
      </c>
      <c r="Q1889" t="s">
        <v>7</v>
      </c>
      <c r="R1889">
        <v>45000</v>
      </c>
      <c r="S1889" t="s">
        <v>28</v>
      </c>
      <c r="T1889" t="s">
        <v>20700</v>
      </c>
      <c r="U1889" t="s">
        <v>20701</v>
      </c>
      <c r="V1889" t="s">
        <v>20702</v>
      </c>
      <c r="W1889">
        <v>1.3283700000000001E-2</v>
      </c>
    </row>
    <row r="1890" spans="5:23">
      <c r="E1890" t="s">
        <v>29</v>
      </c>
      <c r="F1890">
        <v>39806.9</v>
      </c>
      <c r="G1890" t="s">
        <v>1</v>
      </c>
      <c r="H1890" t="s">
        <v>30</v>
      </c>
      <c r="I1890" t="s">
        <v>3</v>
      </c>
      <c r="J1890">
        <v>0.78639999999999999</v>
      </c>
      <c r="K1890" t="s">
        <v>4</v>
      </c>
      <c r="L1890">
        <v>4062.14</v>
      </c>
      <c r="M1890" t="s">
        <v>5</v>
      </c>
      <c r="N1890">
        <v>11.077915611828001</v>
      </c>
      <c r="O1890" t="s">
        <v>6</v>
      </c>
      <c r="P1890">
        <v>45000</v>
      </c>
      <c r="Q1890" t="s">
        <v>7</v>
      </c>
      <c r="R1890">
        <v>45000</v>
      </c>
      <c r="S1890" t="s">
        <v>31</v>
      </c>
      <c r="T1890" t="s">
        <v>20703</v>
      </c>
      <c r="U1890" t="s">
        <v>20704</v>
      </c>
      <c r="V1890" t="s">
        <v>20705</v>
      </c>
      <c r="W1890">
        <v>1.35599E-2</v>
      </c>
    </row>
    <row r="1891" spans="5:23">
      <c r="E1891" t="s">
        <v>32</v>
      </c>
      <c r="F1891">
        <v>39806.9</v>
      </c>
      <c r="G1891" t="s">
        <v>1</v>
      </c>
      <c r="H1891" t="s">
        <v>30</v>
      </c>
      <c r="I1891" t="s">
        <v>3</v>
      </c>
      <c r="J1891">
        <v>0.78639999999999999</v>
      </c>
      <c r="K1891" t="s">
        <v>4</v>
      </c>
      <c r="L1891">
        <v>4062.14</v>
      </c>
      <c r="M1891" t="s">
        <v>5</v>
      </c>
      <c r="N1891">
        <v>11.077915611828001</v>
      </c>
      <c r="O1891" t="s">
        <v>6</v>
      </c>
      <c r="P1891">
        <v>45000</v>
      </c>
      <c r="Q1891" t="s">
        <v>7</v>
      </c>
      <c r="R1891">
        <v>45000</v>
      </c>
      <c r="S1891" t="s">
        <v>33</v>
      </c>
      <c r="T1891" t="s">
        <v>20703</v>
      </c>
      <c r="U1891" t="s">
        <v>20704</v>
      </c>
      <c r="V1891" t="s">
        <v>20705</v>
      </c>
      <c r="W1891">
        <v>1.35599E-2</v>
      </c>
    </row>
    <row r="1892" spans="5:23">
      <c r="E1892" t="s">
        <v>32</v>
      </c>
      <c r="F1892">
        <v>38374.800000000003</v>
      </c>
      <c r="G1892" t="s">
        <v>1</v>
      </c>
      <c r="H1892" t="s">
        <v>17</v>
      </c>
      <c r="I1892" t="s">
        <v>3</v>
      </c>
      <c r="J1892">
        <v>0.78563499999999997</v>
      </c>
      <c r="K1892" t="s">
        <v>4</v>
      </c>
      <c r="L1892">
        <v>4221.9399999999996</v>
      </c>
      <c r="M1892" t="s">
        <v>5</v>
      </c>
      <c r="N1892">
        <v>10.658603048534999</v>
      </c>
      <c r="O1892" t="s">
        <v>6</v>
      </c>
      <c r="P1892">
        <v>45000</v>
      </c>
      <c r="Q1892" t="s">
        <v>7</v>
      </c>
      <c r="R1892">
        <v>45000</v>
      </c>
      <c r="S1892" t="s">
        <v>34</v>
      </c>
      <c r="T1892" t="s">
        <v>20706</v>
      </c>
      <c r="U1892" t="s">
        <v>20707</v>
      </c>
      <c r="V1892" t="s">
        <v>20708</v>
      </c>
      <c r="W1892">
        <v>1.8286899999999998E-2</v>
      </c>
    </row>
    <row r="1893" spans="5:23">
      <c r="E1893" t="s">
        <v>35</v>
      </c>
      <c r="F1893">
        <v>38374.800000000003</v>
      </c>
      <c r="G1893" t="s">
        <v>1</v>
      </c>
      <c r="H1893" t="s">
        <v>17</v>
      </c>
      <c r="I1893" t="s">
        <v>3</v>
      </c>
      <c r="J1893">
        <v>0.78563499999999997</v>
      </c>
      <c r="K1893" t="s">
        <v>4</v>
      </c>
      <c r="L1893">
        <v>4221.9399999999996</v>
      </c>
      <c r="M1893" t="s">
        <v>5</v>
      </c>
      <c r="N1893">
        <v>10.658603048534999</v>
      </c>
      <c r="O1893" t="s">
        <v>6</v>
      </c>
      <c r="P1893">
        <v>45000</v>
      </c>
      <c r="Q1893" t="s">
        <v>7</v>
      </c>
      <c r="R1893">
        <v>45000</v>
      </c>
      <c r="S1893" t="s">
        <v>34</v>
      </c>
      <c r="T1893" t="s">
        <v>20706</v>
      </c>
      <c r="U1893" t="s">
        <v>20707</v>
      </c>
      <c r="V1893" t="s">
        <v>20708</v>
      </c>
      <c r="W1893">
        <v>1.8286899999999998E-2</v>
      </c>
    </row>
    <row r="1894" spans="5:23">
      <c r="E1894" t="s">
        <v>35</v>
      </c>
      <c r="F1894">
        <v>47196</v>
      </c>
      <c r="G1894" t="s">
        <v>1</v>
      </c>
      <c r="H1894" t="s">
        <v>36</v>
      </c>
      <c r="I1894" t="s">
        <v>3</v>
      </c>
      <c r="J1894">
        <v>0.73444100000000001</v>
      </c>
      <c r="K1894" t="s">
        <v>4</v>
      </c>
      <c r="L1894">
        <v>3928.09</v>
      </c>
      <c r="M1894" t="s">
        <v>5</v>
      </c>
      <c r="N1894">
        <v>11.455950372447001</v>
      </c>
      <c r="O1894" t="s">
        <v>6</v>
      </c>
      <c r="P1894">
        <v>45000</v>
      </c>
      <c r="Q1894" t="s">
        <v>7</v>
      </c>
      <c r="R1894">
        <v>45000</v>
      </c>
      <c r="S1894" t="s">
        <v>37</v>
      </c>
      <c r="T1894" t="s">
        <v>20709</v>
      </c>
      <c r="U1894" t="s">
        <v>20710</v>
      </c>
      <c r="V1894" t="s">
        <v>20711</v>
      </c>
      <c r="W1894">
        <v>2.6234400000000001E-2</v>
      </c>
    </row>
    <row r="1895" spans="5:23">
      <c r="E1895" t="s">
        <v>38</v>
      </c>
      <c r="F1895">
        <v>47196</v>
      </c>
      <c r="G1895" t="s">
        <v>1</v>
      </c>
      <c r="H1895" t="s">
        <v>36</v>
      </c>
      <c r="I1895" t="s">
        <v>3</v>
      </c>
      <c r="J1895">
        <v>0.73444100000000001</v>
      </c>
      <c r="K1895" t="s">
        <v>4</v>
      </c>
      <c r="L1895">
        <v>3928.09</v>
      </c>
      <c r="M1895" t="s">
        <v>5</v>
      </c>
      <c r="N1895">
        <v>11.455950372447001</v>
      </c>
      <c r="O1895" t="s">
        <v>6</v>
      </c>
      <c r="P1895">
        <v>45000</v>
      </c>
      <c r="Q1895" t="s">
        <v>7</v>
      </c>
      <c r="R1895">
        <v>45000</v>
      </c>
      <c r="S1895" t="s">
        <v>39</v>
      </c>
      <c r="T1895" t="s">
        <v>20709</v>
      </c>
      <c r="U1895" t="s">
        <v>20710</v>
      </c>
      <c r="V1895" t="s">
        <v>20711</v>
      </c>
      <c r="W1895">
        <v>2.6234400000000001E-2</v>
      </c>
    </row>
    <row r="1896" spans="5:23">
      <c r="E1896" t="s">
        <v>38</v>
      </c>
      <c r="F1896">
        <v>44942.2</v>
      </c>
      <c r="G1896" t="s">
        <v>1</v>
      </c>
      <c r="H1896" t="s">
        <v>40</v>
      </c>
      <c r="I1896" t="s">
        <v>3</v>
      </c>
      <c r="J1896">
        <v>0.73386799999999996</v>
      </c>
      <c r="K1896" t="s">
        <v>4</v>
      </c>
      <c r="L1896">
        <v>4131.5200000000004</v>
      </c>
      <c r="M1896" t="s">
        <v>5</v>
      </c>
      <c r="N1896">
        <v>10.891878020163</v>
      </c>
      <c r="O1896" t="s">
        <v>6</v>
      </c>
      <c r="P1896">
        <v>45000</v>
      </c>
      <c r="Q1896" t="s">
        <v>7</v>
      </c>
      <c r="R1896">
        <v>45000</v>
      </c>
      <c r="S1896" t="s">
        <v>41</v>
      </c>
      <c r="T1896" t="s">
        <v>20712</v>
      </c>
      <c r="U1896" t="s">
        <v>20713</v>
      </c>
      <c r="V1896" t="s">
        <v>20714</v>
      </c>
      <c r="W1896">
        <v>2.6921500000000001E-2</v>
      </c>
    </row>
    <row r="1897" spans="5:23">
      <c r="E1897" t="s">
        <v>42</v>
      </c>
      <c r="F1897">
        <v>44942.2</v>
      </c>
      <c r="G1897" t="s">
        <v>1</v>
      </c>
      <c r="H1897" t="s">
        <v>40</v>
      </c>
      <c r="I1897" t="s">
        <v>3</v>
      </c>
      <c r="J1897">
        <v>0.73386799999999996</v>
      </c>
      <c r="K1897" t="s">
        <v>4</v>
      </c>
      <c r="L1897">
        <v>4131.5200000000004</v>
      </c>
      <c r="M1897" t="s">
        <v>5</v>
      </c>
      <c r="N1897">
        <v>10.891878020163</v>
      </c>
      <c r="O1897" t="s">
        <v>6</v>
      </c>
      <c r="P1897">
        <v>45000</v>
      </c>
      <c r="Q1897" t="s">
        <v>7</v>
      </c>
      <c r="R1897">
        <v>45000</v>
      </c>
      <c r="S1897" t="s">
        <v>41</v>
      </c>
      <c r="T1897" t="s">
        <v>20712</v>
      </c>
      <c r="U1897" t="s">
        <v>20713</v>
      </c>
      <c r="V1897" t="s">
        <v>20714</v>
      </c>
      <c r="W1897">
        <v>2.6921500000000001E-2</v>
      </c>
    </row>
    <row r="1898" spans="5:23">
      <c r="E1898" t="s">
        <v>42</v>
      </c>
      <c r="F1898">
        <v>23602.5</v>
      </c>
      <c r="G1898" t="s">
        <v>1</v>
      </c>
      <c r="H1898" t="s">
        <v>14</v>
      </c>
      <c r="I1898" t="s">
        <v>3</v>
      </c>
      <c r="J1898">
        <v>0.97486399999999995</v>
      </c>
      <c r="K1898" t="s">
        <v>4</v>
      </c>
      <c r="L1898">
        <v>4458.1400000000003</v>
      </c>
      <c r="M1898" t="s">
        <v>5</v>
      </c>
      <c r="N1898">
        <v>10.093889151168</v>
      </c>
      <c r="O1898" t="s">
        <v>6</v>
      </c>
      <c r="P1898">
        <v>45000</v>
      </c>
      <c r="Q1898" t="s">
        <v>7</v>
      </c>
      <c r="R1898">
        <v>45000</v>
      </c>
      <c r="S1898" t="s">
        <v>43</v>
      </c>
      <c r="T1898" t="s">
        <v>20715</v>
      </c>
      <c r="U1898" t="s">
        <v>20716</v>
      </c>
      <c r="V1898" t="s">
        <v>20717</v>
      </c>
      <c r="W1898" s="1">
        <v>-3.0002499999999999E-4</v>
      </c>
    </row>
    <row r="1899" spans="5:23">
      <c r="E1899" t="s">
        <v>44</v>
      </c>
      <c r="F1899">
        <v>23602.5</v>
      </c>
      <c r="G1899" t="s">
        <v>1</v>
      </c>
      <c r="H1899" t="s">
        <v>14</v>
      </c>
      <c r="I1899" t="s">
        <v>3</v>
      </c>
      <c r="J1899">
        <v>0.97486399999999995</v>
      </c>
      <c r="K1899" t="s">
        <v>4</v>
      </c>
      <c r="L1899">
        <v>4458.1400000000003</v>
      </c>
      <c r="M1899" t="s">
        <v>5</v>
      </c>
      <c r="N1899">
        <v>10.093889151168</v>
      </c>
      <c r="O1899" t="s">
        <v>6</v>
      </c>
      <c r="P1899">
        <v>45000</v>
      </c>
      <c r="Q1899" t="s">
        <v>7</v>
      </c>
      <c r="R1899">
        <v>45000</v>
      </c>
      <c r="S1899" t="s">
        <v>45</v>
      </c>
      <c r="T1899" t="s">
        <v>20715</v>
      </c>
      <c r="U1899" t="s">
        <v>20716</v>
      </c>
      <c r="V1899" t="s">
        <v>20717</v>
      </c>
      <c r="W1899" s="1">
        <v>-3.0002499999999999E-4</v>
      </c>
    </row>
    <row r="1900" spans="5:23">
      <c r="E1900" t="s">
        <v>44</v>
      </c>
      <c r="F1900">
        <v>23568</v>
      </c>
      <c r="G1900" t="s">
        <v>1</v>
      </c>
      <c r="H1900" t="s">
        <v>10</v>
      </c>
      <c r="I1900" t="s">
        <v>3</v>
      </c>
      <c r="J1900">
        <v>0.97386799999999996</v>
      </c>
      <c r="K1900" t="s">
        <v>4</v>
      </c>
      <c r="L1900">
        <v>4473.8100000000004</v>
      </c>
      <c r="M1900" t="s">
        <v>5</v>
      </c>
      <c r="N1900">
        <v>10.058544111644</v>
      </c>
      <c r="O1900" t="s">
        <v>6</v>
      </c>
      <c r="P1900">
        <v>45000</v>
      </c>
      <c r="Q1900" t="s">
        <v>7</v>
      </c>
      <c r="R1900">
        <v>45000</v>
      </c>
      <c r="S1900" t="s">
        <v>11</v>
      </c>
      <c r="T1900" t="s">
        <v>20686</v>
      </c>
      <c r="U1900" t="s">
        <v>20687</v>
      </c>
      <c r="V1900" t="s">
        <v>20688</v>
      </c>
      <c r="W1900">
        <v>5.0563099999999998E-4</v>
      </c>
    </row>
    <row r="1901" spans="5:23">
      <c r="E1901" t="s">
        <v>0</v>
      </c>
      <c r="F1901">
        <v>25296.9</v>
      </c>
      <c r="G1901" t="s">
        <v>1</v>
      </c>
      <c r="H1901" t="s">
        <v>2</v>
      </c>
      <c r="I1901" t="s">
        <v>3</v>
      </c>
      <c r="J1901">
        <v>0.94654799999999994</v>
      </c>
      <c r="K1901" t="s">
        <v>4</v>
      </c>
      <c r="L1901">
        <v>4412.1099999999997</v>
      </c>
      <c r="M1901" t="s">
        <v>5</v>
      </c>
      <c r="N1901">
        <v>10.199191213195</v>
      </c>
      <c r="O1901" t="s">
        <v>6</v>
      </c>
      <c r="P1901">
        <v>45000</v>
      </c>
      <c r="Q1901" t="s">
        <v>7</v>
      </c>
      <c r="R1901">
        <v>45000</v>
      </c>
      <c r="S1901" t="s">
        <v>8</v>
      </c>
      <c r="T1901" t="s">
        <v>20718</v>
      </c>
      <c r="U1901" t="s">
        <v>20719</v>
      </c>
      <c r="V1901" t="s">
        <v>20720</v>
      </c>
      <c r="W1901">
        <v>2.1075999999999998E-3</v>
      </c>
    </row>
    <row r="1902" spans="5:23">
      <c r="E1902" t="s">
        <v>9</v>
      </c>
      <c r="F1902">
        <v>23592.799999999999</v>
      </c>
      <c r="G1902" t="s">
        <v>1</v>
      </c>
      <c r="H1902" t="s">
        <v>10</v>
      </c>
      <c r="I1902" t="s">
        <v>3</v>
      </c>
      <c r="J1902">
        <v>0.97335899999999997</v>
      </c>
      <c r="K1902" t="s">
        <v>4</v>
      </c>
      <c r="L1902">
        <v>4473.78</v>
      </c>
      <c r="M1902" t="s">
        <v>5</v>
      </c>
      <c r="N1902">
        <v>10.058617504292</v>
      </c>
      <c r="O1902" t="s">
        <v>6</v>
      </c>
      <c r="P1902">
        <v>45000</v>
      </c>
      <c r="Q1902" t="s">
        <v>7</v>
      </c>
      <c r="R1902">
        <v>45000</v>
      </c>
      <c r="S1902" t="s">
        <v>11</v>
      </c>
      <c r="T1902" t="s">
        <v>20721</v>
      </c>
      <c r="U1902" t="s">
        <v>20722</v>
      </c>
      <c r="V1902" t="s">
        <v>20723</v>
      </c>
      <c r="W1902">
        <v>1.5257599999999999E-3</v>
      </c>
    </row>
    <row r="1903" spans="5:23">
      <c r="E1903" t="s">
        <v>12</v>
      </c>
      <c r="F1903">
        <v>25296.9</v>
      </c>
      <c r="G1903" t="s">
        <v>1</v>
      </c>
      <c r="H1903" t="s">
        <v>2</v>
      </c>
      <c r="I1903" t="s">
        <v>3</v>
      </c>
      <c r="J1903">
        <v>0.94654799999999994</v>
      </c>
      <c r="K1903" t="s">
        <v>4</v>
      </c>
      <c r="L1903">
        <v>4412.1099999999997</v>
      </c>
      <c r="M1903" t="s">
        <v>5</v>
      </c>
      <c r="N1903">
        <v>10.199191213195</v>
      </c>
      <c r="O1903" t="s">
        <v>6</v>
      </c>
      <c r="P1903">
        <v>45000</v>
      </c>
      <c r="Q1903" t="s">
        <v>7</v>
      </c>
      <c r="R1903">
        <v>45000</v>
      </c>
      <c r="S1903" t="s">
        <v>13</v>
      </c>
      <c r="T1903" t="s">
        <v>20718</v>
      </c>
      <c r="U1903" t="s">
        <v>20719</v>
      </c>
      <c r="V1903" t="s">
        <v>20720</v>
      </c>
      <c r="W1903">
        <v>2.1075999999999998E-3</v>
      </c>
    </row>
    <row r="1904" spans="5:23">
      <c r="E1904" t="s">
        <v>12</v>
      </c>
      <c r="F1904">
        <v>25053.7</v>
      </c>
      <c r="G1904" t="s">
        <v>1</v>
      </c>
      <c r="H1904" t="s">
        <v>14</v>
      </c>
      <c r="I1904" t="s">
        <v>3</v>
      </c>
      <c r="J1904">
        <v>0.94758600000000004</v>
      </c>
      <c r="K1904" t="s">
        <v>4</v>
      </c>
      <c r="L1904">
        <v>4445.2</v>
      </c>
      <c r="M1904" t="s">
        <v>5</v>
      </c>
      <c r="N1904">
        <v>10.12328987888</v>
      </c>
      <c r="O1904" t="s">
        <v>6</v>
      </c>
      <c r="P1904">
        <v>45000</v>
      </c>
      <c r="Q1904" t="s">
        <v>7</v>
      </c>
      <c r="R1904">
        <v>45000</v>
      </c>
      <c r="S1904" t="s">
        <v>15</v>
      </c>
      <c r="T1904" t="s">
        <v>20724</v>
      </c>
      <c r="U1904" t="s">
        <v>20725</v>
      </c>
      <c r="V1904" t="s">
        <v>20726</v>
      </c>
      <c r="W1904">
        <v>3.9080000000000001E-4</v>
      </c>
    </row>
    <row r="1905" spans="5:23">
      <c r="E1905" t="s">
        <v>16</v>
      </c>
      <c r="F1905">
        <v>25053.7</v>
      </c>
      <c r="G1905" t="s">
        <v>1</v>
      </c>
      <c r="H1905" t="s">
        <v>14</v>
      </c>
      <c r="I1905" t="s">
        <v>3</v>
      </c>
      <c r="J1905">
        <v>0.94758600000000004</v>
      </c>
      <c r="K1905" t="s">
        <v>4</v>
      </c>
      <c r="L1905">
        <v>4445.2</v>
      </c>
      <c r="M1905" t="s">
        <v>5</v>
      </c>
      <c r="N1905">
        <v>10.12328987888</v>
      </c>
      <c r="O1905" t="s">
        <v>6</v>
      </c>
      <c r="P1905">
        <v>45000</v>
      </c>
      <c r="Q1905" t="s">
        <v>7</v>
      </c>
      <c r="R1905">
        <v>45000</v>
      </c>
      <c r="S1905" t="s">
        <v>15</v>
      </c>
      <c r="T1905" t="s">
        <v>20724</v>
      </c>
      <c r="U1905" t="s">
        <v>20725</v>
      </c>
      <c r="V1905" t="s">
        <v>20726</v>
      </c>
      <c r="W1905">
        <v>3.9080000000000001E-4</v>
      </c>
    </row>
    <row r="1906" spans="5:23">
      <c r="E1906" t="s">
        <v>16</v>
      </c>
      <c r="F1906">
        <v>28972.6</v>
      </c>
      <c r="G1906" t="s">
        <v>1</v>
      </c>
      <c r="H1906" t="s">
        <v>17</v>
      </c>
      <c r="I1906" t="s">
        <v>3</v>
      </c>
      <c r="J1906">
        <v>0.89502000000000004</v>
      </c>
      <c r="K1906" t="s">
        <v>4</v>
      </c>
      <c r="L1906">
        <v>4308.7</v>
      </c>
      <c r="M1906" t="s">
        <v>5</v>
      </c>
      <c r="N1906">
        <v>10.44398274894</v>
      </c>
      <c r="O1906" t="s">
        <v>6</v>
      </c>
      <c r="P1906">
        <v>45000</v>
      </c>
      <c r="Q1906" t="s">
        <v>7</v>
      </c>
      <c r="R1906">
        <v>45000</v>
      </c>
      <c r="S1906" t="s">
        <v>18</v>
      </c>
      <c r="T1906" t="s">
        <v>20727</v>
      </c>
      <c r="U1906" t="s">
        <v>20728</v>
      </c>
      <c r="V1906" t="s">
        <v>20729</v>
      </c>
      <c r="W1906">
        <v>4.9994999999999996E-3</v>
      </c>
    </row>
    <row r="1907" spans="5:23">
      <c r="E1907" t="s">
        <v>19</v>
      </c>
      <c r="F1907">
        <v>28972.6</v>
      </c>
      <c r="G1907" t="s">
        <v>1</v>
      </c>
      <c r="H1907" t="s">
        <v>17</v>
      </c>
      <c r="I1907" t="s">
        <v>3</v>
      </c>
      <c r="J1907">
        <v>0.89502000000000004</v>
      </c>
      <c r="K1907" t="s">
        <v>4</v>
      </c>
      <c r="L1907">
        <v>4308.7</v>
      </c>
      <c r="M1907" t="s">
        <v>5</v>
      </c>
      <c r="N1907">
        <v>10.44398274894</v>
      </c>
      <c r="O1907" t="s">
        <v>6</v>
      </c>
      <c r="P1907">
        <v>45000</v>
      </c>
      <c r="Q1907" t="s">
        <v>7</v>
      </c>
      <c r="R1907">
        <v>45000</v>
      </c>
      <c r="S1907" t="s">
        <v>20</v>
      </c>
      <c r="T1907" t="s">
        <v>20727</v>
      </c>
      <c r="U1907" t="s">
        <v>20728</v>
      </c>
      <c r="V1907" t="s">
        <v>20729</v>
      </c>
      <c r="W1907">
        <v>4.9994999999999996E-3</v>
      </c>
    </row>
    <row r="1908" spans="5:23">
      <c r="E1908" t="s">
        <v>19</v>
      </c>
      <c r="F1908">
        <v>28531.3</v>
      </c>
      <c r="G1908" t="s">
        <v>1</v>
      </c>
      <c r="H1908" t="s">
        <v>2</v>
      </c>
      <c r="I1908" t="s">
        <v>3</v>
      </c>
      <c r="J1908">
        <v>0.89456100000000005</v>
      </c>
      <c r="K1908" t="s">
        <v>4</v>
      </c>
      <c r="L1908">
        <v>4379.84</v>
      </c>
      <c r="M1908" t="s">
        <v>5</v>
      </c>
      <c r="N1908">
        <v>10.274358108728</v>
      </c>
      <c r="O1908" t="s">
        <v>6</v>
      </c>
      <c r="P1908">
        <v>45000</v>
      </c>
      <c r="Q1908" t="s">
        <v>7</v>
      </c>
      <c r="R1908">
        <v>45000</v>
      </c>
      <c r="S1908" t="s">
        <v>21</v>
      </c>
      <c r="T1908" t="s">
        <v>3938</v>
      </c>
      <c r="U1908" t="s">
        <v>20730</v>
      </c>
      <c r="V1908" t="s">
        <v>20731</v>
      </c>
      <c r="W1908">
        <v>1.0105899999999999E-2</v>
      </c>
    </row>
    <row r="1909" spans="5:23">
      <c r="E1909" t="s">
        <v>22</v>
      </c>
      <c r="F1909">
        <v>28531.3</v>
      </c>
      <c r="G1909" t="s">
        <v>1</v>
      </c>
      <c r="H1909" t="s">
        <v>2</v>
      </c>
      <c r="I1909" t="s">
        <v>3</v>
      </c>
      <c r="J1909">
        <v>0.89456100000000005</v>
      </c>
      <c r="K1909" t="s">
        <v>4</v>
      </c>
      <c r="L1909">
        <v>4379.84</v>
      </c>
      <c r="M1909" t="s">
        <v>5</v>
      </c>
      <c r="N1909">
        <v>10.274358108728</v>
      </c>
      <c r="O1909" t="s">
        <v>6</v>
      </c>
      <c r="P1909">
        <v>45000</v>
      </c>
      <c r="Q1909" t="s">
        <v>7</v>
      </c>
      <c r="R1909">
        <v>45000</v>
      </c>
      <c r="S1909" t="s">
        <v>21</v>
      </c>
      <c r="T1909" t="s">
        <v>3938</v>
      </c>
      <c r="U1909" t="s">
        <v>20730</v>
      </c>
      <c r="V1909" t="s">
        <v>20731</v>
      </c>
      <c r="W1909">
        <v>1.0105899999999999E-2</v>
      </c>
    </row>
    <row r="1910" spans="5:23">
      <c r="E1910" t="s">
        <v>22</v>
      </c>
      <c r="F1910">
        <v>34208.9</v>
      </c>
      <c r="G1910" t="s">
        <v>1</v>
      </c>
      <c r="H1910" t="s">
        <v>23</v>
      </c>
      <c r="I1910" t="s">
        <v>3</v>
      </c>
      <c r="J1910">
        <v>0.83490900000000001</v>
      </c>
      <c r="K1910" t="s">
        <v>4</v>
      </c>
      <c r="L1910">
        <v>4193.55</v>
      </c>
      <c r="M1910" t="s">
        <v>5</v>
      </c>
      <c r="N1910">
        <v>10.730752766</v>
      </c>
      <c r="O1910" t="s">
        <v>6</v>
      </c>
      <c r="P1910">
        <v>45000</v>
      </c>
      <c r="Q1910" t="s">
        <v>7</v>
      </c>
      <c r="R1910">
        <v>45000</v>
      </c>
      <c r="S1910" t="s">
        <v>24</v>
      </c>
      <c r="T1910" t="s">
        <v>20732</v>
      </c>
      <c r="U1910" t="s">
        <v>20733</v>
      </c>
      <c r="V1910" t="s">
        <v>20734</v>
      </c>
      <c r="W1910">
        <v>1.7762099999999999E-2</v>
      </c>
    </row>
    <row r="1911" spans="5:23">
      <c r="E1911" t="s">
        <v>25</v>
      </c>
      <c r="F1911">
        <v>34208.9</v>
      </c>
      <c r="G1911" t="s">
        <v>1</v>
      </c>
      <c r="H1911" t="s">
        <v>23</v>
      </c>
      <c r="I1911" t="s">
        <v>3</v>
      </c>
      <c r="J1911">
        <v>0.83490900000000001</v>
      </c>
      <c r="K1911" t="s">
        <v>4</v>
      </c>
      <c r="L1911">
        <v>4193.55</v>
      </c>
      <c r="M1911" t="s">
        <v>5</v>
      </c>
      <c r="N1911">
        <v>10.730752766</v>
      </c>
      <c r="O1911" t="s">
        <v>6</v>
      </c>
      <c r="P1911">
        <v>45000</v>
      </c>
      <c r="Q1911" t="s">
        <v>7</v>
      </c>
      <c r="R1911">
        <v>45000</v>
      </c>
      <c r="S1911" t="s">
        <v>26</v>
      </c>
      <c r="T1911" t="s">
        <v>20732</v>
      </c>
      <c r="U1911" t="s">
        <v>20733</v>
      </c>
      <c r="V1911" t="s">
        <v>20734</v>
      </c>
      <c r="W1911">
        <v>1.7762099999999999E-2</v>
      </c>
    </row>
    <row r="1912" spans="5:23">
      <c r="E1912" t="s">
        <v>25</v>
      </c>
      <c r="F1912">
        <v>33005.199999999997</v>
      </c>
      <c r="G1912" t="s">
        <v>1</v>
      </c>
      <c r="H1912" t="s">
        <v>27</v>
      </c>
      <c r="I1912" t="s">
        <v>3</v>
      </c>
      <c r="J1912">
        <v>0.83896400000000004</v>
      </c>
      <c r="K1912" t="s">
        <v>4</v>
      </c>
      <c r="L1912">
        <v>4304.59</v>
      </c>
      <c r="M1912" t="s">
        <v>5</v>
      </c>
      <c r="N1912">
        <v>10.453965336728</v>
      </c>
      <c r="O1912" t="s">
        <v>6</v>
      </c>
      <c r="P1912">
        <v>45000</v>
      </c>
      <c r="Q1912" t="s">
        <v>7</v>
      </c>
      <c r="R1912">
        <v>45000</v>
      </c>
      <c r="S1912" t="s">
        <v>28</v>
      </c>
      <c r="T1912" t="s">
        <v>20735</v>
      </c>
      <c r="U1912" t="s">
        <v>20736</v>
      </c>
      <c r="V1912" t="s">
        <v>20737</v>
      </c>
      <c r="W1912">
        <v>6.1660500000000002E-3</v>
      </c>
    </row>
    <row r="1913" spans="5:23">
      <c r="E1913" t="s">
        <v>29</v>
      </c>
      <c r="F1913">
        <v>33005.199999999997</v>
      </c>
      <c r="G1913" t="s">
        <v>1</v>
      </c>
      <c r="H1913" t="s">
        <v>27</v>
      </c>
      <c r="I1913" t="s">
        <v>3</v>
      </c>
      <c r="J1913">
        <v>0.83896400000000004</v>
      </c>
      <c r="K1913" t="s">
        <v>4</v>
      </c>
      <c r="L1913">
        <v>4304.59</v>
      </c>
      <c r="M1913" t="s">
        <v>5</v>
      </c>
      <c r="N1913">
        <v>10.453965336728</v>
      </c>
      <c r="O1913" t="s">
        <v>6</v>
      </c>
      <c r="P1913">
        <v>45000</v>
      </c>
      <c r="Q1913" t="s">
        <v>7</v>
      </c>
      <c r="R1913">
        <v>45000</v>
      </c>
      <c r="S1913" t="s">
        <v>28</v>
      </c>
      <c r="T1913" t="s">
        <v>20735</v>
      </c>
      <c r="U1913" t="s">
        <v>20736</v>
      </c>
      <c r="V1913" t="s">
        <v>20737</v>
      </c>
      <c r="W1913">
        <v>6.1660500000000002E-3</v>
      </c>
    </row>
    <row r="1914" spans="5:23">
      <c r="E1914" t="s">
        <v>29</v>
      </c>
      <c r="F1914">
        <v>39961.4</v>
      </c>
      <c r="G1914" t="s">
        <v>1</v>
      </c>
      <c r="H1914" t="s">
        <v>30</v>
      </c>
      <c r="I1914" t="s">
        <v>3</v>
      </c>
      <c r="J1914">
        <v>0.78485099999999997</v>
      </c>
      <c r="K1914" t="s">
        <v>4</v>
      </c>
      <c r="L1914">
        <v>4062.42</v>
      </c>
      <c r="M1914" t="s">
        <v>5</v>
      </c>
      <c r="N1914">
        <v>11.077136238912001</v>
      </c>
      <c r="O1914" t="s">
        <v>6</v>
      </c>
      <c r="P1914">
        <v>45000</v>
      </c>
      <c r="Q1914" t="s">
        <v>7</v>
      </c>
      <c r="R1914">
        <v>45000</v>
      </c>
      <c r="S1914" t="s">
        <v>31</v>
      </c>
      <c r="T1914" t="s">
        <v>20738</v>
      </c>
      <c r="U1914" t="s">
        <v>20739</v>
      </c>
      <c r="V1914" t="s">
        <v>20740</v>
      </c>
      <c r="W1914">
        <v>1.8024999999999999E-2</v>
      </c>
    </row>
    <row r="1915" spans="5:23">
      <c r="E1915" t="s">
        <v>32</v>
      </c>
      <c r="F1915">
        <v>39961.4</v>
      </c>
      <c r="G1915" t="s">
        <v>1</v>
      </c>
      <c r="H1915" t="s">
        <v>30</v>
      </c>
      <c r="I1915" t="s">
        <v>3</v>
      </c>
      <c r="J1915">
        <v>0.78485099999999997</v>
      </c>
      <c r="K1915" t="s">
        <v>4</v>
      </c>
      <c r="L1915">
        <v>4062.42</v>
      </c>
      <c r="M1915" t="s">
        <v>5</v>
      </c>
      <c r="N1915">
        <v>11.077136238912001</v>
      </c>
      <c r="O1915" t="s">
        <v>6</v>
      </c>
      <c r="P1915">
        <v>45000</v>
      </c>
      <c r="Q1915" t="s">
        <v>7</v>
      </c>
      <c r="R1915">
        <v>45000</v>
      </c>
      <c r="S1915" t="s">
        <v>33</v>
      </c>
      <c r="T1915" t="s">
        <v>20738</v>
      </c>
      <c r="U1915" t="s">
        <v>20739</v>
      </c>
      <c r="V1915" t="s">
        <v>20740</v>
      </c>
      <c r="W1915">
        <v>1.8024999999999999E-2</v>
      </c>
    </row>
    <row r="1916" spans="5:23">
      <c r="E1916" t="s">
        <v>32</v>
      </c>
      <c r="F1916">
        <v>38791.1</v>
      </c>
      <c r="G1916" t="s">
        <v>1</v>
      </c>
      <c r="H1916" t="s">
        <v>17</v>
      </c>
      <c r="I1916" t="s">
        <v>3</v>
      </c>
      <c r="J1916">
        <v>0.78149299999999999</v>
      </c>
      <c r="K1916" t="s">
        <v>4</v>
      </c>
      <c r="L1916">
        <v>4221.0200000000004</v>
      </c>
      <c r="M1916" t="s">
        <v>5</v>
      </c>
      <c r="N1916">
        <v>10.660941957295</v>
      </c>
      <c r="O1916" t="s">
        <v>6</v>
      </c>
      <c r="P1916">
        <v>45000</v>
      </c>
      <c r="Q1916" t="s">
        <v>7</v>
      </c>
      <c r="R1916">
        <v>45000</v>
      </c>
      <c r="S1916" t="s">
        <v>34</v>
      </c>
      <c r="T1916" t="s">
        <v>20741</v>
      </c>
      <c r="U1916" t="s">
        <v>20742</v>
      </c>
      <c r="V1916" t="s">
        <v>20743</v>
      </c>
      <c r="W1916">
        <v>1.8745499999999998E-2</v>
      </c>
    </row>
    <row r="1917" spans="5:23">
      <c r="E1917" t="s">
        <v>35</v>
      </c>
      <c r="F1917">
        <v>38791.1</v>
      </c>
      <c r="G1917" t="s">
        <v>1</v>
      </c>
      <c r="H1917" t="s">
        <v>17</v>
      </c>
      <c r="I1917" t="s">
        <v>3</v>
      </c>
      <c r="J1917">
        <v>0.78149299999999999</v>
      </c>
      <c r="K1917" t="s">
        <v>4</v>
      </c>
      <c r="L1917">
        <v>4221.0200000000004</v>
      </c>
      <c r="M1917" t="s">
        <v>5</v>
      </c>
      <c r="N1917">
        <v>10.660941957295</v>
      </c>
      <c r="O1917" t="s">
        <v>6</v>
      </c>
      <c r="P1917">
        <v>45000</v>
      </c>
      <c r="Q1917" t="s">
        <v>7</v>
      </c>
      <c r="R1917">
        <v>45000</v>
      </c>
      <c r="S1917" t="s">
        <v>34</v>
      </c>
      <c r="T1917" t="s">
        <v>20741</v>
      </c>
      <c r="U1917" t="s">
        <v>20742</v>
      </c>
      <c r="V1917" t="s">
        <v>20743</v>
      </c>
      <c r="W1917">
        <v>1.8745499999999998E-2</v>
      </c>
    </row>
    <row r="1918" spans="5:23">
      <c r="E1918" t="s">
        <v>35</v>
      </c>
      <c r="F1918">
        <v>46326.400000000001</v>
      </c>
      <c r="G1918" t="s">
        <v>1</v>
      </c>
      <c r="H1918" t="s">
        <v>36</v>
      </c>
      <c r="I1918" t="s">
        <v>3</v>
      </c>
      <c r="J1918">
        <v>0.74125399999999997</v>
      </c>
      <c r="K1918" t="s">
        <v>4</v>
      </c>
      <c r="L1918">
        <v>3928.59</v>
      </c>
      <c r="M1918" t="s">
        <v>5</v>
      </c>
      <c r="N1918">
        <v>11.454489057478</v>
      </c>
      <c r="O1918" t="s">
        <v>6</v>
      </c>
      <c r="P1918">
        <v>45000</v>
      </c>
      <c r="Q1918" t="s">
        <v>7</v>
      </c>
      <c r="R1918">
        <v>45000</v>
      </c>
      <c r="S1918" t="s">
        <v>37</v>
      </c>
      <c r="T1918" t="s">
        <v>20744</v>
      </c>
      <c r="U1918" t="s">
        <v>20745</v>
      </c>
      <c r="V1918" t="s">
        <v>20746</v>
      </c>
      <c r="W1918">
        <v>2.5951700000000001E-2</v>
      </c>
    </row>
    <row r="1919" spans="5:23">
      <c r="E1919" t="s">
        <v>38</v>
      </c>
      <c r="F1919">
        <v>46326.400000000001</v>
      </c>
      <c r="G1919" t="s">
        <v>1</v>
      </c>
      <c r="H1919" t="s">
        <v>36</v>
      </c>
      <c r="I1919" t="s">
        <v>3</v>
      </c>
      <c r="J1919">
        <v>0.74125399999999997</v>
      </c>
      <c r="K1919" t="s">
        <v>4</v>
      </c>
      <c r="L1919">
        <v>3928.59</v>
      </c>
      <c r="M1919" t="s">
        <v>5</v>
      </c>
      <c r="N1919">
        <v>11.454489057478</v>
      </c>
      <c r="O1919" t="s">
        <v>6</v>
      </c>
      <c r="P1919">
        <v>45000</v>
      </c>
      <c r="Q1919" t="s">
        <v>7</v>
      </c>
      <c r="R1919">
        <v>45000</v>
      </c>
      <c r="S1919" t="s">
        <v>39</v>
      </c>
      <c r="T1919" t="s">
        <v>20744</v>
      </c>
      <c r="U1919" t="s">
        <v>20745</v>
      </c>
      <c r="V1919" t="s">
        <v>20746</v>
      </c>
      <c r="W1919">
        <v>2.5951700000000001E-2</v>
      </c>
    </row>
    <row r="1920" spans="5:23">
      <c r="E1920" t="s">
        <v>38</v>
      </c>
      <c r="F1920">
        <v>44469.8</v>
      </c>
      <c r="G1920" t="s">
        <v>1</v>
      </c>
      <c r="H1920" t="s">
        <v>40</v>
      </c>
      <c r="I1920" t="s">
        <v>3</v>
      </c>
      <c r="J1920">
        <v>0.73764799999999997</v>
      </c>
      <c r="K1920" t="s">
        <v>4</v>
      </c>
      <c r="L1920">
        <v>4132.72</v>
      </c>
      <c r="M1920" t="s">
        <v>5</v>
      </c>
      <c r="N1920">
        <v>10.888711193057</v>
      </c>
      <c r="O1920" t="s">
        <v>6</v>
      </c>
      <c r="P1920">
        <v>45000</v>
      </c>
      <c r="Q1920" t="s">
        <v>7</v>
      </c>
      <c r="R1920">
        <v>45000</v>
      </c>
      <c r="S1920" t="s">
        <v>41</v>
      </c>
      <c r="T1920" t="s">
        <v>20747</v>
      </c>
      <c r="U1920" t="s">
        <v>20748</v>
      </c>
      <c r="V1920" t="s">
        <v>20749</v>
      </c>
      <c r="W1920">
        <v>2.8131699999999999E-2</v>
      </c>
    </row>
    <row r="1921" spans="5:23">
      <c r="E1921" t="s">
        <v>42</v>
      </c>
      <c r="F1921">
        <v>44469.8</v>
      </c>
      <c r="G1921" t="s">
        <v>1</v>
      </c>
      <c r="H1921" t="s">
        <v>40</v>
      </c>
      <c r="I1921" t="s">
        <v>3</v>
      </c>
      <c r="J1921">
        <v>0.73764799999999997</v>
      </c>
      <c r="K1921" t="s">
        <v>4</v>
      </c>
      <c r="L1921">
        <v>4132.72</v>
      </c>
      <c r="M1921" t="s">
        <v>5</v>
      </c>
      <c r="N1921">
        <v>10.888711193057</v>
      </c>
      <c r="O1921" t="s">
        <v>6</v>
      </c>
      <c r="P1921">
        <v>45000</v>
      </c>
      <c r="Q1921" t="s">
        <v>7</v>
      </c>
      <c r="R1921">
        <v>45000</v>
      </c>
      <c r="S1921" t="s">
        <v>41</v>
      </c>
      <c r="T1921" t="s">
        <v>20747</v>
      </c>
      <c r="U1921" t="s">
        <v>20748</v>
      </c>
      <c r="V1921" t="s">
        <v>20749</v>
      </c>
      <c r="W1921">
        <v>2.8131699999999999E-2</v>
      </c>
    </row>
    <row r="1922" spans="5:23">
      <c r="E1922" t="s">
        <v>42</v>
      </c>
      <c r="F1922">
        <v>23634.400000000001</v>
      </c>
      <c r="G1922" t="s">
        <v>1</v>
      </c>
      <c r="H1922" t="s">
        <v>14</v>
      </c>
      <c r="I1922" t="s">
        <v>3</v>
      </c>
      <c r="J1922">
        <v>0.97421400000000002</v>
      </c>
      <c r="K1922" t="s">
        <v>4</v>
      </c>
      <c r="L1922">
        <v>4458.08</v>
      </c>
      <c r="M1922" t="s">
        <v>5</v>
      </c>
      <c r="N1922">
        <v>10.094035527463999</v>
      </c>
      <c r="O1922" t="s">
        <v>6</v>
      </c>
      <c r="P1922">
        <v>45000</v>
      </c>
      <c r="Q1922" t="s">
        <v>7</v>
      </c>
      <c r="R1922">
        <v>45000</v>
      </c>
      <c r="S1922" t="s">
        <v>43</v>
      </c>
      <c r="T1922" t="s">
        <v>20750</v>
      </c>
      <c r="U1922" t="s">
        <v>20751</v>
      </c>
      <c r="V1922" t="s">
        <v>20752</v>
      </c>
      <c r="W1922">
        <v>-3.5341399999999997E-4</v>
      </c>
    </row>
    <row r="1923" spans="5:23">
      <c r="E1923" t="s">
        <v>44</v>
      </c>
      <c r="F1923">
        <v>23634.400000000001</v>
      </c>
      <c r="G1923" t="s">
        <v>1</v>
      </c>
      <c r="H1923" t="s">
        <v>14</v>
      </c>
      <c r="I1923" t="s">
        <v>3</v>
      </c>
      <c r="J1923">
        <v>0.97421400000000002</v>
      </c>
      <c r="K1923" t="s">
        <v>4</v>
      </c>
      <c r="L1923">
        <v>4458.08</v>
      </c>
      <c r="M1923" t="s">
        <v>5</v>
      </c>
      <c r="N1923">
        <v>10.094035527463999</v>
      </c>
      <c r="O1923" t="s">
        <v>6</v>
      </c>
      <c r="P1923">
        <v>45000</v>
      </c>
      <c r="Q1923" t="s">
        <v>7</v>
      </c>
      <c r="R1923">
        <v>45000</v>
      </c>
      <c r="S1923" t="s">
        <v>45</v>
      </c>
      <c r="T1923" t="s">
        <v>20750</v>
      </c>
      <c r="U1923" t="s">
        <v>20751</v>
      </c>
      <c r="V1923" t="s">
        <v>20752</v>
      </c>
      <c r="W1923">
        <v>-3.5341399999999997E-4</v>
      </c>
    </row>
    <row r="1924" spans="5:23">
      <c r="E1924" t="s">
        <v>44</v>
      </c>
      <c r="F1924">
        <v>23592.799999999999</v>
      </c>
      <c r="G1924" t="s">
        <v>1</v>
      </c>
      <c r="H1924" t="s">
        <v>10</v>
      </c>
      <c r="I1924" t="s">
        <v>3</v>
      </c>
      <c r="J1924">
        <v>0.97335899999999997</v>
      </c>
      <c r="K1924" t="s">
        <v>4</v>
      </c>
      <c r="L1924">
        <v>4473.78</v>
      </c>
      <c r="M1924" t="s">
        <v>5</v>
      </c>
      <c r="N1924">
        <v>10.058617504292</v>
      </c>
      <c r="O1924" t="s">
        <v>6</v>
      </c>
      <c r="P1924">
        <v>45000</v>
      </c>
      <c r="Q1924" t="s">
        <v>7</v>
      </c>
      <c r="R1924">
        <v>45000</v>
      </c>
      <c r="S1924" t="s">
        <v>11</v>
      </c>
      <c r="T1924" t="s">
        <v>20721</v>
      </c>
      <c r="U1924" t="s">
        <v>20722</v>
      </c>
      <c r="V1924" t="s">
        <v>20723</v>
      </c>
      <c r="W1924">
        <v>1.5257599999999999E-3</v>
      </c>
    </row>
    <row r="1925" spans="5:23">
      <c r="E1925" t="s">
        <v>0</v>
      </c>
      <c r="F1925">
        <v>25181.4</v>
      </c>
      <c r="G1925" t="s">
        <v>1</v>
      </c>
      <c r="H1925" t="s">
        <v>2</v>
      </c>
      <c r="I1925" t="s">
        <v>3</v>
      </c>
      <c r="J1925">
        <v>0.94869899999999996</v>
      </c>
      <c r="K1925" t="s">
        <v>4</v>
      </c>
      <c r="L1925">
        <v>4412.28</v>
      </c>
      <c r="M1925" t="s">
        <v>5</v>
      </c>
      <c r="N1925">
        <v>10.198801200735</v>
      </c>
      <c r="O1925" t="s">
        <v>6</v>
      </c>
      <c r="P1925">
        <v>45000</v>
      </c>
      <c r="Q1925" t="s">
        <v>7</v>
      </c>
      <c r="R1925">
        <v>45000</v>
      </c>
      <c r="S1925" t="s">
        <v>8</v>
      </c>
      <c r="T1925" t="s">
        <v>20753</v>
      </c>
      <c r="U1925" t="s">
        <v>20754</v>
      </c>
      <c r="V1925" t="s">
        <v>20755</v>
      </c>
      <c r="W1925">
        <v>1.74103E-3</v>
      </c>
    </row>
    <row r="1926" spans="5:23">
      <c r="E1926" t="s">
        <v>9</v>
      </c>
      <c r="F1926">
        <v>23595.8</v>
      </c>
      <c r="G1926" t="s">
        <v>1</v>
      </c>
      <c r="H1926" t="s">
        <v>10</v>
      </c>
      <c r="I1926" t="s">
        <v>3</v>
      </c>
      <c r="J1926">
        <v>0.97329299999999996</v>
      </c>
      <c r="K1926" t="s">
        <v>4</v>
      </c>
      <c r="L1926">
        <v>4473.8100000000004</v>
      </c>
      <c r="M1926" t="s">
        <v>5</v>
      </c>
      <c r="N1926">
        <v>10.058544233644</v>
      </c>
      <c r="O1926" t="s">
        <v>6</v>
      </c>
      <c r="P1926">
        <v>45000</v>
      </c>
      <c r="Q1926" t="s">
        <v>7</v>
      </c>
      <c r="R1926">
        <v>45000</v>
      </c>
      <c r="S1926" t="s">
        <v>11</v>
      </c>
      <c r="T1926" t="s">
        <v>20756</v>
      </c>
      <c r="U1926" t="s">
        <v>20757</v>
      </c>
      <c r="V1926" t="s">
        <v>20758</v>
      </c>
      <c r="W1926">
        <v>-6.0331899999999995E-4</v>
      </c>
    </row>
    <row r="1927" spans="5:23">
      <c r="E1927" t="s">
        <v>12</v>
      </c>
      <c r="F1927">
        <v>25181.4</v>
      </c>
      <c r="G1927" t="s">
        <v>1</v>
      </c>
      <c r="H1927" t="s">
        <v>2</v>
      </c>
      <c r="I1927" t="s">
        <v>3</v>
      </c>
      <c r="J1927">
        <v>0.94869899999999996</v>
      </c>
      <c r="K1927" t="s">
        <v>4</v>
      </c>
      <c r="L1927">
        <v>4412.28</v>
      </c>
      <c r="M1927" t="s">
        <v>5</v>
      </c>
      <c r="N1927">
        <v>10.198801200735</v>
      </c>
      <c r="O1927" t="s">
        <v>6</v>
      </c>
      <c r="P1927">
        <v>45000</v>
      </c>
      <c r="Q1927" t="s">
        <v>7</v>
      </c>
      <c r="R1927">
        <v>45000</v>
      </c>
      <c r="S1927" t="s">
        <v>13</v>
      </c>
      <c r="T1927" t="s">
        <v>20753</v>
      </c>
      <c r="U1927" t="s">
        <v>20754</v>
      </c>
      <c r="V1927" t="s">
        <v>20755</v>
      </c>
      <c r="W1927">
        <v>1.74103E-3</v>
      </c>
    </row>
    <row r="1928" spans="5:23">
      <c r="E1928" t="s">
        <v>12</v>
      </c>
      <c r="F1928">
        <v>24989.9</v>
      </c>
      <c r="G1928" t="s">
        <v>1</v>
      </c>
      <c r="H1928" t="s">
        <v>14</v>
      </c>
      <c r="I1928" t="s">
        <v>3</v>
      </c>
      <c r="J1928">
        <v>0.94882200000000005</v>
      </c>
      <c r="K1928" t="s">
        <v>4</v>
      </c>
      <c r="L1928">
        <v>4444.9399999999996</v>
      </c>
      <c r="M1928" t="s">
        <v>5</v>
      </c>
      <c r="N1928">
        <v>10.123875441064</v>
      </c>
      <c r="O1928" t="s">
        <v>6</v>
      </c>
      <c r="P1928">
        <v>45000</v>
      </c>
      <c r="Q1928" t="s">
        <v>7</v>
      </c>
      <c r="R1928">
        <v>45000</v>
      </c>
      <c r="S1928" t="s">
        <v>15</v>
      </c>
      <c r="T1928" t="s">
        <v>20759</v>
      </c>
      <c r="U1928" t="s">
        <v>20760</v>
      </c>
      <c r="V1928" t="s">
        <v>20761</v>
      </c>
      <c r="W1928">
        <v>4.8833000000000001E-3</v>
      </c>
    </row>
    <row r="1929" spans="5:23">
      <c r="E1929" t="s">
        <v>16</v>
      </c>
      <c r="F1929">
        <v>24989.9</v>
      </c>
      <c r="G1929" t="s">
        <v>1</v>
      </c>
      <c r="H1929" t="s">
        <v>14</v>
      </c>
      <c r="I1929" t="s">
        <v>3</v>
      </c>
      <c r="J1929">
        <v>0.94882200000000005</v>
      </c>
      <c r="K1929" t="s">
        <v>4</v>
      </c>
      <c r="L1929">
        <v>4444.9399999999996</v>
      </c>
      <c r="M1929" t="s">
        <v>5</v>
      </c>
      <c r="N1929">
        <v>10.123875441064</v>
      </c>
      <c r="O1929" t="s">
        <v>6</v>
      </c>
      <c r="P1929">
        <v>45000</v>
      </c>
      <c r="Q1929" t="s">
        <v>7</v>
      </c>
      <c r="R1929">
        <v>45000</v>
      </c>
      <c r="S1929" t="s">
        <v>15</v>
      </c>
      <c r="T1929" t="s">
        <v>20759</v>
      </c>
      <c r="U1929" t="s">
        <v>20760</v>
      </c>
      <c r="V1929" t="s">
        <v>20761</v>
      </c>
      <c r="W1929">
        <v>4.8833000000000001E-3</v>
      </c>
    </row>
    <row r="1930" spans="5:23">
      <c r="E1930" t="s">
        <v>16</v>
      </c>
      <c r="F1930">
        <v>28943.3</v>
      </c>
      <c r="G1930" t="s">
        <v>1</v>
      </c>
      <c r="H1930" t="s">
        <v>17</v>
      </c>
      <c r="I1930" t="s">
        <v>3</v>
      </c>
      <c r="J1930">
        <v>0.89553199999999999</v>
      </c>
      <c r="K1930" t="s">
        <v>4</v>
      </c>
      <c r="L1930">
        <v>4308.1400000000003</v>
      </c>
      <c r="M1930" t="s">
        <v>5</v>
      </c>
      <c r="N1930">
        <v>10.445346998050001</v>
      </c>
      <c r="O1930" t="s">
        <v>6</v>
      </c>
      <c r="P1930">
        <v>45000</v>
      </c>
      <c r="Q1930" t="s">
        <v>7</v>
      </c>
      <c r="R1930">
        <v>45000</v>
      </c>
      <c r="S1930" t="s">
        <v>18</v>
      </c>
      <c r="T1930" t="s">
        <v>20762</v>
      </c>
      <c r="U1930" t="s">
        <v>20763</v>
      </c>
      <c r="V1930" t="s">
        <v>20764</v>
      </c>
      <c r="W1930">
        <v>7.7409999999999996E-3</v>
      </c>
    </row>
    <row r="1931" spans="5:23">
      <c r="E1931" t="s">
        <v>19</v>
      </c>
      <c r="F1931">
        <v>28943.3</v>
      </c>
      <c r="G1931" t="s">
        <v>1</v>
      </c>
      <c r="H1931" t="s">
        <v>17</v>
      </c>
      <c r="I1931" t="s">
        <v>3</v>
      </c>
      <c r="J1931">
        <v>0.89553199999999999</v>
      </c>
      <c r="K1931" t="s">
        <v>4</v>
      </c>
      <c r="L1931">
        <v>4308.1400000000003</v>
      </c>
      <c r="M1931" t="s">
        <v>5</v>
      </c>
      <c r="N1931">
        <v>10.445346998050001</v>
      </c>
      <c r="O1931" t="s">
        <v>6</v>
      </c>
      <c r="P1931">
        <v>45000</v>
      </c>
      <c r="Q1931" t="s">
        <v>7</v>
      </c>
      <c r="R1931">
        <v>45000</v>
      </c>
      <c r="S1931" t="s">
        <v>20</v>
      </c>
      <c r="T1931" t="s">
        <v>20762</v>
      </c>
      <c r="U1931" t="s">
        <v>20763</v>
      </c>
      <c r="V1931" t="s">
        <v>20764</v>
      </c>
      <c r="W1931">
        <v>7.7409999999999996E-3</v>
      </c>
    </row>
    <row r="1932" spans="5:23">
      <c r="E1932" t="s">
        <v>19</v>
      </c>
      <c r="F1932">
        <v>28697.599999999999</v>
      </c>
      <c r="G1932" t="s">
        <v>1</v>
      </c>
      <c r="H1932" t="s">
        <v>2</v>
      </c>
      <c r="I1932" t="s">
        <v>3</v>
      </c>
      <c r="J1932">
        <v>0.89200000000000002</v>
      </c>
      <c r="K1932" t="s">
        <v>4</v>
      </c>
      <c r="L1932">
        <v>4379.5</v>
      </c>
      <c r="M1932" t="s">
        <v>5</v>
      </c>
      <c r="N1932">
        <v>10.27513818864</v>
      </c>
      <c r="O1932" t="s">
        <v>6</v>
      </c>
      <c r="P1932">
        <v>45000</v>
      </c>
      <c r="Q1932" t="s">
        <v>7</v>
      </c>
      <c r="R1932">
        <v>45000</v>
      </c>
      <c r="S1932" t="s">
        <v>21</v>
      </c>
      <c r="T1932" t="s">
        <v>20765</v>
      </c>
      <c r="U1932" t="s">
        <v>20766</v>
      </c>
      <c r="V1932" t="s">
        <v>20767</v>
      </c>
      <c r="W1932">
        <v>5.0385600000000001E-3</v>
      </c>
    </row>
    <row r="1933" spans="5:23">
      <c r="E1933" t="s">
        <v>22</v>
      </c>
      <c r="F1933">
        <v>28697.599999999999</v>
      </c>
      <c r="G1933" t="s">
        <v>1</v>
      </c>
      <c r="H1933" t="s">
        <v>2</v>
      </c>
      <c r="I1933" t="s">
        <v>3</v>
      </c>
      <c r="J1933">
        <v>0.89200000000000002</v>
      </c>
      <c r="K1933" t="s">
        <v>4</v>
      </c>
      <c r="L1933">
        <v>4379.5</v>
      </c>
      <c r="M1933" t="s">
        <v>5</v>
      </c>
      <c r="N1933">
        <v>10.27513818864</v>
      </c>
      <c r="O1933" t="s">
        <v>6</v>
      </c>
      <c r="P1933">
        <v>45000</v>
      </c>
      <c r="Q1933" t="s">
        <v>7</v>
      </c>
      <c r="R1933">
        <v>45000</v>
      </c>
      <c r="S1933" t="s">
        <v>21</v>
      </c>
      <c r="T1933" t="s">
        <v>20765</v>
      </c>
      <c r="U1933" t="s">
        <v>20766</v>
      </c>
      <c r="V1933" t="s">
        <v>20767</v>
      </c>
      <c r="W1933">
        <v>5.0385600000000001E-3</v>
      </c>
    </row>
    <row r="1934" spans="5:23">
      <c r="E1934" t="s">
        <v>22</v>
      </c>
      <c r="F1934">
        <v>33713.199999999997</v>
      </c>
      <c r="G1934" t="s">
        <v>1</v>
      </c>
      <c r="H1934" t="s">
        <v>23</v>
      </c>
      <c r="I1934" t="s">
        <v>3</v>
      </c>
      <c r="J1934">
        <v>0.84121999999999997</v>
      </c>
      <c r="K1934" t="s">
        <v>4</v>
      </c>
      <c r="L1934">
        <v>4191.6099999999997</v>
      </c>
      <c r="M1934" t="s">
        <v>5</v>
      </c>
      <c r="N1934">
        <v>10.735721859098</v>
      </c>
      <c r="O1934" t="s">
        <v>6</v>
      </c>
      <c r="P1934">
        <v>45000</v>
      </c>
      <c r="Q1934" t="s">
        <v>7</v>
      </c>
      <c r="R1934">
        <v>45000</v>
      </c>
      <c r="S1934" t="s">
        <v>24</v>
      </c>
      <c r="T1934" t="s">
        <v>20768</v>
      </c>
      <c r="U1934" t="s">
        <v>20769</v>
      </c>
      <c r="V1934" t="s">
        <v>20770</v>
      </c>
      <c r="W1934">
        <v>1.6382600000000001E-2</v>
      </c>
    </row>
    <row r="1935" spans="5:23">
      <c r="E1935" t="s">
        <v>25</v>
      </c>
      <c r="F1935">
        <v>33713.199999999997</v>
      </c>
      <c r="G1935" t="s">
        <v>1</v>
      </c>
      <c r="H1935" t="s">
        <v>23</v>
      </c>
      <c r="I1935" t="s">
        <v>3</v>
      </c>
      <c r="J1935">
        <v>0.84121999999999997</v>
      </c>
      <c r="K1935" t="s">
        <v>4</v>
      </c>
      <c r="L1935">
        <v>4191.6099999999997</v>
      </c>
      <c r="M1935" t="s">
        <v>5</v>
      </c>
      <c r="N1935">
        <v>10.735721859098</v>
      </c>
      <c r="O1935" t="s">
        <v>6</v>
      </c>
      <c r="P1935">
        <v>45000</v>
      </c>
      <c r="Q1935" t="s">
        <v>7</v>
      </c>
      <c r="R1935">
        <v>45000</v>
      </c>
      <c r="S1935" t="s">
        <v>26</v>
      </c>
      <c r="T1935" t="s">
        <v>20768</v>
      </c>
      <c r="U1935" t="s">
        <v>20769</v>
      </c>
      <c r="V1935" t="s">
        <v>20770</v>
      </c>
      <c r="W1935">
        <v>1.6382600000000001E-2</v>
      </c>
    </row>
    <row r="1936" spans="5:23">
      <c r="E1936" t="s">
        <v>25</v>
      </c>
      <c r="F1936">
        <v>32224.3</v>
      </c>
      <c r="G1936" t="s">
        <v>1</v>
      </c>
      <c r="H1936" t="s">
        <v>27</v>
      </c>
      <c r="I1936" t="s">
        <v>3</v>
      </c>
      <c r="J1936">
        <v>0.84906300000000001</v>
      </c>
      <c r="K1936" t="s">
        <v>4</v>
      </c>
      <c r="L1936">
        <v>4304.6499999999996</v>
      </c>
      <c r="M1936" t="s">
        <v>5</v>
      </c>
      <c r="N1936">
        <v>10.453819144432</v>
      </c>
      <c r="O1936" t="s">
        <v>6</v>
      </c>
      <c r="P1936">
        <v>45000</v>
      </c>
      <c r="Q1936" t="s">
        <v>7</v>
      </c>
      <c r="R1936">
        <v>45000</v>
      </c>
      <c r="S1936" t="s">
        <v>28</v>
      </c>
      <c r="T1936" t="s">
        <v>20771</v>
      </c>
      <c r="U1936" t="s">
        <v>20772</v>
      </c>
      <c r="V1936" t="s">
        <v>20773</v>
      </c>
      <c r="W1936">
        <v>6.2532000000000004E-3</v>
      </c>
    </row>
    <row r="1937" spans="5:23">
      <c r="E1937" t="s">
        <v>29</v>
      </c>
      <c r="F1937">
        <v>32224.3</v>
      </c>
      <c r="G1937" t="s">
        <v>1</v>
      </c>
      <c r="H1937" t="s">
        <v>27</v>
      </c>
      <c r="I1937" t="s">
        <v>3</v>
      </c>
      <c r="J1937">
        <v>0.84906300000000001</v>
      </c>
      <c r="K1937" t="s">
        <v>4</v>
      </c>
      <c r="L1937">
        <v>4304.6499999999996</v>
      </c>
      <c r="M1937" t="s">
        <v>5</v>
      </c>
      <c r="N1937">
        <v>10.453819144432</v>
      </c>
      <c r="O1937" t="s">
        <v>6</v>
      </c>
      <c r="P1937">
        <v>45000</v>
      </c>
      <c r="Q1937" t="s">
        <v>7</v>
      </c>
      <c r="R1937">
        <v>45000</v>
      </c>
      <c r="S1937" t="s">
        <v>28</v>
      </c>
      <c r="T1937" t="s">
        <v>20771</v>
      </c>
      <c r="U1937" t="s">
        <v>20772</v>
      </c>
      <c r="V1937" t="s">
        <v>20773</v>
      </c>
      <c r="W1937">
        <v>6.2532000000000004E-3</v>
      </c>
    </row>
    <row r="1938" spans="5:23">
      <c r="E1938" t="s">
        <v>29</v>
      </c>
      <c r="F1938">
        <v>39374.400000000001</v>
      </c>
      <c r="G1938" t="s">
        <v>1</v>
      </c>
      <c r="H1938" t="s">
        <v>30</v>
      </c>
      <c r="I1938" t="s">
        <v>3</v>
      </c>
      <c r="J1938">
        <v>0.79048499999999999</v>
      </c>
      <c r="K1938" t="s">
        <v>4</v>
      </c>
      <c r="L1938">
        <v>4064.42</v>
      </c>
      <c r="M1938" t="s">
        <v>5</v>
      </c>
      <c r="N1938">
        <v>11.0716803745</v>
      </c>
      <c r="O1938" t="s">
        <v>6</v>
      </c>
      <c r="P1938">
        <v>45000</v>
      </c>
      <c r="Q1938" t="s">
        <v>7</v>
      </c>
      <c r="R1938">
        <v>45000</v>
      </c>
      <c r="S1938" t="s">
        <v>31</v>
      </c>
      <c r="T1938" t="s">
        <v>20774</v>
      </c>
      <c r="U1938" t="s">
        <v>20775</v>
      </c>
      <c r="V1938" t="s">
        <v>20776</v>
      </c>
      <c r="W1938">
        <v>1.1407199999999999E-2</v>
      </c>
    </row>
    <row r="1939" spans="5:23">
      <c r="E1939" t="s">
        <v>32</v>
      </c>
      <c r="F1939">
        <v>39374.400000000001</v>
      </c>
      <c r="G1939" t="s">
        <v>1</v>
      </c>
      <c r="H1939" t="s">
        <v>30</v>
      </c>
      <c r="I1939" t="s">
        <v>3</v>
      </c>
      <c r="J1939">
        <v>0.79048499999999999</v>
      </c>
      <c r="K1939" t="s">
        <v>4</v>
      </c>
      <c r="L1939">
        <v>4064.42</v>
      </c>
      <c r="M1939" t="s">
        <v>5</v>
      </c>
      <c r="N1939">
        <v>11.0716803745</v>
      </c>
      <c r="O1939" t="s">
        <v>6</v>
      </c>
      <c r="P1939">
        <v>45000</v>
      </c>
      <c r="Q1939" t="s">
        <v>7</v>
      </c>
      <c r="R1939">
        <v>45000</v>
      </c>
      <c r="S1939" t="s">
        <v>33</v>
      </c>
      <c r="T1939" t="s">
        <v>20774</v>
      </c>
      <c r="U1939" t="s">
        <v>20775</v>
      </c>
      <c r="V1939" t="s">
        <v>20776</v>
      </c>
      <c r="W1939">
        <v>1.1407199999999999E-2</v>
      </c>
    </row>
    <row r="1940" spans="5:23">
      <c r="E1940" t="s">
        <v>32</v>
      </c>
      <c r="F1940">
        <v>38575.599999999999</v>
      </c>
      <c r="G1940" t="s">
        <v>1</v>
      </c>
      <c r="H1940" t="s">
        <v>17</v>
      </c>
      <c r="I1940" t="s">
        <v>3</v>
      </c>
      <c r="J1940">
        <v>0.78358099999999997</v>
      </c>
      <c r="K1940" t="s">
        <v>4</v>
      </c>
      <c r="L1940">
        <v>4222.0200000000004</v>
      </c>
      <c r="M1940" t="s">
        <v>5</v>
      </c>
      <c r="N1940">
        <v>10.658408472805</v>
      </c>
      <c r="O1940" t="s">
        <v>6</v>
      </c>
      <c r="P1940">
        <v>45000</v>
      </c>
      <c r="Q1940" t="s">
        <v>7</v>
      </c>
      <c r="R1940">
        <v>45000</v>
      </c>
      <c r="S1940" t="s">
        <v>34</v>
      </c>
      <c r="T1940" t="s">
        <v>20777</v>
      </c>
      <c r="U1940" t="s">
        <v>20778</v>
      </c>
      <c r="V1940" t="s">
        <v>20779</v>
      </c>
      <c r="W1940">
        <v>1.9079100000000002E-2</v>
      </c>
    </row>
    <row r="1941" spans="5:23">
      <c r="E1941" t="s">
        <v>35</v>
      </c>
      <c r="F1941">
        <v>38575.599999999999</v>
      </c>
      <c r="G1941" t="s">
        <v>1</v>
      </c>
      <c r="H1941" t="s">
        <v>17</v>
      </c>
      <c r="I1941" t="s">
        <v>3</v>
      </c>
      <c r="J1941">
        <v>0.78358099999999997</v>
      </c>
      <c r="K1941" t="s">
        <v>4</v>
      </c>
      <c r="L1941">
        <v>4222.0200000000004</v>
      </c>
      <c r="M1941" t="s">
        <v>5</v>
      </c>
      <c r="N1941">
        <v>10.658408472805</v>
      </c>
      <c r="O1941" t="s">
        <v>6</v>
      </c>
      <c r="P1941">
        <v>45000</v>
      </c>
      <c r="Q1941" t="s">
        <v>7</v>
      </c>
      <c r="R1941">
        <v>45000</v>
      </c>
      <c r="S1941" t="s">
        <v>34</v>
      </c>
      <c r="T1941" t="s">
        <v>20777</v>
      </c>
      <c r="U1941" t="s">
        <v>20778</v>
      </c>
      <c r="V1941" t="s">
        <v>20779</v>
      </c>
      <c r="W1941">
        <v>1.9079100000000002E-2</v>
      </c>
    </row>
    <row r="1942" spans="5:23">
      <c r="E1942" t="s">
        <v>35</v>
      </c>
      <c r="F1942">
        <v>46434.400000000001</v>
      </c>
      <c r="G1942" t="s">
        <v>1</v>
      </c>
      <c r="H1942" t="s">
        <v>36</v>
      </c>
      <c r="I1942" t="s">
        <v>3</v>
      </c>
      <c r="J1942">
        <v>0.74075400000000002</v>
      </c>
      <c r="K1942" t="s">
        <v>4</v>
      </c>
      <c r="L1942">
        <v>3924.75</v>
      </c>
      <c r="M1942" t="s">
        <v>5</v>
      </c>
      <c r="N1942">
        <v>11.465692370907</v>
      </c>
      <c r="O1942" t="s">
        <v>6</v>
      </c>
      <c r="P1942">
        <v>45000</v>
      </c>
      <c r="Q1942" t="s">
        <v>7</v>
      </c>
      <c r="R1942">
        <v>45000</v>
      </c>
      <c r="S1942" t="s">
        <v>37</v>
      </c>
      <c r="T1942" t="s">
        <v>20780</v>
      </c>
      <c r="U1942" t="s">
        <v>20781</v>
      </c>
      <c r="V1942" t="s">
        <v>20782</v>
      </c>
      <c r="W1942">
        <v>3.0956399999999999E-2</v>
      </c>
    </row>
    <row r="1943" spans="5:23">
      <c r="E1943" t="s">
        <v>38</v>
      </c>
      <c r="F1943">
        <v>46434.400000000001</v>
      </c>
      <c r="G1943" t="s">
        <v>1</v>
      </c>
      <c r="H1943" t="s">
        <v>36</v>
      </c>
      <c r="I1943" t="s">
        <v>3</v>
      </c>
      <c r="J1943">
        <v>0.74075400000000002</v>
      </c>
      <c r="K1943" t="s">
        <v>4</v>
      </c>
      <c r="L1943">
        <v>3924.75</v>
      </c>
      <c r="M1943" t="s">
        <v>5</v>
      </c>
      <c r="N1943">
        <v>11.465692370907</v>
      </c>
      <c r="O1943" t="s">
        <v>6</v>
      </c>
      <c r="P1943">
        <v>45000</v>
      </c>
      <c r="Q1943" t="s">
        <v>7</v>
      </c>
      <c r="R1943">
        <v>45000</v>
      </c>
      <c r="S1943" t="s">
        <v>39</v>
      </c>
      <c r="T1943" t="s">
        <v>20780</v>
      </c>
      <c r="U1943" t="s">
        <v>20781</v>
      </c>
      <c r="V1943" t="s">
        <v>20782</v>
      </c>
      <c r="W1943">
        <v>3.0956399999999999E-2</v>
      </c>
    </row>
    <row r="1944" spans="5:23">
      <c r="E1944" t="s">
        <v>38</v>
      </c>
      <c r="F1944">
        <v>44031.199999999997</v>
      </c>
      <c r="G1944" t="s">
        <v>1</v>
      </c>
      <c r="H1944" t="s">
        <v>40</v>
      </c>
      <c r="I1944" t="s">
        <v>3</v>
      </c>
      <c r="J1944">
        <v>0.741313</v>
      </c>
      <c r="K1944" t="s">
        <v>4</v>
      </c>
      <c r="L1944">
        <v>4132.72</v>
      </c>
      <c r="M1944" t="s">
        <v>5</v>
      </c>
      <c r="N1944">
        <v>10.888711333057</v>
      </c>
      <c r="O1944" t="s">
        <v>6</v>
      </c>
      <c r="P1944">
        <v>45000</v>
      </c>
      <c r="Q1944" t="s">
        <v>7</v>
      </c>
      <c r="R1944">
        <v>45000</v>
      </c>
      <c r="S1944" t="s">
        <v>41</v>
      </c>
      <c r="T1944" t="s">
        <v>20783</v>
      </c>
      <c r="U1944" t="s">
        <v>20784</v>
      </c>
      <c r="V1944" t="s">
        <v>20785</v>
      </c>
      <c r="W1944">
        <v>2.8253500000000001E-2</v>
      </c>
    </row>
    <row r="1945" spans="5:23">
      <c r="E1945" t="s">
        <v>42</v>
      </c>
      <c r="F1945">
        <v>44031.199999999997</v>
      </c>
      <c r="G1945" t="s">
        <v>1</v>
      </c>
      <c r="H1945" t="s">
        <v>40</v>
      </c>
      <c r="I1945" t="s">
        <v>3</v>
      </c>
      <c r="J1945">
        <v>0.741313</v>
      </c>
      <c r="K1945" t="s">
        <v>4</v>
      </c>
      <c r="L1945">
        <v>4132.72</v>
      </c>
      <c r="M1945" t="s">
        <v>5</v>
      </c>
      <c r="N1945">
        <v>10.888711333057</v>
      </c>
      <c r="O1945" t="s">
        <v>6</v>
      </c>
      <c r="P1945">
        <v>45000</v>
      </c>
      <c r="Q1945" t="s">
        <v>7</v>
      </c>
      <c r="R1945">
        <v>45000</v>
      </c>
      <c r="S1945" t="s">
        <v>41</v>
      </c>
      <c r="T1945" t="s">
        <v>20783</v>
      </c>
      <c r="U1945" t="s">
        <v>20784</v>
      </c>
      <c r="V1945" t="s">
        <v>20785</v>
      </c>
      <c r="W1945">
        <v>2.8253500000000001E-2</v>
      </c>
    </row>
    <row r="1946" spans="5:23">
      <c r="E1946" t="s">
        <v>42</v>
      </c>
      <c r="F1946">
        <v>23739.4</v>
      </c>
      <c r="G1946" t="s">
        <v>1</v>
      </c>
      <c r="H1946" t="s">
        <v>14</v>
      </c>
      <c r="I1946" t="s">
        <v>3</v>
      </c>
      <c r="J1946">
        <v>0.97206999999999999</v>
      </c>
      <c r="K1946" t="s">
        <v>4</v>
      </c>
      <c r="L1946">
        <v>4457.95</v>
      </c>
      <c r="M1946" t="s">
        <v>5</v>
      </c>
      <c r="N1946">
        <v>10.094328365056001</v>
      </c>
      <c r="O1946" t="s">
        <v>6</v>
      </c>
      <c r="P1946">
        <v>45000</v>
      </c>
      <c r="Q1946" t="s">
        <v>7</v>
      </c>
      <c r="R1946">
        <v>45000</v>
      </c>
      <c r="S1946" t="s">
        <v>43</v>
      </c>
      <c r="T1946" t="s">
        <v>20786</v>
      </c>
      <c r="U1946" t="s">
        <v>20787</v>
      </c>
      <c r="V1946" t="s">
        <v>20788</v>
      </c>
      <c r="W1946">
        <v>1.75167E-4</v>
      </c>
    </row>
    <row r="1947" spans="5:23">
      <c r="E1947" t="s">
        <v>44</v>
      </c>
      <c r="F1947">
        <v>23739.4</v>
      </c>
      <c r="G1947" t="s">
        <v>1</v>
      </c>
      <c r="H1947" t="s">
        <v>14</v>
      </c>
      <c r="I1947" t="s">
        <v>3</v>
      </c>
      <c r="J1947">
        <v>0.97206999999999999</v>
      </c>
      <c r="K1947" t="s">
        <v>4</v>
      </c>
      <c r="L1947">
        <v>4457.95</v>
      </c>
      <c r="M1947" t="s">
        <v>5</v>
      </c>
      <c r="N1947">
        <v>10.094328365056001</v>
      </c>
      <c r="O1947" t="s">
        <v>6</v>
      </c>
      <c r="P1947">
        <v>45000</v>
      </c>
      <c r="Q1947" t="s">
        <v>7</v>
      </c>
      <c r="R1947">
        <v>45000</v>
      </c>
      <c r="S1947" t="s">
        <v>45</v>
      </c>
      <c r="T1947" t="s">
        <v>20786</v>
      </c>
      <c r="U1947" t="s">
        <v>20787</v>
      </c>
      <c r="V1947" t="s">
        <v>20788</v>
      </c>
      <c r="W1947">
        <v>1.75167E-4</v>
      </c>
    </row>
    <row r="1948" spans="5:23">
      <c r="E1948" t="s">
        <v>44</v>
      </c>
      <c r="F1948">
        <v>23595.8</v>
      </c>
      <c r="G1948" t="s">
        <v>1</v>
      </c>
      <c r="H1948" t="s">
        <v>10</v>
      </c>
      <c r="I1948" t="s">
        <v>3</v>
      </c>
      <c r="J1948">
        <v>0.97329299999999996</v>
      </c>
      <c r="K1948" t="s">
        <v>4</v>
      </c>
      <c r="L1948">
        <v>4473.8100000000004</v>
      </c>
      <c r="M1948" t="s">
        <v>5</v>
      </c>
      <c r="N1948">
        <v>10.058544233644</v>
      </c>
      <c r="O1948" t="s">
        <v>6</v>
      </c>
      <c r="P1948">
        <v>45000</v>
      </c>
      <c r="Q1948" t="s">
        <v>7</v>
      </c>
      <c r="R1948">
        <v>45000</v>
      </c>
      <c r="S1948" t="s">
        <v>11</v>
      </c>
      <c r="T1948" t="s">
        <v>20756</v>
      </c>
      <c r="U1948" t="s">
        <v>20757</v>
      </c>
      <c r="V1948" t="s">
        <v>20758</v>
      </c>
      <c r="W1948">
        <v>-6.0331899999999995E-4</v>
      </c>
    </row>
    <row r="1949" spans="5:23">
      <c r="E1949" t="s">
        <v>0</v>
      </c>
      <c r="F1949">
        <v>25322.7</v>
      </c>
      <c r="G1949" t="s">
        <v>1</v>
      </c>
      <c r="H1949" t="s">
        <v>2</v>
      </c>
      <c r="I1949" t="s">
        <v>3</v>
      </c>
      <c r="J1949">
        <v>0.94605300000000003</v>
      </c>
      <c r="K1949" t="s">
        <v>4</v>
      </c>
      <c r="L1949">
        <v>4412.24</v>
      </c>
      <c r="M1949" t="s">
        <v>5</v>
      </c>
      <c r="N1949">
        <v>10.198898661599999</v>
      </c>
      <c r="O1949" t="s">
        <v>6</v>
      </c>
      <c r="P1949">
        <v>45000</v>
      </c>
      <c r="Q1949" t="s">
        <v>7</v>
      </c>
      <c r="R1949">
        <v>45000</v>
      </c>
      <c r="S1949" t="s">
        <v>8</v>
      </c>
      <c r="T1949" t="s">
        <v>20789</v>
      </c>
      <c r="U1949" t="s">
        <v>20790</v>
      </c>
      <c r="V1949" t="s">
        <v>20791</v>
      </c>
      <c r="W1949">
        <v>3.2657200000000002E-3</v>
      </c>
    </row>
    <row r="1950" spans="5:23">
      <c r="E1950" t="s">
        <v>9</v>
      </c>
      <c r="F1950">
        <v>23511.200000000001</v>
      </c>
      <c r="G1950" t="s">
        <v>1</v>
      </c>
      <c r="H1950" t="s">
        <v>10</v>
      </c>
      <c r="I1950" t="s">
        <v>3</v>
      </c>
      <c r="J1950">
        <v>0.97504599999999997</v>
      </c>
      <c r="K1950" t="s">
        <v>4</v>
      </c>
      <c r="L1950">
        <v>4473.79</v>
      </c>
      <c r="M1950" t="s">
        <v>5</v>
      </c>
      <c r="N1950">
        <v>10.058593115076</v>
      </c>
      <c r="O1950" t="s">
        <v>6</v>
      </c>
      <c r="P1950">
        <v>45000</v>
      </c>
      <c r="Q1950" t="s">
        <v>7</v>
      </c>
      <c r="R1950">
        <v>45000</v>
      </c>
      <c r="S1950" t="s">
        <v>11</v>
      </c>
      <c r="T1950" t="s">
        <v>20792</v>
      </c>
      <c r="U1950" t="s">
        <v>20793</v>
      </c>
      <c r="V1950" t="s">
        <v>20794</v>
      </c>
      <c r="W1950">
        <v>9.9242800000000006E-4</v>
      </c>
    </row>
    <row r="1951" spans="5:23">
      <c r="E1951" t="s">
        <v>12</v>
      </c>
      <c r="F1951">
        <v>25322.7</v>
      </c>
      <c r="G1951" t="s">
        <v>1</v>
      </c>
      <c r="H1951" t="s">
        <v>2</v>
      </c>
      <c r="I1951" t="s">
        <v>3</v>
      </c>
      <c r="J1951">
        <v>0.94605300000000003</v>
      </c>
      <c r="K1951" t="s">
        <v>4</v>
      </c>
      <c r="L1951">
        <v>4412.24</v>
      </c>
      <c r="M1951" t="s">
        <v>5</v>
      </c>
      <c r="N1951">
        <v>10.198898661599999</v>
      </c>
      <c r="O1951" t="s">
        <v>6</v>
      </c>
      <c r="P1951">
        <v>45000</v>
      </c>
      <c r="Q1951" t="s">
        <v>7</v>
      </c>
      <c r="R1951">
        <v>45000</v>
      </c>
      <c r="S1951" t="s">
        <v>13</v>
      </c>
      <c r="T1951" t="s">
        <v>20789</v>
      </c>
      <c r="U1951" t="s">
        <v>20790</v>
      </c>
      <c r="V1951" t="s">
        <v>20791</v>
      </c>
      <c r="W1951">
        <v>3.2657200000000002E-3</v>
      </c>
    </row>
    <row r="1952" spans="5:23">
      <c r="E1952" t="s">
        <v>12</v>
      </c>
      <c r="F1952">
        <v>25134.6</v>
      </c>
      <c r="G1952" t="s">
        <v>1</v>
      </c>
      <c r="H1952" t="s">
        <v>14</v>
      </c>
      <c r="I1952" t="s">
        <v>3</v>
      </c>
      <c r="J1952">
        <v>0.94608099999999995</v>
      </c>
      <c r="K1952" t="s">
        <v>4</v>
      </c>
      <c r="L1952">
        <v>4445</v>
      </c>
      <c r="M1952" t="s">
        <v>5</v>
      </c>
      <c r="N1952">
        <v>10.123729083768</v>
      </c>
      <c r="O1952" t="s">
        <v>6</v>
      </c>
      <c r="P1952">
        <v>45000</v>
      </c>
      <c r="Q1952" t="s">
        <v>7</v>
      </c>
      <c r="R1952">
        <v>45000</v>
      </c>
      <c r="S1952" t="s">
        <v>15</v>
      </c>
      <c r="T1952" t="s">
        <v>20795</v>
      </c>
      <c r="U1952" t="s">
        <v>20796</v>
      </c>
      <c r="V1952" t="s">
        <v>20797</v>
      </c>
      <c r="W1952">
        <v>4.9093899999999996E-3</v>
      </c>
    </row>
    <row r="1953" spans="5:23">
      <c r="E1953" t="s">
        <v>16</v>
      </c>
      <c r="F1953">
        <v>25134.6</v>
      </c>
      <c r="G1953" t="s">
        <v>1</v>
      </c>
      <c r="H1953" t="s">
        <v>14</v>
      </c>
      <c r="I1953" t="s">
        <v>3</v>
      </c>
      <c r="J1953">
        <v>0.94608099999999995</v>
      </c>
      <c r="K1953" t="s">
        <v>4</v>
      </c>
      <c r="L1953">
        <v>4445</v>
      </c>
      <c r="M1953" t="s">
        <v>5</v>
      </c>
      <c r="N1953">
        <v>10.123729083768</v>
      </c>
      <c r="O1953" t="s">
        <v>6</v>
      </c>
      <c r="P1953">
        <v>45000</v>
      </c>
      <c r="Q1953" t="s">
        <v>7</v>
      </c>
      <c r="R1953">
        <v>45000</v>
      </c>
      <c r="S1953" t="s">
        <v>15</v>
      </c>
      <c r="T1953" t="s">
        <v>20795</v>
      </c>
      <c r="U1953" t="s">
        <v>20796</v>
      </c>
      <c r="V1953" t="s">
        <v>20797</v>
      </c>
      <c r="W1953">
        <v>4.9093899999999996E-3</v>
      </c>
    </row>
    <row r="1954" spans="5:23">
      <c r="E1954" t="s">
        <v>16</v>
      </c>
      <c r="F1954">
        <v>28956.799999999999</v>
      </c>
      <c r="G1954" t="s">
        <v>1</v>
      </c>
      <c r="H1954" t="s">
        <v>17</v>
      </c>
      <c r="I1954" t="s">
        <v>3</v>
      </c>
      <c r="J1954">
        <v>0.89519700000000002</v>
      </c>
      <c r="K1954" t="s">
        <v>4</v>
      </c>
      <c r="L1954">
        <v>4309.34</v>
      </c>
      <c r="M1954" t="s">
        <v>5</v>
      </c>
      <c r="N1954">
        <v>10.4424235591</v>
      </c>
      <c r="O1954" t="s">
        <v>6</v>
      </c>
      <c r="P1954">
        <v>45000</v>
      </c>
      <c r="Q1954" t="s">
        <v>7</v>
      </c>
      <c r="R1954">
        <v>45000</v>
      </c>
      <c r="S1954" t="s">
        <v>18</v>
      </c>
      <c r="T1954" t="s">
        <v>4759</v>
      </c>
      <c r="U1954" t="s">
        <v>20798</v>
      </c>
      <c r="V1954" t="s">
        <v>20799</v>
      </c>
      <c r="W1954">
        <v>7.5885500000000003E-3</v>
      </c>
    </row>
    <row r="1955" spans="5:23">
      <c r="E1955" t="s">
        <v>19</v>
      </c>
      <c r="F1955">
        <v>28956.799999999999</v>
      </c>
      <c r="G1955" t="s">
        <v>1</v>
      </c>
      <c r="H1955" t="s">
        <v>17</v>
      </c>
      <c r="I1955" t="s">
        <v>3</v>
      </c>
      <c r="J1955">
        <v>0.89519700000000002</v>
      </c>
      <c r="K1955" t="s">
        <v>4</v>
      </c>
      <c r="L1955">
        <v>4309.34</v>
      </c>
      <c r="M1955" t="s">
        <v>5</v>
      </c>
      <c r="N1955">
        <v>10.4424235591</v>
      </c>
      <c r="O1955" t="s">
        <v>6</v>
      </c>
      <c r="P1955">
        <v>45000</v>
      </c>
      <c r="Q1955" t="s">
        <v>7</v>
      </c>
      <c r="R1955">
        <v>45000</v>
      </c>
      <c r="S1955" t="s">
        <v>20</v>
      </c>
      <c r="T1955" t="s">
        <v>4759</v>
      </c>
      <c r="U1955" t="s">
        <v>20798</v>
      </c>
      <c r="V1955" t="s">
        <v>20799</v>
      </c>
      <c r="W1955">
        <v>7.5885500000000003E-3</v>
      </c>
    </row>
    <row r="1956" spans="5:23">
      <c r="E1956" t="s">
        <v>19</v>
      </c>
      <c r="F1956">
        <v>28750.3</v>
      </c>
      <c r="G1956" t="s">
        <v>1</v>
      </c>
      <c r="H1956" t="s">
        <v>2</v>
      </c>
      <c r="I1956" t="s">
        <v>3</v>
      </c>
      <c r="J1956">
        <v>0.89113200000000004</v>
      </c>
      <c r="K1956" t="s">
        <v>4</v>
      </c>
      <c r="L1956">
        <v>4380</v>
      </c>
      <c r="M1956" t="s">
        <v>5</v>
      </c>
      <c r="N1956">
        <v>10.273968113272</v>
      </c>
      <c r="O1956" t="s">
        <v>6</v>
      </c>
      <c r="P1956">
        <v>45000</v>
      </c>
      <c r="Q1956" t="s">
        <v>7</v>
      </c>
      <c r="R1956">
        <v>45000</v>
      </c>
      <c r="S1956" t="s">
        <v>21</v>
      </c>
      <c r="T1956" t="s">
        <v>4831</v>
      </c>
      <c r="U1956" t="s">
        <v>20800</v>
      </c>
      <c r="V1956" t="s">
        <v>20801</v>
      </c>
      <c r="W1956">
        <v>3.9449200000000002E-3</v>
      </c>
    </row>
    <row r="1957" spans="5:23">
      <c r="E1957" t="s">
        <v>22</v>
      </c>
      <c r="F1957">
        <v>28750.3</v>
      </c>
      <c r="G1957" t="s">
        <v>1</v>
      </c>
      <c r="H1957" t="s">
        <v>2</v>
      </c>
      <c r="I1957" t="s">
        <v>3</v>
      </c>
      <c r="J1957">
        <v>0.89113200000000004</v>
      </c>
      <c r="K1957" t="s">
        <v>4</v>
      </c>
      <c r="L1957">
        <v>4380</v>
      </c>
      <c r="M1957" t="s">
        <v>5</v>
      </c>
      <c r="N1957">
        <v>10.273968113272</v>
      </c>
      <c r="O1957" t="s">
        <v>6</v>
      </c>
      <c r="P1957">
        <v>45000</v>
      </c>
      <c r="Q1957" t="s">
        <v>7</v>
      </c>
      <c r="R1957">
        <v>45000</v>
      </c>
      <c r="S1957" t="s">
        <v>21</v>
      </c>
      <c r="T1957" t="s">
        <v>4831</v>
      </c>
      <c r="U1957" t="s">
        <v>20800</v>
      </c>
      <c r="V1957" t="s">
        <v>20801</v>
      </c>
      <c r="W1957">
        <v>3.9449200000000002E-3</v>
      </c>
    </row>
    <row r="1958" spans="5:23">
      <c r="E1958" t="s">
        <v>22</v>
      </c>
      <c r="F1958">
        <v>33761.699999999997</v>
      </c>
      <c r="G1958" t="s">
        <v>1</v>
      </c>
      <c r="H1958" t="s">
        <v>23</v>
      </c>
      <c r="I1958" t="s">
        <v>3</v>
      </c>
      <c r="J1958">
        <v>0.84066099999999999</v>
      </c>
      <c r="K1958" t="s">
        <v>4</v>
      </c>
      <c r="L1958">
        <v>4191.16</v>
      </c>
      <c r="M1958" t="s">
        <v>5</v>
      </c>
      <c r="N1958">
        <v>10.736891073474</v>
      </c>
      <c r="O1958" t="s">
        <v>6</v>
      </c>
      <c r="P1958">
        <v>45000</v>
      </c>
      <c r="Q1958" t="s">
        <v>7</v>
      </c>
      <c r="R1958">
        <v>45000</v>
      </c>
      <c r="S1958" t="s">
        <v>24</v>
      </c>
      <c r="T1958" t="s">
        <v>20802</v>
      </c>
      <c r="U1958" t="s">
        <v>20803</v>
      </c>
      <c r="V1958" t="s">
        <v>20804</v>
      </c>
      <c r="W1958">
        <v>1.0663600000000001E-2</v>
      </c>
    </row>
    <row r="1959" spans="5:23">
      <c r="E1959" t="s">
        <v>25</v>
      </c>
      <c r="F1959">
        <v>33761.699999999997</v>
      </c>
      <c r="G1959" t="s">
        <v>1</v>
      </c>
      <c r="H1959" t="s">
        <v>23</v>
      </c>
      <c r="I1959" t="s">
        <v>3</v>
      </c>
      <c r="J1959">
        <v>0.84066099999999999</v>
      </c>
      <c r="K1959" t="s">
        <v>4</v>
      </c>
      <c r="L1959">
        <v>4191.16</v>
      </c>
      <c r="M1959" t="s">
        <v>5</v>
      </c>
      <c r="N1959">
        <v>10.736891073474</v>
      </c>
      <c r="O1959" t="s">
        <v>6</v>
      </c>
      <c r="P1959">
        <v>45000</v>
      </c>
      <c r="Q1959" t="s">
        <v>7</v>
      </c>
      <c r="R1959">
        <v>45000</v>
      </c>
      <c r="S1959" t="s">
        <v>26</v>
      </c>
      <c r="T1959" t="s">
        <v>20802</v>
      </c>
      <c r="U1959" t="s">
        <v>20803</v>
      </c>
      <c r="V1959" t="s">
        <v>20804</v>
      </c>
      <c r="W1959">
        <v>1.0663600000000001E-2</v>
      </c>
    </row>
    <row r="1960" spans="5:23">
      <c r="E1960" t="s">
        <v>25</v>
      </c>
      <c r="F1960">
        <v>33063.800000000003</v>
      </c>
      <c r="G1960" t="s">
        <v>1</v>
      </c>
      <c r="H1960" t="s">
        <v>27</v>
      </c>
      <c r="I1960" t="s">
        <v>3</v>
      </c>
      <c r="J1960">
        <v>0.83827300000000005</v>
      </c>
      <c r="K1960" t="s">
        <v>4</v>
      </c>
      <c r="L1960">
        <v>4304.04</v>
      </c>
      <c r="M1960" t="s">
        <v>5</v>
      </c>
      <c r="N1960">
        <v>10.455281131392001</v>
      </c>
      <c r="O1960" t="s">
        <v>6</v>
      </c>
      <c r="P1960">
        <v>45000</v>
      </c>
      <c r="Q1960" t="s">
        <v>7</v>
      </c>
      <c r="R1960">
        <v>45000</v>
      </c>
      <c r="S1960" t="s">
        <v>28</v>
      </c>
      <c r="T1960" t="s">
        <v>20805</v>
      </c>
      <c r="U1960" t="s">
        <v>20806</v>
      </c>
      <c r="V1960" t="s">
        <v>20807</v>
      </c>
      <c r="W1960">
        <v>1.5856700000000001E-2</v>
      </c>
    </row>
    <row r="1961" spans="5:23">
      <c r="E1961" t="s">
        <v>29</v>
      </c>
      <c r="F1961">
        <v>33063.800000000003</v>
      </c>
      <c r="G1961" t="s">
        <v>1</v>
      </c>
      <c r="H1961" t="s">
        <v>27</v>
      </c>
      <c r="I1961" t="s">
        <v>3</v>
      </c>
      <c r="J1961">
        <v>0.83827300000000005</v>
      </c>
      <c r="K1961" t="s">
        <v>4</v>
      </c>
      <c r="L1961">
        <v>4304.04</v>
      </c>
      <c r="M1961" t="s">
        <v>5</v>
      </c>
      <c r="N1961">
        <v>10.455281131392001</v>
      </c>
      <c r="O1961" t="s">
        <v>6</v>
      </c>
      <c r="P1961">
        <v>45000</v>
      </c>
      <c r="Q1961" t="s">
        <v>7</v>
      </c>
      <c r="R1961">
        <v>45000</v>
      </c>
      <c r="S1961" t="s">
        <v>28</v>
      </c>
      <c r="T1961" t="s">
        <v>20805</v>
      </c>
      <c r="U1961" t="s">
        <v>20806</v>
      </c>
      <c r="V1961" t="s">
        <v>20807</v>
      </c>
      <c r="W1961">
        <v>1.5856700000000001E-2</v>
      </c>
    </row>
    <row r="1962" spans="5:23">
      <c r="E1962" t="s">
        <v>29</v>
      </c>
      <c r="F1962">
        <v>38871.800000000003</v>
      </c>
      <c r="G1962" t="s">
        <v>1</v>
      </c>
      <c r="H1962" t="s">
        <v>30</v>
      </c>
      <c r="I1962" t="s">
        <v>3</v>
      </c>
      <c r="J1962">
        <v>0.79577500000000001</v>
      </c>
      <c r="K1962" t="s">
        <v>4</v>
      </c>
      <c r="L1962">
        <v>4062.42</v>
      </c>
      <c r="M1962" t="s">
        <v>5</v>
      </c>
      <c r="N1962">
        <v>11.077136221911999</v>
      </c>
      <c r="O1962" t="s">
        <v>6</v>
      </c>
      <c r="P1962">
        <v>45000</v>
      </c>
      <c r="Q1962" t="s">
        <v>7</v>
      </c>
      <c r="R1962">
        <v>45000</v>
      </c>
      <c r="S1962" t="s">
        <v>31</v>
      </c>
      <c r="T1962" t="s">
        <v>20808</v>
      </c>
      <c r="U1962" t="s">
        <v>20809</v>
      </c>
      <c r="V1962" t="s">
        <v>20810</v>
      </c>
      <c r="W1962">
        <v>2.19302E-2</v>
      </c>
    </row>
    <row r="1963" spans="5:23">
      <c r="E1963" t="s">
        <v>32</v>
      </c>
      <c r="F1963">
        <v>38871.800000000003</v>
      </c>
      <c r="G1963" t="s">
        <v>1</v>
      </c>
      <c r="H1963" t="s">
        <v>30</v>
      </c>
      <c r="I1963" t="s">
        <v>3</v>
      </c>
      <c r="J1963">
        <v>0.79577500000000001</v>
      </c>
      <c r="K1963" t="s">
        <v>4</v>
      </c>
      <c r="L1963">
        <v>4062.42</v>
      </c>
      <c r="M1963" t="s">
        <v>5</v>
      </c>
      <c r="N1963">
        <v>11.077136221911999</v>
      </c>
      <c r="O1963" t="s">
        <v>6</v>
      </c>
      <c r="P1963">
        <v>45000</v>
      </c>
      <c r="Q1963" t="s">
        <v>7</v>
      </c>
      <c r="R1963">
        <v>45000</v>
      </c>
      <c r="S1963" t="s">
        <v>33</v>
      </c>
      <c r="T1963" t="s">
        <v>20808</v>
      </c>
      <c r="U1963" t="s">
        <v>20809</v>
      </c>
      <c r="V1963" t="s">
        <v>20810</v>
      </c>
      <c r="W1963">
        <v>2.19302E-2</v>
      </c>
    </row>
    <row r="1964" spans="5:23">
      <c r="E1964" t="s">
        <v>32</v>
      </c>
      <c r="F1964">
        <v>38702.800000000003</v>
      </c>
      <c r="G1964" t="s">
        <v>1</v>
      </c>
      <c r="H1964" t="s">
        <v>17</v>
      </c>
      <c r="I1964" t="s">
        <v>3</v>
      </c>
      <c r="J1964">
        <v>0.78226300000000004</v>
      </c>
      <c r="K1964" t="s">
        <v>4</v>
      </c>
      <c r="L1964">
        <v>4222.33</v>
      </c>
      <c r="M1964" t="s">
        <v>5</v>
      </c>
      <c r="N1964">
        <v>10.657628823885</v>
      </c>
      <c r="O1964" t="s">
        <v>6</v>
      </c>
      <c r="P1964">
        <v>45000</v>
      </c>
      <c r="Q1964" t="s">
        <v>7</v>
      </c>
      <c r="R1964">
        <v>45000</v>
      </c>
      <c r="S1964" t="s">
        <v>34</v>
      </c>
      <c r="T1964" t="s">
        <v>20811</v>
      </c>
      <c r="U1964" t="s">
        <v>20812</v>
      </c>
      <c r="V1964" t="s">
        <v>20813</v>
      </c>
      <c r="W1964">
        <v>2.2509500000000002E-2</v>
      </c>
    </row>
    <row r="1965" spans="5:23">
      <c r="E1965" t="s">
        <v>35</v>
      </c>
      <c r="F1965">
        <v>38702.800000000003</v>
      </c>
      <c r="G1965" t="s">
        <v>1</v>
      </c>
      <c r="H1965" t="s">
        <v>17</v>
      </c>
      <c r="I1965" t="s">
        <v>3</v>
      </c>
      <c r="J1965">
        <v>0.78226300000000004</v>
      </c>
      <c r="K1965" t="s">
        <v>4</v>
      </c>
      <c r="L1965">
        <v>4222.33</v>
      </c>
      <c r="M1965" t="s">
        <v>5</v>
      </c>
      <c r="N1965">
        <v>10.657628823885</v>
      </c>
      <c r="O1965" t="s">
        <v>6</v>
      </c>
      <c r="P1965">
        <v>45000</v>
      </c>
      <c r="Q1965" t="s">
        <v>7</v>
      </c>
      <c r="R1965">
        <v>45000</v>
      </c>
      <c r="S1965" t="s">
        <v>34</v>
      </c>
      <c r="T1965" t="s">
        <v>20811</v>
      </c>
      <c r="U1965" t="s">
        <v>20812</v>
      </c>
      <c r="V1965" t="s">
        <v>20813</v>
      </c>
      <c r="W1965">
        <v>2.2509500000000002E-2</v>
      </c>
    </row>
    <row r="1966" spans="5:23">
      <c r="E1966" t="s">
        <v>35</v>
      </c>
      <c r="F1966">
        <v>46698.9</v>
      </c>
      <c r="G1966" t="s">
        <v>1</v>
      </c>
      <c r="H1966" t="s">
        <v>36</v>
      </c>
      <c r="I1966" t="s">
        <v>3</v>
      </c>
      <c r="J1966">
        <v>0.73846500000000004</v>
      </c>
      <c r="K1966" t="s">
        <v>4</v>
      </c>
      <c r="L1966">
        <v>3926.75</v>
      </c>
      <c r="M1966" t="s">
        <v>5</v>
      </c>
      <c r="N1966">
        <v>11.459847221031</v>
      </c>
      <c r="O1966" t="s">
        <v>6</v>
      </c>
      <c r="P1966">
        <v>45000</v>
      </c>
      <c r="Q1966" t="s">
        <v>7</v>
      </c>
      <c r="R1966">
        <v>45000</v>
      </c>
      <c r="S1966" t="s">
        <v>37</v>
      </c>
      <c r="T1966" t="s">
        <v>20814</v>
      </c>
      <c r="U1966" t="s">
        <v>20815</v>
      </c>
      <c r="V1966" t="s">
        <v>20816</v>
      </c>
      <c r="W1966">
        <v>3.4538699999999999E-2</v>
      </c>
    </row>
    <row r="1967" spans="5:23">
      <c r="E1967" t="s">
        <v>38</v>
      </c>
      <c r="F1967">
        <v>46698.9</v>
      </c>
      <c r="G1967" t="s">
        <v>1</v>
      </c>
      <c r="H1967" t="s">
        <v>36</v>
      </c>
      <c r="I1967" t="s">
        <v>3</v>
      </c>
      <c r="J1967">
        <v>0.73846500000000004</v>
      </c>
      <c r="K1967" t="s">
        <v>4</v>
      </c>
      <c r="L1967">
        <v>3926.75</v>
      </c>
      <c r="M1967" t="s">
        <v>5</v>
      </c>
      <c r="N1967">
        <v>11.459847221031</v>
      </c>
      <c r="O1967" t="s">
        <v>6</v>
      </c>
      <c r="P1967">
        <v>45000</v>
      </c>
      <c r="Q1967" t="s">
        <v>7</v>
      </c>
      <c r="R1967">
        <v>45000</v>
      </c>
      <c r="S1967" t="s">
        <v>39</v>
      </c>
      <c r="T1967" t="s">
        <v>20814</v>
      </c>
      <c r="U1967" t="s">
        <v>20815</v>
      </c>
      <c r="V1967" t="s">
        <v>20816</v>
      </c>
      <c r="W1967">
        <v>3.4538699999999999E-2</v>
      </c>
    </row>
    <row r="1968" spans="5:23">
      <c r="E1968" t="s">
        <v>38</v>
      </c>
      <c r="F1968">
        <v>43462.9</v>
      </c>
      <c r="G1968" t="s">
        <v>1</v>
      </c>
      <c r="H1968" t="s">
        <v>40</v>
      </c>
      <c r="I1968" t="s">
        <v>3</v>
      </c>
      <c r="J1968">
        <v>0.74605999999999995</v>
      </c>
      <c r="K1968" t="s">
        <v>4</v>
      </c>
      <c r="L1968">
        <v>4133.6499999999996</v>
      </c>
      <c r="M1968" t="s">
        <v>5</v>
      </c>
      <c r="N1968">
        <v>10.886275492437001</v>
      </c>
      <c r="O1968" t="s">
        <v>6</v>
      </c>
      <c r="P1968">
        <v>45000</v>
      </c>
      <c r="Q1968" t="s">
        <v>7</v>
      </c>
      <c r="R1968">
        <v>45000</v>
      </c>
      <c r="S1968" t="s">
        <v>41</v>
      </c>
      <c r="T1968" t="s">
        <v>20817</v>
      </c>
      <c r="U1968" t="s">
        <v>20818</v>
      </c>
      <c r="V1968" t="s">
        <v>20819</v>
      </c>
      <c r="W1968">
        <v>2.55447E-2</v>
      </c>
    </row>
    <row r="1969" spans="5:23">
      <c r="E1969" t="s">
        <v>42</v>
      </c>
      <c r="F1969">
        <v>43462.9</v>
      </c>
      <c r="G1969" t="s">
        <v>1</v>
      </c>
      <c r="H1969" t="s">
        <v>40</v>
      </c>
      <c r="I1969" t="s">
        <v>3</v>
      </c>
      <c r="J1969">
        <v>0.74605999999999995</v>
      </c>
      <c r="K1969" t="s">
        <v>4</v>
      </c>
      <c r="L1969">
        <v>4133.6499999999996</v>
      </c>
      <c r="M1969" t="s">
        <v>5</v>
      </c>
      <c r="N1969">
        <v>10.886275492437001</v>
      </c>
      <c r="O1969" t="s">
        <v>6</v>
      </c>
      <c r="P1969">
        <v>45000</v>
      </c>
      <c r="Q1969" t="s">
        <v>7</v>
      </c>
      <c r="R1969">
        <v>45000</v>
      </c>
      <c r="S1969" t="s">
        <v>41</v>
      </c>
      <c r="T1969" t="s">
        <v>20817</v>
      </c>
      <c r="U1969" t="s">
        <v>20818</v>
      </c>
      <c r="V1969" t="s">
        <v>20819</v>
      </c>
      <c r="W1969">
        <v>2.55447E-2</v>
      </c>
    </row>
    <row r="1970" spans="5:23">
      <c r="E1970" t="s">
        <v>42</v>
      </c>
      <c r="F1970">
        <v>23646.1</v>
      </c>
      <c r="G1970" t="s">
        <v>1</v>
      </c>
      <c r="H1970" t="s">
        <v>14</v>
      </c>
      <c r="I1970" t="s">
        <v>3</v>
      </c>
      <c r="J1970">
        <v>0.97396700000000003</v>
      </c>
      <c r="K1970" t="s">
        <v>4</v>
      </c>
      <c r="L1970">
        <v>4458.12</v>
      </c>
      <c r="M1970" t="s">
        <v>5</v>
      </c>
      <c r="N1970">
        <v>10.0939379356</v>
      </c>
      <c r="O1970" t="s">
        <v>6</v>
      </c>
      <c r="P1970">
        <v>45000</v>
      </c>
      <c r="Q1970" t="s">
        <v>7</v>
      </c>
      <c r="R1970">
        <v>45000</v>
      </c>
      <c r="S1970" t="s">
        <v>43</v>
      </c>
      <c r="T1970" t="s">
        <v>20820</v>
      </c>
      <c r="U1970" t="s">
        <v>20821</v>
      </c>
      <c r="V1970" t="s">
        <v>20822</v>
      </c>
      <c r="W1970">
        <v>1.9241499999999999E-3</v>
      </c>
    </row>
    <row r="1971" spans="5:23">
      <c r="E1971" t="s">
        <v>44</v>
      </c>
      <c r="F1971">
        <v>23646.1</v>
      </c>
      <c r="G1971" t="s">
        <v>1</v>
      </c>
      <c r="H1971" t="s">
        <v>14</v>
      </c>
      <c r="I1971" t="s">
        <v>3</v>
      </c>
      <c r="J1971">
        <v>0.97396700000000003</v>
      </c>
      <c r="K1971" t="s">
        <v>4</v>
      </c>
      <c r="L1971">
        <v>4458.12</v>
      </c>
      <c r="M1971" t="s">
        <v>5</v>
      </c>
      <c r="N1971">
        <v>10.0939379356</v>
      </c>
      <c r="O1971" t="s">
        <v>6</v>
      </c>
      <c r="P1971">
        <v>45000</v>
      </c>
      <c r="Q1971" t="s">
        <v>7</v>
      </c>
      <c r="R1971">
        <v>45000</v>
      </c>
      <c r="S1971" t="s">
        <v>45</v>
      </c>
      <c r="T1971" t="s">
        <v>20820</v>
      </c>
      <c r="U1971" t="s">
        <v>20821</v>
      </c>
      <c r="V1971" t="s">
        <v>20822</v>
      </c>
      <c r="W1971">
        <v>1.9241499999999999E-3</v>
      </c>
    </row>
    <row r="1972" spans="5:23">
      <c r="E1972" t="s">
        <v>44</v>
      </c>
      <c r="F1972">
        <v>23511.200000000001</v>
      </c>
      <c r="G1972" t="s">
        <v>1</v>
      </c>
      <c r="H1972" t="s">
        <v>10</v>
      </c>
      <c r="I1972" t="s">
        <v>3</v>
      </c>
      <c r="J1972">
        <v>0.97504599999999997</v>
      </c>
      <c r="K1972" t="s">
        <v>4</v>
      </c>
      <c r="L1972">
        <v>4473.79</v>
      </c>
      <c r="M1972" t="s">
        <v>5</v>
      </c>
      <c r="N1972">
        <v>10.058593115076</v>
      </c>
      <c r="O1972" t="s">
        <v>6</v>
      </c>
      <c r="P1972">
        <v>45000</v>
      </c>
      <c r="Q1972" t="s">
        <v>7</v>
      </c>
      <c r="R1972">
        <v>45000</v>
      </c>
      <c r="S1972" t="s">
        <v>11</v>
      </c>
      <c r="T1972" t="s">
        <v>20792</v>
      </c>
      <c r="U1972" t="s">
        <v>20793</v>
      </c>
      <c r="V1972" t="s">
        <v>20794</v>
      </c>
      <c r="W1972">
        <v>9.9242800000000006E-4</v>
      </c>
    </row>
    <row r="1973" spans="5:23">
      <c r="E1973" t="s">
        <v>0</v>
      </c>
      <c r="F1973">
        <v>25304.9</v>
      </c>
      <c r="G1973" t="s">
        <v>1</v>
      </c>
      <c r="H1973" t="s">
        <v>2</v>
      </c>
      <c r="I1973" t="s">
        <v>3</v>
      </c>
      <c r="J1973">
        <v>0.94638500000000003</v>
      </c>
      <c r="K1973" t="s">
        <v>4</v>
      </c>
      <c r="L1973">
        <v>4412.24</v>
      </c>
      <c r="M1973" t="s">
        <v>5</v>
      </c>
      <c r="N1973">
        <v>10.1988987266</v>
      </c>
      <c r="O1973" t="s">
        <v>6</v>
      </c>
      <c r="P1973">
        <v>45000</v>
      </c>
      <c r="Q1973" t="s">
        <v>7</v>
      </c>
      <c r="R1973">
        <v>45000</v>
      </c>
      <c r="S1973" t="s">
        <v>8</v>
      </c>
      <c r="T1973" t="s">
        <v>20823</v>
      </c>
      <c r="U1973" t="s">
        <v>20824</v>
      </c>
      <c r="V1973" t="s">
        <v>20825</v>
      </c>
      <c r="W1973">
        <v>-2.2811899999999999E-4</v>
      </c>
    </row>
    <row r="1974" spans="5:23">
      <c r="E1974" t="s">
        <v>9</v>
      </c>
      <c r="F1974">
        <v>23574.6</v>
      </c>
      <c r="G1974" t="s">
        <v>1</v>
      </c>
      <c r="H1974" t="s">
        <v>10</v>
      </c>
      <c r="I1974" t="s">
        <v>3</v>
      </c>
      <c r="J1974">
        <v>0.97373200000000004</v>
      </c>
      <c r="K1974" t="s">
        <v>4</v>
      </c>
      <c r="L1974">
        <v>4473.8</v>
      </c>
      <c r="M1974" t="s">
        <v>5</v>
      </c>
      <c r="N1974">
        <v>10.058568579859999</v>
      </c>
      <c r="O1974" t="s">
        <v>6</v>
      </c>
      <c r="P1974">
        <v>45000</v>
      </c>
      <c r="Q1974" t="s">
        <v>7</v>
      </c>
      <c r="R1974">
        <v>45000</v>
      </c>
      <c r="S1974" t="s">
        <v>11</v>
      </c>
      <c r="T1974" t="s">
        <v>20826</v>
      </c>
      <c r="U1974" t="s">
        <v>20827</v>
      </c>
      <c r="V1974" t="s">
        <v>20828</v>
      </c>
      <c r="W1974" s="1">
        <v>6.4716299999999997E-4</v>
      </c>
    </row>
    <row r="1975" spans="5:23">
      <c r="E1975" t="s">
        <v>12</v>
      </c>
      <c r="F1975">
        <v>25304.9</v>
      </c>
      <c r="G1975" t="s">
        <v>1</v>
      </c>
      <c r="H1975" t="s">
        <v>2</v>
      </c>
      <c r="I1975" t="s">
        <v>3</v>
      </c>
      <c r="J1975">
        <v>0.94638500000000003</v>
      </c>
      <c r="K1975" t="s">
        <v>4</v>
      </c>
      <c r="L1975">
        <v>4412.24</v>
      </c>
      <c r="M1975" t="s">
        <v>5</v>
      </c>
      <c r="N1975">
        <v>10.1988987266</v>
      </c>
      <c r="O1975" t="s">
        <v>6</v>
      </c>
      <c r="P1975">
        <v>45000</v>
      </c>
      <c r="Q1975" t="s">
        <v>7</v>
      </c>
      <c r="R1975">
        <v>45000</v>
      </c>
      <c r="S1975" t="s">
        <v>13</v>
      </c>
      <c r="T1975" t="s">
        <v>20823</v>
      </c>
      <c r="U1975" t="s">
        <v>20824</v>
      </c>
      <c r="V1975" t="s">
        <v>20825</v>
      </c>
      <c r="W1975">
        <v>-2.2811899999999999E-4</v>
      </c>
    </row>
    <row r="1976" spans="5:23">
      <c r="E1976" t="s">
        <v>12</v>
      </c>
      <c r="F1976">
        <v>25023.3</v>
      </c>
      <c r="G1976" t="s">
        <v>1</v>
      </c>
      <c r="H1976" t="s">
        <v>14</v>
      </c>
      <c r="I1976" t="s">
        <v>3</v>
      </c>
      <c r="J1976">
        <v>0.94818400000000003</v>
      </c>
      <c r="K1976" t="s">
        <v>4</v>
      </c>
      <c r="L1976">
        <v>4444.9799999999996</v>
      </c>
      <c r="M1976" t="s">
        <v>5</v>
      </c>
      <c r="N1976">
        <v>10.1237778722</v>
      </c>
      <c r="O1976" t="s">
        <v>6</v>
      </c>
      <c r="P1976">
        <v>45000</v>
      </c>
      <c r="Q1976" t="s">
        <v>7</v>
      </c>
      <c r="R1976">
        <v>45000</v>
      </c>
      <c r="S1976" t="s">
        <v>15</v>
      </c>
      <c r="T1976" t="s">
        <v>20829</v>
      </c>
      <c r="U1976" t="s">
        <v>20830</v>
      </c>
      <c r="V1976" t="s">
        <v>20831</v>
      </c>
      <c r="W1976">
        <v>1.9815499999999999E-4</v>
      </c>
    </row>
    <row r="1977" spans="5:23">
      <c r="E1977" t="s">
        <v>16</v>
      </c>
      <c r="F1977">
        <v>25023.3</v>
      </c>
      <c r="G1977" t="s">
        <v>1</v>
      </c>
      <c r="H1977" t="s">
        <v>14</v>
      </c>
      <c r="I1977" t="s">
        <v>3</v>
      </c>
      <c r="J1977">
        <v>0.94818400000000003</v>
      </c>
      <c r="K1977" t="s">
        <v>4</v>
      </c>
      <c r="L1977">
        <v>4444.9799999999996</v>
      </c>
      <c r="M1977" t="s">
        <v>5</v>
      </c>
      <c r="N1977">
        <v>10.1237778722</v>
      </c>
      <c r="O1977" t="s">
        <v>6</v>
      </c>
      <c r="P1977">
        <v>45000</v>
      </c>
      <c r="Q1977" t="s">
        <v>7</v>
      </c>
      <c r="R1977">
        <v>45000</v>
      </c>
      <c r="S1977" t="s">
        <v>15</v>
      </c>
      <c r="T1977" t="s">
        <v>20829</v>
      </c>
      <c r="U1977" t="s">
        <v>20830</v>
      </c>
      <c r="V1977" t="s">
        <v>20831</v>
      </c>
      <c r="W1977">
        <v>1.9815499999999999E-4</v>
      </c>
    </row>
    <row r="1978" spans="5:23">
      <c r="E1978" t="s">
        <v>16</v>
      </c>
      <c r="F1978">
        <v>28904.9</v>
      </c>
      <c r="G1978" t="s">
        <v>1</v>
      </c>
      <c r="H1978" t="s">
        <v>17</v>
      </c>
      <c r="I1978" t="s">
        <v>3</v>
      </c>
      <c r="J1978">
        <v>0.896119</v>
      </c>
      <c r="K1978" t="s">
        <v>4</v>
      </c>
      <c r="L1978">
        <v>4308.22</v>
      </c>
      <c r="M1978" t="s">
        <v>5</v>
      </c>
      <c r="N1978">
        <v>10.44515210332</v>
      </c>
      <c r="O1978" t="s">
        <v>6</v>
      </c>
      <c r="P1978">
        <v>45000</v>
      </c>
      <c r="Q1978" t="s">
        <v>7</v>
      </c>
      <c r="R1978">
        <v>45000</v>
      </c>
      <c r="S1978" t="s">
        <v>18</v>
      </c>
      <c r="T1978" t="s">
        <v>20832</v>
      </c>
      <c r="U1978" t="s">
        <v>20833</v>
      </c>
      <c r="V1978" t="s">
        <v>20834</v>
      </c>
      <c r="W1978">
        <v>1.19999E-3</v>
      </c>
    </row>
    <row r="1979" spans="5:23">
      <c r="E1979" t="s">
        <v>19</v>
      </c>
      <c r="F1979">
        <v>28904.9</v>
      </c>
      <c r="G1979" t="s">
        <v>1</v>
      </c>
      <c r="H1979" t="s">
        <v>17</v>
      </c>
      <c r="I1979" t="s">
        <v>3</v>
      </c>
      <c r="J1979">
        <v>0.896119</v>
      </c>
      <c r="K1979" t="s">
        <v>4</v>
      </c>
      <c r="L1979">
        <v>4308.22</v>
      </c>
      <c r="M1979" t="s">
        <v>5</v>
      </c>
      <c r="N1979">
        <v>10.44515210332</v>
      </c>
      <c r="O1979" t="s">
        <v>6</v>
      </c>
      <c r="P1979">
        <v>45000</v>
      </c>
      <c r="Q1979" t="s">
        <v>7</v>
      </c>
      <c r="R1979">
        <v>45000</v>
      </c>
      <c r="S1979" t="s">
        <v>20</v>
      </c>
      <c r="T1979" t="s">
        <v>20832</v>
      </c>
      <c r="U1979" t="s">
        <v>20833</v>
      </c>
      <c r="V1979" t="s">
        <v>20834</v>
      </c>
      <c r="W1979">
        <v>1.19999E-3</v>
      </c>
    </row>
    <row r="1980" spans="5:23">
      <c r="E1980" t="s">
        <v>19</v>
      </c>
      <c r="F1980">
        <v>28677.200000000001</v>
      </c>
      <c r="G1980" t="s">
        <v>1</v>
      </c>
      <c r="H1980" t="s">
        <v>2</v>
      </c>
      <c r="I1980" t="s">
        <v>3</v>
      </c>
      <c r="J1980">
        <v>0.89232999999999996</v>
      </c>
      <c r="K1980" t="s">
        <v>4</v>
      </c>
      <c r="L1980">
        <v>4379.38</v>
      </c>
      <c r="M1980" t="s">
        <v>5</v>
      </c>
      <c r="N1980">
        <v>10.275430576232001</v>
      </c>
      <c r="O1980" t="s">
        <v>6</v>
      </c>
      <c r="P1980">
        <v>45000</v>
      </c>
      <c r="Q1980" t="s">
        <v>7</v>
      </c>
      <c r="R1980">
        <v>45000</v>
      </c>
      <c r="S1980" t="s">
        <v>21</v>
      </c>
      <c r="T1980" t="s">
        <v>20835</v>
      </c>
      <c r="U1980" t="s">
        <v>20836</v>
      </c>
      <c r="V1980" t="s">
        <v>20837</v>
      </c>
      <c r="W1980">
        <v>5.5402999999999997E-3</v>
      </c>
    </row>
    <row r="1981" spans="5:23">
      <c r="E1981" t="s">
        <v>22</v>
      </c>
      <c r="F1981">
        <v>28677.200000000001</v>
      </c>
      <c r="G1981" t="s">
        <v>1</v>
      </c>
      <c r="H1981" t="s">
        <v>2</v>
      </c>
      <c r="I1981" t="s">
        <v>3</v>
      </c>
      <c r="J1981">
        <v>0.89232999999999996</v>
      </c>
      <c r="K1981" t="s">
        <v>4</v>
      </c>
      <c r="L1981">
        <v>4379.38</v>
      </c>
      <c r="M1981" t="s">
        <v>5</v>
      </c>
      <c r="N1981">
        <v>10.275430576232001</v>
      </c>
      <c r="O1981" t="s">
        <v>6</v>
      </c>
      <c r="P1981">
        <v>45000</v>
      </c>
      <c r="Q1981" t="s">
        <v>7</v>
      </c>
      <c r="R1981">
        <v>45000</v>
      </c>
      <c r="S1981" t="s">
        <v>21</v>
      </c>
      <c r="T1981" t="s">
        <v>20835</v>
      </c>
      <c r="U1981" t="s">
        <v>20836</v>
      </c>
      <c r="V1981" t="s">
        <v>20837</v>
      </c>
      <c r="W1981">
        <v>5.5402999999999997E-3</v>
      </c>
    </row>
    <row r="1982" spans="5:23">
      <c r="E1982" t="s">
        <v>22</v>
      </c>
      <c r="F1982">
        <v>33341.9</v>
      </c>
      <c r="G1982" t="s">
        <v>1</v>
      </c>
      <c r="H1982" t="s">
        <v>23</v>
      </c>
      <c r="I1982" t="s">
        <v>3</v>
      </c>
      <c r="J1982">
        <v>0.84591300000000003</v>
      </c>
      <c r="K1982" t="s">
        <v>4</v>
      </c>
      <c r="L1982">
        <v>4191.3900000000003</v>
      </c>
      <c r="M1982" t="s">
        <v>5</v>
      </c>
      <c r="N1982">
        <v>10.736306482286</v>
      </c>
      <c r="O1982" t="s">
        <v>6</v>
      </c>
      <c r="P1982">
        <v>45000</v>
      </c>
      <c r="Q1982" t="s">
        <v>7</v>
      </c>
      <c r="R1982">
        <v>45000</v>
      </c>
      <c r="S1982" t="s">
        <v>24</v>
      </c>
      <c r="T1982" t="s">
        <v>19810</v>
      </c>
      <c r="U1982" t="s">
        <v>20838</v>
      </c>
      <c r="V1982" t="s">
        <v>20839</v>
      </c>
      <c r="W1982">
        <v>7.2046200000000001E-3</v>
      </c>
    </row>
    <row r="1983" spans="5:23">
      <c r="E1983" t="s">
        <v>25</v>
      </c>
      <c r="F1983">
        <v>33341.9</v>
      </c>
      <c r="G1983" t="s">
        <v>1</v>
      </c>
      <c r="H1983" t="s">
        <v>23</v>
      </c>
      <c r="I1983" t="s">
        <v>3</v>
      </c>
      <c r="J1983">
        <v>0.84591300000000003</v>
      </c>
      <c r="K1983" t="s">
        <v>4</v>
      </c>
      <c r="L1983">
        <v>4191.3900000000003</v>
      </c>
      <c r="M1983" t="s">
        <v>5</v>
      </c>
      <c r="N1983">
        <v>10.736306482286</v>
      </c>
      <c r="O1983" t="s">
        <v>6</v>
      </c>
      <c r="P1983">
        <v>45000</v>
      </c>
      <c r="Q1983" t="s">
        <v>7</v>
      </c>
      <c r="R1983">
        <v>45000</v>
      </c>
      <c r="S1983" t="s">
        <v>26</v>
      </c>
      <c r="T1983" t="s">
        <v>19810</v>
      </c>
      <c r="U1983" t="s">
        <v>20838</v>
      </c>
      <c r="V1983" t="s">
        <v>20839</v>
      </c>
      <c r="W1983">
        <v>7.2046200000000001E-3</v>
      </c>
    </row>
    <row r="1984" spans="5:23">
      <c r="E1984" t="s">
        <v>25</v>
      </c>
      <c r="F1984">
        <v>32660.1</v>
      </c>
      <c r="G1984" t="s">
        <v>1</v>
      </c>
      <c r="H1984" t="s">
        <v>27</v>
      </c>
      <c r="I1984" t="s">
        <v>3</v>
      </c>
      <c r="J1984">
        <v>0.84343699999999999</v>
      </c>
      <c r="K1984" t="s">
        <v>4</v>
      </c>
      <c r="L1984">
        <v>4304.05</v>
      </c>
      <c r="M1984" t="s">
        <v>5</v>
      </c>
      <c r="N1984">
        <v>10.455280942391999</v>
      </c>
      <c r="O1984" t="s">
        <v>6</v>
      </c>
      <c r="P1984">
        <v>45000</v>
      </c>
      <c r="Q1984" t="s">
        <v>7</v>
      </c>
      <c r="R1984">
        <v>45000</v>
      </c>
      <c r="S1984" t="s">
        <v>28</v>
      </c>
      <c r="T1984" t="s">
        <v>20626</v>
      </c>
      <c r="U1984" t="s">
        <v>20840</v>
      </c>
      <c r="V1984" t="s">
        <v>20841</v>
      </c>
      <c r="W1984">
        <v>1.24368E-2</v>
      </c>
    </row>
    <row r="1985" spans="5:23">
      <c r="E1985" t="s">
        <v>29</v>
      </c>
      <c r="F1985">
        <v>32660.1</v>
      </c>
      <c r="G1985" t="s">
        <v>1</v>
      </c>
      <c r="H1985" t="s">
        <v>27</v>
      </c>
      <c r="I1985" t="s">
        <v>3</v>
      </c>
      <c r="J1985">
        <v>0.84343699999999999</v>
      </c>
      <c r="K1985" t="s">
        <v>4</v>
      </c>
      <c r="L1985">
        <v>4304.05</v>
      </c>
      <c r="M1985" t="s">
        <v>5</v>
      </c>
      <c r="N1985">
        <v>10.455280942391999</v>
      </c>
      <c r="O1985" t="s">
        <v>6</v>
      </c>
      <c r="P1985">
        <v>45000</v>
      </c>
      <c r="Q1985" t="s">
        <v>7</v>
      </c>
      <c r="R1985">
        <v>45000</v>
      </c>
      <c r="S1985" t="s">
        <v>28</v>
      </c>
      <c r="T1985" t="s">
        <v>20626</v>
      </c>
      <c r="U1985" t="s">
        <v>20840</v>
      </c>
      <c r="V1985" t="s">
        <v>20841</v>
      </c>
      <c r="W1985">
        <v>1.24368E-2</v>
      </c>
    </row>
    <row r="1986" spans="5:23">
      <c r="E1986" t="s">
        <v>29</v>
      </c>
      <c r="F1986">
        <v>39781</v>
      </c>
      <c r="G1986" t="s">
        <v>1</v>
      </c>
      <c r="H1986" t="s">
        <v>30</v>
      </c>
      <c r="I1986" t="s">
        <v>3</v>
      </c>
      <c r="J1986">
        <v>0.78646199999999999</v>
      </c>
      <c r="K1986" t="s">
        <v>4</v>
      </c>
      <c r="L1986">
        <v>4064.14</v>
      </c>
      <c r="M1986" t="s">
        <v>5</v>
      </c>
      <c r="N1986">
        <v>11.072459815416</v>
      </c>
      <c r="O1986" t="s">
        <v>6</v>
      </c>
      <c r="P1986">
        <v>45000</v>
      </c>
      <c r="Q1986" t="s">
        <v>7</v>
      </c>
      <c r="R1986">
        <v>45000</v>
      </c>
      <c r="S1986" t="s">
        <v>31</v>
      </c>
      <c r="T1986" t="s">
        <v>20842</v>
      </c>
      <c r="U1986" t="s">
        <v>20843</v>
      </c>
      <c r="V1986" t="s">
        <v>20844</v>
      </c>
      <c r="W1986">
        <v>2.1451999999999999E-2</v>
      </c>
    </row>
    <row r="1987" spans="5:23">
      <c r="E1987" t="s">
        <v>32</v>
      </c>
      <c r="F1987">
        <v>39781</v>
      </c>
      <c r="G1987" t="s">
        <v>1</v>
      </c>
      <c r="H1987" t="s">
        <v>30</v>
      </c>
      <c r="I1987" t="s">
        <v>3</v>
      </c>
      <c r="J1987">
        <v>0.78646199999999999</v>
      </c>
      <c r="K1987" t="s">
        <v>4</v>
      </c>
      <c r="L1987">
        <v>4064.14</v>
      </c>
      <c r="M1987" t="s">
        <v>5</v>
      </c>
      <c r="N1987">
        <v>11.072459815416</v>
      </c>
      <c r="O1987" t="s">
        <v>6</v>
      </c>
      <c r="P1987">
        <v>45000</v>
      </c>
      <c r="Q1987" t="s">
        <v>7</v>
      </c>
      <c r="R1987">
        <v>45000</v>
      </c>
      <c r="S1987" t="s">
        <v>33</v>
      </c>
      <c r="T1987" t="s">
        <v>20842</v>
      </c>
      <c r="U1987" t="s">
        <v>20843</v>
      </c>
      <c r="V1987" t="s">
        <v>20844</v>
      </c>
      <c r="W1987">
        <v>2.1451999999999999E-2</v>
      </c>
    </row>
    <row r="1988" spans="5:23">
      <c r="E1988" t="s">
        <v>32</v>
      </c>
      <c r="F1988">
        <v>37939</v>
      </c>
      <c r="G1988" t="s">
        <v>1</v>
      </c>
      <c r="H1988" t="s">
        <v>17</v>
      </c>
      <c r="I1988" t="s">
        <v>3</v>
      </c>
      <c r="J1988">
        <v>0.79030100000000003</v>
      </c>
      <c r="K1988" t="s">
        <v>4</v>
      </c>
      <c r="L1988">
        <v>4220.17</v>
      </c>
      <c r="M1988" t="s">
        <v>5</v>
      </c>
      <c r="N1988">
        <v>10.663085668324999</v>
      </c>
      <c r="O1988" t="s">
        <v>6</v>
      </c>
      <c r="P1988">
        <v>45000</v>
      </c>
      <c r="Q1988" t="s">
        <v>7</v>
      </c>
      <c r="R1988">
        <v>45000</v>
      </c>
      <c r="S1988" t="s">
        <v>34</v>
      </c>
      <c r="T1988" t="s">
        <v>20845</v>
      </c>
      <c r="U1988" t="s">
        <v>20846</v>
      </c>
      <c r="V1988" t="s">
        <v>20847</v>
      </c>
      <c r="W1988">
        <v>1.54664E-2</v>
      </c>
    </row>
    <row r="1989" spans="5:23">
      <c r="E1989" t="s">
        <v>35</v>
      </c>
      <c r="F1989">
        <v>37939</v>
      </c>
      <c r="G1989" t="s">
        <v>1</v>
      </c>
      <c r="H1989" t="s">
        <v>17</v>
      </c>
      <c r="I1989" t="s">
        <v>3</v>
      </c>
      <c r="J1989">
        <v>0.79030100000000003</v>
      </c>
      <c r="K1989" t="s">
        <v>4</v>
      </c>
      <c r="L1989">
        <v>4220.17</v>
      </c>
      <c r="M1989" t="s">
        <v>5</v>
      </c>
      <c r="N1989">
        <v>10.663085668324999</v>
      </c>
      <c r="O1989" t="s">
        <v>6</v>
      </c>
      <c r="P1989">
        <v>45000</v>
      </c>
      <c r="Q1989" t="s">
        <v>7</v>
      </c>
      <c r="R1989">
        <v>45000</v>
      </c>
      <c r="S1989" t="s">
        <v>34</v>
      </c>
      <c r="T1989" t="s">
        <v>20845</v>
      </c>
      <c r="U1989" t="s">
        <v>20846</v>
      </c>
      <c r="V1989" t="s">
        <v>20847</v>
      </c>
      <c r="W1989">
        <v>1.54664E-2</v>
      </c>
    </row>
    <row r="1990" spans="5:23">
      <c r="E1990" t="s">
        <v>35</v>
      </c>
      <c r="F1990">
        <v>46181.9</v>
      </c>
      <c r="G1990" t="s">
        <v>1</v>
      </c>
      <c r="H1990" t="s">
        <v>36</v>
      </c>
      <c r="I1990" t="s">
        <v>3</v>
      </c>
      <c r="J1990">
        <v>0.74249200000000004</v>
      </c>
      <c r="K1990" t="s">
        <v>4</v>
      </c>
      <c r="L1990">
        <v>3927.76</v>
      </c>
      <c r="M1990" t="s">
        <v>5</v>
      </c>
      <c r="N1990">
        <v>11.456924545093001</v>
      </c>
      <c r="O1990" t="s">
        <v>6</v>
      </c>
      <c r="P1990">
        <v>45000</v>
      </c>
      <c r="Q1990" t="s">
        <v>7</v>
      </c>
      <c r="R1990">
        <v>45000</v>
      </c>
      <c r="S1990" t="s">
        <v>37</v>
      </c>
      <c r="T1990" t="s">
        <v>20848</v>
      </c>
      <c r="U1990" t="s">
        <v>20849</v>
      </c>
      <c r="V1990" t="s">
        <v>20850</v>
      </c>
      <c r="W1990">
        <v>2.7227700000000001E-2</v>
      </c>
    </row>
    <row r="1991" spans="5:23">
      <c r="E1991" t="s">
        <v>38</v>
      </c>
      <c r="F1991">
        <v>46181.9</v>
      </c>
      <c r="G1991" t="s">
        <v>1</v>
      </c>
      <c r="H1991" t="s">
        <v>36</v>
      </c>
      <c r="I1991" t="s">
        <v>3</v>
      </c>
      <c r="J1991">
        <v>0.74249200000000004</v>
      </c>
      <c r="K1991" t="s">
        <v>4</v>
      </c>
      <c r="L1991">
        <v>3927.76</v>
      </c>
      <c r="M1991" t="s">
        <v>5</v>
      </c>
      <c r="N1991">
        <v>11.456924545093001</v>
      </c>
      <c r="O1991" t="s">
        <v>6</v>
      </c>
      <c r="P1991">
        <v>45000</v>
      </c>
      <c r="Q1991" t="s">
        <v>7</v>
      </c>
      <c r="R1991">
        <v>45000</v>
      </c>
      <c r="S1991" t="s">
        <v>39</v>
      </c>
      <c r="T1991" t="s">
        <v>20848</v>
      </c>
      <c r="U1991" t="s">
        <v>20849</v>
      </c>
      <c r="V1991" t="s">
        <v>20850</v>
      </c>
      <c r="W1991">
        <v>2.7227700000000001E-2</v>
      </c>
    </row>
    <row r="1992" spans="5:23">
      <c r="E1992" t="s">
        <v>38</v>
      </c>
      <c r="F1992">
        <v>44410.3</v>
      </c>
      <c r="G1992" t="s">
        <v>1</v>
      </c>
      <c r="H1992" t="s">
        <v>40</v>
      </c>
      <c r="I1992" t="s">
        <v>3</v>
      </c>
      <c r="J1992">
        <v>0.73828300000000002</v>
      </c>
      <c r="K1992" t="s">
        <v>4</v>
      </c>
      <c r="L1992">
        <v>4131.1499999999996</v>
      </c>
      <c r="M1992" t="s">
        <v>5</v>
      </c>
      <c r="N1992">
        <v>10.892852207811</v>
      </c>
      <c r="O1992" t="s">
        <v>6</v>
      </c>
      <c r="P1992">
        <v>45000</v>
      </c>
      <c r="Q1992" t="s">
        <v>7</v>
      </c>
      <c r="R1992">
        <v>45000</v>
      </c>
      <c r="S1992" t="s">
        <v>41</v>
      </c>
      <c r="T1992" t="s">
        <v>20851</v>
      </c>
      <c r="U1992" t="s">
        <v>20852</v>
      </c>
      <c r="V1992" t="s">
        <v>20853</v>
      </c>
      <c r="W1992">
        <v>3.7322000000000001E-2</v>
      </c>
    </row>
    <row r="1993" spans="5:23">
      <c r="E1993" t="s">
        <v>42</v>
      </c>
      <c r="F1993">
        <v>44410.3</v>
      </c>
      <c r="G1993" t="s">
        <v>1</v>
      </c>
      <c r="H1993" t="s">
        <v>40</v>
      </c>
      <c r="I1993" t="s">
        <v>3</v>
      </c>
      <c r="J1993">
        <v>0.73828300000000002</v>
      </c>
      <c r="K1993" t="s">
        <v>4</v>
      </c>
      <c r="L1993">
        <v>4131.1499999999996</v>
      </c>
      <c r="M1993" t="s">
        <v>5</v>
      </c>
      <c r="N1993">
        <v>10.892852207811</v>
      </c>
      <c r="O1993" t="s">
        <v>6</v>
      </c>
      <c r="P1993">
        <v>45000</v>
      </c>
      <c r="Q1993" t="s">
        <v>7</v>
      </c>
      <c r="R1993">
        <v>45000</v>
      </c>
      <c r="S1993" t="s">
        <v>41</v>
      </c>
      <c r="T1993" t="s">
        <v>20851</v>
      </c>
      <c r="U1993" t="s">
        <v>20852</v>
      </c>
      <c r="V1993" t="s">
        <v>20853</v>
      </c>
      <c r="W1993">
        <v>3.7322000000000001E-2</v>
      </c>
    </row>
    <row r="1994" spans="5:23">
      <c r="E1994" t="s">
        <v>42</v>
      </c>
      <c r="F1994">
        <v>23597</v>
      </c>
      <c r="G1994" t="s">
        <v>1</v>
      </c>
      <c r="H1994" t="s">
        <v>14</v>
      </c>
      <c r="I1994" t="s">
        <v>3</v>
      </c>
      <c r="J1994">
        <v>0.97497800000000001</v>
      </c>
      <c r="K1994" t="s">
        <v>4</v>
      </c>
      <c r="L1994">
        <v>4458.1400000000003</v>
      </c>
      <c r="M1994" t="s">
        <v>5</v>
      </c>
      <c r="N1994">
        <v>10.093889139168001</v>
      </c>
      <c r="O1994" t="s">
        <v>6</v>
      </c>
      <c r="P1994">
        <v>45000</v>
      </c>
      <c r="Q1994" t="s">
        <v>7</v>
      </c>
      <c r="R1994">
        <v>45000</v>
      </c>
      <c r="S1994" t="s">
        <v>43</v>
      </c>
      <c r="T1994" t="s">
        <v>20854</v>
      </c>
      <c r="U1994" t="s">
        <v>20855</v>
      </c>
      <c r="V1994" t="s">
        <v>20856</v>
      </c>
      <c r="W1994">
        <v>-4.7328399999999998E-4</v>
      </c>
    </row>
    <row r="1995" spans="5:23">
      <c r="E1995" t="s">
        <v>44</v>
      </c>
      <c r="F1995">
        <v>23597</v>
      </c>
      <c r="G1995" t="s">
        <v>1</v>
      </c>
      <c r="H1995" t="s">
        <v>14</v>
      </c>
      <c r="I1995" t="s">
        <v>3</v>
      </c>
      <c r="J1995">
        <v>0.97497800000000001</v>
      </c>
      <c r="K1995" t="s">
        <v>4</v>
      </c>
      <c r="L1995">
        <v>4458.1400000000003</v>
      </c>
      <c r="M1995" t="s">
        <v>5</v>
      </c>
      <c r="N1995">
        <v>10.093889139168001</v>
      </c>
      <c r="O1995" t="s">
        <v>6</v>
      </c>
      <c r="P1995">
        <v>45000</v>
      </c>
      <c r="Q1995" t="s">
        <v>7</v>
      </c>
      <c r="R1995">
        <v>45000</v>
      </c>
      <c r="S1995" t="s">
        <v>45</v>
      </c>
      <c r="T1995" t="s">
        <v>20854</v>
      </c>
      <c r="U1995" t="s">
        <v>20855</v>
      </c>
      <c r="V1995" t="s">
        <v>20856</v>
      </c>
      <c r="W1995">
        <v>-4.7328399999999998E-4</v>
      </c>
    </row>
    <row r="1996" spans="5:23">
      <c r="E1996" t="s">
        <v>44</v>
      </c>
      <c r="F1996">
        <v>23574.6</v>
      </c>
      <c r="G1996" t="s">
        <v>1</v>
      </c>
      <c r="H1996" t="s">
        <v>10</v>
      </c>
      <c r="I1996" t="s">
        <v>3</v>
      </c>
      <c r="J1996">
        <v>0.97373200000000004</v>
      </c>
      <c r="K1996" t="s">
        <v>4</v>
      </c>
      <c r="L1996">
        <v>4473.8</v>
      </c>
      <c r="M1996" t="s">
        <v>5</v>
      </c>
      <c r="N1996">
        <v>10.058568579859999</v>
      </c>
      <c r="O1996" t="s">
        <v>6</v>
      </c>
      <c r="P1996">
        <v>45000</v>
      </c>
      <c r="Q1996" t="s">
        <v>7</v>
      </c>
      <c r="R1996">
        <v>45000</v>
      </c>
      <c r="S1996" t="s">
        <v>11</v>
      </c>
      <c r="T1996" t="s">
        <v>20826</v>
      </c>
      <c r="U1996" t="s">
        <v>20827</v>
      </c>
      <c r="V1996" t="s">
        <v>20828</v>
      </c>
      <c r="W1996" s="1">
        <v>6.4716299999999997E-4</v>
      </c>
    </row>
    <row r="1997" spans="5:23">
      <c r="E1997" t="s">
        <v>0</v>
      </c>
      <c r="F1997">
        <v>25389.7</v>
      </c>
      <c r="G1997" t="s">
        <v>1</v>
      </c>
      <c r="H1997" t="s">
        <v>2</v>
      </c>
      <c r="I1997" t="s">
        <v>3</v>
      </c>
      <c r="J1997">
        <v>0.94483099999999998</v>
      </c>
      <c r="K1997" t="s">
        <v>4</v>
      </c>
      <c r="L1997">
        <v>4411.99</v>
      </c>
      <c r="M1997" t="s">
        <v>5</v>
      </c>
      <c r="N1997">
        <v>10.19948370579</v>
      </c>
      <c r="O1997" t="s">
        <v>6</v>
      </c>
      <c r="P1997">
        <v>45000</v>
      </c>
      <c r="Q1997" t="s">
        <v>7</v>
      </c>
      <c r="R1997">
        <v>45000</v>
      </c>
      <c r="S1997" t="s">
        <v>8</v>
      </c>
      <c r="T1997" t="s">
        <v>20857</v>
      </c>
      <c r="U1997" t="s">
        <v>20858</v>
      </c>
      <c r="V1997" t="s">
        <v>20859</v>
      </c>
      <c r="W1997">
        <v>4.6209900000000002E-3</v>
      </c>
    </row>
    <row r="1998" spans="5:23">
      <c r="E1998" t="s">
        <v>9</v>
      </c>
      <c r="F1998">
        <v>23439.599999999999</v>
      </c>
      <c r="G1998" t="s">
        <v>1</v>
      </c>
      <c r="H1998" t="s">
        <v>10</v>
      </c>
      <c r="I1998" t="s">
        <v>3</v>
      </c>
      <c r="J1998">
        <v>0.97654099999999999</v>
      </c>
      <c r="K1998" t="s">
        <v>4</v>
      </c>
      <c r="L1998">
        <v>4473.72</v>
      </c>
      <c r="M1998" t="s">
        <v>5</v>
      </c>
      <c r="N1998">
        <v>10.058739731372</v>
      </c>
      <c r="O1998" t="s">
        <v>6</v>
      </c>
      <c r="P1998">
        <v>45000</v>
      </c>
      <c r="Q1998" t="s">
        <v>7</v>
      </c>
      <c r="R1998">
        <v>45000</v>
      </c>
      <c r="S1998" t="s">
        <v>11</v>
      </c>
      <c r="T1998" t="s">
        <v>20860</v>
      </c>
      <c r="U1998" t="s">
        <v>20861</v>
      </c>
      <c r="V1998" t="s">
        <v>20862</v>
      </c>
      <c r="W1998">
        <v>3.3192500000000002E-3</v>
      </c>
    </row>
    <row r="1999" spans="5:23">
      <c r="E1999" t="s">
        <v>12</v>
      </c>
      <c r="F1999">
        <v>25389.7</v>
      </c>
      <c r="G1999" t="s">
        <v>1</v>
      </c>
      <c r="H1999" t="s">
        <v>2</v>
      </c>
      <c r="I1999" t="s">
        <v>3</v>
      </c>
      <c r="J1999">
        <v>0.94483099999999998</v>
      </c>
      <c r="K1999" t="s">
        <v>4</v>
      </c>
      <c r="L1999">
        <v>4411.99</v>
      </c>
      <c r="M1999" t="s">
        <v>5</v>
      </c>
      <c r="N1999">
        <v>10.19948370579</v>
      </c>
      <c r="O1999" t="s">
        <v>6</v>
      </c>
      <c r="P1999">
        <v>45000</v>
      </c>
      <c r="Q1999" t="s">
        <v>7</v>
      </c>
      <c r="R1999">
        <v>45000</v>
      </c>
      <c r="S1999" t="s">
        <v>13</v>
      </c>
      <c r="T1999" t="s">
        <v>20857</v>
      </c>
      <c r="U1999" t="s">
        <v>20858</v>
      </c>
      <c r="V1999" t="s">
        <v>20859</v>
      </c>
      <c r="W1999">
        <v>4.6209900000000002E-3</v>
      </c>
    </row>
    <row r="2000" spans="5:23">
      <c r="E2000" t="s">
        <v>12</v>
      </c>
      <c r="F2000">
        <v>24735.4</v>
      </c>
      <c r="G2000" t="s">
        <v>1</v>
      </c>
      <c r="H2000" t="s">
        <v>14</v>
      </c>
      <c r="I2000" t="s">
        <v>3</v>
      </c>
      <c r="J2000">
        <v>0.95367100000000005</v>
      </c>
      <c r="K2000" t="s">
        <v>4</v>
      </c>
      <c r="L2000">
        <v>4445.13</v>
      </c>
      <c r="M2000" t="s">
        <v>5</v>
      </c>
      <c r="N2000">
        <v>10.123436290176</v>
      </c>
      <c r="O2000" t="s">
        <v>6</v>
      </c>
      <c r="P2000">
        <v>45000</v>
      </c>
      <c r="Q2000" t="s">
        <v>7</v>
      </c>
      <c r="R2000">
        <v>45000</v>
      </c>
      <c r="S2000" t="s">
        <v>15</v>
      </c>
      <c r="T2000" t="s">
        <v>20863</v>
      </c>
      <c r="U2000" t="s">
        <v>20864</v>
      </c>
      <c r="V2000" t="s">
        <v>20865</v>
      </c>
      <c r="W2000">
        <v>3.0262399999999999E-3</v>
      </c>
    </row>
    <row r="2001" spans="5:23">
      <c r="E2001" t="s">
        <v>16</v>
      </c>
      <c r="F2001">
        <v>24735.4</v>
      </c>
      <c r="G2001" t="s">
        <v>1</v>
      </c>
      <c r="H2001" t="s">
        <v>14</v>
      </c>
      <c r="I2001" t="s">
        <v>3</v>
      </c>
      <c r="J2001">
        <v>0.95367100000000005</v>
      </c>
      <c r="K2001" t="s">
        <v>4</v>
      </c>
      <c r="L2001">
        <v>4445.13</v>
      </c>
      <c r="M2001" t="s">
        <v>5</v>
      </c>
      <c r="N2001">
        <v>10.123436290176</v>
      </c>
      <c r="O2001" t="s">
        <v>6</v>
      </c>
      <c r="P2001">
        <v>45000</v>
      </c>
      <c r="Q2001" t="s">
        <v>7</v>
      </c>
      <c r="R2001">
        <v>45000</v>
      </c>
      <c r="S2001" t="s">
        <v>15</v>
      </c>
      <c r="T2001" t="s">
        <v>20863</v>
      </c>
      <c r="U2001" t="s">
        <v>20864</v>
      </c>
      <c r="V2001" t="s">
        <v>20865</v>
      </c>
      <c r="W2001">
        <v>3.0262399999999999E-3</v>
      </c>
    </row>
    <row r="2002" spans="5:23">
      <c r="E2002" t="s">
        <v>16</v>
      </c>
      <c r="F2002">
        <v>29187.5</v>
      </c>
      <c r="G2002" t="s">
        <v>1</v>
      </c>
      <c r="H2002" t="s">
        <v>17</v>
      </c>
      <c r="I2002" t="s">
        <v>3</v>
      </c>
      <c r="J2002">
        <v>0.89170199999999999</v>
      </c>
      <c r="K2002" t="s">
        <v>4</v>
      </c>
      <c r="L2002">
        <v>4308.8599999999997</v>
      </c>
      <c r="M2002" t="s">
        <v>5</v>
      </c>
      <c r="N2002">
        <v>10.443592878480001</v>
      </c>
      <c r="O2002" t="s">
        <v>6</v>
      </c>
      <c r="P2002">
        <v>45000</v>
      </c>
      <c r="Q2002" t="s">
        <v>7</v>
      </c>
      <c r="R2002">
        <v>45000</v>
      </c>
      <c r="S2002" t="s">
        <v>18</v>
      </c>
      <c r="T2002" t="s">
        <v>20866</v>
      </c>
      <c r="U2002" t="s">
        <v>20867</v>
      </c>
      <c r="V2002" t="s">
        <v>20868</v>
      </c>
      <c r="W2002">
        <v>3.28765E-3</v>
      </c>
    </row>
    <row r="2003" spans="5:23">
      <c r="E2003" t="s">
        <v>19</v>
      </c>
      <c r="F2003">
        <v>29187.5</v>
      </c>
      <c r="G2003" t="s">
        <v>1</v>
      </c>
      <c r="H2003" t="s">
        <v>17</v>
      </c>
      <c r="I2003" t="s">
        <v>3</v>
      </c>
      <c r="J2003">
        <v>0.89170199999999999</v>
      </c>
      <c r="K2003" t="s">
        <v>4</v>
      </c>
      <c r="L2003">
        <v>4308.8599999999997</v>
      </c>
      <c r="M2003" t="s">
        <v>5</v>
      </c>
      <c r="N2003">
        <v>10.443592878480001</v>
      </c>
      <c r="O2003" t="s">
        <v>6</v>
      </c>
      <c r="P2003">
        <v>45000</v>
      </c>
      <c r="Q2003" t="s">
        <v>7</v>
      </c>
      <c r="R2003">
        <v>45000</v>
      </c>
      <c r="S2003" t="s">
        <v>20</v>
      </c>
      <c r="T2003" t="s">
        <v>20866</v>
      </c>
      <c r="U2003" t="s">
        <v>20867</v>
      </c>
      <c r="V2003" t="s">
        <v>20868</v>
      </c>
      <c r="W2003">
        <v>3.28765E-3</v>
      </c>
    </row>
    <row r="2004" spans="5:23">
      <c r="E2004" t="s">
        <v>19</v>
      </c>
      <c r="F2004">
        <v>28488.9</v>
      </c>
      <c r="G2004" t="s">
        <v>1</v>
      </c>
      <c r="H2004" t="s">
        <v>2</v>
      </c>
      <c r="I2004" t="s">
        <v>3</v>
      </c>
      <c r="J2004">
        <v>0.89521799999999996</v>
      </c>
      <c r="K2004" t="s">
        <v>4</v>
      </c>
      <c r="L2004">
        <v>4379.92</v>
      </c>
      <c r="M2004" t="s">
        <v>5</v>
      </c>
      <c r="N2004">
        <v>10.274163219</v>
      </c>
      <c r="O2004" t="s">
        <v>6</v>
      </c>
      <c r="P2004">
        <v>45000</v>
      </c>
      <c r="Q2004" t="s">
        <v>7</v>
      </c>
      <c r="R2004">
        <v>45000</v>
      </c>
      <c r="S2004" t="s">
        <v>21</v>
      </c>
      <c r="T2004" t="s">
        <v>20869</v>
      </c>
      <c r="U2004" t="s">
        <v>20870</v>
      </c>
      <c r="V2004" t="s">
        <v>20871</v>
      </c>
      <c r="W2004">
        <v>3.5423899999999999E-3</v>
      </c>
    </row>
    <row r="2005" spans="5:23">
      <c r="E2005" t="s">
        <v>22</v>
      </c>
      <c r="F2005">
        <v>28488.9</v>
      </c>
      <c r="G2005" t="s">
        <v>1</v>
      </c>
      <c r="H2005" t="s">
        <v>2</v>
      </c>
      <c r="I2005" t="s">
        <v>3</v>
      </c>
      <c r="J2005">
        <v>0.89521799999999996</v>
      </c>
      <c r="K2005" t="s">
        <v>4</v>
      </c>
      <c r="L2005">
        <v>4379.92</v>
      </c>
      <c r="M2005" t="s">
        <v>5</v>
      </c>
      <c r="N2005">
        <v>10.274163219</v>
      </c>
      <c r="O2005" t="s">
        <v>6</v>
      </c>
      <c r="P2005">
        <v>45000</v>
      </c>
      <c r="Q2005" t="s">
        <v>7</v>
      </c>
      <c r="R2005">
        <v>45000</v>
      </c>
      <c r="S2005" t="s">
        <v>21</v>
      </c>
      <c r="T2005" t="s">
        <v>20869</v>
      </c>
      <c r="U2005" t="s">
        <v>20870</v>
      </c>
      <c r="V2005" t="s">
        <v>20871</v>
      </c>
      <c r="W2005">
        <v>3.5423899999999999E-3</v>
      </c>
    </row>
    <row r="2006" spans="5:23">
      <c r="E2006" t="s">
        <v>22</v>
      </c>
      <c r="F2006">
        <v>33553.9</v>
      </c>
      <c r="G2006" t="s">
        <v>1</v>
      </c>
      <c r="H2006" t="s">
        <v>23</v>
      </c>
      <c r="I2006" t="s">
        <v>3</v>
      </c>
      <c r="J2006">
        <v>0.84318000000000004</v>
      </c>
      <c r="K2006" t="s">
        <v>4</v>
      </c>
      <c r="L2006">
        <v>4191.96</v>
      </c>
      <c r="M2006" t="s">
        <v>5</v>
      </c>
      <c r="N2006">
        <v>10.734844933315999</v>
      </c>
      <c r="O2006" t="s">
        <v>6</v>
      </c>
      <c r="P2006">
        <v>45000</v>
      </c>
      <c r="Q2006" t="s">
        <v>7</v>
      </c>
      <c r="R2006">
        <v>45000</v>
      </c>
      <c r="S2006" t="s">
        <v>24</v>
      </c>
      <c r="T2006" t="s">
        <v>20872</v>
      </c>
      <c r="U2006" t="s">
        <v>20873</v>
      </c>
      <c r="V2006" t="s">
        <v>20874</v>
      </c>
      <c r="W2006">
        <v>1.10238E-2</v>
      </c>
    </row>
    <row r="2007" spans="5:23">
      <c r="E2007" t="s">
        <v>25</v>
      </c>
      <c r="F2007">
        <v>33553.9</v>
      </c>
      <c r="G2007" t="s">
        <v>1</v>
      </c>
      <c r="H2007" t="s">
        <v>23</v>
      </c>
      <c r="I2007" t="s">
        <v>3</v>
      </c>
      <c r="J2007">
        <v>0.84318000000000004</v>
      </c>
      <c r="K2007" t="s">
        <v>4</v>
      </c>
      <c r="L2007">
        <v>4191.96</v>
      </c>
      <c r="M2007" t="s">
        <v>5</v>
      </c>
      <c r="N2007">
        <v>10.734844933315999</v>
      </c>
      <c r="O2007" t="s">
        <v>6</v>
      </c>
      <c r="P2007">
        <v>45000</v>
      </c>
      <c r="Q2007" t="s">
        <v>7</v>
      </c>
      <c r="R2007">
        <v>45000</v>
      </c>
      <c r="S2007" t="s">
        <v>26</v>
      </c>
      <c r="T2007" t="s">
        <v>20872</v>
      </c>
      <c r="U2007" t="s">
        <v>20873</v>
      </c>
      <c r="V2007" t="s">
        <v>20874</v>
      </c>
      <c r="W2007">
        <v>1.10238E-2</v>
      </c>
    </row>
    <row r="2008" spans="5:23">
      <c r="E2008" t="s">
        <v>25</v>
      </c>
      <c r="F2008">
        <v>32601</v>
      </c>
      <c r="G2008" t="s">
        <v>1</v>
      </c>
      <c r="H2008" t="s">
        <v>27</v>
      </c>
      <c r="I2008" t="s">
        <v>3</v>
      </c>
      <c r="J2008">
        <v>0.84406000000000003</v>
      </c>
      <c r="K2008" t="s">
        <v>4</v>
      </c>
      <c r="L2008">
        <v>4305.49</v>
      </c>
      <c r="M2008" t="s">
        <v>5</v>
      </c>
      <c r="N2008">
        <v>10.451772341288001</v>
      </c>
      <c r="O2008" t="s">
        <v>6</v>
      </c>
      <c r="P2008">
        <v>45000</v>
      </c>
      <c r="Q2008" t="s">
        <v>7</v>
      </c>
      <c r="R2008">
        <v>45000</v>
      </c>
      <c r="S2008" t="s">
        <v>28</v>
      </c>
      <c r="T2008" t="s">
        <v>20875</v>
      </c>
      <c r="U2008" t="s">
        <v>20876</v>
      </c>
      <c r="V2008" t="s">
        <v>20877</v>
      </c>
      <c r="W2008">
        <v>6.3975500000000001E-3</v>
      </c>
    </row>
    <row r="2009" spans="5:23">
      <c r="E2009" t="s">
        <v>29</v>
      </c>
      <c r="F2009">
        <v>32601</v>
      </c>
      <c r="G2009" t="s">
        <v>1</v>
      </c>
      <c r="H2009" t="s">
        <v>27</v>
      </c>
      <c r="I2009" t="s">
        <v>3</v>
      </c>
      <c r="J2009">
        <v>0.84406000000000003</v>
      </c>
      <c r="K2009" t="s">
        <v>4</v>
      </c>
      <c r="L2009">
        <v>4305.49</v>
      </c>
      <c r="M2009" t="s">
        <v>5</v>
      </c>
      <c r="N2009">
        <v>10.451772341288001</v>
      </c>
      <c r="O2009" t="s">
        <v>6</v>
      </c>
      <c r="P2009">
        <v>45000</v>
      </c>
      <c r="Q2009" t="s">
        <v>7</v>
      </c>
      <c r="R2009">
        <v>45000</v>
      </c>
      <c r="S2009" t="s">
        <v>28</v>
      </c>
      <c r="T2009" t="s">
        <v>20875</v>
      </c>
      <c r="U2009" t="s">
        <v>20876</v>
      </c>
      <c r="V2009" t="s">
        <v>20877</v>
      </c>
      <c r="W2009">
        <v>6.3975500000000001E-3</v>
      </c>
    </row>
    <row r="2010" spans="5:23">
      <c r="E2010" t="s">
        <v>29</v>
      </c>
      <c r="F2010">
        <v>38858.9</v>
      </c>
      <c r="G2010" t="s">
        <v>1</v>
      </c>
      <c r="H2010" t="s">
        <v>30</v>
      </c>
      <c r="I2010" t="s">
        <v>3</v>
      </c>
      <c r="J2010">
        <v>0.79562699999999997</v>
      </c>
      <c r="K2010" t="s">
        <v>4</v>
      </c>
      <c r="L2010">
        <v>4065.28</v>
      </c>
      <c r="M2010" t="s">
        <v>5</v>
      </c>
      <c r="N2010">
        <v>11.069342204751999</v>
      </c>
      <c r="O2010" t="s">
        <v>6</v>
      </c>
      <c r="P2010">
        <v>45000</v>
      </c>
      <c r="Q2010" t="s">
        <v>7</v>
      </c>
      <c r="R2010">
        <v>45000</v>
      </c>
      <c r="S2010" t="s">
        <v>31</v>
      </c>
      <c r="T2010" t="s">
        <v>20878</v>
      </c>
      <c r="U2010" t="s">
        <v>20879</v>
      </c>
      <c r="V2010" t="s">
        <v>20880</v>
      </c>
      <c r="W2010">
        <v>1.7843399999999999E-2</v>
      </c>
    </row>
    <row r="2011" spans="5:23">
      <c r="E2011" t="s">
        <v>32</v>
      </c>
      <c r="F2011">
        <v>38858.9</v>
      </c>
      <c r="G2011" t="s">
        <v>1</v>
      </c>
      <c r="H2011" t="s">
        <v>30</v>
      </c>
      <c r="I2011" t="s">
        <v>3</v>
      </c>
      <c r="J2011">
        <v>0.79562699999999997</v>
      </c>
      <c r="K2011" t="s">
        <v>4</v>
      </c>
      <c r="L2011">
        <v>4065.28</v>
      </c>
      <c r="M2011" t="s">
        <v>5</v>
      </c>
      <c r="N2011">
        <v>11.069342204751999</v>
      </c>
      <c r="O2011" t="s">
        <v>6</v>
      </c>
      <c r="P2011">
        <v>45000</v>
      </c>
      <c r="Q2011" t="s">
        <v>7</v>
      </c>
      <c r="R2011">
        <v>45000</v>
      </c>
      <c r="S2011" t="s">
        <v>33</v>
      </c>
      <c r="T2011" t="s">
        <v>20878</v>
      </c>
      <c r="U2011" t="s">
        <v>20879</v>
      </c>
      <c r="V2011" t="s">
        <v>20880</v>
      </c>
      <c r="W2011">
        <v>1.7843399999999999E-2</v>
      </c>
    </row>
    <row r="2012" spans="5:23">
      <c r="E2012" t="s">
        <v>32</v>
      </c>
      <c r="F2012">
        <v>37746.5</v>
      </c>
      <c r="G2012" t="s">
        <v>1</v>
      </c>
      <c r="H2012" t="s">
        <v>17</v>
      </c>
      <c r="I2012" t="s">
        <v>3</v>
      </c>
      <c r="J2012">
        <v>0.79213199999999995</v>
      </c>
      <c r="K2012" t="s">
        <v>4</v>
      </c>
      <c r="L2012">
        <v>4222.1000000000004</v>
      </c>
      <c r="M2012" t="s">
        <v>5</v>
      </c>
      <c r="N2012">
        <v>10.658213358075001</v>
      </c>
      <c r="O2012" t="s">
        <v>6</v>
      </c>
      <c r="P2012">
        <v>45000</v>
      </c>
      <c r="Q2012" t="s">
        <v>7</v>
      </c>
      <c r="R2012">
        <v>45000</v>
      </c>
      <c r="S2012" t="s">
        <v>34</v>
      </c>
      <c r="T2012" t="s">
        <v>20881</v>
      </c>
      <c r="U2012" t="s">
        <v>20882</v>
      </c>
      <c r="V2012" t="s">
        <v>20883</v>
      </c>
      <c r="W2012">
        <v>2.8254399999999999E-2</v>
      </c>
    </row>
    <row r="2013" spans="5:23">
      <c r="E2013" t="s">
        <v>35</v>
      </c>
      <c r="F2013">
        <v>37746.5</v>
      </c>
      <c r="G2013" t="s">
        <v>1</v>
      </c>
      <c r="H2013" t="s">
        <v>17</v>
      </c>
      <c r="I2013" t="s">
        <v>3</v>
      </c>
      <c r="J2013">
        <v>0.79213199999999995</v>
      </c>
      <c r="K2013" t="s">
        <v>4</v>
      </c>
      <c r="L2013">
        <v>4222.1000000000004</v>
      </c>
      <c r="M2013" t="s">
        <v>5</v>
      </c>
      <c r="N2013">
        <v>10.658213358075001</v>
      </c>
      <c r="O2013" t="s">
        <v>6</v>
      </c>
      <c r="P2013">
        <v>45000</v>
      </c>
      <c r="Q2013" t="s">
        <v>7</v>
      </c>
      <c r="R2013">
        <v>45000</v>
      </c>
      <c r="S2013" t="s">
        <v>34</v>
      </c>
      <c r="T2013" t="s">
        <v>20881</v>
      </c>
      <c r="U2013" t="s">
        <v>20882</v>
      </c>
      <c r="V2013" t="s">
        <v>20883</v>
      </c>
      <c r="W2013">
        <v>2.8254399999999999E-2</v>
      </c>
    </row>
    <row r="2014" spans="5:23">
      <c r="E2014" t="s">
        <v>35</v>
      </c>
      <c r="F2014">
        <v>47017.4</v>
      </c>
      <c r="G2014" t="s">
        <v>1</v>
      </c>
      <c r="H2014" t="s">
        <v>36</v>
      </c>
      <c r="I2014" t="s">
        <v>3</v>
      </c>
      <c r="J2014">
        <v>0.73597500000000005</v>
      </c>
      <c r="K2014" t="s">
        <v>4</v>
      </c>
      <c r="L2014">
        <v>3926.59</v>
      </c>
      <c r="M2014" t="s">
        <v>5</v>
      </c>
      <c r="N2014">
        <v>11.460334285354</v>
      </c>
      <c r="O2014" t="s">
        <v>6</v>
      </c>
      <c r="P2014">
        <v>45000</v>
      </c>
      <c r="Q2014" t="s">
        <v>7</v>
      </c>
      <c r="R2014">
        <v>45000</v>
      </c>
      <c r="S2014" t="s">
        <v>37</v>
      </c>
      <c r="T2014" t="s">
        <v>20884</v>
      </c>
      <c r="U2014" t="s">
        <v>20885</v>
      </c>
      <c r="V2014" t="s">
        <v>20886</v>
      </c>
      <c r="W2014">
        <v>3.5145500000000003E-2</v>
      </c>
    </row>
    <row r="2015" spans="5:23">
      <c r="E2015" t="s">
        <v>38</v>
      </c>
      <c r="F2015">
        <v>47017.4</v>
      </c>
      <c r="G2015" t="s">
        <v>1</v>
      </c>
      <c r="H2015" t="s">
        <v>36</v>
      </c>
      <c r="I2015" t="s">
        <v>3</v>
      </c>
      <c r="J2015">
        <v>0.73597500000000005</v>
      </c>
      <c r="K2015" t="s">
        <v>4</v>
      </c>
      <c r="L2015">
        <v>3926.59</v>
      </c>
      <c r="M2015" t="s">
        <v>5</v>
      </c>
      <c r="N2015">
        <v>11.460334285354</v>
      </c>
      <c r="O2015" t="s">
        <v>6</v>
      </c>
      <c r="P2015">
        <v>45000</v>
      </c>
      <c r="Q2015" t="s">
        <v>7</v>
      </c>
      <c r="R2015">
        <v>45000</v>
      </c>
      <c r="S2015" t="s">
        <v>39</v>
      </c>
      <c r="T2015" t="s">
        <v>20884</v>
      </c>
      <c r="U2015" t="s">
        <v>20885</v>
      </c>
      <c r="V2015" t="s">
        <v>20886</v>
      </c>
      <c r="W2015">
        <v>3.5145500000000003E-2</v>
      </c>
    </row>
    <row r="2016" spans="5:23">
      <c r="E2016" t="s">
        <v>38</v>
      </c>
      <c r="F2016">
        <v>44771.1</v>
      </c>
      <c r="G2016" t="s">
        <v>1</v>
      </c>
      <c r="H2016" t="s">
        <v>40</v>
      </c>
      <c r="I2016" t="s">
        <v>3</v>
      </c>
      <c r="J2016">
        <v>0.73513799999999996</v>
      </c>
      <c r="K2016" t="s">
        <v>4</v>
      </c>
      <c r="L2016">
        <v>4133</v>
      </c>
      <c r="M2016" t="s">
        <v>5</v>
      </c>
      <c r="N2016">
        <v>10.887980300571</v>
      </c>
      <c r="O2016" t="s">
        <v>6</v>
      </c>
      <c r="P2016">
        <v>45000</v>
      </c>
      <c r="Q2016" t="s">
        <v>7</v>
      </c>
      <c r="R2016">
        <v>45000</v>
      </c>
      <c r="S2016" t="s">
        <v>41</v>
      </c>
      <c r="T2016" t="s">
        <v>20887</v>
      </c>
      <c r="U2016" t="s">
        <v>20888</v>
      </c>
      <c r="V2016" t="s">
        <v>20889</v>
      </c>
      <c r="W2016">
        <v>2.3203999999999999E-2</v>
      </c>
    </row>
    <row r="2017" spans="5:23">
      <c r="E2017" t="s">
        <v>42</v>
      </c>
      <c r="F2017">
        <v>44771.1</v>
      </c>
      <c r="G2017" t="s">
        <v>1</v>
      </c>
      <c r="H2017" t="s">
        <v>40</v>
      </c>
      <c r="I2017" t="s">
        <v>3</v>
      </c>
      <c r="J2017">
        <v>0.73513799999999996</v>
      </c>
      <c r="K2017" t="s">
        <v>4</v>
      </c>
      <c r="L2017">
        <v>4133</v>
      </c>
      <c r="M2017" t="s">
        <v>5</v>
      </c>
      <c r="N2017">
        <v>10.887980300571</v>
      </c>
      <c r="O2017" t="s">
        <v>6</v>
      </c>
      <c r="P2017">
        <v>45000</v>
      </c>
      <c r="Q2017" t="s">
        <v>7</v>
      </c>
      <c r="R2017">
        <v>45000</v>
      </c>
      <c r="S2017" t="s">
        <v>41</v>
      </c>
      <c r="T2017" t="s">
        <v>20887</v>
      </c>
      <c r="U2017" t="s">
        <v>20888</v>
      </c>
      <c r="V2017" t="s">
        <v>20889</v>
      </c>
      <c r="W2017">
        <v>2.3203999999999999E-2</v>
      </c>
    </row>
    <row r="2018" spans="5:23">
      <c r="E2018" t="s">
        <v>42</v>
      </c>
      <c r="F2018">
        <v>23667.7</v>
      </c>
      <c r="G2018" t="s">
        <v>1</v>
      </c>
      <c r="H2018" t="s">
        <v>14</v>
      </c>
      <c r="I2018" t="s">
        <v>3</v>
      </c>
      <c r="J2018">
        <v>0.97352300000000003</v>
      </c>
      <c r="K2018" t="s">
        <v>4</v>
      </c>
      <c r="L2018">
        <v>4458.12</v>
      </c>
      <c r="M2018" t="s">
        <v>5</v>
      </c>
      <c r="N2018">
        <v>10.093937925600001</v>
      </c>
      <c r="O2018" t="s">
        <v>6</v>
      </c>
      <c r="P2018">
        <v>45000</v>
      </c>
      <c r="Q2018" t="s">
        <v>7</v>
      </c>
      <c r="R2018">
        <v>45000</v>
      </c>
      <c r="S2018" t="s">
        <v>43</v>
      </c>
      <c r="T2018" t="s">
        <v>20890</v>
      </c>
      <c r="U2018" t="s">
        <v>20891</v>
      </c>
      <c r="V2018" t="s">
        <v>20892</v>
      </c>
      <c r="W2018">
        <v>1.0681899999999999E-3</v>
      </c>
    </row>
    <row r="2019" spans="5:23">
      <c r="E2019" t="s">
        <v>44</v>
      </c>
      <c r="F2019">
        <v>23667.7</v>
      </c>
      <c r="G2019" t="s">
        <v>1</v>
      </c>
      <c r="H2019" t="s">
        <v>14</v>
      </c>
      <c r="I2019" t="s">
        <v>3</v>
      </c>
      <c r="J2019">
        <v>0.97352300000000003</v>
      </c>
      <c r="K2019" t="s">
        <v>4</v>
      </c>
      <c r="L2019">
        <v>4458.12</v>
      </c>
      <c r="M2019" t="s">
        <v>5</v>
      </c>
      <c r="N2019">
        <v>10.093937925600001</v>
      </c>
      <c r="O2019" t="s">
        <v>6</v>
      </c>
      <c r="P2019">
        <v>45000</v>
      </c>
      <c r="Q2019" t="s">
        <v>7</v>
      </c>
      <c r="R2019">
        <v>45000</v>
      </c>
      <c r="S2019" t="s">
        <v>45</v>
      </c>
      <c r="T2019" t="s">
        <v>20890</v>
      </c>
      <c r="U2019" t="s">
        <v>20891</v>
      </c>
      <c r="V2019" t="s">
        <v>20892</v>
      </c>
      <c r="W2019">
        <v>1.0681899999999999E-3</v>
      </c>
    </row>
    <row r="2020" spans="5:23">
      <c r="E2020" t="s">
        <v>44</v>
      </c>
      <c r="F2020">
        <v>23439.599999999999</v>
      </c>
      <c r="G2020" t="s">
        <v>1</v>
      </c>
      <c r="H2020" t="s">
        <v>10</v>
      </c>
      <c r="I2020" t="s">
        <v>3</v>
      </c>
      <c r="J2020">
        <v>0.97654099999999999</v>
      </c>
      <c r="K2020" t="s">
        <v>4</v>
      </c>
      <c r="L2020">
        <v>4473.72</v>
      </c>
      <c r="M2020" t="s">
        <v>5</v>
      </c>
      <c r="N2020">
        <v>10.058739731372</v>
      </c>
      <c r="O2020" t="s">
        <v>6</v>
      </c>
      <c r="P2020">
        <v>45000</v>
      </c>
      <c r="Q2020" t="s">
        <v>7</v>
      </c>
      <c r="R2020">
        <v>45000</v>
      </c>
      <c r="S2020" t="s">
        <v>11</v>
      </c>
      <c r="T2020" t="s">
        <v>20860</v>
      </c>
      <c r="U2020" t="s">
        <v>20861</v>
      </c>
      <c r="V2020" t="s">
        <v>20862</v>
      </c>
      <c r="W2020">
        <v>3.3192500000000002E-3</v>
      </c>
    </row>
    <row r="2021" spans="5:23">
      <c r="E2021" t="s">
        <v>0</v>
      </c>
      <c r="F2021">
        <v>25175.3</v>
      </c>
      <c r="G2021" t="s">
        <v>1</v>
      </c>
      <c r="H2021" t="s">
        <v>2</v>
      </c>
      <c r="I2021" t="s">
        <v>3</v>
      </c>
      <c r="J2021">
        <v>0.94883200000000001</v>
      </c>
      <c r="K2021" t="s">
        <v>4</v>
      </c>
      <c r="L2021">
        <v>4412.1099999999997</v>
      </c>
      <c r="M2021" t="s">
        <v>5</v>
      </c>
      <c r="N2021">
        <v>10.199191188195</v>
      </c>
      <c r="O2021" t="s">
        <v>6</v>
      </c>
      <c r="P2021">
        <v>45000</v>
      </c>
      <c r="Q2021" t="s">
        <v>7</v>
      </c>
      <c r="R2021">
        <v>45000</v>
      </c>
      <c r="S2021" t="s">
        <v>8</v>
      </c>
      <c r="T2021" t="s">
        <v>20893</v>
      </c>
      <c r="U2021" t="s">
        <v>20894</v>
      </c>
      <c r="V2021" t="s">
        <v>20895</v>
      </c>
      <c r="W2021">
        <v>-1.9876500000000001E-3</v>
      </c>
    </row>
    <row r="2022" spans="5:23">
      <c r="E2022" t="s">
        <v>9</v>
      </c>
      <c r="F2022">
        <v>23534.7</v>
      </c>
      <c r="G2022" t="s">
        <v>1</v>
      </c>
      <c r="H2022" t="s">
        <v>10</v>
      </c>
      <c r="I2022" t="s">
        <v>3</v>
      </c>
      <c r="J2022">
        <v>0.97455999999999998</v>
      </c>
      <c r="K2022" t="s">
        <v>4</v>
      </c>
      <c r="L2022">
        <v>4473.78</v>
      </c>
      <c r="M2022" t="s">
        <v>5</v>
      </c>
      <c r="N2022">
        <v>10.058617418292</v>
      </c>
      <c r="O2022" t="s">
        <v>6</v>
      </c>
      <c r="P2022">
        <v>45000</v>
      </c>
      <c r="Q2022" t="s">
        <v>7</v>
      </c>
      <c r="R2022">
        <v>45000</v>
      </c>
      <c r="S2022" t="s">
        <v>11</v>
      </c>
      <c r="T2022" t="s">
        <v>20896</v>
      </c>
      <c r="U2022" t="s">
        <v>20897</v>
      </c>
      <c r="V2022" t="s">
        <v>20898</v>
      </c>
      <c r="W2022">
        <v>-2.9216499999999999E-4</v>
      </c>
    </row>
    <row r="2023" spans="5:23">
      <c r="E2023" t="s">
        <v>12</v>
      </c>
      <c r="F2023">
        <v>25175.3</v>
      </c>
      <c r="G2023" t="s">
        <v>1</v>
      </c>
      <c r="H2023" t="s">
        <v>2</v>
      </c>
      <c r="I2023" t="s">
        <v>3</v>
      </c>
      <c r="J2023">
        <v>0.94883200000000001</v>
      </c>
      <c r="K2023" t="s">
        <v>4</v>
      </c>
      <c r="L2023">
        <v>4412.1099999999997</v>
      </c>
      <c r="M2023" t="s">
        <v>5</v>
      </c>
      <c r="N2023">
        <v>10.199191188195</v>
      </c>
      <c r="O2023" t="s">
        <v>6</v>
      </c>
      <c r="P2023">
        <v>45000</v>
      </c>
      <c r="Q2023" t="s">
        <v>7</v>
      </c>
      <c r="R2023">
        <v>45000</v>
      </c>
      <c r="S2023" t="s">
        <v>13</v>
      </c>
      <c r="T2023" t="s">
        <v>20893</v>
      </c>
      <c r="U2023" t="s">
        <v>20894</v>
      </c>
      <c r="V2023" t="s">
        <v>20895</v>
      </c>
      <c r="W2023">
        <v>-1.9876500000000001E-3</v>
      </c>
    </row>
    <row r="2024" spans="5:23">
      <c r="E2024" t="s">
        <v>12</v>
      </c>
      <c r="F2024">
        <v>24975.1</v>
      </c>
      <c r="G2024" t="s">
        <v>1</v>
      </c>
      <c r="H2024" t="s">
        <v>14</v>
      </c>
      <c r="I2024" t="s">
        <v>3</v>
      </c>
      <c r="J2024">
        <v>0.94909699999999997</v>
      </c>
      <c r="K2024" t="s">
        <v>4</v>
      </c>
      <c r="L2024">
        <v>4445</v>
      </c>
      <c r="M2024" t="s">
        <v>5</v>
      </c>
      <c r="N2024">
        <v>10.123728943768</v>
      </c>
      <c r="O2024" t="s">
        <v>6</v>
      </c>
      <c r="P2024">
        <v>45000</v>
      </c>
      <c r="Q2024" t="s">
        <v>7</v>
      </c>
      <c r="R2024">
        <v>45000</v>
      </c>
      <c r="S2024" t="s">
        <v>15</v>
      </c>
      <c r="T2024" t="s">
        <v>20899</v>
      </c>
      <c r="U2024" t="s">
        <v>20900</v>
      </c>
      <c r="V2024" t="s">
        <v>20901</v>
      </c>
      <c r="W2024">
        <v>1.7620100000000001E-3</v>
      </c>
    </row>
    <row r="2025" spans="5:23">
      <c r="E2025" t="s">
        <v>16</v>
      </c>
      <c r="F2025">
        <v>24975.1</v>
      </c>
      <c r="G2025" t="s">
        <v>1</v>
      </c>
      <c r="H2025" t="s">
        <v>14</v>
      </c>
      <c r="I2025" t="s">
        <v>3</v>
      </c>
      <c r="J2025">
        <v>0.94909699999999997</v>
      </c>
      <c r="K2025" t="s">
        <v>4</v>
      </c>
      <c r="L2025">
        <v>4445</v>
      </c>
      <c r="M2025" t="s">
        <v>5</v>
      </c>
      <c r="N2025">
        <v>10.123728943768</v>
      </c>
      <c r="O2025" t="s">
        <v>6</v>
      </c>
      <c r="P2025">
        <v>45000</v>
      </c>
      <c r="Q2025" t="s">
        <v>7</v>
      </c>
      <c r="R2025">
        <v>45000</v>
      </c>
      <c r="S2025" t="s">
        <v>15</v>
      </c>
      <c r="T2025" t="s">
        <v>20899</v>
      </c>
      <c r="U2025" t="s">
        <v>20900</v>
      </c>
      <c r="V2025" t="s">
        <v>20901</v>
      </c>
      <c r="W2025">
        <v>1.7620100000000001E-3</v>
      </c>
    </row>
    <row r="2026" spans="5:23">
      <c r="E2026" t="s">
        <v>16</v>
      </c>
      <c r="F2026">
        <v>29193.599999999999</v>
      </c>
      <c r="G2026" t="s">
        <v>1</v>
      </c>
      <c r="H2026" t="s">
        <v>17</v>
      </c>
      <c r="I2026" t="s">
        <v>3</v>
      </c>
      <c r="J2026">
        <v>0.89162600000000003</v>
      </c>
      <c r="K2026" t="s">
        <v>4</v>
      </c>
      <c r="L2026">
        <v>4308.7</v>
      </c>
      <c r="M2026" t="s">
        <v>5</v>
      </c>
      <c r="N2026">
        <v>10.44398275294</v>
      </c>
      <c r="O2026" t="s">
        <v>6</v>
      </c>
      <c r="P2026">
        <v>45000</v>
      </c>
      <c r="Q2026" t="s">
        <v>7</v>
      </c>
      <c r="R2026">
        <v>45000</v>
      </c>
      <c r="S2026" t="s">
        <v>18</v>
      </c>
      <c r="T2026" t="s">
        <v>20902</v>
      </c>
      <c r="U2026" t="s">
        <v>20903</v>
      </c>
      <c r="V2026" t="s">
        <v>20904</v>
      </c>
      <c r="W2026">
        <v>3.9961399999999996E-3</v>
      </c>
    </row>
    <row r="2027" spans="5:23">
      <c r="E2027" t="s">
        <v>19</v>
      </c>
      <c r="F2027">
        <v>29193.599999999999</v>
      </c>
      <c r="G2027" t="s">
        <v>1</v>
      </c>
      <c r="H2027" t="s">
        <v>17</v>
      </c>
      <c r="I2027" t="s">
        <v>3</v>
      </c>
      <c r="J2027">
        <v>0.89162600000000003</v>
      </c>
      <c r="K2027" t="s">
        <v>4</v>
      </c>
      <c r="L2027">
        <v>4308.7</v>
      </c>
      <c r="M2027" t="s">
        <v>5</v>
      </c>
      <c r="N2027">
        <v>10.44398275294</v>
      </c>
      <c r="O2027" t="s">
        <v>6</v>
      </c>
      <c r="P2027">
        <v>45000</v>
      </c>
      <c r="Q2027" t="s">
        <v>7</v>
      </c>
      <c r="R2027">
        <v>45000</v>
      </c>
      <c r="S2027" t="s">
        <v>20</v>
      </c>
      <c r="T2027" t="s">
        <v>20902</v>
      </c>
      <c r="U2027" t="s">
        <v>20903</v>
      </c>
      <c r="V2027" t="s">
        <v>20904</v>
      </c>
      <c r="W2027">
        <v>3.9961399999999996E-3</v>
      </c>
    </row>
    <row r="2028" spans="5:23">
      <c r="E2028" t="s">
        <v>19</v>
      </c>
      <c r="F2028">
        <v>28490.799999999999</v>
      </c>
      <c r="G2028" t="s">
        <v>1</v>
      </c>
      <c r="H2028" t="s">
        <v>2</v>
      </c>
      <c r="I2028" t="s">
        <v>3</v>
      </c>
      <c r="J2028">
        <v>0.89522599999999997</v>
      </c>
      <c r="K2028" t="s">
        <v>4</v>
      </c>
      <c r="L2028">
        <v>4379.54</v>
      </c>
      <c r="M2028" t="s">
        <v>5</v>
      </c>
      <c r="N2028">
        <v>10.275040464776</v>
      </c>
      <c r="O2028" t="s">
        <v>6</v>
      </c>
      <c r="P2028">
        <v>45000</v>
      </c>
      <c r="Q2028" t="s">
        <v>7</v>
      </c>
      <c r="R2028">
        <v>45000</v>
      </c>
      <c r="S2028" t="s">
        <v>21</v>
      </c>
      <c r="T2028" t="s">
        <v>8963</v>
      </c>
      <c r="U2028" t="s">
        <v>20905</v>
      </c>
      <c r="V2028" t="s">
        <v>20906</v>
      </c>
      <c r="W2028">
        <v>4.3206499999999997E-3</v>
      </c>
    </row>
    <row r="2029" spans="5:23">
      <c r="E2029" t="s">
        <v>22</v>
      </c>
      <c r="F2029">
        <v>28490.799999999999</v>
      </c>
      <c r="G2029" t="s">
        <v>1</v>
      </c>
      <c r="H2029" t="s">
        <v>2</v>
      </c>
      <c r="I2029" t="s">
        <v>3</v>
      </c>
      <c r="J2029">
        <v>0.89522599999999997</v>
      </c>
      <c r="K2029" t="s">
        <v>4</v>
      </c>
      <c r="L2029">
        <v>4379.54</v>
      </c>
      <c r="M2029" t="s">
        <v>5</v>
      </c>
      <c r="N2029">
        <v>10.275040464776</v>
      </c>
      <c r="O2029" t="s">
        <v>6</v>
      </c>
      <c r="P2029">
        <v>45000</v>
      </c>
      <c r="Q2029" t="s">
        <v>7</v>
      </c>
      <c r="R2029">
        <v>45000</v>
      </c>
      <c r="S2029" t="s">
        <v>21</v>
      </c>
      <c r="T2029" t="s">
        <v>8963</v>
      </c>
      <c r="U2029" t="s">
        <v>20905</v>
      </c>
      <c r="V2029" t="s">
        <v>20906</v>
      </c>
      <c r="W2029">
        <v>4.3206499999999997E-3</v>
      </c>
    </row>
    <row r="2030" spans="5:23">
      <c r="E2030" t="s">
        <v>22</v>
      </c>
      <c r="F2030">
        <v>33470.400000000001</v>
      </c>
      <c r="G2030" t="s">
        <v>1</v>
      </c>
      <c r="H2030" t="s">
        <v>23</v>
      </c>
      <c r="I2030" t="s">
        <v>3</v>
      </c>
      <c r="J2030">
        <v>0.84423099999999995</v>
      </c>
      <c r="K2030" t="s">
        <v>4</v>
      </c>
      <c r="L2030">
        <v>4191.96</v>
      </c>
      <c r="M2030" t="s">
        <v>5</v>
      </c>
      <c r="N2030">
        <v>10.734844946316001</v>
      </c>
      <c r="O2030" t="s">
        <v>6</v>
      </c>
      <c r="P2030">
        <v>45000</v>
      </c>
      <c r="Q2030" t="s">
        <v>7</v>
      </c>
      <c r="R2030">
        <v>45000</v>
      </c>
      <c r="S2030" t="s">
        <v>24</v>
      </c>
      <c r="T2030" t="s">
        <v>20907</v>
      </c>
      <c r="U2030" t="s">
        <v>20908</v>
      </c>
      <c r="V2030" t="s">
        <v>20909</v>
      </c>
      <c r="W2030">
        <v>4.3707900000000003E-3</v>
      </c>
    </row>
    <row r="2031" spans="5:23">
      <c r="E2031" t="s">
        <v>25</v>
      </c>
      <c r="F2031">
        <v>33470.400000000001</v>
      </c>
      <c r="G2031" t="s">
        <v>1</v>
      </c>
      <c r="H2031" t="s">
        <v>23</v>
      </c>
      <c r="I2031" t="s">
        <v>3</v>
      </c>
      <c r="J2031">
        <v>0.84423099999999995</v>
      </c>
      <c r="K2031" t="s">
        <v>4</v>
      </c>
      <c r="L2031">
        <v>4191.96</v>
      </c>
      <c r="M2031" t="s">
        <v>5</v>
      </c>
      <c r="N2031">
        <v>10.734844946316001</v>
      </c>
      <c r="O2031" t="s">
        <v>6</v>
      </c>
      <c r="P2031">
        <v>45000</v>
      </c>
      <c r="Q2031" t="s">
        <v>7</v>
      </c>
      <c r="R2031">
        <v>45000</v>
      </c>
      <c r="S2031" t="s">
        <v>26</v>
      </c>
      <c r="T2031" t="s">
        <v>20907</v>
      </c>
      <c r="U2031" t="s">
        <v>20908</v>
      </c>
      <c r="V2031" t="s">
        <v>20909</v>
      </c>
      <c r="W2031">
        <v>4.3707900000000003E-3</v>
      </c>
    </row>
    <row r="2032" spans="5:23">
      <c r="E2032" t="s">
        <v>25</v>
      </c>
      <c r="F2032">
        <v>32577.200000000001</v>
      </c>
      <c r="G2032" t="s">
        <v>1</v>
      </c>
      <c r="H2032" t="s">
        <v>27</v>
      </c>
      <c r="I2032" t="s">
        <v>3</v>
      </c>
      <c r="J2032">
        <v>0.84441600000000006</v>
      </c>
      <c r="K2032" t="s">
        <v>4</v>
      </c>
      <c r="L2032">
        <v>4305.01</v>
      </c>
      <c r="M2032" t="s">
        <v>5</v>
      </c>
      <c r="N2032">
        <v>10.452941980656</v>
      </c>
      <c r="O2032" t="s">
        <v>6</v>
      </c>
      <c r="P2032">
        <v>45000</v>
      </c>
      <c r="Q2032" t="s">
        <v>7</v>
      </c>
      <c r="R2032">
        <v>45000</v>
      </c>
      <c r="S2032" t="s">
        <v>28</v>
      </c>
      <c r="T2032" t="s">
        <v>20910</v>
      </c>
      <c r="U2032" t="s">
        <v>20911</v>
      </c>
      <c r="V2032" t="s">
        <v>20912</v>
      </c>
      <c r="W2032">
        <v>1.1192799999999999E-2</v>
      </c>
    </row>
    <row r="2033" spans="5:23">
      <c r="E2033" t="s">
        <v>29</v>
      </c>
      <c r="F2033">
        <v>32577.200000000001</v>
      </c>
      <c r="G2033" t="s">
        <v>1</v>
      </c>
      <c r="H2033" t="s">
        <v>27</v>
      </c>
      <c r="I2033" t="s">
        <v>3</v>
      </c>
      <c r="J2033">
        <v>0.84441600000000006</v>
      </c>
      <c r="K2033" t="s">
        <v>4</v>
      </c>
      <c r="L2033">
        <v>4305.01</v>
      </c>
      <c r="M2033" t="s">
        <v>5</v>
      </c>
      <c r="N2033">
        <v>10.452941980656</v>
      </c>
      <c r="O2033" t="s">
        <v>6</v>
      </c>
      <c r="P2033">
        <v>45000</v>
      </c>
      <c r="Q2033" t="s">
        <v>7</v>
      </c>
      <c r="R2033">
        <v>45000</v>
      </c>
      <c r="S2033" t="s">
        <v>28</v>
      </c>
      <c r="T2033" t="s">
        <v>20910</v>
      </c>
      <c r="U2033" t="s">
        <v>20911</v>
      </c>
      <c r="V2033" t="s">
        <v>20912</v>
      </c>
      <c r="W2033">
        <v>1.1192799999999999E-2</v>
      </c>
    </row>
    <row r="2034" spans="5:23">
      <c r="E2034" t="s">
        <v>29</v>
      </c>
      <c r="F2034">
        <v>39106.699999999997</v>
      </c>
      <c r="G2034" t="s">
        <v>1</v>
      </c>
      <c r="H2034" t="s">
        <v>30</v>
      </c>
      <c r="I2034" t="s">
        <v>3</v>
      </c>
      <c r="J2034">
        <v>0.79324099999999997</v>
      </c>
      <c r="K2034" t="s">
        <v>4</v>
      </c>
      <c r="L2034">
        <v>4063.85</v>
      </c>
      <c r="M2034" t="s">
        <v>5</v>
      </c>
      <c r="N2034">
        <v>11.073239172332</v>
      </c>
      <c r="O2034" t="s">
        <v>6</v>
      </c>
      <c r="P2034">
        <v>45000</v>
      </c>
      <c r="Q2034" t="s">
        <v>7</v>
      </c>
      <c r="R2034">
        <v>45000</v>
      </c>
      <c r="S2034" t="s">
        <v>31</v>
      </c>
      <c r="T2034" t="s">
        <v>20913</v>
      </c>
      <c r="U2034" t="s">
        <v>20914</v>
      </c>
      <c r="V2034" t="s">
        <v>20915</v>
      </c>
      <c r="W2034">
        <v>2.8417399999999999E-2</v>
      </c>
    </row>
    <row r="2035" spans="5:23">
      <c r="E2035" t="s">
        <v>32</v>
      </c>
      <c r="F2035">
        <v>39106.699999999997</v>
      </c>
      <c r="G2035" t="s">
        <v>1</v>
      </c>
      <c r="H2035" t="s">
        <v>30</v>
      </c>
      <c r="I2035" t="s">
        <v>3</v>
      </c>
      <c r="J2035">
        <v>0.79324099999999997</v>
      </c>
      <c r="K2035" t="s">
        <v>4</v>
      </c>
      <c r="L2035">
        <v>4063.85</v>
      </c>
      <c r="M2035" t="s">
        <v>5</v>
      </c>
      <c r="N2035">
        <v>11.073239172332</v>
      </c>
      <c r="O2035" t="s">
        <v>6</v>
      </c>
      <c r="P2035">
        <v>45000</v>
      </c>
      <c r="Q2035" t="s">
        <v>7</v>
      </c>
      <c r="R2035">
        <v>45000</v>
      </c>
      <c r="S2035" t="s">
        <v>33</v>
      </c>
      <c r="T2035" t="s">
        <v>20913</v>
      </c>
      <c r="U2035" t="s">
        <v>20914</v>
      </c>
      <c r="V2035" t="s">
        <v>20915</v>
      </c>
      <c r="W2035">
        <v>2.8417399999999999E-2</v>
      </c>
    </row>
    <row r="2036" spans="5:23">
      <c r="E2036" t="s">
        <v>32</v>
      </c>
      <c r="F2036">
        <v>37510.1</v>
      </c>
      <c r="G2036" t="s">
        <v>1</v>
      </c>
      <c r="H2036" t="s">
        <v>17</v>
      </c>
      <c r="I2036" t="s">
        <v>3</v>
      </c>
      <c r="J2036">
        <v>0.79463799999999996</v>
      </c>
      <c r="K2036" t="s">
        <v>4</v>
      </c>
      <c r="L2036">
        <v>4221.9399999999996</v>
      </c>
      <c r="M2036" t="s">
        <v>5</v>
      </c>
      <c r="N2036">
        <v>10.658603336535</v>
      </c>
      <c r="O2036" t="s">
        <v>6</v>
      </c>
      <c r="P2036">
        <v>45000</v>
      </c>
      <c r="Q2036" t="s">
        <v>7</v>
      </c>
      <c r="R2036">
        <v>45000</v>
      </c>
      <c r="S2036" t="s">
        <v>34</v>
      </c>
      <c r="T2036" t="s">
        <v>20916</v>
      </c>
      <c r="U2036" t="s">
        <v>20917</v>
      </c>
      <c r="V2036" t="s">
        <v>20918</v>
      </c>
      <c r="W2036">
        <v>2.30227E-2</v>
      </c>
    </row>
    <row r="2037" spans="5:23">
      <c r="E2037" t="s">
        <v>35</v>
      </c>
      <c r="F2037">
        <v>37510.1</v>
      </c>
      <c r="G2037" t="s">
        <v>1</v>
      </c>
      <c r="H2037" t="s">
        <v>17</v>
      </c>
      <c r="I2037" t="s">
        <v>3</v>
      </c>
      <c r="J2037">
        <v>0.79463799999999996</v>
      </c>
      <c r="K2037" t="s">
        <v>4</v>
      </c>
      <c r="L2037">
        <v>4221.9399999999996</v>
      </c>
      <c r="M2037" t="s">
        <v>5</v>
      </c>
      <c r="N2037">
        <v>10.658603336535</v>
      </c>
      <c r="O2037" t="s">
        <v>6</v>
      </c>
      <c r="P2037">
        <v>45000</v>
      </c>
      <c r="Q2037" t="s">
        <v>7</v>
      </c>
      <c r="R2037">
        <v>45000</v>
      </c>
      <c r="S2037" t="s">
        <v>34</v>
      </c>
      <c r="T2037" t="s">
        <v>20916</v>
      </c>
      <c r="U2037" t="s">
        <v>20917</v>
      </c>
      <c r="V2037" t="s">
        <v>20918</v>
      </c>
      <c r="W2037">
        <v>2.30227E-2</v>
      </c>
    </row>
    <row r="2038" spans="5:23">
      <c r="E2038" t="s">
        <v>35</v>
      </c>
      <c r="F2038">
        <v>46711.7</v>
      </c>
      <c r="G2038" t="s">
        <v>1</v>
      </c>
      <c r="H2038" t="s">
        <v>36</v>
      </c>
      <c r="I2038" t="s">
        <v>3</v>
      </c>
      <c r="J2038">
        <v>0.73831599999999997</v>
      </c>
      <c r="K2038" t="s">
        <v>4</v>
      </c>
      <c r="L2038">
        <v>3927.25</v>
      </c>
      <c r="M2038" t="s">
        <v>5</v>
      </c>
      <c r="N2038">
        <v>11.458385831061999</v>
      </c>
      <c r="O2038" t="s">
        <v>6</v>
      </c>
      <c r="P2038">
        <v>45000</v>
      </c>
      <c r="Q2038" t="s">
        <v>7</v>
      </c>
      <c r="R2038">
        <v>45000</v>
      </c>
      <c r="S2038" t="s">
        <v>37</v>
      </c>
      <c r="T2038" t="s">
        <v>20919</v>
      </c>
      <c r="U2038" t="s">
        <v>20920</v>
      </c>
      <c r="V2038" t="s">
        <v>20921</v>
      </c>
      <c r="W2038">
        <v>2.95015E-2</v>
      </c>
    </row>
    <row r="2039" spans="5:23">
      <c r="E2039" t="s">
        <v>38</v>
      </c>
      <c r="F2039">
        <v>46711.7</v>
      </c>
      <c r="G2039" t="s">
        <v>1</v>
      </c>
      <c r="H2039" t="s">
        <v>36</v>
      </c>
      <c r="I2039" t="s">
        <v>3</v>
      </c>
      <c r="J2039">
        <v>0.73831599999999997</v>
      </c>
      <c r="K2039" t="s">
        <v>4</v>
      </c>
      <c r="L2039">
        <v>3927.25</v>
      </c>
      <c r="M2039" t="s">
        <v>5</v>
      </c>
      <c r="N2039">
        <v>11.458385831061999</v>
      </c>
      <c r="O2039" t="s">
        <v>6</v>
      </c>
      <c r="P2039">
        <v>45000</v>
      </c>
      <c r="Q2039" t="s">
        <v>7</v>
      </c>
      <c r="R2039">
        <v>45000</v>
      </c>
      <c r="S2039" t="s">
        <v>39</v>
      </c>
      <c r="T2039" t="s">
        <v>20919</v>
      </c>
      <c r="U2039" t="s">
        <v>20920</v>
      </c>
      <c r="V2039" t="s">
        <v>20921</v>
      </c>
      <c r="W2039">
        <v>2.95015E-2</v>
      </c>
    </row>
    <row r="2040" spans="5:23">
      <c r="E2040" t="s">
        <v>38</v>
      </c>
      <c r="F2040">
        <v>43204.4</v>
      </c>
      <c r="G2040" t="s">
        <v>1</v>
      </c>
      <c r="H2040" t="s">
        <v>40</v>
      </c>
      <c r="I2040" t="s">
        <v>3</v>
      </c>
      <c r="J2040">
        <v>0.74839</v>
      </c>
      <c r="K2040" t="s">
        <v>4</v>
      </c>
      <c r="L2040">
        <v>4132.54</v>
      </c>
      <c r="M2040" t="s">
        <v>5</v>
      </c>
      <c r="N2040">
        <v>10.889198321381</v>
      </c>
      <c r="O2040" t="s">
        <v>6</v>
      </c>
      <c r="P2040">
        <v>45000</v>
      </c>
      <c r="Q2040" t="s">
        <v>7</v>
      </c>
      <c r="R2040">
        <v>45000</v>
      </c>
      <c r="S2040" t="s">
        <v>41</v>
      </c>
      <c r="T2040" t="s">
        <v>20922</v>
      </c>
      <c r="U2040" t="s">
        <v>20923</v>
      </c>
      <c r="V2040" t="s">
        <v>20924</v>
      </c>
      <c r="W2040">
        <v>2.3147899999999999E-2</v>
      </c>
    </row>
    <row r="2041" spans="5:23">
      <c r="E2041" t="s">
        <v>42</v>
      </c>
      <c r="F2041">
        <v>43204.4</v>
      </c>
      <c r="G2041" t="s">
        <v>1</v>
      </c>
      <c r="H2041" t="s">
        <v>40</v>
      </c>
      <c r="I2041" t="s">
        <v>3</v>
      </c>
      <c r="J2041">
        <v>0.74839</v>
      </c>
      <c r="K2041" t="s">
        <v>4</v>
      </c>
      <c r="L2041">
        <v>4132.54</v>
      </c>
      <c r="M2041" t="s">
        <v>5</v>
      </c>
      <c r="N2041">
        <v>10.889198321381</v>
      </c>
      <c r="O2041" t="s">
        <v>6</v>
      </c>
      <c r="P2041">
        <v>45000</v>
      </c>
      <c r="Q2041" t="s">
        <v>7</v>
      </c>
      <c r="R2041">
        <v>45000</v>
      </c>
      <c r="S2041" t="s">
        <v>41</v>
      </c>
      <c r="T2041" t="s">
        <v>20922</v>
      </c>
      <c r="U2041" t="s">
        <v>20923</v>
      </c>
      <c r="V2041" t="s">
        <v>20924</v>
      </c>
      <c r="W2041">
        <v>2.3147899999999999E-2</v>
      </c>
    </row>
    <row r="2042" spans="5:23">
      <c r="E2042" t="s">
        <v>42</v>
      </c>
      <c r="F2042">
        <v>23716.5</v>
      </c>
      <c r="G2042" t="s">
        <v>1</v>
      </c>
      <c r="H2042" t="s">
        <v>14</v>
      </c>
      <c r="I2042" t="s">
        <v>3</v>
      </c>
      <c r="J2042">
        <v>0.97251600000000005</v>
      </c>
      <c r="K2042" t="s">
        <v>4</v>
      </c>
      <c r="L2042">
        <v>4458.16</v>
      </c>
      <c r="M2042" t="s">
        <v>5</v>
      </c>
      <c r="N2042">
        <v>10.093840364736</v>
      </c>
      <c r="O2042" t="s">
        <v>6</v>
      </c>
      <c r="P2042">
        <v>45000</v>
      </c>
      <c r="Q2042" t="s">
        <v>7</v>
      </c>
      <c r="R2042">
        <v>45000</v>
      </c>
      <c r="S2042" t="s">
        <v>43</v>
      </c>
      <c r="T2042" t="s">
        <v>20925</v>
      </c>
      <c r="U2042" t="s">
        <v>20926</v>
      </c>
      <c r="V2042" t="s">
        <v>20927</v>
      </c>
      <c r="W2042" s="1">
        <v>3.4294600000000001E-4</v>
      </c>
    </row>
    <row r="2043" spans="5:23">
      <c r="E2043" t="s">
        <v>44</v>
      </c>
      <c r="F2043">
        <v>23716.5</v>
      </c>
      <c r="G2043" t="s">
        <v>1</v>
      </c>
      <c r="H2043" t="s">
        <v>14</v>
      </c>
      <c r="I2043" t="s">
        <v>3</v>
      </c>
      <c r="J2043">
        <v>0.97251600000000005</v>
      </c>
      <c r="K2043" t="s">
        <v>4</v>
      </c>
      <c r="L2043">
        <v>4458.16</v>
      </c>
      <c r="M2043" t="s">
        <v>5</v>
      </c>
      <c r="N2043">
        <v>10.093840364736</v>
      </c>
      <c r="O2043" t="s">
        <v>6</v>
      </c>
      <c r="P2043">
        <v>45000</v>
      </c>
      <c r="Q2043" t="s">
        <v>7</v>
      </c>
      <c r="R2043">
        <v>45000</v>
      </c>
      <c r="S2043" t="s">
        <v>45</v>
      </c>
      <c r="T2043" t="s">
        <v>20925</v>
      </c>
      <c r="U2043" t="s">
        <v>20926</v>
      </c>
      <c r="V2043" t="s">
        <v>20927</v>
      </c>
      <c r="W2043" s="1">
        <v>3.4294600000000001E-4</v>
      </c>
    </row>
    <row r="2044" spans="5:23">
      <c r="E2044" t="s">
        <v>44</v>
      </c>
      <c r="F2044">
        <v>23534.7</v>
      </c>
      <c r="G2044" t="s">
        <v>1</v>
      </c>
      <c r="H2044" t="s">
        <v>10</v>
      </c>
      <c r="I2044" t="s">
        <v>3</v>
      </c>
      <c r="J2044">
        <v>0.97455999999999998</v>
      </c>
      <c r="K2044" t="s">
        <v>4</v>
      </c>
      <c r="L2044">
        <v>4473.78</v>
      </c>
      <c r="M2044" t="s">
        <v>5</v>
      </c>
      <c r="N2044">
        <v>10.058617418292</v>
      </c>
      <c r="O2044" t="s">
        <v>6</v>
      </c>
      <c r="P2044">
        <v>45000</v>
      </c>
      <c r="Q2044" t="s">
        <v>7</v>
      </c>
      <c r="R2044">
        <v>45000</v>
      </c>
      <c r="S2044" t="s">
        <v>11</v>
      </c>
      <c r="T2044" t="s">
        <v>20896</v>
      </c>
      <c r="U2044" t="s">
        <v>20897</v>
      </c>
      <c r="V2044" t="s">
        <v>20898</v>
      </c>
      <c r="W2044">
        <v>-2.9216499999999999E-4</v>
      </c>
    </row>
    <row r="2045" spans="5:23">
      <c r="E2045" t="s">
        <v>0</v>
      </c>
      <c r="F2045">
        <v>25325.599999999999</v>
      </c>
      <c r="G2045" t="s">
        <v>1</v>
      </c>
      <c r="H2045" t="s">
        <v>2</v>
      </c>
      <c r="I2045" t="s">
        <v>3</v>
      </c>
      <c r="J2045">
        <v>0.94599800000000001</v>
      </c>
      <c r="K2045" t="s">
        <v>4</v>
      </c>
      <c r="L2045">
        <v>4412.24</v>
      </c>
      <c r="M2045" t="s">
        <v>5</v>
      </c>
      <c r="N2045">
        <v>10.1988987326</v>
      </c>
      <c r="O2045" t="s">
        <v>6</v>
      </c>
      <c r="P2045">
        <v>45000</v>
      </c>
      <c r="Q2045" t="s">
        <v>7</v>
      </c>
      <c r="R2045">
        <v>45000</v>
      </c>
      <c r="S2045" t="s">
        <v>8</v>
      </c>
      <c r="T2045" t="s">
        <v>20928</v>
      </c>
      <c r="U2045" t="s">
        <v>20929</v>
      </c>
      <c r="V2045" t="s">
        <v>20930</v>
      </c>
      <c r="W2045">
        <v>2.3441199999999999E-3</v>
      </c>
    </row>
    <row r="2046" spans="5:23">
      <c r="E2046" t="s">
        <v>9</v>
      </c>
      <c r="F2046">
        <v>23488.799999999999</v>
      </c>
      <c r="G2046" t="s">
        <v>1</v>
      </c>
      <c r="H2046" t="s">
        <v>10</v>
      </c>
      <c r="I2046" t="s">
        <v>3</v>
      </c>
      <c r="J2046">
        <v>0.97551299999999996</v>
      </c>
      <c r="K2046" t="s">
        <v>4</v>
      </c>
      <c r="L2046">
        <v>4473.76</v>
      </c>
      <c r="M2046" t="s">
        <v>5</v>
      </c>
      <c r="N2046">
        <v>10.058641913508</v>
      </c>
      <c r="O2046" t="s">
        <v>6</v>
      </c>
      <c r="P2046">
        <v>45000</v>
      </c>
      <c r="Q2046" t="s">
        <v>7</v>
      </c>
      <c r="R2046">
        <v>45000</v>
      </c>
      <c r="S2046" t="s">
        <v>11</v>
      </c>
      <c r="T2046" t="s">
        <v>20931</v>
      </c>
      <c r="U2046" t="s">
        <v>20932</v>
      </c>
      <c r="V2046" t="s">
        <v>20933</v>
      </c>
      <c r="W2046">
        <v>1.8093899999999999E-3</v>
      </c>
    </row>
    <row r="2047" spans="5:23">
      <c r="E2047" t="s">
        <v>12</v>
      </c>
      <c r="F2047">
        <v>25325.599999999999</v>
      </c>
      <c r="G2047" t="s">
        <v>1</v>
      </c>
      <c r="H2047" t="s">
        <v>2</v>
      </c>
      <c r="I2047" t="s">
        <v>3</v>
      </c>
      <c r="J2047">
        <v>0.94599800000000001</v>
      </c>
      <c r="K2047" t="s">
        <v>4</v>
      </c>
      <c r="L2047">
        <v>4412.24</v>
      </c>
      <c r="M2047" t="s">
        <v>5</v>
      </c>
      <c r="N2047">
        <v>10.1988987326</v>
      </c>
      <c r="O2047" t="s">
        <v>6</v>
      </c>
      <c r="P2047">
        <v>45000</v>
      </c>
      <c r="Q2047" t="s">
        <v>7</v>
      </c>
      <c r="R2047">
        <v>45000</v>
      </c>
      <c r="S2047" t="s">
        <v>13</v>
      </c>
      <c r="T2047" t="s">
        <v>20928</v>
      </c>
      <c r="U2047" t="s">
        <v>20929</v>
      </c>
      <c r="V2047" t="s">
        <v>20930</v>
      </c>
      <c r="W2047">
        <v>2.3441199999999999E-3</v>
      </c>
    </row>
    <row r="2048" spans="5:23">
      <c r="E2048" t="s">
        <v>12</v>
      </c>
      <c r="F2048">
        <v>24987.599999999999</v>
      </c>
      <c r="G2048" t="s">
        <v>1</v>
      </c>
      <c r="H2048" t="s">
        <v>14</v>
      </c>
      <c r="I2048" t="s">
        <v>3</v>
      </c>
      <c r="J2048">
        <v>0.94886800000000004</v>
      </c>
      <c r="K2048" t="s">
        <v>4</v>
      </c>
      <c r="L2048">
        <v>4444.92</v>
      </c>
      <c r="M2048" t="s">
        <v>5</v>
      </c>
      <c r="N2048">
        <v>10.123924227496</v>
      </c>
      <c r="O2048" t="s">
        <v>6</v>
      </c>
      <c r="P2048">
        <v>45000</v>
      </c>
      <c r="Q2048" t="s">
        <v>7</v>
      </c>
      <c r="R2048">
        <v>45000</v>
      </c>
      <c r="S2048" t="s">
        <v>15</v>
      </c>
      <c r="T2048" t="s">
        <v>20934</v>
      </c>
      <c r="U2048" t="s">
        <v>20935</v>
      </c>
      <c r="V2048" t="s">
        <v>20936</v>
      </c>
      <c r="W2048" s="1">
        <v>-7.9540199999999996E-4</v>
      </c>
    </row>
    <row r="2049" spans="5:23">
      <c r="E2049" t="s">
        <v>16</v>
      </c>
      <c r="F2049">
        <v>24987.599999999999</v>
      </c>
      <c r="G2049" t="s">
        <v>1</v>
      </c>
      <c r="H2049" t="s">
        <v>14</v>
      </c>
      <c r="I2049" t="s">
        <v>3</v>
      </c>
      <c r="J2049">
        <v>0.94886800000000004</v>
      </c>
      <c r="K2049" t="s">
        <v>4</v>
      </c>
      <c r="L2049">
        <v>4444.92</v>
      </c>
      <c r="M2049" t="s">
        <v>5</v>
      </c>
      <c r="N2049">
        <v>10.123924227496</v>
      </c>
      <c r="O2049" t="s">
        <v>6</v>
      </c>
      <c r="P2049">
        <v>45000</v>
      </c>
      <c r="Q2049" t="s">
        <v>7</v>
      </c>
      <c r="R2049">
        <v>45000</v>
      </c>
      <c r="S2049" t="s">
        <v>15</v>
      </c>
      <c r="T2049" t="s">
        <v>20934</v>
      </c>
      <c r="U2049" t="s">
        <v>20935</v>
      </c>
      <c r="V2049" t="s">
        <v>20936</v>
      </c>
      <c r="W2049" s="1">
        <v>-7.9540199999999996E-4</v>
      </c>
    </row>
    <row r="2050" spans="5:23">
      <c r="E2050" t="s">
        <v>16</v>
      </c>
      <c r="F2050">
        <v>28698.400000000001</v>
      </c>
      <c r="G2050" t="s">
        <v>1</v>
      </c>
      <c r="H2050" t="s">
        <v>17</v>
      </c>
      <c r="I2050" t="s">
        <v>3</v>
      </c>
      <c r="J2050">
        <v>0.89933700000000005</v>
      </c>
      <c r="K2050" t="s">
        <v>4</v>
      </c>
      <c r="L2050">
        <v>4308.22</v>
      </c>
      <c r="M2050" t="s">
        <v>5</v>
      </c>
      <c r="N2050">
        <v>10.44515212032</v>
      </c>
      <c r="O2050" t="s">
        <v>6</v>
      </c>
      <c r="P2050">
        <v>45000</v>
      </c>
      <c r="Q2050" t="s">
        <v>7</v>
      </c>
      <c r="R2050">
        <v>45000</v>
      </c>
      <c r="S2050" t="s">
        <v>18</v>
      </c>
      <c r="T2050" t="s">
        <v>20937</v>
      </c>
      <c r="U2050" t="s">
        <v>20938</v>
      </c>
      <c r="V2050" t="s">
        <v>20939</v>
      </c>
      <c r="W2050">
        <v>5.7635200000000003E-3</v>
      </c>
    </row>
    <row r="2051" spans="5:23">
      <c r="E2051" t="s">
        <v>19</v>
      </c>
      <c r="F2051">
        <v>28698.400000000001</v>
      </c>
      <c r="G2051" t="s">
        <v>1</v>
      </c>
      <c r="H2051" t="s">
        <v>17</v>
      </c>
      <c r="I2051" t="s">
        <v>3</v>
      </c>
      <c r="J2051">
        <v>0.89933700000000005</v>
      </c>
      <c r="K2051" t="s">
        <v>4</v>
      </c>
      <c r="L2051">
        <v>4308.22</v>
      </c>
      <c r="M2051" t="s">
        <v>5</v>
      </c>
      <c r="N2051">
        <v>10.44515212032</v>
      </c>
      <c r="O2051" t="s">
        <v>6</v>
      </c>
      <c r="P2051">
        <v>45000</v>
      </c>
      <c r="Q2051" t="s">
        <v>7</v>
      </c>
      <c r="R2051">
        <v>45000</v>
      </c>
      <c r="S2051" t="s">
        <v>20</v>
      </c>
      <c r="T2051" t="s">
        <v>20937</v>
      </c>
      <c r="U2051" t="s">
        <v>20938</v>
      </c>
      <c r="V2051" t="s">
        <v>20939</v>
      </c>
      <c r="W2051">
        <v>5.7635200000000003E-3</v>
      </c>
    </row>
    <row r="2052" spans="5:23">
      <c r="E2052" t="s">
        <v>19</v>
      </c>
      <c r="F2052">
        <v>28277.8</v>
      </c>
      <c r="G2052" t="s">
        <v>1</v>
      </c>
      <c r="H2052" t="s">
        <v>2</v>
      </c>
      <c r="I2052" t="s">
        <v>3</v>
      </c>
      <c r="J2052">
        <v>0.89856199999999997</v>
      </c>
      <c r="K2052" t="s">
        <v>4</v>
      </c>
      <c r="L2052">
        <v>4379.84</v>
      </c>
      <c r="M2052" t="s">
        <v>5</v>
      </c>
      <c r="N2052">
        <v>10.274358228728</v>
      </c>
      <c r="O2052" t="s">
        <v>6</v>
      </c>
      <c r="P2052">
        <v>45000</v>
      </c>
      <c r="Q2052" t="s">
        <v>7</v>
      </c>
      <c r="R2052">
        <v>45000</v>
      </c>
      <c r="S2052" t="s">
        <v>21</v>
      </c>
      <c r="T2052" t="s">
        <v>5753</v>
      </c>
      <c r="U2052" t="s">
        <v>20940</v>
      </c>
      <c r="V2052" t="s">
        <v>20941</v>
      </c>
      <c r="W2052">
        <v>8.6995300000000005E-3</v>
      </c>
    </row>
    <row r="2053" spans="5:23">
      <c r="E2053" t="s">
        <v>22</v>
      </c>
      <c r="F2053">
        <v>28277.8</v>
      </c>
      <c r="G2053" t="s">
        <v>1</v>
      </c>
      <c r="H2053" t="s">
        <v>2</v>
      </c>
      <c r="I2053" t="s">
        <v>3</v>
      </c>
      <c r="J2053">
        <v>0.89856199999999997</v>
      </c>
      <c r="K2053" t="s">
        <v>4</v>
      </c>
      <c r="L2053">
        <v>4379.84</v>
      </c>
      <c r="M2053" t="s">
        <v>5</v>
      </c>
      <c r="N2053">
        <v>10.274358228728</v>
      </c>
      <c r="O2053" t="s">
        <v>6</v>
      </c>
      <c r="P2053">
        <v>45000</v>
      </c>
      <c r="Q2053" t="s">
        <v>7</v>
      </c>
      <c r="R2053">
        <v>45000</v>
      </c>
      <c r="S2053" t="s">
        <v>21</v>
      </c>
      <c r="T2053" t="s">
        <v>5753</v>
      </c>
      <c r="U2053" t="s">
        <v>20940</v>
      </c>
      <c r="V2053" t="s">
        <v>20941</v>
      </c>
      <c r="W2053">
        <v>8.6995300000000005E-3</v>
      </c>
    </row>
    <row r="2054" spans="5:23">
      <c r="E2054" t="s">
        <v>22</v>
      </c>
      <c r="F2054">
        <v>33803.800000000003</v>
      </c>
      <c r="G2054" t="s">
        <v>1</v>
      </c>
      <c r="H2054" t="s">
        <v>23</v>
      </c>
      <c r="I2054" t="s">
        <v>3</v>
      </c>
      <c r="J2054">
        <v>0.84004500000000004</v>
      </c>
      <c r="K2054" t="s">
        <v>4</v>
      </c>
      <c r="L2054">
        <v>4192.07</v>
      </c>
      <c r="M2054" t="s">
        <v>5</v>
      </c>
      <c r="N2054">
        <v>10.734552631722</v>
      </c>
      <c r="O2054" t="s">
        <v>6</v>
      </c>
      <c r="P2054">
        <v>45000</v>
      </c>
      <c r="Q2054" t="s">
        <v>7</v>
      </c>
      <c r="R2054">
        <v>45000</v>
      </c>
      <c r="S2054" t="s">
        <v>24</v>
      </c>
      <c r="T2054" t="s">
        <v>20942</v>
      </c>
      <c r="U2054" t="s">
        <v>20943</v>
      </c>
      <c r="V2054" t="s">
        <v>20944</v>
      </c>
      <c r="W2054">
        <v>1.36867E-2</v>
      </c>
    </row>
    <row r="2055" spans="5:23">
      <c r="E2055" t="s">
        <v>25</v>
      </c>
      <c r="F2055">
        <v>33803.800000000003</v>
      </c>
      <c r="G2055" t="s">
        <v>1</v>
      </c>
      <c r="H2055" t="s">
        <v>23</v>
      </c>
      <c r="I2055" t="s">
        <v>3</v>
      </c>
      <c r="J2055">
        <v>0.84004500000000004</v>
      </c>
      <c r="K2055" t="s">
        <v>4</v>
      </c>
      <c r="L2055">
        <v>4192.07</v>
      </c>
      <c r="M2055" t="s">
        <v>5</v>
      </c>
      <c r="N2055">
        <v>10.734552631722</v>
      </c>
      <c r="O2055" t="s">
        <v>6</v>
      </c>
      <c r="P2055">
        <v>45000</v>
      </c>
      <c r="Q2055" t="s">
        <v>7</v>
      </c>
      <c r="R2055">
        <v>45000</v>
      </c>
      <c r="S2055" t="s">
        <v>26</v>
      </c>
      <c r="T2055" t="s">
        <v>20942</v>
      </c>
      <c r="U2055" t="s">
        <v>20943</v>
      </c>
      <c r="V2055" t="s">
        <v>20944</v>
      </c>
      <c r="W2055">
        <v>1.36867E-2</v>
      </c>
    </row>
    <row r="2056" spans="5:23">
      <c r="E2056" t="s">
        <v>25</v>
      </c>
      <c r="F2056">
        <v>32601</v>
      </c>
      <c r="G2056" t="s">
        <v>1</v>
      </c>
      <c r="H2056" t="s">
        <v>27</v>
      </c>
      <c r="I2056" t="s">
        <v>3</v>
      </c>
      <c r="J2056">
        <v>0.84405399999999997</v>
      </c>
      <c r="K2056" t="s">
        <v>4</v>
      </c>
      <c r="L2056">
        <v>4305.55</v>
      </c>
      <c r="M2056" t="s">
        <v>5</v>
      </c>
      <c r="N2056">
        <v>10.451626246991999</v>
      </c>
      <c r="O2056" t="s">
        <v>6</v>
      </c>
      <c r="P2056">
        <v>45000</v>
      </c>
      <c r="Q2056" t="s">
        <v>7</v>
      </c>
      <c r="R2056">
        <v>45000</v>
      </c>
      <c r="S2056" t="s">
        <v>28</v>
      </c>
      <c r="T2056" t="s">
        <v>20554</v>
      </c>
      <c r="U2056" t="s">
        <v>20945</v>
      </c>
      <c r="V2056" t="s">
        <v>20946</v>
      </c>
      <c r="W2056">
        <v>1.9261299999999999E-2</v>
      </c>
    </row>
    <row r="2057" spans="5:23">
      <c r="E2057" t="s">
        <v>29</v>
      </c>
      <c r="F2057">
        <v>32601</v>
      </c>
      <c r="G2057" t="s">
        <v>1</v>
      </c>
      <c r="H2057" t="s">
        <v>27</v>
      </c>
      <c r="I2057" t="s">
        <v>3</v>
      </c>
      <c r="J2057">
        <v>0.84405399999999997</v>
      </c>
      <c r="K2057" t="s">
        <v>4</v>
      </c>
      <c r="L2057">
        <v>4305.55</v>
      </c>
      <c r="M2057" t="s">
        <v>5</v>
      </c>
      <c r="N2057">
        <v>10.451626246991999</v>
      </c>
      <c r="O2057" t="s">
        <v>6</v>
      </c>
      <c r="P2057">
        <v>45000</v>
      </c>
      <c r="Q2057" t="s">
        <v>7</v>
      </c>
      <c r="R2057">
        <v>45000</v>
      </c>
      <c r="S2057" t="s">
        <v>28</v>
      </c>
      <c r="T2057" t="s">
        <v>20554</v>
      </c>
      <c r="U2057" t="s">
        <v>20945</v>
      </c>
      <c r="V2057" t="s">
        <v>20946</v>
      </c>
      <c r="W2057">
        <v>1.9261299999999999E-2</v>
      </c>
    </row>
    <row r="2058" spans="5:23">
      <c r="E2058" t="s">
        <v>29</v>
      </c>
      <c r="F2058">
        <v>40158.6</v>
      </c>
      <c r="G2058" t="s">
        <v>1</v>
      </c>
      <c r="H2058" t="s">
        <v>30</v>
      </c>
      <c r="I2058" t="s">
        <v>3</v>
      </c>
      <c r="J2058">
        <v>0.78293500000000005</v>
      </c>
      <c r="K2058" t="s">
        <v>4</v>
      </c>
      <c r="L2058">
        <v>4062.28</v>
      </c>
      <c r="M2058" t="s">
        <v>5</v>
      </c>
      <c r="N2058">
        <v>11.077525953369999</v>
      </c>
      <c r="O2058" t="s">
        <v>6</v>
      </c>
      <c r="P2058">
        <v>45000</v>
      </c>
      <c r="Q2058" t="s">
        <v>7</v>
      </c>
      <c r="R2058">
        <v>45000</v>
      </c>
      <c r="S2058" t="s">
        <v>31</v>
      </c>
      <c r="T2058" t="s">
        <v>20947</v>
      </c>
      <c r="U2058" t="s">
        <v>20948</v>
      </c>
      <c r="V2058" t="s">
        <v>20949</v>
      </c>
      <c r="W2058">
        <v>2.3426300000000001E-2</v>
      </c>
    </row>
    <row r="2059" spans="5:23">
      <c r="E2059" t="s">
        <v>32</v>
      </c>
      <c r="F2059">
        <v>40158.6</v>
      </c>
      <c r="G2059" t="s">
        <v>1</v>
      </c>
      <c r="H2059" t="s">
        <v>30</v>
      </c>
      <c r="I2059" t="s">
        <v>3</v>
      </c>
      <c r="J2059">
        <v>0.78293500000000005</v>
      </c>
      <c r="K2059" t="s">
        <v>4</v>
      </c>
      <c r="L2059">
        <v>4062.28</v>
      </c>
      <c r="M2059" t="s">
        <v>5</v>
      </c>
      <c r="N2059">
        <v>11.077525953369999</v>
      </c>
      <c r="O2059" t="s">
        <v>6</v>
      </c>
      <c r="P2059">
        <v>45000</v>
      </c>
      <c r="Q2059" t="s">
        <v>7</v>
      </c>
      <c r="R2059">
        <v>45000</v>
      </c>
      <c r="S2059" t="s">
        <v>33</v>
      </c>
      <c r="T2059" t="s">
        <v>20947</v>
      </c>
      <c r="U2059" t="s">
        <v>20948</v>
      </c>
      <c r="V2059" t="s">
        <v>20949</v>
      </c>
      <c r="W2059">
        <v>2.3426300000000001E-2</v>
      </c>
    </row>
    <row r="2060" spans="5:23">
      <c r="E2060" t="s">
        <v>32</v>
      </c>
      <c r="F2060">
        <v>38209.300000000003</v>
      </c>
      <c r="G2060" t="s">
        <v>1</v>
      </c>
      <c r="H2060" t="s">
        <v>17</v>
      </c>
      <c r="I2060" t="s">
        <v>3</v>
      </c>
      <c r="J2060">
        <v>0.78736399999999995</v>
      </c>
      <c r="K2060" t="s">
        <v>4</v>
      </c>
      <c r="L2060">
        <v>4221.63</v>
      </c>
      <c r="M2060" t="s">
        <v>5</v>
      </c>
      <c r="N2060">
        <v>10.659382949455001</v>
      </c>
      <c r="O2060" t="s">
        <v>6</v>
      </c>
      <c r="P2060">
        <v>45000</v>
      </c>
      <c r="Q2060" t="s">
        <v>7</v>
      </c>
      <c r="R2060">
        <v>45000</v>
      </c>
      <c r="S2060" t="s">
        <v>34</v>
      </c>
      <c r="T2060" t="s">
        <v>20950</v>
      </c>
      <c r="U2060" t="s">
        <v>20951</v>
      </c>
      <c r="V2060" t="s">
        <v>20952</v>
      </c>
      <c r="W2060">
        <v>1.68624E-2</v>
      </c>
    </row>
    <row r="2061" spans="5:23">
      <c r="E2061" t="s">
        <v>35</v>
      </c>
      <c r="F2061">
        <v>38209.300000000003</v>
      </c>
      <c r="G2061" t="s">
        <v>1</v>
      </c>
      <c r="H2061" t="s">
        <v>17</v>
      </c>
      <c r="I2061" t="s">
        <v>3</v>
      </c>
      <c r="J2061">
        <v>0.78736399999999995</v>
      </c>
      <c r="K2061" t="s">
        <v>4</v>
      </c>
      <c r="L2061">
        <v>4221.63</v>
      </c>
      <c r="M2061" t="s">
        <v>5</v>
      </c>
      <c r="N2061">
        <v>10.659382949455001</v>
      </c>
      <c r="O2061" t="s">
        <v>6</v>
      </c>
      <c r="P2061">
        <v>45000</v>
      </c>
      <c r="Q2061" t="s">
        <v>7</v>
      </c>
      <c r="R2061">
        <v>45000</v>
      </c>
      <c r="S2061" t="s">
        <v>34</v>
      </c>
      <c r="T2061" t="s">
        <v>20950</v>
      </c>
      <c r="U2061" t="s">
        <v>20951</v>
      </c>
      <c r="V2061" t="s">
        <v>20952</v>
      </c>
      <c r="W2061">
        <v>1.68624E-2</v>
      </c>
    </row>
    <row r="2062" spans="5:23">
      <c r="E2062" t="s">
        <v>35</v>
      </c>
      <c r="F2062">
        <v>47328</v>
      </c>
      <c r="G2062" t="s">
        <v>1</v>
      </c>
      <c r="H2062" t="s">
        <v>36</v>
      </c>
      <c r="I2062" t="s">
        <v>3</v>
      </c>
      <c r="J2062">
        <v>0.73361900000000002</v>
      </c>
      <c r="K2062" t="s">
        <v>4</v>
      </c>
      <c r="L2062">
        <v>3925.92</v>
      </c>
      <c r="M2062" t="s">
        <v>5</v>
      </c>
      <c r="N2062">
        <v>11.462282692645999</v>
      </c>
      <c r="O2062" t="s">
        <v>6</v>
      </c>
      <c r="P2062">
        <v>45000</v>
      </c>
      <c r="Q2062" t="s">
        <v>7</v>
      </c>
      <c r="R2062">
        <v>45000</v>
      </c>
      <c r="S2062" t="s">
        <v>37</v>
      </c>
      <c r="T2062" t="s">
        <v>20953</v>
      </c>
      <c r="U2062" t="s">
        <v>20954</v>
      </c>
      <c r="V2062" t="s">
        <v>20955</v>
      </c>
      <c r="W2062">
        <v>3.7631100000000001E-2</v>
      </c>
    </row>
    <row r="2063" spans="5:23">
      <c r="E2063" t="s">
        <v>38</v>
      </c>
      <c r="F2063">
        <v>47328</v>
      </c>
      <c r="G2063" t="s">
        <v>1</v>
      </c>
      <c r="H2063" t="s">
        <v>36</v>
      </c>
      <c r="I2063" t="s">
        <v>3</v>
      </c>
      <c r="J2063">
        <v>0.73361900000000002</v>
      </c>
      <c r="K2063" t="s">
        <v>4</v>
      </c>
      <c r="L2063">
        <v>3925.92</v>
      </c>
      <c r="M2063" t="s">
        <v>5</v>
      </c>
      <c r="N2063">
        <v>11.462282692645999</v>
      </c>
      <c r="O2063" t="s">
        <v>6</v>
      </c>
      <c r="P2063">
        <v>45000</v>
      </c>
      <c r="Q2063" t="s">
        <v>7</v>
      </c>
      <c r="R2063">
        <v>45000</v>
      </c>
      <c r="S2063" t="s">
        <v>39</v>
      </c>
      <c r="T2063" t="s">
        <v>20953</v>
      </c>
      <c r="U2063" t="s">
        <v>20954</v>
      </c>
      <c r="V2063" t="s">
        <v>20955</v>
      </c>
      <c r="W2063">
        <v>3.7631100000000001E-2</v>
      </c>
    </row>
    <row r="2064" spans="5:23">
      <c r="E2064" t="s">
        <v>38</v>
      </c>
      <c r="F2064">
        <v>44384.4</v>
      </c>
      <c r="G2064" t="s">
        <v>1</v>
      </c>
      <c r="H2064" t="s">
        <v>40</v>
      </c>
      <c r="I2064" t="s">
        <v>3</v>
      </c>
      <c r="J2064">
        <v>0.73834900000000003</v>
      </c>
      <c r="K2064" t="s">
        <v>4</v>
      </c>
      <c r="L2064">
        <v>4132.8100000000004</v>
      </c>
      <c r="M2064" t="s">
        <v>5</v>
      </c>
      <c r="N2064">
        <v>10.888467894894999</v>
      </c>
      <c r="O2064" t="s">
        <v>6</v>
      </c>
      <c r="P2064">
        <v>45000</v>
      </c>
      <c r="Q2064" t="s">
        <v>7</v>
      </c>
      <c r="R2064">
        <v>45000</v>
      </c>
      <c r="S2064" t="s">
        <v>41</v>
      </c>
      <c r="T2064" t="s">
        <v>20956</v>
      </c>
      <c r="U2064" t="s">
        <v>20957</v>
      </c>
      <c r="V2064" t="s">
        <v>20958</v>
      </c>
      <c r="W2064">
        <v>2.4855599999999999E-2</v>
      </c>
    </row>
    <row r="2065" spans="5:23">
      <c r="E2065" t="s">
        <v>42</v>
      </c>
      <c r="F2065">
        <v>44384.4</v>
      </c>
      <c r="G2065" t="s">
        <v>1</v>
      </c>
      <c r="H2065" t="s">
        <v>40</v>
      </c>
      <c r="I2065" t="s">
        <v>3</v>
      </c>
      <c r="J2065">
        <v>0.73834900000000003</v>
      </c>
      <c r="K2065" t="s">
        <v>4</v>
      </c>
      <c r="L2065">
        <v>4132.8100000000004</v>
      </c>
      <c r="M2065" t="s">
        <v>5</v>
      </c>
      <c r="N2065">
        <v>10.888467894894999</v>
      </c>
      <c r="O2065" t="s">
        <v>6</v>
      </c>
      <c r="P2065">
        <v>45000</v>
      </c>
      <c r="Q2065" t="s">
        <v>7</v>
      </c>
      <c r="R2065">
        <v>45000</v>
      </c>
      <c r="S2065" t="s">
        <v>41</v>
      </c>
      <c r="T2065" t="s">
        <v>20956</v>
      </c>
      <c r="U2065" t="s">
        <v>20957</v>
      </c>
      <c r="V2065" t="s">
        <v>20958</v>
      </c>
      <c r="W2065">
        <v>2.4855599999999999E-2</v>
      </c>
    </row>
    <row r="2066" spans="5:23">
      <c r="E2066" t="s">
        <v>42</v>
      </c>
      <c r="F2066">
        <v>23543.8</v>
      </c>
      <c r="G2066" t="s">
        <v>1</v>
      </c>
      <c r="H2066" t="s">
        <v>14</v>
      </c>
      <c r="I2066" t="s">
        <v>3</v>
      </c>
      <c r="J2066">
        <v>0.97608899999999998</v>
      </c>
      <c r="K2066" t="s">
        <v>4</v>
      </c>
      <c r="L2066">
        <v>4458.04</v>
      </c>
      <c r="M2066" t="s">
        <v>5</v>
      </c>
      <c r="N2066">
        <v>10.094133126328</v>
      </c>
      <c r="O2066" t="s">
        <v>6</v>
      </c>
      <c r="P2066">
        <v>45000</v>
      </c>
      <c r="Q2066" t="s">
        <v>7</v>
      </c>
      <c r="R2066">
        <v>45000</v>
      </c>
      <c r="S2066" t="s">
        <v>43</v>
      </c>
      <c r="T2066" t="s">
        <v>20959</v>
      </c>
      <c r="U2066" t="s">
        <v>20960</v>
      </c>
      <c r="V2066" t="s">
        <v>20961</v>
      </c>
      <c r="W2066">
        <v>-7.6565599999999998E-4</v>
      </c>
    </row>
    <row r="2067" spans="5:23">
      <c r="E2067" t="s">
        <v>44</v>
      </c>
      <c r="F2067">
        <v>23543.8</v>
      </c>
      <c r="G2067" t="s">
        <v>1</v>
      </c>
      <c r="H2067" t="s">
        <v>14</v>
      </c>
      <c r="I2067" t="s">
        <v>3</v>
      </c>
      <c r="J2067">
        <v>0.97608899999999998</v>
      </c>
      <c r="K2067" t="s">
        <v>4</v>
      </c>
      <c r="L2067">
        <v>4458.04</v>
      </c>
      <c r="M2067" t="s">
        <v>5</v>
      </c>
      <c r="N2067">
        <v>10.094133126328</v>
      </c>
      <c r="O2067" t="s">
        <v>6</v>
      </c>
      <c r="P2067">
        <v>45000</v>
      </c>
      <c r="Q2067" t="s">
        <v>7</v>
      </c>
      <c r="R2067">
        <v>45000</v>
      </c>
      <c r="S2067" t="s">
        <v>45</v>
      </c>
      <c r="T2067" t="s">
        <v>20959</v>
      </c>
      <c r="U2067" t="s">
        <v>20960</v>
      </c>
      <c r="V2067" t="s">
        <v>20961</v>
      </c>
      <c r="W2067">
        <v>-7.6565599999999998E-4</v>
      </c>
    </row>
    <row r="2068" spans="5:23">
      <c r="E2068" t="s">
        <v>44</v>
      </c>
      <c r="F2068">
        <v>23488.799999999999</v>
      </c>
      <c r="G2068" t="s">
        <v>1</v>
      </c>
      <c r="H2068" t="s">
        <v>10</v>
      </c>
      <c r="I2068" t="s">
        <v>3</v>
      </c>
      <c r="J2068">
        <v>0.97551299999999996</v>
      </c>
      <c r="K2068" t="s">
        <v>4</v>
      </c>
      <c r="L2068">
        <v>4473.76</v>
      </c>
      <c r="M2068" t="s">
        <v>5</v>
      </c>
      <c r="N2068">
        <v>10.058641913508</v>
      </c>
      <c r="O2068" t="s">
        <v>6</v>
      </c>
      <c r="P2068">
        <v>45000</v>
      </c>
      <c r="Q2068" t="s">
        <v>7</v>
      </c>
      <c r="R2068">
        <v>45000</v>
      </c>
      <c r="S2068" t="s">
        <v>11</v>
      </c>
      <c r="T2068" t="s">
        <v>20931</v>
      </c>
      <c r="U2068" t="s">
        <v>20932</v>
      </c>
      <c r="V2068" t="s">
        <v>20933</v>
      </c>
      <c r="W2068">
        <v>1.8093899999999999E-3</v>
      </c>
    </row>
    <row r="2069" spans="5:23">
      <c r="E2069" t="s">
        <v>0</v>
      </c>
      <c r="F2069">
        <v>25210.2</v>
      </c>
      <c r="G2069" t="s">
        <v>1</v>
      </c>
      <c r="H2069" t="s">
        <v>2</v>
      </c>
      <c r="I2069" t="s">
        <v>3</v>
      </c>
      <c r="J2069">
        <v>0.94814699999999996</v>
      </c>
      <c r="K2069" t="s">
        <v>4</v>
      </c>
      <c r="L2069">
        <v>4412.37</v>
      </c>
      <c r="M2069" t="s">
        <v>5</v>
      </c>
      <c r="N2069">
        <v>10.198606229005</v>
      </c>
      <c r="O2069" t="s">
        <v>6</v>
      </c>
      <c r="P2069">
        <v>45000</v>
      </c>
      <c r="Q2069" t="s">
        <v>7</v>
      </c>
      <c r="R2069">
        <v>45000</v>
      </c>
      <c r="S2069" t="s">
        <v>8</v>
      </c>
      <c r="T2069" t="s">
        <v>20962</v>
      </c>
      <c r="U2069" t="s">
        <v>20963</v>
      </c>
      <c r="V2069" t="s">
        <v>20964</v>
      </c>
      <c r="W2069">
        <v>-9.2690299999999997E-4</v>
      </c>
    </row>
    <row r="2070" spans="5:23">
      <c r="E2070" t="s">
        <v>9</v>
      </c>
      <c r="F2070">
        <v>23446.5</v>
      </c>
      <c r="G2070" t="s">
        <v>1</v>
      </c>
      <c r="H2070" t="s">
        <v>10</v>
      </c>
      <c r="I2070" t="s">
        <v>3</v>
      </c>
      <c r="J2070">
        <v>0.97638800000000003</v>
      </c>
      <c r="K2070" t="s">
        <v>4</v>
      </c>
      <c r="L2070">
        <v>4473.8</v>
      </c>
      <c r="M2070" t="s">
        <v>5</v>
      </c>
      <c r="N2070">
        <v>10.058568594860001</v>
      </c>
      <c r="O2070" t="s">
        <v>6</v>
      </c>
      <c r="P2070">
        <v>45000</v>
      </c>
      <c r="Q2070" t="s">
        <v>7</v>
      </c>
      <c r="R2070">
        <v>45000</v>
      </c>
      <c r="S2070" t="s">
        <v>11</v>
      </c>
      <c r="T2070" t="s">
        <v>20965</v>
      </c>
      <c r="U2070" t="s">
        <v>20966</v>
      </c>
      <c r="V2070" t="s">
        <v>20967</v>
      </c>
      <c r="W2070">
        <v>-4.8671400000000002E-4</v>
      </c>
    </row>
    <row r="2071" spans="5:23">
      <c r="E2071" t="s">
        <v>12</v>
      </c>
      <c r="F2071">
        <v>25210.2</v>
      </c>
      <c r="G2071" t="s">
        <v>1</v>
      </c>
      <c r="H2071" t="s">
        <v>2</v>
      </c>
      <c r="I2071" t="s">
        <v>3</v>
      </c>
      <c r="J2071">
        <v>0.94814699999999996</v>
      </c>
      <c r="K2071" t="s">
        <v>4</v>
      </c>
      <c r="L2071">
        <v>4412.37</v>
      </c>
      <c r="M2071" t="s">
        <v>5</v>
      </c>
      <c r="N2071">
        <v>10.198606229005</v>
      </c>
      <c r="O2071" t="s">
        <v>6</v>
      </c>
      <c r="P2071">
        <v>45000</v>
      </c>
      <c r="Q2071" t="s">
        <v>7</v>
      </c>
      <c r="R2071">
        <v>45000</v>
      </c>
      <c r="S2071" t="s">
        <v>13</v>
      </c>
      <c r="T2071" t="s">
        <v>20962</v>
      </c>
      <c r="U2071" t="s">
        <v>20963</v>
      </c>
      <c r="V2071" t="s">
        <v>20964</v>
      </c>
      <c r="W2071">
        <v>-9.2690299999999997E-4</v>
      </c>
    </row>
    <row r="2072" spans="5:23">
      <c r="E2072" t="s">
        <v>12</v>
      </c>
      <c r="F2072">
        <v>24882.1</v>
      </c>
      <c r="G2072" t="s">
        <v>1</v>
      </c>
      <c r="H2072" t="s">
        <v>14</v>
      </c>
      <c r="I2072" t="s">
        <v>3</v>
      </c>
      <c r="J2072">
        <v>0.95087500000000003</v>
      </c>
      <c r="K2072" t="s">
        <v>4</v>
      </c>
      <c r="L2072">
        <v>4444.9399999999996</v>
      </c>
      <c r="M2072" t="s">
        <v>5</v>
      </c>
      <c r="N2072">
        <v>10.123875262064001</v>
      </c>
      <c r="O2072" t="s">
        <v>6</v>
      </c>
      <c r="P2072">
        <v>45000</v>
      </c>
      <c r="Q2072" t="s">
        <v>7</v>
      </c>
      <c r="R2072">
        <v>45000</v>
      </c>
      <c r="S2072" t="s">
        <v>15</v>
      </c>
      <c r="T2072" t="s">
        <v>20968</v>
      </c>
      <c r="U2072" t="s">
        <v>20969</v>
      </c>
      <c r="V2072" t="s">
        <v>20970</v>
      </c>
      <c r="W2072">
        <v>2.5159899999999997E-4</v>
      </c>
    </row>
    <row r="2073" spans="5:23">
      <c r="E2073" t="s">
        <v>16</v>
      </c>
      <c r="F2073">
        <v>24882.1</v>
      </c>
      <c r="G2073" t="s">
        <v>1</v>
      </c>
      <c r="H2073" t="s">
        <v>14</v>
      </c>
      <c r="I2073" t="s">
        <v>3</v>
      </c>
      <c r="J2073">
        <v>0.95087500000000003</v>
      </c>
      <c r="K2073" t="s">
        <v>4</v>
      </c>
      <c r="L2073">
        <v>4444.9399999999996</v>
      </c>
      <c r="M2073" t="s">
        <v>5</v>
      </c>
      <c r="N2073">
        <v>10.123875262064001</v>
      </c>
      <c r="O2073" t="s">
        <v>6</v>
      </c>
      <c r="P2073">
        <v>45000</v>
      </c>
      <c r="Q2073" t="s">
        <v>7</v>
      </c>
      <c r="R2073">
        <v>45000</v>
      </c>
      <c r="S2073" t="s">
        <v>15</v>
      </c>
      <c r="T2073" t="s">
        <v>20968</v>
      </c>
      <c r="U2073" t="s">
        <v>20969</v>
      </c>
      <c r="V2073" t="s">
        <v>20970</v>
      </c>
      <c r="W2073">
        <v>2.5159899999999997E-4</v>
      </c>
    </row>
    <row r="2074" spans="5:23">
      <c r="E2074" t="s">
        <v>16</v>
      </c>
      <c r="F2074">
        <v>28724</v>
      </c>
      <c r="G2074" t="s">
        <v>1</v>
      </c>
      <c r="H2074" t="s">
        <v>17</v>
      </c>
      <c r="I2074" t="s">
        <v>3</v>
      </c>
      <c r="J2074">
        <v>0.89887700000000004</v>
      </c>
      <c r="K2074" t="s">
        <v>4</v>
      </c>
      <c r="L2074">
        <v>4308.78</v>
      </c>
      <c r="M2074" t="s">
        <v>5</v>
      </c>
      <c r="N2074">
        <v>10.44378784721</v>
      </c>
      <c r="O2074" t="s">
        <v>6</v>
      </c>
      <c r="P2074">
        <v>45000</v>
      </c>
      <c r="Q2074" t="s">
        <v>7</v>
      </c>
      <c r="R2074">
        <v>45000</v>
      </c>
      <c r="S2074" t="s">
        <v>18</v>
      </c>
      <c r="T2074" t="s">
        <v>20971</v>
      </c>
      <c r="U2074" t="s">
        <v>20972</v>
      </c>
      <c r="V2074" t="s">
        <v>20973</v>
      </c>
      <c r="W2074">
        <v>2.4334600000000001E-3</v>
      </c>
    </row>
    <row r="2075" spans="5:23">
      <c r="E2075" t="s">
        <v>19</v>
      </c>
      <c r="F2075">
        <v>28724</v>
      </c>
      <c r="G2075" t="s">
        <v>1</v>
      </c>
      <c r="H2075" t="s">
        <v>17</v>
      </c>
      <c r="I2075" t="s">
        <v>3</v>
      </c>
      <c r="J2075">
        <v>0.89887700000000004</v>
      </c>
      <c r="K2075" t="s">
        <v>4</v>
      </c>
      <c r="L2075">
        <v>4308.78</v>
      </c>
      <c r="M2075" t="s">
        <v>5</v>
      </c>
      <c r="N2075">
        <v>10.44378784721</v>
      </c>
      <c r="O2075" t="s">
        <v>6</v>
      </c>
      <c r="P2075">
        <v>45000</v>
      </c>
      <c r="Q2075" t="s">
        <v>7</v>
      </c>
      <c r="R2075">
        <v>45000</v>
      </c>
      <c r="S2075" t="s">
        <v>20</v>
      </c>
      <c r="T2075" t="s">
        <v>20971</v>
      </c>
      <c r="U2075" t="s">
        <v>20972</v>
      </c>
      <c r="V2075" t="s">
        <v>20973</v>
      </c>
      <c r="W2075">
        <v>2.4334600000000001E-3</v>
      </c>
    </row>
    <row r="2076" spans="5:23">
      <c r="E2076" t="s">
        <v>19</v>
      </c>
      <c r="F2076">
        <v>28376.400000000001</v>
      </c>
      <c r="G2076" t="s">
        <v>1</v>
      </c>
      <c r="H2076" t="s">
        <v>2</v>
      </c>
      <c r="I2076" t="s">
        <v>3</v>
      </c>
      <c r="J2076">
        <v>0.89698699999999998</v>
      </c>
      <c r="K2076" t="s">
        <v>4</v>
      </c>
      <c r="L2076">
        <v>4379.96</v>
      </c>
      <c r="M2076" t="s">
        <v>5</v>
      </c>
      <c r="N2076">
        <v>10.274065676136001</v>
      </c>
      <c r="O2076" t="s">
        <v>6</v>
      </c>
      <c r="P2076">
        <v>45000</v>
      </c>
      <c r="Q2076" t="s">
        <v>7</v>
      </c>
      <c r="R2076">
        <v>45000</v>
      </c>
      <c r="S2076" t="s">
        <v>21</v>
      </c>
      <c r="T2076" t="s">
        <v>20974</v>
      </c>
      <c r="U2076" t="s">
        <v>20975</v>
      </c>
      <c r="V2076" t="s">
        <v>20976</v>
      </c>
      <c r="W2076">
        <v>3.3099000000000002E-3</v>
      </c>
    </row>
    <row r="2077" spans="5:23">
      <c r="E2077" t="s">
        <v>22</v>
      </c>
      <c r="F2077">
        <v>28376.400000000001</v>
      </c>
      <c r="G2077" t="s">
        <v>1</v>
      </c>
      <c r="H2077" t="s">
        <v>2</v>
      </c>
      <c r="I2077" t="s">
        <v>3</v>
      </c>
      <c r="J2077">
        <v>0.89698699999999998</v>
      </c>
      <c r="K2077" t="s">
        <v>4</v>
      </c>
      <c r="L2077">
        <v>4379.96</v>
      </c>
      <c r="M2077" t="s">
        <v>5</v>
      </c>
      <c r="N2077">
        <v>10.274065676136001</v>
      </c>
      <c r="O2077" t="s">
        <v>6</v>
      </c>
      <c r="P2077">
        <v>45000</v>
      </c>
      <c r="Q2077" t="s">
        <v>7</v>
      </c>
      <c r="R2077">
        <v>45000</v>
      </c>
      <c r="S2077" t="s">
        <v>21</v>
      </c>
      <c r="T2077" t="s">
        <v>20974</v>
      </c>
      <c r="U2077" t="s">
        <v>20975</v>
      </c>
      <c r="V2077" t="s">
        <v>20976</v>
      </c>
      <c r="W2077">
        <v>3.3099000000000002E-3</v>
      </c>
    </row>
    <row r="2078" spans="5:23">
      <c r="E2078" t="s">
        <v>22</v>
      </c>
      <c r="F2078">
        <v>33765.800000000003</v>
      </c>
      <c r="G2078" t="s">
        <v>1</v>
      </c>
      <c r="H2078" t="s">
        <v>23</v>
      </c>
      <c r="I2078" t="s">
        <v>3</v>
      </c>
      <c r="J2078">
        <v>0.84035800000000005</v>
      </c>
      <c r="K2078" t="s">
        <v>4</v>
      </c>
      <c r="L2078">
        <v>4193.67</v>
      </c>
      <c r="M2078" t="s">
        <v>5</v>
      </c>
      <c r="N2078">
        <v>10.730460383405999</v>
      </c>
      <c r="O2078" t="s">
        <v>6</v>
      </c>
      <c r="P2078">
        <v>45000</v>
      </c>
      <c r="Q2078" t="s">
        <v>7</v>
      </c>
      <c r="R2078">
        <v>45000</v>
      </c>
      <c r="S2078" t="s">
        <v>24</v>
      </c>
      <c r="T2078" t="s">
        <v>20977</v>
      </c>
      <c r="U2078" t="s">
        <v>20978</v>
      </c>
      <c r="V2078" t="s">
        <v>20979</v>
      </c>
      <c r="W2078">
        <v>1.17769E-2</v>
      </c>
    </row>
    <row r="2079" spans="5:23">
      <c r="E2079" t="s">
        <v>25</v>
      </c>
      <c r="F2079">
        <v>33765.800000000003</v>
      </c>
      <c r="G2079" t="s">
        <v>1</v>
      </c>
      <c r="H2079" t="s">
        <v>23</v>
      </c>
      <c r="I2079" t="s">
        <v>3</v>
      </c>
      <c r="J2079">
        <v>0.84035800000000005</v>
      </c>
      <c r="K2079" t="s">
        <v>4</v>
      </c>
      <c r="L2079">
        <v>4193.67</v>
      </c>
      <c r="M2079" t="s">
        <v>5</v>
      </c>
      <c r="N2079">
        <v>10.730460383405999</v>
      </c>
      <c r="O2079" t="s">
        <v>6</v>
      </c>
      <c r="P2079">
        <v>45000</v>
      </c>
      <c r="Q2079" t="s">
        <v>7</v>
      </c>
      <c r="R2079">
        <v>45000</v>
      </c>
      <c r="S2079" t="s">
        <v>26</v>
      </c>
      <c r="T2079" t="s">
        <v>20977</v>
      </c>
      <c r="U2079" t="s">
        <v>20978</v>
      </c>
      <c r="V2079" t="s">
        <v>20979</v>
      </c>
      <c r="W2079">
        <v>1.17769E-2</v>
      </c>
    </row>
    <row r="2080" spans="5:23">
      <c r="E2080" t="s">
        <v>25</v>
      </c>
      <c r="F2080">
        <v>32530.400000000001</v>
      </c>
      <c r="G2080" t="s">
        <v>1</v>
      </c>
      <c r="H2080" t="s">
        <v>27</v>
      </c>
      <c r="I2080" t="s">
        <v>3</v>
      </c>
      <c r="J2080">
        <v>0.84502900000000003</v>
      </c>
      <c r="K2080" t="s">
        <v>4</v>
      </c>
      <c r="L2080">
        <v>4304.95</v>
      </c>
      <c r="M2080" t="s">
        <v>5</v>
      </c>
      <c r="N2080">
        <v>10.453088233952</v>
      </c>
      <c r="O2080" t="s">
        <v>6</v>
      </c>
      <c r="P2080">
        <v>45000</v>
      </c>
      <c r="Q2080" t="s">
        <v>7</v>
      </c>
      <c r="R2080">
        <v>45000</v>
      </c>
      <c r="S2080" t="s">
        <v>28</v>
      </c>
      <c r="T2080" t="s">
        <v>20980</v>
      </c>
      <c r="U2080" t="s">
        <v>20981</v>
      </c>
      <c r="V2080" t="s">
        <v>20982</v>
      </c>
      <c r="W2080">
        <v>6.0767399999999997E-3</v>
      </c>
    </row>
    <row r="2081" spans="5:23">
      <c r="E2081" t="s">
        <v>29</v>
      </c>
      <c r="F2081">
        <v>32530.400000000001</v>
      </c>
      <c r="G2081" t="s">
        <v>1</v>
      </c>
      <c r="H2081" t="s">
        <v>27</v>
      </c>
      <c r="I2081" t="s">
        <v>3</v>
      </c>
      <c r="J2081">
        <v>0.84502900000000003</v>
      </c>
      <c r="K2081" t="s">
        <v>4</v>
      </c>
      <c r="L2081">
        <v>4304.95</v>
      </c>
      <c r="M2081" t="s">
        <v>5</v>
      </c>
      <c r="N2081">
        <v>10.453088233952</v>
      </c>
      <c r="O2081" t="s">
        <v>6</v>
      </c>
      <c r="P2081">
        <v>45000</v>
      </c>
      <c r="Q2081" t="s">
        <v>7</v>
      </c>
      <c r="R2081">
        <v>45000</v>
      </c>
      <c r="S2081" t="s">
        <v>28</v>
      </c>
      <c r="T2081" t="s">
        <v>20980</v>
      </c>
      <c r="U2081" t="s">
        <v>20981</v>
      </c>
      <c r="V2081" t="s">
        <v>20982</v>
      </c>
      <c r="W2081">
        <v>6.0767399999999997E-3</v>
      </c>
    </row>
    <row r="2082" spans="5:23">
      <c r="E2082" t="s">
        <v>29</v>
      </c>
      <c r="F2082">
        <v>40118.1</v>
      </c>
      <c r="G2082" t="s">
        <v>1</v>
      </c>
      <c r="H2082" t="s">
        <v>30</v>
      </c>
      <c r="I2082" t="s">
        <v>3</v>
      </c>
      <c r="J2082">
        <v>0.78349599999999997</v>
      </c>
      <c r="K2082" t="s">
        <v>4</v>
      </c>
      <c r="L2082">
        <v>4060.56</v>
      </c>
      <c r="M2082" t="s">
        <v>5</v>
      </c>
      <c r="N2082">
        <v>11.082202317866001</v>
      </c>
      <c r="O2082" t="s">
        <v>6</v>
      </c>
      <c r="P2082">
        <v>45000</v>
      </c>
      <c r="Q2082" t="s">
        <v>7</v>
      </c>
      <c r="R2082">
        <v>45000</v>
      </c>
      <c r="S2082" t="s">
        <v>31</v>
      </c>
      <c r="T2082" t="s">
        <v>20983</v>
      </c>
      <c r="U2082" t="s">
        <v>20984</v>
      </c>
      <c r="V2082" t="s">
        <v>20985</v>
      </c>
      <c r="W2082">
        <v>2.7727499999999999E-2</v>
      </c>
    </row>
    <row r="2083" spans="5:23">
      <c r="E2083" t="s">
        <v>32</v>
      </c>
      <c r="F2083">
        <v>40118.1</v>
      </c>
      <c r="G2083" t="s">
        <v>1</v>
      </c>
      <c r="H2083" t="s">
        <v>30</v>
      </c>
      <c r="I2083" t="s">
        <v>3</v>
      </c>
      <c r="J2083">
        <v>0.78349599999999997</v>
      </c>
      <c r="K2083" t="s">
        <v>4</v>
      </c>
      <c r="L2083">
        <v>4060.56</v>
      </c>
      <c r="M2083" t="s">
        <v>5</v>
      </c>
      <c r="N2083">
        <v>11.082202317866001</v>
      </c>
      <c r="O2083" t="s">
        <v>6</v>
      </c>
      <c r="P2083">
        <v>45000</v>
      </c>
      <c r="Q2083" t="s">
        <v>7</v>
      </c>
      <c r="R2083">
        <v>45000</v>
      </c>
      <c r="S2083" t="s">
        <v>33</v>
      </c>
      <c r="T2083" t="s">
        <v>20983</v>
      </c>
      <c r="U2083" t="s">
        <v>20984</v>
      </c>
      <c r="V2083" t="s">
        <v>20985</v>
      </c>
      <c r="W2083">
        <v>2.7727499999999999E-2</v>
      </c>
    </row>
    <row r="2084" spans="5:23">
      <c r="E2084" t="s">
        <v>32</v>
      </c>
      <c r="F2084">
        <v>37847.1</v>
      </c>
      <c r="G2084" t="s">
        <v>1</v>
      </c>
      <c r="H2084" t="s">
        <v>17</v>
      </c>
      <c r="I2084" t="s">
        <v>3</v>
      </c>
      <c r="J2084">
        <v>0.79116600000000004</v>
      </c>
      <c r="K2084" t="s">
        <v>4</v>
      </c>
      <c r="L2084">
        <v>4221.17</v>
      </c>
      <c r="M2084" t="s">
        <v>5</v>
      </c>
      <c r="N2084">
        <v>10.660552081835</v>
      </c>
      <c r="O2084" t="s">
        <v>6</v>
      </c>
      <c r="P2084">
        <v>45000</v>
      </c>
      <c r="Q2084" t="s">
        <v>7</v>
      </c>
      <c r="R2084">
        <v>45000</v>
      </c>
      <c r="S2084" t="s">
        <v>34</v>
      </c>
      <c r="T2084" t="s">
        <v>20986</v>
      </c>
      <c r="U2084" t="s">
        <v>20987</v>
      </c>
      <c r="V2084" t="s">
        <v>20988</v>
      </c>
      <c r="W2084">
        <v>1.6829500000000001E-2</v>
      </c>
    </row>
    <row r="2085" spans="5:23">
      <c r="E2085" t="s">
        <v>35</v>
      </c>
      <c r="F2085">
        <v>37847.1</v>
      </c>
      <c r="G2085" t="s">
        <v>1</v>
      </c>
      <c r="H2085" t="s">
        <v>17</v>
      </c>
      <c r="I2085" t="s">
        <v>3</v>
      </c>
      <c r="J2085">
        <v>0.79116600000000004</v>
      </c>
      <c r="K2085" t="s">
        <v>4</v>
      </c>
      <c r="L2085">
        <v>4221.17</v>
      </c>
      <c r="M2085" t="s">
        <v>5</v>
      </c>
      <c r="N2085">
        <v>10.660552081835</v>
      </c>
      <c r="O2085" t="s">
        <v>6</v>
      </c>
      <c r="P2085">
        <v>45000</v>
      </c>
      <c r="Q2085" t="s">
        <v>7</v>
      </c>
      <c r="R2085">
        <v>45000</v>
      </c>
      <c r="S2085" t="s">
        <v>34</v>
      </c>
      <c r="T2085" t="s">
        <v>20986</v>
      </c>
      <c r="U2085" t="s">
        <v>20987</v>
      </c>
      <c r="V2085" t="s">
        <v>20988</v>
      </c>
      <c r="W2085">
        <v>1.6829500000000001E-2</v>
      </c>
    </row>
    <row r="2086" spans="5:23">
      <c r="E2086" t="s">
        <v>35</v>
      </c>
      <c r="F2086">
        <v>47865.1</v>
      </c>
      <c r="G2086" t="s">
        <v>1</v>
      </c>
      <c r="H2086" t="s">
        <v>36</v>
      </c>
      <c r="I2086" t="s">
        <v>3</v>
      </c>
      <c r="J2086">
        <v>0.72939799999999999</v>
      </c>
      <c r="K2086" t="s">
        <v>4</v>
      </c>
      <c r="L2086">
        <v>3926.92</v>
      </c>
      <c r="M2086" t="s">
        <v>5</v>
      </c>
      <c r="N2086">
        <v>11.459360078708</v>
      </c>
      <c r="O2086" t="s">
        <v>6</v>
      </c>
      <c r="P2086">
        <v>45000</v>
      </c>
      <c r="Q2086" t="s">
        <v>7</v>
      </c>
      <c r="R2086">
        <v>45000</v>
      </c>
      <c r="S2086" t="s">
        <v>37</v>
      </c>
      <c r="T2086" t="s">
        <v>20989</v>
      </c>
      <c r="U2086" t="s">
        <v>20990</v>
      </c>
      <c r="V2086" t="s">
        <v>20991</v>
      </c>
      <c r="W2086">
        <v>3.4535499999999997E-2</v>
      </c>
    </row>
    <row r="2087" spans="5:23">
      <c r="E2087" t="s">
        <v>38</v>
      </c>
      <c r="F2087">
        <v>47865.1</v>
      </c>
      <c r="G2087" t="s">
        <v>1</v>
      </c>
      <c r="H2087" t="s">
        <v>36</v>
      </c>
      <c r="I2087" t="s">
        <v>3</v>
      </c>
      <c r="J2087">
        <v>0.72939799999999999</v>
      </c>
      <c r="K2087" t="s">
        <v>4</v>
      </c>
      <c r="L2087">
        <v>3926.92</v>
      </c>
      <c r="M2087" t="s">
        <v>5</v>
      </c>
      <c r="N2087">
        <v>11.459360078708</v>
      </c>
      <c r="O2087" t="s">
        <v>6</v>
      </c>
      <c r="P2087">
        <v>45000</v>
      </c>
      <c r="Q2087" t="s">
        <v>7</v>
      </c>
      <c r="R2087">
        <v>45000</v>
      </c>
      <c r="S2087" t="s">
        <v>39</v>
      </c>
      <c r="T2087" t="s">
        <v>20989</v>
      </c>
      <c r="U2087" t="s">
        <v>20990</v>
      </c>
      <c r="V2087" t="s">
        <v>20991</v>
      </c>
      <c r="W2087">
        <v>3.4535499999999997E-2</v>
      </c>
    </row>
    <row r="2088" spans="5:23">
      <c r="E2088" t="s">
        <v>38</v>
      </c>
      <c r="F2088">
        <v>44612.1</v>
      </c>
      <c r="G2088" t="s">
        <v>1</v>
      </c>
      <c r="H2088" t="s">
        <v>40</v>
      </c>
      <c r="I2088" t="s">
        <v>3</v>
      </c>
      <c r="J2088">
        <v>0.73664399999999997</v>
      </c>
      <c r="K2088" t="s">
        <v>4</v>
      </c>
      <c r="L2088">
        <v>4130.78</v>
      </c>
      <c r="M2088" t="s">
        <v>5</v>
      </c>
      <c r="N2088">
        <v>10.893826591459</v>
      </c>
      <c r="O2088" t="s">
        <v>6</v>
      </c>
      <c r="P2088">
        <v>45000</v>
      </c>
      <c r="Q2088" t="s">
        <v>7</v>
      </c>
      <c r="R2088">
        <v>45000</v>
      </c>
      <c r="S2088" t="s">
        <v>41</v>
      </c>
      <c r="T2088" t="s">
        <v>20992</v>
      </c>
      <c r="U2088" t="s">
        <v>20993</v>
      </c>
      <c r="V2088" t="s">
        <v>20994</v>
      </c>
      <c r="W2088">
        <v>2.4721699999999999E-2</v>
      </c>
    </row>
    <row r="2089" spans="5:23">
      <c r="E2089" t="s">
        <v>42</v>
      </c>
      <c r="F2089">
        <v>44612.1</v>
      </c>
      <c r="G2089" t="s">
        <v>1</v>
      </c>
      <c r="H2089" t="s">
        <v>40</v>
      </c>
      <c r="I2089" t="s">
        <v>3</v>
      </c>
      <c r="J2089">
        <v>0.73664399999999997</v>
      </c>
      <c r="K2089" t="s">
        <v>4</v>
      </c>
      <c r="L2089">
        <v>4130.78</v>
      </c>
      <c r="M2089" t="s">
        <v>5</v>
      </c>
      <c r="N2089">
        <v>10.893826591459</v>
      </c>
      <c r="O2089" t="s">
        <v>6</v>
      </c>
      <c r="P2089">
        <v>45000</v>
      </c>
      <c r="Q2089" t="s">
        <v>7</v>
      </c>
      <c r="R2089">
        <v>45000</v>
      </c>
      <c r="S2089" t="s">
        <v>41</v>
      </c>
      <c r="T2089" t="s">
        <v>20992</v>
      </c>
      <c r="U2089" t="s">
        <v>20993</v>
      </c>
      <c r="V2089" t="s">
        <v>20994</v>
      </c>
      <c r="W2089">
        <v>2.4721699999999999E-2</v>
      </c>
    </row>
    <row r="2090" spans="5:23">
      <c r="E2090" t="s">
        <v>42</v>
      </c>
      <c r="F2090">
        <v>23570</v>
      </c>
      <c r="G2090" t="s">
        <v>1</v>
      </c>
      <c r="H2090" t="s">
        <v>14</v>
      </c>
      <c r="I2090" t="s">
        <v>3</v>
      </c>
      <c r="J2090">
        <v>0.97553400000000001</v>
      </c>
      <c r="K2090" t="s">
        <v>4</v>
      </c>
      <c r="L2090">
        <v>4458.16</v>
      </c>
      <c r="M2090" t="s">
        <v>5</v>
      </c>
      <c r="N2090">
        <v>10.093840367736</v>
      </c>
      <c r="O2090" t="s">
        <v>6</v>
      </c>
      <c r="P2090">
        <v>45000</v>
      </c>
      <c r="Q2090" t="s">
        <v>7</v>
      </c>
      <c r="R2090">
        <v>45000</v>
      </c>
      <c r="S2090" t="s">
        <v>43</v>
      </c>
      <c r="T2090" t="s">
        <v>16887</v>
      </c>
      <c r="U2090" t="s">
        <v>20995</v>
      </c>
      <c r="V2090" t="s">
        <v>20996</v>
      </c>
      <c r="W2090">
        <v>-7.2885599999999995E-4</v>
      </c>
    </row>
    <row r="2091" spans="5:23">
      <c r="E2091" t="s">
        <v>44</v>
      </c>
      <c r="F2091">
        <v>23570</v>
      </c>
      <c r="G2091" t="s">
        <v>1</v>
      </c>
      <c r="H2091" t="s">
        <v>14</v>
      </c>
      <c r="I2091" t="s">
        <v>3</v>
      </c>
      <c r="J2091">
        <v>0.97553400000000001</v>
      </c>
      <c r="K2091" t="s">
        <v>4</v>
      </c>
      <c r="L2091">
        <v>4458.16</v>
      </c>
      <c r="M2091" t="s">
        <v>5</v>
      </c>
      <c r="N2091">
        <v>10.093840367736</v>
      </c>
      <c r="O2091" t="s">
        <v>6</v>
      </c>
      <c r="P2091">
        <v>45000</v>
      </c>
      <c r="Q2091" t="s">
        <v>7</v>
      </c>
      <c r="R2091">
        <v>45000</v>
      </c>
      <c r="S2091" t="s">
        <v>45</v>
      </c>
      <c r="T2091" t="s">
        <v>16887</v>
      </c>
      <c r="U2091" t="s">
        <v>20995</v>
      </c>
      <c r="V2091" t="s">
        <v>20996</v>
      </c>
      <c r="W2091">
        <v>-7.2885599999999995E-4</v>
      </c>
    </row>
    <row r="2092" spans="5:23">
      <c r="E2092" t="s">
        <v>44</v>
      </c>
      <c r="F2092">
        <v>23446.5</v>
      </c>
      <c r="G2092" t="s">
        <v>1</v>
      </c>
      <c r="H2092" t="s">
        <v>10</v>
      </c>
      <c r="I2092" t="s">
        <v>3</v>
      </c>
      <c r="J2092">
        <v>0.97638800000000003</v>
      </c>
      <c r="K2092" t="s">
        <v>4</v>
      </c>
      <c r="L2092">
        <v>4473.8</v>
      </c>
      <c r="M2092" t="s">
        <v>5</v>
      </c>
      <c r="N2092">
        <v>10.058568594860001</v>
      </c>
      <c r="O2092" t="s">
        <v>6</v>
      </c>
      <c r="P2092">
        <v>45000</v>
      </c>
      <c r="Q2092" t="s">
        <v>7</v>
      </c>
      <c r="R2092">
        <v>45000</v>
      </c>
      <c r="S2092" t="s">
        <v>11</v>
      </c>
      <c r="T2092" t="s">
        <v>20965</v>
      </c>
      <c r="U2092" t="s">
        <v>20966</v>
      </c>
      <c r="V2092" t="s">
        <v>20967</v>
      </c>
      <c r="W2092">
        <v>-4.8671400000000002E-4</v>
      </c>
    </row>
    <row r="2093" spans="5:23">
      <c r="E2093" t="s">
        <v>0</v>
      </c>
      <c r="F2093">
        <v>25258.6</v>
      </c>
      <c r="G2093" t="s">
        <v>1</v>
      </c>
      <c r="H2093" t="s">
        <v>2</v>
      </c>
      <c r="I2093" t="s">
        <v>3</v>
      </c>
      <c r="J2093">
        <v>0.94726999999999995</v>
      </c>
      <c r="K2093" t="s">
        <v>4</v>
      </c>
      <c r="L2093">
        <v>4412.07</v>
      </c>
      <c r="M2093" t="s">
        <v>5</v>
      </c>
      <c r="N2093">
        <v>10.19928869306</v>
      </c>
      <c r="O2093" t="s">
        <v>6</v>
      </c>
      <c r="P2093">
        <v>45000</v>
      </c>
      <c r="Q2093" t="s">
        <v>7</v>
      </c>
      <c r="R2093">
        <v>45000</v>
      </c>
      <c r="S2093" t="s">
        <v>8</v>
      </c>
      <c r="T2093" t="s">
        <v>20997</v>
      </c>
      <c r="U2093" t="s">
        <v>20998</v>
      </c>
      <c r="V2093" t="s">
        <v>20999</v>
      </c>
      <c r="W2093">
        <v>4.9692099999999999E-4</v>
      </c>
    </row>
    <row r="2094" spans="5:23">
      <c r="E2094" t="s">
        <v>9</v>
      </c>
      <c r="F2094">
        <v>23565</v>
      </c>
      <c r="G2094" t="s">
        <v>1</v>
      </c>
      <c r="H2094" t="s">
        <v>10</v>
      </c>
      <c r="I2094" t="s">
        <v>3</v>
      </c>
      <c r="J2094">
        <v>0.97392299999999998</v>
      </c>
      <c r="K2094" t="s">
        <v>4</v>
      </c>
      <c r="L2094">
        <v>4473.87</v>
      </c>
      <c r="M2094" t="s">
        <v>5</v>
      </c>
      <c r="N2094">
        <v>10.058397488348</v>
      </c>
      <c r="O2094" t="s">
        <v>6</v>
      </c>
      <c r="P2094">
        <v>45000</v>
      </c>
      <c r="Q2094" t="s">
        <v>7</v>
      </c>
      <c r="R2094">
        <v>45000</v>
      </c>
      <c r="S2094" t="s">
        <v>11</v>
      </c>
      <c r="T2094" t="s">
        <v>21000</v>
      </c>
      <c r="U2094" t="s">
        <v>21001</v>
      </c>
      <c r="V2094" t="s">
        <v>21002</v>
      </c>
      <c r="W2094">
        <v>-6.0860199999999997E-4</v>
      </c>
    </row>
    <row r="2095" spans="5:23">
      <c r="E2095" t="s">
        <v>12</v>
      </c>
      <c r="F2095">
        <v>25258.6</v>
      </c>
      <c r="G2095" t="s">
        <v>1</v>
      </c>
      <c r="H2095" t="s">
        <v>2</v>
      </c>
      <c r="I2095" t="s">
        <v>3</v>
      </c>
      <c r="J2095">
        <v>0.94726999999999995</v>
      </c>
      <c r="K2095" t="s">
        <v>4</v>
      </c>
      <c r="L2095">
        <v>4412.07</v>
      </c>
      <c r="M2095" t="s">
        <v>5</v>
      </c>
      <c r="N2095">
        <v>10.19928869306</v>
      </c>
      <c r="O2095" t="s">
        <v>6</v>
      </c>
      <c r="P2095">
        <v>45000</v>
      </c>
      <c r="Q2095" t="s">
        <v>7</v>
      </c>
      <c r="R2095">
        <v>45000</v>
      </c>
      <c r="S2095" t="s">
        <v>13</v>
      </c>
      <c r="T2095" t="s">
        <v>20997</v>
      </c>
      <c r="U2095" t="s">
        <v>20998</v>
      </c>
      <c r="V2095" t="s">
        <v>20999</v>
      </c>
      <c r="W2095">
        <v>4.9692099999999999E-4</v>
      </c>
    </row>
    <row r="2096" spans="5:23">
      <c r="E2096" t="s">
        <v>12</v>
      </c>
      <c r="F2096">
        <v>25076.5</v>
      </c>
      <c r="G2096" t="s">
        <v>1</v>
      </c>
      <c r="H2096" t="s">
        <v>14</v>
      </c>
      <c r="I2096" t="s">
        <v>3</v>
      </c>
      <c r="J2096">
        <v>0.94716699999999998</v>
      </c>
      <c r="K2096" t="s">
        <v>4</v>
      </c>
      <c r="L2096">
        <v>4445.09</v>
      </c>
      <c r="M2096" t="s">
        <v>5</v>
      </c>
      <c r="N2096">
        <v>10.123533972040001</v>
      </c>
      <c r="O2096" t="s">
        <v>6</v>
      </c>
      <c r="P2096">
        <v>45000</v>
      </c>
      <c r="Q2096" t="s">
        <v>7</v>
      </c>
      <c r="R2096">
        <v>45000</v>
      </c>
      <c r="S2096" t="s">
        <v>15</v>
      </c>
      <c r="T2096" t="s">
        <v>21003</v>
      </c>
      <c r="U2096" t="s">
        <v>21004</v>
      </c>
      <c r="V2096" t="s">
        <v>21005</v>
      </c>
      <c r="W2096">
        <v>5.4150300000000004E-3</v>
      </c>
    </row>
    <row r="2097" spans="5:23">
      <c r="E2097" t="s">
        <v>16</v>
      </c>
      <c r="F2097">
        <v>25076.5</v>
      </c>
      <c r="G2097" t="s">
        <v>1</v>
      </c>
      <c r="H2097" t="s">
        <v>14</v>
      </c>
      <c r="I2097" t="s">
        <v>3</v>
      </c>
      <c r="J2097">
        <v>0.94716699999999998</v>
      </c>
      <c r="K2097" t="s">
        <v>4</v>
      </c>
      <c r="L2097">
        <v>4445.09</v>
      </c>
      <c r="M2097" t="s">
        <v>5</v>
      </c>
      <c r="N2097">
        <v>10.123533972040001</v>
      </c>
      <c r="O2097" t="s">
        <v>6</v>
      </c>
      <c r="P2097">
        <v>45000</v>
      </c>
      <c r="Q2097" t="s">
        <v>7</v>
      </c>
      <c r="R2097">
        <v>45000</v>
      </c>
      <c r="S2097" t="s">
        <v>15</v>
      </c>
      <c r="T2097" t="s">
        <v>21003</v>
      </c>
      <c r="U2097" t="s">
        <v>21004</v>
      </c>
      <c r="V2097" t="s">
        <v>21005</v>
      </c>
      <c r="W2097">
        <v>5.4150300000000004E-3</v>
      </c>
    </row>
    <row r="2098" spans="5:23">
      <c r="E2098" t="s">
        <v>16</v>
      </c>
      <c r="F2098">
        <v>28982.6</v>
      </c>
      <c r="G2098" t="s">
        <v>1</v>
      </c>
      <c r="H2098" t="s">
        <v>17</v>
      </c>
      <c r="I2098" t="s">
        <v>3</v>
      </c>
      <c r="J2098">
        <v>0.89483199999999996</v>
      </c>
      <c r="K2098" t="s">
        <v>4</v>
      </c>
      <c r="L2098">
        <v>4309.0200000000004</v>
      </c>
      <c r="M2098" t="s">
        <v>5</v>
      </c>
      <c r="N2098">
        <v>10.44320309902</v>
      </c>
      <c r="O2098" t="s">
        <v>6</v>
      </c>
      <c r="P2098">
        <v>45000</v>
      </c>
      <c r="Q2098" t="s">
        <v>7</v>
      </c>
      <c r="R2098">
        <v>45000</v>
      </c>
      <c r="S2098" t="s">
        <v>18</v>
      </c>
      <c r="T2098" t="s">
        <v>16235</v>
      </c>
      <c r="U2098" t="s">
        <v>21006</v>
      </c>
      <c r="V2098" t="s">
        <v>21007</v>
      </c>
      <c r="W2098" s="1">
        <v>5.2486199999999998E-3</v>
      </c>
    </row>
    <row r="2099" spans="5:23">
      <c r="E2099" t="s">
        <v>19</v>
      </c>
      <c r="F2099">
        <v>28982.6</v>
      </c>
      <c r="G2099" t="s">
        <v>1</v>
      </c>
      <c r="H2099" t="s">
        <v>17</v>
      </c>
      <c r="I2099" t="s">
        <v>3</v>
      </c>
      <c r="J2099">
        <v>0.89483199999999996</v>
      </c>
      <c r="K2099" t="s">
        <v>4</v>
      </c>
      <c r="L2099">
        <v>4309.0200000000004</v>
      </c>
      <c r="M2099" t="s">
        <v>5</v>
      </c>
      <c r="N2099">
        <v>10.44320309902</v>
      </c>
      <c r="O2099" t="s">
        <v>6</v>
      </c>
      <c r="P2099">
        <v>45000</v>
      </c>
      <c r="Q2099" t="s">
        <v>7</v>
      </c>
      <c r="R2099">
        <v>45000</v>
      </c>
      <c r="S2099" t="s">
        <v>20</v>
      </c>
      <c r="T2099" t="s">
        <v>16235</v>
      </c>
      <c r="U2099" t="s">
        <v>21006</v>
      </c>
      <c r="V2099" t="s">
        <v>21007</v>
      </c>
      <c r="W2099" s="1">
        <v>5.2486199999999998E-3</v>
      </c>
    </row>
    <row r="2100" spans="5:23">
      <c r="E2100" t="s">
        <v>19</v>
      </c>
      <c r="F2100">
        <v>28091.7</v>
      </c>
      <c r="G2100" t="s">
        <v>1</v>
      </c>
      <c r="H2100" t="s">
        <v>2</v>
      </c>
      <c r="I2100" t="s">
        <v>3</v>
      </c>
      <c r="J2100">
        <v>0.90154699999999999</v>
      </c>
      <c r="K2100" t="s">
        <v>4</v>
      </c>
      <c r="L2100">
        <v>4379.71</v>
      </c>
      <c r="M2100" t="s">
        <v>5</v>
      </c>
      <c r="N2100">
        <v>10.27465066832</v>
      </c>
      <c r="O2100" t="s">
        <v>6</v>
      </c>
      <c r="P2100">
        <v>45000</v>
      </c>
      <c r="Q2100" t="s">
        <v>7</v>
      </c>
      <c r="R2100">
        <v>45000</v>
      </c>
      <c r="S2100" t="s">
        <v>21</v>
      </c>
      <c r="T2100" t="s">
        <v>21008</v>
      </c>
      <c r="U2100" t="s">
        <v>21009</v>
      </c>
      <c r="V2100" t="s">
        <v>21010</v>
      </c>
      <c r="W2100">
        <v>2.92896E-3</v>
      </c>
    </row>
    <row r="2101" spans="5:23">
      <c r="E2101" t="s">
        <v>22</v>
      </c>
      <c r="F2101">
        <v>28091.7</v>
      </c>
      <c r="G2101" t="s">
        <v>1</v>
      </c>
      <c r="H2101" t="s">
        <v>2</v>
      </c>
      <c r="I2101" t="s">
        <v>3</v>
      </c>
      <c r="J2101">
        <v>0.90154699999999999</v>
      </c>
      <c r="K2101" t="s">
        <v>4</v>
      </c>
      <c r="L2101">
        <v>4379.71</v>
      </c>
      <c r="M2101" t="s">
        <v>5</v>
      </c>
      <c r="N2101">
        <v>10.27465066832</v>
      </c>
      <c r="O2101" t="s">
        <v>6</v>
      </c>
      <c r="P2101">
        <v>45000</v>
      </c>
      <c r="Q2101" t="s">
        <v>7</v>
      </c>
      <c r="R2101">
        <v>45000</v>
      </c>
      <c r="S2101" t="s">
        <v>21</v>
      </c>
      <c r="T2101" t="s">
        <v>21008</v>
      </c>
      <c r="U2101" t="s">
        <v>21009</v>
      </c>
      <c r="V2101" t="s">
        <v>21010</v>
      </c>
      <c r="W2101">
        <v>2.92896E-3</v>
      </c>
    </row>
    <row r="2102" spans="5:23">
      <c r="E2102" t="s">
        <v>22</v>
      </c>
      <c r="F2102">
        <v>33291.1</v>
      </c>
      <c r="G2102" t="s">
        <v>1</v>
      </c>
      <c r="H2102" t="s">
        <v>23</v>
      </c>
      <c r="I2102" t="s">
        <v>3</v>
      </c>
      <c r="J2102">
        <v>0.84663999999999995</v>
      </c>
      <c r="K2102" t="s">
        <v>4</v>
      </c>
      <c r="L2102">
        <v>4190.59</v>
      </c>
      <c r="M2102" t="s">
        <v>5</v>
      </c>
      <c r="N2102">
        <v>10.738352556443999</v>
      </c>
      <c r="O2102" t="s">
        <v>6</v>
      </c>
      <c r="P2102">
        <v>45000</v>
      </c>
      <c r="Q2102" t="s">
        <v>7</v>
      </c>
      <c r="R2102">
        <v>45000</v>
      </c>
      <c r="S2102" t="s">
        <v>24</v>
      </c>
      <c r="T2102" t="s">
        <v>21011</v>
      </c>
      <c r="U2102" t="s">
        <v>21012</v>
      </c>
      <c r="V2102" t="s">
        <v>21013</v>
      </c>
      <c r="W2102">
        <v>1.32519E-2</v>
      </c>
    </row>
    <row r="2103" spans="5:23">
      <c r="E2103" t="s">
        <v>25</v>
      </c>
      <c r="F2103">
        <v>33291.1</v>
      </c>
      <c r="G2103" t="s">
        <v>1</v>
      </c>
      <c r="H2103" t="s">
        <v>23</v>
      </c>
      <c r="I2103" t="s">
        <v>3</v>
      </c>
      <c r="J2103">
        <v>0.84663999999999995</v>
      </c>
      <c r="K2103" t="s">
        <v>4</v>
      </c>
      <c r="L2103">
        <v>4190.59</v>
      </c>
      <c r="M2103" t="s">
        <v>5</v>
      </c>
      <c r="N2103">
        <v>10.738352556443999</v>
      </c>
      <c r="O2103" t="s">
        <v>6</v>
      </c>
      <c r="P2103">
        <v>45000</v>
      </c>
      <c r="Q2103" t="s">
        <v>7</v>
      </c>
      <c r="R2103">
        <v>45000</v>
      </c>
      <c r="S2103" t="s">
        <v>26</v>
      </c>
      <c r="T2103" t="s">
        <v>21011</v>
      </c>
      <c r="U2103" t="s">
        <v>21012</v>
      </c>
      <c r="V2103" t="s">
        <v>21013</v>
      </c>
      <c r="W2103">
        <v>1.32519E-2</v>
      </c>
    </row>
    <row r="2104" spans="5:23">
      <c r="E2104" t="s">
        <v>25</v>
      </c>
      <c r="F2104">
        <v>33236.6</v>
      </c>
      <c r="G2104" t="s">
        <v>1</v>
      </c>
      <c r="H2104" t="s">
        <v>27</v>
      </c>
      <c r="I2104" t="s">
        <v>3</v>
      </c>
      <c r="J2104">
        <v>0.836032</v>
      </c>
      <c r="K2104" t="s">
        <v>4</v>
      </c>
      <c r="L2104">
        <v>4304.6499999999996</v>
      </c>
      <c r="M2104" t="s">
        <v>5</v>
      </c>
      <c r="N2104">
        <v>10.453818994432</v>
      </c>
      <c r="O2104" t="s">
        <v>6</v>
      </c>
      <c r="P2104">
        <v>45000</v>
      </c>
      <c r="Q2104" t="s">
        <v>7</v>
      </c>
      <c r="R2104">
        <v>45000</v>
      </c>
      <c r="S2104" t="s">
        <v>28</v>
      </c>
      <c r="T2104" t="s">
        <v>21014</v>
      </c>
      <c r="U2104" t="s">
        <v>21015</v>
      </c>
      <c r="V2104" t="s">
        <v>21016</v>
      </c>
      <c r="W2104">
        <v>8.9150800000000006E-3</v>
      </c>
    </row>
    <row r="2105" spans="5:23">
      <c r="E2105" t="s">
        <v>29</v>
      </c>
      <c r="F2105">
        <v>33236.6</v>
      </c>
      <c r="G2105" t="s">
        <v>1</v>
      </c>
      <c r="H2105" t="s">
        <v>27</v>
      </c>
      <c r="I2105" t="s">
        <v>3</v>
      </c>
      <c r="J2105">
        <v>0.836032</v>
      </c>
      <c r="K2105" t="s">
        <v>4</v>
      </c>
      <c r="L2105">
        <v>4304.6499999999996</v>
      </c>
      <c r="M2105" t="s">
        <v>5</v>
      </c>
      <c r="N2105">
        <v>10.453818994432</v>
      </c>
      <c r="O2105" t="s">
        <v>6</v>
      </c>
      <c r="P2105">
        <v>45000</v>
      </c>
      <c r="Q2105" t="s">
        <v>7</v>
      </c>
      <c r="R2105">
        <v>45000</v>
      </c>
      <c r="S2105" t="s">
        <v>28</v>
      </c>
      <c r="T2105" t="s">
        <v>21014</v>
      </c>
      <c r="U2105" t="s">
        <v>21015</v>
      </c>
      <c r="V2105" t="s">
        <v>21016</v>
      </c>
      <c r="W2105">
        <v>8.9150800000000006E-3</v>
      </c>
    </row>
    <row r="2106" spans="5:23">
      <c r="E2106" t="s">
        <v>29</v>
      </c>
      <c r="F2106">
        <v>39465.199999999997</v>
      </c>
      <c r="G2106" t="s">
        <v>1</v>
      </c>
      <c r="H2106" t="s">
        <v>30</v>
      </c>
      <c r="I2106" t="s">
        <v>3</v>
      </c>
      <c r="J2106">
        <v>0.78950500000000001</v>
      </c>
      <c r="K2106" t="s">
        <v>4</v>
      </c>
      <c r="L2106">
        <v>4065.14</v>
      </c>
      <c r="M2106" t="s">
        <v>5</v>
      </c>
      <c r="N2106">
        <v>11.06973188421</v>
      </c>
      <c r="O2106" t="s">
        <v>6</v>
      </c>
      <c r="P2106">
        <v>45000</v>
      </c>
      <c r="Q2106" t="s">
        <v>7</v>
      </c>
      <c r="R2106">
        <v>45000</v>
      </c>
      <c r="S2106" t="s">
        <v>31</v>
      </c>
      <c r="T2106" t="s">
        <v>21017</v>
      </c>
      <c r="U2106" t="s">
        <v>21018</v>
      </c>
      <c r="V2106" t="s">
        <v>21019</v>
      </c>
      <c r="W2106">
        <v>2.1652600000000001E-2</v>
      </c>
    </row>
    <row r="2107" spans="5:23">
      <c r="E2107" t="s">
        <v>32</v>
      </c>
      <c r="F2107">
        <v>39465.199999999997</v>
      </c>
      <c r="G2107" t="s">
        <v>1</v>
      </c>
      <c r="H2107" t="s">
        <v>30</v>
      </c>
      <c r="I2107" t="s">
        <v>3</v>
      </c>
      <c r="J2107">
        <v>0.78950500000000001</v>
      </c>
      <c r="K2107" t="s">
        <v>4</v>
      </c>
      <c r="L2107">
        <v>4065.14</v>
      </c>
      <c r="M2107" t="s">
        <v>5</v>
      </c>
      <c r="N2107">
        <v>11.06973188421</v>
      </c>
      <c r="O2107" t="s">
        <v>6</v>
      </c>
      <c r="P2107">
        <v>45000</v>
      </c>
      <c r="Q2107" t="s">
        <v>7</v>
      </c>
      <c r="R2107">
        <v>45000</v>
      </c>
      <c r="S2107" t="s">
        <v>33</v>
      </c>
      <c r="T2107" t="s">
        <v>21017</v>
      </c>
      <c r="U2107" t="s">
        <v>21018</v>
      </c>
      <c r="V2107" t="s">
        <v>21019</v>
      </c>
      <c r="W2107">
        <v>2.1652600000000001E-2</v>
      </c>
    </row>
    <row r="2108" spans="5:23">
      <c r="E2108" t="s">
        <v>32</v>
      </c>
      <c r="F2108">
        <v>38675.699999999997</v>
      </c>
      <c r="G2108" t="s">
        <v>1</v>
      </c>
      <c r="H2108" t="s">
        <v>17</v>
      </c>
      <c r="I2108" t="s">
        <v>3</v>
      </c>
      <c r="J2108">
        <v>0.782551</v>
      </c>
      <c r="K2108" t="s">
        <v>4</v>
      </c>
      <c r="L2108">
        <v>4222.17</v>
      </c>
      <c r="M2108" t="s">
        <v>5</v>
      </c>
      <c r="N2108">
        <v>10.658018551345</v>
      </c>
      <c r="O2108" t="s">
        <v>6</v>
      </c>
      <c r="P2108">
        <v>45000</v>
      </c>
      <c r="Q2108" t="s">
        <v>7</v>
      </c>
      <c r="R2108">
        <v>45000</v>
      </c>
      <c r="S2108" t="s">
        <v>34</v>
      </c>
      <c r="T2108" t="s">
        <v>21020</v>
      </c>
      <c r="U2108" t="s">
        <v>21021</v>
      </c>
      <c r="V2108" t="s">
        <v>21022</v>
      </c>
      <c r="W2108">
        <v>1.47022E-2</v>
      </c>
    </row>
    <row r="2109" spans="5:23">
      <c r="E2109" t="s">
        <v>35</v>
      </c>
      <c r="F2109">
        <v>38675.699999999997</v>
      </c>
      <c r="G2109" t="s">
        <v>1</v>
      </c>
      <c r="H2109" t="s">
        <v>17</v>
      </c>
      <c r="I2109" t="s">
        <v>3</v>
      </c>
      <c r="J2109">
        <v>0.782551</v>
      </c>
      <c r="K2109" t="s">
        <v>4</v>
      </c>
      <c r="L2109">
        <v>4222.17</v>
      </c>
      <c r="M2109" t="s">
        <v>5</v>
      </c>
      <c r="N2109">
        <v>10.658018551345</v>
      </c>
      <c r="O2109" t="s">
        <v>6</v>
      </c>
      <c r="P2109">
        <v>45000</v>
      </c>
      <c r="Q2109" t="s">
        <v>7</v>
      </c>
      <c r="R2109">
        <v>45000</v>
      </c>
      <c r="S2109" t="s">
        <v>34</v>
      </c>
      <c r="T2109" t="s">
        <v>21020</v>
      </c>
      <c r="U2109" t="s">
        <v>21021</v>
      </c>
      <c r="V2109" t="s">
        <v>21022</v>
      </c>
      <c r="W2109">
        <v>1.47022E-2</v>
      </c>
    </row>
    <row r="2110" spans="5:23">
      <c r="E2110" t="s">
        <v>35</v>
      </c>
      <c r="F2110">
        <v>47056.9</v>
      </c>
      <c r="G2110" t="s">
        <v>1</v>
      </c>
      <c r="H2110" t="s">
        <v>36</v>
      </c>
      <c r="I2110" t="s">
        <v>3</v>
      </c>
      <c r="J2110">
        <v>0.73579099999999997</v>
      </c>
      <c r="K2110" t="s">
        <v>4</v>
      </c>
      <c r="L2110">
        <v>3925.25</v>
      </c>
      <c r="M2110" t="s">
        <v>5</v>
      </c>
      <c r="N2110">
        <v>11.464231101937999</v>
      </c>
      <c r="O2110" t="s">
        <v>6</v>
      </c>
      <c r="P2110">
        <v>45000</v>
      </c>
      <c r="Q2110" t="s">
        <v>7</v>
      </c>
      <c r="R2110">
        <v>45000</v>
      </c>
      <c r="S2110" t="s">
        <v>37</v>
      </c>
      <c r="T2110" t="s">
        <v>21023</v>
      </c>
      <c r="U2110" t="s">
        <v>21024</v>
      </c>
      <c r="V2110" t="s">
        <v>21025</v>
      </c>
      <c r="W2110">
        <v>2.7711E-2</v>
      </c>
    </row>
    <row r="2111" spans="5:23">
      <c r="E2111" t="s">
        <v>38</v>
      </c>
      <c r="F2111">
        <v>47056.9</v>
      </c>
      <c r="G2111" t="s">
        <v>1</v>
      </c>
      <c r="H2111" t="s">
        <v>36</v>
      </c>
      <c r="I2111" t="s">
        <v>3</v>
      </c>
      <c r="J2111">
        <v>0.73579099999999997</v>
      </c>
      <c r="K2111" t="s">
        <v>4</v>
      </c>
      <c r="L2111">
        <v>3925.25</v>
      </c>
      <c r="M2111" t="s">
        <v>5</v>
      </c>
      <c r="N2111">
        <v>11.464231101937999</v>
      </c>
      <c r="O2111" t="s">
        <v>6</v>
      </c>
      <c r="P2111">
        <v>45000</v>
      </c>
      <c r="Q2111" t="s">
        <v>7</v>
      </c>
      <c r="R2111">
        <v>45000</v>
      </c>
      <c r="S2111" t="s">
        <v>39</v>
      </c>
      <c r="T2111" t="s">
        <v>21023</v>
      </c>
      <c r="U2111" t="s">
        <v>21024</v>
      </c>
      <c r="V2111" t="s">
        <v>21025</v>
      </c>
      <c r="W2111">
        <v>2.7711E-2</v>
      </c>
    </row>
    <row r="2112" spans="5:23">
      <c r="E2112" t="s">
        <v>38</v>
      </c>
      <c r="F2112">
        <v>44168.5</v>
      </c>
      <c r="G2112" t="s">
        <v>1</v>
      </c>
      <c r="H2112" t="s">
        <v>40</v>
      </c>
      <c r="I2112" t="s">
        <v>3</v>
      </c>
      <c r="J2112">
        <v>0.74021800000000004</v>
      </c>
      <c r="K2112" t="s">
        <v>4</v>
      </c>
      <c r="L2112">
        <v>4132.07</v>
      </c>
      <c r="M2112" t="s">
        <v>5</v>
      </c>
      <c r="N2112">
        <v>10.890416338191001</v>
      </c>
      <c r="O2112" t="s">
        <v>6</v>
      </c>
      <c r="P2112">
        <v>45000</v>
      </c>
      <c r="Q2112" t="s">
        <v>7</v>
      </c>
      <c r="R2112">
        <v>45000</v>
      </c>
      <c r="S2112" t="s">
        <v>41</v>
      </c>
      <c r="T2112" t="s">
        <v>21026</v>
      </c>
      <c r="U2112" t="s">
        <v>21027</v>
      </c>
      <c r="V2112" t="s">
        <v>21028</v>
      </c>
      <c r="W2112">
        <v>2.6995999999999999E-2</v>
      </c>
    </row>
    <row r="2113" spans="5:23">
      <c r="E2113" t="s">
        <v>42</v>
      </c>
      <c r="F2113">
        <v>44168.5</v>
      </c>
      <c r="G2113" t="s">
        <v>1</v>
      </c>
      <c r="H2113" t="s">
        <v>40</v>
      </c>
      <c r="I2113" t="s">
        <v>3</v>
      </c>
      <c r="J2113">
        <v>0.74021800000000004</v>
      </c>
      <c r="K2113" t="s">
        <v>4</v>
      </c>
      <c r="L2113">
        <v>4132.07</v>
      </c>
      <c r="M2113" t="s">
        <v>5</v>
      </c>
      <c r="N2113">
        <v>10.890416338191001</v>
      </c>
      <c r="O2113" t="s">
        <v>6</v>
      </c>
      <c r="P2113">
        <v>45000</v>
      </c>
      <c r="Q2113" t="s">
        <v>7</v>
      </c>
      <c r="R2113">
        <v>45000</v>
      </c>
      <c r="S2113" t="s">
        <v>41</v>
      </c>
      <c r="T2113" t="s">
        <v>21026</v>
      </c>
      <c r="U2113" t="s">
        <v>21027</v>
      </c>
      <c r="V2113" t="s">
        <v>21028</v>
      </c>
      <c r="W2113">
        <v>2.6995999999999999E-2</v>
      </c>
    </row>
    <row r="2114" spans="5:23">
      <c r="E2114" t="s">
        <v>42</v>
      </c>
      <c r="F2114">
        <v>23595.4</v>
      </c>
      <c r="G2114" t="s">
        <v>1</v>
      </c>
      <c r="H2114" t="s">
        <v>14</v>
      </c>
      <c r="I2114" t="s">
        <v>3</v>
      </c>
      <c r="J2114">
        <v>0.97502299999999997</v>
      </c>
      <c r="K2114" t="s">
        <v>4</v>
      </c>
      <c r="L2114">
        <v>4458.04</v>
      </c>
      <c r="M2114" t="s">
        <v>5</v>
      </c>
      <c r="N2114">
        <v>10.094133117327999</v>
      </c>
      <c r="O2114" t="s">
        <v>6</v>
      </c>
      <c r="P2114">
        <v>45000</v>
      </c>
      <c r="Q2114" t="s">
        <v>7</v>
      </c>
      <c r="R2114">
        <v>45000</v>
      </c>
      <c r="S2114" t="s">
        <v>43</v>
      </c>
      <c r="T2114" t="s">
        <v>21029</v>
      </c>
      <c r="U2114" t="s">
        <v>21030</v>
      </c>
      <c r="V2114" t="s">
        <v>21031</v>
      </c>
      <c r="W2114">
        <v>-9.896690000000001E-4</v>
      </c>
    </row>
    <row r="2115" spans="5:23">
      <c r="E2115" t="s">
        <v>44</v>
      </c>
      <c r="F2115">
        <v>23595.4</v>
      </c>
      <c r="G2115" t="s">
        <v>1</v>
      </c>
      <c r="H2115" t="s">
        <v>14</v>
      </c>
      <c r="I2115" t="s">
        <v>3</v>
      </c>
      <c r="J2115">
        <v>0.97502299999999997</v>
      </c>
      <c r="K2115" t="s">
        <v>4</v>
      </c>
      <c r="L2115">
        <v>4458.04</v>
      </c>
      <c r="M2115" t="s">
        <v>5</v>
      </c>
      <c r="N2115">
        <v>10.094133117327999</v>
      </c>
      <c r="O2115" t="s">
        <v>6</v>
      </c>
      <c r="P2115">
        <v>45000</v>
      </c>
      <c r="Q2115" t="s">
        <v>7</v>
      </c>
      <c r="R2115">
        <v>45000</v>
      </c>
      <c r="S2115" t="s">
        <v>45</v>
      </c>
      <c r="T2115" t="s">
        <v>21029</v>
      </c>
      <c r="U2115" t="s">
        <v>21030</v>
      </c>
      <c r="V2115" t="s">
        <v>21031</v>
      </c>
      <c r="W2115">
        <v>-9.896690000000001E-4</v>
      </c>
    </row>
    <row r="2116" spans="5:23">
      <c r="E2116" t="s">
        <v>44</v>
      </c>
      <c r="F2116">
        <v>23565</v>
      </c>
      <c r="G2116" t="s">
        <v>1</v>
      </c>
      <c r="H2116" t="s">
        <v>10</v>
      </c>
      <c r="I2116" t="s">
        <v>3</v>
      </c>
      <c r="J2116">
        <v>0.97392299999999998</v>
      </c>
      <c r="K2116" t="s">
        <v>4</v>
      </c>
      <c r="L2116">
        <v>4473.87</v>
      </c>
      <c r="M2116" t="s">
        <v>5</v>
      </c>
      <c r="N2116">
        <v>10.058397488348</v>
      </c>
      <c r="O2116" t="s">
        <v>6</v>
      </c>
      <c r="P2116">
        <v>45000</v>
      </c>
      <c r="Q2116" t="s">
        <v>7</v>
      </c>
      <c r="R2116">
        <v>45000</v>
      </c>
      <c r="S2116" t="s">
        <v>11</v>
      </c>
      <c r="T2116" t="s">
        <v>21000</v>
      </c>
      <c r="U2116" t="s">
        <v>21001</v>
      </c>
      <c r="V2116" t="s">
        <v>21002</v>
      </c>
      <c r="W2116">
        <v>-6.0860199999999997E-4</v>
      </c>
    </row>
    <row r="2117" spans="5:23">
      <c r="E2117" t="s">
        <v>0</v>
      </c>
      <c r="F2117">
        <v>25219.5</v>
      </c>
      <c r="G2117" t="s">
        <v>1</v>
      </c>
      <c r="H2117" t="s">
        <v>2</v>
      </c>
      <c r="I2117" t="s">
        <v>3</v>
      </c>
      <c r="J2117">
        <v>0.94798300000000002</v>
      </c>
      <c r="K2117" t="s">
        <v>4</v>
      </c>
      <c r="L2117">
        <v>4412.28</v>
      </c>
      <c r="M2117" t="s">
        <v>5</v>
      </c>
      <c r="N2117">
        <v>10.198801256735001</v>
      </c>
      <c r="O2117" t="s">
        <v>6</v>
      </c>
      <c r="P2117">
        <v>45000</v>
      </c>
      <c r="Q2117" t="s">
        <v>7</v>
      </c>
      <c r="R2117">
        <v>45000</v>
      </c>
      <c r="S2117" t="s">
        <v>8</v>
      </c>
      <c r="T2117" t="s">
        <v>21032</v>
      </c>
      <c r="U2117" t="s">
        <v>21033</v>
      </c>
      <c r="V2117" t="s">
        <v>21034</v>
      </c>
      <c r="W2117">
        <v>-6.3564399999999999E-4</v>
      </c>
    </row>
    <row r="2118" spans="5:23">
      <c r="E2118" t="s">
        <v>9</v>
      </c>
      <c r="F2118">
        <v>23541.3</v>
      </c>
      <c r="G2118" t="s">
        <v>1</v>
      </c>
      <c r="H2118" t="s">
        <v>10</v>
      </c>
      <c r="I2118" t="s">
        <v>3</v>
      </c>
      <c r="J2118">
        <v>0.97442099999999998</v>
      </c>
      <c r="K2118" t="s">
        <v>4</v>
      </c>
      <c r="L2118">
        <v>4473.79</v>
      </c>
      <c r="M2118" t="s">
        <v>5</v>
      </c>
      <c r="N2118">
        <v>10.058592996075999</v>
      </c>
      <c r="O2118" t="s">
        <v>6</v>
      </c>
      <c r="P2118">
        <v>45000</v>
      </c>
      <c r="Q2118" t="s">
        <v>7</v>
      </c>
      <c r="R2118">
        <v>45000</v>
      </c>
      <c r="S2118" t="s">
        <v>11</v>
      </c>
      <c r="T2118" t="s">
        <v>21035</v>
      </c>
      <c r="U2118" t="s">
        <v>21036</v>
      </c>
      <c r="V2118" t="s">
        <v>21037</v>
      </c>
      <c r="W2118">
        <v>4.2409099999999998E-4</v>
      </c>
    </row>
    <row r="2119" spans="5:23">
      <c r="E2119" t="s">
        <v>12</v>
      </c>
      <c r="F2119">
        <v>25219.5</v>
      </c>
      <c r="G2119" t="s">
        <v>1</v>
      </c>
      <c r="H2119" t="s">
        <v>2</v>
      </c>
      <c r="I2119" t="s">
        <v>3</v>
      </c>
      <c r="J2119">
        <v>0.94798300000000002</v>
      </c>
      <c r="K2119" t="s">
        <v>4</v>
      </c>
      <c r="L2119">
        <v>4412.28</v>
      </c>
      <c r="M2119" t="s">
        <v>5</v>
      </c>
      <c r="N2119">
        <v>10.198801256735001</v>
      </c>
      <c r="O2119" t="s">
        <v>6</v>
      </c>
      <c r="P2119">
        <v>45000</v>
      </c>
      <c r="Q2119" t="s">
        <v>7</v>
      </c>
      <c r="R2119">
        <v>45000</v>
      </c>
      <c r="S2119" t="s">
        <v>13</v>
      </c>
      <c r="T2119" t="s">
        <v>21032</v>
      </c>
      <c r="U2119" t="s">
        <v>21033</v>
      </c>
      <c r="V2119" t="s">
        <v>21034</v>
      </c>
      <c r="W2119">
        <v>-6.3564399999999999E-4</v>
      </c>
    </row>
    <row r="2120" spans="5:23">
      <c r="E2120" t="s">
        <v>12</v>
      </c>
      <c r="F2120">
        <v>24996</v>
      </c>
      <c r="G2120" t="s">
        <v>1</v>
      </c>
      <c r="H2120" t="s">
        <v>14</v>
      </c>
      <c r="I2120" t="s">
        <v>3</v>
      </c>
      <c r="J2120">
        <v>0.94869700000000001</v>
      </c>
      <c r="K2120" t="s">
        <v>4</v>
      </c>
      <c r="L2120">
        <v>4445.0200000000004</v>
      </c>
      <c r="M2120" t="s">
        <v>5</v>
      </c>
      <c r="N2120">
        <v>10.123680226336001</v>
      </c>
      <c r="O2120" t="s">
        <v>6</v>
      </c>
      <c r="P2120">
        <v>45000</v>
      </c>
      <c r="Q2120" t="s">
        <v>7</v>
      </c>
      <c r="R2120">
        <v>45000</v>
      </c>
      <c r="S2120" t="s">
        <v>15</v>
      </c>
      <c r="T2120" t="s">
        <v>21038</v>
      </c>
      <c r="U2120" t="s">
        <v>21039</v>
      </c>
      <c r="V2120" t="s">
        <v>21040</v>
      </c>
      <c r="W2120">
        <v>-2.1020600000000002E-3</v>
      </c>
    </row>
    <row r="2121" spans="5:23">
      <c r="E2121" t="s">
        <v>16</v>
      </c>
      <c r="F2121">
        <v>24996</v>
      </c>
      <c r="G2121" t="s">
        <v>1</v>
      </c>
      <c r="H2121" t="s">
        <v>14</v>
      </c>
      <c r="I2121" t="s">
        <v>3</v>
      </c>
      <c r="J2121">
        <v>0.94869700000000001</v>
      </c>
      <c r="K2121" t="s">
        <v>4</v>
      </c>
      <c r="L2121">
        <v>4445.0200000000004</v>
      </c>
      <c r="M2121" t="s">
        <v>5</v>
      </c>
      <c r="N2121">
        <v>10.123680226336001</v>
      </c>
      <c r="O2121" t="s">
        <v>6</v>
      </c>
      <c r="P2121">
        <v>45000</v>
      </c>
      <c r="Q2121" t="s">
        <v>7</v>
      </c>
      <c r="R2121">
        <v>45000</v>
      </c>
      <c r="S2121" t="s">
        <v>15</v>
      </c>
      <c r="T2121" t="s">
        <v>21038</v>
      </c>
      <c r="U2121" t="s">
        <v>21039</v>
      </c>
      <c r="V2121" t="s">
        <v>21040</v>
      </c>
      <c r="W2121">
        <v>-2.1020600000000002E-3</v>
      </c>
    </row>
    <row r="2122" spans="5:23">
      <c r="E2122" t="s">
        <v>16</v>
      </c>
      <c r="F2122">
        <v>29340.5</v>
      </c>
      <c r="G2122" t="s">
        <v>1</v>
      </c>
      <c r="H2122" t="s">
        <v>17</v>
      </c>
      <c r="I2122" t="s">
        <v>3</v>
      </c>
      <c r="J2122">
        <v>0.88934999999999997</v>
      </c>
      <c r="K2122" t="s">
        <v>4</v>
      </c>
      <c r="L2122">
        <v>4309.1000000000004</v>
      </c>
      <c r="M2122" t="s">
        <v>5</v>
      </c>
      <c r="N2122">
        <v>10.44300823329</v>
      </c>
      <c r="O2122" t="s">
        <v>6</v>
      </c>
      <c r="P2122">
        <v>45000</v>
      </c>
      <c r="Q2122" t="s">
        <v>7</v>
      </c>
      <c r="R2122">
        <v>45000</v>
      </c>
      <c r="S2122" t="s">
        <v>18</v>
      </c>
      <c r="T2122" t="s">
        <v>21041</v>
      </c>
      <c r="U2122" t="s">
        <v>21042</v>
      </c>
      <c r="V2122" t="s">
        <v>21043</v>
      </c>
      <c r="W2122">
        <v>9.10585E-4</v>
      </c>
    </row>
    <row r="2123" spans="5:23">
      <c r="E2123" t="s">
        <v>19</v>
      </c>
      <c r="F2123">
        <v>29340.5</v>
      </c>
      <c r="G2123" t="s">
        <v>1</v>
      </c>
      <c r="H2123" t="s">
        <v>17</v>
      </c>
      <c r="I2123" t="s">
        <v>3</v>
      </c>
      <c r="J2123">
        <v>0.88934999999999997</v>
      </c>
      <c r="K2123" t="s">
        <v>4</v>
      </c>
      <c r="L2123">
        <v>4309.1000000000004</v>
      </c>
      <c r="M2123" t="s">
        <v>5</v>
      </c>
      <c r="N2123">
        <v>10.44300823329</v>
      </c>
      <c r="O2123" t="s">
        <v>6</v>
      </c>
      <c r="P2123">
        <v>45000</v>
      </c>
      <c r="Q2123" t="s">
        <v>7</v>
      </c>
      <c r="R2123">
        <v>45000</v>
      </c>
      <c r="S2123" t="s">
        <v>20</v>
      </c>
      <c r="T2123" t="s">
        <v>21041</v>
      </c>
      <c r="U2123" t="s">
        <v>21042</v>
      </c>
      <c r="V2123" t="s">
        <v>21043</v>
      </c>
      <c r="W2123">
        <v>9.10585E-4</v>
      </c>
    </row>
    <row r="2124" spans="5:23">
      <c r="E2124" t="s">
        <v>19</v>
      </c>
      <c r="F2124">
        <v>28447.7</v>
      </c>
      <c r="G2124" t="s">
        <v>1</v>
      </c>
      <c r="H2124" t="s">
        <v>2</v>
      </c>
      <c r="I2124" t="s">
        <v>3</v>
      </c>
      <c r="J2124">
        <v>0.89587600000000001</v>
      </c>
      <c r="K2124" t="s">
        <v>4</v>
      </c>
      <c r="L2124">
        <v>4379.84</v>
      </c>
      <c r="M2124" t="s">
        <v>5</v>
      </c>
      <c r="N2124">
        <v>10.274358047728001</v>
      </c>
      <c r="O2124" t="s">
        <v>6</v>
      </c>
      <c r="P2124">
        <v>45000</v>
      </c>
      <c r="Q2124" t="s">
        <v>7</v>
      </c>
      <c r="R2124">
        <v>45000</v>
      </c>
      <c r="S2124" t="s">
        <v>21</v>
      </c>
      <c r="T2124" t="s">
        <v>15091</v>
      </c>
      <c r="U2124" t="s">
        <v>21044</v>
      </c>
      <c r="V2124" t="s">
        <v>21045</v>
      </c>
      <c r="W2124">
        <v>4.2662500000000001E-3</v>
      </c>
    </row>
    <row r="2125" spans="5:23">
      <c r="E2125" t="s">
        <v>22</v>
      </c>
      <c r="F2125">
        <v>28447.7</v>
      </c>
      <c r="G2125" t="s">
        <v>1</v>
      </c>
      <c r="H2125" t="s">
        <v>2</v>
      </c>
      <c r="I2125" t="s">
        <v>3</v>
      </c>
      <c r="J2125">
        <v>0.89587600000000001</v>
      </c>
      <c r="K2125" t="s">
        <v>4</v>
      </c>
      <c r="L2125">
        <v>4379.84</v>
      </c>
      <c r="M2125" t="s">
        <v>5</v>
      </c>
      <c r="N2125">
        <v>10.274358047728001</v>
      </c>
      <c r="O2125" t="s">
        <v>6</v>
      </c>
      <c r="P2125">
        <v>45000</v>
      </c>
      <c r="Q2125" t="s">
        <v>7</v>
      </c>
      <c r="R2125">
        <v>45000</v>
      </c>
      <c r="S2125" t="s">
        <v>21</v>
      </c>
      <c r="T2125" t="s">
        <v>15091</v>
      </c>
      <c r="U2125" t="s">
        <v>21044</v>
      </c>
      <c r="V2125" t="s">
        <v>21045</v>
      </c>
      <c r="W2125">
        <v>4.2662500000000001E-3</v>
      </c>
    </row>
    <row r="2126" spans="5:23">
      <c r="E2126" t="s">
        <v>22</v>
      </c>
      <c r="F2126">
        <v>33691.599999999999</v>
      </c>
      <c r="G2126" t="s">
        <v>1</v>
      </c>
      <c r="H2126" t="s">
        <v>23</v>
      </c>
      <c r="I2126" t="s">
        <v>3</v>
      </c>
      <c r="J2126">
        <v>0.84146699999999996</v>
      </c>
      <c r="K2126" t="s">
        <v>4</v>
      </c>
      <c r="L2126">
        <v>4191.84</v>
      </c>
      <c r="M2126" t="s">
        <v>5</v>
      </c>
      <c r="N2126">
        <v>10.735137275910001</v>
      </c>
      <c r="O2126" t="s">
        <v>6</v>
      </c>
      <c r="P2126">
        <v>45000</v>
      </c>
      <c r="Q2126" t="s">
        <v>7</v>
      </c>
      <c r="R2126">
        <v>45000</v>
      </c>
      <c r="S2126" t="s">
        <v>24</v>
      </c>
      <c r="T2126" t="s">
        <v>21046</v>
      </c>
      <c r="U2126" t="s">
        <v>21047</v>
      </c>
      <c r="V2126" t="s">
        <v>21048</v>
      </c>
      <c r="W2126">
        <v>1.15093E-2</v>
      </c>
    </row>
    <row r="2127" spans="5:23">
      <c r="E2127" t="s">
        <v>25</v>
      </c>
      <c r="F2127">
        <v>33691.599999999999</v>
      </c>
      <c r="G2127" t="s">
        <v>1</v>
      </c>
      <c r="H2127" t="s">
        <v>23</v>
      </c>
      <c r="I2127" t="s">
        <v>3</v>
      </c>
      <c r="J2127">
        <v>0.84146699999999996</v>
      </c>
      <c r="K2127" t="s">
        <v>4</v>
      </c>
      <c r="L2127">
        <v>4191.84</v>
      </c>
      <c r="M2127" t="s">
        <v>5</v>
      </c>
      <c r="N2127">
        <v>10.735137275910001</v>
      </c>
      <c r="O2127" t="s">
        <v>6</v>
      </c>
      <c r="P2127">
        <v>45000</v>
      </c>
      <c r="Q2127" t="s">
        <v>7</v>
      </c>
      <c r="R2127">
        <v>45000</v>
      </c>
      <c r="S2127" t="s">
        <v>26</v>
      </c>
      <c r="T2127" t="s">
        <v>21046</v>
      </c>
      <c r="U2127" t="s">
        <v>21047</v>
      </c>
      <c r="V2127" t="s">
        <v>21048</v>
      </c>
      <c r="W2127">
        <v>1.15093E-2</v>
      </c>
    </row>
    <row r="2128" spans="5:23">
      <c r="E2128" t="s">
        <v>25</v>
      </c>
      <c r="F2128">
        <v>32771.1</v>
      </c>
      <c r="G2128" t="s">
        <v>1</v>
      </c>
      <c r="H2128" t="s">
        <v>27</v>
      </c>
      <c r="I2128" t="s">
        <v>3</v>
      </c>
      <c r="J2128">
        <v>0.84198399999999995</v>
      </c>
      <c r="K2128" t="s">
        <v>4</v>
      </c>
      <c r="L2128">
        <v>4304.29</v>
      </c>
      <c r="M2128" t="s">
        <v>5</v>
      </c>
      <c r="N2128">
        <v>10.454696187208</v>
      </c>
      <c r="O2128" t="s">
        <v>6</v>
      </c>
      <c r="P2128">
        <v>45000</v>
      </c>
      <c r="Q2128" t="s">
        <v>7</v>
      </c>
      <c r="R2128">
        <v>45000</v>
      </c>
      <c r="S2128" t="s">
        <v>28</v>
      </c>
      <c r="T2128" t="s">
        <v>21049</v>
      </c>
      <c r="U2128" t="s">
        <v>21050</v>
      </c>
      <c r="V2128" t="s">
        <v>21051</v>
      </c>
      <c r="W2128">
        <v>1.02956E-2</v>
      </c>
    </row>
    <row r="2129" spans="5:23">
      <c r="E2129" t="s">
        <v>29</v>
      </c>
      <c r="F2129">
        <v>32771.1</v>
      </c>
      <c r="G2129" t="s">
        <v>1</v>
      </c>
      <c r="H2129" t="s">
        <v>27</v>
      </c>
      <c r="I2129" t="s">
        <v>3</v>
      </c>
      <c r="J2129">
        <v>0.84198399999999995</v>
      </c>
      <c r="K2129" t="s">
        <v>4</v>
      </c>
      <c r="L2129">
        <v>4304.29</v>
      </c>
      <c r="M2129" t="s">
        <v>5</v>
      </c>
      <c r="N2129">
        <v>10.454696187208</v>
      </c>
      <c r="O2129" t="s">
        <v>6</v>
      </c>
      <c r="P2129">
        <v>45000</v>
      </c>
      <c r="Q2129" t="s">
        <v>7</v>
      </c>
      <c r="R2129">
        <v>45000</v>
      </c>
      <c r="S2129" t="s">
        <v>28</v>
      </c>
      <c r="T2129" t="s">
        <v>21049</v>
      </c>
      <c r="U2129" t="s">
        <v>21050</v>
      </c>
      <c r="V2129" t="s">
        <v>21051</v>
      </c>
      <c r="W2129">
        <v>1.02956E-2</v>
      </c>
    </row>
    <row r="2130" spans="5:23">
      <c r="E2130" t="s">
        <v>29</v>
      </c>
      <c r="F2130">
        <v>39489.599999999999</v>
      </c>
      <c r="G2130" t="s">
        <v>1</v>
      </c>
      <c r="H2130" t="s">
        <v>30</v>
      </c>
      <c r="I2130" t="s">
        <v>3</v>
      </c>
      <c r="J2130">
        <v>0.78931799999999996</v>
      </c>
      <c r="K2130" t="s">
        <v>4</v>
      </c>
      <c r="L2130">
        <v>4064.57</v>
      </c>
      <c r="M2130" t="s">
        <v>5</v>
      </c>
      <c r="N2130">
        <v>11.071290700042001</v>
      </c>
      <c r="O2130" t="s">
        <v>6</v>
      </c>
      <c r="P2130">
        <v>45000</v>
      </c>
      <c r="Q2130" t="s">
        <v>7</v>
      </c>
      <c r="R2130">
        <v>45000</v>
      </c>
      <c r="S2130" t="s">
        <v>31</v>
      </c>
      <c r="T2130" t="s">
        <v>21052</v>
      </c>
      <c r="U2130" t="s">
        <v>21053</v>
      </c>
      <c r="V2130" t="s">
        <v>21054</v>
      </c>
      <c r="W2130">
        <v>3.0726699999999999E-2</v>
      </c>
    </row>
    <row r="2131" spans="5:23">
      <c r="E2131" t="s">
        <v>32</v>
      </c>
      <c r="F2131">
        <v>39489.599999999999</v>
      </c>
      <c r="G2131" t="s">
        <v>1</v>
      </c>
      <c r="H2131" t="s">
        <v>30</v>
      </c>
      <c r="I2131" t="s">
        <v>3</v>
      </c>
      <c r="J2131">
        <v>0.78931799999999996</v>
      </c>
      <c r="K2131" t="s">
        <v>4</v>
      </c>
      <c r="L2131">
        <v>4064.57</v>
      </c>
      <c r="M2131" t="s">
        <v>5</v>
      </c>
      <c r="N2131">
        <v>11.071290700042001</v>
      </c>
      <c r="O2131" t="s">
        <v>6</v>
      </c>
      <c r="P2131">
        <v>45000</v>
      </c>
      <c r="Q2131" t="s">
        <v>7</v>
      </c>
      <c r="R2131">
        <v>45000</v>
      </c>
      <c r="S2131" t="s">
        <v>33</v>
      </c>
      <c r="T2131" t="s">
        <v>21052</v>
      </c>
      <c r="U2131" t="s">
        <v>21053</v>
      </c>
      <c r="V2131" t="s">
        <v>21054</v>
      </c>
      <c r="W2131">
        <v>3.0726699999999999E-2</v>
      </c>
    </row>
    <row r="2132" spans="5:23">
      <c r="E2132" t="s">
        <v>32</v>
      </c>
      <c r="F2132">
        <v>38382.400000000001</v>
      </c>
      <c r="G2132" t="s">
        <v>1</v>
      </c>
      <c r="H2132" t="s">
        <v>17</v>
      </c>
      <c r="I2132" t="s">
        <v>3</v>
      </c>
      <c r="J2132">
        <v>0.78560799999999997</v>
      </c>
      <c r="K2132" t="s">
        <v>4</v>
      </c>
      <c r="L2132">
        <v>4221.3999999999996</v>
      </c>
      <c r="M2132" t="s">
        <v>5</v>
      </c>
      <c r="N2132">
        <v>10.659967624645001</v>
      </c>
      <c r="O2132" t="s">
        <v>6</v>
      </c>
      <c r="P2132">
        <v>45000</v>
      </c>
      <c r="Q2132" t="s">
        <v>7</v>
      </c>
      <c r="R2132">
        <v>45000</v>
      </c>
      <c r="S2132" t="s">
        <v>34</v>
      </c>
      <c r="T2132" t="s">
        <v>21055</v>
      </c>
      <c r="U2132" t="s">
        <v>21056</v>
      </c>
      <c r="V2132" t="s">
        <v>21057</v>
      </c>
      <c r="W2132">
        <v>1.94602E-2</v>
      </c>
    </row>
    <row r="2133" spans="5:23">
      <c r="E2133" t="s">
        <v>35</v>
      </c>
      <c r="F2133">
        <v>38382.400000000001</v>
      </c>
      <c r="G2133" t="s">
        <v>1</v>
      </c>
      <c r="H2133" t="s">
        <v>17</v>
      </c>
      <c r="I2133" t="s">
        <v>3</v>
      </c>
      <c r="J2133">
        <v>0.78560799999999997</v>
      </c>
      <c r="K2133" t="s">
        <v>4</v>
      </c>
      <c r="L2133">
        <v>4221.3999999999996</v>
      </c>
      <c r="M2133" t="s">
        <v>5</v>
      </c>
      <c r="N2133">
        <v>10.659967624645001</v>
      </c>
      <c r="O2133" t="s">
        <v>6</v>
      </c>
      <c r="P2133">
        <v>45000</v>
      </c>
      <c r="Q2133" t="s">
        <v>7</v>
      </c>
      <c r="R2133">
        <v>45000</v>
      </c>
      <c r="S2133" t="s">
        <v>34</v>
      </c>
      <c r="T2133" t="s">
        <v>21055</v>
      </c>
      <c r="U2133" t="s">
        <v>21056</v>
      </c>
      <c r="V2133" t="s">
        <v>21057</v>
      </c>
      <c r="W2133">
        <v>1.94602E-2</v>
      </c>
    </row>
    <row r="2134" spans="5:23">
      <c r="E2134" t="s">
        <v>35</v>
      </c>
      <c r="F2134">
        <v>46941.5</v>
      </c>
      <c r="G2134" t="s">
        <v>1</v>
      </c>
      <c r="H2134" t="s">
        <v>36</v>
      </c>
      <c r="I2134" t="s">
        <v>3</v>
      </c>
      <c r="J2134">
        <v>0.73655400000000004</v>
      </c>
      <c r="K2134" t="s">
        <v>4</v>
      </c>
      <c r="L2134">
        <v>3926.75</v>
      </c>
      <c r="M2134" t="s">
        <v>5</v>
      </c>
      <c r="N2134">
        <v>11.459847168031001</v>
      </c>
      <c r="O2134" t="s">
        <v>6</v>
      </c>
      <c r="P2134">
        <v>45000</v>
      </c>
      <c r="Q2134" t="s">
        <v>7</v>
      </c>
      <c r="R2134">
        <v>45000</v>
      </c>
      <c r="S2134" t="s">
        <v>37</v>
      </c>
      <c r="T2134" t="s">
        <v>21058</v>
      </c>
      <c r="U2134" t="s">
        <v>21059</v>
      </c>
      <c r="V2134" t="s">
        <v>21060</v>
      </c>
      <c r="W2134">
        <v>2.28942E-2</v>
      </c>
    </row>
    <row r="2135" spans="5:23">
      <c r="E2135" t="s">
        <v>38</v>
      </c>
      <c r="F2135">
        <v>46941.5</v>
      </c>
      <c r="G2135" t="s">
        <v>1</v>
      </c>
      <c r="H2135" t="s">
        <v>36</v>
      </c>
      <c r="I2135" t="s">
        <v>3</v>
      </c>
      <c r="J2135">
        <v>0.73655400000000004</v>
      </c>
      <c r="K2135" t="s">
        <v>4</v>
      </c>
      <c r="L2135">
        <v>3926.75</v>
      </c>
      <c r="M2135" t="s">
        <v>5</v>
      </c>
      <c r="N2135">
        <v>11.459847168031001</v>
      </c>
      <c r="O2135" t="s">
        <v>6</v>
      </c>
      <c r="P2135">
        <v>45000</v>
      </c>
      <c r="Q2135" t="s">
        <v>7</v>
      </c>
      <c r="R2135">
        <v>45000</v>
      </c>
      <c r="S2135" t="s">
        <v>39</v>
      </c>
      <c r="T2135" t="s">
        <v>21058</v>
      </c>
      <c r="U2135" t="s">
        <v>21059</v>
      </c>
      <c r="V2135" t="s">
        <v>21060</v>
      </c>
      <c r="W2135">
        <v>2.28942E-2</v>
      </c>
    </row>
    <row r="2136" spans="5:23">
      <c r="E2136" t="s">
        <v>38</v>
      </c>
      <c r="F2136">
        <v>43985.7</v>
      </c>
      <c r="G2136" t="s">
        <v>1</v>
      </c>
      <c r="H2136" t="s">
        <v>40</v>
      </c>
      <c r="I2136" t="s">
        <v>3</v>
      </c>
      <c r="J2136">
        <v>0.74174600000000002</v>
      </c>
      <c r="K2136" t="s">
        <v>4</v>
      </c>
      <c r="L2136">
        <v>4132.17</v>
      </c>
      <c r="M2136" t="s">
        <v>5</v>
      </c>
      <c r="N2136">
        <v>10.890172817029001</v>
      </c>
      <c r="O2136" t="s">
        <v>6</v>
      </c>
      <c r="P2136">
        <v>45000</v>
      </c>
      <c r="Q2136" t="s">
        <v>7</v>
      </c>
      <c r="R2136">
        <v>45000</v>
      </c>
      <c r="S2136" t="s">
        <v>41</v>
      </c>
      <c r="T2136" t="s">
        <v>21061</v>
      </c>
      <c r="U2136" t="s">
        <v>21062</v>
      </c>
      <c r="V2136" t="s">
        <v>21063</v>
      </c>
      <c r="W2136">
        <v>3.2243000000000001E-2</v>
      </c>
    </row>
    <row r="2137" spans="5:23">
      <c r="E2137" t="s">
        <v>42</v>
      </c>
      <c r="F2137">
        <v>43985.7</v>
      </c>
      <c r="G2137" t="s">
        <v>1</v>
      </c>
      <c r="H2137" t="s">
        <v>40</v>
      </c>
      <c r="I2137" t="s">
        <v>3</v>
      </c>
      <c r="J2137">
        <v>0.74174600000000002</v>
      </c>
      <c r="K2137" t="s">
        <v>4</v>
      </c>
      <c r="L2137">
        <v>4132.17</v>
      </c>
      <c r="M2137" t="s">
        <v>5</v>
      </c>
      <c r="N2137">
        <v>10.890172817029001</v>
      </c>
      <c r="O2137" t="s">
        <v>6</v>
      </c>
      <c r="P2137">
        <v>45000</v>
      </c>
      <c r="Q2137" t="s">
        <v>7</v>
      </c>
      <c r="R2137">
        <v>45000</v>
      </c>
      <c r="S2137" t="s">
        <v>41</v>
      </c>
      <c r="T2137" t="s">
        <v>21061</v>
      </c>
      <c r="U2137" t="s">
        <v>21062</v>
      </c>
      <c r="V2137" t="s">
        <v>21063</v>
      </c>
      <c r="W2137">
        <v>3.2243000000000001E-2</v>
      </c>
    </row>
    <row r="2138" spans="5:23">
      <c r="E2138" t="s">
        <v>42</v>
      </c>
      <c r="F2138">
        <v>23550</v>
      </c>
      <c r="G2138" t="s">
        <v>1</v>
      </c>
      <c r="H2138" t="s">
        <v>14</v>
      </c>
      <c r="I2138" t="s">
        <v>3</v>
      </c>
      <c r="J2138">
        <v>0.97593799999999997</v>
      </c>
      <c r="K2138" t="s">
        <v>4</v>
      </c>
      <c r="L2138">
        <v>4458.25</v>
      </c>
      <c r="M2138" t="s">
        <v>5</v>
      </c>
      <c r="N2138">
        <v>10.093645142008</v>
      </c>
      <c r="O2138" t="s">
        <v>6</v>
      </c>
      <c r="P2138">
        <v>45000</v>
      </c>
      <c r="Q2138" t="s">
        <v>7</v>
      </c>
      <c r="R2138">
        <v>45000</v>
      </c>
      <c r="S2138" t="s">
        <v>43</v>
      </c>
      <c r="T2138" t="s">
        <v>21064</v>
      </c>
      <c r="U2138" t="s">
        <v>21065</v>
      </c>
      <c r="V2138" t="s">
        <v>21066</v>
      </c>
      <c r="W2138">
        <v>-3.7306999999999998E-4</v>
      </c>
    </row>
    <row r="2139" spans="5:23">
      <c r="E2139" t="s">
        <v>44</v>
      </c>
      <c r="F2139">
        <v>23550</v>
      </c>
      <c r="G2139" t="s">
        <v>1</v>
      </c>
      <c r="H2139" t="s">
        <v>14</v>
      </c>
      <c r="I2139" t="s">
        <v>3</v>
      </c>
      <c r="J2139">
        <v>0.97593799999999997</v>
      </c>
      <c r="K2139" t="s">
        <v>4</v>
      </c>
      <c r="L2139">
        <v>4458.25</v>
      </c>
      <c r="M2139" t="s">
        <v>5</v>
      </c>
      <c r="N2139">
        <v>10.093645142008</v>
      </c>
      <c r="O2139" t="s">
        <v>6</v>
      </c>
      <c r="P2139">
        <v>45000</v>
      </c>
      <c r="Q2139" t="s">
        <v>7</v>
      </c>
      <c r="R2139">
        <v>45000</v>
      </c>
      <c r="S2139" t="s">
        <v>45</v>
      </c>
      <c r="T2139" t="s">
        <v>21064</v>
      </c>
      <c r="U2139" t="s">
        <v>21065</v>
      </c>
      <c r="V2139" t="s">
        <v>21066</v>
      </c>
      <c r="W2139">
        <v>-3.7306999999999998E-4</v>
      </c>
    </row>
    <row r="2140" spans="5:23">
      <c r="E2140" t="s">
        <v>44</v>
      </c>
      <c r="F2140">
        <v>23541.3</v>
      </c>
      <c r="G2140" t="s">
        <v>1</v>
      </c>
      <c r="H2140" t="s">
        <v>10</v>
      </c>
      <c r="I2140" t="s">
        <v>3</v>
      </c>
      <c r="J2140">
        <v>0.97442099999999998</v>
      </c>
      <c r="K2140" t="s">
        <v>4</v>
      </c>
      <c r="L2140">
        <v>4473.79</v>
      </c>
      <c r="M2140" t="s">
        <v>5</v>
      </c>
      <c r="N2140">
        <v>10.058592996075999</v>
      </c>
      <c r="O2140" t="s">
        <v>6</v>
      </c>
      <c r="P2140">
        <v>45000</v>
      </c>
      <c r="Q2140" t="s">
        <v>7</v>
      </c>
      <c r="R2140">
        <v>45000</v>
      </c>
      <c r="S2140" t="s">
        <v>11</v>
      </c>
      <c r="T2140" t="s">
        <v>21035</v>
      </c>
      <c r="U2140" t="s">
        <v>21036</v>
      </c>
      <c r="V2140" t="s">
        <v>21037</v>
      </c>
      <c r="W2140">
        <v>4.2409099999999998E-4</v>
      </c>
    </row>
    <row r="2141" spans="5:23">
      <c r="E2141" t="s">
        <v>0</v>
      </c>
      <c r="F2141">
        <v>25417.4</v>
      </c>
      <c r="G2141" t="s">
        <v>1</v>
      </c>
      <c r="H2141" t="s">
        <v>2</v>
      </c>
      <c r="I2141" t="s">
        <v>3</v>
      </c>
      <c r="J2141">
        <v>0.94430199999999997</v>
      </c>
      <c r="K2141" t="s">
        <v>4</v>
      </c>
      <c r="L2141">
        <v>4412.1099999999997</v>
      </c>
      <c r="M2141" t="s">
        <v>5</v>
      </c>
      <c r="N2141">
        <v>10.199191229195</v>
      </c>
      <c r="O2141" t="s">
        <v>6</v>
      </c>
      <c r="P2141">
        <v>45000</v>
      </c>
      <c r="Q2141" t="s">
        <v>7</v>
      </c>
      <c r="R2141">
        <v>45000</v>
      </c>
      <c r="S2141" t="s">
        <v>8</v>
      </c>
      <c r="T2141" t="s">
        <v>21067</v>
      </c>
      <c r="U2141" t="s">
        <v>21068</v>
      </c>
      <c r="V2141" t="s">
        <v>21069</v>
      </c>
      <c r="W2141">
        <v>-1.78882E-3</v>
      </c>
    </row>
    <row r="2142" spans="5:23">
      <c r="E2142" t="s">
        <v>9</v>
      </c>
      <c r="F2142">
        <v>23543.200000000001</v>
      </c>
      <c r="G2142" t="s">
        <v>1</v>
      </c>
      <c r="H2142" t="s">
        <v>10</v>
      </c>
      <c r="I2142" t="s">
        <v>3</v>
      </c>
      <c r="J2142">
        <v>0.97438499999999995</v>
      </c>
      <c r="K2142" t="s">
        <v>4</v>
      </c>
      <c r="L2142">
        <v>4473.76</v>
      </c>
      <c r="M2142" t="s">
        <v>5</v>
      </c>
      <c r="N2142">
        <v>10.058641981508</v>
      </c>
      <c r="O2142" t="s">
        <v>6</v>
      </c>
      <c r="P2142">
        <v>45000</v>
      </c>
      <c r="Q2142" t="s">
        <v>7</v>
      </c>
      <c r="R2142">
        <v>45000</v>
      </c>
      <c r="S2142" t="s">
        <v>11</v>
      </c>
      <c r="T2142" t="s">
        <v>21070</v>
      </c>
      <c r="U2142" t="s">
        <v>21071</v>
      </c>
      <c r="V2142" t="s">
        <v>21072</v>
      </c>
      <c r="W2142">
        <v>-6.8552999999999995E-4</v>
      </c>
    </row>
    <row r="2143" spans="5:23">
      <c r="E2143" t="s">
        <v>12</v>
      </c>
      <c r="F2143">
        <v>25417.4</v>
      </c>
      <c r="G2143" t="s">
        <v>1</v>
      </c>
      <c r="H2143" t="s">
        <v>2</v>
      </c>
      <c r="I2143" t="s">
        <v>3</v>
      </c>
      <c r="J2143">
        <v>0.94430199999999997</v>
      </c>
      <c r="K2143" t="s">
        <v>4</v>
      </c>
      <c r="L2143">
        <v>4412.1099999999997</v>
      </c>
      <c r="M2143" t="s">
        <v>5</v>
      </c>
      <c r="N2143">
        <v>10.199191229195</v>
      </c>
      <c r="O2143" t="s">
        <v>6</v>
      </c>
      <c r="P2143">
        <v>45000</v>
      </c>
      <c r="Q2143" t="s">
        <v>7</v>
      </c>
      <c r="R2143">
        <v>45000</v>
      </c>
      <c r="S2143" t="s">
        <v>13</v>
      </c>
      <c r="T2143" t="s">
        <v>21067</v>
      </c>
      <c r="U2143" t="s">
        <v>21068</v>
      </c>
      <c r="V2143" t="s">
        <v>21069</v>
      </c>
      <c r="W2143">
        <v>-1.78882E-3</v>
      </c>
    </row>
    <row r="2144" spans="5:23">
      <c r="E2144" t="s">
        <v>12</v>
      </c>
      <c r="F2144">
        <v>25114.799999999999</v>
      </c>
      <c r="G2144" t="s">
        <v>1</v>
      </c>
      <c r="H2144" t="s">
        <v>14</v>
      </c>
      <c r="I2144" t="s">
        <v>3</v>
      </c>
      <c r="J2144">
        <v>0.94646200000000003</v>
      </c>
      <c r="K2144" t="s">
        <v>4</v>
      </c>
      <c r="L2144">
        <v>4444.92</v>
      </c>
      <c r="M2144" t="s">
        <v>5</v>
      </c>
      <c r="N2144">
        <v>10.123924158495999</v>
      </c>
      <c r="O2144" t="s">
        <v>6</v>
      </c>
      <c r="P2144">
        <v>45000</v>
      </c>
      <c r="Q2144" t="s">
        <v>7</v>
      </c>
      <c r="R2144">
        <v>45000</v>
      </c>
      <c r="S2144" t="s">
        <v>15</v>
      </c>
      <c r="T2144" t="s">
        <v>21073</v>
      </c>
      <c r="U2144" t="s">
        <v>21074</v>
      </c>
      <c r="V2144" t="s">
        <v>21075</v>
      </c>
      <c r="W2144">
        <v>3.1996400000000001E-3</v>
      </c>
    </row>
    <row r="2145" spans="5:23">
      <c r="E2145" t="s">
        <v>16</v>
      </c>
      <c r="F2145">
        <v>25114.799999999999</v>
      </c>
      <c r="G2145" t="s">
        <v>1</v>
      </c>
      <c r="H2145" t="s">
        <v>14</v>
      </c>
      <c r="I2145" t="s">
        <v>3</v>
      </c>
      <c r="J2145">
        <v>0.94646200000000003</v>
      </c>
      <c r="K2145" t="s">
        <v>4</v>
      </c>
      <c r="L2145">
        <v>4444.92</v>
      </c>
      <c r="M2145" t="s">
        <v>5</v>
      </c>
      <c r="N2145">
        <v>10.123924158495999</v>
      </c>
      <c r="O2145" t="s">
        <v>6</v>
      </c>
      <c r="P2145">
        <v>45000</v>
      </c>
      <c r="Q2145" t="s">
        <v>7</v>
      </c>
      <c r="R2145">
        <v>45000</v>
      </c>
      <c r="S2145" t="s">
        <v>15</v>
      </c>
      <c r="T2145" t="s">
        <v>21073</v>
      </c>
      <c r="U2145" t="s">
        <v>21074</v>
      </c>
      <c r="V2145" t="s">
        <v>21075</v>
      </c>
      <c r="W2145">
        <v>3.1996400000000001E-3</v>
      </c>
    </row>
    <row r="2146" spans="5:23">
      <c r="E2146" t="s">
        <v>16</v>
      </c>
      <c r="F2146">
        <v>29209.4</v>
      </c>
      <c r="G2146" t="s">
        <v>1</v>
      </c>
      <c r="H2146" t="s">
        <v>17</v>
      </c>
      <c r="I2146" t="s">
        <v>3</v>
      </c>
      <c r="J2146">
        <v>0.89136800000000005</v>
      </c>
      <c r="K2146" t="s">
        <v>4</v>
      </c>
      <c r="L2146">
        <v>4308.8599999999997</v>
      </c>
      <c r="M2146" t="s">
        <v>5</v>
      </c>
      <c r="N2146">
        <v>10.44359291748</v>
      </c>
      <c r="O2146" t="s">
        <v>6</v>
      </c>
      <c r="P2146">
        <v>45000</v>
      </c>
      <c r="Q2146" t="s">
        <v>7</v>
      </c>
      <c r="R2146">
        <v>45000</v>
      </c>
      <c r="S2146" t="s">
        <v>18</v>
      </c>
      <c r="T2146" t="s">
        <v>21076</v>
      </c>
      <c r="U2146" t="s">
        <v>21077</v>
      </c>
      <c r="V2146" t="s">
        <v>21078</v>
      </c>
      <c r="W2146">
        <v>5.8207700000000003E-3</v>
      </c>
    </row>
    <row r="2147" spans="5:23">
      <c r="E2147" t="s">
        <v>19</v>
      </c>
      <c r="F2147">
        <v>29209.4</v>
      </c>
      <c r="G2147" t="s">
        <v>1</v>
      </c>
      <c r="H2147" t="s">
        <v>17</v>
      </c>
      <c r="I2147" t="s">
        <v>3</v>
      </c>
      <c r="J2147">
        <v>0.89136800000000005</v>
      </c>
      <c r="K2147" t="s">
        <v>4</v>
      </c>
      <c r="L2147">
        <v>4308.8599999999997</v>
      </c>
      <c r="M2147" t="s">
        <v>5</v>
      </c>
      <c r="N2147">
        <v>10.44359291748</v>
      </c>
      <c r="O2147" t="s">
        <v>6</v>
      </c>
      <c r="P2147">
        <v>45000</v>
      </c>
      <c r="Q2147" t="s">
        <v>7</v>
      </c>
      <c r="R2147">
        <v>45000</v>
      </c>
      <c r="S2147" t="s">
        <v>20</v>
      </c>
      <c r="T2147" t="s">
        <v>21076</v>
      </c>
      <c r="U2147" t="s">
        <v>21077</v>
      </c>
      <c r="V2147" t="s">
        <v>21078</v>
      </c>
      <c r="W2147">
        <v>5.8207700000000003E-3</v>
      </c>
    </row>
    <row r="2148" spans="5:23">
      <c r="E2148" t="s">
        <v>19</v>
      </c>
      <c r="F2148">
        <v>28442</v>
      </c>
      <c r="G2148" t="s">
        <v>1</v>
      </c>
      <c r="H2148" t="s">
        <v>2</v>
      </c>
      <c r="I2148" t="s">
        <v>3</v>
      </c>
      <c r="J2148">
        <v>0.89597400000000005</v>
      </c>
      <c r="K2148" t="s">
        <v>4</v>
      </c>
      <c r="L2148">
        <v>4379.75</v>
      </c>
      <c r="M2148" t="s">
        <v>5</v>
      </c>
      <c r="N2148">
        <v>10.274553175456001</v>
      </c>
      <c r="O2148" t="s">
        <v>6</v>
      </c>
      <c r="P2148">
        <v>45000</v>
      </c>
      <c r="Q2148" t="s">
        <v>7</v>
      </c>
      <c r="R2148">
        <v>45000</v>
      </c>
      <c r="S2148" t="s">
        <v>21</v>
      </c>
      <c r="T2148" t="s">
        <v>21079</v>
      </c>
      <c r="U2148" t="s">
        <v>21080</v>
      </c>
      <c r="V2148" t="s">
        <v>21081</v>
      </c>
      <c r="W2148" s="1">
        <v>3.4618399999999999E-3</v>
      </c>
    </row>
    <row r="2149" spans="5:23">
      <c r="E2149" t="s">
        <v>22</v>
      </c>
      <c r="F2149">
        <v>28442</v>
      </c>
      <c r="G2149" t="s">
        <v>1</v>
      </c>
      <c r="H2149" t="s">
        <v>2</v>
      </c>
      <c r="I2149" t="s">
        <v>3</v>
      </c>
      <c r="J2149">
        <v>0.89597400000000005</v>
      </c>
      <c r="K2149" t="s">
        <v>4</v>
      </c>
      <c r="L2149">
        <v>4379.75</v>
      </c>
      <c r="M2149" t="s">
        <v>5</v>
      </c>
      <c r="N2149">
        <v>10.274553175456001</v>
      </c>
      <c r="O2149" t="s">
        <v>6</v>
      </c>
      <c r="P2149">
        <v>45000</v>
      </c>
      <c r="Q2149" t="s">
        <v>7</v>
      </c>
      <c r="R2149">
        <v>45000</v>
      </c>
      <c r="S2149" t="s">
        <v>21</v>
      </c>
      <c r="T2149" t="s">
        <v>21079</v>
      </c>
      <c r="U2149" t="s">
        <v>21080</v>
      </c>
      <c r="V2149" t="s">
        <v>21081</v>
      </c>
      <c r="W2149" s="1">
        <v>3.4618399999999999E-3</v>
      </c>
    </row>
    <row r="2150" spans="5:23">
      <c r="E2150" t="s">
        <v>22</v>
      </c>
      <c r="F2150">
        <v>34359.4</v>
      </c>
      <c r="G2150" t="s">
        <v>1</v>
      </c>
      <c r="H2150" t="s">
        <v>23</v>
      </c>
      <c r="I2150" t="s">
        <v>3</v>
      </c>
      <c r="J2150">
        <v>0.83333900000000005</v>
      </c>
      <c r="K2150" t="s">
        <v>4</v>
      </c>
      <c r="L2150">
        <v>4190.93</v>
      </c>
      <c r="M2150" t="s">
        <v>5</v>
      </c>
      <c r="N2150">
        <v>10.737475713662</v>
      </c>
      <c r="O2150" t="s">
        <v>6</v>
      </c>
      <c r="P2150">
        <v>45000</v>
      </c>
      <c r="Q2150" t="s">
        <v>7</v>
      </c>
      <c r="R2150">
        <v>45000</v>
      </c>
      <c r="S2150" t="s">
        <v>24</v>
      </c>
      <c r="T2150" t="s">
        <v>21082</v>
      </c>
      <c r="U2150" t="s">
        <v>548</v>
      </c>
      <c r="V2150" t="s">
        <v>21083</v>
      </c>
      <c r="W2150">
        <v>1.24E-2</v>
      </c>
    </row>
    <row r="2151" spans="5:23">
      <c r="E2151" t="s">
        <v>25</v>
      </c>
      <c r="F2151">
        <v>34359.4</v>
      </c>
      <c r="G2151" t="s">
        <v>1</v>
      </c>
      <c r="H2151" t="s">
        <v>23</v>
      </c>
      <c r="I2151" t="s">
        <v>3</v>
      </c>
      <c r="J2151">
        <v>0.83333900000000005</v>
      </c>
      <c r="K2151" t="s">
        <v>4</v>
      </c>
      <c r="L2151">
        <v>4190.93</v>
      </c>
      <c r="M2151" t="s">
        <v>5</v>
      </c>
      <c r="N2151">
        <v>10.737475713662</v>
      </c>
      <c r="O2151" t="s">
        <v>6</v>
      </c>
      <c r="P2151">
        <v>45000</v>
      </c>
      <c r="Q2151" t="s">
        <v>7</v>
      </c>
      <c r="R2151">
        <v>45000</v>
      </c>
      <c r="S2151" t="s">
        <v>26</v>
      </c>
      <c r="T2151" t="s">
        <v>21082</v>
      </c>
      <c r="U2151" t="s">
        <v>548</v>
      </c>
      <c r="V2151" t="s">
        <v>21083</v>
      </c>
      <c r="W2151">
        <v>1.24E-2</v>
      </c>
    </row>
    <row r="2152" spans="5:23">
      <c r="E2152" t="s">
        <v>25</v>
      </c>
      <c r="F2152">
        <v>32896</v>
      </c>
      <c r="G2152" t="s">
        <v>1</v>
      </c>
      <c r="H2152" t="s">
        <v>27</v>
      </c>
      <c r="I2152" t="s">
        <v>3</v>
      </c>
      <c r="J2152">
        <v>0.84029699999999996</v>
      </c>
      <c r="K2152" t="s">
        <v>4</v>
      </c>
      <c r="L2152">
        <v>4305.1899999999996</v>
      </c>
      <c r="M2152" t="s">
        <v>5</v>
      </c>
      <c r="N2152">
        <v>10.452503322768001</v>
      </c>
      <c r="O2152" t="s">
        <v>6</v>
      </c>
      <c r="P2152">
        <v>45000</v>
      </c>
      <c r="Q2152" t="s">
        <v>7</v>
      </c>
      <c r="R2152">
        <v>45000</v>
      </c>
      <c r="S2152" t="s">
        <v>28</v>
      </c>
      <c r="T2152" t="s">
        <v>21084</v>
      </c>
      <c r="U2152" t="s">
        <v>21085</v>
      </c>
      <c r="V2152" t="s">
        <v>21086</v>
      </c>
      <c r="W2152">
        <v>5.4289400000000002E-3</v>
      </c>
    </row>
    <row r="2153" spans="5:23">
      <c r="E2153" t="s">
        <v>29</v>
      </c>
      <c r="F2153">
        <v>32896</v>
      </c>
      <c r="G2153" t="s">
        <v>1</v>
      </c>
      <c r="H2153" t="s">
        <v>27</v>
      </c>
      <c r="I2153" t="s">
        <v>3</v>
      </c>
      <c r="J2153">
        <v>0.84029699999999996</v>
      </c>
      <c r="K2153" t="s">
        <v>4</v>
      </c>
      <c r="L2153">
        <v>4305.1899999999996</v>
      </c>
      <c r="M2153" t="s">
        <v>5</v>
      </c>
      <c r="N2153">
        <v>10.452503322768001</v>
      </c>
      <c r="O2153" t="s">
        <v>6</v>
      </c>
      <c r="P2153">
        <v>45000</v>
      </c>
      <c r="Q2153" t="s">
        <v>7</v>
      </c>
      <c r="R2153">
        <v>45000</v>
      </c>
      <c r="S2153" t="s">
        <v>28</v>
      </c>
      <c r="T2153" t="s">
        <v>21084</v>
      </c>
      <c r="U2153" t="s">
        <v>21085</v>
      </c>
      <c r="V2153" t="s">
        <v>21086</v>
      </c>
      <c r="W2153">
        <v>5.4289400000000002E-3</v>
      </c>
    </row>
    <row r="2154" spans="5:23">
      <c r="E2154" t="s">
        <v>29</v>
      </c>
      <c r="F2154">
        <v>40137.800000000003</v>
      </c>
      <c r="G2154" t="s">
        <v>1</v>
      </c>
      <c r="H2154" t="s">
        <v>30</v>
      </c>
      <c r="I2154" t="s">
        <v>3</v>
      </c>
      <c r="J2154">
        <v>0.78316600000000003</v>
      </c>
      <c r="K2154" t="s">
        <v>4</v>
      </c>
      <c r="L2154">
        <v>4061.99</v>
      </c>
      <c r="M2154" t="s">
        <v>5</v>
      </c>
      <c r="N2154">
        <v>11.078305321286001</v>
      </c>
      <c r="O2154" t="s">
        <v>6</v>
      </c>
      <c r="P2154">
        <v>45000</v>
      </c>
      <c r="Q2154" t="s">
        <v>7</v>
      </c>
      <c r="R2154">
        <v>45000</v>
      </c>
      <c r="S2154" t="s">
        <v>31</v>
      </c>
      <c r="T2154" t="s">
        <v>21087</v>
      </c>
      <c r="U2154" t="s">
        <v>21088</v>
      </c>
      <c r="V2154" t="s">
        <v>21089</v>
      </c>
      <c r="W2154">
        <v>1.72677E-2</v>
      </c>
    </row>
    <row r="2155" spans="5:23">
      <c r="E2155" t="s">
        <v>32</v>
      </c>
      <c r="F2155">
        <v>40137.800000000003</v>
      </c>
      <c r="G2155" t="s">
        <v>1</v>
      </c>
      <c r="H2155" t="s">
        <v>30</v>
      </c>
      <c r="I2155" t="s">
        <v>3</v>
      </c>
      <c r="J2155">
        <v>0.78316600000000003</v>
      </c>
      <c r="K2155" t="s">
        <v>4</v>
      </c>
      <c r="L2155">
        <v>4061.99</v>
      </c>
      <c r="M2155" t="s">
        <v>5</v>
      </c>
      <c r="N2155">
        <v>11.078305321286001</v>
      </c>
      <c r="O2155" t="s">
        <v>6</v>
      </c>
      <c r="P2155">
        <v>45000</v>
      </c>
      <c r="Q2155" t="s">
        <v>7</v>
      </c>
      <c r="R2155">
        <v>45000</v>
      </c>
      <c r="S2155" t="s">
        <v>33</v>
      </c>
      <c r="T2155" t="s">
        <v>21087</v>
      </c>
      <c r="U2155" t="s">
        <v>21088</v>
      </c>
      <c r="V2155" t="s">
        <v>21089</v>
      </c>
      <c r="W2155">
        <v>1.72677E-2</v>
      </c>
    </row>
    <row r="2156" spans="5:23">
      <c r="E2156" t="s">
        <v>32</v>
      </c>
      <c r="F2156">
        <v>37517.800000000003</v>
      </c>
      <c r="G2156" t="s">
        <v>1</v>
      </c>
      <c r="H2156" t="s">
        <v>17</v>
      </c>
      <c r="I2156" t="s">
        <v>3</v>
      </c>
      <c r="J2156">
        <v>0.79463700000000004</v>
      </c>
      <c r="K2156" t="s">
        <v>4</v>
      </c>
      <c r="L2156">
        <v>4221.09</v>
      </c>
      <c r="M2156" t="s">
        <v>5</v>
      </c>
      <c r="N2156">
        <v>10.660746971565001</v>
      </c>
      <c r="O2156" t="s">
        <v>6</v>
      </c>
      <c r="P2156">
        <v>45000</v>
      </c>
      <c r="Q2156" t="s">
        <v>7</v>
      </c>
      <c r="R2156">
        <v>45000</v>
      </c>
      <c r="S2156" t="s">
        <v>34</v>
      </c>
      <c r="T2156" t="s">
        <v>21090</v>
      </c>
      <c r="U2156" t="s">
        <v>21091</v>
      </c>
      <c r="V2156" t="s">
        <v>21092</v>
      </c>
      <c r="W2156">
        <v>1.8969300000000001E-2</v>
      </c>
    </row>
    <row r="2157" spans="5:23">
      <c r="E2157" t="s">
        <v>35</v>
      </c>
      <c r="F2157">
        <v>37517.800000000003</v>
      </c>
      <c r="G2157" t="s">
        <v>1</v>
      </c>
      <c r="H2157" t="s">
        <v>17</v>
      </c>
      <c r="I2157" t="s">
        <v>3</v>
      </c>
      <c r="J2157">
        <v>0.79463700000000004</v>
      </c>
      <c r="K2157" t="s">
        <v>4</v>
      </c>
      <c r="L2157">
        <v>4221.09</v>
      </c>
      <c r="M2157" t="s">
        <v>5</v>
      </c>
      <c r="N2157">
        <v>10.660746971565001</v>
      </c>
      <c r="O2157" t="s">
        <v>6</v>
      </c>
      <c r="P2157">
        <v>45000</v>
      </c>
      <c r="Q2157" t="s">
        <v>7</v>
      </c>
      <c r="R2157">
        <v>45000</v>
      </c>
      <c r="S2157" t="s">
        <v>34</v>
      </c>
      <c r="T2157" t="s">
        <v>21090</v>
      </c>
      <c r="U2157" t="s">
        <v>21091</v>
      </c>
      <c r="V2157" t="s">
        <v>21092</v>
      </c>
      <c r="W2157">
        <v>1.8969300000000001E-2</v>
      </c>
    </row>
    <row r="2158" spans="5:23">
      <c r="E2158" t="s">
        <v>35</v>
      </c>
      <c r="F2158">
        <v>46717.5</v>
      </c>
      <c r="G2158" t="s">
        <v>1</v>
      </c>
      <c r="H2158" t="s">
        <v>36</v>
      </c>
      <c r="I2158" t="s">
        <v>3</v>
      </c>
      <c r="J2158">
        <v>0.738286</v>
      </c>
      <c r="K2158" t="s">
        <v>4</v>
      </c>
      <c r="L2158">
        <v>3927.09</v>
      </c>
      <c r="M2158" t="s">
        <v>5</v>
      </c>
      <c r="N2158">
        <v>11.458872941385</v>
      </c>
      <c r="O2158" t="s">
        <v>6</v>
      </c>
      <c r="P2158">
        <v>45000</v>
      </c>
      <c r="Q2158" t="s">
        <v>7</v>
      </c>
      <c r="R2158">
        <v>45000</v>
      </c>
      <c r="S2158" t="s">
        <v>37</v>
      </c>
      <c r="T2158" t="s">
        <v>21093</v>
      </c>
      <c r="U2158" t="s">
        <v>21094</v>
      </c>
      <c r="V2158" t="s">
        <v>21095</v>
      </c>
      <c r="W2158">
        <v>1.9521500000000001E-2</v>
      </c>
    </row>
    <row r="2159" spans="5:23">
      <c r="E2159" t="s">
        <v>38</v>
      </c>
      <c r="F2159">
        <v>46717.5</v>
      </c>
      <c r="G2159" t="s">
        <v>1</v>
      </c>
      <c r="H2159" t="s">
        <v>36</v>
      </c>
      <c r="I2159" t="s">
        <v>3</v>
      </c>
      <c r="J2159">
        <v>0.738286</v>
      </c>
      <c r="K2159" t="s">
        <v>4</v>
      </c>
      <c r="L2159">
        <v>3927.09</v>
      </c>
      <c r="M2159" t="s">
        <v>5</v>
      </c>
      <c r="N2159">
        <v>11.458872941385</v>
      </c>
      <c r="O2159" t="s">
        <v>6</v>
      </c>
      <c r="P2159">
        <v>45000</v>
      </c>
      <c r="Q2159" t="s">
        <v>7</v>
      </c>
      <c r="R2159">
        <v>45000</v>
      </c>
      <c r="S2159" t="s">
        <v>39</v>
      </c>
      <c r="T2159" t="s">
        <v>21093</v>
      </c>
      <c r="U2159" t="s">
        <v>21094</v>
      </c>
      <c r="V2159" t="s">
        <v>21095</v>
      </c>
      <c r="W2159">
        <v>1.9521500000000001E-2</v>
      </c>
    </row>
    <row r="2160" spans="5:23">
      <c r="E2160" t="s">
        <v>38</v>
      </c>
      <c r="F2160">
        <v>43834.3</v>
      </c>
      <c r="G2160" t="s">
        <v>1</v>
      </c>
      <c r="H2160" t="s">
        <v>40</v>
      </c>
      <c r="I2160" t="s">
        <v>3</v>
      </c>
      <c r="J2160">
        <v>0.74301799999999996</v>
      </c>
      <c r="K2160" t="s">
        <v>4</v>
      </c>
      <c r="L2160">
        <v>4132.26</v>
      </c>
      <c r="M2160" t="s">
        <v>5</v>
      </c>
      <c r="N2160">
        <v>10.889929340867001</v>
      </c>
      <c r="O2160" t="s">
        <v>6</v>
      </c>
      <c r="P2160">
        <v>45000</v>
      </c>
      <c r="Q2160" t="s">
        <v>7</v>
      </c>
      <c r="R2160">
        <v>45000</v>
      </c>
      <c r="S2160" t="s">
        <v>41</v>
      </c>
      <c r="T2160" t="s">
        <v>21096</v>
      </c>
      <c r="U2160" t="s">
        <v>21097</v>
      </c>
      <c r="V2160" t="s">
        <v>13915</v>
      </c>
      <c r="W2160">
        <v>2.9451499999999999E-2</v>
      </c>
    </row>
    <row r="2161" spans="5:23">
      <c r="E2161" t="s">
        <v>42</v>
      </c>
      <c r="F2161">
        <v>43834.3</v>
      </c>
      <c r="G2161" t="s">
        <v>1</v>
      </c>
      <c r="H2161" t="s">
        <v>40</v>
      </c>
      <c r="I2161" t="s">
        <v>3</v>
      </c>
      <c r="J2161">
        <v>0.74301799999999996</v>
      </c>
      <c r="K2161" t="s">
        <v>4</v>
      </c>
      <c r="L2161">
        <v>4132.26</v>
      </c>
      <c r="M2161" t="s">
        <v>5</v>
      </c>
      <c r="N2161">
        <v>10.889929340867001</v>
      </c>
      <c r="O2161" t="s">
        <v>6</v>
      </c>
      <c r="P2161">
        <v>45000</v>
      </c>
      <c r="Q2161" t="s">
        <v>7</v>
      </c>
      <c r="R2161">
        <v>45000</v>
      </c>
      <c r="S2161" t="s">
        <v>41</v>
      </c>
      <c r="T2161" t="s">
        <v>21096</v>
      </c>
      <c r="U2161" t="s">
        <v>21097</v>
      </c>
      <c r="V2161" t="s">
        <v>13915</v>
      </c>
      <c r="W2161">
        <v>2.9451499999999999E-2</v>
      </c>
    </row>
    <row r="2162" spans="5:23">
      <c r="E2162" t="s">
        <v>42</v>
      </c>
      <c r="F2162">
        <v>23673.599999999999</v>
      </c>
      <c r="G2162" t="s">
        <v>1</v>
      </c>
      <c r="H2162" t="s">
        <v>14</v>
      </c>
      <c r="I2162" t="s">
        <v>3</v>
      </c>
      <c r="J2162">
        <v>0.97340099999999996</v>
      </c>
      <c r="K2162" t="s">
        <v>4</v>
      </c>
      <c r="L2162">
        <v>4458.12</v>
      </c>
      <c r="M2162" t="s">
        <v>5</v>
      </c>
      <c r="N2162">
        <v>10.093937948600001</v>
      </c>
      <c r="O2162" t="s">
        <v>6</v>
      </c>
      <c r="P2162">
        <v>45000</v>
      </c>
      <c r="Q2162" t="s">
        <v>7</v>
      </c>
      <c r="R2162">
        <v>45000</v>
      </c>
      <c r="S2162" t="s">
        <v>43</v>
      </c>
      <c r="T2162" t="s">
        <v>21098</v>
      </c>
      <c r="U2162" t="s">
        <v>21099</v>
      </c>
      <c r="V2162" t="s">
        <v>21100</v>
      </c>
      <c r="W2162">
        <v>1.08596E-3</v>
      </c>
    </row>
    <row r="2163" spans="5:23">
      <c r="E2163" t="s">
        <v>44</v>
      </c>
      <c r="F2163">
        <v>23673.599999999999</v>
      </c>
      <c r="G2163" t="s">
        <v>1</v>
      </c>
      <c r="H2163" t="s">
        <v>14</v>
      </c>
      <c r="I2163" t="s">
        <v>3</v>
      </c>
      <c r="J2163">
        <v>0.97340099999999996</v>
      </c>
      <c r="K2163" t="s">
        <v>4</v>
      </c>
      <c r="L2163">
        <v>4458.12</v>
      </c>
      <c r="M2163" t="s">
        <v>5</v>
      </c>
      <c r="N2163">
        <v>10.093937948600001</v>
      </c>
      <c r="O2163" t="s">
        <v>6</v>
      </c>
      <c r="P2163">
        <v>45000</v>
      </c>
      <c r="Q2163" t="s">
        <v>7</v>
      </c>
      <c r="R2163">
        <v>45000</v>
      </c>
      <c r="S2163" t="s">
        <v>45</v>
      </c>
      <c r="T2163" t="s">
        <v>21098</v>
      </c>
      <c r="U2163" t="s">
        <v>21099</v>
      </c>
      <c r="V2163" t="s">
        <v>21100</v>
      </c>
      <c r="W2163">
        <v>1.08596E-3</v>
      </c>
    </row>
    <row r="2164" spans="5:23">
      <c r="E2164" t="s">
        <v>44</v>
      </c>
      <c r="F2164">
        <v>23543.200000000001</v>
      </c>
      <c r="G2164" t="s">
        <v>1</v>
      </c>
      <c r="H2164" t="s">
        <v>10</v>
      </c>
      <c r="I2164" t="s">
        <v>3</v>
      </c>
      <c r="J2164">
        <v>0.97438499999999995</v>
      </c>
      <c r="K2164" t="s">
        <v>4</v>
      </c>
      <c r="L2164">
        <v>4473.76</v>
      </c>
      <c r="M2164" t="s">
        <v>5</v>
      </c>
      <c r="N2164">
        <v>10.058641981508</v>
      </c>
      <c r="O2164" t="s">
        <v>6</v>
      </c>
      <c r="P2164">
        <v>45000</v>
      </c>
      <c r="Q2164" t="s">
        <v>7</v>
      </c>
      <c r="R2164">
        <v>45000</v>
      </c>
      <c r="S2164" t="s">
        <v>11</v>
      </c>
      <c r="T2164" t="s">
        <v>21070</v>
      </c>
      <c r="U2164" t="s">
        <v>21071</v>
      </c>
      <c r="V2164" t="s">
        <v>21072</v>
      </c>
      <c r="W2164">
        <v>-6.8552999999999995E-4</v>
      </c>
    </row>
    <row r="2165" spans="5:23">
      <c r="E2165" t="s">
        <v>0</v>
      </c>
      <c r="F2165">
        <v>25475.599999999999</v>
      </c>
      <c r="G2165" t="s">
        <v>1</v>
      </c>
      <c r="H2165" t="s">
        <v>2</v>
      </c>
      <c r="I2165" t="s">
        <v>3</v>
      </c>
      <c r="J2165">
        <v>0.94325099999999995</v>
      </c>
      <c r="K2165" t="s">
        <v>4</v>
      </c>
      <c r="L2165">
        <v>4411.8599999999997</v>
      </c>
      <c r="M2165" t="s">
        <v>5</v>
      </c>
      <c r="N2165">
        <v>10.199776169385</v>
      </c>
      <c r="O2165" t="s">
        <v>6</v>
      </c>
      <c r="P2165">
        <v>45000</v>
      </c>
      <c r="Q2165" t="s">
        <v>7</v>
      </c>
      <c r="R2165">
        <v>45000</v>
      </c>
      <c r="S2165" t="s">
        <v>8</v>
      </c>
      <c r="T2165" t="s">
        <v>21101</v>
      </c>
      <c r="U2165" t="s">
        <v>21102</v>
      </c>
      <c r="V2165" t="s">
        <v>21103</v>
      </c>
      <c r="W2165">
        <v>4.8059600000000002E-4</v>
      </c>
    </row>
    <row r="2166" spans="5:23">
      <c r="E2166" t="s">
        <v>9</v>
      </c>
      <c r="F2166">
        <v>23596.3</v>
      </c>
      <c r="G2166" t="s">
        <v>1</v>
      </c>
      <c r="H2166" t="s">
        <v>10</v>
      </c>
      <c r="I2166" t="s">
        <v>3</v>
      </c>
      <c r="J2166">
        <v>0.97328300000000001</v>
      </c>
      <c r="K2166" t="s">
        <v>4</v>
      </c>
      <c r="L2166">
        <v>4473.8100000000004</v>
      </c>
      <c r="M2166" t="s">
        <v>5</v>
      </c>
      <c r="N2166">
        <v>10.058544208643999</v>
      </c>
      <c r="O2166" t="s">
        <v>6</v>
      </c>
      <c r="P2166">
        <v>45000</v>
      </c>
      <c r="Q2166" t="s">
        <v>7</v>
      </c>
      <c r="R2166">
        <v>45000</v>
      </c>
      <c r="S2166" t="s">
        <v>11</v>
      </c>
      <c r="T2166" t="s">
        <v>21104</v>
      </c>
      <c r="U2166" t="s">
        <v>21105</v>
      </c>
      <c r="V2166" t="s">
        <v>21106</v>
      </c>
      <c r="W2166">
        <v>1.31664E-3</v>
      </c>
    </row>
    <row r="2167" spans="5:23">
      <c r="E2167" t="s">
        <v>12</v>
      </c>
      <c r="F2167">
        <v>25475.599999999999</v>
      </c>
      <c r="G2167" t="s">
        <v>1</v>
      </c>
      <c r="H2167" t="s">
        <v>2</v>
      </c>
      <c r="I2167" t="s">
        <v>3</v>
      </c>
      <c r="J2167">
        <v>0.94325099999999995</v>
      </c>
      <c r="K2167" t="s">
        <v>4</v>
      </c>
      <c r="L2167">
        <v>4411.8599999999997</v>
      </c>
      <c r="M2167" t="s">
        <v>5</v>
      </c>
      <c r="N2167">
        <v>10.199776169385</v>
      </c>
      <c r="O2167" t="s">
        <v>6</v>
      </c>
      <c r="P2167">
        <v>45000</v>
      </c>
      <c r="Q2167" t="s">
        <v>7</v>
      </c>
      <c r="R2167">
        <v>45000</v>
      </c>
      <c r="S2167" t="s">
        <v>13</v>
      </c>
      <c r="T2167" t="s">
        <v>21101</v>
      </c>
      <c r="U2167" t="s">
        <v>21102</v>
      </c>
      <c r="V2167" t="s">
        <v>21103</v>
      </c>
      <c r="W2167">
        <v>4.8059600000000002E-4</v>
      </c>
    </row>
    <row r="2168" spans="5:23">
      <c r="E2168" t="s">
        <v>12</v>
      </c>
      <c r="F2168">
        <v>24942.9</v>
      </c>
      <c r="G2168" t="s">
        <v>1</v>
      </c>
      <c r="H2168" t="s">
        <v>14</v>
      </c>
      <c r="I2168" t="s">
        <v>3</v>
      </c>
      <c r="J2168">
        <v>0.94972299999999998</v>
      </c>
      <c r="K2168" t="s">
        <v>4</v>
      </c>
      <c r="L2168">
        <v>4444.87</v>
      </c>
      <c r="M2168" t="s">
        <v>5</v>
      </c>
      <c r="N2168">
        <v>10.124021773360001</v>
      </c>
      <c r="O2168" t="s">
        <v>6</v>
      </c>
      <c r="P2168">
        <v>45000</v>
      </c>
      <c r="Q2168" t="s">
        <v>7</v>
      </c>
      <c r="R2168">
        <v>45000</v>
      </c>
      <c r="S2168" t="s">
        <v>15</v>
      </c>
      <c r="T2168" t="s">
        <v>21107</v>
      </c>
      <c r="U2168" t="s">
        <v>21108</v>
      </c>
      <c r="V2168" t="s">
        <v>21109</v>
      </c>
      <c r="W2168">
        <v>-8.4961200000000002E-4</v>
      </c>
    </row>
    <row r="2169" spans="5:23">
      <c r="E2169" t="s">
        <v>16</v>
      </c>
      <c r="F2169">
        <v>24942.9</v>
      </c>
      <c r="G2169" t="s">
        <v>1</v>
      </c>
      <c r="H2169" t="s">
        <v>14</v>
      </c>
      <c r="I2169" t="s">
        <v>3</v>
      </c>
      <c r="J2169">
        <v>0.94972299999999998</v>
      </c>
      <c r="K2169" t="s">
        <v>4</v>
      </c>
      <c r="L2169">
        <v>4444.87</v>
      </c>
      <c r="M2169" t="s">
        <v>5</v>
      </c>
      <c r="N2169">
        <v>10.124021773360001</v>
      </c>
      <c r="O2169" t="s">
        <v>6</v>
      </c>
      <c r="P2169">
        <v>45000</v>
      </c>
      <c r="Q2169" t="s">
        <v>7</v>
      </c>
      <c r="R2169">
        <v>45000</v>
      </c>
      <c r="S2169" t="s">
        <v>15</v>
      </c>
      <c r="T2169" t="s">
        <v>21107</v>
      </c>
      <c r="U2169" t="s">
        <v>21108</v>
      </c>
      <c r="V2169" t="s">
        <v>21109</v>
      </c>
      <c r="W2169">
        <v>-8.4961200000000002E-4</v>
      </c>
    </row>
    <row r="2170" spans="5:23">
      <c r="E2170" t="s">
        <v>16</v>
      </c>
      <c r="F2170">
        <v>29071.9</v>
      </c>
      <c r="G2170" t="s">
        <v>1</v>
      </c>
      <c r="H2170" t="s">
        <v>17</v>
      </c>
      <c r="I2170" t="s">
        <v>3</v>
      </c>
      <c r="J2170">
        <v>0.89351599999999998</v>
      </c>
      <c r="K2170" t="s">
        <v>4</v>
      </c>
      <c r="L2170">
        <v>4308.46</v>
      </c>
      <c r="M2170" t="s">
        <v>5</v>
      </c>
      <c r="N2170">
        <v>10.444567417129999</v>
      </c>
      <c r="O2170" t="s">
        <v>6</v>
      </c>
      <c r="P2170">
        <v>45000</v>
      </c>
      <c r="Q2170" t="s">
        <v>7</v>
      </c>
      <c r="R2170">
        <v>45000</v>
      </c>
      <c r="S2170" t="s">
        <v>18</v>
      </c>
      <c r="T2170" t="s">
        <v>21110</v>
      </c>
      <c r="U2170" t="s">
        <v>21111</v>
      </c>
      <c r="V2170" t="s">
        <v>21112</v>
      </c>
      <c r="W2170">
        <v>7.4741499999999997E-3</v>
      </c>
    </row>
    <row r="2171" spans="5:23">
      <c r="E2171" t="s">
        <v>19</v>
      </c>
      <c r="F2171">
        <v>29071.9</v>
      </c>
      <c r="G2171" t="s">
        <v>1</v>
      </c>
      <c r="H2171" t="s">
        <v>17</v>
      </c>
      <c r="I2171" t="s">
        <v>3</v>
      </c>
      <c r="J2171">
        <v>0.89351599999999998</v>
      </c>
      <c r="K2171" t="s">
        <v>4</v>
      </c>
      <c r="L2171">
        <v>4308.46</v>
      </c>
      <c r="M2171" t="s">
        <v>5</v>
      </c>
      <c r="N2171">
        <v>10.444567417129999</v>
      </c>
      <c r="O2171" t="s">
        <v>6</v>
      </c>
      <c r="P2171">
        <v>45000</v>
      </c>
      <c r="Q2171" t="s">
        <v>7</v>
      </c>
      <c r="R2171">
        <v>45000</v>
      </c>
      <c r="S2171" t="s">
        <v>20</v>
      </c>
      <c r="T2171" t="s">
        <v>21110</v>
      </c>
      <c r="U2171" t="s">
        <v>21111</v>
      </c>
      <c r="V2171" t="s">
        <v>21112</v>
      </c>
      <c r="W2171">
        <v>7.4741499999999997E-3</v>
      </c>
    </row>
    <row r="2172" spans="5:23">
      <c r="E2172" t="s">
        <v>19</v>
      </c>
      <c r="F2172">
        <v>28387.5</v>
      </c>
      <c r="G2172" t="s">
        <v>1</v>
      </c>
      <c r="H2172" t="s">
        <v>2</v>
      </c>
      <c r="I2172" t="s">
        <v>3</v>
      </c>
      <c r="J2172">
        <v>0.896872</v>
      </c>
      <c r="K2172" t="s">
        <v>4</v>
      </c>
      <c r="L2172">
        <v>4379.38</v>
      </c>
      <c r="M2172" t="s">
        <v>5</v>
      </c>
      <c r="N2172">
        <v>10.275430585232</v>
      </c>
      <c r="O2172" t="s">
        <v>6</v>
      </c>
      <c r="P2172">
        <v>45000</v>
      </c>
      <c r="Q2172" t="s">
        <v>7</v>
      </c>
      <c r="R2172">
        <v>45000</v>
      </c>
      <c r="S2172" t="s">
        <v>21</v>
      </c>
      <c r="T2172" t="s">
        <v>21113</v>
      </c>
      <c r="U2172" t="s">
        <v>21114</v>
      </c>
      <c r="V2172" t="s">
        <v>21115</v>
      </c>
      <c r="W2172">
        <v>5.8083199999999996E-3</v>
      </c>
    </row>
    <row r="2173" spans="5:23">
      <c r="E2173" t="s">
        <v>22</v>
      </c>
      <c r="F2173">
        <v>28387.5</v>
      </c>
      <c r="G2173" t="s">
        <v>1</v>
      </c>
      <c r="H2173" t="s">
        <v>2</v>
      </c>
      <c r="I2173" t="s">
        <v>3</v>
      </c>
      <c r="J2173">
        <v>0.896872</v>
      </c>
      <c r="K2173" t="s">
        <v>4</v>
      </c>
      <c r="L2173">
        <v>4379.38</v>
      </c>
      <c r="M2173" t="s">
        <v>5</v>
      </c>
      <c r="N2173">
        <v>10.275430585232</v>
      </c>
      <c r="O2173" t="s">
        <v>6</v>
      </c>
      <c r="P2173">
        <v>45000</v>
      </c>
      <c r="Q2173" t="s">
        <v>7</v>
      </c>
      <c r="R2173">
        <v>45000</v>
      </c>
      <c r="S2173" t="s">
        <v>21</v>
      </c>
      <c r="T2173" t="s">
        <v>21113</v>
      </c>
      <c r="U2173" t="s">
        <v>21114</v>
      </c>
      <c r="V2173" t="s">
        <v>21115</v>
      </c>
      <c r="W2173">
        <v>5.8083199999999996E-3</v>
      </c>
    </row>
    <row r="2174" spans="5:23">
      <c r="E2174" t="s">
        <v>22</v>
      </c>
      <c r="F2174">
        <v>33622.1</v>
      </c>
      <c r="G2174" t="s">
        <v>1</v>
      </c>
      <c r="H2174" t="s">
        <v>23</v>
      </c>
      <c r="I2174" t="s">
        <v>3</v>
      </c>
      <c r="J2174">
        <v>0.84239299999999995</v>
      </c>
      <c r="K2174" t="s">
        <v>4</v>
      </c>
      <c r="L2174">
        <v>4191.2700000000004</v>
      </c>
      <c r="M2174" t="s">
        <v>5</v>
      </c>
      <c r="N2174">
        <v>10.73659873988</v>
      </c>
      <c r="O2174" t="s">
        <v>6</v>
      </c>
      <c r="P2174">
        <v>45000</v>
      </c>
      <c r="Q2174" t="s">
        <v>7</v>
      </c>
      <c r="R2174">
        <v>45000</v>
      </c>
      <c r="S2174" t="s">
        <v>24</v>
      </c>
      <c r="T2174" t="s">
        <v>21116</v>
      </c>
      <c r="U2174" t="s">
        <v>21117</v>
      </c>
      <c r="V2174" t="s">
        <v>21118</v>
      </c>
      <c r="W2174">
        <v>7.2708099999999999E-3</v>
      </c>
    </row>
    <row r="2175" spans="5:23">
      <c r="E2175" t="s">
        <v>25</v>
      </c>
      <c r="F2175">
        <v>33622.1</v>
      </c>
      <c r="G2175" t="s">
        <v>1</v>
      </c>
      <c r="H2175" t="s">
        <v>23</v>
      </c>
      <c r="I2175" t="s">
        <v>3</v>
      </c>
      <c r="J2175">
        <v>0.84239299999999995</v>
      </c>
      <c r="K2175" t="s">
        <v>4</v>
      </c>
      <c r="L2175">
        <v>4191.2700000000004</v>
      </c>
      <c r="M2175" t="s">
        <v>5</v>
      </c>
      <c r="N2175">
        <v>10.73659873988</v>
      </c>
      <c r="O2175" t="s">
        <v>6</v>
      </c>
      <c r="P2175">
        <v>45000</v>
      </c>
      <c r="Q2175" t="s">
        <v>7</v>
      </c>
      <c r="R2175">
        <v>45000</v>
      </c>
      <c r="S2175" t="s">
        <v>26</v>
      </c>
      <c r="T2175" t="s">
        <v>21116</v>
      </c>
      <c r="U2175" t="s">
        <v>21117</v>
      </c>
      <c r="V2175" t="s">
        <v>21118</v>
      </c>
      <c r="W2175">
        <v>7.2708099999999999E-3</v>
      </c>
    </row>
    <row r="2176" spans="5:23">
      <c r="E2176" t="s">
        <v>25</v>
      </c>
      <c r="F2176">
        <v>32520</v>
      </c>
      <c r="G2176" t="s">
        <v>1</v>
      </c>
      <c r="H2176" t="s">
        <v>27</v>
      </c>
      <c r="I2176" t="s">
        <v>3</v>
      </c>
      <c r="J2176">
        <v>0.845194</v>
      </c>
      <c r="K2176" t="s">
        <v>4</v>
      </c>
      <c r="L2176">
        <v>4304.6499999999996</v>
      </c>
      <c r="M2176" t="s">
        <v>5</v>
      </c>
      <c r="N2176">
        <v>10.453819147432</v>
      </c>
      <c r="O2176" t="s">
        <v>6</v>
      </c>
      <c r="P2176">
        <v>45000</v>
      </c>
      <c r="Q2176" t="s">
        <v>7</v>
      </c>
      <c r="R2176">
        <v>45000</v>
      </c>
      <c r="S2176" t="s">
        <v>28</v>
      </c>
      <c r="T2176" t="s">
        <v>21119</v>
      </c>
      <c r="U2176" t="s">
        <v>21120</v>
      </c>
      <c r="V2176" t="s">
        <v>21121</v>
      </c>
      <c r="W2176">
        <v>1.0064200000000001E-2</v>
      </c>
    </row>
    <row r="2177" spans="5:23">
      <c r="E2177" t="s">
        <v>29</v>
      </c>
      <c r="F2177">
        <v>32520</v>
      </c>
      <c r="G2177" t="s">
        <v>1</v>
      </c>
      <c r="H2177" t="s">
        <v>27</v>
      </c>
      <c r="I2177" t="s">
        <v>3</v>
      </c>
      <c r="J2177">
        <v>0.845194</v>
      </c>
      <c r="K2177" t="s">
        <v>4</v>
      </c>
      <c r="L2177">
        <v>4304.6499999999996</v>
      </c>
      <c r="M2177" t="s">
        <v>5</v>
      </c>
      <c r="N2177">
        <v>10.453819147432</v>
      </c>
      <c r="O2177" t="s">
        <v>6</v>
      </c>
      <c r="P2177">
        <v>45000</v>
      </c>
      <c r="Q2177" t="s">
        <v>7</v>
      </c>
      <c r="R2177">
        <v>45000</v>
      </c>
      <c r="S2177" t="s">
        <v>28</v>
      </c>
      <c r="T2177" t="s">
        <v>21119</v>
      </c>
      <c r="U2177" t="s">
        <v>21120</v>
      </c>
      <c r="V2177" t="s">
        <v>21121</v>
      </c>
      <c r="W2177">
        <v>1.0064200000000001E-2</v>
      </c>
    </row>
    <row r="2178" spans="5:23">
      <c r="E2178" t="s">
        <v>29</v>
      </c>
      <c r="F2178">
        <v>39126.800000000003</v>
      </c>
      <c r="G2178" t="s">
        <v>1</v>
      </c>
      <c r="H2178" t="s">
        <v>30</v>
      </c>
      <c r="I2178" t="s">
        <v>3</v>
      </c>
      <c r="J2178">
        <v>0.79310800000000004</v>
      </c>
      <c r="K2178" t="s">
        <v>4</v>
      </c>
      <c r="L2178">
        <v>4063.14</v>
      </c>
      <c r="M2178" t="s">
        <v>5</v>
      </c>
      <c r="N2178">
        <v>11.075187672622</v>
      </c>
      <c r="O2178" t="s">
        <v>6</v>
      </c>
      <c r="P2178">
        <v>45000</v>
      </c>
      <c r="Q2178" t="s">
        <v>7</v>
      </c>
      <c r="R2178">
        <v>45000</v>
      </c>
      <c r="S2178" t="s">
        <v>31</v>
      </c>
      <c r="T2178" t="s">
        <v>21122</v>
      </c>
      <c r="U2178" t="s">
        <v>21123</v>
      </c>
      <c r="V2178" t="s">
        <v>21124</v>
      </c>
      <c r="W2178">
        <v>1.3705999999999999E-2</v>
      </c>
    </row>
    <row r="2179" spans="5:23">
      <c r="E2179" t="s">
        <v>32</v>
      </c>
      <c r="F2179">
        <v>39126.800000000003</v>
      </c>
      <c r="G2179" t="s">
        <v>1</v>
      </c>
      <c r="H2179" t="s">
        <v>30</v>
      </c>
      <c r="I2179" t="s">
        <v>3</v>
      </c>
      <c r="J2179">
        <v>0.79310800000000004</v>
      </c>
      <c r="K2179" t="s">
        <v>4</v>
      </c>
      <c r="L2179">
        <v>4063.14</v>
      </c>
      <c r="M2179" t="s">
        <v>5</v>
      </c>
      <c r="N2179">
        <v>11.075187672622</v>
      </c>
      <c r="O2179" t="s">
        <v>6</v>
      </c>
      <c r="P2179">
        <v>45000</v>
      </c>
      <c r="Q2179" t="s">
        <v>7</v>
      </c>
      <c r="R2179">
        <v>45000</v>
      </c>
      <c r="S2179" t="s">
        <v>33</v>
      </c>
      <c r="T2179" t="s">
        <v>21122</v>
      </c>
      <c r="U2179" t="s">
        <v>21123</v>
      </c>
      <c r="V2179" t="s">
        <v>21124</v>
      </c>
      <c r="W2179">
        <v>1.3705999999999999E-2</v>
      </c>
    </row>
    <row r="2180" spans="5:23">
      <c r="E2180" t="s">
        <v>32</v>
      </c>
      <c r="F2180">
        <v>38499.1</v>
      </c>
      <c r="G2180" t="s">
        <v>1</v>
      </c>
      <c r="H2180" t="s">
        <v>17</v>
      </c>
      <c r="I2180" t="s">
        <v>3</v>
      </c>
      <c r="J2180">
        <v>0.78432299999999999</v>
      </c>
      <c r="K2180" t="s">
        <v>4</v>
      </c>
      <c r="L2180">
        <v>4222.3999999999996</v>
      </c>
      <c r="M2180" t="s">
        <v>5</v>
      </c>
      <c r="N2180">
        <v>10.657434181155001</v>
      </c>
      <c r="O2180" t="s">
        <v>6</v>
      </c>
      <c r="P2180">
        <v>45000</v>
      </c>
      <c r="Q2180" t="s">
        <v>7</v>
      </c>
      <c r="R2180">
        <v>45000</v>
      </c>
      <c r="S2180" t="s">
        <v>34</v>
      </c>
      <c r="T2180" t="s">
        <v>21125</v>
      </c>
      <c r="U2180" t="s">
        <v>21126</v>
      </c>
      <c r="V2180" t="s">
        <v>21127</v>
      </c>
      <c r="W2180">
        <v>2.26197E-2</v>
      </c>
    </row>
    <row r="2181" spans="5:23">
      <c r="E2181" t="s">
        <v>35</v>
      </c>
      <c r="F2181">
        <v>38499.1</v>
      </c>
      <c r="G2181" t="s">
        <v>1</v>
      </c>
      <c r="H2181" t="s">
        <v>17</v>
      </c>
      <c r="I2181" t="s">
        <v>3</v>
      </c>
      <c r="J2181">
        <v>0.78432299999999999</v>
      </c>
      <c r="K2181" t="s">
        <v>4</v>
      </c>
      <c r="L2181">
        <v>4222.3999999999996</v>
      </c>
      <c r="M2181" t="s">
        <v>5</v>
      </c>
      <c r="N2181">
        <v>10.657434181155001</v>
      </c>
      <c r="O2181" t="s">
        <v>6</v>
      </c>
      <c r="P2181">
        <v>45000</v>
      </c>
      <c r="Q2181" t="s">
        <v>7</v>
      </c>
      <c r="R2181">
        <v>45000</v>
      </c>
      <c r="S2181" t="s">
        <v>34</v>
      </c>
      <c r="T2181" t="s">
        <v>21125</v>
      </c>
      <c r="U2181" t="s">
        <v>21126</v>
      </c>
      <c r="V2181" t="s">
        <v>21127</v>
      </c>
      <c r="W2181">
        <v>2.26197E-2</v>
      </c>
    </row>
    <row r="2182" spans="5:23">
      <c r="E2182" t="s">
        <v>35</v>
      </c>
      <c r="F2182">
        <v>47047.8</v>
      </c>
      <c r="G2182" t="s">
        <v>1</v>
      </c>
      <c r="H2182" t="s">
        <v>36</v>
      </c>
      <c r="I2182" t="s">
        <v>3</v>
      </c>
      <c r="J2182">
        <v>0.73587800000000003</v>
      </c>
      <c r="K2182" t="s">
        <v>4</v>
      </c>
      <c r="L2182">
        <v>3925.09</v>
      </c>
      <c r="M2182" t="s">
        <v>5</v>
      </c>
      <c r="N2182">
        <v>11.464718209260999</v>
      </c>
      <c r="O2182" t="s">
        <v>6</v>
      </c>
      <c r="P2182">
        <v>45000</v>
      </c>
      <c r="Q2182" t="s">
        <v>7</v>
      </c>
      <c r="R2182">
        <v>45000</v>
      </c>
      <c r="S2182" t="s">
        <v>37</v>
      </c>
      <c r="T2182" t="s">
        <v>21128</v>
      </c>
      <c r="U2182" t="s">
        <v>21129</v>
      </c>
      <c r="V2182" t="s">
        <v>21130</v>
      </c>
      <c r="W2182">
        <v>3.4601199999999999E-2</v>
      </c>
    </row>
    <row r="2183" spans="5:23">
      <c r="E2183" t="s">
        <v>38</v>
      </c>
      <c r="F2183">
        <v>47047.8</v>
      </c>
      <c r="G2183" t="s">
        <v>1</v>
      </c>
      <c r="H2183" t="s">
        <v>36</v>
      </c>
      <c r="I2183" t="s">
        <v>3</v>
      </c>
      <c r="J2183">
        <v>0.73587800000000003</v>
      </c>
      <c r="K2183" t="s">
        <v>4</v>
      </c>
      <c r="L2183">
        <v>3925.09</v>
      </c>
      <c r="M2183" t="s">
        <v>5</v>
      </c>
      <c r="N2183">
        <v>11.464718209260999</v>
      </c>
      <c r="O2183" t="s">
        <v>6</v>
      </c>
      <c r="P2183">
        <v>45000</v>
      </c>
      <c r="Q2183" t="s">
        <v>7</v>
      </c>
      <c r="R2183">
        <v>45000</v>
      </c>
      <c r="S2183" t="s">
        <v>39</v>
      </c>
      <c r="T2183" t="s">
        <v>21128</v>
      </c>
      <c r="U2183" t="s">
        <v>21129</v>
      </c>
      <c r="V2183" t="s">
        <v>21130</v>
      </c>
      <c r="W2183">
        <v>3.4601199999999999E-2</v>
      </c>
    </row>
    <row r="2184" spans="5:23">
      <c r="E2184" t="s">
        <v>38</v>
      </c>
      <c r="F2184">
        <v>45082.9</v>
      </c>
      <c r="G2184" t="s">
        <v>1</v>
      </c>
      <c r="H2184" t="s">
        <v>40</v>
      </c>
      <c r="I2184" t="s">
        <v>3</v>
      </c>
      <c r="J2184">
        <v>0.73284499999999997</v>
      </c>
      <c r="K2184" t="s">
        <v>4</v>
      </c>
      <c r="L2184">
        <v>4130.13</v>
      </c>
      <c r="M2184" t="s">
        <v>5</v>
      </c>
      <c r="N2184">
        <v>10.895531810593001</v>
      </c>
      <c r="O2184" t="s">
        <v>6</v>
      </c>
      <c r="P2184">
        <v>45000</v>
      </c>
      <c r="Q2184" t="s">
        <v>7</v>
      </c>
      <c r="R2184">
        <v>45000</v>
      </c>
      <c r="S2184" t="s">
        <v>41</v>
      </c>
      <c r="T2184" t="s">
        <v>21131</v>
      </c>
      <c r="U2184" t="s">
        <v>21132</v>
      </c>
      <c r="V2184" t="s">
        <v>21133</v>
      </c>
      <c r="W2184">
        <v>2.4542899999999999E-2</v>
      </c>
    </row>
    <row r="2185" spans="5:23">
      <c r="E2185" t="s">
        <v>42</v>
      </c>
      <c r="F2185">
        <v>45082.9</v>
      </c>
      <c r="G2185" t="s">
        <v>1</v>
      </c>
      <c r="H2185" t="s">
        <v>40</v>
      </c>
      <c r="I2185" t="s">
        <v>3</v>
      </c>
      <c r="J2185">
        <v>0.73284499999999997</v>
      </c>
      <c r="K2185" t="s">
        <v>4</v>
      </c>
      <c r="L2185">
        <v>4130.13</v>
      </c>
      <c r="M2185" t="s">
        <v>5</v>
      </c>
      <c r="N2185">
        <v>10.895531810593001</v>
      </c>
      <c r="O2185" t="s">
        <v>6</v>
      </c>
      <c r="P2185">
        <v>45000</v>
      </c>
      <c r="Q2185" t="s">
        <v>7</v>
      </c>
      <c r="R2185">
        <v>45000</v>
      </c>
      <c r="S2185" t="s">
        <v>41</v>
      </c>
      <c r="T2185" t="s">
        <v>21131</v>
      </c>
      <c r="U2185" t="s">
        <v>21132</v>
      </c>
      <c r="V2185" t="s">
        <v>21133</v>
      </c>
      <c r="W2185">
        <v>2.4542899999999999E-2</v>
      </c>
    </row>
    <row r="2186" spans="5:23">
      <c r="E2186" t="s">
        <v>42</v>
      </c>
      <c r="F2186">
        <v>23626.5</v>
      </c>
      <c r="G2186" t="s">
        <v>1</v>
      </c>
      <c r="H2186" t="s">
        <v>14</v>
      </c>
      <c r="I2186" t="s">
        <v>3</v>
      </c>
      <c r="J2186">
        <v>0.97437399999999996</v>
      </c>
      <c r="K2186" t="s">
        <v>4</v>
      </c>
      <c r="L2186">
        <v>4458.1000000000004</v>
      </c>
      <c r="M2186" t="s">
        <v>5</v>
      </c>
      <c r="N2186">
        <v>10.093986734032001</v>
      </c>
      <c r="O2186" t="s">
        <v>6</v>
      </c>
      <c r="P2186">
        <v>45000</v>
      </c>
      <c r="Q2186" t="s">
        <v>7</v>
      </c>
      <c r="R2186">
        <v>45000</v>
      </c>
      <c r="S2186" t="s">
        <v>43</v>
      </c>
      <c r="T2186" t="s">
        <v>21134</v>
      </c>
      <c r="U2186" t="s">
        <v>21135</v>
      </c>
      <c r="V2186" t="s">
        <v>21136</v>
      </c>
      <c r="W2186">
        <v>1.18651E-3</v>
      </c>
    </row>
    <row r="2187" spans="5:23">
      <c r="E2187" t="s">
        <v>44</v>
      </c>
      <c r="F2187">
        <v>23626.5</v>
      </c>
      <c r="G2187" t="s">
        <v>1</v>
      </c>
      <c r="H2187" t="s">
        <v>14</v>
      </c>
      <c r="I2187" t="s">
        <v>3</v>
      </c>
      <c r="J2187">
        <v>0.97437399999999996</v>
      </c>
      <c r="K2187" t="s">
        <v>4</v>
      </c>
      <c r="L2187">
        <v>4458.1000000000004</v>
      </c>
      <c r="M2187" t="s">
        <v>5</v>
      </c>
      <c r="N2187">
        <v>10.093986734032001</v>
      </c>
      <c r="O2187" t="s">
        <v>6</v>
      </c>
      <c r="P2187">
        <v>45000</v>
      </c>
      <c r="Q2187" t="s">
        <v>7</v>
      </c>
      <c r="R2187">
        <v>45000</v>
      </c>
      <c r="S2187" t="s">
        <v>45</v>
      </c>
      <c r="T2187" t="s">
        <v>21134</v>
      </c>
      <c r="U2187" t="s">
        <v>21135</v>
      </c>
      <c r="V2187" t="s">
        <v>21136</v>
      </c>
      <c r="W2187">
        <v>1.18651E-3</v>
      </c>
    </row>
    <row r="2188" spans="5:23">
      <c r="E2188" t="s">
        <v>44</v>
      </c>
      <c r="F2188">
        <v>23596.3</v>
      </c>
      <c r="G2188" t="s">
        <v>1</v>
      </c>
      <c r="H2188" t="s">
        <v>10</v>
      </c>
      <c r="I2188" t="s">
        <v>3</v>
      </c>
      <c r="J2188">
        <v>0.97328300000000001</v>
      </c>
      <c r="K2188" t="s">
        <v>4</v>
      </c>
      <c r="L2188">
        <v>4473.8100000000004</v>
      </c>
      <c r="M2188" t="s">
        <v>5</v>
      </c>
      <c r="N2188">
        <v>10.058544208643999</v>
      </c>
      <c r="O2188" t="s">
        <v>6</v>
      </c>
      <c r="P2188">
        <v>45000</v>
      </c>
      <c r="Q2188" t="s">
        <v>7</v>
      </c>
      <c r="R2188">
        <v>45000</v>
      </c>
      <c r="S2188" t="s">
        <v>11</v>
      </c>
      <c r="T2188" t="s">
        <v>21104</v>
      </c>
      <c r="U2188" t="s">
        <v>21105</v>
      </c>
      <c r="V2188" t="s">
        <v>21106</v>
      </c>
      <c r="W2188">
        <v>1.31664E-3</v>
      </c>
    </row>
    <row r="2189" spans="5:23">
      <c r="E2189" t="s">
        <v>0</v>
      </c>
      <c r="F2189">
        <v>25245.200000000001</v>
      </c>
      <c r="G2189" t="s">
        <v>1</v>
      </c>
      <c r="H2189" t="s">
        <v>2</v>
      </c>
      <c r="I2189" t="s">
        <v>3</v>
      </c>
      <c r="J2189">
        <v>0.94747599999999998</v>
      </c>
      <c r="K2189" t="s">
        <v>4</v>
      </c>
      <c r="L2189">
        <v>4412.49</v>
      </c>
      <c r="M2189" t="s">
        <v>5</v>
      </c>
      <c r="N2189">
        <v>10.198313720410001</v>
      </c>
      <c r="O2189" t="s">
        <v>6</v>
      </c>
      <c r="P2189">
        <v>45000</v>
      </c>
      <c r="Q2189" t="s">
        <v>7</v>
      </c>
      <c r="R2189">
        <v>45000</v>
      </c>
      <c r="S2189" t="s">
        <v>8</v>
      </c>
      <c r="T2189" t="s">
        <v>21137</v>
      </c>
      <c r="U2189" t="s">
        <v>21138</v>
      </c>
      <c r="V2189" t="s">
        <v>21139</v>
      </c>
      <c r="W2189">
        <v>-2.19264E-3</v>
      </c>
    </row>
    <row r="2190" spans="5:23">
      <c r="E2190" t="s">
        <v>9</v>
      </c>
      <c r="F2190">
        <v>23516.799999999999</v>
      </c>
      <c r="G2190" t="s">
        <v>1</v>
      </c>
      <c r="H2190" t="s">
        <v>10</v>
      </c>
      <c r="I2190" t="s">
        <v>3</v>
      </c>
      <c r="J2190">
        <v>0.97492400000000001</v>
      </c>
      <c r="K2190" t="s">
        <v>4</v>
      </c>
      <c r="L2190">
        <v>4473.83</v>
      </c>
      <c r="M2190" t="s">
        <v>5</v>
      </c>
      <c r="N2190">
        <v>10.058495360212</v>
      </c>
      <c r="O2190" t="s">
        <v>6</v>
      </c>
      <c r="P2190">
        <v>45000</v>
      </c>
      <c r="Q2190" t="s">
        <v>7</v>
      </c>
      <c r="R2190">
        <v>45000</v>
      </c>
      <c r="S2190" t="s">
        <v>11</v>
      </c>
      <c r="T2190" t="s">
        <v>21140</v>
      </c>
      <c r="U2190" t="s">
        <v>21141</v>
      </c>
      <c r="V2190" t="s">
        <v>21142</v>
      </c>
      <c r="W2190">
        <v>1.8889899999999999E-3</v>
      </c>
    </row>
    <row r="2191" spans="5:23">
      <c r="E2191" t="s">
        <v>12</v>
      </c>
      <c r="F2191">
        <v>25245.200000000001</v>
      </c>
      <c r="G2191" t="s">
        <v>1</v>
      </c>
      <c r="H2191" t="s">
        <v>2</v>
      </c>
      <c r="I2191" t="s">
        <v>3</v>
      </c>
      <c r="J2191">
        <v>0.94747599999999998</v>
      </c>
      <c r="K2191" t="s">
        <v>4</v>
      </c>
      <c r="L2191">
        <v>4412.49</v>
      </c>
      <c r="M2191" t="s">
        <v>5</v>
      </c>
      <c r="N2191">
        <v>10.198313720410001</v>
      </c>
      <c r="O2191" t="s">
        <v>6</v>
      </c>
      <c r="P2191">
        <v>45000</v>
      </c>
      <c r="Q2191" t="s">
        <v>7</v>
      </c>
      <c r="R2191">
        <v>45000</v>
      </c>
      <c r="S2191" t="s">
        <v>13</v>
      </c>
      <c r="T2191" t="s">
        <v>21137</v>
      </c>
      <c r="U2191" t="s">
        <v>21138</v>
      </c>
      <c r="V2191" t="s">
        <v>21139</v>
      </c>
      <c r="W2191">
        <v>-2.19264E-3</v>
      </c>
    </row>
    <row r="2192" spans="5:23">
      <c r="E2192" t="s">
        <v>12</v>
      </c>
      <c r="F2192">
        <v>24898.2</v>
      </c>
      <c r="G2192" t="s">
        <v>1</v>
      </c>
      <c r="H2192" t="s">
        <v>14</v>
      </c>
      <c r="I2192" t="s">
        <v>3</v>
      </c>
      <c r="J2192">
        <v>0.95057100000000005</v>
      </c>
      <c r="K2192" t="s">
        <v>4</v>
      </c>
      <c r="L2192">
        <v>4444.92</v>
      </c>
      <c r="M2192" t="s">
        <v>5</v>
      </c>
      <c r="N2192">
        <v>10.123924056496</v>
      </c>
      <c r="O2192" t="s">
        <v>6</v>
      </c>
      <c r="P2192">
        <v>45000</v>
      </c>
      <c r="Q2192" t="s">
        <v>7</v>
      </c>
      <c r="R2192">
        <v>45000</v>
      </c>
      <c r="S2192" t="s">
        <v>15</v>
      </c>
      <c r="T2192" t="s">
        <v>21143</v>
      </c>
      <c r="U2192" t="s">
        <v>21144</v>
      </c>
      <c r="V2192" t="s">
        <v>21145</v>
      </c>
      <c r="W2192">
        <v>1.26542E-3</v>
      </c>
    </row>
    <row r="2193" spans="5:23">
      <c r="E2193" t="s">
        <v>16</v>
      </c>
      <c r="F2193">
        <v>24898.2</v>
      </c>
      <c r="G2193" t="s">
        <v>1</v>
      </c>
      <c r="H2193" t="s">
        <v>14</v>
      </c>
      <c r="I2193" t="s">
        <v>3</v>
      </c>
      <c r="J2193">
        <v>0.95057100000000005</v>
      </c>
      <c r="K2193" t="s">
        <v>4</v>
      </c>
      <c r="L2193">
        <v>4444.92</v>
      </c>
      <c r="M2193" t="s">
        <v>5</v>
      </c>
      <c r="N2193">
        <v>10.123924056496</v>
      </c>
      <c r="O2193" t="s">
        <v>6</v>
      </c>
      <c r="P2193">
        <v>45000</v>
      </c>
      <c r="Q2193" t="s">
        <v>7</v>
      </c>
      <c r="R2193">
        <v>45000</v>
      </c>
      <c r="S2193" t="s">
        <v>15</v>
      </c>
      <c r="T2193" t="s">
        <v>21143</v>
      </c>
      <c r="U2193" t="s">
        <v>21144</v>
      </c>
      <c r="V2193" t="s">
        <v>21145</v>
      </c>
      <c r="W2193">
        <v>1.26542E-3</v>
      </c>
    </row>
    <row r="2194" spans="5:23">
      <c r="E2194" t="s">
        <v>16</v>
      </c>
      <c r="F2194">
        <v>29166.799999999999</v>
      </c>
      <c r="G2194" t="s">
        <v>1</v>
      </c>
      <c r="H2194" t="s">
        <v>17</v>
      </c>
      <c r="I2194" t="s">
        <v>3</v>
      </c>
      <c r="J2194">
        <v>0.89209499999999997</v>
      </c>
      <c r="K2194" t="s">
        <v>4</v>
      </c>
      <c r="L2194">
        <v>4308.1400000000003</v>
      </c>
      <c r="M2194" t="s">
        <v>5</v>
      </c>
      <c r="N2194">
        <v>10.445347022050001</v>
      </c>
      <c r="O2194" t="s">
        <v>6</v>
      </c>
      <c r="P2194">
        <v>45000</v>
      </c>
      <c r="Q2194" t="s">
        <v>7</v>
      </c>
      <c r="R2194">
        <v>45000</v>
      </c>
      <c r="S2194" t="s">
        <v>18</v>
      </c>
      <c r="T2194" t="s">
        <v>21146</v>
      </c>
      <c r="U2194" t="s">
        <v>21147</v>
      </c>
      <c r="V2194" t="s">
        <v>21148</v>
      </c>
      <c r="W2194">
        <v>6.1803300000000004E-4</v>
      </c>
    </row>
    <row r="2195" spans="5:23">
      <c r="E2195" t="s">
        <v>19</v>
      </c>
      <c r="F2195">
        <v>29166.799999999999</v>
      </c>
      <c r="G2195" t="s">
        <v>1</v>
      </c>
      <c r="H2195" t="s">
        <v>17</v>
      </c>
      <c r="I2195" t="s">
        <v>3</v>
      </c>
      <c r="J2195">
        <v>0.89209499999999997</v>
      </c>
      <c r="K2195" t="s">
        <v>4</v>
      </c>
      <c r="L2195">
        <v>4308.1400000000003</v>
      </c>
      <c r="M2195" t="s">
        <v>5</v>
      </c>
      <c r="N2195">
        <v>10.445347022050001</v>
      </c>
      <c r="O2195" t="s">
        <v>6</v>
      </c>
      <c r="P2195">
        <v>45000</v>
      </c>
      <c r="Q2195" t="s">
        <v>7</v>
      </c>
      <c r="R2195">
        <v>45000</v>
      </c>
      <c r="S2195" t="s">
        <v>20</v>
      </c>
      <c r="T2195" t="s">
        <v>21146</v>
      </c>
      <c r="U2195" t="s">
        <v>21147</v>
      </c>
      <c r="V2195" t="s">
        <v>21148</v>
      </c>
      <c r="W2195">
        <v>6.1803300000000004E-4</v>
      </c>
    </row>
    <row r="2196" spans="5:23">
      <c r="E2196" t="s">
        <v>19</v>
      </c>
      <c r="F2196">
        <v>28412.6</v>
      </c>
      <c r="G2196" t="s">
        <v>1</v>
      </c>
      <c r="H2196" t="s">
        <v>2</v>
      </c>
      <c r="I2196" t="s">
        <v>3</v>
      </c>
      <c r="J2196">
        <v>0.89640299999999995</v>
      </c>
      <c r="K2196" t="s">
        <v>4</v>
      </c>
      <c r="L2196">
        <v>4380.09</v>
      </c>
      <c r="M2196" t="s">
        <v>5</v>
      </c>
      <c r="N2196">
        <v>10.273773144544</v>
      </c>
      <c r="O2196" t="s">
        <v>6</v>
      </c>
      <c r="P2196">
        <v>45000</v>
      </c>
      <c r="Q2196" t="s">
        <v>7</v>
      </c>
      <c r="R2196">
        <v>45000</v>
      </c>
      <c r="S2196" t="s">
        <v>21</v>
      </c>
      <c r="T2196" t="s">
        <v>9035</v>
      </c>
      <c r="U2196" t="s">
        <v>21149</v>
      </c>
      <c r="V2196" t="s">
        <v>21150</v>
      </c>
      <c r="W2196">
        <v>3.71711E-3</v>
      </c>
    </row>
    <row r="2197" spans="5:23">
      <c r="E2197" t="s">
        <v>22</v>
      </c>
      <c r="F2197">
        <v>28412.6</v>
      </c>
      <c r="G2197" t="s">
        <v>1</v>
      </c>
      <c r="H2197" t="s">
        <v>2</v>
      </c>
      <c r="I2197" t="s">
        <v>3</v>
      </c>
      <c r="J2197">
        <v>0.89640299999999995</v>
      </c>
      <c r="K2197" t="s">
        <v>4</v>
      </c>
      <c r="L2197">
        <v>4380.09</v>
      </c>
      <c r="M2197" t="s">
        <v>5</v>
      </c>
      <c r="N2197">
        <v>10.273773144544</v>
      </c>
      <c r="O2197" t="s">
        <v>6</v>
      </c>
      <c r="P2197">
        <v>45000</v>
      </c>
      <c r="Q2197" t="s">
        <v>7</v>
      </c>
      <c r="R2197">
        <v>45000</v>
      </c>
      <c r="S2197" t="s">
        <v>21</v>
      </c>
      <c r="T2197" t="s">
        <v>9035</v>
      </c>
      <c r="U2197" t="s">
        <v>21149</v>
      </c>
      <c r="V2197" t="s">
        <v>21150</v>
      </c>
      <c r="W2197">
        <v>3.71711E-3</v>
      </c>
    </row>
    <row r="2198" spans="5:23">
      <c r="E2198" t="s">
        <v>22</v>
      </c>
      <c r="F2198">
        <v>33812.199999999997</v>
      </c>
      <c r="G2198" t="s">
        <v>1</v>
      </c>
      <c r="H2198" t="s">
        <v>23</v>
      </c>
      <c r="I2198" t="s">
        <v>3</v>
      </c>
      <c r="J2198">
        <v>0.83994100000000005</v>
      </c>
      <c r="K2198" t="s">
        <v>4</v>
      </c>
      <c r="L2198">
        <v>4192.07</v>
      </c>
      <c r="M2198" t="s">
        <v>5</v>
      </c>
      <c r="N2198">
        <v>10.734552659722</v>
      </c>
      <c r="O2198" t="s">
        <v>6</v>
      </c>
      <c r="P2198">
        <v>45000</v>
      </c>
      <c r="Q2198" t="s">
        <v>7</v>
      </c>
      <c r="R2198">
        <v>45000</v>
      </c>
      <c r="S2198" t="s">
        <v>24</v>
      </c>
      <c r="T2198" t="s">
        <v>21151</v>
      </c>
      <c r="U2198" t="s">
        <v>21152</v>
      </c>
      <c r="V2198" t="s">
        <v>21153</v>
      </c>
      <c r="W2198">
        <v>5.5626199999999999E-3</v>
      </c>
    </row>
    <row r="2199" spans="5:23">
      <c r="E2199" t="s">
        <v>25</v>
      </c>
      <c r="F2199">
        <v>33812.199999999997</v>
      </c>
      <c r="G2199" t="s">
        <v>1</v>
      </c>
      <c r="H2199" t="s">
        <v>23</v>
      </c>
      <c r="I2199" t="s">
        <v>3</v>
      </c>
      <c r="J2199">
        <v>0.83994100000000005</v>
      </c>
      <c r="K2199" t="s">
        <v>4</v>
      </c>
      <c r="L2199">
        <v>4192.07</v>
      </c>
      <c r="M2199" t="s">
        <v>5</v>
      </c>
      <c r="N2199">
        <v>10.734552659722</v>
      </c>
      <c r="O2199" t="s">
        <v>6</v>
      </c>
      <c r="P2199">
        <v>45000</v>
      </c>
      <c r="Q2199" t="s">
        <v>7</v>
      </c>
      <c r="R2199">
        <v>45000</v>
      </c>
      <c r="S2199" t="s">
        <v>26</v>
      </c>
      <c r="T2199" t="s">
        <v>21151</v>
      </c>
      <c r="U2199" t="s">
        <v>21152</v>
      </c>
      <c r="V2199" t="s">
        <v>21153</v>
      </c>
      <c r="W2199">
        <v>5.5626199999999999E-3</v>
      </c>
    </row>
    <row r="2200" spans="5:23">
      <c r="E2200" t="s">
        <v>25</v>
      </c>
      <c r="F2200">
        <v>33077.4</v>
      </c>
      <c r="G2200" t="s">
        <v>1</v>
      </c>
      <c r="H2200" t="s">
        <v>27</v>
      </c>
      <c r="I2200" t="s">
        <v>3</v>
      </c>
      <c r="J2200">
        <v>0.83802399999999999</v>
      </c>
      <c r="K2200" t="s">
        <v>4</v>
      </c>
      <c r="L2200">
        <v>4304.83</v>
      </c>
      <c r="M2200" t="s">
        <v>5</v>
      </c>
      <c r="N2200">
        <v>10.453380646544</v>
      </c>
      <c r="O2200" t="s">
        <v>6</v>
      </c>
      <c r="P2200">
        <v>45000</v>
      </c>
      <c r="Q2200" t="s">
        <v>7</v>
      </c>
      <c r="R2200">
        <v>45000</v>
      </c>
      <c r="S2200" t="s">
        <v>28</v>
      </c>
      <c r="T2200" t="s">
        <v>21154</v>
      </c>
      <c r="U2200" t="s">
        <v>21155</v>
      </c>
      <c r="V2200" t="s">
        <v>21156</v>
      </c>
      <c r="W2200">
        <v>1.3302700000000001E-2</v>
      </c>
    </row>
    <row r="2201" spans="5:23">
      <c r="E2201" t="s">
        <v>29</v>
      </c>
      <c r="F2201">
        <v>33077.4</v>
      </c>
      <c r="G2201" t="s">
        <v>1</v>
      </c>
      <c r="H2201" t="s">
        <v>27</v>
      </c>
      <c r="I2201" t="s">
        <v>3</v>
      </c>
      <c r="J2201">
        <v>0.83802399999999999</v>
      </c>
      <c r="K2201" t="s">
        <v>4</v>
      </c>
      <c r="L2201">
        <v>4304.83</v>
      </c>
      <c r="M2201" t="s">
        <v>5</v>
      </c>
      <c r="N2201">
        <v>10.453380646544</v>
      </c>
      <c r="O2201" t="s">
        <v>6</v>
      </c>
      <c r="P2201">
        <v>45000</v>
      </c>
      <c r="Q2201" t="s">
        <v>7</v>
      </c>
      <c r="R2201">
        <v>45000</v>
      </c>
      <c r="S2201" t="s">
        <v>28</v>
      </c>
      <c r="T2201" t="s">
        <v>21154</v>
      </c>
      <c r="U2201" t="s">
        <v>21155</v>
      </c>
      <c r="V2201" t="s">
        <v>21156</v>
      </c>
      <c r="W2201">
        <v>1.3302700000000001E-2</v>
      </c>
    </row>
    <row r="2202" spans="5:23">
      <c r="E2202" t="s">
        <v>29</v>
      </c>
      <c r="F2202">
        <v>39605.4</v>
      </c>
      <c r="G2202" t="s">
        <v>1</v>
      </c>
      <c r="H2202" t="s">
        <v>30</v>
      </c>
      <c r="I2202" t="s">
        <v>3</v>
      </c>
      <c r="J2202">
        <v>0.78832899999999995</v>
      </c>
      <c r="K2202" t="s">
        <v>4</v>
      </c>
      <c r="L2202">
        <v>4062.85</v>
      </c>
      <c r="M2202" t="s">
        <v>5</v>
      </c>
      <c r="N2202">
        <v>11.075967123538</v>
      </c>
      <c r="O2202" t="s">
        <v>6</v>
      </c>
      <c r="P2202">
        <v>45000</v>
      </c>
      <c r="Q2202" t="s">
        <v>7</v>
      </c>
      <c r="R2202">
        <v>45000</v>
      </c>
      <c r="S2202" t="s">
        <v>31</v>
      </c>
      <c r="T2202" t="s">
        <v>21157</v>
      </c>
      <c r="U2202" t="s">
        <v>21158</v>
      </c>
      <c r="V2202" t="s">
        <v>21159</v>
      </c>
      <c r="W2202">
        <v>2.0267899999999998E-2</v>
      </c>
    </row>
    <row r="2203" spans="5:23">
      <c r="E2203" t="s">
        <v>32</v>
      </c>
      <c r="F2203">
        <v>39605.4</v>
      </c>
      <c r="G2203" t="s">
        <v>1</v>
      </c>
      <c r="H2203" t="s">
        <v>30</v>
      </c>
      <c r="I2203" t="s">
        <v>3</v>
      </c>
      <c r="J2203">
        <v>0.78832899999999995</v>
      </c>
      <c r="K2203" t="s">
        <v>4</v>
      </c>
      <c r="L2203">
        <v>4062.85</v>
      </c>
      <c r="M2203" t="s">
        <v>5</v>
      </c>
      <c r="N2203">
        <v>11.075967123538</v>
      </c>
      <c r="O2203" t="s">
        <v>6</v>
      </c>
      <c r="P2203">
        <v>45000</v>
      </c>
      <c r="Q2203" t="s">
        <v>7</v>
      </c>
      <c r="R2203">
        <v>45000</v>
      </c>
      <c r="S2203" t="s">
        <v>33</v>
      </c>
      <c r="T2203" t="s">
        <v>21157</v>
      </c>
      <c r="U2203" t="s">
        <v>21158</v>
      </c>
      <c r="V2203" t="s">
        <v>21159</v>
      </c>
      <c r="W2203">
        <v>2.0267899999999998E-2</v>
      </c>
    </row>
    <row r="2204" spans="5:23">
      <c r="E2204" t="s">
        <v>32</v>
      </c>
      <c r="F2204">
        <v>37998.199999999997</v>
      </c>
      <c r="G2204" t="s">
        <v>1</v>
      </c>
      <c r="H2204" t="s">
        <v>17</v>
      </c>
      <c r="I2204" t="s">
        <v>3</v>
      </c>
      <c r="J2204">
        <v>0.78955399999999998</v>
      </c>
      <c r="K2204" t="s">
        <v>4</v>
      </c>
      <c r="L2204">
        <v>4221.5600000000004</v>
      </c>
      <c r="M2204" t="s">
        <v>5</v>
      </c>
      <c r="N2204">
        <v>10.659577602184999</v>
      </c>
      <c r="O2204" t="s">
        <v>6</v>
      </c>
      <c r="P2204">
        <v>45000</v>
      </c>
      <c r="Q2204" t="s">
        <v>7</v>
      </c>
      <c r="R2204">
        <v>45000</v>
      </c>
      <c r="S2204" t="s">
        <v>34</v>
      </c>
      <c r="T2204" t="s">
        <v>21160</v>
      </c>
      <c r="U2204" t="s">
        <v>21161</v>
      </c>
      <c r="V2204" t="s">
        <v>21162</v>
      </c>
      <c r="W2204">
        <v>2.2432199999999999E-2</v>
      </c>
    </row>
    <row r="2205" spans="5:23">
      <c r="E2205" t="s">
        <v>35</v>
      </c>
      <c r="F2205">
        <v>37998.199999999997</v>
      </c>
      <c r="G2205" t="s">
        <v>1</v>
      </c>
      <c r="H2205" t="s">
        <v>17</v>
      </c>
      <c r="I2205" t="s">
        <v>3</v>
      </c>
      <c r="J2205">
        <v>0.78955399999999998</v>
      </c>
      <c r="K2205" t="s">
        <v>4</v>
      </c>
      <c r="L2205">
        <v>4221.5600000000004</v>
      </c>
      <c r="M2205" t="s">
        <v>5</v>
      </c>
      <c r="N2205">
        <v>10.659577602184999</v>
      </c>
      <c r="O2205" t="s">
        <v>6</v>
      </c>
      <c r="P2205">
        <v>45000</v>
      </c>
      <c r="Q2205" t="s">
        <v>7</v>
      </c>
      <c r="R2205">
        <v>45000</v>
      </c>
      <c r="S2205" t="s">
        <v>34</v>
      </c>
      <c r="T2205" t="s">
        <v>21160</v>
      </c>
      <c r="U2205" t="s">
        <v>21161</v>
      </c>
      <c r="V2205" t="s">
        <v>21162</v>
      </c>
      <c r="W2205">
        <v>2.2432199999999999E-2</v>
      </c>
    </row>
    <row r="2206" spans="5:23">
      <c r="E2206" t="s">
        <v>35</v>
      </c>
      <c r="F2206">
        <v>46098.9</v>
      </c>
      <c r="G2206" t="s">
        <v>1</v>
      </c>
      <c r="H2206" t="s">
        <v>36</v>
      </c>
      <c r="I2206" t="s">
        <v>3</v>
      </c>
      <c r="J2206">
        <v>0.74330200000000002</v>
      </c>
      <c r="K2206" t="s">
        <v>4</v>
      </c>
      <c r="L2206">
        <v>3926.25</v>
      </c>
      <c r="M2206" t="s">
        <v>5</v>
      </c>
      <c r="N2206">
        <v>11.461308464</v>
      </c>
      <c r="O2206" t="s">
        <v>6</v>
      </c>
      <c r="P2206">
        <v>45000</v>
      </c>
      <c r="Q2206" t="s">
        <v>7</v>
      </c>
      <c r="R2206">
        <v>45000</v>
      </c>
      <c r="S2206" t="s">
        <v>37</v>
      </c>
      <c r="T2206" t="s">
        <v>21163</v>
      </c>
      <c r="U2206" t="s">
        <v>21164</v>
      </c>
      <c r="V2206" t="s">
        <v>21165</v>
      </c>
      <c r="W2206" s="1">
        <v>2.43723E-2</v>
      </c>
    </row>
    <row r="2207" spans="5:23">
      <c r="E2207" t="s">
        <v>38</v>
      </c>
      <c r="F2207">
        <v>46098.9</v>
      </c>
      <c r="G2207" t="s">
        <v>1</v>
      </c>
      <c r="H2207" t="s">
        <v>36</v>
      </c>
      <c r="I2207" t="s">
        <v>3</v>
      </c>
      <c r="J2207">
        <v>0.74330200000000002</v>
      </c>
      <c r="K2207" t="s">
        <v>4</v>
      </c>
      <c r="L2207">
        <v>3926.25</v>
      </c>
      <c r="M2207" t="s">
        <v>5</v>
      </c>
      <c r="N2207">
        <v>11.461308464</v>
      </c>
      <c r="O2207" t="s">
        <v>6</v>
      </c>
      <c r="P2207">
        <v>45000</v>
      </c>
      <c r="Q2207" t="s">
        <v>7</v>
      </c>
      <c r="R2207">
        <v>45000</v>
      </c>
      <c r="S2207" t="s">
        <v>39</v>
      </c>
      <c r="T2207" t="s">
        <v>21163</v>
      </c>
      <c r="U2207" t="s">
        <v>21164</v>
      </c>
      <c r="V2207" t="s">
        <v>21165</v>
      </c>
      <c r="W2207" s="1">
        <v>2.43723E-2</v>
      </c>
    </row>
    <row r="2208" spans="5:23">
      <c r="E2208" t="s">
        <v>38</v>
      </c>
      <c r="F2208">
        <v>44065.4</v>
      </c>
      <c r="G2208" t="s">
        <v>1</v>
      </c>
      <c r="H2208" t="s">
        <v>40</v>
      </c>
      <c r="I2208" t="s">
        <v>3</v>
      </c>
      <c r="J2208">
        <v>0.74095900000000003</v>
      </c>
      <c r="K2208" t="s">
        <v>4</v>
      </c>
      <c r="L2208">
        <v>4133.46</v>
      </c>
      <c r="M2208" t="s">
        <v>5</v>
      </c>
      <c r="N2208">
        <v>10.886762571761</v>
      </c>
      <c r="O2208" t="s">
        <v>6</v>
      </c>
      <c r="P2208">
        <v>45000</v>
      </c>
      <c r="Q2208" t="s">
        <v>7</v>
      </c>
      <c r="R2208">
        <v>45000</v>
      </c>
      <c r="S2208" t="s">
        <v>41</v>
      </c>
      <c r="T2208" t="s">
        <v>21166</v>
      </c>
      <c r="U2208" t="s">
        <v>21167</v>
      </c>
      <c r="V2208" t="s">
        <v>21168</v>
      </c>
      <c r="W2208">
        <v>3.4967600000000001E-2</v>
      </c>
    </row>
    <row r="2209" spans="5:23">
      <c r="E2209" t="s">
        <v>42</v>
      </c>
      <c r="F2209">
        <v>44065.4</v>
      </c>
      <c r="G2209" t="s">
        <v>1</v>
      </c>
      <c r="H2209" t="s">
        <v>40</v>
      </c>
      <c r="I2209" t="s">
        <v>3</v>
      </c>
      <c r="J2209">
        <v>0.74095900000000003</v>
      </c>
      <c r="K2209" t="s">
        <v>4</v>
      </c>
      <c r="L2209">
        <v>4133.46</v>
      </c>
      <c r="M2209" t="s">
        <v>5</v>
      </c>
      <c r="N2209">
        <v>10.886762571761</v>
      </c>
      <c r="O2209" t="s">
        <v>6</v>
      </c>
      <c r="P2209">
        <v>45000</v>
      </c>
      <c r="Q2209" t="s">
        <v>7</v>
      </c>
      <c r="R2209">
        <v>45000</v>
      </c>
      <c r="S2209" t="s">
        <v>41</v>
      </c>
      <c r="T2209" t="s">
        <v>21166</v>
      </c>
      <c r="U2209" t="s">
        <v>21167</v>
      </c>
      <c r="V2209" t="s">
        <v>21168</v>
      </c>
      <c r="W2209">
        <v>3.4967600000000001E-2</v>
      </c>
    </row>
    <row r="2210" spans="5:23">
      <c r="E2210" t="s">
        <v>42</v>
      </c>
      <c r="F2210">
        <v>23645.7</v>
      </c>
      <c r="G2210" t="s">
        <v>1</v>
      </c>
      <c r="H2210" t="s">
        <v>14</v>
      </c>
      <c r="I2210" t="s">
        <v>3</v>
      </c>
      <c r="J2210">
        <v>0.97397900000000004</v>
      </c>
      <c r="K2210" t="s">
        <v>4</v>
      </c>
      <c r="L2210">
        <v>4458.08</v>
      </c>
      <c r="M2210" t="s">
        <v>5</v>
      </c>
      <c r="N2210">
        <v>10.094035532464</v>
      </c>
      <c r="O2210" t="s">
        <v>6</v>
      </c>
      <c r="P2210">
        <v>45000</v>
      </c>
      <c r="Q2210" t="s">
        <v>7</v>
      </c>
      <c r="R2210">
        <v>45000</v>
      </c>
      <c r="S2210" t="s">
        <v>43</v>
      </c>
      <c r="T2210" t="s">
        <v>21169</v>
      </c>
      <c r="U2210" t="s">
        <v>21170</v>
      </c>
      <c r="V2210" t="s">
        <v>21171</v>
      </c>
      <c r="W2210">
        <v>9.2018000000000004E-4</v>
      </c>
    </row>
    <row r="2211" spans="5:23">
      <c r="E2211" t="s">
        <v>44</v>
      </c>
      <c r="F2211">
        <v>23645.7</v>
      </c>
      <c r="G2211" t="s">
        <v>1</v>
      </c>
      <c r="H2211" t="s">
        <v>14</v>
      </c>
      <c r="I2211" t="s">
        <v>3</v>
      </c>
      <c r="J2211">
        <v>0.97397900000000004</v>
      </c>
      <c r="K2211" t="s">
        <v>4</v>
      </c>
      <c r="L2211">
        <v>4458.08</v>
      </c>
      <c r="M2211" t="s">
        <v>5</v>
      </c>
      <c r="N2211">
        <v>10.094035532464</v>
      </c>
      <c r="O2211" t="s">
        <v>6</v>
      </c>
      <c r="P2211">
        <v>45000</v>
      </c>
      <c r="Q2211" t="s">
        <v>7</v>
      </c>
      <c r="R2211">
        <v>45000</v>
      </c>
      <c r="S2211" t="s">
        <v>45</v>
      </c>
      <c r="T2211" t="s">
        <v>21169</v>
      </c>
      <c r="U2211" t="s">
        <v>21170</v>
      </c>
      <c r="V2211" t="s">
        <v>21171</v>
      </c>
      <c r="W2211">
        <v>9.2018000000000004E-4</v>
      </c>
    </row>
    <row r="2212" spans="5:23">
      <c r="E2212" t="s">
        <v>44</v>
      </c>
      <c r="F2212">
        <v>23516.799999999999</v>
      </c>
      <c r="G2212" t="s">
        <v>1</v>
      </c>
      <c r="H2212" t="s">
        <v>10</v>
      </c>
      <c r="I2212" t="s">
        <v>3</v>
      </c>
      <c r="J2212">
        <v>0.97492400000000001</v>
      </c>
      <c r="K2212" t="s">
        <v>4</v>
      </c>
      <c r="L2212">
        <v>4473.83</v>
      </c>
      <c r="M2212" t="s">
        <v>5</v>
      </c>
      <c r="N2212">
        <v>10.058495360212</v>
      </c>
      <c r="O2212" t="s">
        <v>6</v>
      </c>
      <c r="P2212">
        <v>45000</v>
      </c>
      <c r="Q2212" t="s">
        <v>7</v>
      </c>
      <c r="R2212">
        <v>45000</v>
      </c>
      <c r="S2212" t="s">
        <v>11</v>
      </c>
      <c r="T2212" t="s">
        <v>21140</v>
      </c>
      <c r="U2212" t="s">
        <v>21141</v>
      </c>
      <c r="V2212" t="s">
        <v>21142</v>
      </c>
      <c r="W2212">
        <v>1.8889899999999999E-3</v>
      </c>
    </row>
    <row r="2213" spans="5:23">
      <c r="E2213" t="s">
        <v>0</v>
      </c>
      <c r="F2213">
        <v>25211.9</v>
      </c>
      <c r="G2213" t="s">
        <v>1</v>
      </c>
      <c r="H2213" t="s">
        <v>2</v>
      </c>
      <c r="I2213" t="s">
        <v>3</v>
      </c>
      <c r="J2213">
        <v>0.94814699999999996</v>
      </c>
      <c r="K2213" t="s">
        <v>4</v>
      </c>
      <c r="L2213">
        <v>4412.07</v>
      </c>
      <c r="M2213" t="s">
        <v>5</v>
      </c>
      <c r="N2213">
        <v>10.199288708059999</v>
      </c>
      <c r="O2213" t="s">
        <v>6</v>
      </c>
      <c r="P2213">
        <v>45000</v>
      </c>
      <c r="Q2213" t="s">
        <v>7</v>
      </c>
      <c r="R2213">
        <v>45000</v>
      </c>
      <c r="S2213" t="s">
        <v>8</v>
      </c>
      <c r="T2213" t="s">
        <v>20962</v>
      </c>
      <c r="U2213" t="s">
        <v>21172</v>
      </c>
      <c r="V2213" t="s">
        <v>21173</v>
      </c>
      <c r="W2213">
        <v>-1.7953999999999999E-3</v>
      </c>
    </row>
    <row r="2214" spans="5:23">
      <c r="E2214" t="s">
        <v>9</v>
      </c>
      <c r="F2214">
        <v>23590.1</v>
      </c>
      <c r="G2214" t="s">
        <v>1</v>
      </c>
      <c r="H2214" t="s">
        <v>10</v>
      </c>
      <c r="I2214" t="s">
        <v>3</v>
      </c>
      <c r="J2214">
        <v>0.97341299999999997</v>
      </c>
      <c r="K2214" t="s">
        <v>4</v>
      </c>
      <c r="L2214">
        <v>4473.8</v>
      </c>
      <c r="M2214" t="s">
        <v>5</v>
      </c>
      <c r="N2214">
        <v>10.058568623859999</v>
      </c>
      <c r="O2214" t="s">
        <v>6</v>
      </c>
      <c r="P2214">
        <v>45000</v>
      </c>
      <c r="Q2214" t="s">
        <v>7</v>
      </c>
      <c r="R2214">
        <v>45000</v>
      </c>
      <c r="S2214" t="s">
        <v>11</v>
      </c>
      <c r="T2214" t="s">
        <v>21174</v>
      </c>
      <c r="U2214" t="s">
        <v>21175</v>
      </c>
      <c r="V2214" t="s">
        <v>21176</v>
      </c>
      <c r="W2214">
        <v>-8.0470400000000005E-4</v>
      </c>
    </row>
    <row r="2215" spans="5:23">
      <c r="E2215" t="s">
        <v>12</v>
      </c>
      <c r="F2215">
        <v>25211.9</v>
      </c>
      <c r="G2215" t="s">
        <v>1</v>
      </c>
      <c r="H2215" t="s">
        <v>2</v>
      </c>
      <c r="I2215" t="s">
        <v>3</v>
      </c>
      <c r="J2215">
        <v>0.94814699999999996</v>
      </c>
      <c r="K2215" t="s">
        <v>4</v>
      </c>
      <c r="L2215">
        <v>4412.07</v>
      </c>
      <c r="M2215" t="s">
        <v>5</v>
      </c>
      <c r="N2215">
        <v>10.199288708059999</v>
      </c>
      <c r="O2215" t="s">
        <v>6</v>
      </c>
      <c r="P2215">
        <v>45000</v>
      </c>
      <c r="Q2215" t="s">
        <v>7</v>
      </c>
      <c r="R2215">
        <v>45000</v>
      </c>
      <c r="S2215" t="s">
        <v>13</v>
      </c>
      <c r="T2215" t="s">
        <v>20962</v>
      </c>
      <c r="U2215" t="s">
        <v>21172</v>
      </c>
      <c r="V2215" t="s">
        <v>21173</v>
      </c>
      <c r="W2215">
        <v>-1.7953999999999999E-3</v>
      </c>
    </row>
    <row r="2216" spans="5:23">
      <c r="E2216" t="s">
        <v>12</v>
      </c>
      <c r="F2216">
        <v>24947.7</v>
      </c>
      <c r="G2216" t="s">
        <v>1</v>
      </c>
      <c r="H2216" t="s">
        <v>14</v>
      </c>
      <c r="I2216" t="s">
        <v>3</v>
      </c>
      <c r="J2216">
        <v>0.94963200000000003</v>
      </c>
      <c r="K2216" t="s">
        <v>4</v>
      </c>
      <c r="L2216">
        <v>4444.87</v>
      </c>
      <c r="M2216" t="s">
        <v>5</v>
      </c>
      <c r="N2216">
        <v>10.12402180536</v>
      </c>
      <c r="O2216" t="s">
        <v>6</v>
      </c>
      <c r="P2216">
        <v>45000</v>
      </c>
      <c r="Q2216" t="s">
        <v>7</v>
      </c>
      <c r="R2216">
        <v>45000</v>
      </c>
      <c r="S2216" t="s">
        <v>15</v>
      </c>
      <c r="T2216" t="s">
        <v>16223</v>
      </c>
      <c r="U2216" t="s">
        <v>21177</v>
      </c>
      <c r="V2216" t="s">
        <v>21178</v>
      </c>
      <c r="W2216">
        <v>-1.1427900000000001E-3</v>
      </c>
    </row>
    <row r="2217" spans="5:23">
      <c r="E2217" t="s">
        <v>16</v>
      </c>
      <c r="F2217">
        <v>24947.7</v>
      </c>
      <c r="G2217" t="s">
        <v>1</v>
      </c>
      <c r="H2217" t="s">
        <v>14</v>
      </c>
      <c r="I2217" t="s">
        <v>3</v>
      </c>
      <c r="J2217">
        <v>0.94963200000000003</v>
      </c>
      <c r="K2217" t="s">
        <v>4</v>
      </c>
      <c r="L2217">
        <v>4444.87</v>
      </c>
      <c r="M2217" t="s">
        <v>5</v>
      </c>
      <c r="N2217">
        <v>10.12402180536</v>
      </c>
      <c r="O2217" t="s">
        <v>6</v>
      </c>
      <c r="P2217">
        <v>45000</v>
      </c>
      <c r="Q2217" t="s">
        <v>7</v>
      </c>
      <c r="R2217">
        <v>45000</v>
      </c>
      <c r="S2217" t="s">
        <v>15</v>
      </c>
      <c r="T2217" t="s">
        <v>16223</v>
      </c>
      <c r="U2217" t="s">
        <v>21177</v>
      </c>
      <c r="V2217" t="s">
        <v>21178</v>
      </c>
      <c r="W2217">
        <v>-1.1427900000000001E-3</v>
      </c>
    </row>
    <row r="2218" spans="5:23">
      <c r="E2218" t="s">
        <v>16</v>
      </c>
      <c r="F2218">
        <v>29232.6</v>
      </c>
      <c r="G2218" t="s">
        <v>1</v>
      </c>
      <c r="H2218" t="s">
        <v>17</v>
      </c>
      <c r="I2218" t="s">
        <v>3</v>
      </c>
      <c r="J2218">
        <v>0.89103200000000005</v>
      </c>
      <c r="K2218" t="s">
        <v>4</v>
      </c>
      <c r="L2218">
        <v>4308.7</v>
      </c>
      <c r="M2218" t="s">
        <v>5</v>
      </c>
      <c r="N2218">
        <v>10.443982718939999</v>
      </c>
      <c r="O2218" t="s">
        <v>6</v>
      </c>
      <c r="P2218">
        <v>45000</v>
      </c>
      <c r="Q2218" t="s">
        <v>7</v>
      </c>
      <c r="R2218">
        <v>45000</v>
      </c>
      <c r="S2218" t="s">
        <v>18</v>
      </c>
      <c r="T2218" t="s">
        <v>21179</v>
      </c>
      <c r="U2218" t="s">
        <v>21180</v>
      </c>
      <c r="V2218" t="s">
        <v>21181</v>
      </c>
      <c r="W2218">
        <v>1.0503200000000001E-2</v>
      </c>
    </row>
    <row r="2219" spans="5:23">
      <c r="E2219" t="s">
        <v>19</v>
      </c>
      <c r="F2219">
        <v>29232.6</v>
      </c>
      <c r="G2219" t="s">
        <v>1</v>
      </c>
      <c r="H2219" t="s">
        <v>17</v>
      </c>
      <c r="I2219" t="s">
        <v>3</v>
      </c>
      <c r="J2219">
        <v>0.89103200000000005</v>
      </c>
      <c r="K2219" t="s">
        <v>4</v>
      </c>
      <c r="L2219">
        <v>4308.7</v>
      </c>
      <c r="M2219" t="s">
        <v>5</v>
      </c>
      <c r="N2219">
        <v>10.443982718939999</v>
      </c>
      <c r="O2219" t="s">
        <v>6</v>
      </c>
      <c r="P2219">
        <v>45000</v>
      </c>
      <c r="Q2219" t="s">
        <v>7</v>
      </c>
      <c r="R2219">
        <v>45000</v>
      </c>
      <c r="S2219" t="s">
        <v>20</v>
      </c>
      <c r="T2219" t="s">
        <v>21179</v>
      </c>
      <c r="U2219" t="s">
        <v>21180</v>
      </c>
      <c r="V2219" t="s">
        <v>21181</v>
      </c>
      <c r="W2219">
        <v>1.0503200000000001E-2</v>
      </c>
    </row>
    <row r="2220" spans="5:23">
      <c r="E2220" t="s">
        <v>19</v>
      </c>
      <c r="F2220">
        <v>28759.3</v>
      </c>
      <c r="G2220" t="s">
        <v>1</v>
      </c>
      <c r="H2220" t="s">
        <v>2</v>
      </c>
      <c r="I2220" t="s">
        <v>3</v>
      </c>
      <c r="J2220">
        <v>0.89098699999999997</v>
      </c>
      <c r="K2220" t="s">
        <v>4</v>
      </c>
      <c r="L2220">
        <v>4380.04</v>
      </c>
      <c r="M2220" t="s">
        <v>5</v>
      </c>
      <c r="N2220">
        <v>10.273870658408001</v>
      </c>
      <c r="O2220" t="s">
        <v>6</v>
      </c>
      <c r="P2220">
        <v>45000</v>
      </c>
      <c r="Q2220" t="s">
        <v>7</v>
      </c>
      <c r="R2220">
        <v>45000</v>
      </c>
      <c r="S2220" t="s">
        <v>21</v>
      </c>
      <c r="T2220" t="s">
        <v>21182</v>
      </c>
      <c r="U2220" t="s">
        <v>21183</v>
      </c>
      <c r="V2220" t="s">
        <v>21184</v>
      </c>
      <c r="W2220">
        <v>8.5422299999999996E-3</v>
      </c>
    </row>
    <row r="2221" spans="5:23">
      <c r="E2221" t="s">
        <v>22</v>
      </c>
      <c r="F2221">
        <v>28759.3</v>
      </c>
      <c r="G2221" t="s">
        <v>1</v>
      </c>
      <c r="H2221" t="s">
        <v>2</v>
      </c>
      <c r="I2221" t="s">
        <v>3</v>
      </c>
      <c r="J2221">
        <v>0.89098699999999997</v>
      </c>
      <c r="K2221" t="s">
        <v>4</v>
      </c>
      <c r="L2221">
        <v>4380.04</v>
      </c>
      <c r="M2221" t="s">
        <v>5</v>
      </c>
      <c r="N2221">
        <v>10.273870658408001</v>
      </c>
      <c r="O2221" t="s">
        <v>6</v>
      </c>
      <c r="P2221">
        <v>45000</v>
      </c>
      <c r="Q2221" t="s">
        <v>7</v>
      </c>
      <c r="R2221">
        <v>45000</v>
      </c>
      <c r="S2221" t="s">
        <v>21</v>
      </c>
      <c r="T2221" t="s">
        <v>21182</v>
      </c>
      <c r="U2221" t="s">
        <v>21183</v>
      </c>
      <c r="V2221" t="s">
        <v>21184</v>
      </c>
      <c r="W2221">
        <v>8.5422299999999996E-3</v>
      </c>
    </row>
    <row r="2222" spans="5:23">
      <c r="E2222" t="s">
        <v>22</v>
      </c>
      <c r="F2222">
        <v>34052.300000000003</v>
      </c>
      <c r="G2222" t="s">
        <v>1</v>
      </c>
      <c r="H2222" t="s">
        <v>23</v>
      </c>
      <c r="I2222" t="s">
        <v>3</v>
      </c>
      <c r="J2222">
        <v>0.83712299999999995</v>
      </c>
      <c r="K2222" t="s">
        <v>4</v>
      </c>
      <c r="L2222">
        <v>4190.59</v>
      </c>
      <c r="M2222" t="s">
        <v>5</v>
      </c>
      <c r="N2222">
        <v>10.738352551444001</v>
      </c>
      <c r="O2222" t="s">
        <v>6</v>
      </c>
      <c r="P2222">
        <v>45000</v>
      </c>
      <c r="Q2222" t="s">
        <v>7</v>
      </c>
      <c r="R2222">
        <v>45000</v>
      </c>
      <c r="S2222" t="s">
        <v>24</v>
      </c>
      <c r="T2222" t="s">
        <v>21185</v>
      </c>
      <c r="U2222" t="s">
        <v>21186</v>
      </c>
      <c r="V2222" t="s">
        <v>21187</v>
      </c>
      <c r="W2222">
        <v>1.48554E-2</v>
      </c>
    </row>
    <row r="2223" spans="5:23">
      <c r="E2223" t="s">
        <v>25</v>
      </c>
      <c r="F2223">
        <v>34052.300000000003</v>
      </c>
      <c r="G2223" t="s">
        <v>1</v>
      </c>
      <c r="H2223" t="s">
        <v>23</v>
      </c>
      <c r="I2223" t="s">
        <v>3</v>
      </c>
      <c r="J2223">
        <v>0.83712299999999995</v>
      </c>
      <c r="K2223" t="s">
        <v>4</v>
      </c>
      <c r="L2223">
        <v>4190.59</v>
      </c>
      <c r="M2223" t="s">
        <v>5</v>
      </c>
      <c r="N2223">
        <v>10.738352551444001</v>
      </c>
      <c r="O2223" t="s">
        <v>6</v>
      </c>
      <c r="P2223">
        <v>45000</v>
      </c>
      <c r="Q2223" t="s">
        <v>7</v>
      </c>
      <c r="R2223">
        <v>45000</v>
      </c>
      <c r="S2223" t="s">
        <v>26</v>
      </c>
      <c r="T2223" t="s">
        <v>21185</v>
      </c>
      <c r="U2223" t="s">
        <v>21186</v>
      </c>
      <c r="V2223" t="s">
        <v>21187</v>
      </c>
      <c r="W2223">
        <v>1.48554E-2</v>
      </c>
    </row>
    <row r="2224" spans="5:23">
      <c r="E2224" t="s">
        <v>25</v>
      </c>
      <c r="F2224">
        <v>32851.699999999997</v>
      </c>
      <c r="G2224" t="s">
        <v>1</v>
      </c>
      <c r="H2224" t="s">
        <v>27</v>
      </c>
      <c r="I2224" t="s">
        <v>3</v>
      </c>
      <c r="J2224">
        <v>0.84091499999999997</v>
      </c>
      <c r="K2224" t="s">
        <v>4</v>
      </c>
      <c r="L2224">
        <v>4304.6499999999996</v>
      </c>
      <c r="M2224" t="s">
        <v>5</v>
      </c>
      <c r="N2224">
        <v>10.453819271432</v>
      </c>
      <c r="O2224" t="s">
        <v>6</v>
      </c>
      <c r="P2224">
        <v>45000</v>
      </c>
      <c r="Q2224" t="s">
        <v>7</v>
      </c>
      <c r="R2224">
        <v>45000</v>
      </c>
      <c r="S2224" t="s">
        <v>28</v>
      </c>
      <c r="T2224" t="s">
        <v>21188</v>
      </c>
      <c r="U2224" t="s">
        <v>21189</v>
      </c>
      <c r="V2224" t="s">
        <v>21190</v>
      </c>
      <c r="W2224">
        <v>1.4910100000000001E-2</v>
      </c>
    </row>
    <row r="2225" spans="5:23">
      <c r="E2225" t="s">
        <v>29</v>
      </c>
      <c r="F2225">
        <v>32851.699999999997</v>
      </c>
      <c r="G2225" t="s">
        <v>1</v>
      </c>
      <c r="H2225" t="s">
        <v>27</v>
      </c>
      <c r="I2225" t="s">
        <v>3</v>
      </c>
      <c r="J2225">
        <v>0.84091499999999997</v>
      </c>
      <c r="K2225" t="s">
        <v>4</v>
      </c>
      <c r="L2225">
        <v>4304.6499999999996</v>
      </c>
      <c r="M2225" t="s">
        <v>5</v>
      </c>
      <c r="N2225">
        <v>10.453819271432</v>
      </c>
      <c r="O2225" t="s">
        <v>6</v>
      </c>
      <c r="P2225">
        <v>45000</v>
      </c>
      <c r="Q2225" t="s">
        <v>7</v>
      </c>
      <c r="R2225">
        <v>45000</v>
      </c>
      <c r="S2225" t="s">
        <v>28</v>
      </c>
      <c r="T2225" t="s">
        <v>21188</v>
      </c>
      <c r="U2225" t="s">
        <v>21189</v>
      </c>
      <c r="V2225" t="s">
        <v>21190</v>
      </c>
      <c r="W2225">
        <v>1.4910100000000001E-2</v>
      </c>
    </row>
    <row r="2226" spans="5:23">
      <c r="E2226" t="s">
        <v>29</v>
      </c>
      <c r="F2226">
        <v>39286.400000000001</v>
      </c>
      <c r="G2226" t="s">
        <v>1</v>
      </c>
      <c r="H2226" t="s">
        <v>30</v>
      </c>
      <c r="I2226" t="s">
        <v>3</v>
      </c>
      <c r="J2226">
        <v>0.79113299999999998</v>
      </c>
      <c r="K2226" t="s">
        <v>4</v>
      </c>
      <c r="L2226">
        <v>4066.86</v>
      </c>
      <c r="M2226" t="s">
        <v>5</v>
      </c>
      <c r="N2226">
        <v>11.065055418714</v>
      </c>
      <c r="O2226" t="s">
        <v>6</v>
      </c>
      <c r="P2226">
        <v>45000</v>
      </c>
      <c r="Q2226" t="s">
        <v>7</v>
      </c>
      <c r="R2226">
        <v>45000</v>
      </c>
      <c r="S2226" t="s">
        <v>31</v>
      </c>
      <c r="T2226" t="s">
        <v>21191</v>
      </c>
      <c r="U2226" t="s">
        <v>21192</v>
      </c>
      <c r="V2226" t="s">
        <v>21193</v>
      </c>
      <c r="W2226">
        <v>1.7970699999999999E-2</v>
      </c>
    </row>
    <row r="2227" spans="5:23">
      <c r="E2227" t="s">
        <v>32</v>
      </c>
      <c r="F2227">
        <v>39286.400000000001</v>
      </c>
      <c r="G2227" t="s">
        <v>1</v>
      </c>
      <c r="H2227" t="s">
        <v>30</v>
      </c>
      <c r="I2227" t="s">
        <v>3</v>
      </c>
      <c r="J2227">
        <v>0.79113299999999998</v>
      </c>
      <c r="K2227" t="s">
        <v>4</v>
      </c>
      <c r="L2227">
        <v>4066.86</v>
      </c>
      <c r="M2227" t="s">
        <v>5</v>
      </c>
      <c r="N2227">
        <v>11.065055418714</v>
      </c>
      <c r="O2227" t="s">
        <v>6</v>
      </c>
      <c r="P2227">
        <v>45000</v>
      </c>
      <c r="Q2227" t="s">
        <v>7</v>
      </c>
      <c r="R2227">
        <v>45000</v>
      </c>
      <c r="S2227" t="s">
        <v>33</v>
      </c>
      <c r="T2227" t="s">
        <v>21191</v>
      </c>
      <c r="U2227" t="s">
        <v>21192</v>
      </c>
      <c r="V2227" t="s">
        <v>21193</v>
      </c>
      <c r="W2227">
        <v>1.7970699999999999E-2</v>
      </c>
    </row>
    <row r="2228" spans="5:23">
      <c r="E2228" t="s">
        <v>32</v>
      </c>
      <c r="F2228">
        <v>38072.9</v>
      </c>
      <c r="G2228" t="s">
        <v>1</v>
      </c>
      <c r="H2228" t="s">
        <v>17</v>
      </c>
      <c r="I2228" t="s">
        <v>3</v>
      </c>
      <c r="J2228">
        <v>0.78870700000000005</v>
      </c>
      <c r="K2228" t="s">
        <v>4</v>
      </c>
      <c r="L2228">
        <v>4222.33</v>
      </c>
      <c r="M2228" t="s">
        <v>5</v>
      </c>
      <c r="N2228">
        <v>10.657628908885</v>
      </c>
      <c r="O2228" t="s">
        <v>6</v>
      </c>
      <c r="P2228">
        <v>45000</v>
      </c>
      <c r="Q2228" t="s">
        <v>7</v>
      </c>
      <c r="R2228">
        <v>45000</v>
      </c>
      <c r="S2228" t="s">
        <v>34</v>
      </c>
      <c r="T2228" t="s">
        <v>21194</v>
      </c>
      <c r="U2228" t="s">
        <v>21195</v>
      </c>
      <c r="V2228" t="s">
        <v>21196</v>
      </c>
      <c r="W2228">
        <v>1.9295900000000001E-2</v>
      </c>
    </row>
    <row r="2229" spans="5:23">
      <c r="E2229" t="s">
        <v>35</v>
      </c>
      <c r="F2229">
        <v>38072.9</v>
      </c>
      <c r="G2229" t="s">
        <v>1</v>
      </c>
      <c r="H2229" t="s">
        <v>17</v>
      </c>
      <c r="I2229" t="s">
        <v>3</v>
      </c>
      <c r="J2229">
        <v>0.78870700000000005</v>
      </c>
      <c r="K2229" t="s">
        <v>4</v>
      </c>
      <c r="L2229">
        <v>4222.33</v>
      </c>
      <c r="M2229" t="s">
        <v>5</v>
      </c>
      <c r="N2229">
        <v>10.657628908885</v>
      </c>
      <c r="O2229" t="s">
        <v>6</v>
      </c>
      <c r="P2229">
        <v>45000</v>
      </c>
      <c r="Q2229" t="s">
        <v>7</v>
      </c>
      <c r="R2229">
        <v>45000</v>
      </c>
      <c r="S2229" t="s">
        <v>34</v>
      </c>
      <c r="T2229" t="s">
        <v>21194</v>
      </c>
      <c r="U2229" t="s">
        <v>21195</v>
      </c>
      <c r="V2229" t="s">
        <v>21196</v>
      </c>
      <c r="W2229">
        <v>1.9295900000000001E-2</v>
      </c>
    </row>
    <row r="2230" spans="5:23">
      <c r="E2230" t="s">
        <v>35</v>
      </c>
      <c r="F2230">
        <v>47569.5</v>
      </c>
      <c r="G2230" t="s">
        <v>1</v>
      </c>
      <c r="H2230" t="s">
        <v>36</v>
      </c>
      <c r="I2230" t="s">
        <v>3</v>
      </c>
      <c r="J2230">
        <v>0.73183200000000004</v>
      </c>
      <c r="K2230" t="s">
        <v>4</v>
      </c>
      <c r="L2230">
        <v>3925.09</v>
      </c>
      <c r="M2230" t="s">
        <v>5</v>
      </c>
      <c r="N2230">
        <v>11.464718180261</v>
      </c>
      <c r="O2230" t="s">
        <v>6</v>
      </c>
      <c r="P2230">
        <v>45000</v>
      </c>
      <c r="Q2230" t="s">
        <v>7</v>
      </c>
      <c r="R2230">
        <v>45000</v>
      </c>
      <c r="S2230" t="s">
        <v>37</v>
      </c>
      <c r="T2230" t="s">
        <v>21197</v>
      </c>
      <c r="U2230" t="s">
        <v>21198</v>
      </c>
      <c r="V2230" t="s">
        <v>21199</v>
      </c>
      <c r="W2230">
        <v>2.8998199999999998E-2</v>
      </c>
    </row>
    <row r="2231" spans="5:23">
      <c r="E2231" t="s">
        <v>38</v>
      </c>
      <c r="F2231">
        <v>47569.5</v>
      </c>
      <c r="G2231" t="s">
        <v>1</v>
      </c>
      <c r="H2231" t="s">
        <v>36</v>
      </c>
      <c r="I2231" t="s">
        <v>3</v>
      </c>
      <c r="J2231">
        <v>0.73183200000000004</v>
      </c>
      <c r="K2231" t="s">
        <v>4</v>
      </c>
      <c r="L2231">
        <v>3925.09</v>
      </c>
      <c r="M2231" t="s">
        <v>5</v>
      </c>
      <c r="N2231">
        <v>11.464718180261</v>
      </c>
      <c r="O2231" t="s">
        <v>6</v>
      </c>
      <c r="P2231">
        <v>45000</v>
      </c>
      <c r="Q2231" t="s">
        <v>7</v>
      </c>
      <c r="R2231">
        <v>45000</v>
      </c>
      <c r="S2231" t="s">
        <v>39</v>
      </c>
      <c r="T2231" t="s">
        <v>21197</v>
      </c>
      <c r="U2231" t="s">
        <v>21198</v>
      </c>
      <c r="V2231" t="s">
        <v>21199</v>
      </c>
      <c r="W2231">
        <v>2.8998199999999998E-2</v>
      </c>
    </row>
    <row r="2232" spans="5:23">
      <c r="E2232" t="s">
        <v>38</v>
      </c>
      <c r="F2232">
        <v>44106.2</v>
      </c>
      <c r="G2232" t="s">
        <v>1</v>
      </c>
      <c r="H2232" t="s">
        <v>40</v>
      </c>
      <c r="I2232" t="s">
        <v>3</v>
      </c>
      <c r="J2232">
        <v>0.740815</v>
      </c>
      <c r="K2232" t="s">
        <v>4</v>
      </c>
      <c r="L2232">
        <v>4131.24</v>
      </c>
      <c r="M2232" t="s">
        <v>5</v>
      </c>
      <c r="N2232">
        <v>10.892608612648999</v>
      </c>
      <c r="O2232" t="s">
        <v>6</v>
      </c>
      <c r="P2232">
        <v>45000</v>
      </c>
      <c r="Q2232" t="s">
        <v>7</v>
      </c>
      <c r="R2232">
        <v>45000</v>
      </c>
      <c r="S2232" t="s">
        <v>41</v>
      </c>
      <c r="T2232" t="s">
        <v>21200</v>
      </c>
      <c r="U2232" t="s">
        <v>21201</v>
      </c>
      <c r="V2232" t="s">
        <v>21202</v>
      </c>
      <c r="W2232">
        <v>3.1884599999999999E-2</v>
      </c>
    </row>
    <row r="2233" spans="5:23">
      <c r="E2233" t="s">
        <v>42</v>
      </c>
      <c r="F2233">
        <v>44106.2</v>
      </c>
      <c r="G2233" t="s">
        <v>1</v>
      </c>
      <c r="H2233" t="s">
        <v>40</v>
      </c>
      <c r="I2233" t="s">
        <v>3</v>
      </c>
      <c r="J2233">
        <v>0.740815</v>
      </c>
      <c r="K2233" t="s">
        <v>4</v>
      </c>
      <c r="L2233">
        <v>4131.24</v>
      </c>
      <c r="M2233" t="s">
        <v>5</v>
      </c>
      <c r="N2233">
        <v>10.892608612648999</v>
      </c>
      <c r="O2233" t="s">
        <v>6</v>
      </c>
      <c r="P2233">
        <v>45000</v>
      </c>
      <c r="Q2233" t="s">
        <v>7</v>
      </c>
      <c r="R2233">
        <v>45000</v>
      </c>
      <c r="S2233" t="s">
        <v>41</v>
      </c>
      <c r="T2233" t="s">
        <v>21200</v>
      </c>
      <c r="U2233" t="s">
        <v>21201</v>
      </c>
      <c r="V2233" t="s">
        <v>21202</v>
      </c>
      <c r="W2233">
        <v>3.1884599999999999E-2</v>
      </c>
    </row>
    <row r="2234" spans="5:23">
      <c r="E2234" t="s">
        <v>42</v>
      </c>
      <c r="F2234">
        <v>23581.7</v>
      </c>
      <c r="G2234" t="s">
        <v>1</v>
      </c>
      <c r="H2234" t="s">
        <v>14</v>
      </c>
      <c r="I2234" t="s">
        <v>3</v>
      </c>
      <c r="J2234">
        <v>0.97531699999999999</v>
      </c>
      <c r="K2234" t="s">
        <v>4</v>
      </c>
      <c r="L2234">
        <v>4457.93</v>
      </c>
      <c r="M2234" t="s">
        <v>5</v>
      </c>
      <c r="N2234">
        <v>10.094377124488</v>
      </c>
      <c r="O2234" t="s">
        <v>6</v>
      </c>
      <c r="P2234">
        <v>45000</v>
      </c>
      <c r="Q2234" t="s">
        <v>7</v>
      </c>
      <c r="R2234">
        <v>45000</v>
      </c>
      <c r="S2234" t="s">
        <v>43</v>
      </c>
      <c r="T2234" t="s">
        <v>21203</v>
      </c>
      <c r="U2234" t="s">
        <v>21204</v>
      </c>
      <c r="V2234" t="s">
        <v>21205</v>
      </c>
      <c r="W2234">
        <v>-8.3092300000000001E-4</v>
      </c>
    </row>
    <row r="2235" spans="5:23">
      <c r="E2235" t="s">
        <v>44</v>
      </c>
      <c r="F2235">
        <v>23581.7</v>
      </c>
      <c r="G2235" t="s">
        <v>1</v>
      </c>
      <c r="H2235" t="s">
        <v>14</v>
      </c>
      <c r="I2235" t="s">
        <v>3</v>
      </c>
      <c r="J2235">
        <v>0.97531699999999999</v>
      </c>
      <c r="K2235" t="s">
        <v>4</v>
      </c>
      <c r="L2235">
        <v>4457.93</v>
      </c>
      <c r="M2235" t="s">
        <v>5</v>
      </c>
      <c r="N2235">
        <v>10.094377124488</v>
      </c>
      <c r="O2235" t="s">
        <v>6</v>
      </c>
      <c r="P2235">
        <v>45000</v>
      </c>
      <c r="Q2235" t="s">
        <v>7</v>
      </c>
      <c r="R2235">
        <v>45000</v>
      </c>
      <c r="S2235" t="s">
        <v>45</v>
      </c>
      <c r="T2235" t="s">
        <v>21203</v>
      </c>
      <c r="U2235" t="s">
        <v>21204</v>
      </c>
      <c r="V2235" t="s">
        <v>21205</v>
      </c>
      <c r="W2235">
        <v>-8.3092300000000001E-4</v>
      </c>
    </row>
    <row r="2236" spans="5:23">
      <c r="E2236" t="s">
        <v>44</v>
      </c>
      <c r="F2236">
        <v>23590.1</v>
      </c>
      <c r="G2236" t="s">
        <v>1</v>
      </c>
      <c r="H2236" t="s">
        <v>10</v>
      </c>
      <c r="I2236" t="s">
        <v>3</v>
      </c>
      <c r="J2236">
        <v>0.97341299999999997</v>
      </c>
      <c r="K2236" t="s">
        <v>4</v>
      </c>
      <c r="L2236">
        <v>4473.8</v>
      </c>
      <c r="M2236" t="s">
        <v>5</v>
      </c>
      <c r="N2236">
        <v>10.058568623859999</v>
      </c>
      <c r="O2236" t="s">
        <v>6</v>
      </c>
      <c r="P2236">
        <v>45000</v>
      </c>
      <c r="Q2236" t="s">
        <v>7</v>
      </c>
      <c r="R2236">
        <v>45000</v>
      </c>
      <c r="S2236" t="s">
        <v>11</v>
      </c>
      <c r="T2236" t="s">
        <v>21174</v>
      </c>
      <c r="U2236" t="s">
        <v>21175</v>
      </c>
      <c r="V2236" t="s">
        <v>21176</v>
      </c>
      <c r="W2236">
        <v>-8.0470400000000005E-4</v>
      </c>
    </row>
    <row r="2237" spans="5:23">
      <c r="E2237" t="s">
        <v>0</v>
      </c>
      <c r="F2237">
        <v>25233.7</v>
      </c>
      <c r="G2237" t="s">
        <v>1</v>
      </c>
      <c r="H2237" t="s">
        <v>2</v>
      </c>
      <c r="I2237" t="s">
        <v>3</v>
      </c>
      <c r="J2237">
        <v>0.94774199999999997</v>
      </c>
      <c r="K2237" t="s">
        <v>4</v>
      </c>
      <c r="L2237">
        <v>4412.03</v>
      </c>
      <c r="M2237" t="s">
        <v>5</v>
      </c>
      <c r="N2237">
        <v>10.199386190925001</v>
      </c>
      <c r="O2237" t="s">
        <v>6</v>
      </c>
      <c r="P2237">
        <v>45000</v>
      </c>
      <c r="Q2237" t="s">
        <v>7</v>
      </c>
      <c r="R2237">
        <v>45000</v>
      </c>
      <c r="S2237" t="s">
        <v>8</v>
      </c>
      <c r="T2237" t="s">
        <v>21206</v>
      </c>
      <c r="U2237" t="s">
        <v>21207</v>
      </c>
      <c r="V2237" t="s">
        <v>21208</v>
      </c>
      <c r="W2237">
        <v>2.7713500000000001E-3</v>
      </c>
    </row>
    <row r="2238" spans="5:23">
      <c r="E2238" t="s">
        <v>9</v>
      </c>
      <c r="F2238">
        <v>23535.4</v>
      </c>
      <c r="G2238" t="s">
        <v>1</v>
      </c>
      <c r="H2238" t="s">
        <v>10</v>
      </c>
      <c r="I2238" t="s">
        <v>3</v>
      </c>
      <c r="J2238">
        <v>0.97454700000000005</v>
      </c>
      <c r="K2238" t="s">
        <v>4</v>
      </c>
      <c r="L2238">
        <v>4473.75</v>
      </c>
      <c r="M2238" t="s">
        <v>5</v>
      </c>
      <c r="N2238">
        <v>10.058666298724001</v>
      </c>
      <c r="O2238" t="s">
        <v>6</v>
      </c>
      <c r="P2238">
        <v>45000</v>
      </c>
      <c r="Q2238" t="s">
        <v>7</v>
      </c>
      <c r="R2238">
        <v>45000</v>
      </c>
      <c r="S2238" t="s">
        <v>11</v>
      </c>
      <c r="T2238" t="s">
        <v>21209</v>
      </c>
      <c r="U2238" t="s">
        <v>21210</v>
      </c>
      <c r="V2238" t="s">
        <v>21211</v>
      </c>
      <c r="W2238">
        <v>2.0024700000000001E-3</v>
      </c>
    </row>
    <row r="2239" spans="5:23">
      <c r="E2239" t="s">
        <v>12</v>
      </c>
      <c r="F2239">
        <v>25233.7</v>
      </c>
      <c r="G2239" t="s">
        <v>1</v>
      </c>
      <c r="H2239" t="s">
        <v>2</v>
      </c>
      <c r="I2239" t="s">
        <v>3</v>
      </c>
      <c r="J2239">
        <v>0.94774199999999997</v>
      </c>
      <c r="K2239" t="s">
        <v>4</v>
      </c>
      <c r="L2239">
        <v>4412.03</v>
      </c>
      <c r="M2239" t="s">
        <v>5</v>
      </c>
      <c r="N2239">
        <v>10.199386190925001</v>
      </c>
      <c r="O2239" t="s">
        <v>6</v>
      </c>
      <c r="P2239">
        <v>45000</v>
      </c>
      <c r="Q2239" t="s">
        <v>7</v>
      </c>
      <c r="R2239">
        <v>45000</v>
      </c>
      <c r="S2239" t="s">
        <v>13</v>
      </c>
      <c r="T2239" t="s">
        <v>21206</v>
      </c>
      <c r="U2239" t="s">
        <v>21207</v>
      </c>
      <c r="V2239" t="s">
        <v>21208</v>
      </c>
      <c r="W2239">
        <v>2.7713500000000001E-3</v>
      </c>
    </row>
    <row r="2240" spans="5:23">
      <c r="E2240" t="s">
        <v>12</v>
      </c>
      <c r="F2240">
        <v>24876</v>
      </c>
      <c r="G2240" t="s">
        <v>1</v>
      </c>
      <c r="H2240" t="s">
        <v>14</v>
      </c>
      <c r="I2240" t="s">
        <v>3</v>
      </c>
      <c r="J2240">
        <v>0.95099</v>
      </c>
      <c r="K2240" t="s">
        <v>4</v>
      </c>
      <c r="L2240">
        <v>4444.96</v>
      </c>
      <c r="M2240" t="s">
        <v>5</v>
      </c>
      <c r="N2240">
        <v>10.123826583632001</v>
      </c>
      <c r="O2240" t="s">
        <v>6</v>
      </c>
      <c r="P2240">
        <v>45000</v>
      </c>
      <c r="Q2240" t="s">
        <v>7</v>
      </c>
      <c r="R2240">
        <v>45000</v>
      </c>
      <c r="S2240" t="s">
        <v>15</v>
      </c>
      <c r="T2240" t="s">
        <v>21212</v>
      </c>
      <c r="U2240" t="s">
        <v>21213</v>
      </c>
      <c r="V2240" t="s">
        <v>21214</v>
      </c>
      <c r="W2240">
        <v>-3.9010299999999999E-4</v>
      </c>
    </row>
    <row r="2241" spans="5:23">
      <c r="E2241" t="s">
        <v>16</v>
      </c>
      <c r="F2241">
        <v>24876</v>
      </c>
      <c r="G2241" t="s">
        <v>1</v>
      </c>
      <c r="H2241" t="s">
        <v>14</v>
      </c>
      <c r="I2241" t="s">
        <v>3</v>
      </c>
      <c r="J2241">
        <v>0.95099</v>
      </c>
      <c r="K2241" t="s">
        <v>4</v>
      </c>
      <c r="L2241">
        <v>4444.96</v>
      </c>
      <c r="M2241" t="s">
        <v>5</v>
      </c>
      <c r="N2241">
        <v>10.123826583632001</v>
      </c>
      <c r="O2241" t="s">
        <v>6</v>
      </c>
      <c r="P2241">
        <v>45000</v>
      </c>
      <c r="Q2241" t="s">
        <v>7</v>
      </c>
      <c r="R2241">
        <v>45000</v>
      </c>
      <c r="S2241" t="s">
        <v>15</v>
      </c>
      <c r="T2241" t="s">
        <v>21212</v>
      </c>
      <c r="U2241" t="s">
        <v>21213</v>
      </c>
      <c r="V2241" t="s">
        <v>21214</v>
      </c>
      <c r="W2241">
        <v>-3.9010299999999999E-4</v>
      </c>
    </row>
    <row r="2242" spans="5:23">
      <c r="E2242" t="s">
        <v>16</v>
      </c>
      <c r="F2242">
        <v>28815.7</v>
      </c>
      <c r="G2242" t="s">
        <v>1</v>
      </c>
      <c r="H2242" t="s">
        <v>17</v>
      </c>
      <c r="I2242" t="s">
        <v>3</v>
      </c>
      <c r="J2242">
        <v>0.89747100000000002</v>
      </c>
      <c r="K2242" t="s">
        <v>4</v>
      </c>
      <c r="L2242">
        <v>4308.54</v>
      </c>
      <c r="M2242" t="s">
        <v>5</v>
      </c>
      <c r="N2242">
        <v>10.4443725044</v>
      </c>
      <c r="O2242" t="s">
        <v>6</v>
      </c>
      <c r="P2242">
        <v>45000</v>
      </c>
      <c r="Q2242" t="s">
        <v>7</v>
      </c>
      <c r="R2242">
        <v>45000</v>
      </c>
      <c r="S2242" t="s">
        <v>18</v>
      </c>
      <c r="T2242" t="s">
        <v>21215</v>
      </c>
      <c r="U2242" t="s">
        <v>21216</v>
      </c>
      <c r="V2242" t="s">
        <v>21217</v>
      </c>
      <c r="W2242">
        <v>2.1313299999999999E-3</v>
      </c>
    </row>
    <row r="2243" spans="5:23">
      <c r="E2243" t="s">
        <v>19</v>
      </c>
      <c r="F2243">
        <v>28815.7</v>
      </c>
      <c r="G2243" t="s">
        <v>1</v>
      </c>
      <c r="H2243" t="s">
        <v>17</v>
      </c>
      <c r="I2243" t="s">
        <v>3</v>
      </c>
      <c r="J2243">
        <v>0.89747100000000002</v>
      </c>
      <c r="K2243" t="s">
        <v>4</v>
      </c>
      <c r="L2243">
        <v>4308.54</v>
      </c>
      <c r="M2243" t="s">
        <v>5</v>
      </c>
      <c r="N2243">
        <v>10.4443725044</v>
      </c>
      <c r="O2243" t="s">
        <v>6</v>
      </c>
      <c r="P2243">
        <v>45000</v>
      </c>
      <c r="Q2243" t="s">
        <v>7</v>
      </c>
      <c r="R2243">
        <v>45000</v>
      </c>
      <c r="S2243" t="s">
        <v>20</v>
      </c>
      <c r="T2243" t="s">
        <v>21215</v>
      </c>
      <c r="U2243" t="s">
        <v>21216</v>
      </c>
      <c r="V2243" t="s">
        <v>21217</v>
      </c>
      <c r="W2243">
        <v>2.1313299999999999E-3</v>
      </c>
    </row>
    <row r="2244" spans="5:23">
      <c r="E2244" t="s">
        <v>19</v>
      </c>
      <c r="F2244">
        <v>28443.4</v>
      </c>
      <c r="G2244" t="s">
        <v>1</v>
      </c>
      <c r="H2244" t="s">
        <v>2</v>
      </c>
      <c r="I2244" t="s">
        <v>3</v>
      </c>
      <c r="J2244">
        <v>0.89595599999999997</v>
      </c>
      <c r="K2244" t="s">
        <v>4</v>
      </c>
      <c r="L2244">
        <v>4379.71</v>
      </c>
      <c r="M2244" t="s">
        <v>5</v>
      </c>
      <c r="N2244">
        <v>10.274650790320001</v>
      </c>
      <c r="O2244" t="s">
        <v>6</v>
      </c>
      <c r="P2244">
        <v>45000</v>
      </c>
      <c r="Q2244" t="s">
        <v>7</v>
      </c>
      <c r="R2244">
        <v>45000</v>
      </c>
      <c r="S2244" t="s">
        <v>21</v>
      </c>
      <c r="T2244" t="s">
        <v>21218</v>
      </c>
      <c r="U2244" t="s">
        <v>21219</v>
      </c>
      <c r="V2244" t="s">
        <v>21220</v>
      </c>
      <c r="W2244">
        <v>5.25633E-3</v>
      </c>
    </row>
    <row r="2245" spans="5:23">
      <c r="E2245" t="s">
        <v>22</v>
      </c>
      <c r="F2245">
        <v>28443.4</v>
      </c>
      <c r="G2245" t="s">
        <v>1</v>
      </c>
      <c r="H2245" t="s">
        <v>2</v>
      </c>
      <c r="I2245" t="s">
        <v>3</v>
      </c>
      <c r="J2245">
        <v>0.89595599999999997</v>
      </c>
      <c r="K2245" t="s">
        <v>4</v>
      </c>
      <c r="L2245">
        <v>4379.71</v>
      </c>
      <c r="M2245" t="s">
        <v>5</v>
      </c>
      <c r="N2245">
        <v>10.274650790320001</v>
      </c>
      <c r="O2245" t="s">
        <v>6</v>
      </c>
      <c r="P2245">
        <v>45000</v>
      </c>
      <c r="Q2245" t="s">
        <v>7</v>
      </c>
      <c r="R2245">
        <v>45000</v>
      </c>
      <c r="S2245" t="s">
        <v>21</v>
      </c>
      <c r="T2245" t="s">
        <v>21218</v>
      </c>
      <c r="U2245" t="s">
        <v>21219</v>
      </c>
      <c r="V2245" t="s">
        <v>21220</v>
      </c>
      <c r="W2245">
        <v>5.25633E-3</v>
      </c>
    </row>
    <row r="2246" spans="5:23">
      <c r="E2246" t="s">
        <v>22</v>
      </c>
      <c r="F2246">
        <v>33421</v>
      </c>
      <c r="G2246" t="s">
        <v>1</v>
      </c>
      <c r="H2246" t="s">
        <v>23</v>
      </c>
      <c r="I2246" t="s">
        <v>3</v>
      </c>
      <c r="J2246">
        <v>0.84471700000000005</v>
      </c>
      <c r="K2246" t="s">
        <v>4</v>
      </c>
      <c r="L2246">
        <v>4193.33</v>
      </c>
      <c r="M2246" t="s">
        <v>5</v>
      </c>
      <c r="N2246">
        <v>10.731337332188</v>
      </c>
      <c r="O2246" t="s">
        <v>6</v>
      </c>
      <c r="P2246">
        <v>45000</v>
      </c>
      <c r="Q2246" t="s">
        <v>7</v>
      </c>
      <c r="R2246">
        <v>45000</v>
      </c>
      <c r="S2246" t="s">
        <v>24</v>
      </c>
      <c r="T2246" t="s">
        <v>21221</v>
      </c>
      <c r="U2246" t="s">
        <v>21222</v>
      </c>
      <c r="V2246" t="s">
        <v>21223</v>
      </c>
      <c r="W2246">
        <v>1.21134E-2</v>
      </c>
    </row>
    <row r="2247" spans="5:23">
      <c r="E2247" t="s">
        <v>25</v>
      </c>
      <c r="F2247">
        <v>33421</v>
      </c>
      <c r="G2247" t="s">
        <v>1</v>
      </c>
      <c r="H2247" t="s">
        <v>23</v>
      </c>
      <c r="I2247" t="s">
        <v>3</v>
      </c>
      <c r="J2247">
        <v>0.84471700000000005</v>
      </c>
      <c r="K2247" t="s">
        <v>4</v>
      </c>
      <c r="L2247">
        <v>4193.33</v>
      </c>
      <c r="M2247" t="s">
        <v>5</v>
      </c>
      <c r="N2247">
        <v>10.731337332188</v>
      </c>
      <c r="O2247" t="s">
        <v>6</v>
      </c>
      <c r="P2247">
        <v>45000</v>
      </c>
      <c r="Q2247" t="s">
        <v>7</v>
      </c>
      <c r="R2247">
        <v>45000</v>
      </c>
      <c r="S2247" t="s">
        <v>26</v>
      </c>
      <c r="T2247" t="s">
        <v>21221</v>
      </c>
      <c r="U2247" t="s">
        <v>21222</v>
      </c>
      <c r="V2247" t="s">
        <v>21223</v>
      </c>
      <c r="W2247">
        <v>1.21134E-2</v>
      </c>
    </row>
    <row r="2248" spans="5:23">
      <c r="E2248" t="s">
        <v>25</v>
      </c>
      <c r="F2248">
        <v>32133.7</v>
      </c>
      <c r="G2248" t="s">
        <v>1</v>
      </c>
      <c r="H2248" t="s">
        <v>27</v>
      </c>
      <c r="I2248" t="s">
        <v>3</v>
      </c>
      <c r="J2248">
        <v>0.85018700000000003</v>
      </c>
      <c r="K2248" t="s">
        <v>4</v>
      </c>
      <c r="L2248">
        <v>4305.37</v>
      </c>
      <c r="M2248" t="s">
        <v>5</v>
      </c>
      <c r="N2248">
        <v>10.45206474988</v>
      </c>
      <c r="O2248" t="s">
        <v>6</v>
      </c>
      <c r="P2248">
        <v>45000</v>
      </c>
      <c r="Q2248" t="s">
        <v>7</v>
      </c>
      <c r="R2248">
        <v>45000</v>
      </c>
      <c r="S2248" t="s">
        <v>28</v>
      </c>
      <c r="T2248" t="s">
        <v>21224</v>
      </c>
      <c r="U2248" t="s">
        <v>21225</v>
      </c>
      <c r="V2248" t="s">
        <v>21226</v>
      </c>
      <c r="W2248">
        <v>1.69026E-2</v>
      </c>
    </row>
    <row r="2249" spans="5:23">
      <c r="E2249" t="s">
        <v>29</v>
      </c>
      <c r="F2249">
        <v>32133.7</v>
      </c>
      <c r="G2249" t="s">
        <v>1</v>
      </c>
      <c r="H2249" t="s">
        <v>27</v>
      </c>
      <c r="I2249" t="s">
        <v>3</v>
      </c>
      <c r="J2249">
        <v>0.85018700000000003</v>
      </c>
      <c r="K2249" t="s">
        <v>4</v>
      </c>
      <c r="L2249">
        <v>4305.37</v>
      </c>
      <c r="M2249" t="s">
        <v>5</v>
      </c>
      <c r="N2249">
        <v>10.45206474988</v>
      </c>
      <c r="O2249" t="s">
        <v>6</v>
      </c>
      <c r="P2249">
        <v>45000</v>
      </c>
      <c r="Q2249" t="s">
        <v>7</v>
      </c>
      <c r="R2249">
        <v>45000</v>
      </c>
      <c r="S2249" t="s">
        <v>28</v>
      </c>
      <c r="T2249" t="s">
        <v>21224</v>
      </c>
      <c r="U2249" t="s">
        <v>21225</v>
      </c>
      <c r="V2249" t="s">
        <v>21226</v>
      </c>
      <c r="W2249">
        <v>1.69026E-2</v>
      </c>
    </row>
    <row r="2250" spans="5:23">
      <c r="E2250" t="s">
        <v>29</v>
      </c>
      <c r="F2250">
        <v>40093.4</v>
      </c>
      <c r="G2250" t="s">
        <v>1</v>
      </c>
      <c r="H2250" t="s">
        <v>30</v>
      </c>
      <c r="I2250" t="s">
        <v>3</v>
      </c>
      <c r="J2250">
        <v>0.78346099999999996</v>
      </c>
      <c r="K2250" t="s">
        <v>4</v>
      </c>
      <c r="L2250">
        <v>4063.42</v>
      </c>
      <c r="M2250" t="s">
        <v>5</v>
      </c>
      <c r="N2250">
        <v>11.074408293706</v>
      </c>
      <c r="O2250" t="s">
        <v>6</v>
      </c>
      <c r="P2250">
        <v>45000</v>
      </c>
      <c r="Q2250" t="s">
        <v>7</v>
      </c>
      <c r="R2250">
        <v>45000</v>
      </c>
      <c r="S2250" t="s">
        <v>31</v>
      </c>
      <c r="T2250" t="s">
        <v>21227</v>
      </c>
      <c r="U2250" t="s">
        <v>21228</v>
      </c>
      <c r="V2250" t="s">
        <v>21229</v>
      </c>
      <c r="W2250">
        <v>2.0293499999999999E-2</v>
      </c>
    </row>
    <row r="2251" spans="5:23">
      <c r="E2251" t="s">
        <v>32</v>
      </c>
      <c r="F2251">
        <v>40093.4</v>
      </c>
      <c r="G2251" t="s">
        <v>1</v>
      </c>
      <c r="H2251" t="s">
        <v>30</v>
      </c>
      <c r="I2251" t="s">
        <v>3</v>
      </c>
      <c r="J2251">
        <v>0.78346099999999996</v>
      </c>
      <c r="K2251" t="s">
        <v>4</v>
      </c>
      <c r="L2251">
        <v>4063.42</v>
      </c>
      <c r="M2251" t="s">
        <v>5</v>
      </c>
      <c r="N2251">
        <v>11.074408293706</v>
      </c>
      <c r="O2251" t="s">
        <v>6</v>
      </c>
      <c r="P2251">
        <v>45000</v>
      </c>
      <c r="Q2251" t="s">
        <v>7</v>
      </c>
      <c r="R2251">
        <v>45000</v>
      </c>
      <c r="S2251" t="s">
        <v>33</v>
      </c>
      <c r="T2251" t="s">
        <v>21227</v>
      </c>
      <c r="U2251" t="s">
        <v>21228</v>
      </c>
      <c r="V2251" t="s">
        <v>21229</v>
      </c>
      <c r="W2251">
        <v>2.0293499999999999E-2</v>
      </c>
    </row>
    <row r="2252" spans="5:23">
      <c r="E2252" t="s">
        <v>32</v>
      </c>
      <c r="F2252">
        <v>38635.699999999997</v>
      </c>
      <c r="G2252" t="s">
        <v>1</v>
      </c>
      <c r="H2252" t="s">
        <v>17</v>
      </c>
      <c r="I2252" t="s">
        <v>3</v>
      </c>
      <c r="J2252">
        <v>0.78284200000000004</v>
      </c>
      <c r="K2252" t="s">
        <v>4</v>
      </c>
      <c r="L2252">
        <v>4223.41</v>
      </c>
      <c r="M2252" t="s">
        <v>5</v>
      </c>
      <c r="N2252">
        <v>10.654900397664999</v>
      </c>
      <c r="O2252" t="s">
        <v>6</v>
      </c>
      <c r="P2252">
        <v>45000</v>
      </c>
      <c r="Q2252" t="s">
        <v>7</v>
      </c>
      <c r="R2252">
        <v>45000</v>
      </c>
      <c r="S2252" t="s">
        <v>34</v>
      </c>
      <c r="T2252" t="s">
        <v>21230</v>
      </c>
      <c r="U2252" t="s">
        <v>21231</v>
      </c>
      <c r="V2252" t="s">
        <v>21232</v>
      </c>
      <c r="W2252">
        <v>2.2415500000000001E-2</v>
      </c>
    </row>
    <row r="2253" spans="5:23">
      <c r="E2253" t="s">
        <v>35</v>
      </c>
      <c r="F2253">
        <v>38635.699999999997</v>
      </c>
      <c r="G2253" t="s">
        <v>1</v>
      </c>
      <c r="H2253" t="s">
        <v>17</v>
      </c>
      <c r="I2253" t="s">
        <v>3</v>
      </c>
      <c r="J2253">
        <v>0.78284200000000004</v>
      </c>
      <c r="K2253" t="s">
        <v>4</v>
      </c>
      <c r="L2253">
        <v>4223.41</v>
      </c>
      <c r="M2253" t="s">
        <v>5</v>
      </c>
      <c r="N2253">
        <v>10.654900397664999</v>
      </c>
      <c r="O2253" t="s">
        <v>6</v>
      </c>
      <c r="P2253">
        <v>45000</v>
      </c>
      <c r="Q2253" t="s">
        <v>7</v>
      </c>
      <c r="R2253">
        <v>45000</v>
      </c>
      <c r="S2253" t="s">
        <v>34</v>
      </c>
      <c r="T2253" t="s">
        <v>21230</v>
      </c>
      <c r="U2253" t="s">
        <v>21231</v>
      </c>
      <c r="V2253" t="s">
        <v>21232</v>
      </c>
      <c r="W2253">
        <v>2.2415500000000001E-2</v>
      </c>
    </row>
    <row r="2254" spans="5:23">
      <c r="E2254" t="s">
        <v>35</v>
      </c>
      <c r="F2254">
        <v>46767.6</v>
      </c>
      <c r="G2254" t="s">
        <v>1</v>
      </c>
      <c r="H2254" t="s">
        <v>36</v>
      </c>
      <c r="I2254" t="s">
        <v>3</v>
      </c>
      <c r="J2254">
        <v>0.73774899999999999</v>
      </c>
      <c r="K2254" t="s">
        <v>4</v>
      </c>
      <c r="L2254">
        <v>3928.59</v>
      </c>
      <c r="M2254" t="s">
        <v>5</v>
      </c>
      <c r="N2254">
        <v>11.454489021478</v>
      </c>
      <c r="O2254" t="s">
        <v>6</v>
      </c>
      <c r="P2254">
        <v>45000</v>
      </c>
      <c r="Q2254" t="s">
        <v>7</v>
      </c>
      <c r="R2254">
        <v>45000</v>
      </c>
      <c r="S2254" t="s">
        <v>37</v>
      </c>
      <c r="T2254" t="s">
        <v>21233</v>
      </c>
      <c r="U2254" t="s">
        <v>21234</v>
      </c>
      <c r="V2254" t="s">
        <v>21235</v>
      </c>
      <c r="W2254">
        <v>2.7866200000000001E-2</v>
      </c>
    </row>
    <row r="2255" spans="5:23">
      <c r="E2255" t="s">
        <v>38</v>
      </c>
      <c r="F2255">
        <v>46767.6</v>
      </c>
      <c r="G2255" t="s">
        <v>1</v>
      </c>
      <c r="H2255" t="s">
        <v>36</v>
      </c>
      <c r="I2255" t="s">
        <v>3</v>
      </c>
      <c r="J2255">
        <v>0.73774899999999999</v>
      </c>
      <c r="K2255" t="s">
        <v>4</v>
      </c>
      <c r="L2255">
        <v>3928.59</v>
      </c>
      <c r="M2255" t="s">
        <v>5</v>
      </c>
      <c r="N2255">
        <v>11.454489021478</v>
      </c>
      <c r="O2255" t="s">
        <v>6</v>
      </c>
      <c r="P2255">
        <v>45000</v>
      </c>
      <c r="Q2255" t="s">
        <v>7</v>
      </c>
      <c r="R2255">
        <v>45000</v>
      </c>
      <c r="S2255" t="s">
        <v>39</v>
      </c>
      <c r="T2255" t="s">
        <v>21233</v>
      </c>
      <c r="U2255" t="s">
        <v>21234</v>
      </c>
      <c r="V2255" t="s">
        <v>21235</v>
      </c>
      <c r="W2255">
        <v>2.7866200000000001E-2</v>
      </c>
    </row>
    <row r="2256" spans="5:23">
      <c r="E2256" t="s">
        <v>38</v>
      </c>
      <c r="F2256">
        <v>44802.3</v>
      </c>
      <c r="G2256" t="s">
        <v>1</v>
      </c>
      <c r="H2256" t="s">
        <v>40</v>
      </c>
      <c r="I2256" t="s">
        <v>3</v>
      </c>
      <c r="J2256">
        <v>0.73495600000000005</v>
      </c>
      <c r="K2256" t="s">
        <v>4</v>
      </c>
      <c r="L2256">
        <v>4132.17</v>
      </c>
      <c r="M2256" t="s">
        <v>5</v>
      </c>
      <c r="N2256">
        <v>10.890172914029</v>
      </c>
      <c r="O2256" t="s">
        <v>6</v>
      </c>
      <c r="P2256">
        <v>45000</v>
      </c>
      <c r="Q2256" t="s">
        <v>7</v>
      </c>
      <c r="R2256">
        <v>45000</v>
      </c>
      <c r="S2256" t="s">
        <v>41</v>
      </c>
      <c r="T2256" t="s">
        <v>21236</v>
      </c>
      <c r="U2256" t="s">
        <v>21237</v>
      </c>
      <c r="V2256" t="s">
        <v>21238</v>
      </c>
      <c r="W2256">
        <v>3.4121899999999997E-2</v>
      </c>
    </row>
    <row r="2257" spans="5:23">
      <c r="E2257" t="s">
        <v>42</v>
      </c>
      <c r="F2257">
        <v>44802.3</v>
      </c>
      <c r="G2257" t="s">
        <v>1</v>
      </c>
      <c r="H2257" t="s">
        <v>40</v>
      </c>
      <c r="I2257" t="s">
        <v>3</v>
      </c>
      <c r="J2257">
        <v>0.73495600000000005</v>
      </c>
      <c r="K2257" t="s">
        <v>4</v>
      </c>
      <c r="L2257">
        <v>4132.17</v>
      </c>
      <c r="M2257" t="s">
        <v>5</v>
      </c>
      <c r="N2257">
        <v>10.890172914029</v>
      </c>
      <c r="O2257" t="s">
        <v>6</v>
      </c>
      <c r="P2257">
        <v>45000</v>
      </c>
      <c r="Q2257" t="s">
        <v>7</v>
      </c>
      <c r="R2257">
        <v>45000</v>
      </c>
      <c r="S2257" t="s">
        <v>41</v>
      </c>
      <c r="T2257" t="s">
        <v>21236</v>
      </c>
      <c r="U2257" t="s">
        <v>21237</v>
      </c>
      <c r="V2257" t="s">
        <v>21238</v>
      </c>
      <c r="W2257">
        <v>3.4121899999999997E-2</v>
      </c>
    </row>
    <row r="2258" spans="5:23">
      <c r="E2258" t="s">
        <v>42</v>
      </c>
      <c r="F2258">
        <v>23579.8</v>
      </c>
      <c r="G2258" t="s">
        <v>1</v>
      </c>
      <c r="H2258" t="s">
        <v>14</v>
      </c>
      <c r="I2258" t="s">
        <v>3</v>
      </c>
      <c r="J2258">
        <v>0.97531100000000004</v>
      </c>
      <c r="K2258" t="s">
        <v>4</v>
      </c>
      <c r="L2258">
        <v>4458.34</v>
      </c>
      <c r="M2258" t="s">
        <v>5</v>
      </c>
      <c r="N2258">
        <v>10.09344994928</v>
      </c>
      <c r="O2258" t="s">
        <v>6</v>
      </c>
      <c r="P2258">
        <v>45000</v>
      </c>
      <c r="Q2258" t="s">
        <v>7</v>
      </c>
      <c r="R2258">
        <v>45000</v>
      </c>
      <c r="S2258" t="s">
        <v>43</v>
      </c>
      <c r="T2258" t="s">
        <v>21239</v>
      </c>
      <c r="U2258" t="s">
        <v>21240</v>
      </c>
      <c r="V2258" t="s">
        <v>21241</v>
      </c>
      <c r="W2258">
        <v>-1.5690999999999999E-3</v>
      </c>
    </row>
    <row r="2259" spans="5:23">
      <c r="E2259" t="s">
        <v>44</v>
      </c>
      <c r="F2259">
        <v>23579.8</v>
      </c>
      <c r="G2259" t="s">
        <v>1</v>
      </c>
      <c r="H2259" t="s">
        <v>14</v>
      </c>
      <c r="I2259" t="s">
        <v>3</v>
      </c>
      <c r="J2259">
        <v>0.97531100000000004</v>
      </c>
      <c r="K2259" t="s">
        <v>4</v>
      </c>
      <c r="L2259">
        <v>4458.34</v>
      </c>
      <c r="M2259" t="s">
        <v>5</v>
      </c>
      <c r="N2259">
        <v>10.09344994928</v>
      </c>
      <c r="O2259" t="s">
        <v>6</v>
      </c>
      <c r="P2259">
        <v>45000</v>
      </c>
      <c r="Q2259" t="s">
        <v>7</v>
      </c>
      <c r="R2259">
        <v>45000</v>
      </c>
      <c r="S2259" t="s">
        <v>45</v>
      </c>
      <c r="T2259" t="s">
        <v>21239</v>
      </c>
      <c r="U2259" t="s">
        <v>21240</v>
      </c>
      <c r="V2259" t="s">
        <v>21241</v>
      </c>
      <c r="W2259">
        <v>-1.5690999999999999E-3</v>
      </c>
    </row>
    <row r="2260" spans="5:23">
      <c r="E2260" t="s">
        <v>44</v>
      </c>
      <c r="F2260">
        <v>23535.4</v>
      </c>
      <c r="G2260" t="s">
        <v>1</v>
      </c>
      <c r="H2260" t="s">
        <v>10</v>
      </c>
      <c r="I2260" t="s">
        <v>3</v>
      </c>
      <c r="J2260">
        <v>0.97454700000000005</v>
      </c>
      <c r="K2260" t="s">
        <v>4</v>
      </c>
      <c r="L2260">
        <v>4473.75</v>
      </c>
      <c r="M2260" t="s">
        <v>5</v>
      </c>
      <c r="N2260">
        <v>10.058666298724001</v>
      </c>
      <c r="O2260" t="s">
        <v>6</v>
      </c>
      <c r="P2260">
        <v>45000</v>
      </c>
      <c r="Q2260" t="s">
        <v>7</v>
      </c>
      <c r="R2260">
        <v>45000</v>
      </c>
      <c r="S2260" t="s">
        <v>11</v>
      </c>
      <c r="T2260" t="s">
        <v>21209</v>
      </c>
      <c r="U2260" t="s">
        <v>21210</v>
      </c>
      <c r="V2260" t="s">
        <v>21211</v>
      </c>
      <c r="W2260">
        <v>2.0024700000000001E-3</v>
      </c>
    </row>
    <row r="2261" spans="5:23">
      <c r="E2261" t="s">
        <v>0</v>
      </c>
      <c r="F2261">
        <v>25294.9</v>
      </c>
      <c r="G2261" t="s">
        <v>1</v>
      </c>
      <c r="H2261" t="s">
        <v>2</v>
      </c>
      <c r="I2261" t="s">
        <v>3</v>
      </c>
      <c r="J2261">
        <v>0.94656700000000005</v>
      </c>
      <c r="K2261" t="s">
        <v>4</v>
      </c>
      <c r="L2261">
        <v>4412.28</v>
      </c>
      <c r="M2261" t="s">
        <v>5</v>
      </c>
      <c r="N2261">
        <v>10.198801207735</v>
      </c>
      <c r="O2261" t="s">
        <v>6</v>
      </c>
      <c r="P2261">
        <v>45000</v>
      </c>
      <c r="Q2261" t="s">
        <v>7</v>
      </c>
      <c r="R2261">
        <v>45000</v>
      </c>
      <c r="S2261" t="s">
        <v>8</v>
      </c>
      <c r="T2261" t="s">
        <v>21242</v>
      </c>
      <c r="U2261" t="s">
        <v>21243</v>
      </c>
      <c r="V2261" t="s">
        <v>21244</v>
      </c>
      <c r="W2261" s="1">
        <v>4.9355900000000001E-3</v>
      </c>
    </row>
    <row r="2262" spans="5:23">
      <c r="E2262" t="s">
        <v>9</v>
      </c>
      <c r="F2262">
        <v>23685.3</v>
      </c>
      <c r="G2262" t="s">
        <v>1</v>
      </c>
      <c r="H2262" t="s">
        <v>10</v>
      </c>
      <c r="I2262" t="s">
        <v>3</v>
      </c>
      <c r="J2262">
        <v>0.97145000000000004</v>
      </c>
      <c r="K2262" t="s">
        <v>4</v>
      </c>
      <c r="L2262">
        <v>4473.83</v>
      </c>
      <c r="M2262" t="s">
        <v>5</v>
      </c>
      <c r="N2262">
        <v>10.058495369212</v>
      </c>
      <c r="O2262" t="s">
        <v>6</v>
      </c>
      <c r="P2262">
        <v>45000</v>
      </c>
      <c r="Q2262" t="s">
        <v>7</v>
      </c>
      <c r="R2262">
        <v>45000</v>
      </c>
      <c r="S2262" t="s">
        <v>11</v>
      </c>
      <c r="T2262" t="s">
        <v>21245</v>
      </c>
      <c r="U2262" t="s">
        <v>21246</v>
      </c>
      <c r="V2262" t="s">
        <v>21247</v>
      </c>
      <c r="W2262">
        <v>-4.8723800000000003E-4</v>
      </c>
    </row>
    <row r="2263" spans="5:23">
      <c r="E2263" t="s">
        <v>12</v>
      </c>
      <c r="F2263">
        <v>25294.9</v>
      </c>
      <c r="G2263" t="s">
        <v>1</v>
      </c>
      <c r="H2263" t="s">
        <v>2</v>
      </c>
      <c r="I2263" t="s">
        <v>3</v>
      </c>
      <c r="J2263">
        <v>0.94656700000000005</v>
      </c>
      <c r="K2263" t="s">
        <v>4</v>
      </c>
      <c r="L2263">
        <v>4412.28</v>
      </c>
      <c r="M2263" t="s">
        <v>5</v>
      </c>
      <c r="N2263">
        <v>10.198801207735</v>
      </c>
      <c r="O2263" t="s">
        <v>6</v>
      </c>
      <c r="P2263">
        <v>45000</v>
      </c>
      <c r="Q2263" t="s">
        <v>7</v>
      </c>
      <c r="R2263">
        <v>45000</v>
      </c>
      <c r="S2263" t="s">
        <v>13</v>
      </c>
      <c r="T2263" t="s">
        <v>21242</v>
      </c>
      <c r="U2263" t="s">
        <v>21243</v>
      </c>
      <c r="V2263" t="s">
        <v>21244</v>
      </c>
      <c r="W2263" s="1">
        <v>4.9355900000000001E-3</v>
      </c>
    </row>
    <row r="2264" spans="5:23">
      <c r="E2264" t="s">
        <v>12</v>
      </c>
      <c r="F2264">
        <v>24991.5</v>
      </c>
      <c r="G2264" t="s">
        <v>1</v>
      </c>
      <c r="H2264" t="s">
        <v>14</v>
      </c>
      <c r="I2264" t="s">
        <v>3</v>
      </c>
      <c r="J2264">
        <v>0.94878099999999999</v>
      </c>
      <c r="K2264" t="s">
        <v>4</v>
      </c>
      <c r="L2264">
        <v>4445.05</v>
      </c>
      <c r="M2264" t="s">
        <v>5</v>
      </c>
      <c r="N2264">
        <v>10.123631552904</v>
      </c>
      <c r="O2264" t="s">
        <v>6</v>
      </c>
      <c r="P2264">
        <v>45000</v>
      </c>
      <c r="Q2264" t="s">
        <v>7</v>
      </c>
      <c r="R2264">
        <v>45000</v>
      </c>
      <c r="S2264" t="s">
        <v>15</v>
      </c>
      <c r="T2264" t="s">
        <v>21248</v>
      </c>
      <c r="U2264" t="s">
        <v>21249</v>
      </c>
      <c r="V2264" t="s">
        <v>21250</v>
      </c>
      <c r="W2264" s="1">
        <v>2.6775499999999999E-3</v>
      </c>
    </row>
    <row r="2265" spans="5:23">
      <c r="E2265" t="s">
        <v>16</v>
      </c>
      <c r="F2265">
        <v>24991.5</v>
      </c>
      <c r="G2265" t="s">
        <v>1</v>
      </c>
      <c r="H2265" t="s">
        <v>14</v>
      </c>
      <c r="I2265" t="s">
        <v>3</v>
      </c>
      <c r="J2265">
        <v>0.94878099999999999</v>
      </c>
      <c r="K2265" t="s">
        <v>4</v>
      </c>
      <c r="L2265">
        <v>4445.05</v>
      </c>
      <c r="M2265" t="s">
        <v>5</v>
      </c>
      <c r="N2265">
        <v>10.123631552904</v>
      </c>
      <c r="O2265" t="s">
        <v>6</v>
      </c>
      <c r="P2265">
        <v>45000</v>
      </c>
      <c r="Q2265" t="s">
        <v>7</v>
      </c>
      <c r="R2265">
        <v>45000</v>
      </c>
      <c r="S2265" t="s">
        <v>15</v>
      </c>
      <c r="T2265" t="s">
        <v>21248</v>
      </c>
      <c r="U2265" t="s">
        <v>21249</v>
      </c>
      <c r="V2265" t="s">
        <v>21250</v>
      </c>
      <c r="W2265" s="1">
        <v>2.6775499999999999E-3</v>
      </c>
    </row>
    <row r="2266" spans="5:23">
      <c r="E2266" t="s">
        <v>16</v>
      </c>
      <c r="F2266">
        <v>28867.599999999999</v>
      </c>
      <c r="G2266" t="s">
        <v>1</v>
      </c>
      <c r="H2266" t="s">
        <v>17</v>
      </c>
      <c r="I2266" t="s">
        <v>3</v>
      </c>
      <c r="J2266">
        <v>0.896706</v>
      </c>
      <c r="K2266" t="s">
        <v>4</v>
      </c>
      <c r="L2266">
        <v>4308.1400000000003</v>
      </c>
      <c r="M2266" t="s">
        <v>5</v>
      </c>
      <c r="N2266">
        <v>10.445347042050001</v>
      </c>
      <c r="O2266" t="s">
        <v>6</v>
      </c>
      <c r="P2266">
        <v>45000</v>
      </c>
      <c r="Q2266" t="s">
        <v>7</v>
      </c>
      <c r="R2266">
        <v>45000</v>
      </c>
      <c r="S2266" t="s">
        <v>18</v>
      </c>
      <c r="T2266" t="s">
        <v>21251</v>
      </c>
      <c r="U2266" t="s">
        <v>21252</v>
      </c>
      <c r="V2266" t="s">
        <v>21253</v>
      </c>
      <c r="W2266">
        <v>2.74494E-3</v>
      </c>
    </row>
    <row r="2267" spans="5:23">
      <c r="E2267" t="s">
        <v>19</v>
      </c>
      <c r="F2267">
        <v>28867.599999999999</v>
      </c>
      <c r="G2267" t="s">
        <v>1</v>
      </c>
      <c r="H2267" t="s">
        <v>17</v>
      </c>
      <c r="I2267" t="s">
        <v>3</v>
      </c>
      <c r="J2267">
        <v>0.896706</v>
      </c>
      <c r="K2267" t="s">
        <v>4</v>
      </c>
      <c r="L2267">
        <v>4308.1400000000003</v>
      </c>
      <c r="M2267" t="s">
        <v>5</v>
      </c>
      <c r="N2267">
        <v>10.445347042050001</v>
      </c>
      <c r="O2267" t="s">
        <v>6</v>
      </c>
      <c r="P2267">
        <v>45000</v>
      </c>
      <c r="Q2267" t="s">
        <v>7</v>
      </c>
      <c r="R2267">
        <v>45000</v>
      </c>
      <c r="S2267" t="s">
        <v>20</v>
      </c>
      <c r="T2267" t="s">
        <v>21251</v>
      </c>
      <c r="U2267" t="s">
        <v>21252</v>
      </c>
      <c r="V2267" t="s">
        <v>21253</v>
      </c>
      <c r="W2267">
        <v>2.74494E-3</v>
      </c>
    </row>
    <row r="2268" spans="5:23">
      <c r="E2268" t="s">
        <v>19</v>
      </c>
      <c r="F2268">
        <v>28247.5</v>
      </c>
      <c r="G2268" t="s">
        <v>1</v>
      </c>
      <c r="H2268" t="s">
        <v>2</v>
      </c>
      <c r="I2268" t="s">
        <v>3</v>
      </c>
      <c r="J2268">
        <v>0.89906600000000003</v>
      </c>
      <c r="K2268" t="s">
        <v>4</v>
      </c>
      <c r="L2268">
        <v>4379.63</v>
      </c>
      <c r="M2268" t="s">
        <v>5</v>
      </c>
      <c r="N2268">
        <v>10.274845472048</v>
      </c>
      <c r="O2268" t="s">
        <v>6</v>
      </c>
      <c r="P2268">
        <v>45000</v>
      </c>
      <c r="Q2268" t="s">
        <v>7</v>
      </c>
      <c r="R2268">
        <v>45000</v>
      </c>
      <c r="S2268" t="s">
        <v>21</v>
      </c>
      <c r="T2268" t="s">
        <v>21254</v>
      </c>
      <c r="U2268" t="s">
        <v>21255</v>
      </c>
      <c r="V2268" t="s">
        <v>21256</v>
      </c>
      <c r="W2268">
        <v>4.6496000000000003E-3</v>
      </c>
    </row>
    <row r="2269" spans="5:23">
      <c r="E2269" t="s">
        <v>22</v>
      </c>
      <c r="F2269">
        <v>28247.5</v>
      </c>
      <c r="G2269" t="s">
        <v>1</v>
      </c>
      <c r="H2269" t="s">
        <v>2</v>
      </c>
      <c r="I2269" t="s">
        <v>3</v>
      </c>
      <c r="J2269">
        <v>0.89906600000000003</v>
      </c>
      <c r="K2269" t="s">
        <v>4</v>
      </c>
      <c r="L2269">
        <v>4379.63</v>
      </c>
      <c r="M2269" t="s">
        <v>5</v>
      </c>
      <c r="N2269">
        <v>10.274845472048</v>
      </c>
      <c r="O2269" t="s">
        <v>6</v>
      </c>
      <c r="P2269">
        <v>45000</v>
      </c>
      <c r="Q2269" t="s">
        <v>7</v>
      </c>
      <c r="R2269">
        <v>45000</v>
      </c>
      <c r="S2269" t="s">
        <v>21</v>
      </c>
      <c r="T2269" t="s">
        <v>21254</v>
      </c>
      <c r="U2269" t="s">
        <v>21255</v>
      </c>
      <c r="V2269" t="s">
        <v>21256</v>
      </c>
      <c r="W2269">
        <v>4.6496000000000003E-3</v>
      </c>
    </row>
    <row r="2270" spans="5:23">
      <c r="E2270" t="s">
        <v>22</v>
      </c>
      <c r="F2270">
        <v>33811</v>
      </c>
      <c r="G2270" t="s">
        <v>1</v>
      </c>
      <c r="H2270" t="s">
        <v>23</v>
      </c>
      <c r="I2270" t="s">
        <v>3</v>
      </c>
      <c r="J2270">
        <v>0.84026500000000004</v>
      </c>
      <c r="K2270" t="s">
        <v>4</v>
      </c>
      <c r="L2270">
        <v>4188.99</v>
      </c>
      <c r="M2270" t="s">
        <v>5</v>
      </c>
      <c r="N2270">
        <v>10.742444835760001</v>
      </c>
      <c r="O2270" t="s">
        <v>6</v>
      </c>
      <c r="P2270">
        <v>45000</v>
      </c>
      <c r="Q2270" t="s">
        <v>7</v>
      </c>
      <c r="R2270">
        <v>45000</v>
      </c>
      <c r="S2270" t="s">
        <v>24</v>
      </c>
      <c r="T2270" t="s">
        <v>21257</v>
      </c>
      <c r="U2270" t="s">
        <v>21258</v>
      </c>
      <c r="V2270" t="s">
        <v>21259</v>
      </c>
      <c r="W2270">
        <v>2.0980499999999999E-2</v>
      </c>
    </row>
    <row r="2271" spans="5:23">
      <c r="E2271" t="s">
        <v>25</v>
      </c>
      <c r="F2271">
        <v>33811</v>
      </c>
      <c r="G2271" t="s">
        <v>1</v>
      </c>
      <c r="H2271" t="s">
        <v>23</v>
      </c>
      <c r="I2271" t="s">
        <v>3</v>
      </c>
      <c r="J2271">
        <v>0.84026500000000004</v>
      </c>
      <c r="K2271" t="s">
        <v>4</v>
      </c>
      <c r="L2271">
        <v>4188.99</v>
      </c>
      <c r="M2271" t="s">
        <v>5</v>
      </c>
      <c r="N2271">
        <v>10.742444835760001</v>
      </c>
      <c r="O2271" t="s">
        <v>6</v>
      </c>
      <c r="P2271">
        <v>45000</v>
      </c>
      <c r="Q2271" t="s">
        <v>7</v>
      </c>
      <c r="R2271">
        <v>45000</v>
      </c>
      <c r="S2271" t="s">
        <v>26</v>
      </c>
      <c r="T2271" t="s">
        <v>21257</v>
      </c>
      <c r="U2271" t="s">
        <v>21258</v>
      </c>
      <c r="V2271" t="s">
        <v>21259</v>
      </c>
      <c r="W2271">
        <v>2.0980499999999999E-2</v>
      </c>
    </row>
    <row r="2272" spans="5:23">
      <c r="E2272" t="s">
        <v>25</v>
      </c>
      <c r="F2272">
        <v>33483.699999999997</v>
      </c>
      <c r="G2272" t="s">
        <v>1</v>
      </c>
      <c r="H2272" t="s">
        <v>27</v>
      </c>
      <c r="I2272" t="s">
        <v>3</v>
      </c>
      <c r="J2272">
        <v>0.83297699999999997</v>
      </c>
      <c r="K2272" t="s">
        <v>4</v>
      </c>
      <c r="L2272">
        <v>4304.29</v>
      </c>
      <c r="M2272" t="s">
        <v>5</v>
      </c>
      <c r="N2272">
        <v>10.454696182208</v>
      </c>
      <c r="O2272" t="s">
        <v>6</v>
      </c>
      <c r="P2272">
        <v>45000</v>
      </c>
      <c r="Q2272" t="s">
        <v>7</v>
      </c>
      <c r="R2272">
        <v>45000</v>
      </c>
      <c r="S2272" t="s">
        <v>28</v>
      </c>
      <c r="T2272" t="s">
        <v>21260</v>
      </c>
      <c r="U2272" t="s">
        <v>21261</v>
      </c>
      <c r="V2272" t="s">
        <v>21262</v>
      </c>
      <c r="W2272">
        <v>1.47429E-2</v>
      </c>
    </row>
    <row r="2273" spans="5:23">
      <c r="E2273" t="s">
        <v>29</v>
      </c>
      <c r="F2273">
        <v>33483.699999999997</v>
      </c>
      <c r="G2273" t="s">
        <v>1</v>
      </c>
      <c r="H2273" t="s">
        <v>27</v>
      </c>
      <c r="I2273" t="s">
        <v>3</v>
      </c>
      <c r="J2273">
        <v>0.83297699999999997</v>
      </c>
      <c r="K2273" t="s">
        <v>4</v>
      </c>
      <c r="L2273">
        <v>4304.29</v>
      </c>
      <c r="M2273" t="s">
        <v>5</v>
      </c>
      <c r="N2273">
        <v>10.454696182208</v>
      </c>
      <c r="O2273" t="s">
        <v>6</v>
      </c>
      <c r="P2273">
        <v>45000</v>
      </c>
      <c r="Q2273" t="s">
        <v>7</v>
      </c>
      <c r="R2273">
        <v>45000</v>
      </c>
      <c r="S2273" t="s">
        <v>28</v>
      </c>
      <c r="T2273" t="s">
        <v>21260</v>
      </c>
      <c r="U2273" t="s">
        <v>21261</v>
      </c>
      <c r="V2273" t="s">
        <v>21262</v>
      </c>
      <c r="W2273">
        <v>1.47429E-2</v>
      </c>
    </row>
    <row r="2274" spans="5:23">
      <c r="E2274" t="s">
        <v>29</v>
      </c>
      <c r="F2274">
        <v>39541.4</v>
      </c>
      <c r="G2274" t="s">
        <v>1</v>
      </c>
      <c r="H2274" t="s">
        <v>30</v>
      </c>
      <c r="I2274" t="s">
        <v>3</v>
      </c>
      <c r="J2274">
        <v>0.78881400000000002</v>
      </c>
      <c r="K2274" t="s">
        <v>4</v>
      </c>
      <c r="L2274">
        <v>4064.42</v>
      </c>
      <c r="M2274" t="s">
        <v>5</v>
      </c>
      <c r="N2274">
        <v>11.0716803955</v>
      </c>
      <c r="O2274" t="s">
        <v>6</v>
      </c>
      <c r="P2274">
        <v>45000</v>
      </c>
      <c r="Q2274" t="s">
        <v>7</v>
      </c>
      <c r="R2274">
        <v>45000</v>
      </c>
      <c r="S2274" t="s">
        <v>31</v>
      </c>
      <c r="T2274" t="s">
        <v>21263</v>
      </c>
      <c r="U2274" t="s">
        <v>21264</v>
      </c>
      <c r="V2274" t="s">
        <v>21265</v>
      </c>
      <c r="W2274">
        <v>1.5603799999999999E-2</v>
      </c>
    </row>
    <row r="2275" spans="5:23">
      <c r="E2275" t="s">
        <v>32</v>
      </c>
      <c r="F2275">
        <v>39541.4</v>
      </c>
      <c r="G2275" t="s">
        <v>1</v>
      </c>
      <c r="H2275" t="s">
        <v>30</v>
      </c>
      <c r="I2275" t="s">
        <v>3</v>
      </c>
      <c r="J2275">
        <v>0.78881400000000002</v>
      </c>
      <c r="K2275" t="s">
        <v>4</v>
      </c>
      <c r="L2275">
        <v>4064.42</v>
      </c>
      <c r="M2275" t="s">
        <v>5</v>
      </c>
      <c r="N2275">
        <v>11.0716803955</v>
      </c>
      <c r="O2275" t="s">
        <v>6</v>
      </c>
      <c r="P2275">
        <v>45000</v>
      </c>
      <c r="Q2275" t="s">
        <v>7</v>
      </c>
      <c r="R2275">
        <v>45000</v>
      </c>
      <c r="S2275" t="s">
        <v>33</v>
      </c>
      <c r="T2275" t="s">
        <v>21263</v>
      </c>
      <c r="U2275" t="s">
        <v>21264</v>
      </c>
      <c r="V2275" t="s">
        <v>21265</v>
      </c>
      <c r="W2275">
        <v>1.5603799999999999E-2</v>
      </c>
    </row>
    <row r="2276" spans="5:23">
      <c r="E2276" t="s">
        <v>32</v>
      </c>
      <c r="F2276">
        <v>38490.6</v>
      </c>
      <c r="G2276" t="s">
        <v>1</v>
      </c>
      <c r="H2276" t="s">
        <v>17</v>
      </c>
      <c r="I2276" t="s">
        <v>3</v>
      </c>
      <c r="J2276">
        <v>0.78451000000000004</v>
      </c>
      <c r="K2276" t="s">
        <v>4</v>
      </c>
      <c r="L2276">
        <v>4221.32</v>
      </c>
      <c r="M2276" t="s">
        <v>5</v>
      </c>
      <c r="N2276">
        <v>10.660162174374999</v>
      </c>
      <c r="O2276" t="s">
        <v>6</v>
      </c>
      <c r="P2276">
        <v>45000</v>
      </c>
      <c r="Q2276" t="s">
        <v>7</v>
      </c>
      <c r="R2276">
        <v>45000</v>
      </c>
      <c r="S2276" t="s">
        <v>34</v>
      </c>
      <c r="T2276" t="s">
        <v>21266</v>
      </c>
      <c r="U2276" t="s">
        <v>21267</v>
      </c>
      <c r="V2276" t="s">
        <v>21268</v>
      </c>
      <c r="W2276">
        <v>2.2286199999999999E-2</v>
      </c>
    </row>
    <row r="2277" spans="5:23">
      <c r="E2277" t="s">
        <v>35</v>
      </c>
      <c r="F2277">
        <v>38490.6</v>
      </c>
      <c r="G2277" t="s">
        <v>1</v>
      </c>
      <c r="H2277" t="s">
        <v>17</v>
      </c>
      <c r="I2277" t="s">
        <v>3</v>
      </c>
      <c r="J2277">
        <v>0.78451000000000004</v>
      </c>
      <c r="K2277" t="s">
        <v>4</v>
      </c>
      <c r="L2277">
        <v>4221.32</v>
      </c>
      <c r="M2277" t="s">
        <v>5</v>
      </c>
      <c r="N2277">
        <v>10.660162174374999</v>
      </c>
      <c r="O2277" t="s">
        <v>6</v>
      </c>
      <c r="P2277">
        <v>45000</v>
      </c>
      <c r="Q2277" t="s">
        <v>7</v>
      </c>
      <c r="R2277">
        <v>45000</v>
      </c>
      <c r="S2277" t="s">
        <v>34</v>
      </c>
      <c r="T2277" t="s">
        <v>21266</v>
      </c>
      <c r="U2277" t="s">
        <v>21267</v>
      </c>
      <c r="V2277" t="s">
        <v>21268</v>
      </c>
      <c r="W2277">
        <v>2.2286199999999999E-2</v>
      </c>
    </row>
    <row r="2278" spans="5:23">
      <c r="E2278" t="s">
        <v>35</v>
      </c>
      <c r="F2278">
        <v>47245.7</v>
      </c>
      <c r="G2278" t="s">
        <v>1</v>
      </c>
      <c r="H2278" t="s">
        <v>36</v>
      </c>
      <c r="I2278" t="s">
        <v>3</v>
      </c>
      <c r="J2278">
        <v>0.73421000000000003</v>
      </c>
      <c r="K2278" t="s">
        <v>4</v>
      </c>
      <c r="L2278">
        <v>3926.42</v>
      </c>
      <c r="M2278" t="s">
        <v>5</v>
      </c>
      <c r="N2278">
        <v>11.460821315677</v>
      </c>
      <c r="O2278" t="s">
        <v>6</v>
      </c>
      <c r="P2278">
        <v>45000</v>
      </c>
      <c r="Q2278" t="s">
        <v>7</v>
      </c>
      <c r="R2278">
        <v>45000</v>
      </c>
      <c r="S2278" t="s">
        <v>37</v>
      </c>
      <c r="T2278" t="s">
        <v>21269</v>
      </c>
      <c r="U2278" t="s">
        <v>21270</v>
      </c>
      <c r="V2278" t="s">
        <v>21271</v>
      </c>
      <c r="W2278">
        <v>2.73634E-2</v>
      </c>
    </row>
    <row r="2279" spans="5:23">
      <c r="E2279" t="s">
        <v>38</v>
      </c>
      <c r="F2279">
        <v>47245.7</v>
      </c>
      <c r="G2279" t="s">
        <v>1</v>
      </c>
      <c r="H2279" t="s">
        <v>36</v>
      </c>
      <c r="I2279" t="s">
        <v>3</v>
      </c>
      <c r="J2279">
        <v>0.73421000000000003</v>
      </c>
      <c r="K2279" t="s">
        <v>4</v>
      </c>
      <c r="L2279">
        <v>3926.42</v>
      </c>
      <c r="M2279" t="s">
        <v>5</v>
      </c>
      <c r="N2279">
        <v>11.460821315677</v>
      </c>
      <c r="O2279" t="s">
        <v>6</v>
      </c>
      <c r="P2279">
        <v>45000</v>
      </c>
      <c r="Q2279" t="s">
        <v>7</v>
      </c>
      <c r="R2279">
        <v>45000</v>
      </c>
      <c r="S2279" t="s">
        <v>39</v>
      </c>
      <c r="T2279" t="s">
        <v>21269</v>
      </c>
      <c r="U2279" t="s">
        <v>21270</v>
      </c>
      <c r="V2279" t="s">
        <v>21271</v>
      </c>
      <c r="W2279">
        <v>2.73634E-2</v>
      </c>
    </row>
    <row r="2280" spans="5:23">
      <c r="E2280" t="s">
        <v>38</v>
      </c>
      <c r="F2280">
        <v>45751</v>
      </c>
      <c r="G2280" t="s">
        <v>1</v>
      </c>
      <c r="H2280" t="s">
        <v>40</v>
      </c>
      <c r="I2280" t="s">
        <v>3</v>
      </c>
      <c r="J2280">
        <v>0.72712500000000002</v>
      </c>
      <c r="K2280" t="s">
        <v>4</v>
      </c>
      <c r="L2280">
        <v>4134.1099999999997</v>
      </c>
      <c r="M2280" t="s">
        <v>5</v>
      </c>
      <c r="N2280">
        <v>10.885057426627</v>
      </c>
      <c r="O2280" t="s">
        <v>6</v>
      </c>
      <c r="P2280">
        <v>45000</v>
      </c>
      <c r="Q2280" t="s">
        <v>7</v>
      </c>
      <c r="R2280">
        <v>45000</v>
      </c>
      <c r="S2280" t="s">
        <v>41</v>
      </c>
      <c r="T2280" t="s">
        <v>21272</v>
      </c>
      <c r="U2280" t="s">
        <v>21273</v>
      </c>
      <c r="V2280" t="s">
        <v>21274</v>
      </c>
      <c r="W2280">
        <v>3.4050799999999999E-2</v>
      </c>
    </row>
    <row r="2281" spans="5:23">
      <c r="E2281" t="s">
        <v>42</v>
      </c>
      <c r="F2281">
        <v>45751</v>
      </c>
      <c r="G2281" t="s">
        <v>1</v>
      </c>
      <c r="H2281" t="s">
        <v>40</v>
      </c>
      <c r="I2281" t="s">
        <v>3</v>
      </c>
      <c r="J2281">
        <v>0.72712500000000002</v>
      </c>
      <c r="K2281" t="s">
        <v>4</v>
      </c>
      <c r="L2281">
        <v>4134.1099999999997</v>
      </c>
      <c r="M2281" t="s">
        <v>5</v>
      </c>
      <c r="N2281">
        <v>10.885057426627</v>
      </c>
      <c r="O2281" t="s">
        <v>6</v>
      </c>
      <c r="P2281">
        <v>45000</v>
      </c>
      <c r="Q2281" t="s">
        <v>7</v>
      </c>
      <c r="R2281">
        <v>45000</v>
      </c>
      <c r="S2281" t="s">
        <v>41</v>
      </c>
      <c r="T2281" t="s">
        <v>21272</v>
      </c>
      <c r="U2281" t="s">
        <v>21273</v>
      </c>
      <c r="V2281" t="s">
        <v>21274</v>
      </c>
      <c r="W2281">
        <v>3.4050799999999999E-2</v>
      </c>
    </row>
    <row r="2282" spans="5:23">
      <c r="E2282" t="s">
        <v>42</v>
      </c>
      <c r="F2282">
        <v>23649.3</v>
      </c>
      <c r="G2282" t="s">
        <v>1</v>
      </c>
      <c r="H2282" t="s">
        <v>14</v>
      </c>
      <c r="I2282" t="s">
        <v>3</v>
      </c>
      <c r="J2282">
        <v>0.97389499999999996</v>
      </c>
      <c r="K2282" t="s">
        <v>4</v>
      </c>
      <c r="L2282">
        <v>4458.1899999999996</v>
      </c>
      <c r="M2282" t="s">
        <v>5</v>
      </c>
      <c r="N2282">
        <v>10.093791553303999</v>
      </c>
      <c r="O2282" t="s">
        <v>6</v>
      </c>
      <c r="P2282">
        <v>45000</v>
      </c>
      <c r="Q2282" t="s">
        <v>7</v>
      </c>
      <c r="R2282">
        <v>45000</v>
      </c>
      <c r="S2282" t="s">
        <v>43</v>
      </c>
      <c r="T2282" t="s">
        <v>21275</v>
      </c>
      <c r="U2282" t="s">
        <v>21276</v>
      </c>
      <c r="V2282" t="s">
        <v>21277</v>
      </c>
      <c r="W2282">
        <v>-7.8289899999999999E-4</v>
      </c>
    </row>
    <row r="2283" spans="5:23">
      <c r="E2283" t="s">
        <v>44</v>
      </c>
      <c r="F2283">
        <v>23649.3</v>
      </c>
      <c r="G2283" t="s">
        <v>1</v>
      </c>
      <c r="H2283" t="s">
        <v>14</v>
      </c>
      <c r="I2283" t="s">
        <v>3</v>
      </c>
      <c r="J2283">
        <v>0.97389499999999996</v>
      </c>
      <c r="K2283" t="s">
        <v>4</v>
      </c>
      <c r="L2283">
        <v>4458.1899999999996</v>
      </c>
      <c r="M2283" t="s">
        <v>5</v>
      </c>
      <c r="N2283">
        <v>10.093791553303999</v>
      </c>
      <c r="O2283" t="s">
        <v>6</v>
      </c>
      <c r="P2283">
        <v>45000</v>
      </c>
      <c r="Q2283" t="s">
        <v>7</v>
      </c>
      <c r="R2283">
        <v>45000</v>
      </c>
      <c r="S2283" t="s">
        <v>45</v>
      </c>
      <c r="T2283" t="s">
        <v>21275</v>
      </c>
      <c r="U2283" t="s">
        <v>21276</v>
      </c>
      <c r="V2283" t="s">
        <v>21277</v>
      </c>
      <c r="W2283">
        <v>-7.8289899999999999E-4</v>
      </c>
    </row>
    <row r="2284" spans="5:23">
      <c r="E2284" t="s">
        <v>44</v>
      </c>
      <c r="F2284">
        <v>23685.3</v>
      </c>
      <c r="G2284" t="s">
        <v>1</v>
      </c>
      <c r="H2284" t="s">
        <v>10</v>
      </c>
      <c r="I2284" t="s">
        <v>3</v>
      </c>
      <c r="J2284">
        <v>0.97145000000000004</v>
      </c>
      <c r="K2284" t="s">
        <v>4</v>
      </c>
      <c r="L2284">
        <v>4473.83</v>
      </c>
      <c r="M2284" t="s">
        <v>5</v>
      </c>
      <c r="N2284">
        <v>10.058495369212</v>
      </c>
      <c r="O2284" t="s">
        <v>6</v>
      </c>
      <c r="P2284">
        <v>45000</v>
      </c>
      <c r="Q2284" t="s">
        <v>7</v>
      </c>
      <c r="R2284">
        <v>45000</v>
      </c>
      <c r="S2284" t="s">
        <v>11</v>
      </c>
      <c r="T2284" t="s">
        <v>21245</v>
      </c>
      <c r="U2284" t="s">
        <v>21246</v>
      </c>
      <c r="V2284" t="s">
        <v>21247</v>
      </c>
      <c r="W2284">
        <v>-4.8723800000000003E-4</v>
      </c>
    </row>
    <row r="2285" spans="5:23">
      <c r="E2285" t="s">
        <v>0</v>
      </c>
      <c r="F2285">
        <v>25075.8</v>
      </c>
      <c r="G2285" t="s">
        <v>1</v>
      </c>
      <c r="H2285" t="s">
        <v>2</v>
      </c>
      <c r="I2285" t="s">
        <v>3</v>
      </c>
      <c r="J2285">
        <v>0.95068600000000003</v>
      </c>
      <c r="K2285" t="s">
        <v>4</v>
      </c>
      <c r="L2285">
        <v>4412.37</v>
      </c>
      <c r="M2285" t="s">
        <v>5</v>
      </c>
      <c r="N2285">
        <v>10.198606205004999</v>
      </c>
      <c r="O2285" t="s">
        <v>6</v>
      </c>
      <c r="P2285">
        <v>45000</v>
      </c>
      <c r="Q2285" t="s">
        <v>7</v>
      </c>
      <c r="R2285">
        <v>45000</v>
      </c>
      <c r="S2285" t="s">
        <v>8</v>
      </c>
      <c r="T2285" t="s">
        <v>21278</v>
      </c>
      <c r="U2285" t="s">
        <v>21279</v>
      </c>
      <c r="V2285" t="s">
        <v>21280</v>
      </c>
      <c r="W2285">
        <v>2.9430400000000001E-3</v>
      </c>
    </row>
    <row r="2286" spans="5:23">
      <c r="E2286" t="s">
        <v>9</v>
      </c>
      <c r="F2286">
        <v>23323.200000000001</v>
      </c>
      <c r="G2286" t="s">
        <v>1</v>
      </c>
      <c r="H2286" t="s">
        <v>10</v>
      </c>
      <c r="I2286" t="s">
        <v>3</v>
      </c>
      <c r="J2286">
        <v>0.97896099999999997</v>
      </c>
      <c r="K2286" t="s">
        <v>4</v>
      </c>
      <c r="L2286">
        <v>4473.84</v>
      </c>
      <c r="M2286" t="s">
        <v>5</v>
      </c>
      <c r="N2286">
        <v>10.058470773996</v>
      </c>
      <c r="O2286" t="s">
        <v>6</v>
      </c>
      <c r="P2286">
        <v>45000</v>
      </c>
      <c r="Q2286" t="s">
        <v>7</v>
      </c>
      <c r="R2286">
        <v>45000</v>
      </c>
      <c r="S2286" t="s">
        <v>11</v>
      </c>
      <c r="T2286" t="s">
        <v>21281</v>
      </c>
      <c r="U2286" t="s">
        <v>21282</v>
      </c>
      <c r="V2286" t="s">
        <v>21283</v>
      </c>
      <c r="W2286">
        <v>1.33719E-3</v>
      </c>
    </row>
    <row r="2287" spans="5:23">
      <c r="E2287" t="s">
        <v>12</v>
      </c>
      <c r="F2287">
        <v>25075.8</v>
      </c>
      <c r="G2287" t="s">
        <v>1</v>
      </c>
      <c r="H2287" t="s">
        <v>2</v>
      </c>
      <c r="I2287" t="s">
        <v>3</v>
      </c>
      <c r="J2287">
        <v>0.95068600000000003</v>
      </c>
      <c r="K2287" t="s">
        <v>4</v>
      </c>
      <c r="L2287">
        <v>4412.37</v>
      </c>
      <c r="M2287" t="s">
        <v>5</v>
      </c>
      <c r="N2287">
        <v>10.198606205004999</v>
      </c>
      <c r="O2287" t="s">
        <v>6</v>
      </c>
      <c r="P2287">
        <v>45000</v>
      </c>
      <c r="Q2287" t="s">
        <v>7</v>
      </c>
      <c r="R2287">
        <v>45000</v>
      </c>
      <c r="S2287" t="s">
        <v>13</v>
      </c>
      <c r="T2287" t="s">
        <v>21278</v>
      </c>
      <c r="U2287" t="s">
        <v>21279</v>
      </c>
      <c r="V2287" t="s">
        <v>21280</v>
      </c>
      <c r="W2287">
        <v>2.9430400000000001E-3</v>
      </c>
    </row>
    <row r="2288" spans="5:23">
      <c r="E2288" t="s">
        <v>12</v>
      </c>
      <c r="F2288">
        <v>24938.7</v>
      </c>
      <c r="G2288" t="s">
        <v>1</v>
      </c>
      <c r="H2288" t="s">
        <v>14</v>
      </c>
      <c r="I2288" t="s">
        <v>3</v>
      </c>
      <c r="J2288">
        <v>0.94978499999999999</v>
      </c>
      <c r="K2288" t="s">
        <v>4</v>
      </c>
      <c r="L2288">
        <v>4445.05</v>
      </c>
      <c r="M2288" t="s">
        <v>5</v>
      </c>
      <c r="N2288">
        <v>10.123631491904</v>
      </c>
      <c r="O2288" t="s">
        <v>6</v>
      </c>
      <c r="P2288">
        <v>45000</v>
      </c>
      <c r="Q2288" t="s">
        <v>7</v>
      </c>
      <c r="R2288">
        <v>45000</v>
      </c>
      <c r="S2288" t="s">
        <v>15</v>
      </c>
      <c r="T2288" t="s">
        <v>21284</v>
      </c>
      <c r="U2288" t="s">
        <v>21285</v>
      </c>
      <c r="V2288" t="s">
        <v>21286</v>
      </c>
      <c r="W2288">
        <v>3.56624E-3</v>
      </c>
    </row>
    <row r="2289" spans="5:23">
      <c r="E2289" t="s">
        <v>16</v>
      </c>
      <c r="F2289">
        <v>24938.7</v>
      </c>
      <c r="G2289" t="s">
        <v>1</v>
      </c>
      <c r="H2289" t="s">
        <v>14</v>
      </c>
      <c r="I2289" t="s">
        <v>3</v>
      </c>
      <c r="J2289">
        <v>0.94978499999999999</v>
      </c>
      <c r="K2289" t="s">
        <v>4</v>
      </c>
      <c r="L2289">
        <v>4445.05</v>
      </c>
      <c r="M2289" t="s">
        <v>5</v>
      </c>
      <c r="N2289">
        <v>10.123631491904</v>
      </c>
      <c r="O2289" t="s">
        <v>6</v>
      </c>
      <c r="P2289">
        <v>45000</v>
      </c>
      <c r="Q2289" t="s">
        <v>7</v>
      </c>
      <c r="R2289">
        <v>45000</v>
      </c>
      <c r="S2289" t="s">
        <v>15</v>
      </c>
      <c r="T2289" t="s">
        <v>21284</v>
      </c>
      <c r="U2289" t="s">
        <v>21285</v>
      </c>
      <c r="V2289" t="s">
        <v>21286</v>
      </c>
      <c r="W2289">
        <v>3.56624E-3</v>
      </c>
    </row>
    <row r="2290" spans="5:23">
      <c r="E2290" t="s">
        <v>16</v>
      </c>
      <c r="F2290">
        <v>28769.599999999999</v>
      </c>
      <c r="G2290" t="s">
        <v>1</v>
      </c>
      <c r="H2290" t="s">
        <v>17</v>
      </c>
      <c r="I2290" t="s">
        <v>3</v>
      </c>
      <c r="J2290">
        <v>0.89814000000000005</v>
      </c>
      <c r="K2290" t="s">
        <v>4</v>
      </c>
      <c r="L2290">
        <v>4309.0200000000004</v>
      </c>
      <c r="M2290" t="s">
        <v>5</v>
      </c>
      <c r="N2290">
        <v>10.443203114019999</v>
      </c>
      <c r="O2290" t="s">
        <v>6</v>
      </c>
      <c r="P2290">
        <v>45000</v>
      </c>
      <c r="Q2290" t="s">
        <v>7</v>
      </c>
      <c r="R2290">
        <v>45000</v>
      </c>
      <c r="S2290" t="s">
        <v>18</v>
      </c>
      <c r="T2290" t="s">
        <v>21287</v>
      </c>
      <c r="U2290" t="s">
        <v>21288</v>
      </c>
      <c r="V2290" t="s">
        <v>21289</v>
      </c>
      <c r="W2290">
        <v>2.0210900000000001E-3</v>
      </c>
    </row>
    <row r="2291" spans="5:23">
      <c r="E2291" t="s">
        <v>19</v>
      </c>
      <c r="F2291">
        <v>28769.599999999999</v>
      </c>
      <c r="G2291" t="s">
        <v>1</v>
      </c>
      <c r="H2291" t="s">
        <v>17</v>
      </c>
      <c r="I2291" t="s">
        <v>3</v>
      </c>
      <c r="J2291">
        <v>0.89814000000000005</v>
      </c>
      <c r="K2291" t="s">
        <v>4</v>
      </c>
      <c r="L2291">
        <v>4309.0200000000004</v>
      </c>
      <c r="M2291" t="s">
        <v>5</v>
      </c>
      <c r="N2291">
        <v>10.443203114019999</v>
      </c>
      <c r="O2291" t="s">
        <v>6</v>
      </c>
      <c r="P2291">
        <v>45000</v>
      </c>
      <c r="Q2291" t="s">
        <v>7</v>
      </c>
      <c r="R2291">
        <v>45000</v>
      </c>
      <c r="S2291" t="s">
        <v>20</v>
      </c>
      <c r="T2291" t="s">
        <v>21287</v>
      </c>
      <c r="U2291" t="s">
        <v>21288</v>
      </c>
      <c r="V2291" t="s">
        <v>21289</v>
      </c>
      <c r="W2291">
        <v>2.0210900000000001E-3</v>
      </c>
    </row>
    <row r="2292" spans="5:23">
      <c r="E2292" t="s">
        <v>19</v>
      </c>
      <c r="F2292">
        <v>28633.599999999999</v>
      </c>
      <c r="G2292" t="s">
        <v>1</v>
      </c>
      <c r="H2292" t="s">
        <v>2</v>
      </c>
      <c r="I2292" t="s">
        <v>3</v>
      </c>
      <c r="J2292">
        <v>0.89294200000000001</v>
      </c>
      <c r="K2292" t="s">
        <v>4</v>
      </c>
      <c r="L2292">
        <v>4380.04</v>
      </c>
      <c r="M2292" t="s">
        <v>5</v>
      </c>
      <c r="N2292">
        <v>10.273870498408</v>
      </c>
      <c r="O2292" t="s">
        <v>6</v>
      </c>
      <c r="P2292">
        <v>45000</v>
      </c>
      <c r="Q2292" t="s">
        <v>7</v>
      </c>
      <c r="R2292">
        <v>45000</v>
      </c>
      <c r="S2292" t="s">
        <v>21</v>
      </c>
      <c r="T2292" t="s">
        <v>21290</v>
      </c>
      <c r="U2292" t="s">
        <v>21291</v>
      </c>
      <c r="V2292" t="s">
        <v>18426</v>
      </c>
      <c r="W2292">
        <v>5.85091E-3</v>
      </c>
    </row>
    <row r="2293" spans="5:23">
      <c r="E2293" t="s">
        <v>22</v>
      </c>
      <c r="F2293">
        <v>28633.599999999999</v>
      </c>
      <c r="G2293" t="s">
        <v>1</v>
      </c>
      <c r="H2293" t="s">
        <v>2</v>
      </c>
      <c r="I2293" t="s">
        <v>3</v>
      </c>
      <c r="J2293">
        <v>0.89294200000000001</v>
      </c>
      <c r="K2293" t="s">
        <v>4</v>
      </c>
      <c r="L2293">
        <v>4380.04</v>
      </c>
      <c r="M2293" t="s">
        <v>5</v>
      </c>
      <c r="N2293">
        <v>10.273870498408</v>
      </c>
      <c r="O2293" t="s">
        <v>6</v>
      </c>
      <c r="P2293">
        <v>45000</v>
      </c>
      <c r="Q2293" t="s">
        <v>7</v>
      </c>
      <c r="R2293">
        <v>45000</v>
      </c>
      <c r="S2293" t="s">
        <v>21</v>
      </c>
      <c r="T2293" t="s">
        <v>21290</v>
      </c>
      <c r="U2293" t="s">
        <v>21291</v>
      </c>
      <c r="V2293" t="s">
        <v>18426</v>
      </c>
      <c r="W2293">
        <v>5.85091E-3</v>
      </c>
    </row>
    <row r="2294" spans="5:23">
      <c r="E2294" t="s">
        <v>22</v>
      </c>
      <c r="F2294">
        <v>33308</v>
      </c>
      <c r="G2294" t="s">
        <v>1</v>
      </c>
      <c r="H2294" t="s">
        <v>23</v>
      </c>
      <c r="I2294" t="s">
        <v>3</v>
      </c>
      <c r="J2294">
        <v>0.84634399999999999</v>
      </c>
      <c r="K2294" t="s">
        <v>4</v>
      </c>
      <c r="L2294">
        <v>4191.3900000000003</v>
      </c>
      <c r="M2294" t="s">
        <v>5</v>
      </c>
      <c r="N2294">
        <v>10.736306476286</v>
      </c>
      <c r="O2294" t="s">
        <v>6</v>
      </c>
      <c r="P2294">
        <v>45000</v>
      </c>
      <c r="Q2294" t="s">
        <v>7</v>
      </c>
      <c r="R2294">
        <v>45000</v>
      </c>
      <c r="S2294" t="s">
        <v>24</v>
      </c>
      <c r="T2294" t="s">
        <v>21292</v>
      </c>
      <c r="U2294" t="s">
        <v>21293</v>
      </c>
      <c r="V2294" t="s">
        <v>21294</v>
      </c>
      <c r="W2294">
        <v>6.5090699999999996E-3</v>
      </c>
    </row>
    <row r="2295" spans="5:23">
      <c r="E2295" t="s">
        <v>25</v>
      </c>
      <c r="F2295">
        <v>33308</v>
      </c>
      <c r="G2295" t="s">
        <v>1</v>
      </c>
      <c r="H2295" t="s">
        <v>23</v>
      </c>
      <c r="I2295" t="s">
        <v>3</v>
      </c>
      <c r="J2295">
        <v>0.84634399999999999</v>
      </c>
      <c r="K2295" t="s">
        <v>4</v>
      </c>
      <c r="L2295">
        <v>4191.3900000000003</v>
      </c>
      <c r="M2295" t="s">
        <v>5</v>
      </c>
      <c r="N2295">
        <v>10.736306476286</v>
      </c>
      <c r="O2295" t="s">
        <v>6</v>
      </c>
      <c r="P2295">
        <v>45000</v>
      </c>
      <c r="Q2295" t="s">
        <v>7</v>
      </c>
      <c r="R2295">
        <v>45000</v>
      </c>
      <c r="S2295" t="s">
        <v>26</v>
      </c>
      <c r="T2295" t="s">
        <v>21292</v>
      </c>
      <c r="U2295" t="s">
        <v>21293</v>
      </c>
      <c r="V2295" t="s">
        <v>21294</v>
      </c>
      <c r="W2295">
        <v>6.5090699999999996E-3</v>
      </c>
    </row>
    <row r="2296" spans="5:23">
      <c r="E2296" t="s">
        <v>25</v>
      </c>
      <c r="F2296">
        <v>32997.199999999997</v>
      </c>
      <c r="G2296" t="s">
        <v>1</v>
      </c>
      <c r="H2296" t="s">
        <v>27</v>
      </c>
      <c r="I2296" t="s">
        <v>3</v>
      </c>
      <c r="J2296">
        <v>0.83901199999999998</v>
      </c>
      <c r="K2296" t="s">
        <v>4</v>
      </c>
      <c r="L2296">
        <v>4305.13</v>
      </c>
      <c r="M2296" t="s">
        <v>5</v>
      </c>
      <c r="N2296">
        <v>10.452649621063999</v>
      </c>
      <c r="O2296" t="s">
        <v>6</v>
      </c>
      <c r="P2296">
        <v>45000</v>
      </c>
      <c r="Q2296" t="s">
        <v>7</v>
      </c>
      <c r="R2296">
        <v>45000</v>
      </c>
      <c r="S2296" t="s">
        <v>28</v>
      </c>
      <c r="T2296" t="s">
        <v>21295</v>
      </c>
      <c r="U2296" t="s">
        <v>21296</v>
      </c>
      <c r="V2296" t="s">
        <v>21297</v>
      </c>
      <c r="W2296">
        <v>9.0788299999999995E-3</v>
      </c>
    </row>
    <row r="2297" spans="5:23">
      <c r="E2297" t="s">
        <v>29</v>
      </c>
      <c r="F2297">
        <v>32997.199999999997</v>
      </c>
      <c r="G2297" t="s">
        <v>1</v>
      </c>
      <c r="H2297" t="s">
        <v>27</v>
      </c>
      <c r="I2297" t="s">
        <v>3</v>
      </c>
      <c r="J2297">
        <v>0.83901199999999998</v>
      </c>
      <c r="K2297" t="s">
        <v>4</v>
      </c>
      <c r="L2297">
        <v>4305.13</v>
      </c>
      <c r="M2297" t="s">
        <v>5</v>
      </c>
      <c r="N2297">
        <v>10.452649621063999</v>
      </c>
      <c r="O2297" t="s">
        <v>6</v>
      </c>
      <c r="P2297">
        <v>45000</v>
      </c>
      <c r="Q2297" t="s">
        <v>7</v>
      </c>
      <c r="R2297">
        <v>45000</v>
      </c>
      <c r="S2297" t="s">
        <v>28</v>
      </c>
      <c r="T2297" t="s">
        <v>21295</v>
      </c>
      <c r="U2297" t="s">
        <v>21296</v>
      </c>
      <c r="V2297" t="s">
        <v>21297</v>
      </c>
      <c r="W2297">
        <v>9.0788299999999995E-3</v>
      </c>
    </row>
    <row r="2298" spans="5:23">
      <c r="E2298" t="s">
        <v>29</v>
      </c>
      <c r="F2298">
        <v>40008.199999999997</v>
      </c>
      <c r="G2298" t="s">
        <v>1</v>
      </c>
      <c r="H2298" t="s">
        <v>30</v>
      </c>
      <c r="I2298" t="s">
        <v>3</v>
      </c>
      <c r="J2298">
        <v>0.78433600000000003</v>
      </c>
      <c r="K2298" t="s">
        <v>4</v>
      </c>
      <c r="L2298">
        <v>4062.99</v>
      </c>
      <c r="M2298" t="s">
        <v>5</v>
      </c>
      <c r="N2298">
        <v>11.075577409079999</v>
      </c>
      <c r="O2298" t="s">
        <v>6</v>
      </c>
      <c r="P2298">
        <v>45000</v>
      </c>
      <c r="Q2298" t="s">
        <v>7</v>
      </c>
      <c r="R2298">
        <v>45000</v>
      </c>
      <c r="S2298" t="s">
        <v>31</v>
      </c>
      <c r="T2298" t="s">
        <v>21298</v>
      </c>
      <c r="U2298" t="s">
        <v>21299</v>
      </c>
      <c r="V2298" t="s">
        <v>21300</v>
      </c>
      <c r="W2298">
        <v>1.4313599999999999E-2</v>
      </c>
    </row>
    <row r="2299" spans="5:23">
      <c r="E2299" t="s">
        <v>32</v>
      </c>
      <c r="F2299">
        <v>40008.199999999997</v>
      </c>
      <c r="G2299" t="s">
        <v>1</v>
      </c>
      <c r="H2299" t="s">
        <v>30</v>
      </c>
      <c r="I2299" t="s">
        <v>3</v>
      </c>
      <c r="J2299">
        <v>0.78433600000000003</v>
      </c>
      <c r="K2299" t="s">
        <v>4</v>
      </c>
      <c r="L2299">
        <v>4062.99</v>
      </c>
      <c r="M2299" t="s">
        <v>5</v>
      </c>
      <c r="N2299">
        <v>11.075577409079999</v>
      </c>
      <c r="O2299" t="s">
        <v>6</v>
      </c>
      <c r="P2299">
        <v>45000</v>
      </c>
      <c r="Q2299" t="s">
        <v>7</v>
      </c>
      <c r="R2299">
        <v>45000</v>
      </c>
      <c r="S2299" t="s">
        <v>33</v>
      </c>
      <c r="T2299" t="s">
        <v>21298</v>
      </c>
      <c r="U2299" t="s">
        <v>21299</v>
      </c>
      <c r="V2299" t="s">
        <v>21300</v>
      </c>
      <c r="W2299">
        <v>1.4313599999999999E-2</v>
      </c>
    </row>
    <row r="2300" spans="5:23">
      <c r="E2300" t="s">
        <v>32</v>
      </c>
      <c r="F2300">
        <v>38476.6</v>
      </c>
      <c r="G2300" t="s">
        <v>1</v>
      </c>
      <c r="H2300" t="s">
        <v>17</v>
      </c>
      <c r="I2300" t="s">
        <v>3</v>
      </c>
      <c r="J2300">
        <v>0.78473899999999996</v>
      </c>
      <c r="K2300" t="s">
        <v>4</v>
      </c>
      <c r="L2300">
        <v>4220.3999999999996</v>
      </c>
      <c r="M2300" t="s">
        <v>5</v>
      </c>
      <c r="N2300">
        <v>10.662500972135</v>
      </c>
      <c r="O2300" t="s">
        <v>6</v>
      </c>
      <c r="P2300">
        <v>45000</v>
      </c>
      <c r="Q2300" t="s">
        <v>7</v>
      </c>
      <c r="R2300">
        <v>45000</v>
      </c>
      <c r="S2300" t="s">
        <v>34</v>
      </c>
      <c r="T2300" t="s">
        <v>21301</v>
      </c>
      <c r="U2300" t="s">
        <v>21302</v>
      </c>
      <c r="V2300" t="s">
        <v>21303</v>
      </c>
      <c r="W2300">
        <v>1.5952299999999999E-2</v>
      </c>
    </row>
    <row r="2301" spans="5:23">
      <c r="E2301" t="s">
        <v>35</v>
      </c>
      <c r="F2301">
        <v>38476.6</v>
      </c>
      <c r="G2301" t="s">
        <v>1</v>
      </c>
      <c r="H2301" t="s">
        <v>17</v>
      </c>
      <c r="I2301" t="s">
        <v>3</v>
      </c>
      <c r="J2301">
        <v>0.78473899999999996</v>
      </c>
      <c r="K2301" t="s">
        <v>4</v>
      </c>
      <c r="L2301">
        <v>4220.3999999999996</v>
      </c>
      <c r="M2301" t="s">
        <v>5</v>
      </c>
      <c r="N2301">
        <v>10.662500972135</v>
      </c>
      <c r="O2301" t="s">
        <v>6</v>
      </c>
      <c r="P2301">
        <v>45000</v>
      </c>
      <c r="Q2301" t="s">
        <v>7</v>
      </c>
      <c r="R2301">
        <v>45000</v>
      </c>
      <c r="S2301" t="s">
        <v>34</v>
      </c>
      <c r="T2301" t="s">
        <v>21301</v>
      </c>
      <c r="U2301" t="s">
        <v>21302</v>
      </c>
      <c r="V2301" t="s">
        <v>21303</v>
      </c>
      <c r="W2301">
        <v>1.5952299999999999E-2</v>
      </c>
    </row>
    <row r="2302" spans="5:23">
      <c r="E2302" t="s">
        <v>35</v>
      </c>
      <c r="F2302">
        <v>46385.4</v>
      </c>
      <c r="G2302" t="s">
        <v>1</v>
      </c>
      <c r="H2302" t="s">
        <v>36</v>
      </c>
      <c r="I2302" t="s">
        <v>3</v>
      </c>
      <c r="J2302">
        <v>0.74070400000000003</v>
      </c>
      <c r="K2302" t="s">
        <v>4</v>
      </c>
      <c r="L2302">
        <v>3929.43</v>
      </c>
      <c r="M2302" t="s">
        <v>5</v>
      </c>
      <c r="N2302">
        <v>11.452053531862999</v>
      </c>
      <c r="O2302" t="s">
        <v>6</v>
      </c>
      <c r="P2302">
        <v>45000</v>
      </c>
      <c r="Q2302" t="s">
        <v>7</v>
      </c>
      <c r="R2302">
        <v>45000</v>
      </c>
      <c r="S2302" t="s">
        <v>37</v>
      </c>
      <c r="T2302" t="s">
        <v>21304</v>
      </c>
      <c r="U2302" t="s">
        <v>21305</v>
      </c>
      <c r="V2302" t="s">
        <v>21306</v>
      </c>
      <c r="W2302">
        <v>2.8867500000000001E-2</v>
      </c>
    </row>
    <row r="2303" spans="5:23">
      <c r="E2303" t="s">
        <v>38</v>
      </c>
      <c r="F2303">
        <v>46385.4</v>
      </c>
      <c r="G2303" t="s">
        <v>1</v>
      </c>
      <c r="H2303" t="s">
        <v>36</v>
      </c>
      <c r="I2303" t="s">
        <v>3</v>
      </c>
      <c r="J2303">
        <v>0.74070400000000003</v>
      </c>
      <c r="K2303" t="s">
        <v>4</v>
      </c>
      <c r="L2303">
        <v>3929.43</v>
      </c>
      <c r="M2303" t="s">
        <v>5</v>
      </c>
      <c r="N2303">
        <v>11.452053531862999</v>
      </c>
      <c r="O2303" t="s">
        <v>6</v>
      </c>
      <c r="P2303">
        <v>45000</v>
      </c>
      <c r="Q2303" t="s">
        <v>7</v>
      </c>
      <c r="R2303">
        <v>45000</v>
      </c>
      <c r="S2303" t="s">
        <v>39</v>
      </c>
      <c r="T2303" t="s">
        <v>21304</v>
      </c>
      <c r="U2303" t="s">
        <v>21305</v>
      </c>
      <c r="V2303" t="s">
        <v>21306</v>
      </c>
      <c r="W2303">
        <v>2.8867500000000001E-2</v>
      </c>
    </row>
    <row r="2304" spans="5:23">
      <c r="E2304" t="s">
        <v>38</v>
      </c>
      <c r="F2304">
        <v>44966.1</v>
      </c>
      <c r="G2304" t="s">
        <v>1</v>
      </c>
      <c r="H2304" t="s">
        <v>40</v>
      </c>
      <c r="I2304" t="s">
        <v>3</v>
      </c>
      <c r="J2304">
        <v>0.73371399999999998</v>
      </c>
      <c r="K2304" t="s">
        <v>4</v>
      </c>
      <c r="L2304">
        <v>4131.0600000000004</v>
      </c>
      <c r="M2304" t="s">
        <v>5</v>
      </c>
      <c r="N2304">
        <v>10.893095828972999</v>
      </c>
      <c r="O2304" t="s">
        <v>6</v>
      </c>
      <c r="P2304">
        <v>45000</v>
      </c>
      <c r="Q2304" t="s">
        <v>7</v>
      </c>
      <c r="R2304">
        <v>45000</v>
      </c>
      <c r="S2304" t="s">
        <v>41</v>
      </c>
      <c r="T2304" t="s">
        <v>21307</v>
      </c>
      <c r="U2304" t="s">
        <v>21308</v>
      </c>
      <c r="V2304" t="s">
        <v>21309</v>
      </c>
      <c r="W2304">
        <v>2.5182900000000001E-2</v>
      </c>
    </row>
    <row r="2305" spans="5:23">
      <c r="E2305" t="s">
        <v>42</v>
      </c>
      <c r="F2305">
        <v>44966.1</v>
      </c>
      <c r="G2305" t="s">
        <v>1</v>
      </c>
      <c r="H2305" t="s">
        <v>40</v>
      </c>
      <c r="I2305" t="s">
        <v>3</v>
      </c>
      <c r="J2305">
        <v>0.73371399999999998</v>
      </c>
      <c r="K2305" t="s">
        <v>4</v>
      </c>
      <c r="L2305">
        <v>4131.0600000000004</v>
      </c>
      <c r="M2305" t="s">
        <v>5</v>
      </c>
      <c r="N2305">
        <v>10.893095828972999</v>
      </c>
      <c r="O2305" t="s">
        <v>6</v>
      </c>
      <c r="P2305">
        <v>45000</v>
      </c>
      <c r="Q2305" t="s">
        <v>7</v>
      </c>
      <c r="R2305">
        <v>45000</v>
      </c>
      <c r="S2305" t="s">
        <v>41</v>
      </c>
      <c r="T2305" t="s">
        <v>21307</v>
      </c>
      <c r="U2305" t="s">
        <v>21308</v>
      </c>
      <c r="V2305" t="s">
        <v>21309</v>
      </c>
      <c r="W2305">
        <v>2.5182900000000001E-2</v>
      </c>
    </row>
    <row r="2306" spans="5:23">
      <c r="E2306" t="s">
        <v>42</v>
      </c>
      <c r="F2306">
        <v>23740.2</v>
      </c>
      <c r="G2306" t="s">
        <v>1</v>
      </c>
      <c r="H2306" t="s">
        <v>14</v>
      </c>
      <c r="I2306" t="s">
        <v>3</v>
      </c>
      <c r="J2306">
        <v>0.97203600000000001</v>
      </c>
      <c r="K2306" t="s">
        <v>4</v>
      </c>
      <c r="L2306">
        <v>4458.1000000000004</v>
      </c>
      <c r="M2306" t="s">
        <v>5</v>
      </c>
      <c r="N2306">
        <v>10.093986702032</v>
      </c>
      <c r="O2306" t="s">
        <v>6</v>
      </c>
      <c r="P2306">
        <v>45000</v>
      </c>
      <c r="Q2306" t="s">
        <v>7</v>
      </c>
      <c r="R2306">
        <v>45000</v>
      </c>
      <c r="S2306" t="s">
        <v>43</v>
      </c>
      <c r="T2306" t="s">
        <v>21310</v>
      </c>
      <c r="U2306" t="s">
        <v>21311</v>
      </c>
      <c r="V2306" t="s">
        <v>21312</v>
      </c>
      <c r="W2306">
        <v>1.7568099999999999E-3</v>
      </c>
    </row>
    <row r="2307" spans="5:23">
      <c r="E2307" t="s">
        <v>44</v>
      </c>
      <c r="F2307">
        <v>23740.2</v>
      </c>
      <c r="G2307" t="s">
        <v>1</v>
      </c>
      <c r="H2307" t="s">
        <v>14</v>
      </c>
      <c r="I2307" t="s">
        <v>3</v>
      </c>
      <c r="J2307">
        <v>0.97203600000000001</v>
      </c>
      <c r="K2307" t="s">
        <v>4</v>
      </c>
      <c r="L2307">
        <v>4458.1000000000004</v>
      </c>
      <c r="M2307" t="s">
        <v>5</v>
      </c>
      <c r="N2307">
        <v>10.093986702032</v>
      </c>
      <c r="O2307" t="s">
        <v>6</v>
      </c>
      <c r="P2307">
        <v>45000</v>
      </c>
      <c r="Q2307" t="s">
        <v>7</v>
      </c>
      <c r="R2307">
        <v>45000</v>
      </c>
      <c r="S2307" t="s">
        <v>45</v>
      </c>
      <c r="T2307" t="s">
        <v>21310</v>
      </c>
      <c r="U2307" t="s">
        <v>21311</v>
      </c>
      <c r="V2307" t="s">
        <v>21312</v>
      </c>
      <c r="W2307">
        <v>1.7568099999999999E-3</v>
      </c>
    </row>
    <row r="2308" spans="5:23">
      <c r="E2308" t="s">
        <v>44</v>
      </c>
      <c r="F2308">
        <v>23323.200000000001</v>
      </c>
      <c r="G2308" t="s">
        <v>1</v>
      </c>
      <c r="H2308" t="s">
        <v>10</v>
      </c>
      <c r="I2308" t="s">
        <v>3</v>
      </c>
      <c r="J2308">
        <v>0.97896099999999997</v>
      </c>
      <c r="K2308" t="s">
        <v>4</v>
      </c>
      <c r="L2308">
        <v>4473.84</v>
      </c>
      <c r="M2308" t="s">
        <v>5</v>
      </c>
      <c r="N2308">
        <v>10.058470773996</v>
      </c>
      <c r="O2308" t="s">
        <v>6</v>
      </c>
      <c r="P2308">
        <v>45000</v>
      </c>
      <c r="Q2308" t="s">
        <v>7</v>
      </c>
      <c r="R2308">
        <v>45000</v>
      </c>
      <c r="S2308" t="s">
        <v>11</v>
      </c>
      <c r="T2308" t="s">
        <v>21281</v>
      </c>
      <c r="U2308" t="s">
        <v>21282</v>
      </c>
      <c r="V2308" t="s">
        <v>21283</v>
      </c>
      <c r="W2308">
        <v>1.33719E-3</v>
      </c>
    </row>
    <row r="2309" spans="5:23">
      <c r="E2309" t="s">
        <v>0</v>
      </c>
      <c r="F2309">
        <v>25348</v>
      </c>
      <c r="G2309" t="s">
        <v>1</v>
      </c>
      <c r="H2309" t="s">
        <v>2</v>
      </c>
      <c r="I2309" t="s">
        <v>3</v>
      </c>
      <c r="J2309">
        <v>0.945577</v>
      </c>
      <c r="K2309" t="s">
        <v>4</v>
      </c>
      <c r="L2309">
        <v>4412.28</v>
      </c>
      <c r="M2309" t="s">
        <v>5</v>
      </c>
      <c r="N2309">
        <v>10.198801180735</v>
      </c>
      <c r="O2309" t="s">
        <v>6</v>
      </c>
      <c r="P2309">
        <v>45000</v>
      </c>
      <c r="Q2309" t="s">
        <v>7</v>
      </c>
      <c r="R2309">
        <v>45000</v>
      </c>
      <c r="S2309" t="s">
        <v>8</v>
      </c>
      <c r="T2309" t="s">
        <v>21313</v>
      </c>
      <c r="U2309" t="s">
        <v>21314</v>
      </c>
      <c r="V2309" t="s">
        <v>21315</v>
      </c>
      <c r="W2309">
        <v>2.8679299999999998E-4</v>
      </c>
    </row>
    <row r="2310" spans="5:23">
      <c r="E2310" t="s">
        <v>9</v>
      </c>
      <c r="F2310">
        <v>23497.9</v>
      </c>
      <c r="G2310" t="s">
        <v>1</v>
      </c>
      <c r="H2310" t="s">
        <v>10</v>
      </c>
      <c r="I2310" t="s">
        <v>3</v>
      </c>
      <c r="J2310">
        <v>0.97532300000000005</v>
      </c>
      <c r="K2310" t="s">
        <v>4</v>
      </c>
      <c r="L2310">
        <v>4473.78</v>
      </c>
      <c r="M2310" t="s">
        <v>5</v>
      </c>
      <c r="N2310">
        <v>10.058617538291999</v>
      </c>
      <c r="O2310" t="s">
        <v>6</v>
      </c>
      <c r="P2310">
        <v>45000</v>
      </c>
      <c r="Q2310" t="s">
        <v>7</v>
      </c>
      <c r="R2310">
        <v>45000</v>
      </c>
      <c r="S2310" t="s">
        <v>11</v>
      </c>
      <c r="T2310" t="s">
        <v>21316</v>
      </c>
      <c r="U2310" t="s">
        <v>21317</v>
      </c>
      <c r="V2310" t="s">
        <v>21318</v>
      </c>
      <c r="W2310">
        <v>-1.7677700000000001E-3</v>
      </c>
    </row>
    <row r="2311" spans="5:23">
      <c r="E2311" t="s">
        <v>12</v>
      </c>
      <c r="F2311">
        <v>25348</v>
      </c>
      <c r="G2311" t="s">
        <v>1</v>
      </c>
      <c r="H2311" t="s">
        <v>2</v>
      </c>
      <c r="I2311" t="s">
        <v>3</v>
      </c>
      <c r="J2311">
        <v>0.945577</v>
      </c>
      <c r="K2311" t="s">
        <v>4</v>
      </c>
      <c r="L2311">
        <v>4412.28</v>
      </c>
      <c r="M2311" t="s">
        <v>5</v>
      </c>
      <c r="N2311">
        <v>10.198801180735</v>
      </c>
      <c r="O2311" t="s">
        <v>6</v>
      </c>
      <c r="P2311">
        <v>45000</v>
      </c>
      <c r="Q2311" t="s">
        <v>7</v>
      </c>
      <c r="R2311">
        <v>45000</v>
      </c>
      <c r="S2311" t="s">
        <v>13</v>
      </c>
      <c r="T2311" t="s">
        <v>21313</v>
      </c>
      <c r="U2311" t="s">
        <v>21314</v>
      </c>
      <c r="V2311" t="s">
        <v>21315</v>
      </c>
      <c r="W2311">
        <v>2.8679299999999998E-4</v>
      </c>
    </row>
    <row r="2312" spans="5:23">
      <c r="E2312" t="s">
        <v>12</v>
      </c>
      <c r="F2312">
        <v>24900.799999999999</v>
      </c>
      <c r="G2312" t="s">
        <v>1</v>
      </c>
      <c r="H2312" t="s">
        <v>14</v>
      </c>
      <c r="I2312" t="s">
        <v>3</v>
      </c>
      <c r="J2312">
        <v>0.95052800000000004</v>
      </c>
      <c r="K2312" t="s">
        <v>4</v>
      </c>
      <c r="L2312">
        <v>4444.8500000000004</v>
      </c>
      <c r="M2312" t="s">
        <v>5</v>
      </c>
      <c r="N2312">
        <v>10.124070661792</v>
      </c>
      <c r="O2312" t="s">
        <v>6</v>
      </c>
      <c r="P2312">
        <v>45000</v>
      </c>
      <c r="Q2312" t="s">
        <v>7</v>
      </c>
      <c r="R2312">
        <v>45000</v>
      </c>
      <c r="S2312" t="s">
        <v>15</v>
      </c>
      <c r="T2312" t="s">
        <v>21319</v>
      </c>
      <c r="U2312" t="s">
        <v>21320</v>
      </c>
      <c r="V2312" t="s">
        <v>21321</v>
      </c>
      <c r="W2312">
        <v>-2.3608599999999999E-4</v>
      </c>
    </row>
    <row r="2313" spans="5:23">
      <c r="E2313" t="s">
        <v>16</v>
      </c>
      <c r="F2313">
        <v>24900.799999999999</v>
      </c>
      <c r="G2313" t="s">
        <v>1</v>
      </c>
      <c r="H2313" t="s">
        <v>14</v>
      </c>
      <c r="I2313" t="s">
        <v>3</v>
      </c>
      <c r="J2313">
        <v>0.95052800000000004</v>
      </c>
      <c r="K2313" t="s">
        <v>4</v>
      </c>
      <c r="L2313">
        <v>4444.8500000000004</v>
      </c>
      <c r="M2313" t="s">
        <v>5</v>
      </c>
      <c r="N2313">
        <v>10.124070661792</v>
      </c>
      <c r="O2313" t="s">
        <v>6</v>
      </c>
      <c r="P2313">
        <v>45000</v>
      </c>
      <c r="Q2313" t="s">
        <v>7</v>
      </c>
      <c r="R2313">
        <v>45000</v>
      </c>
      <c r="S2313" t="s">
        <v>15</v>
      </c>
      <c r="T2313" t="s">
        <v>21319</v>
      </c>
      <c r="U2313" t="s">
        <v>21320</v>
      </c>
      <c r="V2313" t="s">
        <v>21321</v>
      </c>
      <c r="W2313">
        <v>-2.3608599999999999E-4</v>
      </c>
    </row>
    <row r="2314" spans="5:23">
      <c r="E2314" t="s">
        <v>16</v>
      </c>
      <c r="F2314">
        <v>28801.5</v>
      </c>
      <c r="G2314" t="s">
        <v>1</v>
      </c>
      <c r="H2314" t="s">
        <v>17</v>
      </c>
      <c r="I2314" t="s">
        <v>3</v>
      </c>
      <c r="J2314">
        <v>0.89754999999999996</v>
      </c>
      <c r="K2314" t="s">
        <v>4</v>
      </c>
      <c r="L2314">
        <v>4309.91</v>
      </c>
      <c r="M2314" t="s">
        <v>5</v>
      </c>
      <c r="N2314">
        <v>10.44105921199</v>
      </c>
      <c r="O2314" t="s">
        <v>6</v>
      </c>
      <c r="P2314">
        <v>45000</v>
      </c>
      <c r="Q2314" t="s">
        <v>7</v>
      </c>
      <c r="R2314">
        <v>45000</v>
      </c>
      <c r="S2314" t="s">
        <v>18</v>
      </c>
      <c r="T2314" t="s">
        <v>21322</v>
      </c>
      <c r="U2314" t="s">
        <v>21323</v>
      </c>
      <c r="V2314" t="s">
        <v>21324</v>
      </c>
      <c r="W2314">
        <v>1.8735399999999999E-3</v>
      </c>
    </row>
    <row r="2315" spans="5:23">
      <c r="E2315" t="s">
        <v>19</v>
      </c>
      <c r="F2315">
        <v>28801.5</v>
      </c>
      <c r="G2315" t="s">
        <v>1</v>
      </c>
      <c r="H2315" t="s">
        <v>17</v>
      </c>
      <c r="I2315" t="s">
        <v>3</v>
      </c>
      <c r="J2315">
        <v>0.89754999999999996</v>
      </c>
      <c r="K2315" t="s">
        <v>4</v>
      </c>
      <c r="L2315">
        <v>4309.91</v>
      </c>
      <c r="M2315" t="s">
        <v>5</v>
      </c>
      <c r="N2315">
        <v>10.44105921199</v>
      </c>
      <c r="O2315" t="s">
        <v>6</v>
      </c>
      <c r="P2315">
        <v>45000</v>
      </c>
      <c r="Q2315" t="s">
        <v>7</v>
      </c>
      <c r="R2315">
        <v>45000</v>
      </c>
      <c r="S2315" t="s">
        <v>20</v>
      </c>
      <c r="T2315" t="s">
        <v>21322</v>
      </c>
      <c r="U2315" t="s">
        <v>21323</v>
      </c>
      <c r="V2315" t="s">
        <v>21324</v>
      </c>
      <c r="W2315">
        <v>1.8735399999999999E-3</v>
      </c>
    </row>
    <row r="2316" spans="5:23">
      <c r="E2316" t="s">
        <v>19</v>
      </c>
      <c r="F2316">
        <v>28519.9</v>
      </c>
      <c r="G2316" t="s">
        <v>1</v>
      </c>
      <c r="H2316" t="s">
        <v>2</v>
      </c>
      <c r="I2316" t="s">
        <v>3</v>
      </c>
      <c r="J2316">
        <v>0.894737</v>
      </c>
      <c r="K2316" t="s">
        <v>4</v>
      </c>
      <c r="L2316">
        <v>4379.88</v>
      </c>
      <c r="M2316" t="s">
        <v>5</v>
      </c>
      <c r="N2316">
        <v>10.274260708864</v>
      </c>
      <c r="O2316" t="s">
        <v>6</v>
      </c>
      <c r="P2316">
        <v>45000</v>
      </c>
      <c r="Q2316" t="s">
        <v>7</v>
      </c>
      <c r="R2316">
        <v>45000</v>
      </c>
      <c r="S2316" t="s">
        <v>21</v>
      </c>
      <c r="T2316" t="s">
        <v>6360</v>
      </c>
      <c r="U2316" t="s">
        <v>21325</v>
      </c>
      <c r="V2316" t="s">
        <v>21326</v>
      </c>
      <c r="W2316">
        <v>5.7165999999999996E-3</v>
      </c>
    </row>
    <row r="2317" spans="5:23">
      <c r="E2317" t="s">
        <v>22</v>
      </c>
      <c r="F2317">
        <v>28519.9</v>
      </c>
      <c r="G2317" t="s">
        <v>1</v>
      </c>
      <c r="H2317" t="s">
        <v>2</v>
      </c>
      <c r="I2317" t="s">
        <v>3</v>
      </c>
      <c r="J2317">
        <v>0.894737</v>
      </c>
      <c r="K2317" t="s">
        <v>4</v>
      </c>
      <c r="L2317">
        <v>4379.88</v>
      </c>
      <c r="M2317" t="s">
        <v>5</v>
      </c>
      <c r="N2317">
        <v>10.274260708864</v>
      </c>
      <c r="O2317" t="s">
        <v>6</v>
      </c>
      <c r="P2317">
        <v>45000</v>
      </c>
      <c r="Q2317" t="s">
        <v>7</v>
      </c>
      <c r="R2317">
        <v>45000</v>
      </c>
      <c r="S2317" t="s">
        <v>21</v>
      </c>
      <c r="T2317" t="s">
        <v>6360</v>
      </c>
      <c r="U2317" t="s">
        <v>21325</v>
      </c>
      <c r="V2317" t="s">
        <v>21326</v>
      </c>
      <c r="W2317">
        <v>5.7165999999999996E-3</v>
      </c>
    </row>
    <row r="2318" spans="5:23">
      <c r="E2318" t="s">
        <v>22</v>
      </c>
      <c r="F2318">
        <v>33849.199999999997</v>
      </c>
      <c r="G2318" t="s">
        <v>1</v>
      </c>
      <c r="H2318" t="s">
        <v>23</v>
      </c>
      <c r="I2318" t="s">
        <v>3</v>
      </c>
      <c r="J2318">
        <v>0.83959700000000004</v>
      </c>
      <c r="K2318" t="s">
        <v>4</v>
      </c>
      <c r="L2318">
        <v>4190.93</v>
      </c>
      <c r="M2318" t="s">
        <v>5</v>
      </c>
      <c r="N2318">
        <v>10.737475645662</v>
      </c>
      <c r="O2318" t="s">
        <v>6</v>
      </c>
      <c r="P2318">
        <v>45000</v>
      </c>
      <c r="Q2318" t="s">
        <v>7</v>
      </c>
      <c r="R2318">
        <v>45000</v>
      </c>
      <c r="S2318" t="s">
        <v>24</v>
      </c>
      <c r="T2318" t="s">
        <v>21327</v>
      </c>
      <c r="U2318" t="s">
        <v>21328</v>
      </c>
      <c r="V2318" t="s">
        <v>21329</v>
      </c>
      <c r="W2318">
        <v>1.1206600000000001E-2</v>
      </c>
    </row>
    <row r="2319" spans="5:23">
      <c r="E2319" t="s">
        <v>25</v>
      </c>
      <c r="F2319">
        <v>33849.199999999997</v>
      </c>
      <c r="G2319" t="s">
        <v>1</v>
      </c>
      <c r="H2319" t="s">
        <v>23</v>
      </c>
      <c r="I2319" t="s">
        <v>3</v>
      </c>
      <c r="J2319">
        <v>0.83959700000000004</v>
      </c>
      <c r="K2319" t="s">
        <v>4</v>
      </c>
      <c r="L2319">
        <v>4190.93</v>
      </c>
      <c r="M2319" t="s">
        <v>5</v>
      </c>
      <c r="N2319">
        <v>10.737475645662</v>
      </c>
      <c r="O2319" t="s">
        <v>6</v>
      </c>
      <c r="P2319">
        <v>45000</v>
      </c>
      <c r="Q2319" t="s">
        <v>7</v>
      </c>
      <c r="R2319">
        <v>45000</v>
      </c>
      <c r="S2319" t="s">
        <v>26</v>
      </c>
      <c r="T2319" t="s">
        <v>21327</v>
      </c>
      <c r="U2319" t="s">
        <v>21328</v>
      </c>
      <c r="V2319" t="s">
        <v>21329</v>
      </c>
      <c r="W2319">
        <v>1.1206600000000001E-2</v>
      </c>
    </row>
    <row r="2320" spans="5:23">
      <c r="E2320" t="s">
        <v>25</v>
      </c>
      <c r="F2320">
        <v>32757.8</v>
      </c>
      <c r="G2320" t="s">
        <v>1</v>
      </c>
      <c r="H2320" t="s">
        <v>27</v>
      </c>
      <c r="I2320" t="s">
        <v>3</v>
      </c>
      <c r="J2320">
        <v>0.84216100000000005</v>
      </c>
      <c r="K2320" t="s">
        <v>4</v>
      </c>
      <c r="L2320">
        <v>4304.2299999999996</v>
      </c>
      <c r="M2320" t="s">
        <v>5</v>
      </c>
      <c r="N2320">
        <v>10.454842355504001</v>
      </c>
      <c r="O2320" t="s">
        <v>6</v>
      </c>
      <c r="P2320">
        <v>45000</v>
      </c>
      <c r="Q2320" t="s">
        <v>7</v>
      </c>
      <c r="R2320">
        <v>45000</v>
      </c>
      <c r="S2320" t="s">
        <v>28</v>
      </c>
      <c r="T2320" t="s">
        <v>21330</v>
      </c>
      <c r="U2320" t="s">
        <v>21331</v>
      </c>
      <c r="V2320" t="s">
        <v>21332</v>
      </c>
      <c r="W2320">
        <v>8.2346499999999996E-3</v>
      </c>
    </row>
    <row r="2321" spans="5:23">
      <c r="E2321" t="s">
        <v>29</v>
      </c>
      <c r="F2321">
        <v>32757.8</v>
      </c>
      <c r="G2321" t="s">
        <v>1</v>
      </c>
      <c r="H2321" t="s">
        <v>27</v>
      </c>
      <c r="I2321" t="s">
        <v>3</v>
      </c>
      <c r="J2321">
        <v>0.84216100000000005</v>
      </c>
      <c r="K2321" t="s">
        <v>4</v>
      </c>
      <c r="L2321">
        <v>4304.2299999999996</v>
      </c>
      <c r="M2321" t="s">
        <v>5</v>
      </c>
      <c r="N2321">
        <v>10.454842355504001</v>
      </c>
      <c r="O2321" t="s">
        <v>6</v>
      </c>
      <c r="P2321">
        <v>45000</v>
      </c>
      <c r="Q2321" t="s">
        <v>7</v>
      </c>
      <c r="R2321">
        <v>45000</v>
      </c>
      <c r="S2321" t="s">
        <v>28</v>
      </c>
      <c r="T2321" t="s">
        <v>21330</v>
      </c>
      <c r="U2321" t="s">
        <v>21331</v>
      </c>
      <c r="V2321" t="s">
        <v>21332</v>
      </c>
      <c r="W2321">
        <v>8.2346499999999996E-3</v>
      </c>
    </row>
    <row r="2322" spans="5:23">
      <c r="E2322" t="s">
        <v>29</v>
      </c>
      <c r="F2322">
        <v>39968.6</v>
      </c>
      <c r="G2322" t="s">
        <v>1</v>
      </c>
      <c r="H2322" t="s">
        <v>30</v>
      </c>
      <c r="I2322" t="s">
        <v>3</v>
      </c>
      <c r="J2322">
        <v>0.78483499999999995</v>
      </c>
      <c r="K2322" t="s">
        <v>4</v>
      </c>
      <c r="L2322">
        <v>4061.85</v>
      </c>
      <c r="M2322" t="s">
        <v>5</v>
      </c>
      <c r="N2322">
        <v>11.078695015744</v>
      </c>
      <c r="O2322" t="s">
        <v>6</v>
      </c>
      <c r="P2322">
        <v>45000</v>
      </c>
      <c r="Q2322" t="s">
        <v>7</v>
      </c>
      <c r="R2322">
        <v>45000</v>
      </c>
      <c r="S2322" t="s">
        <v>31</v>
      </c>
      <c r="T2322" t="s">
        <v>21333</v>
      </c>
      <c r="U2322" t="s">
        <v>21334</v>
      </c>
      <c r="V2322" t="s">
        <v>19645</v>
      </c>
      <c r="W2322">
        <v>2.0797599999999999E-2</v>
      </c>
    </row>
    <row r="2323" spans="5:23">
      <c r="E2323" t="s">
        <v>32</v>
      </c>
      <c r="F2323">
        <v>39968.6</v>
      </c>
      <c r="G2323" t="s">
        <v>1</v>
      </c>
      <c r="H2323" t="s">
        <v>30</v>
      </c>
      <c r="I2323" t="s">
        <v>3</v>
      </c>
      <c r="J2323">
        <v>0.78483499999999995</v>
      </c>
      <c r="K2323" t="s">
        <v>4</v>
      </c>
      <c r="L2323">
        <v>4061.85</v>
      </c>
      <c r="M2323" t="s">
        <v>5</v>
      </c>
      <c r="N2323">
        <v>11.078695015744</v>
      </c>
      <c r="O2323" t="s">
        <v>6</v>
      </c>
      <c r="P2323">
        <v>45000</v>
      </c>
      <c r="Q2323" t="s">
        <v>7</v>
      </c>
      <c r="R2323">
        <v>45000</v>
      </c>
      <c r="S2323" t="s">
        <v>33</v>
      </c>
      <c r="T2323" t="s">
        <v>21333</v>
      </c>
      <c r="U2323" t="s">
        <v>21334</v>
      </c>
      <c r="V2323" t="s">
        <v>19645</v>
      </c>
      <c r="W2323">
        <v>2.0797599999999999E-2</v>
      </c>
    </row>
    <row r="2324" spans="5:23">
      <c r="E2324" t="s">
        <v>32</v>
      </c>
      <c r="F2324">
        <v>37311.9</v>
      </c>
      <c r="G2324" t="s">
        <v>1</v>
      </c>
      <c r="H2324" t="s">
        <v>17</v>
      </c>
      <c r="I2324" t="s">
        <v>3</v>
      </c>
      <c r="J2324">
        <v>0.79662299999999997</v>
      </c>
      <c r="K2324" t="s">
        <v>4</v>
      </c>
      <c r="L2324">
        <v>4223.25</v>
      </c>
      <c r="M2324" t="s">
        <v>5</v>
      </c>
      <c r="N2324">
        <v>10.655290097125</v>
      </c>
      <c r="O2324" t="s">
        <v>6</v>
      </c>
      <c r="P2324">
        <v>45000</v>
      </c>
      <c r="Q2324" t="s">
        <v>7</v>
      </c>
      <c r="R2324">
        <v>45000</v>
      </c>
      <c r="S2324" t="s">
        <v>34</v>
      </c>
      <c r="T2324" t="s">
        <v>21335</v>
      </c>
      <c r="U2324" t="s">
        <v>21336</v>
      </c>
      <c r="V2324" t="s">
        <v>21337</v>
      </c>
      <c r="W2324">
        <v>2.0154100000000001E-2</v>
      </c>
    </row>
    <row r="2325" spans="5:23">
      <c r="E2325" t="s">
        <v>35</v>
      </c>
      <c r="F2325">
        <v>37311.9</v>
      </c>
      <c r="G2325" t="s">
        <v>1</v>
      </c>
      <c r="H2325" t="s">
        <v>17</v>
      </c>
      <c r="I2325" t="s">
        <v>3</v>
      </c>
      <c r="J2325">
        <v>0.79662299999999997</v>
      </c>
      <c r="K2325" t="s">
        <v>4</v>
      </c>
      <c r="L2325">
        <v>4223.25</v>
      </c>
      <c r="M2325" t="s">
        <v>5</v>
      </c>
      <c r="N2325">
        <v>10.655290097125</v>
      </c>
      <c r="O2325" t="s">
        <v>6</v>
      </c>
      <c r="P2325">
        <v>45000</v>
      </c>
      <c r="Q2325" t="s">
        <v>7</v>
      </c>
      <c r="R2325">
        <v>45000</v>
      </c>
      <c r="S2325" t="s">
        <v>34</v>
      </c>
      <c r="T2325" t="s">
        <v>21335</v>
      </c>
      <c r="U2325" t="s">
        <v>21336</v>
      </c>
      <c r="V2325" t="s">
        <v>21337</v>
      </c>
      <c r="W2325">
        <v>2.0154100000000001E-2</v>
      </c>
    </row>
    <row r="2326" spans="5:23">
      <c r="E2326" t="s">
        <v>35</v>
      </c>
      <c r="F2326">
        <v>47729.2</v>
      </c>
      <c r="G2326" t="s">
        <v>1</v>
      </c>
      <c r="H2326" t="s">
        <v>36</v>
      </c>
      <c r="I2326" t="s">
        <v>3</v>
      </c>
      <c r="J2326">
        <v>0.73012500000000002</v>
      </c>
      <c r="K2326" t="s">
        <v>4</v>
      </c>
      <c r="L2326">
        <v>3930.26</v>
      </c>
      <c r="M2326" t="s">
        <v>5</v>
      </c>
      <c r="N2326">
        <v>11.449618003248</v>
      </c>
      <c r="O2326" t="s">
        <v>6</v>
      </c>
      <c r="P2326">
        <v>45000</v>
      </c>
      <c r="Q2326" t="s">
        <v>7</v>
      </c>
      <c r="R2326">
        <v>45000</v>
      </c>
      <c r="S2326" t="s">
        <v>37</v>
      </c>
      <c r="T2326" t="s">
        <v>21338</v>
      </c>
      <c r="U2326" t="s">
        <v>21339</v>
      </c>
      <c r="V2326" t="s">
        <v>21340</v>
      </c>
      <c r="W2326">
        <v>2.5963099999999999E-2</v>
      </c>
    </row>
    <row r="2327" spans="5:23">
      <c r="E2327" t="s">
        <v>38</v>
      </c>
      <c r="F2327">
        <v>47729.2</v>
      </c>
      <c r="G2327" t="s">
        <v>1</v>
      </c>
      <c r="H2327" t="s">
        <v>36</v>
      </c>
      <c r="I2327" t="s">
        <v>3</v>
      </c>
      <c r="J2327">
        <v>0.73012500000000002</v>
      </c>
      <c r="K2327" t="s">
        <v>4</v>
      </c>
      <c r="L2327">
        <v>3930.26</v>
      </c>
      <c r="M2327" t="s">
        <v>5</v>
      </c>
      <c r="N2327">
        <v>11.449618003248</v>
      </c>
      <c r="O2327" t="s">
        <v>6</v>
      </c>
      <c r="P2327">
        <v>45000</v>
      </c>
      <c r="Q2327" t="s">
        <v>7</v>
      </c>
      <c r="R2327">
        <v>45000</v>
      </c>
      <c r="S2327" t="s">
        <v>39</v>
      </c>
      <c r="T2327" t="s">
        <v>21338</v>
      </c>
      <c r="U2327" t="s">
        <v>21339</v>
      </c>
      <c r="V2327" t="s">
        <v>21340</v>
      </c>
      <c r="W2327">
        <v>2.5963099999999999E-2</v>
      </c>
    </row>
    <row r="2328" spans="5:23">
      <c r="E2328" t="s">
        <v>38</v>
      </c>
      <c r="F2328">
        <v>45051.5</v>
      </c>
      <c r="G2328" t="s">
        <v>1</v>
      </c>
      <c r="H2328" t="s">
        <v>40</v>
      </c>
      <c r="I2328" t="s">
        <v>3</v>
      </c>
      <c r="J2328">
        <v>0.73297800000000002</v>
      </c>
      <c r="K2328" t="s">
        <v>4</v>
      </c>
      <c r="L2328">
        <v>4131.5200000000004</v>
      </c>
      <c r="M2328" t="s">
        <v>5</v>
      </c>
      <c r="N2328">
        <v>10.891877867163</v>
      </c>
      <c r="O2328" t="s">
        <v>6</v>
      </c>
      <c r="P2328">
        <v>45000</v>
      </c>
      <c r="Q2328" t="s">
        <v>7</v>
      </c>
      <c r="R2328">
        <v>45000</v>
      </c>
      <c r="S2328" t="s">
        <v>41</v>
      </c>
      <c r="T2328" t="s">
        <v>19045</v>
      </c>
      <c r="U2328" t="s">
        <v>21341</v>
      </c>
      <c r="V2328" t="s">
        <v>21342</v>
      </c>
      <c r="W2328">
        <v>2.3535400000000001E-2</v>
      </c>
    </row>
    <row r="2329" spans="5:23">
      <c r="E2329" t="s">
        <v>42</v>
      </c>
      <c r="F2329">
        <v>45051.5</v>
      </c>
      <c r="G2329" t="s">
        <v>1</v>
      </c>
      <c r="H2329" t="s">
        <v>40</v>
      </c>
      <c r="I2329" t="s">
        <v>3</v>
      </c>
      <c r="J2329">
        <v>0.73297800000000002</v>
      </c>
      <c r="K2329" t="s">
        <v>4</v>
      </c>
      <c r="L2329">
        <v>4131.5200000000004</v>
      </c>
      <c r="M2329" t="s">
        <v>5</v>
      </c>
      <c r="N2329">
        <v>10.891877867163</v>
      </c>
      <c r="O2329" t="s">
        <v>6</v>
      </c>
      <c r="P2329">
        <v>45000</v>
      </c>
      <c r="Q2329" t="s">
        <v>7</v>
      </c>
      <c r="R2329">
        <v>45000</v>
      </c>
      <c r="S2329" t="s">
        <v>41</v>
      </c>
      <c r="T2329" t="s">
        <v>19045</v>
      </c>
      <c r="U2329" t="s">
        <v>21341</v>
      </c>
      <c r="V2329" t="s">
        <v>21342</v>
      </c>
      <c r="W2329">
        <v>2.3535400000000001E-2</v>
      </c>
    </row>
    <row r="2330" spans="5:23">
      <c r="E2330" t="s">
        <v>42</v>
      </c>
      <c r="F2330">
        <v>23443.8</v>
      </c>
      <c r="G2330" t="s">
        <v>1</v>
      </c>
      <c r="H2330" t="s">
        <v>14</v>
      </c>
      <c r="I2330" t="s">
        <v>3</v>
      </c>
      <c r="J2330">
        <v>0.97817500000000002</v>
      </c>
      <c r="K2330" t="s">
        <v>4</v>
      </c>
      <c r="L2330">
        <v>4457.99</v>
      </c>
      <c r="M2330" t="s">
        <v>5</v>
      </c>
      <c r="N2330">
        <v>10.094230733191999</v>
      </c>
      <c r="O2330" t="s">
        <v>6</v>
      </c>
      <c r="P2330">
        <v>45000</v>
      </c>
      <c r="Q2330" t="s">
        <v>7</v>
      </c>
      <c r="R2330">
        <v>45000</v>
      </c>
      <c r="S2330" t="s">
        <v>43</v>
      </c>
      <c r="T2330" t="s">
        <v>21343</v>
      </c>
      <c r="U2330" t="s">
        <v>21344</v>
      </c>
      <c r="V2330" t="s">
        <v>21345</v>
      </c>
      <c r="W2330">
        <v>4.0373900000000002E-4</v>
      </c>
    </row>
    <row r="2331" spans="5:23">
      <c r="E2331" t="s">
        <v>44</v>
      </c>
      <c r="F2331">
        <v>23443.8</v>
      </c>
      <c r="G2331" t="s">
        <v>1</v>
      </c>
      <c r="H2331" t="s">
        <v>14</v>
      </c>
      <c r="I2331" t="s">
        <v>3</v>
      </c>
      <c r="J2331">
        <v>0.97817500000000002</v>
      </c>
      <c r="K2331" t="s">
        <v>4</v>
      </c>
      <c r="L2331">
        <v>4457.99</v>
      </c>
      <c r="M2331" t="s">
        <v>5</v>
      </c>
      <c r="N2331">
        <v>10.094230733191999</v>
      </c>
      <c r="O2331" t="s">
        <v>6</v>
      </c>
      <c r="P2331">
        <v>45000</v>
      </c>
      <c r="Q2331" t="s">
        <v>7</v>
      </c>
      <c r="R2331">
        <v>45000</v>
      </c>
      <c r="S2331" t="s">
        <v>45</v>
      </c>
      <c r="T2331" t="s">
        <v>21343</v>
      </c>
      <c r="U2331" t="s">
        <v>21344</v>
      </c>
      <c r="V2331" t="s">
        <v>21345</v>
      </c>
      <c r="W2331">
        <v>4.0373900000000002E-4</v>
      </c>
    </row>
    <row r="2332" spans="5:23">
      <c r="E2332" t="s">
        <v>44</v>
      </c>
      <c r="F2332">
        <v>23497.9</v>
      </c>
      <c r="G2332" t="s">
        <v>1</v>
      </c>
      <c r="H2332" t="s">
        <v>10</v>
      </c>
      <c r="I2332" t="s">
        <v>3</v>
      </c>
      <c r="J2332">
        <v>0.97532300000000005</v>
      </c>
      <c r="K2332" t="s">
        <v>4</v>
      </c>
      <c r="L2332">
        <v>4473.78</v>
      </c>
      <c r="M2332" t="s">
        <v>5</v>
      </c>
      <c r="N2332">
        <v>10.058617538291999</v>
      </c>
      <c r="O2332" t="s">
        <v>6</v>
      </c>
      <c r="P2332">
        <v>45000</v>
      </c>
      <c r="Q2332" t="s">
        <v>7</v>
      </c>
      <c r="R2332">
        <v>45000</v>
      </c>
      <c r="S2332" t="s">
        <v>11</v>
      </c>
      <c r="T2332" t="s">
        <v>21316</v>
      </c>
      <c r="U2332" t="s">
        <v>21317</v>
      </c>
      <c r="V2332" t="s">
        <v>21318</v>
      </c>
      <c r="W2332">
        <v>-1.7677700000000001E-3</v>
      </c>
    </row>
    <row r="2333" spans="5:23">
      <c r="E2333" t="s">
        <v>0</v>
      </c>
      <c r="F2333">
        <v>25213.4</v>
      </c>
      <c r="G2333" t="s">
        <v>1</v>
      </c>
      <c r="H2333" t="s">
        <v>2</v>
      </c>
      <c r="I2333" t="s">
        <v>3</v>
      </c>
      <c r="J2333">
        <v>0.94813800000000004</v>
      </c>
      <c r="K2333" t="s">
        <v>4</v>
      </c>
      <c r="L2333">
        <v>4411.8999999999996</v>
      </c>
      <c r="M2333" t="s">
        <v>5</v>
      </c>
      <c r="N2333">
        <v>10.19967865452</v>
      </c>
      <c r="O2333" t="s">
        <v>6</v>
      </c>
      <c r="P2333">
        <v>45000</v>
      </c>
      <c r="Q2333" t="s">
        <v>7</v>
      </c>
      <c r="R2333">
        <v>45000</v>
      </c>
      <c r="S2333" t="s">
        <v>8</v>
      </c>
      <c r="T2333" t="s">
        <v>21346</v>
      </c>
      <c r="U2333" t="s">
        <v>21347</v>
      </c>
      <c r="V2333" t="s">
        <v>21348</v>
      </c>
      <c r="W2333">
        <v>8.3143899999999996E-3</v>
      </c>
    </row>
    <row r="2334" spans="5:23">
      <c r="E2334" t="s">
        <v>9</v>
      </c>
      <c r="F2334">
        <v>23531.8</v>
      </c>
      <c r="G2334" t="s">
        <v>1</v>
      </c>
      <c r="H2334" t="s">
        <v>10</v>
      </c>
      <c r="I2334" t="s">
        <v>3</v>
      </c>
      <c r="J2334">
        <v>0.97461100000000001</v>
      </c>
      <c r="K2334" t="s">
        <v>4</v>
      </c>
      <c r="L2334">
        <v>4473.8500000000004</v>
      </c>
      <c r="M2334" t="s">
        <v>5</v>
      </c>
      <c r="N2334">
        <v>10.058446334779999</v>
      </c>
      <c r="O2334" t="s">
        <v>6</v>
      </c>
      <c r="P2334">
        <v>45000</v>
      </c>
      <c r="Q2334" t="s">
        <v>7</v>
      </c>
      <c r="R2334">
        <v>45000</v>
      </c>
      <c r="S2334" t="s">
        <v>11</v>
      </c>
      <c r="T2334" t="s">
        <v>17848</v>
      </c>
      <c r="U2334" t="s">
        <v>21349</v>
      </c>
      <c r="V2334" t="s">
        <v>21350</v>
      </c>
      <c r="W2334">
        <v>8.39688E-4</v>
      </c>
    </row>
    <row r="2335" spans="5:23">
      <c r="E2335" t="s">
        <v>12</v>
      </c>
      <c r="F2335">
        <v>25213.4</v>
      </c>
      <c r="G2335" t="s">
        <v>1</v>
      </c>
      <c r="H2335" t="s">
        <v>2</v>
      </c>
      <c r="I2335" t="s">
        <v>3</v>
      </c>
      <c r="J2335">
        <v>0.94813800000000004</v>
      </c>
      <c r="K2335" t="s">
        <v>4</v>
      </c>
      <c r="L2335">
        <v>4411.8999999999996</v>
      </c>
      <c r="M2335" t="s">
        <v>5</v>
      </c>
      <c r="N2335">
        <v>10.19967865452</v>
      </c>
      <c r="O2335" t="s">
        <v>6</v>
      </c>
      <c r="P2335">
        <v>45000</v>
      </c>
      <c r="Q2335" t="s">
        <v>7</v>
      </c>
      <c r="R2335">
        <v>45000</v>
      </c>
      <c r="S2335" t="s">
        <v>13</v>
      </c>
      <c r="T2335" t="s">
        <v>21346</v>
      </c>
      <c r="U2335" t="s">
        <v>21347</v>
      </c>
      <c r="V2335" t="s">
        <v>21348</v>
      </c>
      <c r="W2335">
        <v>8.3143899999999996E-3</v>
      </c>
    </row>
    <row r="2336" spans="5:23">
      <c r="E2336" t="s">
        <v>12</v>
      </c>
      <c r="F2336">
        <v>25081</v>
      </c>
      <c r="G2336" t="s">
        <v>1</v>
      </c>
      <c r="H2336" t="s">
        <v>14</v>
      </c>
      <c r="I2336" t="s">
        <v>3</v>
      </c>
      <c r="J2336">
        <v>0.94708599999999998</v>
      </c>
      <c r="K2336" t="s">
        <v>4</v>
      </c>
      <c r="L2336">
        <v>4445.05</v>
      </c>
      <c r="M2336" t="s">
        <v>5</v>
      </c>
      <c r="N2336">
        <v>10.123631503904001</v>
      </c>
      <c r="O2336" t="s">
        <v>6</v>
      </c>
      <c r="P2336">
        <v>45000</v>
      </c>
      <c r="Q2336" t="s">
        <v>7</v>
      </c>
      <c r="R2336">
        <v>45000</v>
      </c>
      <c r="S2336" t="s">
        <v>15</v>
      </c>
      <c r="T2336" t="s">
        <v>21351</v>
      </c>
      <c r="U2336" t="s">
        <v>21352</v>
      </c>
      <c r="V2336" t="s">
        <v>21353</v>
      </c>
      <c r="W2336">
        <v>-6.5035199999999998E-4</v>
      </c>
    </row>
    <row r="2337" spans="5:23">
      <c r="E2337" t="s">
        <v>16</v>
      </c>
      <c r="F2337">
        <v>25081</v>
      </c>
      <c r="G2337" t="s">
        <v>1</v>
      </c>
      <c r="H2337" t="s">
        <v>14</v>
      </c>
      <c r="I2337" t="s">
        <v>3</v>
      </c>
      <c r="J2337">
        <v>0.94708599999999998</v>
      </c>
      <c r="K2337" t="s">
        <v>4</v>
      </c>
      <c r="L2337">
        <v>4445.05</v>
      </c>
      <c r="M2337" t="s">
        <v>5</v>
      </c>
      <c r="N2337">
        <v>10.123631503904001</v>
      </c>
      <c r="O2337" t="s">
        <v>6</v>
      </c>
      <c r="P2337">
        <v>45000</v>
      </c>
      <c r="Q2337" t="s">
        <v>7</v>
      </c>
      <c r="R2337">
        <v>45000</v>
      </c>
      <c r="S2337" t="s">
        <v>15</v>
      </c>
      <c r="T2337" t="s">
        <v>21351</v>
      </c>
      <c r="U2337" t="s">
        <v>21352</v>
      </c>
      <c r="V2337" t="s">
        <v>21353</v>
      </c>
      <c r="W2337">
        <v>-6.5035199999999998E-4</v>
      </c>
    </row>
    <row r="2338" spans="5:23">
      <c r="E2338" t="s">
        <v>16</v>
      </c>
      <c r="F2338">
        <v>29007.4</v>
      </c>
      <c r="G2338" t="s">
        <v>1</v>
      </c>
      <c r="H2338" t="s">
        <v>17</v>
      </c>
      <c r="I2338" t="s">
        <v>3</v>
      </c>
      <c r="J2338">
        <v>0.89452500000000001</v>
      </c>
      <c r="K2338" t="s">
        <v>4</v>
      </c>
      <c r="L2338">
        <v>4308.3</v>
      </c>
      <c r="M2338" t="s">
        <v>5</v>
      </c>
      <c r="N2338">
        <v>10.44495721759</v>
      </c>
      <c r="O2338" t="s">
        <v>6</v>
      </c>
      <c r="P2338">
        <v>45000</v>
      </c>
      <c r="Q2338" t="s">
        <v>7</v>
      </c>
      <c r="R2338">
        <v>45000</v>
      </c>
      <c r="S2338" t="s">
        <v>18</v>
      </c>
      <c r="T2338" t="s">
        <v>21354</v>
      </c>
      <c r="U2338" t="s">
        <v>21355</v>
      </c>
      <c r="V2338" t="s">
        <v>21356</v>
      </c>
      <c r="W2338">
        <v>1.2999299999999999E-3</v>
      </c>
    </row>
    <row r="2339" spans="5:23">
      <c r="E2339" t="s">
        <v>19</v>
      </c>
      <c r="F2339">
        <v>29007.4</v>
      </c>
      <c r="G2339" t="s">
        <v>1</v>
      </c>
      <c r="H2339" t="s">
        <v>17</v>
      </c>
      <c r="I2339" t="s">
        <v>3</v>
      </c>
      <c r="J2339">
        <v>0.89452500000000001</v>
      </c>
      <c r="K2339" t="s">
        <v>4</v>
      </c>
      <c r="L2339">
        <v>4308.3</v>
      </c>
      <c r="M2339" t="s">
        <v>5</v>
      </c>
      <c r="N2339">
        <v>10.44495721759</v>
      </c>
      <c r="O2339" t="s">
        <v>6</v>
      </c>
      <c r="P2339">
        <v>45000</v>
      </c>
      <c r="Q2339" t="s">
        <v>7</v>
      </c>
      <c r="R2339">
        <v>45000</v>
      </c>
      <c r="S2339" t="s">
        <v>20</v>
      </c>
      <c r="T2339" t="s">
        <v>21354</v>
      </c>
      <c r="U2339" t="s">
        <v>21355</v>
      </c>
      <c r="V2339" t="s">
        <v>21356</v>
      </c>
      <c r="W2339">
        <v>1.2999299999999999E-3</v>
      </c>
    </row>
    <row r="2340" spans="5:23">
      <c r="E2340" t="s">
        <v>19</v>
      </c>
      <c r="F2340">
        <v>28415.8</v>
      </c>
      <c r="G2340" t="s">
        <v>1</v>
      </c>
      <c r="H2340" t="s">
        <v>2</v>
      </c>
      <c r="I2340" t="s">
        <v>3</v>
      </c>
      <c r="J2340">
        <v>0.89638200000000001</v>
      </c>
      <c r="K2340" t="s">
        <v>4</v>
      </c>
      <c r="L2340">
        <v>4379.79</v>
      </c>
      <c r="M2340" t="s">
        <v>5</v>
      </c>
      <c r="N2340">
        <v>10.274455513592001</v>
      </c>
      <c r="O2340" t="s">
        <v>6</v>
      </c>
      <c r="P2340">
        <v>45000</v>
      </c>
      <c r="Q2340" t="s">
        <v>7</v>
      </c>
      <c r="R2340">
        <v>45000</v>
      </c>
      <c r="S2340" t="s">
        <v>21</v>
      </c>
      <c r="T2340" t="s">
        <v>21357</v>
      </c>
      <c r="U2340" t="s">
        <v>21358</v>
      </c>
      <c r="V2340" t="s">
        <v>21359</v>
      </c>
      <c r="W2340">
        <v>3.35024E-3</v>
      </c>
    </row>
    <row r="2341" spans="5:23">
      <c r="E2341" t="s">
        <v>22</v>
      </c>
      <c r="F2341">
        <v>28415.8</v>
      </c>
      <c r="G2341" t="s">
        <v>1</v>
      </c>
      <c r="H2341" t="s">
        <v>2</v>
      </c>
      <c r="I2341" t="s">
        <v>3</v>
      </c>
      <c r="J2341">
        <v>0.89638200000000001</v>
      </c>
      <c r="K2341" t="s">
        <v>4</v>
      </c>
      <c r="L2341">
        <v>4379.79</v>
      </c>
      <c r="M2341" t="s">
        <v>5</v>
      </c>
      <c r="N2341">
        <v>10.274455513592001</v>
      </c>
      <c r="O2341" t="s">
        <v>6</v>
      </c>
      <c r="P2341">
        <v>45000</v>
      </c>
      <c r="Q2341" t="s">
        <v>7</v>
      </c>
      <c r="R2341">
        <v>45000</v>
      </c>
      <c r="S2341" t="s">
        <v>21</v>
      </c>
      <c r="T2341" t="s">
        <v>21357</v>
      </c>
      <c r="U2341" t="s">
        <v>21358</v>
      </c>
      <c r="V2341" t="s">
        <v>21359</v>
      </c>
      <c r="W2341">
        <v>3.35024E-3</v>
      </c>
    </row>
    <row r="2342" spans="5:23">
      <c r="E2342" t="s">
        <v>22</v>
      </c>
      <c r="F2342">
        <v>33741.800000000003</v>
      </c>
      <c r="G2342" t="s">
        <v>1</v>
      </c>
      <c r="H2342" t="s">
        <v>23</v>
      </c>
      <c r="I2342" t="s">
        <v>3</v>
      </c>
      <c r="J2342">
        <v>0.84101199999999998</v>
      </c>
      <c r="K2342" t="s">
        <v>4</v>
      </c>
      <c r="L2342">
        <v>4190.13</v>
      </c>
      <c r="M2342" t="s">
        <v>5</v>
      </c>
      <c r="N2342">
        <v>10.739521765819999</v>
      </c>
      <c r="O2342" t="s">
        <v>6</v>
      </c>
      <c r="P2342">
        <v>45000</v>
      </c>
      <c r="Q2342" t="s">
        <v>7</v>
      </c>
      <c r="R2342">
        <v>45000</v>
      </c>
      <c r="S2342" t="s">
        <v>24</v>
      </c>
      <c r="T2342" t="s">
        <v>21360</v>
      </c>
      <c r="U2342" t="s">
        <v>21361</v>
      </c>
      <c r="V2342" t="s">
        <v>21362</v>
      </c>
      <c r="W2342">
        <v>1.32928E-2</v>
      </c>
    </row>
    <row r="2343" spans="5:23">
      <c r="E2343" t="s">
        <v>25</v>
      </c>
      <c r="F2343">
        <v>33741.800000000003</v>
      </c>
      <c r="G2343" t="s">
        <v>1</v>
      </c>
      <c r="H2343" t="s">
        <v>23</v>
      </c>
      <c r="I2343" t="s">
        <v>3</v>
      </c>
      <c r="J2343">
        <v>0.84101199999999998</v>
      </c>
      <c r="K2343" t="s">
        <v>4</v>
      </c>
      <c r="L2343">
        <v>4190.13</v>
      </c>
      <c r="M2343" t="s">
        <v>5</v>
      </c>
      <c r="N2343">
        <v>10.739521765819999</v>
      </c>
      <c r="O2343" t="s">
        <v>6</v>
      </c>
      <c r="P2343">
        <v>45000</v>
      </c>
      <c r="Q2343" t="s">
        <v>7</v>
      </c>
      <c r="R2343">
        <v>45000</v>
      </c>
      <c r="S2343" t="s">
        <v>26</v>
      </c>
      <c r="T2343" t="s">
        <v>21360</v>
      </c>
      <c r="U2343" t="s">
        <v>21361</v>
      </c>
      <c r="V2343" t="s">
        <v>21362</v>
      </c>
      <c r="W2343">
        <v>1.32928E-2</v>
      </c>
    </row>
    <row r="2344" spans="5:23">
      <c r="E2344" t="s">
        <v>25</v>
      </c>
      <c r="F2344">
        <v>33451.699999999997</v>
      </c>
      <c r="G2344" t="s">
        <v>1</v>
      </c>
      <c r="H2344" t="s">
        <v>27</v>
      </c>
      <c r="I2344" t="s">
        <v>3</v>
      </c>
      <c r="J2344">
        <v>0.83335700000000001</v>
      </c>
      <c r="K2344" t="s">
        <v>4</v>
      </c>
      <c r="L2344">
        <v>4304.47</v>
      </c>
      <c r="M2344" t="s">
        <v>5</v>
      </c>
      <c r="N2344">
        <v>10.45425771032</v>
      </c>
      <c r="O2344" t="s">
        <v>6</v>
      </c>
      <c r="P2344">
        <v>45000</v>
      </c>
      <c r="Q2344" t="s">
        <v>7</v>
      </c>
      <c r="R2344">
        <v>45000</v>
      </c>
      <c r="S2344" t="s">
        <v>28</v>
      </c>
      <c r="T2344" t="s">
        <v>21363</v>
      </c>
      <c r="U2344" t="s">
        <v>21364</v>
      </c>
      <c r="V2344" t="s">
        <v>21365</v>
      </c>
      <c r="W2344">
        <v>1.43334E-2</v>
      </c>
    </row>
    <row r="2345" spans="5:23">
      <c r="E2345" t="s">
        <v>29</v>
      </c>
      <c r="F2345">
        <v>33451.699999999997</v>
      </c>
      <c r="G2345" t="s">
        <v>1</v>
      </c>
      <c r="H2345" t="s">
        <v>27</v>
      </c>
      <c r="I2345" t="s">
        <v>3</v>
      </c>
      <c r="J2345">
        <v>0.83335700000000001</v>
      </c>
      <c r="K2345" t="s">
        <v>4</v>
      </c>
      <c r="L2345">
        <v>4304.47</v>
      </c>
      <c r="M2345" t="s">
        <v>5</v>
      </c>
      <c r="N2345">
        <v>10.45425771032</v>
      </c>
      <c r="O2345" t="s">
        <v>6</v>
      </c>
      <c r="P2345">
        <v>45000</v>
      </c>
      <c r="Q2345" t="s">
        <v>7</v>
      </c>
      <c r="R2345">
        <v>45000</v>
      </c>
      <c r="S2345" t="s">
        <v>28</v>
      </c>
      <c r="T2345" t="s">
        <v>21363</v>
      </c>
      <c r="U2345" t="s">
        <v>21364</v>
      </c>
      <c r="V2345" t="s">
        <v>21365</v>
      </c>
      <c r="W2345">
        <v>1.43334E-2</v>
      </c>
    </row>
    <row r="2346" spans="5:23">
      <c r="E2346" t="s">
        <v>29</v>
      </c>
      <c r="F2346">
        <v>39487.1</v>
      </c>
      <c r="G2346" t="s">
        <v>1</v>
      </c>
      <c r="H2346" t="s">
        <v>30</v>
      </c>
      <c r="I2346" t="s">
        <v>3</v>
      </c>
      <c r="J2346">
        <v>0.78931499999999999</v>
      </c>
      <c r="K2346" t="s">
        <v>4</v>
      </c>
      <c r="L2346">
        <v>4064.85</v>
      </c>
      <c r="M2346" t="s">
        <v>5</v>
      </c>
      <c r="N2346">
        <v>11.070511234126</v>
      </c>
      <c r="O2346" t="s">
        <v>6</v>
      </c>
      <c r="P2346">
        <v>45000</v>
      </c>
      <c r="Q2346" t="s">
        <v>7</v>
      </c>
      <c r="R2346">
        <v>45000</v>
      </c>
      <c r="S2346" t="s">
        <v>31</v>
      </c>
      <c r="T2346" t="s">
        <v>21366</v>
      </c>
      <c r="U2346" t="s">
        <v>21367</v>
      </c>
      <c r="V2346" t="s">
        <v>21368</v>
      </c>
      <c r="W2346">
        <v>1.84321E-2</v>
      </c>
    </row>
    <row r="2347" spans="5:23">
      <c r="E2347" t="s">
        <v>32</v>
      </c>
      <c r="F2347">
        <v>39487.1</v>
      </c>
      <c r="G2347" t="s">
        <v>1</v>
      </c>
      <c r="H2347" t="s">
        <v>30</v>
      </c>
      <c r="I2347" t="s">
        <v>3</v>
      </c>
      <c r="J2347">
        <v>0.78931499999999999</v>
      </c>
      <c r="K2347" t="s">
        <v>4</v>
      </c>
      <c r="L2347">
        <v>4064.85</v>
      </c>
      <c r="M2347" t="s">
        <v>5</v>
      </c>
      <c r="N2347">
        <v>11.070511234126</v>
      </c>
      <c r="O2347" t="s">
        <v>6</v>
      </c>
      <c r="P2347">
        <v>45000</v>
      </c>
      <c r="Q2347" t="s">
        <v>7</v>
      </c>
      <c r="R2347">
        <v>45000</v>
      </c>
      <c r="S2347" t="s">
        <v>33</v>
      </c>
      <c r="T2347" t="s">
        <v>21366</v>
      </c>
      <c r="U2347" t="s">
        <v>21367</v>
      </c>
      <c r="V2347" t="s">
        <v>21368</v>
      </c>
      <c r="W2347">
        <v>1.84321E-2</v>
      </c>
    </row>
    <row r="2348" spans="5:23">
      <c r="E2348" t="s">
        <v>32</v>
      </c>
      <c r="F2348">
        <v>38199.599999999999</v>
      </c>
      <c r="G2348" t="s">
        <v>1</v>
      </c>
      <c r="H2348" t="s">
        <v>17</v>
      </c>
      <c r="I2348" t="s">
        <v>3</v>
      </c>
      <c r="J2348">
        <v>0.78730500000000003</v>
      </c>
      <c r="K2348" t="s">
        <v>4</v>
      </c>
      <c r="L2348">
        <v>4223.33</v>
      </c>
      <c r="M2348" t="s">
        <v>5</v>
      </c>
      <c r="N2348">
        <v>10.655095248395</v>
      </c>
      <c r="O2348" t="s">
        <v>6</v>
      </c>
      <c r="P2348">
        <v>45000</v>
      </c>
      <c r="Q2348" t="s">
        <v>7</v>
      </c>
      <c r="R2348">
        <v>45000</v>
      </c>
      <c r="S2348" t="s">
        <v>34</v>
      </c>
      <c r="T2348" t="s">
        <v>21369</v>
      </c>
      <c r="U2348" t="s">
        <v>21370</v>
      </c>
      <c r="V2348" t="s">
        <v>21371</v>
      </c>
      <c r="W2348">
        <v>1.47498E-2</v>
      </c>
    </row>
    <row r="2349" spans="5:23">
      <c r="E2349" t="s">
        <v>35</v>
      </c>
      <c r="F2349">
        <v>38199.599999999999</v>
      </c>
      <c r="G2349" t="s">
        <v>1</v>
      </c>
      <c r="H2349" t="s">
        <v>17</v>
      </c>
      <c r="I2349" t="s">
        <v>3</v>
      </c>
      <c r="J2349">
        <v>0.78730500000000003</v>
      </c>
      <c r="K2349" t="s">
        <v>4</v>
      </c>
      <c r="L2349">
        <v>4223.33</v>
      </c>
      <c r="M2349" t="s">
        <v>5</v>
      </c>
      <c r="N2349">
        <v>10.655095248395</v>
      </c>
      <c r="O2349" t="s">
        <v>6</v>
      </c>
      <c r="P2349">
        <v>45000</v>
      </c>
      <c r="Q2349" t="s">
        <v>7</v>
      </c>
      <c r="R2349">
        <v>45000</v>
      </c>
      <c r="S2349" t="s">
        <v>34</v>
      </c>
      <c r="T2349" t="s">
        <v>21369</v>
      </c>
      <c r="U2349" t="s">
        <v>21370</v>
      </c>
      <c r="V2349" t="s">
        <v>21371</v>
      </c>
      <c r="W2349">
        <v>1.47498E-2</v>
      </c>
    </row>
    <row r="2350" spans="5:23">
      <c r="E2350" t="s">
        <v>35</v>
      </c>
      <c r="F2350">
        <v>47210.9</v>
      </c>
      <c r="G2350" t="s">
        <v>1</v>
      </c>
      <c r="H2350" t="s">
        <v>36</v>
      </c>
      <c r="I2350" t="s">
        <v>3</v>
      </c>
      <c r="J2350">
        <v>0.73448100000000005</v>
      </c>
      <c r="K2350" t="s">
        <v>4</v>
      </c>
      <c r="L2350">
        <v>3926.42</v>
      </c>
      <c r="M2350" t="s">
        <v>5</v>
      </c>
      <c r="N2350">
        <v>11.460821387677001</v>
      </c>
      <c r="O2350" t="s">
        <v>6</v>
      </c>
      <c r="P2350">
        <v>45000</v>
      </c>
      <c r="Q2350" t="s">
        <v>7</v>
      </c>
      <c r="R2350">
        <v>45000</v>
      </c>
      <c r="S2350" t="s">
        <v>37</v>
      </c>
      <c r="T2350" t="s">
        <v>21372</v>
      </c>
      <c r="U2350" t="s">
        <v>21373</v>
      </c>
      <c r="V2350" t="s">
        <v>21374</v>
      </c>
      <c r="W2350">
        <v>3.5142699999999999E-2</v>
      </c>
    </row>
    <row r="2351" spans="5:23">
      <c r="E2351" t="s">
        <v>38</v>
      </c>
      <c r="F2351">
        <v>47210.9</v>
      </c>
      <c r="G2351" t="s">
        <v>1</v>
      </c>
      <c r="H2351" t="s">
        <v>36</v>
      </c>
      <c r="I2351" t="s">
        <v>3</v>
      </c>
      <c r="J2351">
        <v>0.73448100000000005</v>
      </c>
      <c r="K2351" t="s">
        <v>4</v>
      </c>
      <c r="L2351">
        <v>3926.42</v>
      </c>
      <c r="M2351" t="s">
        <v>5</v>
      </c>
      <c r="N2351">
        <v>11.460821387677001</v>
      </c>
      <c r="O2351" t="s">
        <v>6</v>
      </c>
      <c r="P2351">
        <v>45000</v>
      </c>
      <c r="Q2351" t="s">
        <v>7</v>
      </c>
      <c r="R2351">
        <v>45000</v>
      </c>
      <c r="S2351" t="s">
        <v>39</v>
      </c>
      <c r="T2351" t="s">
        <v>21372</v>
      </c>
      <c r="U2351" t="s">
        <v>21373</v>
      </c>
      <c r="V2351" t="s">
        <v>21374</v>
      </c>
      <c r="W2351">
        <v>3.5142699999999999E-2</v>
      </c>
    </row>
    <row r="2352" spans="5:23">
      <c r="E2352" t="s">
        <v>38</v>
      </c>
      <c r="F2352">
        <v>44350.3</v>
      </c>
      <c r="G2352" t="s">
        <v>1</v>
      </c>
      <c r="H2352" t="s">
        <v>40</v>
      </c>
      <c r="I2352" t="s">
        <v>3</v>
      </c>
      <c r="J2352">
        <v>0.73871600000000004</v>
      </c>
      <c r="K2352" t="s">
        <v>4</v>
      </c>
      <c r="L2352">
        <v>4131.8900000000003</v>
      </c>
      <c r="M2352" t="s">
        <v>5</v>
      </c>
      <c r="N2352">
        <v>10.890903411515</v>
      </c>
      <c r="O2352" t="s">
        <v>6</v>
      </c>
      <c r="P2352">
        <v>45000</v>
      </c>
      <c r="Q2352" t="s">
        <v>7</v>
      </c>
      <c r="R2352">
        <v>45000</v>
      </c>
      <c r="S2352" t="s">
        <v>41</v>
      </c>
      <c r="T2352" t="s">
        <v>21375</v>
      </c>
      <c r="U2352" t="s">
        <v>21376</v>
      </c>
      <c r="V2352" t="s">
        <v>21377</v>
      </c>
      <c r="W2352">
        <v>3.4766100000000001E-2</v>
      </c>
    </row>
    <row r="2353" spans="5:23">
      <c r="E2353" t="s">
        <v>42</v>
      </c>
      <c r="F2353">
        <v>44350.3</v>
      </c>
      <c r="G2353" t="s">
        <v>1</v>
      </c>
      <c r="H2353" t="s">
        <v>40</v>
      </c>
      <c r="I2353" t="s">
        <v>3</v>
      </c>
      <c r="J2353">
        <v>0.73871600000000004</v>
      </c>
      <c r="K2353" t="s">
        <v>4</v>
      </c>
      <c r="L2353">
        <v>4131.8900000000003</v>
      </c>
      <c r="M2353" t="s">
        <v>5</v>
      </c>
      <c r="N2353">
        <v>10.890903411515</v>
      </c>
      <c r="O2353" t="s">
        <v>6</v>
      </c>
      <c r="P2353">
        <v>45000</v>
      </c>
      <c r="Q2353" t="s">
        <v>7</v>
      </c>
      <c r="R2353">
        <v>45000</v>
      </c>
      <c r="S2353" t="s">
        <v>41</v>
      </c>
      <c r="T2353" t="s">
        <v>21375</v>
      </c>
      <c r="U2353" t="s">
        <v>21376</v>
      </c>
      <c r="V2353" t="s">
        <v>21377</v>
      </c>
      <c r="W2353">
        <v>3.4766100000000001E-2</v>
      </c>
    </row>
    <row r="2354" spans="5:23">
      <c r="E2354" t="s">
        <v>42</v>
      </c>
      <c r="F2354">
        <v>23684.5</v>
      </c>
      <c r="G2354" t="s">
        <v>1</v>
      </c>
      <c r="H2354" t="s">
        <v>14</v>
      </c>
      <c r="I2354" t="s">
        <v>3</v>
      </c>
      <c r="J2354">
        <v>0.97319900000000004</v>
      </c>
      <c r="K2354" t="s">
        <v>4</v>
      </c>
      <c r="L2354">
        <v>4457.93</v>
      </c>
      <c r="M2354" t="s">
        <v>5</v>
      </c>
      <c r="N2354">
        <v>10.094377138487999</v>
      </c>
      <c r="O2354" t="s">
        <v>6</v>
      </c>
      <c r="P2354">
        <v>45000</v>
      </c>
      <c r="Q2354" t="s">
        <v>7</v>
      </c>
      <c r="R2354">
        <v>45000</v>
      </c>
      <c r="S2354" t="s">
        <v>43</v>
      </c>
      <c r="T2354" t="s">
        <v>21378</v>
      </c>
      <c r="U2354" t="s">
        <v>21379</v>
      </c>
      <c r="V2354" t="s">
        <v>21380</v>
      </c>
      <c r="W2354" s="1">
        <v>9.3125699999999995E-5</v>
      </c>
    </row>
    <row r="2355" spans="5:23">
      <c r="E2355" t="s">
        <v>44</v>
      </c>
      <c r="F2355">
        <v>23684.5</v>
      </c>
      <c r="G2355" t="s">
        <v>1</v>
      </c>
      <c r="H2355" t="s">
        <v>14</v>
      </c>
      <c r="I2355" t="s">
        <v>3</v>
      </c>
      <c r="J2355">
        <v>0.97319900000000004</v>
      </c>
      <c r="K2355" t="s">
        <v>4</v>
      </c>
      <c r="L2355">
        <v>4457.93</v>
      </c>
      <c r="M2355" t="s">
        <v>5</v>
      </c>
      <c r="N2355">
        <v>10.094377138487999</v>
      </c>
      <c r="O2355" t="s">
        <v>6</v>
      </c>
      <c r="P2355">
        <v>45000</v>
      </c>
      <c r="Q2355" t="s">
        <v>7</v>
      </c>
      <c r="R2355">
        <v>45000</v>
      </c>
      <c r="S2355" t="s">
        <v>45</v>
      </c>
      <c r="T2355" t="s">
        <v>21378</v>
      </c>
      <c r="U2355" t="s">
        <v>21379</v>
      </c>
      <c r="V2355" t="s">
        <v>21380</v>
      </c>
      <c r="W2355" s="1">
        <v>9.3125699999999995E-5</v>
      </c>
    </row>
    <row r="2356" spans="5:23">
      <c r="E2356" t="s">
        <v>44</v>
      </c>
      <c r="F2356">
        <v>23531.8</v>
      </c>
      <c r="G2356" t="s">
        <v>1</v>
      </c>
      <c r="H2356" t="s">
        <v>10</v>
      </c>
      <c r="I2356" t="s">
        <v>3</v>
      </c>
      <c r="J2356">
        <v>0.97461100000000001</v>
      </c>
      <c r="K2356" t="s">
        <v>4</v>
      </c>
      <c r="L2356">
        <v>4473.8500000000004</v>
      </c>
      <c r="M2356" t="s">
        <v>5</v>
      </c>
      <c r="N2356">
        <v>10.058446334779999</v>
      </c>
      <c r="O2356" t="s">
        <v>6</v>
      </c>
      <c r="P2356">
        <v>45000</v>
      </c>
      <c r="Q2356" t="s">
        <v>7</v>
      </c>
      <c r="R2356">
        <v>45000</v>
      </c>
      <c r="S2356" t="s">
        <v>11</v>
      </c>
      <c r="T2356" t="s">
        <v>17848</v>
      </c>
      <c r="U2356" t="s">
        <v>21349</v>
      </c>
      <c r="V2356" t="s">
        <v>21350</v>
      </c>
      <c r="W2356">
        <v>8.39688E-4</v>
      </c>
    </row>
    <row r="2357" spans="5:23">
      <c r="E2357" t="s">
        <v>0</v>
      </c>
      <c r="F2357">
        <v>25214.9</v>
      </c>
      <c r="G2357" t="s">
        <v>1</v>
      </c>
      <c r="H2357" t="s">
        <v>2</v>
      </c>
      <c r="I2357" t="s">
        <v>3</v>
      </c>
      <c r="J2357">
        <v>0.94803700000000002</v>
      </c>
      <c r="K2357" t="s">
        <v>4</v>
      </c>
      <c r="L2357">
        <v>4412.58</v>
      </c>
      <c r="M2357" t="s">
        <v>5</v>
      </c>
      <c r="N2357">
        <v>10.19811871768</v>
      </c>
      <c r="O2357" t="s">
        <v>6</v>
      </c>
      <c r="P2357">
        <v>45000</v>
      </c>
      <c r="Q2357" t="s">
        <v>7</v>
      </c>
      <c r="R2357">
        <v>45000</v>
      </c>
      <c r="S2357" t="s">
        <v>8</v>
      </c>
      <c r="T2357" t="s">
        <v>21381</v>
      </c>
      <c r="U2357" t="s">
        <v>21382</v>
      </c>
      <c r="V2357" t="s">
        <v>21383</v>
      </c>
      <c r="W2357">
        <v>3.3098200000000002E-3</v>
      </c>
    </row>
    <row r="2358" spans="5:23">
      <c r="E2358" t="s">
        <v>9</v>
      </c>
      <c r="F2358">
        <v>23455.1</v>
      </c>
      <c r="G2358" t="s">
        <v>1</v>
      </c>
      <c r="H2358" t="s">
        <v>10</v>
      </c>
      <c r="I2358" t="s">
        <v>3</v>
      </c>
      <c r="J2358">
        <v>0.97621400000000003</v>
      </c>
      <c r="K2358" t="s">
        <v>4</v>
      </c>
      <c r="L2358">
        <v>4473.75</v>
      </c>
      <c r="M2358" t="s">
        <v>5</v>
      </c>
      <c r="N2358">
        <v>10.058666323723999</v>
      </c>
      <c r="O2358" t="s">
        <v>6</v>
      </c>
      <c r="P2358">
        <v>45000</v>
      </c>
      <c r="Q2358" t="s">
        <v>7</v>
      </c>
      <c r="R2358">
        <v>45000</v>
      </c>
      <c r="S2358" t="s">
        <v>11</v>
      </c>
      <c r="T2358" t="s">
        <v>21384</v>
      </c>
      <c r="U2358" t="s">
        <v>21385</v>
      </c>
      <c r="V2358" t="s">
        <v>21386</v>
      </c>
      <c r="W2358">
        <v>-1.0574200000000001E-3</v>
      </c>
    </row>
    <row r="2359" spans="5:23">
      <c r="E2359" t="s">
        <v>12</v>
      </c>
      <c r="F2359">
        <v>25214.9</v>
      </c>
      <c r="G2359" t="s">
        <v>1</v>
      </c>
      <c r="H2359" t="s">
        <v>2</v>
      </c>
      <c r="I2359" t="s">
        <v>3</v>
      </c>
      <c r="J2359">
        <v>0.94803700000000002</v>
      </c>
      <c r="K2359" t="s">
        <v>4</v>
      </c>
      <c r="L2359">
        <v>4412.58</v>
      </c>
      <c r="M2359" t="s">
        <v>5</v>
      </c>
      <c r="N2359">
        <v>10.19811871768</v>
      </c>
      <c r="O2359" t="s">
        <v>6</v>
      </c>
      <c r="P2359">
        <v>45000</v>
      </c>
      <c r="Q2359" t="s">
        <v>7</v>
      </c>
      <c r="R2359">
        <v>45000</v>
      </c>
      <c r="S2359" t="s">
        <v>13</v>
      </c>
      <c r="T2359" t="s">
        <v>21381</v>
      </c>
      <c r="U2359" t="s">
        <v>21382</v>
      </c>
      <c r="V2359" t="s">
        <v>21383</v>
      </c>
      <c r="W2359">
        <v>3.3098200000000002E-3</v>
      </c>
    </row>
    <row r="2360" spans="5:23">
      <c r="E2360" t="s">
        <v>12</v>
      </c>
      <c r="F2360">
        <v>25050.3</v>
      </c>
      <c r="G2360" t="s">
        <v>1</v>
      </c>
      <c r="H2360" t="s">
        <v>14</v>
      </c>
      <c r="I2360" t="s">
        <v>3</v>
      </c>
      <c r="J2360">
        <v>0.94767100000000004</v>
      </c>
      <c r="K2360" t="s">
        <v>4</v>
      </c>
      <c r="L2360">
        <v>4445</v>
      </c>
      <c r="M2360" t="s">
        <v>5</v>
      </c>
      <c r="N2360">
        <v>10.123729004768</v>
      </c>
      <c r="O2360" t="s">
        <v>6</v>
      </c>
      <c r="P2360">
        <v>45000</v>
      </c>
      <c r="Q2360" t="s">
        <v>7</v>
      </c>
      <c r="R2360">
        <v>45000</v>
      </c>
      <c r="S2360" t="s">
        <v>15</v>
      </c>
      <c r="T2360" t="s">
        <v>21387</v>
      </c>
      <c r="U2360" t="s">
        <v>21388</v>
      </c>
      <c r="V2360" t="s">
        <v>21389</v>
      </c>
      <c r="W2360">
        <v>2.5677999999999999E-3</v>
      </c>
    </row>
    <row r="2361" spans="5:23">
      <c r="E2361" t="s">
        <v>16</v>
      </c>
      <c r="F2361">
        <v>25050.3</v>
      </c>
      <c r="G2361" t="s">
        <v>1</v>
      </c>
      <c r="H2361" t="s">
        <v>14</v>
      </c>
      <c r="I2361" t="s">
        <v>3</v>
      </c>
      <c r="J2361">
        <v>0.94767100000000004</v>
      </c>
      <c r="K2361" t="s">
        <v>4</v>
      </c>
      <c r="L2361">
        <v>4445</v>
      </c>
      <c r="M2361" t="s">
        <v>5</v>
      </c>
      <c r="N2361">
        <v>10.123729004768</v>
      </c>
      <c r="O2361" t="s">
        <v>6</v>
      </c>
      <c r="P2361">
        <v>45000</v>
      </c>
      <c r="Q2361" t="s">
        <v>7</v>
      </c>
      <c r="R2361">
        <v>45000</v>
      </c>
      <c r="S2361" t="s">
        <v>15</v>
      </c>
      <c r="T2361" t="s">
        <v>21387</v>
      </c>
      <c r="U2361" t="s">
        <v>21388</v>
      </c>
      <c r="V2361" t="s">
        <v>21389</v>
      </c>
      <c r="W2361">
        <v>2.5677999999999999E-3</v>
      </c>
    </row>
    <row r="2362" spans="5:23">
      <c r="E2362" t="s">
        <v>16</v>
      </c>
      <c r="F2362">
        <v>29015.5</v>
      </c>
      <c r="G2362" t="s">
        <v>1</v>
      </c>
      <c r="H2362" t="s">
        <v>17</v>
      </c>
      <c r="I2362" t="s">
        <v>3</v>
      </c>
      <c r="J2362">
        <v>0.89423399999999997</v>
      </c>
      <c r="K2362" t="s">
        <v>4</v>
      </c>
      <c r="L2362">
        <v>4309.91</v>
      </c>
      <c r="M2362" t="s">
        <v>5</v>
      </c>
      <c r="N2362">
        <v>10.441059206989999</v>
      </c>
      <c r="O2362" t="s">
        <v>6</v>
      </c>
      <c r="P2362">
        <v>45000</v>
      </c>
      <c r="Q2362" t="s">
        <v>7</v>
      </c>
      <c r="R2362">
        <v>45000</v>
      </c>
      <c r="S2362" t="s">
        <v>18</v>
      </c>
      <c r="T2362" t="s">
        <v>21390</v>
      </c>
      <c r="U2362" t="s">
        <v>21391</v>
      </c>
      <c r="V2362" t="s">
        <v>21392</v>
      </c>
      <c r="W2362">
        <v>6.35813E-3</v>
      </c>
    </row>
    <row r="2363" spans="5:23">
      <c r="E2363" t="s">
        <v>19</v>
      </c>
      <c r="F2363">
        <v>29015.5</v>
      </c>
      <c r="G2363" t="s">
        <v>1</v>
      </c>
      <c r="H2363" t="s">
        <v>17</v>
      </c>
      <c r="I2363" t="s">
        <v>3</v>
      </c>
      <c r="J2363">
        <v>0.89423399999999997</v>
      </c>
      <c r="K2363" t="s">
        <v>4</v>
      </c>
      <c r="L2363">
        <v>4309.91</v>
      </c>
      <c r="M2363" t="s">
        <v>5</v>
      </c>
      <c r="N2363">
        <v>10.441059206989999</v>
      </c>
      <c r="O2363" t="s">
        <v>6</v>
      </c>
      <c r="P2363">
        <v>45000</v>
      </c>
      <c r="Q2363" t="s">
        <v>7</v>
      </c>
      <c r="R2363">
        <v>45000</v>
      </c>
      <c r="S2363" t="s">
        <v>20</v>
      </c>
      <c r="T2363" t="s">
        <v>21390</v>
      </c>
      <c r="U2363" t="s">
        <v>21391</v>
      </c>
      <c r="V2363" t="s">
        <v>21392</v>
      </c>
      <c r="W2363">
        <v>6.35813E-3</v>
      </c>
    </row>
    <row r="2364" spans="5:23">
      <c r="E2364" t="s">
        <v>19</v>
      </c>
      <c r="F2364">
        <v>28623.9</v>
      </c>
      <c r="G2364" t="s">
        <v>1</v>
      </c>
      <c r="H2364" t="s">
        <v>2</v>
      </c>
      <c r="I2364" t="s">
        <v>3</v>
      </c>
      <c r="J2364">
        <v>0.893092</v>
      </c>
      <c r="K2364" t="s">
        <v>4</v>
      </c>
      <c r="L2364">
        <v>4380.04</v>
      </c>
      <c r="M2364" t="s">
        <v>5</v>
      </c>
      <c r="N2364">
        <v>10.273870628408</v>
      </c>
      <c r="O2364" t="s">
        <v>6</v>
      </c>
      <c r="P2364">
        <v>45000</v>
      </c>
      <c r="Q2364" t="s">
        <v>7</v>
      </c>
      <c r="R2364">
        <v>45000</v>
      </c>
      <c r="S2364" t="s">
        <v>21</v>
      </c>
      <c r="T2364" t="s">
        <v>21393</v>
      </c>
      <c r="U2364" t="s">
        <v>21394</v>
      </c>
      <c r="V2364" t="s">
        <v>21395</v>
      </c>
      <c r="W2364">
        <v>1.1050000000000001E-2</v>
      </c>
    </row>
    <row r="2365" spans="5:23">
      <c r="E2365" t="s">
        <v>22</v>
      </c>
      <c r="F2365">
        <v>28623.9</v>
      </c>
      <c r="G2365" t="s">
        <v>1</v>
      </c>
      <c r="H2365" t="s">
        <v>2</v>
      </c>
      <c r="I2365" t="s">
        <v>3</v>
      </c>
      <c r="J2365">
        <v>0.893092</v>
      </c>
      <c r="K2365" t="s">
        <v>4</v>
      </c>
      <c r="L2365">
        <v>4380.04</v>
      </c>
      <c r="M2365" t="s">
        <v>5</v>
      </c>
      <c r="N2365">
        <v>10.273870628408</v>
      </c>
      <c r="O2365" t="s">
        <v>6</v>
      </c>
      <c r="P2365">
        <v>45000</v>
      </c>
      <c r="Q2365" t="s">
        <v>7</v>
      </c>
      <c r="R2365">
        <v>45000</v>
      </c>
      <c r="S2365" t="s">
        <v>21</v>
      </c>
      <c r="T2365" t="s">
        <v>21393</v>
      </c>
      <c r="U2365" t="s">
        <v>21394</v>
      </c>
      <c r="V2365" t="s">
        <v>21395</v>
      </c>
      <c r="W2365">
        <v>1.1050000000000001E-2</v>
      </c>
    </row>
    <row r="2366" spans="5:23">
      <c r="E2366" t="s">
        <v>22</v>
      </c>
      <c r="F2366">
        <v>34229.9</v>
      </c>
      <c r="G2366" t="s">
        <v>1</v>
      </c>
      <c r="H2366" t="s">
        <v>23</v>
      </c>
      <c r="I2366" t="s">
        <v>3</v>
      </c>
      <c r="J2366">
        <v>0.83491400000000004</v>
      </c>
      <c r="K2366" t="s">
        <v>4</v>
      </c>
      <c r="L2366">
        <v>4190.93</v>
      </c>
      <c r="M2366" t="s">
        <v>5</v>
      </c>
      <c r="N2366">
        <v>10.737475638662</v>
      </c>
      <c r="O2366" t="s">
        <v>6</v>
      </c>
      <c r="P2366">
        <v>45000</v>
      </c>
      <c r="Q2366" t="s">
        <v>7</v>
      </c>
      <c r="R2366">
        <v>45000</v>
      </c>
      <c r="S2366" t="s">
        <v>24</v>
      </c>
      <c r="T2366" t="s">
        <v>21396</v>
      </c>
      <c r="U2366" t="s">
        <v>21397</v>
      </c>
      <c r="V2366" t="s">
        <v>21398</v>
      </c>
      <c r="W2366">
        <v>1.5388499999999999E-2</v>
      </c>
    </row>
    <row r="2367" spans="5:23">
      <c r="E2367" t="s">
        <v>25</v>
      </c>
      <c r="F2367">
        <v>34229.9</v>
      </c>
      <c r="G2367" t="s">
        <v>1</v>
      </c>
      <c r="H2367" t="s">
        <v>23</v>
      </c>
      <c r="I2367" t="s">
        <v>3</v>
      </c>
      <c r="J2367">
        <v>0.83491400000000004</v>
      </c>
      <c r="K2367" t="s">
        <v>4</v>
      </c>
      <c r="L2367">
        <v>4190.93</v>
      </c>
      <c r="M2367" t="s">
        <v>5</v>
      </c>
      <c r="N2367">
        <v>10.737475638662</v>
      </c>
      <c r="O2367" t="s">
        <v>6</v>
      </c>
      <c r="P2367">
        <v>45000</v>
      </c>
      <c r="Q2367" t="s">
        <v>7</v>
      </c>
      <c r="R2367">
        <v>45000</v>
      </c>
      <c r="S2367" t="s">
        <v>26</v>
      </c>
      <c r="T2367" t="s">
        <v>21396</v>
      </c>
      <c r="U2367" t="s">
        <v>21397</v>
      </c>
      <c r="V2367" t="s">
        <v>21398</v>
      </c>
      <c r="W2367">
        <v>1.5388499999999999E-2</v>
      </c>
    </row>
    <row r="2368" spans="5:23">
      <c r="E2368" t="s">
        <v>25</v>
      </c>
      <c r="F2368">
        <v>32837.9</v>
      </c>
      <c r="G2368" t="s">
        <v>1</v>
      </c>
      <c r="H2368" t="s">
        <v>27</v>
      </c>
      <c r="I2368" t="s">
        <v>3</v>
      </c>
      <c r="J2368">
        <v>0.84112200000000004</v>
      </c>
      <c r="K2368" t="s">
        <v>4</v>
      </c>
      <c r="L2368">
        <v>4304.3500000000004</v>
      </c>
      <c r="M2368" t="s">
        <v>5</v>
      </c>
      <c r="N2368">
        <v>10.454549853912001</v>
      </c>
      <c r="O2368" t="s">
        <v>6</v>
      </c>
      <c r="P2368">
        <v>45000</v>
      </c>
      <c r="Q2368" t="s">
        <v>7</v>
      </c>
      <c r="R2368">
        <v>45000</v>
      </c>
      <c r="S2368" t="s">
        <v>28</v>
      </c>
      <c r="T2368" t="s">
        <v>21399</v>
      </c>
      <c r="U2368" t="s">
        <v>21400</v>
      </c>
      <c r="V2368" t="s">
        <v>21401</v>
      </c>
      <c r="W2368">
        <v>1.0663600000000001E-2</v>
      </c>
    </row>
    <row r="2369" spans="5:23">
      <c r="E2369" t="s">
        <v>29</v>
      </c>
      <c r="F2369">
        <v>32837.9</v>
      </c>
      <c r="G2369" t="s">
        <v>1</v>
      </c>
      <c r="H2369" t="s">
        <v>27</v>
      </c>
      <c r="I2369" t="s">
        <v>3</v>
      </c>
      <c r="J2369">
        <v>0.84112200000000004</v>
      </c>
      <c r="K2369" t="s">
        <v>4</v>
      </c>
      <c r="L2369">
        <v>4304.3500000000004</v>
      </c>
      <c r="M2369" t="s">
        <v>5</v>
      </c>
      <c r="N2369">
        <v>10.454549853912001</v>
      </c>
      <c r="O2369" t="s">
        <v>6</v>
      </c>
      <c r="P2369">
        <v>45000</v>
      </c>
      <c r="Q2369" t="s">
        <v>7</v>
      </c>
      <c r="R2369">
        <v>45000</v>
      </c>
      <c r="S2369" t="s">
        <v>28</v>
      </c>
      <c r="T2369" t="s">
        <v>21399</v>
      </c>
      <c r="U2369" t="s">
        <v>21400</v>
      </c>
      <c r="V2369" t="s">
        <v>21401</v>
      </c>
      <c r="W2369">
        <v>1.0663600000000001E-2</v>
      </c>
    </row>
    <row r="2370" spans="5:23">
      <c r="E2370" t="s">
        <v>29</v>
      </c>
      <c r="F2370">
        <v>39548.6</v>
      </c>
      <c r="G2370" t="s">
        <v>1</v>
      </c>
      <c r="H2370" t="s">
        <v>30</v>
      </c>
      <c r="I2370" t="s">
        <v>3</v>
      </c>
      <c r="J2370">
        <v>0.788798</v>
      </c>
      <c r="K2370" t="s">
        <v>4</v>
      </c>
      <c r="L2370">
        <v>4063.85</v>
      </c>
      <c r="M2370" t="s">
        <v>5</v>
      </c>
      <c r="N2370">
        <v>11.073239134332001</v>
      </c>
      <c r="O2370" t="s">
        <v>6</v>
      </c>
      <c r="P2370">
        <v>45000</v>
      </c>
      <c r="Q2370" t="s">
        <v>7</v>
      </c>
      <c r="R2370">
        <v>45000</v>
      </c>
      <c r="S2370" t="s">
        <v>31</v>
      </c>
      <c r="T2370" t="s">
        <v>21402</v>
      </c>
      <c r="U2370" t="s">
        <v>21403</v>
      </c>
      <c r="V2370" t="s">
        <v>21404</v>
      </c>
      <c r="W2370">
        <v>1.68874E-2</v>
      </c>
    </row>
    <row r="2371" spans="5:23">
      <c r="E2371" t="s">
        <v>32</v>
      </c>
      <c r="F2371">
        <v>39548.6</v>
      </c>
      <c r="G2371" t="s">
        <v>1</v>
      </c>
      <c r="H2371" t="s">
        <v>30</v>
      </c>
      <c r="I2371" t="s">
        <v>3</v>
      </c>
      <c r="J2371">
        <v>0.788798</v>
      </c>
      <c r="K2371" t="s">
        <v>4</v>
      </c>
      <c r="L2371">
        <v>4063.85</v>
      </c>
      <c r="M2371" t="s">
        <v>5</v>
      </c>
      <c r="N2371">
        <v>11.073239134332001</v>
      </c>
      <c r="O2371" t="s">
        <v>6</v>
      </c>
      <c r="P2371">
        <v>45000</v>
      </c>
      <c r="Q2371" t="s">
        <v>7</v>
      </c>
      <c r="R2371">
        <v>45000</v>
      </c>
      <c r="S2371" t="s">
        <v>33</v>
      </c>
      <c r="T2371" t="s">
        <v>21402</v>
      </c>
      <c r="U2371" t="s">
        <v>21403</v>
      </c>
      <c r="V2371" t="s">
        <v>21404</v>
      </c>
      <c r="W2371">
        <v>1.68874E-2</v>
      </c>
    </row>
    <row r="2372" spans="5:23">
      <c r="E2372" t="s">
        <v>32</v>
      </c>
      <c r="F2372">
        <v>37688.800000000003</v>
      </c>
      <c r="G2372" t="s">
        <v>1</v>
      </c>
      <c r="H2372" t="s">
        <v>17</v>
      </c>
      <c r="I2372" t="s">
        <v>3</v>
      </c>
      <c r="J2372">
        <v>0.792709</v>
      </c>
      <c r="K2372" t="s">
        <v>4</v>
      </c>
      <c r="L2372">
        <v>4222.3999999999996</v>
      </c>
      <c r="M2372" t="s">
        <v>5</v>
      </c>
      <c r="N2372">
        <v>10.657433825155</v>
      </c>
      <c r="O2372" t="s">
        <v>6</v>
      </c>
      <c r="P2372">
        <v>45000</v>
      </c>
      <c r="Q2372" t="s">
        <v>7</v>
      </c>
      <c r="R2372">
        <v>45000</v>
      </c>
      <c r="S2372" t="s">
        <v>34</v>
      </c>
      <c r="T2372" t="s">
        <v>21405</v>
      </c>
      <c r="U2372" t="s">
        <v>21406</v>
      </c>
      <c r="V2372" t="s">
        <v>21407</v>
      </c>
      <c r="W2372">
        <v>1.5466199999999999E-2</v>
      </c>
    </row>
    <row r="2373" spans="5:23">
      <c r="E2373" t="s">
        <v>35</v>
      </c>
      <c r="F2373">
        <v>37688.800000000003</v>
      </c>
      <c r="G2373" t="s">
        <v>1</v>
      </c>
      <c r="H2373" t="s">
        <v>17</v>
      </c>
      <c r="I2373" t="s">
        <v>3</v>
      </c>
      <c r="J2373">
        <v>0.792709</v>
      </c>
      <c r="K2373" t="s">
        <v>4</v>
      </c>
      <c r="L2373">
        <v>4222.3999999999996</v>
      </c>
      <c r="M2373" t="s">
        <v>5</v>
      </c>
      <c r="N2373">
        <v>10.657433825155</v>
      </c>
      <c r="O2373" t="s">
        <v>6</v>
      </c>
      <c r="P2373">
        <v>45000</v>
      </c>
      <c r="Q2373" t="s">
        <v>7</v>
      </c>
      <c r="R2373">
        <v>45000</v>
      </c>
      <c r="S2373" t="s">
        <v>34</v>
      </c>
      <c r="T2373" t="s">
        <v>21405</v>
      </c>
      <c r="U2373" t="s">
        <v>21406</v>
      </c>
      <c r="V2373" t="s">
        <v>21407</v>
      </c>
      <c r="W2373">
        <v>1.5466199999999999E-2</v>
      </c>
    </row>
    <row r="2374" spans="5:23">
      <c r="E2374" t="s">
        <v>35</v>
      </c>
      <c r="F2374">
        <v>46617.1</v>
      </c>
      <c r="G2374" t="s">
        <v>1</v>
      </c>
      <c r="H2374" t="s">
        <v>36</v>
      </c>
      <c r="I2374" t="s">
        <v>3</v>
      </c>
      <c r="J2374">
        <v>0.73908099999999999</v>
      </c>
      <c r="K2374" t="s">
        <v>4</v>
      </c>
      <c r="L2374">
        <v>3927.09</v>
      </c>
      <c r="M2374" t="s">
        <v>5</v>
      </c>
      <c r="N2374">
        <v>11.458872938384999</v>
      </c>
      <c r="O2374" t="s">
        <v>6</v>
      </c>
      <c r="P2374">
        <v>45000</v>
      </c>
      <c r="Q2374" t="s">
        <v>7</v>
      </c>
      <c r="R2374">
        <v>45000</v>
      </c>
      <c r="S2374" t="s">
        <v>37</v>
      </c>
      <c r="T2374" t="s">
        <v>21408</v>
      </c>
      <c r="U2374" t="s">
        <v>21409</v>
      </c>
      <c r="V2374" t="s">
        <v>21410</v>
      </c>
      <c r="W2374">
        <v>2.7995599999999999E-2</v>
      </c>
    </row>
    <row r="2375" spans="5:23">
      <c r="E2375" t="s">
        <v>38</v>
      </c>
      <c r="F2375">
        <v>46617.1</v>
      </c>
      <c r="G2375" t="s">
        <v>1</v>
      </c>
      <c r="H2375" t="s">
        <v>36</v>
      </c>
      <c r="I2375" t="s">
        <v>3</v>
      </c>
      <c r="J2375">
        <v>0.73908099999999999</v>
      </c>
      <c r="K2375" t="s">
        <v>4</v>
      </c>
      <c r="L2375">
        <v>3927.09</v>
      </c>
      <c r="M2375" t="s">
        <v>5</v>
      </c>
      <c r="N2375">
        <v>11.458872938384999</v>
      </c>
      <c r="O2375" t="s">
        <v>6</v>
      </c>
      <c r="P2375">
        <v>45000</v>
      </c>
      <c r="Q2375" t="s">
        <v>7</v>
      </c>
      <c r="R2375">
        <v>45000</v>
      </c>
      <c r="S2375" t="s">
        <v>39</v>
      </c>
      <c r="T2375" t="s">
        <v>21408</v>
      </c>
      <c r="U2375" t="s">
        <v>21409</v>
      </c>
      <c r="V2375" t="s">
        <v>21410</v>
      </c>
      <c r="W2375">
        <v>2.7995599999999999E-2</v>
      </c>
    </row>
    <row r="2376" spans="5:23">
      <c r="E2376" t="s">
        <v>38</v>
      </c>
      <c r="F2376">
        <v>44470.3</v>
      </c>
      <c r="G2376" t="s">
        <v>1</v>
      </c>
      <c r="H2376" t="s">
        <v>40</v>
      </c>
      <c r="I2376" t="s">
        <v>3</v>
      </c>
      <c r="J2376">
        <v>0.73780900000000005</v>
      </c>
      <c r="K2376" t="s">
        <v>4</v>
      </c>
      <c r="L2376">
        <v>4130.87</v>
      </c>
      <c r="M2376" t="s">
        <v>5</v>
      </c>
      <c r="N2376">
        <v>10.893582914296999</v>
      </c>
      <c r="O2376" t="s">
        <v>6</v>
      </c>
      <c r="P2376">
        <v>45000</v>
      </c>
      <c r="Q2376" t="s">
        <v>7</v>
      </c>
      <c r="R2376">
        <v>45000</v>
      </c>
      <c r="S2376" t="s">
        <v>41</v>
      </c>
      <c r="T2376" t="s">
        <v>21411</v>
      </c>
      <c r="U2376" t="s">
        <v>21412</v>
      </c>
      <c r="V2376" t="s">
        <v>21413</v>
      </c>
      <c r="W2376">
        <v>2.78284E-2</v>
      </c>
    </row>
    <row r="2377" spans="5:23">
      <c r="E2377" t="s">
        <v>42</v>
      </c>
      <c r="F2377">
        <v>44470.3</v>
      </c>
      <c r="G2377" t="s">
        <v>1</v>
      </c>
      <c r="H2377" t="s">
        <v>40</v>
      </c>
      <c r="I2377" t="s">
        <v>3</v>
      </c>
      <c r="J2377">
        <v>0.73780900000000005</v>
      </c>
      <c r="K2377" t="s">
        <v>4</v>
      </c>
      <c r="L2377">
        <v>4130.87</v>
      </c>
      <c r="M2377" t="s">
        <v>5</v>
      </c>
      <c r="N2377">
        <v>10.893582914296999</v>
      </c>
      <c r="O2377" t="s">
        <v>6</v>
      </c>
      <c r="P2377">
        <v>45000</v>
      </c>
      <c r="Q2377" t="s">
        <v>7</v>
      </c>
      <c r="R2377">
        <v>45000</v>
      </c>
      <c r="S2377" t="s">
        <v>41</v>
      </c>
      <c r="T2377" t="s">
        <v>21411</v>
      </c>
      <c r="U2377" t="s">
        <v>21412</v>
      </c>
      <c r="V2377" t="s">
        <v>21413</v>
      </c>
      <c r="W2377">
        <v>2.78284E-2</v>
      </c>
    </row>
    <row r="2378" spans="5:23">
      <c r="E2378" t="s">
        <v>42</v>
      </c>
      <c r="F2378">
        <v>23681.4</v>
      </c>
      <c r="G2378" t="s">
        <v>1</v>
      </c>
      <c r="H2378" t="s">
        <v>14</v>
      </c>
      <c r="I2378" t="s">
        <v>3</v>
      </c>
      <c r="J2378">
        <v>0.97325300000000003</v>
      </c>
      <c r="K2378" t="s">
        <v>4</v>
      </c>
      <c r="L2378">
        <v>4458.01</v>
      </c>
      <c r="M2378" t="s">
        <v>5</v>
      </c>
      <c r="N2378">
        <v>10.09418193676</v>
      </c>
      <c r="O2378" t="s">
        <v>6</v>
      </c>
      <c r="P2378">
        <v>45000</v>
      </c>
      <c r="Q2378" t="s">
        <v>7</v>
      </c>
      <c r="R2378">
        <v>45000</v>
      </c>
      <c r="S2378" t="s">
        <v>43</v>
      </c>
      <c r="T2378" t="s">
        <v>21414</v>
      </c>
      <c r="U2378" t="s">
        <v>21415</v>
      </c>
      <c r="V2378" t="s">
        <v>21416</v>
      </c>
      <c r="W2378">
        <v>1.13171E-3</v>
      </c>
    </row>
    <row r="2379" spans="5:23">
      <c r="E2379" t="s">
        <v>44</v>
      </c>
      <c r="F2379">
        <v>23681.4</v>
      </c>
      <c r="G2379" t="s">
        <v>1</v>
      </c>
      <c r="H2379" t="s">
        <v>14</v>
      </c>
      <c r="I2379" t="s">
        <v>3</v>
      </c>
      <c r="J2379">
        <v>0.97325300000000003</v>
      </c>
      <c r="K2379" t="s">
        <v>4</v>
      </c>
      <c r="L2379">
        <v>4458.01</v>
      </c>
      <c r="M2379" t="s">
        <v>5</v>
      </c>
      <c r="N2379">
        <v>10.09418193676</v>
      </c>
      <c r="O2379" t="s">
        <v>6</v>
      </c>
      <c r="P2379">
        <v>45000</v>
      </c>
      <c r="Q2379" t="s">
        <v>7</v>
      </c>
      <c r="R2379">
        <v>45000</v>
      </c>
      <c r="S2379" t="s">
        <v>45</v>
      </c>
      <c r="T2379" t="s">
        <v>21414</v>
      </c>
      <c r="U2379" t="s">
        <v>21415</v>
      </c>
      <c r="V2379" t="s">
        <v>21416</v>
      </c>
      <c r="W2379">
        <v>1.13171E-3</v>
      </c>
    </row>
    <row r="2380" spans="5:23">
      <c r="E2380" t="s">
        <v>44</v>
      </c>
      <c r="F2380">
        <v>23455.1</v>
      </c>
      <c r="G2380" t="s">
        <v>1</v>
      </c>
      <c r="H2380" t="s">
        <v>10</v>
      </c>
      <c r="I2380" t="s">
        <v>3</v>
      </c>
      <c r="J2380">
        <v>0.97621400000000003</v>
      </c>
      <c r="K2380" t="s">
        <v>4</v>
      </c>
      <c r="L2380">
        <v>4473.75</v>
      </c>
      <c r="M2380" t="s">
        <v>5</v>
      </c>
      <c r="N2380">
        <v>10.058666323723999</v>
      </c>
      <c r="O2380" t="s">
        <v>6</v>
      </c>
      <c r="P2380">
        <v>45000</v>
      </c>
      <c r="Q2380" t="s">
        <v>7</v>
      </c>
      <c r="R2380">
        <v>45000</v>
      </c>
      <c r="S2380" t="s">
        <v>11</v>
      </c>
      <c r="T2380" t="s">
        <v>21384</v>
      </c>
      <c r="U2380" t="s">
        <v>21385</v>
      </c>
      <c r="V2380" t="s">
        <v>21386</v>
      </c>
      <c r="W2380">
        <v>-1.0574200000000001E-3</v>
      </c>
    </row>
    <row r="2381" spans="5:23">
      <c r="E2381" t="s">
        <v>0</v>
      </c>
      <c r="F2381">
        <v>25203</v>
      </c>
      <c r="G2381" t="s">
        <v>1</v>
      </c>
      <c r="H2381" t="s">
        <v>2</v>
      </c>
      <c r="I2381" t="s">
        <v>3</v>
      </c>
      <c r="J2381">
        <v>0.94830999999999999</v>
      </c>
      <c r="K2381" t="s">
        <v>4</v>
      </c>
      <c r="L2381">
        <v>4412.1099999999997</v>
      </c>
      <c r="M2381" t="s">
        <v>5</v>
      </c>
      <c r="N2381">
        <v>10.199191171195</v>
      </c>
      <c r="O2381" t="s">
        <v>6</v>
      </c>
      <c r="P2381">
        <v>45000</v>
      </c>
      <c r="Q2381" t="s">
        <v>7</v>
      </c>
      <c r="R2381">
        <v>45000</v>
      </c>
      <c r="S2381" t="s">
        <v>8</v>
      </c>
      <c r="T2381" t="s">
        <v>18233</v>
      </c>
      <c r="U2381" t="s">
        <v>21417</v>
      </c>
      <c r="V2381" t="s">
        <v>21418</v>
      </c>
      <c r="W2381">
        <v>9.4092600000000002E-4</v>
      </c>
    </row>
    <row r="2382" spans="5:23">
      <c r="E2382" t="s">
        <v>9</v>
      </c>
      <c r="F2382">
        <v>23448.1</v>
      </c>
      <c r="G2382" t="s">
        <v>1</v>
      </c>
      <c r="H2382" t="s">
        <v>10</v>
      </c>
      <c r="I2382" t="s">
        <v>3</v>
      </c>
      <c r="J2382">
        <v>0.97635499999999997</v>
      </c>
      <c r="K2382" t="s">
        <v>4</v>
      </c>
      <c r="L2382">
        <v>4473.8</v>
      </c>
      <c r="M2382" t="s">
        <v>5</v>
      </c>
      <c r="N2382">
        <v>10.05856860786</v>
      </c>
      <c r="O2382" t="s">
        <v>6</v>
      </c>
      <c r="P2382">
        <v>45000</v>
      </c>
      <c r="Q2382" t="s">
        <v>7</v>
      </c>
      <c r="R2382">
        <v>45000</v>
      </c>
      <c r="S2382" t="s">
        <v>11</v>
      </c>
      <c r="T2382" t="s">
        <v>21419</v>
      </c>
      <c r="U2382" t="s">
        <v>21420</v>
      </c>
      <c r="V2382" t="s">
        <v>21421</v>
      </c>
      <c r="W2382" s="1">
        <v>-4.3913399999999999E-5</v>
      </c>
    </row>
    <row r="2383" spans="5:23">
      <c r="E2383" t="s">
        <v>12</v>
      </c>
      <c r="F2383">
        <v>25203</v>
      </c>
      <c r="G2383" t="s">
        <v>1</v>
      </c>
      <c r="H2383" t="s">
        <v>2</v>
      </c>
      <c r="I2383" t="s">
        <v>3</v>
      </c>
      <c r="J2383">
        <v>0.94830999999999999</v>
      </c>
      <c r="K2383" t="s">
        <v>4</v>
      </c>
      <c r="L2383">
        <v>4412.1099999999997</v>
      </c>
      <c r="M2383" t="s">
        <v>5</v>
      </c>
      <c r="N2383">
        <v>10.199191171195</v>
      </c>
      <c r="O2383" t="s">
        <v>6</v>
      </c>
      <c r="P2383">
        <v>45000</v>
      </c>
      <c r="Q2383" t="s">
        <v>7</v>
      </c>
      <c r="R2383">
        <v>45000</v>
      </c>
      <c r="S2383" t="s">
        <v>13</v>
      </c>
      <c r="T2383" t="s">
        <v>18233</v>
      </c>
      <c r="U2383" t="s">
        <v>21417</v>
      </c>
      <c r="V2383" t="s">
        <v>21418</v>
      </c>
      <c r="W2383">
        <v>9.4092600000000002E-4</v>
      </c>
    </row>
    <row r="2384" spans="5:23">
      <c r="E2384" t="s">
        <v>12</v>
      </c>
      <c r="F2384">
        <v>24922.1</v>
      </c>
      <c r="G2384" t="s">
        <v>1</v>
      </c>
      <c r="H2384" t="s">
        <v>14</v>
      </c>
      <c r="I2384" t="s">
        <v>3</v>
      </c>
      <c r="J2384">
        <v>0.95012099999999999</v>
      </c>
      <c r="K2384" t="s">
        <v>4</v>
      </c>
      <c r="L2384">
        <v>4444.8500000000004</v>
      </c>
      <c r="M2384" t="s">
        <v>5</v>
      </c>
      <c r="N2384">
        <v>10.124070564792</v>
      </c>
      <c r="O2384" t="s">
        <v>6</v>
      </c>
      <c r="P2384">
        <v>45000</v>
      </c>
      <c r="Q2384" t="s">
        <v>7</v>
      </c>
      <c r="R2384">
        <v>45000</v>
      </c>
      <c r="S2384" t="s">
        <v>15</v>
      </c>
      <c r="T2384" t="s">
        <v>21422</v>
      </c>
      <c r="U2384" t="s">
        <v>21423</v>
      </c>
      <c r="V2384" t="s">
        <v>21424</v>
      </c>
      <c r="W2384" s="1">
        <v>4.03576E-4</v>
      </c>
    </row>
    <row r="2385" spans="5:23">
      <c r="E2385" t="s">
        <v>16</v>
      </c>
      <c r="F2385">
        <v>24922.1</v>
      </c>
      <c r="G2385" t="s">
        <v>1</v>
      </c>
      <c r="H2385" t="s">
        <v>14</v>
      </c>
      <c r="I2385" t="s">
        <v>3</v>
      </c>
      <c r="J2385">
        <v>0.95012099999999999</v>
      </c>
      <c r="K2385" t="s">
        <v>4</v>
      </c>
      <c r="L2385">
        <v>4444.8500000000004</v>
      </c>
      <c r="M2385" t="s">
        <v>5</v>
      </c>
      <c r="N2385">
        <v>10.124070564792</v>
      </c>
      <c r="O2385" t="s">
        <v>6</v>
      </c>
      <c r="P2385">
        <v>45000</v>
      </c>
      <c r="Q2385" t="s">
        <v>7</v>
      </c>
      <c r="R2385">
        <v>45000</v>
      </c>
      <c r="S2385" t="s">
        <v>15</v>
      </c>
      <c r="T2385" t="s">
        <v>21422</v>
      </c>
      <c r="U2385" t="s">
        <v>21423</v>
      </c>
      <c r="V2385" t="s">
        <v>21424</v>
      </c>
      <c r="W2385" s="1">
        <v>4.03576E-4</v>
      </c>
    </row>
    <row r="2386" spans="5:23">
      <c r="E2386" t="s">
        <v>16</v>
      </c>
      <c r="F2386">
        <v>28715.599999999999</v>
      </c>
      <c r="G2386" t="s">
        <v>1</v>
      </c>
      <c r="H2386" t="s">
        <v>17</v>
      </c>
      <c r="I2386" t="s">
        <v>3</v>
      </c>
      <c r="J2386">
        <v>0.89910900000000005</v>
      </c>
      <c r="K2386" t="s">
        <v>4</v>
      </c>
      <c r="L2386">
        <v>4307.82</v>
      </c>
      <c r="M2386" t="s">
        <v>5</v>
      </c>
      <c r="N2386">
        <v>10.44612661797</v>
      </c>
      <c r="O2386" t="s">
        <v>6</v>
      </c>
      <c r="P2386">
        <v>45000</v>
      </c>
      <c r="Q2386" t="s">
        <v>7</v>
      </c>
      <c r="R2386">
        <v>45000</v>
      </c>
      <c r="S2386" t="s">
        <v>18</v>
      </c>
      <c r="T2386" t="s">
        <v>21425</v>
      </c>
      <c r="U2386" t="s">
        <v>21426</v>
      </c>
      <c r="V2386" t="s">
        <v>21427</v>
      </c>
      <c r="W2386">
        <v>2.6136599999999999E-3</v>
      </c>
    </row>
    <row r="2387" spans="5:23">
      <c r="E2387" t="s">
        <v>19</v>
      </c>
      <c r="F2387">
        <v>28715.599999999999</v>
      </c>
      <c r="G2387" t="s">
        <v>1</v>
      </c>
      <c r="H2387" t="s">
        <v>17</v>
      </c>
      <c r="I2387" t="s">
        <v>3</v>
      </c>
      <c r="J2387">
        <v>0.89910900000000005</v>
      </c>
      <c r="K2387" t="s">
        <v>4</v>
      </c>
      <c r="L2387">
        <v>4307.82</v>
      </c>
      <c r="M2387" t="s">
        <v>5</v>
      </c>
      <c r="N2387">
        <v>10.44612661797</v>
      </c>
      <c r="O2387" t="s">
        <v>6</v>
      </c>
      <c r="P2387">
        <v>45000</v>
      </c>
      <c r="Q2387" t="s">
        <v>7</v>
      </c>
      <c r="R2387">
        <v>45000</v>
      </c>
      <c r="S2387" t="s">
        <v>20</v>
      </c>
      <c r="T2387" t="s">
        <v>21425</v>
      </c>
      <c r="U2387" t="s">
        <v>21426</v>
      </c>
      <c r="V2387" t="s">
        <v>21427</v>
      </c>
      <c r="W2387">
        <v>2.6136599999999999E-3</v>
      </c>
    </row>
    <row r="2388" spans="5:23">
      <c r="E2388" t="s">
        <v>19</v>
      </c>
      <c r="F2388">
        <v>29091.8</v>
      </c>
      <c r="G2388" t="s">
        <v>1</v>
      </c>
      <c r="H2388" t="s">
        <v>2</v>
      </c>
      <c r="I2388" t="s">
        <v>3</v>
      </c>
      <c r="J2388">
        <v>0.885903</v>
      </c>
      <c r="K2388" t="s">
        <v>4</v>
      </c>
      <c r="L2388">
        <v>4379.84</v>
      </c>
      <c r="M2388" t="s">
        <v>5</v>
      </c>
      <c r="N2388">
        <v>10.274358118727999</v>
      </c>
      <c r="O2388" t="s">
        <v>6</v>
      </c>
      <c r="P2388">
        <v>45000</v>
      </c>
      <c r="Q2388" t="s">
        <v>7</v>
      </c>
      <c r="R2388">
        <v>45000</v>
      </c>
      <c r="S2388" t="s">
        <v>21</v>
      </c>
      <c r="T2388" t="s">
        <v>21428</v>
      </c>
      <c r="U2388" t="s">
        <v>21429</v>
      </c>
      <c r="V2388" t="s">
        <v>21430</v>
      </c>
      <c r="W2388">
        <v>7.4943500000000003E-3</v>
      </c>
    </row>
    <row r="2389" spans="5:23">
      <c r="E2389" t="s">
        <v>22</v>
      </c>
      <c r="F2389">
        <v>29091.8</v>
      </c>
      <c r="G2389" t="s">
        <v>1</v>
      </c>
      <c r="H2389" t="s">
        <v>2</v>
      </c>
      <c r="I2389" t="s">
        <v>3</v>
      </c>
      <c r="J2389">
        <v>0.885903</v>
      </c>
      <c r="K2389" t="s">
        <v>4</v>
      </c>
      <c r="L2389">
        <v>4379.84</v>
      </c>
      <c r="M2389" t="s">
        <v>5</v>
      </c>
      <c r="N2389">
        <v>10.274358118727999</v>
      </c>
      <c r="O2389" t="s">
        <v>6</v>
      </c>
      <c r="P2389">
        <v>45000</v>
      </c>
      <c r="Q2389" t="s">
        <v>7</v>
      </c>
      <c r="R2389">
        <v>45000</v>
      </c>
      <c r="S2389" t="s">
        <v>21</v>
      </c>
      <c r="T2389" t="s">
        <v>21428</v>
      </c>
      <c r="U2389" t="s">
        <v>21429</v>
      </c>
      <c r="V2389" t="s">
        <v>21430</v>
      </c>
      <c r="W2389">
        <v>7.4943500000000003E-3</v>
      </c>
    </row>
    <row r="2390" spans="5:23">
      <c r="E2390" t="s">
        <v>22</v>
      </c>
      <c r="F2390">
        <v>34033.1</v>
      </c>
      <c r="G2390" t="s">
        <v>1</v>
      </c>
      <c r="H2390" t="s">
        <v>23</v>
      </c>
      <c r="I2390" t="s">
        <v>3</v>
      </c>
      <c r="J2390">
        <v>0.83739300000000005</v>
      </c>
      <c r="K2390" t="s">
        <v>4</v>
      </c>
      <c r="L2390">
        <v>4190.24</v>
      </c>
      <c r="M2390" t="s">
        <v>5</v>
      </c>
      <c r="N2390">
        <v>10.739229469226</v>
      </c>
      <c r="O2390" t="s">
        <v>6</v>
      </c>
      <c r="P2390">
        <v>45000</v>
      </c>
      <c r="Q2390" t="s">
        <v>7</v>
      </c>
      <c r="R2390">
        <v>45000</v>
      </c>
      <c r="S2390" t="s">
        <v>24</v>
      </c>
      <c r="T2390" t="s">
        <v>21431</v>
      </c>
      <c r="U2390" t="s">
        <v>21432</v>
      </c>
      <c r="V2390" t="s">
        <v>21433</v>
      </c>
      <c r="W2390">
        <v>1.54489E-2</v>
      </c>
    </row>
    <row r="2391" spans="5:23">
      <c r="E2391" t="s">
        <v>25</v>
      </c>
      <c r="F2391">
        <v>34033.1</v>
      </c>
      <c r="G2391" t="s">
        <v>1</v>
      </c>
      <c r="H2391" t="s">
        <v>23</v>
      </c>
      <c r="I2391" t="s">
        <v>3</v>
      </c>
      <c r="J2391">
        <v>0.83739300000000005</v>
      </c>
      <c r="K2391" t="s">
        <v>4</v>
      </c>
      <c r="L2391">
        <v>4190.24</v>
      </c>
      <c r="M2391" t="s">
        <v>5</v>
      </c>
      <c r="N2391">
        <v>10.739229469226</v>
      </c>
      <c r="O2391" t="s">
        <v>6</v>
      </c>
      <c r="P2391">
        <v>45000</v>
      </c>
      <c r="Q2391" t="s">
        <v>7</v>
      </c>
      <c r="R2391">
        <v>45000</v>
      </c>
      <c r="S2391" t="s">
        <v>26</v>
      </c>
      <c r="T2391" t="s">
        <v>21431</v>
      </c>
      <c r="U2391" t="s">
        <v>21432</v>
      </c>
      <c r="V2391" t="s">
        <v>21433</v>
      </c>
      <c r="W2391">
        <v>1.54489E-2</v>
      </c>
    </row>
    <row r="2392" spans="5:23">
      <c r="E2392" t="s">
        <v>25</v>
      </c>
      <c r="F2392">
        <v>32389.3</v>
      </c>
      <c r="G2392" t="s">
        <v>1</v>
      </c>
      <c r="H2392" t="s">
        <v>27</v>
      </c>
      <c r="I2392" t="s">
        <v>3</v>
      </c>
      <c r="J2392">
        <v>0.84692599999999996</v>
      </c>
      <c r="K2392" t="s">
        <v>4</v>
      </c>
      <c r="L2392">
        <v>4304.3500000000004</v>
      </c>
      <c r="M2392" t="s">
        <v>5</v>
      </c>
      <c r="N2392">
        <v>10.454550002912001</v>
      </c>
      <c r="O2392" t="s">
        <v>6</v>
      </c>
      <c r="P2392">
        <v>45000</v>
      </c>
      <c r="Q2392" t="s">
        <v>7</v>
      </c>
      <c r="R2392">
        <v>45000</v>
      </c>
      <c r="S2392" t="s">
        <v>28</v>
      </c>
      <c r="T2392" t="s">
        <v>21434</v>
      </c>
      <c r="U2392" t="s">
        <v>21435</v>
      </c>
      <c r="V2392" t="s">
        <v>21436</v>
      </c>
      <c r="W2392">
        <v>1.42074E-2</v>
      </c>
    </row>
    <row r="2393" spans="5:23">
      <c r="E2393" t="s">
        <v>29</v>
      </c>
      <c r="F2393">
        <v>32389.3</v>
      </c>
      <c r="G2393" t="s">
        <v>1</v>
      </c>
      <c r="H2393" t="s">
        <v>27</v>
      </c>
      <c r="I2393" t="s">
        <v>3</v>
      </c>
      <c r="J2393">
        <v>0.84692599999999996</v>
      </c>
      <c r="K2393" t="s">
        <v>4</v>
      </c>
      <c r="L2393">
        <v>4304.3500000000004</v>
      </c>
      <c r="M2393" t="s">
        <v>5</v>
      </c>
      <c r="N2393">
        <v>10.454550002912001</v>
      </c>
      <c r="O2393" t="s">
        <v>6</v>
      </c>
      <c r="P2393">
        <v>45000</v>
      </c>
      <c r="Q2393" t="s">
        <v>7</v>
      </c>
      <c r="R2393">
        <v>45000</v>
      </c>
      <c r="S2393" t="s">
        <v>28</v>
      </c>
      <c r="T2393" t="s">
        <v>21434</v>
      </c>
      <c r="U2393" t="s">
        <v>21435</v>
      </c>
      <c r="V2393" t="s">
        <v>21436</v>
      </c>
      <c r="W2393">
        <v>1.42074E-2</v>
      </c>
    </row>
    <row r="2394" spans="5:23">
      <c r="E2394" t="s">
        <v>29</v>
      </c>
      <c r="F2394">
        <v>39612.199999999997</v>
      </c>
      <c r="G2394" t="s">
        <v>1</v>
      </c>
      <c r="H2394" t="s">
        <v>30</v>
      </c>
      <c r="I2394" t="s">
        <v>3</v>
      </c>
      <c r="J2394">
        <v>0.78827499999999995</v>
      </c>
      <c r="K2394" t="s">
        <v>4</v>
      </c>
      <c r="L2394">
        <v>4062.71</v>
      </c>
      <c r="M2394" t="s">
        <v>5</v>
      </c>
      <c r="N2394">
        <v>11.076356829996</v>
      </c>
      <c r="O2394" t="s">
        <v>6</v>
      </c>
      <c r="P2394">
        <v>45000</v>
      </c>
      <c r="Q2394" t="s">
        <v>7</v>
      </c>
      <c r="R2394">
        <v>45000</v>
      </c>
      <c r="S2394" t="s">
        <v>31</v>
      </c>
      <c r="T2394" t="s">
        <v>21437</v>
      </c>
      <c r="U2394" t="s">
        <v>21438</v>
      </c>
      <c r="V2394" t="s">
        <v>21439</v>
      </c>
      <c r="W2394">
        <v>2.0669E-2</v>
      </c>
    </row>
    <row r="2395" spans="5:23">
      <c r="E2395" t="s">
        <v>32</v>
      </c>
      <c r="F2395">
        <v>39612.199999999997</v>
      </c>
      <c r="G2395" t="s">
        <v>1</v>
      </c>
      <c r="H2395" t="s">
        <v>30</v>
      </c>
      <c r="I2395" t="s">
        <v>3</v>
      </c>
      <c r="J2395">
        <v>0.78827499999999995</v>
      </c>
      <c r="K2395" t="s">
        <v>4</v>
      </c>
      <c r="L2395">
        <v>4062.71</v>
      </c>
      <c r="M2395" t="s">
        <v>5</v>
      </c>
      <c r="N2395">
        <v>11.076356829996</v>
      </c>
      <c r="O2395" t="s">
        <v>6</v>
      </c>
      <c r="P2395">
        <v>45000</v>
      </c>
      <c r="Q2395" t="s">
        <v>7</v>
      </c>
      <c r="R2395">
        <v>45000</v>
      </c>
      <c r="S2395" t="s">
        <v>33</v>
      </c>
      <c r="T2395" t="s">
        <v>21437</v>
      </c>
      <c r="U2395" t="s">
        <v>21438</v>
      </c>
      <c r="V2395" t="s">
        <v>21439</v>
      </c>
      <c r="W2395">
        <v>2.0669E-2</v>
      </c>
    </row>
    <row r="2396" spans="5:23">
      <c r="E2396" t="s">
        <v>32</v>
      </c>
      <c r="F2396">
        <v>37742.5</v>
      </c>
      <c r="G2396" t="s">
        <v>1</v>
      </c>
      <c r="H2396" t="s">
        <v>17</v>
      </c>
      <c r="I2396" t="s">
        <v>3</v>
      </c>
      <c r="J2396">
        <v>0.79234099999999996</v>
      </c>
      <c r="K2396" t="s">
        <v>4</v>
      </c>
      <c r="L2396">
        <v>4220.32</v>
      </c>
      <c r="M2396" t="s">
        <v>5</v>
      </c>
      <c r="N2396">
        <v>10.662695908865</v>
      </c>
      <c r="O2396" t="s">
        <v>6</v>
      </c>
      <c r="P2396">
        <v>45000</v>
      </c>
      <c r="Q2396" t="s">
        <v>7</v>
      </c>
      <c r="R2396">
        <v>45000</v>
      </c>
      <c r="S2396" t="s">
        <v>34</v>
      </c>
      <c r="T2396" t="s">
        <v>21440</v>
      </c>
      <c r="U2396" t="s">
        <v>21441</v>
      </c>
      <c r="V2396" t="s">
        <v>21442</v>
      </c>
      <c r="W2396">
        <v>1.7346500000000001E-2</v>
      </c>
    </row>
    <row r="2397" spans="5:23">
      <c r="E2397" t="s">
        <v>35</v>
      </c>
      <c r="F2397">
        <v>37742.5</v>
      </c>
      <c r="G2397" t="s">
        <v>1</v>
      </c>
      <c r="H2397" t="s">
        <v>17</v>
      </c>
      <c r="I2397" t="s">
        <v>3</v>
      </c>
      <c r="J2397">
        <v>0.79234099999999996</v>
      </c>
      <c r="K2397" t="s">
        <v>4</v>
      </c>
      <c r="L2397">
        <v>4220.32</v>
      </c>
      <c r="M2397" t="s">
        <v>5</v>
      </c>
      <c r="N2397">
        <v>10.662695908865</v>
      </c>
      <c r="O2397" t="s">
        <v>6</v>
      </c>
      <c r="P2397">
        <v>45000</v>
      </c>
      <c r="Q2397" t="s">
        <v>7</v>
      </c>
      <c r="R2397">
        <v>45000</v>
      </c>
      <c r="S2397" t="s">
        <v>34</v>
      </c>
      <c r="T2397" t="s">
        <v>21440</v>
      </c>
      <c r="U2397" t="s">
        <v>21441</v>
      </c>
      <c r="V2397" t="s">
        <v>21442</v>
      </c>
      <c r="W2397">
        <v>1.7346500000000001E-2</v>
      </c>
    </row>
    <row r="2398" spans="5:23">
      <c r="E2398" t="s">
        <v>35</v>
      </c>
      <c r="F2398">
        <v>46691.1</v>
      </c>
      <c r="G2398" t="s">
        <v>1</v>
      </c>
      <c r="H2398" t="s">
        <v>36</v>
      </c>
      <c r="I2398" t="s">
        <v>3</v>
      </c>
      <c r="J2398">
        <v>0.73851100000000003</v>
      </c>
      <c r="K2398" t="s">
        <v>4</v>
      </c>
      <c r="L2398">
        <v>3926.92</v>
      </c>
      <c r="M2398" t="s">
        <v>5</v>
      </c>
      <c r="N2398">
        <v>11.459360054708</v>
      </c>
      <c r="O2398" t="s">
        <v>6</v>
      </c>
      <c r="P2398">
        <v>45000</v>
      </c>
      <c r="Q2398" t="s">
        <v>7</v>
      </c>
      <c r="R2398">
        <v>45000</v>
      </c>
      <c r="S2398" t="s">
        <v>37</v>
      </c>
      <c r="T2398" t="s">
        <v>21443</v>
      </c>
      <c r="U2398" t="s">
        <v>21444</v>
      </c>
      <c r="V2398" t="s">
        <v>21445</v>
      </c>
      <c r="W2398">
        <v>2.4641799999999998E-2</v>
      </c>
    </row>
    <row r="2399" spans="5:23">
      <c r="E2399" t="s">
        <v>38</v>
      </c>
      <c r="F2399">
        <v>46691.1</v>
      </c>
      <c r="G2399" t="s">
        <v>1</v>
      </c>
      <c r="H2399" t="s">
        <v>36</v>
      </c>
      <c r="I2399" t="s">
        <v>3</v>
      </c>
      <c r="J2399">
        <v>0.73851100000000003</v>
      </c>
      <c r="K2399" t="s">
        <v>4</v>
      </c>
      <c r="L2399">
        <v>3926.92</v>
      </c>
      <c r="M2399" t="s">
        <v>5</v>
      </c>
      <c r="N2399">
        <v>11.459360054708</v>
      </c>
      <c r="O2399" t="s">
        <v>6</v>
      </c>
      <c r="P2399">
        <v>45000</v>
      </c>
      <c r="Q2399" t="s">
        <v>7</v>
      </c>
      <c r="R2399">
        <v>45000</v>
      </c>
      <c r="S2399" t="s">
        <v>39</v>
      </c>
      <c r="T2399" t="s">
        <v>21443</v>
      </c>
      <c r="U2399" t="s">
        <v>21444</v>
      </c>
      <c r="V2399" t="s">
        <v>21445</v>
      </c>
      <c r="W2399">
        <v>2.4641799999999998E-2</v>
      </c>
    </row>
    <row r="2400" spans="5:23">
      <c r="E2400" t="s">
        <v>38</v>
      </c>
      <c r="F2400">
        <v>44278.3</v>
      </c>
      <c r="G2400" t="s">
        <v>1</v>
      </c>
      <c r="H2400" t="s">
        <v>40</v>
      </c>
      <c r="I2400" t="s">
        <v>3</v>
      </c>
      <c r="J2400">
        <v>0.73940700000000004</v>
      </c>
      <c r="K2400" t="s">
        <v>4</v>
      </c>
      <c r="L2400">
        <v>4130.87</v>
      </c>
      <c r="M2400" t="s">
        <v>5</v>
      </c>
      <c r="N2400">
        <v>10.893582935296999</v>
      </c>
      <c r="O2400" t="s">
        <v>6</v>
      </c>
      <c r="P2400">
        <v>45000</v>
      </c>
      <c r="Q2400" t="s">
        <v>7</v>
      </c>
      <c r="R2400">
        <v>45000</v>
      </c>
      <c r="S2400" t="s">
        <v>41</v>
      </c>
      <c r="T2400" t="s">
        <v>21446</v>
      </c>
      <c r="U2400" t="s">
        <v>21447</v>
      </c>
      <c r="V2400" t="s">
        <v>21448</v>
      </c>
      <c r="W2400">
        <v>2.8521500000000002E-2</v>
      </c>
    </row>
    <row r="2401" spans="5:23">
      <c r="E2401" t="s">
        <v>42</v>
      </c>
      <c r="F2401">
        <v>44278.3</v>
      </c>
      <c r="G2401" t="s">
        <v>1</v>
      </c>
      <c r="H2401" t="s">
        <v>40</v>
      </c>
      <c r="I2401" t="s">
        <v>3</v>
      </c>
      <c r="J2401">
        <v>0.73940700000000004</v>
      </c>
      <c r="K2401" t="s">
        <v>4</v>
      </c>
      <c r="L2401">
        <v>4130.87</v>
      </c>
      <c r="M2401" t="s">
        <v>5</v>
      </c>
      <c r="N2401">
        <v>10.893582935296999</v>
      </c>
      <c r="O2401" t="s">
        <v>6</v>
      </c>
      <c r="P2401">
        <v>45000</v>
      </c>
      <c r="Q2401" t="s">
        <v>7</v>
      </c>
      <c r="R2401">
        <v>45000</v>
      </c>
      <c r="S2401" t="s">
        <v>41</v>
      </c>
      <c r="T2401" t="s">
        <v>21446</v>
      </c>
      <c r="U2401" t="s">
        <v>21447</v>
      </c>
      <c r="V2401" t="s">
        <v>21448</v>
      </c>
      <c r="W2401">
        <v>2.8521500000000002E-2</v>
      </c>
    </row>
    <row r="2402" spans="5:23">
      <c r="E2402" t="s">
        <v>42</v>
      </c>
      <c r="F2402">
        <v>23579.8</v>
      </c>
      <c r="G2402" t="s">
        <v>1</v>
      </c>
      <c r="H2402" t="s">
        <v>14</v>
      </c>
      <c r="I2402" t="s">
        <v>3</v>
      </c>
      <c r="J2402">
        <v>0.97533899999999996</v>
      </c>
      <c r="K2402" t="s">
        <v>4</v>
      </c>
      <c r="L2402">
        <v>4458.08</v>
      </c>
      <c r="M2402" t="s">
        <v>5</v>
      </c>
      <c r="N2402">
        <v>10.094035530464</v>
      </c>
      <c r="O2402" t="s">
        <v>6</v>
      </c>
      <c r="P2402">
        <v>45000</v>
      </c>
      <c r="Q2402" t="s">
        <v>7</v>
      </c>
      <c r="R2402">
        <v>45000</v>
      </c>
      <c r="S2402" t="s">
        <v>43</v>
      </c>
      <c r="T2402" t="s">
        <v>21449</v>
      </c>
      <c r="U2402" t="s">
        <v>21450</v>
      </c>
      <c r="V2402" t="s">
        <v>21451</v>
      </c>
      <c r="W2402">
        <v>-1.0062300000000001E-3</v>
      </c>
    </row>
    <row r="2403" spans="5:23">
      <c r="E2403" t="s">
        <v>44</v>
      </c>
      <c r="F2403">
        <v>23579.8</v>
      </c>
      <c r="G2403" t="s">
        <v>1</v>
      </c>
      <c r="H2403" t="s">
        <v>14</v>
      </c>
      <c r="I2403" t="s">
        <v>3</v>
      </c>
      <c r="J2403">
        <v>0.97533899999999996</v>
      </c>
      <c r="K2403" t="s">
        <v>4</v>
      </c>
      <c r="L2403">
        <v>4458.08</v>
      </c>
      <c r="M2403" t="s">
        <v>5</v>
      </c>
      <c r="N2403">
        <v>10.094035530464</v>
      </c>
      <c r="O2403" t="s">
        <v>6</v>
      </c>
      <c r="P2403">
        <v>45000</v>
      </c>
      <c r="Q2403" t="s">
        <v>7</v>
      </c>
      <c r="R2403">
        <v>45000</v>
      </c>
      <c r="S2403" t="s">
        <v>45</v>
      </c>
      <c r="T2403" t="s">
        <v>21449</v>
      </c>
      <c r="U2403" t="s">
        <v>21450</v>
      </c>
      <c r="V2403" t="s">
        <v>21451</v>
      </c>
      <c r="W2403">
        <v>-1.0062300000000001E-3</v>
      </c>
    </row>
    <row r="2404" spans="5:23">
      <c r="E2404" t="s">
        <v>44</v>
      </c>
      <c r="F2404">
        <v>23448.1</v>
      </c>
      <c r="G2404" t="s">
        <v>1</v>
      </c>
      <c r="H2404" t="s">
        <v>10</v>
      </c>
      <c r="I2404" t="s">
        <v>3</v>
      </c>
      <c r="J2404">
        <v>0.97635499999999997</v>
      </c>
      <c r="K2404" t="s">
        <v>4</v>
      </c>
      <c r="L2404">
        <v>4473.8</v>
      </c>
      <c r="M2404" t="s">
        <v>5</v>
      </c>
      <c r="N2404">
        <v>10.05856860786</v>
      </c>
      <c r="O2404" t="s">
        <v>6</v>
      </c>
      <c r="P2404">
        <v>45000</v>
      </c>
      <c r="Q2404" t="s">
        <v>7</v>
      </c>
      <c r="R2404">
        <v>45000</v>
      </c>
      <c r="S2404" t="s">
        <v>11</v>
      </c>
      <c r="T2404" t="s">
        <v>21419</v>
      </c>
      <c r="U2404" t="s">
        <v>21420</v>
      </c>
      <c r="V2404" t="s">
        <v>21421</v>
      </c>
      <c r="W2404" s="1">
        <v>-4.3913399999999999E-5</v>
      </c>
    </row>
  </sheetData>
  <mergeCells count="1">
    <mergeCell ref="A5:C2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W2404"/>
  <sheetViews>
    <sheetView workbookViewId="0">
      <selection activeCell="E5" sqref="E5:W2404"/>
    </sheetView>
  </sheetViews>
  <sheetFormatPr baseColWidth="10" defaultRowHeight="15" x14ac:dyDescent="0"/>
  <sheetData>
    <row r="4" spans="1:23">
      <c r="N4" s="5" t="s">
        <v>3633</v>
      </c>
    </row>
    <row r="5" spans="1:23">
      <c r="A5" s="7" t="s">
        <v>3627</v>
      </c>
      <c r="B5" s="8"/>
      <c r="C5" s="8"/>
      <c r="E5" t="s">
        <v>0</v>
      </c>
      <c r="F5">
        <v>43951.199999999997</v>
      </c>
      <c r="G5" t="s">
        <v>1</v>
      </c>
      <c r="H5" t="s">
        <v>2</v>
      </c>
      <c r="I5" t="s">
        <v>3</v>
      </c>
      <c r="J5">
        <v>0.72148000000000001</v>
      </c>
      <c r="K5" t="s">
        <v>4</v>
      </c>
      <c r="L5">
        <v>4371</v>
      </c>
      <c r="M5" t="s">
        <v>5</v>
      </c>
      <c r="N5">
        <v>10.295130585355</v>
      </c>
      <c r="O5" t="s">
        <v>6</v>
      </c>
      <c r="P5">
        <v>45000</v>
      </c>
      <c r="Q5" t="s">
        <v>7</v>
      </c>
      <c r="R5">
        <v>45000</v>
      </c>
      <c r="S5" t="s">
        <v>8</v>
      </c>
      <c r="T5" t="s">
        <v>25005</v>
      </c>
      <c r="U5" t="s">
        <v>25006</v>
      </c>
      <c r="V5" t="s">
        <v>25007</v>
      </c>
      <c r="W5">
        <v>3.07627E-2</v>
      </c>
    </row>
    <row r="6" spans="1:23">
      <c r="A6" s="8"/>
      <c r="B6" s="8"/>
      <c r="C6" s="8"/>
      <c r="E6" t="s">
        <v>9</v>
      </c>
      <c r="F6">
        <v>29784</v>
      </c>
      <c r="G6" t="s">
        <v>1</v>
      </c>
      <c r="H6" t="s">
        <v>10</v>
      </c>
      <c r="I6" t="s">
        <v>3</v>
      </c>
      <c r="J6">
        <v>0.86692100000000005</v>
      </c>
      <c r="K6" t="s">
        <v>4</v>
      </c>
      <c r="L6">
        <v>4467.4399999999996</v>
      </c>
      <c r="M6" t="s">
        <v>5</v>
      </c>
      <c r="N6">
        <v>10.072886293436</v>
      </c>
      <c r="O6" t="s">
        <v>6</v>
      </c>
      <c r="P6">
        <v>45000</v>
      </c>
      <c r="Q6" t="s">
        <v>7</v>
      </c>
      <c r="R6">
        <v>45000</v>
      </c>
      <c r="S6" t="s">
        <v>11</v>
      </c>
      <c r="T6" t="s">
        <v>25008</v>
      </c>
      <c r="U6" t="s">
        <v>25009</v>
      </c>
      <c r="V6" t="s">
        <v>25010</v>
      </c>
      <c r="W6">
        <v>1.1721000000000001E-2</v>
      </c>
    </row>
    <row r="7" spans="1:23">
      <c r="A7" s="8"/>
      <c r="B7" s="8"/>
      <c r="C7" s="8"/>
      <c r="E7" t="s">
        <v>12</v>
      </c>
      <c r="F7">
        <v>43951.199999999997</v>
      </c>
      <c r="G7" t="s">
        <v>1</v>
      </c>
      <c r="H7" t="s">
        <v>2</v>
      </c>
      <c r="I7" t="s">
        <v>3</v>
      </c>
      <c r="J7">
        <v>0.72148000000000001</v>
      </c>
      <c r="K7" t="s">
        <v>4</v>
      </c>
      <c r="L7">
        <v>4371</v>
      </c>
      <c r="M7" t="s">
        <v>5</v>
      </c>
      <c r="N7">
        <v>10.295130585355</v>
      </c>
      <c r="O7" t="s">
        <v>6</v>
      </c>
      <c r="P7">
        <v>45000</v>
      </c>
      <c r="Q7" t="s">
        <v>7</v>
      </c>
      <c r="R7">
        <v>45000</v>
      </c>
      <c r="S7" t="s">
        <v>13</v>
      </c>
      <c r="T7" t="s">
        <v>25005</v>
      </c>
      <c r="U7" t="s">
        <v>25006</v>
      </c>
      <c r="V7" t="s">
        <v>25007</v>
      </c>
      <c r="W7">
        <v>3.07627E-2</v>
      </c>
    </row>
    <row r="8" spans="1:23">
      <c r="A8" s="8"/>
      <c r="B8" s="8"/>
      <c r="C8" s="8"/>
      <c r="E8" t="s">
        <v>12</v>
      </c>
      <c r="F8">
        <v>41719.800000000003</v>
      </c>
      <c r="G8" t="s">
        <v>1</v>
      </c>
      <c r="H8" t="s">
        <v>14</v>
      </c>
      <c r="I8" t="s">
        <v>3</v>
      </c>
      <c r="J8">
        <v>0.73636599999999997</v>
      </c>
      <c r="K8" t="s">
        <v>4</v>
      </c>
      <c r="L8">
        <v>4420.4799999999996</v>
      </c>
      <c r="M8" t="s">
        <v>5</v>
      </c>
      <c r="N8">
        <v>10.179879937000001</v>
      </c>
      <c r="O8" t="s">
        <v>6</v>
      </c>
      <c r="P8">
        <v>45000</v>
      </c>
      <c r="Q8" t="s">
        <v>7</v>
      </c>
      <c r="R8">
        <v>45000</v>
      </c>
      <c r="S8" t="s">
        <v>15</v>
      </c>
      <c r="T8" t="s">
        <v>25011</v>
      </c>
      <c r="U8" t="s">
        <v>25012</v>
      </c>
      <c r="V8" t="s">
        <v>25013</v>
      </c>
      <c r="W8">
        <v>2.9722800000000001E-2</v>
      </c>
    </row>
    <row r="9" spans="1:23">
      <c r="A9" s="8"/>
      <c r="B9" s="8"/>
      <c r="C9" s="8"/>
      <c r="E9" t="s">
        <v>16</v>
      </c>
      <c r="F9">
        <v>41719.800000000003</v>
      </c>
      <c r="G9" t="s">
        <v>1</v>
      </c>
      <c r="H9" t="s">
        <v>14</v>
      </c>
      <c r="I9" t="s">
        <v>3</v>
      </c>
      <c r="J9">
        <v>0.73636599999999997</v>
      </c>
      <c r="K9" t="s">
        <v>4</v>
      </c>
      <c r="L9">
        <v>4420.4799999999996</v>
      </c>
      <c r="M9" t="s">
        <v>5</v>
      </c>
      <c r="N9">
        <v>10.179879937000001</v>
      </c>
      <c r="O9" t="s">
        <v>6</v>
      </c>
      <c r="P9">
        <v>45000</v>
      </c>
      <c r="Q9" t="s">
        <v>7</v>
      </c>
      <c r="R9">
        <v>45000</v>
      </c>
      <c r="S9" t="s">
        <v>15</v>
      </c>
      <c r="T9" t="s">
        <v>25011</v>
      </c>
      <c r="U9" t="s">
        <v>25012</v>
      </c>
      <c r="V9" t="s">
        <v>25013</v>
      </c>
      <c r="W9">
        <v>2.9722800000000001E-2</v>
      </c>
    </row>
    <row r="10" spans="1:23">
      <c r="A10" s="8"/>
      <c r="B10" s="8"/>
      <c r="C10" s="8"/>
      <c r="E10" t="s">
        <v>16</v>
      </c>
      <c r="F10">
        <v>90809.5</v>
      </c>
      <c r="G10" t="s">
        <v>1</v>
      </c>
      <c r="H10" t="s">
        <v>17</v>
      </c>
      <c r="I10" t="s">
        <v>3</v>
      </c>
      <c r="J10">
        <v>0.51405100000000004</v>
      </c>
      <c r="K10" t="s">
        <v>4</v>
      </c>
      <c r="L10">
        <v>4167.32</v>
      </c>
      <c r="M10" t="s">
        <v>5</v>
      </c>
      <c r="N10">
        <v>10.79831132408</v>
      </c>
      <c r="O10" t="s">
        <v>6</v>
      </c>
      <c r="P10">
        <v>45000</v>
      </c>
      <c r="Q10" t="s">
        <v>7</v>
      </c>
      <c r="R10">
        <v>45000</v>
      </c>
      <c r="S10" t="s">
        <v>18</v>
      </c>
      <c r="T10" t="s">
        <v>25014</v>
      </c>
      <c r="U10" t="s">
        <v>25015</v>
      </c>
      <c r="V10" t="s">
        <v>25016</v>
      </c>
      <c r="W10">
        <v>9.3991599999999995E-2</v>
      </c>
    </row>
    <row r="11" spans="1:23">
      <c r="A11" s="8"/>
      <c r="B11" s="8"/>
      <c r="C11" s="8"/>
      <c r="E11" t="s">
        <v>19</v>
      </c>
      <c r="F11">
        <v>90809.5</v>
      </c>
      <c r="G11" t="s">
        <v>1</v>
      </c>
      <c r="H11" t="s">
        <v>17</v>
      </c>
      <c r="I11" t="s">
        <v>3</v>
      </c>
      <c r="J11">
        <v>0.51405100000000004</v>
      </c>
      <c r="K11" t="s">
        <v>4</v>
      </c>
      <c r="L11">
        <v>4167.32</v>
      </c>
      <c r="M11" t="s">
        <v>5</v>
      </c>
      <c r="N11">
        <v>10.79831132408</v>
      </c>
      <c r="O11" t="s">
        <v>6</v>
      </c>
      <c r="P11">
        <v>45000</v>
      </c>
      <c r="Q11" t="s">
        <v>7</v>
      </c>
      <c r="R11">
        <v>45000</v>
      </c>
      <c r="S11" t="s">
        <v>20</v>
      </c>
      <c r="T11" t="s">
        <v>25014</v>
      </c>
      <c r="U11" t="s">
        <v>25015</v>
      </c>
      <c r="V11" t="s">
        <v>25016</v>
      </c>
      <c r="W11">
        <v>9.3991599999999995E-2</v>
      </c>
    </row>
    <row r="12" spans="1:23">
      <c r="A12" s="8"/>
      <c r="B12" s="8"/>
      <c r="C12" s="8"/>
      <c r="E12" t="s">
        <v>19</v>
      </c>
      <c r="F12">
        <v>88790.7</v>
      </c>
      <c r="G12" t="s">
        <v>1</v>
      </c>
      <c r="H12" t="s">
        <v>2</v>
      </c>
      <c r="I12" t="s">
        <v>3</v>
      </c>
      <c r="J12">
        <v>0.51212500000000005</v>
      </c>
      <c r="K12" t="s">
        <v>4</v>
      </c>
      <c r="L12">
        <v>4294.1899999999996</v>
      </c>
      <c r="M12" t="s">
        <v>5</v>
      </c>
      <c r="N12">
        <v>10.479275598856001</v>
      </c>
      <c r="O12" t="s">
        <v>6</v>
      </c>
      <c r="P12">
        <v>45000</v>
      </c>
      <c r="Q12" t="s">
        <v>7</v>
      </c>
      <c r="R12">
        <v>45000</v>
      </c>
      <c r="S12" t="s">
        <v>21</v>
      </c>
      <c r="T12" t="s">
        <v>25017</v>
      </c>
      <c r="U12" t="s">
        <v>25018</v>
      </c>
      <c r="V12" t="s">
        <v>25019</v>
      </c>
      <c r="W12">
        <v>9.4881499999999994E-2</v>
      </c>
    </row>
    <row r="13" spans="1:23">
      <c r="A13" s="8"/>
      <c r="B13" s="8"/>
      <c r="C13" s="8"/>
      <c r="E13" t="s">
        <v>22</v>
      </c>
      <c r="F13">
        <v>88790.7</v>
      </c>
      <c r="G13" t="s">
        <v>1</v>
      </c>
      <c r="H13" t="s">
        <v>2</v>
      </c>
      <c r="I13" t="s">
        <v>3</v>
      </c>
      <c r="J13">
        <v>0.51212500000000005</v>
      </c>
      <c r="K13" t="s">
        <v>4</v>
      </c>
      <c r="L13">
        <v>4294.1899999999996</v>
      </c>
      <c r="M13" t="s">
        <v>5</v>
      </c>
      <c r="N13">
        <v>10.479275598856001</v>
      </c>
      <c r="O13" t="s">
        <v>6</v>
      </c>
      <c r="P13">
        <v>45000</v>
      </c>
      <c r="Q13" t="s">
        <v>7</v>
      </c>
      <c r="R13">
        <v>45000</v>
      </c>
      <c r="S13" t="s">
        <v>21</v>
      </c>
      <c r="T13" t="s">
        <v>25017</v>
      </c>
      <c r="U13" t="s">
        <v>25018</v>
      </c>
      <c r="V13" t="s">
        <v>25019</v>
      </c>
      <c r="W13">
        <v>9.4881499999999994E-2</v>
      </c>
    </row>
    <row r="14" spans="1:23">
      <c r="A14" s="8"/>
      <c r="B14" s="8"/>
      <c r="C14" s="8"/>
      <c r="E14" t="s">
        <v>22</v>
      </c>
      <c r="F14">
        <v>162575</v>
      </c>
      <c r="G14" t="s">
        <v>1</v>
      </c>
      <c r="H14" t="s">
        <v>23</v>
      </c>
      <c r="I14" t="s">
        <v>3</v>
      </c>
      <c r="J14">
        <v>0.39571499999999998</v>
      </c>
      <c r="K14" t="s">
        <v>4</v>
      </c>
      <c r="L14">
        <v>3928.09</v>
      </c>
      <c r="M14" t="s">
        <v>5</v>
      </c>
      <c r="N14">
        <v>11.455951732714</v>
      </c>
      <c r="O14" t="s">
        <v>6</v>
      </c>
      <c r="P14">
        <v>45000</v>
      </c>
      <c r="Q14" t="s">
        <v>7</v>
      </c>
      <c r="R14">
        <v>45000</v>
      </c>
      <c r="S14" t="s">
        <v>24</v>
      </c>
      <c r="T14" t="s">
        <v>25020</v>
      </c>
      <c r="U14" t="s">
        <v>25021</v>
      </c>
      <c r="V14" t="s">
        <v>25022</v>
      </c>
      <c r="W14">
        <v>0.15182399999999999</v>
      </c>
    </row>
    <row r="15" spans="1:23">
      <c r="A15" s="8"/>
      <c r="B15" s="8"/>
      <c r="C15" s="8"/>
      <c r="E15" t="s">
        <v>25</v>
      </c>
      <c r="F15">
        <v>162575</v>
      </c>
      <c r="G15" t="s">
        <v>1</v>
      </c>
      <c r="H15" t="s">
        <v>23</v>
      </c>
      <c r="I15" t="s">
        <v>3</v>
      </c>
      <c r="J15">
        <v>0.39571499999999998</v>
      </c>
      <c r="K15" t="s">
        <v>4</v>
      </c>
      <c r="L15">
        <v>3928.09</v>
      </c>
      <c r="M15" t="s">
        <v>5</v>
      </c>
      <c r="N15">
        <v>11.455951732714</v>
      </c>
      <c r="O15" t="s">
        <v>6</v>
      </c>
      <c r="P15">
        <v>45000</v>
      </c>
      <c r="Q15" t="s">
        <v>7</v>
      </c>
      <c r="R15">
        <v>45000</v>
      </c>
      <c r="S15" t="s">
        <v>26</v>
      </c>
      <c r="T15" t="s">
        <v>25020</v>
      </c>
      <c r="U15" t="s">
        <v>25021</v>
      </c>
      <c r="V15" t="s">
        <v>25022</v>
      </c>
      <c r="W15">
        <v>0.15182399999999999</v>
      </c>
    </row>
    <row r="16" spans="1:23">
      <c r="A16" s="8"/>
      <c r="B16" s="8"/>
      <c r="C16" s="8"/>
      <c r="E16" t="s">
        <v>25</v>
      </c>
      <c r="F16">
        <v>151306</v>
      </c>
      <c r="G16" t="s">
        <v>1</v>
      </c>
      <c r="H16" t="s">
        <v>27</v>
      </c>
      <c r="I16" t="s">
        <v>3</v>
      </c>
      <c r="J16">
        <v>0.39934900000000001</v>
      </c>
      <c r="K16" t="s">
        <v>4</v>
      </c>
      <c r="L16">
        <v>4144.17</v>
      </c>
      <c r="M16" t="s">
        <v>5</v>
      </c>
      <c r="N16">
        <v>10.858618263056</v>
      </c>
      <c r="O16" t="s">
        <v>6</v>
      </c>
      <c r="P16">
        <v>45000</v>
      </c>
      <c r="Q16" t="s">
        <v>7</v>
      </c>
      <c r="R16">
        <v>45000</v>
      </c>
      <c r="S16" t="s">
        <v>28</v>
      </c>
      <c r="T16" t="s">
        <v>25023</v>
      </c>
      <c r="U16" t="s">
        <v>25024</v>
      </c>
      <c r="V16" t="s">
        <v>25025</v>
      </c>
      <c r="W16">
        <v>0.14999699999999999</v>
      </c>
    </row>
    <row r="17" spans="1:23">
      <c r="A17" s="8"/>
      <c r="B17" s="8"/>
      <c r="C17" s="8"/>
      <c r="E17" t="s">
        <v>29</v>
      </c>
      <c r="F17">
        <v>151306</v>
      </c>
      <c r="G17" t="s">
        <v>1</v>
      </c>
      <c r="H17" t="s">
        <v>27</v>
      </c>
      <c r="I17" t="s">
        <v>3</v>
      </c>
      <c r="J17">
        <v>0.39934900000000001</v>
      </c>
      <c r="K17" t="s">
        <v>4</v>
      </c>
      <c r="L17">
        <v>4144.17</v>
      </c>
      <c r="M17" t="s">
        <v>5</v>
      </c>
      <c r="N17">
        <v>10.858618263056</v>
      </c>
      <c r="O17" t="s">
        <v>6</v>
      </c>
      <c r="P17">
        <v>45000</v>
      </c>
      <c r="Q17" t="s">
        <v>7</v>
      </c>
      <c r="R17">
        <v>45000</v>
      </c>
      <c r="S17" t="s">
        <v>28</v>
      </c>
      <c r="T17" t="s">
        <v>25023</v>
      </c>
      <c r="U17" t="s">
        <v>25024</v>
      </c>
      <c r="V17" t="s">
        <v>25025</v>
      </c>
      <c r="W17">
        <v>0.14999699999999999</v>
      </c>
    </row>
    <row r="18" spans="1:23">
      <c r="A18" s="8"/>
      <c r="B18" s="8"/>
      <c r="C18" s="8"/>
      <c r="E18" t="s">
        <v>29</v>
      </c>
      <c r="F18">
        <v>254960</v>
      </c>
      <c r="G18" t="s">
        <v>1</v>
      </c>
      <c r="H18" t="s">
        <v>30</v>
      </c>
      <c r="I18" t="s">
        <v>3</v>
      </c>
      <c r="J18">
        <v>0.32694600000000001</v>
      </c>
      <c r="K18" t="s">
        <v>4</v>
      </c>
      <c r="L18">
        <v>3669.23</v>
      </c>
      <c r="M18" t="s">
        <v>5</v>
      </c>
      <c r="N18">
        <v>12.26416830898</v>
      </c>
      <c r="O18" t="s">
        <v>6</v>
      </c>
      <c r="P18">
        <v>45000</v>
      </c>
      <c r="Q18" t="s">
        <v>7</v>
      </c>
      <c r="R18">
        <v>45000</v>
      </c>
      <c r="S18" t="s">
        <v>31</v>
      </c>
      <c r="T18" t="s">
        <v>25026</v>
      </c>
      <c r="U18" t="s">
        <v>25027</v>
      </c>
      <c r="V18" t="s">
        <v>25028</v>
      </c>
      <c r="W18">
        <v>0.19408</v>
      </c>
    </row>
    <row r="19" spans="1:23">
      <c r="A19" s="8"/>
      <c r="B19" s="8"/>
      <c r="C19" s="8"/>
      <c r="E19" t="s">
        <v>32</v>
      </c>
      <c r="F19">
        <v>254960</v>
      </c>
      <c r="G19" t="s">
        <v>1</v>
      </c>
      <c r="H19" t="s">
        <v>30</v>
      </c>
      <c r="I19" t="s">
        <v>3</v>
      </c>
      <c r="J19">
        <v>0.32694600000000001</v>
      </c>
      <c r="K19" t="s">
        <v>4</v>
      </c>
      <c r="L19">
        <v>3669.23</v>
      </c>
      <c r="M19" t="s">
        <v>5</v>
      </c>
      <c r="N19">
        <v>12.26416830898</v>
      </c>
      <c r="O19" t="s">
        <v>6</v>
      </c>
      <c r="P19">
        <v>45000</v>
      </c>
      <c r="Q19" t="s">
        <v>7</v>
      </c>
      <c r="R19">
        <v>45000</v>
      </c>
      <c r="S19" t="s">
        <v>33</v>
      </c>
      <c r="T19" t="s">
        <v>25026</v>
      </c>
      <c r="U19" t="s">
        <v>25027</v>
      </c>
      <c r="V19" t="s">
        <v>25028</v>
      </c>
      <c r="W19">
        <v>0.19408</v>
      </c>
    </row>
    <row r="20" spans="1:23">
      <c r="A20" s="8"/>
      <c r="B20" s="8"/>
      <c r="C20" s="8"/>
      <c r="E20" t="s">
        <v>32</v>
      </c>
      <c r="F20">
        <v>225396</v>
      </c>
      <c r="G20" t="s">
        <v>1</v>
      </c>
      <c r="H20" t="s">
        <v>17</v>
      </c>
      <c r="I20" t="s">
        <v>3</v>
      </c>
      <c r="J20">
        <v>0.333949</v>
      </c>
      <c r="K20" t="s">
        <v>4</v>
      </c>
      <c r="L20">
        <v>3978.25</v>
      </c>
      <c r="M20" t="s">
        <v>5</v>
      </c>
      <c r="N20">
        <v>11.311492569035</v>
      </c>
      <c r="O20" t="s">
        <v>6</v>
      </c>
      <c r="P20">
        <v>45000</v>
      </c>
      <c r="Q20" t="s">
        <v>7</v>
      </c>
      <c r="R20">
        <v>45000</v>
      </c>
      <c r="S20" t="s">
        <v>34</v>
      </c>
      <c r="T20" t="s">
        <v>25029</v>
      </c>
      <c r="U20" t="s">
        <v>25030</v>
      </c>
      <c r="V20" t="s">
        <v>25031</v>
      </c>
      <c r="W20">
        <v>0.182563</v>
      </c>
    </row>
    <row r="21" spans="1:23">
      <c r="A21" s="8"/>
      <c r="B21" s="8"/>
      <c r="C21" s="8"/>
      <c r="E21" t="s">
        <v>35</v>
      </c>
      <c r="F21">
        <v>225396</v>
      </c>
      <c r="G21" t="s">
        <v>1</v>
      </c>
      <c r="H21" t="s">
        <v>17</v>
      </c>
      <c r="I21" t="s">
        <v>3</v>
      </c>
      <c r="J21">
        <v>0.333949</v>
      </c>
      <c r="K21" t="s">
        <v>4</v>
      </c>
      <c r="L21">
        <v>3978.25</v>
      </c>
      <c r="M21" t="s">
        <v>5</v>
      </c>
      <c r="N21">
        <v>11.311492569035</v>
      </c>
      <c r="O21" t="s">
        <v>6</v>
      </c>
      <c r="P21">
        <v>45000</v>
      </c>
      <c r="Q21" t="s">
        <v>7</v>
      </c>
      <c r="R21">
        <v>45000</v>
      </c>
      <c r="S21" t="s">
        <v>34</v>
      </c>
      <c r="T21" t="s">
        <v>25029</v>
      </c>
      <c r="U21" t="s">
        <v>25030</v>
      </c>
      <c r="V21" t="s">
        <v>25031</v>
      </c>
      <c r="W21">
        <v>0.182563</v>
      </c>
    </row>
    <row r="22" spans="1:23">
      <c r="A22" s="8"/>
      <c r="B22" s="8"/>
      <c r="C22" s="8"/>
      <c r="E22" t="s">
        <v>35</v>
      </c>
      <c r="F22">
        <v>327386</v>
      </c>
      <c r="G22" t="s">
        <v>1</v>
      </c>
      <c r="H22" t="s">
        <v>36</v>
      </c>
      <c r="I22" t="s">
        <v>3</v>
      </c>
      <c r="J22">
        <v>0.299543</v>
      </c>
      <c r="K22" t="s">
        <v>4</v>
      </c>
      <c r="L22">
        <v>3404.25</v>
      </c>
      <c r="M22" t="s">
        <v>5</v>
      </c>
      <c r="N22">
        <v>13.218775405383999</v>
      </c>
      <c r="O22" t="s">
        <v>6</v>
      </c>
      <c r="P22">
        <v>45000</v>
      </c>
      <c r="Q22" t="s">
        <v>7</v>
      </c>
      <c r="R22">
        <v>45000</v>
      </c>
      <c r="S22" t="s">
        <v>37</v>
      </c>
      <c r="T22" t="s">
        <v>25032</v>
      </c>
      <c r="U22" t="s">
        <v>25033</v>
      </c>
      <c r="V22" t="s">
        <v>25034</v>
      </c>
      <c r="W22">
        <v>0.21191199999999999</v>
      </c>
    </row>
    <row r="23" spans="1:23">
      <c r="E23" t="s">
        <v>38</v>
      </c>
      <c r="F23">
        <v>327386</v>
      </c>
      <c r="G23" t="s">
        <v>1</v>
      </c>
      <c r="H23" t="s">
        <v>36</v>
      </c>
      <c r="I23" t="s">
        <v>3</v>
      </c>
      <c r="J23">
        <v>0.299543</v>
      </c>
      <c r="K23" t="s">
        <v>4</v>
      </c>
      <c r="L23">
        <v>3404.25</v>
      </c>
      <c r="M23" t="s">
        <v>5</v>
      </c>
      <c r="N23">
        <v>13.218775405383999</v>
      </c>
      <c r="O23" t="s">
        <v>6</v>
      </c>
      <c r="P23">
        <v>45000</v>
      </c>
      <c r="Q23" t="s">
        <v>7</v>
      </c>
      <c r="R23">
        <v>45000</v>
      </c>
      <c r="S23" t="s">
        <v>39</v>
      </c>
      <c r="T23" t="s">
        <v>25032</v>
      </c>
      <c r="U23" t="s">
        <v>25033</v>
      </c>
      <c r="V23" t="s">
        <v>25034</v>
      </c>
      <c r="W23">
        <v>0.21191199999999999</v>
      </c>
    </row>
    <row r="24" spans="1:23">
      <c r="E24" t="s">
        <v>38</v>
      </c>
      <c r="F24">
        <v>304658</v>
      </c>
      <c r="G24" t="s">
        <v>1</v>
      </c>
      <c r="H24" t="s">
        <v>40</v>
      </c>
      <c r="I24" t="s">
        <v>3</v>
      </c>
      <c r="J24">
        <v>0.29375099999999998</v>
      </c>
      <c r="K24" t="s">
        <v>4</v>
      </c>
      <c r="L24">
        <v>3803.9</v>
      </c>
      <c r="M24" t="s">
        <v>5</v>
      </c>
      <c r="N24">
        <v>11.829961109025</v>
      </c>
      <c r="O24" t="s">
        <v>6</v>
      </c>
      <c r="P24">
        <v>45000</v>
      </c>
      <c r="Q24" t="s">
        <v>7</v>
      </c>
      <c r="R24">
        <v>45000</v>
      </c>
      <c r="S24" t="s">
        <v>41</v>
      </c>
      <c r="T24" t="s">
        <v>25035</v>
      </c>
      <c r="U24" t="s">
        <v>25036</v>
      </c>
      <c r="V24" t="s">
        <v>25037</v>
      </c>
      <c r="W24">
        <v>0.21061199999999999</v>
      </c>
    </row>
    <row r="25" spans="1:23">
      <c r="E25" t="s">
        <v>42</v>
      </c>
      <c r="F25">
        <v>304658</v>
      </c>
      <c r="G25" t="s">
        <v>1</v>
      </c>
      <c r="H25" t="s">
        <v>40</v>
      </c>
      <c r="I25" t="s">
        <v>3</v>
      </c>
      <c r="J25">
        <v>0.29375099999999998</v>
      </c>
      <c r="K25" t="s">
        <v>4</v>
      </c>
      <c r="L25">
        <v>3803.9</v>
      </c>
      <c r="M25" t="s">
        <v>5</v>
      </c>
      <c r="N25">
        <v>11.829961109025</v>
      </c>
      <c r="O25" t="s">
        <v>6</v>
      </c>
      <c r="P25">
        <v>45000</v>
      </c>
      <c r="Q25" t="s">
        <v>7</v>
      </c>
      <c r="R25">
        <v>45000</v>
      </c>
      <c r="S25" t="s">
        <v>41</v>
      </c>
      <c r="T25" t="s">
        <v>25035</v>
      </c>
      <c r="U25" t="s">
        <v>25036</v>
      </c>
      <c r="V25" t="s">
        <v>25037</v>
      </c>
      <c r="W25">
        <v>0.21061199999999999</v>
      </c>
    </row>
    <row r="26" spans="1:23">
      <c r="E26" t="s">
        <v>42</v>
      </c>
      <c r="F26">
        <v>30011.5</v>
      </c>
      <c r="G26" t="s">
        <v>1</v>
      </c>
      <c r="H26" t="s">
        <v>14</v>
      </c>
      <c r="I26" t="s">
        <v>3</v>
      </c>
      <c r="J26">
        <v>0.86554799999999998</v>
      </c>
      <c r="K26" t="s">
        <v>4</v>
      </c>
      <c r="L26">
        <v>4447.6499999999996</v>
      </c>
      <c r="M26" t="s">
        <v>5</v>
      </c>
      <c r="N26">
        <v>10.117702987984</v>
      </c>
      <c r="O26" t="s">
        <v>6</v>
      </c>
      <c r="P26">
        <v>45000</v>
      </c>
      <c r="Q26" t="s">
        <v>7</v>
      </c>
      <c r="R26">
        <v>45000</v>
      </c>
      <c r="S26" t="s">
        <v>43</v>
      </c>
      <c r="T26" t="s">
        <v>25038</v>
      </c>
      <c r="U26" t="s">
        <v>25039</v>
      </c>
      <c r="V26" t="s">
        <v>25040</v>
      </c>
      <c r="W26">
        <v>7.8416700000000002E-3</v>
      </c>
    </row>
    <row r="27" spans="1:23">
      <c r="E27" t="s">
        <v>44</v>
      </c>
      <c r="F27">
        <v>30011.5</v>
      </c>
      <c r="G27" t="s">
        <v>1</v>
      </c>
      <c r="H27" t="s">
        <v>14</v>
      </c>
      <c r="I27" t="s">
        <v>3</v>
      </c>
      <c r="J27">
        <v>0.86554799999999998</v>
      </c>
      <c r="K27" t="s">
        <v>4</v>
      </c>
      <c r="L27">
        <v>4447.6499999999996</v>
      </c>
      <c r="M27" t="s">
        <v>5</v>
      </c>
      <c r="N27">
        <v>10.117702987984</v>
      </c>
      <c r="O27" t="s">
        <v>6</v>
      </c>
      <c r="P27">
        <v>45000</v>
      </c>
      <c r="Q27" t="s">
        <v>7</v>
      </c>
      <c r="R27">
        <v>45000</v>
      </c>
      <c r="S27" t="s">
        <v>45</v>
      </c>
      <c r="T27" t="s">
        <v>25038</v>
      </c>
      <c r="U27" t="s">
        <v>25039</v>
      </c>
      <c r="V27" t="s">
        <v>25040</v>
      </c>
      <c r="W27">
        <v>7.8416700000000002E-3</v>
      </c>
    </row>
    <row r="28" spans="1:23">
      <c r="E28" t="s">
        <v>44</v>
      </c>
      <c r="F28">
        <v>29784</v>
      </c>
      <c r="G28" t="s">
        <v>1</v>
      </c>
      <c r="H28" t="s">
        <v>10</v>
      </c>
      <c r="I28" t="s">
        <v>3</v>
      </c>
      <c r="J28">
        <v>0.86692100000000005</v>
      </c>
      <c r="K28" t="s">
        <v>4</v>
      </c>
      <c r="L28">
        <v>4467.4399999999996</v>
      </c>
      <c r="M28" t="s">
        <v>5</v>
      </c>
      <c r="N28">
        <v>10.072886293436</v>
      </c>
      <c r="O28" t="s">
        <v>6</v>
      </c>
      <c r="P28">
        <v>45000</v>
      </c>
      <c r="Q28" t="s">
        <v>7</v>
      </c>
      <c r="R28">
        <v>45000</v>
      </c>
      <c r="S28" t="s">
        <v>11</v>
      </c>
      <c r="T28" t="s">
        <v>25008</v>
      </c>
      <c r="U28" t="s">
        <v>25009</v>
      </c>
      <c r="V28" t="s">
        <v>25010</v>
      </c>
      <c r="W28">
        <v>1.1721000000000001E-2</v>
      </c>
    </row>
    <row r="29" spans="1:23">
      <c r="E29" t="s">
        <v>0</v>
      </c>
      <c r="F29">
        <v>42987.8</v>
      </c>
      <c r="G29" t="s">
        <v>1</v>
      </c>
      <c r="H29" t="s">
        <v>2</v>
      </c>
      <c r="I29" t="s">
        <v>3</v>
      </c>
      <c r="J29">
        <v>0.729464</v>
      </c>
      <c r="K29" t="s">
        <v>4</v>
      </c>
      <c r="L29">
        <v>4371.66</v>
      </c>
      <c r="M29" t="s">
        <v>5</v>
      </c>
      <c r="N29">
        <v>10.293570579515</v>
      </c>
      <c r="O29" t="s">
        <v>6</v>
      </c>
      <c r="P29">
        <v>45000</v>
      </c>
      <c r="Q29" t="s">
        <v>7</v>
      </c>
      <c r="R29">
        <v>45000</v>
      </c>
      <c r="S29" t="s">
        <v>8</v>
      </c>
      <c r="T29" t="s">
        <v>25041</v>
      </c>
      <c r="U29" t="s">
        <v>25042</v>
      </c>
      <c r="V29" t="s">
        <v>25043</v>
      </c>
      <c r="W29">
        <v>3.7637499999999997E-2</v>
      </c>
    </row>
    <row r="30" spans="1:23">
      <c r="E30" t="s">
        <v>9</v>
      </c>
      <c r="F30">
        <v>29787.9</v>
      </c>
      <c r="G30" t="s">
        <v>1</v>
      </c>
      <c r="H30" t="s">
        <v>10</v>
      </c>
      <c r="I30" t="s">
        <v>3</v>
      </c>
      <c r="J30">
        <v>0.86685299999999998</v>
      </c>
      <c r="K30" t="s">
        <v>4</v>
      </c>
      <c r="L30">
        <v>4467.55</v>
      </c>
      <c r="M30" t="s">
        <v>5</v>
      </c>
      <c r="N30">
        <v>10.072641895276</v>
      </c>
      <c r="O30" t="s">
        <v>6</v>
      </c>
      <c r="P30">
        <v>45000</v>
      </c>
      <c r="Q30" t="s">
        <v>7</v>
      </c>
      <c r="R30">
        <v>45000</v>
      </c>
      <c r="S30" t="s">
        <v>11</v>
      </c>
      <c r="T30" t="s">
        <v>25044</v>
      </c>
      <c r="U30" t="s">
        <v>25045</v>
      </c>
      <c r="V30" t="s">
        <v>25046</v>
      </c>
      <c r="W30">
        <v>8.4964600000000008E-3</v>
      </c>
    </row>
    <row r="31" spans="1:23">
      <c r="E31" t="s">
        <v>12</v>
      </c>
      <c r="F31">
        <v>42987.8</v>
      </c>
      <c r="G31" t="s">
        <v>1</v>
      </c>
      <c r="H31" t="s">
        <v>2</v>
      </c>
      <c r="I31" t="s">
        <v>3</v>
      </c>
      <c r="J31">
        <v>0.729464</v>
      </c>
      <c r="K31" t="s">
        <v>4</v>
      </c>
      <c r="L31">
        <v>4371.66</v>
      </c>
      <c r="M31" t="s">
        <v>5</v>
      </c>
      <c r="N31">
        <v>10.293570579515</v>
      </c>
      <c r="O31" t="s">
        <v>6</v>
      </c>
      <c r="P31">
        <v>45000</v>
      </c>
      <c r="Q31" t="s">
        <v>7</v>
      </c>
      <c r="R31">
        <v>45000</v>
      </c>
      <c r="S31" t="s">
        <v>13</v>
      </c>
      <c r="T31" t="s">
        <v>25041</v>
      </c>
      <c r="U31" t="s">
        <v>25042</v>
      </c>
      <c r="V31" t="s">
        <v>25043</v>
      </c>
      <c r="W31">
        <v>3.7637499999999997E-2</v>
      </c>
    </row>
    <row r="32" spans="1:23">
      <c r="E32" t="s">
        <v>12</v>
      </c>
      <c r="F32">
        <v>41223.300000000003</v>
      </c>
      <c r="G32" t="s">
        <v>1</v>
      </c>
      <c r="H32" t="s">
        <v>14</v>
      </c>
      <c r="I32" t="s">
        <v>3</v>
      </c>
      <c r="J32">
        <v>0.740784</v>
      </c>
      <c r="K32" t="s">
        <v>4</v>
      </c>
      <c r="L32">
        <v>4420.53</v>
      </c>
      <c r="M32" t="s">
        <v>5</v>
      </c>
      <c r="N32">
        <v>10.179782085136001</v>
      </c>
      <c r="O32" t="s">
        <v>6</v>
      </c>
      <c r="P32">
        <v>45000</v>
      </c>
      <c r="Q32" t="s">
        <v>7</v>
      </c>
      <c r="R32">
        <v>45000</v>
      </c>
      <c r="S32" t="s">
        <v>15</v>
      </c>
      <c r="T32" t="s">
        <v>25047</v>
      </c>
      <c r="U32" t="s">
        <v>25048</v>
      </c>
      <c r="V32" t="s">
        <v>25049</v>
      </c>
      <c r="W32">
        <v>2.5740499999999999E-2</v>
      </c>
    </row>
    <row r="33" spans="5:23">
      <c r="E33" t="s">
        <v>16</v>
      </c>
      <c r="F33">
        <v>41223.300000000003</v>
      </c>
      <c r="G33" t="s">
        <v>1</v>
      </c>
      <c r="H33" t="s">
        <v>14</v>
      </c>
      <c r="I33" t="s">
        <v>3</v>
      </c>
      <c r="J33">
        <v>0.740784</v>
      </c>
      <c r="K33" t="s">
        <v>4</v>
      </c>
      <c r="L33">
        <v>4420.53</v>
      </c>
      <c r="M33" t="s">
        <v>5</v>
      </c>
      <c r="N33">
        <v>10.179782085136001</v>
      </c>
      <c r="O33" t="s">
        <v>6</v>
      </c>
      <c r="P33">
        <v>45000</v>
      </c>
      <c r="Q33" t="s">
        <v>7</v>
      </c>
      <c r="R33">
        <v>45000</v>
      </c>
      <c r="S33" t="s">
        <v>15</v>
      </c>
      <c r="T33" t="s">
        <v>25047</v>
      </c>
      <c r="U33" t="s">
        <v>25048</v>
      </c>
      <c r="V33" t="s">
        <v>25049</v>
      </c>
      <c r="W33">
        <v>2.5740499999999999E-2</v>
      </c>
    </row>
    <row r="34" spans="5:23">
      <c r="E34" t="s">
        <v>16</v>
      </c>
      <c r="F34">
        <v>90751.5</v>
      </c>
      <c r="G34" t="s">
        <v>1</v>
      </c>
      <c r="H34" t="s">
        <v>17</v>
      </c>
      <c r="I34" t="s">
        <v>3</v>
      </c>
      <c r="J34">
        <v>0.514289</v>
      </c>
      <c r="K34" t="s">
        <v>4</v>
      </c>
      <c r="L34">
        <v>4166.12</v>
      </c>
      <c r="M34" t="s">
        <v>5</v>
      </c>
      <c r="N34">
        <v>10.801429751760001</v>
      </c>
      <c r="O34" t="s">
        <v>6</v>
      </c>
      <c r="P34">
        <v>45000</v>
      </c>
      <c r="Q34" t="s">
        <v>7</v>
      </c>
      <c r="R34">
        <v>45000</v>
      </c>
      <c r="S34" t="s">
        <v>18</v>
      </c>
      <c r="T34" t="s">
        <v>25050</v>
      </c>
      <c r="U34" t="s">
        <v>25051</v>
      </c>
      <c r="V34" t="s">
        <v>25052</v>
      </c>
      <c r="W34">
        <v>9.7463800000000003E-2</v>
      </c>
    </row>
    <row r="35" spans="5:23">
      <c r="E35" t="s">
        <v>19</v>
      </c>
      <c r="F35">
        <v>90751.5</v>
      </c>
      <c r="G35" t="s">
        <v>1</v>
      </c>
      <c r="H35" t="s">
        <v>17</v>
      </c>
      <c r="I35" t="s">
        <v>3</v>
      </c>
      <c r="J35">
        <v>0.514289</v>
      </c>
      <c r="K35" t="s">
        <v>4</v>
      </c>
      <c r="L35">
        <v>4166.12</v>
      </c>
      <c r="M35" t="s">
        <v>5</v>
      </c>
      <c r="N35">
        <v>10.801429751760001</v>
      </c>
      <c r="O35" t="s">
        <v>6</v>
      </c>
      <c r="P35">
        <v>45000</v>
      </c>
      <c r="Q35" t="s">
        <v>7</v>
      </c>
      <c r="R35">
        <v>45000</v>
      </c>
      <c r="S35" t="s">
        <v>20</v>
      </c>
      <c r="T35" t="s">
        <v>25050</v>
      </c>
      <c r="U35" t="s">
        <v>25051</v>
      </c>
      <c r="V35" t="s">
        <v>25052</v>
      </c>
      <c r="W35">
        <v>9.7463800000000003E-2</v>
      </c>
    </row>
    <row r="36" spans="5:23">
      <c r="E36" t="s">
        <v>19</v>
      </c>
      <c r="F36">
        <v>88500.5</v>
      </c>
      <c r="G36" t="s">
        <v>1</v>
      </c>
      <c r="H36" t="s">
        <v>2</v>
      </c>
      <c r="I36" t="s">
        <v>3</v>
      </c>
      <c r="J36">
        <v>0.51290400000000003</v>
      </c>
      <c r="K36" t="s">
        <v>4</v>
      </c>
      <c r="L36">
        <v>4295.1899999999996</v>
      </c>
      <c r="M36" t="s">
        <v>5</v>
      </c>
      <c r="N36">
        <v>10.476838504255999</v>
      </c>
      <c r="O36" t="s">
        <v>6</v>
      </c>
      <c r="P36">
        <v>45000</v>
      </c>
      <c r="Q36" t="s">
        <v>7</v>
      </c>
      <c r="R36">
        <v>45000</v>
      </c>
      <c r="S36" t="s">
        <v>21</v>
      </c>
      <c r="T36" t="s">
        <v>12058</v>
      </c>
      <c r="U36" t="s">
        <v>25053</v>
      </c>
      <c r="V36" t="s">
        <v>25054</v>
      </c>
      <c r="W36">
        <v>9.9360900000000002E-2</v>
      </c>
    </row>
    <row r="37" spans="5:23">
      <c r="E37" t="s">
        <v>22</v>
      </c>
      <c r="F37">
        <v>88500.5</v>
      </c>
      <c r="G37" t="s">
        <v>1</v>
      </c>
      <c r="H37" t="s">
        <v>2</v>
      </c>
      <c r="I37" t="s">
        <v>3</v>
      </c>
      <c r="J37">
        <v>0.51290400000000003</v>
      </c>
      <c r="K37" t="s">
        <v>4</v>
      </c>
      <c r="L37">
        <v>4295.1899999999996</v>
      </c>
      <c r="M37" t="s">
        <v>5</v>
      </c>
      <c r="N37">
        <v>10.476838504255999</v>
      </c>
      <c r="O37" t="s">
        <v>6</v>
      </c>
      <c r="P37">
        <v>45000</v>
      </c>
      <c r="Q37" t="s">
        <v>7</v>
      </c>
      <c r="R37">
        <v>45000</v>
      </c>
      <c r="S37" t="s">
        <v>21</v>
      </c>
      <c r="T37" t="s">
        <v>12058</v>
      </c>
      <c r="U37" t="s">
        <v>25053</v>
      </c>
      <c r="V37" t="s">
        <v>25054</v>
      </c>
      <c r="W37">
        <v>9.9360900000000002E-2</v>
      </c>
    </row>
    <row r="38" spans="5:23">
      <c r="E38" t="s">
        <v>22</v>
      </c>
      <c r="F38">
        <v>159418</v>
      </c>
      <c r="G38" t="s">
        <v>1</v>
      </c>
      <c r="H38" t="s">
        <v>23</v>
      </c>
      <c r="I38" t="s">
        <v>3</v>
      </c>
      <c r="J38">
        <v>0.39961400000000002</v>
      </c>
      <c r="K38" t="s">
        <v>4</v>
      </c>
      <c r="L38">
        <v>3928.09</v>
      </c>
      <c r="M38" t="s">
        <v>5</v>
      </c>
      <c r="N38">
        <v>11.455951742713999</v>
      </c>
      <c r="O38" t="s">
        <v>6</v>
      </c>
      <c r="P38">
        <v>45000</v>
      </c>
      <c r="Q38" t="s">
        <v>7</v>
      </c>
      <c r="R38">
        <v>45000</v>
      </c>
      <c r="S38" t="s">
        <v>24</v>
      </c>
      <c r="T38" t="s">
        <v>25055</v>
      </c>
      <c r="U38" t="s">
        <v>25056</v>
      </c>
      <c r="V38" t="s">
        <v>25057</v>
      </c>
      <c r="W38">
        <v>0.14679400000000001</v>
      </c>
    </row>
    <row r="39" spans="5:23">
      <c r="E39" t="s">
        <v>25</v>
      </c>
      <c r="F39">
        <v>159418</v>
      </c>
      <c r="G39" t="s">
        <v>1</v>
      </c>
      <c r="H39" t="s">
        <v>23</v>
      </c>
      <c r="I39" t="s">
        <v>3</v>
      </c>
      <c r="J39">
        <v>0.39961400000000002</v>
      </c>
      <c r="K39" t="s">
        <v>4</v>
      </c>
      <c r="L39">
        <v>3928.09</v>
      </c>
      <c r="M39" t="s">
        <v>5</v>
      </c>
      <c r="N39">
        <v>11.455951742713999</v>
      </c>
      <c r="O39" t="s">
        <v>6</v>
      </c>
      <c r="P39">
        <v>45000</v>
      </c>
      <c r="Q39" t="s">
        <v>7</v>
      </c>
      <c r="R39">
        <v>45000</v>
      </c>
      <c r="S39" t="s">
        <v>26</v>
      </c>
      <c r="T39" t="s">
        <v>25055</v>
      </c>
      <c r="U39" t="s">
        <v>25056</v>
      </c>
      <c r="V39" t="s">
        <v>25057</v>
      </c>
      <c r="W39">
        <v>0.14679400000000001</v>
      </c>
    </row>
    <row r="40" spans="5:23">
      <c r="E40" t="s">
        <v>25</v>
      </c>
      <c r="F40">
        <v>157453</v>
      </c>
      <c r="G40" t="s">
        <v>1</v>
      </c>
      <c r="H40" t="s">
        <v>27</v>
      </c>
      <c r="I40" t="s">
        <v>3</v>
      </c>
      <c r="J40">
        <v>0.39136599999999999</v>
      </c>
      <c r="K40" t="s">
        <v>4</v>
      </c>
      <c r="L40">
        <v>4146.5200000000004</v>
      </c>
      <c r="M40" t="s">
        <v>5</v>
      </c>
      <c r="N40">
        <v>10.852478613623999</v>
      </c>
      <c r="O40" t="s">
        <v>6</v>
      </c>
      <c r="P40">
        <v>45000</v>
      </c>
      <c r="Q40" t="s">
        <v>7</v>
      </c>
      <c r="R40">
        <v>45000</v>
      </c>
      <c r="S40" t="s">
        <v>28</v>
      </c>
      <c r="T40" t="s">
        <v>25058</v>
      </c>
      <c r="U40" t="s">
        <v>25059</v>
      </c>
      <c r="V40" t="s">
        <v>25060</v>
      </c>
      <c r="W40">
        <v>0.14688100000000001</v>
      </c>
    </row>
    <row r="41" spans="5:23">
      <c r="E41" t="s">
        <v>29</v>
      </c>
      <c r="F41">
        <v>157453</v>
      </c>
      <c r="G41" t="s">
        <v>1</v>
      </c>
      <c r="H41" t="s">
        <v>27</v>
      </c>
      <c r="I41" t="s">
        <v>3</v>
      </c>
      <c r="J41">
        <v>0.39136599999999999</v>
      </c>
      <c r="K41" t="s">
        <v>4</v>
      </c>
      <c r="L41">
        <v>4146.5200000000004</v>
      </c>
      <c r="M41" t="s">
        <v>5</v>
      </c>
      <c r="N41">
        <v>10.852478613623999</v>
      </c>
      <c r="O41" t="s">
        <v>6</v>
      </c>
      <c r="P41">
        <v>45000</v>
      </c>
      <c r="Q41" t="s">
        <v>7</v>
      </c>
      <c r="R41">
        <v>45000</v>
      </c>
      <c r="S41" t="s">
        <v>28</v>
      </c>
      <c r="T41" t="s">
        <v>25058</v>
      </c>
      <c r="U41" t="s">
        <v>25059</v>
      </c>
      <c r="V41" t="s">
        <v>25060</v>
      </c>
      <c r="W41">
        <v>0.14688100000000001</v>
      </c>
    </row>
    <row r="42" spans="5:23">
      <c r="E42" t="s">
        <v>29</v>
      </c>
      <c r="F42">
        <v>252726</v>
      </c>
      <c r="G42" t="s">
        <v>1</v>
      </c>
      <c r="H42" t="s">
        <v>30</v>
      </c>
      <c r="I42" t="s">
        <v>3</v>
      </c>
      <c r="J42">
        <v>0.32827899999999999</v>
      </c>
      <c r="K42" t="s">
        <v>4</v>
      </c>
      <c r="L42">
        <v>3671.68</v>
      </c>
      <c r="M42" t="s">
        <v>5</v>
      </c>
      <c r="N42">
        <v>12.255984650362</v>
      </c>
      <c r="O42" t="s">
        <v>6</v>
      </c>
      <c r="P42">
        <v>45000</v>
      </c>
      <c r="Q42" t="s">
        <v>7</v>
      </c>
      <c r="R42">
        <v>45000</v>
      </c>
      <c r="S42" t="s">
        <v>31</v>
      </c>
      <c r="T42" t="s">
        <v>25061</v>
      </c>
      <c r="U42" t="s">
        <v>25062</v>
      </c>
      <c r="V42" t="s">
        <v>25063</v>
      </c>
      <c r="W42">
        <v>0.185582</v>
      </c>
    </row>
    <row r="43" spans="5:23">
      <c r="E43" t="s">
        <v>32</v>
      </c>
      <c r="F43">
        <v>252726</v>
      </c>
      <c r="G43" t="s">
        <v>1</v>
      </c>
      <c r="H43" t="s">
        <v>30</v>
      </c>
      <c r="I43" t="s">
        <v>3</v>
      </c>
      <c r="J43">
        <v>0.32827899999999999</v>
      </c>
      <c r="K43" t="s">
        <v>4</v>
      </c>
      <c r="L43">
        <v>3671.68</v>
      </c>
      <c r="M43" t="s">
        <v>5</v>
      </c>
      <c r="N43">
        <v>12.255984650362</v>
      </c>
      <c r="O43" t="s">
        <v>6</v>
      </c>
      <c r="P43">
        <v>45000</v>
      </c>
      <c r="Q43" t="s">
        <v>7</v>
      </c>
      <c r="R43">
        <v>45000</v>
      </c>
      <c r="S43" t="s">
        <v>33</v>
      </c>
      <c r="T43" t="s">
        <v>25061</v>
      </c>
      <c r="U43" t="s">
        <v>25062</v>
      </c>
      <c r="V43" t="s">
        <v>25063</v>
      </c>
      <c r="W43">
        <v>0.185582</v>
      </c>
    </row>
    <row r="44" spans="5:23">
      <c r="E44" t="s">
        <v>32</v>
      </c>
      <c r="F44">
        <v>246582</v>
      </c>
      <c r="G44" t="s">
        <v>1</v>
      </c>
      <c r="H44" t="s">
        <v>17</v>
      </c>
      <c r="I44" t="s">
        <v>3</v>
      </c>
      <c r="J44">
        <v>0.31918800000000003</v>
      </c>
      <c r="K44" t="s">
        <v>4</v>
      </c>
      <c r="L44">
        <v>3980.59</v>
      </c>
      <c r="M44" t="s">
        <v>5</v>
      </c>
      <c r="N44">
        <v>11.304866112215</v>
      </c>
      <c r="O44" t="s">
        <v>6</v>
      </c>
      <c r="P44">
        <v>45000</v>
      </c>
      <c r="Q44" t="s">
        <v>7</v>
      </c>
      <c r="R44">
        <v>45000</v>
      </c>
      <c r="S44" t="s">
        <v>34</v>
      </c>
      <c r="T44" t="s">
        <v>25064</v>
      </c>
      <c r="U44" t="s">
        <v>25065</v>
      </c>
      <c r="V44" t="s">
        <v>25066</v>
      </c>
      <c r="W44">
        <v>0.19198799999999999</v>
      </c>
    </row>
    <row r="45" spans="5:23">
      <c r="E45" t="s">
        <v>35</v>
      </c>
      <c r="F45">
        <v>246582</v>
      </c>
      <c r="G45" t="s">
        <v>1</v>
      </c>
      <c r="H45" t="s">
        <v>17</v>
      </c>
      <c r="I45" t="s">
        <v>3</v>
      </c>
      <c r="J45">
        <v>0.31918800000000003</v>
      </c>
      <c r="K45" t="s">
        <v>4</v>
      </c>
      <c r="L45">
        <v>3980.59</v>
      </c>
      <c r="M45" t="s">
        <v>5</v>
      </c>
      <c r="N45">
        <v>11.304866112215</v>
      </c>
      <c r="O45" t="s">
        <v>6</v>
      </c>
      <c r="P45">
        <v>45000</v>
      </c>
      <c r="Q45" t="s">
        <v>7</v>
      </c>
      <c r="R45">
        <v>45000</v>
      </c>
      <c r="S45" t="s">
        <v>34</v>
      </c>
      <c r="T45" t="s">
        <v>25064</v>
      </c>
      <c r="U45" t="s">
        <v>25065</v>
      </c>
      <c r="V45" t="s">
        <v>25066</v>
      </c>
      <c r="W45">
        <v>0.19198799999999999</v>
      </c>
    </row>
    <row r="46" spans="5:23">
      <c r="E46" t="s">
        <v>35</v>
      </c>
      <c r="F46">
        <v>321442</v>
      </c>
      <c r="G46" t="s">
        <v>1</v>
      </c>
      <c r="H46" t="s">
        <v>36</v>
      </c>
      <c r="I46" t="s">
        <v>3</v>
      </c>
      <c r="J46">
        <v>0.30212699999999998</v>
      </c>
      <c r="K46" t="s">
        <v>4</v>
      </c>
      <c r="L46">
        <v>3408.14</v>
      </c>
      <c r="M46" t="s">
        <v>5</v>
      </c>
      <c r="N46">
        <v>13.203675261371</v>
      </c>
      <c r="O46" t="s">
        <v>6</v>
      </c>
      <c r="P46">
        <v>45000</v>
      </c>
      <c r="Q46" t="s">
        <v>7</v>
      </c>
      <c r="R46">
        <v>45000</v>
      </c>
      <c r="S46" t="s">
        <v>37</v>
      </c>
      <c r="T46" t="s">
        <v>25067</v>
      </c>
      <c r="U46" t="s">
        <v>25068</v>
      </c>
      <c r="V46" t="s">
        <v>25069</v>
      </c>
      <c r="W46">
        <v>0.193492</v>
      </c>
    </row>
    <row r="47" spans="5:23">
      <c r="E47" t="s">
        <v>38</v>
      </c>
      <c r="F47">
        <v>321442</v>
      </c>
      <c r="G47" t="s">
        <v>1</v>
      </c>
      <c r="H47" t="s">
        <v>36</v>
      </c>
      <c r="I47" t="s">
        <v>3</v>
      </c>
      <c r="J47">
        <v>0.30212699999999998</v>
      </c>
      <c r="K47" t="s">
        <v>4</v>
      </c>
      <c r="L47">
        <v>3408.14</v>
      </c>
      <c r="M47" t="s">
        <v>5</v>
      </c>
      <c r="N47">
        <v>13.203675261371</v>
      </c>
      <c r="O47" t="s">
        <v>6</v>
      </c>
      <c r="P47">
        <v>45000</v>
      </c>
      <c r="Q47" t="s">
        <v>7</v>
      </c>
      <c r="R47">
        <v>45000</v>
      </c>
      <c r="S47" t="s">
        <v>39</v>
      </c>
      <c r="T47" t="s">
        <v>25067</v>
      </c>
      <c r="U47" t="s">
        <v>25068</v>
      </c>
      <c r="V47" t="s">
        <v>25069</v>
      </c>
      <c r="W47">
        <v>0.193492</v>
      </c>
    </row>
    <row r="48" spans="5:23">
      <c r="E48" t="s">
        <v>38</v>
      </c>
      <c r="F48">
        <v>337962</v>
      </c>
      <c r="G48" t="s">
        <v>1</v>
      </c>
      <c r="H48" t="s">
        <v>40</v>
      </c>
      <c r="I48" t="s">
        <v>3</v>
      </c>
      <c r="J48">
        <v>0.278945</v>
      </c>
      <c r="K48" t="s">
        <v>4</v>
      </c>
      <c r="L48">
        <v>3802.73</v>
      </c>
      <c r="M48" t="s">
        <v>5</v>
      </c>
      <c r="N48">
        <v>11.833614742455</v>
      </c>
      <c r="O48" t="s">
        <v>6</v>
      </c>
      <c r="P48">
        <v>45000</v>
      </c>
      <c r="Q48" t="s">
        <v>7</v>
      </c>
      <c r="R48">
        <v>45000</v>
      </c>
      <c r="S48" t="s">
        <v>41</v>
      </c>
      <c r="T48" t="s">
        <v>25070</v>
      </c>
      <c r="U48" t="s">
        <v>25071</v>
      </c>
      <c r="V48" t="s">
        <v>25072</v>
      </c>
      <c r="W48">
        <v>0.210814</v>
      </c>
    </row>
    <row r="49" spans="5:23">
      <c r="E49" t="s">
        <v>42</v>
      </c>
      <c r="F49">
        <v>337962</v>
      </c>
      <c r="G49" t="s">
        <v>1</v>
      </c>
      <c r="H49" t="s">
        <v>40</v>
      </c>
      <c r="I49" t="s">
        <v>3</v>
      </c>
      <c r="J49">
        <v>0.278945</v>
      </c>
      <c r="K49" t="s">
        <v>4</v>
      </c>
      <c r="L49">
        <v>3802.73</v>
      </c>
      <c r="M49" t="s">
        <v>5</v>
      </c>
      <c r="N49">
        <v>11.833614742455</v>
      </c>
      <c r="O49" t="s">
        <v>6</v>
      </c>
      <c r="P49">
        <v>45000</v>
      </c>
      <c r="Q49" t="s">
        <v>7</v>
      </c>
      <c r="R49">
        <v>45000</v>
      </c>
      <c r="S49" t="s">
        <v>41</v>
      </c>
      <c r="T49" t="s">
        <v>25070</v>
      </c>
      <c r="U49" t="s">
        <v>25071</v>
      </c>
      <c r="V49" t="s">
        <v>25072</v>
      </c>
      <c r="W49">
        <v>0.210814</v>
      </c>
    </row>
    <row r="50" spans="5:23">
      <c r="E50" t="s">
        <v>42</v>
      </c>
      <c r="F50">
        <v>30136.7</v>
      </c>
      <c r="G50" t="s">
        <v>1</v>
      </c>
      <c r="H50" t="s">
        <v>14</v>
      </c>
      <c r="I50" t="s">
        <v>3</v>
      </c>
      <c r="J50">
        <v>0.86375599999999997</v>
      </c>
      <c r="K50" t="s">
        <v>4</v>
      </c>
      <c r="L50">
        <v>4447.5600000000004</v>
      </c>
      <c r="M50" t="s">
        <v>5</v>
      </c>
      <c r="N50">
        <v>10.117898190711999</v>
      </c>
      <c r="O50" t="s">
        <v>6</v>
      </c>
      <c r="P50">
        <v>45000</v>
      </c>
      <c r="Q50" t="s">
        <v>7</v>
      </c>
      <c r="R50">
        <v>45000</v>
      </c>
      <c r="S50" t="s">
        <v>43</v>
      </c>
      <c r="T50" t="s">
        <v>25073</v>
      </c>
      <c r="U50" t="s">
        <v>25074</v>
      </c>
      <c r="V50" t="s">
        <v>25075</v>
      </c>
      <c r="W50">
        <v>1.2458E-2</v>
      </c>
    </row>
    <row r="51" spans="5:23">
      <c r="E51" t="s">
        <v>44</v>
      </c>
      <c r="F51">
        <v>30136.7</v>
      </c>
      <c r="G51" t="s">
        <v>1</v>
      </c>
      <c r="H51" t="s">
        <v>14</v>
      </c>
      <c r="I51" t="s">
        <v>3</v>
      </c>
      <c r="J51">
        <v>0.86375599999999997</v>
      </c>
      <c r="K51" t="s">
        <v>4</v>
      </c>
      <c r="L51">
        <v>4447.5600000000004</v>
      </c>
      <c r="M51" t="s">
        <v>5</v>
      </c>
      <c r="N51">
        <v>10.117898190711999</v>
      </c>
      <c r="O51" t="s">
        <v>6</v>
      </c>
      <c r="P51">
        <v>45000</v>
      </c>
      <c r="Q51" t="s">
        <v>7</v>
      </c>
      <c r="R51">
        <v>45000</v>
      </c>
      <c r="S51" t="s">
        <v>45</v>
      </c>
      <c r="T51" t="s">
        <v>25073</v>
      </c>
      <c r="U51" t="s">
        <v>25074</v>
      </c>
      <c r="V51" t="s">
        <v>25075</v>
      </c>
      <c r="W51">
        <v>1.2458E-2</v>
      </c>
    </row>
    <row r="52" spans="5:23">
      <c r="E52" t="s">
        <v>44</v>
      </c>
      <c r="F52">
        <v>29787.9</v>
      </c>
      <c r="G52" t="s">
        <v>1</v>
      </c>
      <c r="H52" t="s">
        <v>10</v>
      </c>
      <c r="I52" t="s">
        <v>3</v>
      </c>
      <c r="J52">
        <v>0.86685299999999998</v>
      </c>
      <c r="K52" t="s">
        <v>4</v>
      </c>
      <c r="L52">
        <v>4467.55</v>
      </c>
      <c r="M52" t="s">
        <v>5</v>
      </c>
      <c r="N52">
        <v>10.072641895276</v>
      </c>
      <c r="O52" t="s">
        <v>6</v>
      </c>
      <c r="P52">
        <v>45000</v>
      </c>
      <c r="Q52" t="s">
        <v>7</v>
      </c>
      <c r="R52">
        <v>45000</v>
      </c>
      <c r="S52" t="s">
        <v>11</v>
      </c>
      <c r="T52" t="s">
        <v>25044</v>
      </c>
      <c r="U52" t="s">
        <v>25045</v>
      </c>
      <c r="V52" t="s">
        <v>25046</v>
      </c>
      <c r="W52">
        <v>8.4964600000000008E-3</v>
      </c>
    </row>
    <row r="53" spans="5:23">
      <c r="E53" t="s">
        <v>0</v>
      </c>
      <c r="F53">
        <v>42735.8</v>
      </c>
      <c r="G53" t="s">
        <v>1</v>
      </c>
      <c r="H53" t="s">
        <v>2</v>
      </c>
      <c r="I53" t="s">
        <v>3</v>
      </c>
      <c r="J53">
        <v>0.731657</v>
      </c>
      <c r="K53" t="s">
        <v>4</v>
      </c>
      <c r="L53">
        <v>4371.12</v>
      </c>
      <c r="M53" t="s">
        <v>5</v>
      </c>
      <c r="N53">
        <v>10.294838094759999</v>
      </c>
      <c r="O53" t="s">
        <v>6</v>
      </c>
      <c r="P53">
        <v>45000</v>
      </c>
      <c r="Q53" t="s">
        <v>7</v>
      </c>
      <c r="R53">
        <v>45000</v>
      </c>
      <c r="S53" t="s">
        <v>8</v>
      </c>
      <c r="T53" t="s">
        <v>25076</v>
      </c>
      <c r="U53" t="s">
        <v>25077</v>
      </c>
      <c r="V53" t="s">
        <v>25078</v>
      </c>
      <c r="W53">
        <v>3.0878200000000001E-2</v>
      </c>
    </row>
    <row r="54" spans="5:23">
      <c r="E54" t="s">
        <v>9</v>
      </c>
      <c r="F54">
        <v>30620.7</v>
      </c>
      <c r="G54" t="s">
        <v>1</v>
      </c>
      <c r="H54" t="s">
        <v>10</v>
      </c>
      <c r="I54" t="s">
        <v>3</v>
      </c>
      <c r="J54">
        <v>0.85498099999999999</v>
      </c>
      <c r="K54" t="s">
        <v>4</v>
      </c>
      <c r="L54">
        <v>4467.58</v>
      </c>
      <c r="M54" t="s">
        <v>5</v>
      </c>
      <c r="N54">
        <v>10.072568581628</v>
      </c>
      <c r="O54" t="s">
        <v>6</v>
      </c>
      <c r="P54">
        <v>45000</v>
      </c>
      <c r="Q54" t="s">
        <v>7</v>
      </c>
      <c r="R54">
        <v>45000</v>
      </c>
      <c r="S54" t="s">
        <v>11</v>
      </c>
      <c r="T54" t="s">
        <v>25079</v>
      </c>
      <c r="U54" t="s">
        <v>25080</v>
      </c>
      <c r="V54" t="s">
        <v>25081</v>
      </c>
      <c r="W54">
        <v>1.1270199999999999E-2</v>
      </c>
    </row>
    <row r="55" spans="5:23">
      <c r="E55" t="s">
        <v>12</v>
      </c>
      <c r="F55">
        <v>42735.8</v>
      </c>
      <c r="G55" t="s">
        <v>1</v>
      </c>
      <c r="H55" t="s">
        <v>2</v>
      </c>
      <c r="I55" t="s">
        <v>3</v>
      </c>
      <c r="J55">
        <v>0.731657</v>
      </c>
      <c r="K55" t="s">
        <v>4</v>
      </c>
      <c r="L55">
        <v>4371.12</v>
      </c>
      <c r="M55" t="s">
        <v>5</v>
      </c>
      <c r="N55">
        <v>10.294838094759999</v>
      </c>
      <c r="O55" t="s">
        <v>6</v>
      </c>
      <c r="P55">
        <v>45000</v>
      </c>
      <c r="Q55" t="s">
        <v>7</v>
      </c>
      <c r="R55">
        <v>45000</v>
      </c>
      <c r="S55" t="s">
        <v>13</v>
      </c>
      <c r="T55" t="s">
        <v>25076</v>
      </c>
      <c r="U55" t="s">
        <v>25077</v>
      </c>
      <c r="V55" t="s">
        <v>25078</v>
      </c>
      <c r="W55">
        <v>3.0878200000000001E-2</v>
      </c>
    </row>
    <row r="56" spans="5:23">
      <c r="E56" t="s">
        <v>12</v>
      </c>
      <c r="F56">
        <v>42392.1</v>
      </c>
      <c r="G56" t="s">
        <v>1</v>
      </c>
      <c r="H56" t="s">
        <v>14</v>
      </c>
      <c r="I56" t="s">
        <v>3</v>
      </c>
      <c r="J56">
        <v>0.73051299999999997</v>
      </c>
      <c r="K56" t="s">
        <v>4</v>
      </c>
      <c r="L56">
        <v>4420.38</v>
      </c>
      <c r="M56" t="s">
        <v>5</v>
      </c>
      <c r="N56">
        <v>10.180123502160001</v>
      </c>
      <c r="O56" t="s">
        <v>6</v>
      </c>
      <c r="P56">
        <v>45000</v>
      </c>
      <c r="Q56" t="s">
        <v>7</v>
      </c>
      <c r="R56">
        <v>45000</v>
      </c>
      <c r="S56" t="s">
        <v>15</v>
      </c>
      <c r="T56" t="s">
        <v>25082</v>
      </c>
      <c r="U56" t="s">
        <v>25083</v>
      </c>
      <c r="V56" t="s">
        <v>25084</v>
      </c>
      <c r="W56">
        <v>3.1914699999999997E-2</v>
      </c>
    </row>
    <row r="57" spans="5:23">
      <c r="E57" t="s">
        <v>16</v>
      </c>
      <c r="F57">
        <v>42392.1</v>
      </c>
      <c r="G57" t="s">
        <v>1</v>
      </c>
      <c r="H57" t="s">
        <v>14</v>
      </c>
      <c r="I57" t="s">
        <v>3</v>
      </c>
      <c r="J57">
        <v>0.73051299999999997</v>
      </c>
      <c r="K57" t="s">
        <v>4</v>
      </c>
      <c r="L57">
        <v>4420.38</v>
      </c>
      <c r="M57" t="s">
        <v>5</v>
      </c>
      <c r="N57">
        <v>10.180123502160001</v>
      </c>
      <c r="O57" t="s">
        <v>6</v>
      </c>
      <c r="P57">
        <v>45000</v>
      </c>
      <c r="Q57" t="s">
        <v>7</v>
      </c>
      <c r="R57">
        <v>45000</v>
      </c>
      <c r="S57" t="s">
        <v>15</v>
      </c>
      <c r="T57" t="s">
        <v>25082</v>
      </c>
      <c r="U57" t="s">
        <v>25083</v>
      </c>
      <c r="V57" t="s">
        <v>25084</v>
      </c>
      <c r="W57">
        <v>3.1914699999999997E-2</v>
      </c>
    </row>
    <row r="58" spans="5:23">
      <c r="E58" t="s">
        <v>16</v>
      </c>
      <c r="F58">
        <v>91486.7</v>
      </c>
      <c r="G58" t="s">
        <v>1</v>
      </c>
      <c r="H58" t="s">
        <v>17</v>
      </c>
      <c r="I58" t="s">
        <v>3</v>
      </c>
      <c r="J58">
        <v>0.51223200000000002</v>
      </c>
      <c r="K58" t="s">
        <v>4</v>
      </c>
      <c r="L58">
        <v>4165.8900000000003</v>
      </c>
      <c r="M58" t="s">
        <v>5</v>
      </c>
      <c r="N58">
        <v>10.80201448095</v>
      </c>
      <c r="O58" t="s">
        <v>6</v>
      </c>
      <c r="P58">
        <v>45000</v>
      </c>
      <c r="Q58" t="s">
        <v>7</v>
      </c>
      <c r="R58">
        <v>45000</v>
      </c>
      <c r="S58" t="s">
        <v>18</v>
      </c>
      <c r="T58" t="s">
        <v>25085</v>
      </c>
      <c r="U58" t="s">
        <v>25086</v>
      </c>
      <c r="V58" t="s">
        <v>25087</v>
      </c>
      <c r="W58">
        <v>9.3268400000000001E-2</v>
      </c>
    </row>
    <row r="59" spans="5:23">
      <c r="E59" t="s">
        <v>19</v>
      </c>
      <c r="F59">
        <v>91486.7</v>
      </c>
      <c r="G59" t="s">
        <v>1</v>
      </c>
      <c r="H59" t="s">
        <v>17</v>
      </c>
      <c r="I59" t="s">
        <v>3</v>
      </c>
      <c r="J59">
        <v>0.51223200000000002</v>
      </c>
      <c r="K59" t="s">
        <v>4</v>
      </c>
      <c r="L59">
        <v>4165.8900000000003</v>
      </c>
      <c r="M59" t="s">
        <v>5</v>
      </c>
      <c r="N59">
        <v>10.80201448095</v>
      </c>
      <c r="O59" t="s">
        <v>6</v>
      </c>
      <c r="P59">
        <v>45000</v>
      </c>
      <c r="Q59" t="s">
        <v>7</v>
      </c>
      <c r="R59">
        <v>45000</v>
      </c>
      <c r="S59" t="s">
        <v>20</v>
      </c>
      <c r="T59" t="s">
        <v>25085</v>
      </c>
      <c r="U59" t="s">
        <v>25086</v>
      </c>
      <c r="V59" t="s">
        <v>25087</v>
      </c>
      <c r="W59">
        <v>9.3268400000000001E-2</v>
      </c>
    </row>
    <row r="60" spans="5:23">
      <c r="E60" t="s">
        <v>19</v>
      </c>
      <c r="F60">
        <v>86725.6</v>
      </c>
      <c r="G60" t="s">
        <v>1</v>
      </c>
      <c r="H60" t="s">
        <v>2</v>
      </c>
      <c r="I60" t="s">
        <v>3</v>
      </c>
      <c r="J60">
        <v>0.51819099999999996</v>
      </c>
      <c r="K60" t="s">
        <v>4</v>
      </c>
      <c r="L60">
        <v>4294.1099999999997</v>
      </c>
      <c r="M60" t="s">
        <v>5</v>
      </c>
      <c r="N60">
        <v>10.479470949584</v>
      </c>
      <c r="O60" t="s">
        <v>6</v>
      </c>
      <c r="P60">
        <v>45000</v>
      </c>
      <c r="Q60" t="s">
        <v>7</v>
      </c>
      <c r="R60">
        <v>45000</v>
      </c>
      <c r="S60" t="s">
        <v>21</v>
      </c>
      <c r="T60" t="s">
        <v>25088</v>
      </c>
      <c r="U60" t="s">
        <v>25089</v>
      </c>
      <c r="V60" t="s">
        <v>25090</v>
      </c>
      <c r="W60">
        <v>9.6057699999999996E-2</v>
      </c>
    </row>
    <row r="61" spans="5:23">
      <c r="E61" t="s">
        <v>22</v>
      </c>
      <c r="F61">
        <v>86725.6</v>
      </c>
      <c r="G61" t="s">
        <v>1</v>
      </c>
      <c r="H61" t="s">
        <v>2</v>
      </c>
      <c r="I61" t="s">
        <v>3</v>
      </c>
      <c r="J61">
        <v>0.51819099999999996</v>
      </c>
      <c r="K61" t="s">
        <v>4</v>
      </c>
      <c r="L61">
        <v>4294.1099999999997</v>
      </c>
      <c r="M61" t="s">
        <v>5</v>
      </c>
      <c r="N61">
        <v>10.479470949584</v>
      </c>
      <c r="O61" t="s">
        <v>6</v>
      </c>
      <c r="P61">
        <v>45000</v>
      </c>
      <c r="Q61" t="s">
        <v>7</v>
      </c>
      <c r="R61">
        <v>45000</v>
      </c>
      <c r="S61" t="s">
        <v>21</v>
      </c>
      <c r="T61" t="s">
        <v>25088</v>
      </c>
      <c r="U61" t="s">
        <v>25089</v>
      </c>
      <c r="V61" t="s">
        <v>25090</v>
      </c>
      <c r="W61">
        <v>9.6057699999999996E-2</v>
      </c>
    </row>
    <row r="62" spans="5:23">
      <c r="E62" t="s">
        <v>22</v>
      </c>
      <c r="F62">
        <v>159191</v>
      </c>
      <c r="G62" t="s">
        <v>1</v>
      </c>
      <c r="H62" t="s">
        <v>23</v>
      </c>
      <c r="I62" t="s">
        <v>3</v>
      </c>
      <c r="J62">
        <v>0.399899</v>
      </c>
      <c r="K62" t="s">
        <v>4</v>
      </c>
      <c r="L62">
        <v>3928.09</v>
      </c>
      <c r="M62" t="s">
        <v>5</v>
      </c>
      <c r="N62">
        <v>11.455951772714</v>
      </c>
      <c r="O62" t="s">
        <v>6</v>
      </c>
      <c r="P62">
        <v>45000</v>
      </c>
      <c r="Q62" t="s">
        <v>7</v>
      </c>
      <c r="R62">
        <v>45000</v>
      </c>
      <c r="S62" t="s">
        <v>24</v>
      </c>
      <c r="T62" t="s">
        <v>25091</v>
      </c>
      <c r="U62" t="s">
        <v>25092</v>
      </c>
      <c r="V62" t="s">
        <v>25093</v>
      </c>
      <c r="W62">
        <v>0.146757</v>
      </c>
    </row>
    <row r="63" spans="5:23">
      <c r="E63" t="s">
        <v>25</v>
      </c>
      <c r="F63">
        <v>159191</v>
      </c>
      <c r="G63" t="s">
        <v>1</v>
      </c>
      <c r="H63" t="s">
        <v>23</v>
      </c>
      <c r="I63" t="s">
        <v>3</v>
      </c>
      <c r="J63">
        <v>0.399899</v>
      </c>
      <c r="K63" t="s">
        <v>4</v>
      </c>
      <c r="L63">
        <v>3928.09</v>
      </c>
      <c r="M63" t="s">
        <v>5</v>
      </c>
      <c r="N63">
        <v>11.455951772714</v>
      </c>
      <c r="O63" t="s">
        <v>6</v>
      </c>
      <c r="P63">
        <v>45000</v>
      </c>
      <c r="Q63" t="s">
        <v>7</v>
      </c>
      <c r="R63">
        <v>45000</v>
      </c>
      <c r="S63" t="s">
        <v>26</v>
      </c>
      <c r="T63" t="s">
        <v>25091</v>
      </c>
      <c r="U63" t="s">
        <v>25092</v>
      </c>
      <c r="V63" t="s">
        <v>25093</v>
      </c>
      <c r="W63">
        <v>0.146757</v>
      </c>
    </row>
    <row r="64" spans="5:23">
      <c r="E64" t="s">
        <v>25</v>
      </c>
      <c r="F64">
        <v>156830</v>
      </c>
      <c r="G64" t="s">
        <v>1</v>
      </c>
      <c r="H64" t="s">
        <v>27</v>
      </c>
      <c r="I64" t="s">
        <v>3</v>
      </c>
      <c r="J64">
        <v>0.39224500000000001</v>
      </c>
      <c r="K64" t="s">
        <v>4</v>
      </c>
      <c r="L64">
        <v>4144.34</v>
      </c>
      <c r="M64" t="s">
        <v>5</v>
      </c>
      <c r="N64">
        <v>10.858179556168</v>
      </c>
      <c r="O64" t="s">
        <v>6</v>
      </c>
      <c r="P64">
        <v>45000</v>
      </c>
      <c r="Q64" t="s">
        <v>7</v>
      </c>
      <c r="R64">
        <v>45000</v>
      </c>
      <c r="S64" t="s">
        <v>28</v>
      </c>
      <c r="T64" t="s">
        <v>25094</v>
      </c>
      <c r="U64" t="s">
        <v>25095</v>
      </c>
      <c r="V64" t="s">
        <v>25096</v>
      </c>
      <c r="W64">
        <v>0.15532199999999999</v>
      </c>
    </row>
    <row r="65" spans="5:23">
      <c r="E65" t="s">
        <v>29</v>
      </c>
      <c r="F65">
        <v>156830</v>
      </c>
      <c r="G65" t="s">
        <v>1</v>
      </c>
      <c r="H65" t="s">
        <v>27</v>
      </c>
      <c r="I65" t="s">
        <v>3</v>
      </c>
      <c r="J65">
        <v>0.39224500000000001</v>
      </c>
      <c r="K65" t="s">
        <v>4</v>
      </c>
      <c r="L65">
        <v>4144.34</v>
      </c>
      <c r="M65" t="s">
        <v>5</v>
      </c>
      <c r="N65">
        <v>10.858179556168</v>
      </c>
      <c r="O65" t="s">
        <v>6</v>
      </c>
      <c r="P65">
        <v>45000</v>
      </c>
      <c r="Q65" t="s">
        <v>7</v>
      </c>
      <c r="R65">
        <v>45000</v>
      </c>
      <c r="S65" t="s">
        <v>28</v>
      </c>
      <c r="T65" t="s">
        <v>25094</v>
      </c>
      <c r="U65" t="s">
        <v>25095</v>
      </c>
      <c r="V65" t="s">
        <v>25096</v>
      </c>
      <c r="W65">
        <v>0.15532199999999999</v>
      </c>
    </row>
    <row r="66" spans="5:23">
      <c r="E66" t="s">
        <v>29</v>
      </c>
      <c r="F66">
        <v>255049</v>
      </c>
      <c r="G66" t="s">
        <v>1</v>
      </c>
      <c r="H66" t="s">
        <v>30</v>
      </c>
      <c r="I66" t="s">
        <v>3</v>
      </c>
      <c r="J66">
        <v>0.32680100000000001</v>
      </c>
      <c r="K66" t="s">
        <v>4</v>
      </c>
      <c r="L66">
        <v>3671.21</v>
      </c>
      <c r="M66" t="s">
        <v>5</v>
      </c>
      <c r="N66">
        <v>12.257543467193999</v>
      </c>
      <c r="O66" t="s">
        <v>6</v>
      </c>
      <c r="P66">
        <v>45000</v>
      </c>
      <c r="Q66" t="s">
        <v>7</v>
      </c>
      <c r="R66">
        <v>45000</v>
      </c>
      <c r="S66" t="s">
        <v>31</v>
      </c>
      <c r="T66" t="s">
        <v>25097</v>
      </c>
      <c r="U66" t="s">
        <v>25098</v>
      </c>
      <c r="V66" t="s">
        <v>25099</v>
      </c>
      <c r="W66">
        <v>0.18604999999999999</v>
      </c>
    </row>
    <row r="67" spans="5:23">
      <c r="E67" t="s">
        <v>32</v>
      </c>
      <c r="F67">
        <v>255049</v>
      </c>
      <c r="G67" t="s">
        <v>1</v>
      </c>
      <c r="H67" t="s">
        <v>30</v>
      </c>
      <c r="I67" t="s">
        <v>3</v>
      </c>
      <c r="J67">
        <v>0.32680100000000001</v>
      </c>
      <c r="K67" t="s">
        <v>4</v>
      </c>
      <c r="L67">
        <v>3671.21</v>
      </c>
      <c r="M67" t="s">
        <v>5</v>
      </c>
      <c r="N67">
        <v>12.257543467193999</v>
      </c>
      <c r="O67" t="s">
        <v>6</v>
      </c>
      <c r="P67">
        <v>45000</v>
      </c>
      <c r="Q67" t="s">
        <v>7</v>
      </c>
      <c r="R67">
        <v>45000</v>
      </c>
      <c r="S67" t="s">
        <v>33</v>
      </c>
      <c r="T67" t="s">
        <v>25097</v>
      </c>
      <c r="U67" t="s">
        <v>25098</v>
      </c>
      <c r="V67" t="s">
        <v>25099</v>
      </c>
      <c r="W67">
        <v>0.18604999999999999</v>
      </c>
    </row>
    <row r="68" spans="5:23">
      <c r="E68" t="s">
        <v>32</v>
      </c>
      <c r="F68">
        <v>219181</v>
      </c>
      <c r="G68" t="s">
        <v>1</v>
      </c>
      <c r="H68" t="s">
        <v>17</v>
      </c>
      <c r="I68" t="s">
        <v>3</v>
      </c>
      <c r="J68">
        <v>0.338584</v>
      </c>
      <c r="K68" t="s">
        <v>4</v>
      </c>
      <c r="L68">
        <v>3979.83</v>
      </c>
      <c r="M68" t="s">
        <v>5</v>
      </c>
      <c r="N68">
        <v>11.307009997245</v>
      </c>
      <c r="O68" t="s">
        <v>6</v>
      </c>
      <c r="P68">
        <v>45000</v>
      </c>
      <c r="Q68" t="s">
        <v>7</v>
      </c>
      <c r="R68">
        <v>45000</v>
      </c>
      <c r="S68" t="s">
        <v>34</v>
      </c>
      <c r="T68" t="s">
        <v>25100</v>
      </c>
      <c r="U68" t="s">
        <v>25101</v>
      </c>
      <c r="V68" t="s">
        <v>25102</v>
      </c>
      <c r="W68">
        <v>0.18287600000000001</v>
      </c>
    </row>
    <row r="69" spans="5:23">
      <c r="E69" t="s">
        <v>35</v>
      </c>
      <c r="F69">
        <v>219181</v>
      </c>
      <c r="G69" t="s">
        <v>1</v>
      </c>
      <c r="H69" t="s">
        <v>17</v>
      </c>
      <c r="I69" t="s">
        <v>3</v>
      </c>
      <c r="J69">
        <v>0.338584</v>
      </c>
      <c r="K69" t="s">
        <v>4</v>
      </c>
      <c r="L69">
        <v>3979.83</v>
      </c>
      <c r="M69" t="s">
        <v>5</v>
      </c>
      <c r="N69">
        <v>11.307009997245</v>
      </c>
      <c r="O69" t="s">
        <v>6</v>
      </c>
      <c r="P69">
        <v>45000</v>
      </c>
      <c r="Q69" t="s">
        <v>7</v>
      </c>
      <c r="R69">
        <v>45000</v>
      </c>
      <c r="S69" t="s">
        <v>34</v>
      </c>
      <c r="T69" t="s">
        <v>25100</v>
      </c>
      <c r="U69" t="s">
        <v>25101</v>
      </c>
      <c r="V69" t="s">
        <v>25102</v>
      </c>
      <c r="W69">
        <v>0.18287600000000001</v>
      </c>
    </row>
    <row r="70" spans="5:23">
      <c r="E70" t="s">
        <v>35</v>
      </c>
      <c r="F70">
        <v>339591</v>
      </c>
      <c r="G70" t="s">
        <v>1</v>
      </c>
      <c r="H70" t="s">
        <v>36</v>
      </c>
      <c r="I70" t="s">
        <v>3</v>
      </c>
      <c r="J70">
        <v>0.29412199999999999</v>
      </c>
      <c r="K70" t="s">
        <v>4</v>
      </c>
      <c r="L70">
        <v>3404</v>
      </c>
      <c r="M70" t="s">
        <v>5</v>
      </c>
      <c r="N70">
        <v>13.219749596030001</v>
      </c>
      <c r="O70" t="s">
        <v>6</v>
      </c>
      <c r="P70">
        <v>45000</v>
      </c>
      <c r="Q70" t="s">
        <v>7</v>
      </c>
      <c r="R70">
        <v>45000</v>
      </c>
      <c r="S70" t="s">
        <v>37</v>
      </c>
      <c r="T70" t="s">
        <v>25103</v>
      </c>
      <c r="U70" t="s">
        <v>25104</v>
      </c>
      <c r="V70" t="s">
        <v>25105</v>
      </c>
      <c r="W70">
        <v>0.21665799999999999</v>
      </c>
    </row>
    <row r="71" spans="5:23">
      <c r="E71" t="s">
        <v>38</v>
      </c>
      <c r="F71">
        <v>339591</v>
      </c>
      <c r="G71" t="s">
        <v>1</v>
      </c>
      <c r="H71" t="s">
        <v>36</v>
      </c>
      <c r="I71" t="s">
        <v>3</v>
      </c>
      <c r="J71">
        <v>0.29412199999999999</v>
      </c>
      <c r="K71" t="s">
        <v>4</v>
      </c>
      <c r="L71">
        <v>3404</v>
      </c>
      <c r="M71" t="s">
        <v>5</v>
      </c>
      <c r="N71">
        <v>13.219749596030001</v>
      </c>
      <c r="O71" t="s">
        <v>6</v>
      </c>
      <c r="P71">
        <v>45000</v>
      </c>
      <c r="Q71" t="s">
        <v>7</v>
      </c>
      <c r="R71">
        <v>45000</v>
      </c>
      <c r="S71" t="s">
        <v>39</v>
      </c>
      <c r="T71" t="s">
        <v>25103</v>
      </c>
      <c r="U71" t="s">
        <v>25104</v>
      </c>
      <c r="V71" t="s">
        <v>25105</v>
      </c>
      <c r="W71">
        <v>0.21665799999999999</v>
      </c>
    </row>
    <row r="72" spans="5:23">
      <c r="E72" t="s">
        <v>38</v>
      </c>
      <c r="F72">
        <v>291575</v>
      </c>
      <c r="G72" t="s">
        <v>1</v>
      </c>
      <c r="H72" t="s">
        <v>40</v>
      </c>
      <c r="I72" t="s">
        <v>3</v>
      </c>
      <c r="J72">
        <v>0.30038300000000001</v>
      </c>
      <c r="K72" t="s">
        <v>4</v>
      </c>
      <c r="L72">
        <v>3801.01</v>
      </c>
      <c r="M72" t="s">
        <v>5</v>
      </c>
      <c r="N72">
        <v>11.838974047019001</v>
      </c>
      <c r="O72" t="s">
        <v>6</v>
      </c>
      <c r="P72">
        <v>45000</v>
      </c>
      <c r="Q72" t="s">
        <v>7</v>
      </c>
      <c r="R72">
        <v>45000</v>
      </c>
      <c r="S72" t="s">
        <v>41</v>
      </c>
      <c r="T72" t="s">
        <v>25106</v>
      </c>
      <c r="U72" t="s">
        <v>25107</v>
      </c>
      <c r="V72" t="s">
        <v>25108</v>
      </c>
      <c r="W72">
        <v>0.20519599999999999</v>
      </c>
    </row>
    <row r="73" spans="5:23">
      <c r="E73" t="s">
        <v>42</v>
      </c>
      <c r="F73">
        <v>291575</v>
      </c>
      <c r="G73" t="s">
        <v>1</v>
      </c>
      <c r="H73" t="s">
        <v>40</v>
      </c>
      <c r="I73" t="s">
        <v>3</v>
      </c>
      <c r="J73">
        <v>0.30038300000000001</v>
      </c>
      <c r="K73" t="s">
        <v>4</v>
      </c>
      <c r="L73">
        <v>3801.01</v>
      </c>
      <c r="M73" t="s">
        <v>5</v>
      </c>
      <c r="N73">
        <v>11.838974047019001</v>
      </c>
      <c r="O73" t="s">
        <v>6</v>
      </c>
      <c r="P73">
        <v>45000</v>
      </c>
      <c r="Q73" t="s">
        <v>7</v>
      </c>
      <c r="R73">
        <v>45000</v>
      </c>
      <c r="S73" t="s">
        <v>41</v>
      </c>
      <c r="T73" t="s">
        <v>25106</v>
      </c>
      <c r="U73" t="s">
        <v>25107</v>
      </c>
      <c r="V73" t="s">
        <v>25108</v>
      </c>
      <c r="W73">
        <v>0.20519599999999999</v>
      </c>
    </row>
    <row r="74" spans="5:23">
      <c r="E74" t="s">
        <v>42</v>
      </c>
      <c r="F74">
        <v>30204.9</v>
      </c>
      <c r="G74" t="s">
        <v>1</v>
      </c>
      <c r="H74" t="s">
        <v>14</v>
      </c>
      <c r="I74" t="s">
        <v>3</v>
      </c>
      <c r="J74">
        <v>0.86278500000000002</v>
      </c>
      <c r="K74" t="s">
        <v>4</v>
      </c>
      <c r="L74">
        <v>4447.5200000000004</v>
      </c>
      <c r="M74" t="s">
        <v>5</v>
      </c>
      <c r="N74">
        <v>10.117995833576</v>
      </c>
      <c r="O74" t="s">
        <v>6</v>
      </c>
      <c r="P74">
        <v>45000</v>
      </c>
      <c r="Q74" t="s">
        <v>7</v>
      </c>
      <c r="R74">
        <v>45000</v>
      </c>
      <c r="S74" t="s">
        <v>43</v>
      </c>
      <c r="T74" t="s">
        <v>25109</v>
      </c>
      <c r="U74" t="s">
        <v>25110</v>
      </c>
      <c r="V74" t="s">
        <v>25111</v>
      </c>
      <c r="W74">
        <v>1.16896E-2</v>
      </c>
    </row>
    <row r="75" spans="5:23">
      <c r="E75" t="s">
        <v>44</v>
      </c>
      <c r="F75">
        <v>30204.9</v>
      </c>
      <c r="G75" t="s">
        <v>1</v>
      </c>
      <c r="H75" t="s">
        <v>14</v>
      </c>
      <c r="I75" t="s">
        <v>3</v>
      </c>
      <c r="J75">
        <v>0.86278500000000002</v>
      </c>
      <c r="K75" t="s">
        <v>4</v>
      </c>
      <c r="L75">
        <v>4447.5200000000004</v>
      </c>
      <c r="M75" t="s">
        <v>5</v>
      </c>
      <c r="N75">
        <v>10.117995833576</v>
      </c>
      <c r="O75" t="s">
        <v>6</v>
      </c>
      <c r="P75">
        <v>45000</v>
      </c>
      <c r="Q75" t="s">
        <v>7</v>
      </c>
      <c r="R75">
        <v>45000</v>
      </c>
      <c r="S75" t="s">
        <v>45</v>
      </c>
      <c r="T75" t="s">
        <v>25109</v>
      </c>
      <c r="U75" t="s">
        <v>25110</v>
      </c>
      <c r="V75" t="s">
        <v>25111</v>
      </c>
      <c r="W75">
        <v>1.16896E-2</v>
      </c>
    </row>
    <row r="76" spans="5:23">
      <c r="E76" t="s">
        <v>44</v>
      </c>
      <c r="F76">
        <v>30620.7</v>
      </c>
      <c r="G76" t="s">
        <v>1</v>
      </c>
      <c r="H76" t="s">
        <v>10</v>
      </c>
      <c r="I76" t="s">
        <v>3</v>
      </c>
      <c r="J76">
        <v>0.85498099999999999</v>
      </c>
      <c r="K76" t="s">
        <v>4</v>
      </c>
      <c r="L76">
        <v>4467.58</v>
      </c>
      <c r="M76" t="s">
        <v>5</v>
      </c>
      <c r="N76">
        <v>10.072568581628</v>
      </c>
      <c r="O76" t="s">
        <v>6</v>
      </c>
      <c r="P76">
        <v>45000</v>
      </c>
      <c r="Q76" t="s">
        <v>7</v>
      </c>
      <c r="R76">
        <v>45000</v>
      </c>
      <c r="S76" t="s">
        <v>11</v>
      </c>
      <c r="T76" t="s">
        <v>25079</v>
      </c>
      <c r="U76" t="s">
        <v>25080</v>
      </c>
      <c r="V76" t="s">
        <v>25081</v>
      </c>
      <c r="W76">
        <v>1.1270199999999999E-2</v>
      </c>
    </row>
    <row r="77" spans="5:23">
      <c r="E77" t="s">
        <v>0</v>
      </c>
      <c r="F77">
        <v>43452.800000000003</v>
      </c>
      <c r="G77" t="s">
        <v>1</v>
      </c>
      <c r="H77" t="s">
        <v>2</v>
      </c>
      <c r="I77" t="s">
        <v>3</v>
      </c>
      <c r="J77">
        <v>0.72553100000000004</v>
      </c>
      <c r="K77" t="s">
        <v>4</v>
      </c>
      <c r="L77">
        <v>4371.91</v>
      </c>
      <c r="M77" t="s">
        <v>5</v>
      </c>
      <c r="N77">
        <v>10.292985572325</v>
      </c>
      <c r="O77" t="s">
        <v>6</v>
      </c>
      <c r="P77">
        <v>45000</v>
      </c>
      <c r="Q77" t="s">
        <v>7</v>
      </c>
      <c r="R77">
        <v>45000</v>
      </c>
      <c r="S77" t="s">
        <v>8</v>
      </c>
      <c r="T77" t="s">
        <v>25112</v>
      </c>
      <c r="U77" t="s">
        <v>25113</v>
      </c>
      <c r="V77" t="s">
        <v>25114</v>
      </c>
      <c r="W77">
        <v>3.5567500000000002E-2</v>
      </c>
    </row>
    <row r="78" spans="5:23">
      <c r="E78" t="s">
        <v>9</v>
      </c>
      <c r="F78">
        <v>29716.2</v>
      </c>
      <c r="G78" t="s">
        <v>1</v>
      </c>
      <c r="H78" t="s">
        <v>10</v>
      </c>
      <c r="I78" t="s">
        <v>3</v>
      </c>
      <c r="J78">
        <v>0.86792599999999998</v>
      </c>
      <c r="K78" t="s">
        <v>4</v>
      </c>
      <c r="L78">
        <v>4467.2700000000004</v>
      </c>
      <c r="M78" t="s">
        <v>5</v>
      </c>
      <c r="N78">
        <v>10.073277462891999</v>
      </c>
      <c r="O78" t="s">
        <v>6</v>
      </c>
      <c r="P78">
        <v>45000</v>
      </c>
      <c r="Q78" t="s">
        <v>7</v>
      </c>
      <c r="R78">
        <v>45000</v>
      </c>
      <c r="S78" t="s">
        <v>11</v>
      </c>
      <c r="T78" t="s">
        <v>25115</v>
      </c>
      <c r="U78" t="s">
        <v>25116</v>
      </c>
      <c r="V78" t="s">
        <v>25117</v>
      </c>
      <c r="W78">
        <v>8.8416999999999992E-3</v>
      </c>
    </row>
    <row r="79" spans="5:23">
      <c r="E79" t="s">
        <v>12</v>
      </c>
      <c r="F79">
        <v>43452.800000000003</v>
      </c>
      <c r="G79" t="s">
        <v>1</v>
      </c>
      <c r="H79" t="s">
        <v>2</v>
      </c>
      <c r="I79" t="s">
        <v>3</v>
      </c>
      <c r="J79">
        <v>0.72553100000000004</v>
      </c>
      <c r="K79" t="s">
        <v>4</v>
      </c>
      <c r="L79">
        <v>4371.91</v>
      </c>
      <c r="M79" t="s">
        <v>5</v>
      </c>
      <c r="N79">
        <v>10.292985572325</v>
      </c>
      <c r="O79" t="s">
        <v>6</v>
      </c>
      <c r="P79">
        <v>45000</v>
      </c>
      <c r="Q79" t="s">
        <v>7</v>
      </c>
      <c r="R79">
        <v>45000</v>
      </c>
      <c r="S79" t="s">
        <v>13</v>
      </c>
      <c r="T79" t="s">
        <v>25112</v>
      </c>
      <c r="U79" t="s">
        <v>25113</v>
      </c>
      <c r="V79" t="s">
        <v>25114</v>
      </c>
      <c r="W79">
        <v>3.5567500000000002E-2</v>
      </c>
    </row>
    <row r="80" spans="5:23">
      <c r="E80" t="s">
        <v>12</v>
      </c>
      <c r="F80">
        <v>41973.4</v>
      </c>
      <c r="G80" t="s">
        <v>1</v>
      </c>
      <c r="H80" t="s">
        <v>14</v>
      </c>
      <c r="I80" t="s">
        <v>3</v>
      </c>
      <c r="J80">
        <v>0.73418099999999997</v>
      </c>
      <c r="K80" t="s">
        <v>4</v>
      </c>
      <c r="L80">
        <v>4419.9799999999996</v>
      </c>
      <c r="M80" t="s">
        <v>5</v>
      </c>
      <c r="N80">
        <v>10.181050458368</v>
      </c>
      <c r="O80" t="s">
        <v>6</v>
      </c>
      <c r="P80">
        <v>45000</v>
      </c>
      <c r="Q80" t="s">
        <v>7</v>
      </c>
      <c r="R80">
        <v>45000</v>
      </c>
      <c r="S80" t="s">
        <v>15</v>
      </c>
      <c r="T80" t="s">
        <v>25118</v>
      </c>
      <c r="U80" t="s">
        <v>25119</v>
      </c>
      <c r="V80" t="s">
        <v>25120</v>
      </c>
      <c r="W80">
        <v>2.25209E-2</v>
      </c>
    </row>
    <row r="81" spans="5:23">
      <c r="E81" t="s">
        <v>16</v>
      </c>
      <c r="F81">
        <v>41973.4</v>
      </c>
      <c r="G81" t="s">
        <v>1</v>
      </c>
      <c r="H81" t="s">
        <v>14</v>
      </c>
      <c r="I81" t="s">
        <v>3</v>
      </c>
      <c r="J81">
        <v>0.73418099999999997</v>
      </c>
      <c r="K81" t="s">
        <v>4</v>
      </c>
      <c r="L81">
        <v>4419.9799999999996</v>
      </c>
      <c r="M81" t="s">
        <v>5</v>
      </c>
      <c r="N81">
        <v>10.181050458368</v>
      </c>
      <c r="O81" t="s">
        <v>6</v>
      </c>
      <c r="P81">
        <v>45000</v>
      </c>
      <c r="Q81" t="s">
        <v>7</v>
      </c>
      <c r="R81">
        <v>45000</v>
      </c>
      <c r="S81" t="s">
        <v>15</v>
      </c>
      <c r="T81" t="s">
        <v>25118</v>
      </c>
      <c r="U81" t="s">
        <v>25119</v>
      </c>
      <c r="V81" t="s">
        <v>25120</v>
      </c>
      <c r="W81">
        <v>2.25209E-2</v>
      </c>
    </row>
    <row r="82" spans="5:23">
      <c r="E82" t="s">
        <v>16</v>
      </c>
      <c r="F82">
        <v>89021.7</v>
      </c>
      <c r="G82" t="s">
        <v>1</v>
      </c>
      <c r="H82" t="s">
        <v>17</v>
      </c>
      <c r="I82" t="s">
        <v>3</v>
      </c>
      <c r="J82">
        <v>0.51918699999999995</v>
      </c>
      <c r="K82" t="s">
        <v>4</v>
      </c>
      <c r="L82">
        <v>4167.32</v>
      </c>
      <c r="M82" t="s">
        <v>5</v>
      </c>
      <c r="N82">
        <v>10.79831136308</v>
      </c>
      <c r="O82" t="s">
        <v>6</v>
      </c>
      <c r="P82">
        <v>45000</v>
      </c>
      <c r="Q82" t="s">
        <v>7</v>
      </c>
      <c r="R82">
        <v>45000</v>
      </c>
      <c r="S82" t="s">
        <v>18</v>
      </c>
      <c r="T82" t="s">
        <v>25121</v>
      </c>
      <c r="U82" t="s">
        <v>25122</v>
      </c>
      <c r="V82" t="s">
        <v>25123</v>
      </c>
      <c r="W82">
        <v>9.3436599999999995E-2</v>
      </c>
    </row>
    <row r="83" spans="5:23">
      <c r="E83" t="s">
        <v>19</v>
      </c>
      <c r="F83">
        <v>89021.7</v>
      </c>
      <c r="G83" t="s">
        <v>1</v>
      </c>
      <c r="H83" t="s">
        <v>17</v>
      </c>
      <c r="I83" t="s">
        <v>3</v>
      </c>
      <c r="J83">
        <v>0.51918699999999995</v>
      </c>
      <c r="K83" t="s">
        <v>4</v>
      </c>
      <c r="L83">
        <v>4167.32</v>
      </c>
      <c r="M83" t="s">
        <v>5</v>
      </c>
      <c r="N83">
        <v>10.79831136308</v>
      </c>
      <c r="O83" t="s">
        <v>6</v>
      </c>
      <c r="P83">
        <v>45000</v>
      </c>
      <c r="Q83" t="s">
        <v>7</v>
      </c>
      <c r="R83">
        <v>45000</v>
      </c>
      <c r="S83" t="s">
        <v>20</v>
      </c>
      <c r="T83" t="s">
        <v>25121</v>
      </c>
      <c r="U83" t="s">
        <v>25122</v>
      </c>
      <c r="V83" t="s">
        <v>25123</v>
      </c>
      <c r="W83">
        <v>9.3436599999999995E-2</v>
      </c>
    </row>
    <row r="84" spans="5:23">
      <c r="E84" t="s">
        <v>19</v>
      </c>
      <c r="F84">
        <v>87661.6</v>
      </c>
      <c r="G84" t="s">
        <v>1</v>
      </c>
      <c r="H84" t="s">
        <v>2</v>
      </c>
      <c r="I84" t="s">
        <v>3</v>
      </c>
      <c r="J84">
        <v>0.51550600000000002</v>
      </c>
      <c r="K84" t="s">
        <v>4</v>
      </c>
      <c r="L84">
        <v>4292.63</v>
      </c>
      <c r="M84" t="s">
        <v>5</v>
      </c>
      <c r="N84">
        <v>10.483077558552001</v>
      </c>
      <c r="O84" t="s">
        <v>6</v>
      </c>
      <c r="P84">
        <v>45000</v>
      </c>
      <c r="Q84" t="s">
        <v>7</v>
      </c>
      <c r="R84">
        <v>45000</v>
      </c>
      <c r="S84" t="s">
        <v>21</v>
      </c>
      <c r="T84" t="s">
        <v>25124</v>
      </c>
      <c r="U84" t="s">
        <v>25125</v>
      </c>
      <c r="V84" t="s">
        <v>25126</v>
      </c>
      <c r="W84">
        <v>9.7031199999999998E-2</v>
      </c>
    </row>
    <row r="85" spans="5:23">
      <c r="E85" t="s">
        <v>22</v>
      </c>
      <c r="F85">
        <v>87661.6</v>
      </c>
      <c r="G85" t="s">
        <v>1</v>
      </c>
      <c r="H85" t="s">
        <v>2</v>
      </c>
      <c r="I85" t="s">
        <v>3</v>
      </c>
      <c r="J85">
        <v>0.51550600000000002</v>
      </c>
      <c r="K85" t="s">
        <v>4</v>
      </c>
      <c r="L85">
        <v>4292.63</v>
      </c>
      <c r="M85" t="s">
        <v>5</v>
      </c>
      <c r="N85">
        <v>10.483077558552001</v>
      </c>
      <c r="O85" t="s">
        <v>6</v>
      </c>
      <c r="P85">
        <v>45000</v>
      </c>
      <c r="Q85" t="s">
        <v>7</v>
      </c>
      <c r="R85">
        <v>45000</v>
      </c>
      <c r="S85" t="s">
        <v>21</v>
      </c>
      <c r="T85" t="s">
        <v>25124</v>
      </c>
      <c r="U85" t="s">
        <v>25125</v>
      </c>
      <c r="V85" t="s">
        <v>25126</v>
      </c>
      <c r="W85">
        <v>9.7031199999999998E-2</v>
      </c>
    </row>
    <row r="86" spans="5:23">
      <c r="E86" t="s">
        <v>22</v>
      </c>
      <c r="F86">
        <v>158554</v>
      </c>
      <c r="G86" t="s">
        <v>1</v>
      </c>
      <c r="H86" t="s">
        <v>23</v>
      </c>
      <c r="I86" t="s">
        <v>3</v>
      </c>
      <c r="J86">
        <v>0.40076299999999998</v>
      </c>
      <c r="K86" t="s">
        <v>4</v>
      </c>
      <c r="L86">
        <v>3926.89</v>
      </c>
      <c r="M86" t="s">
        <v>5</v>
      </c>
      <c r="N86">
        <v>11.459459442842</v>
      </c>
      <c r="O86" t="s">
        <v>6</v>
      </c>
      <c r="P86">
        <v>45000</v>
      </c>
      <c r="Q86" t="s">
        <v>7</v>
      </c>
      <c r="R86">
        <v>45000</v>
      </c>
      <c r="S86" t="s">
        <v>24</v>
      </c>
      <c r="T86" t="s">
        <v>25127</v>
      </c>
      <c r="U86" t="s">
        <v>25128</v>
      </c>
      <c r="V86" t="s">
        <v>25129</v>
      </c>
      <c r="W86">
        <v>0.152086</v>
      </c>
    </row>
    <row r="87" spans="5:23">
      <c r="E87" t="s">
        <v>25</v>
      </c>
      <c r="F87">
        <v>158554</v>
      </c>
      <c r="G87" t="s">
        <v>1</v>
      </c>
      <c r="H87" t="s">
        <v>23</v>
      </c>
      <c r="I87" t="s">
        <v>3</v>
      </c>
      <c r="J87">
        <v>0.40076299999999998</v>
      </c>
      <c r="K87" t="s">
        <v>4</v>
      </c>
      <c r="L87">
        <v>3926.89</v>
      </c>
      <c r="M87" t="s">
        <v>5</v>
      </c>
      <c r="N87">
        <v>11.459459442842</v>
      </c>
      <c r="O87" t="s">
        <v>6</v>
      </c>
      <c r="P87">
        <v>45000</v>
      </c>
      <c r="Q87" t="s">
        <v>7</v>
      </c>
      <c r="R87">
        <v>45000</v>
      </c>
      <c r="S87" t="s">
        <v>26</v>
      </c>
      <c r="T87" t="s">
        <v>25127</v>
      </c>
      <c r="U87" t="s">
        <v>25128</v>
      </c>
      <c r="V87" t="s">
        <v>25129</v>
      </c>
      <c r="W87">
        <v>0.152086</v>
      </c>
    </row>
    <row r="88" spans="5:23">
      <c r="E88" t="s">
        <v>25</v>
      </c>
      <c r="F88">
        <v>153766</v>
      </c>
      <c r="G88" t="s">
        <v>1</v>
      </c>
      <c r="H88" t="s">
        <v>27</v>
      </c>
      <c r="I88" t="s">
        <v>3</v>
      </c>
      <c r="J88">
        <v>0.39621400000000001</v>
      </c>
      <c r="K88" t="s">
        <v>4</v>
      </c>
      <c r="L88">
        <v>4142.67</v>
      </c>
      <c r="M88" t="s">
        <v>5</v>
      </c>
      <c r="N88">
        <v>10.862565420048</v>
      </c>
      <c r="O88" t="s">
        <v>6</v>
      </c>
      <c r="P88">
        <v>45000</v>
      </c>
      <c r="Q88" t="s">
        <v>7</v>
      </c>
      <c r="R88">
        <v>45000</v>
      </c>
      <c r="S88" t="s">
        <v>28</v>
      </c>
      <c r="T88" t="s">
        <v>25130</v>
      </c>
      <c r="U88" t="s">
        <v>25131</v>
      </c>
      <c r="V88" t="s">
        <v>25132</v>
      </c>
      <c r="W88">
        <v>0.147145</v>
      </c>
    </row>
    <row r="89" spans="5:23">
      <c r="E89" t="s">
        <v>29</v>
      </c>
      <c r="F89">
        <v>153766</v>
      </c>
      <c r="G89" t="s">
        <v>1</v>
      </c>
      <c r="H89" t="s">
        <v>27</v>
      </c>
      <c r="I89" t="s">
        <v>3</v>
      </c>
      <c r="J89">
        <v>0.39621400000000001</v>
      </c>
      <c r="K89" t="s">
        <v>4</v>
      </c>
      <c r="L89">
        <v>4142.67</v>
      </c>
      <c r="M89" t="s">
        <v>5</v>
      </c>
      <c r="N89">
        <v>10.862565420048</v>
      </c>
      <c r="O89" t="s">
        <v>6</v>
      </c>
      <c r="P89">
        <v>45000</v>
      </c>
      <c r="Q89" t="s">
        <v>7</v>
      </c>
      <c r="R89">
        <v>45000</v>
      </c>
      <c r="S89" t="s">
        <v>28</v>
      </c>
      <c r="T89" t="s">
        <v>25130</v>
      </c>
      <c r="U89" t="s">
        <v>25131</v>
      </c>
      <c r="V89" t="s">
        <v>25132</v>
      </c>
      <c r="W89">
        <v>0.147145</v>
      </c>
    </row>
    <row r="90" spans="5:23">
      <c r="E90" t="s">
        <v>29</v>
      </c>
      <c r="F90">
        <v>256813</v>
      </c>
      <c r="G90" t="s">
        <v>1</v>
      </c>
      <c r="H90" t="s">
        <v>30</v>
      </c>
      <c r="I90" t="s">
        <v>3</v>
      </c>
      <c r="J90">
        <v>0.325961</v>
      </c>
      <c r="K90" t="s">
        <v>4</v>
      </c>
      <c r="L90">
        <v>3664.8</v>
      </c>
      <c r="M90" t="s">
        <v>5</v>
      </c>
      <c r="N90">
        <v>12.278977069384</v>
      </c>
      <c r="O90" t="s">
        <v>6</v>
      </c>
      <c r="P90">
        <v>45000</v>
      </c>
      <c r="Q90" t="s">
        <v>7</v>
      </c>
      <c r="R90">
        <v>45000</v>
      </c>
      <c r="S90" t="s">
        <v>31</v>
      </c>
      <c r="T90" t="s">
        <v>25133</v>
      </c>
      <c r="U90" t="s">
        <v>25134</v>
      </c>
      <c r="V90" t="s">
        <v>25135</v>
      </c>
      <c r="W90">
        <v>0.19412699999999999</v>
      </c>
    </row>
    <row r="91" spans="5:23">
      <c r="E91" t="s">
        <v>32</v>
      </c>
      <c r="F91">
        <v>256813</v>
      </c>
      <c r="G91" t="s">
        <v>1</v>
      </c>
      <c r="H91" t="s">
        <v>30</v>
      </c>
      <c r="I91" t="s">
        <v>3</v>
      </c>
      <c r="J91">
        <v>0.325961</v>
      </c>
      <c r="K91" t="s">
        <v>4</v>
      </c>
      <c r="L91">
        <v>3664.8</v>
      </c>
      <c r="M91" t="s">
        <v>5</v>
      </c>
      <c r="N91">
        <v>12.278977069384</v>
      </c>
      <c r="O91" t="s">
        <v>6</v>
      </c>
      <c r="P91">
        <v>45000</v>
      </c>
      <c r="Q91" t="s">
        <v>7</v>
      </c>
      <c r="R91">
        <v>45000</v>
      </c>
      <c r="S91" t="s">
        <v>33</v>
      </c>
      <c r="T91" t="s">
        <v>25133</v>
      </c>
      <c r="U91" t="s">
        <v>25134</v>
      </c>
      <c r="V91" t="s">
        <v>25135</v>
      </c>
      <c r="W91">
        <v>0.19412699999999999</v>
      </c>
    </row>
    <row r="92" spans="5:23">
      <c r="E92" t="s">
        <v>32</v>
      </c>
      <c r="F92">
        <v>227052</v>
      </c>
      <c r="G92" t="s">
        <v>1</v>
      </c>
      <c r="H92" t="s">
        <v>17</v>
      </c>
      <c r="I92" t="s">
        <v>3</v>
      </c>
      <c r="J92">
        <v>0.332623</v>
      </c>
      <c r="K92" t="s">
        <v>4</v>
      </c>
      <c r="L92">
        <v>3980.79</v>
      </c>
      <c r="M92" t="s">
        <v>5</v>
      </c>
      <c r="N92">
        <v>11.304281617025</v>
      </c>
      <c r="O92" t="s">
        <v>6</v>
      </c>
      <c r="P92">
        <v>45000</v>
      </c>
      <c r="Q92" t="s">
        <v>7</v>
      </c>
      <c r="R92">
        <v>45000</v>
      </c>
      <c r="S92" t="s">
        <v>34</v>
      </c>
      <c r="T92" t="s">
        <v>25136</v>
      </c>
      <c r="U92" t="s">
        <v>25137</v>
      </c>
      <c r="V92" t="s">
        <v>25138</v>
      </c>
      <c r="W92">
        <v>0.18927099999999999</v>
      </c>
    </row>
    <row r="93" spans="5:23">
      <c r="E93" t="s">
        <v>35</v>
      </c>
      <c r="F93">
        <v>227052</v>
      </c>
      <c r="G93" t="s">
        <v>1</v>
      </c>
      <c r="H93" t="s">
        <v>17</v>
      </c>
      <c r="I93" t="s">
        <v>3</v>
      </c>
      <c r="J93">
        <v>0.332623</v>
      </c>
      <c r="K93" t="s">
        <v>4</v>
      </c>
      <c r="L93">
        <v>3980.79</v>
      </c>
      <c r="M93" t="s">
        <v>5</v>
      </c>
      <c r="N93">
        <v>11.304281617025</v>
      </c>
      <c r="O93" t="s">
        <v>6</v>
      </c>
      <c r="P93">
        <v>45000</v>
      </c>
      <c r="Q93" t="s">
        <v>7</v>
      </c>
      <c r="R93">
        <v>45000</v>
      </c>
      <c r="S93" t="s">
        <v>34</v>
      </c>
      <c r="T93" t="s">
        <v>25136</v>
      </c>
      <c r="U93" t="s">
        <v>25137</v>
      </c>
      <c r="V93" t="s">
        <v>25138</v>
      </c>
      <c r="W93">
        <v>0.18927099999999999</v>
      </c>
    </row>
    <row r="94" spans="5:23">
      <c r="E94" t="s">
        <v>35</v>
      </c>
      <c r="F94">
        <v>336217</v>
      </c>
      <c r="G94" t="s">
        <v>1</v>
      </c>
      <c r="H94" t="s">
        <v>36</v>
      </c>
      <c r="I94" t="s">
        <v>3</v>
      </c>
      <c r="J94">
        <v>0.29600199999999999</v>
      </c>
      <c r="K94" t="s">
        <v>4</v>
      </c>
      <c r="L94">
        <v>3394.62</v>
      </c>
      <c r="M94" t="s">
        <v>5</v>
      </c>
      <c r="N94">
        <v>13.256282406255</v>
      </c>
      <c r="O94" t="s">
        <v>6</v>
      </c>
      <c r="P94">
        <v>45000</v>
      </c>
      <c r="Q94" t="s">
        <v>7</v>
      </c>
      <c r="R94">
        <v>45000</v>
      </c>
      <c r="S94" t="s">
        <v>37</v>
      </c>
      <c r="T94" t="s">
        <v>25139</v>
      </c>
      <c r="U94" t="s">
        <v>25140</v>
      </c>
      <c r="V94" t="s">
        <v>25141</v>
      </c>
      <c r="W94">
        <v>0.20800099999999999</v>
      </c>
    </row>
    <row r="95" spans="5:23">
      <c r="E95" t="s">
        <v>38</v>
      </c>
      <c r="F95">
        <v>336217</v>
      </c>
      <c r="G95" t="s">
        <v>1</v>
      </c>
      <c r="H95" t="s">
        <v>36</v>
      </c>
      <c r="I95" t="s">
        <v>3</v>
      </c>
      <c r="J95">
        <v>0.29600199999999999</v>
      </c>
      <c r="K95" t="s">
        <v>4</v>
      </c>
      <c r="L95">
        <v>3394.62</v>
      </c>
      <c r="M95" t="s">
        <v>5</v>
      </c>
      <c r="N95">
        <v>13.256282406255</v>
      </c>
      <c r="O95" t="s">
        <v>6</v>
      </c>
      <c r="P95">
        <v>45000</v>
      </c>
      <c r="Q95" t="s">
        <v>7</v>
      </c>
      <c r="R95">
        <v>45000</v>
      </c>
      <c r="S95" t="s">
        <v>39</v>
      </c>
      <c r="T95" t="s">
        <v>25139</v>
      </c>
      <c r="U95" t="s">
        <v>25140</v>
      </c>
      <c r="V95" t="s">
        <v>25141</v>
      </c>
      <c r="W95">
        <v>0.20800099999999999</v>
      </c>
    </row>
    <row r="96" spans="5:23">
      <c r="E96" t="s">
        <v>38</v>
      </c>
      <c r="F96">
        <v>319613</v>
      </c>
      <c r="G96" t="s">
        <v>1</v>
      </c>
      <c r="H96" t="s">
        <v>40</v>
      </c>
      <c r="I96" t="s">
        <v>3</v>
      </c>
      <c r="J96">
        <v>0.28698200000000001</v>
      </c>
      <c r="K96" t="s">
        <v>4</v>
      </c>
      <c r="L96">
        <v>3798.97</v>
      </c>
      <c r="M96" t="s">
        <v>5</v>
      </c>
      <c r="N96">
        <v>11.845307282230999</v>
      </c>
      <c r="O96" t="s">
        <v>6</v>
      </c>
      <c r="P96">
        <v>45000</v>
      </c>
      <c r="Q96" t="s">
        <v>7</v>
      </c>
      <c r="R96">
        <v>45000</v>
      </c>
      <c r="S96" t="s">
        <v>41</v>
      </c>
      <c r="T96" t="s">
        <v>25142</v>
      </c>
      <c r="U96" t="s">
        <v>25143</v>
      </c>
      <c r="V96" t="s">
        <v>25144</v>
      </c>
      <c r="W96">
        <v>0.209289</v>
      </c>
    </row>
    <row r="97" spans="5:23">
      <c r="E97" t="s">
        <v>42</v>
      </c>
      <c r="F97">
        <v>319613</v>
      </c>
      <c r="G97" t="s">
        <v>1</v>
      </c>
      <c r="H97" t="s">
        <v>40</v>
      </c>
      <c r="I97" t="s">
        <v>3</v>
      </c>
      <c r="J97">
        <v>0.28698200000000001</v>
      </c>
      <c r="K97" t="s">
        <v>4</v>
      </c>
      <c r="L97">
        <v>3798.97</v>
      </c>
      <c r="M97" t="s">
        <v>5</v>
      </c>
      <c r="N97">
        <v>11.845307282230999</v>
      </c>
      <c r="O97" t="s">
        <v>6</v>
      </c>
      <c r="P97">
        <v>45000</v>
      </c>
      <c r="Q97" t="s">
        <v>7</v>
      </c>
      <c r="R97">
        <v>45000</v>
      </c>
      <c r="S97" t="s">
        <v>41</v>
      </c>
      <c r="T97" t="s">
        <v>25142</v>
      </c>
      <c r="U97" t="s">
        <v>25143</v>
      </c>
      <c r="V97" t="s">
        <v>25144</v>
      </c>
      <c r="W97">
        <v>0.209289</v>
      </c>
    </row>
    <row r="98" spans="5:23">
      <c r="E98" t="s">
        <v>42</v>
      </c>
      <c r="F98">
        <v>30109.8</v>
      </c>
      <c r="G98" t="s">
        <v>1</v>
      </c>
      <c r="H98" t="s">
        <v>14</v>
      </c>
      <c r="I98" t="s">
        <v>3</v>
      </c>
      <c r="J98">
        <v>0.86413300000000004</v>
      </c>
      <c r="K98" t="s">
        <v>4</v>
      </c>
      <c r="L98">
        <v>4447.6499999999996</v>
      </c>
      <c r="M98" t="s">
        <v>5</v>
      </c>
      <c r="N98">
        <v>10.117703006984</v>
      </c>
      <c r="O98" t="s">
        <v>6</v>
      </c>
      <c r="P98">
        <v>45000</v>
      </c>
      <c r="Q98" t="s">
        <v>7</v>
      </c>
      <c r="R98">
        <v>45000</v>
      </c>
      <c r="S98" t="s">
        <v>43</v>
      </c>
      <c r="T98" t="s">
        <v>25145</v>
      </c>
      <c r="U98" t="s">
        <v>25146</v>
      </c>
      <c r="V98" t="s">
        <v>25147</v>
      </c>
      <c r="W98">
        <v>9.4900200000000001E-3</v>
      </c>
    </row>
    <row r="99" spans="5:23">
      <c r="E99" t="s">
        <v>44</v>
      </c>
      <c r="F99">
        <v>30109.8</v>
      </c>
      <c r="G99" t="s">
        <v>1</v>
      </c>
      <c r="H99" t="s">
        <v>14</v>
      </c>
      <c r="I99" t="s">
        <v>3</v>
      </c>
      <c r="J99">
        <v>0.86413300000000004</v>
      </c>
      <c r="K99" t="s">
        <v>4</v>
      </c>
      <c r="L99">
        <v>4447.6499999999996</v>
      </c>
      <c r="M99" t="s">
        <v>5</v>
      </c>
      <c r="N99">
        <v>10.117703006984</v>
      </c>
      <c r="O99" t="s">
        <v>6</v>
      </c>
      <c r="P99">
        <v>45000</v>
      </c>
      <c r="Q99" t="s">
        <v>7</v>
      </c>
      <c r="R99">
        <v>45000</v>
      </c>
      <c r="S99" t="s">
        <v>45</v>
      </c>
      <c r="T99" t="s">
        <v>25145</v>
      </c>
      <c r="U99" t="s">
        <v>25146</v>
      </c>
      <c r="V99" t="s">
        <v>25147</v>
      </c>
      <c r="W99">
        <v>9.4900200000000001E-3</v>
      </c>
    </row>
    <row r="100" spans="5:23">
      <c r="E100" t="s">
        <v>44</v>
      </c>
      <c r="F100">
        <v>29716.2</v>
      </c>
      <c r="G100" t="s">
        <v>1</v>
      </c>
      <c r="H100" t="s">
        <v>10</v>
      </c>
      <c r="I100" t="s">
        <v>3</v>
      </c>
      <c r="J100">
        <v>0.86792599999999998</v>
      </c>
      <c r="K100" t="s">
        <v>4</v>
      </c>
      <c r="L100">
        <v>4467.2700000000004</v>
      </c>
      <c r="M100" t="s">
        <v>5</v>
      </c>
      <c r="N100">
        <v>10.073277462891999</v>
      </c>
      <c r="O100" t="s">
        <v>6</v>
      </c>
      <c r="P100">
        <v>45000</v>
      </c>
      <c r="Q100" t="s">
        <v>7</v>
      </c>
      <c r="R100">
        <v>45000</v>
      </c>
      <c r="S100" t="s">
        <v>11</v>
      </c>
      <c r="T100" t="s">
        <v>25115</v>
      </c>
      <c r="U100" t="s">
        <v>25116</v>
      </c>
      <c r="V100" t="s">
        <v>25117</v>
      </c>
      <c r="W100">
        <v>8.8416999999999992E-3</v>
      </c>
    </row>
    <row r="101" spans="5:23">
      <c r="E101" t="s">
        <v>0</v>
      </c>
      <c r="F101">
        <v>43191.199999999997</v>
      </c>
      <c r="G101" t="s">
        <v>1</v>
      </c>
      <c r="H101" t="s">
        <v>2</v>
      </c>
      <c r="I101" t="s">
        <v>3</v>
      </c>
      <c r="J101">
        <v>0.72778299999999996</v>
      </c>
      <c r="K101" t="s">
        <v>4</v>
      </c>
      <c r="L101">
        <v>4371.21</v>
      </c>
      <c r="M101" t="s">
        <v>5</v>
      </c>
      <c r="N101">
        <v>10.29464304903</v>
      </c>
      <c r="O101" t="s">
        <v>6</v>
      </c>
      <c r="P101">
        <v>45000</v>
      </c>
      <c r="Q101" t="s">
        <v>7</v>
      </c>
      <c r="R101">
        <v>45000</v>
      </c>
      <c r="S101" t="s">
        <v>8</v>
      </c>
      <c r="T101" t="s">
        <v>25148</v>
      </c>
      <c r="U101" t="s">
        <v>25149</v>
      </c>
      <c r="V101" t="s">
        <v>25150</v>
      </c>
      <c r="W101">
        <v>3.5613499999999999E-2</v>
      </c>
    </row>
    <row r="102" spans="5:23">
      <c r="E102" t="s">
        <v>9</v>
      </c>
      <c r="F102">
        <v>29706.799999999999</v>
      </c>
      <c r="G102" t="s">
        <v>1</v>
      </c>
      <c r="H102" t="s">
        <v>10</v>
      </c>
      <c r="I102" t="s">
        <v>3</v>
      </c>
      <c r="J102">
        <v>0.86802599999999996</v>
      </c>
      <c r="K102" t="s">
        <v>4</v>
      </c>
      <c r="L102">
        <v>4467.6400000000003</v>
      </c>
      <c r="M102" t="s">
        <v>5</v>
      </c>
      <c r="N102">
        <v>10.072421962331999</v>
      </c>
      <c r="O102" t="s">
        <v>6</v>
      </c>
      <c r="P102">
        <v>45000</v>
      </c>
      <c r="Q102" t="s">
        <v>7</v>
      </c>
      <c r="R102">
        <v>45000</v>
      </c>
      <c r="S102" t="s">
        <v>11</v>
      </c>
      <c r="T102" t="s">
        <v>25151</v>
      </c>
      <c r="U102" t="s">
        <v>25152</v>
      </c>
      <c r="V102" t="s">
        <v>25153</v>
      </c>
      <c r="W102" s="1">
        <v>7.9364099999999996E-3</v>
      </c>
    </row>
    <row r="103" spans="5:23">
      <c r="E103" t="s">
        <v>12</v>
      </c>
      <c r="F103">
        <v>43191.199999999997</v>
      </c>
      <c r="G103" t="s">
        <v>1</v>
      </c>
      <c r="H103" t="s">
        <v>2</v>
      </c>
      <c r="I103" t="s">
        <v>3</v>
      </c>
      <c r="J103">
        <v>0.72778299999999996</v>
      </c>
      <c r="K103" t="s">
        <v>4</v>
      </c>
      <c r="L103">
        <v>4371.21</v>
      </c>
      <c r="M103" t="s">
        <v>5</v>
      </c>
      <c r="N103">
        <v>10.29464304903</v>
      </c>
      <c r="O103" t="s">
        <v>6</v>
      </c>
      <c r="P103">
        <v>45000</v>
      </c>
      <c r="Q103" t="s">
        <v>7</v>
      </c>
      <c r="R103">
        <v>45000</v>
      </c>
      <c r="S103" t="s">
        <v>13</v>
      </c>
      <c r="T103" t="s">
        <v>25148</v>
      </c>
      <c r="U103" t="s">
        <v>25149</v>
      </c>
      <c r="V103" t="s">
        <v>25150</v>
      </c>
      <c r="W103">
        <v>3.5613499999999999E-2</v>
      </c>
    </row>
    <row r="104" spans="5:23">
      <c r="E104" t="s">
        <v>12</v>
      </c>
      <c r="F104">
        <v>43685.1</v>
      </c>
      <c r="G104" t="s">
        <v>1</v>
      </c>
      <c r="H104" t="s">
        <v>14</v>
      </c>
      <c r="I104" t="s">
        <v>3</v>
      </c>
      <c r="J104">
        <v>0.71961399999999998</v>
      </c>
      <c r="K104" t="s">
        <v>4</v>
      </c>
      <c r="L104">
        <v>4420.46</v>
      </c>
      <c r="M104" t="s">
        <v>5</v>
      </c>
      <c r="N104">
        <v>10.179928525432</v>
      </c>
      <c r="O104" t="s">
        <v>6</v>
      </c>
      <c r="P104">
        <v>45000</v>
      </c>
      <c r="Q104" t="s">
        <v>7</v>
      </c>
      <c r="R104">
        <v>45000</v>
      </c>
      <c r="S104" t="s">
        <v>15</v>
      </c>
      <c r="T104" t="s">
        <v>25154</v>
      </c>
      <c r="U104" t="s">
        <v>25155</v>
      </c>
      <c r="V104" t="s">
        <v>25156</v>
      </c>
      <c r="W104">
        <v>3.2633700000000002E-2</v>
      </c>
    </row>
    <row r="105" spans="5:23">
      <c r="E105" t="s">
        <v>16</v>
      </c>
      <c r="F105">
        <v>43685.1</v>
      </c>
      <c r="G105" t="s">
        <v>1</v>
      </c>
      <c r="H105" t="s">
        <v>14</v>
      </c>
      <c r="I105" t="s">
        <v>3</v>
      </c>
      <c r="J105">
        <v>0.71961399999999998</v>
      </c>
      <c r="K105" t="s">
        <v>4</v>
      </c>
      <c r="L105">
        <v>4420.46</v>
      </c>
      <c r="M105" t="s">
        <v>5</v>
      </c>
      <c r="N105">
        <v>10.179928525432</v>
      </c>
      <c r="O105" t="s">
        <v>6</v>
      </c>
      <c r="P105">
        <v>45000</v>
      </c>
      <c r="Q105" t="s">
        <v>7</v>
      </c>
      <c r="R105">
        <v>45000</v>
      </c>
      <c r="S105" t="s">
        <v>15</v>
      </c>
      <c r="T105" t="s">
        <v>25154</v>
      </c>
      <c r="U105" t="s">
        <v>25155</v>
      </c>
      <c r="V105" t="s">
        <v>25156</v>
      </c>
      <c r="W105">
        <v>3.2633700000000002E-2</v>
      </c>
    </row>
    <row r="106" spans="5:23">
      <c r="E106" t="s">
        <v>16</v>
      </c>
      <c r="F106">
        <v>89150.2</v>
      </c>
      <c r="G106" t="s">
        <v>1</v>
      </c>
      <c r="H106" t="s">
        <v>17</v>
      </c>
      <c r="I106" t="s">
        <v>3</v>
      </c>
      <c r="J106">
        <v>0.51871</v>
      </c>
      <c r="K106" t="s">
        <v>4</v>
      </c>
      <c r="L106">
        <v>4168.97</v>
      </c>
      <c r="M106" t="s">
        <v>5</v>
      </c>
      <c r="N106">
        <v>10.79402352502</v>
      </c>
      <c r="O106" t="s">
        <v>6</v>
      </c>
      <c r="P106">
        <v>45000</v>
      </c>
      <c r="Q106" t="s">
        <v>7</v>
      </c>
      <c r="R106">
        <v>45000</v>
      </c>
      <c r="S106" t="s">
        <v>18</v>
      </c>
      <c r="T106" t="s">
        <v>25157</v>
      </c>
      <c r="U106" t="s">
        <v>25158</v>
      </c>
      <c r="V106" t="s">
        <v>25159</v>
      </c>
      <c r="W106">
        <v>8.8708300000000004E-2</v>
      </c>
    </row>
    <row r="107" spans="5:23">
      <c r="E107" t="s">
        <v>19</v>
      </c>
      <c r="F107">
        <v>89150.2</v>
      </c>
      <c r="G107" t="s">
        <v>1</v>
      </c>
      <c r="H107" t="s">
        <v>17</v>
      </c>
      <c r="I107" t="s">
        <v>3</v>
      </c>
      <c r="J107">
        <v>0.51871</v>
      </c>
      <c r="K107" t="s">
        <v>4</v>
      </c>
      <c r="L107">
        <v>4168.97</v>
      </c>
      <c r="M107" t="s">
        <v>5</v>
      </c>
      <c r="N107">
        <v>10.79402352502</v>
      </c>
      <c r="O107" t="s">
        <v>6</v>
      </c>
      <c r="P107">
        <v>45000</v>
      </c>
      <c r="Q107" t="s">
        <v>7</v>
      </c>
      <c r="R107">
        <v>45000</v>
      </c>
      <c r="S107" t="s">
        <v>20</v>
      </c>
      <c r="T107" t="s">
        <v>25157</v>
      </c>
      <c r="U107" t="s">
        <v>25158</v>
      </c>
      <c r="V107" t="s">
        <v>25159</v>
      </c>
      <c r="W107">
        <v>8.8708300000000004E-2</v>
      </c>
    </row>
    <row r="108" spans="5:23">
      <c r="E108" t="s">
        <v>19</v>
      </c>
      <c r="F108">
        <v>87212.6</v>
      </c>
      <c r="G108" t="s">
        <v>1</v>
      </c>
      <c r="H108" t="s">
        <v>2</v>
      </c>
      <c r="I108" t="s">
        <v>3</v>
      </c>
      <c r="J108">
        <v>0.51665300000000003</v>
      </c>
      <c r="K108" t="s">
        <v>4</v>
      </c>
      <c r="L108">
        <v>4295.59</v>
      </c>
      <c r="M108" t="s">
        <v>5</v>
      </c>
      <c r="N108">
        <v>10.475863658615999</v>
      </c>
      <c r="O108" t="s">
        <v>6</v>
      </c>
      <c r="P108">
        <v>45000</v>
      </c>
      <c r="Q108" t="s">
        <v>7</v>
      </c>
      <c r="R108">
        <v>45000</v>
      </c>
      <c r="S108" t="s">
        <v>21</v>
      </c>
      <c r="T108" t="s">
        <v>25160</v>
      </c>
      <c r="U108" t="s">
        <v>25161</v>
      </c>
      <c r="V108" t="s">
        <v>25162</v>
      </c>
      <c r="W108">
        <v>8.1047999999999995E-2</v>
      </c>
    </row>
    <row r="109" spans="5:23">
      <c r="E109" t="s">
        <v>22</v>
      </c>
      <c r="F109">
        <v>87212.6</v>
      </c>
      <c r="G109" t="s">
        <v>1</v>
      </c>
      <c r="H109" t="s">
        <v>2</v>
      </c>
      <c r="I109" t="s">
        <v>3</v>
      </c>
      <c r="J109">
        <v>0.51665300000000003</v>
      </c>
      <c r="K109" t="s">
        <v>4</v>
      </c>
      <c r="L109">
        <v>4295.59</v>
      </c>
      <c r="M109" t="s">
        <v>5</v>
      </c>
      <c r="N109">
        <v>10.475863658615999</v>
      </c>
      <c r="O109" t="s">
        <v>6</v>
      </c>
      <c r="P109">
        <v>45000</v>
      </c>
      <c r="Q109" t="s">
        <v>7</v>
      </c>
      <c r="R109">
        <v>45000</v>
      </c>
      <c r="S109" t="s">
        <v>21</v>
      </c>
      <c r="T109" t="s">
        <v>25160</v>
      </c>
      <c r="U109" t="s">
        <v>25161</v>
      </c>
      <c r="V109" t="s">
        <v>25162</v>
      </c>
      <c r="W109">
        <v>8.1047999999999995E-2</v>
      </c>
    </row>
    <row r="110" spans="5:23">
      <c r="E110" t="s">
        <v>22</v>
      </c>
      <c r="F110">
        <v>176270</v>
      </c>
      <c r="G110" t="s">
        <v>1</v>
      </c>
      <c r="H110" t="s">
        <v>23</v>
      </c>
      <c r="I110" t="s">
        <v>3</v>
      </c>
      <c r="J110">
        <v>0.37998799999999999</v>
      </c>
      <c r="K110" t="s">
        <v>4</v>
      </c>
      <c r="L110">
        <v>3928.99</v>
      </c>
      <c r="M110" t="s">
        <v>5</v>
      </c>
      <c r="N110">
        <v>11.453321031368001</v>
      </c>
      <c r="O110" t="s">
        <v>6</v>
      </c>
      <c r="P110">
        <v>45000</v>
      </c>
      <c r="Q110" t="s">
        <v>7</v>
      </c>
      <c r="R110">
        <v>45000</v>
      </c>
      <c r="S110" t="s">
        <v>24</v>
      </c>
      <c r="T110" t="s">
        <v>25163</v>
      </c>
      <c r="U110" t="s">
        <v>25164</v>
      </c>
      <c r="V110" t="s">
        <v>25165</v>
      </c>
      <c r="W110">
        <v>0.164941</v>
      </c>
    </row>
    <row r="111" spans="5:23">
      <c r="E111" t="s">
        <v>25</v>
      </c>
      <c r="F111">
        <v>176270</v>
      </c>
      <c r="G111" t="s">
        <v>1</v>
      </c>
      <c r="H111" t="s">
        <v>23</v>
      </c>
      <c r="I111" t="s">
        <v>3</v>
      </c>
      <c r="J111">
        <v>0.37998799999999999</v>
      </c>
      <c r="K111" t="s">
        <v>4</v>
      </c>
      <c r="L111">
        <v>3928.99</v>
      </c>
      <c r="M111" t="s">
        <v>5</v>
      </c>
      <c r="N111">
        <v>11.453321031368001</v>
      </c>
      <c r="O111" t="s">
        <v>6</v>
      </c>
      <c r="P111">
        <v>45000</v>
      </c>
      <c r="Q111" t="s">
        <v>7</v>
      </c>
      <c r="R111">
        <v>45000</v>
      </c>
      <c r="S111" t="s">
        <v>26</v>
      </c>
      <c r="T111" t="s">
        <v>25163</v>
      </c>
      <c r="U111" t="s">
        <v>25164</v>
      </c>
      <c r="V111" t="s">
        <v>25165</v>
      </c>
      <c r="W111">
        <v>0.164941</v>
      </c>
    </row>
    <row r="112" spans="5:23">
      <c r="E112" t="s">
        <v>25</v>
      </c>
      <c r="F112">
        <v>156524</v>
      </c>
      <c r="G112" t="s">
        <v>1</v>
      </c>
      <c r="H112" t="s">
        <v>27</v>
      </c>
      <c r="I112" t="s">
        <v>3</v>
      </c>
      <c r="J112">
        <v>0.39263900000000002</v>
      </c>
      <c r="K112" t="s">
        <v>4</v>
      </c>
      <c r="L112">
        <v>4144.12</v>
      </c>
      <c r="M112" t="s">
        <v>5</v>
      </c>
      <c r="N112">
        <v>10.858764810352</v>
      </c>
      <c r="O112" t="s">
        <v>6</v>
      </c>
      <c r="P112">
        <v>45000</v>
      </c>
      <c r="Q112" t="s">
        <v>7</v>
      </c>
      <c r="R112">
        <v>45000</v>
      </c>
      <c r="S112" t="s">
        <v>28</v>
      </c>
      <c r="T112" t="s">
        <v>25166</v>
      </c>
      <c r="U112" t="s">
        <v>25167</v>
      </c>
      <c r="V112" t="s">
        <v>25168</v>
      </c>
      <c r="W112">
        <v>0.14815900000000001</v>
      </c>
    </row>
    <row r="113" spans="5:23">
      <c r="E113" t="s">
        <v>29</v>
      </c>
      <c r="F113">
        <v>156524</v>
      </c>
      <c r="G113" t="s">
        <v>1</v>
      </c>
      <c r="H113" t="s">
        <v>27</v>
      </c>
      <c r="I113" t="s">
        <v>3</v>
      </c>
      <c r="J113">
        <v>0.39263900000000002</v>
      </c>
      <c r="K113" t="s">
        <v>4</v>
      </c>
      <c r="L113">
        <v>4144.12</v>
      </c>
      <c r="M113" t="s">
        <v>5</v>
      </c>
      <c r="N113">
        <v>10.858764810352</v>
      </c>
      <c r="O113" t="s">
        <v>6</v>
      </c>
      <c r="P113">
        <v>45000</v>
      </c>
      <c r="Q113" t="s">
        <v>7</v>
      </c>
      <c r="R113">
        <v>45000</v>
      </c>
      <c r="S113" t="s">
        <v>28</v>
      </c>
      <c r="T113" t="s">
        <v>25166</v>
      </c>
      <c r="U113" t="s">
        <v>25167</v>
      </c>
      <c r="V113" t="s">
        <v>25168</v>
      </c>
      <c r="W113">
        <v>0.14815900000000001</v>
      </c>
    </row>
    <row r="114" spans="5:23">
      <c r="E114" t="s">
        <v>29</v>
      </c>
      <c r="F114">
        <v>249590</v>
      </c>
      <c r="G114" t="s">
        <v>1</v>
      </c>
      <c r="H114" t="s">
        <v>30</v>
      </c>
      <c r="I114" t="s">
        <v>3</v>
      </c>
      <c r="J114">
        <v>0.33038200000000001</v>
      </c>
      <c r="K114" t="s">
        <v>4</v>
      </c>
      <c r="L114">
        <v>3670.63</v>
      </c>
      <c r="M114" t="s">
        <v>5</v>
      </c>
      <c r="N114">
        <v>12.259491911484</v>
      </c>
      <c r="O114" t="s">
        <v>6</v>
      </c>
      <c r="P114">
        <v>45000</v>
      </c>
      <c r="Q114" t="s">
        <v>7</v>
      </c>
      <c r="R114">
        <v>45000</v>
      </c>
      <c r="S114" t="s">
        <v>31</v>
      </c>
      <c r="T114" t="s">
        <v>25169</v>
      </c>
      <c r="U114" t="s">
        <v>25170</v>
      </c>
      <c r="V114" t="s">
        <v>25171</v>
      </c>
      <c r="W114">
        <v>0.188613</v>
      </c>
    </row>
    <row r="115" spans="5:23">
      <c r="E115" t="s">
        <v>32</v>
      </c>
      <c r="F115">
        <v>249590</v>
      </c>
      <c r="G115" t="s">
        <v>1</v>
      </c>
      <c r="H115" t="s">
        <v>30</v>
      </c>
      <c r="I115" t="s">
        <v>3</v>
      </c>
      <c r="J115">
        <v>0.33038200000000001</v>
      </c>
      <c r="K115" t="s">
        <v>4</v>
      </c>
      <c r="L115">
        <v>3670.63</v>
      </c>
      <c r="M115" t="s">
        <v>5</v>
      </c>
      <c r="N115">
        <v>12.259491911484</v>
      </c>
      <c r="O115" t="s">
        <v>6</v>
      </c>
      <c r="P115">
        <v>45000</v>
      </c>
      <c r="Q115" t="s">
        <v>7</v>
      </c>
      <c r="R115">
        <v>45000</v>
      </c>
      <c r="S115" t="s">
        <v>33</v>
      </c>
      <c r="T115" t="s">
        <v>25169</v>
      </c>
      <c r="U115" t="s">
        <v>25170</v>
      </c>
      <c r="V115" t="s">
        <v>25171</v>
      </c>
      <c r="W115">
        <v>0.188613</v>
      </c>
    </row>
    <row r="116" spans="5:23">
      <c r="E116" t="s">
        <v>32</v>
      </c>
      <c r="F116">
        <v>240502</v>
      </c>
      <c r="G116" t="s">
        <v>1</v>
      </c>
      <c r="H116" t="s">
        <v>17</v>
      </c>
      <c r="I116" t="s">
        <v>3</v>
      </c>
      <c r="J116">
        <v>0.32321100000000003</v>
      </c>
      <c r="K116" t="s">
        <v>4</v>
      </c>
      <c r="L116">
        <v>3980.24</v>
      </c>
      <c r="M116" t="s">
        <v>5</v>
      </c>
      <c r="N116">
        <v>11.305840807865</v>
      </c>
      <c r="O116" t="s">
        <v>6</v>
      </c>
      <c r="P116">
        <v>45000</v>
      </c>
      <c r="Q116" t="s">
        <v>7</v>
      </c>
      <c r="R116">
        <v>45000</v>
      </c>
      <c r="S116" t="s">
        <v>34</v>
      </c>
      <c r="T116" t="s">
        <v>25172</v>
      </c>
      <c r="U116" t="s">
        <v>25173</v>
      </c>
      <c r="V116" t="s">
        <v>25174</v>
      </c>
      <c r="W116">
        <v>0.193582</v>
      </c>
    </row>
    <row r="117" spans="5:23">
      <c r="E117" t="s">
        <v>35</v>
      </c>
      <c r="F117">
        <v>240502</v>
      </c>
      <c r="G117" t="s">
        <v>1</v>
      </c>
      <c r="H117" t="s">
        <v>17</v>
      </c>
      <c r="I117" t="s">
        <v>3</v>
      </c>
      <c r="J117">
        <v>0.32321100000000003</v>
      </c>
      <c r="K117" t="s">
        <v>4</v>
      </c>
      <c r="L117">
        <v>3980.24</v>
      </c>
      <c r="M117" t="s">
        <v>5</v>
      </c>
      <c r="N117">
        <v>11.305840807865</v>
      </c>
      <c r="O117" t="s">
        <v>6</v>
      </c>
      <c r="P117">
        <v>45000</v>
      </c>
      <c r="Q117" t="s">
        <v>7</v>
      </c>
      <c r="R117">
        <v>45000</v>
      </c>
      <c r="S117" t="s">
        <v>34</v>
      </c>
      <c r="T117" t="s">
        <v>25172</v>
      </c>
      <c r="U117" t="s">
        <v>25173</v>
      </c>
      <c r="V117" t="s">
        <v>25174</v>
      </c>
      <c r="W117">
        <v>0.193582</v>
      </c>
    </row>
    <row r="118" spans="5:23">
      <c r="E118" t="s">
        <v>35</v>
      </c>
      <c r="F118">
        <v>323609</v>
      </c>
      <c r="G118" t="s">
        <v>1</v>
      </c>
      <c r="H118" t="s">
        <v>36</v>
      </c>
      <c r="I118" t="s">
        <v>3</v>
      </c>
      <c r="J118">
        <v>0.30134699999999998</v>
      </c>
      <c r="K118" t="s">
        <v>4</v>
      </c>
      <c r="L118">
        <v>3402.87</v>
      </c>
      <c r="M118" t="s">
        <v>5</v>
      </c>
      <c r="N118">
        <v>13.224133589937001</v>
      </c>
      <c r="O118" t="s">
        <v>6</v>
      </c>
      <c r="P118">
        <v>45000</v>
      </c>
      <c r="Q118" t="s">
        <v>7</v>
      </c>
      <c r="R118">
        <v>45000</v>
      </c>
      <c r="S118" t="s">
        <v>37</v>
      </c>
      <c r="T118" t="s">
        <v>25175</v>
      </c>
      <c r="U118" t="s">
        <v>25176</v>
      </c>
      <c r="V118" t="s">
        <v>25177</v>
      </c>
      <c r="W118">
        <v>0.20993899999999999</v>
      </c>
    </row>
    <row r="119" spans="5:23">
      <c r="E119" t="s">
        <v>38</v>
      </c>
      <c r="F119">
        <v>323609</v>
      </c>
      <c r="G119" t="s">
        <v>1</v>
      </c>
      <c r="H119" t="s">
        <v>36</v>
      </c>
      <c r="I119" t="s">
        <v>3</v>
      </c>
      <c r="J119">
        <v>0.30134699999999998</v>
      </c>
      <c r="K119" t="s">
        <v>4</v>
      </c>
      <c r="L119">
        <v>3402.87</v>
      </c>
      <c r="M119" t="s">
        <v>5</v>
      </c>
      <c r="N119">
        <v>13.224133589937001</v>
      </c>
      <c r="O119" t="s">
        <v>6</v>
      </c>
      <c r="P119">
        <v>45000</v>
      </c>
      <c r="Q119" t="s">
        <v>7</v>
      </c>
      <c r="R119">
        <v>45000</v>
      </c>
      <c r="S119" t="s">
        <v>39</v>
      </c>
      <c r="T119" t="s">
        <v>25175</v>
      </c>
      <c r="U119" t="s">
        <v>25176</v>
      </c>
      <c r="V119" t="s">
        <v>25177</v>
      </c>
      <c r="W119">
        <v>0.20993899999999999</v>
      </c>
    </row>
    <row r="120" spans="5:23">
      <c r="E120" t="s">
        <v>38</v>
      </c>
      <c r="F120">
        <v>276827</v>
      </c>
      <c r="G120" t="s">
        <v>1</v>
      </c>
      <c r="H120" t="s">
        <v>40</v>
      </c>
      <c r="I120" t="s">
        <v>3</v>
      </c>
      <c r="J120">
        <v>0.30821100000000001</v>
      </c>
      <c r="K120" t="s">
        <v>4</v>
      </c>
      <c r="L120">
        <v>3802.73</v>
      </c>
      <c r="M120" t="s">
        <v>5</v>
      </c>
      <c r="N120">
        <v>11.833614903455</v>
      </c>
      <c r="O120" t="s">
        <v>6</v>
      </c>
      <c r="P120">
        <v>45000</v>
      </c>
      <c r="Q120" t="s">
        <v>7</v>
      </c>
      <c r="R120">
        <v>45000</v>
      </c>
      <c r="S120" t="s">
        <v>41</v>
      </c>
      <c r="T120" t="s">
        <v>25178</v>
      </c>
      <c r="U120" t="s">
        <v>25179</v>
      </c>
      <c r="V120" t="s">
        <v>25180</v>
      </c>
      <c r="W120">
        <v>0.207259</v>
      </c>
    </row>
    <row r="121" spans="5:23">
      <c r="E121" t="s">
        <v>42</v>
      </c>
      <c r="F121">
        <v>276827</v>
      </c>
      <c r="G121" t="s">
        <v>1</v>
      </c>
      <c r="H121" t="s">
        <v>40</v>
      </c>
      <c r="I121" t="s">
        <v>3</v>
      </c>
      <c r="J121">
        <v>0.30821100000000001</v>
      </c>
      <c r="K121" t="s">
        <v>4</v>
      </c>
      <c r="L121">
        <v>3802.73</v>
      </c>
      <c r="M121" t="s">
        <v>5</v>
      </c>
      <c r="N121">
        <v>11.833614903455</v>
      </c>
      <c r="O121" t="s">
        <v>6</v>
      </c>
      <c r="P121">
        <v>45000</v>
      </c>
      <c r="Q121" t="s">
        <v>7</v>
      </c>
      <c r="R121">
        <v>45000</v>
      </c>
      <c r="S121" t="s">
        <v>41</v>
      </c>
      <c r="T121" t="s">
        <v>25178</v>
      </c>
      <c r="U121" t="s">
        <v>25179</v>
      </c>
      <c r="V121" t="s">
        <v>25180</v>
      </c>
      <c r="W121">
        <v>0.207259</v>
      </c>
    </row>
    <row r="122" spans="5:23">
      <c r="E122" t="s">
        <v>42</v>
      </c>
      <c r="F122">
        <v>30039</v>
      </c>
      <c r="G122" t="s">
        <v>1</v>
      </c>
      <c r="H122" t="s">
        <v>14</v>
      </c>
      <c r="I122" t="s">
        <v>3</v>
      </c>
      <c r="J122">
        <v>0.86514400000000002</v>
      </c>
      <c r="K122" t="s">
        <v>4</v>
      </c>
      <c r="L122">
        <v>4447.71</v>
      </c>
      <c r="M122" t="s">
        <v>5</v>
      </c>
      <c r="N122">
        <v>10.117556655688</v>
      </c>
      <c r="O122" t="s">
        <v>6</v>
      </c>
      <c r="P122">
        <v>45000</v>
      </c>
      <c r="Q122" t="s">
        <v>7</v>
      </c>
      <c r="R122">
        <v>45000</v>
      </c>
      <c r="S122" t="s">
        <v>43</v>
      </c>
      <c r="T122" t="s">
        <v>25181</v>
      </c>
      <c r="U122" t="s">
        <v>25182</v>
      </c>
      <c r="V122" t="s">
        <v>25183</v>
      </c>
      <c r="W122">
        <v>9.3325500000000002E-3</v>
      </c>
    </row>
    <row r="123" spans="5:23">
      <c r="E123" t="s">
        <v>44</v>
      </c>
      <c r="F123">
        <v>30039</v>
      </c>
      <c r="G123" t="s">
        <v>1</v>
      </c>
      <c r="H123" t="s">
        <v>14</v>
      </c>
      <c r="I123" t="s">
        <v>3</v>
      </c>
      <c r="J123">
        <v>0.86514400000000002</v>
      </c>
      <c r="K123" t="s">
        <v>4</v>
      </c>
      <c r="L123">
        <v>4447.71</v>
      </c>
      <c r="M123" t="s">
        <v>5</v>
      </c>
      <c r="N123">
        <v>10.117556655688</v>
      </c>
      <c r="O123" t="s">
        <v>6</v>
      </c>
      <c r="P123">
        <v>45000</v>
      </c>
      <c r="Q123" t="s">
        <v>7</v>
      </c>
      <c r="R123">
        <v>45000</v>
      </c>
      <c r="S123" t="s">
        <v>45</v>
      </c>
      <c r="T123" t="s">
        <v>25181</v>
      </c>
      <c r="U123" t="s">
        <v>25182</v>
      </c>
      <c r="V123" t="s">
        <v>25183</v>
      </c>
      <c r="W123">
        <v>9.3325500000000002E-3</v>
      </c>
    </row>
    <row r="124" spans="5:23">
      <c r="E124" t="s">
        <v>44</v>
      </c>
      <c r="F124">
        <v>29706.799999999999</v>
      </c>
      <c r="G124" t="s">
        <v>1</v>
      </c>
      <c r="H124" t="s">
        <v>10</v>
      </c>
      <c r="I124" t="s">
        <v>3</v>
      </c>
      <c r="J124">
        <v>0.86802599999999996</v>
      </c>
      <c r="K124" t="s">
        <v>4</v>
      </c>
      <c r="L124">
        <v>4467.6400000000003</v>
      </c>
      <c r="M124" t="s">
        <v>5</v>
      </c>
      <c r="N124">
        <v>10.072421962331999</v>
      </c>
      <c r="O124" t="s">
        <v>6</v>
      </c>
      <c r="P124">
        <v>45000</v>
      </c>
      <c r="Q124" t="s">
        <v>7</v>
      </c>
      <c r="R124">
        <v>45000</v>
      </c>
      <c r="S124" t="s">
        <v>11</v>
      </c>
      <c r="T124" t="s">
        <v>25151</v>
      </c>
      <c r="U124" t="s">
        <v>25152</v>
      </c>
      <c r="V124" t="s">
        <v>25153</v>
      </c>
      <c r="W124" s="1">
        <v>7.9364099999999996E-3</v>
      </c>
    </row>
    <row r="125" spans="5:23">
      <c r="E125" t="s">
        <v>0</v>
      </c>
      <c r="F125">
        <v>43919.199999999997</v>
      </c>
      <c r="G125" t="s">
        <v>1</v>
      </c>
      <c r="H125" t="s">
        <v>2</v>
      </c>
      <c r="I125" t="s">
        <v>3</v>
      </c>
      <c r="J125">
        <v>0.72166399999999997</v>
      </c>
      <c r="K125" t="s">
        <v>4</v>
      </c>
      <c r="L125">
        <v>4371.95</v>
      </c>
      <c r="M125" t="s">
        <v>5</v>
      </c>
      <c r="N125">
        <v>10.29288809146</v>
      </c>
      <c r="O125" t="s">
        <v>6</v>
      </c>
      <c r="P125">
        <v>45000</v>
      </c>
      <c r="Q125" t="s">
        <v>7</v>
      </c>
      <c r="R125">
        <v>45000</v>
      </c>
      <c r="S125" t="s">
        <v>8</v>
      </c>
      <c r="T125" t="s">
        <v>25184</v>
      </c>
      <c r="U125" t="s">
        <v>25185</v>
      </c>
      <c r="V125" t="s">
        <v>25186</v>
      </c>
      <c r="W125">
        <v>3.31696E-2</v>
      </c>
    </row>
    <row r="126" spans="5:23">
      <c r="E126" t="s">
        <v>9</v>
      </c>
      <c r="F126">
        <v>29565.9</v>
      </c>
      <c r="G126" t="s">
        <v>1</v>
      </c>
      <c r="H126" t="s">
        <v>10</v>
      </c>
      <c r="I126" t="s">
        <v>3</v>
      </c>
      <c r="J126">
        <v>0.87010399999999999</v>
      </c>
      <c r="K126" t="s">
        <v>4</v>
      </c>
      <c r="L126">
        <v>4467.53</v>
      </c>
      <c r="M126" t="s">
        <v>5</v>
      </c>
      <c r="N126">
        <v>10.072690829708</v>
      </c>
      <c r="O126" t="s">
        <v>6</v>
      </c>
      <c r="P126">
        <v>45000</v>
      </c>
      <c r="Q126" t="s">
        <v>7</v>
      </c>
      <c r="R126">
        <v>45000</v>
      </c>
      <c r="S126" t="s">
        <v>11</v>
      </c>
      <c r="T126" t="s">
        <v>25187</v>
      </c>
      <c r="U126" t="s">
        <v>25188</v>
      </c>
      <c r="V126" t="s">
        <v>25189</v>
      </c>
      <c r="W126">
        <v>2.7158799999999999E-3</v>
      </c>
    </row>
    <row r="127" spans="5:23">
      <c r="E127" t="s">
        <v>12</v>
      </c>
      <c r="F127">
        <v>43919.199999999997</v>
      </c>
      <c r="G127" t="s">
        <v>1</v>
      </c>
      <c r="H127" t="s">
        <v>2</v>
      </c>
      <c r="I127" t="s">
        <v>3</v>
      </c>
      <c r="J127">
        <v>0.72166399999999997</v>
      </c>
      <c r="K127" t="s">
        <v>4</v>
      </c>
      <c r="L127">
        <v>4371.95</v>
      </c>
      <c r="M127" t="s">
        <v>5</v>
      </c>
      <c r="N127">
        <v>10.29288809146</v>
      </c>
      <c r="O127" t="s">
        <v>6</v>
      </c>
      <c r="P127">
        <v>45000</v>
      </c>
      <c r="Q127" t="s">
        <v>7</v>
      </c>
      <c r="R127">
        <v>45000</v>
      </c>
      <c r="S127" t="s">
        <v>13</v>
      </c>
      <c r="T127" t="s">
        <v>25184</v>
      </c>
      <c r="U127" t="s">
        <v>25185</v>
      </c>
      <c r="V127" t="s">
        <v>25186</v>
      </c>
      <c r="W127">
        <v>3.31696E-2</v>
      </c>
    </row>
    <row r="128" spans="5:23">
      <c r="E128" t="s">
        <v>12</v>
      </c>
      <c r="F128">
        <v>41530.9</v>
      </c>
      <c r="G128" t="s">
        <v>1</v>
      </c>
      <c r="H128" t="s">
        <v>14</v>
      </c>
      <c r="I128" t="s">
        <v>3</v>
      </c>
      <c r="J128">
        <v>0.73802800000000002</v>
      </c>
      <c r="K128" t="s">
        <v>4</v>
      </c>
      <c r="L128">
        <v>4420.6099999999997</v>
      </c>
      <c r="M128" t="s">
        <v>5</v>
      </c>
      <c r="N128">
        <v>10.179586964407999</v>
      </c>
      <c r="O128" t="s">
        <v>6</v>
      </c>
      <c r="P128">
        <v>45000</v>
      </c>
      <c r="Q128" t="s">
        <v>7</v>
      </c>
      <c r="R128">
        <v>45000</v>
      </c>
      <c r="S128" t="s">
        <v>15</v>
      </c>
      <c r="T128" t="s">
        <v>25190</v>
      </c>
      <c r="U128" t="s">
        <v>25191</v>
      </c>
      <c r="V128" t="s">
        <v>12886</v>
      </c>
      <c r="W128">
        <v>2.0029700000000001E-2</v>
      </c>
    </row>
    <row r="129" spans="5:23">
      <c r="E129" t="s">
        <v>16</v>
      </c>
      <c r="F129">
        <v>41530.9</v>
      </c>
      <c r="G129" t="s">
        <v>1</v>
      </c>
      <c r="H129" t="s">
        <v>14</v>
      </c>
      <c r="I129" t="s">
        <v>3</v>
      </c>
      <c r="J129">
        <v>0.73802800000000002</v>
      </c>
      <c r="K129" t="s">
        <v>4</v>
      </c>
      <c r="L129">
        <v>4420.6099999999997</v>
      </c>
      <c r="M129" t="s">
        <v>5</v>
      </c>
      <c r="N129">
        <v>10.179586964407999</v>
      </c>
      <c r="O129" t="s">
        <v>6</v>
      </c>
      <c r="P129">
        <v>45000</v>
      </c>
      <c r="Q129" t="s">
        <v>7</v>
      </c>
      <c r="R129">
        <v>45000</v>
      </c>
      <c r="S129" t="s">
        <v>15</v>
      </c>
      <c r="T129" t="s">
        <v>25190</v>
      </c>
      <c r="U129" t="s">
        <v>25191</v>
      </c>
      <c r="V129" t="s">
        <v>12886</v>
      </c>
      <c r="W129">
        <v>2.0029700000000001E-2</v>
      </c>
    </row>
    <row r="130" spans="5:23">
      <c r="E130" t="s">
        <v>16</v>
      </c>
      <c r="F130">
        <v>89146.4</v>
      </c>
      <c r="G130" t="s">
        <v>1</v>
      </c>
      <c r="H130" t="s">
        <v>17</v>
      </c>
      <c r="I130" t="s">
        <v>3</v>
      </c>
      <c r="J130">
        <v>0.51888400000000001</v>
      </c>
      <c r="K130" t="s">
        <v>4</v>
      </c>
      <c r="L130">
        <v>4166.34</v>
      </c>
      <c r="M130" t="s">
        <v>5</v>
      </c>
      <c r="N130">
        <v>10.80084502957</v>
      </c>
      <c r="O130" t="s">
        <v>6</v>
      </c>
      <c r="P130">
        <v>45000</v>
      </c>
      <c r="Q130" t="s">
        <v>7</v>
      </c>
      <c r="R130">
        <v>45000</v>
      </c>
      <c r="S130" t="s">
        <v>18</v>
      </c>
      <c r="T130" t="s">
        <v>25192</v>
      </c>
      <c r="U130" t="s">
        <v>25193</v>
      </c>
      <c r="V130" t="s">
        <v>25194</v>
      </c>
      <c r="W130">
        <v>9.2115199999999994E-2</v>
      </c>
    </row>
    <row r="131" spans="5:23">
      <c r="E131" t="s">
        <v>19</v>
      </c>
      <c r="F131">
        <v>89146.4</v>
      </c>
      <c r="G131" t="s">
        <v>1</v>
      </c>
      <c r="H131" t="s">
        <v>17</v>
      </c>
      <c r="I131" t="s">
        <v>3</v>
      </c>
      <c r="J131">
        <v>0.51888400000000001</v>
      </c>
      <c r="K131" t="s">
        <v>4</v>
      </c>
      <c r="L131">
        <v>4166.34</v>
      </c>
      <c r="M131" t="s">
        <v>5</v>
      </c>
      <c r="N131">
        <v>10.80084502957</v>
      </c>
      <c r="O131" t="s">
        <v>6</v>
      </c>
      <c r="P131">
        <v>45000</v>
      </c>
      <c r="Q131" t="s">
        <v>7</v>
      </c>
      <c r="R131">
        <v>45000</v>
      </c>
      <c r="S131" t="s">
        <v>20</v>
      </c>
      <c r="T131" t="s">
        <v>25192</v>
      </c>
      <c r="U131" t="s">
        <v>25193</v>
      </c>
      <c r="V131" t="s">
        <v>25194</v>
      </c>
      <c r="W131">
        <v>9.2115199999999994E-2</v>
      </c>
    </row>
    <row r="132" spans="5:23">
      <c r="E132" t="s">
        <v>19</v>
      </c>
      <c r="F132">
        <v>86430.3</v>
      </c>
      <c r="G132" t="s">
        <v>1</v>
      </c>
      <c r="H132" t="s">
        <v>2</v>
      </c>
      <c r="I132" t="s">
        <v>3</v>
      </c>
      <c r="J132">
        <v>0.51906300000000005</v>
      </c>
      <c r="K132" t="s">
        <v>4</v>
      </c>
      <c r="L132">
        <v>4294.3100000000004</v>
      </c>
      <c r="M132" t="s">
        <v>5</v>
      </c>
      <c r="N132">
        <v>10.478983283264</v>
      </c>
      <c r="O132" t="s">
        <v>6</v>
      </c>
      <c r="P132">
        <v>45000</v>
      </c>
      <c r="Q132" t="s">
        <v>7</v>
      </c>
      <c r="R132">
        <v>45000</v>
      </c>
      <c r="S132" t="s">
        <v>21</v>
      </c>
      <c r="T132" t="s">
        <v>25195</v>
      </c>
      <c r="U132" t="s">
        <v>25196</v>
      </c>
      <c r="V132" t="s">
        <v>25197</v>
      </c>
      <c r="W132">
        <v>9.4248700000000005E-2</v>
      </c>
    </row>
    <row r="133" spans="5:23">
      <c r="E133" t="s">
        <v>22</v>
      </c>
      <c r="F133">
        <v>86430.3</v>
      </c>
      <c r="G133" t="s">
        <v>1</v>
      </c>
      <c r="H133" t="s">
        <v>2</v>
      </c>
      <c r="I133" t="s">
        <v>3</v>
      </c>
      <c r="J133">
        <v>0.51906300000000005</v>
      </c>
      <c r="K133" t="s">
        <v>4</v>
      </c>
      <c r="L133">
        <v>4294.3100000000004</v>
      </c>
      <c r="M133" t="s">
        <v>5</v>
      </c>
      <c r="N133">
        <v>10.478983283264</v>
      </c>
      <c r="O133" t="s">
        <v>6</v>
      </c>
      <c r="P133">
        <v>45000</v>
      </c>
      <c r="Q133" t="s">
        <v>7</v>
      </c>
      <c r="R133">
        <v>45000</v>
      </c>
      <c r="S133" t="s">
        <v>21</v>
      </c>
      <c r="T133" t="s">
        <v>25195</v>
      </c>
      <c r="U133" t="s">
        <v>25196</v>
      </c>
      <c r="V133" t="s">
        <v>25197</v>
      </c>
      <c r="W133">
        <v>9.4248700000000005E-2</v>
      </c>
    </row>
    <row r="134" spans="5:23">
      <c r="E134" t="s">
        <v>22</v>
      </c>
      <c r="F134">
        <v>155741</v>
      </c>
      <c r="G134" t="s">
        <v>1</v>
      </c>
      <c r="H134" t="s">
        <v>23</v>
      </c>
      <c r="I134" t="s">
        <v>3</v>
      </c>
      <c r="J134">
        <v>0.40418999999999999</v>
      </c>
      <c r="K134" t="s">
        <v>4</v>
      </c>
      <c r="L134">
        <v>3930.3</v>
      </c>
      <c r="M134" t="s">
        <v>5</v>
      </c>
      <c r="N134">
        <v>11.449521074646</v>
      </c>
      <c r="O134" t="s">
        <v>6</v>
      </c>
      <c r="P134">
        <v>45000</v>
      </c>
      <c r="Q134" t="s">
        <v>7</v>
      </c>
      <c r="R134">
        <v>45000</v>
      </c>
      <c r="S134" t="s">
        <v>24</v>
      </c>
      <c r="T134" t="s">
        <v>25198</v>
      </c>
      <c r="U134" t="s">
        <v>25199</v>
      </c>
      <c r="V134" t="s">
        <v>25200</v>
      </c>
      <c r="W134">
        <v>0.1371</v>
      </c>
    </row>
    <row r="135" spans="5:23">
      <c r="E135" t="s">
        <v>25</v>
      </c>
      <c r="F135">
        <v>155741</v>
      </c>
      <c r="G135" t="s">
        <v>1</v>
      </c>
      <c r="H135" t="s">
        <v>23</v>
      </c>
      <c r="I135" t="s">
        <v>3</v>
      </c>
      <c r="J135">
        <v>0.40418999999999999</v>
      </c>
      <c r="K135" t="s">
        <v>4</v>
      </c>
      <c r="L135">
        <v>3930.3</v>
      </c>
      <c r="M135" t="s">
        <v>5</v>
      </c>
      <c r="N135">
        <v>11.449521074646</v>
      </c>
      <c r="O135" t="s">
        <v>6</v>
      </c>
      <c r="P135">
        <v>45000</v>
      </c>
      <c r="Q135" t="s">
        <v>7</v>
      </c>
      <c r="R135">
        <v>45000</v>
      </c>
      <c r="S135" t="s">
        <v>26</v>
      </c>
      <c r="T135" t="s">
        <v>25198</v>
      </c>
      <c r="U135" t="s">
        <v>25199</v>
      </c>
      <c r="V135" t="s">
        <v>25200</v>
      </c>
      <c r="W135">
        <v>0.1371</v>
      </c>
    </row>
    <row r="136" spans="5:23">
      <c r="E136" t="s">
        <v>25</v>
      </c>
      <c r="F136">
        <v>153837</v>
      </c>
      <c r="G136" t="s">
        <v>1</v>
      </c>
      <c r="H136" t="s">
        <v>27</v>
      </c>
      <c r="I136" t="s">
        <v>3</v>
      </c>
      <c r="J136">
        <v>0.39602399999999999</v>
      </c>
      <c r="K136" t="s">
        <v>4</v>
      </c>
      <c r="L136">
        <v>4144.7299999999996</v>
      </c>
      <c r="M136" t="s">
        <v>5</v>
      </c>
      <c r="N136">
        <v>10.857156879095999</v>
      </c>
      <c r="O136" t="s">
        <v>6</v>
      </c>
      <c r="P136">
        <v>45000</v>
      </c>
      <c r="Q136" t="s">
        <v>7</v>
      </c>
      <c r="R136">
        <v>45000</v>
      </c>
      <c r="S136" t="s">
        <v>28</v>
      </c>
      <c r="T136" t="s">
        <v>25201</v>
      </c>
      <c r="U136" t="s">
        <v>25202</v>
      </c>
      <c r="V136" t="s">
        <v>25203</v>
      </c>
      <c r="W136">
        <v>0.14874200000000001</v>
      </c>
    </row>
    <row r="137" spans="5:23">
      <c r="E137" t="s">
        <v>29</v>
      </c>
      <c r="F137">
        <v>153837</v>
      </c>
      <c r="G137" t="s">
        <v>1</v>
      </c>
      <c r="H137" t="s">
        <v>27</v>
      </c>
      <c r="I137" t="s">
        <v>3</v>
      </c>
      <c r="J137">
        <v>0.39602399999999999</v>
      </c>
      <c r="K137" t="s">
        <v>4</v>
      </c>
      <c r="L137">
        <v>4144.7299999999996</v>
      </c>
      <c r="M137" t="s">
        <v>5</v>
      </c>
      <c r="N137">
        <v>10.857156879095999</v>
      </c>
      <c r="O137" t="s">
        <v>6</v>
      </c>
      <c r="P137">
        <v>45000</v>
      </c>
      <c r="Q137" t="s">
        <v>7</v>
      </c>
      <c r="R137">
        <v>45000</v>
      </c>
      <c r="S137" t="s">
        <v>28</v>
      </c>
      <c r="T137" t="s">
        <v>25201</v>
      </c>
      <c r="U137" t="s">
        <v>25202</v>
      </c>
      <c r="V137" t="s">
        <v>25203</v>
      </c>
      <c r="W137">
        <v>0.14874200000000001</v>
      </c>
    </row>
    <row r="138" spans="5:23">
      <c r="E138" t="s">
        <v>29</v>
      </c>
      <c r="F138">
        <v>250446</v>
      </c>
      <c r="G138" t="s">
        <v>1</v>
      </c>
      <c r="H138" t="s">
        <v>30</v>
      </c>
      <c r="I138" t="s">
        <v>3</v>
      </c>
      <c r="J138">
        <v>0.32970699999999997</v>
      </c>
      <c r="K138" t="s">
        <v>4</v>
      </c>
      <c r="L138">
        <v>3673.08</v>
      </c>
      <c r="M138" t="s">
        <v>5</v>
      </c>
      <c r="N138">
        <v>12.251308171866</v>
      </c>
      <c r="O138" t="s">
        <v>6</v>
      </c>
      <c r="P138">
        <v>45000</v>
      </c>
      <c r="Q138" t="s">
        <v>7</v>
      </c>
      <c r="R138">
        <v>45000</v>
      </c>
      <c r="S138" t="s">
        <v>31</v>
      </c>
      <c r="T138" t="s">
        <v>25204</v>
      </c>
      <c r="U138" t="s">
        <v>25205</v>
      </c>
      <c r="V138" t="s">
        <v>25206</v>
      </c>
      <c r="W138">
        <v>0.18617600000000001</v>
      </c>
    </row>
    <row r="139" spans="5:23">
      <c r="E139" t="s">
        <v>32</v>
      </c>
      <c r="F139">
        <v>250446</v>
      </c>
      <c r="G139" t="s">
        <v>1</v>
      </c>
      <c r="H139" t="s">
        <v>30</v>
      </c>
      <c r="I139" t="s">
        <v>3</v>
      </c>
      <c r="J139">
        <v>0.32970699999999997</v>
      </c>
      <c r="K139" t="s">
        <v>4</v>
      </c>
      <c r="L139">
        <v>3673.08</v>
      </c>
      <c r="M139" t="s">
        <v>5</v>
      </c>
      <c r="N139">
        <v>12.251308171866</v>
      </c>
      <c r="O139" t="s">
        <v>6</v>
      </c>
      <c r="P139">
        <v>45000</v>
      </c>
      <c r="Q139" t="s">
        <v>7</v>
      </c>
      <c r="R139">
        <v>45000</v>
      </c>
      <c r="S139" t="s">
        <v>33</v>
      </c>
      <c r="T139" t="s">
        <v>25204</v>
      </c>
      <c r="U139" t="s">
        <v>25205</v>
      </c>
      <c r="V139" t="s">
        <v>25206</v>
      </c>
      <c r="W139">
        <v>0.18617600000000001</v>
      </c>
    </row>
    <row r="140" spans="5:23">
      <c r="E140" t="s">
        <v>32</v>
      </c>
      <c r="F140">
        <v>228997</v>
      </c>
      <c r="G140" t="s">
        <v>1</v>
      </c>
      <c r="H140" t="s">
        <v>17</v>
      </c>
      <c r="I140" t="s">
        <v>3</v>
      </c>
      <c r="J140">
        <v>0.33129900000000001</v>
      </c>
      <c r="K140" t="s">
        <v>4</v>
      </c>
      <c r="L140">
        <v>3978.6</v>
      </c>
      <c r="M140" t="s">
        <v>5</v>
      </c>
      <c r="N140">
        <v>11.310517760385</v>
      </c>
      <c r="O140" t="s">
        <v>6</v>
      </c>
      <c r="P140">
        <v>45000</v>
      </c>
      <c r="Q140" t="s">
        <v>7</v>
      </c>
      <c r="R140">
        <v>45000</v>
      </c>
      <c r="S140" t="s">
        <v>34</v>
      </c>
      <c r="T140" t="s">
        <v>25207</v>
      </c>
      <c r="U140" t="s">
        <v>25208</v>
      </c>
      <c r="V140" t="s">
        <v>25209</v>
      </c>
      <c r="W140">
        <v>0.188806</v>
      </c>
    </row>
    <row r="141" spans="5:23">
      <c r="E141" t="s">
        <v>35</v>
      </c>
      <c r="F141">
        <v>228997</v>
      </c>
      <c r="G141" t="s">
        <v>1</v>
      </c>
      <c r="H141" t="s">
        <v>17</v>
      </c>
      <c r="I141" t="s">
        <v>3</v>
      </c>
      <c r="J141">
        <v>0.33129900000000001</v>
      </c>
      <c r="K141" t="s">
        <v>4</v>
      </c>
      <c r="L141">
        <v>3978.6</v>
      </c>
      <c r="M141" t="s">
        <v>5</v>
      </c>
      <c r="N141">
        <v>11.310517760385</v>
      </c>
      <c r="O141" t="s">
        <v>6</v>
      </c>
      <c r="P141">
        <v>45000</v>
      </c>
      <c r="Q141" t="s">
        <v>7</v>
      </c>
      <c r="R141">
        <v>45000</v>
      </c>
      <c r="S141" t="s">
        <v>34</v>
      </c>
      <c r="T141" t="s">
        <v>25207</v>
      </c>
      <c r="U141" t="s">
        <v>25208</v>
      </c>
      <c r="V141" t="s">
        <v>25209</v>
      </c>
      <c r="W141">
        <v>0.188806</v>
      </c>
    </row>
    <row r="142" spans="5:23">
      <c r="E142" t="s">
        <v>35</v>
      </c>
      <c r="F142">
        <v>313799</v>
      </c>
      <c r="G142" t="s">
        <v>1</v>
      </c>
      <c r="H142" t="s">
        <v>36</v>
      </c>
      <c r="I142" t="s">
        <v>3</v>
      </c>
      <c r="J142">
        <v>0.30591400000000002</v>
      </c>
      <c r="K142" t="s">
        <v>4</v>
      </c>
      <c r="L142">
        <v>3405.25</v>
      </c>
      <c r="M142" t="s">
        <v>5</v>
      </c>
      <c r="N142">
        <v>13.214878651799999</v>
      </c>
      <c r="O142" t="s">
        <v>6</v>
      </c>
      <c r="P142">
        <v>45000</v>
      </c>
      <c r="Q142" t="s">
        <v>7</v>
      </c>
      <c r="R142">
        <v>45000</v>
      </c>
      <c r="S142" t="s">
        <v>37</v>
      </c>
      <c r="T142" t="s">
        <v>25210</v>
      </c>
      <c r="U142" t="s">
        <v>25211</v>
      </c>
      <c r="V142" t="s">
        <v>25212</v>
      </c>
      <c r="W142">
        <v>0.20913300000000001</v>
      </c>
    </row>
    <row r="143" spans="5:23">
      <c r="E143" t="s">
        <v>38</v>
      </c>
      <c r="F143">
        <v>313799</v>
      </c>
      <c r="G143" t="s">
        <v>1</v>
      </c>
      <c r="H143" t="s">
        <v>36</v>
      </c>
      <c r="I143" t="s">
        <v>3</v>
      </c>
      <c r="J143">
        <v>0.30591400000000002</v>
      </c>
      <c r="K143" t="s">
        <v>4</v>
      </c>
      <c r="L143">
        <v>3405.25</v>
      </c>
      <c r="M143" t="s">
        <v>5</v>
      </c>
      <c r="N143">
        <v>13.214878651799999</v>
      </c>
      <c r="O143" t="s">
        <v>6</v>
      </c>
      <c r="P143">
        <v>45000</v>
      </c>
      <c r="Q143" t="s">
        <v>7</v>
      </c>
      <c r="R143">
        <v>45000</v>
      </c>
      <c r="S143" t="s">
        <v>39</v>
      </c>
      <c r="T143" t="s">
        <v>25210</v>
      </c>
      <c r="U143" t="s">
        <v>25211</v>
      </c>
      <c r="V143" t="s">
        <v>25212</v>
      </c>
      <c r="W143">
        <v>0.20913300000000001</v>
      </c>
    </row>
    <row r="144" spans="5:23">
      <c r="E144" t="s">
        <v>38</v>
      </c>
      <c r="F144">
        <v>286943</v>
      </c>
      <c r="G144" t="s">
        <v>1</v>
      </c>
      <c r="H144" t="s">
        <v>40</v>
      </c>
      <c r="I144" t="s">
        <v>3</v>
      </c>
      <c r="J144">
        <v>0.30294100000000002</v>
      </c>
      <c r="K144" t="s">
        <v>4</v>
      </c>
      <c r="L144">
        <v>3797.41</v>
      </c>
      <c r="M144" t="s">
        <v>5</v>
      </c>
      <c r="N144">
        <v>11.850178899471</v>
      </c>
      <c r="O144" t="s">
        <v>6</v>
      </c>
      <c r="P144">
        <v>45000</v>
      </c>
      <c r="Q144" t="s">
        <v>7</v>
      </c>
      <c r="R144">
        <v>45000</v>
      </c>
      <c r="S144" t="s">
        <v>41</v>
      </c>
      <c r="T144" t="s">
        <v>25213</v>
      </c>
      <c r="U144" t="s">
        <v>25214</v>
      </c>
      <c r="V144" t="s">
        <v>25215</v>
      </c>
      <c r="W144">
        <v>0.20676900000000001</v>
      </c>
    </row>
    <row r="145" spans="5:23">
      <c r="E145" t="s">
        <v>42</v>
      </c>
      <c r="F145">
        <v>286943</v>
      </c>
      <c r="G145" t="s">
        <v>1</v>
      </c>
      <c r="H145" t="s">
        <v>40</v>
      </c>
      <c r="I145" t="s">
        <v>3</v>
      </c>
      <c r="J145">
        <v>0.30294100000000002</v>
      </c>
      <c r="K145" t="s">
        <v>4</v>
      </c>
      <c r="L145">
        <v>3797.41</v>
      </c>
      <c r="M145" t="s">
        <v>5</v>
      </c>
      <c r="N145">
        <v>11.850178899471</v>
      </c>
      <c r="O145" t="s">
        <v>6</v>
      </c>
      <c r="P145">
        <v>45000</v>
      </c>
      <c r="Q145" t="s">
        <v>7</v>
      </c>
      <c r="R145">
        <v>45000</v>
      </c>
      <c r="S145" t="s">
        <v>41</v>
      </c>
      <c r="T145" t="s">
        <v>25213</v>
      </c>
      <c r="U145" t="s">
        <v>25214</v>
      </c>
      <c r="V145" t="s">
        <v>25215</v>
      </c>
      <c r="W145">
        <v>0.20676900000000001</v>
      </c>
    </row>
    <row r="146" spans="5:23">
      <c r="E146" t="s">
        <v>42</v>
      </c>
      <c r="F146">
        <v>29950.9</v>
      </c>
      <c r="G146" t="s">
        <v>1</v>
      </c>
      <c r="H146" t="s">
        <v>14</v>
      </c>
      <c r="I146" t="s">
        <v>3</v>
      </c>
      <c r="J146">
        <v>0.866429</v>
      </c>
      <c r="K146" t="s">
        <v>4</v>
      </c>
      <c r="L146">
        <v>4447.59</v>
      </c>
      <c r="M146" t="s">
        <v>5</v>
      </c>
      <c r="N146">
        <v>10.11784945728</v>
      </c>
      <c r="O146" t="s">
        <v>6</v>
      </c>
      <c r="P146">
        <v>45000</v>
      </c>
      <c r="Q146" t="s">
        <v>7</v>
      </c>
      <c r="R146">
        <v>45000</v>
      </c>
      <c r="S146" t="s">
        <v>43</v>
      </c>
      <c r="T146" t="s">
        <v>25216</v>
      </c>
      <c r="U146" t="s">
        <v>25217</v>
      </c>
      <c r="V146" t="s">
        <v>25218</v>
      </c>
      <c r="W146">
        <v>1.2655100000000001E-2</v>
      </c>
    </row>
    <row r="147" spans="5:23">
      <c r="E147" t="s">
        <v>44</v>
      </c>
      <c r="F147">
        <v>29950.9</v>
      </c>
      <c r="G147" t="s">
        <v>1</v>
      </c>
      <c r="H147" t="s">
        <v>14</v>
      </c>
      <c r="I147" t="s">
        <v>3</v>
      </c>
      <c r="J147">
        <v>0.866429</v>
      </c>
      <c r="K147" t="s">
        <v>4</v>
      </c>
      <c r="L147">
        <v>4447.59</v>
      </c>
      <c r="M147" t="s">
        <v>5</v>
      </c>
      <c r="N147">
        <v>10.11784945728</v>
      </c>
      <c r="O147" t="s">
        <v>6</v>
      </c>
      <c r="P147">
        <v>45000</v>
      </c>
      <c r="Q147" t="s">
        <v>7</v>
      </c>
      <c r="R147">
        <v>45000</v>
      </c>
      <c r="S147" t="s">
        <v>45</v>
      </c>
      <c r="T147" t="s">
        <v>25216</v>
      </c>
      <c r="U147" t="s">
        <v>25217</v>
      </c>
      <c r="V147" t="s">
        <v>25218</v>
      </c>
      <c r="W147">
        <v>1.2655100000000001E-2</v>
      </c>
    </row>
    <row r="148" spans="5:23">
      <c r="E148" t="s">
        <v>44</v>
      </c>
      <c r="F148">
        <v>29565.9</v>
      </c>
      <c r="G148" t="s">
        <v>1</v>
      </c>
      <c r="H148" t="s">
        <v>10</v>
      </c>
      <c r="I148" t="s">
        <v>3</v>
      </c>
      <c r="J148">
        <v>0.87010399999999999</v>
      </c>
      <c r="K148" t="s">
        <v>4</v>
      </c>
      <c r="L148">
        <v>4467.53</v>
      </c>
      <c r="M148" t="s">
        <v>5</v>
      </c>
      <c r="N148">
        <v>10.072690829708</v>
      </c>
      <c r="O148" t="s">
        <v>6</v>
      </c>
      <c r="P148">
        <v>45000</v>
      </c>
      <c r="Q148" t="s">
        <v>7</v>
      </c>
      <c r="R148">
        <v>45000</v>
      </c>
      <c r="S148" t="s">
        <v>11</v>
      </c>
      <c r="T148" t="s">
        <v>25187</v>
      </c>
      <c r="U148" t="s">
        <v>25188</v>
      </c>
      <c r="V148" t="s">
        <v>25189</v>
      </c>
      <c r="W148">
        <v>2.7158799999999999E-3</v>
      </c>
    </row>
    <row r="149" spans="5:23">
      <c r="E149" t="s">
        <v>0</v>
      </c>
      <c r="F149">
        <v>44207.199999999997</v>
      </c>
      <c r="G149" t="s">
        <v>1</v>
      </c>
      <c r="H149" t="s">
        <v>2</v>
      </c>
      <c r="I149" t="s">
        <v>3</v>
      </c>
      <c r="J149">
        <v>0.71932300000000005</v>
      </c>
      <c r="K149" t="s">
        <v>4</v>
      </c>
      <c r="L149">
        <v>4371.79</v>
      </c>
      <c r="M149" t="s">
        <v>5</v>
      </c>
      <c r="N149">
        <v>10.293278086919999</v>
      </c>
      <c r="O149" t="s">
        <v>6</v>
      </c>
      <c r="P149">
        <v>45000</v>
      </c>
      <c r="Q149" t="s">
        <v>7</v>
      </c>
      <c r="R149">
        <v>45000</v>
      </c>
      <c r="S149" t="s">
        <v>8</v>
      </c>
      <c r="T149" t="s">
        <v>25219</v>
      </c>
      <c r="U149" t="s">
        <v>25220</v>
      </c>
      <c r="V149" t="s">
        <v>25221</v>
      </c>
      <c r="W149">
        <v>2.9982600000000002E-2</v>
      </c>
    </row>
    <row r="150" spans="5:23">
      <c r="E150" t="s">
        <v>9</v>
      </c>
      <c r="F150">
        <v>30025.4</v>
      </c>
      <c r="G150" t="s">
        <v>1</v>
      </c>
      <c r="H150" t="s">
        <v>10</v>
      </c>
      <c r="I150" t="s">
        <v>3</v>
      </c>
      <c r="J150">
        <v>0.86342600000000003</v>
      </c>
      <c r="K150" t="s">
        <v>4</v>
      </c>
      <c r="L150">
        <v>4467.47</v>
      </c>
      <c r="M150" t="s">
        <v>5</v>
      </c>
      <c r="N150">
        <v>10.072813066787999</v>
      </c>
      <c r="O150" t="s">
        <v>6</v>
      </c>
      <c r="P150">
        <v>45000</v>
      </c>
      <c r="Q150" t="s">
        <v>7</v>
      </c>
      <c r="R150">
        <v>45000</v>
      </c>
      <c r="S150" t="s">
        <v>11</v>
      </c>
      <c r="T150" t="s">
        <v>25222</v>
      </c>
      <c r="U150" t="s">
        <v>25223</v>
      </c>
      <c r="V150" t="s">
        <v>25224</v>
      </c>
      <c r="W150" s="1">
        <v>1.39989E-2</v>
      </c>
    </row>
    <row r="151" spans="5:23">
      <c r="E151" t="s">
        <v>12</v>
      </c>
      <c r="F151">
        <v>44207.199999999997</v>
      </c>
      <c r="G151" t="s">
        <v>1</v>
      </c>
      <c r="H151" t="s">
        <v>2</v>
      </c>
      <c r="I151" t="s">
        <v>3</v>
      </c>
      <c r="J151">
        <v>0.71932300000000005</v>
      </c>
      <c r="K151" t="s">
        <v>4</v>
      </c>
      <c r="L151">
        <v>4371.79</v>
      </c>
      <c r="M151" t="s">
        <v>5</v>
      </c>
      <c r="N151">
        <v>10.293278086919999</v>
      </c>
      <c r="O151" t="s">
        <v>6</v>
      </c>
      <c r="P151">
        <v>45000</v>
      </c>
      <c r="Q151" t="s">
        <v>7</v>
      </c>
      <c r="R151">
        <v>45000</v>
      </c>
      <c r="S151" t="s">
        <v>13</v>
      </c>
      <c r="T151" t="s">
        <v>25219</v>
      </c>
      <c r="U151" t="s">
        <v>25220</v>
      </c>
      <c r="V151" t="s">
        <v>25221</v>
      </c>
      <c r="W151">
        <v>2.9982600000000002E-2</v>
      </c>
    </row>
    <row r="152" spans="5:23">
      <c r="E152" t="s">
        <v>12</v>
      </c>
      <c r="F152">
        <v>42299</v>
      </c>
      <c r="G152" t="s">
        <v>1</v>
      </c>
      <c r="H152" t="s">
        <v>14</v>
      </c>
      <c r="I152" t="s">
        <v>3</v>
      </c>
      <c r="J152">
        <v>0.73131299999999999</v>
      </c>
      <c r="K152" t="s">
        <v>4</v>
      </c>
      <c r="L152">
        <v>4420.42</v>
      </c>
      <c r="M152" t="s">
        <v>5</v>
      </c>
      <c r="N152">
        <v>10.180026135296</v>
      </c>
      <c r="O152" t="s">
        <v>6</v>
      </c>
      <c r="P152">
        <v>45000</v>
      </c>
      <c r="Q152" t="s">
        <v>7</v>
      </c>
      <c r="R152">
        <v>45000</v>
      </c>
      <c r="S152" t="s">
        <v>15</v>
      </c>
      <c r="T152" t="s">
        <v>25225</v>
      </c>
      <c r="U152" t="s">
        <v>25226</v>
      </c>
      <c r="V152" t="s">
        <v>25227</v>
      </c>
      <c r="W152">
        <v>3.3393300000000001E-2</v>
      </c>
    </row>
    <row r="153" spans="5:23">
      <c r="E153" t="s">
        <v>16</v>
      </c>
      <c r="F153">
        <v>42299</v>
      </c>
      <c r="G153" t="s">
        <v>1</v>
      </c>
      <c r="H153" t="s">
        <v>14</v>
      </c>
      <c r="I153" t="s">
        <v>3</v>
      </c>
      <c r="J153">
        <v>0.73131299999999999</v>
      </c>
      <c r="K153" t="s">
        <v>4</v>
      </c>
      <c r="L153">
        <v>4420.42</v>
      </c>
      <c r="M153" t="s">
        <v>5</v>
      </c>
      <c r="N153">
        <v>10.180026135296</v>
      </c>
      <c r="O153" t="s">
        <v>6</v>
      </c>
      <c r="P153">
        <v>45000</v>
      </c>
      <c r="Q153" t="s">
        <v>7</v>
      </c>
      <c r="R153">
        <v>45000</v>
      </c>
      <c r="S153" t="s">
        <v>15</v>
      </c>
      <c r="T153" t="s">
        <v>25225</v>
      </c>
      <c r="U153" t="s">
        <v>25226</v>
      </c>
      <c r="V153" t="s">
        <v>25227</v>
      </c>
      <c r="W153">
        <v>3.3393300000000001E-2</v>
      </c>
    </row>
    <row r="154" spans="5:23">
      <c r="E154" t="s">
        <v>16</v>
      </c>
      <c r="F154">
        <v>88715.199999999997</v>
      </c>
      <c r="G154" t="s">
        <v>1</v>
      </c>
      <c r="H154" t="s">
        <v>17</v>
      </c>
      <c r="I154" t="s">
        <v>3</v>
      </c>
      <c r="J154">
        <v>0.52022400000000002</v>
      </c>
      <c r="K154" t="s">
        <v>4</v>
      </c>
      <c r="L154">
        <v>4165.0600000000004</v>
      </c>
      <c r="M154" t="s">
        <v>5</v>
      </c>
      <c r="N154">
        <v>10.804158365979999</v>
      </c>
      <c r="O154" t="s">
        <v>6</v>
      </c>
      <c r="P154">
        <v>45000</v>
      </c>
      <c r="Q154" t="s">
        <v>7</v>
      </c>
      <c r="R154">
        <v>45000</v>
      </c>
      <c r="S154" t="s">
        <v>18</v>
      </c>
      <c r="T154" t="s">
        <v>25228</v>
      </c>
      <c r="U154" t="s">
        <v>25229</v>
      </c>
      <c r="V154" t="s">
        <v>25230</v>
      </c>
      <c r="W154">
        <v>9.54232E-2</v>
      </c>
    </row>
    <row r="155" spans="5:23">
      <c r="E155" t="s">
        <v>19</v>
      </c>
      <c r="F155">
        <v>88715.199999999997</v>
      </c>
      <c r="G155" t="s">
        <v>1</v>
      </c>
      <c r="H155" t="s">
        <v>17</v>
      </c>
      <c r="I155" t="s">
        <v>3</v>
      </c>
      <c r="J155">
        <v>0.52022400000000002</v>
      </c>
      <c r="K155" t="s">
        <v>4</v>
      </c>
      <c r="L155">
        <v>4165.0600000000004</v>
      </c>
      <c r="M155" t="s">
        <v>5</v>
      </c>
      <c r="N155">
        <v>10.804158365979999</v>
      </c>
      <c r="O155" t="s">
        <v>6</v>
      </c>
      <c r="P155">
        <v>45000</v>
      </c>
      <c r="Q155" t="s">
        <v>7</v>
      </c>
      <c r="R155">
        <v>45000</v>
      </c>
      <c r="S155" t="s">
        <v>20</v>
      </c>
      <c r="T155" t="s">
        <v>25228</v>
      </c>
      <c r="U155" t="s">
        <v>25229</v>
      </c>
      <c r="V155" t="s">
        <v>25230</v>
      </c>
      <c r="W155">
        <v>9.54232E-2</v>
      </c>
    </row>
    <row r="156" spans="5:23">
      <c r="E156" t="s">
        <v>19</v>
      </c>
      <c r="F156">
        <v>89794.7</v>
      </c>
      <c r="G156" t="s">
        <v>1</v>
      </c>
      <c r="H156" t="s">
        <v>2</v>
      </c>
      <c r="I156" t="s">
        <v>3</v>
      </c>
      <c r="J156">
        <v>0.50923200000000002</v>
      </c>
      <c r="K156" t="s">
        <v>4</v>
      </c>
      <c r="L156">
        <v>4294.55</v>
      </c>
      <c r="M156" t="s">
        <v>5</v>
      </c>
      <c r="N156">
        <v>10.478398416079999</v>
      </c>
      <c r="O156" t="s">
        <v>6</v>
      </c>
      <c r="P156">
        <v>45000</v>
      </c>
      <c r="Q156" t="s">
        <v>7</v>
      </c>
      <c r="R156">
        <v>45000</v>
      </c>
      <c r="S156" t="s">
        <v>21</v>
      </c>
      <c r="T156" t="s">
        <v>25231</v>
      </c>
      <c r="U156" t="s">
        <v>25232</v>
      </c>
      <c r="V156" t="s">
        <v>25233</v>
      </c>
      <c r="W156">
        <v>8.9978799999999998E-2</v>
      </c>
    </row>
    <row r="157" spans="5:23">
      <c r="E157" t="s">
        <v>22</v>
      </c>
      <c r="F157">
        <v>89794.7</v>
      </c>
      <c r="G157" t="s">
        <v>1</v>
      </c>
      <c r="H157" t="s">
        <v>2</v>
      </c>
      <c r="I157" t="s">
        <v>3</v>
      </c>
      <c r="J157">
        <v>0.50923200000000002</v>
      </c>
      <c r="K157" t="s">
        <v>4</v>
      </c>
      <c r="L157">
        <v>4294.55</v>
      </c>
      <c r="M157" t="s">
        <v>5</v>
      </c>
      <c r="N157">
        <v>10.478398416079999</v>
      </c>
      <c r="O157" t="s">
        <v>6</v>
      </c>
      <c r="P157">
        <v>45000</v>
      </c>
      <c r="Q157" t="s">
        <v>7</v>
      </c>
      <c r="R157">
        <v>45000</v>
      </c>
      <c r="S157" t="s">
        <v>21</v>
      </c>
      <c r="T157" t="s">
        <v>25231</v>
      </c>
      <c r="U157" t="s">
        <v>25232</v>
      </c>
      <c r="V157" t="s">
        <v>25233</v>
      </c>
      <c r="W157">
        <v>8.9978799999999998E-2</v>
      </c>
    </row>
    <row r="158" spans="5:23">
      <c r="E158" t="s">
        <v>22</v>
      </c>
      <c r="F158">
        <v>163747</v>
      </c>
      <c r="G158" t="s">
        <v>1</v>
      </c>
      <c r="H158" t="s">
        <v>23</v>
      </c>
      <c r="I158" t="s">
        <v>3</v>
      </c>
      <c r="J158">
        <v>0.394287</v>
      </c>
      <c r="K158" t="s">
        <v>4</v>
      </c>
      <c r="L158">
        <v>3928.29</v>
      </c>
      <c r="M158" t="s">
        <v>5</v>
      </c>
      <c r="N158">
        <v>11.455367094526</v>
      </c>
      <c r="O158" t="s">
        <v>6</v>
      </c>
      <c r="P158">
        <v>45000</v>
      </c>
      <c r="Q158" t="s">
        <v>7</v>
      </c>
      <c r="R158">
        <v>45000</v>
      </c>
      <c r="S158" t="s">
        <v>24</v>
      </c>
      <c r="T158" t="s">
        <v>25234</v>
      </c>
      <c r="U158" t="s">
        <v>25235</v>
      </c>
      <c r="V158" t="s">
        <v>25236</v>
      </c>
      <c r="W158">
        <v>0.14830299999999999</v>
      </c>
    </row>
    <row r="159" spans="5:23">
      <c r="E159" t="s">
        <v>25</v>
      </c>
      <c r="F159">
        <v>163747</v>
      </c>
      <c r="G159" t="s">
        <v>1</v>
      </c>
      <c r="H159" t="s">
        <v>23</v>
      </c>
      <c r="I159" t="s">
        <v>3</v>
      </c>
      <c r="J159">
        <v>0.394287</v>
      </c>
      <c r="K159" t="s">
        <v>4</v>
      </c>
      <c r="L159">
        <v>3928.29</v>
      </c>
      <c r="M159" t="s">
        <v>5</v>
      </c>
      <c r="N159">
        <v>11.455367094526</v>
      </c>
      <c r="O159" t="s">
        <v>6</v>
      </c>
      <c r="P159">
        <v>45000</v>
      </c>
      <c r="Q159" t="s">
        <v>7</v>
      </c>
      <c r="R159">
        <v>45000</v>
      </c>
      <c r="S159" t="s">
        <v>26</v>
      </c>
      <c r="T159" t="s">
        <v>25234</v>
      </c>
      <c r="U159" t="s">
        <v>25235</v>
      </c>
      <c r="V159" t="s">
        <v>25236</v>
      </c>
      <c r="W159">
        <v>0.14830299999999999</v>
      </c>
    </row>
    <row r="160" spans="5:23">
      <c r="E160" t="s">
        <v>25</v>
      </c>
      <c r="F160">
        <v>146511</v>
      </c>
      <c r="G160" t="s">
        <v>1</v>
      </c>
      <c r="H160" t="s">
        <v>27</v>
      </c>
      <c r="I160" t="s">
        <v>3</v>
      </c>
      <c r="J160">
        <v>0.40574199999999999</v>
      </c>
      <c r="K160" t="s">
        <v>4</v>
      </c>
      <c r="L160">
        <v>4146.0200000000004</v>
      </c>
      <c r="M160" t="s">
        <v>5</v>
      </c>
      <c r="N160">
        <v>10.853794078288001</v>
      </c>
      <c r="O160" t="s">
        <v>6</v>
      </c>
      <c r="P160">
        <v>45000</v>
      </c>
      <c r="Q160" t="s">
        <v>7</v>
      </c>
      <c r="R160">
        <v>45000</v>
      </c>
      <c r="S160" t="s">
        <v>28</v>
      </c>
      <c r="T160" t="s">
        <v>25237</v>
      </c>
      <c r="U160" t="s">
        <v>25238</v>
      </c>
      <c r="V160" t="s">
        <v>25239</v>
      </c>
      <c r="W160">
        <v>0.144595</v>
      </c>
    </row>
    <row r="161" spans="5:23">
      <c r="E161" t="s">
        <v>29</v>
      </c>
      <c r="F161">
        <v>146511</v>
      </c>
      <c r="G161" t="s">
        <v>1</v>
      </c>
      <c r="H161" t="s">
        <v>27</v>
      </c>
      <c r="I161" t="s">
        <v>3</v>
      </c>
      <c r="J161">
        <v>0.40574199999999999</v>
      </c>
      <c r="K161" t="s">
        <v>4</v>
      </c>
      <c r="L161">
        <v>4146.0200000000004</v>
      </c>
      <c r="M161" t="s">
        <v>5</v>
      </c>
      <c r="N161">
        <v>10.853794078288001</v>
      </c>
      <c r="O161" t="s">
        <v>6</v>
      </c>
      <c r="P161">
        <v>45000</v>
      </c>
      <c r="Q161" t="s">
        <v>7</v>
      </c>
      <c r="R161">
        <v>45000</v>
      </c>
      <c r="S161" t="s">
        <v>28</v>
      </c>
      <c r="T161" t="s">
        <v>25237</v>
      </c>
      <c r="U161" t="s">
        <v>25238</v>
      </c>
      <c r="V161" t="s">
        <v>25239</v>
      </c>
      <c r="W161">
        <v>0.144595</v>
      </c>
    </row>
    <row r="162" spans="5:23">
      <c r="E162" t="s">
        <v>29</v>
      </c>
      <c r="F162">
        <v>245297</v>
      </c>
      <c r="G162" t="s">
        <v>1</v>
      </c>
      <c r="H162" t="s">
        <v>30</v>
      </c>
      <c r="I162" t="s">
        <v>3</v>
      </c>
      <c r="J162">
        <v>0.333256</v>
      </c>
      <c r="K162" t="s">
        <v>4</v>
      </c>
      <c r="L162">
        <v>3670.74</v>
      </c>
      <c r="M162" t="s">
        <v>5</v>
      </c>
      <c r="N162">
        <v>12.259102286026</v>
      </c>
      <c r="O162" t="s">
        <v>6</v>
      </c>
      <c r="P162">
        <v>45000</v>
      </c>
      <c r="Q162" t="s">
        <v>7</v>
      </c>
      <c r="R162">
        <v>45000</v>
      </c>
      <c r="S162" t="s">
        <v>31</v>
      </c>
      <c r="T162" t="s">
        <v>25240</v>
      </c>
      <c r="U162" t="s">
        <v>25241</v>
      </c>
      <c r="V162" t="s">
        <v>25242</v>
      </c>
      <c r="W162">
        <v>0.18729499999999999</v>
      </c>
    </row>
    <row r="163" spans="5:23">
      <c r="E163" t="s">
        <v>32</v>
      </c>
      <c r="F163">
        <v>245297</v>
      </c>
      <c r="G163" t="s">
        <v>1</v>
      </c>
      <c r="H163" t="s">
        <v>30</v>
      </c>
      <c r="I163" t="s">
        <v>3</v>
      </c>
      <c r="J163">
        <v>0.333256</v>
      </c>
      <c r="K163" t="s">
        <v>4</v>
      </c>
      <c r="L163">
        <v>3670.74</v>
      </c>
      <c r="M163" t="s">
        <v>5</v>
      </c>
      <c r="N163">
        <v>12.259102286026</v>
      </c>
      <c r="O163" t="s">
        <v>6</v>
      </c>
      <c r="P163">
        <v>45000</v>
      </c>
      <c r="Q163" t="s">
        <v>7</v>
      </c>
      <c r="R163">
        <v>45000</v>
      </c>
      <c r="S163" t="s">
        <v>33</v>
      </c>
      <c r="T163" t="s">
        <v>25240</v>
      </c>
      <c r="U163" t="s">
        <v>25241</v>
      </c>
      <c r="V163" t="s">
        <v>25242</v>
      </c>
      <c r="W163">
        <v>0.18729499999999999</v>
      </c>
    </row>
    <row r="164" spans="5:23">
      <c r="E164" t="s">
        <v>32</v>
      </c>
      <c r="F164">
        <v>242951</v>
      </c>
      <c r="G164" t="s">
        <v>1</v>
      </c>
      <c r="H164" t="s">
        <v>17</v>
      </c>
      <c r="I164" t="s">
        <v>3</v>
      </c>
      <c r="J164">
        <v>0.32154100000000002</v>
      </c>
      <c r="K164" t="s">
        <v>4</v>
      </c>
      <c r="L164">
        <v>3981.14</v>
      </c>
      <c r="M164" t="s">
        <v>5</v>
      </c>
      <c r="N164">
        <v>11.303307306375</v>
      </c>
      <c r="O164" t="s">
        <v>6</v>
      </c>
      <c r="P164">
        <v>45000</v>
      </c>
      <c r="Q164" t="s">
        <v>7</v>
      </c>
      <c r="R164">
        <v>45000</v>
      </c>
      <c r="S164" t="s">
        <v>34</v>
      </c>
      <c r="T164" t="s">
        <v>25243</v>
      </c>
      <c r="U164" t="s">
        <v>25244</v>
      </c>
      <c r="V164" t="s">
        <v>25245</v>
      </c>
      <c r="W164">
        <v>0.189552</v>
      </c>
    </row>
    <row r="165" spans="5:23">
      <c r="E165" t="s">
        <v>35</v>
      </c>
      <c r="F165">
        <v>242951</v>
      </c>
      <c r="G165" t="s">
        <v>1</v>
      </c>
      <c r="H165" t="s">
        <v>17</v>
      </c>
      <c r="I165" t="s">
        <v>3</v>
      </c>
      <c r="J165">
        <v>0.32154100000000002</v>
      </c>
      <c r="K165" t="s">
        <v>4</v>
      </c>
      <c r="L165">
        <v>3981.14</v>
      </c>
      <c r="M165" t="s">
        <v>5</v>
      </c>
      <c r="N165">
        <v>11.303307306375</v>
      </c>
      <c r="O165" t="s">
        <v>6</v>
      </c>
      <c r="P165">
        <v>45000</v>
      </c>
      <c r="Q165" t="s">
        <v>7</v>
      </c>
      <c r="R165">
        <v>45000</v>
      </c>
      <c r="S165" t="s">
        <v>34</v>
      </c>
      <c r="T165" t="s">
        <v>25243</v>
      </c>
      <c r="U165" t="s">
        <v>25244</v>
      </c>
      <c r="V165" t="s">
        <v>25245</v>
      </c>
      <c r="W165">
        <v>0.189552</v>
      </c>
    </row>
    <row r="166" spans="5:23">
      <c r="E166" t="s">
        <v>35</v>
      </c>
      <c r="F166">
        <v>291297</v>
      </c>
      <c r="G166" t="s">
        <v>1</v>
      </c>
      <c r="H166" t="s">
        <v>36</v>
      </c>
      <c r="I166" t="s">
        <v>3</v>
      </c>
      <c r="J166">
        <v>0.31740400000000002</v>
      </c>
      <c r="K166" t="s">
        <v>4</v>
      </c>
      <c r="L166">
        <v>3407.51</v>
      </c>
      <c r="M166" t="s">
        <v>5</v>
      </c>
      <c r="N166">
        <v>13.206110799986</v>
      </c>
      <c r="O166" t="s">
        <v>6</v>
      </c>
      <c r="P166">
        <v>45000</v>
      </c>
      <c r="Q166" t="s">
        <v>7</v>
      </c>
      <c r="R166">
        <v>45000</v>
      </c>
      <c r="S166" t="s">
        <v>37</v>
      </c>
      <c r="T166" t="s">
        <v>25246</v>
      </c>
      <c r="U166" t="s">
        <v>25247</v>
      </c>
      <c r="V166" t="s">
        <v>25248</v>
      </c>
      <c r="W166">
        <v>0.20005800000000001</v>
      </c>
    </row>
    <row r="167" spans="5:23">
      <c r="E167" t="s">
        <v>38</v>
      </c>
      <c r="F167">
        <v>291297</v>
      </c>
      <c r="G167" t="s">
        <v>1</v>
      </c>
      <c r="H167" t="s">
        <v>36</v>
      </c>
      <c r="I167" t="s">
        <v>3</v>
      </c>
      <c r="J167">
        <v>0.31740400000000002</v>
      </c>
      <c r="K167" t="s">
        <v>4</v>
      </c>
      <c r="L167">
        <v>3407.51</v>
      </c>
      <c r="M167" t="s">
        <v>5</v>
      </c>
      <c r="N167">
        <v>13.206110799986</v>
      </c>
      <c r="O167" t="s">
        <v>6</v>
      </c>
      <c r="P167">
        <v>45000</v>
      </c>
      <c r="Q167" t="s">
        <v>7</v>
      </c>
      <c r="R167">
        <v>45000</v>
      </c>
      <c r="S167" t="s">
        <v>39</v>
      </c>
      <c r="T167" t="s">
        <v>25246</v>
      </c>
      <c r="U167" t="s">
        <v>25247</v>
      </c>
      <c r="V167" t="s">
        <v>25248</v>
      </c>
      <c r="W167">
        <v>0.20005800000000001</v>
      </c>
    </row>
    <row r="168" spans="5:23">
      <c r="E168" t="s">
        <v>38</v>
      </c>
      <c r="F168">
        <v>288120</v>
      </c>
      <c r="G168" t="s">
        <v>1</v>
      </c>
      <c r="H168" t="s">
        <v>40</v>
      </c>
      <c r="I168" t="s">
        <v>3</v>
      </c>
      <c r="J168">
        <v>0.30213200000000001</v>
      </c>
      <c r="K168" t="s">
        <v>4</v>
      </c>
      <c r="L168">
        <v>3802.18</v>
      </c>
      <c r="M168" t="s">
        <v>5</v>
      </c>
      <c r="N168">
        <v>11.835319829589</v>
      </c>
      <c r="O168" t="s">
        <v>6</v>
      </c>
      <c r="P168">
        <v>45000</v>
      </c>
      <c r="Q168" t="s">
        <v>7</v>
      </c>
      <c r="R168">
        <v>45000</v>
      </c>
      <c r="S168" t="s">
        <v>41</v>
      </c>
      <c r="T168" t="s">
        <v>25249</v>
      </c>
      <c r="U168" t="s">
        <v>25250</v>
      </c>
      <c r="V168" t="s">
        <v>25251</v>
      </c>
      <c r="W168">
        <v>0.21734600000000001</v>
      </c>
    </row>
    <row r="169" spans="5:23">
      <c r="E169" t="s">
        <v>42</v>
      </c>
      <c r="F169">
        <v>288120</v>
      </c>
      <c r="G169" t="s">
        <v>1</v>
      </c>
      <c r="H169" t="s">
        <v>40</v>
      </c>
      <c r="I169" t="s">
        <v>3</v>
      </c>
      <c r="J169">
        <v>0.30213200000000001</v>
      </c>
      <c r="K169" t="s">
        <v>4</v>
      </c>
      <c r="L169">
        <v>3802.18</v>
      </c>
      <c r="M169" t="s">
        <v>5</v>
      </c>
      <c r="N169">
        <v>11.835319829589</v>
      </c>
      <c r="O169" t="s">
        <v>6</v>
      </c>
      <c r="P169">
        <v>45000</v>
      </c>
      <c r="Q169" t="s">
        <v>7</v>
      </c>
      <c r="R169">
        <v>45000</v>
      </c>
      <c r="S169" t="s">
        <v>41</v>
      </c>
      <c r="T169" t="s">
        <v>25249</v>
      </c>
      <c r="U169" t="s">
        <v>25250</v>
      </c>
      <c r="V169" t="s">
        <v>25251</v>
      </c>
      <c r="W169">
        <v>0.21734600000000001</v>
      </c>
    </row>
    <row r="170" spans="5:23">
      <c r="E170" t="s">
        <v>42</v>
      </c>
      <c r="F170">
        <v>30449.8</v>
      </c>
      <c r="G170" t="s">
        <v>1</v>
      </c>
      <c r="H170" t="s">
        <v>14</v>
      </c>
      <c r="I170" t="s">
        <v>3</v>
      </c>
      <c r="J170">
        <v>0.85933300000000001</v>
      </c>
      <c r="K170" t="s">
        <v>4</v>
      </c>
      <c r="L170">
        <v>4447.26</v>
      </c>
      <c r="M170" t="s">
        <v>5</v>
      </c>
      <c r="N170">
        <v>10.118581405760001</v>
      </c>
      <c r="O170" t="s">
        <v>6</v>
      </c>
      <c r="P170">
        <v>45000</v>
      </c>
      <c r="Q170" t="s">
        <v>7</v>
      </c>
      <c r="R170">
        <v>45000</v>
      </c>
      <c r="S170" t="s">
        <v>43</v>
      </c>
      <c r="T170" t="s">
        <v>25252</v>
      </c>
      <c r="U170" t="s">
        <v>25253</v>
      </c>
      <c r="V170" t="s">
        <v>25254</v>
      </c>
      <c r="W170">
        <v>1.4154E-2</v>
      </c>
    </row>
    <row r="171" spans="5:23">
      <c r="E171" t="s">
        <v>44</v>
      </c>
      <c r="F171">
        <v>30449.8</v>
      </c>
      <c r="G171" t="s">
        <v>1</v>
      </c>
      <c r="H171" t="s">
        <v>14</v>
      </c>
      <c r="I171" t="s">
        <v>3</v>
      </c>
      <c r="J171">
        <v>0.85933300000000001</v>
      </c>
      <c r="K171" t="s">
        <v>4</v>
      </c>
      <c r="L171">
        <v>4447.26</v>
      </c>
      <c r="M171" t="s">
        <v>5</v>
      </c>
      <c r="N171">
        <v>10.118581405760001</v>
      </c>
      <c r="O171" t="s">
        <v>6</v>
      </c>
      <c r="P171">
        <v>45000</v>
      </c>
      <c r="Q171" t="s">
        <v>7</v>
      </c>
      <c r="R171">
        <v>45000</v>
      </c>
      <c r="S171" t="s">
        <v>45</v>
      </c>
      <c r="T171" t="s">
        <v>25252</v>
      </c>
      <c r="U171" t="s">
        <v>25253</v>
      </c>
      <c r="V171" t="s">
        <v>25254</v>
      </c>
      <c r="W171">
        <v>1.4154E-2</v>
      </c>
    </row>
    <row r="172" spans="5:23">
      <c r="E172" t="s">
        <v>44</v>
      </c>
      <c r="F172">
        <v>30025.4</v>
      </c>
      <c r="G172" t="s">
        <v>1</v>
      </c>
      <c r="H172" t="s">
        <v>10</v>
      </c>
      <c r="I172" t="s">
        <v>3</v>
      </c>
      <c r="J172">
        <v>0.86342600000000003</v>
      </c>
      <c r="K172" t="s">
        <v>4</v>
      </c>
      <c r="L172">
        <v>4467.47</v>
      </c>
      <c r="M172" t="s">
        <v>5</v>
      </c>
      <c r="N172">
        <v>10.072813066787999</v>
      </c>
      <c r="O172" t="s">
        <v>6</v>
      </c>
      <c r="P172">
        <v>45000</v>
      </c>
      <c r="Q172" t="s">
        <v>7</v>
      </c>
      <c r="R172">
        <v>45000</v>
      </c>
      <c r="S172" t="s">
        <v>11</v>
      </c>
      <c r="T172" t="s">
        <v>25222</v>
      </c>
      <c r="U172" t="s">
        <v>25223</v>
      </c>
      <c r="V172" t="s">
        <v>25224</v>
      </c>
      <c r="W172" s="1">
        <v>1.39989E-2</v>
      </c>
    </row>
    <row r="173" spans="5:23">
      <c r="E173" t="s">
        <v>0</v>
      </c>
      <c r="F173">
        <v>43258.9</v>
      </c>
      <c r="G173" t="s">
        <v>1</v>
      </c>
      <c r="H173" t="s">
        <v>2</v>
      </c>
      <c r="I173" t="s">
        <v>3</v>
      </c>
      <c r="J173">
        <v>0.72722699999999996</v>
      </c>
      <c r="K173" t="s">
        <v>4</v>
      </c>
      <c r="L173">
        <v>4371.04</v>
      </c>
      <c r="M173" t="s">
        <v>5</v>
      </c>
      <c r="N173">
        <v>10.295033044489999</v>
      </c>
      <c r="O173" t="s">
        <v>6</v>
      </c>
      <c r="P173">
        <v>45000</v>
      </c>
      <c r="Q173" t="s">
        <v>7</v>
      </c>
      <c r="R173">
        <v>45000</v>
      </c>
      <c r="S173" t="s">
        <v>8</v>
      </c>
      <c r="T173" t="s">
        <v>25255</v>
      </c>
      <c r="U173" t="s">
        <v>25256</v>
      </c>
      <c r="V173" t="s">
        <v>25257</v>
      </c>
      <c r="W173">
        <v>3.4817800000000003E-2</v>
      </c>
    </row>
    <row r="174" spans="5:23">
      <c r="E174" t="s">
        <v>9</v>
      </c>
      <c r="F174">
        <v>29653</v>
      </c>
      <c r="G174" t="s">
        <v>1</v>
      </c>
      <c r="H174" t="s">
        <v>10</v>
      </c>
      <c r="I174" t="s">
        <v>3</v>
      </c>
      <c r="J174">
        <v>0.86883999999999995</v>
      </c>
      <c r="K174" t="s">
        <v>4</v>
      </c>
      <c r="L174">
        <v>4467.3599999999997</v>
      </c>
      <c r="M174" t="s">
        <v>5</v>
      </c>
      <c r="N174">
        <v>10.073057473947999</v>
      </c>
      <c r="O174" t="s">
        <v>6</v>
      </c>
      <c r="P174">
        <v>45000</v>
      </c>
      <c r="Q174" t="s">
        <v>7</v>
      </c>
      <c r="R174">
        <v>45000</v>
      </c>
      <c r="S174" t="s">
        <v>11</v>
      </c>
      <c r="T174" t="s">
        <v>25258</v>
      </c>
      <c r="U174" t="s">
        <v>25259</v>
      </c>
      <c r="V174" t="s">
        <v>25260</v>
      </c>
      <c r="W174">
        <v>1.13796E-2</v>
      </c>
    </row>
    <row r="175" spans="5:23">
      <c r="E175" t="s">
        <v>12</v>
      </c>
      <c r="F175">
        <v>43258.9</v>
      </c>
      <c r="G175" t="s">
        <v>1</v>
      </c>
      <c r="H175" t="s">
        <v>2</v>
      </c>
      <c r="I175" t="s">
        <v>3</v>
      </c>
      <c r="J175">
        <v>0.72722699999999996</v>
      </c>
      <c r="K175" t="s">
        <v>4</v>
      </c>
      <c r="L175">
        <v>4371.04</v>
      </c>
      <c r="M175" t="s">
        <v>5</v>
      </c>
      <c r="N175">
        <v>10.295033044489999</v>
      </c>
      <c r="O175" t="s">
        <v>6</v>
      </c>
      <c r="P175">
        <v>45000</v>
      </c>
      <c r="Q175" t="s">
        <v>7</v>
      </c>
      <c r="R175">
        <v>45000</v>
      </c>
      <c r="S175" t="s">
        <v>13</v>
      </c>
      <c r="T175" t="s">
        <v>25255</v>
      </c>
      <c r="U175" t="s">
        <v>25256</v>
      </c>
      <c r="V175" t="s">
        <v>25257</v>
      </c>
      <c r="W175">
        <v>3.4817800000000003E-2</v>
      </c>
    </row>
    <row r="176" spans="5:23">
      <c r="E176" t="s">
        <v>12</v>
      </c>
      <c r="F176">
        <v>42342.400000000001</v>
      </c>
      <c r="G176" t="s">
        <v>1</v>
      </c>
      <c r="H176" t="s">
        <v>14</v>
      </c>
      <c r="I176" t="s">
        <v>3</v>
      </c>
      <c r="J176">
        <v>0.73096300000000003</v>
      </c>
      <c r="K176" t="s">
        <v>4</v>
      </c>
      <c r="L176">
        <v>4420.12</v>
      </c>
      <c r="M176" t="s">
        <v>5</v>
      </c>
      <c r="N176">
        <v>10.180709123344</v>
      </c>
      <c r="O176" t="s">
        <v>6</v>
      </c>
      <c r="P176">
        <v>45000</v>
      </c>
      <c r="Q176" t="s">
        <v>7</v>
      </c>
      <c r="R176">
        <v>45000</v>
      </c>
      <c r="S176" t="s">
        <v>15</v>
      </c>
      <c r="T176" t="s">
        <v>25261</v>
      </c>
      <c r="U176" t="s">
        <v>25262</v>
      </c>
      <c r="V176" t="s">
        <v>25263</v>
      </c>
      <c r="W176">
        <v>2.70923E-2</v>
      </c>
    </row>
    <row r="177" spans="5:23">
      <c r="E177" t="s">
        <v>16</v>
      </c>
      <c r="F177">
        <v>42342.400000000001</v>
      </c>
      <c r="G177" t="s">
        <v>1</v>
      </c>
      <c r="H177" t="s">
        <v>14</v>
      </c>
      <c r="I177" t="s">
        <v>3</v>
      </c>
      <c r="J177">
        <v>0.73096300000000003</v>
      </c>
      <c r="K177" t="s">
        <v>4</v>
      </c>
      <c r="L177">
        <v>4420.12</v>
      </c>
      <c r="M177" t="s">
        <v>5</v>
      </c>
      <c r="N177">
        <v>10.180709123344</v>
      </c>
      <c r="O177" t="s">
        <v>6</v>
      </c>
      <c r="P177">
        <v>45000</v>
      </c>
      <c r="Q177" t="s">
        <v>7</v>
      </c>
      <c r="R177">
        <v>45000</v>
      </c>
      <c r="S177" t="s">
        <v>15</v>
      </c>
      <c r="T177" t="s">
        <v>25261</v>
      </c>
      <c r="U177" t="s">
        <v>25262</v>
      </c>
      <c r="V177" t="s">
        <v>25263</v>
      </c>
      <c r="W177">
        <v>2.70923E-2</v>
      </c>
    </row>
    <row r="178" spans="5:23">
      <c r="E178" t="s">
        <v>16</v>
      </c>
      <c r="F178">
        <v>90127.7</v>
      </c>
      <c r="G178" t="s">
        <v>1</v>
      </c>
      <c r="H178" t="s">
        <v>17</v>
      </c>
      <c r="I178" t="s">
        <v>3</v>
      </c>
      <c r="J178">
        <v>0.51608900000000002</v>
      </c>
      <c r="K178" t="s">
        <v>4</v>
      </c>
      <c r="L178">
        <v>4165.74</v>
      </c>
      <c r="M178" t="s">
        <v>5</v>
      </c>
      <c r="N178">
        <v>10.80240423141</v>
      </c>
      <c r="O178" t="s">
        <v>6</v>
      </c>
      <c r="P178">
        <v>45000</v>
      </c>
      <c r="Q178" t="s">
        <v>7</v>
      </c>
      <c r="R178">
        <v>45000</v>
      </c>
      <c r="S178" t="s">
        <v>18</v>
      </c>
      <c r="T178" t="s">
        <v>25264</v>
      </c>
      <c r="U178" t="s">
        <v>25265</v>
      </c>
      <c r="V178" t="s">
        <v>25266</v>
      </c>
      <c r="W178">
        <v>8.8974700000000004E-2</v>
      </c>
    </row>
    <row r="179" spans="5:23">
      <c r="E179" t="s">
        <v>19</v>
      </c>
      <c r="F179">
        <v>90127.7</v>
      </c>
      <c r="G179" t="s">
        <v>1</v>
      </c>
      <c r="H179" t="s">
        <v>17</v>
      </c>
      <c r="I179" t="s">
        <v>3</v>
      </c>
      <c r="J179">
        <v>0.51608900000000002</v>
      </c>
      <c r="K179" t="s">
        <v>4</v>
      </c>
      <c r="L179">
        <v>4165.74</v>
      </c>
      <c r="M179" t="s">
        <v>5</v>
      </c>
      <c r="N179">
        <v>10.80240423141</v>
      </c>
      <c r="O179" t="s">
        <v>6</v>
      </c>
      <c r="P179">
        <v>45000</v>
      </c>
      <c r="Q179" t="s">
        <v>7</v>
      </c>
      <c r="R179">
        <v>45000</v>
      </c>
      <c r="S179" t="s">
        <v>20</v>
      </c>
      <c r="T179" t="s">
        <v>25264</v>
      </c>
      <c r="U179" t="s">
        <v>25265</v>
      </c>
      <c r="V179" t="s">
        <v>25266</v>
      </c>
      <c r="W179">
        <v>8.8974700000000004E-2</v>
      </c>
    </row>
    <row r="180" spans="5:23">
      <c r="E180" t="s">
        <v>19</v>
      </c>
      <c r="F180">
        <v>84841.7</v>
      </c>
      <c r="G180" t="s">
        <v>1</v>
      </c>
      <c r="H180" t="s">
        <v>2</v>
      </c>
      <c r="I180" t="s">
        <v>3</v>
      </c>
      <c r="J180">
        <v>0.52388599999999996</v>
      </c>
      <c r="K180" t="s">
        <v>4</v>
      </c>
      <c r="L180">
        <v>4294.55</v>
      </c>
      <c r="M180" t="s">
        <v>5</v>
      </c>
      <c r="N180">
        <v>10.47839829708</v>
      </c>
      <c r="O180" t="s">
        <v>6</v>
      </c>
      <c r="P180">
        <v>45000</v>
      </c>
      <c r="Q180" t="s">
        <v>7</v>
      </c>
      <c r="R180">
        <v>45000</v>
      </c>
      <c r="S180" t="s">
        <v>21</v>
      </c>
      <c r="T180" t="s">
        <v>25267</v>
      </c>
      <c r="U180" t="s">
        <v>25268</v>
      </c>
      <c r="V180" t="s">
        <v>25269</v>
      </c>
      <c r="W180">
        <v>9.7148100000000001E-2</v>
      </c>
    </row>
    <row r="181" spans="5:23">
      <c r="E181" t="s">
        <v>22</v>
      </c>
      <c r="F181">
        <v>84841.7</v>
      </c>
      <c r="G181" t="s">
        <v>1</v>
      </c>
      <c r="H181" t="s">
        <v>2</v>
      </c>
      <c r="I181" t="s">
        <v>3</v>
      </c>
      <c r="J181">
        <v>0.52388599999999996</v>
      </c>
      <c r="K181" t="s">
        <v>4</v>
      </c>
      <c r="L181">
        <v>4294.55</v>
      </c>
      <c r="M181" t="s">
        <v>5</v>
      </c>
      <c r="N181">
        <v>10.47839829708</v>
      </c>
      <c r="O181" t="s">
        <v>6</v>
      </c>
      <c r="P181">
        <v>45000</v>
      </c>
      <c r="Q181" t="s">
        <v>7</v>
      </c>
      <c r="R181">
        <v>45000</v>
      </c>
      <c r="S181" t="s">
        <v>21</v>
      </c>
      <c r="T181" t="s">
        <v>25267</v>
      </c>
      <c r="U181" t="s">
        <v>25268</v>
      </c>
      <c r="V181" t="s">
        <v>25269</v>
      </c>
      <c r="W181">
        <v>9.7148100000000001E-2</v>
      </c>
    </row>
    <row r="182" spans="5:23">
      <c r="E182" t="s">
        <v>22</v>
      </c>
      <c r="F182">
        <v>175473</v>
      </c>
      <c r="G182" t="s">
        <v>1</v>
      </c>
      <c r="H182" t="s">
        <v>23</v>
      </c>
      <c r="I182" t="s">
        <v>3</v>
      </c>
      <c r="J182">
        <v>0.38103100000000001</v>
      </c>
      <c r="K182" t="s">
        <v>4</v>
      </c>
      <c r="L182">
        <v>3925.28</v>
      </c>
      <c r="M182" t="s">
        <v>5</v>
      </c>
      <c r="N182">
        <v>11.464136187346</v>
      </c>
      <c r="O182" t="s">
        <v>6</v>
      </c>
      <c r="P182">
        <v>45000</v>
      </c>
      <c r="Q182" t="s">
        <v>7</v>
      </c>
      <c r="R182">
        <v>45000</v>
      </c>
      <c r="S182" t="s">
        <v>24</v>
      </c>
      <c r="T182" t="s">
        <v>25270</v>
      </c>
      <c r="U182" t="s">
        <v>25271</v>
      </c>
      <c r="V182" t="s">
        <v>25272</v>
      </c>
      <c r="W182">
        <v>0.14559</v>
      </c>
    </row>
    <row r="183" spans="5:23">
      <c r="E183" t="s">
        <v>25</v>
      </c>
      <c r="F183">
        <v>175473</v>
      </c>
      <c r="G183" t="s">
        <v>1</v>
      </c>
      <c r="H183" t="s">
        <v>23</v>
      </c>
      <c r="I183" t="s">
        <v>3</v>
      </c>
      <c r="J183">
        <v>0.38103100000000001</v>
      </c>
      <c r="K183" t="s">
        <v>4</v>
      </c>
      <c r="L183">
        <v>3925.28</v>
      </c>
      <c r="M183" t="s">
        <v>5</v>
      </c>
      <c r="N183">
        <v>11.464136187346</v>
      </c>
      <c r="O183" t="s">
        <v>6</v>
      </c>
      <c r="P183">
        <v>45000</v>
      </c>
      <c r="Q183" t="s">
        <v>7</v>
      </c>
      <c r="R183">
        <v>45000</v>
      </c>
      <c r="S183" t="s">
        <v>26</v>
      </c>
      <c r="T183" t="s">
        <v>25270</v>
      </c>
      <c r="U183" t="s">
        <v>25271</v>
      </c>
      <c r="V183" t="s">
        <v>25272</v>
      </c>
      <c r="W183">
        <v>0.14559</v>
      </c>
    </row>
    <row r="184" spans="5:23">
      <c r="E184" t="s">
        <v>25</v>
      </c>
      <c r="F184">
        <v>153789</v>
      </c>
      <c r="G184" t="s">
        <v>1</v>
      </c>
      <c r="H184" t="s">
        <v>27</v>
      </c>
      <c r="I184" t="s">
        <v>3</v>
      </c>
      <c r="J184">
        <v>0.396032</v>
      </c>
      <c r="K184" t="s">
        <v>4</v>
      </c>
      <c r="L184">
        <v>4145.8500000000004</v>
      </c>
      <c r="M184" t="s">
        <v>5</v>
      </c>
      <c r="N184">
        <v>10.854232795175999</v>
      </c>
      <c r="O184" t="s">
        <v>6</v>
      </c>
      <c r="P184">
        <v>45000</v>
      </c>
      <c r="Q184" t="s">
        <v>7</v>
      </c>
      <c r="R184">
        <v>45000</v>
      </c>
      <c r="S184" t="s">
        <v>28</v>
      </c>
      <c r="T184" t="s">
        <v>25273</v>
      </c>
      <c r="U184" t="s">
        <v>25274</v>
      </c>
      <c r="V184" t="s">
        <v>25275</v>
      </c>
      <c r="W184">
        <v>0.150643</v>
      </c>
    </row>
    <row r="185" spans="5:23">
      <c r="E185" t="s">
        <v>29</v>
      </c>
      <c r="F185">
        <v>153789</v>
      </c>
      <c r="G185" t="s">
        <v>1</v>
      </c>
      <c r="H185" t="s">
        <v>27</v>
      </c>
      <c r="I185" t="s">
        <v>3</v>
      </c>
      <c r="J185">
        <v>0.396032</v>
      </c>
      <c r="K185" t="s">
        <v>4</v>
      </c>
      <c r="L185">
        <v>4145.8500000000004</v>
      </c>
      <c r="M185" t="s">
        <v>5</v>
      </c>
      <c r="N185">
        <v>10.854232795175999</v>
      </c>
      <c r="O185" t="s">
        <v>6</v>
      </c>
      <c r="P185">
        <v>45000</v>
      </c>
      <c r="Q185" t="s">
        <v>7</v>
      </c>
      <c r="R185">
        <v>45000</v>
      </c>
      <c r="S185" t="s">
        <v>28</v>
      </c>
      <c r="T185" t="s">
        <v>25273</v>
      </c>
      <c r="U185" t="s">
        <v>25274</v>
      </c>
      <c r="V185" t="s">
        <v>25275</v>
      </c>
      <c r="W185">
        <v>0.150643</v>
      </c>
    </row>
    <row r="186" spans="5:23">
      <c r="E186" t="s">
        <v>29</v>
      </c>
      <c r="F186">
        <v>254453</v>
      </c>
      <c r="G186" t="s">
        <v>1</v>
      </c>
      <c r="H186" t="s">
        <v>30</v>
      </c>
      <c r="I186" t="s">
        <v>3</v>
      </c>
      <c r="J186">
        <v>0.32729799999999998</v>
      </c>
      <c r="K186" t="s">
        <v>4</v>
      </c>
      <c r="L186">
        <v>3668.64</v>
      </c>
      <c r="M186" t="s">
        <v>5</v>
      </c>
      <c r="N186">
        <v>12.266116897270001</v>
      </c>
      <c r="O186" t="s">
        <v>6</v>
      </c>
      <c r="P186">
        <v>45000</v>
      </c>
      <c r="Q186" t="s">
        <v>7</v>
      </c>
      <c r="R186">
        <v>45000</v>
      </c>
      <c r="S186" t="s">
        <v>31</v>
      </c>
      <c r="T186" t="s">
        <v>25276</v>
      </c>
      <c r="U186" t="s">
        <v>25277</v>
      </c>
      <c r="V186" t="s">
        <v>25278</v>
      </c>
      <c r="W186">
        <v>0.19292300000000001</v>
      </c>
    </row>
    <row r="187" spans="5:23">
      <c r="E187" t="s">
        <v>32</v>
      </c>
      <c r="F187">
        <v>254453</v>
      </c>
      <c r="G187" t="s">
        <v>1</v>
      </c>
      <c r="H187" t="s">
        <v>30</v>
      </c>
      <c r="I187" t="s">
        <v>3</v>
      </c>
      <c r="J187">
        <v>0.32729799999999998</v>
      </c>
      <c r="K187" t="s">
        <v>4</v>
      </c>
      <c r="L187">
        <v>3668.64</v>
      </c>
      <c r="M187" t="s">
        <v>5</v>
      </c>
      <c r="N187">
        <v>12.266116897270001</v>
      </c>
      <c r="O187" t="s">
        <v>6</v>
      </c>
      <c r="P187">
        <v>45000</v>
      </c>
      <c r="Q187" t="s">
        <v>7</v>
      </c>
      <c r="R187">
        <v>45000</v>
      </c>
      <c r="S187" t="s">
        <v>33</v>
      </c>
      <c r="T187" t="s">
        <v>25276</v>
      </c>
      <c r="U187" t="s">
        <v>25277</v>
      </c>
      <c r="V187" t="s">
        <v>25278</v>
      </c>
      <c r="W187">
        <v>0.19292300000000001</v>
      </c>
    </row>
    <row r="188" spans="5:23">
      <c r="E188" t="s">
        <v>32</v>
      </c>
      <c r="F188">
        <v>234796</v>
      </c>
      <c r="G188" t="s">
        <v>1</v>
      </c>
      <c r="H188" t="s">
        <v>17</v>
      </c>
      <c r="I188" t="s">
        <v>3</v>
      </c>
      <c r="J188">
        <v>0.32716499999999998</v>
      </c>
      <c r="K188" t="s">
        <v>4</v>
      </c>
      <c r="L188">
        <v>3979.01</v>
      </c>
      <c r="M188" t="s">
        <v>5</v>
      </c>
      <c r="N188">
        <v>11.309348559005</v>
      </c>
      <c r="O188" t="s">
        <v>6</v>
      </c>
      <c r="P188">
        <v>45000</v>
      </c>
      <c r="Q188" t="s">
        <v>7</v>
      </c>
      <c r="R188">
        <v>45000</v>
      </c>
      <c r="S188" t="s">
        <v>34</v>
      </c>
      <c r="T188" t="s">
        <v>25279</v>
      </c>
      <c r="U188" t="s">
        <v>25280</v>
      </c>
      <c r="V188" t="s">
        <v>25281</v>
      </c>
      <c r="W188">
        <v>0.17984900000000001</v>
      </c>
    </row>
    <row r="189" spans="5:23">
      <c r="E189" t="s">
        <v>35</v>
      </c>
      <c r="F189">
        <v>234796</v>
      </c>
      <c r="G189" t="s">
        <v>1</v>
      </c>
      <c r="H189" t="s">
        <v>17</v>
      </c>
      <c r="I189" t="s">
        <v>3</v>
      </c>
      <c r="J189">
        <v>0.32716499999999998</v>
      </c>
      <c r="K189" t="s">
        <v>4</v>
      </c>
      <c r="L189">
        <v>3979.01</v>
      </c>
      <c r="M189" t="s">
        <v>5</v>
      </c>
      <c r="N189">
        <v>11.309348559005</v>
      </c>
      <c r="O189" t="s">
        <v>6</v>
      </c>
      <c r="P189">
        <v>45000</v>
      </c>
      <c r="Q189" t="s">
        <v>7</v>
      </c>
      <c r="R189">
        <v>45000</v>
      </c>
      <c r="S189" t="s">
        <v>34</v>
      </c>
      <c r="T189" t="s">
        <v>25279</v>
      </c>
      <c r="U189" t="s">
        <v>25280</v>
      </c>
      <c r="V189" t="s">
        <v>25281</v>
      </c>
      <c r="W189">
        <v>0.17984900000000001</v>
      </c>
    </row>
    <row r="190" spans="5:23">
      <c r="E190" t="s">
        <v>35</v>
      </c>
      <c r="F190">
        <v>325064</v>
      </c>
      <c r="G190" t="s">
        <v>1</v>
      </c>
      <c r="H190" t="s">
        <v>36</v>
      </c>
      <c r="I190" t="s">
        <v>3</v>
      </c>
      <c r="J190">
        <v>0.30048900000000001</v>
      </c>
      <c r="K190" t="s">
        <v>4</v>
      </c>
      <c r="L190">
        <v>3407.01</v>
      </c>
      <c r="M190" t="s">
        <v>5</v>
      </c>
      <c r="N190">
        <v>13.208059186278</v>
      </c>
      <c r="O190" t="s">
        <v>6</v>
      </c>
      <c r="P190">
        <v>45000</v>
      </c>
      <c r="Q190" t="s">
        <v>7</v>
      </c>
      <c r="R190">
        <v>45000</v>
      </c>
      <c r="S190" t="s">
        <v>37</v>
      </c>
      <c r="T190" t="s">
        <v>25282</v>
      </c>
      <c r="U190" t="s">
        <v>25283</v>
      </c>
      <c r="V190" t="s">
        <v>25284</v>
      </c>
      <c r="W190">
        <v>0.207621</v>
      </c>
    </row>
    <row r="191" spans="5:23">
      <c r="E191" t="s">
        <v>38</v>
      </c>
      <c r="F191">
        <v>325064</v>
      </c>
      <c r="G191" t="s">
        <v>1</v>
      </c>
      <c r="H191" t="s">
        <v>36</v>
      </c>
      <c r="I191" t="s">
        <v>3</v>
      </c>
      <c r="J191">
        <v>0.30048900000000001</v>
      </c>
      <c r="K191" t="s">
        <v>4</v>
      </c>
      <c r="L191">
        <v>3407.01</v>
      </c>
      <c r="M191" t="s">
        <v>5</v>
      </c>
      <c r="N191">
        <v>13.208059186278</v>
      </c>
      <c r="O191" t="s">
        <v>6</v>
      </c>
      <c r="P191">
        <v>45000</v>
      </c>
      <c r="Q191" t="s">
        <v>7</v>
      </c>
      <c r="R191">
        <v>45000</v>
      </c>
      <c r="S191" t="s">
        <v>39</v>
      </c>
      <c r="T191" t="s">
        <v>25282</v>
      </c>
      <c r="U191" t="s">
        <v>25283</v>
      </c>
      <c r="V191" t="s">
        <v>25284</v>
      </c>
      <c r="W191">
        <v>0.207621</v>
      </c>
    </row>
    <row r="192" spans="5:23">
      <c r="E192" t="s">
        <v>38</v>
      </c>
      <c r="F192">
        <v>300774</v>
      </c>
      <c r="G192" t="s">
        <v>1</v>
      </c>
      <c r="H192" t="s">
        <v>40</v>
      </c>
      <c r="I192" t="s">
        <v>3</v>
      </c>
      <c r="J192">
        <v>0.29573300000000002</v>
      </c>
      <c r="K192" t="s">
        <v>4</v>
      </c>
      <c r="L192">
        <v>3801.55</v>
      </c>
      <c r="M192" t="s">
        <v>5</v>
      </c>
      <c r="N192">
        <v>11.837268713885001</v>
      </c>
      <c r="O192" t="s">
        <v>6</v>
      </c>
      <c r="P192">
        <v>45000</v>
      </c>
      <c r="Q192" t="s">
        <v>7</v>
      </c>
      <c r="R192">
        <v>45000</v>
      </c>
      <c r="S192" t="s">
        <v>41</v>
      </c>
      <c r="T192" t="s">
        <v>25285</v>
      </c>
      <c r="U192" t="s">
        <v>25286</v>
      </c>
      <c r="V192" t="s">
        <v>25287</v>
      </c>
      <c r="W192">
        <v>0.21185399999999999</v>
      </c>
    </row>
    <row r="193" spans="5:23">
      <c r="E193" t="s">
        <v>42</v>
      </c>
      <c r="F193">
        <v>300774</v>
      </c>
      <c r="G193" t="s">
        <v>1</v>
      </c>
      <c r="H193" t="s">
        <v>40</v>
      </c>
      <c r="I193" t="s">
        <v>3</v>
      </c>
      <c r="J193">
        <v>0.29573300000000002</v>
      </c>
      <c r="K193" t="s">
        <v>4</v>
      </c>
      <c r="L193">
        <v>3801.55</v>
      </c>
      <c r="M193" t="s">
        <v>5</v>
      </c>
      <c r="N193">
        <v>11.837268713885001</v>
      </c>
      <c r="O193" t="s">
        <v>6</v>
      </c>
      <c r="P193">
        <v>45000</v>
      </c>
      <c r="Q193" t="s">
        <v>7</v>
      </c>
      <c r="R193">
        <v>45000</v>
      </c>
      <c r="S193" t="s">
        <v>41</v>
      </c>
      <c r="T193" t="s">
        <v>25285</v>
      </c>
      <c r="U193" t="s">
        <v>25286</v>
      </c>
      <c r="V193" t="s">
        <v>25287</v>
      </c>
      <c r="W193">
        <v>0.21185399999999999</v>
      </c>
    </row>
    <row r="194" spans="5:23">
      <c r="E194" t="s">
        <v>42</v>
      </c>
      <c r="F194">
        <v>29901.5</v>
      </c>
      <c r="G194" t="s">
        <v>1</v>
      </c>
      <c r="H194" t="s">
        <v>14</v>
      </c>
      <c r="I194" t="s">
        <v>3</v>
      </c>
      <c r="J194">
        <v>0.86714999999999998</v>
      </c>
      <c r="K194" t="s">
        <v>4</v>
      </c>
      <c r="L194">
        <v>4447.5200000000004</v>
      </c>
      <c r="M194" t="s">
        <v>5</v>
      </c>
      <c r="N194">
        <v>10.117995820576001</v>
      </c>
      <c r="O194" t="s">
        <v>6</v>
      </c>
      <c r="P194">
        <v>45000</v>
      </c>
      <c r="Q194" t="s">
        <v>7</v>
      </c>
      <c r="R194">
        <v>45000</v>
      </c>
      <c r="S194" t="s">
        <v>43</v>
      </c>
      <c r="T194" t="s">
        <v>25288</v>
      </c>
      <c r="U194" t="s">
        <v>25289</v>
      </c>
      <c r="V194" t="s">
        <v>25290</v>
      </c>
      <c r="W194">
        <v>6.0656499999999997E-3</v>
      </c>
    </row>
    <row r="195" spans="5:23">
      <c r="E195" t="s">
        <v>44</v>
      </c>
      <c r="F195">
        <v>29901.5</v>
      </c>
      <c r="G195" t="s">
        <v>1</v>
      </c>
      <c r="H195" t="s">
        <v>14</v>
      </c>
      <c r="I195" t="s">
        <v>3</v>
      </c>
      <c r="J195">
        <v>0.86714999999999998</v>
      </c>
      <c r="K195" t="s">
        <v>4</v>
      </c>
      <c r="L195">
        <v>4447.5200000000004</v>
      </c>
      <c r="M195" t="s">
        <v>5</v>
      </c>
      <c r="N195">
        <v>10.117995820576001</v>
      </c>
      <c r="O195" t="s">
        <v>6</v>
      </c>
      <c r="P195">
        <v>45000</v>
      </c>
      <c r="Q195" t="s">
        <v>7</v>
      </c>
      <c r="R195">
        <v>45000</v>
      </c>
      <c r="S195" t="s">
        <v>45</v>
      </c>
      <c r="T195" t="s">
        <v>25288</v>
      </c>
      <c r="U195" t="s">
        <v>25289</v>
      </c>
      <c r="V195" t="s">
        <v>25290</v>
      </c>
      <c r="W195">
        <v>6.0656499999999997E-3</v>
      </c>
    </row>
    <row r="196" spans="5:23">
      <c r="E196" t="s">
        <v>44</v>
      </c>
      <c r="F196">
        <v>29653</v>
      </c>
      <c r="G196" t="s">
        <v>1</v>
      </c>
      <c r="H196" t="s">
        <v>10</v>
      </c>
      <c r="I196" t="s">
        <v>3</v>
      </c>
      <c r="J196">
        <v>0.86883999999999995</v>
      </c>
      <c r="K196" t="s">
        <v>4</v>
      </c>
      <c r="L196">
        <v>4467.3599999999997</v>
      </c>
      <c r="M196" t="s">
        <v>5</v>
      </c>
      <c r="N196">
        <v>10.073057473947999</v>
      </c>
      <c r="O196" t="s">
        <v>6</v>
      </c>
      <c r="P196">
        <v>45000</v>
      </c>
      <c r="Q196" t="s">
        <v>7</v>
      </c>
      <c r="R196">
        <v>45000</v>
      </c>
      <c r="S196" t="s">
        <v>11</v>
      </c>
      <c r="T196" t="s">
        <v>25258</v>
      </c>
      <c r="U196" t="s">
        <v>25259</v>
      </c>
      <c r="V196" t="s">
        <v>25260</v>
      </c>
      <c r="W196">
        <v>1.13796E-2</v>
      </c>
    </row>
    <row r="197" spans="5:23">
      <c r="E197" t="s">
        <v>0</v>
      </c>
      <c r="F197">
        <v>42630.1</v>
      </c>
      <c r="G197" t="s">
        <v>1</v>
      </c>
      <c r="H197" t="s">
        <v>2</v>
      </c>
      <c r="I197" t="s">
        <v>3</v>
      </c>
      <c r="J197">
        <v>0.73257099999999997</v>
      </c>
      <c r="K197" t="s">
        <v>4</v>
      </c>
      <c r="L197">
        <v>4371.04</v>
      </c>
      <c r="M197" t="s">
        <v>5</v>
      </c>
      <c r="N197">
        <v>10.29503308949</v>
      </c>
      <c r="O197" t="s">
        <v>6</v>
      </c>
      <c r="P197">
        <v>45000</v>
      </c>
      <c r="Q197" t="s">
        <v>7</v>
      </c>
      <c r="R197">
        <v>45000</v>
      </c>
      <c r="S197" t="s">
        <v>8</v>
      </c>
      <c r="T197" t="s">
        <v>25291</v>
      </c>
      <c r="U197" t="s">
        <v>25292</v>
      </c>
      <c r="V197" t="s">
        <v>14092</v>
      </c>
      <c r="W197">
        <v>2.8895400000000002E-2</v>
      </c>
    </row>
    <row r="198" spans="5:23">
      <c r="E198" t="s">
        <v>9</v>
      </c>
      <c r="F198">
        <v>29601.1</v>
      </c>
      <c r="G198" t="s">
        <v>1</v>
      </c>
      <c r="H198" t="s">
        <v>10</v>
      </c>
      <c r="I198" t="s">
        <v>3</v>
      </c>
      <c r="J198">
        <v>0.86959500000000001</v>
      </c>
      <c r="K198" t="s">
        <v>4</v>
      </c>
      <c r="L198">
        <v>4467.43</v>
      </c>
      <c r="M198" t="s">
        <v>5</v>
      </c>
      <c r="N198">
        <v>10.072910743652001</v>
      </c>
      <c r="O198" t="s">
        <v>6</v>
      </c>
      <c r="P198">
        <v>45000</v>
      </c>
      <c r="Q198" t="s">
        <v>7</v>
      </c>
      <c r="R198">
        <v>45000</v>
      </c>
      <c r="S198" t="s">
        <v>11</v>
      </c>
      <c r="T198" t="s">
        <v>25293</v>
      </c>
      <c r="U198" t="s">
        <v>25294</v>
      </c>
      <c r="V198" t="s">
        <v>25295</v>
      </c>
      <c r="W198">
        <v>1.3453E-2</v>
      </c>
    </row>
    <row r="199" spans="5:23">
      <c r="E199" t="s">
        <v>12</v>
      </c>
      <c r="F199">
        <v>42630.1</v>
      </c>
      <c r="G199" t="s">
        <v>1</v>
      </c>
      <c r="H199" t="s">
        <v>2</v>
      </c>
      <c r="I199" t="s">
        <v>3</v>
      </c>
      <c r="J199">
        <v>0.73257099999999997</v>
      </c>
      <c r="K199" t="s">
        <v>4</v>
      </c>
      <c r="L199">
        <v>4371.04</v>
      </c>
      <c r="M199" t="s">
        <v>5</v>
      </c>
      <c r="N199">
        <v>10.29503308949</v>
      </c>
      <c r="O199" t="s">
        <v>6</v>
      </c>
      <c r="P199">
        <v>45000</v>
      </c>
      <c r="Q199" t="s">
        <v>7</v>
      </c>
      <c r="R199">
        <v>45000</v>
      </c>
      <c r="S199" t="s">
        <v>13</v>
      </c>
      <c r="T199" t="s">
        <v>25291</v>
      </c>
      <c r="U199" t="s">
        <v>25292</v>
      </c>
      <c r="V199" t="s">
        <v>14092</v>
      </c>
      <c r="W199">
        <v>2.8895400000000002E-2</v>
      </c>
    </row>
    <row r="200" spans="5:23">
      <c r="E200" t="s">
        <v>12</v>
      </c>
      <c r="F200">
        <v>42303</v>
      </c>
      <c r="G200" t="s">
        <v>1</v>
      </c>
      <c r="H200" t="s">
        <v>14</v>
      </c>
      <c r="I200" t="s">
        <v>3</v>
      </c>
      <c r="J200">
        <v>0.73129500000000003</v>
      </c>
      <c r="K200" t="s">
        <v>4</v>
      </c>
      <c r="L200">
        <v>4420.21</v>
      </c>
      <c r="M200" t="s">
        <v>5</v>
      </c>
      <c r="N200">
        <v>10.180514030615999</v>
      </c>
      <c r="O200" t="s">
        <v>6</v>
      </c>
      <c r="P200">
        <v>45000</v>
      </c>
      <c r="Q200" t="s">
        <v>7</v>
      </c>
      <c r="R200">
        <v>45000</v>
      </c>
      <c r="S200" t="s">
        <v>15</v>
      </c>
      <c r="T200" t="s">
        <v>25296</v>
      </c>
      <c r="U200" t="s">
        <v>25297</v>
      </c>
      <c r="V200" t="s">
        <v>25298</v>
      </c>
      <c r="W200">
        <v>3.4948899999999998E-2</v>
      </c>
    </row>
    <row r="201" spans="5:23">
      <c r="E201" t="s">
        <v>16</v>
      </c>
      <c r="F201">
        <v>42303</v>
      </c>
      <c r="G201" t="s">
        <v>1</v>
      </c>
      <c r="H201" t="s">
        <v>14</v>
      </c>
      <c r="I201" t="s">
        <v>3</v>
      </c>
      <c r="J201">
        <v>0.73129500000000003</v>
      </c>
      <c r="K201" t="s">
        <v>4</v>
      </c>
      <c r="L201">
        <v>4420.21</v>
      </c>
      <c r="M201" t="s">
        <v>5</v>
      </c>
      <c r="N201">
        <v>10.180514030615999</v>
      </c>
      <c r="O201" t="s">
        <v>6</v>
      </c>
      <c r="P201">
        <v>45000</v>
      </c>
      <c r="Q201" t="s">
        <v>7</v>
      </c>
      <c r="R201">
        <v>45000</v>
      </c>
      <c r="S201" t="s">
        <v>15</v>
      </c>
      <c r="T201" t="s">
        <v>25296</v>
      </c>
      <c r="U201" t="s">
        <v>25297</v>
      </c>
      <c r="V201" t="s">
        <v>25298</v>
      </c>
      <c r="W201">
        <v>3.4948899999999998E-2</v>
      </c>
    </row>
    <row r="202" spans="5:23">
      <c r="E202" t="s">
        <v>16</v>
      </c>
      <c r="F202">
        <v>87671</v>
      </c>
      <c r="G202" t="s">
        <v>1</v>
      </c>
      <c r="H202" t="s">
        <v>17</v>
      </c>
      <c r="I202" t="s">
        <v>3</v>
      </c>
      <c r="J202">
        <v>0.52327500000000005</v>
      </c>
      <c r="K202" t="s">
        <v>4</v>
      </c>
      <c r="L202">
        <v>4165.66</v>
      </c>
      <c r="M202" t="s">
        <v>5</v>
      </c>
      <c r="N202">
        <v>10.802599107140001</v>
      </c>
      <c r="O202" t="s">
        <v>6</v>
      </c>
      <c r="P202">
        <v>45000</v>
      </c>
      <c r="Q202" t="s">
        <v>7</v>
      </c>
      <c r="R202">
        <v>45000</v>
      </c>
      <c r="S202" t="s">
        <v>18</v>
      </c>
      <c r="T202" t="s">
        <v>25299</v>
      </c>
      <c r="U202" t="s">
        <v>25300</v>
      </c>
      <c r="V202" t="s">
        <v>25301</v>
      </c>
      <c r="W202">
        <v>9.35811E-2</v>
      </c>
    </row>
    <row r="203" spans="5:23">
      <c r="E203" t="s">
        <v>19</v>
      </c>
      <c r="F203">
        <v>87671</v>
      </c>
      <c r="G203" t="s">
        <v>1</v>
      </c>
      <c r="H203" t="s">
        <v>17</v>
      </c>
      <c r="I203" t="s">
        <v>3</v>
      </c>
      <c r="J203">
        <v>0.52327500000000005</v>
      </c>
      <c r="K203" t="s">
        <v>4</v>
      </c>
      <c r="L203">
        <v>4165.66</v>
      </c>
      <c r="M203" t="s">
        <v>5</v>
      </c>
      <c r="N203">
        <v>10.802599107140001</v>
      </c>
      <c r="O203" t="s">
        <v>6</v>
      </c>
      <c r="P203">
        <v>45000</v>
      </c>
      <c r="Q203" t="s">
        <v>7</v>
      </c>
      <c r="R203">
        <v>45000</v>
      </c>
      <c r="S203" t="s">
        <v>20</v>
      </c>
      <c r="T203" t="s">
        <v>25299</v>
      </c>
      <c r="U203" t="s">
        <v>25300</v>
      </c>
      <c r="V203" t="s">
        <v>25301</v>
      </c>
      <c r="W203">
        <v>9.35811E-2</v>
      </c>
    </row>
    <row r="204" spans="5:23">
      <c r="E204" t="s">
        <v>19</v>
      </c>
      <c r="F204">
        <v>85602.6</v>
      </c>
      <c r="G204" t="s">
        <v>1</v>
      </c>
      <c r="H204" t="s">
        <v>2</v>
      </c>
      <c r="I204" t="s">
        <v>3</v>
      </c>
      <c r="J204">
        <v>0.52166900000000005</v>
      </c>
      <c r="K204" t="s">
        <v>4</v>
      </c>
      <c r="L204">
        <v>4292.63</v>
      </c>
      <c r="M204" t="s">
        <v>5</v>
      </c>
      <c r="N204">
        <v>10.483077559551999</v>
      </c>
      <c r="O204" t="s">
        <v>6</v>
      </c>
      <c r="P204">
        <v>45000</v>
      </c>
      <c r="Q204" t="s">
        <v>7</v>
      </c>
      <c r="R204">
        <v>45000</v>
      </c>
      <c r="S204" t="s">
        <v>21</v>
      </c>
      <c r="T204" t="s">
        <v>25302</v>
      </c>
      <c r="U204" t="s">
        <v>25303</v>
      </c>
      <c r="V204" t="s">
        <v>25304</v>
      </c>
      <c r="W204">
        <v>9.4408099999999995E-2</v>
      </c>
    </row>
    <row r="205" spans="5:23">
      <c r="E205" t="s">
        <v>22</v>
      </c>
      <c r="F205">
        <v>85602.6</v>
      </c>
      <c r="G205" t="s">
        <v>1</v>
      </c>
      <c r="H205" t="s">
        <v>2</v>
      </c>
      <c r="I205" t="s">
        <v>3</v>
      </c>
      <c r="J205">
        <v>0.52166900000000005</v>
      </c>
      <c r="K205" t="s">
        <v>4</v>
      </c>
      <c r="L205">
        <v>4292.63</v>
      </c>
      <c r="M205" t="s">
        <v>5</v>
      </c>
      <c r="N205">
        <v>10.483077559551999</v>
      </c>
      <c r="O205" t="s">
        <v>6</v>
      </c>
      <c r="P205">
        <v>45000</v>
      </c>
      <c r="Q205" t="s">
        <v>7</v>
      </c>
      <c r="R205">
        <v>45000</v>
      </c>
      <c r="S205" t="s">
        <v>21</v>
      </c>
      <c r="T205" t="s">
        <v>25302</v>
      </c>
      <c r="U205" t="s">
        <v>25303</v>
      </c>
      <c r="V205" t="s">
        <v>25304</v>
      </c>
      <c r="W205">
        <v>9.4408099999999995E-2</v>
      </c>
    </row>
    <row r="206" spans="5:23">
      <c r="E206" t="s">
        <v>22</v>
      </c>
      <c r="F206">
        <v>163434</v>
      </c>
      <c r="G206" t="s">
        <v>1</v>
      </c>
      <c r="H206" t="s">
        <v>23</v>
      </c>
      <c r="I206" t="s">
        <v>3</v>
      </c>
      <c r="J206">
        <v>0.39475900000000003</v>
      </c>
      <c r="K206" t="s">
        <v>4</v>
      </c>
      <c r="L206">
        <v>3926.39</v>
      </c>
      <c r="M206" t="s">
        <v>5</v>
      </c>
      <c r="N206">
        <v>11.460920832812</v>
      </c>
      <c r="O206" t="s">
        <v>6</v>
      </c>
      <c r="P206">
        <v>45000</v>
      </c>
      <c r="Q206" t="s">
        <v>7</v>
      </c>
      <c r="R206">
        <v>45000</v>
      </c>
      <c r="S206" t="s">
        <v>24</v>
      </c>
      <c r="T206" t="s">
        <v>25305</v>
      </c>
      <c r="U206" t="s">
        <v>25306</v>
      </c>
      <c r="V206" t="s">
        <v>25307</v>
      </c>
      <c r="W206">
        <v>0.14330699999999999</v>
      </c>
    </row>
    <row r="207" spans="5:23">
      <c r="E207" t="s">
        <v>25</v>
      </c>
      <c r="F207">
        <v>163434</v>
      </c>
      <c r="G207" t="s">
        <v>1</v>
      </c>
      <c r="H207" t="s">
        <v>23</v>
      </c>
      <c r="I207" t="s">
        <v>3</v>
      </c>
      <c r="J207">
        <v>0.39475900000000003</v>
      </c>
      <c r="K207" t="s">
        <v>4</v>
      </c>
      <c r="L207">
        <v>3926.39</v>
      </c>
      <c r="M207" t="s">
        <v>5</v>
      </c>
      <c r="N207">
        <v>11.460920832812</v>
      </c>
      <c r="O207" t="s">
        <v>6</v>
      </c>
      <c r="P207">
        <v>45000</v>
      </c>
      <c r="Q207" t="s">
        <v>7</v>
      </c>
      <c r="R207">
        <v>45000</v>
      </c>
      <c r="S207" t="s">
        <v>26</v>
      </c>
      <c r="T207" t="s">
        <v>25305</v>
      </c>
      <c r="U207" t="s">
        <v>25306</v>
      </c>
      <c r="V207" t="s">
        <v>25307</v>
      </c>
      <c r="W207">
        <v>0.14330699999999999</v>
      </c>
    </row>
    <row r="208" spans="5:23">
      <c r="E208" t="s">
        <v>25</v>
      </c>
      <c r="F208">
        <v>164533</v>
      </c>
      <c r="G208" t="s">
        <v>1</v>
      </c>
      <c r="H208" t="s">
        <v>27</v>
      </c>
      <c r="I208" t="s">
        <v>3</v>
      </c>
      <c r="J208">
        <v>0.38295899999999999</v>
      </c>
      <c r="K208" t="s">
        <v>4</v>
      </c>
      <c r="L208">
        <v>4144.2299999999996</v>
      </c>
      <c r="M208" t="s">
        <v>5</v>
      </c>
      <c r="N208">
        <v>10.85847236076</v>
      </c>
      <c r="O208" t="s">
        <v>6</v>
      </c>
      <c r="P208">
        <v>45000</v>
      </c>
      <c r="Q208" t="s">
        <v>7</v>
      </c>
      <c r="R208">
        <v>45000</v>
      </c>
      <c r="S208" t="s">
        <v>28</v>
      </c>
      <c r="T208" t="s">
        <v>25308</v>
      </c>
      <c r="U208" t="s">
        <v>25309</v>
      </c>
      <c r="V208" t="s">
        <v>25310</v>
      </c>
      <c r="W208">
        <v>0.150282</v>
      </c>
    </row>
    <row r="209" spans="5:23">
      <c r="E209" t="s">
        <v>29</v>
      </c>
      <c r="F209">
        <v>164533</v>
      </c>
      <c r="G209" t="s">
        <v>1</v>
      </c>
      <c r="H209" t="s">
        <v>27</v>
      </c>
      <c r="I209" t="s">
        <v>3</v>
      </c>
      <c r="J209">
        <v>0.38295899999999999</v>
      </c>
      <c r="K209" t="s">
        <v>4</v>
      </c>
      <c r="L209">
        <v>4144.2299999999996</v>
      </c>
      <c r="M209" t="s">
        <v>5</v>
      </c>
      <c r="N209">
        <v>10.85847236076</v>
      </c>
      <c r="O209" t="s">
        <v>6</v>
      </c>
      <c r="P209">
        <v>45000</v>
      </c>
      <c r="Q209" t="s">
        <v>7</v>
      </c>
      <c r="R209">
        <v>45000</v>
      </c>
      <c r="S209" t="s">
        <v>28</v>
      </c>
      <c r="T209" t="s">
        <v>25308</v>
      </c>
      <c r="U209" t="s">
        <v>25309</v>
      </c>
      <c r="V209" t="s">
        <v>25310</v>
      </c>
      <c r="W209">
        <v>0.150282</v>
      </c>
    </row>
    <row r="210" spans="5:23">
      <c r="E210" t="s">
        <v>29</v>
      </c>
      <c r="F210">
        <v>258783</v>
      </c>
      <c r="G210" t="s">
        <v>1</v>
      </c>
      <c r="H210" t="s">
        <v>30</v>
      </c>
      <c r="I210" t="s">
        <v>3</v>
      </c>
      <c r="J210">
        <v>0.32442500000000002</v>
      </c>
      <c r="K210" t="s">
        <v>4</v>
      </c>
      <c r="L210">
        <v>3671.44</v>
      </c>
      <c r="M210" t="s">
        <v>5</v>
      </c>
      <c r="N210">
        <v>12.256764064278</v>
      </c>
      <c r="O210" t="s">
        <v>6</v>
      </c>
      <c r="P210">
        <v>45000</v>
      </c>
      <c r="Q210" t="s">
        <v>7</v>
      </c>
      <c r="R210">
        <v>45000</v>
      </c>
      <c r="S210" t="s">
        <v>31</v>
      </c>
      <c r="T210" t="s">
        <v>25311</v>
      </c>
      <c r="U210" t="s">
        <v>25312</v>
      </c>
      <c r="V210" t="s">
        <v>25313</v>
      </c>
      <c r="W210">
        <v>0.18678</v>
      </c>
    </row>
    <row r="211" spans="5:23">
      <c r="E211" t="s">
        <v>32</v>
      </c>
      <c r="F211">
        <v>258783</v>
      </c>
      <c r="G211" t="s">
        <v>1</v>
      </c>
      <c r="H211" t="s">
        <v>30</v>
      </c>
      <c r="I211" t="s">
        <v>3</v>
      </c>
      <c r="J211">
        <v>0.32442500000000002</v>
      </c>
      <c r="K211" t="s">
        <v>4</v>
      </c>
      <c r="L211">
        <v>3671.44</v>
      </c>
      <c r="M211" t="s">
        <v>5</v>
      </c>
      <c r="N211">
        <v>12.256764064278</v>
      </c>
      <c r="O211" t="s">
        <v>6</v>
      </c>
      <c r="P211">
        <v>45000</v>
      </c>
      <c r="Q211" t="s">
        <v>7</v>
      </c>
      <c r="R211">
        <v>45000</v>
      </c>
      <c r="S211" t="s">
        <v>33</v>
      </c>
      <c r="T211" t="s">
        <v>25311</v>
      </c>
      <c r="U211" t="s">
        <v>25312</v>
      </c>
      <c r="V211" t="s">
        <v>25313</v>
      </c>
      <c r="W211">
        <v>0.18678</v>
      </c>
    </row>
    <row r="212" spans="5:23">
      <c r="E212" t="s">
        <v>32</v>
      </c>
      <c r="F212">
        <v>240611</v>
      </c>
      <c r="G212" t="s">
        <v>1</v>
      </c>
      <c r="H212" t="s">
        <v>17</v>
      </c>
      <c r="I212" t="s">
        <v>3</v>
      </c>
      <c r="J212">
        <v>0.32312099999999999</v>
      </c>
      <c r="K212" t="s">
        <v>4</v>
      </c>
      <c r="L212">
        <v>3980.66</v>
      </c>
      <c r="M212" t="s">
        <v>5</v>
      </c>
      <c r="N212">
        <v>11.304671420485001</v>
      </c>
      <c r="O212" t="s">
        <v>6</v>
      </c>
      <c r="P212">
        <v>45000</v>
      </c>
      <c r="Q212" t="s">
        <v>7</v>
      </c>
      <c r="R212">
        <v>45000</v>
      </c>
      <c r="S212" t="s">
        <v>34</v>
      </c>
      <c r="T212" t="s">
        <v>25314</v>
      </c>
      <c r="U212" t="s">
        <v>25315</v>
      </c>
      <c r="V212" t="s">
        <v>25316</v>
      </c>
      <c r="W212">
        <v>0.17905099999999999</v>
      </c>
    </row>
    <row r="213" spans="5:23">
      <c r="E213" t="s">
        <v>35</v>
      </c>
      <c r="F213">
        <v>240611</v>
      </c>
      <c r="G213" t="s">
        <v>1</v>
      </c>
      <c r="H213" t="s">
        <v>17</v>
      </c>
      <c r="I213" t="s">
        <v>3</v>
      </c>
      <c r="J213">
        <v>0.32312099999999999</v>
      </c>
      <c r="K213" t="s">
        <v>4</v>
      </c>
      <c r="L213">
        <v>3980.66</v>
      </c>
      <c r="M213" t="s">
        <v>5</v>
      </c>
      <c r="N213">
        <v>11.304671420485001</v>
      </c>
      <c r="O213" t="s">
        <v>6</v>
      </c>
      <c r="P213">
        <v>45000</v>
      </c>
      <c r="Q213" t="s">
        <v>7</v>
      </c>
      <c r="R213">
        <v>45000</v>
      </c>
      <c r="S213" t="s">
        <v>34</v>
      </c>
      <c r="T213" t="s">
        <v>25314</v>
      </c>
      <c r="U213" t="s">
        <v>25315</v>
      </c>
      <c r="V213" t="s">
        <v>25316</v>
      </c>
      <c r="W213">
        <v>0.17905099999999999</v>
      </c>
    </row>
    <row r="214" spans="5:23">
      <c r="E214" t="s">
        <v>35</v>
      </c>
      <c r="F214">
        <v>328527</v>
      </c>
      <c r="G214" t="s">
        <v>1</v>
      </c>
      <c r="H214" t="s">
        <v>36</v>
      </c>
      <c r="I214" t="s">
        <v>3</v>
      </c>
      <c r="J214">
        <v>0.29918800000000001</v>
      </c>
      <c r="K214" t="s">
        <v>4</v>
      </c>
      <c r="L214">
        <v>3400.49</v>
      </c>
      <c r="M214" t="s">
        <v>5</v>
      </c>
      <c r="N214">
        <v>13.233388567074</v>
      </c>
      <c r="O214" t="s">
        <v>6</v>
      </c>
      <c r="P214">
        <v>45000</v>
      </c>
      <c r="Q214" t="s">
        <v>7</v>
      </c>
      <c r="R214">
        <v>45000</v>
      </c>
      <c r="S214" t="s">
        <v>37</v>
      </c>
      <c r="T214" t="s">
        <v>25317</v>
      </c>
      <c r="U214" t="s">
        <v>25318</v>
      </c>
      <c r="V214" t="s">
        <v>25319</v>
      </c>
      <c r="W214">
        <v>0.214451</v>
      </c>
    </row>
    <row r="215" spans="5:23">
      <c r="E215" t="s">
        <v>38</v>
      </c>
      <c r="F215">
        <v>328527</v>
      </c>
      <c r="G215" t="s">
        <v>1</v>
      </c>
      <c r="H215" t="s">
        <v>36</v>
      </c>
      <c r="I215" t="s">
        <v>3</v>
      </c>
      <c r="J215">
        <v>0.29918800000000001</v>
      </c>
      <c r="K215" t="s">
        <v>4</v>
      </c>
      <c r="L215">
        <v>3400.49</v>
      </c>
      <c r="M215" t="s">
        <v>5</v>
      </c>
      <c r="N215">
        <v>13.233388567074</v>
      </c>
      <c r="O215" t="s">
        <v>6</v>
      </c>
      <c r="P215">
        <v>45000</v>
      </c>
      <c r="Q215" t="s">
        <v>7</v>
      </c>
      <c r="R215">
        <v>45000</v>
      </c>
      <c r="S215" t="s">
        <v>39</v>
      </c>
      <c r="T215" t="s">
        <v>25317</v>
      </c>
      <c r="U215" t="s">
        <v>25318</v>
      </c>
      <c r="V215" t="s">
        <v>25319</v>
      </c>
      <c r="W215">
        <v>0.214451</v>
      </c>
    </row>
    <row r="216" spans="5:23">
      <c r="E216" t="s">
        <v>38</v>
      </c>
      <c r="F216">
        <v>316334</v>
      </c>
      <c r="G216" t="s">
        <v>1</v>
      </c>
      <c r="H216" t="s">
        <v>40</v>
      </c>
      <c r="I216" t="s">
        <v>3</v>
      </c>
      <c r="J216">
        <v>0.288157</v>
      </c>
      <c r="K216" t="s">
        <v>4</v>
      </c>
      <c r="L216">
        <v>3807.12</v>
      </c>
      <c r="M216" t="s">
        <v>5</v>
      </c>
      <c r="N216">
        <v>11.819973673383</v>
      </c>
      <c r="O216" t="s">
        <v>6</v>
      </c>
      <c r="P216">
        <v>45000</v>
      </c>
      <c r="Q216" t="s">
        <v>7</v>
      </c>
      <c r="R216">
        <v>45000</v>
      </c>
      <c r="S216" t="s">
        <v>41</v>
      </c>
      <c r="T216" t="s">
        <v>25320</v>
      </c>
      <c r="U216" t="s">
        <v>25321</v>
      </c>
      <c r="V216" t="s">
        <v>25322</v>
      </c>
      <c r="W216">
        <v>0.21224000000000001</v>
      </c>
    </row>
    <row r="217" spans="5:23">
      <c r="E217" t="s">
        <v>42</v>
      </c>
      <c r="F217">
        <v>316334</v>
      </c>
      <c r="G217" t="s">
        <v>1</v>
      </c>
      <c r="H217" t="s">
        <v>40</v>
      </c>
      <c r="I217" t="s">
        <v>3</v>
      </c>
      <c r="J217">
        <v>0.288157</v>
      </c>
      <c r="K217" t="s">
        <v>4</v>
      </c>
      <c r="L217">
        <v>3807.12</v>
      </c>
      <c r="M217" t="s">
        <v>5</v>
      </c>
      <c r="N217">
        <v>11.819973673383</v>
      </c>
      <c r="O217" t="s">
        <v>6</v>
      </c>
      <c r="P217">
        <v>45000</v>
      </c>
      <c r="Q217" t="s">
        <v>7</v>
      </c>
      <c r="R217">
        <v>45000</v>
      </c>
      <c r="S217" t="s">
        <v>41</v>
      </c>
      <c r="T217" t="s">
        <v>25320</v>
      </c>
      <c r="U217" t="s">
        <v>25321</v>
      </c>
      <c r="V217" t="s">
        <v>25322</v>
      </c>
      <c r="W217">
        <v>0.21224000000000001</v>
      </c>
    </row>
    <row r="218" spans="5:23">
      <c r="E218" t="s">
        <v>42</v>
      </c>
      <c r="F218">
        <v>30332.6</v>
      </c>
      <c r="G218" t="s">
        <v>1</v>
      </c>
      <c r="H218" t="s">
        <v>14</v>
      </c>
      <c r="I218" t="s">
        <v>3</v>
      </c>
      <c r="J218">
        <v>0.86097900000000005</v>
      </c>
      <c r="K218" t="s">
        <v>4</v>
      </c>
      <c r="L218">
        <v>4447.3900000000003</v>
      </c>
      <c r="M218" t="s">
        <v>5</v>
      </c>
      <c r="N218">
        <v>10.118288605168001</v>
      </c>
      <c r="O218" t="s">
        <v>6</v>
      </c>
      <c r="P218">
        <v>45000</v>
      </c>
      <c r="Q218" t="s">
        <v>7</v>
      </c>
      <c r="R218">
        <v>45000</v>
      </c>
      <c r="S218" t="s">
        <v>43</v>
      </c>
      <c r="T218" t="s">
        <v>25323</v>
      </c>
      <c r="U218" t="s">
        <v>25324</v>
      </c>
      <c r="V218" t="s">
        <v>25325</v>
      </c>
      <c r="W218">
        <v>5.5282100000000004E-3</v>
      </c>
    </row>
    <row r="219" spans="5:23">
      <c r="E219" t="s">
        <v>44</v>
      </c>
      <c r="F219">
        <v>30332.6</v>
      </c>
      <c r="G219" t="s">
        <v>1</v>
      </c>
      <c r="H219" t="s">
        <v>14</v>
      </c>
      <c r="I219" t="s">
        <v>3</v>
      </c>
      <c r="J219">
        <v>0.86097900000000005</v>
      </c>
      <c r="K219" t="s">
        <v>4</v>
      </c>
      <c r="L219">
        <v>4447.3900000000003</v>
      </c>
      <c r="M219" t="s">
        <v>5</v>
      </c>
      <c r="N219">
        <v>10.118288605168001</v>
      </c>
      <c r="O219" t="s">
        <v>6</v>
      </c>
      <c r="P219">
        <v>45000</v>
      </c>
      <c r="Q219" t="s">
        <v>7</v>
      </c>
      <c r="R219">
        <v>45000</v>
      </c>
      <c r="S219" t="s">
        <v>45</v>
      </c>
      <c r="T219" t="s">
        <v>25323</v>
      </c>
      <c r="U219" t="s">
        <v>25324</v>
      </c>
      <c r="V219" t="s">
        <v>25325</v>
      </c>
      <c r="W219">
        <v>5.5282100000000004E-3</v>
      </c>
    </row>
    <row r="220" spans="5:23">
      <c r="E220" t="s">
        <v>44</v>
      </c>
      <c r="F220">
        <v>29601.1</v>
      </c>
      <c r="G220" t="s">
        <v>1</v>
      </c>
      <c r="H220" t="s">
        <v>10</v>
      </c>
      <c r="I220" t="s">
        <v>3</v>
      </c>
      <c r="J220">
        <v>0.86959500000000001</v>
      </c>
      <c r="K220" t="s">
        <v>4</v>
      </c>
      <c r="L220">
        <v>4467.43</v>
      </c>
      <c r="M220" t="s">
        <v>5</v>
      </c>
      <c r="N220">
        <v>10.072910743652001</v>
      </c>
      <c r="O220" t="s">
        <v>6</v>
      </c>
      <c r="P220">
        <v>45000</v>
      </c>
      <c r="Q220" t="s">
        <v>7</v>
      </c>
      <c r="R220">
        <v>45000</v>
      </c>
      <c r="S220" t="s">
        <v>11</v>
      </c>
      <c r="T220" t="s">
        <v>25293</v>
      </c>
      <c r="U220" t="s">
        <v>25294</v>
      </c>
      <c r="V220" t="s">
        <v>25295</v>
      </c>
      <c r="W220">
        <v>1.3453E-2</v>
      </c>
    </row>
    <row r="221" spans="5:23">
      <c r="E221" t="s">
        <v>0</v>
      </c>
      <c r="F221">
        <v>42899.6</v>
      </c>
      <c r="G221" t="s">
        <v>1</v>
      </c>
      <c r="H221" t="s">
        <v>2</v>
      </c>
      <c r="I221" t="s">
        <v>3</v>
      </c>
      <c r="J221">
        <v>0.73024500000000003</v>
      </c>
      <c r="K221" t="s">
        <v>4</v>
      </c>
      <c r="L221">
        <v>4371.29</v>
      </c>
      <c r="M221" t="s">
        <v>5</v>
      </c>
      <c r="N221">
        <v>10.2944480793</v>
      </c>
      <c r="O221" t="s">
        <v>6</v>
      </c>
      <c r="P221">
        <v>45000</v>
      </c>
      <c r="Q221" t="s">
        <v>7</v>
      </c>
      <c r="R221">
        <v>45000</v>
      </c>
      <c r="S221" t="s">
        <v>8</v>
      </c>
      <c r="T221" t="s">
        <v>25326</v>
      </c>
      <c r="U221" t="s">
        <v>25327</v>
      </c>
      <c r="V221" t="s">
        <v>25328</v>
      </c>
      <c r="W221">
        <v>3.5271900000000002E-2</v>
      </c>
    </row>
    <row r="222" spans="5:23">
      <c r="E222" t="s">
        <v>9</v>
      </c>
      <c r="F222">
        <v>30238.1</v>
      </c>
      <c r="G222" t="s">
        <v>1</v>
      </c>
      <c r="H222" t="s">
        <v>10</v>
      </c>
      <c r="I222" t="s">
        <v>3</v>
      </c>
      <c r="J222">
        <v>0.86038499999999996</v>
      </c>
      <c r="K222" t="s">
        <v>4</v>
      </c>
      <c r="L222">
        <v>4467.45</v>
      </c>
      <c r="M222" t="s">
        <v>5</v>
      </c>
      <c r="N222">
        <v>10.07286197022</v>
      </c>
      <c r="O222" t="s">
        <v>6</v>
      </c>
      <c r="P222">
        <v>45000</v>
      </c>
      <c r="Q222" t="s">
        <v>7</v>
      </c>
      <c r="R222">
        <v>45000</v>
      </c>
      <c r="S222" t="s">
        <v>11</v>
      </c>
      <c r="T222" t="s">
        <v>25329</v>
      </c>
      <c r="U222" t="s">
        <v>25330</v>
      </c>
      <c r="V222" t="s">
        <v>25331</v>
      </c>
      <c r="W222">
        <v>5.80636E-3</v>
      </c>
    </row>
    <row r="223" spans="5:23">
      <c r="E223" t="s">
        <v>12</v>
      </c>
      <c r="F223">
        <v>42899.6</v>
      </c>
      <c r="G223" t="s">
        <v>1</v>
      </c>
      <c r="H223" t="s">
        <v>2</v>
      </c>
      <c r="I223" t="s">
        <v>3</v>
      </c>
      <c r="J223">
        <v>0.73024500000000003</v>
      </c>
      <c r="K223" t="s">
        <v>4</v>
      </c>
      <c r="L223">
        <v>4371.29</v>
      </c>
      <c r="M223" t="s">
        <v>5</v>
      </c>
      <c r="N223">
        <v>10.2944480793</v>
      </c>
      <c r="O223" t="s">
        <v>6</v>
      </c>
      <c r="P223">
        <v>45000</v>
      </c>
      <c r="Q223" t="s">
        <v>7</v>
      </c>
      <c r="R223">
        <v>45000</v>
      </c>
      <c r="S223" t="s">
        <v>13</v>
      </c>
      <c r="T223" t="s">
        <v>25326</v>
      </c>
      <c r="U223" t="s">
        <v>25327</v>
      </c>
      <c r="V223" t="s">
        <v>25328</v>
      </c>
      <c r="W223">
        <v>3.5271900000000002E-2</v>
      </c>
    </row>
    <row r="224" spans="5:23">
      <c r="E224" t="s">
        <v>12</v>
      </c>
      <c r="F224">
        <v>43197.8</v>
      </c>
      <c r="G224" t="s">
        <v>1</v>
      </c>
      <c r="H224" t="s">
        <v>14</v>
      </c>
      <c r="I224" t="s">
        <v>3</v>
      </c>
      <c r="J224">
        <v>0.72363500000000003</v>
      </c>
      <c r="K224" t="s">
        <v>4</v>
      </c>
      <c r="L224">
        <v>4420.78</v>
      </c>
      <c r="M224" t="s">
        <v>5</v>
      </c>
      <c r="N224">
        <v>10.179196572952</v>
      </c>
      <c r="O224" t="s">
        <v>6</v>
      </c>
      <c r="P224">
        <v>45000</v>
      </c>
      <c r="Q224" t="s">
        <v>7</v>
      </c>
      <c r="R224">
        <v>45000</v>
      </c>
      <c r="S224" t="s">
        <v>15</v>
      </c>
      <c r="T224" t="s">
        <v>25332</v>
      </c>
      <c r="U224" t="s">
        <v>25333</v>
      </c>
      <c r="V224" t="s">
        <v>25334</v>
      </c>
      <c r="W224">
        <v>3.1898299999999997E-2</v>
      </c>
    </row>
    <row r="225" spans="5:23">
      <c r="E225" t="s">
        <v>16</v>
      </c>
      <c r="F225">
        <v>43197.8</v>
      </c>
      <c r="G225" t="s">
        <v>1</v>
      </c>
      <c r="H225" t="s">
        <v>14</v>
      </c>
      <c r="I225" t="s">
        <v>3</v>
      </c>
      <c r="J225">
        <v>0.72363500000000003</v>
      </c>
      <c r="K225" t="s">
        <v>4</v>
      </c>
      <c r="L225">
        <v>4420.78</v>
      </c>
      <c r="M225" t="s">
        <v>5</v>
      </c>
      <c r="N225">
        <v>10.179196572952</v>
      </c>
      <c r="O225" t="s">
        <v>6</v>
      </c>
      <c r="P225">
        <v>45000</v>
      </c>
      <c r="Q225" t="s">
        <v>7</v>
      </c>
      <c r="R225">
        <v>45000</v>
      </c>
      <c r="S225" t="s">
        <v>15</v>
      </c>
      <c r="T225" t="s">
        <v>25332</v>
      </c>
      <c r="U225" t="s">
        <v>25333</v>
      </c>
      <c r="V225" t="s">
        <v>25334</v>
      </c>
      <c r="W225">
        <v>3.1898299999999997E-2</v>
      </c>
    </row>
    <row r="226" spans="5:23">
      <c r="E226" t="s">
        <v>16</v>
      </c>
      <c r="F226">
        <v>88136</v>
      </c>
      <c r="G226" t="s">
        <v>1</v>
      </c>
      <c r="H226" t="s">
        <v>17</v>
      </c>
      <c r="I226" t="s">
        <v>3</v>
      </c>
      <c r="J226">
        <v>0.52193500000000004</v>
      </c>
      <c r="K226" t="s">
        <v>4</v>
      </c>
      <c r="L226">
        <v>4164.99</v>
      </c>
      <c r="M226" t="s">
        <v>5</v>
      </c>
      <c r="N226">
        <v>10.804353265710001</v>
      </c>
      <c r="O226" t="s">
        <v>6</v>
      </c>
      <c r="P226">
        <v>45000</v>
      </c>
      <c r="Q226" t="s">
        <v>7</v>
      </c>
      <c r="R226">
        <v>45000</v>
      </c>
      <c r="S226" t="s">
        <v>18</v>
      </c>
      <c r="T226" t="s">
        <v>25335</v>
      </c>
      <c r="U226" t="s">
        <v>25336</v>
      </c>
      <c r="V226" t="s">
        <v>25337</v>
      </c>
      <c r="W226">
        <v>9.3371999999999997E-2</v>
      </c>
    </row>
    <row r="227" spans="5:23">
      <c r="E227" t="s">
        <v>19</v>
      </c>
      <c r="F227">
        <v>88136</v>
      </c>
      <c r="G227" t="s">
        <v>1</v>
      </c>
      <c r="H227" t="s">
        <v>17</v>
      </c>
      <c r="I227" t="s">
        <v>3</v>
      </c>
      <c r="J227">
        <v>0.52193500000000004</v>
      </c>
      <c r="K227" t="s">
        <v>4</v>
      </c>
      <c r="L227">
        <v>4164.99</v>
      </c>
      <c r="M227" t="s">
        <v>5</v>
      </c>
      <c r="N227">
        <v>10.804353265710001</v>
      </c>
      <c r="O227" t="s">
        <v>6</v>
      </c>
      <c r="P227">
        <v>45000</v>
      </c>
      <c r="Q227" t="s">
        <v>7</v>
      </c>
      <c r="R227">
        <v>45000</v>
      </c>
      <c r="S227" t="s">
        <v>20</v>
      </c>
      <c r="T227" t="s">
        <v>25335</v>
      </c>
      <c r="U227" t="s">
        <v>25336</v>
      </c>
      <c r="V227" t="s">
        <v>25337</v>
      </c>
      <c r="W227">
        <v>9.3371999999999997E-2</v>
      </c>
    </row>
    <row r="228" spans="5:23">
      <c r="E228" t="s">
        <v>19</v>
      </c>
      <c r="F228">
        <v>88019.6</v>
      </c>
      <c r="G228" t="s">
        <v>1</v>
      </c>
      <c r="H228" t="s">
        <v>2</v>
      </c>
      <c r="I228" t="s">
        <v>3</v>
      </c>
      <c r="J228">
        <v>0.51431499999999997</v>
      </c>
      <c r="K228" t="s">
        <v>4</v>
      </c>
      <c r="L228">
        <v>4294.99</v>
      </c>
      <c r="M228" t="s">
        <v>5</v>
      </c>
      <c r="N228">
        <v>10.477326006576</v>
      </c>
      <c r="O228" t="s">
        <v>6</v>
      </c>
      <c r="P228">
        <v>45000</v>
      </c>
      <c r="Q228" t="s">
        <v>7</v>
      </c>
      <c r="R228">
        <v>45000</v>
      </c>
      <c r="S228" t="s">
        <v>21</v>
      </c>
      <c r="T228" t="s">
        <v>25338</v>
      </c>
      <c r="U228" t="s">
        <v>25339</v>
      </c>
      <c r="V228" t="s">
        <v>25340</v>
      </c>
      <c r="W228">
        <v>8.76112E-2</v>
      </c>
    </row>
    <row r="229" spans="5:23">
      <c r="E229" t="s">
        <v>22</v>
      </c>
      <c r="F229">
        <v>88019.6</v>
      </c>
      <c r="G229" t="s">
        <v>1</v>
      </c>
      <c r="H229" t="s">
        <v>2</v>
      </c>
      <c r="I229" t="s">
        <v>3</v>
      </c>
      <c r="J229">
        <v>0.51431499999999997</v>
      </c>
      <c r="K229" t="s">
        <v>4</v>
      </c>
      <c r="L229">
        <v>4294.99</v>
      </c>
      <c r="M229" t="s">
        <v>5</v>
      </c>
      <c r="N229">
        <v>10.477326006576</v>
      </c>
      <c r="O229" t="s">
        <v>6</v>
      </c>
      <c r="P229">
        <v>45000</v>
      </c>
      <c r="Q229" t="s">
        <v>7</v>
      </c>
      <c r="R229">
        <v>45000</v>
      </c>
      <c r="S229" t="s">
        <v>21</v>
      </c>
      <c r="T229" t="s">
        <v>25338</v>
      </c>
      <c r="U229" t="s">
        <v>25339</v>
      </c>
      <c r="V229" t="s">
        <v>25340</v>
      </c>
      <c r="W229">
        <v>8.76112E-2</v>
      </c>
    </row>
    <row r="230" spans="5:23">
      <c r="E230" t="s">
        <v>22</v>
      </c>
      <c r="F230">
        <v>169174</v>
      </c>
      <c r="G230" t="s">
        <v>1</v>
      </c>
      <c r="H230" t="s">
        <v>23</v>
      </c>
      <c r="I230" t="s">
        <v>3</v>
      </c>
      <c r="J230">
        <v>0.38805400000000001</v>
      </c>
      <c r="K230" t="s">
        <v>4</v>
      </c>
      <c r="L230">
        <v>3925.38</v>
      </c>
      <c r="M230" t="s">
        <v>5</v>
      </c>
      <c r="N230">
        <v>11.463843877752</v>
      </c>
      <c r="O230" t="s">
        <v>6</v>
      </c>
      <c r="P230">
        <v>45000</v>
      </c>
      <c r="Q230" t="s">
        <v>7</v>
      </c>
      <c r="R230">
        <v>45000</v>
      </c>
      <c r="S230" t="s">
        <v>24</v>
      </c>
      <c r="T230" t="s">
        <v>25341</v>
      </c>
      <c r="U230" t="s">
        <v>25342</v>
      </c>
      <c r="V230" t="s">
        <v>25343</v>
      </c>
      <c r="W230">
        <v>0.15458</v>
      </c>
    </row>
    <row r="231" spans="5:23">
      <c r="E231" t="s">
        <v>25</v>
      </c>
      <c r="F231">
        <v>169174</v>
      </c>
      <c r="G231" t="s">
        <v>1</v>
      </c>
      <c r="H231" t="s">
        <v>23</v>
      </c>
      <c r="I231" t="s">
        <v>3</v>
      </c>
      <c r="J231">
        <v>0.38805400000000001</v>
      </c>
      <c r="K231" t="s">
        <v>4</v>
      </c>
      <c r="L231">
        <v>3925.38</v>
      </c>
      <c r="M231" t="s">
        <v>5</v>
      </c>
      <c r="N231">
        <v>11.463843877752</v>
      </c>
      <c r="O231" t="s">
        <v>6</v>
      </c>
      <c r="P231">
        <v>45000</v>
      </c>
      <c r="Q231" t="s">
        <v>7</v>
      </c>
      <c r="R231">
        <v>45000</v>
      </c>
      <c r="S231" t="s">
        <v>26</v>
      </c>
      <c r="T231" t="s">
        <v>25341</v>
      </c>
      <c r="U231" t="s">
        <v>25342</v>
      </c>
      <c r="V231" t="s">
        <v>25343</v>
      </c>
      <c r="W231">
        <v>0.15458</v>
      </c>
    </row>
    <row r="232" spans="5:23">
      <c r="E232" t="s">
        <v>25</v>
      </c>
      <c r="F232">
        <v>156616</v>
      </c>
      <c r="G232" t="s">
        <v>1</v>
      </c>
      <c r="H232" t="s">
        <v>27</v>
      </c>
      <c r="I232" t="s">
        <v>3</v>
      </c>
      <c r="J232">
        <v>0.39254499999999998</v>
      </c>
      <c r="K232" t="s">
        <v>4</v>
      </c>
      <c r="L232">
        <v>4143.67</v>
      </c>
      <c r="M232" t="s">
        <v>5</v>
      </c>
      <c r="N232">
        <v>10.859934339720001</v>
      </c>
      <c r="O232" t="s">
        <v>6</v>
      </c>
      <c r="P232">
        <v>45000</v>
      </c>
      <c r="Q232" t="s">
        <v>7</v>
      </c>
      <c r="R232">
        <v>45000</v>
      </c>
      <c r="S232" t="s">
        <v>28</v>
      </c>
      <c r="T232" t="s">
        <v>25344</v>
      </c>
      <c r="U232" t="s">
        <v>25345</v>
      </c>
      <c r="V232" t="s">
        <v>25346</v>
      </c>
      <c r="W232">
        <v>0.148838</v>
      </c>
    </row>
    <row r="233" spans="5:23">
      <c r="E233" t="s">
        <v>29</v>
      </c>
      <c r="F233">
        <v>156616</v>
      </c>
      <c r="G233" t="s">
        <v>1</v>
      </c>
      <c r="H233" t="s">
        <v>27</v>
      </c>
      <c r="I233" t="s">
        <v>3</v>
      </c>
      <c r="J233">
        <v>0.39254499999999998</v>
      </c>
      <c r="K233" t="s">
        <v>4</v>
      </c>
      <c r="L233">
        <v>4143.67</v>
      </c>
      <c r="M233" t="s">
        <v>5</v>
      </c>
      <c r="N233">
        <v>10.859934339720001</v>
      </c>
      <c r="O233" t="s">
        <v>6</v>
      </c>
      <c r="P233">
        <v>45000</v>
      </c>
      <c r="Q233" t="s">
        <v>7</v>
      </c>
      <c r="R233">
        <v>45000</v>
      </c>
      <c r="S233" t="s">
        <v>28</v>
      </c>
      <c r="T233" t="s">
        <v>25344</v>
      </c>
      <c r="U233" t="s">
        <v>25345</v>
      </c>
      <c r="V233" t="s">
        <v>25346</v>
      </c>
      <c r="W233">
        <v>0.148838</v>
      </c>
    </row>
    <row r="234" spans="5:23">
      <c r="E234" t="s">
        <v>29</v>
      </c>
      <c r="F234">
        <v>252813</v>
      </c>
      <c r="G234" t="s">
        <v>1</v>
      </c>
      <c r="H234" t="s">
        <v>30</v>
      </c>
      <c r="I234" t="s">
        <v>3</v>
      </c>
      <c r="J234">
        <v>0.32843099999999997</v>
      </c>
      <c r="K234" t="s">
        <v>4</v>
      </c>
      <c r="L234">
        <v>3667.01</v>
      </c>
      <c r="M234" t="s">
        <v>5</v>
      </c>
      <c r="N234">
        <v>12.271572655682</v>
      </c>
      <c r="O234" t="s">
        <v>6</v>
      </c>
      <c r="P234">
        <v>45000</v>
      </c>
      <c r="Q234" t="s">
        <v>7</v>
      </c>
      <c r="R234">
        <v>45000</v>
      </c>
      <c r="S234" t="s">
        <v>31</v>
      </c>
      <c r="T234" t="s">
        <v>25347</v>
      </c>
      <c r="U234" t="s">
        <v>25348</v>
      </c>
      <c r="V234" t="s">
        <v>25349</v>
      </c>
      <c r="W234">
        <v>0.19034200000000001</v>
      </c>
    </row>
    <row r="235" spans="5:23">
      <c r="E235" t="s">
        <v>32</v>
      </c>
      <c r="F235">
        <v>252813</v>
      </c>
      <c r="G235" t="s">
        <v>1</v>
      </c>
      <c r="H235" t="s">
        <v>30</v>
      </c>
      <c r="I235" t="s">
        <v>3</v>
      </c>
      <c r="J235">
        <v>0.32843099999999997</v>
      </c>
      <c r="K235" t="s">
        <v>4</v>
      </c>
      <c r="L235">
        <v>3667.01</v>
      </c>
      <c r="M235" t="s">
        <v>5</v>
      </c>
      <c r="N235">
        <v>12.271572655682</v>
      </c>
      <c r="O235" t="s">
        <v>6</v>
      </c>
      <c r="P235">
        <v>45000</v>
      </c>
      <c r="Q235" t="s">
        <v>7</v>
      </c>
      <c r="R235">
        <v>45000</v>
      </c>
      <c r="S235" t="s">
        <v>33</v>
      </c>
      <c r="T235" t="s">
        <v>25347</v>
      </c>
      <c r="U235" t="s">
        <v>25348</v>
      </c>
      <c r="V235" t="s">
        <v>25349</v>
      </c>
      <c r="W235">
        <v>0.19034200000000001</v>
      </c>
    </row>
    <row r="236" spans="5:23">
      <c r="E236" t="s">
        <v>32</v>
      </c>
      <c r="F236">
        <v>234490</v>
      </c>
      <c r="G236" t="s">
        <v>1</v>
      </c>
      <c r="H236" t="s">
        <v>17</v>
      </c>
      <c r="I236" t="s">
        <v>3</v>
      </c>
      <c r="J236">
        <v>0.32730599999999999</v>
      </c>
      <c r="K236" t="s">
        <v>4</v>
      </c>
      <c r="L236">
        <v>3980.79</v>
      </c>
      <c r="M236" t="s">
        <v>5</v>
      </c>
      <c r="N236">
        <v>11.304281666025</v>
      </c>
      <c r="O236" t="s">
        <v>6</v>
      </c>
      <c r="P236">
        <v>45000</v>
      </c>
      <c r="Q236" t="s">
        <v>7</v>
      </c>
      <c r="R236">
        <v>45000</v>
      </c>
      <c r="S236" t="s">
        <v>34</v>
      </c>
      <c r="T236" t="s">
        <v>25350</v>
      </c>
      <c r="U236" t="s">
        <v>25351</v>
      </c>
      <c r="V236" t="s">
        <v>25352</v>
      </c>
      <c r="W236">
        <v>0.182648</v>
      </c>
    </row>
    <row r="237" spans="5:23">
      <c r="E237" t="s">
        <v>35</v>
      </c>
      <c r="F237">
        <v>234490</v>
      </c>
      <c r="G237" t="s">
        <v>1</v>
      </c>
      <c r="H237" t="s">
        <v>17</v>
      </c>
      <c r="I237" t="s">
        <v>3</v>
      </c>
      <c r="J237">
        <v>0.32730599999999999</v>
      </c>
      <c r="K237" t="s">
        <v>4</v>
      </c>
      <c r="L237">
        <v>3980.79</v>
      </c>
      <c r="M237" t="s">
        <v>5</v>
      </c>
      <c r="N237">
        <v>11.304281666025</v>
      </c>
      <c r="O237" t="s">
        <v>6</v>
      </c>
      <c r="P237">
        <v>45000</v>
      </c>
      <c r="Q237" t="s">
        <v>7</v>
      </c>
      <c r="R237">
        <v>45000</v>
      </c>
      <c r="S237" t="s">
        <v>34</v>
      </c>
      <c r="T237" t="s">
        <v>25350</v>
      </c>
      <c r="U237" t="s">
        <v>25351</v>
      </c>
      <c r="V237" t="s">
        <v>25352</v>
      </c>
      <c r="W237">
        <v>0.182648</v>
      </c>
    </row>
    <row r="238" spans="5:23">
      <c r="E238" t="s">
        <v>35</v>
      </c>
      <c r="F238">
        <v>364340</v>
      </c>
      <c r="G238" t="s">
        <v>1</v>
      </c>
      <c r="H238" t="s">
        <v>36</v>
      </c>
      <c r="I238" t="s">
        <v>3</v>
      </c>
      <c r="J238">
        <v>0.28407700000000002</v>
      </c>
      <c r="K238" t="s">
        <v>4</v>
      </c>
      <c r="L238">
        <v>3401.12</v>
      </c>
      <c r="M238" t="s">
        <v>5</v>
      </c>
      <c r="N238">
        <v>13.230952987459</v>
      </c>
      <c r="O238" t="s">
        <v>6</v>
      </c>
      <c r="P238">
        <v>45000</v>
      </c>
      <c r="Q238" t="s">
        <v>7</v>
      </c>
      <c r="R238">
        <v>45000</v>
      </c>
      <c r="S238" t="s">
        <v>37</v>
      </c>
      <c r="T238" t="s">
        <v>25353</v>
      </c>
      <c r="U238" t="s">
        <v>25354</v>
      </c>
      <c r="V238" t="s">
        <v>25355</v>
      </c>
      <c r="W238">
        <v>0.21562700000000001</v>
      </c>
    </row>
    <row r="239" spans="5:23">
      <c r="E239" t="s">
        <v>38</v>
      </c>
      <c r="F239">
        <v>364340</v>
      </c>
      <c r="G239" t="s">
        <v>1</v>
      </c>
      <c r="H239" t="s">
        <v>36</v>
      </c>
      <c r="I239" t="s">
        <v>3</v>
      </c>
      <c r="J239">
        <v>0.28407700000000002</v>
      </c>
      <c r="K239" t="s">
        <v>4</v>
      </c>
      <c r="L239">
        <v>3401.12</v>
      </c>
      <c r="M239" t="s">
        <v>5</v>
      </c>
      <c r="N239">
        <v>13.230952987459</v>
      </c>
      <c r="O239" t="s">
        <v>6</v>
      </c>
      <c r="P239">
        <v>45000</v>
      </c>
      <c r="Q239" t="s">
        <v>7</v>
      </c>
      <c r="R239">
        <v>45000</v>
      </c>
      <c r="S239" t="s">
        <v>39</v>
      </c>
      <c r="T239" t="s">
        <v>25353</v>
      </c>
      <c r="U239" t="s">
        <v>25354</v>
      </c>
      <c r="V239" t="s">
        <v>25355</v>
      </c>
      <c r="W239">
        <v>0.21562700000000001</v>
      </c>
    </row>
    <row r="240" spans="5:23">
      <c r="E240" t="s">
        <v>38</v>
      </c>
      <c r="F240">
        <v>289822</v>
      </c>
      <c r="G240" t="s">
        <v>1</v>
      </c>
      <c r="H240" t="s">
        <v>40</v>
      </c>
      <c r="I240" t="s">
        <v>3</v>
      </c>
      <c r="J240">
        <v>0.30118800000000001</v>
      </c>
      <c r="K240" t="s">
        <v>4</v>
      </c>
      <c r="L240">
        <v>3803.59</v>
      </c>
      <c r="M240" t="s">
        <v>5</v>
      </c>
      <c r="N240">
        <v>11.830935257673</v>
      </c>
      <c r="O240" t="s">
        <v>6</v>
      </c>
      <c r="P240">
        <v>45000</v>
      </c>
      <c r="Q240" t="s">
        <v>7</v>
      </c>
      <c r="R240">
        <v>45000</v>
      </c>
      <c r="S240" t="s">
        <v>41</v>
      </c>
      <c r="T240" t="s">
        <v>25356</v>
      </c>
      <c r="U240" t="s">
        <v>25357</v>
      </c>
      <c r="V240" t="s">
        <v>25358</v>
      </c>
      <c r="W240">
        <v>0.20286999999999999</v>
      </c>
    </row>
    <row r="241" spans="5:23">
      <c r="E241" t="s">
        <v>42</v>
      </c>
      <c r="F241">
        <v>289822</v>
      </c>
      <c r="G241" t="s">
        <v>1</v>
      </c>
      <c r="H241" t="s">
        <v>40</v>
      </c>
      <c r="I241" t="s">
        <v>3</v>
      </c>
      <c r="J241">
        <v>0.30118800000000001</v>
      </c>
      <c r="K241" t="s">
        <v>4</v>
      </c>
      <c r="L241">
        <v>3803.59</v>
      </c>
      <c r="M241" t="s">
        <v>5</v>
      </c>
      <c r="N241">
        <v>11.830935257673</v>
      </c>
      <c r="O241" t="s">
        <v>6</v>
      </c>
      <c r="P241">
        <v>45000</v>
      </c>
      <c r="Q241" t="s">
        <v>7</v>
      </c>
      <c r="R241">
        <v>45000</v>
      </c>
      <c r="S241" t="s">
        <v>41</v>
      </c>
      <c r="T241" t="s">
        <v>25356</v>
      </c>
      <c r="U241" t="s">
        <v>25357</v>
      </c>
      <c r="V241" t="s">
        <v>25358</v>
      </c>
      <c r="W241">
        <v>0.20286999999999999</v>
      </c>
    </row>
    <row r="242" spans="5:23">
      <c r="E242" t="s">
        <v>42</v>
      </c>
      <c r="F242">
        <v>30057.8</v>
      </c>
      <c r="G242" t="s">
        <v>1</v>
      </c>
      <c r="H242" t="s">
        <v>14</v>
      </c>
      <c r="I242" t="s">
        <v>3</v>
      </c>
      <c r="J242">
        <v>0.86488200000000004</v>
      </c>
      <c r="K242" t="s">
        <v>4</v>
      </c>
      <c r="L242">
        <v>4447.63</v>
      </c>
      <c r="M242" t="s">
        <v>5</v>
      </c>
      <c r="N242">
        <v>10.117751865416</v>
      </c>
      <c r="O242" t="s">
        <v>6</v>
      </c>
      <c r="P242">
        <v>45000</v>
      </c>
      <c r="Q242" t="s">
        <v>7</v>
      </c>
      <c r="R242">
        <v>45000</v>
      </c>
      <c r="S242" t="s">
        <v>43</v>
      </c>
      <c r="T242" t="s">
        <v>25359</v>
      </c>
      <c r="U242" t="s">
        <v>25360</v>
      </c>
      <c r="V242" t="s">
        <v>17344</v>
      </c>
      <c r="W242" s="1">
        <v>6.0016499999999999E-3</v>
      </c>
    </row>
    <row r="243" spans="5:23">
      <c r="E243" t="s">
        <v>44</v>
      </c>
      <c r="F243">
        <v>30057.8</v>
      </c>
      <c r="G243" t="s">
        <v>1</v>
      </c>
      <c r="H243" t="s">
        <v>14</v>
      </c>
      <c r="I243" t="s">
        <v>3</v>
      </c>
      <c r="J243">
        <v>0.86488200000000004</v>
      </c>
      <c r="K243" t="s">
        <v>4</v>
      </c>
      <c r="L243">
        <v>4447.63</v>
      </c>
      <c r="M243" t="s">
        <v>5</v>
      </c>
      <c r="N243">
        <v>10.117751865416</v>
      </c>
      <c r="O243" t="s">
        <v>6</v>
      </c>
      <c r="P243">
        <v>45000</v>
      </c>
      <c r="Q243" t="s">
        <v>7</v>
      </c>
      <c r="R243">
        <v>45000</v>
      </c>
      <c r="S243" t="s">
        <v>45</v>
      </c>
      <c r="T243" t="s">
        <v>25359</v>
      </c>
      <c r="U243" t="s">
        <v>25360</v>
      </c>
      <c r="V243" t="s">
        <v>17344</v>
      </c>
      <c r="W243" s="1">
        <v>6.0016499999999999E-3</v>
      </c>
    </row>
    <row r="244" spans="5:23">
      <c r="E244" t="s">
        <v>44</v>
      </c>
      <c r="F244">
        <v>30238.1</v>
      </c>
      <c r="G244" t="s">
        <v>1</v>
      </c>
      <c r="H244" t="s">
        <v>10</v>
      </c>
      <c r="I244" t="s">
        <v>3</v>
      </c>
      <c r="J244">
        <v>0.86038499999999996</v>
      </c>
      <c r="K244" t="s">
        <v>4</v>
      </c>
      <c r="L244">
        <v>4467.45</v>
      </c>
      <c r="M244" t="s">
        <v>5</v>
      </c>
      <c r="N244">
        <v>10.07286197022</v>
      </c>
      <c r="O244" t="s">
        <v>6</v>
      </c>
      <c r="P244">
        <v>45000</v>
      </c>
      <c r="Q244" t="s">
        <v>7</v>
      </c>
      <c r="R244">
        <v>45000</v>
      </c>
      <c r="S244" t="s">
        <v>11</v>
      </c>
      <c r="T244" t="s">
        <v>25329</v>
      </c>
      <c r="U244" t="s">
        <v>25330</v>
      </c>
      <c r="V244" t="s">
        <v>25331</v>
      </c>
      <c r="W244">
        <v>5.80636E-3</v>
      </c>
    </row>
    <row r="245" spans="5:23">
      <c r="E245" t="s">
        <v>0</v>
      </c>
      <c r="F245">
        <v>43397.3</v>
      </c>
      <c r="G245" t="s">
        <v>1</v>
      </c>
      <c r="H245" t="s">
        <v>2</v>
      </c>
      <c r="I245" t="s">
        <v>3</v>
      </c>
      <c r="J245">
        <v>0.72601400000000005</v>
      </c>
      <c r="K245" t="s">
        <v>4</v>
      </c>
      <c r="L245">
        <v>4371.66</v>
      </c>
      <c r="M245" t="s">
        <v>5</v>
      </c>
      <c r="N245">
        <v>10.293570595515</v>
      </c>
      <c r="O245" t="s">
        <v>6</v>
      </c>
      <c r="P245">
        <v>45000</v>
      </c>
      <c r="Q245" t="s">
        <v>7</v>
      </c>
      <c r="R245">
        <v>45000</v>
      </c>
      <c r="S245" t="s">
        <v>8</v>
      </c>
      <c r="T245" t="s">
        <v>25361</v>
      </c>
      <c r="U245" t="s">
        <v>25362</v>
      </c>
      <c r="V245" t="s">
        <v>25363</v>
      </c>
      <c r="W245" s="1">
        <v>3.1157399999999998E-2</v>
      </c>
    </row>
    <row r="246" spans="5:23">
      <c r="E246" t="s">
        <v>9</v>
      </c>
      <c r="F246">
        <v>30014.799999999999</v>
      </c>
      <c r="G246" t="s">
        <v>1</v>
      </c>
      <c r="H246" t="s">
        <v>10</v>
      </c>
      <c r="I246" t="s">
        <v>3</v>
      </c>
      <c r="J246">
        <v>0.86358900000000005</v>
      </c>
      <c r="K246" t="s">
        <v>4</v>
      </c>
      <c r="L246">
        <v>4467.3500000000004</v>
      </c>
      <c r="M246" t="s">
        <v>5</v>
      </c>
      <c r="N246">
        <v>10.073081653164</v>
      </c>
      <c r="O246" t="s">
        <v>6</v>
      </c>
      <c r="P246">
        <v>45000</v>
      </c>
      <c r="Q246" t="s">
        <v>7</v>
      </c>
      <c r="R246">
        <v>45000</v>
      </c>
      <c r="S246" t="s">
        <v>11</v>
      </c>
      <c r="T246" t="s">
        <v>25364</v>
      </c>
      <c r="U246" t="s">
        <v>25365</v>
      </c>
      <c r="V246" t="s">
        <v>25366</v>
      </c>
      <c r="W246" s="1">
        <v>1.15075E-2</v>
      </c>
    </row>
    <row r="247" spans="5:23">
      <c r="E247" t="s">
        <v>12</v>
      </c>
      <c r="F247">
        <v>43397.3</v>
      </c>
      <c r="G247" t="s">
        <v>1</v>
      </c>
      <c r="H247" t="s">
        <v>2</v>
      </c>
      <c r="I247" t="s">
        <v>3</v>
      </c>
      <c r="J247">
        <v>0.72601400000000005</v>
      </c>
      <c r="K247" t="s">
        <v>4</v>
      </c>
      <c r="L247">
        <v>4371.66</v>
      </c>
      <c r="M247" t="s">
        <v>5</v>
      </c>
      <c r="N247">
        <v>10.293570595515</v>
      </c>
      <c r="O247" t="s">
        <v>6</v>
      </c>
      <c r="P247">
        <v>45000</v>
      </c>
      <c r="Q247" t="s">
        <v>7</v>
      </c>
      <c r="R247">
        <v>45000</v>
      </c>
      <c r="S247" t="s">
        <v>13</v>
      </c>
      <c r="T247" t="s">
        <v>25361</v>
      </c>
      <c r="U247" t="s">
        <v>25362</v>
      </c>
      <c r="V247" t="s">
        <v>25363</v>
      </c>
      <c r="W247" s="1">
        <v>3.1157399999999998E-2</v>
      </c>
    </row>
    <row r="248" spans="5:23">
      <c r="E248" t="s">
        <v>12</v>
      </c>
      <c r="F248">
        <v>42353.2</v>
      </c>
      <c r="G248" t="s">
        <v>1</v>
      </c>
      <c r="H248" t="s">
        <v>14</v>
      </c>
      <c r="I248" t="s">
        <v>3</v>
      </c>
      <c r="J248">
        <v>0.73083600000000004</v>
      </c>
      <c r="K248" t="s">
        <v>4</v>
      </c>
      <c r="L248">
        <v>4420.53</v>
      </c>
      <c r="M248" t="s">
        <v>5</v>
      </c>
      <c r="N248">
        <v>10.179782068135999</v>
      </c>
      <c r="O248" t="s">
        <v>6</v>
      </c>
      <c r="P248">
        <v>45000</v>
      </c>
      <c r="Q248" t="s">
        <v>7</v>
      </c>
      <c r="R248">
        <v>45000</v>
      </c>
      <c r="S248" t="s">
        <v>15</v>
      </c>
      <c r="T248" t="s">
        <v>25367</v>
      </c>
      <c r="U248" t="s">
        <v>25368</v>
      </c>
      <c r="V248" t="s">
        <v>25369</v>
      </c>
      <c r="W248">
        <v>3.5510300000000002E-2</v>
      </c>
    </row>
    <row r="249" spans="5:23">
      <c r="E249" t="s">
        <v>16</v>
      </c>
      <c r="F249">
        <v>42353.2</v>
      </c>
      <c r="G249" t="s">
        <v>1</v>
      </c>
      <c r="H249" t="s">
        <v>14</v>
      </c>
      <c r="I249" t="s">
        <v>3</v>
      </c>
      <c r="J249">
        <v>0.73083600000000004</v>
      </c>
      <c r="K249" t="s">
        <v>4</v>
      </c>
      <c r="L249">
        <v>4420.53</v>
      </c>
      <c r="M249" t="s">
        <v>5</v>
      </c>
      <c r="N249">
        <v>10.179782068135999</v>
      </c>
      <c r="O249" t="s">
        <v>6</v>
      </c>
      <c r="P249">
        <v>45000</v>
      </c>
      <c r="Q249" t="s">
        <v>7</v>
      </c>
      <c r="R249">
        <v>45000</v>
      </c>
      <c r="S249" t="s">
        <v>15</v>
      </c>
      <c r="T249" t="s">
        <v>25367</v>
      </c>
      <c r="U249" t="s">
        <v>25368</v>
      </c>
      <c r="V249" t="s">
        <v>25369</v>
      </c>
      <c r="W249">
        <v>3.5510300000000002E-2</v>
      </c>
    </row>
    <row r="250" spans="5:23">
      <c r="E250" t="s">
        <v>16</v>
      </c>
      <c r="F250">
        <v>89372.4</v>
      </c>
      <c r="G250" t="s">
        <v>1</v>
      </c>
      <c r="H250" t="s">
        <v>17</v>
      </c>
      <c r="I250" t="s">
        <v>3</v>
      </c>
      <c r="J250">
        <v>0.51823300000000005</v>
      </c>
      <c r="K250" t="s">
        <v>4</v>
      </c>
      <c r="L250">
        <v>4166.2700000000004</v>
      </c>
      <c r="M250" t="s">
        <v>5</v>
      </c>
      <c r="N250">
        <v>10.8010399963</v>
      </c>
      <c r="O250" t="s">
        <v>6</v>
      </c>
      <c r="P250">
        <v>45000</v>
      </c>
      <c r="Q250" t="s">
        <v>7</v>
      </c>
      <c r="R250">
        <v>45000</v>
      </c>
      <c r="S250" t="s">
        <v>18</v>
      </c>
      <c r="T250" t="s">
        <v>25370</v>
      </c>
      <c r="U250" t="s">
        <v>25371</v>
      </c>
      <c r="V250" t="s">
        <v>25372</v>
      </c>
      <c r="W250">
        <v>9.2557500000000001E-2</v>
      </c>
    </row>
    <row r="251" spans="5:23">
      <c r="E251" t="s">
        <v>19</v>
      </c>
      <c r="F251">
        <v>89372.4</v>
      </c>
      <c r="G251" t="s">
        <v>1</v>
      </c>
      <c r="H251" t="s">
        <v>17</v>
      </c>
      <c r="I251" t="s">
        <v>3</v>
      </c>
      <c r="J251">
        <v>0.51823300000000005</v>
      </c>
      <c r="K251" t="s">
        <v>4</v>
      </c>
      <c r="L251">
        <v>4166.2700000000004</v>
      </c>
      <c r="M251" t="s">
        <v>5</v>
      </c>
      <c r="N251">
        <v>10.8010399963</v>
      </c>
      <c r="O251" t="s">
        <v>6</v>
      </c>
      <c r="P251">
        <v>45000</v>
      </c>
      <c r="Q251" t="s">
        <v>7</v>
      </c>
      <c r="R251">
        <v>45000</v>
      </c>
      <c r="S251" t="s">
        <v>20</v>
      </c>
      <c r="T251" t="s">
        <v>25370</v>
      </c>
      <c r="U251" t="s">
        <v>25371</v>
      </c>
      <c r="V251" t="s">
        <v>25372</v>
      </c>
      <c r="W251">
        <v>9.2557500000000001E-2</v>
      </c>
    </row>
    <row r="252" spans="5:23">
      <c r="E252" t="s">
        <v>19</v>
      </c>
      <c r="F252">
        <v>87881.5</v>
      </c>
      <c r="G252" t="s">
        <v>1</v>
      </c>
      <c r="H252" t="s">
        <v>2</v>
      </c>
      <c r="I252" t="s">
        <v>3</v>
      </c>
      <c r="J252">
        <v>0.51472399999999996</v>
      </c>
      <c r="K252" t="s">
        <v>4</v>
      </c>
      <c r="L252">
        <v>4294.91</v>
      </c>
      <c r="M252" t="s">
        <v>5</v>
      </c>
      <c r="N252">
        <v>10.477520967304001</v>
      </c>
      <c r="O252" t="s">
        <v>6</v>
      </c>
      <c r="P252">
        <v>45000</v>
      </c>
      <c r="Q252" t="s">
        <v>7</v>
      </c>
      <c r="R252">
        <v>45000</v>
      </c>
      <c r="S252" t="s">
        <v>21</v>
      </c>
      <c r="T252" t="s">
        <v>25373</v>
      </c>
      <c r="U252" t="s">
        <v>25374</v>
      </c>
      <c r="V252" t="s">
        <v>25375</v>
      </c>
      <c r="W252">
        <v>9.9468699999999993E-2</v>
      </c>
    </row>
    <row r="253" spans="5:23">
      <c r="E253" t="s">
        <v>22</v>
      </c>
      <c r="F253">
        <v>87881.5</v>
      </c>
      <c r="G253" t="s">
        <v>1</v>
      </c>
      <c r="H253" t="s">
        <v>2</v>
      </c>
      <c r="I253" t="s">
        <v>3</v>
      </c>
      <c r="J253">
        <v>0.51472399999999996</v>
      </c>
      <c r="K253" t="s">
        <v>4</v>
      </c>
      <c r="L253">
        <v>4294.91</v>
      </c>
      <c r="M253" t="s">
        <v>5</v>
      </c>
      <c r="N253">
        <v>10.477520967304001</v>
      </c>
      <c r="O253" t="s">
        <v>6</v>
      </c>
      <c r="P253">
        <v>45000</v>
      </c>
      <c r="Q253" t="s">
        <v>7</v>
      </c>
      <c r="R253">
        <v>45000</v>
      </c>
      <c r="S253" t="s">
        <v>21</v>
      </c>
      <c r="T253" t="s">
        <v>25373</v>
      </c>
      <c r="U253" t="s">
        <v>25374</v>
      </c>
      <c r="V253" t="s">
        <v>25375</v>
      </c>
      <c r="W253">
        <v>9.9468699999999993E-2</v>
      </c>
    </row>
    <row r="254" spans="5:23">
      <c r="E254" t="s">
        <v>22</v>
      </c>
      <c r="F254">
        <v>160537</v>
      </c>
      <c r="G254" t="s">
        <v>1</v>
      </c>
      <c r="H254" t="s">
        <v>23</v>
      </c>
      <c r="I254" t="s">
        <v>3</v>
      </c>
      <c r="J254">
        <v>0.39828000000000002</v>
      </c>
      <c r="K254" t="s">
        <v>4</v>
      </c>
      <c r="L254">
        <v>3926.89</v>
      </c>
      <c r="M254" t="s">
        <v>5</v>
      </c>
      <c r="N254">
        <v>11.459459411841999</v>
      </c>
      <c r="O254" t="s">
        <v>6</v>
      </c>
      <c r="P254">
        <v>45000</v>
      </c>
      <c r="Q254" t="s">
        <v>7</v>
      </c>
      <c r="R254">
        <v>45000</v>
      </c>
      <c r="S254" t="s">
        <v>24</v>
      </c>
      <c r="T254" t="s">
        <v>25376</v>
      </c>
      <c r="U254" t="s">
        <v>25377</v>
      </c>
      <c r="V254" t="s">
        <v>25378</v>
      </c>
      <c r="W254">
        <v>0.14426900000000001</v>
      </c>
    </row>
    <row r="255" spans="5:23">
      <c r="E255" t="s">
        <v>25</v>
      </c>
      <c r="F255">
        <v>160537</v>
      </c>
      <c r="G255" t="s">
        <v>1</v>
      </c>
      <c r="H255" t="s">
        <v>23</v>
      </c>
      <c r="I255" t="s">
        <v>3</v>
      </c>
      <c r="J255">
        <v>0.39828000000000002</v>
      </c>
      <c r="K255" t="s">
        <v>4</v>
      </c>
      <c r="L255">
        <v>3926.89</v>
      </c>
      <c r="M255" t="s">
        <v>5</v>
      </c>
      <c r="N255">
        <v>11.459459411841999</v>
      </c>
      <c r="O255" t="s">
        <v>6</v>
      </c>
      <c r="P255">
        <v>45000</v>
      </c>
      <c r="Q255" t="s">
        <v>7</v>
      </c>
      <c r="R255">
        <v>45000</v>
      </c>
      <c r="S255" t="s">
        <v>26</v>
      </c>
      <c r="T255" t="s">
        <v>25376</v>
      </c>
      <c r="U255" t="s">
        <v>25377</v>
      </c>
      <c r="V255" t="s">
        <v>25378</v>
      </c>
      <c r="W255">
        <v>0.14426900000000001</v>
      </c>
    </row>
    <row r="256" spans="5:23">
      <c r="E256" t="s">
        <v>25</v>
      </c>
      <c r="F256">
        <v>156907</v>
      </c>
      <c r="G256" t="s">
        <v>1</v>
      </c>
      <c r="H256" t="s">
        <v>27</v>
      </c>
      <c r="I256" t="s">
        <v>3</v>
      </c>
      <c r="J256">
        <v>0.39215699999999998</v>
      </c>
      <c r="K256" t="s">
        <v>4</v>
      </c>
      <c r="L256">
        <v>4144.17</v>
      </c>
      <c r="M256" t="s">
        <v>5</v>
      </c>
      <c r="N256">
        <v>10.858618392056</v>
      </c>
      <c r="O256" t="s">
        <v>6</v>
      </c>
      <c r="P256">
        <v>45000</v>
      </c>
      <c r="Q256" t="s">
        <v>7</v>
      </c>
      <c r="R256">
        <v>45000</v>
      </c>
      <c r="S256" t="s">
        <v>28</v>
      </c>
      <c r="T256" t="s">
        <v>25379</v>
      </c>
      <c r="U256" t="s">
        <v>25380</v>
      </c>
      <c r="V256" t="s">
        <v>25381</v>
      </c>
      <c r="W256">
        <v>0.14926300000000001</v>
      </c>
    </row>
    <row r="257" spans="5:23">
      <c r="E257" t="s">
        <v>29</v>
      </c>
      <c r="F257">
        <v>156907</v>
      </c>
      <c r="G257" t="s">
        <v>1</v>
      </c>
      <c r="H257" t="s">
        <v>27</v>
      </c>
      <c r="I257" t="s">
        <v>3</v>
      </c>
      <c r="J257">
        <v>0.39215699999999998</v>
      </c>
      <c r="K257" t="s">
        <v>4</v>
      </c>
      <c r="L257">
        <v>4144.17</v>
      </c>
      <c r="M257" t="s">
        <v>5</v>
      </c>
      <c r="N257">
        <v>10.858618392056</v>
      </c>
      <c r="O257" t="s">
        <v>6</v>
      </c>
      <c r="P257">
        <v>45000</v>
      </c>
      <c r="Q257" t="s">
        <v>7</v>
      </c>
      <c r="R257">
        <v>45000</v>
      </c>
      <c r="S257" t="s">
        <v>28</v>
      </c>
      <c r="T257" t="s">
        <v>25379</v>
      </c>
      <c r="U257" t="s">
        <v>25380</v>
      </c>
      <c r="V257" t="s">
        <v>25381</v>
      </c>
      <c r="W257">
        <v>0.14926300000000001</v>
      </c>
    </row>
    <row r="258" spans="5:23">
      <c r="E258" t="s">
        <v>29</v>
      </c>
      <c r="F258">
        <v>263477</v>
      </c>
      <c r="G258" t="s">
        <v>1</v>
      </c>
      <c r="H258" t="s">
        <v>30</v>
      </c>
      <c r="I258" t="s">
        <v>3</v>
      </c>
      <c r="J258">
        <v>0.32155699999999998</v>
      </c>
      <c r="K258" t="s">
        <v>4</v>
      </c>
      <c r="L258">
        <v>3670.63</v>
      </c>
      <c r="M258" t="s">
        <v>5</v>
      </c>
      <c r="N258">
        <v>12.259491979484</v>
      </c>
      <c r="O258" t="s">
        <v>6</v>
      </c>
      <c r="P258">
        <v>45000</v>
      </c>
      <c r="Q258" t="s">
        <v>7</v>
      </c>
      <c r="R258">
        <v>45000</v>
      </c>
      <c r="S258" t="s">
        <v>31</v>
      </c>
      <c r="T258" t="s">
        <v>25382</v>
      </c>
      <c r="U258" t="s">
        <v>25383</v>
      </c>
      <c r="V258" t="s">
        <v>25384</v>
      </c>
      <c r="W258">
        <v>0.18327199999999999</v>
      </c>
    </row>
    <row r="259" spans="5:23">
      <c r="E259" t="s">
        <v>32</v>
      </c>
      <c r="F259">
        <v>263477</v>
      </c>
      <c r="G259" t="s">
        <v>1</v>
      </c>
      <c r="H259" t="s">
        <v>30</v>
      </c>
      <c r="I259" t="s">
        <v>3</v>
      </c>
      <c r="J259">
        <v>0.32155699999999998</v>
      </c>
      <c r="K259" t="s">
        <v>4</v>
      </c>
      <c r="L259">
        <v>3670.63</v>
      </c>
      <c r="M259" t="s">
        <v>5</v>
      </c>
      <c r="N259">
        <v>12.259491979484</v>
      </c>
      <c r="O259" t="s">
        <v>6</v>
      </c>
      <c r="P259">
        <v>45000</v>
      </c>
      <c r="Q259" t="s">
        <v>7</v>
      </c>
      <c r="R259">
        <v>45000</v>
      </c>
      <c r="S259" t="s">
        <v>33</v>
      </c>
      <c r="T259" t="s">
        <v>25382</v>
      </c>
      <c r="U259" t="s">
        <v>25383</v>
      </c>
      <c r="V259" t="s">
        <v>25384</v>
      </c>
      <c r="W259">
        <v>0.18327199999999999</v>
      </c>
    </row>
    <row r="260" spans="5:23">
      <c r="E260" t="s">
        <v>32</v>
      </c>
      <c r="F260">
        <v>224886</v>
      </c>
      <c r="G260" t="s">
        <v>1</v>
      </c>
      <c r="H260" t="s">
        <v>17</v>
      </c>
      <c r="I260" t="s">
        <v>3</v>
      </c>
      <c r="J260">
        <v>0.334426</v>
      </c>
      <c r="K260" t="s">
        <v>4</v>
      </c>
      <c r="L260">
        <v>3975.93</v>
      </c>
      <c r="M260" t="s">
        <v>5</v>
      </c>
      <c r="N260">
        <v>11.318118642855</v>
      </c>
      <c r="O260" t="s">
        <v>6</v>
      </c>
      <c r="P260">
        <v>45000</v>
      </c>
      <c r="Q260" t="s">
        <v>7</v>
      </c>
      <c r="R260">
        <v>45000</v>
      </c>
      <c r="S260" t="s">
        <v>34</v>
      </c>
      <c r="T260" t="s">
        <v>25385</v>
      </c>
      <c r="U260" t="s">
        <v>25386</v>
      </c>
      <c r="V260" t="s">
        <v>25387</v>
      </c>
      <c r="W260">
        <v>0.18834699999999999</v>
      </c>
    </row>
    <row r="261" spans="5:23">
      <c r="E261" t="s">
        <v>35</v>
      </c>
      <c r="F261">
        <v>224886</v>
      </c>
      <c r="G261" t="s">
        <v>1</v>
      </c>
      <c r="H261" t="s">
        <v>17</v>
      </c>
      <c r="I261" t="s">
        <v>3</v>
      </c>
      <c r="J261">
        <v>0.334426</v>
      </c>
      <c r="K261" t="s">
        <v>4</v>
      </c>
      <c r="L261">
        <v>3975.93</v>
      </c>
      <c r="M261" t="s">
        <v>5</v>
      </c>
      <c r="N261">
        <v>11.318118642855</v>
      </c>
      <c r="O261" t="s">
        <v>6</v>
      </c>
      <c r="P261">
        <v>45000</v>
      </c>
      <c r="Q261" t="s">
        <v>7</v>
      </c>
      <c r="R261">
        <v>45000</v>
      </c>
      <c r="S261" t="s">
        <v>34</v>
      </c>
      <c r="T261" t="s">
        <v>25385</v>
      </c>
      <c r="U261" t="s">
        <v>25386</v>
      </c>
      <c r="V261" t="s">
        <v>25387</v>
      </c>
      <c r="W261">
        <v>0.18834699999999999</v>
      </c>
    </row>
    <row r="262" spans="5:23">
      <c r="E262" t="s">
        <v>35</v>
      </c>
      <c r="F262">
        <v>336044</v>
      </c>
      <c r="G262" t="s">
        <v>1</v>
      </c>
      <c r="H262" t="s">
        <v>36</v>
      </c>
      <c r="I262" t="s">
        <v>3</v>
      </c>
      <c r="J262">
        <v>0.29565900000000001</v>
      </c>
      <c r="K262" t="s">
        <v>4</v>
      </c>
      <c r="L262">
        <v>3404.25</v>
      </c>
      <c r="M262" t="s">
        <v>5</v>
      </c>
      <c r="N262">
        <v>13.218775467384001</v>
      </c>
      <c r="O262" t="s">
        <v>6</v>
      </c>
      <c r="P262">
        <v>45000</v>
      </c>
      <c r="Q262" t="s">
        <v>7</v>
      </c>
      <c r="R262">
        <v>45000</v>
      </c>
      <c r="S262" t="s">
        <v>37</v>
      </c>
      <c r="T262" t="s">
        <v>25388</v>
      </c>
      <c r="U262" t="s">
        <v>25389</v>
      </c>
      <c r="V262" t="s">
        <v>25390</v>
      </c>
      <c r="W262">
        <v>0.21215899999999999</v>
      </c>
    </row>
    <row r="263" spans="5:23">
      <c r="E263" t="s">
        <v>38</v>
      </c>
      <c r="F263">
        <v>336044</v>
      </c>
      <c r="G263" t="s">
        <v>1</v>
      </c>
      <c r="H263" t="s">
        <v>36</v>
      </c>
      <c r="I263" t="s">
        <v>3</v>
      </c>
      <c r="J263">
        <v>0.29565900000000001</v>
      </c>
      <c r="K263" t="s">
        <v>4</v>
      </c>
      <c r="L263">
        <v>3404.25</v>
      </c>
      <c r="M263" t="s">
        <v>5</v>
      </c>
      <c r="N263">
        <v>13.218775467384001</v>
      </c>
      <c r="O263" t="s">
        <v>6</v>
      </c>
      <c r="P263">
        <v>45000</v>
      </c>
      <c r="Q263" t="s">
        <v>7</v>
      </c>
      <c r="R263">
        <v>45000</v>
      </c>
      <c r="S263" t="s">
        <v>39</v>
      </c>
      <c r="T263" t="s">
        <v>25388</v>
      </c>
      <c r="U263" t="s">
        <v>25389</v>
      </c>
      <c r="V263" t="s">
        <v>25390</v>
      </c>
      <c r="W263">
        <v>0.21215899999999999</v>
      </c>
    </row>
    <row r="264" spans="5:23">
      <c r="E264" t="s">
        <v>38</v>
      </c>
      <c r="F264">
        <v>308327</v>
      </c>
      <c r="G264" t="s">
        <v>1</v>
      </c>
      <c r="H264" t="s">
        <v>40</v>
      </c>
      <c r="I264" t="s">
        <v>3</v>
      </c>
      <c r="J264">
        <v>0.29214499999999999</v>
      </c>
      <c r="K264" t="s">
        <v>4</v>
      </c>
      <c r="L264">
        <v>3800.07</v>
      </c>
      <c r="M264" t="s">
        <v>5</v>
      </c>
      <c r="N264">
        <v>11.841896725963</v>
      </c>
      <c r="O264" t="s">
        <v>6</v>
      </c>
      <c r="P264">
        <v>45000</v>
      </c>
      <c r="Q264" t="s">
        <v>7</v>
      </c>
      <c r="R264">
        <v>45000</v>
      </c>
      <c r="S264" t="s">
        <v>41</v>
      </c>
      <c r="T264" t="s">
        <v>25391</v>
      </c>
      <c r="U264" t="s">
        <v>25392</v>
      </c>
      <c r="V264" t="s">
        <v>25393</v>
      </c>
      <c r="W264">
        <v>0.222051</v>
      </c>
    </row>
    <row r="265" spans="5:23">
      <c r="E265" t="s">
        <v>42</v>
      </c>
      <c r="F265">
        <v>308327</v>
      </c>
      <c r="G265" t="s">
        <v>1</v>
      </c>
      <c r="H265" t="s">
        <v>40</v>
      </c>
      <c r="I265" t="s">
        <v>3</v>
      </c>
      <c r="J265">
        <v>0.29214499999999999</v>
      </c>
      <c r="K265" t="s">
        <v>4</v>
      </c>
      <c r="L265">
        <v>3800.07</v>
      </c>
      <c r="M265" t="s">
        <v>5</v>
      </c>
      <c r="N265">
        <v>11.841896725963</v>
      </c>
      <c r="O265" t="s">
        <v>6</v>
      </c>
      <c r="P265">
        <v>45000</v>
      </c>
      <c r="Q265" t="s">
        <v>7</v>
      </c>
      <c r="R265">
        <v>45000</v>
      </c>
      <c r="S265" t="s">
        <v>41</v>
      </c>
      <c r="T265" t="s">
        <v>25391</v>
      </c>
      <c r="U265" t="s">
        <v>25392</v>
      </c>
      <c r="V265" t="s">
        <v>25393</v>
      </c>
      <c r="W265">
        <v>0.222051</v>
      </c>
    </row>
    <row r="266" spans="5:23">
      <c r="E266" t="s">
        <v>42</v>
      </c>
      <c r="F266">
        <v>30526.6</v>
      </c>
      <c r="G266" t="s">
        <v>1</v>
      </c>
      <c r="H266" t="s">
        <v>14</v>
      </c>
      <c r="I266" t="s">
        <v>3</v>
      </c>
      <c r="J266">
        <v>0.85823499999999997</v>
      </c>
      <c r="K266" t="s">
        <v>4</v>
      </c>
      <c r="L266">
        <v>4447.4399999999996</v>
      </c>
      <c r="M266" t="s">
        <v>5</v>
      </c>
      <c r="N266">
        <v>10.118191004304</v>
      </c>
      <c r="O266" t="s">
        <v>6</v>
      </c>
      <c r="P266">
        <v>45000</v>
      </c>
      <c r="Q266" t="s">
        <v>7</v>
      </c>
      <c r="R266">
        <v>45000</v>
      </c>
      <c r="S266" t="s">
        <v>43</v>
      </c>
      <c r="T266" t="s">
        <v>25394</v>
      </c>
      <c r="U266" t="s">
        <v>25395</v>
      </c>
      <c r="V266" t="s">
        <v>25396</v>
      </c>
      <c r="W266">
        <v>1.24428E-2</v>
      </c>
    </row>
    <row r="267" spans="5:23">
      <c r="E267" t="s">
        <v>44</v>
      </c>
      <c r="F267">
        <v>30526.6</v>
      </c>
      <c r="G267" t="s">
        <v>1</v>
      </c>
      <c r="H267" t="s">
        <v>14</v>
      </c>
      <c r="I267" t="s">
        <v>3</v>
      </c>
      <c r="J267">
        <v>0.85823499999999997</v>
      </c>
      <c r="K267" t="s">
        <v>4</v>
      </c>
      <c r="L267">
        <v>4447.4399999999996</v>
      </c>
      <c r="M267" t="s">
        <v>5</v>
      </c>
      <c r="N267">
        <v>10.118191004304</v>
      </c>
      <c r="O267" t="s">
        <v>6</v>
      </c>
      <c r="P267">
        <v>45000</v>
      </c>
      <c r="Q267" t="s">
        <v>7</v>
      </c>
      <c r="R267">
        <v>45000</v>
      </c>
      <c r="S267" t="s">
        <v>45</v>
      </c>
      <c r="T267" t="s">
        <v>25394</v>
      </c>
      <c r="U267" t="s">
        <v>25395</v>
      </c>
      <c r="V267" t="s">
        <v>25396</v>
      </c>
      <c r="W267">
        <v>1.24428E-2</v>
      </c>
    </row>
    <row r="268" spans="5:23">
      <c r="E268" t="s">
        <v>44</v>
      </c>
      <c r="F268">
        <v>30014.799999999999</v>
      </c>
      <c r="G268" t="s">
        <v>1</v>
      </c>
      <c r="H268" t="s">
        <v>10</v>
      </c>
      <c r="I268" t="s">
        <v>3</v>
      </c>
      <c r="J268">
        <v>0.86358900000000005</v>
      </c>
      <c r="K268" t="s">
        <v>4</v>
      </c>
      <c r="L268">
        <v>4467.3500000000004</v>
      </c>
      <c r="M268" t="s">
        <v>5</v>
      </c>
      <c r="N268">
        <v>10.073081653164</v>
      </c>
      <c r="O268" t="s">
        <v>6</v>
      </c>
      <c r="P268">
        <v>45000</v>
      </c>
      <c r="Q268" t="s">
        <v>7</v>
      </c>
      <c r="R268">
        <v>45000</v>
      </c>
      <c r="S268" t="s">
        <v>11</v>
      </c>
      <c r="T268" t="s">
        <v>25364</v>
      </c>
      <c r="U268" t="s">
        <v>25365</v>
      </c>
      <c r="V268" t="s">
        <v>25366</v>
      </c>
      <c r="W268" s="1">
        <v>1.15075E-2</v>
      </c>
    </row>
    <row r="269" spans="5:23">
      <c r="E269" t="s">
        <v>0</v>
      </c>
      <c r="F269">
        <v>44210.7</v>
      </c>
      <c r="G269" t="s">
        <v>1</v>
      </c>
      <c r="H269" t="s">
        <v>2</v>
      </c>
      <c r="I269" t="s">
        <v>3</v>
      </c>
      <c r="J269">
        <v>0.71935199999999999</v>
      </c>
      <c r="K269" t="s">
        <v>4</v>
      </c>
      <c r="L269">
        <v>4371.08</v>
      </c>
      <c r="M269" t="s">
        <v>5</v>
      </c>
      <c r="N269">
        <v>10.294935572625</v>
      </c>
      <c r="O269" t="s">
        <v>6</v>
      </c>
      <c r="P269">
        <v>45000</v>
      </c>
      <c r="Q269" t="s">
        <v>7</v>
      </c>
      <c r="R269">
        <v>45000</v>
      </c>
      <c r="S269" t="s">
        <v>8</v>
      </c>
      <c r="T269" t="s">
        <v>25397</v>
      </c>
      <c r="U269" t="s">
        <v>25398</v>
      </c>
      <c r="V269" t="s">
        <v>25399</v>
      </c>
      <c r="W269">
        <v>3.4328499999999998E-2</v>
      </c>
    </row>
    <row r="270" spans="5:23">
      <c r="E270" t="s">
        <v>9</v>
      </c>
      <c r="F270">
        <v>29811.5</v>
      </c>
      <c r="G270" t="s">
        <v>1</v>
      </c>
      <c r="H270" t="s">
        <v>10</v>
      </c>
      <c r="I270" t="s">
        <v>3</v>
      </c>
      <c r="J270">
        <v>0.86650099999999997</v>
      </c>
      <c r="K270" t="s">
        <v>4</v>
      </c>
      <c r="L270">
        <v>4467.6400000000003</v>
      </c>
      <c r="M270" t="s">
        <v>5</v>
      </c>
      <c r="N270">
        <v>10.072422142332</v>
      </c>
      <c r="O270" t="s">
        <v>6</v>
      </c>
      <c r="P270">
        <v>45000</v>
      </c>
      <c r="Q270" t="s">
        <v>7</v>
      </c>
      <c r="R270">
        <v>45000</v>
      </c>
      <c r="S270" t="s">
        <v>11</v>
      </c>
      <c r="T270" t="s">
        <v>25400</v>
      </c>
      <c r="U270" t="s">
        <v>25401</v>
      </c>
      <c r="V270" t="s">
        <v>25402</v>
      </c>
      <c r="W270">
        <v>1.0977600000000001E-2</v>
      </c>
    </row>
    <row r="271" spans="5:23">
      <c r="E271" t="s">
        <v>12</v>
      </c>
      <c r="F271">
        <v>44210.7</v>
      </c>
      <c r="G271" t="s">
        <v>1</v>
      </c>
      <c r="H271" t="s">
        <v>2</v>
      </c>
      <c r="I271" t="s">
        <v>3</v>
      </c>
      <c r="J271">
        <v>0.71935199999999999</v>
      </c>
      <c r="K271" t="s">
        <v>4</v>
      </c>
      <c r="L271">
        <v>4371.08</v>
      </c>
      <c r="M271" t="s">
        <v>5</v>
      </c>
      <c r="N271">
        <v>10.294935572625</v>
      </c>
      <c r="O271" t="s">
        <v>6</v>
      </c>
      <c r="P271">
        <v>45000</v>
      </c>
      <c r="Q271" t="s">
        <v>7</v>
      </c>
      <c r="R271">
        <v>45000</v>
      </c>
      <c r="S271" t="s">
        <v>13</v>
      </c>
      <c r="T271" t="s">
        <v>25397</v>
      </c>
      <c r="U271" t="s">
        <v>25398</v>
      </c>
      <c r="V271" t="s">
        <v>25399</v>
      </c>
      <c r="W271">
        <v>3.4328499999999998E-2</v>
      </c>
    </row>
    <row r="272" spans="5:23">
      <c r="E272" t="s">
        <v>12</v>
      </c>
      <c r="F272">
        <v>42618.8</v>
      </c>
      <c r="G272" t="s">
        <v>1</v>
      </c>
      <c r="H272" t="s">
        <v>14</v>
      </c>
      <c r="I272" t="s">
        <v>3</v>
      </c>
      <c r="J272">
        <v>0.72852899999999998</v>
      </c>
      <c r="K272" t="s">
        <v>4</v>
      </c>
      <c r="L272">
        <v>4420.84</v>
      </c>
      <c r="M272" t="s">
        <v>5</v>
      </c>
      <c r="N272">
        <v>10.179050354656001</v>
      </c>
      <c r="O272" t="s">
        <v>6</v>
      </c>
      <c r="P272">
        <v>45000</v>
      </c>
      <c r="Q272" t="s">
        <v>7</v>
      </c>
      <c r="R272">
        <v>45000</v>
      </c>
      <c r="S272" t="s">
        <v>15</v>
      </c>
      <c r="T272" t="s">
        <v>25403</v>
      </c>
      <c r="U272" t="s">
        <v>25404</v>
      </c>
      <c r="V272" t="s">
        <v>25405</v>
      </c>
      <c r="W272">
        <v>3.6917600000000002E-2</v>
      </c>
    </row>
    <row r="273" spans="5:23">
      <c r="E273" t="s">
        <v>16</v>
      </c>
      <c r="F273">
        <v>42618.8</v>
      </c>
      <c r="G273" t="s">
        <v>1</v>
      </c>
      <c r="H273" t="s">
        <v>14</v>
      </c>
      <c r="I273" t="s">
        <v>3</v>
      </c>
      <c r="J273">
        <v>0.72852899999999998</v>
      </c>
      <c r="K273" t="s">
        <v>4</v>
      </c>
      <c r="L273">
        <v>4420.84</v>
      </c>
      <c r="M273" t="s">
        <v>5</v>
      </c>
      <c r="N273">
        <v>10.179050354656001</v>
      </c>
      <c r="O273" t="s">
        <v>6</v>
      </c>
      <c r="P273">
        <v>45000</v>
      </c>
      <c r="Q273" t="s">
        <v>7</v>
      </c>
      <c r="R273">
        <v>45000</v>
      </c>
      <c r="S273" t="s">
        <v>15</v>
      </c>
      <c r="T273" t="s">
        <v>25403</v>
      </c>
      <c r="U273" t="s">
        <v>25404</v>
      </c>
      <c r="V273" t="s">
        <v>25405</v>
      </c>
      <c r="W273">
        <v>3.6917600000000002E-2</v>
      </c>
    </row>
    <row r="274" spans="5:23">
      <c r="E274" t="s">
        <v>16</v>
      </c>
      <c r="F274">
        <v>90596.6</v>
      </c>
      <c r="G274" t="s">
        <v>1</v>
      </c>
      <c r="H274" t="s">
        <v>17</v>
      </c>
      <c r="I274" t="s">
        <v>3</v>
      </c>
      <c r="J274">
        <v>0.51460300000000003</v>
      </c>
      <c r="K274" t="s">
        <v>4</v>
      </c>
      <c r="L274">
        <v>4168.1499999999996</v>
      </c>
      <c r="M274" t="s">
        <v>5</v>
      </c>
      <c r="N274">
        <v>10.796167462050001</v>
      </c>
      <c r="O274" t="s">
        <v>6</v>
      </c>
      <c r="P274">
        <v>45000</v>
      </c>
      <c r="Q274" t="s">
        <v>7</v>
      </c>
      <c r="R274">
        <v>45000</v>
      </c>
      <c r="S274" t="s">
        <v>18</v>
      </c>
      <c r="T274" t="s">
        <v>25406</v>
      </c>
      <c r="U274" t="s">
        <v>25407</v>
      </c>
      <c r="V274" t="s">
        <v>25408</v>
      </c>
      <c r="W274">
        <v>9.22959E-2</v>
      </c>
    </row>
    <row r="275" spans="5:23">
      <c r="E275" t="s">
        <v>19</v>
      </c>
      <c r="F275">
        <v>90596.6</v>
      </c>
      <c r="G275" t="s">
        <v>1</v>
      </c>
      <c r="H275" t="s">
        <v>17</v>
      </c>
      <c r="I275" t="s">
        <v>3</v>
      </c>
      <c r="J275">
        <v>0.51460300000000003</v>
      </c>
      <c r="K275" t="s">
        <v>4</v>
      </c>
      <c r="L275">
        <v>4168.1499999999996</v>
      </c>
      <c r="M275" t="s">
        <v>5</v>
      </c>
      <c r="N275">
        <v>10.796167462050001</v>
      </c>
      <c r="O275" t="s">
        <v>6</v>
      </c>
      <c r="P275">
        <v>45000</v>
      </c>
      <c r="Q275" t="s">
        <v>7</v>
      </c>
      <c r="R275">
        <v>45000</v>
      </c>
      <c r="S275" t="s">
        <v>20</v>
      </c>
      <c r="T275" t="s">
        <v>25406</v>
      </c>
      <c r="U275" t="s">
        <v>25407</v>
      </c>
      <c r="V275" t="s">
        <v>25408</v>
      </c>
      <c r="W275">
        <v>9.22959E-2</v>
      </c>
    </row>
    <row r="276" spans="5:23">
      <c r="E276" t="s">
        <v>19</v>
      </c>
      <c r="F276">
        <v>85140.5</v>
      </c>
      <c r="G276" t="s">
        <v>1</v>
      </c>
      <c r="H276" t="s">
        <v>2</v>
      </c>
      <c r="I276" t="s">
        <v>3</v>
      </c>
      <c r="J276">
        <v>0.52298299999999998</v>
      </c>
      <c r="K276" t="s">
        <v>4</v>
      </c>
      <c r="L276">
        <v>4294.2700000000004</v>
      </c>
      <c r="M276" t="s">
        <v>5</v>
      </c>
      <c r="N276">
        <v>10.479080848128</v>
      </c>
      <c r="O276" t="s">
        <v>6</v>
      </c>
      <c r="P276">
        <v>45000</v>
      </c>
      <c r="Q276" t="s">
        <v>7</v>
      </c>
      <c r="R276">
        <v>45000</v>
      </c>
      <c r="S276" t="s">
        <v>21</v>
      </c>
      <c r="T276" t="s">
        <v>25409</v>
      </c>
      <c r="U276" t="s">
        <v>25410</v>
      </c>
      <c r="V276" t="s">
        <v>25411</v>
      </c>
      <c r="W276">
        <v>9.85737E-2</v>
      </c>
    </row>
    <row r="277" spans="5:23">
      <c r="E277" t="s">
        <v>22</v>
      </c>
      <c r="F277">
        <v>85140.5</v>
      </c>
      <c r="G277" t="s">
        <v>1</v>
      </c>
      <c r="H277" t="s">
        <v>2</v>
      </c>
      <c r="I277" t="s">
        <v>3</v>
      </c>
      <c r="J277">
        <v>0.52298299999999998</v>
      </c>
      <c r="K277" t="s">
        <v>4</v>
      </c>
      <c r="L277">
        <v>4294.2700000000004</v>
      </c>
      <c r="M277" t="s">
        <v>5</v>
      </c>
      <c r="N277">
        <v>10.479080848128</v>
      </c>
      <c r="O277" t="s">
        <v>6</v>
      </c>
      <c r="P277">
        <v>45000</v>
      </c>
      <c r="Q277" t="s">
        <v>7</v>
      </c>
      <c r="R277">
        <v>45000</v>
      </c>
      <c r="S277" t="s">
        <v>21</v>
      </c>
      <c r="T277" t="s">
        <v>25409</v>
      </c>
      <c r="U277" t="s">
        <v>25410</v>
      </c>
      <c r="V277" t="s">
        <v>25411</v>
      </c>
      <c r="W277">
        <v>9.85737E-2</v>
      </c>
    </row>
    <row r="278" spans="5:23">
      <c r="E278" t="s">
        <v>22</v>
      </c>
      <c r="F278">
        <v>163112</v>
      </c>
      <c r="G278" t="s">
        <v>1</v>
      </c>
      <c r="H278" t="s">
        <v>23</v>
      </c>
      <c r="I278" t="s">
        <v>3</v>
      </c>
      <c r="J278">
        <v>0.39511299999999999</v>
      </c>
      <c r="K278" t="s">
        <v>4</v>
      </c>
      <c r="L278">
        <v>3927.09</v>
      </c>
      <c r="M278" t="s">
        <v>5</v>
      </c>
      <c r="N278">
        <v>11.458874767654001</v>
      </c>
      <c r="O278" t="s">
        <v>6</v>
      </c>
      <c r="P278">
        <v>45000</v>
      </c>
      <c r="Q278" t="s">
        <v>7</v>
      </c>
      <c r="R278">
        <v>45000</v>
      </c>
      <c r="S278" t="s">
        <v>24</v>
      </c>
      <c r="T278" t="s">
        <v>25412</v>
      </c>
      <c r="U278" t="s">
        <v>25413</v>
      </c>
      <c r="V278" t="s">
        <v>25414</v>
      </c>
      <c r="W278">
        <v>0.153561</v>
      </c>
    </row>
    <row r="279" spans="5:23">
      <c r="E279" t="s">
        <v>25</v>
      </c>
      <c r="F279">
        <v>163112</v>
      </c>
      <c r="G279" t="s">
        <v>1</v>
      </c>
      <c r="H279" t="s">
        <v>23</v>
      </c>
      <c r="I279" t="s">
        <v>3</v>
      </c>
      <c r="J279">
        <v>0.39511299999999999</v>
      </c>
      <c r="K279" t="s">
        <v>4</v>
      </c>
      <c r="L279">
        <v>3927.09</v>
      </c>
      <c r="M279" t="s">
        <v>5</v>
      </c>
      <c r="N279">
        <v>11.458874767654001</v>
      </c>
      <c r="O279" t="s">
        <v>6</v>
      </c>
      <c r="P279">
        <v>45000</v>
      </c>
      <c r="Q279" t="s">
        <v>7</v>
      </c>
      <c r="R279">
        <v>45000</v>
      </c>
      <c r="S279" t="s">
        <v>26</v>
      </c>
      <c r="T279" t="s">
        <v>25412</v>
      </c>
      <c r="U279" t="s">
        <v>25413</v>
      </c>
      <c r="V279" t="s">
        <v>25414</v>
      </c>
      <c r="W279">
        <v>0.153561</v>
      </c>
    </row>
    <row r="280" spans="5:23">
      <c r="E280" t="s">
        <v>25</v>
      </c>
      <c r="F280">
        <v>153222</v>
      </c>
      <c r="G280" t="s">
        <v>1</v>
      </c>
      <c r="H280" t="s">
        <v>27</v>
      </c>
      <c r="I280" t="s">
        <v>3</v>
      </c>
      <c r="J280">
        <v>0.396895</v>
      </c>
      <c r="K280" t="s">
        <v>4</v>
      </c>
      <c r="L280">
        <v>4143.1099999999997</v>
      </c>
      <c r="M280" t="s">
        <v>5</v>
      </c>
      <c r="N280">
        <v>10.861396189680001</v>
      </c>
      <c r="O280" t="s">
        <v>6</v>
      </c>
      <c r="P280">
        <v>45000</v>
      </c>
      <c r="Q280" t="s">
        <v>7</v>
      </c>
      <c r="R280">
        <v>45000</v>
      </c>
      <c r="S280" t="s">
        <v>28</v>
      </c>
      <c r="T280" t="s">
        <v>25415</v>
      </c>
      <c r="U280" t="s">
        <v>25416</v>
      </c>
      <c r="V280" t="s">
        <v>25417</v>
      </c>
      <c r="W280">
        <v>0.157607</v>
      </c>
    </row>
    <row r="281" spans="5:23">
      <c r="E281" t="s">
        <v>29</v>
      </c>
      <c r="F281">
        <v>153222</v>
      </c>
      <c r="G281" t="s">
        <v>1</v>
      </c>
      <c r="H281" t="s">
        <v>27</v>
      </c>
      <c r="I281" t="s">
        <v>3</v>
      </c>
      <c r="J281">
        <v>0.396895</v>
      </c>
      <c r="K281" t="s">
        <v>4</v>
      </c>
      <c r="L281">
        <v>4143.1099999999997</v>
      </c>
      <c r="M281" t="s">
        <v>5</v>
      </c>
      <c r="N281">
        <v>10.861396189680001</v>
      </c>
      <c r="O281" t="s">
        <v>6</v>
      </c>
      <c r="P281">
        <v>45000</v>
      </c>
      <c r="Q281" t="s">
        <v>7</v>
      </c>
      <c r="R281">
        <v>45000</v>
      </c>
      <c r="S281" t="s">
        <v>28</v>
      </c>
      <c r="T281" t="s">
        <v>25415</v>
      </c>
      <c r="U281" t="s">
        <v>25416</v>
      </c>
      <c r="V281" t="s">
        <v>25417</v>
      </c>
      <c r="W281">
        <v>0.157607</v>
      </c>
    </row>
    <row r="282" spans="5:23">
      <c r="E282" t="s">
        <v>29</v>
      </c>
      <c r="F282">
        <v>243254</v>
      </c>
      <c r="G282" t="s">
        <v>1</v>
      </c>
      <c r="H282" t="s">
        <v>30</v>
      </c>
      <c r="I282" t="s">
        <v>3</v>
      </c>
      <c r="J282">
        <v>0.334646</v>
      </c>
      <c r="K282" t="s">
        <v>4</v>
      </c>
      <c r="L282">
        <v>3670.86</v>
      </c>
      <c r="M282" t="s">
        <v>5</v>
      </c>
      <c r="N282">
        <v>12.258712576568</v>
      </c>
      <c r="O282" t="s">
        <v>6</v>
      </c>
      <c r="P282">
        <v>45000</v>
      </c>
      <c r="Q282" t="s">
        <v>7</v>
      </c>
      <c r="R282">
        <v>45000</v>
      </c>
      <c r="S282" t="s">
        <v>31</v>
      </c>
      <c r="T282" t="s">
        <v>25418</v>
      </c>
      <c r="U282" t="s">
        <v>25419</v>
      </c>
      <c r="V282" t="s">
        <v>25420</v>
      </c>
      <c r="W282">
        <v>0.18610299999999999</v>
      </c>
    </row>
    <row r="283" spans="5:23">
      <c r="E283" t="s">
        <v>32</v>
      </c>
      <c r="F283">
        <v>243254</v>
      </c>
      <c r="G283" t="s">
        <v>1</v>
      </c>
      <c r="H283" t="s">
        <v>30</v>
      </c>
      <c r="I283" t="s">
        <v>3</v>
      </c>
      <c r="J283">
        <v>0.334646</v>
      </c>
      <c r="K283" t="s">
        <v>4</v>
      </c>
      <c r="L283">
        <v>3670.86</v>
      </c>
      <c r="M283" t="s">
        <v>5</v>
      </c>
      <c r="N283">
        <v>12.258712576568</v>
      </c>
      <c r="O283" t="s">
        <v>6</v>
      </c>
      <c r="P283">
        <v>45000</v>
      </c>
      <c r="Q283" t="s">
        <v>7</v>
      </c>
      <c r="R283">
        <v>45000</v>
      </c>
      <c r="S283" t="s">
        <v>33</v>
      </c>
      <c r="T283" t="s">
        <v>25418</v>
      </c>
      <c r="U283" t="s">
        <v>25419</v>
      </c>
      <c r="V283" t="s">
        <v>25420</v>
      </c>
      <c r="W283">
        <v>0.18610299999999999</v>
      </c>
    </row>
    <row r="284" spans="5:23">
      <c r="E284" t="s">
        <v>32</v>
      </c>
      <c r="F284">
        <v>232154</v>
      </c>
      <c r="G284" t="s">
        <v>1</v>
      </c>
      <c r="H284" t="s">
        <v>17</v>
      </c>
      <c r="I284" t="s">
        <v>3</v>
      </c>
      <c r="J284">
        <v>0.32900800000000002</v>
      </c>
      <c r="K284" t="s">
        <v>4</v>
      </c>
      <c r="L284">
        <v>3979.35</v>
      </c>
      <c r="M284" t="s">
        <v>5</v>
      </c>
      <c r="N284">
        <v>11.308374183354999</v>
      </c>
      <c r="O284" t="s">
        <v>6</v>
      </c>
      <c r="P284">
        <v>45000</v>
      </c>
      <c r="Q284" t="s">
        <v>7</v>
      </c>
      <c r="R284">
        <v>45000</v>
      </c>
      <c r="S284" t="s">
        <v>34</v>
      </c>
      <c r="T284" t="s">
        <v>25421</v>
      </c>
      <c r="U284" t="s">
        <v>25422</v>
      </c>
      <c r="V284" t="s">
        <v>25423</v>
      </c>
      <c r="W284">
        <v>0.190053</v>
      </c>
    </row>
    <row r="285" spans="5:23">
      <c r="E285" t="s">
        <v>35</v>
      </c>
      <c r="F285">
        <v>232154</v>
      </c>
      <c r="G285" t="s">
        <v>1</v>
      </c>
      <c r="H285" t="s">
        <v>17</v>
      </c>
      <c r="I285" t="s">
        <v>3</v>
      </c>
      <c r="J285">
        <v>0.32900800000000002</v>
      </c>
      <c r="K285" t="s">
        <v>4</v>
      </c>
      <c r="L285">
        <v>3979.35</v>
      </c>
      <c r="M285" t="s">
        <v>5</v>
      </c>
      <c r="N285">
        <v>11.308374183354999</v>
      </c>
      <c r="O285" t="s">
        <v>6</v>
      </c>
      <c r="P285">
        <v>45000</v>
      </c>
      <c r="Q285" t="s">
        <v>7</v>
      </c>
      <c r="R285">
        <v>45000</v>
      </c>
      <c r="S285" t="s">
        <v>34</v>
      </c>
      <c r="T285" t="s">
        <v>25421</v>
      </c>
      <c r="U285" t="s">
        <v>25422</v>
      </c>
      <c r="V285" t="s">
        <v>25423</v>
      </c>
      <c r="W285">
        <v>0.190053</v>
      </c>
    </row>
    <row r="286" spans="5:23">
      <c r="E286" t="s">
        <v>35</v>
      </c>
      <c r="F286">
        <v>338039</v>
      </c>
      <c r="G286" t="s">
        <v>1</v>
      </c>
      <c r="H286" t="s">
        <v>36</v>
      </c>
      <c r="I286" t="s">
        <v>3</v>
      </c>
      <c r="J286">
        <v>0.29506199999999999</v>
      </c>
      <c r="K286" t="s">
        <v>4</v>
      </c>
      <c r="L286">
        <v>3397.86</v>
      </c>
      <c r="M286" t="s">
        <v>5</v>
      </c>
      <c r="N286">
        <v>13.243617772857</v>
      </c>
      <c r="O286" t="s">
        <v>6</v>
      </c>
      <c r="P286">
        <v>45000</v>
      </c>
      <c r="Q286" t="s">
        <v>7</v>
      </c>
      <c r="R286">
        <v>45000</v>
      </c>
      <c r="S286" t="s">
        <v>37</v>
      </c>
      <c r="T286" t="s">
        <v>25424</v>
      </c>
      <c r="U286" t="s">
        <v>25425</v>
      </c>
      <c r="V286" t="s">
        <v>25426</v>
      </c>
      <c r="W286">
        <v>0.21093500000000001</v>
      </c>
    </row>
    <row r="287" spans="5:23">
      <c r="E287" t="s">
        <v>38</v>
      </c>
      <c r="F287">
        <v>338039</v>
      </c>
      <c r="G287" t="s">
        <v>1</v>
      </c>
      <c r="H287" t="s">
        <v>36</v>
      </c>
      <c r="I287" t="s">
        <v>3</v>
      </c>
      <c r="J287">
        <v>0.29506199999999999</v>
      </c>
      <c r="K287" t="s">
        <v>4</v>
      </c>
      <c r="L287">
        <v>3397.86</v>
      </c>
      <c r="M287" t="s">
        <v>5</v>
      </c>
      <c r="N287">
        <v>13.243617772857</v>
      </c>
      <c r="O287" t="s">
        <v>6</v>
      </c>
      <c r="P287">
        <v>45000</v>
      </c>
      <c r="Q287" t="s">
        <v>7</v>
      </c>
      <c r="R287">
        <v>45000</v>
      </c>
      <c r="S287" t="s">
        <v>39</v>
      </c>
      <c r="T287" t="s">
        <v>25424</v>
      </c>
      <c r="U287" t="s">
        <v>25425</v>
      </c>
      <c r="V287" t="s">
        <v>25426</v>
      </c>
      <c r="W287">
        <v>0.21093500000000001</v>
      </c>
    </row>
    <row r="288" spans="5:23">
      <c r="E288" t="s">
        <v>38</v>
      </c>
      <c r="F288">
        <v>306402</v>
      </c>
      <c r="G288" t="s">
        <v>1</v>
      </c>
      <c r="H288" t="s">
        <v>40</v>
      </c>
      <c r="I288" t="s">
        <v>3</v>
      </c>
      <c r="J288">
        <v>0.29303099999999999</v>
      </c>
      <c r="K288" t="s">
        <v>4</v>
      </c>
      <c r="L288">
        <v>3800.85</v>
      </c>
      <c r="M288" t="s">
        <v>5</v>
      </c>
      <c r="N288">
        <v>11.839461089343001</v>
      </c>
      <c r="O288" t="s">
        <v>6</v>
      </c>
      <c r="P288">
        <v>45000</v>
      </c>
      <c r="Q288" t="s">
        <v>7</v>
      </c>
      <c r="R288">
        <v>45000</v>
      </c>
      <c r="S288" t="s">
        <v>41</v>
      </c>
      <c r="T288" t="s">
        <v>25427</v>
      </c>
      <c r="U288" t="s">
        <v>25428</v>
      </c>
      <c r="V288" t="s">
        <v>25429</v>
      </c>
      <c r="W288">
        <v>0.20995800000000001</v>
      </c>
    </row>
    <row r="289" spans="5:23">
      <c r="E289" t="s">
        <v>42</v>
      </c>
      <c r="F289">
        <v>306402</v>
      </c>
      <c r="G289" t="s">
        <v>1</v>
      </c>
      <c r="H289" t="s">
        <v>40</v>
      </c>
      <c r="I289" t="s">
        <v>3</v>
      </c>
      <c r="J289">
        <v>0.29303099999999999</v>
      </c>
      <c r="K289" t="s">
        <v>4</v>
      </c>
      <c r="L289">
        <v>3800.85</v>
      </c>
      <c r="M289" t="s">
        <v>5</v>
      </c>
      <c r="N289">
        <v>11.839461089343001</v>
      </c>
      <c r="O289" t="s">
        <v>6</v>
      </c>
      <c r="P289">
        <v>45000</v>
      </c>
      <c r="Q289" t="s">
        <v>7</v>
      </c>
      <c r="R289">
        <v>45000</v>
      </c>
      <c r="S289" t="s">
        <v>41</v>
      </c>
      <c r="T289" t="s">
        <v>25427</v>
      </c>
      <c r="U289" t="s">
        <v>25428</v>
      </c>
      <c r="V289" t="s">
        <v>25429</v>
      </c>
      <c r="W289">
        <v>0.20995800000000001</v>
      </c>
    </row>
    <row r="290" spans="5:23">
      <c r="E290" t="s">
        <v>42</v>
      </c>
      <c r="F290">
        <v>30307.4</v>
      </c>
      <c r="G290" t="s">
        <v>1</v>
      </c>
      <c r="H290" t="s">
        <v>14</v>
      </c>
      <c r="I290" t="s">
        <v>3</v>
      </c>
      <c r="J290">
        <v>0.86131999999999997</v>
      </c>
      <c r="K290" t="s">
        <v>4</v>
      </c>
      <c r="L290">
        <v>4447.5600000000004</v>
      </c>
      <c r="M290" t="s">
        <v>5</v>
      </c>
      <c r="N290">
        <v>10.117898189711999</v>
      </c>
      <c r="O290" t="s">
        <v>6</v>
      </c>
      <c r="P290">
        <v>45000</v>
      </c>
      <c r="Q290" t="s">
        <v>7</v>
      </c>
      <c r="R290">
        <v>45000</v>
      </c>
      <c r="S290" t="s">
        <v>43</v>
      </c>
      <c r="T290" t="s">
        <v>25430</v>
      </c>
      <c r="U290" t="s">
        <v>25431</v>
      </c>
      <c r="V290" t="s">
        <v>25432</v>
      </c>
      <c r="W290">
        <v>7.1961899999999999E-3</v>
      </c>
    </row>
    <row r="291" spans="5:23">
      <c r="E291" t="s">
        <v>44</v>
      </c>
      <c r="F291">
        <v>30307.4</v>
      </c>
      <c r="G291" t="s">
        <v>1</v>
      </c>
      <c r="H291" t="s">
        <v>14</v>
      </c>
      <c r="I291" t="s">
        <v>3</v>
      </c>
      <c r="J291">
        <v>0.86131999999999997</v>
      </c>
      <c r="K291" t="s">
        <v>4</v>
      </c>
      <c r="L291">
        <v>4447.5600000000004</v>
      </c>
      <c r="M291" t="s">
        <v>5</v>
      </c>
      <c r="N291">
        <v>10.117898189711999</v>
      </c>
      <c r="O291" t="s">
        <v>6</v>
      </c>
      <c r="P291">
        <v>45000</v>
      </c>
      <c r="Q291" t="s">
        <v>7</v>
      </c>
      <c r="R291">
        <v>45000</v>
      </c>
      <c r="S291" t="s">
        <v>45</v>
      </c>
      <c r="T291" t="s">
        <v>25430</v>
      </c>
      <c r="U291" t="s">
        <v>25431</v>
      </c>
      <c r="V291" t="s">
        <v>25432</v>
      </c>
      <c r="W291">
        <v>7.1961899999999999E-3</v>
      </c>
    </row>
    <row r="292" spans="5:23">
      <c r="E292" t="s">
        <v>44</v>
      </c>
      <c r="F292">
        <v>29811.5</v>
      </c>
      <c r="G292" t="s">
        <v>1</v>
      </c>
      <c r="H292" t="s">
        <v>10</v>
      </c>
      <c r="I292" t="s">
        <v>3</v>
      </c>
      <c r="J292">
        <v>0.86650099999999997</v>
      </c>
      <c r="K292" t="s">
        <v>4</v>
      </c>
      <c r="L292">
        <v>4467.6400000000003</v>
      </c>
      <c r="M292" t="s">
        <v>5</v>
      </c>
      <c r="N292">
        <v>10.072422142332</v>
      </c>
      <c r="O292" t="s">
        <v>6</v>
      </c>
      <c r="P292">
        <v>45000</v>
      </c>
      <c r="Q292" t="s">
        <v>7</v>
      </c>
      <c r="R292">
        <v>45000</v>
      </c>
      <c r="S292" t="s">
        <v>11</v>
      </c>
      <c r="T292" t="s">
        <v>25400</v>
      </c>
      <c r="U292" t="s">
        <v>25401</v>
      </c>
      <c r="V292" t="s">
        <v>25402</v>
      </c>
      <c r="W292">
        <v>1.0977600000000001E-2</v>
      </c>
    </row>
    <row r="293" spans="5:23">
      <c r="E293" t="s">
        <v>0</v>
      </c>
      <c r="F293">
        <v>42564.6</v>
      </c>
      <c r="G293" t="s">
        <v>1</v>
      </c>
      <c r="H293" t="s">
        <v>2</v>
      </c>
      <c r="I293" t="s">
        <v>3</v>
      </c>
      <c r="J293">
        <v>0.73314100000000004</v>
      </c>
      <c r="K293" t="s">
        <v>4</v>
      </c>
      <c r="L293">
        <v>4370.96</v>
      </c>
      <c r="M293" t="s">
        <v>5</v>
      </c>
      <c r="N293">
        <v>10.29522804522</v>
      </c>
      <c r="O293" t="s">
        <v>6</v>
      </c>
      <c r="P293">
        <v>45000</v>
      </c>
      <c r="Q293" t="s">
        <v>7</v>
      </c>
      <c r="R293">
        <v>45000</v>
      </c>
      <c r="S293" t="s">
        <v>8</v>
      </c>
      <c r="T293" t="s">
        <v>25433</v>
      </c>
      <c r="U293" t="s">
        <v>25434</v>
      </c>
      <c r="V293" t="s">
        <v>25435</v>
      </c>
      <c r="W293">
        <v>3.55146E-2</v>
      </c>
    </row>
    <row r="294" spans="5:23">
      <c r="E294" t="s">
        <v>9</v>
      </c>
      <c r="F294">
        <v>30122.799999999999</v>
      </c>
      <c r="G294" t="s">
        <v>1</v>
      </c>
      <c r="H294" t="s">
        <v>10</v>
      </c>
      <c r="I294" t="s">
        <v>3</v>
      </c>
      <c r="J294">
        <v>0.862016</v>
      </c>
      <c r="K294" t="s">
        <v>4</v>
      </c>
      <c r="L294">
        <v>4467.6000000000004</v>
      </c>
      <c r="M294" t="s">
        <v>5</v>
      </c>
      <c r="N294">
        <v>10.072519929196</v>
      </c>
      <c r="O294" t="s">
        <v>6</v>
      </c>
      <c r="P294">
        <v>45000</v>
      </c>
      <c r="Q294" t="s">
        <v>7</v>
      </c>
      <c r="R294">
        <v>45000</v>
      </c>
      <c r="S294" t="s">
        <v>11</v>
      </c>
      <c r="T294" t="s">
        <v>25436</v>
      </c>
      <c r="U294" t="s">
        <v>25437</v>
      </c>
      <c r="V294" t="s">
        <v>25438</v>
      </c>
      <c r="W294">
        <v>7.8003999999999999E-3</v>
      </c>
    </row>
    <row r="295" spans="5:23">
      <c r="E295" t="s">
        <v>12</v>
      </c>
      <c r="F295">
        <v>42564.6</v>
      </c>
      <c r="G295" t="s">
        <v>1</v>
      </c>
      <c r="H295" t="s">
        <v>2</v>
      </c>
      <c r="I295" t="s">
        <v>3</v>
      </c>
      <c r="J295">
        <v>0.73314100000000004</v>
      </c>
      <c r="K295" t="s">
        <v>4</v>
      </c>
      <c r="L295">
        <v>4370.96</v>
      </c>
      <c r="M295" t="s">
        <v>5</v>
      </c>
      <c r="N295">
        <v>10.29522804522</v>
      </c>
      <c r="O295" t="s">
        <v>6</v>
      </c>
      <c r="P295">
        <v>45000</v>
      </c>
      <c r="Q295" t="s">
        <v>7</v>
      </c>
      <c r="R295">
        <v>45000</v>
      </c>
      <c r="S295" t="s">
        <v>13</v>
      </c>
      <c r="T295" t="s">
        <v>25433</v>
      </c>
      <c r="U295" t="s">
        <v>25434</v>
      </c>
      <c r="V295" t="s">
        <v>25435</v>
      </c>
      <c r="W295">
        <v>3.55146E-2</v>
      </c>
    </row>
    <row r="296" spans="5:23">
      <c r="E296" t="s">
        <v>12</v>
      </c>
      <c r="F296">
        <v>42424.3</v>
      </c>
      <c r="G296" t="s">
        <v>1</v>
      </c>
      <c r="H296" t="s">
        <v>14</v>
      </c>
      <c r="I296" t="s">
        <v>3</v>
      </c>
      <c r="J296">
        <v>0.73020399999999996</v>
      </c>
      <c r="K296" t="s">
        <v>4</v>
      </c>
      <c r="L296">
        <v>4420.76</v>
      </c>
      <c r="M296" t="s">
        <v>5</v>
      </c>
      <c r="N296">
        <v>10.179245686384</v>
      </c>
      <c r="O296" t="s">
        <v>6</v>
      </c>
      <c r="P296">
        <v>45000</v>
      </c>
      <c r="Q296" t="s">
        <v>7</v>
      </c>
      <c r="R296">
        <v>45000</v>
      </c>
      <c r="S296" t="s">
        <v>15</v>
      </c>
      <c r="T296" t="s">
        <v>25439</v>
      </c>
      <c r="U296" t="s">
        <v>25440</v>
      </c>
      <c r="V296" t="s">
        <v>25441</v>
      </c>
      <c r="W296">
        <v>3.4276300000000003E-2</v>
      </c>
    </row>
    <row r="297" spans="5:23">
      <c r="E297" t="s">
        <v>16</v>
      </c>
      <c r="F297">
        <v>42424.3</v>
      </c>
      <c r="G297" t="s">
        <v>1</v>
      </c>
      <c r="H297" t="s">
        <v>14</v>
      </c>
      <c r="I297" t="s">
        <v>3</v>
      </c>
      <c r="J297">
        <v>0.73020399999999996</v>
      </c>
      <c r="K297" t="s">
        <v>4</v>
      </c>
      <c r="L297">
        <v>4420.76</v>
      </c>
      <c r="M297" t="s">
        <v>5</v>
      </c>
      <c r="N297">
        <v>10.179245686384</v>
      </c>
      <c r="O297" t="s">
        <v>6</v>
      </c>
      <c r="P297">
        <v>45000</v>
      </c>
      <c r="Q297" t="s">
        <v>7</v>
      </c>
      <c r="R297">
        <v>45000</v>
      </c>
      <c r="S297" t="s">
        <v>15</v>
      </c>
      <c r="T297" t="s">
        <v>25439</v>
      </c>
      <c r="U297" t="s">
        <v>25440</v>
      </c>
      <c r="V297" t="s">
        <v>25441</v>
      </c>
      <c r="W297">
        <v>3.4276300000000003E-2</v>
      </c>
    </row>
    <row r="298" spans="5:23">
      <c r="E298" t="s">
        <v>16</v>
      </c>
      <c r="F298">
        <v>88672</v>
      </c>
      <c r="G298" t="s">
        <v>1</v>
      </c>
      <c r="H298" t="s">
        <v>17</v>
      </c>
      <c r="I298" t="s">
        <v>3</v>
      </c>
      <c r="J298">
        <v>0.52019599999999999</v>
      </c>
      <c r="K298" t="s">
        <v>4</v>
      </c>
      <c r="L298">
        <v>4167.54</v>
      </c>
      <c r="M298" t="s">
        <v>5</v>
      </c>
      <c r="N298">
        <v>10.79772670689</v>
      </c>
      <c r="O298" t="s">
        <v>6</v>
      </c>
      <c r="P298">
        <v>45000</v>
      </c>
      <c r="Q298" t="s">
        <v>7</v>
      </c>
      <c r="R298">
        <v>45000</v>
      </c>
      <c r="S298" t="s">
        <v>18</v>
      </c>
      <c r="T298" t="s">
        <v>25442</v>
      </c>
      <c r="U298" t="s">
        <v>25443</v>
      </c>
      <c r="V298" t="s">
        <v>25444</v>
      </c>
      <c r="W298">
        <v>9.3659800000000001E-2</v>
      </c>
    </row>
    <row r="299" spans="5:23">
      <c r="E299" t="s">
        <v>19</v>
      </c>
      <c r="F299">
        <v>88672</v>
      </c>
      <c r="G299" t="s">
        <v>1</v>
      </c>
      <c r="H299" t="s">
        <v>17</v>
      </c>
      <c r="I299" t="s">
        <v>3</v>
      </c>
      <c r="J299">
        <v>0.52019599999999999</v>
      </c>
      <c r="K299" t="s">
        <v>4</v>
      </c>
      <c r="L299">
        <v>4167.54</v>
      </c>
      <c r="M299" t="s">
        <v>5</v>
      </c>
      <c r="N299">
        <v>10.79772670689</v>
      </c>
      <c r="O299" t="s">
        <v>6</v>
      </c>
      <c r="P299">
        <v>45000</v>
      </c>
      <c r="Q299" t="s">
        <v>7</v>
      </c>
      <c r="R299">
        <v>45000</v>
      </c>
      <c r="S299" t="s">
        <v>20</v>
      </c>
      <c r="T299" t="s">
        <v>25442</v>
      </c>
      <c r="U299" t="s">
        <v>25443</v>
      </c>
      <c r="V299" t="s">
        <v>25444</v>
      </c>
      <c r="W299">
        <v>9.3659800000000001E-2</v>
      </c>
    </row>
    <row r="300" spans="5:23">
      <c r="E300" t="s">
        <v>19</v>
      </c>
      <c r="F300">
        <v>87518.1</v>
      </c>
      <c r="G300" t="s">
        <v>1</v>
      </c>
      <c r="H300" t="s">
        <v>2</v>
      </c>
      <c r="I300" t="s">
        <v>3</v>
      </c>
      <c r="J300">
        <v>0.51579600000000003</v>
      </c>
      <c r="K300" t="s">
        <v>4</v>
      </c>
      <c r="L300">
        <v>4294.83</v>
      </c>
      <c r="M300" t="s">
        <v>5</v>
      </c>
      <c r="N300">
        <v>10.477715668031999</v>
      </c>
      <c r="O300" t="s">
        <v>6</v>
      </c>
      <c r="P300">
        <v>45000</v>
      </c>
      <c r="Q300" t="s">
        <v>7</v>
      </c>
      <c r="R300">
        <v>45000</v>
      </c>
      <c r="S300" t="s">
        <v>21</v>
      </c>
      <c r="T300" t="s">
        <v>25445</v>
      </c>
      <c r="U300" t="s">
        <v>25446</v>
      </c>
      <c r="V300" t="s">
        <v>25447</v>
      </c>
      <c r="W300">
        <v>9.6917000000000003E-2</v>
      </c>
    </row>
    <row r="301" spans="5:23">
      <c r="E301" t="s">
        <v>22</v>
      </c>
      <c r="F301">
        <v>87518.1</v>
      </c>
      <c r="G301" t="s">
        <v>1</v>
      </c>
      <c r="H301" t="s">
        <v>2</v>
      </c>
      <c r="I301" t="s">
        <v>3</v>
      </c>
      <c r="J301">
        <v>0.51579600000000003</v>
      </c>
      <c r="K301" t="s">
        <v>4</v>
      </c>
      <c r="L301">
        <v>4294.83</v>
      </c>
      <c r="M301" t="s">
        <v>5</v>
      </c>
      <c r="N301">
        <v>10.477715668031999</v>
      </c>
      <c r="O301" t="s">
        <v>6</v>
      </c>
      <c r="P301">
        <v>45000</v>
      </c>
      <c r="Q301" t="s">
        <v>7</v>
      </c>
      <c r="R301">
        <v>45000</v>
      </c>
      <c r="S301" t="s">
        <v>21</v>
      </c>
      <c r="T301" t="s">
        <v>25445</v>
      </c>
      <c r="U301" t="s">
        <v>25446</v>
      </c>
      <c r="V301" t="s">
        <v>25447</v>
      </c>
      <c r="W301">
        <v>9.6917000000000003E-2</v>
      </c>
    </row>
    <row r="302" spans="5:23">
      <c r="E302" t="s">
        <v>22</v>
      </c>
      <c r="F302">
        <v>164243</v>
      </c>
      <c r="G302" t="s">
        <v>1</v>
      </c>
      <c r="H302" t="s">
        <v>23</v>
      </c>
      <c r="I302" t="s">
        <v>3</v>
      </c>
      <c r="J302">
        <v>0.39375599999999999</v>
      </c>
      <c r="K302" t="s">
        <v>4</v>
      </c>
      <c r="L302">
        <v>3926.99</v>
      </c>
      <c r="M302" t="s">
        <v>5</v>
      </c>
      <c r="N302">
        <v>11.459167109248</v>
      </c>
      <c r="O302" t="s">
        <v>6</v>
      </c>
      <c r="P302">
        <v>45000</v>
      </c>
      <c r="Q302" t="s">
        <v>7</v>
      </c>
      <c r="R302">
        <v>45000</v>
      </c>
      <c r="S302" t="s">
        <v>24</v>
      </c>
      <c r="T302" t="s">
        <v>25448</v>
      </c>
      <c r="U302" t="s">
        <v>25449</v>
      </c>
      <c r="V302" t="s">
        <v>25450</v>
      </c>
      <c r="W302">
        <v>0.150673</v>
      </c>
    </row>
    <row r="303" spans="5:23">
      <c r="E303" t="s">
        <v>25</v>
      </c>
      <c r="F303">
        <v>164243</v>
      </c>
      <c r="G303" t="s">
        <v>1</v>
      </c>
      <c r="H303" t="s">
        <v>23</v>
      </c>
      <c r="I303" t="s">
        <v>3</v>
      </c>
      <c r="J303">
        <v>0.39375599999999999</v>
      </c>
      <c r="K303" t="s">
        <v>4</v>
      </c>
      <c r="L303">
        <v>3926.99</v>
      </c>
      <c r="M303" t="s">
        <v>5</v>
      </c>
      <c r="N303">
        <v>11.459167109248</v>
      </c>
      <c r="O303" t="s">
        <v>6</v>
      </c>
      <c r="P303">
        <v>45000</v>
      </c>
      <c r="Q303" t="s">
        <v>7</v>
      </c>
      <c r="R303">
        <v>45000</v>
      </c>
      <c r="S303" t="s">
        <v>26</v>
      </c>
      <c r="T303" t="s">
        <v>25448</v>
      </c>
      <c r="U303" t="s">
        <v>25449</v>
      </c>
      <c r="V303" t="s">
        <v>25450</v>
      </c>
      <c r="W303">
        <v>0.150673</v>
      </c>
    </row>
    <row r="304" spans="5:23">
      <c r="E304" t="s">
        <v>25</v>
      </c>
      <c r="F304">
        <v>157437</v>
      </c>
      <c r="G304" t="s">
        <v>1</v>
      </c>
      <c r="H304" t="s">
        <v>27</v>
      </c>
      <c r="I304" t="s">
        <v>3</v>
      </c>
      <c r="J304">
        <v>0.39143600000000001</v>
      </c>
      <c r="K304" t="s">
        <v>4</v>
      </c>
      <c r="L304">
        <v>4145.46</v>
      </c>
      <c r="M304" t="s">
        <v>5</v>
      </c>
      <c r="N304">
        <v>10.855256174248</v>
      </c>
      <c r="O304" t="s">
        <v>6</v>
      </c>
      <c r="P304">
        <v>45000</v>
      </c>
      <c r="Q304" t="s">
        <v>7</v>
      </c>
      <c r="R304">
        <v>45000</v>
      </c>
      <c r="S304" t="s">
        <v>28</v>
      </c>
      <c r="T304" t="s">
        <v>25451</v>
      </c>
      <c r="U304" t="s">
        <v>25452</v>
      </c>
      <c r="V304" t="s">
        <v>25453</v>
      </c>
      <c r="W304">
        <v>0.14996200000000001</v>
      </c>
    </row>
    <row r="305" spans="5:23">
      <c r="E305" t="s">
        <v>29</v>
      </c>
      <c r="F305">
        <v>157437</v>
      </c>
      <c r="G305" t="s">
        <v>1</v>
      </c>
      <c r="H305" t="s">
        <v>27</v>
      </c>
      <c r="I305" t="s">
        <v>3</v>
      </c>
      <c r="J305">
        <v>0.39143600000000001</v>
      </c>
      <c r="K305" t="s">
        <v>4</v>
      </c>
      <c r="L305">
        <v>4145.46</v>
      </c>
      <c r="M305" t="s">
        <v>5</v>
      </c>
      <c r="N305">
        <v>10.855256174248</v>
      </c>
      <c r="O305" t="s">
        <v>6</v>
      </c>
      <c r="P305">
        <v>45000</v>
      </c>
      <c r="Q305" t="s">
        <v>7</v>
      </c>
      <c r="R305">
        <v>45000</v>
      </c>
      <c r="S305" t="s">
        <v>28</v>
      </c>
      <c r="T305" t="s">
        <v>25451</v>
      </c>
      <c r="U305" t="s">
        <v>25452</v>
      </c>
      <c r="V305" t="s">
        <v>25453</v>
      </c>
      <c r="W305">
        <v>0.14996200000000001</v>
      </c>
    </row>
    <row r="306" spans="5:23">
      <c r="E306" t="s">
        <v>29</v>
      </c>
      <c r="F306">
        <v>257259</v>
      </c>
      <c r="G306" t="s">
        <v>1</v>
      </c>
      <c r="H306" t="s">
        <v>30</v>
      </c>
      <c r="I306" t="s">
        <v>3</v>
      </c>
      <c r="J306">
        <v>0.32549800000000001</v>
      </c>
      <c r="K306" t="s">
        <v>4</v>
      </c>
      <c r="L306">
        <v>3668.88</v>
      </c>
      <c r="M306" t="s">
        <v>5</v>
      </c>
      <c r="N306">
        <v>12.265337507353999</v>
      </c>
      <c r="O306" t="s">
        <v>6</v>
      </c>
      <c r="P306">
        <v>45000</v>
      </c>
      <c r="Q306" t="s">
        <v>7</v>
      </c>
      <c r="R306">
        <v>45000</v>
      </c>
      <c r="S306" t="s">
        <v>31</v>
      </c>
      <c r="T306" t="s">
        <v>25454</v>
      </c>
      <c r="U306" t="s">
        <v>25455</v>
      </c>
      <c r="V306" t="s">
        <v>22690</v>
      </c>
      <c r="W306">
        <v>0.19104399999999999</v>
      </c>
    </row>
    <row r="307" spans="5:23">
      <c r="E307" t="s">
        <v>32</v>
      </c>
      <c r="F307">
        <v>257259</v>
      </c>
      <c r="G307" t="s">
        <v>1</v>
      </c>
      <c r="H307" t="s">
        <v>30</v>
      </c>
      <c r="I307" t="s">
        <v>3</v>
      </c>
      <c r="J307">
        <v>0.32549800000000001</v>
      </c>
      <c r="K307" t="s">
        <v>4</v>
      </c>
      <c r="L307">
        <v>3668.88</v>
      </c>
      <c r="M307" t="s">
        <v>5</v>
      </c>
      <c r="N307">
        <v>12.265337507353999</v>
      </c>
      <c r="O307" t="s">
        <v>6</v>
      </c>
      <c r="P307">
        <v>45000</v>
      </c>
      <c r="Q307" t="s">
        <v>7</v>
      </c>
      <c r="R307">
        <v>45000</v>
      </c>
      <c r="S307" t="s">
        <v>33</v>
      </c>
      <c r="T307" t="s">
        <v>25454</v>
      </c>
      <c r="U307" t="s">
        <v>25455</v>
      </c>
      <c r="V307" t="s">
        <v>22690</v>
      </c>
      <c r="W307">
        <v>0.19104399999999999</v>
      </c>
    </row>
    <row r="308" spans="5:23">
      <c r="E308" t="s">
        <v>32</v>
      </c>
      <c r="F308">
        <v>241935</v>
      </c>
      <c r="G308" t="s">
        <v>1</v>
      </c>
      <c r="H308" t="s">
        <v>17</v>
      </c>
      <c r="I308" t="s">
        <v>3</v>
      </c>
      <c r="J308">
        <v>0.32216899999999998</v>
      </c>
      <c r="K308" t="s">
        <v>4</v>
      </c>
      <c r="L308">
        <v>3982.3</v>
      </c>
      <c r="M308" t="s">
        <v>5</v>
      </c>
      <c r="N308">
        <v>11.299994235965</v>
      </c>
      <c r="O308" t="s">
        <v>6</v>
      </c>
      <c r="P308">
        <v>45000</v>
      </c>
      <c r="Q308" t="s">
        <v>7</v>
      </c>
      <c r="R308">
        <v>45000</v>
      </c>
      <c r="S308" t="s">
        <v>34</v>
      </c>
      <c r="T308" t="s">
        <v>25456</v>
      </c>
      <c r="U308" t="s">
        <v>25457</v>
      </c>
      <c r="V308" t="s">
        <v>25458</v>
      </c>
      <c r="W308">
        <v>0.183</v>
      </c>
    </row>
    <row r="309" spans="5:23">
      <c r="E309" t="s">
        <v>35</v>
      </c>
      <c r="F309">
        <v>241935</v>
      </c>
      <c r="G309" t="s">
        <v>1</v>
      </c>
      <c r="H309" t="s">
        <v>17</v>
      </c>
      <c r="I309" t="s">
        <v>3</v>
      </c>
      <c r="J309">
        <v>0.32216899999999998</v>
      </c>
      <c r="K309" t="s">
        <v>4</v>
      </c>
      <c r="L309">
        <v>3982.3</v>
      </c>
      <c r="M309" t="s">
        <v>5</v>
      </c>
      <c r="N309">
        <v>11.299994235965</v>
      </c>
      <c r="O309" t="s">
        <v>6</v>
      </c>
      <c r="P309">
        <v>45000</v>
      </c>
      <c r="Q309" t="s">
        <v>7</v>
      </c>
      <c r="R309">
        <v>45000</v>
      </c>
      <c r="S309" t="s">
        <v>34</v>
      </c>
      <c r="T309" t="s">
        <v>25456</v>
      </c>
      <c r="U309" t="s">
        <v>25457</v>
      </c>
      <c r="V309" t="s">
        <v>25458</v>
      </c>
      <c r="W309">
        <v>0.183</v>
      </c>
    </row>
    <row r="310" spans="5:23">
      <c r="E310" t="s">
        <v>35</v>
      </c>
      <c r="F310">
        <v>357994</v>
      </c>
      <c r="G310" t="s">
        <v>1</v>
      </c>
      <c r="H310" t="s">
        <v>36</v>
      </c>
      <c r="I310" t="s">
        <v>3</v>
      </c>
      <c r="J310">
        <v>0.28645700000000002</v>
      </c>
      <c r="K310" t="s">
        <v>4</v>
      </c>
      <c r="L310">
        <v>3404.12</v>
      </c>
      <c r="M310" t="s">
        <v>5</v>
      </c>
      <c r="N310">
        <v>13.219262574707001</v>
      </c>
      <c r="O310" t="s">
        <v>6</v>
      </c>
      <c r="P310">
        <v>45000</v>
      </c>
      <c r="Q310" t="s">
        <v>7</v>
      </c>
      <c r="R310">
        <v>45000</v>
      </c>
      <c r="S310" t="s">
        <v>37</v>
      </c>
      <c r="T310" t="s">
        <v>25459</v>
      </c>
      <c r="U310" t="s">
        <v>25460</v>
      </c>
      <c r="V310" t="s">
        <v>25461</v>
      </c>
      <c r="W310">
        <v>0.20152400000000001</v>
      </c>
    </row>
    <row r="311" spans="5:23">
      <c r="E311" t="s">
        <v>38</v>
      </c>
      <c r="F311">
        <v>357994</v>
      </c>
      <c r="G311" t="s">
        <v>1</v>
      </c>
      <c r="H311" t="s">
        <v>36</v>
      </c>
      <c r="I311" t="s">
        <v>3</v>
      </c>
      <c r="J311">
        <v>0.28645700000000002</v>
      </c>
      <c r="K311" t="s">
        <v>4</v>
      </c>
      <c r="L311">
        <v>3404.12</v>
      </c>
      <c r="M311" t="s">
        <v>5</v>
      </c>
      <c r="N311">
        <v>13.219262574707001</v>
      </c>
      <c r="O311" t="s">
        <v>6</v>
      </c>
      <c r="P311">
        <v>45000</v>
      </c>
      <c r="Q311" t="s">
        <v>7</v>
      </c>
      <c r="R311">
        <v>45000</v>
      </c>
      <c r="S311" t="s">
        <v>39</v>
      </c>
      <c r="T311" t="s">
        <v>25459</v>
      </c>
      <c r="U311" t="s">
        <v>25460</v>
      </c>
      <c r="V311" t="s">
        <v>25461</v>
      </c>
      <c r="W311">
        <v>0.20152400000000001</v>
      </c>
    </row>
    <row r="312" spans="5:23">
      <c r="E312" t="s">
        <v>38</v>
      </c>
      <c r="F312">
        <v>309016</v>
      </c>
      <c r="G312" t="s">
        <v>1</v>
      </c>
      <c r="H312" t="s">
        <v>40</v>
      </c>
      <c r="I312" t="s">
        <v>3</v>
      </c>
      <c r="J312">
        <v>0.29177999999999998</v>
      </c>
      <c r="K312" t="s">
        <v>4</v>
      </c>
      <c r="L312">
        <v>3801.08</v>
      </c>
      <c r="M312" t="s">
        <v>5</v>
      </c>
      <c r="N312">
        <v>11.838729826857</v>
      </c>
      <c r="O312" t="s">
        <v>6</v>
      </c>
      <c r="P312">
        <v>45000</v>
      </c>
      <c r="Q312" t="s">
        <v>7</v>
      </c>
      <c r="R312">
        <v>45000</v>
      </c>
      <c r="S312" t="s">
        <v>41</v>
      </c>
      <c r="T312" t="s">
        <v>25462</v>
      </c>
      <c r="U312" t="s">
        <v>25463</v>
      </c>
      <c r="V312" t="s">
        <v>25464</v>
      </c>
      <c r="W312">
        <v>0.21040700000000001</v>
      </c>
    </row>
    <row r="313" spans="5:23">
      <c r="E313" t="s">
        <v>42</v>
      </c>
      <c r="F313">
        <v>309016</v>
      </c>
      <c r="G313" t="s">
        <v>1</v>
      </c>
      <c r="H313" t="s">
        <v>40</v>
      </c>
      <c r="I313" t="s">
        <v>3</v>
      </c>
      <c r="J313">
        <v>0.29177999999999998</v>
      </c>
      <c r="K313" t="s">
        <v>4</v>
      </c>
      <c r="L313">
        <v>3801.08</v>
      </c>
      <c r="M313" t="s">
        <v>5</v>
      </c>
      <c r="N313">
        <v>11.838729826857</v>
      </c>
      <c r="O313" t="s">
        <v>6</v>
      </c>
      <c r="P313">
        <v>45000</v>
      </c>
      <c r="Q313" t="s">
        <v>7</v>
      </c>
      <c r="R313">
        <v>45000</v>
      </c>
      <c r="S313" t="s">
        <v>41</v>
      </c>
      <c r="T313" t="s">
        <v>25462</v>
      </c>
      <c r="U313" t="s">
        <v>25463</v>
      </c>
      <c r="V313" t="s">
        <v>25464</v>
      </c>
      <c r="W313">
        <v>0.21040700000000001</v>
      </c>
    </row>
    <row r="314" spans="5:23">
      <c r="E314" t="s">
        <v>42</v>
      </c>
      <c r="F314">
        <v>30230.5</v>
      </c>
      <c r="G314" t="s">
        <v>1</v>
      </c>
      <c r="H314" t="s">
        <v>14</v>
      </c>
      <c r="I314" t="s">
        <v>3</v>
      </c>
      <c r="J314">
        <v>0.86238800000000004</v>
      </c>
      <c r="K314" t="s">
        <v>4</v>
      </c>
      <c r="L314">
        <v>4447.84</v>
      </c>
      <c r="M314" t="s">
        <v>5</v>
      </c>
      <c r="N314">
        <v>10.117263852096</v>
      </c>
      <c r="O314" t="s">
        <v>6</v>
      </c>
      <c r="P314">
        <v>45000</v>
      </c>
      <c r="Q314" t="s">
        <v>7</v>
      </c>
      <c r="R314">
        <v>45000</v>
      </c>
      <c r="S314" t="s">
        <v>43</v>
      </c>
      <c r="T314" t="s">
        <v>25465</v>
      </c>
      <c r="U314" t="s">
        <v>25466</v>
      </c>
      <c r="V314" t="s">
        <v>25467</v>
      </c>
      <c r="W314">
        <v>5.5070900000000001E-3</v>
      </c>
    </row>
    <row r="315" spans="5:23">
      <c r="E315" t="s">
        <v>44</v>
      </c>
      <c r="F315">
        <v>30230.5</v>
      </c>
      <c r="G315" t="s">
        <v>1</v>
      </c>
      <c r="H315" t="s">
        <v>14</v>
      </c>
      <c r="I315" t="s">
        <v>3</v>
      </c>
      <c r="J315">
        <v>0.86238800000000004</v>
      </c>
      <c r="K315" t="s">
        <v>4</v>
      </c>
      <c r="L315">
        <v>4447.84</v>
      </c>
      <c r="M315" t="s">
        <v>5</v>
      </c>
      <c r="N315">
        <v>10.117263852096</v>
      </c>
      <c r="O315" t="s">
        <v>6</v>
      </c>
      <c r="P315">
        <v>45000</v>
      </c>
      <c r="Q315" t="s">
        <v>7</v>
      </c>
      <c r="R315">
        <v>45000</v>
      </c>
      <c r="S315" t="s">
        <v>45</v>
      </c>
      <c r="T315" t="s">
        <v>25465</v>
      </c>
      <c r="U315" t="s">
        <v>25466</v>
      </c>
      <c r="V315" t="s">
        <v>25467</v>
      </c>
      <c r="W315">
        <v>5.5070900000000001E-3</v>
      </c>
    </row>
    <row r="316" spans="5:23">
      <c r="E316" t="s">
        <v>44</v>
      </c>
      <c r="F316">
        <v>30122.799999999999</v>
      </c>
      <c r="G316" t="s">
        <v>1</v>
      </c>
      <c r="H316" t="s">
        <v>10</v>
      </c>
      <c r="I316" t="s">
        <v>3</v>
      </c>
      <c r="J316">
        <v>0.862016</v>
      </c>
      <c r="K316" t="s">
        <v>4</v>
      </c>
      <c r="L316">
        <v>4467.6000000000004</v>
      </c>
      <c r="M316" t="s">
        <v>5</v>
      </c>
      <c r="N316">
        <v>10.072519929196</v>
      </c>
      <c r="O316" t="s">
        <v>6</v>
      </c>
      <c r="P316">
        <v>45000</v>
      </c>
      <c r="Q316" t="s">
        <v>7</v>
      </c>
      <c r="R316">
        <v>45000</v>
      </c>
      <c r="S316" t="s">
        <v>11</v>
      </c>
      <c r="T316" t="s">
        <v>25436</v>
      </c>
      <c r="U316" t="s">
        <v>25437</v>
      </c>
      <c r="V316" t="s">
        <v>25438</v>
      </c>
      <c r="W316">
        <v>7.8003999999999999E-3</v>
      </c>
    </row>
    <row r="317" spans="5:23">
      <c r="E317" t="s">
        <v>0</v>
      </c>
      <c r="F317">
        <v>43900.2</v>
      </c>
      <c r="G317" t="s">
        <v>1</v>
      </c>
      <c r="H317" t="s">
        <v>2</v>
      </c>
      <c r="I317" t="s">
        <v>3</v>
      </c>
      <c r="J317">
        <v>0.72186499999999998</v>
      </c>
      <c r="K317" t="s">
        <v>4</v>
      </c>
      <c r="L317">
        <v>4371.41</v>
      </c>
      <c r="M317" t="s">
        <v>5</v>
      </c>
      <c r="N317">
        <v>10.294155592705</v>
      </c>
      <c r="O317" t="s">
        <v>6</v>
      </c>
      <c r="P317">
        <v>45000</v>
      </c>
      <c r="Q317" t="s">
        <v>7</v>
      </c>
      <c r="R317">
        <v>45000</v>
      </c>
      <c r="S317" t="s">
        <v>8</v>
      </c>
      <c r="T317" t="s">
        <v>25468</v>
      </c>
      <c r="U317" t="s">
        <v>25469</v>
      </c>
      <c r="V317" t="s">
        <v>25470</v>
      </c>
      <c r="W317">
        <v>2.0352100000000001E-2</v>
      </c>
    </row>
    <row r="318" spans="5:23">
      <c r="E318" t="s">
        <v>9</v>
      </c>
      <c r="F318">
        <v>29972.9</v>
      </c>
      <c r="G318" t="s">
        <v>1</v>
      </c>
      <c r="H318" t="s">
        <v>10</v>
      </c>
      <c r="I318" t="s">
        <v>3</v>
      </c>
      <c r="J318">
        <v>0.86418300000000003</v>
      </c>
      <c r="K318" t="s">
        <v>4</v>
      </c>
      <c r="L318">
        <v>4467.46</v>
      </c>
      <c r="M318" t="s">
        <v>5</v>
      </c>
      <c r="N318">
        <v>10.072837345004</v>
      </c>
      <c r="O318" t="s">
        <v>6</v>
      </c>
      <c r="P318">
        <v>45000</v>
      </c>
      <c r="Q318" t="s">
        <v>7</v>
      </c>
      <c r="R318">
        <v>45000</v>
      </c>
      <c r="S318" t="s">
        <v>11</v>
      </c>
      <c r="T318" t="s">
        <v>25471</v>
      </c>
      <c r="U318" t="s">
        <v>25472</v>
      </c>
      <c r="V318" t="s">
        <v>25473</v>
      </c>
      <c r="W318">
        <v>9.7091899999999995E-3</v>
      </c>
    </row>
    <row r="319" spans="5:23">
      <c r="E319" t="s">
        <v>12</v>
      </c>
      <c r="F319">
        <v>43900.2</v>
      </c>
      <c r="G319" t="s">
        <v>1</v>
      </c>
      <c r="H319" t="s">
        <v>2</v>
      </c>
      <c r="I319" t="s">
        <v>3</v>
      </c>
      <c r="J319">
        <v>0.72186499999999998</v>
      </c>
      <c r="K319" t="s">
        <v>4</v>
      </c>
      <c r="L319">
        <v>4371.41</v>
      </c>
      <c r="M319" t="s">
        <v>5</v>
      </c>
      <c r="N319">
        <v>10.294155592705</v>
      </c>
      <c r="O319" t="s">
        <v>6</v>
      </c>
      <c r="P319">
        <v>45000</v>
      </c>
      <c r="Q319" t="s">
        <v>7</v>
      </c>
      <c r="R319">
        <v>45000</v>
      </c>
      <c r="S319" t="s">
        <v>13</v>
      </c>
      <c r="T319" t="s">
        <v>25468</v>
      </c>
      <c r="U319" t="s">
        <v>25469</v>
      </c>
      <c r="V319" t="s">
        <v>25470</v>
      </c>
      <c r="W319">
        <v>2.0352100000000001E-2</v>
      </c>
    </row>
    <row r="320" spans="5:23">
      <c r="E320" t="s">
        <v>12</v>
      </c>
      <c r="F320">
        <v>42733.7</v>
      </c>
      <c r="G320" t="s">
        <v>1</v>
      </c>
      <c r="H320" t="s">
        <v>14</v>
      </c>
      <c r="I320" t="s">
        <v>3</v>
      </c>
      <c r="J320">
        <v>0.727572</v>
      </c>
      <c r="K320" t="s">
        <v>4</v>
      </c>
      <c r="L320">
        <v>4420.57</v>
      </c>
      <c r="M320" t="s">
        <v>5</v>
      </c>
      <c r="N320">
        <v>10.179684662272001</v>
      </c>
      <c r="O320" t="s">
        <v>6</v>
      </c>
      <c r="P320">
        <v>45000</v>
      </c>
      <c r="Q320" t="s">
        <v>7</v>
      </c>
      <c r="R320">
        <v>45000</v>
      </c>
      <c r="S320" t="s">
        <v>15</v>
      </c>
      <c r="T320" t="s">
        <v>25474</v>
      </c>
      <c r="U320" t="s">
        <v>25475</v>
      </c>
      <c r="V320" t="s">
        <v>25476</v>
      </c>
      <c r="W320">
        <v>3.2627400000000001E-2</v>
      </c>
    </row>
    <row r="321" spans="5:23">
      <c r="E321" t="s">
        <v>16</v>
      </c>
      <c r="F321">
        <v>42733.7</v>
      </c>
      <c r="G321" t="s">
        <v>1</v>
      </c>
      <c r="H321" t="s">
        <v>14</v>
      </c>
      <c r="I321" t="s">
        <v>3</v>
      </c>
      <c r="J321">
        <v>0.727572</v>
      </c>
      <c r="K321" t="s">
        <v>4</v>
      </c>
      <c r="L321">
        <v>4420.57</v>
      </c>
      <c r="M321" t="s">
        <v>5</v>
      </c>
      <c r="N321">
        <v>10.179684662272001</v>
      </c>
      <c r="O321" t="s">
        <v>6</v>
      </c>
      <c r="P321">
        <v>45000</v>
      </c>
      <c r="Q321" t="s">
        <v>7</v>
      </c>
      <c r="R321">
        <v>45000</v>
      </c>
      <c r="S321" t="s">
        <v>15</v>
      </c>
      <c r="T321" t="s">
        <v>25474</v>
      </c>
      <c r="U321" t="s">
        <v>25475</v>
      </c>
      <c r="V321" t="s">
        <v>25476</v>
      </c>
      <c r="W321">
        <v>3.2627400000000001E-2</v>
      </c>
    </row>
    <row r="322" spans="5:23">
      <c r="E322" t="s">
        <v>16</v>
      </c>
      <c r="F322">
        <v>88549.2</v>
      </c>
      <c r="G322" t="s">
        <v>1</v>
      </c>
      <c r="H322" t="s">
        <v>17</v>
      </c>
      <c r="I322" t="s">
        <v>3</v>
      </c>
      <c r="J322">
        <v>0.52049500000000004</v>
      </c>
      <c r="K322" t="s">
        <v>4</v>
      </c>
      <c r="L322">
        <v>4168.5200000000004</v>
      </c>
      <c r="M322" t="s">
        <v>5</v>
      </c>
      <c r="N322">
        <v>10.7951929654</v>
      </c>
      <c r="O322" t="s">
        <v>6</v>
      </c>
      <c r="P322">
        <v>45000</v>
      </c>
      <c r="Q322" t="s">
        <v>7</v>
      </c>
      <c r="R322">
        <v>45000</v>
      </c>
      <c r="S322" t="s">
        <v>18</v>
      </c>
      <c r="T322" t="s">
        <v>25477</v>
      </c>
      <c r="U322" t="s">
        <v>25478</v>
      </c>
      <c r="V322" t="s">
        <v>25479</v>
      </c>
      <c r="W322">
        <v>8.7427299999999999E-2</v>
      </c>
    </row>
    <row r="323" spans="5:23">
      <c r="E323" t="s">
        <v>19</v>
      </c>
      <c r="F323">
        <v>88549.2</v>
      </c>
      <c r="G323" t="s">
        <v>1</v>
      </c>
      <c r="H323" t="s">
        <v>17</v>
      </c>
      <c r="I323" t="s">
        <v>3</v>
      </c>
      <c r="J323">
        <v>0.52049500000000004</v>
      </c>
      <c r="K323" t="s">
        <v>4</v>
      </c>
      <c r="L323">
        <v>4168.5200000000004</v>
      </c>
      <c r="M323" t="s">
        <v>5</v>
      </c>
      <c r="N323">
        <v>10.7951929654</v>
      </c>
      <c r="O323" t="s">
        <v>6</v>
      </c>
      <c r="P323">
        <v>45000</v>
      </c>
      <c r="Q323" t="s">
        <v>7</v>
      </c>
      <c r="R323">
        <v>45000</v>
      </c>
      <c r="S323" t="s">
        <v>20</v>
      </c>
      <c r="T323" t="s">
        <v>25477</v>
      </c>
      <c r="U323" t="s">
        <v>25478</v>
      </c>
      <c r="V323" t="s">
        <v>25479</v>
      </c>
      <c r="W323">
        <v>8.7427299999999999E-2</v>
      </c>
    </row>
    <row r="324" spans="5:23">
      <c r="E324" t="s">
        <v>19</v>
      </c>
      <c r="F324">
        <v>86592.1</v>
      </c>
      <c r="G324" t="s">
        <v>1</v>
      </c>
      <c r="H324" t="s">
        <v>2</v>
      </c>
      <c r="I324" t="s">
        <v>3</v>
      </c>
      <c r="J324">
        <v>0.51856400000000002</v>
      </c>
      <c r="K324" t="s">
        <v>4</v>
      </c>
      <c r="L324">
        <v>4294.55</v>
      </c>
      <c r="M324" t="s">
        <v>5</v>
      </c>
      <c r="N324">
        <v>10.478398331079999</v>
      </c>
      <c r="O324" t="s">
        <v>6</v>
      </c>
      <c r="P324">
        <v>45000</v>
      </c>
      <c r="Q324" t="s">
        <v>7</v>
      </c>
      <c r="R324">
        <v>45000</v>
      </c>
      <c r="S324" t="s">
        <v>21</v>
      </c>
      <c r="T324" t="s">
        <v>25480</v>
      </c>
      <c r="U324" t="s">
        <v>25481</v>
      </c>
      <c r="V324" t="s">
        <v>25482</v>
      </c>
      <c r="W324">
        <v>9.3972E-2</v>
      </c>
    </row>
    <row r="325" spans="5:23">
      <c r="E325" t="s">
        <v>22</v>
      </c>
      <c r="F325">
        <v>86592.1</v>
      </c>
      <c r="G325" t="s">
        <v>1</v>
      </c>
      <c r="H325" t="s">
        <v>2</v>
      </c>
      <c r="I325" t="s">
        <v>3</v>
      </c>
      <c r="J325">
        <v>0.51856400000000002</v>
      </c>
      <c r="K325" t="s">
        <v>4</v>
      </c>
      <c r="L325">
        <v>4294.55</v>
      </c>
      <c r="M325" t="s">
        <v>5</v>
      </c>
      <c r="N325">
        <v>10.478398331079999</v>
      </c>
      <c r="O325" t="s">
        <v>6</v>
      </c>
      <c r="P325">
        <v>45000</v>
      </c>
      <c r="Q325" t="s">
        <v>7</v>
      </c>
      <c r="R325">
        <v>45000</v>
      </c>
      <c r="S325" t="s">
        <v>21</v>
      </c>
      <c r="T325" t="s">
        <v>25480</v>
      </c>
      <c r="U325" t="s">
        <v>25481</v>
      </c>
      <c r="V325" t="s">
        <v>25482</v>
      </c>
      <c r="W325">
        <v>9.3972E-2</v>
      </c>
    </row>
    <row r="326" spans="5:23">
      <c r="E326" t="s">
        <v>22</v>
      </c>
      <c r="F326">
        <v>167997</v>
      </c>
      <c r="G326" t="s">
        <v>1</v>
      </c>
      <c r="H326" t="s">
        <v>23</v>
      </c>
      <c r="I326" t="s">
        <v>3</v>
      </c>
      <c r="J326">
        <v>0.38933200000000001</v>
      </c>
      <c r="K326" t="s">
        <v>4</v>
      </c>
      <c r="L326">
        <v>3926.99</v>
      </c>
      <c r="M326" t="s">
        <v>5</v>
      </c>
      <c r="N326">
        <v>11.459167060247999</v>
      </c>
      <c r="O326" t="s">
        <v>6</v>
      </c>
      <c r="P326">
        <v>45000</v>
      </c>
      <c r="Q326" t="s">
        <v>7</v>
      </c>
      <c r="R326">
        <v>45000</v>
      </c>
      <c r="S326" t="s">
        <v>24</v>
      </c>
      <c r="T326" t="s">
        <v>25483</v>
      </c>
      <c r="U326" t="s">
        <v>25484</v>
      </c>
      <c r="V326" t="s">
        <v>25485</v>
      </c>
      <c r="W326">
        <v>0.154892</v>
      </c>
    </row>
    <row r="327" spans="5:23">
      <c r="E327" t="s">
        <v>25</v>
      </c>
      <c r="F327">
        <v>167997</v>
      </c>
      <c r="G327" t="s">
        <v>1</v>
      </c>
      <c r="H327" t="s">
        <v>23</v>
      </c>
      <c r="I327" t="s">
        <v>3</v>
      </c>
      <c r="J327">
        <v>0.38933200000000001</v>
      </c>
      <c r="K327" t="s">
        <v>4</v>
      </c>
      <c r="L327">
        <v>3926.99</v>
      </c>
      <c r="M327" t="s">
        <v>5</v>
      </c>
      <c r="N327">
        <v>11.459167060247999</v>
      </c>
      <c r="O327" t="s">
        <v>6</v>
      </c>
      <c r="P327">
        <v>45000</v>
      </c>
      <c r="Q327" t="s">
        <v>7</v>
      </c>
      <c r="R327">
        <v>45000</v>
      </c>
      <c r="S327" t="s">
        <v>26</v>
      </c>
      <c r="T327" t="s">
        <v>25483</v>
      </c>
      <c r="U327" t="s">
        <v>25484</v>
      </c>
      <c r="V327" t="s">
        <v>25485</v>
      </c>
      <c r="W327">
        <v>0.154892</v>
      </c>
    </row>
    <row r="328" spans="5:23">
      <c r="E328" t="s">
        <v>25</v>
      </c>
      <c r="F328">
        <v>158549</v>
      </c>
      <c r="G328" t="s">
        <v>1</v>
      </c>
      <c r="H328" t="s">
        <v>27</v>
      </c>
      <c r="I328" t="s">
        <v>3</v>
      </c>
      <c r="J328">
        <v>0.39008700000000002</v>
      </c>
      <c r="K328" t="s">
        <v>4</v>
      </c>
      <c r="L328">
        <v>4144.8999999999996</v>
      </c>
      <c r="M328" t="s">
        <v>5</v>
      </c>
      <c r="N328">
        <v>10.856718206208001</v>
      </c>
      <c r="O328" t="s">
        <v>6</v>
      </c>
      <c r="P328">
        <v>45000</v>
      </c>
      <c r="Q328" t="s">
        <v>7</v>
      </c>
      <c r="R328">
        <v>45000</v>
      </c>
      <c r="S328" t="s">
        <v>28</v>
      </c>
      <c r="T328" t="s">
        <v>25486</v>
      </c>
      <c r="U328" t="s">
        <v>25487</v>
      </c>
      <c r="V328" t="s">
        <v>25488</v>
      </c>
      <c r="W328">
        <v>0.15767600000000001</v>
      </c>
    </row>
    <row r="329" spans="5:23">
      <c r="E329" t="s">
        <v>29</v>
      </c>
      <c r="F329">
        <v>158549</v>
      </c>
      <c r="G329" t="s">
        <v>1</v>
      </c>
      <c r="H329" t="s">
        <v>27</v>
      </c>
      <c r="I329" t="s">
        <v>3</v>
      </c>
      <c r="J329">
        <v>0.39008700000000002</v>
      </c>
      <c r="K329" t="s">
        <v>4</v>
      </c>
      <c r="L329">
        <v>4144.8999999999996</v>
      </c>
      <c r="M329" t="s">
        <v>5</v>
      </c>
      <c r="N329">
        <v>10.856718206208001</v>
      </c>
      <c r="O329" t="s">
        <v>6</v>
      </c>
      <c r="P329">
        <v>45000</v>
      </c>
      <c r="Q329" t="s">
        <v>7</v>
      </c>
      <c r="R329">
        <v>45000</v>
      </c>
      <c r="S329" t="s">
        <v>28</v>
      </c>
      <c r="T329" t="s">
        <v>25486</v>
      </c>
      <c r="U329" t="s">
        <v>25487</v>
      </c>
      <c r="V329" t="s">
        <v>25488</v>
      </c>
      <c r="W329">
        <v>0.15767600000000001</v>
      </c>
    </row>
    <row r="330" spans="5:23">
      <c r="E330" t="s">
        <v>29</v>
      </c>
      <c r="F330">
        <v>251592</v>
      </c>
      <c r="G330" t="s">
        <v>1</v>
      </c>
      <c r="H330" t="s">
        <v>30</v>
      </c>
      <c r="I330" t="s">
        <v>3</v>
      </c>
      <c r="J330">
        <v>0.329175</v>
      </c>
      <c r="K330" t="s">
        <v>4</v>
      </c>
      <c r="L330">
        <v>3668.18</v>
      </c>
      <c r="M330" t="s">
        <v>5</v>
      </c>
      <c r="N330">
        <v>12.267675665102001</v>
      </c>
      <c r="O330" t="s">
        <v>6</v>
      </c>
      <c r="P330">
        <v>45000</v>
      </c>
      <c r="Q330" t="s">
        <v>7</v>
      </c>
      <c r="R330">
        <v>45000</v>
      </c>
      <c r="S330" t="s">
        <v>31</v>
      </c>
      <c r="T330" t="s">
        <v>25489</v>
      </c>
      <c r="U330" t="s">
        <v>25490</v>
      </c>
      <c r="V330" t="s">
        <v>25491</v>
      </c>
      <c r="W330">
        <v>0.182893</v>
      </c>
    </row>
    <row r="331" spans="5:23">
      <c r="E331" t="s">
        <v>32</v>
      </c>
      <c r="F331">
        <v>251592</v>
      </c>
      <c r="G331" t="s">
        <v>1</v>
      </c>
      <c r="H331" t="s">
        <v>30</v>
      </c>
      <c r="I331" t="s">
        <v>3</v>
      </c>
      <c r="J331">
        <v>0.329175</v>
      </c>
      <c r="K331" t="s">
        <v>4</v>
      </c>
      <c r="L331">
        <v>3668.18</v>
      </c>
      <c r="M331" t="s">
        <v>5</v>
      </c>
      <c r="N331">
        <v>12.267675665102001</v>
      </c>
      <c r="O331" t="s">
        <v>6</v>
      </c>
      <c r="P331">
        <v>45000</v>
      </c>
      <c r="Q331" t="s">
        <v>7</v>
      </c>
      <c r="R331">
        <v>45000</v>
      </c>
      <c r="S331" t="s">
        <v>33</v>
      </c>
      <c r="T331" t="s">
        <v>25489</v>
      </c>
      <c r="U331" t="s">
        <v>25490</v>
      </c>
      <c r="V331" t="s">
        <v>25491</v>
      </c>
      <c r="W331">
        <v>0.182893</v>
      </c>
    </row>
    <row r="332" spans="5:23">
      <c r="E332" t="s">
        <v>32</v>
      </c>
      <c r="F332">
        <v>229878</v>
      </c>
      <c r="G332" t="s">
        <v>1</v>
      </c>
      <c r="H332" t="s">
        <v>17</v>
      </c>
      <c r="I332" t="s">
        <v>3</v>
      </c>
      <c r="J332">
        <v>0.33061800000000002</v>
      </c>
      <c r="K332" t="s">
        <v>4</v>
      </c>
      <c r="L332">
        <v>3979.69</v>
      </c>
      <c r="M332" t="s">
        <v>5</v>
      </c>
      <c r="N332">
        <v>11.307399911705</v>
      </c>
      <c r="O332" t="s">
        <v>6</v>
      </c>
      <c r="P332">
        <v>45000</v>
      </c>
      <c r="Q332" t="s">
        <v>7</v>
      </c>
      <c r="R332">
        <v>45000</v>
      </c>
      <c r="S332" t="s">
        <v>34</v>
      </c>
      <c r="T332" t="s">
        <v>25492</v>
      </c>
      <c r="U332" t="s">
        <v>25493</v>
      </c>
      <c r="V332" t="s">
        <v>25494</v>
      </c>
      <c r="W332">
        <v>0.19617100000000001</v>
      </c>
    </row>
    <row r="333" spans="5:23">
      <c r="E333" t="s">
        <v>35</v>
      </c>
      <c r="F333">
        <v>229878</v>
      </c>
      <c r="G333" t="s">
        <v>1</v>
      </c>
      <c r="H333" t="s">
        <v>17</v>
      </c>
      <c r="I333" t="s">
        <v>3</v>
      </c>
      <c r="J333">
        <v>0.33061800000000002</v>
      </c>
      <c r="K333" t="s">
        <v>4</v>
      </c>
      <c r="L333">
        <v>3979.69</v>
      </c>
      <c r="M333" t="s">
        <v>5</v>
      </c>
      <c r="N333">
        <v>11.307399911705</v>
      </c>
      <c r="O333" t="s">
        <v>6</v>
      </c>
      <c r="P333">
        <v>45000</v>
      </c>
      <c r="Q333" t="s">
        <v>7</v>
      </c>
      <c r="R333">
        <v>45000</v>
      </c>
      <c r="S333" t="s">
        <v>34</v>
      </c>
      <c r="T333" t="s">
        <v>25492</v>
      </c>
      <c r="U333" t="s">
        <v>25493</v>
      </c>
      <c r="V333" t="s">
        <v>25494</v>
      </c>
      <c r="W333">
        <v>0.19617100000000001</v>
      </c>
    </row>
    <row r="334" spans="5:23">
      <c r="E334" t="s">
        <v>35</v>
      </c>
      <c r="F334">
        <v>352917</v>
      </c>
      <c r="G334" t="s">
        <v>1</v>
      </c>
      <c r="H334" t="s">
        <v>36</v>
      </c>
      <c r="I334" t="s">
        <v>3</v>
      </c>
      <c r="J334">
        <v>0.28849399999999997</v>
      </c>
      <c r="K334" t="s">
        <v>4</v>
      </c>
      <c r="L334">
        <v>3404.5</v>
      </c>
      <c r="M334" t="s">
        <v>5</v>
      </c>
      <c r="N334">
        <v>13.217801131738</v>
      </c>
      <c r="O334" t="s">
        <v>6</v>
      </c>
      <c r="P334">
        <v>45000</v>
      </c>
      <c r="Q334" t="s">
        <v>7</v>
      </c>
      <c r="R334">
        <v>45000</v>
      </c>
      <c r="S334" t="s">
        <v>37</v>
      </c>
      <c r="T334" t="s">
        <v>25495</v>
      </c>
      <c r="U334" t="s">
        <v>25496</v>
      </c>
      <c r="V334" t="s">
        <v>25497</v>
      </c>
      <c r="W334">
        <v>0.224271</v>
      </c>
    </row>
    <row r="335" spans="5:23">
      <c r="E335" t="s">
        <v>38</v>
      </c>
      <c r="F335">
        <v>352917</v>
      </c>
      <c r="G335" t="s">
        <v>1</v>
      </c>
      <c r="H335" t="s">
        <v>36</v>
      </c>
      <c r="I335" t="s">
        <v>3</v>
      </c>
      <c r="J335">
        <v>0.28849399999999997</v>
      </c>
      <c r="K335" t="s">
        <v>4</v>
      </c>
      <c r="L335">
        <v>3404.5</v>
      </c>
      <c r="M335" t="s">
        <v>5</v>
      </c>
      <c r="N335">
        <v>13.217801131738</v>
      </c>
      <c r="O335" t="s">
        <v>6</v>
      </c>
      <c r="P335">
        <v>45000</v>
      </c>
      <c r="Q335" t="s">
        <v>7</v>
      </c>
      <c r="R335">
        <v>45000</v>
      </c>
      <c r="S335" t="s">
        <v>39</v>
      </c>
      <c r="T335" t="s">
        <v>25495</v>
      </c>
      <c r="U335" t="s">
        <v>25496</v>
      </c>
      <c r="V335" t="s">
        <v>25497</v>
      </c>
      <c r="W335">
        <v>0.224271</v>
      </c>
    </row>
    <row r="336" spans="5:23">
      <c r="E336" t="s">
        <v>38</v>
      </c>
      <c r="F336">
        <v>295454</v>
      </c>
      <c r="G336" t="s">
        <v>1</v>
      </c>
      <c r="H336" t="s">
        <v>40</v>
      </c>
      <c r="I336" t="s">
        <v>3</v>
      </c>
      <c r="J336">
        <v>0.29824800000000001</v>
      </c>
      <c r="K336" t="s">
        <v>4</v>
      </c>
      <c r="L336">
        <v>3805</v>
      </c>
      <c r="M336" t="s">
        <v>5</v>
      </c>
      <c r="N336">
        <v>11.826550667756999</v>
      </c>
      <c r="O336" t="s">
        <v>6</v>
      </c>
      <c r="P336">
        <v>45000</v>
      </c>
      <c r="Q336" t="s">
        <v>7</v>
      </c>
      <c r="R336">
        <v>45000</v>
      </c>
      <c r="S336" t="s">
        <v>41</v>
      </c>
      <c r="T336" t="s">
        <v>25498</v>
      </c>
      <c r="U336" t="s">
        <v>25499</v>
      </c>
      <c r="V336" t="s">
        <v>25500</v>
      </c>
      <c r="W336">
        <v>0.211871</v>
      </c>
    </row>
    <row r="337" spans="5:23">
      <c r="E337" t="s">
        <v>42</v>
      </c>
      <c r="F337">
        <v>295454</v>
      </c>
      <c r="G337" t="s">
        <v>1</v>
      </c>
      <c r="H337" t="s">
        <v>40</v>
      </c>
      <c r="I337" t="s">
        <v>3</v>
      </c>
      <c r="J337">
        <v>0.29824800000000001</v>
      </c>
      <c r="K337" t="s">
        <v>4</v>
      </c>
      <c r="L337">
        <v>3805</v>
      </c>
      <c r="M337" t="s">
        <v>5</v>
      </c>
      <c r="N337">
        <v>11.826550667756999</v>
      </c>
      <c r="O337" t="s">
        <v>6</v>
      </c>
      <c r="P337">
        <v>45000</v>
      </c>
      <c r="Q337" t="s">
        <v>7</v>
      </c>
      <c r="R337">
        <v>45000</v>
      </c>
      <c r="S337" t="s">
        <v>41</v>
      </c>
      <c r="T337" t="s">
        <v>25498</v>
      </c>
      <c r="U337" t="s">
        <v>25499</v>
      </c>
      <c r="V337" t="s">
        <v>25500</v>
      </c>
      <c r="W337">
        <v>0.211871</v>
      </c>
    </row>
    <row r="338" spans="5:23">
      <c r="E338" t="s">
        <v>42</v>
      </c>
      <c r="F338">
        <v>30279.7</v>
      </c>
      <c r="G338" t="s">
        <v>1</v>
      </c>
      <c r="H338" t="s">
        <v>14</v>
      </c>
      <c r="I338" t="s">
        <v>3</v>
      </c>
      <c r="J338">
        <v>0.86172300000000002</v>
      </c>
      <c r="K338" t="s">
        <v>4</v>
      </c>
      <c r="L338">
        <v>4447.4799999999996</v>
      </c>
      <c r="M338" t="s">
        <v>5</v>
      </c>
      <c r="N338">
        <v>10.11809341344</v>
      </c>
      <c r="O338" t="s">
        <v>6</v>
      </c>
      <c r="P338">
        <v>45000</v>
      </c>
      <c r="Q338" t="s">
        <v>7</v>
      </c>
      <c r="R338">
        <v>45000</v>
      </c>
      <c r="S338" t="s">
        <v>43</v>
      </c>
      <c r="T338" t="s">
        <v>25501</v>
      </c>
      <c r="U338" t="s">
        <v>25502</v>
      </c>
      <c r="V338" t="s">
        <v>25503</v>
      </c>
      <c r="W338">
        <v>1.1122E-2</v>
      </c>
    </row>
    <row r="339" spans="5:23">
      <c r="E339" t="s">
        <v>44</v>
      </c>
      <c r="F339">
        <v>30279.7</v>
      </c>
      <c r="G339" t="s">
        <v>1</v>
      </c>
      <c r="H339" t="s">
        <v>14</v>
      </c>
      <c r="I339" t="s">
        <v>3</v>
      </c>
      <c r="J339">
        <v>0.86172300000000002</v>
      </c>
      <c r="K339" t="s">
        <v>4</v>
      </c>
      <c r="L339">
        <v>4447.4799999999996</v>
      </c>
      <c r="M339" t="s">
        <v>5</v>
      </c>
      <c r="N339">
        <v>10.11809341344</v>
      </c>
      <c r="O339" t="s">
        <v>6</v>
      </c>
      <c r="P339">
        <v>45000</v>
      </c>
      <c r="Q339" t="s">
        <v>7</v>
      </c>
      <c r="R339">
        <v>45000</v>
      </c>
      <c r="S339" t="s">
        <v>45</v>
      </c>
      <c r="T339" t="s">
        <v>25501</v>
      </c>
      <c r="U339" t="s">
        <v>25502</v>
      </c>
      <c r="V339" t="s">
        <v>25503</v>
      </c>
      <c r="W339">
        <v>1.1122E-2</v>
      </c>
    </row>
    <row r="340" spans="5:23">
      <c r="E340" t="s">
        <v>44</v>
      </c>
      <c r="F340">
        <v>29972.9</v>
      </c>
      <c r="G340" t="s">
        <v>1</v>
      </c>
      <c r="H340" t="s">
        <v>10</v>
      </c>
      <c r="I340" t="s">
        <v>3</v>
      </c>
      <c r="J340">
        <v>0.86418300000000003</v>
      </c>
      <c r="K340" t="s">
        <v>4</v>
      </c>
      <c r="L340">
        <v>4467.46</v>
      </c>
      <c r="M340" t="s">
        <v>5</v>
      </c>
      <c r="N340">
        <v>10.072837345004</v>
      </c>
      <c r="O340" t="s">
        <v>6</v>
      </c>
      <c r="P340">
        <v>45000</v>
      </c>
      <c r="Q340" t="s">
        <v>7</v>
      </c>
      <c r="R340">
        <v>45000</v>
      </c>
      <c r="S340" t="s">
        <v>11</v>
      </c>
      <c r="T340" t="s">
        <v>25471</v>
      </c>
      <c r="U340" t="s">
        <v>25472</v>
      </c>
      <c r="V340" t="s">
        <v>25473</v>
      </c>
      <c r="W340">
        <v>9.7091899999999995E-3</v>
      </c>
    </row>
    <row r="341" spans="5:23">
      <c r="E341" t="s">
        <v>0</v>
      </c>
      <c r="F341">
        <v>43571.199999999997</v>
      </c>
      <c r="G341" t="s">
        <v>1</v>
      </c>
      <c r="H341" t="s">
        <v>2</v>
      </c>
      <c r="I341" t="s">
        <v>3</v>
      </c>
      <c r="J341">
        <v>0.72460599999999997</v>
      </c>
      <c r="K341" t="s">
        <v>4</v>
      </c>
      <c r="L341">
        <v>4371.16</v>
      </c>
      <c r="M341" t="s">
        <v>5</v>
      </c>
      <c r="N341">
        <v>10.294740599895</v>
      </c>
      <c r="O341" t="s">
        <v>6</v>
      </c>
      <c r="P341">
        <v>45000</v>
      </c>
      <c r="Q341" t="s">
        <v>7</v>
      </c>
      <c r="R341">
        <v>45000</v>
      </c>
      <c r="S341" t="s">
        <v>8</v>
      </c>
      <c r="T341" t="s">
        <v>25504</v>
      </c>
      <c r="U341" t="s">
        <v>25505</v>
      </c>
      <c r="V341" t="s">
        <v>25506</v>
      </c>
      <c r="W341">
        <v>3.0118599999999999E-2</v>
      </c>
    </row>
    <row r="342" spans="5:23">
      <c r="E342" t="s">
        <v>9</v>
      </c>
      <c r="F342">
        <v>29554.400000000001</v>
      </c>
      <c r="G342" t="s">
        <v>1</v>
      </c>
      <c r="H342" t="s">
        <v>10</v>
      </c>
      <c r="I342" t="s">
        <v>3</v>
      </c>
      <c r="J342">
        <v>0.87027600000000005</v>
      </c>
      <c r="K342" t="s">
        <v>4</v>
      </c>
      <c r="L342">
        <v>4467.5</v>
      </c>
      <c r="M342" t="s">
        <v>5</v>
      </c>
      <c r="N342">
        <v>10.072739697139999</v>
      </c>
      <c r="O342" t="s">
        <v>6</v>
      </c>
      <c r="P342">
        <v>45000</v>
      </c>
      <c r="Q342" t="s">
        <v>7</v>
      </c>
      <c r="R342">
        <v>45000</v>
      </c>
      <c r="S342" t="s">
        <v>11</v>
      </c>
      <c r="T342" t="s">
        <v>25507</v>
      </c>
      <c r="U342" t="s">
        <v>25508</v>
      </c>
      <c r="V342" t="s">
        <v>25509</v>
      </c>
      <c r="W342">
        <v>3.8885199999999999E-3</v>
      </c>
    </row>
    <row r="343" spans="5:23">
      <c r="E343" t="s">
        <v>12</v>
      </c>
      <c r="F343">
        <v>43571.199999999997</v>
      </c>
      <c r="G343" t="s">
        <v>1</v>
      </c>
      <c r="H343" t="s">
        <v>2</v>
      </c>
      <c r="I343" t="s">
        <v>3</v>
      </c>
      <c r="J343">
        <v>0.72460599999999997</v>
      </c>
      <c r="K343" t="s">
        <v>4</v>
      </c>
      <c r="L343">
        <v>4371.16</v>
      </c>
      <c r="M343" t="s">
        <v>5</v>
      </c>
      <c r="N343">
        <v>10.294740599895</v>
      </c>
      <c r="O343" t="s">
        <v>6</v>
      </c>
      <c r="P343">
        <v>45000</v>
      </c>
      <c r="Q343" t="s">
        <v>7</v>
      </c>
      <c r="R343">
        <v>45000</v>
      </c>
      <c r="S343" t="s">
        <v>13</v>
      </c>
      <c r="T343" t="s">
        <v>25504</v>
      </c>
      <c r="U343" t="s">
        <v>25505</v>
      </c>
      <c r="V343" t="s">
        <v>25506</v>
      </c>
      <c r="W343">
        <v>3.0118599999999999E-2</v>
      </c>
    </row>
    <row r="344" spans="5:23">
      <c r="E344" t="s">
        <v>12</v>
      </c>
      <c r="F344">
        <v>42955.9</v>
      </c>
      <c r="G344" t="s">
        <v>1</v>
      </c>
      <c r="H344" t="s">
        <v>14</v>
      </c>
      <c r="I344" t="s">
        <v>3</v>
      </c>
      <c r="J344">
        <v>0.72570500000000004</v>
      </c>
      <c r="K344" t="s">
        <v>4</v>
      </c>
      <c r="L344">
        <v>4420.3599999999997</v>
      </c>
      <c r="M344" t="s">
        <v>5</v>
      </c>
      <c r="N344">
        <v>10.180172605592</v>
      </c>
      <c r="O344" t="s">
        <v>6</v>
      </c>
      <c r="P344">
        <v>45000</v>
      </c>
      <c r="Q344" t="s">
        <v>7</v>
      </c>
      <c r="R344">
        <v>45000</v>
      </c>
      <c r="S344" t="s">
        <v>15</v>
      </c>
      <c r="T344" t="s">
        <v>25510</v>
      </c>
      <c r="U344" t="s">
        <v>25511</v>
      </c>
      <c r="V344" t="s">
        <v>25512</v>
      </c>
      <c r="W344">
        <v>2.93561E-2</v>
      </c>
    </row>
    <row r="345" spans="5:23">
      <c r="E345" t="s">
        <v>16</v>
      </c>
      <c r="F345">
        <v>42955.9</v>
      </c>
      <c r="G345" t="s">
        <v>1</v>
      </c>
      <c r="H345" t="s">
        <v>14</v>
      </c>
      <c r="I345" t="s">
        <v>3</v>
      </c>
      <c r="J345">
        <v>0.72570500000000004</v>
      </c>
      <c r="K345" t="s">
        <v>4</v>
      </c>
      <c r="L345">
        <v>4420.3599999999997</v>
      </c>
      <c r="M345" t="s">
        <v>5</v>
      </c>
      <c r="N345">
        <v>10.180172605592</v>
      </c>
      <c r="O345" t="s">
        <v>6</v>
      </c>
      <c r="P345">
        <v>45000</v>
      </c>
      <c r="Q345" t="s">
        <v>7</v>
      </c>
      <c r="R345">
        <v>45000</v>
      </c>
      <c r="S345" t="s">
        <v>15</v>
      </c>
      <c r="T345" t="s">
        <v>25510</v>
      </c>
      <c r="U345" t="s">
        <v>25511</v>
      </c>
      <c r="V345" t="s">
        <v>25512</v>
      </c>
      <c r="W345">
        <v>2.93561E-2</v>
      </c>
    </row>
    <row r="346" spans="5:23">
      <c r="E346" t="s">
        <v>16</v>
      </c>
      <c r="F346">
        <v>88100.6</v>
      </c>
      <c r="G346" t="s">
        <v>1</v>
      </c>
      <c r="H346" t="s">
        <v>17</v>
      </c>
      <c r="I346" t="s">
        <v>3</v>
      </c>
      <c r="J346">
        <v>0.52187499999999998</v>
      </c>
      <c r="K346" t="s">
        <v>4</v>
      </c>
      <c r="L346">
        <v>4167.62</v>
      </c>
      <c r="M346" t="s">
        <v>5</v>
      </c>
      <c r="N346">
        <v>10.79753173516</v>
      </c>
      <c r="O346" t="s">
        <v>6</v>
      </c>
      <c r="P346">
        <v>45000</v>
      </c>
      <c r="Q346" t="s">
        <v>7</v>
      </c>
      <c r="R346">
        <v>45000</v>
      </c>
      <c r="S346" t="s">
        <v>18</v>
      </c>
      <c r="T346" t="s">
        <v>25513</v>
      </c>
      <c r="U346" t="s">
        <v>25514</v>
      </c>
      <c r="V346" t="s">
        <v>25515</v>
      </c>
      <c r="W346">
        <v>9.30454E-2</v>
      </c>
    </row>
    <row r="347" spans="5:23">
      <c r="E347" t="s">
        <v>19</v>
      </c>
      <c r="F347">
        <v>88100.6</v>
      </c>
      <c r="G347" t="s">
        <v>1</v>
      </c>
      <c r="H347" t="s">
        <v>17</v>
      </c>
      <c r="I347" t="s">
        <v>3</v>
      </c>
      <c r="J347">
        <v>0.52187499999999998</v>
      </c>
      <c r="K347" t="s">
        <v>4</v>
      </c>
      <c r="L347">
        <v>4167.62</v>
      </c>
      <c r="M347" t="s">
        <v>5</v>
      </c>
      <c r="N347">
        <v>10.79753173516</v>
      </c>
      <c r="O347" t="s">
        <v>6</v>
      </c>
      <c r="P347">
        <v>45000</v>
      </c>
      <c r="Q347" t="s">
        <v>7</v>
      </c>
      <c r="R347">
        <v>45000</v>
      </c>
      <c r="S347" t="s">
        <v>20</v>
      </c>
      <c r="T347" t="s">
        <v>25513</v>
      </c>
      <c r="U347" t="s">
        <v>25514</v>
      </c>
      <c r="V347" t="s">
        <v>25515</v>
      </c>
      <c r="W347">
        <v>9.30454E-2</v>
      </c>
    </row>
    <row r="348" spans="5:23">
      <c r="E348" t="s">
        <v>19</v>
      </c>
      <c r="F348">
        <v>84849.7</v>
      </c>
      <c r="G348" t="s">
        <v>1</v>
      </c>
      <c r="H348" t="s">
        <v>2</v>
      </c>
      <c r="I348" t="s">
        <v>3</v>
      </c>
      <c r="J348">
        <v>0.52389300000000005</v>
      </c>
      <c r="K348" t="s">
        <v>4</v>
      </c>
      <c r="L348">
        <v>4294.03</v>
      </c>
      <c r="M348" t="s">
        <v>5</v>
      </c>
      <c r="N348">
        <v>10.479665687312</v>
      </c>
      <c r="O348" t="s">
        <v>6</v>
      </c>
      <c r="P348">
        <v>45000</v>
      </c>
      <c r="Q348" t="s">
        <v>7</v>
      </c>
      <c r="R348">
        <v>45000</v>
      </c>
      <c r="S348" t="s">
        <v>21</v>
      </c>
      <c r="T348" t="s">
        <v>25516</v>
      </c>
      <c r="U348" t="s">
        <v>25517</v>
      </c>
      <c r="V348" t="s">
        <v>24283</v>
      </c>
      <c r="W348">
        <v>8.8779200000000003E-2</v>
      </c>
    </row>
    <row r="349" spans="5:23">
      <c r="E349" t="s">
        <v>22</v>
      </c>
      <c r="F349">
        <v>84849.7</v>
      </c>
      <c r="G349" t="s">
        <v>1</v>
      </c>
      <c r="H349" t="s">
        <v>2</v>
      </c>
      <c r="I349" t="s">
        <v>3</v>
      </c>
      <c r="J349">
        <v>0.52389300000000005</v>
      </c>
      <c r="K349" t="s">
        <v>4</v>
      </c>
      <c r="L349">
        <v>4294.03</v>
      </c>
      <c r="M349" t="s">
        <v>5</v>
      </c>
      <c r="N349">
        <v>10.479665687312</v>
      </c>
      <c r="O349" t="s">
        <v>6</v>
      </c>
      <c r="P349">
        <v>45000</v>
      </c>
      <c r="Q349" t="s">
        <v>7</v>
      </c>
      <c r="R349">
        <v>45000</v>
      </c>
      <c r="S349" t="s">
        <v>21</v>
      </c>
      <c r="T349" t="s">
        <v>25516</v>
      </c>
      <c r="U349" t="s">
        <v>25517</v>
      </c>
      <c r="V349" t="s">
        <v>24283</v>
      </c>
      <c r="W349">
        <v>8.8779200000000003E-2</v>
      </c>
    </row>
    <row r="350" spans="5:23">
      <c r="E350" t="s">
        <v>22</v>
      </c>
      <c r="F350">
        <v>163454</v>
      </c>
      <c r="G350" t="s">
        <v>1</v>
      </c>
      <c r="H350" t="s">
        <v>23</v>
      </c>
      <c r="I350" t="s">
        <v>3</v>
      </c>
      <c r="J350">
        <v>0.39453899999999997</v>
      </c>
      <c r="K350" t="s">
        <v>4</v>
      </c>
      <c r="L350">
        <v>3930.3</v>
      </c>
      <c r="M350" t="s">
        <v>5</v>
      </c>
      <c r="N350">
        <v>11.449521158646</v>
      </c>
      <c r="O350" t="s">
        <v>6</v>
      </c>
      <c r="P350">
        <v>45000</v>
      </c>
      <c r="Q350" t="s">
        <v>7</v>
      </c>
      <c r="R350">
        <v>45000</v>
      </c>
      <c r="S350" t="s">
        <v>24</v>
      </c>
      <c r="T350" t="s">
        <v>25518</v>
      </c>
      <c r="U350" t="s">
        <v>25519</v>
      </c>
      <c r="V350" t="s">
        <v>25520</v>
      </c>
      <c r="W350">
        <v>0.14760100000000001</v>
      </c>
    </row>
    <row r="351" spans="5:23">
      <c r="E351" t="s">
        <v>25</v>
      </c>
      <c r="F351">
        <v>163454</v>
      </c>
      <c r="G351" t="s">
        <v>1</v>
      </c>
      <c r="H351" t="s">
        <v>23</v>
      </c>
      <c r="I351" t="s">
        <v>3</v>
      </c>
      <c r="J351">
        <v>0.39453899999999997</v>
      </c>
      <c r="K351" t="s">
        <v>4</v>
      </c>
      <c r="L351">
        <v>3930.3</v>
      </c>
      <c r="M351" t="s">
        <v>5</v>
      </c>
      <c r="N351">
        <v>11.449521158646</v>
      </c>
      <c r="O351" t="s">
        <v>6</v>
      </c>
      <c r="P351">
        <v>45000</v>
      </c>
      <c r="Q351" t="s">
        <v>7</v>
      </c>
      <c r="R351">
        <v>45000</v>
      </c>
      <c r="S351" t="s">
        <v>26</v>
      </c>
      <c r="T351" t="s">
        <v>25518</v>
      </c>
      <c r="U351" t="s">
        <v>25519</v>
      </c>
      <c r="V351" t="s">
        <v>25520</v>
      </c>
      <c r="W351">
        <v>0.14760100000000001</v>
      </c>
    </row>
    <row r="352" spans="5:23">
      <c r="E352" t="s">
        <v>25</v>
      </c>
      <c r="F352">
        <v>148279</v>
      </c>
      <c r="G352" t="s">
        <v>1</v>
      </c>
      <c r="H352" t="s">
        <v>27</v>
      </c>
      <c r="I352" t="s">
        <v>3</v>
      </c>
      <c r="J352">
        <v>0.40324500000000002</v>
      </c>
      <c r="K352" t="s">
        <v>4</v>
      </c>
      <c r="L352">
        <v>4147.47</v>
      </c>
      <c r="M352" t="s">
        <v>5</v>
      </c>
      <c r="N352">
        <v>10.849993568592</v>
      </c>
      <c r="O352" t="s">
        <v>6</v>
      </c>
      <c r="P352">
        <v>45000</v>
      </c>
      <c r="Q352" t="s">
        <v>7</v>
      </c>
      <c r="R352">
        <v>45000</v>
      </c>
      <c r="S352" t="s">
        <v>28</v>
      </c>
      <c r="T352" t="s">
        <v>25521</v>
      </c>
      <c r="U352" t="s">
        <v>25522</v>
      </c>
      <c r="V352" t="s">
        <v>25523</v>
      </c>
      <c r="W352">
        <v>0.155171</v>
      </c>
    </row>
    <row r="353" spans="5:23">
      <c r="E353" t="s">
        <v>29</v>
      </c>
      <c r="F353">
        <v>148279</v>
      </c>
      <c r="G353" t="s">
        <v>1</v>
      </c>
      <c r="H353" t="s">
        <v>27</v>
      </c>
      <c r="I353" t="s">
        <v>3</v>
      </c>
      <c r="J353">
        <v>0.40324500000000002</v>
      </c>
      <c r="K353" t="s">
        <v>4</v>
      </c>
      <c r="L353">
        <v>4147.47</v>
      </c>
      <c r="M353" t="s">
        <v>5</v>
      </c>
      <c r="N353">
        <v>10.849993568592</v>
      </c>
      <c r="O353" t="s">
        <v>6</v>
      </c>
      <c r="P353">
        <v>45000</v>
      </c>
      <c r="Q353" t="s">
        <v>7</v>
      </c>
      <c r="R353">
        <v>45000</v>
      </c>
      <c r="S353" t="s">
        <v>28</v>
      </c>
      <c r="T353" t="s">
        <v>25521</v>
      </c>
      <c r="U353" t="s">
        <v>25522</v>
      </c>
      <c r="V353" t="s">
        <v>25523</v>
      </c>
      <c r="W353">
        <v>0.155171</v>
      </c>
    </row>
    <row r="354" spans="5:23">
      <c r="E354" t="s">
        <v>29</v>
      </c>
      <c r="F354">
        <v>234867</v>
      </c>
      <c r="G354" t="s">
        <v>1</v>
      </c>
      <c r="H354" t="s">
        <v>30</v>
      </c>
      <c r="I354" t="s">
        <v>3</v>
      </c>
      <c r="J354">
        <v>0.34053099999999997</v>
      </c>
      <c r="K354" t="s">
        <v>4</v>
      </c>
      <c r="L354">
        <v>3671.68</v>
      </c>
      <c r="M354" t="s">
        <v>5</v>
      </c>
      <c r="N354">
        <v>12.255984667362</v>
      </c>
      <c r="O354" t="s">
        <v>6</v>
      </c>
      <c r="P354">
        <v>45000</v>
      </c>
      <c r="Q354" t="s">
        <v>7</v>
      </c>
      <c r="R354">
        <v>45000</v>
      </c>
      <c r="S354" t="s">
        <v>31</v>
      </c>
      <c r="T354" t="s">
        <v>25524</v>
      </c>
      <c r="U354" t="s">
        <v>25525</v>
      </c>
      <c r="V354" t="s">
        <v>25526</v>
      </c>
      <c r="W354">
        <v>0.176759</v>
      </c>
    </row>
    <row r="355" spans="5:23">
      <c r="E355" t="s">
        <v>32</v>
      </c>
      <c r="F355">
        <v>234867</v>
      </c>
      <c r="G355" t="s">
        <v>1</v>
      </c>
      <c r="H355" t="s">
        <v>30</v>
      </c>
      <c r="I355" t="s">
        <v>3</v>
      </c>
      <c r="J355">
        <v>0.34053099999999997</v>
      </c>
      <c r="K355" t="s">
        <v>4</v>
      </c>
      <c r="L355">
        <v>3671.68</v>
      </c>
      <c r="M355" t="s">
        <v>5</v>
      </c>
      <c r="N355">
        <v>12.255984667362</v>
      </c>
      <c r="O355" t="s">
        <v>6</v>
      </c>
      <c r="P355">
        <v>45000</v>
      </c>
      <c r="Q355" t="s">
        <v>7</v>
      </c>
      <c r="R355">
        <v>45000</v>
      </c>
      <c r="S355" t="s">
        <v>33</v>
      </c>
      <c r="T355" t="s">
        <v>25524</v>
      </c>
      <c r="U355" t="s">
        <v>25525</v>
      </c>
      <c r="V355" t="s">
        <v>25526</v>
      </c>
      <c r="W355">
        <v>0.176759</v>
      </c>
    </row>
    <row r="356" spans="5:23">
      <c r="E356" t="s">
        <v>32</v>
      </c>
      <c r="F356">
        <v>230703</v>
      </c>
      <c r="G356" t="s">
        <v>1</v>
      </c>
      <c r="H356" t="s">
        <v>17</v>
      </c>
      <c r="I356" t="s">
        <v>3</v>
      </c>
      <c r="J356">
        <v>0.33005200000000001</v>
      </c>
      <c r="K356" t="s">
        <v>4</v>
      </c>
      <c r="L356">
        <v>3979.08</v>
      </c>
      <c r="M356" t="s">
        <v>5</v>
      </c>
      <c r="N356">
        <v>11.309153895274999</v>
      </c>
      <c r="O356" t="s">
        <v>6</v>
      </c>
      <c r="P356">
        <v>45000</v>
      </c>
      <c r="Q356" t="s">
        <v>7</v>
      </c>
      <c r="R356">
        <v>45000</v>
      </c>
      <c r="S356" t="s">
        <v>34</v>
      </c>
      <c r="T356" t="s">
        <v>25527</v>
      </c>
      <c r="U356" t="s">
        <v>25528</v>
      </c>
      <c r="V356" t="s">
        <v>25529</v>
      </c>
      <c r="W356">
        <v>0.18978999999999999</v>
      </c>
    </row>
    <row r="357" spans="5:23">
      <c r="E357" t="s">
        <v>35</v>
      </c>
      <c r="F357">
        <v>230703</v>
      </c>
      <c r="G357" t="s">
        <v>1</v>
      </c>
      <c r="H357" t="s">
        <v>17</v>
      </c>
      <c r="I357" t="s">
        <v>3</v>
      </c>
      <c r="J357">
        <v>0.33005200000000001</v>
      </c>
      <c r="K357" t="s">
        <v>4</v>
      </c>
      <c r="L357">
        <v>3979.08</v>
      </c>
      <c r="M357" t="s">
        <v>5</v>
      </c>
      <c r="N357">
        <v>11.309153895274999</v>
      </c>
      <c r="O357" t="s">
        <v>6</v>
      </c>
      <c r="P357">
        <v>45000</v>
      </c>
      <c r="Q357" t="s">
        <v>7</v>
      </c>
      <c r="R357">
        <v>45000</v>
      </c>
      <c r="S357" t="s">
        <v>34</v>
      </c>
      <c r="T357" t="s">
        <v>25527</v>
      </c>
      <c r="U357" t="s">
        <v>25528</v>
      </c>
      <c r="V357" t="s">
        <v>25529</v>
      </c>
      <c r="W357">
        <v>0.18978999999999999</v>
      </c>
    </row>
    <row r="358" spans="5:23">
      <c r="E358" t="s">
        <v>35</v>
      </c>
      <c r="F358">
        <v>336288</v>
      </c>
      <c r="G358" t="s">
        <v>1</v>
      </c>
      <c r="H358" t="s">
        <v>36</v>
      </c>
      <c r="I358" t="s">
        <v>3</v>
      </c>
      <c r="J358">
        <v>0.29563899999999999</v>
      </c>
      <c r="K358" t="s">
        <v>4</v>
      </c>
      <c r="L358">
        <v>3402.24</v>
      </c>
      <c r="M358" t="s">
        <v>5</v>
      </c>
      <c r="N358">
        <v>13.226569079552</v>
      </c>
      <c r="O358" t="s">
        <v>6</v>
      </c>
      <c r="P358">
        <v>45000</v>
      </c>
      <c r="Q358" t="s">
        <v>7</v>
      </c>
      <c r="R358">
        <v>45000</v>
      </c>
      <c r="S358" t="s">
        <v>37</v>
      </c>
      <c r="T358" t="s">
        <v>25530</v>
      </c>
      <c r="U358" t="s">
        <v>25531</v>
      </c>
      <c r="V358" t="s">
        <v>25532</v>
      </c>
      <c r="W358">
        <v>0.21329999999999999</v>
      </c>
    </row>
    <row r="359" spans="5:23">
      <c r="E359" t="s">
        <v>38</v>
      </c>
      <c r="F359">
        <v>336288</v>
      </c>
      <c r="G359" t="s">
        <v>1</v>
      </c>
      <c r="H359" t="s">
        <v>36</v>
      </c>
      <c r="I359" t="s">
        <v>3</v>
      </c>
      <c r="J359">
        <v>0.29563899999999999</v>
      </c>
      <c r="K359" t="s">
        <v>4</v>
      </c>
      <c r="L359">
        <v>3402.24</v>
      </c>
      <c r="M359" t="s">
        <v>5</v>
      </c>
      <c r="N359">
        <v>13.226569079552</v>
      </c>
      <c r="O359" t="s">
        <v>6</v>
      </c>
      <c r="P359">
        <v>45000</v>
      </c>
      <c r="Q359" t="s">
        <v>7</v>
      </c>
      <c r="R359">
        <v>45000</v>
      </c>
      <c r="S359" t="s">
        <v>39</v>
      </c>
      <c r="T359" t="s">
        <v>25530</v>
      </c>
      <c r="U359" t="s">
        <v>25531</v>
      </c>
      <c r="V359" t="s">
        <v>25532</v>
      </c>
      <c r="W359">
        <v>0.21329999999999999</v>
      </c>
    </row>
    <row r="360" spans="5:23">
      <c r="E360" t="s">
        <v>38</v>
      </c>
      <c r="F360">
        <v>308635</v>
      </c>
      <c r="G360" t="s">
        <v>1</v>
      </c>
      <c r="H360" t="s">
        <v>40</v>
      </c>
      <c r="I360" t="s">
        <v>3</v>
      </c>
      <c r="J360">
        <v>0.29196299999999997</v>
      </c>
      <c r="K360" t="s">
        <v>4</v>
      </c>
      <c r="L360">
        <v>3801.01</v>
      </c>
      <c r="M360" t="s">
        <v>5</v>
      </c>
      <c r="N360">
        <v>11.838973908019</v>
      </c>
      <c r="O360" t="s">
        <v>6</v>
      </c>
      <c r="P360">
        <v>45000</v>
      </c>
      <c r="Q360" t="s">
        <v>7</v>
      </c>
      <c r="R360">
        <v>45000</v>
      </c>
      <c r="S360" t="s">
        <v>41</v>
      </c>
      <c r="T360" t="s">
        <v>25533</v>
      </c>
      <c r="U360" t="s">
        <v>25534</v>
      </c>
      <c r="V360" t="s">
        <v>25535</v>
      </c>
      <c r="W360">
        <v>0.20455999999999999</v>
      </c>
    </row>
    <row r="361" spans="5:23">
      <c r="E361" t="s">
        <v>42</v>
      </c>
      <c r="F361">
        <v>308635</v>
      </c>
      <c r="G361" t="s">
        <v>1</v>
      </c>
      <c r="H361" t="s">
        <v>40</v>
      </c>
      <c r="I361" t="s">
        <v>3</v>
      </c>
      <c r="J361">
        <v>0.29196299999999997</v>
      </c>
      <c r="K361" t="s">
        <v>4</v>
      </c>
      <c r="L361">
        <v>3801.01</v>
      </c>
      <c r="M361" t="s">
        <v>5</v>
      </c>
      <c r="N361">
        <v>11.838973908019</v>
      </c>
      <c r="O361" t="s">
        <v>6</v>
      </c>
      <c r="P361">
        <v>45000</v>
      </c>
      <c r="Q361" t="s">
        <v>7</v>
      </c>
      <c r="R361">
        <v>45000</v>
      </c>
      <c r="S361" t="s">
        <v>41</v>
      </c>
      <c r="T361" t="s">
        <v>25533</v>
      </c>
      <c r="U361" t="s">
        <v>25534</v>
      </c>
      <c r="V361" t="s">
        <v>25535</v>
      </c>
      <c r="W361">
        <v>0.20455999999999999</v>
      </c>
    </row>
    <row r="362" spans="5:23">
      <c r="E362" t="s">
        <v>42</v>
      </c>
      <c r="F362">
        <v>30319.200000000001</v>
      </c>
      <c r="G362" t="s">
        <v>1</v>
      </c>
      <c r="H362" t="s">
        <v>14</v>
      </c>
      <c r="I362" t="s">
        <v>3</v>
      </c>
      <c r="J362">
        <v>0.86114900000000005</v>
      </c>
      <c r="K362" t="s">
        <v>4</v>
      </c>
      <c r="L362">
        <v>4447.6099999999997</v>
      </c>
      <c r="M362" t="s">
        <v>5</v>
      </c>
      <c r="N362">
        <v>10.117800650848</v>
      </c>
      <c r="O362" t="s">
        <v>6</v>
      </c>
      <c r="P362">
        <v>45000</v>
      </c>
      <c r="Q362" t="s">
        <v>7</v>
      </c>
      <c r="R362">
        <v>45000</v>
      </c>
      <c r="S362" t="s">
        <v>43</v>
      </c>
      <c r="T362" t="s">
        <v>25536</v>
      </c>
      <c r="U362" t="s">
        <v>25537</v>
      </c>
      <c r="V362" t="s">
        <v>25538</v>
      </c>
      <c r="W362">
        <v>3.4714500000000001E-3</v>
      </c>
    </row>
    <row r="363" spans="5:23">
      <c r="E363" t="s">
        <v>44</v>
      </c>
      <c r="F363">
        <v>30319.200000000001</v>
      </c>
      <c r="G363" t="s">
        <v>1</v>
      </c>
      <c r="H363" t="s">
        <v>14</v>
      </c>
      <c r="I363" t="s">
        <v>3</v>
      </c>
      <c r="J363">
        <v>0.86114900000000005</v>
      </c>
      <c r="K363" t="s">
        <v>4</v>
      </c>
      <c r="L363">
        <v>4447.6099999999997</v>
      </c>
      <c r="M363" t="s">
        <v>5</v>
      </c>
      <c r="N363">
        <v>10.117800650848</v>
      </c>
      <c r="O363" t="s">
        <v>6</v>
      </c>
      <c r="P363">
        <v>45000</v>
      </c>
      <c r="Q363" t="s">
        <v>7</v>
      </c>
      <c r="R363">
        <v>45000</v>
      </c>
      <c r="S363" t="s">
        <v>45</v>
      </c>
      <c r="T363" t="s">
        <v>25536</v>
      </c>
      <c r="U363" t="s">
        <v>25537</v>
      </c>
      <c r="V363" t="s">
        <v>25538</v>
      </c>
      <c r="W363">
        <v>3.4714500000000001E-3</v>
      </c>
    </row>
    <row r="364" spans="5:23">
      <c r="E364" t="s">
        <v>44</v>
      </c>
      <c r="F364">
        <v>29554.400000000001</v>
      </c>
      <c r="G364" t="s">
        <v>1</v>
      </c>
      <c r="H364" t="s">
        <v>10</v>
      </c>
      <c r="I364" t="s">
        <v>3</v>
      </c>
      <c r="J364">
        <v>0.87027600000000005</v>
      </c>
      <c r="K364" t="s">
        <v>4</v>
      </c>
      <c r="L364">
        <v>4467.5</v>
      </c>
      <c r="M364" t="s">
        <v>5</v>
      </c>
      <c r="N364">
        <v>10.072739697139999</v>
      </c>
      <c r="O364" t="s">
        <v>6</v>
      </c>
      <c r="P364">
        <v>45000</v>
      </c>
      <c r="Q364" t="s">
        <v>7</v>
      </c>
      <c r="R364">
        <v>45000</v>
      </c>
      <c r="S364" t="s">
        <v>11</v>
      </c>
      <c r="T364" t="s">
        <v>25507</v>
      </c>
      <c r="U364" t="s">
        <v>25508</v>
      </c>
      <c r="V364" t="s">
        <v>25509</v>
      </c>
      <c r="W364">
        <v>3.8885199999999999E-3</v>
      </c>
    </row>
    <row r="365" spans="5:23">
      <c r="E365" t="s">
        <v>0</v>
      </c>
      <c r="F365">
        <v>42313.1</v>
      </c>
      <c r="G365" t="s">
        <v>1</v>
      </c>
      <c r="H365" t="s">
        <v>2</v>
      </c>
      <c r="I365" t="s">
        <v>3</v>
      </c>
      <c r="J365">
        <v>0.73531999999999997</v>
      </c>
      <c r="K365" t="s">
        <v>4</v>
      </c>
      <c r="L365">
        <v>4370.92</v>
      </c>
      <c r="M365" t="s">
        <v>5</v>
      </c>
      <c r="N365">
        <v>10.295325595085</v>
      </c>
      <c r="O365" t="s">
        <v>6</v>
      </c>
      <c r="P365">
        <v>45000</v>
      </c>
      <c r="Q365" t="s">
        <v>7</v>
      </c>
      <c r="R365">
        <v>45000</v>
      </c>
      <c r="S365" t="s">
        <v>8</v>
      </c>
      <c r="T365" t="s">
        <v>25539</v>
      </c>
      <c r="U365" t="s">
        <v>25540</v>
      </c>
      <c r="V365" t="s">
        <v>25541</v>
      </c>
      <c r="W365">
        <v>3.3941499999999999E-2</v>
      </c>
    </row>
    <row r="366" spans="5:23">
      <c r="E366" t="s">
        <v>9</v>
      </c>
      <c r="F366">
        <v>30107.8</v>
      </c>
      <c r="G366" t="s">
        <v>1</v>
      </c>
      <c r="H366" t="s">
        <v>10</v>
      </c>
      <c r="I366" t="s">
        <v>3</v>
      </c>
      <c r="J366">
        <v>0.86222299999999996</v>
      </c>
      <c r="K366" t="s">
        <v>4</v>
      </c>
      <c r="L366">
        <v>4467.68</v>
      </c>
      <c r="M366" t="s">
        <v>5</v>
      </c>
      <c r="N366">
        <v>10.072348683684</v>
      </c>
      <c r="O366" t="s">
        <v>6</v>
      </c>
      <c r="P366">
        <v>45000</v>
      </c>
      <c r="Q366" t="s">
        <v>7</v>
      </c>
      <c r="R366">
        <v>45000</v>
      </c>
      <c r="S366" t="s">
        <v>11</v>
      </c>
      <c r="T366" t="s">
        <v>25542</v>
      </c>
      <c r="U366" t="s">
        <v>25543</v>
      </c>
      <c r="V366" t="s">
        <v>25544</v>
      </c>
      <c r="W366">
        <v>3.1350100000000001E-3</v>
      </c>
    </row>
    <row r="367" spans="5:23">
      <c r="E367" t="s">
        <v>12</v>
      </c>
      <c r="F367">
        <v>42313.1</v>
      </c>
      <c r="G367" t="s">
        <v>1</v>
      </c>
      <c r="H367" t="s">
        <v>2</v>
      </c>
      <c r="I367" t="s">
        <v>3</v>
      </c>
      <c r="J367">
        <v>0.73531999999999997</v>
      </c>
      <c r="K367" t="s">
        <v>4</v>
      </c>
      <c r="L367">
        <v>4370.92</v>
      </c>
      <c r="M367" t="s">
        <v>5</v>
      </c>
      <c r="N367">
        <v>10.295325595085</v>
      </c>
      <c r="O367" t="s">
        <v>6</v>
      </c>
      <c r="P367">
        <v>45000</v>
      </c>
      <c r="Q367" t="s">
        <v>7</v>
      </c>
      <c r="R367">
        <v>45000</v>
      </c>
      <c r="S367" t="s">
        <v>13</v>
      </c>
      <c r="T367" t="s">
        <v>25539</v>
      </c>
      <c r="U367" t="s">
        <v>25540</v>
      </c>
      <c r="V367" t="s">
        <v>25541</v>
      </c>
      <c r="W367">
        <v>3.3941499999999999E-2</v>
      </c>
    </row>
    <row r="368" spans="5:23">
      <c r="E368" t="s">
        <v>12</v>
      </c>
      <c r="F368">
        <v>42687</v>
      </c>
      <c r="G368" t="s">
        <v>1</v>
      </c>
      <c r="H368" t="s">
        <v>14</v>
      </c>
      <c r="I368" t="s">
        <v>3</v>
      </c>
      <c r="J368">
        <v>0.72797100000000003</v>
      </c>
      <c r="K368" t="s">
        <v>4</v>
      </c>
      <c r="L368">
        <v>4420.55</v>
      </c>
      <c r="M368" t="s">
        <v>5</v>
      </c>
      <c r="N368">
        <v>10.179733280703999</v>
      </c>
      <c r="O368" t="s">
        <v>6</v>
      </c>
      <c r="P368">
        <v>45000</v>
      </c>
      <c r="Q368" t="s">
        <v>7</v>
      </c>
      <c r="R368">
        <v>45000</v>
      </c>
      <c r="S368" t="s">
        <v>15</v>
      </c>
      <c r="T368" t="s">
        <v>25545</v>
      </c>
      <c r="U368" t="s">
        <v>25546</v>
      </c>
      <c r="V368" t="s">
        <v>25547</v>
      </c>
      <c r="W368">
        <v>3.01728E-2</v>
      </c>
    </row>
    <row r="369" spans="5:23">
      <c r="E369" t="s">
        <v>16</v>
      </c>
      <c r="F369">
        <v>42687</v>
      </c>
      <c r="G369" t="s">
        <v>1</v>
      </c>
      <c r="H369" t="s">
        <v>14</v>
      </c>
      <c r="I369" t="s">
        <v>3</v>
      </c>
      <c r="J369">
        <v>0.72797100000000003</v>
      </c>
      <c r="K369" t="s">
        <v>4</v>
      </c>
      <c r="L369">
        <v>4420.55</v>
      </c>
      <c r="M369" t="s">
        <v>5</v>
      </c>
      <c r="N369">
        <v>10.179733280703999</v>
      </c>
      <c r="O369" t="s">
        <v>6</v>
      </c>
      <c r="P369">
        <v>45000</v>
      </c>
      <c r="Q369" t="s">
        <v>7</v>
      </c>
      <c r="R369">
        <v>45000</v>
      </c>
      <c r="S369" t="s">
        <v>15</v>
      </c>
      <c r="T369" t="s">
        <v>25545</v>
      </c>
      <c r="U369" t="s">
        <v>25546</v>
      </c>
      <c r="V369" t="s">
        <v>25547</v>
      </c>
      <c r="W369">
        <v>3.01728E-2</v>
      </c>
    </row>
    <row r="370" spans="5:23">
      <c r="E370" t="s">
        <v>16</v>
      </c>
      <c r="F370">
        <v>88135.1</v>
      </c>
      <c r="G370" t="s">
        <v>1</v>
      </c>
      <c r="H370" t="s">
        <v>17</v>
      </c>
      <c r="I370" t="s">
        <v>3</v>
      </c>
      <c r="J370">
        <v>0.52173999999999998</v>
      </c>
      <c r="K370" t="s">
        <v>4</v>
      </c>
      <c r="L370">
        <v>4168.1499999999996</v>
      </c>
      <c r="M370" t="s">
        <v>5</v>
      </c>
      <c r="N370">
        <v>10.796167465050001</v>
      </c>
      <c r="O370" t="s">
        <v>6</v>
      </c>
      <c r="P370">
        <v>45000</v>
      </c>
      <c r="Q370" t="s">
        <v>7</v>
      </c>
      <c r="R370">
        <v>45000</v>
      </c>
      <c r="S370" t="s">
        <v>18</v>
      </c>
      <c r="T370" t="s">
        <v>25548</v>
      </c>
      <c r="U370" t="s">
        <v>25549</v>
      </c>
      <c r="V370" t="s">
        <v>25550</v>
      </c>
      <c r="W370">
        <v>0.10187400000000001</v>
      </c>
    </row>
    <row r="371" spans="5:23">
      <c r="E371" t="s">
        <v>19</v>
      </c>
      <c r="F371">
        <v>88135.1</v>
      </c>
      <c r="G371" t="s">
        <v>1</v>
      </c>
      <c r="H371" t="s">
        <v>17</v>
      </c>
      <c r="I371" t="s">
        <v>3</v>
      </c>
      <c r="J371">
        <v>0.52173999999999998</v>
      </c>
      <c r="K371" t="s">
        <v>4</v>
      </c>
      <c r="L371">
        <v>4168.1499999999996</v>
      </c>
      <c r="M371" t="s">
        <v>5</v>
      </c>
      <c r="N371">
        <v>10.796167465050001</v>
      </c>
      <c r="O371" t="s">
        <v>6</v>
      </c>
      <c r="P371">
        <v>45000</v>
      </c>
      <c r="Q371" t="s">
        <v>7</v>
      </c>
      <c r="R371">
        <v>45000</v>
      </c>
      <c r="S371" t="s">
        <v>20</v>
      </c>
      <c r="T371" t="s">
        <v>25548</v>
      </c>
      <c r="U371" t="s">
        <v>25549</v>
      </c>
      <c r="V371" t="s">
        <v>25550</v>
      </c>
      <c r="W371">
        <v>0.10187400000000001</v>
      </c>
    </row>
    <row r="372" spans="5:23">
      <c r="E372" t="s">
        <v>19</v>
      </c>
      <c r="F372">
        <v>87356.7</v>
      </c>
      <c r="G372" t="s">
        <v>1</v>
      </c>
      <c r="H372" t="s">
        <v>2</v>
      </c>
      <c r="I372" t="s">
        <v>3</v>
      </c>
      <c r="J372">
        <v>0.51628200000000002</v>
      </c>
      <c r="K372" t="s">
        <v>4</v>
      </c>
      <c r="L372">
        <v>4294.67</v>
      </c>
      <c r="M372" t="s">
        <v>5</v>
      </c>
      <c r="N372">
        <v>10.478105940488</v>
      </c>
      <c r="O372" t="s">
        <v>6</v>
      </c>
      <c r="P372">
        <v>45000</v>
      </c>
      <c r="Q372" t="s">
        <v>7</v>
      </c>
      <c r="R372">
        <v>45000</v>
      </c>
      <c r="S372" t="s">
        <v>21</v>
      </c>
      <c r="T372" t="s">
        <v>25551</v>
      </c>
      <c r="U372" t="s">
        <v>25552</v>
      </c>
      <c r="V372" t="s">
        <v>25553</v>
      </c>
      <c r="W372">
        <v>9.0490899999999999E-2</v>
      </c>
    </row>
    <row r="373" spans="5:23">
      <c r="E373" t="s">
        <v>22</v>
      </c>
      <c r="F373">
        <v>87356.7</v>
      </c>
      <c r="G373" t="s">
        <v>1</v>
      </c>
      <c r="H373" t="s">
        <v>2</v>
      </c>
      <c r="I373" t="s">
        <v>3</v>
      </c>
      <c r="J373">
        <v>0.51628200000000002</v>
      </c>
      <c r="K373" t="s">
        <v>4</v>
      </c>
      <c r="L373">
        <v>4294.67</v>
      </c>
      <c r="M373" t="s">
        <v>5</v>
      </c>
      <c r="N373">
        <v>10.478105940488</v>
      </c>
      <c r="O373" t="s">
        <v>6</v>
      </c>
      <c r="P373">
        <v>45000</v>
      </c>
      <c r="Q373" t="s">
        <v>7</v>
      </c>
      <c r="R373">
        <v>45000</v>
      </c>
      <c r="S373" t="s">
        <v>21</v>
      </c>
      <c r="T373" t="s">
        <v>25551</v>
      </c>
      <c r="U373" t="s">
        <v>25552</v>
      </c>
      <c r="V373" t="s">
        <v>25553</v>
      </c>
      <c r="W373">
        <v>9.0490899999999999E-2</v>
      </c>
    </row>
    <row r="374" spans="5:23">
      <c r="E374" t="s">
        <v>22</v>
      </c>
      <c r="F374">
        <v>161686</v>
      </c>
      <c r="G374" t="s">
        <v>1</v>
      </c>
      <c r="H374" t="s">
        <v>23</v>
      </c>
      <c r="I374" t="s">
        <v>3</v>
      </c>
      <c r="J374">
        <v>0.39688800000000002</v>
      </c>
      <c r="K374" t="s">
        <v>4</v>
      </c>
      <c r="L374">
        <v>3926.39</v>
      </c>
      <c r="M374" t="s">
        <v>5</v>
      </c>
      <c r="N374">
        <v>11.460920879812001</v>
      </c>
      <c r="O374" t="s">
        <v>6</v>
      </c>
      <c r="P374">
        <v>45000</v>
      </c>
      <c r="Q374" t="s">
        <v>7</v>
      </c>
      <c r="R374">
        <v>45000</v>
      </c>
      <c r="S374" t="s">
        <v>24</v>
      </c>
      <c r="T374" t="s">
        <v>25554</v>
      </c>
      <c r="U374" t="s">
        <v>25555</v>
      </c>
      <c r="V374" t="s">
        <v>25556</v>
      </c>
      <c r="W374">
        <v>0.14193800000000001</v>
      </c>
    </row>
    <row r="375" spans="5:23">
      <c r="E375" t="s">
        <v>25</v>
      </c>
      <c r="F375">
        <v>161686</v>
      </c>
      <c r="G375" t="s">
        <v>1</v>
      </c>
      <c r="H375" t="s">
        <v>23</v>
      </c>
      <c r="I375" t="s">
        <v>3</v>
      </c>
      <c r="J375">
        <v>0.39688800000000002</v>
      </c>
      <c r="K375" t="s">
        <v>4</v>
      </c>
      <c r="L375">
        <v>3926.39</v>
      </c>
      <c r="M375" t="s">
        <v>5</v>
      </c>
      <c r="N375">
        <v>11.460920879812001</v>
      </c>
      <c r="O375" t="s">
        <v>6</v>
      </c>
      <c r="P375">
        <v>45000</v>
      </c>
      <c r="Q375" t="s">
        <v>7</v>
      </c>
      <c r="R375">
        <v>45000</v>
      </c>
      <c r="S375" t="s">
        <v>26</v>
      </c>
      <c r="T375" t="s">
        <v>25554</v>
      </c>
      <c r="U375" t="s">
        <v>25555</v>
      </c>
      <c r="V375" t="s">
        <v>25556</v>
      </c>
      <c r="W375">
        <v>0.14193800000000001</v>
      </c>
    </row>
    <row r="376" spans="5:23">
      <c r="E376" t="s">
        <v>25</v>
      </c>
      <c r="F376">
        <v>156391</v>
      </c>
      <c r="G376" t="s">
        <v>1</v>
      </c>
      <c r="H376" t="s">
        <v>27</v>
      </c>
      <c r="I376" t="s">
        <v>3</v>
      </c>
      <c r="J376">
        <v>0.39285100000000001</v>
      </c>
      <c r="K376" t="s">
        <v>4</v>
      </c>
      <c r="L376">
        <v>4143.17</v>
      </c>
      <c r="M376" t="s">
        <v>5</v>
      </c>
      <c r="N376">
        <v>10.861249938384001</v>
      </c>
      <c r="O376" t="s">
        <v>6</v>
      </c>
      <c r="P376">
        <v>45000</v>
      </c>
      <c r="Q376" t="s">
        <v>7</v>
      </c>
      <c r="R376">
        <v>45000</v>
      </c>
      <c r="S376" t="s">
        <v>28</v>
      </c>
      <c r="T376" t="s">
        <v>25557</v>
      </c>
      <c r="U376" t="s">
        <v>25558</v>
      </c>
      <c r="V376" t="s">
        <v>25559</v>
      </c>
      <c r="W376">
        <v>0.15373200000000001</v>
      </c>
    </row>
    <row r="377" spans="5:23">
      <c r="E377" t="s">
        <v>29</v>
      </c>
      <c r="F377">
        <v>156391</v>
      </c>
      <c r="G377" t="s">
        <v>1</v>
      </c>
      <c r="H377" t="s">
        <v>27</v>
      </c>
      <c r="I377" t="s">
        <v>3</v>
      </c>
      <c r="J377">
        <v>0.39285100000000001</v>
      </c>
      <c r="K377" t="s">
        <v>4</v>
      </c>
      <c r="L377">
        <v>4143.17</v>
      </c>
      <c r="M377" t="s">
        <v>5</v>
      </c>
      <c r="N377">
        <v>10.861249938384001</v>
      </c>
      <c r="O377" t="s">
        <v>6</v>
      </c>
      <c r="P377">
        <v>45000</v>
      </c>
      <c r="Q377" t="s">
        <v>7</v>
      </c>
      <c r="R377">
        <v>45000</v>
      </c>
      <c r="S377" t="s">
        <v>28</v>
      </c>
      <c r="T377" t="s">
        <v>25557</v>
      </c>
      <c r="U377" t="s">
        <v>25558</v>
      </c>
      <c r="V377" t="s">
        <v>25559</v>
      </c>
      <c r="W377">
        <v>0.15373200000000001</v>
      </c>
    </row>
    <row r="378" spans="5:23">
      <c r="E378" t="s">
        <v>29</v>
      </c>
      <c r="F378">
        <v>246014</v>
      </c>
      <c r="G378" t="s">
        <v>1</v>
      </c>
      <c r="H378" t="s">
        <v>30</v>
      </c>
      <c r="I378" t="s">
        <v>3</v>
      </c>
      <c r="J378">
        <v>0.33262700000000001</v>
      </c>
      <c r="K378" t="s">
        <v>4</v>
      </c>
      <c r="L378">
        <v>3673.9</v>
      </c>
      <c r="M378" t="s">
        <v>5</v>
      </c>
      <c r="N378">
        <v>12.248580347660001</v>
      </c>
      <c r="O378" t="s">
        <v>6</v>
      </c>
      <c r="P378">
        <v>45000</v>
      </c>
      <c r="Q378" t="s">
        <v>7</v>
      </c>
      <c r="R378">
        <v>45000</v>
      </c>
      <c r="S378" t="s">
        <v>31</v>
      </c>
      <c r="T378" t="s">
        <v>25560</v>
      </c>
      <c r="U378" t="s">
        <v>25561</v>
      </c>
      <c r="V378" t="s">
        <v>25562</v>
      </c>
      <c r="W378">
        <v>0.18451300000000001</v>
      </c>
    </row>
    <row r="379" spans="5:23">
      <c r="E379" t="s">
        <v>32</v>
      </c>
      <c r="F379">
        <v>246014</v>
      </c>
      <c r="G379" t="s">
        <v>1</v>
      </c>
      <c r="H379" t="s">
        <v>30</v>
      </c>
      <c r="I379" t="s">
        <v>3</v>
      </c>
      <c r="J379">
        <v>0.33262700000000001</v>
      </c>
      <c r="K379" t="s">
        <v>4</v>
      </c>
      <c r="L379">
        <v>3673.9</v>
      </c>
      <c r="M379" t="s">
        <v>5</v>
      </c>
      <c r="N379">
        <v>12.248580347660001</v>
      </c>
      <c r="O379" t="s">
        <v>6</v>
      </c>
      <c r="P379">
        <v>45000</v>
      </c>
      <c r="Q379" t="s">
        <v>7</v>
      </c>
      <c r="R379">
        <v>45000</v>
      </c>
      <c r="S379" t="s">
        <v>33</v>
      </c>
      <c r="T379" t="s">
        <v>25560</v>
      </c>
      <c r="U379" t="s">
        <v>25561</v>
      </c>
      <c r="V379" t="s">
        <v>25562</v>
      </c>
      <c r="W379">
        <v>0.18451300000000001</v>
      </c>
    </row>
    <row r="380" spans="5:23">
      <c r="E380" t="s">
        <v>32</v>
      </c>
      <c r="F380">
        <v>239155</v>
      </c>
      <c r="G380" t="s">
        <v>1</v>
      </c>
      <c r="H380" t="s">
        <v>17</v>
      </c>
      <c r="I380" t="s">
        <v>3</v>
      </c>
      <c r="J380">
        <v>0.32411699999999999</v>
      </c>
      <c r="K380" t="s">
        <v>4</v>
      </c>
      <c r="L380">
        <v>3980.31</v>
      </c>
      <c r="M380" t="s">
        <v>5</v>
      </c>
      <c r="N380">
        <v>11.305645956135001</v>
      </c>
      <c r="O380" t="s">
        <v>6</v>
      </c>
      <c r="P380">
        <v>45000</v>
      </c>
      <c r="Q380" t="s">
        <v>7</v>
      </c>
      <c r="R380">
        <v>45000</v>
      </c>
      <c r="S380" t="s">
        <v>34</v>
      </c>
      <c r="T380" t="s">
        <v>25563</v>
      </c>
      <c r="U380" t="s">
        <v>25564</v>
      </c>
      <c r="V380" t="s">
        <v>25565</v>
      </c>
      <c r="W380">
        <v>0.18984300000000001</v>
      </c>
    </row>
    <row r="381" spans="5:23">
      <c r="E381" t="s">
        <v>35</v>
      </c>
      <c r="F381">
        <v>239155</v>
      </c>
      <c r="G381" t="s">
        <v>1</v>
      </c>
      <c r="H381" t="s">
        <v>17</v>
      </c>
      <c r="I381" t="s">
        <v>3</v>
      </c>
      <c r="J381">
        <v>0.32411699999999999</v>
      </c>
      <c r="K381" t="s">
        <v>4</v>
      </c>
      <c r="L381">
        <v>3980.31</v>
      </c>
      <c r="M381" t="s">
        <v>5</v>
      </c>
      <c r="N381">
        <v>11.305645956135001</v>
      </c>
      <c r="O381" t="s">
        <v>6</v>
      </c>
      <c r="P381">
        <v>45000</v>
      </c>
      <c r="Q381" t="s">
        <v>7</v>
      </c>
      <c r="R381">
        <v>45000</v>
      </c>
      <c r="S381" t="s">
        <v>34</v>
      </c>
      <c r="T381" t="s">
        <v>25563</v>
      </c>
      <c r="U381" t="s">
        <v>25564</v>
      </c>
      <c r="V381" t="s">
        <v>25565</v>
      </c>
      <c r="W381">
        <v>0.18984300000000001</v>
      </c>
    </row>
    <row r="382" spans="5:23">
      <c r="E382" t="s">
        <v>35</v>
      </c>
      <c r="F382">
        <v>331316</v>
      </c>
      <c r="G382" t="s">
        <v>1</v>
      </c>
      <c r="H382" t="s">
        <v>36</v>
      </c>
      <c r="I382" t="s">
        <v>3</v>
      </c>
      <c r="J382">
        <v>0.297657</v>
      </c>
      <c r="K382" t="s">
        <v>4</v>
      </c>
      <c r="L382">
        <v>3406.63</v>
      </c>
      <c r="M382" t="s">
        <v>5</v>
      </c>
      <c r="N382">
        <v>13.209520515247</v>
      </c>
      <c r="O382" t="s">
        <v>6</v>
      </c>
      <c r="P382">
        <v>45000</v>
      </c>
      <c r="Q382" t="s">
        <v>7</v>
      </c>
      <c r="R382">
        <v>45000</v>
      </c>
      <c r="S382" t="s">
        <v>37</v>
      </c>
      <c r="T382" t="s">
        <v>25566</v>
      </c>
      <c r="U382" t="s">
        <v>25567</v>
      </c>
      <c r="V382" t="s">
        <v>25568</v>
      </c>
      <c r="W382">
        <v>0.19955899999999999</v>
      </c>
    </row>
    <row r="383" spans="5:23">
      <c r="E383" t="s">
        <v>38</v>
      </c>
      <c r="F383">
        <v>331316</v>
      </c>
      <c r="G383" t="s">
        <v>1</v>
      </c>
      <c r="H383" t="s">
        <v>36</v>
      </c>
      <c r="I383" t="s">
        <v>3</v>
      </c>
      <c r="J383">
        <v>0.297657</v>
      </c>
      <c r="K383" t="s">
        <v>4</v>
      </c>
      <c r="L383">
        <v>3406.63</v>
      </c>
      <c r="M383" t="s">
        <v>5</v>
      </c>
      <c r="N383">
        <v>13.209520515247</v>
      </c>
      <c r="O383" t="s">
        <v>6</v>
      </c>
      <c r="P383">
        <v>45000</v>
      </c>
      <c r="Q383" t="s">
        <v>7</v>
      </c>
      <c r="R383">
        <v>45000</v>
      </c>
      <c r="S383" t="s">
        <v>39</v>
      </c>
      <c r="T383" t="s">
        <v>25566</v>
      </c>
      <c r="U383" t="s">
        <v>25567</v>
      </c>
      <c r="V383" t="s">
        <v>25568</v>
      </c>
      <c r="W383">
        <v>0.19955899999999999</v>
      </c>
    </row>
    <row r="384" spans="5:23">
      <c r="E384" t="s">
        <v>38</v>
      </c>
      <c r="F384">
        <v>322120</v>
      </c>
      <c r="G384" t="s">
        <v>1</v>
      </c>
      <c r="H384" t="s">
        <v>40</v>
      </c>
      <c r="I384" t="s">
        <v>3</v>
      </c>
      <c r="J384">
        <v>0.28570099999999998</v>
      </c>
      <c r="K384" t="s">
        <v>4</v>
      </c>
      <c r="L384">
        <v>3803.27</v>
      </c>
      <c r="M384" t="s">
        <v>5</v>
      </c>
      <c r="N384">
        <v>11.831909530320999</v>
      </c>
      <c r="O384" t="s">
        <v>6</v>
      </c>
      <c r="P384">
        <v>45000</v>
      </c>
      <c r="Q384" t="s">
        <v>7</v>
      </c>
      <c r="R384">
        <v>45000</v>
      </c>
      <c r="S384" t="s">
        <v>41</v>
      </c>
      <c r="T384" t="s">
        <v>25569</v>
      </c>
      <c r="U384" t="s">
        <v>25570</v>
      </c>
      <c r="V384" t="s">
        <v>25571</v>
      </c>
      <c r="W384">
        <v>0.20524400000000001</v>
      </c>
    </row>
    <row r="385" spans="5:23">
      <c r="E385" t="s">
        <v>42</v>
      </c>
      <c r="F385">
        <v>322120</v>
      </c>
      <c r="G385" t="s">
        <v>1</v>
      </c>
      <c r="H385" t="s">
        <v>40</v>
      </c>
      <c r="I385" t="s">
        <v>3</v>
      </c>
      <c r="J385">
        <v>0.28570099999999998</v>
      </c>
      <c r="K385" t="s">
        <v>4</v>
      </c>
      <c r="L385">
        <v>3803.27</v>
      </c>
      <c r="M385" t="s">
        <v>5</v>
      </c>
      <c r="N385">
        <v>11.831909530320999</v>
      </c>
      <c r="O385" t="s">
        <v>6</v>
      </c>
      <c r="P385">
        <v>45000</v>
      </c>
      <c r="Q385" t="s">
        <v>7</v>
      </c>
      <c r="R385">
        <v>45000</v>
      </c>
      <c r="S385" t="s">
        <v>41</v>
      </c>
      <c r="T385" t="s">
        <v>25569</v>
      </c>
      <c r="U385" t="s">
        <v>25570</v>
      </c>
      <c r="V385" t="s">
        <v>25571</v>
      </c>
      <c r="W385">
        <v>0.20524400000000001</v>
      </c>
    </row>
    <row r="386" spans="5:23">
      <c r="E386" t="s">
        <v>42</v>
      </c>
      <c r="F386">
        <v>30514.9</v>
      </c>
      <c r="G386" t="s">
        <v>1</v>
      </c>
      <c r="H386" t="s">
        <v>14</v>
      </c>
      <c r="I386" t="s">
        <v>3</v>
      </c>
      <c r="J386">
        <v>0.85838000000000003</v>
      </c>
      <c r="K386" t="s">
        <v>4</v>
      </c>
      <c r="L386">
        <v>4447.63</v>
      </c>
      <c r="M386" t="s">
        <v>5</v>
      </c>
      <c r="N386">
        <v>10.117751799416</v>
      </c>
      <c r="O386" t="s">
        <v>6</v>
      </c>
      <c r="P386">
        <v>45000</v>
      </c>
      <c r="Q386" t="s">
        <v>7</v>
      </c>
      <c r="R386">
        <v>45000</v>
      </c>
      <c r="S386" t="s">
        <v>43</v>
      </c>
      <c r="T386" t="s">
        <v>25572</v>
      </c>
      <c r="U386" t="s">
        <v>25573</v>
      </c>
      <c r="V386" t="s">
        <v>25574</v>
      </c>
      <c r="W386">
        <v>1.06769E-2</v>
      </c>
    </row>
    <row r="387" spans="5:23">
      <c r="E387" t="s">
        <v>44</v>
      </c>
      <c r="F387">
        <v>30514.9</v>
      </c>
      <c r="G387" t="s">
        <v>1</v>
      </c>
      <c r="H387" t="s">
        <v>14</v>
      </c>
      <c r="I387" t="s">
        <v>3</v>
      </c>
      <c r="J387">
        <v>0.85838000000000003</v>
      </c>
      <c r="K387" t="s">
        <v>4</v>
      </c>
      <c r="L387">
        <v>4447.63</v>
      </c>
      <c r="M387" t="s">
        <v>5</v>
      </c>
      <c r="N387">
        <v>10.117751799416</v>
      </c>
      <c r="O387" t="s">
        <v>6</v>
      </c>
      <c r="P387">
        <v>45000</v>
      </c>
      <c r="Q387" t="s">
        <v>7</v>
      </c>
      <c r="R387">
        <v>45000</v>
      </c>
      <c r="S387" t="s">
        <v>45</v>
      </c>
      <c r="T387" t="s">
        <v>25572</v>
      </c>
      <c r="U387" t="s">
        <v>25573</v>
      </c>
      <c r="V387" t="s">
        <v>25574</v>
      </c>
      <c r="W387">
        <v>1.06769E-2</v>
      </c>
    </row>
    <row r="388" spans="5:23">
      <c r="E388" t="s">
        <v>44</v>
      </c>
      <c r="F388">
        <v>30107.8</v>
      </c>
      <c r="G388" t="s">
        <v>1</v>
      </c>
      <c r="H388" t="s">
        <v>10</v>
      </c>
      <c r="I388" t="s">
        <v>3</v>
      </c>
      <c r="J388">
        <v>0.86222299999999996</v>
      </c>
      <c r="K388" t="s">
        <v>4</v>
      </c>
      <c r="L388">
        <v>4467.68</v>
      </c>
      <c r="M388" t="s">
        <v>5</v>
      </c>
      <c r="N388">
        <v>10.072348683684</v>
      </c>
      <c r="O388" t="s">
        <v>6</v>
      </c>
      <c r="P388">
        <v>45000</v>
      </c>
      <c r="Q388" t="s">
        <v>7</v>
      </c>
      <c r="R388">
        <v>45000</v>
      </c>
      <c r="S388" t="s">
        <v>11</v>
      </c>
      <c r="T388" t="s">
        <v>25542</v>
      </c>
      <c r="U388" t="s">
        <v>25543</v>
      </c>
      <c r="V388" t="s">
        <v>25544</v>
      </c>
      <c r="W388">
        <v>3.1350100000000001E-3</v>
      </c>
    </row>
    <row r="389" spans="5:23">
      <c r="E389" t="s">
        <v>0</v>
      </c>
      <c r="F389">
        <v>43040.2</v>
      </c>
      <c r="G389" t="s">
        <v>1</v>
      </c>
      <c r="H389" t="s">
        <v>2</v>
      </c>
      <c r="I389" t="s">
        <v>3</v>
      </c>
      <c r="J389">
        <v>0.72906800000000005</v>
      </c>
      <c r="K389" t="s">
        <v>4</v>
      </c>
      <c r="L389">
        <v>4371.08</v>
      </c>
      <c r="M389" t="s">
        <v>5</v>
      </c>
      <c r="N389">
        <v>10.294935544625</v>
      </c>
      <c r="O389" t="s">
        <v>6</v>
      </c>
      <c r="P389">
        <v>45000</v>
      </c>
      <c r="Q389" t="s">
        <v>7</v>
      </c>
      <c r="R389">
        <v>45000</v>
      </c>
      <c r="S389" t="s">
        <v>8</v>
      </c>
      <c r="T389" t="s">
        <v>25575</v>
      </c>
      <c r="U389" t="s">
        <v>25576</v>
      </c>
      <c r="V389" t="s">
        <v>25577</v>
      </c>
      <c r="W389">
        <v>3.9070800000000003E-2</v>
      </c>
    </row>
    <row r="390" spans="5:23">
      <c r="E390" t="s">
        <v>9</v>
      </c>
      <c r="F390">
        <v>29672.5</v>
      </c>
      <c r="G390" t="s">
        <v>1</v>
      </c>
      <c r="H390" t="s">
        <v>10</v>
      </c>
      <c r="I390" t="s">
        <v>3</v>
      </c>
      <c r="J390">
        <v>0.86855199999999999</v>
      </c>
      <c r="K390" t="s">
        <v>4</v>
      </c>
      <c r="L390">
        <v>4467.3999999999996</v>
      </c>
      <c r="M390" t="s">
        <v>5</v>
      </c>
      <c r="N390">
        <v>10.0729841483</v>
      </c>
      <c r="O390" t="s">
        <v>6</v>
      </c>
      <c r="P390">
        <v>45000</v>
      </c>
      <c r="Q390" t="s">
        <v>7</v>
      </c>
      <c r="R390">
        <v>45000</v>
      </c>
      <c r="S390" t="s">
        <v>11</v>
      </c>
      <c r="T390" t="s">
        <v>25578</v>
      </c>
      <c r="U390" t="s">
        <v>25579</v>
      </c>
      <c r="V390" t="s">
        <v>25580</v>
      </c>
      <c r="W390">
        <v>6.81688E-3</v>
      </c>
    </row>
    <row r="391" spans="5:23">
      <c r="E391" t="s">
        <v>12</v>
      </c>
      <c r="F391">
        <v>43040.2</v>
      </c>
      <c r="G391" t="s">
        <v>1</v>
      </c>
      <c r="H391" t="s">
        <v>2</v>
      </c>
      <c r="I391" t="s">
        <v>3</v>
      </c>
      <c r="J391">
        <v>0.72906800000000005</v>
      </c>
      <c r="K391" t="s">
        <v>4</v>
      </c>
      <c r="L391">
        <v>4371.08</v>
      </c>
      <c r="M391" t="s">
        <v>5</v>
      </c>
      <c r="N391">
        <v>10.294935544625</v>
      </c>
      <c r="O391" t="s">
        <v>6</v>
      </c>
      <c r="P391">
        <v>45000</v>
      </c>
      <c r="Q391" t="s">
        <v>7</v>
      </c>
      <c r="R391">
        <v>45000</v>
      </c>
      <c r="S391" t="s">
        <v>13</v>
      </c>
      <c r="T391" t="s">
        <v>25575</v>
      </c>
      <c r="U391" t="s">
        <v>25576</v>
      </c>
      <c r="V391" t="s">
        <v>25577</v>
      </c>
      <c r="W391">
        <v>3.9070800000000003E-2</v>
      </c>
    </row>
    <row r="392" spans="5:23">
      <c r="E392" t="s">
        <v>12</v>
      </c>
      <c r="F392">
        <v>43192.1</v>
      </c>
      <c r="G392" t="s">
        <v>1</v>
      </c>
      <c r="H392" t="s">
        <v>14</v>
      </c>
      <c r="I392" t="s">
        <v>3</v>
      </c>
      <c r="J392">
        <v>0.72371200000000002</v>
      </c>
      <c r="K392" t="s">
        <v>4</v>
      </c>
      <c r="L392">
        <v>4420.42</v>
      </c>
      <c r="M392" t="s">
        <v>5</v>
      </c>
      <c r="N392">
        <v>10.180025916296</v>
      </c>
      <c r="O392" t="s">
        <v>6</v>
      </c>
      <c r="P392">
        <v>45000</v>
      </c>
      <c r="Q392" t="s">
        <v>7</v>
      </c>
      <c r="R392">
        <v>45000</v>
      </c>
      <c r="S392" t="s">
        <v>15</v>
      </c>
      <c r="T392" t="s">
        <v>25581</v>
      </c>
      <c r="U392" t="s">
        <v>25582</v>
      </c>
      <c r="V392" t="s">
        <v>25583</v>
      </c>
      <c r="W392">
        <v>2.0336400000000001E-2</v>
      </c>
    </row>
    <row r="393" spans="5:23">
      <c r="E393" t="s">
        <v>16</v>
      </c>
      <c r="F393">
        <v>43192.1</v>
      </c>
      <c r="G393" t="s">
        <v>1</v>
      </c>
      <c r="H393" t="s">
        <v>14</v>
      </c>
      <c r="I393" t="s">
        <v>3</v>
      </c>
      <c r="J393">
        <v>0.72371200000000002</v>
      </c>
      <c r="K393" t="s">
        <v>4</v>
      </c>
      <c r="L393">
        <v>4420.42</v>
      </c>
      <c r="M393" t="s">
        <v>5</v>
      </c>
      <c r="N393">
        <v>10.180025916296</v>
      </c>
      <c r="O393" t="s">
        <v>6</v>
      </c>
      <c r="P393">
        <v>45000</v>
      </c>
      <c r="Q393" t="s">
        <v>7</v>
      </c>
      <c r="R393">
        <v>45000</v>
      </c>
      <c r="S393" t="s">
        <v>15</v>
      </c>
      <c r="T393" t="s">
        <v>25581</v>
      </c>
      <c r="U393" t="s">
        <v>25582</v>
      </c>
      <c r="V393" t="s">
        <v>25583</v>
      </c>
      <c r="W393">
        <v>2.0336400000000001E-2</v>
      </c>
    </row>
    <row r="394" spans="5:23">
      <c r="E394" t="s">
        <v>16</v>
      </c>
      <c r="F394">
        <v>92499.3</v>
      </c>
      <c r="G394" t="s">
        <v>1</v>
      </c>
      <c r="H394" t="s">
        <v>17</v>
      </c>
      <c r="I394" t="s">
        <v>3</v>
      </c>
      <c r="J394">
        <v>0.50948099999999996</v>
      </c>
      <c r="K394" t="s">
        <v>4</v>
      </c>
      <c r="L394">
        <v>4164.91</v>
      </c>
      <c r="M394" t="s">
        <v>5</v>
      </c>
      <c r="N394">
        <v>10.80454812644</v>
      </c>
      <c r="O394" t="s">
        <v>6</v>
      </c>
      <c r="P394">
        <v>45000</v>
      </c>
      <c r="Q394" t="s">
        <v>7</v>
      </c>
      <c r="R394">
        <v>45000</v>
      </c>
      <c r="S394" t="s">
        <v>18</v>
      </c>
      <c r="T394" t="s">
        <v>25584</v>
      </c>
      <c r="U394" t="s">
        <v>25585</v>
      </c>
      <c r="V394" t="s">
        <v>25586</v>
      </c>
      <c r="W394">
        <v>9.1468499999999994E-2</v>
      </c>
    </row>
    <row r="395" spans="5:23">
      <c r="E395" t="s">
        <v>19</v>
      </c>
      <c r="F395">
        <v>92499.3</v>
      </c>
      <c r="G395" t="s">
        <v>1</v>
      </c>
      <c r="H395" t="s">
        <v>17</v>
      </c>
      <c r="I395" t="s">
        <v>3</v>
      </c>
      <c r="J395">
        <v>0.50948099999999996</v>
      </c>
      <c r="K395" t="s">
        <v>4</v>
      </c>
      <c r="L395">
        <v>4164.91</v>
      </c>
      <c r="M395" t="s">
        <v>5</v>
      </c>
      <c r="N395">
        <v>10.80454812644</v>
      </c>
      <c r="O395" t="s">
        <v>6</v>
      </c>
      <c r="P395">
        <v>45000</v>
      </c>
      <c r="Q395" t="s">
        <v>7</v>
      </c>
      <c r="R395">
        <v>45000</v>
      </c>
      <c r="S395" t="s">
        <v>20</v>
      </c>
      <c r="T395" t="s">
        <v>25584</v>
      </c>
      <c r="U395" t="s">
        <v>25585</v>
      </c>
      <c r="V395" t="s">
        <v>25586</v>
      </c>
      <c r="W395">
        <v>9.1468499999999994E-2</v>
      </c>
    </row>
    <row r="396" spans="5:23">
      <c r="E396" t="s">
        <v>19</v>
      </c>
      <c r="F396">
        <v>87681</v>
      </c>
      <c r="G396" t="s">
        <v>1</v>
      </c>
      <c r="H396" t="s">
        <v>2</v>
      </c>
      <c r="I396" t="s">
        <v>3</v>
      </c>
      <c r="J396">
        <v>0.51531700000000003</v>
      </c>
      <c r="K396" t="s">
        <v>4</v>
      </c>
      <c r="L396">
        <v>4294.83</v>
      </c>
      <c r="M396" t="s">
        <v>5</v>
      </c>
      <c r="N396">
        <v>10.477715920032001</v>
      </c>
      <c r="O396" t="s">
        <v>6</v>
      </c>
      <c r="P396">
        <v>45000</v>
      </c>
      <c r="Q396" t="s">
        <v>7</v>
      </c>
      <c r="R396">
        <v>45000</v>
      </c>
      <c r="S396" t="s">
        <v>21</v>
      </c>
      <c r="T396" t="s">
        <v>25587</v>
      </c>
      <c r="U396" t="s">
        <v>25588</v>
      </c>
      <c r="V396" t="s">
        <v>25589</v>
      </c>
      <c r="W396">
        <v>9.3639600000000003E-2</v>
      </c>
    </row>
    <row r="397" spans="5:23">
      <c r="E397" t="s">
        <v>22</v>
      </c>
      <c r="F397">
        <v>87681</v>
      </c>
      <c r="G397" t="s">
        <v>1</v>
      </c>
      <c r="H397" t="s">
        <v>2</v>
      </c>
      <c r="I397" t="s">
        <v>3</v>
      </c>
      <c r="J397">
        <v>0.51531700000000003</v>
      </c>
      <c r="K397" t="s">
        <v>4</v>
      </c>
      <c r="L397">
        <v>4294.83</v>
      </c>
      <c r="M397" t="s">
        <v>5</v>
      </c>
      <c r="N397">
        <v>10.477715920032001</v>
      </c>
      <c r="O397" t="s">
        <v>6</v>
      </c>
      <c r="P397">
        <v>45000</v>
      </c>
      <c r="Q397" t="s">
        <v>7</v>
      </c>
      <c r="R397">
        <v>45000</v>
      </c>
      <c r="S397" t="s">
        <v>21</v>
      </c>
      <c r="T397" t="s">
        <v>25587</v>
      </c>
      <c r="U397" t="s">
        <v>25588</v>
      </c>
      <c r="V397" t="s">
        <v>25589</v>
      </c>
      <c r="W397">
        <v>9.3639600000000003E-2</v>
      </c>
    </row>
    <row r="398" spans="5:23">
      <c r="E398" t="s">
        <v>22</v>
      </c>
      <c r="F398">
        <v>164496</v>
      </c>
      <c r="G398" t="s">
        <v>1</v>
      </c>
      <c r="H398" t="s">
        <v>23</v>
      </c>
      <c r="I398" t="s">
        <v>3</v>
      </c>
      <c r="J398">
        <v>0.393598</v>
      </c>
      <c r="K398" t="s">
        <v>4</v>
      </c>
      <c r="L398">
        <v>3924.08</v>
      </c>
      <c r="M398" t="s">
        <v>5</v>
      </c>
      <c r="N398">
        <v>11.467643798474001</v>
      </c>
      <c r="O398" t="s">
        <v>6</v>
      </c>
      <c r="P398">
        <v>45000</v>
      </c>
      <c r="Q398" t="s">
        <v>7</v>
      </c>
      <c r="R398">
        <v>45000</v>
      </c>
      <c r="S398" t="s">
        <v>24</v>
      </c>
      <c r="T398" t="s">
        <v>25590</v>
      </c>
      <c r="U398" t="s">
        <v>25591</v>
      </c>
      <c r="V398" t="s">
        <v>25592</v>
      </c>
      <c r="W398">
        <v>0.140177</v>
      </c>
    </row>
    <row r="399" spans="5:23">
      <c r="E399" t="s">
        <v>25</v>
      </c>
      <c r="F399">
        <v>164496</v>
      </c>
      <c r="G399" t="s">
        <v>1</v>
      </c>
      <c r="H399" t="s">
        <v>23</v>
      </c>
      <c r="I399" t="s">
        <v>3</v>
      </c>
      <c r="J399">
        <v>0.393598</v>
      </c>
      <c r="K399" t="s">
        <v>4</v>
      </c>
      <c r="L399">
        <v>3924.08</v>
      </c>
      <c r="M399" t="s">
        <v>5</v>
      </c>
      <c r="N399">
        <v>11.467643798474001</v>
      </c>
      <c r="O399" t="s">
        <v>6</v>
      </c>
      <c r="P399">
        <v>45000</v>
      </c>
      <c r="Q399" t="s">
        <v>7</v>
      </c>
      <c r="R399">
        <v>45000</v>
      </c>
      <c r="S399" t="s">
        <v>26</v>
      </c>
      <c r="T399" t="s">
        <v>25590</v>
      </c>
      <c r="U399" t="s">
        <v>25591</v>
      </c>
      <c r="V399" t="s">
        <v>25592</v>
      </c>
      <c r="W399">
        <v>0.140177</v>
      </c>
    </row>
    <row r="400" spans="5:23">
      <c r="E400" t="s">
        <v>25</v>
      </c>
      <c r="F400">
        <v>162491</v>
      </c>
      <c r="G400" t="s">
        <v>1</v>
      </c>
      <c r="H400" t="s">
        <v>27</v>
      </c>
      <c r="I400" t="s">
        <v>3</v>
      </c>
      <c r="J400">
        <v>0.385355</v>
      </c>
      <c r="K400" t="s">
        <v>4</v>
      </c>
      <c r="L400">
        <v>4144.29</v>
      </c>
      <c r="M400" t="s">
        <v>5</v>
      </c>
      <c r="N400">
        <v>10.858326205464</v>
      </c>
      <c r="O400" t="s">
        <v>6</v>
      </c>
      <c r="P400">
        <v>45000</v>
      </c>
      <c r="Q400" t="s">
        <v>7</v>
      </c>
      <c r="R400">
        <v>45000</v>
      </c>
      <c r="S400" t="s">
        <v>28</v>
      </c>
      <c r="T400" t="s">
        <v>25593</v>
      </c>
      <c r="U400" t="s">
        <v>25594</v>
      </c>
      <c r="V400" t="s">
        <v>25595</v>
      </c>
      <c r="W400">
        <v>0.151444</v>
      </c>
    </row>
    <row r="401" spans="5:23">
      <c r="E401" t="s">
        <v>29</v>
      </c>
      <c r="F401">
        <v>162491</v>
      </c>
      <c r="G401" t="s">
        <v>1</v>
      </c>
      <c r="H401" t="s">
        <v>27</v>
      </c>
      <c r="I401" t="s">
        <v>3</v>
      </c>
      <c r="J401">
        <v>0.385355</v>
      </c>
      <c r="K401" t="s">
        <v>4</v>
      </c>
      <c r="L401">
        <v>4144.29</v>
      </c>
      <c r="M401" t="s">
        <v>5</v>
      </c>
      <c r="N401">
        <v>10.858326205464</v>
      </c>
      <c r="O401" t="s">
        <v>6</v>
      </c>
      <c r="P401">
        <v>45000</v>
      </c>
      <c r="Q401" t="s">
        <v>7</v>
      </c>
      <c r="R401">
        <v>45000</v>
      </c>
      <c r="S401" t="s">
        <v>28</v>
      </c>
      <c r="T401" t="s">
        <v>25593</v>
      </c>
      <c r="U401" t="s">
        <v>25594</v>
      </c>
      <c r="V401" t="s">
        <v>25595</v>
      </c>
      <c r="W401">
        <v>0.151444</v>
      </c>
    </row>
    <row r="402" spans="5:23">
      <c r="E402" t="s">
        <v>29</v>
      </c>
      <c r="F402">
        <v>244942</v>
      </c>
      <c r="G402" t="s">
        <v>1</v>
      </c>
      <c r="H402" t="s">
        <v>30</v>
      </c>
      <c r="I402" t="s">
        <v>3</v>
      </c>
      <c r="J402">
        <v>0.33332699999999998</v>
      </c>
      <c r="K402" t="s">
        <v>4</v>
      </c>
      <c r="L402">
        <v>3674.48</v>
      </c>
      <c r="M402" t="s">
        <v>5</v>
      </c>
      <c r="N402">
        <v>12.246631824370001</v>
      </c>
      <c r="O402" t="s">
        <v>6</v>
      </c>
      <c r="P402">
        <v>45000</v>
      </c>
      <c r="Q402" t="s">
        <v>7</v>
      </c>
      <c r="R402">
        <v>45000</v>
      </c>
      <c r="S402" t="s">
        <v>31</v>
      </c>
      <c r="T402" t="s">
        <v>25596</v>
      </c>
      <c r="U402" t="s">
        <v>25597</v>
      </c>
      <c r="V402" t="s">
        <v>25598</v>
      </c>
      <c r="W402">
        <v>0.18459800000000001</v>
      </c>
    </row>
    <row r="403" spans="5:23">
      <c r="E403" t="s">
        <v>32</v>
      </c>
      <c r="F403">
        <v>244942</v>
      </c>
      <c r="G403" t="s">
        <v>1</v>
      </c>
      <c r="H403" t="s">
        <v>30</v>
      </c>
      <c r="I403" t="s">
        <v>3</v>
      </c>
      <c r="J403">
        <v>0.33332699999999998</v>
      </c>
      <c r="K403" t="s">
        <v>4</v>
      </c>
      <c r="L403">
        <v>3674.48</v>
      </c>
      <c r="M403" t="s">
        <v>5</v>
      </c>
      <c r="N403">
        <v>12.246631824370001</v>
      </c>
      <c r="O403" t="s">
        <v>6</v>
      </c>
      <c r="P403">
        <v>45000</v>
      </c>
      <c r="Q403" t="s">
        <v>7</v>
      </c>
      <c r="R403">
        <v>45000</v>
      </c>
      <c r="S403" t="s">
        <v>33</v>
      </c>
      <c r="T403" t="s">
        <v>25596</v>
      </c>
      <c r="U403" t="s">
        <v>25597</v>
      </c>
      <c r="V403" t="s">
        <v>25598</v>
      </c>
      <c r="W403">
        <v>0.18459800000000001</v>
      </c>
    </row>
    <row r="404" spans="5:23">
      <c r="E404" t="s">
        <v>32</v>
      </c>
      <c r="F404">
        <v>229702</v>
      </c>
      <c r="G404" t="s">
        <v>1</v>
      </c>
      <c r="H404" t="s">
        <v>17</v>
      </c>
      <c r="I404" t="s">
        <v>3</v>
      </c>
      <c r="J404">
        <v>0.33087299999999997</v>
      </c>
      <c r="K404" t="s">
        <v>4</v>
      </c>
      <c r="L404">
        <v>3976.61</v>
      </c>
      <c r="M404" t="s">
        <v>5</v>
      </c>
      <c r="N404">
        <v>11.316169705555</v>
      </c>
      <c r="O404" t="s">
        <v>6</v>
      </c>
      <c r="P404">
        <v>45000</v>
      </c>
      <c r="Q404" t="s">
        <v>7</v>
      </c>
      <c r="R404">
        <v>45000</v>
      </c>
      <c r="S404" t="s">
        <v>34</v>
      </c>
      <c r="T404" t="s">
        <v>25599</v>
      </c>
      <c r="U404" t="s">
        <v>25600</v>
      </c>
      <c r="V404" t="s">
        <v>25601</v>
      </c>
      <c r="W404">
        <v>0.185747</v>
      </c>
    </row>
    <row r="405" spans="5:23">
      <c r="E405" t="s">
        <v>35</v>
      </c>
      <c r="F405">
        <v>229702</v>
      </c>
      <c r="G405" t="s">
        <v>1</v>
      </c>
      <c r="H405" t="s">
        <v>17</v>
      </c>
      <c r="I405" t="s">
        <v>3</v>
      </c>
      <c r="J405">
        <v>0.33087299999999997</v>
      </c>
      <c r="K405" t="s">
        <v>4</v>
      </c>
      <c r="L405">
        <v>3976.61</v>
      </c>
      <c r="M405" t="s">
        <v>5</v>
      </c>
      <c r="N405">
        <v>11.316169705555</v>
      </c>
      <c r="O405" t="s">
        <v>6</v>
      </c>
      <c r="P405">
        <v>45000</v>
      </c>
      <c r="Q405" t="s">
        <v>7</v>
      </c>
      <c r="R405">
        <v>45000</v>
      </c>
      <c r="S405" t="s">
        <v>34</v>
      </c>
      <c r="T405" t="s">
        <v>25599</v>
      </c>
      <c r="U405" t="s">
        <v>25600</v>
      </c>
      <c r="V405" t="s">
        <v>25601</v>
      </c>
      <c r="W405">
        <v>0.185747</v>
      </c>
    </row>
    <row r="406" spans="5:23">
      <c r="E406" t="s">
        <v>35</v>
      </c>
      <c r="F406">
        <v>330951</v>
      </c>
      <c r="G406" t="s">
        <v>1</v>
      </c>
      <c r="H406" t="s">
        <v>36</v>
      </c>
      <c r="I406" t="s">
        <v>3</v>
      </c>
      <c r="J406">
        <v>0.29816100000000001</v>
      </c>
      <c r="K406" t="s">
        <v>4</v>
      </c>
      <c r="L406">
        <v>3398.86</v>
      </c>
      <c r="M406" t="s">
        <v>5</v>
      </c>
      <c r="N406">
        <v>13.239720859273</v>
      </c>
      <c r="O406" t="s">
        <v>6</v>
      </c>
      <c r="P406">
        <v>45000</v>
      </c>
      <c r="Q406" t="s">
        <v>7</v>
      </c>
      <c r="R406">
        <v>45000</v>
      </c>
      <c r="S406" t="s">
        <v>37</v>
      </c>
      <c r="T406" t="s">
        <v>25602</v>
      </c>
      <c r="U406" t="s">
        <v>25603</v>
      </c>
      <c r="V406" t="s">
        <v>25604</v>
      </c>
      <c r="W406">
        <v>0.21260000000000001</v>
      </c>
    </row>
    <row r="407" spans="5:23">
      <c r="E407" t="s">
        <v>38</v>
      </c>
      <c r="F407">
        <v>330951</v>
      </c>
      <c r="G407" t="s">
        <v>1</v>
      </c>
      <c r="H407" t="s">
        <v>36</v>
      </c>
      <c r="I407" t="s">
        <v>3</v>
      </c>
      <c r="J407">
        <v>0.29816100000000001</v>
      </c>
      <c r="K407" t="s">
        <v>4</v>
      </c>
      <c r="L407">
        <v>3398.86</v>
      </c>
      <c r="M407" t="s">
        <v>5</v>
      </c>
      <c r="N407">
        <v>13.239720859273</v>
      </c>
      <c r="O407" t="s">
        <v>6</v>
      </c>
      <c r="P407">
        <v>45000</v>
      </c>
      <c r="Q407" t="s">
        <v>7</v>
      </c>
      <c r="R407">
        <v>45000</v>
      </c>
      <c r="S407" t="s">
        <v>39</v>
      </c>
      <c r="T407" t="s">
        <v>25602</v>
      </c>
      <c r="U407" t="s">
        <v>25603</v>
      </c>
      <c r="V407" t="s">
        <v>25604</v>
      </c>
      <c r="W407">
        <v>0.21260000000000001</v>
      </c>
    </row>
    <row r="408" spans="5:23">
      <c r="E408" t="s">
        <v>38</v>
      </c>
      <c r="F408">
        <v>303190</v>
      </c>
      <c r="G408" t="s">
        <v>1</v>
      </c>
      <c r="H408" t="s">
        <v>40</v>
      </c>
      <c r="I408" t="s">
        <v>3</v>
      </c>
      <c r="J408">
        <v>0.29456700000000002</v>
      </c>
      <c r="K408" t="s">
        <v>4</v>
      </c>
      <c r="L408">
        <v>3801.16</v>
      </c>
      <c r="M408" t="s">
        <v>5</v>
      </c>
      <c r="N408">
        <v>11.838486563695</v>
      </c>
      <c r="O408" t="s">
        <v>6</v>
      </c>
      <c r="P408">
        <v>45000</v>
      </c>
      <c r="Q408" t="s">
        <v>7</v>
      </c>
      <c r="R408">
        <v>45000</v>
      </c>
      <c r="S408" t="s">
        <v>41</v>
      </c>
      <c r="T408" t="s">
        <v>25605</v>
      </c>
      <c r="U408" t="s">
        <v>25606</v>
      </c>
      <c r="V408" t="s">
        <v>25607</v>
      </c>
      <c r="W408">
        <v>0.207652</v>
      </c>
    </row>
    <row r="409" spans="5:23">
      <c r="E409" t="s">
        <v>42</v>
      </c>
      <c r="F409">
        <v>303190</v>
      </c>
      <c r="G409" t="s">
        <v>1</v>
      </c>
      <c r="H409" t="s">
        <v>40</v>
      </c>
      <c r="I409" t="s">
        <v>3</v>
      </c>
      <c r="J409">
        <v>0.29456700000000002</v>
      </c>
      <c r="K409" t="s">
        <v>4</v>
      </c>
      <c r="L409">
        <v>3801.16</v>
      </c>
      <c r="M409" t="s">
        <v>5</v>
      </c>
      <c r="N409">
        <v>11.838486563695</v>
      </c>
      <c r="O409" t="s">
        <v>6</v>
      </c>
      <c r="P409">
        <v>45000</v>
      </c>
      <c r="Q409" t="s">
        <v>7</v>
      </c>
      <c r="R409">
        <v>45000</v>
      </c>
      <c r="S409" t="s">
        <v>41</v>
      </c>
      <c r="T409" t="s">
        <v>25605</v>
      </c>
      <c r="U409" t="s">
        <v>25606</v>
      </c>
      <c r="V409" t="s">
        <v>25607</v>
      </c>
      <c r="W409">
        <v>0.207652</v>
      </c>
    </row>
    <row r="410" spans="5:23">
      <c r="E410" t="s">
        <v>42</v>
      </c>
      <c r="F410">
        <v>29794.5</v>
      </c>
      <c r="G410" t="s">
        <v>1</v>
      </c>
      <c r="H410" t="s">
        <v>14</v>
      </c>
      <c r="I410" t="s">
        <v>3</v>
      </c>
      <c r="J410">
        <v>0.86867499999999997</v>
      </c>
      <c r="K410" t="s">
        <v>4</v>
      </c>
      <c r="L410">
        <v>4447.84</v>
      </c>
      <c r="M410" t="s">
        <v>5</v>
      </c>
      <c r="N410">
        <v>10.117263813096001</v>
      </c>
      <c r="O410" t="s">
        <v>6</v>
      </c>
      <c r="P410">
        <v>45000</v>
      </c>
      <c r="Q410" t="s">
        <v>7</v>
      </c>
      <c r="R410">
        <v>45000</v>
      </c>
      <c r="S410" t="s">
        <v>43</v>
      </c>
      <c r="T410" t="s">
        <v>25608</v>
      </c>
      <c r="U410" t="s">
        <v>25609</v>
      </c>
      <c r="V410" t="s">
        <v>25610</v>
      </c>
      <c r="W410">
        <v>1.3306399999999999E-2</v>
      </c>
    </row>
    <row r="411" spans="5:23">
      <c r="E411" t="s">
        <v>44</v>
      </c>
      <c r="F411">
        <v>29794.5</v>
      </c>
      <c r="G411" t="s">
        <v>1</v>
      </c>
      <c r="H411" t="s">
        <v>14</v>
      </c>
      <c r="I411" t="s">
        <v>3</v>
      </c>
      <c r="J411">
        <v>0.86867499999999997</v>
      </c>
      <c r="K411" t="s">
        <v>4</v>
      </c>
      <c r="L411">
        <v>4447.84</v>
      </c>
      <c r="M411" t="s">
        <v>5</v>
      </c>
      <c r="N411">
        <v>10.117263813096001</v>
      </c>
      <c r="O411" t="s">
        <v>6</v>
      </c>
      <c r="P411">
        <v>45000</v>
      </c>
      <c r="Q411" t="s">
        <v>7</v>
      </c>
      <c r="R411">
        <v>45000</v>
      </c>
      <c r="S411" t="s">
        <v>45</v>
      </c>
      <c r="T411" t="s">
        <v>25608</v>
      </c>
      <c r="U411" t="s">
        <v>25609</v>
      </c>
      <c r="V411" t="s">
        <v>25610</v>
      </c>
      <c r="W411">
        <v>1.3306399999999999E-2</v>
      </c>
    </row>
    <row r="412" spans="5:23">
      <c r="E412" t="s">
        <v>44</v>
      </c>
      <c r="F412">
        <v>29672.5</v>
      </c>
      <c r="G412" t="s">
        <v>1</v>
      </c>
      <c r="H412" t="s">
        <v>10</v>
      </c>
      <c r="I412" t="s">
        <v>3</v>
      </c>
      <c r="J412">
        <v>0.86855199999999999</v>
      </c>
      <c r="K412" t="s">
        <v>4</v>
      </c>
      <c r="L412">
        <v>4467.3999999999996</v>
      </c>
      <c r="M412" t="s">
        <v>5</v>
      </c>
      <c r="N412">
        <v>10.0729841483</v>
      </c>
      <c r="O412" t="s">
        <v>6</v>
      </c>
      <c r="P412">
        <v>45000</v>
      </c>
      <c r="Q412" t="s">
        <v>7</v>
      </c>
      <c r="R412">
        <v>45000</v>
      </c>
      <c r="S412" t="s">
        <v>11</v>
      </c>
      <c r="T412" t="s">
        <v>25578</v>
      </c>
      <c r="U412" t="s">
        <v>25579</v>
      </c>
      <c r="V412" t="s">
        <v>25580</v>
      </c>
      <c r="W412">
        <v>6.81688E-3</v>
      </c>
    </row>
    <row r="413" spans="5:23">
      <c r="E413" t="s">
        <v>0</v>
      </c>
      <c r="F413">
        <v>42064.1</v>
      </c>
      <c r="G413" t="s">
        <v>1</v>
      </c>
      <c r="H413" t="s">
        <v>2</v>
      </c>
      <c r="I413" t="s">
        <v>3</v>
      </c>
      <c r="J413">
        <v>0.73745099999999997</v>
      </c>
      <c r="K413" t="s">
        <v>4</v>
      </c>
      <c r="L413">
        <v>4371.41</v>
      </c>
      <c r="M413" t="s">
        <v>5</v>
      </c>
      <c r="N413">
        <v>10.294155625705001</v>
      </c>
      <c r="O413" t="s">
        <v>6</v>
      </c>
      <c r="P413">
        <v>45000</v>
      </c>
      <c r="Q413" t="s">
        <v>7</v>
      </c>
      <c r="R413">
        <v>45000</v>
      </c>
      <c r="S413" t="s">
        <v>8</v>
      </c>
      <c r="T413" t="s">
        <v>25611</v>
      </c>
      <c r="U413" t="s">
        <v>25612</v>
      </c>
      <c r="V413" t="s">
        <v>25613</v>
      </c>
      <c r="W413">
        <v>3.1672800000000001E-2</v>
      </c>
    </row>
    <row r="414" spans="5:23">
      <c r="E414" t="s">
        <v>9</v>
      </c>
      <c r="F414">
        <v>29758.799999999999</v>
      </c>
      <c r="G414" t="s">
        <v>1</v>
      </c>
      <c r="H414" t="s">
        <v>10</v>
      </c>
      <c r="I414" t="s">
        <v>3</v>
      </c>
      <c r="J414">
        <v>0.867282</v>
      </c>
      <c r="K414" t="s">
        <v>4</v>
      </c>
      <c r="L414">
        <v>4467.49</v>
      </c>
      <c r="M414" t="s">
        <v>5</v>
      </c>
      <c r="N414">
        <v>10.072764201356</v>
      </c>
      <c r="O414" t="s">
        <v>6</v>
      </c>
      <c r="P414">
        <v>45000</v>
      </c>
      <c r="Q414" t="s">
        <v>7</v>
      </c>
      <c r="R414">
        <v>45000</v>
      </c>
      <c r="S414" t="s">
        <v>11</v>
      </c>
      <c r="T414" t="s">
        <v>25614</v>
      </c>
      <c r="U414" t="s">
        <v>25615</v>
      </c>
      <c r="V414" t="s">
        <v>25616</v>
      </c>
      <c r="W414">
        <v>7.6154500000000002E-3</v>
      </c>
    </row>
    <row r="415" spans="5:23">
      <c r="E415" t="s">
        <v>12</v>
      </c>
      <c r="F415">
        <v>42064.1</v>
      </c>
      <c r="G415" t="s">
        <v>1</v>
      </c>
      <c r="H415" t="s">
        <v>2</v>
      </c>
      <c r="I415" t="s">
        <v>3</v>
      </c>
      <c r="J415">
        <v>0.73745099999999997</v>
      </c>
      <c r="K415" t="s">
        <v>4</v>
      </c>
      <c r="L415">
        <v>4371.41</v>
      </c>
      <c r="M415" t="s">
        <v>5</v>
      </c>
      <c r="N415">
        <v>10.294155625705001</v>
      </c>
      <c r="O415" t="s">
        <v>6</v>
      </c>
      <c r="P415">
        <v>45000</v>
      </c>
      <c r="Q415" t="s">
        <v>7</v>
      </c>
      <c r="R415">
        <v>45000</v>
      </c>
      <c r="S415" t="s">
        <v>13</v>
      </c>
      <c r="T415" t="s">
        <v>25611</v>
      </c>
      <c r="U415" t="s">
        <v>25612</v>
      </c>
      <c r="V415" t="s">
        <v>25613</v>
      </c>
      <c r="W415">
        <v>3.1672800000000001E-2</v>
      </c>
    </row>
    <row r="416" spans="5:23">
      <c r="E416" t="s">
        <v>12</v>
      </c>
      <c r="F416">
        <v>42760.6</v>
      </c>
      <c r="G416" t="s">
        <v>1</v>
      </c>
      <c r="H416" t="s">
        <v>14</v>
      </c>
      <c r="I416" t="s">
        <v>3</v>
      </c>
      <c r="J416">
        <v>0.72731100000000004</v>
      </c>
      <c r="K416" t="s">
        <v>4</v>
      </c>
      <c r="L416">
        <v>4420.95</v>
      </c>
      <c r="M416" t="s">
        <v>5</v>
      </c>
      <c r="N416">
        <v>10.178806571496001</v>
      </c>
      <c r="O416" t="s">
        <v>6</v>
      </c>
      <c r="P416">
        <v>45000</v>
      </c>
      <c r="Q416" t="s">
        <v>7</v>
      </c>
      <c r="R416">
        <v>45000</v>
      </c>
      <c r="S416" t="s">
        <v>15</v>
      </c>
      <c r="T416" t="s">
        <v>25617</v>
      </c>
      <c r="U416" t="s">
        <v>25618</v>
      </c>
      <c r="V416" t="s">
        <v>25619</v>
      </c>
      <c r="W416">
        <v>3.1295799999999999E-2</v>
      </c>
    </row>
    <row r="417" spans="5:23">
      <c r="E417" t="s">
        <v>16</v>
      </c>
      <c r="F417">
        <v>42760.6</v>
      </c>
      <c r="G417" t="s">
        <v>1</v>
      </c>
      <c r="H417" t="s">
        <v>14</v>
      </c>
      <c r="I417" t="s">
        <v>3</v>
      </c>
      <c r="J417">
        <v>0.72731100000000004</v>
      </c>
      <c r="K417" t="s">
        <v>4</v>
      </c>
      <c r="L417">
        <v>4420.95</v>
      </c>
      <c r="M417" t="s">
        <v>5</v>
      </c>
      <c r="N417">
        <v>10.178806571496001</v>
      </c>
      <c r="O417" t="s">
        <v>6</v>
      </c>
      <c r="P417">
        <v>45000</v>
      </c>
      <c r="Q417" t="s">
        <v>7</v>
      </c>
      <c r="R417">
        <v>45000</v>
      </c>
      <c r="S417" t="s">
        <v>15</v>
      </c>
      <c r="T417" t="s">
        <v>25617</v>
      </c>
      <c r="U417" t="s">
        <v>25618</v>
      </c>
      <c r="V417" t="s">
        <v>25619</v>
      </c>
      <c r="W417">
        <v>3.1295799999999999E-2</v>
      </c>
    </row>
    <row r="418" spans="5:23">
      <c r="E418" t="s">
        <v>16</v>
      </c>
      <c r="F418">
        <v>91422.8</v>
      </c>
      <c r="G418" t="s">
        <v>1</v>
      </c>
      <c r="H418" t="s">
        <v>17</v>
      </c>
      <c r="I418" t="s">
        <v>3</v>
      </c>
      <c r="J418">
        <v>0.51245300000000005</v>
      </c>
      <c r="K418" t="s">
        <v>4</v>
      </c>
      <c r="L418">
        <v>4165.21</v>
      </c>
      <c r="M418" t="s">
        <v>5</v>
      </c>
      <c r="N418">
        <v>10.80376856152</v>
      </c>
      <c r="O418" t="s">
        <v>6</v>
      </c>
      <c r="P418">
        <v>45000</v>
      </c>
      <c r="Q418" t="s">
        <v>7</v>
      </c>
      <c r="R418">
        <v>45000</v>
      </c>
      <c r="S418" t="s">
        <v>18</v>
      </c>
      <c r="T418" t="s">
        <v>25620</v>
      </c>
      <c r="U418" t="s">
        <v>25621</v>
      </c>
      <c r="V418" t="s">
        <v>25622</v>
      </c>
      <c r="W418">
        <v>9.0502799999999994E-2</v>
      </c>
    </row>
    <row r="419" spans="5:23">
      <c r="E419" t="s">
        <v>19</v>
      </c>
      <c r="F419">
        <v>91422.8</v>
      </c>
      <c r="G419" t="s">
        <v>1</v>
      </c>
      <c r="H419" t="s">
        <v>17</v>
      </c>
      <c r="I419" t="s">
        <v>3</v>
      </c>
      <c r="J419">
        <v>0.51245300000000005</v>
      </c>
      <c r="K419" t="s">
        <v>4</v>
      </c>
      <c r="L419">
        <v>4165.21</v>
      </c>
      <c r="M419" t="s">
        <v>5</v>
      </c>
      <c r="N419">
        <v>10.80376856152</v>
      </c>
      <c r="O419" t="s">
        <v>6</v>
      </c>
      <c r="P419">
        <v>45000</v>
      </c>
      <c r="Q419" t="s">
        <v>7</v>
      </c>
      <c r="R419">
        <v>45000</v>
      </c>
      <c r="S419" t="s">
        <v>20</v>
      </c>
      <c r="T419" t="s">
        <v>25620</v>
      </c>
      <c r="U419" t="s">
        <v>25621</v>
      </c>
      <c r="V419" t="s">
        <v>25622</v>
      </c>
      <c r="W419">
        <v>9.0502799999999994E-2</v>
      </c>
    </row>
    <row r="420" spans="5:23">
      <c r="E420" t="s">
        <v>19</v>
      </c>
      <c r="F420">
        <v>84835.3</v>
      </c>
      <c r="G420" t="s">
        <v>1</v>
      </c>
      <c r="H420" t="s">
        <v>2</v>
      </c>
      <c r="I420" t="s">
        <v>3</v>
      </c>
      <c r="J420">
        <v>0.52393000000000001</v>
      </c>
      <c r="K420" t="s">
        <v>4</v>
      </c>
      <c r="L420">
        <v>4294.1499999999996</v>
      </c>
      <c r="M420" t="s">
        <v>5</v>
      </c>
      <c r="N420">
        <v>10.47937316072</v>
      </c>
      <c r="O420" t="s">
        <v>6</v>
      </c>
      <c r="P420">
        <v>45000</v>
      </c>
      <c r="Q420" t="s">
        <v>7</v>
      </c>
      <c r="R420">
        <v>45000</v>
      </c>
      <c r="S420" t="s">
        <v>21</v>
      </c>
      <c r="T420" t="s">
        <v>25623</v>
      </c>
      <c r="U420" t="s">
        <v>25624</v>
      </c>
      <c r="V420" t="s">
        <v>25625</v>
      </c>
      <c r="W420">
        <v>8.24381E-2</v>
      </c>
    </row>
    <row r="421" spans="5:23">
      <c r="E421" t="s">
        <v>22</v>
      </c>
      <c r="F421">
        <v>84835.3</v>
      </c>
      <c r="G421" t="s">
        <v>1</v>
      </c>
      <c r="H421" t="s">
        <v>2</v>
      </c>
      <c r="I421" t="s">
        <v>3</v>
      </c>
      <c r="J421">
        <v>0.52393000000000001</v>
      </c>
      <c r="K421" t="s">
        <v>4</v>
      </c>
      <c r="L421">
        <v>4294.1499999999996</v>
      </c>
      <c r="M421" t="s">
        <v>5</v>
      </c>
      <c r="N421">
        <v>10.47937316072</v>
      </c>
      <c r="O421" t="s">
        <v>6</v>
      </c>
      <c r="P421">
        <v>45000</v>
      </c>
      <c r="Q421" t="s">
        <v>7</v>
      </c>
      <c r="R421">
        <v>45000</v>
      </c>
      <c r="S421" t="s">
        <v>21</v>
      </c>
      <c r="T421" t="s">
        <v>25623</v>
      </c>
      <c r="U421" t="s">
        <v>25624</v>
      </c>
      <c r="V421" t="s">
        <v>25625</v>
      </c>
      <c r="W421">
        <v>8.24381E-2</v>
      </c>
    </row>
    <row r="422" spans="5:23">
      <c r="E422" t="s">
        <v>22</v>
      </c>
      <c r="F422">
        <v>161766</v>
      </c>
      <c r="G422" t="s">
        <v>1</v>
      </c>
      <c r="H422" t="s">
        <v>23</v>
      </c>
      <c r="I422" t="s">
        <v>3</v>
      </c>
      <c r="J422">
        <v>0.39677899999999999</v>
      </c>
      <c r="K422" t="s">
        <v>4</v>
      </c>
      <c r="L422">
        <v>3926.59</v>
      </c>
      <c r="M422" t="s">
        <v>5</v>
      </c>
      <c r="N422">
        <v>11.460336210624</v>
      </c>
      <c r="O422" t="s">
        <v>6</v>
      </c>
      <c r="P422">
        <v>45000</v>
      </c>
      <c r="Q422" t="s">
        <v>7</v>
      </c>
      <c r="R422">
        <v>45000</v>
      </c>
      <c r="S422" t="s">
        <v>24</v>
      </c>
      <c r="T422" t="s">
        <v>25626</v>
      </c>
      <c r="U422" t="s">
        <v>25627</v>
      </c>
      <c r="V422" t="s">
        <v>25628</v>
      </c>
      <c r="W422">
        <v>0.153914</v>
      </c>
    </row>
    <row r="423" spans="5:23">
      <c r="E423" t="s">
        <v>25</v>
      </c>
      <c r="F423">
        <v>161766</v>
      </c>
      <c r="G423" t="s">
        <v>1</v>
      </c>
      <c r="H423" t="s">
        <v>23</v>
      </c>
      <c r="I423" t="s">
        <v>3</v>
      </c>
      <c r="J423">
        <v>0.39677899999999999</v>
      </c>
      <c r="K423" t="s">
        <v>4</v>
      </c>
      <c r="L423">
        <v>3926.59</v>
      </c>
      <c r="M423" t="s">
        <v>5</v>
      </c>
      <c r="N423">
        <v>11.460336210624</v>
      </c>
      <c r="O423" t="s">
        <v>6</v>
      </c>
      <c r="P423">
        <v>45000</v>
      </c>
      <c r="Q423" t="s">
        <v>7</v>
      </c>
      <c r="R423">
        <v>45000</v>
      </c>
      <c r="S423" t="s">
        <v>26</v>
      </c>
      <c r="T423" t="s">
        <v>25626</v>
      </c>
      <c r="U423" t="s">
        <v>25627</v>
      </c>
      <c r="V423" t="s">
        <v>25628</v>
      </c>
      <c r="W423">
        <v>0.153914</v>
      </c>
    </row>
    <row r="424" spans="5:23">
      <c r="E424" t="s">
        <v>25</v>
      </c>
      <c r="F424">
        <v>159119</v>
      </c>
      <c r="G424" t="s">
        <v>1</v>
      </c>
      <c r="H424" t="s">
        <v>27</v>
      </c>
      <c r="I424" t="s">
        <v>3</v>
      </c>
      <c r="J424">
        <v>0.38946900000000001</v>
      </c>
      <c r="K424" t="s">
        <v>4</v>
      </c>
      <c r="L424">
        <v>4143.17</v>
      </c>
      <c r="M424" t="s">
        <v>5</v>
      </c>
      <c r="N424">
        <v>10.861249971384</v>
      </c>
      <c r="O424" t="s">
        <v>6</v>
      </c>
      <c r="P424">
        <v>45000</v>
      </c>
      <c r="Q424" t="s">
        <v>7</v>
      </c>
      <c r="R424">
        <v>45000</v>
      </c>
      <c r="S424" t="s">
        <v>28</v>
      </c>
      <c r="T424" t="s">
        <v>25629</v>
      </c>
      <c r="U424" t="s">
        <v>25630</v>
      </c>
      <c r="V424" t="s">
        <v>25631</v>
      </c>
      <c r="W424">
        <v>0.13834199999999999</v>
      </c>
    </row>
    <row r="425" spans="5:23">
      <c r="E425" t="s">
        <v>29</v>
      </c>
      <c r="F425">
        <v>159119</v>
      </c>
      <c r="G425" t="s">
        <v>1</v>
      </c>
      <c r="H425" t="s">
        <v>27</v>
      </c>
      <c r="I425" t="s">
        <v>3</v>
      </c>
      <c r="J425">
        <v>0.38946900000000001</v>
      </c>
      <c r="K425" t="s">
        <v>4</v>
      </c>
      <c r="L425">
        <v>4143.17</v>
      </c>
      <c r="M425" t="s">
        <v>5</v>
      </c>
      <c r="N425">
        <v>10.861249971384</v>
      </c>
      <c r="O425" t="s">
        <v>6</v>
      </c>
      <c r="P425">
        <v>45000</v>
      </c>
      <c r="Q425" t="s">
        <v>7</v>
      </c>
      <c r="R425">
        <v>45000</v>
      </c>
      <c r="S425" t="s">
        <v>28</v>
      </c>
      <c r="T425" t="s">
        <v>25629</v>
      </c>
      <c r="U425" t="s">
        <v>25630</v>
      </c>
      <c r="V425" t="s">
        <v>25631</v>
      </c>
      <c r="W425">
        <v>0.13834199999999999</v>
      </c>
    </row>
    <row r="426" spans="5:23">
      <c r="E426" t="s">
        <v>29</v>
      </c>
      <c r="F426">
        <v>240360</v>
      </c>
      <c r="G426" t="s">
        <v>1</v>
      </c>
      <c r="H426" t="s">
        <v>30</v>
      </c>
      <c r="I426" t="s">
        <v>3</v>
      </c>
      <c r="J426">
        <v>0.33682099999999998</v>
      </c>
      <c r="K426" t="s">
        <v>4</v>
      </c>
      <c r="L426">
        <v>3667.24</v>
      </c>
      <c r="M426" t="s">
        <v>5</v>
      </c>
      <c r="N426">
        <v>12.270793306766</v>
      </c>
      <c r="O426" t="s">
        <v>6</v>
      </c>
      <c r="P426">
        <v>45000</v>
      </c>
      <c r="Q426" t="s">
        <v>7</v>
      </c>
      <c r="R426">
        <v>45000</v>
      </c>
      <c r="S426" t="s">
        <v>31</v>
      </c>
      <c r="T426" t="s">
        <v>25632</v>
      </c>
      <c r="U426" t="s">
        <v>25633</v>
      </c>
      <c r="V426" t="s">
        <v>25634</v>
      </c>
      <c r="W426">
        <v>0.19137000000000001</v>
      </c>
    </row>
    <row r="427" spans="5:23">
      <c r="E427" t="s">
        <v>32</v>
      </c>
      <c r="F427">
        <v>240360</v>
      </c>
      <c r="G427" t="s">
        <v>1</v>
      </c>
      <c r="H427" t="s">
        <v>30</v>
      </c>
      <c r="I427" t="s">
        <v>3</v>
      </c>
      <c r="J427">
        <v>0.33682099999999998</v>
      </c>
      <c r="K427" t="s">
        <v>4</v>
      </c>
      <c r="L427">
        <v>3667.24</v>
      </c>
      <c r="M427" t="s">
        <v>5</v>
      </c>
      <c r="N427">
        <v>12.270793306766</v>
      </c>
      <c r="O427" t="s">
        <v>6</v>
      </c>
      <c r="P427">
        <v>45000</v>
      </c>
      <c r="Q427" t="s">
        <v>7</v>
      </c>
      <c r="R427">
        <v>45000</v>
      </c>
      <c r="S427" t="s">
        <v>33</v>
      </c>
      <c r="T427" t="s">
        <v>25632</v>
      </c>
      <c r="U427" t="s">
        <v>25633</v>
      </c>
      <c r="V427" t="s">
        <v>25634</v>
      </c>
      <c r="W427">
        <v>0.19137000000000001</v>
      </c>
    </row>
    <row r="428" spans="5:23">
      <c r="E428" t="s">
        <v>32</v>
      </c>
      <c r="F428">
        <v>233711</v>
      </c>
      <c r="G428" t="s">
        <v>1</v>
      </c>
      <c r="H428" t="s">
        <v>17</v>
      </c>
      <c r="I428" t="s">
        <v>3</v>
      </c>
      <c r="J428">
        <v>0.32772899999999999</v>
      </c>
      <c r="K428" t="s">
        <v>4</v>
      </c>
      <c r="L428">
        <v>3983.75</v>
      </c>
      <c r="M428" t="s">
        <v>5</v>
      </c>
      <c r="N428">
        <v>11.295901374634999</v>
      </c>
      <c r="O428" t="s">
        <v>6</v>
      </c>
      <c r="P428">
        <v>45000</v>
      </c>
      <c r="Q428" t="s">
        <v>7</v>
      </c>
      <c r="R428">
        <v>45000</v>
      </c>
      <c r="S428" t="s">
        <v>34</v>
      </c>
      <c r="T428" t="s">
        <v>25635</v>
      </c>
      <c r="U428" t="s">
        <v>25636</v>
      </c>
      <c r="V428" t="s">
        <v>24390</v>
      </c>
      <c r="W428">
        <v>0.183147</v>
      </c>
    </row>
    <row r="429" spans="5:23">
      <c r="E429" t="s">
        <v>35</v>
      </c>
      <c r="F429">
        <v>233711</v>
      </c>
      <c r="G429" t="s">
        <v>1</v>
      </c>
      <c r="H429" t="s">
        <v>17</v>
      </c>
      <c r="I429" t="s">
        <v>3</v>
      </c>
      <c r="J429">
        <v>0.32772899999999999</v>
      </c>
      <c r="K429" t="s">
        <v>4</v>
      </c>
      <c r="L429">
        <v>3983.75</v>
      </c>
      <c r="M429" t="s">
        <v>5</v>
      </c>
      <c r="N429">
        <v>11.295901374634999</v>
      </c>
      <c r="O429" t="s">
        <v>6</v>
      </c>
      <c r="P429">
        <v>45000</v>
      </c>
      <c r="Q429" t="s">
        <v>7</v>
      </c>
      <c r="R429">
        <v>45000</v>
      </c>
      <c r="S429" t="s">
        <v>34</v>
      </c>
      <c r="T429" t="s">
        <v>25635</v>
      </c>
      <c r="U429" t="s">
        <v>25636</v>
      </c>
      <c r="V429" t="s">
        <v>24390</v>
      </c>
      <c r="W429">
        <v>0.183147</v>
      </c>
    </row>
    <row r="430" spans="5:23">
      <c r="E430" t="s">
        <v>35</v>
      </c>
      <c r="F430">
        <v>360242</v>
      </c>
      <c r="G430" t="s">
        <v>1</v>
      </c>
      <c r="H430" t="s">
        <v>36</v>
      </c>
      <c r="I430" t="s">
        <v>3</v>
      </c>
      <c r="J430">
        <v>0.28545100000000001</v>
      </c>
      <c r="K430" t="s">
        <v>4</v>
      </c>
      <c r="L430">
        <v>3406.76</v>
      </c>
      <c r="M430" t="s">
        <v>5</v>
      </c>
      <c r="N430">
        <v>13.209033371924001</v>
      </c>
      <c r="O430" t="s">
        <v>6</v>
      </c>
      <c r="P430">
        <v>45000</v>
      </c>
      <c r="Q430" t="s">
        <v>7</v>
      </c>
      <c r="R430">
        <v>45000</v>
      </c>
      <c r="S430" t="s">
        <v>37</v>
      </c>
      <c r="T430" t="s">
        <v>25637</v>
      </c>
      <c r="U430" t="s">
        <v>25638</v>
      </c>
      <c r="V430" t="s">
        <v>25390</v>
      </c>
      <c r="W430">
        <v>0.21474799999999999</v>
      </c>
    </row>
    <row r="431" spans="5:23">
      <c r="E431" t="s">
        <v>38</v>
      </c>
      <c r="F431">
        <v>360242</v>
      </c>
      <c r="G431" t="s">
        <v>1</v>
      </c>
      <c r="H431" t="s">
        <v>36</v>
      </c>
      <c r="I431" t="s">
        <v>3</v>
      </c>
      <c r="J431">
        <v>0.28545100000000001</v>
      </c>
      <c r="K431" t="s">
        <v>4</v>
      </c>
      <c r="L431">
        <v>3406.76</v>
      </c>
      <c r="M431" t="s">
        <v>5</v>
      </c>
      <c r="N431">
        <v>13.209033371924001</v>
      </c>
      <c r="O431" t="s">
        <v>6</v>
      </c>
      <c r="P431">
        <v>45000</v>
      </c>
      <c r="Q431" t="s">
        <v>7</v>
      </c>
      <c r="R431">
        <v>45000</v>
      </c>
      <c r="S431" t="s">
        <v>39</v>
      </c>
      <c r="T431" t="s">
        <v>25637</v>
      </c>
      <c r="U431" t="s">
        <v>25638</v>
      </c>
      <c r="V431" t="s">
        <v>25390</v>
      </c>
      <c r="W431">
        <v>0.21474799999999999</v>
      </c>
    </row>
    <row r="432" spans="5:23">
      <c r="E432" t="s">
        <v>38</v>
      </c>
      <c r="F432">
        <v>266464</v>
      </c>
      <c r="G432" t="s">
        <v>1</v>
      </c>
      <c r="H432" t="s">
        <v>40</v>
      </c>
      <c r="I432" t="s">
        <v>3</v>
      </c>
      <c r="J432">
        <v>0.31409900000000002</v>
      </c>
      <c r="K432" t="s">
        <v>4</v>
      </c>
      <c r="L432">
        <v>3803.9</v>
      </c>
      <c r="M432" t="s">
        <v>5</v>
      </c>
      <c r="N432">
        <v>11.829960794025</v>
      </c>
      <c r="O432" t="s">
        <v>6</v>
      </c>
      <c r="P432">
        <v>45000</v>
      </c>
      <c r="Q432" t="s">
        <v>7</v>
      </c>
      <c r="R432">
        <v>45000</v>
      </c>
      <c r="S432" t="s">
        <v>41</v>
      </c>
      <c r="T432" t="s">
        <v>25639</v>
      </c>
      <c r="U432" t="s">
        <v>25640</v>
      </c>
      <c r="V432" t="s">
        <v>25641</v>
      </c>
      <c r="W432">
        <v>0.20455899999999999</v>
      </c>
    </row>
    <row r="433" spans="5:23">
      <c r="E433" t="s">
        <v>42</v>
      </c>
      <c r="F433">
        <v>266464</v>
      </c>
      <c r="G433" t="s">
        <v>1</v>
      </c>
      <c r="H433" t="s">
        <v>40</v>
      </c>
      <c r="I433" t="s">
        <v>3</v>
      </c>
      <c r="J433">
        <v>0.31409900000000002</v>
      </c>
      <c r="K433" t="s">
        <v>4</v>
      </c>
      <c r="L433">
        <v>3803.9</v>
      </c>
      <c r="M433" t="s">
        <v>5</v>
      </c>
      <c r="N433">
        <v>11.829960794025</v>
      </c>
      <c r="O433" t="s">
        <v>6</v>
      </c>
      <c r="P433">
        <v>45000</v>
      </c>
      <c r="Q433" t="s">
        <v>7</v>
      </c>
      <c r="R433">
        <v>45000</v>
      </c>
      <c r="S433" t="s">
        <v>41</v>
      </c>
      <c r="T433" t="s">
        <v>25639</v>
      </c>
      <c r="U433" t="s">
        <v>25640</v>
      </c>
      <c r="V433" t="s">
        <v>25641</v>
      </c>
      <c r="W433">
        <v>0.20455899999999999</v>
      </c>
    </row>
    <row r="434" spans="5:23">
      <c r="E434" t="s">
        <v>42</v>
      </c>
      <c r="F434">
        <v>29973.5</v>
      </c>
      <c r="G434" t="s">
        <v>1</v>
      </c>
      <c r="H434" t="s">
        <v>14</v>
      </c>
      <c r="I434" t="s">
        <v>3</v>
      </c>
      <c r="J434">
        <v>0.86609100000000006</v>
      </c>
      <c r="K434" t="s">
        <v>4</v>
      </c>
      <c r="L434">
        <v>4447.6899999999996</v>
      </c>
      <c r="M434" t="s">
        <v>5</v>
      </c>
      <c r="N434">
        <v>10.11760539912</v>
      </c>
      <c r="O434" t="s">
        <v>6</v>
      </c>
      <c r="P434">
        <v>45000</v>
      </c>
      <c r="Q434" t="s">
        <v>7</v>
      </c>
      <c r="R434">
        <v>45000</v>
      </c>
      <c r="S434" t="s">
        <v>43</v>
      </c>
      <c r="T434" t="s">
        <v>25642</v>
      </c>
      <c r="U434" t="s">
        <v>25643</v>
      </c>
      <c r="V434" t="s">
        <v>25644</v>
      </c>
      <c r="W434" s="1">
        <v>1.3205E-2</v>
      </c>
    </row>
    <row r="435" spans="5:23">
      <c r="E435" t="s">
        <v>44</v>
      </c>
      <c r="F435">
        <v>29973.5</v>
      </c>
      <c r="G435" t="s">
        <v>1</v>
      </c>
      <c r="H435" t="s">
        <v>14</v>
      </c>
      <c r="I435" t="s">
        <v>3</v>
      </c>
      <c r="J435">
        <v>0.86609100000000006</v>
      </c>
      <c r="K435" t="s">
        <v>4</v>
      </c>
      <c r="L435">
        <v>4447.6899999999996</v>
      </c>
      <c r="M435" t="s">
        <v>5</v>
      </c>
      <c r="N435">
        <v>10.11760539912</v>
      </c>
      <c r="O435" t="s">
        <v>6</v>
      </c>
      <c r="P435">
        <v>45000</v>
      </c>
      <c r="Q435" t="s">
        <v>7</v>
      </c>
      <c r="R435">
        <v>45000</v>
      </c>
      <c r="S435" t="s">
        <v>45</v>
      </c>
      <c r="T435" t="s">
        <v>25642</v>
      </c>
      <c r="U435" t="s">
        <v>25643</v>
      </c>
      <c r="V435" t="s">
        <v>25644</v>
      </c>
      <c r="W435" s="1">
        <v>1.3205E-2</v>
      </c>
    </row>
    <row r="436" spans="5:23">
      <c r="E436" t="s">
        <v>44</v>
      </c>
      <c r="F436">
        <v>29758.799999999999</v>
      </c>
      <c r="G436" t="s">
        <v>1</v>
      </c>
      <c r="H436" t="s">
        <v>10</v>
      </c>
      <c r="I436" t="s">
        <v>3</v>
      </c>
      <c r="J436">
        <v>0.867282</v>
      </c>
      <c r="K436" t="s">
        <v>4</v>
      </c>
      <c r="L436">
        <v>4467.49</v>
      </c>
      <c r="M436" t="s">
        <v>5</v>
      </c>
      <c r="N436">
        <v>10.072764201356</v>
      </c>
      <c r="O436" t="s">
        <v>6</v>
      </c>
      <c r="P436">
        <v>45000</v>
      </c>
      <c r="Q436" t="s">
        <v>7</v>
      </c>
      <c r="R436">
        <v>45000</v>
      </c>
      <c r="S436" t="s">
        <v>11</v>
      </c>
      <c r="T436" t="s">
        <v>25614</v>
      </c>
      <c r="U436" t="s">
        <v>25615</v>
      </c>
      <c r="V436" t="s">
        <v>25616</v>
      </c>
      <c r="W436">
        <v>7.6154500000000002E-3</v>
      </c>
    </row>
    <row r="437" spans="5:23">
      <c r="E437" t="s">
        <v>0</v>
      </c>
      <c r="F437">
        <v>41919.300000000003</v>
      </c>
      <c r="G437" t="s">
        <v>1</v>
      </c>
      <c r="H437" t="s">
        <v>2</v>
      </c>
      <c r="I437" t="s">
        <v>3</v>
      </c>
      <c r="J437">
        <v>0.73871699999999996</v>
      </c>
      <c r="K437" t="s">
        <v>4</v>
      </c>
      <c r="L437">
        <v>4371.5</v>
      </c>
      <c r="M437" t="s">
        <v>5</v>
      </c>
      <c r="N437">
        <v>10.293960593974999</v>
      </c>
      <c r="O437" t="s">
        <v>6</v>
      </c>
      <c r="P437">
        <v>45000</v>
      </c>
      <c r="Q437" t="s">
        <v>7</v>
      </c>
      <c r="R437">
        <v>45000</v>
      </c>
      <c r="S437" t="s">
        <v>8</v>
      </c>
      <c r="T437" t="s">
        <v>25645</v>
      </c>
      <c r="U437" t="s">
        <v>25646</v>
      </c>
      <c r="V437" t="s">
        <v>25647</v>
      </c>
      <c r="W437">
        <v>3.6461199999999999E-2</v>
      </c>
    </row>
    <row r="438" spans="5:23">
      <c r="E438" t="s">
        <v>9</v>
      </c>
      <c r="F438">
        <v>29568.2</v>
      </c>
      <c r="G438" t="s">
        <v>1</v>
      </c>
      <c r="H438" t="s">
        <v>10</v>
      </c>
      <c r="I438" t="s">
        <v>3</v>
      </c>
      <c r="J438">
        <v>0.87005100000000002</v>
      </c>
      <c r="K438" t="s">
        <v>4</v>
      </c>
      <c r="L438">
        <v>4467.72</v>
      </c>
      <c r="M438" t="s">
        <v>5</v>
      </c>
      <c r="N438">
        <v>10.072250930819999</v>
      </c>
      <c r="O438" t="s">
        <v>6</v>
      </c>
      <c r="P438">
        <v>45000</v>
      </c>
      <c r="Q438" t="s">
        <v>7</v>
      </c>
      <c r="R438">
        <v>45000</v>
      </c>
      <c r="S438" t="s">
        <v>11</v>
      </c>
      <c r="T438" t="s">
        <v>25648</v>
      </c>
      <c r="U438" t="s">
        <v>25649</v>
      </c>
      <c r="V438" t="s">
        <v>25650</v>
      </c>
      <c r="W438" s="1">
        <v>8.6162900000000004E-3</v>
      </c>
    </row>
    <row r="439" spans="5:23">
      <c r="E439" t="s">
        <v>12</v>
      </c>
      <c r="F439">
        <v>41919.300000000003</v>
      </c>
      <c r="G439" t="s">
        <v>1</v>
      </c>
      <c r="H439" t="s">
        <v>2</v>
      </c>
      <c r="I439" t="s">
        <v>3</v>
      </c>
      <c r="J439">
        <v>0.73871699999999996</v>
      </c>
      <c r="K439" t="s">
        <v>4</v>
      </c>
      <c r="L439">
        <v>4371.5</v>
      </c>
      <c r="M439" t="s">
        <v>5</v>
      </c>
      <c r="N439">
        <v>10.293960593974999</v>
      </c>
      <c r="O439" t="s">
        <v>6</v>
      </c>
      <c r="P439">
        <v>45000</v>
      </c>
      <c r="Q439" t="s">
        <v>7</v>
      </c>
      <c r="R439">
        <v>45000</v>
      </c>
      <c r="S439" t="s">
        <v>13</v>
      </c>
      <c r="T439" t="s">
        <v>25645</v>
      </c>
      <c r="U439" t="s">
        <v>25646</v>
      </c>
      <c r="V439" t="s">
        <v>25647</v>
      </c>
      <c r="W439">
        <v>3.6461199999999999E-2</v>
      </c>
    </row>
    <row r="440" spans="5:23">
      <c r="E440" t="s">
        <v>12</v>
      </c>
      <c r="F440">
        <v>42194.400000000001</v>
      </c>
      <c r="G440" t="s">
        <v>1</v>
      </c>
      <c r="H440" t="s">
        <v>14</v>
      </c>
      <c r="I440" t="s">
        <v>3</v>
      </c>
      <c r="J440">
        <v>0.73221199999999997</v>
      </c>
      <c r="K440" t="s">
        <v>4</v>
      </c>
      <c r="L440">
        <v>4420.51</v>
      </c>
      <c r="M440" t="s">
        <v>5</v>
      </c>
      <c r="N440">
        <v>10.179830876567999</v>
      </c>
      <c r="O440" t="s">
        <v>6</v>
      </c>
      <c r="P440">
        <v>45000</v>
      </c>
      <c r="Q440" t="s">
        <v>7</v>
      </c>
      <c r="R440">
        <v>45000</v>
      </c>
      <c r="S440" t="s">
        <v>15</v>
      </c>
      <c r="T440" t="s">
        <v>25651</v>
      </c>
      <c r="U440" t="s">
        <v>25652</v>
      </c>
      <c r="V440" t="s">
        <v>25653</v>
      </c>
      <c r="W440">
        <v>2.8591499999999999E-2</v>
      </c>
    </row>
    <row r="441" spans="5:23">
      <c r="E441" t="s">
        <v>16</v>
      </c>
      <c r="F441">
        <v>42194.400000000001</v>
      </c>
      <c r="G441" t="s">
        <v>1</v>
      </c>
      <c r="H441" t="s">
        <v>14</v>
      </c>
      <c r="I441" t="s">
        <v>3</v>
      </c>
      <c r="J441">
        <v>0.73221199999999997</v>
      </c>
      <c r="K441" t="s">
        <v>4</v>
      </c>
      <c r="L441">
        <v>4420.51</v>
      </c>
      <c r="M441" t="s">
        <v>5</v>
      </c>
      <c r="N441">
        <v>10.179830876567999</v>
      </c>
      <c r="O441" t="s">
        <v>6</v>
      </c>
      <c r="P441">
        <v>45000</v>
      </c>
      <c r="Q441" t="s">
        <v>7</v>
      </c>
      <c r="R441">
        <v>45000</v>
      </c>
      <c r="S441" t="s">
        <v>15</v>
      </c>
      <c r="T441" t="s">
        <v>25651</v>
      </c>
      <c r="U441" t="s">
        <v>25652</v>
      </c>
      <c r="V441" t="s">
        <v>25653</v>
      </c>
      <c r="W441">
        <v>2.8591499999999999E-2</v>
      </c>
    </row>
    <row r="442" spans="5:23">
      <c r="E442" t="s">
        <v>16</v>
      </c>
      <c r="F442">
        <v>88927.9</v>
      </c>
      <c r="G442" t="s">
        <v>1</v>
      </c>
      <c r="H442" t="s">
        <v>17</v>
      </c>
      <c r="I442" t="s">
        <v>3</v>
      </c>
      <c r="J442">
        <v>0.51948899999999998</v>
      </c>
      <c r="K442" t="s">
        <v>4</v>
      </c>
      <c r="L442">
        <v>4166.87</v>
      </c>
      <c r="M442" t="s">
        <v>5</v>
      </c>
      <c r="N442">
        <v>10.799480734459999</v>
      </c>
      <c r="O442" t="s">
        <v>6</v>
      </c>
      <c r="P442">
        <v>45000</v>
      </c>
      <c r="Q442" t="s">
        <v>7</v>
      </c>
      <c r="R442">
        <v>45000</v>
      </c>
      <c r="S442" t="s">
        <v>18</v>
      </c>
      <c r="T442" t="s">
        <v>25654</v>
      </c>
      <c r="U442" t="s">
        <v>25655</v>
      </c>
      <c r="V442" t="s">
        <v>25656</v>
      </c>
      <c r="W442">
        <v>9.5334799999999997E-2</v>
      </c>
    </row>
    <row r="443" spans="5:23">
      <c r="E443" t="s">
        <v>19</v>
      </c>
      <c r="F443">
        <v>88927.9</v>
      </c>
      <c r="G443" t="s">
        <v>1</v>
      </c>
      <c r="H443" t="s">
        <v>17</v>
      </c>
      <c r="I443" t="s">
        <v>3</v>
      </c>
      <c r="J443">
        <v>0.51948899999999998</v>
      </c>
      <c r="K443" t="s">
        <v>4</v>
      </c>
      <c r="L443">
        <v>4166.87</v>
      </c>
      <c r="M443" t="s">
        <v>5</v>
      </c>
      <c r="N443">
        <v>10.799480734459999</v>
      </c>
      <c r="O443" t="s">
        <v>6</v>
      </c>
      <c r="P443">
        <v>45000</v>
      </c>
      <c r="Q443" t="s">
        <v>7</v>
      </c>
      <c r="R443">
        <v>45000</v>
      </c>
      <c r="S443" t="s">
        <v>20</v>
      </c>
      <c r="T443" t="s">
        <v>25654</v>
      </c>
      <c r="U443" t="s">
        <v>25655</v>
      </c>
      <c r="V443" t="s">
        <v>25656</v>
      </c>
      <c r="W443">
        <v>9.5334799999999997E-2</v>
      </c>
    </row>
    <row r="444" spans="5:23">
      <c r="E444" t="s">
        <v>19</v>
      </c>
      <c r="F444">
        <v>84269.2</v>
      </c>
      <c r="G444" t="s">
        <v>1</v>
      </c>
      <c r="H444" t="s">
        <v>2</v>
      </c>
      <c r="I444" t="s">
        <v>3</v>
      </c>
      <c r="J444">
        <v>0.52560399999999996</v>
      </c>
      <c r="K444" t="s">
        <v>4</v>
      </c>
      <c r="L444">
        <v>4295.51</v>
      </c>
      <c r="M444" t="s">
        <v>5</v>
      </c>
      <c r="N444">
        <v>10.476058691344001</v>
      </c>
      <c r="O444" t="s">
        <v>6</v>
      </c>
      <c r="P444">
        <v>45000</v>
      </c>
      <c r="Q444" t="s">
        <v>7</v>
      </c>
      <c r="R444">
        <v>45000</v>
      </c>
      <c r="S444" t="s">
        <v>21</v>
      </c>
      <c r="T444" t="s">
        <v>25657</v>
      </c>
      <c r="U444" t="s">
        <v>25658</v>
      </c>
      <c r="V444" t="s">
        <v>25659</v>
      </c>
      <c r="W444">
        <v>9.0707200000000002E-2</v>
      </c>
    </row>
    <row r="445" spans="5:23">
      <c r="E445" t="s">
        <v>22</v>
      </c>
      <c r="F445">
        <v>84269.2</v>
      </c>
      <c r="G445" t="s">
        <v>1</v>
      </c>
      <c r="H445" t="s">
        <v>2</v>
      </c>
      <c r="I445" t="s">
        <v>3</v>
      </c>
      <c r="J445">
        <v>0.52560399999999996</v>
      </c>
      <c r="K445" t="s">
        <v>4</v>
      </c>
      <c r="L445">
        <v>4295.51</v>
      </c>
      <c r="M445" t="s">
        <v>5</v>
      </c>
      <c r="N445">
        <v>10.476058691344001</v>
      </c>
      <c r="O445" t="s">
        <v>6</v>
      </c>
      <c r="P445">
        <v>45000</v>
      </c>
      <c r="Q445" t="s">
        <v>7</v>
      </c>
      <c r="R445">
        <v>45000</v>
      </c>
      <c r="S445" t="s">
        <v>21</v>
      </c>
      <c r="T445" t="s">
        <v>25657</v>
      </c>
      <c r="U445" t="s">
        <v>25658</v>
      </c>
      <c r="V445" t="s">
        <v>25659</v>
      </c>
      <c r="W445">
        <v>9.0707200000000002E-2</v>
      </c>
    </row>
    <row r="446" spans="5:23">
      <c r="E446" t="s">
        <v>22</v>
      </c>
      <c r="F446">
        <v>162583</v>
      </c>
      <c r="G446" t="s">
        <v>1</v>
      </c>
      <c r="H446" t="s">
        <v>23</v>
      </c>
      <c r="I446" t="s">
        <v>3</v>
      </c>
      <c r="J446">
        <v>0.39572600000000002</v>
      </c>
      <c r="K446" t="s">
        <v>4</v>
      </c>
      <c r="L446">
        <v>3927.69</v>
      </c>
      <c r="M446" t="s">
        <v>5</v>
      </c>
      <c r="N446">
        <v>11.457120949089999</v>
      </c>
      <c r="O446" t="s">
        <v>6</v>
      </c>
      <c r="P446">
        <v>45000</v>
      </c>
      <c r="Q446" t="s">
        <v>7</v>
      </c>
      <c r="R446">
        <v>45000</v>
      </c>
      <c r="S446" t="s">
        <v>24</v>
      </c>
      <c r="T446" t="s">
        <v>25660</v>
      </c>
      <c r="U446" t="s">
        <v>25661</v>
      </c>
      <c r="V446" t="s">
        <v>25662</v>
      </c>
      <c r="W446">
        <v>0.15523300000000001</v>
      </c>
    </row>
    <row r="447" spans="5:23">
      <c r="E447" t="s">
        <v>25</v>
      </c>
      <c r="F447">
        <v>162583</v>
      </c>
      <c r="G447" t="s">
        <v>1</v>
      </c>
      <c r="H447" t="s">
        <v>23</v>
      </c>
      <c r="I447" t="s">
        <v>3</v>
      </c>
      <c r="J447">
        <v>0.39572600000000002</v>
      </c>
      <c r="K447" t="s">
        <v>4</v>
      </c>
      <c r="L447">
        <v>3927.69</v>
      </c>
      <c r="M447" t="s">
        <v>5</v>
      </c>
      <c r="N447">
        <v>11.457120949089999</v>
      </c>
      <c r="O447" t="s">
        <v>6</v>
      </c>
      <c r="P447">
        <v>45000</v>
      </c>
      <c r="Q447" t="s">
        <v>7</v>
      </c>
      <c r="R447">
        <v>45000</v>
      </c>
      <c r="S447" t="s">
        <v>26</v>
      </c>
      <c r="T447" t="s">
        <v>25660</v>
      </c>
      <c r="U447" t="s">
        <v>25661</v>
      </c>
      <c r="V447" t="s">
        <v>25662</v>
      </c>
      <c r="W447">
        <v>0.15523300000000001</v>
      </c>
    </row>
    <row r="448" spans="5:23">
      <c r="E448" t="s">
        <v>25</v>
      </c>
      <c r="F448">
        <v>149632</v>
      </c>
      <c r="G448" t="s">
        <v>1</v>
      </c>
      <c r="H448" t="s">
        <v>27</v>
      </c>
      <c r="I448" t="s">
        <v>3</v>
      </c>
      <c r="J448">
        <v>0.40164100000000003</v>
      </c>
      <c r="K448" t="s">
        <v>4</v>
      </c>
      <c r="L448">
        <v>4142.83</v>
      </c>
      <c r="M448" t="s">
        <v>5</v>
      </c>
      <c r="N448">
        <v>10.86212707516</v>
      </c>
      <c r="O448" t="s">
        <v>6</v>
      </c>
      <c r="P448">
        <v>45000</v>
      </c>
      <c r="Q448" t="s">
        <v>7</v>
      </c>
      <c r="R448">
        <v>45000</v>
      </c>
      <c r="S448" t="s">
        <v>28</v>
      </c>
      <c r="T448" t="s">
        <v>25663</v>
      </c>
      <c r="U448" t="s">
        <v>25664</v>
      </c>
      <c r="V448" t="s">
        <v>25665</v>
      </c>
      <c r="W448">
        <v>0.144369</v>
      </c>
    </row>
    <row r="449" spans="5:23">
      <c r="E449" t="s">
        <v>29</v>
      </c>
      <c r="F449">
        <v>149632</v>
      </c>
      <c r="G449" t="s">
        <v>1</v>
      </c>
      <c r="H449" t="s">
        <v>27</v>
      </c>
      <c r="I449" t="s">
        <v>3</v>
      </c>
      <c r="J449">
        <v>0.40164100000000003</v>
      </c>
      <c r="K449" t="s">
        <v>4</v>
      </c>
      <c r="L449">
        <v>4142.83</v>
      </c>
      <c r="M449" t="s">
        <v>5</v>
      </c>
      <c r="N449">
        <v>10.86212707516</v>
      </c>
      <c r="O449" t="s">
        <v>6</v>
      </c>
      <c r="P449">
        <v>45000</v>
      </c>
      <c r="Q449" t="s">
        <v>7</v>
      </c>
      <c r="R449">
        <v>45000</v>
      </c>
      <c r="S449" t="s">
        <v>28</v>
      </c>
      <c r="T449" t="s">
        <v>25663</v>
      </c>
      <c r="U449" t="s">
        <v>25664</v>
      </c>
      <c r="V449" t="s">
        <v>25665</v>
      </c>
      <c r="W449">
        <v>0.144369</v>
      </c>
    </row>
    <row r="450" spans="5:23">
      <c r="E450" t="s">
        <v>29</v>
      </c>
      <c r="F450">
        <v>264000</v>
      </c>
      <c r="G450" t="s">
        <v>1</v>
      </c>
      <c r="H450" t="s">
        <v>30</v>
      </c>
      <c r="I450" t="s">
        <v>3</v>
      </c>
      <c r="J450">
        <v>0.32128499999999999</v>
      </c>
      <c r="K450" t="s">
        <v>4</v>
      </c>
      <c r="L450">
        <v>3669.58</v>
      </c>
      <c r="M450" t="s">
        <v>5</v>
      </c>
      <c r="N450">
        <v>12.262999267606</v>
      </c>
      <c r="O450" t="s">
        <v>6</v>
      </c>
      <c r="P450">
        <v>45000</v>
      </c>
      <c r="Q450" t="s">
        <v>7</v>
      </c>
      <c r="R450">
        <v>45000</v>
      </c>
      <c r="S450" t="s">
        <v>31</v>
      </c>
      <c r="T450" t="s">
        <v>25666</v>
      </c>
      <c r="U450" t="s">
        <v>25667</v>
      </c>
      <c r="V450" t="s">
        <v>25668</v>
      </c>
      <c r="W450">
        <v>0.19874700000000001</v>
      </c>
    </row>
    <row r="451" spans="5:23">
      <c r="E451" t="s">
        <v>32</v>
      </c>
      <c r="F451">
        <v>264000</v>
      </c>
      <c r="G451" t="s">
        <v>1</v>
      </c>
      <c r="H451" t="s">
        <v>30</v>
      </c>
      <c r="I451" t="s">
        <v>3</v>
      </c>
      <c r="J451">
        <v>0.32128499999999999</v>
      </c>
      <c r="K451" t="s">
        <v>4</v>
      </c>
      <c r="L451">
        <v>3669.58</v>
      </c>
      <c r="M451" t="s">
        <v>5</v>
      </c>
      <c r="N451">
        <v>12.262999267606</v>
      </c>
      <c r="O451" t="s">
        <v>6</v>
      </c>
      <c r="P451">
        <v>45000</v>
      </c>
      <c r="Q451" t="s">
        <v>7</v>
      </c>
      <c r="R451">
        <v>45000</v>
      </c>
      <c r="S451" t="s">
        <v>33</v>
      </c>
      <c r="T451" t="s">
        <v>25666</v>
      </c>
      <c r="U451" t="s">
        <v>25667</v>
      </c>
      <c r="V451" t="s">
        <v>25668</v>
      </c>
      <c r="W451">
        <v>0.19874700000000001</v>
      </c>
    </row>
    <row r="452" spans="5:23">
      <c r="E452" t="s">
        <v>32</v>
      </c>
      <c r="F452">
        <v>220299</v>
      </c>
      <c r="G452" t="s">
        <v>1</v>
      </c>
      <c r="H452" t="s">
        <v>17</v>
      </c>
      <c r="I452" t="s">
        <v>3</v>
      </c>
      <c r="J452">
        <v>0.33767999999999998</v>
      </c>
      <c r="K452" t="s">
        <v>4</v>
      </c>
      <c r="L452">
        <v>3980.86</v>
      </c>
      <c r="M452" t="s">
        <v>5</v>
      </c>
      <c r="N452">
        <v>11.304086653295</v>
      </c>
      <c r="O452" t="s">
        <v>6</v>
      </c>
      <c r="P452">
        <v>45000</v>
      </c>
      <c r="Q452" t="s">
        <v>7</v>
      </c>
      <c r="R452">
        <v>45000</v>
      </c>
      <c r="S452" t="s">
        <v>34</v>
      </c>
      <c r="T452" t="s">
        <v>25669</v>
      </c>
      <c r="U452" t="s">
        <v>25670</v>
      </c>
      <c r="V452" t="s">
        <v>25671</v>
      </c>
      <c r="W452">
        <v>0.184614</v>
      </c>
    </row>
    <row r="453" spans="5:23">
      <c r="E453" t="s">
        <v>35</v>
      </c>
      <c r="F453">
        <v>220299</v>
      </c>
      <c r="G453" t="s">
        <v>1</v>
      </c>
      <c r="H453" t="s">
        <v>17</v>
      </c>
      <c r="I453" t="s">
        <v>3</v>
      </c>
      <c r="J453">
        <v>0.33767999999999998</v>
      </c>
      <c r="K453" t="s">
        <v>4</v>
      </c>
      <c r="L453">
        <v>3980.86</v>
      </c>
      <c r="M453" t="s">
        <v>5</v>
      </c>
      <c r="N453">
        <v>11.304086653295</v>
      </c>
      <c r="O453" t="s">
        <v>6</v>
      </c>
      <c r="P453">
        <v>45000</v>
      </c>
      <c r="Q453" t="s">
        <v>7</v>
      </c>
      <c r="R453">
        <v>45000</v>
      </c>
      <c r="S453" t="s">
        <v>34</v>
      </c>
      <c r="T453" t="s">
        <v>25669</v>
      </c>
      <c r="U453" t="s">
        <v>25670</v>
      </c>
      <c r="V453" t="s">
        <v>25671</v>
      </c>
      <c r="W453">
        <v>0.184614</v>
      </c>
    </row>
    <row r="454" spans="5:23">
      <c r="E454" t="s">
        <v>35</v>
      </c>
      <c r="F454">
        <v>333168</v>
      </c>
      <c r="G454" t="s">
        <v>1</v>
      </c>
      <c r="H454" t="s">
        <v>36</v>
      </c>
      <c r="I454" t="s">
        <v>3</v>
      </c>
      <c r="J454">
        <v>0.29666399999999998</v>
      </c>
      <c r="K454" t="s">
        <v>4</v>
      </c>
      <c r="L454">
        <v>3410.41</v>
      </c>
      <c r="M454" t="s">
        <v>5</v>
      </c>
      <c r="N454">
        <v>13.194907414556999</v>
      </c>
      <c r="O454" t="s">
        <v>6</v>
      </c>
      <c r="P454">
        <v>45000</v>
      </c>
      <c r="Q454" t="s">
        <v>7</v>
      </c>
      <c r="R454">
        <v>45000</v>
      </c>
      <c r="S454" t="s">
        <v>37</v>
      </c>
      <c r="T454" t="s">
        <v>25672</v>
      </c>
      <c r="U454" t="s">
        <v>25673</v>
      </c>
      <c r="V454" t="s">
        <v>25674</v>
      </c>
      <c r="W454">
        <v>0.19900999999999999</v>
      </c>
    </row>
    <row r="455" spans="5:23">
      <c r="E455" t="s">
        <v>38</v>
      </c>
      <c r="F455">
        <v>333168</v>
      </c>
      <c r="G455" t="s">
        <v>1</v>
      </c>
      <c r="H455" t="s">
        <v>36</v>
      </c>
      <c r="I455" t="s">
        <v>3</v>
      </c>
      <c r="J455">
        <v>0.29666399999999998</v>
      </c>
      <c r="K455" t="s">
        <v>4</v>
      </c>
      <c r="L455">
        <v>3410.41</v>
      </c>
      <c r="M455" t="s">
        <v>5</v>
      </c>
      <c r="N455">
        <v>13.194907414556999</v>
      </c>
      <c r="O455" t="s">
        <v>6</v>
      </c>
      <c r="P455">
        <v>45000</v>
      </c>
      <c r="Q455" t="s">
        <v>7</v>
      </c>
      <c r="R455">
        <v>45000</v>
      </c>
      <c r="S455" t="s">
        <v>39</v>
      </c>
      <c r="T455" t="s">
        <v>25672</v>
      </c>
      <c r="U455" t="s">
        <v>25673</v>
      </c>
      <c r="V455" t="s">
        <v>25674</v>
      </c>
      <c r="W455">
        <v>0.19900999999999999</v>
      </c>
    </row>
    <row r="456" spans="5:23">
      <c r="E456" t="s">
        <v>38</v>
      </c>
      <c r="F456">
        <v>297570</v>
      </c>
      <c r="G456" t="s">
        <v>1</v>
      </c>
      <c r="H456" t="s">
        <v>40</v>
      </c>
      <c r="I456" t="s">
        <v>3</v>
      </c>
      <c r="J456">
        <v>0.29741899999999999</v>
      </c>
      <c r="K456" t="s">
        <v>4</v>
      </c>
      <c r="L456">
        <v>3799.05</v>
      </c>
      <c r="M456" t="s">
        <v>5</v>
      </c>
      <c r="N456">
        <v>11.845063475069001</v>
      </c>
      <c r="O456" t="s">
        <v>6</v>
      </c>
      <c r="P456">
        <v>45000</v>
      </c>
      <c r="Q456" t="s">
        <v>7</v>
      </c>
      <c r="R456">
        <v>45000</v>
      </c>
      <c r="S456" t="s">
        <v>41</v>
      </c>
      <c r="T456" t="s">
        <v>25675</v>
      </c>
      <c r="U456" t="s">
        <v>25676</v>
      </c>
      <c r="V456" t="s">
        <v>25677</v>
      </c>
      <c r="W456">
        <v>0.203178</v>
      </c>
    </row>
    <row r="457" spans="5:23">
      <c r="E457" t="s">
        <v>42</v>
      </c>
      <c r="F457">
        <v>297570</v>
      </c>
      <c r="G457" t="s">
        <v>1</v>
      </c>
      <c r="H457" t="s">
        <v>40</v>
      </c>
      <c r="I457" t="s">
        <v>3</v>
      </c>
      <c r="J457">
        <v>0.29741899999999999</v>
      </c>
      <c r="K457" t="s">
        <v>4</v>
      </c>
      <c r="L457">
        <v>3799.05</v>
      </c>
      <c r="M457" t="s">
        <v>5</v>
      </c>
      <c r="N457">
        <v>11.845063475069001</v>
      </c>
      <c r="O457" t="s">
        <v>6</v>
      </c>
      <c r="P457">
        <v>45000</v>
      </c>
      <c r="Q457" t="s">
        <v>7</v>
      </c>
      <c r="R457">
        <v>45000</v>
      </c>
      <c r="S457" t="s">
        <v>41</v>
      </c>
      <c r="T457" t="s">
        <v>25675</v>
      </c>
      <c r="U457" t="s">
        <v>25676</v>
      </c>
      <c r="V457" t="s">
        <v>25677</v>
      </c>
      <c r="W457">
        <v>0.203178</v>
      </c>
    </row>
    <row r="458" spans="5:23">
      <c r="E458" t="s">
        <v>42</v>
      </c>
      <c r="F458">
        <v>30038.1</v>
      </c>
      <c r="G458" t="s">
        <v>1</v>
      </c>
      <c r="H458" t="s">
        <v>14</v>
      </c>
      <c r="I458" t="s">
        <v>3</v>
      </c>
      <c r="J458">
        <v>0.86515799999999998</v>
      </c>
      <c r="K458" t="s">
        <v>4</v>
      </c>
      <c r="L458">
        <v>4447.71</v>
      </c>
      <c r="M458" t="s">
        <v>5</v>
      </c>
      <c r="N458">
        <v>10.117556630688</v>
      </c>
      <c r="O458" t="s">
        <v>6</v>
      </c>
      <c r="P458">
        <v>45000</v>
      </c>
      <c r="Q458" t="s">
        <v>7</v>
      </c>
      <c r="R458">
        <v>45000</v>
      </c>
      <c r="S458" t="s">
        <v>43</v>
      </c>
      <c r="T458" t="s">
        <v>25678</v>
      </c>
      <c r="U458" t="s">
        <v>25679</v>
      </c>
      <c r="V458" t="s">
        <v>25680</v>
      </c>
      <c r="W458" s="1">
        <v>1.33341E-2</v>
      </c>
    </row>
    <row r="459" spans="5:23">
      <c r="E459" t="s">
        <v>44</v>
      </c>
      <c r="F459">
        <v>30038.1</v>
      </c>
      <c r="G459" t="s">
        <v>1</v>
      </c>
      <c r="H459" t="s">
        <v>14</v>
      </c>
      <c r="I459" t="s">
        <v>3</v>
      </c>
      <c r="J459">
        <v>0.86515799999999998</v>
      </c>
      <c r="K459" t="s">
        <v>4</v>
      </c>
      <c r="L459">
        <v>4447.71</v>
      </c>
      <c r="M459" t="s">
        <v>5</v>
      </c>
      <c r="N459">
        <v>10.117556630688</v>
      </c>
      <c r="O459" t="s">
        <v>6</v>
      </c>
      <c r="P459">
        <v>45000</v>
      </c>
      <c r="Q459" t="s">
        <v>7</v>
      </c>
      <c r="R459">
        <v>45000</v>
      </c>
      <c r="S459" t="s">
        <v>45</v>
      </c>
      <c r="T459" t="s">
        <v>25678</v>
      </c>
      <c r="U459" t="s">
        <v>25679</v>
      </c>
      <c r="V459" t="s">
        <v>25680</v>
      </c>
      <c r="W459" s="1">
        <v>1.33341E-2</v>
      </c>
    </row>
    <row r="460" spans="5:23">
      <c r="E460" t="s">
        <v>44</v>
      </c>
      <c r="F460">
        <v>29568.2</v>
      </c>
      <c r="G460" t="s">
        <v>1</v>
      </c>
      <c r="H460" t="s">
        <v>10</v>
      </c>
      <c r="I460" t="s">
        <v>3</v>
      </c>
      <c r="J460">
        <v>0.87005100000000002</v>
      </c>
      <c r="K460" t="s">
        <v>4</v>
      </c>
      <c r="L460">
        <v>4467.72</v>
      </c>
      <c r="M460" t="s">
        <v>5</v>
      </c>
      <c r="N460">
        <v>10.072250930819999</v>
      </c>
      <c r="O460" t="s">
        <v>6</v>
      </c>
      <c r="P460">
        <v>45000</v>
      </c>
      <c r="Q460" t="s">
        <v>7</v>
      </c>
      <c r="R460">
        <v>45000</v>
      </c>
      <c r="S460" t="s">
        <v>11</v>
      </c>
      <c r="T460" t="s">
        <v>25648</v>
      </c>
      <c r="U460" t="s">
        <v>25649</v>
      </c>
      <c r="V460" t="s">
        <v>25650</v>
      </c>
      <c r="W460" s="1">
        <v>8.6162900000000004E-3</v>
      </c>
    </row>
    <row r="461" spans="5:23">
      <c r="E461" t="s">
        <v>0</v>
      </c>
      <c r="F461">
        <v>42570.400000000001</v>
      </c>
      <c r="G461" t="s">
        <v>1</v>
      </c>
      <c r="H461" t="s">
        <v>2</v>
      </c>
      <c r="I461" t="s">
        <v>3</v>
      </c>
      <c r="J461">
        <v>0.73307699999999998</v>
      </c>
      <c r="K461" t="s">
        <v>4</v>
      </c>
      <c r="L461">
        <v>4371.12</v>
      </c>
      <c r="M461" t="s">
        <v>5</v>
      </c>
      <c r="N461">
        <v>10.294838089760001</v>
      </c>
      <c r="O461" t="s">
        <v>6</v>
      </c>
      <c r="P461">
        <v>45000</v>
      </c>
      <c r="Q461" t="s">
        <v>7</v>
      </c>
      <c r="R461">
        <v>45000</v>
      </c>
      <c r="S461" t="s">
        <v>8</v>
      </c>
      <c r="T461" t="s">
        <v>25681</v>
      </c>
      <c r="U461" t="s">
        <v>25682</v>
      </c>
      <c r="V461" t="s">
        <v>25683</v>
      </c>
      <c r="W461">
        <v>3.3428300000000001E-2</v>
      </c>
    </row>
    <row r="462" spans="5:23">
      <c r="E462" t="s">
        <v>9</v>
      </c>
      <c r="F462">
        <v>29984.2</v>
      </c>
      <c r="G462" t="s">
        <v>1</v>
      </c>
      <c r="H462" t="s">
        <v>10</v>
      </c>
      <c r="I462" t="s">
        <v>3</v>
      </c>
      <c r="J462">
        <v>0.86401799999999995</v>
      </c>
      <c r="K462" t="s">
        <v>4</v>
      </c>
      <c r="L462">
        <v>4467.47</v>
      </c>
      <c r="M462" t="s">
        <v>5</v>
      </c>
      <c r="N462">
        <v>10.072812874787999</v>
      </c>
      <c r="O462" t="s">
        <v>6</v>
      </c>
      <c r="P462">
        <v>45000</v>
      </c>
      <c r="Q462" t="s">
        <v>7</v>
      </c>
      <c r="R462">
        <v>45000</v>
      </c>
      <c r="S462" t="s">
        <v>11</v>
      </c>
      <c r="T462" t="s">
        <v>25684</v>
      </c>
      <c r="U462" t="s">
        <v>25685</v>
      </c>
      <c r="V462" t="s">
        <v>25686</v>
      </c>
      <c r="W462">
        <v>1.37868E-2</v>
      </c>
    </row>
    <row r="463" spans="5:23">
      <c r="E463" t="s">
        <v>12</v>
      </c>
      <c r="F463">
        <v>42570.400000000001</v>
      </c>
      <c r="G463" t="s">
        <v>1</v>
      </c>
      <c r="H463" t="s">
        <v>2</v>
      </c>
      <c r="I463" t="s">
        <v>3</v>
      </c>
      <c r="J463">
        <v>0.73307699999999998</v>
      </c>
      <c r="K463" t="s">
        <v>4</v>
      </c>
      <c r="L463">
        <v>4371.12</v>
      </c>
      <c r="M463" t="s">
        <v>5</v>
      </c>
      <c r="N463">
        <v>10.294838089760001</v>
      </c>
      <c r="O463" t="s">
        <v>6</v>
      </c>
      <c r="P463">
        <v>45000</v>
      </c>
      <c r="Q463" t="s">
        <v>7</v>
      </c>
      <c r="R463">
        <v>45000</v>
      </c>
      <c r="S463" t="s">
        <v>13</v>
      </c>
      <c r="T463" t="s">
        <v>25681</v>
      </c>
      <c r="U463" t="s">
        <v>25682</v>
      </c>
      <c r="V463" t="s">
        <v>25683</v>
      </c>
      <c r="W463">
        <v>3.3428300000000001E-2</v>
      </c>
    </row>
    <row r="464" spans="5:23">
      <c r="E464" t="s">
        <v>12</v>
      </c>
      <c r="F464">
        <v>43295.9</v>
      </c>
      <c r="G464" t="s">
        <v>1</v>
      </c>
      <c r="H464" t="s">
        <v>14</v>
      </c>
      <c r="I464" t="s">
        <v>3</v>
      </c>
      <c r="J464">
        <v>0.72279400000000005</v>
      </c>
      <c r="K464" t="s">
        <v>4</v>
      </c>
      <c r="L464">
        <v>4421.04</v>
      </c>
      <c r="M464" t="s">
        <v>5</v>
      </c>
      <c r="N464">
        <v>10.178611322768001</v>
      </c>
      <c r="O464" t="s">
        <v>6</v>
      </c>
      <c r="P464">
        <v>45000</v>
      </c>
      <c r="Q464" t="s">
        <v>7</v>
      </c>
      <c r="R464">
        <v>45000</v>
      </c>
      <c r="S464" t="s">
        <v>15</v>
      </c>
      <c r="T464" t="s">
        <v>25687</v>
      </c>
      <c r="U464" t="s">
        <v>25688</v>
      </c>
      <c r="V464" t="s">
        <v>25689</v>
      </c>
      <c r="W464">
        <v>3.56548E-2</v>
      </c>
    </row>
    <row r="465" spans="5:23">
      <c r="E465" t="s">
        <v>16</v>
      </c>
      <c r="F465">
        <v>43295.9</v>
      </c>
      <c r="G465" t="s">
        <v>1</v>
      </c>
      <c r="H465" t="s">
        <v>14</v>
      </c>
      <c r="I465" t="s">
        <v>3</v>
      </c>
      <c r="J465">
        <v>0.72279400000000005</v>
      </c>
      <c r="K465" t="s">
        <v>4</v>
      </c>
      <c r="L465">
        <v>4421.04</v>
      </c>
      <c r="M465" t="s">
        <v>5</v>
      </c>
      <c r="N465">
        <v>10.178611322768001</v>
      </c>
      <c r="O465" t="s">
        <v>6</v>
      </c>
      <c r="P465">
        <v>45000</v>
      </c>
      <c r="Q465" t="s">
        <v>7</v>
      </c>
      <c r="R465">
        <v>45000</v>
      </c>
      <c r="S465" t="s">
        <v>15</v>
      </c>
      <c r="T465" t="s">
        <v>25687</v>
      </c>
      <c r="U465" t="s">
        <v>25688</v>
      </c>
      <c r="V465" t="s">
        <v>25689</v>
      </c>
      <c r="W465">
        <v>3.56548E-2</v>
      </c>
    </row>
    <row r="466" spans="5:23">
      <c r="E466" t="s">
        <v>16</v>
      </c>
      <c r="F466">
        <v>87195.7</v>
      </c>
      <c r="G466" t="s">
        <v>1</v>
      </c>
      <c r="H466" t="s">
        <v>17</v>
      </c>
      <c r="I466" t="s">
        <v>3</v>
      </c>
      <c r="J466">
        <v>0.52453799999999995</v>
      </c>
      <c r="K466" t="s">
        <v>4</v>
      </c>
      <c r="L466">
        <v>4168.22</v>
      </c>
      <c r="M466" t="s">
        <v>5</v>
      </c>
      <c r="N466">
        <v>10.79597250332</v>
      </c>
      <c r="O466" t="s">
        <v>6</v>
      </c>
      <c r="P466">
        <v>45000</v>
      </c>
      <c r="Q466" t="s">
        <v>7</v>
      </c>
      <c r="R466">
        <v>45000</v>
      </c>
      <c r="S466" t="s">
        <v>18</v>
      </c>
      <c r="T466" t="s">
        <v>25690</v>
      </c>
      <c r="U466" t="s">
        <v>25691</v>
      </c>
      <c r="V466" t="s">
        <v>25692</v>
      </c>
      <c r="W466">
        <v>9.2236700000000005E-2</v>
      </c>
    </row>
    <row r="467" spans="5:23">
      <c r="E467" t="s">
        <v>19</v>
      </c>
      <c r="F467">
        <v>87195.7</v>
      </c>
      <c r="G467" t="s">
        <v>1</v>
      </c>
      <c r="H467" t="s">
        <v>17</v>
      </c>
      <c r="I467" t="s">
        <v>3</v>
      </c>
      <c r="J467">
        <v>0.52453799999999995</v>
      </c>
      <c r="K467" t="s">
        <v>4</v>
      </c>
      <c r="L467">
        <v>4168.22</v>
      </c>
      <c r="M467" t="s">
        <v>5</v>
      </c>
      <c r="N467">
        <v>10.79597250332</v>
      </c>
      <c r="O467" t="s">
        <v>6</v>
      </c>
      <c r="P467">
        <v>45000</v>
      </c>
      <c r="Q467" t="s">
        <v>7</v>
      </c>
      <c r="R467">
        <v>45000</v>
      </c>
      <c r="S467" t="s">
        <v>20</v>
      </c>
      <c r="T467" t="s">
        <v>25690</v>
      </c>
      <c r="U467" t="s">
        <v>25691</v>
      </c>
      <c r="V467" t="s">
        <v>25692</v>
      </c>
      <c r="W467">
        <v>9.2236700000000005E-2</v>
      </c>
    </row>
    <row r="468" spans="5:23">
      <c r="E468" t="s">
        <v>19</v>
      </c>
      <c r="F468">
        <v>86948.7</v>
      </c>
      <c r="G468" t="s">
        <v>1</v>
      </c>
      <c r="H468" t="s">
        <v>2</v>
      </c>
      <c r="I468" t="s">
        <v>3</v>
      </c>
      <c r="J468">
        <v>0.51742699999999997</v>
      </c>
      <c r="K468" t="s">
        <v>4</v>
      </c>
      <c r="L468">
        <v>4295.75</v>
      </c>
      <c r="M468" t="s">
        <v>5</v>
      </c>
      <c r="N468">
        <v>10.475473905159999</v>
      </c>
      <c r="O468" t="s">
        <v>6</v>
      </c>
      <c r="P468">
        <v>45000</v>
      </c>
      <c r="Q468" t="s">
        <v>7</v>
      </c>
      <c r="R468">
        <v>45000</v>
      </c>
      <c r="S468" t="s">
        <v>21</v>
      </c>
      <c r="T468" t="s">
        <v>25693</v>
      </c>
      <c r="U468" t="s">
        <v>25694</v>
      </c>
      <c r="V468" t="s">
        <v>25695</v>
      </c>
      <c r="W468">
        <v>8.8365399999999997E-2</v>
      </c>
    </row>
    <row r="469" spans="5:23">
      <c r="E469" t="s">
        <v>22</v>
      </c>
      <c r="F469">
        <v>86948.7</v>
      </c>
      <c r="G469" t="s">
        <v>1</v>
      </c>
      <c r="H469" t="s">
        <v>2</v>
      </c>
      <c r="I469" t="s">
        <v>3</v>
      </c>
      <c r="J469">
        <v>0.51742699999999997</v>
      </c>
      <c r="K469" t="s">
        <v>4</v>
      </c>
      <c r="L469">
        <v>4295.75</v>
      </c>
      <c r="M469" t="s">
        <v>5</v>
      </c>
      <c r="N469">
        <v>10.475473905159999</v>
      </c>
      <c r="O469" t="s">
        <v>6</v>
      </c>
      <c r="P469">
        <v>45000</v>
      </c>
      <c r="Q469" t="s">
        <v>7</v>
      </c>
      <c r="R469">
        <v>45000</v>
      </c>
      <c r="S469" t="s">
        <v>21</v>
      </c>
      <c r="T469" t="s">
        <v>25693</v>
      </c>
      <c r="U469" t="s">
        <v>25694</v>
      </c>
      <c r="V469" t="s">
        <v>25695</v>
      </c>
      <c r="W469">
        <v>8.8365399999999997E-2</v>
      </c>
    </row>
    <row r="470" spans="5:23">
      <c r="E470" t="s">
        <v>22</v>
      </c>
      <c r="F470">
        <v>162295</v>
      </c>
      <c r="G470" t="s">
        <v>1</v>
      </c>
      <c r="H470" t="s">
        <v>23</v>
      </c>
      <c r="I470" t="s">
        <v>3</v>
      </c>
      <c r="J470">
        <v>0.39598</v>
      </c>
      <c r="K470" t="s">
        <v>4</v>
      </c>
      <c r="L470">
        <v>3929.59</v>
      </c>
      <c r="M470" t="s">
        <v>5</v>
      </c>
      <c r="N470">
        <v>11.451567220804</v>
      </c>
      <c r="O470" t="s">
        <v>6</v>
      </c>
      <c r="P470">
        <v>45000</v>
      </c>
      <c r="Q470" t="s">
        <v>7</v>
      </c>
      <c r="R470">
        <v>45000</v>
      </c>
      <c r="S470" t="s">
        <v>24</v>
      </c>
      <c r="T470" t="s">
        <v>25696</v>
      </c>
      <c r="U470" t="s">
        <v>25697</v>
      </c>
      <c r="V470" t="s">
        <v>25698</v>
      </c>
      <c r="W470">
        <v>0.154803</v>
      </c>
    </row>
    <row r="471" spans="5:23">
      <c r="E471" t="s">
        <v>25</v>
      </c>
      <c r="F471">
        <v>162295</v>
      </c>
      <c r="G471" t="s">
        <v>1</v>
      </c>
      <c r="H471" t="s">
        <v>23</v>
      </c>
      <c r="I471" t="s">
        <v>3</v>
      </c>
      <c r="J471">
        <v>0.39598</v>
      </c>
      <c r="K471" t="s">
        <v>4</v>
      </c>
      <c r="L471">
        <v>3929.59</v>
      </c>
      <c r="M471" t="s">
        <v>5</v>
      </c>
      <c r="N471">
        <v>11.451567220804</v>
      </c>
      <c r="O471" t="s">
        <v>6</v>
      </c>
      <c r="P471">
        <v>45000</v>
      </c>
      <c r="Q471" t="s">
        <v>7</v>
      </c>
      <c r="R471">
        <v>45000</v>
      </c>
      <c r="S471" t="s">
        <v>26</v>
      </c>
      <c r="T471" t="s">
        <v>25696</v>
      </c>
      <c r="U471" t="s">
        <v>25697</v>
      </c>
      <c r="V471" t="s">
        <v>25698</v>
      </c>
      <c r="W471">
        <v>0.154803</v>
      </c>
    </row>
    <row r="472" spans="5:23">
      <c r="E472" t="s">
        <v>25</v>
      </c>
      <c r="F472">
        <v>153602</v>
      </c>
      <c r="G472" t="s">
        <v>1</v>
      </c>
      <c r="H472" t="s">
        <v>27</v>
      </c>
      <c r="I472" t="s">
        <v>3</v>
      </c>
      <c r="J472">
        <v>0.39621200000000001</v>
      </c>
      <c r="K472" t="s">
        <v>4</v>
      </c>
      <c r="L472">
        <v>4147.13</v>
      </c>
      <c r="M472" t="s">
        <v>5</v>
      </c>
      <c r="N472">
        <v>10.850870564368</v>
      </c>
      <c r="O472" t="s">
        <v>6</v>
      </c>
      <c r="P472">
        <v>45000</v>
      </c>
      <c r="Q472" t="s">
        <v>7</v>
      </c>
      <c r="R472">
        <v>45000</v>
      </c>
      <c r="S472" t="s">
        <v>28</v>
      </c>
      <c r="T472" t="s">
        <v>25699</v>
      </c>
      <c r="U472" t="s">
        <v>25700</v>
      </c>
      <c r="V472" t="s">
        <v>25701</v>
      </c>
      <c r="W472">
        <v>0.146395</v>
      </c>
    </row>
    <row r="473" spans="5:23">
      <c r="E473" t="s">
        <v>29</v>
      </c>
      <c r="F473">
        <v>153602</v>
      </c>
      <c r="G473" t="s">
        <v>1</v>
      </c>
      <c r="H473" t="s">
        <v>27</v>
      </c>
      <c r="I473" t="s">
        <v>3</v>
      </c>
      <c r="J473">
        <v>0.39621200000000001</v>
      </c>
      <c r="K473" t="s">
        <v>4</v>
      </c>
      <c r="L473">
        <v>4147.13</v>
      </c>
      <c r="M473" t="s">
        <v>5</v>
      </c>
      <c r="N473">
        <v>10.850870564368</v>
      </c>
      <c r="O473" t="s">
        <v>6</v>
      </c>
      <c r="P473">
        <v>45000</v>
      </c>
      <c r="Q473" t="s">
        <v>7</v>
      </c>
      <c r="R473">
        <v>45000</v>
      </c>
      <c r="S473" t="s">
        <v>28</v>
      </c>
      <c r="T473" t="s">
        <v>25699</v>
      </c>
      <c r="U473" t="s">
        <v>25700</v>
      </c>
      <c r="V473" t="s">
        <v>25701</v>
      </c>
      <c r="W473">
        <v>0.146395</v>
      </c>
    </row>
    <row r="474" spans="5:23">
      <c r="E474" t="s">
        <v>29</v>
      </c>
      <c r="F474">
        <v>241737</v>
      </c>
      <c r="G474" t="s">
        <v>1</v>
      </c>
      <c r="H474" t="s">
        <v>30</v>
      </c>
      <c r="I474" t="s">
        <v>3</v>
      </c>
      <c r="J474">
        <v>0.33575899999999997</v>
      </c>
      <c r="K474" t="s">
        <v>4</v>
      </c>
      <c r="L474">
        <v>3669.46</v>
      </c>
      <c r="M474" t="s">
        <v>5</v>
      </c>
      <c r="N474">
        <v>12.263388992064</v>
      </c>
      <c r="O474" t="s">
        <v>6</v>
      </c>
      <c r="P474">
        <v>45000</v>
      </c>
      <c r="Q474" t="s">
        <v>7</v>
      </c>
      <c r="R474">
        <v>45000</v>
      </c>
      <c r="S474" t="s">
        <v>31</v>
      </c>
      <c r="T474" t="s">
        <v>25702</v>
      </c>
      <c r="U474" t="s">
        <v>25703</v>
      </c>
      <c r="V474" t="s">
        <v>25704</v>
      </c>
      <c r="W474">
        <v>0.182672</v>
      </c>
    </row>
    <row r="475" spans="5:23">
      <c r="E475" t="s">
        <v>32</v>
      </c>
      <c r="F475">
        <v>241737</v>
      </c>
      <c r="G475" t="s">
        <v>1</v>
      </c>
      <c r="H475" t="s">
        <v>30</v>
      </c>
      <c r="I475" t="s">
        <v>3</v>
      </c>
      <c r="J475">
        <v>0.33575899999999997</v>
      </c>
      <c r="K475" t="s">
        <v>4</v>
      </c>
      <c r="L475">
        <v>3669.46</v>
      </c>
      <c r="M475" t="s">
        <v>5</v>
      </c>
      <c r="N475">
        <v>12.263388992064</v>
      </c>
      <c r="O475" t="s">
        <v>6</v>
      </c>
      <c r="P475">
        <v>45000</v>
      </c>
      <c r="Q475" t="s">
        <v>7</v>
      </c>
      <c r="R475">
        <v>45000</v>
      </c>
      <c r="S475" t="s">
        <v>33</v>
      </c>
      <c r="T475" t="s">
        <v>25702</v>
      </c>
      <c r="U475" t="s">
        <v>25703</v>
      </c>
      <c r="V475" t="s">
        <v>25704</v>
      </c>
      <c r="W475">
        <v>0.182672</v>
      </c>
    </row>
    <row r="476" spans="5:23">
      <c r="E476" t="s">
        <v>32</v>
      </c>
      <c r="F476">
        <v>239444</v>
      </c>
      <c r="G476" t="s">
        <v>1</v>
      </c>
      <c r="H476" t="s">
        <v>17</v>
      </c>
      <c r="I476" t="s">
        <v>3</v>
      </c>
      <c r="J476">
        <v>0.323963</v>
      </c>
      <c r="K476" t="s">
        <v>4</v>
      </c>
      <c r="L476">
        <v>3979.28</v>
      </c>
      <c r="M476" t="s">
        <v>5</v>
      </c>
      <c r="N476">
        <v>11.308569048084999</v>
      </c>
      <c r="O476" t="s">
        <v>6</v>
      </c>
      <c r="P476">
        <v>45000</v>
      </c>
      <c r="Q476" t="s">
        <v>7</v>
      </c>
      <c r="R476">
        <v>45000</v>
      </c>
      <c r="S476" t="s">
        <v>34</v>
      </c>
      <c r="T476" t="s">
        <v>25705</v>
      </c>
      <c r="U476" t="s">
        <v>25706</v>
      </c>
      <c r="V476" t="s">
        <v>25707</v>
      </c>
      <c r="W476">
        <v>0.183835</v>
      </c>
    </row>
    <row r="477" spans="5:23">
      <c r="E477" t="s">
        <v>35</v>
      </c>
      <c r="F477">
        <v>239444</v>
      </c>
      <c r="G477" t="s">
        <v>1</v>
      </c>
      <c r="H477" t="s">
        <v>17</v>
      </c>
      <c r="I477" t="s">
        <v>3</v>
      </c>
      <c r="J477">
        <v>0.323963</v>
      </c>
      <c r="K477" t="s">
        <v>4</v>
      </c>
      <c r="L477">
        <v>3979.28</v>
      </c>
      <c r="M477" t="s">
        <v>5</v>
      </c>
      <c r="N477">
        <v>11.308569048084999</v>
      </c>
      <c r="O477" t="s">
        <v>6</v>
      </c>
      <c r="P477">
        <v>45000</v>
      </c>
      <c r="Q477" t="s">
        <v>7</v>
      </c>
      <c r="R477">
        <v>45000</v>
      </c>
      <c r="S477" t="s">
        <v>34</v>
      </c>
      <c r="T477" t="s">
        <v>25705</v>
      </c>
      <c r="U477" t="s">
        <v>25706</v>
      </c>
      <c r="V477" t="s">
        <v>25707</v>
      </c>
      <c r="W477">
        <v>0.183835</v>
      </c>
    </row>
    <row r="478" spans="5:23">
      <c r="E478" t="s">
        <v>35</v>
      </c>
      <c r="F478">
        <v>342961</v>
      </c>
      <c r="G478" t="s">
        <v>1</v>
      </c>
      <c r="H478" t="s">
        <v>36</v>
      </c>
      <c r="I478" t="s">
        <v>3</v>
      </c>
      <c r="J478">
        <v>0.29287800000000003</v>
      </c>
      <c r="K478" t="s">
        <v>4</v>
      </c>
      <c r="L478">
        <v>3399.24</v>
      </c>
      <c r="M478" t="s">
        <v>5</v>
      </c>
      <c r="N478">
        <v>13.238259539304</v>
      </c>
      <c r="O478" t="s">
        <v>6</v>
      </c>
      <c r="P478">
        <v>45000</v>
      </c>
      <c r="Q478" t="s">
        <v>7</v>
      </c>
      <c r="R478">
        <v>45000</v>
      </c>
      <c r="S478" t="s">
        <v>37</v>
      </c>
      <c r="T478" t="s">
        <v>25708</v>
      </c>
      <c r="U478" t="s">
        <v>25709</v>
      </c>
      <c r="V478" t="s">
        <v>25710</v>
      </c>
      <c r="W478">
        <v>0.20762800000000001</v>
      </c>
    </row>
    <row r="479" spans="5:23">
      <c r="E479" t="s">
        <v>38</v>
      </c>
      <c r="F479">
        <v>342961</v>
      </c>
      <c r="G479" t="s">
        <v>1</v>
      </c>
      <c r="H479" t="s">
        <v>36</v>
      </c>
      <c r="I479" t="s">
        <v>3</v>
      </c>
      <c r="J479">
        <v>0.29287800000000003</v>
      </c>
      <c r="K479" t="s">
        <v>4</v>
      </c>
      <c r="L479">
        <v>3399.24</v>
      </c>
      <c r="M479" t="s">
        <v>5</v>
      </c>
      <c r="N479">
        <v>13.238259539304</v>
      </c>
      <c r="O479" t="s">
        <v>6</v>
      </c>
      <c r="P479">
        <v>45000</v>
      </c>
      <c r="Q479" t="s">
        <v>7</v>
      </c>
      <c r="R479">
        <v>45000</v>
      </c>
      <c r="S479" t="s">
        <v>39</v>
      </c>
      <c r="T479" t="s">
        <v>25708</v>
      </c>
      <c r="U479" t="s">
        <v>25709</v>
      </c>
      <c r="V479" t="s">
        <v>25710</v>
      </c>
      <c r="W479">
        <v>0.20762800000000001</v>
      </c>
    </row>
    <row r="480" spans="5:23">
      <c r="E480" t="s">
        <v>38</v>
      </c>
      <c r="F480">
        <v>316271</v>
      </c>
      <c r="G480" t="s">
        <v>1</v>
      </c>
      <c r="H480" t="s">
        <v>40</v>
      </c>
      <c r="I480" t="s">
        <v>3</v>
      </c>
      <c r="J480">
        <v>0.28840500000000002</v>
      </c>
      <c r="K480" t="s">
        <v>4</v>
      </c>
      <c r="L480">
        <v>3801.32</v>
      </c>
      <c r="M480" t="s">
        <v>5</v>
      </c>
      <c r="N480">
        <v>11.837999290371</v>
      </c>
      <c r="O480" t="s">
        <v>6</v>
      </c>
      <c r="P480">
        <v>45000</v>
      </c>
      <c r="Q480" t="s">
        <v>7</v>
      </c>
      <c r="R480">
        <v>45000</v>
      </c>
      <c r="S480" t="s">
        <v>41</v>
      </c>
      <c r="T480" t="s">
        <v>25711</v>
      </c>
      <c r="U480" t="s">
        <v>25712</v>
      </c>
      <c r="V480" t="s">
        <v>25713</v>
      </c>
      <c r="W480">
        <v>0.21893499999999999</v>
      </c>
    </row>
    <row r="481" spans="5:23">
      <c r="E481" t="s">
        <v>42</v>
      </c>
      <c r="F481">
        <v>316271</v>
      </c>
      <c r="G481" t="s">
        <v>1</v>
      </c>
      <c r="H481" t="s">
        <v>40</v>
      </c>
      <c r="I481" t="s">
        <v>3</v>
      </c>
      <c r="J481">
        <v>0.28840500000000002</v>
      </c>
      <c r="K481" t="s">
        <v>4</v>
      </c>
      <c r="L481">
        <v>3801.32</v>
      </c>
      <c r="M481" t="s">
        <v>5</v>
      </c>
      <c r="N481">
        <v>11.837999290371</v>
      </c>
      <c r="O481" t="s">
        <v>6</v>
      </c>
      <c r="P481">
        <v>45000</v>
      </c>
      <c r="Q481" t="s">
        <v>7</v>
      </c>
      <c r="R481">
        <v>45000</v>
      </c>
      <c r="S481" t="s">
        <v>41</v>
      </c>
      <c r="T481" t="s">
        <v>25711</v>
      </c>
      <c r="U481" t="s">
        <v>25712</v>
      </c>
      <c r="V481" t="s">
        <v>25713</v>
      </c>
      <c r="W481">
        <v>0.21893499999999999</v>
      </c>
    </row>
    <row r="482" spans="5:23">
      <c r="E482" t="s">
        <v>42</v>
      </c>
      <c r="F482">
        <v>30187.200000000001</v>
      </c>
      <c r="G482" t="s">
        <v>1</v>
      </c>
      <c r="H482" t="s">
        <v>14</v>
      </c>
      <c r="I482" t="s">
        <v>3</v>
      </c>
      <c r="J482">
        <v>0.86304800000000004</v>
      </c>
      <c r="K482" t="s">
        <v>4</v>
      </c>
      <c r="L482">
        <v>4447.41</v>
      </c>
      <c r="M482" t="s">
        <v>5</v>
      </c>
      <c r="N482">
        <v>10.118239851736</v>
      </c>
      <c r="O482" t="s">
        <v>6</v>
      </c>
      <c r="P482">
        <v>45000</v>
      </c>
      <c r="Q482" t="s">
        <v>7</v>
      </c>
      <c r="R482">
        <v>45000</v>
      </c>
      <c r="S482" t="s">
        <v>43</v>
      </c>
      <c r="T482" t="s">
        <v>25714</v>
      </c>
      <c r="U482" t="s">
        <v>25715</v>
      </c>
      <c r="V482" t="s">
        <v>25716</v>
      </c>
      <c r="W482">
        <v>4.7742000000000001E-3</v>
      </c>
    </row>
    <row r="483" spans="5:23">
      <c r="E483" t="s">
        <v>44</v>
      </c>
      <c r="F483">
        <v>30187.200000000001</v>
      </c>
      <c r="G483" t="s">
        <v>1</v>
      </c>
      <c r="H483" t="s">
        <v>14</v>
      </c>
      <c r="I483" t="s">
        <v>3</v>
      </c>
      <c r="J483">
        <v>0.86304800000000004</v>
      </c>
      <c r="K483" t="s">
        <v>4</v>
      </c>
      <c r="L483">
        <v>4447.41</v>
      </c>
      <c r="M483" t="s">
        <v>5</v>
      </c>
      <c r="N483">
        <v>10.118239851736</v>
      </c>
      <c r="O483" t="s">
        <v>6</v>
      </c>
      <c r="P483">
        <v>45000</v>
      </c>
      <c r="Q483" t="s">
        <v>7</v>
      </c>
      <c r="R483">
        <v>45000</v>
      </c>
      <c r="S483" t="s">
        <v>45</v>
      </c>
      <c r="T483" t="s">
        <v>25714</v>
      </c>
      <c r="U483" t="s">
        <v>25715</v>
      </c>
      <c r="V483" t="s">
        <v>25716</v>
      </c>
      <c r="W483">
        <v>4.7742000000000001E-3</v>
      </c>
    </row>
    <row r="484" spans="5:23">
      <c r="E484" t="s">
        <v>44</v>
      </c>
      <c r="F484">
        <v>29984.2</v>
      </c>
      <c r="G484" t="s">
        <v>1</v>
      </c>
      <c r="H484" t="s">
        <v>10</v>
      </c>
      <c r="I484" t="s">
        <v>3</v>
      </c>
      <c r="J484">
        <v>0.86401799999999995</v>
      </c>
      <c r="K484" t="s">
        <v>4</v>
      </c>
      <c r="L484">
        <v>4467.47</v>
      </c>
      <c r="M484" t="s">
        <v>5</v>
      </c>
      <c r="N484">
        <v>10.072812874787999</v>
      </c>
      <c r="O484" t="s">
        <v>6</v>
      </c>
      <c r="P484">
        <v>45000</v>
      </c>
      <c r="Q484" t="s">
        <v>7</v>
      </c>
      <c r="R484">
        <v>45000</v>
      </c>
      <c r="S484" t="s">
        <v>11</v>
      </c>
      <c r="T484" t="s">
        <v>25684</v>
      </c>
      <c r="U484" t="s">
        <v>25685</v>
      </c>
      <c r="V484" t="s">
        <v>25686</v>
      </c>
      <c r="W484">
        <v>1.37868E-2</v>
      </c>
    </row>
    <row r="485" spans="5:23">
      <c r="E485" t="s">
        <v>0</v>
      </c>
      <c r="F485">
        <v>42704.800000000003</v>
      </c>
      <c r="G485" t="s">
        <v>1</v>
      </c>
      <c r="H485" t="s">
        <v>2</v>
      </c>
      <c r="I485" t="s">
        <v>3</v>
      </c>
      <c r="J485">
        <v>0.73190900000000003</v>
      </c>
      <c r="K485" t="s">
        <v>4</v>
      </c>
      <c r="L485">
        <v>4371.29</v>
      </c>
      <c r="M485" t="s">
        <v>5</v>
      </c>
      <c r="N485">
        <v>10.2944480273</v>
      </c>
      <c r="O485" t="s">
        <v>6</v>
      </c>
      <c r="P485">
        <v>45000</v>
      </c>
      <c r="Q485" t="s">
        <v>7</v>
      </c>
      <c r="R485">
        <v>45000</v>
      </c>
      <c r="S485" t="s">
        <v>8</v>
      </c>
      <c r="T485" t="s">
        <v>25717</v>
      </c>
      <c r="U485" t="s">
        <v>25718</v>
      </c>
      <c r="V485" t="s">
        <v>25719</v>
      </c>
      <c r="W485">
        <v>2.4669E-2</v>
      </c>
    </row>
    <row r="486" spans="5:23">
      <c r="E486" t="s">
        <v>9</v>
      </c>
      <c r="F486">
        <v>29952.1</v>
      </c>
      <c r="G486" t="s">
        <v>1</v>
      </c>
      <c r="H486" t="s">
        <v>10</v>
      </c>
      <c r="I486" t="s">
        <v>3</v>
      </c>
      <c r="J486">
        <v>0.86449399999999998</v>
      </c>
      <c r="K486" t="s">
        <v>4</v>
      </c>
      <c r="L486">
        <v>4467.34</v>
      </c>
      <c r="M486" t="s">
        <v>5</v>
      </c>
      <c r="N486">
        <v>10.07310626938</v>
      </c>
      <c r="O486" t="s">
        <v>6</v>
      </c>
      <c r="P486">
        <v>45000</v>
      </c>
      <c r="Q486" t="s">
        <v>7</v>
      </c>
      <c r="R486">
        <v>45000</v>
      </c>
      <c r="S486" t="s">
        <v>11</v>
      </c>
      <c r="T486" t="s">
        <v>25720</v>
      </c>
      <c r="U486" t="s">
        <v>25721</v>
      </c>
      <c r="V486" t="s">
        <v>25722</v>
      </c>
      <c r="W486">
        <v>6.3580800000000003E-3</v>
      </c>
    </row>
    <row r="487" spans="5:23">
      <c r="E487" t="s">
        <v>12</v>
      </c>
      <c r="F487">
        <v>42704.800000000003</v>
      </c>
      <c r="G487" t="s">
        <v>1</v>
      </c>
      <c r="H487" t="s">
        <v>2</v>
      </c>
      <c r="I487" t="s">
        <v>3</v>
      </c>
      <c r="J487">
        <v>0.73190900000000003</v>
      </c>
      <c r="K487" t="s">
        <v>4</v>
      </c>
      <c r="L487">
        <v>4371.29</v>
      </c>
      <c r="M487" t="s">
        <v>5</v>
      </c>
      <c r="N487">
        <v>10.2944480273</v>
      </c>
      <c r="O487" t="s">
        <v>6</v>
      </c>
      <c r="P487">
        <v>45000</v>
      </c>
      <c r="Q487" t="s">
        <v>7</v>
      </c>
      <c r="R487">
        <v>45000</v>
      </c>
      <c r="S487" t="s">
        <v>13</v>
      </c>
      <c r="T487" t="s">
        <v>25717</v>
      </c>
      <c r="U487" t="s">
        <v>25718</v>
      </c>
      <c r="V487" t="s">
        <v>25719</v>
      </c>
      <c r="W487">
        <v>2.4669E-2</v>
      </c>
    </row>
    <row r="488" spans="5:23">
      <c r="E488" t="s">
        <v>12</v>
      </c>
      <c r="F488">
        <v>42649.9</v>
      </c>
      <c r="G488" t="s">
        <v>1</v>
      </c>
      <c r="H488" t="s">
        <v>14</v>
      </c>
      <c r="I488" t="s">
        <v>3</v>
      </c>
      <c r="J488">
        <v>0.72828599999999999</v>
      </c>
      <c r="K488" t="s">
        <v>4</v>
      </c>
      <c r="L488">
        <v>4420.57</v>
      </c>
      <c r="M488" t="s">
        <v>5</v>
      </c>
      <c r="N488">
        <v>10.179684476272</v>
      </c>
      <c r="O488" t="s">
        <v>6</v>
      </c>
      <c r="P488">
        <v>45000</v>
      </c>
      <c r="Q488" t="s">
        <v>7</v>
      </c>
      <c r="R488">
        <v>45000</v>
      </c>
      <c r="S488" t="s">
        <v>15</v>
      </c>
      <c r="T488" t="s">
        <v>25723</v>
      </c>
      <c r="U488" t="s">
        <v>25724</v>
      </c>
      <c r="V488" t="s">
        <v>25725</v>
      </c>
      <c r="W488">
        <v>2.60822E-2</v>
      </c>
    </row>
    <row r="489" spans="5:23">
      <c r="E489" t="s">
        <v>16</v>
      </c>
      <c r="F489">
        <v>42649.9</v>
      </c>
      <c r="G489" t="s">
        <v>1</v>
      </c>
      <c r="H489" t="s">
        <v>14</v>
      </c>
      <c r="I489" t="s">
        <v>3</v>
      </c>
      <c r="J489">
        <v>0.72828599999999999</v>
      </c>
      <c r="K489" t="s">
        <v>4</v>
      </c>
      <c r="L489">
        <v>4420.57</v>
      </c>
      <c r="M489" t="s">
        <v>5</v>
      </c>
      <c r="N489">
        <v>10.179684476272</v>
      </c>
      <c r="O489" t="s">
        <v>6</v>
      </c>
      <c r="P489">
        <v>45000</v>
      </c>
      <c r="Q489" t="s">
        <v>7</v>
      </c>
      <c r="R489">
        <v>45000</v>
      </c>
      <c r="S489" t="s">
        <v>15</v>
      </c>
      <c r="T489" t="s">
        <v>25723</v>
      </c>
      <c r="U489" t="s">
        <v>25724</v>
      </c>
      <c r="V489" t="s">
        <v>25725</v>
      </c>
      <c r="W489">
        <v>2.60822E-2</v>
      </c>
    </row>
    <row r="490" spans="5:23">
      <c r="E490" t="s">
        <v>16</v>
      </c>
      <c r="F490">
        <v>91903.3</v>
      </c>
      <c r="G490" t="s">
        <v>1</v>
      </c>
      <c r="H490" t="s">
        <v>17</v>
      </c>
      <c r="I490" t="s">
        <v>3</v>
      </c>
      <c r="J490">
        <v>0.51102899999999996</v>
      </c>
      <c r="K490" t="s">
        <v>4</v>
      </c>
      <c r="L490">
        <v>4166.57</v>
      </c>
      <c r="M490" t="s">
        <v>5</v>
      </c>
      <c r="N490">
        <v>10.80026034838</v>
      </c>
      <c r="O490" t="s">
        <v>6</v>
      </c>
      <c r="P490">
        <v>45000</v>
      </c>
      <c r="Q490" t="s">
        <v>7</v>
      </c>
      <c r="R490">
        <v>45000</v>
      </c>
      <c r="S490" t="s">
        <v>18</v>
      </c>
      <c r="T490" t="s">
        <v>25726</v>
      </c>
      <c r="U490" t="s">
        <v>25727</v>
      </c>
      <c r="V490" t="s">
        <v>25728</v>
      </c>
      <c r="W490">
        <v>9.3871200000000002E-2</v>
      </c>
    </row>
    <row r="491" spans="5:23">
      <c r="E491" t="s">
        <v>19</v>
      </c>
      <c r="F491">
        <v>91903.3</v>
      </c>
      <c r="G491" t="s">
        <v>1</v>
      </c>
      <c r="H491" t="s">
        <v>17</v>
      </c>
      <c r="I491" t="s">
        <v>3</v>
      </c>
      <c r="J491">
        <v>0.51102899999999996</v>
      </c>
      <c r="K491" t="s">
        <v>4</v>
      </c>
      <c r="L491">
        <v>4166.57</v>
      </c>
      <c r="M491" t="s">
        <v>5</v>
      </c>
      <c r="N491">
        <v>10.80026034838</v>
      </c>
      <c r="O491" t="s">
        <v>6</v>
      </c>
      <c r="P491">
        <v>45000</v>
      </c>
      <c r="Q491" t="s">
        <v>7</v>
      </c>
      <c r="R491">
        <v>45000</v>
      </c>
      <c r="S491" t="s">
        <v>20</v>
      </c>
      <c r="T491" t="s">
        <v>25726</v>
      </c>
      <c r="U491" t="s">
        <v>25727</v>
      </c>
      <c r="V491" t="s">
        <v>25728</v>
      </c>
      <c r="W491">
        <v>9.3871200000000002E-2</v>
      </c>
    </row>
    <row r="492" spans="5:23">
      <c r="E492" t="s">
        <v>19</v>
      </c>
      <c r="F492">
        <v>83464.899999999994</v>
      </c>
      <c r="G492" t="s">
        <v>1</v>
      </c>
      <c r="H492" t="s">
        <v>2</v>
      </c>
      <c r="I492" t="s">
        <v>3</v>
      </c>
      <c r="J492">
        <v>0.52816399999999997</v>
      </c>
      <c r="K492" t="s">
        <v>4</v>
      </c>
      <c r="L492">
        <v>4294.95</v>
      </c>
      <c r="M492" t="s">
        <v>5</v>
      </c>
      <c r="N492">
        <v>10.47742363944</v>
      </c>
      <c r="O492" t="s">
        <v>6</v>
      </c>
      <c r="P492">
        <v>45000</v>
      </c>
      <c r="Q492" t="s">
        <v>7</v>
      </c>
      <c r="R492">
        <v>45000</v>
      </c>
      <c r="S492" t="s">
        <v>21</v>
      </c>
      <c r="T492" t="s">
        <v>25729</v>
      </c>
      <c r="U492" t="s">
        <v>25730</v>
      </c>
      <c r="V492" t="s">
        <v>25731</v>
      </c>
      <c r="W492">
        <v>0.100741</v>
      </c>
    </row>
    <row r="493" spans="5:23">
      <c r="E493" t="s">
        <v>22</v>
      </c>
      <c r="F493">
        <v>83464.899999999994</v>
      </c>
      <c r="G493" t="s">
        <v>1</v>
      </c>
      <c r="H493" t="s">
        <v>2</v>
      </c>
      <c r="I493" t="s">
        <v>3</v>
      </c>
      <c r="J493">
        <v>0.52816399999999997</v>
      </c>
      <c r="K493" t="s">
        <v>4</v>
      </c>
      <c r="L493">
        <v>4294.95</v>
      </c>
      <c r="M493" t="s">
        <v>5</v>
      </c>
      <c r="N493">
        <v>10.47742363944</v>
      </c>
      <c r="O493" t="s">
        <v>6</v>
      </c>
      <c r="P493">
        <v>45000</v>
      </c>
      <c r="Q493" t="s">
        <v>7</v>
      </c>
      <c r="R493">
        <v>45000</v>
      </c>
      <c r="S493" t="s">
        <v>21</v>
      </c>
      <c r="T493" t="s">
        <v>25729</v>
      </c>
      <c r="U493" t="s">
        <v>25730</v>
      </c>
      <c r="V493" t="s">
        <v>25731</v>
      </c>
      <c r="W493">
        <v>0.100741</v>
      </c>
    </row>
    <row r="494" spans="5:23">
      <c r="E494" t="s">
        <v>22</v>
      </c>
      <c r="F494">
        <v>160743</v>
      </c>
      <c r="G494" t="s">
        <v>1</v>
      </c>
      <c r="H494" t="s">
        <v>23</v>
      </c>
      <c r="I494" t="s">
        <v>3</v>
      </c>
      <c r="J494">
        <v>0.397928</v>
      </c>
      <c r="K494" t="s">
        <v>4</v>
      </c>
      <c r="L494">
        <v>3928.79</v>
      </c>
      <c r="M494" t="s">
        <v>5</v>
      </c>
      <c r="N494">
        <v>11.453905648556001</v>
      </c>
      <c r="O494" t="s">
        <v>6</v>
      </c>
      <c r="P494">
        <v>45000</v>
      </c>
      <c r="Q494" t="s">
        <v>7</v>
      </c>
      <c r="R494">
        <v>45000</v>
      </c>
      <c r="S494" t="s">
        <v>24</v>
      </c>
      <c r="T494" t="s">
        <v>25732</v>
      </c>
      <c r="U494" t="s">
        <v>25733</v>
      </c>
      <c r="V494" t="s">
        <v>25734</v>
      </c>
      <c r="W494">
        <v>0.150059</v>
      </c>
    </row>
    <row r="495" spans="5:23">
      <c r="E495" t="s">
        <v>25</v>
      </c>
      <c r="F495">
        <v>160743</v>
      </c>
      <c r="G495" t="s">
        <v>1</v>
      </c>
      <c r="H495" t="s">
        <v>23</v>
      </c>
      <c r="I495" t="s">
        <v>3</v>
      </c>
      <c r="J495">
        <v>0.397928</v>
      </c>
      <c r="K495" t="s">
        <v>4</v>
      </c>
      <c r="L495">
        <v>3928.79</v>
      </c>
      <c r="M495" t="s">
        <v>5</v>
      </c>
      <c r="N495">
        <v>11.453905648556001</v>
      </c>
      <c r="O495" t="s">
        <v>6</v>
      </c>
      <c r="P495">
        <v>45000</v>
      </c>
      <c r="Q495" t="s">
        <v>7</v>
      </c>
      <c r="R495">
        <v>45000</v>
      </c>
      <c r="S495" t="s">
        <v>26</v>
      </c>
      <c r="T495" t="s">
        <v>25732</v>
      </c>
      <c r="U495" t="s">
        <v>25733</v>
      </c>
      <c r="V495" t="s">
        <v>25734</v>
      </c>
      <c r="W495">
        <v>0.150059</v>
      </c>
    </row>
    <row r="496" spans="5:23">
      <c r="E496" t="s">
        <v>25</v>
      </c>
      <c r="F496">
        <v>150804</v>
      </c>
      <c r="G496" t="s">
        <v>1</v>
      </c>
      <c r="H496" t="s">
        <v>27</v>
      </c>
      <c r="I496" t="s">
        <v>3</v>
      </c>
      <c r="J496">
        <v>0.400032</v>
      </c>
      <c r="K496" t="s">
        <v>4</v>
      </c>
      <c r="L496">
        <v>4143.78</v>
      </c>
      <c r="M496" t="s">
        <v>5</v>
      </c>
      <c r="N496">
        <v>10.859641992127999</v>
      </c>
      <c r="O496" t="s">
        <v>6</v>
      </c>
      <c r="P496">
        <v>45000</v>
      </c>
      <c r="Q496" t="s">
        <v>7</v>
      </c>
      <c r="R496">
        <v>45000</v>
      </c>
      <c r="S496" t="s">
        <v>28</v>
      </c>
      <c r="T496" t="s">
        <v>25735</v>
      </c>
      <c r="U496" t="s">
        <v>25736</v>
      </c>
      <c r="V496" t="s">
        <v>25737</v>
      </c>
      <c r="W496">
        <v>0.14183200000000001</v>
      </c>
    </row>
    <row r="497" spans="5:23">
      <c r="E497" t="s">
        <v>29</v>
      </c>
      <c r="F497">
        <v>150804</v>
      </c>
      <c r="G497" t="s">
        <v>1</v>
      </c>
      <c r="H497" t="s">
        <v>27</v>
      </c>
      <c r="I497" t="s">
        <v>3</v>
      </c>
      <c r="J497">
        <v>0.400032</v>
      </c>
      <c r="K497" t="s">
        <v>4</v>
      </c>
      <c r="L497">
        <v>4143.78</v>
      </c>
      <c r="M497" t="s">
        <v>5</v>
      </c>
      <c r="N497">
        <v>10.859641992127999</v>
      </c>
      <c r="O497" t="s">
        <v>6</v>
      </c>
      <c r="P497">
        <v>45000</v>
      </c>
      <c r="Q497" t="s">
        <v>7</v>
      </c>
      <c r="R497">
        <v>45000</v>
      </c>
      <c r="S497" t="s">
        <v>28</v>
      </c>
      <c r="T497" t="s">
        <v>25735</v>
      </c>
      <c r="U497" t="s">
        <v>25736</v>
      </c>
      <c r="V497" t="s">
        <v>25737</v>
      </c>
      <c r="W497">
        <v>0.14183200000000001</v>
      </c>
    </row>
    <row r="498" spans="5:23">
      <c r="E498" t="s">
        <v>29</v>
      </c>
      <c r="F498">
        <v>257285</v>
      </c>
      <c r="G498" t="s">
        <v>1</v>
      </c>
      <c r="H498" t="s">
        <v>30</v>
      </c>
      <c r="I498" t="s">
        <v>3</v>
      </c>
      <c r="J498">
        <v>0.325409</v>
      </c>
      <c r="K498" t="s">
        <v>4</v>
      </c>
      <c r="L498">
        <v>3670.51</v>
      </c>
      <c r="M498" t="s">
        <v>5</v>
      </c>
      <c r="N498">
        <v>12.259881676941999</v>
      </c>
      <c r="O498" t="s">
        <v>6</v>
      </c>
      <c r="P498">
        <v>45000</v>
      </c>
      <c r="Q498" t="s">
        <v>7</v>
      </c>
      <c r="R498">
        <v>45000</v>
      </c>
      <c r="S498" t="s">
        <v>31</v>
      </c>
      <c r="T498" t="s">
        <v>25738</v>
      </c>
      <c r="U498" t="s">
        <v>25739</v>
      </c>
      <c r="V498" t="s">
        <v>25740</v>
      </c>
      <c r="W498">
        <v>0.18198700000000001</v>
      </c>
    </row>
    <row r="499" spans="5:23">
      <c r="E499" t="s">
        <v>32</v>
      </c>
      <c r="F499">
        <v>257285</v>
      </c>
      <c r="G499" t="s">
        <v>1</v>
      </c>
      <c r="H499" t="s">
        <v>30</v>
      </c>
      <c r="I499" t="s">
        <v>3</v>
      </c>
      <c r="J499">
        <v>0.325409</v>
      </c>
      <c r="K499" t="s">
        <v>4</v>
      </c>
      <c r="L499">
        <v>3670.51</v>
      </c>
      <c r="M499" t="s">
        <v>5</v>
      </c>
      <c r="N499">
        <v>12.259881676941999</v>
      </c>
      <c r="O499" t="s">
        <v>6</v>
      </c>
      <c r="P499">
        <v>45000</v>
      </c>
      <c r="Q499" t="s">
        <v>7</v>
      </c>
      <c r="R499">
        <v>45000</v>
      </c>
      <c r="S499" t="s">
        <v>33</v>
      </c>
      <c r="T499" t="s">
        <v>25738</v>
      </c>
      <c r="U499" t="s">
        <v>25739</v>
      </c>
      <c r="V499" t="s">
        <v>25740</v>
      </c>
      <c r="W499">
        <v>0.18198700000000001</v>
      </c>
    </row>
    <row r="500" spans="5:23">
      <c r="E500" t="s">
        <v>32</v>
      </c>
      <c r="F500">
        <v>232016</v>
      </c>
      <c r="G500" t="s">
        <v>1</v>
      </c>
      <c r="H500" t="s">
        <v>17</v>
      </c>
      <c r="I500" t="s">
        <v>3</v>
      </c>
      <c r="J500">
        <v>0.32901200000000003</v>
      </c>
      <c r="K500" t="s">
        <v>4</v>
      </c>
      <c r="L500">
        <v>3981.62</v>
      </c>
      <c r="M500" t="s">
        <v>5</v>
      </c>
      <c r="N500">
        <v>11.301942503265</v>
      </c>
      <c r="O500" t="s">
        <v>6</v>
      </c>
      <c r="P500">
        <v>45000</v>
      </c>
      <c r="Q500" t="s">
        <v>7</v>
      </c>
      <c r="R500">
        <v>45000</v>
      </c>
      <c r="S500" t="s">
        <v>34</v>
      </c>
      <c r="T500" t="s">
        <v>25741</v>
      </c>
      <c r="U500" t="s">
        <v>25742</v>
      </c>
      <c r="V500" t="s">
        <v>25743</v>
      </c>
      <c r="W500">
        <v>0.191189</v>
      </c>
    </row>
    <row r="501" spans="5:23">
      <c r="E501" t="s">
        <v>35</v>
      </c>
      <c r="F501">
        <v>232016</v>
      </c>
      <c r="G501" t="s">
        <v>1</v>
      </c>
      <c r="H501" t="s">
        <v>17</v>
      </c>
      <c r="I501" t="s">
        <v>3</v>
      </c>
      <c r="J501">
        <v>0.32901200000000003</v>
      </c>
      <c r="K501" t="s">
        <v>4</v>
      </c>
      <c r="L501">
        <v>3981.62</v>
      </c>
      <c r="M501" t="s">
        <v>5</v>
      </c>
      <c r="N501">
        <v>11.301942503265</v>
      </c>
      <c r="O501" t="s">
        <v>6</v>
      </c>
      <c r="P501">
        <v>45000</v>
      </c>
      <c r="Q501" t="s">
        <v>7</v>
      </c>
      <c r="R501">
        <v>45000</v>
      </c>
      <c r="S501" t="s">
        <v>34</v>
      </c>
      <c r="T501" t="s">
        <v>25741</v>
      </c>
      <c r="U501" t="s">
        <v>25742</v>
      </c>
      <c r="V501" t="s">
        <v>25743</v>
      </c>
      <c r="W501">
        <v>0.191189</v>
      </c>
    </row>
    <row r="502" spans="5:23">
      <c r="E502" t="s">
        <v>35</v>
      </c>
      <c r="F502">
        <v>322415</v>
      </c>
      <c r="G502" t="s">
        <v>1</v>
      </c>
      <c r="H502" t="s">
        <v>36</v>
      </c>
      <c r="I502" t="s">
        <v>3</v>
      </c>
      <c r="J502">
        <v>0.30212099999999997</v>
      </c>
      <c r="K502" t="s">
        <v>4</v>
      </c>
      <c r="L502">
        <v>3397.99</v>
      </c>
      <c r="M502" t="s">
        <v>5</v>
      </c>
      <c r="N502">
        <v>13.243130596534</v>
      </c>
      <c r="O502" t="s">
        <v>6</v>
      </c>
      <c r="P502">
        <v>45000</v>
      </c>
      <c r="Q502" t="s">
        <v>7</v>
      </c>
      <c r="R502">
        <v>45000</v>
      </c>
      <c r="S502" t="s">
        <v>37</v>
      </c>
      <c r="T502" t="s">
        <v>25744</v>
      </c>
      <c r="U502" t="s">
        <v>25745</v>
      </c>
      <c r="V502" t="s">
        <v>25746</v>
      </c>
      <c r="W502">
        <v>0.20655899999999999</v>
      </c>
    </row>
    <row r="503" spans="5:23">
      <c r="E503" t="s">
        <v>38</v>
      </c>
      <c r="F503">
        <v>322415</v>
      </c>
      <c r="G503" t="s">
        <v>1</v>
      </c>
      <c r="H503" t="s">
        <v>36</v>
      </c>
      <c r="I503" t="s">
        <v>3</v>
      </c>
      <c r="J503">
        <v>0.30212099999999997</v>
      </c>
      <c r="K503" t="s">
        <v>4</v>
      </c>
      <c r="L503">
        <v>3397.99</v>
      </c>
      <c r="M503" t="s">
        <v>5</v>
      </c>
      <c r="N503">
        <v>13.243130596534</v>
      </c>
      <c r="O503" t="s">
        <v>6</v>
      </c>
      <c r="P503">
        <v>45000</v>
      </c>
      <c r="Q503" t="s">
        <v>7</v>
      </c>
      <c r="R503">
        <v>45000</v>
      </c>
      <c r="S503" t="s">
        <v>39</v>
      </c>
      <c r="T503" t="s">
        <v>25744</v>
      </c>
      <c r="U503" t="s">
        <v>25745</v>
      </c>
      <c r="V503" t="s">
        <v>25746</v>
      </c>
      <c r="W503">
        <v>0.20655899999999999</v>
      </c>
    </row>
    <row r="504" spans="5:23">
      <c r="E504" t="s">
        <v>38</v>
      </c>
      <c r="F504">
        <v>296642</v>
      </c>
      <c r="G504" t="s">
        <v>1</v>
      </c>
      <c r="H504" t="s">
        <v>40</v>
      </c>
      <c r="I504" t="s">
        <v>3</v>
      </c>
      <c r="J504">
        <v>0.29783999999999999</v>
      </c>
      <c r="K504" t="s">
        <v>4</v>
      </c>
      <c r="L504">
        <v>3800.15</v>
      </c>
      <c r="M504" t="s">
        <v>5</v>
      </c>
      <c r="N504">
        <v>11.841653247801</v>
      </c>
      <c r="O504" t="s">
        <v>6</v>
      </c>
      <c r="P504">
        <v>45000</v>
      </c>
      <c r="Q504" t="s">
        <v>7</v>
      </c>
      <c r="R504">
        <v>45000</v>
      </c>
      <c r="S504" t="s">
        <v>41</v>
      </c>
      <c r="T504" t="s">
        <v>25747</v>
      </c>
      <c r="U504" t="s">
        <v>25748</v>
      </c>
      <c r="V504" t="s">
        <v>25749</v>
      </c>
      <c r="W504">
        <v>0.21451899999999999</v>
      </c>
    </row>
    <row r="505" spans="5:23">
      <c r="E505" t="s">
        <v>42</v>
      </c>
      <c r="F505">
        <v>296642</v>
      </c>
      <c r="G505" t="s">
        <v>1</v>
      </c>
      <c r="H505" t="s">
        <v>40</v>
      </c>
      <c r="I505" t="s">
        <v>3</v>
      </c>
      <c r="J505">
        <v>0.29783999999999999</v>
      </c>
      <c r="K505" t="s">
        <v>4</v>
      </c>
      <c r="L505">
        <v>3800.15</v>
      </c>
      <c r="M505" t="s">
        <v>5</v>
      </c>
      <c r="N505">
        <v>11.841653247801</v>
      </c>
      <c r="O505" t="s">
        <v>6</v>
      </c>
      <c r="P505">
        <v>45000</v>
      </c>
      <c r="Q505" t="s">
        <v>7</v>
      </c>
      <c r="R505">
        <v>45000</v>
      </c>
      <c r="S505" t="s">
        <v>41</v>
      </c>
      <c r="T505" t="s">
        <v>25747</v>
      </c>
      <c r="U505" t="s">
        <v>25748</v>
      </c>
      <c r="V505" t="s">
        <v>25749</v>
      </c>
      <c r="W505">
        <v>0.21451899999999999</v>
      </c>
    </row>
    <row r="506" spans="5:23">
      <c r="E506" t="s">
        <v>42</v>
      </c>
      <c r="F506">
        <v>30248.1</v>
      </c>
      <c r="G506" t="s">
        <v>1</v>
      </c>
      <c r="H506" t="s">
        <v>14</v>
      </c>
      <c r="I506" t="s">
        <v>3</v>
      </c>
      <c r="J506">
        <v>0.86218300000000003</v>
      </c>
      <c r="K506" t="s">
        <v>4</v>
      </c>
      <c r="L506">
        <v>4447.37</v>
      </c>
      <c r="M506" t="s">
        <v>5</v>
      </c>
      <c r="N506">
        <v>10.1183374086</v>
      </c>
      <c r="O506" t="s">
        <v>6</v>
      </c>
      <c r="P506">
        <v>45000</v>
      </c>
      <c r="Q506" t="s">
        <v>7</v>
      </c>
      <c r="R506">
        <v>45000</v>
      </c>
      <c r="S506" t="s">
        <v>43</v>
      </c>
      <c r="T506" t="s">
        <v>25750</v>
      </c>
      <c r="U506" t="s">
        <v>25751</v>
      </c>
      <c r="V506" t="s">
        <v>25752</v>
      </c>
      <c r="W506">
        <v>9.1942499999999993E-3</v>
      </c>
    </row>
    <row r="507" spans="5:23">
      <c r="E507" t="s">
        <v>44</v>
      </c>
      <c r="F507">
        <v>30248.1</v>
      </c>
      <c r="G507" t="s">
        <v>1</v>
      </c>
      <c r="H507" t="s">
        <v>14</v>
      </c>
      <c r="I507" t="s">
        <v>3</v>
      </c>
      <c r="J507">
        <v>0.86218300000000003</v>
      </c>
      <c r="K507" t="s">
        <v>4</v>
      </c>
      <c r="L507">
        <v>4447.37</v>
      </c>
      <c r="M507" t="s">
        <v>5</v>
      </c>
      <c r="N507">
        <v>10.1183374086</v>
      </c>
      <c r="O507" t="s">
        <v>6</v>
      </c>
      <c r="P507">
        <v>45000</v>
      </c>
      <c r="Q507" t="s">
        <v>7</v>
      </c>
      <c r="R507">
        <v>45000</v>
      </c>
      <c r="S507" t="s">
        <v>45</v>
      </c>
      <c r="T507" t="s">
        <v>25750</v>
      </c>
      <c r="U507" t="s">
        <v>25751</v>
      </c>
      <c r="V507" t="s">
        <v>25752</v>
      </c>
      <c r="W507">
        <v>9.1942499999999993E-3</v>
      </c>
    </row>
    <row r="508" spans="5:23">
      <c r="E508" t="s">
        <v>44</v>
      </c>
      <c r="F508">
        <v>29952.1</v>
      </c>
      <c r="G508" t="s">
        <v>1</v>
      </c>
      <c r="H508" t="s">
        <v>10</v>
      </c>
      <c r="I508" t="s">
        <v>3</v>
      </c>
      <c r="J508">
        <v>0.86449399999999998</v>
      </c>
      <c r="K508" t="s">
        <v>4</v>
      </c>
      <c r="L508">
        <v>4467.34</v>
      </c>
      <c r="M508" t="s">
        <v>5</v>
      </c>
      <c r="N508">
        <v>10.07310626938</v>
      </c>
      <c r="O508" t="s">
        <v>6</v>
      </c>
      <c r="P508">
        <v>45000</v>
      </c>
      <c r="Q508" t="s">
        <v>7</v>
      </c>
      <c r="R508">
        <v>45000</v>
      </c>
      <c r="S508" t="s">
        <v>11</v>
      </c>
      <c r="T508" t="s">
        <v>25720</v>
      </c>
      <c r="U508" t="s">
        <v>25721</v>
      </c>
      <c r="V508" t="s">
        <v>25722</v>
      </c>
      <c r="W508">
        <v>6.3580800000000003E-3</v>
      </c>
    </row>
    <row r="509" spans="5:23">
      <c r="E509" t="s">
        <v>0</v>
      </c>
      <c r="F509">
        <v>42076.2</v>
      </c>
      <c r="G509" t="s">
        <v>1</v>
      </c>
      <c r="H509" t="s">
        <v>2</v>
      </c>
      <c r="I509" t="s">
        <v>3</v>
      </c>
      <c r="J509">
        <v>0.73729</v>
      </c>
      <c r="K509" t="s">
        <v>4</v>
      </c>
      <c r="L509">
        <v>4372.08</v>
      </c>
      <c r="M509" t="s">
        <v>5</v>
      </c>
      <c r="N509">
        <v>10.292595617865</v>
      </c>
      <c r="O509" t="s">
        <v>6</v>
      </c>
      <c r="P509">
        <v>45000</v>
      </c>
      <c r="Q509" t="s">
        <v>7</v>
      </c>
      <c r="R509">
        <v>45000</v>
      </c>
      <c r="S509" t="s">
        <v>8</v>
      </c>
      <c r="T509" t="s">
        <v>25753</v>
      </c>
      <c r="U509" t="s">
        <v>25754</v>
      </c>
      <c r="V509" t="s">
        <v>25755</v>
      </c>
      <c r="W509">
        <v>2.9231799999999999E-2</v>
      </c>
    </row>
    <row r="510" spans="5:23">
      <c r="E510" t="s">
        <v>9</v>
      </c>
      <c r="F510">
        <v>29594.5</v>
      </c>
      <c r="G510" t="s">
        <v>1</v>
      </c>
      <c r="H510" t="s">
        <v>10</v>
      </c>
      <c r="I510" t="s">
        <v>3</v>
      </c>
      <c r="J510">
        <v>0.86969200000000002</v>
      </c>
      <c r="K510" t="s">
        <v>4</v>
      </c>
      <c r="L510">
        <v>4467.4399999999996</v>
      </c>
      <c r="M510" t="s">
        <v>5</v>
      </c>
      <c r="N510">
        <v>10.072886321436</v>
      </c>
      <c r="O510" t="s">
        <v>6</v>
      </c>
      <c r="P510">
        <v>45000</v>
      </c>
      <c r="Q510" t="s">
        <v>7</v>
      </c>
      <c r="R510">
        <v>45000</v>
      </c>
      <c r="S510" t="s">
        <v>11</v>
      </c>
      <c r="T510" t="s">
        <v>25756</v>
      </c>
      <c r="U510" t="s">
        <v>25757</v>
      </c>
      <c r="V510" t="s">
        <v>25758</v>
      </c>
      <c r="W510">
        <v>1.09138E-2</v>
      </c>
    </row>
    <row r="511" spans="5:23">
      <c r="E511" t="s">
        <v>12</v>
      </c>
      <c r="F511">
        <v>42076.2</v>
      </c>
      <c r="G511" t="s">
        <v>1</v>
      </c>
      <c r="H511" t="s">
        <v>2</v>
      </c>
      <c r="I511" t="s">
        <v>3</v>
      </c>
      <c r="J511">
        <v>0.73729</v>
      </c>
      <c r="K511" t="s">
        <v>4</v>
      </c>
      <c r="L511">
        <v>4372.08</v>
      </c>
      <c r="M511" t="s">
        <v>5</v>
      </c>
      <c r="N511">
        <v>10.292595617865</v>
      </c>
      <c r="O511" t="s">
        <v>6</v>
      </c>
      <c r="P511">
        <v>45000</v>
      </c>
      <c r="Q511" t="s">
        <v>7</v>
      </c>
      <c r="R511">
        <v>45000</v>
      </c>
      <c r="S511" t="s">
        <v>13</v>
      </c>
      <c r="T511" t="s">
        <v>25753</v>
      </c>
      <c r="U511" t="s">
        <v>25754</v>
      </c>
      <c r="V511" t="s">
        <v>25755</v>
      </c>
      <c r="W511">
        <v>2.9231799999999999E-2</v>
      </c>
    </row>
    <row r="512" spans="5:23">
      <c r="E512" t="s">
        <v>12</v>
      </c>
      <c r="F512">
        <v>42765.599999999999</v>
      </c>
      <c r="G512" t="s">
        <v>1</v>
      </c>
      <c r="H512" t="s">
        <v>14</v>
      </c>
      <c r="I512" t="s">
        <v>3</v>
      </c>
      <c r="J512">
        <v>0.72729500000000002</v>
      </c>
      <c r="K512" t="s">
        <v>4</v>
      </c>
      <c r="L512">
        <v>4420.63</v>
      </c>
      <c r="M512" t="s">
        <v>5</v>
      </c>
      <c r="N512">
        <v>10.179538068976001</v>
      </c>
      <c r="O512" t="s">
        <v>6</v>
      </c>
      <c r="P512">
        <v>45000</v>
      </c>
      <c r="Q512" t="s">
        <v>7</v>
      </c>
      <c r="R512">
        <v>45000</v>
      </c>
      <c r="S512" t="s">
        <v>15</v>
      </c>
      <c r="T512" t="s">
        <v>25759</v>
      </c>
      <c r="U512" t="s">
        <v>25760</v>
      </c>
      <c r="V512" t="s">
        <v>25761</v>
      </c>
      <c r="W512">
        <v>3.6185599999999998E-2</v>
      </c>
    </row>
    <row r="513" spans="5:23">
      <c r="E513" t="s">
        <v>16</v>
      </c>
      <c r="F513">
        <v>42765.599999999999</v>
      </c>
      <c r="G513" t="s">
        <v>1</v>
      </c>
      <c r="H513" t="s">
        <v>14</v>
      </c>
      <c r="I513" t="s">
        <v>3</v>
      </c>
      <c r="J513">
        <v>0.72729500000000002</v>
      </c>
      <c r="K513" t="s">
        <v>4</v>
      </c>
      <c r="L513">
        <v>4420.63</v>
      </c>
      <c r="M513" t="s">
        <v>5</v>
      </c>
      <c r="N513">
        <v>10.179538068976001</v>
      </c>
      <c r="O513" t="s">
        <v>6</v>
      </c>
      <c r="P513">
        <v>45000</v>
      </c>
      <c r="Q513" t="s">
        <v>7</v>
      </c>
      <c r="R513">
        <v>45000</v>
      </c>
      <c r="S513" t="s">
        <v>15</v>
      </c>
      <c r="T513" t="s">
        <v>25759</v>
      </c>
      <c r="U513" t="s">
        <v>25760</v>
      </c>
      <c r="V513" t="s">
        <v>25761</v>
      </c>
      <c r="W513">
        <v>3.6185599999999998E-2</v>
      </c>
    </row>
    <row r="514" spans="5:23">
      <c r="E514" t="s">
        <v>16</v>
      </c>
      <c r="F514">
        <v>91581.6</v>
      </c>
      <c r="G514" t="s">
        <v>1</v>
      </c>
      <c r="H514" t="s">
        <v>17</v>
      </c>
      <c r="I514" t="s">
        <v>3</v>
      </c>
      <c r="J514">
        <v>0.51189300000000004</v>
      </c>
      <c r="K514" t="s">
        <v>4</v>
      </c>
      <c r="L514">
        <v>4167.09</v>
      </c>
      <c r="M514" t="s">
        <v>5</v>
      </c>
      <c r="N514">
        <v>10.79889601627</v>
      </c>
      <c r="O514" t="s">
        <v>6</v>
      </c>
      <c r="P514">
        <v>45000</v>
      </c>
      <c r="Q514" t="s">
        <v>7</v>
      </c>
      <c r="R514">
        <v>45000</v>
      </c>
      <c r="S514" t="s">
        <v>18</v>
      </c>
      <c r="T514" t="s">
        <v>25762</v>
      </c>
      <c r="U514" t="s">
        <v>25763</v>
      </c>
      <c r="V514" t="s">
        <v>25764</v>
      </c>
      <c r="W514">
        <v>9.3868400000000005E-2</v>
      </c>
    </row>
    <row r="515" spans="5:23">
      <c r="E515" t="s">
        <v>19</v>
      </c>
      <c r="F515">
        <v>91581.6</v>
      </c>
      <c r="G515" t="s">
        <v>1</v>
      </c>
      <c r="H515" t="s">
        <v>17</v>
      </c>
      <c r="I515" t="s">
        <v>3</v>
      </c>
      <c r="J515">
        <v>0.51189300000000004</v>
      </c>
      <c r="K515" t="s">
        <v>4</v>
      </c>
      <c r="L515">
        <v>4167.09</v>
      </c>
      <c r="M515" t="s">
        <v>5</v>
      </c>
      <c r="N515">
        <v>10.79889601627</v>
      </c>
      <c r="O515" t="s">
        <v>6</v>
      </c>
      <c r="P515">
        <v>45000</v>
      </c>
      <c r="Q515" t="s">
        <v>7</v>
      </c>
      <c r="R515">
        <v>45000</v>
      </c>
      <c r="S515" t="s">
        <v>20</v>
      </c>
      <c r="T515" t="s">
        <v>25762</v>
      </c>
      <c r="U515" t="s">
        <v>25763</v>
      </c>
      <c r="V515" t="s">
        <v>25764</v>
      </c>
      <c r="W515">
        <v>9.3868400000000005E-2</v>
      </c>
    </row>
    <row r="516" spans="5:23">
      <c r="E516" t="s">
        <v>19</v>
      </c>
      <c r="F516">
        <v>87131</v>
      </c>
      <c r="G516" t="s">
        <v>1</v>
      </c>
      <c r="H516" t="s">
        <v>2</v>
      </c>
      <c r="I516" t="s">
        <v>3</v>
      </c>
      <c r="J516">
        <v>0.51687799999999995</v>
      </c>
      <c r="K516" t="s">
        <v>4</v>
      </c>
      <c r="L516">
        <v>4295.87</v>
      </c>
      <c r="M516" t="s">
        <v>5</v>
      </c>
      <c r="N516">
        <v>10.475181335567999</v>
      </c>
      <c r="O516" t="s">
        <v>6</v>
      </c>
      <c r="P516">
        <v>45000</v>
      </c>
      <c r="Q516" t="s">
        <v>7</v>
      </c>
      <c r="R516">
        <v>45000</v>
      </c>
      <c r="S516" t="s">
        <v>21</v>
      </c>
      <c r="T516" t="s">
        <v>25765</v>
      </c>
      <c r="U516" t="s">
        <v>25766</v>
      </c>
      <c r="V516" t="s">
        <v>25767</v>
      </c>
      <c r="W516">
        <v>8.8978500000000002E-2</v>
      </c>
    </row>
    <row r="517" spans="5:23">
      <c r="E517" t="s">
        <v>22</v>
      </c>
      <c r="F517">
        <v>87131</v>
      </c>
      <c r="G517" t="s">
        <v>1</v>
      </c>
      <c r="H517" t="s">
        <v>2</v>
      </c>
      <c r="I517" t="s">
        <v>3</v>
      </c>
      <c r="J517">
        <v>0.51687799999999995</v>
      </c>
      <c r="K517" t="s">
        <v>4</v>
      </c>
      <c r="L517">
        <v>4295.87</v>
      </c>
      <c r="M517" t="s">
        <v>5</v>
      </c>
      <c r="N517">
        <v>10.475181335567999</v>
      </c>
      <c r="O517" t="s">
        <v>6</v>
      </c>
      <c r="P517">
        <v>45000</v>
      </c>
      <c r="Q517" t="s">
        <v>7</v>
      </c>
      <c r="R517">
        <v>45000</v>
      </c>
      <c r="S517" t="s">
        <v>21</v>
      </c>
      <c r="T517" t="s">
        <v>25765</v>
      </c>
      <c r="U517" t="s">
        <v>25766</v>
      </c>
      <c r="V517" t="s">
        <v>25767</v>
      </c>
      <c r="W517">
        <v>8.8978500000000002E-2</v>
      </c>
    </row>
    <row r="518" spans="5:23">
      <c r="E518" t="s">
        <v>22</v>
      </c>
      <c r="F518">
        <v>171274</v>
      </c>
      <c r="G518" t="s">
        <v>1</v>
      </c>
      <c r="H518" t="s">
        <v>23</v>
      </c>
      <c r="I518" t="s">
        <v>3</v>
      </c>
      <c r="J518">
        <v>0.38561800000000002</v>
      </c>
      <c r="K518" t="s">
        <v>4</v>
      </c>
      <c r="L518">
        <v>3926.39</v>
      </c>
      <c r="M518" t="s">
        <v>5</v>
      </c>
      <c r="N518">
        <v>11.460920920812001</v>
      </c>
      <c r="O518" t="s">
        <v>6</v>
      </c>
      <c r="P518">
        <v>45000</v>
      </c>
      <c r="Q518" t="s">
        <v>7</v>
      </c>
      <c r="R518">
        <v>45000</v>
      </c>
      <c r="S518" t="s">
        <v>24</v>
      </c>
      <c r="T518" t="s">
        <v>25768</v>
      </c>
      <c r="U518" t="s">
        <v>25769</v>
      </c>
      <c r="V518" t="s">
        <v>25770</v>
      </c>
      <c r="W518">
        <v>0.154303</v>
      </c>
    </row>
    <row r="519" spans="5:23">
      <c r="E519" t="s">
        <v>25</v>
      </c>
      <c r="F519">
        <v>171274</v>
      </c>
      <c r="G519" t="s">
        <v>1</v>
      </c>
      <c r="H519" t="s">
        <v>23</v>
      </c>
      <c r="I519" t="s">
        <v>3</v>
      </c>
      <c r="J519">
        <v>0.38561800000000002</v>
      </c>
      <c r="K519" t="s">
        <v>4</v>
      </c>
      <c r="L519">
        <v>3926.39</v>
      </c>
      <c r="M519" t="s">
        <v>5</v>
      </c>
      <c r="N519">
        <v>11.460920920812001</v>
      </c>
      <c r="O519" t="s">
        <v>6</v>
      </c>
      <c r="P519">
        <v>45000</v>
      </c>
      <c r="Q519" t="s">
        <v>7</v>
      </c>
      <c r="R519">
        <v>45000</v>
      </c>
      <c r="S519" t="s">
        <v>26</v>
      </c>
      <c r="T519" t="s">
        <v>25768</v>
      </c>
      <c r="U519" t="s">
        <v>25769</v>
      </c>
      <c r="V519" t="s">
        <v>25770</v>
      </c>
      <c r="W519">
        <v>0.154303</v>
      </c>
    </row>
    <row r="520" spans="5:23">
      <c r="E520" t="s">
        <v>25</v>
      </c>
      <c r="F520">
        <v>153803</v>
      </c>
      <c r="G520" t="s">
        <v>1</v>
      </c>
      <c r="H520" t="s">
        <v>27</v>
      </c>
      <c r="I520" t="s">
        <v>3</v>
      </c>
      <c r="J520">
        <v>0.39616400000000002</v>
      </c>
      <c r="K520" t="s">
        <v>4</v>
      </c>
      <c r="L520">
        <v>4142.72</v>
      </c>
      <c r="M520" t="s">
        <v>5</v>
      </c>
      <c r="N520">
        <v>10.862419293752</v>
      </c>
      <c r="O520" t="s">
        <v>6</v>
      </c>
      <c r="P520">
        <v>45000</v>
      </c>
      <c r="Q520" t="s">
        <v>7</v>
      </c>
      <c r="R520">
        <v>45000</v>
      </c>
      <c r="S520" t="s">
        <v>28</v>
      </c>
      <c r="T520" t="s">
        <v>25771</v>
      </c>
      <c r="U520" t="s">
        <v>25772</v>
      </c>
      <c r="V520" t="s">
        <v>25773</v>
      </c>
      <c r="W520">
        <v>0.147836</v>
      </c>
    </row>
    <row r="521" spans="5:23">
      <c r="E521" t="s">
        <v>29</v>
      </c>
      <c r="F521">
        <v>153803</v>
      </c>
      <c r="G521" t="s">
        <v>1</v>
      </c>
      <c r="H521" t="s">
        <v>27</v>
      </c>
      <c r="I521" t="s">
        <v>3</v>
      </c>
      <c r="J521">
        <v>0.39616400000000002</v>
      </c>
      <c r="K521" t="s">
        <v>4</v>
      </c>
      <c r="L521">
        <v>4142.72</v>
      </c>
      <c r="M521" t="s">
        <v>5</v>
      </c>
      <c r="N521">
        <v>10.862419293752</v>
      </c>
      <c r="O521" t="s">
        <v>6</v>
      </c>
      <c r="P521">
        <v>45000</v>
      </c>
      <c r="Q521" t="s">
        <v>7</v>
      </c>
      <c r="R521">
        <v>45000</v>
      </c>
      <c r="S521" t="s">
        <v>28</v>
      </c>
      <c r="T521" t="s">
        <v>25771</v>
      </c>
      <c r="U521" t="s">
        <v>25772</v>
      </c>
      <c r="V521" t="s">
        <v>25773</v>
      </c>
      <c r="W521">
        <v>0.147836</v>
      </c>
    </row>
    <row r="522" spans="5:23">
      <c r="E522" t="s">
        <v>29</v>
      </c>
      <c r="F522">
        <v>250059</v>
      </c>
      <c r="G522" t="s">
        <v>1</v>
      </c>
      <c r="H522" t="s">
        <v>30</v>
      </c>
      <c r="I522" t="s">
        <v>3</v>
      </c>
      <c r="J522">
        <v>0.33028200000000002</v>
      </c>
      <c r="K522" t="s">
        <v>4</v>
      </c>
      <c r="L522">
        <v>3665.96</v>
      </c>
      <c r="M522" t="s">
        <v>5</v>
      </c>
      <c r="N522">
        <v>12.275080052804</v>
      </c>
      <c r="O522" t="s">
        <v>6</v>
      </c>
      <c r="P522">
        <v>45000</v>
      </c>
      <c r="Q522" t="s">
        <v>7</v>
      </c>
      <c r="R522">
        <v>45000</v>
      </c>
      <c r="S522" t="s">
        <v>31</v>
      </c>
      <c r="T522" t="s">
        <v>25774</v>
      </c>
      <c r="U522" t="s">
        <v>25775</v>
      </c>
      <c r="V522" t="s">
        <v>25776</v>
      </c>
      <c r="W522">
        <v>0.18095600000000001</v>
      </c>
    </row>
    <row r="523" spans="5:23">
      <c r="E523" t="s">
        <v>32</v>
      </c>
      <c r="F523">
        <v>250059</v>
      </c>
      <c r="G523" t="s">
        <v>1</v>
      </c>
      <c r="H523" t="s">
        <v>30</v>
      </c>
      <c r="I523" t="s">
        <v>3</v>
      </c>
      <c r="J523">
        <v>0.33028200000000002</v>
      </c>
      <c r="K523" t="s">
        <v>4</v>
      </c>
      <c r="L523">
        <v>3665.96</v>
      </c>
      <c r="M523" t="s">
        <v>5</v>
      </c>
      <c r="N523">
        <v>12.275080052804</v>
      </c>
      <c r="O523" t="s">
        <v>6</v>
      </c>
      <c r="P523">
        <v>45000</v>
      </c>
      <c r="Q523" t="s">
        <v>7</v>
      </c>
      <c r="R523">
        <v>45000</v>
      </c>
      <c r="S523" t="s">
        <v>33</v>
      </c>
      <c r="T523" t="s">
        <v>25774</v>
      </c>
      <c r="U523" t="s">
        <v>25775</v>
      </c>
      <c r="V523" t="s">
        <v>25776</v>
      </c>
      <c r="W523">
        <v>0.18095600000000001</v>
      </c>
    </row>
    <row r="524" spans="5:23">
      <c r="E524" t="s">
        <v>32</v>
      </c>
      <c r="F524">
        <v>214980</v>
      </c>
      <c r="G524" t="s">
        <v>1</v>
      </c>
      <c r="H524" t="s">
        <v>17</v>
      </c>
      <c r="I524" t="s">
        <v>3</v>
      </c>
      <c r="J524">
        <v>0.34185199999999999</v>
      </c>
      <c r="K524" t="s">
        <v>4</v>
      </c>
      <c r="L524">
        <v>3980.38</v>
      </c>
      <c r="M524" t="s">
        <v>5</v>
      </c>
      <c r="N524">
        <v>11.305450622405001</v>
      </c>
      <c r="O524" t="s">
        <v>6</v>
      </c>
      <c r="P524">
        <v>45000</v>
      </c>
      <c r="Q524" t="s">
        <v>7</v>
      </c>
      <c r="R524">
        <v>45000</v>
      </c>
      <c r="S524" t="s">
        <v>34</v>
      </c>
      <c r="T524" t="s">
        <v>25777</v>
      </c>
      <c r="U524" t="s">
        <v>25778</v>
      </c>
      <c r="V524" t="s">
        <v>25779</v>
      </c>
      <c r="W524">
        <v>0.19176699999999999</v>
      </c>
    </row>
    <row r="525" spans="5:23">
      <c r="E525" t="s">
        <v>35</v>
      </c>
      <c r="F525">
        <v>214980</v>
      </c>
      <c r="G525" t="s">
        <v>1</v>
      </c>
      <c r="H525" t="s">
        <v>17</v>
      </c>
      <c r="I525" t="s">
        <v>3</v>
      </c>
      <c r="J525">
        <v>0.34185199999999999</v>
      </c>
      <c r="K525" t="s">
        <v>4</v>
      </c>
      <c r="L525">
        <v>3980.38</v>
      </c>
      <c r="M525" t="s">
        <v>5</v>
      </c>
      <c r="N525">
        <v>11.305450622405001</v>
      </c>
      <c r="O525" t="s">
        <v>6</v>
      </c>
      <c r="P525">
        <v>45000</v>
      </c>
      <c r="Q525" t="s">
        <v>7</v>
      </c>
      <c r="R525">
        <v>45000</v>
      </c>
      <c r="S525" t="s">
        <v>34</v>
      </c>
      <c r="T525" t="s">
        <v>25777</v>
      </c>
      <c r="U525" t="s">
        <v>25778</v>
      </c>
      <c r="V525" t="s">
        <v>25779</v>
      </c>
      <c r="W525">
        <v>0.19176699999999999</v>
      </c>
    </row>
    <row r="526" spans="5:23">
      <c r="E526" t="s">
        <v>35</v>
      </c>
      <c r="F526">
        <v>339573</v>
      </c>
      <c r="G526" t="s">
        <v>1</v>
      </c>
      <c r="H526" t="s">
        <v>36</v>
      </c>
      <c r="I526" t="s">
        <v>3</v>
      </c>
      <c r="J526">
        <v>0.29408600000000001</v>
      </c>
      <c r="K526" t="s">
        <v>4</v>
      </c>
      <c r="L526">
        <v>3405</v>
      </c>
      <c r="M526" t="s">
        <v>5</v>
      </c>
      <c r="N526">
        <v>13.215852830446</v>
      </c>
      <c r="O526" t="s">
        <v>6</v>
      </c>
      <c r="P526">
        <v>45000</v>
      </c>
      <c r="Q526" t="s">
        <v>7</v>
      </c>
      <c r="R526">
        <v>45000</v>
      </c>
      <c r="S526" t="s">
        <v>37</v>
      </c>
      <c r="T526" t="s">
        <v>25780</v>
      </c>
      <c r="U526" t="s">
        <v>25781</v>
      </c>
      <c r="V526" t="s">
        <v>25782</v>
      </c>
      <c r="W526">
        <v>0.21790699999999999</v>
      </c>
    </row>
    <row r="527" spans="5:23">
      <c r="E527" t="s">
        <v>38</v>
      </c>
      <c r="F527">
        <v>339573</v>
      </c>
      <c r="G527" t="s">
        <v>1</v>
      </c>
      <c r="H527" t="s">
        <v>36</v>
      </c>
      <c r="I527" t="s">
        <v>3</v>
      </c>
      <c r="J527">
        <v>0.29408600000000001</v>
      </c>
      <c r="K527" t="s">
        <v>4</v>
      </c>
      <c r="L527">
        <v>3405</v>
      </c>
      <c r="M527" t="s">
        <v>5</v>
      </c>
      <c r="N527">
        <v>13.215852830446</v>
      </c>
      <c r="O527" t="s">
        <v>6</v>
      </c>
      <c r="P527">
        <v>45000</v>
      </c>
      <c r="Q527" t="s">
        <v>7</v>
      </c>
      <c r="R527">
        <v>45000</v>
      </c>
      <c r="S527" t="s">
        <v>39</v>
      </c>
      <c r="T527" t="s">
        <v>25780</v>
      </c>
      <c r="U527" t="s">
        <v>25781</v>
      </c>
      <c r="V527" t="s">
        <v>25782</v>
      </c>
      <c r="W527">
        <v>0.21790699999999999</v>
      </c>
    </row>
    <row r="528" spans="5:23">
      <c r="E528" t="s">
        <v>38</v>
      </c>
      <c r="F528">
        <v>317957</v>
      </c>
      <c r="G528" t="s">
        <v>1</v>
      </c>
      <c r="H528" t="s">
        <v>40</v>
      </c>
      <c r="I528" t="s">
        <v>3</v>
      </c>
      <c r="J528">
        <v>0.287601</v>
      </c>
      <c r="K528" t="s">
        <v>4</v>
      </c>
      <c r="L528">
        <v>3802.34</v>
      </c>
      <c r="M528" t="s">
        <v>5</v>
      </c>
      <c r="N528">
        <v>11.834832746265</v>
      </c>
      <c r="O528" t="s">
        <v>6</v>
      </c>
      <c r="P528">
        <v>45000</v>
      </c>
      <c r="Q528" t="s">
        <v>7</v>
      </c>
      <c r="R528">
        <v>45000</v>
      </c>
      <c r="S528" t="s">
        <v>41</v>
      </c>
      <c r="T528" t="s">
        <v>25783</v>
      </c>
      <c r="U528" t="s">
        <v>25784</v>
      </c>
      <c r="V528" t="s">
        <v>25785</v>
      </c>
      <c r="W528">
        <v>0.206423</v>
      </c>
    </row>
    <row r="529" spans="5:23">
      <c r="E529" t="s">
        <v>42</v>
      </c>
      <c r="F529">
        <v>317957</v>
      </c>
      <c r="G529" t="s">
        <v>1</v>
      </c>
      <c r="H529" t="s">
        <v>40</v>
      </c>
      <c r="I529" t="s">
        <v>3</v>
      </c>
      <c r="J529">
        <v>0.287601</v>
      </c>
      <c r="K529" t="s">
        <v>4</v>
      </c>
      <c r="L529">
        <v>3802.34</v>
      </c>
      <c r="M529" t="s">
        <v>5</v>
      </c>
      <c r="N529">
        <v>11.834832746265</v>
      </c>
      <c r="O529" t="s">
        <v>6</v>
      </c>
      <c r="P529">
        <v>45000</v>
      </c>
      <c r="Q529" t="s">
        <v>7</v>
      </c>
      <c r="R529">
        <v>45000</v>
      </c>
      <c r="S529" t="s">
        <v>41</v>
      </c>
      <c r="T529" t="s">
        <v>25783</v>
      </c>
      <c r="U529" t="s">
        <v>25784</v>
      </c>
      <c r="V529" t="s">
        <v>25785</v>
      </c>
      <c r="W529">
        <v>0.206423</v>
      </c>
    </row>
    <row r="530" spans="5:23">
      <c r="E530" t="s">
        <v>42</v>
      </c>
      <c r="F530">
        <v>30146.5</v>
      </c>
      <c r="G530" t="s">
        <v>1</v>
      </c>
      <c r="H530" t="s">
        <v>14</v>
      </c>
      <c r="I530" t="s">
        <v>3</v>
      </c>
      <c r="J530">
        <v>0.86359300000000006</v>
      </c>
      <c r="K530" t="s">
        <v>4</v>
      </c>
      <c r="L530">
        <v>4447.8</v>
      </c>
      <c r="M530" t="s">
        <v>5</v>
      </c>
      <c r="N530">
        <v>10.11736138296</v>
      </c>
      <c r="O530" t="s">
        <v>6</v>
      </c>
      <c r="P530">
        <v>45000</v>
      </c>
      <c r="Q530" t="s">
        <v>7</v>
      </c>
      <c r="R530">
        <v>45000</v>
      </c>
      <c r="S530" t="s">
        <v>43</v>
      </c>
      <c r="T530" t="s">
        <v>5051</v>
      </c>
      <c r="U530" t="s">
        <v>25786</v>
      </c>
      <c r="V530" t="s">
        <v>25787</v>
      </c>
      <c r="W530">
        <v>7.5557100000000002E-3</v>
      </c>
    </row>
    <row r="531" spans="5:23">
      <c r="E531" t="s">
        <v>44</v>
      </c>
      <c r="F531">
        <v>30146.5</v>
      </c>
      <c r="G531" t="s">
        <v>1</v>
      </c>
      <c r="H531" t="s">
        <v>14</v>
      </c>
      <c r="I531" t="s">
        <v>3</v>
      </c>
      <c r="J531">
        <v>0.86359300000000006</v>
      </c>
      <c r="K531" t="s">
        <v>4</v>
      </c>
      <c r="L531">
        <v>4447.8</v>
      </c>
      <c r="M531" t="s">
        <v>5</v>
      </c>
      <c r="N531">
        <v>10.11736138296</v>
      </c>
      <c r="O531" t="s">
        <v>6</v>
      </c>
      <c r="P531">
        <v>45000</v>
      </c>
      <c r="Q531" t="s">
        <v>7</v>
      </c>
      <c r="R531">
        <v>45000</v>
      </c>
      <c r="S531" t="s">
        <v>45</v>
      </c>
      <c r="T531" t="s">
        <v>5051</v>
      </c>
      <c r="U531" t="s">
        <v>25786</v>
      </c>
      <c r="V531" t="s">
        <v>25787</v>
      </c>
      <c r="W531">
        <v>7.5557100000000002E-3</v>
      </c>
    </row>
    <row r="532" spans="5:23">
      <c r="E532" t="s">
        <v>44</v>
      </c>
      <c r="F532">
        <v>29594.5</v>
      </c>
      <c r="G532" t="s">
        <v>1</v>
      </c>
      <c r="H532" t="s">
        <v>10</v>
      </c>
      <c r="I532" t="s">
        <v>3</v>
      </c>
      <c r="J532">
        <v>0.86969200000000002</v>
      </c>
      <c r="K532" t="s">
        <v>4</v>
      </c>
      <c r="L532">
        <v>4467.4399999999996</v>
      </c>
      <c r="M532" t="s">
        <v>5</v>
      </c>
      <c r="N532">
        <v>10.072886321436</v>
      </c>
      <c r="O532" t="s">
        <v>6</v>
      </c>
      <c r="P532">
        <v>45000</v>
      </c>
      <c r="Q532" t="s">
        <v>7</v>
      </c>
      <c r="R532">
        <v>45000</v>
      </c>
      <c r="S532" t="s">
        <v>11</v>
      </c>
      <c r="T532" t="s">
        <v>25756</v>
      </c>
      <c r="U532" t="s">
        <v>25757</v>
      </c>
      <c r="V532" t="s">
        <v>25758</v>
      </c>
      <c r="W532">
        <v>1.09138E-2</v>
      </c>
    </row>
    <row r="533" spans="5:23">
      <c r="E533" t="s">
        <v>0</v>
      </c>
      <c r="F533">
        <v>42938.9</v>
      </c>
      <c r="G533" t="s">
        <v>1</v>
      </c>
      <c r="H533" t="s">
        <v>2</v>
      </c>
      <c r="I533" t="s">
        <v>3</v>
      </c>
      <c r="J533">
        <v>0.72991399999999995</v>
      </c>
      <c r="K533" t="s">
        <v>4</v>
      </c>
      <c r="L533">
        <v>4371.25</v>
      </c>
      <c r="M533" t="s">
        <v>5</v>
      </c>
      <c r="N533">
        <v>10.294545612165001</v>
      </c>
      <c r="O533" t="s">
        <v>6</v>
      </c>
      <c r="P533">
        <v>45000</v>
      </c>
      <c r="Q533" t="s">
        <v>7</v>
      </c>
      <c r="R533">
        <v>45000</v>
      </c>
      <c r="S533" t="s">
        <v>8</v>
      </c>
      <c r="T533" t="s">
        <v>25788</v>
      </c>
      <c r="U533" t="s">
        <v>25789</v>
      </c>
      <c r="V533" t="s">
        <v>25790</v>
      </c>
      <c r="W533">
        <v>2.9452599999999999E-2</v>
      </c>
    </row>
    <row r="534" spans="5:23">
      <c r="E534" t="s">
        <v>9</v>
      </c>
      <c r="F534">
        <v>30211.5</v>
      </c>
      <c r="G534" t="s">
        <v>1</v>
      </c>
      <c r="H534" t="s">
        <v>10</v>
      </c>
      <c r="I534" t="s">
        <v>3</v>
      </c>
      <c r="J534">
        <v>0.86076299999999994</v>
      </c>
      <c r="K534" t="s">
        <v>4</v>
      </c>
      <c r="L534">
        <v>4467.46</v>
      </c>
      <c r="M534" t="s">
        <v>5</v>
      </c>
      <c r="N534">
        <v>10.072837440003999</v>
      </c>
      <c r="O534" t="s">
        <v>6</v>
      </c>
      <c r="P534">
        <v>45000</v>
      </c>
      <c r="Q534" t="s">
        <v>7</v>
      </c>
      <c r="R534">
        <v>45000</v>
      </c>
      <c r="S534" t="s">
        <v>11</v>
      </c>
      <c r="T534" t="s">
        <v>25791</v>
      </c>
      <c r="U534" t="s">
        <v>25792</v>
      </c>
      <c r="V534" t="s">
        <v>25793</v>
      </c>
      <c r="W534">
        <v>4.3055400000000001E-3</v>
      </c>
    </row>
    <row r="535" spans="5:23">
      <c r="E535" t="s">
        <v>12</v>
      </c>
      <c r="F535">
        <v>42938.9</v>
      </c>
      <c r="G535" t="s">
        <v>1</v>
      </c>
      <c r="H535" t="s">
        <v>2</v>
      </c>
      <c r="I535" t="s">
        <v>3</v>
      </c>
      <c r="J535">
        <v>0.72991399999999995</v>
      </c>
      <c r="K535" t="s">
        <v>4</v>
      </c>
      <c r="L535">
        <v>4371.25</v>
      </c>
      <c r="M535" t="s">
        <v>5</v>
      </c>
      <c r="N535">
        <v>10.294545612165001</v>
      </c>
      <c r="O535" t="s">
        <v>6</v>
      </c>
      <c r="P535">
        <v>45000</v>
      </c>
      <c r="Q535" t="s">
        <v>7</v>
      </c>
      <c r="R535">
        <v>45000</v>
      </c>
      <c r="S535" t="s">
        <v>13</v>
      </c>
      <c r="T535" t="s">
        <v>25788</v>
      </c>
      <c r="U535" t="s">
        <v>25789</v>
      </c>
      <c r="V535" t="s">
        <v>25790</v>
      </c>
      <c r="W535">
        <v>2.9452599999999999E-2</v>
      </c>
    </row>
    <row r="536" spans="5:23">
      <c r="E536" t="s">
        <v>12</v>
      </c>
      <c r="F536">
        <v>41809.300000000003</v>
      </c>
      <c r="G536" t="s">
        <v>1</v>
      </c>
      <c r="H536" t="s">
        <v>14</v>
      </c>
      <c r="I536" t="s">
        <v>3</v>
      </c>
      <c r="J536">
        <v>0.73556900000000003</v>
      </c>
      <c r="K536" t="s">
        <v>4</v>
      </c>
      <c r="L536">
        <v>4420.59</v>
      </c>
      <c r="M536" t="s">
        <v>5</v>
      </c>
      <c r="N536">
        <v>10.179635574840001</v>
      </c>
      <c r="O536" t="s">
        <v>6</v>
      </c>
      <c r="P536">
        <v>45000</v>
      </c>
      <c r="Q536" t="s">
        <v>7</v>
      </c>
      <c r="R536">
        <v>45000</v>
      </c>
      <c r="S536" t="s">
        <v>15</v>
      </c>
      <c r="T536" t="s">
        <v>25794</v>
      </c>
      <c r="U536" t="s">
        <v>25795</v>
      </c>
      <c r="V536" t="s">
        <v>25796</v>
      </c>
      <c r="W536">
        <v>2.6843700000000002E-2</v>
      </c>
    </row>
    <row r="537" spans="5:23">
      <c r="E537" t="s">
        <v>16</v>
      </c>
      <c r="F537">
        <v>41809.300000000003</v>
      </c>
      <c r="G537" t="s">
        <v>1</v>
      </c>
      <c r="H537" t="s">
        <v>14</v>
      </c>
      <c r="I537" t="s">
        <v>3</v>
      </c>
      <c r="J537">
        <v>0.73556900000000003</v>
      </c>
      <c r="K537" t="s">
        <v>4</v>
      </c>
      <c r="L537">
        <v>4420.59</v>
      </c>
      <c r="M537" t="s">
        <v>5</v>
      </c>
      <c r="N537">
        <v>10.179635574840001</v>
      </c>
      <c r="O537" t="s">
        <v>6</v>
      </c>
      <c r="P537">
        <v>45000</v>
      </c>
      <c r="Q537" t="s">
        <v>7</v>
      </c>
      <c r="R537">
        <v>45000</v>
      </c>
      <c r="S537" t="s">
        <v>15</v>
      </c>
      <c r="T537" t="s">
        <v>25794</v>
      </c>
      <c r="U537" t="s">
        <v>25795</v>
      </c>
      <c r="V537" t="s">
        <v>25796</v>
      </c>
      <c r="W537">
        <v>2.6843700000000002E-2</v>
      </c>
    </row>
    <row r="538" spans="5:23">
      <c r="E538" t="s">
        <v>16</v>
      </c>
      <c r="F538">
        <v>85301.7</v>
      </c>
      <c r="G538" t="s">
        <v>1</v>
      </c>
      <c r="H538" t="s">
        <v>17</v>
      </c>
      <c r="I538" t="s">
        <v>3</v>
      </c>
      <c r="J538">
        <v>0.53041099999999997</v>
      </c>
      <c r="K538" t="s">
        <v>4</v>
      </c>
      <c r="L538">
        <v>4166.9399999999996</v>
      </c>
      <c r="M538" t="s">
        <v>5</v>
      </c>
      <c r="N538">
        <v>10.799285845729999</v>
      </c>
      <c r="O538" t="s">
        <v>6</v>
      </c>
      <c r="P538">
        <v>45000</v>
      </c>
      <c r="Q538" t="s">
        <v>7</v>
      </c>
      <c r="R538">
        <v>45000</v>
      </c>
      <c r="S538" t="s">
        <v>18</v>
      </c>
      <c r="T538" t="s">
        <v>25797</v>
      </c>
      <c r="U538" t="s">
        <v>25798</v>
      </c>
      <c r="V538" t="s">
        <v>25799</v>
      </c>
      <c r="W538">
        <v>8.9332900000000007E-2</v>
      </c>
    </row>
    <row r="539" spans="5:23">
      <c r="E539" t="s">
        <v>19</v>
      </c>
      <c r="F539">
        <v>85301.7</v>
      </c>
      <c r="G539" t="s">
        <v>1</v>
      </c>
      <c r="H539" t="s">
        <v>17</v>
      </c>
      <c r="I539" t="s">
        <v>3</v>
      </c>
      <c r="J539">
        <v>0.53041099999999997</v>
      </c>
      <c r="K539" t="s">
        <v>4</v>
      </c>
      <c r="L539">
        <v>4166.9399999999996</v>
      </c>
      <c r="M539" t="s">
        <v>5</v>
      </c>
      <c r="N539">
        <v>10.799285845729999</v>
      </c>
      <c r="O539" t="s">
        <v>6</v>
      </c>
      <c r="P539">
        <v>45000</v>
      </c>
      <c r="Q539" t="s">
        <v>7</v>
      </c>
      <c r="R539">
        <v>45000</v>
      </c>
      <c r="S539" t="s">
        <v>20</v>
      </c>
      <c r="T539" t="s">
        <v>25797</v>
      </c>
      <c r="U539" t="s">
        <v>25798</v>
      </c>
      <c r="V539" t="s">
        <v>25799</v>
      </c>
      <c r="W539">
        <v>8.9332900000000007E-2</v>
      </c>
    </row>
    <row r="540" spans="5:23">
      <c r="E540" t="s">
        <v>19</v>
      </c>
      <c r="F540">
        <v>89438</v>
      </c>
      <c r="G540" t="s">
        <v>1</v>
      </c>
      <c r="H540" t="s">
        <v>2</v>
      </c>
      <c r="I540" t="s">
        <v>3</v>
      </c>
      <c r="J540">
        <v>0.51024400000000003</v>
      </c>
      <c r="K540" t="s">
        <v>4</v>
      </c>
      <c r="L540">
        <v>4294.59</v>
      </c>
      <c r="M540" t="s">
        <v>5</v>
      </c>
      <c r="N540">
        <v>10.478301032216001</v>
      </c>
      <c r="O540" t="s">
        <v>6</v>
      </c>
      <c r="P540">
        <v>45000</v>
      </c>
      <c r="Q540" t="s">
        <v>7</v>
      </c>
      <c r="R540">
        <v>45000</v>
      </c>
      <c r="S540" t="s">
        <v>21</v>
      </c>
      <c r="T540" t="s">
        <v>25800</v>
      </c>
      <c r="U540" t="s">
        <v>25801</v>
      </c>
      <c r="V540" t="s">
        <v>25802</v>
      </c>
      <c r="W540">
        <v>9.8683300000000002E-2</v>
      </c>
    </row>
    <row r="541" spans="5:23">
      <c r="E541" t="s">
        <v>22</v>
      </c>
      <c r="F541">
        <v>89438</v>
      </c>
      <c r="G541" t="s">
        <v>1</v>
      </c>
      <c r="H541" t="s">
        <v>2</v>
      </c>
      <c r="I541" t="s">
        <v>3</v>
      </c>
      <c r="J541">
        <v>0.51024400000000003</v>
      </c>
      <c r="K541" t="s">
        <v>4</v>
      </c>
      <c r="L541">
        <v>4294.59</v>
      </c>
      <c r="M541" t="s">
        <v>5</v>
      </c>
      <c r="N541">
        <v>10.478301032216001</v>
      </c>
      <c r="O541" t="s">
        <v>6</v>
      </c>
      <c r="P541">
        <v>45000</v>
      </c>
      <c r="Q541" t="s">
        <v>7</v>
      </c>
      <c r="R541">
        <v>45000</v>
      </c>
      <c r="S541" t="s">
        <v>21</v>
      </c>
      <c r="T541" t="s">
        <v>25800</v>
      </c>
      <c r="U541" t="s">
        <v>25801</v>
      </c>
      <c r="V541" t="s">
        <v>25802</v>
      </c>
      <c r="W541">
        <v>9.8683300000000002E-2</v>
      </c>
    </row>
    <row r="542" spans="5:23">
      <c r="E542" t="s">
        <v>22</v>
      </c>
      <c r="F542">
        <v>168925</v>
      </c>
      <c r="G542" t="s">
        <v>1</v>
      </c>
      <c r="H542" t="s">
        <v>23</v>
      </c>
      <c r="I542" t="s">
        <v>3</v>
      </c>
      <c r="J542">
        <v>0.38811699999999999</v>
      </c>
      <c r="K542" t="s">
        <v>4</v>
      </c>
      <c r="L542">
        <v>3929.89</v>
      </c>
      <c r="M542" t="s">
        <v>5</v>
      </c>
      <c r="N542">
        <v>11.450690346022</v>
      </c>
      <c r="O542" t="s">
        <v>6</v>
      </c>
      <c r="P542">
        <v>45000</v>
      </c>
      <c r="Q542" t="s">
        <v>7</v>
      </c>
      <c r="R542">
        <v>45000</v>
      </c>
      <c r="S542" t="s">
        <v>24</v>
      </c>
      <c r="T542" t="s">
        <v>25803</v>
      </c>
      <c r="U542" t="s">
        <v>25804</v>
      </c>
      <c r="V542" t="s">
        <v>25805</v>
      </c>
      <c r="W542">
        <v>0.14895600000000001</v>
      </c>
    </row>
    <row r="543" spans="5:23">
      <c r="E543" t="s">
        <v>25</v>
      </c>
      <c r="F543">
        <v>168925</v>
      </c>
      <c r="G543" t="s">
        <v>1</v>
      </c>
      <c r="H543" t="s">
        <v>23</v>
      </c>
      <c r="I543" t="s">
        <v>3</v>
      </c>
      <c r="J543">
        <v>0.38811699999999999</v>
      </c>
      <c r="K543" t="s">
        <v>4</v>
      </c>
      <c r="L543">
        <v>3929.89</v>
      </c>
      <c r="M543" t="s">
        <v>5</v>
      </c>
      <c r="N543">
        <v>11.450690346022</v>
      </c>
      <c r="O543" t="s">
        <v>6</v>
      </c>
      <c r="P543">
        <v>45000</v>
      </c>
      <c r="Q543" t="s">
        <v>7</v>
      </c>
      <c r="R543">
        <v>45000</v>
      </c>
      <c r="S543" t="s">
        <v>26</v>
      </c>
      <c r="T543" t="s">
        <v>25803</v>
      </c>
      <c r="U543" t="s">
        <v>25804</v>
      </c>
      <c r="V543" t="s">
        <v>25805</v>
      </c>
      <c r="W543">
        <v>0.14895600000000001</v>
      </c>
    </row>
    <row r="544" spans="5:23">
      <c r="E544" t="s">
        <v>25</v>
      </c>
      <c r="F544">
        <v>150896</v>
      </c>
      <c r="G544" t="s">
        <v>1</v>
      </c>
      <c r="H544" t="s">
        <v>27</v>
      </c>
      <c r="I544" t="s">
        <v>3</v>
      </c>
      <c r="J544">
        <v>0.39989599999999997</v>
      </c>
      <c r="K544" t="s">
        <v>4</v>
      </c>
      <c r="L544">
        <v>4144.0600000000004</v>
      </c>
      <c r="M544" t="s">
        <v>5</v>
      </c>
      <c r="N544">
        <v>10.858910791648</v>
      </c>
      <c r="O544" t="s">
        <v>6</v>
      </c>
      <c r="P544">
        <v>45000</v>
      </c>
      <c r="Q544" t="s">
        <v>7</v>
      </c>
      <c r="R544">
        <v>45000</v>
      </c>
      <c r="S544" t="s">
        <v>28</v>
      </c>
      <c r="T544" t="s">
        <v>25806</v>
      </c>
      <c r="U544" t="s">
        <v>25807</v>
      </c>
      <c r="V544" t="s">
        <v>25808</v>
      </c>
      <c r="W544">
        <v>0.158271</v>
      </c>
    </row>
    <row r="545" spans="5:23">
      <c r="E545" t="s">
        <v>29</v>
      </c>
      <c r="F545">
        <v>150896</v>
      </c>
      <c r="G545" t="s">
        <v>1</v>
      </c>
      <c r="H545" t="s">
        <v>27</v>
      </c>
      <c r="I545" t="s">
        <v>3</v>
      </c>
      <c r="J545">
        <v>0.39989599999999997</v>
      </c>
      <c r="K545" t="s">
        <v>4</v>
      </c>
      <c r="L545">
        <v>4144.0600000000004</v>
      </c>
      <c r="M545" t="s">
        <v>5</v>
      </c>
      <c r="N545">
        <v>10.858910791648</v>
      </c>
      <c r="O545" t="s">
        <v>6</v>
      </c>
      <c r="P545">
        <v>45000</v>
      </c>
      <c r="Q545" t="s">
        <v>7</v>
      </c>
      <c r="R545">
        <v>45000</v>
      </c>
      <c r="S545" t="s">
        <v>28</v>
      </c>
      <c r="T545" t="s">
        <v>25806</v>
      </c>
      <c r="U545" t="s">
        <v>25807</v>
      </c>
      <c r="V545" t="s">
        <v>25808</v>
      </c>
      <c r="W545">
        <v>0.158271</v>
      </c>
    </row>
    <row r="546" spans="5:23">
      <c r="E546" t="s">
        <v>29</v>
      </c>
      <c r="F546">
        <v>241169</v>
      </c>
      <c r="G546" t="s">
        <v>1</v>
      </c>
      <c r="H546" t="s">
        <v>30</v>
      </c>
      <c r="I546" t="s">
        <v>3</v>
      </c>
      <c r="J546">
        <v>0.33627699999999999</v>
      </c>
      <c r="K546" t="s">
        <v>4</v>
      </c>
      <c r="L546">
        <v>3666.78</v>
      </c>
      <c r="M546" t="s">
        <v>5</v>
      </c>
      <c r="N546">
        <v>12.272352124597999</v>
      </c>
      <c r="O546" t="s">
        <v>6</v>
      </c>
      <c r="P546">
        <v>45000</v>
      </c>
      <c r="Q546" t="s">
        <v>7</v>
      </c>
      <c r="R546">
        <v>45000</v>
      </c>
      <c r="S546" t="s">
        <v>31</v>
      </c>
      <c r="T546" t="s">
        <v>25809</v>
      </c>
      <c r="U546" t="s">
        <v>25810</v>
      </c>
      <c r="V546" t="s">
        <v>25811</v>
      </c>
      <c r="W546">
        <v>0.182286</v>
      </c>
    </row>
    <row r="547" spans="5:23">
      <c r="E547" t="s">
        <v>32</v>
      </c>
      <c r="F547">
        <v>241169</v>
      </c>
      <c r="G547" t="s">
        <v>1</v>
      </c>
      <c r="H547" t="s">
        <v>30</v>
      </c>
      <c r="I547" t="s">
        <v>3</v>
      </c>
      <c r="J547">
        <v>0.33627699999999999</v>
      </c>
      <c r="K547" t="s">
        <v>4</v>
      </c>
      <c r="L547">
        <v>3666.78</v>
      </c>
      <c r="M547" t="s">
        <v>5</v>
      </c>
      <c r="N547">
        <v>12.272352124597999</v>
      </c>
      <c r="O547" t="s">
        <v>6</v>
      </c>
      <c r="P547">
        <v>45000</v>
      </c>
      <c r="Q547" t="s">
        <v>7</v>
      </c>
      <c r="R547">
        <v>45000</v>
      </c>
      <c r="S547" t="s">
        <v>33</v>
      </c>
      <c r="T547" t="s">
        <v>25809</v>
      </c>
      <c r="U547" t="s">
        <v>25810</v>
      </c>
      <c r="V547" t="s">
        <v>25811</v>
      </c>
      <c r="W547">
        <v>0.182286</v>
      </c>
    </row>
    <row r="548" spans="5:23">
      <c r="E548" t="s">
        <v>32</v>
      </c>
      <c r="F548">
        <v>218166</v>
      </c>
      <c r="G548" t="s">
        <v>1</v>
      </c>
      <c r="H548" t="s">
        <v>17</v>
      </c>
      <c r="I548" t="s">
        <v>3</v>
      </c>
      <c r="J548">
        <v>0.33942899999999998</v>
      </c>
      <c r="K548" t="s">
        <v>4</v>
      </c>
      <c r="L548">
        <v>3978.46</v>
      </c>
      <c r="M548" t="s">
        <v>5</v>
      </c>
      <c r="N548">
        <v>11.310907730845001</v>
      </c>
      <c r="O548" t="s">
        <v>6</v>
      </c>
      <c r="P548">
        <v>45000</v>
      </c>
      <c r="Q548" t="s">
        <v>7</v>
      </c>
      <c r="R548">
        <v>45000</v>
      </c>
      <c r="S548" t="s">
        <v>34</v>
      </c>
      <c r="T548" t="s">
        <v>25812</v>
      </c>
      <c r="U548" t="s">
        <v>25813</v>
      </c>
      <c r="V548" t="s">
        <v>25814</v>
      </c>
      <c r="W548">
        <v>0.19406899999999999</v>
      </c>
    </row>
    <row r="549" spans="5:23">
      <c r="E549" t="s">
        <v>35</v>
      </c>
      <c r="F549">
        <v>218166</v>
      </c>
      <c r="G549" t="s">
        <v>1</v>
      </c>
      <c r="H549" t="s">
        <v>17</v>
      </c>
      <c r="I549" t="s">
        <v>3</v>
      </c>
      <c r="J549">
        <v>0.33942899999999998</v>
      </c>
      <c r="K549" t="s">
        <v>4</v>
      </c>
      <c r="L549">
        <v>3978.46</v>
      </c>
      <c r="M549" t="s">
        <v>5</v>
      </c>
      <c r="N549">
        <v>11.310907730845001</v>
      </c>
      <c r="O549" t="s">
        <v>6</v>
      </c>
      <c r="P549">
        <v>45000</v>
      </c>
      <c r="Q549" t="s">
        <v>7</v>
      </c>
      <c r="R549">
        <v>45000</v>
      </c>
      <c r="S549" t="s">
        <v>34</v>
      </c>
      <c r="T549" t="s">
        <v>25812</v>
      </c>
      <c r="U549" t="s">
        <v>25813</v>
      </c>
      <c r="V549" t="s">
        <v>25814</v>
      </c>
      <c r="W549">
        <v>0.19406899999999999</v>
      </c>
    </row>
    <row r="550" spans="5:23">
      <c r="E550" t="s">
        <v>35</v>
      </c>
      <c r="F550">
        <v>350401</v>
      </c>
      <c r="G550" t="s">
        <v>1</v>
      </c>
      <c r="H550" t="s">
        <v>36</v>
      </c>
      <c r="I550" t="s">
        <v>3</v>
      </c>
      <c r="J550">
        <v>0.28959699999999999</v>
      </c>
      <c r="K550" t="s">
        <v>4</v>
      </c>
      <c r="L550">
        <v>3402.87</v>
      </c>
      <c r="M550" t="s">
        <v>5</v>
      </c>
      <c r="N550">
        <v>13.224133610937001</v>
      </c>
      <c r="O550" t="s">
        <v>6</v>
      </c>
      <c r="P550">
        <v>45000</v>
      </c>
      <c r="Q550" t="s">
        <v>7</v>
      </c>
      <c r="R550">
        <v>45000</v>
      </c>
      <c r="S550" t="s">
        <v>37</v>
      </c>
      <c r="T550" t="s">
        <v>25815</v>
      </c>
      <c r="U550" t="s">
        <v>25816</v>
      </c>
      <c r="V550" t="s">
        <v>25817</v>
      </c>
      <c r="W550">
        <v>0.21344399999999999</v>
      </c>
    </row>
    <row r="551" spans="5:23">
      <c r="E551" t="s">
        <v>38</v>
      </c>
      <c r="F551">
        <v>350401</v>
      </c>
      <c r="G551" t="s">
        <v>1</v>
      </c>
      <c r="H551" t="s">
        <v>36</v>
      </c>
      <c r="I551" t="s">
        <v>3</v>
      </c>
      <c r="J551">
        <v>0.28959699999999999</v>
      </c>
      <c r="K551" t="s">
        <v>4</v>
      </c>
      <c r="L551">
        <v>3402.87</v>
      </c>
      <c r="M551" t="s">
        <v>5</v>
      </c>
      <c r="N551">
        <v>13.224133610937001</v>
      </c>
      <c r="O551" t="s">
        <v>6</v>
      </c>
      <c r="P551">
        <v>45000</v>
      </c>
      <c r="Q551" t="s">
        <v>7</v>
      </c>
      <c r="R551">
        <v>45000</v>
      </c>
      <c r="S551" t="s">
        <v>39</v>
      </c>
      <c r="T551" t="s">
        <v>25815</v>
      </c>
      <c r="U551" t="s">
        <v>25816</v>
      </c>
      <c r="V551" t="s">
        <v>25817</v>
      </c>
      <c r="W551">
        <v>0.21344399999999999</v>
      </c>
    </row>
    <row r="552" spans="5:23">
      <c r="E552" t="s">
        <v>38</v>
      </c>
      <c r="F552">
        <v>318767</v>
      </c>
      <c r="G552" t="s">
        <v>1</v>
      </c>
      <c r="H552" t="s">
        <v>40</v>
      </c>
      <c r="I552" t="s">
        <v>3</v>
      </c>
      <c r="J552">
        <v>0.28727999999999998</v>
      </c>
      <c r="K552" t="s">
        <v>4</v>
      </c>
      <c r="L552">
        <v>3801.16</v>
      </c>
      <c r="M552" t="s">
        <v>5</v>
      </c>
      <c r="N552">
        <v>11.838486699695</v>
      </c>
      <c r="O552" t="s">
        <v>6</v>
      </c>
      <c r="P552">
        <v>45000</v>
      </c>
      <c r="Q552" t="s">
        <v>7</v>
      </c>
      <c r="R552">
        <v>45000</v>
      </c>
      <c r="S552" t="s">
        <v>41</v>
      </c>
      <c r="T552" t="s">
        <v>25818</v>
      </c>
      <c r="U552" t="s">
        <v>25819</v>
      </c>
      <c r="V552" t="s">
        <v>25820</v>
      </c>
      <c r="W552">
        <v>0.21727299999999999</v>
      </c>
    </row>
    <row r="553" spans="5:23">
      <c r="E553" t="s">
        <v>42</v>
      </c>
      <c r="F553">
        <v>318767</v>
      </c>
      <c r="G553" t="s">
        <v>1</v>
      </c>
      <c r="H553" t="s">
        <v>40</v>
      </c>
      <c r="I553" t="s">
        <v>3</v>
      </c>
      <c r="J553">
        <v>0.28727999999999998</v>
      </c>
      <c r="K553" t="s">
        <v>4</v>
      </c>
      <c r="L553">
        <v>3801.16</v>
      </c>
      <c r="M553" t="s">
        <v>5</v>
      </c>
      <c r="N553">
        <v>11.838486699695</v>
      </c>
      <c r="O553" t="s">
        <v>6</v>
      </c>
      <c r="P553">
        <v>45000</v>
      </c>
      <c r="Q553" t="s">
        <v>7</v>
      </c>
      <c r="R553">
        <v>45000</v>
      </c>
      <c r="S553" t="s">
        <v>41</v>
      </c>
      <c r="T553" t="s">
        <v>25818</v>
      </c>
      <c r="U553" t="s">
        <v>25819</v>
      </c>
      <c r="V553" t="s">
        <v>25820</v>
      </c>
      <c r="W553">
        <v>0.21727299999999999</v>
      </c>
    </row>
    <row r="554" spans="5:23">
      <c r="E554" t="s">
        <v>42</v>
      </c>
      <c r="F554">
        <v>30213.9</v>
      </c>
      <c r="G554" t="s">
        <v>1</v>
      </c>
      <c r="H554" t="s">
        <v>14</v>
      </c>
      <c r="I554" t="s">
        <v>3</v>
      </c>
      <c r="J554">
        <v>0.86264399999999997</v>
      </c>
      <c r="K554" t="s">
        <v>4</v>
      </c>
      <c r="L554">
        <v>4447.6499999999996</v>
      </c>
      <c r="M554" t="s">
        <v>5</v>
      </c>
      <c r="N554">
        <v>10.117703059984001</v>
      </c>
      <c r="O554" t="s">
        <v>6</v>
      </c>
      <c r="P554">
        <v>45000</v>
      </c>
      <c r="Q554" t="s">
        <v>7</v>
      </c>
      <c r="R554">
        <v>45000</v>
      </c>
      <c r="S554" t="s">
        <v>43</v>
      </c>
      <c r="T554" t="s">
        <v>25821</v>
      </c>
      <c r="U554" t="s">
        <v>25822</v>
      </c>
      <c r="V554" t="s">
        <v>25823</v>
      </c>
      <c r="W554">
        <v>9.4287299999999998E-3</v>
      </c>
    </row>
    <row r="555" spans="5:23">
      <c r="E555" t="s">
        <v>44</v>
      </c>
      <c r="F555">
        <v>30213.9</v>
      </c>
      <c r="G555" t="s">
        <v>1</v>
      </c>
      <c r="H555" t="s">
        <v>14</v>
      </c>
      <c r="I555" t="s">
        <v>3</v>
      </c>
      <c r="J555">
        <v>0.86264399999999997</v>
      </c>
      <c r="K555" t="s">
        <v>4</v>
      </c>
      <c r="L555">
        <v>4447.6499999999996</v>
      </c>
      <c r="M555" t="s">
        <v>5</v>
      </c>
      <c r="N555">
        <v>10.117703059984001</v>
      </c>
      <c r="O555" t="s">
        <v>6</v>
      </c>
      <c r="P555">
        <v>45000</v>
      </c>
      <c r="Q555" t="s">
        <v>7</v>
      </c>
      <c r="R555">
        <v>45000</v>
      </c>
      <c r="S555" t="s">
        <v>45</v>
      </c>
      <c r="T555" t="s">
        <v>25821</v>
      </c>
      <c r="U555" t="s">
        <v>25822</v>
      </c>
      <c r="V555" t="s">
        <v>25823</v>
      </c>
      <c r="W555">
        <v>9.4287299999999998E-3</v>
      </c>
    </row>
    <row r="556" spans="5:23">
      <c r="E556" t="s">
        <v>44</v>
      </c>
      <c r="F556">
        <v>30211.5</v>
      </c>
      <c r="G556" t="s">
        <v>1</v>
      </c>
      <c r="H556" t="s">
        <v>10</v>
      </c>
      <c r="I556" t="s">
        <v>3</v>
      </c>
      <c r="J556">
        <v>0.86076299999999994</v>
      </c>
      <c r="K556" t="s">
        <v>4</v>
      </c>
      <c r="L556">
        <v>4467.46</v>
      </c>
      <c r="M556" t="s">
        <v>5</v>
      </c>
      <c r="N556">
        <v>10.072837440003999</v>
      </c>
      <c r="O556" t="s">
        <v>6</v>
      </c>
      <c r="P556">
        <v>45000</v>
      </c>
      <c r="Q556" t="s">
        <v>7</v>
      </c>
      <c r="R556">
        <v>45000</v>
      </c>
      <c r="S556" t="s">
        <v>11</v>
      </c>
      <c r="T556" t="s">
        <v>25791</v>
      </c>
      <c r="U556" t="s">
        <v>25792</v>
      </c>
      <c r="V556" t="s">
        <v>25793</v>
      </c>
      <c r="W556">
        <v>4.3055400000000001E-3</v>
      </c>
    </row>
    <row r="557" spans="5:23">
      <c r="E557" t="s">
        <v>0</v>
      </c>
      <c r="F557">
        <v>43754.6</v>
      </c>
      <c r="G557" t="s">
        <v>1</v>
      </c>
      <c r="H557" t="s">
        <v>2</v>
      </c>
      <c r="I557" t="s">
        <v>3</v>
      </c>
      <c r="J557">
        <v>0.72306899999999996</v>
      </c>
      <c r="K557" t="s">
        <v>4</v>
      </c>
      <c r="L557">
        <v>4371.37</v>
      </c>
      <c r="M557" t="s">
        <v>5</v>
      </c>
      <c r="N557">
        <v>10.29425301357</v>
      </c>
      <c r="O557" t="s">
        <v>6</v>
      </c>
      <c r="P557">
        <v>45000</v>
      </c>
      <c r="Q557" t="s">
        <v>7</v>
      </c>
      <c r="R557">
        <v>45000</v>
      </c>
      <c r="S557" t="s">
        <v>8</v>
      </c>
      <c r="T557" t="s">
        <v>25824</v>
      </c>
      <c r="U557" t="s">
        <v>25825</v>
      </c>
      <c r="V557" t="s">
        <v>25826</v>
      </c>
      <c r="W557">
        <v>3.4591499999999997E-2</v>
      </c>
    </row>
    <row r="558" spans="5:23">
      <c r="E558" t="s">
        <v>9</v>
      </c>
      <c r="F558">
        <v>29642</v>
      </c>
      <c r="G558" t="s">
        <v>1</v>
      </c>
      <c r="H558" t="s">
        <v>10</v>
      </c>
      <c r="I558" t="s">
        <v>3</v>
      </c>
      <c r="J558">
        <v>0.86900200000000005</v>
      </c>
      <c r="K558" t="s">
        <v>4</v>
      </c>
      <c r="L558">
        <v>4467.3500000000004</v>
      </c>
      <c r="M558" t="s">
        <v>5</v>
      </c>
      <c r="N558">
        <v>10.073081642164</v>
      </c>
      <c r="O558" t="s">
        <v>6</v>
      </c>
      <c r="P558">
        <v>45000</v>
      </c>
      <c r="Q558" t="s">
        <v>7</v>
      </c>
      <c r="R558">
        <v>45000</v>
      </c>
      <c r="S558" t="s">
        <v>11</v>
      </c>
      <c r="T558" t="s">
        <v>25827</v>
      </c>
      <c r="U558" t="s">
        <v>25828</v>
      </c>
      <c r="V558" t="s">
        <v>25829</v>
      </c>
      <c r="W558">
        <v>1.03423E-2</v>
      </c>
    </row>
    <row r="559" spans="5:23">
      <c r="E559" t="s">
        <v>12</v>
      </c>
      <c r="F559">
        <v>43754.6</v>
      </c>
      <c r="G559" t="s">
        <v>1</v>
      </c>
      <c r="H559" t="s">
        <v>2</v>
      </c>
      <c r="I559" t="s">
        <v>3</v>
      </c>
      <c r="J559">
        <v>0.72306899999999996</v>
      </c>
      <c r="K559" t="s">
        <v>4</v>
      </c>
      <c r="L559">
        <v>4371.37</v>
      </c>
      <c r="M559" t="s">
        <v>5</v>
      </c>
      <c r="N559">
        <v>10.29425301357</v>
      </c>
      <c r="O559" t="s">
        <v>6</v>
      </c>
      <c r="P559">
        <v>45000</v>
      </c>
      <c r="Q559" t="s">
        <v>7</v>
      </c>
      <c r="R559">
        <v>45000</v>
      </c>
      <c r="S559" t="s">
        <v>13</v>
      </c>
      <c r="T559" t="s">
        <v>25824</v>
      </c>
      <c r="U559" t="s">
        <v>25825</v>
      </c>
      <c r="V559" t="s">
        <v>25826</v>
      </c>
      <c r="W559">
        <v>3.4591499999999997E-2</v>
      </c>
    </row>
    <row r="560" spans="5:23">
      <c r="E560" t="s">
        <v>12</v>
      </c>
      <c r="F560">
        <v>42350.8</v>
      </c>
      <c r="G560" t="s">
        <v>1</v>
      </c>
      <c r="H560" t="s">
        <v>14</v>
      </c>
      <c r="I560" t="s">
        <v>3</v>
      </c>
      <c r="J560">
        <v>0.73083699999999996</v>
      </c>
      <c r="K560" t="s">
        <v>4</v>
      </c>
      <c r="L560">
        <v>4420.76</v>
      </c>
      <c r="M560" t="s">
        <v>5</v>
      </c>
      <c r="N560">
        <v>10.179245509384</v>
      </c>
      <c r="O560" t="s">
        <v>6</v>
      </c>
      <c r="P560">
        <v>45000</v>
      </c>
      <c r="Q560" t="s">
        <v>7</v>
      </c>
      <c r="R560">
        <v>45000</v>
      </c>
      <c r="S560" t="s">
        <v>15</v>
      </c>
      <c r="T560" t="s">
        <v>25830</v>
      </c>
      <c r="U560" t="s">
        <v>25831</v>
      </c>
      <c r="V560" t="s">
        <v>25435</v>
      </c>
      <c r="W560">
        <v>4.41625E-2</v>
      </c>
    </row>
    <row r="561" spans="5:23">
      <c r="E561" t="s">
        <v>16</v>
      </c>
      <c r="F561">
        <v>42350.8</v>
      </c>
      <c r="G561" t="s">
        <v>1</v>
      </c>
      <c r="H561" t="s">
        <v>14</v>
      </c>
      <c r="I561" t="s">
        <v>3</v>
      </c>
      <c r="J561">
        <v>0.73083699999999996</v>
      </c>
      <c r="K561" t="s">
        <v>4</v>
      </c>
      <c r="L561">
        <v>4420.76</v>
      </c>
      <c r="M561" t="s">
        <v>5</v>
      </c>
      <c r="N561">
        <v>10.179245509384</v>
      </c>
      <c r="O561" t="s">
        <v>6</v>
      </c>
      <c r="P561">
        <v>45000</v>
      </c>
      <c r="Q561" t="s">
        <v>7</v>
      </c>
      <c r="R561">
        <v>45000</v>
      </c>
      <c r="S561" t="s">
        <v>15</v>
      </c>
      <c r="T561" t="s">
        <v>25830</v>
      </c>
      <c r="U561" t="s">
        <v>25831</v>
      </c>
      <c r="V561" t="s">
        <v>25435</v>
      </c>
      <c r="W561">
        <v>4.41625E-2</v>
      </c>
    </row>
    <row r="562" spans="5:23">
      <c r="E562" t="s">
        <v>16</v>
      </c>
      <c r="F562">
        <v>90498.9</v>
      </c>
      <c r="G562" t="s">
        <v>1</v>
      </c>
      <c r="H562" t="s">
        <v>17</v>
      </c>
      <c r="I562" t="s">
        <v>3</v>
      </c>
      <c r="J562">
        <v>0.51500599999999996</v>
      </c>
      <c r="K562" t="s">
        <v>4</v>
      </c>
      <c r="L562">
        <v>4166.12</v>
      </c>
      <c r="M562" t="s">
        <v>5</v>
      </c>
      <c r="N562">
        <v>10.80142974276</v>
      </c>
      <c r="O562" t="s">
        <v>6</v>
      </c>
      <c r="P562">
        <v>45000</v>
      </c>
      <c r="Q562" t="s">
        <v>7</v>
      </c>
      <c r="R562">
        <v>45000</v>
      </c>
      <c r="S562" t="s">
        <v>18</v>
      </c>
      <c r="T562" t="s">
        <v>25832</v>
      </c>
      <c r="U562" t="s">
        <v>25833</v>
      </c>
      <c r="V562" t="s">
        <v>25834</v>
      </c>
      <c r="W562">
        <v>9.20459E-2</v>
      </c>
    </row>
    <row r="563" spans="5:23">
      <c r="E563" t="s">
        <v>19</v>
      </c>
      <c r="F563">
        <v>90498.9</v>
      </c>
      <c r="G563" t="s">
        <v>1</v>
      </c>
      <c r="H563" t="s">
        <v>17</v>
      </c>
      <c r="I563" t="s">
        <v>3</v>
      </c>
      <c r="J563">
        <v>0.51500599999999996</v>
      </c>
      <c r="K563" t="s">
        <v>4</v>
      </c>
      <c r="L563">
        <v>4166.12</v>
      </c>
      <c r="M563" t="s">
        <v>5</v>
      </c>
      <c r="N563">
        <v>10.80142974276</v>
      </c>
      <c r="O563" t="s">
        <v>6</v>
      </c>
      <c r="P563">
        <v>45000</v>
      </c>
      <c r="Q563" t="s">
        <v>7</v>
      </c>
      <c r="R563">
        <v>45000</v>
      </c>
      <c r="S563" t="s">
        <v>20</v>
      </c>
      <c r="T563" t="s">
        <v>25832</v>
      </c>
      <c r="U563" t="s">
        <v>25833</v>
      </c>
      <c r="V563" t="s">
        <v>25834</v>
      </c>
      <c r="W563">
        <v>9.20459E-2</v>
      </c>
    </row>
    <row r="564" spans="5:23">
      <c r="E564" t="s">
        <v>19</v>
      </c>
      <c r="F564">
        <v>85488.5</v>
      </c>
      <c r="G564" t="s">
        <v>1</v>
      </c>
      <c r="H564" t="s">
        <v>2</v>
      </c>
      <c r="I564" t="s">
        <v>3</v>
      </c>
      <c r="J564">
        <v>0.52191699999999996</v>
      </c>
      <c r="K564" t="s">
        <v>4</v>
      </c>
      <c r="L564">
        <v>4294.2700000000004</v>
      </c>
      <c r="M564" t="s">
        <v>5</v>
      </c>
      <c r="N564">
        <v>10.479080829128</v>
      </c>
      <c r="O564" t="s">
        <v>6</v>
      </c>
      <c r="P564">
        <v>45000</v>
      </c>
      <c r="Q564" t="s">
        <v>7</v>
      </c>
      <c r="R564">
        <v>45000</v>
      </c>
      <c r="S564" t="s">
        <v>21</v>
      </c>
      <c r="T564" t="s">
        <v>25835</v>
      </c>
      <c r="U564" t="s">
        <v>25836</v>
      </c>
      <c r="V564" t="s">
        <v>25837</v>
      </c>
      <c r="W564">
        <v>9.3220999999999998E-2</v>
      </c>
    </row>
    <row r="565" spans="5:23">
      <c r="E565" t="s">
        <v>22</v>
      </c>
      <c r="F565">
        <v>85488.5</v>
      </c>
      <c r="G565" t="s">
        <v>1</v>
      </c>
      <c r="H565" t="s">
        <v>2</v>
      </c>
      <c r="I565" t="s">
        <v>3</v>
      </c>
      <c r="J565">
        <v>0.52191699999999996</v>
      </c>
      <c r="K565" t="s">
        <v>4</v>
      </c>
      <c r="L565">
        <v>4294.2700000000004</v>
      </c>
      <c r="M565" t="s">
        <v>5</v>
      </c>
      <c r="N565">
        <v>10.479080829128</v>
      </c>
      <c r="O565" t="s">
        <v>6</v>
      </c>
      <c r="P565">
        <v>45000</v>
      </c>
      <c r="Q565" t="s">
        <v>7</v>
      </c>
      <c r="R565">
        <v>45000</v>
      </c>
      <c r="S565" t="s">
        <v>21</v>
      </c>
      <c r="T565" t="s">
        <v>25835</v>
      </c>
      <c r="U565" t="s">
        <v>25836</v>
      </c>
      <c r="V565" t="s">
        <v>25837</v>
      </c>
      <c r="W565">
        <v>9.3220999999999998E-2</v>
      </c>
    </row>
    <row r="566" spans="5:23">
      <c r="E566" t="s">
        <v>22</v>
      </c>
      <c r="F566">
        <v>167827</v>
      </c>
      <c r="G566" t="s">
        <v>1</v>
      </c>
      <c r="H566" t="s">
        <v>23</v>
      </c>
      <c r="I566" t="s">
        <v>3</v>
      </c>
      <c r="J566">
        <v>0.38954899999999998</v>
      </c>
      <c r="K566" t="s">
        <v>4</v>
      </c>
      <c r="L566">
        <v>3926.59</v>
      </c>
      <c r="M566" t="s">
        <v>5</v>
      </c>
      <c r="N566">
        <v>11.460336260624</v>
      </c>
      <c r="O566" t="s">
        <v>6</v>
      </c>
      <c r="P566">
        <v>45000</v>
      </c>
      <c r="Q566" t="s">
        <v>7</v>
      </c>
      <c r="R566">
        <v>45000</v>
      </c>
      <c r="S566" t="s">
        <v>24</v>
      </c>
      <c r="T566" t="s">
        <v>25838</v>
      </c>
      <c r="U566" t="s">
        <v>25839</v>
      </c>
      <c r="V566" t="s">
        <v>25840</v>
      </c>
      <c r="W566">
        <v>0.144034</v>
      </c>
    </row>
    <row r="567" spans="5:23">
      <c r="E567" t="s">
        <v>25</v>
      </c>
      <c r="F567">
        <v>167827</v>
      </c>
      <c r="G567" t="s">
        <v>1</v>
      </c>
      <c r="H567" t="s">
        <v>23</v>
      </c>
      <c r="I567" t="s">
        <v>3</v>
      </c>
      <c r="J567">
        <v>0.38954899999999998</v>
      </c>
      <c r="K567" t="s">
        <v>4</v>
      </c>
      <c r="L567">
        <v>3926.59</v>
      </c>
      <c r="M567" t="s">
        <v>5</v>
      </c>
      <c r="N567">
        <v>11.460336260624</v>
      </c>
      <c r="O567" t="s">
        <v>6</v>
      </c>
      <c r="P567">
        <v>45000</v>
      </c>
      <c r="Q567" t="s">
        <v>7</v>
      </c>
      <c r="R567">
        <v>45000</v>
      </c>
      <c r="S567" t="s">
        <v>26</v>
      </c>
      <c r="T567" t="s">
        <v>25838</v>
      </c>
      <c r="U567" t="s">
        <v>25839</v>
      </c>
      <c r="V567" t="s">
        <v>25840</v>
      </c>
      <c r="W567">
        <v>0.144034</v>
      </c>
    </row>
    <row r="568" spans="5:23">
      <c r="E568" t="s">
        <v>25</v>
      </c>
      <c r="F568">
        <v>154376</v>
      </c>
      <c r="G568" t="s">
        <v>1</v>
      </c>
      <c r="H568" t="s">
        <v>27</v>
      </c>
      <c r="I568" t="s">
        <v>3</v>
      </c>
      <c r="J568">
        <v>0.39527899999999999</v>
      </c>
      <c r="K568" t="s">
        <v>4</v>
      </c>
      <c r="L568">
        <v>4145.8500000000004</v>
      </c>
      <c r="M568" t="s">
        <v>5</v>
      </c>
      <c r="N568">
        <v>10.854232874176001</v>
      </c>
      <c r="O568" t="s">
        <v>6</v>
      </c>
      <c r="P568">
        <v>45000</v>
      </c>
      <c r="Q568" t="s">
        <v>7</v>
      </c>
      <c r="R568">
        <v>45000</v>
      </c>
      <c r="S568" t="s">
        <v>28</v>
      </c>
      <c r="T568" t="s">
        <v>25841</v>
      </c>
      <c r="U568" t="s">
        <v>25842</v>
      </c>
      <c r="V568" t="s">
        <v>25843</v>
      </c>
      <c r="W568">
        <v>0.14171300000000001</v>
      </c>
    </row>
    <row r="569" spans="5:23">
      <c r="E569" t="s">
        <v>29</v>
      </c>
      <c r="F569">
        <v>154376</v>
      </c>
      <c r="G569" t="s">
        <v>1</v>
      </c>
      <c r="H569" t="s">
        <v>27</v>
      </c>
      <c r="I569" t="s">
        <v>3</v>
      </c>
      <c r="J569">
        <v>0.39527899999999999</v>
      </c>
      <c r="K569" t="s">
        <v>4</v>
      </c>
      <c r="L569">
        <v>4145.8500000000004</v>
      </c>
      <c r="M569" t="s">
        <v>5</v>
      </c>
      <c r="N569">
        <v>10.854232874176001</v>
      </c>
      <c r="O569" t="s">
        <v>6</v>
      </c>
      <c r="P569">
        <v>45000</v>
      </c>
      <c r="Q569" t="s">
        <v>7</v>
      </c>
      <c r="R569">
        <v>45000</v>
      </c>
      <c r="S569" t="s">
        <v>28</v>
      </c>
      <c r="T569" t="s">
        <v>25841</v>
      </c>
      <c r="U569" t="s">
        <v>25842</v>
      </c>
      <c r="V569" t="s">
        <v>25843</v>
      </c>
      <c r="W569">
        <v>0.14171300000000001</v>
      </c>
    </row>
    <row r="570" spans="5:23">
      <c r="E570" t="s">
        <v>29</v>
      </c>
      <c r="F570">
        <v>237106</v>
      </c>
      <c r="G570" t="s">
        <v>1</v>
      </c>
      <c r="H570" t="s">
        <v>30</v>
      </c>
      <c r="I570" t="s">
        <v>3</v>
      </c>
      <c r="J570">
        <v>0.33903800000000001</v>
      </c>
      <c r="K570" t="s">
        <v>4</v>
      </c>
      <c r="L570">
        <v>3669.11</v>
      </c>
      <c r="M570" t="s">
        <v>5</v>
      </c>
      <c r="N570">
        <v>12.264558108438001</v>
      </c>
      <c r="O570" t="s">
        <v>6</v>
      </c>
      <c r="P570">
        <v>45000</v>
      </c>
      <c r="Q570" t="s">
        <v>7</v>
      </c>
      <c r="R570">
        <v>45000</v>
      </c>
      <c r="S570" t="s">
        <v>31</v>
      </c>
      <c r="T570" t="s">
        <v>25844</v>
      </c>
      <c r="U570" t="s">
        <v>25845</v>
      </c>
      <c r="V570" t="s">
        <v>25846</v>
      </c>
      <c r="W570">
        <v>0.19537199999999999</v>
      </c>
    </row>
    <row r="571" spans="5:23">
      <c r="E571" t="s">
        <v>32</v>
      </c>
      <c r="F571">
        <v>237106</v>
      </c>
      <c r="G571" t="s">
        <v>1</v>
      </c>
      <c r="H571" t="s">
        <v>30</v>
      </c>
      <c r="I571" t="s">
        <v>3</v>
      </c>
      <c r="J571">
        <v>0.33903800000000001</v>
      </c>
      <c r="K571" t="s">
        <v>4</v>
      </c>
      <c r="L571">
        <v>3669.11</v>
      </c>
      <c r="M571" t="s">
        <v>5</v>
      </c>
      <c r="N571">
        <v>12.264558108438001</v>
      </c>
      <c r="O571" t="s">
        <v>6</v>
      </c>
      <c r="P571">
        <v>45000</v>
      </c>
      <c r="Q571" t="s">
        <v>7</v>
      </c>
      <c r="R571">
        <v>45000</v>
      </c>
      <c r="S571" t="s">
        <v>33</v>
      </c>
      <c r="T571" t="s">
        <v>25844</v>
      </c>
      <c r="U571" t="s">
        <v>25845</v>
      </c>
      <c r="V571" t="s">
        <v>25846</v>
      </c>
      <c r="W571">
        <v>0.19537199999999999</v>
      </c>
    </row>
    <row r="572" spans="5:23">
      <c r="E572" t="s">
        <v>32</v>
      </c>
      <c r="F572">
        <v>246217</v>
      </c>
      <c r="G572" t="s">
        <v>1</v>
      </c>
      <c r="H572" t="s">
        <v>17</v>
      </c>
      <c r="I572" t="s">
        <v>3</v>
      </c>
      <c r="J572">
        <v>0.31937700000000002</v>
      </c>
      <c r="K572" t="s">
        <v>4</v>
      </c>
      <c r="L572">
        <v>3981.75</v>
      </c>
      <c r="M572" t="s">
        <v>5</v>
      </c>
      <c r="N572">
        <v>11.301552930805</v>
      </c>
      <c r="O572" t="s">
        <v>6</v>
      </c>
      <c r="P572">
        <v>45000</v>
      </c>
      <c r="Q572" t="s">
        <v>7</v>
      </c>
      <c r="R572">
        <v>45000</v>
      </c>
      <c r="S572" t="s">
        <v>34</v>
      </c>
      <c r="T572" t="s">
        <v>25847</v>
      </c>
      <c r="U572" t="s">
        <v>25848</v>
      </c>
      <c r="V572" t="s">
        <v>25849</v>
      </c>
      <c r="W572">
        <v>0.186192</v>
      </c>
    </row>
    <row r="573" spans="5:23">
      <c r="E573" t="s">
        <v>35</v>
      </c>
      <c r="F573">
        <v>246217</v>
      </c>
      <c r="G573" t="s">
        <v>1</v>
      </c>
      <c r="H573" t="s">
        <v>17</v>
      </c>
      <c r="I573" t="s">
        <v>3</v>
      </c>
      <c r="J573">
        <v>0.31937700000000002</v>
      </c>
      <c r="K573" t="s">
        <v>4</v>
      </c>
      <c r="L573">
        <v>3981.75</v>
      </c>
      <c r="M573" t="s">
        <v>5</v>
      </c>
      <c r="N573">
        <v>11.301552930805</v>
      </c>
      <c r="O573" t="s">
        <v>6</v>
      </c>
      <c r="P573">
        <v>45000</v>
      </c>
      <c r="Q573" t="s">
        <v>7</v>
      </c>
      <c r="R573">
        <v>45000</v>
      </c>
      <c r="S573" t="s">
        <v>34</v>
      </c>
      <c r="T573" t="s">
        <v>25847</v>
      </c>
      <c r="U573" t="s">
        <v>25848</v>
      </c>
      <c r="V573" t="s">
        <v>25849</v>
      </c>
      <c r="W573">
        <v>0.186192</v>
      </c>
    </row>
    <row r="574" spans="5:23">
      <c r="E574" t="s">
        <v>35</v>
      </c>
      <c r="F574">
        <v>339388</v>
      </c>
      <c r="G574" t="s">
        <v>1</v>
      </c>
      <c r="H574" t="s">
        <v>36</v>
      </c>
      <c r="I574" t="s">
        <v>3</v>
      </c>
      <c r="J574">
        <v>0.29413899999999998</v>
      </c>
      <c r="K574" t="s">
        <v>4</v>
      </c>
      <c r="L574">
        <v>3405.63</v>
      </c>
      <c r="M574" t="s">
        <v>5</v>
      </c>
      <c r="N574">
        <v>13.213417357831</v>
      </c>
      <c r="O574" t="s">
        <v>6</v>
      </c>
      <c r="P574">
        <v>45000</v>
      </c>
      <c r="Q574" t="s">
        <v>7</v>
      </c>
      <c r="R574">
        <v>45000</v>
      </c>
      <c r="S574" t="s">
        <v>37</v>
      </c>
      <c r="T574" t="s">
        <v>25850</v>
      </c>
      <c r="U574" t="s">
        <v>25851</v>
      </c>
      <c r="V574" t="s">
        <v>25852</v>
      </c>
      <c r="W574">
        <v>0.21573500000000001</v>
      </c>
    </row>
    <row r="575" spans="5:23">
      <c r="E575" t="s">
        <v>38</v>
      </c>
      <c r="F575">
        <v>339388</v>
      </c>
      <c r="G575" t="s">
        <v>1</v>
      </c>
      <c r="H575" t="s">
        <v>36</v>
      </c>
      <c r="I575" t="s">
        <v>3</v>
      </c>
      <c r="J575">
        <v>0.29413899999999998</v>
      </c>
      <c r="K575" t="s">
        <v>4</v>
      </c>
      <c r="L575">
        <v>3405.63</v>
      </c>
      <c r="M575" t="s">
        <v>5</v>
      </c>
      <c r="N575">
        <v>13.213417357831</v>
      </c>
      <c r="O575" t="s">
        <v>6</v>
      </c>
      <c r="P575">
        <v>45000</v>
      </c>
      <c r="Q575" t="s">
        <v>7</v>
      </c>
      <c r="R575">
        <v>45000</v>
      </c>
      <c r="S575" t="s">
        <v>39</v>
      </c>
      <c r="T575" t="s">
        <v>25850</v>
      </c>
      <c r="U575" t="s">
        <v>25851</v>
      </c>
      <c r="V575" t="s">
        <v>25852</v>
      </c>
      <c r="W575">
        <v>0.21573500000000001</v>
      </c>
    </row>
    <row r="576" spans="5:23">
      <c r="E576" t="s">
        <v>38</v>
      </c>
      <c r="F576">
        <v>310743</v>
      </c>
      <c r="G576" t="s">
        <v>1</v>
      </c>
      <c r="H576" t="s">
        <v>40</v>
      </c>
      <c r="I576" t="s">
        <v>3</v>
      </c>
      <c r="J576">
        <v>0.29089999999999999</v>
      </c>
      <c r="K576" t="s">
        <v>4</v>
      </c>
      <c r="L576">
        <v>3802.88</v>
      </c>
      <c r="M576" t="s">
        <v>5</v>
      </c>
      <c r="N576">
        <v>11.833127566130999</v>
      </c>
      <c r="O576" t="s">
        <v>6</v>
      </c>
      <c r="P576">
        <v>45000</v>
      </c>
      <c r="Q576" t="s">
        <v>7</v>
      </c>
      <c r="R576">
        <v>45000</v>
      </c>
      <c r="S576" t="s">
        <v>41</v>
      </c>
      <c r="T576" t="s">
        <v>25853</v>
      </c>
      <c r="U576" t="s">
        <v>25854</v>
      </c>
      <c r="V576" t="s">
        <v>25855</v>
      </c>
      <c r="W576">
        <v>0.20633799999999999</v>
      </c>
    </row>
    <row r="577" spans="5:23">
      <c r="E577" t="s">
        <v>42</v>
      </c>
      <c r="F577">
        <v>310743</v>
      </c>
      <c r="G577" t="s">
        <v>1</v>
      </c>
      <c r="H577" t="s">
        <v>40</v>
      </c>
      <c r="I577" t="s">
        <v>3</v>
      </c>
      <c r="J577">
        <v>0.29089999999999999</v>
      </c>
      <c r="K577" t="s">
        <v>4</v>
      </c>
      <c r="L577">
        <v>3802.88</v>
      </c>
      <c r="M577" t="s">
        <v>5</v>
      </c>
      <c r="N577">
        <v>11.833127566130999</v>
      </c>
      <c r="O577" t="s">
        <v>6</v>
      </c>
      <c r="P577">
        <v>45000</v>
      </c>
      <c r="Q577" t="s">
        <v>7</v>
      </c>
      <c r="R577">
        <v>45000</v>
      </c>
      <c r="S577" t="s">
        <v>41</v>
      </c>
      <c r="T577" t="s">
        <v>25853</v>
      </c>
      <c r="U577" t="s">
        <v>25854</v>
      </c>
      <c r="V577" t="s">
        <v>25855</v>
      </c>
      <c r="W577">
        <v>0.20633799999999999</v>
      </c>
    </row>
    <row r="578" spans="5:23">
      <c r="E578" t="s">
        <v>42</v>
      </c>
      <c r="F578">
        <v>30158.7</v>
      </c>
      <c r="G578" t="s">
        <v>1</v>
      </c>
      <c r="H578" t="s">
        <v>14</v>
      </c>
      <c r="I578" t="s">
        <v>3</v>
      </c>
      <c r="J578">
        <v>0.86343700000000001</v>
      </c>
      <c r="K578" t="s">
        <v>4</v>
      </c>
      <c r="L578">
        <v>4447.6099999999997</v>
      </c>
      <c r="M578" t="s">
        <v>5</v>
      </c>
      <c r="N578">
        <v>10.117800643848</v>
      </c>
      <c r="O578" t="s">
        <v>6</v>
      </c>
      <c r="P578">
        <v>45000</v>
      </c>
      <c r="Q578" t="s">
        <v>7</v>
      </c>
      <c r="R578">
        <v>45000</v>
      </c>
      <c r="S578" t="s">
        <v>43</v>
      </c>
      <c r="T578" t="s">
        <v>25856</v>
      </c>
      <c r="U578" t="s">
        <v>25857</v>
      </c>
      <c r="V578" t="s">
        <v>25858</v>
      </c>
      <c r="W578">
        <v>1.1809399999999999E-2</v>
      </c>
    </row>
    <row r="579" spans="5:23">
      <c r="E579" t="s">
        <v>44</v>
      </c>
      <c r="F579">
        <v>30158.7</v>
      </c>
      <c r="G579" t="s">
        <v>1</v>
      </c>
      <c r="H579" t="s">
        <v>14</v>
      </c>
      <c r="I579" t="s">
        <v>3</v>
      </c>
      <c r="J579">
        <v>0.86343700000000001</v>
      </c>
      <c r="K579" t="s">
        <v>4</v>
      </c>
      <c r="L579">
        <v>4447.6099999999997</v>
      </c>
      <c r="M579" t="s">
        <v>5</v>
      </c>
      <c r="N579">
        <v>10.117800643848</v>
      </c>
      <c r="O579" t="s">
        <v>6</v>
      </c>
      <c r="P579">
        <v>45000</v>
      </c>
      <c r="Q579" t="s">
        <v>7</v>
      </c>
      <c r="R579">
        <v>45000</v>
      </c>
      <c r="S579" t="s">
        <v>45</v>
      </c>
      <c r="T579" t="s">
        <v>25856</v>
      </c>
      <c r="U579" t="s">
        <v>25857</v>
      </c>
      <c r="V579" t="s">
        <v>25858</v>
      </c>
      <c r="W579">
        <v>1.1809399999999999E-2</v>
      </c>
    </row>
    <row r="580" spans="5:23">
      <c r="E580" t="s">
        <v>44</v>
      </c>
      <c r="F580">
        <v>29642</v>
      </c>
      <c r="G580" t="s">
        <v>1</v>
      </c>
      <c r="H580" t="s">
        <v>10</v>
      </c>
      <c r="I580" t="s">
        <v>3</v>
      </c>
      <c r="J580">
        <v>0.86900200000000005</v>
      </c>
      <c r="K580" t="s">
        <v>4</v>
      </c>
      <c r="L580">
        <v>4467.3500000000004</v>
      </c>
      <c r="M580" t="s">
        <v>5</v>
      </c>
      <c r="N580">
        <v>10.073081642164</v>
      </c>
      <c r="O580" t="s">
        <v>6</v>
      </c>
      <c r="P580">
        <v>45000</v>
      </c>
      <c r="Q580" t="s">
        <v>7</v>
      </c>
      <c r="R580">
        <v>45000</v>
      </c>
      <c r="S580" t="s">
        <v>11</v>
      </c>
      <c r="T580" t="s">
        <v>25827</v>
      </c>
      <c r="U580" t="s">
        <v>25828</v>
      </c>
      <c r="V580" t="s">
        <v>25829</v>
      </c>
      <c r="W580">
        <v>1.03423E-2</v>
      </c>
    </row>
    <row r="581" spans="5:23">
      <c r="E581" t="s">
        <v>0</v>
      </c>
      <c r="F581">
        <v>42301.1</v>
      </c>
      <c r="G581" t="s">
        <v>1</v>
      </c>
      <c r="H581" t="s">
        <v>2</v>
      </c>
      <c r="I581" t="s">
        <v>3</v>
      </c>
      <c r="J581">
        <v>0.73535499999999998</v>
      </c>
      <c r="K581" t="s">
        <v>4</v>
      </c>
      <c r="L581">
        <v>4371.74</v>
      </c>
      <c r="M581" t="s">
        <v>5</v>
      </c>
      <c r="N581">
        <v>10.293375598785</v>
      </c>
      <c r="O581" t="s">
        <v>6</v>
      </c>
      <c r="P581">
        <v>45000</v>
      </c>
      <c r="Q581" t="s">
        <v>7</v>
      </c>
      <c r="R581">
        <v>45000</v>
      </c>
      <c r="S581" t="s">
        <v>8</v>
      </c>
      <c r="T581" t="s">
        <v>25859</v>
      </c>
      <c r="U581" t="s">
        <v>25860</v>
      </c>
      <c r="V581" t="s">
        <v>25861</v>
      </c>
      <c r="W581">
        <v>3.4397700000000003E-2</v>
      </c>
    </row>
    <row r="582" spans="5:23">
      <c r="E582" t="s">
        <v>9</v>
      </c>
      <c r="F582">
        <v>30276.9</v>
      </c>
      <c r="G582" t="s">
        <v>1</v>
      </c>
      <c r="H582" t="s">
        <v>10</v>
      </c>
      <c r="I582" t="s">
        <v>3</v>
      </c>
      <c r="J582">
        <v>0.85982899999999995</v>
      </c>
      <c r="K582" t="s">
        <v>4</v>
      </c>
      <c r="L582">
        <v>4467.49</v>
      </c>
      <c r="M582" t="s">
        <v>5</v>
      </c>
      <c r="N582">
        <v>10.072764197355999</v>
      </c>
      <c r="O582" t="s">
        <v>6</v>
      </c>
      <c r="P582">
        <v>45000</v>
      </c>
      <c r="Q582" t="s">
        <v>7</v>
      </c>
      <c r="R582">
        <v>45000</v>
      </c>
      <c r="S582" t="s">
        <v>11</v>
      </c>
      <c r="T582" t="s">
        <v>25862</v>
      </c>
      <c r="U582" t="s">
        <v>25863</v>
      </c>
      <c r="V582" t="s">
        <v>25864</v>
      </c>
      <c r="W582">
        <v>1.08112E-2</v>
      </c>
    </row>
    <row r="583" spans="5:23">
      <c r="E583" t="s">
        <v>12</v>
      </c>
      <c r="F583">
        <v>42301.1</v>
      </c>
      <c r="G583" t="s">
        <v>1</v>
      </c>
      <c r="H583" t="s">
        <v>2</v>
      </c>
      <c r="I583" t="s">
        <v>3</v>
      </c>
      <c r="J583">
        <v>0.73535499999999998</v>
      </c>
      <c r="K583" t="s">
        <v>4</v>
      </c>
      <c r="L583">
        <v>4371.74</v>
      </c>
      <c r="M583" t="s">
        <v>5</v>
      </c>
      <c r="N583">
        <v>10.293375598785</v>
      </c>
      <c r="O583" t="s">
        <v>6</v>
      </c>
      <c r="P583">
        <v>45000</v>
      </c>
      <c r="Q583" t="s">
        <v>7</v>
      </c>
      <c r="R583">
        <v>45000</v>
      </c>
      <c r="S583" t="s">
        <v>13</v>
      </c>
      <c r="T583" t="s">
        <v>25859</v>
      </c>
      <c r="U583" t="s">
        <v>25860</v>
      </c>
      <c r="V583" t="s">
        <v>25861</v>
      </c>
      <c r="W583">
        <v>3.4397700000000003E-2</v>
      </c>
    </row>
    <row r="584" spans="5:23">
      <c r="E584" t="s">
        <v>12</v>
      </c>
      <c r="F584">
        <v>42684</v>
      </c>
      <c r="G584" t="s">
        <v>1</v>
      </c>
      <c r="H584" t="s">
        <v>14</v>
      </c>
      <c r="I584" t="s">
        <v>3</v>
      </c>
      <c r="J584">
        <v>0.72802299999999998</v>
      </c>
      <c r="K584" t="s">
        <v>4</v>
      </c>
      <c r="L584">
        <v>4420.2299999999996</v>
      </c>
      <c r="M584" t="s">
        <v>5</v>
      </c>
      <c r="N584">
        <v>10.180464954184</v>
      </c>
      <c r="O584" t="s">
        <v>6</v>
      </c>
      <c r="P584">
        <v>45000</v>
      </c>
      <c r="Q584" t="s">
        <v>7</v>
      </c>
      <c r="R584">
        <v>45000</v>
      </c>
      <c r="S584" t="s">
        <v>15</v>
      </c>
      <c r="T584" t="s">
        <v>25865</v>
      </c>
      <c r="U584" t="s">
        <v>25866</v>
      </c>
      <c r="V584" t="s">
        <v>25867</v>
      </c>
      <c r="W584">
        <v>3.7523399999999998E-2</v>
      </c>
    </row>
    <row r="585" spans="5:23">
      <c r="E585" t="s">
        <v>16</v>
      </c>
      <c r="F585">
        <v>42684</v>
      </c>
      <c r="G585" t="s">
        <v>1</v>
      </c>
      <c r="H585" t="s">
        <v>14</v>
      </c>
      <c r="I585" t="s">
        <v>3</v>
      </c>
      <c r="J585">
        <v>0.72802299999999998</v>
      </c>
      <c r="K585" t="s">
        <v>4</v>
      </c>
      <c r="L585">
        <v>4420.2299999999996</v>
      </c>
      <c r="M585" t="s">
        <v>5</v>
      </c>
      <c r="N585">
        <v>10.180464954184</v>
      </c>
      <c r="O585" t="s">
        <v>6</v>
      </c>
      <c r="P585">
        <v>45000</v>
      </c>
      <c r="Q585" t="s">
        <v>7</v>
      </c>
      <c r="R585">
        <v>45000</v>
      </c>
      <c r="S585" t="s">
        <v>15</v>
      </c>
      <c r="T585" t="s">
        <v>25865</v>
      </c>
      <c r="U585" t="s">
        <v>25866</v>
      </c>
      <c r="V585" t="s">
        <v>25867</v>
      </c>
      <c r="W585">
        <v>3.7523399999999998E-2</v>
      </c>
    </row>
    <row r="586" spans="5:23">
      <c r="E586" t="s">
        <v>16</v>
      </c>
      <c r="F586">
        <v>88686.399999999994</v>
      </c>
      <c r="G586" t="s">
        <v>1</v>
      </c>
      <c r="H586" t="s">
        <v>17</v>
      </c>
      <c r="I586" t="s">
        <v>3</v>
      </c>
      <c r="J586">
        <v>0.52030399999999999</v>
      </c>
      <c r="K586" t="s">
        <v>4</v>
      </c>
      <c r="L586">
        <v>4165.1400000000003</v>
      </c>
      <c r="M586" t="s">
        <v>5</v>
      </c>
      <c r="N586">
        <v>10.80396342625</v>
      </c>
      <c r="O586" t="s">
        <v>6</v>
      </c>
      <c r="P586">
        <v>45000</v>
      </c>
      <c r="Q586" t="s">
        <v>7</v>
      </c>
      <c r="R586">
        <v>45000</v>
      </c>
      <c r="S586" t="s">
        <v>18</v>
      </c>
      <c r="T586" t="s">
        <v>25868</v>
      </c>
      <c r="U586" t="s">
        <v>25869</v>
      </c>
      <c r="V586" t="s">
        <v>25870</v>
      </c>
      <c r="W586">
        <v>9.3516699999999994E-2</v>
      </c>
    </row>
    <row r="587" spans="5:23">
      <c r="E587" t="s">
        <v>19</v>
      </c>
      <c r="F587">
        <v>88686.399999999994</v>
      </c>
      <c r="G587" t="s">
        <v>1</v>
      </c>
      <c r="H587" t="s">
        <v>17</v>
      </c>
      <c r="I587" t="s">
        <v>3</v>
      </c>
      <c r="J587">
        <v>0.52030399999999999</v>
      </c>
      <c r="K587" t="s">
        <v>4</v>
      </c>
      <c r="L587">
        <v>4165.1400000000003</v>
      </c>
      <c r="M587" t="s">
        <v>5</v>
      </c>
      <c r="N587">
        <v>10.80396342625</v>
      </c>
      <c r="O587" t="s">
        <v>6</v>
      </c>
      <c r="P587">
        <v>45000</v>
      </c>
      <c r="Q587" t="s">
        <v>7</v>
      </c>
      <c r="R587">
        <v>45000</v>
      </c>
      <c r="S587" t="s">
        <v>20</v>
      </c>
      <c r="T587" t="s">
        <v>25868</v>
      </c>
      <c r="U587" t="s">
        <v>25869</v>
      </c>
      <c r="V587" t="s">
        <v>25870</v>
      </c>
      <c r="W587">
        <v>9.3516699999999994E-2</v>
      </c>
    </row>
    <row r="588" spans="5:23">
      <c r="E588" t="s">
        <v>19</v>
      </c>
      <c r="F588">
        <v>83773.3</v>
      </c>
      <c r="G588" t="s">
        <v>1</v>
      </c>
      <c r="H588" t="s">
        <v>2</v>
      </c>
      <c r="I588" t="s">
        <v>3</v>
      </c>
      <c r="J588">
        <v>0.52719400000000005</v>
      </c>
      <c r="K588" t="s">
        <v>4</v>
      </c>
      <c r="L588">
        <v>4294.91</v>
      </c>
      <c r="M588" t="s">
        <v>5</v>
      </c>
      <c r="N588">
        <v>10.477520751304001</v>
      </c>
      <c r="O588" t="s">
        <v>6</v>
      </c>
      <c r="P588">
        <v>45000</v>
      </c>
      <c r="Q588" t="s">
        <v>7</v>
      </c>
      <c r="R588">
        <v>45000</v>
      </c>
      <c r="S588" t="s">
        <v>21</v>
      </c>
      <c r="T588" t="s">
        <v>25871</v>
      </c>
      <c r="U588" t="s">
        <v>25872</v>
      </c>
      <c r="V588" t="s">
        <v>25873</v>
      </c>
      <c r="W588">
        <v>8.38058E-2</v>
      </c>
    </row>
    <row r="589" spans="5:23">
      <c r="E589" t="s">
        <v>22</v>
      </c>
      <c r="F589">
        <v>83773.3</v>
      </c>
      <c r="G589" t="s">
        <v>1</v>
      </c>
      <c r="H589" t="s">
        <v>2</v>
      </c>
      <c r="I589" t="s">
        <v>3</v>
      </c>
      <c r="J589">
        <v>0.52719400000000005</v>
      </c>
      <c r="K589" t="s">
        <v>4</v>
      </c>
      <c r="L589">
        <v>4294.91</v>
      </c>
      <c r="M589" t="s">
        <v>5</v>
      </c>
      <c r="N589">
        <v>10.477520751304001</v>
      </c>
      <c r="O589" t="s">
        <v>6</v>
      </c>
      <c r="P589">
        <v>45000</v>
      </c>
      <c r="Q589" t="s">
        <v>7</v>
      </c>
      <c r="R589">
        <v>45000</v>
      </c>
      <c r="S589" t="s">
        <v>21</v>
      </c>
      <c r="T589" t="s">
        <v>25871</v>
      </c>
      <c r="U589" t="s">
        <v>25872</v>
      </c>
      <c r="V589" t="s">
        <v>25873</v>
      </c>
      <c r="W589">
        <v>8.38058E-2</v>
      </c>
    </row>
    <row r="590" spans="5:23">
      <c r="E590" t="s">
        <v>22</v>
      </c>
      <c r="F590">
        <v>165624</v>
      </c>
      <c r="G590" t="s">
        <v>1</v>
      </c>
      <c r="H590" t="s">
        <v>23</v>
      </c>
      <c r="I590" t="s">
        <v>3</v>
      </c>
      <c r="J590">
        <v>0.392065</v>
      </c>
      <c r="K590" t="s">
        <v>4</v>
      </c>
      <c r="L590">
        <v>3927.89</v>
      </c>
      <c r="M590" t="s">
        <v>5</v>
      </c>
      <c r="N590">
        <v>11.456536370902</v>
      </c>
      <c r="O590" t="s">
        <v>6</v>
      </c>
      <c r="P590">
        <v>45000</v>
      </c>
      <c r="Q590" t="s">
        <v>7</v>
      </c>
      <c r="R590">
        <v>45000</v>
      </c>
      <c r="S590" t="s">
        <v>24</v>
      </c>
      <c r="T590" t="s">
        <v>25874</v>
      </c>
      <c r="U590" t="s">
        <v>25875</v>
      </c>
      <c r="V590" t="s">
        <v>25876</v>
      </c>
      <c r="W590">
        <v>0.13885400000000001</v>
      </c>
    </row>
    <row r="591" spans="5:23">
      <c r="E591" t="s">
        <v>25</v>
      </c>
      <c r="F591">
        <v>165624</v>
      </c>
      <c r="G591" t="s">
        <v>1</v>
      </c>
      <c r="H591" t="s">
        <v>23</v>
      </c>
      <c r="I591" t="s">
        <v>3</v>
      </c>
      <c r="J591">
        <v>0.392065</v>
      </c>
      <c r="K591" t="s">
        <v>4</v>
      </c>
      <c r="L591">
        <v>3927.89</v>
      </c>
      <c r="M591" t="s">
        <v>5</v>
      </c>
      <c r="N591">
        <v>11.456536370902</v>
      </c>
      <c r="O591" t="s">
        <v>6</v>
      </c>
      <c r="P591">
        <v>45000</v>
      </c>
      <c r="Q591" t="s">
        <v>7</v>
      </c>
      <c r="R591">
        <v>45000</v>
      </c>
      <c r="S591" t="s">
        <v>26</v>
      </c>
      <c r="T591" t="s">
        <v>25874</v>
      </c>
      <c r="U591" t="s">
        <v>25875</v>
      </c>
      <c r="V591" t="s">
        <v>25876</v>
      </c>
      <c r="W591">
        <v>0.13885400000000001</v>
      </c>
    </row>
    <row r="592" spans="5:23">
      <c r="E592" t="s">
        <v>25</v>
      </c>
      <c r="F592">
        <v>158785</v>
      </c>
      <c r="G592" t="s">
        <v>1</v>
      </c>
      <c r="H592" t="s">
        <v>27</v>
      </c>
      <c r="I592" t="s">
        <v>3</v>
      </c>
      <c r="J592">
        <v>0.389768</v>
      </c>
      <c r="K592" t="s">
        <v>4</v>
      </c>
      <c r="L592">
        <v>4145.51</v>
      </c>
      <c r="M592" t="s">
        <v>5</v>
      </c>
      <c r="N592">
        <v>10.855109819952</v>
      </c>
      <c r="O592" t="s">
        <v>6</v>
      </c>
      <c r="P592">
        <v>45000</v>
      </c>
      <c r="Q592" t="s">
        <v>7</v>
      </c>
      <c r="R592">
        <v>45000</v>
      </c>
      <c r="S592" t="s">
        <v>28</v>
      </c>
      <c r="T592" t="s">
        <v>25877</v>
      </c>
      <c r="U592" t="s">
        <v>25878</v>
      </c>
      <c r="V592" t="s">
        <v>25879</v>
      </c>
      <c r="W592">
        <v>0.15143899999999999</v>
      </c>
    </row>
    <row r="593" spans="5:23">
      <c r="E593" t="s">
        <v>29</v>
      </c>
      <c r="F593">
        <v>158785</v>
      </c>
      <c r="G593" t="s">
        <v>1</v>
      </c>
      <c r="H593" t="s">
        <v>27</v>
      </c>
      <c r="I593" t="s">
        <v>3</v>
      </c>
      <c r="J593">
        <v>0.389768</v>
      </c>
      <c r="K593" t="s">
        <v>4</v>
      </c>
      <c r="L593">
        <v>4145.51</v>
      </c>
      <c r="M593" t="s">
        <v>5</v>
      </c>
      <c r="N593">
        <v>10.855109819952</v>
      </c>
      <c r="O593" t="s">
        <v>6</v>
      </c>
      <c r="P593">
        <v>45000</v>
      </c>
      <c r="Q593" t="s">
        <v>7</v>
      </c>
      <c r="R593">
        <v>45000</v>
      </c>
      <c r="S593" t="s">
        <v>28</v>
      </c>
      <c r="T593" t="s">
        <v>25877</v>
      </c>
      <c r="U593" t="s">
        <v>25878</v>
      </c>
      <c r="V593" t="s">
        <v>25879</v>
      </c>
      <c r="W593">
        <v>0.15143899999999999</v>
      </c>
    </row>
    <row r="594" spans="5:23">
      <c r="E594" t="s">
        <v>29</v>
      </c>
      <c r="F594">
        <v>239057</v>
      </c>
      <c r="G594" t="s">
        <v>1</v>
      </c>
      <c r="H594" t="s">
        <v>30</v>
      </c>
      <c r="I594" t="s">
        <v>3</v>
      </c>
      <c r="J594">
        <v>0.33765200000000001</v>
      </c>
      <c r="K594" t="s">
        <v>4</v>
      </c>
      <c r="L594">
        <v>3669.11</v>
      </c>
      <c r="M594" t="s">
        <v>5</v>
      </c>
      <c r="N594">
        <v>12.264558099438</v>
      </c>
      <c r="O594" t="s">
        <v>6</v>
      </c>
      <c r="P594">
        <v>45000</v>
      </c>
      <c r="Q594" t="s">
        <v>7</v>
      </c>
      <c r="R594">
        <v>45000</v>
      </c>
      <c r="S594" t="s">
        <v>31</v>
      </c>
      <c r="T594" t="s">
        <v>25880</v>
      </c>
      <c r="U594" t="s">
        <v>25881</v>
      </c>
      <c r="V594" t="s">
        <v>25882</v>
      </c>
      <c r="W594">
        <v>0.18684400000000001</v>
      </c>
    </row>
    <row r="595" spans="5:23">
      <c r="E595" t="s">
        <v>32</v>
      </c>
      <c r="F595">
        <v>239057</v>
      </c>
      <c r="G595" t="s">
        <v>1</v>
      </c>
      <c r="H595" t="s">
        <v>30</v>
      </c>
      <c r="I595" t="s">
        <v>3</v>
      </c>
      <c r="J595">
        <v>0.33765200000000001</v>
      </c>
      <c r="K595" t="s">
        <v>4</v>
      </c>
      <c r="L595">
        <v>3669.11</v>
      </c>
      <c r="M595" t="s">
        <v>5</v>
      </c>
      <c r="N595">
        <v>12.264558099438</v>
      </c>
      <c r="O595" t="s">
        <v>6</v>
      </c>
      <c r="P595">
        <v>45000</v>
      </c>
      <c r="Q595" t="s">
        <v>7</v>
      </c>
      <c r="R595">
        <v>45000</v>
      </c>
      <c r="S595" t="s">
        <v>33</v>
      </c>
      <c r="T595" t="s">
        <v>25880</v>
      </c>
      <c r="U595" t="s">
        <v>25881</v>
      </c>
      <c r="V595" t="s">
        <v>25882</v>
      </c>
      <c r="W595">
        <v>0.18684400000000001</v>
      </c>
    </row>
    <row r="596" spans="5:23">
      <c r="E596" t="s">
        <v>32</v>
      </c>
      <c r="F596">
        <v>223692</v>
      </c>
      <c r="G596" t="s">
        <v>1</v>
      </c>
      <c r="H596" t="s">
        <v>17</v>
      </c>
      <c r="I596" t="s">
        <v>3</v>
      </c>
      <c r="J596">
        <v>0.33516400000000002</v>
      </c>
      <c r="K596" t="s">
        <v>4</v>
      </c>
      <c r="L596">
        <v>3979.56</v>
      </c>
      <c r="M596" t="s">
        <v>5</v>
      </c>
      <c r="N596">
        <v>11.307789729165</v>
      </c>
      <c r="O596" t="s">
        <v>6</v>
      </c>
      <c r="P596">
        <v>45000</v>
      </c>
      <c r="Q596" t="s">
        <v>7</v>
      </c>
      <c r="R596">
        <v>45000</v>
      </c>
      <c r="S596" t="s">
        <v>34</v>
      </c>
      <c r="T596" t="s">
        <v>25883</v>
      </c>
      <c r="U596" t="s">
        <v>25884</v>
      </c>
      <c r="V596" t="s">
        <v>25885</v>
      </c>
      <c r="W596">
        <v>0.190001</v>
      </c>
    </row>
    <row r="597" spans="5:23">
      <c r="E597" t="s">
        <v>35</v>
      </c>
      <c r="F597">
        <v>223692</v>
      </c>
      <c r="G597" t="s">
        <v>1</v>
      </c>
      <c r="H597" t="s">
        <v>17</v>
      </c>
      <c r="I597" t="s">
        <v>3</v>
      </c>
      <c r="J597">
        <v>0.33516400000000002</v>
      </c>
      <c r="K597" t="s">
        <v>4</v>
      </c>
      <c r="L597">
        <v>3979.56</v>
      </c>
      <c r="M597" t="s">
        <v>5</v>
      </c>
      <c r="N597">
        <v>11.307789729165</v>
      </c>
      <c r="O597" t="s">
        <v>6</v>
      </c>
      <c r="P597">
        <v>45000</v>
      </c>
      <c r="Q597" t="s">
        <v>7</v>
      </c>
      <c r="R597">
        <v>45000</v>
      </c>
      <c r="S597" t="s">
        <v>34</v>
      </c>
      <c r="T597" t="s">
        <v>25883</v>
      </c>
      <c r="U597" t="s">
        <v>25884</v>
      </c>
      <c r="V597" t="s">
        <v>25885</v>
      </c>
      <c r="W597">
        <v>0.190001</v>
      </c>
    </row>
    <row r="598" spans="5:23">
      <c r="E598" t="s">
        <v>35</v>
      </c>
      <c r="F598">
        <v>357816</v>
      </c>
      <c r="G598" t="s">
        <v>1</v>
      </c>
      <c r="H598" t="s">
        <v>36</v>
      </c>
      <c r="I598" t="s">
        <v>3</v>
      </c>
      <c r="J598">
        <v>0.28647</v>
      </c>
      <c r="K598" t="s">
        <v>4</v>
      </c>
      <c r="L598">
        <v>3405.5</v>
      </c>
      <c r="M598" t="s">
        <v>5</v>
      </c>
      <c r="N598">
        <v>13.213904486154</v>
      </c>
      <c r="O598" t="s">
        <v>6</v>
      </c>
      <c r="P598">
        <v>45000</v>
      </c>
      <c r="Q598" t="s">
        <v>7</v>
      </c>
      <c r="R598">
        <v>45000</v>
      </c>
      <c r="S598" t="s">
        <v>37</v>
      </c>
      <c r="T598" t="s">
        <v>25886</v>
      </c>
      <c r="U598" t="s">
        <v>25887</v>
      </c>
      <c r="V598" t="s">
        <v>25888</v>
      </c>
      <c r="W598">
        <v>0.216083</v>
      </c>
    </row>
    <row r="599" spans="5:23">
      <c r="E599" t="s">
        <v>38</v>
      </c>
      <c r="F599">
        <v>357816</v>
      </c>
      <c r="G599" t="s">
        <v>1</v>
      </c>
      <c r="H599" t="s">
        <v>36</v>
      </c>
      <c r="I599" t="s">
        <v>3</v>
      </c>
      <c r="J599">
        <v>0.28647</v>
      </c>
      <c r="K599" t="s">
        <v>4</v>
      </c>
      <c r="L599">
        <v>3405.5</v>
      </c>
      <c r="M599" t="s">
        <v>5</v>
      </c>
      <c r="N599">
        <v>13.213904486154</v>
      </c>
      <c r="O599" t="s">
        <v>6</v>
      </c>
      <c r="P599">
        <v>45000</v>
      </c>
      <c r="Q599" t="s">
        <v>7</v>
      </c>
      <c r="R599">
        <v>45000</v>
      </c>
      <c r="S599" t="s">
        <v>39</v>
      </c>
      <c r="T599" t="s">
        <v>25886</v>
      </c>
      <c r="U599" t="s">
        <v>25887</v>
      </c>
      <c r="V599" t="s">
        <v>25888</v>
      </c>
      <c r="W599">
        <v>0.216083</v>
      </c>
    </row>
    <row r="600" spans="5:23">
      <c r="E600" t="s">
        <v>38</v>
      </c>
      <c r="F600">
        <v>277903</v>
      </c>
      <c r="G600" t="s">
        <v>1</v>
      </c>
      <c r="H600" t="s">
        <v>40</v>
      </c>
      <c r="I600" t="s">
        <v>3</v>
      </c>
      <c r="J600">
        <v>0.307759</v>
      </c>
      <c r="K600" t="s">
        <v>4</v>
      </c>
      <c r="L600">
        <v>3799.13</v>
      </c>
      <c r="M600" t="s">
        <v>5</v>
      </c>
      <c r="N600">
        <v>11.844819850906999</v>
      </c>
      <c r="O600" t="s">
        <v>6</v>
      </c>
      <c r="P600">
        <v>45000</v>
      </c>
      <c r="Q600" t="s">
        <v>7</v>
      </c>
      <c r="R600">
        <v>45000</v>
      </c>
      <c r="S600" t="s">
        <v>41</v>
      </c>
      <c r="T600" t="s">
        <v>25889</v>
      </c>
      <c r="U600" t="s">
        <v>25890</v>
      </c>
      <c r="V600" t="s">
        <v>25891</v>
      </c>
      <c r="W600">
        <v>0.21020900000000001</v>
      </c>
    </row>
    <row r="601" spans="5:23">
      <c r="E601" t="s">
        <v>42</v>
      </c>
      <c r="F601">
        <v>277903</v>
      </c>
      <c r="G601" t="s">
        <v>1</v>
      </c>
      <c r="H601" t="s">
        <v>40</v>
      </c>
      <c r="I601" t="s">
        <v>3</v>
      </c>
      <c r="J601">
        <v>0.307759</v>
      </c>
      <c r="K601" t="s">
        <v>4</v>
      </c>
      <c r="L601">
        <v>3799.13</v>
      </c>
      <c r="M601" t="s">
        <v>5</v>
      </c>
      <c r="N601">
        <v>11.844819850906999</v>
      </c>
      <c r="O601" t="s">
        <v>6</v>
      </c>
      <c r="P601">
        <v>45000</v>
      </c>
      <c r="Q601" t="s">
        <v>7</v>
      </c>
      <c r="R601">
        <v>45000</v>
      </c>
      <c r="S601" t="s">
        <v>41</v>
      </c>
      <c r="T601" t="s">
        <v>25889</v>
      </c>
      <c r="U601" t="s">
        <v>25890</v>
      </c>
      <c r="V601" t="s">
        <v>25891</v>
      </c>
      <c r="W601">
        <v>0.21020900000000001</v>
      </c>
    </row>
    <row r="602" spans="5:23">
      <c r="E602" t="s">
        <v>42</v>
      </c>
      <c r="F602">
        <v>30013.7</v>
      </c>
      <c r="G602" t="s">
        <v>1</v>
      </c>
      <c r="H602" t="s">
        <v>14</v>
      </c>
      <c r="I602" t="s">
        <v>3</v>
      </c>
      <c r="J602">
        <v>0.86553999999999998</v>
      </c>
      <c r="K602" t="s">
        <v>4</v>
      </c>
      <c r="L602">
        <v>4447.3900000000003</v>
      </c>
      <c r="M602" t="s">
        <v>5</v>
      </c>
      <c r="N602">
        <v>10.118288587167999</v>
      </c>
      <c r="O602" t="s">
        <v>6</v>
      </c>
      <c r="P602">
        <v>45000</v>
      </c>
      <c r="Q602" t="s">
        <v>7</v>
      </c>
      <c r="R602">
        <v>45000</v>
      </c>
      <c r="S602" t="s">
        <v>43</v>
      </c>
      <c r="T602" t="s">
        <v>25892</v>
      </c>
      <c r="U602" t="s">
        <v>25893</v>
      </c>
      <c r="V602" t="s">
        <v>25894</v>
      </c>
      <c r="W602" s="1">
        <v>7.8198299999999998E-3</v>
      </c>
    </row>
    <row r="603" spans="5:23">
      <c r="E603" t="s">
        <v>44</v>
      </c>
      <c r="F603">
        <v>30013.7</v>
      </c>
      <c r="G603" t="s">
        <v>1</v>
      </c>
      <c r="H603" t="s">
        <v>14</v>
      </c>
      <c r="I603" t="s">
        <v>3</v>
      </c>
      <c r="J603">
        <v>0.86553999999999998</v>
      </c>
      <c r="K603" t="s">
        <v>4</v>
      </c>
      <c r="L603">
        <v>4447.3900000000003</v>
      </c>
      <c r="M603" t="s">
        <v>5</v>
      </c>
      <c r="N603">
        <v>10.118288587167999</v>
      </c>
      <c r="O603" t="s">
        <v>6</v>
      </c>
      <c r="P603">
        <v>45000</v>
      </c>
      <c r="Q603" t="s">
        <v>7</v>
      </c>
      <c r="R603">
        <v>45000</v>
      </c>
      <c r="S603" t="s">
        <v>45</v>
      </c>
      <c r="T603" t="s">
        <v>25892</v>
      </c>
      <c r="U603" t="s">
        <v>25893</v>
      </c>
      <c r="V603" t="s">
        <v>25894</v>
      </c>
      <c r="W603" s="1">
        <v>7.8198299999999998E-3</v>
      </c>
    </row>
    <row r="604" spans="5:23">
      <c r="E604" t="s">
        <v>44</v>
      </c>
      <c r="F604">
        <v>30276.9</v>
      </c>
      <c r="G604" t="s">
        <v>1</v>
      </c>
      <c r="H604" t="s">
        <v>10</v>
      </c>
      <c r="I604" t="s">
        <v>3</v>
      </c>
      <c r="J604">
        <v>0.85982899999999995</v>
      </c>
      <c r="K604" t="s">
        <v>4</v>
      </c>
      <c r="L604">
        <v>4467.49</v>
      </c>
      <c r="M604" t="s">
        <v>5</v>
      </c>
      <c r="N604">
        <v>10.072764197355999</v>
      </c>
      <c r="O604" t="s">
        <v>6</v>
      </c>
      <c r="P604">
        <v>45000</v>
      </c>
      <c r="Q604" t="s">
        <v>7</v>
      </c>
      <c r="R604">
        <v>45000</v>
      </c>
      <c r="S604" t="s">
        <v>11</v>
      </c>
      <c r="T604" t="s">
        <v>25862</v>
      </c>
      <c r="U604" t="s">
        <v>25863</v>
      </c>
      <c r="V604" t="s">
        <v>25864</v>
      </c>
      <c r="W604">
        <v>1.08112E-2</v>
      </c>
    </row>
    <row r="605" spans="5:23">
      <c r="E605" t="s">
        <v>0</v>
      </c>
      <c r="F605">
        <v>42991</v>
      </c>
      <c r="G605" t="s">
        <v>1</v>
      </c>
      <c r="H605" t="s">
        <v>2</v>
      </c>
      <c r="I605" t="s">
        <v>3</v>
      </c>
      <c r="J605">
        <v>0.72949600000000003</v>
      </c>
      <c r="K605" t="s">
        <v>4</v>
      </c>
      <c r="L605">
        <v>4370.96</v>
      </c>
      <c r="M605" t="s">
        <v>5</v>
      </c>
      <c r="N605">
        <v>10.295228038219999</v>
      </c>
      <c r="O605" t="s">
        <v>6</v>
      </c>
      <c r="P605">
        <v>45000</v>
      </c>
      <c r="Q605" t="s">
        <v>7</v>
      </c>
      <c r="R605">
        <v>45000</v>
      </c>
      <c r="S605" t="s">
        <v>8</v>
      </c>
      <c r="T605" t="s">
        <v>25895</v>
      </c>
      <c r="U605" t="s">
        <v>25896</v>
      </c>
      <c r="V605" t="s">
        <v>25897</v>
      </c>
      <c r="W605">
        <v>3.0159999999999999E-2</v>
      </c>
    </row>
    <row r="606" spans="5:23">
      <c r="E606" t="s">
        <v>9</v>
      </c>
      <c r="F606">
        <v>30074.2</v>
      </c>
      <c r="G606" t="s">
        <v>1</v>
      </c>
      <c r="H606" t="s">
        <v>10</v>
      </c>
      <c r="I606" t="s">
        <v>3</v>
      </c>
      <c r="J606">
        <v>0.86272700000000002</v>
      </c>
      <c r="K606" t="s">
        <v>4</v>
      </c>
      <c r="L606">
        <v>4467.45</v>
      </c>
      <c r="M606" t="s">
        <v>5</v>
      </c>
      <c r="N606">
        <v>10.07286184422</v>
      </c>
      <c r="O606" t="s">
        <v>6</v>
      </c>
      <c r="P606">
        <v>45000</v>
      </c>
      <c r="Q606" t="s">
        <v>7</v>
      </c>
      <c r="R606">
        <v>45000</v>
      </c>
      <c r="S606" t="s">
        <v>11</v>
      </c>
      <c r="T606" t="s">
        <v>25898</v>
      </c>
      <c r="U606" t="s">
        <v>25899</v>
      </c>
      <c r="V606" t="s">
        <v>25900</v>
      </c>
      <c r="W606">
        <v>9.0118300000000002E-3</v>
      </c>
    </row>
    <row r="607" spans="5:23">
      <c r="E607" t="s">
        <v>12</v>
      </c>
      <c r="F607">
        <v>42991</v>
      </c>
      <c r="G607" t="s">
        <v>1</v>
      </c>
      <c r="H607" t="s">
        <v>2</v>
      </c>
      <c r="I607" t="s">
        <v>3</v>
      </c>
      <c r="J607">
        <v>0.72949600000000003</v>
      </c>
      <c r="K607" t="s">
        <v>4</v>
      </c>
      <c r="L607">
        <v>4370.96</v>
      </c>
      <c r="M607" t="s">
        <v>5</v>
      </c>
      <c r="N607">
        <v>10.295228038219999</v>
      </c>
      <c r="O607" t="s">
        <v>6</v>
      </c>
      <c r="P607">
        <v>45000</v>
      </c>
      <c r="Q607" t="s">
        <v>7</v>
      </c>
      <c r="R607">
        <v>45000</v>
      </c>
      <c r="S607" t="s">
        <v>13</v>
      </c>
      <c r="T607" t="s">
        <v>25895</v>
      </c>
      <c r="U607" t="s">
        <v>25896</v>
      </c>
      <c r="V607" t="s">
        <v>25897</v>
      </c>
      <c r="W607">
        <v>3.0159999999999999E-2</v>
      </c>
    </row>
    <row r="608" spans="5:23">
      <c r="E608" t="s">
        <v>12</v>
      </c>
      <c r="F608">
        <v>42898.400000000001</v>
      </c>
      <c r="G608" t="s">
        <v>1</v>
      </c>
      <c r="H608" t="s">
        <v>14</v>
      </c>
      <c r="I608" t="s">
        <v>3</v>
      </c>
      <c r="J608">
        <v>0.72617500000000001</v>
      </c>
      <c r="K608" t="s">
        <v>4</v>
      </c>
      <c r="L608">
        <v>4420.55</v>
      </c>
      <c r="M608" t="s">
        <v>5</v>
      </c>
      <c r="N608">
        <v>10.179733249704</v>
      </c>
      <c r="O608" t="s">
        <v>6</v>
      </c>
      <c r="P608">
        <v>45000</v>
      </c>
      <c r="Q608" t="s">
        <v>7</v>
      </c>
      <c r="R608">
        <v>45000</v>
      </c>
      <c r="S608" t="s">
        <v>15</v>
      </c>
      <c r="T608" t="s">
        <v>25901</v>
      </c>
      <c r="U608" t="s">
        <v>25902</v>
      </c>
      <c r="V608" t="s">
        <v>25903</v>
      </c>
      <c r="W608">
        <v>3.0289099999999999E-2</v>
      </c>
    </row>
    <row r="609" spans="5:23">
      <c r="E609" t="s">
        <v>16</v>
      </c>
      <c r="F609">
        <v>42898.400000000001</v>
      </c>
      <c r="G609" t="s">
        <v>1</v>
      </c>
      <c r="H609" t="s">
        <v>14</v>
      </c>
      <c r="I609" t="s">
        <v>3</v>
      </c>
      <c r="J609">
        <v>0.72617500000000001</v>
      </c>
      <c r="K609" t="s">
        <v>4</v>
      </c>
      <c r="L609">
        <v>4420.55</v>
      </c>
      <c r="M609" t="s">
        <v>5</v>
      </c>
      <c r="N609">
        <v>10.179733249704</v>
      </c>
      <c r="O609" t="s">
        <v>6</v>
      </c>
      <c r="P609">
        <v>45000</v>
      </c>
      <c r="Q609" t="s">
        <v>7</v>
      </c>
      <c r="R609">
        <v>45000</v>
      </c>
      <c r="S609" t="s">
        <v>15</v>
      </c>
      <c r="T609" t="s">
        <v>25901</v>
      </c>
      <c r="U609" t="s">
        <v>25902</v>
      </c>
      <c r="V609" t="s">
        <v>25903</v>
      </c>
      <c r="W609">
        <v>3.0289099999999999E-2</v>
      </c>
    </row>
    <row r="610" spans="5:23">
      <c r="E610" t="s">
        <v>16</v>
      </c>
      <c r="F610">
        <v>91616.6</v>
      </c>
      <c r="G610" t="s">
        <v>1</v>
      </c>
      <c r="H610" t="s">
        <v>17</v>
      </c>
      <c r="I610" t="s">
        <v>3</v>
      </c>
      <c r="J610">
        <v>0.51191500000000001</v>
      </c>
      <c r="K610" t="s">
        <v>4</v>
      </c>
      <c r="L610">
        <v>4165.1400000000003</v>
      </c>
      <c r="M610" t="s">
        <v>5</v>
      </c>
      <c r="N610">
        <v>10.80396344725</v>
      </c>
      <c r="O610" t="s">
        <v>6</v>
      </c>
      <c r="P610">
        <v>45000</v>
      </c>
      <c r="Q610" t="s">
        <v>7</v>
      </c>
      <c r="R610">
        <v>45000</v>
      </c>
      <c r="S610" t="s">
        <v>18</v>
      </c>
      <c r="T610" t="s">
        <v>25904</v>
      </c>
      <c r="U610" t="s">
        <v>25905</v>
      </c>
      <c r="V610" t="s">
        <v>25906</v>
      </c>
      <c r="W610">
        <v>9.4826099999999997E-2</v>
      </c>
    </row>
    <row r="611" spans="5:23">
      <c r="E611" t="s">
        <v>19</v>
      </c>
      <c r="F611">
        <v>91616.6</v>
      </c>
      <c r="G611" t="s">
        <v>1</v>
      </c>
      <c r="H611" t="s">
        <v>17</v>
      </c>
      <c r="I611" t="s">
        <v>3</v>
      </c>
      <c r="J611">
        <v>0.51191500000000001</v>
      </c>
      <c r="K611" t="s">
        <v>4</v>
      </c>
      <c r="L611">
        <v>4165.1400000000003</v>
      </c>
      <c r="M611" t="s">
        <v>5</v>
      </c>
      <c r="N611">
        <v>10.80396344725</v>
      </c>
      <c r="O611" t="s">
        <v>6</v>
      </c>
      <c r="P611">
        <v>45000</v>
      </c>
      <c r="Q611" t="s">
        <v>7</v>
      </c>
      <c r="R611">
        <v>45000</v>
      </c>
      <c r="S611" t="s">
        <v>20</v>
      </c>
      <c r="T611" t="s">
        <v>25904</v>
      </c>
      <c r="U611" t="s">
        <v>25905</v>
      </c>
      <c r="V611" t="s">
        <v>25906</v>
      </c>
      <c r="W611">
        <v>9.4826099999999997E-2</v>
      </c>
    </row>
    <row r="612" spans="5:23">
      <c r="E612" t="s">
        <v>19</v>
      </c>
      <c r="F612">
        <v>84882.7</v>
      </c>
      <c r="G612" t="s">
        <v>1</v>
      </c>
      <c r="H612" t="s">
        <v>2</v>
      </c>
      <c r="I612" t="s">
        <v>3</v>
      </c>
      <c r="J612">
        <v>0.52368800000000004</v>
      </c>
      <c r="K612" t="s">
        <v>4</v>
      </c>
      <c r="L612">
        <v>4295.71</v>
      </c>
      <c r="M612" t="s">
        <v>5</v>
      </c>
      <c r="N612">
        <v>10.475571248024</v>
      </c>
      <c r="O612" t="s">
        <v>6</v>
      </c>
      <c r="P612">
        <v>45000</v>
      </c>
      <c r="Q612" t="s">
        <v>7</v>
      </c>
      <c r="R612">
        <v>45000</v>
      </c>
      <c r="S612" t="s">
        <v>21</v>
      </c>
      <c r="T612" t="s">
        <v>25907</v>
      </c>
      <c r="U612" t="s">
        <v>24213</v>
      </c>
      <c r="V612" t="s">
        <v>25908</v>
      </c>
      <c r="W612">
        <v>8.1909099999999999E-2</v>
      </c>
    </row>
    <row r="613" spans="5:23">
      <c r="E613" t="s">
        <v>22</v>
      </c>
      <c r="F613">
        <v>84882.7</v>
      </c>
      <c r="G613" t="s">
        <v>1</v>
      </c>
      <c r="H613" t="s">
        <v>2</v>
      </c>
      <c r="I613" t="s">
        <v>3</v>
      </c>
      <c r="J613">
        <v>0.52368800000000004</v>
      </c>
      <c r="K613" t="s">
        <v>4</v>
      </c>
      <c r="L613">
        <v>4295.71</v>
      </c>
      <c r="M613" t="s">
        <v>5</v>
      </c>
      <c r="N613">
        <v>10.475571248024</v>
      </c>
      <c r="O613" t="s">
        <v>6</v>
      </c>
      <c r="P613">
        <v>45000</v>
      </c>
      <c r="Q613" t="s">
        <v>7</v>
      </c>
      <c r="R613">
        <v>45000</v>
      </c>
      <c r="S613" t="s">
        <v>21</v>
      </c>
      <c r="T613" t="s">
        <v>25907</v>
      </c>
      <c r="U613" t="s">
        <v>24213</v>
      </c>
      <c r="V613" t="s">
        <v>25908</v>
      </c>
      <c r="W613">
        <v>8.1909099999999999E-2</v>
      </c>
    </row>
    <row r="614" spans="5:23">
      <c r="E614" t="s">
        <v>22</v>
      </c>
      <c r="F614">
        <v>169343</v>
      </c>
      <c r="G614" t="s">
        <v>1</v>
      </c>
      <c r="H614" t="s">
        <v>23</v>
      </c>
      <c r="I614" t="s">
        <v>3</v>
      </c>
      <c r="J614">
        <v>0.38781100000000002</v>
      </c>
      <c r="K614" t="s">
        <v>4</v>
      </c>
      <c r="L614">
        <v>3926.39</v>
      </c>
      <c r="M614" t="s">
        <v>5</v>
      </c>
      <c r="N614">
        <v>11.460920834812001</v>
      </c>
      <c r="O614" t="s">
        <v>6</v>
      </c>
      <c r="P614">
        <v>45000</v>
      </c>
      <c r="Q614" t="s">
        <v>7</v>
      </c>
      <c r="R614">
        <v>45000</v>
      </c>
      <c r="S614" t="s">
        <v>24</v>
      </c>
      <c r="T614" t="s">
        <v>25909</v>
      </c>
      <c r="U614" t="s">
        <v>25910</v>
      </c>
      <c r="V614" t="s">
        <v>25911</v>
      </c>
      <c r="W614">
        <v>0.14974599999999999</v>
      </c>
    </row>
    <row r="615" spans="5:23">
      <c r="E615" t="s">
        <v>25</v>
      </c>
      <c r="F615">
        <v>169343</v>
      </c>
      <c r="G615" t="s">
        <v>1</v>
      </c>
      <c r="H615" t="s">
        <v>23</v>
      </c>
      <c r="I615" t="s">
        <v>3</v>
      </c>
      <c r="J615">
        <v>0.38781100000000002</v>
      </c>
      <c r="K615" t="s">
        <v>4</v>
      </c>
      <c r="L615">
        <v>3926.39</v>
      </c>
      <c r="M615" t="s">
        <v>5</v>
      </c>
      <c r="N615">
        <v>11.460920834812001</v>
      </c>
      <c r="O615" t="s">
        <v>6</v>
      </c>
      <c r="P615">
        <v>45000</v>
      </c>
      <c r="Q615" t="s">
        <v>7</v>
      </c>
      <c r="R615">
        <v>45000</v>
      </c>
      <c r="S615" t="s">
        <v>26</v>
      </c>
      <c r="T615" t="s">
        <v>25909</v>
      </c>
      <c r="U615" t="s">
        <v>25910</v>
      </c>
      <c r="V615" t="s">
        <v>25911</v>
      </c>
      <c r="W615">
        <v>0.14974599999999999</v>
      </c>
    </row>
    <row r="616" spans="5:23">
      <c r="E616" t="s">
        <v>25</v>
      </c>
      <c r="F616">
        <v>163911</v>
      </c>
      <c r="G616" t="s">
        <v>1</v>
      </c>
      <c r="H616" t="s">
        <v>27</v>
      </c>
      <c r="I616" t="s">
        <v>3</v>
      </c>
      <c r="J616">
        <v>0.38370799999999999</v>
      </c>
      <c r="K616" t="s">
        <v>4</v>
      </c>
      <c r="L616">
        <v>4143.7299999999996</v>
      </c>
      <c r="M616" t="s">
        <v>5</v>
      </c>
      <c r="N616">
        <v>10.859787970424</v>
      </c>
      <c r="O616" t="s">
        <v>6</v>
      </c>
      <c r="P616">
        <v>45000</v>
      </c>
      <c r="Q616" t="s">
        <v>7</v>
      </c>
      <c r="R616">
        <v>45000</v>
      </c>
      <c r="S616" t="s">
        <v>28</v>
      </c>
      <c r="T616" t="s">
        <v>25912</v>
      </c>
      <c r="U616" t="s">
        <v>25913</v>
      </c>
      <c r="V616" t="s">
        <v>25914</v>
      </c>
      <c r="W616">
        <v>0.14605699999999999</v>
      </c>
    </row>
    <row r="617" spans="5:23">
      <c r="E617" t="s">
        <v>29</v>
      </c>
      <c r="F617">
        <v>163911</v>
      </c>
      <c r="G617" t="s">
        <v>1</v>
      </c>
      <c r="H617" t="s">
        <v>27</v>
      </c>
      <c r="I617" t="s">
        <v>3</v>
      </c>
      <c r="J617">
        <v>0.38370799999999999</v>
      </c>
      <c r="K617" t="s">
        <v>4</v>
      </c>
      <c r="L617">
        <v>4143.7299999999996</v>
      </c>
      <c r="M617" t="s">
        <v>5</v>
      </c>
      <c r="N617">
        <v>10.859787970424</v>
      </c>
      <c r="O617" t="s">
        <v>6</v>
      </c>
      <c r="P617">
        <v>45000</v>
      </c>
      <c r="Q617" t="s">
        <v>7</v>
      </c>
      <c r="R617">
        <v>45000</v>
      </c>
      <c r="S617" t="s">
        <v>28</v>
      </c>
      <c r="T617" t="s">
        <v>25912</v>
      </c>
      <c r="U617" t="s">
        <v>25913</v>
      </c>
      <c r="V617" t="s">
        <v>25914</v>
      </c>
      <c r="W617">
        <v>0.14605699999999999</v>
      </c>
    </row>
    <row r="618" spans="5:23">
      <c r="E618" t="s">
        <v>29</v>
      </c>
      <c r="F618">
        <v>252049</v>
      </c>
      <c r="G618" t="s">
        <v>1</v>
      </c>
      <c r="H618" t="s">
        <v>30</v>
      </c>
      <c r="I618" t="s">
        <v>3</v>
      </c>
      <c r="J618">
        <v>0.32887100000000002</v>
      </c>
      <c r="K618" t="s">
        <v>4</v>
      </c>
      <c r="L618">
        <v>3668.29</v>
      </c>
      <c r="M618" t="s">
        <v>5</v>
      </c>
      <c r="N618">
        <v>12.267286010644</v>
      </c>
      <c r="O618" t="s">
        <v>6</v>
      </c>
      <c r="P618">
        <v>45000</v>
      </c>
      <c r="Q618" t="s">
        <v>7</v>
      </c>
      <c r="R618">
        <v>45000</v>
      </c>
      <c r="S618" t="s">
        <v>31</v>
      </c>
      <c r="T618" t="s">
        <v>25915</v>
      </c>
      <c r="U618" t="s">
        <v>25916</v>
      </c>
      <c r="V618" t="s">
        <v>25917</v>
      </c>
      <c r="W618">
        <v>0.190215</v>
      </c>
    </row>
    <row r="619" spans="5:23">
      <c r="E619" t="s">
        <v>32</v>
      </c>
      <c r="F619">
        <v>252049</v>
      </c>
      <c r="G619" t="s">
        <v>1</v>
      </c>
      <c r="H619" t="s">
        <v>30</v>
      </c>
      <c r="I619" t="s">
        <v>3</v>
      </c>
      <c r="J619">
        <v>0.32887100000000002</v>
      </c>
      <c r="K619" t="s">
        <v>4</v>
      </c>
      <c r="L619">
        <v>3668.29</v>
      </c>
      <c r="M619" t="s">
        <v>5</v>
      </c>
      <c r="N619">
        <v>12.267286010644</v>
      </c>
      <c r="O619" t="s">
        <v>6</v>
      </c>
      <c r="P619">
        <v>45000</v>
      </c>
      <c r="Q619" t="s">
        <v>7</v>
      </c>
      <c r="R619">
        <v>45000</v>
      </c>
      <c r="S619" t="s">
        <v>33</v>
      </c>
      <c r="T619" t="s">
        <v>25915</v>
      </c>
      <c r="U619" t="s">
        <v>25916</v>
      </c>
      <c r="V619" t="s">
        <v>25917</v>
      </c>
      <c r="W619">
        <v>0.190215</v>
      </c>
    </row>
    <row r="620" spans="5:23">
      <c r="E620" t="s">
        <v>32</v>
      </c>
      <c r="F620">
        <v>226461</v>
      </c>
      <c r="G620" t="s">
        <v>1</v>
      </c>
      <c r="H620" t="s">
        <v>17</v>
      </c>
      <c r="I620" t="s">
        <v>3</v>
      </c>
      <c r="J620">
        <v>0.33309699999999998</v>
      </c>
      <c r="K620" t="s">
        <v>4</v>
      </c>
      <c r="L620">
        <v>3979.83</v>
      </c>
      <c r="M620" t="s">
        <v>5</v>
      </c>
      <c r="N620">
        <v>11.307009736245</v>
      </c>
      <c r="O620" t="s">
        <v>6</v>
      </c>
      <c r="P620">
        <v>45000</v>
      </c>
      <c r="Q620" t="s">
        <v>7</v>
      </c>
      <c r="R620">
        <v>45000</v>
      </c>
      <c r="S620" t="s">
        <v>34</v>
      </c>
      <c r="T620" t="s">
        <v>25918</v>
      </c>
      <c r="U620" t="s">
        <v>25919</v>
      </c>
      <c r="V620" t="s">
        <v>25920</v>
      </c>
      <c r="W620">
        <v>0.18435399999999999</v>
      </c>
    </row>
    <row r="621" spans="5:23">
      <c r="E621" t="s">
        <v>35</v>
      </c>
      <c r="F621">
        <v>226461</v>
      </c>
      <c r="G621" t="s">
        <v>1</v>
      </c>
      <c r="H621" t="s">
        <v>17</v>
      </c>
      <c r="I621" t="s">
        <v>3</v>
      </c>
      <c r="J621">
        <v>0.33309699999999998</v>
      </c>
      <c r="K621" t="s">
        <v>4</v>
      </c>
      <c r="L621">
        <v>3979.83</v>
      </c>
      <c r="M621" t="s">
        <v>5</v>
      </c>
      <c r="N621">
        <v>11.307009736245</v>
      </c>
      <c r="O621" t="s">
        <v>6</v>
      </c>
      <c r="P621">
        <v>45000</v>
      </c>
      <c r="Q621" t="s">
        <v>7</v>
      </c>
      <c r="R621">
        <v>45000</v>
      </c>
      <c r="S621" t="s">
        <v>34</v>
      </c>
      <c r="T621" t="s">
        <v>25918</v>
      </c>
      <c r="U621" t="s">
        <v>25919</v>
      </c>
      <c r="V621" t="s">
        <v>25920</v>
      </c>
      <c r="W621">
        <v>0.18435399999999999</v>
      </c>
    </row>
    <row r="622" spans="5:23">
      <c r="E622" t="s">
        <v>35</v>
      </c>
      <c r="F622">
        <v>350356</v>
      </c>
      <c r="G622" t="s">
        <v>1</v>
      </c>
      <c r="H622" t="s">
        <v>36</v>
      </c>
      <c r="I622" t="s">
        <v>3</v>
      </c>
      <c r="J622">
        <v>0.28961599999999998</v>
      </c>
      <c r="K622" t="s">
        <v>4</v>
      </c>
      <c r="L622">
        <v>3402.87</v>
      </c>
      <c r="M622" t="s">
        <v>5</v>
      </c>
      <c r="N622">
        <v>13.224133615936999</v>
      </c>
      <c r="O622" t="s">
        <v>6</v>
      </c>
      <c r="P622">
        <v>45000</v>
      </c>
      <c r="Q622" t="s">
        <v>7</v>
      </c>
      <c r="R622">
        <v>45000</v>
      </c>
      <c r="S622" t="s">
        <v>37</v>
      </c>
      <c r="T622" t="s">
        <v>25921</v>
      </c>
      <c r="U622" t="s">
        <v>25922</v>
      </c>
      <c r="V622" t="s">
        <v>25923</v>
      </c>
      <c r="W622">
        <v>0.21429500000000001</v>
      </c>
    </row>
    <row r="623" spans="5:23">
      <c r="E623" t="s">
        <v>38</v>
      </c>
      <c r="F623">
        <v>350356</v>
      </c>
      <c r="G623" t="s">
        <v>1</v>
      </c>
      <c r="H623" t="s">
        <v>36</v>
      </c>
      <c r="I623" t="s">
        <v>3</v>
      </c>
      <c r="J623">
        <v>0.28961599999999998</v>
      </c>
      <c r="K623" t="s">
        <v>4</v>
      </c>
      <c r="L623">
        <v>3402.87</v>
      </c>
      <c r="M623" t="s">
        <v>5</v>
      </c>
      <c r="N623">
        <v>13.224133615936999</v>
      </c>
      <c r="O623" t="s">
        <v>6</v>
      </c>
      <c r="P623">
        <v>45000</v>
      </c>
      <c r="Q623" t="s">
        <v>7</v>
      </c>
      <c r="R623">
        <v>45000</v>
      </c>
      <c r="S623" t="s">
        <v>39</v>
      </c>
      <c r="T623" t="s">
        <v>25921</v>
      </c>
      <c r="U623" t="s">
        <v>25922</v>
      </c>
      <c r="V623" t="s">
        <v>25923</v>
      </c>
      <c r="W623">
        <v>0.21429500000000001</v>
      </c>
    </row>
    <row r="624" spans="5:23">
      <c r="E624" t="s">
        <v>38</v>
      </c>
      <c r="F624">
        <v>287066</v>
      </c>
      <c r="G624" t="s">
        <v>1</v>
      </c>
      <c r="H624" t="s">
        <v>40</v>
      </c>
      <c r="I624" t="s">
        <v>3</v>
      </c>
      <c r="J624">
        <v>0.30270799999999998</v>
      </c>
      <c r="K624" t="s">
        <v>4</v>
      </c>
      <c r="L624">
        <v>3801.63</v>
      </c>
      <c r="M624" t="s">
        <v>5</v>
      </c>
      <c r="N624">
        <v>11.837025069723</v>
      </c>
      <c r="O624" t="s">
        <v>6</v>
      </c>
      <c r="P624">
        <v>45000</v>
      </c>
      <c r="Q624" t="s">
        <v>7</v>
      </c>
      <c r="R624">
        <v>45000</v>
      </c>
      <c r="S624" t="s">
        <v>41</v>
      </c>
      <c r="T624" t="s">
        <v>25924</v>
      </c>
      <c r="U624" t="s">
        <v>25925</v>
      </c>
      <c r="V624" t="s">
        <v>25926</v>
      </c>
      <c r="W624">
        <v>0.211064</v>
      </c>
    </row>
    <row r="625" spans="5:23">
      <c r="E625" t="s">
        <v>42</v>
      </c>
      <c r="F625">
        <v>287066</v>
      </c>
      <c r="G625" t="s">
        <v>1</v>
      </c>
      <c r="H625" t="s">
        <v>40</v>
      </c>
      <c r="I625" t="s">
        <v>3</v>
      </c>
      <c r="J625">
        <v>0.30270799999999998</v>
      </c>
      <c r="K625" t="s">
        <v>4</v>
      </c>
      <c r="L625">
        <v>3801.63</v>
      </c>
      <c r="M625" t="s">
        <v>5</v>
      </c>
      <c r="N625">
        <v>11.837025069723</v>
      </c>
      <c r="O625" t="s">
        <v>6</v>
      </c>
      <c r="P625">
        <v>45000</v>
      </c>
      <c r="Q625" t="s">
        <v>7</v>
      </c>
      <c r="R625">
        <v>45000</v>
      </c>
      <c r="S625" t="s">
        <v>41</v>
      </c>
      <c r="T625" t="s">
        <v>25924</v>
      </c>
      <c r="U625" t="s">
        <v>25925</v>
      </c>
      <c r="V625" t="s">
        <v>25926</v>
      </c>
      <c r="W625">
        <v>0.211064</v>
      </c>
    </row>
    <row r="626" spans="5:23">
      <c r="E626" t="s">
        <v>42</v>
      </c>
      <c r="F626">
        <v>29995.599999999999</v>
      </c>
      <c r="G626" t="s">
        <v>1</v>
      </c>
      <c r="H626" t="s">
        <v>14</v>
      </c>
      <c r="I626" t="s">
        <v>3</v>
      </c>
      <c r="J626">
        <v>0.86578200000000005</v>
      </c>
      <c r="K626" t="s">
        <v>4</v>
      </c>
      <c r="L626">
        <v>4447.59</v>
      </c>
      <c r="M626" t="s">
        <v>5</v>
      </c>
      <c r="N626">
        <v>10.11784941128</v>
      </c>
      <c r="O626" t="s">
        <v>6</v>
      </c>
      <c r="P626">
        <v>45000</v>
      </c>
      <c r="Q626" t="s">
        <v>7</v>
      </c>
      <c r="R626">
        <v>45000</v>
      </c>
      <c r="S626" t="s">
        <v>43</v>
      </c>
      <c r="T626" t="s">
        <v>2067</v>
      </c>
      <c r="U626" t="s">
        <v>25927</v>
      </c>
      <c r="V626" t="s">
        <v>25928</v>
      </c>
      <c r="W626">
        <v>1.30177E-2</v>
      </c>
    </row>
    <row r="627" spans="5:23">
      <c r="E627" t="s">
        <v>44</v>
      </c>
      <c r="F627">
        <v>29995.599999999999</v>
      </c>
      <c r="G627" t="s">
        <v>1</v>
      </c>
      <c r="H627" t="s">
        <v>14</v>
      </c>
      <c r="I627" t="s">
        <v>3</v>
      </c>
      <c r="J627">
        <v>0.86578200000000005</v>
      </c>
      <c r="K627" t="s">
        <v>4</v>
      </c>
      <c r="L627">
        <v>4447.59</v>
      </c>
      <c r="M627" t="s">
        <v>5</v>
      </c>
      <c r="N627">
        <v>10.11784941128</v>
      </c>
      <c r="O627" t="s">
        <v>6</v>
      </c>
      <c r="P627">
        <v>45000</v>
      </c>
      <c r="Q627" t="s">
        <v>7</v>
      </c>
      <c r="R627">
        <v>45000</v>
      </c>
      <c r="S627" t="s">
        <v>45</v>
      </c>
      <c r="T627" t="s">
        <v>2067</v>
      </c>
      <c r="U627" t="s">
        <v>25927</v>
      </c>
      <c r="V627" t="s">
        <v>25928</v>
      </c>
      <c r="W627">
        <v>1.30177E-2</v>
      </c>
    </row>
    <row r="628" spans="5:23">
      <c r="E628" t="s">
        <v>44</v>
      </c>
      <c r="F628">
        <v>30074.2</v>
      </c>
      <c r="G628" t="s">
        <v>1</v>
      </c>
      <c r="H628" t="s">
        <v>10</v>
      </c>
      <c r="I628" t="s">
        <v>3</v>
      </c>
      <c r="J628">
        <v>0.86272700000000002</v>
      </c>
      <c r="K628" t="s">
        <v>4</v>
      </c>
      <c r="L628">
        <v>4467.45</v>
      </c>
      <c r="M628" t="s">
        <v>5</v>
      </c>
      <c r="N628">
        <v>10.07286184422</v>
      </c>
      <c r="O628" t="s">
        <v>6</v>
      </c>
      <c r="P628">
        <v>45000</v>
      </c>
      <c r="Q628" t="s">
        <v>7</v>
      </c>
      <c r="R628">
        <v>45000</v>
      </c>
      <c r="S628" t="s">
        <v>11</v>
      </c>
      <c r="T628" t="s">
        <v>25898</v>
      </c>
      <c r="U628" t="s">
        <v>25899</v>
      </c>
      <c r="V628" t="s">
        <v>25900</v>
      </c>
      <c r="W628">
        <v>9.0118300000000002E-3</v>
      </c>
    </row>
    <row r="629" spans="5:23">
      <c r="E629" t="s">
        <v>0</v>
      </c>
      <c r="F629">
        <v>42826</v>
      </c>
      <c r="G629" t="s">
        <v>1</v>
      </c>
      <c r="H629" t="s">
        <v>2</v>
      </c>
      <c r="I629" t="s">
        <v>3</v>
      </c>
      <c r="J629">
        <v>0.73090299999999997</v>
      </c>
      <c r="K629" t="s">
        <v>4</v>
      </c>
      <c r="L629">
        <v>4370.92</v>
      </c>
      <c r="M629" t="s">
        <v>5</v>
      </c>
      <c r="N629">
        <v>10.295325551085</v>
      </c>
      <c r="O629" t="s">
        <v>6</v>
      </c>
      <c r="P629">
        <v>45000</v>
      </c>
      <c r="Q629" t="s">
        <v>7</v>
      </c>
      <c r="R629">
        <v>45000</v>
      </c>
      <c r="S629" t="s">
        <v>8</v>
      </c>
      <c r="T629" t="s">
        <v>25929</v>
      </c>
      <c r="U629" t="s">
        <v>25930</v>
      </c>
      <c r="V629" t="s">
        <v>25931</v>
      </c>
      <c r="W629">
        <v>3.1115199999999999E-2</v>
      </c>
    </row>
    <row r="630" spans="5:23">
      <c r="E630" t="s">
        <v>9</v>
      </c>
      <c r="F630">
        <v>29686.9</v>
      </c>
      <c r="G630" t="s">
        <v>1</v>
      </c>
      <c r="H630" t="s">
        <v>10</v>
      </c>
      <c r="I630" t="s">
        <v>3</v>
      </c>
      <c r="J630">
        <v>0.86833800000000005</v>
      </c>
      <c r="K630" t="s">
        <v>4</v>
      </c>
      <c r="L630">
        <v>4467.43</v>
      </c>
      <c r="M630" t="s">
        <v>5</v>
      </c>
      <c r="N630">
        <v>10.072910851652001</v>
      </c>
      <c r="O630" t="s">
        <v>6</v>
      </c>
      <c r="P630">
        <v>45000</v>
      </c>
      <c r="Q630" t="s">
        <v>7</v>
      </c>
      <c r="R630">
        <v>45000</v>
      </c>
      <c r="S630" t="s">
        <v>11</v>
      </c>
      <c r="T630" t="s">
        <v>17551</v>
      </c>
      <c r="U630" t="s">
        <v>25932</v>
      </c>
      <c r="V630" t="s">
        <v>25933</v>
      </c>
      <c r="W630">
        <v>1.2444299999999999E-3</v>
      </c>
    </row>
    <row r="631" spans="5:23">
      <c r="E631" t="s">
        <v>12</v>
      </c>
      <c r="F631">
        <v>42826</v>
      </c>
      <c r="G631" t="s">
        <v>1</v>
      </c>
      <c r="H631" t="s">
        <v>2</v>
      </c>
      <c r="I631" t="s">
        <v>3</v>
      </c>
      <c r="J631">
        <v>0.73090299999999997</v>
      </c>
      <c r="K631" t="s">
        <v>4</v>
      </c>
      <c r="L631">
        <v>4370.92</v>
      </c>
      <c r="M631" t="s">
        <v>5</v>
      </c>
      <c r="N631">
        <v>10.295325551085</v>
      </c>
      <c r="O631" t="s">
        <v>6</v>
      </c>
      <c r="P631">
        <v>45000</v>
      </c>
      <c r="Q631" t="s">
        <v>7</v>
      </c>
      <c r="R631">
        <v>45000</v>
      </c>
      <c r="S631" t="s">
        <v>13</v>
      </c>
      <c r="T631" t="s">
        <v>25929</v>
      </c>
      <c r="U631" t="s">
        <v>25930</v>
      </c>
      <c r="V631" t="s">
        <v>25931</v>
      </c>
      <c r="W631">
        <v>3.1115199999999999E-2</v>
      </c>
    </row>
    <row r="632" spans="5:23">
      <c r="E632" t="s">
        <v>12</v>
      </c>
      <c r="F632">
        <v>42566.2</v>
      </c>
      <c r="G632" t="s">
        <v>1</v>
      </c>
      <c r="H632" t="s">
        <v>14</v>
      </c>
      <c r="I632" t="s">
        <v>3</v>
      </c>
      <c r="J632">
        <v>0.72902900000000004</v>
      </c>
      <c r="K632" t="s">
        <v>4</v>
      </c>
      <c r="L632">
        <v>4420.2299999999996</v>
      </c>
      <c r="M632" t="s">
        <v>5</v>
      </c>
      <c r="N632">
        <v>10.180464953184</v>
      </c>
      <c r="O632" t="s">
        <v>6</v>
      </c>
      <c r="P632">
        <v>45000</v>
      </c>
      <c r="Q632" t="s">
        <v>7</v>
      </c>
      <c r="R632">
        <v>45000</v>
      </c>
      <c r="S632" t="s">
        <v>15</v>
      </c>
      <c r="T632" t="s">
        <v>25934</v>
      </c>
      <c r="U632" t="s">
        <v>25935</v>
      </c>
      <c r="V632" t="s">
        <v>25936</v>
      </c>
      <c r="W632">
        <v>3.4448600000000003E-2</v>
      </c>
    </row>
    <row r="633" spans="5:23">
      <c r="E633" t="s">
        <v>16</v>
      </c>
      <c r="F633">
        <v>42566.2</v>
      </c>
      <c r="G633" t="s">
        <v>1</v>
      </c>
      <c r="H633" t="s">
        <v>14</v>
      </c>
      <c r="I633" t="s">
        <v>3</v>
      </c>
      <c r="J633">
        <v>0.72902900000000004</v>
      </c>
      <c r="K633" t="s">
        <v>4</v>
      </c>
      <c r="L633">
        <v>4420.2299999999996</v>
      </c>
      <c r="M633" t="s">
        <v>5</v>
      </c>
      <c r="N633">
        <v>10.180464953184</v>
      </c>
      <c r="O633" t="s">
        <v>6</v>
      </c>
      <c r="P633">
        <v>45000</v>
      </c>
      <c r="Q633" t="s">
        <v>7</v>
      </c>
      <c r="R633">
        <v>45000</v>
      </c>
      <c r="S633" t="s">
        <v>15</v>
      </c>
      <c r="T633" t="s">
        <v>25934</v>
      </c>
      <c r="U633" t="s">
        <v>25935</v>
      </c>
      <c r="V633" t="s">
        <v>25936</v>
      </c>
      <c r="W633">
        <v>3.4448600000000003E-2</v>
      </c>
    </row>
    <row r="634" spans="5:23">
      <c r="E634" t="s">
        <v>16</v>
      </c>
      <c r="F634">
        <v>89111.9</v>
      </c>
      <c r="G634" t="s">
        <v>1</v>
      </c>
      <c r="H634" t="s">
        <v>17</v>
      </c>
      <c r="I634" t="s">
        <v>3</v>
      </c>
      <c r="J634">
        <v>0.51900800000000002</v>
      </c>
      <c r="K634" t="s">
        <v>4</v>
      </c>
      <c r="L634">
        <v>4165.96</v>
      </c>
      <c r="M634" t="s">
        <v>5</v>
      </c>
      <c r="N634">
        <v>10.801819546220001</v>
      </c>
      <c r="O634" t="s">
        <v>6</v>
      </c>
      <c r="P634">
        <v>45000</v>
      </c>
      <c r="Q634" t="s">
        <v>7</v>
      </c>
      <c r="R634">
        <v>45000</v>
      </c>
      <c r="S634" t="s">
        <v>18</v>
      </c>
      <c r="T634" t="s">
        <v>25937</v>
      </c>
      <c r="U634" t="s">
        <v>25938</v>
      </c>
      <c r="V634" t="s">
        <v>25939</v>
      </c>
      <c r="W634">
        <v>9.1528100000000001E-2</v>
      </c>
    </row>
    <row r="635" spans="5:23">
      <c r="E635" t="s">
        <v>19</v>
      </c>
      <c r="F635">
        <v>89111.9</v>
      </c>
      <c r="G635" t="s">
        <v>1</v>
      </c>
      <c r="H635" t="s">
        <v>17</v>
      </c>
      <c r="I635" t="s">
        <v>3</v>
      </c>
      <c r="J635">
        <v>0.51900800000000002</v>
      </c>
      <c r="K635" t="s">
        <v>4</v>
      </c>
      <c r="L635">
        <v>4165.96</v>
      </c>
      <c r="M635" t="s">
        <v>5</v>
      </c>
      <c r="N635">
        <v>10.801819546220001</v>
      </c>
      <c r="O635" t="s">
        <v>6</v>
      </c>
      <c r="P635">
        <v>45000</v>
      </c>
      <c r="Q635" t="s">
        <v>7</v>
      </c>
      <c r="R635">
        <v>45000</v>
      </c>
      <c r="S635" t="s">
        <v>20</v>
      </c>
      <c r="T635" t="s">
        <v>25937</v>
      </c>
      <c r="U635" t="s">
        <v>25938</v>
      </c>
      <c r="V635" t="s">
        <v>25939</v>
      </c>
      <c r="W635">
        <v>9.1528100000000001E-2</v>
      </c>
    </row>
    <row r="636" spans="5:23">
      <c r="E636" t="s">
        <v>19</v>
      </c>
      <c r="F636">
        <v>86286</v>
      </c>
      <c r="G636" t="s">
        <v>1</v>
      </c>
      <c r="H636" t="s">
        <v>2</v>
      </c>
      <c r="I636" t="s">
        <v>3</v>
      </c>
      <c r="J636">
        <v>0.51951099999999995</v>
      </c>
      <c r="K636" t="s">
        <v>4</v>
      </c>
      <c r="L636">
        <v>4294.07</v>
      </c>
      <c r="M636" t="s">
        <v>5</v>
      </c>
      <c r="N636">
        <v>10.479568415448</v>
      </c>
      <c r="O636" t="s">
        <v>6</v>
      </c>
      <c r="P636">
        <v>45000</v>
      </c>
      <c r="Q636" t="s">
        <v>7</v>
      </c>
      <c r="R636">
        <v>45000</v>
      </c>
      <c r="S636" t="s">
        <v>21</v>
      </c>
      <c r="T636" t="s">
        <v>25940</v>
      </c>
      <c r="U636" t="s">
        <v>25941</v>
      </c>
      <c r="V636" t="s">
        <v>25942</v>
      </c>
      <c r="W636">
        <v>8.8051199999999996E-2</v>
      </c>
    </row>
    <row r="637" spans="5:23">
      <c r="E637" t="s">
        <v>22</v>
      </c>
      <c r="F637">
        <v>86286</v>
      </c>
      <c r="G637" t="s">
        <v>1</v>
      </c>
      <c r="H637" t="s">
        <v>2</v>
      </c>
      <c r="I637" t="s">
        <v>3</v>
      </c>
      <c r="J637">
        <v>0.51951099999999995</v>
      </c>
      <c r="K637" t="s">
        <v>4</v>
      </c>
      <c r="L637">
        <v>4294.07</v>
      </c>
      <c r="M637" t="s">
        <v>5</v>
      </c>
      <c r="N637">
        <v>10.479568415448</v>
      </c>
      <c r="O637" t="s">
        <v>6</v>
      </c>
      <c r="P637">
        <v>45000</v>
      </c>
      <c r="Q637" t="s">
        <v>7</v>
      </c>
      <c r="R637">
        <v>45000</v>
      </c>
      <c r="S637" t="s">
        <v>21</v>
      </c>
      <c r="T637" t="s">
        <v>25940</v>
      </c>
      <c r="U637" t="s">
        <v>25941</v>
      </c>
      <c r="V637" t="s">
        <v>25942</v>
      </c>
      <c r="W637">
        <v>8.8051199999999996E-2</v>
      </c>
    </row>
    <row r="638" spans="5:23">
      <c r="E638" t="s">
        <v>22</v>
      </c>
      <c r="F638">
        <v>156682</v>
      </c>
      <c r="G638" t="s">
        <v>1</v>
      </c>
      <c r="H638" t="s">
        <v>23</v>
      </c>
      <c r="I638" t="s">
        <v>3</v>
      </c>
      <c r="J638">
        <v>0.40319100000000002</v>
      </c>
      <c r="K638" t="s">
        <v>4</v>
      </c>
      <c r="L638">
        <v>3926.09</v>
      </c>
      <c r="M638" t="s">
        <v>5</v>
      </c>
      <c r="N638">
        <v>11.461797746594</v>
      </c>
      <c r="O638" t="s">
        <v>6</v>
      </c>
      <c r="P638">
        <v>45000</v>
      </c>
      <c r="Q638" t="s">
        <v>7</v>
      </c>
      <c r="R638">
        <v>45000</v>
      </c>
      <c r="S638" t="s">
        <v>24</v>
      </c>
      <c r="T638" t="s">
        <v>25943</v>
      </c>
      <c r="U638" t="s">
        <v>25944</v>
      </c>
      <c r="V638" t="s">
        <v>25945</v>
      </c>
      <c r="W638">
        <v>0.13606199999999999</v>
      </c>
    </row>
    <row r="639" spans="5:23">
      <c r="E639" t="s">
        <v>25</v>
      </c>
      <c r="F639">
        <v>156682</v>
      </c>
      <c r="G639" t="s">
        <v>1</v>
      </c>
      <c r="H639" t="s">
        <v>23</v>
      </c>
      <c r="I639" t="s">
        <v>3</v>
      </c>
      <c r="J639">
        <v>0.40319100000000002</v>
      </c>
      <c r="K639" t="s">
        <v>4</v>
      </c>
      <c r="L639">
        <v>3926.09</v>
      </c>
      <c r="M639" t="s">
        <v>5</v>
      </c>
      <c r="N639">
        <v>11.461797746594</v>
      </c>
      <c r="O639" t="s">
        <v>6</v>
      </c>
      <c r="P639">
        <v>45000</v>
      </c>
      <c r="Q639" t="s">
        <v>7</v>
      </c>
      <c r="R639">
        <v>45000</v>
      </c>
      <c r="S639" t="s">
        <v>26</v>
      </c>
      <c r="T639" t="s">
        <v>25943</v>
      </c>
      <c r="U639" t="s">
        <v>25944</v>
      </c>
      <c r="V639" t="s">
        <v>25945</v>
      </c>
      <c r="W639">
        <v>0.13606199999999999</v>
      </c>
    </row>
    <row r="640" spans="5:23">
      <c r="E640" t="s">
        <v>25</v>
      </c>
      <c r="F640">
        <v>148580</v>
      </c>
      <c r="G640" t="s">
        <v>1</v>
      </c>
      <c r="H640" t="s">
        <v>27</v>
      </c>
      <c r="I640" t="s">
        <v>3</v>
      </c>
      <c r="J640">
        <v>0.402945</v>
      </c>
      <c r="K640" t="s">
        <v>4</v>
      </c>
      <c r="L640">
        <v>4145.2299999999996</v>
      </c>
      <c r="M640" t="s">
        <v>5</v>
      </c>
      <c r="N640">
        <v>10.855840953432001</v>
      </c>
      <c r="O640" t="s">
        <v>6</v>
      </c>
      <c r="P640">
        <v>45000</v>
      </c>
      <c r="Q640" t="s">
        <v>7</v>
      </c>
      <c r="R640">
        <v>45000</v>
      </c>
      <c r="S640" t="s">
        <v>28</v>
      </c>
      <c r="T640" t="s">
        <v>25946</v>
      </c>
      <c r="U640" t="s">
        <v>25947</v>
      </c>
      <c r="V640" t="s">
        <v>25948</v>
      </c>
      <c r="W640">
        <v>0.14472199999999999</v>
      </c>
    </row>
    <row r="641" spans="5:23">
      <c r="E641" t="s">
        <v>29</v>
      </c>
      <c r="F641">
        <v>148580</v>
      </c>
      <c r="G641" t="s">
        <v>1</v>
      </c>
      <c r="H641" t="s">
        <v>27</v>
      </c>
      <c r="I641" t="s">
        <v>3</v>
      </c>
      <c r="J641">
        <v>0.402945</v>
      </c>
      <c r="K641" t="s">
        <v>4</v>
      </c>
      <c r="L641">
        <v>4145.2299999999996</v>
      </c>
      <c r="M641" t="s">
        <v>5</v>
      </c>
      <c r="N641">
        <v>10.855840953432001</v>
      </c>
      <c r="O641" t="s">
        <v>6</v>
      </c>
      <c r="P641">
        <v>45000</v>
      </c>
      <c r="Q641" t="s">
        <v>7</v>
      </c>
      <c r="R641">
        <v>45000</v>
      </c>
      <c r="S641" t="s">
        <v>28</v>
      </c>
      <c r="T641" t="s">
        <v>25946</v>
      </c>
      <c r="U641" t="s">
        <v>25947</v>
      </c>
      <c r="V641" t="s">
        <v>25948</v>
      </c>
      <c r="W641">
        <v>0.14472199999999999</v>
      </c>
    </row>
    <row r="642" spans="5:23">
      <c r="E642" t="s">
        <v>29</v>
      </c>
      <c r="F642">
        <v>250888</v>
      </c>
      <c r="G642" t="s">
        <v>1</v>
      </c>
      <c r="H642" t="s">
        <v>30</v>
      </c>
      <c r="I642" t="s">
        <v>3</v>
      </c>
      <c r="J642">
        <v>0.32946300000000001</v>
      </c>
      <c r="K642" t="s">
        <v>4</v>
      </c>
      <c r="L642">
        <v>3672.03</v>
      </c>
      <c r="M642" t="s">
        <v>5</v>
      </c>
      <c r="N642">
        <v>12.254815534987999</v>
      </c>
      <c r="O642" t="s">
        <v>6</v>
      </c>
      <c r="P642">
        <v>45000</v>
      </c>
      <c r="Q642" t="s">
        <v>7</v>
      </c>
      <c r="R642">
        <v>45000</v>
      </c>
      <c r="S642" t="s">
        <v>31</v>
      </c>
      <c r="T642" t="s">
        <v>25949</v>
      </c>
      <c r="U642" t="s">
        <v>25950</v>
      </c>
      <c r="V642" t="s">
        <v>25951</v>
      </c>
      <c r="W642">
        <v>0.19076299999999999</v>
      </c>
    </row>
    <row r="643" spans="5:23">
      <c r="E643" t="s">
        <v>32</v>
      </c>
      <c r="F643">
        <v>250888</v>
      </c>
      <c r="G643" t="s">
        <v>1</v>
      </c>
      <c r="H643" t="s">
        <v>30</v>
      </c>
      <c r="I643" t="s">
        <v>3</v>
      </c>
      <c r="J643">
        <v>0.32946300000000001</v>
      </c>
      <c r="K643" t="s">
        <v>4</v>
      </c>
      <c r="L643">
        <v>3672.03</v>
      </c>
      <c r="M643" t="s">
        <v>5</v>
      </c>
      <c r="N643">
        <v>12.254815534987999</v>
      </c>
      <c r="O643" t="s">
        <v>6</v>
      </c>
      <c r="P643">
        <v>45000</v>
      </c>
      <c r="Q643" t="s">
        <v>7</v>
      </c>
      <c r="R643">
        <v>45000</v>
      </c>
      <c r="S643" t="s">
        <v>33</v>
      </c>
      <c r="T643" t="s">
        <v>25949</v>
      </c>
      <c r="U643" t="s">
        <v>25950</v>
      </c>
      <c r="V643" t="s">
        <v>25951</v>
      </c>
      <c r="W643">
        <v>0.19076299999999999</v>
      </c>
    </row>
    <row r="644" spans="5:23">
      <c r="E644" t="s">
        <v>32</v>
      </c>
      <c r="F644">
        <v>235278</v>
      </c>
      <c r="G644" t="s">
        <v>1</v>
      </c>
      <c r="H644" t="s">
        <v>17</v>
      </c>
      <c r="I644" t="s">
        <v>3</v>
      </c>
      <c r="J644">
        <v>0.326737</v>
      </c>
      <c r="K644" t="s">
        <v>4</v>
      </c>
      <c r="L644">
        <v>3981.27</v>
      </c>
      <c r="M644" t="s">
        <v>5</v>
      </c>
      <c r="N644">
        <v>11.302917124915</v>
      </c>
      <c r="O644" t="s">
        <v>6</v>
      </c>
      <c r="P644">
        <v>45000</v>
      </c>
      <c r="Q644" t="s">
        <v>7</v>
      </c>
      <c r="R644">
        <v>45000</v>
      </c>
      <c r="S644" t="s">
        <v>34</v>
      </c>
      <c r="T644" t="s">
        <v>25952</v>
      </c>
      <c r="U644" t="s">
        <v>25953</v>
      </c>
      <c r="V644" t="s">
        <v>25954</v>
      </c>
      <c r="W644">
        <v>0.193271</v>
      </c>
    </row>
    <row r="645" spans="5:23">
      <c r="E645" t="s">
        <v>35</v>
      </c>
      <c r="F645">
        <v>235278</v>
      </c>
      <c r="G645" t="s">
        <v>1</v>
      </c>
      <c r="H645" t="s">
        <v>17</v>
      </c>
      <c r="I645" t="s">
        <v>3</v>
      </c>
      <c r="J645">
        <v>0.326737</v>
      </c>
      <c r="K645" t="s">
        <v>4</v>
      </c>
      <c r="L645">
        <v>3981.27</v>
      </c>
      <c r="M645" t="s">
        <v>5</v>
      </c>
      <c r="N645">
        <v>11.302917124915</v>
      </c>
      <c r="O645" t="s">
        <v>6</v>
      </c>
      <c r="P645">
        <v>45000</v>
      </c>
      <c r="Q645" t="s">
        <v>7</v>
      </c>
      <c r="R645">
        <v>45000</v>
      </c>
      <c r="S645" t="s">
        <v>34</v>
      </c>
      <c r="T645" t="s">
        <v>25952</v>
      </c>
      <c r="U645" t="s">
        <v>25953</v>
      </c>
      <c r="V645" t="s">
        <v>25954</v>
      </c>
      <c r="W645">
        <v>0.193271</v>
      </c>
    </row>
    <row r="646" spans="5:23">
      <c r="E646" t="s">
        <v>35</v>
      </c>
      <c r="F646">
        <v>313521</v>
      </c>
      <c r="G646" t="s">
        <v>1</v>
      </c>
      <c r="H646" t="s">
        <v>36</v>
      </c>
      <c r="I646" t="s">
        <v>3</v>
      </c>
      <c r="J646">
        <v>0.305948</v>
      </c>
      <c r="K646" t="s">
        <v>4</v>
      </c>
      <c r="L646">
        <v>3407.51</v>
      </c>
      <c r="M646" t="s">
        <v>5</v>
      </c>
      <c r="N646">
        <v>13.206110794985999</v>
      </c>
      <c r="O646" t="s">
        <v>6</v>
      </c>
      <c r="P646">
        <v>45000</v>
      </c>
      <c r="Q646" t="s">
        <v>7</v>
      </c>
      <c r="R646">
        <v>45000</v>
      </c>
      <c r="S646" t="s">
        <v>37</v>
      </c>
      <c r="T646" t="s">
        <v>25955</v>
      </c>
      <c r="U646" t="s">
        <v>25956</v>
      </c>
      <c r="V646" t="s">
        <v>25957</v>
      </c>
      <c r="W646">
        <v>0.198717</v>
      </c>
    </row>
    <row r="647" spans="5:23">
      <c r="E647" t="s">
        <v>38</v>
      </c>
      <c r="F647">
        <v>313521</v>
      </c>
      <c r="G647" t="s">
        <v>1</v>
      </c>
      <c r="H647" t="s">
        <v>36</v>
      </c>
      <c r="I647" t="s">
        <v>3</v>
      </c>
      <c r="J647">
        <v>0.305948</v>
      </c>
      <c r="K647" t="s">
        <v>4</v>
      </c>
      <c r="L647">
        <v>3407.51</v>
      </c>
      <c r="M647" t="s">
        <v>5</v>
      </c>
      <c r="N647">
        <v>13.206110794985999</v>
      </c>
      <c r="O647" t="s">
        <v>6</v>
      </c>
      <c r="P647">
        <v>45000</v>
      </c>
      <c r="Q647" t="s">
        <v>7</v>
      </c>
      <c r="R647">
        <v>45000</v>
      </c>
      <c r="S647" t="s">
        <v>39</v>
      </c>
      <c r="T647" t="s">
        <v>25955</v>
      </c>
      <c r="U647" t="s">
        <v>25956</v>
      </c>
      <c r="V647" t="s">
        <v>25957</v>
      </c>
      <c r="W647">
        <v>0.198717</v>
      </c>
    </row>
    <row r="648" spans="5:23">
      <c r="E648" t="s">
        <v>38</v>
      </c>
      <c r="F648">
        <v>322035</v>
      </c>
      <c r="G648" t="s">
        <v>1</v>
      </c>
      <c r="H648" t="s">
        <v>40</v>
      </c>
      <c r="I648" t="s">
        <v>3</v>
      </c>
      <c r="J648">
        <v>0.28572399999999998</v>
      </c>
      <c r="K648" t="s">
        <v>4</v>
      </c>
      <c r="L648">
        <v>3803.67</v>
      </c>
      <c r="M648" t="s">
        <v>5</v>
      </c>
      <c r="N648">
        <v>11.830691618511</v>
      </c>
      <c r="O648" t="s">
        <v>6</v>
      </c>
      <c r="P648">
        <v>45000</v>
      </c>
      <c r="Q648" t="s">
        <v>7</v>
      </c>
      <c r="R648">
        <v>45000</v>
      </c>
      <c r="S648" t="s">
        <v>41</v>
      </c>
      <c r="T648" t="s">
        <v>25958</v>
      </c>
      <c r="U648" t="s">
        <v>25959</v>
      </c>
      <c r="V648" t="s">
        <v>25960</v>
      </c>
      <c r="W648">
        <v>0.201262</v>
      </c>
    </row>
    <row r="649" spans="5:23">
      <c r="E649" t="s">
        <v>42</v>
      </c>
      <c r="F649">
        <v>322035</v>
      </c>
      <c r="G649" t="s">
        <v>1</v>
      </c>
      <c r="H649" t="s">
        <v>40</v>
      </c>
      <c r="I649" t="s">
        <v>3</v>
      </c>
      <c r="J649">
        <v>0.28572399999999998</v>
      </c>
      <c r="K649" t="s">
        <v>4</v>
      </c>
      <c r="L649">
        <v>3803.67</v>
      </c>
      <c r="M649" t="s">
        <v>5</v>
      </c>
      <c r="N649">
        <v>11.830691618511</v>
      </c>
      <c r="O649" t="s">
        <v>6</v>
      </c>
      <c r="P649">
        <v>45000</v>
      </c>
      <c r="Q649" t="s">
        <v>7</v>
      </c>
      <c r="R649">
        <v>45000</v>
      </c>
      <c r="S649" t="s">
        <v>41</v>
      </c>
      <c r="T649" t="s">
        <v>25958</v>
      </c>
      <c r="U649" t="s">
        <v>25959</v>
      </c>
      <c r="V649" t="s">
        <v>25960</v>
      </c>
      <c r="W649">
        <v>0.201262</v>
      </c>
    </row>
    <row r="650" spans="5:23">
      <c r="E650" t="s">
        <v>42</v>
      </c>
      <c r="F650">
        <v>30424.1</v>
      </c>
      <c r="G650" t="s">
        <v>1</v>
      </c>
      <c r="H650" t="s">
        <v>14</v>
      </c>
      <c r="I650" t="s">
        <v>3</v>
      </c>
      <c r="J650">
        <v>0.85966600000000004</v>
      </c>
      <c r="K650" t="s">
        <v>4</v>
      </c>
      <c r="L650">
        <v>4447.5600000000004</v>
      </c>
      <c r="M650" t="s">
        <v>5</v>
      </c>
      <c r="N650">
        <v>10.117898222712</v>
      </c>
      <c r="O650" t="s">
        <v>6</v>
      </c>
      <c r="P650">
        <v>45000</v>
      </c>
      <c r="Q650" t="s">
        <v>7</v>
      </c>
      <c r="R650">
        <v>45000</v>
      </c>
      <c r="S650" t="s">
        <v>43</v>
      </c>
      <c r="T650" t="s">
        <v>25961</v>
      </c>
      <c r="U650" t="s">
        <v>25962</v>
      </c>
      <c r="V650" t="s">
        <v>25963</v>
      </c>
      <c r="W650">
        <v>4.45627E-3</v>
      </c>
    </row>
    <row r="651" spans="5:23">
      <c r="E651" t="s">
        <v>44</v>
      </c>
      <c r="F651">
        <v>30424.1</v>
      </c>
      <c r="G651" t="s">
        <v>1</v>
      </c>
      <c r="H651" t="s">
        <v>14</v>
      </c>
      <c r="I651" t="s">
        <v>3</v>
      </c>
      <c r="J651">
        <v>0.85966600000000004</v>
      </c>
      <c r="K651" t="s">
        <v>4</v>
      </c>
      <c r="L651">
        <v>4447.5600000000004</v>
      </c>
      <c r="M651" t="s">
        <v>5</v>
      </c>
      <c r="N651">
        <v>10.117898222712</v>
      </c>
      <c r="O651" t="s">
        <v>6</v>
      </c>
      <c r="P651">
        <v>45000</v>
      </c>
      <c r="Q651" t="s">
        <v>7</v>
      </c>
      <c r="R651">
        <v>45000</v>
      </c>
      <c r="S651" t="s">
        <v>45</v>
      </c>
      <c r="T651" t="s">
        <v>25961</v>
      </c>
      <c r="U651" t="s">
        <v>25962</v>
      </c>
      <c r="V651" t="s">
        <v>25963</v>
      </c>
      <c r="W651">
        <v>4.45627E-3</v>
      </c>
    </row>
    <row r="652" spans="5:23">
      <c r="E652" t="s">
        <v>44</v>
      </c>
      <c r="F652">
        <v>29686.9</v>
      </c>
      <c r="G652" t="s">
        <v>1</v>
      </c>
      <c r="H652" t="s">
        <v>10</v>
      </c>
      <c r="I652" t="s">
        <v>3</v>
      </c>
      <c r="J652">
        <v>0.86833800000000005</v>
      </c>
      <c r="K652" t="s">
        <v>4</v>
      </c>
      <c r="L652">
        <v>4467.43</v>
      </c>
      <c r="M652" t="s">
        <v>5</v>
      </c>
      <c r="N652">
        <v>10.072910851652001</v>
      </c>
      <c r="O652" t="s">
        <v>6</v>
      </c>
      <c r="P652">
        <v>45000</v>
      </c>
      <c r="Q652" t="s">
        <v>7</v>
      </c>
      <c r="R652">
        <v>45000</v>
      </c>
      <c r="S652" t="s">
        <v>11</v>
      </c>
      <c r="T652" t="s">
        <v>17551</v>
      </c>
      <c r="U652" t="s">
        <v>25932</v>
      </c>
      <c r="V652" t="s">
        <v>25933</v>
      </c>
      <c r="W652">
        <v>1.2444299999999999E-3</v>
      </c>
    </row>
    <row r="653" spans="5:23">
      <c r="E653" t="s">
        <v>0</v>
      </c>
      <c r="F653">
        <v>43346.3</v>
      </c>
      <c r="G653" t="s">
        <v>1</v>
      </c>
      <c r="H653" t="s">
        <v>2</v>
      </c>
      <c r="I653" t="s">
        <v>3</v>
      </c>
      <c r="J653">
        <v>0.72651100000000002</v>
      </c>
      <c r="K653" t="s">
        <v>4</v>
      </c>
      <c r="L653">
        <v>4370.83</v>
      </c>
      <c r="M653" t="s">
        <v>5</v>
      </c>
      <c r="N653">
        <v>10.295520567815</v>
      </c>
      <c r="O653" t="s">
        <v>6</v>
      </c>
      <c r="P653">
        <v>45000</v>
      </c>
      <c r="Q653" t="s">
        <v>7</v>
      </c>
      <c r="R653">
        <v>45000</v>
      </c>
      <c r="S653" t="s">
        <v>8</v>
      </c>
      <c r="T653" t="s">
        <v>25964</v>
      </c>
      <c r="U653" t="s">
        <v>25965</v>
      </c>
      <c r="V653" t="s">
        <v>25966</v>
      </c>
      <c r="W653">
        <v>3.38795E-2</v>
      </c>
    </row>
    <row r="654" spans="5:23">
      <c r="E654" t="s">
        <v>9</v>
      </c>
      <c r="F654">
        <v>29801.1</v>
      </c>
      <c r="G654" t="s">
        <v>1</v>
      </c>
      <c r="H654" t="s">
        <v>10</v>
      </c>
      <c r="I654" t="s">
        <v>3</v>
      </c>
      <c r="J654">
        <v>0.86666500000000002</v>
      </c>
      <c r="K654" t="s">
        <v>4</v>
      </c>
      <c r="L654">
        <v>4467.51</v>
      </c>
      <c r="M654" t="s">
        <v>5</v>
      </c>
      <c r="N654">
        <v>10.072715263924</v>
      </c>
      <c r="O654" t="s">
        <v>6</v>
      </c>
      <c r="P654">
        <v>45000</v>
      </c>
      <c r="Q654" t="s">
        <v>7</v>
      </c>
      <c r="R654">
        <v>45000</v>
      </c>
      <c r="S654" t="s">
        <v>11</v>
      </c>
      <c r="T654" t="s">
        <v>25967</v>
      </c>
      <c r="U654" t="s">
        <v>25968</v>
      </c>
      <c r="V654" t="s">
        <v>25969</v>
      </c>
      <c r="W654">
        <v>1.7616E-2</v>
      </c>
    </row>
    <row r="655" spans="5:23">
      <c r="E655" t="s">
        <v>12</v>
      </c>
      <c r="F655">
        <v>43346.3</v>
      </c>
      <c r="G655" t="s">
        <v>1</v>
      </c>
      <c r="H655" t="s">
        <v>2</v>
      </c>
      <c r="I655" t="s">
        <v>3</v>
      </c>
      <c r="J655">
        <v>0.72651100000000002</v>
      </c>
      <c r="K655" t="s">
        <v>4</v>
      </c>
      <c r="L655">
        <v>4370.83</v>
      </c>
      <c r="M655" t="s">
        <v>5</v>
      </c>
      <c r="N655">
        <v>10.295520567815</v>
      </c>
      <c r="O655" t="s">
        <v>6</v>
      </c>
      <c r="P655">
        <v>45000</v>
      </c>
      <c r="Q655" t="s">
        <v>7</v>
      </c>
      <c r="R655">
        <v>45000</v>
      </c>
      <c r="S655" t="s">
        <v>13</v>
      </c>
      <c r="T655" t="s">
        <v>25964</v>
      </c>
      <c r="U655" t="s">
        <v>25965</v>
      </c>
      <c r="V655" t="s">
        <v>25966</v>
      </c>
      <c r="W655">
        <v>3.38795E-2</v>
      </c>
    </row>
    <row r="656" spans="5:23">
      <c r="E656" t="s">
        <v>12</v>
      </c>
      <c r="F656">
        <v>42051.4</v>
      </c>
      <c r="G656" t="s">
        <v>1</v>
      </c>
      <c r="H656" t="s">
        <v>14</v>
      </c>
      <c r="I656" t="s">
        <v>3</v>
      </c>
      <c r="J656">
        <v>0.73348599999999997</v>
      </c>
      <c r="K656" t="s">
        <v>4</v>
      </c>
      <c r="L656">
        <v>4420.1499999999996</v>
      </c>
      <c r="M656" t="s">
        <v>5</v>
      </c>
      <c r="N656">
        <v>10.180660233912</v>
      </c>
      <c r="O656" t="s">
        <v>6</v>
      </c>
      <c r="P656">
        <v>45000</v>
      </c>
      <c r="Q656" t="s">
        <v>7</v>
      </c>
      <c r="R656">
        <v>45000</v>
      </c>
      <c r="S656" t="s">
        <v>15</v>
      </c>
      <c r="T656" t="s">
        <v>25970</v>
      </c>
      <c r="U656" t="s">
        <v>25971</v>
      </c>
      <c r="V656" t="s">
        <v>25972</v>
      </c>
      <c r="W656">
        <v>2.9380300000000002E-2</v>
      </c>
    </row>
    <row r="657" spans="5:23">
      <c r="E657" t="s">
        <v>16</v>
      </c>
      <c r="F657">
        <v>42051.4</v>
      </c>
      <c r="G657" t="s">
        <v>1</v>
      </c>
      <c r="H657" t="s">
        <v>14</v>
      </c>
      <c r="I657" t="s">
        <v>3</v>
      </c>
      <c r="J657">
        <v>0.73348599999999997</v>
      </c>
      <c r="K657" t="s">
        <v>4</v>
      </c>
      <c r="L657">
        <v>4420.1499999999996</v>
      </c>
      <c r="M657" t="s">
        <v>5</v>
      </c>
      <c r="N657">
        <v>10.180660233912</v>
      </c>
      <c r="O657" t="s">
        <v>6</v>
      </c>
      <c r="P657">
        <v>45000</v>
      </c>
      <c r="Q657" t="s">
        <v>7</v>
      </c>
      <c r="R657">
        <v>45000</v>
      </c>
      <c r="S657" t="s">
        <v>15</v>
      </c>
      <c r="T657" t="s">
        <v>25970</v>
      </c>
      <c r="U657" t="s">
        <v>25971</v>
      </c>
      <c r="V657" t="s">
        <v>25972</v>
      </c>
      <c r="W657">
        <v>2.9380300000000002E-2</v>
      </c>
    </row>
    <row r="658" spans="5:23">
      <c r="E658" t="s">
        <v>16</v>
      </c>
      <c r="F658">
        <v>87613.9</v>
      </c>
      <c r="G658" t="s">
        <v>1</v>
      </c>
      <c r="H658" t="s">
        <v>17</v>
      </c>
      <c r="I658" t="s">
        <v>3</v>
      </c>
      <c r="J658">
        <v>0.52333700000000005</v>
      </c>
      <c r="K658" t="s">
        <v>4</v>
      </c>
      <c r="L658">
        <v>4167.3900000000003</v>
      </c>
      <c r="M658" t="s">
        <v>5</v>
      </c>
      <c r="N658">
        <v>10.798116494349999</v>
      </c>
      <c r="O658" t="s">
        <v>6</v>
      </c>
      <c r="P658">
        <v>45000</v>
      </c>
      <c r="Q658" t="s">
        <v>7</v>
      </c>
      <c r="R658">
        <v>45000</v>
      </c>
      <c r="S658" t="s">
        <v>18</v>
      </c>
      <c r="T658" t="s">
        <v>25973</v>
      </c>
      <c r="U658" t="s">
        <v>25974</v>
      </c>
      <c r="V658" t="s">
        <v>25975</v>
      </c>
      <c r="W658">
        <v>9.0216299999999999E-2</v>
      </c>
    </row>
    <row r="659" spans="5:23">
      <c r="E659" t="s">
        <v>19</v>
      </c>
      <c r="F659">
        <v>87613.9</v>
      </c>
      <c r="G659" t="s">
        <v>1</v>
      </c>
      <c r="H659" t="s">
        <v>17</v>
      </c>
      <c r="I659" t="s">
        <v>3</v>
      </c>
      <c r="J659">
        <v>0.52333700000000005</v>
      </c>
      <c r="K659" t="s">
        <v>4</v>
      </c>
      <c r="L659">
        <v>4167.3900000000003</v>
      </c>
      <c r="M659" t="s">
        <v>5</v>
      </c>
      <c r="N659">
        <v>10.798116494349999</v>
      </c>
      <c r="O659" t="s">
        <v>6</v>
      </c>
      <c r="P659">
        <v>45000</v>
      </c>
      <c r="Q659" t="s">
        <v>7</v>
      </c>
      <c r="R659">
        <v>45000</v>
      </c>
      <c r="S659" t="s">
        <v>20</v>
      </c>
      <c r="T659" t="s">
        <v>25973</v>
      </c>
      <c r="U659" t="s">
        <v>25974</v>
      </c>
      <c r="V659" t="s">
        <v>25975</v>
      </c>
      <c r="W659">
        <v>9.0216299999999999E-2</v>
      </c>
    </row>
    <row r="660" spans="5:23">
      <c r="E660" t="s">
        <v>19</v>
      </c>
      <c r="F660">
        <v>86769.2</v>
      </c>
      <c r="G660" t="s">
        <v>1</v>
      </c>
      <c r="H660" t="s">
        <v>2</v>
      </c>
      <c r="I660" t="s">
        <v>3</v>
      </c>
      <c r="J660">
        <v>0.51801699999999995</v>
      </c>
      <c r="K660" t="s">
        <v>4</v>
      </c>
      <c r="L660">
        <v>4294.83</v>
      </c>
      <c r="M660" t="s">
        <v>5</v>
      </c>
      <c r="N660">
        <v>10.477715761032</v>
      </c>
      <c r="O660" t="s">
        <v>6</v>
      </c>
      <c r="P660">
        <v>45000</v>
      </c>
      <c r="Q660" t="s">
        <v>7</v>
      </c>
      <c r="R660">
        <v>45000</v>
      </c>
      <c r="S660" t="s">
        <v>21</v>
      </c>
      <c r="T660" t="s">
        <v>25976</v>
      </c>
      <c r="U660" t="s">
        <v>25977</v>
      </c>
      <c r="V660" t="s">
        <v>25978</v>
      </c>
      <c r="W660">
        <v>9.4182399999999999E-2</v>
      </c>
    </row>
    <row r="661" spans="5:23">
      <c r="E661" t="s">
        <v>22</v>
      </c>
      <c r="F661">
        <v>86769.2</v>
      </c>
      <c r="G661" t="s">
        <v>1</v>
      </c>
      <c r="H661" t="s">
        <v>2</v>
      </c>
      <c r="I661" t="s">
        <v>3</v>
      </c>
      <c r="J661">
        <v>0.51801699999999995</v>
      </c>
      <c r="K661" t="s">
        <v>4</v>
      </c>
      <c r="L661">
        <v>4294.83</v>
      </c>
      <c r="M661" t="s">
        <v>5</v>
      </c>
      <c r="N661">
        <v>10.477715761032</v>
      </c>
      <c r="O661" t="s">
        <v>6</v>
      </c>
      <c r="P661">
        <v>45000</v>
      </c>
      <c r="Q661" t="s">
        <v>7</v>
      </c>
      <c r="R661">
        <v>45000</v>
      </c>
      <c r="S661" t="s">
        <v>21</v>
      </c>
      <c r="T661" t="s">
        <v>25976</v>
      </c>
      <c r="U661" t="s">
        <v>25977</v>
      </c>
      <c r="V661" t="s">
        <v>25978</v>
      </c>
      <c r="W661">
        <v>9.4182399999999999E-2</v>
      </c>
    </row>
    <row r="662" spans="5:23">
      <c r="E662" t="s">
        <v>22</v>
      </c>
      <c r="F662">
        <v>155680</v>
      </c>
      <c r="G662" t="s">
        <v>1</v>
      </c>
      <c r="H662" t="s">
        <v>23</v>
      </c>
      <c r="I662" t="s">
        <v>3</v>
      </c>
      <c r="J662">
        <v>0.40444000000000002</v>
      </c>
      <c r="K662" t="s">
        <v>4</v>
      </c>
      <c r="L662">
        <v>3926.99</v>
      </c>
      <c r="M662" t="s">
        <v>5</v>
      </c>
      <c r="N662">
        <v>11.459167032248001</v>
      </c>
      <c r="O662" t="s">
        <v>6</v>
      </c>
      <c r="P662">
        <v>45000</v>
      </c>
      <c r="Q662" t="s">
        <v>7</v>
      </c>
      <c r="R662">
        <v>45000</v>
      </c>
      <c r="S662" t="s">
        <v>24</v>
      </c>
      <c r="T662" t="s">
        <v>25979</v>
      </c>
      <c r="U662" t="s">
        <v>25980</v>
      </c>
      <c r="V662" t="s">
        <v>25981</v>
      </c>
      <c r="W662">
        <v>0.14331099999999999</v>
      </c>
    </row>
    <row r="663" spans="5:23">
      <c r="E663" t="s">
        <v>25</v>
      </c>
      <c r="F663">
        <v>155680</v>
      </c>
      <c r="G663" t="s">
        <v>1</v>
      </c>
      <c r="H663" t="s">
        <v>23</v>
      </c>
      <c r="I663" t="s">
        <v>3</v>
      </c>
      <c r="J663">
        <v>0.40444000000000002</v>
      </c>
      <c r="K663" t="s">
        <v>4</v>
      </c>
      <c r="L663">
        <v>3926.99</v>
      </c>
      <c r="M663" t="s">
        <v>5</v>
      </c>
      <c r="N663">
        <v>11.459167032248001</v>
      </c>
      <c r="O663" t="s">
        <v>6</v>
      </c>
      <c r="P663">
        <v>45000</v>
      </c>
      <c r="Q663" t="s">
        <v>7</v>
      </c>
      <c r="R663">
        <v>45000</v>
      </c>
      <c r="S663" t="s">
        <v>26</v>
      </c>
      <c r="T663" t="s">
        <v>25979</v>
      </c>
      <c r="U663" t="s">
        <v>25980</v>
      </c>
      <c r="V663" t="s">
        <v>25981</v>
      </c>
      <c r="W663">
        <v>0.14331099999999999</v>
      </c>
    </row>
    <row r="664" spans="5:23">
      <c r="E664" t="s">
        <v>25</v>
      </c>
      <c r="F664">
        <v>160049</v>
      </c>
      <c r="G664" t="s">
        <v>1</v>
      </c>
      <c r="H664" t="s">
        <v>27</v>
      </c>
      <c r="I664" t="s">
        <v>3</v>
      </c>
      <c r="J664">
        <v>0.38825999999999999</v>
      </c>
      <c r="K664" t="s">
        <v>4</v>
      </c>
      <c r="L664">
        <v>4144.79</v>
      </c>
      <c r="M664" t="s">
        <v>5</v>
      </c>
      <c r="N664">
        <v>10.857010325799999</v>
      </c>
      <c r="O664" t="s">
        <v>6</v>
      </c>
      <c r="P664">
        <v>45000</v>
      </c>
      <c r="Q664" t="s">
        <v>7</v>
      </c>
      <c r="R664">
        <v>45000</v>
      </c>
      <c r="S664" t="s">
        <v>28</v>
      </c>
      <c r="T664" t="s">
        <v>25982</v>
      </c>
      <c r="U664" t="s">
        <v>25983</v>
      </c>
      <c r="V664" t="s">
        <v>25984</v>
      </c>
      <c r="W664">
        <v>0.15234400000000001</v>
      </c>
    </row>
    <row r="665" spans="5:23">
      <c r="E665" t="s">
        <v>29</v>
      </c>
      <c r="F665">
        <v>160049</v>
      </c>
      <c r="G665" t="s">
        <v>1</v>
      </c>
      <c r="H665" t="s">
        <v>27</v>
      </c>
      <c r="I665" t="s">
        <v>3</v>
      </c>
      <c r="J665">
        <v>0.38825999999999999</v>
      </c>
      <c r="K665" t="s">
        <v>4</v>
      </c>
      <c r="L665">
        <v>4144.79</v>
      </c>
      <c r="M665" t="s">
        <v>5</v>
      </c>
      <c r="N665">
        <v>10.857010325799999</v>
      </c>
      <c r="O665" t="s">
        <v>6</v>
      </c>
      <c r="P665">
        <v>45000</v>
      </c>
      <c r="Q665" t="s">
        <v>7</v>
      </c>
      <c r="R665">
        <v>45000</v>
      </c>
      <c r="S665" t="s">
        <v>28</v>
      </c>
      <c r="T665" t="s">
        <v>25982</v>
      </c>
      <c r="U665" t="s">
        <v>25983</v>
      </c>
      <c r="V665" t="s">
        <v>25984</v>
      </c>
      <c r="W665">
        <v>0.15234400000000001</v>
      </c>
    </row>
    <row r="666" spans="5:23">
      <c r="E666" t="s">
        <v>29</v>
      </c>
      <c r="F666">
        <v>231357</v>
      </c>
      <c r="G666" t="s">
        <v>1</v>
      </c>
      <c r="H666" t="s">
        <v>30</v>
      </c>
      <c r="I666" t="s">
        <v>3</v>
      </c>
      <c r="J666">
        <v>0.34306599999999998</v>
      </c>
      <c r="K666" t="s">
        <v>4</v>
      </c>
      <c r="L666">
        <v>3672.49</v>
      </c>
      <c r="M666" t="s">
        <v>5</v>
      </c>
      <c r="N666">
        <v>12.253256706156</v>
      </c>
      <c r="O666" t="s">
        <v>6</v>
      </c>
      <c r="P666">
        <v>45000</v>
      </c>
      <c r="Q666" t="s">
        <v>7</v>
      </c>
      <c r="R666">
        <v>45000</v>
      </c>
      <c r="S666" t="s">
        <v>31</v>
      </c>
      <c r="T666" t="s">
        <v>25985</v>
      </c>
      <c r="U666" t="s">
        <v>25986</v>
      </c>
      <c r="V666" t="s">
        <v>25987</v>
      </c>
      <c r="W666">
        <v>0.183146</v>
      </c>
    </row>
    <row r="667" spans="5:23">
      <c r="E667" t="s">
        <v>32</v>
      </c>
      <c r="F667">
        <v>231357</v>
      </c>
      <c r="G667" t="s">
        <v>1</v>
      </c>
      <c r="H667" t="s">
        <v>30</v>
      </c>
      <c r="I667" t="s">
        <v>3</v>
      </c>
      <c r="J667">
        <v>0.34306599999999998</v>
      </c>
      <c r="K667" t="s">
        <v>4</v>
      </c>
      <c r="L667">
        <v>3672.49</v>
      </c>
      <c r="M667" t="s">
        <v>5</v>
      </c>
      <c r="N667">
        <v>12.253256706156</v>
      </c>
      <c r="O667" t="s">
        <v>6</v>
      </c>
      <c r="P667">
        <v>45000</v>
      </c>
      <c r="Q667" t="s">
        <v>7</v>
      </c>
      <c r="R667">
        <v>45000</v>
      </c>
      <c r="S667" t="s">
        <v>33</v>
      </c>
      <c r="T667" t="s">
        <v>25985</v>
      </c>
      <c r="U667" t="s">
        <v>25986</v>
      </c>
      <c r="V667" t="s">
        <v>25987</v>
      </c>
      <c r="W667">
        <v>0.183146</v>
      </c>
    </row>
    <row r="668" spans="5:23">
      <c r="E668" t="s">
        <v>32</v>
      </c>
      <c r="F668">
        <v>236101</v>
      </c>
      <c r="G668" t="s">
        <v>1</v>
      </c>
      <c r="H668" t="s">
        <v>17</v>
      </c>
      <c r="I668" t="s">
        <v>3</v>
      </c>
      <c r="J668">
        <v>0.32620900000000003</v>
      </c>
      <c r="K668" t="s">
        <v>4</v>
      </c>
      <c r="L668">
        <v>3980.24</v>
      </c>
      <c r="M668" t="s">
        <v>5</v>
      </c>
      <c r="N668">
        <v>11.305840700865</v>
      </c>
      <c r="O668" t="s">
        <v>6</v>
      </c>
      <c r="P668">
        <v>45000</v>
      </c>
      <c r="Q668" t="s">
        <v>7</v>
      </c>
      <c r="R668">
        <v>45000</v>
      </c>
      <c r="S668" t="s">
        <v>34</v>
      </c>
      <c r="T668" t="s">
        <v>25988</v>
      </c>
      <c r="U668" t="s">
        <v>25989</v>
      </c>
      <c r="V668" t="s">
        <v>25990</v>
      </c>
      <c r="W668">
        <v>0.19636600000000001</v>
      </c>
    </row>
    <row r="669" spans="5:23">
      <c r="E669" t="s">
        <v>35</v>
      </c>
      <c r="F669">
        <v>236101</v>
      </c>
      <c r="G669" t="s">
        <v>1</v>
      </c>
      <c r="H669" t="s">
        <v>17</v>
      </c>
      <c r="I669" t="s">
        <v>3</v>
      </c>
      <c r="J669">
        <v>0.32620900000000003</v>
      </c>
      <c r="K669" t="s">
        <v>4</v>
      </c>
      <c r="L669">
        <v>3980.24</v>
      </c>
      <c r="M669" t="s">
        <v>5</v>
      </c>
      <c r="N669">
        <v>11.305840700865</v>
      </c>
      <c r="O669" t="s">
        <v>6</v>
      </c>
      <c r="P669">
        <v>45000</v>
      </c>
      <c r="Q669" t="s">
        <v>7</v>
      </c>
      <c r="R669">
        <v>45000</v>
      </c>
      <c r="S669" t="s">
        <v>34</v>
      </c>
      <c r="T669" t="s">
        <v>25988</v>
      </c>
      <c r="U669" t="s">
        <v>25989</v>
      </c>
      <c r="V669" t="s">
        <v>25990</v>
      </c>
      <c r="W669">
        <v>0.19636600000000001</v>
      </c>
    </row>
    <row r="670" spans="5:23">
      <c r="E670" t="s">
        <v>35</v>
      </c>
      <c r="F670">
        <v>319073</v>
      </c>
      <c r="G670" t="s">
        <v>1</v>
      </c>
      <c r="H670" t="s">
        <v>36</v>
      </c>
      <c r="I670" t="s">
        <v>3</v>
      </c>
      <c r="J670">
        <v>0.30327999999999999</v>
      </c>
      <c r="K670" t="s">
        <v>4</v>
      </c>
      <c r="L670">
        <v>3407.39</v>
      </c>
      <c r="M670" t="s">
        <v>5</v>
      </c>
      <c r="N670">
        <v>13.206597883309</v>
      </c>
      <c r="O670" t="s">
        <v>6</v>
      </c>
      <c r="P670">
        <v>45000</v>
      </c>
      <c r="Q670" t="s">
        <v>7</v>
      </c>
      <c r="R670">
        <v>45000</v>
      </c>
      <c r="S670" t="s">
        <v>37</v>
      </c>
      <c r="T670" t="s">
        <v>25991</v>
      </c>
      <c r="U670" t="s">
        <v>25992</v>
      </c>
      <c r="V670" t="s">
        <v>25993</v>
      </c>
      <c r="W670">
        <v>0.19622000000000001</v>
      </c>
    </row>
    <row r="671" spans="5:23">
      <c r="E671" t="s">
        <v>38</v>
      </c>
      <c r="F671">
        <v>319073</v>
      </c>
      <c r="G671" t="s">
        <v>1</v>
      </c>
      <c r="H671" t="s">
        <v>36</v>
      </c>
      <c r="I671" t="s">
        <v>3</v>
      </c>
      <c r="J671">
        <v>0.30327999999999999</v>
      </c>
      <c r="K671" t="s">
        <v>4</v>
      </c>
      <c r="L671">
        <v>3407.39</v>
      </c>
      <c r="M671" t="s">
        <v>5</v>
      </c>
      <c r="N671">
        <v>13.206597883309</v>
      </c>
      <c r="O671" t="s">
        <v>6</v>
      </c>
      <c r="P671">
        <v>45000</v>
      </c>
      <c r="Q671" t="s">
        <v>7</v>
      </c>
      <c r="R671">
        <v>45000</v>
      </c>
      <c r="S671" t="s">
        <v>39</v>
      </c>
      <c r="T671" t="s">
        <v>25991</v>
      </c>
      <c r="U671" t="s">
        <v>25992</v>
      </c>
      <c r="V671" t="s">
        <v>25993</v>
      </c>
      <c r="W671">
        <v>0.19622000000000001</v>
      </c>
    </row>
    <row r="672" spans="5:23">
      <c r="E672" t="s">
        <v>38</v>
      </c>
      <c r="F672">
        <v>280037</v>
      </c>
      <c r="G672" t="s">
        <v>1</v>
      </c>
      <c r="H672" t="s">
        <v>40</v>
      </c>
      <c r="I672" t="s">
        <v>3</v>
      </c>
      <c r="J672">
        <v>0.30645800000000001</v>
      </c>
      <c r="K672" t="s">
        <v>4</v>
      </c>
      <c r="L672">
        <v>3802.26</v>
      </c>
      <c r="M672" t="s">
        <v>5</v>
      </c>
      <c r="N672">
        <v>11.835076465427001</v>
      </c>
      <c r="O672" t="s">
        <v>6</v>
      </c>
      <c r="P672">
        <v>45000</v>
      </c>
      <c r="Q672" t="s">
        <v>7</v>
      </c>
      <c r="R672">
        <v>45000</v>
      </c>
      <c r="S672" t="s">
        <v>41</v>
      </c>
      <c r="T672" t="s">
        <v>25994</v>
      </c>
      <c r="U672" t="s">
        <v>25995</v>
      </c>
      <c r="V672" t="s">
        <v>25996</v>
      </c>
      <c r="W672">
        <v>0.212726</v>
      </c>
    </row>
    <row r="673" spans="5:23">
      <c r="E673" t="s">
        <v>42</v>
      </c>
      <c r="F673">
        <v>280037</v>
      </c>
      <c r="G673" t="s">
        <v>1</v>
      </c>
      <c r="H673" t="s">
        <v>40</v>
      </c>
      <c r="I673" t="s">
        <v>3</v>
      </c>
      <c r="J673">
        <v>0.30645800000000001</v>
      </c>
      <c r="K673" t="s">
        <v>4</v>
      </c>
      <c r="L673">
        <v>3802.26</v>
      </c>
      <c r="M673" t="s">
        <v>5</v>
      </c>
      <c r="N673">
        <v>11.835076465427001</v>
      </c>
      <c r="O673" t="s">
        <v>6</v>
      </c>
      <c r="P673">
        <v>45000</v>
      </c>
      <c r="Q673" t="s">
        <v>7</v>
      </c>
      <c r="R673">
        <v>45000</v>
      </c>
      <c r="S673" t="s">
        <v>41</v>
      </c>
      <c r="T673" t="s">
        <v>25994</v>
      </c>
      <c r="U673" t="s">
        <v>25995</v>
      </c>
      <c r="V673" t="s">
        <v>25996</v>
      </c>
      <c r="W673">
        <v>0.212726</v>
      </c>
    </row>
    <row r="674" spans="5:23">
      <c r="E674" t="s">
        <v>42</v>
      </c>
      <c r="F674">
        <v>29979.5</v>
      </c>
      <c r="G674" t="s">
        <v>1</v>
      </c>
      <c r="H674" t="s">
        <v>14</v>
      </c>
      <c r="I674" t="s">
        <v>3</v>
      </c>
      <c r="J674">
        <v>0.86599700000000002</v>
      </c>
      <c r="K674" t="s">
        <v>4</v>
      </c>
      <c r="L674">
        <v>4447.78</v>
      </c>
      <c r="M674" t="s">
        <v>5</v>
      </c>
      <c r="N674">
        <v>10.117410231392</v>
      </c>
      <c r="O674" t="s">
        <v>6</v>
      </c>
      <c r="P674">
        <v>45000</v>
      </c>
      <c r="Q674" t="s">
        <v>7</v>
      </c>
      <c r="R674">
        <v>45000</v>
      </c>
      <c r="S674" t="s">
        <v>43</v>
      </c>
      <c r="T674" t="s">
        <v>25997</v>
      </c>
      <c r="U674" t="s">
        <v>25998</v>
      </c>
      <c r="V674" t="s">
        <v>25999</v>
      </c>
      <c r="W674" s="1">
        <v>9.1780999999999998E-3</v>
      </c>
    </row>
    <row r="675" spans="5:23">
      <c r="E675" t="s">
        <v>44</v>
      </c>
      <c r="F675">
        <v>29979.5</v>
      </c>
      <c r="G675" t="s">
        <v>1</v>
      </c>
      <c r="H675" t="s">
        <v>14</v>
      </c>
      <c r="I675" t="s">
        <v>3</v>
      </c>
      <c r="J675">
        <v>0.86599700000000002</v>
      </c>
      <c r="K675" t="s">
        <v>4</v>
      </c>
      <c r="L675">
        <v>4447.78</v>
      </c>
      <c r="M675" t="s">
        <v>5</v>
      </c>
      <c r="N675">
        <v>10.117410231392</v>
      </c>
      <c r="O675" t="s">
        <v>6</v>
      </c>
      <c r="P675">
        <v>45000</v>
      </c>
      <c r="Q675" t="s">
        <v>7</v>
      </c>
      <c r="R675">
        <v>45000</v>
      </c>
      <c r="S675" t="s">
        <v>45</v>
      </c>
      <c r="T675" t="s">
        <v>25997</v>
      </c>
      <c r="U675" t="s">
        <v>25998</v>
      </c>
      <c r="V675" t="s">
        <v>25999</v>
      </c>
      <c r="W675" s="1">
        <v>9.1780999999999998E-3</v>
      </c>
    </row>
    <row r="676" spans="5:23">
      <c r="E676" t="s">
        <v>44</v>
      </c>
      <c r="F676">
        <v>29801.1</v>
      </c>
      <c r="G676" t="s">
        <v>1</v>
      </c>
      <c r="H676" t="s">
        <v>10</v>
      </c>
      <c r="I676" t="s">
        <v>3</v>
      </c>
      <c r="J676">
        <v>0.86666500000000002</v>
      </c>
      <c r="K676" t="s">
        <v>4</v>
      </c>
      <c r="L676">
        <v>4467.51</v>
      </c>
      <c r="M676" t="s">
        <v>5</v>
      </c>
      <c r="N676">
        <v>10.072715263924</v>
      </c>
      <c r="O676" t="s">
        <v>6</v>
      </c>
      <c r="P676">
        <v>45000</v>
      </c>
      <c r="Q676" t="s">
        <v>7</v>
      </c>
      <c r="R676">
        <v>45000</v>
      </c>
      <c r="S676" t="s">
        <v>11</v>
      </c>
      <c r="T676" t="s">
        <v>25967</v>
      </c>
      <c r="U676" t="s">
        <v>25968</v>
      </c>
      <c r="V676" t="s">
        <v>25969</v>
      </c>
      <c r="W676">
        <v>1.7616E-2</v>
      </c>
    </row>
    <row r="677" spans="5:23">
      <c r="E677" t="s">
        <v>0</v>
      </c>
      <c r="F677">
        <v>43063.9</v>
      </c>
      <c r="G677" t="s">
        <v>1</v>
      </c>
      <c r="H677" t="s">
        <v>2</v>
      </c>
      <c r="I677" t="s">
        <v>3</v>
      </c>
      <c r="J677">
        <v>0.72888200000000003</v>
      </c>
      <c r="K677" t="s">
        <v>4</v>
      </c>
      <c r="L677">
        <v>4370.92</v>
      </c>
      <c r="M677" t="s">
        <v>5</v>
      </c>
      <c r="N677">
        <v>10.295325554085</v>
      </c>
      <c r="O677" t="s">
        <v>6</v>
      </c>
      <c r="P677">
        <v>45000</v>
      </c>
      <c r="Q677" t="s">
        <v>7</v>
      </c>
      <c r="R677">
        <v>45000</v>
      </c>
      <c r="S677" t="s">
        <v>8</v>
      </c>
      <c r="T677" t="s">
        <v>26000</v>
      </c>
      <c r="U677" t="s">
        <v>26001</v>
      </c>
      <c r="V677" t="s">
        <v>26002</v>
      </c>
      <c r="W677">
        <v>2.6664799999999999E-2</v>
      </c>
    </row>
    <row r="678" spans="5:23">
      <c r="E678" t="s">
        <v>9</v>
      </c>
      <c r="F678">
        <v>30127.8</v>
      </c>
      <c r="G678" t="s">
        <v>1</v>
      </c>
      <c r="H678" t="s">
        <v>10</v>
      </c>
      <c r="I678" t="s">
        <v>3</v>
      </c>
      <c r="J678">
        <v>0.86196600000000001</v>
      </c>
      <c r="K678" t="s">
        <v>4</v>
      </c>
      <c r="L678">
        <v>4467.37</v>
      </c>
      <c r="M678" t="s">
        <v>5</v>
      </c>
      <c r="N678">
        <v>10.073032795732001</v>
      </c>
      <c r="O678" t="s">
        <v>6</v>
      </c>
      <c r="P678">
        <v>45000</v>
      </c>
      <c r="Q678" t="s">
        <v>7</v>
      </c>
      <c r="R678">
        <v>45000</v>
      </c>
      <c r="S678" t="s">
        <v>11</v>
      </c>
      <c r="T678" t="s">
        <v>26003</v>
      </c>
      <c r="U678" t="s">
        <v>26004</v>
      </c>
      <c r="V678" t="s">
        <v>26005</v>
      </c>
      <c r="W678" s="1">
        <v>4.9641199999999998E-3</v>
      </c>
    </row>
    <row r="679" spans="5:23">
      <c r="E679" t="s">
        <v>12</v>
      </c>
      <c r="F679">
        <v>43063.9</v>
      </c>
      <c r="G679" t="s">
        <v>1</v>
      </c>
      <c r="H679" t="s">
        <v>2</v>
      </c>
      <c r="I679" t="s">
        <v>3</v>
      </c>
      <c r="J679">
        <v>0.72888200000000003</v>
      </c>
      <c r="K679" t="s">
        <v>4</v>
      </c>
      <c r="L679">
        <v>4370.92</v>
      </c>
      <c r="M679" t="s">
        <v>5</v>
      </c>
      <c r="N679">
        <v>10.295325554085</v>
      </c>
      <c r="O679" t="s">
        <v>6</v>
      </c>
      <c r="P679">
        <v>45000</v>
      </c>
      <c r="Q679" t="s">
        <v>7</v>
      </c>
      <c r="R679">
        <v>45000</v>
      </c>
      <c r="S679" t="s">
        <v>13</v>
      </c>
      <c r="T679" t="s">
        <v>26000</v>
      </c>
      <c r="U679" t="s">
        <v>26001</v>
      </c>
      <c r="V679" t="s">
        <v>26002</v>
      </c>
      <c r="W679">
        <v>2.6664799999999999E-2</v>
      </c>
    </row>
    <row r="680" spans="5:23">
      <c r="E680" t="s">
        <v>12</v>
      </c>
      <c r="F680">
        <v>42268.1</v>
      </c>
      <c r="G680" t="s">
        <v>1</v>
      </c>
      <c r="H680" t="s">
        <v>14</v>
      </c>
      <c r="I680" t="s">
        <v>3</v>
      </c>
      <c r="J680">
        <v>0.73156200000000005</v>
      </c>
      <c r="K680" t="s">
        <v>4</v>
      </c>
      <c r="L680">
        <v>4420.63</v>
      </c>
      <c r="M680" t="s">
        <v>5</v>
      </c>
      <c r="N680">
        <v>10.179538116976</v>
      </c>
      <c r="O680" t="s">
        <v>6</v>
      </c>
      <c r="P680">
        <v>45000</v>
      </c>
      <c r="Q680" t="s">
        <v>7</v>
      </c>
      <c r="R680">
        <v>45000</v>
      </c>
      <c r="S680" t="s">
        <v>15</v>
      </c>
      <c r="T680" t="s">
        <v>26006</v>
      </c>
      <c r="U680" t="s">
        <v>26007</v>
      </c>
      <c r="V680" t="s">
        <v>26008</v>
      </c>
      <c r="W680">
        <v>3.1790300000000001E-2</v>
      </c>
    </row>
    <row r="681" spans="5:23">
      <c r="E681" t="s">
        <v>16</v>
      </c>
      <c r="F681">
        <v>42268.1</v>
      </c>
      <c r="G681" t="s">
        <v>1</v>
      </c>
      <c r="H681" t="s">
        <v>14</v>
      </c>
      <c r="I681" t="s">
        <v>3</v>
      </c>
      <c r="J681">
        <v>0.73156200000000005</v>
      </c>
      <c r="K681" t="s">
        <v>4</v>
      </c>
      <c r="L681">
        <v>4420.63</v>
      </c>
      <c r="M681" t="s">
        <v>5</v>
      </c>
      <c r="N681">
        <v>10.179538116976</v>
      </c>
      <c r="O681" t="s">
        <v>6</v>
      </c>
      <c r="P681">
        <v>45000</v>
      </c>
      <c r="Q681" t="s">
        <v>7</v>
      </c>
      <c r="R681">
        <v>45000</v>
      </c>
      <c r="S681" t="s">
        <v>15</v>
      </c>
      <c r="T681" t="s">
        <v>26006</v>
      </c>
      <c r="U681" t="s">
        <v>26007</v>
      </c>
      <c r="V681" t="s">
        <v>26008</v>
      </c>
      <c r="W681">
        <v>3.1790300000000001E-2</v>
      </c>
    </row>
    <row r="682" spans="5:23">
      <c r="E682" t="s">
        <v>16</v>
      </c>
      <c r="F682">
        <v>90835.1</v>
      </c>
      <c r="G682" t="s">
        <v>1</v>
      </c>
      <c r="H682" t="s">
        <v>17</v>
      </c>
      <c r="I682" t="s">
        <v>3</v>
      </c>
      <c r="J682">
        <v>0.51402000000000003</v>
      </c>
      <c r="K682" t="s">
        <v>4</v>
      </c>
      <c r="L682">
        <v>4166.6400000000003</v>
      </c>
      <c r="M682" t="s">
        <v>5</v>
      </c>
      <c r="N682">
        <v>10.80006550165</v>
      </c>
      <c r="O682" t="s">
        <v>6</v>
      </c>
      <c r="P682">
        <v>45000</v>
      </c>
      <c r="Q682" t="s">
        <v>7</v>
      </c>
      <c r="R682">
        <v>45000</v>
      </c>
      <c r="S682" t="s">
        <v>18</v>
      </c>
      <c r="T682" t="s">
        <v>26009</v>
      </c>
      <c r="U682" t="s">
        <v>26010</v>
      </c>
      <c r="V682" t="s">
        <v>26011</v>
      </c>
      <c r="W682">
        <v>9.8245399999999997E-2</v>
      </c>
    </row>
    <row r="683" spans="5:23">
      <c r="E683" t="s">
        <v>19</v>
      </c>
      <c r="F683">
        <v>90835.1</v>
      </c>
      <c r="G683" t="s">
        <v>1</v>
      </c>
      <c r="H683" t="s">
        <v>17</v>
      </c>
      <c r="I683" t="s">
        <v>3</v>
      </c>
      <c r="J683">
        <v>0.51402000000000003</v>
      </c>
      <c r="K683" t="s">
        <v>4</v>
      </c>
      <c r="L683">
        <v>4166.6400000000003</v>
      </c>
      <c r="M683" t="s">
        <v>5</v>
      </c>
      <c r="N683">
        <v>10.80006550165</v>
      </c>
      <c r="O683" t="s">
        <v>6</v>
      </c>
      <c r="P683">
        <v>45000</v>
      </c>
      <c r="Q683" t="s">
        <v>7</v>
      </c>
      <c r="R683">
        <v>45000</v>
      </c>
      <c r="S683" t="s">
        <v>20</v>
      </c>
      <c r="T683" t="s">
        <v>26009</v>
      </c>
      <c r="U683" t="s">
        <v>26010</v>
      </c>
      <c r="V683" t="s">
        <v>26011</v>
      </c>
      <c r="W683">
        <v>9.8245399999999997E-2</v>
      </c>
    </row>
    <row r="684" spans="5:23">
      <c r="E684" t="s">
        <v>19</v>
      </c>
      <c r="F684">
        <v>86094.5</v>
      </c>
      <c r="G684" t="s">
        <v>1</v>
      </c>
      <c r="H684" t="s">
        <v>2</v>
      </c>
      <c r="I684" t="s">
        <v>3</v>
      </c>
      <c r="J684">
        <v>0.52004300000000003</v>
      </c>
      <c r="K684" t="s">
        <v>4</v>
      </c>
      <c r="L684">
        <v>4294.83</v>
      </c>
      <c r="M684" t="s">
        <v>5</v>
      </c>
      <c r="N684">
        <v>10.477715748032001</v>
      </c>
      <c r="O684" t="s">
        <v>6</v>
      </c>
      <c r="P684">
        <v>45000</v>
      </c>
      <c r="Q684" t="s">
        <v>7</v>
      </c>
      <c r="R684">
        <v>45000</v>
      </c>
      <c r="S684" t="s">
        <v>21</v>
      </c>
      <c r="T684" t="s">
        <v>26012</v>
      </c>
      <c r="U684" t="s">
        <v>26013</v>
      </c>
      <c r="V684" t="s">
        <v>24134</v>
      </c>
      <c r="W684">
        <v>9.8456299999999997E-2</v>
      </c>
    </row>
    <row r="685" spans="5:23">
      <c r="E685" t="s">
        <v>22</v>
      </c>
      <c r="F685">
        <v>86094.5</v>
      </c>
      <c r="G685" t="s">
        <v>1</v>
      </c>
      <c r="H685" t="s">
        <v>2</v>
      </c>
      <c r="I685" t="s">
        <v>3</v>
      </c>
      <c r="J685">
        <v>0.52004300000000003</v>
      </c>
      <c r="K685" t="s">
        <v>4</v>
      </c>
      <c r="L685">
        <v>4294.83</v>
      </c>
      <c r="M685" t="s">
        <v>5</v>
      </c>
      <c r="N685">
        <v>10.477715748032001</v>
      </c>
      <c r="O685" t="s">
        <v>6</v>
      </c>
      <c r="P685">
        <v>45000</v>
      </c>
      <c r="Q685" t="s">
        <v>7</v>
      </c>
      <c r="R685">
        <v>45000</v>
      </c>
      <c r="S685" t="s">
        <v>21</v>
      </c>
      <c r="T685" t="s">
        <v>26012</v>
      </c>
      <c r="U685" t="s">
        <v>26013</v>
      </c>
      <c r="V685" t="s">
        <v>24134</v>
      </c>
      <c r="W685">
        <v>9.8456299999999997E-2</v>
      </c>
    </row>
    <row r="686" spans="5:23">
      <c r="E686" t="s">
        <v>22</v>
      </c>
      <c r="F686">
        <v>162637</v>
      </c>
      <c r="G686" t="s">
        <v>1</v>
      </c>
      <c r="H686" t="s">
        <v>23</v>
      </c>
      <c r="I686" t="s">
        <v>3</v>
      </c>
      <c r="J686">
        <v>0.39563999999999999</v>
      </c>
      <c r="K686" t="s">
        <v>4</v>
      </c>
      <c r="L686">
        <v>3928.09</v>
      </c>
      <c r="M686" t="s">
        <v>5</v>
      </c>
      <c r="N686">
        <v>11.455951755714</v>
      </c>
      <c r="O686" t="s">
        <v>6</v>
      </c>
      <c r="P686">
        <v>45000</v>
      </c>
      <c r="Q686" t="s">
        <v>7</v>
      </c>
      <c r="R686">
        <v>45000</v>
      </c>
      <c r="S686" t="s">
        <v>24</v>
      </c>
      <c r="T686" t="s">
        <v>26014</v>
      </c>
      <c r="U686" t="s">
        <v>26015</v>
      </c>
      <c r="V686" t="s">
        <v>26016</v>
      </c>
      <c r="W686">
        <v>0.14263999999999999</v>
      </c>
    </row>
    <row r="687" spans="5:23">
      <c r="E687" t="s">
        <v>25</v>
      </c>
      <c r="F687">
        <v>162637</v>
      </c>
      <c r="G687" t="s">
        <v>1</v>
      </c>
      <c r="H687" t="s">
        <v>23</v>
      </c>
      <c r="I687" t="s">
        <v>3</v>
      </c>
      <c r="J687">
        <v>0.39563999999999999</v>
      </c>
      <c r="K687" t="s">
        <v>4</v>
      </c>
      <c r="L687">
        <v>3928.09</v>
      </c>
      <c r="M687" t="s">
        <v>5</v>
      </c>
      <c r="N687">
        <v>11.455951755714</v>
      </c>
      <c r="O687" t="s">
        <v>6</v>
      </c>
      <c r="P687">
        <v>45000</v>
      </c>
      <c r="Q687" t="s">
        <v>7</v>
      </c>
      <c r="R687">
        <v>45000</v>
      </c>
      <c r="S687" t="s">
        <v>26</v>
      </c>
      <c r="T687" t="s">
        <v>26014</v>
      </c>
      <c r="U687" t="s">
        <v>26015</v>
      </c>
      <c r="V687" t="s">
        <v>26016</v>
      </c>
      <c r="W687">
        <v>0.14263999999999999</v>
      </c>
    </row>
    <row r="688" spans="5:23">
      <c r="E688" t="s">
        <v>25</v>
      </c>
      <c r="F688">
        <v>158852</v>
      </c>
      <c r="G688" t="s">
        <v>1</v>
      </c>
      <c r="H688" t="s">
        <v>27</v>
      </c>
      <c r="I688" t="s">
        <v>3</v>
      </c>
      <c r="J688">
        <v>0.38974799999999998</v>
      </c>
      <c r="K688" t="s">
        <v>4</v>
      </c>
      <c r="L688">
        <v>4144.17</v>
      </c>
      <c r="M688" t="s">
        <v>5</v>
      </c>
      <c r="N688">
        <v>10.858618470055999</v>
      </c>
      <c r="O688" t="s">
        <v>6</v>
      </c>
      <c r="P688">
        <v>45000</v>
      </c>
      <c r="Q688" t="s">
        <v>7</v>
      </c>
      <c r="R688">
        <v>45000</v>
      </c>
      <c r="S688" t="s">
        <v>28</v>
      </c>
      <c r="T688" t="s">
        <v>26017</v>
      </c>
      <c r="U688" t="s">
        <v>26018</v>
      </c>
      <c r="V688" t="s">
        <v>26019</v>
      </c>
      <c r="W688">
        <v>0.146316</v>
      </c>
    </row>
    <row r="689" spans="5:23">
      <c r="E689" t="s">
        <v>29</v>
      </c>
      <c r="F689">
        <v>158852</v>
      </c>
      <c r="G689" t="s">
        <v>1</v>
      </c>
      <c r="H689" t="s">
        <v>27</v>
      </c>
      <c r="I689" t="s">
        <v>3</v>
      </c>
      <c r="J689">
        <v>0.38974799999999998</v>
      </c>
      <c r="K689" t="s">
        <v>4</v>
      </c>
      <c r="L689">
        <v>4144.17</v>
      </c>
      <c r="M689" t="s">
        <v>5</v>
      </c>
      <c r="N689">
        <v>10.858618470055999</v>
      </c>
      <c r="O689" t="s">
        <v>6</v>
      </c>
      <c r="P689">
        <v>45000</v>
      </c>
      <c r="Q689" t="s">
        <v>7</v>
      </c>
      <c r="R689">
        <v>45000</v>
      </c>
      <c r="S689" t="s">
        <v>28</v>
      </c>
      <c r="T689" t="s">
        <v>26017</v>
      </c>
      <c r="U689" t="s">
        <v>26018</v>
      </c>
      <c r="V689" t="s">
        <v>26019</v>
      </c>
      <c r="W689">
        <v>0.146316</v>
      </c>
    </row>
    <row r="690" spans="5:23">
      <c r="E690" t="s">
        <v>29</v>
      </c>
      <c r="F690">
        <v>250916</v>
      </c>
      <c r="G690" t="s">
        <v>1</v>
      </c>
      <c r="H690" t="s">
        <v>30</v>
      </c>
      <c r="I690" t="s">
        <v>3</v>
      </c>
      <c r="J690">
        <v>0.329623</v>
      </c>
      <c r="K690" t="s">
        <v>4</v>
      </c>
      <c r="L690">
        <v>3668.06</v>
      </c>
      <c r="M690" t="s">
        <v>5</v>
      </c>
      <c r="N690">
        <v>12.26806530656</v>
      </c>
      <c r="O690" t="s">
        <v>6</v>
      </c>
      <c r="P690">
        <v>45000</v>
      </c>
      <c r="Q690" t="s">
        <v>7</v>
      </c>
      <c r="R690">
        <v>45000</v>
      </c>
      <c r="S690" t="s">
        <v>31</v>
      </c>
      <c r="T690" t="s">
        <v>26020</v>
      </c>
      <c r="U690" t="s">
        <v>26021</v>
      </c>
      <c r="V690" t="s">
        <v>26022</v>
      </c>
      <c r="W690">
        <v>0.18620999999999999</v>
      </c>
    </row>
    <row r="691" spans="5:23">
      <c r="E691" t="s">
        <v>32</v>
      </c>
      <c r="F691">
        <v>250916</v>
      </c>
      <c r="G691" t="s">
        <v>1</v>
      </c>
      <c r="H691" t="s">
        <v>30</v>
      </c>
      <c r="I691" t="s">
        <v>3</v>
      </c>
      <c r="J691">
        <v>0.329623</v>
      </c>
      <c r="K691" t="s">
        <v>4</v>
      </c>
      <c r="L691">
        <v>3668.06</v>
      </c>
      <c r="M691" t="s">
        <v>5</v>
      </c>
      <c r="N691">
        <v>12.26806530656</v>
      </c>
      <c r="O691" t="s">
        <v>6</v>
      </c>
      <c r="P691">
        <v>45000</v>
      </c>
      <c r="Q691" t="s">
        <v>7</v>
      </c>
      <c r="R691">
        <v>45000</v>
      </c>
      <c r="S691" t="s">
        <v>33</v>
      </c>
      <c r="T691" t="s">
        <v>26020</v>
      </c>
      <c r="U691" t="s">
        <v>26021</v>
      </c>
      <c r="V691" t="s">
        <v>26022</v>
      </c>
      <c r="W691">
        <v>0.18620999999999999</v>
      </c>
    </row>
    <row r="692" spans="5:23">
      <c r="E692" t="s">
        <v>32</v>
      </c>
      <c r="F692">
        <v>232705</v>
      </c>
      <c r="G692" t="s">
        <v>1</v>
      </c>
      <c r="H692" t="s">
        <v>17</v>
      </c>
      <c r="I692" t="s">
        <v>3</v>
      </c>
      <c r="J692">
        <v>0.32863700000000001</v>
      </c>
      <c r="K692" t="s">
        <v>4</v>
      </c>
      <c r="L692">
        <v>3978.87</v>
      </c>
      <c r="M692" t="s">
        <v>5</v>
      </c>
      <c r="N692">
        <v>11.309738518465</v>
      </c>
      <c r="O692" t="s">
        <v>6</v>
      </c>
      <c r="P692">
        <v>45000</v>
      </c>
      <c r="Q692" t="s">
        <v>7</v>
      </c>
      <c r="R692">
        <v>45000</v>
      </c>
      <c r="S692" t="s">
        <v>34</v>
      </c>
      <c r="T692" t="s">
        <v>26023</v>
      </c>
      <c r="U692" t="s">
        <v>26024</v>
      </c>
      <c r="V692" t="s">
        <v>26025</v>
      </c>
      <c r="W692">
        <v>0.18829799999999999</v>
      </c>
    </row>
    <row r="693" spans="5:23">
      <c r="E693" t="s">
        <v>35</v>
      </c>
      <c r="F693">
        <v>232705</v>
      </c>
      <c r="G693" t="s">
        <v>1</v>
      </c>
      <c r="H693" t="s">
        <v>17</v>
      </c>
      <c r="I693" t="s">
        <v>3</v>
      </c>
      <c r="J693">
        <v>0.32863700000000001</v>
      </c>
      <c r="K693" t="s">
        <v>4</v>
      </c>
      <c r="L693">
        <v>3978.87</v>
      </c>
      <c r="M693" t="s">
        <v>5</v>
      </c>
      <c r="N693">
        <v>11.309738518465</v>
      </c>
      <c r="O693" t="s">
        <v>6</v>
      </c>
      <c r="P693">
        <v>45000</v>
      </c>
      <c r="Q693" t="s">
        <v>7</v>
      </c>
      <c r="R693">
        <v>45000</v>
      </c>
      <c r="S693" t="s">
        <v>34</v>
      </c>
      <c r="T693" t="s">
        <v>26023</v>
      </c>
      <c r="U693" t="s">
        <v>26024</v>
      </c>
      <c r="V693" t="s">
        <v>26025</v>
      </c>
      <c r="W693">
        <v>0.18829799999999999</v>
      </c>
    </row>
    <row r="694" spans="5:23">
      <c r="E694" t="s">
        <v>35</v>
      </c>
      <c r="F694">
        <v>343665</v>
      </c>
      <c r="G694" t="s">
        <v>1</v>
      </c>
      <c r="H694" t="s">
        <v>36</v>
      </c>
      <c r="I694" t="s">
        <v>3</v>
      </c>
      <c r="J694">
        <v>0.29232000000000002</v>
      </c>
      <c r="K694" t="s">
        <v>4</v>
      </c>
      <c r="L694">
        <v>3405.25</v>
      </c>
      <c r="M694" t="s">
        <v>5</v>
      </c>
      <c r="N694">
        <v>13.214878624800001</v>
      </c>
      <c r="O694" t="s">
        <v>6</v>
      </c>
      <c r="P694">
        <v>45000</v>
      </c>
      <c r="Q694" t="s">
        <v>7</v>
      </c>
      <c r="R694">
        <v>45000</v>
      </c>
      <c r="S694" t="s">
        <v>37</v>
      </c>
      <c r="T694" t="s">
        <v>26026</v>
      </c>
      <c r="U694" t="s">
        <v>26027</v>
      </c>
      <c r="V694" t="s">
        <v>26028</v>
      </c>
      <c r="W694">
        <v>0.213335</v>
      </c>
    </row>
    <row r="695" spans="5:23">
      <c r="E695" t="s">
        <v>38</v>
      </c>
      <c r="F695">
        <v>343665</v>
      </c>
      <c r="G695" t="s">
        <v>1</v>
      </c>
      <c r="H695" t="s">
        <v>36</v>
      </c>
      <c r="I695" t="s">
        <v>3</v>
      </c>
      <c r="J695">
        <v>0.29232000000000002</v>
      </c>
      <c r="K695" t="s">
        <v>4</v>
      </c>
      <c r="L695">
        <v>3405.25</v>
      </c>
      <c r="M695" t="s">
        <v>5</v>
      </c>
      <c r="N695">
        <v>13.214878624800001</v>
      </c>
      <c r="O695" t="s">
        <v>6</v>
      </c>
      <c r="P695">
        <v>45000</v>
      </c>
      <c r="Q695" t="s">
        <v>7</v>
      </c>
      <c r="R695">
        <v>45000</v>
      </c>
      <c r="S695" t="s">
        <v>39</v>
      </c>
      <c r="T695" t="s">
        <v>26026</v>
      </c>
      <c r="U695" t="s">
        <v>26027</v>
      </c>
      <c r="V695" t="s">
        <v>26028</v>
      </c>
      <c r="W695">
        <v>0.213335</v>
      </c>
    </row>
    <row r="696" spans="5:23">
      <c r="E696" t="s">
        <v>38</v>
      </c>
      <c r="F696">
        <v>292147</v>
      </c>
      <c r="G696" t="s">
        <v>1</v>
      </c>
      <c r="H696" t="s">
        <v>40</v>
      </c>
      <c r="I696" t="s">
        <v>3</v>
      </c>
      <c r="J696">
        <v>0.30000300000000002</v>
      </c>
      <c r="K696" t="s">
        <v>4</v>
      </c>
      <c r="L696">
        <v>3803.2</v>
      </c>
      <c r="M696" t="s">
        <v>5</v>
      </c>
      <c r="N696">
        <v>11.832152985483001</v>
      </c>
      <c r="O696" t="s">
        <v>6</v>
      </c>
      <c r="P696">
        <v>45000</v>
      </c>
      <c r="Q696" t="s">
        <v>7</v>
      </c>
      <c r="R696">
        <v>45000</v>
      </c>
      <c r="S696" t="s">
        <v>41</v>
      </c>
      <c r="T696" t="s">
        <v>26029</v>
      </c>
      <c r="U696" t="s">
        <v>26030</v>
      </c>
      <c r="V696" t="s">
        <v>26031</v>
      </c>
      <c r="W696">
        <v>0.21105499999999999</v>
      </c>
    </row>
    <row r="697" spans="5:23">
      <c r="E697" t="s">
        <v>42</v>
      </c>
      <c r="F697">
        <v>292147</v>
      </c>
      <c r="G697" t="s">
        <v>1</v>
      </c>
      <c r="H697" t="s">
        <v>40</v>
      </c>
      <c r="I697" t="s">
        <v>3</v>
      </c>
      <c r="J697">
        <v>0.30000300000000002</v>
      </c>
      <c r="K697" t="s">
        <v>4</v>
      </c>
      <c r="L697">
        <v>3803.2</v>
      </c>
      <c r="M697" t="s">
        <v>5</v>
      </c>
      <c r="N697">
        <v>11.832152985483001</v>
      </c>
      <c r="O697" t="s">
        <v>6</v>
      </c>
      <c r="P697">
        <v>45000</v>
      </c>
      <c r="Q697" t="s">
        <v>7</v>
      </c>
      <c r="R697">
        <v>45000</v>
      </c>
      <c r="S697" t="s">
        <v>41</v>
      </c>
      <c r="T697" t="s">
        <v>26029</v>
      </c>
      <c r="U697" t="s">
        <v>26030</v>
      </c>
      <c r="V697" t="s">
        <v>26031</v>
      </c>
      <c r="W697">
        <v>0.21105499999999999</v>
      </c>
    </row>
    <row r="698" spans="5:23">
      <c r="E698" t="s">
        <v>42</v>
      </c>
      <c r="F698">
        <v>30316.5</v>
      </c>
      <c r="G698" t="s">
        <v>1</v>
      </c>
      <c r="H698" t="s">
        <v>14</v>
      </c>
      <c r="I698" t="s">
        <v>3</v>
      </c>
      <c r="J698">
        <v>0.86116800000000004</v>
      </c>
      <c r="K698" t="s">
        <v>4</v>
      </c>
      <c r="L698">
        <v>4447.8</v>
      </c>
      <c r="M698" t="s">
        <v>5</v>
      </c>
      <c r="N698">
        <v>10.11736144396</v>
      </c>
      <c r="O698" t="s">
        <v>6</v>
      </c>
      <c r="P698">
        <v>45000</v>
      </c>
      <c r="Q698" t="s">
        <v>7</v>
      </c>
      <c r="R698">
        <v>45000</v>
      </c>
      <c r="S698" t="s">
        <v>43</v>
      </c>
      <c r="T698" t="s">
        <v>26032</v>
      </c>
      <c r="U698" t="s">
        <v>26033</v>
      </c>
      <c r="V698" t="s">
        <v>26034</v>
      </c>
      <c r="W698">
        <v>1.0441199999999999E-2</v>
      </c>
    </row>
    <row r="699" spans="5:23">
      <c r="E699" t="s">
        <v>44</v>
      </c>
      <c r="F699">
        <v>30316.5</v>
      </c>
      <c r="G699" t="s">
        <v>1</v>
      </c>
      <c r="H699" t="s">
        <v>14</v>
      </c>
      <c r="I699" t="s">
        <v>3</v>
      </c>
      <c r="J699">
        <v>0.86116800000000004</v>
      </c>
      <c r="K699" t="s">
        <v>4</v>
      </c>
      <c r="L699">
        <v>4447.8</v>
      </c>
      <c r="M699" t="s">
        <v>5</v>
      </c>
      <c r="N699">
        <v>10.11736144396</v>
      </c>
      <c r="O699" t="s">
        <v>6</v>
      </c>
      <c r="P699">
        <v>45000</v>
      </c>
      <c r="Q699" t="s">
        <v>7</v>
      </c>
      <c r="R699">
        <v>45000</v>
      </c>
      <c r="S699" t="s">
        <v>45</v>
      </c>
      <c r="T699" t="s">
        <v>26032</v>
      </c>
      <c r="U699" t="s">
        <v>26033</v>
      </c>
      <c r="V699" t="s">
        <v>26034</v>
      </c>
      <c r="W699">
        <v>1.0441199999999999E-2</v>
      </c>
    </row>
    <row r="700" spans="5:23">
      <c r="E700" t="s">
        <v>44</v>
      </c>
      <c r="F700">
        <v>30127.8</v>
      </c>
      <c r="G700" t="s">
        <v>1</v>
      </c>
      <c r="H700" t="s">
        <v>10</v>
      </c>
      <c r="I700" t="s">
        <v>3</v>
      </c>
      <c r="J700">
        <v>0.86196600000000001</v>
      </c>
      <c r="K700" t="s">
        <v>4</v>
      </c>
      <c r="L700">
        <v>4467.37</v>
      </c>
      <c r="M700" t="s">
        <v>5</v>
      </c>
      <c r="N700">
        <v>10.073032795732001</v>
      </c>
      <c r="O700" t="s">
        <v>6</v>
      </c>
      <c r="P700">
        <v>45000</v>
      </c>
      <c r="Q700" t="s">
        <v>7</v>
      </c>
      <c r="R700">
        <v>45000</v>
      </c>
      <c r="S700" t="s">
        <v>11</v>
      </c>
      <c r="T700" t="s">
        <v>26003</v>
      </c>
      <c r="U700" t="s">
        <v>26004</v>
      </c>
      <c r="V700" t="s">
        <v>26005</v>
      </c>
      <c r="W700" s="1">
        <v>4.9641199999999998E-3</v>
      </c>
    </row>
    <row r="701" spans="5:23">
      <c r="E701" t="s">
        <v>0</v>
      </c>
      <c r="F701">
        <v>42387.6</v>
      </c>
      <c r="G701" t="s">
        <v>1</v>
      </c>
      <c r="H701" t="s">
        <v>2</v>
      </c>
      <c r="I701" t="s">
        <v>3</v>
      </c>
      <c r="J701">
        <v>0.73462099999999997</v>
      </c>
      <c r="K701" t="s">
        <v>4</v>
      </c>
      <c r="L701">
        <v>4371.54</v>
      </c>
      <c r="M701" t="s">
        <v>5</v>
      </c>
      <c r="N701">
        <v>10.293863108109999</v>
      </c>
      <c r="O701" t="s">
        <v>6</v>
      </c>
      <c r="P701">
        <v>45000</v>
      </c>
      <c r="Q701" t="s">
        <v>7</v>
      </c>
      <c r="R701">
        <v>45000</v>
      </c>
      <c r="S701" t="s">
        <v>8</v>
      </c>
      <c r="T701" t="s">
        <v>26035</v>
      </c>
      <c r="U701" t="s">
        <v>26036</v>
      </c>
      <c r="V701" t="s">
        <v>26037</v>
      </c>
      <c r="W701">
        <v>3.5675900000000003E-2</v>
      </c>
    </row>
    <row r="702" spans="5:23">
      <c r="E702" t="s">
        <v>9</v>
      </c>
      <c r="F702">
        <v>29810.6</v>
      </c>
      <c r="G702" t="s">
        <v>1</v>
      </c>
      <c r="H702" t="s">
        <v>10</v>
      </c>
      <c r="I702" t="s">
        <v>3</v>
      </c>
      <c r="J702">
        <v>0.86651500000000004</v>
      </c>
      <c r="K702" t="s">
        <v>4</v>
      </c>
      <c r="L702">
        <v>4467.63</v>
      </c>
      <c r="M702" t="s">
        <v>5</v>
      </c>
      <c r="N702">
        <v>10.072446507547999</v>
      </c>
      <c r="O702" t="s">
        <v>6</v>
      </c>
      <c r="P702">
        <v>45000</v>
      </c>
      <c r="Q702" t="s">
        <v>7</v>
      </c>
      <c r="R702">
        <v>45000</v>
      </c>
      <c r="S702" t="s">
        <v>11</v>
      </c>
      <c r="T702" t="s">
        <v>26038</v>
      </c>
      <c r="U702" t="s">
        <v>26039</v>
      </c>
      <c r="V702" t="s">
        <v>26040</v>
      </c>
      <c r="W702">
        <v>7.4176900000000002E-3</v>
      </c>
    </row>
    <row r="703" spans="5:23">
      <c r="E703" t="s">
        <v>12</v>
      </c>
      <c r="F703">
        <v>42387.6</v>
      </c>
      <c r="G703" t="s">
        <v>1</v>
      </c>
      <c r="H703" t="s">
        <v>2</v>
      </c>
      <c r="I703" t="s">
        <v>3</v>
      </c>
      <c r="J703">
        <v>0.73462099999999997</v>
      </c>
      <c r="K703" t="s">
        <v>4</v>
      </c>
      <c r="L703">
        <v>4371.54</v>
      </c>
      <c r="M703" t="s">
        <v>5</v>
      </c>
      <c r="N703">
        <v>10.293863108109999</v>
      </c>
      <c r="O703" t="s">
        <v>6</v>
      </c>
      <c r="P703">
        <v>45000</v>
      </c>
      <c r="Q703" t="s">
        <v>7</v>
      </c>
      <c r="R703">
        <v>45000</v>
      </c>
      <c r="S703" t="s">
        <v>13</v>
      </c>
      <c r="T703" t="s">
        <v>26035</v>
      </c>
      <c r="U703" t="s">
        <v>26036</v>
      </c>
      <c r="V703" t="s">
        <v>26037</v>
      </c>
      <c r="W703">
        <v>3.5675900000000003E-2</v>
      </c>
    </row>
    <row r="704" spans="5:23">
      <c r="E704" t="s">
        <v>12</v>
      </c>
      <c r="F704">
        <v>42224.3</v>
      </c>
      <c r="G704" t="s">
        <v>1</v>
      </c>
      <c r="H704" t="s">
        <v>14</v>
      </c>
      <c r="I704" t="s">
        <v>3</v>
      </c>
      <c r="J704">
        <v>0.73197699999999999</v>
      </c>
      <c r="K704" t="s">
        <v>4</v>
      </c>
      <c r="L704">
        <v>4420.21</v>
      </c>
      <c r="M704" t="s">
        <v>5</v>
      </c>
      <c r="N704">
        <v>10.180513909616</v>
      </c>
      <c r="O704" t="s">
        <v>6</v>
      </c>
      <c r="P704">
        <v>45000</v>
      </c>
      <c r="Q704" t="s">
        <v>7</v>
      </c>
      <c r="R704">
        <v>45000</v>
      </c>
      <c r="S704" t="s">
        <v>15</v>
      </c>
      <c r="T704" t="s">
        <v>26041</v>
      </c>
      <c r="U704" t="s">
        <v>26042</v>
      </c>
      <c r="V704" t="s">
        <v>26043</v>
      </c>
      <c r="W704">
        <v>2.6769399999999999E-2</v>
      </c>
    </row>
    <row r="705" spans="5:23">
      <c r="E705" t="s">
        <v>16</v>
      </c>
      <c r="F705">
        <v>42224.3</v>
      </c>
      <c r="G705" t="s">
        <v>1</v>
      </c>
      <c r="H705" t="s">
        <v>14</v>
      </c>
      <c r="I705" t="s">
        <v>3</v>
      </c>
      <c r="J705">
        <v>0.73197699999999999</v>
      </c>
      <c r="K705" t="s">
        <v>4</v>
      </c>
      <c r="L705">
        <v>4420.21</v>
      </c>
      <c r="M705" t="s">
        <v>5</v>
      </c>
      <c r="N705">
        <v>10.180513909616</v>
      </c>
      <c r="O705" t="s">
        <v>6</v>
      </c>
      <c r="P705">
        <v>45000</v>
      </c>
      <c r="Q705" t="s">
        <v>7</v>
      </c>
      <c r="R705">
        <v>45000</v>
      </c>
      <c r="S705" t="s">
        <v>15</v>
      </c>
      <c r="T705" t="s">
        <v>26041</v>
      </c>
      <c r="U705" t="s">
        <v>26042</v>
      </c>
      <c r="V705" t="s">
        <v>26043</v>
      </c>
      <c r="W705">
        <v>2.6769399999999999E-2</v>
      </c>
    </row>
    <row r="706" spans="5:23">
      <c r="E706" t="s">
        <v>16</v>
      </c>
      <c r="F706">
        <v>88884.9</v>
      </c>
      <c r="G706" t="s">
        <v>1</v>
      </c>
      <c r="H706" t="s">
        <v>17</v>
      </c>
      <c r="I706" t="s">
        <v>3</v>
      </c>
      <c r="J706">
        <v>0.519675</v>
      </c>
      <c r="K706" t="s">
        <v>4</v>
      </c>
      <c r="L706">
        <v>4165.8900000000003</v>
      </c>
      <c r="M706" t="s">
        <v>5</v>
      </c>
      <c r="N706">
        <v>10.80201444295</v>
      </c>
      <c r="O706" t="s">
        <v>6</v>
      </c>
      <c r="P706">
        <v>45000</v>
      </c>
      <c r="Q706" t="s">
        <v>7</v>
      </c>
      <c r="R706">
        <v>45000</v>
      </c>
      <c r="S706" t="s">
        <v>18</v>
      </c>
      <c r="T706" t="s">
        <v>26044</v>
      </c>
      <c r="U706" t="s">
        <v>26045</v>
      </c>
      <c r="V706" t="s">
        <v>26046</v>
      </c>
      <c r="W706">
        <v>8.78332E-2</v>
      </c>
    </row>
    <row r="707" spans="5:23">
      <c r="E707" t="s">
        <v>19</v>
      </c>
      <c r="F707">
        <v>88884.9</v>
      </c>
      <c r="G707" t="s">
        <v>1</v>
      </c>
      <c r="H707" t="s">
        <v>17</v>
      </c>
      <c r="I707" t="s">
        <v>3</v>
      </c>
      <c r="J707">
        <v>0.519675</v>
      </c>
      <c r="K707" t="s">
        <v>4</v>
      </c>
      <c r="L707">
        <v>4165.8900000000003</v>
      </c>
      <c r="M707" t="s">
        <v>5</v>
      </c>
      <c r="N707">
        <v>10.80201444295</v>
      </c>
      <c r="O707" t="s">
        <v>6</v>
      </c>
      <c r="P707">
        <v>45000</v>
      </c>
      <c r="Q707" t="s">
        <v>7</v>
      </c>
      <c r="R707">
        <v>45000</v>
      </c>
      <c r="S707" t="s">
        <v>20</v>
      </c>
      <c r="T707" t="s">
        <v>26044</v>
      </c>
      <c r="U707" t="s">
        <v>26045</v>
      </c>
      <c r="V707" t="s">
        <v>26046</v>
      </c>
      <c r="W707">
        <v>8.78332E-2</v>
      </c>
    </row>
    <row r="708" spans="5:23">
      <c r="E708" t="s">
        <v>19</v>
      </c>
      <c r="F708">
        <v>90437.1</v>
      </c>
      <c r="G708" t="s">
        <v>1</v>
      </c>
      <c r="H708" t="s">
        <v>2</v>
      </c>
      <c r="I708" t="s">
        <v>3</v>
      </c>
      <c r="J708">
        <v>0.50745099999999999</v>
      </c>
      <c r="K708" t="s">
        <v>4</v>
      </c>
      <c r="L708">
        <v>4294.03</v>
      </c>
      <c r="M708" t="s">
        <v>5</v>
      </c>
      <c r="N708">
        <v>10.479665798312</v>
      </c>
      <c r="O708" t="s">
        <v>6</v>
      </c>
      <c r="P708">
        <v>45000</v>
      </c>
      <c r="Q708" t="s">
        <v>7</v>
      </c>
      <c r="R708">
        <v>45000</v>
      </c>
      <c r="S708" t="s">
        <v>21</v>
      </c>
      <c r="T708" t="s">
        <v>26047</v>
      </c>
      <c r="U708" t="s">
        <v>26048</v>
      </c>
      <c r="V708" t="s">
        <v>26049</v>
      </c>
      <c r="W708">
        <v>9.8676E-2</v>
      </c>
    </row>
    <row r="709" spans="5:23">
      <c r="E709" t="s">
        <v>22</v>
      </c>
      <c r="F709">
        <v>90437.1</v>
      </c>
      <c r="G709" t="s">
        <v>1</v>
      </c>
      <c r="H709" t="s">
        <v>2</v>
      </c>
      <c r="I709" t="s">
        <v>3</v>
      </c>
      <c r="J709">
        <v>0.50745099999999999</v>
      </c>
      <c r="K709" t="s">
        <v>4</v>
      </c>
      <c r="L709">
        <v>4294.03</v>
      </c>
      <c r="M709" t="s">
        <v>5</v>
      </c>
      <c r="N709">
        <v>10.479665798312</v>
      </c>
      <c r="O709" t="s">
        <v>6</v>
      </c>
      <c r="P709">
        <v>45000</v>
      </c>
      <c r="Q709" t="s">
        <v>7</v>
      </c>
      <c r="R709">
        <v>45000</v>
      </c>
      <c r="S709" t="s">
        <v>21</v>
      </c>
      <c r="T709" t="s">
        <v>26047</v>
      </c>
      <c r="U709" t="s">
        <v>26048</v>
      </c>
      <c r="V709" t="s">
        <v>26049</v>
      </c>
      <c r="W709">
        <v>9.8676E-2</v>
      </c>
    </row>
    <row r="710" spans="5:23">
      <c r="E710" t="s">
        <v>22</v>
      </c>
      <c r="F710">
        <v>161903</v>
      </c>
      <c r="G710" t="s">
        <v>1</v>
      </c>
      <c r="H710" t="s">
        <v>23</v>
      </c>
      <c r="I710" t="s">
        <v>3</v>
      </c>
      <c r="J710">
        <v>0.39661099999999999</v>
      </c>
      <c r="K710" t="s">
        <v>4</v>
      </c>
      <c r="L710">
        <v>3926.59</v>
      </c>
      <c r="M710" t="s">
        <v>5</v>
      </c>
      <c r="N710">
        <v>11.460336258624</v>
      </c>
      <c r="O710" t="s">
        <v>6</v>
      </c>
      <c r="P710">
        <v>45000</v>
      </c>
      <c r="Q710" t="s">
        <v>7</v>
      </c>
      <c r="R710">
        <v>45000</v>
      </c>
      <c r="S710" t="s">
        <v>24</v>
      </c>
      <c r="T710" t="s">
        <v>24428</v>
      </c>
      <c r="U710" t="s">
        <v>26050</v>
      </c>
      <c r="V710" t="s">
        <v>26051</v>
      </c>
      <c r="W710">
        <v>0.155421</v>
      </c>
    </row>
    <row r="711" spans="5:23">
      <c r="E711" t="s">
        <v>25</v>
      </c>
      <c r="F711">
        <v>161903</v>
      </c>
      <c r="G711" t="s">
        <v>1</v>
      </c>
      <c r="H711" t="s">
        <v>23</v>
      </c>
      <c r="I711" t="s">
        <v>3</v>
      </c>
      <c r="J711">
        <v>0.39661099999999999</v>
      </c>
      <c r="K711" t="s">
        <v>4</v>
      </c>
      <c r="L711">
        <v>3926.59</v>
      </c>
      <c r="M711" t="s">
        <v>5</v>
      </c>
      <c r="N711">
        <v>11.460336258624</v>
      </c>
      <c r="O711" t="s">
        <v>6</v>
      </c>
      <c r="P711">
        <v>45000</v>
      </c>
      <c r="Q711" t="s">
        <v>7</v>
      </c>
      <c r="R711">
        <v>45000</v>
      </c>
      <c r="S711" t="s">
        <v>26</v>
      </c>
      <c r="T711" t="s">
        <v>24428</v>
      </c>
      <c r="U711" t="s">
        <v>26050</v>
      </c>
      <c r="V711" t="s">
        <v>26051</v>
      </c>
      <c r="W711">
        <v>0.155421</v>
      </c>
    </row>
    <row r="712" spans="5:23">
      <c r="E712" t="s">
        <v>25</v>
      </c>
      <c r="F712">
        <v>157041</v>
      </c>
      <c r="G712" t="s">
        <v>1</v>
      </c>
      <c r="H712" t="s">
        <v>27</v>
      </c>
      <c r="I712" t="s">
        <v>3</v>
      </c>
      <c r="J712">
        <v>0.39191300000000001</v>
      </c>
      <c r="K712" t="s">
        <v>4</v>
      </c>
      <c r="L712">
        <v>4145.79</v>
      </c>
      <c r="M712" t="s">
        <v>5</v>
      </c>
      <c r="N712">
        <v>10.854379108471999</v>
      </c>
      <c r="O712" t="s">
        <v>6</v>
      </c>
      <c r="P712">
        <v>45000</v>
      </c>
      <c r="Q712" t="s">
        <v>7</v>
      </c>
      <c r="R712">
        <v>45000</v>
      </c>
      <c r="S712" t="s">
        <v>28</v>
      </c>
      <c r="T712" t="s">
        <v>26052</v>
      </c>
      <c r="U712" t="s">
        <v>26053</v>
      </c>
      <c r="V712" t="s">
        <v>26054</v>
      </c>
      <c r="W712">
        <v>0.13852800000000001</v>
      </c>
    </row>
    <row r="713" spans="5:23">
      <c r="E713" t="s">
        <v>29</v>
      </c>
      <c r="F713">
        <v>157041</v>
      </c>
      <c r="G713" t="s">
        <v>1</v>
      </c>
      <c r="H713" t="s">
        <v>27</v>
      </c>
      <c r="I713" t="s">
        <v>3</v>
      </c>
      <c r="J713">
        <v>0.39191300000000001</v>
      </c>
      <c r="K713" t="s">
        <v>4</v>
      </c>
      <c r="L713">
        <v>4145.79</v>
      </c>
      <c r="M713" t="s">
        <v>5</v>
      </c>
      <c r="N713">
        <v>10.854379108471999</v>
      </c>
      <c r="O713" t="s">
        <v>6</v>
      </c>
      <c r="P713">
        <v>45000</v>
      </c>
      <c r="Q713" t="s">
        <v>7</v>
      </c>
      <c r="R713">
        <v>45000</v>
      </c>
      <c r="S713" t="s">
        <v>28</v>
      </c>
      <c r="T713" t="s">
        <v>26052</v>
      </c>
      <c r="U713" t="s">
        <v>26053</v>
      </c>
      <c r="V713" t="s">
        <v>26054</v>
      </c>
      <c r="W713">
        <v>0.13852800000000001</v>
      </c>
    </row>
    <row r="714" spans="5:23">
      <c r="E714" t="s">
        <v>29</v>
      </c>
      <c r="F714">
        <v>260902</v>
      </c>
      <c r="G714" t="s">
        <v>1</v>
      </c>
      <c r="H714" t="s">
        <v>30</v>
      </c>
      <c r="I714" t="s">
        <v>3</v>
      </c>
      <c r="J714">
        <v>0.32297100000000001</v>
      </c>
      <c r="K714" t="s">
        <v>4</v>
      </c>
      <c r="L714">
        <v>3674.48</v>
      </c>
      <c r="M714" t="s">
        <v>5</v>
      </c>
      <c r="N714">
        <v>12.24663177037</v>
      </c>
      <c r="O714" t="s">
        <v>6</v>
      </c>
      <c r="P714">
        <v>45000</v>
      </c>
      <c r="Q714" t="s">
        <v>7</v>
      </c>
      <c r="R714">
        <v>45000</v>
      </c>
      <c r="S714" t="s">
        <v>31</v>
      </c>
      <c r="T714" t="s">
        <v>26055</v>
      </c>
      <c r="U714" t="s">
        <v>26056</v>
      </c>
      <c r="V714" t="s">
        <v>26057</v>
      </c>
      <c r="W714">
        <v>0.20399600000000001</v>
      </c>
    </row>
    <row r="715" spans="5:23">
      <c r="E715" t="s">
        <v>32</v>
      </c>
      <c r="F715">
        <v>260902</v>
      </c>
      <c r="G715" t="s">
        <v>1</v>
      </c>
      <c r="H715" t="s">
        <v>30</v>
      </c>
      <c r="I715" t="s">
        <v>3</v>
      </c>
      <c r="J715">
        <v>0.32297100000000001</v>
      </c>
      <c r="K715" t="s">
        <v>4</v>
      </c>
      <c r="L715">
        <v>3674.48</v>
      </c>
      <c r="M715" t="s">
        <v>5</v>
      </c>
      <c r="N715">
        <v>12.24663177037</v>
      </c>
      <c r="O715" t="s">
        <v>6</v>
      </c>
      <c r="P715">
        <v>45000</v>
      </c>
      <c r="Q715" t="s">
        <v>7</v>
      </c>
      <c r="R715">
        <v>45000</v>
      </c>
      <c r="S715" t="s">
        <v>33</v>
      </c>
      <c r="T715" t="s">
        <v>26055</v>
      </c>
      <c r="U715" t="s">
        <v>26056</v>
      </c>
      <c r="V715" t="s">
        <v>26057</v>
      </c>
      <c r="W715">
        <v>0.20399600000000001</v>
      </c>
    </row>
    <row r="716" spans="5:23">
      <c r="E716" t="s">
        <v>32</v>
      </c>
      <c r="F716">
        <v>247261</v>
      </c>
      <c r="G716" t="s">
        <v>1</v>
      </c>
      <c r="H716" t="s">
        <v>17</v>
      </c>
      <c r="I716" t="s">
        <v>3</v>
      </c>
      <c r="J716">
        <v>0.31876599999999999</v>
      </c>
      <c r="K716" t="s">
        <v>4</v>
      </c>
      <c r="L716">
        <v>3980.17</v>
      </c>
      <c r="M716" t="s">
        <v>5</v>
      </c>
      <c r="N716">
        <v>11.306035588595</v>
      </c>
      <c r="O716" t="s">
        <v>6</v>
      </c>
      <c r="P716">
        <v>45000</v>
      </c>
      <c r="Q716" t="s">
        <v>7</v>
      </c>
      <c r="R716">
        <v>45000</v>
      </c>
      <c r="S716" t="s">
        <v>34</v>
      </c>
      <c r="T716" t="s">
        <v>26058</v>
      </c>
      <c r="U716" t="s">
        <v>26059</v>
      </c>
      <c r="V716" t="s">
        <v>26060</v>
      </c>
      <c r="W716">
        <v>0.18498600000000001</v>
      </c>
    </row>
    <row r="717" spans="5:23">
      <c r="E717" t="s">
        <v>35</v>
      </c>
      <c r="F717">
        <v>247261</v>
      </c>
      <c r="G717" t="s">
        <v>1</v>
      </c>
      <c r="H717" t="s">
        <v>17</v>
      </c>
      <c r="I717" t="s">
        <v>3</v>
      </c>
      <c r="J717">
        <v>0.31876599999999999</v>
      </c>
      <c r="K717" t="s">
        <v>4</v>
      </c>
      <c r="L717">
        <v>3980.17</v>
      </c>
      <c r="M717" t="s">
        <v>5</v>
      </c>
      <c r="N717">
        <v>11.306035588595</v>
      </c>
      <c r="O717" t="s">
        <v>6</v>
      </c>
      <c r="P717">
        <v>45000</v>
      </c>
      <c r="Q717" t="s">
        <v>7</v>
      </c>
      <c r="R717">
        <v>45000</v>
      </c>
      <c r="S717" t="s">
        <v>34</v>
      </c>
      <c r="T717" t="s">
        <v>26058</v>
      </c>
      <c r="U717" t="s">
        <v>26059</v>
      </c>
      <c r="V717" t="s">
        <v>26060</v>
      </c>
      <c r="W717">
        <v>0.18498600000000001</v>
      </c>
    </row>
    <row r="718" spans="5:23">
      <c r="E718" t="s">
        <v>35</v>
      </c>
      <c r="F718">
        <v>309481</v>
      </c>
      <c r="G718" t="s">
        <v>1</v>
      </c>
      <c r="H718" t="s">
        <v>36</v>
      </c>
      <c r="I718" t="s">
        <v>3</v>
      </c>
      <c r="J718">
        <v>0.308228</v>
      </c>
      <c r="K718" t="s">
        <v>4</v>
      </c>
      <c r="L718">
        <v>3401.12</v>
      </c>
      <c r="M718" t="s">
        <v>5</v>
      </c>
      <c r="N718">
        <v>13.230953018458999</v>
      </c>
      <c r="O718" t="s">
        <v>6</v>
      </c>
      <c r="P718">
        <v>45000</v>
      </c>
      <c r="Q718" t="s">
        <v>7</v>
      </c>
      <c r="R718">
        <v>45000</v>
      </c>
      <c r="S718" t="s">
        <v>37</v>
      </c>
      <c r="T718" t="s">
        <v>26061</v>
      </c>
      <c r="U718" t="s">
        <v>26062</v>
      </c>
      <c r="V718" t="s">
        <v>26063</v>
      </c>
      <c r="W718">
        <v>0.20968899999999999</v>
      </c>
    </row>
    <row r="719" spans="5:23">
      <c r="E719" t="s">
        <v>38</v>
      </c>
      <c r="F719">
        <v>309481</v>
      </c>
      <c r="G719" t="s">
        <v>1</v>
      </c>
      <c r="H719" t="s">
        <v>36</v>
      </c>
      <c r="I719" t="s">
        <v>3</v>
      </c>
      <c r="J719">
        <v>0.308228</v>
      </c>
      <c r="K719" t="s">
        <v>4</v>
      </c>
      <c r="L719">
        <v>3401.12</v>
      </c>
      <c r="M719" t="s">
        <v>5</v>
      </c>
      <c r="N719">
        <v>13.230953018458999</v>
      </c>
      <c r="O719" t="s">
        <v>6</v>
      </c>
      <c r="P719">
        <v>45000</v>
      </c>
      <c r="Q719" t="s">
        <v>7</v>
      </c>
      <c r="R719">
        <v>45000</v>
      </c>
      <c r="S719" t="s">
        <v>39</v>
      </c>
      <c r="T719" t="s">
        <v>26061</v>
      </c>
      <c r="U719" t="s">
        <v>26062</v>
      </c>
      <c r="V719" t="s">
        <v>26063</v>
      </c>
      <c r="W719">
        <v>0.20968899999999999</v>
      </c>
    </row>
    <row r="720" spans="5:23">
      <c r="E720" t="s">
        <v>38</v>
      </c>
      <c r="F720">
        <v>311608</v>
      </c>
      <c r="G720" t="s">
        <v>1</v>
      </c>
      <c r="H720" t="s">
        <v>40</v>
      </c>
      <c r="I720" t="s">
        <v>3</v>
      </c>
      <c r="J720">
        <v>0.29047499999999998</v>
      </c>
      <c r="K720" t="s">
        <v>4</v>
      </c>
      <c r="L720">
        <v>3803.43</v>
      </c>
      <c r="M720" t="s">
        <v>5</v>
      </c>
      <c r="N720">
        <v>11.831422705996999</v>
      </c>
      <c r="O720" t="s">
        <v>6</v>
      </c>
      <c r="P720">
        <v>45000</v>
      </c>
      <c r="Q720" t="s">
        <v>7</v>
      </c>
      <c r="R720">
        <v>45000</v>
      </c>
      <c r="S720" t="s">
        <v>41</v>
      </c>
      <c r="T720" t="s">
        <v>26064</v>
      </c>
      <c r="U720" t="s">
        <v>26065</v>
      </c>
      <c r="V720" t="s">
        <v>26066</v>
      </c>
      <c r="W720">
        <v>0.210619</v>
      </c>
    </row>
    <row r="721" spans="5:23">
      <c r="E721" t="s">
        <v>42</v>
      </c>
      <c r="F721">
        <v>311608</v>
      </c>
      <c r="G721" t="s">
        <v>1</v>
      </c>
      <c r="H721" t="s">
        <v>40</v>
      </c>
      <c r="I721" t="s">
        <v>3</v>
      </c>
      <c r="J721">
        <v>0.29047499999999998</v>
      </c>
      <c r="K721" t="s">
        <v>4</v>
      </c>
      <c r="L721">
        <v>3803.43</v>
      </c>
      <c r="M721" t="s">
        <v>5</v>
      </c>
      <c r="N721">
        <v>11.831422705996999</v>
      </c>
      <c r="O721" t="s">
        <v>6</v>
      </c>
      <c r="P721">
        <v>45000</v>
      </c>
      <c r="Q721" t="s">
        <v>7</v>
      </c>
      <c r="R721">
        <v>45000</v>
      </c>
      <c r="S721" t="s">
        <v>41</v>
      </c>
      <c r="T721" t="s">
        <v>26064</v>
      </c>
      <c r="U721" t="s">
        <v>26065</v>
      </c>
      <c r="V721" t="s">
        <v>26066</v>
      </c>
      <c r="W721">
        <v>0.210619</v>
      </c>
    </row>
    <row r="722" spans="5:23">
      <c r="E722" t="s">
        <v>42</v>
      </c>
      <c r="F722">
        <v>29885</v>
      </c>
      <c r="G722" t="s">
        <v>1</v>
      </c>
      <c r="H722" t="s">
        <v>14</v>
      </c>
      <c r="I722" t="s">
        <v>3</v>
      </c>
      <c r="J722">
        <v>0.86736899999999995</v>
      </c>
      <c r="K722" t="s">
        <v>4</v>
      </c>
      <c r="L722">
        <v>4447.74</v>
      </c>
      <c r="M722" t="s">
        <v>5</v>
      </c>
      <c r="N722">
        <v>10.117507828256</v>
      </c>
      <c r="O722" t="s">
        <v>6</v>
      </c>
      <c r="P722">
        <v>45000</v>
      </c>
      <c r="Q722" t="s">
        <v>7</v>
      </c>
      <c r="R722">
        <v>45000</v>
      </c>
      <c r="S722" t="s">
        <v>43</v>
      </c>
      <c r="T722" t="s">
        <v>26067</v>
      </c>
      <c r="U722" t="s">
        <v>26068</v>
      </c>
      <c r="V722" t="s">
        <v>26069</v>
      </c>
      <c r="W722">
        <v>9.4125200000000006E-3</v>
      </c>
    </row>
    <row r="723" spans="5:23">
      <c r="E723" t="s">
        <v>44</v>
      </c>
      <c r="F723">
        <v>29885</v>
      </c>
      <c r="G723" t="s">
        <v>1</v>
      </c>
      <c r="H723" t="s">
        <v>14</v>
      </c>
      <c r="I723" t="s">
        <v>3</v>
      </c>
      <c r="J723">
        <v>0.86736899999999995</v>
      </c>
      <c r="K723" t="s">
        <v>4</v>
      </c>
      <c r="L723">
        <v>4447.74</v>
      </c>
      <c r="M723" t="s">
        <v>5</v>
      </c>
      <c r="N723">
        <v>10.117507828256</v>
      </c>
      <c r="O723" t="s">
        <v>6</v>
      </c>
      <c r="P723">
        <v>45000</v>
      </c>
      <c r="Q723" t="s">
        <v>7</v>
      </c>
      <c r="R723">
        <v>45000</v>
      </c>
      <c r="S723" t="s">
        <v>45</v>
      </c>
      <c r="T723" t="s">
        <v>26067</v>
      </c>
      <c r="U723" t="s">
        <v>26068</v>
      </c>
      <c r="V723" t="s">
        <v>26069</v>
      </c>
      <c r="W723">
        <v>9.4125200000000006E-3</v>
      </c>
    </row>
    <row r="724" spans="5:23">
      <c r="E724" t="s">
        <v>44</v>
      </c>
      <c r="F724">
        <v>29810.6</v>
      </c>
      <c r="G724" t="s">
        <v>1</v>
      </c>
      <c r="H724" t="s">
        <v>10</v>
      </c>
      <c r="I724" t="s">
        <v>3</v>
      </c>
      <c r="J724">
        <v>0.86651500000000004</v>
      </c>
      <c r="K724" t="s">
        <v>4</v>
      </c>
      <c r="L724">
        <v>4467.63</v>
      </c>
      <c r="M724" t="s">
        <v>5</v>
      </c>
      <c r="N724">
        <v>10.072446507547999</v>
      </c>
      <c r="O724" t="s">
        <v>6</v>
      </c>
      <c r="P724">
        <v>45000</v>
      </c>
      <c r="Q724" t="s">
        <v>7</v>
      </c>
      <c r="R724">
        <v>45000</v>
      </c>
      <c r="S724" t="s">
        <v>11</v>
      </c>
      <c r="T724" t="s">
        <v>26038</v>
      </c>
      <c r="U724" t="s">
        <v>26039</v>
      </c>
      <c r="V724" t="s">
        <v>26040</v>
      </c>
      <c r="W724">
        <v>7.4176900000000002E-3</v>
      </c>
    </row>
    <row r="725" spans="5:23">
      <c r="E725" t="s">
        <v>0</v>
      </c>
      <c r="F725">
        <v>42489.3</v>
      </c>
      <c r="G725" t="s">
        <v>1</v>
      </c>
      <c r="H725" t="s">
        <v>2</v>
      </c>
      <c r="I725" t="s">
        <v>3</v>
      </c>
      <c r="J725">
        <v>0.73375500000000005</v>
      </c>
      <c r="K725" t="s">
        <v>4</v>
      </c>
      <c r="L725">
        <v>4371.37</v>
      </c>
      <c r="M725" t="s">
        <v>5</v>
      </c>
      <c r="N725">
        <v>10.29425308157</v>
      </c>
      <c r="O725" t="s">
        <v>6</v>
      </c>
      <c r="P725">
        <v>45000</v>
      </c>
      <c r="Q725" t="s">
        <v>7</v>
      </c>
      <c r="R725">
        <v>45000</v>
      </c>
      <c r="S725" t="s">
        <v>8</v>
      </c>
      <c r="T725" t="s">
        <v>26070</v>
      </c>
      <c r="U725" t="s">
        <v>26071</v>
      </c>
      <c r="V725" t="s">
        <v>26072</v>
      </c>
      <c r="W725">
        <v>2.6623600000000001E-2</v>
      </c>
    </row>
    <row r="726" spans="5:23">
      <c r="E726" t="s">
        <v>9</v>
      </c>
      <c r="F726">
        <v>29960.400000000001</v>
      </c>
      <c r="G726" t="s">
        <v>1</v>
      </c>
      <c r="H726" t="s">
        <v>10</v>
      </c>
      <c r="I726" t="s">
        <v>3</v>
      </c>
      <c r="J726">
        <v>0.86435499999999998</v>
      </c>
      <c r="K726" t="s">
        <v>4</v>
      </c>
      <c r="L726">
        <v>4467.54</v>
      </c>
      <c r="M726" t="s">
        <v>5</v>
      </c>
      <c r="N726">
        <v>10.072666468492001</v>
      </c>
      <c r="O726" t="s">
        <v>6</v>
      </c>
      <c r="P726">
        <v>45000</v>
      </c>
      <c r="Q726" t="s">
        <v>7</v>
      </c>
      <c r="R726">
        <v>45000</v>
      </c>
      <c r="S726" t="s">
        <v>11</v>
      </c>
      <c r="T726" t="s">
        <v>26073</v>
      </c>
      <c r="U726" t="s">
        <v>26074</v>
      </c>
      <c r="V726" t="s">
        <v>26075</v>
      </c>
      <c r="W726" s="1">
        <v>6.5490799999999997E-3</v>
      </c>
    </row>
    <row r="727" spans="5:23">
      <c r="E727" t="s">
        <v>12</v>
      </c>
      <c r="F727">
        <v>42489.3</v>
      </c>
      <c r="G727" t="s">
        <v>1</v>
      </c>
      <c r="H727" t="s">
        <v>2</v>
      </c>
      <c r="I727" t="s">
        <v>3</v>
      </c>
      <c r="J727">
        <v>0.73375500000000005</v>
      </c>
      <c r="K727" t="s">
        <v>4</v>
      </c>
      <c r="L727">
        <v>4371.37</v>
      </c>
      <c r="M727" t="s">
        <v>5</v>
      </c>
      <c r="N727">
        <v>10.29425308157</v>
      </c>
      <c r="O727" t="s">
        <v>6</v>
      </c>
      <c r="P727">
        <v>45000</v>
      </c>
      <c r="Q727" t="s">
        <v>7</v>
      </c>
      <c r="R727">
        <v>45000</v>
      </c>
      <c r="S727" t="s">
        <v>13</v>
      </c>
      <c r="T727" t="s">
        <v>26070</v>
      </c>
      <c r="U727" t="s">
        <v>26071</v>
      </c>
      <c r="V727" t="s">
        <v>26072</v>
      </c>
      <c r="W727">
        <v>2.6623600000000001E-2</v>
      </c>
    </row>
    <row r="728" spans="5:23">
      <c r="E728" t="s">
        <v>12</v>
      </c>
      <c r="F728">
        <v>42636.2</v>
      </c>
      <c r="G728" t="s">
        <v>1</v>
      </c>
      <c r="H728" t="s">
        <v>14</v>
      </c>
      <c r="I728" t="s">
        <v>3</v>
      </c>
      <c r="J728">
        <v>0.72842499999999999</v>
      </c>
      <c r="K728" t="s">
        <v>4</v>
      </c>
      <c r="L728">
        <v>4420.29</v>
      </c>
      <c r="M728" t="s">
        <v>5</v>
      </c>
      <c r="N728">
        <v>10.180318859888001</v>
      </c>
      <c r="O728" t="s">
        <v>6</v>
      </c>
      <c r="P728">
        <v>45000</v>
      </c>
      <c r="Q728" t="s">
        <v>7</v>
      </c>
      <c r="R728">
        <v>45000</v>
      </c>
      <c r="S728" t="s">
        <v>15</v>
      </c>
      <c r="T728" t="s">
        <v>26076</v>
      </c>
      <c r="U728" t="s">
        <v>26077</v>
      </c>
      <c r="V728" t="s">
        <v>26078</v>
      </c>
      <c r="W728">
        <v>3.3127299999999998E-2</v>
      </c>
    </row>
    <row r="729" spans="5:23">
      <c r="E729" t="s">
        <v>16</v>
      </c>
      <c r="F729">
        <v>42636.2</v>
      </c>
      <c r="G729" t="s">
        <v>1</v>
      </c>
      <c r="H729" t="s">
        <v>14</v>
      </c>
      <c r="I729" t="s">
        <v>3</v>
      </c>
      <c r="J729">
        <v>0.72842499999999999</v>
      </c>
      <c r="K729" t="s">
        <v>4</v>
      </c>
      <c r="L729">
        <v>4420.29</v>
      </c>
      <c r="M729" t="s">
        <v>5</v>
      </c>
      <c r="N729">
        <v>10.180318859888001</v>
      </c>
      <c r="O729" t="s">
        <v>6</v>
      </c>
      <c r="P729">
        <v>45000</v>
      </c>
      <c r="Q729" t="s">
        <v>7</v>
      </c>
      <c r="R729">
        <v>45000</v>
      </c>
      <c r="S729" t="s">
        <v>15</v>
      </c>
      <c r="T729" t="s">
        <v>26076</v>
      </c>
      <c r="U729" t="s">
        <v>26077</v>
      </c>
      <c r="V729" t="s">
        <v>26078</v>
      </c>
      <c r="W729">
        <v>3.3127299999999998E-2</v>
      </c>
    </row>
    <row r="730" spans="5:23">
      <c r="E730" t="s">
        <v>16</v>
      </c>
      <c r="F730">
        <v>90426</v>
      </c>
      <c r="G730" t="s">
        <v>1</v>
      </c>
      <c r="H730" t="s">
        <v>17</v>
      </c>
      <c r="I730" t="s">
        <v>3</v>
      </c>
      <c r="J730">
        <v>0.51514899999999997</v>
      </c>
      <c r="K730" t="s">
        <v>4</v>
      </c>
      <c r="L730">
        <v>4167.17</v>
      </c>
      <c r="M730" t="s">
        <v>5</v>
      </c>
      <c r="N730">
        <v>10.798701121540001</v>
      </c>
      <c r="O730" t="s">
        <v>6</v>
      </c>
      <c r="P730">
        <v>45000</v>
      </c>
      <c r="Q730" t="s">
        <v>7</v>
      </c>
      <c r="R730">
        <v>45000</v>
      </c>
      <c r="S730" t="s">
        <v>18</v>
      </c>
      <c r="T730" t="s">
        <v>26079</v>
      </c>
      <c r="U730" t="s">
        <v>26080</v>
      </c>
      <c r="V730" t="s">
        <v>26081</v>
      </c>
      <c r="W730">
        <v>9.2549400000000004E-2</v>
      </c>
    </row>
    <row r="731" spans="5:23">
      <c r="E731" t="s">
        <v>19</v>
      </c>
      <c r="F731">
        <v>90426</v>
      </c>
      <c r="G731" t="s">
        <v>1</v>
      </c>
      <c r="H731" t="s">
        <v>17</v>
      </c>
      <c r="I731" t="s">
        <v>3</v>
      </c>
      <c r="J731">
        <v>0.51514899999999997</v>
      </c>
      <c r="K731" t="s">
        <v>4</v>
      </c>
      <c r="L731">
        <v>4167.17</v>
      </c>
      <c r="M731" t="s">
        <v>5</v>
      </c>
      <c r="N731">
        <v>10.798701121540001</v>
      </c>
      <c r="O731" t="s">
        <v>6</v>
      </c>
      <c r="P731">
        <v>45000</v>
      </c>
      <c r="Q731" t="s">
        <v>7</v>
      </c>
      <c r="R731">
        <v>45000</v>
      </c>
      <c r="S731" t="s">
        <v>20</v>
      </c>
      <c r="T731" t="s">
        <v>26079</v>
      </c>
      <c r="U731" t="s">
        <v>26080</v>
      </c>
      <c r="V731" t="s">
        <v>26081</v>
      </c>
      <c r="W731">
        <v>9.2549400000000004E-2</v>
      </c>
    </row>
    <row r="732" spans="5:23">
      <c r="E732" t="s">
        <v>19</v>
      </c>
      <c r="F732">
        <v>85944.3</v>
      </c>
      <c r="G732" t="s">
        <v>1</v>
      </c>
      <c r="H732" t="s">
        <v>2</v>
      </c>
      <c r="I732" t="s">
        <v>3</v>
      </c>
      <c r="J732">
        <v>0.52048799999999995</v>
      </c>
      <c r="K732" t="s">
        <v>4</v>
      </c>
      <c r="L732">
        <v>4294.99</v>
      </c>
      <c r="M732" t="s">
        <v>5</v>
      </c>
      <c r="N732">
        <v>10.477326122576001</v>
      </c>
      <c r="O732" t="s">
        <v>6</v>
      </c>
      <c r="P732">
        <v>45000</v>
      </c>
      <c r="Q732" t="s">
        <v>7</v>
      </c>
      <c r="R732">
        <v>45000</v>
      </c>
      <c r="S732" t="s">
        <v>21</v>
      </c>
      <c r="T732" t="s">
        <v>26082</v>
      </c>
      <c r="U732" t="s">
        <v>26083</v>
      </c>
      <c r="V732" t="s">
        <v>26084</v>
      </c>
      <c r="W732">
        <v>9.53069E-2</v>
      </c>
    </row>
    <row r="733" spans="5:23">
      <c r="E733" t="s">
        <v>22</v>
      </c>
      <c r="F733">
        <v>85944.3</v>
      </c>
      <c r="G733" t="s">
        <v>1</v>
      </c>
      <c r="H733" t="s">
        <v>2</v>
      </c>
      <c r="I733" t="s">
        <v>3</v>
      </c>
      <c r="J733">
        <v>0.52048799999999995</v>
      </c>
      <c r="K733" t="s">
        <v>4</v>
      </c>
      <c r="L733">
        <v>4294.99</v>
      </c>
      <c r="M733" t="s">
        <v>5</v>
      </c>
      <c r="N733">
        <v>10.477326122576001</v>
      </c>
      <c r="O733" t="s">
        <v>6</v>
      </c>
      <c r="P733">
        <v>45000</v>
      </c>
      <c r="Q733" t="s">
        <v>7</v>
      </c>
      <c r="R733">
        <v>45000</v>
      </c>
      <c r="S733" t="s">
        <v>21</v>
      </c>
      <c r="T733" t="s">
        <v>26082</v>
      </c>
      <c r="U733" t="s">
        <v>26083</v>
      </c>
      <c r="V733" t="s">
        <v>26084</v>
      </c>
      <c r="W733">
        <v>9.53069E-2</v>
      </c>
    </row>
    <row r="734" spans="5:23">
      <c r="E734" t="s">
        <v>22</v>
      </c>
      <c r="F734">
        <v>167823</v>
      </c>
      <c r="G734" t="s">
        <v>1</v>
      </c>
      <c r="H734" t="s">
        <v>23</v>
      </c>
      <c r="I734" t="s">
        <v>3</v>
      </c>
      <c r="J734">
        <v>0.38952799999999999</v>
      </c>
      <c r="K734" t="s">
        <v>4</v>
      </c>
      <c r="L734">
        <v>3927.09</v>
      </c>
      <c r="M734" t="s">
        <v>5</v>
      </c>
      <c r="N734">
        <v>11.458874725654001</v>
      </c>
      <c r="O734" t="s">
        <v>6</v>
      </c>
      <c r="P734">
        <v>45000</v>
      </c>
      <c r="Q734" t="s">
        <v>7</v>
      </c>
      <c r="R734">
        <v>45000</v>
      </c>
      <c r="S734" t="s">
        <v>24</v>
      </c>
      <c r="T734" t="s">
        <v>26085</v>
      </c>
      <c r="U734" t="s">
        <v>26086</v>
      </c>
      <c r="V734" t="s">
        <v>22502</v>
      </c>
      <c r="W734">
        <v>0.151061</v>
      </c>
    </row>
    <row r="735" spans="5:23">
      <c r="E735" t="s">
        <v>25</v>
      </c>
      <c r="F735">
        <v>167823</v>
      </c>
      <c r="G735" t="s">
        <v>1</v>
      </c>
      <c r="H735" t="s">
        <v>23</v>
      </c>
      <c r="I735" t="s">
        <v>3</v>
      </c>
      <c r="J735">
        <v>0.38952799999999999</v>
      </c>
      <c r="K735" t="s">
        <v>4</v>
      </c>
      <c r="L735">
        <v>3927.09</v>
      </c>
      <c r="M735" t="s">
        <v>5</v>
      </c>
      <c r="N735">
        <v>11.458874725654001</v>
      </c>
      <c r="O735" t="s">
        <v>6</v>
      </c>
      <c r="P735">
        <v>45000</v>
      </c>
      <c r="Q735" t="s">
        <v>7</v>
      </c>
      <c r="R735">
        <v>45000</v>
      </c>
      <c r="S735" t="s">
        <v>26</v>
      </c>
      <c r="T735" t="s">
        <v>26085</v>
      </c>
      <c r="U735" t="s">
        <v>26086</v>
      </c>
      <c r="V735" t="s">
        <v>22502</v>
      </c>
      <c r="W735">
        <v>0.151061</v>
      </c>
    </row>
    <row r="736" spans="5:23">
      <c r="E736" t="s">
        <v>25</v>
      </c>
      <c r="F736">
        <v>154191</v>
      </c>
      <c r="G736" t="s">
        <v>1</v>
      </c>
      <c r="H736" t="s">
        <v>27</v>
      </c>
      <c r="I736" t="s">
        <v>3</v>
      </c>
      <c r="J736">
        <v>0.39555499999999999</v>
      </c>
      <c r="K736" t="s">
        <v>4</v>
      </c>
      <c r="L736">
        <v>4145.01</v>
      </c>
      <c r="M736" t="s">
        <v>5</v>
      </c>
      <c r="N736">
        <v>10.856425604616</v>
      </c>
      <c r="O736" t="s">
        <v>6</v>
      </c>
      <c r="P736">
        <v>45000</v>
      </c>
      <c r="Q736" t="s">
        <v>7</v>
      </c>
      <c r="R736">
        <v>45000</v>
      </c>
      <c r="S736" t="s">
        <v>28</v>
      </c>
      <c r="T736" t="s">
        <v>26087</v>
      </c>
      <c r="U736" t="s">
        <v>26088</v>
      </c>
      <c r="V736" t="s">
        <v>26089</v>
      </c>
      <c r="W736">
        <v>0.14665700000000001</v>
      </c>
    </row>
    <row r="737" spans="5:23">
      <c r="E737" t="s">
        <v>29</v>
      </c>
      <c r="F737">
        <v>154191</v>
      </c>
      <c r="G737" t="s">
        <v>1</v>
      </c>
      <c r="H737" t="s">
        <v>27</v>
      </c>
      <c r="I737" t="s">
        <v>3</v>
      </c>
      <c r="J737">
        <v>0.39555499999999999</v>
      </c>
      <c r="K737" t="s">
        <v>4</v>
      </c>
      <c r="L737">
        <v>4145.01</v>
      </c>
      <c r="M737" t="s">
        <v>5</v>
      </c>
      <c r="N737">
        <v>10.856425604616</v>
      </c>
      <c r="O737" t="s">
        <v>6</v>
      </c>
      <c r="P737">
        <v>45000</v>
      </c>
      <c r="Q737" t="s">
        <v>7</v>
      </c>
      <c r="R737">
        <v>45000</v>
      </c>
      <c r="S737" t="s">
        <v>28</v>
      </c>
      <c r="T737" t="s">
        <v>26087</v>
      </c>
      <c r="U737" t="s">
        <v>26088</v>
      </c>
      <c r="V737" t="s">
        <v>26089</v>
      </c>
      <c r="W737">
        <v>0.14665700000000001</v>
      </c>
    </row>
    <row r="738" spans="5:23">
      <c r="E738" t="s">
        <v>29</v>
      </c>
      <c r="F738">
        <v>240297</v>
      </c>
      <c r="G738" t="s">
        <v>1</v>
      </c>
      <c r="H738" t="s">
        <v>30</v>
      </c>
      <c r="I738" t="s">
        <v>3</v>
      </c>
      <c r="J738">
        <v>0.33667200000000003</v>
      </c>
      <c r="K738" t="s">
        <v>4</v>
      </c>
      <c r="L738">
        <v>3671.44</v>
      </c>
      <c r="M738" t="s">
        <v>5</v>
      </c>
      <c r="N738">
        <v>12.256764075277999</v>
      </c>
      <c r="O738" t="s">
        <v>6</v>
      </c>
      <c r="P738">
        <v>45000</v>
      </c>
      <c r="Q738" t="s">
        <v>7</v>
      </c>
      <c r="R738">
        <v>45000</v>
      </c>
      <c r="S738" t="s">
        <v>31</v>
      </c>
      <c r="T738" t="s">
        <v>26090</v>
      </c>
      <c r="U738" t="s">
        <v>26091</v>
      </c>
      <c r="V738" t="s">
        <v>26092</v>
      </c>
      <c r="W738">
        <v>0.183612</v>
      </c>
    </row>
    <row r="739" spans="5:23">
      <c r="E739" t="s">
        <v>32</v>
      </c>
      <c r="F739">
        <v>240297</v>
      </c>
      <c r="G739" t="s">
        <v>1</v>
      </c>
      <c r="H739" t="s">
        <v>30</v>
      </c>
      <c r="I739" t="s">
        <v>3</v>
      </c>
      <c r="J739">
        <v>0.33667200000000003</v>
      </c>
      <c r="K739" t="s">
        <v>4</v>
      </c>
      <c r="L739">
        <v>3671.44</v>
      </c>
      <c r="M739" t="s">
        <v>5</v>
      </c>
      <c r="N739">
        <v>12.256764075277999</v>
      </c>
      <c r="O739" t="s">
        <v>6</v>
      </c>
      <c r="P739">
        <v>45000</v>
      </c>
      <c r="Q739" t="s">
        <v>7</v>
      </c>
      <c r="R739">
        <v>45000</v>
      </c>
      <c r="S739" t="s">
        <v>33</v>
      </c>
      <c r="T739" t="s">
        <v>26090</v>
      </c>
      <c r="U739" t="s">
        <v>26091</v>
      </c>
      <c r="V739" t="s">
        <v>26092</v>
      </c>
      <c r="W739">
        <v>0.183612</v>
      </c>
    </row>
    <row r="740" spans="5:23">
      <c r="E740" t="s">
        <v>32</v>
      </c>
      <c r="F740">
        <v>232558</v>
      </c>
      <c r="G740" t="s">
        <v>1</v>
      </c>
      <c r="H740" t="s">
        <v>17</v>
      </c>
      <c r="I740" t="s">
        <v>3</v>
      </c>
      <c r="J740">
        <v>0.32863700000000001</v>
      </c>
      <c r="K740" t="s">
        <v>4</v>
      </c>
      <c r="L740">
        <v>3981.41</v>
      </c>
      <c r="M740" t="s">
        <v>5</v>
      </c>
      <c r="N740">
        <v>11.302527095455</v>
      </c>
      <c r="O740" t="s">
        <v>6</v>
      </c>
      <c r="P740">
        <v>45000</v>
      </c>
      <c r="Q740" t="s">
        <v>7</v>
      </c>
      <c r="R740">
        <v>45000</v>
      </c>
      <c r="S740" t="s">
        <v>34</v>
      </c>
      <c r="T740" t="s">
        <v>26023</v>
      </c>
      <c r="U740" t="s">
        <v>26093</v>
      </c>
      <c r="V740" t="s">
        <v>26094</v>
      </c>
      <c r="W740">
        <v>0.19530500000000001</v>
      </c>
    </row>
    <row r="741" spans="5:23">
      <c r="E741" t="s">
        <v>35</v>
      </c>
      <c r="F741">
        <v>232558</v>
      </c>
      <c r="G741" t="s">
        <v>1</v>
      </c>
      <c r="H741" t="s">
        <v>17</v>
      </c>
      <c r="I741" t="s">
        <v>3</v>
      </c>
      <c r="J741">
        <v>0.32863700000000001</v>
      </c>
      <c r="K741" t="s">
        <v>4</v>
      </c>
      <c r="L741">
        <v>3981.41</v>
      </c>
      <c r="M741" t="s">
        <v>5</v>
      </c>
      <c r="N741">
        <v>11.302527095455</v>
      </c>
      <c r="O741" t="s">
        <v>6</v>
      </c>
      <c r="P741">
        <v>45000</v>
      </c>
      <c r="Q741" t="s">
        <v>7</v>
      </c>
      <c r="R741">
        <v>45000</v>
      </c>
      <c r="S741" t="s">
        <v>34</v>
      </c>
      <c r="T741" t="s">
        <v>26023</v>
      </c>
      <c r="U741" t="s">
        <v>26093</v>
      </c>
      <c r="V741" t="s">
        <v>26094</v>
      </c>
      <c r="W741">
        <v>0.19530500000000001</v>
      </c>
    </row>
    <row r="742" spans="5:23">
      <c r="E742" t="s">
        <v>35</v>
      </c>
      <c r="F742">
        <v>342253</v>
      </c>
      <c r="G742" t="s">
        <v>1</v>
      </c>
      <c r="H742" t="s">
        <v>36</v>
      </c>
      <c r="I742" t="s">
        <v>3</v>
      </c>
      <c r="J742">
        <v>0.29291600000000001</v>
      </c>
      <c r="K742" t="s">
        <v>4</v>
      </c>
      <c r="L742">
        <v>3405.38</v>
      </c>
      <c r="M742" t="s">
        <v>5</v>
      </c>
      <c r="N742">
        <v>13.214391532477</v>
      </c>
      <c r="O742" t="s">
        <v>6</v>
      </c>
      <c r="P742">
        <v>45000</v>
      </c>
      <c r="Q742" t="s">
        <v>7</v>
      </c>
      <c r="R742">
        <v>45000</v>
      </c>
      <c r="S742" t="s">
        <v>37</v>
      </c>
      <c r="T742" t="s">
        <v>26095</v>
      </c>
      <c r="U742" t="s">
        <v>26096</v>
      </c>
      <c r="V742" t="s">
        <v>26097</v>
      </c>
      <c r="W742">
        <v>0.21115</v>
      </c>
    </row>
    <row r="743" spans="5:23">
      <c r="E743" t="s">
        <v>38</v>
      </c>
      <c r="F743">
        <v>342253</v>
      </c>
      <c r="G743" t="s">
        <v>1</v>
      </c>
      <c r="H743" t="s">
        <v>36</v>
      </c>
      <c r="I743" t="s">
        <v>3</v>
      </c>
      <c r="J743">
        <v>0.29291600000000001</v>
      </c>
      <c r="K743" t="s">
        <v>4</v>
      </c>
      <c r="L743">
        <v>3405.38</v>
      </c>
      <c r="M743" t="s">
        <v>5</v>
      </c>
      <c r="N743">
        <v>13.214391532477</v>
      </c>
      <c r="O743" t="s">
        <v>6</v>
      </c>
      <c r="P743">
        <v>45000</v>
      </c>
      <c r="Q743" t="s">
        <v>7</v>
      </c>
      <c r="R743">
        <v>45000</v>
      </c>
      <c r="S743" t="s">
        <v>39</v>
      </c>
      <c r="T743" t="s">
        <v>26095</v>
      </c>
      <c r="U743" t="s">
        <v>26096</v>
      </c>
      <c r="V743" t="s">
        <v>26097</v>
      </c>
      <c r="W743">
        <v>0.21115</v>
      </c>
    </row>
    <row r="744" spans="5:23">
      <c r="E744" t="s">
        <v>38</v>
      </c>
      <c r="F744">
        <v>305469</v>
      </c>
      <c r="G744" t="s">
        <v>1</v>
      </c>
      <c r="H744" t="s">
        <v>40</v>
      </c>
      <c r="I744" t="s">
        <v>3</v>
      </c>
      <c r="J744">
        <v>0.293518</v>
      </c>
      <c r="K744" t="s">
        <v>4</v>
      </c>
      <c r="L744">
        <v>3799.83</v>
      </c>
      <c r="M744" t="s">
        <v>5</v>
      </c>
      <c r="N744">
        <v>11.842627482449</v>
      </c>
      <c r="O744" t="s">
        <v>6</v>
      </c>
      <c r="P744">
        <v>45000</v>
      </c>
      <c r="Q744" t="s">
        <v>7</v>
      </c>
      <c r="R744">
        <v>45000</v>
      </c>
      <c r="S744" t="s">
        <v>41</v>
      </c>
      <c r="T744" t="s">
        <v>26098</v>
      </c>
      <c r="U744" t="s">
        <v>26099</v>
      </c>
      <c r="V744" t="s">
        <v>26100</v>
      </c>
      <c r="W744">
        <v>0.21025199999999999</v>
      </c>
    </row>
    <row r="745" spans="5:23">
      <c r="E745" t="s">
        <v>42</v>
      </c>
      <c r="F745">
        <v>305469</v>
      </c>
      <c r="G745" t="s">
        <v>1</v>
      </c>
      <c r="H745" t="s">
        <v>40</v>
      </c>
      <c r="I745" t="s">
        <v>3</v>
      </c>
      <c r="J745">
        <v>0.293518</v>
      </c>
      <c r="K745" t="s">
        <v>4</v>
      </c>
      <c r="L745">
        <v>3799.83</v>
      </c>
      <c r="M745" t="s">
        <v>5</v>
      </c>
      <c r="N745">
        <v>11.842627482449</v>
      </c>
      <c r="O745" t="s">
        <v>6</v>
      </c>
      <c r="P745">
        <v>45000</v>
      </c>
      <c r="Q745" t="s">
        <v>7</v>
      </c>
      <c r="R745">
        <v>45000</v>
      </c>
      <c r="S745" t="s">
        <v>41</v>
      </c>
      <c r="T745" t="s">
        <v>26098</v>
      </c>
      <c r="U745" t="s">
        <v>26099</v>
      </c>
      <c r="V745" t="s">
        <v>26100</v>
      </c>
      <c r="W745">
        <v>0.21025199999999999</v>
      </c>
    </row>
    <row r="746" spans="5:23">
      <c r="E746" t="s">
        <v>42</v>
      </c>
      <c r="F746">
        <v>30493.5</v>
      </c>
      <c r="G746" t="s">
        <v>1</v>
      </c>
      <c r="H746" t="s">
        <v>14</v>
      </c>
      <c r="I746" t="s">
        <v>3</v>
      </c>
      <c r="J746">
        <v>0.858684</v>
      </c>
      <c r="K746" t="s">
        <v>4</v>
      </c>
      <c r="L746">
        <v>4447.6099999999997</v>
      </c>
      <c r="M746" t="s">
        <v>5</v>
      </c>
      <c r="N746">
        <v>10.117800634848001</v>
      </c>
      <c r="O746" t="s">
        <v>6</v>
      </c>
      <c r="P746">
        <v>45000</v>
      </c>
      <c r="Q746" t="s">
        <v>7</v>
      </c>
      <c r="R746">
        <v>45000</v>
      </c>
      <c r="S746" t="s">
        <v>43</v>
      </c>
      <c r="T746" t="s">
        <v>26101</v>
      </c>
      <c r="U746" t="s">
        <v>26102</v>
      </c>
      <c r="V746" t="s">
        <v>26103</v>
      </c>
      <c r="W746">
        <v>5.2493599999999998E-3</v>
      </c>
    </row>
    <row r="747" spans="5:23">
      <c r="E747" t="s">
        <v>44</v>
      </c>
      <c r="F747">
        <v>30493.5</v>
      </c>
      <c r="G747" t="s">
        <v>1</v>
      </c>
      <c r="H747" t="s">
        <v>14</v>
      </c>
      <c r="I747" t="s">
        <v>3</v>
      </c>
      <c r="J747">
        <v>0.858684</v>
      </c>
      <c r="K747" t="s">
        <v>4</v>
      </c>
      <c r="L747">
        <v>4447.6099999999997</v>
      </c>
      <c r="M747" t="s">
        <v>5</v>
      </c>
      <c r="N747">
        <v>10.117800634848001</v>
      </c>
      <c r="O747" t="s">
        <v>6</v>
      </c>
      <c r="P747">
        <v>45000</v>
      </c>
      <c r="Q747" t="s">
        <v>7</v>
      </c>
      <c r="R747">
        <v>45000</v>
      </c>
      <c r="S747" t="s">
        <v>45</v>
      </c>
      <c r="T747" t="s">
        <v>26101</v>
      </c>
      <c r="U747" t="s">
        <v>26102</v>
      </c>
      <c r="V747" t="s">
        <v>26103</v>
      </c>
      <c r="W747">
        <v>5.2493599999999998E-3</v>
      </c>
    </row>
    <row r="748" spans="5:23">
      <c r="E748" t="s">
        <v>44</v>
      </c>
      <c r="F748">
        <v>29960.400000000001</v>
      </c>
      <c r="G748" t="s">
        <v>1</v>
      </c>
      <c r="H748" t="s">
        <v>10</v>
      </c>
      <c r="I748" t="s">
        <v>3</v>
      </c>
      <c r="J748">
        <v>0.86435499999999998</v>
      </c>
      <c r="K748" t="s">
        <v>4</v>
      </c>
      <c r="L748">
        <v>4467.54</v>
      </c>
      <c r="M748" t="s">
        <v>5</v>
      </c>
      <c r="N748">
        <v>10.072666468492001</v>
      </c>
      <c r="O748" t="s">
        <v>6</v>
      </c>
      <c r="P748">
        <v>45000</v>
      </c>
      <c r="Q748" t="s">
        <v>7</v>
      </c>
      <c r="R748">
        <v>45000</v>
      </c>
      <c r="S748" t="s">
        <v>11</v>
      </c>
      <c r="T748" t="s">
        <v>26073</v>
      </c>
      <c r="U748" t="s">
        <v>26074</v>
      </c>
      <c r="V748" t="s">
        <v>26075</v>
      </c>
      <c r="W748" s="1">
        <v>6.5490799999999997E-3</v>
      </c>
    </row>
    <row r="749" spans="5:23">
      <c r="E749" t="s">
        <v>0</v>
      </c>
      <c r="F749">
        <v>42716.3</v>
      </c>
      <c r="G749" t="s">
        <v>1</v>
      </c>
      <c r="H749" t="s">
        <v>2</v>
      </c>
      <c r="I749" t="s">
        <v>3</v>
      </c>
      <c r="J749">
        <v>0.73182800000000003</v>
      </c>
      <c r="K749" t="s">
        <v>4</v>
      </c>
      <c r="L749">
        <v>4371.08</v>
      </c>
      <c r="M749" t="s">
        <v>5</v>
      </c>
      <c r="N749">
        <v>10.294935631625</v>
      </c>
      <c r="O749" t="s">
        <v>6</v>
      </c>
      <c r="P749">
        <v>45000</v>
      </c>
      <c r="Q749" t="s">
        <v>7</v>
      </c>
      <c r="R749">
        <v>45000</v>
      </c>
      <c r="S749" t="s">
        <v>8</v>
      </c>
      <c r="T749" t="s">
        <v>26104</v>
      </c>
      <c r="U749" t="s">
        <v>26105</v>
      </c>
      <c r="V749" t="s">
        <v>26106</v>
      </c>
      <c r="W749">
        <v>3.3349400000000001E-2</v>
      </c>
    </row>
    <row r="750" spans="5:23">
      <c r="E750" t="s">
        <v>9</v>
      </c>
      <c r="F750">
        <v>30215.7</v>
      </c>
      <c r="G750" t="s">
        <v>1</v>
      </c>
      <c r="H750" t="s">
        <v>10</v>
      </c>
      <c r="I750" t="s">
        <v>3</v>
      </c>
      <c r="J750">
        <v>0.86070400000000002</v>
      </c>
      <c r="K750" t="s">
        <v>4</v>
      </c>
      <c r="L750">
        <v>4467.45</v>
      </c>
      <c r="M750" t="s">
        <v>5</v>
      </c>
      <c r="N750">
        <v>10.072861788219999</v>
      </c>
      <c r="O750" t="s">
        <v>6</v>
      </c>
      <c r="P750">
        <v>45000</v>
      </c>
      <c r="Q750" t="s">
        <v>7</v>
      </c>
      <c r="R750">
        <v>45000</v>
      </c>
      <c r="S750" t="s">
        <v>11</v>
      </c>
      <c r="T750" t="s">
        <v>26107</v>
      </c>
      <c r="U750" t="s">
        <v>26108</v>
      </c>
      <c r="V750" t="s">
        <v>26109</v>
      </c>
      <c r="W750">
        <v>9.6737300000000002E-3</v>
      </c>
    </row>
    <row r="751" spans="5:23">
      <c r="E751" t="s">
        <v>12</v>
      </c>
      <c r="F751">
        <v>42716.3</v>
      </c>
      <c r="G751" t="s">
        <v>1</v>
      </c>
      <c r="H751" t="s">
        <v>2</v>
      </c>
      <c r="I751" t="s">
        <v>3</v>
      </c>
      <c r="J751">
        <v>0.73182800000000003</v>
      </c>
      <c r="K751" t="s">
        <v>4</v>
      </c>
      <c r="L751">
        <v>4371.08</v>
      </c>
      <c r="M751" t="s">
        <v>5</v>
      </c>
      <c r="N751">
        <v>10.294935631625</v>
      </c>
      <c r="O751" t="s">
        <v>6</v>
      </c>
      <c r="P751">
        <v>45000</v>
      </c>
      <c r="Q751" t="s">
        <v>7</v>
      </c>
      <c r="R751">
        <v>45000</v>
      </c>
      <c r="S751" t="s">
        <v>13</v>
      </c>
      <c r="T751" t="s">
        <v>26104</v>
      </c>
      <c r="U751" t="s">
        <v>26105</v>
      </c>
      <c r="V751" t="s">
        <v>26106</v>
      </c>
      <c r="W751">
        <v>3.3349400000000001E-2</v>
      </c>
    </row>
    <row r="752" spans="5:23">
      <c r="E752" t="s">
        <v>12</v>
      </c>
      <c r="F752">
        <v>42555.8</v>
      </c>
      <c r="G752" t="s">
        <v>1</v>
      </c>
      <c r="H752" t="s">
        <v>14</v>
      </c>
      <c r="I752" t="s">
        <v>3</v>
      </c>
      <c r="J752">
        <v>0.72908200000000001</v>
      </c>
      <c r="K752" t="s">
        <v>4</v>
      </c>
      <c r="L752">
        <v>4420.68</v>
      </c>
      <c r="M752" t="s">
        <v>5</v>
      </c>
      <c r="N752">
        <v>10.179440468112</v>
      </c>
      <c r="O752" t="s">
        <v>6</v>
      </c>
      <c r="P752">
        <v>45000</v>
      </c>
      <c r="Q752" t="s">
        <v>7</v>
      </c>
      <c r="R752">
        <v>45000</v>
      </c>
      <c r="S752" t="s">
        <v>15</v>
      </c>
      <c r="T752" t="s">
        <v>26110</v>
      </c>
      <c r="U752" t="s">
        <v>26111</v>
      </c>
      <c r="V752" t="s">
        <v>26112</v>
      </c>
      <c r="W752">
        <v>3.3480900000000001E-2</v>
      </c>
    </row>
    <row r="753" spans="5:23">
      <c r="E753" t="s">
        <v>16</v>
      </c>
      <c r="F753">
        <v>42555.8</v>
      </c>
      <c r="G753" t="s">
        <v>1</v>
      </c>
      <c r="H753" t="s">
        <v>14</v>
      </c>
      <c r="I753" t="s">
        <v>3</v>
      </c>
      <c r="J753">
        <v>0.72908200000000001</v>
      </c>
      <c r="K753" t="s">
        <v>4</v>
      </c>
      <c r="L753">
        <v>4420.68</v>
      </c>
      <c r="M753" t="s">
        <v>5</v>
      </c>
      <c r="N753">
        <v>10.179440468112</v>
      </c>
      <c r="O753" t="s">
        <v>6</v>
      </c>
      <c r="P753">
        <v>45000</v>
      </c>
      <c r="Q753" t="s">
        <v>7</v>
      </c>
      <c r="R753">
        <v>45000</v>
      </c>
      <c r="S753" t="s">
        <v>15</v>
      </c>
      <c r="T753" t="s">
        <v>26110</v>
      </c>
      <c r="U753" t="s">
        <v>26111</v>
      </c>
      <c r="V753" t="s">
        <v>26112</v>
      </c>
      <c r="W753">
        <v>3.3480900000000001E-2</v>
      </c>
    </row>
    <row r="754" spans="5:23">
      <c r="E754" t="s">
        <v>16</v>
      </c>
      <c r="F754">
        <v>91602.4</v>
      </c>
      <c r="G754" t="s">
        <v>1</v>
      </c>
      <c r="H754" t="s">
        <v>17</v>
      </c>
      <c r="I754" t="s">
        <v>3</v>
      </c>
      <c r="J754">
        <v>0.51194600000000001</v>
      </c>
      <c r="K754" t="s">
        <v>4</v>
      </c>
      <c r="L754">
        <v>4165.29</v>
      </c>
      <c r="M754" t="s">
        <v>5</v>
      </c>
      <c r="N754">
        <v>10.803573603789999</v>
      </c>
      <c r="O754" t="s">
        <v>6</v>
      </c>
      <c r="P754">
        <v>45000</v>
      </c>
      <c r="Q754" t="s">
        <v>7</v>
      </c>
      <c r="R754">
        <v>45000</v>
      </c>
      <c r="S754" t="s">
        <v>18</v>
      </c>
      <c r="T754" t="s">
        <v>26113</v>
      </c>
      <c r="U754" t="s">
        <v>26114</v>
      </c>
      <c r="V754" t="s">
        <v>26115</v>
      </c>
      <c r="W754">
        <v>8.6085700000000001E-2</v>
      </c>
    </row>
    <row r="755" spans="5:23">
      <c r="E755" t="s">
        <v>19</v>
      </c>
      <c r="F755">
        <v>91602.4</v>
      </c>
      <c r="G755" t="s">
        <v>1</v>
      </c>
      <c r="H755" t="s">
        <v>17</v>
      </c>
      <c r="I755" t="s">
        <v>3</v>
      </c>
      <c r="J755">
        <v>0.51194600000000001</v>
      </c>
      <c r="K755" t="s">
        <v>4</v>
      </c>
      <c r="L755">
        <v>4165.29</v>
      </c>
      <c r="M755" t="s">
        <v>5</v>
      </c>
      <c r="N755">
        <v>10.803573603789999</v>
      </c>
      <c r="O755" t="s">
        <v>6</v>
      </c>
      <c r="P755">
        <v>45000</v>
      </c>
      <c r="Q755" t="s">
        <v>7</v>
      </c>
      <c r="R755">
        <v>45000</v>
      </c>
      <c r="S755" t="s">
        <v>20</v>
      </c>
      <c r="T755" t="s">
        <v>26113</v>
      </c>
      <c r="U755" t="s">
        <v>26114</v>
      </c>
      <c r="V755" t="s">
        <v>26115</v>
      </c>
      <c r="W755">
        <v>8.6085700000000001E-2</v>
      </c>
    </row>
    <row r="756" spans="5:23">
      <c r="E756" t="s">
        <v>19</v>
      </c>
      <c r="F756">
        <v>87589.7</v>
      </c>
      <c r="G756" t="s">
        <v>1</v>
      </c>
      <c r="H756" t="s">
        <v>2</v>
      </c>
      <c r="I756" t="s">
        <v>3</v>
      </c>
      <c r="J756">
        <v>0.51563099999999995</v>
      </c>
      <c r="K756" t="s">
        <v>4</v>
      </c>
      <c r="L756">
        <v>4294.07</v>
      </c>
      <c r="M756" t="s">
        <v>5</v>
      </c>
      <c r="N756">
        <v>10.479568279447999</v>
      </c>
      <c r="O756" t="s">
        <v>6</v>
      </c>
      <c r="P756">
        <v>45000</v>
      </c>
      <c r="Q756" t="s">
        <v>7</v>
      </c>
      <c r="R756">
        <v>45000</v>
      </c>
      <c r="S756" t="s">
        <v>21</v>
      </c>
      <c r="T756" t="s">
        <v>26116</v>
      </c>
      <c r="U756" t="s">
        <v>26117</v>
      </c>
      <c r="V756" t="s">
        <v>26118</v>
      </c>
      <c r="W756">
        <v>9.2019699999999996E-2</v>
      </c>
    </row>
    <row r="757" spans="5:23">
      <c r="E757" t="s">
        <v>22</v>
      </c>
      <c r="F757">
        <v>87589.7</v>
      </c>
      <c r="G757" t="s">
        <v>1</v>
      </c>
      <c r="H757" t="s">
        <v>2</v>
      </c>
      <c r="I757" t="s">
        <v>3</v>
      </c>
      <c r="J757">
        <v>0.51563099999999995</v>
      </c>
      <c r="K757" t="s">
        <v>4</v>
      </c>
      <c r="L757">
        <v>4294.07</v>
      </c>
      <c r="M757" t="s">
        <v>5</v>
      </c>
      <c r="N757">
        <v>10.479568279447999</v>
      </c>
      <c r="O757" t="s">
        <v>6</v>
      </c>
      <c r="P757">
        <v>45000</v>
      </c>
      <c r="Q757" t="s">
        <v>7</v>
      </c>
      <c r="R757">
        <v>45000</v>
      </c>
      <c r="S757" t="s">
        <v>21</v>
      </c>
      <c r="T757" t="s">
        <v>26116</v>
      </c>
      <c r="U757" t="s">
        <v>26117</v>
      </c>
      <c r="V757" t="s">
        <v>26118</v>
      </c>
      <c r="W757">
        <v>9.2019699999999996E-2</v>
      </c>
    </row>
    <row r="758" spans="5:23">
      <c r="E758" t="s">
        <v>22</v>
      </c>
      <c r="F758">
        <v>165237</v>
      </c>
      <c r="G758" t="s">
        <v>1</v>
      </c>
      <c r="H758" t="s">
        <v>23</v>
      </c>
      <c r="I758" t="s">
        <v>3</v>
      </c>
      <c r="J758">
        <v>0.39252999999999999</v>
      </c>
      <c r="K758" t="s">
        <v>4</v>
      </c>
      <c r="L758">
        <v>3927.79</v>
      </c>
      <c r="M758" t="s">
        <v>5</v>
      </c>
      <c r="N758">
        <v>11.456828612496</v>
      </c>
      <c r="O758" t="s">
        <v>6</v>
      </c>
      <c r="P758">
        <v>45000</v>
      </c>
      <c r="Q758" t="s">
        <v>7</v>
      </c>
      <c r="R758">
        <v>45000</v>
      </c>
      <c r="S758" t="s">
        <v>24</v>
      </c>
      <c r="T758" t="s">
        <v>26119</v>
      </c>
      <c r="U758" t="s">
        <v>26120</v>
      </c>
      <c r="V758" t="s">
        <v>26121</v>
      </c>
      <c r="W758">
        <v>0.14282400000000001</v>
      </c>
    </row>
    <row r="759" spans="5:23">
      <c r="E759" t="s">
        <v>25</v>
      </c>
      <c r="F759">
        <v>165237</v>
      </c>
      <c r="G759" t="s">
        <v>1</v>
      </c>
      <c r="H759" t="s">
        <v>23</v>
      </c>
      <c r="I759" t="s">
        <v>3</v>
      </c>
      <c r="J759">
        <v>0.39252999999999999</v>
      </c>
      <c r="K759" t="s">
        <v>4</v>
      </c>
      <c r="L759">
        <v>3927.79</v>
      </c>
      <c r="M759" t="s">
        <v>5</v>
      </c>
      <c r="N759">
        <v>11.456828612496</v>
      </c>
      <c r="O759" t="s">
        <v>6</v>
      </c>
      <c r="P759">
        <v>45000</v>
      </c>
      <c r="Q759" t="s">
        <v>7</v>
      </c>
      <c r="R759">
        <v>45000</v>
      </c>
      <c r="S759" t="s">
        <v>26</v>
      </c>
      <c r="T759" t="s">
        <v>26119</v>
      </c>
      <c r="U759" t="s">
        <v>26120</v>
      </c>
      <c r="V759" t="s">
        <v>26121</v>
      </c>
      <c r="W759">
        <v>0.14282400000000001</v>
      </c>
    </row>
    <row r="760" spans="5:23">
      <c r="E760" t="s">
        <v>25</v>
      </c>
      <c r="F760">
        <v>166553</v>
      </c>
      <c r="G760" t="s">
        <v>1</v>
      </c>
      <c r="H760" t="s">
        <v>27</v>
      </c>
      <c r="I760" t="s">
        <v>3</v>
      </c>
      <c r="J760">
        <v>0.38067000000000001</v>
      </c>
      <c r="K760" t="s">
        <v>4</v>
      </c>
      <c r="L760">
        <v>4143.34</v>
      </c>
      <c r="M760" t="s">
        <v>5</v>
      </c>
      <c r="N760">
        <v>10.860811318495999</v>
      </c>
      <c r="O760" t="s">
        <v>6</v>
      </c>
      <c r="P760">
        <v>45000</v>
      </c>
      <c r="Q760" t="s">
        <v>7</v>
      </c>
      <c r="R760">
        <v>45000</v>
      </c>
      <c r="S760" t="s">
        <v>28</v>
      </c>
      <c r="T760" t="s">
        <v>26122</v>
      </c>
      <c r="U760" t="s">
        <v>26123</v>
      </c>
      <c r="V760" t="s">
        <v>26124</v>
      </c>
      <c r="W760">
        <v>0.150306</v>
      </c>
    </row>
    <row r="761" spans="5:23">
      <c r="E761" t="s">
        <v>29</v>
      </c>
      <c r="F761">
        <v>166553</v>
      </c>
      <c r="G761" t="s">
        <v>1</v>
      </c>
      <c r="H761" t="s">
        <v>27</v>
      </c>
      <c r="I761" t="s">
        <v>3</v>
      </c>
      <c r="J761">
        <v>0.38067000000000001</v>
      </c>
      <c r="K761" t="s">
        <v>4</v>
      </c>
      <c r="L761">
        <v>4143.34</v>
      </c>
      <c r="M761" t="s">
        <v>5</v>
      </c>
      <c r="N761">
        <v>10.860811318495999</v>
      </c>
      <c r="O761" t="s">
        <v>6</v>
      </c>
      <c r="P761">
        <v>45000</v>
      </c>
      <c r="Q761" t="s">
        <v>7</v>
      </c>
      <c r="R761">
        <v>45000</v>
      </c>
      <c r="S761" t="s">
        <v>28</v>
      </c>
      <c r="T761" t="s">
        <v>26122</v>
      </c>
      <c r="U761" t="s">
        <v>26123</v>
      </c>
      <c r="V761" t="s">
        <v>26124</v>
      </c>
      <c r="W761">
        <v>0.150306</v>
      </c>
    </row>
    <row r="762" spans="5:23">
      <c r="E762" t="s">
        <v>29</v>
      </c>
      <c r="F762">
        <v>270775</v>
      </c>
      <c r="G762" t="s">
        <v>1</v>
      </c>
      <c r="H762" t="s">
        <v>30</v>
      </c>
      <c r="I762" t="s">
        <v>3</v>
      </c>
      <c r="J762">
        <v>0.317083</v>
      </c>
      <c r="K762" t="s">
        <v>4</v>
      </c>
      <c r="L762">
        <v>3673.19</v>
      </c>
      <c r="M762" t="s">
        <v>5</v>
      </c>
      <c r="N762">
        <v>12.250918498408</v>
      </c>
      <c r="O762" t="s">
        <v>6</v>
      </c>
      <c r="P762">
        <v>45000</v>
      </c>
      <c r="Q762" t="s">
        <v>7</v>
      </c>
      <c r="R762">
        <v>45000</v>
      </c>
      <c r="S762" t="s">
        <v>31</v>
      </c>
      <c r="T762" t="s">
        <v>26125</v>
      </c>
      <c r="U762" t="s">
        <v>26126</v>
      </c>
      <c r="V762" t="s">
        <v>26127</v>
      </c>
      <c r="W762">
        <v>0.19634299999999999</v>
      </c>
    </row>
    <row r="763" spans="5:23">
      <c r="E763" t="s">
        <v>32</v>
      </c>
      <c r="F763">
        <v>270775</v>
      </c>
      <c r="G763" t="s">
        <v>1</v>
      </c>
      <c r="H763" t="s">
        <v>30</v>
      </c>
      <c r="I763" t="s">
        <v>3</v>
      </c>
      <c r="J763">
        <v>0.317083</v>
      </c>
      <c r="K763" t="s">
        <v>4</v>
      </c>
      <c r="L763">
        <v>3673.19</v>
      </c>
      <c r="M763" t="s">
        <v>5</v>
      </c>
      <c r="N763">
        <v>12.250918498408</v>
      </c>
      <c r="O763" t="s">
        <v>6</v>
      </c>
      <c r="P763">
        <v>45000</v>
      </c>
      <c r="Q763" t="s">
        <v>7</v>
      </c>
      <c r="R763">
        <v>45000</v>
      </c>
      <c r="S763" t="s">
        <v>33</v>
      </c>
      <c r="T763" t="s">
        <v>26125</v>
      </c>
      <c r="U763" t="s">
        <v>26126</v>
      </c>
      <c r="V763" t="s">
        <v>26127</v>
      </c>
      <c r="W763">
        <v>0.19634299999999999</v>
      </c>
    </row>
    <row r="764" spans="5:23">
      <c r="E764" t="s">
        <v>32</v>
      </c>
      <c r="F764">
        <v>232020</v>
      </c>
      <c r="G764" t="s">
        <v>1</v>
      </c>
      <c r="H764" t="s">
        <v>17</v>
      </c>
      <c r="I764" t="s">
        <v>3</v>
      </c>
      <c r="J764">
        <v>0.32923000000000002</v>
      </c>
      <c r="K764" t="s">
        <v>4</v>
      </c>
      <c r="L764">
        <v>3976.27</v>
      </c>
      <c r="M764" t="s">
        <v>5</v>
      </c>
      <c r="N764">
        <v>11.317144250205001</v>
      </c>
      <c r="O764" t="s">
        <v>6</v>
      </c>
      <c r="P764">
        <v>45000</v>
      </c>
      <c r="Q764" t="s">
        <v>7</v>
      </c>
      <c r="R764">
        <v>45000</v>
      </c>
      <c r="S764" t="s">
        <v>34</v>
      </c>
      <c r="T764" t="s">
        <v>26128</v>
      </c>
      <c r="U764" t="s">
        <v>26129</v>
      </c>
      <c r="V764" t="s">
        <v>26130</v>
      </c>
      <c r="W764">
        <v>0.18157000000000001</v>
      </c>
    </row>
    <row r="765" spans="5:23">
      <c r="E765" t="s">
        <v>35</v>
      </c>
      <c r="F765">
        <v>232020</v>
      </c>
      <c r="G765" t="s">
        <v>1</v>
      </c>
      <c r="H765" t="s">
        <v>17</v>
      </c>
      <c r="I765" t="s">
        <v>3</v>
      </c>
      <c r="J765">
        <v>0.32923000000000002</v>
      </c>
      <c r="K765" t="s">
        <v>4</v>
      </c>
      <c r="L765">
        <v>3976.27</v>
      </c>
      <c r="M765" t="s">
        <v>5</v>
      </c>
      <c r="N765">
        <v>11.317144250205001</v>
      </c>
      <c r="O765" t="s">
        <v>6</v>
      </c>
      <c r="P765">
        <v>45000</v>
      </c>
      <c r="Q765" t="s">
        <v>7</v>
      </c>
      <c r="R765">
        <v>45000</v>
      </c>
      <c r="S765" t="s">
        <v>34</v>
      </c>
      <c r="T765" t="s">
        <v>26128</v>
      </c>
      <c r="U765" t="s">
        <v>26129</v>
      </c>
      <c r="V765" t="s">
        <v>26130</v>
      </c>
      <c r="W765">
        <v>0.18157000000000001</v>
      </c>
    </row>
    <row r="766" spans="5:23">
      <c r="E766" t="s">
        <v>35</v>
      </c>
      <c r="F766">
        <v>347323</v>
      </c>
      <c r="G766" t="s">
        <v>1</v>
      </c>
      <c r="H766" t="s">
        <v>36</v>
      </c>
      <c r="I766" t="s">
        <v>3</v>
      </c>
      <c r="J766">
        <v>0.29098000000000002</v>
      </c>
      <c r="K766" t="s">
        <v>4</v>
      </c>
      <c r="L766">
        <v>3400.49</v>
      </c>
      <c r="M766" t="s">
        <v>5</v>
      </c>
      <c r="N766">
        <v>13.233388586074</v>
      </c>
      <c r="O766" t="s">
        <v>6</v>
      </c>
      <c r="P766">
        <v>45000</v>
      </c>
      <c r="Q766" t="s">
        <v>7</v>
      </c>
      <c r="R766">
        <v>45000</v>
      </c>
      <c r="S766" t="s">
        <v>37</v>
      </c>
      <c r="T766" t="s">
        <v>26131</v>
      </c>
      <c r="U766" t="s">
        <v>26132</v>
      </c>
      <c r="V766" t="s">
        <v>26133</v>
      </c>
      <c r="W766">
        <v>0.204156</v>
      </c>
    </row>
    <row r="767" spans="5:23">
      <c r="E767" t="s">
        <v>38</v>
      </c>
      <c r="F767">
        <v>347323</v>
      </c>
      <c r="G767" t="s">
        <v>1</v>
      </c>
      <c r="H767" t="s">
        <v>36</v>
      </c>
      <c r="I767" t="s">
        <v>3</v>
      </c>
      <c r="J767">
        <v>0.29098000000000002</v>
      </c>
      <c r="K767" t="s">
        <v>4</v>
      </c>
      <c r="L767">
        <v>3400.49</v>
      </c>
      <c r="M767" t="s">
        <v>5</v>
      </c>
      <c r="N767">
        <v>13.233388586074</v>
      </c>
      <c r="O767" t="s">
        <v>6</v>
      </c>
      <c r="P767">
        <v>45000</v>
      </c>
      <c r="Q767" t="s">
        <v>7</v>
      </c>
      <c r="R767">
        <v>45000</v>
      </c>
      <c r="S767" t="s">
        <v>39</v>
      </c>
      <c r="T767" t="s">
        <v>26131</v>
      </c>
      <c r="U767" t="s">
        <v>26132</v>
      </c>
      <c r="V767" t="s">
        <v>26133</v>
      </c>
      <c r="W767">
        <v>0.204156</v>
      </c>
    </row>
    <row r="768" spans="5:23">
      <c r="E768" t="s">
        <v>38</v>
      </c>
      <c r="F768">
        <v>292552</v>
      </c>
      <c r="G768" t="s">
        <v>1</v>
      </c>
      <c r="H768" t="s">
        <v>40</v>
      </c>
      <c r="I768" t="s">
        <v>3</v>
      </c>
      <c r="J768">
        <v>0.29971799999999998</v>
      </c>
      <c r="K768" t="s">
        <v>4</v>
      </c>
      <c r="L768">
        <v>3805.15</v>
      </c>
      <c r="M768" t="s">
        <v>5</v>
      </c>
      <c r="N768">
        <v>11.826063477432999</v>
      </c>
      <c r="O768" t="s">
        <v>6</v>
      </c>
      <c r="P768">
        <v>45000</v>
      </c>
      <c r="Q768" t="s">
        <v>7</v>
      </c>
      <c r="R768">
        <v>45000</v>
      </c>
      <c r="S768" t="s">
        <v>41</v>
      </c>
      <c r="T768" t="s">
        <v>26134</v>
      </c>
      <c r="U768" t="s">
        <v>26135</v>
      </c>
      <c r="V768" t="s">
        <v>26136</v>
      </c>
      <c r="W768">
        <v>0.21385499999999999</v>
      </c>
    </row>
    <row r="769" spans="5:23">
      <c r="E769" t="s">
        <v>42</v>
      </c>
      <c r="F769">
        <v>292552</v>
      </c>
      <c r="G769" t="s">
        <v>1</v>
      </c>
      <c r="H769" t="s">
        <v>40</v>
      </c>
      <c r="I769" t="s">
        <v>3</v>
      </c>
      <c r="J769">
        <v>0.29971799999999998</v>
      </c>
      <c r="K769" t="s">
        <v>4</v>
      </c>
      <c r="L769">
        <v>3805.15</v>
      </c>
      <c r="M769" t="s">
        <v>5</v>
      </c>
      <c r="N769">
        <v>11.826063477432999</v>
      </c>
      <c r="O769" t="s">
        <v>6</v>
      </c>
      <c r="P769">
        <v>45000</v>
      </c>
      <c r="Q769" t="s">
        <v>7</v>
      </c>
      <c r="R769">
        <v>45000</v>
      </c>
      <c r="S769" t="s">
        <v>41</v>
      </c>
      <c r="T769" t="s">
        <v>26134</v>
      </c>
      <c r="U769" t="s">
        <v>26135</v>
      </c>
      <c r="V769" t="s">
        <v>26136</v>
      </c>
      <c r="W769">
        <v>0.21385499999999999</v>
      </c>
    </row>
    <row r="770" spans="5:23">
      <c r="E770" t="s">
        <v>42</v>
      </c>
      <c r="F770">
        <v>30257.599999999999</v>
      </c>
      <c r="G770" t="s">
        <v>1</v>
      </c>
      <c r="H770" t="s">
        <v>14</v>
      </c>
      <c r="I770" t="s">
        <v>3</v>
      </c>
      <c r="J770">
        <v>0.86201700000000003</v>
      </c>
      <c r="K770" t="s">
        <v>4</v>
      </c>
      <c r="L770">
        <v>4447.6899999999996</v>
      </c>
      <c r="M770" t="s">
        <v>5</v>
      </c>
      <c r="N770">
        <v>10.117605429119999</v>
      </c>
      <c r="O770" t="s">
        <v>6</v>
      </c>
      <c r="P770">
        <v>45000</v>
      </c>
      <c r="Q770" t="s">
        <v>7</v>
      </c>
      <c r="R770">
        <v>45000</v>
      </c>
      <c r="S770" t="s">
        <v>43</v>
      </c>
      <c r="T770" t="s">
        <v>26137</v>
      </c>
      <c r="U770" t="s">
        <v>26138</v>
      </c>
      <c r="V770" t="s">
        <v>26139</v>
      </c>
      <c r="W770">
        <v>7.6980499999999997E-3</v>
      </c>
    </row>
    <row r="771" spans="5:23">
      <c r="E771" t="s">
        <v>44</v>
      </c>
      <c r="F771">
        <v>30257.599999999999</v>
      </c>
      <c r="G771" t="s">
        <v>1</v>
      </c>
      <c r="H771" t="s">
        <v>14</v>
      </c>
      <c r="I771" t="s">
        <v>3</v>
      </c>
      <c r="J771">
        <v>0.86201700000000003</v>
      </c>
      <c r="K771" t="s">
        <v>4</v>
      </c>
      <c r="L771">
        <v>4447.6899999999996</v>
      </c>
      <c r="M771" t="s">
        <v>5</v>
      </c>
      <c r="N771">
        <v>10.117605429119999</v>
      </c>
      <c r="O771" t="s">
        <v>6</v>
      </c>
      <c r="P771">
        <v>45000</v>
      </c>
      <c r="Q771" t="s">
        <v>7</v>
      </c>
      <c r="R771">
        <v>45000</v>
      </c>
      <c r="S771" t="s">
        <v>45</v>
      </c>
      <c r="T771" t="s">
        <v>26137</v>
      </c>
      <c r="U771" t="s">
        <v>26138</v>
      </c>
      <c r="V771" t="s">
        <v>26139</v>
      </c>
      <c r="W771">
        <v>7.6980499999999997E-3</v>
      </c>
    </row>
    <row r="772" spans="5:23">
      <c r="E772" t="s">
        <v>44</v>
      </c>
      <c r="F772">
        <v>30215.7</v>
      </c>
      <c r="G772" t="s">
        <v>1</v>
      </c>
      <c r="H772" t="s">
        <v>10</v>
      </c>
      <c r="I772" t="s">
        <v>3</v>
      </c>
      <c r="J772">
        <v>0.86070400000000002</v>
      </c>
      <c r="K772" t="s">
        <v>4</v>
      </c>
      <c r="L772">
        <v>4467.45</v>
      </c>
      <c r="M772" t="s">
        <v>5</v>
      </c>
      <c r="N772">
        <v>10.072861788219999</v>
      </c>
      <c r="O772" t="s">
        <v>6</v>
      </c>
      <c r="P772">
        <v>45000</v>
      </c>
      <c r="Q772" t="s">
        <v>7</v>
      </c>
      <c r="R772">
        <v>45000</v>
      </c>
      <c r="S772" t="s">
        <v>11</v>
      </c>
      <c r="T772" t="s">
        <v>26107</v>
      </c>
      <c r="U772" t="s">
        <v>26108</v>
      </c>
      <c r="V772" t="s">
        <v>26109</v>
      </c>
      <c r="W772">
        <v>9.6737300000000002E-3</v>
      </c>
    </row>
    <row r="773" spans="5:23">
      <c r="E773" t="s">
        <v>0</v>
      </c>
      <c r="F773">
        <v>44044.9</v>
      </c>
      <c r="G773" t="s">
        <v>1</v>
      </c>
      <c r="H773" t="s">
        <v>2</v>
      </c>
      <c r="I773" t="s">
        <v>3</v>
      </c>
      <c r="J773">
        <v>0.720661</v>
      </c>
      <c r="K773" t="s">
        <v>4</v>
      </c>
      <c r="L773">
        <v>4371.62</v>
      </c>
      <c r="M773" t="s">
        <v>5</v>
      </c>
      <c r="N773">
        <v>10.29366806438</v>
      </c>
      <c r="O773" t="s">
        <v>6</v>
      </c>
      <c r="P773">
        <v>45000</v>
      </c>
      <c r="Q773" t="s">
        <v>7</v>
      </c>
      <c r="R773">
        <v>45000</v>
      </c>
      <c r="S773" t="s">
        <v>8</v>
      </c>
      <c r="T773" t="s">
        <v>26140</v>
      </c>
      <c r="U773" t="s">
        <v>26141</v>
      </c>
      <c r="V773" t="s">
        <v>26142</v>
      </c>
      <c r="W773">
        <v>2.6702900000000002E-2</v>
      </c>
    </row>
    <row r="774" spans="5:23">
      <c r="E774" t="s">
        <v>9</v>
      </c>
      <c r="F774">
        <v>29773.3</v>
      </c>
      <c r="G774" t="s">
        <v>1</v>
      </c>
      <c r="H774" t="s">
        <v>10</v>
      </c>
      <c r="I774" t="s">
        <v>3</v>
      </c>
      <c r="J774">
        <v>0.86707900000000004</v>
      </c>
      <c r="K774" t="s">
        <v>4</v>
      </c>
      <c r="L774">
        <v>4467.41</v>
      </c>
      <c r="M774" t="s">
        <v>5</v>
      </c>
      <c r="N774">
        <v>10.072959657084001</v>
      </c>
      <c r="O774" t="s">
        <v>6</v>
      </c>
      <c r="P774">
        <v>45000</v>
      </c>
      <c r="Q774" t="s">
        <v>7</v>
      </c>
      <c r="R774">
        <v>45000</v>
      </c>
      <c r="S774" t="s">
        <v>11</v>
      </c>
      <c r="T774" t="s">
        <v>26143</v>
      </c>
      <c r="U774" t="s">
        <v>26144</v>
      </c>
      <c r="V774" t="s">
        <v>26145</v>
      </c>
      <c r="W774">
        <v>6.9401599999999999E-3</v>
      </c>
    </row>
    <row r="775" spans="5:23">
      <c r="E775" t="s">
        <v>12</v>
      </c>
      <c r="F775">
        <v>44044.9</v>
      </c>
      <c r="G775" t="s">
        <v>1</v>
      </c>
      <c r="H775" t="s">
        <v>2</v>
      </c>
      <c r="I775" t="s">
        <v>3</v>
      </c>
      <c r="J775">
        <v>0.720661</v>
      </c>
      <c r="K775" t="s">
        <v>4</v>
      </c>
      <c r="L775">
        <v>4371.62</v>
      </c>
      <c r="M775" t="s">
        <v>5</v>
      </c>
      <c r="N775">
        <v>10.29366806438</v>
      </c>
      <c r="O775" t="s">
        <v>6</v>
      </c>
      <c r="P775">
        <v>45000</v>
      </c>
      <c r="Q775" t="s">
        <v>7</v>
      </c>
      <c r="R775">
        <v>45000</v>
      </c>
      <c r="S775" t="s">
        <v>13</v>
      </c>
      <c r="T775" t="s">
        <v>26140</v>
      </c>
      <c r="U775" t="s">
        <v>26141</v>
      </c>
      <c r="V775" t="s">
        <v>26142</v>
      </c>
      <c r="W775">
        <v>2.6702900000000002E-2</v>
      </c>
    </row>
    <row r="776" spans="5:23">
      <c r="E776" t="s">
        <v>12</v>
      </c>
      <c r="F776">
        <v>42386.6</v>
      </c>
      <c r="G776" t="s">
        <v>1</v>
      </c>
      <c r="H776" t="s">
        <v>14</v>
      </c>
      <c r="I776" t="s">
        <v>3</v>
      </c>
      <c r="J776">
        <v>0.73052499999999998</v>
      </c>
      <c r="K776" t="s">
        <v>4</v>
      </c>
      <c r="L776">
        <v>4420.8</v>
      </c>
      <c r="M776" t="s">
        <v>5</v>
      </c>
      <c r="N776">
        <v>10.17914798752</v>
      </c>
      <c r="O776" t="s">
        <v>6</v>
      </c>
      <c r="P776">
        <v>45000</v>
      </c>
      <c r="Q776" t="s">
        <v>7</v>
      </c>
      <c r="R776">
        <v>45000</v>
      </c>
      <c r="S776" t="s">
        <v>15</v>
      </c>
      <c r="T776" t="s">
        <v>26146</v>
      </c>
      <c r="U776" t="s">
        <v>26147</v>
      </c>
      <c r="V776" t="s">
        <v>26148</v>
      </c>
      <c r="W776">
        <v>3.1436199999999997E-2</v>
      </c>
    </row>
    <row r="777" spans="5:23">
      <c r="E777" t="s">
        <v>16</v>
      </c>
      <c r="F777">
        <v>42386.6</v>
      </c>
      <c r="G777" t="s">
        <v>1</v>
      </c>
      <c r="H777" t="s">
        <v>14</v>
      </c>
      <c r="I777" t="s">
        <v>3</v>
      </c>
      <c r="J777">
        <v>0.73052499999999998</v>
      </c>
      <c r="K777" t="s">
        <v>4</v>
      </c>
      <c r="L777">
        <v>4420.8</v>
      </c>
      <c r="M777" t="s">
        <v>5</v>
      </c>
      <c r="N777">
        <v>10.17914798752</v>
      </c>
      <c r="O777" t="s">
        <v>6</v>
      </c>
      <c r="P777">
        <v>45000</v>
      </c>
      <c r="Q777" t="s">
        <v>7</v>
      </c>
      <c r="R777">
        <v>45000</v>
      </c>
      <c r="S777" t="s">
        <v>15</v>
      </c>
      <c r="T777" t="s">
        <v>26146</v>
      </c>
      <c r="U777" t="s">
        <v>26147</v>
      </c>
      <c r="V777" t="s">
        <v>26148</v>
      </c>
      <c r="W777">
        <v>3.1436199999999997E-2</v>
      </c>
    </row>
    <row r="778" spans="5:23">
      <c r="E778" t="s">
        <v>16</v>
      </c>
      <c r="F778">
        <v>87083.8</v>
      </c>
      <c r="G778" t="s">
        <v>1</v>
      </c>
      <c r="H778" t="s">
        <v>17</v>
      </c>
      <c r="I778" t="s">
        <v>3</v>
      </c>
      <c r="J778">
        <v>0.52509300000000003</v>
      </c>
      <c r="K778" t="s">
        <v>4</v>
      </c>
      <c r="L778">
        <v>4164.76</v>
      </c>
      <c r="M778" t="s">
        <v>5</v>
      </c>
      <c r="N778">
        <v>10.8049379619</v>
      </c>
      <c r="O778" t="s">
        <v>6</v>
      </c>
      <c r="P778">
        <v>45000</v>
      </c>
      <c r="Q778" t="s">
        <v>7</v>
      </c>
      <c r="R778">
        <v>45000</v>
      </c>
      <c r="S778" t="s">
        <v>18</v>
      </c>
      <c r="T778" t="s">
        <v>26149</v>
      </c>
      <c r="U778" t="s">
        <v>26150</v>
      </c>
      <c r="V778" t="s">
        <v>26151</v>
      </c>
      <c r="W778">
        <v>9.2037499999999994E-2</v>
      </c>
    </row>
    <row r="779" spans="5:23">
      <c r="E779" t="s">
        <v>19</v>
      </c>
      <c r="F779">
        <v>87083.8</v>
      </c>
      <c r="G779" t="s">
        <v>1</v>
      </c>
      <c r="H779" t="s">
        <v>17</v>
      </c>
      <c r="I779" t="s">
        <v>3</v>
      </c>
      <c r="J779">
        <v>0.52509300000000003</v>
      </c>
      <c r="K779" t="s">
        <v>4</v>
      </c>
      <c r="L779">
        <v>4164.76</v>
      </c>
      <c r="M779" t="s">
        <v>5</v>
      </c>
      <c r="N779">
        <v>10.8049379619</v>
      </c>
      <c r="O779" t="s">
        <v>6</v>
      </c>
      <c r="P779">
        <v>45000</v>
      </c>
      <c r="Q779" t="s">
        <v>7</v>
      </c>
      <c r="R779">
        <v>45000</v>
      </c>
      <c r="S779" t="s">
        <v>20</v>
      </c>
      <c r="T779" t="s">
        <v>26149</v>
      </c>
      <c r="U779" t="s">
        <v>26150</v>
      </c>
      <c r="V779" t="s">
        <v>26151</v>
      </c>
      <c r="W779">
        <v>9.2037499999999994E-2</v>
      </c>
    </row>
    <row r="780" spans="5:23">
      <c r="E780" t="s">
        <v>19</v>
      </c>
      <c r="F780">
        <v>89205.9</v>
      </c>
      <c r="G780" t="s">
        <v>1</v>
      </c>
      <c r="H780" t="s">
        <v>2</v>
      </c>
      <c r="I780" t="s">
        <v>3</v>
      </c>
      <c r="J780">
        <v>0.51087000000000005</v>
      </c>
      <c r="K780" t="s">
        <v>4</v>
      </c>
      <c r="L780">
        <v>4295.2299999999996</v>
      </c>
      <c r="M780" t="s">
        <v>5</v>
      </c>
      <c r="N780">
        <v>10.476741069392</v>
      </c>
      <c r="O780" t="s">
        <v>6</v>
      </c>
      <c r="P780">
        <v>45000</v>
      </c>
      <c r="Q780" t="s">
        <v>7</v>
      </c>
      <c r="R780">
        <v>45000</v>
      </c>
      <c r="S780" t="s">
        <v>21</v>
      </c>
      <c r="T780" t="s">
        <v>26152</v>
      </c>
      <c r="U780" t="s">
        <v>26153</v>
      </c>
      <c r="V780" t="s">
        <v>26154</v>
      </c>
      <c r="W780">
        <v>9.61172E-2</v>
      </c>
    </row>
    <row r="781" spans="5:23">
      <c r="E781" t="s">
        <v>22</v>
      </c>
      <c r="F781">
        <v>89205.9</v>
      </c>
      <c r="G781" t="s">
        <v>1</v>
      </c>
      <c r="H781" t="s">
        <v>2</v>
      </c>
      <c r="I781" t="s">
        <v>3</v>
      </c>
      <c r="J781">
        <v>0.51087000000000005</v>
      </c>
      <c r="K781" t="s">
        <v>4</v>
      </c>
      <c r="L781">
        <v>4295.2299999999996</v>
      </c>
      <c r="M781" t="s">
        <v>5</v>
      </c>
      <c r="N781">
        <v>10.476741069392</v>
      </c>
      <c r="O781" t="s">
        <v>6</v>
      </c>
      <c r="P781">
        <v>45000</v>
      </c>
      <c r="Q781" t="s">
        <v>7</v>
      </c>
      <c r="R781">
        <v>45000</v>
      </c>
      <c r="S781" t="s">
        <v>21</v>
      </c>
      <c r="T781" t="s">
        <v>26152</v>
      </c>
      <c r="U781" t="s">
        <v>26153</v>
      </c>
      <c r="V781" t="s">
        <v>26154</v>
      </c>
      <c r="W781">
        <v>9.61172E-2</v>
      </c>
    </row>
    <row r="782" spans="5:23">
      <c r="E782" t="s">
        <v>22</v>
      </c>
      <c r="F782">
        <v>162537</v>
      </c>
      <c r="G782" t="s">
        <v>1</v>
      </c>
      <c r="H782" t="s">
        <v>23</v>
      </c>
      <c r="I782" t="s">
        <v>3</v>
      </c>
      <c r="J782">
        <v>0.39582099999999998</v>
      </c>
      <c r="K782" t="s">
        <v>4</v>
      </c>
      <c r="L782">
        <v>3926.89</v>
      </c>
      <c r="M782" t="s">
        <v>5</v>
      </c>
      <c r="N782">
        <v>11.459459319842001</v>
      </c>
      <c r="O782" t="s">
        <v>6</v>
      </c>
      <c r="P782">
        <v>45000</v>
      </c>
      <c r="Q782" t="s">
        <v>7</v>
      </c>
      <c r="R782">
        <v>45000</v>
      </c>
      <c r="S782" t="s">
        <v>24</v>
      </c>
      <c r="T782" t="s">
        <v>26155</v>
      </c>
      <c r="U782" t="s">
        <v>26156</v>
      </c>
      <c r="V782" t="s">
        <v>26157</v>
      </c>
      <c r="W782">
        <v>0.15176500000000001</v>
      </c>
    </row>
    <row r="783" spans="5:23">
      <c r="E783" t="s">
        <v>25</v>
      </c>
      <c r="F783">
        <v>162537</v>
      </c>
      <c r="G783" t="s">
        <v>1</v>
      </c>
      <c r="H783" t="s">
        <v>23</v>
      </c>
      <c r="I783" t="s">
        <v>3</v>
      </c>
      <c r="J783">
        <v>0.39582099999999998</v>
      </c>
      <c r="K783" t="s">
        <v>4</v>
      </c>
      <c r="L783">
        <v>3926.89</v>
      </c>
      <c r="M783" t="s">
        <v>5</v>
      </c>
      <c r="N783">
        <v>11.459459319842001</v>
      </c>
      <c r="O783" t="s">
        <v>6</v>
      </c>
      <c r="P783">
        <v>45000</v>
      </c>
      <c r="Q783" t="s">
        <v>7</v>
      </c>
      <c r="R783">
        <v>45000</v>
      </c>
      <c r="S783" t="s">
        <v>26</v>
      </c>
      <c r="T783" t="s">
        <v>26155</v>
      </c>
      <c r="U783" t="s">
        <v>26156</v>
      </c>
      <c r="V783" t="s">
        <v>26157</v>
      </c>
      <c r="W783">
        <v>0.15176500000000001</v>
      </c>
    </row>
    <row r="784" spans="5:23">
      <c r="E784" t="s">
        <v>25</v>
      </c>
      <c r="F784">
        <v>151581</v>
      </c>
      <c r="G784" t="s">
        <v>1</v>
      </c>
      <c r="H784" t="s">
        <v>27</v>
      </c>
      <c r="I784" t="s">
        <v>3</v>
      </c>
      <c r="J784">
        <v>0.39890900000000001</v>
      </c>
      <c r="K784" t="s">
        <v>4</v>
      </c>
      <c r="L784">
        <v>4145.79</v>
      </c>
      <c r="M784" t="s">
        <v>5</v>
      </c>
      <c r="N784">
        <v>10.854379091472</v>
      </c>
      <c r="O784" t="s">
        <v>6</v>
      </c>
      <c r="P784">
        <v>45000</v>
      </c>
      <c r="Q784" t="s">
        <v>7</v>
      </c>
      <c r="R784">
        <v>45000</v>
      </c>
      <c r="S784" t="s">
        <v>28</v>
      </c>
      <c r="T784" t="s">
        <v>26158</v>
      </c>
      <c r="U784" t="s">
        <v>26159</v>
      </c>
      <c r="V784" t="s">
        <v>26160</v>
      </c>
      <c r="W784">
        <v>0.14063600000000001</v>
      </c>
    </row>
    <row r="785" spans="5:23">
      <c r="E785" t="s">
        <v>29</v>
      </c>
      <c r="F785">
        <v>151581</v>
      </c>
      <c r="G785" t="s">
        <v>1</v>
      </c>
      <c r="H785" t="s">
        <v>27</v>
      </c>
      <c r="I785" t="s">
        <v>3</v>
      </c>
      <c r="J785">
        <v>0.39890900000000001</v>
      </c>
      <c r="K785" t="s">
        <v>4</v>
      </c>
      <c r="L785">
        <v>4145.79</v>
      </c>
      <c r="M785" t="s">
        <v>5</v>
      </c>
      <c r="N785">
        <v>10.854379091472</v>
      </c>
      <c r="O785" t="s">
        <v>6</v>
      </c>
      <c r="P785">
        <v>45000</v>
      </c>
      <c r="Q785" t="s">
        <v>7</v>
      </c>
      <c r="R785">
        <v>45000</v>
      </c>
      <c r="S785" t="s">
        <v>28</v>
      </c>
      <c r="T785" t="s">
        <v>26158</v>
      </c>
      <c r="U785" t="s">
        <v>26159</v>
      </c>
      <c r="V785" t="s">
        <v>26160</v>
      </c>
      <c r="W785">
        <v>0.14063600000000001</v>
      </c>
    </row>
    <row r="786" spans="5:23">
      <c r="E786" t="s">
        <v>29</v>
      </c>
      <c r="F786">
        <v>249155</v>
      </c>
      <c r="G786" t="s">
        <v>1</v>
      </c>
      <c r="H786" t="s">
        <v>30</v>
      </c>
      <c r="I786" t="s">
        <v>3</v>
      </c>
      <c r="J786">
        <v>0.33070699999999997</v>
      </c>
      <c r="K786" t="s">
        <v>4</v>
      </c>
      <c r="L786">
        <v>3669.81</v>
      </c>
      <c r="M786" t="s">
        <v>5</v>
      </c>
      <c r="N786">
        <v>12.26221992969</v>
      </c>
      <c r="O786" t="s">
        <v>6</v>
      </c>
      <c r="P786">
        <v>45000</v>
      </c>
      <c r="Q786" t="s">
        <v>7</v>
      </c>
      <c r="R786">
        <v>45000</v>
      </c>
      <c r="S786" t="s">
        <v>31</v>
      </c>
      <c r="T786" t="s">
        <v>26161</v>
      </c>
      <c r="U786" t="s">
        <v>26162</v>
      </c>
      <c r="V786" t="s">
        <v>26163</v>
      </c>
      <c r="W786">
        <v>0.18584899999999999</v>
      </c>
    </row>
    <row r="787" spans="5:23">
      <c r="E787" t="s">
        <v>32</v>
      </c>
      <c r="F787">
        <v>249155</v>
      </c>
      <c r="G787" t="s">
        <v>1</v>
      </c>
      <c r="H787" t="s">
        <v>30</v>
      </c>
      <c r="I787" t="s">
        <v>3</v>
      </c>
      <c r="J787">
        <v>0.33070699999999997</v>
      </c>
      <c r="K787" t="s">
        <v>4</v>
      </c>
      <c r="L787">
        <v>3669.81</v>
      </c>
      <c r="M787" t="s">
        <v>5</v>
      </c>
      <c r="N787">
        <v>12.26221992969</v>
      </c>
      <c r="O787" t="s">
        <v>6</v>
      </c>
      <c r="P787">
        <v>45000</v>
      </c>
      <c r="Q787" t="s">
        <v>7</v>
      </c>
      <c r="R787">
        <v>45000</v>
      </c>
      <c r="S787" t="s">
        <v>33</v>
      </c>
      <c r="T787" t="s">
        <v>26161</v>
      </c>
      <c r="U787" t="s">
        <v>26162</v>
      </c>
      <c r="V787" t="s">
        <v>26163</v>
      </c>
      <c r="W787">
        <v>0.18584899999999999</v>
      </c>
    </row>
    <row r="788" spans="5:23">
      <c r="E788" t="s">
        <v>32</v>
      </c>
      <c r="F788">
        <v>219558</v>
      </c>
      <c r="G788" t="s">
        <v>1</v>
      </c>
      <c r="H788" t="s">
        <v>17</v>
      </c>
      <c r="I788" t="s">
        <v>3</v>
      </c>
      <c r="J788">
        <v>0.33826400000000001</v>
      </c>
      <c r="K788" t="s">
        <v>4</v>
      </c>
      <c r="L788">
        <v>3980.52</v>
      </c>
      <c r="M788" t="s">
        <v>5</v>
      </c>
      <c r="N788">
        <v>11.305060951945</v>
      </c>
      <c r="O788" t="s">
        <v>6</v>
      </c>
      <c r="P788">
        <v>45000</v>
      </c>
      <c r="Q788" t="s">
        <v>7</v>
      </c>
      <c r="R788">
        <v>45000</v>
      </c>
      <c r="S788" t="s">
        <v>34</v>
      </c>
      <c r="T788" t="s">
        <v>26164</v>
      </c>
      <c r="U788" t="s">
        <v>26165</v>
      </c>
      <c r="V788" t="s">
        <v>26166</v>
      </c>
      <c r="W788">
        <v>0.172349</v>
      </c>
    </row>
    <row r="789" spans="5:23">
      <c r="E789" t="s">
        <v>35</v>
      </c>
      <c r="F789">
        <v>219558</v>
      </c>
      <c r="G789" t="s">
        <v>1</v>
      </c>
      <c r="H789" t="s">
        <v>17</v>
      </c>
      <c r="I789" t="s">
        <v>3</v>
      </c>
      <c r="J789">
        <v>0.33826400000000001</v>
      </c>
      <c r="K789" t="s">
        <v>4</v>
      </c>
      <c r="L789">
        <v>3980.52</v>
      </c>
      <c r="M789" t="s">
        <v>5</v>
      </c>
      <c r="N789">
        <v>11.305060951945</v>
      </c>
      <c r="O789" t="s">
        <v>6</v>
      </c>
      <c r="P789">
        <v>45000</v>
      </c>
      <c r="Q789" t="s">
        <v>7</v>
      </c>
      <c r="R789">
        <v>45000</v>
      </c>
      <c r="S789" t="s">
        <v>34</v>
      </c>
      <c r="T789" t="s">
        <v>26164</v>
      </c>
      <c r="U789" t="s">
        <v>26165</v>
      </c>
      <c r="V789" t="s">
        <v>26166</v>
      </c>
      <c r="W789">
        <v>0.172349</v>
      </c>
    </row>
    <row r="790" spans="5:23">
      <c r="E790" t="s">
        <v>35</v>
      </c>
      <c r="F790">
        <v>319801</v>
      </c>
      <c r="G790" t="s">
        <v>1</v>
      </c>
      <c r="H790" t="s">
        <v>36</v>
      </c>
      <c r="I790" t="s">
        <v>3</v>
      </c>
      <c r="J790">
        <v>0.30302400000000002</v>
      </c>
      <c r="K790" t="s">
        <v>4</v>
      </c>
      <c r="L790">
        <v>3405.38</v>
      </c>
      <c r="M790" t="s">
        <v>5</v>
      </c>
      <c r="N790">
        <v>13.214391478476999</v>
      </c>
      <c r="O790" t="s">
        <v>6</v>
      </c>
      <c r="P790">
        <v>45000</v>
      </c>
      <c r="Q790" t="s">
        <v>7</v>
      </c>
      <c r="R790">
        <v>45000</v>
      </c>
      <c r="S790" t="s">
        <v>37</v>
      </c>
      <c r="T790" t="s">
        <v>26167</v>
      </c>
      <c r="U790" t="s">
        <v>26168</v>
      </c>
      <c r="V790" t="s">
        <v>26169</v>
      </c>
      <c r="W790">
        <v>0.203817</v>
      </c>
    </row>
    <row r="791" spans="5:23">
      <c r="E791" t="s">
        <v>38</v>
      </c>
      <c r="F791">
        <v>319801</v>
      </c>
      <c r="G791" t="s">
        <v>1</v>
      </c>
      <c r="H791" t="s">
        <v>36</v>
      </c>
      <c r="I791" t="s">
        <v>3</v>
      </c>
      <c r="J791">
        <v>0.30302400000000002</v>
      </c>
      <c r="K791" t="s">
        <v>4</v>
      </c>
      <c r="L791">
        <v>3405.38</v>
      </c>
      <c r="M791" t="s">
        <v>5</v>
      </c>
      <c r="N791">
        <v>13.214391478476999</v>
      </c>
      <c r="O791" t="s">
        <v>6</v>
      </c>
      <c r="P791">
        <v>45000</v>
      </c>
      <c r="Q791" t="s">
        <v>7</v>
      </c>
      <c r="R791">
        <v>45000</v>
      </c>
      <c r="S791" t="s">
        <v>39</v>
      </c>
      <c r="T791" t="s">
        <v>26167</v>
      </c>
      <c r="U791" t="s">
        <v>26168</v>
      </c>
      <c r="V791" t="s">
        <v>26169</v>
      </c>
      <c r="W791">
        <v>0.203817</v>
      </c>
    </row>
    <row r="792" spans="5:23">
      <c r="E792" t="s">
        <v>38</v>
      </c>
      <c r="F792">
        <v>311995</v>
      </c>
      <c r="G792" t="s">
        <v>1</v>
      </c>
      <c r="H792" t="s">
        <v>40</v>
      </c>
      <c r="I792" t="s">
        <v>3</v>
      </c>
      <c r="J792">
        <v>0.290435</v>
      </c>
      <c r="K792" t="s">
        <v>4</v>
      </c>
      <c r="L792">
        <v>3799.75</v>
      </c>
      <c r="M792" t="s">
        <v>5</v>
      </c>
      <c r="N792">
        <v>11.842871073611001</v>
      </c>
      <c r="O792" t="s">
        <v>6</v>
      </c>
      <c r="P792">
        <v>45000</v>
      </c>
      <c r="Q792" t="s">
        <v>7</v>
      </c>
      <c r="R792">
        <v>45000</v>
      </c>
      <c r="S792" t="s">
        <v>41</v>
      </c>
      <c r="T792" t="s">
        <v>26170</v>
      </c>
      <c r="U792" t="s">
        <v>26171</v>
      </c>
      <c r="V792" t="s">
        <v>26172</v>
      </c>
      <c r="W792">
        <v>0.21632899999999999</v>
      </c>
    </row>
    <row r="793" spans="5:23">
      <c r="E793" t="s">
        <v>42</v>
      </c>
      <c r="F793">
        <v>311995</v>
      </c>
      <c r="G793" t="s">
        <v>1</v>
      </c>
      <c r="H793" t="s">
        <v>40</v>
      </c>
      <c r="I793" t="s">
        <v>3</v>
      </c>
      <c r="J793">
        <v>0.290435</v>
      </c>
      <c r="K793" t="s">
        <v>4</v>
      </c>
      <c r="L793">
        <v>3799.75</v>
      </c>
      <c r="M793" t="s">
        <v>5</v>
      </c>
      <c r="N793">
        <v>11.842871073611001</v>
      </c>
      <c r="O793" t="s">
        <v>6</v>
      </c>
      <c r="P793">
        <v>45000</v>
      </c>
      <c r="Q793" t="s">
        <v>7</v>
      </c>
      <c r="R793">
        <v>45000</v>
      </c>
      <c r="S793" t="s">
        <v>41</v>
      </c>
      <c r="T793" t="s">
        <v>26170</v>
      </c>
      <c r="U793" t="s">
        <v>26171</v>
      </c>
      <c r="V793" t="s">
        <v>26172</v>
      </c>
      <c r="W793">
        <v>0.21632899999999999</v>
      </c>
    </row>
    <row r="794" spans="5:23">
      <c r="E794" t="s">
        <v>42</v>
      </c>
      <c r="F794">
        <v>30029.4</v>
      </c>
      <c r="G794" t="s">
        <v>1</v>
      </c>
      <c r="H794" t="s">
        <v>14</v>
      </c>
      <c r="I794" t="s">
        <v>3</v>
      </c>
      <c r="J794">
        <v>0.86529800000000001</v>
      </c>
      <c r="K794" t="s">
        <v>4</v>
      </c>
      <c r="L794">
        <v>4447.5600000000004</v>
      </c>
      <c r="M794" t="s">
        <v>5</v>
      </c>
      <c r="N794">
        <v>10.117898200712</v>
      </c>
      <c r="O794" t="s">
        <v>6</v>
      </c>
      <c r="P794">
        <v>45000</v>
      </c>
      <c r="Q794" t="s">
        <v>7</v>
      </c>
      <c r="R794">
        <v>45000</v>
      </c>
      <c r="S794" t="s">
        <v>43</v>
      </c>
      <c r="T794" t="s">
        <v>26173</v>
      </c>
      <c r="U794" t="s">
        <v>26174</v>
      </c>
      <c r="V794" t="s">
        <v>26175</v>
      </c>
      <c r="W794">
        <v>7.3817900000000001E-3</v>
      </c>
    </row>
    <row r="795" spans="5:23">
      <c r="E795" t="s">
        <v>44</v>
      </c>
      <c r="F795">
        <v>30029.4</v>
      </c>
      <c r="G795" t="s">
        <v>1</v>
      </c>
      <c r="H795" t="s">
        <v>14</v>
      </c>
      <c r="I795" t="s">
        <v>3</v>
      </c>
      <c r="J795">
        <v>0.86529800000000001</v>
      </c>
      <c r="K795" t="s">
        <v>4</v>
      </c>
      <c r="L795">
        <v>4447.5600000000004</v>
      </c>
      <c r="M795" t="s">
        <v>5</v>
      </c>
      <c r="N795">
        <v>10.117898200712</v>
      </c>
      <c r="O795" t="s">
        <v>6</v>
      </c>
      <c r="P795">
        <v>45000</v>
      </c>
      <c r="Q795" t="s">
        <v>7</v>
      </c>
      <c r="R795">
        <v>45000</v>
      </c>
      <c r="S795" t="s">
        <v>45</v>
      </c>
      <c r="T795" t="s">
        <v>26173</v>
      </c>
      <c r="U795" t="s">
        <v>26174</v>
      </c>
      <c r="V795" t="s">
        <v>26175</v>
      </c>
      <c r="W795">
        <v>7.3817900000000001E-3</v>
      </c>
    </row>
    <row r="796" spans="5:23">
      <c r="E796" t="s">
        <v>44</v>
      </c>
      <c r="F796">
        <v>29773.3</v>
      </c>
      <c r="G796" t="s">
        <v>1</v>
      </c>
      <c r="H796" t="s">
        <v>10</v>
      </c>
      <c r="I796" t="s">
        <v>3</v>
      </c>
      <c r="J796">
        <v>0.86707900000000004</v>
      </c>
      <c r="K796" t="s">
        <v>4</v>
      </c>
      <c r="L796">
        <v>4467.41</v>
      </c>
      <c r="M796" t="s">
        <v>5</v>
      </c>
      <c r="N796">
        <v>10.072959657084001</v>
      </c>
      <c r="O796" t="s">
        <v>6</v>
      </c>
      <c r="P796">
        <v>45000</v>
      </c>
      <c r="Q796" t="s">
        <v>7</v>
      </c>
      <c r="R796">
        <v>45000</v>
      </c>
      <c r="S796" t="s">
        <v>11</v>
      </c>
      <c r="T796" t="s">
        <v>26143</v>
      </c>
      <c r="U796" t="s">
        <v>26144</v>
      </c>
      <c r="V796" t="s">
        <v>26145</v>
      </c>
      <c r="W796">
        <v>6.9401599999999999E-3</v>
      </c>
    </row>
    <row r="797" spans="5:23">
      <c r="E797" t="s">
        <v>0</v>
      </c>
      <c r="F797">
        <v>42308.1</v>
      </c>
      <c r="G797" t="s">
        <v>1</v>
      </c>
      <c r="H797" t="s">
        <v>2</v>
      </c>
      <c r="I797" t="s">
        <v>3</v>
      </c>
      <c r="J797">
        <v>0.73541199999999995</v>
      </c>
      <c r="K797" t="s">
        <v>4</v>
      </c>
      <c r="L797">
        <v>4370.34</v>
      </c>
      <c r="M797" t="s">
        <v>5</v>
      </c>
      <c r="N797">
        <v>10.296690603195</v>
      </c>
      <c r="O797" t="s">
        <v>6</v>
      </c>
      <c r="P797">
        <v>45000</v>
      </c>
      <c r="Q797" t="s">
        <v>7</v>
      </c>
      <c r="R797">
        <v>45000</v>
      </c>
      <c r="S797" t="s">
        <v>8</v>
      </c>
      <c r="T797" t="s">
        <v>26176</v>
      </c>
      <c r="U797" t="s">
        <v>26177</v>
      </c>
      <c r="V797" t="s">
        <v>26178</v>
      </c>
      <c r="W797">
        <v>3.2695200000000001E-2</v>
      </c>
    </row>
    <row r="798" spans="5:23">
      <c r="E798" t="s">
        <v>9</v>
      </c>
      <c r="F798">
        <v>30373.1</v>
      </c>
      <c r="G798" t="s">
        <v>1</v>
      </c>
      <c r="H798" t="s">
        <v>10</v>
      </c>
      <c r="I798" t="s">
        <v>3</v>
      </c>
      <c r="J798">
        <v>0.85845800000000005</v>
      </c>
      <c r="K798" t="s">
        <v>4</v>
      </c>
      <c r="L798">
        <v>4467.58</v>
      </c>
      <c r="M798" t="s">
        <v>5</v>
      </c>
      <c r="N798">
        <v>10.072568506628</v>
      </c>
      <c r="O798" t="s">
        <v>6</v>
      </c>
      <c r="P798">
        <v>45000</v>
      </c>
      <c r="Q798" t="s">
        <v>7</v>
      </c>
      <c r="R798">
        <v>45000</v>
      </c>
      <c r="S798" t="s">
        <v>11</v>
      </c>
      <c r="T798" t="s">
        <v>26179</v>
      </c>
      <c r="U798" t="s">
        <v>26180</v>
      </c>
      <c r="V798" t="s">
        <v>26181</v>
      </c>
      <c r="W798">
        <v>8.8149400000000003E-3</v>
      </c>
    </row>
    <row r="799" spans="5:23">
      <c r="E799" t="s">
        <v>12</v>
      </c>
      <c r="F799">
        <v>42308.1</v>
      </c>
      <c r="G799" t="s">
        <v>1</v>
      </c>
      <c r="H799" t="s">
        <v>2</v>
      </c>
      <c r="I799" t="s">
        <v>3</v>
      </c>
      <c r="J799">
        <v>0.73541199999999995</v>
      </c>
      <c r="K799" t="s">
        <v>4</v>
      </c>
      <c r="L799">
        <v>4370.34</v>
      </c>
      <c r="M799" t="s">
        <v>5</v>
      </c>
      <c r="N799">
        <v>10.296690603195</v>
      </c>
      <c r="O799" t="s">
        <v>6</v>
      </c>
      <c r="P799">
        <v>45000</v>
      </c>
      <c r="Q799" t="s">
        <v>7</v>
      </c>
      <c r="R799">
        <v>45000</v>
      </c>
      <c r="S799" t="s">
        <v>13</v>
      </c>
      <c r="T799" t="s">
        <v>26176</v>
      </c>
      <c r="U799" t="s">
        <v>26177</v>
      </c>
      <c r="V799" t="s">
        <v>26178</v>
      </c>
      <c r="W799">
        <v>3.2695200000000001E-2</v>
      </c>
    </row>
    <row r="800" spans="5:23">
      <c r="E800" t="s">
        <v>12</v>
      </c>
      <c r="F800">
        <v>43412.9</v>
      </c>
      <c r="G800" t="s">
        <v>1</v>
      </c>
      <c r="H800" t="s">
        <v>14</v>
      </c>
      <c r="I800" t="s">
        <v>3</v>
      </c>
      <c r="J800">
        <v>0.72184400000000004</v>
      </c>
      <c r="K800" t="s">
        <v>4</v>
      </c>
      <c r="L800">
        <v>4420.74</v>
      </c>
      <c r="M800" t="s">
        <v>5</v>
      </c>
      <c r="N800">
        <v>10.179294324816</v>
      </c>
      <c r="O800" t="s">
        <v>6</v>
      </c>
      <c r="P800">
        <v>45000</v>
      </c>
      <c r="Q800" t="s">
        <v>7</v>
      </c>
      <c r="R800">
        <v>45000</v>
      </c>
      <c r="S800" t="s">
        <v>15</v>
      </c>
      <c r="T800" t="s">
        <v>26182</v>
      </c>
      <c r="U800" t="s">
        <v>26183</v>
      </c>
      <c r="V800" t="s">
        <v>26184</v>
      </c>
      <c r="W800">
        <v>3.0988000000000002E-2</v>
      </c>
    </row>
    <row r="801" spans="5:23">
      <c r="E801" t="s">
        <v>16</v>
      </c>
      <c r="F801">
        <v>43412.9</v>
      </c>
      <c r="G801" t="s">
        <v>1</v>
      </c>
      <c r="H801" t="s">
        <v>14</v>
      </c>
      <c r="I801" t="s">
        <v>3</v>
      </c>
      <c r="J801">
        <v>0.72184400000000004</v>
      </c>
      <c r="K801" t="s">
        <v>4</v>
      </c>
      <c r="L801">
        <v>4420.74</v>
      </c>
      <c r="M801" t="s">
        <v>5</v>
      </c>
      <c r="N801">
        <v>10.179294324816</v>
      </c>
      <c r="O801" t="s">
        <v>6</v>
      </c>
      <c r="P801">
        <v>45000</v>
      </c>
      <c r="Q801" t="s">
        <v>7</v>
      </c>
      <c r="R801">
        <v>45000</v>
      </c>
      <c r="S801" t="s">
        <v>15</v>
      </c>
      <c r="T801" t="s">
        <v>26182</v>
      </c>
      <c r="U801" t="s">
        <v>26183</v>
      </c>
      <c r="V801" t="s">
        <v>26184</v>
      </c>
      <c r="W801">
        <v>3.0988000000000002E-2</v>
      </c>
    </row>
    <row r="802" spans="5:23">
      <c r="E802" t="s">
        <v>16</v>
      </c>
      <c r="F802">
        <v>92273.9</v>
      </c>
      <c r="G802" t="s">
        <v>1</v>
      </c>
      <c r="H802" t="s">
        <v>17</v>
      </c>
      <c r="I802" t="s">
        <v>3</v>
      </c>
      <c r="J802">
        <v>0.50997800000000004</v>
      </c>
      <c r="K802" t="s">
        <v>4</v>
      </c>
      <c r="L802">
        <v>4166.9399999999996</v>
      </c>
      <c r="M802" t="s">
        <v>5</v>
      </c>
      <c r="N802">
        <v>10.79928583173</v>
      </c>
      <c r="O802" t="s">
        <v>6</v>
      </c>
      <c r="P802">
        <v>45000</v>
      </c>
      <c r="Q802" t="s">
        <v>7</v>
      </c>
      <c r="R802">
        <v>45000</v>
      </c>
      <c r="S802" t="s">
        <v>18</v>
      </c>
      <c r="T802" t="s">
        <v>26185</v>
      </c>
      <c r="U802" t="s">
        <v>13513</v>
      </c>
      <c r="V802" t="s">
        <v>26186</v>
      </c>
      <c r="W802">
        <v>8.7048600000000004E-2</v>
      </c>
    </row>
    <row r="803" spans="5:23">
      <c r="E803" t="s">
        <v>19</v>
      </c>
      <c r="F803">
        <v>92273.9</v>
      </c>
      <c r="G803" t="s">
        <v>1</v>
      </c>
      <c r="H803" t="s">
        <v>17</v>
      </c>
      <c r="I803" t="s">
        <v>3</v>
      </c>
      <c r="J803">
        <v>0.50997800000000004</v>
      </c>
      <c r="K803" t="s">
        <v>4</v>
      </c>
      <c r="L803">
        <v>4166.9399999999996</v>
      </c>
      <c r="M803" t="s">
        <v>5</v>
      </c>
      <c r="N803">
        <v>10.79928583173</v>
      </c>
      <c r="O803" t="s">
        <v>6</v>
      </c>
      <c r="P803">
        <v>45000</v>
      </c>
      <c r="Q803" t="s">
        <v>7</v>
      </c>
      <c r="R803">
        <v>45000</v>
      </c>
      <c r="S803" t="s">
        <v>20</v>
      </c>
      <c r="T803" t="s">
        <v>26185</v>
      </c>
      <c r="U803" t="s">
        <v>13513</v>
      </c>
      <c r="V803" t="s">
        <v>26186</v>
      </c>
      <c r="W803">
        <v>8.7048600000000004E-2</v>
      </c>
    </row>
    <row r="804" spans="5:23">
      <c r="E804" t="s">
        <v>19</v>
      </c>
      <c r="F804">
        <v>84968</v>
      </c>
      <c r="G804" t="s">
        <v>1</v>
      </c>
      <c r="H804" t="s">
        <v>2</v>
      </c>
      <c r="I804" t="s">
        <v>3</v>
      </c>
      <c r="J804">
        <v>0.52343799999999996</v>
      </c>
      <c r="K804" t="s">
        <v>4</v>
      </c>
      <c r="L804">
        <v>4295.51</v>
      </c>
      <c r="M804" t="s">
        <v>5</v>
      </c>
      <c r="N804">
        <v>10.476058870344</v>
      </c>
      <c r="O804" t="s">
        <v>6</v>
      </c>
      <c r="P804">
        <v>45000</v>
      </c>
      <c r="Q804" t="s">
        <v>7</v>
      </c>
      <c r="R804">
        <v>45000</v>
      </c>
      <c r="S804" t="s">
        <v>21</v>
      </c>
      <c r="T804" t="s">
        <v>26187</v>
      </c>
      <c r="U804" t="s">
        <v>26188</v>
      </c>
      <c r="V804" t="s">
        <v>26189</v>
      </c>
      <c r="W804">
        <v>9.1731999999999994E-2</v>
      </c>
    </row>
    <row r="805" spans="5:23">
      <c r="E805" t="s">
        <v>22</v>
      </c>
      <c r="F805">
        <v>84968</v>
      </c>
      <c r="G805" t="s">
        <v>1</v>
      </c>
      <c r="H805" t="s">
        <v>2</v>
      </c>
      <c r="I805" t="s">
        <v>3</v>
      </c>
      <c r="J805">
        <v>0.52343799999999996</v>
      </c>
      <c r="K805" t="s">
        <v>4</v>
      </c>
      <c r="L805">
        <v>4295.51</v>
      </c>
      <c r="M805" t="s">
        <v>5</v>
      </c>
      <c r="N805">
        <v>10.476058870344</v>
      </c>
      <c r="O805" t="s">
        <v>6</v>
      </c>
      <c r="P805">
        <v>45000</v>
      </c>
      <c r="Q805" t="s">
        <v>7</v>
      </c>
      <c r="R805">
        <v>45000</v>
      </c>
      <c r="S805" t="s">
        <v>21</v>
      </c>
      <c r="T805" t="s">
        <v>26187</v>
      </c>
      <c r="U805" t="s">
        <v>26188</v>
      </c>
      <c r="V805" t="s">
        <v>26189</v>
      </c>
      <c r="W805">
        <v>9.1731999999999994E-2</v>
      </c>
    </row>
    <row r="806" spans="5:23">
      <c r="E806" t="s">
        <v>22</v>
      </c>
      <c r="F806">
        <v>169974</v>
      </c>
      <c r="G806" t="s">
        <v>1</v>
      </c>
      <c r="H806" t="s">
        <v>23</v>
      </c>
      <c r="I806" t="s">
        <v>3</v>
      </c>
      <c r="J806">
        <v>0.38718399999999997</v>
      </c>
      <c r="K806" t="s">
        <v>4</v>
      </c>
      <c r="L806">
        <v>3924.48</v>
      </c>
      <c r="M806" t="s">
        <v>5</v>
      </c>
      <c r="N806">
        <v>11.466474629098</v>
      </c>
      <c r="O806" t="s">
        <v>6</v>
      </c>
      <c r="P806">
        <v>45000</v>
      </c>
      <c r="Q806" t="s">
        <v>7</v>
      </c>
      <c r="R806">
        <v>45000</v>
      </c>
      <c r="S806" t="s">
        <v>24</v>
      </c>
      <c r="T806" t="s">
        <v>26190</v>
      </c>
      <c r="U806" t="s">
        <v>26191</v>
      </c>
      <c r="V806" t="s">
        <v>26192</v>
      </c>
      <c r="W806">
        <v>0.15426300000000001</v>
      </c>
    </row>
    <row r="807" spans="5:23">
      <c r="E807" t="s">
        <v>25</v>
      </c>
      <c r="F807">
        <v>169974</v>
      </c>
      <c r="G807" t="s">
        <v>1</v>
      </c>
      <c r="H807" t="s">
        <v>23</v>
      </c>
      <c r="I807" t="s">
        <v>3</v>
      </c>
      <c r="J807">
        <v>0.38718399999999997</v>
      </c>
      <c r="K807" t="s">
        <v>4</v>
      </c>
      <c r="L807">
        <v>3924.48</v>
      </c>
      <c r="M807" t="s">
        <v>5</v>
      </c>
      <c r="N807">
        <v>11.466474629098</v>
      </c>
      <c r="O807" t="s">
        <v>6</v>
      </c>
      <c r="P807">
        <v>45000</v>
      </c>
      <c r="Q807" t="s">
        <v>7</v>
      </c>
      <c r="R807">
        <v>45000</v>
      </c>
      <c r="S807" t="s">
        <v>26</v>
      </c>
      <c r="T807" t="s">
        <v>26190</v>
      </c>
      <c r="U807" t="s">
        <v>26191</v>
      </c>
      <c r="V807" t="s">
        <v>26192</v>
      </c>
      <c r="W807">
        <v>0.15426300000000001</v>
      </c>
    </row>
    <row r="808" spans="5:23">
      <c r="E808" t="s">
        <v>25</v>
      </c>
      <c r="F808">
        <v>151923</v>
      </c>
      <c r="G808" t="s">
        <v>1</v>
      </c>
      <c r="H808" t="s">
        <v>27</v>
      </c>
      <c r="I808" t="s">
        <v>3</v>
      </c>
      <c r="J808">
        <v>0.39849200000000001</v>
      </c>
      <c r="K808" t="s">
        <v>4</v>
      </c>
      <c r="L808">
        <v>4145.12</v>
      </c>
      <c r="M808" t="s">
        <v>5</v>
      </c>
      <c r="N808">
        <v>10.856133511024</v>
      </c>
      <c r="O808" t="s">
        <v>6</v>
      </c>
      <c r="P808">
        <v>45000</v>
      </c>
      <c r="Q808" t="s">
        <v>7</v>
      </c>
      <c r="R808">
        <v>45000</v>
      </c>
      <c r="S808" t="s">
        <v>28</v>
      </c>
      <c r="T808" t="s">
        <v>26193</v>
      </c>
      <c r="U808" t="s">
        <v>26194</v>
      </c>
      <c r="V808" t="s">
        <v>26195</v>
      </c>
      <c r="W808">
        <v>0.15431900000000001</v>
      </c>
    </row>
    <row r="809" spans="5:23">
      <c r="E809" t="s">
        <v>29</v>
      </c>
      <c r="F809">
        <v>151923</v>
      </c>
      <c r="G809" t="s">
        <v>1</v>
      </c>
      <c r="H809" t="s">
        <v>27</v>
      </c>
      <c r="I809" t="s">
        <v>3</v>
      </c>
      <c r="J809">
        <v>0.39849200000000001</v>
      </c>
      <c r="K809" t="s">
        <v>4</v>
      </c>
      <c r="L809">
        <v>4145.12</v>
      </c>
      <c r="M809" t="s">
        <v>5</v>
      </c>
      <c r="N809">
        <v>10.856133511024</v>
      </c>
      <c r="O809" t="s">
        <v>6</v>
      </c>
      <c r="P809">
        <v>45000</v>
      </c>
      <c r="Q809" t="s">
        <v>7</v>
      </c>
      <c r="R809">
        <v>45000</v>
      </c>
      <c r="S809" t="s">
        <v>28</v>
      </c>
      <c r="T809" t="s">
        <v>26193</v>
      </c>
      <c r="U809" t="s">
        <v>26194</v>
      </c>
      <c r="V809" t="s">
        <v>26195</v>
      </c>
      <c r="W809">
        <v>0.15431900000000001</v>
      </c>
    </row>
    <row r="810" spans="5:23">
      <c r="E810" t="s">
        <v>29</v>
      </c>
      <c r="F810">
        <v>257159</v>
      </c>
      <c r="G810" t="s">
        <v>1</v>
      </c>
      <c r="H810" t="s">
        <v>30</v>
      </c>
      <c r="I810" t="s">
        <v>3</v>
      </c>
      <c r="J810">
        <v>0.32555099999999998</v>
      </c>
      <c r="K810" t="s">
        <v>4</v>
      </c>
      <c r="L810">
        <v>3669.11</v>
      </c>
      <c r="M810" t="s">
        <v>5</v>
      </c>
      <c r="N810">
        <v>12.264558124438</v>
      </c>
      <c r="O810" t="s">
        <v>6</v>
      </c>
      <c r="P810">
        <v>45000</v>
      </c>
      <c r="Q810" t="s">
        <v>7</v>
      </c>
      <c r="R810">
        <v>45000</v>
      </c>
      <c r="S810" t="s">
        <v>31</v>
      </c>
      <c r="T810" t="s">
        <v>26196</v>
      </c>
      <c r="U810" t="s">
        <v>26197</v>
      </c>
      <c r="V810" t="s">
        <v>26198</v>
      </c>
      <c r="W810">
        <v>0.18992600000000001</v>
      </c>
    </row>
    <row r="811" spans="5:23">
      <c r="E811" t="s">
        <v>32</v>
      </c>
      <c r="F811">
        <v>257159</v>
      </c>
      <c r="G811" t="s">
        <v>1</v>
      </c>
      <c r="H811" t="s">
        <v>30</v>
      </c>
      <c r="I811" t="s">
        <v>3</v>
      </c>
      <c r="J811">
        <v>0.32555099999999998</v>
      </c>
      <c r="K811" t="s">
        <v>4</v>
      </c>
      <c r="L811">
        <v>3669.11</v>
      </c>
      <c r="M811" t="s">
        <v>5</v>
      </c>
      <c r="N811">
        <v>12.264558124438</v>
      </c>
      <c r="O811" t="s">
        <v>6</v>
      </c>
      <c r="P811">
        <v>45000</v>
      </c>
      <c r="Q811" t="s">
        <v>7</v>
      </c>
      <c r="R811">
        <v>45000</v>
      </c>
      <c r="S811" t="s">
        <v>33</v>
      </c>
      <c r="T811" t="s">
        <v>26196</v>
      </c>
      <c r="U811" t="s">
        <v>26197</v>
      </c>
      <c r="V811" t="s">
        <v>26198</v>
      </c>
      <c r="W811">
        <v>0.18992600000000001</v>
      </c>
    </row>
    <row r="812" spans="5:23">
      <c r="E812" t="s">
        <v>32</v>
      </c>
      <c r="F812">
        <v>226432</v>
      </c>
      <c r="G812" t="s">
        <v>1</v>
      </c>
      <c r="H812" t="s">
        <v>17</v>
      </c>
      <c r="I812" t="s">
        <v>3</v>
      </c>
      <c r="J812">
        <v>0.33308700000000002</v>
      </c>
      <c r="K812" t="s">
        <v>4</v>
      </c>
      <c r="L812">
        <v>3980.59</v>
      </c>
      <c r="M812" t="s">
        <v>5</v>
      </c>
      <c r="N812">
        <v>11.304866299215</v>
      </c>
      <c r="O812" t="s">
        <v>6</v>
      </c>
      <c r="P812">
        <v>45000</v>
      </c>
      <c r="Q812" t="s">
        <v>7</v>
      </c>
      <c r="R812">
        <v>45000</v>
      </c>
      <c r="S812" t="s">
        <v>34</v>
      </c>
      <c r="T812" t="s">
        <v>26199</v>
      </c>
      <c r="U812" t="s">
        <v>26200</v>
      </c>
      <c r="V812" t="s">
        <v>26201</v>
      </c>
      <c r="W812">
        <v>0.18901000000000001</v>
      </c>
    </row>
    <row r="813" spans="5:23">
      <c r="E813" t="s">
        <v>35</v>
      </c>
      <c r="F813">
        <v>226432</v>
      </c>
      <c r="G813" t="s">
        <v>1</v>
      </c>
      <c r="H813" t="s">
        <v>17</v>
      </c>
      <c r="I813" t="s">
        <v>3</v>
      </c>
      <c r="J813">
        <v>0.33308700000000002</v>
      </c>
      <c r="K813" t="s">
        <v>4</v>
      </c>
      <c r="L813">
        <v>3980.59</v>
      </c>
      <c r="M813" t="s">
        <v>5</v>
      </c>
      <c r="N813">
        <v>11.304866299215</v>
      </c>
      <c r="O813" t="s">
        <v>6</v>
      </c>
      <c r="P813">
        <v>45000</v>
      </c>
      <c r="Q813" t="s">
        <v>7</v>
      </c>
      <c r="R813">
        <v>45000</v>
      </c>
      <c r="S813" t="s">
        <v>34</v>
      </c>
      <c r="T813" t="s">
        <v>26199</v>
      </c>
      <c r="U813" t="s">
        <v>26200</v>
      </c>
      <c r="V813" t="s">
        <v>26201</v>
      </c>
      <c r="W813">
        <v>0.18901000000000001</v>
      </c>
    </row>
    <row r="814" spans="5:23">
      <c r="E814" t="s">
        <v>35</v>
      </c>
      <c r="F814">
        <v>323358</v>
      </c>
      <c r="G814" t="s">
        <v>1</v>
      </c>
      <c r="H814" t="s">
        <v>36</v>
      </c>
      <c r="I814" t="s">
        <v>3</v>
      </c>
      <c r="J814">
        <v>0.30154700000000001</v>
      </c>
      <c r="K814" t="s">
        <v>4</v>
      </c>
      <c r="L814">
        <v>3400.99</v>
      </c>
      <c r="M814" t="s">
        <v>5</v>
      </c>
      <c r="N814">
        <v>13.231440152782</v>
      </c>
      <c r="O814" t="s">
        <v>6</v>
      </c>
      <c r="P814">
        <v>45000</v>
      </c>
      <c r="Q814" t="s">
        <v>7</v>
      </c>
      <c r="R814">
        <v>45000</v>
      </c>
      <c r="S814" t="s">
        <v>37</v>
      </c>
      <c r="T814" t="s">
        <v>26202</v>
      </c>
      <c r="U814" t="s">
        <v>26203</v>
      </c>
      <c r="V814" t="s">
        <v>26204</v>
      </c>
      <c r="W814">
        <v>0.20719299999999999</v>
      </c>
    </row>
    <row r="815" spans="5:23">
      <c r="E815" t="s">
        <v>38</v>
      </c>
      <c r="F815">
        <v>323358</v>
      </c>
      <c r="G815" t="s">
        <v>1</v>
      </c>
      <c r="H815" t="s">
        <v>36</v>
      </c>
      <c r="I815" t="s">
        <v>3</v>
      </c>
      <c r="J815">
        <v>0.30154700000000001</v>
      </c>
      <c r="K815" t="s">
        <v>4</v>
      </c>
      <c r="L815">
        <v>3400.99</v>
      </c>
      <c r="M815" t="s">
        <v>5</v>
      </c>
      <c r="N815">
        <v>13.231440152782</v>
      </c>
      <c r="O815" t="s">
        <v>6</v>
      </c>
      <c r="P815">
        <v>45000</v>
      </c>
      <c r="Q815" t="s">
        <v>7</v>
      </c>
      <c r="R815">
        <v>45000</v>
      </c>
      <c r="S815" t="s">
        <v>39</v>
      </c>
      <c r="T815" t="s">
        <v>26202</v>
      </c>
      <c r="U815" t="s">
        <v>26203</v>
      </c>
      <c r="V815" t="s">
        <v>26204</v>
      </c>
      <c r="W815">
        <v>0.20719299999999999</v>
      </c>
    </row>
    <row r="816" spans="5:23">
      <c r="E816" t="s">
        <v>38</v>
      </c>
      <c r="F816">
        <v>292315</v>
      </c>
      <c r="G816" t="s">
        <v>1</v>
      </c>
      <c r="H816" t="s">
        <v>40</v>
      </c>
      <c r="I816" t="s">
        <v>3</v>
      </c>
      <c r="J816">
        <v>0.30002699999999999</v>
      </c>
      <c r="K816" t="s">
        <v>4</v>
      </c>
      <c r="L816">
        <v>3800.38</v>
      </c>
      <c r="M816" t="s">
        <v>5</v>
      </c>
      <c r="N816">
        <v>11.840922602315</v>
      </c>
      <c r="O816" t="s">
        <v>6</v>
      </c>
      <c r="P816">
        <v>45000</v>
      </c>
      <c r="Q816" t="s">
        <v>7</v>
      </c>
      <c r="R816">
        <v>45000</v>
      </c>
      <c r="S816" t="s">
        <v>41</v>
      </c>
      <c r="T816" t="s">
        <v>26205</v>
      </c>
      <c r="U816" t="s">
        <v>26206</v>
      </c>
      <c r="V816" t="s">
        <v>26207</v>
      </c>
      <c r="W816">
        <v>0.198266</v>
      </c>
    </row>
    <row r="817" spans="5:23">
      <c r="E817" t="s">
        <v>42</v>
      </c>
      <c r="F817">
        <v>292315</v>
      </c>
      <c r="G817" t="s">
        <v>1</v>
      </c>
      <c r="H817" t="s">
        <v>40</v>
      </c>
      <c r="I817" t="s">
        <v>3</v>
      </c>
      <c r="J817">
        <v>0.30002699999999999</v>
      </c>
      <c r="K817" t="s">
        <v>4</v>
      </c>
      <c r="L817">
        <v>3800.38</v>
      </c>
      <c r="M817" t="s">
        <v>5</v>
      </c>
      <c r="N817">
        <v>11.840922602315</v>
      </c>
      <c r="O817" t="s">
        <v>6</v>
      </c>
      <c r="P817">
        <v>45000</v>
      </c>
      <c r="Q817" t="s">
        <v>7</v>
      </c>
      <c r="R817">
        <v>45000</v>
      </c>
      <c r="S817" t="s">
        <v>41</v>
      </c>
      <c r="T817" t="s">
        <v>26205</v>
      </c>
      <c r="U817" t="s">
        <v>26206</v>
      </c>
      <c r="V817" t="s">
        <v>26207</v>
      </c>
      <c r="W817">
        <v>0.198266</v>
      </c>
    </row>
    <row r="818" spans="5:23">
      <c r="E818" t="s">
        <v>42</v>
      </c>
      <c r="F818">
        <v>29870.799999999999</v>
      </c>
      <c r="G818" t="s">
        <v>1</v>
      </c>
      <c r="H818" t="s">
        <v>14</v>
      </c>
      <c r="I818" t="s">
        <v>3</v>
      </c>
      <c r="J818">
        <v>0.86758299999999999</v>
      </c>
      <c r="K818" t="s">
        <v>4</v>
      </c>
      <c r="L818">
        <v>4447.6499999999996</v>
      </c>
      <c r="M818" t="s">
        <v>5</v>
      </c>
      <c r="N818">
        <v>10.117703039984001</v>
      </c>
      <c r="O818" t="s">
        <v>6</v>
      </c>
      <c r="P818">
        <v>45000</v>
      </c>
      <c r="Q818" t="s">
        <v>7</v>
      </c>
      <c r="R818">
        <v>45000</v>
      </c>
      <c r="S818" t="s">
        <v>43</v>
      </c>
      <c r="T818" t="s">
        <v>26208</v>
      </c>
      <c r="U818" t="s">
        <v>26209</v>
      </c>
      <c r="V818" t="s">
        <v>26210</v>
      </c>
      <c r="W818">
        <v>6.1840699999999998E-3</v>
      </c>
    </row>
    <row r="819" spans="5:23">
      <c r="E819" t="s">
        <v>44</v>
      </c>
      <c r="F819">
        <v>29870.799999999999</v>
      </c>
      <c r="G819" t="s">
        <v>1</v>
      </c>
      <c r="H819" t="s">
        <v>14</v>
      </c>
      <c r="I819" t="s">
        <v>3</v>
      </c>
      <c r="J819">
        <v>0.86758299999999999</v>
      </c>
      <c r="K819" t="s">
        <v>4</v>
      </c>
      <c r="L819">
        <v>4447.6499999999996</v>
      </c>
      <c r="M819" t="s">
        <v>5</v>
      </c>
      <c r="N819">
        <v>10.117703039984001</v>
      </c>
      <c r="O819" t="s">
        <v>6</v>
      </c>
      <c r="P819">
        <v>45000</v>
      </c>
      <c r="Q819" t="s">
        <v>7</v>
      </c>
      <c r="R819">
        <v>45000</v>
      </c>
      <c r="S819" t="s">
        <v>45</v>
      </c>
      <c r="T819" t="s">
        <v>26208</v>
      </c>
      <c r="U819" t="s">
        <v>26209</v>
      </c>
      <c r="V819" t="s">
        <v>26210</v>
      </c>
      <c r="W819">
        <v>6.1840699999999998E-3</v>
      </c>
    </row>
    <row r="820" spans="5:23">
      <c r="E820" t="s">
        <v>44</v>
      </c>
      <c r="F820">
        <v>30373.1</v>
      </c>
      <c r="G820" t="s">
        <v>1</v>
      </c>
      <c r="H820" t="s">
        <v>10</v>
      </c>
      <c r="I820" t="s">
        <v>3</v>
      </c>
      <c r="J820">
        <v>0.85845800000000005</v>
      </c>
      <c r="K820" t="s">
        <v>4</v>
      </c>
      <c r="L820">
        <v>4467.58</v>
      </c>
      <c r="M820" t="s">
        <v>5</v>
      </c>
      <c r="N820">
        <v>10.072568506628</v>
      </c>
      <c r="O820" t="s">
        <v>6</v>
      </c>
      <c r="P820">
        <v>45000</v>
      </c>
      <c r="Q820" t="s">
        <v>7</v>
      </c>
      <c r="R820">
        <v>45000</v>
      </c>
      <c r="S820" t="s">
        <v>11</v>
      </c>
      <c r="T820" t="s">
        <v>26179</v>
      </c>
      <c r="U820" t="s">
        <v>26180</v>
      </c>
      <c r="V820" t="s">
        <v>26181</v>
      </c>
      <c r="W820">
        <v>8.8149400000000003E-3</v>
      </c>
    </row>
    <row r="821" spans="5:23">
      <c r="E821" t="s">
        <v>0</v>
      </c>
      <c r="F821">
        <v>42757.8</v>
      </c>
      <c r="G821" t="s">
        <v>1</v>
      </c>
      <c r="H821" t="s">
        <v>2</v>
      </c>
      <c r="I821" t="s">
        <v>3</v>
      </c>
      <c r="J821">
        <v>0.73146199999999995</v>
      </c>
      <c r="K821" t="s">
        <v>4</v>
      </c>
      <c r="L821">
        <v>4371.21</v>
      </c>
      <c r="M821" t="s">
        <v>5</v>
      </c>
      <c r="N821">
        <v>10.294643058029999</v>
      </c>
      <c r="O821" t="s">
        <v>6</v>
      </c>
      <c r="P821">
        <v>45000</v>
      </c>
      <c r="Q821" t="s">
        <v>7</v>
      </c>
      <c r="R821">
        <v>45000</v>
      </c>
      <c r="S821" t="s">
        <v>8</v>
      </c>
      <c r="T821" t="s">
        <v>26211</v>
      </c>
      <c r="U821" t="s">
        <v>26212</v>
      </c>
      <c r="V821" t="s">
        <v>26213</v>
      </c>
      <c r="W821">
        <v>3.24715E-2</v>
      </c>
    </row>
    <row r="822" spans="5:23">
      <c r="E822" t="s">
        <v>9</v>
      </c>
      <c r="F822">
        <v>30023.9</v>
      </c>
      <c r="G822" t="s">
        <v>1</v>
      </c>
      <c r="H822" t="s">
        <v>10</v>
      </c>
      <c r="I822" t="s">
        <v>3</v>
      </c>
      <c r="J822">
        <v>0.86344299999999996</v>
      </c>
      <c r="K822" t="s">
        <v>4</v>
      </c>
      <c r="L822">
        <v>4467.5</v>
      </c>
      <c r="M822" t="s">
        <v>5</v>
      </c>
      <c r="N822">
        <v>10.07273961614</v>
      </c>
      <c r="O822" t="s">
        <v>6</v>
      </c>
      <c r="P822">
        <v>45000</v>
      </c>
      <c r="Q822" t="s">
        <v>7</v>
      </c>
      <c r="R822">
        <v>45000</v>
      </c>
      <c r="S822" t="s">
        <v>11</v>
      </c>
      <c r="T822" t="s">
        <v>26214</v>
      </c>
      <c r="U822" t="s">
        <v>26215</v>
      </c>
      <c r="V822" t="s">
        <v>26216</v>
      </c>
      <c r="W822">
        <v>1.0962700000000001E-2</v>
      </c>
    </row>
    <row r="823" spans="5:23">
      <c r="E823" t="s">
        <v>12</v>
      </c>
      <c r="F823">
        <v>42757.8</v>
      </c>
      <c r="G823" t="s">
        <v>1</v>
      </c>
      <c r="H823" t="s">
        <v>2</v>
      </c>
      <c r="I823" t="s">
        <v>3</v>
      </c>
      <c r="J823">
        <v>0.73146199999999995</v>
      </c>
      <c r="K823" t="s">
        <v>4</v>
      </c>
      <c r="L823">
        <v>4371.21</v>
      </c>
      <c r="M823" t="s">
        <v>5</v>
      </c>
      <c r="N823">
        <v>10.294643058029999</v>
      </c>
      <c r="O823" t="s">
        <v>6</v>
      </c>
      <c r="P823">
        <v>45000</v>
      </c>
      <c r="Q823" t="s">
        <v>7</v>
      </c>
      <c r="R823">
        <v>45000</v>
      </c>
      <c r="S823" t="s">
        <v>13</v>
      </c>
      <c r="T823" t="s">
        <v>26211</v>
      </c>
      <c r="U823" t="s">
        <v>26212</v>
      </c>
      <c r="V823" t="s">
        <v>26213</v>
      </c>
      <c r="W823">
        <v>3.24715E-2</v>
      </c>
    </row>
    <row r="824" spans="5:23">
      <c r="E824" t="s">
        <v>12</v>
      </c>
      <c r="F824">
        <v>43504.4</v>
      </c>
      <c r="G824" t="s">
        <v>1</v>
      </c>
      <c r="H824" t="s">
        <v>14</v>
      </c>
      <c r="I824" t="s">
        <v>3</v>
      </c>
      <c r="J824">
        <v>0.72106700000000001</v>
      </c>
      <c r="K824" t="s">
        <v>4</v>
      </c>
      <c r="L824">
        <v>4420.95</v>
      </c>
      <c r="M824" t="s">
        <v>5</v>
      </c>
      <c r="N824">
        <v>10.178806425495999</v>
      </c>
      <c r="O824" t="s">
        <v>6</v>
      </c>
      <c r="P824">
        <v>45000</v>
      </c>
      <c r="Q824" t="s">
        <v>7</v>
      </c>
      <c r="R824">
        <v>45000</v>
      </c>
      <c r="S824" t="s">
        <v>15</v>
      </c>
      <c r="T824" t="s">
        <v>26217</v>
      </c>
      <c r="U824" t="s">
        <v>26218</v>
      </c>
      <c r="V824" t="s">
        <v>26219</v>
      </c>
      <c r="W824">
        <v>2.8633599999999999E-2</v>
      </c>
    </row>
    <row r="825" spans="5:23">
      <c r="E825" t="s">
        <v>16</v>
      </c>
      <c r="F825">
        <v>43504.4</v>
      </c>
      <c r="G825" t="s">
        <v>1</v>
      </c>
      <c r="H825" t="s">
        <v>14</v>
      </c>
      <c r="I825" t="s">
        <v>3</v>
      </c>
      <c r="J825">
        <v>0.72106700000000001</v>
      </c>
      <c r="K825" t="s">
        <v>4</v>
      </c>
      <c r="L825">
        <v>4420.95</v>
      </c>
      <c r="M825" t="s">
        <v>5</v>
      </c>
      <c r="N825">
        <v>10.178806425495999</v>
      </c>
      <c r="O825" t="s">
        <v>6</v>
      </c>
      <c r="P825">
        <v>45000</v>
      </c>
      <c r="Q825" t="s">
        <v>7</v>
      </c>
      <c r="R825">
        <v>45000</v>
      </c>
      <c r="S825" t="s">
        <v>15</v>
      </c>
      <c r="T825" t="s">
        <v>26217</v>
      </c>
      <c r="U825" t="s">
        <v>26218</v>
      </c>
      <c r="V825" t="s">
        <v>26219</v>
      </c>
      <c r="W825">
        <v>2.8633599999999999E-2</v>
      </c>
    </row>
    <row r="826" spans="5:23">
      <c r="E826" t="s">
        <v>16</v>
      </c>
      <c r="F826">
        <v>88640</v>
      </c>
      <c r="G826" t="s">
        <v>1</v>
      </c>
      <c r="H826" t="s">
        <v>17</v>
      </c>
      <c r="I826" t="s">
        <v>3</v>
      </c>
      <c r="J826">
        <v>0.520289</v>
      </c>
      <c r="K826" t="s">
        <v>4</v>
      </c>
      <c r="L826">
        <v>4167.54</v>
      </c>
      <c r="M826" t="s">
        <v>5</v>
      </c>
      <c r="N826">
        <v>10.79772666089</v>
      </c>
      <c r="O826" t="s">
        <v>6</v>
      </c>
      <c r="P826">
        <v>45000</v>
      </c>
      <c r="Q826" t="s">
        <v>7</v>
      </c>
      <c r="R826">
        <v>45000</v>
      </c>
      <c r="S826" t="s">
        <v>18</v>
      </c>
      <c r="T826" t="s">
        <v>26220</v>
      </c>
      <c r="U826" t="s">
        <v>26221</v>
      </c>
      <c r="V826" t="s">
        <v>26222</v>
      </c>
      <c r="W826">
        <v>8.8060799999999995E-2</v>
      </c>
    </row>
    <row r="827" spans="5:23">
      <c r="E827" t="s">
        <v>19</v>
      </c>
      <c r="F827">
        <v>88640</v>
      </c>
      <c r="G827" t="s">
        <v>1</v>
      </c>
      <c r="H827" t="s">
        <v>17</v>
      </c>
      <c r="I827" t="s">
        <v>3</v>
      </c>
      <c r="J827">
        <v>0.520289</v>
      </c>
      <c r="K827" t="s">
        <v>4</v>
      </c>
      <c r="L827">
        <v>4167.54</v>
      </c>
      <c r="M827" t="s">
        <v>5</v>
      </c>
      <c r="N827">
        <v>10.79772666089</v>
      </c>
      <c r="O827" t="s">
        <v>6</v>
      </c>
      <c r="P827">
        <v>45000</v>
      </c>
      <c r="Q827" t="s">
        <v>7</v>
      </c>
      <c r="R827">
        <v>45000</v>
      </c>
      <c r="S827" t="s">
        <v>20</v>
      </c>
      <c r="T827" t="s">
        <v>26220</v>
      </c>
      <c r="U827" t="s">
        <v>26221</v>
      </c>
      <c r="V827" t="s">
        <v>26222</v>
      </c>
      <c r="W827">
        <v>8.8060799999999995E-2</v>
      </c>
    </row>
    <row r="828" spans="5:23">
      <c r="E828" t="s">
        <v>19</v>
      </c>
      <c r="F828">
        <v>84058.1</v>
      </c>
      <c r="G828" t="s">
        <v>1</v>
      </c>
      <c r="H828" t="s">
        <v>2</v>
      </c>
      <c r="I828" t="s">
        <v>3</v>
      </c>
      <c r="J828">
        <v>0.526312</v>
      </c>
      <c r="K828" t="s">
        <v>4</v>
      </c>
      <c r="L828">
        <v>4294.71</v>
      </c>
      <c r="M828" t="s">
        <v>5</v>
      </c>
      <c r="N828">
        <v>10.478008430624</v>
      </c>
      <c r="O828" t="s">
        <v>6</v>
      </c>
      <c r="P828">
        <v>45000</v>
      </c>
      <c r="Q828" t="s">
        <v>7</v>
      </c>
      <c r="R828">
        <v>45000</v>
      </c>
      <c r="S828" t="s">
        <v>21</v>
      </c>
      <c r="T828" t="s">
        <v>26223</v>
      </c>
      <c r="U828" t="s">
        <v>26224</v>
      </c>
      <c r="V828" t="s">
        <v>26225</v>
      </c>
      <c r="W828">
        <v>8.5995699999999994E-2</v>
      </c>
    </row>
    <row r="829" spans="5:23">
      <c r="E829" t="s">
        <v>22</v>
      </c>
      <c r="F829">
        <v>84058.1</v>
      </c>
      <c r="G829" t="s">
        <v>1</v>
      </c>
      <c r="H829" t="s">
        <v>2</v>
      </c>
      <c r="I829" t="s">
        <v>3</v>
      </c>
      <c r="J829">
        <v>0.526312</v>
      </c>
      <c r="K829" t="s">
        <v>4</v>
      </c>
      <c r="L829">
        <v>4294.71</v>
      </c>
      <c r="M829" t="s">
        <v>5</v>
      </c>
      <c r="N829">
        <v>10.478008430624</v>
      </c>
      <c r="O829" t="s">
        <v>6</v>
      </c>
      <c r="P829">
        <v>45000</v>
      </c>
      <c r="Q829" t="s">
        <v>7</v>
      </c>
      <c r="R829">
        <v>45000</v>
      </c>
      <c r="S829" t="s">
        <v>21</v>
      </c>
      <c r="T829" t="s">
        <v>26223</v>
      </c>
      <c r="U829" t="s">
        <v>26224</v>
      </c>
      <c r="V829" t="s">
        <v>26225</v>
      </c>
      <c r="W829">
        <v>8.5995699999999994E-2</v>
      </c>
    </row>
    <row r="830" spans="5:23">
      <c r="E830" t="s">
        <v>22</v>
      </c>
      <c r="F830">
        <v>163894</v>
      </c>
      <c r="G830" t="s">
        <v>1</v>
      </c>
      <c r="H830" t="s">
        <v>23</v>
      </c>
      <c r="I830" t="s">
        <v>3</v>
      </c>
      <c r="J830">
        <v>0.39424599999999999</v>
      </c>
      <c r="K830" t="s">
        <v>4</v>
      </c>
      <c r="L830">
        <v>3925.59</v>
      </c>
      <c r="M830" t="s">
        <v>5</v>
      </c>
      <c r="N830">
        <v>11.463259288564</v>
      </c>
      <c r="O830" t="s">
        <v>6</v>
      </c>
      <c r="P830">
        <v>45000</v>
      </c>
      <c r="Q830" t="s">
        <v>7</v>
      </c>
      <c r="R830">
        <v>45000</v>
      </c>
      <c r="S830" t="s">
        <v>24</v>
      </c>
      <c r="T830" t="s">
        <v>26226</v>
      </c>
      <c r="U830" t="s">
        <v>26227</v>
      </c>
      <c r="V830" t="s">
        <v>26228</v>
      </c>
      <c r="W830">
        <v>0.14543700000000001</v>
      </c>
    </row>
    <row r="831" spans="5:23">
      <c r="E831" t="s">
        <v>25</v>
      </c>
      <c r="F831">
        <v>163894</v>
      </c>
      <c r="G831" t="s">
        <v>1</v>
      </c>
      <c r="H831" t="s">
        <v>23</v>
      </c>
      <c r="I831" t="s">
        <v>3</v>
      </c>
      <c r="J831">
        <v>0.39424599999999999</v>
      </c>
      <c r="K831" t="s">
        <v>4</v>
      </c>
      <c r="L831">
        <v>3925.59</v>
      </c>
      <c r="M831" t="s">
        <v>5</v>
      </c>
      <c r="N831">
        <v>11.463259288564</v>
      </c>
      <c r="O831" t="s">
        <v>6</v>
      </c>
      <c r="P831">
        <v>45000</v>
      </c>
      <c r="Q831" t="s">
        <v>7</v>
      </c>
      <c r="R831">
        <v>45000</v>
      </c>
      <c r="S831" t="s">
        <v>26</v>
      </c>
      <c r="T831" t="s">
        <v>26226</v>
      </c>
      <c r="U831" t="s">
        <v>26227</v>
      </c>
      <c r="V831" t="s">
        <v>26228</v>
      </c>
      <c r="W831">
        <v>0.14543700000000001</v>
      </c>
    </row>
    <row r="832" spans="5:23">
      <c r="E832" t="s">
        <v>25</v>
      </c>
      <c r="F832">
        <v>154617</v>
      </c>
      <c r="G832" t="s">
        <v>1</v>
      </c>
      <c r="H832" t="s">
        <v>27</v>
      </c>
      <c r="I832" t="s">
        <v>3</v>
      </c>
      <c r="J832">
        <v>0.395063</v>
      </c>
      <c r="K832" t="s">
        <v>4</v>
      </c>
      <c r="L832">
        <v>4143.8900000000003</v>
      </c>
      <c r="M832" t="s">
        <v>5</v>
      </c>
      <c r="N832">
        <v>10.859349305536</v>
      </c>
      <c r="O832" t="s">
        <v>6</v>
      </c>
      <c r="P832">
        <v>45000</v>
      </c>
      <c r="Q832" t="s">
        <v>7</v>
      </c>
      <c r="R832">
        <v>45000</v>
      </c>
      <c r="S832" t="s">
        <v>28</v>
      </c>
      <c r="T832" t="s">
        <v>26229</v>
      </c>
      <c r="U832" t="s">
        <v>26230</v>
      </c>
      <c r="V832" t="s">
        <v>26231</v>
      </c>
      <c r="W832">
        <v>0.15366299999999999</v>
      </c>
    </row>
    <row r="833" spans="5:23">
      <c r="E833" t="s">
        <v>29</v>
      </c>
      <c r="F833">
        <v>154617</v>
      </c>
      <c r="G833" t="s">
        <v>1</v>
      </c>
      <c r="H833" t="s">
        <v>27</v>
      </c>
      <c r="I833" t="s">
        <v>3</v>
      </c>
      <c r="J833">
        <v>0.395063</v>
      </c>
      <c r="K833" t="s">
        <v>4</v>
      </c>
      <c r="L833">
        <v>4143.8900000000003</v>
      </c>
      <c r="M833" t="s">
        <v>5</v>
      </c>
      <c r="N833">
        <v>10.859349305536</v>
      </c>
      <c r="O833" t="s">
        <v>6</v>
      </c>
      <c r="P833">
        <v>45000</v>
      </c>
      <c r="Q833" t="s">
        <v>7</v>
      </c>
      <c r="R833">
        <v>45000</v>
      </c>
      <c r="S833" t="s">
        <v>28</v>
      </c>
      <c r="T833" t="s">
        <v>26229</v>
      </c>
      <c r="U833" t="s">
        <v>26230</v>
      </c>
      <c r="V833" t="s">
        <v>26231</v>
      </c>
      <c r="W833">
        <v>0.15366299999999999</v>
      </c>
    </row>
    <row r="834" spans="5:23">
      <c r="E834" t="s">
        <v>29</v>
      </c>
      <c r="F834">
        <v>242916</v>
      </c>
      <c r="G834" t="s">
        <v>1</v>
      </c>
      <c r="H834" t="s">
        <v>30</v>
      </c>
      <c r="I834" t="s">
        <v>3</v>
      </c>
      <c r="J834">
        <v>0.33504400000000001</v>
      </c>
      <c r="K834" t="s">
        <v>4</v>
      </c>
      <c r="L834">
        <v>3667.24</v>
      </c>
      <c r="M834" t="s">
        <v>5</v>
      </c>
      <c r="N834">
        <v>12.270793290765999</v>
      </c>
      <c r="O834" t="s">
        <v>6</v>
      </c>
      <c r="P834">
        <v>45000</v>
      </c>
      <c r="Q834" t="s">
        <v>7</v>
      </c>
      <c r="R834">
        <v>45000</v>
      </c>
      <c r="S834" t="s">
        <v>31</v>
      </c>
      <c r="T834" t="s">
        <v>26232</v>
      </c>
      <c r="U834" t="s">
        <v>26233</v>
      </c>
      <c r="V834" t="s">
        <v>26234</v>
      </c>
      <c r="W834">
        <v>0.18783900000000001</v>
      </c>
    </row>
    <row r="835" spans="5:23">
      <c r="E835" t="s">
        <v>32</v>
      </c>
      <c r="F835">
        <v>242916</v>
      </c>
      <c r="G835" t="s">
        <v>1</v>
      </c>
      <c r="H835" t="s">
        <v>30</v>
      </c>
      <c r="I835" t="s">
        <v>3</v>
      </c>
      <c r="J835">
        <v>0.33504400000000001</v>
      </c>
      <c r="K835" t="s">
        <v>4</v>
      </c>
      <c r="L835">
        <v>3667.24</v>
      </c>
      <c r="M835" t="s">
        <v>5</v>
      </c>
      <c r="N835">
        <v>12.270793290765999</v>
      </c>
      <c r="O835" t="s">
        <v>6</v>
      </c>
      <c r="P835">
        <v>45000</v>
      </c>
      <c r="Q835" t="s">
        <v>7</v>
      </c>
      <c r="R835">
        <v>45000</v>
      </c>
      <c r="S835" t="s">
        <v>33</v>
      </c>
      <c r="T835" t="s">
        <v>26232</v>
      </c>
      <c r="U835" t="s">
        <v>26233</v>
      </c>
      <c r="V835" t="s">
        <v>26234</v>
      </c>
      <c r="W835">
        <v>0.18783900000000001</v>
      </c>
    </row>
    <row r="836" spans="5:23">
      <c r="E836" t="s">
        <v>32</v>
      </c>
      <c r="F836">
        <v>237527</v>
      </c>
      <c r="G836" t="s">
        <v>1</v>
      </c>
      <c r="H836" t="s">
        <v>17</v>
      </c>
      <c r="I836" t="s">
        <v>3</v>
      </c>
      <c r="J836">
        <v>0.32503199999999999</v>
      </c>
      <c r="K836" t="s">
        <v>4</v>
      </c>
      <c r="L836">
        <v>3985.05</v>
      </c>
      <c r="M836" t="s">
        <v>5</v>
      </c>
      <c r="N836">
        <v>11.292198783765</v>
      </c>
      <c r="O836" t="s">
        <v>6</v>
      </c>
      <c r="P836">
        <v>45000</v>
      </c>
      <c r="Q836" t="s">
        <v>7</v>
      </c>
      <c r="R836">
        <v>45000</v>
      </c>
      <c r="S836" t="s">
        <v>34</v>
      </c>
      <c r="T836" t="s">
        <v>26235</v>
      </c>
      <c r="U836" t="s">
        <v>26236</v>
      </c>
      <c r="V836" t="s">
        <v>26237</v>
      </c>
      <c r="W836">
        <v>0.18026700000000001</v>
      </c>
    </row>
    <row r="837" spans="5:23">
      <c r="E837" t="s">
        <v>35</v>
      </c>
      <c r="F837">
        <v>237527</v>
      </c>
      <c r="G837" t="s">
        <v>1</v>
      </c>
      <c r="H837" t="s">
        <v>17</v>
      </c>
      <c r="I837" t="s">
        <v>3</v>
      </c>
      <c r="J837">
        <v>0.32503199999999999</v>
      </c>
      <c r="K837" t="s">
        <v>4</v>
      </c>
      <c r="L837">
        <v>3985.05</v>
      </c>
      <c r="M837" t="s">
        <v>5</v>
      </c>
      <c r="N837">
        <v>11.292198783765</v>
      </c>
      <c r="O837" t="s">
        <v>6</v>
      </c>
      <c r="P837">
        <v>45000</v>
      </c>
      <c r="Q837" t="s">
        <v>7</v>
      </c>
      <c r="R837">
        <v>45000</v>
      </c>
      <c r="S837" t="s">
        <v>34</v>
      </c>
      <c r="T837" t="s">
        <v>26235</v>
      </c>
      <c r="U837" t="s">
        <v>26236</v>
      </c>
      <c r="V837" t="s">
        <v>26237</v>
      </c>
      <c r="W837">
        <v>0.18026700000000001</v>
      </c>
    </row>
    <row r="838" spans="5:23">
      <c r="E838" t="s">
        <v>35</v>
      </c>
      <c r="F838">
        <v>326264</v>
      </c>
      <c r="G838" t="s">
        <v>1</v>
      </c>
      <c r="H838" t="s">
        <v>36</v>
      </c>
      <c r="I838" t="s">
        <v>3</v>
      </c>
      <c r="J838">
        <v>0.30018499999999998</v>
      </c>
      <c r="K838" t="s">
        <v>4</v>
      </c>
      <c r="L838">
        <v>3401.37</v>
      </c>
      <c r="M838" t="s">
        <v>5</v>
      </c>
      <c r="N838">
        <v>13.229978908813001</v>
      </c>
      <c r="O838" t="s">
        <v>6</v>
      </c>
      <c r="P838">
        <v>45000</v>
      </c>
      <c r="Q838" t="s">
        <v>7</v>
      </c>
      <c r="R838">
        <v>45000</v>
      </c>
      <c r="S838" t="s">
        <v>37</v>
      </c>
      <c r="T838" t="s">
        <v>26238</v>
      </c>
      <c r="U838" t="s">
        <v>26239</v>
      </c>
      <c r="V838" t="s">
        <v>26240</v>
      </c>
      <c r="W838">
        <v>0.20446</v>
      </c>
    </row>
    <row r="839" spans="5:23">
      <c r="E839" t="s">
        <v>38</v>
      </c>
      <c r="F839">
        <v>326264</v>
      </c>
      <c r="G839" t="s">
        <v>1</v>
      </c>
      <c r="H839" t="s">
        <v>36</v>
      </c>
      <c r="I839" t="s">
        <v>3</v>
      </c>
      <c r="J839">
        <v>0.30018499999999998</v>
      </c>
      <c r="K839" t="s">
        <v>4</v>
      </c>
      <c r="L839">
        <v>3401.37</v>
      </c>
      <c r="M839" t="s">
        <v>5</v>
      </c>
      <c r="N839">
        <v>13.229978908813001</v>
      </c>
      <c r="O839" t="s">
        <v>6</v>
      </c>
      <c r="P839">
        <v>45000</v>
      </c>
      <c r="Q839" t="s">
        <v>7</v>
      </c>
      <c r="R839">
        <v>45000</v>
      </c>
      <c r="S839" t="s">
        <v>39</v>
      </c>
      <c r="T839" t="s">
        <v>26238</v>
      </c>
      <c r="U839" t="s">
        <v>26239</v>
      </c>
      <c r="V839" t="s">
        <v>26240</v>
      </c>
      <c r="W839">
        <v>0.20446</v>
      </c>
    </row>
    <row r="840" spans="5:23">
      <c r="E840" t="s">
        <v>38</v>
      </c>
      <c r="F840">
        <v>292885</v>
      </c>
      <c r="G840" t="s">
        <v>1</v>
      </c>
      <c r="H840" t="s">
        <v>40</v>
      </c>
      <c r="I840" t="s">
        <v>3</v>
      </c>
      <c r="J840">
        <v>0.29963299999999998</v>
      </c>
      <c r="K840" t="s">
        <v>4</v>
      </c>
      <c r="L840">
        <v>3802.96</v>
      </c>
      <c r="M840" t="s">
        <v>5</v>
      </c>
      <c r="N840">
        <v>11.832884069968999</v>
      </c>
      <c r="O840" t="s">
        <v>6</v>
      </c>
      <c r="P840">
        <v>45000</v>
      </c>
      <c r="Q840" t="s">
        <v>7</v>
      </c>
      <c r="R840">
        <v>45000</v>
      </c>
      <c r="S840" t="s">
        <v>41</v>
      </c>
      <c r="T840" t="s">
        <v>26241</v>
      </c>
      <c r="U840" t="s">
        <v>26242</v>
      </c>
      <c r="V840" t="s">
        <v>26243</v>
      </c>
      <c r="W840">
        <v>0.207895</v>
      </c>
    </row>
    <row r="841" spans="5:23">
      <c r="E841" t="s">
        <v>42</v>
      </c>
      <c r="F841">
        <v>292885</v>
      </c>
      <c r="G841" t="s">
        <v>1</v>
      </c>
      <c r="H841" t="s">
        <v>40</v>
      </c>
      <c r="I841" t="s">
        <v>3</v>
      </c>
      <c r="J841">
        <v>0.29963299999999998</v>
      </c>
      <c r="K841" t="s">
        <v>4</v>
      </c>
      <c r="L841">
        <v>3802.96</v>
      </c>
      <c r="M841" t="s">
        <v>5</v>
      </c>
      <c r="N841">
        <v>11.832884069968999</v>
      </c>
      <c r="O841" t="s">
        <v>6</v>
      </c>
      <c r="P841">
        <v>45000</v>
      </c>
      <c r="Q841" t="s">
        <v>7</v>
      </c>
      <c r="R841">
        <v>45000</v>
      </c>
      <c r="S841" t="s">
        <v>41</v>
      </c>
      <c r="T841" t="s">
        <v>26241</v>
      </c>
      <c r="U841" t="s">
        <v>26242</v>
      </c>
      <c r="V841" t="s">
        <v>26243</v>
      </c>
      <c r="W841">
        <v>0.207895</v>
      </c>
    </row>
    <row r="842" spans="5:23">
      <c r="E842" t="s">
        <v>42</v>
      </c>
      <c r="F842">
        <v>29910.2</v>
      </c>
      <c r="G842" t="s">
        <v>1</v>
      </c>
      <c r="H842" t="s">
        <v>14</v>
      </c>
      <c r="I842" t="s">
        <v>3</v>
      </c>
      <c r="J842">
        <v>0.86705600000000005</v>
      </c>
      <c r="K842" t="s">
        <v>4</v>
      </c>
      <c r="L842">
        <v>4447.2</v>
      </c>
      <c r="M842" t="s">
        <v>5</v>
      </c>
      <c r="N842">
        <v>10.118727827056</v>
      </c>
      <c r="O842" t="s">
        <v>6</v>
      </c>
      <c r="P842">
        <v>45000</v>
      </c>
      <c r="Q842" t="s">
        <v>7</v>
      </c>
      <c r="R842">
        <v>45000</v>
      </c>
      <c r="S842" t="s">
        <v>43</v>
      </c>
      <c r="T842" t="s">
        <v>26244</v>
      </c>
      <c r="U842" t="s">
        <v>26245</v>
      </c>
      <c r="V842" t="s">
        <v>26246</v>
      </c>
      <c r="W842">
        <v>8.3992900000000002E-3</v>
      </c>
    </row>
    <row r="843" spans="5:23">
      <c r="E843" t="s">
        <v>44</v>
      </c>
      <c r="F843">
        <v>29910.2</v>
      </c>
      <c r="G843" t="s">
        <v>1</v>
      </c>
      <c r="H843" t="s">
        <v>14</v>
      </c>
      <c r="I843" t="s">
        <v>3</v>
      </c>
      <c r="J843">
        <v>0.86705600000000005</v>
      </c>
      <c r="K843" t="s">
        <v>4</v>
      </c>
      <c r="L843">
        <v>4447.2</v>
      </c>
      <c r="M843" t="s">
        <v>5</v>
      </c>
      <c r="N843">
        <v>10.118727827056</v>
      </c>
      <c r="O843" t="s">
        <v>6</v>
      </c>
      <c r="P843">
        <v>45000</v>
      </c>
      <c r="Q843" t="s">
        <v>7</v>
      </c>
      <c r="R843">
        <v>45000</v>
      </c>
      <c r="S843" t="s">
        <v>45</v>
      </c>
      <c r="T843" t="s">
        <v>26244</v>
      </c>
      <c r="U843" t="s">
        <v>26245</v>
      </c>
      <c r="V843" t="s">
        <v>26246</v>
      </c>
      <c r="W843">
        <v>8.3992900000000002E-3</v>
      </c>
    </row>
    <row r="844" spans="5:23">
      <c r="E844" t="s">
        <v>44</v>
      </c>
      <c r="F844">
        <v>30023.9</v>
      </c>
      <c r="G844" t="s">
        <v>1</v>
      </c>
      <c r="H844" t="s">
        <v>10</v>
      </c>
      <c r="I844" t="s">
        <v>3</v>
      </c>
      <c r="J844">
        <v>0.86344299999999996</v>
      </c>
      <c r="K844" t="s">
        <v>4</v>
      </c>
      <c r="L844">
        <v>4467.5</v>
      </c>
      <c r="M844" t="s">
        <v>5</v>
      </c>
      <c r="N844">
        <v>10.07273961614</v>
      </c>
      <c r="O844" t="s">
        <v>6</v>
      </c>
      <c r="P844">
        <v>45000</v>
      </c>
      <c r="Q844" t="s">
        <v>7</v>
      </c>
      <c r="R844">
        <v>45000</v>
      </c>
      <c r="S844" t="s">
        <v>11</v>
      </c>
      <c r="T844" t="s">
        <v>26214</v>
      </c>
      <c r="U844" t="s">
        <v>26215</v>
      </c>
      <c r="V844" t="s">
        <v>26216</v>
      </c>
      <c r="W844">
        <v>1.0962700000000001E-2</v>
      </c>
    </row>
    <row r="845" spans="5:23">
      <c r="E845" t="s">
        <v>0</v>
      </c>
      <c r="F845">
        <v>42642.3</v>
      </c>
      <c r="G845" t="s">
        <v>1</v>
      </c>
      <c r="H845" t="s">
        <v>2</v>
      </c>
      <c r="I845" t="s">
        <v>3</v>
      </c>
      <c r="J845">
        <v>0.73247300000000004</v>
      </c>
      <c r="K845" t="s">
        <v>4</v>
      </c>
      <c r="L845">
        <v>4370.96</v>
      </c>
      <c r="M845" t="s">
        <v>5</v>
      </c>
      <c r="N845">
        <v>10.295228076220001</v>
      </c>
      <c r="O845" t="s">
        <v>6</v>
      </c>
      <c r="P845">
        <v>45000</v>
      </c>
      <c r="Q845" t="s">
        <v>7</v>
      </c>
      <c r="R845">
        <v>45000</v>
      </c>
      <c r="S845" t="s">
        <v>8</v>
      </c>
      <c r="T845" t="s">
        <v>26247</v>
      </c>
      <c r="U845" t="s">
        <v>26248</v>
      </c>
      <c r="V845" t="s">
        <v>26249</v>
      </c>
      <c r="W845" s="1">
        <v>2.50721E-2</v>
      </c>
    </row>
    <row r="846" spans="5:23">
      <c r="E846" t="s">
        <v>9</v>
      </c>
      <c r="F846">
        <v>29891.3</v>
      </c>
      <c r="G846" t="s">
        <v>1</v>
      </c>
      <c r="H846" t="s">
        <v>10</v>
      </c>
      <c r="I846" t="s">
        <v>3</v>
      </c>
      <c r="J846">
        <v>0.86535200000000001</v>
      </c>
      <c r="K846" t="s">
        <v>4</v>
      </c>
      <c r="L846">
        <v>4467.5600000000004</v>
      </c>
      <c r="M846" t="s">
        <v>5</v>
      </c>
      <c r="N846">
        <v>10.072617643059999</v>
      </c>
      <c r="O846" t="s">
        <v>6</v>
      </c>
      <c r="P846">
        <v>45000</v>
      </c>
      <c r="Q846" t="s">
        <v>7</v>
      </c>
      <c r="R846">
        <v>45000</v>
      </c>
      <c r="S846" t="s">
        <v>11</v>
      </c>
      <c r="T846" t="s">
        <v>26250</v>
      </c>
      <c r="U846" t="s">
        <v>26251</v>
      </c>
      <c r="V846" t="s">
        <v>26252</v>
      </c>
      <c r="W846">
        <v>1.0324E-2</v>
      </c>
    </row>
    <row r="847" spans="5:23">
      <c r="E847" t="s">
        <v>12</v>
      </c>
      <c r="F847">
        <v>42642.3</v>
      </c>
      <c r="G847" t="s">
        <v>1</v>
      </c>
      <c r="H847" t="s">
        <v>2</v>
      </c>
      <c r="I847" t="s">
        <v>3</v>
      </c>
      <c r="J847">
        <v>0.73247300000000004</v>
      </c>
      <c r="K847" t="s">
        <v>4</v>
      </c>
      <c r="L847">
        <v>4370.96</v>
      </c>
      <c r="M847" t="s">
        <v>5</v>
      </c>
      <c r="N847">
        <v>10.295228076220001</v>
      </c>
      <c r="O847" t="s">
        <v>6</v>
      </c>
      <c r="P847">
        <v>45000</v>
      </c>
      <c r="Q847" t="s">
        <v>7</v>
      </c>
      <c r="R847">
        <v>45000</v>
      </c>
      <c r="S847" t="s">
        <v>13</v>
      </c>
      <c r="T847" t="s">
        <v>26247</v>
      </c>
      <c r="U847" t="s">
        <v>26248</v>
      </c>
      <c r="V847" t="s">
        <v>26249</v>
      </c>
      <c r="W847" s="1">
        <v>2.50721E-2</v>
      </c>
    </row>
    <row r="848" spans="5:23">
      <c r="E848" t="s">
        <v>12</v>
      </c>
      <c r="F848">
        <v>42132.4</v>
      </c>
      <c r="G848" t="s">
        <v>1</v>
      </c>
      <c r="H848" t="s">
        <v>14</v>
      </c>
      <c r="I848" t="s">
        <v>3</v>
      </c>
      <c r="J848">
        <v>0.73277499999999995</v>
      </c>
      <c r="K848" t="s">
        <v>4</v>
      </c>
      <c r="L848">
        <v>4420.21</v>
      </c>
      <c r="M848" t="s">
        <v>5</v>
      </c>
      <c r="N848">
        <v>10.180513912616</v>
      </c>
      <c r="O848" t="s">
        <v>6</v>
      </c>
      <c r="P848">
        <v>45000</v>
      </c>
      <c r="Q848" t="s">
        <v>7</v>
      </c>
      <c r="R848">
        <v>45000</v>
      </c>
      <c r="S848" t="s">
        <v>15</v>
      </c>
      <c r="T848" t="s">
        <v>26253</v>
      </c>
      <c r="U848" t="s">
        <v>26254</v>
      </c>
      <c r="V848" t="s">
        <v>26255</v>
      </c>
      <c r="W848">
        <v>2.8554199999999998E-2</v>
      </c>
    </row>
    <row r="849" spans="5:23">
      <c r="E849" t="s">
        <v>16</v>
      </c>
      <c r="F849">
        <v>42132.4</v>
      </c>
      <c r="G849" t="s">
        <v>1</v>
      </c>
      <c r="H849" t="s">
        <v>14</v>
      </c>
      <c r="I849" t="s">
        <v>3</v>
      </c>
      <c r="J849">
        <v>0.73277499999999995</v>
      </c>
      <c r="K849" t="s">
        <v>4</v>
      </c>
      <c r="L849">
        <v>4420.21</v>
      </c>
      <c r="M849" t="s">
        <v>5</v>
      </c>
      <c r="N849">
        <v>10.180513912616</v>
      </c>
      <c r="O849" t="s">
        <v>6</v>
      </c>
      <c r="P849">
        <v>45000</v>
      </c>
      <c r="Q849" t="s">
        <v>7</v>
      </c>
      <c r="R849">
        <v>45000</v>
      </c>
      <c r="S849" t="s">
        <v>15</v>
      </c>
      <c r="T849" t="s">
        <v>26253</v>
      </c>
      <c r="U849" t="s">
        <v>26254</v>
      </c>
      <c r="V849" t="s">
        <v>26255</v>
      </c>
      <c r="W849">
        <v>2.8554199999999998E-2</v>
      </c>
    </row>
    <row r="850" spans="5:23">
      <c r="E850" t="s">
        <v>16</v>
      </c>
      <c r="F850">
        <v>90516.7</v>
      </c>
      <c r="G850" t="s">
        <v>1</v>
      </c>
      <c r="H850" t="s">
        <v>17</v>
      </c>
      <c r="I850" t="s">
        <v>3</v>
      </c>
      <c r="J850">
        <v>0.51489099999999999</v>
      </c>
      <c r="K850" t="s">
        <v>4</v>
      </c>
      <c r="L850">
        <v>4167.17</v>
      </c>
      <c r="M850" t="s">
        <v>5</v>
      </c>
      <c r="N850">
        <v>10.798701147539999</v>
      </c>
      <c r="O850" t="s">
        <v>6</v>
      </c>
      <c r="P850">
        <v>45000</v>
      </c>
      <c r="Q850" t="s">
        <v>7</v>
      </c>
      <c r="R850">
        <v>45000</v>
      </c>
      <c r="S850" t="s">
        <v>18</v>
      </c>
      <c r="T850" t="s">
        <v>26256</v>
      </c>
      <c r="U850" t="s">
        <v>26257</v>
      </c>
      <c r="V850" t="s">
        <v>26258</v>
      </c>
      <c r="W850">
        <v>9.0754399999999999E-2</v>
      </c>
    </row>
    <row r="851" spans="5:23">
      <c r="E851" t="s">
        <v>19</v>
      </c>
      <c r="F851">
        <v>90516.7</v>
      </c>
      <c r="G851" t="s">
        <v>1</v>
      </c>
      <c r="H851" t="s">
        <v>17</v>
      </c>
      <c r="I851" t="s">
        <v>3</v>
      </c>
      <c r="J851">
        <v>0.51489099999999999</v>
      </c>
      <c r="K851" t="s">
        <v>4</v>
      </c>
      <c r="L851">
        <v>4167.17</v>
      </c>
      <c r="M851" t="s">
        <v>5</v>
      </c>
      <c r="N851">
        <v>10.798701147539999</v>
      </c>
      <c r="O851" t="s">
        <v>6</v>
      </c>
      <c r="P851">
        <v>45000</v>
      </c>
      <c r="Q851" t="s">
        <v>7</v>
      </c>
      <c r="R851">
        <v>45000</v>
      </c>
      <c r="S851" t="s">
        <v>20</v>
      </c>
      <c r="T851" t="s">
        <v>26256</v>
      </c>
      <c r="U851" t="s">
        <v>26257</v>
      </c>
      <c r="V851" t="s">
        <v>26258</v>
      </c>
      <c r="W851">
        <v>9.0754399999999999E-2</v>
      </c>
    </row>
    <row r="852" spans="5:23">
      <c r="E852" t="s">
        <v>19</v>
      </c>
      <c r="F852">
        <v>86676</v>
      </c>
      <c r="G852" t="s">
        <v>1</v>
      </c>
      <c r="H852" t="s">
        <v>2</v>
      </c>
      <c r="I852" t="s">
        <v>3</v>
      </c>
      <c r="J852">
        <v>0.51826899999999998</v>
      </c>
      <c r="K852" t="s">
        <v>4</v>
      </c>
      <c r="L852">
        <v>4295.2700000000004</v>
      </c>
      <c r="M852" t="s">
        <v>5</v>
      </c>
      <c r="N852">
        <v>10.476643582528</v>
      </c>
      <c r="O852" t="s">
        <v>6</v>
      </c>
      <c r="P852">
        <v>45000</v>
      </c>
      <c r="Q852" t="s">
        <v>7</v>
      </c>
      <c r="R852">
        <v>45000</v>
      </c>
      <c r="S852" t="s">
        <v>21</v>
      </c>
      <c r="T852" t="s">
        <v>26259</v>
      </c>
      <c r="U852" t="s">
        <v>26260</v>
      </c>
      <c r="V852" t="s">
        <v>26261</v>
      </c>
      <c r="W852">
        <v>9.6575400000000006E-2</v>
      </c>
    </row>
    <row r="853" spans="5:23">
      <c r="E853" t="s">
        <v>22</v>
      </c>
      <c r="F853">
        <v>86676</v>
      </c>
      <c r="G853" t="s">
        <v>1</v>
      </c>
      <c r="H853" t="s">
        <v>2</v>
      </c>
      <c r="I853" t="s">
        <v>3</v>
      </c>
      <c r="J853">
        <v>0.51826899999999998</v>
      </c>
      <c r="K853" t="s">
        <v>4</v>
      </c>
      <c r="L853">
        <v>4295.2700000000004</v>
      </c>
      <c r="M853" t="s">
        <v>5</v>
      </c>
      <c r="N853">
        <v>10.476643582528</v>
      </c>
      <c r="O853" t="s">
        <v>6</v>
      </c>
      <c r="P853">
        <v>45000</v>
      </c>
      <c r="Q853" t="s">
        <v>7</v>
      </c>
      <c r="R853">
        <v>45000</v>
      </c>
      <c r="S853" t="s">
        <v>21</v>
      </c>
      <c r="T853" t="s">
        <v>26259</v>
      </c>
      <c r="U853" t="s">
        <v>26260</v>
      </c>
      <c r="V853" t="s">
        <v>26261</v>
      </c>
      <c r="W853">
        <v>9.6575400000000006E-2</v>
      </c>
    </row>
    <row r="854" spans="5:23">
      <c r="E854" t="s">
        <v>22</v>
      </c>
      <c r="F854">
        <v>162136</v>
      </c>
      <c r="G854" t="s">
        <v>1</v>
      </c>
      <c r="H854" t="s">
        <v>23</v>
      </c>
      <c r="I854" t="s">
        <v>3</v>
      </c>
      <c r="J854">
        <v>0.39628600000000003</v>
      </c>
      <c r="K854" t="s">
        <v>4</v>
      </c>
      <c r="L854">
        <v>3927.39</v>
      </c>
      <c r="M854" t="s">
        <v>5</v>
      </c>
      <c r="N854">
        <v>11.457997800872</v>
      </c>
      <c r="O854" t="s">
        <v>6</v>
      </c>
      <c r="P854">
        <v>45000</v>
      </c>
      <c r="Q854" t="s">
        <v>7</v>
      </c>
      <c r="R854">
        <v>45000</v>
      </c>
      <c r="S854" t="s">
        <v>24</v>
      </c>
      <c r="T854" t="s">
        <v>26262</v>
      </c>
      <c r="U854" t="s">
        <v>26263</v>
      </c>
      <c r="V854" t="s">
        <v>26264</v>
      </c>
      <c r="W854">
        <v>0.14077700000000001</v>
      </c>
    </row>
    <row r="855" spans="5:23">
      <c r="E855" t="s">
        <v>25</v>
      </c>
      <c r="F855">
        <v>162136</v>
      </c>
      <c r="G855" t="s">
        <v>1</v>
      </c>
      <c r="H855" t="s">
        <v>23</v>
      </c>
      <c r="I855" t="s">
        <v>3</v>
      </c>
      <c r="J855">
        <v>0.39628600000000003</v>
      </c>
      <c r="K855" t="s">
        <v>4</v>
      </c>
      <c r="L855">
        <v>3927.39</v>
      </c>
      <c r="M855" t="s">
        <v>5</v>
      </c>
      <c r="N855">
        <v>11.457997800872</v>
      </c>
      <c r="O855" t="s">
        <v>6</v>
      </c>
      <c r="P855">
        <v>45000</v>
      </c>
      <c r="Q855" t="s">
        <v>7</v>
      </c>
      <c r="R855">
        <v>45000</v>
      </c>
      <c r="S855" t="s">
        <v>26</v>
      </c>
      <c r="T855" t="s">
        <v>26262</v>
      </c>
      <c r="U855" t="s">
        <v>26263</v>
      </c>
      <c r="V855" t="s">
        <v>26264</v>
      </c>
      <c r="W855">
        <v>0.14077700000000001</v>
      </c>
    </row>
    <row r="856" spans="5:23">
      <c r="E856" t="s">
        <v>25</v>
      </c>
      <c r="F856">
        <v>158786</v>
      </c>
      <c r="G856" t="s">
        <v>1</v>
      </c>
      <c r="H856" t="s">
        <v>27</v>
      </c>
      <c r="I856" t="s">
        <v>3</v>
      </c>
      <c r="J856">
        <v>0.38972000000000001</v>
      </c>
      <c r="K856" t="s">
        <v>4</v>
      </c>
      <c r="L856">
        <v>4146.5200000000004</v>
      </c>
      <c r="M856" t="s">
        <v>5</v>
      </c>
      <c r="N856">
        <v>10.852478705624</v>
      </c>
      <c r="O856" t="s">
        <v>6</v>
      </c>
      <c r="P856">
        <v>45000</v>
      </c>
      <c r="Q856" t="s">
        <v>7</v>
      </c>
      <c r="R856">
        <v>45000</v>
      </c>
      <c r="S856" t="s">
        <v>28</v>
      </c>
      <c r="T856" t="s">
        <v>26265</v>
      </c>
      <c r="U856" t="s">
        <v>26266</v>
      </c>
      <c r="V856" t="s">
        <v>26267</v>
      </c>
      <c r="W856">
        <v>0.150008</v>
      </c>
    </row>
    <row r="857" spans="5:23">
      <c r="E857" t="s">
        <v>29</v>
      </c>
      <c r="F857">
        <v>158786</v>
      </c>
      <c r="G857" t="s">
        <v>1</v>
      </c>
      <c r="H857" t="s">
        <v>27</v>
      </c>
      <c r="I857" t="s">
        <v>3</v>
      </c>
      <c r="J857">
        <v>0.38972000000000001</v>
      </c>
      <c r="K857" t="s">
        <v>4</v>
      </c>
      <c r="L857">
        <v>4146.5200000000004</v>
      </c>
      <c r="M857" t="s">
        <v>5</v>
      </c>
      <c r="N857">
        <v>10.852478705624</v>
      </c>
      <c r="O857" t="s">
        <v>6</v>
      </c>
      <c r="P857">
        <v>45000</v>
      </c>
      <c r="Q857" t="s">
        <v>7</v>
      </c>
      <c r="R857">
        <v>45000</v>
      </c>
      <c r="S857" t="s">
        <v>28</v>
      </c>
      <c r="T857" t="s">
        <v>26265</v>
      </c>
      <c r="U857" t="s">
        <v>26266</v>
      </c>
      <c r="V857" t="s">
        <v>26267</v>
      </c>
      <c r="W857">
        <v>0.150008</v>
      </c>
    </row>
    <row r="858" spans="5:23">
      <c r="E858" t="s">
        <v>29</v>
      </c>
      <c r="F858">
        <v>245734</v>
      </c>
      <c r="G858" t="s">
        <v>1</v>
      </c>
      <c r="H858" t="s">
        <v>30</v>
      </c>
      <c r="I858" t="s">
        <v>3</v>
      </c>
      <c r="J858">
        <v>0.33305899999999999</v>
      </c>
      <c r="K858" t="s">
        <v>4</v>
      </c>
      <c r="L858">
        <v>3668.53</v>
      </c>
      <c r="M858" t="s">
        <v>5</v>
      </c>
      <c r="N858">
        <v>12.266506654728</v>
      </c>
      <c r="O858" t="s">
        <v>6</v>
      </c>
      <c r="P858">
        <v>45000</v>
      </c>
      <c r="Q858" t="s">
        <v>7</v>
      </c>
      <c r="R858">
        <v>45000</v>
      </c>
      <c r="S858" t="s">
        <v>31</v>
      </c>
      <c r="T858" t="s">
        <v>26268</v>
      </c>
      <c r="U858" t="s">
        <v>26269</v>
      </c>
      <c r="V858" t="s">
        <v>26270</v>
      </c>
      <c r="W858">
        <v>0.184502</v>
      </c>
    </row>
    <row r="859" spans="5:23">
      <c r="E859" t="s">
        <v>32</v>
      </c>
      <c r="F859">
        <v>245734</v>
      </c>
      <c r="G859" t="s">
        <v>1</v>
      </c>
      <c r="H859" t="s">
        <v>30</v>
      </c>
      <c r="I859" t="s">
        <v>3</v>
      </c>
      <c r="J859">
        <v>0.33305899999999999</v>
      </c>
      <c r="K859" t="s">
        <v>4</v>
      </c>
      <c r="L859">
        <v>3668.53</v>
      </c>
      <c r="M859" t="s">
        <v>5</v>
      </c>
      <c r="N859">
        <v>12.266506654728</v>
      </c>
      <c r="O859" t="s">
        <v>6</v>
      </c>
      <c r="P859">
        <v>45000</v>
      </c>
      <c r="Q859" t="s">
        <v>7</v>
      </c>
      <c r="R859">
        <v>45000</v>
      </c>
      <c r="S859" t="s">
        <v>33</v>
      </c>
      <c r="T859" t="s">
        <v>26268</v>
      </c>
      <c r="U859" t="s">
        <v>26269</v>
      </c>
      <c r="V859" t="s">
        <v>26270</v>
      </c>
      <c r="W859">
        <v>0.184502</v>
      </c>
    </row>
    <row r="860" spans="5:23">
      <c r="E860" t="s">
        <v>32</v>
      </c>
      <c r="F860">
        <v>245853</v>
      </c>
      <c r="G860" t="s">
        <v>1</v>
      </c>
      <c r="H860" t="s">
        <v>17</v>
      </c>
      <c r="I860" t="s">
        <v>3</v>
      </c>
      <c r="J860">
        <v>0.31968800000000003</v>
      </c>
      <c r="K860" t="s">
        <v>4</v>
      </c>
      <c r="L860">
        <v>3979.9</v>
      </c>
      <c r="M860" t="s">
        <v>5</v>
      </c>
      <c r="N860">
        <v>11.306815132515</v>
      </c>
      <c r="O860" t="s">
        <v>6</v>
      </c>
      <c r="P860">
        <v>45000</v>
      </c>
      <c r="Q860" t="s">
        <v>7</v>
      </c>
      <c r="R860">
        <v>45000</v>
      </c>
      <c r="S860" t="s">
        <v>34</v>
      </c>
      <c r="T860" t="s">
        <v>26271</v>
      </c>
      <c r="U860" t="s">
        <v>26272</v>
      </c>
      <c r="V860" t="s">
        <v>26273</v>
      </c>
      <c r="W860">
        <v>0.18120900000000001</v>
      </c>
    </row>
    <row r="861" spans="5:23">
      <c r="E861" t="s">
        <v>35</v>
      </c>
      <c r="F861">
        <v>245853</v>
      </c>
      <c r="G861" t="s">
        <v>1</v>
      </c>
      <c r="H861" t="s">
        <v>17</v>
      </c>
      <c r="I861" t="s">
        <v>3</v>
      </c>
      <c r="J861">
        <v>0.31968800000000003</v>
      </c>
      <c r="K861" t="s">
        <v>4</v>
      </c>
      <c r="L861">
        <v>3979.9</v>
      </c>
      <c r="M861" t="s">
        <v>5</v>
      </c>
      <c r="N861">
        <v>11.306815132515</v>
      </c>
      <c r="O861" t="s">
        <v>6</v>
      </c>
      <c r="P861">
        <v>45000</v>
      </c>
      <c r="Q861" t="s">
        <v>7</v>
      </c>
      <c r="R861">
        <v>45000</v>
      </c>
      <c r="S861" t="s">
        <v>34</v>
      </c>
      <c r="T861" t="s">
        <v>26271</v>
      </c>
      <c r="U861" t="s">
        <v>26272</v>
      </c>
      <c r="V861" t="s">
        <v>26273</v>
      </c>
      <c r="W861">
        <v>0.18120900000000001</v>
      </c>
    </row>
    <row r="862" spans="5:23">
      <c r="E862" t="s">
        <v>35</v>
      </c>
      <c r="F862">
        <v>334157</v>
      </c>
      <c r="G862" t="s">
        <v>1</v>
      </c>
      <c r="H862" t="s">
        <v>36</v>
      </c>
      <c r="I862" t="s">
        <v>3</v>
      </c>
      <c r="J862">
        <v>0.296597</v>
      </c>
      <c r="K862" t="s">
        <v>4</v>
      </c>
      <c r="L862">
        <v>3401.87</v>
      </c>
      <c r="M862" t="s">
        <v>5</v>
      </c>
      <c r="N862">
        <v>13.228030454521001</v>
      </c>
      <c r="O862" t="s">
        <v>6</v>
      </c>
      <c r="P862">
        <v>45000</v>
      </c>
      <c r="Q862" t="s">
        <v>7</v>
      </c>
      <c r="R862">
        <v>45000</v>
      </c>
      <c r="S862" t="s">
        <v>37</v>
      </c>
      <c r="T862" t="s">
        <v>26274</v>
      </c>
      <c r="U862" t="s">
        <v>26275</v>
      </c>
      <c r="V862" t="s">
        <v>26276</v>
      </c>
      <c r="W862">
        <v>0.20419499999999999</v>
      </c>
    </row>
    <row r="863" spans="5:23">
      <c r="E863" t="s">
        <v>38</v>
      </c>
      <c r="F863">
        <v>334157</v>
      </c>
      <c r="G863" t="s">
        <v>1</v>
      </c>
      <c r="H863" t="s">
        <v>36</v>
      </c>
      <c r="I863" t="s">
        <v>3</v>
      </c>
      <c r="J863">
        <v>0.296597</v>
      </c>
      <c r="K863" t="s">
        <v>4</v>
      </c>
      <c r="L863">
        <v>3401.87</v>
      </c>
      <c r="M863" t="s">
        <v>5</v>
      </c>
      <c r="N863">
        <v>13.228030454521001</v>
      </c>
      <c r="O863" t="s">
        <v>6</v>
      </c>
      <c r="P863">
        <v>45000</v>
      </c>
      <c r="Q863" t="s">
        <v>7</v>
      </c>
      <c r="R863">
        <v>45000</v>
      </c>
      <c r="S863" t="s">
        <v>39</v>
      </c>
      <c r="T863" t="s">
        <v>26274</v>
      </c>
      <c r="U863" t="s">
        <v>26275</v>
      </c>
      <c r="V863" t="s">
        <v>26276</v>
      </c>
      <c r="W863">
        <v>0.20419499999999999</v>
      </c>
    </row>
    <row r="864" spans="5:23">
      <c r="E864" t="s">
        <v>38</v>
      </c>
      <c r="F864">
        <v>314314</v>
      </c>
      <c r="G864" t="s">
        <v>1</v>
      </c>
      <c r="H864" t="s">
        <v>40</v>
      </c>
      <c r="I864" t="s">
        <v>3</v>
      </c>
      <c r="J864">
        <v>0.28925699999999999</v>
      </c>
      <c r="K864" t="s">
        <v>4</v>
      </c>
      <c r="L864">
        <v>3802.49</v>
      </c>
      <c r="M864" t="s">
        <v>5</v>
      </c>
      <c r="N864">
        <v>11.834345761941</v>
      </c>
      <c r="O864" t="s">
        <v>6</v>
      </c>
      <c r="P864">
        <v>45000</v>
      </c>
      <c r="Q864" t="s">
        <v>7</v>
      </c>
      <c r="R864">
        <v>45000</v>
      </c>
      <c r="S864" t="s">
        <v>41</v>
      </c>
      <c r="T864" t="s">
        <v>26277</v>
      </c>
      <c r="U864" t="s">
        <v>26278</v>
      </c>
      <c r="V864" t="s">
        <v>26279</v>
      </c>
      <c r="W864">
        <v>0.21574099999999999</v>
      </c>
    </row>
    <row r="865" spans="5:23">
      <c r="E865" t="s">
        <v>42</v>
      </c>
      <c r="F865">
        <v>314314</v>
      </c>
      <c r="G865" t="s">
        <v>1</v>
      </c>
      <c r="H865" t="s">
        <v>40</v>
      </c>
      <c r="I865" t="s">
        <v>3</v>
      </c>
      <c r="J865">
        <v>0.28925699999999999</v>
      </c>
      <c r="K865" t="s">
        <v>4</v>
      </c>
      <c r="L865">
        <v>3802.49</v>
      </c>
      <c r="M865" t="s">
        <v>5</v>
      </c>
      <c r="N865">
        <v>11.834345761941</v>
      </c>
      <c r="O865" t="s">
        <v>6</v>
      </c>
      <c r="P865">
        <v>45000</v>
      </c>
      <c r="Q865" t="s">
        <v>7</v>
      </c>
      <c r="R865">
        <v>45000</v>
      </c>
      <c r="S865" t="s">
        <v>41</v>
      </c>
      <c r="T865" t="s">
        <v>26277</v>
      </c>
      <c r="U865" t="s">
        <v>26278</v>
      </c>
      <c r="V865" t="s">
        <v>26279</v>
      </c>
      <c r="W865">
        <v>0.21574099999999999</v>
      </c>
    </row>
    <row r="866" spans="5:23">
      <c r="E866" t="s">
        <v>42</v>
      </c>
      <c r="F866">
        <v>30131.599999999999</v>
      </c>
      <c r="G866" t="s">
        <v>1</v>
      </c>
      <c r="H866" t="s">
        <v>14</v>
      </c>
      <c r="I866" t="s">
        <v>3</v>
      </c>
      <c r="J866">
        <v>0.86380999999999997</v>
      </c>
      <c r="K866" t="s">
        <v>4</v>
      </c>
      <c r="L866">
        <v>4447.76</v>
      </c>
      <c r="M866" t="s">
        <v>5</v>
      </c>
      <c r="N866">
        <v>10.117459046824001</v>
      </c>
      <c r="O866" t="s">
        <v>6</v>
      </c>
      <c r="P866">
        <v>45000</v>
      </c>
      <c r="Q866" t="s">
        <v>7</v>
      </c>
      <c r="R866">
        <v>45000</v>
      </c>
      <c r="S866" t="s">
        <v>43</v>
      </c>
      <c r="T866" t="s">
        <v>26280</v>
      </c>
      <c r="U866" t="s">
        <v>26281</v>
      </c>
      <c r="V866" t="s">
        <v>26282</v>
      </c>
      <c r="W866">
        <v>6.2958199999999997E-3</v>
      </c>
    </row>
    <row r="867" spans="5:23">
      <c r="E867" t="s">
        <v>44</v>
      </c>
      <c r="F867">
        <v>30131.599999999999</v>
      </c>
      <c r="G867" t="s">
        <v>1</v>
      </c>
      <c r="H867" t="s">
        <v>14</v>
      </c>
      <c r="I867" t="s">
        <v>3</v>
      </c>
      <c r="J867">
        <v>0.86380999999999997</v>
      </c>
      <c r="K867" t="s">
        <v>4</v>
      </c>
      <c r="L867">
        <v>4447.76</v>
      </c>
      <c r="M867" t="s">
        <v>5</v>
      </c>
      <c r="N867">
        <v>10.117459046824001</v>
      </c>
      <c r="O867" t="s">
        <v>6</v>
      </c>
      <c r="P867">
        <v>45000</v>
      </c>
      <c r="Q867" t="s">
        <v>7</v>
      </c>
      <c r="R867">
        <v>45000</v>
      </c>
      <c r="S867" t="s">
        <v>45</v>
      </c>
      <c r="T867" t="s">
        <v>26280</v>
      </c>
      <c r="U867" t="s">
        <v>26281</v>
      </c>
      <c r="V867" t="s">
        <v>26282</v>
      </c>
      <c r="W867">
        <v>6.2958199999999997E-3</v>
      </c>
    </row>
    <row r="868" spans="5:23">
      <c r="E868" t="s">
        <v>44</v>
      </c>
      <c r="F868">
        <v>29891.3</v>
      </c>
      <c r="G868" t="s">
        <v>1</v>
      </c>
      <c r="H868" t="s">
        <v>10</v>
      </c>
      <c r="I868" t="s">
        <v>3</v>
      </c>
      <c r="J868">
        <v>0.86535200000000001</v>
      </c>
      <c r="K868" t="s">
        <v>4</v>
      </c>
      <c r="L868">
        <v>4467.5600000000004</v>
      </c>
      <c r="M868" t="s">
        <v>5</v>
      </c>
      <c r="N868">
        <v>10.072617643059999</v>
      </c>
      <c r="O868" t="s">
        <v>6</v>
      </c>
      <c r="P868">
        <v>45000</v>
      </c>
      <c r="Q868" t="s">
        <v>7</v>
      </c>
      <c r="R868">
        <v>45000</v>
      </c>
      <c r="S868" t="s">
        <v>11</v>
      </c>
      <c r="T868" t="s">
        <v>26250</v>
      </c>
      <c r="U868" t="s">
        <v>26251</v>
      </c>
      <c r="V868" t="s">
        <v>26252</v>
      </c>
      <c r="W868">
        <v>1.0324E-2</v>
      </c>
    </row>
    <row r="869" spans="5:23">
      <c r="E869" t="s">
        <v>0</v>
      </c>
      <c r="F869">
        <v>42345.3</v>
      </c>
      <c r="G869" t="s">
        <v>1</v>
      </c>
      <c r="H869" t="s">
        <v>2</v>
      </c>
      <c r="I869" t="s">
        <v>3</v>
      </c>
      <c r="J869">
        <v>0.73500900000000002</v>
      </c>
      <c r="K869" t="s">
        <v>4</v>
      </c>
      <c r="L869">
        <v>4371.29</v>
      </c>
      <c r="M869" t="s">
        <v>5</v>
      </c>
      <c r="N869">
        <v>10.2944480903</v>
      </c>
      <c r="O869" t="s">
        <v>6</v>
      </c>
      <c r="P869">
        <v>45000</v>
      </c>
      <c r="Q869" t="s">
        <v>7</v>
      </c>
      <c r="R869">
        <v>45000</v>
      </c>
      <c r="S869" t="s">
        <v>8</v>
      </c>
      <c r="T869" t="s">
        <v>26283</v>
      </c>
      <c r="U869" t="s">
        <v>26284</v>
      </c>
      <c r="V869" t="s">
        <v>26285</v>
      </c>
      <c r="W869">
        <v>2.5031100000000001E-2</v>
      </c>
    </row>
    <row r="870" spans="5:23">
      <c r="E870" t="s">
        <v>9</v>
      </c>
      <c r="F870">
        <v>29926.9</v>
      </c>
      <c r="G870" t="s">
        <v>1</v>
      </c>
      <c r="H870" t="s">
        <v>10</v>
      </c>
      <c r="I870" t="s">
        <v>3</v>
      </c>
      <c r="J870">
        <v>0.86483399999999999</v>
      </c>
      <c r="K870" t="s">
        <v>4</v>
      </c>
      <c r="L870">
        <v>4467.58</v>
      </c>
      <c r="M870" t="s">
        <v>5</v>
      </c>
      <c r="N870">
        <v>10.072568595628001</v>
      </c>
      <c r="O870" t="s">
        <v>6</v>
      </c>
      <c r="P870">
        <v>45000</v>
      </c>
      <c r="Q870" t="s">
        <v>7</v>
      </c>
      <c r="R870">
        <v>45000</v>
      </c>
      <c r="S870" t="s">
        <v>11</v>
      </c>
      <c r="T870" t="s">
        <v>26286</v>
      </c>
      <c r="U870" t="s">
        <v>26287</v>
      </c>
      <c r="V870" t="s">
        <v>26288</v>
      </c>
      <c r="W870">
        <v>6.5860500000000004E-3</v>
      </c>
    </row>
    <row r="871" spans="5:23">
      <c r="E871" t="s">
        <v>12</v>
      </c>
      <c r="F871">
        <v>42345.3</v>
      </c>
      <c r="G871" t="s">
        <v>1</v>
      </c>
      <c r="H871" t="s">
        <v>2</v>
      </c>
      <c r="I871" t="s">
        <v>3</v>
      </c>
      <c r="J871">
        <v>0.73500900000000002</v>
      </c>
      <c r="K871" t="s">
        <v>4</v>
      </c>
      <c r="L871">
        <v>4371.29</v>
      </c>
      <c r="M871" t="s">
        <v>5</v>
      </c>
      <c r="N871">
        <v>10.2944480903</v>
      </c>
      <c r="O871" t="s">
        <v>6</v>
      </c>
      <c r="P871">
        <v>45000</v>
      </c>
      <c r="Q871" t="s">
        <v>7</v>
      </c>
      <c r="R871">
        <v>45000</v>
      </c>
      <c r="S871" t="s">
        <v>13</v>
      </c>
      <c r="T871" t="s">
        <v>26283</v>
      </c>
      <c r="U871" t="s">
        <v>26284</v>
      </c>
      <c r="V871" t="s">
        <v>26285</v>
      </c>
      <c r="W871">
        <v>2.5031100000000001E-2</v>
      </c>
    </row>
    <row r="872" spans="5:23">
      <c r="E872" t="s">
        <v>12</v>
      </c>
      <c r="F872">
        <v>42292</v>
      </c>
      <c r="G872" t="s">
        <v>1</v>
      </c>
      <c r="H872" t="s">
        <v>14</v>
      </c>
      <c r="I872" t="s">
        <v>3</v>
      </c>
      <c r="J872">
        <v>0.73136400000000001</v>
      </c>
      <c r="K872" t="s">
        <v>4</v>
      </c>
      <c r="L872">
        <v>4420.53</v>
      </c>
      <c r="M872" t="s">
        <v>5</v>
      </c>
      <c r="N872">
        <v>10.179782068135999</v>
      </c>
      <c r="O872" t="s">
        <v>6</v>
      </c>
      <c r="P872">
        <v>45000</v>
      </c>
      <c r="Q872" t="s">
        <v>7</v>
      </c>
      <c r="R872">
        <v>45000</v>
      </c>
      <c r="S872" t="s">
        <v>15</v>
      </c>
      <c r="T872" t="s">
        <v>26289</v>
      </c>
      <c r="U872" t="s">
        <v>26290</v>
      </c>
      <c r="V872" t="s">
        <v>26291</v>
      </c>
      <c r="W872">
        <v>3.3028399999999999E-2</v>
      </c>
    </row>
    <row r="873" spans="5:23">
      <c r="E873" t="s">
        <v>16</v>
      </c>
      <c r="F873">
        <v>42292</v>
      </c>
      <c r="G873" t="s">
        <v>1</v>
      </c>
      <c r="H873" t="s">
        <v>14</v>
      </c>
      <c r="I873" t="s">
        <v>3</v>
      </c>
      <c r="J873">
        <v>0.73136400000000001</v>
      </c>
      <c r="K873" t="s">
        <v>4</v>
      </c>
      <c r="L873">
        <v>4420.53</v>
      </c>
      <c r="M873" t="s">
        <v>5</v>
      </c>
      <c r="N873">
        <v>10.179782068135999</v>
      </c>
      <c r="O873" t="s">
        <v>6</v>
      </c>
      <c r="P873">
        <v>45000</v>
      </c>
      <c r="Q873" t="s">
        <v>7</v>
      </c>
      <c r="R873">
        <v>45000</v>
      </c>
      <c r="S873" t="s">
        <v>15</v>
      </c>
      <c r="T873" t="s">
        <v>26289</v>
      </c>
      <c r="U873" t="s">
        <v>26290</v>
      </c>
      <c r="V873" t="s">
        <v>26291</v>
      </c>
      <c r="W873">
        <v>3.3028399999999999E-2</v>
      </c>
    </row>
    <row r="874" spans="5:23">
      <c r="E874" t="s">
        <v>16</v>
      </c>
      <c r="F874">
        <v>88099.3</v>
      </c>
      <c r="G874" t="s">
        <v>1</v>
      </c>
      <c r="H874" t="s">
        <v>17</v>
      </c>
      <c r="I874" t="s">
        <v>3</v>
      </c>
      <c r="J874">
        <v>0.52203900000000003</v>
      </c>
      <c r="K874" t="s">
        <v>4</v>
      </c>
      <c r="L874">
        <v>4165.0600000000004</v>
      </c>
      <c r="M874" t="s">
        <v>5</v>
      </c>
      <c r="N874">
        <v>10.80415837698</v>
      </c>
      <c r="O874" t="s">
        <v>6</v>
      </c>
      <c r="P874">
        <v>45000</v>
      </c>
      <c r="Q874" t="s">
        <v>7</v>
      </c>
      <c r="R874">
        <v>45000</v>
      </c>
      <c r="S874" t="s">
        <v>18</v>
      </c>
      <c r="T874" t="s">
        <v>26292</v>
      </c>
      <c r="U874" t="s">
        <v>26293</v>
      </c>
      <c r="V874" t="s">
        <v>26294</v>
      </c>
      <c r="W874">
        <v>0.10043000000000001</v>
      </c>
    </row>
    <row r="875" spans="5:23">
      <c r="E875" t="s">
        <v>19</v>
      </c>
      <c r="F875">
        <v>88099.3</v>
      </c>
      <c r="G875" t="s">
        <v>1</v>
      </c>
      <c r="H875" t="s">
        <v>17</v>
      </c>
      <c r="I875" t="s">
        <v>3</v>
      </c>
      <c r="J875">
        <v>0.52203900000000003</v>
      </c>
      <c r="K875" t="s">
        <v>4</v>
      </c>
      <c r="L875">
        <v>4165.0600000000004</v>
      </c>
      <c r="M875" t="s">
        <v>5</v>
      </c>
      <c r="N875">
        <v>10.80415837698</v>
      </c>
      <c r="O875" t="s">
        <v>6</v>
      </c>
      <c r="P875">
        <v>45000</v>
      </c>
      <c r="Q875" t="s">
        <v>7</v>
      </c>
      <c r="R875">
        <v>45000</v>
      </c>
      <c r="S875" t="s">
        <v>20</v>
      </c>
      <c r="T875" t="s">
        <v>26292</v>
      </c>
      <c r="U875" t="s">
        <v>26293</v>
      </c>
      <c r="V875" t="s">
        <v>26294</v>
      </c>
      <c r="W875">
        <v>0.10043000000000001</v>
      </c>
    </row>
    <row r="876" spans="5:23">
      <c r="E876" t="s">
        <v>19</v>
      </c>
      <c r="F876">
        <v>87005.5</v>
      </c>
      <c r="G876" t="s">
        <v>1</v>
      </c>
      <c r="H876" t="s">
        <v>2</v>
      </c>
      <c r="I876" t="s">
        <v>3</v>
      </c>
      <c r="J876">
        <v>0.51737299999999997</v>
      </c>
      <c r="K876" t="s">
        <v>4</v>
      </c>
      <c r="L876">
        <v>4293.83</v>
      </c>
      <c r="M876" t="s">
        <v>5</v>
      </c>
      <c r="N876">
        <v>10.480153007632</v>
      </c>
      <c r="O876" t="s">
        <v>6</v>
      </c>
      <c r="P876">
        <v>45000</v>
      </c>
      <c r="Q876" t="s">
        <v>7</v>
      </c>
      <c r="R876">
        <v>45000</v>
      </c>
      <c r="S876" t="s">
        <v>21</v>
      </c>
      <c r="T876" t="s">
        <v>26295</v>
      </c>
      <c r="U876" t="s">
        <v>26296</v>
      </c>
      <c r="V876" t="s">
        <v>26297</v>
      </c>
      <c r="W876">
        <v>0.106088</v>
      </c>
    </row>
    <row r="877" spans="5:23">
      <c r="E877" t="s">
        <v>22</v>
      </c>
      <c r="F877">
        <v>87005.5</v>
      </c>
      <c r="G877" t="s">
        <v>1</v>
      </c>
      <c r="H877" t="s">
        <v>2</v>
      </c>
      <c r="I877" t="s">
        <v>3</v>
      </c>
      <c r="J877">
        <v>0.51737299999999997</v>
      </c>
      <c r="K877" t="s">
        <v>4</v>
      </c>
      <c r="L877">
        <v>4293.83</v>
      </c>
      <c r="M877" t="s">
        <v>5</v>
      </c>
      <c r="N877">
        <v>10.480153007632</v>
      </c>
      <c r="O877" t="s">
        <v>6</v>
      </c>
      <c r="P877">
        <v>45000</v>
      </c>
      <c r="Q877" t="s">
        <v>7</v>
      </c>
      <c r="R877">
        <v>45000</v>
      </c>
      <c r="S877" t="s">
        <v>21</v>
      </c>
      <c r="T877" t="s">
        <v>26295</v>
      </c>
      <c r="U877" t="s">
        <v>26296</v>
      </c>
      <c r="V877" t="s">
        <v>26297</v>
      </c>
      <c r="W877">
        <v>0.106088</v>
      </c>
    </row>
    <row r="878" spans="5:23">
      <c r="E878" t="s">
        <v>22</v>
      </c>
      <c r="F878">
        <v>162749</v>
      </c>
      <c r="G878" t="s">
        <v>1</v>
      </c>
      <c r="H878" t="s">
        <v>23</v>
      </c>
      <c r="I878" t="s">
        <v>3</v>
      </c>
      <c r="J878">
        <v>0.395569</v>
      </c>
      <c r="K878" t="s">
        <v>4</v>
      </c>
      <c r="L878">
        <v>3926.79</v>
      </c>
      <c r="M878" t="s">
        <v>5</v>
      </c>
      <c r="N878">
        <v>11.459751730436</v>
      </c>
      <c r="O878" t="s">
        <v>6</v>
      </c>
      <c r="P878">
        <v>45000</v>
      </c>
      <c r="Q878" t="s">
        <v>7</v>
      </c>
      <c r="R878">
        <v>45000</v>
      </c>
      <c r="S878" t="s">
        <v>24</v>
      </c>
      <c r="T878" t="s">
        <v>26298</v>
      </c>
      <c r="U878" t="s">
        <v>26299</v>
      </c>
      <c r="V878" t="s">
        <v>26300</v>
      </c>
      <c r="W878">
        <v>0.148475</v>
      </c>
    </row>
    <row r="879" spans="5:23">
      <c r="E879" t="s">
        <v>25</v>
      </c>
      <c r="F879">
        <v>162749</v>
      </c>
      <c r="G879" t="s">
        <v>1</v>
      </c>
      <c r="H879" t="s">
        <v>23</v>
      </c>
      <c r="I879" t="s">
        <v>3</v>
      </c>
      <c r="J879">
        <v>0.395569</v>
      </c>
      <c r="K879" t="s">
        <v>4</v>
      </c>
      <c r="L879">
        <v>3926.79</v>
      </c>
      <c r="M879" t="s">
        <v>5</v>
      </c>
      <c r="N879">
        <v>11.459751730436</v>
      </c>
      <c r="O879" t="s">
        <v>6</v>
      </c>
      <c r="P879">
        <v>45000</v>
      </c>
      <c r="Q879" t="s">
        <v>7</v>
      </c>
      <c r="R879">
        <v>45000</v>
      </c>
      <c r="S879" t="s">
        <v>26</v>
      </c>
      <c r="T879" t="s">
        <v>26298</v>
      </c>
      <c r="U879" t="s">
        <v>26299</v>
      </c>
      <c r="V879" t="s">
        <v>26300</v>
      </c>
      <c r="W879">
        <v>0.148475</v>
      </c>
    </row>
    <row r="880" spans="5:23">
      <c r="E880" t="s">
        <v>25</v>
      </c>
      <c r="F880">
        <v>161994</v>
      </c>
      <c r="G880" t="s">
        <v>1</v>
      </c>
      <c r="H880" t="s">
        <v>27</v>
      </c>
      <c r="I880" t="s">
        <v>3</v>
      </c>
      <c r="J880">
        <v>0.385932</v>
      </c>
      <c r="K880" t="s">
        <v>4</v>
      </c>
      <c r="L880">
        <v>4144.5600000000004</v>
      </c>
      <c r="M880" t="s">
        <v>5</v>
      </c>
      <c r="N880">
        <v>10.857595082984</v>
      </c>
      <c r="O880" t="s">
        <v>6</v>
      </c>
      <c r="P880">
        <v>45000</v>
      </c>
      <c r="Q880" t="s">
        <v>7</v>
      </c>
      <c r="R880">
        <v>45000</v>
      </c>
      <c r="S880" t="s">
        <v>28</v>
      </c>
      <c r="T880" t="s">
        <v>26301</v>
      </c>
      <c r="U880" t="s">
        <v>26302</v>
      </c>
      <c r="V880" t="s">
        <v>26303</v>
      </c>
      <c r="W880">
        <v>0.14877399999999999</v>
      </c>
    </row>
    <row r="881" spans="5:23">
      <c r="E881" t="s">
        <v>29</v>
      </c>
      <c r="F881">
        <v>161994</v>
      </c>
      <c r="G881" t="s">
        <v>1</v>
      </c>
      <c r="H881" t="s">
        <v>27</v>
      </c>
      <c r="I881" t="s">
        <v>3</v>
      </c>
      <c r="J881">
        <v>0.385932</v>
      </c>
      <c r="K881" t="s">
        <v>4</v>
      </c>
      <c r="L881">
        <v>4144.5600000000004</v>
      </c>
      <c r="M881" t="s">
        <v>5</v>
      </c>
      <c r="N881">
        <v>10.857595082984</v>
      </c>
      <c r="O881" t="s">
        <v>6</v>
      </c>
      <c r="P881">
        <v>45000</v>
      </c>
      <c r="Q881" t="s">
        <v>7</v>
      </c>
      <c r="R881">
        <v>45000</v>
      </c>
      <c r="S881" t="s">
        <v>28</v>
      </c>
      <c r="T881" t="s">
        <v>26301</v>
      </c>
      <c r="U881" t="s">
        <v>26302</v>
      </c>
      <c r="V881" t="s">
        <v>26303</v>
      </c>
      <c r="W881">
        <v>0.14877399999999999</v>
      </c>
    </row>
    <row r="882" spans="5:23">
      <c r="E882" t="s">
        <v>29</v>
      </c>
      <c r="F882">
        <v>242494</v>
      </c>
      <c r="G882" t="s">
        <v>1</v>
      </c>
      <c r="H882" t="s">
        <v>30</v>
      </c>
      <c r="I882" t="s">
        <v>3</v>
      </c>
      <c r="J882">
        <v>0.33519700000000002</v>
      </c>
      <c r="K882" t="s">
        <v>4</v>
      </c>
      <c r="L882">
        <v>3670.28</v>
      </c>
      <c r="M882" t="s">
        <v>5</v>
      </c>
      <c r="N882">
        <v>12.260661092857999</v>
      </c>
      <c r="O882" t="s">
        <v>6</v>
      </c>
      <c r="P882">
        <v>45000</v>
      </c>
      <c r="Q882" t="s">
        <v>7</v>
      </c>
      <c r="R882">
        <v>45000</v>
      </c>
      <c r="S882" t="s">
        <v>31</v>
      </c>
      <c r="T882" t="s">
        <v>26304</v>
      </c>
      <c r="U882" t="s">
        <v>26305</v>
      </c>
      <c r="V882" t="s">
        <v>26306</v>
      </c>
      <c r="W882">
        <v>0.183869</v>
      </c>
    </row>
    <row r="883" spans="5:23">
      <c r="E883" t="s">
        <v>32</v>
      </c>
      <c r="F883">
        <v>242494</v>
      </c>
      <c r="G883" t="s">
        <v>1</v>
      </c>
      <c r="H883" t="s">
        <v>30</v>
      </c>
      <c r="I883" t="s">
        <v>3</v>
      </c>
      <c r="J883">
        <v>0.33519700000000002</v>
      </c>
      <c r="K883" t="s">
        <v>4</v>
      </c>
      <c r="L883">
        <v>3670.28</v>
      </c>
      <c r="M883" t="s">
        <v>5</v>
      </c>
      <c r="N883">
        <v>12.260661092857999</v>
      </c>
      <c r="O883" t="s">
        <v>6</v>
      </c>
      <c r="P883">
        <v>45000</v>
      </c>
      <c r="Q883" t="s">
        <v>7</v>
      </c>
      <c r="R883">
        <v>45000</v>
      </c>
      <c r="S883" t="s">
        <v>33</v>
      </c>
      <c r="T883" t="s">
        <v>26304</v>
      </c>
      <c r="U883" t="s">
        <v>26305</v>
      </c>
      <c r="V883" t="s">
        <v>26306</v>
      </c>
      <c r="W883">
        <v>0.183869</v>
      </c>
    </row>
    <row r="884" spans="5:23">
      <c r="E884" t="s">
        <v>32</v>
      </c>
      <c r="F884">
        <v>222066</v>
      </c>
      <c r="G884" t="s">
        <v>1</v>
      </c>
      <c r="H884" t="s">
        <v>17</v>
      </c>
      <c r="I884" t="s">
        <v>3</v>
      </c>
      <c r="J884">
        <v>0.33639999999999998</v>
      </c>
      <c r="K884" t="s">
        <v>4</v>
      </c>
      <c r="L884">
        <v>3979.28</v>
      </c>
      <c r="M884" t="s">
        <v>5</v>
      </c>
      <c r="N884">
        <v>11.308569042085001</v>
      </c>
      <c r="O884" t="s">
        <v>6</v>
      </c>
      <c r="P884">
        <v>45000</v>
      </c>
      <c r="Q884" t="s">
        <v>7</v>
      </c>
      <c r="R884">
        <v>45000</v>
      </c>
      <c r="S884" t="s">
        <v>34</v>
      </c>
      <c r="T884" t="s">
        <v>26307</v>
      </c>
      <c r="U884" t="s">
        <v>26308</v>
      </c>
      <c r="V884" t="s">
        <v>26309</v>
      </c>
      <c r="W884">
        <v>0.18657099999999999</v>
      </c>
    </row>
    <row r="885" spans="5:23">
      <c r="E885" t="s">
        <v>35</v>
      </c>
      <c r="F885">
        <v>222066</v>
      </c>
      <c r="G885" t="s">
        <v>1</v>
      </c>
      <c r="H885" t="s">
        <v>17</v>
      </c>
      <c r="I885" t="s">
        <v>3</v>
      </c>
      <c r="J885">
        <v>0.33639999999999998</v>
      </c>
      <c r="K885" t="s">
        <v>4</v>
      </c>
      <c r="L885">
        <v>3979.28</v>
      </c>
      <c r="M885" t="s">
        <v>5</v>
      </c>
      <c r="N885">
        <v>11.308569042085001</v>
      </c>
      <c r="O885" t="s">
        <v>6</v>
      </c>
      <c r="P885">
        <v>45000</v>
      </c>
      <c r="Q885" t="s">
        <v>7</v>
      </c>
      <c r="R885">
        <v>45000</v>
      </c>
      <c r="S885" t="s">
        <v>34</v>
      </c>
      <c r="T885" t="s">
        <v>26307</v>
      </c>
      <c r="U885" t="s">
        <v>26308</v>
      </c>
      <c r="V885" t="s">
        <v>26309</v>
      </c>
      <c r="W885">
        <v>0.18657099999999999</v>
      </c>
    </row>
    <row r="886" spans="5:23">
      <c r="E886" t="s">
        <v>35</v>
      </c>
      <c r="F886">
        <v>344214</v>
      </c>
      <c r="G886" t="s">
        <v>1</v>
      </c>
      <c r="H886" t="s">
        <v>36</v>
      </c>
      <c r="I886" t="s">
        <v>3</v>
      </c>
      <c r="J886">
        <v>0.29208600000000001</v>
      </c>
      <c r="K886" t="s">
        <v>4</v>
      </c>
      <c r="L886">
        <v>3405.25</v>
      </c>
      <c r="M886" t="s">
        <v>5</v>
      </c>
      <c r="N886">
        <v>13.2148786338</v>
      </c>
      <c r="O886" t="s">
        <v>6</v>
      </c>
      <c r="P886">
        <v>45000</v>
      </c>
      <c r="Q886" t="s">
        <v>7</v>
      </c>
      <c r="R886">
        <v>45000</v>
      </c>
      <c r="S886" t="s">
        <v>37</v>
      </c>
      <c r="T886" t="s">
        <v>26310</v>
      </c>
      <c r="U886" t="s">
        <v>26311</v>
      </c>
      <c r="V886" t="s">
        <v>26312</v>
      </c>
      <c r="W886">
        <v>0.210731</v>
      </c>
    </row>
    <row r="887" spans="5:23">
      <c r="E887" t="s">
        <v>38</v>
      </c>
      <c r="F887">
        <v>344214</v>
      </c>
      <c r="G887" t="s">
        <v>1</v>
      </c>
      <c r="H887" t="s">
        <v>36</v>
      </c>
      <c r="I887" t="s">
        <v>3</v>
      </c>
      <c r="J887">
        <v>0.29208600000000001</v>
      </c>
      <c r="K887" t="s">
        <v>4</v>
      </c>
      <c r="L887">
        <v>3405.25</v>
      </c>
      <c r="M887" t="s">
        <v>5</v>
      </c>
      <c r="N887">
        <v>13.2148786338</v>
      </c>
      <c r="O887" t="s">
        <v>6</v>
      </c>
      <c r="P887">
        <v>45000</v>
      </c>
      <c r="Q887" t="s">
        <v>7</v>
      </c>
      <c r="R887">
        <v>45000</v>
      </c>
      <c r="S887" t="s">
        <v>39</v>
      </c>
      <c r="T887" t="s">
        <v>26310</v>
      </c>
      <c r="U887" t="s">
        <v>26311</v>
      </c>
      <c r="V887" t="s">
        <v>26312</v>
      </c>
      <c r="W887">
        <v>0.210731</v>
      </c>
    </row>
    <row r="888" spans="5:23">
      <c r="E888" t="s">
        <v>38</v>
      </c>
      <c r="F888">
        <v>299979</v>
      </c>
      <c r="G888" t="s">
        <v>1</v>
      </c>
      <c r="H888" t="s">
        <v>40</v>
      </c>
      <c r="I888" t="s">
        <v>3</v>
      </c>
      <c r="J888">
        <v>0.296039</v>
      </c>
      <c r="K888" t="s">
        <v>4</v>
      </c>
      <c r="L888">
        <v>3803.74</v>
      </c>
      <c r="M888" t="s">
        <v>5</v>
      </c>
      <c r="N888">
        <v>11.830447963349</v>
      </c>
      <c r="O888" t="s">
        <v>6</v>
      </c>
      <c r="P888">
        <v>45000</v>
      </c>
      <c r="Q888" t="s">
        <v>7</v>
      </c>
      <c r="R888">
        <v>45000</v>
      </c>
      <c r="S888" t="s">
        <v>41</v>
      </c>
      <c r="T888" t="s">
        <v>26313</v>
      </c>
      <c r="U888" t="s">
        <v>26314</v>
      </c>
      <c r="V888" t="s">
        <v>26315</v>
      </c>
      <c r="W888">
        <v>0.211728</v>
      </c>
    </row>
    <row r="889" spans="5:23">
      <c r="E889" t="s">
        <v>42</v>
      </c>
      <c r="F889">
        <v>299979</v>
      </c>
      <c r="G889" t="s">
        <v>1</v>
      </c>
      <c r="H889" t="s">
        <v>40</v>
      </c>
      <c r="I889" t="s">
        <v>3</v>
      </c>
      <c r="J889">
        <v>0.296039</v>
      </c>
      <c r="K889" t="s">
        <v>4</v>
      </c>
      <c r="L889">
        <v>3803.74</v>
      </c>
      <c r="M889" t="s">
        <v>5</v>
      </c>
      <c r="N889">
        <v>11.830447963349</v>
      </c>
      <c r="O889" t="s">
        <v>6</v>
      </c>
      <c r="P889">
        <v>45000</v>
      </c>
      <c r="Q889" t="s">
        <v>7</v>
      </c>
      <c r="R889">
        <v>45000</v>
      </c>
      <c r="S889" t="s">
        <v>41</v>
      </c>
      <c r="T889" t="s">
        <v>26313</v>
      </c>
      <c r="U889" t="s">
        <v>26314</v>
      </c>
      <c r="V889" t="s">
        <v>26315</v>
      </c>
      <c r="W889">
        <v>0.211728</v>
      </c>
    </row>
    <row r="890" spans="5:23">
      <c r="E890" t="s">
        <v>42</v>
      </c>
      <c r="F890">
        <v>29631.200000000001</v>
      </c>
      <c r="G890" t="s">
        <v>1</v>
      </c>
      <c r="H890" t="s">
        <v>14</v>
      </c>
      <c r="I890" t="s">
        <v>3</v>
      </c>
      <c r="J890">
        <v>0.87107400000000001</v>
      </c>
      <c r="K890" t="s">
        <v>4</v>
      </c>
      <c r="L890">
        <v>4447.76</v>
      </c>
      <c r="M890" t="s">
        <v>5</v>
      </c>
      <c r="N890">
        <v>10.117459003824001</v>
      </c>
      <c r="O890" t="s">
        <v>6</v>
      </c>
      <c r="P890">
        <v>45000</v>
      </c>
      <c r="Q890" t="s">
        <v>7</v>
      </c>
      <c r="R890">
        <v>45000</v>
      </c>
      <c r="S890" t="s">
        <v>43</v>
      </c>
      <c r="T890" t="s">
        <v>26316</v>
      </c>
      <c r="U890" t="s">
        <v>26317</v>
      </c>
      <c r="V890" t="s">
        <v>26318</v>
      </c>
      <c r="W890">
        <v>8.0395599999999998E-4</v>
      </c>
    </row>
    <row r="891" spans="5:23">
      <c r="E891" t="s">
        <v>44</v>
      </c>
      <c r="F891">
        <v>29631.200000000001</v>
      </c>
      <c r="G891" t="s">
        <v>1</v>
      </c>
      <c r="H891" t="s">
        <v>14</v>
      </c>
      <c r="I891" t="s">
        <v>3</v>
      </c>
      <c r="J891">
        <v>0.87107400000000001</v>
      </c>
      <c r="K891" t="s">
        <v>4</v>
      </c>
      <c r="L891">
        <v>4447.76</v>
      </c>
      <c r="M891" t="s">
        <v>5</v>
      </c>
      <c r="N891">
        <v>10.117459003824001</v>
      </c>
      <c r="O891" t="s">
        <v>6</v>
      </c>
      <c r="P891">
        <v>45000</v>
      </c>
      <c r="Q891" t="s">
        <v>7</v>
      </c>
      <c r="R891">
        <v>45000</v>
      </c>
      <c r="S891" t="s">
        <v>45</v>
      </c>
      <c r="T891" t="s">
        <v>26316</v>
      </c>
      <c r="U891" t="s">
        <v>26317</v>
      </c>
      <c r="V891" t="s">
        <v>26318</v>
      </c>
      <c r="W891">
        <v>8.0395599999999998E-4</v>
      </c>
    </row>
    <row r="892" spans="5:23">
      <c r="E892" t="s">
        <v>44</v>
      </c>
      <c r="F892">
        <v>29926.9</v>
      </c>
      <c r="G892" t="s">
        <v>1</v>
      </c>
      <c r="H892" t="s">
        <v>10</v>
      </c>
      <c r="I892" t="s">
        <v>3</v>
      </c>
      <c r="J892">
        <v>0.86483399999999999</v>
      </c>
      <c r="K892" t="s">
        <v>4</v>
      </c>
      <c r="L892">
        <v>4467.58</v>
      </c>
      <c r="M892" t="s">
        <v>5</v>
      </c>
      <c r="N892">
        <v>10.072568595628001</v>
      </c>
      <c r="O892" t="s">
        <v>6</v>
      </c>
      <c r="P892">
        <v>45000</v>
      </c>
      <c r="Q892" t="s">
        <v>7</v>
      </c>
      <c r="R892">
        <v>45000</v>
      </c>
      <c r="S892" t="s">
        <v>11</v>
      </c>
      <c r="T892" t="s">
        <v>26286</v>
      </c>
      <c r="U892" t="s">
        <v>26287</v>
      </c>
      <c r="V892" t="s">
        <v>26288</v>
      </c>
      <c r="W892">
        <v>6.5860500000000004E-3</v>
      </c>
    </row>
    <row r="893" spans="5:23">
      <c r="E893" t="s">
        <v>0</v>
      </c>
      <c r="F893">
        <v>43205.599999999999</v>
      </c>
      <c r="G893" t="s">
        <v>1</v>
      </c>
      <c r="H893" t="s">
        <v>2</v>
      </c>
      <c r="I893" t="s">
        <v>3</v>
      </c>
      <c r="J893">
        <v>0.72767899999999996</v>
      </c>
      <c r="K893" t="s">
        <v>4</v>
      </c>
      <c r="L893">
        <v>4371</v>
      </c>
      <c r="M893" t="s">
        <v>5</v>
      </c>
      <c r="N893">
        <v>10.295130569355001</v>
      </c>
      <c r="O893" t="s">
        <v>6</v>
      </c>
      <c r="P893">
        <v>45000</v>
      </c>
      <c r="Q893" t="s">
        <v>7</v>
      </c>
      <c r="R893">
        <v>45000</v>
      </c>
      <c r="S893" t="s">
        <v>8</v>
      </c>
      <c r="T893" t="s">
        <v>26319</v>
      </c>
      <c r="U893" t="s">
        <v>26320</v>
      </c>
      <c r="V893" t="s">
        <v>26321</v>
      </c>
      <c r="W893">
        <v>3.29418E-2</v>
      </c>
    </row>
    <row r="894" spans="5:23">
      <c r="E894" t="s">
        <v>9</v>
      </c>
      <c r="F894">
        <v>29831.7</v>
      </c>
      <c r="G894" t="s">
        <v>1</v>
      </c>
      <c r="H894" t="s">
        <v>10</v>
      </c>
      <c r="I894" t="s">
        <v>3</v>
      </c>
      <c r="J894">
        <v>0.86621000000000004</v>
      </c>
      <c r="K894" t="s">
        <v>4</v>
      </c>
      <c r="L894">
        <v>4467.62</v>
      </c>
      <c r="M894" t="s">
        <v>5</v>
      </c>
      <c r="N894">
        <v>10.072470950764</v>
      </c>
      <c r="O894" t="s">
        <v>6</v>
      </c>
      <c r="P894">
        <v>45000</v>
      </c>
      <c r="Q894" t="s">
        <v>7</v>
      </c>
      <c r="R894">
        <v>45000</v>
      </c>
      <c r="S894" t="s">
        <v>11</v>
      </c>
      <c r="T894" t="s">
        <v>14958</v>
      </c>
      <c r="U894" t="s">
        <v>26322</v>
      </c>
      <c r="V894" t="s">
        <v>7649</v>
      </c>
      <c r="W894" s="1">
        <v>1.7291299999999999E-2</v>
      </c>
    </row>
    <row r="895" spans="5:23">
      <c r="E895" t="s">
        <v>12</v>
      </c>
      <c r="F895">
        <v>43205.599999999999</v>
      </c>
      <c r="G895" t="s">
        <v>1</v>
      </c>
      <c r="H895" t="s">
        <v>2</v>
      </c>
      <c r="I895" t="s">
        <v>3</v>
      </c>
      <c r="J895">
        <v>0.72767899999999996</v>
      </c>
      <c r="K895" t="s">
        <v>4</v>
      </c>
      <c r="L895">
        <v>4371</v>
      </c>
      <c r="M895" t="s">
        <v>5</v>
      </c>
      <c r="N895">
        <v>10.295130569355001</v>
      </c>
      <c r="O895" t="s">
        <v>6</v>
      </c>
      <c r="P895">
        <v>45000</v>
      </c>
      <c r="Q895" t="s">
        <v>7</v>
      </c>
      <c r="R895">
        <v>45000</v>
      </c>
      <c r="S895" t="s">
        <v>13</v>
      </c>
      <c r="T895" t="s">
        <v>26319</v>
      </c>
      <c r="U895" t="s">
        <v>26320</v>
      </c>
      <c r="V895" t="s">
        <v>26321</v>
      </c>
      <c r="W895">
        <v>3.29418E-2</v>
      </c>
    </row>
    <row r="896" spans="5:23">
      <c r="E896" t="s">
        <v>12</v>
      </c>
      <c r="F896">
        <v>42096</v>
      </c>
      <c r="G896" t="s">
        <v>1</v>
      </c>
      <c r="H896" t="s">
        <v>14</v>
      </c>
      <c r="I896" t="s">
        <v>3</v>
      </c>
      <c r="J896">
        <v>0.73307199999999995</v>
      </c>
      <c r="K896" t="s">
        <v>4</v>
      </c>
      <c r="L896">
        <v>4420.4399999999996</v>
      </c>
      <c r="M896" t="s">
        <v>5</v>
      </c>
      <c r="N896">
        <v>10.179977055864001</v>
      </c>
      <c r="O896" t="s">
        <v>6</v>
      </c>
      <c r="P896">
        <v>45000</v>
      </c>
      <c r="Q896" t="s">
        <v>7</v>
      </c>
      <c r="R896">
        <v>45000</v>
      </c>
      <c r="S896" t="s">
        <v>15</v>
      </c>
      <c r="T896" t="s">
        <v>26323</v>
      </c>
      <c r="U896" t="s">
        <v>26324</v>
      </c>
      <c r="V896" t="s">
        <v>26325</v>
      </c>
      <c r="W896">
        <v>2.6407099999999999E-2</v>
      </c>
    </row>
    <row r="897" spans="5:23">
      <c r="E897" t="s">
        <v>16</v>
      </c>
      <c r="F897">
        <v>42096</v>
      </c>
      <c r="G897" t="s">
        <v>1</v>
      </c>
      <c r="H897" t="s">
        <v>14</v>
      </c>
      <c r="I897" t="s">
        <v>3</v>
      </c>
      <c r="J897">
        <v>0.73307199999999995</v>
      </c>
      <c r="K897" t="s">
        <v>4</v>
      </c>
      <c r="L897">
        <v>4420.4399999999996</v>
      </c>
      <c r="M897" t="s">
        <v>5</v>
      </c>
      <c r="N897">
        <v>10.179977055864001</v>
      </c>
      <c r="O897" t="s">
        <v>6</v>
      </c>
      <c r="P897">
        <v>45000</v>
      </c>
      <c r="Q897" t="s">
        <v>7</v>
      </c>
      <c r="R897">
        <v>45000</v>
      </c>
      <c r="S897" t="s">
        <v>15</v>
      </c>
      <c r="T897" t="s">
        <v>26323</v>
      </c>
      <c r="U897" t="s">
        <v>26324</v>
      </c>
      <c r="V897" t="s">
        <v>26325</v>
      </c>
      <c r="W897">
        <v>2.6407099999999999E-2</v>
      </c>
    </row>
    <row r="898" spans="5:23">
      <c r="E898" t="s">
        <v>16</v>
      </c>
      <c r="F898">
        <v>90583.8</v>
      </c>
      <c r="G898" t="s">
        <v>1</v>
      </c>
      <c r="H898" t="s">
        <v>17</v>
      </c>
      <c r="I898" t="s">
        <v>3</v>
      </c>
      <c r="J898">
        <v>0.51479799999999998</v>
      </c>
      <c r="K898" t="s">
        <v>4</v>
      </c>
      <c r="L898">
        <v>4165.59</v>
      </c>
      <c r="M898" t="s">
        <v>5</v>
      </c>
      <c r="N898">
        <v>10.80279408887</v>
      </c>
      <c r="O898" t="s">
        <v>6</v>
      </c>
      <c r="P898">
        <v>45000</v>
      </c>
      <c r="Q898" t="s">
        <v>7</v>
      </c>
      <c r="R898">
        <v>45000</v>
      </c>
      <c r="S898" t="s">
        <v>18</v>
      </c>
      <c r="T898" t="s">
        <v>26326</v>
      </c>
      <c r="U898" t="s">
        <v>26327</v>
      </c>
      <c r="V898" t="s">
        <v>26328</v>
      </c>
      <c r="W898">
        <v>9.4302300000000006E-2</v>
      </c>
    </row>
    <row r="899" spans="5:23">
      <c r="E899" t="s">
        <v>19</v>
      </c>
      <c r="F899">
        <v>90583.8</v>
      </c>
      <c r="G899" t="s">
        <v>1</v>
      </c>
      <c r="H899" t="s">
        <v>17</v>
      </c>
      <c r="I899" t="s">
        <v>3</v>
      </c>
      <c r="J899">
        <v>0.51479799999999998</v>
      </c>
      <c r="K899" t="s">
        <v>4</v>
      </c>
      <c r="L899">
        <v>4165.59</v>
      </c>
      <c r="M899" t="s">
        <v>5</v>
      </c>
      <c r="N899">
        <v>10.80279408887</v>
      </c>
      <c r="O899" t="s">
        <v>6</v>
      </c>
      <c r="P899">
        <v>45000</v>
      </c>
      <c r="Q899" t="s">
        <v>7</v>
      </c>
      <c r="R899">
        <v>45000</v>
      </c>
      <c r="S899" t="s">
        <v>20</v>
      </c>
      <c r="T899" t="s">
        <v>26326</v>
      </c>
      <c r="U899" t="s">
        <v>26327</v>
      </c>
      <c r="V899" t="s">
        <v>26328</v>
      </c>
      <c r="W899">
        <v>9.4302300000000006E-2</v>
      </c>
    </row>
    <row r="900" spans="5:23">
      <c r="E900" t="s">
        <v>19</v>
      </c>
      <c r="F900">
        <v>89583.8</v>
      </c>
      <c r="G900" t="s">
        <v>1</v>
      </c>
      <c r="H900" t="s">
        <v>2</v>
      </c>
      <c r="I900" t="s">
        <v>3</v>
      </c>
      <c r="J900">
        <v>0.50980499999999995</v>
      </c>
      <c r="K900" t="s">
        <v>4</v>
      </c>
      <c r="L900">
        <v>4294.99</v>
      </c>
      <c r="M900" t="s">
        <v>5</v>
      </c>
      <c r="N900">
        <v>10.477325975576001</v>
      </c>
      <c r="O900" t="s">
        <v>6</v>
      </c>
      <c r="P900">
        <v>45000</v>
      </c>
      <c r="Q900" t="s">
        <v>7</v>
      </c>
      <c r="R900">
        <v>45000</v>
      </c>
      <c r="S900" t="s">
        <v>21</v>
      </c>
      <c r="T900" t="s">
        <v>26329</v>
      </c>
      <c r="U900" t="s">
        <v>26330</v>
      </c>
      <c r="V900" t="s">
        <v>26331</v>
      </c>
      <c r="W900">
        <v>8.8372900000000004E-2</v>
      </c>
    </row>
    <row r="901" spans="5:23">
      <c r="E901" t="s">
        <v>22</v>
      </c>
      <c r="F901">
        <v>89583.8</v>
      </c>
      <c r="G901" t="s">
        <v>1</v>
      </c>
      <c r="H901" t="s">
        <v>2</v>
      </c>
      <c r="I901" t="s">
        <v>3</v>
      </c>
      <c r="J901">
        <v>0.50980499999999995</v>
      </c>
      <c r="K901" t="s">
        <v>4</v>
      </c>
      <c r="L901">
        <v>4294.99</v>
      </c>
      <c r="M901" t="s">
        <v>5</v>
      </c>
      <c r="N901">
        <v>10.477325975576001</v>
      </c>
      <c r="O901" t="s">
        <v>6</v>
      </c>
      <c r="P901">
        <v>45000</v>
      </c>
      <c r="Q901" t="s">
        <v>7</v>
      </c>
      <c r="R901">
        <v>45000</v>
      </c>
      <c r="S901" t="s">
        <v>21</v>
      </c>
      <c r="T901" t="s">
        <v>26329</v>
      </c>
      <c r="U901" t="s">
        <v>26330</v>
      </c>
      <c r="V901" t="s">
        <v>26331</v>
      </c>
      <c r="W901">
        <v>8.8372900000000004E-2</v>
      </c>
    </row>
    <row r="902" spans="5:23">
      <c r="E902" t="s">
        <v>22</v>
      </c>
      <c r="F902">
        <v>159339</v>
      </c>
      <c r="G902" t="s">
        <v>1</v>
      </c>
      <c r="H902" t="s">
        <v>23</v>
      </c>
      <c r="I902" t="s">
        <v>3</v>
      </c>
      <c r="J902">
        <v>0.39976400000000001</v>
      </c>
      <c r="K902" t="s">
        <v>4</v>
      </c>
      <c r="L902">
        <v>3927.09</v>
      </c>
      <c r="M902" t="s">
        <v>5</v>
      </c>
      <c r="N902">
        <v>11.458874732653999</v>
      </c>
      <c r="O902" t="s">
        <v>6</v>
      </c>
      <c r="P902">
        <v>45000</v>
      </c>
      <c r="Q902" t="s">
        <v>7</v>
      </c>
      <c r="R902">
        <v>45000</v>
      </c>
      <c r="S902" t="s">
        <v>24</v>
      </c>
      <c r="T902" t="s">
        <v>26332</v>
      </c>
      <c r="U902" t="s">
        <v>26333</v>
      </c>
      <c r="V902" t="s">
        <v>26334</v>
      </c>
      <c r="W902">
        <v>0.13953499999999999</v>
      </c>
    </row>
    <row r="903" spans="5:23">
      <c r="E903" t="s">
        <v>25</v>
      </c>
      <c r="F903">
        <v>159339</v>
      </c>
      <c r="G903" t="s">
        <v>1</v>
      </c>
      <c r="H903" t="s">
        <v>23</v>
      </c>
      <c r="I903" t="s">
        <v>3</v>
      </c>
      <c r="J903">
        <v>0.39976400000000001</v>
      </c>
      <c r="K903" t="s">
        <v>4</v>
      </c>
      <c r="L903">
        <v>3927.09</v>
      </c>
      <c r="M903" t="s">
        <v>5</v>
      </c>
      <c r="N903">
        <v>11.458874732653999</v>
      </c>
      <c r="O903" t="s">
        <v>6</v>
      </c>
      <c r="P903">
        <v>45000</v>
      </c>
      <c r="Q903" t="s">
        <v>7</v>
      </c>
      <c r="R903">
        <v>45000</v>
      </c>
      <c r="S903" t="s">
        <v>26</v>
      </c>
      <c r="T903" t="s">
        <v>26332</v>
      </c>
      <c r="U903" t="s">
        <v>26333</v>
      </c>
      <c r="V903" t="s">
        <v>26334</v>
      </c>
      <c r="W903">
        <v>0.13953499999999999</v>
      </c>
    </row>
    <row r="904" spans="5:23">
      <c r="E904" t="s">
        <v>25</v>
      </c>
      <c r="F904">
        <v>154005</v>
      </c>
      <c r="G904" t="s">
        <v>1</v>
      </c>
      <c r="H904" t="s">
        <v>27</v>
      </c>
      <c r="I904" t="s">
        <v>3</v>
      </c>
      <c r="J904">
        <v>0.395845</v>
      </c>
      <c r="K904" t="s">
        <v>4</v>
      </c>
      <c r="L904">
        <v>4143.95</v>
      </c>
      <c r="M904" t="s">
        <v>5</v>
      </c>
      <c r="N904">
        <v>10.859203284239999</v>
      </c>
      <c r="O904" t="s">
        <v>6</v>
      </c>
      <c r="P904">
        <v>45000</v>
      </c>
      <c r="Q904" t="s">
        <v>7</v>
      </c>
      <c r="R904">
        <v>45000</v>
      </c>
      <c r="S904" t="s">
        <v>28</v>
      </c>
      <c r="T904" t="s">
        <v>26335</v>
      </c>
      <c r="U904" t="s">
        <v>26336</v>
      </c>
      <c r="V904" t="s">
        <v>26337</v>
      </c>
      <c r="W904">
        <v>0.15320600000000001</v>
      </c>
    </row>
    <row r="905" spans="5:23">
      <c r="E905" t="s">
        <v>29</v>
      </c>
      <c r="F905">
        <v>154005</v>
      </c>
      <c r="G905" t="s">
        <v>1</v>
      </c>
      <c r="H905" t="s">
        <v>27</v>
      </c>
      <c r="I905" t="s">
        <v>3</v>
      </c>
      <c r="J905">
        <v>0.395845</v>
      </c>
      <c r="K905" t="s">
        <v>4</v>
      </c>
      <c r="L905">
        <v>4143.95</v>
      </c>
      <c r="M905" t="s">
        <v>5</v>
      </c>
      <c r="N905">
        <v>10.859203284239999</v>
      </c>
      <c r="O905" t="s">
        <v>6</v>
      </c>
      <c r="P905">
        <v>45000</v>
      </c>
      <c r="Q905" t="s">
        <v>7</v>
      </c>
      <c r="R905">
        <v>45000</v>
      </c>
      <c r="S905" t="s">
        <v>28</v>
      </c>
      <c r="T905" t="s">
        <v>26335</v>
      </c>
      <c r="U905" t="s">
        <v>26336</v>
      </c>
      <c r="V905" t="s">
        <v>26337</v>
      </c>
      <c r="W905">
        <v>0.15320600000000001</v>
      </c>
    </row>
    <row r="906" spans="5:23">
      <c r="E906" t="s">
        <v>29</v>
      </c>
      <c r="F906">
        <v>239699</v>
      </c>
      <c r="G906" t="s">
        <v>1</v>
      </c>
      <c r="H906" t="s">
        <v>30</v>
      </c>
      <c r="I906" t="s">
        <v>3</v>
      </c>
      <c r="J906">
        <v>0.33685100000000001</v>
      </c>
      <c r="K906" t="s">
        <v>4</v>
      </c>
      <c r="L906">
        <v>3676.7</v>
      </c>
      <c r="M906" t="s">
        <v>5</v>
      </c>
      <c r="N906">
        <v>12.239227529668</v>
      </c>
      <c r="O906" t="s">
        <v>6</v>
      </c>
      <c r="P906">
        <v>45000</v>
      </c>
      <c r="Q906" t="s">
        <v>7</v>
      </c>
      <c r="R906">
        <v>45000</v>
      </c>
      <c r="S906" t="s">
        <v>31</v>
      </c>
      <c r="T906" t="s">
        <v>26338</v>
      </c>
      <c r="U906" t="s">
        <v>26339</v>
      </c>
      <c r="V906" t="s">
        <v>26340</v>
      </c>
      <c r="W906">
        <v>0.18731600000000001</v>
      </c>
    </row>
    <row r="907" spans="5:23">
      <c r="E907" t="s">
        <v>32</v>
      </c>
      <c r="F907">
        <v>239699</v>
      </c>
      <c r="G907" t="s">
        <v>1</v>
      </c>
      <c r="H907" t="s">
        <v>30</v>
      </c>
      <c r="I907" t="s">
        <v>3</v>
      </c>
      <c r="J907">
        <v>0.33685100000000001</v>
      </c>
      <c r="K907" t="s">
        <v>4</v>
      </c>
      <c r="L907">
        <v>3676.7</v>
      </c>
      <c r="M907" t="s">
        <v>5</v>
      </c>
      <c r="N907">
        <v>12.239227529668</v>
      </c>
      <c r="O907" t="s">
        <v>6</v>
      </c>
      <c r="P907">
        <v>45000</v>
      </c>
      <c r="Q907" t="s">
        <v>7</v>
      </c>
      <c r="R907">
        <v>45000</v>
      </c>
      <c r="S907" t="s">
        <v>33</v>
      </c>
      <c r="T907" t="s">
        <v>26338</v>
      </c>
      <c r="U907" t="s">
        <v>26339</v>
      </c>
      <c r="V907" t="s">
        <v>26340</v>
      </c>
      <c r="W907">
        <v>0.18731600000000001</v>
      </c>
    </row>
    <row r="908" spans="5:23">
      <c r="E908" t="s">
        <v>32</v>
      </c>
      <c r="F908">
        <v>229956</v>
      </c>
      <c r="G908" t="s">
        <v>1</v>
      </c>
      <c r="H908" t="s">
        <v>17</v>
      </c>
      <c r="I908" t="s">
        <v>3</v>
      </c>
      <c r="J908">
        <v>0.33046199999999998</v>
      </c>
      <c r="K908" t="s">
        <v>4</v>
      </c>
      <c r="L908">
        <v>3982.1</v>
      </c>
      <c r="M908" t="s">
        <v>5</v>
      </c>
      <c r="N908">
        <v>11.300578666154999</v>
      </c>
      <c r="O908" t="s">
        <v>6</v>
      </c>
      <c r="P908">
        <v>45000</v>
      </c>
      <c r="Q908" t="s">
        <v>7</v>
      </c>
      <c r="R908">
        <v>45000</v>
      </c>
      <c r="S908" t="s">
        <v>34</v>
      </c>
      <c r="T908" t="s">
        <v>26341</v>
      </c>
      <c r="U908" t="s">
        <v>26342</v>
      </c>
      <c r="V908" t="s">
        <v>26343</v>
      </c>
      <c r="W908">
        <v>0.18762499999999999</v>
      </c>
    </row>
    <row r="909" spans="5:23">
      <c r="E909" t="s">
        <v>35</v>
      </c>
      <c r="F909">
        <v>229956</v>
      </c>
      <c r="G909" t="s">
        <v>1</v>
      </c>
      <c r="H909" t="s">
        <v>17</v>
      </c>
      <c r="I909" t="s">
        <v>3</v>
      </c>
      <c r="J909">
        <v>0.33046199999999998</v>
      </c>
      <c r="K909" t="s">
        <v>4</v>
      </c>
      <c r="L909">
        <v>3982.1</v>
      </c>
      <c r="M909" t="s">
        <v>5</v>
      </c>
      <c r="N909">
        <v>11.300578666154999</v>
      </c>
      <c r="O909" t="s">
        <v>6</v>
      </c>
      <c r="P909">
        <v>45000</v>
      </c>
      <c r="Q909" t="s">
        <v>7</v>
      </c>
      <c r="R909">
        <v>45000</v>
      </c>
      <c r="S909" t="s">
        <v>34</v>
      </c>
      <c r="T909" t="s">
        <v>26341</v>
      </c>
      <c r="U909" t="s">
        <v>26342</v>
      </c>
      <c r="V909" t="s">
        <v>26343</v>
      </c>
      <c r="W909">
        <v>0.18762499999999999</v>
      </c>
    </row>
    <row r="910" spans="5:23">
      <c r="E910" t="s">
        <v>35</v>
      </c>
      <c r="F910">
        <v>326387</v>
      </c>
      <c r="G910" t="s">
        <v>1</v>
      </c>
      <c r="H910" t="s">
        <v>36</v>
      </c>
      <c r="I910" t="s">
        <v>3</v>
      </c>
      <c r="J910">
        <v>0.30020000000000002</v>
      </c>
      <c r="K910" t="s">
        <v>4</v>
      </c>
      <c r="L910">
        <v>3399.74</v>
      </c>
      <c r="M910" t="s">
        <v>5</v>
      </c>
      <c r="N910">
        <v>13.236311185011999</v>
      </c>
      <c r="O910" t="s">
        <v>6</v>
      </c>
      <c r="P910">
        <v>45000</v>
      </c>
      <c r="Q910" t="s">
        <v>7</v>
      </c>
      <c r="R910">
        <v>45000</v>
      </c>
      <c r="S910" t="s">
        <v>37</v>
      </c>
      <c r="T910" t="s">
        <v>26344</v>
      </c>
      <c r="U910" t="s">
        <v>26345</v>
      </c>
      <c r="V910" t="s">
        <v>26346</v>
      </c>
      <c r="W910">
        <v>0.20780599999999999</v>
      </c>
    </row>
    <row r="911" spans="5:23">
      <c r="E911" t="s">
        <v>38</v>
      </c>
      <c r="F911">
        <v>326387</v>
      </c>
      <c r="G911" t="s">
        <v>1</v>
      </c>
      <c r="H911" t="s">
        <v>36</v>
      </c>
      <c r="I911" t="s">
        <v>3</v>
      </c>
      <c r="J911">
        <v>0.30020000000000002</v>
      </c>
      <c r="K911" t="s">
        <v>4</v>
      </c>
      <c r="L911">
        <v>3399.74</v>
      </c>
      <c r="M911" t="s">
        <v>5</v>
      </c>
      <c r="N911">
        <v>13.236311185011999</v>
      </c>
      <c r="O911" t="s">
        <v>6</v>
      </c>
      <c r="P911">
        <v>45000</v>
      </c>
      <c r="Q911" t="s">
        <v>7</v>
      </c>
      <c r="R911">
        <v>45000</v>
      </c>
      <c r="S911" t="s">
        <v>39</v>
      </c>
      <c r="T911" t="s">
        <v>26344</v>
      </c>
      <c r="U911" t="s">
        <v>26345</v>
      </c>
      <c r="V911" t="s">
        <v>26346</v>
      </c>
      <c r="W911">
        <v>0.20780599999999999</v>
      </c>
    </row>
    <row r="912" spans="5:23">
      <c r="E912" t="s">
        <v>38</v>
      </c>
      <c r="F912">
        <v>283153</v>
      </c>
      <c r="G912" t="s">
        <v>1</v>
      </c>
      <c r="H912" t="s">
        <v>40</v>
      </c>
      <c r="I912" t="s">
        <v>3</v>
      </c>
      <c r="J912">
        <v>0.30484</v>
      </c>
      <c r="K912" t="s">
        <v>4</v>
      </c>
      <c r="L912">
        <v>3800.46</v>
      </c>
      <c r="M912" t="s">
        <v>5</v>
      </c>
      <c r="N912">
        <v>11.840679052153</v>
      </c>
      <c r="O912" t="s">
        <v>6</v>
      </c>
      <c r="P912">
        <v>45000</v>
      </c>
      <c r="Q912" t="s">
        <v>7</v>
      </c>
      <c r="R912">
        <v>45000</v>
      </c>
      <c r="S912" t="s">
        <v>41</v>
      </c>
      <c r="T912" t="s">
        <v>26347</v>
      </c>
      <c r="U912" t="s">
        <v>26348</v>
      </c>
      <c r="V912" t="s">
        <v>26349</v>
      </c>
      <c r="W912">
        <v>0.21757199999999999</v>
      </c>
    </row>
    <row r="913" spans="5:23">
      <c r="E913" t="s">
        <v>42</v>
      </c>
      <c r="F913">
        <v>283153</v>
      </c>
      <c r="G913" t="s">
        <v>1</v>
      </c>
      <c r="H913" t="s">
        <v>40</v>
      </c>
      <c r="I913" t="s">
        <v>3</v>
      </c>
      <c r="J913">
        <v>0.30484</v>
      </c>
      <c r="K913" t="s">
        <v>4</v>
      </c>
      <c r="L913">
        <v>3800.46</v>
      </c>
      <c r="M913" t="s">
        <v>5</v>
      </c>
      <c r="N913">
        <v>11.840679052153</v>
      </c>
      <c r="O913" t="s">
        <v>6</v>
      </c>
      <c r="P913">
        <v>45000</v>
      </c>
      <c r="Q913" t="s">
        <v>7</v>
      </c>
      <c r="R913">
        <v>45000</v>
      </c>
      <c r="S913" t="s">
        <v>41</v>
      </c>
      <c r="T913" t="s">
        <v>26347</v>
      </c>
      <c r="U913" t="s">
        <v>26348</v>
      </c>
      <c r="V913" t="s">
        <v>26349</v>
      </c>
      <c r="W913">
        <v>0.21757199999999999</v>
      </c>
    </row>
    <row r="914" spans="5:23">
      <c r="E914" t="s">
        <v>42</v>
      </c>
      <c r="F914">
        <v>29912.5</v>
      </c>
      <c r="G914" t="s">
        <v>1</v>
      </c>
      <c r="H914" t="s">
        <v>14</v>
      </c>
      <c r="I914" t="s">
        <v>3</v>
      </c>
      <c r="J914">
        <v>0.86700200000000005</v>
      </c>
      <c r="K914" t="s">
        <v>4</v>
      </c>
      <c r="L914">
        <v>4447.41</v>
      </c>
      <c r="M914" t="s">
        <v>5</v>
      </c>
      <c r="N914">
        <v>10.118239805736</v>
      </c>
      <c r="O914" t="s">
        <v>6</v>
      </c>
      <c r="P914">
        <v>45000</v>
      </c>
      <c r="Q914" t="s">
        <v>7</v>
      </c>
      <c r="R914">
        <v>45000</v>
      </c>
      <c r="S914" t="s">
        <v>43</v>
      </c>
      <c r="T914" t="s">
        <v>26350</v>
      </c>
      <c r="U914" t="s">
        <v>26351</v>
      </c>
      <c r="V914" t="s">
        <v>26352</v>
      </c>
      <c r="W914">
        <v>1.05413E-2</v>
      </c>
    </row>
    <row r="915" spans="5:23">
      <c r="E915" t="s">
        <v>44</v>
      </c>
      <c r="F915">
        <v>29912.5</v>
      </c>
      <c r="G915" t="s">
        <v>1</v>
      </c>
      <c r="H915" t="s">
        <v>14</v>
      </c>
      <c r="I915" t="s">
        <v>3</v>
      </c>
      <c r="J915">
        <v>0.86700200000000005</v>
      </c>
      <c r="K915" t="s">
        <v>4</v>
      </c>
      <c r="L915">
        <v>4447.41</v>
      </c>
      <c r="M915" t="s">
        <v>5</v>
      </c>
      <c r="N915">
        <v>10.118239805736</v>
      </c>
      <c r="O915" t="s">
        <v>6</v>
      </c>
      <c r="P915">
        <v>45000</v>
      </c>
      <c r="Q915" t="s">
        <v>7</v>
      </c>
      <c r="R915">
        <v>45000</v>
      </c>
      <c r="S915" t="s">
        <v>45</v>
      </c>
      <c r="T915" t="s">
        <v>26350</v>
      </c>
      <c r="U915" t="s">
        <v>26351</v>
      </c>
      <c r="V915" t="s">
        <v>26352</v>
      </c>
      <c r="W915">
        <v>1.05413E-2</v>
      </c>
    </row>
    <row r="916" spans="5:23">
      <c r="E916" t="s">
        <v>44</v>
      </c>
      <c r="F916">
        <v>29831.7</v>
      </c>
      <c r="G916" t="s">
        <v>1</v>
      </c>
      <c r="H916" t="s">
        <v>10</v>
      </c>
      <c r="I916" t="s">
        <v>3</v>
      </c>
      <c r="J916">
        <v>0.86621000000000004</v>
      </c>
      <c r="K916" t="s">
        <v>4</v>
      </c>
      <c r="L916">
        <v>4467.62</v>
      </c>
      <c r="M916" t="s">
        <v>5</v>
      </c>
      <c r="N916">
        <v>10.072470950764</v>
      </c>
      <c r="O916" t="s">
        <v>6</v>
      </c>
      <c r="P916">
        <v>45000</v>
      </c>
      <c r="Q916" t="s">
        <v>7</v>
      </c>
      <c r="R916">
        <v>45000</v>
      </c>
      <c r="S916" t="s">
        <v>11</v>
      </c>
      <c r="T916" t="s">
        <v>14958</v>
      </c>
      <c r="U916" t="s">
        <v>26322</v>
      </c>
      <c r="V916" t="s">
        <v>7649</v>
      </c>
      <c r="W916" s="1">
        <v>1.7291299999999999E-2</v>
      </c>
    </row>
    <row r="917" spans="5:23">
      <c r="E917" t="s">
        <v>0</v>
      </c>
      <c r="F917">
        <v>42631.8</v>
      </c>
      <c r="G917" t="s">
        <v>1</v>
      </c>
      <c r="H917" t="s">
        <v>2</v>
      </c>
      <c r="I917" t="s">
        <v>3</v>
      </c>
      <c r="J917">
        <v>0.73251100000000002</v>
      </c>
      <c r="K917" t="s">
        <v>4</v>
      </c>
      <c r="L917">
        <v>4371.58</v>
      </c>
      <c r="M917" t="s">
        <v>5</v>
      </c>
      <c r="N917">
        <v>10.293765618245001</v>
      </c>
      <c r="O917" t="s">
        <v>6</v>
      </c>
      <c r="P917">
        <v>45000</v>
      </c>
      <c r="Q917" t="s">
        <v>7</v>
      </c>
      <c r="R917">
        <v>45000</v>
      </c>
      <c r="S917" t="s">
        <v>8</v>
      </c>
      <c r="T917" t="s">
        <v>26353</v>
      </c>
      <c r="U917" t="s">
        <v>26354</v>
      </c>
      <c r="V917" t="s">
        <v>26355</v>
      </c>
      <c r="W917">
        <v>2.5071E-2</v>
      </c>
    </row>
    <row r="918" spans="5:23">
      <c r="E918" t="s">
        <v>9</v>
      </c>
      <c r="F918">
        <v>29947.8</v>
      </c>
      <c r="G918" t="s">
        <v>1</v>
      </c>
      <c r="H918" t="s">
        <v>10</v>
      </c>
      <c r="I918" t="s">
        <v>3</v>
      </c>
      <c r="J918">
        <v>0.86454500000000001</v>
      </c>
      <c r="K918" t="s">
        <v>4</v>
      </c>
      <c r="L918">
        <v>4467.46</v>
      </c>
      <c r="M918" t="s">
        <v>5</v>
      </c>
      <c r="N918">
        <v>10.072837480004001</v>
      </c>
      <c r="O918" t="s">
        <v>6</v>
      </c>
      <c r="P918">
        <v>45000</v>
      </c>
      <c r="Q918" t="s">
        <v>7</v>
      </c>
      <c r="R918">
        <v>45000</v>
      </c>
      <c r="S918" t="s">
        <v>11</v>
      </c>
      <c r="T918" t="s">
        <v>26356</v>
      </c>
      <c r="U918" t="s">
        <v>26357</v>
      </c>
      <c r="V918" t="s">
        <v>26358</v>
      </c>
      <c r="W918">
        <v>2.7874900000000001E-3</v>
      </c>
    </row>
    <row r="919" spans="5:23">
      <c r="E919" t="s">
        <v>12</v>
      </c>
      <c r="F919">
        <v>42631.8</v>
      </c>
      <c r="G919" t="s">
        <v>1</v>
      </c>
      <c r="H919" t="s">
        <v>2</v>
      </c>
      <c r="I919" t="s">
        <v>3</v>
      </c>
      <c r="J919">
        <v>0.73251100000000002</v>
      </c>
      <c r="K919" t="s">
        <v>4</v>
      </c>
      <c r="L919">
        <v>4371.58</v>
      </c>
      <c r="M919" t="s">
        <v>5</v>
      </c>
      <c r="N919">
        <v>10.293765618245001</v>
      </c>
      <c r="O919" t="s">
        <v>6</v>
      </c>
      <c r="P919">
        <v>45000</v>
      </c>
      <c r="Q919" t="s">
        <v>7</v>
      </c>
      <c r="R919">
        <v>45000</v>
      </c>
      <c r="S919" t="s">
        <v>13</v>
      </c>
      <c r="T919" t="s">
        <v>26353</v>
      </c>
      <c r="U919" t="s">
        <v>26354</v>
      </c>
      <c r="V919" t="s">
        <v>26355</v>
      </c>
      <c r="W919">
        <v>2.5071E-2</v>
      </c>
    </row>
    <row r="920" spans="5:23">
      <c r="E920" t="s">
        <v>12</v>
      </c>
      <c r="F920">
        <v>43194.2</v>
      </c>
      <c r="G920" t="s">
        <v>1</v>
      </c>
      <c r="H920" t="s">
        <v>14</v>
      </c>
      <c r="I920" t="s">
        <v>3</v>
      </c>
      <c r="J920">
        <v>0.72373500000000002</v>
      </c>
      <c r="K920" t="s">
        <v>4</v>
      </c>
      <c r="L920">
        <v>4419.93</v>
      </c>
      <c r="M920" t="s">
        <v>5</v>
      </c>
      <c r="N920">
        <v>10.181148155232</v>
      </c>
      <c r="O920" t="s">
        <v>6</v>
      </c>
      <c r="P920">
        <v>45000</v>
      </c>
      <c r="Q920" t="s">
        <v>7</v>
      </c>
      <c r="R920">
        <v>45000</v>
      </c>
      <c r="S920" t="s">
        <v>15</v>
      </c>
      <c r="T920" t="s">
        <v>26359</v>
      </c>
      <c r="U920" t="s">
        <v>26360</v>
      </c>
      <c r="V920" t="s">
        <v>26361</v>
      </c>
      <c r="W920">
        <v>2.40311E-2</v>
      </c>
    </row>
    <row r="921" spans="5:23">
      <c r="E921" t="s">
        <v>16</v>
      </c>
      <c r="F921">
        <v>43194.2</v>
      </c>
      <c r="G921" t="s">
        <v>1</v>
      </c>
      <c r="H921" t="s">
        <v>14</v>
      </c>
      <c r="I921" t="s">
        <v>3</v>
      </c>
      <c r="J921">
        <v>0.72373500000000002</v>
      </c>
      <c r="K921" t="s">
        <v>4</v>
      </c>
      <c r="L921">
        <v>4419.93</v>
      </c>
      <c r="M921" t="s">
        <v>5</v>
      </c>
      <c r="N921">
        <v>10.181148155232</v>
      </c>
      <c r="O921" t="s">
        <v>6</v>
      </c>
      <c r="P921">
        <v>45000</v>
      </c>
      <c r="Q921" t="s">
        <v>7</v>
      </c>
      <c r="R921">
        <v>45000</v>
      </c>
      <c r="S921" t="s">
        <v>15</v>
      </c>
      <c r="T921" t="s">
        <v>26359</v>
      </c>
      <c r="U921" t="s">
        <v>26360</v>
      </c>
      <c r="V921" t="s">
        <v>26361</v>
      </c>
      <c r="W921">
        <v>2.40311E-2</v>
      </c>
    </row>
    <row r="922" spans="5:23">
      <c r="E922" t="s">
        <v>16</v>
      </c>
      <c r="F922">
        <v>87670.3</v>
      </c>
      <c r="G922" t="s">
        <v>1</v>
      </c>
      <c r="H922" t="s">
        <v>17</v>
      </c>
      <c r="I922" t="s">
        <v>3</v>
      </c>
      <c r="J922">
        <v>0.52325299999999997</v>
      </c>
      <c r="K922" t="s">
        <v>4</v>
      </c>
      <c r="L922">
        <v>4166.04</v>
      </c>
      <c r="M922" t="s">
        <v>5</v>
      </c>
      <c r="N922">
        <v>10.801624621489999</v>
      </c>
      <c r="O922" t="s">
        <v>6</v>
      </c>
      <c r="P922">
        <v>45000</v>
      </c>
      <c r="Q922" t="s">
        <v>7</v>
      </c>
      <c r="R922">
        <v>45000</v>
      </c>
      <c r="S922" t="s">
        <v>18</v>
      </c>
      <c r="T922" t="s">
        <v>26362</v>
      </c>
      <c r="U922" t="s">
        <v>26363</v>
      </c>
      <c r="V922" t="s">
        <v>26364</v>
      </c>
      <c r="W922">
        <v>9.1618400000000003E-2</v>
      </c>
    </row>
    <row r="923" spans="5:23">
      <c r="E923" t="s">
        <v>19</v>
      </c>
      <c r="F923">
        <v>87670.3</v>
      </c>
      <c r="G923" t="s">
        <v>1</v>
      </c>
      <c r="H923" t="s">
        <v>17</v>
      </c>
      <c r="I923" t="s">
        <v>3</v>
      </c>
      <c r="J923">
        <v>0.52325299999999997</v>
      </c>
      <c r="K923" t="s">
        <v>4</v>
      </c>
      <c r="L923">
        <v>4166.04</v>
      </c>
      <c r="M923" t="s">
        <v>5</v>
      </c>
      <c r="N923">
        <v>10.801624621489999</v>
      </c>
      <c r="O923" t="s">
        <v>6</v>
      </c>
      <c r="P923">
        <v>45000</v>
      </c>
      <c r="Q923" t="s">
        <v>7</v>
      </c>
      <c r="R923">
        <v>45000</v>
      </c>
      <c r="S923" t="s">
        <v>20</v>
      </c>
      <c r="T923" t="s">
        <v>26362</v>
      </c>
      <c r="U923" t="s">
        <v>26363</v>
      </c>
      <c r="V923" t="s">
        <v>26364</v>
      </c>
      <c r="W923">
        <v>9.1618400000000003E-2</v>
      </c>
    </row>
    <row r="924" spans="5:23">
      <c r="E924" t="s">
        <v>19</v>
      </c>
      <c r="F924">
        <v>85667.4</v>
      </c>
      <c r="G924" t="s">
        <v>1</v>
      </c>
      <c r="H924" t="s">
        <v>2</v>
      </c>
      <c r="I924" t="s">
        <v>3</v>
      </c>
      <c r="J924">
        <v>0.52139899999999995</v>
      </c>
      <c r="K924" t="s">
        <v>4</v>
      </c>
      <c r="L924">
        <v>4293.83</v>
      </c>
      <c r="M924" t="s">
        <v>5</v>
      </c>
      <c r="N924">
        <v>10.480153207632</v>
      </c>
      <c r="O924" t="s">
        <v>6</v>
      </c>
      <c r="P924">
        <v>45000</v>
      </c>
      <c r="Q924" t="s">
        <v>7</v>
      </c>
      <c r="R924">
        <v>45000</v>
      </c>
      <c r="S924" t="s">
        <v>21</v>
      </c>
      <c r="T924" t="s">
        <v>26365</v>
      </c>
      <c r="U924" t="s">
        <v>26366</v>
      </c>
      <c r="V924" t="s">
        <v>26367</v>
      </c>
      <c r="W924">
        <v>9.6069600000000005E-2</v>
      </c>
    </row>
    <row r="925" spans="5:23">
      <c r="E925" t="s">
        <v>22</v>
      </c>
      <c r="F925">
        <v>85667.4</v>
      </c>
      <c r="G925" t="s">
        <v>1</v>
      </c>
      <c r="H925" t="s">
        <v>2</v>
      </c>
      <c r="I925" t="s">
        <v>3</v>
      </c>
      <c r="J925">
        <v>0.52139899999999995</v>
      </c>
      <c r="K925" t="s">
        <v>4</v>
      </c>
      <c r="L925">
        <v>4293.83</v>
      </c>
      <c r="M925" t="s">
        <v>5</v>
      </c>
      <c r="N925">
        <v>10.480153207632</v>
      </c>
      <c r="O925" t="s">
        <v>6</v>
      </c>
      <c r="P925">
        <v>45000</v>
      </c>
      <c r="Q925" t="s">
        <v>7</v>
      </c>
      <c r="R925">
        <v>45000</v>
      </c>
      <c r="S925" t="s">
        <v>21</v>
      </c>
      <c r="T925" t="s">
        <v>26365</v>
      </c>
      <c r="U925" t="s">
        <v>26366</v>
      </c>
      <c r="V925" t="s">
        <v>26367</v>
      </c>
      <c r="W925">
        <v>9.6069600000000005E-2</v>
      </c>
    </row>
    <row r="926" spans="5:23">
      <c r="E926" t="s">
        <v>22</v>
      </c>
      <c r="F926">
        <v>168693</v>
      </c>
      <c r="G926" t="s">
        <v>1</v>
      </c>
      <c r="H926" t="s">
        <v>23</v>
      </c>
      <c r="I926" t="s">
        <v>3</v>
      </c>
      <c r="J926">
        <v>0.38841300000000001</v>
      </c>
      <c r="K926" t="s">
        <v>4</v>
      </c>
      <c r="L926">
        <v>3929.29</v>
      </c>
      <c r="M926" t="s">
        <v>5</v>
      </c>
      <c r="N926">
        <v>11.452444164586</v>
      </c>
      <c r="O926" t="s">
        <v>6</v>
      </c>
      <c r="P926">
        <v>45000</v>
      </c>
      <c r="Q926" t="s">
        <v>7</v>
      </c>
      <c r="R926">
        <v>45000</v>
      </c>
      <c r="S926" t="s">
        <v>24</v>
      </c>
      <c r="T926" t="s">
        <v>26368</v>
      </c>
      <c r="U926" t="s">
        <v>26369</v>
      </c>
      <c r="V926" t="s">
        <v>26370</v>
      </c>
      <c r="W926">
        <v>0.15301500000000001</v>
      </c>
    </row>
    <row r="927" spans="5:23">
      <c r="E927" t="s">
        <v>25</v>
      </c>
      <c r="F927">
        <v>168693</v>
      </c>
      <c r="G927" t="s">
        <v>1</v>
      </c>
      <c r="H927" t="s">
        <v>23</v>
      </c>
      <c r="I927" t="s">
        <v>3</v>
      </c>
      <c r="J927">
        <v>0.38841300000000001</v>
      </c>
      <c r="K927" t="s">
        <v>4</v>
      </c>
      <c r="L927">
        <v>3929.29</v>
      </c>
      <c r="M927" t="s">
        <v>5</v>
      </c>
      <c r="N927">
        <v>11.452444164586</v>
      </c>
      <c r="O927" t="s">
        <v>6</v>
      </c>
      <c r="P927">
        <v>45000</v>
      </c>
      <c r="Q927" t="s">
        <v>7</v>
      </c>
      <c r="R927">
        <v>45000</v>
      </c>
      <c r="S927" t="s">
        <v>26</v>
      </c>
      <c r="T927" t="s">
        <v>26368</v>
      </c>
      <c r="U927" t="s">
        <v>26369</v>
      </c>
      <c r="V927" t="s">
        <v>26370</v>
      </c>
      <c r="W927">
        <v>0.15301500000000001</v>
      </c>
    </row>
    <row r="928" spans="5:23">
      <c r="E928" t="s">
        <v>25</v>
      </c>
      <c r="F928">
        <v>155176</v>
      </c>
      <c r="G928" t="s">
        <v>1</v>
      </c>
      <c r="H928" t="s">
        <v>27</v>
      </c>
      <c r="I928" t="s">
        <v>3</v>
      </c>
      <c r="J928">
        <v>0.394314</v>
      </c>
      <c r="K928" t="s">
        <v>4</v>
      </c>
      <c r="L928">
        <v>4144.68</v>
      </c>
      <c r="M928" t="s">
        <v>5</v>
      </c>
      <c r="N928">
        <v>10.857302705392</v>
      </c>
      <c r="O928" t="s">
        <v>6</v>
      </c>
      <c r="P928">
        <v>45000</v>
      </c>
      <c r="Q928" t="s">
        <v>7</v>
      </c>
      <c r="R928">
        <v>45000</v>
      </c>
      <c r="S928" t="s">
        <v>28</v>
      </c>
      <c r="T928" t="s">
        <v>26371</v>
      </c>
      <c r="U928" t="s">
        <v>26372</v>
      </c>
      <c r="V928" t="s">
        <v>26373</v>
      </c>
      <c r="W928">
        <v>0.14391699999999999</v>
      </c>
    </row>
    <row r="929" spans="5:23">
      <c r="E929" t="s">
        <v>29</v>
      </c>
      <c r="F929">
        <v>155176</v>
      </c>
      <c r="G929" t="s">
        <v>1</v>
      </c>
      <c r="H929" t="s">
        <v>27</v>
      </c>
      <c r="I929" t="s">
        <v>3</v>
      </c>
      <c r="J929">
        <v>0.394314</v>
      </c>
      <c r="K929" t="s">
        <v>4</v>
      </c>
      <c r="L929">
        <v>4144.68</v>
      </c>
      <c r="M929" t="s">
        <v>5</v>
      </c>
      <c r="N929">
        <v>10.857302705392</v>
      </c>
      <c r="O929" t="s">
        <v>6</v>
      </c>
      <c r="P929">
        <v>45000</v>
      </c>
      <c r="Q929" t="s">
        <v>7</v>
      </c>
      <c r="R929">
        <v>45000</v>
      </c>
      <c r="S929" t="s">
        <v>28</v>
      </c>
      <c r="T929" t="s">
        <v>26371</v>
      </c>
      <c r="U929" t="s">
        <v>26372</v>
      </c>
      <c r="V929" t="s">
        <v>26373</v>
      </c>
      <c r="W929">
        <v>0.14391699999999999</v>
      </c>
    </row>
    <row r="930" spans="5:23">
      <c r="E930" t="s">
        <v>29</v>
      </c>
      <c r="F930">
        <v>249755</v>
      </c>
      <c r="G930" t="s">
        <v>1</v>
      </c>
      <c r="H930" t="s">
        <v>30</v>
      </c>
      <c r="I930" t="s">
        <v>3</v>
      </c>
      <c r="J930">
        <v>0.33036199999999999</v>
      </c>
      <c r="K930" t="s">
        <v>4</v>
      </c>
      <c r="L930">
        <v>3668.64</v>
      </c>
      <c r="M930" t="s">
        <v>5</v>
      </c>
      <c r="N930">
        <v>12.266116788270001</v>
      </c>
      <c r="O930" t="s">
        <v>6</v>
      </c>
      <c r="P930">
        <v>45000</v>
      </c>
      <c r="Q930" t="s">
        <v>7</v>
      </c>
      <c r="R930">
        <v>45000</v>
      </c>
      <c r="S930" t="s">
        <v>31</v>
      </c>
      <c r="T930" t="s">
        <v>26374</v>
      </c>
      <c r="U930" t="s">
        <v>26375</v>
      </c>
      <c r="V930" t="s">
        <v>26376</v>
      </c>
      <c r="W930">
        <v>0.19639400000000001</v>
      </c>
    </row>
    <row r="931" spans="5:23">
      <c r="E931" t="s">
        <v>32</v>
      </c>
      <c r="F931">
        <v>249755</v>
      </c>
      <c r="G931" t="s">
        <v>1</v>
      </c>
      <c r="H931" t="s">
        <v>30</v>
      </c>
      <c r="I931" t="s">
        <v>3</v>
      </c>
      <c r="J931">
        <v>0.33036199999999999</v>
      </c>
      <c r="K931" t="s">
        <v>4</v>
      </c>
      <c r="L931">
        <v>3668.64</v>
      </c>
      <c r="M931" t="s">
        <v>5</v>
      </c>
      <c r="N931">
        <v>12.266116788270001</v>
      </c>
      <c r="O931" t="s">
        <v>6</v>
      </c>
      <c r="P931">
        <v>45000</v>
      </c>
      <c r="Q931" t="s">
        <v>7</v>
      </c>
      <c r="R931">
        <v>45000</v>
      </c>
      <c r="S931" t="s">
        <v>33</v>
      </c>
      <c r="T931" t="s">
        <v>26374</v>
      </c>
      <c r="U931" t="s">
        <v>26375</v>
      </c>
      <c r="V931" t="s">
        <v>26376</v>
      </c>
      <c r="W931">
        <v>0.19639400000000001</v>
      </c>
    </row>
    <row r="932" spans="5:23">
      <c r="E932" t="s">
        <v>32</v>
      </c>
      <c r="F932">
        <v>221910</v>
      </c>
      <c r="G932" t="s">
        <v>1</v>
      </c>
      <c r="H932" t="s">
        <v>17</v>
      </c>
      <c r="I932" t="s">
        <v>3</v>
      </c>
      <c r="J932">
        <v>0.33638299999999999</v>
      </c>
      <c r="K932" t="s">
        <v>4</v>
      </c>
      <c r="L932">
        <v>3982.51</v>
      </c>
      <c r="M932" t="s">
        <v>5</v>
      </c>
      <c r="N932">
        <v>11.299409156775001</v>
      </c>
      <c r="O932" t="s">
        <v>6</v>
      </c>
      <c r="P932">
        <v>45000</v>
      </c>
      <c r="Q932" t="s">
        <v>7</v>
      </c>
      <c r="R932">
        <v>45000</v>
      </c>
      <c r="S932" t="s">
        <v>34</v>
      </c>
      <c r="T932" t="s">
        <v>26377</v>
      </c>
      <c r="U932" t="s">
        <v>26378</v>
      </c>
      <c r="V932" t="s">
        <v>26379</v>
      </c>
      <c r="W932">
        <v>0.182286</v>
      </c>
    </row>
    <row r="933" spans="5:23">
      <c r="E933" t="s">
        <v>35</v>
      </c>
      <c r="F933">
        <v>221910</v>
      </c>
      <c r="G933" t="s">
        <v>1</v>
      </c>
      <c r="H933" t="s">
        <v>17</v>
      </c>
      <c r="I933" t="s">
        <v>3</v>
      </c>
      <c r="J933">
        <v>0.33638299999999999</v>
      </c>
      <c r="K933" t="s">
        <v>4</v>
      </c>
      <c r="L933">
        <v>3982.51</v>
      </c>
      <c r="M933" t="s">
        <v>5</v>
      </c>
      <c r="N933">
        <v>11.299409156775001</v>
      </c>
      <c r="O933" t="s">
        <v>6</v>
      </c>
      <c r="P933">
        <v>45000</v>
      </c>
      <c r="Q933" t="s">
        <v>7</v>
      </c>
      <c r="R933">
        <v>45000</v>
      </c>
      <c r="S933" t="s">
        <v>34</v>
      </c>
      <c r="T933" t="s">
        <v>26377</v>
      </c>
      <c r="U933" t="s">
        <v>26378</v>
      </c>
      <c r="V933" t="s">
        <v>26379</v>
      </c>
      <c r="W933">
        <v>0.182286</v>
      </c>
    </row>
    <row r="934" spans="5:23">
      <c r="E934" t="s">
        <v>35</v>
      </c>
      <c r="F934">
        <v>363895</v>
      </c>
      <c r="G934" t="s">
        <v>1</v>
      </c>
      <c r="H934" t="s">
        <v>36</v>
      </c>
      <c r="I934" t="s">
        <v>3</v>
      </c>
      <c r="J934">
        <v>0.28411399999999998</v>
      </c>
      <c r="K934" t="s">
        <v>4</v>
      </c>
      <c r="L934">
        <v>3404.37</v>
      </c>
      <c r="M934" t="s">
        <v>5</v>
      </c>
      <c r="N934">
        <v>13.218288274061001</v>
      </c>
      <c r="O934" t="s">
        <v>6</v>
      </c>
      <c r="P934">
        <v>45000</v>
      </c>
      <c r="Q934" t="s">
        <v>7</v>
      </c>
      <c r="R934">
        <v>45000</v>
      </c>
      <c r="S934" t="s">
        <v>37</v>
      </c>
      <c r="T934" t="s">
        <v>26380</v>
      </c>
      <c r="U934" t="s">
        <v>26381</v>
      </c>
      <c r="V934" t="s">
        <v>26382</v>
      </c>
      <c r="W934">
        <v>0.212509</v>
      </c>
    </row>
    <row r="935" spans="5:23">
      <c r="E935" t="s">
        <v>38</v>
      </c>
      <c r="F935">
        <v>363895</v>
      </c>
      <c r="G935" t="s">
        <v>1</v>
      </c>
      <c r="H935" t="s">
        <v>36</v>
      </c>
      <c r="I935" t="s">
        <v>3</v>
      </c>
      <c r="J935">
        <v>0.28411399999999998</v>
      </c>
      <c r="K935" t="s">
        <v>4</v>
      </c>
      <c r="L935">
        <v>3404.37</v>
      </c>
      <c r="M935" t="s">
        <v>5</v>
      </c>
      <c r="N935">
        <v>13.218288274061001</v>
      </c>
      <c r="O935" t="s">
        <v>6</v>
      </c>
      <c r="P935">
        <v>45000</v>
      </c>
      <c r="Q935" t="s">
        <v>7</v>
      </c>
      <c r="R935">
        <v>45000</v>
      </c>
      <c r="S935" t="s">
        <v>39</v>
      </c>
      <c r="T935" t="s">
        <v>26380</v>
      </c>
      <c r="U935" t="s">
        <v>26381</v>
      </c>
      <c r="V935" t="s">
        <v>26382</v>
      </c>
      <c r="W935">
        <v>0.212509</v>
      </c>
    </row>
    <row r="936" spans="5:23">
      <c r="E936" t="s">
        <v>38</v>
      </c>
      <c r="F936">
        <v>308198</v>
      </c>
      <c r="G936" t="s">
        <v>1</v>
      </c>
      <c r="H936" t="s">
        <v>40</v>
      </c>
      <c r="I936" t="s">
        <v>3</v>
      </c>
      <c r="J936">
        <v>0.29216399999999998</v>
      </c>
      <c r="K936" t="s">
        <v>4</v>
      </c>
      <c r="L936">
        <v>3801.16</v>
      </c>
      <c r="M936" t="s">
        <v>5</v>
      </c>
      <c r="N936">
        <v>11.838486639695001</v>
      </c>
      <c r="O936" t="s">
        <v>6</v>
      </c>
      <c r="P936">
        <v>45000</v>
      </c>
      <c r="Q936" t="s">
        <v>7</v>
      </c>
      <c r="R936">
        <v>45000</v>
      </c>
      <c r="S936" t="s">
        <v>41</v>
      </c>
      <c r="T936" t="s">
        <v>26383</v>
      </c>
      <c r="U936" t="s">
        <v>26384</v>
      </c>
      <c r="V936" t="s">
        <v>26385</v>
      </c>
      <c r="W936">
        <v>0.21152599999999999</v>
      </c>
    </row>
    <row r="937" spans="5:23">
      <c r="E937" t="s">
        <v>42</v>
      </c>
      <c r="F937">
        <v>308198</v>
      </c>
      <c r="G937" t="s">
        <v>1</v>
      </c>
      <c r="H937" t="s">
        <v>40</v>
      </c>
      <c r="I937" t="s">
        <v>3</v>
      </c>
      <c r="J937">
        <v>0.29216399999999998</v>
      </c>
      <c r="K937" t="s">
        <v>4</v>
      </c>
      <c r="L937">
        <v>3801.16</v>
      </c>
      <c r="M937" t="s">
        <v>5</v>
      </c>
      <c r="N937">
        <v>11.838486639695001</v>
      </c>
      <c r="O937" t="s">
        <v>6</v>
      </c>
      <c r="P937">
        <v>45000</v>
      </c>
      <c r="Q937" t="s">
        <v>7</v>
      </c>
      <c r="R937">
        <v>45000</v>
      </c>
      <c r="S937" t="s">
        <v>41</v>
      </c>
      <c r="T937" t="s">
        <v>26383</v>
      </c>
      <c r="U937" t="s">
        <v>26384</v>
      </c>
      <c r="V937" t="s">
        <v>26385</v>
      </c>
      <c r="W937">
        <v>0.21152599999999999</v>
      </c>
    </row>
    <row r="938" spans="5:23">
      <c r="E938" t="s">
        <v>42</v>
      </c>
      <c r="F938">
        <v>30112.400000000001</v>
      </c>
      <c r="G938" t="s">
        <v>1</v>
      </c>
      <c r="H938" t="s">
        <v>14</v>
      </c>
      <c r="I938" t="s">
        <v>3</v>
      </c>
      <c r="J938">
        <v>0.86410399999999998</v>
      </c>
      <c r="K938" t="s">
        <v>4</v>
      </c>
      <c r="L938">
        <v>4447.5600000000004</v>
      </c>
      <c r="M938" t="s">
        <v>5</v>
      </c>
      <c r="N938">
        <v>10.117898226712001</v>
      </c>
      <c r="O938" t="s">
        <v>6</v>
      </c>
      <c r="P938">
        <v>45000</v>
      </c>
      <c r="Q938" t="s">
        <v>7</v>
      </c>
      <c r="R938">
        <v>45000</v>
      </c>
      <c r="S938" t="s">
        <v>43</v>
      </c>
      <c r="T938" t="s">
        <v>26386</v>
      </c>
      <c r="U938" t="s">
        <v>26387</v>
      </c>
      <c r="V938" t="s">
        <v>26388</v>
      </c>
      <c r="W938">
        <v>2.24508E-3</v>
      </c>
    </row>
    <row r="939" spans="5:23">
      <c r="E939" t="s">
        <v>44</v>
      </c>
      <c r="F939">
        <v>30112.400000000001</v>
      </c>
      <c r="G939" t="s">
        <v>1</v>
      </c>
      <c r="H939" t="s">
        <v>14</v>
      </c>
      <c r="I939" t="s">
        <v>3</v>
      </c>
      <c r="J939">
        <v>0.86410399999999998</v>
      </c>
      <c r="K939" t="s">
        <v>4</v>
      </c>
      <c r="L939">
        <v>4447.5600000000004</v>
      </c>
      <c r="M939" t="s">
        <v>5</v>
      </c>
      <c r="N939">
        <v>10.117898226712001</v>
      </c>
      <c r="O939" t="s">
        <v>6</v>
      </c>
      <c r="P939">
        <v>45000</v>
      </c>
      <c r="Q939" t="s">
        <v>7</v>
      </c>
      <c r="R939">
        <v>45000</v>
      </c>
      <c r="S939" t="s">
        <v>45</v>
      </c>
      <c r="T939" t="s">
        <v>26386</v>
      </c>
      <c r="U939" t="s">
        <v>26387</v>
      </c>
      <c r="V939" t="s">
        <v>26388</v>
      </c>
      <c r="W939">
        <v>2.24508E-3</v>
      </c>
    </row>
    <row r="940" spans="5:23">
      <c r="E940" t="s">
        <v>44</v>
      </c>
      <c r="F940">
        <v>29947.8</v>
      </c>
      <c r="G940" t="s">
        <v>1</v>
      </c>
      <c r="H940" t="s">
        <v>10</v>
      </c>
      <c r="I940" t="s">
        <v>3</v>
      </c>
      <c r="J940">
        <v>0.86454500000000001</v>
      </c>
      <c r="K940" t="s">
        <v>4</v>
      </c>
      <c r="L940">
        <v>4467.46</v>
      </c>
      <c r="M940" t="s">
        <v>5</v>
      </c>
      <c r="N940">
        <v>10.072837480004001</v>
      </c>
      <c r="O940" t="s">
        <v>6</v>
      </c>
      <c r="P940">
        <v>45000</v>
      </c>
      <c r="Q940" t="s">
        <v>7</v>
      </c>
      <c r="R940">
        <v>45000</v>
      </c>
      <c r="S940" t="s">
        <v>11</v>
      </c>
      <c r="T940" t="s">
        <v>26356</v>
      </c>
      <c r="U940" t="s">
        <v>26357</v>
      </c>
      <c r="V940" t="s">
        <v>26358</v>
      </c>
      <c r="W940">
        <v>2.7874900000000001E-3</v>
      </c>
    </row>
    <row r="941" spans="5:23">
      <c r="E941" t="s">
        <v>0</v>
      </c>
      <c r="F941">
        <v>43839.9</v>
      </c>
      <c r="G941" t="s">
        <v>1</v>
      </c>
      <c r="H941" t="s">
        <v>2</v>
      </c>
      <c r="I941" t="s">
        <v>3</v>
      </c>
      <c r="J941">
        <v>0.72239500000000001</v>
      </c>
      <c r="K941" t="s">
        <v>4</v>
      </c>
      <c r="L941">
        <v>4371</v>
      </c>
      <c r="M941" t="s">
        <v>5</v>
      </c>
      <c r="N941">
        <v>10.295130613354999</v>
      </c>
      <c r="O941" t="s">
        <v>6</v>
      </c>
      <c r="P941">
        <v>45000</v>
      </c>
      <c r="Q941" t="s">
        <v>7</v>
      </c>
      <c r="R941">
        <v>45000</v>
      </c>
      <c r="S941" t="s">
        <v>8</v>
      </c>
      <c r="T941" t="s">
        <v>26389</v>
      </c>
      <c r="U941" t="s">
        <v>26390</v>
      </c>
      <c r="V941" t="s">
        <v>26391</v>
      </c>
      <c r="W941">
        <v>2.8196499999999999E-2</v>
      </c>
    </row>
    <row r="942" spans="5:23">
      <c r="E942" t="s">
        <v>9</v>
      </c>
      <c r="F942">
        <v>29903.599999999999</v>
      </c>
      <c r="G942" t="s">
        <v>1</v>
      </c>
      <c r="H942" t="s">
        <v>10</v>
      </c>
      <c r="I942" t="s">
        <v>3</v>
      </c>
      <c r="J942">
        <v>0.86517599999999995</v>
      </c>
      <c r="K942" t="s">
        <v>4</v>
      </c>
      <c r="L942">
        <v>4467.54</v>
      </c>
      <c r="M942" t="s">
        <v>5</v>
      </c>
      <c r="N942">
        <v>10.072666443492</v>
      </c>
      <c r="O942" t="s">
        <v>6</v>
      </c>
      <c r="P942">
        <v>45000</v>
      </c>
      <c r="Q942" t="s">
        <v>7</v>
      </c>
      <c r="R942">
        <v>45000</v>
      </c>
      <c r="S942" t="s">
        <v>11</v>
      </c>
      <c r="T942" t="s">
        <v>26392</v>
      </c>
      <c r="U942" t="s">
        <v>26393</v>
      </c>
      <c r="V942" t="s">
        <v>26394</v>
      </c>
      <c r="W942">
        <v>8.4550400000000005E-3</v>
      </c>
    </row>
    <row r="943" spans="5:23">
      <c r="E943" t="s">
        <v>12</v>
      </c>
      <c r="F943">
        <v>43839.9</v>
      </c>
      <c r="G943" t="s">
        <v>1</v>
      </c>
      <c r="H943" t="s">
        <v>2</v>
      </c>
      <c r="I943" t="s">
        <v>3</v>
      </c>
      <c r="J943">
        <v>0.72239500000000001</v>
      </c>
      <c r="K943" t="s">
        <v>4</v>
      </c>
      <c r="L943">
        <v>4371</v>
      </c>
      <c r="M943" t="s">
        <v>5</v>
      </c>
      <c r="N943">
        <v>10.295130613354999</v>
      </c>
      <c r="O943" t="s">
        <v>6</v>
      </c>
      <c r="P943">
        <v>45000</v>
      </c>
      <c r="Q943" t="s">
        <v>7</v>
      </c>
      <c r="R943">
        <v>45000</v>
      </c>
      <c r="S943" t="s">
        <v>13</v>
      </c>
      <c r="T943" t="s">
        <v>26389</v>
      </c>
      <c r="U943" t="s">
        <v>26390</v>
      </c>
      <c r="V943" t="s">
        <v>26391</v>
      </c>
      <c r="W943">
        <v>2.8196499999999999E-2</v>
      </c>
    </row>
    <row r="944" spans="5:23">
      <c r="E944" t="s">
        <v>12</v>
      </c>
      <c r="F944">
        <v>41706.6</v>
      </c>
      <c r="G944" t="s">
        <v>1</v>
      </c>
      <c r="H944" t="s">
        <v>14</v>
      </c>
      <c r="I944" t="s">
        <v>3</v>
      </c>
      <c r="J944">
        <v>0.73650199999999999</v>
      </c>
      <c r="K944" t="s">
        <v>4</v>
      </c>
      <c r="L944">
        <v>4420.25</v>
      </c>
      <c r="M944" t="s">
        <v>5</v>
      </c>
      <c r="N944">
        <v>10.180416444752</v>
      </c>
      <c r="O944" t="s">
        <v>6</v>
      </c>
      <c r="P944">
        <v>45000</v>
      </c>
      <c r="Q944" t="s">
        <v>7</v>
      </c>
      <c r="R944">
        <v>45000</v>
      </c>
      <c r="S944" t="s">
        <v>15</v>
      </c>
      <c r="T944" t="s">
        <v>26395</v>
      </c>
      <c r="U944" t="s">
        <v>26396</v>
      </c>
      <c r="V944" t="s">
        <v>26397</v>
      </c>
      <c r="W944">
        <v>3.1172600000000002E-2</v>
      </c>
    </row>
    <row r="945" spans="5:23">
      <c r="E945" t="s">
        <v>16</v>
      </c>
      <c r="F945">
        <v>41706.6</v>
      </c>
      <c r="G945" t="s">
        <v>1</v>
      </c>
      <c r="H945" t="s">
        <v>14</v>
      </c>
      <c r="I945" t="s">
        <v>3</v>
      </c>
      <c r="J945">
        <v>0.73650199999999999</v>
      </c>
      <c r="K945" t="s">
        <v>4</v>
      </c>
      <c r="L945">
        <v>4420.25</v>
      </c>
      <c r="M945" t="s">
        <v>5</v>
      </c>
      <c r="N945">
        <v>10.180416444752</v>
      </c>
      <c r="O945" t="s">
        <v>6</v>
      </c>
      <c r="P945">
        <v>45000</v>
      </c>
      <c r="Q945" t="s">
        <v>7</v>
      </c>
      <c r="R945">
        <v>45000</v>
      </c>
      <c r="S945" t="s">
        <v>15</v>
      </c>
      <c r="T945" t="s">
        <v>26395</v>
      </c>
      <c r="U945" t="s">
        <v>26396</v>
      </c>
      <c r="V945" t="s">
        <v>26397</v>
      </c>
      <c r="W945">
        <v>3.1172600000000002E-2</v>
      </c>
    </row>
    <row r="946" spans="5:23">
      <c r="E946" t="s">
        <v>16</v>
      </c>
      <c r="F946">
        <v>89683.199999999997</v>
      </c>
      <c r="G946" t="s">
        <v>1</v>
      </c>
      <c r="H946" t="s">
        <v>17</v>
      </c>
      <c r="I946" t="s">
        <v>3</v>
      </c>
      <c r="J946">
        <v>0.51725900000000002</v>
      </c>
      <c r="K946" t="s">
        <v>4</v>
      </c>
      <c r="L946">
        <v>4167.47</v>
      </c>
      <c r="M946" t="s">
        <v>5</v>
      </c>
      <c r="N946">
        <v>10.79792157762</v>
      </c>
      <c r="O946" t="s">
        <v>6</v>
      </c>
      <c r="P946">
        <v>45000</v>
      </c>
      <c r="Q946" t="s">
        <v>7</v>
      </c>
      <c r="R946">
        <v>45000</v>
      </c>
      <c r="S946" t="s">
        <v>18</v>
      </c>
      <c r="T946" t="s">
        <v>26398</v>
      </c>
      <c r="U946" t="s">
        <v>11475</v>
      </c>
      <c r="V946" t="s">
        <v>26399</v>
      </c>
      <c r="W946">
        <v>8.1355999999999998E-2</v>
      </c>
    </row>
    <row r="947" spans="5:23">
      <c r="E947" t="s">
        <v>19</v>
      </c>
      <c r="F947">
        <v>89683.199999999997</v>
      </c>
      <c r="G947" t="s">
        <v>1</v>
      </c>
      <c r="H947" t="s">
        <v>17</v>
      </c>
      <c r="I947" t="s">
        <v>3</v>
      </c>
      <c r="J947">
        <v>0.51725900000000002</v>
      </c>
      <c r="K947" t="s">
        <v>4</v>
      </c>
      <c r="L947">
        <v>4167.47</v>
      </c>
      <c r="M947" t="s">
        <v>5</v>
      </c>
      <c r="N947">
        <v>10.79792157762</v>
      </c>
      <c r="O947" t="s">
        <v>6</v>
      </c>
      <c r="P947">
        <v>45000</v>
      </c>
      <c r="Q947" t="s">
        <v>7</v>
      </c>
      <c r="R947">
        <v>45000</v>
      </c>
      <c r="S947" t="s">
        <v>20</v>
      </c>
      <c r="T947" t="s">
        <v>26398</v>
      </c>
      <c r="U947" t="s">
        <v>11475</v>
      </c>
      <c r="V947" t="s">
        <v>26399</v>
      </c>
      <c r="W947">
        <v>8.1355999999999998E-2</v>
      </c>
    </row>
    <row r="948" spans="5:23">
      <c r="E948" t="s">
        <v>19</v>
      </c>
      <c r="F948">
        <v>84703.4</v>
      </c>
      <c r="G948" t="s">
        <v>1</v>
      </c>
      <c r="H948" t="s">
        <v>2</v>
      </c>
      <c r="I948" t="s">
        <v>3</v>
      </c>
      <c r="J948">
        <v>0.52433700000000005</v>
      </c>
      <c r="K948" t="s">
        <v>4</v>
      </c>
      <c r="L948">
        <v>4294.1499999999996</v>
      </c>
      <c r="M948" t="s">
        <v>5</v>
      </c>
      <c r="N948">
        <v>10.479372982719999</v>
      </c>
      <c r="O948" t="s">
        <v>6</v>
      </c>
      <c r="P948">
        <v>45000</v>
      </c>
      <c r="Q948" t="s">
        <v>7</v>
      </c>
      <c r="R948">
        <v>45000</v>
      </c>
      <c r="S948" t="s">
        <v>21</v>
      </c>
      <c r="T948" t="s">
        <v>26400</v>
      </c>
      <c r="U948" t="s">
        <v>26401</v>
      </c>
      <c r="V948" t="s">
        <v>26402</v>
      </c>
      <c r="W948">
        <v>0.10374</v>
      </c>
    </row>
    <row r="949" spans="5:23">
      <c r="E949" t="s">
        <v>22</v>
      </c>
      <c r="F949">
        <v>84703.4</v>
      </c>
      <c r="G949" t="s">
        <v>1</v>
      </c>
      <c r="H949" t="s">
        <v>2</v>
      </c>
      <c r="I949" t="s">
        <v>3</v>
      </c>
      <c r="J949">
        <v>0.52433700000000005</v>
      </c>
      <c r="K949" t="s">
        <v>4</v>
      </c>
      <c r="L949">
        <v>4294.1499999999996</v>
      </c>
      <c r="M949" t="s">
        <v>5</v>
      </c>
      <c r="N949">
        <v>10.479372982719999</v>
      </c>
      <c r="O949" t="s">
        <v>6</v>
      </c>
      <c r="P949">
        <v>45000</v>
      </c>
      <c r="Q949" t="s">
        <v>7</v>
      </c>
      <c r="R949">
        <v>45000</v>
      </c>
      <c r="S949" t="s">
        <v>21</v>
      </c>
      <c r="T949" t="s">
        <v>26400</v>
      </c>
      <c r="U949" t="s">
        <v>26401</v>
      </c>
      <c r="V949" t="s">
        <v>26402</v>
      </c>
      <c r="W949">
        <v>0.10374</v>
      </c>
    </row>
    <row r="950" spans="5:23">
      <c r="E950" t="s">
        <v>22</v>
      </c>
      <c r="F950">
        <v>163016</v>
      </c>
      <c r="G950" t="s">
        <v>1</v>
      </c>
      <c r="H950" t="s">
        <v>23</v>
      </c>
      <c r="I950" t="s">
        <v>3</v>
      </c>
      <c r="J950">
        <v>0.39523399999999997</v>
      </c>
      <c r="K950" t="s">
        <v>4</v>
      </c>
      <c r="L950">
        <v>3926.99</v>
      </c>
      <c r="M950" t="s">
        <v>5</v>
      </c>
      <c r="N950">
        <v>11.459167021248</v>
      </c>
      <c r="O950" t="s">
        <v>6</v>
      </c>
      <c r="P950">
        <v>45000</v>
      </c>
      <c r="Q950" t="s">
        <v>7</v>
      </c>
      <c r="R950">
        <v>45000</v>
      </c>
      <c r="S950" t="s">
        <v>24</v>
      </c>
      <c r="T950" t="s">
        <v>26403</v>
      </c>
      <c r="U950" t="s">
        <v>26404</v>
      </c>
      <c r="V950" t="s">
        <v>26405</v>
      </c>
      <c r="W950">
        <v>0.151477</v>
      </c>
    </row>
    <row r="951" spans="5:23">
      <c r="E951" t="s">
        <v>25</v>
      </c>
      <c r="F951">
        <v>163016</v>
      </c>
      <c r="G951" t="s">
        <v>1</v>
      </c>
      <c r="H951" t="s">
        <v>23</v>
      </c>
      <c r="I951" t="s">
        <v>3</v>
      </c>
      <c r="J951">
        <v>0.39523399999999997</v>
      </c>
      <c r="K951" t="s">
        <v>4</v>
      </c>
      <c r="L951">
        <v>3926.99</v>
      </c>
      <c r="M951" t="s">
        <v>5</v>
      </c>
      <c r="N951">
        <v>11.459167021248</v>
      </c>
      <c r="O951" t="s">
        <v>6</v>
      </c>
      <c r="P951">
        <v>45000</v>
      </c>
      <c r="Q951" t="s">
        <v>7</v>
      </c>
      <c r="R951">
        <v>45000</v>
      </c>
      <c r="S951" t="s">
        <v>26</v>
      </c>
      <c r="T951" t="s">
        <v>26403</v>
      </c>
      <c r="U951" t="s">
        <v>26404</v>
      </c>
      <c r="V951" t="s">
        <v>26405</v>
      </c>
      <c r="W951">
        <v>0.151477</v>
      </c>
    </row>
    <row r="952" spans="5:23">
      <c r="E952" t="s">
        <v>25</v>
      </c>
      <c r="F952">
        <v>151096</v>
      </c>
      <c r="G952" t="s">
        <v>1</v>
      </c>
      <c r="H952" t="s">
        <v>27</v>
      </c>
      <c r="I952" t="s">
        <v>3</v>
      </c>
      <c r="J952">
        <v>0.39959</v>
      </c>
      <c r="K952" t="s">
        <v>4</v>
      </c>
      <c r="L952">
        <v>4144.95</v>
      </c>
      <c r="M952" t="s">
        <v>5</v>
      </c>
      <c r="N952">
        <v>10.856571919912</v>
      </c>
      <c r="O952" t="s">
        <v>6</v>
      </c>
      <c r="P952">
        <v>45000</v>
      </c>
      <c r="Q952" t="s">
        <v>7</v>
      </c>
      <c r="R952">
        <v>45000</v>
      </c>
      <c r="S952" t="s">
        <v>28</v>
      </c>
      <c r="T952" t="s">
        <v>26406</v>
      </c>
      <c r="U952" t="s">
        <v>26407</v>
      </c>
      <c r="V952" t="s">
        <v>26408</v>
      </c>
      <c r="W952">
        <v>0.14205200000000001</v>
      </c>
    </row>
    <row r="953" spans="5:23">
      <c r="E953" t="s">
        <v>29</v>
      </c>
      <c r="F953">
        <v>151096</v>
      </c>
      <c r="G953" t="s">
        <v>1</v>
      </c>
      <c r="H953" t="s">
        <v>27</v>
      </c>
      <c r="I953" t="s">
        <v>3</v>
      </c>
      <c r="J953">
        <v>0.39959</v>
      </c>
      <c r="K953" t="s">
        <v>4</v>
      </c>
      <c r="L953">
        <v>4144.95</v>
      </c>
      <c r="M953" t="s">
        <v>5</v>
      </c>
      <c r="N953">
        <v>10.856571919912</v>
      </c>
      <c r="O953" t="s">
        <v>6</v>
      </c>
      <c r="P953">
        <v>45000</v>
      </c>
      <c r="Q953" t="s">
        <v>7</v>
      </c>
      <c r="R953">
        <v>45000</v>
      </c>
      <c r="S953" t="s">
        <v>28</v>
      </c>
      <c r="T953" t="s">
        <v>26406</v>
      </c>
      <c r="U953" t="s">
        <v>26407</v>
      </c>
      <c r="V953" t="s">
        <v>26408</v>
      </c>
      <c r="W953">
        <v>0.14205200000000001</v>
      </c>
    </row>
    <row r="954" spans="5:23">
      <c r="E954" t="s">
        <v>29</v>
      </c>
      <c r="F954">
        <v>260135</v>
      </c>
      <c r="G954" t="s">
        <v>1</v>
      </c>
      <c r="H954" t="s">
        <v>30</v>
      </c>
      <c r="I954" t="s">
        <v>3</v>
      </c>
      <c r="J954">
        <v>0.32369300000000001</v>
      </c>
      <c r="K954" t="s">
        <v>4</v>
      </c>
      <c r="L954">
        <v>3668.88</v>
      </c>
      <c r="M954" t="s">
        <v>5</v>
      </c>
      <c r="N954">
        <v>12.265337442353999</v>
      </c>
      <c r="O954" t="s">
        <v>6</v>
      </c>
      <c r="P954">
        <v>45000</v>
      </c>
      <c r="Q954" t="s">
        <v>7</v>
      </c>
      <c r="R954">
        <v>45000</v>
      </c>
      <c r="S954" t="s">
        <v>31</v>
      </c>
      <c r="T954" t="s">
        <v>26409</v>
      </c>
      <c r="U954" t="s">
        <v>26410</v>
      </c>
      <c r="V954" t="s">
        <v>26411</v>
      </c>
      <c r="W954">
        <v>0.18027799999999999</v>
      </c>
    </row>
    <row r="955" spans="5:23">
      <c r="E955" t="s">
        <v>32</v>
      </c>
      <c r="F955">
        <v>260135</v>
      </c>
      <c r="G955" t="s">
        <v>1</v>
      </c>
      <c r="H955" t="s">
        <v>30</v>
      </c>
      <c r="I955" t="s">
        <v>3</v>
      </c>
      <c r="J955">
        <v>0.32369300000000001</v>
      </c>
      <c r="K955" t="s">
        <v>4</v>
      </c>
      <c r="L955">
        <v>3668.88</v>
      </c>
      <c r="M955" t="s">
        <v>5</v>
      </c>
      <c r="N955">
        <v>12.265337442353999</v>
      </c>
      <c r="O955" t="s">
        <v>6</v>
      </c>
      <c r="P955">
        <v>45000</v>
      </c>
      <c r="Q955" t="s">
        <v>7</v>
      </c>
      <c r="R955">
        <v>45000</v>
      </c>
      <c r="S955" t="s">
        <v>33</v>
      </c>
      <c r="T955" t="s">
        <v>26409</v>
      </c>
      <c r="U955" t="s">
        <v>26410</v>
      </c>
      <c r="V955" t="s">
        <v>26411</v>
      </c>
      <c r="W955">
        <v>0.18027799999999999</v>
      </c>
    </row>
    <row r="956" spans="5:23">
      <c r="E956" t="s">
        <v>32</v>
      </c>
      <c r="F956">
        <v>255111</v>
      </c>
      <c r="G956" t="s">
        <v>1</v>
      </c>
      <c r="H956" t="s">
        <v>17</v>
      </c>
      <c r="I956" t="s">
        <v>3</v>
      </c>
      <c r="J956">
        <v>0.31367099999999998</v>
      </c>
      <c r="K956" t="s">
        <v>4</v>
      </c>
      <c r="L956">
        <v>3984.02</v>
      </c>
      <c r="M956" t="s">
        <v>5</v>
      </c>
      <c r="N956">
        <v>11.295121540715</v>
      </c>
      <c r="O956" t="s">
        <v>6</v>
      </c>
      <c r="P956">
        <v>45000</v>
      </c>
      <c r="Q956" t="s">
        <v>7</v>
      </c>
      <c r="R956">
        <v>45000</v>
      </c>
      <c r="S956" t="s">
        <v>34</v>
      </c>
      <c r="T956" t="s">
        <v>26412</v>
      </c>
      <c r="U956" t="s">
        <v>26413</v>
      </c>
      <c r="V956" t="s">
        <v>26414</v>
      </c>
      <c r="W956">
        <v>0.192138</v>
      </c>
    </row>
    <row r="957" spans="5:23">
      <c r="E957" t="s">
        <v>35</v>
      </c>
      <c r="F957">
        <v>255111</v>
      </c>
      <c r="G957" t="s">
        <v>1</v>
      </c>
      <c r="H957" t="s">
        <v>17</v>
      </c>
      <c r="I957" t="s">
        <v>3</v>
      </c>
      <c r="J957">
        <v>0.31367099999999998</v>
      </c>
      <c r="K957" t="s">
        <v>4</v>
      </c>
      <c r="L957">
        <v>3984.02</v>
      </c>
      <c r="M957" t="s">
        <v>5</v>
      </c>
      <c r="N957">
        <v>11.295121540715</v>
      </c>
      <c r="O957" t="s">
        <v>6</v>
      </c>
      <c r="P957">
        <v>45000</v>
      </c>
      <c r="Q957" t="s">
        <v>7</v>
      </c>
      <c r="R957">
        <v>45000</v>
      </c>
      <c r="S957" t="s">
        <v>34</v>
      </c>
      <c r="T957" t="s">
        <v>26412</v>
      </c>
      <c r="U957" t="s">
        <v>26413</v>
      </c>
      <c r="V957" t="s">
        <v>26414</v>
      </c>
      <c r="W957">
        <v>0.192138</v>
      </c>
    </row>
    <row r="958" spans="5:23">
      <c r="E958" t="s">
        <v>35</v>
      </c>
      <c r="F958">
        <v>343508</v>
      </c>
      <c r="G958" t="s">
        <v>1</v>
      </c>
      <c r="H958" t="s">
        <v>36</v>
      </c>
      <c r="I958" t="s">
        <v>3</v>
      </c>
      <c r="J958">
        <v>0.29252099999999998</v>
      </c>
      <c r="K958" t="s">
        <v>4</v>
      </c>
      <c r="L958">
        <v>3402.12</v>
      </c>
      <c r="M958" t="s">
        <v>5</v>
      </c>
      <c r="N958">
        <v>13.227056161875</v>
      </c>
      <c r="O958" t="s">
        <v>6</v>
      </c>
      <c r="P958">
        <v>45000</v>
      </c>
      <c r="Q958" t="s">
        <v>7</v>
      </c>
      <c r="R958">
        <v>45000</v>
      </c>
      <c r="S958" t="s">
        <v>37</v>
      </c>
      <c r="T958" t="s">
        <v>26415</v>
      </c>
      <c r="U958" t="s">
        <v>26416</v>
      </c>
      <c r="V958" t="s">
        <v>26417</v>
      </c>
      <c r="W958">
        <v>0.208477</v>
      </c>
    </row>
    <row r="959" spans="5:23">
      <c r="E959" t="s">
        <v>38</v>
      </c>
      <c r="F959">
        <v>343508</v>
      </c>
      <c r="G959" t="s">
        <v>1</v>
      </c>
      <c r="H959" t="s">
        <v>36</v>
      </c>
      <c r="I959" t="s">
        <v>3</v>
      </c>
      <c r="J959">
        <v>0.29252099999999998</v>
      </c>
      <c r="K959" t="s">
        <v>4</v>
      </c>
      <c r="L959">
        <v>3402.12</v>
      </c>
      <c r="M959" t="s">
        <v>5</v>
      </c>
      <c r="N959">
        <v>13.227056161875</v>
      </c>
      <c r="O959" t="s">
        <v>6</v>
      </c>
      <c r="P959">
        <v>45000</v>
      </c>
      <c r="Q959" t="s">
        <v>7</v>
      </c>
      <c r="R959">
        <v>45000</v>
      </c>
      <c r="S959" t="s">
        <v>39</v>
      </c>
      <c r="T959" t="s">
        <v>26415</v>
      </c>
      <c r="U959" t="s">
        <v>26416</v>
      </c>
      <c r="V959" t="s">
        <v>26417</v>
      </c>
      <c r="W959">
        <v>0.208477</v>
      </c>
    </row>
    <row r="960" spans="5:23">
      <c r="E960" t="s">
        <v>38</v>
      </c>
      <c r="F960">
        <v>288251</v>
      </c>
      <c r="G960" t="s">
        <v>1</v>
      </c>
      <c r="H960" t="s">
        <v>40</v>
      </c>
      <c r="I960" t="s">
        <v>3</v>
      </c>
      <c r="J960">
        <v>0.30204199999999998</v>
      </c>
      <c r="K960" t="s">
        <v>4</v>
      </c>
      <c r="L960">
        <v>3802.73</v>
      </c>
      <c r="M960" t="s">
        <v>5</v>
      </c>
      <c r="N960">
        <v>11.833614705455</v>
      </c>
      <c r="O960" t="s">
        <v>6</v>
      </c>
      <c r="P960">
        <v>45000</v>
      </c>
      <c r="Q960" t="s">
        <v>7</v>
      </c>
      <c r="R960">
        <v>45000</v>
      </c>
      <c r="S960" t="s">
        <v>41</v>
      </c>
      <c r="T960" t="s">
        <v>26418</v>
      </c>
      <c r="U960" t="s">
        <v>26419</v>
      </c>
      <c r="V960" t="s">
        <v>26420</v>
      </c>
      <c r="W960">
        <v>0.20441300000000001</v>
      </c>
    </row>
    <row r="961" spans="5:23">
      <c r="E961" t="s">
        <v>42</v>
      </c>
      <c r="F961">
        <v>288251</v>
      </c>
      <c r="G961" t="s">
        <v>1</v>
      </c>
      <c r="H961" t="s">
        <v>40</v>
      </c>
      <c r="I961" t="s">
        <v>3</v>
      </c>
      <c r="J961">
        <v>0.30204199999999998</v>
      </c>
      <c r="K961" t="s">
        <v>4</v>
      </c>
      <c r="L961">
        <v>3802.73</v>
      </c>
      <c r="M961" t="s">
        <v>5</v>
      </c>
      <c r="N961">
        <v>11.833614705455</v>
      </c>
      <c r="O961" t="s">
        <v>6</v>
      </c>
      <c r="P961">
        <v>45000</v>
      </c>
      <c r="Q961" t="s">
        <v>7</v>
      </c>
      <c r="R961">
        <v>45000</v>
      </c>
      <c r="S961" t="s">
        <v>41</v>
      </c>
      <c r="T961" t="s">
        <v>26418</v>
      </c>
      <c r="U961" t="s">
        <v>26419</v>
      </c>
      <c r="V961" t="s">
        <v>26420</v>
      </c>
      <c r="W961">
        <v>0.20441300000000001</v>
      </c>
    </row>
    <row r="962" spans="5:23">
      <c r="E962" t="s">
        <v>42</v>
      </c>
      <c r="F962">
        <v>30545.9</v>
      </c>
      <c r="G962" t="s">
        <v>1</v>
      </c>
      <c r="H962" t="s">
        <v>14</v>
      </c>
      <c r="I962" t="s">
        <v>3</v>
      </c>
      <c r="J962">
        <v>0.85795999999999994</v>
      </c>
      <c r="K962" t="s">
        <v>4</v>
      </c>
      <c r="L962">
        <v>4447.4799999999996</v>
      </c>
      <c r="M962" t="s">
        <v>5</v>
      </c>
      <c r="N962">
        <v>10.118093399439999</v>
      </c>
      <c r="O962" t="s">
        <v>6</v>
      </c>
      <c r="P962">
        <v>45000</v>
      </c>
      <c r="Q962" t="s">
        <v>7</v>
      </c>
      <c r="R962">
        <v>45000</v>
      </c>
      <c r="S962" t="s">
        <v>43</v>
      </c>
      <c r="T962" t="s">
        <v>26421</v>
      </c>
      <c r="U962" t="s">
        <v>26422</v>
      </c>
      <c r="V962" t="s">
        <v>26423</v>
      </c>
      <c r="W962" s="1">
        <v>9.0442600000000001E-3</v>
      </c>
    </row>
    <row r="963" spans="5:23">
      <c r="E963" t="s">
        <v>44</v>
      </c>
      <c r="F963">
        <v>30545.9</v>
      </c>
      <c r="G963" t="s">
        <v>1</v>
      </c>
      <c r="H963" t="s">
        <v>14</v>
      </c>
      <c r="I963" t="s">
        <v>3</v>
      </c>
      <c r="J963">
        <v>0.85795999999999994</v>
      </c>
      <c r="K963" t="s">
        <v>4</v>
      </c>
      <c r="L963">
        <v>4447.4799999999996</v>
      </c>
      <c r="M963" t="s">
        <v>5</v>
      </c>
      <c r="N963">
        <v>10.118093399439999</v>
      </c>
      <c r="O963" t="s">
        <v>6</v>
      </c>
      <c r="P963">
        <v>45000</v>
      </c>
      <c r="Q963" t="s">
        <v>7</v>
      </c>
      <c r="R963">
        <v>45000</v>
      </c>
      <c r="S963" t="s">
        <v>45</v>
      </c>
      <c r="T963" t="s">
        <v>26421</v>
      </c>
      <c r="U963" t="s">
        <v>26422</v>
      </c>
      <c r="V963" t="s">
        <v>26423</v>
      </c>
      <c r="W963" s="1">
        <v>9.0442600000000001E-3</v>
      </c>
    </row>
    <row r="964" spans="5:23">
      <c r="E964" t="s">
        <v>44</v>
      </c>
      <c r="F964">
        <v>29903.599999999999</v>
      </c>
      <c r="G964" t="s">
        <v>1</v>
      </c>
      <c r="H964" t="s">
        <v>10</v>
      </c>
      <c r="I964" t="s">
        <v>3</v>
      </c>
      <c r="J964">
        <v>0.86517599999999995</v>
      </c>
      <c r="K964" t="s">
        <v>4</v>
      </c>
      <c r="L964">
        <v>4467.54</v>
      </c>
      <c r="M964" t="s">
        <v>5</v>
      </c>
      <c r="N964">
        <v>10.072666443492</v>
      </c>
      <c r="O964" t="s">
        <v>6</v>
      </c>
      <c r="P964">
        <v>45000</v>
      </c>
      <c r="Q964" t="s">
        <v>7</v>
      </c>
      <c r="R964">
        <v>45000</v>
      </c>
      <c r="S964" t="s">
        <v>11</v>
      </c>
      <c r="T964" t="s">
        <v>26392</v>
      </c>
      <c r="U964" t="s">
        <v>26393</v>
      </c>
      <c r="V964" t="s">
        <v>26394</v>
      </c>
      <c r="W964">
        <v>8.4550400000000005E-3</v>
      </c>
    </row>
    <row r="965" spans="5:23">
      <c r="E965" t="s">
        <v>0</v>
      </c>
      <c r="F965">
        <v>43081.5</v>
      </c>
      <c r="G965" t="s">
        <v>1</v>
      </c>
      <c r="H965" t="s">
        <v>2</v>
      </c>
      <c r="I965" t="s">
        <v>3</v>
      </c>
      <c r="J965">
        <v>0.72870199999999996</v>
      </c>
      <c r="K965" t="s">
        <v>4</v>
      </c>
      <c r="L965">
        <v>4371.29</v>
      </c>
      <c r="M965" t="s">
        <v>5</v>
      </c>
      <c r="N965">
        <v>10.2944480693</v>
      </c>
      <c r="O965" t="s">
        <v>6</v>
      </c>
      <c r="P965">
        <v>45000</v>
      </c>
      <c r="Q965" t="s">
        <v>7</v>
      </c>
      <c r="R965">
        <v>45000</v>
      </c>
      <c r="S965" t="s">
        <v>8</v>
      </c>
      <c r="T965" t="s">
        <v>26424</v>
      </c>
      <c r="U965" t="s">
        <v>26425</v>
      </c>
      <c r="V965" t="s">
        <v>26426</v>
      </c>
      <c r="W965">
        <v>3.0671199999999999E-2</v>
      </c>
    </row>
    <row r="966" spans="5:23">
      <c r="E966" t="s">
        <v>9</v>
      </c>
      <c r="F966">
        <v>29786.5</v>
      </c>
      <c r="G966" t="s">
        <v>1</v>
      </c>
      <c r="H966" t="s">
        <v>10</v>
      </c>
      <c r="I966" t="s">
        <v>3</v>
      </c>
      <c r="J966">
        <v>0.86687700000000001</v>
      </c>
      <c r="K966" t="s">
        <v>4</v>
      </c>
      <c r="L966">
        <v>4467.5</v>
      </c>
      <c r="M966" t="s">
        <v>5</v>
      </c>
      <c r="N966">
        <v>10.07273980914</v>
      </c>
      <c r="O966" t="s">
        <v>6</v>
      </c>
      <c r="P966">
        <v>45000</v>
      </c>
      <c r="Q966" t="s">
        <v>7</v>
      </c>
      <c r="R966">
        <v>45000</v>
      </c>
      <c r="S966" t="s">
        <v>11</v>
      </c>
      <c r="T966" t="s">
        <v>26427</v>
      </c>
      <c r="U966" t="s">
        <v>26428</v>
      </c>
      <c r="V966" t="s">
        <v>26429</v>
      </c>
      <c r="W966">
        <v>2.0662100000000002E-3</v>
      </c>
    </row>
    <row r="967" spans="5:23">
      <c r="E967" t="s">
        <v>12</v>
      </c>
      <c r="F967">
        <v>43081.5</v>
      </c>
      <c r="G967" t="s">
        <v>1</v>
      </c>
      <c r="H967" t="s">
        <v>2</v>
      </c>
      <c r="I967" t="s">
        <v>3</v>
      </c>
      <c r="J967">
        <v>0.72870199999999996</v>
      </c>
      <c r="K967" t="s">
        <v>4</v>
      </c>
      <c r="L967">
        <v>4371.29</v>
      </c>
      <c r="M967" t="s">
        <v>5</v>
      </c>
      <c r="N967">
        <v>10.2944480693</v>
      </c>
      <c r="O967" t="s">
        <v>6</v>
      </c>
      <c r="P967">
        <v>45000</v>
      </c>
      <c r="Q967" t="s">
        <v>7</v>
      </c>
      <c r="R967">
        <v>45000</v>
      </c>
      <c r="S967" t="s">
        <v>13</v>
      </c>
      <c r="T967" t="s">
        <v>26424</v>
      </c>
      <c r="U967" t="s">
        <v>26425</v>
      </c>
      <c r="V967" t="s">
        <v>26426</v>
      </c>
      <c r="W967">
        <v>3.0671199999999999E-2</v>
      </c>
    </row>
    <row r="968" spans="5:23">
      <c r="E968" t="s">
        <v>12</v>
      </c>
      <c r="F968">
        <v>42483.4</v>
      </c>
      <c r="G968" t="s">
        <v>1</v>
      </c>
      <c r="H968" t="s">
        <v>14</v>
      </c>
      <c r="I968" t="s">
        <v>3</v>
      </c>
      <c r="J968">
        <v>0.72971900000000001</v>
      </c>
      <c r="K968" t="s">
        <v>4</v>
      </c>
      <c r="L968">
        <v>4420.4799999999996</v>
      </c>
      <c r="M968" t="s">
        <v>5</v>
      </c>
      <c r="N968">
        <v>10.179879703999999</v>
      </c>
      <c r="O968" t="s">
        <v>6</v>
      </c>
      <c r="P968">
        <v>45000</v>
      </c>
      <c r="Q968" t="s">
        <v>7</v>
      </c>
      <c r="R968">
        <v>45000</v>
      </c>
      <c r="S968" t="s">
        <v>15</v>
      </c>
      <c r="T968" t="s">
        <v>26430</v>
      </c>
      <c r="U968" t="s">
        <v>26431</v>
      </c>
      <c r="V968" t="s">
        <v>26432</v>
      </c>
      <c r="W968">
        <v>2.4761700000000001E-2</v>
      </c>
    </row>
    <row r="969" spans="5:23">
      <c r="E969" t="s">
        <v>16</v>
      </c>
      <c r="F969">
        <v>42483.4</v>
      </c>
      <c r="G969" t="s">
        <v>1</v>
      </c>
      <c r="H969" t="s">
        <v>14</v>
      </c>
      <c r="I969" t="s">
        <v>3</v>
      </c>
      <c r="J969">
        <v>0.72971900000000001</v>
      </c>
      <c r="K969" t="s">
        <v>4</v>
      </c>
      <c r="L969">
        <v>4420.4799999999996</v>
      </c>
      <c r="M969" t="s">
        <v>5</v>
      </c>
      <c r="N969">
        <v>10.179879703999999</v>
      </c>
      <c r="O969" t="s">
        <v>6</v>
      </c>
      <c r="P969">
        <v>45000</v>
      </c>
      <c r="Q969" t="s">
        <v>7</v>
      </c>
      <c r="R969">
        <v>45000</v>
      </c>
      <c r="S969" t="s">
        <v>15</v>
      </c>
      <c r="T969" t="s">
        <v>26430</v>
      </c>
      <c r="U969" t="s">
        <v>26431</v>
      </c>
      <c r="V969" t="s">
        <v>26432</v>
      </c>
      <c r="W969">
        <v>2.4761700000000001E-2</v>
      </c>
    </row>
    <row r="970" spans="5:23">
      <c r="E970" t="s">
        <v>16</v>
      </c>
      <c r="F970">
        <v>89981.1</v>
      </c>
      <c r="G970" t="s">
        <v>1</v>
      </c>
      <c r="H970" t="s">
        <v>17</v>
      </c>
      <c r="I970" t="s">
        <v>3</v>
      </c>
      <c r="J970">
        <v>0.51646300000000001</v>
      </c>
      <c r="K970" t="s">
        <v>4</v>
      </c>
      <c r="L970">
        <v>4166.49</v>
      </c>
      <c r="M970" t="s">
        <v>5</v>
      </c>
      <c r="N970">
        <v>10.80045529611</v>
      </c>
      <c r="O970" t="s">
        <v>6</v>
      </c>
      <c r="P970">
        <v>45000</v>
      </c>
      <c r="Q970" t="s">
        <v>7</v>
      </c>
      <c r="R970">
        <v>45000</v>
      </c>
      <c r="S970" t="s">
        <v>18</v>
      </c>
      <c r="T970" t="s">
        <v>26433</v>
      </c>
      <c r="U970" t="s">
        <v>26434</v>
      </c>
      <c r="V970" t="s">
        <v>26435</v>
      </c>
      <c r="W970">
        <v>9.9071800000000002E-2</v>
      </c>
    </row>
    <row r="971" spans="5:23">
      <c r="E971" t="s">
        <v>19</v>
      </c>
      <c r="F971">
        <v>89981.1</v>
      </c>
      <c r="G971" t="s">
        <v>1</v>
      </c>
      <c r="H971" t="s">
        <v>17</v>
      </c>
      <c r="I971" t="s">
        <v>3</v>
      </c>
      <c r="J971">
        <v>0.51646300000000001</v>
      </c>
      <c r="K971" t="s">
        <v>4</v>
      </c>
      <c r="L971">
        <v>4166.49</v>
      </c>
      <c r="M971" t="s">
        <v>5</v>
      </c>
      <c r="N971">
        <v>10.80045529611</v>
      </c>
      <c r="O971" t="s">
        <v>6</v>
      </c>
      <c r="P971">
        <v>45000</v>
      </c>
      <c r="Q971" t="s">
        <v>7</v>
      </c>
      <c r="R971">
        <v>45000</v>
      </c>
      <c r="S971" t="s">
        <v>20</v>
      </c>
      <c r="T971" t="s">
        <v>26433</v>
      </c>
      <c r="U971" t="s">
        <v>26434</v>
      </c>
      <c r="V971" t="s">
        <v>26435</v>
      </c>
      <c r="W971">
        <v>9.9071800000000002E-2</v>
      </c>
    </row>
    <row r="972" spans="5:23">
      <c r="E972" t="s">
        <v>19</v>
      </c>
      <c r="F972">
        <v>85095.4</v>
      </c>
      <c r="G972" t="s">
        <v>1</v>
      </c>
      <c r="H972" t="s">
        <v>2</v>
      </c>
      <c r="I972" t="s">
        <v>3</v>
      </c>
      <c r="J972">
        <v>0.52310599999999996</v>
      </c>
      <c r="K972" t="s">
        <v>4</v>
      </c>
      <c r="L972">
        <v>4294.51</v>
      </c>
      <c r="M972" t="s">
        <v>5</v>
      </c>
      <c r="N972">
        <v>10.478495918944001</v>
      </c>
      <c r="O972" t="s">
        <v>6</v>
      </c>
      <c r="P972">
        <v>45000</v>
      </c>
      <c r="Q972" t="s">
        <v>7</v>
      </c>
      <c r="R972">
        <v>45000</v>
      </c>
      <c r="S972" t="s">
        <v>21</v>
      </c>
      <c r="T972" t="s">
        <v>26436</v>
      </c>
      <c r="U972" t="s">
        <v>26437</v>
      </c>
      <c r="V972" t="s">
        <v>26438</v>
      </c>
      <c r="W972">
        <v>8.7848599999999999E-2</v>
      </c>
    </row>
    <row r="973" spans="5:23">
      <c r="E973" t="s">
        <v>22</v>
      </c>
      <c r="F973">
        <v>85095.4</v>
      </c>
      <c r="G973" t="s">
        <v>1</v>
      </c>
      <c r="H973" t="s">
        <v>2</v>
      </c>
      <c r="I973" t="s">
        <v>3</v>
      </c>
      <c r="J973">
        <v>0.52310599999999996</v>
      </c>
      <c r="K973" t="s">
        <v>4</v>
      </c>
      <c r="L973">
        <v>4294.51</v>
      </c>
      <c r="M973" t="s">
        <v>5</v>
      </c>
      <c r="N973">
        <v>10.478495918944001</v>
      </c>
      <c r="O973" t="s">
        <v>6</v>
      </c>
      <c r="P973">
        <v>45000</v>
      </c>
      <c r="Q973" t="s">
        <v>7</v>
      </c>
      <c r="R973">
        <v>45000</v>
      </c>
      <c r="S973" t="s">
        <v>21</v>
      </c>
      <c r="T973" t="s">
        <v>26436</v>
      </c>
      <c r="U973" t="s">
        <v>26437</v>
      </c>
      <c r="V973" t="s">
        <v>26438</v>
      </c>
      <c r="W973">
        <v>8.7848599999999999E-2</v>
      </c>
    </row>
    <row r="974" spans="5:23">
      <c r="E974" t="s">
        <v>22</v>
      </c>
      <c r="F974">
        <v>165010</v>
      </c>
      <c r="G974" t="s">
        <v>1</v>
      </c>
      <c r="H974" t="s">
        <v>23</v>
      </c>
      <c r="I974" t="s">
        <v>3</v>
      </c>
      <c r="J974">
        <v>0.39290900000000001</v>
      </c>
      <c r="K974" t="s">
        <v>4</v>
      </c>
      <c r="L974">
        <v>3925.59</v>
      </c>
      <c r="M974" t="s">
        <v>5</v>
      </c>
      <c r="N974">
        <v>11.463259229564001</v>
      </c>
      <c r="O974" t="s">
        <v>6</v>
      </c>
      <c r="P974">
        <v>45000</v>
      </c>
      <c r="Q974" t="s">
        <v>7</v>
      </c>
      <c r="R974">
        <v>45000</v>
      </c>
      <c r="S974" t="s">
        <v>24</v>
      </c>
      <c r="T974" t="s">
        <v>26439</v>
      </c>
      <c r="U974" t="s">
        <v>26440</v>
      </c>
      <c r="V974" t="s">
        <v>26441</v>
      </c>
      <c r="W974">
        <v>0.155446</v>
      </c>
    </row>
    <row r="975" spans="5:23">
      <c r="E975" t="s">
        <v>25</v>
      </c>
      <c r="F975">
        <v>165010</v>
      </c>
      <c r="G975" t="s">
        <v>1</v>
      </c>
      <c r="H975" t="s">
        <v>23</v>
      </c>
      <c r="I975" t="s">
        <v>3</v>
      </c>
      <c r="J975">
        <v>0.39290900000000001</v>
      </c>
      <c r="K975" t="s">
        <v>4</v>
      </c>
      <c r="L975">
        <v>3925.59</v>
      </c>
      <c r="M975" t="s">
        <v>5</v>
      </c>
      <c r="N975">
        <v>11.463259229564001</v>
      </c>
      <c r="O975" t="s">
        <v>6</v>
      </c>
      <c r="P975">
        <v>45000</v>
      </c>
      <c r="Q975" t="s">
        <v>7</v>
      </c>
      <c r="R975">
        <v>45000</v>
      </c>
      <c r="S975" t="s">
        <v>26</v>
      </c>
      <c r="T975" t="s">
        <v>26439</v>
      </c>
      <c r="U975" t="s">
        <v>26440</v>
      </c>
      <c r="V975" t="s">
        <v>26441</v>
      </c>
      <c r="W975">
        <v>0.155446</v>
      </c>
    </row>
    <row r="976" spans="5:23">
      <c r="E976" t="s">
        <v>25</v>
      </c>
      <c r="F976">
        <v>154294</v>
      </c>
      <c r="G976" t="s">
        <v>1</v>
      </c>
      <c r="H976" t="s">
        <v>27</v>
      </c>
      <c r="I976" t="s">
        <v>3</v>
      </c>
      <c r="J976">
        <v>0.39550099999999999</v>
      </c>
      <c r="K976" t="s">
        <v>4</v>
      </c>
      <c r="L976">
        <v>4143.3900000000003</v>
      </c>
      <c r="M976" t="s">
        <v>5</v>
      </c>
      <c r="N976">
        <v>10.8606650572</v>
      </c>
      <c r="O976" t="s">
        <v>6</v>
      </c>
      <c r="P976">
        <v>45000</v>
      </c>
      <c r="Q976" t="s">
        <v>7</v>
      </c>
      <c r="R976">
        <v>45000</v>
      </c>
      <c r="S976" t="s">
        <v>28</v>
      </c>
      <c r="T976" t="s">
        <v>26442</v>
      </c>
      <c r="U976" t="s">
        <v>26443</v>
      </c>
      <c r="V976" t="s">
        <v>26444</v>
      </c>
      <c r="W976">
        <v>0.15149199999999999</v>
      </c>
    </row>
    <row r="977" spans="5:23">
      <c r="E977" t="s">
        <v>29</v>
      </c>
      <c r="F977">
        <v>154294</v>
      </c>
      <c r="G977" t="s">
        <v>1</v>
      </c>
      <c r="H977" t="s">
        <v>27</v>
      </c>
      <c r="I977" t="s">
        <v>3</v>
      </c>
      <c r="J977">
        <v>0.39550099999999999</v>
      </c>
      <c r="K977" t="s">
        <v>4</v>
      </c>
      <c r="L977">
        <v>4143.3900000000003</v>
      </c>
      <c r="M977" t="s">
        <v>5</v>
      </c>
      <c r="N977">
        <v>10.8606650572</v>
      </c>
      <c r="O977" t="s">
        <v>6</v>
      </c>
      <c r="P977">
        <v>45000</v>
      </c>
      <c r="Q977" t="s">
        <v>7</v>
      </c>
      <c r="R977">
        <v>45000</v>
      </c>
      <c r="S977" t="s">
        <v>28</v>
      </c>
      <c r="T977" t="s">
        <v>26442</v>
      </c>
      <c r="U977" t="s">
        <v>26443</v>
      </c>
      <c r="V977" t="s">
        <v>26444</v>
      </c>
      <c r="W977">
        <v>0.15149199999999999</v>
      </c>
    </row>
    <row r="978" spans="5:23">
      <c r="E978" t="s">
        <v>29</v>
      </c>
      <c r="F978">
        <v>253892</v>
      </c>
      <c r="G978" t="s">
        <v>1</v>
      </c>
      <c r="H978" t="s">
        <v>30</v>
      </c>
      <c r="I978" t="s">
        <v>3</v>
      </c>
      <c r="J978">
        <v>0.32761800000000002</v>
      </c>
      <c r="K978" t="s">
        <v>4</v>
      </c>
      <c r="L978">
        <v>3669.58</v>
      </c>
      <c r="M978" t="s">
        <v>5</v>
      </c>
      <c r="N978">
        <v>12.262999241606</v>
      </c>
      <c r="O978" t="s">
        <v>6</v>
      </c>
      <c r="P978">
        <v>45000</v>
      </c>
      <c r="Q978" t="s">
        <v>7</v>
      </c>
      <c r="R978">
        <v>45000</v>
      </c>
      <c r="S978" t="s">
        <v>31</v>
      </c>
      <c r="T978" t="s">
        <v>26445</v>
      </c>
      <c r="U978" t="s">
        <v>26446</v>
      </c>
      <c r="V978" t="s">
        <v>26447</v>
      </c>
      <c r="W978">
        <v>0.18642900000000001</v>
      </c>
    </row>
    <row r="979" spans="5:23">
      <c r="E979" t="s">
        <v>32</v>
      </c>
      <c r="F979">
        <v>253892</v>
      </c>
      <c r="G979" t="s">
        <v>1</v>
      </c>
      <c r="H979" t="s">
        <v>30</v>
      </c>
      <c r="I979" t="s">
        <v>3</v>
      </c>
      <c r="J979">
        <v>0.32761800000000002</v>
      </c>
      <c r="K979" t="s">
        <v>4</v>
      </c>
      <c r="L979">
        <v>3669.58</v>
      </c>
      <c r="M979" t="s">
        <v>5</v>
      </c>
      <c r="N979">
        <v>12.262999241606</v>
      </c>
      <c r="O979" t="s">
        <v>6</v>
      </c>
      <c r="P979">
        <v>45000</v>
      </c>
      <c r="Q979" t="s">
        <v>7</v>
      </c>
      <c r="R979">
        <v>45000</v>
      </c>
      <c r="S979" t="s">
        <v>33</v>
      </c>
      <c r="T979" t="s">
        <v>26445</v>
      </c>
      <c r="U979" t="s">
        <v>26446</v>
      </c>
      <c r="V979" t="s">
        <v>26447</v>
      </c>
      <c r="W979">
        <v>0.18642900000000001</v>
      </c>
    </row>
    <row r="980" spans="5:23">
      <c r="E980" t="s">
        <v>32</v>
      </c>
      <c r="F980">
        <v>251225</v>
      </c>
      <c r="G980" t="s">
        <v>1</v>
      </c>
      <c r="H980" t="s">
        <v>17</v>
      </c>
      <c r="I980" t="s">
        <v>3</v>
      </c>
      <c r="J980">
        <v>0.31636300000000001</v>
      </c>
      <c r="K980" t="s">
        <v>4</v>
      </c>
      <c r="L980">
        <v>3977.09</v>
      </c>
      <c r="M980" t="s">
        <v>5</v>
      </c>
      <c r="N980">
        <v>11.314805591444999</v>
      </c>
      <c r="O980" t="s">
        <v>6</v>
      </c>
      <c r="P980">
        <v>45000</v>
      </c>
      <c r="Q980" t="s">
        <v>7</v>
      </c>
      <c r="R980">
        <v>45000</v>
      </c>
      <c r="S980" t="s">
        <v>34</v>
      </c>
      <c r="T980" t="s">
        <v>26448</v>
      </c>
      <c r="U980" t="s">
        <v>26449</v>
      </c>
      <c r="V980" t="s">
        <v>26450</v>
      </c>
      <c r="W980">
        <v>0.180725</v>
      </c>
    </row>
    <row r="981" spans="5:23">
      <c r="E981" t="s">
        <v>35</v>
      </c>
      <c r="F981">
        <v>251225</v>
      </c>
      <c r="G981" t="s">
        <v>1</v>
      </c>
      <c r="H981" t="s">
        <v>17</v>
      </c>
      <c r="I981" t="s">
        <v>3</v>
      </c>
      <c r="J981">
        <v>0.31636300000000001</v>
      </c>
      <c r="K981" t="s">
        <v>4</v>
      </c>
      <c r="L981">
        <v>3977.09</v>
      </c>
      <c r="M981" t="s">
        <v>5</v>
      </c>
      <c r="N981">
        <v>11.314805591444999</v>
      </c>
      <c r="O981" t="s">
        <v>6</v>
      </c>
      <c r="P981">
        <v>45000</v>
      </c>
      <c r="Q981" t="s">
        <v>7</v>
      </c>
      <c r="R981">
        <v>45000</v>
      </c>
      <c r="S981" t="s">
        <v>34</v>
      </c>
      <c r="T981" t="s">
        <v>26448</v>
      </c>
      <c r="U981" t="s">
        <v>26449</v>
      </c>
      <c r="V981" t="s">
        <v>26450</v>
      </c>
      <c r="W981">
        <v>0.180725</v>
      </c>
    </row>
    <row r="982" spans="5:23">
      <c r="E982" t="s">
        <v>35</v>
      </c>
      <c r="F982">
        <v>349198</v>
      </c>
      <c r="G982" t="s">
        <v>1</v>
      </c>
      <c r="H982" t="s">
        <v>36</v>
      </c>
      <c r="I982" t="s">
        <v>3</v>
      </c>
      <c r="J982">
        <v>0.29016999999999998</v>
      </c>
      <c r="K982" t="s">
        <v>4</v>
      </c>
      <c r="L982">
        <v>3401.12</v>
      </c>
      <c r="M982" t="s">
        <v>5</v>
      </c>
      <c r="N982">
        <v>13.230953025459</v>
      </c>
      <c r="O982" t="s">
        <v>6</v>
      </c>
      <c r="P982">
        <v>45000</v>
      </c>
      <c r="Q982" t="s">
        <v>7</v>
      </c>
      <c r="R982">
        <v>45000</v>
      </c>
      <c r="S982" t="s">
        <v>37</v>
      </c>
      <c r="T982" t="s">
        <v>26451</v>
      </c>
      <c r="U982" t="s">
        <v>26452</v>
      </c>
      <c r="V982" t="s">
        <v>26453</v>
      </c>
      <c r="W982">
        <v>0.21185399999999999</v>
      </c>
    </row>
    <row r="983" spans="5:23">
      <c r="E983" t="s">
        <v>38</v>
      </c>
      <c r="F983">
        <v>349198</v>
      </c>
      <c r="G983" t="s">
        <v>1</v>
      </c>
      <c r="H983" t="s">
        <v>36</v>
      </c>
      <c r="I983" t="s">
        <v>3</v>
      </c>
      <c r="J983">
        <v>0.29016999999999998</v>
      </c>
      <c r="K983" t="s">
        <v>4</v>
      </c>
      <c r="L983">
        <v>3401.12</v>
      </c>
      <c r="M983" t="s">
        <v>5</v>
      </c>
      <c r="N983">
        <v>13.230953025459</v>
      </c>
      <c r="O983" t="s">
        <v>6</v>
      </c>
      <c r="P983">
        <v>45000</v>
      </c>
      <c r="Q983" t="s">
        <v>7</v>
      </c>
      <c r="R983">
        <v>45000</v>
      </c>
      <c r="S983" t="s">
        <v>39</v>
      </c>
      <c r="T983" t="s">
        <v>26451</v>
      </c>
      <c r="U983" t="s">
        <v>26452</v>
      </c>
      <c r="V983" t="s">
        <v>26453</v>
      </c>
      <c r="W983">
        <v>0.21185399999999999</v>
      </c>
    </row>
    <row r="984" spans="5:23">
      <c r="E984" t="s">
        <v>38</v>
      </c>
      <c r="F984">
        <v>311446</v>
      </c>
      <c r="G984" t="s">
        <v>1</v>
      </c>
      <c r="H984" t="s">
        <v>40</v>
      </c>
      <c r="I984" t="s">
        <v>3</v>
      </c>
      <c r="J984">
        <v>0.29065800000000003</v>
      </c>
      <c r="K984" t="s">
        <v>4</v>
      </c>
      <c r="L984">
        <v>3800.61</v>
      </c>
      <c r="M984" t="s">
        <v>5</v>
      </c>
      <c r="N984">
        <v>11.840191687829</v>
      </c>
      <c r="O984" t="s">
        <v>6</v>
      </c>
      <c r="P984">
        <v>45000</v>
      </c>
      <c r="Q984" t="s">
        <v>7</v>
      </c>
      <c r="R984">
        <v>45000</v>
      </c>
      <c r="S984" t="s">
        <v>41</v>
      </c>
      <c r="T984" t="s">
        <v>26454</v>
      </c>
      <c r="U984" t="s">
        <v>26455</v>
      </c>
      <c r="V984" t="s">
        <v>26456</v>
      </c>
      <c r="W984">
        <v>0.21970700000000001</v>
      </c>
    </row>
    <row r="985" spans="5:23">
      <c r="E985" t="s">
        <v>42</v>
      </c>
      <c r="F985">
        <v>311446</v>
      </c>
      <c r="G985" t="s">
        <v>1</v>
      </c>
      <c r="H985" t="s">
        <v>40</v>
      </c>
      <c r="I985" t="s">
        <v>3</v>
      </c>
      <c r="J985">
        <v>0.29065800000000003</v>
      </c>
      <c r="K985" t="s">
        <v>4</v>
      </c>
      <c r="L985">
        <v>3800.61</v>
      </c>
      <c r="M985" t="s">
        <v>5</v>
      </c>
      <c r="N985">
        <v>11.840191687829</v>
      </c>
      <c r="O985" t="s">
        <v>6</v>
      </c>
      <c r="P985">
        <v>45000</v>
      </c>
      <c r="Q985" t="s">
        <v>7</v>
      </c>
      <c r="R985">
        <v>45000</v>
      </c>
      <c r="S985" t="s">
        <v>41</v>
      </c>
      <c r="T985" t="s">
        <v>26454</v>
      </c>
      <c r="U985" t="s">
        <v>26455</v>
      </c>
      <c r="V985" t="s">
        <v>26456</v>
      </c>
      <c r="W985">
        <v>0.21970700000000001</v>
      </c>
    </row>
    <row r="986" spans="5:23">
      <c r="E986" t="s">
        <v>42</v>
      </c>
      <c r="F986">
        <v>29709.200000000001</v>
      </c>
      <c r="G986" t="s">
        <v>1</v>
      </c>
      <c r="H986" t="s">
        <v>14</v>
      </c>
      <c r="I986" t="s">
        <v>3</v>
      </c>
      <c r="J986">
        <v>0.86995199999999995</v>
      </c>
      <c r="K986" t="s">
        <v>4</v>
      </c>
      <c r="L986">
        <v>4447.5200000000004</v>
      </c>
      <c r="M986" t="s">
        <v>5</v>
      </c>
      <c r="N986">
        <v>10.117995798576001</v>
      </c>
      <c r="O986" t="s">
        <v>6</v>
      </c>
      <c r="P986">
        <v>45000</v>
      </c>
      <c r="Q986" t="s">
        <v>7</v>
      </c>
      <c r="R986">
        <v>45000</v>
      </c>
      <c r="S986" t="s">
        <v>43</v>
      </c>
      <c r="T986" t="s">
        <v>26457</v>
      </c>
      <c r="U986" t="s">
        <v>26458</v>
      </c>
      <c r="V986" t="s">
        <v>26459</v>
      </c>
      <c r="W986" s="1">
        <v>1.5203100000000001E-2</v>
      </c>
    </row>
    <row r="987" spans="5:23">
      <c r="E987" t="s">
        <v>44</v>
      </c>
      <c r="F987">
        <v>29709.200000000001</v>
      </c>
      <c r="G987" t="s">
        <v>1</v>
      </c>
      <c r="H987" t="s">
        <v>14</v>
      </c>
      <c r="I987" t="s">
        <v>3</v>
      </c>
      <c r="J987">
        <v>0.86995199999999995</v>
      </c>
      <c r="K987" t="s">
        <v>4</v>
      </c>
      <c r="L987">
        <v>4447.5200000000004</v>
      </c>
      <c r="M987" t="s">
        <v>5</v>
      </c>
      <c r="N987">
        <v>10.117995798576001</v>
      </c>
      <c r="O987" t="s">
        <v>6</v>
      </c>
      <c r="P987">
        <v>45000</v>
      </c>
      <c r="Q987" t="s">
        <v>7</v>
      </c>
      <c r="R987">
        <v>45000</v>
      </c>
      <c r="S987" t="s">
        <v>45</v>
      </c>
      <c r="T987" t="s">
        <v>26457</v>
      </c>
      <c r="U987" t="s">
        <v>26458</v>
      </c>
      <c r="V987" t="s">
        <v>26459</v>
      </c>
      <c r="W987" s="1">
        <v>1.5203100000000001E-2</v>
      </c>
    </row>
    <row r="988" spans="5:23">
      <c r="E988" t="s">
        <v>44</v>
      </c>
      <c r="F988">
        <v>29786.5</v>
      </c>
      <c r="G988" t="s">
        <v>1</v>
      </c>
      <c r="H988" t="s">
        <v>10</v>
      </c>
      <c r="I988" t="s">
        <v>3</v>
      </c>
      <c r="J988">
        <v>0.86687700000000001</v>
      </c>
      <c r="K988" t="s">
        <v>4</v>
      </c>
      <c r="L988">
        <v>4467.5</v>
      </c>
      <c r="M988" t="s">
        <v>5</v>
      </c>
      <c r="N988">
        <v>10.07273980914</v>
      </c>
      <c r="O988" t="s">
        <v>6</v>
      </c>
      <c r="P988">
        <v>45000</v>
      </c>
      <c r="Q988" t="s">
        <v>7</v>
      </c>
      <c r="R988">
        <v>45000</v>
      </c>
      <c r="S988" t="s">
        <v>11</v>
      </c>
      <c r="T988" t="s">
        <v>26427</v>
      </c>
      <c r="U988" t="s">
        <v>26428</v>
      </c>
      <c r="V988" t="s">
        <v>26429</v>
      </c>
      <c r="W988">
        <v>2.0662100000000002E-3</v>
      </c>
    </row>
    <row r="989" spans="5:23">
      <c r="E989" t="s">
        <v>0</v>
      </c>
      <c r="F989">
        <v>43872.4</v>
      </c>
      <c r="G989" t="s">
        <v>1</v>
      </c>
      <c r="H989" t="s">
        <v>2</v>
      </c>
      <c r="I989" t="s">
        <v>3</v>
      </c>
      <c r="J989">
        <v>0.72208000000000006</v>
      </c>
      <c r="K989" t="s">
        <v>4</v>
      </c>
      <c r="L989">
        <v>4371.58</v>
      </c>
      <c r="M989" t="s">
        <v>5</v>
      </c>
      <c r="N989">
        <v>10.293765590245</v>
      </c>
      <c r="O989" t="s">
        <v>6</v>
      </c>
      <c r="P989">
        <v>45000</v>
      </c>
      <c r="Q989" t="s">
        <v>7</v>
      </c>
      <c r="R989">
        <v>45000</v>
      </c>
      <c r="S989" t="s">
        <v>8</v>
      </c>
      <c r="T989" t="s">
        <v>26460</v>
      </c>
      <c r="U989" t="s">
        <v>26461</v>
      </c>
      <c r="V989" t="s">
        <v>26462</v>
      </c>
      <c r="W989">
        <v>3.5783299999999997E-2</v>
      </c>
    </row>
    <row r="990" spans="5:23">
      <c r="E990" t="s">
        <v>9</v>
      </c>
      <c r="F990">
        <v>29969.200000000001</v>
      </c>
      <c r="G990" t="s">
        <v>1</v>
      </c>
      <c r="H990" t="s">
        <v>10</v>
      </c>
      <c r="I990" t="s">
        <v>3</v>
      </c>
      <c r="J990">
        <v>0.86423300000000003</v>
      </c>
      <c r="K990" t="s">
        <v>4</v>
      </c>
      <c r="L990">
        <v>4467.4799999999996</v>
      </c>
      <c r="M990" t="s">
        <v>5</v>
      </c>
      <c r="N990">
        <v>10.072788630571999</v>
      </c>
      <c r="O990" t="s">
        <v>6</v>
      </c>
      <c r="P990">
        <v>45000</v>
      </c>
      <c r="Q990" t="s">
        <v>7</v>
      </c>
      <c r="R990">
        <v>45000</v>
      </c>
      <c r="S990" t="s">
        <v>11</v>
      </c>
      <c r="T990" t="s">
        <v>26463</v>
      </c>
      <c r="U990" t="s">
        <v>26464</v>
      </c>
      <c r="V990" t="s">
        <v>26465</v>
      </c>
      <c r="W990">
        <v>-2.6234100000000001E-3</v>
      </c>
    </row>
    <row r="991" spans="5:23">
      <c r="E991" t="s">
        <v>12</v>
      </c>
      <c r="F991">
        <v>43872.4</v>
      </c>
      <c r="G991" t="s">
        <v>1</v>
      </c>
      <c r="H991" t="s">
        <v>2</v>
      </c>
      <c r="I991" t="s">
        <v>3</v>
      </c>
      <c r="J991">
        <v>0.72208000000000006</v>
      </c>
      <c r="K991" t="s">
        <v>4</v>
      </c>
      <c r="L991">
        <v>4371.58</v>
      </c>
      <c r="M991" t="s">
        <v>5</v>
      </c>
      <c r="N991">
        <v>10.293765590245</v>
      </c>
      <c r="O991" t="s">
        <v>6</v>
      </c>
      <c r="P991">
        <v>45000</v>
      </c>
      <c r="Q991" t="s">
        <v>7</v>
      </c>
      <c r="R991">
        <v>45000</v>
      </c>
      <c r="S991" t="s">
        <v>13</v>
      </c>
      <c r="T991" t="s">
        <v>26460</v>
      </c>
      <c r="U991" t="s">
        <v>26461</v>
      </c>
      <c r="V991" t="s">
        <v>26462</v>
      </c>
      <c r="W991">
        <v>3.5783299999999997E-2</v>
      </c>
    </row>
    <row r="992" spans="5:23">
      <c r="E992" t="s">
        <v>12</v>
      </c>
      <c r="F992">
        <v>41984.6</v>
      </c>
      <c r="G992" t="s">
        <v>1</v>
      </c>
      <c r="H992" t="s">
        <v>14</v>
      </c>
      <c r="I992" t="s">
        <v>3</v>
      </c>
      <c r="J992">
        <v>0.73405699999999996</v>
      </c>
      <c r="K992" t="s">
        <v>4</v>
      </c>
      <c r="L992">
        <v>4420.29</v>
      </c>
      <c r="M992" t="s">
        <v>5</v>
      </c>
      <c r="N992">
        <v>10.180318639888</v>
      </c>
      <c r="O992" t="s">
        <v>6</v>
      </c>
      <c r="P992">
        <v>45000</v>
      </c>
      <c r="Q992" t="s">
        <v>7</v>
      </c>
      <c r="R992">
        <v>45000</v>
      </c>
      <c r="S992" t="s">
        <v>15</v>
      </c>
      <c r="T992" t="s">
        <v>26466</v>
      </c>
      <c r="U992" t="s">
        <v>26467</v>
      </c>
      <c r="V992" t="s">
        <v>26468</v>
      </c>
      <c r="W992">
        <v>3.1300799999999997E-2</v>
      </c>
    </row>
    <row r="993" spans="5:23">
      <c r="E993" t="s">
        <v>16</v>
      </c>
      <c r="F993">
        <v>41984.6</v>
      </c>
      <c r="G993" t="s">
        <v>1</v>
      </c>
      <c r="H993" t="s">
        <v>14</v>
      </c>
      <c r="I993" t="s">
        <v>3</v>
      </c>
      <c r="J993">
        <v>0.73405699999999996</v>
      </c>
      <c r="K993" t="s">
        <v>4</v>
      </c>
      <c r="L993">
        <v>4420.29</v>
      </c>
      <c r="M993" t="s">
        <v>5</v>
      </c>
      <c r="N993">
        <v>10.180318639888</v>
      </c>
      <c r="O993" t="s">
        <v>6</v>
      </c>
      <c r="P993">
        <v>45000</v>
      </c>
      <c r="Q993" t="s">
        <v>7</v>
      </c>
      <c r="R993">
        <v>45000</v>
      </c>
      <c r="S993" t="s">
        <v>15</v>
      </c>
      <c r="T993" t="s">
        <v>26466</v>
      </c>
      <c r="U993" t="s">
        <v>26467</v>
      </c>
      <c r="V993" t="s">
        <v>26468</v>
      </c>
      <c r="W993">
        <v>3.1300799999999997E-2</v>
      </c>
    </row>
    <row r="994" spans="5:23">
      <c r="E994" t="s">
        <v>16</v>
      </c>
      <c r="F994">
        <v>91590.1</v>
      </c>
      <c r="G994" t="s">
        <v>1</v>
      </c>
      <c r="H994" t="s">
        <v>17</v>
      </c>
      <c r="I994" t="s">
        <v>3</v>
      </c>
      <c r="J994">
        <v>0.51181900000000002</v>
      </c>
      <c r="K994" t="s">
        <v>4</v>
      </c>
      <c r="L994">
        <v>4167.92</v>
      </c>
      <c r="M994" t="s">
        <v>5</v>
      </c>
      <c r="N994">
        <v>10.79675221624</v>
      </c>
      <c r="O994" t="s">
        <v>6</v>
      </c>
      <c r="P994">
        <v>45000</v>
      </c>
      <c r="Q994" t="s">
        <v>7</v>
      </c>
      <c r="R994">
        <v>45000</v>
      </c>
      <c r="S994" t="s">
        <v>18</v>
      </c>
      <c r="T994" t="s">
        <v>26469</v>
      </c>
      <c r="U994" t="s">
        <v>26470</v>
      </c>
      <c r="V994" t="s">
        <v>26471</v>
      </c>
      <c r="W994">
        <v>9.8686499999999996E-2</v>
      </c>
    </row>
    <row r="995" spans="5:23">
      <c r="E995" t="s">
        <v>19</v>
      </c>
      <c r="F995">
        <v>91590.1</v>
      </c>
      <c r="G995" t="s">
        <v>1</v>
      </c>
      <c r="H995" t="s">
        <v>17</v>
      </c>
      <c r="I995" t="s">
        <v>3</v>
      </c>
      <c r="J995">
        <v>0.51181900000000002</v>
      </c>
      <c r="K995" t="s">
        <v>4</v>
      </c>
      <c r="L995">
        <v>4167.92</v>
      </c>
      <c r="M995" t="s">
        <v>5</v>
      </c>
      <c r="N995">
        <v>10.79675221624</v>
      </c>
      <c r="O995" t="s">
        <v>6</v>
      </c>
      <c r="P995">
        <v>45000</v>
      </c>
      <c r="Q995" t="s">
        <v>7</v>
      </c>
      <c r="R995">
        <v>45000</v>
      </c>
      <c r="S995" t="s">
        <v>20</v>
      </c>
      <c r="T995" t="s">
        <v>26469</v>
      </c>
      <c r="U995" t="s">
        <v>26470</v>
      </c>
      <c r="V995" t="s">
        <v>26471</v>
      </c>
      <c r="W995">
        <v>9.8686499999999996E-2</v>
      </c>
    </row>
    <row r="996" spans="5:23">
      <c r="E996" t="s">
        <v>19</v>
      </c>
      <c r="F996">
        <v>85958.6</v>
      </c>
      <c r="G996" t="s">
        <v>1</v>
      </c>
      <c r="H996" t="s">
        <v>2</v>
      </c>
      <c r="I996" t="s">
        <v>3</v>
      </c>
      <c r="J996">
        <v>0.52048799999999995</v>
      </c>
      <c r="K996" t="s">
        <v>4</v>
      </c>
      <c r="L996">
        <v>4294.2700000000004</v>
      </c>
      <c r="M996" t="s">
        <v>5</v>
      </c>
      <c r="N996">
        <v>10.479080715127999</v>
      </c>
      <c r="O996" t="s">
        <v>6</v>
      </c>
      <c r="P996">
        <v>45000</v>
      </c>
      <c r="Q996" t="s">
        <v>7</v>
      </c>
      <c r="R996">
        <v>45000</v>
      </c>
      <c r="S996" t="s">
        <v>21</v>
      </c>
      <c r="T996" t="s">
        <v>26082</v>
      </c>
      <c r="U996" t="s">
        <v>26472</v>
      </c>
      <c r="V996" t="s">
        <v>26473</v>
      </c>
      <c r="W996">
        <v>9.8262000000000002E-2</v>
      </c>
    </row>
    <row r="997" spans="5:23">
      <c r="E997" t="s">
        <v>22</v>
      </c>
      <c r="F997">
        <v>85958.6</v>
      </c>
      <c r="G997" t="s">
        <v>1</v>
      </c>
      <c r="H997" t="s">
        <v>2</v>
      </c>
      <c r="I997" t="s">
        <v>3</v>
      </c>
      <c r="J997">
        <v>0.52048799999999995</v>
      </c>
      <c r="K997" t="s">
        <v>4</v>
      </c>
      <c r="L997">
        <v>4294.2700000000004</v>
      </c>
      <c r="M997" t="s">
        <v>5</v>
      </c>
      <c r="N997">
        <v>10.479080715127999</v>
      </c>
      <c r="O997" t="s">
        <v>6</v>
      </c>
      <c r="P997">
        <v>45000</v>
      </c>
      <c r="Q997" t="s">
        <v>7</v>
      </c>
      <c r="R997">
        <v>45000</v>
      </c>
      <c r="S997" t="s">
        <v>21</v>
      </c>
      <c r="T997" t="s">
        <v>26082</v>
      </c>
      <c r="U997" t="s">
        <v>26472</v>
      </c>
      <c r="V997" t="s">
        <v>26473</v>
      </c>
      <c r="W997">
        <v>9.8262000000000002E-2</v>
      </c>
    </row>
    <row r="998" spans="5:23">
      <c r="E998" t="s">
        <v>22</v>
      </c>
      <c r="F998">
        <v>161811</v>
      </c>
      <c r="G998" t="s">
        <v>1</v>
      </c>
      <c r="H998" t="s">
        <v>23</v>
      </c>
      <c r="I998" t="s">
        <v>3</v>
      </c>
      <c r="J998">
        <v>0.39668900000000001</v>
      </c>
      <c r="K998" t="s">
        <v>4</v>
      </c>
      <c r="L998">
        <v>3927.29</v>
      </c>
      <c r="M998" t="s">
        <v>5</v>
      </c>
      <c r="N998">
        <v>11.458290165466</v>
      </c>
      <c r="O998" t="s">
        <v>6</v>
      </c>
      <c r="P998">
        <v>45000</v>
      </c>
      <c r="Q998" t="s">
        <v>7</v>
      </c>
      <c r="R998">
        <v>45000</v>
      </c>
      <c r="S998" t="s">
        <v>24</v>
      </c>
      <c r="T998" t="s">
        <v>26474</v>
      </c>
      <c r="U998" t="s">
        <v>26475</v>
      </c>
      <c r="V998" t="s">
        <v>26476</v>
      </c>
      <c r="W998">
        <v>0.14577499999999999</v>
      </c>
    </row>
    <row r="999" spans="5:23">
      <c r="E999" t="s">
        <v>25</v>
      </c>
      <c r="F999">
        <v>161811</v>
      </c>
      <c r="G999" t="s">
        <v>1</v>
      </c>
      <c r="H999" t="s">
        <v>23</v>
      </c>
      <c r="I999" t="s">
        <v>3</v>
      </c>
      <c r="J999">
        <v>0.39668900000000001</v>
      </c>
      <c r="K999" t="s">
        <v>4</v>
      </c>
      <c r="L999">
        <v>3927.29</v>
      </c>
      <c r="M999" t="s">
        <v>5</v>
      </c>
      <c r="N999">
        <v>11.458290165466</v>
      </c>
      <c r="O999" t="s">
        <v>6</v>
      </c>
      <c r="P999">
        <v>45000</v>
      </c>
      <c r="Q999" t="s">
        <v>7</v>
      </c>
      <c r="R999">
        <v>45000</v>
      </c>
      <c r="S999" t="s">
        <v>26</v>
      </c>
      <c r="T999" t="s">
        <v>26474</v>
      </c>
      <c r="U999" t="s">
        <v>26475</v>
      </c>
      <c r="V999" t="s">
        <v>26476</v>
      </c>
      <c r="W999">
        <v>0.14577499999999999</v>
      </c>
    </row>
    <row r="1000" spans="5:23">
      <c r="E1000" t="s">
        <v>25</v>
      </c>
      <c r="F1000">
        <v>159818</v>
      </c>
      <c r="G1000" t="s">
        <v>1</v>
      </c>
      <c r="H1000" t="s">
        <v>27</v>
      </c>
      <c r="I1000" t="s">
        <v>3</v>
      </c>
      <c r="J1000">
        <v>0.38851400000000003</v>
      </c>
      <c r="K1000" t="s">
        <v>4</v>
      </c>
      <c r="L1000">
        <v>4145.3500000000004</v>
      </c>
      <c r="M1000" t="s">
        <v>5</v>
      </c>
      <c r="N1000">
        <v>10.855548775840001</v>
      </c>
      <c r="O1000" t="s">
        <v>6</v>
      </c>
      <c r="P1000">
        <v>45000</v>
      </c>
      <c r="Q1000" t="s">
        <v>7</v>
      </c>
      <c r="R1000">
        <v>45000</v>
      </c>
      <c r="S1000" t="s">
        <v>28</v>
      </c>
      <c r="T1000" t="s">
        <v>26477</v>
      </c>
      <c r="U1000" t="s">
        <v>26478</v>
      </c>
      <c r="V1000" t="s">
        <v>26479</v>
      </c>
      <c r="W1000">
        <v>0.15304400000000001</v>
      </c>
    </row>
    <row r="1001" spans="5:23">
      <c r="E1001" t="s">
        <v>29</v>
      </c>
      <c r="F1001">
        <v>159818</v>
      </c>
      <c r="G1001" t="s">
        <v>1</v>
      </c>
      <c r="H1001" t="s">
        <v>27</v>
      </c>
      <c r="I1001" t="s">
        <v>3</v>
      </c>
      <c r="J1001">
        <v>0.38851400000000003</v>
      </c>
      <c r="K1001" t="s">
        <v>4</v>
      </c>
      <c r="L1001">
        <v>4145.3500000000004</v>
      </c>
      <c r="M1001" t="s">
        <v>5</v>
      </c>
      <c r="N1001">
        <v>10.855548775840001</v>
      </c>
      <c r="O1001" t="s">
        <v>6</v>
      </c>
      <c r="P1001">
        <v>45000</v>
      </c>
      <c r="Q1001" t="s">
        <v>7</v>
      </c>
      <c r="R1001">
        <v>45000</v>
      </c>
      <c r="S1001" t="s">
        <v>28</v>
      </c>
      <c r="T1001" t="s">
        <v>26477</v>
      </c>
      <c r="U1001" t="s">
        <v>26478</v>
      </c>
      <c r="V1001" t="s">
        <v>26479</v>
      </c>
      <c r="W1001">
        <v>0.15304400000000001</v>
      </c>
    </row>
    <row r="1002" spans="5:23">
      <c r="E1002" t="s">
        <v>29</v>
      </c>
      <c r="F1002">
        <v>264392</v>
      </c>
      <c r="G1002" t="s">
        <v>1</v>
      </c>
      <c r="H1002" t="s">
        <v>30</v>
      </c>
      <c r="I1002" t="s">
        <v>3</v>
      </c>
      <c r="J1002">
        <v>0.32097500000000001</v>
      </c>
      <c r="K1002" t="s">
        <v>4</v>
      </c>
      <c r="L1002">
        <v>3671.21</v>
      </c>
      <c r="M1002" t="s">
        <v>5</v>
      </c>
      <c r="N1002">
        <v>12.257543476194</v>
      </c>
      <c r="O1002" t="s">
        <v>6</v>
      </c>
      <c r="P1002">
        <v>45000</v>
      </c>
      <c r="Q1002" t="s">
        <v>7</v>
      </c>
      <c r="R1002">
        <v>45000</v>
      </c>
      <c r="S1002" t="s">
        <v>31</v>
      </c>
      <c r="T1002" t="s">
        <v>26480</v>
      </c>
      <c r="U1002" t="s">
        <v>26481</v>
      </c>
      <c r="V1002" t="s">
        <v>26482</v>
      </c>
      <c r="W1002">
        <v>0.19289999999999999</v>
      </c>
    </row>
    <row r="1003" spans="5:23">
      <c r="E1003" t="s">
        <v>32</v>
      </c>
      <c r="F1003">
        <v>264392</v>
      </c>
      <c r="G1003" t="s">
        <v>1</v>
      </c>
      <c r="H1003" t="s">
        <v>30</v>
      </c>
      <c r="I1003" t="s">
        <v>3</v>
      </c>
      <c r="J1003">
        <v>0.32097500000000001</v>
      </c>
      <c r="K1003" t="s">
        <v>4</v>
      </c>
      <c r="L1003">
        <v>3671.21</v>
      </c>
      <c r="M1003" t="s">
        <v>5</v>
      </c>
      <c r="N1003">
        <v>12.257543476194</v>
      </c>
      <c r="O1003" t="s">
        <v>6</v>
      </c>
      <c r="P1003">
        <v>45000</v>
      </c>
      <c r="Q1003" t="s">
        <v>7</v>
      </c>
      <c r="R1003">
        <v>45000</v>
      </c>
      <c r="S1003" t="s">
        <v>33</v>
      </c>
      <c r="T1003" t="s">
        <v>26480</v>
      </c>
      <c r="U1003" t="s">
        <v>26481</v>
      </c>
      <c r="V1003" t="s">
        <v>26482</v>
      </c>
      <c r="W1003">
        <v>0.19289999999999999</v>
      </c>
    </row>
    <row r="1004" spans="5:23">
      <c r="E1004" t="s">
        <v>32</v>
      </c>
      <c r="F1004">
        <v>242105</v>
      </c>
      <c r="G1004" t="s">
        <v>1</v>
      </c>
      <c r="H1004" t="s">
        <v>17</v>
      </c>
      <c r="I1004" t="s">
        <v>3</v>
      </c>
      <c r="J1004">
        <v>0.32212499999999999</v>
      </c>
      <c r="K1004" t="s">
        <v>4</v>
      </c>
      <c r="L1004">
        <v>3980.59</v>
      </c>
      <c r="M1004" t="s">
        <v>5</v>
      </c>
      <c r="N1004">
        <v>11.304866134215001</v>
      </c>
      <c r="O1004" t="s">
        <v>6</v>
      </c>
      <c r="P1004">
        <v>45000</v>
      </c>
      <c r="Q1004" t="s">
        <v>7</v>
      </c>
      <c r="R1004">
        <v>45000</v>
      </c>
      <c r="S1004" t="s">
        <v>34</v>
      </c>
      <c r="T1004" t="s">
        <v>26483</v>
      </c>
      <c r="U1004" t="s">
        <v>26484</v>
      </c>
      <c r="V1004" t="s">
        <v>26485</v>
      </c>
      <c r="W1004">
        <v>0.1928</v>
      </c>
    </row>
    <row r="1005" spans="5:23">
      <c r="E1005" t="s">
        <v>35</v>
      </c>
      <c r="F1005">
        <v>242105</v>
      </c>
      <c r="G1005" t="s">
        <v>1</v>
      </c>
      <c r="H1005" t="s">
        <v>17</v>
      </c>
      <c r="I1005" t="s">
        <v>3</v>
      </c>
      <c r="J1005">
        <v>0.32212499999999999</v>
      </c>
      <c r="K1005" t="s">
        <v>4</v>
      </c>
      <c r="L1005">
        <v>3980.59</v>
      </c>
      <c r="M1005" t="s">
        <v>5</v>
      </c>
      <c r="N1005">
        <v>11.304866134215001</v>
      </c>
      <c r="O1005" t="s">
        <v>6</v>
      </c>
      <c r="P1005">
        <v>45000</v>
      </c>
      <c r="Q1005" t="s">
        <v>7</v>
      </c>
      <c r="R1005">
        <v>45000</v>
      </c>
      <c r="S1005" t="s">
        <v>34</v>
      </c>
      <c r="T1005" t="s">
        <v>26483</v>
      </c>
      <c r="U1005" t="s">
        <v>26484</v>
      </c>
      <c r="V1005" t="s">
        <v>26485</v>
      </c>
      <c r="W1005">
        <v>0.1928</v>
      </c>
    </row>
    <row r="1006" spans="5:23">
      <c r="E1006" t="s">
        <v>35</v>
      </c>
      <c r="F1006">
        <v>311305</v>
      </c>
      <c r="G1006" t="s">
        <v>1</v>
      </c>
      <c r="H1006" t="s">
        <v>36</v>
      </c>
      <c r="I1006" t="s">
        <v>3</v>
      </c>
      <c r="J1006">
        <v>0.30743700000000002</v>
      </c>
      <c r="K1006" t="s">
        <v>4</v>
      </c>
      <c r="L1006">
        <v>3398.61</v>
      </c>
      <c r="M1006" t="s">
        <v>5</v>
      </c>
      <c r="N1006">
        <v>13.240695030918999</v>
      </c>
      <c r="O1006" t="s">
        <v>6</v>
      </c>
      <c r="P1006">
        <v>45000</v>
      </c>
      <c r="Q1006" t="s">
        <v>7</v>
      </c>
      <c r="R1006">
        <v>45000</v>
      </c>
      <c r="S1006" t="s">
        <v>37</v>
      </c>
      <c r="T1006" t="s">
        <v>26486</v>
      </c>
      <c r="U1006" t="s">
        <v>26487</v>
      </c>
      <c r="V1006" t="s">
        <v>26488</v>
      </c>
      <c r="W1006">
        <v>0.19880800000000001</v>
      </c>
    </row>
    <row r="1007" spans="5:23">
      <c r="E1007" t="s">
        <v>38</v>
      </c>
      <c r="F1007">
        <v>311305</v>
      </c>
      <c r="G1007" t="s">
        <v>1</v>
      </c>
      <c r="H1007" t="s">
        <v>36</v>
      </c>
      <c r="I1007" t="s">
        <v>3</v>
      </c>
      <c r="J1007">
        <v>0.30743700000000002</v>
      </c>
      <c r="K1007" t="s">
        <v>4</v>
      </c>
      <c r="L1007">
        <v>3398.61</v>
      </c>
      <c r="M1007" t="s">
        <v>5</v>
      </c>
      <c r="N1007">
        <v>13.240695030918999</v>
      </c>
      <c r="O1007" t="s">
        <v>6</v>
      </c>
      <c r="P1007">
        <v>45000</v>
      </c>
      <c r="Q1007" t="s">
        <v>7</v>
      </c>
      <c r="R1007">
        <v>45000</v>
      </c>
      <c r="S1007" t="s">
        <v>39</v>
      </c>
      <c r="T1007" t="s">
        <v>26486</v>
      </c>
      <c r="U1007" t="s">
        <v>26487</v>
      </c>
      <c r="V1007" t="s">
        <v>26488</v>
      </c>
      <c r="W1007">
        <v>0.19880800000000001</v>
      </c>
    </row>
    <row r="1008" spans="5:23">
      <c r="E1008" t="s">
        <v>38</v>
      </c>
      <c r="F1008">
        <v>299082</v>
      </c>
      <c r="G1008" t="s">
        <v>1</v>
      </c>
      <c r="H1008" t="s">
        <v>40</v>
      </c>
      <c r="I1008" t="s">
        <v>3</v>
      </c>
      <c r="J1008">
        <v>0.29636699999999999</v>
      </c>
      <c r="K1008" t="s">
        <v>4</v>
      </c>
      <c r="L1008">
        <v>3806.72</v>
      </c>
      <c r="M1008" t="s">
        <v>5</v>
      </c>
      <c r="N1008">
        <v>11.821191353193001</v>
      </c>
      <c r="O1008" t="s">
        <v>6</v>
      </c>
      <c r="P1008">
        <v>45000</v>
      </c>
      <c r="Q1008" t="s">
        <v>7</v>
      </c>
      <c r="R1008">
        <v>45000</v>
      </c>
      <c r="S1008" t="s">
        <v>41</v>
      </c>
      <c r="T1008" t="s">
        <v>26489</v>
      </c>
      <c r="U1008" t="s">
        <v>26490</v>
      </c>
      <c r="V1008" t="s">
        <v>26491</v>
      </c>
      <c r="W1008">
        <v>0.224245</v>
      </c>
    </row>
    <row r="1009" spans="5:23">
      <c r="E1009" t="s">
        <v>42</v>
      </c>
      <c r="F1009">
        <v>299082</v>
      </c>
      <c r="G1009" t="s">
        <v>1</v>
      </c>
      <c r="H1009" t="s">
        <v>40</v>
      </c>
      <c r="I1009" t="s">
        <v>3</v>
      </c>
      <c r="J1009">
        <v>0.29636699999999999</v>
      </c>
      <c r="K1009" t="s">
        <v>4</v>
      </c>
      <c r="L1009">
        <v>3806.72</v>
      </c>
      <c r="M1009" t="s">
        <v>5</v>
      </c>
      <c r="N1009">
        <v>11.821191353193001</v>
      </c>
      <c r="O1009" t="s">
        <v>6</v>
      </c>
      <c r="P1009">
        <v>45000</v>
      </c>
      <c r="Q1009" t="s">
        <v>7</v>
      </c>
      <c r="R1009">
        <v>45000</v>
      </c>
      <c r="S1009" t="s">
        <v>41</v>
      </c>
      <c r="T1009" t="s">
        <v>26489</v>
      </c>
      <c r="U1009" t="s">
        <v>26490</v>
      </c>
      <c r="V1009" t="s">
        <v>26491</v>
      </c>
      <c r="W1009">
        <v>0.224245</v>
      </c>
    </row>
    <row r="1010" spans="5:23">
      <c r="E1010" t="s">
        <v>42</v>
      </c>
      <c r="F1010">
        <v>29758.7</v>
      </c>
      <c r="G1010" t="s">
        <v>1</v>
      </c>
      <c r="H1010" t="s">
        <v>14</v>
      </c>
      <c r="I1010" t="s">
        <v>3</v>
      </c>
      <c r="J1010">
        <v>0.86922600000000005</v>
      </c>
      <c r="K1010" t="s">
        <v>4</v>
      </c>
      <c r="L1010">
        <v>4447.54</v>
      </c>
      <c r="M1010" t="s">
        <v>5</v>
      </c>
      <c r="N1010">
        <v>10.117947014144001</v>
      </c>
      <c r="O1010" t="s">
        <v>6</v>
      </c>
      <c r="P1010">
        <v>45000</v>
      </c>
      <c r="Q1010" t="s">
        <v>7</v>
      </c>
      <c r="R1010">
        <v>45000</v>
      </c>
      <c r="S1010" t="s">
        <v>43</v>
      </c>
      <c r="T1010" t="s">
        <v>26492</v>
      </c>
      <c r="U1010" t="s">
        <v>26493</v>
      </c>
      <c r="V1010" t="s">
        <v>26494</v>
      </c>
      <c r="W1010" s="1">
        <v>1.0717600000000001E-2</v>
      </c>
    </row>
    <row r="1011" spans="5:23">
      <c r="E1011" t="s">
        <v>44</v>
      </c>
      <c r="F1011">
        <v>29758.7</v>
      </c>
      <c r="G1011" t="s">
        <v>1</v>
      </c>
      <c r="H1011" t="s">
        <v>14</v>
      </c>
      <c r="I1011" t="s">
        <v>3</v>
      </c>
      <c r="J1011">
        <v>0.86922600000000005</v>
      </c>
      <c r="K1011" t="s">
        <v>4</v>
      </c>
      <c r="L1011">
        <v>4447.54</v>
      </c>
      <c r="M1011" t="s">
        <v>5</v>
      </c>
      <c r="N1011">
        <v>10.117947014144001</v>
      </c>
      <c r="O1011" t="s">
        <v>6</v>
      </c>
      <c r="P1011">
        <v>45000</v>
      </c>
      <c r="Q1011" t="s">
        <v>7</v>
      </c>
      <c r="R1011">
        <v>45000</v>
      </c>
      <c r="S1011" t="s">
        <v>45</v>
      </c>
      <c r="T1011" t="s">
        <v>26492</v>
      </c>
      <c r="U1011" t="s">
        <v>26493</v>
      </c>
      <c r="V1011" t="s">
        <v>26494</v>
      </c>
      <c r="W1011" s="1">
        <v>1.0717600000000001E-2</v>
      </c>
    </row>
    <row r="1012" spans="5:23">
      <c r="E1012" t="s">
        <v>44</v>
      </c>
      <c r="F1012">
        <v>29969.200000000001</v>
      </c>
      <c r="G1012" t="s">
        <v>1</v>
      </c>
      <c r="H1012" t="s">
        <v>10</v>
      </c>
      <c r="I1012" t="s">
        <v>3</v>
      </c>
      <c r="J1012">
        <v>0.86423300000000003</v>
      </c>
      <c r="K1012" t="s">
        <v>4</v>
      </c>
      <c r="L1012">
        <v>4467.4799999999996</v>
      </c>
      <c r="M1012" t="s">
        <v>5</v>
      </c>
      <c r="N1012">
        <v>10.072788630571999</v>
      </c>
      <c r="O1012" t="s">
        <v>6</v>
      </c>
      <c r="P1012">
        <v>45000</v>
      </c>
      <c r="Q1012" t="s">
        <v>7</v>
      </c>
      <c r="R1012">
        <v>45000</v>
      </c>
      <c r="S1012" t="s">
        <v>11</v>
      </c>
      <c r="T1012" t="s">
        <v>26463</v>
      </c>
      <c r="U1012" t="s">
        <v>26464</v>
      </c>
      <c r="V1012" t="s">
        <v>26465</v>
      </c>
      <c r="W1012">
        <v>-2.6234100000000001E-3</v>
      </c>
    </row>
    <row r="1013" spans="5:23">
      <c r="E1013" t="s">
        <v>0</v>
      </c>
      <c r="F1013">
        <v>42687.8</v>
      </c>
      <c r="G1013" t="s">
        <v>1</v>
      </c>
      <c r="H1013" t="s">
        <v>2</v>
      </c>
      <c r="I1013" t="s">
        <v>3</v>
      </c>
      <c r="J1013">
        <v>0.73205399999999998</v>
      </c>
      <c r="K1013" t="s">
        <v>4</v>
      </c>
      <c r="L1013">
        <v>4371.29</v>
      </c>
      <c r="M1013" t="s">
        <v>5</v>
      </c>
      <c r="N1013">
        <v>10.294448108299999</v>
      </c>
      <c r="O1013" t="s">
        <v>6</v>
      </c>
      <c r="P1013">
        <v>45000</v>
      </c>
      <c r="Q1013" t="s">
        <v>7</v>
      </c>
      <c r="R1013">
        <v>45000</v>
      </c>
      <c r="S1013" t="s">
        <v>8</v>
      </c>
      <c r="T1013" t="s">
        <v>26495</v>
      </c>
      <c r="U1013" t="s">
        <v>26496</v>
      </c>
      <c r="V1013" t="s">
        <v>26497</v>
      </c>
      <c r="W1013">
        <v>3.2901399999999997E-2</v>
      </c>
    </row>
    <row r="1014" spans="5:23">
      <c r="E1014" t="s">
        <v>9</v>
      </c>
      <c r="F1014">
        <v>30146.5</v>
      </c>
      <c r="G1014" t="s">
        <v>1</v>
      </c>
      <c r="H1014" t="s">
        <v>10</v>
      </c>
      <c r="I1014" t="s">
        <v>3</v>
      </c>
      <c r="J1014">
        <v>0.86167800000000006</v>
      </c>
      <c r="K1014" t="s">
        <v>4</v>
      </c>
      <c r="L1014">
        <v>4467.58</v>
      </c>
      <c r="M1014" t="s">
        <v>5</v>
      </c>
      <c r="N1014">
        <v>10.072568773627999</v>
      </c>
      <c r="O1014" t="s">
        <v>6</v>
      </c>
      <c r="P1014">
        <v>45000</v>
      </c>
      <c r="Q1014" t="s">
        <v>7</v>
      </c>
      <c r="R1014">
        <v>45000</v>
      </c>
      <c r="S1014" t="s">
        <v>11</v>
      </c>
      <c r="T1014" t="s">
        <v>26498</v>
      </c>
      <c r="U1014" t="s">
        <v>26499</v>
      </c>
      <c r="V1014" t="s">
        <v>26500</v>
      </c>
      <c r="W1014">
        <v>7.0084800000000001E-3</v>
      </c>
    </row>
    <row r="1015" spans="5:23">
      <c r="E1015" t="s">
        <v>12</v>
      </c>
      <c r="F1015">
        <v>42687.8</v>
      </c>
      <c r="G1015" t="s">
        <v>1</v>
      </c>
      <c r="H1015" t="s">
        <v>2</v>
      </c>
      <c r="I1015" t="s">
        <v>3</v>
      </c>
      <c r="J1015">
        <v>0.73205399999999998</v>
      </c>
      <c r="K1015" t="s">
        <v>4</v>
      </c>
      <c r="L1015">
        <v>4371.29</v>
      </c>
      <c r="M1015" t="s">
        <v>5</v>
      </c>
      <c r="N1015">
        <v>10.294448108299999</v>
      </c>
      <c r="O1015" t="s">
        <v>6</v>
      </c>
      <c r="P1015">
        <v>45000</v>
      </c>
      <c r="Q1015" t="s">
        <v>7</v>
      </c>
      <c r="R1015">
        <v>45000</v>
      </c>
      <c r="S1015" t="s">
        <v>13</v>
      </c>
      <c r="T1015" t="s">
        <v>26495</v>
      </c>
      <c r="U1015" t="s">
        <v>26496</v>
      </c>
      <c r="V1015" t="s">
        <v>26497</v>
      </c>
      <c r="W1015">
        <v>3.2901399999999997E-2</v>
      </c>
    </row>
    <row r="1016" spans="5:23">
      <c r="E1016" t="s">
        <v>12</v>
      </c>
      <c r="F1016">
        <v>43628.800000000003</v>
      </c>
      <c r="G1016" t="s">
        <v>1</v>
      </c>
      <c r="H1016" t="s">
        <v>14</v>
      </c>
      <c r="I1016" t="s">
        <v>3</v>
      </c>
      <c r="J1016">
        <v>0.72007600000000005</v>
      </c>
      <c r="K1016" t="s">
        <v>4</v>
      </c>
      <c r="L1016">
        <v>4420.4799999999996</v>
      </c>
      <c r="M1016" t="s">
        <v>5</v>
      </c>
      <c r="N1016">
        <v>10.179879823</v>
      </c>
      <c r="O1016" t="s">
        <v>6</v>
      </c>
      <c r="P1016">
        <v>45000</v>
      </c>
      <c r="Q1016" t="s">
        <v>7</v>
      </c>
      <c r="R1016">
        <v>45000</v>
      </c>
      <c r="S1016" t="s">
        <v>15</v>
      </c>
      <c r="T1016" t="s">
        <v>26501</v>
      </c>
      <c r="U1016" t="s">
        <v>26502</v>
      </c>
      <c r="V1016" t="s">
        <v>26503</v>
      </c>
      <c r="W1016">
        <v>3.2220800000000001E-2</v>
      </c>
    </row>
    <row r="1017" spans="5:23">
      <c r="E1017" t="s">
        <v>16</v>
      </c>
      <c r="F1017">
        <v>43628.800000000003</v>
      </c>
      <c r="G1017" t="s">
        <v>1</v>
      </c>
      <c r="H1017" t="s">
        <v>14</v>
      </c>
      <c r="I1017" t="s">
        <v>3</v>
      </c>
      <c r="J1017">
        <v>0.72007600000000005</v>
      </c>
      <c r="K1017" t="s">
        <v>4</v>
      </c>
      <c r="L1017">
        <v>4420.4799999999996</v>
      </c>
      <c r="M1017" t="s">
        <v>5</v>
      </c>
      <c r="N1017">
        <v>10.179879823</v>
      </c>
      <c r="O1017" t="s">
        <v>6</v>
      </c>
      <c r="P1017">
        <v>45000</v>
      </c>
      <c r="Q1017" t="s">
        <v>7</v>
      </c>
      <c r="R1017">
        <v>45000</v>
      </c>
      <c r="S1017" t="s">
        <v>15</v>
      </c>
      <c r="T1017" t="s">
        <v>26501</v>
      </c>
      <c r="U1017" t="s">
        <v>26502</v>
      </c>
      <c r="V1017" t="s">
        <v>26503</v>
      </c>
      <c r="W1017">
        <v>3.2220800000000001E-2</v>
      </c>
    </row>
    <row r="1018" spans="5:23">
      <c r="E1018" t="s">
        <v>16</v>
      </c>
      <c r="F1018">
        <v>90868.2</v>
      </c>
      <c r="G1018" t="s">
        <v>1</v>
      </c>
      <c r="H1018" t="s">
        <v>17</v>
      </c>
      <c r="I1018" t="s">
        <v>3</v>
      </c>
      <c r="J1018">
        <v>0.51397700000000002</v>
      </c>
      <c r="K1018" t="s">
        <v>4</v>
      </c>
      <c r="L1018">
        <v>4165.8100000000004</v>
      </c>
      <c r="M1018" t="s">
        <v>5</v>
      </c>
      <c r="N1018">
        <v>10.80220931168</v>
      </c>
      <c r="O1018" t="s">
        <v>6</v>
      </c>
      <c r="P1018">
        <v>45000</v>
      </c>
      <c r="Q1018" t="s">
        <v>7</v>
      </c>
      <c r="R1018">
        <v>45000</v>
      </c>
      <c r="S1018" t="s">
        <v>18</v>
      </c>
      <c r="T1018" t="s">
        <v>26504</v>
      </c>
      <c r="U1018" t="s">
        <v>26505</v>
      </c>
      <c r="V1018" t="s">
        <v>26506</v>
      </c>
      <c r="W1018" s="1">
        <v>0.100912</v>
      </c>
    </row>
    <row r="1019" spans="5:23">
      <c r="E1019" t="s">
        <v>19</v>
      </c>
      <c r="F1019">
        <v>90868.2</v>
      </c>
      <c r="G1019" t="s">
        <v>1</v>
      </c>
      <c r="H1019" t="s">
        <v>17</v>
      </c>
      <c r="I1019" t="s">
        <v>3</v>
      </c>
      <c r="J1019">
        <v>0.51397700000000002</v>
      </c>
      <c r="K1019" t="s">
        <v>4</v>
      </c>
      <c r="L1019">
        <v>4165.8100000000004</v>
      </c>
      <c r="M1019" t="s">
        <v>5</v>
      </c>
      <c r="N1019">
        <v>10.80220931168</v>
      </c>
      <c r="O1019" t="s">
        <v>6</v>
      </c>
      <c r="P1019">
        <v>45000</v>
      </c>
      <c r="Q1019" t="s">
        <v>7</v>
      </c>
      <c r="R1019">
        <v>45000</v>
      </c>
      <c r="S1019" t="s">
        <v>20</v>
      </c>
      <c r="T1019" t="s">
        <v>26504</v>
      </c>
      <c r="U1019" t="s">
        <v>26505</v>
      </c>
      <c r="V1019" t="s">
        <v>26506</v>
      </c>
      <c r="W1019" s="1">
        <v>0.100912</v>
      </c>
    </row>
    <row r="1020" spans="5:23">
      <c r="E1020" t="s">
        <v>19</v>
      </c>
      <c r="F1020">
        <v>88311.2</v>
      </c>
      <c r="G1020" t="s">
        <v>1</v>
      </c>
      <c r="H1020" t="s">
        <v>2</v>
      </c>
      <c r="I1020" t="s">
        <v>3</v>
      </c>
      <c r="J1020">
        <v>0.51347699999999996</v>
      </c>
      <c r="K1020" t="s">
        <v>4</v>
      </c>
      <c r="L1020">
        <v>4294.79</v>
      </c>
      <c r="M1020" t="s">
        <v>5</v>
      </c>
      <c r="N1020">
        <v>10.477813275896001</v>
      </c>
      <c r="O1020" t="s">
        <v>6</v>
      </c>
      <c r="P1020">
        <v>45000</v>
      </c>
      <c r="Q1020" t="s">
        <v>7</v>
      </c>
      <c r="R1020">
        <v>45000</v>
      </c>
      <c r="S1020" t="s">
        <v>21</v>
      </c>
      <c r="T1020" t="s">
        <v>26507</v>
      </c>
      <c r="U1020" t="s">
        <v>26508</v>
      </c>
      <c r="V1020" t="s">
        <v>26509</v>
      </c>
      <c r="W1020">
        <v>0.104653</v>
      </c>
    </row>
    <row r="1021" spans="5:23">
      <c r="E1021" t="s">
        <v>22</v>
      </c>
      <c r="F1021">
        <v>88311.2</v>
      </c>
      <c r="G1021" t="s">
        <v>1</v>
      </c>
      <c r="H1021" t="s">
        <v>2</v>
      </c>
      <c r="I1021" t="s">
        <v>3</v>
      </c>
      <c r="J1021">
        <v>0.51347699999999996</v>
      </c>
      <c r="K1021" t="s">
        <v>4</v>
      </c>
      <c r="L1021">
        <v>4294.79</v>
      </c>
      <c r="M1021" t="s">
        <v>5</v>
      </c>
      <c r="N1021">
        <v>10.477813275896001</v>
      </c>
      <c r="O1021" t="s">
        <v>6</v>
      </c>
      <c r="P1021">
        <v>45000</v>
      </c>
      <c r="Q1021" t="s">
        <v>7</v>
      </c>
      <c r="R1021">
        <v>45000</v>
      </c>
      <c r="S1021" t="s">
        <v>21</v>
      </c>
      <c r="T1021" t="s">
        <v>26507</v>
      </c>
      <c r="U1021" t="s">
        <v>26508</v>
      </c>
      <c r="V1021" t="s">
        <v>26509</v>
      </c>
      <c r="W1021">
        <v>0.104653</v>
      </c>
    </row>
    <row r="1022" spans="5:23">
      <c r="E1022" t="s">
        <v>22</v>
      </c>
      <c r="F1022">
        <v>164858</v>
      </c>
      <c r="G1022" t="s">
        <v>1</v>
      </c>
      <c r="H1022" t="s">
        <v>23</v>
      </c>
      <c r="I1022" t="s">
        <v>3</v>
      </c>
      <c r="J1022">
        <v>0.39318999999999998</v>
      </c>
      <c r="K1022" t="s">
        <v>4</v>
      </c>
      <c r="L1022">
        <v>3923.58</v>
      </c>
      <c r="M1022" t="s">
        <v>5</v>
      </c>
      <c r="N1022">
        <v>11.469105313444</v>
      </c>
      <c r="O1022" t="s">
        <v>6</v>
      </c>
      <c r="P1022">
        <v>45000</v>
      </c>
      <c r="Q1022" t="s">
        <v>7</v>
      </c>
      <c r="R1022">
        <v>45000</v>
      </c>
      <c r="S1022" t="s">
        <v>24</v>
      </c>
      <c r="T1022" t="s">
        <v>26510</v>
      </c>
      <c r="U1022" t="s">
        <v>26511</v>
      </c>
      <c r="V1022" t="s">
        <v>26512</v>
      </c>
      <c r="W1022">
        <v>0.140873</v>
      </c>
    </row>
    <row r="1023" spans="5:23">
      <c r="E1023" t="s">
        <v>25</v>
      </c>
      <c r="F1023">
        <v>164858</v>
      </c>
      <c r="G1023" t="s">
        <v>1</v>
      </c>
      <c r="H1023" t="s">
        <v>23</v>
      </c>
      <c r="I1023" t="s">
        <v>3</v>
      </c>
      <c r="J1023">
        <v>0.39318999999999998</v>
      </c>
      <c r="K1023" t="s">
        <v>4</v>
      </c>
      <c r="L1023">
        <v>3923.58</v>
      </c>
      <c r="M1023" t="s">
        <v>5</v>
      </c>
      <c r="N1023">
        <v>11.469105313444</v>
      </c>
      <c r="O1023" t="s">
        <v>6</v>
      </c>
      <c r="P1023">
        <v>45000</v>
      </c>
      <c r="Q1023" t="s">
        <v>7</v>
      </c>
      <c r="R1023">
        <v>45000</v>
      </c>
      <c r="S1023" t="s">
        <v>26</v>
      </c>
      <c r="T1023" t="s">
        <v>26510</v>
      </c>
      <c r="U1023" t="s">
        <v>26511</v>
      </c>
      <c r="V1023" t="s">
        <v>26512</v>
      </c>
      <c r="W1023">
        <v>0.140873</v>
      </c>
    </row>
    <row r="1024" spans="5:23">
      <c r="E1024" t="s">
        <v>25</v>
      </c>
      <c r="F1024">
        <v>164525</v>
      </c>
      <c r="G1024" t="s">
        <v>1</v>
      </c>
      <c r="H1024" t="s">
        <v>27</v>
      </c>
      <c r="I1024" t="s">
        <v>3</v>
      </c>
      <c r="J1024">
        <v>0.38292199999999998</v>
      </c>
      <c r="K1024" t="s">
        <v>4</v>
      </c>
      <c r="L1024">
        <v>4145.2299999999996</v>
      </c>
      <c r="M1024" t="s">
        <v>5</v>
      </c>
      <c r="N1024">
        <v>10.855840910432001</v>
      </c>
      <c r="O1024" t="s">
        <v>6</v>
      </c>
      <c r="P1024">
        <v>45000</v>
      </c>
      <c r="Q1024" t="s">
        <v>7</v>
      </c>
      <c r="R1024">
        <v>45000</v>
      </c>
      <c r="S1024" t="s">
        <v>28</v>
      </c>
      <c r="T1024" t="s">
        <v>26513</v>
      </c>
      <c r="U1024" t="s">
        <v>26514</v>
      </c>
      <c r="V1024" t="s">
        <v>26515</v>
      </c>
      <c r="W1024">
        <v>0.149427</v>
      </c>
    </row>
    <row r="1025" spans="5:23">
      <c r="E1025" t="s">
        <v>29</v>
      </c>
      <c r="F1025">
        <v>164525</v>
      </c>
      <c r="G1025" t="s">
        <v>1</v>
      </c>
      <c r="H1025" t="s">
        <v>27</v>
      </c>
      <c r="I1025" t="s">
        <v>3</v>
      </c>
      <c r="J1025">
        <v>0.38292199999999998</v>
      </c>
      <c r="K1025" t="s">
        <v>4</v>
      </c>
      <c r="L1025">
        <v>4145.2299999999996</v>
      </c>
      <c r="M1025" t="s">
        <v>5</v>
      </c>
      <c r="N1025">
        <v>10.855840910432001</v>
      </c>
      <c r="O1025" t="s">
        <v>6</v>
      </c>
      <c r="P1025">
        <v>45000</v>
      </c>
      <c r="Q1025" t="s">
        <v>7</v>
      </c>
      <c r="R1025">
        <v>45000</v>
      </c>
      <c r="S1025" t="s">
        <v>28</v>
      </c>
      <c r="T1025" t="s">
        <v>26513</v>
      </c>
      <c r="U1025" t="s">
        <v>26514</v>
      </c>
      <c r="V1025" t="s">
        <v>26515</v>
      </c>
      <c r="W1025">
        <v>0.149427</v>
      </c>
    </row>
    <row r="1026" spans="5:23">
      <c r="E1026" t="s">
        <v>29</v>
      </c>
      <c r="F1026">
        <v>243134</v>
      </c>
      <c r="G1026" t="s">
        <v>1</v>
      </c>
      <c r="H1026" t="s">
        <v>30</v>
      </c>
      <c r="I1026" t="s">
        <v>3</v>
      </c>
      <c r="J1026">
        <v>0.33483000000000002</v>
      </c>
      <c r="K1026" t="s">
        <v>4</v>
      </c>
      <c r="L1026">
        <v>3668.64</v>
      </c>
      <c r="M1026" t="s">
        <v>5</v>
      </c>
      <c r="N1026">
        <v>12.266116924269999</v>
      </c>
      <c r="O1026" t="s">
        <v>6</v>
      </c>
      <c r="P1026">
        <v>45000</v>
      </c>
      <c r="Q1026" t="s">
        <v>7</v>
      </c>
      <c r="R1026">
        <v>45000</v>
      </c>
      <c r="S1026" t="s">
        <v>31</v>
      </c>
      <c r="T1026" t="s">
        <v>26516</v>
      </c>
      <c r="U1026" t="s">
        <v>26517</v>
      </c>
      <c r="V1026" t="s">
        <v>26518</v>
      </c>
      <c r="W1026">
        <v>0.18640699999999999</v>
      </c>
    </row>
    <row r="1027" spans="5:23">
      <c r="E1027" t="s">
        <v>32</v>
      </c>
      <c r="F1027">
        <v>243134</v>
      </c>
      <c r="G1027" t="s">
        <v>1</v>
      </c>
      <c r="H1027" t="s">
        <v>30</v>
      </c>
      <c r="I1027" t="s">
        <v>3</v>
      </c>
      <c r="J1027">
        <v>0.33483000000000002</v>
      </c>
      <c r="K1027" t="s">
        <v>4</v>
      </c>
      <c r="L1027">
        <v>3668.64</v>
      </c>
      <c r="M1027" t="s">
        <v>5</v>
      </c>
      <c r="N1027">
        <v>12.266116924269999</v>
      </c>
      <c r="O1027" t="s">
        <v>6</v>
      </c>
      <c r="P1027">
        <v>45000</v>
      </c>
      <c r="Q1027" t="s">
        <v>7</v>
      </c>
      <c r="R1027">
        <v>45000</v>
      </c>
      <c r="S1027" t="s">
        <v>33</v>
      </c>
      <c r="T1027" t="s">
        <v>26516</v>
      </c>
      <c r="U1027" t="s">
        <v>26517</v>
      </c>
      <c r="V1027" t="s">
        <v>26518</v>
      </c>
      <c r="W1027">
        <v>0.18640699999999999</v>
      </c>
    </row>
    <row r="1028" spans="5:23">
      <c r="E1028" t="s">
        <v>32</v>
      </c>
      <c r="F1028">
        <v>244267</v>
      </c>
      <c r="G1028" t="s">
        <v>1</v>
      </c>
      <c r="H1028" t="s">
        <v>17</v>
      </c>
      <c r="I1028" t="s">
        <v>3</v>
      </c>
      <c r="J1028">
        <v>0.32081199999999999</v>
      </c>
      <c r="K1028" t="s">
        <v>4</v>
      </c>
      <c r="L1028">
        <v>3977.71</v>
      </c>
      <c r="M1028" t="s">
        <v>5</v>
      </c>
      <c r="N1028">
        <v>11.313051568875</v>
      </c>
      <c r="O1028" t="s">
        <v>6</v>
      </c>
      <c r="P1028">
        <v>45000</v>
      </c>
      <c r="Q1028" t="s">
        <v>7</v>
      </c>
      <c r="R1028">
        <v>45000</v>
      </c>
      <c r="S1028" t="s">
        <v>34</v>
      </c>
      <c r="T1028" t="s">
        <v>26519</v>
      </c>
      <c r="U1028" t="s">
        <v>26520</v>
      </c>
      <c r="V1028" t="s">
        <v>26521</v>
      </c>
      <c r="W1028">
        <v>0.18561800000000001</v>
      </c>
    </row>
    <row r="1029" spans="5:23">
      <c r="E1029" t="s">
        <v>35</v>
      </c>
      <c r="F1029">
        <v>244267</v>
      </c>
      <c r="G1029" t="s">
        <v>1</v>
      </c>
      <c r="H1029" t="s">
        <v>17</v>
      </c>
      <c r="I1029" t="s">
        <v>3</v>
      </c>
      <c r="J1029">
        <v>0.32081199999999999</v>
      </c>
      <c r="K1029" t="s">
        <v>4</v>
      </c>
      <c r="L1029">
        <v>3977.71</v>
      </c>
      <c r="M1029" t="s">
        <v>5</v>
      </c>
      <c r="N1029">
        <v>11.313051568875</v>
      </c>
      <c r="O1029" t="s">
        <v>6</v>
      </c>
      <c r="P1029">
        <v>45000</v>
      </c>
      <c r="Q1029" t="s">
        <v>7</v>
      </c>
      <c r="R1029">
        <v>45000</v>
      </c>
      <c r="S1029" t="s">
        <v>34</v>
      </c>
      <c r="T1029" t="s">
        <v>26519</v>
      </c>
      <c r="U1029" t="s">
        <v>26520</v>
      </c>
      <c r="V1029" t="s">
        <v>26521</v>
      </c>
      <c r="W1029">
        <v>0.18561800000000001</v>
      </c>
    </row>
    <row r="1030" spans="5:23">
      <c r="E1030" t="s">
        <v>35</v>
      </c>
      <c r="F1030">
        <v>326214</v>
      </c>
      <c r="G1030" t="s">
        <v>1</v>
      </c>
      <c r="H1030" t="s">
        <v>36</v>
      </c>
      <c r="I1030" t="s">
        <v>3</v>
      </c>
      <c r="J1030">
        <v>0.30011399999999999</v>
      </c>
      <c r="K1030" t="s">
        <v>4</v>
      </c>
      <c r="L1030">
        <v>3403.5</v>
      </c>
      <c r="M1030" t="s">
        <v>5</v>
      </c>
      <c r="N1030">
        <v>13.221698104322</v>
      </c>
      <c r="O1030" t="s">
        <v>6</v>
      </c>
      <c r="P1030">
        <v>45000</v>
      </c>
      <c r="Q1030" t="s">
        <v>7</v>
      </c>
      <c r="R1030">
        <v>45000</v>
      </c>
      <c r="S1030" t="s">
        <v>37</v>
      </c>
      <c r="T1030" t="s">
        <v>26522</v>
      </c>
      <c r="U1030" t="s">
        <v>26523</v>
      </c>
      <c r="V1030" t="s">
        <v>26524</v>
      </c>
      <c r="W1030">
        <v>0.21490300000000001</v>
      </c>
    </row>
    <row r="1031" spans="5:23">
      <c r="E1031" t="s">
        <v>38</v>
      </c>
      <c r="F1031">
        <v>326214</v>
      </c>
      <c r="G1031" t="s">
        <v>1</v>
      </c>
      <c r="H1031" t="s">
        <v>36</v>
      </c>
      <c r="I1031" t="s">
        <v>3</v>
      </c>
      <c r="J1031">
        <v>0.30011399999999999</v>
      </c>
      <c r="K1031" t="s">
        <v>4</v>
      </c>
      <c r="L1031">
        <v>3403.5</v>
      </c>
      <c r="M1031" t="s">
        <v>5</v>
      </c>
      <c r="N1031">
        <v>13.221698104322</v>
      </c>
      <c r="O1031" t="s">
        <v>6</v>
      </c>
      <c r="P1031">
        <v>45000</v>
      </c>
      <c r="Q1031" t="s">
        <v>7</v>
      </c>
      <c r="R1031">
        <v>45000</v>
      </c>
      <c r="S1031" t="s">
        <v>39</v>
      </c>
      <c r="T1031" t="s">
        <v>26522</v>
      </c>
      <c r="U1031" t="s">
        <v>26523</v>
      </c>
      <c r="V1031" t="s">
        <v>26524</v>
      </c>
      <c r="W1031">
        <v>0.21490300000000001</v>
      </c>
    </row>
    <row r="1032" spans="5:23">
      <c r="E1032" t="s">
        <v>38</v>
      </c>
      <c r="F1032">
        <v>313047</v>
      </c>
      <c r="G1032" t="s">
        <v>1</v>
      </c>
      <c r="H1032" t="s">
        <v>40</v>
      </c>
      <c r="I1032" t="s">
        <v>3</v>
      </c>
      <c r="J1032">
        <v>0.28996699999999997</v>
      </c>
      <c r="K1032" t="s">
        <v>4</v>
      </c>
      <c r="L1032">
        <v>3799.21</v>
      </c>
      <c r="M1032" t="s">
        <v>5</v>
      </c>
      <c r="N1032">
        <v>11.844576268745</v>
      </c>
      <c r="O1032" t="s">
        <v>6</v>
      </c>
      <c r="P1032">
        <v>45000</v>
      </c>
      <c r="Q1032" t="s">
        <v>7</v>
      </c>
      <c r="R1032">
        <v>45000</v>
      </c>
      <c r="S1032" t="s">
        <v>41</v>
      </c>
      <c r="T1032" t="s">
        <v>26525</v>
      </c>
      <c r="U1032" t="s">
        <v>26526</v>
      </c>
      <c r="V1032" t="s">
        <v>26527</v>
      </c>
      <c r="W1032">
        <v>0.20336599999999999</v>
      </c>
    </row>
    <row r="1033" spans="5:23">
      <c r="E1033" t="s">
        <v>42</v>
      </c>
      <c r="F1033">
        <v>313047</v>
      </c>
      <c r="G1033" t="s">
        <v>1</v>
      </c>
      <c r="H1033" t="s">
        <v>40</v>
      </c>
      <c r="I1033" t="s">
        <v>3</v>
      </c>
      <c r="J1033">
        <v>0.28996699999999997</v>
      </c>
      <c r="K1033" t="s">
        <v>4</v>
      </c>
      <c r="L1033">
        <v>3799.21</v>
      </c>
      <c r="M1033" t="s">
        <v>5</v>
      </c>
      <c r="N1033">
        <v>11.844576268745</v>
      </c>
      <c r="O1033" t="s">
        <v>6</v>
      </c>
      <c r="P1033">
        <v>45000</v>
      </c>
      <c r="Q1033" t="s">
        <v>7</v>
      </c>
      <c r="R1033">
        <v>45000</v>
      </c>
      <c r="S1033" t="s">
        <v>41</v>
      </c>
      <c r="T1033" t="s">
        <v>26525</v>
      </c>
      <c r="U1033" t="s">
        <v>26526</v>
      </c>
      <c r="V1033" t="s">
        <v>26527</v>
      </c>
      <c r="W1033">
        <v>0.20336599999999999</v>
      </c>
    </row>
    <row r="1034" spans="5:23">
      <c r="E1034" t="s">
        <v>42</v>
      </c>
      <c r="F1034">
        <v>30364.1</v>
      </c>
      <c r="G1034" t="s">
        <v>1</v>
      </c>
      <c r="H1034" t="s">
        <v>14</v>
      </c>
      <c r="I1034" t="s">
        <v>3</v>
      </c>
      <c r="J1034">
        <v>0.86052399999999996</v>
      </c>
      <c r="K1034" t="s">
        <v>4</v>
      </c>
      <c r="L1034">
        <v>4447.4799999999996</v>
      </c>
      <c r="M1034" t="s">
        <v>5</v>
      </c>
      <c r="N1034">
        <v>10.118093415440001</v>
      </c>
      <c r="O1034" t="s">
        <v>6</v>
      </c>
      <c r="P1034">
        <v>45000</v>
      </c>
      <c r="Q1034" t="s">
        <v>7</v>
      </c>
      <c r="R1034">
        <v>45000</v>
      </c>
      <c r="S1034" t="s">
        <v>43</v>
      </c>
      <c r="T1034" t="s">
        <v>26528</v>
      </c>
      <c r="U1034" t="s">
        <v>26529</v>
      </c>
      <c r="V1034" t="s">
        <v>26530</v>
      </c>
      <c r="W1034">
        <v>6.0892400000000001E-3</v>
      </c>
    </row>
    <row r="1035" spans="5:23">
      <c r="E1035" t="s">
        <v>44</v>
      </c>
      <c r="F1035">
        <v>30364.1</v>
      </c>
      <c r="G1035" t="s">
        <v>1</v>
      </c>
      <c r="H1035" t="s">
        <v>14</v>
      </c>
      <c r="I1035" t="s">
        <v>3</v>
      </c>
      <c r="J1035">
        <v>0.86052399999999996</v>
      </c>
      <c r="K1035" t="s">
        <v>4</v>
      </c>
      <c r="L1035">
        <v>4447.4799999999996</v>
      </c>
      <c r="M1035" t="s">
        <v>5</v>
      </c>
      <c r="N1035">
        <v>10.118093415440001</v>
      </c>
      <c r="O1035" t="s">
        <v>6</v>
      </c>
      <c r="P1035">
        <v>45000</v>
      </c>
      <c r="Q1035" t="s">
        <v>7</v>
      </c>
      <c r="R1035">
        <v>45000</v>
      </c>
      <c r="S1035" t="s">
        <v>45</v>
      </c>
      <c r="T1035" t="s">
        <v>26528</v>
      </c>
      <c r="U1035" t="s">
        <v>26529</v>
      </c>
      <c r="V1035" t="s">
        <v>26530</v>
      </c>
      <c r="W1035">
        <v>6.0892400000000001E-3</v>
      </c>
    </row>
    <row r="1036" spans="5:23">
      <c r="E1036" t="s">
        <v>44</v>
      </c>
      <c r="F1036">
        <v>30146.5</v>
      </c>
      <c r="G1036" t="s">
        <v>1</v>
      </c>
      <c r="H1036" t="s">
        <v>10</v>
      </c>
      <c r="I1036" t="s">
        <v>3</v>
      </c>
      <c r="J1036">
        <v>0.86167800000000006</v>
      </c>
      <c r="K1036" t="s">
        <v>4</v>
      </c>
      <c r="L1036">
        <v>4467.58</v>
      </c>
      <c r="M1036" t="s">
        <v>5</v>
      </c>
      <c r="N1036">
        <v>10.072568773627999</v>
      </c>
      <c r="O1036" t="s">
        <v>6</v>
      </c>
      <c r="P1036">
        <v>45000</v>
      </c>
      <c r="Q1036" t="s">
        <v>7</v>
      </c>
      <c r="R1036">
        <v>45000</v>
      </c>
      <c r="S1036" t="s">
        <v>11</v>
      </c>
      <c r="T1036" t="s">
        <v>26498</v>
      </c>
      <c r="U1036" t="s">
        <v>26499</v>
      </c>
      <c r="V1036" t="s">
        <v>26500</v>
      </c>
      <c r="W1036">
        <v>7.0084800000000001E-3</v>
      </c>
    </row>
    <row r="1037" spans="5:23">
      <c r="E1037" t="s">
        <v>0</v>
      </c>
      <c r="F1037">
        <v>42768.1</v>
      </c>
      <c r="G1037" t="s">
        <v>1</v>
      </c>
      <c r="H1037" t="s">
        <v>2</v>
      </c>
      <c r="I1037" t="s">
        <v>3</v>
      </c>
      <c r="J1037">
        <v>0.73135300000000003</v>
      </c>
      <c r="K1037" t="s">
        <v>4</v>
      </c>
      <c r="L1037">
        <v>4371.45</v>
      </c>
      <c r="M1037" t="s">
        <v>5</v>
      </c>
      <c r="N1037">
        <v>10.294058078839999</v>
      </c>
      <c r="O1037" t="s">
        <v>6</v>
      </c>
      <c r="P1037">
        <v>45000</v>
      </c>
      <c r="Q1037" t="s">
        <v>7</v>
      </c>
      <c r="R1037">
        <v>45000</v>
      </c>
      <c r="S1037" t="s">
        <v>8</v>
      </c>
      <c r="T1037" t="s">
        <v>26531</v>
      </c>
      <c r="U1037" t="s">
        <v>26532</v>
      </c>
      <c r="V1037" t="s">
        <v>26533</v>
      </c>
      <c r="W1037">
        <v>2.5942400000000001E-2</v>
      </c>
    </row>
    <row r="1038" spans="5:23">
      <c r="E1038" t="s">
        <v>9</v>
      </c>
      <c r="F1038">
        <v>29943.1</v>
      </c>
      <c r="G1038" t="s">
        <v>1</v>
      </c>
      <c r="H1038" t="s">
        <v>10</v>
      </c>
      <c r="I1038" t="s">
        <v>3</v>
      </c>
      <c r="J1038">
        <v>0.86460599999999999</v>
      </c>
      <c r="K1038" t="s">
        <v>4</v>
      </c>
      <c r="L1038">
        <v>4467.53</v>
      </c>
      <c r="M1038" t="s">
        <v>5</v>
      </c>
      <c r="N1038">
        <v>10.072690801707999</v>
      </c>
      <c r="O1038" t="s">
        <v>6</v>
      </c>
      <c r="P1038">
        <v>45000</v>
      </c>
      <c r="Q1038" t="s">
        <v>7</v>
      </c>
      <c r="R1038">
        <v>45000</v>
      </c>
      <c r="S1038" t="s">
        <v>11</v>
      </c>
      <c r="T1038" t="s">
        <v>26534</v>
      </c>
      <c r="U1038" t="s">
        <v>26535</v>
      </c>
      <c r="V1038" t="s">
        <v>26536</v>
      </c>
      <c r="W1038">
        <v>1.1079200000000001E-2</v>
      </c>
    </row>
    <row r="1039" spans="5:23">
      <c r="E1039" t="s">
        <v>12</v>
      </c>
      <c r="F1039">
        <v>42768.1</v>
      </c>
      <c r="G1039" t="s">
        <v>1</v>
      </c>
      <c r="H1039" t="s">
        <v>2</v>
      </c>
      <c r="I1039" t="s">
        <v>3</v>
      </c>
      <c r="J1039">
        <v>0.73135300000000003</v>
      </c>
      <c r="K1039" t="s">
        <v>4</v>
      </c>
      <c r="L1039">
        <v>4371.45</v>
      </c>
      <c r="M1039" t="s">
        <v>5</v>
      </c>
      <c r="N1039">
        <v>10.294058078839999</v>
      </c>
      <c r="O1039" t="s">
        <v>6</v>
      </c>
      <c r="P1039">
        <v>45000</v>
      </c>
      <c r="Q1039" t="s">
        <v>7</v>
      </c>
      <c r="R1039">
        <v>45000</v>
      </c>
      <c r="S1039" t="s">
        <v>13</v>
      </c>
      <c r="T1039" t="s">
        <v>26531</v>
      </c>
      <c r="U1039" t="s">
        <v>26532</v>
      </c>
      <c r="V1039" t="s">
        <v>26533</v>
      </c>
      <c r="W1039">
        <v>2.5942400000000001E-2</v>
      </c>
    </row>
    <row r="1040" spans="5:23">
      <c r="E1040" t="s">
        <v>12</v>
      </c>
      <c r="F1040">
        <v>42973.9</v>
      </c>
      <c r="G1040" t="s">
        <v>1</v>
      </c>
      <c r="H1040" t="s">
        <v>14</v>
      </c>
      <c r="I1040" t="s">
        <v>3</v>
      </c>
      <c r="J1040">
        <v>0.72557199999999999</v>
      </c>
      <c r="K1040" t="s">
        <v>4</v>
      </c>
      <c r="L1040">
        <v>4420.12</v>
      </c>
      <c r="M1040" t="s">
        <v>5</v>
      </c>
      <c r="N1040">
        <v>10.180709120344</v>
      </c>
      <c r="O1040" t="s">
        <v>6</v>
      </c>
      <c r="P1040">
        <v>45000</v>
      </c>
      <c r="Q1040" t="s">
        <v>7</v>
      </c>
      <c r="R1040">
        <v>45000</v>
      </c>
      <c r="S1040" t="s">
        <v>15</v>
      </c>
      <c r="T1040" t="s">
        <v>26537</v>
      </c>
      <c r="U1040" t="s">
        <v>26538</v>
      </c>
      <c r="V1040" t="s">
        <v>26539</v>
      </c>
      <c r="W1040">
        <v>3.7933399999999999E-2</v>
      </c>
    </row>
    <row r="1041" spans="5:23">
      <c r="E1041" t="s">
        <v>16</v>
      </c>
      <c r="F1041">
        <v>42973.9</v>
      </c>
      <c r="G1041" t="s">
        <v>1</v>
      </c>
      <c r="H1041" t="s">
        <v>14</v>
      </c>
      <c r="I1041" t="s">
        <v>3</v>
      </c>
      <c r="J1041">
        <v>0.72557199999999999</v>
      </c>
      <c r="K1041" t="s">
        <v>4</v>
      </c>
      <c r="L1041">
        <v>4420.12</v>
      </c>
      <c r="M1041" t="s">
        <v>5</v>
      </c>
      <c r="N1041">
        <v>10.180709120344</v>
      </c>
      <c r="O1041" t="s">
        <v>6</v>
      </c>
      <c r="P1041">
        <v>45000</v>
      </c>
      <c r="Q1041" t="s">
        <v>7</v>
      </c>
      <c r="R1041">
        <v>45000</v>
      </c>
      <c r="S1041" t="s">
        <v>15</v>
      </c>
      <c r="T1041" t="s">
        <v>26537</v>
      </c>
      <c r="U1041" t="s">
        <v>26538</v>
      </c>
      <c r="V1041" t="s">
        <v>26539</v>
      </c>
      <c r="W1041">
        <v>3.7933399999999999E-2</v>
      </c>
    </row>
    <row r="1042" spans="5:23">
      <c r="E1042" t="s">
        <v>16</v>
      </c>
      <c r="F1042">
        <v>87755</v>
      </c>
      <c r="G1042" t="s">
        <v>1</v>
      </c>
      <c r="H1042" t="s">
        <v>17</v>
      </c>
      <c r="I1042" t="s">
        <v>3</v>
      </c>
      <c r="J1042">
        <v>0.52298199999999995</v>
      </c>
      <c r="K1042" t="s">
        <v>4</v>
      </c>
      <c r="L1042">
        <v>4166.34</v>
      </c>
      <c r="M1042" t="s">
        <v>5</v>
      </c>
      <c r="N1042">
        <v>10.80084506657</v>
      </c>
      <c r="O1042" t="s">
        <v>6</v>
      </c>
      <c r="P1042">
        <v>45000</v>
      </c>
      <c r="Q1042" t="s">
        <v>7</v>
      </c>
      <c r="R1042">
        <v>45000</v>
      </c>
      <c r="S1042" t="s">
        <v>18</v>
      </c>
      <c r="T1042" t="s">
        <v>26540</v>
      </c>
      <c r="U1042" t="s">
        <v>26541</v>
      </c>
      <c r="V1042" t="s">
        <v>26542</v>
      </c>
      <c r="W1042">
        <v>9.3908900000000003E-2</v>
      </c>
    </row>
    <row r="1043" spans="5:23">
      <c r="E1043" t="s">
        <v>19</v>
      </c>
      <c r="F1043">
        <v>87755</v>
      </c>
      <c r="G1043" t="s">
        <v>1</v>
      </c>
      <c r="H1043" t="s">
        <v>17</v>
      </c>
      <c r="I1043" t="s">
        <v>3</v>
      </c>
      <c r="J1043">
        <v>0.52298199999999995</v>
      </c>
      <c r="K1043" t="s">
        <v>4</v>
      </c>
      <c r="L1043">
        <v>4166.34</v>
      </c>
      <c r="M1043" t="s">
        <v>5</v>
      </c>
      <c r="N1043">
        <v>10.80084506657</v>
      </c>
      <c r="O1043" t="s">
        <v>6</v>
      </c>
      <c r="P1043">
        <v>45000</v>
      </c>
      <c r="Q1043" t="s">
        <v>7</v>
      </c>
      <c r="R1043">
        <v>45000</v>
      </c>
      <c r="S1043" t="s">
        <v>20</v>
      </c>
      <c r="T1043" t="s">
        <v>26540</v>
      </c>
      <c r="U1043" t="s">
        <v>26541</v>
      </c>
      <c r="V1043" t="s">
        <v>26542</v>
      </c>
      <c r="W1043">
        <v>9.3908900000000003E-2</v>
      </c>
    </row>
    <row r="1044" spans="5:23">
      <c r="E1044" t="s">
        <v>19</v>
      </c>
      <c r="F1044">
        <v>86012.6</v>
      </c>
      <c r="G1044" t="s">
        <v>1</v>
      </c>
      <c r="H1044" t="s">
        <v>2</v>
      </c>
      <c r="I1044" t="s">
        <v>3</v>
      </c>
      <c r="J1044">
        <v>0.52033399999999996</v>
      </c>
      <c r="K1044" t="s">
        <v>4</v>
      </c>
      <c r="L1044">
        <v>4294.1099999999997</v>
      </c>
      <c r="M1044" t="s">
        <v>5</v>
      </c>
      <c r="N1044">
        <v>10.479470805584</v>
      </c>
      <c r="O1044" t="s">
        <v>6</v>
      </c>
      <c r="P1044">
        <v>45000</v>
      </c>
      <c r="Q1044" t="s">
        <v>7</v>
      </c>
      <c r="R1044">
        <v>45000</v>
      </c>
      <c r="S1044" t="s">
        <v>21</v>
      </c>
      <c r="T1044" t="s">
        <v>26543</v>
      </c>
      <c r="U1044" t="s">
        <v>26544</v>
      </c>
      <c r="V1044" t="s">
        <v>26545</v>
      </c>
      <c r="W1044">
        <v>9.7858500000000001E-2</v>
      </c>
    </row>
    <row r="1045" spans="5:23">
      <c r="E1045" t="s">
        <v>22</v>
      </c>
      <c r="F1045">
        <v>86012.6</v>
      </c>
      <c r="G1045" t="s">
        <v>1</v>
      </c>
      <c r="H1045" t="s">
        <v>2</v>
      </c>
      <c r="I1045" t="s">
        <v>3</v>
      </c>
      <c r="J1045">
        <v>0.52033399999999996</v>
      </c>
      <c r="K1045" t="s">
        <v>4</v>
      </c>
      <c r="L1045">
        <v>4294.1099999999997</v>
      </c>
      <c r="M1045" t="s">
        <v>5</v>
      </c>
      <c r="N1045">
        <v>10.479470805584</v>
      </c>
      <c r="O1045" t="s">
        <v>6</v>
      </c>
      <c r="P1045">
        <v>45000</v>
      </c>
      <c r="Q1045" t="s">
        <v>7</v>
      </c>
      <c r="R1045">
        <v>45000</v>
      </c>
      <c r="S1045" t="s">
        <v>21</v>
      </c>
      <c r="T1045" t="s">
        <v>26543</v>
      </c>
      <c r="U1045" t="s">
        <v>26544</v>
      </c>
      <c r="V1045" t="s">
        <v>26545</v>
      </c>
      <c r="W1045">
        <v>9.7858500000000001E-2</v>
      </c>
    </row>
    <row r="1046" spans="5:23">
      <c r="E1046" t="s">
        <v>22</v>
      </c>
      <c r="F1046">
        <v>167608</v>
      </c>
      <c r="G1046" t="s">
        <v>1</v>
      </c>
      <c r="H1046" t="s">
        <v>23</v>
      </c>
      <c r="I1046" t="s">
        <v>3</v>
      </c>
      <c r="J1046">
        <v>0.38988200000000001</v>
      </c>
      <c r="K1046" t="s">
        <v>4</v>
      </c>
      <c r="L1046">
        <v>3924.98</v>
      </c>
      <c r="M1046" t="s">
        <v>5</v>
      </c>
      <c r="N1046">
        <v>11.465013064128</v>
      </c>
      <c r="O1046" t="s">
        <v>6</v>
      </c>
      <c r="P1046">
        <v>45000</v>
      </c>
      <c r="Q1046" t="s">
        <v>7</v>
      </c>
      <c r="R1046">
        <v>45000</v>
      </c>
      <c r="S1046" t="s">
        <v>24</v>
      </c>
      <c r="T1046" t="s">
        <v>26546</v>
      </c>
      <c r="U1046" t="s">
        <v>26547</v>
      </c>
      <c r="V1046" t="s">
        <v>26548</v>
      </c>
      <c r="W1046">
        <v>0.13728000000000001</v>
      </c>
    </row>
    <row r="1047" spans="5:23">
      <c r="E1047" t="s">
        <v>25</v>
      </c>
      <c r="F1047">
        <v>167608</v>
      </c>
      <c r="G1047" t="s">
        <v>1</v>
      </c>
      <c r="H1047" t="s">
        <v>23</v>
      </c>
      <c r="I1047" t="s">
        <v>3</v>
      </c>
      <c r="J1047">
        <v>0.38988200000000001</v>
      </c>
      <c r="K1047" t="s">
        <v>4</v>
      </c>
      <c r="L1047">
        <v>3924.98</v>
      </c>
      <c r="M1047" t="s">
        <v>5</v>
      </c>
      <c r="N1047">
        <v>11.465013064128</v>
      </c>
      <c r="O1047" t="s">
        <v>6</v>
      </c>
      <c r="P1047">
        <v>45000</v>
      </c>
      <c r="Q1047" t="s">
        <v>7</v>
      </c>
      <c r="R1047">
        <v>45000</v>
      </c>
      <c r="S1047" t="s">
        <v>26</v>
      </c>
      <c r="T1047" t="s">
        <v>26546</v>
      </c>
      <c r="U1047" t="s">
        <v>26547</v>
      </c>
      <c r="V1047" t="s">
        <v>26548</v>
      </c>
      <c r="W1047">
        <v>0.13728000000000001</v>
      </c>
    </row>
    <row r="1048" spans="5:23">
      <c r="E1048" t="s">
        <v>25</v>
      </c>
      <c r="F1048">
        <v>152774</v>
      </c>
      <c r="G1048" t="s">
        <v>1</v>
      </c>
      <c r="H1048" t="s">
        <v>27</v>
      </c>
      <c r="I1048" t="s">
        <v>3</v>
      </c>
      <c r="J1048">
        <v>0.39734000000000003</v>
      </c>
      <c r="K1048" t="s">
        <v>4</v>
      </c>
      <c r="L1048">
        <v>4145.96</v>
      </c>
      <c r="M1048" t="s">
        <v>5</v>
      </c>
      <c r="N1048">
        <v>10.853940499584001</v>
      </c>
      <c r="O1048" t="s">
        <v>6</v>
      </c>
      <c r="P1048">
        <v>45000</v>
      </c>
      <c r="Q1048" t="s">
        <v>7</v>
      </c>
      <c r="R1048">
        <v>45000</v>
      </c>
      <c r="S1048" t="s">
        <v>28</v>
      </c>
      <c r="T1048" t="s">
        <v>26549</v>
      </c>
      <c r="U1048" t="s">
        <v>26550</v>
      </c>
      <c r="V1048" t="s">
        <v>26551</v>
      </c>
      <c r="W1048">
        <v>0.15909499999999999</v>
      </c>
    </row>
    <row r="1049" spans="5:23">
      <c r="E1049" t="s">
        <v>29</v>
      </c>
      <c r="F1049">
        <v>152774</v>
      </c>
      <c r="G1049" t="s">
        <v>1</v>
      </c>
      <c r="H1049" t="s">
        <v>27</v>
      </c>
      <c r="I1049" t="s">
        <v>3</v>
      </c>
      <c r="J1049">
        <v>0.39734000000000003</v>
      </c>
      <c r="K1049" t="s">
        <v>4</v>
      </c>
      <c r="L1049">
        <v>4145.96</v>
      </c>
      <c r="M1049" t="s">
        <v>5</v>
      </c>
      <c r="N1049">
        <v>10.853940499584001</v>
      </c>
      <c r="O1049" t="s">
        <v>6</v>
      </c>
      <c r="P1049">
        <v>45000</v>
      </c>
      <c r="Q1049" t="s">
        <v>7</v>
      </c>
      <c r="R1049">
        <v>45000</v>
      </c>
      <c r="S1049" t="s">
        <v>28</v>
      </c>
      <c r="T1049" t="s">
        <v>26549</v>
      </c>
      <c r="U1049" t="s">
        <v>26550</v>
      </c>
      <c r="V1049" t="s">
        <v>26551</v>
      </c>
      <c r="W1049">
        <v>0.15909499999999999</v>
      </c>
    </row>
    <row r="1050" spans="5:23">
      <c r="E1050" t="s">
        <v>29</v>
      </c>
      <c r="F1050">
        <v>255807</v>
      </c>
      <c r="G1050" t="s">
        <v>1</v>
      </c>
      <c r="H1050" t="s">
        <v>30</v>
      </c>
      <c r="I1050" t="s">
        <v>3</v>
      </c>
      <c r="J1050">
        <v>0.32649800000000001</v>
      </c>
      <c r="K1050" t="s">
        <v>4</v>
      </c>
      <c r="L1050">
        <v>3667.13</v>
      </c>
      <c r="M1050" t="s">
        <v>5</v>
      </c>
      <c r="N1050">
        <v>12.271183034224</v>
      </c>
      <c r="O1050" t="s">
        <v>6</v>
      </c>
      <c r="P1050">
        <v>45000</v>
      </c>
      <c r="Q1050" t="s">
        <v>7</v>
      </c>
      <c r="R1050">
        <v>45000</v>
      </c>
      <c r="S1050" t="s">
        <v>31</v>
      </c>
      <c r="T1050" t="s">
        <v>26552</v>
      </c>
      <c r="U1050" t="s">
        <v>26553</v>
      </c>
      <c r="V1050" t="s">
        <v>26554</v>
      </c>
      <c r="W1050">
        <v>0.18923999999999999</v>
      </c>
    </row>
    <row r="1051" spans="5:23">
      <c r="E1051" t="s">
        <v>32</v>
      </c>
      <c r="F1051">
        <v>255807</v>
      </c>
      <c r="G1051" t="s">
        <v>1</v>
      </c>
      <c r="H1051" t="s">
        <v>30</v>
      </c>
      <c r="I1051" t="s">
        <v>3</v>
      </c>
      <c r="J1051">
        <v>0.32649800000000001</v>
      </c>
      <c r="K1051" t="s">
        <v>4</v>
      </c>
      <c r="L1051">
        <v>3667.13</v>
      </c>
      <c r="M1051" t="s">
        <v>5</v>
      </c>
      <c r="N1051">
        <v>12.271183034224</v>
      </c>
      <c r="O1051" t="s">
        <v>6</v>
      </c>
      <c r="P1051">
        <v>45000</v>
      </c>
      <c r="Q1051" t="s">
        <v>7</v>
      </c>
      <c r="R1051">
        <v>45000</v>
      </c>
      <c r="S1051" t="s">
        <v>33</v>
      </c>
      <c r="T1051" t="s">
        <v>26552</v>
      </c>
      <c r="U1051" t="s">
        <v>26553</v>
      </c>
      <c r="V1051" t="s">
        <v>26554</v>
      </c>
      <c r="W1051">
        <v>0.18923999999999999</v>
      </c>
    </row>
    <row r="1052" spans="5:23">
      <c r="E1052" t="s">
        <v>32</v>
      </c>
      <c r="F1052">
        <v>242987</v>
      </c>
      <c r="G1052" t="s">
        <v>1</v>
      </c>
      <c r="H1052" t="s">
        <v>17</v>
      </c>
      <c r="I1052" t="s">
        <v>3</v>
      </c>
      <c r="J1052">
        <v>0.32153399999999999</v>
      </c>
      <c r="K1052" t="s">
        <v>4</v>
      </c>
      <c r="L1052">
        <v>3980.72</v>
      </c>
      <c r="M1052" t="s">
        <v>5</v>
      </c>
      <c r="N1052">
        <v>11.304476439755</v>
      </c>
      <c r="O1052" t="s">
        <v>6</v>
      </c>
      <c r="P1052">
        <v>45000</v>
      </c>
      <c r="Q1052" t="s">
        <v>7</v>
      </c>
      <c r="R1052">
        <v>45000</v>
      </c>
      <c r="S1052" t="s">
        <v>34</v>
      </c>
      <c r="T1052" t="s">
        <v>26555</v>
      </c>
      <c r="U1052" t="s">
        <v>26556</v>
      </c>
      <c r="V1052" t="s">
        <v>26557</v>
      </c>
      <c r="W1052">
        <v>0.192826</v>
      </c>
    </row>
    <row r="1053" spans="5:23">
      <c r="E1053" t="s">
        <v>35</v>
      </c>
      <c r="F1053">
        <v>242987</v>
      </c>
      <c r="G1053" t="s">
        <v>1</v>
      </c>
      <c r="H1053" t="s">
        <v>17</v>
      </c>
      <c r="I1053" t="s">
        <v>3</v>
      </c>
      <c r="J1053">
        <v>0.32153399999999999</v>
      </c>
      <c r="K1053" t="s">
        <v>4</v>
      </c>
      <c r="L1053">
        <v>3980.72</v>
      </c>
      <c r="M1053" t="s">
        <v>5</v>
      </c>
      <c r="N1053">
        <v>11.304476439755</v>
      </c>
      <c r="O1053" t="s">
        <v>6</v>
      </c>
      <c r="P1053">
        <v>45000</v>
      </c>
      <c r="Q1053" t="s">
        <v>7</v>
      </c>
      <c r="R1053">
        <v>45000</v>
      </c>
      <c r="S1053" t="s">
        <v>34</v>
      </c>
      <c r="T1053" t="s">
        <v>26555</v>
      </c>
      <c r="U1053" t="s">
        <v>26556</v>
      </c>
      <c r="V1053" t="s">
        <v>26557</v>
      </c>
      <c r="W1053">
        <v>0.192826</v>
      </c>
    </row>
    <row r="1054" spans="5:23">
      <c r="E1054" t="s">
        <v>35</v>
      </c>
      <c r="F1054">
        <v>332618</v>
      </c>
      <c r="G1054" t="s">
        <v>1</v>
      </c>
      <c r="H1054" t="s">
        <v>36</v>
      </c>
      <c r="I1054" t="s">
        <v>3</v>
      </c>
      <c r="J1054">
        <v>0.297265</v>
      </c>
      <c r="K1054" t="s">
        <v>4</v>
      </c>
      <c r="L1054">
        <v>3402.24</v>
      </c>
      <c r="M1054" t="s">
        <v>5</v>
      </c>
      <c r="N1054">
        <v>13.226569129552001</v>
      </c>
      <c r="O1054" t="s">
        <v>6</v>
      </c>
      <c r="P1054">
        <v>45000</v>
      </c>
      <c r="Q1054" t="s">
        <v>7</v>
      </c>
      <c r="R1054">
        <v>45000</v>
      </c>
      <c r="S1054" t="s">
        <v>37</v>
      </c>
      <c r="T1054" t="s">
        <v>26558</v>
      </c>
      <c r="U1054" t="s">
        <v>26559</v>
      </c>
      <c r="V1054" t="s">
        <v>26560</v>
      </c>
      <c r="W1054">
        <v>0.20303099999999999</v>
      </c>
    </row>
    <row r="1055" spans="5:23">
      <c r="E1055" t="s">
        <v>38</v>
      </c>
      <c r="F1055">
        <v>332618</v>
      </c>
      <c r="G1055" t="s">
        <v>1</v>
      </c>
      <c r="H1055" t="s">
        <v>36</v>
      </c>
      <c r="I1055" t="s">
        <v>3</v>
      </c>
      <c r="J1055">
        <v>0.297265</v>
      </c>
      <c r="K1055" t="s">
        <v>4</v>
      </c>
      <c r="L1055">
        <v>3402.24</v>
      </c>
      <c r="M1055" t="s">
        <v>5</v>
      </c>
      <c r="N1055">
        <v>13.226569129552001</v>
      </c>
      <c r="O1055" t="s">
        <v>6</v>
      </c>
      <c r="P1055">
        <v>45000</v>
      </c>
      <c r="Q1055" t="s">
        <v>7</v>
      </c>
      <c r="R1055">
        <v>45000</v>
      </c>
      <c r="S1055" t="s">
        <v>39</v>
      </c>
      <c r="T1055" t="s">
        <v>26558</v>
      </c>
      <c r="U1055" t="s">
        <v>26559</v>
      </c>
      <c r="V1055" t="s">
        <v>26560</v>
      </c>
      <c r="W1055">
        <v>0.20303099999999999</v>
      </c>
    </row>
    <row r="1056" spans="5:23">
      <c r="E1056" t="s">
        <v>38</v>
      </c>
      <c r="F1056">
        <v>295561</v>
      </c>
      <c r="G1056" t="s">
        <v>1</v>
      </c>
      <c r="H1056" t="s">
        <v>40</v>
      </c>
      <c r="I1056" t="s">
        <v>3</v>
      </c>
      <c r="J1056">
        <v>0.29822799999999999</v>
      </c>
      <c r="K1056" t="s">
        <v>4</v>
      </c>
      <c r="L1056">
        <v>3804.14</v>
      </c>
      <c r="M1056" t="s">
        <v>5</v>
      </c>
      <c r="N1056">
        <v>11.829230267539</v>
      </c>
      <c r="O1056" t="s">
        <v>6</v>
      </c>
      <c r="P1056">
        <v>45000</v>
      </c>
      <c r="Q1056" t="s">
        <v>7</v>
      </c>
      <c r="R1056">
        <v>45000</v>
      </c>
      <c r="S1056" t="s">
        <v>41</v>
      </c>
      <c r="T1056" t="s">
        <v>26561</v>
      </c>
      <c r="U1056" t="s">
        <v>26562</v>
      </c>
      <c r="V1056" t="s">
        <v>26563</v>
      </c>
      <c r="W1056">
        <v>0.21104800000000001</v>
      </c>
    </row>
    <row r="1057" spans="5:23">
      <c r="E1057" t="s">
        <v>42</v>
      </c>
      <c r="F1057">
        <v>295561</v>
      </c>
      <c r="G1057" t="s">
        <v>1</v>
      </c>
      <c r="H1057" t="s">
        <v>40</v>
      </c>
      <c r="I1057" t="s">
        <v>3</v>
      </c>
      <c r="J1057">
        <v>0.29822799999999999</v>
      </c>
      <c r="K1057" t="s">
        <v>4</v>
      </c>
      <c r="L1057">
        <v>3804.14</v>
      </c>
      <c r="M1057" t="s">
        <v>5</v>
      </c>
      <c r="N1057">
        <v>11.829230267539</v>
      </c>
      <c r="O1057" t="s">
        <v>6</v>
      </c>
      <c r="P1057">
        <v>45000</v>
      </c>
      <c r="Q1057" t="s">
        <v>7</v>
      </c>
      <c r="R1057">
        <v>45000</v>
      </c>
      <c r="S1057" t="s">
        <v>41</v>
      </c>
      <c r="T1057" t="s">
        <v>26561</v>
      </c>
      <c r="U1057" t="s">
        <v>26562</v>
      </c>
      <c r="V1057" t="s">
        <v>26563</v>
      </c>
      <c r="W1057">
        <v>0.21104800000000001</v>
      </c>
    </row>
    <row r="1058" spans="5:23">
      <c r="E1058" t="s">
        <v>42</v>
      </c>
      <c r="F1058">
        <v>30045.200000000001</v>
      </c>
      <c r="G1058" t="s">
        <v>1</v>
      </c>
      <c r="H1058" t="s">
        <v>14</v>
      </c>
      <c r="I1058" t="s">
        <v>3</v>
      </c>
      <c r="J1058">
        <v>0.86505799999999999</v>
      </c>
      <c r="K1058" t="s">
        <v>4</v>
      </c>
      <c r="L1058">
        <v>4447.6899999999996</v>
      </c>
      <c r="M1058" t="s">
        <v>5</v>
      </c>
      <c r="N1058">
        <v>10.11760539812</v>
      </c>
      <c r="O1058" t="s">
        <v>6</v>
      </c>
      <c r="P1058">
        <v>45000</v>
      </c>
      <c r="Q1058" t="s">
        <v>7</v>
      </c>
      <c r="R1058">
        <v>45000</v>
      </c>
      <c r="S1058" t="s">
        <v>43</v>
      </c>
      <c r="T1058" t="s">
        <v>5228</v>
      </c>
      <c r="U1058" t="s">
        <v>26564</v>
      </c>
      <c r="V1058" t="s">
        <v>26565</v>
      </c>
      <c r="W1058">
        <v>8.2038600000000003E-3</v>
      </c>
    </row>
    <row r="1059" spans="5:23">
      <c r="E1059" t="s">
        <v>44</v>
      </c>
      <c r="F1059">
        <v>30045.200000000001</v>
      </c>
      <c r="G1059" t="s">
        <v>1</v>
      </c>
      <c r="H1059" t="s">
        <v>14</v>
      </c>
      <c r="I1059" t="s">
        <v>3</v>
      </c>
      <c r="J1059">
        <v>0.86505799999999999</v>
      </c>
      <c r="K1059" t="s">
        <v>4</v>
      </c>
      <c r="L1059">
        <v>4447.6899999999996</v>
      </c>
      <c r="M1059" t="s">
        <v>5</v>
      </c>
      <c r="N1059">
        <v>10.11760539812</v>
      </c>
      <c r="O1059" t="s">
        <v>6</v>
      </c>
      <c r="P1059">
        <v>45000</v>
      </c>
      <c r="Q1059" t="s">
        <v>7</v>
      </c>
      <c r="R1059">
        <v>45000</v>
      </c>
      <c r="S1059" t="s">
        <v>45</v>
      </c>
      <c r="T1059" t="s">
        <v>5228</v>
      </c>
      <c r="U1059" t="s">
        <v>26564</v>
      </c>
      <c r="V1059" t="s">
        <v>26565</v>
      </c>
      <c r="W1059">
        <v>8.2038600000000003E-3</v>
      </c>
    </row>
    <row r="1060" spans="5:23">
      <c r="E1060" t="s">
        <v>44</v>
      </c>
      <c r="F1060">
        <v>29943.1</v>
      </c>
      <c r="G1060" t="s">
        <v>1</v>
      </c>
      <c r="H1060" t="s">
        <v>10</v>
      </c>
      <c r="I1060" t="s">
        <v>3</v>
      </c>
      <c r="J1060">
        <v>0.86460599999999999</v>
      </c>
      <c r="K1060" t="s">
        <v>4</v>
      </c>
      <c r="L1060">
        <v>4467.53</v>
      </c>
      <c r="M1060" t="s">
        <v>5</v>
      </c>
      <c r="N1060">
        <v>10.072690801707999</v>
      </c>
      <c r="O1060" t="s">
        <v>6</v>
      </c>
      <c r="P1060">
        <v>45000</v>
      </c>
      <c r="Q1060" t="s">
        <v>7</v>
      </c>
      <c r="R1060">
        <v>45000</v>
      </c>
      <c r="S1060" t="s">
        <v>11</v>
      </c>
      <c r="T1060" t="s">
        <v>26534</v>
      </c>
      <c r="U1060" t="s">
        <v>26535</v>
      </c>
      <c r="V1060" t="s">
        <v>26536</v>
      </c>
      <c r="W1060">
        <v>1.1079200000000001E-2</v>
      </c>
    </row>
    <row r="1061" spans="5:23">
      <c r="E1061" t="s">
        <v>0</v>
      </c>
      <c r="F1061">
        <v>42819.5</v>
      </c>
      <c r="G1061" t="s">
        <v>1</v>
      </c>
      <c r="H1061" t="s">
        <v>2</v>
      </c>
      <c r="I1061" t="s">
        <v>3</v>
      </c>
      <c r="J1061">
        <v>0.73095900000000003</v>
      </c>
      <c r="K1061" t="s">
        <v>4</v>
      </c>
      <c r="L1061">
        <v>4370.92</v>
      </c>
      <c r="M1061" t="s">
        <v>5</v>
      </c>
      <c r="N1061">
        <v>10.295325567084999</v>
      </c>
      <c r="O1061" t="s">
        <v>6</v>
      </c>
      <c r="P1061">
        <v>45000</v>
      </c>
      <c r="Q1061" t="s">
        <v>7</v>
      </c>
      <c r="R1061">
        <v>45000</v>
      </c>
      <c r="S1061" t="s">
        <v>8</v>
      </c>
      <c r="T1061" t="s">
        <v>26566</v>
      </c>
      <c r="U1061" t="s">
        <v>26567</v>
      </c>
      <c r="V1061" t="s">
        <v>26568</v>
      </c>
      <c r="W1061">
        <v>2.8219299999999999E-2</v>
      </c>
    </row>
    <row r="1062" spans="5:23">
      <c r="E1062" t="s">
        <v>9</v>
      </c>
      <c r="F1062">
        <v>29622.3</v>
      </c>
      <c r="G1062" t="s">
        <v>1</v>
      </c>
      <c r="H1062" t="s">
        <v>10</v>
      </c>
      <c r="I1062" t="s">
        <v>3</v>
      </c>
      <c r="J1062">
        <v>0.86928399999999995</v>
      </c>
      <c r="K1062" t="s">
        <v>4</v>
      </c>
      <c r="L1062">
        <v>4467.43</v>
      </c>
      <c r="M1062" t="s">
        <v>5</v>
      </c>
      <c r="N1062">
        <v>10.072910683651999</v>
      </c>
      <c r="O1062" t="s">
        <v>6</v>
      </c>
      <c r="P1062">
        <v>45000</v>
      </c>
      <c r="Q1062" t="s">
        <v>7</v>
      </c>
      <c r="R1062">
        <v>45000</v>
      </c>
      <c r="S1062" t="s">
        <v>11</v>
      </c>
      <c r="T1062" t="s">
        <v>26569</v>
      </c>
      <c r="U1062" t="s">
        <v>26570</v>
      </c>
      <c r="V1062" t="s">
        <v>26571</v>
      </c>
      <c r="W1062">
        <v>6.6187399999999997E-3</v>
      </c>
    </row>
    <row r="1063" spans="5:23">
      <c r="E1063" t="s">
        <v>12</v>
      </c>
      <c r="F1063">
        <v>42819.5</v>
      </c>
      <c r="G1063" t="s">
        <v>1</v>
      </c>
      <c r="H1063" t="s">
        <v>2</v>
      </c>
      <c r="I1063" t="s">
        <v>3</v>
      </c>
      <c r="J1063">
        <v>0.73095900000000003</v>
      </c>
      <c r="K1063" t="s">
        <v>4</v>
      </c>
      <c r="L1063">
        <v>4370.92</v>
      </c>
      <c r="M1063" t="s">
        <v>5</v>
      </c>
      <c r="N1063">
        <v>10.295325567084999</v>
      </c>
      <c r="O1063" t="s">
        <v>6</v>
      </c>
      <c r="P1063">
        <v>45000</v>
      </c>
      <c r="Q1063" t="s">
        <v>7</v>
      </c>
      <c r="R1063">
        <v>45000</v>
      </c>
      <c r="S1063" t="s">
        <v>13</v>
      </c>
      <c r="T1063" t="s">
        <v>26566</v>
      </c>
      <c r="U1063" t="s">
        <v>26567</v>
      </c>
      <c r="V1063" t="s">
        <v>26568</v>
      </c>
      <c r="W1063">
        <v>2.8219299999999999E-2</v>
      </c>
    </row>
    <row r="1064" spans="5:23">
      <c r="E1064" t="s">
        <v>12</v>
      </c>
      <c r="F1064">
        <v>42680.5</v>
      </c>
      <c r="G1064" t="s">
        <v>1</v>
      </c>
      <c r="H1064" t="s">
        <v>14</v>
      </c>
      <c r="I1064" t="s">
        <v>3</v>
      </c>
      <c r="J1064">
        <v>0.72802800000000001</v>
      </c>
      <c r="K1064" t="s">
        <v>4</v>
      </c>
      <c r="L1064">
        <v>4420.53</v>
      </c>
      <c r="M1064" t="s">
        <v>5</v>
      </c>
      <c r="N1064">
        <v>10.179782072136</v>
      </c>
      <c r="O1064" t="s">
        <v>6</v>
      </c>
      <c r="P1064">
        <v>45000</v>
      </c>
      <c r="Q1064" t="s">
        <v>7</v>
      </c>
      <c r="R1064">
        <v>45000</v>
      </c>
      <c r="S1064" t="s">
        <v>15</v>
      </c>
      <c r="T1064" t="s">
        <v>26572</v>
      </c>
      <c r="U1064" t="s">
        <v>26573</v>
      </c>
      <c r="V1064" t="s">
        <v>26574</v>
      </c>
      <c r="W1064">
        <v>3.2551999999999998E-2</v>
      </c>
    </row>
    <row r="1065" spans="5:23">
      <c r="E1065" t="s">
        <v>16</v>
      </c>
      <c r="F1065">
        <v>42680.5</v>
      </c>
      <c r="G1065" t="s">
        <v>1</v>
      </c>
      <c r="H1065" t="s">
        <v>14</v>
      </c>
      <c r="I1065" t="s">
        <v>3</v>
      </c>
      <c r="J1065">
        <v>0.72802800000000001</v>
      </c>
      <c r="K1065" t="s">
        <v>4</v>
      </c>
      <c r="L1065">
        <v>4420.53</v>
      </c>
      <c r="M1065" t="s">
        <v>5</v>
      </c>
      <c r="N1065">
        <v>10.179782072136</v>
      </c>
      <c r="O1065" t="s">
        <v>6</v>
      </c>
      <c r="P1065">
        <v>45000</v>
      </c>
      <c r="Q1065" t="s">
        <v>7</v>
      </c>
      <c r="R1065">
        <v>45000</v>
      </c>
      <c r="S1065" t="s">
        <v>15</v>
      </c>
      <c r="T1065" t="s">
        <v>26572</v>
      </c>
      <c r="U1065" t="s">
        <v>26573</v>
      </c>
      <c r="V1065" t="s">
        <v>26574</v>
      </c>
      <c r="W1065">
        <v>3.2551999999999998E-2</v>
      </c>
    </row>
    <row r="1066" spans="5:23">
      <c r="E1066" t="s">
        <v>16</v>
      </c>
      <c r="F1066">
        <v>91002.8</v>
      </c>
      <c r="G1066" t="s">
        <v>1</v>
      </c>
      <c r="H1066" t="s">
        <v>17</v>
      </c>
      <c r="I1066" t="s">
        <v>3</v>
      </c>
      <c r="J1066">
        <v>0.51342100000000002</v>
      </c>
      <c r="K1066" t="s">
        <v>4</v>
      </c>
      <c r="L1066">
        <v>4168.67</v>
      </c>
      <c r="M1066" t="s">
        <v>5</v>
      </c>
      <c r="N1066">
        <v>10.794803159940001</v>
      </c>
      <c r="O1066" t="s">
        <v>6</v>
      </c>
      <c r="P1066">
        <v>45000</v>
      </c>
      <c r="Q1066" t="s">
        <v>7</v>
      </c>
      <c r="R1066">
        <v>45000</v>
      </c>
      <c r="S1066" t="s">
        <v>18</v>
      </c>
      <c r="T1066" t="s">
        <v>26575</v>
      </c>
      <c r="U1066" t="s">
        <v>26576</v>
      </c>
      <c r="V1066" t="s">
        <v>26577</v>
      </c>
      <c r="W1066">
        <v>9.2221300000000006E-2</v>
      </c>
    </row>
    <row r="1067" spans="5:23">
      <c r="E1067" t="s">
        <v>19</v>
      </c>
      <c r="F1067">
        <v>91002.8</v>
      </c>
      <c r="G1067" t="s">
        <v>1</v>
      </c>
      <c r="H1067" t="s">
        <v>17</v>
      </c>
      <c r="I1067" t="s">
        <v>3</v>
      </c>
      <c r="J1067">
        <v>0.51342100000000002</v>
      </c>
      <c r="K1067" t="s">
        <v>4</v>
      </c>
      <c r="L1067">
        <v>4168.67</v>
      </c>
      <c r="M1067" t="s">
        <v>5</v>
      </c>
      <c r="N1067">
        <v>10.794803159940001</v>
      </c>
      <c r="O1067" t="s">
        <v>6</v>
      </c>
      <c r="P1067">
        <v>45000</v>
      </c>
      <c r="Q1067" t="s">
        <v>7</v>
      </c>
      <c r="R1067">
        <v>45000</v>
      </c>
      <c r="S1067" t="s">
        <v>20</v>
      </c>
      <c r="T1067" t="s">
        <v>26575</v>
      </c>
      <c r="U1067" t="s">
        <v>26576</v>
      </c>
      <c r="V1067" t="s">
        <v>26577</v>
      </c>
      <c r="W1067">
        <v>9.2221300000000006E-2</v>
      </c>
    </row>
    <row r="1068" spans="5:23">
      <c r="E1068" t="s">
        <v>19</v>
      </c>
      <c r="F1068">
        <v>86284.1</v>
      </c>
      <c r="G1068" t="s">
        <v>1</v>
      </c>
      <c r="H1068" t="s">
        <v>2</v>
      </c>
      <c r="I1068" t="s">
        <v>3</v>
      </c>
      <c r="J1068">
        <v>0.519486</v>
      </c>
      <c r="K1068" t="s">
        <v>4</v>
      </c>
      <c r="L1068">
        <v>4294.59</v>
      </c>
      <c r="M1068" t="s">
        <v>5</v>
      </c>
      <c r="N1068">
        <v>10.478300924216001</v>
      </c>
      <c r="O1068" t="s">
        <v>6</v>
      </c>
      <c r="P1068">
        <v>45000</v>
      </c>
      <c r="Q1068" t="s">
        <v>7</v>
      </c>
      <c r="R1068">
        <v>45000</v>
      </c>
      <c r="S1068" t="s">
        <v>21</v>
      </c>
      <c r="T1068" t="s">
        <v>26578</v>
      </c>
      <c r="U1068" t="s">
        <v>26579</v>
      </c>
      <c r="V1068" t="s">
        <v>26580</v>
      </c>
      <c r="W1068">
        <v>8.9132500000000003E-2</v>
      </c>
    </row>
    <row r="1069" spans="5:23">
      <c r="E1069" t="s">
        <v>22</v>
      </c>
      <c r="F1069">
        <v>86284.1</v>
      </c>
      <c r="G1069" t="s">
        <v>1</v>
      </c>
      <c r="H1069" t="s">
        <v>2</v>
      </c>
      <c r="I1069" t="s">
        <v>3</v>
      </c>
      <c r="J1069">
        <v>0.519486</v>
      </c>
      <c r="K1069" t="s">
        <v>4</v>
      </c>
      <c r="L1069">
        <v>4294.59</v>
      </c>
      <c r="M1069" t="s">
        <v>5</v>
      </c>
      <c r="N1069">
        <v>10.478300924216001</v>
      </c>
      <c r="O1069" t="s">
        <v>6</v>
      </c>
      <c r="P1069">
        <v>45000</v>
      </c>
      <c r="Q1069" t="s">
        <v>7</v>
      </c>
      <c r="R1069">
        <v>45000</v>
      </c>
      <c r="S1069" t="s">
        <v>21</v>
      </c>
      <c r="T1069" t="s">
        <v>26578</v>
      </c>
      <c r="U1069" t="s">
        <v>26579</v>
      </c>
      <c r="V1069" t="s">
        <v>26580</v>
      </c>
      <c r="W1069">
        <v>8.9132500000000003E-2</v>
      </c>
    </row>
    <row r="1070" spans="5:23">
      <c r="E1070" t="s">
        <v>22</v>
      </c>
      <c r="F1070">
        <v>160641</v>
      </c>
      <c r="G1070" t="s">
        <v>1</v>
      </c>
      <c r="H1070" t="s">
        <v>23</v>
      </c>
      <c r="I1070" t="s">
        <v>3</v>
      </c>
      <c r="J1070">
        <v>0.39819599999999999</v>
      </c>
      <c r="K1070" t="s">
        <v>4</v>
      </c>
      <c r="L1070">
        <v>3925.99</v>
      </c>
      <c r="M1070" t="s">
        <v>5</v>
      </c>
      <c r="N1070">
        <v>11.462090082188</v>
      </c>
      <c r="O1070" t="s">
        <v>6</v>
      </c>
      <c r="P1070">
        <v>45000</v>
      </c>
      <c r="Q1070" t="s">
        <v>7</v>
      </c>
      <c r="R1070">
        <v>45000</v>
      </c>
      <c r="S1070" t="s">
        <v>24</v>
      </c>
      <c r="T1070" t="s">
        <v>26581</v>
      </c>
      <c r="U1070" t="s">
        <v>26582</v>
      </c>
      <c r="V1070" t="s">
        <v>26583</v>
      </c>
      <c r="W1070">
        <v>0.14955099999999999</v>
      </c>
    </row>
    <row r="1071" spans="5:23">
      <c r="E1071" t="s">
        <v>25</v>
      </c>
      <c r="F1071">
        <v>160641</v>
      </c>
      <c r="G1071" t="s">
        <v>1</v>
      </c>
      <c r="H1071" t="s">
        <v>23</v>
      </c>
      <c r="I1071" t="s">
        <v>3</v>
      </c>
      <c r="J1071">
        <v>0.39819599999999999</v>
      </c>
      <c r="K1071" t="s">
        <v>4</v>
      </c>
      <c r="L1071">
        <v>3925.99</v>
      </c>
      <c r="M1071" t="s">
        <v>5</v>
      </c>
      <c r="N1071">
        <v>11.462090082188</v>
      </c>
      <c r="O1071" t="s">
        <v>6</v>
      </c>
      <c r="P1071">
        <v>45000</v>
      </c>
      <c r="Q1071" t="s">
        <v>7</v>
      </c>
      <c r="R1071">
        <v>45000</v>
      </c>
      <c r="S1071" t="s">
        <v>26</v>
      </c>
      <c r="T1071" t="s">
        <v>26581</v>
      </c>
      <c r="U1071" t="s">
        <v>26582</v>
      </c>
      <c r="V1071" t="s">
        <v>26583</v>
      </c>
      <c r="W1071">
        <v>0.14955099999999999</v>
      </c>
    </row>
    <row r="1072" spans="5:23">
      <c r="E1072" t="s">
        <v>25</v>
      </c>
      <c r="F1072">
        <v>161427</v>
      </c>
      <c r="G1072" t="s">
        <v>1</v>
      </c>
      <c r="H1072" t="s">
        <v>27</v>
      </c>
      <c r="I1072" t="s">
        <v>3</v>
      </c>
      <c r="J1072">
        <v>0.38659900000000003</v>
      </c>
      <c r="K1072" t="s">
        <v>4</v>
      </c>
      <c r="L1072">
        <v>4144.79</v>
      </c>
      <c r="M1072" t="s">
        <v>5</v>
      </c>
      <c r="N1072">
        <v>10.8570102468</v>
      </c>
      <c r="O1072" t="s">
        <v>6</v>
      </c>
      <c r="P1072">
        <v>45000</v>
      </c>
      <c r="Q1072" t="s">
        <v>7</v>
      </c>
      <c r="R1072">
        <v>45000</v>
      </c>
      <c r="S1072" t="s">
        <v>28</v>
      </c>
      <c r="T1072" t="s">
        <v>26584</v>
      </c>
      <c r="U1072" t="s">
        <v>26585</v>
      </c>
      <c r="V1072" t="s">
        <v>26586</v>
      </c>
      <c r="W1072">
        <v>0.15368599999999999</v>
      </c>
    </row>
    <row r="1073" spans="5:23">
      <c r="E1073" t="s">
        <v>29</v>
      </c>
      <c r="F1073">
        <v>161427</v>
      </c>
      <c r="G1073" t="s">
        <v>1</v>
      </c>
      <c r="H1073" t="s">
        <v>27</v>
      </c>
      <c r="I1073" t="s">
        <v>3</v>
      </c>
      <c r="J1073">
        <v>0.38659900000000003</v>
      </c>
      <c r="K1073" t="s">
        <v>4</v>
      </c>
      <c r="L1073">
        <v>4144.79</v>
      </c>
      <c r="M1073" t="s">
        <v>5</v>
      </c>
      <c r="N1073">
        <v>10.8570102468</v>
      </c>
      <c r="O1073" t="s">
        <v>6</v>
      </c>
      <c r="P1073">
        <v>45000</v>
      </c>
      <c r="Q1073" t="s">
        <v>7</v>
      </c>
      <c r="R1073">
        <v>45000</v>
      </c>
      <c r="S1073" t="s">
        <v>28</v>
      </c>
      <c r="T1073" t="s">
        <v>26584</v>
      </c>
      <c r="U1073" t="s">
        <v>26585</v>
      </c>
      <c r="V1073" t="s">
        <v>26586</v>
      </c>
      <c r="W1073">
        <v>0.15368599999999999</v>
      </c>
    </row>
    <row r="1074" spans="5:23">
      <c r="E1074" t="s">
        <v>29</v>
      </c>
      <c r="F1074">
        <v>250180</v>
      </c>
      <c r="G1074" t="s">
        <v>1</v>
      </c>
      <c r="H1074" t="s">
        <v>30</v>
      </c>
      <c r="I1074" t="s">
        <v>3</v>
      </c>
      <c r="J1074">
        <v>0.33006000000000002</v>
      </c>
      <c r="K1074" t="s">
        <v>4</v>
      </c>
      <c r="L1074">
        <v>3669.11</v>
      </c>
      <c r="M1074" t="s">
        <v>5</v>
      </c>
      <c r="N1074">
        <v>12.264558035438</v>
      </c>
      <c r="O1074" t="s">
        <v>6</v>
      </c>
      <c r="P1074">
        <v>45000</v>
      </c>
      <c r="Q1074" t="s">
        <v>7</v>
      </c>
      <c r="R1074">
        <v>45000</v>
      </c>
      <c r="S1074" t="s">
        <v>31</v>
      </c>
      <c r="T1074" t="s">
        <v>26587</v>
      </c>
      <c r="U1074" t="s">
        <v>26588</v>
      </c>
      <c r="V1074" t="s">
        <v>26589</v>
      </c>
      <c r="W1074">
        <v>0.18793499999999999</v>
      </c>
    </row>
    <row r="1075" spans="5:23">
      <c r="E1075" t="s">
        <v>32</v>
      </c>
      <c r="F1075">
        <v>250180</v>
      </c>
      <c r="G1075" t="s">
        <v>1</v>
      </c>
      <c r="H1075" t="s">
        <v>30</v>
      </c>
      <c r="I1075" t="s">
        <v>3</v>
      </c>
      <c r="J1075">
        <v>0.33006000000000002</v>
      </c>
      <c r="K1075" t="s">
        <v>4</v>
      </c>
      <c r="L1075">
        <v>3669.11</v>
      </c>
      <c r="M1075" t="s">
        <v>5</v>
      </c>
      <c r="N1075">
        <v>12.264558035438</v>
      </c>
      <c r="O1075" t="s">
        <v>6</v>
      </c>
      <c r="P1075">
        <v>45000</v>
      </c>
      <c r="Q1075" t="s">
        <v>7</v>
      </c>
      <c r="R1075">
        <v>45000</v>
      </c>
      <c r="S1075" t="s">
        <v>33</v>
      </c>
      <c r="T1075" t="s">
        <v>26587</v>
      </c>
      <c r="U1075" t="s">
        <v>26588</v>
      </c>
      <c r="V1075" t="s">
        <v>26589</v>
      </c>
      <c r="W1075">
        <v>0.18793499999999999</v>
      </c>
    </row>
    <row r="1076" spans="5:23">
      <c r="E1076" t="s">
        <v>32</v>
      </c>
      <c r="F1076">
        <v>235754</v>
      </c>
      <c r="G1076" t="s">
        <v>1</v>
      </c>
      <c r="H1076" t="s">
        <v>17</v>
      </c>
      <c r="I1076" t="s">
        <v>3</v>
      </c>
      <c r="J1076">
        <v>0.32649099999999998</v>
      </c>
      <c r="K1076" t="s">
        <v>4</v>
      </c>
      <c r="L1076">
        <v>3979.21</v>
      </c>
      <c r="M1076" t="s">
        <v>5</v>
      </c>
      <c r="N1076">
        <v>11.308764077815001</v>
      </c>
      <c r="O1076" t="s">
        <v>6</v>
      </c>
      <c r="P1076">
        <v>45000</v>
      </c>
      <c r="Q1076" t="s">
        <v>7</v>
      </c>
      <c r="R1076">
        <v>45000</v>
      </c>
      <c r="S1076" t="s">
        <v>34</v>
      </c>
      <c r="T1076" t="s">
        <v>26590</v>
      </c>
      <c r="U1076" t="s">
        <v>26591</v>
      </c>
      <c r="V1076" t="s">
        <v>26592</v>
      </c>
      <c r="W1076">
        <v>0.18173600000000001</v>
      </c>
    </row>
    <row r="1077" spans="5:23">
      <c r="E1077" t="s">
        <v>35</v>
      </c>
      <c r="F1077">
        <v>235754</v>
      </c>
      <c r="G1077" t="s">
        <v>1</v>
      </c>
      <c r="H1077" t="s">
        <v>17</v>
      </c>
      <c r="I1077" t="s">
        <v>3</v>
      </c>
      <c r="J1077">
        <v>0.32649099999999998</v>
      </c>
      <c r="K1077" t="s">
        <v>4</v>
      </c>
      <c r="L1077">
        <v>3979.21</v>
      </c>
      <c r="M1077" t="s">
        <v>5</v>
      </c>
      <c r="N1077">
        <v>11.308764077815001</v>
      </c>
      <c r="O1077" t="s">
        <v>6</v>
      </c>
      <c r="P1077">
        <v>45000</v>
      </c>
      <c r="Q1077" t="s">
        <v>7</v>
      </c>
      <c r="R1077">
        <v>45000</v>
      </c>
      <c r="S1077" t="s">
        <v>34</v>
      </c>
      <c r="T1077" t="s">
        <v>26590</v>
      </c>
      <c r="U1077" t="s">
        <v>26591</v>
      </c>
      <c r="V1077" t="s">
        <v>26592</v>
      </c>
      <c r="W1077">
        <v>0.18173600000000001</v>
      </c>
    </row>
    <row r="1078" spans="5:23">
      <c r="E1078" t="s">
        <v>35</v>
      </c>
      <c r="F1078">
        <v>334370</v>
      </c>
      <c r="G1078" t="s">
        <v>1</v>
      </c>
      <c r="H1078" t="s">
        <v>36</v>
      </c>
      <c r="I1078" t="s">
        <v>3</v>
      </c>
      <c r="J1078">
        <v>0.29631600000000002</v>
      </c>
      <c r="K1078" t="s">
        <v>4</v>
      </c>
      <c r="L1078">
        <v>3406.13</v>
      </c>
      <c r="M1078" t="s">
        <v>5</v>
      </c>
      <c r="N1078">
        <v>13.211468921539</v>
      </c>
      <c r="O1078" t="s">
        <v>6</v>
      </c>
      <c r="P1078">
        <v>45000</v>
      </c>
      <c r="Q1078" t="s">
        <v>7</v>
      </c>
      <c r="R1078">
        <v>45000</v>
      </c>
      <c r="S1078" t="s">
        <v>37</v>
      </c>
      <c r="T1078" t="s">
        <v>26593</v>
      </c>
      <c r="U1078" t="s">
        <v>26594</v>
      </c>
      <c r="V1078" t="s">
        <v>26595</v>
      </c>
      <c r="W1078">
        <v>0.20541000000000001</v>
      </c>
    </row>
    <row r="1079" spans="5:23">
      <c r="E1079" t="s">
        <v>38</v>
      </c>
      <c r="F1079">
        <v>334370</v>
      </c>
      <c r="G1079" t="s">
        <v>1</v>
      </c>
      <c r="H1079" t="s">
        <v>36</v>
      </c>
      <c r="I1079" t="s">
        <v>3</v>
      </c>
      <c r="J1079">
        <v>0.29631600000000002</v>
      </c>
      <c r="K1079" t="s">
        <v>4</v>
      </c>
      <c r="L1079">
        <v>3406.13</v>
      </c>
      <c r="M1079" t="s">
        <v>5</v>
      </c>
      <c r="N1079">
        <v>13.211468921539</v>
      </c>
      <c r="O1079" t="s">
        <v>6</v>
      </c>
      <c r="P1079">
        <v>45000</v>
      </c>
      <c r="Q1079" t="s">
        <v>7</v>
      </c>
      <c r="R1079">
        <v>45000</v>
      </c>
      <c r="S1079" t="s">
        <v>39</v>
      </c>
      <c r="T1079" t="s">
        <v>26593</v>
      </c>
      <c r="U1079" t="s">
        <v>26594</v>
      </c>
      <c r="V1079" t="s">
        <v>26595</v>
      </c>
      <c r="W1079">
        <v>0.20541000000000001</v>
      </c>
    </row>
    <row r="1080" spans="5:23">
      <c r="E1080" t="s">
        <v>38</v>
      </c>
      <c r="F1080">
        <v>307421</v>
      </c>
      <c r="G1080" t="s">
        <v>1</v>
      </c>
      <c r="H1080" t="s">
        <v>40</v>
      </c>
      <c r="I1080" t="s">
        <v>3</v>
      </c>
      <c r="J1080">
        <v>0.29245500000000002</v>
      </c>
      <c r="K1080" t="s">
        <v>4</v>
      </c>
      <c r="L1080">
        <v>3803.2</v>
      </c>
      <c r="M1080" t="s">
        <v>5</v>
      </c>
      <c r="N1080">
        <v>11.832152965483001</v>
      </c>
      <c r="O1080" t="s">
        <v>6</v>
      </c>
      <c r="P1080">
        <v>45000</v>
      </c>
      <c r="Q1080" t="s">
        <v>7</v>
      </c>
      <c r="R1080">
        <v>45000</v>
      </c>
      <c r="S1080" t="s">
        <v>41</v>
      </c>
      <c r="T1080" t="s">
        <v>26596</v>
      </c>
      <c r="U1080" t="s">
        <v>26597</v>
      </c>
      <c r="V1080" t="s">
        <v>26598</v>
      </c>
      <c r="W1080">
        <v>0.20875199999999999</v>
      </c>
    </row>
    <row r="1081" spans="5:23">
      <c r="E1081" t="s">
        <v>42</v>
      </c>
      <c r="F1081">
        <v>307421</v>
      </c>
      <c r="G1081" t="s">
        <v>1</v>
      </c>
      <c r="H1081" t="s">
        <v>40</v>
      </c>
      <c r="I1081" t="s">
        <v>3</v>
      </c>
      <c r="J1081">
        <v>0.29245500000000002</v>
      </c>
      <c r="K1081" t="s">
        <v>4</v>
      </c>
      <c r="L1081">
        <v>3803.2</v>
      </c>
      <c r="M1081" t="s">
        <v>5</v>
      </c>
      <c r="N1081">
        <v>11.832152965483001</v>
      </c>
      <c r="O1081" t="s">
        <v>6</v>
      </c>
      <c r="P1081">
        <v>45000</v>
      </c>
      <c r="Q1081" t="s">
        <v>7</v>
      </c>
      <c r="R1081">
        <v>45000</v>
      </c>
      <c r="S1081" t="s">
        <v>41</v>
      </c>
      <c r="T1081" t="s">
        <v>26596</v>
      </c>
      <c r="U1081" t="s">
        <v>26597</v>
      </c>
      <c r="V1081" t="s">
        <v>26598</v>
      </c>
      <c r="W1081">
        <v>0.20875199999999999</v>
      </c>
    </row>
    <row r="1082" spans="5:23">
      <c r="E1082" t="s">
        <v>42</v>
      </c>
      <c r="F1082">
        <v>29631.8</v>
      </c>
      <c r="G1082" t="s">
        <v>1</v>
      </c>
      <c r="H1082" t="s">
        <v>14</v>
      </c>
      <c r="I1082" t="s">
        <v>3</v>
      </c>
      <c r="J1082">
        <v>0.87109700000000001</v>
      </c>
      <c r="K1082" t="s">
        <v>4</v>
      </c>
      <c r="L1082">
        <v>4447.4399999999996</v>
      </c>
      <c r="M1082" t="s">
        <v>5</v>
      </c>
      <c r="N1082">
        <v>10.118191033304001</v>
      </c>
      <c r="O1082" t="s">
        <v>6</v>
      </c>
      <c r="P1082">
        <v>45000</v>
      </c>
      <c r="Q1082" t="s">
        <v>7</v>
      </c>
      <c r="R1082">
        <v>45000</v>
      </c>
      <c r="S1082" t="s">
        <v>43</v>
      </c>
      <c r="T1082" t="s">
        <v>26599</v>
      </c>
      <c r="U1082" t="s">
        <v>26600</v>
      </c>
      <c r="V1082" t="s">
        <v>26601</v>
      </c>
      <c r="W1082">
        <v>7.8226800000000003E-3</v>
      </c>
    </row>
    <row r="1083" spans="5:23">
      <c r="E1083" t="s">
        <v>44</v>
      </c>
      <c r="F1083">
        <v>29631.8</v>
      </c>
      <c r="G1083" t="s">
        <v>1</v>
      </c>
      <c r="H1083" t="s">
        <v>14</v>
      </c>
      <c r="I1083" t="s">
        <v>3</v>
      </c>
      <c r="J1083">
        <v>0.87109700000000001</v>
      </c>
      <c r="K1083" t="s">
        <v>4</v>
      </c>
      <c r="L1083">
        <v>4447.4399999999996</v>
      </c>
      <c r="M1083" t="s">
        <v>5</v>
      </c>
      <c r="N1083">
        <v>10.118191033304001</v>
      </c>
      <c r="O1083" t="s">
        <v>6</v>
      </c>
      <c r="P1083">
        <v>45000</v>
      </c>
      <c r="Q1083" t="s">
        <v>7</v>
      </c>
      <c r="R1083">
        <v>45000</v>
      </c>
      <c r="S1083" t="s">
        <v>45</v>
      </c>
      <c r="T1083" t="s">
        <v>26599</v>
      </c>
      <c r="U1083" t="s">
        <v>26600</v>
      </c>
      <c r="V1083" t="s">
        <v>26601</v>
      </c>
      <c r="W1083">
        <v>7.8226800000000003E-3</v>
      </c>
    </row>
    <row r="1084" spans="5:23">
      <c r="E1084" t="s">
        <v>44</v>
      </c>
      <c r="F1084">
        <v>29622.3</v>
      </c>
      <c r="G1084" t="s">
        <v>1</v>
      </c>
      <c r="H1084" t="s">
        <v>10</v>
      </c>
      <c r="I1084" t="s">
        <v>3</v>
      </c>
      <c r="J1084">
        <v>0.86928399999999995</v>
      </c>
      <c r="K1084" t="s">
        <v>4</v>
      </c>
      <c r="L1084">
        <v>4467.43</v>
      </c>
      <c r="M1084" t="s">
        <v>5</v>
      </c>
      <c r="N1084">
        <v>10.072910683651999</v>
      </c>
      <c r="O1084" t="s">
        <v>6</v>
      </c>
      <c r="P1084">
        <v>45000</v>
      </c>
      <c r="Q1084" t="s">
        <v>7</v>
      </c>
      <c r="R1084">
        <v>45000</v>
      </c>
      <c r="S1084" t="s">
        <v>11</v>
      </c>
      <c r="T1084" t="s">
        <v>26569</v>
      </c>
      <c r="U1084" t="s">
        <v>26570</v>
      </c>
      <c r="V1084" t="s">
        <v>26571</v>
      </c>
      <c r="W1084">
        <v>6.6187399999999997E-3</v>
      </c>
    </row>
    <row r="1085" spans="5:23">
      <c r="E1085" t="s">
        <v>0</v>
      </c>
      <c r="F1085">
        <v>43192.6</v>
      </c>
      <c r="G1085" t="s">
        <v>1</v>
      </c>
      <c r="H1085" t="s">
        <v>2</v>
      </c>
      <c r="I1085" t="s">
        <v>3</v>
      </c>
      <c r="J1085">
        <v>0.72782999999999998</v>
      </c>
      <c r="K1085" t="s">
        <v>4</v>
      </c>
      <c r="L1085">
        <v>4370.5</v>
      </c>
      <c r="M1085" t="s">
        <v>5</v>
      </c>
      <c r="N1085">
        <v>10.296300579735</v>
      </c>
      <c r="O1085" t="s">
        <v>6</v>
      </c>
      <c r="P1085">
        <v>45000</v>
      </c>
      <c r="Q1085" t="s">
        <v>7</v>
      </c>
      <c r="R1085">
        <v>45000</v>
      </c>
      <c r="S1085" t="s">
        <v>8</v>
      </c>
      <c r="T1085" t="s">
        <v>26602</v>
      </c>
      <c r="U1085" t="s">
        <v>26603</v>
      </c>
      <c r="V1085" t="s">
        <v>26604</v>
      </c>
      <c r="W1085">
        <v>3.3251799999999998E-2</v>
      </c>
    </row>
    <row r="1086" spans="5:23">
      <c r="E1086" t="s">
        <v>9</v>
      </c>
      <c r="F1086">
        <v>29751.7</v>
      </c>
      <c r="G1086" t="s">
        <v>1</v>
      </c>
      <c r="H1086" t="s">
        <v>10</v>
      </c>
      <c r="I1086" t="s">
        <v>3</v>
      </c>
      <c r="J1086">
        <v>0.86740399999999995</v>
      </c>
      <c r="K1086" t="s">
        <v>4</v>
      </c>
      <c r="L1086">
        <v>4467.3</v>
      </c>
      <c r="M1086" t="s">
        <v>5</v>
      </c>
      <c r="N1086">
        <v>10.073204005244</v>
      </c>
      <c r="O1086" t="s">
        <v>6</v>
      </c>
      <c r="P1086">
        <v>45000</v>
      </c>
      <c r="Q1086" t="s">
        <v>7</v>
      </c>
      <c r="R1086">
        <v>45000</v>
      </c>
      <c r="S1086" t="s">
        <v>11</v>
      </c>
      <c r="T1086" t="s">
        <v>26605</v>
      </c>
      <c r="U1086" t="s">
        <v>26606</v>
      </c>
      <c r="V1086" t="s">
        <v>26607</v>
      </c>
      <c r="W1086">
        <v>3.9361700000000001E-3</v>
      </c>
    </row>
    <row r="1087" spans="5:23">
      <c r="E1087" t="s">
        <v>12</v>
      </c>
      <c r="F1087">
        <v>43192.6</v>
      </c>
      <c r="G1087" t="s">
        <v>1</v>
      </c>
      <c r="H1087" t="s">
        <v>2</v>
      </c>
      <c r="I1087" t="s">
        <v>3</v>
      </c>
      <c r="J1087">
        <v>0.72782999999999998</v>
      </c>
      <c r="K1087" t="s">
        <v>4</v>
      </c>
      <c r="L1087">
        <v>4370.5</v>
      </c>
      <c r="M1087" t="s">
        <v>5</v>
      </c>
      <c r="N1087">
        <v>10.296300579735</v>
      </c>
      <c r="O1087" t="s">
        <v>6</v>
      </c>
      <c r="P1087">
        <v>45000</v>
      </c>
      <c r="Q1087" t="s">
        <v>7</v>
      </c>
      <c r="R1087">
        <v>45000</v>
      </c>
      <c r="S1087" t="s">
        <v>13</v>
      </c>
      <c r="T1087" t="s">
        <v>26602</v>
      </c>
      <c r="U1087" t="s">
        <v>26603</v>
      </c>
      <c r="V1087" t="s">
        <v>26604</v>
      </c>
      <c r="W1087">
        <v>3.3251799999999998E-2</v>
      </c>
    </row>
    <row r="1088" spans="5:23">
      <c r="E1088" t="s">
        <v>12</v>
      </c>
      <c r="F1088">
        <v>42985.1</v>
      </c>
      <c r="G1088" t="s">
        <v>1</v>
      </c>
      <c r="H1088" t="s">
        <v>14</v>
      </c>
      <c r="I1088" t="s">
        <v>3</v>
      </c>
      <c r="J1088">
        <v>0.725464</v>
      </c>
      <c r="K1088" t="s">
        <v>4</v>
      </c>
      <c r="L1088">
        <v>4420.29</v>
      </c>
      <c r="M1088" t="s">
        <v>5</v>
      </c>
      <c r="N1088">
        <v>10.180318656888</v>
      </c>
      <c r="O1088" t="s">
        <v>6</v>
      </c>
      <c r="P1088">
        <v>45000</v>
      </c>
      <c r="Q1088" t="s">
        <v>7</v>
      </c>
      <c r="R1088">
        <v>45000</v>
      </c>
      <c r="S1088" t="s">
        <v>15</v>
      </c>
      <c r="T1088" t="s">
        <v>26608</v>
      </c>
      <c r="U1088" t="s">
        <v>26609</v>
      </c>
      <c r="V1088" t="s">
        <v>26610</v>
      </c>
      <c r="W1088">
        <v>3.2600900000000002E-2</v>
      </c>
    </row>
    <row r="1089" spans="5:23">
      <c r="E1089" t="s">
        <v>16</v>
      </c>
      <c r="F1089">
        <v>42985.1</v>
      </c>
      <c r="G1089" t="s">
        <v>1</v>
      </c>
      <c r="H1089" t="s">
        <v>14</v>
      </c>
      <c r="I1089" t="s">
        <v>3</v>
      </c>
      <c r="J1089">
        <v>0.725464</v>
      </c>
      <c r="K1089" t="s">
        <v>4</v>
      </c>
      <c r="L1089">
        <v>4420.29</v>
      </c>
      <c r="M1089" t="s">
        <v>5</v>
      </c>
      <c r="N1089">
        <v>10.180318656888</v>
      </c>
      <c r="O1089" t="s">
        <v>6</v>
      </c>
      <c r="P1089">
        <v>45000</v>
      </c>
      <c r="Q1089" t="s">
        <v>7</v>
      </c>
      <c r="R1089">
        <v>45000</v>
      </c>
      <c r="S1089" t="s">
        <v>15</v>
      </c>
      <c r="T1089" t="s">
        <v>26608</v>
      </c>
      <c r="U1089" t="s">
        <v>26609</v>
      </c>
      <c r="V1089" t="s">
        <v>26610</v>
      </c>
      <c r="W1089">
        <v>3.2600900000000002E-2</v>
      </c>
    </row>
    <row r="1090" spans="5:23">
      <c r="E1090" t="s">
        <v>16</v>
      </c>
      <c r="F1090">
        <v>90348.7</v>
      </c>
      <c r="G1090" t="s">
        <v>1</v>
      </c>
      <c r="H1090" t="s">
        <v>17</v>
      </c>
      <c r="I1090" t="s">
        <v>3</v>
      </c>
      <c r="J1090">
        <v>0.51536899999999997</v>
      </c>
      <c r="K1090" t="s">
        <v>4</v>
      </c>
      <c r="L1090">
        <v>4167.17</v>
      </c>
      <c r="M1090" t="s">
        <v>5</v>
      </c>
      <c r="N1090">
        <v>10.79870118254</v>
      </c>
      <c r="O1090" t="s">
        <v>6</v>
      </c>
      <c r="P1090">
        <v>45000</v>
      </c>
      <c r="Q1090" t="s">
        <v>7</v>
      </c>
      <c r="R1090">
        <v>45000</v>
      </c>
      <c r="S1090" t="s">
        <v>18</v>
      </c>
      <c r="T1090" t="s">
        <v>26611</v>
      </c>
      <c r="U1090" t="s">
        <v>26612</v>
      </c>
      <c r="V1090" t="s">
        <v>26613</v>
      </c>
      <c r="W1090">
        <v>9.3587100000000006E-2</v>
      </c>
    </row>
    <row r="1091" spans="5:23">
      <c r="E1091" t="s">
        <v>19</v>
      </c>
      <c r="F1091">
        <v>90348.7</v>
      </c>
      <c r="G1091" t="s">
        <v>1</v>
      </c>
      <c r="H1091" t="s">
        <v>17</v>
      </c>
      <c r="I1091" t="s">
        <v>3</v>
      </c>
      <c r="J1091">
        <v>0.51536899999999997</v>
      </c>
      <c r="K1091" t="s">
        <v>4</v>
      </c>
      <c r="L1091">
        <v>4167.17</v>
      </c>
      <c r="M1091" t="s">
        <v>5</v>
      </c>
      <c r="N1091">
        <v>10.79870118254</v>
      </c>
      <c r="O1091" t="s">
        <v>6</v>
      </c>
      <c r="P1091">
        <v>45000</v>
      </c>
      <c r="Q1091" t="s">
        <v>7</v>
      </c>
      <c r="R1091">
        <v>45000</v>
      </c>
      <c r="S1091" t="s">
        <v>20</v>
      </c>
      <c r="T1091" t="s">
        <v>26611</v>
      </c>
      <c r="U1091" t="s">
        <v>26612</v>
      </c>
      <c r="V1091" t="s">
        <v>26613</v>
      </c>
      <c r="W1091">
        <v>9.3587100000000006E-2</v>
      </c>
    </row>
    <row r="1092" spans="5:23">
      <c r="E1092" t="s">
        <v>19</v>
      </c>
      <c r="F1092">
        <v>87809.9</v>
      </c>
      <c r="G1092" t="s">
        <v>1</v>
      </c>
      <c r="H1092" t="s">
        <v>2</v>
      </c>
      <c r="I1092" t="s">
        <v>3</v>
      </c>
      <c r="J1092">
        <v>0.51494799999999996</v>
      </c>
      <c r="K1092" t="s">
        <v>4</v>
      </c>
      <c r="L1092">
        <v>4294.67</v>
      </c>
      <c r="M1092" t="s">
        <v>5</v>
      </c>
      <c r="N1092">
        <v>10.478106223488</v>
      </c>
      <c r="O1092" t="s">
        <v>6</v>
      </c>
      <c r="P1092">
        <v>45000</v>
      </c>
      <c r="Q1092" t="s">
        <v>7</v>
      </c>
      <c r="R1092">
        <v>45000</v>
      </c>
      <c r="S1092" t="s">
        <v>21</v>
      </c>
      <c r="T1092" t="s">
        <v>26614</v>
      </c>
      <c r="U1092" t="s">
        <v>26615</v>
      </c>
      <c r="V1092" t="s">
        <v>26616</v>
      </c>
      <c r="W1092">
        <v>0.10052800000000001</v>
      </c>
    </row>
    <row r="1093" spans="5:23">
      <c r="E1093" t="s">
        <v>22</v>
      </c>
      <c r="F1093">
        <v>87809.9</v>
      </c>
      <c r="G1093" t="s">
        <v>1</v>
      </c>
      <c r="H1093" t="s">
        <v>2</v>
      </c>
      <c r="I1093" t="s">
        <v>3</v>
      </c>
      <c r="J1093">
        <v>0.51494799999999996</v>
      </c>
      <c r="K1093" t="s">
        <v>4</v>
      </c>
      <c r="L1093">
        <v>4294.67</v>
      </c>
      <c r="M1093" t="s">
        <v>5</v>
      </c>
      <c r="N1093">
        <v>10.478106223488</v>
      </c>
      <c r="O1093" t="s">
        <v>6</v>
      </c>
      <c r="P1093">
        <v>45000</v>
      </c>
      <c r="Q1093" t="s">
        <v>7</v>
      </c>
      <c r="R1093">
        <v>45000</v>
      </c>
      <c r="S1093" t="s">
        <v>21</v>
      </c>
      <c r="T1093" t="s">
        <v>26614</v>
      </c>
      <c r="U1093" t="s">
        <v>26615</v>
      </c>
      <c r="V1093" t="s">
        <v>26616</v>
      </c>
      <c r="W1093">
        <v>0.10052800000000001</v>
      </c>
    </row>
    <row r="1094" spans="5:23">
      <c r="E1094" t="s">
        <v>22</v>
      </c>
      <c r="F1094">
        <v>160355</v>
      </c>
      <c r="G1094" t="s">
        <v>1</v>
      </c>
      <c r="H1094" t="s">
        <v>23</v>
      </c>
      <c r="I1094" t="s">
        <v>3</v>
      </c>
      <c r="J1094">
        <v>0.39851599999999998</v>
      </c>
      <c r="K1094" t="s">
        <v>4</v>
      </c>
      <c r="L1094">
        <v>3926.69</v>
      </c>
      <c r="M1094" t="s">
        <v>5</v>
      </c>
      <c r="N1094">
        <v>11.46004399003</v>
      </c>
      <c r="O1094" t="s">
        <v>6</v>
      </c>
      <c r="P1094">
        <v>45000</v>
      </c>
      <c r="Q1094" t="s">
        <v>7</v>
      </c>
      <c r="R1094">
        <v>45000</v>
      </c>
      <c r="S1094" t="s">
        <v>24</v>
      </c>
      <c r="T1094" t="s">
        <v>26617</v>
      </c>
      <c r="U1094" t="s">
        <v>26618</v>
      </c>
      <c r="V1094" t="s">
        <v>26619</v>
      </c>
      <c r="W1094">
        <v>0.13605500000000001</v>
      </c>
    </row>
    <row r="1095" spans="5:23">
      <c r="E1095" t="s">
        <v>25</v>
      </c>
      <c r="F1095">
        <v>160355</v>
      </c>
      <c r="G1095" t="s">
        <v>1</v>
      </c>
      <c r="H1095" t="s">
        <v>23</v>
      </c>
      <c r="I1095" t="s">
        <v>3</v>
      </c>
      <c r="J1095">
        <v>0.39851599999999998</v>
      </c>
      <c r="K1095" t="s">
        <v>4</v>
      </c>
      <c r="L1095">
        <v>3926.69</v>
      </c>
      <c r="M1095" t="s">
        <v>5</v>
      </c>
      <c r="N1095">
        <v>11.46004399003</v>
      </c>
      <c r="O1095" t="s">
        <v>6</v>
      </c>
      <c r="P1095">
        <v>45000</v>
      </c>
      <c r="Q1095" t="s">
        <v>7</v>
      </c>
      <c r="R1095">
        <v>45000</v>
      </c>
      <c r="S1095" t="s">
        <v>26</v>
      </c>
      <c r="T1095" t="s">
        <v>26617</v>
      </c>
      <c r="U1095" t="s">
        <v>26618</v>
      </c>
      <c r="V1095" t="s">
        <v>26619</v>
      </c>
      <c r="W1095">
        <v>0.13605500000000001</v>
      </c>
    </row>
    <row r="1096" spans="5:23">
      <c r="E1096" t="s">
        <v>25</v>
      </c>
      <c r="F1096">
        <v>159363</v>
      </c>
      <c r="G1096" t="s">
        <v>1</v>
      </c>
      <c r="H1096" t="s">
        <v>27</v>
      </c>
      <c r="I1096" t="s">
        <v>3</v>
      </c>
      <c r="J1096">
        <v>0.38917000000000002</v>
      </c>
      <c r="K1096" t="s">
        <v>4</v>
      </c>
      <c r="L1096">
        <v>4143.17</v>
      </c>
      <c r="M1096" t="s">
        <v>5</v>
      </c>
      <c r="N1096">
        <v>10.861249893384</v>
      </c>
      <c r="O1096" t="s">
        <v>6</v>
      </c>
      <c r="P1096">
        <v>45000</v>
      </c>
      <c r="Q1096" t="s">
        <v>7</v>
      </c>
      <c r="R1096">
        <v>45000</v>
      </c>
      <c r="S1096" t="s">
        <v>28</v>
      </c>
      <c r="T1096" t="s">
        <v>26620</v>
      </c>
      <c r="U1096" t="s">
        <v>26621</v>
      </c>
      <c r="V1096" t="s">
        <v>26622</v>
      </c>
      <c r="W1096">
        <v>0.14317199999999999</v>
      </c>
    </row>
    <row r="1097" spans="5:23">
      <c r="E1097" t="s">
        <v>29</v>
      </c>
      <c r="F1097">
        <v>159363</v>
      </c>
      <c r="G1097" t="s">
        <v>1</v>
      </c>
      <c r="H1097" t="s">
        <v>27</v>
      </c>
      <c r="I1097" t="s">
        <v>3</v>
      </c>
      <c r="J1097">
        <v>0.38917000000000002</v>
      </c>
      <c r="K1097" t="s">
        <v>4</v>
      </c>
      <c r="L1097">
        <v>4143.17</v>
      </c>
      <c r="M1097" t="s">
        <v>5</v>
      </c>
      <c r="N1097">
        <v>10.861249893384</v>
      </c>
      <c r="O1097" t="s">
        <v>6</v>
      </c>
      <c r="P1097">
        <v>45000</v>
      </c>
      <c r="Q1097" t="s">
        <v>7</v>
      </c>
      <c r="R1097">
        <v>45000</v>
      </c>
      <c r="S1097" t="s">
        <v>28</v>
      </c>
      <c r="T1097" t="s">
        <v>26620</v>
      </c>
      <c r="U1097" t="s">
        <v>26621</v>
      </c>
      <c r="V1097" t="s">
        <v>26622</v>
      </c>
      <c r="W1097">
        <v>0.14317199999999999</v>
      </c>
    </row>
    <row r="1098" spans="5:23">
      <c r="E1098" t="s">
        <v>29</v>
      </c>
      <c r="F1098">
        <v>248152</v>
      </c>
      <c r="G1098" t="s">
        <v>1</v>
      </c>
      <c r="H1098" t="s">
        <v>30</v>
      </c>
      <c r="I1098" t="s">
        <v>3</v>
      </c>
      <c r="J1098">
        <v>0.33128000000000002</v>
      </c>
      <c r="K1098" t="s">
        <v>4</v>
      </c>
      <c r="L1098">
        <v>3671.91</v>
      </c>
      <c r="M1098" t="s">
        <v>5</v>
      </c>
      <c r="N1098">
        <v>12.255205206446</v>
      </c>
      <c r="O1098" t="s">
        <v>6</v>
      </c>
      <c r="P1098">
        <v>45000</v>
      </c>
      <c r="Q1098" t="s">
        <v>7</v>
      </c>
      <c r="R1098">
        <v>45000</v>
      </c>
      <c r="S1098" t="s">
        <v>31</v>
      </c>
      <c r="T1098" t="s">
        <v>26623</v>
      </c>
      <c r="U1098" t="s">
        <v>26624</v>
      </c>
      <c r="V1098" t="s">
        <v>26625</v>
      </c>
      <c r="W1098">
        <v>0.18232400000000001</v>
      </c>
    </row>
    <row r="1099" spans="5:23">
      <c r="E1099" t="s">
        <v>32</v>
      </c>
      <c r="F1099">
        <v>248152</v>
      </c>
      <c r="G1099" t="s">
        <v>1</v>
      </c>
      <c r="H1099" t="s">
        <v>30</v>
      </c>
      <c r="I1099" t="s">
        <v>3</v>
      </c>
      <c r="J1099">
        <v>0.33128000000000002</v>
      </c>
      <c r="K1099" t="s">
        <v>4</v>
      </c>
      <c r="L1099">
        <v>3671.91</v>
      </c>
      <c r="M1099" t="s">
        <v>5</v>
      </c>
      <c r="N1099">
        <v>12.255205206446</v>
      </c>
      <c r="O1099" t="s">
        <v>6</v>
      </c>
      <c r="P1099">
        <v>45000</v>
      </c>
      <c r="Q1099" t="s">
        <v>7</v>
      </c>
      <c r="R1099">
        <v>45000</v>
      </c>
      <c r="S1099" t="s">
        <v>33</v>
      </c>
      <c r="T1099" t="s">
        <v>26623</v>
      </c>
      <c r="U1099" t="s">
        <v>26624</v>
      </c>
      <c r="V1099" t="s">
        <v>26625</v>
      </c>
      <c r="W1099">
        <v>0.18232400000000001</v>
      </c>
    </row>
    <row r="1100" spans="5:23">
      <c r="E1100" t="s">
        <v>32</v>
      </c>
      <c r="F1100">
        <v>234870</v>
      </c>
      <c r="G1100" t="s">
        <v>1</v>
      </c>
      <c r="H1100" t="s">
        <v>17</v>
      </c>
      <c r="I1100" t="s">
        <v>3</v>
      </c>
      <c r="J1100">
        <v>0.327125</v>
      </c>
      <c r="K1100" t="s">
        <v>4</v>
      </c>
      <c r="L1100">
        <v>3978.73</v>
      </c>
      <c r="M1100" t="s">
        <v>5</v>
      </c>
      <c r="N1100">
        <v>11.310128145925001</v>
      </c>
      <c r="O1100" t="s">
        <v>6</v>
      </c>
      <c r="P1100">
        <v>45000</v>
      </c>
      <c r="Q1100" t="s">
        <v>7</v>
      </c>
      <c r="R1100">
        <v>45000</v>
      </c>
      <c r="S1100" t="s">
        <v>34</v>
      </c>
      <c r="T1100" t="s">
        <v>26626</v>
      </c>
      <c r="U1100" t="s">
        <v>26627</v>
      </c>
      <c r="V1100" t="s">
        <v>26628</v>
      </c>
      <c r="W1100">
        <v>0.182675</v>
      </c>
    </row>
    <row r="1101" spans="5:23">
      <c r="E1101" t="s">
        <v>35</v>
      </c>
      <c r="F1101">
        <v>234870</v>
      </c>
      <c r="G1101" t="s">
        <v>1</v>
      </c>
      <c r="H1101" t="s">
        <v>17</v>
      </c>
      <c r="I1101" t="s">
        <v>3</v>
      </c>
      <c r="J1101">
        <v>0.327125</v>
      </c>
      <c r="K1101" t="s">
        <v>4</v>
      </c>
      <c r="L1101">
        <v>3978.73</v>
      </c>
      <c r="M1101" t="s">
        <v>5</v>
      </c>
      <c r="N1101">
        <v>11.310128145925001</v>
      </c>
      <c r="O1101" t="s">
        <v>6</v>
      </c>
      <c r="P1101">
        <v>45000</v>
      </c>
      <c r="Q1101" t="s">
        <v>7</v>
      </c>
      <c r="R1101">
        <v>45000</v>
      </c>
      <c r="S1101" t="s">
        <v>34</v>
      </c>
      <c r="T1101" t="s">
        <v>26626</v>
      </c>
      <c r="U1101" t="s">
        <v>26627</v>
      </c>
      <c r="V1101" t="s">
        <v>26628</v>
      </c>
      <c r="W1101">
        <v>0.182675</v>
      </c>
    </row>
    <row r="1102" spans="5:23">
      <c r="E1102" t="s">
        <v>35</v>
      </c>
      <c r="F1102">
        <v>319796</v>
      </c>
      <c r="G1102" t="s">
        <v>1</v>
      </c>
      <c r="H1102" t="s">
        <v>36</v>
      </c>
      <c r="I1102" t="s">
        <v>3</v>
      </c>
      <c r="J1102">
        <v>0.30303200000000002</v>
      </c>
      <c r="K1102" t="s">
        <v>4</v>
      </c>
      <c r="L1102">
        <v>3405.25</v>
      </c>
      <c r="M1102" t="s">
        <v>5</v>
      </c>
      <c r="N1102">
        <v>13.2148787288</v>
      </c>
      <c r="O1102" t="s">
        <v>6</v>
      </c>
      <c r="P1102">
        <v>45000</v>
      </c>
      <c r="Q1102" t="s">
        <v>7</v>
      </c>
      <c r="R1102">
        <v>45000</v>
      </c>
      <c r="S1102" t="s">
        <v>37</v>
      </c>
      <c r="T1102" t="s">
        <v>26629</v>
      </c>
      <c r="U1102" t="s">
        <v>26630</v>
      </c>
      <c r="V1102" t="s">
        <v>26631</v>
      </c>
      <c r="W1102">
        <v>0.208394</v>
      </c>
    </row>
    <row r="1103" spans="5:23">
      <c r="E1103" t="s">
        <v>38</v>
      </c>
      <c r="F1103">
        <v>319796</v>
      </c>
      <c r="G1103" t="s">
        <v>1</v>
      </c>
      <c r="H1103" t="s">
        <v>36</v>
      </c>
      <c r="I1103" t="s">
        <v>3</v>
      </c>
      <c r="J1103">
        <v>0.30303200000000002</v>
      </c>
      <c r="K1103" t="s">
        <v>4</v>
      </c>
      <c r="L1103">
        <v>3405.25</v>
      </c>
      <c r="M1103" t="s">
        <v>5</v>
      </c>
      <c r="N1103">
        <v>13.2148787288</v>
      </c>
      <c r="O1103" t="s">
        <v>6</v>
      </c>
      <c r="P1103">
        <v>45000</v>
      </c>
      <c r="Q1103" t="s">
        <v>7</v>
      </c>
      <c r="R1103">
        <v>45000</v>
      </c>
      <c r="S1103" t="s">
        <v>39</v>
      </c>
      <c r="T1103" t="s">
        <v>26629</v>
      </c>
      <c r="U1103" t="s">
        <v>26630</v>
      </c>
      <c r="V1103" t="s">
        <v>26631</v>
      </c>
      <c r="W1103">
        <v>0.208394</v>
      </c>
    </row>
    <row r="1104" spans="5:23">
      <c r="E1104" t="s">
        <v>38</v>
      </c>
      <c r="F1104">
        <v>278871</v>
      </c>
      <c r="G1104" t="s">
        <v>1</v>
      </c>
      <c r="H1104" t="s">
        <v>40</v>
      </c>
      <c r="I1104" t="s">
        <v>3</v>
      </c>
      <c r="J1104">
        <v>0.30716199999999999</v>
      </c>
      <c r="K1104" t="s">
        <v>4</v>
      </c>
      <c r="L1104">
        <v>3800.69</v>
      </c>
      <c r="M1104" t="s">
        <v>5</v>
      </c>
      <c r="N1104">
        <v>11.839948326667001</v>
      </c>
      <c r="O1104" t="s">
        <v>6</v>
      </c>
      <c r="P1104">
        <v>45000</v>
      </c>
      <c r="Q1104" t="s">
        <v>7</v>
      </c>
      <c r="R1104">
        <v>45000</v>
      </c>
      <c r="S1104" t="s">
        <v>41</v>
      </c>
      <c r="T1104" t="s">
        <v>26632</v>
      </c>
      <c r="U1104" t="s">
        <v>26633</v>
      </c>
      <c r="V1104" t="s">
        <v>26634</v>
      </c>
      <c r="W1104">
        <v>0.20918999999999999</v>
      </c>
    </row>
    <row r="1105" spans="5:23">
      <c r="E1105" t="s">
        <v>42</v>
      </c>
      <c r="F1105">
        <v>278871</v>
      </c>
      <c r="G1105" t="s">
        <v>1</v>
      </c>
      <c r="H1105" t="s">
        <v>40</v>
      </c>
      <c r="I1105" t="s">
        <v>3</v>
      </c>
      <c r="J1105">
        <v>0.30716199999999999</v>
      </c>
      <c r="K1105" t="s">
        <v>4</v>
      </c>
      <c r="L1105">
        <v>3800.69</v>
      </c>
      <c r="M1105" t="s">
        <v>5</v>
      </c>
      <c r="N1105">
        <v>11.839948326667001</v>
      </c>
      <c r="O1105" t="s">
        <v>6</v>
      </c>
      <c r="P1105">
        <v>45000</v>
      </c>
      <c r="Q1105" t="s">
        <v>7</v>
      </c>
      <c r="R1105">
        <v>45000</v>
      </c>
      <c r="S1105" t="s">
        <v>41</v>
      </c>
      <c r="T1105" t="s">
        <v>26632</v>
      </c>
      <c r="U1105" t="s">
        <v>26633</v>
      </c>
      <c r="V1105" t="s">
        <v>26634</v>
      </c>
      <c r="W1105">
        <v>0.20918999999999999</v>
      </c>
    </row>
    <row r="1106" spans="5:23">
      <c r="E1106" t="s">
        <v>42</v>
      </c>
      <c r="F1106">
        <v>30163.5</v>
      </c>
      <c r="G1106" t="s">
        <v>1</v>
      </c>
      <c r="H1106" t="s">
        <v>14</v>
      </c>
      <c r="I1106" t="s">
        <v>3</v>
      </c>
      <c r="J1106">
        <v>0.86337900000000001</v>
      </c>
      <c r="K1106" t="s">
        <v>4</v>
      </c>
      <c r="L1106">
        <v>4447.5</v>
      </c>
      <c r="M1106" t="s">
        <v>5</v>
      </c>
      <c r="N1106">
        <v>10.118044611007999</v>
      </c>
      <c r="O1106" t="s">
        <v>6</v>
      </c>
      <c r="P1106">
        <v>45000</v>
      </c>
      <c r="Q1106" t="s">
        <v>7</v>
      </c>
      <c r="R1106">
        <v>45000</v>
      </c>
      <c r="S1106" t="s">
        <v>43</v>
      </c>
      <c r="T1106" t="s">
        <v>26635</v>
      </c>
      <c r="U1106" t="s">
        <v>26636</v>
      </c>
      <c r="V1106" t="s">
        <v>14422</v>
      </c>
      <c r="W1106" s="1">
        <v>1.3025699999999999E-2</v>
      </c>
    </row>
    <row r="1107" spans="5:23">
      <c r="E1107" t="s">
        <v>44</v>
      </c>
      <c r="F1107">
        <v>30163.5</v>
      </c>
      <c r="G1107" t="s">
        <v>1</v>
      </c>
      <c r="H1107" t="s">
        <v>14</v>
      </c>
      <c r="I1107" t="s">
        <v>3</v>
      </c>
      <c r="J1107">
        <v>0.86337900000000001</v>
      </c>
      <c r="K1107" t="s">
        <v>4</v>
      </c>
      <c r="L1107">
        <v>4447.5</v>
      </c>
      <c r="M1107" t="s">
        <v>5</v>
      </c>
      <c r="N1107">
        <v>10.118044611007999</v>
      </c>
      <c r="O1107" t="s">
        <v>6</v>
      </c>
      <c r="P1107">
        <v>45000</v>
      </c>
      <c r="Q1107" t="s">
        <v>7</v>
      </c>
      <c r="R1107">
        <v>45000</v>
      </c>
      <c r="S1107" t="s">
        <v>45</v>
      </c>
      <c r="T1107" t="s">
        <v>26635</v>
      </c>
      <c r="U1107" t="s">
        <v>26636</v>
      </c>
      <c r="V1107" t="s">
        <v>14422</v>
      </c>
      <c r="W1107" s="1">
        <v>1.3025699999999999E-2</v>
      </c>
    </row>
    <row r="1108" spans="5:23">
      <c r="E1108" t="s">
        <v>44</v>
      </c>
      <c r="F1108">
        <v>29751.7</v>
      </c>
      <c r="G1108" t="s">
        <v>1</v>
      </c>
      <c r="H1108" t="s">
        <v>10</v>
      </c>
      <c r="I1108" t="s">
        <v>3</v>
      </c>
      <c r="J1108">
        <v>0.86740399999999995</v>
      </c>
      <c r="K1108" t="s">
        <v>4</v>
      </c>
      <c r="L1108">
        <v>4467.3</v>
      </c>
      <c r="M1108" t="s">
        <v>5</v>
      </c>
      <c r="N1108">
        <v>10.073204005244</v>
      </c>
      <c r="O1108" t="s">
        <v>6</v>
      </c>
      <c r="P1108">
        <v>45000</v>
      </c>
      <c r="Q1108" t="s">
        <v>7</v>
      </c>
      <c r="R1108">
        <v>45000</v>
      </c>
      <c r="S1108" t="s">
        <v>11</v>
      </c>
      <c r="T1108" t="s">
        <v>26605</v>
      </c>
      <c r="U1108" t="s">
        <v>26606</v>
      </c>
      <c r="V1108" t="s">
        <v>26607</v>
      </c>
      <c r="W1108">
        <v>3.9361700000000001E-3</v>
      </c>
    </row>
    <row r="1109" spans="5:23">
      <c r="E1109" t="s">
        <v>0</v>
      </c>
      <c r="F1109">
        <v>43372.1</v>
      </c>
      <c r="G1109" t="s">
        <v>1</v>
      </c>
      <c r="H1109" t="s">
        <v>2</v>
      </c>
      <c r="I1109" t="s">
        <v>3</v>
      </c>
      <c r="J1109">
        <v>0.726267</v>
      </c>
      <c r="K1109" t="s">
        <v>4</v>
      </c>
      <c r="L1109">
        <v>4371.16</v>
      </c>
      <c r="M1109" t="s">
        <v>5</v>
      </c>
      <c r="N1109">
        <v>10.294740592895</v>
      </c>
      <c r="O1109" t="s">
        <v>6</v>
      </c>
      <c r="P1109">
        <v>45000</v>
      </c>
      <c r="Q1109" t="s">
        <v>7</v>
      </c>
      <c r="R1109">
        <v>45000</v>
      </c>
      <c r="S1109" t="s">
        <v>8</v>
      </c>
      <c r="T1109" t="s">
        <v>26637</v>
      </c>
      <c r="U1109" t="s">
        <v>26638</v>
      </c>
      <c r="V1109" t="s">
        <v>26639</v>
      </c>
      <c r="W1109">
        <v>3.2681099999999998E-2</v>
      </c>
    </row>
    <row r="1110" spans="5:23">
      <c r="E1110" t="s">
        <v>9</v>
      </c>
      <c r="F1110">
        <v>30206.400000000001</v>
      </c>
      <c r="G1110" t="s">
        <v>1</v>
      </c>
      <c r="H1110" t="s">
        <v>10</v>
      </c>
      <c r="I1110" t="s">
        <v>3</v>
      </c>
      <c r="J1110">
        <v>0.86084099999999997</v>
      </c>
      <c r="K1110" t="s">
        <v>4</v>
      </c>
      <c r="L1110">
        <v>4467.41</v>
      </c>
      <c r="M1110" t="s">
        <v>5</v>
      </c>
      <c r="N1110">
        <v>10.072959623084</v>
      </c>
      <c r="O1110" t="s">
        <v>6</v>
      </c>
      <c r="P1110">
        <v>45000</v>
      </c>
      <c r="Q1110" t="s">
        <v>7</v>
      </c>
      <c r="R1110">
        <v>45000</v>
      </c>
      <c r="S1110" t="s">
        <v>11</v>
      </c>
      <c r="T1110" t="s">
        <v>26640</v>
      </c>
      <c r="U1110" t="s">
        <v>26641</v>
      </c>
      <c r="V1110" t="s">
        <v>26642</v>
      </c>
      <c r="W1110">
        <v>1.5777300000000001E-2</v>
      </c>
    </row>
    <row r="1111" spans="5:23">
      <c r="E1111" t="s">
        <v>12</v>
      </c>
      <c r="F1111">
        <v>43372.1</v>
      </c>
      <c r="G1111" t="s">
        <v>1</v>
      </c>
      <c r="H1111" t="s">
        <v>2</v>
      </c>
      <c r="I1111" t="s">
        <v>3</v>
      </c>
      <c r="J1111">
        <v>0.726267</v>
      </c>
      <c r="K1111" t="s">
        <v>4</v>
      </c>
      <c r="L1111">
        <v>4371.16</v>
      </c>
      <c r="M1111" t="s">
        <v>5</v>
      </c>
      <c r="N1111">
        <v>10.294740592895</v>
      </c>
      <c r="O1111" t="s">
        <v>6</v>
      </c>
      <c r="P1111">
        <v>45000</v>
      </c>
      <c r="Q1111" t="s">
        <v>7</v>
      </c>
      <c r="R1111">
        <v>45000</v>
      </c>
      <c r="S1111" t="s">
        <v>13</v>
      </c>
      <c r="T1111" t="s">
        <v>26637</v>
      </c>
      <c r="U1111" t="s">
        <v>26638</v>
      </c>
      <c r="V1111" t="s">
        <v>26639</v>
      </c>
      <c r="W1111">
        <v>3.2681099999999998E-2</v>
      </c>
    </row>
    <row r="1112" spans="5:23">
      <c r="E1112" t="s">
        <v>12</v>
      </c>
      <c r="F1112">
        <v>41792.800000000003</v>
      </c>
      <c r="G1112" t="s">
        <v>1</v>
      </c>
      <c r="H1112" t="s">
        <v>14</v>
      </c>
      <c r="I1112" t="s">
        <v>3</v>
      </c>
      <c r="J1112">
        <v>0.73571299999999995</v>
      </c>
      <c r="K1112" t="s">
        <v>4</v>
      </c>
      <c r="L1112">
        <v>4420.6099999999997</v>
      </c>
      <c r="M1112" t="s">
        <v>5</v>
      </c>
      <c r="N1112">
        <v>10.179586778408</v>
      </c>
      <c r="O1112" t="s">
        <v>6</v>
      </c>
      <c r="P1112">
        <v>45000</v>
      </c>
      <c r="Q1112" t="s">
        <v>7</v>
      </c>
      <c r="R1112">
        <v>45000</v>
      </c>
      <c r="S1112" t="s">
        <v>15</v>
      </c>
      <c r="T1112" t="s">
        <v>26643</v>
      </c>
      <c r="U1112" t="s">
        <v>26644</v>
      </c>
      <c r="V1112" t="s">
        <v>26645</v>
      </c>
      <c r="W1112">
        <v>2.7807399999999999E-2</v>
      </c>
    </row>
    <row r="1113" spans="5:23">
      <c r="E1113" t="s">
        <v>16</v>
      </c>
      <c r="F1113">
        <v>41792.800000000003</v>
      </c>
      <c r="G1113" t="s">
        <v>1</v>
      </c>
      <c r="H1113" t="s">
        <v>14</v>
      </c>
      <c r="I1113" t="s">
        <v>3</v>
      </c>
      <c r="J1113">
        <v>0.73571299999999995</v>
      </c>
      <c r="K1113" t="s">
        <v>4</v>
      </c>
      <c r="L1113">
        <v>4420.6099999999997</v>
      </c>
      <c r="M1113" t="s">
        <v>5</v>
      </c>
      <c r="N1113">
        <v>10.179586778408</v>
      </c>
      <c r="O1113" t="s">
        <v>6</v>
      </c>
      <c r="P1113">
        <v>45000</v>
      </c>
      <c r="Q1113" t="s">
        <v>7</v>
      </c>
      <c r="R1113">
        <v>45000</v>
      </c>
      <c r="S1113" t="s">
        <v>15</v>
      </c>
      <c r="T1113" t="s">
        <v>26643</v>
      </c>
      <c r="U1113" t="s">
        <v>26644</v>
      </c>
      <c r="V1113" t="s">
        <v>26645</v>
      </c>
      <c r="W1113">
        <v>2.7807399999999999E-2</v>
      </c>
    </row>
    <row r="1114" spans="5:23">
      <c r="E1114" t="s">
        <v>16</v>
      </c>
      <c r="F1114">
        <v>87079.1</v>
      </c>
      <c r="G1114" t="s">
        <v>1</v>
      </c>
      <c r="H1114" t="s">
        <v>17</v>
      </c>
      <c r="I1114" t="s">
        <v>3</v>
      </c>
      <c r="J1114">
        <v>0.52484200000000003</v>
      </c>
      <c r="K1114" t="s">
        <v>4</v>
      </c>
      <c r="L1114">
        <v>4168.97</v>
      </c>
      <c r="M1114" t="s">
        <v>5</v>
      </c>
      <c r="N1114">
        <v>10.79402359202</v>
      </c>
      <c r="O1114" t="s">
        <v>6</v>
      </c>
      <c r="P1114">
        <v>45000</v>
      </c>
      <c r="Q1114" t="s">
        <v>7</v>
      </c>
      <c r="R1114">
        <v>45000</v>
      </c>
      <c r="S1114" t="s">
        <v>18</v>
      </c>
      <c r="T1114" t="s">
        <v>26646</v>
      </c>
      <c r="U1114" t="s">
        <v>26647</v>
      </c>
      <c r="V1114" t="s">
        <v>26648</v>
      </c>
      <c r="W1114">
        <v>8.9489200000000005E-2</v>
      </c>
    </row>
    <row r="1115" spans="5:23">
      <c r="E1115" t="s">
        <v>19</v>
      </c>
      <c r="F1115">
        <v>87079.1</v>
      </c>
      <c r="G1115" t="s">
        <v>1</v>
      </c>
      <c r="H1115" t="s">
        <v>17</v>
      </c>
      <c r="I1115" t="s">
        <v>3</v>
      </c>
      <c r="J1115">
        <v>0.52484200000000003</v>
      </c>
      <c r="K1115" t="s">
        <v>4</v>
      </c>
      <c r="L1115">
        <v>4168.97</v>
      </c>
      <c r="M1115" t="s">
        <v>5</v>
      </c>
      <c r="N1115">
        <v>10.79402359202</v>
      </c>
      <c r="O1115" t="s">
        <v>6</v>
      </c>
      <c r="P1115">
        <v>45000</v>
      </c>
      <c r="Q1115" t="s">
        <v>7</v>
      </c>
      <c r="R1115">
        <v>45000</v>
      </c>
      <c r="S1115" t="s">
        <v>20</v>
      </c>
      <c r="T1115" t="s">
        <v>26646</v>
      </c>
      <c r="U1115" t="s">
        <v>26647</v>
      </c>
      <c r="V1115" t="s">
        <v>26648</v>
      </c>
      <c r="W1115">
        <v>8.9489200000000005E-2</v>
      </c>
    </row>
    <row r="1116" spans="5:23">
      <c r="E1116" t="s">
        <v>19</v>
      </c>
      <c r="F1116">
        <v>89142.1</v>
      </c>
      <c r="G1116" t="s">
        <v>1</v>
      </c>
      <c r="H1116" t="s">
        <v>2</v>
      </c>
      <c r="I1116" t="s">
        <v>3</v>
      </c>
      <c r="J1116">
        <v>0.51105699999999998</v>
      </c>
      <c r="K1116" t="s">
        <v>4</v>
      </c>
      <c r="L1116">
        <v>4295.1499999999996</v>
      </c>
      <c r="M1116" t="s">
        <v>5</v>
      </c>
      <c r="N1116">
        <v>10.476936072120001</v>
      </c>
      <c r="O1116" t="s">
        <v>6</v>
      </c>
      <c r="P1116">
        <v>45000</v>
      </c>
      <c r="Q1116" t="s">
        <v>7</v>
      </c>
      <c r="R1116">
        <v>45000</v>
      </c>
      <c r="S1116" t="s">
        <v>21</v>
      </c>
      <c r="T1116" t="s">
        <v>26649</v>
      </c>
      <c r="U1116" t="s">
        <v>26650</v>
      </c>
      <c r="V1116" t="s">
        <v>26651</v>
      </c>
      <c r="W1116">
        <v>8.6097499999999993E-2</v>
      </c>
    </row>
    <row r="1117" spans="5:23">
      <c r="E1117" t="s">
        <v>22</v>
      </c>
      <c r="F1117">
        <v>89142.1</v>
      </c>
      <c r="G1117" t="s">
        <v>1</v>
      </c>
      <c r="H1117" t="s">
        <v>2</v>
      </c>
      <c r="I1117" t="s">
        <v>3</v>
      </c>
      <c r="J1117">
        <v>0.51105699999999998</v>
      </c>
      <c r="K1117" t="s">
        <v>4</v>
      </c>
      <c r="L1117">
        <v>4295.1499999999996</v>
      </c>
      <c r="M1117" t="s">
        <v>5</v>
      </c>
      <c r="N1117">
        <v>10.476936072120001</v>
      </c>
      <c r="O1117" t="s">
        <v>6</v>
      </c>
      <c r="P1117">
        <v>45000</v>
      </c>
      <c r="Q1117" t="s">
        <v>7</v>
      </c>
      <c r="R1117">
        <v>45000</v>
      </c>
      <c r="S1117" t="s">
        <v>21</v>
      </c>
      <c r="T1117" t="s">
        <v>26649</v>
      </c>
      <c r="U1117" t="s">
        <v>26650</v>
      </c>
      <c r="V1117" t="s">
        <v>26651</v>
      </c>
      <c r="W1117">
        <v>8.6097499999999993E-2</v>
      </c>
    </row>
    <row r="1118" spans="5:23">
      <c r="E1118" t="s">
        <v>22</v>
      </c>
      <c r="F1118">
        <v>161160</v>
      </c>
      <c r="G1118" t="s">
        <v>1</v>
      </c>
      <c r="H1118" t="s">
        <v>23</v>
      </c>
      <c r="I1118" t="s">
        <v>3</v>
      </c>
      <c r="J1118">
        <v>0.397428</v>
      </c>
      <c r="K1118" t="s">
        <v>4</v>
      </c>
      <c r="L1118">
        <v>3928.49</v>
      </c>
      <c r="M1118" t="s">
        <v>5</v>
      </c>
      <c r="N1118">
        <v>11.454782561338</v>
      </c>
      <c r="O1118" t="s">
        <v>6</v>
      </c>
      <c r="P1118">
        <v>45000</v>
      </c>
      <c r="Q1118" t="s">
        <v>7</v>
      </c>
      <c r="R1118">
        <v>45000</v>
      </c>
      <c r="S1118" t="s">
        <v>24</v>
      </c>
      <c r="T1118" t="s">
        <v>26652</v>
      </c>
      <c r="U1118" t="s">
        <v>26653</v>
      </c>
      <c r="V1118" t="s">
        <v>26654</v>
      </c>
      <c r="W1118">
        <v>0.145949</v>
      </c>
    </row>
    <row r="1119" spans="5:23">
      <c r="E1119" t="s">
        <v>25</v>
      </c>
      <c r="F1119">
        <v>161160</v>
      </c>
      <c r="G1119" t="s">
        <v>1</v>
      </c>
      <c r="H1119" t="s">
        <v>23</v>
      </c>
      <c r="I1119" t="s">
        <v>3</v>
      </c>
      <c r="J1119">
        <v>0.397428</v>
      </c>
      <c r="K1119" t="s">
        <v>4</v>
      </c>
      <c r="L1119">
        <v>3928.49</v>
      </c>
      <c r="M1119" t="s">
        <v>5</v>
      </c>
      <c r="N1119">
        <v>11.454782561338</v>
      </c>
      <c r="O1119" t="s">
        <v>6</v>
      </c>
      <c r="P1119">
        <v>45000</v>
      </c>
      <c r="Q1119" t="s">
        <v>7</v>
      </c>
      <c r="R1119">
        <v>45000</v>
      </c>
      <c r="S1119" t="s">
        <v>26</v>
      </c>
      <c r="T1119" t="s">
        <v>26652</v>
      </c>
      <c r="U1119" t="s">
        <v>26653</v>
      </c>
      <c r="V1119" t="s">
        <v>26654</v>
      </c>
      <c r="W1119">
        <v>0.145949</v>
      </c>
    </row>
    <row r="1120" spans="5:23">
      <c r="E1120" t="s">
        <v>25</v>
      </c>
      <c r="F1120">
        <v>154066</v>
      </c>
      <c r="G1120" t="s">
        <v>1</v>
      </c>
      <c r="H1120" t="s">
        <v>27</v>
      </c>
      <c r="I1120" t="s">
        <v>3</v>
      </c>
      <c r="J1120">
        <v>0.39578000000000002</v>
      </c>
      <c r="K1120" t="s">
        <v>4</v>
      </c>
      <c r="L1120">
        <v>4143.67</v>
      </c>
      <c r="M1120" t="s">
        <v>5</v>
      </c>
      <c r="N1120">
        <v>10.85993426372</v>
      </c>
      <c r="O1120" t="s">
        <v>6</v>
      </c>
      <c r="P1120">
        <v>45000</v>
      </c>
      <c r="Q1120" t="s">
        <v>7</v>
      </c>
      <c r="R1120">
        <v>45000</v>
      </c>
      <c r="S1120" t="s">
        <v>28</v>
      </c>
      <c r="T1120" t="s">
        <v>26655</v>
      </c>
      <c r="U1120" t="s">
        <v>26656</v>
      </c>
      <c r="V1120" t="s">
        <v>26657</v>
      </c>
      <c r="W1120">
        <v>0.153975</v>
      </c>
    </row>
    <row r="1121" spans="5:23">
      <c r="E1121" t="s">
        <v>29</v>
      </c>
      <c r="F1121">
        <v>154066</v>
      </c>
      <c r="G1121" t="s">
        <v>1</v>
      </c>
      <c r="H1121" t="s">
        <v>27</v>
      </c>
      <c r="I1121" t="s">
        <v>3</v>
      </c>
      <c r="J1121">
        <v>0.39578000000000002</v>
      </c>
      <c r="K1121" t="s">
        <v>4</v>
      </c>
      <c r="L1121">
        <v>4143.67</v>
      </c>
      <c r="M1121" t="s">
        <v>5</v>
      </c>
      <c r="N1121">
        <v>10.85993426372</v>
      </c>
      <c r="O1121" t="s">
        <v>6</v>
      </c>
      <c r="P1121">
        <v>45000</v>
      </c>
      <c r="Q1121" t="s">
        <v>7</v>
      </c>
      <c r="R1121">
        <v>45000</v>
      </c>
      <c r="S1121" t="s">
        <v>28</v>
      </c>
      <c r="T1121" t="s">
        <v>26655</v>
      </c>
      <c r="U1121" t="s">
        <v>26656</v>
      </c>
      <c r="V1121" t="s">
        <v>26657</v>
      </c>
      <c r="W1121">
        <v>0.153975</v>
      </c>
    </row>
    <row r="1122" spans="5:23">
      <c r="E1122" t="s">
        <v>29</v>
      </c>
      <c r="F1122">
        <v>252021</v>
      </c>
      <c r="G1122" t="s">
        <v>1</v>
      </c>
      <c r="H1122" t="s">
        <v>30</v>
      </c>
      <c r="I1122" t="s">
        <v>3</v>
      </c>
      <c r="J1122">
        <v>0.328706</v>
      </c>
      <c r="K1122" t="s">
        <v>4</v>
      </c>
      <c r="L1122">
        <v>3672.38</v>
      </c>
      <c r="M1122" t="s">
        <v>5</v>
      </c>
      <c r="N1122">
        <v>12.253646416614</v>
      </c>
      <c r="O1122" t="s">
        <v>6</v>
      </c>
      <c r="P1122">
        <v>45000</v>
      </c>
      <c r="Q1122" t="s">
        <v>7</v>
      </c>
      <c r="R1122">
        <v>45000</v>
      </c>
      <c r="S1122" t="s">
        <v>31</v>
      </c>
      <c r="T1122" t="s">
        <v>26658</v>
      </c>
      <c r="U1122" t="s">
        <v>26659</v>
      </c>
      <c r="V1122" t="s">
        <v>26660</v>
      </c>
      <c r="W1122">
        <v>0.188248</v>
      </c>
    </row>
    <row r="1123" spans="5:23">
      <c r="E1123" t="s">
        <v>32</v>
      </c>
      <c r="F1123">
        <v>252021</v>
      </c>
      <c r="G1123" t="s">
        <v>1</v>
      </c>
      <c r="H1123" t="s">
        <v>30</v>
      </c>
      <c r="I1123" t="s">
        <v>3</v>
      </c>
      <c r="J1123">
        <v>0.328706</v>
      </c>
      <c r="K1123" t="s">
        <v>4</v>
      </c>
      <c r="L1123">
        <v>3672.38</v>
      </c>
      <c r="M1123" t="s">
        <v>5</v>
      </c>
      <c r="N1123">
        <v>12.253646416614</v>
      </c>
      <c r="O1123" t="s">
        <v>6</v>
      </c>
      <c r="P1123">
        <v>45000</v>
      </c>
      <c r="Q1123" t="s">
        <v>7</v>
      </c>
      <c r="R1123">
        <v>45000</v>
      </c>
      <c r="S1123" t="s">
        <v>33</v>
      </c>
      <c r="T1123" t="s">
        <v>26658</v>
      </c>
      <c r="U1123" t="s">
        <v>26659</v>
      </c>
      <c r="V1123" t="s">
        <v>26660</v>
      </c>
      <c r="W1123">
        <v>0.188248</v>
      </c>
    </row>
    <row r="1124" spans="5:23">
      <c r="E1124" t="s">
        <v>32</v>
      </c>
      <c r="F1124">
        <v>235524</v>
      </c>
      <c r="G1124" t="s">
        <v>1</v>
      </c>
      <c r="H1124" t="s">
        <v>17</v>
      </c>
      <c r="I1124" t="s">
        <v>3</v>
      </c>
      <c r="J1124">
        <v>0.32655800000000001</v>
      </c>
      <c r="K1124" t="s">
        <v>4</v>
      </c>
      <c r="L1124">
        <v>3981.48</v>
      </c>
      <c r="M1124" t="s">
        <v>5</v>
      </c>
      <c r="N1124">
        <v>11.302332518725001</v>
      </c>
      <c r="O1124" t="s">
        <v>6</v>
      </c>
      <c r="P1124">
        <v>45000</v>
      </c>
      <c r="Q1124" t="s">
        <v>7</v>
      </c>
      <c r="R1124">
        <v>45000</v>
      </c>
      <c r="S1124" t="s">
        <v>34</v>
      </c>
      <c r="T1124" t="s">
        <v>26661</v>
      </c>
      <c r="U1124" t="s">
        <v>26662</v>
      </c>
      <c r="V1124" t="s">
        <v>26663</v>
      </c>
      <c r="W1124">
        <v>0.188886</v>
      </c>
    </row>
    <row r="1125" spans="5:23">
      <c r="E1125" t="s">
        <v>35</v>
      </c>
      <c r="F1125">
        <v>235524</v>
      </c>
      <c r="G1125" t="s">
        <v>1</v>
      </c>
      <c r="H1125" t="s">
        <v>17</v>
      </c>
      <c r="I1125" t="s">
        <v>3</v>
      </c>
      <c r="J1125">
        <v>0.32655800000000001</v>
      </c>
      <c r="K1125" t="s">
        <v>4</v>
      </c>
      <c r="L1125">
        <v>3981.48</v>
      </c>
      <c r="M1125" t="s">
        <v>5</v>
      </c>
      <c r="N1125">
        <v>11.302332518725001</v>
      </c>
      <c r="O1125" t="s">
        <v>6</v>
      </c>
      <c r="P1125">
        <v>45000</v>
      </c>
      <c r="Q1125" t="s">
        <v>7</v>
      </c>
      <c r="R1125">
        <v>45000</v>
      </c>
      <c r="S1125" t="s">
        <v>34</v>
      </c>
      <c r="T1125" t="s">
        <v>26661</v>
      </c>
      <c r="U1125" t="s">
        <v>26662</v>
      </c>
      <c r="V1125" t="s">
        <v>26663</v>
      </c>
      <c r="W1125">
        <v>0.188886</v>
      </c>
    </row>
    <row r="1126" spans="5:23">
      <c r="E1126" t="s">
        <v>35</v>
      </c>
      <c r="F1126">
        <v>319080</v>
      </c>
      <c r="G1126" t="s">
        <v>1</v>
      </c>
      <c r="H1126" t="s">
        <v>36</v>
      </c>
      <c r="I1126" t="s">
        <v>3</v>
      </c>
      <c r="J1126">
        <v>0.30352299999999999</v>
      </c>
      <c r="K1126" t="s">
        <v>4</v>
      </c>
      <c r="L1126">
        <v>3401.87</v>
      </c>
      <c r="M1126" t="s">
        <v>5</v>
      </c>
      <c r="N1126">
        <v>13.228030522520999</v>
      </c>
      <c r="O1126" t="s">
        <v>6</v>
      </c>
      <c r="P1126">
        <v>45000</v>
      </c>
      <c r="Q1126" t="s">
        <v>7</v>
      </c>
      <c r="R1126">
        <v>45000</v>
      </c>
      <c r="S1126" t="s">
        <v>37</v>
      </c>
      <c r="T1126" t="s">
        <v>26664</v>
      </c>
      <c r="U1126" t="s">
        <v>26665</v>
      </c>
      <c r="V1126" t="s">
        <v>26666</v>
      </c>
      <c r="W1126">
        <v>0.21352599999999999</v>
      </c>
    </row>
    <row r="1127" spans="5:23">
      <c r="E1127" t="s">
        <v>38</v>
      </c>
      <c r="F1127">
        <v>319080</v>
      </c>
      <c r="G1127" t="s">
        <v>1</v>
      </c>
      <c r="H1127" t="s">
        <v>36</v>
      </c>
      <c r="I1127" t="s">
        <v>3</v>
      </c>
      <c r="J1127">
        <v>0.30352299999999999</v>
      </c>
      <c r="K1127" t="s">
        <v>4</v>
      </c>
      <c r="L1127">
        <v>3401.87</v>
      </c>
      <c r="M1127" t="s">
        <v>5</v>
      </c>
      <c r="N1127">
        <v>13.228030522520999</v>
      </c>
      <c r="O1127" t="s">
        <v>6</v>
      </c>
      <c r="P1127">
        <v>45000</v>
      </c>
      <c r="Q1127" t="s">
        <v>7</v>
      </c>
      <c r="R1127">
        <v>45000</v>
      </c>
      <c r="S1127" t="s">
        <v>39</v>
      </c>
      <c r="T1127" t="s">
        <v>26664</v>
      </c>
      <c r="U1127" t="s">
        <v>26665</v>
      </c>
      <c r="V1127" t="s">
        <v>26666</v>
      </c>
      <c r="W1127">
        <v>0.21352599999999999</v>
      </c>
    </row>
    <row r="1128" spans="5:23">
      <c r="E1128" t="s">
        <v>38</v>
      </c>
      <c r="F1128">
        <v>282151</v>
      </c>
      <c r="G1128" t="s">
        <v>1</v>
      </c>
      <c r="H1128" t="s">
        <v>40</v>
      </c>
      <c r="I1128" t="s">
        <v>3</v>
      </c>
      <c r="J1128">
        <v>0.30512899999999998</v>
      </c>
      <c r="K1128" t="s">
        <v>4</v>
      </c>
      <c r="L1128">
        <v>3806.72</v>
      </c>
      <c r="M1128" t="s">
        <v>5</v>
      </c>
      <c r="N1128">
        <v>11.821191649193</v>
      </c>
      <c r="O1128" t="s">
        <v>6</v>
      </c>
      <c r="P1128">
        <v>45000</v>
      </c>
      <c r="Q1128" t="s">
        <v>7</v>
      </c>
      <c r="R1128">
        <v>45000</v>
      </c>
      <c r="S1128" t="s">
        <v>41</v>
      </c>
      <c r="T1128" t="s">
        <v>26667</v>
      </c>
      <c r="U1128" t="s">
        <v>26668</v>
      </c>
      <c r="V1128" t="s">
        <v>26669</v>
      </c>
      <c r="W1128">
        <v>0.20261799999999999</v>
      </c>
    </row>
    <row r="1129" spans="5:23">
      <c r="E1129" t="s">
        <v>42</v>
      </c>
      <c r="F1129">
        <v>282151</v>
      </c>
      <c r="G1129" t="s">
        <v>1</v>
      </c>
      <c r="H1129" t="s">
        <v>40</v>
      </c>
      <c r="I1129" t="s">
        <v>3</v>
      </c>
      <c r="J1129">
        <v>0.30512899999999998</v>
      </c>
      <c r="K1129" t="s">
        <v>4</v>
      </c>
      <c r="L1129">
        <v>3806.72</v>
      </c>
      <c r="M1129" t="s">
        <v>5</v>
      </c>
      <c r="N1129">
        <v>11.821191649193</v>
      </c>
      <c r="O1129" t="s">
        <v>6</v>
      </c>
      <c r="P1129">
        <v>45000</v>
      </c>
      <c r="Q1129" t="s">
        <v>7</v>
      </c>
      <c r="R1129">
        <v>45000</v>
      </c>
      <c r="S1129" t="s">
        <v>41</v>
      </c>
      <c r="T1129" t="s">
        <v>26667</v>
      </c>
      <c r="U1129" t="s">
        <v>26668</v>
      </c>
      <c r="V1129" t="s">
        <v>26669</v>
      </c>
      <c r="W1129">
        <v>0.20261799999999999</v>
      </c>
    </row>
    <row r="1130" spans="5:23">
      <c r="E1130" t="s">
        <v>42</v>
      </c>
      <c r="F1130">
        <v>30155.5</v>
      </c>
      <c r="G1130" t="s">
        <v>1</v>
      </c>
      <c r="H1130" t="s">
        <v>14</v>
      </c>
      <c r="I1130" t="s">
        <v>3</v>
      </c>
      <c r="J1130">
        <v>0.863479</v>
      </c>
      <c r="K1130" t="s">
        <v>4</v>
      </c>
      <c r="L1130">
        <v>4447.6499999999996</v>
      </c>
      <c r="M1130" t="s">
        <v>5</v>
      </c>
      <c r="N1130">
        <v>10.117702995984001</v>
      </c>
      <c r="O1130" t="s">
        <v>6</v>
      </c>
      <c r="P1130">
        <v>45000</v>
      </c>
      <c r="Q1130" t="s">
        <v>7</v>
      </c>
      <c r="R1130">
        <v>45000</v>
      </c>
      <c r="S1130" t="s">
        <v>43</v>
      </c>
      <c r="T1130" t="s">
        <v>26670</v>
      </c>
      <c r="U1130" t="s">
        <v>26671</v>
      </c>
      <c r="V1130" t="s">
        <v>26672</v>
      </c>
      <c r="W1130">
        <v>7.04895E-3</v>
      </c>
    </row>
    <row r="1131" spans="5:23">
      <c r="E1131" t="s">
        <v>44</v>
      </c>
      <c r="F1131">
        <v>30155.5</v>
      </c>
      <c r="G1131" t="s">
        <v>1</v>
      </c>
      <c r="H1131" t="s">
        <v>14</v>
      </c>
      <c r="I1131" t="s">
        <v>3</v>
      </c>
      <c r="J1131">
        <v>0.863479</v>
      </c>
      <c r="K1131" t="s">
        <v>4</v>
      </c>
      <c r="L1131">
        <v>4447.6499999999996</v>
      </c>
      <c r="M1131" t="s">
        <v>5</v>
      </c>
      <c r="N1131">
        <v>10.117702995984001</v>
      </c>
      <c r="O1131" t="s">
        <v>6</v>
      </c>
      <c r="P1131">
        <v>45000</v>
      </c>
      <c r="Q1131" t="s">
        <v>7</v>
      </c>
      <c r="R1131">
        <v>45000</v>
      </c>
      <c r="S1131" t="s">
        <v>45</v>
      </c>
      <c r="T1131" t="s">
        <v>26670</v>
      </c>
      <c r="U1131" t="s">
        <v>26671</v>
      </c>
      <c r="V1131" t="s">
        <v>26672</v>
      </c>
      <c r="W1131">
        <v>7.04895E-3</v>
      </c>
    </row>
    <row r="1132" spans="5:23">
      <c r="E1132" t="s">
        <v>44</v>
      </c>
      <c r="F1132">
        <v>30206.400000000001</v>
      </c>
      <c r="G1132" t="s">
        <v>1</v>
      </c>
      <c r="H1132" t="s">
        <v>10</v>
      </c>
      <c r="I1132" t="s">
        <v>3</v>
      </c>
      <c r="J1132">
        <v>0.86084099999999997</v>
      </c>
      <c r="K1132" t="s">
        <v>4</v>
      </c>
      <c r="L1132">
        <v>4467.41</v>
      </c>
      <c r="M1132" t="s">
        <v>5</v>
      </c>
      <c r="N1132">
        <v>10.072959623084</v>
      </c>
      <c r="O1132" t="s">
        <v>6</v>
      </c>
      <c r="P1132">
        <v>45000</v>
      </c>
      <c r="Q1132" t="s">
        <v>7</v>
      </c>
      <c r="R1132">
        <v>45000</v>
      </c>
      <c r="S1132" t="s">
        <v>11</v>
      </c>
      <c r="T1132" t="s">
        <v>26640</v>
      </c>
      <c r="U1132" t="s">
        <v>26641</v>
      </c>
      <c r="V1132" t="s">
        <v>26642</v>
      </c>
      <c r="W1132">
        <v>1.5777300000000001E-2</v>
      </c>
    </row>
    <row r="1133" spans="5:23">
      <c r="E1133" t="s">
        <v>0</v>
      </c>
      <c r="F1133">
        <v>41760.400000000001</v>
      </c>
      <c r="G1133" t="s">
        <v>1</v>
      </c>
      <c r="H1133" t="s">
        <v>2</v>
      </c>
      <c r="I1133" t="s">
        <v>3</v>
      </c>
      <c r="J1133">
        <v>0.74011800000000005</v>
      </c>
      <c r="K1133" t="s">
        <v>4</v>
      </c>
      <c r="L1133">
        <v>4371.54</v>
      </c>
      <c r="M1133" t="s">
        <v>5</v>
      </c>
      <c r="N1133">
        <v>10.293863132109999</v>
      </c>
      <c r="O1133" t="s">
        <v>6</v>
      </c>
      <c r="P1133">
        <v>45000</v>
      </c>
      <c r="Q1133" t="s">
        <v>7</v>
      </c>
      <c r="R1133">
        <v>45000</v>
      </c>
      <c r="S1133" t="s">
        <v>8</v>
      </c>
      <c r="T1133" t="s">
        <v>26673</v>
      </c>
      <c r="U1133" t="s">
        <v>26674</v>
      </c>
      <c r="V1133" t="s">
        <v>26675</v>
      </c>
      <c r="W1133">
        <v>2.1191000000000002E-2</v>
      </c>
    </row>
    <row r="1134" spans="5:23">
      <c r="E1134" t="s">
        <v>9</v>
      </c>
      <c r="F1134">
        <v>30143.200000000001</v>
      </c>
      <c r="G1134" t="s">
        <v>1</v>
      </c>
      <c r="H1134" t="s">
        <v>10</v>
      </c>
      <c r="I1134" t="s">
        <v>3</v>
      </c>
      <c r="J1134">
        <v>0.86172300000000002</v>
      </c>
      <c r="K1134" t="s">
        <v>4</v>
      </c>
      <c r="L1134">
        <v>4467.6099999999997</v>
      </c>
      <c r="M1134" t="s">
        <v>5</v>
      </c>
      <c r="N1134">
        <v>10.072495328980001</v>
      </c>
      <c r="O1134" t="s">
        <v>6</v>
      </c>
      <c r="P1134">
        <v>45000</v>
      </c>
      <c r="Q1134" t="s">
        <v>7</v>
      </c>
      <c r="R1134">
        <v>45000</v>
      </c>
      <c r="S1134" t="s">
        <v>11</v>
      </c>
      <c r="T1134" t="s">
        <v>25501</v>
      </c>
      <c r="U1134" t="s">
        <v>26676</v>
      </c>
      <c r="V1134" t="s">
        <v>26677</v>
      </c>
      <c r="W1134">
        <v>5.4253799999999996E-3</v>
      </c>
    </row>
    <row r="1135" spans="5:23">
      <c r="E1135" t="s">
        <v>12</v>
      </c>
      <c r="F1135">
        <v>41760.400000000001</v>
      </c>
      <c r="G1135" t="s">
        <v>1</v>
      </c>
      <c r="H1135" t="s">
        <v>2</v>
      </c>
      <c r="I1135" t="s">
        <v>3</v>
      </c>
      <c r="J1135">
        <v>0.74011800000000005</v>
      </c>
      <c r="K1135" t="s">
        <v>4</v>
      </c>
      <c r="L1135">
        <v>4371.54</v>
      </c>
      <c r="M1135" t="s">
        <v>5</v>
      </c>
      <c r="N1135">
        <v>10.293863132109999</v>
      </c>
      <c r="O1135" t="s">
        <v>6</v>
      </c>
      <c r="P1135">
        <v>45000</v>
      </c>
      <c r="Q1135" t="s">
        <v>7</v>
      </c>
      <c r="R1135">
        <v>45000</v>
      </c>
      <c r="S1135" t="s">
        <v>13</v>
      </c>
      <c r="T1135" t="s">
        <v>26673</v>
      </c>
      <c r="U1135" t="s">
        <v>26674</v>
      </c>
      <c r="V1135" t="s">
        <v>26675</v>
      </c>
      <c r="W1135">
        <v>2.1191000000000002E-2</v>
      </c>
    </row>
    <row r="1136" spans="5:23">
      <c r="E1136" t="s">
        <v>12</v>
      </c>
      <c r="F1136">
        <v>41981.2</v>
      </c>
      <c r="G1136" t="s">
        <v>1</v>
      </c>
      <c r="H1136" t="s">
        <v>14</v>
      </c>
      <c r="I1136" t="s">
        <v>3</v>
      </c>
      <c r="J1136">
        <v>0.73405399999999998</v>
      </c>
      <c r="K1136" t="s">
        <v>4</v>
      </c>
      <c r="L1136">
        <v>4420.68</v>
      </c>
      <c r="M1136" t="s">
        <v>5</v>
      </c>
      <c r="N1136">
        <v>10.179440585111999</v>
      </c>
      <c r="O1136" t="s">
        <v>6</v>
      </c>
      <c r="P1136">
        <v>45000</v>
      </c>
      <c r="Q1136" t="s">
        <v>7</v>
      </c>
      <c r="R1136">
        <v>45000</v>
      </c>
      <c r="S1136" t="s">
        <v>15</v>
      </c>
      <c r="T1136" t="s">
        <v>26678</v>
      </c>
      <c r="U1136" t="s">
        <v>26679</v>
      </c>
      <c r="V1136" t="s">
        <v>26680</v>
      </c>
      <c r="W1136">
        <v>3.2095899999999997E-2</v>
      </c>
    </row>
    <row r="1137" spans="5:23">
      <c r="E1137" t="s">
        <v>16</v>
      </c>
      <c r="F1137">
        <v>41981.2</v>
      </c>
      <c r="G1137" t="s">
        <v>1</v>
      </c>
      <c r="H1137" t="s">
        <v>14</v>
      </c>
      <c r="I1137" t="s">
        <v>3</v>
      </c>
      <c r="J1137">
        <v>0.73405399999999998</v>
      </c>
      <c r="K1137" t="s">
        <v>4</v>
      </c>
      <c r="L1137">
        <v>4420.68</v>
      </c>
      <c r="M1137" t="s">
        <v>5</v>
      </c>
      <c r="N1137">
        <v>10.179440585111999</v>
      </c>
      <c r="O1137" t="s">
        <v>6</v>
      </c>
      <c r="P1137">
        <v>45000</v>
      </c>
      <c r="Q1137" t="s">
        <v>7</v>
      </c>
      <c r="R1137">
        <v>45000</v>
      </c>
      <c r="S1137" t="s">
        <v>15</v>
      </c>
      <c r="T1137" t="s">
        <v>26678</v>
      </c>
      <c r="U1137" t="s">
        <v>26679</v>
      </c>
      <c r="V1137" t="s">
        <v>26680</v>
      </c>
      <c r="W1137">
        <v>3.2095899999999997E-2</v>
      </c>
    </row>
    <row r="1138" spans="5:23">
      <c r="E1138" t="s">
        <v>16</v>
      </c>
      <c r="F1138">
        <v>88686.7</v>
      </c>
      <c r="G1138" t="s">
        <v>1</v>
      </c>
      <c r="H1138" t="s">
        <v>17</v>
      </c>
      <c r="I1138" t="s">
        <v>3</v>
      </c>
      <c r="J1138">
        <v>0.52015699999999998</v>
      </c>
      <c r="K1138" t="s">
        <v>4</v>
      </c>
      <c r="L1138">
        <v>4167.47</v>
      </c>
      <c r="M1138" t="s">
        <v>5</v>
      </c>
      <c r="N1138">
        <v>10.79792155762</v>
      </c>
      <c r="O1138" t="s">
        <v>6</v>
      </c>
      <c r="P1138">
        <v>45000</v>
      </c>
      <c r="Q1138" t="s">
        <v>7</v>
      </c>
      <c r="R1138">
        <v>45000</v>
      </c>
      <c r="S1138" t="s">
        <v>18</v>
      </c>
      <c r="T1138" t="s">
        <v>26681</v>
      </c>
      <c r="U1138" t="s">
        <v>26682</v>
      </c>
      <c r="V1138" t="s">
        <v>26683</v>
      </c>
      <c r="W1138">
        <v>9.1021699999999997E-2</v>
      </c>
    </row>
    <row r="1139" spans="5:23">
      <c r="E1139" t="s">
        <v>19</v>
      </c>
      <c r="F1139">
        <v>88686.7</v>
      </c>
      <c r="G1139" t="s">
        <v>1</v>
      </c>
      <c r="H1139" t="s">
        <v>17</v>
      </c>
      <c r="I1139" t="s">
        <v>3</v>
      </c>
      <c r="J1139">
        <v>0.52015699999999998</v>
      </c>
      <c r="K1139" t="s">
        <v>4</v>
      </c>
      <c r="L1139">
        <v>4167.47</v>
      </c>
      <c r="M1139" t="s">
        <v>5</v>
      </c>
      <c r="N1139">
        <v>10.79792155762</v>
      </c>
      <c r="O1139" t="s">
        <v>6</v>
      </c>
      <c r="P1139">
        <v>45000</v>
      </c>
      <c r="Q1139" t="s">
        <v>7</v>
      </c>
      <c r="R1139">
        <v>45000</v>
      </c>
      <c r="S1139" t="s">
        <v>20</v>
      </c>
      <c r="T1139" t="s">
        <v>26681</v>
      </c>
      <c r="U1139" t="s">
        <v>26682</v>
      </c>
      <c r="V1139" t="s">
        <v>26683</v>
      </c>
      <c r="W1139">
        <v>9.1021699999999997E-2</v>
      </c>
    </row>
    <row r="1140" spans="5:23">
      <c r="E1140" t="s">
        <v>19</v>
      </c>
      <c r="F1140">
        <v>85853.3</v>
      </c>
      <c r="G1140" t="s">
        <v>1</v>
      </c>
      <c r="H1140" t="s">
        <v>2</v>
      </c>
      <c r="I1140" t="s">
        <v>3</v>
      </c>
      <c r="J1140">
        <v>0.52080499999999996</v>
      </c>
      <c r="K1140" t="s">
        <v>4</v>
      </c>
      <c r="L1140">
        <v>4294.3100000000004</v>
      </c>
      <c r="M1140" t="s">
        <v>5</v>
      </c>
      <c r="N1140">
        <v>10.478983339263999</v>
      </c>
      <c r="O1140" t="s">
        <v>6</v>
      </c>
      <c r="P1140">
        <v>45000</v>
      </c>
      <c r="Q1140" t="s">
        <v>7</v>
      </c>
      <c r="R1140">
        <v>45000</v>
      </c>
      <c r="S1140" t="s">
        <v>21</v>
      </c>
      <c r="T1140" t="s">
        <v>26684</v>
      </c>
      <c r="U1140" t="s">
        <v>26685</v>
      </c>
      <c r="V1140" t="s">
        <v>26686</v>
      </c>
      <c r="W1140">
        <v>0.112232</v>
      </c>
    </row>
    <row r="1141" spans="5:23">
      <c r="E1141" t="s">
        <v>22</v>
      </c>
      <c r="F1141">
        <v>85853.3</v>
      </c>
      <c r="G1141" t="s">
        <v>1</v>
      </c>
      <c r="H1141" t="s">
        <v>2</v>
      </c>
      <c r="I1141" t="s">
        <v>3</v>
      </c>
      <c r="J1141">
        <v>0.52080499999999996</v>
      </c>
      <c r="K1141" t="s">
        <v>4</v>
      </c>
      <c r="L1141">
        <v>4294.3100000000004</v>
      </c>
      <c r="M1141" t="s">
        <v>5</v>
      </c>
      <c r="N1141">
        <v>10.478983339263999</v>
      </c>
      <c r="O1141" t="s">
        <v>6</v>
      </c>
      <c r="P1141">
        <v>45000</v>
      </c>
      <c r="Q1141" t="s">
        <v>7</v>
      </c>
      <c r="R1141">
        <v>45000</v>
      </c>
      <c r="S1141" t="s">
        <v>21</v>
      </c>
      <c r="T1141" t="s">
        <v>26684</v>
      </c>
      <c r="U1141" t="s">
        <v>26685</v>
      </c>
      <c r="V1141" t="s">
        <v>26686</v>
      </c>
      <c r="W1141">
        <v>0.112232</v>
      </c>
    </row>
    <row r="1142" spans="5:23">
      <c r="E1142" t="s">
        <v>22</v>
      </c>
      <c r="F1142">
        <v>155854</v>
      </c>
      <c r="G1142" t="s">
        <v>1</v>
      </c>
      <c r="H1142" t="s">
        <v>23</v>
      </c>
      <c r="I1142" t="s">
        <v>3</v>
      </c>
      <c r="J1142">
        <v>0.404194</v>
      </c>
      <c r="K1142" t="s">
        <v>4</v>
      </c>
      <c r="L1142">
        <v>3927.39</v>
      </c>
      <c r="M1142" t="s">
        <v>5</v>
      </c>
      <c r="N1142">
        <v>11.457997819872</v>
      </c>
      <c r="O1142" t="s">
        <v>6</v>
      </c>
      <c r="P1142">
        <v>45000</v>
      </c>
      <c r="Q1142" t="s">
        <v>7</v>
      </c>
      <c r="R1142">
        <v>45000</v>
      </c>
      <c r="S1142" t="s">
        <v>24</v>
      </c>
      <c r="T1142" t="s">
        <v>26687</v>
      </c>
      <c r="U1142" t="s">
        <v>26688</v>
      </c>
      <c r="V1142" t="s">
        <v>26689</v>
      </c>
      <c r="W1142">
        <v>0.150509</v>
      </c>
    </row>
    <row r="1143" spans="5:23">
      <c r="E1143" t="s">
        <v>25</v>
      </c>
      <c r="F1143">
        <v>155854</v>
      </c>
      <c r="G1143" t="s">
        <v>1</v>
      </c>
      <c r="H1143" t="s">
        <v>23</v>
      </c>
      <c r="I1143" t="s">
        <v>3</v>
      </c>
      <c r="J1143">
        <v>0.404194</v>
      </c>
      <c r="K1143" t="s">
        <v>4</v>
      </c>
      <c r="L1143">
        <v>3927.39</v>
      </c>
      <c r="M1143" t="s">
        <v>5</v>
      </c>
      <c r="N1143">
        <v>11.457997819872</v>
      </c>
      <c r="O1143" t="s">
        <v>6</v>
      </c>
      <c r="P1143">
        <v>45000</v>
      </c>
      <c r="Q1143" t="s">
        <v>7</v>
      </c>
      <c r="R1143">
        <v>45000</v>
      </c>
      <c r="S1143" t="s">
        <v>26</v>
      </c>
      <c r="T1143" t="s">
        <v>26687</v>
      </c>
      <c r="U1143" t="s">
        <v>26688</v>
      </c>
      <c r="V1143" t="s">
        <v>26689</v>
      </c>
      <c r="W1143">
        <v>0.150509</v>
      </c>
    </row>
    <row r="1144" spans="5:23">
      <c r="E1144" t="s">
        <v>25</v>
      </c>
      <c r="F1144">
        <v>157212</v>
      </c>
      <c r="G1144" t="s">
        <v>1</v>
      </c>
      <c r="H1144" t="s">
        <v>27</v>
      </c>
      <c r="I1144" t="s">
        <v>3</v>
      </c>
      <c r="J1144">
        <v>0.39173200000000002</v>
      </c>
      <c r="K1144" t="s">
        <v>4</v>
      </c>
      <c r="L1144">
        <v>4145.12</v>
      </c>
      <c r="M1144" t="s">
        <v>5</v>
      </c>
      <c r="N1144">
        <v>10.856133141023999</v>
      </c>
      <c r="O1144" t="s">
        <v>6</v>
      </c>
      <c r="P1144">
        <v>45000</v>
      </c>
      <c r="Q1144" t="s">
        <v>7</v>
      </c>
      <c r="R1144">
        <v>45000</v>
      </c>
      <c r="S1144" t="s">
        <v>28</v>
      </c>
      <c r="T1144" t="s">
        <v>26690</v>
      </c>
      <c r="U1144" t="s">
        <v>26691</v>
      </c>
      <c r="V1144" t="s">
        <v>26692</v>
      </c>
      <c r="W1144">
        <v>0.15775</v>
      </c>
    </row>
    <row r="1145" spans="5:23">
      <c r="E1145" t="s">
        <v>29</v>
      </c>
      <c r="F1145">
        <v>157212</v>
      </c>
      <c r="G1145" t="s">
        <v>1</v>
      </c>
      <c r="H1145" t="s">
        <v>27</v>
      </c>
      <c r="I1145" t="s">
        <v>3</v>
      </c>
      <c r="J1145">
        <v>0.39173200000000002</v>
      </c>
      <c r="K1145" t="s">
        <v>4</v>
      </c>
      <c r="L1145">
        <v>4145.12</v>
      </c>
      <c r="M1145" t="s">
        <v>5</v>
      </c>
      <c r="N1145">
        <v>10.856133141023999</v>
      </c>
      <c r="O1145" t="s">
        <v>6</v>
      </c>
      <c r="P1145">
        <v>45000</v>
      </c>
      <c r="Q1145" t="s">
        <v>7</v>
      </c>
      <c r="R1145">
        <v>45000</v>
      </c>
      <c r="S1145" t="s">
        <v>28</v>
      </c>
      <c r="T1145" t="s">
        <v>26690</v>
      </c>
      <c r="U1145" t="s">
        <v>26691</v>
      </c>
      <c r="V1145" t="s">
        <v>26692</v>
      </c>
      <c r="W1145">
        <v>0.15775</v>
      </c>
    </row>
    <row r="1146" spans="5:23">
      <c r="E1146" t="s">
        <v>29</v>
      </c>
      <c r="F1146">
        <v>244790</v>
      </c>
      <c r="G1146" t="s">
        <v>1</v>
      </c>
      <c r="H1146" t="s">
        <v>30</v>
      </c>
      <c r="I1146" t="s">
        <v>3</v>
      </c>
      <c r="J1146">
        <v>0.33329199999999998</v>
      </c>
      <c r="K1146" t="s">
        <v>4</v>
      </c>
      <c r="L1146">
        <v>3677.52</v>
      </c>
      <c r="M1146" t="s">
        <v>5</v>
      </c>
      <c r="N1146">
        <v>12.236499541462001</v>
      </c>
      <c r="O1146" t="s">
        <v>6</v>
      </c>
      <c r="P1146">
        <v>45000</v>
      </c>
      <c r="Q1146" t="s">
        <v>7</v>
      </c>
      <c r="R1146">
        <v>45000</v>
      </c>
      <c r="S1146" t="s">
        <v>31</v>
      </c>
      <c r="T1146" t="s">
        <v>26693</v>
      </c>
      <c r="U1146" t="s">
        <v>26694</v>
      </c>
      <c r="V1146" t="s">
        <v>26695</v>
      </c>
      <c r="W1146">
        <v>0.18329100000000001</v>
      </c>
    </row>
    <row r="1147" spans="5:23">
      <c r="E1147" t="s">
        <v>32</v>
      </c>
      <c r="F1147">
        <v>244790</v>
      </c>
      <c r="G1147" t="s">
        <v>1</v>
      </c>
      <c r="H1147" t="s">
        <v>30</v>
      </c>
      <c r="I1147" t="s">
        <v>3</v>
      </c>
      <c r="J1147">
        <v>0.33329199999999998</v>
      </c>
      <c r="K1147" t="s">
        <v>4</v>
      </c>
      <c r="L1147">
        <v>3677.52</v>
      </c>
      <c r="M1147" t="s">
        <v>5</v>
      </c>
      <c r="N1147">
        <v>12.236499541462001</v>
      </c>
      <c r="O1147" t="s">
        <v>6</v>
      </c>
      <c r="P1147">
        <v>45000</v>
      </c>
      <c r="Q1147" t="s">
        <v>7</v>
      </c>
      <c r="R1147">
        <v>45000</v>
      </c>
      <c r="S1147" t="s">
        <v>33</v>
      </c>
      <c r="T1147" t="s">
        <v>26693</v>
      </c>
      <c r="U1147" t="s">
        <v>26694</v>
      </c>
      <c r="V1147" t="s">
        <v>26695</v>
      </c>
      <c r="W1147">
        <v>0.18329100000000001</v>
      </c>
    </row>
    <row r="1148" spans="5:23">
      <c r="E1148" t="s">
        <v>32</v>
      </c>
      <c r="F1148">
        <v>233273</v>
      </c>
      <c r="G1148" t="s">
        <v>1</v>
      </c>
      <c r="H1148" t="s">
        <v>17</v>
      </c>
      <c r="I1148" t="s">
        <v>3</v>
      </c>
      <c r="J1148">
        <v>0.328121</v>
      </c>
      <c r="K1148" t="s">
        <v>4</v>
      </c>
      <c r="L1148">
        <v>3981.68</v>
      </c>
      <c r="M1148" t="s">
        <v>5</v>
      </c>
      <c r="N1148">
        <v>11.301747880535</v>
      </c>
      <c r="O1148" t="s">
        <v>6</v>
      </c>
      <c r="P1148">
        <v>45000</v>
      </c>
      <c r="Q1148" t="s">
        <v>7</v>
      </c>
      <c r="R1148">
        <v>45000</v>
      </c>
      <c r="S1148" t="s">
        <v>34</v>
      </c>
      <c r="T1148" t="s">
        <v>26696</v>
      </c>
      <c r="U1148" t="s">
        <v>26697</v>
      </c>
      <c r="V1148" t="s">
        <v>26698</v>
      </c>
      <c r="W1148">
        <v>0.17569100000000001</v>
      </c>
    </row>
    <row r="1149" spans="5:23">
      <c r="E1149" t="s">
        <v>35</v>
      </c>
      <c r="F1149">
        <v>233273</v>
      </c>
      <c r="G1149" t="s">
        <v>1</v>
      </c>
      <c r="H1149" t="s">
        <v>17</v>
      </c>
      <c r="I1149" t="s">
        <v>3</v>
      </c>
      <c r="J1149">
        <v>0.328121</v>
      </c>
      <c r="K1149" t="s">
        <v>4</v>
      </c>
      <c r="L1149">
        <v>3981.68</v>
      </c>
      <c r="M1149" t="s">
        <v>5</v>
      </c>
      <c r="N1149">
        <v>11.301747880535</v>
      </c>
      <c r="O1149" t="s">
        <v>6</v>
      </c>
      <c r="P1149">
        <v>45000</v>
      </c>
      <c r="Q1149" t="s">
        <v>7</v>
      </c>
      <c r="R1149">
        <v>45000</v>
      </c>
      <c r="S1149" t="s">
        <v>34</v>
      </c>
      <c r="T1149" t="s">
        <v>26696</v>
      </c>
      <c r="U1149" t="s">
        <v>26697</v>
      </c>
      <c r="V1149" t="s">
        <v>26698</v>
      </c>
      <c r="W1149">
        <v>0.17569100000000001</v>
      </c>
    </row>
    <row r="1150" spans="5:23">
      <c r="E1150" t="s">
        <v>35</v>
      </c>
      <c r="F1150">
        <v>335477</v>
      </c>
      <c r="G1150" t="s">
        <v>1</v>
      </c>
      <c r="H1150" t="s">
        <v>36</v>
      </c>
      <c r="I1150" t="s">
        <v>3</v>
      </c>
      <c r="J1150">
        <v>0.295958</v>
      </c>
      <c r="K1150" t="s">
        <v>4</v>
      </c>
      <c r="L1150">
        <v>3403.12</v>
      </c>
      <c r="M1150" t="s">
        <v>5</v>
      </c>
      <c r="N1150">
        <v>13.223159443290999</v>
      </c>
      <c r="O1150" t="s">
        <v>6</v>
      </c>
      <c r="P1150">
        <v>45000</v>
      </c>
      <c r="Q1150" t="s">
        <v>7</v>
      </c>
      <c r="R1150">
        <v>45000</v>
      </c>
      <c r="S1150" t="s">
        <v>37</v>
      </c>
      <c r="T1150" t="s">
        <v>26699</v>
      </c>
      <c r="U1150" t="s">
        <v>26700</v>
      </c>
      <c r="V1150" t="s">
        <v>26701</v>
      </c>
      <c r="W1150">
        <v>0.21626699999999999</v>
      </c>
    </row>
    <row r="1151" spans="5:23">
      <c r="E1151" t="s">
        <v>38</v>
      </c>
      <c r="F1151">
        <v>335477</v>
      </c>
      <c r="G1151" t="s">
        <v>1</v>
      </c>
      <c r="H1151" t="s">
        <v>36</v>
      </c>
      <c r="I1151" t="s">
        <v>3</v>
      </c>
      <c r="J1151">
        <v>0.295958</v>
      </c>
      <c r="K1151" t="s">
        <v>4</v>
      </c>
      <c r="L1151">
        <v>3403.12</v>
      </c>
      <c r="M1151" t="s">
        <v>5</v>
      </c>
      <c r="N1151">
        <v>13.223159443290999</v>
      </c>
      <c r="O1151" t="s">
        <v>6</v>
      </c>
      <c r="P1151">
        <v>45000</v>
      </c>
      <c r="Q1151" t="s">
        <v>7</v>
      </c>
      <c r="R1151">
        <v>45000</v>
      </c>
      <c r="S1151" t="s">
        <v>39</v>
      </c>
      <c r="T1151" t="s">
        <v>26699</v>
      </c>
      <c r="U1151" t="s">
        <v>26700</v>
      </c>
      <c r="V1151" t="s">
        <v>26701</v>
      </c>
      <c r="W1151">
        <v>0.21626699999999999</v>
      </c>
    </row>
    <row r="1152" spans="5:23">
      <c r="E1152" t="s">
        <v>38</v>
      </c>
      <c r="F1152">
        <v>310808</v>
      </c>
      <c r="G1152" t="s">
        <v>1</v>
      </c>
      <c r="H1152" t="s">
        <v>40</v>
      </c>
      <c r="I1152" t="s">
        <v>3</v>
      </c>
      <c r="J1152">
        <v>0.29091099999999998</v>
      </c>
      <c r="K1152" t="s">
        <v>4</v>
      </c>
      <c r="L1152">
        <v>3801.79</v>
      </c>
      <c r="M1152" t="s">
        <v>5</v>
      </c>
      <c r="N1152">
        <v>11.836538042399001</v>
      </c>
      <c r="O1152" t="s">
        <v>6</v>
      </c>
      <c r="P1152">
        <v>45000</v>
      </c>
      <c r="Q1152" t="s">
        <v>7</v>
      </c>
      <c r="R1152">
        <v>45000</v>
      </c>
      <c r="S1152" t="s">
        <v>41</v>
      </c>
      <c r="T1152" t="s">
        <v>26702</v>
      </c>
      <c r="U1152" t="s">
        <v>26703</v>
      </c>
      <c r="V1152" t="s">
        <v>26704</v>
      </c>
      <c r="W1152">
        <v>0.20888499999999999</v>
      </c>
    </row>
    <row r="1153" spans="5:23">
      <c r="E1153" t="s">
        <v>42</v>
      </c>
      <c r="F1153">
        <v>310808</v>
      </c>
      <c r="G1153" t="s">
        <v>1</v>
      </c>
      <c r="H1153" t="s">
        <v>40</v>
      </c>
      <c r="I1153" t="s">
        <v>3</v>
      </c>
      <c r="J1153">
        <v>0.29091099999999998</v>
      </c>
      <c r="K1153" t="s">
        <v>4</v>
      </c>
      <c r="L1153">
        <v>3801.79</v>
      </c>
      <c r="M1153" t="s">
        <v>5</v>
      </c>
      <c r="N1153">
        <v>11.836538042399001</v>
      </c>
      <c r="O1153" t="s">
        <v>6</v>
      </c>
      <c r="P1153">
        <v>45000</v>
      </c>
      <c r="Q1153" t="s">
        <v>7</v>
      </c>
      <c r="R1153">
        <v>45000</v>
      </c>
      <c r="S1153" t="s">
        <v>41</v>
      </c>
      <c r="T1153" t="s">
        <v>26702</v>
      </c>
      <c r="U1153" t="s">
        <v>26703</v>
      </c>
      <c r="V1153" t="s">
        <v>26704</v>
      </c>
      <c r="W1153">
        <v>0.20888499999999999</v>
      </c>
    </row>
    <row r="1154" spans="5:23">
      <c r="E1154" t="s">
        <v>42</v>
      </c>
      <c r="F1154">
        <v>30158.400000000001</v>
      </c>
      <c r="G1154" t="s">
        <v>1</v>
      </c>
      <c r="H1154" t="s">
        <v>14</v>
      </c>
      <c r="I1154" t="s">
        <v>3</v>
      </c>
      <c r="J1154">
        <v>0.86342399999999997</v>
      </c>
      <c r="K1154" t="s">
        <v>4</v>
      </c>
      <c r="L1154">
        <v>4447.78</v>
      </c>
      <c r="M1154" t="s">
        <v>5</v>
      </c>
      <c r="N1154">
        <v>10.117410258392001</v>
      </c>
      <c r="O1154" t="s">
        <v>6</v>
      </c>
      <c r="P1154">
        <v>45000</v>
      </c>
      <c r="Q1154" t="s">
        <v>7</v>
      </c>
      <c r="R1154">
        <v>45000</v>
      </c>
      <c r="S1154" t="s">
        <v>43</v>
      </c>
      <c r="T1154" t="s">
        <v>850</v>
      </c>
      <c r="U1154" t="s">
        <v>26705</v>
      </c>
      <c r="V1154" t="s">
        <v>26706</v>
      </c>
      <c r="W1154">
        <v>-3.2182899999999998E-4</v>
      </c>
    </row>
    <row r="1155" spans="5:23">
      <c r="E1155" t="s">
        <v>44</v>
      </c>
      <c r="F1155">
        <v>30158.400000000001</v>
      </c>
      <c r="G1155" t="s">
        <v>1</v>
      </c>
      <c r="H1155" t="s">
        <v>14</v>
      </c>
      <c r="I1155" t="s">
        <v>3</v>
      </c>
      <c r="J1155">
        <v>0.86342399999999997</v>
      </c>
      <c r="K1155" t="s">
        <v>4</v>
      </c>
      <c r="L1155">
        <v>4447.78</v>
      </c>
      <c r="M1155" t="s">
        <v>5</v>
      </c>
      <c r="N1155">
        <v>10.117410258392001</v>
      </c>
      <c r="O1155" t="s">
        <v>6</v>
      </c>
      <c r="P1155">
        <v>45000</v>
      </c>
      <c r="Q1155" t="s">
        <v>7</v>
      </c>
      <c r="R1155">
        <v>45000</v>
      </c>
      <c r="S1155" t="s">
        <v>45</v>
      </c>
      <c r="T1155" t="s">
        <v>850</v>
      </c>
      <c r="U1155" t="s">
        <v>26705</v>
      </c>
      <c r="V1155" t="s">
        <v>26706</v>
      </c>
      <c r="W1155">
        <v>-3.2182899999999998E-4</v>
      </c>
    </row>
    <row r="1156" spans="5:23">
      <c r="E1156" t="s">
        <v>44</v>
      </c>
      <c r="F1156">
        <v>30143.200000000001</v>
      </c>
      <c r="G1156" t="s">
        <v>1</v>
      </c>
      <c r="H1156" t="s">
        <v>10</v>
      </c>
      <c r="I1156" t="s">
        <v>3</v>
      </c>
      <c r="J1156">
        <v>0.86172300000000002</v>
      </c>
      <c r="K1156" t="s">
        <v>4</v>
      </c>
      <c r="L1156">
        <v>4467.6099999999997</v>
      </c>
      <c r="M1156" t="s">
        <v>5</v>
      </c>
      <c r="N1156">
        <v>10.072495328980001</v>
      </c>
      <c r="O1156" t="s">
        <v>6</v>
      </c>
      <c r="P1156">
        <v>45000</v>
      </c>
      <c r="Q1156" t="s">
        <v>7</v>
      </c>
      <c r="R1156">
        <v>45000</v>
      </c>
      <c r="S1156" t="s">
        <v>11</v>
      </c>
      <c r="T1156" t="s">
        <v>25501</v>
      </c>
      <c r="U1156" t="s">
        <v>26676</v>
      </c>
      <c r="V1156" t="s">
        <v>26677</v>
      </c>
      <c r="W1156">
        <v>5.4253799999999996E-3</v>
      </c>
    </row>
    <row r="1157" spans="5:23">
      <c r="E1157" t="s">
        <v>0</v>
      </c>
      <c r="F1157">
        <v>42944.4</v>
      </c>
      <c r="G1157" t="s">
        <v>1</v>
      </c>
      <c r="H1157" t="s">
        <v>2</v>
      </c>
      <c r="I1157" t="s">
        <v>3</v>
      </c>
      <c r="J1157">
        <v>0.72990600000000005</v>
      </c>
      <c r="K1157" t="s">
        <v>4</v>
      </c>
      <c r="L1157">
        <v>4370.79</v>
      </c>
      <c r="M1157" t="s">
        <v>5</v>
      </c>
      <c r="N1157">
        <v>10.295618061680001</v>
      </c>
      <c r="O1157" t="s">
        <v>6</v>
      </c>
      <c r="P1157">
        <v>45000</v>
      </c>
      <c r="Q1157" t="s">
        <v>7</v>
      </c>
      <c r="R1157">
        <v>45000</v>
      </c>
      <c r="S1157" t="s">
        <v>8</v>
      </c>
      <c r="T1157" t="s">
        <v>26707</v>
      </c>
      <c r="U1157" t="s">
        <v>26708</v>
      </c>
      <c r="V1157" t="s">
        <v>26709</v>
      </c>
      <c r="W1157">
        <v>3.21344E-2</v>
      </c>
    </row>
    <row r="1158" spans="5:23">
      <c r="E1158" t="s">
        <v>9</v>
      </c>
      <c r="F1158">
        <v>30493</v>
      </c>
      <c r="G1158" t="s">
        <v>1</v>
      </c>
      <c r="H1158" t="s">
        <v>10</v>
      </c>
      <c r="I1158" t="s">
        <v>3</v>
      </c>
      <c r="J1158">
        <v>0.85676799999999997</v>
      </c>
      <c r="K1158" t="s">
        <v>4</v>
      </c>
      <c r="L1158">
        <v>4467.59</v>
      </c>
      <c r="M1158" t="s">
        <v>5</v>
      </c>
      <c r="N1158">
        <v>10.072544260412</v>
      </c>
      <c r="O1158" t="s">
        <v>6</v>
      </c>
      <c r="P1158">
        <v>45000</v>
      </c>
      <c r="Q1158" t="s">
        <v>7</v>
      </c>
      <c r="R1158">
        <v>45000</v>
      </c>
      <c r="S1158" t="s">
        <v>11</v>
      </c>
      <c r="T1158" t="s">
        <v>26710</v>
      </c>
      <c r="U1158" t="s">
        <v>26711</v>
      </c>
      <c r="V1158" t="s">
        <v>26712</v>
      </c>
      <c r="W1158" s="1">
        <v>1.4473E-2</v>
      </c>
    </row>
    <row r="1159" spans="5:23">
      <c r="E1159" t="s">
        <v>12</v>
      </c>
      <c r="F1159">
        <v>42944.4</v>
      </c>
      <c r="G1159" t="s">
        <v>1</v>
      </c>
      <c r="H1159" t="s">
        <v>2</v>
      </c>
      <c r="I1159" t="s">
        <v>3</v>
      </c>
      <c r="J1159">
        <v>0.72990600000000005</v>
      </c>
      <c r="K1159" t="s">
        <v>4</v>
      </c>
      <c r="L1159">
        <v>4370.79</v>
      </c>
      <c r="M1159" t="s">
        <v>5</v>
      </c>
      <c r="N1159">
        <v>10.295618061680001</v>
      </c>
      <c r="O1159" t="s">
        <v>6</v>
      </c>
      <c r="P1159">
        <v>45000</v>
      </c>
      <c r="Q1159" t="s">
        <v>7</v>
      </c>
      <c r="R1159">
        <v>45000</v>
      </c>
      <c r="S1159" t="s">
        <v>13</v>
      </c>
      <c r="T1159" t="s">
        <v>26707</v>
      </c>
      <c r="U1159" t="s">
        <v>26708</v>
      </c>
      <c r="V1159" t="s">
        <v>26709</v>
      </c>
      <c r="W1159">
        <v>3.21344E-2</v>
      </c>
    </row>
    <row r="1160" spans="5:23">
      <c r="E1160" t="s">
        <v>12</v>
      </c>
      <c r="F1160">
        <v>41735</v>
      </c>
      <c r="G1160" t="s">
        <v>1</v>
      </c>
      <c r="H1160" t="s">
        <v>14</v>
      </c>
      <c r="I1160" t="s">
        <v>3</v>
      </c>
      <c r="J1160">
        <v>0.73623300000000003</v>
      </c>
      <c r="K1160" t="s">
        <v>4</v>
      </c>
      <c r="L1160">
        <v>4420.4799999999996</v>
      </c>
      <c r="M1160" t="s">
        <v>5</v>
      </c>
      <c r="N1160">
        <v>10.179879664</v>
      </c>
      <c r="O1160" t="s">
        <v>6</v>
      </c>
      <c r="P1160">
        <v>45000</v>
      </c>
      <c r="Q1160" t="s">
        <v>7</v>
      </c>
      <c r="R1160">
        <v>45000</v>
      </c>
      <c r="S1160" t="s">
        <v>15</v>
      </c>
      <c r="T1160" t="s">
        <v>26713</v>
      </c>
      <c r="U1160" t="s">
        <v>26714</v>
      </c>
      <c r="V1160" t="s">
        <v>26715</v>
      </c>
      <c r="W1160">
        <v>2.03663E-2</v>
      </c>
    </row>
    <row r="1161" spans="5:23">
      <c r="E1161" t="s">
        <v>16</v>
      </c>
      <c r="F1161">
        <v>41735</v>
      </c>
      <c r="G1161" t="s">
        <v>1</v>
      </c>
      <c r="H1161" t="s">
        <v>14</v>
      </c>
      <c r="I1161" t="s">
        <v>3</v>
      </c>
      <c r="J1161">
        <v>0.73623300000000003</v>
      </c>
      <c r="K1161" t="s">
        <v>4</v>
      </c>
      <c r="L1161">
        <v>4420.4799999999996</v>
      </c>
      <c r="M1161" t="s">
        <v>5</v>
      </c>
      <c r="N1161">
        <v>10.179879664</v>
      </c>
      <c r="O1161" t="s">
        <v>6</v>
      </c>
      <c r="P1161">
        <v>45000</v>
      </c>
      <c r="Q1161" t="s">
        <v>7</v>
      </c>
      <c r="R1161">
        <v>45000</v>
      </c>
      <c r="S1161" t="s">
        <v>15</v>
      </c>
      <c r="T1161" t="s">
        <v>26713</v>
      </c>
      <c r="U1161" t="s">
        <v>26714</v>
      </c>
      <c r="V1161" t="s">
        <v>26715</v>
      </c>
      <c r="W1161">
        <v>2.03663E-2</v>
      </c>
    </row>
    <row r="1162" spans="5:23">
      <c r="E1162" t="s">
        <v>16</v>
      </c>
      <c r="F1162">
        <v>92026.6</v>
      </c>
      <c r="G1162" t="s">
        <v>1</v>
      </c>
      <c r="H1162" t="s">
        <v>17</v>
      </c>
      <c r="I1162" t="s">
        <v>3</v>
      </c>
      <c r="J1162">
        <v>0.51063599999999998</v>
      </c>
      <c r="K1162" t="s">
        <v>4</v>
      </c>
      <c r="L1162">
        <v>4167.3900000000003</v>
      </c>
      <c r="M1162" t="s">
        <v>5</v>
      </c>
      <c r="N1162">
        <v>10.798116492349999</v>
      </c>
      <c r="O1162" t="s">
        <v>6</v>
      </c>
      <c r="P1162">
        <v>45000</v>
      </c>
      <c r="Q1162" t="s">
        <v>7</v>
      </c>
      <c r="R1162">
        <v>45000</v>
      </c>
      <c r="S1162" t="s">
        <v>18</v>
      </c>
      <c r="T1162" t="s">
        <v>26716</v>
      </c>
      <c r="U1162" t="s">
        <v>26717</v>
      </c>
      <c r="V1162" t="s">
        <v>22553</v>
      </c>
      <c r="W1162">
        <v>0.102268</v>
      </c>
    </row>
    <row r="1163" spans="5:23">
      <c r="E1163" t="s">
        <v>19</v>
      </c>
      <c r="F1163">
        <v>92026.6</v>
      </c>
      <c r="G1163" t="s">
        <v>1</v>
      </c>
      <c r="H1163" t="s">
        <v>17</v>
      </c>
      <c r="I1163" t="s">
        <v>3</v>
      </c>
      <c r="J1163">
        <v>0.51063599999999998</v>
      </c>
      <c r="K1163" t="s">
        <v>4</v>
      </c>
      <c r="L1163">
        <v>4167.3900000000003</v>
      </c>
      <c r="M1163" t="s">
        <v>5</v>
      </c>
      <c r="N1163">
        <v>10.798116492349999</v>
      </c>
      <c r="O1163" t="s">
        <v>6</v>
      </c>
      <c r="P1163">
        <v>45000</v>
      </c>
      <c r="Q1163" t="s">
        <v>7</v>
      </c>
      <c r="R1163">
        <v>45000</v>
      </c>
      <c r="S1163" t="s">
        <v>20</v>
      </c>
      <c r="T1163" t="s">
        <v>26716</v>
      </c>
      <c r="U1163" t="s">
        <v>26717</v>
      </c>
      <c r="V1163" t="s">
        <v>22553</v>
      </c>
      <c r="W1163">
        <v>0.102268</v>
      </c>
    </row>
    <row r="1164" spans="5:23">
      <c r="E1164" t="s">
        <v>19</v>
      </c>
      <c r="F1164">
        <v>88838.6</v>
      </c>
      <c r="G1164" t="s">
        <v>1</v>
      </c>
      <c r="H1164" t="s">
        <v>2</v>
      </c>
      <c r="I1164" t="s">
        <v>3</v>
      </c>
      <c r="J1164">
        <v>0.51195800000000002</v>
      </c>
      <c r="K1164" t="s">
        <v>4</v>
      </c>
      <c r="L1164">
        <v>4294.67</v>
      </c>
      <c r="M1164" t="s">
        <v>5</v>
      </c>
      <c r="N1164">
        <v>10.478106096488</v>
      </c>
      <c r="O1164" t="s">
        <v>6</v>
      </c>
      <c r="P1164">
        <v>45000</v>
      </c>
      <c r="Q1164" t="s">
        <v>7</v>
      </c>
      <c r="R1164">
        <v>45000</v>
      </c>
      <c r="S1164" t="s">
        <v>21</v>
      </c>
      <c r="T1164" t="s">
        <v>26718</v>
      </c>
      <c r="U1164" t="s">
        <v>26719</v>
      </c>
      <c r="V1164" t="s">
        <v>26720</v>
      </c>
      <c r="W1164">
        <v>9.5591499999999996E-2</v>
      </c>
    </row>
    <row r="1165" spans="5:23">
      <c r="E1165" t="s">
        <v>22</v>
      </c>
      <c r="F1165">
        <v>88838.6</v>
      </c>
      <c r="G1165" t="s">
        <v>1</v>
      </c>
      <c r="H1165" t="s">
        <v>2</v>
      </c>
      <c r="I1165" t="s">
        <v>3</v>
      </c>
      <c r="J1165">
        <v>0.51195800000000002</v>
      </c>
      <c r="K1165" t="s">
        <v>4</v>
      </c>
      <c r="L1165">
        <v>4294.67</v>
      </c>
      <c r="M1165" t="s">
        <v>5</v>
      </c>
      <c r="N1165">
        <v>10.478106096488</v>
      </c>
      <c r="O1165" t="s">
        <v>6</v>
      </c>
      <c r="P1165">
        <v>45000</v>
      </c>
      <c r="Q1165" t="s">
        <v>7</v>
      </c>
      <c r="R1165">
        <v>45000</v>
      </c>
      <c r="S1165" t="s">
        <v>21</v>
      </c>
      <c r="T1165" t="s">
        <v>26718</v>
      </c>
      <c r="U1165" t="s">
        <v>26719</v>
      </c>
      <c r="V1165" t="s">
        <v>26720</v>
      </c>
      <c r="W1165">
        <v>9.5591499999999996E-2</v>
      </c>
    </row>
    <row r="1166" spans="5:23">
      <c r="E1166" t="s">
        <v>22</v>
      </c>
      <c r="F1166">
        <v>164055</v>
      </c>
      <c r="G1166" t="s">
        <v>1</v>
      </c>
      <c r="H1166" t="s">
        <v>23</v>
      </c>
      <c r="I1166" t="s">
        <v>3</v>
      </c>
      <c r="J1166">
        <v>0.39399699999999999</v>
      </c>
      <c r="K1166" t="s">
        <v>4</v>
      </c>
      <c r="L1166">
        <v>3926.69</v>
      </c>
      <c r="M1166" t="s">
        <v>5</v>
      </c>
      <c r="N1166">
        <v>11.460043939029999</v>
      </c>
      <c r="O1166" t="s">
        <v>6</v>
      </c>
      <c r="P1166">
        <v>45000</v>
      </c>
      <c r="Q1166" t="s">
        <v>7</v>
      </c>
      <c r="R1166">
        <v>45000</v>
      </c>
      <c r="S1166" t="s">
        <v>24</v>
      </c>
      <c r="T1166" t="s">
        <v>26721</v>
      </c>
      <c r="U1166" t="s">
        <v>26722</v>
      </c>
      <c r="V1166" t="s">
        <v>26723</v>
      </c>
      <c r="W1166">
        <v>0.154803</v>
      </c>
    </row>
    <row r="1167" spans="5:23">
      <c r="E1167" t="s">
        <v>25</v>
      </c>
      <c r="F1167">
        <v>164055</v>
      </c>
      <c r="G1167" t="s">
        <v>1</v>
      </c>
      <c r="H1167" t="s">
        <v>23</v>
      </c>
      <c r="I1167" t="s">
        <v>3</v>
      </c>
      <c r="J1167">
        <v>0.39399699999999999</v>
      </c>
      <c r="K1167" t="s">
        <v>4</v>
      </c>
      <c r="L1167">
        <v>3926.69</v>
      </c>
      <c r="M1167" t="s">
        <v>5</v>
      </c>
      <c r="N1167">
        <v>11.460043939029999</v>
      </c>
      <c r="O1167" t="s">
        <v>6</v>
      </c>
      <c r="P1167">
        <v>45000</v>
      </c>
      <c r="Q1167" t="s">
        <v>7</v>
      </c>
      <c r="R1167">
        <v>45000</v>
      </c>
      <c r="S1167" t="s">
        <v>26</v>
      </c>
      <c r="T1167" t="s">
        <v>26721</v>
      </c>
      <c r="U1167" t="s">
        <v>26722</v>
      </c>
      <c r="V1167" t="s">
        <v>26723</v>
      </c>
      <c r="W1167">
        <v>0.154803</v>
      </c>
    </row>
    <row r="1168" spans="5:23">
      <c r="E1168" t="s">
        <v>25</v>
      </c>
      <c r="F1168">
        <v>156451</v>
      </c>
      <c r="G1168" t="s">
        <v>1</v>
      </c>
      <c r="H1168" t="s">
        <v>27</v>
      </c>
      <c r="I1168" t="s">
        <v>3</v>
      </c>
      <c r="J1168">
        <v>0.39267999999999997</v>
      </c>
      <c r="K1168" t="s">
        <v>4</v>
      </c>
      <c r="L1168">
        <v>4145.18</v>
      </c>
      <c r="M1168" t="s">
        <v>5</v>
      </c>
      <c r="N1168">
        <v>10.855986808728</v>
      </c>
      <c r="O1168" t="s">
        <v>6</v>
      </c>
      <c r="P1168">
        <v>45000</v>
      </c>
      <c r="Q1168" t="s">
        <v>7</v>
      </c>
      <c r="R1168">
        <v>45000</v>
      </c>
      <c r="S1168" t="s">
        <v>28</v>
      </c>
      <c r="T1168" t="s">
        <v>26724</v>
      </c>
      <c r="U1168" t="s">
        <v>26725</v>
      </c>
      <c r="V1168" t="s">
        <v>26726</v>
      </c>
      <c r="W1168">
        <v>0.148116</v>
      </c>
    </row>
    <row r="1169" spans="5:23">
      <c r="E1169" t="s">
        <v>29</v>
      </c>
      <c r="F1169">
        <v>156451</v>
      </c>
      <c r="G1169" t="s">
        <v>1</v>
      </c>
      <c r="H1169" t="s">
        <v>27</v>
      </c>
      <c r="I1169" t="s">
        <v>3</v>
      </c>
      <c r="J1169">
        <v>0.39267999999999997</v>
      </c>
      <c r="K1169" t="s">
        <v>4</v>
      </c>
      <c r="L1169">
        <v>4145.18</v>
      </c>
      <c r="M1169" t="s">
        <v>5</v>
      </c>
      <c r="N1169">
        <v>10.855986808728</v>
      </c>
      <c r="O1169" t="s">
        <v>6</v>
      </c>
      <c r="P1169">
        <v>45000</v>
      </c>
      <c r="Q1169" t="s">
        <v>7</v>
      </c>
      <c r="R1169">
        <v>45000</v>
      </c>
      <c r="S1169" t="s">
        <v>28</v>
      </c>
      <c r="T1169" t="s">
        <v>26724</v>
      </c>
      <c r="U1169" t="s">
        <v>26725</v>
      </c>
      <c r="V1169" t="s">
        <v>26726</v>
      </c>
      <c r="W1169">
        <v>0.148116</v>
      </c>
    </row>
    <row r="1170" spans="5:23">
      <c r="E1170" t="s">
        <v>29</v>
      </c>
      <c r="F1170">
        <v>234710</v>
      </c>
      <c r="G1170" t="s">
        <v>1</v>
      </c>
      <c r="H1170" t="s">
        <v>30</v>
      </c>
      <c r="I1170" t="s">
        <v>3</v>
      </c>
      <c r="J1170">
        <v>0.34054800000000002</v>
      </c>
      <c r="K1170" t="s">
        <v>4</v>
      </c>
      <c r="L1170">
        <v>3673.78</v>
      </c>
      <c r="M1170" t="s">
        <v>5</v>
      </c>
      <c r="N1170">
        <v>12.248969976118</v>
      </c>
      <c r="O1170" t="s">
        <v>6</v>
      </c>
      <c r="P1170">
        <v>45000</v>
      </c>
      <c r="Q1170" t="s">
        <v>7</v>
      </c>
      <c r="R1170">
        <v>45000</v>
      </c>
      <c r="S1170" t="s">
        <v>31</v>
      </c>
      <c r="T1170" t="s">
        <v>26727</v>
      </c>
      <c r="U1170" t="s">
        <v>26728</v>
      </c>
      <c r="V1170" t="s">
        <v>26729</v>
      </c>
      <c r="W1170">
        <v>0.17922199999999999</v>
      </c>
    </row>
    <row r="1171" spans="5:23">
      <c r="E1171" t="s">
        <v>32</v>
      </c>
      <c r="F1171">
        <v>234710</v>
      </c>
      <c r="G1171" t="s">
        <v>1</v>
      </c>
      <c r="H1171" t="s">
        <v>30</v>
      </c>
      <c r="I1171" t="s">
        <v>3</v>
      </c>
      <c r="J1171">
        <v>0.34054800000000002</v>
      </c>
      <c r="K1171" t="s">
        <v>4</v>
      </c>
      <c r="L1171">
        <v>3673.78</v>
      </c>
      <c r="M1171" t="s">
        <v>5</v>
      </c>
      <c r="N1171">
        <v>12.248969976118</v>
      </c>
      <c r="O1171" t="s">
        <v>6</v>
      </c>
      <c r="P1171">
        <v>45000</v>
      </c>
      <c r="Q1171" t="s">
        <v>7</v>
      </c>
      <c r="R1171">
        <v>45000</v>
      </c>
      <c r="S1171" t="s">
        <v>33</v>
      </c>
      <c r="T1171" t="s">
        <v>26727</v>
      </c>
      <c r="U1171" t="s">
        <v>26728</v>
      </c>
      <c r="V1171" t="s">
        <v>26729</v>
      </c>
      <c r="W1171">
        <v>0.17922199999999999</v>
      </c>
    </row>
    <row r="1172" spans="5:23">
      <c r="E1172" t="s">
        <v>32</v>
      </c>
      <c r="F1172">
        <v>228082</v>
      </c>
      <c r="G1172" t="s">
        <v>1</v>
      </c>
      <c r="H1172" t="s">
        <v>17</v>
      </c>
      <c r="I1172" t="s">
        <v>3</v>
      </c>
      <c r="J1172">
        <v>0.33199099999999998</v>
      </c>
      <c r="K1172" t="s">
        <v>4</v>
      </c>
      <c r="L1172">
        <v>3977.91</v>
      </c>
      <c r="M1172" t="s">
        <v>5</v>
      </c>
      <c r="N1172">
        <v>11.312466881684999</v>
      </c>
      <c r="O1172" t="s">
        <v>6</v>
      </c>
      <c r="P1172">
        <v>45000</v>
      </c>
      <c r="Q1172" t="s">
        <v>7</v>
      </c>
      <c r="R1172">
        <v>45000</v>
      </c>
      <c r="S1172" t="s">
        <v>34</v>
      </c>
      <c r="T1172" t="s">
        <v>26730</v>
      </c>
      <c r="U1172" t="s">
        <v>26731</v>
      </c>
      <c r="V1172" t="s">
        <v>26732</v>
      </c>
      <c r="W1172">
        <v>0.17482</v>
      </c>
    </row>
    <row r="1173" spans="5:23">
      <c r="E1173" t="s">
        <v>35</v>
      </c>
      <c r="F1173">
        <v>228082</v>
      </c>
      <c r="G1173" t="s">
        <v>1</v>
      </c>
      <c r="H1173" t="s">
        <v>17</v>
      </c>
      <c r="I1173" t="s">
        <v>3</v>
      </c>
      <c r="J1173">
        <v>0.33199099999999998</v>
      </c>
      <c r="K1173" t="s">
        <v>4</v>
      </c>
      <c r="L1173">
        <v>3977.91</v>
      </c>
      <c r="M1173" t="s">
        <v>5</v>
      </c>
      <c r="N1173">
        <v>11.312466881684999</v>
      </c>
      <c r="O1173" t="s">
        <v>6</v>
      </c>
      <c r="P1173">
        <v>45000</v>
      </c>
      <c r="Q1173" t="s">
        <v>7</v>
      </c>
      <c r="R1173">
        <v>45000</v>
      </c>
      <c r="S1173" t="s">
        <v>34</v>
      </c>
      <c r="T1173" t="s">
        <v>26730</v>
      </c>
      <c r="U1173" t="s">
        <v>26731</v>
      </c>
      <c r="V1173" t="s">
        <v>26732</v>
      </c>
      <c r="W1173">
        <v>0.17482</v>
      </c>
    </row>
    <row r="1174" spans="5:23">
      <c r="E1174" t="s">
        <v>35</v>
      </c>
      <c r="F1174">
        <v>336246</v>
      </c>
      <c r="G1174" t="s">
        <v>1</v>
      </c>
      <c r="H1174" t="s">
        <v>36</v>
      </c>
      <c r="I1174" t="s">
        <v>3</v>
      </c>
      <c r="J1174">
        <v>0.29561999999999999</v>
      </c>
      <c r="K1174" t="s">
        <v>4</v>
      </c>
      <c r="L1174">
        <v>3403.12</v>
      </c>
      <c r="M1174" t="s">
        <v>5</v>
      </c>
      <c r="N1174">
        <v>13.223159407291</v>
      </c>
      <c r="O1174" t="s">
        <v>6</v>
      </c>
      <c r="P1174">
        <v>45000</v>
      </c>
      <c r="Q1174" t="s">
        <v>7</v>
      </c>
      <c r="R1174">
        <v>45000</v>
      </c>
      <c r="S1174" t="s">
        <v>37</v>
      </c>
      <c r="T1174" t="s">
        <v>26733</v>
      </c>
      <c r="U1174" t="s">
        <v>26734</v>
      </c>
      <c r="V1174" t="s">
        <v>26735</v>
      </c>
      <c r="W1174">
        <v>0.20954500000000001</v>
      </c>
    </row>
    <row r="1175" spans="5:23">
      <c r="E1175" t="s">
        <v>38</v>
      </c>
      <c r="F1175">
        <v>336246</v>
      </c>
      <c r="G1175" t="s">
        <v>1</v>
      </c>
      <c r="H1175" t="s">
        <v>36</v>
      </c>
      <c r="I1175" t="s">
        <v>3</v>
      </c>
      <c r="J1175">
        <v>0.29561999999999999</v>
      </c>
      <c r="K1175" t="s">
        <v>4</v>
      </c>
      <c r="L1175">
        <v>3403.12</v>
      </c>
      <c r="M1175" t="s">
        <v>5</v>
      </c>
      <c r="N1175">
        <v>13.223159407291</v>
      </c>
      <c r="O1175" t="s">
        <v>6</v>
      </c>
      <c r="P1175">
        <v>45000</v>
      </c>
      <c r="Q1175" t="s">
        <v>7</v>
      </c>
      <c r="R1175">
        <v>45000</v>
      </c>
      <c r="S1175" t="s">
        <v>39</v>
      </c>
      <c r="T1175" t="s">
        <v>26733</v>
      </c>
      <c r="U1175" t="s">
        <v>26734</v>
      </c>
      <c r="V1175" t="s">
        <v>26735</v>
      </c>
      <c r="W1175">
        <v>0.20954500000000001</v>
      </c>
    </row>
    <row r="1176" spans="5:23">
      <c r="E1176" t="s">
        <v>38</v>
      </c>
      <c r="F1176">
        <v>280591</v>
      </c>
      <c r="G1176" t="s">
        <v>1</v>
      </c>
      <c r="H1176" t="s">
        <v>40</v>
      </c>
      <c r="I1176" t="s">
        <v>3</v>
      </c>
      <c r="J1176">
        <v>0.30613099999999999</v>
      </c>
      <c r="K1176" t="s">
        <v>4</v>
      </c>
      <c r="L1176">
        <v>3802.88</v>
      </c>
      <c r="M1176" t="s">
        <v>5</v>
      </c>
      <c r="N1176">
        <v>11.833127424131</v>
      </c>
      <c r="O1176" t="s">
        <v>6</v>
      </c>
      <c r="P1176">
        <v>45000</v>
      </c>
      <c r="Q1176" t="s">
        <v>7</v>
      </c>
      <c r="R1176">
        <v>45000</v>
      </c>
      <c r="S1176" t="s">
        <v>41</v>
      </c>
      <c r="T1176" t="s">
        <v>26736</v>
      </c>
      <c r="U1176" t="s">
        <v>26737</v>
      </c>
      <c r="V1176" t="s">
        <v>26738</v>
      </c>
      <c r="W1176">
        <v>0.211925</v>
      </c>
    </row>
    <row r="1177" spans="5:23">
      <c r="E1177" t="s">
        <v>42</v>
      </c>
      <c r="F1177">
        <v>280591</v>
      </c>
      <c r="G1177" t="s">
        <v>1</v>
      </c>
      <c r="H1177" t="s">
        <v>40</v>
      </c>
      <c r="I1177" t="s">
        <v>3</v>
      </c>
      <c r="J1177">
        <v>0.30613099999999999</v>
      </c>
      <c r="K1177" t="s">
        <v>4</v>
      </c>
      <c r="L1177">
        <v>3802.88</v>
      </c>
      <c r="M1177" t="s">
        <v>5</v>
      </c>
      <c r="N1177">
        <v>11.833127424131</v>
      </c>
      <c r="O1177" t="s">
        <v>6</v>
      </c>
      <c r="P1177">
        <v>45000</v>
      </c>
      <c r="Q1177" t="s">
        <v>7</v>
      </c>
      <c r="R1177">
        <v>45000</v>
      </c>
      <c r="S1177" t="s">
        <v>41</v>
      </c>
      <c r="T1177" t="s">
        <v>26736</v>
      </c>
      <c r="U1177" t="s">
        <v>26737</v>
      </c>
      <c r="V1177" t="s">
        <v>26738</v>
      </c>
      <c r="W1177">
        <v>0.211925</v>
      </c>
    </row>
    <row r="1178" spans="5:23">
      <c r="E1178" t="s">
        <v>42</v>
      </c>
      <c r="F1178">
        <v>30189.8</v>
      </c>
      <c r="G1178" t="s">
        <v>1</v>
      </c>
      <c r="H1178" t="s">
        <v>14</v>
      </c>
      <c r="I1178" t="s">
        <v>3</v>
      </c>
      <c r="J1178">
        <v>0.86299599999999999</v>
      </c>
      <c r="K1178" t="s">
        <v>4</v>
      </c>
      <c r="L1178">
        <v>4447.5600000000004</v>
      </c>
      <c r="M1178" t="s">
        <v>5</v>
      </c>
      <c r="N1178">
        <v>10.117898194712</v>
      </c>
      <c r="O1178" t="s">
        <v>6</v>
      </c>
      <c r="P1178">
        <v>45000</v>
      </c>
      <c r="Q1178" t="s">
        <v>7</v>
      </c>
      <c r="R1178">
        <v>45000</v>
      </c>
      <c r="S1178" t="s">
        <v>43</v>
      </c>
      <c r="T1178" t="s">
        <v>26739</v>
      </c>
      <c r="U1178" t="s">
        <v>26740</v>
      </c>
      <c r="V1178" t="s">
        <v>26741</v>
      </c>
      <c r="W1178">
        <v>8.7934199999999997E-3</v>
      </c>
    </row>
    <row r="1179" spans="5:23">
      <c r="E1179" t="s">
        <v>44</v>
      </c>
      <c r="F1179">
        <v>30189.8</v>
      </c>
      <c r="G1179" t="s">
        <v>1</v>
      </c>
      <c r="H1179" t="s">
        <v>14</v>
      </c>
      <c r="I1179" t="s">
        <v>3</v>
      </c>
      <c r="J1179">
        <v>0.86299599999999999</v>
      </c>
      <c r="K1179" t="s">
        <v>4</v>
      </c>
      <c r="L1179">
        <v>4447.5600000000004</v>
      </c>
      <c r="M1179" t="s">
        <v>5</v>
      </c>
      <c r="N1179">
        <v>10.117898194712</v>
      </c>
      <c r="O1179" t="s">
        <v>6</v>
      </c>
      <c r="P1179">
        <v>45000</v>
      </c>
      <c r="Q1179" t="s">
        <v>7</v>
      </c>
      <c r="R1179">
        <v>45000</v>
      </c>
      <c r="S1179" t="s">
        <v>45</v>
      </c>
      <c r="T1179" t="s">
        <v>26739</v>
      </c>
      <c r="U1179" t="s">
        <v>26740</v>
      </c>
      <c r="V1179" t="s">
        <v>26741</v>
      </c>
      <c r="W1179">
        <v>8.7934199999999997E-3</v>
      </c>
    </row>
    <row r="1180" spans="5:23">
      <c r="E1180" t="s">
        <v>44</v>
      </c>
      <c r="F1180">
        <v>30493</v>
      </c>
      <c r="G1180" t="s">
        <v>1</v>
      </c>
      <c r="H1180" t="s">
        <v>10</v>
      </c>
      <c r="I1180" t="s">
        <v>3</v>
      </c>
      <c r="J1180">
        <v>0.85676799999999997</v>
      </c>
      <c r="K1180" t="s">
        <v>4</v>
      </c>
      <c r="L1180">
        <v>4467.59</v>
      </c>
      <c r="M1180" t="s">
        <v>5</v>
      </c>
      <c r="N1180">
        <v>10.072544260412</v>
      </c>
      <c r="O1180" t="s">
        <v>6</v>
      </c>
      <c r="P1180">
        <v>45000</v>
      </c>
      <c r="Q1180" t="s">
        <v>7</v>
      </c>
      <c r="R1180">
        <v>45000</v>
      </c>
      <c r="S1180" t="s">
        <v>11</v>
      </c>
      <c r="T1180" t="s">
        <v>26710</v>
      </c>
      <c r="U1180" t="s">
        <v>26711</v>
      </c>
      <c r="V1180" t="s">
        <v>26712</v>
      </c>
      <c r="W1180" s="1">
        <v>1.4473E-2</v>
      </c>
    </row>
    <row r="1181" spans="5:23">
      <c r="E1181" t="s">
        <v>0</v>
      </c>
      <c r="F1181">
        <v>43023.199999999997</v>
      </c>
      <c r="G1181" t="s">
        <v>1</v>
      </c>
      <c r="H1181" t="s">
        <v>2</v>
      </c>
      <c r="I1181" t="s">
        <v>3</v>
      </c>
      <c r="J1181">
        <v>0.72920200000000002</v>
      </c>
      <c r="K1181" t="s">
        <v>4</v>
      </c>
      <c r="L1181">
        <v>4371.21</v>
      </c>
      <c r="M1181" t="s">
        <v>5</v>
      </c>
      <c r="N1181">
        <v>10.29464308703</v>
      </c>
      <c r="O1181" t="s">
        <v>6</v>
      </c>
      <c r="P1181">
        <v>45000</v>
      </c>
      <c r="Q1181" t="s">
        <v>7</v>
      </c>
      <c r="R1181">
        <v>45000</v>
      </c>
      <c r="S1181" t="s">
        <v>8</v>
      </c>
      <c r="T1181" t="s">
        <v>26742</v>
      </c>
      <c r="U1181" t="s">
        <v>26743</v>
      </c>
      <c r="V1181" t="s">
        <v>26744</v>
      </c>
      <c r="W1181">
        <v>2.8180299999999998E-2</v>
      </c>
    </row>
    <row r="1182" spans="5:23">
      <c r="E1182" t="s">
        <v>9</v>
      </c>
      <c r="F1182">
        <v>29930.3</v>
      </c>
      <c r="G1182" t="s">
        <v>1</v>
      </c>
      <c r="H1182" t="s">
        <v>10</v>
      </c>
      <c r="I1182" t="s">
        <v>3</v>
      </c>
      <c r="J1182">
        <v>0.86477899999999996</v>
      </c>
      <c r="K1182" t="s">
        <v>4</v>
      </c>
      <c r="L1182">
        <v>4467.63</v>
      </c>
      <c r="M1182" t="s">
        <v>5</v>
      </c>
      <c r="N1182">
        <v>10.072446399547999</v>
      </c>
      <c r="O1182" t="s">
        <v>6</v>
      </c>
      <c r="P1182">
        <v>45000</v>
      </c>
      <c r="Q1182" t="s">
        <v>7</v>
      </c>
      <c r="R1182">
        <v>45000</v>
      </c>
      <c r="S1182" t="s">
        <v>11</v>
      </c>
      <c r="T1182" t="s">
        <v>26745</v>
      </c>
      <c r="U1182" t="s">
        <v>26746</v>
      </c>
      <c r="V1182" t="s">
        <v>26747</v>
      </c>
      <c r="W1182">
        <v>1.13463E-2</v>
      </c>
    </row>
    <row r="1183" spans="5:23">
      <c r="E1183" t="s">
        <v>12</v>
      </c>
      <c r="F1183">
        <v>43023.199999999997</v>
      </c>
      <c r="G1183" t="s">
        <v>1</v>
      </c>
      <c r="H1183" t="s">
        <v>2</v>
      </c>
      <c r="I1183" t="s">
        <v>3</v>
      </c>
      <c r="J1183">
        <v>0.72920200000000002</v>
      </c>
      <c r="K1183" t="s">
        <v>4</v>
      </c>
      <c r="L1183">
        <v>4371.21</v>
      </c>
      <c r="M1183" t="s">
        <v>5</v>
      </c>
      <c r="N1183">
        <v>10.29464308703</v>
      </c>
      <c r="O1183" t="s">
        <v>6</v>
      </c>
      <c r="P1183">
        <v>45000</v>
      </c>
      <c r="Q1183" t="s">
        <v>7</v>
      </c>
      <c r="R1183">
        <v>45000</v>
      </c>
      <c r="S1183" t="s">
        <v>13</v>
      </c>
      <c r="T1183" t="s">
        <v>26742</v>
      </c>
      <c r="U1183" t="s">
        <v>26743</v>
      </c>
      <c r="V1183" t="s">
        <v>26744</v>
      </c>
      <c r="W1183">
        <v>2.8180299999999998E-2</v>
      </c>
    </row>
    <row r="1184" spans="5:23">
      <c r="E1184" t="s">
        <v>12</v>
      </c>
      <c r="F1184">
        <v>42120.5</v>
      </c>
      <c r="G1184" t="s">
        <v>1</v>
      </c>
      <c r="H1184" t="s">
        <v>14</v>
      </c>
      <c r="I1184" t="s">
        <v>3</v>
      </c>
      <c r="J1184">
        <v>0.73284099999999996</v>
      </c>
      <c r="K1184" t="s">
        <v>4</v>
      </c>
      <c r="L1184">
        <v>4420.6499999999996</v>
      </c>
      <c r="M1184" t="s">
        <v>5</v>
      </c>
      <c r="N1184">
        <v>10.179489231544</v>
      </c>
      <c r="O1184" t="s">
        <v>6</v>
      </c>
      <c r="P1184">
        <v>45000</v>
      </c>
      <c r="Q1184" t="s">
        <v>7</v>
      </c>
      <c r="R1184">
        <v>45000</v>
      </c>
      <c r="S1184" t="s">
        <v>15</v>
      </c>
      <c r="T1184" t="s">
        <v>26748</v>
      </c>
      <c r="U1184" t="s">
        <v>26749</v>
      </c>
      <c r="V1184" t="s">
        <v>26750</v>
      </c>
      <c r="W1184">
        <v>2.9704000000000001E-2</v>
      </c>
    </row>
    <row r="1185" spans="5:23">
      <c r="E1185" t="s">
        <v>16</v>
      </c>
      <c r="F1185">
        <v>42120.5</v>
      </c>
      <c r="G1185" t="s">
        <v>1</v>
      </c>
      <c r="H1185" t="s">
        <v>14</v>
      </c>
      <c r="I1185" t="s">
        <v>3</v>
      </c>
      <c r="J1185">
        <v>0.73284099999999996</v>
      </c>
      <c r="K1185" t="s">
        <v>4</v>
      </c>
      <c r="L1185">
        <v>4420.6499999999996</v>
      </c>
      <c r="M1185" t="s">
        <v>5</v>
      </c>
      <c r="N1185">
        <v>10.179489231544</v>
      </c>
      <c r="O1185" t="s">
        <v>6</v>
      </c>
      <c r="P1185">
        <v>45000</v>
      </c>
      <c r="Q1185" t="s">
        <v>7</v>
      </c>
      <c r="R1185">
        <v>45000</v>
      </c>
      <c r="S1185" t="s">
        <v>15</v>
      </c>
      <c r="T1185" t="s">
        <v>26748</v>
      </c>
      <c r="U1185" t="s">
        <v>26749</v>
      </c>
      <c r="V1185" t="s">
        <v>26750</v>
      </c>
      <c r="W1185">
        <v>2.9704000000000001E-2</v>
      </c>
    </row>
    <row r="1186" spans="5:23">
      <c r="E1186" t="s">
        <v>16</v>
      </c>
      <c r="F1186">
        <v>91747.6</v>
      </c>
      <c r="G1186" t="s">
        <v>1</v>
      </c>
      <c r="H1186" t="s">
        <v>17</v>
      </c>
      <c r="I1186" t="s">
        <v>3</v>
      </c>
      <c r="J1186">
        <v>0.51154500000000003</v>
      </c>
      <c r="K1186" t="s">
        <v>4</v>
      </c>
      <c r="L1186">
        <v>4165.21</v>
      </c>
      <c r="M1186" t="s">
        <v>5</v>
      </c>
      <c r="N1186">
        <v>10.803768531519999</v>
      </c>
      <c r="O1186" t="s">
        <v>6</v>
      </c>
      <c r="P1186">
        <v>45000</v>
      </c>
      <c r="Q1186" t="s">
        <v>7</v>
      </c>
      <c r="R1186">
        <v>45000</v>
      </c>
      <c r="S1186" t="s">
        <v>18</v>
      </c>
      <c r="T1186" t="s">
        <v>26751</v>
      </c>
      <c r="U1186" t="s">
        <v>26752</v>
      </c>
      <c r="V1186" t="s">
        <v>26753</v>
      </c>
      <c r="W1186">
        <v>9.4497100000000001E-2</v>
      </c>
    </row>
    <row r="1187" spans="5:23">
      <c r="E1187" t="s">
        <v>19</v>
      </c>
      <c r="F1187">
        <v>91747.6</v>
      </c>
      <c r="G1187" t="s">
        <v>1</v>
      </c>
      <c r="H1187" t="s">
        <v>17</v>
      </c>
      <c r="I1187" t="s">
        <v>3</v>
      </c>
      <c r="J1187">
        <v>0.51154500000000003</v>
      </c>
      <c r="K1187" t="s">
        <v>4</v>
      </c>
      <c r="L1187">
        <v>4165.21</v>
      </c>
      <c r="M1187" t="s">
        <v>5</v>
      </c>
      <c r="N1187">
        <v>10.803768531519999</v>
      </c>
      <c r="O1187" t="s">
        <v>6</v>
      </c>
      <c r="P1187">
        <v>45000</v>
      </c>
      <c r="Q1187" t="s">
        <v>7</v>
      </c>
      <c r="R1187">
        <v>45000</v>
      </c>
      <c r="S1187" t="s">
        <v>20</v>
      </c>
      <c r="T1187" t="s">
        <v>26751</v>
      </c>
      <c r="U1187" t="s">
        <v>26752</v>
      </c>
      <c r="V1187" t="s">
        <v>26753</v>
      </c>
      <c r="W1187">
        <v>9.4497100000000001E-2</v>
      </c>
    </row>
    <row r="1188" spans="5:23">
      <c r="E1188" t="s">
        <v>19</v>
      </c>
      <c r="F1188">
        <v>85380.4</v>
      </c>
      <c r="G1188" t="s">
        <v>1</v>
      </c>
      <c r="H1188" t="s">
        <v>2</v>
      </c>
      <c r="I1188" t="s">
        <v>3</v>
      </c>
      <c r="J1188">
        <v>0.52224999999999999</v>
      </c>
      <c r="K1188" t="s">
        <v>4</v>
      </c>
      <c r="L1188">
        <v>4294.2299999999996</v>
      </c>
      <c r="M1188" t="s">
        <v>5</v>
      </c>
      <c r="N1188">
        <v>10.479178191992</v>
      </c>
      <c r="O1188" t="s">
        <v>6</v>
      </c>
      <c r="P1188">
        <v>45000</v>
      </c>
      <c r="Q1188" t="s">
        <v>7</v>
      </c>
      <c r="R1188">
        <v>45000</v>
      </c>
      <c r="S1188" t="s">
        <v>21</v>
      </c>
      <c r="T1188" t="s">
        <v>26754</v>
      </c>
      <c r="U1188" t="s">
        <v>26755</v>
      </c>
      <c r="V1188" t="s">
        <v>26756</v>
      </c>
      <c r="W1188">
        <v>9.5481700000000003E-2</v>
      </c>
    </row>
    <row r="1189" spans="5:23">
      <c r="E1189" t="s">
        <v>22</v>
      </c>
      <c r="F1189">
        <v>85380.4</v>
      </c>
      <c r="G1189" t="s">
        <v>1</v>
      </c>
      <c r="H1189" t="s">
        <v>2</v>
      </c>
      <c r="I1189" t="s">
        <v>3</v>
      </c>
      <c r="J1189">
        <v>0.52224999999999999</v>
      </c>
      <c r="K1189" t="s">
        <v>4</v>
      </c>
      <c r="L1189">
        <v>4294.2299999999996</v>
      </c>
      <c r="M1189" t="s">
        <v>5</v>
      </c>
      <c r="N1189">
        <v>10.479178191992</v>
      </c>
      <c r="O1189" t="s">
        <v>6</v>
      </c>
      <c r="P1189">
        <v>45000</v>
      </c>
      <c r="Q1189" t="s">
        <v>7</v>
      </c>
      <c r="R1189">
        <v>45000</v>
      </c>
      <c r="S1189" t="s">
        <v>21</v>
      </c>
      <c r="T1189" t="s">
        <v>26754</v>
      </c>
      <c r="U1189" t="s">
        <v>26755</v>
      </c>
      <c r="V1189" t="s">
        <v>26756</v>
      </c>
      <c r="W1189">
        <v>9.5481700000000003E-2</v>
      </c>
    </row>
    <row r="1190" spans="5:23">
      <c r="E1190" t="s">
        <v>22</v>
      </c>
      <c r="F1190">
        <v>166156</v>
      </c>
      <c r="G1190" t="s">
        <v>1</v>
      </c>
      <c r="H1190" t="s">
        <v>23</v>
      </c>
      <c r="I1190" t="s">
        <v>3</v>
      </c>
      <c r="J1190">
        <v>0.39179700000000001</v>
      </c>
      <c r="K1190" t="s">
        <v>4</v>
      </c>
      <c r="L1190">
        <v>3920.69</v>
      </c>
      <c r="M1190" t="s">
        <v>5</v>
      </c>
      <c r="N1190">
        <v>11.477582024669999</v>
      </c>
      <c r="O1190" t="s">
        <v>6</v>
      </c>
      <c r="P1190">
        <v>45000</v>
      </c>
      <c r="Q1190" t="s">
        <v>7</v>
      </c>
      <c r="R1190">
        <v>45000</v>
      </c>
      <c r="S1190" t="s">
        <v>24</v>
      </c>
      <c r="T1190" t="s">
        <v>26757</v>
      </c>
      <c r="U1190" t="s">
        <v>26758</v>
      </c>
      <c r="V1190" t="s">
        <v>26759</v>
      </c>
      <c r="W1190">
        <v>0.15660299999999999</v>
      </c>
    </row>
    <row r="1191" spans="5:23">
      <c r="E1191" t="s">
        <v>25</v>
      </c>
      <c r="F1191">
        <v>166156</v>
      </c>
      <c r="G1191" t="s">
        <v>1</v>
      </c>
      <c r="H1191" t="s">
        <v>23</v>
      </c>
      <c r="I1191" t="s">
        <v>3</v>
      </c>
      <c r="J1191">
        <v>0.39179700000000001</v>
      </c>
      <c r="K1191" t="s">
        <v>4</v>
      </c>
      <c r="L1191">
        <v>3920.69</v>
      </c>
      <c r="M1191" t="s">
        <v>5</v>
      </c>
      <c r="N1191">
        <v>11.477582024669999</v>
      </c>
      <c r="O1191" t="s">
        <v>6</v>
      </c>
      <c r="P1191">
        <v>45000</v>
      </c>
      <c r="Q1191" t="s">
        <v>7</v>
      </c>
      <c r="R1191">
        <v>45000</v>
      </c>
      <c r="S1191" t="s">
        <v>26</v>
      </c>
      <c r="T1191" t="s">
        <v>26757</v>
      </c>
      <c r="U1191" t="s">
        <v>26758</v>
      </c>
      <c r="V1191" t="s">
        <v>26759</v>
      </c>
      <c r="W1191">
        <v>0.15660299999999999</v>
      </c>
    </row>
    <row r="1192" spans="5:23">
      <c r="E1192" t="s">
        <v>25</v>
      </c>
      <c r="F1192">
        <v>159672</v>
      </c>
      <c r="G1192" t="s">
        <v>1</v>
      </c>
      <c r="H1192" t="s">
        <v>27</v>
      </c>
      <c r="I1192" t="s">
        <v>3</v>
      </c>
      <c r="J1192">
        <v>0.38868599999999998</v>
      </c>
      <c r="K1192" t="s">
        <v>4</v>
      </c>
      <c r="L1192">
        <v>4145.46</v>
      </c>
      <c r="M1192" t="s">
        <v>5</v>
      </c>
      <c r="N1192">
        <v>10.855256168247999</v>
      </c>
      <c r="O1192" t="s">
        <v>6</v>
      </c>
      <c r="P1192">
        <v>45000</v>
      </c>
      <c r="Q1192" t="s">
        <v>7</v>
      </c>
      <c r="R1192">
        <v>45000</v>
      </c>
      <c r="S1192" t="s">
        <v>28</v>
      </c>
      <c r="T1192" t="s">
        <v>26760</v>
      </c>
      <c r="U1192" t="s">
        <v>26761</v>
      </c>
      <c r="V1192" t="s">
        <v>26762</v>
      </c>
      <c r="W1192">
        <v>0.14724400000000001</v>
      </c>
    </row>
    <row r="1193" spans="5:23">
      <c r="E1193" t="s">
        <v>29</v>
      </c>
      <c r="F1193">
        <v>159672</v>
      </c>
      <c r="G1193" t="s">
        <v>1</v>
      </c>
      <c r="H1193" t="s">
        <v>27</v>
      </c>
      <c r="I1193" t="s">
        <v>3</v>
      </c>
      <c r="J1193">
        <v>0.38868599999999998</v>
      </c>
      <c r="K1193" t="s">
        <v>4</v>
      </c>
      <c r="L1193">
        <v>4145.46</v>
      </c>
      <c r="M1193" t="s">
        <v>5</v>
      </c>
      <c r="N1193">
        <v>10.855256168247999</v>
      </c>
      <c r="O1193" t="s">
        <v>6</v>
      </c>
      <c r="P1193">
        <v>45000</v>
      </c>
      <c r="Q1193" t="s">
        <v>7</v>
      </c>
      <c r="R1193">
        <v>45000</v>
      </c>
      <c r="S1193" t="s">
        <v>28</v>
      </c>
      <c r="T1193" t="s">
        <v>26760</v>
      </c>
      <c r="U1193" t="s">
        <v>26761</v>
      </c>
      <c r="V1193" t="s">
        <v>26762</v>
      </c>
      <c r="W1193">
        <v>0.14724400000000001</v>
      </c>
    </row>
    <row r="1194" spans="5:23">
      <c r="E1194" t="s">
        <v>29</v>
      </c>
      <c r="F1194">
        <v>233538</v>
      </c>
      <c r="G1194" t="s">
        <v>1</v>
      </c>
      <c r="H1194" t="s">
        <v>30</v>
      </c>
      <c r="I1194" t="s">
        <v>3</v>
      </c>
      <c r="J1194">
        <v>0.34156900000000001</v>
      </c>
      <c r="K1194" t="s">
        <v>4</v>
      </c>
      <c r="L1194">
        <v>3670.16</v>
      </c>
      <c r="M1194" t="s">
        <v>5</v>
      </c>
      <c r="N1194">
        <v>12.261050784316</v>
      </c>
      <c r="O1194" t="s">
        <v>6</v>
      </c>
      <c r="P1194">
        <v>45000</v>
      </c>
      <c r="Q1194" t="s">
        <v>7</v>
      </c>
      <c r="R1194">
        <v>45000</v>
      </c>
      <c r="S1194" t="s">
        <v>31</v>
      </c>
      <c r="T1194" t="s">
        <v>26763</v>
      </c>
      <c r="U1194" t="s">
        <v>26764</v>
      </c>
      <c r="V1194" t="s">
        <v>26765</v>
      </c>
      <c r="W1194">
        <v>0.173545</v>
      </c>
    </row>
    <row r="1195" spans="5:23">
      <c r="E1195" t="s">
        <v>32</v>
      </c>
      <c r="F1195">
        <v>233538</v>
      </c>
      <c r="G1195" t="s">
        <v>1</v>
      </c>
      <c r="H1195" t="s">
        <v>30</v>
      </c>
      <c r="I1195" t="s">
        <v>3</v>
      </c>
      <c r="J1195">
        <v>0.34156900000000001</v>
      </c>
      <c r="K1195" t="s">
        <v>4</v>
      </c>
      <c r="L1195">
        <v>3670.16</v>
      </c>
      <c r="M1195" t="s">
        <v>5</v>
      </c>
      <c r="N1195">
        <v>12.261050784316</v>
      </c>
      <c r="O1195" t="s">
        <v>6</v>
      </c>
      <c r="P1195">
        <v>45000</v>
      </c>
      <c r="Q1195" t="s">
        <v>7</v>
      </c>
      <c r="R1195">
        <v>45000</v>
      </c>
      <c r="S1195" t="s">
        <v>33</v>
      </c>
      <c r="T1195" t="s">
        <v>26763</v>
      </c>
      <c r="U1195" t="s">
        <v>26764</v>
      </c>
      <c r="V1195" t="s">
        <v>26765</v>
      </c>
      <c r="W1195">
        <v>0.173545</v>
      </c>
    </row>
    <row r="1196" spans="5:23">
      <c r="E1196" t="s">
        <v>32</v>
      </c>
      <c r="F1196">
        <v>229378</v>
      </c>
      <c r="G1196" t="s">
        <v>1</v>
      </c>
      <c r="H1196" t="s">
        <v>17</v>
      </c>
      <c r="I1196" t="s">
        <v>3</v>
      </c>
      <c r="J1196">
        <v>0.33088699999999999</v>
      </c>
      <c r="K1196" t="s">
        <v>4</v>
      </c>
      <c r="L1196">
        <v>3981.89</v>
      </c>
      <c r="M1196" t="s">
        <v>5</v>
      </c>
      <c r="N1196">
        <v>11.301163383344999</v>
      </c>
      <c r="O1196" t="s">
        <v>6</v>
      </c>
      <c r="P1196">
        <v>45000</v>
      </c>
      <c r="Q1196" t="s">
        <v>7</v>
      </c>
      <c r="R1196">
        <v>45000</v>
      </c>
      <c r="S1196" t="s">
        <v>34</v>
      </c>
      <c r="T1196" t="s">
        <v>26766</v>
      </c>
      <c r="U1196" t="s">
        <v>26767</v>
      </c>
      <c r="V1196" t="s">
        <v>26768</v>
      </c>
      <c r="W1196">
        <v>0.182583</v>
      </c>
    </row>
    <row r="1197" spans="5:23">
      <c r="E1197" t="s">
        <v>35</v>
      </c>
      <c r="F1197">
        <v>229378</v>
      </c>
      <c r="G1197" t="s">
        <v>1</v>
      </c>
      <c r="H1197" t="s">
        <v>17</v>
      </c>
      <c r="I1197" t="s">
        <v>3</v>
      </c>
      <c r="J1197">
        <v>0.33088699999999999</v>
      </c>
      <c r="K1197" t="s">
        <v>4</v>
      </c>
      <c r="L1197">
        <v>3981.89</v>
      </c>
      <c r="M1197" t="s">
        <v>5</v>
      </c>
      <c r="N1197">
        <v>11.301163383344999</v>
      </c>
      <c r="O1197" t="s">
        <v>6</v>
      </c>
      <c r="P1197">
        <v>45000</v>
      </c>
      <c r="Q1197" t="s">
        <v>7</v>
      </c>
      <c r="R1197">
        <v>45000</v>
      </c>
      <c r="S1197" t="s">
        <v>34</v>
      </c>
      <c r="T1197" t="s">
        <v>26766</v>
      </c>
      <c r="U1197" t="s">
        <v>26767</v>
      </c>
      <c r="V1197" t="s">
        <v>26768</v>
      </c>
      <c r="W1197">
        <v>0.182583</v>
      </c>
    </row>
    <row r="1198" spans="5:23">
      <c r="E1198" t="s">
        <v>35</v>
      </c>
      <c r="F1198">
        <v>329420</v>
      </c>
      <c r="G1198" t="s">
        <v>1</v>
      </c>
      <c r="H1198" t="s">
        <v>36</v>
      </c>
      <c r="I1198" t="s">
        <v>3</v>
      </c>
      <c r="J1198">
        <v>0.29874299999999998</v>
      </c>
      <c r="K1198" t="s">
        <v>4</v>
      </c>
      <c r="L1198">
        <v>3401.37</v>
      </c>
      <c r="M1198" t="s">
        <v>5</v>
      </c>
      <c r="N1198">
        <v>13.229978761812999</v>
      </c>
      <c r="O1198" t="s">
        <v>6</v>
      </c>
      <c r="P1198">
        <v>45000</v>
      </c>
      <c r="Q1198" t="s">
        <v>7</v>
      </c>
      <c r="R1198">
        <v>45000</v>
      </c>
      <c r="S1198" t="s">
        <v>37</v>
      </c>
      <c r="T1198" t="s">
        <v>26769</v>
      </c>
      <c r="U1198" t="s">
        <v>26770</v>
      </c>
      <c r="V1198" t="s">
        <v>26771</v>
      </c>
      <c r="W1198">
        <v>0.22147</v>
      </c>
    </row>
    <row r="1199" spans="5:23">
      <c r="E1199" t="s">
        <v>38</v>
      </c>
      <c r="F1199">
        <v>329420</v>
      </c>
      <c r="G1199" t="s">
        <v>1</v>
      </c>
      <c r="H1199" t="s">
        <v>36</v>
      </c>
      <c r="I1199" t="s">
        <v>3</v>
      </c>
      <c r="J1199">
        <v>0.29874299999999998</v>
      </c>
      <c r="K1199" t="s">
        <v>4</v>
      </c>
      <c r="L1199">
        <v>3401.37</v>
      </c>
      <c r="M1199" t="s">
        <v>5</v>
      </c>
      <c r="N1199">
        <v>13.229978761812999</v>
      </c>
      <c r="O1199" t="s">
        <v>6</v>
      </c>
      <c r="P1199">
        <v>45000</v>
      </c>
      <c r="Q1199" t="s">
        <v>7</v>
      </c>
      <c r="R1199">
        <v>45000</v>
      </c>
      <c r="S1199" t="s">
        <v>39</v>
      </c>
      <c r="T1199" t="s">
        <v>26769</v>
      </c>
      <c r="U1199" t="s">
        <v>26770</v>
      </c>
      <c r="V1199" t="s">
        <v>26771</v>
      </c>
      <c r="W1199">
        <v>0.22147</v>
      </c>
    </row>
    <row r="1200" spans="5:23">
      <c r="E1200" t="s">
        <v>38</v>
      </c>
      <c r="F1200">
        <v>301559</v>
      </c>
      <c r="G1200" t="s">
        <v>1</v>
      </c>
      <c r="H1200" t="s">
        <v>40</v>
      </c>
      <c r="I1200" t="s">
        <v>3</v>
      </c>
      <c r="J1200">
        <v>0.295402</v>
      </c>
      <c r="K1200" t="s">
        <v>4</v>
      </c>
      <c r="L1200">
        <v>3800.14</v>
      </c>
      <c r="M1200" t="s">
        <v>5</v>
      </c>
      <c r="N1200">
        <v>11.841653591801</v>
      </c>
      <c r="O1200" t="s">
        <v>6</v>
      </c>
      <c r="P1200">
        <v>45000</v>
      </c>
      <c r="Q1200" t="s">
        <v>7</v>
      </c>
      <c r="R1200">
        <v>45000</v>
      </c>
      <c r="S1200" t="s">
        <v>41</v>
      </c>
      <c r="T1200" t="s">
        <v>26772</v>
      </c>
      <c r="U1200" t="s">
        <v>26773</v>
      </c>
      <c r="V1200" t="s">
        <v>26774</v>
      </c>
      <c r="W1200">
        <v>0.21548900000000001</v>
      </c>
    </row>
    <row r="1201" spans="5:23">
      <c r="E1201" t="s">
        <v>42</v>
      </c>
      <c r="F1201">
        <v>301559</v>
      </c>
      <c r="G1201" t="s">
        <v>1</v>
      </c>
      <c r="H1201" t="s">
        <v>40</v>
      </c>
      <c r="I1201" t="s">
        <v>3</v>
      </c>
      <c r="J1201">
        <v>0.295402</v>
      </c>
      <c r="K1201" t="s">
        <v>4</v>
      </c>
      <c r="L1201">
        <v>3800.14</v>
      </c>
      <c r="M1201" t="s">
        <v>5</v>
      </c>
      <c r="N1201">
        <v>11.841653591801</v>
      </c>
      <c r="O1201" t="s">
        <v>6</v>
      </c>
      <c r="P1201">
        <v>45000</v>
      </c>
      <c r="Q1201" t="s">
        <v>7</v>
      </c>
      <c r="R1201">
        <v>45000</v>
      </c>
      <c r="S1201" t="s">
        <v>41</v>
      </c>
      <c r="T1201" t="s">
        <v>26772</v>
      </c>
      <c r="U1201" t="s">
        <v>26773</v>
      </c>
      <c r="V1201" t="s">
        <v>26774</v>
      </c>
      <c r="W1201">
        <v>0.21548900000000001</v>
      </c>
    </row>
    <row r="1202" spans="5:23">
      <c r="E1202" t="s">
        <v>42</v>
      </c>
      <c r="F1202">
        <v>30635.599999999999</v>
      </c>
      <c r="G1202" t="s">
        <v>1</v>
      </c>
      <c r="H1202" t="s">
        <v>14</v>
      </c>
      <c r="I1202" t="s">
        <v>3</v>
      </c>
      <c r="J1202">
        <v>0.85668800000000001</v>
      </c>
      <c r="K1202" t="s">
        <v>4</v>
      </c>
      <c r="L1202">
        <v>4447.63</v>
      </c>
      <c r="M1202" t="s">
        <v>5</v>
      </c>
      <c r="N1202">
        <v>10.117751831415999</v>
      </c>
      <c r="O1202" t="s">
        <v>6</v>
      </c>
      <c r="P1202">
        <v>45000</v>
      </c>
      <c r="Q1202" t="s">
        <v>7</v>
      </c>
      <c r="R1202">
        <v>45000</v>
      </c>
      <c r="S1202" t="s">
        <v>43</v>
      </c>
      <c r="T1202" t="s">
        <v>26775</v>
      </c>
      <c r="U1202" t="s">
        <v>26776</v>
      </c>
      <c r="V1202" t="s">
        <v>26777</v>
      </c>
      <c r="W1202">
        <v>7.6743599999999999E-3</v>
      </c>
    </row>
    <row r="1203" spans="5:23">
      <c r="E1203" t="s">
        <v>44</v>
      </c>
      <c r="F1203">
        <v>30635.599999999999</v>
      </c>
      <c r="G1203" t="s">
        <v>1</v>
      </c>
      <c r="H1203" t="s">
        <v>14</v>
      </c>
      <c r="I1203" t="s">
        <v>3</v>
      </c>
      <c r="J1203">
        <v>0.85668800000000001</v>
      </c>
      <c r="K1203" t="s">
        <v>4</v>
      </c>
      <c r="L1203">
        <v>4447.63</v>
      </c>
      <c r="M1203" t="s">
        <v>5</v>
      </c>
      <c r="N1203">
        <v>10.117751831415999</v>
      </c>
      <c r="O1203" t="s">
        <v>6</v>
      </c>
      <c r="P1203">
        <v>45000</v>
      </c>
      <c r="Q1203" t="s">
        <v>7</v>
      </c>
      <c r="R1203">
        <v>45000</v>
      </c>
      <c r="S1203" t="s">
        <v>45</v>
      </c>
      <c r="T1203" t="s">
        <v>26775</v>
      </c>
      <c r="U1203" t="s">
        <v>26776</v>
      </c>
      <c r="V1203" t="s">
        <v>26777</v>
      </c>
      <c r="W1203">
        <v>7.6743599999999999E-3</v>
      </c>
    </row>
    <row r="1204" spans="5:23">
      <c r="E1204" t="s">
        <v>44</v>
      </c>
      <c r="F1204">
        <v>29930.3</v>
      </c>
      <c r="G1204" t="s">
        <v>1</v>
      </c>
      <c r="H1204" t="s">
        <v>10</v>
      </c>
      <c r="I1204" t="s">
        <v>3</v>
      </c>
      <c r="J1204">
        <v>0.86477899999999996</v>
      </c>
      <c r="K1204" t="s">
        <v>4</v>
      </c>
      <c r="L1204">
        <v>4467.63</v>
      </c>
      <c r="M1204" t="s">
        <v>5</v>
      </c>
      <c r="N1204">
        <v>10.072446399547999</v>
      </c>
      <c r="O1204" t="s">
        <v>6</v>
      </c>
      <c r="P1204">
        <v>45000</v>
      </c>
      <c r="Q1204" t="s">
        <v>7</v>
      </c>
      <c r="R1204">
        <v>45000</v>
      </c>
      <c r="S1204" t="s">
        <v>11</v>
      </c>
      <c r="T1204" t="s">
        <v>26745</v>
      </c>
      <c r="U1204" t="s">
        <v>26746</v>
      </c>
      <c r="V1204" t="s">
        <v>26747</v>
      </c>
      <c r="W1204">
        <v>1.13463E-2</v>
      </c>
    </row>
    <row r="1205" spans="5:23">
      <c r="E1205" t="s">
        <v>0</v>
      </c>
      <c r="F1205">
        <v>42869.8</v>
      </c>
      <c r="G1205" t="s">
        <v>1</v>
      </c>
      <c r="H1205" t="s">
        <v>2</v>
      </c>
      <c r="I1205" t="s">
        <v>3</v>
      </c>
      <c r="J1205">
        <v>0.73046800000000001</v>
      </c>
      <c r="K1205" t="s">
        <v>4</v>
      </c>
      <c r="L1205">
        <v>4371.66</v>
      </c>
      <c r="M1205" t="s">
        <v>5</v>
      </c>
      <c r="N1205">
        <v>10.293570559515</v>
      </c>
      <c r="O1205" t="s">
        <v>6</v>
      </c>
      <c r="P1205">
        <v>45000</v>
      </c>
      <c r="Q1205" t="s">
        <v>7</v>
      </c>
      <c r="R1205">
        <v>45000</v>
      </c>
      <c r="S1205" t="s">
        <v>8</v>
      </c>
      <c r="T1205" t="s">
        <v>26778</v>
      </c>
      <c r="U1205" t="s">
        <v>26779</v>
      </c>
      <c r="V1205" t="s">
        <v>26780</v>
      </c>
      <c r="W1205">
        <v>2.8887599999999999E-2</v>
      </c>
    </row>
    <row r="1206" spans="5:23">
      <c r="E1206" t="s">
        <v>9</v>
      </c>
      <c r="F1206">
        <v>29798.799999999999</v>
      </c>
      <c r="G1206" t="s">
        <v>1</v>
      </c>
      <c r="H1206" t="s">
        <v>10</v>
      </c>
      <c r="I1206" t="s">
        <v>3</v>
      </c>
      <c r="J1206">
        <v>0.86670499999999995</v>
      </c>
      <c r="K1206" t="s">
        <v>4</v>
      </c>
      <c r="L1206">
        <v>4467.4399999999996</v>
      </c>
      <c r="M1206" t="s">
        <v>5</v>
      </c>
      <c r="N1206">
        <v>10.072886389436</v>
      </c>
      <c r="O1206" t="s">
        <v>6</v>
      </c>
      <c r="P1206">
        <v>45000</v>
      </c>
      <c r="Q1206" t="s">
        <v>7</v>
      </c>
      <c r="R1206">
        <v>45000</v>
      </c>
      <c r="S1206" t="s">
        <v>11</v>
      </c>
      <c r="T1206" t="s">
        <v>26781</v>
      </c>
      <c r="U1206" t="s">
        <v>26782</v>
      </c>
      <c r="V1206" t="s">
        <v>26783</v>
      </c>
      <c r="W1206">
        <v>5.5065299999999999E-3</v>
      </c>
    </row>
    <row r="1207" spans="5:23">
      <c r="E1207" t="s">
        <v>12</v>
      </c>
      <c r="F1207">
        <v>42869.8</v>
      </c>
      <c r="G1207" t="s">
        <v>1</v>
      </c>
      <c r="H1207" t="s">
        <v>2</v>
      </c>
      <c r="I1207" t="s">
        <v>3</v>
      </c>
      <c r="J1207">
        <v>0.73046800000000001</v>
      </c>
      <c r="K1207" t="s">
        <v>4</v>
      </c>
      <c r="L1207">
        <v>4371.66</v>
      </c>
      <c r="M1207" t="s">
        <v>5</v>
      </c>
      <c r="N1207">
        <v>10.293570559515</v>
      </c>
      <c r="O1207" t="s">
        <v>6</v>
      </c>
      <c r="P1207">
        <v>45000</v>
      </c>
      <c r="Q1207" t="s">
        <v>7</v>
      </c>
      <c r="R1207">
        <v>45000</v>
      </c>
      <c r="S1207" t="s">
        <v>13</v>
      </c>
      <c r="T1207" t="s">
        <v>26778</v>
      </c>
      <c r="U1207" t="s">
        <v>26779</v>
      </c>
      <c r="V1207" t="s">
        <v>26780</v>
      </c>
      <c r="W1207">
        <v>2.8887599999999999E-2</v>
      </c>
    </row>
    <row r="1208" spans="5:23">
      <c r="E1208" t="s">
        <v>12</v>
      </c>
      <c r="F1208">
        <v>42049.5</v>
      </c>
      <c r="G1208" t="s">
        <v>1</v>
      </c>
      <c r="H1208" t="s">
        <v>14</v>
      </c>
      <c r="I1208" t="s">
        <v>3</v>
      </c>
      <c r="J1208">
        <v>0.73347200000000001</v>
      </c>
      <c r="K1208" t="s">
        <v>4</v>
      </c>
      <c r="L1208">
        <v>4420.51</v>
      </c>
      <c r="M1208" t="s">
        <v>5</v>
      </c>
      <c r="N1208">
        <v>10.179830874567999</v>
      </c>
      <c r="O1208" t="s">
        <v>6</v>
      </c>
      <c r="P1208">
        <v>45000</v>
      </c>
      <c r="Q1208" t="s">
        <v>7</v>
      </c>
      <c r="R1208">
        <v>45000</v>
      </c>
      <c r="S1208" t="s">
        <v>15</v>
      </c>
      <c r="T1208" t="s">
        <v>26784</v>
      </c>
      <c r="U1208" t="s">
        <v>26785</v>
      </c>
      <c r="V1208" t="s">
        <v>26786</v>
      </c>
      <c r="W1208">
        <v>3.9931300000000003E-2</v>
      </c>
    </row>
    <row r="1209" spans="5:23">
      <c r="E1209" t="s">
        <v>16</v>
      </c>
      <c r="F1209">
        <v>42049.5</v>
      </c>
      <c r="G1209" t="s">
        <v>1</v>
      </c>
      <c r="H1209" t="s">
        <v>14</v>
      </c>
      <c r="I1209" t="s">
        <v>3</v>
      </c>
      <c r="J1209">
        <v>0.73347200000000001</v>
      </c>
      <c r="K1209" t="s">
        <v>4</v>
      </c>
      <c r="L1209">
        <v>4420.51</v>
      </c>
      <c r="M1209" t="s">
        <v>5</v>
      </c>
      <c r="N1209">
        <v>10.179830874567999</v>
      </c>
      <c r="O1209" t="s">
        <v>6</v>
      </c>
      <c r="P1209">
        <v>45000</v>
      </c>
      <c r="Q1209" t="s">
        <v>7</v>
      </c>
      <c r="R1209">
        <v>45000</v>
      </c>
      <c r="S1209" t="s">
        <v>15</v>
      </c>
      <c r="T1209" t="s">
        <v>26784</v>
      </c>
      <c r="U1209" t="s">
        <v>26785</v>
      </c>
      <c r="V1209" t="s">
        <v>26786</v>
      </c>
      <c r="W1209">
        <v>3.9931300000000003E-2</v>
      </c>
    </row>
    <row r="1210" spans="5:23">
      <c r="E1210" t="s">
        <v>16</v>
      </c>
      <c r="F1210">
        <v>94244.9</v>
      </c>
      <c r="G1210" t="s">
        <v>1</v>
      </c>
      <c r="H1210" t="s">
        <v>17</v>
      </c>
      <c r="I1210" t="s">
        <v>3</v>
      </c>
      <c r="J1210">
        <v>0.50458999999999998</v>
      </c>
      <c r="K1210" t="s">
        <v>4</v>
      </c>
      <c r="L1210">
        <v>4167.3900000000003</v>
      </c>
      <c r="M1210" t="s">
        <v>5</v>
      </c>
      <c r="N1210">
        <v>10.79811645735</v>
      </c>
      <c r="O1210" t="s">
        <v>6</v>
      </c>
      <c r="P1210">
        <v>45000</v>
      </c>
      <c r="Q1210" t="s">
        <v>7</v>
      </c>
      <c r="R1210">
        <v>45000</v>
      </c>
      <c r="S1210" t="s">
        <v>18</v>
      </c>
      <c r="T1210" t="s">
        <v>26787</v>
      </c>
      <c r="U1210" t="s">
        <v>26788</v>
      </c>
      <c r="V1210" t="s">
        <v>26789</v>
      </c>
      <c r="W1210">
        <v>0.10082199999999999</v>
      </c>
    </row>
    <row r="1211" spans="5:23">
      <c r="E1211" t="s">
        <v>19</v>
      </c>
      <c r="F1211">
        <v>94244.9</v>
      </c>
      <c r="G1211" t="s">
        <v>1</v>
      </c>
      <c r="H1211" t="s">
        <v>17</v>
      </c>
      <c r="I1211" t="s">
        <v>3</v>
      </c>
      <c r="J1211">
        <v>0.50458999999999998</v>
      </c>
      <c r="K1211" t="s">
        <v>4</v>
      </c>
      <c r="L1211">
        <v>4167.3900000000003</v>
      </c>
      <c r="M1211" t="s">
        <v>5</v>
      </c>
      <c r="N1211">
        <v>10.79811645735</v>
      </c>
      <c r="O1211" t="s">
        <v>6</v>
      </c>
      <c r="P1211">
        <v>45000</v>
      </c>
      <c r="Q1211" t="s">
        <v>7</v>
      </c>
      <c r="R1211">
        <v>45000</v>
      </c>
      <c r="S1211" t="s">
        <v>20</v>
      </c>
      <c r="T1211" t="s">
        <v>26787</v>
      </c>
      <c r="U1211" t="s">
        <v>26788</v>
      </c>
      <c r="V1211" t="s">
        <v>26789</v>
      </c>
      <c r="W1211">
        <v>0.10082199999999999</v>
      </c>
    </row>
    <row r="1212" spans="5:23">
      <c r="E1212" t="s">
        <v>19</v>
      </c>
      <c r="F1212">
        <v>84934.8</v>
      </c>
      <c r="G1212" t="s">
        <v>1</v>
      </c>
      <c r="H1212" t="s">
        <v>2</v>
      </c>
      <c r="I1212" t="s">
        <v>3</v>
      </c>
      <c r="J1212">
        <v>0.52353300000000003</v>
      </c>
      <c r="K1212" t="s">
        <v>4</v>
      </c>
      <c r="L1212">
        <v>4295.63</v>
      </c>
      <c r="M1212" t="s">
        <v>5</v>
      </c>
      <c r="N1212">
        <v>10.475766132752</v>
      </c>
      <c r="O1212" t="s">
        <v>6</v>
      </c>
      <c r="P1212">
        <v>45000</v>
      </c>
      <c r="Q1212" t="s">
        <v>7</v>
      </c>
      <c r="R1212">
        <v>45000</v>
      </c>
      <c r="S1212" t="s">
        <v>21</v>
      </c>
      <c r="T1212" t="s">
        <v>26790</v>
      </c>
      <c r="U1212" t="s">
        <v>26791</v>
      </c>
      <c r="V1212" t="s">
        <v>26792</v>
      </c>
      <c r="W1212">
        <v>9.4968800000000006E-2</v>
      </c>
    </row>
    <row r="1213" spans="5:23">
      <c r="E1213" t="s">
        <v>22</v>
      </c>
      <c r="F1213">
        <v>84934.8</v>
      </c>
      <c r="G1213" t="s">
        <v>1</v>
      </c>
      <c r="H1213" t="s">
        <v>2</v>
      </c>
      <c r="I1213" t="s">
        <v>3</v>
      </c>
      <c r="J1213">
        <v>0.52353300000000003</v>
      </c>
      <c r="K1213" t="s">
        <v>4</v>
      </c>
      <c r="L1213">
        <v>4295.63</v>
      </c>
      <c r="M1213" t="s">
        <v>5</v>
      </c>
      <c r="N1213">
        <v>10.475766132752</v>
      </c>
      <c r="O1213" t="s">
        <v>6</v>
      </c>
      <c r="P1213">
        <v>45000</v>
      </c>
      <c r="Q1213" t="s">
        <v>7</v>
      </c>
      <c r="R1213">
        <v>45000</v>
      </c>
      <c r="S1213" t="s">
        <v>21</v>
      </c>
      <c r="T1213" t="s">
        <v>26790</v>
      </c>
      <c r="U1213" t="s">
        <v>26791</v>
      </c>
      <c r="V1213" t="s">
        <v>26792</v>
      </c>
      <c r="W1213">
        <v>9.4968800000000006E-2</v>
      </c>
    </row>
    <row r="1214" spans="5:23">
      <c r="E1214" t="s">
        <v>22</v>
      </c>
      <c r="F1214">
        <v>162546</v>
      </c>
      <c r="G1214" t="s">
        <v>1</v>
      </c>
      <c r="H1214" t="s">
        <v>23</v>
      </c>
      <c r="I1214" t="s">
        <v>3</v>
      </c>
      <c r="J1214">
        <v>0.395901</v>
      </c>
      <c r="K1214" t="s">
        <v>4</v>
      </c>
      <c r="L1214">
        <v>3925.08</v>
      </c>
      <c r="M1214" t="s">
        <v>5</v>
      </c>
      <c r="N1214">
        <v>11.464720774533999</v>
      </c>
      <c r="O1214" t="s">
        <v>6</v>
      </c>
      <c r="P1214">
        <v>45000</v>
      </c>
      <c r="Q1214" t="s">
        <v>7</v>
      </c>
      <c r="R1214">
        <v>45000</v>
      </c>
      <c r="S1214" t="s">
        <v>24</v>
      </c>
      <c r="T1214" t="s">
        <v>26793</v>
      </c>
      <c r="U1214" t="s">
        <v>26794</v>
      </c>
      <c r="V1214" t="s">
        <v>26795</v>
      </c>
      <c r="W1214">
        <v>0.15127199999999999</v>
      </c>
    </row>
    <row r="1215" spans="5:23">
      <c r="E1215" t="s">
        <v>25</v>
      </c>
      <c r="F1215">
        <v>162546</v>
      </c>
      <c r="G1215" t="s">
        <v>1</v>
      </c>
      <c r="H1215" t="s">
        <v>23</v>
      </c>
      <c r="I1215" t="s">
        <v>3</v>
      </c>
      <c r="J1215">
        <v>0.395901</v>
      </c>
      <c r="K1215" t="s">
        <v>4</v>
      </c>
      <c r="L1215">
        <v>3925.08</v>
      </c>
      <c r="M1215" t="s">
        <v>5</v>
      </c>
      <c r="N1215">
        <v>11.464720774533999</v>
      </c>
      <c r="O1215" t="s">
        <v>6</v>
      </c>
      <c r="P1215">
        <v>45000</v>
      </c>
      <c r="Q1215" t="s">
        <v>7</v>
      </c>
      <c r="R1215">
        <v>45000</v>
      </c>
      <c r="S1215" t="s">
        <v>26</v>
      </c>
      <c r="T1215" t="s">
        <v>26793</v>
      </c>
      <c r="U1215" t="s">
        <v>26794</v>
      </c>
      <c r="V1215" t="s">
        <v>26795</v>
      </c>
      <c r="W1215">
        <v>0.15127199999999999</v>
      </c>
    </row>
    <row r="1216" spans="5:23">
      <c r="E1216" t="s">
        <v>25</v>
      </c>
      <c r="F1216">
        <v>158410</v>
      </c>
      <c r="G1216" t="s">
        <v>1</v>
      </c>
      <c r="H1216" t="s">
        <v>27</v>
      </c>
      <c r="I1216" t="s">
        <v>3</v>
      </c>
      <c r="J1216">
        <v>0.39033400000000001</v>
      </c>
      <c r="K1216" t="s">
        <v>4</v>
      </c>
      <c r="L1216">
        <v>4143.28</v>
      </c>
      <c r="M1216" t="s">
        <v>5</v>
      </c>
      <c r="N1216">
        <v>10.860957558792</v>
      </c>
      <c r="O1216" t="s">
        <v>6</v>
      </c>
      <c r="P1216">
        <v>45000</v>
      </c>
      <c r="Q1216" t="s">
        <v>7</v>
      </c>
      <c r="R1216">
        <v>45000</v>
      </c>
      <c r="S1216" t="s">
        <v>28</v>
      </c>
      <c r="T1216" t="s">
        <v>26796</v>
      </c>
      <c r="U1216" t="s">
        <v>26797</v>
      </c>
      <c r="V1216" t="s">
        <v>26798</v>
      </c>
      <c r="W1216">
        <v>0.157417</v>
      </c>
    </row>
    <row r="1217" spans="5:23">
      <c r="E1217" t="s">
        <v>29</v>
      </c>
      <c r="F1217">
        <v>158410</v>
      </c>
      <c r="G1217" t="s">
        <v>1</v>
      </c>
      <c r="H1217" t="s">
        <v>27</v>
      </c>
      <c r="I1217" t="s">
        <v>3</v>
      </c>
      <c r="J1217">
        <v>0.39033400000000001</v>
      </c>
      <c r="K1217" t="s">
        <v>4</v>
      </c>
      <c r="L1217">
        <v>4143.28</v>
      </c>
      <c r="M1217" t="s">
        <v>5</v>
      </c>
      <c r="N1217">
        <v>10.860957558792</v>
      </c>
      <c r="O1217" t="s">
        <v>6</v>
      </c>
      <c r="P1217">
        <v>45000</v>
      </c>
      <c r="Q1217" t="s">
        <v>7</v>
      </c>
      <c r="R1217">
        <v>45000</v>
      </c>
      <c r="S1217" t="s">
        <v>28</v>
      </c>
      <c r="T1217" t="s">
        <v>26796</v>
      </c>
      <c r="U1217" t="s">
        <v>26797</v>
      </c>
      <c r="V1217" t="s">
        <v>26798</v>
      </c>
      <c r="W1217">
        <v>0.157417</v>
      </c>
    </row>
    <row r="1218" spans="5:23">
      <c r="E1218" t="s">
        <v>29</v>
      </c>
      <c r="F1218">
        <v>260012</v>
      </c>
      <c r="G1218" t="s">
        <v>1</v>
      </c>
      <c r="H1218" t="s">
        <v>30</v>
      </c>
      <c r="I1218" t="s">
        <v>3</v>
      </c>
      <c r="J1218">
        <v>0.323569</v>
      </c>
      <c r="K1218" t="s">
        <v>4</v>
      </c>
      <c r="L1218">
        <v>3673.43</v>
      </c>
      <c r="M1218" t="s">
        <v>5</v>
      </c>
      <c r="N1218">
        <v>12.250139022492</v>
      </c>
      <c r="O1218" t="s">
        <v>6</v>
      </c>
      <c r="P1218">
        <v>45000</v>
      </c>
      <c r="Q1218" t="s">
        <v>7</v>
      </c>
      <c r="R1218">
        <v>45000</v>
      </c>
      <c r="S1218" t="s">
        <v>31</v>
      </c>
      <c r="T1218" t="s">
        <v>26799</v>
      </c>
      <c r="U1218" t="s">
        <v>26800</v>
      </c>
      <c r="V1218" t="s">
        <v>26801</v>
      </c>
      <c r="W1218">
        <v>0.18171399999999999</v>
      </c>
    </row>
    <row r="1219" spans="5:23">
      <c r="E1219" t="s">
        <v>32</v>
      </c>
      <c r="F1219">
        <v>260012</v>
      </c>
      <c r="G1219" t="s">
        <v>1</v>
      </c>
      <c r="H1219" t="s">
        <v>30</v>
      </c>
      <c r="I1219" t="s">
        <v>3</v>
      </c>
      <c r="J1219">
        <v>0.323569</v>
      </c>
      <c r="K1219" t="s">
        <v>4</v>
      </c>
      <c r="L1219">
        <v>3673.43</v>
      </c>
      <c r="M1219" t="s">
        <v>5</v>
      </c>
      <c r="N1219">
        <v>12.250139022492</v>
      </c>
      <c r="O1219" t="s">
        <v>6</v>
      </c>
      <c r="P1219">
        <v>45000</v>
      </c>
      <c r="Q1219" t="s">
        <v>7</v>
      </c>
      <c r="R1219">
        <v>45000</v>
      </c>
      <c r="S1219" t="s">
        <v>33</v>
      </c>
      <c r="T1219" t="s">
        <v>26799</v>
      </c>
      <c r="U1219" t="s">
        <v>26800</v>
      </c>
      <c r="V1219" t="s">
        <v>26801</v>
      </c>
      <c r="W1219">
        <v>0.18171399999999999</v>
      </c>
    </row>
    <row r="1220" spans="5:23">
      <c r="E1220" t="s">
        <v>32</v>
      </c>
      <c r="F1220">
        <v>240575</v>
      </c>
      <c r="G1220" t="s">
        <v>1</v>
      </c>
      <c r="H1220" t="s">
        <v>17</v>
      </c>
      <c r="I1220" t="s">
        <v>3</v>
      </c>
      <c r="J1220">
        <v>0.32331199999999999</v>
      </c>
      <c r="K1220" t="s">
        <v>4</v>
      </c>
      <c r="L1220">
        <v>3976.54</v>
      </c>
      <c r="M1220" t="s">
        <v>5</v>
      </c>
      <c r="N1220">
        <v>11.316364892285</v>
      </c>
      <c r="O1220" t="s">
        <v>6</v>
      </c>
      <c r="P1220">
        <v>45000</v>
      </c>
      <c r="Q1220" t="s">
        <v>7</v>
      </c>
      <c r="R1220">
        <v>45000</v>
      </c>
      <c r="S1220" t="s">
        <v>34</v>
      </c>
      <c r="T1220" t="s">
        <v>26802</v>
      </c>
      <c r="U1220" t="s">
        <v>26803</v>
      </c>
      <c r="V1220" t="s">
        <v>26804</v>
      </c>
      <c r="W1220">
        <v>0.19084699999999999</v>
      </c>
    </row>
    <row r="1221" spans="5:23">
      <c r="E1221" t="s">
        <v>35</v>
      </c>
      <c r="F1221">
        <v>240575</v>
      </c>
      <c r="G1221" t="s">
        <v>1</v>
      </c>
      <c r="H1221" t="s">
        <v>17</v>
      </c>
      <c r="I1221" t="s">
        <v>3</v>
      </c>
      <c r="J1221">
        <v>0.32331199999999999</v>
      </c>
      <c r="K1221" t="s">
        <v>4</v>
      </c>
      <c r="L1221">
        <v>3976.54</v>
      </c>
      <c r="M1221" t="s">
        <v>5</v>
      </c>
      <c r="N1221">
        <v>11.316364892285</v>
      </c>
      <c r="O1221" t="s">
        <v>6</v>
      </c>
      <c r="P1221">
        <v>45000</v>
      </c>
      <c r="Q1221" t="s">
        <v>7</v>
      </c>
      <c r="R1221">
        <v>45000</v>
      </c>
      <c r="S1221" t="s">
        <v>34</v>
      </c>
      <c r="T1221" t="s">
        <v>26802</v>
      </c>
      <c r="U1221" t="s">
        <v>26803</v>
      </c>
      <c r="V1221" t="s">
        <v>26804</v>
      </c>
      <c r="W1221">
        <v>0.19084699999999999</v>
      </c>
    </row>
    <row r="1222" spans="5:23">
      <c r="E1222" t="s">
        <v>35</v>
      </c>
      <c r="F1222">
        <v>327825</v>
      </c>
      <c r="G1222" t="s">
        <v>1</v>
      </c>
      <c r="H1222" t="s">
        <v>36</v>
      </c>
      <c r="I1222" t="s">
        <v>3</v>
      </c>
      <c r="J1222">
        <v>0.29918800000000001</v>
      </c>
      <c r="K1222" t="s">
        <v>4</v>
      </c>
      <c r="L1222">
        <v>3407.76</v>
      </c>
      <c r="M1222" t="s">
        <v>5</v>
      </c>
      <c r="N1222">
        <v>13.205136554339999</v>
      </c>
      <c r="O1222" t="s">
        <v>6</v>
      </c>
      <c r="P1222">
        <v>45000</v>
      </c>
      <c r="Q1222" t="s">
        <v>7</v>
      </c>
      <c r="R1222">
        <v>45000</v>
      </c>
      <c r="S1222" t="s">
        <v>37</v>
      </c>
      <c r="T1222" t="s">
        <v>25317</v>
      </c>
      <c r="U1222" t="s">
        <v>26805</v>
      </c>
      <c r="V1222" t="s">
        <v>26806</v>
      </c>
      <c r="W1222">
        <v>0.209957</v>
      </c>
    </row>
    <row r="1223" spans="5:23">
      <c r="E1223" t="s">
        <v>38</v>
      </c>
      <c r="F1223">
        <v>327825</v>
      </c>
      <c r="G1223" t="s">
        <v>1</v>
      </c>
      <c r="H1223" t="s">
        <v>36</v>
      </c>
      <c r="I1223" t="s">
        <v>3</v>
      </c>
      <c r="J1223">
        <v>0.29918800000000001</v>
      </c>
      <c r="K1223" t="s">
        <v>4</v>
      </c>
      <c r="L1223">
        <v>3407.76</v>
      </c>
      <c r="M1223" t="s">
        <v>5</v>
      </c>
      <c r="N1223">
        <v>13.205136554339999</v>
      </c>
      <c r="O1223" t="s">
        <v>6</v>
      </c>
      <c r="P1223">
        <v>45000</v>
      </c>
      <c r="Q1223" t="s">
        <v>7</v>
      </c>
      <c r="R1223">
        <v>45000</v>
      </c>
      <c r="S1223" t="s">
        <v>39</v>
      </c>
      <c r="T1223" t="s">
        <v>25317</v>
      </c>
      <c r="U1223" t="s">
        <v>26805</v>
      </c>
      <c r="V1223" t="s">
        <v>26806</v>
      </c>
      <c r="W1223">
        <v>0.209957</v>
      </c>
    </row>
    <row r="1224" spans="5:23">
      <c r="E1224" t="s">
        <v>38</v>
      </c>
      <c r="F1224">
        <v>286437</v>
      </c>
      <c r="G1224" t="s">
        <v>1</v>
      </c>
      <c r="H1224" t="s">
        <v>40</v>
      </c>
      <c r="I1224" t="s">
        <v>3</v>
      </c>
      <c r="J1224">
        <v>0.30288100000000001</v>
      </c>
      <c r="K1224" t="s">
        <v>4</v>
      </c>
      <c r="L1224">
        <v>3805.62</v>
      </c>
      <c r="M1224" t="s">
        <v>5</v>
      </c>
      <c r="N1224">
        <v>11.824601933461</v>
      </c>
      <c r="O1224" t="s">
        <v>6</v>
      </c>
      <c r="P1224">
        <v>45000</v>
      </c>
      <c r="Q1224" t="s">
        <v>7</v>
      </c>
      <c r="R1224">
        <v>45000</v>
      </c>
      <c r="S1224" t="s">
        <v>41</v>
      </c>
      <c r="T1224" t="s">
        <v>26807</v>
      </c>
      <c r="U1224" t="s">
        <v>26808</v>
      </c>
      <c r="V1224" t="s">
        <v>26809</v>
      </c>
      <c r="W1224">
        <v>0.21478900000000001</v>
      </c>
    </row>
    <row r="1225" spans="5:23">
      <c r="E1225" t="s">
        <v>42</v>
      </c>
      <c r="F1225">
        <v>286437</v>
      </c>
      <c r="G1225" t="s">
        <v>1</v>
      </c>
      <c r="H1225" t="s">
        <v>40</v>
      </c>
      <c r="I1225" t="s">
        <v>3</v>
      </c>
      <c r="J1225">
        <v>0.30288100000000001</v>
      </c>
      <c r="K1225" t="s">
        <v>4</v>
      </c>
      <c r="L1225">
        <v>3805.62</v>
      </c>
      <c r="M1225" t="s">
        <v>5</v>
      </c>
      <c r="N1225">
        <v>11.824601933461</v>
      </c>
      <c r="O1225" t="s">
        <v>6</v>
      </c>
      <c r="P1225">
        <v>45000</v>
      </c>
      <c r="Q1225" t="s">
        <v>7</v>
      </c>
      <c r="R1225">
        <v>45000</v>
      </c>
      <c r="S1225" t="s">
        <v>41</v>
      </c>
      <c r="T1225" t="s">
        <v>26807</v>
      </c>
      <c r="U1225" t="s">
        <v>26808</v>
      </c>
      <c r="V1225" t="s">
        <v>26809</v>
      </c>
      <c r="W1225">
        <v>0.21478900000000001</v>
      </c>
    </row>
    <row r="1226" spans="5:23">
      <c r="E1226" t="s">
        <v>42</v>
      </c>
      <c r="F1226">
        <v>30280.1</v>
      </c>
      <c r="G1226" t="s">
        <v>1</v>
      </c>
      <c r="H1226" t="s">
        <v>14</v>
      </c>
      <c r="I1226" t="s">
        <v>3</v>
      </c>
      <c r="J1226">
        <v>0.86168500000000003</v>
      </c>
      <c r="K1226" t="s">
        <v>4</v>
      </c>
      <c r="L1226">
        <v>4447.8</v>
      </c>
      <c r="M1226" t="s">
        <v>5</v>
      </c>
      <c r="N1226">
        <v>10.11736142596</v>
      </c>
      <c r="O1226" t="s">
        <v>6</v>
      </c>
      <c r="P1226">
        <v>45000</v>
      </c>
      <c r="Q1226" t="s">
        <v>7</v>
      </c>
      <c r="R1226">
        <v>45000</v>
      </c>
      <c r="S1226" t="s">
        <v>43</v>
      </c>
      <c r="T1226" t="s">
        <v>26810</v>
      </c>
      <c r="U1226" t="s">
        <v>26811</v>
      </c>
      <c r="V1226" t="s">
        <v>26812</v>
      </c>
      <c r="W1226">
        <v>8.5485200000000004E-3</v>
      </c>
    </row>
    <row r="1227" spans="5:23">
      <c r="E1227" t="s">
        <v>44</v>
      </c>
      <c r="F1227">
        <v>30280.1</v>
      </c>
      <c r="G1227" t="s">
        <v>1</v>
      </c>
      <c r="H1227" t="s">
        <v>14</v>
      </c>
      <c r="I1227" t="s">
        <v>3</v>
      </c>
      <c r="J1227">
        <v>0.86168500000000003</v>
      </c>
      <c r="K1227" t="s">
        <v>4</v>
      </c>
      <c r="L1227">
        <v>4447.8</v>
      </c>
      <c r="M1227" t="s">
        <v>5</v>
      </c>
      <c r="N1227">
        <v>10.11736142596</v>
      </c>
      <c r="O1227" t="s">
        <v>6</v>
      </c>
      <c r="P1227">
        <v>45000</v>
      </c>
      <c r="Q1227" t="s">
        <v>7</v>
      </c>
      <c r="R1227">
        <v>45000</v>
      </c>
      <c r="S1227" t="s">
        <v>45</v>
      </c>
      <c r="T1227" t="s">
        <v>26810</v>
      </c>
      <c r="U1227" t="s">
        <v>26811</v>
      </c>
      <c r="V1227" t="s">
        <v>26812</v>
      </c>
      <c r="W1227">
        <v>8.5485200000000004E-3</v>
      </c>
    </row>
    <row r="1228" spans="5:23">
      <c r="E1228" t="s">
        <v>44</v>
      </c>
      <c r="F1228">
        <v>29798.799999999999</v>
      </c>
      <c r="G1228" t="s">
        <v>1</v>
      </c>
      <c r="H1228" t="s">
        <v>10</v>
      </c>
      <c r="I1228" t="s">
        <v>3</v>
      </c>
      <c r="J1228">
        <v>0.86670499999999995</v>
      </c>
      <c r="K1228" t="s">
        <v>4</v>
      </c>
      <c r="L1228">
        <v>4467.4399999999996</v>
      </c>
      <c r="M1228" t="s">
        <v>5</v>
      </c>
      <c r="N1228">
        <v>10.072886389436</v>
      </c>
      <c r="O1228" t="s">
        <v>6</v>
      </c>
      <c r="P1228">
        <v>45000</v>
      </c>
      <c r="Q1228" t="s">
        <v>7</v>
      </c>
      <c r="R1228">
        <v>45000</v>
      </c>
      <c r="S1228" t="s">
        <v>11</v>
      </c>
      <c r="T1228" t="s">
        <v>26781</v>
      </c>
      <c r="U1228" t="s">
        <v>26782</v>
      </c>
      <c r="V1228" t="s">
        <v>26783</v>
      </c>
      <c r="W1228">
        <v>5.5065299999999999E-3</v>
      </c>
    </row>
    <row r="1229" spans="5:23">
      <c r="E1229" t="s">
        <v>0</v>
      </c>
      <c r="F1229">
        <v>42560.9</v>
      </c>
      <c r="G1229" t="s">
        <v>1</v>
      </c>
      <c r="H1229" t="s">
        <v>2</v>
      </c>
      <c r="I1229" t="s">
        <v>3</v>
      </c>
      <c r="J1229">
        <v>0.73312100000000002</v>
      </c>
      <c r="K1229" t="s">
        <v>4</v>
      </c>
      <c r="L1229">
        <v>4371.58</v>
      </c>
      <c r="M1229" t="s">
        <v>5</v>
      </c>
      <c r="N1229">
        <v>10.293765589245</v>
      </c>
      <c r="O1229" t="s">
        <v>6</v>
      </c>
      <c r="P1229">
        <v>45000</v>
      </c>
      <c r="Q1229" t="s">
        <v>7</v>
      </c>
      <c r="R1229">
        <v>45000</v>
      </c>
      <c r="S1229" t="s">
        <v>8</v>
      </c>
      <c r="T1229" t="s">
        <v>26813</v>
      </c>
      <c r="U1229" t="s">
        <v>26814</v>
      </c>
      <c r="V1229" t="s">
        <v>26815</v>
      </c>
      <c r="W1229">
        <v>3.3281699999999997E-2</v>
      </c>
    </row>
    <row r="1230" spans="5:23">
      <c r="E1230" t="s">
        <v>9</v>
      </c>
      <c r="F1230">
        <v>30218.3</v>
      </c>
      <c r="G1230" t="s">
        <v>1</v>
      </c>
      <c r="H1230" t="s">
        <v>10</v>
      </c>
      <c r="I1230" t="s">
        <v>3</v>
      </c>
      <c r="J1230">
        <v>0.86066200000000004</v>
      </c>
      <c r="K1230" t="s">
        <v>4</v>
      </c>
      <c r="L1230">
        <v>4467.49</v>
      </c>
      <c r="M1230" t="s">
        <v>5</v>
      </c>
      <c r="N1230">
        <v>10.072764085356001</v>
      </c>
      <c r="O1230" t="s">
        <v>6</v>
      </c>
      <c r="P1230">
        <v>45000</v>
      </c>
      <c r="Q1230" t="s">
        <v>7</v>
      </c>
      <c r="R1230">
        <v>45000</v>
      </c>
      <c r="S1230" t="s">
        <v>11</v>
      </c>
      <c r="T1230" t="s">
        <v>26816</v>
      </c>
      <c r="U1230" t="s">
        <v>26817</v>
      </c>
      <c r="V1230" t="s">
        <v>26818</v>
      </c>
      <c r="W1230">
        <v>9.8532700000000008E-3</v>
      </c>
    </row>
    <row r="1231" spans="5:23">
      <c r="E1231" t="s">
        <v>12</v>
      </c>
      <c r="F1231">
        <v>42560.9</v>
      </c>
      <c r="G1231" t="s">
        <v>1</v>
      </c>
      <c r="H1231" t="s">
        <v>2</v>
      </c>
      <c r="I1231" t="s">
        <v>3</v>
      </c>
      <c r="J1231">
        <v>0.73312100000000002</v>
      </c>
      <c r="K1231" t="s">
        <v>4</v>
      </c>
      <c r="L1231">
        <v>4371.58</v>
      </c>
      <c r="M1231" t="s">
        <v>5</v>
      </c>
      <c r="N1231">
        <v>10.293765589245</v>
      </c>
      <c r="O1231" t="s">
        <v>6</v>
      </c>
      <c r="P1231">
        <v>45000</v>
      </c>
      <c r="Q1231" t="s">
        <v>7</v>
      </c>
      <c r="R1231">
        <v>45000</v>
      </c>
      <c r="S1231" t="s">
        <v>13</v>
      </c>
      <c r="T1231" t="s">
        <v>26813</v>
      </c>
      <c r="U1231" t="s">
        <v>26814</v>
      </c>
      <c r="V1231" t="s">
        <v>26815</v>
      </c>
      <c r="W1231">
        <v>3.3281699999999997E-2</v>
      </c>
    </row>
    <row r="1232" spans="5:23">
      <c r="E1232" t="s">
        <v>12</v>
      </c>
      <c r="F1232">
        <v>42768.3</v>
      </c>
      <c r="G1232" t="s">
        <v>1</v>
      </c>
      <c r="H1232" t="s">
        <v>14</v>
      </c>
      <c r="I1232" t="s">
        <v>3</v>
      </c>
      <c r="J1232">
        <v>0.72730700000000004</v>
      </c>
      <c r="K1232" t="s">
        <v>4</v>
      </c>
      <c r="L1232">
        <v>4420.21</v>
      </c>
      <c r="M1232" t="s">
        <v>5</v>
      </c>
      <c r="N1232">
        <v>10.180513995616</v>
      </c>
      <c r="O1232" t="s">
        <v>6</v>
      </c>
      <c r="P1232">
        <v>45000</v>
      </c>
      <c r="Q1232" t="s">
        <v>7</v>
      </c>
      <c r="R1232">
        <v>45000</v>
      </c>
      <c r="S1232" t="s">
        <v>15</v>
      </c>
      <c r="T1232" t="s">
        <v>26819</v>
      </c>
      <c r="U1232" t="s">
        <v>26820</v>
      </c>
      <c r="V1232" t="s">
        <v>26821</v>
      </c>
      <c r="W1232">
        <v>3.2235100000000003E-2</v>
      </c>
    </row>
    <row r="1233" spans="5:23">
      <c r="E1233" t="s">
        <v>16</v>
      </c>
      <c r="F1233">
        <v>42768.3</v>
      </c>
      <c r="G1233" t="s">
        <v>1</v>
      </c>
      <c r="H1233" t="s">
        <v>14</v>
      </c>
      <c r="I1233" t="s">
        <v>3</v>
      </c>
      <c r="J1233">
        <v>0.72730700000000004</v>
      </c>
      <c r="K1233" t="s">
        <v>4</v>
      </c>
      <c r="L1233">
        <v>4420.21</v>
      </c>
      <c r="M1233" t="s">
        <v>5</v>
      </c>
      <c r="N1233">
        <v>10.180513995616</v>
      </c>
      <c r="O1233" t="s">
        <v>6</v>
      </c>
      <c r="P1233">
        <v>45000</v>
      </c>
      <c r="Q1233" t="s">
        <v>7</v>
      </c>
      <c r="R1233">
        <v>45000</v>
      </c>
      <c r="S1233" t="s">
        <v>15</v>
      </c>
      <c r="T1233" t="s">
        <v>26819</v>
      </c>
      <c r="U1233" t="s">
        <v>26820</v>
      </c>
      <c r="V1233" t="s">
        <v>26821</v>
      </c>
      <c r="W1233">
        <v>3.2235100000000003E-2</v>
      </c>
    </row>
    <row r="1234" spans="5:23">
      <c r="E1234" t="s">
        <v>16</v>
      </c>
      <c r="F1234">
        <v>91983.7</v>
      </c>
      <c r="G1234" t="s">
        <v>1</v>
      </c>
      <c r="H1234" t="s">
        <v>17</v>
      </c>
      <c r="I1234" t="s">
        <v>3</v>
      </c>
      <c r="J1234">
        <v>0.51075899999999996</v>
      </c>
      <c r="K1234" t="s">
        <v>4</v>
      </c>
      <c r="L1234">
        <v>4167.32</v>
      </c>
      <c r="M1234" t="s">
        <v>5</v>
      </c>
      <c r="N1234">
        <v>10.79831134708</v>
      </c>
      <c r="O1234" t="s">
        <v>6</v>
      </c>
      <c r="P1234">
        <v>45000</v>
      </c>
      <c r="Q1234" t="s">
        <v>7</v>
      </c>
      <c r="R1234">
        <v>45000</v>
      </c>
      <c r="S1234" t="s">
        <v>18</v>
      </c>
      <c r="T1234" t="s">
        <v>26822</v>
      </c>
      <c r="U1234" t="s">
        <v>26823</v>
      </c>
      <c r="V1234" t="s">
        <v>26824</v>
      </c>
      <c r="W1234">
        <v>9.9055299999999999E-2</v>
      </c>
    </row>
    <row r="1235" spans="5:23">
      <c r="E1235" t="s">
        <v>19</v>
      </c>
      <c r="F1235">
        <v>91983.7</v>
      </c>
      <c r="G1235" t="s">
        <v>1</v>
      </c>
      <c r="H1235" t="s">
        <v>17</v>
      </c>
      <c r="I1235" t="s">
        <v>3</v>
      </c>
      <c r="J1235">
        <v>0.51075899999999996</v>
      </c>
      <c r="K1235" t="s">
        <v>4</v>
      </c>
      <c r="L1235">
        <v>4167.32</v>
      </c>
      <c r="M1235" t="s">
        <v>5</v>
      </c>
      <c r="N1235">
        <v>10.79831134708</v>
      </c>
      <c r="O1235" t="s">
        <v>6</v>
      </c>
      <c r="P1235">
        <v>45000</v>
      </c>
      <c r="Q1235" t="s">
        <v>7</v>
      </c>
      <c r="R1235">
        <v>45000</v>
      </c>
      <c r="S1235" t="s">
        <v>20</v>
      </c>
      <c r="T1235" t="s">
        <v>26822</v>
      </c>
      <c r="U1235" t="s">
        <v>26823</v>
      </c>
      <c r="V1235" t="s">
        <v>26824</v>
      </c>
      <c r="W1235">
        <v>9.9055299999999999E-2</v>
      </c>
    </row>
    <row r="1236" spans="5:23">
      <c r="E1236" t="s">
        <v>19</v>
      </c>
      <c r="F1236">
        <v>84927.9</v>
      </c>
      <c r="G1236" t="s">
        <v>1</v>
      </c>
      <c r="H1236" t="s">
        <v>2</v>
      </c>
      <c r="I1236" t="s">
        <v>3</v>
      </c>
      <c r="J1236">
        <v>0.52364599999999994</v>
      </c>
      <c r="K1236" t="s">
        <v>4</v>
      </c>
      <c r="L1236">
        <v>4294.1099999999997</v>
      </c>
      <c r="M1236" t="s">
        <v>5</v>
      </c>
      <c r="N1236">
        <v>10.479470492583999</v>
      </c>
      <c r="O1236" t="s">
        <v>6</v>
      </c>
      <c r="P1236">
        <v>45000</v>
      </c>
      <c r="Q1236" t="s">
        <v>7</v>
      </c>
      <c r="R1236">
        <v>45000</v>
      </c>
      <c r="S1236" t="s">
        <v>21</v>
      </c>
      <c r="T1236" t="s">
        <v>26825</v>
      </c>
      <c r="U1236" t="s">
        <v>26826</v>
      </c>
      <c r="V1236" t="s">
        <v>26827</v>
      </c>
      <c r="W1236">
        <v>8.6438899999999999E-2</v>
      </c>
    </row>
    <row r="1237" spans="5:23">
      <c r="E1237" t="s">
        <v>22</v>
      </c>
      <c r="F1237">
        <v>84927.9</v>
      </c>
      <c r="G1237" t="s">
        <v>1</v>
      </c>
      <c r="H1237" t="s">
        <v>2</v>
      </c>
      <c r="I1237" t="s">
        <v>3</v>
      </c>
      <c r="J1237">
        <v>0.52364599999999994</v>
      </c>
      <c r="K1237" t="s">
        <v>4</v>
      </c>
      <c r="L1237">
        <v>4294.1099999999997</v>
      </c>
      <c r="M1237" t="s">
        <v>5</v>
      </c>
      <c r="N1237">
        <v>10.479470492583999</v>
      </c>
      <c r="O1237" t="s">
        <v>6</v>
      </c>
      <c r="P1237">
        <v>45000</v>
      </c>
      <c r="Q1237" t="s">
        <v>7</v>
      </c>
      <c r="R1237">
        <v>45000</v>
      </c>
      <c r="S1237" t="s">
        <v>21</v>
      </c>
      <c r="T1237" t="s">
        <v>26825</v>
      </c>
      <c r="U1237" t="s">
        <v>26826</v>
      </c>
      <c r="V1237" t="s">
        <v>26827</v>
      </c>
      <c r="W1237">
        <v>8.6438899999999999E-2</v>
      </c>
    </row>
    <row r="1238" spans="5:23">
      <c r="E1238" t="s">
        <v>22</v>
      </c>
      <c r="F1238">
        <v>155183</v>
      </c>
      <c r="G1238" t="s">
        <v>1</v>
      </c>
      <c r="H1238" t="s">
        <v>23</v>
      </c>
      <c r="I1238" t="s">
        <v>3</v>
      </c>
      <c r="J1238">
        <v>0.40507700000000002</v>
      </c>
      <c r="K1238" t="s">
        <v>4</v>
      </c>
      <c r="L1238">
        <v>3927.19</v>
      </c>
      <c r="M1238" t="s">
        <v>5</v>
      </c>
      <c r="N1238">
        <v>11.45858246906</v>
      </c>
      <c r="O1238" t="s">
        <v>6</v>
      </c>
      <c r="P1238">
        <v>45000</v>
      </c>
      <c r="Q1238" t="s">
        <v>7</v>
      </c>
      <c r="R1238">
        <v>45000</v>
      </c>
      <c r="S1238" t="s">
        <v>24</v>
      </c>
      <c r="T1238" t="s">
        <v>26828</v>
      </c>
      <c r="U1238" t="s">
        <v>26829</v>
      </c>
      <c r="V1238" t="s">
        <v>26830</v>
      </c>
      <c r="W1238">
        <v>0.140602</v>
      </c>
    </row>
    <row r="1239" spans="5:23">
      <c r="E1239" t="s">
        <v>25</v>
      </c>
      <c r="F1239">
        <v>155183</v>
      </c>
      <c r="G1239" t="s">
        <v>1</v>
      </c>
      <c r="H1239" t="s">
        <v>23</v>
      </c>
      <c r="I1239" t="s">
        <v>3</v>
      </c>
      <c r="J1239">
        <v>0.40507700000000002</v>
      </c>
      <c r="K1239" t="s">
        <v>4</v>
      </c>
      <c r="L1239">
        <v>3927.19</v>
      </c>
      <c r="M1239" t="s">
        <v>5</v>
      </c>
      <c r="N1239">
        <v>11.45858246906</v>
      </c>
      <c r="O1239" t="s">
        <v>6</v>
      </c>
      <c r="P1239">
        <v>45000</v>
      </c>
      <c r="Q1239" t="s">
        <v>7</v>
      </c>
      <c r="R1239">
        <v>45000</v>
      </c>
      <c r="S1239" t="s">
        <v>26</v>
      </c>
      <c r="T1239" t="s">
        <v>26828</v>
      </c>
      <c r="U1239" t="s">
        <v>26829</v>
      </c>
      <c r="V1239" t="s">
        <v>26830</v>
      </c>
      <c r="W1239">
        <v>0.140602</v>
      </c>
    </row>
    <row r="1240" spans="5:23">
      <c r="E1240" t="s">
        <v>25</v>
      </c>
      <c r="F1240">
        <v>144651</v>
      </c>
      <c r="G1240" t="s">
        <v>1</v>
      </c>
      <c r="H1240" t="s">
        <v>27</v>
      </c>
      <c r="I1240" t="s">
        <v>3</v>
      </c>
      <c r="J1240">
        <v>0.40844599999999998</v>
      </c>
      <c r="K1240" t="s">
        <v>4</v>
      </c>
      <c r="L1240">
        <v>4143.8900000000003</v>
      </c>
      <c r="M1240" t="s">
        <v>5</v>
      </c>
      <c r="N1240">
        <v>10.859349406535999</v>
      </c>
      <c r="O1240" t="s">
        <v>6</v>
      </c>
      <c r="P1240">
        <v>45000</v>
      </c>
      <c r="Q1240" t="s">
        <v>7</v>
      </c>
      <c r="R1240">
        <v>45000</v>
      </c>
      <c r="S1240" t="s">
        <v>28</v>
      </c>
      <c r="T1240" t="s">
        <v>26831</v>
      </c>
      <c r="U1240" t="s">
        <v>26832</v>
      </c>
      <c r="V1240" t="s">
        <v>26833</v>
      </c>
      <c r="W1240">
        <v>0.123367</v>
      </c>
    </row>
    <row r="1241" spans="5:23">
      <c r="E1241" t="s">
        <v>29</v>
      </c>
      <c r="F1241">
        <v>144651</v>
      </c>
      <c r="G1241" t="s">
        <v>1</v>
      </c>
      <c r="H1241" t="s">
        <v>27</v>
      </c>
      <c r="I1241" t="s">
        <v>3</v>
      </c>
      <c r="J1241">
        <v>0.40844599999999998</v>
      </c>
      <c r="K1241" t="s">
        <v>4</v>
      </c>
      <c r="L1241">
        <v>4143.8900000000003</v>
      </c>
      <c r="M1241" t="s">
        <v>5</v>
      </c>
      <c r="N1241">
        <v>10.859349406535999</v>
      </c>
      <c r="O1241" t="s">
        <v>6</v>
      </c>
      <c r="P1241">
        <v>45000</v>
      </c>
      <c r="Q1241" t="s">
        <v>7</v>
      </c>
      <c r="R1241">
        <v>45000</v>
      </c>
      <c r="S1241" t="s">
        <v>28</v>
      </c>
      <c r="T1241" t="s">
        <v>26831</v>
      </c>
      <c r="U1241" t="s">
        <v>26832</v>
      </c>
      <c r="V1241" t="s">
        <v>26833</v>
      </c>
      <c r="W1241">
        <v>0.123367</v>
      </c>
    </row>
    <row r="1242" spans="5:23">
      <c r="E1242" t="s">
        <v>29</v>
      </c>
      <c r="F1242">
        <v>255866</v>
      </c>
      <c r="G1242" t="s">
        <v>1</v>
      </c>
      <c r="H1242" t="s">
        <v>30</v>
      </c>
      <c r="I1242" t="s">
        <v>3</v>
      </c>
      <c r="J1242">
        <v>0.32643499999999998</v>
      </c>
      <c r="K1242" t="s">
        <v>4</v>
      </c>
      <c r="L1242">
        <v>3667.71</v>
      </c>
      <c r="M1242" t="s">
        <v>5</v>
      </c>
      <c r="N1242">
        <v>12.269234470934</v>
      </c>
      <c r="O1242" t="s">
        <v>6</v>
      </c>
      <c r="P1242">
        <v>45000</v>
      </c>
      <c r="Q1242" t="s">
        <v>7</v>
      </c>
      <c r="R1242">
        <v>45000</v>
      </c>
      <c r="S1242" t="s">
        <v>31</v>
      </c>
      <c r="T1242" t="s">
        <v>26834</v>
      </c>
      <c r="U1242" t="s">
        <v>26835</v>
      </c>
      <c r="V1242" t="s">
        <v>26836</v>
      </c>
      <c r="W1242">
        <v>0.187193</v>
      </c>
    </row>
    <row r="1243" spans="5:23">
      <c r="E1243" t="s">
        <v>32</v>
      </c>
      <c r="F1243">
        <v>255866</v>
      </c>
      <c r="G1243" t="s">
        <v>1</v>
      </c>
      <c r="H1243" t="s">
        <v>30</v>
      </c>
      <c r="I1243" t="s">
        <v>3</v>
      </c>
      <c r="J1243">
        <v>0.32643499999999998</v>
      </c>
      <c r="K1243" t="s">
        <v>4</v>
      </c>
      <c r="L1243">
        <v>3667.71</v>
      </c>
      <c r="M1243" t="s">
        <v>5</v>
      </c>
      <c r="N1243">
        <v>12.269234470934</v>
      </c>
      <c r="O1243" t="s">
        <v>6</v>
      </c>
      <c r="P1243">
        <v>45000</v>
      </c>
      <c r="Q1243" t="s">
        <v>7</v>
      </c>
      <c r="R1243">
        <v>45000</v>
      </c>
      <c r="S1243" t="s">
        <v>33</v>
      </c>
      <c r="T1243" t="s">
        <v>26834</v>
      </c>
      <c r="U1243" t="s">
        <v>26835</v>
      </c>
      <c r="V1243" t="s">
        <v>26836</v>
      </c>
      <c r="W1243">
        <v>0.187193</v>
      </c>
    </row>
    <row r="1244" spans="5:23">
      <c r="E1244" t="s">
        <v>32</v>
      </c>
      <c r="F1244">
        <v>225313</v>
      </c>
      <c r="G1244" t="s">
        <v>1</v>
      </c>
      <c r="H1244" t="s">
        <v>17</v>
      </c>
      <c r="I1244" t="s">
        <v>3</v>
      </c>
      <c r="J1244">
        <v>0.33396399999999998</v>
      </c>
      <c r="K1244" t="s">
        <v>4</v>
      </c>
      <c r="L1244">
        <v>3979.35</v>
      </c>
      <c r="M1244" t="s">
        <v>5</v>
      </c>
      <c r="N1244">
        <v>11.308374390355</v>
      </c>
      <c r="O1244" t="s">
        <v>6</v>
      </c>
      <c r="P1244">
        <v>45000</v>
      </c>
      <c r="Q1244" t="s">
        <v>7</v>
      </c>
      <c r="R1244">
        <v>45000</v>
      </c>
      <c r="S1244" t="s">
        <v>34</v>
      </c>
      <c r="T1244" t="s">
        <v>26837</v>
      </c>
      <c r="U1244" t="s">
        <v>26838</v>
      </c>
      <c r="V1244" t="s">
        <v>26839</v>
      </c>
      <c r="W1244">
        <v>0.17832899999999999</v>
      </c>
    </row>
    <row r="1245" spans="5:23">
      <c r="E1245" t="s">
        <v>35</v>
      </c>
      <c r="F1245">
        <v>225313</v>
      </c>
      <c r="G1245" t="s">
        <v>1</v>
      </c>
      <c r="H1245" t="s">
        <v>17</v>
      </c>
      <c r="I1245" t="s">
        <v>3</v>
      </c>
      <c r="J1245">
        <v>0.33396399999999998</v>
      </c>
      <c r="K1245" t="s">
        <v>4</v>
      </c>
      <c r="L1245">
        <v>3979.35</v>
      </c>
      <c r="M1245" t="s">
        <v>5</v>
      </c>
      <c r="N1245">
        <v>11.308374390355</v>
      </c>
      <c r="O1245" t="s">
        <v>6</v>
      </c>
      <c r="P1245">
        <v>45000</v>
      </c>
      <c r="Q1245" t="s">
        <v>7</v>
      </c>
      <c r="R1245">
        <v>45000</v>
      </c>
      <c r="S1245" t="s">
        <v>34</v>
      </c>
      <c r="T1245" t="s">
        <v>26837</v>
      </c>
      <c r="U1245" t="s">
        <v>26838</v>
      </c>
      <c r="V1245" t="s">
        <v>26839</v>
      </c>
      <c r="W1245">
        <v>0.17832899999999999</v>
      </c>
    </row>
    <row r="1246" spans="5:23">
      <c r="E1246" t="s">
        <v>35</v>
      </c>
      <c r="F1246">
        <v>338635</v>
      </c>
      <c r="G1246" t="s">
        <v>1</v>
      </c>
      <c r="H1246" t="s">
        <v>36</v>
      </c>
      <c r="I1246" t="s">
        <v>3</v>
      </c>
      <c r="J1246">
        <v>0.29460700000000001</v>
      </c>
      <c r="K1246" t="s">
        <v>4</v>
      </c>
      <c r="L1246">
        <v>3402.37</v>
      </c>
      <c r="M1246" t="s">
        <v>5</v>
      </c>
      <c r="N1246">
        <v>13.226082005228999</v>
      </c>
      <c r="O1246" t="s">
        <v>6</v>
      </c>
      <c r="P1246">
        <v>45000</v>
      </c>
      <c r="Q1246" t="s">
        <v>7</v>
      </c>
      <c r="R1246">
        <v>45000</v>
      </c>
      <c r="S1246" t="s">
        <v>37</v>
      </c>
      <c r="T1246" t="s">
        <v>26840</v>
      </c>
      <c r="U1246" t="s">
        <v>26841</v>
      </c>
      <c r="V1246" t="s">
        <v>26842</v>
      </c>
      <c r="W1246">
        <v>0.20500099999999999</v>
      </c>
    </row>
    <row r="1247" spans="5:23">
      <c r="E1247" t="s">
        <v>38</v>
      </c>
      <c r="F1247">
        <v>338635</v>
      </c>
      <c r="G1247" t="s">
        <v>1</v>
      </c>
      <c r="H1247" t="s">
        <v>36</v>
      </c>
      <c r="I1247" t="s">
        <v>3</v>
      </c>
      <c r="J1247">
        <v>0.29460700000000001</v>
      </c>
      <c r="K1247" t="s">
        <v>4</v>
      </c>
      <c r="L1247">
        <v>3402.37</v>
      </c>
      <c r="M1247" t="s">
        <v>5</v>
      </c>
      <c r="N1247">
        <v>13.226082005228999</v>
      </c>
      <c r="O1247" t="s">
        <v>6</v>
      </c>
      <c r="P1247">
        <v>45000</v>
      </c>
      <c r="Q1247" t="s">
        <v>7</v>
      </c>
      <c r="R1247">
        <v>45000</v>
      </c>
      <c r="S1247" t="s">
        <v>39</v>
      </c>
      <c r="T1247" t="s">
        <v>26840</v>
      </c>
      <c r="U1247" t="s">
        <v>26841</v>
      </c>
      <c r="V1247" t="s">
        <v>26842</v>
      </c>
      <c r="W1247">
        <v>0.20500099999999999</v>
      </c>
    </row>
    <row r="1248" spans="5:23">
      <c r="E1248" t="s">
        <v>38</v>
      </c>
      <c r="F1248">
        <v>294777</v>
      </c>
      <c r="G1248" t="s">
        <v>1</v>
      </c>
      <c r="H1248" t="s">
        <v>40</v>
      </c>
      <c r="I1248" t="s">
        <v>3</v>
      </c>
      <c r="J1248">
        <v>0.29874099999999998</v>
      </c>
      <c r="K1248" t="s">
        <v>4</v>
      </c>
      <c r="L1248">
        <v>3801.16</v>
      </c>
      <c r="M1248" t="s">
        <v>5</v>
      </c>
      <c r="N1248">
        <v>11.838486663695001</v>
      </c>
      <c r="O1248" t="s">
        <v>6</v>
      </c>
      <c r="P1248">
        <v>45000</v>
      </c>
      <c r="Q1248" t="s">
        <v>7</v>
      </c>
      <c r="R1248">
        <v>45000</v>
      </c>
      <c r="S1248" t="s">
        <v>41</v>
      </c>
      <c r="T1248" t="s">
        <v>26843</v>
      </c>
      <c r="U1248" t="s">
        <v>26844</v>
      </c>
      <c r="V1248" t="s">
        <v>26845</v>
      </c>
      <c r="W1248">
        <v>0.20389399999999999</v>
      </c>
    </row>
    <row r="1249" spans="5:23">
      <c r="E1249" t="s">
        <v>42</v>
      </c>
      <c r="F1249">
        <v>294777</v>
      </c>
      <c r="G1249" t="s">
        <v>1</v>
      </c>
      <c r="H1249" t="s">
        <v>40</v>
      </c>
      <c r="I1249" t="s">
        <v>3</v>
      </c>
      <c r="J1249">
        <v>0.29874099999999998</v>
      </c>
      <c r="K1249" t="s">
        <v>4</v>
      </c>
      <c r="L1249">
        <v>3801.16</v>
      </c>
      <c r="M1249" t="s">
        <v>5</v>
      </c>
      <c r="N1249">
        <v>11.838486663695001</v>
      </c>
      <c r="O1249" t="s">
        <v>6</v>
      </c>
      <c r="P1249">
        <v>45000</v>
      </c>
      <c r="Q1249" t="s">
        <v>7</v>
      </c>
      <c r="R1249">
        <v>45000</v>
      </c>
      <c r="S1249" t="s">
        <v>41</v>
      </c>
      <c r="T1249" t="s">
        <v>26843</v>
      </c>
      <c r="U1249" t="s">
        <v>26844</v>
      </c>
      <c r="V1249" t="s">
        <v>26845</v>
      </c>
      <c r="W1249">
        <v>0.20389399999999999</v>
      </c>
    </row>
    <row r="1250" spans="5:23">
      <c r="E1250" t="s">
        <v>42</v>
      </c>
      <c r="F1250">
        <v>30052.1</v>
      </c>
      <c r="G1250" t="s">
        <v>1</v>
      </c>
      <c r="H1250" t="s">
        <v>14</v>
      </c>
      <c r="I1250" t="s">
        <v>3</v>
      </c>
      <c r="J1250">
        <v>0.86496600000000001</v>
      </c>
      <c r="K1250" t="s">
        <v>4</v>
      </c>
      <c r="L1250">
        <v>4447.6099999999997</v>
      </c>
      <c r="M1250" t="s">
        <v>5</v>
      </c>
      <c r="N1250">
        <v>10.117800574847999</v>
      </c>
      <c r="O1250" t="s">
        <v>6</v>
      </c>
      <c r="P1250">
        <v>45000</v>
      </c>
      <c r="Q1250" t="s">
        <v>7</v>
      </c>
      <c r="R1250">
        <v>45000</v>
      </c>
      <c r="S1250" t="s">
        <v>43</v>
      </c>
      <c r="T1250" t="s">
        <v>26846</v>
      </c>
      <c r="U1250" t="s">
        <v>26847</v>
      </c>
      <c r="V1250" t="s">
        <v>26848</v>
      </c>
      <c r="W1250">
        <v>9.4289700000000001E-3</v>
      </c>
    </row>
    <row r="1251" spans="5:23">
      <c r="E1251" t="s">
        <v>44</v>
      </c>
      <c r="F1251">
        <v>30052.1</v>
      </c>
      <c r="G1251" t="s">
        <v>1</v>
      </c>
      <c r="H1251" t="s">
        <v>14</v>
      </c>
      <c r="I1251" t="s">
        <v>3</v>
      </c>
      <c r="J1251">
        <v>0.86496600000000001</v>
      </c>
      <c r="K1251" t="s">
        <v>4</v>
      </c>
      <c r="L1251">
        <v>4447.6099999999997</v>
      </c>
      <c r="M1251" t="s">
        <v>5</v>
      </c>
      <c r="N1251">
        <v>10.117800574847999</v>
      </c>
      <c r="O1251" t="s">
        <v>6</v>
      </c>
      <c r="P1251">
        <v>45000</v>
      </c>
      <c r="Q1251" t="s">
        <v>7</v>
      </c>
      <c r="R1251">
        <v>45000</v>
      </c>
      <c r="S1251" t="s">
        <v>45</v>
      </c>
      <c r="T1251" t="s">
        <v>26846</v>
      </c>
      <c r="U1251" t="s">
        <v>26847</v>
      </c>
      <c r="V1251" t="s">
        <v>26848</v>
      </c>
      <c r="W1251">
        <v>9.4289700000000001E-3</v>
      </c>
    </row>
    <row r="1252" spans="5:23">
      <c r="E1252" t="s">
        <v>44</v>
      </c>
      <c r="F1252">
        <v>30218.3</v>
      </c>
      <c r="G1252" t="s">
        <v>1</v>
      </c>
      <c r="H1252" t="s">
        <v>10</v>
      </c>
      <c r="I1252" t="s">
        <v>3</v>
      </c>
      <c r="J1252">
        <v>0.86066200000000004</v>
      </c>
      <c r="K1252" t="s">
        <v>4</v>
      </c>
      <c r="L1252">
        <v>4467.49</v>
      </c>
      <c r="M1252" t="s">
        <v>5</v>
      </c>
      <c r="N1252">
        <v>10.072764085356001</v>
      </c>
      <c r="O1252" t="s">
        <v>6</v>
      </c>
      <c r="P1252">
        <v>45000</v>
      </c>
      <c r="Q1252" t="s">
        <v>7</v>
      </c>
      <c r="R1252">
        <v>45000</v>
      </c>
      <c r="S1252" t="s">
        <v>11</v>
      </c>
      <c r="T1252" t="s">
        <v>26816</v>
      </c>
      <c r="U1252" t="s">
        <v>26817</v>
      </c>
      <c r="V1252" t="s">
        <v>26818</v>
      </c>
      <c r="W1252">
        <v>9.8532700000000008E-3</v>
      </c>
    </row>
    <row r="1253" spans="5:23">
      <c r="E1253" t="s">
        <v>0</v>
      </c>
      <c r="F1253">
        <v>43485.599999999999</v>
      </c>
      <c r="G1253" t="s">
        <v>1</v>
      </c>
      <c r="H1253" t="s">
        <v>2</v>
      </c>
      <c r="I1253" t="s">
        <v>3</v>
      </c>
      <c r="J1253">
        <v>0.72535300000000003</v>
      </c>
      <c r="K1253" t="s">
        <v>4</v>
      </c>
      <c r="L1253">
        <v>4370.75</v>
      </c>
      <c r="M1253" t="s">
        <v>5</v>
      </c>
      <c r="N1253">
        <v>10.295715546545001</v>
      </c>
      <c r="O1253" t="s">
        <v>6</v>
      </c>
      <c r="P1253">
        <v>45000</v>
      </c>
      <c r="Q1253" t="s">
        <v>7</v>
      </c>
      <c r="R1253">
        <v>45000</v>
      </c>
      <c r="S1253" t="s">
        <v>8</v>
      </c>
      <c r="T1253" t="s">
        <v>26849</v>
      </c>
      <c r="U1253" t="s">
        <v>26850</v>
      </c>
      <c r="V1253" t="s">
        <v>26851</v>
      </c>
      <c r="W1253">
        <v>3.4558800000000001E-2</v>
      </c>
    </row>
    <row r="1254" spans="5:23">
      <c r="E1254" t="s">
        <v>9</v>
      </c>
      <c r="F1254">
        <v>29748.7</v>
      </c>
      <c r="G1254" t="s">
        <v>1</v>
      </c>
      <c r="H1254" t="s">
        <v>10</v>
      </c>
      <c r="I1254" t="s">
        <v>3</v>
      </c>
      <c r="J1254">
        <v>0.86743000000000003</v>
      </c>
      <c r="K1254" t="s">
        <v>4</v>
      </c>
      <c r="L1254">
        <v>4467.4799999999996</v>
      </c>
      <c r="M1254" t="s">
        <v>5</v>
      </c>
      <c r="N1254">
        <v>10.072788618572</v>
      </c>
      <c r="O1254" t="s">
        <v>6</v>
      </c>
      <c r="P1254">
        <v>45000</v>
      </c>
      <c r="Q1254" t="s">
        <v>7</v>
      </c>
      <c r="R1254">
        <v>45000</v>
      </c>
      <c r="S1254" t="s">
        <v>11</v>
      </c>
      <c r="T1254" t="s">
        <v>26852</v>
      </c>
      <c r="U1254" t="s">
        <v>26853</v>
      </c>
      <c r="V1254" t="s">
        <v>26854</v>
      </c>
      <c r="W1254" s="1">
        <v>2.4006600000000002E-3</v>
      </c>
    </row>
    <row r="1255" spans="5:23">
      <c r="E1255" t="s">
        <v>12</v>
      </c>
      <c r="F1255">
        <v>43485.599999999999</v>
      </c>
      <c r="G1255" t="s">
        <v>1</v>
      </c>
      <c r="H1255" t="s">
        <v>2</v>
      </c>
      <c r="I1255" t="s">
        <v>3</v>
      </c>
      <c r="J1255">
        <v>0.72535300000000003</v>
      </c>
      <c r="K1255" t="s">
        <v>4</v>
      </c>
      <c r="L1255">
        <v>4370.75</v>
      </c>
      <c r="M1255" t="s">
        <v>5</v>
      </c>
      <c r="N1255">
        <v>10.295715546545001</v>
      </c>
      <c r="O1255" t="s">
        <v>6</v>
      </c>
      <c r="P1255">
        <v>45000</v>
      </c>
      <c r="Q1255" t="s">
        <v>7</v>
      </c>
      <c r="R1255">
        <v>45000</v>
      </c>
      <c r="S1255" t="s">
        <v>13</v>
      </c>
      <c r="T1255" t="s">
        <v>26849</v>
      </c>
      <c r="U1255" t="s">
        <v>26850</v>
      </c>
      <c r="V1255" t="s">
        <v>26851</v>
      </c>
      <c r="W1255">
        <v>3.4558800000000001E-2</v>
      </c>
    </row>
    <row r="1256" spans="5:23">
      <c r="E1256" t="s">
        <v>12</v>
      </c>
      <c r="F1256">
        <v>42394.3</v>
      </c>
      <c r="G1256" t="s">
        <v>1</v>
      </c>
      <c r="H1256" t="s">
        <v>14</v>
      </c>
      <c r="I1256" t="s">
        <v>3</v>
      </c>
      <c r="J1256">
        <v>0.73047600000000001</v>
      </c>
      <c r="K1256" t="s">
        <v>4</v>
      </c>
      <c r="L1256">
        <v>4420.59</v>
      </c>
      <c r="M1256" t="s">
        <v>5</v>
      </c>
      <c r="N1256">
        <v>10.17963579684</v>
      </c>
      <c r="O1256" t="s">
        <v>6</v>
      </c>
      <c r="P1256">
        <v>45000</v>
      </c>
      <c r="Q1256" t="s">
        <v>7</v>
      </c>
      <c r="R1256">
        <v>45000</v>
      </c>
      <c r="S1256" t="s">
        <v>15</v>
      </c>
      <c r="T1256" t="s">
        <v>26855</v>
      </c>
      <c r="U1256" t="s">
        <v>26856</v>
      </c>
      <c r="V1256" t="s">
        <v>26857</v>
      </c>
      <c r="W1256">
        <v>2.7056799999999999E-2</v>
      </c>
    </row>
    <row r="1257" spans="5:23">
      <c r="E1257" t="s">
        <v>16</v>
      </c>
      <c r="F1257">
        <v>42394.3</v>
      </c>
      <c r="G1257" t="s">
        <v>1</v>
      </c>
      <c r="H1257" t="s">
        <v>14</v>
      </c>
      <c r="I1257" t="s">
        <v>3</v>
      </c>
      <c r="J1257">
        <v>0.73047600000000001</v>
      </c>
      <c r="K1257" t="s">
        <v>4</v>
      </c>
      <c r="L1257">
        <v>4420.59</v>
      </c>
      <c r="M1257" t="s">
        <v>5</v>
      </c>
      <c r="N1257">
        <v>10.17963579684</v>
      </c>
      <c r="O1257" t="s">
        <v>6</v>
      </c>
      <c r="P1257">
        <v>45000</v>
      </c>
      <c r="Q1257" t="s">
        <v>7</v>
      </c>
      <c r="R1257">
        <v>45000</v>
      </c>
      <c r="S1257" t="s">
        <v>15</v>
      </c>
      <c r="T1257" t="s">
        <v>26855</v>
      </c>
      <c r="U1257" t="s">
        <v>26856</v>
      </c>
      <c r="V1257" t="s">
        <v>26857</v>
      </c>
      <c r="W1257">
        <v>2.7056799999999999E-2</v>
      </c>
    </row>
    <row r="1258" spans="5:23">
      <c r="E1258" t="s">
        <v>16</v>
      </c>
      <c r="F1258">
        <v>89885.9</v>
      </c>
      <c r="G1258" t="s">
        <v>1</v>
      </c>
      <c r="H1258" t="s">
        <v>17</v>
      </c>
      <c r="I1258" t="s">
        <v>3</v>
      </c>
      <c r="J1258">
        <v>0.51671800000000001</v>
      </c>
      <c r="K1258" t="s">
        <v>4</v>
      </c>
      <c r="L1258">
        <v>4166.79</v>
      </c>
      <c r="M1258" t="s">
        <v>5</v>
      </c>
      <c r="N1258">
        <v>10.79967556119</v>
      </c>
      <c r="O1258" t="s">
        <v>6</v>
      </c>
      <c r="P1258">
        <v>45000</v>
      </c>
      <c r="Q1258" t="s">
        <v>7</v>
      </c>
      <c r="R1258">
        <v>45000</v>
      </c>
      <c r="S1258" t="s">
        <v>18</v>
      </c>
      <c r="T1258" t="s">
        <v>26858</v>
      </c>
      <c r="U1258" t="s">
        <v>26859</v>
      </c>
      <c r="V1258" t="s">
        <v>26860</v>
      </c>
      <c r="W1258">
        <v>8.9280700000000005E-2</v>
      </c>
    </row>
    <row r="1259" spans="5:23">
      <c r="E1259" t="s">
        <v>19</v>
      </c>
      <c r="F1259">
        <v>89885.9</v>
      </c>
      <c r="G1259" t="s">
        <v>1</v>
      </c>
      <c r="H1259" t="s">
        <v>17</v>
      </c>
      <c r="I1259" t="s">
        <v>3</v>
      </c>
      <c r="J1259">
        <v>0.51671800000000001</v>
      </c>
      <c r="K1259" t="s">
        <v>4</v>
      </c>
      <c r="L1259">
        <v>4166.79</v>
      </c>
      <c r="M1259" t="s">
        <v>5</v>
      </c>
      <c r="N1259">
        <v>10.79967556119</v>
      </c>
      <c r="O1259" t="s">
        <v>6</v>
      </c>
      <c r="P1259">
        <v>45000</v>
      </c>
      <c r="Q1259" t="s">
        <v>7</v>
      </c>
      <c r="R1259">
        <v>45000</v>
      </c>
      <c r="S1259" t="s">
        <v>20</v>
      </c>
      <c r="T1259" t="s">
        <v>26858</v>
      </c>
      <c r="U1259" t="s">
        <v>26859</v>
      </c>
      <c r="V1259" t="s">
        <v>26860</v>
      </c>
      <c r="W1259">
        <v>8.9280700000000005E-2</v>
      </c>
    </row>
    <row r="1260" spans="5:23">
      <c r="E1260" t="s">
        <v>19</v>
      </c>
      <c r="F1260">
        <v>85792.4</v>
      </c>
      <c r="G1260" t="s">
        <v>1</v>
      </c>
      <c r="H1260" t="s">
        <v>2</v>
      </c>
      <c r="I1260" t="s">
        <v>3</v>
      </c>
      <c r="J1260">
        <v>0.52093400000000001</v>
      </c>
      <c r="K1260" t="s">
        <v>4</v>
      </c>
      <c r="L1260">
        <v>4295.2299999999996</v>
      </c>
      <c r="M1260" t="s">
        <v>5</v>
      </c>
      <c r="N1260">
        <v>10.476741080391999</v>
      </c>
      <c r="O1260" t="s">
        <v>6</v>
      </c>
      <c r="P1260">
        <v>45000</v>
      </c>
      <c r="Q1260" t="s">
        <v>7</v>
      </c>
      <c r="R1260">
        <v>45000</v>
      </c>
      <c r="S1260" t="s">
        <v>21</v>
      </c>
      <c r="T1260" t="s">
        <v>26861</v>
      </c>
      <c r="U1260" t="s">
        <v>26862</v>
      </c>
      <c r="V1260" t="s">
        <v>26863</v>
      </c>
      <c r="W1260">
        <v>9.2345899999999995E-2</v>
      </c>
    </row>
    <row r="1261" spans="5:23">
      <c r="E1261" t="s">
        <v>22</v>
      </c>
      <c r="F1261">
        <v>85792.4</v>
      </c>
      <c r="G1261" t="s">
        <v>1</v>
      </c>
      <c r="H1261" t="s">
        <v>2</v>
      </c>
      <c r="I1261" t="s">
        <v>3</v>
      </c>
      <c r="J1261">
        <v>0.52093400000000001</v>
      </c>
      <c r="K1261" t="s">
        <v>4</v>
      </c>
      <c r="L1261">
        <v>4295.2299999999996</v>
      </c>
      <c r="M1261" t="s">
        <v>5</v>
      </c>
      <c r="N1261">
        <v>10.476741080391999</v>
      </c>
      <c r="O1261" t="s">
        <v>6</v>
      </c>
      <c r="P1261">
        <v>45000</v>
      </c>
      <c r="Q1261" t="s">
        <v>7</v>
      </c>
      <c r="R1261">
        <v>45000</v>
      </c>
      <c r="S1261" t="s">
        <v>21</v>
      </c>
      <c r="T1261" t="s">
        <v>26861</v>
      </c>
      <c r="U1261" t="s">
        <v>26862</v>
      </c>
      <c r="V1261" t="s">
        <v>26863</v>
      </c>
      <c r="W1261">
        <v>9.2345899999999995E-2</v>
      </c>
    </row>
    <row r="1262" spans="5:23">
      <c r="E1262" t="s">
        <v>22</v>
      </c>
      <c r="F1262">
        <v>162265</v>
      </c>
      <c r="G1262" t="s">
        <v>1</v>
      </c>
      <c r="H1262" t="s">
        <v>23</v>
      </c>
      <c r="I1262" t="s">
        <v>3</v>
      </c>
      <c r="J1262">
        <v>0.39620300000000003</v>
      </c>
      <c r="K1262" t="s">
        <v>4</v>
      </c>
      <c r="L1262">
        <v>3925.89</v>
      </c>
      <c r="M1262" t="s">
        <v>5</v>
      </c>
      <c r="N1262">
        <v>11.462382492782</v>
      </c>
      <c r="O1262" t="s">
        <v>6</v>
      </c>
      <c r="P1262">
        <v>45000</v>
      </c>
      <c r="Q1262" t="s">
        <v>7</v>
      </c>
      <c r="R1262">
        <v>45000</v>
      </c>
      <c r="S1262" t="s">
        <v>24</v>
      </c>
      <c r="T1262" t="s">
        <v>26864</v>
      </c>
      <c r="U1262" t="s">
        <v>26865</v>
      </c>
      <c r="V1262" t="s">
        <v>26866</v>
      </c>
      <c r="W1262">
        <v>0.15238199999999999</v>
      </c>
    </row>
    <row r="1263" spans="5:23">
      <c r="E1263" t="s">
        <v>25</v>
      </c>
      <c r="F1263">
        <v>162265</v>
      </c>
      <c r="G1263" t="s">
        <v>1</v>
      </c>
      <c r="H1263" t="s">
        <v>23</v>
      </c>
      <c r="I1263" t="s">
        <v>3</v>
      </c>
      <c r="J1263">
        <v>0.39620300000000003</v>
      </c>
      <c r="K1263" t="s">
        <v>4</v>
      </c>
      <c r="L1263">
        <v>3925.89</v>
      </c>
      <c r="M1263" t="s">
        <v>5</v>
      </c>
      <c r="N1263">
        <v>11.462382492782</v>
      </c>
      <c r="O1263" t="s">
        <v>6</v>
      </c>
      <c r="P1263">
        <v>45000</v>
      </c>
      <c r="Q1263" t="s">
        <v>7</v>
      </c>
      <c r="R1263">
        <v>45000</v>
      </c>
      <c r="S1263" t="s">
        <v>26</v>
      </c>
      <c r="T1263" t="s">
        <v>26864</v>
      </c>
      <c r="U1263" t="s">
        <v>26865</v>
      </c>
      <c r="V1263" t="s">
        <v>26866</v>
      </c>
      <c r="W1263">
        <v>0.15238199999999999</v>
      </c>
    </row>
    <row r="1264" spans="5:23">
      <c r="E1264" t="s">
        <v>25</v>
      </c>
      <c r="F1264">
        <v>158064</v>
      </c>
      <c r="G1264" t="s">
        <v>1</v>
      </c>
      <c r="H1264" t="s">
        <v>27</v>
      </c>
      <c r="I1264" t="s">
        <v>3</v>
      </c>
      <c r="J1264">
        <v>0.39068000000000003</v>
      </c>
      <c r="K1264" t="s">
        <v>4</v>
      </c>
      <c r="L1264">
        <v>4145.01</v>
      </c>
      <c r="M1264" t="s">
        <v>5</v>
      </c>
      <c r="N1264">
        <v>10.856425857615999</v>
      </c>
      <c r="O1264" t="s">
        <v>6</v>
      </c>
      <c r="P1264">
        <v>45000</v>
      </c>
      <c r="Q1264" t="s">
        <v>7</v>
      </c>
      <c r="R1264">
        <v>45000</v>
      </c>
      <c r="S1264" t="s">
        <v>28</v>
      </c>
      <c r="T1264" t="s">
        <v>26867</v>
      </c>
      <c r="U1264" t="s">
        <v>7364</v>
      </c>
      <c r="V1264" t="s">
        <v>26868</v>
      </c>
      <c r="W1264">
        <v>0.14399000000000001</v>
      </c>
    </row>
    <row r="1265" spans="5:23">
      <c r="E1265" t="s">
        <v>29</v>
      </c>
      <c r="F1265">
        <v>158064</v>
      </c>
      <c r="G1265" t="s">
        <v>1</v>
      </c>
      <c r="H1265" t="s">
        <v>27</v>
      </c>
      <c r="I1265" t="s">
        <v>3</v>
      </c>
      <c r="J1265">
        <v>0.39068000000000003</v>
      </c>
      <c r="K1265" t="s">
        <v>4</v>
      </c>
      <c r="L1265">
        <v>4145.01</v>
      </c>
      <c r="M1265" t="s">
        <v>5</v>
      </c>
      <c r="N1265">
        <v>10.856425857615999</v>
      </c>
      <c r="O1265" t="s">
        <v>6</v>
      </c>
      <c r="P1265">
        <v>45000</v>
      </c>
      <c r="Q1265" t="s">
        <v>7</v>
      </c>
      <c r="R1265">
        <v>45000</v>
      </c>
      <c r="S1265" t="s">
        <v>28</v>
      </c>
      <c r="T1265" t="s">
        <v>26867</v>
      </c>
      <c r="U1265" t="s">
        <v>7364</v>
      </c>
      <c r="V1265" t="s">
        <v>26868</v>
      </c>
      <c r="W1265">
        <v>0.14399000000000001</v>
      </c>
    </row>
    <row r="1266" spans="5:23">
      <c r="E1266" t="s">
        <v>29</v>
      </c>
      <c r="F1266">
        <v>271924</v>
      </c>
      <c r="G1266" t="s">
        <v>1</v>
      </c>
      <c r="H1266" t="s">
        <v>30</v>
      </c>
      <c r="I1266" t="s">
        <v>3</v>
      </c>
      <c r="J1266">
        <v>0.31656400000000001</v>
      </c>
      <c r="K1266" t="s">
        <v>4</v>
      </c>
      <c r="L1266">
        <v>3669.69</v>
      </c>
      <c r="M1266" t="s">
        <v>5</v>
      </c>
      <c r="N1266">
        <v>12.262609583148</v>
      </c>
      <c r="O1266" t="s">
        <v>6</v>
      </c>
      <c r="P1266">
        <v>45000</v>
      </c>
      <c r="Q1266" t="s">
        <v>7</v>
      </c>
      <c r="R1266">
        <v>45000</v>
      </c>
      <c r="S1266" t="s">
        <v>31</v>
      </c>
      <c r="T1266" t="s">
        <v>26869</v>
      </c>
      <c r="U1266" t="s">
        <v>26870</v>
      </c>
      <c r="V1266" t="s">
        <v>26871</v>
      </c>
      <c r="W1266">
        <v>0.19295100000000001</v>
      </c>
    </row>
    <row r="1267" spans="5:23">
      <c r="E1267" t="s">
        <v>32</v>
      </c>
      <c r="F1267">
        <v>271924</v>
      </c>
      <c r="G1267" t="s">
        <v>1</v>
      </c>
      <c r="H1267" t="s">
        <v>30</v>
      </c>
      <c r="I1267" t="s">
        <v>3</v>
      </c>
      <c r="J1267">
        <v>0.31656400000000001</v>
      </c>
      <c r="K1267" t="s">
        <v>4</v>
      </c>
      <c r="L1267">
        <v>3669.69</v>
      </c>
      <c r="M1267" t="s">
        <v>5</v>
      </c>
      <c r="N1267">
        <v>12.262609583148</v>
      </c>
      <c r="O1267" t="s">
        <v>6</v>
      </c>
      <c r="P1267">
        <v>45000</v>
      </c>
      <c r="Q1267" t="s">
        <v>7</v>
      </c>
      <c r="R1267">
        <v>45000</v>
      </c>
      <c r="S1267" t="s">
        <v>33</v>
      </c>
      <c r="T1267" t="s">
        <v>26869</v>
      </c>
      <c r="U1267" t="s">
        <v>26870</v>
      </c>
      <c r="V1267" t="s">
        <v>26871</v>
      </c>
      <c r="W1267">
        <v>0.19295100000000001</v>
      </c>
    </row>
    <row r="1268" spans="5:23">
      <c r="E1268" t="s">
        <v>32</v>
      </c>
      <c r="F1268">
        <v>236564</v>
      </c>
      <c r="G1268" t="s">
        <v>1</v>
      </c>
      <c r="H1268" t="s">
        <v>17</v>
      </c>
      <c r="I1268" t="s">
        <v>3</v>
      </c>
      <c r="J1268">
        <v>0.325907</v>
      </c>
      <c r="K1268" t="s">
        <v>4</v>
      </c>
      <c r="L1268">
        <v>3979.83</v>
      </c>
      <c r="M1268" t="s">
        <v>5</v>
      </c>
      <c r="N1268">
        <v>11.307010084245</v>
      </c>
      <c r="O1268" t="s">
        <v>6</v>
      </c>
      <c r="P1268">
        <v>45000</v>
      </c>
      <c r="Q1268" t="s">
        <v>7</v>
      </c>
      <c r="R1268">
        <v>45000</v>
      </c>
      <c r="S1268" t="s">
        <v>34</v>
      </c>
      <c r="T1268" t="s">
        <v>26872</v>
      </c>
      <c r="U1268" t="s">
        <v>26873</v>
      </c>
      <c r="V1268" t="s">
        <v>21808</v>
      </c>
      <c r="W1268">
        <v>0.18882499999999999</v>
      </c>
    </row>
    <row r="1269" spans="5:23">
      <c r="E1269" t="s">
        <v>35</v>
      </c>
      <c r="F1269">
        <v>236564</v>
      </c>
      <c r="G1269" t="s">
        <v>1</v>
      </c>
      <c r="H1269" t="s">
        <v>17</v>
      </c>
      <c r="I1269" t="s">
        <v>3</v>
      </c>
      <c r="J1269">
        <v>0.325907</v>
      </c>
      <c r="K1269" t="s">
        <v>4</v>
      </c>
      <c r="L1269">
        <v>3979.83</v>
      </c>
      <c r="M1269" t="s">
        <v>5</v>
      </c>
      <c r="N1269">
        <v>11.307010084245</v>
      </c>
      <c r="O1269" t="s">
        <v>6</v>
      </c>
      <c r="P1269">
        <v>45000</v>
      </c>
      <c r="Q1269" t="s">
        <v>7</v>
      </c>
      <c r="R1269">
        <v>45000</v>
      </c>
      <c r="S1269" t="s">
        <v>34</v>
      </c>
      <c r="T1269" t="s">
        <v>26872</v>
      </c>
      <c r="U1269" t="s">
        <v>26873</v>
      </c>
      <c r="V1269" t="s">
        <v>21808</v>
      </c>
      <c r="W1269">
        <v>0.18882499999999999</v>
      </c>
    </row>
    <row r="1270" spans="5:23">
      <c r="E1270" t="s">
        <v>35</v>
      </c>
      <c r="F1270">
        <v>301247</v>
      </c>
      <c r="G1270" t="s">
        <v>1</v>
      </c>
      <c r="H1270" t="s">
        <v>36</v>
      </c>
      <c r="I1270" t="s">
        <v>3</v>
      </c>
      <c r="J1270">
        <v>0.31207299999999999</v>
      </c>
      <c r="K1270" t="s">
        <v>4</v>
      </c>
      <c r="L1270">
        <v>3408.52</v>
      </c>
      <c r="M1270" t="s">
        <v>5</v>
      </c>
      <c r="N1270">
        <v>13.202214000402</v>
      </c>
      <c r="O1270" t="s">
        <v>6</v>
      </c>
      <c r="P1270">
        <v>45000</v>
      </c>
      <c r="Q1270" t="s">
        <v>7</v>
      </c>
      <c r="R1270">
        <v>45000</v>
      </c>
      <c r="S1270" t="s">
        <v>37</v>
      </c>
      <c r="T1270" t="s">
        <v>26874</v>
      </c>
      <c r="U1270" t="s">
        <v>26875</v>
      </c>
      <c r="V1270" t="s">
        <v>26876</v>
      </c>
      <c r="W1270">
        <v>0.20358999999999999</v>
      </c>
    </row>
    <row r="1271" spans="5:23">
      <c r="E1271" t="s">
        <v>38</v>
      </c>
      <c r="F1271">
        <v>301247</v>
      </c>
      <c r="G1271" t="s">
        <v>1</v>
      </c>
      <c r="H1271" t="s">
        <v>36</v>
      </c>
      <c r="I1271" t="s">
        <v>3</v>
      </c>
      <c r="J1271">
        <v>0.31207299999999999</v>
      </c>
      <c r="K1271" t="s">
        <v>4</v>
      </c>
      <c r="L1271">
        <v>3408.52</v>
      </c>
      <c r="M1271" t="s">
        <v>5</v>
      </c>
      <c r="N1271">
        <v>13.202214000402</v>
      </c>
      <c r="O1271" t="s">
        <v>6</v>
      </c>
      <c r="P1271">
        <v>45000</v>
      </c>
      <c r="Q1271" t="s">
        <v>7</v>
      </c>
      <c r="R1271">
        <v>45000</v>
      </c>
      <c r="S1271" t="s">
        <v>39</v>
      </c>
      <c r="T1271" t="s">
        <v>26874</v>
      </c>
      <c r="U1271" t="s">
        <v>26875</v>
      </c>
      <c r="V1271" t="s">
        <v>26876</v>
      </c>
      <c r="W1271">
        <v>0.20358999999999999</v>
      </c>
    </row>
    <row r="1272" spans="5:23">
      <c r="E1272" t="s">
        <v>38</v>
      </c>
      <c r="F1272">
        <v>298683</v>
      </c>
      <c r="G1272" t="s">
        <v>1</v>
      </c>
      <c r="H1272" t="s">
        <v>40</v>
      </c>
      <c r="I1272" t="s">
        <v>3</v>
      </c>
      <c r="J1272">
        <v>0.29673300000000002</v>
      </c>
      <c r="K1272" t="s">
        <v>4</v>
      </c>
      <c r="L1272">
        <v>3802.41</v>
      </c>
      <c r="M1272" t="s">
        <v>5</v>
      </c>
      <c r="N1272">
        <v>11.834589441103001</v>
      </c>
      <c r="O1272" t="s">
        <v>6</v>
      </c>
      <c r="P1272">
        <v>45000</v>
      </c>
      <c r="Q1272" t="s">
        <v>7</v>
      </c>
      <c r="R1272">
        <v>45000</v>
      </c>
      <c r="S1272" t="s">
        <v>41</v>
      </c>
      <c r="T1272" t="s">
        <v>26877</v>
      </c>
      <c r="U1272" t="s">
        <v>26878</v>
      </c>
      <c r="V1272" t="s">
        <v>26879</v>
      </c>
      <c r="W1272">
        <v>0.212226</v>
      </c>
    </row>
    <row r="1273" spans="5:23">
      <c r="E1273" t="s">
        <v>42</v>
      </c>
      <c r="F1273">
        <v>298683</v>
      </c>
      <c r="G1273" t="s">
        <v>1</v>
      </c>
      <c r="H1273" t="s">
        <v>40</v>
      </c>
      <c r="I1273" t="s">
        <v>3</v>
      </c>
      <c r="J1273">
        <v>0.29673300000000002</v>
      </c>
      <c r="K1273" t="s">
        <v>4</v>
      </c>
      <c r="L1273">
        <v>3802.41</v>
      </c>
      <c r="M1273" t="s">
        <v>5</v>
      </c>
      <c r="N1273">
        <v>11.834589441103001</v>
      </c>
      <c r="O1273" t="s">
        <v>6</v>
      </c>
      <c r="P1273">
        <v>45000</v>
      </c>
      <c r="Q1273" t="s">
        <v>7</v>
      </c>
      <c r="R1273">
        <v>45000</v>
      </c>
      <c r="S1273" t="s">
        <v>41</v>
      </c>
      <c r="T1273" t="s">
        <v>26877</v>
      </c>
      <c r="U1273" t="s">
        <v>26878</v>
      </c>
      <c r="V1273" t="s">
        <v>26879</v>
      </c>
      <c r="W1273">
        <v>0.212226</v>
      </c>
    </row>
    <row r="1274" spans="5:23">
      <c r="E1274" t="s">
        <v>42</v>
      </c>
      <c r="F1274">
        <v>30368.6</v>
      </c>
      <c r="G1274" t="s">
        <v>1</v>
      </c>
      <c r="H1274" t="s">
        <v>14</v>
      </c>
      <c r="I1274" t="s">
        <v>3</v>
      </c>
      <c r="J1274">
        <v>0.86042600000000002</v>
      </c>
      <c r="K1274" t="s">
        <v>4</v>
      </c>
      <c r="L1274">
        <v>4447.82</v>
      </c>
      <c r="M1274" t="s">
        <v>5</v>
      </c>
      <c r="N1274">
        <v>10.117312629528</v>
      </c>
      <c r="O1274" t="s">
        <v>6</v>
      </c>
      <c r="P1274">
        <v>45000</v>
      </c>
      <c r="Q1274" t="s">
        <v>7</v>
      </c>
      <c r="R1274">
        <v>45000</v>
      </c>
      <c r="S1274" t="s">
        <v>43</v>
      </c>
      <c r="T1274" t="s">
        <v>26880</v>
      </c>
      <c r="U1274" t="s">
        <v>26881</v>
      </c>
      <c r="V1274" t="s">
        <v>26882</v>
      </c>
      <c r="W1274" s="1">
        <v>6.10882E-3</v>
      </c>
    </row>
    <row r="1275" spans="5:23">
      <c r="E1275" t="s">
        <v>44</v>
      </c>
      <c r="F1275">
        <v>30368.6</v>
      </c>
      <c r="G1275" t="s">
        <v>1</v>
      </c>
      <c r="H1275" t="s">
        <v>14</v>
      </c>
      <c r="I1275" t="s">
        <v>3</v>
      </c>
      <c r="J1275">
        <v>0.86042600000000002</v>
      </c>
      <c r="K1275" t="s">
        <v>4</v>
      </c>
      <c r="L1275">
        <v>4447.82</v>
      </c>
      <c r="M1275" t="s">
        <v>5</v>
      </c>
      <c r="N1275">
        <v>10.117312629528</v>
      </c>
      <c r="O1275" t="s">
        <v>6</v>
      </c>
      <c r="P1275">
        <v>45000</v>
      </c>
      <c r="Q1275" t="s">
        <v>7</v>
      </c>
      <c r="R1275">
        <v>45000</v>
      </c>
      <c r="S1275" t="s">
        <v>45</v>
      </c>
      <c r="T1275" t="s">
        <v>26880</v>
      </c>
      <c r="U1275" t="s">
        <v>26881</v>
      </c>
      <c r="V1275" t="s">
        <v>26882</v>
      </c>
      <c r="W1275" s="1">
        <v>6.10882E-3</v>
      </c>
    </row>
    <row r="1276" spans="5:23">
      <c r="E1276" t="s">
        <v>44</v>
      </c>
      <c r="F1276">
        <v>29748.7</v>
      </c>
      <c r="G1276" t="s">
        <v>1</v>
      </c>
      <c r="H1276" t="s">
        <v>10</v>
      </c>
      <c r="I1276" t="s">
        <v>3</v>
      </c>
      <c r="J1276">
        <v>0.86743000000000003</v>
      </c>
      <c r="K1276" t="s">
        <v>4</v>
      </c>
      <c r="L1276">
        <v>4467.4799999999996</v>
      </c>
      <c r="M1276" t="s">
        <v>5</v>
      </c>
      <c r="N1276">
        <v>10.072788618572</v>
      </c>
      <c r="O1276" t="s">
        <v>6</v>
      </c>
      <c r="P1276">
        <v>45000</v>
      </c>
      <c r="Q1276" t="s">
        <v>7</v>
      </c>
      <c r="R1276">
        <v>45000</v>
      </c>
      <c r="S1276" t="s">
        <v>11</v>
      </c>
      <c r="T1276" t="s">
        <v>26852</v>
      </c>
      <c r="U1276" t="s">
        <v>26853</v>
      </c>
      <c r="V1276" t="s">
        <v>26854</v>
      </c>
      <c r="W1276" s="1">
        <v>2.4006600000000002E-3</v>
      </c>
    </row>
    <row r="1277" spans="5:23">
      <c r="E1277" t="s">
        <v>0</v>
      </c>
      <c r="F1277">
        <v>43161.5</v>
      </c>
      <c r="G1277" t="s">
        <v>1</v>
      </c>
      <c r="H1277" t="s">
        <v>2</v>
      </c>
      <c r="I1277" t="s">
        <v>3</v>
      </c>
      <c r="J1277">
        <v>0.72808799999999996</v>
      </c>
      <c r="K1277" t="s">
        <v>4</v>
      </c>
      <c r="L1277">
        <v>4370.54</v>
      </c>
      <c r="M1277" t="s">
        <v>5</v>
      </c>
      <c r="N1277">
        <v>10.296203065869999</v>
      </c>
      <c r="O1277" t="s">
        <v>6</v>
      </c>
      <c r="P1277">
        <v>45000</v>
      </c>
      <c r="Q1277" t="s">
        <v>7</v>
      </c>
      <c r="R1277">
        <v>45000</v>
      </c>
      <c r="S1277" t="s">
        <v>8</v>
      </c>
      <c r="T1277" t="s">
        <v>26883</v>
      </c>
      <c r="U1277" t="s">
        <v>26884</v>
      </c>
      <c r="V1277" t="s">
        <v>26885</v>
      </c>
      <c r="W1277" s="1">
        <v>3.3409000000000001E-2</v>
      </c>
    </row>
    <row r="1278" spans="5:23">
      <c r="E1278" t="s">
        <v>9</v>
      </c>
      <c r="F1278">
        <v>29929.1</v>
      </c>
      <c r="G1278" t="s">
        <v>1</v>
      </c>
      <c r="H1278" t="s">
        <v>10</v>
      </c>
      <c r="I1278" t="s">
        <v>3</v>
      </c>
      <c r="J1278">
        <v>0.86482599999999998</v>
      </c>
      <c r="K1278" t="s">
        <v>4</v>
      </c>
      <c r="L1278">
        <v>4467.33</v>
      </c>
      <c r="M1278" t="s">
        <v>5</v>
      </c>
      <c r="N1278">
        <v>10.073130617596</v>
      </c>
      <c r="O1278" t="s">
        <v>6</v>
      </c>
      <c r="P1278">
        <v>45000</v>
      </c>
      <c r="Q1278" t="s">
        <v>7</v>
      </c>
      <c r="R1278">
        <v>45000</v>
      </c>
      <c r="S1278" t="s">
        <v>11</v>
      </c>
      <c r="T1278" t="s">
        <v>26886</v>
      </c>
      <c r="U1278" t="s">
        <v>26887</v>
      </c>
      <c r="V1278" t="s">
        <v>26888</v>
      </c>
      <c r="W1278">
        <v>3.5999700000000001E-3</v>
      </c>
    </row>
    <row r="1279" spans="5:23">
      <c r="E1279" t="s">
        <v>12</v>
      </c>
      <c r="F1279">
        <v>43161.5</v>
      </c>
      <c r="G1279" t="s">
        <v>1</v>
      </c>
      <c r="H1279" t="s">
        <v>2</v>
      </c>
      <c r="I1279" t="s">
        <v>3</v>
      </c>
      <c r="J1279">
        <v>0.72808799999999996</v>
      </c>
      <c r="K1279" t="s">
        <v>4</v>
      </c>
      <c r="L1279">
        <v>4370.54</v>
      </c>
      <c r="M1279" t="s">
        <v>5</v>
      </c>
      <c r="N1279">
        <v>10.296203065869999</v>
      </c>
      <c r="O1279" t="s">
        <v>6</v>
      </c>
      <c r="P1279">
        <v>45000</v>
      </c>
      <c r="Q1279" t="s">
        <v>7</v>
      </c>
      <c r="R1279">
        <v>45000</v>
      </c>
      <c r="S1279" t="s">
        <v>13</v>
      </c>
      <c r="T1279" t="s">
        <v>26883</v>
      </c>
      <c r="U1279" t="s">
        <v>26884</v>
      </c>
      <c r="V1279" t="s">
        <v>26885</v>
      </c>
      <c r="W1279" s="1">
        <v>3.3409000000000001E-2</v>
      </c>
    </row>
    <row r="1280" spans="5:23">
      <c r="E1280" t="s">
        <v>12</v>
      </c>
      <c r="F1280">
        <v>41820.9</v>
      </c>
      <c r="G1280" t="s">
        <v>1</v>
      </c>
      <c r="H1280" t="s">
        <v>14</v>
      </c>
      <c r="I1280" t="s">
        <v>3</v>
      </c>
      <c r="J1280">
        <v>0.73547600000000002</v>
      </c>
      <c r="K1280" t="s">
        <v>4</v>
      </c>
      <c r="L1280">
        <v>4420.4799999999996</v>
      </c>
      <c r="M1280" t="s">
        <v>5</v>
      </c>
      <c r="N1280">
        <v>10.179879642</v>
      </c>
      <c r="O1280" t="s">
        <v>6</v>
      </c>
      <c r="P1280">
        <v>45000</v>
      </c>
      <c r="Q1280" t="s">
        <v>7</v>
      </c>
      <c r="R1280">
        <v>45000</v>
      </c>
      <c r="S1280" t="s">
        <v>15</v>
      </c>
      <c r="T1280" t="s">
        <v>26889</v>
      </c>
      <c r="U1280" t="s">
        <v>26890</v>
      </c>
      <c r="V1280" t="s">
        <v>26891</v>
      </c>
      <c r="W1280">
        <v>2.7713000000000002E-2</v>
      </c>
    </row>
    <row r="1281" spans="5:23">
      <c r="E1281" t="s">
        <v>16</v>
      </c>
      <c r="F1281">
        <v>41820.9</v>
      </c>
      <c r="G1281" t="s">
        <v>1</v>
      </c>
      <c r="H1281" t="s">
        <v>14</v>
      </c>
      <c r="I1281" t="s">
        <v>3</v>
      </c>
      <c r="J1281">
        <v>0.73547600000000002</v>
      </c>
      <c r="K1281" t="s">
        <v>4</v>
      </c>
      <c r="L1281">
        <v>4420.4799999999996</v>
      </c>
      <c r="M1281" t="s">
        <v>5</v>
      </c>
      <c r="N1281">
        <v>10.179879642</v>
      </c>
      <c r="O1281" t="s">
        <v>6</v>
      </c>
      <c r="P1281">
        <v>45000</v>
      </c>
      <c r="Q1281" t="s">
        <v>7</v>
      </c>
      <c r="R1281">
        <v>45000</v>
      </c>
      <c r="S1281" t="s">
        <v>15</v>
      </c>
      <c r="T1281" t="s">
        <v>26889</v>
      </c>
      <c r="U1281" t="s">
        <v>26890</v>
      </c>
      <c r="V1281" t="s">
        <v>26891</v>
      </c>
      <c r="W1281">
        <v>2.7713000000000002E-2</v>
      </c>
    </row>
    <row r="1282" spans="5:23">
      <c r="E1282" t="s">
        <v>16</v>
      </c>
      <c r="F1282">
        <v>89131.6</v>
      </c>
      <c r="G1282" t="s">
        <v>1</v>
      </c>
      <c r="H1282" t="s">
        <v>17</v>
      </c>
      <c r="I1282" t="s">
        <v>3</v>
      </c>
      <c r="J1282">
        <v>0.51888100000000004</v>
      </c>
      <c r="K1282" t="s">
        <v>4</v>
      </c>
      <c r="L1282">
        <v>4167.09</v>
      </c>
      <c r="M1282" t="s">
        <v>5</v>
      </c>
      <c r="N1282">
        <v>10.79889610927</v>
      </c>
      <c r="O1282" t="s">
        <v>6</v>
      </c>
      <c r="P1282">
        <v>45000</v>
      </c>
      <c r="Q1282" t="s">
        <v>7</v>
      </c>
      <c r="R1282">
        <v>45000</v>
      </c>
      <c r="S1282" t="s">
        <v>18</v>
      </c>
      <c r="T1282" t="s">
        <v>26892</v>
      </c>
      <c r="U1282" t="s">
        <v>26893</v>
      </c>
      <c r="V1282" t="s">
        <v>26894</v>
      </c>
      <c r="W1282">
        <v>9.2492599999999994E-2</v>
      </c>
    </row>
    <row r="1283" spans="5:23">
      <c r="E1283" t="s">
        <v>19</v>
      </c>
      <c r="F1283">
        <v>89131.6</v>
      </c>
      <c r="G1283" t="s">
        <v>1</v>
      </c>
      <c r="H1283" t="s">
        <v>17</v>
      </c>
      <c r="I1283" t="s">
        <v>3</v>
      </c>
      <c r="J1283">
        <v>0.51888100000000004</v>
      </c>
      <c r="K1283" t="s">
        <v>4</v>
      </c>
      <c r="L1283">
        <v>4167.09</v>
      </c>
      <c r="M1283" t="s">
        <v>5</v>
      </c>
      <c r="N1283">
        <v>10.79889610927</v>
      </c>
      <c r="O1283" t="s">
        <v>6</v>
      </c>
      <c r="P1283">
        <v>45000</v>
      </c>
      <c r="Q1283" t="s">
        <v>7</v>
      </c>
      <c r="R1283">
        <v>45000</v>
      </c>
      <c r="S1283" t="s">
        <v>20</v>
      </c>
      <c r="T1283" t="s">
        <v>26892</v>
      </c>
      <c r="U1283" t="s">
        <v>26893</v>
      </c>
      <c r="V1283" t="s">
        <v>26894</v>
      </c>
      <c r="W1283">
        <v>9.2492599999999994E-2</v>
      </c>
    </row>
    <row r="1284" spans="5:23">
      <c r="E1284" t="s">
        <v>19</v>
      </c>
      <c r="F1284">
        <v>85229.1</v>
      </c>
      <c r="G1284" t="s">
        <v>1</v>
      </c>
      <c r="H1284" t="s">
        <v>2</v>
      </c>
      <c r="I1284" t="s">
        <v>3</v>
      </c>
      <c r="J1284">
        <v>0.52269600000000005</v>
      </c>
      <c r="K1284" t="s">
        <v>4</v>
      </c>
      <c r="L1284">
        <v>4294.51</v>
      </c>
      <c r="M1284" t="s">
        <v>5</v>
      </c>
      <c r="N1284">
        <v>10.478496185944</v>
      </c>
      <c r="O1284" t="s">
        <v>6</v>
      </c>
      <c r="P1284">
        <v>45000</v>
      </c>
      <c r="Q1284" t="s">
        <v>7</v>
      </c>
      <c r="R1284">
        <v>45000</v>
      </c>
      <c r="S1284" t="s">
        <v>21</v>
      </c>
      <c r="T1284" t="s">
        <v>26895</v>
      </c>
      <c r="U1284" t="s">
        <v>26896</v>
      </c>
      <c r="V1284" t="s">
        <v>26897</v>
      </c>
      <c r="W1284">
        <v>9.4792399999999999E-2</v>
      </c>
    </row>
    <row r="1285" spans="5:23">
      <c r="E1285" t="s">
        <v>22</v>
      </c>
      <c r="F1285">
        <v>85229.1</v>
      </c>
      <c r="G1285" t="s">
        <v>1</v>
      </c>
      <c r="H1285" t="s">
        <v>2</v>
      </c>
      <c r="I1285" t="s">
        <v>3</v>
      </c>
      <c r="J1285">
        <v>0.52269600000000005</v>
      </c>
      <c r="K1285" t="s">
        <v>4</v>
      </c>
      <c r="L1285">
        <v>4294.51</v>
      </c>
      <c r="M1285" t="s">
        <v>5</v>
      </c>
      <c r="N1285">
        <v>10.478496185944</v>
      </c>
      <c r="O1285" t="s">
        <v>6</v>
      </c>
      <c r="P1285">
        <v>45000</v>
      </c>
      <c r="Q1285" t="s">
        <v>7</v>
      </c>
      <c r="R1285">
        <v>45000</v>
      </c>
      <c r="S1285" t="s">
        <v>21</v>
      </c>
      <c r="T1285" t="s">
        <v>26895</v>
      </c>
      <c r="U1285" t="s">
        <v>26896</v>
      </c>
      <c r="V1285" t="s">
        <v>26897</v>
      </c>
      <c r="W1285">
        <v>9.4792399999999999E-2</v>
      </c>
    </row>
    <row r="1286" spans="5:23">
      <c r="E1286" t="s">
        <v>22</v>
      </c>
      <c r="F1286">
        <v>159248</v>
      </c>
      <c r="G1286" t="s">
        <v>1</v>
      </c>
      <c r="H1286" t="s">
        <v>23</v>
      </c>
      <c r="I1286" t="s">
        <v>3</v>
      </c>
      <c r="J1286">
        <v>0.40007100000000001</v>
      </c>
      <c r="K1286" t="s">
        <v>4</v>
      </c>
      <c r="L1286">
        <v>3923.28</v>
      </c>
      <c r="M1286" t="s">
        <v>5</v>
      </c>
      <c r="N1286">
        <v>11.469982197226001</v>
      </c>
      <c r="O1286" t="s">
        <v>6</v>
      </c>
      <c r="P1286">
        <v>45000</v>
      </c>
      <c r="Q1286" t="s">
        <v>7</v>
      </c>
      <c r="R1286">
        <v>45000</v>
      </c>
      <c r="S1286" t="s">
        <v>24</v>
      </c>
      <c r="T1286" t="s">
        <v>26898</v>
      </c>
      <c r="U1286" t="s">
        <v>26899</v>
      </c>
      <c r="V1286" t="s">
        <v>26900</v>
      </c>
      <c r="W1286">
        <v>0.14943899999999999</v>
      </c>
    </row>
    <row r="1287" spans="5:23">
      <c r="E1287" t="s">
        <v>25</v>
      </c>
      <c r="F1287">
        <v>159248</v>
      </c>
      <c r="G1287" t="s">
        <v>1</v>
      </c>
      <c r="H1287" t="s">
        <v>23</v>
      </c>
      <c r="I1287" t="s">
        <v>3</v>
      </c>
      <c r="J1287">
        <v>0.40007100000000001</v>
      </c>
      <c r="K1287" t="s">
        <v>4</v>
      </c>
      <c r="L1287">
        <v>3923.28</v>
      </c>
      <c r="M1287" t="s">
        <v>5</v>
      </c>
      <c r="N1287">
        <v>11.469982197226001</v>
      </c>
      <c r="O1287" t="s">
        <v>6</v>
      </c>
      <c r="P1287">
        <v>45000</v>
      </c>
      <c r="Q1287" t="s">
        <v>7</v>
      </c>
      <c r="R1287">
        <v>45000</v>
      </c>
      <c r="S1287" t="s">
        <v>26</v>
      </c>
      <c r="T1287" t="s">
        <v>26898</v>
      </c>
      <c r="U1287" t="s">
        <v>26899</v>
      </c>
      <c r="V1287" t="s">
        <v>26900</v>
      </c>
      <c r="W1287">
        <v>0.14943899999999999</v>
      </c>
    </row>
    <row r="1288" spans="5:23">
      <c r="E1288" t="s">
        <v>25</v>
      </c>
      <c r="F1288">
        <v>156047</v>
      </c>
      <c r="G1288" t="s">
        <v>1</v>
      </c>
      <c r="H1288" t="s">
        <v>27</v>
      </c>
      <c r="I1288" t="s">
        <v>3</v>
      </c>
      <c r="J1288">
        <v>0.39324900000000002</v>
      </c>
      <c r="K1288" t="s">
        <v>4</v>
      </c>
      <c r="L1288">
        <v>4143.8900000000003</v>
      </c>
      <c r="M1288" t="s">
        <v>5</v>
      </c>
      <c r="N1288">
        <v>10.859349495536</v>
      </c>
      <c r="O1288" t="s">
        <v>6</v>
      </c>
      <c r="P1288">
        <v>45000</v>
      </c>
      <c r="Q1288" t="s">
        <v>7</v>
      </c>
      <c r="R1288">
        <v>45000</v>
      </c>
      <c r="S1288" t="s">
        <v>28</v>
      </c>
      <c r="T1288" t="s">
        <v>26901</v>
      </c>
      <c r="U1288" t="s">
        <v>26902</v>
      </c>
      <c r="V1288" t="s">
        <v>26903</v>
      </c>
      <c r="W1288">
        <v>0.15329999999999999</v>
      </c>
    </row>
    <row r="1289" spans="5:23">
      <c r="E1289" t="s">
        <v>29</v>
      </c>
      <c r="F1289">
        <v>156047</v>
      </c>
      <c r="G1289" t="s">
        <v>1</v>
      </c>
      <c r="H1289" t="s">
        <v>27</v>
      </c>
      <c r="I1289" t="s">
        <v>3</v>
      </c>
      <c r="J1289">
        <v>0.39324900000000002</v>
      </c>
      <c r="K1289" t="s">
        <v>4</v>
      </c>
      <c r="L1289">
        <v>4143.8900000000003</v>
      </c>
      <c r="M1289" t="s">
        <v>5</v>
      </c>
      <c r="N1289">
        <v>10.859349495536</v>
      </c>
      <c r="O1289" t="s">
        <v>6</v>
      </c>
      <c r="P1289">
        <v>45000</v>
      </c>
      <c r="Q1289" t="s">
        <v>7</v>
      </c>
      <c r="R1289">
        <v>45000</v>
      </c>
      <c r="S1289" t="s">
        <v>28</v>
      </c>
      <c r="T1289" t="s">
        <v>26901</v>
      </c>
      <c r="U1289" t="s">
        <v>26902</v>
      </c>
      <c r="V1289" t="s">
        <v>26903</v>
      </c>
      <c r="W1289">
        <v>0.15329999999999999</v>
      </c>
    </row>
    <row r="1290" spans="5:23">
      <c r="E1290" t="s">
        <v>29</v>
      </c>
      <c r="F1290">
        <v>243933</v>
      </c>
      <c r="G1290" t="s">
        <v>1</v>
      </c>
      <c r="H1290" t="s">
        <v>30</v>
      </c>
      <c r="I1290" t="s">
        <v>3</v>
      </c>
      <c r="J1290">
        <v>0.33423399999999998</v>
      </c>
      <c r="K1290" t="s">
        <v>4</v>
      </c>
      <c r="L1290">
        <v>3669.69</v>
      </c>
      <c r="M1290" t="s">
        <v>5</v>
      </c>
      <c r="N1290">
        <v>12.262609570147999</v>
      </c>
      <c r="O1290" t="s">
        <v>6</v>
      </c>
      <c r="P1290">
        <v>45000</v>
      </c>
      <c r="Q1290" t="s">
        <v>7</v>
      </c>
      <c r="R1290">
        <v>45000</v>
      </c>
      <c r="S1290" t="s">
        <v>31</v>
      </c>
      <c r="T1290" t="s">
        <v>26904</v>
      </c>
      <c r="U1290" t="s">
        <v>26905</v>
      </c>
      <c r="V1290" t="s">
        <v>26906</v>
      </c>
      <c r="W1290">
        <v>0.18925900000000001</v>
      </c>
    </row>
    <row r="1291" spans="5:23">
      <c r="E1291" t="s">
        <v>32</v>
      </c>
      <c r="F1291">
        <v>243933</v>
      </c>
      <c r="G1291" t="s">
        <v>1</v>
      </c>
      <c r="H1291" t="s">
        <v>30</v>
      </c>
      <c r="I1291" t="s">
        <v>3</v>
      </c>
      <c r="J1291">
        <v>0.33423399999999998</v>
      </c>
      <c r="K1291" t="s">
        <v>4</v>
      </c>
      <c r="L1291">
        <v>3669.69</v>
      </c>
      <c r="M1291" t="s">
        <v>5</v>
      </c>
      <c r="N1291">
        <v>12.262609570147999</v>
      </c>
      <c r="O1291" t="s">
        <v>6</v>
      </c>
      <c r="P1291">
        <v>45000</v>
      </c>
      <c r="Q1291" t="s">
        <v>7</v>
      </c>
      <c r="R1291">
        <v>45000</v>
      </c>
      <c r="S1291" t="s">
        <v>33</v>
      </c>
      <c r="T1291" t="s">
        <v>26904</v>
      </c>
      <c r="U1291" t="s">
        <v>26905</v>
      </c>
      <c r="V1291" t="s">
        <v>26906</v>
      </c>
      <c r="W1291">
        <v>0.18925900000000001</v>
      </c>
    </row>
    <row r="1292" spans="5:23">
      <c r="E1292" t="s">
        <v>32</v>
      </c>
      <c r="F1292">
        <v>237532</v>
      </c>
      <c r="G1292" t="s">
        <v>1</v>
      </c>
      <c r="H1292" t="s">
        <v>17</v>
      </c>
      <c r="I1292" t="s">
        <v>3</v>
      </c>
      <c r="J1292">
        <v>0.32532100000000003</v>
      </c>
      <c r="K1292" t="s">
        <v>4</v>
      </c>
      <c r="L1292">
        <v>3977.91</v>
      </c>
      <c r="M1292" t="s">
        <v>5</v>
      </c>
      <c r="N1292">
        <v>11.312466787685</v>
      </c>
      <c r="O1292" t="s">
        <v>6</v>
      </c>
      <c r="P1292">
        <v>45000</v>
      </c>
      <c r="Q1292" t="s">
        <v>7</v>
      </c>
      <c r="R1292">
        <v>45000</v>
      </c>
      <c r="S1292" t="s">
        <v>34</v>
      </c>
      <c r="T1292" t="s">
        <v>26907</v>
      </c>
      <c r="U1292" t="s">
        <v>26908</v>
      </c>
      <c r="V1292" t="s">
        <v>26909</v>
      </c>
      <c r="W1292">
        <v>0.18105399999999999</v>
      </c>
    </row>
    <row r="1293" spans="5:23">
      <c r="E1293" t="s">
        <v>35</v>
      </c>
      <c r="F1293">
        <v>237532</v>
      </c>
      <c r="G1293" t="s">
        <v>1</v>
      </c>
      <c r="H1293" t="s">
        <v>17</v>
      </c>
      <c r="I1293" t="s">
        <v>3</v>
      </c>
      <c r="J1293">
        <v>0.32532100000000003</v>
      </c>
      <c r="K1293" t="s">
        <v>4</v>
      </c>
      <c r="L1293">
        <v>3977.91</v>
      </c>
      <c r="M1293" t="s">
        <v>5</v>
      </c>
      <c r="N1293">
        <v>11.312466787685</v>
      </c>
      <c r="O1293" t="s">
        <v>6</v>
      </c>
      <c r="P1293">
        <v>45000</v>
      </c>
      <c r="Q1293" t="s">
        <v>7</v>
      </c>
      <c r="R1293">
        <v>45000</v>
      </c>
      <c r="S1293" t="s">
        <v>34</v>
      </c>
      <c r="T1293" t="s">
        <v>26907</v>
      </c>
      <c r="U1293" t="s">
        <v>26908</v>
      </c>
      <c r="V1293" t="s">
        <v>26909</v>
      </c>
      <c r="W1293">
        <v>0.18105399999999999</v>
      </c>
    </row>
    <row r="1294" spans="5:23">
      <c r="E1294" t="s">
        <v>35</v>
      </c>
      <c r="F1294">
        <v>328116</v>
      </c>
      <c r="G1294" t="s">
        <v>1</v>
      </c>
      <c r="H1294" t="s">
        <v>36</v>
      </c>
      <c r="I1294" t="s">
        <v>3</v>
      </c>
      <c r="J1294">
        <v>0.29920999999999998</v>
      </c>
      <c r="K1294" t="s">
        <v>4</v>
      </c>
      <c r="L1294">
        <v>3404.25</v>
      </c>
      <c r="M1294" t="s">
        <v>5</v>
      </c>
      <c r="N1294">
        <v>13.218775442384</v>
      </c>
      <c r="O1294" t="s">
        <v>6</v>
      </c>
      <c r="P1294">
        <v>45000</v>
      </c>
      <c r="Q1294" t="s">
        <v>7</v>
      </c>
      <c r="R1294">
        <v>45000</v>
      </c>
      <c r="S1294" t="s">
        <v>37</v>
      </c>
      <c r="T1294" t="s">
        <v>26910</v>
      </c>
      <c r="U1294" t="s">
        <v>26911</v>
      </c>
      <c r="V1294" t="s">
        <v>26912</v>
      </c>
      <c r="W1294">
        <v>0.20719499999999999</v>
      </c>
    </row>
    <row r="1295" spans="5:23">
      <c r="E1295" t="s">
        <v>38</v>
      </c>
      <c r="F1295">
        <v>328116</v>
      </c>
      <c r="G1295" t="s">
        <v>1</v>
      </c>
      <c r="H1295" t="s">
        <v>36</v>
      </c>
      <c r="I1295" t="s">
        <v>3</v>
      </c>
      <c r="J1295">
        <v>0.29920999999999998</v>
      </c>
      <c r="K1295" t="s">
        <v>4</v>
      </c>
      <c r="L1295">
        <v>3404.25</v>
      </c>
      <c r="M1295" t="s">
        <v>5</v>
      </c>
      <c r="N1295">
        <v>13.218775442384</v>
      </c>
      <c r="O1295" t="s">
        <v>6</v>
      </c>
      <c r="P1295">
        <v>45000</v>
      </c>
      <c r="Q1295" t="s">
        <v>7</v>
      </c>
      <c r="R1295">
        <v>45000</v>
      </c>
      <c r="S1295" t="s">
        <v>39</v>
      </c>
      <c r="T1295" t="s">
        <v>26910</v>
      </c>
      <c r="U1295" t="s">
        <v>26911</v>
      </c>
      <c r="V1295" t="s">
        <v>26912</v>
      </c>
      <c r="W1295">
        <v>0.20719499999999999</v>
      </c>
    </row>
    <row r="1296" spans="5:23">
      <c r="E1296" t="s">
        <v>38</v>
      </c>
      <c r="F1296">
        <v>325351</v>
      </c>
      <c r="G1296" t="s">
        <v>1</v>
      </c>
      <c r="H1296" t="s">
        <v>40</v>
      </c>
      <c r="I1296" t="s">
        <v>3</v>
      </c>
      <c r="J1296">
        <v>0.28447800000000001</v>
      </c>
      <c r="K1296" t="s">
        <v>4</v>
      </c>
      <c r="L1296">
        <v>3797.96</v>
      </c>
      <c r="M1296" t="s">
        <v>5</v>
      </c>
      <c r="N1296">
        <v>11.848473914336999</v>
      </c>
      <c r="O1296" t="s">
        <v>6</v>
      </c>
      <c r="P1296">
        <v>45000</v>
      </c>
      <c r="Q1296" t="s">
        <v>7</v>
      </c>
      <c r="R1296">
        <v>45000</v>
      </c>
      <c r="S1296" t="s">
        <v>41</v>
      </c>
      <c r="T1296" t="s">
        <v>26913</v>
      </c>
      <c r="U1296" t="s">
        <v>26914</v>
      </c>
      <c r="V1296" t="s">
        <v>26915</v>
      </c>
      <c r="W1296">
        <v>0.21823899999999999</v>
      </c>
    </row>
    <row r="1297" spans="5:23">
      <c r="E1297" t="s">
        <v>42</v>
      </c>
      <c r="F1297">
        <v>325351</v>
      </c>
      <c r="G1297" t="s">
        <v>1</v>
      </c>
      <c r="H1297" t="s">
        <v>40</v>
      </c>
      <c r="I1297" t="s">
        <v>3</v>
      </c>
      <c r="J1297">
        <v>0.28447800000000001</v>
      </c>
      <c r="K1297" t="s">
        <v>4</v>
      </c>
      <c r="L1297">
        <v>3797.96</v>
      </c>
      <c r="M1297" t="s">
        <v>5</v>
      </c>
      <c r="N1297">
        <v>11.848473914336999</v>
      </c>
      <c r="O1297" t="s">
        <v>6</v>
      </c>
      <c r="P1297">
        <v>45000</v>
      </c>
      <c r="Q1297" t="s">
        <v>7</v>
      </c>
      <c r="R1297">
        <v>45000</v>
      </c>
      <c r="S1297" t="s">
        <v>41</v>
      </c>
      <c r="T1297" t="s">
        <v>26913</v>
      </c>
      <c r="U1297" t="s">
        <v>26914</v>
      </c>
      <c r="V1297" t="s">
        <v>26915</v>
      </c>
      <c r="W1297">
        <v>0.21823899999999999</v>
      </c>
    </row>
    <row r="1298" spans="5:23">
      <c r="E1298" t="s">
        <v>42</v>
      </c>
      <c r="F1298">
        <v>29721.7</v>
      </c>
      <c r="G1298" t="s">
        <v>1</v>
      </c>
      <c r="H1298" t="s">
        <v>14</v>
      </c>
      <c r="I1298" t="s">
        <v>3</v>
      </c>
      <c r="J1298">
        <v>0.86976299999999995</v>
      </c>
      <c r="K1298" t="s">
        <v>4</v>
      </c>
      <c r="L1298">
        <v>4447.59</v>
      </c>
      <c r="M1298" t="s">
        <v>5</v>
      </c>
      <c r="N1298">
        <v>10.11784941628</v>
      </c>
      <c r="O1298" t="s">
        <v>6</v>
      </c>
      <c r="P1298">
        <v>45000</v>
      </c>
      <c r="Q1298" t="s">
        <v>7</v>
      </c>
      <c r="R1298">
        <v>45000</v>
      </c>
      <c r="S1298" t="s">
        <v>43</v>
      </c>
      <c r="T1298" t="s">
        <v>26916</v>
      </c>
      <c r="U1298" t="s">
        <v>26917</v>
      </c>
      <c r="V1298" t="s">
        <v>26918</v>
      </c>
      <c r="W1298">
        <v>4.3112799999999998E-3</v>
      </c>
    </row>
    <row r="1299" spans="5:23">
      <c r="E1299" t="s">
        <v>44</v>
      </c>
      <c r="F1299">
        <v>29721.7</v>
      </c>
      <c r="G1299" t="s">
        <v>1</v>
      </c>
      <c r="H1299" t="s">
        <v>14</v>
      </c>
      <c r="I1299" t="s">
        <v>3</v>
      </c>
      <c r="J1299">
        <v>0.86976299999999995</v>
      </c>
      <c r="K1299" t="s">
        <v>4</v>
      </c>
      <c r="L1299">
        <v>4447.59</v>
      </c>
      <c r="M1299" t="s">
        <v>5</v>
      </c>
      <c r="N1299">
        <v>10.11784941628</v>
      </c>
      <c r="O1299" t="s">
        <v>6</v>
      </c>
      <c r="P1299">
        <v>45000</v>
      </c>
      <c r="Q1299" t="s">
        <v>7</v>
      </c>
      <c r="R1299">
        <v>45000</v>
      </c>
      <c r="S1299" t="s">
        <v>45</v>
      </c>
      <c r="T1299" t="s">
        <v>26916</v>
      </c>
      <c r="U1299" t="s">
        <v>26917</v>
      </c>
      <c r="V1299" t="s">
        <v>26918</v>
      </c>
      <c r="W1299">
        <v>4.3112799999999998E-3</v>
      </c>
    </row>
    <row r="1300" spans="5:23">
      <c r="E1300" t="s">
        <v>44</v>
      </c>
      <c r="F1300">
        <v>29929.1</v>
      </c>
      <c r="G1300" t="s">
        <v>1</v>
      </c>
      <c r="H1300" t="s">
        <v>10</v>
      </c>
      <c r="I1300" t="s">
        <v>3</v>
      </c>
      <c r="J1300">
        <v>0.86482599999999998</v>
      </c>
      <c r="K1300" t="s">
        <v>4</v>
      </c>
      <c r="L1300">
        <v>4467.33</v>
      </c>
      <c r="M1300" t="s">
        <v>5</v>
      </c>
      <c r="N1300">
        <v>10.073130617596</v>
      </c>
      <c r="O1300" t="s">
        <v>6</v>
      </c>
      <c r="P1300">
        <v>45000</v>
      </c>
      <c r="Q1300" t="s">
        <v>7</v>
      </c>
      <c r="R1300">
        <v>45000</v>
      </c>
      <c r="S1300" t="s">
        <v>11</v>
      </c>
      <c r="T1300" t="s">
        <v>26886</v>
      </c>
      <c r="U1300" t="s">
        <v>26887</v>
      </c>
      <c r="V1300" t="s">
        <v>26888</v>
      </c>
      <c r="W1300">
        <v>3.5999700000000001E-3</v>
      </c>
    </row>
    <row r="1301" spans="5:23">
      <c r="E1301" t="s">
        <v>0</v>
      </c>
      <c r="F1301">
        <v>42994.9</v>
      </c>
      <c r="G1301" t="s">
        <v>1</v>
      </c>
      <c r="H1301" t="s">
        <v>2</v>
      </c>
      <c r="I1301" t="s">
        <v>3</v>
      </c>
      <c r="J1301">
        <v>0.72944500000000001</v>
      </c>
      <c r="K1301" t="s">
        <v>4</v>
      </c>
      <c r="L1301">
        <v>4371.16</v>
      </c>
      <c r="M1301" t="s">
        <v>5</v>
      </c>
      <c r="N1301">
        <v>10.294740582895001</v>
      </c>
      <c r="O1301" t="s">
        <v>6</v>
      </c>
      <c r="P1301">
        <v>45000</v>
      </c>
      <c r="Q1301" t="s">
        <v>7</v>
      </c>
      <c r="R1301">
        <v>45000</v>
      </c>
      <c r="S1301" t="s">
        <v>8</v>
      </c>
      <c r="T1301" t="s">
        <v>26919</v>
      </c>
      <c r="U1301" t="s">
        <v>26920</v>
      </c>
      <c r="V1301" t="s">
        <v>26921</v>
      </c>
      <c r="W1301">
        <v>2.6001099999999999E-2</v>
      </c>
    </row>
    <row r="1302" spans="5:23">
      <c r="E1302" t="s">
        <v>9</v>
      </c>
      <c r="F1302">
        <v>30089.200000000001</v>
      </c>
      <c r="G1302" t="s">
        <v>1</v>
      </c>
      <c r="H1302" t="s">
        <v>10</v>
      </c>
      <c r="I1302" t="s">
        <v>3</v>
      </c>
      <c r="J1302">
        <v>0.86251100000000003</v>
      </c>
      <c r="K1302" t="s">
        <v>4</v>
      </c>
      <c r="L1302">
        <v>4467.45</v>
      </c>
      <c r="M1302" t="s">
        <v>5</v>
      </c>
      <c r="N1302">
        <v>10.07286188722</v>
      </c>
      <c r="O1302" t="s">
        <v>6</v>
      </c>
      <c r="P1302">
        <v>45000</v>
      </c>
      <c r="Q1302" t="s">
        <v>7</v>
      </c>
      <c r="R1302">
        <v>45000</v>
      </c>
      <c r="S1302" t="s">
        <v>11</v>
      </c>
      <c r="T1302" t="s">
        <v>26922</v>
      </c>
      <c r="U1302" t="s">
        <v>26923</v>
      </c>
      <c r="V1302" t="s">
        <v>25616</v>
      </c>
      <c r="W1302" s="1">
        <v>8.65463E-3</v>
      </c>
    </row>
    <row r="1303" spans="5:23">
      <c r="E1303" t="s">
        <v>12</v>
      </c>
      <c r="F1303">
        <v>42994.9</v>
      </c>
      <c r="G1303" t="s">
        <v>1</v>
      </c>
      <c r="H1303" t="s">
        <v>2</v>
      </c>
      <c r="I1303" t="s">
        <v>3</v>
      </c>
      <c r="J1303">
        <v>0.72944500000000001</v>
      </c>
      <c r="K1303" t="s">
        <v>4</v>
      </c>
      <c r="L1303">
        <v>4371.16</v>
      </c>
      <c r="M1303" t="s">
        <v>5</v>
      </c>
      <c r="N1303">
        <v>10.294740582895001</v>
      </c>
      <c r="O1303" t="s">
        <v>6</v>
      </c>
      <c r="P1303">
        <v>45000</v>
      </c>
      <c r="Q1303" t="s">
        <v>7</v>
      </c>
      <c r="R1303">
        <v>45000</v>
      </c>
      <c r="S1303" t="s">
        <v>13</v>
      </c>
      <c r="T1303" t="s">
        <v>26919</v>
      </c>
      <c r="U1303" t="s">
        <v>26920</v>
      </c>
      <c r="V1303" t="s">
        <v>26921</v>
      </c>
      <c r="W1303">
        <v>2.6001099999999999E-2</v>
      </c>
    </row>
    <row r="1304" spans="5:23">
      <c r="E1304" t="s">
        <v>12</v>
      </c>
      <c r="F1304">
        <v>42163</v>
      </c>
      <c r="G1304" t="s">
        <v>1</v>
      </c>
      <c r="H1304" t="s">
        <v>14</v>
      </c>
      <c r="I1304" t="s">
        <v>3</v>
      </c>
      <c r="J1304">
        <v>0.73247700000000004</v>
      </c>
      <c r="K1304" t="s">
        <v>4</v>
      </c>
      <c r="L1304">
        <v>4420.59</v>
      </c>
      <c r="M1304" t="s">
        <v>5</v>
      </c>
      <c r="N1304">
        <v>10.179635748840001</v>
      </c>
      <c r="O1304" t="s">
        <v>6</v>
      </c>
      <c r="P1304">
        <v>45000</v>
      </c>
      <c r="Q1304" t="s">
        <v>7</v>
      </c>
      <c r="R1304">
        <v>45000</v>
      </c>
      <c r="S1304" t="s">
        <v>15</v>
      </c>
      <c r="T1304" t="s">
        <v>26924</v>
      </c>
      <c r="U1304" t="s">
        <v>26925</v>
      </c>
      <c r="V1304" t="s">
        <v>26926</v>
      </c>
      <c r="W1304">
        <v>2.8396500000000002E-2</v>
      </c>
    </row>
    <row r="1305" spans="5:23">
      <c r="E1305" t="s">
        <v>16</v>
      </c>
      <c r="F1305">
        <v>42163</v>
      </c>
      <c r="G1305" t="s">
        <v>1</v>
      </c>
      <c r="H1305" t="s">
        <v>14</v>
      </c>
      <c r="I1305" t="s">
        <v>3</v>
      </c>
      <c r="J1305">
        <v>0.73247700000000004</v>
      </c>
      <c r="K1305" t="s">
        <v>4</v>
      </c>
      <c r="L1305">
        <v>4420.59</v>
      </c>
      <c r="M1305" t="s">
        <v>5</v>
      </c>
      <c r="N1305">
        <v>10.179635748840001</v>
      </c>
      <c r="O1305" t="s">
        <v>6</v>
      </c>
      <c r="P1305">
        <v>45000</v>
      </c>
      <c r="Q1305" t="s">
        <v>7</v>
      </c>
      <c r="R1305">
        <v>45000</v>
      </c>
      <c r="S1305" t="s">
        <v>15</v>
      </c>
      <c r="T1305" t="s">
        <v>26924</v>
      </c>
      <c r="U1305" t="s">
        <v>26925</v>
      </c>
      <c r="V1305" t="s">
        <v>26926</v>
      </c>
      <c r="W1305">
        <v>2.8396500000000002E-2</v>
      </c>
    </row>
    <row r="1306" spans="5:23">
      <c r="E1306" t="s">
        <v>16</v>
      </c>
      <c r="F1306">
        <v>85207.3</v>
      </c>
      <c r="G1306" t="s">
        <v>1</v>
      </c>
      <c r="H1306" t="s">
        <v>17</v>
      </c>
      <c r="I1306" t="s">
        <v>3</v>
      </c>
      <c r="J1306">
        <v>0.53072399999999997</v>
      </c>
      <c r="K1306" t="s">
        <v>4</v>
      </c>
      <c r="L1306">
        <v>4166.6400000000003</v>
      </c>
      <c r="M1306" t="s">
        <v>5</v>
      </c>
      <c r="N1306">
        <v>10.800065381650001</v>
      </c>
      <c r="O1306" t="s">
        <v>6</v>
      </c>
      <c r="P1306">
        <v>45000</v>
      </c>
      <c r="Q1306" t="s">
        <v>7</v>
      </c>
      <c r="R1306">
        <v>45000</v>
      </c>
      <c r="S1306" t="s">
        <v>18</v>
      </c>
      <c r="T1306" t="s">
        <v>26927</v>
      </c>
      <c r="U1306" t="s">
        <v>26928</v>
      </c>
      <c r="V1306" t="s">
        <v>26929</v>
      </c>
      <c r="W1306">
        <v>9.2287300000000003E-2</v>
      </c>
    </row>
    <row r="1307" spans="5:23">
      <c r="E1307" t="s">
        <v>19</v>
      </c>
      <c r="F1307">
        <v>85207.3</v>
      </c>
      <c r="G1307" t="s">
        <v>1</v>
      </c>
      <c r="H1307" t="s">
        <v>17</v>
      </c>
      <c r="I1307" t="s">
        <v>3</v>
      </c>
      <c r="J1307">
        <v>0.53072399999999997</v>
      </c>
      <c r="K1307" t="s">
        <v>4</v>
      </c>
      <c r="L1307">
        <v>4166.6400000000003</v>
      </c>
      <c r="M1307" t="s">
        <v>5</v>
      </c>
      <c r="N1307">
        <v>10.800065381650001</v>
      </c>
      <c r="O1307" t="s">
        <v>6</v>
      </c>
      <c r="P1307">
        <v>45000</v>
      </c>
      <c r="Q1307" t="s">
        <v>7</v>
      </c>
      <c r="R1307">
        <v>45000</v>
      </c>
      <c r="S1307" t="s">
        <v>20</v>
      </c>
      <c r="T1307" t="s">
        <v>26927</v>
      </c>
      <c r="U1307" t="s">
        <v>26928</v>
      </c>
      <c r="V1307" t="s">
        <v>26929</v>
      </c>
      <c r="W1307">
        <v>9.2287300000000003E-2</v>
      </c>
    </row>
    <row r="1308" spans="5:23">
      <c r="E1308" t="s">
        <v>19</v>
      </c>
      <c r="F1308">
        <v>86729.2</v>
      </c>
      <c r="G1308" t="s">
        <v>1</v>
      </c>
      <c r="H1308" t="s">
        <v>2</v>
      </c>
      <c r="I1308" t="s">
        <v>3</v>
      </c>
      <c r="J1308">
        <v>0.51813699999999996</v>
      </c>
      <c r="K1308" t="s">
        <v>4</v>
      </c>
      <c r="L1308">
        <v>4294.83</v>
      </c>
      <c r="M1308" t="s">
        <v>5</v>
      </c>
      <c r="N1308">
        <v>10.477716062032</v>
      </c>
      <c r="O1308" t="s">
        <v>6</v>
      </c>
      <c r="P1308">
        <v>45000</v>
      </c>
      <c r="Q1308" t="s">
        <v>7</v>
      </c>
      <c r="R1308">
        <v>45000</v>
      </c>
      <c r="S1308" t="s">
        <v>21</v>
      </c>
      <c r="T1308" t="s">
        <v>26930</v>
      </c>
      <c r="U1308" t="s">
        <v>26931</v>
      </c>
      <c r="V1308" t="s">
        <v>26932</v>
      </c>
      <c r="W1308">
        <v>9.3630400000000003E-2</v>
      </c>
    </row>
    <row r="1309" spans="5:23">
      <c r="E1309" t="s">
        <v>22</v>
      </c>
      <c r="F1309">
        <v>86729.2</v>
      </c>
      <c r="G1309" t="s">
        <v>1</v>
      </c>
      <c r="H1309" t="s">
        <v>2</v>
      </c>
      <c r="I1309" t="s">
        <v>3</v>
      </c>
      <c r="J1309">
        <v>0.51813699999999996</v>
      </c>
      <c r="K1309" t="s">
        <v>4</v>
      </c>
      <c r="L1309">
        <v>4294.83</v>
      </c>
      <c r="M1309" t="s">
        <v>5</v>
      </c>
      <c r="N1309">
        <v>10.477716062032</v>
      </c>
      <c r="O1309" t="s">
        <v>6</v>
      </c>
      <c r="P1309">
        <v>45000</v>
      </c>
      <c r="Q1309" t="s">
        <v>7</v>
      </c>
      <c r="R1309">
        <v>45000</v>
      </c>
      <c r="S1309" t="s">
        <v>21</v>
      </c>
      <c r="T1309" t="s">
        <v>26930</v>
      </c>
      <c r="U1309" t="s">
        <v>26931</v>
      </c>
      <c r="V1309" t="s">
        <v>26932</v>
      </c>
      <c r="W1309">
        <v>9.3630400000000003E-2</v>
      </c>
    </row>
    <row r="1310" spans="5:23">
      <c r="E1310" t="s">
        <v>22</v>
      </c>
      <c r="F1310">
        <v>159696</v>
      </c>
      <c r="G1310" t="s">
        <v>1</v>
      </c>
      <c r="H1310" t="s">
        <v>23</v>
      </c>
      <c r="I1310" t="s">
        <v>3</v>
      </c>
      <c r="J1310">
        <v>0.399424</v>
      </c>
      <c r="K1310" t="s">
        <v>4</v>
      </c>
      <c r="L1310">
        <v>3924.98</v>
      </c>
      <c r="M1310" t="s">
        <v>5</v>
      </c>
      <c r="N1310">
        <v>11.465013096128001</v>
      </c>
      <c r="O1310" t="s">
        <v>6</v>
      </c>
      <c r="P1310">
        <v>45000</v>
      </c>
      <c r="Q1310" t="s">
        <v>7</v>
      </c>
      <c r="R1310">
        <v>45000</v>
      </c>
      <c r="S1310" t="s">
        <v>24</v>
      </c>
      <c r="T1310" t="s">
        <v>26933</v>
      </c>
      <c r="U1310" t="s">
        <v>26934</v>
      </c>
      <c r="V1310" t="s">
        <v>26935</v>
      </c>
      <c r="W1310">
        <v>0.14316999999999999</v>
      </c>
    </row>
    <row r="1311" spans="5:23">
      <c r="E1311" t="s">
        <v>25</v>
      </c>
      <c r="F1311">
        <v>159696</v>
      </c>
      <c r="G1311" t="s">
        <v>1</v>
      </c>
      <c r="H1311" t="s">
        <v>23</v>
      </c>
      <c r="I1311" t="s">
        <v>3</v>
      </c>
      <c r="J1311">
        <v>0.399424</v>
      </c>
      <c r="K1311" t="s">
        <v>4</v>
      </c>
      <c r="L1311">
        <v>3924.98</v>
      </c>
      <c r="M1311" t="s">
        <v>5</v>
      </c>
      <c r="N1311">
        <v>11.465013096128001</v>
      </c>
      <c r="O1311" t="s">
        <v>6</v>
      </c>
      <c r="P1311">
        <v>45000</v>
      </c>
      <c r="Q1311" t="s">
        <v>7</v>
      </c>
      <c r="R1311">
        <v>45000</v>
      </c>
      <c r="S1311" t="s">
        <v>26</v>
      </c>
      <c r="T1311" t="s">
        <v>26933</v>
      </c>
      <c r="U1311" t="s">
        <v>26934</v>
      </c>
      <c r="V1311" t="s">
        <v>26935</v>
      </c>
      <c r="W1311">
        <v>0.14316999999999999</v>
      </c>
    </row>
    <row r="1312" spans="5:23">
      <c r="E1312" t="s">
        <v>25</v>
      </c>
      <c r="F1312">
        <v>154393</v>
      </c>
      <c r="G1312" t="s">
        <v>1</v>
      </c>
      <c r="H1312" t="s">
        <v>27</v>
      </c>
      <c r="I1312" t="s">
        <v>3</v>
      </c>
      <c r="J1312">
        <v>0.39532800000000001</v>
      </c>
      <c r="K1312" t="s">
        <v>4</v>
      </c>
      <c r="L1312">
        <v>4144.34</v>
      </c>
      <c r="M1312" t="s">
        <v>5</v>
      </c>
      <c r="N1312">
        <v>10.858179899168</v>
      </c>
      <c r="O1312" t="s">
        <v>6</v>
      </c>
      <c r="P1312">
        <v>45000</v>
      </c>
      <c r="Q1312" t="s">
        <v>7</v>
      </c>
      <c r="R1312">
        <v>45000</v>
      </c>
      <c r="S1312" t="s">
        <v>28</v>
      </c>
      <c r="T1312" t="s">
        <v>26936</v>
      </c>
      <c r="U1312" t="s">
        <v>26937</v>
      </c>
      <c r="V1312" t="s">
        <v>26938</v>
      </c>
      <c r="W1312">
        <v>0.14252300000000001</v>
      </c>
    </row>
    <row r="1313" spans="5:23">
      <c r="E1313" t="s">
        <v>29</v>
      </c>
      <c r="F1313">
        <v>154393</v>
      </c>
      <c r="G1313" t="s">
        <v>1</v>
      </c>
      <c r="H1313" t="s">
        <v>27</v>
      </c>
      <c r="I1313" t="s">
        <v>3</v>
      </c>
      <c r="J1313">
        <v>0.39532800000000001</v>
      </c>
      <c r="K1313" t="s">
        <v>4</v>
      </c>
      <c r="L1313">
        <v>4144.34</v>
      </c>
      <c r="M1313" t="s">
        <v>5</v>
      </c>
      <c r="N1313">
        <v>10.858179899168</v>
      </c>
      <c r="O1313" t="s">
        <v>6</v>
      </c>
      <c r="P1313">
        <v>45000</v>
      </c>
      <c r="Q1313" t="s">
        <v>7</v>
      </c>
      <c r="R1313">
        <v>45000</v>
      </c>
      <c r="S1313" t="s">
        <v>28</v>
      </c>
      <c r="T1313" t="s">
        <v>26936</v>
      </c>
      <c r="U1313" t="s">
        <v>26937</v>
      </c>
      <c r="V1313" t="s">
        <v>26938</v>
      </c>
      <c r="W1313">
        <v>0.14252300000000001</v>
      </c>
    </row>
    <row r="1314" spans="5:23">
      <c r="E1314" t="s">
        <v>29</v>
      </c>
      <c r="F1314">
        <v>240732</v>
      </c>
      <c r="G1314" t="s">
        <v>1</v>
      </c>
      <c r="H1314" t="s">
        <v>30</v>
      </c>
      <c r="I1314" t="s">
        <v>3</v>
      </c>
      <c r="J1314">
        <v>0.33652300000000002</v>
      </c>
      <c r="K1314" t="s">
        <v>4</v>
      </c>
      <c r="L1314">
        <v>3668.06</v>
      </c>
      <c r="M1314" t="s">
        <v>5</v>
      </c>
      <c r="N1314">
        <v>12.26806540756</v>
      </c>
      <c r="O1314" t="s">
        <v>6</v>
      </c>
      <c r="P1314">
        <v>45000</v>
      </c>
      <c r="Q1314" t="s">
        <v>7</v>
      </c>
      <c r="R1314">
        <v>45000</v>
      </c>
      <c r="S1314" t="s">
        <v>31</v>
      </c>
      <c r="T1314" t="s">
        <v>26939</v>
      </c>
      <c r="U1314" t="s">
        <v>26940</v>
      </c>
      <c r="V1314" t="s">
        <v>26941</v>
      </c>
      <c r="W1314">
        <v>0.18312200000000001</v>
      </c>
    </row>
    <row r="1315" spans="5:23">
      <c r="E1315" t="s">
        <v>32</v>
      </c>
      <c r="F1315">
        <v>240732</v>
      </c>
      <c r="G1315" t="s">
        <v>1</v>
      </c>
      <c r="H1315" t="s">
        <v>30</v>
      </c>
      <c r="I1315" t="s">
        <v>3</v>
      </c>
      <c r="J1315">
        <v>0.33652300000000002</v>
      </c>
      <c r="K1315" t="s">
        <v>4</v>
      </c>
      <c r="L1315">
        <v>3668.06</v>
      </c>
      <c r="M1315" t="s">
        <v>5</v>
      </c>
      <c r="N1315">
        <v>12.26806540756</v>
      </c>
      <c r="O1315" t="s">
        <v>6</v>
      </c>
      <c r="P1315">
        <v>45000</v>
      </c>
      <c r="Q1315" t="s">
        <v>7</v>
      </c>
      <c r="R1315">
        <v>45000</v>
      </c>
      <c r="S1315" t="s">
        <v>33</v>
      </c>
      <c r="T1315" t="s">
        <v>26939</v>
      </c>
      <c r="U1315" t="s">
        <v>26940</v>
      </c>
      <c r="V1315" t="s">
        <v>26941</v>
      </c>
      <c r="W1315">
        <v>0.18312200000000001</v>
      </c>
    </row>
    <row r="1316" spans="5:23">
      <c r="E1316" t="s">
        <v>32</v>
      </c>
      <c r="F1316">
        <v>218072</v>
      </c>
      <c r="G1316" t="s">
        <v>1</v>
      </c>
      <c r="H1316" t="s">
        <v>17</v>
      </c>
      <c r="I1316" t="s">
        <v>3</v>
      </c>
      <c r="J1316">
        <v>0.33948200000000001</v>
      </c>
      <c r="K1316" t="s">
        <v>4</v>
      </c>
      <c r="L1316">
        <v>3978.94</v>
      </c>
      <c r="M1316" t="s">
        <v>5</v>
      </c>
      <c r="N1316">
        <v>11.309543545735</v>
      </c>
      <c r="O1316" t="s">
        <v>6</v>
      </c>
      <c r="P1316">
        <v>45000</v>
      </c>
      <c r="Q1316" t="s">
        <v>7</v>
      </c>
      <c r="R1316">
        <v>45000</v>
      </c>
      <c r="S1316" t="s">
        <v>34</v>
      </c>
      <c r="T1316" t="s">
        <v>26942</v>
      </c>
      <c r="U1316" t="s">
        <v>26943</v>
      </c>
      <c r="V1316" t="s">
        <v>26944</v>
      </c>
      <c r="W1316">
        <v>0.18850600000000001</v>
      </c>
    </row>
    <row r="1317" spans="5:23">
      <c r="E1317" t="s">
        <v>35</v>
      </c>
      <c r="F1317">
        <v>218072</v>
      </c>
      <c r="G1317" t="s">
        <v>1</v>
      </c>
      <c r="H1317" t="s">
        <v>17</v>
      </c>
      <c r="I1317" t="s">
        <v>3</v>
      </c>
      <c r="J1317">
        <v>0.33948200000000001</v>
      </c>
      <c r="K1317" t="s">
        <v>4</v>
      </c>
      <c r="L1317">
        <v>3978.94</v>
      </c>
      <c r="M1317" t="s">
        <v>5</v>
      </c>
      <c r="N1317">
        <v>11.309543545735</v>
      </c>
      <c r="O1317" t="s">
        <v>6</v>
      </c>
      <c r="P1317">
        <v>45000</v>
      </c>
      <c r="Q1317" t="s">
        <v>7</v>
      </c>
      <c r="R1317">
        <v>45000</v>
      </c>
      <c r="S1317" t="s">
        <v>34</v>
      </c>
      <c r="T1317" t="s">
        <v>26942</v>
      </c>
      <c r="U1317" t="s">
        <v>26943</v>
      </c>
      <c r="V1317" t="s">
        <v>26944</v>
      </c>
      <c r="W1317">
        <v>0.18850600000000001</v>
      </c>
    </row>
    <row r="1318" spans="5:23">
      <c r="E1318" t="s">
        <v>35</v>
      </c>
      <c r="F1318">
        <v>337606</v>
      </c>
      <c r="G1318" t="s">
        <v>1</v>
      </c>
      <c r="H1318" t="s">
        <v>36</v>
      </c>
      <c r="I1318" t="s">
        <v>3</v>
      </c>
      <c r="J1318">
        <v>0.294985</v>
      </c>
      <c r="K1318" t="s">
        <v>4</v>
      </c>
      <c r="L1318">
        <v>3404</v>
      </c>
      <c r="M1318" t="s">
        <v>5</v>
      </c>
      <c r="N1318">
        <v>13.219749708029999</v>
      </c>
      <c r="O1318" t="s">
        <v>6</v>
      </c>
      <c r="P1318">
        <v>45000</v>
      </c>
      <c r="Q1318" t="s">
        <v>7</v>
      </c>
      <c r="R1318">
        <v>45000</v>
      </c>
      <c r="S1318" t="s">
        <v>37</v>
      </c>
      <c r="T1318" t="s">
        <v>26945</v>
      </c>
      <c r="U1318" t="s">
        <v>26946</v>
      </c>
      <c r="V1318" t="s">
        <v>26947</v>
      </c>
      <c r="W1318">
        <v>0.20274300000000001</v>
      </c>
    </row>
    <row r="1319" spans="5:23">
      <c r="E1319" t="s">
        <v>38</v>
      </c>
      <c r="F1319">
        <v>337606</v>
      </c>
      <c r="G1319" t="s">
        <v>1</v>
      </c>
      <c r="H1319" t="s">
        <v>36</v>
      </c>
      <c r="I1319" t="s">
        <v>3</v>
      </c>
      <c r="J1319">
        <v>0.294985</v>
      </c>
      <c r="K1319" t="s">
        <v>4</v>
      </c>
      <c r="L1319">
        <v>3404</v>
      </c>
      <c r="M1319" t="s">
        <v>5</v>
      </c>
      <c r="N1319">
        <v>13.219749708029999</v>
      </c>
      <c r="O1319" t="s">
        <v>6</v>
      </c>
      <c r="P1319">
        <v>45000</v>
      </c>
      <c r="Q1319" t="s">
        <v>7</v>
      </c>
      <c r="R1319">
        <v>45000</v>
      </c>
      <c r="S1319" t="s">
        <v>39</v>
      </c>
      <c r="T1319" t="s">
        <v>26945</v>
      </c>
      <c r="U1319" t="s">
        <v>26946</v>
      </c>
      <c r="V1319" t="s">
        <v>26947</v>
      </c>
      <c r="W1319">
        <v>0.20274300000000001</v>
      </c>
    </row>
    <row r="1320" spans="5:23">
      <c r="E1320" t="s">
        <v>38</v>
      </c>
      <c r="F1320">
        <v>304745</v>
      </c>
      <c r="G1320" t="s">
        <v>1</v>
      </c>
      <c r="H1320" t="s">
        <v>40</v>
      </c>
      <c r="I1320" t="s">
        <v>3</v>
      </c>
      <c r="J1320">
        <v>0.293715</v>
      </c>
      <c r="K1320" t="s">
        <v>4</v>
      </c>
      <c r="L1320">
        <v>3803.74</v>
      </c>
      <c r="M1320" t="s">
        <v>5</v>
      </c>
      <c r="N1320">
        <v>11.830447860349</v>
      </c>
      <c r="O1320" t="s">
        <v>6</v>
      </c>
      <c r="P1320">
        <v>45000</v>
      </c>
      <c r="Q1320" t="s">
        <v>7</v>
      </c>
      <c r="R1320">
        <v>45000</v>
      </c>
      <c r="S1320" t="s">
        <v>41</v>
      </c>
      <c r="T1320" t="s">
        <v>26948</v>
      </c>
      <c r="U1320" t="s">
        <v>26949</v>
      </c>
      <c r="V1320" t="s">
        <v>26950</v>
      </c>
      <c r="W1320">
        <v>0.202873</v>
      </c>
    </row>
    <row r="1321" spans="5:23">
      <c r="E1321" t="s">
        <v>42</v>
      </c>
      <c r="F1321">
        <v>304745</v>
      </c>
      <c r="G1321" t="s">
        <v>1</v>
      </c>
      <c r="H1321" t="s">
        <v>40</v>
      </c>
      <c r="I1321" t="s">
        <v>3</v>
      </c>
      <c r="J1321">
        <v>0.293715</v>
      </c>
      <c r="K1321" t="s">
        <v>4</v>
      </c>
      <c r="L1321">
        <v>3803.74</v>
      </c>
      <c r="M1321" t="s">
        <v>5</v>
      </c>
      <c r="N1321">
        <v>11.830447860349</v>
      </c>
      <c r="O1321" t="s">
        <v>6</v>
      </c>
      <c r="P1321">
        <v>45000</v>
      </c>
      <c r="Q1321" t="s">
        <v>7</v>
      </c>
      <c r="R1321">
        <v>45000</v>
      </c>
      <c r="S1321" t="s">
        <v>41</v>
      </c>
      <c r="T1321" t="s">
        <v>26948</v>
      </c>
      <c r="U1321" t="s">
        <v>26949</v>
      </c>
      <c r="V1321" t="s">
        <v>26950</v>
      </c>
      <c r="W1321">
        <v>0.202873</v>
      </c>
    </row>
    <row r="1322" spans="5:23">
      <c r="E1322" t="s">
        <v>42</v>
      </c>
      <c r="F1322">
        <v>30346.400000000001</v>
      </c>
      <c r="G1322" t="s">
        <v>1</v>
      </c>
      <c r="H1322" t="s">
        <v>14</v>
      </c>
      <c r="I1322" t="s">
        <v>3</v>
      </c>
      <c r="J1322">
        <v>0.86074600000000001</v>
      </c>
      <c r="K1322" t="s">
        <v>4</v>
      </c>
      <c r="L1322">
        <v>4447.78</v>
      </c>
      <c r="M1322" t="s">
        <v>5</v>
      </c>
      <c r="N1322">
        <v>10.117410238392001</v>
      </c>
      <c r="O1322" t="s">
        <v>6</v>
      </c>
      <c r="P1322">
        <v>45000</v>
      </c>
      <c r="Q1322" t="s">
        <v>7</v>
      </c>
      <c r="R1322">
        <v>45000</v>
      </c>
      <c r="S1322" t="s">
        <v>43</v>
      </c>
      <c r="T1322" t="s">
        <v>26951</v>
      </c>
      <c r="U1322" t="s">
        <v>26952</v>
      </c>
      <c r="V1322" t="s">
        <v>26953</v>
      </c>
      <c r="W1322">
        <v>7.5066999999999998E-3</v>
      </c>
    </row>
    <row r="1323" spans="5:23">
      <c r="E1323" t="s">
        <v>44</v>
      </c>
      <c r="F1323">
        <v>30346.400000000001</v>
      </c>
      <c r="G1323" t="s">
        <v>1</v>
      </c>
      <c r="H1323" t="s">
        <v>14</v>
      </c>
      <c r="I1323" t="s">
        <v>3</v>
      </c>
      <c r="J1323">
        <v>0.86074600000000001</v>
      </c>
      <c r="K1323" t="s">
        <v>4</v>
      </c>
      <c r="L1323">
        <v>4447.78</v>
      </c>
      <c r="M1323" t="s">
        <v>5</v>
      </c>
      <c r="N1323">
        <v>10.117410238392001</v>
      </c>
      <c r="O1323" t="s">
        <v>6</v>
      </c>
      <c r="P1323">
        <v>45000</v>
      </c>
      <c r="Q1323" t="s">
        <v>7</v>
      </c>
      <c r="R1323">
        <v>45000</v>
      </c>
      <c r="S1323" t="s">
        <v>45</v>
      </c>
      <c r="T1323" t="s">
        <v>26951</v>
      </c>
      <c r="U1323" t="s">
        <v>26952</v>
      </c>
      <c r="V1323" t="s">
        <v>26953</v>
      </c>
      <c r="W1323">
        <v>7.5066999999999998E-3</v>
      </c>
    </row>
    <row r="1324" spans="5:23">
      <c r="E1324" t="s">
        <v>44</v>
      </c>
      <c r="F1324">
        <v>30089.200000000001</v>
      </c>
      <c r="G1324" t="s">
        <v>1</v>
      </c>
      <c r="H1324" t="s">
        <v>10</v>
      </c>
      <c r="I1324" t="s">
        <v>3</v>
      </c>
      <c r="J1324">
        <v>0.86251100000000003</v>
      </c>
      <c r="K1324" t="s">
        <v>4</v>
      </c>
      <c r="L1324">
        <v>4467.45</v>
      </c>
      <c r="M1324" t="s">
        <v>5</v>
      </c>
      <c r="N1324">
        <v>10.07286188722</v>
      </c>
      <c r="O1324" t="s">
        <v>6</v>
      </c>
      <c r="P1324">
        <v>45000</v>
      </c>
      <c r="Q1324" t="s">
        <v>7</v>
      </c>
      <c r="R1324">
        <v>45000</v>
      </c>
      <c r="S1324" t="s">
        <v>11</v>
      </c>
      <c r="T1324" t="s">
        <v>26922</v>
      </c>
      <c r="U1324" t="s">
        <v>26923</v>
      </c>
      <c r="V1324" t="s">
        <v>25616</v>
      </c>
      <c r="W1324" s="1">
        <v>8.65463E-3</v>
      </c>
    </row>
    <row r="1325" spans="5:23">
      <c r="E1325" t="s">
        <v>0</v>
      </c>
      <c r="F1325">
        <v>42197</v>
      </c>
      <c r="G1325" t="s">
        <v>1</v>
      </c>
      <c r="H1325" t="s">
        <v>2</v>
      </c>
      <c r="I1325" t="s">
        <v>3</v>
      </c>
      <c r="J1325">
        <v>0.736313</v>
      </c>
      <c r="K1325" t="s">
        <v>4</v>
      </c>
      <c r="L1325">
        <v>4371.12</v>
      </c>
      <c r="M1325" t="s">
        <v>5</v>
      </c>
      <c r="N1325">
        <v>10.29483812776</v>
      </c>
      <c r="O1325" t="s">
        <v>6</v>
      </c>
      <c r="P1325">
        <v>45000</v>
      </c>
      <c r="Q1325" t="s">
        <v>7</v>
      </c>
      <c r="R1325">
        <v>45000</v>
      </c>
      <c r="S1325" t="s">
        <v>8</v>
      </c>
      <c r="T1325" t="s">
        <v>26954</v>
      </c>
      <c r="U1325" t="s">
        <v>26955</v>
      </c>
      <c r="V1325" t="s">
        <v>26956</v>
      </c>
      <c r="W1325">
        <v>2.7619700000000001E-2</v>
      </c>
    </row>
    <row r="1326" spans="5:23">
      <c r="E1326" t="s">
        <v>9</v>
      </c>
      <c r="F1326">
        <v>30020.400000000001</v>
      </c>
      <c r="G1326" t="s">
        <v>1</v>
      </c>
      <c r="H1326" t="s">
        <v>10</v>
      </c>
      <c r="I1326" t="s">
        <v>3</v>
      </c>
      <c r="J1326">
        <v>0.86351299999999998</v>
      </c>
      <c r="K1326" t="s">
        <v>4</v>
      </c>
      <c r="L1326">
        <v>4467.3</v>
      </c>
      <c r="M1326" t="s">
        <v>5</v>
      </c>
      <c r="N1326">
        <v>10.073204014244</v>
      </c>
      <c r="O1326" t="s">
        <v>6</v>
      </c>
      <c r="P1326">
        <v>45000</v>
      </c>
      <c r="Q1326" t="s">
        <v>7</v>
      </c>
      <c r="R1326">
        <v>45000</v>
      </c>
      <c r="S1326" t="s">
        <v>11</v>
      </c>
      <c r="T1326" t="s">
        <v>26957</v>
      </c>
      <c r="U1326" t="s">
        <v>26958</v>
      </c>
      <c r="V1326" t="s">
        <v>26959</v>
      </c>
      <c r="W1326">
        <v>8.8014900000000004E-3</v>
      </c>
    </row>
    <row r="1327" spans="5:23">
      <c r="E1327" t="s">
        <v>12</v>
      </c>
      <c r="F1327">
        <v>42197</v>
      </c>
      <c r="G1327" t="s">
        <v>1</v>
      </c>
      <c r="H1327" t="s">
        <v>2</v>
      </c>
      <c r="I1327" t="s">
        <v>3</v>
      </c>
      <c r="J1327">
        <v>0.736313</v>
      </c>
      <c r="K1327" t="s">
        <v>4</v>
      </c>
      <c r="L1327">
        <v>4371.12</v>
      </c>
      <c r="M1327" t="s">
        <v>5</v>
      </c>
      <c r="N1327">
        <v>10.29483812776</v>
      </c>
      <c r="O1327" t="s">
        <v>6</v>
      </c>
      <c r="P1327">
        <v>45000</v>
      </c>
      <c r="Q1327" t="s">
        <v>7</v>
      </c>
      <c r="R1327">
        <v>45000</v>
      </c>
      <c r="S1327" t="s">
        <v>13</v>
      </c>
      <c r="T1327" t="s">
        <v>26954</v>
      </c>
      <c r="U1327" t="s">
        <v>26955</v>
      </c>
      <c r="V1327" t="s">
        <v>26956</v>
      </c>
      <c r="W1327">
        <v>2.7619700000000001E-2</v>
      </c>
    </row>
    <row r="1328" spans="5:23">
      <c r="E1328" t="s">
        <v>12</v>
      </c>
      <c r="F1328">
        <v>42215.4</v>
      </c>
      <c r="G1328" t="s">
        <v>1</v>
      </c>
      <c r="H1328" t="s">
        <v>14</v>
      </c>
      <c r="I1328" t="s">
        <v>3</v>
      </c>
      <c r="J1328">
        <v>0.73202100000000003</v>
      </c>
      <c r="K1328" t="s">
        <v>4</v>
      </c>
      <c r="L1328">
        <v>4420.6099999999997</v>
      </c>
      <c r="M1328" t="s">
        <v>5</v>
      </c>
      <c r="N1328">
        <v>10.179587113407999</v>
      </c>
      <c r="O1328" t="s">
        <v>6</v>
      </c>
      <c r="P1328">
        <v>45000</v>
      </c>
      <c r="Q1328" t="s">
        <v>7</v>
      </c>
      <c r="R1328">
        <v>45000</v>
      </c>
      <c r="S1328" t="s">
        <v>15</v>
      </c>
      <c r="T1328" t="s">
        <v>26960</v>
      </c>
      <c r="U1328" t="s">
        <v>26961</v>
      </c>
      <c r="V1328" t="s">
        <v>26962</v>
      </c>
      <c r="W1328">
        <v>3.5285200000000003E-2</v>
      </c>
    </row>
    <row r="1329" spans="5:23">
      <c r="E1329" t="s">
        <v>16</v>
      </c>
      <c r="F1329">
        <v>42215.4</v>
      </c>
      <c r="G1329" t="s">
        <v>1</v>
      </c>
      <c r="H1329" t="s">
        <v>14</v>
      </c>
      <c r="I1329" t="s">
        <v>3</v>
      </c>
      <c r="J1329">
        <v>0.73202100000000003</v>
      </c>
      <c r="K1329" t="s">
        <v>4</v>
      </c>
      <c r="L1329">
        <v>4420.6099999999997</v>
      </c>
      <c r="M1329" t="s">
        <v>5</v>
      </c>
      <c r="N1329">
        <v>10.179587113407999</v>
      </c>
      <c r="O1329" t="s">
        <v>6</v>
      </c>
      <c r="P1329">
        <v>45000</v>
      </c>
      <c r="Q1329" t="s">
        <v>7</v>
      </c>
      <c r="R1329">
        <v>45000</v>
      </c>
      <c r="S1329" t="s">
        <v>15</v>
      </c>
      <c r="T1329" t="s">
        <v>26960</v>
      </c>
      <c r="U1329" t="s">
        <v>26961</v>
      </c>
      <c r="V1329" t="s">
        <v>26962</v>
      </c>
      <c r="W1329">
        <v>3.5285200000000003E-2</v>
      </c>
    </row>
    <row r="1330" spans="5:23">
      <c r="E1330" t="s">
        <v>16</v>
      </c>
      <c r="F1330">
        <v>87637.6</v>
      </c>
      <c r="G1330" t="s">
        <v>1</v>
      </c>
      <c r="H1330" t="s">
        <v>17</v>
      </c>
      <c r="I1330" t="s">
        <v>3</v>
      </c>
      <c r="J1330">
        <v>0.52327999999999997</v>
      </c>
      <c r="K1330" t="s">
        <v>4</v>
      </c>
      <c r="L1330">
        <v>4167.17</v>
      </c>
      <c r="M1330" t="s">
        <v>5</v>
      </c>
      <c r="N1330">
        <v>10.798701168539999</v>
      </c>
      <c r="O1330" t="s">
        <v>6</v>
      </c>
      <c r="P1330">
        <v>45000</v>
      </c>
      <c r="Q1330" t="s">
        <v>7</v>
      </c>
      <c r="R1330">
        <v>45000</v>
      </c>
      <c r="S1330" t="s">
        <v>18</v>
      </c>
      <c r="T1330" t="s">
        <v>26963</v>
      </c>
      <c r="U1330" t="s">
        <v>26964</v>
      </c>
      <c r="V1330" t="s">
        <v>26965</v>
      </c>
      <c r="W1330">
        <v>8.9404200000000003E-2</v>
      </c>
    </row>
    <row r="1331" spans="5:23">
      <c r="E1331" t="s">
        <v>19</v>
      </c>
      <c r="F1331">
        <v>87637.6</v>
      </c>
      <c r="G1331" t="s">
        <v>1</v>
      </c>
      <c r="H1331" t="s">
        <v>17</v>
      </c>
      <c r="I1331" t="s">
        <v>3</v>
      </c>
      <c r="J1331">
        <v>0.52327999999999997</v>
      </c>
      <c r="K1331" t="s">
        <v>4</v>
      </c>
      <c r="L1331">
        <v>4167.17</v>
      </c>
      <c r="M1331" t="s">
        <v>5</v>
      </c>
      <c r="N1331">
        <v>10.798701168539999</v>
      </c>
      <c r="O1331" t="s">
        <v>6</v>
      </c>
      <c r="P1331">
        <v>45000</v>
      </c>
      <c r="Q1331" t="s">
        <v>7</v>
      </c>
      <c r="R1331">
        <v>45000</v>
      </c>
      <c r="S1331" t="s">
        <v>20</v>
      </c>
      <c r="T1331" t="s">
        <v>26963</v>
      </c>
      <c r="U1331" t="s">
        <v>26964</v>
      </c>
      <c r="V1331" t="s">
        <v>26965</v>
      </c>
      <c r="W1331">
        <v>8.9404200000000003E-2</v>
      </c>
    </row>
    <row r="1332" spans="5:23">
      <c r="E1332" t="s">
        <v>19</v>
      </c>
      <c r="F1332">
        <v>88647.4</v>
      </c>
      <c r="G1332" t="s">
        <v>1</v>
      </c>
      <c r="H1332" t="s">
        <v>2</v>
      </c>
      <c r="I1332" t="s">
        <v>3</v>
      </c>
      <c r="J1332">
        <v>0.51245200000000002</v>
      </c>
      <c r="K1332" t="s">
        <v>4</v>
      </c>
      <c r="L1332">
        <v>4295.63</v>
      </c>
      <c r="M1332" t="s">
        <v>5</v>
      </c>
      <c r="N1332">
        <v>10.475766304752</v>
      </c>
      <c r="O1332" t="s">
        <v>6</v>
      </c>
      <c r="P1332">
        <v>45000</v>
      </c>
      <c r="Q1332" t="s">
        <v>7</v>
      </c>
      <c r="R1332">
        <v>45000</v>
      </c>
      <c r="S1332" t="s">
        <v>21</v>
      </c>
      <c r="T1332" t="s">
        <v>26966</v>
      </c>
      <c r="U1332" t="s">
        <v>26967</v>
      </c>
      <c r="V1332" t="s">
        <v>26968</v>
      </c>
      <c r="W1332">
        <v>9.6696799999999999E-2</v>
      </c>
    </row>
    <row r="1333" spans="5:23">
      <c r="E1333" t="s">
        <v>22</v>
      </c>
      <c r="F1333">
        <v>88647.4</v>
      </c>
      <c r="G1333" t="s">
        <v>1</v>
      </c>
      <c r="H1333" t="s">
        <v>2</v>
      </c>
      <c r="I1333" t="s">
        <v>3</v>
      </c>
      <c r="J1333">
        <v>0.51245200000000002</v>
      </c>
      <c r="K1333" t="s">
        <v>4</v>
      </c>
      <c r="L1333">
        <v>4295.63</v>
      </c>
      <c r="M1333" t="s">
        <v>5</v>
      </c>
      <c r="N1333">
        <v>10.475766304752</v>
      </c>
      <c r="O1333" t="s">
        <v>6</v>
      </c>
      <c r="P1333">
        <v>45000</v>
      </c>
      <c r="Q1333" t="s">
        <v>7</v>
      </c>
      <c r="R1333">
        <v>45000</v>
      </c>
      <c r="S1333" t="s">
        <v>21</v>
      </c>
      <c r="T1333" t="s">
        <v>26966</v>
      </c>
      <c r="U1333" t="s">
        <v>26967</v>
      </c>
      <c r="V1333" t="s">
        <v>26968</v>
      </c>
      <c r="W1333">
        <v>9.6696799999999999E-2</v>
      </c>
    </row>
    <row r="1334" spans="5:23">
      <c r="E1334" t="s">
        <v>22</v>
      </c>
      <c r="F1334">
        <v>172395</v>
      </c>
      <c r="G1334" t="s">
        <v>1</v>
      </c>
      <c r="H1334" t="s">
        <v>23</v>
      </c>
      <c r="I1334" t="s">
        <v>3</v>
      </c>
      <c r="J1334">
        <v>0.38434299999999999</v>
      </c>
      <c r="K1334" t="s">
        <v>4</v>
      </c>
      <c r="L1334">
        <v>3926.79</v>
      </c>
      <c r="M1334" t="s">
        <v>5</v>
      </c>
      <c r="N1334">
        <v>11.459751633435999</v>
      </c>
      <c r="O1334" t="s">
        <v>6</v>
      </c>
      <c r="P1334">
        <v>45000</v>
      </c>
      <c r="Q1334" t="s">
        <v>7</v>
      </c>
      <c r="R1334">
        <v>45000</v>
      </c>
      <c r="S1334" t="s">
        <v>24</v>
      </c>
      <c r="T1334" t="s">
        <v>26969</v>
      </c>
      <c r="U1334" t="s">
        <v>26970</v>
      </c>
      <c r="V1334" t="s">
        <v>26971</v>
      </c>
      <c r="W1334">
        <v>0.14909800000000001</v>
      </c>
    </row>
    <row r="1335" spans="5:23">
      <c r="E1335" t="s">
        <v>25</v>
      </c>
      <c r="F1335">
        <v>172395</v>
      </c>
      <c r="G1335" t="s">
        <v>1</v>
      </c>
      <c r="H1335" t="s">
        <v>23</v>
      </c>
      <c r="I1335" t="s">
        <v>3</v>
      </c>
      <c r="J1335">
        <v>0.38434299999999999</v>
      </c>
      <c r="K1335" t="s">
        <v>4</v>
      </c>
      <c r="L1335">
        <v>3926.79</v>
      </c>
      <c r="M1335" t="s">
        <v>5</v>
      </c>
      <c r="N1335">
        <v>11.459751633435999</v>
      </c>
      <c r="O1335" t="s">
        <v>6</v>
      </c>
      <c r="P1335">
        <v>45000</v>
      </c>
      <c r="Q1335" t="s">
        <v>7</v>
      </c>
      <c r="R1335">
        <v>45000</v>
      </c>
      <c r="S1335" t="s">
        <v>26</v>
      </c>
      <c r="T1335" t="s">
        <v>26969</v>
      </c>
      <c r="U1335" t="s">
        <v>26970</v>
      </c>
      <c r="V1335" t="s">
        <v>26971</v>
      </c>
      <c r="W1335">
        <v>0.14909800000000001</v>
      </c>
    </row>
    <row r="1336" spans="5:23">
      <c r="E1336" t="s">
        <v>25</v>
      </c>
      <c r="F1336">
        <v>148294</v>
      </c>
      <c r="G1336" t="s">
        <v>1</v>
      </c>
      <c r="H1336" t="s">
        <v>27</v>
      </c>
      <c r="I1336" t="s">
        <v>3</v>
      </c>
      <c r="J1336">
        <v>0.40336499999999997</v>
      </c>
      <c r="K1336" t="s">
        <v>4</v>
      </c>
      <c r="L1336">
        <v>4144.5600000000004</v>
      </c>
      <c r="M1336" t="s">
        <v>5</v>
      </c>
      <c r="N1336">
        <v>10.857595233984</v>
      </c>
      <c r="O1336" t="s">
        <v>6</v>
      </c>
      <c r="P1336">
        <v>45000</v>
      </c>
      <c r="Q1336" t="s">
        <v>7</v>
      </c>
      <c r="R1336">
        <v>45000</v>
      </c>
      <c r="S1336" t="s">
        <v>28</v>
      </c>
      <c r="T1336" t="s">
        <v>26972</v>
      </c>
      <c r="U1336" t="s">
        <v>26973</v>
      </c>
      <c r="V1336" t="s">
        <v>26974</v>
      </c>
      <c r="W1336">
        <v>0.14943100000000001</v>
      </c>
    </row>
    <row r="1337" spans="5:23">
      <c r="E1337" t="s">
        <v>29</v>
      </c>
      <c r="F1337">
        <v>148294</v>
      </c>
      <c r="G1337" t="s">
        <v>1</v>
      </c>
      <c r="H1337" t="s">
        <v>27</v>
      </c>
      <c r="I1337" t="s">
        <v>3</v>
      </c>
      <c r="J1337">
        <v>0.40336499999999997</v>
      </c>
      <c r="K1337" t="s">
        <v>4</v>
      </c>
      <c r="L1337">
        <v>4144.5600000000004</v>
      </c>
      <c r="M1337" t="s">
        <v>5</v>
      </c>
      <c r="N1337">
        <v>10.857595233984</v>
      </c>
      <c r="O1337" t="s">
        <v>6</v>
      </c>
      <c r="P1337">
        <v>45000</v>
      </c>
      <c r="Q1337" t="s">
        <v>7</v>
      </c>
      <c r="R1337">
        <v>45000</v>
      </c>
      <c r="S1337" t="s">
        <v>28</v>
      </c>
      <c r="T1337" t="s">
        <v>26972</v>
      </c>
      <c r="U1337" t="s">
        <v>26973</v>
      </c>
      <c r="V1337" t="s">
        <v>26974</v>
      </c>
      <c r="W1337">
        <v>0.14943100000000001</v>
      </c>
    </row>
    <row r="1338" spans="5:23">
      <c r="E1338" t="s">
        <v>29</v>
      </c>
      <c r="F1338">
        <v>238434</v>
      </c>
      <c r="G1338" t="s">
        <v>1</v>
      </c>
      <c r="H1338" t="s">
        <v>30</v>
      </c>
      <c r="I1338" t="s">
        <v>3</v>
      </c>
      <c r="J1338">
        <v>0.33776499999999998</v>
      </c>
      <c r="K1338" t="s">
        <v>4</v>
      </c>
      <c r="L1338">
        <v>3676.23</v>
      </c>
      <c r="M1338" t="s">
        <v>5</v>
      </c>
      <c r="N1338">
        <v>12.240786228499999</v>
      </c>
      <c r="O1338" t="s">
        <v>6</v>
      </c>
      <c r="P1338">
        <v>45000</v>
      </c>
      <c r="Q1338" t="s">
        <v>7</v>
      </c>
      <c r="R1338">
        <v>45000</v>
      </c>
      <c r="S1338" t="s">
        <v>31</v>
      </c>
      <c r="T1338" t="s">
        <v>26975</v>
      </c>
      <c r="U1338" t="s">
        <v>26976</v>
      </c>
      <c r="V1338" t="s">
        <v>26977</v>
      </c>
      <c r="W1338">
        <v>0.18573000000000001</v>
      </c>
    </row>
    <row r="1339" spans="5:23">
      <c r="E1339" t="s">
        <v>32</v>
      </c>
      <c r="F1339">
        <v>238434</v>
      </c>
      <c r="G1339" t="s">
        <v>1</v>
      </c>
      <c r="H1339" t="s">
        <v>30</v>
      </c>
      <c r="I1339" t="s">
        <v>3</v>
      </c>
      <c r="J1339">
        <v>0.33776499999999998</v>
      </c>
      <c r="K1339" t="s">
        <v>4</v>
      </c>
      <c r="L1339">
        <v>3676.23</v>
      </c>
      <c r="M1339" t="s">
        <v>5</v>
      </c>
      <c r="N1339">
        <v>12.240786228499999</v>
      </c>
      <c r="O1339" t="s">
        <v>6</v>
      </c>
      <c r="P1339">
        <v>45000</v>
      </c>
      <c r="Q1339" t="s">
        <v>7</v>
      </c>
      <c r="R1339">
        <v>45000</v>
      </c>
      <c r="S1339" t="s">
        <v>33</v>
      </c>
      <c r="T1339" t="s">
        <v>26975</v>
      </c>
      <c r="U1339" t="s">
        <v>26976</v>
      </c>
      <c r="V1339" t="s">
        <v>26977</v>
      </c>
      <c r="W1339">
        <v>0.18573000000000001</v>
      </c>
    </row>
    <row r="1340" spans="5:23">
      <c r="E1340" t="s">
        <v>32</v>
      </c>
      <c r="F1340">
        <v>226515</v>
      </c>
      <c r="G1340" t="s">
        <v>1</v>
      </c>
      <c r="H1340" t="s">
        <v>17</v>
      </c>
      <c r="I1340" t="s">
        <v>3</v>
      </c>
      <c r="J1340">
        <v>0.33297199999999999</v>
      </c>
      <c r="K1340" t="s">
        <v>4</v>
      </c>
      <c r="L1340">
        <v>3981.89</v>
      </c>
      <c r="M1340" t="s">
        <v>5</v>
      </c>
      <c r="N1340">
        <v>11.301163112345</v>
      </c>
      <c r="O1340" t="s">
        <v>6</v>
      </c>
      <c r="P1340">
        <v>45000</v>
      </c>
      <c r="Q1340" t="s">
        <v>7</v>
      </c>
      <c r="R1340">
        <v>45000</v>
      </c>
      <c r="S1340" t="s">
        <v>34</v>
      </c>
      <c r="T1340" t="s">
        <v>26978</v>
      </c>
      <c r="U1340" t="s">
        <v>26979</v>
      </c>
      <c r="V1340" t="s">
        <v>26980</v>
      </c>
      <c r="W1340">
        <v>0.17862800000000001</v>
      </c>
    </row>
    <row r="1341" spans="5:23">
      <c r="E1341" t="s">
        <v>35</v>
      </c>
      <c r="F1341">
        <v>226515</v>
      </c>
      <c r="G1341" t="s">
        <v>1</v>
      </c>
      <c r="H1341" t="s">
        <v>17</v>
      </c>
      <c r="I1341" t="s">
        <v>3</v>
      </c>
      <c r="J1341">
        <v>0.33297199999999999</v>
      </c>
      <c r="K1341" t="s">
        <v>4</v>
      </c>
      <c r="L1341">
        <v>3981.89</v>
      </c>
      <c r="M1341" t="s">
        <v>5</v>
      </c>
      <c r="N1341">
        <v>11.301163112345</v>
      </c>
      <c r="O1341" t="s">
        <v>6</v>
      </c>
      <c r="P1341">
        <v>45000</v>
      </c>
      <c r="Q1341" t="s">
        <v>7</v>
      </c>
      <c r="R1341">
        <v>45000</v>
      </c>
      <c r="S1341" t="s">
        <v>34</v>
      </c>
      <c r="T1341" t="s">
        <v>26978</v>
      </c>
      <c r="U1341" t="s">
        <v>26979</v>
      </c>
      <c r="V1341" t="s">
        <v>26980</v>
      </c>
      <c r="W1341">
        <v>0.17862800000000001</v>
      </c>
    </row>
    <row r="1342" spans="5:23">
      <c r="E1342" t="s">
        <v>35</v>
      </c>
      <c r="F1342">
        <v>334656</v>
      </c>
      <c r="G1342" t="s">
        <v>1</v>
      </c>
      <c r="H1342" t="s">
        <v>36</v>
      </c>
      <c r="I1342" t="s">
        <v>3</v>
      </c>
      <c r="J1342">
        <v>0.29634300000000002</v>
      </c>
      <c r="K1342" t="s">
        <v>4</v>
      </c>
      <c r="L1342">
        <v>3402.62</v>
      </c>
      <c r="M1342" t="s">
        <v>5</v>
      </c>
      <c r="N1342">
        <v>13.225107795583</v>
      </c>
      <c r="O1342" t="s">
        <v>6</v>
      </c>
      <c r="P1342">
        <v>45000</v>
      </c>
      <c r="Q1342" t="s">
        <v>7</v>
      </c>
      <c r="R1342">
        <v>45000</v>
      </c>
      <c r="S1342" t="s">
        <v>37</v>
      </c>
      <c r="T1342" t="s">
        <v>26981</v>
      </c>
      <c r="U1342" t="s">
        <v>26982</v>
      </c>
      <c r="V1342" t="s">
        <v>26983</v>
      </c>
      <c r="W1342">
        <v>0.208539</v>
      </c>
    </row>
    <row r="1343" spans="5:23">
      <c r="E1343" t="s">
        <v>38</v>
      </c>
      <c r="F1343">
        <v>334656</v>
      </c>
      <c r="G1343" t="s">
        <v>1</v>
      </c>
      <c r="H1343" t="s">
        <v>36</v>
      </c>
      <c r="I1343" t="s">
        <v>3</v>
      </c>
      <c r="J1343">
        <v>0.29634300000000002</v>
      </c>
      <c r="K1343" t="s">
        <v>4</v>
      </c>
      <c r="L1343">
        <v>3402.62</v>
      </c>
      <c r="M1343" t="s">
        <v>5</v>
      </c>
      <c r="N1343">
        <v>13.225107795583</v>
      </c>
      <c r="O1343" t="s">
        <v>6</v>
      </c>
      <c r="P1343">
        <v>45000</v>
      </c>
      <c r="Q1343" t="s">
        <v>7</v>
      </c>
      <c r="R1343">
        <v>45000</v>
      </c>
      <c r="S1343" t="s">
        <v>39</v>
      </c>
      <c r="T1343" t="s">
        <v>26981</v>
      </c>
      <c r="U1343" t="s">
        <v>26982</v>
      </c>
      <c r="V1343" t="s">
        <v>26983</v>
      </c>
      <c r="W1343">
        <v>0.208539</v>
      </c>
    </row>
    <row r="1344" spans="5:23">
      <c r="E1344" t="s">
        <v>38</v>
      </c>
      <c r="F1344">
        <v>303656</v>
      </c>
      <c r="G1344" t="s">
        <v>1</v>
      </c>
      <c r="H1344" t="s">
        <v>40</v>
      </c>
      <c r="I1344" t="s">
        <v>3</v>
      </c>
      <c r="J1344">
        <v>0.29430800000000001</v>
      </c>
      <c r="K1344" t="s">
        <v>4</v>
      </c>
      <c r="L1344">
        <v>3802.02</v>
      </c>
      <c r="M1344" t="s">
        <v>5</v>
      </c>
      <c r="N1344">
        <v>11.835807011912999</v>
      </c>
      <c r="O1344" t="s">
        <v>6</v>
      </c>
      <c r="P1344">
        <v>45000</v>
      </c>
      <c r="Q1344" t="s">
        <v>7</v>
      </c>
      <c r="R1344">
        <v>45000</v>
      </c>
      <c r="S1344" t="s">
        <v>41</v>
      </c>
      <c r="T1344" t="s">
        <v>26984</v>
      </c>
      <c r="U1344" t="s">
        <v>26985</v>
      </c>
      <c r="V1344" t="s">
        <v>26986</v>
      </c>
      <c r="W1344">
        <v>0.20849000000000001</v>
      </c>
    </row>
    <row r="1345" spans="5:23">
      <c r="E1345" t="s">
        <v>42</v>
      </c>
      <c r="F1345">
        <v>303656</v>
      </c>
      <c r="G1345" t="s">
        <v>1</v>
      </c>
      <c r="H1345" t="s">
        <v>40</v>
      </c>
      <c r="I1345" t="s">
        <v>3</v>
      </c>
      <c r="J1345">
        <v>0.29430800000000001</v>
      </c>
      <c r="K1345" t="s">
        <v>4</v>
      </c>
      <c r="L1345">
        <v>3802.02</v>
      </c>
      <c r="M1345" t="s">
        <v>5</v>
      </c>
      <c r="N1345">
        <v>11.835807011912999</v>
      </c>
      <c r="O1345" t="s">
        <v>6</v>
      </c>
      <c r="P1345">
        <v>45000</v>
      </c>
      <c r="Q1345" t="s">
        <v>7</v>
      </c>
      <c r="R1345">
        <v>45000</v>
      </c>
      <c r="S1345" t="s">
        <v>41</v>
      </c>
      <c r="T1345" t="s">
        <v>26984</v>
      </c>
      <c r="U1345" t="s">
        <v>26985</v>
      </c>
      <c r="V1345" t="s">
        <v>26986</v>
      </c>
      <c r="W1345">
        <v>0.20849000000000001</v>
      </c>
    </row>
    <row r="1346" spans="5:23">
      <c r="E1346" t="s">
        <v>42</v>
      </c>
      <c r="F1346">
        <v>29886.7</v>
      </c>
      <c r="G1346" t="s">
        <v>1</v>
      </c>
      <c r="H1346" t="s">
        <v>14</v>
      </c>
      <c r="I1346" t="s">
        <v>3</v>
      </c>
      <c r="J1346">
        <v>0.86733000000000005</v>
      </c>
      <c r="K1346" t="s">
        <v>4</v>
      </c>
      <c r="L1346">
        <v>4447.8900000000003</v>
      </c>
      <c r="M1346" t="s">
        <v>5</v>
      </c>
      <c r="N1346">
        <v>10.117166262232001</v>
      </c>
      <c r="O1346" t="s">
        <v>6</v>
      </c>
      <c r="P1346">
        <v>45000</v>
      </c>
      <c r="Q1346" t="s">
        <v>7</v>
      </c>
      <c r="R1346">
        <v>45000</v>
      </c>
      <c r="S1346" t="s">
        <v>43</v>
      </c>
      <c r="T1346" t="s">
        <v>26987</v>
      </c>
      <c r="U1346" t="s">
        <v>26988</v>
      </c>
      <c r="V1346" t="s">
        <v>26989</v>
      </c>
      <c r="W1346">
        <v>5.3899799999999999E-3</v>
      </c>
    </row>
    <row r="1347" spans="5:23">
      <c r="E1347" t="s">
        <v>44</v>
      </c>
      <c r="F1347">
        <v>29886.7</v>
      </c>
      <c r="G1347" t="s">
        <v>1</v>
      </c>
      <c r="H1347" t="s">
        <v>14</v>
      </c>
      <c r="I1347" t="s">
        <v>3</v>
      </c>
      <c r="J1347">
        <v>0.86733000000000005</v>
      </c>
      <c r="K1347" t="s">
        <v>4</v>
      </c>
      <c r="L1347">
        <v>4447.8900000000003</v>
      </c>
      <c r="M1347" t="s">
        <v>5</v>
      </c>
      <c r="N1347">
        <v>10.117166262232001</v>
      </c>
      <c r="O1347" t="s">
        <v>6</v>
      </c>
      <c r="P1347">
        <v>45000</v>
      </c>
      <c r="Q1347" t="s">
        <v>7</v>
      </c>
      <c r="R1347">
        <v>45000</v>
      </c>
      <c r="S1347" t="s">
        <v>45</v>
      </c>
      <c r="T1347" t="s">
        <v>26987</v>
      </c>
      <c r="U1347" t="s">
        <v>26988</v>
      </c>
      <c r="V1347" t="s">
        <v>26989</v>
      </c>
      <c r="W1347">
        <v>5.3899799999999999E-3</v>
      </c>
    </row>
    <row r="1348" spans="5:23">
      <c r="E1348" t="s">
        <v>44</v>
      </c>
      <c r="F1348">
        <v>30020.400000000001</v>
      </c>
      <c r="G1348" t="s">
        <v>1</v>
      </c>
      <c r="H1348" t="s">
        <v>10</v>
      </c>
      <c r="I1348" t="s">
        <v>3</v>
      </c>
      <c r="J1348">
        <v>0.86351299999999998</v>
      </c>
      <c r="K1348" t="s">
        <v>4</v>
      </c>
      <c r="L1348">
        <v>4467.3</v>
      </c>
      <c r="M1348" t="s">
        <v>5</v>
      </c>
      <c r="N1348">
        <v>10.073204014244</v>
      </c>
      <c r="O1348" t="s">
        <v>6</v>
      </c>
      <c r="P1348">
        <v>45000</v>
      </c>
      <c r="Q1348" t="s">
        <v>7</v>
      </c>
      <c r="R1348">
        <v>45000</v>
      </c>
      <c r="S1348" t="s">
        <v>11</v>
      </c>
      <c r="T1348" t="s">
        <v>26957</v>
      </c>
      <c r="U1348" t="s">
        <v>26958</v>
      </c>
      <c r="V1348" t="s">
        <v>26959</v>
      </c>
      <c r="W1348">
        <v>8.8014900000000004E-3</v>
      </c>
    </row>
    <row r="1349" spans="5:23">
      <c r="E1349" t="s">
        <v>0</v>
      </c>
      <c r="F1349">
        <v>43523.9</v>
      </c>
      <c r="G1349" t="s">
        <v>1</v>
      </c>
      <c r="H1349" t="s">
        <v>2</v>
      </c>
      <c r="I1349" t="s">
        <v>3</v>
      </c>
      <c r="J1349">
        <v>0.72502299999999997</v>
      </c>
      <c r="K1349" t="s">
        <v>4</v>
      </c>
      <c r="L1349">
        <v>4370.87</v>
      </c>
      <c r="M1349" t="s">
        <v>5</v>
      </c>
      <c r="N1349">
        <v>10.295423072949999</v>
      </c>
      <c r="O1349" t="s">
        <v>6</v>
      </c>
      <c r="P1349">
        <v>45000</v>
      </c>
      <c r="Q1349" t="s">
        <v>7</v>
      </c>
      <c r="R1349">
        <v>45000</v>
      </c>
      <c r="S1349" t="s">
        <v>8</v>
      </c>
      <c r="T1349" t="s">
        <v>26990</v>
      </c>
      <c r="U1349" t="s">
        <v>26991</v>
      </c>
      <c r="V1349" t="s">
        <v>26992</v>
      </c>
      <c r="W1349">
        <v>4.0311E-2</v>
      </c>
    </row>
    <row r="1350" spans="5:23">
      <c r="E1350" t="s">
        <v>9</v>
      </c>
      <c r="F1350">
        <v>30243.3</v>
      </c>
      <c r="G1350" t="s">
        <v>1</v>
      </c>
      <c r="H1350" t="s">
        <v>10</v>
      </c>
      <c r="I1350" t="s">
        <v>3</v>
      </c>
      <c r="J1350">
        <v>0.86029599999999995</v>
      </c>
      <c r="K1350" t="s">
        <v>4</v>
      </c>
      <c r="L1350">
        <v>4467.6099999999997</v>
      </c>
      <c r="M1350" t="s">
        <v>5</v>
      </c>
      <c r="N1350">
        <v>10.07249532298</v>
      </c>
      <c r="O1350" t="s">
        <v>6</v>
      </c>
      <c r="P1350">
        <v>45000</v>
      </c>
      <c r="Q1350" t="s">
        <v>7</v>
      </c>
      <c r="R1350">
        <v>45000</v>
      </c>
      <c r="S1350" t="s">
        <v>11</v>
      </c>
      <c r="T1350" t="s">
        <v>26993</v>
      </c>
      <c r="U1350" t="s">
        <v>26994</v>
      </c>
      <c r="V1350" t="s">
        <v>26995</v>
      </c>
      <c r="W1350">
        <v>4.57969E-3</v>
      </c>
    </row>
    <row r="1351" spans="5:23">
      <c r="E1351" t="s">
        <v>12</v>
      </c>
      <c r="F1351">
        <v>43523.9</v>
      </c>
      <c r="G1351" t="s">
        <v>1</v>
      </c>
      <c r="H1351" t="s">
        <v>2</v>
      </c>
      <c r="I1351" t="s">
        <v>3</v>
      </c>
      <c r="J1351">
        <v>0.72502299999999997</v>
      </c>
      <c r="K1351" t="s">
        <v>4</v>
      </c>
      <c r="L1351">
        <v>4370.87</v>
      </c>
      <c r="M1351" t="s">
        <v>5</v>
      </c>
      <c r="N1351">
        <v>10.295423072949999</v>
      </c>
      <c r="O1351" t="s">
        <v>6</v>
      </c>
      <c r="P1351">
        <v>45000</v>
      </c>
      <c r="Q1351" t="s">
        <v>7</v>
      </c>
      <c r="R1351">
        <v>45000</v>
      </c>
      <c r="S1351" t="s">
        <v>13</v>
      </c>
      <c r="T1351" t="s">
        <v>26990</v>
      </c>
      <c r="U1351" t="s">
        <v>26991</v>
      </c>
      <c r="V1351" t="s">
        <v>26992</v>
      </c>
      <c r="W1351">
        <v>4.0311E-2</v>
      </c>
    </row>
    <row r="1352" spans="5:23">
      <c r="E1352" t="s">
        <v>12</v>
      </c>
      <c r="F1352">
        <v>42205</v>
      </c>
      <c r="G1352" t="s">
        <v>1</v>
      </c>
      <c r="H1352" t="s">
        <v>14</v>
      </c>
      <c r="I1352" t="s">
        <v>3</v>
      </c>
      <c r="J1352">
        <v>0.73209500000000005</v>
      </c>
      <c r="K1352" t="s">
        <v>4</v>
      </c>
      <c r="L1352">
        <v>4420.8</v>
      </c>
      <c r="M1352" t="s">
        <v>5</v>
      </c>
      <c r="N1352">
        <v>10.17914783652</v>
      </c>
      <c r="O1352" t="s">
        <v>6</v>
      </c>
      <c r="P1352">
        <v>45000</v>
      </c>
      <c r="Q1352" t="s">
        <v>7</v>
      </c>
      <c r="R1352">
        <v>45000</v>
      </c>
      <c r="S1352" t="s">
        <v>15</v>
      </c>
      <c r="T1352" t="s">
        <v>26996</v>
      </c>
      <c r="U1352" t="s">
        <v>26997</v>
      </c>
      <c r="V1352" t="s">
        <v>26998</v>
      </c>
      <c r="W1352">
        <v>3.48235E-2</v>
      </c>
    </row>
    <row r="1353" spans="5:23">
      <c r="E1353" t="s">
        <v>16</v>
      </c>
      <c r="F1353">
        <v>42205</v>
      </c>
      <c r="G1353" t="s">
        <v>1</v>
      </c>
      <c r="H1353" t="s">
        <v>14</v>
      </c>
      <c r="I1353" t="s">
        <v>3</v>
      </c>
      <c r="J1353">
        <v>0.73209500000000005</v>
      </c>
      <c r="K1353" t="s">
        <v>4</v>
      </c>
      <c r="L1353">
        <v>4420.8</v>
      </c>
      <c r="M1353" t="s">
        <v>5</v>
      </c>
      <c r="N1353">
        <v>10.17914783652</v>
      </c>
      <c r="O1353" t="s">
        <v>6</v>
      </c>
      <c r="P1353">
        <v>45000</v>
      </c>
      <c r="Q1353" t="s">
        <v>7</v>
      </c>
      <c r="R1353">
        <v>45000</v>
      </c>
      <c r="S1353" t="s">
        <v>15</v>
      </c>
      <c r="T1353" t="s">
        <v>26996</v>
      </c>
      <c r="U1353" t="s">
        <v>26997</v>
      </c>
      <c r="V1353" t="s">
        <v>26998</v>
      </c>
      <c r="W1353">
        <v>3.48235E-2</v>
      </c>
    </row>
    <row r="1354" spans="5:23">
      <c r="E1354" t="s">
        <v>16</v>
      </c>
      <c r="F1354">
        <v>88969.8</v>
      </c>
      <c r="G1354" t="s">
        <v>1</v>
      </c>
      <c r="H1354" t="s">
        <v>17</v>
      </c>
      <c r="I1354" t="s">
        <v>3</v>
      </c>
      <c r="J1354">
        <v>0.51935699999999996</v>
      </c>
      <c r="K1354" t="s">
        <v>4</v>
      </c>
      <c r="L1354">
        <v>4167.0200000000004</v>
      </c>
      <c r="M1354" t="s">
        <v>5</v>
      </c>
      <c r="N1354">
        <v>10.799090960999999</v>
      </c>
      <c r="O1354" t="s">
        <v>6</v>
      </c>
      <c r="P1354">
        <v>45000</v>
      </c>
      <c r="Q1354" t="s">
        <v>7</v>
      </c>
      <c r="R1354">
        <v>45000</v>
      </c>
      <c r="S1354" t="s">
        <v>18</v>
      </c>
      <c r="T1354" t="s">
        <v>26999</v>
      </c>
      <c r="U1354" t="s">
        <v>27000</v>
      </c>
      <c r="V1354" t="s">
        <v>27001</v>
      </c>
      <c r="W1354">
        <v>8.9033299999999996E-2</v>
      </c>
    </row>
    <row r="1355" spans="5:23">
      <c r="E1355" t="s">
        <v>19</v>
      </c>
      <c r="F1355">
        <v>88969.8</v>
      </c>
      <c r="G1355" t="s">
        <v>1</v>
      </c>
      <c r="H1355" t="s">
        <v>17</v>
      </c>
      <c r="I1355" t="s">
        <v>3</v>
      </c>
      <c r="J1355">
        <v>0.51935699999999996</v>
      </c>
      <c r="K1355" t="s">
        <v>4</v>
      </c>
      <c r="L1355">
        <v>4167.0200000000004</v>
      </c>
      <c r="M1355" t="s">
        <v>5</v>
      </c>
      <c r="N1355">
        <v>10.799090960999999</v>
      </c>
      <c r="O1355" t="s">
        <v>6</v>
      </c>
      <c r="P1355">
        <v>45000</v>
      </c>
      <c r="Q1355" t="s">
        <v>7</v>
      </c>
      <c r="R1355">
        <v>45000</v>
      </c>
      <c r="S1355" t="s">
        <v>20</v>
      </c>
      <c r="T1355" t="s">
        <v>26999</v>
      </c>
      <c r="U1355" t="s">
        <v>27000</v>
      </c>
      <c r="V1355" t="s">
        <v>27001</v>
      </c>
      <c r="W1355">
        <v>8.9033299999999996E-2</v>
      </c>
    </row>
    <row r="1356" spans="5:23">
      <c r="E1356" t="s">
        <v>19</v>
      </c>
      <c r="F1356">
        <v>84218.4</v>
      </c>
      <c r="G1356" t="s">
        <v>1</v>
      </c>
      <c r="H1356" t="s">
        <v>2</v>
      </c>
      <c r="I1356" t="s">
        <v>3</v>
      </c>
      <c r="J1356">
        <v>0.52576400000000001</v>
      </c>
      <c r="K1356" t="s">
        <v>4</v>
      </c>
      <c r="L1356">
        <v>4295.47</v>
      </c>
      <c r="M1356" t="s">
        <v>5</v>
      </c>
      <c r="N1356">
        <v>10.476156321208</v>
      </c>
      <c r="O1356" t="s">
        <v>6</v>
      </c>
      <c r="P1356">
        <v>45000</v>
      </c>
      <c r="Q1356" t="s">
        <v>7</v>
      </c>
      <c r="R1356">
        <v>45000</v>
      </c>
      <c r="S1356" t="s">
        <v>21</v>
      </c>
      <c r="T1356" t="s">
        <v>27002</v>
      </c>
      <c r="U1356" t="s">
        <v>27003</v>
      </c>
      <c r="V1356" t="s">
        <v>27004</v>
      </c>
      <c r="W1356">
        <v>9.2446200000000006E-2</v>
      </c>
    </row>
    <row r="1357" spans="5:23">
      <c r="E1357" t="s">
        <v>22</v>
      </c>
      <c r="F1357">
        <v>84218.4</v>
      </c>
      <c r="G1357" t="s">
        <v>1</v>
      </c>
      <c r="H1357" t="s">
        <v>2</v>
      </c>
      <c r="I1357" t="s">
        <v>3</v>
      </c>
      <c r="J1357">
        <v>0.52576400000000001</v>
      </c>
      <c r="K1357" t="s">
        <v>4</v>
      </c>
      <c r="L1357">
        <v>4295.47</v>
      </c>
      <c r="M1357" t="s">
        <v>5</v>
      </c>
      <c r="N1357">
        <v>10.476156321208</v>
      </c>
      <c r="O1357" t="s">
        <v>6</v>
      </c>
      <c r="P1357">
        <v>45000</v>
      </c>
      <c r="Q1357" t="s">
        <v>7</v>
      </c>
      <c r="R1357">
        <v>45000</v>
      </c>
      <c r="S1357" t="s">
        <v>21</v>
      </c>
      <c r="T1357" t="s">
        <v>27002</v>
      </c>
      <c r="U1357" t="s">
        <v>27003</v>
      </c>
      <c r="V1357" t="s">
        <v>27004</v>
      </c>
      <c r="W1357">
        <v>9.2446200000000006E-2</v>
      </c>
    </row>
    <row r="1358" spans="5:23">
      <c r="E1358" t="s">
        <v>22</v>
      </c>
      <c r="F1358">
        <v>154201</v>
      </c>
      <c r="G1358" t="s">
        <v>1</v>
      </c>
      <c r="H1358" t="s">
        <v>23</v>
      </c>
      <c r="I1358" t="s">
        <v>3</v>
      </c>
      <c r="J1358">
        <v>0.406447</v>
      </c>
      <c r="K1358" t="s">
        <v>4</v>
      </c>
      <c r="L1358">
        <v>3925.59</v>
      </c>
      <c r="M1358" t="s">
        <v>5</v>
      </c>
      <c r="N1358">
        <v>11.463259217564</v>
      </c>
      <c r="O1358" t="s">
        <v>6</v>
      </c>
      <c r="P1358">
        <v>45000</v>
      </c>
      <c r="Q1358" t="s">
        <v>7</v>
      </c>
      <c r="R1358">
        <v>45000</v>
      </c>
      <c r="S1358" t="s">
        <v>24</v>
      </c>
      <c r="T1358" t="s">
        <v>27005</v>
      </c>
      <c r="U1358" t="s">
        <v>27006</v>
      </c>
      <c r="V1358" t="s">
        <v>27007</v>
      </c>
      <c r="W1358">
        <v>0.146791</v>
      </c>
    </row>
    <row r="1359" spans="5:23">
      <c r="E1359" t="s">
        <v>25</v>
      </c>
      <c r="F1359">
        <v>154201</v>
      </c>
      <c r="G1359" t="s">
        <v>1</v>
      </c>
      <c r="H1359" t="s">
        <v>23</v>
      </c>
      <c r="I1359" t="s">
        <v>3</v>
      </c>
      <c r="J1359">
        <v>0.406447</v>
      </c>
      <c r="K1359" t="s">
        <v>4</v>
      </c>
      <c r="L1359">
        <v>3925.59</v>
      </c>
      <c r="M1359" t="s">
        <v>5</v>
      </c>
      <c r="N1359">
        <v>11.463259217564</v>
      </c>
      <c r="O1359" t="s">
        <v>6</v>
      </c>
      <c r="P1359">
        <v>45000</v>
      </c>
      <c r="Q1359" t="s">
        <v>7</v>
      </c>
      <c r="R1359">
        <v>45000</v>
      </c>
      <c r="S1359" t="s">
        <v>26</v>
      </c>
      <c r="T1359" t="s">
        <v>27005</v>
      </c>
      <c r="U1359" t="s">
        <v>27006</v>
      </c>
      <c r="V1359" t="s">
        <v>27007</v>
      </c>
      <c r="W1359">
        <v>0.146791</v>
      </c>
    </row>
    <row r="1360" spans="5:23">
      <c r="E1360" t="s">
        <v>25</v>
      </c>
      <c r="F1360">
        <v>149266</v>
      </c>
      <c r="G1360" t="s">
        <v>1</v>
      </c>
      <c r="H1360" t="s">
        <v>27</v>
      </c>
      <c r="I1360" t="s">
        <v>3</v>
      </c>
      <c r="J1360">
        <v>0.40205299999999999</v>
      </c>
      <c r="K1360" t="s">
        <v>4</v>
      </c>
      <c r="L1360">
        <v>4144.51</v>
      </c>
      <c r="M1360" t="s">
        <v>5</v>
      </c>
      <c r="N1360">
        <v>10.857741170280001</v>
      </c>
      <c r="O1360" t="s">
        <v>6</v>
      </c>
      <c r="P1360">
        <v>45000</v>
      </c>
      <c r="Q1360" t="s">
        <v>7</v>
      </c>
      <c r="R1360">
        <v>45000</v>
      </c>
      <c r="S1360" t="s">
        <v>28</v>
      </c>
      <c r="T1360" t="s">
        <v>27008</v>
      </c>
      <c r="U1360" t="s">
        <v>27009</v>
      </c>
      <c r="V1360" t="s">
        <v>27010</v>
      </c>
      <c r="W1360">
        <v>0.14561299999999999</v>
      </c>
    </row>
    <row r="1361" spans="5:23">
      <c r="E1361" t="s">
        <v>29</v>
      </c>
      <c r="F1361">
        <v>149266</v>
      </c>
      <c r="G1361" t="s">
        <v>1</v>
      </c>
      <c r="H1361" t="s">
        <v>27</v>
      </c>
      <c r="I1361" t="s">
        <v>3</v>
      </c>
      <c r="J1361">
        <v>0.40205299999999999</v>
      </c>
      <c r="K1361" t="s">
        <v>4</v>
      </c>
      <c r="L1361">
        <v>4144.51</v>
      </c>
      <c r="M1361" t="s">
        <v>5</v>
      </c>
      <c r="N1361">
        <v>10.857741170280001</v>
      </c>
      <c r="O1361" t="s">
        <v>6</v>
      </c>
      <c r="P1361">
        <v>45000</v>
      </c>
      <c r="Q1361" t="s">
        <v>7</v>
      </c>
      <c r="R1361">
        <v>45000</v>
      </c>
      <c r="S1361" t="s">
        <v>28</v>
      </c>
      <c r="T1361" t="s">
        <v>27008</v>
      </c>
      <c r="U1361" t="s">
        <v>27009</v>
      </c>
      <c r="V1361" t="s">
        <v>27010</v>
      </c>
      <c r="W1361">
        <v>0.14561299999999999</v>
      </c>
    </row>
    <row r="1362" spans="5:23">
      <c r="E1362" t="s">
        <v>29</v>
      </c>
      <c r="F1362">
        <v>251239</v>
      </c>
      <c r="G1362" t="s">
        <v>1</v>
      </c>
      <c r="H1362" t="s">
        <v>30</v>
      </c>
      <c r="I1362" t="s">
        <v>3</v>
      </c>
      <c r="J1362">
        <v>0.32935399999999998</v>
      </c>
      <c r="K1362" t="s">
        <v>4</v>
      </c>
      <c r="L1362">
        <v>3669.34</v>
      </c>
      <c r="M1362" t="s">
        <v>5</v>
      </c>
      <c r="N1362">
        <v>12.263778649521999</v>
      </c>
      <c r="O1362" t="s">
        <v>6</v>
      </c>
      <c r="P1362">
        <v>45000</v>
      </c>
      <c r="Q1362" t="s">
        <v>7</v>
      </c>
      <c r="R1362">
        <v>45000</v>
      </c>
      <c r="S1362" t="s">
        <v>31</v>
      </c>
      <c r="T1362" t="s">
        <v>27011</v>
      </c>
      <c r="U1362" t="s">
        <v>27012</v>
      </c>
      <c r="V1362" t="s">
        <v>27013</v>
      </c>
      <c r="W1362">
        <v>0.19083600000000001</v>
      </c>
    </row>
    <row r="1363" spans="5:23">
      <c r="E1363" t="s">
        <v>32</v>
      </c>
      <c r="F1363">
        <v>251239</v>
      </c>
      <c r="G1363" t="s">
        <v>1</v>
      </c>
      <c r="H1363" t="s">
        <v>30</v>
      </c>
      <c r="I1363" t="s">
        <v>3</v>
      </c>
      <c r="J1363">
        <v>0.32935399999999998</v>
      </c>
      <c r="K1363" t="s">
        <v>4</v>
      </c>
      <c r="L1363">
        <v>3669.34</v>
      </c>
      <c r="M1363" t="s">
        <v>5</v>
      </c>
      <c r="N1363">
        <v>12.263778649521999</v>
      </c>
      <c r="O1363" t="s">
        <v>6</v>
      </c>
      <c r="P1363">
        <v>45000</v>
      </c>
      <c r="Q1363" t="s">
        <v>7</v>
      </c>
      <c r="R1363">
        <v>45000</v>
      </c>
      <c r="S1363" t="s">
        <v>33</v>
      </c>
      <c r="T1363" t="s">
        <v>27011</v>
      </c>
      <c r="U1363" t="s">
        <v>27012</v>
      </c>
      <c r="V1363" t="s">
        <v>27013</v>
      </c>
      <c r="W1363">
        <v>0.19083600000000001</v>
      </c>
    </row>
    <row r="1364" spans="5:23">
      <c r="E1364" t="s">
        <v>32</v>
      </c>
      <c r="F1364">
        <v>249035</v>
      </c>
      <c r="G1364" t="s">
        <v>1</v>
      </c>
      <c r="H1364" t="s">
        <v>17</v>
      </c>
      <c r="I1364" t="s">
        <v>3</v>
      </c>
      <c r="J1364">
        <v>0.31761099999999998</v>
      </c>
      <c r="K1364" t="s">
        <v>4</v>
      </c>
      <c r="L1364">
        <v>3980.59</v>
      </c>
      <c r="M1364" t="s">
        <v>5</v>
      </c>
      <c r="N1364">
        <v>11.304866003215</v>
      </c>
      <c r="O1364" t="s">
        <v>6</v>
      </c>
      <c r="P1364">
        <v>45000</v>
      </c>
      <c r="Q1364" t="s">
        <v>7</v>
      </c>
      <c r="R1364">
        <v>45000</v>
      </c>
      <c r="S1364" t="s">
        <v>34</v>
      </c>
      <c r="T1364" t="s">
        <v>27014</v>
      </c>
      <c r="U1364" t="s">
        <v>27015</v>
      </c>
      <c r="V1364" t="s">
        <v>27016</v>
      </c>
      <c r="W1364">
        <v>0.181087</v>
      </c>
    </row>
    <row r="1365" spans="5:23">
      <c r="E1365" t="s">
        <v>35</v>
      </c>
      <c r="F1365">
        <v>249035</v>
      </c>
      <c r="G1365" t="s">
        <v>1</v>
      </c>
      <c r="H1365" t="s">
        <v>17</v>
      </c>
      <c r="I1365" t="s">
        <v>3</v>
      </c>
      <c r="J1365">
        <v>0.31761099999999998</v>
      </c>
      <c r="K1365" t="s">
        <v>4</v>
      </c>
      <c r="L1365">
        <v>3980.59</v>
      </c>
      <c r="M1365" t="s">
        <v>5</v>
      </c>
      <c r="N1365">
        <v>11.304866003215</v>
      </c>
      <c r="O1365" t="s">
        <v>6</v>
      </c>
      <c r="P1365">
        <v>45000</v>
      </c>
      <c r="Q1365" t="s">
        <v>7</v>
      </c>
      <c r="R1365">
        <v>45000</v>
      </c>
      <c r="S1365" t="s">
        <v>34</v>
      </c>
      <c r="T1365" t="s">
        <v>27014</v>
      </c>
      <c r="U1365" t="s">
        <v>27015</v>
      </c>
      <c r="V1365" t="s">
        <v>27016</v>
      </c>
      <c r="W1365">
        <v>0.181087</v>
      </c>
    </row>
    <row r="1366" spans="5:23">
      <c r="E1366" t="s">
        <v>35</v>
      </c>
      <c r="F1366">
        <v>364394</v>
      </c>
      <c r="G1366" t="s">
        <v>1</v>
      </c>
      <c r="H1366" t="s">
        <v>36</v>
      </c>
      <c r="I1366" t="s">
        <v>3</v>
      </c>
      <c r="J1366">
        <v>0.28391499999999997</v>
      </c>
      <c r="K1366" t="s">
        <v>4</v>
      </c>
      <c r="L1366">
        <v>3404.5</v>
      </c>
      <c r="M1366" t="s">
        <v>5</v>
      </c>
      <c r="N1366">
        <v>13.217801261738</v>
      </c>
      <c r="O1366" t="s">
        <v>6</v>
      </c>
      <c r="P1366">
        <v>45000</v>
      </c>
      <c r="Q1366" t="s">
        <v>7</v>
      </c>
      <c r="R1366">
        <v>45000</v>
      </c>
      <c r="S1366" t="s">
        <v>37</v>
      </c>
      <c r="T1366" t="s">
        <v>27017</v>
      </c>
      <c r="U1366" t="s">
        <v>27018</v>
      </c>
      <c r="V1366" t="s">
        <v>27019</v>
      </c>
      <c r="W1366">
        <v>0.215591</v>
      </c>
    </row>
    <row r="1367" spans="5:23">
      <c r="E1367" t="s">
        <v>38</v>
      </c>
      <c r="F1367">
        <v>364394</v>
      </c>
      <c r="G1367" t="s">
        <v>1</v>
      </c>
      <c r="H1367" t="s">
        <v>36</v>
      </c>
      <c r="I1367" t="s">
        <v>3</v>
      </c>
      <c r="J1367">
        <v>0.28391499999999997</v>
      </c>
      <c r="K1367" t="s">
        <v>4</v>
      </c>
      <c r="L1367">
        <v>3404.5</v>
      </c>
      <c r="M1367" t="s">
        <v>5</v>
      </c>
      <c r="N1367">
        <v>13.217801261738</v>
      </c>
      <c r="O1367" t="s">
        <v>6</v>
      </c>
      <c r="P1367">
        <v>45000</v>
      </c>
      <c r="Q1367" t="s">
        <v>7</v>
      </c>
      <c r="R1367">
        <v>45000</v>
      </c>
      <c r="S1367" t="s">
        <v>39</v>
      </c>
      <c r="T1367" t="s">
        <v>27017</v>
      </c>
      <c r="U1367" t="s">
        <v>27018</v>
      </c>
      <c r="V1367" t="s">
        <v>27019</v>
      </c>
      <c r="W1367">
        <v>0.215591</v>
      </c>
    </row>
    <row r="1368" spans="5:23">
      <c r="E1368" t="s">
        <v>38</v>
      </c>
      <c r="F1368">
        <v>302583</v>
      </c>
      <c r="G1368" t="s">
        <v>1</v>
      </c>
      <c r="H1368" t="s">
        <v>40</v>
      </c>
      <c r="I1368" t="s">
        <v>3</v>
      </c>
      <c r="J1368">
        <v>0.29479300000000003</v>
      </c>
      <c r="K1368" t="s">
        <v>4</v>
      </c>
      <c r="L1368">
        <v>3802.96</v>
      </c>
      <c r="M1368" t="s">
        <v>5</v>
      </c>
      <c r="N1368">
        <v>11.832883965969</v>
      </c>
      <c r="O1368" t="s">
        <v>6</v>
      </c>
      <c r="P1368">
        <v>45000</v>
      </c>
      <c r="Q1368" t="s">
        <v>7</v>
      </c>
      <c r="R1368">
        <v>45000</v>
      </c>
      <c r="S1368" t="s">
        <v>41</v>
      </c>
      <c r="T1368" t="s">
        <v>27020</v>
      </c>
      <c r="U1368" t="s">
        <v>27021</v>
      </c>
      <c r="V1368" t="s">
        <v>27022</v>
      </c>
      <c r="W1368">
        <v>0.21369199999999999</v>
      </c>
    </row>
    <row r="1369" spans="5:23">
      <c r="E1369" t="s">
        <v>42</v>
      </c>
      <c r="F1369">
        <v>302583</v>
      </c>
      <c r="G1369" t="s">
        <v>1</v>
      </c>
      <c r="H1369" t="s">
        <v>40</v>
      </c>
      <c r="I1369" t="s">
        <v>3</v>
      </c>
      <c r="J1369">
        <v>0.29479300000000003</v>
      </c>
      <c r="K1369" t="s">
        <v>4</v>
      </c>
      <c r="L1369">
        <v>3802.96</v>
      </c>
      <c r="M1369" t="s">
        <v>5</v>
      </c>
      <c r="N1369">
        <v>11.832883965969</v>
      </c>
      <c r="O1369" t="s">
        <v>6</v>
      </c>
      <c r="P1369">
        <v>45000</v>
      </c>
      <c r="Q1369" t="s">
        <v>7</v>
      </c>
      <c r="R1369">
        <v>45000</v>
      </c>
      <c r="S1369" t="s">
        <v>41</v>
      </c>
      <c r="T1369" t="s">
        <v>27020</v>
      </c>
      <c r="U1369" t="s">
        <v>27021</v>
      </c>
      <c r="V1369" t="s">
        <v>27022</v>
      </c>
      <c r="W1369">
        <v>0.21369199999999999</v>
      </c>
    </row>
    <row r="1370" spans="5:23">
      <c r="E1370" t="s">
        <v>42</v>
      </c>
      <c r="F1370">
        <v>30101.200000000001</v>
      </c>
      <c r="G1370" t="s">
        <v>1</v>
      </c>
      <c r="H1370" t="s">
        <v>14</v>
      </c>
      <c r="I1370" t="s">
        <v>3</v>
      </c>
      <c r="J1370">
        <v>0.86425099999999999</v>
      </c>
      <c r="K1370" t="s">
        <v>4</v>
      </c>
      <c r="L1370">
        <v>4447.71</v>
      </c>
      <c r="M1370" t="s">
        <v>5</v>
      </c>
      <c r="N1370">
        <v>10.117556586688</v>
      </c>
      <c r="O1370" t="s">
        <v>6</v>
      </c>
      <c r="P1370">
        <v>45000</v>
      </c>
      <c r="Q1370" t="s">
        <v>7</v>
      </c>
      <c r="R1370">
        <v>45000</v>
      </c>
      <c r="S1370" t="s">
        <v>43</v>
      </c>
      <c r="T1370" t="s">
        <v>27023</v>
      </c>
      <c r="U1370" t="s">
        <v>27024</v>
      </c>
      <c r="V1370" t="s">
        <v>27025</v>
      </c>
      <c r="W1370">
        <v>4.59517E-3</v>
      </c>
    </row>
    <row r="1371" spans="5:23">
      <c r="E1371" t="s">
        <v>44</v>
      </c>
      <c r="F1371">
        <v>30101.200000000001</v>
      </c>
      <c r="G1371" t="s">
        <v>1</v>
      </c>
      <c r="H1371" t="s">
        <v>14</v>
      </c>
      <c r="I1371" t="s">
        <v>3</v>
      </c>
      <c r="J1371">
        <v>0.86425099999999999</v>
      </c>
      <c r="K1371" t="s">
        <v>4</v>
      </c>
      <c r="L1371">
        <v>4447.71</v>
      </c>
      <c r="M1371" t="s">
        <v>5</v>
      </c>
      <c r="N1371">
        <v>10.117556586688</v>
      </c>
      <c r="O1371" t="s">
        <v>6</v>
      </c>
      <c r="P1371">
        <v>45000</v>
      </c>
      <c r="Q1371" t="s">
        <v>7</v>
      </c>
      <c r="R1371">
        <v>45000</v>
      </c>
      <c r="S1371" t="s">
        <v>45</v>
      </c>
      <c r="T1371" t="s">
        <v>27023</v>
      </c>
      <c r="U1371" t="s">
        <v>27024</v>
      </c>
      <c r="V1371" t="s">
        <v>27025</v>
      </c>
      <c r="W1371">
        <v>4.59517E-3</v>
      </c>
    </row>
    <row r="1372" spans="5:23">
      <c r="E1372" t="s">
        <v>44</v>
      </c>
      <c r="F1372">
        <v>30243.3</v>
      </c>
      <c r="G1372" t="s">
        <v>1</v>
      </c>
      <c r="H1372" t="s">
        <v>10</v>
      </c>
      <c r="I1372" t="s">
        <v>3</v>
      </c>
      <c r="J1372">
        <v>0.86029599999999995</v>
      </c>
      <c r="K1372" t="s">
        <v>4</v>
      </c>
      <c r="L1372">
        <v>4467.6099999999997</v>
      </c>
      <c r="M1372" t="s">
        <v>5</v>
      </c>
      <c r="N1372">
        <v>10.07249532298</v>
      </c>
      <c r="O1372" t="s">
        <v>6</v>
      </c>
      <c r="P1372">
        <v>45000</v>
      </c>
      <c r="Q1372" t="s">
        <v>7</v>
      </c>
      <c r="R1372">
        <v>45000</v>
      </c>
      <c r="S1372" t="s">
        <v>11</v>
      </c>
      <c r="T1372" t="s">
        <v>26993</v>
      </c>
      <c r="U1372" t="s">
        <v>26994</v>
      </c>
      <c r="V1372" t="s">
        <v>26995</v>
      </c>
      <c r="W1372">
        <v>4.57969E-3</v>
      </c>
    </row>
    <row r="1373" spans="5:23">
      <c r="E1373" t="s">
        <v>0</v>
      </c>
      <c r="F1373">
        <v>42125.9</v>
      </c>
      <c r="G1373" t="s">
        <v>1</v>
      </c>
      <c r="H1373" t="s">
        <v>2</v>
      </c>
      <c r="I1373" t="s">
        <v>3</v>
      </c>
      <c r="J1373">
        <v>0.73695900000000003</v>
      </c>
      <c r="K1373" t="s">
        <v>4</v>
      </c>
      <c r="L1373">
        <v>4370.83</v>
      </c>
      <c r="M1373" t="s">
        <v>5</v>
      </c>
      <c r="N1373">
        <v>10.295520582815</v>
      </c>
      <c r="O1373" t="s">
        <v>6</v>
      </c>
      <c r="P1373">
        <v>45000</v>
      </c>
      <c r="Q1373" t="s">
        <v>7</v>
      </c>
      <c r="R1373">
        <v>45000</v>
      </c>
      <c r="S1373" t="s">
        <v>8</v>
      </c>
      <c r="T1373" t="s">
        <v>27026</v>
      </c>
      <c r="U1373" t="s">
        <v>27027</v>
      </c>
      <c r="V1373" t="s">
        <v>27028</v>
      </c>
      <c r="W1373">
        <v>3.5036400000000002E-2</v>
      </c>
    </row>
    <row r="1374" spans="5:23">
      <c r="E1374" t="s">
        <v>9</v>
      </c>
      <c r="F1374">
        <v>29888.1</v>
      </c>
      <c r="G1374" t="s">
        <v>1</v>
      </c>
      <c r="H1374" t="s">
        <v>10</v>
      </c>
      <c r="I1374" t="s">
        <v>3</v>
      </c>
      <c r="J1374">
        <v>0.86541000000000001</v>
      </c>
      <c r="K1374" t="s">
        <v>4</v>
      </c>
      <c r="L1374">
        <v>4467.4399999999996</v>
      </c>
      <c r="M1374" t="s">
        <v>5</v>
      </c>
      <c r="N1374">
        <v>10.072886435436001</v>
      </c>
      <c r="O1374" t="s">
        <v>6</v>
      </c>
      <c r="P1374">
        <v>45000</v>
      </c>
      <c r="Q1374" t="s">
        <v>7</v>
      </c>
      <c r="R1374">
        <v>45000</v>
      </c>
      <c r="S1374" t="s">
        <v>11</v>
      </c>
      <c r="T1374" t="s">
        <v>27029</v>
      </c>
      <c r="U1374" t="s">
        <v>27030</v>
      </c>
      <c r="V1374" t="s">
        <v>27031</v>
      </c>
      <c r="W1374">
        <v>7.3102200000000001E-3</v>
      </c>
    </row>
    <row r="1375" spans="5:23">
      <c r="E1375" t="s">
        <v>12</v>
      </c>
      <c r="F1375">
        <v>42125.9</v>
      </c>
      <c r="G1375" t="s">
        <v>1</v>
      </c>
      <c r="H1375" t="s">
        <v>2</v>
      </c>
      <c r="I1375" t="s">
        <v>3</v>
      </c>
      <c r="J1375">
        <v>0.73695900000000003</v>
      </c>
      <c r="K1375" t="s">
        <v>4</v>
      </c>
      <c r="L1375">
        <v>4370.83</v>
      </c>
      <c r="M1375" t="s">
        <v>5</v>
      </c>
      <c r="N1375">
        <v>10.295520582815</v>
      </c>
      <c r="O1375" t="s">
        <v>6</v>
      </c>
      <c r="P1375">
        <v>45000</v>
      </c>
      <c r="Q1375" t="s">
        <v>7</v>
      </c>
      <c r="R1375">
        <v>45000</v>
      </c>
      <c r="S1375" t="s">
        <v>13</v>
      </c>
      <c r="T1375" t="s">
        <v>27026</v>
      </c>
      <c r="U1375" t="s">
        <v>27027</v>
      </c>
      <c r="V1375" t="s">
        <v>27028</v>
      </c>
      <c r="W1375">
        <v>3.5036400000000002E-2</v>
      </c>
    </row>
    <row r="1376" spans="5:23">
      <c r="E1376" t="s">
        <v>12</v>
      </c>
      <c r="F1376">
        <v>42791.5</v>
      </c>
      <c r="G1376" t="s">
        <v>1</v>
      </c>
      <c r="H1376" t="s">
        <v>14</v>
      </c>
      <c r="I1376" t="s">
        <v>3</v>
      </c>
      <c r="J1376">
        <v>0.72707999999999995</v>
      </c>
      <c r="K1376" t="s">
        <v>4</v>
      </c>
      <c r="L1376">
        <v>4420.57</v>
      </c>
      <c r="M1376" t="s">
        <v>5</v>
      </c>
      <c r="N1376">
        <v>10.179684693272</v>
      </c>
      <c r="O1376" t="s">
        <v>6</v>
      </c>
      <c r="P1376">
        <v>45000</v>
      </c>
      <c r="Q1376" t="s">
        <v>7</v>
      </c>
      <c r="R1376">
        <v>45000</v>
      </c>
      <c r="S1376" t="s">
        <v>15</v>
      </c>
      <c r="T1376" t="s">
        <v>27032</v>
      </c>
      <c r="U1376" t="s">
        <v>27033</v>
      </c>
      <c r="V1376" t="s">
        <v>27034</v>
      </c>
      <c r="W1376">
        <v>3.2268499999999999E-2</v>
      </c>
    </row>
    <row r="1377" spans="5:23">
      <c r="E1377" t="s">
        <v>16</v>
      </c>
      <c r="F1377">
        <v>42791.5</v>
      </c>
      <c r="G1377" t="s">
        <v>1</v>
      </c>
      <c r="H1377" t="s">
        <v>14</v>
      </c>
      <c r="I1377" t="s">
        <v>3</v>
      </c>
      <c r="J1377">
        <v>0.72707999999999995</v>
      </c>
      <c r="K1377" t="s">
        <v>4</v>
      </c>
      <c r="L1377">
        <v>4420.57</v>
      </c>
      <c r="M1377" t="s">
        <v>5</v>
      </c>
      <c r="N1377">
        <v>10.179684693272</v>
      </c>
      <c r="O1377" t="s">
        <v>6</v>
      </c>
      <c r="P1377">
        <v>45000</v>
      </c>
      <c r="Q1377" t="s">
        <v>7</v>
      </c>
      <c r="R1377">
        <v>45000</v>
      </c>
      <c r="S1377" t="s">
        <v>15</v>
      </c>
      <c r="T1377" t="s">
        <v>27032</v>
      </c>
      <c r="U1377" t="s">
        <v>27033</v>
      </c>
      <c r="V1377" t="s">
        <v>27034</v>
      </c>
      <c r="W1377">
        <v>3.2268499999999999E-2</v>
      </c>
    </row>
    <row r="1378" spans="5:23">
      <c r="E1378" t="s">
        <v>16</v>
      </c>
      <c r="F1378">
        <v>88932.7</v>
      </c>
      <c r="G1378" t="s">
        <v>1</v>
      </c>
      <c r="H1378" t="s">
        <v>17</v>
      </c>
      <c r="I1378" t="s">
        <v>3</v>
      </c>
      <c r="J1378">
        <v>0.51947500000000002</v>
      </c>
      <c r="K1378" t="s">
        <v>4</v>
      </c>
      <c r="L1378">
        <v>4166.87</v>
      </c>
      <c r="M1378" t="s">
        <v>5</v>
      </c>
      <c r="N1378">
        <v>10.79948076746</v>
      </c>
      <c r="O1378" t="s">
        <v>6</v>
      </c>
      <c r="P1378">
        <v>45000</v>
      </c>
      <c r="Q1378" t="s">
        <v>7</v>
      </c>
      <c r="R1378">
        <v>45000</v>
      </c>
      <c r="S1378" t="s">
        <v>18</v>
      </c>
      <c r="T1378" t="s">
        <v>27035</v>
      </c>
      <c r="U1378" t="s">
        <v>27036</v>
      </c>
      <c r="V1378" t="s">
        <v>27037</v>
      </c>
      <c r="W1378">
        <v>8.7504499999999999E-2</v>
      </c>
    </row>
    <row r="1379" spans="5:23">
      <c r="E1379" t="s">
        <v>19</v>
      </c>
      <c r="F1379">
        <v>88932.7</v>
      </c>
      <c r="G1379" t="s">
        <v>1</v>
      </c>
      <c r="H1379" t="s">
        <v>17</v>
      </c>
      <c r="I1379" t="s">
        <v>3</v>
      </c>
      <c r="J1379">
        <v>0.51947500000000002</v>
      </c>
      <c r="K1379" t="s">
        <v>4</v>
      </c>
      <c r="L1379">
        <v>4166.87</v>
      </c>
      <c r="M1379" t="s">
        <v>5</v>
      </c>
      <c r="N1379">
        <v>10.79948076746</v>
      </c>
      <c r="O1379" t="s">
        <v>6</v>
      </c>
      <c r="P1379">
        <v>45000</v>
      </c>
      <c r="Q1379" t="s">
        <v>7</v>
      </c>
      <c r="R1379">
        <v>45000</v>
      </c>
      <c r="S1379" t="s">
        <v>20</v>
      </c>
      <c r="T1379" t="s">
        <v>27035</v>
      </c>
      <c r="U1379" t="s">
        <v>27036</v>
      </c>
      <c r="V1379" t="s">
        <v>27037</v>
      </c>
      <c r="W1379">
        <v>8.7504499999999999E-2</v>
      </c>
    </row>
    <row r="1380" spans="5:23">
      <c r="E1380" t="s">
        <v>19</v>
      </c>
      <c r="F1380">
        <v>86112.1</v>
      </c>
      <c r="G1380" t="s">
        <v>1</v>
      </c>
      <c r="H1380" t="s">
        <v>2</v>
      </c>
      <c r="I1380" t="s">
        <v>3</v>
      </c>
      <c r="J1380">
        <v>0.51997499999999997</v>
      </c>
      <c r="K1380" t="s">
        <v>4</v>
      </c>
      <c r="L1380">
        <v>4295.07</v>
      </c>
      <c r="M1380" t="s">
        <v>5</v>
      </c>
      <c r="N1380">
        <v>10.477131119848</v>
      </c>
      <c r="O1380" t="s">
        <v>6</v>
      </c>
      <c r="P1380">
        <v>45000</v>
      </c>
      <c r="Q1380" t="s">
        <v>7</v>
      </c>
      <c r="R1380">
        <v>45000</v>
      </c>
      <c r="S1380" t="s">
        <v>21</v>
      </c>
      <c r="T1380" t="s">
        <v>27038</v>
      </c>
      <c r="U1380" t="s">
        <v>27039</v>
      </c>
      <c r="V1380" t="s">
        <v>27040</v>
      </c>
      <c r="W1380" s="1">
        <v>9.1462500000000002E-2</v>
      </c>
    </row>
    <row r="1381" spans="5:23">
      <c r="E1381" t="s">
        <v>22</v>
      </c>
      <c r="F1381">
        <v>86112.1</v>
      </c>
      <c r="G1381" t="s">
        <v>1</v>
      </c>
      <c r="H1381" t="s">
        <v>2</v>
      </c>
      <c r="I1381" t="s">
        <v>3</v>
      </c>
      <c r="J1381">
        <v>0.51997499999999997</v>
      </c>
      <c r="K1381" t="s">
        <v>4</v>
      </c>
      <c r="L1381">
        <v>4295.07</v>
      </c>
      <c r="M1381" t="s">
        <v>5</v>
      </c>
      <c r="N1381">
        <v>10.477131119848</v>
      </c>
      <c r="O1381" t="s">
        <v>6</v>
      </c>
      <c r="P1381">
        <v>45000</v>
      </c>
      <c r="Q1381" t="s">
        <v>7</v>
      </c>
      <c r="R1381">
        <v>45000</v>
      </c>
      <c r="S1381" t="s">
        <v>21</v>
      </c>
      <c r="T1381" t="s">
        <v>27038</v>
      </c>
      <c r="U1381" t="s">
        <v>27039</v>
      </c>
      <c r="V1381" t="s">
        <v>27040</v>
      </c>
      <c r="W1381" s="1">
        <v>9.1462500000000002E-2</v>
      </c>
    </row>
    <row r="1382" spans="5:23">
      <c r="E1382" t="s">
        <v>22</v>
      </c>
      <c r="F1382">
        <v>165884</v>
      </c>
      <c r="G1382" t="s">
        <v>1</v>
      </c>
      <c r="H1382" t="s">
        <v>23</v>
      </c>
      <c r="I1382" t="s">
        <v>3</v>
      </c>
      <c r="J1382">
        <v>0.39183299999999999</v>
      </c>
      <c r="K1382" t="s">
        <v>4</v>
      </c>
      <c r="L1382">
        <v>3926.39</v>
      </c>
      <c r="M1382" t="s">
        <v>5</v>
      </c>
      <c r="N1382">
        <v>11.460920799812</v>
      </c>
      <c r="O1382" t="s">
        <v>6</v>
      </c>
      <c r="P1382">
        <v>45000</v>
      </c>
      <c r="Q1382" t="s">
        <v>7</v>
      </c>
      <c r="R1382">
        <v>45000</v>
      </c>
      <c r="S1382" t="s">
        <v>24</v>
      </c>
      <c r="T1382" t="s">
        <v>27041</v>
      </c>
      <c r="U1382" t="s">
        <v>27042</v>
      </c>
      <c r="V1382" t="s">
        <v>27043</v>
      </c>
      <c r="W1382">
        <v>0.136987</v>
      </c>
    </row>
    <row r="1383" spans="5:23">
      <c r="E1383" t="s">
        <v>25</v>
      </c>
      <c r="F1383">
        <v>165884</v>
      </c>
      <c r="G1383" t="s">
        <v>1</v>
      </c>
      <c r="H1383" t="s">
        <v>23</v>
      </c>
      <c r="I1383" t="s">
        <v>3</v>
      </c>
      <c r="J1383">
        <v>0.39183299999999999</v>
      </c>
      <c r="K1383" t="s">
        <v>4</v>
      </c>
      <c r="L1383">
        <v>3926.39</v>
      </c>
      <c r="M1383" t="s">
        <v>5</v>
      </c>
      <c r="N1383">
        <v>11.460920799812</v>
      </c>
      <c r="O1383" t="s">
        <v>6</v>
      </c>
      <c r="P1383">
        <v>45000</v>
      </c>
      <c r="Q1383" t="s">
        <v>7</v>
      </c>
      <c r="R1383">
        <v>45000</v>
      </c>
      <c r="S1383" t="s">
        <v>26</v>
      </c>
      <c r="T1383" t="s">
        <v>27041</v>
      </c>
      <c r="U1383" t="s">
        <v>27042</v>
      </c>
      <c r="V1383" t="s">
        <v>27043</v>
      </c>
      <c r="W1383">
        <v>0.136987</v>
      </c>
    </row>
    <row r="1384" spans="5:23">
      <c r="E1384" t="s">
        <v>25</v>
      </c>
      <c r="F1384">
        <v>152807</v>
      </c>
      <c r="G1384" t="s">
        <v>1</v>
      </c>
      <c r="H1384" t="s">
        <v>27</v>
      </c>
      <c r="I1384" t="s">
        <v>3</v>
      </c>
      <c r="J1384">
        <v>0.39736900000000003</v>
      </c>
      <c r="K1384" t="s">
        <v>4</v>
      </c>
      <c r="L1384">
        <v>4144.45</v>
      </c>
      <c r="M1384" t="s">
        <v>5</v>
      </c>
      <c r="N1384">
        <v>10.857887655576</v>
      </c>
      <c r="O1384" t="s">
        <v>6</v>
      </c>
      <c r="P1384">
        <v>45000</v>
      </c>
      <c r="Q1384" t="s">
        <v>7</v>
      </c>
      <c r="R1384">
        <v>45000</v>
      </c>
      <c r="S1384" t="s">
        <v>28</v>
      </c>
      <c r="T1384" t="s">
        <v>27044</v>
      </c>
      <c r="U1384" t="s">
        <v>27045</v>
      </c>
      <c r="V1384" t="s">
        <v>27046</v>
      </c>
      <c r="W1384">
        <v>0.144038</v>
      </c>
    </row>
    <row r="1385" spans="5:23">
      <c r="E1385" t="s">
        <v>29</v>
      </c>
      <c r="F1385">
        <v>152807</v>
      </c>
      <c r="G1385" t="s">
        <v>1</v>
      </c>
      <c r="H1385" t="s">
        <v>27</v>
      </c>
      <c r="I1385" t="s">
        <v>3</v>
      </c>
      <c r="J1385">
        <v>0.39736900000000003</v>
      </c>
      <c r="K1385" t="s">
        <v>4</v>
      </c>
      <c r="L1385">
        <v>4144.45</v>
      </c>
      <c r="M1385" t="s">
        <v>5</v>
      </c>
      <c r="N1385">
        <v>10.857887655576</v>
      </c>
      <c r="O1385" t="s">
        <v>6</v>
      </c>
      <c r="P1385">
        <v>45000</v>
      </c>
      <c r="Q1385" t="s">
        <v>7</v>
      </c>
      <c r="R1385">
        <v>45000</v>
      </c>
      <c r="S1385" t="s">
        <v>28</v>
      </c>
      <c r="T1385" t="s">
        <v>27044</v>
      </c>
      <c r="U1385" t="s">
        <v>27045</v>
      </c>
      <c r="V1385" t="s">
        <v>27046</v>
      </c>
      <c r="W1385">
        <v>0.144038</v>
      </c>
    </row>
    <row r="1386" spans="5:23">
      <c r="E1386" t="s">
        <v>29</v>
      </c>
      <c r="F1386">
        <v>244417</v>
      </c>
      <c r="G1386" t="s">
        <v>1</v>
      </c>
      <c r="H1386" t="s">
        <v>30</v>
      </c>
      <c r="I1386" t="s">
        <v>3</v>
      </c>
      <c r="J1386">
        <v>0.334009</v>
      </c>
      <c r="K1386" t="s">
        <v>4</v>
      </c>
      <c r="L1386">
        <v>3667.36</v>
      </c>
      <c r="M1386" t="s">
        <v>5</v>
      </c>
      <c r="N1386">
        <v>12.270403685308001</v>
      </c>
      <c r="O1386" t="s">
        <v>6</v>
      </c>
      <c r="P1386">
        <v>45000</v>
      </c>
      <c r="Q1386" t="s">
        <v>7</v>
      </c>
      <c r="R1386">
        <v>45000</v>
      </c>
      <c r="S1386" t="s">
        <v>31</v>
      </c>
      <c r="T1386" t="s">
        <v>27047</v>
      </c>
      <c r="U1386" t="s">
        <v>27048</v>
      </c>
      <c r="V1386" t="s">
        <v>27049</v>
      </c>
      <c r="W1386">
        <v>0.17821600000000001</v>
      </c>
    </row>
    <row r="1387" spans="5:23">
      <c r="E1387" t="s">
        <v>32</v>
      </c>
      <c r="F1387">
        <v>244417</v>
      </c>
      <c r="G1387" t="s">
        <v>1</v>
      </c>
      <c r="H1387" t="s">
        <v>30</v>
      </c>
      <c r="I1387" t="s">
        <v>3</v>
      </c>
      <c r="J1387">
        <v>0.334009</v>
      </c>
      <c r="K1387" t="s">
        <v>4</v>
      </c>
      <c r="L1387">
        <v>3667.36</v>
      </c>
      <c r="M1387" t="s">
        <v>5</v>
      </c>
      <c r="N1387">
        <v>12.270403685308001</v>
      </c>
      <c r="O1387" t="s">
        <v>6</v>
      </c>
      <c r="P1387">
        <v>45000</v>
      </c>
      <c r="Q1387" t="s">
        <v>7</v>
      </c>
      <c r="R1387">
        <v>45000</v>
      </c>
      <c r="S1387" t="s">
        <v>33</v>
      </c>
      <c r="T1387" t="s">
        <v>27047</v>
      </c>
      <c r="U1387" t="s">
        <v>27048</v>
      </c>
      <c r="V1387" t="s">
        <v>27049</v>
      </c>
      <c r="W1387">
        <v>0.17821600000000001</v>
      </c>
    </row>
    <row r="1388" spans="5:23">
      <c r="E1388" t="s">
        <v>32</v>
      </c>
      <c r="F1388">
        <v>223561</v>
      </c>
      <c r="G1388" t="s">
        <v>1</v>
      </c>
      <c r="H1388" t="s">
        <v>17</v>
      </c>
      <c r="I1388" t="s">
        <v>3</v>
      </c>
      <c r="J1388">
        <v>0.33525899999999997</v>
      </c>
      <c r="K1388" t="s">
        <v>4</v>
      </c>
      <c r="L1388">
        <v>3979.63</v>
      </c>
      <c r="M1388" t="s">
        <v>5</v>
      </c>
      <c r="N1388">
        <v>11.307594624435</v>
      </c>
      <c r="O1388" t="s">
        <v>6</v>
      </c>
      <c r="P1388">
        <v>45000</v>
      </c>
      <c r="Q1388" t="s">
        <v>7</v>
      </c>
      <c r="R1388">
        <v>45000</v>
      </c>
      <c r="S1388" t="s">
        <v>34</v>
      </c>
      <c r="T1388" t="s">
        <v>27050</v>
      </c>
      <c r="U1388" t="s">
        <v>27051</v>
      </c>
      <c r="V1388" t="s">
        <v>27052</v>
      </c>
      <c r="W1388">
        <v>0.18374399999999999</v>
      </c>
    </row>
    <row r="1389" spans="5:23">
      <c r="E1389" t="s">
        <v>35</v>
      </c>
      <c r="F1389">
        <v>223561</v>
      </c>
      <c r="G1389" t="s">
        <v>1</v>
      </c>
      <c r="H1389" t="s">
        <v>17</v>
      </c>
      <c r="I1389" t="s">
        <v>3</v>
      </c>
      <c r="J1389">
        <v>0.33525899999999997</v>
      </c>
      <c r="K1389" t="s">
        <v>4</v>
      </c>
      <c r="L1389">
        <v>3979.63</v>
      </c>
      <c r="M1389" t="s">
        <v>5</v>
      </c>
      <c r="N1389">
        <v>11.307594624435</v>
      </c>
      <c r="O1389" t="s">
        <v>6</v>
      </c>
      <c r="P1389">
        <v>45000</v>
      </c>
      <c r="Q1389" t="s">
        <v>7</v>
      </c>
      <c r="R1389">
        <v>45000</v>
      </c>
      <c r="S1389" t="s">
        <v>34</v>
      </c>
      <c r="T1389" t="s">
        <v>27050</v>
      </c>
      <c r="U1389" t="s">
        <v>27051</v>
      </c>
      <c r="V1389" t="s">
        <v>27052</v>
      </c>
      <c r="W1389">
        <v>0.18374399999999999</v>
      </c>
    </row>
    <row r="1390" spans="5:23">
      <c r="E1390" t="s">
        <v>35</v>
      </c>
      <c r="F1390">
        <v>329528</v>
      </c>
      <c r="G1390" t="s">
        <v>1</v>
      </c>
      <c r="H1390" t="s">
        <v>36</v>
      </c>
      <c r="I1390" t="s">
        <v>3</v>
      </c>
      <c r="J1390">
        <v>0.29864000000000002</v>
      </c>
      <c r="K1390" t="s">
        <v>4</v>
      </c>
      <c r="L1390">
        <v>3402.62</v>
      </c>
      <c r="M1390" t="s">
        <v>5</v>
      </c>
      <c r="N1390">
        <v>13.225107756583</v>
      </c>
      <c r="O1390" t="s">
        <v>6</v>
      </c>
      <c r="P1390">
        <v>45000</v>
      </c>
      <c r="Q1390" t="s">
        <v>7</v>
      </c>
      <c r="R1390">
        <v>45000</v>
      </c>
      <c r="S1390" t="s">
        <v>37</v>
      </c>
      <c r="T1390" t="s">
        <v>27053</v>
      </c>
      <c r="U1390" t="s">
        <v>27054</v>
      </c>
      <c r="V1390" t="s">
        <v>27055</v>
      </c>
      <c r="W1390">
        <v>0.206789</v>
      </c>
    </row>
    <row r="1391" spans="5:23">
      <c r="E1391" t="s">
        <v>38</v>
      </c>
      <c r="F1391">
        <v>329528</v>
      </c>
      <c r="G1391" t="s">
        <v>1</v>
      </c>
      <c r="H1391" t="s">
        <v>36</v>
      </c>
      <c r="I1391" t="s">
        <v>3</v>
      </c>
      <c r="J1391">
        <v>0.29864000000000002</v>
      </c>
      <c r="K1391" t="s">
        <v>4</v>
      </c>
      <c r="L1391">
        <v>3402.62</v>
      </c>
      <c r="M1391" t="s">
        <v>5</v>
      </c>
      <c r="N1391">
        <v>13.225107756583</v>
      </c>
      <c r="O1391" t="s">
        <v>6</v>
      </c>
      <c r="P1391">
        <v>45000</v>
      </c>
      <c r="Q1391" t="s">
        <v>7</v>
      </c>
      <c r="R1391">
        <v>45000</v>
      </c>
      <c r="S1391" t="s">
        <v>39</v>
      </c>
      <c r="T1391" t="s">
        <v>27053</v>
      </c>
      <c r="U1391" t="s">
        <v>27054</v>
      </c>
      <c r="V1391" t="s">
        <v>27055</v>
      </c>
      <c r="W1391">
        <v>0.206789</v>
      </c>
    </row>
    <row r="1392" spans="5:23">
      <c r="E1392" t="s">
        <v>38</v>
      </c>
      <c r="F1392">
        <v>293275</v>
      </c>
      <c r="G1392" t="s">
        <v>1</v>
      </c>
      <c r="H1392" t="s">
        <v>40</v>
      </c>
      <c r="I1392" t="s">
        <v>3</v>
      </c>
      <c r="J1392">
        <v>0.29952099999999998</v>
      </c>
      <c r="K1392" t="s">
        <v>4</v>
      </c>
      <c r="L1392">
        <v>3800.77</v>
      </c>
      <c r="M1392" t="s">
        <v>5</v>
      </c>
      <c r="N1392">
        <v>11.839704661504999</v>
      </c>
      <c r="O1392" t="s">
        <v>6</v>
      </c>
      <c r="P1392">
        <v>45000</v>
      </c>
      <c r="Q1392" t="s">
        <v>7</v>
      </c>
      <c r="R1392">
        <v>45000</v>
      </c>
      <c r="S1392" t="s">
        <v>41</v>
      </c>
      <c r="T1392" t="s">
        <v>27056</v>
      </c>
      <c r="U1392" t="s">
        <v>27057</v>
      </c>
      <c r="V1392" t="s">
        <v>27058</v>
      </c>
      <c r="W1392">
        <v>0.20444899999999999</v>
      </c>
    </row>
    <row r="1393" spans="5:23">
      <c r="E1393" t="s">
        <v>42</v>
      </c>
      <c r="F1393">
        <v>293275</v>
      </c>
      <c r="G1393" t="s">
        <v>1</v>
      </c>
      <c r="H1393" t="s">
        <v>40</v>
      </c>
      <c r="I1393" t="s">
        <v>3</v>
      </c>
      <c r="J1393">
        <v>0.29952099999999998</v>
      </c>
      <c r="K1393" t="s">
        <v>4</v>
      </c>
      <c r="L1393">
        <v>3800.77</v>
      </c>
      <c r="M1393" t="s">
        <v>5</v>
      </c>
      <c r="N1393">
        <v>11.839704661504999</v>
      </c>
      <c r="O1393" t="s">
        <v>6</v>
      </c>
      <c r="P1393">
        <v>45000</v>
      </c>
      <c r="Q1393" t="s">
        <v>7</v>
      </c>
      <c r="R1393">
        <v>45000</v>
      </c>
      <c r="S1393" t="s">
        <v>41</v>
      </c>
      <c r="T1393" t="s">
        <v>27056</v>
      </c>
      <c r="U1393" t="s">
        <v>27057</v>
      </c>
      <c r="V1393" t="s">
        <v>27058</v>
      </c>
      <c r="W1393">
        <v>0.20444899999999999</v>
      </c>
    </row>
    <row r="1394" spans="5:23">
      <c r="E1394" t="s">
        <v>42</v>
      </c>
      <c r="F1394">
        <v>29997</v>
      </c>
      <c r="G1394" t="s">
        <v>1</v>
      </c>
      <c r="H1394" t="s">
        <v>14</v>
      </c>
      <c r="I1394" t="s">
        <v>3</v>
      </c>
      <c r="J1394">
        <v>0.86575400000000002</v>
      </c>
      <c r="K1394" t="s">
        <v>4</v>
      </c>
      <c r="L1394">
        <v>4447.67</v>
      </c>
      <c r="M1394" t="s">
        <v>5</v>
      </c>
      <c r="N1394">
        <v>10.117654218552</v>
      </c>
      <c r="O1394" t="s">
        <v>6</v>
      </c>
      <c r="P1394">
        <v>45000</v>
      </c>
      <c r="Q1394" t="s">
        <v>7</v>
      </c>
      <c r="R1394">
        <v>45000</v>
      </c>
      <c r="S1394" t="s">
        <v>43</v>
      </c>
      <c r="T1394" t="s">
        <v>1351</v>
      </c>
      <c r="U1394" t="s">
        <v>27059</v>
      </c>
      <c r="V1394" t="s">
        <v>27060</v>
      </c>
      <c r="W1394" s="1">
        <v>1.47327E-2</v>
      </c>
    </row>
    <row r="1395" spans="5:23">
      <c r="E1395" t="s">
        <v>44</v>
      </c>
      <c r="F1395">
        <v>29997</v>
      </c>
      <c r="G1395" t="s">
        <v>1</v>
      </c>
      <c r="H1395" t="s">
        <v>14</v>
      </c>
      <c r="I1395" t="s">
        <v>3</v>
      </c>
      <c r="J1395">
        <v>0.86575400000000002</v>
      </c>
      <c r="K1395" t="s">
        <v>4</v>
      </c>
      <c r="L1395">
        <v>4447.67</v>
      </c>
      <c r="M1395" t="s">
        <v>5</v>
      </c>
      <c r="N1395">
        <v>10.117654218552</v>
      </c>
      <c r="O1395" t="s">
        <v>6</v>
      </c>
      <c r="P1395">
        <v>45000</v>
      </c>
      <c r="Q1395" t="s">
        <v>7</v>
      </c>
      <c r="R1395">
        <v>45000</v>
      </c>
      <c r="S1395" t="s">
        <v>45</v>
      </c>
      <c r="T1395" t="s">
        <v>1351</v>
      </c>
      <c r="U1395" t="s">
        <v>27059</v>
      </c>
      <c r="V1395" t="s">
        <v>27060</v>
      </c>
      <c r="W1395" s="1">
        <v>1.47327E-2</v>
      </c>
    </row>
    <row r="1396" spans="5:23">
      <c r="E1396" t="s">
        <v>44</v>
      </c>
      <c r="F1396">
        <v>29888.1</v>
      </c>
      <c r="G1396" t="s">
        <v>1</v>
      </c>
      <c r="H1396" t="s">
        <v>10</v>
      </c>
      <c r="I1396" t="s">
        <v>3</v>
      </c>
      <c r="J1396">
        <v>0.86541000000000001</v>
      </c>
      <c r="K1396" t="s">
        <v>4</v>
      </c>
      <c r="L1396">
        <v>4467.4399999999996</v>
      </c>
      <c r="M1396" t="s">
        <v>5</v>
      </c>
      <c r="N1396">
        <v>10.072886435436001</v>
      </c>
      <c r="O1396" t="s">
        <v>6</v>
      </c>
      <c r="P1396">
        <v>45000</v>
      </c>
      <c r="Q1396" t="s">
        <v>7</v>
      </c>
      <c r="R1396">
        <v>45000</v>
      </c>
      <c r="S1396" t="s">
        <v>11</v>
      </c>
      <c r="T1396" t="s">
        <v>27029</v>
      </c>
      <c r="U1396" t="s">
        <v>27030</v>
      </c>
      <c r="V1396" t="s">
        <v>27031</v>
      </c>
      <c r="W1396">
        <v>7.3102200000000001E-3</v>
      </c>
    </row>
    <row r="1397" spans="5:23">
      <c r="E1397" t="s">
        <v>0</v>
      </c>
      <c r="F1397">
        <v>42662.1</v>
      </c>
      <c r="G1397" t="s">
        <v>1</v>
      </c>
      <c r="H1397" t="s">
        <v>2</v>
      </c>
      <c r="I1397" t="s">
        <v>3</v>
      </c>
      <c r="J1397">
        <v>0.73226400000000003</v>
      </c>
      <c r="K1397" t="s">
        <v>4</v>
      </c>
      <c r="L1397">
        <v>4371.41</v>
      </c>
      <c r="M1397" t="s">
        <v>5</v>
      </c>
      <c r="N1397">
        <v>10.294155599705</v>
      </c>
      <c r="O1397" t="s">
        <v>6</v>
      </c>
      <c r="P1397">
        <v>45000</v>
      </c>
      <c r="Q1397" t="s">
        <v>7</v>
      </c>
      <c r="R1397">
        <v>45000</v>
      </c>
      <c r="S1397" t="s">
        <v>8</v>
      </c>
      <c r="T1397" t="s">
        <v>27061</v>
      </c>
      <c r="U1397" t="s">
        <v>27062</v>
      </c>
      <c r="V1397" t="s">
        <v>27063</v>
      </c>
      <c r="W1397">
        <v>2.8313399999999999E-2</v>
      </c>
    </row>
    <row r="1398" spans="5:23">
      <c r="E1398" t="s">
        <v>9</v>
      </c>
      <c r="F1398">
        <v>30040.1</v>
      </c>
      <c r="G1398" t="s">
        <v>1</v>
      </c>
      <c r="H1398" t="s">
        <v>10</v>
      </c>
      <c r="I1398" t="s">
        <v>3</v>
      </c>
      <c r="J1398">
        <v>0.86320699999999995</v>
      </c>
      <c r="K1398" t="s">
        <v>4</v>
      </c>
      <c r="L1398">
        <v>4467.55</v>
      </c>
      <c r="M1398" t="s">
        <v>5</v>
      </c>
      <c r="N1398">
        <v>10.072641957276</v>
      </c>
      <c r="O1398" t="s">
        <v>6</v>
      </c>
      <c r="P1398">
        <v>45000</v>
      </c>
      <c r="Q1398" t="s">
        <v>7</v>
      </c>
      <c r="R1398">
        <v>45000</v>
      </c>
      <c r="S1398" t="s">
        <v>11</v>
      </c>
      <c r="T1398" t="s">
        <v>27064</v>
      </c>
      <c r="U1398" t="s">
        <v>27065</v>
      </c>
      <c r="V1398" t="s">
        <v>27066</v>
      </c>
      <c r="W1398">
        <v>1.1421499999999999E-2</v>
      </c>
    </row>
    <row r="1399" spans="5:23">
      <c r="E1399" t="s">
        <v>12</v>
      </c>
      <c r="F1399">
        <v>42662.1</v>
      </c>
      <c r="G1399" t="s">
        <v>1</v>
      </c>
      <c r="H1399" t="s">
        <v>2</v>
      </c>
      <c r="I1399" t="s">
        <v>3</v>
      </c>
      <c r="J1399">
        <v>0.73226400000000003</v>
      </c>
      <c r="K1399" t="s">
        <v>4</v>
      </c>
      <c r="L1399">
        <v>4371.41</v>
      </c>
      <c r="M1399" t="s">
        <v>5</v>
      </c>
      <c r="N1399">
        <v>10.294155599705</v>
      </c>
      <c r="O1399" t="s">
        <v>6</v>
      </c>
      <c r="P1399">
        <v>45000</v>
      </c>
      <c r="Q1399" t="s">
        <v>7</v>
      </c>
      <c r="R1399">
        <v>45000</v>
      </c>
      <c r="S1399" t="s">
        <v>13</v>
      </c>
      <c r="T1399" t="s">
        <v>27061</v>
      </c>
      <c r="U1399" t="s">
        <v>27062</v>
      </c>
      <c r="V1399" t="s">
        <v>27063</v>
      </c>
      <c r="W1399">
        <v>2.8313399999999999E-2</v>
      </c>
    </row>
    <row r="1400" spans="5:23">
      <c r="E1400" t="s">
        <v>12</v>
      </c>
      <c r="F1400">
        <v>42144.800000000003</v>
      </c>
      <c r="G1400" t="s">
        <v>1</v>
      </c>
      <c r="H1400" t="s">
        <v>14</v>
      </c>
      <c r="I1400" t="s">
        <v>3</v>
      </c>
      <c r="J1400">
        <v>0.73263900000000004</v>
      </c>
      <c r="K1400" t="s">
        <v>4</v>
      </c>
      <c r="L1400">
        <v>4420.55</v>
      </c>
      <c r="M1400" t="s">
        <v>5</v>
      </c>
      <c r="N1400">
        <v>10.179733277704001</v>
      </c>
      <c r="O1400" t="s">
        <v>6</v>
      </c>
      <c r="P1400">
        <v>45000</v>
      </c>
      <c r="Q1400" t="s">
        <v>7</v>
      </c>
      <c r="R1400">
        <v>45000</v>
      </c>
      <c r="S1400" t="s">
        <v>15</v>
      </c>
      <c r="T1400" t="s">
        <v>27067</v>
      </c>
      <c r="U1400" t="s">
        <v>27068</v>
      </c>
      <c r="V1400" t="s">
        <v>27069</v>
      </c>
      <c r="W1400">
        <v>2.8956900000000001E-2</v>
      </c>
    </row>
    <row r="1401" spans="5:23">
      <c r="E1401" t="s">
        <v>16</v>
      </c>
      <c r="F1401">
        <v>42144.800000000003</v>
      </c>
      <c r="G1401" t="s">
        <v>1</v>
      </c>
      <c r="H1401" t="s">
        <v>14</v>
      </c>
      <c r="I1401" t="s">
        <v>3</v>
      </c>
      <c r="J1401">
        <v>0.73263900000000004</v>
      </c>
      <c r="K1401" t="s">
        <v>4</v>
      </c>
      <c r="L1401">
        <v>4420.55</v>
      </c>
      <c r="M1401" t="s">
        <v>5</v>
      </c>
      <c r="N1401">
        <v>10.179733277704001</v>
      </c>
      <c r="O1401" t="s">
        <v>6</v>
      </c>
      <c r="P1401">
        <v>45000</v>
      </c>
      <c r="Q1401" t="s">
        <v>7</v>
      </c>
      <c r="R1401">
        <v>45000</v>
      </c>
      <c r="S1401" t="s">
        <v>15</v>
      </c>
      <c r="T1401" t="s">
        <v>27067</v>
      </c>
      <c r="U1401" t="s">
        <v>27068</v>
      </c>
      <c r="V1401" t="s">
        <v>27069</v>
      </c>
      <c r="W1401">
        <v>2.8956900000000001E-2</v>
      </c>
    </row>
    <row r="1402" spans="5:23">
      <c r="E1402" t="s">
        <v>16</v>
      </c>
      <c r="F1402">
        <v>93346.3</v>
      </c>
      <c r="G1402" t="s">
        <v>1</v>
      </c>
      <c r="H1402" t="s">
        <v>17</v>
      </c>
      <c r="I1402" t="s">
        <v>3</v>
      </c>
      <c r="J1402">
        <v>0.50701799999999997</v>
      </c>
      <c r="K1402" t="s">
        <v>4</v>
      </c>
      <c r="L1402">
        <v>4167.32</v>
      </c>
      <c r="M1402" t="s">
        <v>5</v>
      </c>
      <c r="N1402">
        <v>10.798311352080001</v>
      </c>
      <c r="O1402" t="s">
        <v>6</v>
      </c>
      <c r="P1402">
        <v>45000</v>
      </c>
      <c r="Q1402" t="s">
        <v>7</v>
      </c>
      <c r="R1402">
        <v>45000</v>
      </c>
      <c r="S1402" t="s">
        <v>18</v>
      </c>
      <c r="T1402" t="s">
        <v>27070</v>
      </c>
      <c r="U1402" t="s">
        <v>27071</v>
      </c>
      <c r="V1402" t="s">
        <v>27072</v>
      </c>
      <c r="W1402">
        <v>9.1045200000000007E-2</v>
      </c>
    </row>
    <row r="1403" spans="5:23">
      <c r="E1403" t="s">
        <v>19</v>
      </c>
      <c r="F1403">
        <v>93346.3</v>
      </c>
      <c r="G1403" t="s">
        <v>1</v>
      </c>
      <c r="H1403" t="s">
        <v>17</v>
      </c>
      <c r="I1403" t="s">
        <v>3</v>
      </c>
      <c r="J1403">
        <v>0.50701799999999997</v>
      </c>
      <c r="K1403" t="s">
        <v>4</v>
      </c>
      <c r="L1403">
        <v>4167.32</v>
      </c>
      <c r="M1403" t="s">
        <v>5</v>
      </c>
      <c r="N1403">
        <v>10.798311352080001</v>
      </c>
      <c r="O1403" t="s">
        <v>6</v>
      </c>
      <c r="P1403">
        <v>45000</v>
      </c>
      <c r="Q1403" t="s">
        <v>7</v>
      </c>
      <c r="R1403">
        <v>45000</v>
      </c>
      <c r="S1403" t="s">
        <v>20</v>
      </c>
      <c r="T1403" t="s">
        <v>27070</v>
      </c>
      <c r="U1403" t="s">
        <v>27071</v>
      </c>
      <c r="V1403" t="s">
        <v>27072</v>
      </c>
      <c r="W1403">
        <v>9.1045200000000007E-2</v>
      </c>
    </row>
    <row r="1404" spans="5:23">
      <c r="E1404" t="s">
        <v>19</v>
      </c>
      <c r="F1404">
        <v>86713.600000000006</v>
      </c>
      <c r="G1404" t="s">
        <v>1</v>
      </c>
      <c r="H1404" t="s">
        <v>2</v>
      </c>
      <c r="I1404" t="s">
        <v>3</v>
      </c>
      <c r="J1404">
        <v>0.51816700000000004</v>
      </c>
      <c r="K1404" t="s">
        <v>4</v>
      </c>
      <c r="L1404">
        <v>4295.1099999999997</v>
      </c>
      <c r="M1404" t="s">
        <v>5</v>
      </c>
      <c r="N1404">
        <v>10.477033659984</v>
      </c>
      <c r="O1404" t="s">
        <v>6</v>
      </c>
      <c r="P1404">
        <v>45000</v>
      </c>
      <c r="Q1404" t="s">
        <v>7</v>
      </c>
      <c r="R1404">
        <v>45000</v>
      </c>
      <c r="S1404" t="s">
        <v>21</v>
      </c>
      <c r="T1404" t="s">
        <v>27073</v>
      </c>
      <c r="U1404" t="s">
        <v>27074</v>
      </c>
      <c r="V1404" t="s">
        <v>27075</v>
      </c>
      <c r="W1404">
        <v>9.4078400000000006E-2</v>
      </c>
    </row>
    <row r="1405" spans="5:23">
      <c r="E1405" t="s">
        <v>22</v>
      </c>
      <c r="F1405">
        <v>86713.600000000006</v>
      </c>
      <c r="G1405" t="s">
        <v>1</v>
      </c>
      <c r="H1405" t="s">
        <v>2</v>
      </c>
      <c r="I1405" t="s">
        <v>3</v>
      </c>
      <c r="J1405">
        <v>0.51816700000000004</v>
      </c>
      <c r="K1405" t="s">
        <v>4</v>
      </c>
      <c r="L1405">
        <v>4295.1099999999997</v>
      </c>
      <c r="M1405" t="s">
        <v>5</v>
      </c>
      <c r="N1405">
        <v>10.477033659984</v>
      </c>
      <c r="O1405" t="s">
        <v>6</v>
      </c>
      <c r="P1405">
        <v>45000</v>
      </c>
      <c r="Q1405" t="s">
        <v>7</v>
      </c>
      <c r="R1405">
        <v>45000</v>
      </c>
      <c r="S1405" t="s">
        <v>21</v>
      </c>
      <c r="T1405" t="s">
        <v>27073</v>
      </c>
      <c r="U1405" t="s">
        <v>27074</v>
      </c>
      <c r="V1405" t="s">
        <v>27075</v>
      </c>
      <c r="W1405">
        <v>9.4078400000000006E-2</v>
      </c>
    </row>
    <row r="1406" spans="5:23">
      <c r="E1406" t="s">
        <v>22</v>
      </c>
      <c r="F1406">
        <v>164460</v>
      </c>
      <c r="G1406" t="s">
        <v>1</v>
      </c>
      <c r="H1406" t="s">
        <v>23</v>
      </c>
      <c r="I1406" t="s">
        <v>3</v>
      </c>
      <c r="J1406">
        <v>0.39363599999999999</v>
      </c>
      <c r="K1406" t="s">
        <v>4</v>
      </c>
      <c r="L1406">
        <v>3924.18</v>
      </c>
      <c r="M1406" t="s">
        <v>5</v>
      </c>
      <c r="N1406">
        <v>11.46735147988</v>
      </c>
      <c r="O1406" t="s">
        <v>6</v>
      </c>
      <c r="P1406">
        <v>45000</v>
      </c>
      <c r="Q1406" t="s">
        <v>7</v>
      </c>
      <c r="R1406">
        <v>45000</v>
      </c>
      <c r="S1406" t="s">
        <v>24</v>
      </c>
      <c r="T1406" t="s">
        <v>27076</v>
      </c>
      <c r="U1406" t="s">
        <v>27077</v>
      </c>
      <c r="V1406" t="s">
        <v>27078</v>
      </c>
      <c r="W1406">
        <v>0.149978</v>
      </c>
    </row>
    <row r="1407" spans="5:23">
      <c r="E1407" t="s">
        <v>25</v>
      </c>
      <c r="F1407">
        <v>164460</v>
      </c>
      <c r="G1407" t="s">
        <v>1</v>
      </c>
      <c r="H1407" t="s">
        <v>23</v>
      </c>
      <c r="I1407" t="s">
        <v>3</v>
      </c>
      <c r="J1407">
        <v>0.39363599999999999</v>
      </c>
      <c r="K1407" t="s">
        <v>4</v>
      </c>
      <c r="L1407">
        <v>3924.18</v>
      </c>
      <c r="M1407" t="s">
        <v>5</v>
      </c>
      <c r="N1407">
        <v>11.46735147988</v>
      </c>
      <c r="O1407" t="s">
        <v>6</v>
      </c>
      <c r="P1407">
        <v>45000</v>
      </c>
      <c r="Q1407" t="s">
        <v>7</v>
      </c>
      <c r="R1407">
        <v>45000</v>
      </c>
      <c r="S1407" t="s">
        <v>26</v>
      </c>
      <c r="T1407" t="s">
        <v>27076</v>
      </c>
      <c r="U1407" t="s">
        <v>27077</v>
      </c>
      <c r="V1407" t="s">
        <v>27078</v>
      </c>
      <c r="W1407">
        <v>0.149978</v>
      </c>
    </row>
    <row r="1408" spans="5:23">
      <c r="E1408" t="s">
        <v>25</v>
      </c>
      <c r="F1408">
        <v>156420</v>
      </c>
      <c r="G1408" t="s">
        <v>1</v>
      </c>
      <c r="H1408" t="s">
        <v>27</v>
      </c>
      <c r="I1408" t="s">
        <v>3</v>
      </c>
      <c r="J1408">
        <v>0.39274500000000001</v>
      </c>
      <c r="K1408" t="s">
        <v>4</v>
      </c>
      <c r="L1408">
        <v>4144.62</v>
      </c>
      <c r="M1408" t="s">
        <v>5</v>
      </c>
      <c r="N1408">
        <v>10.857449052688001</v>
      </c>
      <c r="O1408" t="s">
        <v>6</v>
      </c>
      <c r="P1408">
        <v>45000</v>
      </c>
      <c r="Q1408" t="s">
        <v>7</v>
      </c>
      <c r="R1408">
        <v>45000</v>
      </c>
      <c r="S1408" t="s">
        <v>28</v>
      </c>
      <c r="T1408" t="s">
        <v>27079</v>
      </c>
      <c r="U1408" t="s">
        <v>27080</v>
      </c>
      <c r="V1408" t="s">
        <v>27081</v>
      </c>
      <c r="W1408">
        <v>0.15557699999999999</v>
      </c>
    </row>
    <row r="1409" spans="5:23">
      <c r="E1409" t="s">
        <v>29</v>
      </c>
      <c r="F1409">
        <v>156420</v>
      </c>
      <c r="G1409" t="s">
        <v>1</v>
      </c>
      <c r="H1409" t="s">
        <v>27</v>
      </c>
      <c r="I1409" t="s">
        <v>3</v>
      </c>
      <c r="J1409">
        <v>0.39274500000000001</v>
      </c>
      <c r="K1409" t="s">
        <v>4</v>
      </c>
      <c r="L1409">
        <v>4144.62</v>
      </c>
      <c r="M1409" t="s">
        <v>5</v>
      </c>
      <c r="N1409">
        <v>10.857449052688001</v>
      </c>
      <c r="O1409" t="s">
        <v>6</v>
      </c>
      <c r="P1409">
        <v>45000</v>
      </c>
      <c r="Q1409" t="s">
        <v>7</v>
      </c>
      <c r="R1409">
        <v>45000</v>
      </c>
      <c r="S1409" t="s">
        <v>28</v>
      </c>
      <c r="T1409" t="s">
        <v>27079</v>
      </c>
      <c r="U1409" t="s">
        <v>27080</v>
      </c>
      <c r="V1409" t="s">
        <v>27081</v>
      </c>
      <c r="W1409">
        <v>0.15557699999999999</v>
      </c>
    </row>
    <row r="1410" spans="5:23">
      <c r="E1410" t="s">
        <v>29</v>
      </c>
      <c r="F1410">
        <v>254551</v>
      </c>
      <c r="G1410" t="s">
        <v>1</v>
      </c>
      <c r="H1410" t="s">
        <v>30</v>
      </c>
      <c r="I1410" t="s">
        <v>3</v>
      </c>
      <c r="J1410">
        <v>0.32717299999999999</v>
      </c>
      <c r="K1410" t="s">
        <v>4</v>
      </c>
      <c r="L1410">
        <v>3670.04</v>
      </c>
      <c r="M1410" t="s">
        <v>5</v>
      </c>
      <c r="N1410">
        <v>12.261440459774001</v>
      </c>
      <c r="O1410" t="s">
        <v>6</v>
      </c>
      <c r="P1410">
        <v>45000</v>
      </c>
      <c r="Q1410" t="s">
        <v>7</v>
      </c>
      <c r="R1410">
        <v>45000</v>
      </c>
      <c r="S1410" t="s">
        <v>31</v>
      </c>
      <c r="T1410" t="s">
        <v>27082</v>
      </c>
      <c r="U1410" t="s">
        <v>27083</v>
      </c>
      <c r="V1410" t="s">
        <v>27084</v>
      </c>
      <c r="W1410">
        <v>0.18149599999999999</v>
      </c>
    </row>
    <row r="1411" spans="5:23">
      <c r="E1411" t="s">
        <v>32</v>
      </c>
      <c r="F1411">
        <v>254551</v>
      </c>
      <c r="G1411" t="s">
        <v>1</v>
      </c>
      <c r="H1411" t="s">
        <v>30</v>
      </c>
      <c r="I1411" t="s">
        <v>3</v>
      </c>
      <c r="J1411">
        <v>0.32717299999999999</v>
      </c>
      <c r="K1411" t="s">
        <v>4</v>
      </c>
      <c r="L1411">
        <v>3670.04</v>
      </c>
      <c r="M1411" t="s">
        <v>5</v>
      </c>
      <c r="N1411">
        <v>12.261440459774001</v>
      </c>
      <c r="O1411" t="s">
        <v>6</v>
      </c>
      <c r="P1411">
        <v>45000</v>
      </c>
      <c r="Q1411" t="s">
        <v>7</v>
      </c>
      <c r="R1411">
        <v>45000</v>
      </c>
      <c r="S1411" t="s">
        <v>33</v>
      </c>
      <c r="T1411" t="s">
        <v>27082</v>
      </c>
      <c r="U1411" t="s">
        <v>27083</v>
      </c>
      <c r="V1411" t="s">
        <v>27084</v>
      </c>
      <c r="W1411">
        <v>0.18149599999999999</v>
      </c>
    </row>
    <row r="1412" spans="5:23">
      <c r="E1412" t="s">
        <v>32</v>
      </c>
      <c r="F1412">
        <v>235045</v>
      </c>
      <c r="G1412" t="s">
        <v>1</v>
      </c>
      <c r="H1412" t="s">
        <v>17</v>
      </c>
      <c r="I1412" t="s">
        <v>3</v>
      </c>
      <c r="J1412">
        <v>0.32700099999999999</v>
      </c>
      <c r="K1412" t="s">
        <v>4</v>
      </c>
      <c r="L1412">
        <v>3978.8</v>
      </c>
      <c r="M1412" t="s">
        <v>5</v>
      </c>
      <c r="N1412">
        <v>11.309933010195</v>
      </c>
      <c r="O1412" t="s">
        <v>6</v>
      </c>
      <c r="P1412">
        <v>45000</v>
      </c>
      <c r="Q1412" t="s">
        <v>7</v>
      </c>
      <c r="R1412">
        <v>45000</v>
      </c>
      <c r="S1412" t="s">
        <v>34</v>
      </c>
      <c r="T1412" t="s">
        <v>27085</v>
      </c>
      <c r="U1412" t="s">
        <v>27086</v>
      </c>
      <c r="V1412" t="s">
        <v>27087</v>
      </c>
      <c r="W1412">
        <v>0.188855</v>
      </c>
    </row>
    <row r="1413" spans="5:23">
      <c r="E1413" t="s">
        <v>35</v>
      </c>
      <c r="F1413">
        <v>235045</v>
      </c>
      <c r="G1413" t="s">
        <v>1</v>
      </c>
      <c r="H1413" t="s">
        <v>17</v>
      </c>
      <c r="I1413" t="s">
        <v>3</v>
      </c>
      <c r="J1413">
        <v>0.32700099999999999</v>
      </c>
      <c r="K1413" t="s">
        <v>4</v>
      </c>
      <c r="L1413">
        <v>3978.8</v>
      </c>
      <c r="M1413" t="s">
        <v>5</v>
      </c>
      <c r="N1413">
        <v>11.309933010195</v>
      </c>
      <c r="O1413" t="s">
        <v>6</v>
      </c>
      <c r="P1413">
        <v>45000</v>
      </c>
      <c r="Q1413" t="s">
        <v>7</v>
      </c>
      <c r="R1413">
        <v>45000</v>
      </c>
      <c r="S1413" t="s">
        <v>34</v>
      </c>
      <c r="T1413" t="s">
        <v>27085</v>
      </c>
      <c r="U1413" t="s">
        <v>27086</v>
      </c>
      <c r="V1413" t="s">
        <v>27087</v>
      </c>
      <c r="W1413">
        <v>0.188855</v>
      </c>
    </row>
    <row r="1414" spans="5:23">
      <c r="E1414" t="s">
        <v>35</v>
      </c>
      <c r="F1414">
        <v>328685</v>
      </c>
      <c r="G1414" t="s">
        <v>1</v>
      </c>
      <c r="H1414" t="s">
        <v>36</v>
      </c>
      <c r="I1414" t="s">
        <v>3</v>
      </c>
      <c r="J1414">
        <v>0.29897299999999999</v>
      </c>
      <c r="K1414" t="s">
        <v>4</v>
      </c>
      <c r="L1414">
        <v>3403.75</v>
      </c>
      <c r="M1414" t="s">
        <v>5</v>
      </c>
      <c r="N1414">
        <v>13.220723887676</v>
      </c>
      <c r="O1414" t="s">
        <v>6</v>
      </c>
      <c r="P1414">
        <v>45000</v>
      </c>
      <c r="Q1414" t="s">
        <v>7</v>
      </c>
      <c r="R1414">
        <v>45000</v>
      </c>
      <c r="S1414" t="s">
        <v>37</v>
      </c>
      <c r="T1414" t="s">
        <v>27088</v>
      </c>
      <c r="U1414" t="s">
        <v>27089</v>
      </c>
      <c r="V1414" t="s">
        <v>27090</v>
      </c>
      <c r="W1414">
        <v>0.20901900000000001</v>
      </c>
    </row>
    <row r="1415" spans="5:23">
      <c r="E1415" t="s">
        <v>38</v>
      </c>
      <c r="F1415">
        <v>328685</v>
      </c>
      <c r="G1415" t="s">
        <v>1</v>
      </c>
      <c r="H1415" t="s">
        <v>36</v>
      </c>
      <c r="I1415" t="s">
        <v>3</v>
      </c>
      <c r="J1415">
        <v>0.29897299999999999</v>
      </c>
      <c r="K1415" t="s">
        <v>4</v>
      </c>
      <c r="L1415">
        <v>3403.75</v>
      </c>
      <c r="M1415" t="s">
        <v>5</v>
      </c>
      <c r="N1415">
        <v>13.220723887676</v>
      </c>
      <c r="O1415" t="s">
        <v>6</v>
      </c>
      <c r="P1415">
        <v>45000</v>
      </c>
      <c r="Q1415" t="s">
        <v>7</v>
      </c>
      <c r="R1415">
        <v>45000</v>
      </c>
      <c r="S1415" t="s">
        <v>39</v>
      </c>
      <c r="T1415" t="s">
        <v>27088</v>
      </c>
      <c r="U1415" t="s">
        <v>27089</v>
      </c>
      <c r="V1415" t="s">
        <v>27090</v>
      </c>
      <c r="W1415">
        <v>0.20901900000000001</v>
      </c>
    </row>
    <row r="1416" spans="5:23">
      <c r="E1416" t="s">
        <v>38</v>
      </c>
      <c r="F1416">
        <v>289998</v>
      </c>
      <c r="G1416" t="s">
        <v>1</v>
      </c>
      <c r="H1416" t="s">
        <v>40</v>
      </c>
      <c r="I1416" t="s">
        <v>3</v>
      </c>
      <c r="J1416">
        <v>0.30118</v>
      </c>
      <c r="K1416" t="s">
        <v>4</v>
      </c>
      <c r="L1416">
        <v>3801.47</v>
      </c>
      <c r="M1416" t="s">
        <v>5</v>
      </c>
      <c r="N1416">
        <v>11.837512005047</v>
      </c>
      <c r="O1416" t="s">
        <v>6</v>
      </c>
      <c r="P1416">
        <v>45000</v>
      </c>
      <c r="Q1416" t="s">
        <v>7</v>
      </c>
      <c r="R1416">
        <v>45000</v>
      </c>
      <c r="S1416" t="s">
        <v>41</v>
      </c>
      <c r="T1416" t="s">
        <v>27091</v>
      </c>
      <c r="U1416" t="s">
        <v>27092</v>
      </c>
      <c r="V1416" t="s">
        <v>27093</v>
      </c>
      <c r="W1416">
        <v>0.21634400000000001</v>
      </c>
    </row>
    <row r="1417" spans="5:23">
      <c r="E1417" t="s">
        <v>42</v>
      </c>
      <c r="F1417">
        <v>289998</v>
      </c>
      <c r="G1417" t="s">
        <v>1</v>
      </c>
      <c r="H1417" t="s">
        <v>40</v>
      </c>
      <c r="I1417" t="s">
        <v>3</v>
      </c>
      <c r="J1417">
        <v>0.30118</v>
      </c>
      <c r="K1417" t="s">
        <v>4</v>
      </c>
      <c r="L1417">
        <v>3801.47</v>
      </c>
      <c r="M1417" t="s">
        <v>5</v>
      </c>
      <c r="N1417">
        <v>11.837512005047</v>
      </c>
      <c r="O1417" t="s">
        <v>6</v>
      </c>
      <c r="P1417">
        <v>45000</v>
      </c>
      <c r="Q1417" t="s">
        <v>7</v>
      </c>
      <c r="R1417">
        <v>45000</v>
      </c>
      <c r="S1417" t="s">
        <v>41</v>
      </c>
      <c r="T1417" t="s">
        <v>27091</v>
      </c>
      <c r="U1417" t="s">
        <v>27092</v>
      </c>
      <c r="V1417" t="s">
        <v>27093</v>
      </c>
      <c r="W1417">
        <v>0.21634400000000001</v>
      </c>
    </row>
    <row r="1418" spans="5:23">
      <c r="E1418" t="s">
        <v>42</v>
      </c>
      <c r="F1418">
        <v>29991.5</v>
      </c>
      <c r="G1418" t="s">
        <v>1</v>
      </c>
      <c r="H1418" t="s">
        <v>14</v>
      </c>
      <c r="I1418" t="s">
        <v>3</v>
      </c>
      <c r="J1418">
        <v>0.86584700000000003</v>
      </c>
      <c r="K1418" t="s">
        <v>4</v>
      </c>
      <c r="L1418">
        <v>4447.54</v>
      </c>
      <c r="M1418" t="s">
        <v>5</v>
      </c>
      <c r="N1418">
        <v>10.117947046144</v>
      </c>
      <c r="O1418" t="s">
        <v>6</v>
      </c>
      <c r="P1418">
        <v>45000</v>
      </c>
      <c r="Q1418" t="s">
        <v>7</v>
      </c>
      <c r="R1418">
        <v>45000</v>
      </c>
      <c r="S1418" t="s">
        <v>43</v>
      </c>
      <c r="T1418" t="s">
        <v>27094</v>
      </c>
      <c r="U1418" t="s">
        <v>27095</v>
      </c>
      <c r="V1418" t="s">
        <v>27096</v>
      </c>
      <c r="W1418">
        <v>8.2361699999999993E-3</v>
      </c>
    </row>
    <row r="1419" spans="5:23">
      <c r="E1419" t="s">
        <v>44</v>
      </c>
      <c r="F1419">
        <v>29991.5</v>
      </c>
      <c r="G1419" t="s">
        <v>1</v>
      </c>
      <c r="H1419" t="s">
        <v>14</v>
      </c>
      <c r="I1419" t="s">
        <v>3</v>
      </c>
      <c r="J1419">
        <v>0.86584700000000003</v>
      </c>
      <c r="K1419" t="s">
        <v>4</v>
      </c>
      <c r="L1419">
        <v>4447.54</v>
      </c>
      <c r="M1419" t="s">
        <v>5</v>
      </c>
      <c r="N1419">
        <v>10.117947046144</v>
      </c>
      <c r="O1419" t="s">
        <v>6</v>
      </c>
      <c r="P1419">
        <v>45000</v>
      </c>
      <c r="Q1419" t="s">
        <v>7</v>
      </c>
      <c r="R1419">
        <v>45000</v>
      </c>
      <c r="S1419" t="s">
        <v>45</v>
      </c>
      <c r="T1419" t="s">
        <v>27094</v>
      </c>
      <c r="U1419" t="s">
        <v>27095</v>
      </c>
      <c r="V1419" t="s">
        <v>27096</v>
      </c>
      <c r="W1419">
        <v>8.2361699999999993E-3</v>
      </c>
    </row>
    <row r="1420" spans="5:23">
      <c r="E1420" t="s">
        <v>44</v>
      </c>
      <c r="F1420">
        <v>30040.1</v>
      </c>
      <c r="G1420" t="s">
        <v>1</v>
      </c>
      <c r="H1420" t="s">
        <v>10</v>
      </c>
      <c r="I1420" t="s">
        <v>3</v>
      </c>
      <c r="J1420">
        <v>0.86320699999999995</v>
      </c>
      <c r="K1420" t="s">
        <v>4</v>
      </c>
      <c r="L1420">
        <v>4467.55</v>
      </c>
      <c r="M1420" t="s">
        <v>5</v>
      </c>
      <c r="N1420">
        <v>10.072641957276</v>
      </c>
      <c r="O1420" t="s">
        <v>6</v>
      </c>
      <c r="P1420">
        <v>45000</v>
      </c>
      <c r="Q1420" t="s">
        <v>7</v>
      </c>
      <c r="R1420">
        <v>45000</v>
      </c>
      <c r="S1420" t="s">
        <v>11</v>
      </c>
      <c r="T1420" t="s">
        <v>27064</v>
      </c>
      <c r="U1420" t="s">
        <v>27065</v>
      </c>
      <c r="V1420" t="s">
        <v>27066</v>
      </c>
      <c r="W1420">
        <v>1.1421499999999999E-2</v>
      </c>
    </row>
    <row r="1421" spans="5:23">
      <c r="E1421" t="s">
        <v>0</v>
      </c>
      <c r="F1421">
        <v>42677.1</v>
      </c>
      <c r="G1421" t="s">
        <v>1</v>
      </c>
      <c r="H1421" t="s">
        <v>2</v>
      </c>
      <c r="I1421" t="s">
        <v>3</v>
      </c>
      <c r="J1421">
        <v>0.73216000000000003</v>
      </c>
      <c r="K1421" t="s">
        <v>4</v>
      </c>
      <c r="L1421">
        <v>4371.12</v>
      </c>
      <c r="M1421" t="s">
        <v>5</v>
      </c>
      <c r="N1421">
        <v>10.294838092759999</v>
      </c>
      <c r="O1421" t="s">
        <v>6</v>
      </c>
      <c r="P1421">
        <v>45000</v>
      </c>
      <c r="Q1421" t="s">
        <v>7</v>
      </c>
      <c r="R1421">
        <v>45000</v>
      </c>
      <c r="S1421" t="s">
        <v>8</v>
      </c>
      <c r="T1421" t="s">
        <v>27097</v>
      </c>
      <c r="U1421" t="s">
        <v>27098</v>
      </c>
      <c r="V1421" t="s">
        <v>27099</v>
      </c>
      <c r="W1421">
        <v>3.04286E-2</v>
      </c>
    </row>
    <row r="1422" spans="5:23">
      <c r="E1422" t="s">
        <v>9</v>
      </c>
      <c r="F1422">
        <v>29841.5</v>
      </c>
      <c r="G1422" t="s">
        <v>1</v>
      </c>
      <c r="H1422" t="s">
        <v>10</v>
      </c>
      <c r="I1422" t="s">
        <v>3</v>
      </c>
      <c r="J1422">
        <v>0.86608399999999996</v>
      </c>
      <c r="K1422" t="s">
        <v>4</v>
      </c>
      <c r="L1422">
        <v>4467.45</v>
      </c>
      <c r="M1422" t="s">
        <v>5</v>
      </c>
      <c r="N1422">
        <v>10.072861897219999</v>
      </c>
      <c r="O1422" t="s">
        <v>6</v>
      </c>
      <c r="P1422">
        <v>45000</v>
      </c>
      <c r="Q1422" t="s">
        <v>7</v>
      </c>
      <c r="R1422">
        <v>45000</v>
      </c>
      <c r="S1422" t="s">
        <v>11</v>
      </c>
      <c r="T1422" t="s">
        <v>27100</v>
      </c>
      <c r="U1422" t="s">
        <v>27101</v>
      </c>
      <c r="V1422" t="s">
        <v>27102</v>
      </c>
      <c r="W1422" s="1">
        <v>8.7929900000000005E-3</v>
      </c>
    </row>
    <row r="1423" spans="5:23">
      <c r="E1423" t="s">
        <v>12</v>
      </c>
      <c r="F1423">
        <v>42677.1</v>
      </c>
      <c r="G1423" t="s">
        <v>1</v>
      </c>
      <c r="H1423" t="s">
        <v>2</v>
      </c>
      <c r="I1423" t="s">
        <v>3</v>
      </c>
      <c r="J1423">
        <v>0.73216000000000003</v>
      </c>
      <c r="K1423" t="s">
        <v>4</v>
      </c>
      <c r="L1423">
        <v>4371.12</v>
      </c>
      <c r="M1423" t="s">
        <v>5</v>
      </c>
      <c r="N1423">
        <v>10.294838092759999</v>
      </c>
      <c r="O1423" t="s">
        <v>6</v>
      </c>
      <c r="P1423">
        <v>45000</v>
      </c>
      <c r="Q1423" t="s">
        <v>7</v>
      </c>
      <c r="R1423">
        <v>45000</v>
      </c>
      <c r="S1423" t="s">
        <v>13</v>
      </c>
      <c r="T1423" t="s">
        <v>27097</v>
      </c>
      <c r="U1423" t="s">
        <v>27098</v>
      </c>
      <c r="V1423" t="s">
        <v>27099</v>
      </c>
      <c r="W1423">
        <v>3.04286E-2</v>
      </c>
    </row>
    <row r="1424" spans="5:23">
      <c r="E1424" t="s">
        <v>12</v>
      </c>
      <c r="F1424">
        <v>42981.599999999999</v>
      </c>
      <c r="G1424" t="s">
        <v>1</v>
      </c>
      <c r="H1424" t="s">
        <v>14</v>
      </c>
      <c r="I1424" t="s">
        <v>3</v>
      </c>
      <c r="J1424">
        <v>0.72547700000000004</v>
      </c>
      <c r="K1424" t="s">
        <v>4</v>
      </c>
      <c r="L1424">
        <v>4420.4799999999996</v>
      </c>
      <c r="M1424" t="s">
        <v>5</v>
      </c>
      <c r="N1424">
        <v>10.179879595999999</v>
      </c>
      <c r="O1424" t="s">
        <v>6</v>
      </c>
      <c r="P1424">
        <v>45000</v>
      </c>
      <c r="Q1424" t="s">
        <v>7</v>
      </c>
      <c r="R1424">
        <v>45000</v>
      </c>
      <c r="S1424" t="s">
        <v>15</v>
      </c>
      <c r="T1424" t="s">
        <v>27103</v>
      </c>
      <c r="U1424" t="s">
        <v>27104</v>
      </c>
      <c r="V1424" t="s">
        <v>27105</v>
      </c>
      <c r="W1424">
        <v>3.1856799999999998E-2</v>
      </c>
    </row>
    <row r="1425" spans="5:23">
      <c r="E1425" t="s">
        <v>16</v>
      </c>
      <c r="F1425">
        <v>42981.599999999999</v>
      </c>
      <c r="G1425" t="s">
        <v>1</v>
      </c>
      <c r="H1425" t="s">
        <v>14</v>
      </c>
      <c r="I1425" t="s">
        <v>3</v>
      </c>
      <c r="J1425">
        <v>0.72547700000000004</v>
      </c>
      <c r="K1425" t="s">
        <v>4</v>
      </c>
      <c r="L1425">
        <v>4420.4799999999996</v>
      </c>
      <c r="M1425" t="s">
        <v>5</v>
      </c>
      <c r="N1425">
        <v>10.179879595999999</v>
      </c>
      <c r="O1425" t="s">
        <v>6</v>
      </c>
      <c r="P1425">
        <v>45000</v>
      </c>
      <c r="Q1425" t="s">
        <v>7</v>
      </c>
      <c r="R1425">
        <v>45000</v>
      </c>
      <c r="S1425" t="s">
        <v>15</v>
      </c>
      <c r="T1425" t="s">
        <v>27103</v>
      </c>
      <c r="U1425" t="s">
        <v>27104</v>
      </c>
      <c r="V1425" t="s">
        <v>27105</v>
      </c>
      <c r="W1425">
        <v>3.1856799999999998E-2</v>
      </c>
    </row>
    <row r="1426" spans="5:23">
      <c r="E1426" t="s">
        <v>16</v>
      </c>
      <c r="F1426">
        <v>88319.4</v>
      </c>
      <c r="G1426" t="s">
        <v>1</v>
      </c>
      <c r="H1426" t="s">
        <v>17</v>
      </c>
      <c r="I1426" t="s">
        <v>3</v>
      </c>
      <c r="J1426">
        <v>0.52134599999999998</v>
      </c>
      <c r="K1426" t="s">
        <v>4</v>
      </c>
      <c r="L1426">
        <v>4165.74</v>
      </c>
      <c r="M1426" t="s">
        <v>5</v>
      </c>
      <c r="N1426">
        <v>10.80240421241</v>
      </c>
      <c r="O1426" t="s">
        <v>6</v>
      </c>
      <c r="P1426">
        <v>45000</v>
      </c>
      <c r="Q1426" t="s">
        <v>7</v>
      </c>
      <c r="R1426">
        <v>45000</v>
      </c>
      <c r="S1426" t="s">
        <v>18</v>
      </c>
      <c r="T1426" t="s">
        <v>27106</v>
      </c>
      <c r="U1426" t="s">
        <v>27107</v>
      </c>
      <c r="V1426" t="s">
        <v>27108</v>
      </c>
      <c r="W1426">
        <v>8.7282399999999996E-2</v>
      </c>
    </row>
    <row r="1427" spans="5:23">
      <c r="E1427" t="s">
        <v>19</v>
      </c>
      <c r="F1427">
        <v>88319.4</v>
      </c>
      <c r="G1427" t="s">
        <v>1</v>
      </c>
      <c r="H1427" t="s">
        <v>17</v>
      </c>
      <c r="I1427" t="s">
        <v>3</v>
      </c>
      <c r="J1427">
        <v>0.52134599999999998</v>
      </c>
      <c r="K1427" t="s">
        <v>4</v>
      </c>
      <c r="L1427">
        <v>4165.74</v>
      </c>
      <c r="M1427" t="s">
        <v>5</v>
      </c>
      <c r="N1427">
        <v>10.80240421241</v>
      </c>
      <c r="O1427" t="s">
        <v>6</v>
      </c>
      <c r="P1427">
        <v>45000</v>
      </c>
      <c r="Q1427" t="s">
        <v>7</v>
      </c>
      <c r="R1427">
        <v>45000</v>
      </c>
      <c r="S1427" t="s">
        <v>20</v>
      </c>
      <c r="T1427" t="s">
        <v>27106</v>
      </c>
      <c r="U1427" t="s">
        <v>27107</v>
      </c>
      <c r="V1427" t="s">
        <v>27108</v>
      </c>
      <c r="W1427">
        <v>8.7282399999999996E-2</v>
      </c>
    </row>
    <row r="1428" spans="5:23">
      <c r="E1428" t="s">
        <v>19</v>
      </c>
      <c r="F1428">
        <v>88577.2</v>
      </c>
      <c r="G1428" t="s">
        <v>1</v>
      </c>
      <c r="H1428" t="s">
        <v>2</v>
      </c>
      <c r="I1428" t="s">
        <v>3</v>
      </c>
      <c r="J1428">
        <v>0.51273400000000002</v>
      </c>
      <c r="K1428" t="s">
        <v>4</v>
      </c>
      <c r="L1428">
        <v>4294.3100000000004</v>
      </c>
      <c r="M1428" t="s">
        <v>5</v>
      </c>
      <c r="N1428">
        <v>10.478983126264</v>
      </c>
      <c r="O1428" t="s">
        <v>6</v>
      </c>
      <c r="P1428">
        <v>45000</v>
      </c>
      <c r="Q1428" t="s">
        <v>7</v>
      </c>
      <c r="R1428">
        <v>45000</v>
      </c>
      <c r="S1428" t="s">
        <v>21</v>
      </c>
      <c r="T1428" t="s">
        <v>27109</v>
      </c>
      <c r="U1428" t="s">
        <v>27110</v>
      </c>
      <c r="V1428" t="s">
        <v>27111</v>
      </c>
      <c r="W1428">
        <v>8.9058600000000002E-2</v>
      </c>
    </row>
    <row r="1429" spans="5:23">
      <c r="E1429" t="s">
        <v>22</v>
      </c>
      <c r="F1429">
        <v>88577.2</v>
      </c>
      <c r="G1429" t="s">
        <v>1</v>
      </c>
      <c r="H1429" t="s">
        <v>2</v>
      </c>
      <c r="I1429" t="s">
        <v>3</v>
      </c>
      <c r="J1429">
        <v>0.51273400000000002</v>
      </c>
      <c r="K1429" t="s">
        <v>4</v>
      </c>
      <c r="L1429">
        <v>4294.3100000000004</v>
      </c>
      <c r="M1429" t="s">
        <v>5</v>
      </c>
      <c r="N1429">
        <v>10.478983126264</v>
      </c>
      <c r="O1429" t="s">
        <v>6</v>
      </c>
      <c r="P1429">
        <v>45000</v>
      </c>
      <c r="Q1429" t="s">
        <v>7</v>
      </c>
      <c r="R1429">
        <v>45000</v>
      </c>
      <c r="S1429" t="s">
        <v>21</v>
      </c>
      <c r="T1429" t="s">
        <v>27109</v>
      </c>
      <c r="U1429" t="s">
        <v>27110</v>
      </c>
      <c r="V1429" t="s">
        <v>27111</v>
      </c>
      <c r="W1429">
        <v>8.9058600000000002E-2</v>
      </c>
    </row>
    <row r="1430" spans="5:23">
      <c r="E1430" t="s">
        <v>22</v>
      </c>
      <c r="F1430">
        <v>160393</v>
      </c>
      <c r="G1430" t="s">
        <v>1</v>
      </c>
      <c r="H1430" t="s">
        <v>23</v>
      </c>
      <c r="I1430" t="s">
        <v>3</v>
      </c>
      <c r="J1430">
        <v>0.398484</v>
      </c>
      <c r="K1430" t="s">
        <v>4</v>
      </c>
      <c r="L1430">
        <v>3926.39</v>
      </c>
      <c r="M1430" t="s">
        <v>5</v>
      </c>
      <c r="N1430">
        <v>11.460920864812</v>
      </c>
      <c r="O1430" t="s">
        <v>6</v>
      </c>
      <c r="P1430">
        <v>45000</v>
      </c>
      <c r="Q1430" t="s">
        <v>7</v>
      </c>
      <c r="R1430">
        <v>45000</v>
      </c>
      <c r="S1430" t="s">
        <v>24</v>
      </c>
      <c r="T1430" t="s">
        <v>27112</v>
      </c>
      <c r="U1430" t="s">
        <v>27113</v>
      </c>
      <c r="V1430" t="s">
        <v>27114</v>
      </c>
      <c r="W1430">
        <v>0.143763</v>
      </c>
    </row>
    <row r="1431" spans="5:23">
      <c r="E1431" t="s">
        <v>25</v>
      </c>
      <c r="F1431">
        <v>160393</v>
      </c>
      <c r="G1431" t="s">
        <v>1</v>
      </c>
      <c r="H1431" t="s">
        <v>23</v>
      </c>
      <c r="I1431" t="s">
        <v>3</v>
      </c>
      <c r="J1431">
        <v>0.398484</v>
      </c>
      <c r="K1431" t="s">
        <v>4</v>
      </c>
      <c r="L1431">
        <v>3926.39</v>
      </c>
      <c r="M1431" t="s">
        <v>5</v>
      </c>
      <c r="N1431">
        <v>11.460920864812</v>
      </c>
      <c r="O1431" t="s">
        <v>6</v>
      </c>
      <c r="P1431">
        <v>45000</v>
      </c>
      <c r="Q1431" t="s">
        <v>7</v>
      </c>
      <c r="R1431">
        <v>45000</v>
      </c>
      <c r="S1431" t="s">
        <v>26</v>
      </c>
      <c r="T1431" t="s">
        <v>27112</v>
      </c>
      <c r="U1431" t="s">
        <v>27113</v>
      </c>
      <c r="V1431" t="s">
        <v>27114</v>
      </c>
      <c r="W1431">
        <v>0.143763</v>
      </c>
    </row>
    <row r="1432" spans="5:23">
      <c r="E1432" t="s">
        <v>25</v>
      </c>
      <c r="F1432">
        <v>151390</v>
      </c>
      <c r="G1432" t="s">
        <v>1</v>
      </c>
      <c r="H1432" t="s">
        <v>27</v>
      </c>
      <c r="I1432" t="s">
        <v>3</v>
      </c>
      <c r="J1432">
        <v>0.39910200000000001</v>
      </c>
      <c r="K1432" t="s">
        <v>4</v>
      </c>
      <c r="L1432">
        <v>4147.0200000000004</v>
      </c>
      <c r="M1432" t="s">
        <v>5</v>
      </c>
      <c r="N1432">
        <v>10.85116315596</v>
      </c>
      <c r="O1432" t="s">
        <v>6</v>
      </c>
      <c r="P1432">
        <v>45000</v>
      </c>
      <c r="Q1432" t="s">
        <v>7</v>
      </c>
      <c r="R1432">
        <v>45000</v>
      </c>
      <c r="S1432" t="s">
        <v>28</v>
      </c>
      <c r="T1432" t="s">
        <v>27115</v>
      </c>
      <c r="U1432" t="s">
        <v>27116</v>
      </c>
      <c r="V1432" t="s">
        <v>27117</v>
      </c>
      <c r="W1432">
        <v>0.14576900000000001</v>
      </c>
    </row>
    <row r="1433" spans="5:23">
      <c r="E1433" t="s">
        <v>29</v>
      </c>
      <c r="F1433">
        <v>151390</v>
      </c>
      <c r="G1433" t="s">
        <v>1</v>
      </c>
      <c r="H1433" t="s">
        <v>27</v>
      </c>
      <c r="I1433" t="s">
        <v>3</v>
      </c>
      <c r="J1433">
        <v>0.39910200000000001</v>
      </c>
      <c r="K1433" t="s">
        <v>4</v>
      </c>
      <c r="L1433">
        <v>4147.0200000000004</v>
      </c>
      <c r="M1433" t="s">
        <v>5</v>
      </c>
      <c r="N1433">
        <v>10.85116315596</v>
      </c>
      <c r="O1433" t="s">
        <v>6</v>
      </c>
      <c r="P1433">
        <v>45000</v>
      </c>
      <c r="Q1433" t="s">
        <v>7</v>
      </c>
      <c r="R1433">
        <v>45000</v>
      </c>
      <c r="S1433" t="s">
        <v>28</v>
      </c>
      <c r="T1433" t="s">
        <v>27115</v>
      </c>
      <c r="U1433" t="s">
        <v>27116</v>
      </c>
      <c r="V1433" t="s">
        <v>27117</v>
      </c>
      <c r="W1433">
        <v>0.14576900000000001</v>
      </c>
    </row>
    <row r="1434" spans="5:23">
      <c r="E1434" t="s">
        <v>29</v>
      </c>
      <c r="F1434">
        <v>255459</v>
      </c>
      <c r="G1434" t="s">
        <v>1</v>
      </c>
      <c r="H1434" t="s">
        <v>30</v>
      </c>
      <c r="I1434" t="s">
        <v>3</v>
      </c>
      <c r="J1434">
        <v>0.326513</v>
      </c>
      <c r="K1434" t="s">
        <v>4</v>
      </c>
      <c r="L1434">
        <v>3671.79</v>
      </c>
      <c r="M1434" t="s">
        <v>5</v>
      </c>
      <c r="N1434">
        <v>12.255594915904</v>
      </c>
      <c r="O1434" t="s">
        <v>6</v>
      </c>
      <c r="P1434">
        <v>45000</v>
      </c>
      <c r="Q1434" t="s">
        <v>7</v>
      </c>
      <c r="R1434">
        <v>45000</v>
      </c>
      <c r="S1434" t="s">
        <v>31</v>
      </c>
      <c r="T1434" t="s">
        <v>27118</v>
      </c>
      <c r="U1434" t="s">
        <v>27119</v>
      </c>
      <c r="V1434" t="s">
        <v>27120</v>
      </c>
      <c r="W1434">
        <v>0.18792400000000001</v>
      </c>
    </row>
    <row r="1435" spans="5:23">
      <c r="E1435" t="s">
        <v>32</v>
      </c>
      <c r="F1435">
        <v>255459</v>
      </c>
      <c r="G1435" t="s">
        <v>1</v>
      </c>
      <c r="H1435" t="s">
        <v>30</v>
      </c>
      <c r="I1435" t="s">
        <v>3</v>
      </c>
      <c r="J1435">
        <v>0.326513</v>
      </c>
      <c r="K1435" t="s">
        <v>4</v>
      </c>
      <c r="L1435">
        <v>3671.79</v>
      </c>
      <c r="M1435" t="s">
        <v>5</v>
      </c>
      <c r="N1435">
        <v>12.255594915904</v>
      </c>
      <c r="O1435" t="s">
        <v>6</v>
      </c>
      <c r="P1435">
        <v>45000</v>
      </c>
      <c r="Q1435" t="s">
        <v>7</v>
      </c>
      <c r="R1435">
        <v>45000</v>
      </c>
      <c r="S1435" t="s">
        <v>33</v>
      </c>
      <c r="T1435" t="s">
        <v>27118</v>
      </c>
      <c r="U1435" t="s">
        <v>27119</v>
      </c>
      <c r="V1435" t="s">
        <v>27120</v>
      </c>
      <c r="W1435">
        <v>0.18792400000000001</v>
      </c>
    </row>
    <row r="1436" spans="5:23">
      <c r="E1436" t="s">
        <v>32</v>
      </c>
      <c r="F1436">
        <v>234355</v>
      </c>
      <c r="G1436" t="s">
        <v>1</v>
      </c>
      <c r="H1436" t="s">
        <v>17</v>
      </c>
      <c r="I1436" t="s">
        <v>3</v>
      </c>
      <c r="J1436">
        <v>0.32734000000000002</v>
      </c>
      <c r="K1436" t="s">
        <v>4</v>
      </c>
      <c r="L1436">
        <v>3982.23</v>
      </c>
      <c r="M1436" t="s">
        <v>5</v>
      </c>
      <c r="N1436">
        <v>11.300188846695001</v>
      </c>
      <c r="O1436" t="s">
        <v>6</v>
      </c>
      <c r="P1436">
        <v>45000</v>
      </c>
      <c r="Q1436" t="s">
        <v>7</v>
      </c>
      <c r="R1436">
        <v>45000</v>
      </c>
      <c r="S1436" t="s">
        <v>34</v>
      </c>
      <c r="T1436" t="s">
        <v>27121</v>
      </c>
      <c r="U1436" t="s">
        <v>27122</v>
      </c>
      <c r="V1436" t="s">
        <v>27123</v>
      </c>
      <c r="W1436">
        <v>0.17635400000000001</v>
      </c>
    </row>
    <row r="1437" spans="5:23">
      <c r="E1437" t="s">
        <v>35</v>
      </c>
      <c r="F1437">
        <v>234355</v>
      </c>
      <c r="G1437" t="s">
        <v>1</v>
      </c>
      <c r="H1437" t="s">
        <v>17</v>
      </c>
      <c r="I1437" t="s">
        <v>3</v>
      </c>
      <c r="J1437">
        <v>0.32734000000000002</v>
      </c>
      <c r="K1437" t="s">
        <v>4</v>
      </c>
      <c r="L1437">
        <v>3982.23</v>
      </c>
      <c r="M1437" t="s">
        <v>5</v>
      </c>
      <c r="N1437">
        <v>11.300188846695001</v>
      </c>
      <c r="O1437" t="s">
        <v>6</v>
      </c>
      <c r="P1437">
        <v>45000</v>
      </c>
      <c r="Q1437" t="s">
        <v>7</v>
      </c>
      <c r="R1437">
        <v>45000</v>
      </c>
      <c r="S1437" t="s">
        <v>34</v>
      </c>
      <c r="T1437" t="s">
        <v>27121</v>
      </c>
      <c r="U1437" t="s">
        <v>27122</v>
      </c>
      <c r="V1437" t="s">
        <v>27123</v>
      </c>
      <c r="W1437">
        <v>0.17635400000000001</v>
      </c>
    </row>
    <row r="1438" spans="5:23">
      <c r="E1438" t="s">
        <v>35</v>
      </c>
      <c r="F1438">
        <v>346565</v>
      </c>
      <c r="G1438" t="s">
        <v>1</v>
      </c>
      <c r="H1438" t="s">
        <v>36</v>
      </c>
      <c r="I1438" t="s">
        <v>3</v>
      </c>
      <c r="J1438">
        <v>0.291383</v>
      </c>
      <c r="K1438" t="s">
        <v>4</v>
      </c>
      <c r="L1438">
        <v>3398.49</v>
      </c>
      <c r="M1438" t="s">
        <v>5</v>
      </c>
      <c r="N1438">
        <v>13.241182178241999</v>
      </c>
      <c r="O1438" t="s">
        <v>6</v>
      </c>
      <c r="P1438">
        <v>45000</v>
      </c>
      <c r="Q1438" t="s">
        <v>7</v>
      </c>
      <c r="R1438">
        <v>45000</v>
      </c>
      <c r="S1438" t="s">
        <v>37</v>
      </c>
      <c r="T1438" t="s">
        <v>27124</v>
      </c>
      <c r="U1438" t="s">
        <v>27125</v>
      </c>
      <c r="V1438" t="s">
        <v>27126</v>
      </c>
      <c r="W1438">
        <v>0.208815</v>
      </c>
    </row>
    <row r="1439" spans="5:23">
      <c r="E1439" t="s">
        <v>38</v>
      </c>
      <c r="F1439">
        <v>346565</v>
      </c>
      <c r="G1439" t="s">
        <v>1</v>
      </c>
      <c r="H1439" t="s">
        <v>36</v>
      </c>
      <c r="I1439" t="s">
        <v>3</v>
      </c>
      <c r="J1439">
        <v>0.291383</v>
      </c>
      <c r="K1439" t="s">
        <v>4</v>
      </c>
      <c r="L1439">
        <v>3398.49</v>
      </c>
      <c r="M1439" t="s">
        <v>5</v>
      </c>
      <c r="N1439">
        <v>13.241182178241999</v>
      </c>
      <c r="O1439" t="s">
        <v>6</v>
      </c>
      <c r="P1439">
        <v>45000</v>
      </c>
      <c r="Q1439" t="s">
        <v>7</v>
      </c>
      <c r="R1439">
        <v>45000</v>
      </c>
      <c r="S1439" t="s">
        <v>39</v>
      </c>
      <c r="T1439" t="s">
        <v>27124</v>
      </c>
      <c r="U1439" t="s">
        <v>27125</v>
      </c>
      <c r="V1439" t="s">
        <v>27126</v>
      </c>
      <c r="W1439">
        <v>0.208815</v>
      </c>
    </row>
    <row r="1440" spans="5:23">
      <c r="E1440" t="s">
        <v>38</v>
      </c>
      <c r="F1440">
        <v>303884</v>
      </c>
      <c r="G1440" t="s">
        <v>1</v>
      </c>
      <c r="H1440" t="s">
        <v>40</v>
      </c>
      <c r="I1440" t="s">
        <v>3</v>
      </c>
      <c r="J1440">
        <v>0.29414899999999999</v>
      </c>
      <c r="K1440" t="s">
        <v>4</v>
      </c>
      <c r="L1440">
        <v>3803.27</v>
      </c>
      <c r="M1440" t="s">
        <v>5</v>
      </c>
      <c r="N1440">
        <v>11.831910046320999</v>
      </c>
      <c r="O1440" t="s">
        <v>6</v>
      </c>
      <c r="P1440">
        <v>45000</v>
      </c>
      <c r="Q1440" t="s">
        <v>7</v>
      </c>
      <c r="R1440">
        <v>45000</v>
      </c>
      <c r="S1440" t="s">
        <v>41</v>
      </c>
      <c r="T1440" t="s">
        <v>27127</v>
      </c>
      <c r="U1440" t="s">
        <v>27128</v>
      </c>
      <c r="V1440" t="s">
        <v>27129</v>
      </c>
      <c r="W1440">
        <v>0.208371</v>
      </c>
    </row>
    <row r="1441" spans="5:23">
      <c r="E1441" t="s">
        <v>42</v>
      </c>
      <c r="F1441">
        <v>303884</v>
      </c>
      <c r="G1441" t="s">
        <v>1</v>
      </c>
      <c r="H1441" t="s">
        <v>40</v>
      </c>
      <c r="I1441" t="s">
        <v>3</v>
      </c>
      <c r="J1441">
        <v>0.29414899999999999</v>
      </c>
      <c r="K1441" t="s">
        <v>4</v>
      </c>
      <c r="L1441">
        <v>3803.27</v>
      </c>
      <c r="M1441" t="s">
        <v>5</v>
      </c>
      <c r="N1441">
        <v>11.831910046320999</v>
      </c>
      <c r="O1441" t="s">
        <v>6</v>
      </c>
      <c r="P1441">
        <v>45000</v>
      </c>
      <c r="Q1441" t="s">
        <v>7</v>
      </c>
      <c r="R1441">
        <v>45000</v>
      </c>
      <c r="S1441" t="s">
        <v>41</v>
      </c>
      <c r="T1441" t="s">
        <v>27127</v>
      </c>
      <c r="U1441" t="s">
        <v>27128</v>
      </c>
      <c r="V1441" t="s">
        <v>27129</v>
      </c>
      <c r="W1441">
        <v>0.208371</v>
      </c>
    </row>
    <row r="1442" spans="5:23">
      <c r="E1442" t="s">
        <v>42</v>
      </c>
      <c r="F1442">
        <v>30229.3</v>
      </c>
      <c r="G1442" t="s">
        <v>1</v>
      </c>
      <c r="H1442" t="s">
        <v>14</v>
      </c>
      <c r="I1442" t="s">
        <v>3</v>
      </c>
      <c r="J1442">
        <v>0.86241000000000001</v>
      </c>
      <c r="K1442" t="s">
        <v>4</v>
      </c>
      <c r="L1442">
        <v>4447.8</v>
      </c>
      <c r="M1442" t="s">
        <v>5</v>
      </c>
      <c r="N1442">
        <v>10.117361434959999</v>
      </c>
      <c r="O1442" t="s">
        <v>6</v>
      </c>
      <c r="P1442">
        <v>45000</v>
      </c>
      <c r="Q1442" t="s">
        <v>7</v>
      </c>
      <c r="R1442">
        <v>45000</v>
      </c>
      <c r="S1442" t="s">
        <v>43</v>
      </c>
      <c r="T1442" t="s">
        <v>27130</v>
      </c>
      <c r="U1442" t="s">
        <v>27131</v>
      </c>
      <c r="V1442" t="s">
        <v>27132</v>
      </c>
      <c r="W1442">
        <v>9.7647299999999992E-3</v>
      </c>
    </row>
    <row r="1443" spans="5:23">
      <c r="E1443" t="s">
        <v>44</v>
      </c>
      <c r="F1443">
        <v>30229.3</v>
      </c>
      <c r="G1443" t="s">
        <v>1</v>
      </c>
      <c r="H1443" t="s">
        <v>14</v>
      </c>
      <c r="I1443" t="s">
        <v>3</v>
      </c>
      <c r="J1443">
        <v>0.86241000000000001</v>
      </c>
      <c r="K1443" t="s">
        <v>4</v>
      </c>
      <c r="L1443">
        <v>4447.8</v>
      </c>
      <c r="M1443" t="s">
        <v>5</v>
      </c>
      <c r="N1443">
        <v>10.117361434959999</v>
      </c>
      <c r="O1443" t="s">
        <v>6</v>
      </c>
      <c r="P1443">
        <v>45000</v>
      </c>
      <c r="Q1443" t="s">
        <v>7</v>
      </c>
      <c r="R1443">
        <v>45000</v>
      </c>
      <c r="S1443" t="s">
        <v>45</v>
      </c>
      <c r="T1443" t="s">
        <v>27130</v>
      </c>
      <c r="U1443" t="s">
        <v>27131</v>
      </c>
      <c r="V1443" t="s">
        <v>27132</v>
      </c>
      <c r="W1443">
        <v>9.7647299999999992E-3</v>
      </c>
    </row>
    <row r="1444" spans="5:23">
      <c r="E1444" t="s">
        <v>44</v>
      </c>
      <c r="F1444">
        <v>29841.5</v>
      </c>
      <c r="G1444" t="s">
        <v>1</v>
      </c>
      <c r="H1444" t="s">
        <v>10</v>
      </c>
      <c r="I1444" t="s">
        <v>3</v>
      </c>
      <c r="J1444">
        <v>0.86608399999999996</v>
      </c>
      <c r="K1444" t="s">
        <v>4</v>
      </c>
      <c r="L1444">
        <v>4467.45</v>
      </c>
      <c r="M1444" t="s">
        <v>5</v>
      </c>
      <c r="N1444">
        <v>10.072861897219999</v>
      </c>
      <c r="O1444" t="s">
        <v>6</v>
      </c>
      <c r="P1444">
        <v>45000</v>
      </c>
      <c r="Q1444" t="s">
        <v>7</v>
      </c>
      <c r="R1444">
        <v>45000</v>
      </c>
      <c r="S1444" t="s">
        <v>11</v>
      </c>
      <c r="T1444" t="s">
        <v>27100</v>
      </c>
      <c r="U1444" t="s">
        <v>27101</v>
      </c>
      <c r="V1444" t="s">
        <v>27102</v>
      </c>
      <c r="W1444" s="1">
        <v>8.7929900000000005E-3</v>
      </c>
    </row>
    <row r="1445" spans="5:23">
      <c r="E1445" t="s">
        <v>0</v>
      </c>
      <c r="F1445">
        <v>42015.7</v>
      </c>
      <c r="G1445" t="s">
        <v>1</v>
      </c>
      <c r="H1445" t="s">
        <v>2</v>
      </c>
      <c r="I1445" t="s">
        <v>3</v>
      </c>
      <c r="J1445">
        <v>0.737869</v>
      </c>
      <c r="K1445" t="s">
        <v>4</v>
      </c>
      <c r="L1445">
        <v>4371.5</v>
      </c>
      <c r="M1445" t="s">
        <v>5</v>
      </c>
      <c r="N1445">
        <v>10.293960593974999</v>
      </c>
      <c r="O1445" t="s">
        <v>6</v>
      </c>
      <c r="P1445">
        <v>45000</v>
      </c>
      <c r="Q1445" t="s">
        <v>7</v>
      </c>
      <c r="R1445">
        <v>45000</v>
      </c>
      <c r="S1445" t="s">
        <v>8</v>
      </c>
      <c r="T1445" t="s">
        <v>27133</v>
      </c>
      <c r="U1445" t="s">
        <v>27033</v>
      </c>
      <c r="V1445" t="s">
        <v>27134</v>
      </c>
      <c r="W1445">
        <v>3.1661700000000001E-2</v>
      </c>
    </row>
    <row r="1446" spans="5:23">
      <c r="E1446" t="s">
        <v>9</v>
      </c>
      <c r="F1446">
        <v>30020.3</v>
      </c>
      <c r="G1446" t="s">
        <v>1</v>
      </c>
      <c r="H1446" t="s">
        <v>10</v>
      </c>
      <c r="I1446" t="s">
        <v>3</v>
      </c>
      <c r="J1446">
        <v>0.86350400000000005</v>
      </c>
      <c r="K1446" t="s">
        <v>4</v>
      </c>
      <c r="L1446">
        <v>4467.42</v>
      </c>
      <c r="M1446" t="s">
        <v>5</v>
      </c>
      <c r="N1446">
        <v>10.072935193868</v>
      </c>
      <c r="O1446" t="s">
        <v>6</v>
      </c>
      <c r="P1446">
        <v>45000</v>
      </c>
      <c r="Q1446" t="s">
        <v>7</v>
      </c>
      <c r="R1446">
        <v>45000</v>
      </c>
      <c r="S1446" t="s">
        <v>11</v>
      </c>
      <c r="T1446" t="s">
        <v>27135</v>
      </c>
      <c r="U1446" t="s">
        <v>27136</v>
      </c>
      <c r="V1446" t="s">
        <v>27137</v>
      </c>
      <c r="W1446">
        <v>8.9648000000000002E-3</v>
      </c>
    </row>
    <row r="1447" spans="5:23">
      <c r="E1447" t="s">
        <v>12</v>
      </c>
      <c r="F1447">
        <v>42015.7</v>
      </c>
      <c r="G1447" t="s">
        <v>1</v>
      </c>
      <c r="H1447" t="s">
        <v>2</v>
      </c>
      <c r="I1447" t="s">
        <v>3</v>
      </c>
      <c r="J1447">
        <v>0.737869</v>
      </c>
      <c r="K1447" t="s">
        <v>4</v>
      </c>
      <c r="L1447">
        <v>4371.5</v>
      </c>
      <c r="M1447" t="s">
        <v>5</v>
      </c>
      <c r="N1447">
        <v>10.293960593974999</v>
      </c>
      <c r="O1447" t="s">
        <v>6</v>
      </c>
      <c r="P1447">
        <v>45000</v>
      </c>
      <c r="Q1447" t="s">
        <v>7</v>
      </c>
      <c r="R1447">
        <v>45000</v>
      </c>
      <c r="S1447" t="s">
        <v>13</v>
      </c>
      <c r="T1447" t="s">
        <v>27133</v>
      </c>
      <c r="U1447" t="s">
        <v>27033</v>
      </c>
      <c r="V1447" t="s">
        <v>27134</v>
      </c>
      <c r="W1447">
        <v>3.1661700000000001E-2</v>
      </c>
    </row>
    <row r="1448" spans="5:23">
      <c r="E1448" t="s">
        <v>12</v>
      </c>
      <c r="F1448">
        <v>42705.3</v>
      </c>
      <c r="G1448" t="s">
        <v>1</v>
      </c>
      <c r="H1448" t="s">
        <v>14</v>
      </c>
      <c r="I1448" t="s">
        <v>3</v>
      </c>
      <c r="J1448">
        <v>0.72781499999999999</v>
      </c>
      <c r="K1448" t="s">
        <v>4</v>
      </c>
      <c r="L1448">
        <v>4420.55</v>
      </c>
      <c r="M1448" t="s">
        <v>5</v>
      </c>
      <c r="N1448">
        <v>10.179733348704</v>
      </c>
      <c r="O1448" t="s">
        <v>6</v>
      </c>
      <c r="P1448">
        <v>45000</v>
      </c>
      <c r="Q1448" t="s">
        <v>7</v>
      </c>
      <c r="R1448">
        <v>45000</v>
      </c>
      <c r="S1448" t="s">
        <v>15</v>
      </c>
      <c r="T1448" t="s">
        <v>27138</v>
      </c>
      <c r="U1448" t="s">
        <v>27139</v>
      </c>
      <c r="V1448" t="s">
        <v>27140</v>
      </c>
      <c r="W1448">
        <v>3.02685E-2</v>
      </c>
    </row>
    <row r="1449" spans="5:23">
      <c r="E1449" t="s">
        <v>16</v>
      </c>
      <c r="F1449">
        <v>42705.3</v>
      </c>
      <c r="G1449" t="s">
        <v>1</v>
      </c>
      <c r="H1449" t="s">
        <v>14</v>
      </c>
      <c r="I1449" t="s">
        <v>3</v>
      </c>
      <c r="J1449">
        <v>0.72781499999999999</v>
      </c>
      <c r="K1449" t="s">
        <v>4</v>
      </c>
      <c r="L1449">
        <v>4420.55</v>
      </c>
      <c r="M1449" t="s">
        <v>5</v>
      </c>
      <c r="N1449">
        <v>10.179733348704</v>
      </c>
      <c r="O1449" t="s">
        <v>6</v>
      </c>
      <c r="P1449">
        <v>45000</v>
      </c>
      <c r="Q1449" t="s">
        <v>7</v>
      </c>
      <c r="R1449">
        <v>45000</v>
      </c>
      <c r="S1449" t="s">
        <v>15</v>
      </c>
      <c r="T1449" t="s">
        <v>27138</v>
      </c>
      <c r="U1449" t="s">
        <v>27139</v>
      </c>
      <c r="V1449" t="s">
        <v>27140</v>
      </c>
      <c r="W1449">
        <v>3.02685E-2</v>
      </c>
    </row>
    <row r="1450" spans="5:23">
      <c r="E1450" t="s">
        <v>16</v>
      </c>
      <c r="F1450">
        <v>88083.5</v>
      </c>
      <c r="G1450" t="s">
        <v>1</v>
      </c>
      <c r="H1450" t="s">
        <v>17</v>
      </c>
      <c r="I1450" t="s">
        <v>3</v>
      </c>
      <c r="J1450">
        <v>0.52207199999999998</v>
      </c>
      <c r="K1450" t="s">
        <v>4</v>
      </c>
      <c r="L1450">
        <v>4165.29</v>
      </c>
      <c r="M1450" t="s">
        <v>5</v>
      </c>
      <c r="N1450">
        <v>10.803573639790001</v>
      </c>
      <c r="O1450" t="s">
        <v>6</v>
      </c>
      <c r="P1450">
        <v>45000</v>
      </c>
      <c r="Q1450" t="s">
        <v>7</v>
      </c>
      <c r="R1450">
        <v>45000</v>
      </c>
      <c r="S1450" t="s">
        <v>18</v>
      </c>
      <c r="T1450" t="s">
        <v>27141</v>
      </c>
      <c r="U1450" t="s">
        <v>27142</v>
      </c>
      <c r="V1450" t="s">
        <v>27143</v>
      </c>
      <c r="W1450">
        <v>9.3703800000000004E-2</v>
      </c>
    </row>
    <row r="1451" spans="5:23">
      <c r="E1451" t="s">
        <v>19</v>
      </c>
      <c r="F1451">
        <v>88083.5</v>
      </c>
      <c r="G1451" t="s">
        <v>1</v>
      </c>
      <c r="H1451" t="s">
        <v>17</v>
      </c>
      <c r="I1451" t="s">
        <v>3</v>
      </c>
      <c r="J1451">
        <v>0.52207199999999998</v>
      </c>
      <c r="K1451" t="s">
        <v>4</v>
      </c>
      <c r="L1451">
        <v>4165.29</v>
      </c>
      <c r="M1451" t="s">
        <v>5</v>
      </c>
      <c r="N1451">
        <v>10.803573639790001</v>
      </c>
      <c r="O1451" t="s">
        <v>6</v>
      </c>
      <c r="P1451">
        <v>45000</v>
      </c>
      <c r="Q1451" t="s">
        <v>7</v>
      </c>
      <c r="R1451">
        <v>45000</v>
      </c>
      <c r="S1451" t="s">
        <v>20</v>
      </c>
      <c r="T1451" t="s">
        <v>27141</v>
      </c>
      <c r="U1451" t="s">
        <v>27142</v>
      </c>
      <c r="V1451" t="s">
        <v>27143</v>
      </c>
      <c r="W1451">
        <v>9.3703800000000004E-2</v>
      </c>
    </row>
    <row r="1452" spans="5:23">
      <c r="E1452" t="s">
        <v>19</v>
      </c>
      <c r="F1452">
        <v>89155.5</v>
      </c>
      <c r="G1452" t="s">
        <v>1</v>
      </c>
      <c r="H1452" t="s">
        <v>2</v>
      </c>
      <c r="I1452" t="s">
        <v>3</v>
      </c>
      <c r="J1452">
        <v>0.51107100000000005</v>
      </c>
      <c r="K1452" t="s">
        <v>4</v>
      </c>
      <c r="L1452">
        <v>4294.2700000000004</v>
      </c>
      <c r="M1452" t="s">
        <v>5</v>
      </c>
      <c r="N1452">
        <v>10.479080934128</v>
      </c>
      <c r="O1452" t="s">
        <v>6</v>
      </c>
      <c r="P1452">
        <v>45000</v>
      </c>
      <c r="Q1452" t="s">
        <v>7</v>
      </c>
      <c r="R1452">
        <v>45000</v>
      </c>
      <c r="S1452" t="s">
        <v>21</v>
      </c>
      <c r="T1452" t="s">
        <v>27144</v>
      </c>
      <c r="U1452" t="s">
        <v>27145</v>
      </c>
      <c r="V1452" t="s">
        <v>27146</v>
      </c>
      <c r="W1452">
        <v>8.5649000000000003E-2</v>
      </c>
    </row>
    <row r="1453" spans="5:23">
      <c r="E1453" t="s">
        <v>22</v>
      </c>
      <c r="F1453">
        <v>89155.5</v>
      </c>
      <c r="G1453" t="s">
        <v>1</v>
      </c>
      <c r="H1453" t="s">
        <v>2</v>
      </c>
      <c r="I1453" t="s">
        <v>3</v>
      </c>
      <c r="J1453">
        <v>0.51107100000000005</v>
      </c>
      <c r="K1453" t="s">
        <v>4</v>
      </c>
      <c r="L1453">
        <v>4294.2700000000004</v>
      </c>
      <c r="M1453" t="s">
        <v>5</v>
      </c>
      <c r="N1453">
        <v>10.479080934128</v>
      </c>
      <c r="O1453" t="s">
        <v>6</v>
      </c>
      <c r="P1453">
        <v>45000</v>
      </c>
      <c r="Q1453" t="s">
        <v>7</v>
      </c>
      <c r="R1453">
        <v>45000</v>
      </c>
      <c r="S1453" t="s">
        <v>21</v>
      </c>
      <c r="T1453" t="s">
        <v>27144</v>
      </c>
      <c r="U1453" t="s">
        <v>27145</v>
      </c>
      <c r="V1453" t="s">
        <v>27146</v>
      </c>
      <c r="W1453">
        <v>8.5649000000000003E-2</v>
      </c>
    </row>
    <row r="1454" spans="5:23">
      <c r="E1454" t="s">
        <v>22</v>
      </c>
      <c r="F1454">
        <v>157501</v>
      </c>
      <c r="G1454" t="s">
        <v>1</v>
      </c>
      <c r="H1454" t="s">
        <v>23</v>
      </c>
      <c r="I1454" t="s">
        <v>3</v>
      </c>
      <c r="J1454">
        <v>0.402034</v>
      </c>
      <c r="K1454" t="s">
        <v>4</v>
      </c>
      <c r="L1454">
        <v>3928.19</v>
      </c>
      <c r="M1454" t="s">
        <v>5</v>
      </c>
      <c r="N1454">
        <v>11.455659388120001</v>
      </c>
      <c r="O1454" t="s">
        <v>6</v>
      </c>
      <c r="P1454">
        <v>45000</v>
      </c>
      <c r="Q1454" t="s">
        <v>7</v>
      </c>
      <c r="R1454">
        <v>45000</v>
      </c>
      <c r="S1454" t="s">
        <v>24</v>
      </c>
      <c r="T1454" t="s">
        <v>27147</v>
      </c>
      <c r="U1454" t="s">
        <v>27148</v>
      </c>
      <c r="V1454" t="s">
        <v>27149</v>
      </c>
      <c r="W1454">
        <v>0.15049799999999999</v>
      </c>
    </row>
    <row r="1455" spans="5:23">
      <c r="E1455" t="s">
        <v>25</v>
      </c>
      <c r="F1455">
        <v>157501</v>
      </c>
      <c r="G1455" t="s">
        <v>1</v>
      </c>
      <c r="H1455" t="s">
        <v>23</v>
      </c>
      <c r="I1455" t="s">
        <v>3</v>
      </c>
      <c r="J1455">
        <v>0.402034</v>
      </c>
      <c r="K1455" t="s">
        <v>4</v>
      </c>
      <c r="L1455">
        <v>3928.19</v>
      </c>
      <c r="M1455" t="s">
        <v>5</v>
      </c>
      <c r="N1455">
        <v>11.455659388120001</v>
      </c>
      <c r="O1455" t="s">
        <v>6</v>
      </c>
      <c r="P1455">
        <v>45000</v>
      </c>
      <c r="Q1455" t="s">
        <v>7</v>
      </c>
      <c r="R1455">
        <v>45000</v>
      </c>
      <c r="S1455" t="s">
        <v>26</v>
      </c>
      <c r="T1455" t="s">
        <v>27147</v>
      </c>
      <c r="U1455" t="s">
        <v>27148</v>
      </c>
      <c r="V1455" t="s">
        <v>27149</v>
      </c>
      <c r="W1455">
        <v>0.15049799999999999</v>
      </c>
    </row>
    <row r="1456" spans="5:23">
      <c r="E1456" t="s">
        <v>25</v>
      </c>
      <c r="F1456">
        <v>160652</v>
      </c>
      <c r="G1456" t="s">
        <v>1</v>
      </c>
      <c r="H1456" t="s">
        <v>27</v>
      </c>
      <c r="I1456" t="s">
        <v>3</v>
      </c>
      <c r="J1456">
        <v>0.38747599999999999</v>
      </c>
      <c r="K1456" t="s">
        <v>4</v>
      </c>
      <c r="L1456">
        <v>4145.96</v>
      </c>
      <c r="M1456" t="s">
        <v>5</v>
      </c>
      <c r="N1456">
        <v>10.853940563584001</v>
      </c>
      <c r="O1456" t="s">
        <v>6</v>
      </c>
      <c r="P1456">
        <v>45000</v>
      </c>
      <c r="Q1456" t="s">
        <v>7</v>
      </c>
      <c r="R1456">
        <v>45000</v>
      </c>
      <c r="S1456" t="s">
        <v>28</v>
      </c>
      <c r="T1456" t="s">
        <v>27150</v>
      </c>
      <c r="U1456" t="s">
        <v>27151</v>
      </c>
      <c r="V1456" t="s">
        <v>27152</v>
      </c>
      <c r="W1456">
        <v>0.15390799999999999</v>
      </c>
    </row>
    <row r="1457" spans="5:23">
      <c r="E1457" t="s">
        <v>29</v>
      </c>
      <c r="F1457">
        <v>160652</v>
      </c>
      <c r="G1457" t="s">
        <v>1</v>
      </c>
      <c r="H1457" t="s">
        <v>27</v>
      </c>
      <c r="I1457" t="s">
        <v>3</v>
      </c>
      <c r="J1457">
        <v>0.38747599999999999</v>
      </c>
      <c r="K1457" t="s">
        <v>4</v>
      </c>
      <c r="L1457">
        <v>4145.96</v>
      </c>
      <c r="M1457" t="s">
        <v>5</v>
      </c>
      <c r="N1457">
        <v>10.853940563584001</v>
      </c>
      <c r="O1457" t="s">
        <v>6</v>
      </c>
      <c r="P1457">
        <v>45000</v>
      </c>
      <c r="Q1457" t="s">
        <v>7</v>
      </c>
      <c r="R1457">
        <v>45000</v>
      </c>
      <c r="S1457" t="s">
        <v>28</v>
      </c>
      <c r="T1457" t="s">
        <v>27150</v>
      </c>
      <c r="U1457" t="s">
        <v>27151</v>
      </c>
      <c r="V1457" t="s">
        <v>27152</v>
      </c>
      <c r="W1457">
        <v>0.15390799999999999</v>
      </c>
    </row>
    <row r="1458" spans="5:23">
      <c r="E1458" t="s">
        <v>29</v>
      </c>
      <c r="F1458">
        <v>250674</v>
      </c>
      <c r="G1458" t="s">
        <v>1</v>
      </c>
      <c r="H1458" t="s">
        <v>30</v>
      </c>
      <c r="I1458" t="s">
        <v>3</v>
      </c>
      <c r="J1458">
        <v>0.32968799999999998</v>
      </c>
      <c r="K1458" t="s">
        <v>4</v>
      </c>
      <c r="L1458">
        <v>3670.16</v>
      </c>
      <c r="M1458" t="s">
        <v>5</v>
      </c>
      <c r="N1458">
        <v>12.261050750316</v>
      </c>
      <c r="O1458" t="s">
        <v>6</v>
      </c>
      <c r="P1458">
        <v>45000</v>
      </c>
      <c r="Q1458" t="s">
        <v>7</v>
      </c>
      <c r="R1458">
        <v>45000</v>
      </c>
      <c r="S1458" t="s">
        <v>31</v>
      </c>
      <c r="T1458" t="s">
        <v>27153</v>
      </c>
      <c r="U1458" t="s">
        <v>27154</v>
      </c>
      <c r="V1458" t="s">
        <v>27155</v>
      </c>
      <c r="W1458">
        <v>0.18305099999999999</v>
      </c>
    </row>
    <row r="1459" spans="5:23">
      <c r="E1459" t="s">
        <v>32</v>
      </c>
      <c r="F1459">
        <v>250674</v>
      </c>
      <c r="G1459" t="s">
        <v>1</v>
      </c>
      <c r="H1459" t="s">
        <v>30</v>
      </c>
      <c r="I1459" t="s">
        <v>3</v>
      </c>
      <c r="J1459">
        <v>0.32968799999999998</v>
      </c>
      <c r="K1459" t="s">
        <v>4</v>
      </c>
      <c r="L1459">
        <v>3670.16</v>
      </c>
      <c r="M1459" t="s">
        <v>5</v>
      </c>
      <c r="N1459">
        <v>12.261050750316</v>
      </c>
      <c r="O1459" t="s">
        <v>6</v>
      </c>
      <c r="P1459">
        <v>45000</v>
      </c>
      <c r="Q1459" t="s">
        <v>7</v>
      </c>
      <c r="R1459">
        <v>45000</v>
      </c>
      <c r="S1459" t="s">
        <v>33</v>
      </c>
      <c r="T1459" t="s">
        <v>27153</v>
      </c>
      <c r="U1459" t="s">
        <v>27154</v>
      </c>
      <c r="V1459" t="s">
        <v>27155</v>
      </c>
      <c r="W1459">
        <v>0.18305099999999999</v>
      </c>
    </row>
    <row r="1460" spans="5:23">
      <c r="E1460" t="s">
        <v>32</v>
      </c>
      <c r="F1460">
        <v>227484</v>
      </c>
      <c r="G1460" t="s">
        <v>1</v>
      </c>
      <c r="H1460" t="s">
        <v>17</v>
      </c>
      <c r="I1460" t="s">
        <v>3</v>
      </c>
      <c r="J1460">
        <v>0.33231899999999998</v>
      </c>
      <c r="K1460" t="s">
        <v>4</v>
      </c>
      <c r="L1460">
        <v>3980.52</v>
      </c>
      <c r="M1460" t="s">
        <v>5</v>
      </c>
      <c r="N1460">
        <v>11.305061204945</v>
      </c>
      <c r="O1460" t="s">
        <v>6</v>
      </c>
      <c r="P1460">
        <v>45000</v>
      </c>
      <c r="Q1460" t="s">
        <v>7</v>
      </c>
      <c r="R1460">
        <v>45000</v>
      </c>
      <c r="S1460" t="s">
        <v>34</v>
      </c>
      <c r="T1460" t="s">
        <v>27156</v>
      </c>
      <c r="U1460" t="s">
        <v>27157</v>
      </c>
      <c r="V1460" t="s">
        <v>27158</v>
      </c>
      <c r="W1460">
        <v>0.19842299999999999</v>
      </c>
    </row>
    <row r="1461" spans="5:23">
      <c r="E1461" t="s">
        <v>35</v>
      </c>
      <c r="F1461">
        <v>227484</v>
      </c>
      <c r="G1461" t="s">
        <v>1</v>
      </c>
      <c r="H1461" t="s">
        <v>17</v>
      </c>
      <c r="I1461" t="s">
        <v>3</v>
      </c>
      <c r="J1461">
        <v>0.33231899999999998</v>
      </c>
      <c r="K1461" t="s">
        <v>4</v>
      </c>
      <c r="L1461">
        <v>3980.52</v>
      </c>
      <c r="M1461" t="s">
        <v>5</v>
      </c>
      <c r="N1461">
        <v>11.305061204945</v>
      </c>
      <c r="O1461" t="s">
        <v>6</v>
      </c>
      <c r="P1461">
        <v>45000</v>
      </c>
      <c r="Q1461" t="s">
        <v>7</v>
      </c>
      <c r="R1461">
        <v>45000</v>
      </c>
      <c r="S1461" t="s">
        <v>34</v>
      </c>
      <c r="T1461" t="s">
        <v>27156</v>
      </c>
      <c r="U1461" t="s">
        <v>27157</v>
      </c>
      <c r="V1461" t="s">
        <v>27158</v>
      </c>
      <c r="W1461">
        <v>0.19842299999999999</v>
      </c>
    </row>
    <row r="1462" spans="5:23">
      <c r="E1462" t="s">
        <v>35</v>
      </c>
      <c r="F1462">
        <v>338031</v>
      </c>
      <c r="G1462" t="s">
        <v>1</v>
      </c>
      <c r="H1462" t="s">
        <v>36</v>
      </c>
      <c r="I1462" t="s">
        <v>3</v>
      </c>
      <c r="J1462">
        <v>0.294707</v>
      </c>
      <c r="K1462" t="s">
        <v>4</v>
      </c>
      <c r="L1462">
        <v>3406.13</v>
      </c>
      <c r="M1462" t="s">
        <v>5</v>
      </c>
      <c r="N1462">
        <v>13.211468921539</v>
      </c>
      <c r="O1462" t="s">
        <v>6</v>
      </c>
      <c r="P1462">
        <v>45000</v>
      </c>
      <c r="Q1462" t="s">
        <v>7</v>
      </c>
      <c r="R1462">
        <v>45000</v>
      </c>
      <c r="S1462" t="s">
        <v>37</v>
      </c>
      <c r="T1462" t="s">
        <v>27159</v>
      </c>
      <c r="U1462" t="s">
        <v>27160</v>
      </c>
      <c r="V1462" t="s">
        <v>27161</v>
      </c>
      <c r="W1462">
        <v>0.204286</v>
      </c>
    </row>
    <row r="1463" spans="5:23">
      <c r="E1463" t="s">
        <v>38</v>
      </c>
      <c r="F1463">
        <v>338031</v>
      </c>
      <c r="G1463" t="s">
        <v>1</v>
      </c>
      <c r="H1463" t="s">
        <v>36</v>
      </c>
      <c r="I1463" t="s">
        <v>3</v>
      </c>
      <c r="J1463">
        <v>0.294707</v>
      </c>
      <c r="K1463" t="s">
        <v>4</v>
      </c>
      <c r="L1463">
        <v>3406.13</v>
      </c>
      <c r="M1463" t="s">
        <v>5</v>
      </c>
      <c r="N1463">
        <v>13.211468921539</v>
      </c>
      <c r="O1463" t="s">
        <v>6</v>
      </c>
      <c r="P1463">
        <v>45000</v>
      </c>
      <c r="Q1463" t="s">
        <v>7</v>
      </c>
      <c r="R1463">
        <v>45000</v>
      </c>
      <c r="S1463" t="s">
        <v>39</v>
      </c>
      <c r="T1463" t="s">
        <v>27159</v>
      </c>
      <c r="U1463" t="s">
        <v>27160</v>
      </c>
      <c r="V1463" t="s">
        <v>27161</v>
      </c>
      <c r="W1463">
        <v>0.204286</v>
      </c>
    </row>
    <row r="1464" spans="5:23">
      <c r="E1464" t="s">
        <v>38</v>
      </c>
      <c r="F1464">
        <v>306799</v>
      </c>
      <c r="G1464" t="s">
        <v>1</v>
      </c>
      <c r="H1464" t="s">
        <v>40</v>
      </c>
      <c r="I1464" t="s">
        <v>3</v>
      </c>
      <c r="J1464">
        <v>0.29273300000000002</v>
      </c>
      <c r="K1464" t="s">
        <v>4</v>
      </c>
      <c r="L1464">
        <v>3803.67</v>
      </c>
      <c r="M1464" t="s">
        <v>5</v>
      </c>
      <c r="N1464">
        <v>11.830691801511</v>
      </c>
      <c r="O1464" t="s">
        <v>6</v>
      </c>
      <c r="P1464">
        <v>45000</v>
      </c>
      <c r="Q1464" t="s">
        <v>7</v>
      </c>
      <c r="R1464">
        <v>45000</v>
      </c>
      <c r="S1464" t="s">
        <v>41</v>
      </c>
      <c r="T1464" t="s">
        <v>27162</v>
      </c>
      <c r="U1464" t="s">
        <v>27163</v>
      </c>
      <c r="V1464" t="s">
        <v>27164</v>
      </c>
      <c r="W1464">
        <v>0.209366</v>
      </c>
    </row>
    <row r="1465" spans="5:23">
      <c r="E1465" t="s">
        <v>42</v>
      </c>
      <c r="F1465">
        <v>306799</v>
      </c>
      <c r="G1465" t="s">
        <v>1</v>
      </c>
      <c r="H1465" t="s">
        <v>40</v>
      </c>
      <c r="I1465" t="s">
        <v>3</v>
      </c>
      <c r="J1465">
        <v>0.29273300000000002</v>
      </c>
      <c r="K1465" t="s">
        <v>4</v>
      </c>
      <c r="L1465">
        <v>3803.67</v>
      </c>
      <c r="M1465" t="s">
        <v>5</v>
      </c>
      <c r="N1465">
        <v>11.830691801511</v>
      </c>
      <c r="O1465" t="s">
        <v>6</v>
      </c>
      <c r="P1465">
        <v>45000</v>
      </c>
      <c r="Q1465" t="s">
        <v>7</v>
      </c>
      <c r="R1465">
        <v>45000</v>
      </c>
      <c r="S1465" t="s">
        <v>41</v>
      </c>
      <c r="T1465" t="s">
        <v>27162</v>
      </c>
      <c r="U1465" t="s">
        <v>27163</v>
      </c>
      <c r="V1465" t="s">
        <v>27164</v>
      </c>
      <c r="W1465">
        <v>0.209366</v>
      </c>
    </row>
    <row r="1466" spans="5:23">
      <c r="E1466" t="s">
        <v>42</v>
      </c>
      <c r="F1466">
        <v>30103.9</v>
      </c>
      <c r="G1466" t="s">
        <v>1</v>
      </c>
      <c r="H1466" t="s">
        <v>14</v>
      </c>
      <c r="I1466" t="s">
        <v>3</v>
      </c>
      <c r="J1466">
        <v>0.86423499999999998</v>
      </c>
      <c r="K1466" t="s">
        <v>4</v>
      </c>
      <c r="L1466">
        <v>4447.4799999999996</v>
      </c>
      <c r="M1466" t="s">
        <v>5</v>
      </c>
      <c r="N1466">
        <v>10.11809345444</v>
      </c>
      <c r="O1466" t="s">
        <v>6</v>
      </c>
      <c r="P1466">
        <v>45000</v>
      </c>
      <c r="Q1466" t="s">
        <v>7</v>
      </c>
      <c r="R1466">
        <v>45000</v>
      </c>
      <c r="S1466" t="s">
        <v>43</v>
      </c>
      <c r="T1466" t="s">
        <v>27165</v>
      </c>
      <c r="U1466" t="s">
        <v>27166</v>
      </c>
      <c r="V1466" t="s">
        <v>27167</v>
      </c>
      <c r="W1466">
        <v>1.00602E-2</v>
      </c>
    </row>
    <row r="1467" spans="5:23">
      <c r="E1467" t="s">
        <v>44</v>
      </c>
      <c r="F1467">
        <v>30103.9</v>
      </c>
      <c r="G1467" t="s">
        <v>1</v>
      </c>
      <c r="H1467" t="s">
        <v>14</v>
      </c>
      <c r="I1467" t="s">
        <v>3</v>
      </c>
      <c r="J1467">
        <v>0.86423499999999998</v>
      </c>
      <c r="K1467" t="s">
        <v>4</v>
      </c>
      <c r="L1467">
        <v>4447.4799999999996</v>
      </c>
      <c r="M1467" t="s">
        <v>5</v>
      </c>
      <c r="N1467">
        <v>10.11809345444</v>
      </c>
      <c r="O1467" t="s">
        <v>6</v>
      </c>
      <c r="P1467">
        <v>45000</v>
      </c>
      <c r="Q1467" t="s">
        <v>7</v>
      </c>
      <c r="R1467">
        <v>45000</v>
      </c>
      <c r="S1467" t="s">
        <v>45</v>
      </c>
      <c r="T1467" t="s">
        <v>27165</v>
      </c>
      <c r="U1467" t="s">
        <v>27166</v>
      </c>
      <c r="V1467" t="s">
        <v>27167</v>
      </c>
      <c r="W1467">
        <v>1.00602E-2</v>
      </c>
    </row>
    <row r="1468" spans="5:23">
      <c r="E1468" t="s">
        <v>44</v>
      </c>
      <c r="F1468">
        <v>30020.3</v>
      </c>
      <c r="G1468" t="s">
        <v>1</v>
      </c>
      <c r="H1468" t="s">
        <v>10</v>
      </c>
      <c r="I1468" t="s">
        <v>3</v>
      </c>
      <c r="J1468">
        <v>0.86350400000000005</v>
      </c>
      <c r="K1468" t="s">
        <v>4</v>
      </c>
      <c r="L1468">
        <v>4467.42</v>
      </c>
      <c r="M1468" t="s">
        <v>5</v>
      </c>
      <c r="N1468">
        <v>10.072935193868</v>
      </c>
      <c r="O1468" t="s">
        <v>6</v>
      </c>
      <c r="P1468">
        <v>45000</v>
      </c>
      <c r="Q1468" t="s">
        <v>7</v>
      </c>
      <c r="R1468">
        <v>45000</v>
      </c>
      <c r="S1468" t="s">
        <v>11</v>
      </c>
      <c r="T1468" t="s">
        <v>27135</v>
      </c>
      <c r="U1468" t="s">
        <v>27136</v>
      </c>
      <c r="V1468" t="s">
        <v>27137</v>
      </c>
      <c r="W1468">
        <v>8.9648000000000002E-3</v>
      </c>
    </row>
    <row r="1469" spans="5:23">
      <c r="E1469" t="s">
        <v>0</v>
      </c>
      <c r="F1469">
        <v>41709</v>
      </c>
      <c r="G1469" t="s">
        <v>1</v>
      </c>
      <c r="H1469" t="s">
        <v>2</v>
      </c>
      <c r="I1469" t="s">
        <v>3</v>
      </c>
      <c r="J1469">
        <v>0.74060499999999996</v>
      </c>
      <c r="K1469" t="s">
        <v>4</v>
      </c>
      <c r="L1469">
        <v>4371.16</v>
      </c>
      <c r="M1469" t="s">
        <v>5</v>
      </c>
      <c r="N1469">
        <v>10.294740598895</v>
      </c>
      <c r="O1469" t="s">
        <v>6</v>
      </c>
      <c r="P1469">
        <v>45000</v>
      </c>
      <c r="Q1469" t="s">
        <v>7</v>
      </c>
      <c r="R1469">
        <v>45000</v>
      </c>
      <c r="S1469" t="s">
        <v>8</v>
      </c>
      <c r="T1469" t="s">
        <v>27168</v>
      </c>
      <c r="U1469" t="s">
        <v>27169</v>
      </c>
      <c r="V1469" t="s">
        <v>27170</v>
      </c>
      <c r="W1469">
        <v>2.5230699999999998E-2</v>
      </c>
    </row>
    <row r="1470" spans="5:23">
      <c r="E1470" t="s">
        <v>9</v>
      </c>
      <c r="F1470">
        <v>30086.5</v>
      </c>
      <c r="G1470" t="s">
        <v>1</v>
      </c>
      <c r="H1470" t="s">
        <v>10</v>
      </c>
      <c r="I1470" t="s">
        <v>3</v>
      </c>
      <c r="J1470">
        <v>0.86253500000000005</v>
      </c>
      <c r="K1470" t="s">
        <v>4</v>
      </c>
      <c r="L1470">
        <v>4467.6099999999997</v>
      </c>
      <c r="M1470" t="s">
        <v>5</v>
      </c>
      <c r="N1470">
        <v>10.07249534098</v>
      </c>
      <c r="O1470" t="s">
        <v>6</v>
      </c>
      <c r="P1470">
        <v>45000</v>
      </c>
      <c r="Q1470" t="s">
        <v>7</v>
      </c>
      <c r="R1470">
        <v>45000</v>
      </c>
      <c r="S1470" t="s">
        <v>11</v>
      </c>
      <c r="T1470" t="s">
        <v>27171</v>
      </c>
      <c r="U1470" t="s">
        <v>27172</v>
      </c>
      <c r="V1470" t="s">
        <v>27173</v>
      </c>
      <c r="W1470">
        <v>5.99403E-3</v>
      </c>
    </row>
    <row r="1471" spans="5:23">
      <c r="E1471" t="s">
        <v>12</v>
      </c>
      <c r="F1471">
        <v>41709</v>
      </c>
      <c r="G1471" t="s">
        <v>1</v>
      </c>
      <c r="H1471" t="s">
        <v>2</v>
      </c>
      <c r="I1471" t="s">
        <v>3</v>
      </c>
      <c r="J1471">
        <v>0.74060499999999996</v>
      </c>
      <c r="K1471" t="s">
        <v>4</v>
      </c>
      <c r="L1471">
        <v>4371.16</v>
      </c>
      <c r="M1471" t="s">
        <v>5</v>
      </c>
      <c r="N1471">
        <v>10.294740598895</v>
      </c>
      <c r="O1471" t="s">
        <v>6</v>
      </c>
      <c r="P1471">
        <v>45000</v>
      </c>
      <c r="Q1471" t="s">
        <v>7</v>
      </c>
      <c r="R1471">
        <v>45000</v>
      </c>
      <c r="S1471" t="s">
        <v>13</v>
      </c>
      <c r="T1471" t="s">
        <v>27168</v>
      </c>
      <c r="U1471" t="s">
        <v>27169</v>
      </c>
      <c r="V1471" t="s">
        <v>27170</v>
      </c>
      <c r="W1471">
        <v>2.5230699999999998E-2</v>
      </c>
    </row>
    <row r="1472" spans="5:23">
      <c r="E1472" t="s">
        <v>12</v>
      </c>
      <c r="F1472">
        <v>42804</v>
      </c>
      <c r="G1472" t="s">
        <v>1</v>
      </c>
      <c r="H1472" t="s">
        <v>14</v>
      </c>
      <c r="I1472" t="s">
        <v>3</v>
      </c>
      <c r="J1472">
        <v>0.726989</v>
      </c>
      <c r="K1472" t="s">
        <v>4</v>
      </c>
      <c r="L1472">
        <v>4420.38</v>
      </c>
      <c r="M1472" t="s">
        <v>5</v>
      </c>
      <c r="N1472">
        <v>10.180123673160001</v>
      </c>
      <c r="O1472" t="s">
        <v>6</v>
      </c>
      <c r="P1472">
        <v>45000</v>
      </c>
      <c r="Q1472" t="s">
        <v>7</v>
      </c>
      <c r="R1472">
        <v>45000</v>
      </c>
      <c r="S1472" t="s">
        <v>15</v>
      </c>
      <c r="T1472" t="s">
        <v>27174</v>
      </c>
      <c r="U1472" t="s">
        <v>27175</v>
      </c>
      <c r="V1472" t="s">
        <v>27176</v>
      </c>
      <c r="W1472">
        <v>2.9265599999999999E-2</v>
      </c>
    </row>
    <row r="1473" spans="5:23">
      <c r="E1473" t="s">
        <v>16</v>
      </c>
      <c r="F1473">
        <v>42804</v>
      </c>
      <c r="G1473" t="s">
        <v>1</v>
      </c>
      <c r="H1473" t="s">
        <v>14</v>
      </c>
      <c r="I1473" t="s">
        <v>3</v>
      </c>
      <c r="J1473">
        <v>0.726989</v>
      </c>
      <c r="K1473" t="s">
        <v>4</v>
      </c>
      <c r="L1473">
        <v>4420.38</v>
      </c>
      <c r="M1473" t="s">
        <v>5</v>
      </c>
      <c r="N1473">
        <v>10.180123673160001</v>
      </c>
      <c r="O1473" t="s">
        <v>6</v>
      </c>
      <c r="P1473">
        <v>45000</v>
      </c>
      <c r="Q1473" t="s">
        <v>7</v>
      </c>
      <c r="R1473">
        <v>45000</v>
      </c>
      <c r="S1473" t="s">
        <v>15</v>
      </c>
      <c r="T1473" t="s">
        <v>27174</v>
      </c>
      <c r="U1473" t="s">
        <v>27175</v>
      </c>
      <c r="V1473" t="s">
        <v>27176</v>
      </c>
      <c r="W1473">
        <v>2.9265599999999999E-2</v>
      </c>
    </row>
    <row r="1474" spans="5:23">
      <c r="E1474" t="s">
        <v>16</v>
      </c>
      <c r="F1474">
        <v>86004.5</v>
      </c>
      <c r="G1474" t="s">
        <v>1</v>
      </c>
      <c r="H1474" t="s">
        <v>17</v>
      </c>
      <c r="I1474" t="s">
        <v>3</v>
      </c>
      <c r="J1474">
        <v>0.52817700000000001</v>
      </c>
      <c r="K1474" t="s">
        <v>4</v>
      </c>
      <c r="L1474">
        <v>4167.92</v>
      </c>
      <c r="M1474" t="s">
        <v>5</v>
      </c>
      <c r="N1474">
        <v>10.79675211124</v>
      </c>
      <c r="O1474" t="s">
        <v>6</v>
      </c>
      <c r="P1474">
        <v>45000</v>
      </c>
      <c r="Q1474" t="s">
        <v>7</v>
      </c>
      <c r="R1474">
        <v>45000</v>
      </c>
      <c r="S1474" t="s">
        <v>18</v>
      </c>
      <c r="T1474" t="s">
        <v>27177</v>
      </c>
      <c r="U1474" t="s">
        <v>27178</v>
      </c>
      <c r="V1474" t="s">
        <v>27179</v>
      </c>
      <c r="W1474">
        <v>9.9084599999999995E-2</v>
      </c>
    </row>
    <row r="1475" spans="5:23">
      <c r="E1475" t="s">
        <v>19</v>
      </c>
      <c r="F1475">
        <v>86004.5</v>
      </c>
      <c r="G1475" t="s">
        <v>1</v>
      </c>
      <c r="H1475" t="s">
        <v>17</v>
      </c>
      <c r="I1475" t="s">
        <v>3</v>
      </c>
      <c r="J1475">
        <v>0.52817700000000001</v>
      </c>
      <c r="K1475" t="s">
        <v>4</v>
      </c>
      <c r="L1475">
        <v>4167.92</v>
      </c>
      <c r="M1475" t="s">
        <v>5</v>
      </c>
      <c r="N1475">
        <v>10.79675211124</v>
      </c>
      <c r="O1475" t="s">
        <v>6</v>
      </c>
      <c r="P1475">
        <v>45000</v>
      </c>
      <c r="Q1475" t="s">
        <v>7</v>
      </c>
      <c r="R1475">
        <v>45000</v>
      </c>
      <c r="S1475" t="s">
        <v>20</v>
      </c>
      <c r="T1475" t="s">
        <v>27177</v>
      </c>
      <c r="U1475" t="s">
        <v>27178</v>
      </c>
      <c r="V1475" t="s">
        <v>27179</v>
      </c>
      <c r="W1475">
        <v>9.9084599999999995E-2</v>
      </c>
    </row>
    <row r="1476" spans="5:23">
      <c r="E1476" t="s">
        <v>19</v>
      </c>
      <c r="F1476">
        <v>88242.2</v>
      </c>
      <c r="G1476" t="s">
        <v>1</v>
      </c>
      <c r="H1476" t="s">
        <v>2</v>
      </c>
      <c r="I1476" t="s">
        <v>3</v>
      </c>
      <c r="J1476">
        <v>0.51372099999999998</v>
      </c>
      <c r="K1476" t="s">
        <v>4</v>
      </c>
      <c r="L1476">
        <v>4294.07</v>
      </c>
      <c r="M1476" t="s">
        <v>5</v>
      </c>
      <c r="N1476">
        <v>10.479567909448001</v>
      </c>
      <c r="O1476" t="s">
        <v>6</v>
      </c>
      <c r="P1476">
        <v>45000</v>
      </c>
      <c r="Q1476" t="s">
        <v>7</v>
      </c>
      <c r="R1476">
        <v>45000</v>
      </c>
      <c r="S1476" t="s">
        <v>21</v>
      </c>
      <c r="T1476" t="s">
        <v>27180</v>
      </c>
      <c r="U1476" t="s">
        <v>27181</v>
      </c>
      <c r="V1476" t="s">
        <v>27182</v>
      </c>
      <c r="W1476">
        <v>9.7887100000000005E-2</v>
      </c>
    </row>
    <row r="1477" spans="5:23">
      <c r="E1477" t="s">
        <v>22</v>
      </c>
      <c r="F1477">
        <v>88242.2</v>
      </c>
      <c r="G1477" t="s">
        <v>1</v>
      </c>
      <c r="H1477" t="s">
        <v>2</v>
      </c>
      <c r="I1477" t="s">
        <v>3</v>
      </c>
      <c r="J1477">
        <v>0.51372099999999998</v>
      </c>
      <c r="K1477" t="s">
        <v>4</v>
      </c>
      <c r="L1477">
        <v>4294.07</v>
      </c>
      <c r="M1477" t="s">
        <v>5</v>
      </c>
      <c r="N1477">
        <v>10.479567909448001</v>
      </c>
      <c r="O1477" t="s">
        <v>6</v>
      </c>
      <c r="P1477">
        <v>45000</v>
      </c>
      <c r="Q1477" t="s">
        <v>7</v>
      </c>
      <c r="R1477">
        <v>45000</v>
      </c>
      <c r="S1477" t="s">
        <v>21</v>
      </c>
      <c r="T1477" t="s">
        <v>27180</v>
      </c>
      <c r="U1477" t="s">
        <v>27181</v>
      </c>
      <c r="V1477" t="s">
        <v>27182</v>
      </c>
      <c r="W1477">
        <v>9.7887100000000005E-2</v>
      </c>
    </row>
    <row r="1478" spans="5:23">
      <c r="E1478" t="s">
        <v>22</v>
      </c>
      <c r="F1478">
        <v>164822</v>
      </c>
      <c r="G1478" t="s">
        <v>1</v>
      </c>
      <c r="H1478" t="s">
        <v>23</v>
      </c>
      <c r="I1478" t="s">
        <v>3</v>
      </c>
      <c r="J1478">
        <v>0.39300299999999999</v>
      </c>
      <c r="K1478" t="s">
        <v>4</v>
      </c>
      <c r="L1478">
        <v>3928.19</v>
      </c>
      <c r="M1478" t="s">
        <v>5</v>
      </c>
      <c r="N1478">
        <v>11.45565944412</v>
      </c>
      <c r="O1478" t="s">
        <v>6</v>
      </c>
      <c r="P1478">
        <v>45000</v>
      </c>
      <c r="Q1478" t="s">
        <v>7</v>
      </c>
      <c r="R1478">
        <v>45000</v>
      </c>
      <c r="S1478" t="s">
        <v>24</v>
      </c>
      <c r="T1478" t="s">
        <v>27183</v>
      </c>
      <c r="U1478" t="s">
        <v>27184</v>
      </c>
      <c r="V1478" t="s">
        <v>27185</v>
      </c>
      <c r="W1478">
        <v>0.154525</v>
      </c>
    </row>
    <row r="1479" spans="5:23">
      <c r="E1479" t="s">
        <v>25</v>
      </c>
      <c r="F1479">
        <v>164822</v>
      </c>
      <c r="G1479" t="s">
        <v>1</v>
      </c>
      <c r="H1479" t="s">
        <v>23</v>
      </c>
      <c r="I1479" t="s">
        <v>3</v>
      </c>
      <c r="J1479">
        <v>0.39300299999999999</v>
      </c>
      <c r="K1479" t="s">
        <v>4</v>
      </c>
      <c r="L1479">
        <v>3928.19</v>
      </c>
      <c r="M1479" t="s">
        <v>5</v>
      </c>
      <c r="N1479">
        <v>11.45565944412</v>
      </c>
      <c r="O1479" t="s">
        <v>6</v>
      </c>
      <c r="P1479">
        <v>45000</v>
      </c>
      <c r="Q1479" t="s">
        <v>7</v>
      </c>
      <c r="R1479">
        <v>45000</v>
      </c>
      <c r="S1479" t="s">
        <v>26</v>
      </c>
      <c r="T1479" t="s">
        <v>27183</v>
      </c>
      <c r="U1479" t="s">
        <v>27184</v>
      </c>
      <c r="V1479" t="s">
        <v>27185</v>
      </c>
      <c r="W1479">
        <v>0.154525</v>
      </c>
    </row>
    <row r="1480" spans="5:23">
      <c r="E1480" t="s">
        <v>25</v>
      </c>
      <c r="F1480">
        <v>149630</v>
      </c>
      <c r="G1480" t="s">
        <v>1</v>
      </c>
      <c r="H1480" t="s">
        <v>27</v>
      </c>
      <c r="I1480" t="s">
        <v>3</v>
      </c>
      <c r="J1480">
        <v>0.40160400000000002</v>
      </c>
      <c r="K1480" t="s">
        <v>4</v>
      </c>
      <c r="L1480">
        <v>4143.67</v>
      </c>
      <c r="M1480" t="s">
        <v>5</v>
      </c>
      <c r="N1480">
        <v>10.85993405872</v>
      </c>
      <c r="O1480" t="s">
        <v>6</v>
      </c>
      <c r="P1480">
        <v>45000</v>
      </c>
      <c r="Q1480" t="s">
        <v>7</v>
      </c>
      <c r="R1480">
        <v>45000</v>
      </c>
      <c r="S1480" t="s">
        <v>28</v>
      </c>
      <c r="T1480" t="s">
        <v>24036</v>
      </c>
      <c r="U1480" t="s">
        <v>27186</v>
      </c>
      <c r="V1480" t="s">
        <v>27187</v>
      </c>
      <c r="W1480">
        <v>0.14880499999999999</v>
      </c>
    </row>
    <row r="1481" spans="5:23">
      <c r="E1481" t="s">
        <v>29</v>
      </c>
      <c r="F1481">
        <v>149630</v>
      </c>
      <c r="G1481" t="s">
        <v>1</v>
      </c>
      <c r="H1481" t="s">
        <v>27</v>
      </c>
      <c r="I1481" t="s">
        <v>3</v>
      </c>
      <c r="J1481">
        <v>0.40160400000000002</v>
      </c>
      <c r="K1481" t="s">
        <v>4</v>
      </c>
      <c r="L1481">
        <v>4143.67</v>
      </c>
      <c r="M1481" t="s">
        <v>5</v>
      </c>
      <c r="N1481">
        <v>10.85993405872</v>
      </c>
      <c r="O1481" t="s">
        <v>6</v>
      </c>
      <c r="P1481">
        <v>45000</v>
      </c>
      <c r="Q1481" t="s">
        <v>7</v>
      </c>
      <c r="R1481">
        <v>45000</v>
      </c>
      <c r="S1481" t="s">
        <v>28</v>
      </c>
      <c r="T1481" t="s">
        <v>24036</v>
      </c>
      <c r="U1481" t="s">
        <v>27186</v>
      </c>
      <c r="V1481" t="s">
        <v>27187</v>
      </c>
      <c r="W1481">
        <v>0.14880499999999999</v>
      </c>
    </row>
    <row r="1482" spans="5:23">
      <c r="E1482" t="s">
        <v>29</v>
      </c>
      <c r="F1482">
        <v>256004</v>
      </c>
      <c r="G1482" t="s">
        <v>1</v>
      </c>
      <c r="H1482" t="s">
        <v>30</v>
      </c>
      <c r="I1482" t="s">
        <v>3</v>
      </c>
      <c r="J1482">
        <v>0.32595800000000003</v>
      </c>
      <c r="K1482" t="s">
        <v>4</v>
      </c>
      <c r="L1482">
        <v>3676.47</v>
      </c>
      <c r="M1482" t="s">
        <v>5</v>
      </c>
      <c r="N1482">
        <v>12.240006862584</v>
      </c>
      <c r="O1482" t="s">
        <v>6</v>
      </c>
      <c r="P1482">
        <v>45000</v>
      </c>
      <c r="Q1482" t="s">
        <v>7</v>
      </c>
      <c r="R1482">
        <v>45000</v>
      </c>
      <c r="S1482" t="s">
        <v>31</v>
      </c>
      <c r="T1482" t="s">
        <v>27188</v>
      </c>
      <c r="U1482" t="s">
        <v>27189</v>
      </c>
      <c r="V1482" t="s">
        <v>27190</v>
      </c>
      <c r="W1482">
        <v>0.18282399999999999</v>
      </c>
    </row>
    <row r="1483" spans="5:23">
      <c r="E1483" t="s">
        <v>32</v>
      </c>
      <c r="F1483">
        <v>256004</v>
      </c>
      <c r="G1483" t="s">
        <v>1</v>
      </c>
      <c r="H1483" t="s">
        <v>30</v>
      </c>
      <c r="I1483" t="s">
        <v>3</v>
      </c>
      <c r="J1483">
        <v>0.32595800000000003</v>
      </c>
      <c r="K1483" t="s">
        <v>4</v>
      </c>
      <c r="L1483">
        <v>3676.47</v>
      </c>
      <c r="M1483" t="s">
        <v>5</v>
      </c>
      <c r="N1483">
        <v>12.240006862584</v>
      </c>
      <c r="O1483" t="s">
        <v>6</v>
      </c>
      <c r="P1483">
        <v>45000</v>
      </c>
      <c r="Q1483" t="s">
        <v>7</v>
      </c>
      <c r="R1483">
        <v>45000</v>
      </c>
      <c r="S1483" t="s">
        <v>33</v>
      </c>
      <c r="T1483" t="s">
        <v>27188</v>
      </c>
      <c r="U1483" t="s">
        <v>27189</v>
      </c>
      <c r="V1483" t="s">
        <v>27190</v>
      </c>
      <c r="W1483">
        <v>0.18282399999999999</v>
      </c>
    </row>
    <row r="1484" spans="5:23">
      <c r="E1484" t="s">
        <v>32</v>
      </c>
      <c r="F1484">
        <v>227865</v>
      </c>
      <c r="G1484" t="s">
        <v>1</v>
      </c>
      <c r="H1484" t="s">
        <v>17</v>
      </c>
      <c r="I1484" t="s">
        <v>3</v>
      </c>
      <c r="J1484">
        <v>0.33203199999999999</v>
      </c>
      <c r="K1484" t="s">
        <v>4</v>
      </c>
      <c r="L1484">
        <v>3980.72</v>
      </c>
      <c r="M1484" t="s">
        <v>5</v>
      </c>
      <c r="N1484">
        <v>11.304476129755001</v>
      </c>
      <c r="O1484" t="s">
        <v>6</v>
      </c>
      <c r="P1484">
        <v>45000</v>
      </c>
      <c r="Q1484" t="s">
        <v>7</v>
      </c>
      <c r="R1484">
        <v>45000</v>
      </c>
      <c r="S1484" t="s">
        <v>34</v>
      </c>
      <c r="T1484" t="s">
        <v>27191</v>
      </c>
      <c r="U1484" t="s">
        <v>27192</v>
      </c>
      <c r="V1484" t="s">
        <v>27193</v>
      </c>
      <c r="W1484">
        <v>0.19684499999999999</v>
      </c>
    </row>
    <row r="1485" spans="5:23">
      <c r="E1485" t="s">
        <v>35</v>
      </c>
      <c r="F1485">
        <v>227865</v>
      </c>
      <c r="G1485" t="s">
        <v>1</v>
      </c>
      <c r="H1485" t="s">
        <v>17</v>
      </c>
      <c r="I1485" t="s">
        <v>3</v>
      </c>
      <c r="J1485">
        <v>0.33203199999999999</v>
      </c>
      <c r="K1485" t="s">
        <v>4</v>
      </c>
      <c r="L1485">
        <v>3980.72</v>
      </c>
      <c r="M1485" t="s">
        <v>5</v>
      </c>
      <c r="N1485">
        <v>11.304476129755001</v>
      </c>
      <c r="O1485" t="s">
        <v>6</v>
      </c>
      <c r="P1485">
        <v>45000</v>
      </c>
      <c r="Q1485" t="s">
        <v>7</v>
      </c>
      <c r="R1485">
        <v>45000</v>
      </c>
      <c r="S1485" t="s">
        <v>34</v>
      </c>
      <c r="T1485" t="s">
        <v>27191</v>
      </c>
      <c r="U1485" t="s">
        <v>27192</v>
      </c>
      <c r="V1485" t="s">
        <v>27193</v>
      </c>
      <c r="W1485">
        <v>0.19684499999999999</v>
      </c>
    </row>
    <row r="1486" spans="5:23">
      <c r="E1486" t="s">
        <v>35</v>
      </c>
      <c r="F1486">
        <v>332617</v>
      </c>
      <c r="G1486" t="s">
        <v>1</v>
      </c>
      <c r="H1486" t="s">
        <v>36</v>
      </c>
      <c r="I1486" t="s">
        <v>3</v>
      </c>
      <c r="J1486">
        <v>0.297342</v>
      </c>
      <c r="K1486" t="s">
        <v>4</v>
      </c>
      <c r="L1486">
        <v>3400.49</v>
      </c>
      <c r="M1486" t="s">
        <v>5</v>
      </c>
      <c r="N1486">
        <v>13.233388568074</v>
      </c>
      <c r="O1486" t="s">
        <v>6</v>
      </c>
      <c r="P1486">
        <v>45000</v>
      </c>
      <c r="Q1486" t="s">
        <v>7</v>
      </c>
      <c r="R1486">
        <v>45000</v>
      </c>
      <c r="S1486" t="s">
        <v>37</v>
      </c>
      <c r="T1486" t="s">
        <v>27194</v>
      </c>
      <c r="U1486" t="s">
        <v>27195</v>
      </c>
      <c r="V1486" t="s">
        <v>27196</v>
      </c>
      <c r="W1486">
        <v>0.21298600000000001</v>
      </c>
    </row>
    <row r="1487" spans="5:23">
      <c r="E1487" t="s">
        <v>38</v>
      </c>
      <c r="F1487">
        <v>332617</v>
      </c>
      <c r="G1487" t="s">
        <v>1</v>
      </c>
      <c r="H1487" t="s">
        <v>36</v>
      </c>
      <c r="I1487" t="s">
        <v>3</v>
      </c>
      <c r="J1487">
        <v>0.297342</v>
      </c>
      <c r="K1487" t="s">
        <v>4</v>
      </c>
      <c r="L1487">
        <v>3400.49</v>
      </c>
      <c r="M1487" t="s">
        <v>5</v>
      </c>
      <c r="N1487">
        <v>13.233388568074</v>
      </c>
      <c r="O1487" t="s">
        <v>6</v>
      </c>
      <c r="P1487">
        <v>45000</v>
      </c>
      <c r="Q1487" t="s">
        <v>7</v>
      </c>
      <c r="R1487">
        <v>45000</v>
      </c>
      <c r="S1487" t="s">
        <v>39</v>
      </c>
      <c r="T1487" t="s">
        <v>27194</v>
      </c>
      <c r="U1487" t="s">
        <v>27195</v>
      </c>
      <c r="V1487" t="s">
        <v>27196</v>
      </c>
      <c r="W1487">
        <v>0.21298600000000001</v>
      </c>
    </row>
    <row r="1488" spans="5:23">
      <c r="E1488" t="s">
        <v>38</v>
      </c>
      <c r="F1488">
        <v>299419</v>
      </c>
      <c r="G1488" t="s">
        <v>1</v>
      </c>
      <c r="H1488" t="s">
        <v>40</v>
      </c>
      <c r="I1488" t="s">
        <v>3</v>
      </c>
      <c r="J1488">
        <v>0.29655999999999999</v>
      </c>
      <c r="K1488" t="s">
        <v>4</v>
      </c>
      <c r="L1488">
        <v>3797.49</v>
      </c>
      <c r="M1488" t="s">
        <v>5</v>
      </c>
      <c r="N1488">
        <v>11.849935583309</v>
      </c>
      <c r="O1488" t="s">
        <v>6</v>
      </c>
      <c r="P1488">
        <v>45000</v>
      </c>
      <c r="Q1488" t="s">
        <v>7</v>
      </c>
      <c r="R1488">
        <v>45000</v>
      </c>
      <c r="S1488" t="s">
        <v>41</v>
      </c>
      <c r="T1488" t="s">
        <v>27197</v>
      </c>
      <c r="U1488" t="s">
        <v>27198</v>
      </c>
      <c r="V1488" t="s">
        <v>27199</v>
      </c>
      <c r="W1488">
        <v>0.21077699999999999</v>
      </c>
    </row>
    <row r="1489" spans="5:23">
      <c r="E1489" t="s">
        <v>42</v>
      </c>
      <c r="F1489">
        <v>299419</v>
      </c>
      <c r="G1489" t="s">
        <v>1</v>
      </c>
      <c r="H1489" t="s">
        <v>40</v>
      </c>
      <c r="I1489" t="s">
        <v>3</v>
      </c>
      <c r="J1489">
        <v>0.29655999999999999</v>
      </c>
      <c r="K1489" t="s">
        <v>4</v>
      </c>
      <c r="L1489">
        <v>3797.49</v>
      </c>
      <c r="M1489" t="s">
        <v>5</v>
      </c>
      <c r="N1489">
        <v>11.849935583309</v>
      </c>
      <c r="O1489" t="s">
        <v>6</v>
      </c>
      <c r="P1489">
        <v>45000</v>
      </c>
      <c r="Q1489" t="s">
        <v>7</v>
      </c>
      <c r="R1489">
        <v>45000</v>
      </c>
      <c r="S1489" t="s">
        <v>41</v>
      </c>
      <c r="T1489" t="s">
        <v>27197</v>
      </c>
      <c r="U1489" t="s">
        <v>27198</v>
      </c>
      <c r="V1489" t="s">
        <v>27199</v>
      </c>
      <c r="W1489">
        <v>0.21077699999999999</v>
      </c>
    </row>
    <row r="1490" spans="5:23">
      <c r="E1490" t="s">
        <v>42</v>
      </c>
      <c r="F1490">
        <v>30233.200000000001</v>
      </c>
      <c r="G1490" t="s">
        <v>1</v>
      </c>
      <c r="H1490" t="s">
        <v>14</v>
      </c>
      <c r="I1490" t="s">
        <v>3</v>
      </c>
      <c r="J1490">
        <v>0.86237399999999997</v>
      </c>
      <c r="K1490" t="s">
        <v>4</v>
      </c>
      <c r="L1490">
        <v>4447.59</v>
      </c>
      <c r="M1490" t="s">
        <v>5</v>
      </c>
      <c r="N1490">
        <v>10.11784942828</v>
      </c>
      <c r="O1490" t="s">
        <v>6</v>
      </c>
      <c r="P1490">
        <v>45000</v>
      </c>
      <c r="Q1490" t="s">
        <v>7</v>
      </c>
      <c r="R1490">
        <v>45000</v>
      </c>
      <c r="S1490" t="s">
        <v>43</v>
      </c>
      <c r="T1490" t="s">
        <v>27200</v>
      </c>
      <c r="U1490" t="s">
        <v>27201</v>
      </c>
      <c r="V1490" t="s">
        <v>16952</v>
      </c>
      <c r="W1490" s="1">
        <v>9.6322999999999999E-3</v>
      </c>
    </row>
    <row r="1491" spans="5:23">
      <c r="E1491" t="s">
        <v>44</v>
      </c>
      <c r="F1491">
        <v>30233.200000000001</v>
      </c>
      <c r="G1491" t="s">
        <v>1</v>
      </c>
      <c r="H1491" t="s">
        <v>14</v>
      </c>
      <c r="I1491" t="s">
        <v>3</v>
      </c>
      <c r="J1491">
        <v>0.86237399999999997</v>
      </c>
      <c r="K1491" t="s">
        <v>4</v>
      </c>
      <c r="L1491">
        <v>4447.59</v>
      </c>
      <c r="M1491" t="s">
        <v>5</v>
      </c>
      <c r="N1491">
        <v>10.11784942828</v>
      </c>
      <c r="O1491" t="s">
        <v>6</v>
      </c>
      <c r="P1491">
        <v>45000</v>
      </c>
      <c r="Q1491" t="s">
        <v>7</v>
      </c>
      <c r="R1491">
        <v>45000</v>
      </c>
      <c r="S1491" t="s">
        <v>45</v>
      </c>
      <c r="T1491" t="s">
        <v>27200</v>
      </c>
      <c r="U1491" t="s">
        <v>27201</v>
      </c>
      <c r="V1491" t="s">
        <v>16952</v>
      </c>
      <c r="W1491" s="1">
        <v>9.6322999999999999E-3</v>
      </c>
    </row>
    <row r="1492" spans="5:23">
      <c r="E1492" t="s">
        <v>44</v>
      </c>
      <c r="F1492">
        <v>30086.5</v>
      </c>
      <c r="G1492" t="s">
        <v>1</v>
      </c>
      <c r="H1492" t="s">
        <v>10</v>
      </c>
      <c r="I1492" t="s">
        <v>3</v>
      </c>
      <c r="J1492">
        <v>0.86253500000000005</v>
      </c>
      <c r="K1492" t="s">
        <v>4</v>
      </c>
      <c r="L1492">
        <v>4467.6099999999997</v>
      </c>
      <c r="M1492" t="s">
        <v>5</v>
      </c>
      <c r="N1492">
        <v>10.07249534098</v>
      </c>
      <c r="O1492" t="s">
        <v>6</v>
      </c>
      <c r="P1492">
        <v>45000</v>
      </c>
      <c r="Q1492" t="s">
        <v>7</v>
      </c>
      <c r="R1492">
        <v>45000</v>
      </c>
      <c r="S1492" t="s">
        <v>11</v>
      </c>
      <c r="T1492" t="s">
        <v>27171</v>
      </c>
      <c r="U1492" t="s">
        <v>27172</v>
      </c>
      <c r="V1492" t="s">
        <v>27173</v>
      </c>
      <c r="W1492">
        <v>5.99403E-3</v>
      </c>
    </row>
    <row r="1493" spans="5:23">
      <c r="E1493" t="s">
        <v>0</v>
      </c>
      <c r="F1493">
        <v>42972.3</v>
      </c>
      <c r="G1493" t="s">
        <v>1</v>
      </c>
      <c r="H1493" t="s">
        <v>2</v>
      </c>
      <c r="I1493" t="s">
        <v>3</v>
      </c>
      <c r="J1493">
        <v>0.72964399999999996</v>
      </c>
      <c r="K1493" t="s">
        <v>4</v>
      </c>
      <c r="L1493">
        <v>4371.08</v>
      </c>
      <c r="M1493" t="s">
        <v>5</v>
      </c>
      <c r="N1493">
        <v>10.294935584625</v>
      </c>
      <c r="O1493" t="s">
        <v>6</v>
      </c>
      <c r="P1493">
        <v>45000</v>
      </c>
      <c r="Q1493" t="s">
        <v>7</v>
      </c>
      <c r="R1493">
        <v>45000</v>
      </c>
      <c r="S1493" t="s">
        <v>8</v>
      </c>
      <c r="T1493" t="s">
        <v>27202</v>
      </c>
      <c r="U1493" t="s">
        <v>27203</v>
      </c>
      <c r="V1493" t="s">
        <v>27204</v>
      </c>
      <c r="W1493">
        <v>2.7177300000000001E-2</v>
      </c>
    </row>
    <row r="1494" spans="5:23">
      <c r="E1494" t="s">
        <v>9</v>
      </c>
      <c r="F1494">
        <v>30117.8</v>
      </c>
      <c r="G1494" t="s">
        <v>1</v>
      </c>
      <c r="H1494" t="s">
        <v>10</v>
      </c>
      <c r="I1494" t="s">
        <v>3</v>
      </c>
      <c r="J1494">
        <v>0.86210200000000003</v>
      </c>
      <c r="K1494" t="s">
        <v>4</v>
      </c>
      <c r="L1494">
        <v>4467.45</v>
      </c>
      <c r="M1494" t="s">
        <v>5</v>
      </c>
      <c r="N1494">
        <v>10.07286194422</v>
      </c>
      <c r="O1494" t="s">
        <v>6</v>
      </c>
      <c r="P1494">
        <v>45000</v>
      </c>
      <c r="Q1494" t="s">
        <v>7</v>
      </c>
      <c r="R1494">
        <v>45000</v>
      </c>
      <c r="S1494" t="s">
        <v>11</v>
      </c>
      <c r="T1494" t="s">
        <v>27205</v>
      </c>
      <c r="U1494" t="s">
        <v>27206</v>
      </c>
      <c r="V1494" t="s">
        <v>27207</v>
      </c>
      <c r="W1494">
        <v>8.5873800000000004E-3</v>
      </c>
    </row>
    <row r="1495" spans="5:23">
      <c r="E1495" t="s">
        <v>12</v>
      </c>
      <c r="F1495">
        <v>42972.3</v>
      </c>
      <c r="G1495" t="s">
        <v>1</v>
      </c>
      <c r="H1495" t="s">
        <v>2</v>
      </c>
      <c r="I1495" t="s">
        <v>3</v>
      </c>
      <c r="J1495">
        <v>0.72964399999999996</v>
      </c>
      <c r="K1495" t="s">
        <v>4</v>
      </c>
      <c r="L1495">
        <v>4371.08</v>
      </c>
      <c r="M1495" t="s">
        <v>5</v>
      </c>
      <c r="N1495">
        <v>10.294935584625</v>
      </c>
      <c r="O1495" t="s">
        <v>6</v>
      </c>
      <c r="P1495">
        <v>45000</v>
      </c>
      <c r="Q1495" t="s">
        <v>7</v>
      </c>
      <c r="R1495">
        <v>45000</v>
      </c>
      <c r="S1495" t="s">
        <v>13</v>
      </c>
      <c r="T1495" t="s">
        <v>27202</v>
      </c>
      <c r="U1495" t="s">
        <v>27203</v>
      </c>
      <c r="V1495" t="s">
        <v>27204</v>
      </c>
      <c r="W1495">
        <v>2.7177300000000001E-2</v>
      </c>
    </row>
    <row r="1496" spans="5:23">
      <c r="E1496" t="s">
        <v>12</v>
      </c>
      <c r="F1496">
        <v>42998.9</v>
      </c>
      <c r="G1496" t="s">
        <v>1</v>
      </c>
      <c r="H1496" t="s">
        <v>14</v>
      </c>
      <c r="I1496" t="s">
        <v>3</v>
      </c>
      <c r="J1496">
        <v>0.72529100000000002</v>
      </c>
      <c r="K1496" t="s">
        <v>4</v>
      </c>
      <c r="L1496">
        <v>4420.97</v>
      </c>
      <c r="M1496" t="s">
        <v>5</v>
      </c>
      <c r="N1496">
        <v>10.178757601064</v>
      </c>
      <c r="O1496" t="s">
        <v>6</v>
      </c>
      <c r="P1496">
        <v>45000</v>
      </c>
      <c r="Q1496" t="s">
        <v>7</v>
      </c>
      <c r="R1496">
        <v>45000</v>
      </c>
      <c r="S1496" t="s">
        <v>15</v>
      </c>
      <c r="T1496" t="s">
        <v>27208</v>
      </c>
      <c r="U1496" t="s">
        <v>27209</v>
      </c>
      <c r="V1496" t="s">
        <v>27210</v>
      </c>
      <c r="W1496">
        <v>2.9016400000000001E-2</v>
      </c>
    </row>
    <row r="1497" spans="5:23">
      <c r="E1497" t="s">
        <v>16</v>
      </c>
      <c r="F1497">
        <v>42998.9</v>
      </c>
      <c r="G1497" t="s">
        <v>1</v>
      </c>
      <c r="H1497" t="s">
        <v>14</v>
      </c>
      <c r="I1497" t="s">
        <v>3</v>
      </c>
      <c r="J1497">
        <v>0.72529100000000002</v>
      </c>
      <c r="K1497" t="s">
        <v>4</v>
      </c>
      <c r="L1497">
        <v>4420.97</v>
      </c>
      <c r="M1497" t="s">
        <v>5</v>
      </c>
      <c r="N1497">
        <v>10.178757601064</v>
      </c>
      <c r="O1497" t="s">
        <v>6</v>
      </c>
      <c r="P1497">
        <v>45000</v>
      </c>
      <c r="Q1497" t="s">
        <v>7</v>
      </c>
      <c r="R1497">
        <v>45000</v>
      </c>
      <c r="S1497" t="s">
        <v>15</v>
      </c>
      <c r="T1497" t="s">
        <v>27208</v>
      </c>
      <c r="U1497" t="s">
        <v>27209</v>
      </c>
      <c r="V1497" t="s">
        <v>27210</v>
      </c>
      <c r="W1497">
        <v>2.9016400000000001E-2</v>
      </c>
    </row>
    <row r="1498" spans="5:23">
      <c r="E1498" t="s">
        <v>16</v>
      </c>
      <c r="F1498">
        <v>89306.9</v>
      </c>
      <c r="G1498" t="s">
        <v>1</v>
      </c>
      <c r="H1498" t="s">
        <v>17</v>
      </c>
      <c r="I1498" t="s">
        <v>3</v>
      </c>
      <c r="J1498">
        <v>0.51849299999999998</v>
      </c>
      <c r="K1498" t="s">
        <v>4</v>
      </c>
      <c r="L1498">
        <v>4165.1400000000003</v>
      </c>
      <c r="M1498" t="s">
        <v>5</v>
      </c>
      <c r="N1498">
        <v>10.80396344525</v>
      </c>
      <c r="O1498" t="s">
        <v>6</v>
      </c>
      <c r="P1498">
        <v>45000</v>
      </c>
      <c r="Q1498" t="s">
        <v>7</v>
      </c>
      <c r="R1498">
        <v>45000</v>
      </c>
      <c r="S1498" t="s">
        <v>18</v>
      </c>
      <c r="T1498" t="s">
        <v>27211</v>
      </c>
      <c r="U1498" t="s">
        <v>27212</v>
      </c>
      <c r="V1498" t="s">
        <v>27213</v>
      </c>
      <c r="W1498">
        <v>9.3492000000000006E-2</v>
      </c>
    </row>
    <row r="1499" spans="5:23">
      <c r="E1499" t="s">
        <v>19</v>
      </c>
      <c r="F1499">
        <v>89306.9</v>
      </c>
      <c r="G1499" t="s">
        <v>1</v>
      </c>
      <c r="H1499" t="s">
        <v>17</v>
      </c>
      <c r="I1499" t="s">
        <v>3</v>
      </c>
      <c r="J1499">
        <v>0.51849299999999998</v>
      </c>
      <c r="K1499" t="s">
        <v>4</v>
      </c>
      <c r="L1499">
        <v>4165.1400000000003</v>
      </c>
      <c r="M1499" t="s">
        <v>5</v>
      </c>
      <c r="N1499">
        <v>10.80396344525</v>
      </c>
      <c r="O1499" t="s">
        <v>6</v>
      </c>
      <c r="P1499">
        <v>45000</v>
      </c>
      <c r="Q1499" t="s">
        <v>7</v>
      </c>
      <c r="R1499">
        <v>45000</v>
      </c>
      <c r="S1499" t="s">
        <v>20</v>
      </c>
      <c r="T1499" t="s">
        <v>27211</v>
      </c>
      <c r="U1499" t="s">
        <v>27212</v>
      </c>
      <c r="V1499" t="s">
        <v>27213</v>
      </c>
      <c r="W1499">
        <v>9.3492000000000006E-2</v>
      </c>
    </row>
    <row r="1500" spans="5:23">
      <c r="E1500" t="s">
        <v>19</v>
      </c>
      <c r="F1500">
        <v>83744.800000000003</v>
      </c>
      <c r="G1500" t="s">
        <v>1</v>
      </c>
      <c r="H1500" t="s">
        <v>2</v>
      </c>
      <c r="I1500" t="s">
        <v>3</v>
      </c>
      <c r="J1500">
        <v>0.52724400000000005</v>
      </c>
      <c r="K1500" t="s">
        <v>4</v>
      </c>
      <c r="L1500">
        <v>4295.55</v>
      </c>
      <c r="M1500" t="s">
        <v>5</v>
      </c>
      <c r="N1500">
        <v>10.47596132548</v>
      </c>
      <c r="O1500" t="s">
        <v>6</v>
      </c>
      <c r="P1500">
        <v>45000</v>
      </c>
      <c r="Q1500" t="s">
        <v>7</v>
      </c>
      <c r="R1500">
        <v>45000</v>
      </c>
      <c r="S1500" t="s">
        <v>21</v>
      </c>
      <c r="T1500" t="s">
        <v>27214</v>
      </c>
      <c r="U1500" t="s">
        <v>27215</v>
      </c>
      <c r="V1500" t="s">
        <v>27216</v>
      </c>
      <c r="W1500">
        <v>9.1878899999999999E-2</v>
      </c>
    </row>
    <row r="1501" spans="5:23">
      <c r="E1501" t="s">
        <v>22</v>
      </c>
      <c r="F1501">
        <v>83744.800000000003</v>
      </c>
      <c r="G1501" t="s">
        <v>1</v>
      </c>
      <c r="H1501" t="s">
        <v>2</v>
      </c>
      <c r="I1501" t="s">
        <v>3</v>
      </c>
      <c r="J1501">
        <v>0.52724400000000005</v>
      </c>
      <c r="K1501" t="s">
        <v>4</v>
      </c>
      <c r="L1501">
        <v>4295.55</v>
      </c>
      <c r="M1501" t="s">
        <v>5</v>
      </c>
      <c r="N1501">
        <v>10.47596132548</v>
      </c>
      <c r="O1501" t="s">
        <v>6</v>
      </c>
      <c r="P1501">
        <v>45000</v>
      </c>
      <c r="Q1501" t="s">
        <v>7</v>
      </c>
      <c r="R1501">
        <v>45000</v>
      </c>
      <c r="S1501" t="s">
        <v>21</v>
      </c>
      <c r="T1501" t="s">
        <v>27214</v>
      </c>
      <c r="U1501" t="s">
        <v>27215</v>
      </c>
      <c r="V1501" t="s">
        <v>27216</v>
      </c>
      <c r="W1501">
        <v>9.1878899999999999E-2</v>
      </c>
    </row>
    <row r="1502" spans="5:23">
      <c r="E1502" t="s">
        <v>22</v>
      </c>
      <c r="F1502">
        <v>162208</v>
      </c>
      <c r="G1502" t="s">
        <v>1</v>
      </c>
      <c r="H1502" t="s">
        <v>23</v>
      </c>
      <c r="I1502" t="s">
        <v>3</v>
      </c>
      <c r="J1502">
        <v>0.396202</v>
      </c>
      <c r="K1502" t="s">
        <v>4</v>
      </c>
      <c r="L1502">
        <v>3927.29</v>
      </c>
      <c r="M1502" t="s">
        <v>5</v>
      </c>
      <c r="N1502">
        <v>11.458290194466001</v>
      </c>
      <c r="O1502" t="s">
        <v>6</v>
      </c>
      <c r="P1502">
        <v>45000</v>
      </c>
      <c r="Q1502" t="s">
        <v>7</v>
      </c>
      <c r="R1502">
        <v>45000</v>
      </c>
      <c r="S1502" t="s">
        <v>24</v>
      </c>
      <c r="T1502" t="s">
        <v>27217</v>
      </c>
      <c r="U1502" t="s">
        <v>27218</v>
      </c>
      <c r="V1502" t="s">
        <v>27219</v>
      </c>
      <c r="W1502">
        <v>0.14601</v>
      </c>
    </row>
    <row r="1503" spans="5:23">
      <c r="E1503" t="s">
        <v>25</v>
      </c>
      <c r="F1503">
        <v>162208</v>
      </c>
      <c r="G1503" t="s">
        <v>1</v>
      </c>
      <c r="H1503" t="s">
        <v>23</v>
      </c>
      <c r="I1503" t="s">
        <v>3</v>
      </c>
      <c r="J1503">
        <v>0.396202</v>
      </c>
      <c r="K1503" t="s">
        <v>4</v>
      </c>
      <c r="L1503">
        <v>3927.29</v>
      </c>
      <c r="M1503" t="s">
        <v>5</v>
      </c>
      <c r="N1503">
        <v>11.458290194466001</v>
      </c>
      <c r="O1503" t="s">
        <v>6</v>
      </c>
      <c r="P1503">
        <v>45000</v>
      </c>
      <c r="Q1503" t="s">
        <v>7</v>
      </c>
      <c r="R1503">
        <v>45000</v>
      </c>
      <c r="S1503" t="s">
        <v>26</v>
      </c>
      <c r="T1503" t="s">
        <v>27217</v>
      </c>
      <c r="U1503" t="s">
        <v>27218</v>
      </c>
      <c r="V1503" t="s">
        <v>27219</v>
      </c>
      <c r="W1503">
        <v>0.14601</v>
      </c>
    </row>
    <row r="1504" spans="5:23">
      <c r="E1504" t="s">
        <v>25</v>
      </c>
      <c r="F1504">
        <v>141795</v>
      </c>
      <c r="G1504" t="s">
        <v>1</v>
      </c>
      <c r="H1504" t="s">
        <v>27</v>
      </c>
      <c r="I1504" t="s">
        <v>3</v>
      </c>
      <c r="J1504">
        <v>0.412636</v>
      </c>
      <c r="K1504" t="s">
        <v>4</v>
      </c>
      <c r="L1504">
        <v>4141.9399999999996</v>
      </c>
      <c r="M1504" t="s">
        <v>5</v>
      </c>
      <c r="N1504">
        <v>10.864466154896</v>
      </c>
      <c r="O1504" t="s">
        <v>6</v>
      </c>
      <c r="P1504">
        <v>45000</v>
      </c>
      <c r="Q1504" t="s">
        <v>7</v>
      </c>
      <c r="R1504">
        <v>45000</v>
      </c>
      <c r="S1504" t="s">
        <v>28</v>
      </c>
      <c r="T1504" t="s">
        <v>27220</v>
      </c>
      <c r="U1504" t="s">
        <v>27221</v>
      </c>
      <c r="V1504" t="s">
        <v>27222</v>
      </c>
      <c r="W1504">
        <v>0.14138600000000001</v>
      </c>
    </row>
    <row r="1505" spans="5:23">
      <c r="E1505" t="s">
        <v>29</v>
      </c>
      <c r="F1505">
        <v>141795</v>
      </c>
      <c r="G1505" t="s">
        <v>1</v>
      </c>
      <c r="H1505" t="s">
        <v>27</v>
      </c>
      <c r="I1505" t="s">
        <v>3</v>
      </c>
      <c r="J1505">
        <v>0.412636</v>
      </c>
      <c r="K1505" t="s">
        <v>4</v>
      </c>
      <c r="L1505">
        <v>4141.9399999999996</v>
      </c>
      <c r="M1505" t="s">
        <v>5</v>
      </c>
      <c r="N1505">
        <v>10.864466154896</v>
      </c>
      <c r="O1505" t="s">
        <v>6</v>
      </c>
      <c r="P1505">
        <v>45000</v>
      </c>
      <c r="Q1505" t="s">
        <v>7</v>
      </c>
      <c r="R1505">
        <v>45000</v>
      </c>
      <c r="S1505" t="s">
        <v>28</v>
      </c>
      <c r="T1505" t="s">
        <v>27220</v>
      </c>
      <c r="U1505" t="s">
        <v>27221</v>
      </c>
      <c r="V1505" t="s">
        <v>27222</v>
      </c>
      <c r="W1505">
        <v>0.14138600000000001</v>
      </c>
    </row>
    <row r="1506" spans="5:23">
      <c r="E1506" t="s">
        <v>29</v>
      </c>
      <c r="F1506">
        <v>263726</v>
      </c>
      <c r="G1506" t="s">
        <v>1</v>
      </c>
      <c r="H1506" t="s">
        <v>30</v>
      </c>
      <c r="I1506" t="s">
        <v>3</v>
      </c>
      <c r="J1506">
        <v>0.32140099999999999</v>
      </c>
      <c r="K1506" t="s">
        <v>4</v>
      </c>
      <c r="L1506">
        <v>3670.74</v>
      </c>
      <c r="M1506" t="s">
        <v>5</v>
      </c>
      <c r="N1506">
        <v>12.259102208026</v>
      </c>
      <c r="O1506" t="s">
        <v>6</v>
      </c>
      <c r="P1506">
        <v>45000</v>
      </c>
      <c r="Q1506" t="s">
        <v>7</v>
      </c>
      <c r="R1506">
        <v>45000</v>
      </c>
      <c r="S1506" t="s">
        <v>31</v>
      </c>
      <c r="T1506" t="s">
        <v>27223</v>
      </c>
      <c r="U1506" t="s">
        <v>27224</v>
      </c>
      <c r="V1506" t="s">
        <v>27225</v>
      </c>
      <c r="W1506">
        <v>0.183005</v>
      </c>
    </row>
    <row r="1507" spans="5:23">
      <c r="E1507" t="s">
        <v>32</v>
      </c>
      <c r="F1507">
        <v>263726</v>
      </c>
      <c r="G1507" t="s">
        <v>1</v>
      </c>
      <c r="H1507" t="s">
        <v>30</v>
      </c>
      <c r="I1507" t="s">
        <v>3</v>
      </c>
      <c r="J1507">
        <v>0.32140099999999999</v>
      </c>
      <c r="K1507" t="s">
        <v>4</v>
      </c>
      <c r="L1507">
        <v>3670.74</v>
      </c>
      <c r="M1507" t="s">
        <v>5</v>
      </c>
      <c r="N1507">
        <v>12.259102208026</v>
      </c>
      <c r="O1507" t="s">
        <v>6</v>
      </c>
      <c r="P1507">
        <v>45000</v>
      </c>
      <c r="Q1507" t="s">
        <v>7</v>
      </c>
      <c r="R1507">
        <v>45000</v>
      </c>
      <c r="S1507" t="s">
        <v>33</v>
      </c>
      <c r="T1507" t="s">
        <v>27223</v>
      </c>
      <c r="U1507" t="s">
        <v>27224</v>
      </c>
      <c r="V1507" t="s">
        <v>27225</v>
      </c>
      <c r="W1507">
        <v>0.183005</v>
      </c>
    </row>
    <row r="1508" spans="5:23">
      <c r="E1508" t="s">
        <v>32</v>
      </c>
      <c r="F1508">
        <v>232009</v>
      </c>
      <c r="G1508" t="s">
        <v>1</v>
      </c>
      <c r="H1508" t="s">
        <v>17</v>
      </c>
      <c r="I1508" t="s">
        <v>3</v>
      </c>
      <c r="J1508">
        <v>0.32888899999999999</v>
      </c>
      <c r="K1508" t="s">
        <v>4</v>
      </c>
      <c r="L1508">
        <v>3984.71</v>
      </c>
      <c r="M1508" t="s">
        <v>5</v>
      </c>
      <c r="N1508">
        <v>11.293172826415001</v>
      </c>
      <c r="O1508" t="s">
        <v>6</v>
      </c>
      <c r="P1508">
        <v>45000</v>
      </c>
      <c r="Q1508" t="s">
        <v>7</v>
      </c>
      <c r="R1508">
        <v>45000</v>
      </c>
      <c r="S1508" t="s">
        <v>34</v>
      </c>
      <c r="T1508" t="s">
        <v>27226</v>
      </c>
      <c r="U1508" t="s">
        <v>27227</v>
      </c>
      <c r="V1508" t="s">
        <v>27228</v>
      </c>
      <c r="W1508">
        <v>0.18264</v>
      </c>
    </row>
    <row r="1509" spans="5:23">
      <c r="E1509" t="s">
        <v>35</v>
      </c>
      <c r="F1509">
        <v>232009</v>
      </c>
      <c r="G1509" t="s">
        <v>1</v>
      </c>
      <c r="H1509" t="s">
        <v>17</v>
      </c>
      <c r="I1509" t="s">
        <v>3</v>
      </c>
      <c r="J1509">
        <v>0.32888899999999999</v>
      </c>
      <c r="K1509" t="s">
        <v>4</v>
      </c>
      <c r="L1509">
        <v>3984.71</v>
      </c>
      <c r="M1509" t="s">
        <v>5</v>
      </c>
      <c r="N1509">
        <v>11.293172826415001</v>
      </c>
      <c r="O1509" t="s">
        <v>6</v>
      </c>
      <c r="P1509">
        <v>45000</v>
      </c>
      <c r="Q1509" t="s">
        <v>7</v>
      </c>
      <c r="R1509">
        <v>45000</v>
      </c>
      <c r="S1509" t="s">
        <v>34</v>
      </c>
      <c r="T1509" t="s">
        <v>27226</v>
      </c>
      <c r="U1509" t="s">
        <v>27227</v>
      </c>
      <c r="V1509" t="s">
        <v>27228</v>
      </c>
      <c r="W1509">
        <v>0.18264</v>
      </c>
    </row>
    <row r="1510" spans="5:23">
      <c r="E1510" t="s">
        <v>35</v>
      </c>
      <c r="F1510">
        <v>320718</v>
      </c>
      <c r="G1510" t="s">
        <v>1</v>
      </c>
      <c r="H1510" t="s">
        <v>36</v>
      </c>
      <c r="I1510" t="s">
        <v>3</v>
      </c>
      <c r="J1510">
        <v>0.30280299999999999</v>
      </c>
      <c r="K1510" t="s">
        <v>4</v>
      </c>
      <c r="L1510">
        <v>3400.61</v>
      </c>
      <c r="M1510" t="s">
        <v>5</v>
      </c>
      <c r="N1510">
        <v>13.232901459751</v>
      </c>
      <c r="O1510" t="s">
        <v>6</v>
      </c>
      <c r="P1510">
        <v>45000</v>
      </c>
      <c r="Q1510" t="s">
        <v>7</v>
      </c>
      <c r="R1510">
        <v>45000</v>
      </c>
      <c r="S1510" t="s">
        <v>37</v>
      </c>
      <c r="T1510" t="s">
        <v>27229</v>
      </c>
      <c r="U1510" t="s">
        <v>27230</v>
      </c>
      <c r="V1510" t="s">
        <v>27231</v>
      </c>
      <c r="W1510">
        <v>0.21623999999999999</v>
      </c>
    </row>
    <row r="1511" spans="5:23">
      <c r="E1511" t="s">
        <v>38</v>
      </c>
      <c r="F1511">
        <v>320718</v>
      </c>
      <c r="G1511" t="s">
        <v>1</v>
      </c>
      <c r="H1511" t="s">
        <v>36</v>
      </c>
      <c r="I1511" t="s">
        <v>3</v>
      </c>
      <c r="J1511">
        <v>0.30280299999999999</v>
      </c>
      <c r="K1511" t="s">
        <v>4</v>
      </c>
      <c r="L1511">
        <v>3400.61</v>
      </c>
      <c r="M1511" t="s">
        <v>5</v>
      </c>
      <c r="N1511">
        <v>13.232901459751</v>
      </c>
      <c r="O1511" t="s">
        <v>6</v>
      </c>
      <c r="P1511">
        <v>45000</v>
      </c>
      <c r="Q1511" t="s">
        <v>7</v>
      </c>
      <c r="R1511">
        <v>45000</v>
      </c>
      <c r="S1511" t="s">
        <v>39</v>
      </c>
      <c r="T1511" t="s">
        <v>27229</v>
      </c>
      <c r="U1511" t="s">
        <v>27230</v>
      </c>
      <c r="V1511" t="s">
        <v>27231</v>
      </c>
      <c r="W1511">
        <v>0.21623999999999999</v>
      </c>
    </row>
    <row r="1512" spans="5:23">
      <c r="E1512" t="s">
        <v>38</v>
      </c>
      <c r="F1512">
        <v>305515</v>
      </c>
      <c r="G1512" t="s">
        <v>1</v>
      </c>
      <c r="H1512" t="s">
        <v>40</v>
      </c>
      <c r="I1512" t="s">
        <v>3</v>
      </c>
      <c r="J1512">
        <v>0.29341699999999998</v>
      </c>
      <c r="K1512" t="s">
        <v>4</v>
      </c>
      <c r="L1512">
        <v>3801.87</v>
      </c>
      <c r="M1512" t="s">
        <v>5</v>
      </c>
      <c r="N1512">
        <v>11.836294181236999</v>
      </c>
      <c r="O1512" t="s">
        <v>6</v>
      </c>
      <c r="P1512">
        <v>45000</v>
      </c>
      <c r="Q1512" t="s">
        <v>7</v>
      </c>
      <c r="R1512">
        <v>45000</v>
      </c>
      <c r="S1512" t="s">
        <v>41</v>
      </c>
      <c r="T1512" t="s">
        <v>27232</v>
      </c>
      <c r="U1512" t="s">
        <v>27233</v>
      </c>
      <c r="V1512" t="s">
        <v>27234</v>
      </c>
      <c r="W1512">
        <v>0.207096</v>
      </c>
    </row>
    <row r="1513" spans="5:23">
      <c r="E1513" t="s">
        <v>42</v>
      </c>
      <c r="F1513">
        <v>305515</v>
      </c>
      <c r="G1513" t="s">
        <v>1</v>
      </c>
      <c r="H1513" t="s">
        <v>40</v>
      </c>
      <c r="I1513" t="s">
        <v>3</v>
      </c>
      <c r="J1513">
        <v>0.29341699999999998</v>
      </c>
      <c r="K1513" t="s">
        <v>4</v>
      </c>
      <c r="L1513">
        <v>3801.87</v>
      </c>
      <c r="M1513" t="s">
        <v>5</v>
      </c>
      <c r="N1513">
        <v>11.836294181236999</v>
      </c>
      <c r="O1513" t="s">
        <v>6</v>
      </c>
      <c r="P1513">
        <v>45000</v>
      </c>
      <c r="Q1513" t="s">
        <v>7</v>
      </c>
      <c r="R1513">
        <v>45000</v>
      </c>
      <c r="S1513" t="s">
        <v>41</v>
      </c>
      <c r="T1513" t="s">
        <v>27232</v>
      </c>
      <c r="U1513" t="s">
        <v>27233</v>
      </c>
      <c r="V1513" t="s">
        <v>27234</v>
      </c>
      <c r="W1513">
        <v>0.207096</v>
      </c>
    </row>
    <row r="1514" spans="5:23">
      <c r="E1514" t="s">
        <v>42</v>
      </c>
      <c r="F1514">
        <v>30211.9</v>
      </c>
      <c r="G1514" t="s">
        <v>1</v>
      </c>
      <c r="H1514" t="s">
        <v>14</v>
      </c>
      <c r="I1514" t="s">
        <v>3</v>
      </c>
      <c r="J1514">
        <v>0.86265899999999995</v>
      </c>
      <c r="K1514" t="s">
        <v>4</v>
      </c>
      <c r="L1514">
        <v>4447.78</v>
      </c>
      <c r="M1514" t="s">
        <v>5</v>
      </c>
      <c r="N1514">
        <v>10.117410240391999</v>
      </c>
      <c r="O1514" t="s">
        <v>6</v>
      </c>
      <c r="P1514">
        <v>45000</v>
      </c>
      <c r="Q1514" t="s">
        <v>7</v>
      </c>
      <c r="R1514">
        <v>45000</v>
      </c>
      <c r="S1514" t="s">
        <v>43</v>
      </c>
      <c r="T1514" t="s">
        <v>27235</v>
      </c>
      <c r="U1514" t="s">
        <v>27236</v>
      </c>
      <c r="V1514" t="s">
        <v>27237</v>
      </c>
      <c r="W1514">
        <v>9.3169099999999994E-3</v>
      </c>
    </row>
    <row r="1515" spans="5:23">
      <c r="E1515" t="s">
        <v>44</v>
      </c>
      <c r="F1515">
        <v>30211.9</v>
      </c>
      <c r="G1515" t="s">
        <v>1</v>
      </c>
      <c r="H1515" t="s">
        <v>14</v>
      </c>
      <c r="I1515" t="s">
        <v>3</v>
      </c>
      <c r="J1515">
        <v>0.86265899999999995</v>
      </c>
      <c r="K1515" t="s">
        <v>4</v>
      </c>
      <c r="L1515">
        <v>4447.78</v>
      </c>
      <c r="M1515" t="s">
        <v>5</v>
      </c>
      <c r="N1515">
        <v>10.117410240391999</v>
      </c>
      <c r="O1515" t="s">
        <v>6</v>
      </c>
      <c r="P1515">
        <v>45000</v>
      </c>
      <c r="Q1515" t="s">
        <v>7</v>
      </c>
      <c r="R1515">
        <v>45000</v>
      </c>
      <c r="S1515" t="s">
        <v>45</v>
      </c>
      <c r="T1515" t="s">
        <v>27235</v>
      </c>
      <c r="U1515" t="s">
        <v>27236</v>
      </c>
      <c r="V1515" t="s">
        <v>27237</v>
      </c>
      <c r="W1515">
        <v>9.3169099999999994E-3</v>
      </c>
    </row>
    <row r="1516" spans="5:23">
      <c r="E1516" t="s">
        <v>44</v>
      </c>
      <c r="F1516">
        <v>30117.8</v>
      </c>
      <c r="G1516" t="s">
        <v>1</v>
      </c>
      <c r="H1516" t="s">
        <v>10</v>
      </c>
      <c r="I1516" t="s">
        <v>3</v>
      </c>
      <c r="J1516">
        <v>0.86210200000000003</v>
      </c>
      <c r="K1516" t="s">
        <v>4</v>
      </c>
      <c r="L1516">
        <v>4467.45</v>
      </c>
      <c r="M1516" t="s">
        <v>5</v>
      </c>
      <c r="N1516">
        <v>10.07286194422</v>
      </c>
      <c r="O1516" t="s">
        <v>6</v>
      </c>
      <c r="P1516">
        <v>45000</v>
      </c>
      <c r="Q1516" t="s">
        <v>7</v>
      </c>
      <c r="R1516">
        <v>45000</v>
      </c>
      <c r="S1516" t="s">
        <v>11</v>
      </c>
      <c r="T1516" t="s">
        <v>27205</v>
      </c>
      <c r="U1516" t="s">
        <v>27206</v>
      </c>
      <c r="V1516" t="s">
        <v>27207</v>
      </c>
      <c r="W1516">
        <v>8.5873800000000004E-3</v>
      </c>
    </row>
    <row r="1517" spans="5:23">
      <c r="E1517" t="s">
        <v>0</v>
      </c>
      <c r="F1517">
        <v>43445.8</v>
      </c>
      <c r="G1517" t="s">
        <v>1</v>
      </c>
      <c r="H1517" t="s">
        <v>2</v>
      </c>
      <c r="I1517" t="s">
        <v>3</v>
      </c>
      <c r="J1517">
        <v>0.725657</v>
      </c>
      <c r="K1517" t="s">
        <v>4</v>
      </c>
      <c r="L1517">
        <v>4371.08</v>
      </c>
      <c r="M1517" t="s">
        <v>5</v>
      </c>
      <c r="N1517">
        <v>10.294935587625</v>
      </c>
      <c r="O1517" t="s">
        <v>6</v>
      </c>
      <c r="P1517">
        <v>45000</v>
      </c>
      <c r="Q1517" t="s">
        <v>7</v>
      </c>
      <c r="R1517">
        <v>45000</v>
      </c>
      <c r="S1517" t="s">
        <v>8</v>
      </c>
      <c r="T1517" t="s">
        <v>27238</v>
      </c>
      <c r="U1517" t="s">
        <v>27239</v>
      </c>
      <c r="V1517" t="s">
        <v>27240</v>
      </c>
      <c r="W1517">
        <v>2.7443599999999999E-2</v>
      </c>
    </row>
    <row r="1518" spans="5:23">
      <c r="E1518" t="s">
        <v>9</v>
      </c>
      <c r="F1518">
        <v>30154.799999999999</v>
      </c>
      <c r="G1518" t="s">
        <v>1</v>
      </c>
      <c r="H1518" t="s">
        <v>10</v>
      </c>
      <c r="I1518" t="s">
        <v>3</v>
      </c>
      <c r="J1518">
        <v>0.86157300000000003</v>
      </c>
      <c r="K1518" t="s">
        <v>4</v>
      </c>
      <c r="L1518">
        <v>4467.45</v>
      </c>
      <c r="M1518" t="s">
        <v>5</v>
      </c>
      <c r="N1518">
        <v>10.07286190222</v>
      </c>
      <c r="O1518" t="s">
        <v>6</v>
      </c>
      <c r="P1518">
        <v>45000</v>
      </c>
      <c r="Q1518" t="s">
        <v>7</v>
      </c>
      <c r="R1518">
        <v>45000</v>
      </c>
      <c r="S1518" t="s">
        <v>11</v>
      </c>
      <c r="T1518" t="s">
        <v>27241</v>
      </c>
      <c r="U1518" t="s">
        <v>27242</v>
      </c>
      <c r="V1518" t="s">
        <v>27243</v>
      </c>
      <c r="W1518">
        <v>5.5439699999999996E-3</v>
      </c>
    </row>
    <row r="1519" spans="5:23">
      <c r="E1519" t="s">
        <v>12</v>
      </c>
      <c r="F1519">
        <v>43445.8</v>
      </c>
      <c r="G1519" t="s">
        <v>1</v>
      </c>
      <c r="H1519" t="s">
        <v>2</v>
      </c>
      <c r="I1519" t="s">
        <v>3</v>
      </c>
      <c r="J1519">
        <v>0.725657</v>
      </c>
      <c r="K1519" t="s">
        <v>4</v>
      </c>
      <c r="L1519">
        <v>4371.08</v>
      </c>
      <c r="M1519" t="s">
        <v>5</v>
      </c>
      <c r="N1519">
        <v>10.294935587625</v>
      </c>
      <c r="O1519" t="s">
        <v>6</v>
      </c>
      <c r="P1519">
        <v>45000</v>
      </c>
      <c r="Q1519" t="s">
        <v>7</v>
      </c>
      <c r="R1519">
        <v>45000</v>
      </c>
      <c r="S1519" t="s">
        <v>13</v>
      </c>
      <c r="T1519" t="s">
        <v>27238</v>
      </c>
      <c r="U1519" t="s">
        <v>27239</v>
      </c>
      <c r="V1519" t="s">
        <v>27240</v>
      </c>
      <c r="W1519">
        <v>2.7443599999999999E-2</v>
      </c>
    </row>
    <row r="1520" spans="5:23">
      <c r="E1520" t="s">
        <v>12</v>
      </c>
      <c r="F1520">
        <v>42314.6</v>
      </c>
      <c r="G1520" t="s">
        <v>1</v>
      </c>
      <c r="H1520" t="s">
        <v>14</v>
      </c>
      <c r="I1520" t="s">
        <v>3</v>
      </c>
      <c r="J1520">
        <v>0.73116000000000003</v>
      </c>
      <c r="K1520" t="s">
        <v>4</v>
      </c>
      <c r="L1520">
        <v>4420.63</v>
      </c>
      <c r="M1520" t="s">
        <v>5</v>
      </c>
      <c r="N1520">
        <v>10.179538238976001</v>
      </c>
      <c r="O1520" t="s">
        <v>6</v>
      </c>
      <c r="P1520">
        <v>45000</v>
      </c>
      <c r="Q1520" t="s">
        <v>7</v>
      </c>
      <c r="R1520">
        <v>45000</v>
      </c>
      <c r="S1520" t="s">
        <v>15</v>
      </c>
      <c r="T1520" t="s">
        <v>27244</v>
      </c>
      <c r="U1520" t="s">
        <v>27245</v>
      </c>
      <c r="V1520" t="s">
        <v>27246</v>
      </c>
      <c r="W1520">
        <v>3.6195699999999997E-2</v>
      </c>
    </row>
    <row r="1521" spans="5:23">
      <c r="E1521" t="s">
        <v>16</v>
      </c>
      <c r="F1521">
        <v>42314.6</v>
      </c>
      <c r="G1521" t="s">
        <v>1</v>
      </c>
      <c r="H1521" t="s">
        <v>14</v>
      </c>
      <c r="I1521" t="s">
        <v>3</v>
      </c>
      <c r="J1521">
        <v>0.73116000000000003</v>
      </c>
      <c r="K1521" t="s">
        <v>4</v>
      </c>
      <c r="L1521">
        <v>4420.63</v>
      </c>
      <c r="M1521" t="s">
        <v>5</v>
      </c>
      <c r="N1521">
        <v>10.179538238976001</v>
      </c>
      <c r="O1521" t="s">
        <v>6</v>
      </c>
      <c r="P1521">
        <v>45000</v>
      </c>
      <c r="Q1521" t="s">
        <v>7</v>
      </c>
      <c r="R1521">
        <v>45000</v>
      </c>
      <c r="S1521" t="s">
        <v>15</v>
      </c>
      <c r="T1521" t="s">
        <v>27244</v>
      </c>
      <c r="U1521" t="s">
        <v>27245</v>
      </c>
      <c r="V1521" t="s">
        <v>27246</v>
      </c>
      <c r="W1521">
        <v>3.6195699999999997E-2</v>
      </c>
    </row>
    <row r="1522" spans="5:23">
      <c r="E1522" t="s">
        <v>16</v>
      </c>
      <c r="F1522">
        <v>90692.4</v>
      </c>
      <c r="G1522" t="s">
        <v>1</v>
      </c>
      <c r="H1522" t="s">
        <v>17</v>
      </c>
      <c r="I1522" t="s">
        <v>3</v>
      </c>
      <c r="J1522">
        <v>0.51437299999999997</v>
      </c>
      <c r="K1522" t="s">
        <v>4</v>
      </c>
      <c r="L1522">
        <v>4167.47</v>
      </c>
      <c r="M1522" t="s">
        <v>5</v>
      </c>
      <c r="N1522">
        <v>10.797921561620001</v>
      </c>
      <c r="O1522" t="s">
        <v>6</v>
      </c>
      <c r="P1522">
        <v>45000</v>
      </c>
      <c r="Q1522" t="s">
        <v>7</v>
      </c>
      <c r="R1522">
        <v>45000</v>
      </c>
      <c r="S1522" t="s">
        <v>18</v>
      </c>
      <c r="T1522" t="s">
        <v>27247</v>
      </c>
      <c r="U1522" t="s">
        <v>27248</v>
      </c>
      <c r="V1522" t="s">
        <v>27249</v>
      </c>
      <c r="W1522">
        <v>0.100327</v>
      </c>
    </row>
    <row r="1523" spans="5:23">
      <c r="E1523" t="s">
        <v>19</v>
      </c>
      <c r="F1523">
        <v>90692.4</v>
      </c>
      <c r="G1523" t="s">
        <v>1</v>
      </c>
      <c r="H1523" t="s">
        <v>17</v>
      </c>
      <c r="I1523" t="s">
        <v>3</v>
      </c>
      <c r="J1523">
        <v>0.51437299999999997</v>
      </c>
      <c r="K1523" t="s">
        <v>4</v>
      </c>
      <c r="L1523">
        <v>4167.47</v>
      </c>
      <c r="M1523" t="s">
        <v>5</v>
      </c>
      <c r="N1523">
        <v>10.797921561620001</v>
      </c>
      <c r="O1523" t="s">
        <v>6</v>
      </c>
      <c r="P1523">
        <v>45000</v>
      </c>
      <c r="Q1523" t="s">
        <v>7</v>
      </c>
      <c r="R1523">
        <v>45000</v>
      </c>
      <c r="S1523" t="s">
        <v>20</v>
      </c>
      <c r="T1523" t="s">
        <v>27247</v>
      </c>
      <c r="U1523" t="s">
        <v>27248</v>
      </c>
      <c r="V1523" t="s">
        <v>27249</v>
      </c>
      <c r="W1523">
        <v>0.100327</v>
      </c>
    </row>
    <row r="1524" spans="5:23">
      <c r="E1524" t="s">
        <v>19</v>
      </c>
      <c r="F1524">
        <v>88721.3</v>
      </c>
      <c r="G1524" t="s">
        <v>1</v>
      </c>
      <c r="H1524" t="s">
        <v>2</v>
      </c>
      <c r="I1524" t="s">
        <v>3</v>
      </c>
      <c r="J1524">
        <v>0.51243000000000005</v>
      </c>
      <c r="K1524" t="s">
        <v>4</v>
      </c>
      <c r="L1524">
        <v>4292.43</v>
      </c>
      <c r="M1524" t="s">
        <v>5</v>
      </c>
      <c r="N1524">
        <v>10.483565191872</v>
      </c>
      <c r="O1524" t="s">
        <v>6</v>
      </c>
      <c r="P1524">
        <v>45000</v>
      </c>
      <c r="Q1524" t="s">
        <v>7</v>
      </c>
      <c r="R1524">
        <v>45000</v>
      </c>
      <c r="S1524" t="s">
        <v>21</v>
      </c>
      <c r="T1524" t="s">
        <v>27250</v>
      </c>
      <c r="U1524" t="s">
        <v>27251</v>
      </c>
      <c r="V1524" t="s">
        <v>27252</v>
      </c>
      <c r="W1524">
        <v>9.9066399999999999E-2</v>
      </c>
    </row>
    <row r="1525" spans="5:23">
      <c r="E1525" t="s">
        <v>22</v>
      </c>
      <c r="F1525">
        <v>88721.3</v>
      </c>
      <c r="G1525" t="s">
        <v>1</v>
      </c>
      <c r="H1525" t="s">
        <v>2</v>
      </c>
      <c r="I1525" t="s">
        <v>3</v>
      </c>
      <c r="J1525">
        <v>0.51243000000000005</v>
      </c>
      <c r="K1525" t="s">
        <v>4</v>
      </c>
      <c r="L1525">
        <v>4292.43</v>
      </c>
      <c r="M1525" t="s">
        <v>5</v>
      </c>
      <c r="N1525">
        <v>10.483565191872</v>
      </c>
      <c r="O1525" t="s">
        <v>6</v>
      </c>
      <c r="P1525">
        <v>45000</v>
      </c>
      <c r="Q1525" t="s">
        <v>7</v>
      </c>
      <c r="R1525">
        <v>45000</v>
      </c>
      <c r="S1525" t="s">
        <v>21</v>
      </c>
      <c r="T1525" t="s">
        <v>27250</v>
      </c>
      <c r="U1525" t="s">
        <v>27251</v>
      </c>
      <c r="V1525" t="s">
        <v>27252</v>
      </c>
      <c r="W1525">
        <v>9.9066399999999999E-2</v>
      </c>
    </row>
    <row r="1526" spans="5:23">
      <c r="E1526" t="s">
        <v>22</v>
      </c>
      <c r="F1526">
        <v>158872</v>
      </c>
      <c r="G1526" t="s">
        <v>1</v>
      </c>
      <c r="H1526" t="s">
        <v>23</v>
      </c>
      <c r="I1526" t="s">
        <v>3</v>
      </c>
      <c r="J1526">
        <v>0.400366</v>
      </c>
      <c r="K1526" t="s">
        <v>4</v>
      </c>
      <c r="L1526">
        <v>3926.79</v>
      </c>
      <c r="M1526" t="s">
        <v>5</v>
      </c>
      <c r="N1526">
        <v>11.459751687436</v>
      </c>
      <c r="O1526" t="s">
        <v>6</v>
      </c>
      <c r="P1526">
        <v>45000</v>
      </c>
      <c r="Q1526" t="s">
        <v>7</v>
      </c>
      <c r="R1526">
        <v>45000</v>
      </c>
      <c r="S1526" t="s">
        <v>24</v>
      </c>
      <c r="T1526" t="s">
        <v>27253</v>
      </c>
      <c r="U1526" t="s">
        <v>27254</v>
      </c>
      <c r="V1526" t="s">
        <v>27255</v>
      </c>
      <c r="W1526" s="1">
        <v>0.147233</v>
      </c>
    </row>
    <row r="1527" spans="5:23">
      <c r="E1527" t="s">
        <v>25</v>
      </c>
      <c r="F1527">
        <v>158872</v>
      </c>
      <c r="G1527" t="s">
        <v>1</v>
      </c>
      <c r="H1527" t="s">
        <v>23</v>
      </c>
      <c r="I1527" t="s">
        <v>3</v>
      </c>
      <c r="J1527">
        <v>0.400366</v>
      </c>
      <c r="K1527" t="s">
        <v>4</v>
      </c>
      <c r="L1527">
        <v>3926.79</v>
      </c>
      <c r="M1527" t="s">
        <v>5</v>
      </c>
      <c r="N1527">
        <v>11.459751687436</v>
      </c>
      <c r="O1527" t="s">
        <v>6</v>
      </c>
      <c r="P1527">
        <v>45000</v>
      </c>
      <c r="Q1527" t="s">
        <v>7</v>
      </c>
      <c r="R1527">
        <v>45000</v>
      </c>
      <c r="S1527" t="s">
        <v>26</v>
      </c>
      <c r="T1527" t="s">
        <v>27253</v>
      </c>
      <c r="U1527" t="s">
        <v>27254</v>
      </c>
      <c r="V1527" t="s">
        <v>27255</v>
      </c>
      <c r="W1527" s="1">
        <v>0.147233</v>
      </c>
    </row>
    <row r="1528" spans="5:23">
      <c r="E1528" t="s">
        <v>25</v>
      </c>
      <c r="F1528">
        <v>159466</v>
      </c>
      <c r="G1528" t="s">
        <v>1</v>
      </c>
      <c r="H1528" t="s">
        <v>27</v>
      </c>
      <c r="I1528" t="s">
        <v>3</v>
      </c>
      <c r="J1528">
        <v>0.38894499999999999</v>
      </c>
      <c r="K1528" t="s">
        <v>4</v>
      </c>
      <c r="L1528">
        <v>4145.29</v>
      </c>
      <c r="M1528" t="s">
        <v>5</v>
      </c>
      <c r="N1528">
        <v>10.855694846136</v>
      </c>
      <c r="O1528" t="s">
        <v>6</v>
      </c>
      <c r="P1528">
        <v>45000</v>
      </c>
      <c r="Q1528" t="s">
        <v>7</v>
      </c>
      <c r="R1528">
        <v>45000</v>
      </c>
      <c r="S1528" t="s">
        <v>28</v>
      </c>
      <c r="T1528" t="s">
        <v>27256</v>
      </c>
      <c r="U1528" t="s">
        <v>27257</v>
      </c>
      <c r="V1528" t="s">
        <v>27258</v>
      </c>
      <c r="W1528">
        <v>0.15562799999999999</v>
      </c>
    </row>
    <row r="1529" spans="5:23">
      <c r="E1529" t="s">
        <v>29</v>
      </c>
      <c r="F1529">
        <v>159466</v>
      </c>
      <c r="G1529" t="s">
        <v>1</v>
      </c>
      <c r="H1529" t="s">
        <v>27</v>
      </c>
      <c r="I1529" t="s">
        <v>3</v>
      </c>
      <c r="J1529">
        <v>0.38894499999999999</v>
      </c>
      <c r="K1529" t="s">
        <v>4</v>
      </c>
      <c r="L1529">
        <v>4145.29</v>
      </c>
      <c r="M1529" t="s">
        <v>5</v>
      </c>
      <c r="N1529">
        <v>10.855694846136</v>
      </c>
      <c r="O1529" t="s">
        <v>6</v>
      </c>
      <c r="P1529">
        <v>45000</v>
      </c>
      <c r="Q1529" t="s">
        <v>7</v>
      </c>
      <c r="R1529">
        <v>45000</v>
      </c>
      <c r="S1529" t="s">
        <v>28</v>
      </c>
      <c r="T1529" t="s">
        <v>27256</v>
      </c>
      <c r="U1529" t="s">
        <v>27257</v>
      </c>
      <c r="V1529" t="s">
        <v>27258</v>
      </c>
      <c r="W1529">
        <v>0.15562799999999999</v>
      </c>
    </row>
    <row r="1530" spans="5:23">
      <c r="E1530" t="s">
        <v>29</v>
      </c>
      <c r="F1530">
        <v>255314</v>
      </c>
      <c r="G1530" t="s">
        <v>1</v>
      </c>
      <c r="H1530" t="s">
        <v>30</v>
      </c>
      <c r="I1530" t="s">
        <v>3</v>
      </c>
      <c r="J1530">
        <v>0.32658500000000001</v>
      </c>
      <c r="K1530" t="s">
        <v>4</v>
      </c>
      <c r="L1530">
        <v>3672.26</v>
      </c>
      <c r="M1530" t="s">
        <v>5</v>
      </c>
      <c r="N1530">
        <v>12.254036088072001</v>
      </c>
      <c r="O1530" t="s">
        <v>6</v>
      </c>
      <c r="P1530">
        <v>45000</v>
      </c>
      <c r="Q1530" t="s">
        <v>7</v>
      </c>
      <c r="R1530">
        <v>45000</v>
      </c>
      <c r="S1530" t="s">
        <v>31</v>
      </c>
      <c r="T1530" t="s">
        <v>27259</v>
      </c>
      <c r="U1530" t="s">
        <v>27260</v>
      </c>
      <c r="V1530" t="s">
        <v>27261</v>
      </c>
      <c r="W1530">
        <v>0.17924100000000001</v>
      </c>
    </row>
    <row r="1531" spans="5:23">
      <c r="E1531" t="s">
        <v>32</v>
      </c>
      <c r="F1531">
        <v>255314</v>
      </c>
      <c r="G1531" t="s">
        <v>1</v>
      </c>
      <c r="H1531" t="s">
        <v>30</v>
      </c>
      <c r="I1531" t="s">
        <v>3</v>
      </c>
      <c r="J1531">
        <v>0.32658500000000001</v>
      </c>
      <c r="K1531" t="s">
        <v>4</v>
      </c>
      <c r="L1531">
        <v>3672.26</v>
      </c>
      <c r="M1531" t="s">
        <v>5</v>
      </c>
      <c r="N1531">
        <v>12.254036088072001</v>
      </c>
      <c r="O1531" t="s">
        <v>6</v>
      </c>
      <c r="P1531">
        <v>45000</v>
      </c>
      <c r="Q1531" t="s">
        <v>7</v>
      </c>
      <c r="R1531">
        <v>45000</v>
      </c>
      <c r="S1531" t="s">
        <v>33</v>
      </c>
      <c r="T1531" t="s">
        <v>27259</v>
      </c>
      <c r="U1531" t="s">
        <v>27260</v>
      </c>
      <c r="V1531" t="s">
        <v>27261</v>
      </c>
      <c r="W1531">
        <v>0.17924100000000001</v>
      </c>
    </row>
    <row r="1532" spans="5:23">
      <c r="E1532" t="s">
        <v>32</v>
      </c>
      <c r="F1532">
        <v>246313</v>
      </c>
      <c r="G1532" t="s">
        <v>1</v>
      </c>
      <c r="H1532" t="s">
        <v>17</v>
      </c>
      <c r="I1532" t="s">
        <v>3</v>
      </c>
      <c r="J1532">
        <v>0.319378</v>
      </c>
      <c r="K1532" t="s">
        <v>4</v>
      </c>
      <c r="L1532">
        <v>3980.18</v>
      </c>
      <c r="M1532" t="s">
        <v>5</v>
      </c>
      <c r="N1532">
        <v>11.306035443595</v>
      </c>
      <c r="O1532" t="s">
        <v>6</v>
      </c>
      <c r="P1532">
        <v>45000</v>
      </c>
      <c r="Q1532" t="s">
        <v>7</v>
      </c>
      <c r="R1532">
        <v>45000</v>
      </c>
      <c r="S1532" t="s">
        <v>34</v>
      </c>
      <c r="T1532" t="s">
        <v>27262</v>
      </c>
      <c r="U1532" t="s">
        <v>27263</v>
      </c>
      <c r="V1532" t="s">
        <v>27264</v>
      </c>
      <c r="W1532">
        <v>0.18836</v>
      </c>
    </row>
    <row r="1533" spans="5:23">
      <c r="E1533" t="s">
        <v>35</v>
      </c>
      <c r="F1533">
        <v>246313</v>
      </c>
      <c r="G1533" t="s">
        <v>1</v>
      </c>
      <c r="H1533" t="s">
        <v>17</v>
      </c>
      <c r="I1533" t="s">
        <v>3</v>
      </c>
      <c r="J1533">
        <v>0.319378</v>
      </c>
      <c r="K1533" t="s">
        <v>4</v>
      </c>
      <c r="L1533">
        <v>3980.18</v>
      </c>
      <c r="M1533" t="s">
        <v>5</v>
      </c>
      <c r="N1533">
        <v>11.306035443595</v>
      </c>
      <c r="O1533" t="s">
        <v>6</v>
      </c>
      <c r="P1533">
        <v>45000</v>
      </c>
      <c r="Q1533" t="s">
        <v>7</v>
      </c>
      <c r="R1533">
        <v>45000</v>
      </c>
      <c r="S1533" t="s">
        <v>34</v>
      </c>
      <c r="T1533" t="s">
        <v>27262</v>
      </c>
      <c r="U1533" t="s">
        <v>27263</v>
      </c>
      <c r="V1533" t="s">
        <v>27264</v>
      </c>
      <c r="W1533">
        <v>0.18836</v>
      </c>
    </row>
    <row r="1534" spans="5:23">
      <c r="E1534" t="s">
        <v>35</v>
      </c>
      <c r="F1534">
        <v>336033</v>
      </c>
      <c r="G1534" t="s">
        <v>1</v>
      </c>
      <c r="H1534" t="s">
        <v>36</v>
      </c>
      <c r="I1534" t="s">
        <v>3</v>
      </c>
      <c r="J1534">
        <v>0.29571799999999998</v>
      </c>
      <c r="K1534" t="s">
        <v>4</v>
      </c>
      <c r="L1534">
        <v>3402.99</v>
      </c>
      <c r="M1534" t="s">
        <v>5</v>
      </c>
      <c r="N1534">
        <v>13.223646504614001</v>
      </c>
      <c r="O1534" t="s">
        <v>6</v>
      </c>
      <c r="P1534">
        <v>45000</v>
      </c>
      <c r="Q1534" t="s">
        <v>7</v>
      </c>
      <c r="R1534">
        <v>45000</v>
      </c>
      <c r="S1534" t="s">
        <v>37</v>
      </c>
      <c r="T1534" t="s">
        <v>27265</v>
      </c>
      <c r="U1534" t="s">
        <v>27266</v>
      </c>
      <c r="V1534" t="s">
        <v>27267</v>
      </c>
      <c r="W1534">
        <v>0.215034</v>
      </c>
    </row>
    <row r="1535" spans="5:23">
      <c r="E1535" t="s">
        <v>38</v>
      </c>
      <c r="F1535">
        <v>336033</v>
      </c>
      <c r="G1535" t="s">
        <v>1</v>
      </c>
      <c r="H1535" t="s">
        <v>36</v>
      </c>
      <c r="I1535" t="s">
        <v>3</v>
      </c>
      <c r="J1535">
        <v>0.29571799999999998</v>
      </c>
      <c r="K1535" t="s">
        <v>4</v>
      </c>
      <c r="L1535">
        <v>3402.99</v>
      </c>
      <c r="M1535" t="s">
        <v>5</v>
      </c>
      <c r="N1535">
        <v>13.223646504614001</v>
      </c>
      <c r="O1535" t="s">
        <v>6</v>
      </c>
      <c r="P1535">
        <v>45000</v>
      </c>
      <c r="Q1535" t="s">
        <v>7</v>
      </c>
      <c r="R1535">
        <v>45000</v>
      </c>
      <c r="S1535" t="s">
        <v>39</v>
      </c>
      <c r="T1535" t="s">
        <v>27265</v>
      </c>
      <c r="U1535" t="s">
        <v>27266</v>
      </c>
      <c r="V1535" t="s">
        <v>27267</v>
      </c>
      <c r="W1535">
        <v>0.215034</v>
      </c>
    </row>
    <row r="1536" spans="5:23">
      <c r="E1536" t="s">
        <v>38</v>
      </c>
      <c r="F1536">
        <v>293965</v>
      </c>
      <c r="G1536" t="s">
        <v>1</v>
      </c>
      <c r="H1536" t="s">
        <v>40</v>
      </c>
      <c r="I1536" t="s">
        <v>3</v>
      </c>
      <c r="J1536">
        <v>0.29916300000000001</v>
      </c>
      <c r="K1536" t="s">
        <v>4</v>
      </c>
      <c r="L1536">
        <v>3800.93</v>
      </c>
      <c r="M1536" t="s">
        <v>5</v>
      </c>
      <c r="N1536">
        <v>11.839217318180999</v>
      </c>
      <c r="O1536" t="s">
        <v>6</v>
      </c>
      <c r="P1536">
        <v>45000</v>
      </c>
      <c r="Q1536" t="s">
        <v>7</v>
      </c>
      <c r="R1536">
        <v>45000</v>
      </c>
      <c r="S1536" t="s">
        <v>41</v>
      </c>
      <c r="T1536" t="s">
        <v>27268</v>
      </c>
      <c r="U1536" t="s">
        <v>27269</v>
      </c>
      <c r="V1536" t="s">
        <v>27270</v>
      </c>
      <c r="W1536">
        <v>0.205093</v>
      </c>
    </row>
    <row r="1537" spans="5:23">
      <c r="E1537" t="s">
        <v>42</v>
      </c>
      <c r="F1537">
        <v>293965</v>
      </c>
      <c r="G1537" t="s">
        <v>1</v>
      </c>
      <c r="H1537" t="s">
        <v>40</v>
      </c>
      <c r="I1537" t="s">
        <v>3</v>
      </c>
      <c r="J1537">
        <v>0.29916300000000001</v>
      </c>
      <c r="K1537" t="s">
        <v>4</v>
      </c>
      <c r="L1537">
        <v>3800.93</v>
      </c>
      <c r="M1537" t="s">
        <v>5</v>
      </c>
      <c r="N1537">
        <v>11.839217318180999</v>
      </c>
      <c r="O1537" t="s">
        <v>6</v>
      </c>
      <c r="P1537">
        <v>45000</v>
      </c>
      <c r="Q1537" t="s">
        <v>7</v>
      </c>
      <c r="R1537">
        <v>45000</v>
      </c>
      <c r="S1537" t="s">
        <v>41</v>
      </c>
      <c r="T1537" t="s">
        <v>27268</v>
      </c>
      <c r="U1537" t="s">
        <v>27269</v>
      </c>
      <c r="V1537" t="s">
        <v>27270</v>
      </c>
      <c r="W1537">
        <v>0.205093</v>
      </c>
    </row>
    <row r="1538" spans="5:23">
      <c r="E1538" t="s">
        <v>42</v>
      </c>
      <c r="F1538">
        <v>29494.2</v>
      </c>
      <c r="G1538" t="s">
        <v>1</v>
      </c>
      <c r="H1538" t="s">
        <v>14</v>
      </c>
      <c r="I1538" t="s">
        <v>3</v>
      </c>
      <c r="J1538">
        <v>0.87310900000000002</v>
      </c>
      <c r="K1538" t="s">
        <v>4</v>
      </c>
      <c r="L1538">
        <v>4447.6099999999997</v>
      </c>
      <c r="M1538" t="s">
        <v>5</v>
      </c>
      <c r="N1538">
        <v>10.117800613848001</v>
      </c>
      <c r="O1538" t="s">
        <v>6</v>
      </c>
      <c r="P1538">
        <v>45000</v>
      </c>
      <c r="Q1538" t="s">
        <v>7</v>
      </c>
      <c r="R1538">
        <v>45000</v>
      </c>
      <c r="S1538" t="s">
        <v>43</v>
      </c>
      <c r="T1538" t="s">
        <v>27271</v>
      </c>
      <c r="U1538" t="s">
        <v>27272</v>
      </c>
      <c r="V1538" t="s">
        <v>27273</v>
      </c>
      <c r="W1538">
        <v>6.6725700000000001E-3</v>
      </c>
    </row>
    <row r="1539" spans="5:23">
      <c r="E1539" t="s">
        <v>44</v>
      </c>
      <c r="F1539">
        <v>29494.2</v>
      </c>
      <c r="G1539" t="s">
        <v>1</v>
      </c>
      <c r="H1539" t="s">
        <v>14</v>
      </c>
      <c r="I1539" t="s">
        <v>3</v>
      </c>
      <c r="J1539">
        <v>0.87310900000000002</v>
      </c>
      <c r="K1539" t="s">
        <v>4</v>
      </c>
      <c r="L1539">
        <v>4447.6099999999997</v>
      </c>
      <c r="M1539" t="s">
        <v>5</v>
      </c>
      <c r="N1539">
        <v>10.117800613848001</v>
      </c>
      <c r="O1539" t="s">
        <v>6</v>
      </c>
      <c r="P1539">
        <v>45000</v>
      </c>
      <c r="Q1539" t="s">
        <v>7</v>
      </c>
      <c r="R1539">
        <v>45000</v>
      </c>
      <c r="S1539" t="s">
        <v>45</v>
      </c>
      <c r="T1539" t="s">
        <v>27271</v>
      </c>
      <c r="U1539" t="s">
        <v>27272</v>
      </c>
      <c r="V1539" t="s">
        <v>27273</v>
      </c>
      <c r="W1539">
        <v>6.6725700000000001E-3</v>
      </c>
    </row>
    <row r="1540" spans="5:23">
      <c r="E1540" t="s">
        <v>44</v>
      </c>
      <c r="F1540">
        <v>30154.799999999999</v>
      </c>
      <c r="G1540" t="s">
        <v>1</v>
      </c>
      <c r="H1540" t="s">
        <v>10</v>
      </c>
      <c r="I1540" t="s">
        <v>3</v>
      </c>
      <c r="J1540">
        <v>0.86157300000000003</v>
      </c>
      <c r="K1540" t="s">
        <v>4</v>
      </c>
      <c r="L1540">
        <v>4467.45</v>
      </c>
      <c r="M1540" t="s">
        <v>5</v>
      </c>
      <c r="N1540">
        <v>10.07286190222</v>
      </c>
      <c r="O1540" t="s">
        <v>6</v>
      </c>
      <c r="P1540">
        <v>45000</v>
      </c>
      <c r="Q1540" t="s">
        <v>7</v>
      </c>
      <c r="R1540">
        <v>45000</v>
      </c>
      <c r="S1540" t="s">
        <v>11</v>
      </c>
      <c r="T1540" t="s">
        <v>27241</v>
      </c>
      <c r="U1540" t="s">
        <v>27242</v>
      </c>
      <c r="V1540" t="s">
        <v>27243</v>
      </c>
      <c r="W1540">
        <v>5.5439699999999996E-3</v>
      </c>
    </row>
    <row r="1541" spans="5:23">
      <c r="E1541" t="s">
        <v>0</v>
      </c>
      <c r="F1541">
        <v>42470.1</v>
      </c>
      <c r="G1541" t="s">
        <v>1</v>
      </c>
      <c r="H1541" t="s">
        <v>2</v>
      </c>
      <c r="I1541" t="s">
        <v>3</v>
      </c>
      <c r="J1541">
        <v>0.73396700000000004</v>
      </c>
      <c r="K1541" t="s">
        <v>4</v>
      </c>
      <c r="L1541">
        <v>4370.83</v>
      </c>
      <c r="M1541" t="s">
        <v>5</v>
      </c>
      <c r="N1541">
        <v>10.295520551815001</v>
      </c>
      <c r="O1541" t="s">
        <v>6</v>
      </c>
      <c r="P1541">
        <v>45000</v>
      </c>
      <c r="Q1541" t="s">
        <v>7</v>
      </c>
      <c r="R1541">
        <v>45000</v>
      </c>
      <c r="S1541" t="s">
        <v>8</v>
      </c>
      <c r="T1541" t="s">
        <v>27274</v>
      </c>
      <c r="U1541" t="s">
        <v>27275</v>
      </c>
      <c r="V1541" t="s">
        <v>19399</v>
      </c>
      <c r="W1541">
        <v>3.5233199999999999E-2</v>
      </c>
    </row>
    <row r="1542" spans="5:23">
      <c r="E1542" t="s">
        <v>9</v>
      </c>
      <c r="F1542">
        <v>30247.8</v>
      </c>
      <c r="G1542" t="s">
        <v>1</v>
      </c>
      <c r="H1542" t="s">
        <v>10</v>
      </c>
      <c r="I1542" t="s">
        <v>3</v>
      </c>
      <c r="J1542">
        <v>0.86024500000000004</v>
      </c>
      <c r="K1542" t="s">
        <v>4</v>
      </c>
      <c r="L1542">
        <v>4467.47</v>
      </c>
      <c r="M1542" t="s">
        <v>5</v>
      </c>
      <c r="N1542">
        <v>10.072813031788</v>
      </c>
      <c r="O1542" t="s">
        <v>6</v>
      </c>
      <c r="P1542">
        <v>45000</v>
      </c>
      <c r="Q1542" t="s">
        <v>7</v>
      </c>
      <c r="R1542">
        <v>45000</v>
      </c>
      <c r="S1542" t="s">
        <v>11</v>
      </c>
      <c r="T1542" t="s">
        <v>27276</v>
      </c>
      <c r="U1542" t="s">
        <v>27277</v>
      </c>
      <c r="V1542" t="s">
        <v>27278</v>
      </c>
      <c r="W1542">
        <v>7.1580100000000002E-3</v>
      </c>
    </row>
    <row r="1543" spans="5:23">
      <c r="E1543" t="s">
        <v>12</v>
      </c>
      <c r="F1543">
        <v>42470.1</v>
      </c>
      <c r="G1543" t="s">
        <v>1</v>
      </c>
      <c r="H1543" t="s">
        <v>2</v>
      </c>
      <c r="I1543" t="s">
        <v>3</v>
      </c>
      <c r="J1543">
        <v>0.73396700000000004</v>
      </c>
      <c r="K1543" t="s">
        <v>4</v>
      </c>
      <c r="L1543">
        <v>4370.83</v>
      </c>
      <c r="M1543" t="s">
        <v>5</v>
      </c>
      <c r="N1543">
        <v>10.295520551815001</v>
      </c>
      <c r="O1543" t="s">
        <v>6</v>
      </c>
      <c r="P1543">
        <v>45000</v>
      </c>
      <c r="Q1543" t="s">
        <v>7</v>
      </c>
      <c r="R1543">
        <v>45000</v>
      </c>
      <c r="S1543" t="s">
        <v>13</v>
      </c>
      <c r="T1543" t="s">
        <v>27274</v>
      </c>
      <c r="U1543" t="s">
        <v>27275</v>
      </c>
      <c r="V1543" t="s">
        <v>19399</v>
      </c>
      <c r="W1543">
        <v>3.5233199999999999E-2</v>
      </c>
    </row>
    <row r="1544" spans="5:23">
      <c r="E1544" t="s">
        <v>12</v>
      </c>
      <c r="F1544">
        <v>42669.4</v>
      </c>
      <c r="G1544" t="s">
        <v>1</v>
      </c>
      <c r="H1544" t="s">
        <v>14</v>
      </c>
      <c r="I1544" t="s">
        <v>3</v>
      </c>
      <c r="J1544">
        <v>0.72811300000000001</v>
      </c>
      <c r="K1544" t="s">
        <v>4</v>
      </c>
      <c r="L1544">
        <v>4420.6499999999996</v>
      </c>
      <c r="M1544" t="s">
        <v>5</v>
      </c>
      <c r="N1544">
        <v>10.179489335544</v>
      </c>
      <c r="O1544" t="s">
        <v>6</v>
      </c>
      <c r="P1544">
        <v>45000</v>
      </c>
      <c r="Q1544" t="s">
        <v>7</v>
      </c>
      <c r="R1544">
        <v>45000</v>
      </c>
      <c r="S1544" t="s">
        <v>15</v>
      </c>
      <c r="T1544" t="s">
        <v>27279</v>
      </c>
      <c r="U1544" t="s">
        <v>27280</v>
      </c>
      <c r="V1544" t="s">
        <v>27281</v>
      </c>
      <c r="W1544">
        <v>2.60717E-2</v>
      </c>
    </row>
    <row r="1545" spans="5:23">
      <c r="E1545" t="s">
        <v>16</v>
      </c>
      <c r="F1545">
        <v>42669.4</v>
      </c>
      <c r="G1545" t="s">
        <v>1</v>
      </c>
      <c r="H1545" t="s">
        <v>14</v>
      </c>
      <c r="I1545" t="s">
        <v>3</v>
      </c>
      <c r="J1545">
        <v>0.72811300000000001</v>
      </c>
      <c r="K1545" t="s">
        <v>4</v>
      </c>
      <c r="L1545">
        <v>4420.6499999999996</v>
      </c>
      <c r="M1545" t="s">
        <v>5</v>
      </c>
      <c r="N1545">
        <v>10.179489335544</v>
      </c>
      <c r="O1545" t="s">
        <v>6</v>
      </c>
      <c r="P1545">
        <v>45000</v>
      </c>
      <c r="Q1545" t="s">
        <v>7</v>
      </c>
      <c r="R1545">
        <v>45000</v>
      </c>
      <c r="S1545" t="s">
        <v>15</v>
      </c>
      <c r="T1545" t="s">
        <v>27279</v>
      </c>
      <c r="U1545" t="s">
        <v>27280</v>
      </c>
      <c r="V1545" t="s">
        <v>27281</v>
      </c>
      <c r="W1545">
        <v>2.60717E-2</v>
      </c>
    </row>
    <row r="1546" spans="5:23">
      <c r="E1546" t="s">
        <v>16</v>
      </c>
      <c r="F1546">
        <v>88481.5</v>
      </c>
      <c r="G1546" t="s">
        <v>1</v>
      </c>
      <c r="H1546" t="s">
        <v>17</v>
      </c>
      <c r="I1546" t="s">
        <v>3</v>
      </c>
      <c r="J1546">
        <v>0.52072700000000005</v>
      </c>
      <c r="K1546" t="s">
        <v>4</v>
      </c>
      <c r="L1546">
        <v>4168</v>
      </c>
      <c r="M1546" t="s">
        <v>5</v>
      </c>
      <c r="N1546">
        <v>10.79655725051</v>
      </c>
      <c r="O1546" t="s">
        <v>6</v>
      </c>
      <c r="P1546">
        <v>45000</v>
      </c>
      <c r="Q1546" t="s">
        <v>7</v>
      </c>
      <c r="R1546">
        <v>45000</v>
      </c>
      <c r="S1546" t="s">
        <v>18</v>
      </c>
      <c r="T1546" t="s">
        <v>27282</v>
      </c>
      <c r="U1546" t="s">
        <v>27283</v>
      </c>
      <c r="V1546" t="s">
        <v>27284</v>
      </c>
      <c r="W1546">
        <v>8.4409499999999998E-2</v>
      </c>
    </row>
    <row r="1547" spans="5:23">
      <c r="E1547" t="s">
        <v>19</v>
      </c>
      <c r="F1547">
        <v>88481.5</v>
      </c>
      <c r="G1547" t="s">
        <v>1</v>
      </c>
      <c r="H1547" t="s">
        <v>17</v>
      </c>
      <c r="I1547" t="s">
        <v>3</v>
      </c>
      <c r="J1547">
        <v>0.52072700000000005</v>
      </c>
      <c r="K1547" t="s">
        <v>4</v>
      </c>
      <c r="L1547">
        <v>4168</v>
      </c>
      <c r="M1547" t="s">
        <v>5</v>
      </c>
      <c r="N1547">
        <v>10.79655725051</v>
      </c>
      <c r="O1547" t="s">
        <v>6</v>
      </c>
      <c r="P1547">
        <v>45000</v>
      </c>
      <c r="Q1547" t="s">
        <v>7</v>
      </c>
      <c r="R1547">
        <v>45000</v>
      </c>
      <c r="S1547" t="s">
        <v>20</v>
      </c>
      <c r="T1547" t="s">
        <v>27282</v>
      </c>
      <c r="U1547" t="s">
        <v>27283</v>
      </c>
      <c r="V1547" t="s">
        <v>27284</v>
      </c>
      <c r="W1547">
        <v>8.4409499999999998E-2</v>
      </c>
    </row>
    <row r="1548" spans="5:23">
      <c r="E1548" t="s">
        <v>19</v>
      </c>
      <c r="F1548">
        <v>87953.600000000006</v>
      </c>
      <c r="G1548" t="s">
        <v>1</v>
      </c>
      <c r="H1548" t="s">
        <v>2</v>
      </c>
      <c r="I1548" t="s">
        <v>3</v>
      </c>
      <c r="J1548">
        <v>0.51449100000000003</v>
      </c>
      <c r="K1548" t="s">
        <v>4</v>
      </c>
      <c r="L1548">
        <v>4295.2700000000004</v>
      </c>
      <c r="M1548" t="s">
        <v>5</v>
      </c>
      <c r="N1548">
        <v>10.476643543528001</v>
      </c>
      <c r="O1548" t="s">
        <v>6</v>
      </c>
      <c r="P1548">
        <v>45000</v>
      </c>
      <c r="Q1548" t="s">
        <v>7</v>
      </c>
      <c r="R1548">
        <v>45000</v>
      </c>
      <c r="S1548" t="s">
        <v>21</v>
      </c>
      <c r="T1548" t="s">
        <v>27285</v>
      </c>
      <c r="U1548" t="s">
        <v>27286</v>
      </c>
      <c r="V1548" t="s">
        <v>27287</v>
      </c>
      <c r="W1548">
        <v>9.5490500000000006E-2</v>
      </c>
    </row>
    <row r="1549" spans="5:23">
      <c r="E1549" t="s">
        <v>22</v>
      </c>
      <c r="F1549">
        <v>87953.600000000006</v>
      </c>
      <c r="G1549" t="s">
        <v>1</v>
      </c>
      <c r="H1549" t="s">
        <v>2</v>
      </c>
      <c r="I1549" t="s">
        <v>3</v>
      </c>
      <c r="J1549">
        <v>0.51449100000000003</v>
      </c>
      <c r="K1549" t="s">
        <v>4</v>
      </c>
      <c r="L1549">
        <v>4295.2700000000004</v>
      </c>
      <c r="M1549" t="s">
        <v>5</v>
      </c>
      <c r="N1549">
        <v>10.476643543528001</v>
      </c>
      <c r="O1549" t="s">
        <v>6</v>
      </c>
      <c r="P1549">
        <v>45000</v>
      </c>
      <c r="Q1549" t="s">
        <v>7</v>
      </c>
      <c r="R1549">
        <v>45000</v>
      </c>
      <c r="S1549" t="s">
        <v>21</v>
      </c>
      <c r="T1549" t="s">
        <v>27285</v>
      </c>
      <c r="U1549" t="s">
        <v>27286</v>
      </c>
      <c r="V1549" t="s">
        <v>27287</v>
      </c>
      <c r="W1549">
        <v>9.5490500000000006E-2</v>
      </c>
    </row>
    <row r="1550" spans="5:23">
      <c r="E1550" t="s">
        <v>22</v>
      </c>
      <c r="F1550">
        <v>160816</v>
      </c>
      <c r="G1550" t="s">
        <v>1</v>
      </c>
      <c r="H1550" t="s">
        <v>23</v>
      </c>
      <c r="I1550" t="s">
        <v>3</v>
      </c>
      <c r="J1550">
        <v>0.39796999999999999</v>
      </c>
      <c r="K1550" t="s">
        <v>4</v>
      </c>
      <c r="L1550">
        <v>3926.19</v>
      </c>
      <c r="M1550" t="s">
        <v>5</v>
      </c>
      <c r="N1550">
        <v>11.461505482</v>
      </c>
      <c r="O1550" t="s">
        <v>6</v>
      </c>
      <c r="P1550">
        <v>45000</v>
      </c>
      <c r="Q1550" t="s">
        <v>7</v>
      </c>
      <c r="R1550">
        <v>45000</v>
      </c>
      <c r="S1550" t="s">
        <v>24</v>
      </c>
      <c r="T1550" t="s">
        <v>27288</v>
      </c>
      <c r="U1550" t="s">
        <v>27289</v>
      </c>
      <c r="V1550" t="s">
        <v>27290</v>
      </c>
      <c r="W1550">
        <v>0.14113800000000001</v>
      </c>
    </row>
    <row r="1551" spans="5:23">
      <c r="E1551" t="s">
        <v>25</v>
      </c>
      <c r="F1551">
        <v>160816</v>
      </c>
      <c r="G1551" t="s">
        <v>1</v>
      </c>
      <c r="H1551" t="s">
        <v>23</v>
      </c>
      <c r="I1551" t="s">
        <v>3</v>
      </c>
      <c r="J1551">
        <v>0.39796999999999999</v>
      </c>
      <c r="K1551" t="s">
        <v>4</v>
      </c>
      <c r="L1551">
        <v>3926.19</v>
      </c>
      <c r="M1551" t="s">
        <v>5</v>
      </c>
      <c r="N1551">
        <v>11.461505482</v>
      </c>
      <c r="O1551" t="s">
        <v>6</v>
      </c>
      <c r="P1551">
        <v>45000</v>
      </c>
      <c r="Q1551" t="s">
        <v>7</v>
      </c>
      <c r="R1551">
        <v>45000</v>
      </c>
      <c r="S1551" t="s">
        <v>26</v>
      </c>
      <c r="T1551" t="s">
        <v>27288</v>
      </c>
      <c r="U1551" t="s">
        <v>27289</v>
      </c>
      <c r="V1551" t="s">
        <v>27290</v>
      </c>
      <c r="W1551">
        <v>0.14113800000000001</v>
      </c>
    </row>
    <row r="1552" spans="5:23">
      <c r="E1552" t="s">
        <v>25</v>
      </c>
      <c r="F1552">
        <v>159518</v>
      </c>
      <c r="G1552" t="s">
        <v>1</v>
      </c>
      <c r="H1552" t="s">
        <v>27</v>
      </c>
      <c r="I1552" t="s">
        <v>3</v>
      </c>
      <c r="J1552">
        <v>0.38886700000000002</v>
      </c>
      <c r="K1552" t="s">
        <v>4</v>
      </c>
      <c r="L1552">
        <v>4145.62</v>
      </c>
      <c r="M1552" t="s">
        <v>5</v>
      </c>
      <c r="N1552">
        <v>10.854817604360001</v>
      </c>
      <c r="O1552" t="s">
        <v>6</v>
      </c>
      <c r="P1552">
        <v>45000</v>
      </c>
      <c r="Q1552" t="s">
        <v>7</v>
      </c>
      <c r="R1552">
        <v>45000</v>
      </c>
      <c r="S1552" t="s">
        <v>28</v>
      </c>
      <c r="T1552" t="s">
        <v>27291</v>
      </c>
      <c r="U1552" t="s">
        <v>27292</v>
      </c>
      <c r="V1552" t="s">
        <v>27293</v>
      </c>
      <c r="W1552">
        <v>0.149564</v>
      </c>
    </row>
    <row r="1553" spans="5:23">
      <c r="E1553" t="s">
        <v>29</v>
      </c>
      <c r="F1553">
        <v>159518</v>
      </c>
      <c r="G1553" t="s">
        <v>1</v>
      </c>
      <c r="H1553" t="s">
        <v>27</v>
      </c>
      <c r="I1553" t="s">
        <v>3</v>
      </c>
      <c r="J1553">
        <v>0.38886700000000002</v>
      </c>
      <c r="K1553" t="s">
        <v>4</v>
      </c>
      <c r="L1553">
        <v>4145.62</v>
      </c>
      <c r="M1553" t="s">
        <v>5</v>
      </c>
      <c r="N1553">
        <v>10.854817604360001</v>
      </c>
      <c r="O1553" t="s">
        <v>6</v>
      </c>
      <c r="P1553">
        <v>45000</v>
      </c>
      <c r="Q1553" t="s">
        <v>7</v>
      </c>
      <c r="R1553">
        <v>45000</v>
      </c>
      <c r="S1553" t="s">
        <v>28</v>
      </c>
      <c r="T1553" t="s">
        <v>27291</v>
      </c>
      <c r="U1553" t="s">
        <v>27292</v>
      </c>
      <c r="V1553" t="s">
        <v>27293</v>
      </c>
      <c r="W1553">
        <v>0.149564</v>
      </c>
    </row>
    <row r="1554" spans="5:23">
      <c r="E1554" t="s">
        <v>29</v>
      </c>
      <c r="F1554">
        <v>280400</v>
      </c>
      <c r="G1554" t="s">
        <v>1</v>
      </c>
      <c r="H1554" t="s">
        <v>30</v>
      </c>
      <c r="I1554" t="s">
        <v>3</v>
      </c>
      <c r="J1554">
        <v>0.31169799999999998</v>
      </c>
      <c r="K1554" t="s">
        <v>4</v>
      </c>
      <c r="L1554">
        <v>3670.74</v>
      </c>
      <c r="M1554" t="s">
        <v>5</v>
      </c>
      <c r="N1554">
        <v>12.259102226026</v>
      </c>
      <c r="O1554" t="s">
        <v>6</v>
      </c>
      <c r="P1554">
        <v>45000</v>
      </c>
      <c r="Q1554" t="s">
        <v>7</v>
      </c>
      <c r="R1554">
        <v>45000</v>
      </c>
      <c r="S1554" t="s">
        <v>31</v>
      </c>
      <c r="T1554" t="s">
        <v>27294</v>
      </c>
      <c r="U1554" t="s">
        <v>27295</v>
      </c>
      <c r="V1554" t="s">
        <v>27296</v>
      </c>
      <c r="W1554">
        <v>0.19384599999999999</v>
      </c>
    </row>
    <row r="1555" spans="5:23">
      <c r="E1555" t="s">
        <v>32</v>
      </c>
      <c r="F1555">
        <v>280400</v>
      </c>
      <c r="G1555" t="s">
        <v>1</v>
      </c>
      <c r="H1555" t="s">
        <v>30</v>
      </c>
      <c r="I1555" t="s">
        <v>3</v>
      </c>
      <c r="J1555">
        <v>0.31169799999999998</v>
      </c>
      <c r="K1555" t="s">
        <v>4</v>
      </c>
      <c r="L1555">
        <v>3670.74</v>
      </c>
      <c r="M1555" t="s">
        <v>5</v>
      </c>
      <c r="N1555">
        <v>12.259102226026</v>
      </c>
      <c r="O1555" t="s">
        <v>6</v>
      </c>
      <c r="P1555">
        <v>45000</v>
      </c>
      <c r="Q1555" t="s">
        <v>7</v>
      </c>
      <c r="R1555">
        <v>45000</v>
      </c>
      <c r="S1555" t="s">
        <v>33</v>
      </c>
      <c r="T1555" t="s">
        <v>27294</v>
      </c>
      <c r="U1555" t="s">
        <v>27295</v>
      </c>
      <c r="V1555" t="s">
        <v>27296</v>
      </c>
      <c r="W1555">
        <v>0.19384599999999999</v>
      </c>
    </row>
    <row r="1556" spans="5:23">
      <c r="E1556" t="s">
        <v>32</v>
      </c>
      <c r="F1556">
        <v>224509</v>
      </c>
      <c r="G1556" t="s">
        <v>1</v>
      </c>
      <c r="H1556" t="s">
        <v>17</v>
      </c>
      <c r="I1556" t="s">
        <v>3</v>
      </c>
      <c r="J1556">
        <v>0.33457599999999998</v>
      </c>
      <c r="K1556" t="s">
        <v>4</v>
      </c>
      <c r="L1556">
        <v>3979.01</v>
      </c>
      <c r="M1556" t="s">
        <v>5</v>
      </c>
      <c r="N1556">
        <v>11.309348747005</v>
      </c>
      <c r="O1556" t="s">
        <v>6</v>
      </c>
      <c r="P1556">
        <v>45000</v>
      </c>
      <c r="Q1556" t="s">
        <v>7</v>
      </c>
      <c r="R1556">
        <v>45000</v>
      </c>
      <c r="S1556" t="s">
        <v>34</v>
      </c>
      <c r="T1556" t="s">
        <v>27297</v>
      </c>
      <c r="U1556" t="s">
        <v>27298</v>
      </c>
      <c r="V1556" t="s">
        <v>27299</v>
      </c>
      <c r="W1556">
        <v>0.19201499999999999</v>
      </c>
    </row>
    <row r="1557" spans="5:23">
      <c r="E1557" t="s">
        <v>35</v>
      </c>
      <c r="F1557">
        <v>224509</v>
      </c>
      <c r="G1557" t="s">
        <v>1</v>
      </c>
      <c r="H1557" t="s">
        <v>17</v>
      </c>
      <c r="I1557" t="s">
        <v>3</v>
      </c>
      <c r="J1557">
        <v>0.33457599999999998</v>
      </c>
      <c r="K1557" t="s">
        <v>4</v>
      </c>
      <c r="L1557">
        <v>3979.01</v>
      </c>
      <c r="M1557" t="s">
        <v>5</v>
      </c>
      <c r="N1557">
        <v>11.309348747005</v>
      </c>
      <c r="O1557" t="s">
        <v>6</v>
      </c>
      <c r="P1557">
        <v>45000</v>
      </c>
      <c r="Q1557" t="s">
        <v>7</v>
      </c>
      <c r="R1557">
        <v>45000</v>
      </c>
      <c r="S1557" t="s">
        <v>34</v>
      </c>
      <c r="T1557" t="s">
        <v>27297</v>
      </c>
      <c r="U1557" t="s">
        <v>27298</v>
      </c>
      <c r="V1557" t="s">
        <v>27299</v>
      </c>
      <c r="W1557">
        <v>0.19201499999999999</v>
      </c>
    </row>
    <row r="1558" spans="5:23">
      <c r="E1558" t="s">
        <v>35</v>
      </c>
      <c r="F1558">
        <v>336974</v>
      </c>
      <c r="G1558" t="s">
        <v>1</v>
      </c>
      <c r="H1558" t="s">
        <v>36</v>
      </c>
      <c r="I1558" t="s">
        <v>3</v>
      </c>
      <c r="J1558">
        <v>0.29497899999999999</v>
      </c>
      <c r="K1558" t="s">
        <v>4</v>
      </c>
      <c r="L1558">
        <v>3410.53</v>
      </c>
      <c r="M1558" t="s">
        <v>5</v>
      </c>
      <c r="N1558">
        <v>13.194420351233999</v>
      </c>
      <c r="O1558" t="s">
        <v>6</v>
      </c>
      <c r="P1558">
        <v>45000</v>
      </c>
      <c r="Q1558" t="s">
        <v>7</v>
      </c>
      <c r="R1558">
        <v>45000</v>
      </c>
      <c r="S1558" t="s">
        <v>37</v>
      </c>
      <c r="T1558" t="s">
        <v>27300</v>
      </c>
      <c r="U1558" t="s">
        <v>27301</v>
      </c>
      <c r="V1558" t="s">
        <v>27302</v>
      </c>
      <c r="W1558">
        <v>0.21739800000000001</v>
      </c>
    </row>
    <row r="1559" spans="5:23">
      <c r="E1559" t="s">
        <v>38</v>
      </c>
      <c r="F1559">
        <v>336974</v>
      </c>
      <c r="G1559" t="s">
        <v>1</v>
      </c>
      <c r="H1559" t="s">
        <v>36</v>
      </c>
      <c r="I1559" t="s">
        <v>3</v>
      </c>
      <c r="J1559">
        <v>0.29497899999999999</v>
      </c>
      <c r="K1559" t="s">
        <v>4</v>
      </c>
      <c r="L1559">
        <v>3410.53</v>
      </c>
      <c r="M1559" t="s">
        <v>5</v>
      </c>
      <c r="N1559">
        <v>13.194420351233999</v>
      </c>
      <c r="O1559" t="s">
        <v>6</v>
      </c>
      <c r="P1559">
        <v>45000</v>
      </c>
      <c r="Q1559" t="s">
        <v>7</v>
      </c>
      <c r="R1559">
        <v>45000</v>
      </c>
      <c r="S1559" t="s">
        <v>39</v>
      </c>
      <c r="T1559" t="s">
        <v>27300</v>
      </c>
      <c r="U1559" t="s">
        <v>27301</v>
      </c>
      <c r="V1559" t="s">
        <v>27302</v>
      </c>
      <c r="W1559">
        <v>0.21739800000000001</v>
      </c>
    </row>
    <row r="1560" spans="5:23">
      <c r="E1560" t="s">
        <v>38</v>
      </c>
      <c r="F1560">
        <v>264174</v>
      </c>
      <c r="G1560" t="s">
        <v>1</v>
      </c>
      <c r="H1560" t="s">
        <v>40</v>
      </c>
      <c r="I1560" t="s">
        <v>3</v>
      </c>
      <c r="J1560">
        <v>0.31533699999999998</v>
      </c>
      <c r="K1560" t="s">
        <v>4</v>
      </c>
      <c r="L1560">
        <v>3806.8</v>
      </c>
      <c r="M1560" t="s">
        <v>5</v>
      </c>
      <c r="N1560">
        <v>11.820947894031001</v>
      </c>
      <c r="O1560" t="s">
        <v>6</v>
      </c>
      <c r="P1560">
        <v>45000</v>
      </c>
      <c r="Q1560" t="s">
        <v>7</v>
      </c>
      <c r="R1560">
        <v>45000</v>
      </c>
      <c r="S1560" t="s">
        <v>41</v>
      </c>
      <c r="T1560" t="s">
        <v>27303</v>
      </c>
      <c r="U1560" t="s">
        <v>27304</v>
      </c>
      <c r="V1560" t="s">
        <v>27305</v>
      </c>
      <c r="W1560">
        <v>0.21961900000000001</v>
      </c>
    </row>
    <row r="1561" spans="5:23">
      <c r="E1561" t="s">
        <v>42</v>
      </c>
      <c r="F1561">
        <v>264174</v>
      </c>
      <c r="G1561" t="s">
        <v>1</v>
      </c>
      <c r="H1561" t="s">
        <v>40</v>
      </c>
      <c r="I1561" t="s">
        <v>3</v>
      </c>
      <c r="J1561">
        <v>0.31533699999999998</v>
      </c>
      <c r="K1561" t="s">
        <v>4</v>
      </c>
      <c r="L1561">
        <v>3806.8</v>
      </c>
      <c r="M1561" t="s">
        <v>5</v>
      </c>
      <c r="N1561">
        <v>11.820947894031001</v>
      </c>
      <c r="O1561" t="s">
        <v>6</v>
      </c>
      <c r="P1561">
        <v>45000</v>
      </c>
      <c r="Q1561" t="s">
        <v>7</v>
      </c>
      <c r="R1561">
        <v>45000</v>
      </c>
      <c r="S1561" t="s">
        <v>41</v>
      </c>
      <c r="T1561" t="s">
        <v>27303</v>
      </c>
      <c r="U1561" t="s">
        <v>27304</v>
      </c>
      <c r="V1561" t="s">
        <v>27305</v>
      </c>
      <c r="W1561">
        <v>0.21961900000000001</v>
      </c>
    </row>
    <row r="1562" spans="5:23">
      <c r="E1562" t="s">
        <v>42</v>
      </c>
      <c r="F1562">
        <v>29888.2</v>
      </c>
      <c r="G1562" t="s">
        <v>1</v>
      </c>
      <c r="H1562" t="s">
        <v>14</v>
      </c>
      <c r="I1562" t="s">
        <v>3</v>
      </c>
      <c r="J1562">
        <v>0.86733499999999997</v>
      </c>
      <c r="K1562" t="s">
        <v>4</v>
      </c>
      <c r="L1562">
        <v>4447.6099999999997</v>
      </c>
      <c r="M1562" t="s">
        <v>5</v>
      </c>
      <c r="N1562">
        <v>10.117800614848001</v>
      </c>
      <c r="O1562" t="s">
        <v>6</v>
      </c>
      <c r="P1562">
        <v>45000</v>
      </c>
      <c r="Q1562" t="s">
        <v>7</v>
      </c>
      <c r="R1562">
        <v>45000</v>
      </c>
      <c r="S1562" t="s">
        <v>43</v>
      </c>
      <c r="T1562" t="s">
        <v>27306</v>
      </c>
      <c r="U1562" t="s">
        <v>27307</v>
      </c>
      <c r="V1562" t="s">
        <v>27308</v>
      </c>
      <c r="W1562">
        <v>1.22454E-2</v>
      </c>
    </row>
    <row r="1563" spans="5:23">
      <c r="E1563" t="s">
        <v>44</v>
      </c>
      <c r="F1563">
        <v>29888.2</v>
      </c>
      <c r="G1563" t="s">
        <v>1</v>
      </c>
      <c r="H1563" t="s">
        <v>14</v>
      </c>
      <c r="I1563" t="s">
        <v>3</v>
      </c>
      <c r="J1563">
        <v>0.86733499999999997</v>
      </c>
      <c r="K1563" t="s">
        <v>4</v>
      </c>
      <c r="L1563">
        <v>4447.6099999999997</v>
      </c>
      <c r="M1563" t="s">
        <v>5</v>
      </c>
      <c r="N1563">
        <v>10.117800614848001</v>
      </c>
      <c r="O1563" t="s">
        <v>6</v>
      </c>
      <c r="P1563">
        <v>45000</v>
      </c>
      <c r="Q1563" t="s">
        <v>7</v>
      </c>
      <c r="R1563">
        <v>45000</v>
      </c>
      <c r="S1563" t="s">
        <v>45</v>
      </c>
      <c r="T1563" t="s">
        <v>27306</v>
      </c>
      <c r="U1563" t="s">
        <v>27307</v>
      </c>
      <c r="V1563" t="s">
        <v>27308</v>
      </c>
      <c r="W1563">
        <v>1.22454E-2</v>
      </c>
    </row>
    <row r="1564" spans="5:23">
      <c r="E1564" t="s">
        <v>44</v>
      </c>
      <c r="F1564">
        <v>30247.8</v>
      </c>
      <c r="G1564" t="s">
        <v>1</v>
      </c>
      <c r="H1564" t="s">
        <v>10</v>
      </c>
      <c r="I1564" t="s">
        <v>3</v>
      </c>
      <c r="J1564">
        <v>0.86024500000000004</v>
      </c>
      <c r="K1564" t="s">
        <v>4</v>
      </c>
      <c r="L1564">
        <v>4467.47</v>
      </c>
      <c r="M1564" t="s">
        <v>5</v>
      </c>
      <c r="N1564">
        <v>10.072813031788</v>
      </c>
      <c r="O1564" t="s">
        <v>6</v>
      </c>
      <c r="P1564">
        <v>45000</v>
      </c>
      <c r="Q1564" t="s">
        <v>7</v>
      </c>
      <c r="R1564">
        <v>45000</v>
      </c>
      <c r="S1564" t="s">
        <v>11</v>
      </c>
      <c r="T1564" t="s">
        <v>27276</v>
      </c>
      <c r="U1564" t="s">
        <v>27277</v>
      </c>
      <c r="V1564" t="s">
        <v>27278</v>
      </c>
      <c r="W1564">
        <v>7.1580100000000002E-3</v>
      </c>
    </row>
    <row r="1565" spans="5:23">
      <c r="E1565" t="s">
        <v>0</v>
      </c>
      <c r="F1565">
        <v>43095.199999999997</v>
      </c>
      <c r="G1565" t="s">
        <v>1</v>
      </c>
      <c r="H1565" t="s">
        <v>2</v>
      </c>
      <c r="I1565" t="s">
        <v>3</v>
      </c>
      <c r="J1565">
        <v>0.72861100000000001</v>
      </c>
      <c r="K1565" t="s">
        <v>4</v>
      </c>
      <c r="L1565">
        <v>4371</v>
      </c>
      <c r="M1565" t="s">
        <v>5</v>
      </c>
      <c r="N1565">
        <v>10.295130533355</v>
      </c>
      <c r="O1565" t="s">
        <v>6</v>
      </c>
      <c r="P1565">
        <v>45000</v>
      </c>
      <c r="Q1565" t="s">
        <v>7</v>
      </c>
      <c r="R1565">
        <v>45000</v>
      </c>
      <c r="S1565" t="s">
        <v>8</v>
      </c>
      <c r="T1565" t="s">
        <v>27309</v>
      </c>
      <c r="U1565" t="s">
        <v>27310</v>
      </c>
      <c r="V1565" t="s">
        <v>27311</v>
      </c>
      <c r="W1565">
        <v>2.1292200000000001E-2</v>
      </c>
    </row>
    <row r="1566" spans="5:23">
      <c r="E1566" t="s">
        <v>9</v>
      </c>
      <c r="F1566">
        <v>29814.2</v>
      </c>
      <c r="G1566" t="s">
        <v>1</v>
      </c>
      <c r="H1566" t="s">
        <v>10</v>
      </c>
      <c r="I1566" t="s">
        <v>3</v>
      </c>
      <c r="J1566">
        <v>0.86648800000000004</v>
      </c>
      <c r="K1566" t="s">
        <v>4</v>
      </c>
      <c r="L1566">
        <v>4467.3599999999997</v>
      </c>
      <c r="M1566" t="s">
        <v>5</v>
      </c>
      <c r="N1566">
        <v>10.073057428947999</v>
      </c>
      <c r="O1566" t="s">
        <v>6</v>
      </c>
      <c r="P1566">
        <v>45000</v>
      </c>
      <c r="Q1566" t="s">
        <v>7</v>
      </c>
      <c r="R1566">
        <v>45000</v>
      </c>
      <c r="S1566" t="s">
        <v>11</v>
      </c>
      <c r="T1566" t="s">
        <v>922</v>
      </c>
      <c r="U1566" t="s">
        <v>27312</v>
      </c>
      <c r="V1566" t="s">
        <v>27313</v>
      </c>
      <c r="W1566">
        <v>7.6350899999999998E-3</v>
      </c>
    </row>
    <row r="1567" spans="5:23">
      <c r="E1567" t="s">
        <v>12</v>
      </c>
      <c r="F1567">
        <v>43095.199999999997</v>
      </c>
      <c r="G1567" t="s">
        <v>1</v>
      </c>
      <c r="H1567" t="s">
        <v>2</v>
      </c>
      <c r="I1567" t="s">
        <v>3</v>
      </c>
      <c r="J1567">
        <v>0.72861100000000001</v>
      </c>
      <c r="K1567" t="s">
        <v>4</v>
      </c>
      <c r="L1567">
        <v>4371</v>
      </c>
      <c r="M1567" t="s">
        <v>5</v>
      </c>
      <c r="N1567">
        <v>10.295130533355</v>
      </c>
      <c r="O1567" t="s">
        <v>6</v>
      </c>
      <c r="P1567">
        <v>45000</v>
      </c>
      <c r="Q1567" t="s">
        <v>7</v>
      </c>
      <c r="R1567">
        <v>45000</v>
      </c>
      <c r="S1567" t="s">
        <v>13</v>
      </c>
      <c r="T1567" t="s">
        <v>27309</v>
      </c>
      <c r="U1567" t="s">
        <v>27310</v>
      </c>
      <c r="V1567" t="s">
        <v>27311</v>
      </c>
      <c r="W1567">
        <v>2.1292200000000001E-2</v>
      </c>
    </row>
    <row r="1568" spans="5:23">
      <c r="E1568" t="s">
        <v>12</v>
      </c>
      <c r="F1568">
        <v>42167.5</v>
      </c>
      <c r="G1568" t="s">
        <v>1</v>
      </c>
      <c r="H1568" t="s">
        <v>14</v>
      </c>
      <c r="I1568" t="s">
        <v>3</v>
      </c>
      <c r="J1568">
        <v>0.73244399999999998</v>
      </c>
      <c r="K1568" t="s">
        <v>4</v>
      </c>
      <c r="L1568">
        <v>4420.53</v>
      </c>
      <c r="M1568" t="s">
        <v>5</v>
      </c>
      <c r="N1568">
        <v>10.179782063136001</v>
      </c>
      <c r="O1568" t="s">
        <v>6</v>
      </c>
      <c r="P1568">
        <v>45000</v>
      </c>
      <c r="Q1568" t="s">
        <v>7</v>
      </c>
      <c r="R1568">
        <v>45000</v>
      </c>
      <c r="S1568" t="s">
        <v>15</v>
      </c>
      <c r="T1568" t="s">
        <v>27314</v>
      </c>
      <c r="U1568" t="s">
        <v>27315</v>
      </c>
      <c r="V1568" t="s">
        <v>27316</v>
      </c>
      <c r="W1568">
        <v>3.1014300000000002E-2</v>
      </c>
    </row>
    <row r="1569" spans="5:23">
      <c r="E1569" t="s">
        <v>16</v>
      </c>
      <c r="F1569">
        <v>42167.5</v>
      </c>
      <c r="G1569" t="s">
        <v>1</v>
      </c>
      <c r="H1569" t="s">
        <v>14</v>
      </c>
      <c r="I1569" t="s">
        <v>3</v>
      </c>
      <c r="J1569">
        <v>0.73244399999999998</v>
      </c>
      <c r="K1569" t="s">
        <v>4</v>
      </c>
      <c r="L1569">
        <v>4420.53</v>
      </c>
      <c r="M1569" t="s">
        <v>5</v>
      </c>
      <c r="N1569">
        <v>10.179782063136001</v>
      </c>
      <c r="O1569" t="s">
        <v>6</v>
      </c>
      <c r="P1569">
        <v>45000</v>
      </c>
      <c r="Q1569" t="s">
        <v>7</v>
      </c>
      <c r="R1569">
        <v>45000</v>
      </c>
      <c r="S1569" t="s">
        <v>15</v>
      </c>
      <c r="T1569" t="s">
        <v>27314</v>
      </c>
      <c r="U1569" t="s">
        <v>27315</v>
      </c>
      <c r="V1569" t="s">
        <v>27316</v>
      </c>
      <c r="W1569">
        <v>3.1014300000000002E-2</v>
      </c>
    </row>
    <row r="1570" spans="5:23">
      <c r="E1570" t="s">
        <v>16</v>
      </c>
      <c r="F1570">
        <v>90515.7</v>
      </c>
      <c r="G1570" t="s">
        <v>1</v>
      </c>
      <c r="H1570" t="s">
        <v>17</v>
      </c>
      <c r="I1570" t="s">
        <v>3</v>
      </c>
      <c r="J1570">
        <v>0.51489799999999997</v>
      </c>
      <c r="K1570" t="s">
        <v>4</v>
      </c>
      <c r="L1570">
        <v>4167.09</v>
      </c>
      <c r="M1570" t="s">
        <v>5</v>
      </c>
      <c r="N1570">
        <v>10.798896052270001</v>
      </c>
      <c r="O1570" t="s">
        <v>6</v>
      </c>
      <c r="P1570">
        <v>45000</v>
      </c>
      <c r="Q1570" t="s">
        <v>7</v>
      </c>
      <c r="R1570">
        <v>45000</v>
      </c>
      <c r="S1570" t="s">
        <v>18</v>
      </c>
      <c r="T1570" t="s">
        <v>27317</v>
      </c>
      <c r="U1570" t="s">
        <v>27318</v>
      </c>
      <c r="V1570" t="s">
        <v>24752</v>
      </c>
      <c r="W1570">
        <v>9.3930100000000002E-2</v>
      </c>
    </row>
    <row r="1571" spans="5:23">
      <c r="E1571" t="s">
        <v>19</v>
      </c>
      <c r="F1571">
        <v>90515.7</v>
      </c>
      <c r="G1571" t="s">
        <v>1</v>
      </c>
      <c r="H1571" t="s">
        <v>17</v>
      </c>
      <c r="I1571" t="s">
        <v>3</v>
      </c>
      <c r="J1571">
        <v>0.51489799999999997</v>
      </c>
      <c r="K1571" t="s">
        <v>4</v>
      </c>
      <c r="L1571">
        <v>4167.09</v>
      </c>
      <c r="M1571" t="s">
        <v>5</v>
      </c>
      <c r="N1571">
        <v>10.798896052270001</v>
      </c>
      <c r="O1571" t="s">
        <v>6</v>
      </c>
      <c r="P1571">
        <v>45000</v>
      </c>
      <c r="Q1571" t="s">
        <v>7</v>
      </c>
      <c r="R1571">
        <v>45000</v>
      </c>
      <c r="S1571" t="s">
        <v>20</v>
      </c>
      <c r="T1571" t="s">
        <v>27317</v>
      </c>
      <c r="U1571" t="s">
        <v>27318</v>
      </c>
      <c r="V1571" t="s">
        <v>24752</v>
      </c>
      <c r="W1571">
        <v>9.3930100000000002E-2</v>
      </c>
    </row>
    <row r="1572" spans="5:23">
      <c r="E1572" t="s">
        <v>19</v>
      </c>
      <c r="F1572">
        <v>87928</v>
      </c>
      <c r="G1572" t="s">
        <v>1</v>
      </c>
      <c r="H1572" t="s">
        <v>2</v>
      </c>
      <c r="I1572" t="s">
        <v>3</v>
      </c>
      <c r="J1572">
        <v>0.51465499999999997</v>
      </c>
      <c r="K1572" t="s">
        <v>4</v>
      </c>
      <c r="L1572">
        <v>4293.79</v>
      </c>
      <c r="M1572" t="s">
        <v>5</v>
      </c>
      <c r="N1572">
        <v>10.480250607496</v>
      </c>
      <c r="O1572" t="s">
        <v>6</v>
      </c>
      <c r="P1572">
        <v>45000</v>
      </c>
      <c r="Q1572" t="s">
        <v>7</v>
      </c>
      <c r="R1572">
        <v>45000</v>
      </c>
      <c r="S1572" t="s">
        <v>21</v>
      </c>
      <c r="T1572" t="s">
        <v>27319</v>
      </c>
      <c r="U1572" t="s">
        <v>27320</v>
      </c>
      <c r="V1572" t="s">
        <v>27321</v>
      </c>
      <c r="W1572">
        <v>9.0571299999999993E-2</v>
      </c>
    </row>
    <row r="1573" spans="5:23">
      <c r="E1573" t="s">
        <v>22</v>
      </c>
      <c r="F1573">
        <v>87928</v>
      </c>
      <c r="G1573" t="s">
        <v>1</v>
      </c>
      <c r="H1573" t="s">
        <v>2</v>
      </c>
      <c r="I1573" t="s">
        <v>3</v>
      </c>
      <c r="J1573">
        <v>0.51465499999999997</v>
      </c>
      <c r="K1573" t="s">
        <v>4</v>
      </c>
      <c r="L1573">
        <v>4293.79</v>
      </c>
      <c r="M1573" t="s">
        <v>5</v>
      </c>
      <c r="N1573">
        <v>10.480250607496</v>
      </c>
      <c r="O1573" t="s">
        <v>6</v>
      </c>
      <c r="P1573">
        <v>45000</v>
      </c>
      <c r="Q1573" t="s">
        <v>7</v>
      </c>
      <c r="R1573">
        <v>45000</v>
      </c>
      <c r="S1573" t="s">
        <v>21</v>
      </c>
      <c r="T1573" t="s">
        <v>27319</v>
      </c>
      <c r="U1573" t="s">
        <v>27320</v>
      </c>
      <c r="V1573" t="s">
        <v>27321</v>
      </c>
      <c r="W1573">
        <v>9.0571299999999993E-2</v>
      </c>
    </row>
    <row r="1574" spans="5:23">
      <c r="E1574" t="s">
        <v>22</v>
      </c>
      <c r="F1574">
        <v>164882</v>
      </c>
      <c r="G1574" t="s">
        <v>1</v>
      </c>
      <c r="H1574" t="s">
        <v>23</v>
      </c>
      <c r="I1574" t="s">
        <v>3</v>
      </c>
      <c r="J1574">
        <v>0.39302199999999998</v>
      </c>
      <c r="K1574" t="s">
        <v>4</v>
      </c>
      <c r="L1574">
        <v>3926.39</v>
      </c>
      <c r="M1574" t="s">
        <v>5</v>
      </c>
      <c r="N1574">
        <v>11.460920848812</v>
      </c>
      <c r="O1574" t="s">
        <v>6</v>
      </c>
      <c r="P1574">
        <v>45000</v>
      </c>
      <c r="Q1574" t="s">
        <v>7</v>
      </c>
      <c r="R1574">
        <v>45000</v>
      </c>
      <c r="S1574" t="s">
        <v>24</v>
      </c>
      <c r="T1574" t="s">
        <v>27322</v>
      </c>
      <c r="U1574" t="s">
        <v>27323</v>
      </c>
      <c r="V1574" t="s">
        <v>27324</v>
      </c>
      <c r="W1574">
        <v>0.140706</v>
      </c>
    </row>
    <row r="1575" spans="5:23">
      <c r="E1575" t="s">
        <v>25</v>
      </c>
      <c r="F1575">
        <v>164882</v>
      </c>
      <c r="G1575" t="s">
        <v>1</v>
      </c>
      <c r="H1575" t="s">
        <v>23</v>
      </c>
      <c r="I1575" t="s">
        <v>3</v>
      </c>
      <c r="J1575">
        <v>0.39302199999999998</v>
      </c>
      <c r="K1575" t="s">
        <v>4</v>
      </c>
      <c r="L1575">
        <v>3926.39</v>
      </c>
      <c r="M1575" t="s">
        <v>5</v>
      </c>
      <c r="N1575">
        <v>11.460920848812</v>
      </c>
      <c r="O1575" t="s">
        <v>6</v>
      </c>
      <c r="P1575">
        <v>45000</v>
      </c>
      <c r="Q1575" t="s">
        <v>7</v>
      </c>
      <c r="R1575">
        <v>45000</v>
      </c>
      <c r="S1575" t="s">
        <v>26</v>
      </c>
      <c r="T1575" t="s">
        <v>27322</v>
      </c>
      <c r="U1575" t="s">
        <v>27323</v>
      </c>
      <c r="V1575" t="s">
        <v>27324</v>
      </c>
      <c r="W1575">
        <v>0.140706</v>
      </c>
    </row>
    <row r="1576" spans="5:23">
      <c r="E1576" t="s">
        <v>25</v>
      </c>
      <c r="F1576">
        <v>157763</v>
      </c>
      <c r="G1576" t="s">
        <v>1</v>
      </c>
      <c r="H1576" t="s">
        <v>27</v>
      </c>
      <c r="I1576" t="s">
        <v>3</v>
      </c>
      <c r="J1576">
        <v>0.391038</v>
      </c>
      <c r="K1576" t="s">
        <v>4</v>
      </c>
      <c r="L1576">
        <v>4145.29</v>
      </c>
      <c r="M1576" t="s">
        <v>5</v>
      </c>
      <c r="N1576">
        <v>10.855694427135999</v>
      </c>
      <c r="O1576" t="s">
        <v>6</v>
      </c>
      <c r="P1576">
        <v>45000</v>
      </c>
      <c r="Q1576" t="s">
        <v>7</v>
      </c>
      <c r="R1576">
        <v>45000</v>
      </c>
      <c r="S1576" t="s">
        <v>28</v>
      </c>
      <c r="T1576" t="s">
        <v>27325</v>
      </c>
      <c r="U1576" t="s">
        <v>27326</v>
      </c>
      <c r="V1576" t="s">
        <v>27327</v>
      </c>
      <c r="W1576">
        <v>0.146865</v>
      </c>
    </row>
    <row r="1577" spans="5:23">
      <c r="E1577" t="s">
        <v>29</v>
      </c>
      <c r="F1577">
        <v>157763</v>
      </c>
      <c r="G1577" t="s">
        <v>1</v>
      </c>
      <c r="H1577" t="s">
        <v>27</v>
      </c>
      <c r="I1577" t="s">
        <v>3</v>
      </c>
      <c r="J1577">
        <v>0.391038</v>
      </c>
      <c r="K1577" t="s">
        <v>4</v>
      </c>
      <c r="L1577">
        <v>4145.29</v>
      </c>
      <c r="M1577" t="s">
        <v>5</v>
      </c>
      <c r="N1577">
        <v>10.855694427135999</v>
      </c>
      <c r="O1577" t="s">
        <v>6</v>
      </c>
      <c r="P1577">
        <v>45000</v>
      </c>
      <c r="Q1577" t="s">
        <v>7</v>
      </c>
      <c r="R1577">
        <v>45000</v>
      </c>
      <c r="S1577" t="s">
        <v>28</v>
      </c>
      <c r="T1577" t="s">
        <v>27325</v>
      </c>
      <c r="U1577" t="s">
        <v>27326</v>
      </c>
      <c r="V1577" t="s">
        <v>27327</v>
      </c>
      <c r="W1577">
        <v>0.146865</v>
      </c>
    </row>
    <row r="1578" spans="5:23">
      <c r="E1578" t="s">
        <v>29</v>
      </c>
      <c r="F1578">
        <v>252030</v>
      </c>
      <c r="G1578" t="s">
        <v>1</v>
      </c>
      <c r="H1578" t="s">
        <v>30</v>
      </c>
      <c r="I1578" t="s">
        <v>3</v>
      </c>
      <c r="J1578">
        <v>0.328627</v>
      </c>
      <c r="K1578" t="s">
        <v>4</v>
      </c>
      <c r="L1578">
        <v>3674.01</v>
      </c>
      <c r="M1578" t="s">
        <v>5</v>
      </c>
      <c r="N1578">
        <v>12.248190574202001</v>
      </c>
      <c r="O1578" t="s">
        <v>6</v>
      </c>
      <c r="P1578">
        <v>45000</v>
      </c>
      <c r="Q1578" t="s">
        <v>7</v>
      </c>
      <c r="R1578">
        <v>45000</v>
      </c>
      <c r="S1578" t="s">
        <v>31</v>
      </c>
      <c r="T1578" t="s">
        <v>27328</v>
      </c>
      <c r="U1578" t="s">
        <v>11597</v>
      </c>
      <c r="V1578" t="s">
        <v>27329</v>
      </c>
      <c r="W1578">
        <v>0.18504799999999999</v>
      </c>
    </row>
    <row r="1579" spans="5:23">
      <c r="E1579" t="s">
        <v>32</v>
      </c>
      <c r="F1579">
        <v>252030</v>
      </c>
      <c r="G1579" t="s">
        <v>1</v>
      </c>
      <c r="H1579" t="s">
        <v>30</v>
      </c>
      <c r="I1579" t="s">
        <v>3</v>
      </c>
      <c r="J1579">
        <v>0.328627</v>
      </c>
      <c r="K1579" t="s">
        <v>4</v>
      </c>
      <c r="L1579">
        <v>3674.01</v>
      </c>
      <c r="M1579" t="s">
        <v>5</v>
      </c>
      <c r="N1579">
        <v>12.248190574202001</v>
      </c>
      <c r="O1579" t="s">
        <v>6</v>
      </c>
      <c r="P1579">
        <v>45000</v>
      </c>
      <c r="Q1579" t="s">
        <v>7</v>
      </c>
      <c r="R1579">
        <v>45000</v>
      </c>
      <c r="S1579" t="s">
        <v>33</v>
      </c>
      <c r="T1579" t="s">
        <v>27328</v>
      </c>
      <c r="U1579" t="s">
        <v>11597</v>
      </c>
      <c r="V1579" t="s">
        <v>27329</v>
      </c>
      <c r="W1579">
        <v>0.18504799999999999</v>
      </c>
    </row>
    <row r="1580" spans="5:23">
      <c r="E1580" t="s">
        <v>32</v>
      </c>
      <c r="F1580">
        <v>225336</v>
      </c>
      <c r="G1580" t="s">
        <v>1</v>
      </c>
      <c r="H1580" t="s">
        <v>17</v>
      </c>
      <c r="I1580" t="s">
        <v>3</v>
      </c>
      <c r="J1580">
        <v>0.33400800000000003</v>
      </c>
      <c r="K1580" t="s">
        <v>4</v>
      </c>
      <c r="L1580">
        <v>3977.91</v>
      </c>
      <c r="M1580" t="s">
        <v>5</v>
      </c>
      <c r="N1580">
        <v>11.312466858684999</v>
      </c>
      <c r="O1580" t="s">
        <v>6</v>
      </c>
      <c r="P1580">
        <v>45000</v>
      </c>
      <c r="Q1580" t="s">
        <v>7</v>
      </c>
      <c r="R1580">
        <v>45000</v>
      </c>
      <c r="S1580" t="s">
        <v>34</v>
      </c>
      <c r="T1580" t="s">
        <v>27330</v>
      </c>
      <c r="U1580" t="s">
        <v>27331</v>
      </c>
      <c r="V1580" t="s">
        <v>27332</v>
      </c>
      <c r="W1580">
        <v>0.184701</v>
      </c>
    </row>
    <row r="1581" spans="5:23">
      <c r="E1581" t="s">
        <v>35</v>
      </c>
      <c r="F1581">
        <v>225336</v>
      </c>
      <c r="G1581" t="s">
        <v>1</v>
      </c>
      <c r="H1581" t="s">
        <v>17</v>
      </c>
      <c r="I1581" t="s">
        <v>3</v>
      </c>
      <c r="J1581">
        <v>0.33400800000000003</v>
      </c>
      <c r="K1581" t="s">
        <v>4</v>
      </c>
      <c r="L1581">
        <v>3977.91</v>
      </c>
      <c r="M1581" t="s">
        <v>5</v>
      </c>
      <c r="N1581">
        <v>11.312466858684999</v>
      </c>
      <c r="O1581" t="s">
        <v>6</v>
      </c>
      <c r="P1581">
        <v>45000</v>
      </c>
      <c r="Q1581" t="s">
        <v>7</v>
      </c>
      <c r="R1581">
        <v>45000</v>
      </c>
      <c r="S1581" t="s">
        <v>34</v>
      </c>
      <c r="T1581" t="s">
        <v>27330</v>
      </c>
      <c r="U1581" t="s">
        <v>27331</v>
      </c>
      <c r="V1581" t="s">
        <v>27332</v>
      </c>
      <c r="W1581">
        <v>0.184701</v>
      </c>
    </row>
    <row r="1582" spans="5:23">
      <c r="E1582" t="s">
        <v>35</v>
      </c>
      <c r="F1582">
        <v>332157</v>
      </c>
      <c r="G1582" t="s">
        <v>1</v>
      </c>
      <c r="H1582" t="s">
        <v>36</v>
      </c>
      <c r="I1582" t="s">
        <v>3</v>
      </c>
      <c r="J1582">
        <v>0.29759799999999997</v>
      </c>
      <c r="K1582" t="s">
        <v>4</v>
      </c>
      <c r="L1582">
        <v>3399.36</v>
      </c>
      <c r="M1582" t="s">
        <v>5</v>
      </c>
      <c r="N1582">
        <v>13.237772505981001</v>
      </c>
      <c r="O1582" t="s">
        <v>6</v>
      </c>
      <c r="P1582">
        <v>45000</v>
      </c>
      <c r="Q1582" t="s">
        <v>7</v>
      </c>
      <c r="R1582">
        <v>45000</v>
      </c>
      <c r="S1582" t="s">
        <v>37</v>
      </c>
      <c r="T1582" t="s">
        <v>27333</v>
      </c>
      <c r="U1582" t="s">
        <v>27334</v>
      </c>
      <c r="V1582" t="s">
        <v>27335</v>
      </c>
      <c r="W1582">
        <v>0.20693</v>
      </c>
    </row>
    <row r="1583" spans="5:23">
      <c r="E1583" t="s">
        <v>38</v>
      </c>
      <c r="F1583">
        <v>332157</v>
      </c>
      <c r="G1583" t="s">
        <v>1</v>
      </c>
      <c r="H1583" t="s">
        <v>36</v>
      </c>
      <c r="I1583" t="s">
        <v>3</v>
      </c>
      <c r="J1583">
        <v>0.29759799999999997</v>
      </c>
      <c r="K1583" t="s">
        <v>4</v>
      </c>
      <c r="L1583">
        <v>3399.36</v>
      </c>
      <c r="M1583" t="s">
        <v>5</v>
      </c>
      <c r="N1583">
        <v>13.237772505981001</v>
      </c>
      <c r="O1583" t="s">
        <v>6</v>
      </c>
      <c r="P1583">
        <v>45000</v>
      </c>
      <c r="Q1583" t="s">
        <v>7</v>
      </c>
      <c r="R1583">
        <v>45000</v>
      </c>
      <c r="S1583" t="s">
        <v>39</v>
      </c>
      <c r="T1583" t="s">
        <v>27333</v>
      </c>
      <c r="U1583" t="s">
        <v>27334</v>
      </c>
      <c r="V1583" t="s">
        <v>27335</v>
      </c>
      <c r="W1583">
        <v>0.20693</v>
      </c>
    </row>
    <row r="1584" spans="5:23">
      <c r="E1584" t="s">
        <v>38</v>
      </c>
      <c r="F1584">
        <v>277846</v>
      </c>
      <c r="G1584" t="s">
        <v>1</v>
      </c>
      <c r="H1584" t="s">
        <v>40</v>
      </c>
      <c r="I1584" t="s">
        <v>3</v>
      </c>
      <c r="J1584">
        <v>0.30769299999999999</v>
      </c>
      <c r="K1584" t="s">
        <v>4</v>
      </c>
      <c r="L1584">
        <v>3801.55</v>
      </c>
      <c r="M1584" t="s">
        <v>5</v>
      </c>
      <c r="N1584">
        <v>11.837268584885001</v>
      </c>
      <c r="O1584" t="s">
        <v>6</v>
      </c>
      <c r="P1584">
        <v>45000</v>
      </c>
      <c r="Q1584" t="s">
        <v>7</v>
      </c>
      <c r="R1584">
        <v>45000</v>
      </c>
      <c r="S1584" t="s">
        <v>41</v>
      </c>
      <c r="T1584" t="s">
        <v>27336</v>
      </c>
      <c r="U1584" t="s">
        <v>27337</v>
      </c>
      <c r="V1584" t="s">
        <v>27338</v>
      </c>
      <c r="W1584">
        <v>0.20022200000000001</v>
      </c>
    </row>
    <row r="1585" spans="5:23">
      <c r="E1585" t="s">
        <v>42</v>
      </c>
      <c r="F1585">
        <v>277846</v>
      </c>
      <c r="G1585" t="s">
        <v>1</v>
      </c>
      <c r="H1585" t="s">
        <v>40</v>
      </c>
      <c r="I1585" t="s">
        <v>3</v>
      </c>
      <c r="J1585">
        <v>0.30769299999999999</v>
      </c>
      <c r="K1585" t="s">
        <v>4</v>
      </c>
      <c r="L1585">
        <v>3801.55</v>
      </c>
      <c r="M1585" t="s">
        <v>5</v>
      </c>
      <c r="N1585">
        <v>11.837268584885001</v>
      </c>
      <c r="O1585" t="s">
        <v>6</v>
      </c>
      <c r="P1585">
        <v>45000</v>
      </c>
      <c r="Q1585" t="s">
        <v>7</v>
      </c>
      <c r="R1585">
        <v>45000</v>
      </c>
      <c r="S1585" t="s">
        <v>41</v>
      </c>
      <c r="T1585" t="s">
        <v>27336</v>
      </c>
      <c r="U1585" t="s">
        <v>27337</v>
      </c>
      <c r="V1585" t="s">
        <v>27338</v>
      </c>
      <c r="W1585">
        <v>0.20022200000000001</v>
      </c>
    </row>
    <row r="1586" spans="5:23">
      <c r="E1586" t="s">
        <v>42</v>
      </c>
      <c r="F1586">
        <v>30154.5</v>
      </c>
      <c r="G1586" t="s">
        <v>1</v>
      </c>
      <c r="H1586" t="s">
        <v>14</v>
      </c>
      <c r="I1586" t="s">
        <v>3</v>
      </c>
      <c r="J1586">
        <v>0.86349900000000002</v>
      </c>
      <c r="K1586" t="s">
        <v>4</v>
      </c>
      <c r="L1586">
        <v>4447.59</v>
      </c>
      <c r="M1586" t="s">
        <v>5</v>
      </c>
      <c r="N1586">
        <v>10.117849424279999</v>
      </c>
      <c r="O1586" t="s">
        <v>6</v>
      </c>
      <c r="P1586">
        <v>45000</v>
      </c>
      <c r="Q1586" t="s">
        <v>7</v>
      </c>
      <c r="R1586">
        <v>45000</v>
      </c>
      <c r="S1586" t="s">
        <v>43</v>
      </c>
      <c r="T1586" t="s">
        <v>27339</v>
      </c>
      <c r="U1586" t="s">
        <v>27340</v>
      </c>
      <c r="V1586" t="s">
        <v>27341</v>
      </c>
      <c r="W1586">
        <v>9.9994000000000003E-3</v>
      </c>
    </row>
    <row r="1587" spans="5:23">
      <c r="E1587" t="s">
        <v>44</v>
      </c>
      <c r="F1587">
        <v>30154.5</v>
      </c>
      <c r="G1587" t="s">
        <v>1</v>
      </c>
      <c r="H1587" t="s">
        <v>14</v>
      </c>
      <c r="I1587" t="s">
        <v>3</v>
      </c>
      <c r="J1587">
        <v>0.86349900000000002</v>
      </c>
      <c r="K1587" t="s">
        <v>4</v>
      </c>
      <c r="L1587">
        <v>4447.59</v>
      </c>
      <c r="M1587" t="s">
        <v>5</v>
      </c>
      <c r="N1587">
        <v>10.117849424279999</v>
      </c>
      <c r="O1587" t="s">
        <v>6</v>
      </c>
      <c r="P1587">
        <v>45000</v>
      </c>
      <c r="Q1587" t="s">
        <v>7</v>
      </c>
      <c r="R1587">
        <v>45000</v>
      </c>
      <c r="S1587" t="s">
        <v>45</v>
      </c>
      <c r="T1587" t="s">
        <v>27339</v>
      </c>
      <c r="U1587" t="s">
        <v>27340</v>
      </c>
      <c r="V1587" t="s">
        <v>27341</v>
      </c>
      <c r="W1587">
        <v>9.9994000000000003E-3</v>
      </c>
    </row>
    <row r="1588" spans="5:23">
      <c r="E1588" t="s">
        <v>44</v>
      </c>
      <c r="F1588">
        <v>29814.2</v>
      </c>
      <c r="G1588" t="s">
        <v>1</v>
      </c>
      <c r="H1588" t="s">
        <v>10</v>
      </c>
      <c r="I1588" t="s">
        <v>3</v>
      </c>
      <c r="J1588">
        <v>0.86648800000000004</v>
      </c>
      <c r="K1588" t="s">
        <v>4</v>
      </c>
      <c r="L1588">
        <v>4467.3599999999997</v>
      </c>
      <c r="M1588" t="s">
        <v>5</v>
      </c>
      <c r="N1588">
        <v>10.073057428947999</v>
      </c>
      <c r="O1588" t="s">
        <v>6</v>
      </c>
      <c r="P1588">
        <v>45000</v>
      </c>
      <c r="Q1588" t="s">
        <v>7</v>
      </c>
      <c r="R1588">
        <v>45000</v>
      </c>
      <c r="S1588" t="s">
        <v>11</v>
      </c>
      <c r="T1588" t="s">
        <v>922</v>
      </c>
      <c r="U1588" t="s">
        <v>27312</v>
      </c>
      <c r="V1588" t="s">
        <v>27313</v>
      </c>
      <c r="W1588">
        <v>7.6350899999999998E-3</v>
      </c>
    </row>
    <row r="1589" spans="5:23">
      <c r="E1589" t="s">
        <v>0</v>
      </c>
      <c r="F1589">
        <v>43709.5</v>
      </c>
      <c r="G1589" t="s">
        <v>1</v>
      </c>
      <c r="H1589" t="s">
        <v>2</v>
      </c>
      <c r="I1589" t="s">
        <v>3</v>
      </c>
      <c r="J1589">
        <v>0.72347899999999998</v>
      </c>
      <c r="K1589" t="s">
        <v>4</v>
      </c>
      <c r="L1589">
        <v>4370.92</v>
      </c>
      <c r="M1589" t="s">
        <v>5</v>
      </c>
      <c r="N1589">
        <v>10.295325572085</v>
      </c>
      <c r="O1589" t="s">
        <v>6</v>
      </c>
      <c r="P1589">
        <v>45000</v>
      </c>
      <c r="Q1589" t="s">
        <v>7</v>
      </c>
      <c r="R1589">
        <v>45000</v>
      </c>
      <c r="S1589" t="s">
        <v>8</v>
      </c>
      <c r="T1589" t="s">
        <v>27342</v>
      </c>
      <c r="U1589" t="s">
        <v>27343</v>
      </c>
      <c r="V1589" t="s">
        <v>27344</v>
      </c>
      <c r="W1589">
        <v>1.89889E-2</v>
      </c>
    </row>
    <row r="1590" spans="5:23">
      <c r="E1590" t="s">
        <v>9</v>
      </c>
      <c r="F1590">
        <v>29763.9</v>
      </c>
      <c r="G1590" t="s">
        <v>1</v>
      </c>
      <c r="H1590" t="s">
        <v>10</v>
      </c>
      <c r="I1590" t="s">
        <v>3</v>
      </c>
      <c r="J1590">
        <v>0.86721999999999999</v>
      </c>
      <c r="K1590" t="s">
        <v>4</v>
      </c>
      <c r="L1590">
        <v>4467.37</v>
      </c>
      <c r="M1590" t="s">
        <v>5</v>
      </c>
      <c r="N1590">
        <v>10.073032934732</v>
      </c>
      <c r="O1590" t="s">
        <v>6</v>
      </c>
      <c r="P1590">
        <v>45000</v>
      </c>
      <c r="Q1590" t="s">
        <v>7</v>
      </c>
      <c r="R1590">
        <v>45000</v>
      </c>
      <c r="S1590" t="s">
        <v>11</v>
      </c>
      <c r="T1590" t="s">
        <v>27345</v>
      </c>
      <c r="U1590" t="s">
        <v>27346</v>
      </c>
      <c r="V1590" t="s">
        <v>27347</v>
      </c>
      <c r="W1590">
        <v>1.0058299999999999E-2</v>
      </c>
    </row>
    <row r="1591" spans="5:23">
      <c r="E1591" t="s">
        <v>12</v>
      </c>
      <c r="F1591">
        <v>43709.5</v>
      </c>
      <c r="G1591" t="s">
        <v>1</v>
      </c>
      <c r="H1591" t="s">
        <v>2</v>
      </c>
      <c r="I1591" t="s">
        <v>3</v>
      </c>
      <c r="J1591">
        <v>0.72347899999999998</v>
      </c>
      <c r="K1591" t="s">
        <v>4</v>
      </c>
      <c r="L1591">
        <v>4370.92</v>
      </c>
      <c r="M1591" t="s">
        <v>5</v>
      </c>
      <c r="N1591">
        <v>10.295325572085</v>
      </c>
      <c r="O1591" t="s">
        <v>6</v>
      </c>
      <c r="P1591">
        <v>45000</v>
      </c>
      <c r="Q1591" t="s">
        <v>7</v>
      </c>
      <c r="R1591">
        <v>45000</v>
      </c>
      <c r="S1591" t="s">
        <v>13</v>
      </c>
      <c r="T1591" t="s">
        <v>27342</v>
      </c>
      <c r="U1591" t="s">
        <v>27343</v>
      </c>
      <c r="V1591" t="s">
        <v>27344</v>
      </c>
      <c r="W1591">
        <v>1.89889E-2</v>
      </c>
    </row>
    <row r="1592" spans="5:23">
      <c r="E1592" t="s">
        <v>12</v>
      </c>
      <c r="F1592">
        <v>41821.1</v>
      </c>
      <c r="G1592" t="s">
        <v>1</v>
      </c>
      <c r="H1592" t="s">
        <v>14</v>
      </c>
      <c r="I1592" t="s">
        <v>3</v>
      </c>
      <c r="J1592">
        <v>0.73550000000000004</v>
      </c>
      <c r="K1592" t="s">
        <v>4</v>
      </c>
      <c r="L1592">
        <v>4420.17</v>
      </c>
      <c r="M1592" t="s">
        <v>5</v>
      </c>
      <c r="N1592">
        <v>10.180611642480001</v>
      </c>
      <c r="O1592" t="s">
        <v>6</v>
      </c>
      <c r="P1592">
        <v>45000</v>
      </c>
      <c r="Q1592" t="s">
        <v>7</v>
      </c>
      <c r="R1592">
        <v>45000</v>
      </c>
      <c r="S1592" t="s">
        <v>15</v>
      </c>
      <c r="T1592" t="s">
        <v>27348</v>
      </c>
      <c r="U1592" t="s">
        <v>27349</v>
      </c>
      <c r="V1592" t="s">
        <v>27350</v>
      </c>
      <c r="W1592">
        <v>2.7812E-2</v>
      </c>
    </row>
    <row r="1593" spans="5:23">
      <c r="E1593" t="s">
        <v>16</v>
      </c>
      <c r="F1593">
        <v>41821.1</v>
      </c>
      <c r="G1593" t="s">
        <v>1</v>
      </c>
      <c r="H1593" t="s">
        <v>14</v>
      </c>
      <c r="I1593" t="s">
        <v>3</v>
      </c>
      <c r="J1593">
        <v>0.73550000000000004</v>
      </c>
      <c r="K1593" t="s">
        <v>4</v>
      </c>
      <c r="L1593">
        <v>4420.17</v>
      </c>
      <c r="M1593" t="s">
        <v>5</v>
      </c>
      <c r="N1593">
        <v>10.180611642480001</v>
      </c>
      <c r="O1593" t="s">
        <v>6</v>
      </c>
      <c r="P1593">
        <v>45000</v>
      </c>
      <c r="Q1593" t="s">
        <v>7</v>
      </c>
      <c r="R1593">
        <v>45000</v>
      </c>
      <c r="S1593" t="s">
        <v>15</v>
      </c>
      <c r="T1593" t="s">
        <v>27348</v>
      </c>
      <c r="U1593" t="s">
        <v>27349</v>
      </c>
      <c r="V1593" t="s">
        <v>27350</v>
      </c>
      <c r="W1593">
        <v>2.7812E-2</v>
      </c>
    </row>
    <row r="1594" spans="5:23">
      <c r="E1594" t="s">
        <v>16</v>
      </c>
      <c r="F1594">
        <v>90858.3</v>
      </c>
      <c r="G1594" t="s">
        <v>1</v>
      </c>
      <c r="H1594" t="s">
        <v>17</v>
      </c>
      <c r="I1594" t="s">
        <v>3</v>
      </c>
      <c r="J1594">
        <v>0.51397800000000005</v>
      </c>
      <c r="K1594" t="s">
        <v>4</v>
      </c>
      <c r="L1594">
        <v>4166.2700000000004</v>
      </c>
      <c r="M1594" t="s">
        <v>5</v>
      </c>
      <c r="N1594">
        <v>10.801039960300001</v>
      </c>
      <c r="O1594" t="s">
        <v>6</v>
      </c>
      <c r="P1594">
        <v>45000</v>
      </c>
      <c r="Q1594" t="s">
        <v>7</v>
      </c>
      <c r="R1594">
        <v>45000</v>
      </c>
      <c r="S1594" t="s">
        <v>18</v>
      </c>
      <c r="T1594" t="s">
        <v>27351</v>
      </c>
      <c r="U1594" t="s">
        <v>27352</v>
      </c>
      <c r="V1594" t="s">
        <v>27353</v>
      </c>
      <c r="W1594">
        <v>8.8361499999999996E-2</v>
      </c>
    </row>
    <row r="1595" spans="5:23">
      <c r="E1595" t="s">
        <v>19</v>
      </c>
      <c r="F1595">
        <v>90858.3</v>
      </c>
      <c r="G1595" t="s">
        <v>1</v>
      </c>
      <c r="H1595" t="s">
        <v>17</v>
      </c>
      <c r="I1595" t="s">
        <v>3</v>
      </c>
      <c r="J1595">
        <v>0.51397800000000005</v>
      </c>
      <c r="K1595" t="s">
        <v>4</v>
      </c>
      <c r="L1595">
        <v>4166.2700000000004</v>
      </c>
      <c r="M1595" t="s">
        <v>5</v>
      </c>
      <c r="N1595">
        <v>10.801039960300001</v>
      </c>
      <c r="O1595" t="s">
        <v>6</v>
      </c>
      <c r="P1595">
        <v>45000</v>
      </c>
      <c r="Q1595" t="s">
        <v>7</v>
      </c>
      <c r="R1595">
        <v>45000</v>
      </c>
      <c r="S1595" t="s">
        <v>20</v>
      </c>
      <c r="T1595" t="s">
        <v>27351</v>
      </c>
      <c r="U1595" t="s">
        <v>27352</v>
      </c>
      <c r="V1595" t="s">
        <v>27353</v>
      </c>
      <c r="W1595">
        <v>8.8361499999999996E-2</v>
      </c>
    </row>
    <row r="1596" spans="5:23">
      <c r="E1596" t="s">
        <v>19</v>
      </c>
      <c r="F1596">
        <v>85291.4</v>
      </c>
      <c r="G1596" t="s">
        <v>1</v>
      </c>
      <c r="H1596" t="s">
        <v>2</v>
      </c>
      <c r="I1596" t="s">
        <v>3</v>
      </c>
      <c r="J1596">
        <v>0.52250799999999997</v>
      </c>
      <c r="K1596" t="s">
        <v>4</v>
      </c>
      <c r="L1596">
        <v>4294.47</v>
      </c>
      <c r="M1596" t="s">
        <v>5</v>
      </c>
      <c r="N1596">
        <v>10.478593372808</v>
      </c>
      <c r="O1596" t="s">
        <v>6</v>
      </c>
      <c r="P1596">
        <v>45000</v>
      </c>
      <c r="Q1596" t="s">
        <v>7</v>
      </c>
      <c r="R1596">
        <v>45000</v>
      </c>
      <c r="S1596" t="s">
        <v>21</v>
      </c>
      <c r="T1596" t="s">
        <v>27354</v>
      </c>
      <c r="U1596" t="s">
        <v>27355</v>
      </c>
      <c r="V1596" t="s">
        <v>27356</v>
      </c>
      <c r="W1596">
        <v>9.4199500000000005E-2</v>
      </c>
    </row>
    <row r="1597" spans="5:23">
      <c r="E1597" t="s">
        <v>22</v>
      </c>
      <c r="F1597">
        <v>85291.4</v>
      </c>
      <c r="G1597" t="s">
        <v>1</v>
      </c>
      <c r="H1597" t="s">
        <v>2</v>
      </c>
      <c r="I1597" t="s">
        <v>3</v>
      </c>
      <c r="J1597">
        <v>0.52250799999999997</v>
      </c>
      <c r="K1597" t="s">
        <v>4</v>
      </c>
      <c r="L1597">
        <v>4294.47</v>
      </c>
      <c r="M1597" t="s">
        <v>5</v>
      </c>
      <c r="N1597">
        <v>10.478593372808</v>
      </c>
      <c r="O1597" t="s">
        <v>6</v>
      </c>
      <c r="P1597">
        <v>45000</v>
      </c>
      <c r="Q1597" t="s">
        <v>7</v>
      </c>
      <c r="R1597">
        <v>45000</v>
      </c>
      <c r="S1597" t="s">
        <v>21</v>
      </c>
      <c r="T1597" t="s">
        <v>27354</v>
      </c>
      <c r="U1597" t="s">
        <v>27355</v>
      </c>
      <c r="V1597" t="s">
        <v>27356</v>
      </c>
      <c r="W1597">
        <v>9.4199500000000005E-2</v>
      </c>
    </row>
    <row r="1598" spans="5:23">
      <c r="E1598" t="s">
        <v>22</v>
      </c>
      <c r="F1598">
        <v>171108</v>
      </c>
      <c r="G1598" t="s">
        <v>1</v>
      </c>
      <c r="H1598" t="s">
        <v>23</v>
      </c>
      <c r="I1598" t="s">
        <v>3</v>
      </c>
      <c r="J1598">
        <v>0.38573099999999999</v>
      </c>
      <c r="K1598" t="s">
        <v>4</v>
      </c>
      <c r="L1598">
        <v>3927.89</v>
      </c>
      <c r="M1598" t="s">
        <v>5</v>
      </c>
      <c r="N1598">
        <v>11.456536388902</v>
      </c>
      <c r="O1598" t="s">
        <v>6</v>
      </c>
      <c r="P1598">
        <v>45000</v>
      </c>
      <c r="Q1598" t="s">
        <v>7</v>
      </c>
      <c r="R1598">
        <v>45000</v>
      </c>
      <c r="S1598" t="s">
        <v>24</v>
      </c>
      <c r="T1598" t="s">
        <v>27357</v>
      </c>
      <c r="U1598" t="s">
        <v>27358</v>
      </c>
      <c r="V1598" t="s">
        <v>27359</v>
      </c>
      <c r="W1598">
        <v>0.14100599999999999</v>
      </c>
    </row>
    <row r="1599" spans="5:23">
      <c r="E1599" t="s">
        <v>25</v>
      </c>
      <c r="F1599">
        <v>171108</v>
      </c>
      <c r="G1599" t="s">
        <v>1</v>
      </c>
      <c r="H1599" t="s">
        <v>23</v>
      </c>
      <c r="I1599" t="s">
        <v>3</v>
      </c>
      <c r="J1599">
        <v>0.38573099999999999</v>
      </c>
      <c r="K1599" t="s">
        <v>4</v>
      </c>
      <c r="L1599">
        <v>3927.89</v>
      </c>
      <c r="M1599" t="s">
        <v>5</v>
      </c>
      <c r="N1599">
        <v>11.456536388902</v>
      </c>
      <c r="O1599" t="s">
        <v>6</v>
      </c>
      <c r="P1599">
        <v>45000</v>
      </c>
      <c r="Q1599" t="s">
        <v>7</v>
      </c>
      <c r="R1599">
        <v>45000</v>
      </c>
      <c r="S1599" t="s">
        <v>26</v>
      </c>
      <c r="T1599" t="s">
        <v>27357</v>
      </c>
      <c r="U1599" t="s">
        <v>27358</v>
      </c>
      <c r="V1599" t="s">
        <v>27359</v>
      </c>
      <c r="W1599">
        <v>0.14100599999999999</v>
      </c>
    </row>
    <row r="1600" spans="5:23">
      <c r="E1600" t="s">
        <v>25</v>
      </c>
      <c r="F1600">
        <v>155497</v>
      </c>
      <c r="G1600" t="s">
        <v>1</v>
      </c>
      <c r="H1600" t="s">
        <v>27</v>
      </c>
      <c r="I1600" t="s">
        <v>3</v>
      </c>
      <c r="J1600">
        <v>0.39390900000000001</v>
      </c>
      <c r="K1600" t="s">
        <v>4</v>
      </c>
      <c r="L1600">
        <v>4144.62</v>
      </c>
      <c r="M1600" t="s">
        <v>5</v>
      </c>
      <c r="N1600">
        <v>10.857448927688001</v>
      </c>
      <c r="O1600" t="s">
        <v>6</v>
      </c>
      <c r="P1600">
        <v>45000</v>
      </c>
      <c r="Q1600" t="s">
        <v>7</v>
      </c>
      <c r="R1600">
        <v>45000</v>
      </c>
      <c r="S1600" t="s">
        <v>28</v>
      </c>
      <c r="T1600" t="s">
        <v>27360</v>
      </c>
      <c r="U1600" t="s">
        <v>27361</v>
      </c>
      <c r="V1600" t="s">
        <v>27362</v>
      </c>
      <c r="W1600">
        <v>0.154414</v>
      </c>
    </row>
    <row r="1601" spans="5:23">
      <c r="E1601" t="s">
        <v>29</v>
      </c>
      <c r="F1601">
        <v>155497</v>
      </c>
      <c r="G1601" t="s">
        <v>1</v>
      </c>
      <c r="H1601" t="s">
        <v>27</v>
      </c>
      <c r="I1601" t="s">
        <v>3</v>
      </c>
      <c r="J1601">
        <v>0.39390900000000001</v>
      </c>
      <c r="K1601" t="s">
        <v>4</v>
      </c>
      <c r="L1601">
        <v>4144.62</v>
      </c>
      <c r="M1601" t="s">
        <v>5</v>
      </c>
      <c r="N1601">
        <v>10.857448927688001</v>
      </c>
      <c r="O1601" t="s">
        <v>6</v>
      </c>
      <c r="P1601">
        <v>45000</v>
      </c>
      <c r="Q1601" t="s">
        <v>7</v>
      </c>
      <c r="R1601">
        <v>45000</v>
      </c>
      <c r="S1601" t="s">
        <v>28</v>
      </c>
      <c r="T1601" t="s">
        <v>27360</v>
      </c>
      <c r="U1601" t="s">
        <v>27361</v>
      </c>
      <c r="V1601" t="s">
        <v>27362</v>
      </c>
      <c r="W1601">
        <v>0.154414</v>
      </c>
    </row>
    <row r="1602" spans="5:23">
      <c r="E1602" t="s">
        <v>29</v>
      </c>
      <c r="F1602">
        <v>254724</v>
      </c>
      <c r="G1602" t="s">
        <v>1</v>
      </c>
      <c r="H1602" t="s">
        <v>30</v>
      </c>
      <c r="I1602" t="s">
        <v>3</v>
      </c>
      <c r="J1602">
        <v>0.327129</v>
      </c>
      <c r="K1602" t="s">
        <v>4</v>
      </c>
      <c r="L1602">
        <v>3668.53</v>
      </c>
      <c r="M1602" t="s">
        <v>5</v>
      </c>
      <c r="N1602">
        <v>12.266506596728</v>
      </c>
      <c r="O1602" t="s">
        <v>6</v>
      </c>
      <c r="P1602">
        <v>45000</v>
      </c>
      <c r="Q1602" t="s">
        <v>7</v>
      </c>
      <c r="R1602">
        <v>45000</v>
      </c>
      <c r="S1602" t="s">
        <v>31</v>
      </c>
      <c r="T1602" t="s">
        <v>27363</v>
      </c>
      <c r="U1602" t="s">
        <v>27364</v>
      </c>
      <c r="V1602" t="s">
        <v>27365</v>
      </c>
      <c r="W1602">
        <v>0.19415199999999999</v>
      </c>
    </row>
    <row r="1603" spans="5:23">
      <c r="E1603" t="s">
        <v>32</v>
      </c>
      <c r="F1603">
        <v>254724</v>
      </c>
      <c r="G1603" t="s">
        <v>1</v>
      </c>
      <c r="H1603" t="s">
        <v>30</v>
      </c>
      <c r="I1603" t="s">
        <v>3</v>
      </c>
      <c r="J1603">
        <v>0.327129</v>
      </c>
      <c r="K1603" t="s">
        <v>4</v>
      </c>
      <c r="L1603">
        <v>3668.53</v>
      </c>
      <c r="M1603" t="s">
        <v>5</v>
      </c>
      <c r="N1603">
        <v>12.266506596728</v>
      </c>
      <c r="O1603" t="s">
        <v>6</v>
      </c>
      <c r="P1603">
        <v>45000</v>
      </c>
      <c r="Q1603" t="s">
        <v>7</v>
      </c>
      <c r="R1603">
        <v>45000</v>
      </c>
      <c r="S1603" t="s">
        <v>33</v>
      </c>
      <c r="T1603" t="s">
        <v>27363</v>
      </c>
      <c r="U1603" t="s">
        <v>27364</v>
      </c>
      <c r="V1603" t="s">
        <v>27365</v>
      </c>
      <c r="W1603">
        <v>0.19415199999999999</v>
      </c>
    </row>
    <row r="1604" spans="5:23">
      <c r="E1604" t="s">
        <v>32</v>
      </c>
      <c r="F1604">
        <v>225808</v>
      </c>
      <c r="G1604" t="s">
        <v>1</v>
      </c>
      <c r="H1604" t="s">
        <v>17</v>
      </c>
      <c r="I1604" t="s">
        <v>3</v>
      </c>
      <c r="J1604">
        <v>0.33354400000000001</v>
      </c>
      <c r="K1604" t="s">
        <v>4</v>
      </c>
      <c r="L1604">
        <v>3980.66</v>
      </c>
      <c r="M1604" t="s">
        <v>5</v>
      </c>
      <c r="N1604">
        <v>11.304671086485</v>
      </c>
      <c r="O1604" t="s">
        <v>6</v>
      </c>
      <c r="P1604">
        <v>45000</v>
      </c>
      <c r="Q1604" t="s">
        <v>7</v>
      </c>
      <c r="R1604">
        <v>45000</v>
      </c>
      <c r="S1604" t="s">
        <v>34</v>
      </c>
      <c r="T1604" t="s">
        <v>27366</v>
      </c>
      <c r="U1604" t="s">
        <v>27367</v>
      </c>
      <c r="V1604" t="s">
        <v>27368</v>
      </c>
      <c r="W1604">
        <v>0.19306400000000001</v>
      </c>
    </row>
    <row r="1605" spans="5:23">
      <c r="E1605" t="s">
        <v>35</v>
      </c>
      <c r="F1605">
        <v>225808</v>
      </c>
      <c r="G1605" t="s">
        <v>1</v>
      </c>
      <c r="H1605" t="s">
        <v>17</v>
      </c>
      <c r="I1605" t="s">
        <v>3</v>
      </c>
      <c r="J1605">
        <v>0.33354400000000001</v>
      </c>
      <c r="K1605" t="s">
        <v>4</v>
      </c>
      <c r="L1605">
        <v>3980.66</v>
      </c>
      <c r="M1605" t="s">
        <v>5</v>
      </c>
      <c r="N1605">
        <v>11.304671086485</v>
      </c>
      <c r="O1605" t="s">
        <v>6</v>
      </c>
      <c r="P1605">
        <v>45000</v>
      </c>
      <c r="Q1605" t="s">
        <v>7</v>
      </c>
      <c r="R1605">
        <v>45000</v>
      </c>
      <c r="S1605" t="s">
        <v>34</v>
      </c>
      <c r="T1605" t="s">
        <v>27366</v>
      </c>
      <c r="U1605" t="s">
        <v>27367</v>
      </c>
      <c r="V1605" t="s">
        <v>27368</v>
      </c>
      <c r="W1605">
        <v>0.19306400000000001</v>
      </c>
    </row>
    <row r="1606" spans="5:23">
      <c r="E1606" t="s">
        <v>35</v>
      </c>
      <c r="F1606">
        <v>359329</v>
      </c>
      <c r="G1606" t="s">
        <v>1</v>
      </c>
      <c r="H1606" t="s">
        <v>36</v>
      </c>
      <c r="I1606" t="s">
        <v>3</v>
      </c>
      <c r="J1606">
        <v>0.28598699999999999</v>
      </c>
      <c r="K1606" t="s">
        <v>4</v>
      </c>
      <c r="L1606">
        <v>3402.62</v>
      </c>
      <c r="M1606" t="s">
        <v>5</v>
      </c>
      <c r="N1606">
        <v>13.225107756583</v>
      </c>
      <c r="O1606" t="s">
        <v>6</v>
      </c>
      <c r="P1606">
        <v>45000</v>
      </c>
      <c r="Q1606" t="s">
        <v>7</v>
      </c>
      <c r="R1606">
        <v>45000</v>
      </c>
      <c r="S1606" t="s">
        <v>37</v>
      </c>
      <c r="T1606" t="s">
        <v>27369</v>
      </c>
      <c r="U1606" t="s">
        <v>27370</v>
      </c>
      <c r="V1606" t="s">
        <v>27371</v>
      </c>
      <c r="W1606">
        <v>0.22172900000000001</v>
      </c>
    </row>
    <row r="1607" spans="5:23">
      <c r="E1607" t="s">
        <v>38</v>
      </c>
      <c r="F1607">
        <v>359329</v>
      </c>
      <c r="G1607" t="s">
        <v>1</v>
      </c>
      <c r="H1607" t="s">
        <v>36</v>
      </c>
      <c r="I1607" t="s">
        <v>3</v>
      </c>
      <c r="J1607">
        <v>0.28598699999999999</v>
      </c>
      <c r="K1607" t="s">
        <v>4</v>
      </c>
      <c r="L1607">
        <v>3402.62</v>
      </c>
      <c r="M1607" t="s">
        <v>5</v>
      </c>
      <c r="N1607">
        <v>13.225107756583</v>
      </c>
      <c r="O1607" t="s">
        <v>6</v>
      </c>
      <c r="P1607">
        <v>45000</v>
      </c>
      <c r="Q1607" t="s">
        <v>7</v>
      </c>
      <c r="R1607">
        <v>45000</v>
      </c>
      <c r="S1607" t="s">
        <v>39</v>
      </c>
      <c r="T1607" t="s">
        <v>27369</v>
      </c>
      <c r="U1607" t="s">
        <v>27370</v>
      </c>
      <c r="V1607" t="s">
        <v>27371</v>
      </c>
      <c r="W1607">
        <v>0.22172900000000001</v>
      </c>
    </row>
    <row r="1608" spans="5:23">
      <c r="E1608" t="s">
        <v>38</v>
      </c>
      <c r="F1608">
        <v>309220</v>
      </c>
      <c r="G1608" t="s">
        <v>1</v>
      </c>
      <c r="H1608" t="s">
        <v>40</v>
      </c>
      <c r="I1608" t="s">
        <v>3</v>
      </c>
      <c r="J1608">
        <v>0.29165999999999997</v>
      </c>
      <c r="K1608" t="s">
        <v>4</v>
      </c>
      <c r="L1608">
        <v>3801.71</v>
      </c>
      <c r="M1608" t="s">
        <v>5</v>
      </c>
      <c r="N1608">
        <v>11.836781313561</v>
      </c>
      <c r="O1608" t="s">
        <v>6</v>
      </c>
      <c r="P1608">
        <v>45000</v>
      </c>
      <c r="Q1608" t="s">
        <v>7</v>
      </c>
      <c r="R1608">
        <v>45000</v>
      </c>
      <c r="S1608" t="s">
        <v>41</v>
      </c>
      <c r="T1608" t="s">
        <v>27372</v>
      </c>
      <c r="U1608" t="s">
        <v>27373</v>
      </c>
      <c r="V1608" t="s">
        <v>27374</v>
      </c>
      <c r="W1608">
        <v>0.203102</v>
      </c>
    </row>
    <row r="1609" spans="5:23">
      <c r="E1609" t="s">
        <v>42</v>
      </c>
      <c r="F1609">
        <v>309220</v>
      </c>
      <c r="G1609" t="s">
        <v>1</v>
      </c>
      <c r="H1609" t="s">
        <v>40</v>
      </c>
      <c r="I1609" t="s">
        <v>3</v>
      </c>
      <c r="J1609">
        <v>0.29165999999999997</v>
      </c>
      <c r="K1609" t="s">
        <v>4</v>
      </c>
      <c r="L1609">
        <v>3801.71</v>
      </c>
      <c r="M1609" t="s">
        <v>5</v>
      </c>
      <c r="N1609">
        <v>11.836781313561</v>
      </c>
      <c r="O1609" t="s">
        <v>6</v>
      </c>
      <c r="P1609">
        <v>45000</v>
      </c>
      <c r="Q1609" t="s">
        <v>7</v>
      </c>
      <c r="R1609">
        <v>45000</v>
      </c>
      <c r="S1609" t="s">
        <v>41</v>
      </c>
      <c r="T1609" t="s">
        <v>27372</v>
      </c>
      <c r="U1609" t="s">
        <v>27373</v>
      </c>
      <c r="V1609" t="s">
        <v>27374</v>
      </c>
      <c r="W1609">
        <v>0.203102</v>
      </c>
    </row>
    <row r="1610" spans="5:23">
      <c r="E1610" t="s">
        <v>42</v>
      </c>
      <c r="F1610">
        <v>30742.7</v>
      </c>
      <c r="G1610" t="s">
        <v>1</v>
      </c>
      <c r="H1610" t="s">
        <v>14</v>
      </c>
      <c r="I1610" t="s">
        <v>3</v>
      </c>
      <c r="J1610">
        <v>0.855217</v>
      </c>
      <c r="K1610" t="s">
        <v>4</v>
      </c>
      <c r="L1610">
        <v>4447.3900000000003</v>
      </c>
      <c r="M1610" t="s">
        <v>5</v>
      </c>
      <c r="N1610">
        <v>10.118288638168</v>
      </c>
      <c r="O1610" t="s">
        <v>6</v>
      </c>
      <c r="P1610">
        <v>45000</v>
      </c>
      <c r="Q1610" t="s">
        <v>7</v>
      </c>
      <c r="R1610">
        <v>45000</v>
      </c>
      <c r="S1610" t="s">
        <v>43</v>
      </c>
      <c r="T1610" t="s">
        <v>27375</v>
      </c>
      <c r="U1610" t="s">
        <v>27376</v>
      </c>
      <c r="V1610" t="s">
        <v>27377</v>
      </c>
      <c r="W1610">
        <v>1.6547099999999999E-2</v>
      </c>
    </row>
    <row r="1611" spans="5:23">
      <c r="E1611" t="s">
        <v>44</v>
      </c>
      <c r="F1611">
        <v>30742.7</v>
      </c>
      <c r="G1611" t="s">
        <v>1</v>
      </c>
      <c r="H1611" t="s">
        <v>14</v>
      </c>
      <c r="I1611" t="s">
        <v>3</v>
      </c>
      <c r="J1611">
        <v>0.855217</v>
      </c>
      <c r="K1611" t="s">
        <v>4</v>
      </c>
      <c r="L1611">
        <v>4447.3900000000003</v>
      </c>
      <c r="M1611" t="s">
        <v>5</v>
      </c>
      <c r="N1611">
        <v>10.118288638168</v>
      </c>
      <c r="O1611" t="s">
        <v>6</v>
      </c>
      <c r="P1611">
        <v>45000</v>
      </c>
      <c r="Q1611" t="s">
        <v>7</v>
      </c>
      <c r="R1611">
        <v>45000</v>
      </c>
      <c r="S1611" t="s">
        <v>45</v>
      </c>
      <c r="T1611" t="s">
        <v>27375</v>
      </c>
      <c r="U1611" t="s">
        <v>27376</v>
      </c>
      <c r="V1611" t="s">
        <v>27377</v>
      </c>
      <c r="W1611">
        <v>1.6547099999999999E-2</v>
      </c>
    </row>
    <row r="1612" spans="5:23">
      <c r="E1612" t="s">
        <v>44</v>
      </c>
      <c r="F1612">
        <v>29763.9</v>
      </c>
      <c r="G1612" t="s">
        <v>1</v>
      </c>
      <c r="H1612" t="s">
        <v>10</v>
      </c>
      <c r="I1612" t="s">
        <v>3</v>
      </c>
      <c r="J1612">
        <v>0.86721999999999999</v>
      </c>
      <c r="K1612" t="s">
        <v>4</v>
      </c>
      <c r="L1612">
        <v>4467.37</v>
      </c>
      <c r="M1612" t="s">
        <v>5</v>
      </c>
      <c r="N1612">
        <v>10.073032934732</v>
      </c>
      <c r="O1612" t="s">
        <v>6</v>
      </c>
      <c r="P1612">
        <v>45000</v>
      </c>
      <c r="Q1612" t="s">
        <v>7</v>
      </c>
      <c r="R1612">
        <v>45000</v>
      </c>
      <c r="S1612" t="s">
        <v>11</v>
      </c>
      <c r="T1612" t="s">
        <v>27345</v>
      </c>
      <c r="U1612" t="s">
        <v>27346</v>
      </c>
      <c r="V1612" t="s">
        <v>27347</v>
      </c>
      <c r="W1612">
        <v>1.0058299999999999E-2</v>
      </c>
    </row>
    <row r="1613" spans="5:23">
      <c r="E1613" t="s">
        <v>0</v>
      </c>
      <c r="F1613">
        <v>43183.8</v>
      </c>
      <c r="G1613" t="s">
        <v>1</v>
      </c>
      <c r="H1613" t="s">
        <v>2</v>
      </c>
      <c r="I1613" t="s">
        <v>3</v>
      </c>
      <c r="J1613">
        <v>0.72781399999999996</v>
      </c>
      <c r="K1613" t="s">
        <v>4</v>
      </c>
      <c r="L1613">
        <v>4371.58</v>
      </c>
      <c r="M1613" t="s">
        <v>5</v>
      </c>
      <c r="N1613">
        <v>10.293765641245001</v>
      </c>
      <c r="O1613" t="s">
        <v>6</v>
      </c>
      <c r="P1613">
        <v>45000</v>
      </c>
      <c r="Q1613" t="s">
        <v>7</v>
      </c>
      <c r="R1613">
        <v>45000</v>
      </c>
      <c r="S1613" t="s">
        <v>8</v>
      </c>
      <c r="T1613" t="s">
        <v>27378</v>
      </c>
      <c r="U1613" t="s">
        <v>27379</v>
      </c>
      <c r="V1613" t="s">
        <v>27380</v>
      </c>
      <c r="W1613">
        <v>3.6701400000000002E-2</v>
      </c>
    </row>
    <row r="1614" spans="5:23">
      <c r="E1614" t="s">
        <v>9</v>
      </c>
      <c r="F1614">
        <v>29873.8</v>
      </c>
      <c r="G1614" t="s">
        <v>1</v>
      </c>
      <c r="H1614" t="s">
        <v>10</v>
      </c>
      <c r="I1614" t="s">
        <v>3</v>
      </c>
      <c r="J1614">
        <v>0.86560099999999995</v>
      </c>
      <c r="K1614" t="s">
        <v>4</v>
      </c>
      <c r="L1614">
        <v>4467.59</v>
      </c>
      <c r="M1614" t="s">
        <v>5</v>
      </c>
      <c r="N1614">
        <v>10.072544218412</v>
      </c>
      <c r="O1614" t="s">
        <v>6</v>
      </c>
      <c r="P1614">
        <v>45000</v>
      </c>
      <c r="Q1614" t="s">
        <v>7</v>
      </c>
      <c r="R1614">
        <v>45000</v>
      </c>
      <c r="S1614" t="s">
        <v>11</v>
      </c>
      <c r="T1614" t="s">
        <v>27381</v>
      </c>
      <c r="U1614" t="s">
        <v>27382</v>
      </c>
      <c r="V1614" t="s">
        <v>27383</v>
      </c>
      <c r="W1614">
        <v>1.25898E-2</v>
      </c>
    </row>
    <row r="1615" spans="5:23">
      <c r="E1615" t="s">
        <v>12</v>
      </c>
      <c r="F1615">
        <v>43183.8</v>
      </c>
      <c r="G1615" t="s">
        <v>1</v>
      </c>
      <c r="H1615" t="s">
        <v>2</v>
      </c>
      <c r="I1615" t="s">
        <v>3</v>
      </c>
      <c r="J1615">
        <v>0.72781399999999996</v>
      </c>
      <c r="K1615" t="s">
        <v>4</v>
      </c>
      <c r="L1615">
        <v>4371.58</v>
      </c>
      <c r="M1615" t="s">
        <v>5</v>
      </c>
      <c r="N1615">
        <v>10.293765641245001</v>
      </c>
      <c r="O1615" t="s">
        <v>6</v>
      </c>
      <c r="P1615">
        <v>45000</v>
      </c>
      <c r="Q1615" t="s">
        <v>7</v>
      </c>
      <c r="R1615">
        <v>45000</v>
      </c>
      <c r="S1615" t="s">
        <v>13</v>
      </c>
      <c r="T1615" t="s">
        <v>27378</v>
      </c>
      <c r="U1615" t="s">
        <v>27379</v>
      </c>
      <c r="V1615" t="s">
        <v>27380</v>
      </c>
      <c r="W1615">
        <v>3.6701400000000002E-2</v>
      </c>
    </row>
    <row r="1616" spans="5:23">
      <c r="E1616" t="s">
        <v>12</v>
      </c>
      <c r="F1616">
        <v>41432.9</v>
      </c>
      <c r="G1616" t="s">
        <v>1</v>
      </c>
      <c r="H1616" t="s">
        <v>14</v>
      </c>
      <c r="I1616" t="s">
        <v>3</v>
      </c>
      <c r="J1616">
        <v>0.73893799999999998</v>
      </c>
      <c r="K1616" t="s">
        <v>4</v>
      </c>
      <c r="L1616">
        <v>4420.17</v>
      </c>
      <c r="M1616" t="s">
        <v>5</v>
      </c>
      <c r="N1616">
        <v>10.18061128648</v>
      </c>
      <c r="O1616" t="s">
        <v>6</v>
      </c>
      <c r="P1616">
        <v>45000</v>
      </c>
      <c r="Q1616" t="s">
        <v>7</v>
      </c>
      <c r="R1616">
        <v>45000</v>
      </c>
      <c r="S1616" t="s">
        <v>15</v>
      </c>
      <c r="T1616" t="s">
        <v>27384</v>
      </c>
      <c r="U1616" t="s">
        <v>27385</v>
      </c>
      <c r="V1616" t="s">
        <v>27386</v>
      </c>
      <c r="W1616">
        <v>2.8650499999999999E-2</v>
      </c>
    </row>
    <row r="1617" spans="5:23">
      <c r="E1617" t="s">
        <v>16</v>
      </c>
      <c r="F1617">
        <v>41432.9</v>
      </c>
      <c r="G1617" t="s">
        <v>1</v>
      </c>
      <c r="H1617" t="s">
        <v>14</v>
      </c>
      <c r="I1617" t="s">
        <v>3</v>
      </c>
      <c r="J1617">
        <v>0.73893799999999998</v>
      </c>
      <c r="K1617" t="s">
        <v>4</v>
      </c>
      <c r="L1617">
        <v>4420.17</v>
      </c>
      <c r="M1617" t="s">
        <v>5</v>
      </c>
      <c r="N1617">
        <v>10.18061128648</v>
      </c>
      <c r="O1617" t="s">
        <v>6</v>
      </c>
      <c r="P1617">
        <v>45000</v>
      </c>
      <c r="Q1617" t="s">
        <v>7</v>
      </c>
      <c r="R1617">
        <v>45000</v>
      </c>
      <c r="S1617" t="s">
        <v>15</v>
      </c>
      <c r="T1617" t="s">
        <v>27384</v>
      </c>
      <c r="U1617" t="s">
        <v>27385</v>
      </c>
      <c r="V1617" t="s">
        <v>27386</v>
      </c>
      <c r="W1617">
        <v>2.8650499999999999E-2</v>
      </c>
    </row>
    <row r="1618" spans="5:23">
      <c r="E1618" t="s">
        <v>16</v>
      </c>
      <c r="F1618">
        <v>91462.7</v>
      </c>
      <c r="G1618" t="s">
        <v>1</v>
      </c>
      <c r="H1618" t="s">
        <v>17</v>
      </c>
      <c r="I1618" t="s">
        <v>3</v>
      </c>
      <c r="J1618">
        <v>0.51226700000000003</v>
      </c>
      <c r="K1618" t="s">
        <v>4</v>
      </c>
      <c r="L1618">
        <v>4166.42</v>
      </c>
      <c r="M1618" t="s">
        <v>5</v>
      </c>
      <c r="N1618">
        <v>10.80065017884</v>
      </c>
      <c r="O1618" t="s">
        <v>6</v>
      </c>
      <c r="P1618">
        <v>45000</v>
      </c>
      <c r="Q1618" t="s">
        <v>7</v>
      </c>
      <c r="R1618">
        <v>45000</v>
      </c>
      <c r="S1618" t="s">
        <v>18</v>
      </c>
      <c r="T1618" t="s">
        <v>27387</v>
      </c>
      <c r="U1618" t="s">
        <v>27388</v>
      </c>
      <c r="V1618" t="s">
        <v>27389</v>
      </c>
      <c r="W1618">
        <v>9.0923100000000007E-2</v>
      </c>
    </row>
    <row r="1619" spans="5:23">
      <c r="E1619" t="s">
        <v>19</v>
      </c>
      <c r="F1619">
        <v>91462.7</v>
      </c>
      <c r="G1619" t="s">
        <v>1</v>
      </c>
      <c r="H1619" t="s">
        <v>17</v>
      </c>
      <c r="I1619" t="s">
        <v>3</v>
      </c>
      <c r="J1619">
        <v>0.51226700000000003</v>
      </c>
      <c r="K1619" t="s">
        <v>4</v>
      </c>
      <c r="L1619">
        <v>4166.42</v>
      </c>
      <c r="M1619" t="s">
        <v>5</v>
      </c>
      <c r="N1619">
        <v>10.80065017884</v>
      </c>
      <c r="O1619" t="s">
        <v>6</v>
      </c>
      <c r="P1619">
        <v>45000</v>
      </c>
      <c r="Q1619" t="s">
        <v>7</v>
      </c>
      <c r="R1619">
        <v>45000</v>
      </c>
      <c r="S1619" t="s">
        <v>20</v>
      </c>
      <c r="T1619" t="s">
        <v>27387</v>
      </c>
      <c r="U1619" t="s">
        <v>27388</v>
      </c>
      <c r="V1619" t="s">
        <v>27389</v>
      </c>
      <c r="W1619">
        <v>9.0923100000000007E-2</v>
      </c>
    </row>
    <row r="1620" spans="5:23">
      <c r="E1620" t="s">
        <v>19</v>
      </c>
      <c r="F1620">
        <v>84422.2</v>
      </c>
      <c r="G1620" t="s">
        <v>1</v>
      </c>
      <c r="H1620" t="s">
        <v>2</v>
      </c>
      <c r="I1620" t="s">
        <v>3</v>
      </c>
      <c r="J1620">
        <v>0.52516099999999999</v>
      </c>
      <c r="K1620" t="s">
        <v>4</v>
      </c>
      <c r="L1620">
        <v>4294.95</v>
      </c>
      <c r="M1620" t="s">
        <v>5</v>
      </c>
      <c r="N1620">
        <v>10.47742370844</v>
      </c>
      <c r="O1620" t="s">
        <v>6</v>
      </c>
      <c r="P1620">
        <v>45000</v>
      </c>
      <c r="Q1620" t="s">
        <v>7</v>
      </c>
      <c r="R1620">
        <v>45000</v>
      </c>
      <c r="S1620" t="s">
        <v>21</v>
      </c>
      <c r="T1620" t="s">
        <v>27390</v>
      </c>
      <c r="U1620" t="s">
        <v>27391</v>
      </c>
      <c r="V1620" t="s">
        <v>27392</v>
      </c>
      <c r="W1620">
        <v>8.4141099999999996E-2</v>
      </c>
    </row>
    <row r="1621" spans="5:23">
      <c r="E1621" t="s">
        <v>22</v>
      </c>
      <c r="F1621">
        <v>84422.2</v>
      </c>
      <c r="G1621" t="s">
        <v>1</v>
      </c>
      <c r="H1621" t="s">
        <v>2</v>
      </c>
      <c r="I1621" t="s">
        <v>3</v>
      </c>
      <c r="J1621">
        <v>0.52516099999999999</v>
      </c>
      <c r="K1621" t="s">
        <v>4</v>
      </c>
      <c r="L1621">
        <v>4294.95</v>
      </c>
      <c r="M1621" t="s">
        <v>5</v>
      </c>
      <c r="N1621">
        <v>10.47742370844</v>
      </c>
      <c r="O1621" t="s">
        <v>6</v>
      </c>
      <c r="P1621">
        <v>45000</v>
      </c>
      <c r="Q1621" t="s">
        <v>7</v>
      </c>
      <c r="R1621">
        <v>45000</v>
      </c>
      <c r="S1621" t="s">
        <v>21</v>
      </c>
      <c r="T1621" t="s">
        <v>27390</v>
      </c>
      <c r="U1621" t="s">
        <v>27391</v>
      </c>
      <c r="V1621" t="s">
        <v>27392</v>
      </c>
      <c r="W1621">
        <v>8.4141099999999996E-2</v>
      </c>
    </row>
    <row r="1622" spans="5:23">
      <c r="E1622" t="s">
        <v>22</v>
      </c>
      <c r="F1622">
        <v>166778</v>
      </c>
      <c r="G1622" t="s">
        <v>1</v>
      </c>
      <c r="H1622" t="s">
        <v>23</v>
      </c>
      <c r="I1622" t="s">
        <v>3</v>
      </c>
      <c r="J1622">
        <v>0.390822</v>
      </c>
      <c r="K1622" t="s">
        <v>4</v>
      </c>
      <c r="L1622">
        <v>3925.59</v>
      </c>
      <c r="M1622" t="s">
        <v>5</v>
      </c>
      <c r="N1622">
        <v>11.463259213563999</v>
      </c>
      <c r="O1622" t="s">
        <v>6</v>
      </c>
      <c r="P1622">
        <v>45000</v>
      </c>
      <c r="Q1622" t="s">
        <v>7</v>
      </c>
      <c r="R1622">
        <v>45000</v>
      </c>
      <c r="S1622" t="s">
        <v>24</v>
      </c>
      <c r="T1622" t="s">
        <v>27393</v>
      </c>
      <c r="U1622" t="s">
        <v>27394</v>
      </c>
      <c r="V1622" t="s">
        <v>27395</v>
      </c>
      <c r="W1622">
        <v>0.15465100000000001</v>
      </c>
    </row>
    <row r="1623" spans="5:23">
      <c r="E1623" t="s">
        <v>25</v>
      </c>
      <c r="F1623">
        <v>166778</v>
      </c>
      <c r="G1623" t="s">
        <v>1</v>
      </c>
      <c r="H1623" t="s">
        <v>23</v>
      </c>
      <c r="I1623" t="s">
        <v>3</v>
      </c>
      <c r="J1623">
        <v>0.390822</v>
      </c>
      <c r="K1623" t="s">
        <v>4</v>
      </c>
      <c r="L1623">
        <v>3925.59</v>
      </c>
      <c r="M1623" t="s">
        <v>5</v>
      </c>
      <c r="N1623">
        <v>11.463259213563999</v>
      </c>
      <c r="O1623" t="s">
        <v>6</v>
      </c>
      <c r="P1623">
        <v>45000</v>
      </c>
      <c r="Q1623" t="s">
        <v>7</v>
      </c>
      <c r="R1623">
        <v>45000</v>
      </c>
      <c r="S1623" t="s">
        <v>26</v>
      </c>
      <c r="T1623" t="s">
        <v>27393</v>
      </c>
      <c r="U1623" t="s">
        <v>27394</v>
      </c>
      <c r="V1623" t="s">
        <v>27395</v>
      </c>
      <c r="W1623">
        <v>0.15465100000000001</v>
      </c>
    </row>
    <row r="1624" spans="5:23">
      <c r="E1624" t="s">
        <v>25</v>
      </c>
      <c r="F1624">
        <v>163106</v>
      </c>
      <c r="G1624" t="s">
        <v>1</v>
      </c>
      <c r="H1624" t="s">
        <v>27</v>
      </c>
      <c r="I1624" t="s">
        <v>3</v>
      </c>
      <c r="J1624">
        <v>0.38459399999999999</v>
      </c>
      <c r="K1624" t="s">
        <v>4</v>
      </c>
      <c r="L1624">
        <v>4145.01</v>
      </c>
      <c r="M1624" t="s">
        <v>5</v>
      </c>
      <c r="N1624">
        <v>10.856425654616</v>
      </c>
      <c r="O1624" t="s">
        <v>6</v>
      </c>
      <c r="P1624">
        <v>45000</v>
      </c>
      <c r="Q1624" t="s">
        <v>7</v>
      </c>
      <c r="R1624">
        <v>45000</v>
      </c>
      <c r="S1624" t="s">
        <v>28</v>
      </c>
      <c r="T1624" t="s">
        <v>27396</v>
      </c>
      <c r="U1624" t="s">
        <v>27397</v>
      </c>
      <c r="V1624" t="s">
        <v>27398</v>
      </c>
      <c r="W1624">
        <v>0.15579999999999999</v>
      </c>
    </row>
    <row r="1625" spans="5:23">
      <c r="E1625" t="s">
        <v>29</v>
      </c>
      <c r="F1625">
        <v>163106</v>
      </c>
      <c r="G1625" t="s">
        <v>1</v>
      </c>
      <c r="H1625" t="s">
        <v>27</v>
      </c>
      <c r="I1625" t="s">
        <v>3</v>
      </c>
      <c r="J1625">
        <v>0.38459399999999999</v>
      </c>
      <c r="K1625" t="s">
        <v>4</v>
      </c>
      <c r="L1625">
        <v>4145.01</v>
      </c>
      <c r="M1625" t="s">
        <v>5</v>
      </c>
      <c r="N1625">
        <v>10.856425654616</v>
      </c>
      <c r="O1625" t="s">
        <v>6</v>
      </c>
      <c r="P1625">
        <v>45000</v>
      </c>
      <c r="Q1625" t="s">
        <v>7</v>
      </c>
      <c r="R1625">
        <v>45000</v>
      </c>
      <c r="S1625" t="s">
        <v>28</v>
      </c>
      <c r="T1625" t="s">
        <v>27396</v>
      </c>
      <c r="U1625" t="s">
        <v>27397</v>
      </c>
      <c r="V1625" t="s">
        <v>27398</v>
      </c>
      <c r="W1625">
        <v>0.15579999999999999</v>
      </c>
    </row>
    <row r="1626" spans="5:23">
      <c r="E1626" t="s">
        <v>29</v>
      </c>
      <c r="F1626">
        <v>237449</v>
      </c>
      <c r="G1626" t="s">
        <v>1</v>
      </c>
      <c r="H1626" t="s">
        <v>30</v>
      </c>
      <c r="I1626" t="s">
        <v>3</v>
      </c>
      <c r="J1626">
        <v>0.338675</v>
      </c>
      <c r="K1626" t="s">
        <v>4</v>
      </c>
      <c r="L1626">
        <v>3671.68</v>
      </c>
      <c r="M1626" t="s">
        <v>5</v>
      </c>
      <c r="N1626">
        <v>12.255984629362001</v>
      </c>
      <c r="O1626" t="s">
        <v>6</v>
      </c>
      <c r="P1626">
        <v>45000</v>
      </c>
      <c r="Q1626" t="s">
        <v>7</v>
      </c>
      <c r="R1626">
        <v>45000</v>
      </c>
      <c r="S1626" t="s">
        <v>31</v>
      </c>
      <c r="T1626" t="s">
        <v>27399</v>
      </c>
      <c r="U1626" t="s">
        <v>27400</v>
      </c>
      <c r="V1626" t="s">
        <v>27401</v>
      </c>
      <c r="W1626">
        <v>0.19062100000000001</v>
      </c>
    </row>
    <row r="1627" spans="5:23">
      <c r="E1627" t="s">
        <v>32</v>
      </c>
      <c r="F1627">
        <v>237449</v>
      </c>
      <c r="G1627" t="s">
        <v>1</v>
      </c>
      <c r="H1627" t="s">
        <v>30</v>
      </c>
      <c r="I1627" t="s">
        <v>3</v>
      </c>
      <c r="J1627">
        <v>0.338675</v>
      </c>
      <c r="K1627" t="s">
        <v>4</v>
      </c>
      <c r="L1627">
        <v>3671.68</v>
      </c>
      <c r="M1627" t="s">
        <v>5</v>
      </c>
      <c r="N1627">
        <v>12.255984629362001</v>
      </c>
      <c r="O1627" t="s">
        <v>6</v>
      </c>
      <c r="P1627">
        <v>45000</v>
      </c>
      <c r="Q1627" t="s">
        <v>7</v>
      </c>
      <c r="R1627">
        <v>45000</v>
      </c>
      <c r="S1627" t="s">
        <v>33</v>
      </c>
      <c r="T1627" t="s">
        <v>27399</v>
      </c>
      <c r="U1627" t="s">
        <v>27400</v>
      </c>
      <c r="V1627" t="s">
        <v>27401</v>
      </c>
      <c r="W1627">
        <v>0.19062100000000001</v>
      </c>
    </row>
    <row r="1628" spans="5:23">
      <c r="E1628" t="s">
        <v>32</v>
      </c>
      <c r="F1628">
        <v>249184</v>
      </c>
      <c r="G1628" t="s">
        <v>1</v>
      </c>
      <c r="H1628" t="s">
        <v>17</v>
      </c>
      <c r="I1628" t="s">
        <v>3</v>
      </c>
      <c r="J1628">
        <v>0.31744800000000001</v>
      </c>
      <c r="K1628" t="s">
        <v>4</v>
      </c>
      <c r="L1628">
        <v>3982.3</v>
      </c>
      <c r="M1628" t="s">
        <v>5</v>
      </c>
      <c r="N1628">
        <v>11.299994071964999</v>
      </c>
      <c r="O1628" t="s">
        <v>6</v>
      </c>
      <c r="P1628">
        <v>45000</v>
      </c>
      <c r="Q1628" t="s">
        <v>7</v>
      </c>
      <c r="R1628">
        <v>45000</v>
      </c>
      <c r="S1628" t="s">
        <v>34</v>
      </c>
      <c r="T1628" t="s">
        <v>27402</v>
      </c>
      <c r="U1628" t="s">
        <v>27403</v>
      </c>
      <c r="V1628" t="s">
        <v>27404</v>
      </c>
      <c r="W1628">
        <v>0.19697700000000001</v>
      </c>
    </row>
    <row r="1629" spans="5:23">
      <c r="E1629" t="s">
        <v>35</v>
      </c>
      <c r="F1629">
        <v>249184</v>
      </c>
      <c r="G1629" t="s">
        <v>1</v>
      </c>
      <c r="H1629" t="s">
        <v>17</v>
      </c>
      <c r="I1629" t="s">
        <v>3</v>
      </c>
      <c r="J1629">
        <v>0.31744800000000001</v>
      </c>
      <c r="K1629" t="s">
        <v>4</v>
      </c>
      <c r="L1629">
        <v>3982.3</v>
      </c>
      <c r="M1629" t="s">
        <v>5</v>
      </c>
      <c r="N1629">
        <v>11.299994071964999</v>
      </c>
      <c r="O1629" t="s">
        <v>6</v>
      </c>
      <c r="P1629">
        <v>45000</v>
      </c>
      <c r="Q1629" t="s">
        <v>7</v>
      </c>
      <c r="R1629">
        <v>45000</v>
      </c>
      <c r="S1629" t="s">
        <v>34</v>
      </c>
      <c r="T1629" t="s">
        <v>27402</v>
      </c>
      <c r="U1629" t="s">
        <v>27403</v>
      </c>
      <c r="V1629" t="s">
        <v>27404</v>
      </c>
      <c r="W1629">
        <v>0.19697700000000001</v>
      </c>
    </row>
    <row r="1630" spans="5:23">
      <c r="E1630" t="s">
        <v>35</v>
      </c>
      <c r="F1630">
        <v>343327</v>
      </c>
      <c r="G1630" t="s">
        <v>1</v>
      </c>
      <c r="H1630" t="s">
        <v>36</v>
      </c>
      <c r="I1630" t="s">
        <v>3</v>
      </c>
      <c r="J1630">
        <v>0.29234500000000002</v>
      </c>
      <c r="K1630" t="s">
        <v>4</v>
      </c>
      <c r="L1630">
        <v>3408.02</v>
      </c>
      <c r="M1630" t="s">
        <v>5</v>
      </c>
      <c r="N1630">
        <v>13.204162304694</v>
      </c>
      <c r="O1630" t="s">
        <v>6</v>
      </c>
      <c r="P1630">
        <v>45000</v>
      </c>
      <c r="Q1630" t="s">
        <v>7</v>
      </c>
      <c r="R1630">
        <v>45000</v>
      </c>
      <c r="S1630" t="s">
        <v>37</v>
      </c>
      <c r="T1630" t="s">
        <v>27405</v>
      </c>
      <c r="U1630" t="s">
        <v>27406</v>
      </c>
      <c r="V1630" t="s">
        <v>27407</v>
      </c>
      <c r="W1630">
        <v>0.21174799999999999</v>
      </c>
    </row>
    <row r="1631" spans="5:23">
      <c r="E1631" t="s">
        <v>38</v>
      </c>
      <c r="F1631">
        <v>343327</v>
      </c>
      <c r="G1631" t="s">
        <v>1</v>
      </c>
      <c r="H1631" t="s">
        <v>36</v>
      </c>
      <c r="I1631" t="s">
        <v>3</v>
      </c>
      <c r="J1631">
        <v>0.29234500000000002</v>
      </c>
      <c r="K1631" t="s">
        <v>4</v>
      </c>
      <c r="L1631">
        <v>3408.02</v>
      </c>
      <c r="M1631" t="s">
        <v>5</v>
      </c>
      <c r="N1631">
        <v>13.204162304694</v>
      </c>
      <c r="O1631" t="s">
        <v>6</v>
      </c>
      <c r="P1631">
        <v>45000</v>
      </c>
      <c r="Q1631" t="s">
        <v>7</v>
      </c>
      <c r="R1631">
        <v>45000</v>
      </c>
      <c r="S1631" t="s">
        <v>39</v>
      </c>
      <c r="T1631" t="s">
        <v>27405</v>
      </c>
      <c r="U1631" t="s">
        <v>27406</v>
      </c>
      <c r="V1631" t="s">
        <v>27407</v>
      </c>
      <c r="W1631">
        <v>0.21174799999999999</v>
      </c>
    </row>
    <row r="1632" spans="5:23">
      <c r="E1632" t="s">
        <v>38</v>
      </c>
      <c r="F1632">
        <v>300191</v>
      </c>
      <c r="G1632" t="s">
        <v>1</v>
      </c>
      <c r="H1632" t="s">
        <v>40</v>
      </c>
      <c r="I1632" t="s">
        <v>3</v>
      </c>
      <c r="J1632">
        <v>0.29592200000000002</v>
      </c>
      <c r="K1632" t="s">
        <v>4</v>
      </c>
      <c r="L1632">
        <v>3804.06</v>
      </c>
      <c r="M1632" t="s">
        <v>5</v>
      </c>
      <c r="N1632">
        <v>11.829473903701</v>
      </c>
      <c r="O1632" t="s">
        <v>6</v>
      </c>
      <c r="P1632">
        <v>45000</v>
      </c>
      <c r="Q1632" t="s">
        <v>7</v>
      </c>
      <c r="R1632">
        <v>45000</v>
      </c>
      <c r="S1632" t="s">
        <v>41</v>
      </c>
      <c r="T1632" t="s">
        <v>27408</v>
      </c>
      <c r="U1632" t="s">
        <v>27409</v>
      </c>
      <c r="V1632" t="s">
        <v>27410</v>
      </c>
      <c r="W1632">
        <v>0.205066</v>
      </c>
    </row>
    <row r="1633" spans="5:23">
      <c r="E1633" t="s">
        <v>42</v>
      </c>
      <c r="F1633">
        <v>300191</v>
      </c>
      <c r="G1633" t="s">
        <v>1</v>
      </c>
      <c r="H1633" t="s">
        <v>40</v>
      </c>
      <c r="I1633" t="s">
        <v>3</v>
      </c>
      <c r="J1633">
        <v>0.29592200000000002</v>
      </c>
      <c r="K1633" t="s">
        <v>4</v>
      </c>
      <c r="L1633">
        <v>3804.06</v>
      </c>
      <c r="M1633" t="s">
        <v>5</v>
      </c>
      <c r="N1633">
        <v>11.829473903701</v>
      </c>
      <c r="O1633" t="s">
        <v>6</v>
      </c>
      <c r="P1633">
        <v>45000</v>
      </c>
      <c r="Q1633" t="s">
        <v>7</v>
      </c>
      <c r="R1633">
        <v>45000</v>
      </c>
      <c r="S1633" t="s">
        <v>41</v>
      </c>
      <c r="T1633" t="s">
        <v>27408</v>
      </c>
      <c r="U1633" t="s">
        <v>27409</v>
      </c>
      <c r="V1633" t="s">
        <v>27410</v>
      </c>
      <c r="W1633">
        <v>0.205066</v>
      </c>
    </row>
    <row r="1634" spans="5:23">
      <c r="E1634" t="s">
        <v>42</v>
      </c>
      <c r="F1634">
        <v>30128.400000000001</v>
      </c>
      <c r="G1634" t="s">
        <v>1</v>
      </c>
      <c r="H1634" t="s">
        <v>14</v>
      </c>
      <c r="I1634" t="s">
        <v>3</v>
      </c>
      <c r="J1634">
        <v>0.863869</v>
      </c>
      <c r="K1634" t="s">
        <v>4</v>
      </c>
      <c r="L1634">
        <v>4447.63</v>
      </c>
      <c r="M1634" t="s">
        <v>5</v>
      </c>
      <c r="N1634">
        <v>10.117751809415999</v>
      </c>
      <c r="O1634" t="s">
        <v>6</v>
      </c>
      <c r="P1634">
        <v>45000</v>
      </c>
      <c r="Q1634" t="s">
        <v>7</v>
      </c>
      <c r="R1634">
        <v>45000</v>
      </c>
      <c r="S1634" t="s">
        <v>43</v>
      </c>
      <c r="T1634" t="s">
        <v>27411</v>
      </c>
      <c r="U1634" t="s">
        <v>27412</v>
      </c>
      <c r="V1634" t="s">
        <v>27413</v>
      </c>
      <c r="W1634">
        <v>6.8954899999999998E-3</v>
      </c>
    </row>
    <row r="1635" spans="5:23">
      <c r="E1635" t="s">
        <v>44</v>
      </c>
      <c r="F1635">
        <v>30128.400000000001</v>
      </c>
      <c r="G1635" t="s">
        <v>1</v>
      </c>
      <c r="H1635" t="s">
        <v>14</v>
      </c>
      <c r="I1635" t="s">
        <v>3</v>
      </c>
      <c r="J1635">
        <v>0.863869</v>
      </c>
      <c r="K1635" t="s">
        <v>4</v>
      </c>
      <c r="L1635">
        <v>4447.63</v>
      </c>
      <c r="M1635" t="s">
        <v>5</v>
      </c>
      <c r="N1635">
        <v>10.117751809415999</v>
      </c>
      <c r="O1635" t="s">
        <v>6</v>
      </c>
      <c r="P1635">
        <v>45000</v>
      </c>
      <c r="Q1635" t="s">
        <v>7</v>
      </c>
      <c r="R1635">
        <v>45000</v>
      </c>
      <c r="S1635" t="s">
        <v>45</v>
      </c>
      <c r="T1635" t="s">
        <v>27411</v>
      </c>
      <c r="U1635" t="s">
        <v>27412</v>
      </c>
      <c r="V1635" t="s">
        <v>27413</v>
      </c>
      <c r="W1635">
        <v>6.8954899999999998E-3</v>
      </c>
    </row>
    <row r="1636" spans="5:23">
      <c r="E1636" t="s">
        <v>44</v>
      </c>
      <c r="F1636">
        <v>29873.8</v>
      </c>
      <c r="G1636" t="s">
        <v>1</v>
      </c>
      <c r="H1636" t="s">
        <v>10</v>
      </c>
      <c r="I1636" t="s">
        <v>3</v>
      </c>
      <c r="J1636">
        <v>0.86560099999999995</v>
      </c>
      <c r="K1636" t="s">
        <v>4</v>
      </c>
      <c r="L1636">
        <v>4467.59</v>
      </c>
      <c r="M1636" t="s">
        <v>5</v>
      </c>
      <c r="N1636">
        <v>10.072544218412</v>
      </c>
      <c r="O1636" t="s">
        <v>6</v>
      </c>
      <c r="P1636">
        <v>45000</v>
      </c>
      <c r="Q1636" t="s">
        <v>7</v>
      </c>
      <c r="R1636">
        <v>45000</v>
      </c>
      <c r="S1636" t="s">
        <v>11</v>
      </c>
      <c r="T1636" t="s">
        <v>27381</v>
      </c>
      <c r="U1636" t="s">
        <v>27382</v>
      </c>
      <c r="V1636" t="s">
        <v>27383</v>
      </c>
      <c r="W1636">
        <v>1.25898E-2</v>
      </c>
    </row>
    <row r="1637" spans="5:23">
      <c r="E1637" t="s">
        <v>0</v>
      </c>
      <c r="F1637">
        <v>43459.7</v>
      </c>
      <c r="G1637" t="s">
        <v>1</v>
      </c>
      <c r="H1637" t="s">
        <v>2</v>
      </c>
      <c r="I1637" t="s">
        <v>3</v>
      </c>
      <c r="J1637">
        <v>0.72551399999999999</v>
      </c>
      <c r="K1637" t="s">
        <v>4</v>
      </c>
      <c r="L1637">
        <v>4371.41</v>
      </c>
      <c r="M1637" t="s">
        <v>5</v>
      </c>
      <c r="N1637">
        <v>10.294155594705</v>
      </c>
      <c r="O1637" t="s">
        <v>6</v>
      </c>
      <c r="P1637">
        <v>45000</v>
      </c>
      <c r="Q1637" t="s">
        <v>7</v>
      </c>
      <c r="R1637">
        <v>45000</v>
      </c>
      <c r="S1637" t="s">
        <v>8</v>
      </c>
      <c r="T1637" t="s">
        <v>27414</v>
      </c>
      <c r="U1637" t="s">
        <v>27415</v>
      </c>
      <c r="V1637" t="s">
        <v>27416</v>
      </c>
      <c r="W1637">
        <v>3.6391100000000003E-2</v>
      </c>
    </row>
    <row r="1638" spans="5:23">
      <c r="E1638" t="s">
        <v>9</v>
      </c>
      <c r="F1638">
        <v>29796.2</v>
      </c>
      <c r="G1638" t="s">
        <v>1</v>
      </c>
      <c r="H1638" t="s">
        <v>10</v>
      </c>
      <c r="I1638" t="s">
        <v>3</v>
      </c>
      <c r="J1638">
        <v>0.86673500000000003</v>
      </c>
      <c r="K1638" t="s">
        <v>4</v>
      </c>
      <c r="L1638">
        <v>4467.53</v>
      </c>
      <c r="M1638" t="s">
        <v>5</v>
      </c>
      <c r="N1638">
        <v>10.072690808708</v>
      </c>
      <c r="O1638" t="s">
        <v>6</v>
      </c>
      <c r="P1638">
        <v>45000</v>
      </c>
      <c r="Q1638" t="s">
        <v>7</v>
      </c>
      <c r="R1638">
        <v>45000</v>
      </c>
      <c r="S1638" t="s">
        <v>11</v>
      </c>
      <c r="T1638" t="s">
        <v>27417</v>
      </c>
      <c r="U1638" t="s">
        <v>27418</v>
      </c>
      <c r="V1638" t="s">
        <v>26607</v>
      </c>
      <c r="W1638" s="1">
        <v>7.9915100000000003E-3</v>
      </c>
    </row>
    <row r="1639" spans="5:23">
      <c r="E1639" t="s">
        <v>12</v>
      </c>
      <c r="F1639">
        <v>43459.7</v>
      </c>
      <c r="G1639" t="s">
        <v>1</v>
      </c>
      <c r="H1639" t="s">
        <v>2</v>
      </c>
      <c r="I1639" t="s">
        <v>3</v>
      </c>
      <c r="J1639">
        <v>0.72551399999999999</v>
      </c>
      <c r="K1639" t="s">
        <v>4</v>
      </c>
      <c r="L1639">
        <v>4371.41</v>
      </c>
      <c r="M1639" t="s">
        <v>5</v>
      </c>
      <c r="N1639">
        <v>10.294155594705</v>
      </c>
      <c r="O1639" t="s">
        <v>6</v>
      </c>
      <c r="P1639">
        <v>45000</v>
      </c>
      <c r="Q1639" t="s">
        <v>7</v>
      </c>
      <c r="R1639">
        <v>45000</v>
      </c>
      <c r="S1639" t="s">
        <v>13</v>
      </c>
      <c r="T1639" t="s">
        <v>27414</v>
      </c>
      <c r="U1639" t="s">
        <v>27415</v>
      </c>
      <c r="V1639" t="s">
        <v>27416</v>
      </c>
      <c r="W1639">
        <v>3.6391100000000003E-2</v>
      </c>
    </row>
    <row r="1640" spans="5:23">
      <c r="E1640" t="s">
        <v>12</v>
      </c>
      <c r="F1640">
        <v>43145.3</v>
      </c>
      <c r="G1640" t="s">
        <v>1</v>
      </c>
      <c r="H1640" t="s">
        <v>14</v>
      </c>
      <c r="I1640" t="s">
        <v>3</v>
      </c>
      <c r="J1640">
        <v>0.72409800000000002</v>
      </c>
      <c r="K1640" t="s">
        <v>4</v>
      </c>
      <c r="L1640">
        <v>4420.51</v>
      </c>
      <c r="M1640" t="s">
        <v>5</v>
      </c>
      <c r="N1640">
        <v>10.179831003567999</v>
      </c>
      <c r="O1640" t="s">
        <v>6</v>
      </c>
      <c r="P1640">
        <v>45000</v>
      </c>
      <c r="Q1640" t="s">
        <v>7</v>
      </c>
      <c r="R1640">
        <v>45000</v>
      </c>
      <c r="S1640" t="s">
        <v>15</v>
      </c>
      <c r="T1640" t="s">
        <v>27419</v>
      </c>
      <c r="U1640" t="s">
        <v>27420</v>
      </c>
      <c r="V1640" t="s">
        <v>27421</v>
      </c>
      <c r="W1640">
        <v>3.8729300000000001E-2</v>
      </c>
    </row>
    <row r="1641" spans="5:23">
      <c r="E1641" t="s">
        <v>16</v>
      </c>
      <c r="F1641">
        <v>43145.3</v>
      </c>
      <c r="G1641" t="s">
        <v>1</v>
      </c>
      <c r="H1641" t="s">
        <v>14</v>
      </c>
      <c r="I1641" t="s">
        <v>3</v>
      </c>
      <c r="J1641">
        <v>0.72409800000000002</v>
      </c>
      <c r="K1641" t="s">
        <v>4</v>
      </c>
      <c r="L1641">
        <v>4420.51</v>
      </c>
      <c r="M1641" t="s">
        <v>5</v>
      </c>
      <c r="N1641">
        <v>10.179831003567999</v>
      </c>
      <c r="O1641" t="s">
        <v>6</v>
      </c>
      <c r="P1641">
        <v>45000</v>
      </c>
      <c r="Q1641" t="s">
        <v>7</v>
      </c>
      <c r="R1641">
        <v>45000</v>
      </c>
      <c r="S1641" t="s">
        <v>15</v>
      </c>
      <c r="T1641" t="s">
        <v>27419</v>
      </c>
      <c r="U1641" t="s">
        <v>27420</v>
      </c>
      <c r="V1641" t="s">
        <v>27421</v>
      </c>
      <c r="W1641">
        <v>3.8729300000000001E-2</v>
      </c>
    </row>
    <row r="1642" spans="5:23">
      <c r="E1642" t="s">
        <v>16</v>
      </c>
      <c r="F1642">
        <v>89532</v>
      </c>
      <c r="G1642" t="s">
        <v>1</v>
      </c>
      <c r="H1642" t="s">
        <v>17</v>
      </c>
      <c r="I1642" t="s">
        <v>3</v>
      </c>
      <c r="J1642">
        <v>0.51781699999999997</v>
      </c>
      <c r="K1642" t="s">
        <v>4</v>
      </c>
      <c r="L1642">
        <v>4165.51</v>
      </c>
      <c r="M1642" t="s">
        <v>5</v>
      </c>
      <c r="N1642">
        <v>10.802988986600001</v>
      </c>
      <c r="O1642" t="s">
        <v>6</v>
      </c>
      <c r="P1642">
        <v>45000</v>
      </c>
      <c r="Q1642" t="s">
        <v>7</v>
      </c>
      <c r="R1642">
        <v>45000</v>
      </c>
      <c r="S1642" t="s">
        <v>18</v>
      </c>
      <c r="T1642" t="s">
        <v>27422</v>
      </c>
      <c r="U1642" t="s">
        <v>27423</v>
      </c>
      <c r="V1642" t="s">
        <v>27424</v>
      </c>
      <c r="W1642">
        <v>8.96401E-2</v>
      </c>
    </row>
    <row r="1643" spans="5:23">
      <c r="E1643" t="s">
        <v>19</v>
      </c>
      <c r="F1643">
        <v>89532</v>
      </c>
      <c r="G1643" t="s">
        <v>1</v>
      </c>
      <c r="H1643" t="s">
        <v>17</v>
      </c>
      <c r="I1643" t="s">
        <v>3</v>
      </c>
      <c r="J1643">
        <v>0.51781699999999997</v>
      </c>
      <c r="K1643" t="s">
        <v>4</v>
      </c>
      <c r="L1643">
        <v>4165.51</v>
      </c>
      <c r="M1643" t="s">
        <v>5</v>
      </c>
      <c r="N1643">
        <v>10.802988986600001</v>
      </c>
      <c r="O1643" t="s">
        <v>6</v>
      </c>
      <c r="P1643">
        <v>45000</v>
      </c>
      <c r="Q1643" t="s">
        <v>7</v>
      </c>
      <c r="R1643">
        <v>45000</v>
      </c>
      <c r="S1643" t="s">
        <v>20</v>
      </c>
      <c r="T1643" t="s">
        <v>27422</v>
      </c>
      <c r="U1643" t="s">
        <v>27423</v>
      </c>
      <c r="V1643" t="s">
        <v>27424</v>
      </c>
      <c r="W1643">
        <v>8.96401E-2</v>
      </c>
    </row>
    <row r="1644" spans="5:23">
      <c r="E1644" t="s">
        <v>19</v>
      </c>
      <c r="F1644">
        <v>83634.7</v>
      </c>
      <c r="G1644" t="s">
        <v>1</v>
      </c>
      <c r="H1644" t="s">
        <v>2</v>
      </c>
      <c r="I1644" t="s">
        <v>3</v>
      </c>
      <c r="J1644">
        <v>0.52760300000000004</v>
      </c>
      <c r="K1644" t="s">
        <v>4</v>
      </c>
      <c r="L1644">
        <v>4295.3500000000004</v>
      </c>
      <c r="M1644" t="s">
        <v>5</v>
      </c>
      <c r="N1644">
        <v>10.476448575799999</v>
      </c>
      <c r="O1644" t="s">
        <v>6</v>
      </c>
      <c r="P1644">
        <v>45000</v>
      </c>
      <c r="Q1644" t="s">
        <v>7</v>
      </c>
      <c r="R1644">
        <v>45000</v>
      </c>
      <c r="S1644" t="s">
        <v>21</v>
      </c>
      <c r="T1644" t="s">
        <v>27425</v>
      </c>
      <c r="U1644" t="s">
        <v>27426</v>
      </c>
      <c r="V1644" t="s">
        <v>27427</v>
      </c>
      <c r="W1644">
        <v>9.3980499999999995E-2</v>
      </c>
    </row>
    <row r="1645" spans="5:23">
      <c r="E1645" t="s">
        <v>22</v>
      </c>
      <c r="F1645">
        <v>83634.7</v>
      </c>
      <c r="G1645" t="s">
        <v>1</v>
      </c>
      <c r="H1645" t="s">
        <v>2</v>
      </c>
      <c r="I1645" t="s">
        <v>3</v>
      </c>
      <c r="J1645">
        <v>0.52760300000000004</v>
      </c>
      <c r="K1645" t="s">
        <v>4</v>
      </c>
      <c r="L1645">
        <v>4295.3500000000004</v>
      </c>
      <c r="M1645" t="s">
        <v>5</v>
      </c>
      <c r="N1645">
        <v>10.476448575799999</v>
      </c>
      <c r="O1645" t="s">
        <v>6</v>
      </c>
      <c r="P1645">
        <v>45000</v>
      </c>
      <c r="Q1645" t="s">
        <v>7</v>
      </c>
      <c r="R1645">
        <v>45000</v>
      </c>
      <c r="S1645" t="s">
        <v>21</v>
      </c>
      <c r="T1645" t="s">
        <v>27425</v>
      </c>
      <c r="U1645" t="s">
        <v>27426</v>
      </c>
      <c r="V1645" t="s">
        <v>27427</v>
      </c>
      <c r="W1645">
        <v>9.3980499999999995E-2</v>
      </c>
    </row>
    <row r="1646" spans="5:23">
      <c r="E1646" t="s">
        <v>22</v>
      </c>
      <c r="F1646">
        <v>162597</v>
      </c>
      <c r="G1646" t="s">
        <v>1</v>
      </c>
      <c r="H1646" t="s">
        <v>23</v>
      </c>
      <c r="I1646" t="s">
        <v>3</v>
      </c>
      <c r="J1646">
        <v>0.39571800000000001</v>
      </c>
      <c r="K1646" t="s">
        <v>4</v>
      </c>
      <c r="L1646">
        <v>3927.49</v>
      </c>
      <c r="M1646" t="s">
        <v>5</v>
      </c>
      <c r="N1646">
        <v>11.457705564277999</v>
      </c>
      <c r="O1646" t="s">
        <v>6</v>
      </c>
      <c r="P1646">
        <v>45000</v>
      </c>
      <c r="Q1646" t="s">
        <v>7</v>
      </c>
      <c r="R1646">
        <v>45000</v>
      </c>
      <c r="S1646" t="s">
        <v>24</v>
      </c>
      <c r="T1646" t="s">
        <v>27428</v>
      </c>
      <c r="U1646" t="s">
        <v>27429</v>
      </c>
      <c r="V1646" t="s">
        <v>27430</v>
      </c>
      <c r="W1646">
        <v>0.150447</v>
      </c>
    </row>
    <row r="1647" spans="5:23">
      <c r="E1647" t="s">
        <v>25</v>
      </c>
      <c r="F1647">
        <v>162597</v>
      </c>
      <c r="G1647" t="s">
        <v>1</v>
      </c>
      <c r="H1647" t="s">
        <v>23</v>
      </c>
      <c r="I1647" t="s">
        <v>3</v>
      </c>
      <c r="J1647">
        <v>0.39571800000000001</v>
      </c>
      <c r="K1647" t="s">
        <v>4</v>
      </c>
      <c r="L1647">
        <v>3927.49</v>
      </c>
      <c r="M1647" t="s">
        <v>5</v>
      </c>
      <c r="N1647">
        <v>11.457705564277999</v>
      </c>
      <c r="O1647" t="s">
        <v>6</v>
      </c>
      <c r="P1647">
        <v>45000</v>
      </c>
      <c r="Q1647" t="s">
        <v>7</v>
      </c>
      <c r="R1647">
        <v>45000</v>
      </c>
      <c r="S1647" t="s">
        <v>26</v>
      </c>
      <c r="T1647" t="s">
        <v>27428</v>
      </c>
      <c r="U1647" t="s">
        <v>27429</v>
      </c>
      <c r="V1647" t="s">
        <v>27430</v>
      </c>
      <c r="W1647">
        <v>0.150447</v>
      </c>
    </row>
    <row r="1648" spans="5:23">
      <c r="E1648" t="s">
        <v>25</v>
      </c>
      <c r="F1648">
        <v>154252</v>
      </c>
      <c r="G1648" t="s">
        <v>1</v>
      </c>
      <c r="H1648" t="s">
        <v>27</v>
      </c>
      <c r="I1648" t="s">
        <v>3</v>
      </c>
      <c r="J1648">
        <v>0.39555200000000001</v>
      </c>
      <c r="K1648" t="s">
        <v>4</v>
      </c>
      <c r="L1648">
        <v>4143.45</v>
      </c>
      <c r="M1648" t="s">
        <v>5</v>
      </c>
      <c r="N1648">
        <v>10.860519133904001</v>
      </c>
      <c r="O1648" t="s">
        <v>6</v>
      </c>
      <c r="P1648">
        <v>45000</v>
      </c>
      <c r="Q1648" t="s">
        <v>7</v>
      </c>
      <c r="R1648">
        <v>45000</v>
      </c>
      <c r="S1648" t="s">
        <v>28</v>
      </c>
      <c r="T1648" t="s">
        <v>27431</v>
      </c>
      <c r="U1648" t="s">
        <v>27432</v>
      </c>
      <c r="V1648" t="s">
        <v>27433</v>
      </c>
      <c r="W1648">
        <v>0.14988499999999999</v>
      </c>
    </row>
    <row r="1649" spans="5:23">
      <c r="E1649" t="s">
        <v>29</v>
      </c>
      <c r="F1649">
        <v>154252</v>
      </c>
      <c r="G1649" t="s">
        <v>1</v>
      </c>
      <c r="H1649" t="s">
        <v>27</v>
      </c>
      <c r="I1649" t="s">
        <v>3</v>
      </c>
      <c r="J1649">
        <v>0.39555200000000001</v>
      </c>
      <c r="K1649" t="s">
        <v>4</v>
      </c>
      <c r="L1649">
        <v>4143.45</v>
      </c>
      <c r="M1649" t="s">
        <v>5</v>
      </c>
      <c r="N1649">
        <v>10.860519133904001</v>
      </c>
      <c r="O1649" t="s">
        <v>6</v>
      </c>
      <c r="P1649">
        <v>45000</v>
      </c>
      <c r="Q1649" t="s">
        <v>7</v>
      </c>
      <c r="R1649">
        <v>45000</v>
      </c>
      <c r="S1649" t="s">
        <v>28</v>
      </c>
      <c r="T1649" t="s">
        <v>27431</v>
      </c>
      <c r="U1649" t="s">
        <v>27432</v>
      </c>
      <c r="V1649" t="s">
        <v>27433</v>
      </c>
      <c r="W1649">
        <v>0.14988499999999999</v>
      </c>
    </row>
    <row r="1650" spans="5:23">
      <c r="E1650" t="s">
        <v>29</v>
      </c>
      <c r="F1650">
        <v>242036</v>
      </c>
      <c r="G1650" t="s">
        <v>1</v>
      </c>
      <c r="H1650" t="s">
        <v>30</v>
      </c>
      <c r="I1650" t="s">
        <v>3</v>
      </c>
      <c r="J1650">
        <v>0.33575899999999997</v>
      </c>
      <c r="K1650" t="s">
        <v>4</v>
      </c>
      <c r="L1650">
        <v>3664.92</v>
      </c>
      <c r="M1650" t="s">
        <v>5</v>
      </c>
      <c r="N1650">
        <v>12.278587334926</v>
      </c>
      <c r="O1650" t="s">
        <v>6</v>
      </c>
      <c r="P1650">
        <v>45000</v>
      </c>
      <c r="Q1650" t="s">
        <v>7</v>
      </c>
      <c r="R1650">
        <v>45000</v>
      </c>
      <c r="S1650" t="s">
        <v>31</v>
      </c>
      <c r="T1650" t="s">
        <v>25702</v>
      </c>
      <c r="U1650" t="s">
        <v>27434</v>
      </c>
      <c r="V1650" t="s">
        <v>27435</v>
      </c>
      <c r="W1650">
        <v>0.18850900000000001</v>
      </c>
    </row>
    <row r="1651" spans="5:23">
      <c r="E1651" t="s">
        <v>32</v>
      </c>
      <c r="F1651">
        <v>242036</v>
      </c>
      <c r="G1651" t="s">
        <v>1</v>
      </c>
      <c r="H1651" t="s">
        <v>30</v>
      </c>
      <c r="I1651" t="s">
        <v>3</v>
      </c>
      <c r="J1651">
        <v>0.33575899999999997</v>
      </c>
      <c r="K1651" t="s">
        <v>4</v>
      </c>
      <c r="L1651">
        <v>3664.92</v>
      </c>
      <c r="M1651" t="s">
        <v>5</v>
      </c>
      <c r="N1651">
        <v>12.278587334926</v>
      </c>
      <c r="O1651" t="s">
        <v>6</v>
      </c>
      <c r="P1651">
        <v>45000</v>
      </c>
      <c r="Q1651" t="s">
        <v>7</v>
      </c>
      <c r="R1651">
        <v>45000</v>
      </c>
      <c r="S1651" t="s">
        <v>33</v>
      </c>
      <c r="T1651" t="s">
        <v>25702</v>
      </c>
      <c r="U1651" t="s">
        <v>27434</v>
      </c>
      <c r="V1651" t="s">
        <v>27435</v>
      </c>
      <c r="W1651">
        <v>0.18850900000000001</v>
      </c>
    </row>
    <row r="1652" spans="5:23">
      <c r="E1652" t="s">
        <v>32</v>
      </c>
      <c r="F1652">
        <v>223649</v>
      </c>
      <c r="G1652" t="s">
        <v>1</v>
      </c>
      <c r="H1652" t="s">
        <v>17</v>
      </c>
      <c r="I1652" t="s">
        <v>3</v>
      </c>
      <c r="J1652">
        <v>0.33521899999999999</v>
      </c>
      <c r="K1652" t="s">
        <v>4</v>
      </c>
      <c r="L1652">
        <v>3979.01</v>
      </c>
      <c r="M1652" t="s">
        <v>5</v>
      </c>
      <c r="N1652">
        <v>11.309348503004999</v>
      </c>
      <c r="O1652" t="s">
        <v>6</v>
      </c>
      <c r="P1652">
        <v>45000</v>
      </c>
      <c r="Q1652" t="s">
        <v>7</v>
      </c>
      <c r="R1652">
        <v>45000</v>
      </c>
      <c r="S1652" t="s">
        <v>34</v>
      </c>
      <c r="T1652" t="s">
        <v>27436</v>
      </c>
      <c r="U1652" t="s">
        <v>27437</v>
      </c>
      <c r="V1652" t="s">
        <v>27438</v>
      </c>
      <c r="W1652">
        <v>0.18295900000000001</v>
      </c>
    </row>
    <row r="1653" spans="5:23">
      <c r="E1653" t="s">
        <v>35</v>
      </c>
      <c r="F1653">
        <v>223649</v>
      </c>
      <c r="G1653" t="s">
        <v>1</v>
      </c>
      <c r="H1653" t="s">
        <v>17</v>
      </c>
      <c r="I1653" t="s">
        <v>3</v>
      </c>
      <c r="J1653">
        <v>0.33521899999999999</v>
      </c>
      <c r="K1653" t="s">
        <v>4</v>
      </c>
      <c r="L1653">
        <v>3979.01</v>
      </c>
      <c r="M1653" t="s">
        <v>5</v>
      </c>
      <c r="N1653">
        <v>11.309348503004999</v>
      </c>
      <c r="O1653" t="s">
        <v>6</v>
      </c>
      <c r="P1653">
        <v>45000</v>
      </c>
      <c r="Q1653" t="s">
        <v>7</v>
      </c>
      <c r="R1653">
        <v>45000</v>
      </c>
      <c r="S1653" t="s">
        <v>34</v>
      </c>
      <c r="T1653" t="s">
        <v>27436</v>
      </c>
      <c r="U1653" t="s">
        <v>27437</v>
      </c>
      <c r="V1653" t="s">
        <v>27438</v>
      </c>
      <c r="W1653">
        <v>0.18295900000000001</v>
      </c>
    </row>
    <row r="1654" spans="5:23">
      <c r="E1654" t="s">
        <v>35</v>
      </c>
      <c r="F1654">
        <v>313497</v>
      </c>
      <c r="G1654" t="s">
        <v>1</v>
      </c>
      <c r="H1654" t="s">
        <v>36</v>
      </c>
      <c r="I1654" t="s">
        <v>3</v>
      </c>
      <c r="J1654">
        <v>0.306174</v>
      </c>
      <c r="K1654" t="s">
        <v>4</v>
      </c>
      <c r="L1654">
        <v>3402.74</v>
      </c>
      <c r="M1654" t="s">
        <v>5</v>
      </c>
      <c r="N1654">
        <v>13.22462072626</v>
      </c>
      <c r="O1654" t="s">
        <v>6</v>
      </c>
      <c r="P1654">
        <v>45000</v>
      </c>
      <c r="Q1654" t="s">
        <v>7</v>
      </c>
      <c r="R1654">
        <v>45000</v>
      </c>
      <c r="S1654" t="s">
        <v>37</v>
      </c>
      <c r="T1654" t="s">
        <v>12323</v>
      </c>
      <c r="U1654" t="s">
        <v>27439</v>
      </c>
      <c r="V1654" t="s">
        <v>27440</v>
      </c>
      <c r="W1654">
        <v>0.204539</v>
      </c>
    </row>
    <row r="1655" spans="5:23">
      <c r="E1655" t="s">
        <v>38</v>
      </c>
      <c r="F1655">
        <v>313497</v>
      </c>
      <c r="G1655" t="s">
        <v>1</v>
      </c>
      <c r="H1655" t="s">
        <v>36</v>
      </c>
      <c r="I1655" t="s">
        <v>3</v>
      </c>
      <c r="J1655">
        <v>0.306174</v>
      </c>
      <c r="K1655" t="s">
        <v>4</v>
      </c>
      <c r="L1655">
        <v>3402.74</v>
      </c>
      <c r="M1655" t="s">
        <v>5</v>
      </c>
      <c r="N1655">
        <v>13.22462072626</v>
      </c>
      <c r="O1655" t="s">
        <v>6</v>
      </c>
      <c r="P1655">
        <v>45000</v>
      </c>
      <c r="Q1655" t="s">
        <v>7</v>
      </c>
      <c r="R1655">
        <v>45000</v>
      </c>
      <c r="S1655" t="s">
        <v>39</v>
      </c>
      <c r="T1655" t="s">
        <v>12323</v>
      </c>
      <c r="U1655" t="s">
        <v>27439</v>
      </c>
      <c r="V1655" t="s">
        <v>27440</v>
      </c>
      <c r="W1655">
        <v>0.204539</v>
      </c>
    </row>
    <row r="1656" spans="5:23">
      <c r="E1656" t="s">
        <v>38</v>
      </c>
      <c r="F1656">
        <v>288186</v>
      </c>
      <c r="G1656" t="s">
        <v>1</v>
      </c>
      <c r="H1656" t="s">
        <v>40</v>
      </c>
      <c r="I1656" t="s">
        <v>3</v>
      </c>
      <c r="J1656">
        <v>0.302008</v>
      </c>
      <c r="K1656" t="s">
        <v>4</v>
      </c>
      <c r="L1656">
        <v>3804.45</v>
      </c>
      <c r="M1656" t="s">
        <v>5</v>
      </c>
      <c r="N1656">
        <v>11.828255622891</v>
      </c>
      <c r="O1656" t="s">
        <v>6</v>
      </c>
      <c r="P1656">
        <v>45000</v>
      </c>
      <c r="Q1656" t="s">
        <v>7</v>
      </c>
      <c r="R1656">
        <v>45000</v>
      </c>
      <c r="S1656" t="s">
        <v>41</v>
      </c>
      <c r="T1656" t="s">
        <v>27441</v>
      </c>
      <c r="U1656" t="s">
        <v>27442</v>
      </c>
      <c r="V1656" t="s">
        <v>27443</v>
      </c>
      <c r="W1656">
        <v>0.20035</v>
      </c>
    </row>
    <row r="1657" spans="5:23">
      <c r="E1657" t="s">
        <v>42</v>
      </c>
      <c r="F1657">
        <v>288186</v>
      </c>
      <c r="G1657" t="s">
        <v>1</v>
      </c>
      <c r="H1657" t="s">
        <v>40</v>
      </c>
      <c r="I1657" t="s">
        <v>3</v>
      </c>
      <c r="J1657">
        <v>0.302008</v>
      </c>
      <c r="K1657" t="s">
        <v>4</v>
      </c>
      <c r="L1657">
        <v>3804.45</v>
      </c>
      <c r="M1657" t="s">
        <v>5</v>
      </c>
      <c r="N1657">
        <v>11.828255622891</v>
      </c>
      <c r="O1657" t="s">
        <v>6</v>
      </c>
      <c r="P1657">
        <v>45000</v>
      </c>
      <c r="Q1657" t="s">
        <v>7</v>
      </c>
      <c r="R1657">
        <v>45000</v>
      </c>
      <c r="S1657" t="s">
        <v>41</v>
      </c>
      <c r="T1657" t="s">
        <v>27441</v>
      </c>
      <c r="U1657" t="s">
        <v>27442</v>
      </c>
      <c r="V1657" t="s">
        <v>27443</v>
      </c>
      <c r="W1657">
        <v>0.20035</v>
      </c>
    </row>
    <row r="1658" spans="5:23">
      <c r="E1658" t="s">
        <v>42</v>
      </c>
      <c r="F1658">
        <v>30459.4</v>
      </c>
      <c r="G1658" t="s">
        <v>1</v>
      </c>
      <c r="H1658" t="s">
        <v>14</v>
      </c>
      <c r="I1658" t="s">
        <v>3</v>
      </c>
      <c r="J1658">
        <v>0.85916199999999998</v>
      </c>
      <c r="K1658" t="s">
        <v>4</v>
      </c>
      <c r="L1658">
        <v>4447.63</v>
      </c>
      <c r="M1658" t="s">
        <v>5</v>
      </c>
      <c r="N1658">
        <v>10.117751855416</v>
      </c>
      <c r="O1658" t="s">
        <v>6</v>
      </c>
      <c r="P1658">
        <v>45000</v>
      </c>
      <c r="Q1658" t="s">
        <v>7</v>
      </c>
      <c r="R1658">
        <v>45000</v>
      </c>
      <c r="S1658" t="s">
        <v>43</v>
      </c>
      <c r="T1658" t="s">
        <v>27444</v>
      </c>
      <c r="U1658" t="s">
        <v>27445</v>
      </c>
      <c r="V1658" t="s">
        <v>27446</v>
      </c>
      <c r="W1658">
        <v>1.2081700000000001E-2</v>
      </c>
    </row>
    <row r="1659" spans="5:23">
      <c r="E1659" t="s">
        <v>44</v>
      </c>
      <c r="F1659">
        <v>30459.4</v>
      </c>
      <c r="G1659" t="s">
        <v>1</v>
      </c>
      <c r="H1659" t="s">
        <v>14</v>
      </c>
      <c r="I1659" t="s">
        <v>3</v>
      </c>
      <c r="J1659">
        <v>0.85916199999999998</v>
      </c>
      <c r="K1659" t="s">
        <v>4</v>
      </c>
      <c r="L1659">
        <v>4447.63</v>
      </c>
      <c r="M1659" t="s">
        <v>5</v>
      </c>
      <c r="N1659">
        <v>10.117751855416</v>
      </c>
      <c r="O1659" t="s">
        <v>6</v>
      </c>
      <c r="P1659">
        <v>45000</v>
      </c>
      <c r="Q1659" t="s">
        <v>7</v>
      </c>
      <c r="R1659">
        <v>45000</v>
      </c>
      <c r="S1659" t="s">
        <v>45</v>
      </c>
      <c r="T1659" t="s">
        <v>27444</v>
      </c>
      <c r="U1659" t="s">
        <v>27445</v>
      </c>
      <c r="V1659" t="s">
        <v>27446</v>
      </c>
      <c r="W1659">
        <v>1.2081700000000001E-2</v>
      </c>
    </row>
    <row r="1660" spans="5:23">
      <c r="E1660" t="s">
        <v>44</v>
      </c>
      <c r="F1660">
        <v>29796.2</v>
      </c>
      <c r="G1660" t="s">
        <v>1</v>
      </c>
      <c r="H1660" t="s">
        <v>10</v>
      </c>
      <c r="I1660" t="s">
        <v>3</v>
      </c>
      <c r="J1660">
        <v>0.86673500000000003</v>
      </c>
      <c r="K1660" t="s">
        <v>4</v>
      </c>
      <c r="L1660">
        <v>4467.53</v>
      </c>
      <c r="M1660" t="s">
        <v>5</v>
      </c>
      <c r="N1660">
        <v>10.072690808708</v>
      </c>
      <c r="O1660" t="s">
        <v>6</v>
      </c>
      <c r="P1660">
        <v>45000</v>
      </c>
      <c r="Q1660" t="s">
        <v>7</v>
      </c>
      <c r="R1660">
        <v>45000</v>
      </c>
      <c r="S1660" t="s">
        <v>11</v>
      </c>
      <c r="T1660" t="s">
        <v>27417</v>
      </c>
      <c r="U1660" t="s">
        <v>27418</v>
      </c>
      <c r="V1660" t="s">
        <v>26607</v>
      </c>
      <c r="W1660" s="1">
        <v>7.9915100000000003E-3</v>
      </c>
    </row>
    <row r="1661" spans="5:23">
      <c r="E1661" t="s">
        <v>0</v>
      </c>
      <c r="F1661">
        <v>42243.9</v>
      </c>
      <c r="G1661" t="s">
        <v>1</v>
      </c>
      <c r="H1661" t="s">
        <v>2</v>
      </c>
      <c r="I1661" t="s">
        <v>3</v>
      </c>
      <c r="J1661">
        <v>0.73588699999999996</v>
      </c>
      <c r="K1661" t="s">
        <v>4</v>
      </c>
      <c r="L1661">
        <v>4371.33</v>
      </c>
      <c r="M1661" t="s">
        <v>5</v>
      </c>
      <c r="N1661">
        <v>10.294350597435001</v>
      </c>
      <c r="O1661" t="s">
        <v>6</v>
      </c>
      <c r="P1661">
        <v>45000</v>
      </c>
      <c r="Q1661" t="s">
        <v>7</v>
      </c>
      <c r="R1661">
        <v>45000</v>
      </c>
      <c r="S1661" t="s">
        <v>8</v>
      </c>
      <c r="T1661" t="s">
        <v>27447</v>
      </c>
      <c r="U1661" t="s">
        <v>27448</v>
      </c>
      <c r="V1661" t="s">
        <v>27449</v>
      </c>
      <c r="W1661">
        <v>3.4185899999999998E-2</v>
      </c>
    </row>
    <row r="1662" spans="5:23">
      <c r="E1662" t="s">
        <v>9</v>
      </c>
      <c r="F1662">
        <v>29936.9</v>
      </c>
      <c r="G1662" t="s">
        <v>1</v>
      </c>
      <c r="H1662" t="s">
        <v>10</v>
      </c>
      <c r="I1662" t="s">
        <v>3</v>
      </c>
      <c r="J1662">
        <v>0.86469399999999996</v>
      </c>
      <c r="K1662" t="s">
        <v>4</v>
      </c>
      <c r="L1662">
        <v>4467.54</v>
      </c>
      <c r="M1662" t="s">
        <v>5</v>
      </c>
      <c r="N1662">
        <v>10.072666424492001</v>
      </c>
      <c r="O1662" t="s">
        <v>6</v>
      </c>
      <c r="P1662">
        <v>45000</v>
      </c>
      <c r="Q1662" t="s">
        <v>7</v>
      </c>
      <c r="R1662">
        <v>45000</v>
      </c>
      <c r="S1662" t="s">
        <v>11</v>
      </c>
      <c r="T1662" t="s">
        <v>27450</v>
      </c>
      <c r="U1662" t="s">
        <v>27451</v>
      </c>
      <c r="V1662" t="s">
        <v>27452</v>
      </c>
      <c r="W1662">
        <v>1.12408E-2</v>
      </c>
    </row>
    <row r="1663" spans="5:23">
      <c r="E1663" t="s">
        <v>12</v>
      </c>
      <c r="F1663">
        <v>42243.9</v>
      </c>
      <c r="G1663" t="s">
        <v>1</v>
      </c>
      <c r="H1663" t="s">
        <v>2</v>
      </c>
      <c r="I1663" t="s">
        <v>3</v>
      </c>
      <c r="J1663">
        <v>0.73588699999999996</v>
      </c>
      <c r="K1663" t="s">
        <v>4</v>
      </c>
      <c r="L1663">
        <v>4371.33</v>
      </c>
      <c r="M1663" t="s">
        <v>5</v>
      </c>
      <c r="N1663">
        <v>10.294350597435001</v>
      </c>
      <c r="O1663" t="s">
        <v>6</v>
      </c>
      <c r="P1663">
        <v>45000</v>
      </c>
      <c r="Q1663" t="s">
        <v>7</v>
      </c>
      <c r="R1663">
        <v>45000</v>
      </c>
      <c r="S1663" t="s">
        <v>13</v>
      </c>
      <c r="T1663" t="s">
        <v>27447</v>
      </c>
      <c r="U1663" t="s">
        <v>27448</v>
      </c>
      <c r="V1663" t="s">
        <v>27449</v>
      </c>
      <c r="W1663">
        <v>3.4185899999999998E-2</v>
      </c>
    </row>
    <row r="1664" spans="5:23">
      <c r="E1664" t="s">
        <v>12</v>
      </c>
      <c r="F1664">
        <v>42978.2</v>
      </c>
      <c r="G1664" t="s">
        <v>1</v>
      </c>
      <c r="H1664" t="s">
        <v>14</v>
      </c>
      <c r="I1664" t="s">
        <v>3</v>
      </c>
      <c r="J1664">
        <v>0.72548800000000002</v>
      </c>
      <c r="K1664" t="s">
        <v>4</v>
      </c>
      <c r="L1664">
        <v>4420.7</v>
      </c>
      <c r="M1664" t="s">
        <v>5</v>
      </c>
      <c r="N1664">
        <v>10.179391778679999</v>
      </c>
      <c r="O1664" t="s">
        <v>6</v>
      </c>
      <c r="P1664">
        <v>45000</v>
      </c>
      <c r="Q1664" t="s">
        <v>7</v>
      </c>
      <c r="R1664">
        <v>45000</v>
      </c>
      <c r="S1664" t="s">
        <v>15</v>
      </c>
      <c r="T1664" t="s">
        <v>27453</v>
      </c>
      <c r="U1664" t="s">
        <v>27454</v>
      </c>
      <c r="V1664" t="s">
        <v>27455</v>
      </c>
      <c r="W1664">
        <v>2.7510300000000001E-2</v>
      </c>
    </row>
    <row r="1665" spans="5:23">
      <c r="E1665" t="s">
        <v>16</v>
      </c>
      <c r="F1665">
        <v>42978.2</v>
      </c>
      <c r="G1665" t="s">
        <v>1</v>
      </c>
      <c r="H1665" t="s">
        <v>14</v>
      </c>
      <c r="I1665" t="s">
        <v>3</v>
      </c>
      <c r="J1665">
        <v>0.72548800000000002</v>
      </c>
      <c r="K1665" t="s">
        <v>4</v>
      </c>
      <c r="L1665">
        <v>4420.7</v>
      </c>
      <c r="M1665" t="s">
        <v>5</v>
      </c>
      <c r="N1665">
        <v>10.179391778679999</v>
      </c>
      <c r="O1665" t="s">
        <v>6</v>
      </c>
      <c r="P1665">
        <v>45000</v>
      </c>
      <c r="Q1665" t="s">
        <v>7</v>
      </c>
      <c r="R1665">
        <v>45000</v>
      </c>
      <c r="S1665" t="s">
        <v>15</v>
      </c>
      <c r="T1665" t="s">
        <v>27453</v>
      </c>
      <c r="U1665" t="s">
        <v>27454</v>
      </c>
      <c r="V1665" t="s">
        <v>27455</v>
      </c>
      <c r="W1665">
        <v>2.7510300000000001E-2</v>
      </c>
    </row>
    <row r="1666" spans="5:23">
      <c r="E1666" t="s">
        <v>16</v>
      </c>
      <c r="F1666">
        <v>90107.4</v>
      </c>
      <c r="G1666" t="s">
        <v>1</v>
      </c>
      <c r="H1666" t="s">
        <v>17</v>
      </c>
      <c r="I1666" t="s">
        <v>3</v>
      </c>
      <c r="J1666">
        <v>0.51611499999999999</v>
      </c>
      <c r="K1666" t="s">
        <v>4</v>
      </c>
      <c r="L1666">
        <v>4166.2700000000004</v>
      </c>
      <c r="M1666" t="s">
        <v>5</v>
      </c>
      <c r="N1666">
        <v>10.801039898300001</v>
      </c>
      <c r="O1666" t="s">
        <v>6</v>
      </c>
      <c r="P1666">
        <v>45000</v>
      </c>
      <c r="Q1666" t="s">
        <v>7</v>
      </c>
      <c r="R1666">
        <v>45000</v>
      </c>
      <c r="S1666" t="s">
        <v>18</v>
      </c>
      <c r="T1666" t="s">
        <v>27456</v>
      </c>
      <c r="U1666" t="s">
        <v>27457</v>
      </c>
      <c r="V1666" t="s">
        <v>27458</v>
      </c>
      <c r="W1666">
        <v>9.3457999999999999E-2</v>
      </c>
    </row>
    <row r="1667" spans="5:23">
      <c r="E1667" t="s">
        <v>19</v>
      </c>
      <c r="F1667">
        <v>90107.4</v>
      </c>
      <c r="G1667" t="s">
        <v>1</v>
      </c>
      <c r="H1667" t="s">
        <v>17</v>
      </c>
      <c r="I1667" t="s">
        <v>3</v>
      </c>
      <c r="J1667">
        <v>0.51611499999999999</v>
      </c>
      <c r="K1667" t="s">
        <v>4</v>
      </c>
      <c r="L1667">
        <v>4166.2700000000004</v>
      </c>
      <c r="M1667" t="s">
        <v>5</v>
      </c>
      <c r="N1667">
        <v>10.801039898300001</v>
      </c>
      <c r="O1667" t="s">
        <v>6</v>
      </c>
      <c r="P1667">
        <v>45000</v>
      </c>
      <c r="Q1667" t="s">
        <v>7</v>
      </c>
      <c r="R1667">
        <v>45000</v>
      </c>
      <c r="S1667" t="s">
        <v>20</v>
      </c>
      <c r="T1667" t="s">
        <v>27456</v>
      </c>
      <c r="U1667" t="s">
        <v>27457</v>
      </c>
      <c r="V1667" t="s">
        <v>27458</v>
      </c>
      <c r="W1667">
        <v>9.3457999999999999E-2</v>
      </c>
    </row>
    <row r="1668" spans="5:23">
      <c r="E1668" t="s">
        <v>19</v>
      </c>
      <c r="F1668">
        <v>86613.6</v>
      </c>
      <c r="G1668" t="s">
        <v>1</v>
      </c>
      <c r="H1668" t="s">
        <v>2</v>
      </c>
      <c r="I1668" t="s">
        <v>3</v>
      </c>
      <c r="J1668">
        <v>0.51847500000000002</v>
      </c>
      <c r="K1668" t="s">
        <v>4</v>
      </c>
      <c r="L1668">
        <v>4294.95</v>
      </c>
      <c r="M1668" t="s">
        <v>5</v>
      </c>
      <c r="N1668">
        <v>10.47742332144</v>
      </c>
      <c r="O1668" t="s">
        <v>6</v>
      </c>
      <c r="P1668">
        <v>45000</v>
      </c>
      <c r="Q1668" t="s">
        <v>7</v>
      </c>
      <c r="R1668">
        <v>45000</v>
      </c>
      <c r="S1668" t="s">
        <v>21</v>
      </c>
      <c r="T1668" t="s">
        <v>27459</v>
      </c>
      <c r="U1668" t="s">
        <v>27460</v>
      </c>
      <c r="V1668" t="s">
        <v>27461</v>
      </c>
      <c r="W1668">
        <v>0.101045</v>
      </c>
    </row>
    <row r="1669" spans="5:23">
      <c r="E1669" t="s">
        <v>22</v>
      </c>
      <c r="F1669">
        <v>86613.6</v>
      </c>
      <c r="G1669" t="s">
        <v>1</v>
      </c>
      <c r="H1669" t="s">
        <v>2</v>
      </c>
      <c r="I1669" t="s">
        <v>3</v>
      </c>
      <c r="J1669">
        <v>0.51847500000000002</v>
      </c>
      <c r="K1669" t="s">
        <v>4</v>
      </c>
      <c r="L1669">
        <v>4294.95</v>
      </c>
      <c r="M1669" t="s">
        <v>5</v>
      </c>
      <c r="N1669">
        <v>10.47742332144</v>
      </c>
      <c r="O1669" t="s">
        <v>6</v>
      </c>
      <c r="P1669">
        <v>45000</v>
      </c>
      <c r="Q1669" t="s">
        <v>7</v>
      </c>
      <c r="R1669">
        <v>45000</v>
      </c>
      <c r="S1669" t="s">
        <v>21</v>
      </c>
      <c r="T1669" t="s">
        <v>27459</v>
      </c>
      <c r="U1669" t="s">
        <v>27460</v>
      </c>
      <c r="V1669" t="s">
        <v>27461</v>
      </c>
      <c r="W1669">
        <v>0.101045</v>
      </c>
    </row>
    <row r="1670" spans="5:23">
      <c r="E1670" t="s">
        <v>22</v>
      </c>
      <c r="F1670">
        <v>157504</v>
      </c>
      <c r="G1670" t="s">
        <v>1</v>
      </c>
      <c r="H1670" t="s">
        <v>23</v>
      </c>
      <c r="I1670" t="s">
        <v>3</v>
      </c>
      <c r="J1670">
        <v>0.40201500000000001</v>
      </c>
      <c r="K1670" t="s">
        <v>4</v>
      </c>
      <c r="L1670">
        <v>3928.49</v>
      </c>
      <c r="M1670" t="s">
        <v>5</v>
      </c>
      <c r="N1670">
        <v>11.454782541338</v>
      </c>
      <c r="O1670" t="s">
        <v>6</v>
      </c>
      <c r="P1670">
        <v>45000</v>
      </c>
      <c r="Q1670" t="s">
        <v>7</v>
      </c>
      <c r="R1670">
        <v>45000</v>
      </c>
      <c r="S1670" t="s">
        <v>24</v>
      </c>
      <c r="T1670" t="s">
        <v>27462</v>
      </c>
      <c r="U1670" t="s">
        <v>27463</v>
      </c>
      <c r="V1670" t="s">
        <v>27464</v>
      </c>
      <c r="W1670">
        <v>0.156551</v>
      </c>
    </row>
    <row r="1671" spans="5:23">
      <c r="E1671" t="s">
        <v>25</v>
      </c>
      <c r="F1671">
        <v>157504</v>
      </c>
      <c r="G1671" t="s">
        <v>1</v>
      </c>
      <c r="H1671" t="s">
        <v>23</v>
      </c>
      <c r="I1671" t="s">
        <v>3</v>
      </c>
      <c r="J1671">
        <v>0.40201500000000001</v>
      </c>
      <c r="K1671" t="s">
        <v>4</v>
      </c>
      <c r="L1671">
        <v>3928.49</v>
      </c>
      <c r="M1671" t="s">
        <v>5</v>
      </c>
      <c r="N1671">
        <v>11.454782541338</v>
      </c>
      <c r="O1671" t="s">
        <v>6</v>
      </c>
      <c r="P1671">
        <v>45000</v>
      </c>
      <c r="Q1671" t="s">
        <v>7</v>
      </c>
      <c r="R1671">
        <v>45000</v>
      </c>
      <c r="S1671" t="s">
        <v>26</v>
      </c>
      <c r="T1671" t="s">
        <v>27462</v>
      </c>
      <c r="U1671" t="s">
        <v>27463</v>
      </c>
      <c r="V1671" t="s">
        <v>27464</v>
      </c>
      <c r="W1671">
        <v>0.156551</v>
      </c>
    </row>
    <row r="1672" spans="5:23">
      <c r="E1672" t="s">
        <v>25</v>
      </c>
      <c r="F1672">
        <v>146501</v>
      </c>
      <c r="G1672" t="s">
        <v>1</v>
      </c>
      <c r="H1672" t="s">
        <v>27</v>
      </c>
      <c r="I1672" t="s">
        <v>3</v>
      </c>
      <c r="J1672">
        <v>0.40577200000000002</v>
      </c>
      <c r="K1672" t="s">
        <v>4</v>
      </c>
      <c r="L1672">
        <v>4145.68</v>
      </c>
      <c r="M1672" t="s">
        <v>5</v>
      </c>
      <c r="N1672">
        <v>10.854671346064</v>
      </c>
      <c r="O1672" t="s">
        <v>6</v>
      </c>
      <c r="P1672">
        <v>45000</v>
      </c>
      <c r="Q1672" t="s">
        <v>7</v>
      </c>
      <c r="R1672">
        <v>45000</v>
      </c>
      <c r="S1672" t="s">
        <v>28</v>
      </c>
      <c r="T1672" t="s">
        <v>27465</v>
      </c>
      <c r="U1672" t="s">
        <v>27466</v>
      </c>
      <c r="V1672" t="s">
        <v>27467</v>
      </c>
      <c r="W1672">
        <v>0.146227</v>
      </c>
    </row>
    <row r="1673" spans="5:23">
      <c r="E1673" t="s">
        <v>29</v>
      </c>
      <c r="F1673">
        <v>146501</v>
      </c>
      <c r="G1673" t="s">
        <v>1</v>
      </c>
      <c r="H1673" t="s">
        <v>27</v>
      </c>
      <c r="I1673" t="s">
        <v>3</v>
      </c>
      <c r="J1673">
        <v>0.40577200000000002</v>
      </c>
      <c r="K1673" t="s">
        <v>4</v>
      </c>
      <c r="L1673">
        <v>4145.68</v>
      </c>
      <c r="M1673" t="s">
        <v>5</v>
      </c>
      <c r="N1673">
        <v>10.854671346064</v>
      </c>
      <c r="O1673" t="s">
        <v>6</v>
      </c>
      <c r="P1673">
        <v>45000</v>
      </c>
      <c r="Q1673" t="s">
        <v>7</v>
      </c>
      <c r="R1673">
        <v>45000</v>
      </c>
      <c r="S1673" t="s">
        <v>28</v>
      </c>
      <c r="T1673" t="s">
        <v>27465</v>
      </c>
      <c r="U1673" t="s">
        <v>27466</v>
      </c>
      <c r="V1673" t="s">
        <v>27467</v>
      </c>
      <c r="W1673">
        <v>0.146227</v>
      </c>
    </row>
    <row r="1674" spans="5:23">
      <c r="E1674" t="s">
        <v>29</v>
      </c>
      <c r="F1674">
        <v>234934</v>
      </c>
      <c r="G1674" t="s">
        <v>1</v>
      </c>
      <c r="H1674" t="s">
        <v>30</v>
      </c>
      <c r="I1674" t="s">
        <v>3</v>
      </c>
      <c r="J1674">
        <v>0.34046100000000001</v>
      </c>
      <c r="K1674" t="s">
        <v>4</v>
      </c>
      <c r="L1674">
        <v>3672.14</v>
      </c>
      <c r="M1674" t="s">
        <v>5</v>
      </c>
      <c r="N1674">
        <v>12.254425846529999</v>
      </c>
      <c r="O1674" t="s">
        <v>6</v>
      </c>
      <c r="P1674">
        <v>45000</v>
      </c>
      <c r="Q1674" t="s">
        <v>7</v>
      </c>
      <c r="R1674">
        <v>45000</v>
      </c>
      <c r="S1674" t="s">
        <v>31</v>
      </c>
      <c r="T1674" t="s">
        <v>27468</v>
      </c>
      <c r="U1674" t="s">
        <v>27469</v>
      </c>
      <c r="V1674" t="s">
        <v>27470</v>
      </c>
      <c r="W1674">
        <v>0.167213</v>
      </c>
    </row>
    <row r="1675" spans="5:23">
      <c r="E1675" t="s">
        <v>32</v>
      </c>
      <c r="F1675">
        <v>234934</v>
      </c>
      <c r="G1675" t="s">
        <v>1</v>
      </c>
      <c r="H1675" t="s">
        <v>30</v>
      </c>
      <c r="I1675" t="s">
        <v>3</v>
      </c>
      <c r="J1675">
        <v>0.34046100000000001</v>
      </c>
      <c r="K1675" t="s">
        <v>4</v>
      </c>
      <c r="L1675">
        <v>3672.14</v>
      </c>
      <c r="M1675" t="s">
        <v>5</v>
      </c>
      <c r="N1675">
        <v>12.254425846529999</v>
      </c>
      <c r="O1675" t="s">
        <v>6</v>
      </c>
      <c r="P1675">
        <v>45000</v>
      </c>
      <c r="Q1675" t="s">
        <v>7</v>
      </c>
      <c r="R1675">
        <v>45000</v>
      </c>
      <c r="S1675" t="s">
        <v>33</v>
      </c>
      <c r="T1675" t="s">
        <v>27468</v>
      </c>
      <c r="U1675" t="s">
        <v>27469</v>
      </c>
      <c r="V1675" t="s">
        <v>27470</v>
      </c>
      <c r="W1675">
        <v>0.167213</v>
      </c>
    </row>
    <row r="1676" spans="5:23">
      <c r="E1676" t="s">
        <v>32</v>
      </c>
      <c r="F1676">
        <v>218178</v>
      </c>
      <c r="G1676" t="s">
        <v>1</v>
      </c>
      <c r="H1676" t="s">
        <v>17</v>
      </c>
      <c r="I1676" t="s">
        <v>3</v>
      </c>
      <c r="J1676">
        <v>0.33929999999999999</v>
      </c>
      <c r="K1676" t="s">
        <v>4</v>
      </c>
      <c r="L1676">
        <v>3981.27</v>
      </c>
      <c r="M1676" t="s">
        <v>5</v>
      </c>
      <c r="N1676">
        <v>11.302917391915001</v>
      </c>
      <c r="O1676" t="s">
        <v>6</v>
      </c>
      <c r="P1676">
        <v>45000</v>
      </c>
      <c r="Q1676" t="s">
        <v>7</v>
      </c>
      <c r="R1676">
        <v>45000</v>
      </c>
      <c r="S1676" t="s">
        <v>34</v>
      </c>
      <c r="T1676" t="s">
        <v>27471</v>
      </c>
      <c r="U1676" t="s">
        <v>27472</v>
      </c>
      <c r="V1676" t="s">
        <v>27473</v>
      </c>
      <c r="W1676">
        <v>0.183695</v>
      </c>
    </row>
    <row r="1677" spans="5:23">
      <c r="E1677" t="s">
        <v>35</v>
      </c>
      <c r="F1677">
        <v>218178</v>
      </c>
      <c r="G1677" t="s">
        <v>1</v>
      </c>
      <c r="H1677" t="s">
        <v>17</v>
      </c>
      <c r="I1677" t="s">
        <v>3</v>
      </c>
      <c r="J1677">
        <v>0.33929999999999999</v>
      </c>
      <c r="K1677" t="s">
        <v>4</v>
      </c>
      <c r="L1677">
        <v>3981.27</v>
      </c>
      <c r="M1677" t="s">
        <v>5</v>
      </c>
      <c r="N1677">
        <v>11.302917391915001</v>
      </c>
      <c r="O1677" t="s">
        <v>6</v>
      </c>
      <c r="P1677">
        <v>45000</v>
      </c>
      <c r="Q1677" t="s">
        <v>7</v>
      </c>
      <c r="R1677">
        <v>45000</v>
      </c>
      <c r="S1677" t="s">
        <v>34</v>
      </c>
      <c r="T1677" t="s">
        <v>27471</v>
      </c>
      <c r="U1677" t="s">
        <v>27472</v>
      </c>
      <c r="V1677" t="s">
        <v>27473</v>
      </c>
      <c r="W1677">
        <v>0.183695</v>
      </c>
    </row>
    <row r="1678" spans="5:23">
      <c r="E1678" t="s">
        <v>35</v>
      </c>
      <c r="F1678">
        <v>338833</v>
      </c>
      <c r="G1678" t="s">
        <v>1</v>
      </c>
      <c r="H1678" t="s">
        <v>36</v>
      </c>
      <c r="I1678" t="s">
        <v>3</v>
      </c>
      <c r="J1678">
        <v>0.29404400000000003</v>
      </c>
      <c r="K1678" t="s">
        <v>4</v>
      </c>
      <c r="L1678">
        <v>3413.43</v>
      </c>
      <c r="M1678" t="s">
        <v>5</v>
      </c>
      <c r="N1678">
        <v>13.183216951805001</v>
      </c>
      <c r="O1678" t="s">
        <v>6</v>
      </c>
      <c r="P1678">
        <v>45000</v>
      </c>
      <c r="Q1678" t="s">
        <v>7</v>
      </c>
      <c r="R1678">
        <v>45000</v>
      </c>
      <c r="S1678" t="s">
        <v>37</v>
      </c>
      <c r="T1678" t="s">
        <v>27474</v>
      </c>
      <c r="U1678" t="s">
        <v>27475</v>
      </c>
      <c r="V1678" t="s">
        <v>27476</v>
      </c>
      <c r="W1678">
        <v>0.209178</v>
      </c>
    </row>
    <row r="1679" spans="5:23">
      <c r="E1679" t="s">
        <v>38</v>
      </c>
      <c r="F1679">
        <v>338833</v>
      </c>
      <c r="G1679" t="s">
        <v>1</v>
      </c>
      <c r="H1679" t="s">
        <v>36</v>
      </c>
      <c r="I1679" t="s">
        <v>3</v>
      </c>
      <c r="J1679">
        <v>0.29404400000000003</v>
      </c>
      <c r="K1679" t="s">
        <v>4</v>
      </c>
      <c r="L1679">
        <v>3413.43</v>
      </c>
      <c r="M1679" t="s">
        <v>5</v>
      </c>
      <c r="N1679">
        <v>13.183216951805001</v>
      </c>
      <c r="O1679" t="s">
        <v>6</v>
      </c>
      <c r="P1679">
        <v>45000</v>
      </c>
      <c r="Q1679" t="s">
        <v>7</v>
      </c>
      <c r="R1679">
        <v>45000</v>
      </c>
      <c r="S1679" t="s">
        <v>39</v>
      </c>
      <c r="T1679" t="s">
        <v>27474</v>
      </c>
      <c r="U1679" t="s">
        <v>27475</v>
      </c>
      <c r="V1679" t="s">
        <v>27476</v>
      </c>
      <c r="W1679">
        <v>0.209178</v>
      </c>
    </row>
    <row r="1680" spans="5:23">
      <c r="E1680" t="s">
        <v>38</v>
      </c>
      <c r="F1680">
        <v>317611</v>
      </c>
      <c r="G1680" t="s">
        <v>1</v>
      </c>
      <c r="H1680" t="s">
        <v>40</v>
      </c>
      <c r="I1680" t="s">
        <v>3</v>
      </c>
      <c r="J1680">
        <v>0.28758</v>
      </c>
      <c r="K1680" t="s">
        <v>4</v>
      </c>
      <c r="L1680">
        <v>3807.04</v>
      </c>
      <c r="M1680" t="s">
        <v>5</v>
      </c>
      <c r="N1680">
        <v>11.820217255545</v>
      </c>
      <c r="O1680" t="s">
        <v>6</v>
      </c>
      <c r="P1680">
        <v>45000</v>
      </c>
      <c r="Q1680" t="s">
        <v>7</v>
      </c>
      <c r="R1680">
        <v>45000</v>
      </c>
      <c r="S1680" t="s">
        <v>41</v>
      </c>
      <c r="T1680" t="s">
        <v>27477</v>
      </c>
      <c r="U1680" t="s">
        <v>27478</v>
      </c>
      <c r="V1680" t="s">
        <v>27479</v>
      </c>
      <c r="W1680">
        <v>0.21151200000000001</v>
      </c>
    </row>
    <row r="1681" spans="5:23">
      <c r="E1681" t="s">
        <v>42</v>
      </c>
      <c r="F1681">
        <v>317611</v>
      </c>
      <c r="G1681" t="s">
        <v>1</v>
      </c>
      <c r="H1681" t="s">
        <v>40</v>
      </c>
      <c r="I1681" t="s">
        <v>3</v>
      </c>
      <c r="J1681">
        <v>0.28758</v>
      </c>
      <c r="K1681" t="s">
        <v>4</v>
      </c>
      <c r="L1681">
        <v>3807.04</v>
      </c>
      <c r="M1681" t="s">
        <v>5</v>
      </c>
      <c r="N1681">
        <v>11.820217255545</v>
      </c>
      <c r="O1681" t="s">
        <v>6</v>
      </c>
      <c r="P1681">
        <v>45000</v>
      </c>
      <c r="Q1681" t="s">
        <v>7</v>
      </c>
      <c r="R1681">
        <v>45000</v>
      </c>
      <c r="S1681" t="s">
        <v>41</v>
      </c>
      <c r="T1681" t="s">
        <v>27477</v>
      </c>
      <c r="U1681" t="s">
        <v>27478</v>
      </c>
      <c r="V1681" t="s">
        <v>27479</v>
      </c>
      <c r="W1681">
        <v>0.21151200000000001</v>
      </c>
    </row>
    <row r="1682" spans="5:23">
      <c r="E1682" t="s">
        <v>42</v>
      </c>
      <c r="F1682">
        <v>30169.4</v>
      </c>
      <c r="G1682" t="s">
        <v>1</v>
      </c>
      <c r="H1682" t="s">
        <v>14</v>
      </c>
      <c r="I1682" t="s">
        <v>3</v>
      </c>
      <c r="J1682">
        <v>0.863313</v>
      </c>
      <c r="K1682" t="s">
        <v>4</v>
      </c>
      <c r="L1682">
        <v>4447.3100000000004</v>
      </c>
      <c r="M1682" t="s">
        <v>5</v>
      </c>
      <c r="N1682">
        <v>10.118483812896001</v>
      </c>
      <c r="O1682" t="s">
        <v>6</v>
      </c>
      <c r="P1682">
        <v>45000</v>
      </c>
      <c r="Q1682" t="s">
        <v>7</v>
      </c>
      <c r="R1682">
        <v>45000</v>
      </c>
      <c r="S1682" t="s">
        <v>43</v>
      </c>
      <c r="T1682" t="s">
        <v>27480</v>
      </c>
      <c r="U1682" t="s">
        <v>27481</v>
      </c>
      <c r="V1682" t="s">
        <v>27482</v>
      </c>
      <c r="W1682">
        <v>1.1687400000000001E-2</v>
      </c>
    </row>
    <row r="1683" spans="5:23">
      <c r="E1683" t="s">
        <v>44</v>
      </c>
      <c r="F1683">
        <v>30169.4</v>
      </c>
      <c r="G1683" t="s">
        <v>1</v>
      </c>
      <c r="H1683" t="s">
        <v>14</v>
      </c>
      <c r="I1683" t="s">
        <v>3</v>
      </c>
      <c r="J1683">
        <v>0.863313</v>
      </c>
      <c r="K1683" t="s">
        <v>4</v>
      </c>
      <c r="L1683">
        <v>4447.3100000000004</v>
      </c>
      <c r="M1683" t="s">
        <v>5</v>
      </c>
      <c r="N1683">
        <v>10.118483812896001</v>
      </c>
      <c r="O1683" t="s">
        <v>6</v>
      </c>
      <c r="P1683">
        <v>45000</v>
      </c>
      <c r="Q1683" t="s">
        <v>7</v>
      </c>
      <c r="R1683">
        <v>45000</v>
      </c>
      <c r="S1683" t="s">
        <v>45</v>
      </c>
      <c r="T1683" t="s">
        <v>27480</v>
      </c>
      <c r="U1683" t="s">
        <v>27481</v>
      </c>
      <c r="V1683" t="s">
        <v>27482</v>
      </c>
      <c r="W1683">
        <v>1.1687400000000001E-2</v>
      </c>
    </row>
    <row r="1684" spans="5:23">
      <c r="E1684" t="s">
        <v>44</v>
      </c>
      <c r="F1684">
        <v>29936.9</v>
      </c>
      <c r="G1684" t="s">
        <v>1</v>
      </c>
      <c r="H1684" t="s">
        <v>10</v>
      </c>
      <c r="I1684" t="s">
        <v>3</v>
      </c>
      <c r="J1684">
        <v>0.86469399999999996</v>
      </c>
      <c r="K1684" t="s">
        <v>4</v>
      </c>
      <c r="L1684">
        <v>4467.54</v>
      </c>
      <c r="M1684" t="s">
        <v>5</v>
      </c>
      <c r="N1684">
        <v>10.072666424492001</v>
      </c>
      <c r="O1684" t="s">
        <v>6</v>
      </c>
      <c r="P1684">
        <v>45000</v>
      </c>
      <c r="Q1684" t="s">
        <v>7</v>
      </c>
      <c r="R1684">
        <v>45000</v>
      </c>
      <c r="S1684" t="s">
        <v>11</v>
      </c>
      <c r="T1684" t="s">
        <v>27450</v>
      </c>
      <c r="U1684" t="s">
        <v>27451</v>
      </c>
      <c r="V1684" t="s">
        <v>27452</v>
      </c>
      <c r="W1684">
        <v>1.12408E-2</v>
      </c>
    </row>
    <row r="1685" spans="5:23">
      <c r="E1685" t="s">
        <v>0</v>
      </c>
      <c r="F1685">
        <v>43559.6</v>
      </c>
      <c r="G1685" t="s">
        <v>1</v>
      </c>
      <c r="H1685" t="s">
        <v>2</v>
      </c>
      <c r="I1685" t="s">
        <v>3</v>
      </c>
      <c r="J1685">
        <v>0.72471200000000002</v>
      </c>
      <c r="K1685" t="s">
        <v>4</v>
      </c>
      <c r="L1685">
        <v>4371.04</v>
      </c>
      <c r="M1685" t="s">
        <v>5</v>
      </c>
      <c r="N1685">
        <v>10.29503310049</v>
      </c>
      <c r="O1685" t="s">
        <v>6</v>
      </c>
      <c r="P1685">
        <v>45000</v>
      </c>
      <c r="Q1685" t="s">
        <v>7</v>
      </c>
      <c r="R1685">
        <v>45000</v>
      </c>
      <c r="S1685" t="s">
        <v>8</v>
      </c>
      <c r="T1685" t="s">
        <v>27483</v>
      </c>
      <c r="U1685" t="s">
        <v>27484</v>
      </c>
      <c r="V1685" t="s">
        <v>27485</v>
      </c>
      <c r="W1685">
        <v>2.98719E-2</v>
      </c>
    </row>
    <row r="1686" spans="5:23">
      <c r="E1686" t="s">
        <v>9</v>
      </c>
      <c r="F1686">
        <v>29908.799999999999</v>
      </c>
      <c r="G1686" t="s">
        <v>1</v>
      </c>
      <c r="H1686" t="s">
        <v>10</v>
      </c>
      <c r="I1686" t="s">
        <v>3</v>
      </c>
      <c r="J1686">
        <v>0.86511800000000005</v>
      </c>
      <c r="K1686" t="s">
        <v>4</v>
      </c>
      <c r="L1686">
        <v>4467.3500000000004</v>
      </c>
      <c r="M1686" t="s">
        <v>5</v>
      </c>
      <c r="N1686">
        <v>10.073081870164</v>
      </c>
      <c r="O1686" t="s">
        <v>6</v>
      </c>
      <c r="P1686">
        <v>45000</v>
      </c>
      <c r="Q1686" t="s">
        <v>7</v>
      </c>
      <c r="R1686">
        <v>45000</v>
      </c>
      <c r="S1686" t="s">
        <v>11</v>
      </c>
      <c r="T1686" t="s">
        <v>27486</v>
      </c>
      <c r="U1686" t="s">
        <v>27487</v>
      </c>
      <c r="V1686" t="s">
        <v>27488</v>
      </c>
      <c r="W1686">
        <v>9.4817400000000007E-3</v>
      </c>
    </row>
    <row r="1687" spans="5:23">
      <c r="E1687" t="s">
        <v>12</v>
      </c>
      <c r="F1687">
        <v>43559.6</v>
      </c>
      <c r="G1687" t="s">
        <v>1</v>
      </c>
      <c r="H1687" t="s">
        <v>2</v>
      </c>
      <c r="I1687" t="s">
        <v>3</v>
      </c>
      <c r="J1687">
        <v>0.72471200000000002</v>
      </c>
      <c r="K1687" t="s">
        <v>4</v>
      </c>
      <c r="L1687">
        <v>4371.04</v>
      </c>
      <c r="M1687" t="s">
        <v>5</v>
      </c>
      <c r="N1687">
        <v>10.29503310049</v>
      </c>
      <c r="O1687" t="s">
        <v>6</v>
      </c>
      <c r="P1687">
        <v>45000</v>
      </c>
      <c r="Q1687" t="s">
        <v>7</v>
      </c>
      <c r="R1687">
        <v>45000</v>
      </c>
      <c r="S1687" t="s">
        <v>13</v>
      </c>
      <c r="T1687" t="s">
        <v>27483</v>
      </c>
      <c r="U1687" t="s">
        <v>27484</v>
      </c>
      <c r="V1687" t="s">
        <v>27485</v>
      </c>
      <c r="W1687">
        <v>2.98719E-2</v>
      </c>
    </row>
    <row r="1688" spans="5:23">
      <c r="E1688" t="s">
        <v>12</v>
      </c>
      <c r="F1688">
        <v>42828.3</v>
      </c>
      <c r="G1688" t="s">
        <v>1</v>
      </c>
      <c r="H1688" t="s">
        <v>14</v>
      </c>
      <c r="I1688" t="s">
        <v>3</v>
      </c>
      <c r="J1688">
        <v>0.72676200000000002</v>
      </c>
      <c r="K1688" t="s">
        <v>4</v>
      </c>
      <c r="L1688">
        <v>4420.63</v>
      </c>
      <c r="M1688" t="s">
        <v>5</v>
      </c>
      <c r="N1688">
        <v>10.179538267976</v>
      </c>
      <c r="O1688" t="s">
        <v>6</v>
      </c>
      <c r="P1688">
        <v>45000</v>
      </c>
      <c r="Q1688" t="s">
        <v>7</v>
      </c>
      <c r="R1688">
        <v>45000</v>
      </c>
      <c r="S1688" t="s">
        <v>15</v>
      </c>
      <c r="T1688" t="s">
        <v>27489</v>
      </c>
      <c r="U1688" t="s">
        <v>27490</v>
      </c>
      <c r="V1688" t="s">
        <v>27491</v>
      </c>
      <c r="W1688">
        <v>3.1648599999999999E-2</v>
      </c>
    </row>
    <row r="1689" spans="5:23">
      <c r="E1689" t="s">
        <v>16</v>
      </c>
      <c r="F1689">
        <v>42828.3</v>
      </c>
      <c r="G1689" t="s">
        <v>1</v>
      </c>
      <c r="H1689" t="s">
        <v>14</v>
      </c>
      <c r="I1689" t="s">
        <v>3</v>
      </c>
      <c r="J1689">
        <v>0.72676200000000002</v>
      </c>
      <c r="K1689" t="s">
        <v>4</v>
      </c>
      <c r="L1689">
        <v>4420.63</v>
      </c>
      <c r="M1689" t="s">
        <v>5</v>
      </c>
      <c r="N1689">
        <v>10.179538267976</v>
      </c>
      <c r="O1689" t="s">
        <v>6</v>
      </c>
      <c r="P1689">
        <v>45000</v>
      </c>
      <c r="Q1689" t="s">
        <v>7</v>
      </c>
      <c r="R1689">
        <v>45000</v>
      </c>
      <c r="S1689" t="s">
        <v>15</v>
      </c>
      <c r="T1689" t="s">
        <v>27489</v>
      </c>
      <c r="U1689" t="s">
        <v>27490</v>
      </c>
      <c r="V1689" t="s">
        <v>27491</v>
      </c>
      <c r="W1689">
        <v>3.1648599999999999E-2</v>
      </c>
    </row>
    <row r="1690" spans="5:23">
      <c r="E1690" t="s">
        <v>16</v>
      </c>
      <c r="F1690">
        <v>91916.9</v>
      </c>
      <c r="G1690" t="s">
        <v>1</v>
      </c>
      <c r="H1690" t="s">
        <v>17</v>
      </c>
      <c r="I1690" t="s">
        <v>3</v>
      </c>
      <c r="J1690">
        <v>0.51090800000000003</v>
      </c>
      <c r="K1690" t="s">
        <v>4</v>
      </c>
      <c r="L1690">
        <v>4167.92</v>
      </c>
      <c r="M1690" t="s">
        <v>5</v>
      </c>
      <c r="N1690">
        <v>10.79675212824</v>
      </c>
      <c r="O1690" t="s">
        <v>6</v>
      </c>
      <c r="P1690">
        <v>45000</v>
      </c>
      <c r="Q1690" t="s">
        <v>7</v>
      </c>
      <c r="R1690">
        <v>45000</v>
      </c>
      <c r="S1690" t="s">
        <v>18</v>
      </c>
      <c r="T1690" t="s">
        <v>27492</v>
      </c>
      <c r="U1690" t="s">
        <v>27493</v>
      </c>
      <c r="V1690" t="s">
        <v>27494</v>
      </c>
      <c r="W1690">
        <v>9.4603999999999994E-2</v>
      </c>
    </row>
    <row r="1691" spans="5:23">
      <c r="E1691" t="s">
        <v>19</v>
      </c>
      <c r="F1691">
        <v>91916.9</v>
      </c>
      <c r="G1691" t="s">
        <v>1</v>
      </c>
      <c r="H1691" t="s">
        <v>17</v>
      </c>
      <c r="I1691" t="s">
        <v>3</v>
      </c>
      <c r="J1691">
        <v>0.51090800000000003</v>
      </c>
      <c r="K1691" t="s">
        <v>4</v>
      </c>
      <c r="L1691">
        <v>4167.92</v>
      </c>
      <c r="M1691" t="s">
        <v>5</v>
      </c>
      <c r="N1691">
        <v>10.79675212824</v>
      </c>
      <c r="O1691" t="s">
        <v>6</v>
      </c>
      <c r="P1691">
        <v>45000</v>
      </c>
      <c r="Q1691" t="s">
        <v>7</v>
      </c>
      <c r="R1691">
        <v>45000</v>
      </c>
      <c r="S1691" t="s">
        <v>20</v>
      </c>
      <c r="T1691" t="s">
        <v>27492</v>
      </c>
      <c r="U1691" t="s">
        <v>27493</v>
      </c>
      <c r="V1691" t="s">
        <v>27494</v>
      </c>
      <c r="W1691">
        <v>9.4603999999999994E-2</v>
      </c>
    </row>
    <row r="1692" spans="5:23">
      <c r="E1692" t="s">
        <v>19</v>
      </c>
      <c r="F1692">
        <v>87864.3</v>
      </c>
      <c r="G1692" t="s">
        <v>1</v>
      </c>
      <c r="H1692" t="s">
        <v>2</v>
      </c>
      <c r="I1692" t="s">
        <v>3</v>
      </c>
      <c r="J1692">
        <v>0.51483699999999999</v>
      </c>
      <c r="K1692" t="s">
        <v>4</v>
      </c>
      <c r="L1692">
        <v>4293.87</v>
      </c>
      <c r="M1692" t="s">
        <v>5</v>
      </c>
      <c r="N1692">
        <v>10.480055729768001</v>
      </c>
      <c r="O1692" t="s">
        <v>6</v>
      </c>
      <c r="P1692">
        <v>45000</v>
      </c>
      <c r="Q1692" t="s">
        <v>7</v>
      </c>
      <c r="R1692">
        <v>45000</v>
      </c>
      <c r="S1692" t="s">
        <v>21</v>
      </c>
      <c r="T1692" t="s">
        <v>27495</v>
      </c>
      <c r="U1692" t="s">
        <v>27496</v>
      </c>
      <c r="V1692" t="s">
        <v>27497</v>
      </c>
      <c r="W1692">
        <v>9.6746799999999994E-2</v>
      </c>
    </row>
    <row r="1693" spans="5:23">
      <c r="E1693" t="s">
        <v>22</v>
      </c>
      <c r="F1693">
        <v>87864.3</v>
      </c>
      <c r="G1693" t="s">
        <v>1</v>
      </c>
      <c r="H1693" t="s">
        <v>2</v>
      </c>
      <c r="I1693" t="s">
        <v>3</v>
      </c>
      <c r="J1693">
        <v>0.51483699999999999</v>
      </c>
      <c r="K1693" t="s">
        <v>4</v>
      </c>
      <c r="L1693">
        <v>4293.87</v>
      </c>
      <c r="M1693" t="s">
        <v>5</v>
      </c>
      <c r="N1693">
        <v>10.480055729768001</v>
      </c>
      <c r="O1693" t="s">
        <v>6</v>
      </c>
      <c r="P1693">
        <v>45000</v>
      </c>
      <c r="Q1693" t="s">
        <v>7</v>
      </c>
      <c r="R1693">
        <v>45000</v>
      </c>
      <c r="S1693" t="s">
        <v>21</v>
      </c>
      <c r="T1693" t="s">
        <v>27495</v>
      </c>
      <c r="U1693" t="s">
        <v>27496</v>
      </c>
      <c r="V1693" t="s">
        <v>27497</v>
      </c>
      <c r="W1693">
        <v>9.6746799999999994E-2</v>
      </c>
    </row>
    <row r="1694" spans="5:23">
      <c r="E1694" t="s">
        <v>22</v>
      </c>
      <c r="F1694">
        <v>160302</v>
      </c>
      <c r="G1694" t="s">
        <v>1</v>
      </c>
      <c r="H1694" t="s">
        <v>23</v>
      </c>
      <c r="I1694" t="s">
        <v>3</v>
      </c>
      <c r="J1694">
        <v>0.39845000000000003</v>
      </c>
      <c r="K1694" t="s">
        <v>4</v>
      </c>
      <c r="L1694">
        <v>3929.29</v>
      </c>
      <c r="M1694" t="s">
        <v>5</v>
      </c>
      <c r="N1694">
        <v>11.452444202585999</v>
      </c>
      <c r="O1694" t="s">
        <v>6</v>
      </c>
      <c r="P1694">
        <v>45000</v>
      </c>
      <c r="Q1694" t="s">
        <v>7</v>
      </c>
      <c r="R1694">
        <v>45000</v>
      </c>
      <c r="S1694" t="s">
        <v>24</v>
      </c>
      <c r="T1694" t="s">
        <v>27498</v>
      </c>
      <c r="U1694" t="s">
        <v>27499</v>
      </c>
      <c r="V1694" t="s">
        <v>27500</v>
      </c>
      <c r="W1694">
        <v>0.14960999999999999</v>
      </c>
    </row>
    <row r="1695" spans="5:23">
      <c r="E1695" t="s">
        <v>25</v>
      </c>
      <c r="F1695">
        <v>160302</v>
      </c>
      <c r="G1695" t="s">
        <v>1</v>
      </c>
      <c r="H1695" t="s">
        <v>23</v>
      </c>
      <c r="I1695" t="s">
        <v>3</v>
      </c>
      <c r="J1695">
        <v>0.39845000000000003</v>
      </c>
      <c r="K1695" t="s">
        <v>4</v>
      </c>
      <c r="L1695">
        <v>3929.29</v>
      </c>
      <c r="M1695" t="s">
        <v>5</v>
      </c>
      <c r="N1695">
        <v>11.452444202585999</v>
      </c>
      <c r="O1695" t="s">
        <v>6</v>
      </c>
      <c r="P1695">
        <v>45000</v>
      </c>
      <c r="Q1695" t="s">
        <v>7</v>
      </c>
      <c r="R1695">
        <v>45000</v>
      </c>
      <c r="S1695" t="s">
        <v>26</v>
      </c>
      <c r="T1695" t="s">
        <v>27498</v>
      </c>
      <c r="U1695" t="s">
        <v>27499</v>
      </c>
      <c r="V1695" t="s">
        <v>27500</v>
      </c>
      <c r="W1695">
        <v>0.14960999999999999</v>
      </c>
    </row>
    <row r="1696" spans="5:23">
      <c r="E1696" t="s">
        <v>25</v>
      </c>
      <c r="F1696">
        <v>155972</v>
      </c>
      <c r="G1696" t="s">
        <v>1</v>
      </c>
      <c r="H1696" t="s">
        <v>27</v>
      </c>
      <c r="I1696" t="s">
        <v>3</v>
      </c>
      <c r="J1696">
        <v>0.39338099999999998</v>
      </c>
      <c r="K1696" t="s">
        <v>4</v>
      </c>
      <c r="L1696">
        <v>4143.1099999999997</v>
      </c>
      <c r="M1696" t="s">
        <v>5</v>
      </c>
      <c r="N1696">
        <v>10.86139573168</v>
      </c>
      <c r="O1696" t="s">
        <v>6</v>
      </c>
      <c r="P1696">
        <v>45000</v>
      </c>
      <c r="Q1696" t="s">
        <v>7</v>
      </c>
      <c r="R1696">
        <v>45000</v>
      </c>
      <c r="S1696" t="s">
        <v>28</v>
      </c>
      <c r="T1696" t="s">
        <v>27501</v>
      </c>
      <c r="U1696" t="s">
        <v>27502</v>
      </c>
      <c r="V1696" t="s">
        <v>27503</v>
      </c>
      <c r="W1696">
        <v>0.14979300000000001</v>
      </c>
    </row>
    <row r="1697" spans="5:23">
      <c r="E1697" t="s">
        <v>29</v>
      </c>
      <c r="F1697">
        <v>155972</v>
      </c>
      <c r="G1697" t="s">
        <v>1</v>
      </c>
      <c r="H1697" t="s">
        <v>27</v>
      </c>
      <c r="I1697" t="s">
        <v>3</v>
      </c>
      <c r="J1697">
        <v>0.39338099999999998</v>
      </c>
      <c r="K1697" t="s">
        <v>4</v>
      </c>
      <c r="L1697">
        <v>4143.1099999999997</v>
      </c>
      <c r="M1697" t="s">
        <v>5</v>
      </c>
      <c r="N1697">
        <v>10.86139573168</v>
      </c>
      <c r="O1697" t="s">
        <v>6</v>
      </c>
      <c r="P1697">
        <v>45000</v>
      </c>
      <c r="Q1697" t="s">
        <v>7</v>
      </c>
      <c r="R1697">
        <v>45000</v>
      </c>
      <c r="S1697" t="s">
        <v>28</v>
      </c>
      <c r="T1697" t="s">
        <v>27501</v>
      </c>
      <c r="U1697" t="s">
        <v>27502</v>
      </c>
      <c r="V1697" t="s">
        <v>27503</v>
      </c>
      <c r="W1697">
        <v>0.14979300000000001</v>
      </c>
    </row>
    <row r="1698" spans="5:23">
      <c r="E1698" t="s">
        <v>29</v>
      </c>
      <c r="F1698">
        <v>241355</v>
      </c>
      <c r="G1698" t="s">
        <v>1</v>
      </c>
      <c r="H1698" t="s">
        <v>30</v>
      </c>
      <c r="I1698" t="s">
        <v>3</v>
      </c>
      <c r="J1698">
        <v>0.335982</v>
      </c>
      <c r="K1698" t="s">
        <v>4</v>
      </c>
      <c r="L1698">
        <v>3670.39</v>
      </c>
      <c r="M1698" t="s">
        <v>5</v>
      </c>
      <c r="N1698">
        <v>12.2602714134</v>
      </c>
      <c r="O1698" t="s">
        <v>6</v>
      </c>
      <c r="P1698">
        <v>45000</v>
      </c>
      <c r="Q1698" t="s">
        <v>7</v>
      </c>
      <c r="R1698">
        <v>45000</v>
      </c>
      <c r="S1698" t="s">
        <v>31</v>
      </c>
      <c r="T1698" t="s">
        <v>27504</v>
      </c>
      <c r="U1698" t="s">
        <v>27505</v>
      </c>
      <c r="V1698" t="s">
        <v>27506</v>
      </c>
      <c r="W1698">
        <v>0.18298</v>
      </c>
    </row>
    <row r="1699" spans="5:23">
      <c r="E1699" t="s">
        <v>32</v>
      </c>
      <c r="F1699">
        <v>241355</v>
      </c>
      <c r="G1699" t="s">
        <v>1</v>
      </c>
      <c r="H1699" t="s">
        <v>30</v>
      </c>
      <c r="I1699" t="s">
        <v>3</v>
      </c>
      <c r="J1699">
        <v>0.335982</v>
      </c>
      <c r="K1699" t="s">
        <v>4</v>
      </c>
      <c r="L1699">
        <v>3670.39</v>
      </c>
      <c r="M1699" t="s">
        <v>5</v>
      </c>
      <c r="N1699">
        <v>12.2602714134</v>
      </c>
      <c r="O1699" t="s">
        <v>6</v>
      </c>
      <c r="P1699">
        <v>45000</v>
      </c>
      <c r="Q1699" t="s">
        <v>7</v>
      </c>
      <c r="R1699">
        <v>45000</v>
      </c>
      <c r="S1699" t="s">
        <v>33</v>
      </c>
      <c r="T1699" t="s">
        <v>27504</v>
      </c>
      <c r="U1699" t="s">
        <v>27505</v>
      </c>
      <c r="V1699" t="s">
        <v>27506</v>
      </c>
      <c r="W1699">
        <v>0.18298</v>
      </c>
    </row>
    <row r="1700" spans="5:23">
      <c r="E1700" t="s">
        <v>32</v>
      </c>
      <c r="F1700">
        <v>233303</v>
      </c>
      <c r="G1700" t="s">
        <v>1</v>
      </c>
      <c r="H1700" t="s">
        <v>17</v>
      </c>
      <c r="I1700" t="s">
        <v>3</v>
      </c>
      <c r="J1700">
        <v>0.32821899999999998</v>
      </c>
      <c r="K1700" t="s">
        <v>4</v>
      </c>
      <c r="L1700">
        <v>3978.8</v>
      </c>
      <c r="M1700" t="s">
        <v>5</v>
      </c>
      <c r="N1700">
        <v>11.309933296195</v>
      </c>
      <c r="O1700" t="s">
        <v>6</v>
      </c>
      <c r="P1700">
        <v>45000</v>
      </c>
      <c r="Q1700" t="s">
        <v>7</v>
      </c>
      <c r="R1700">
        <v>45000</v>
      </c>
      <c r="S1700" t="s">
        <v>34</v>
      </c>
      <c r="T1700" t="s">
        <v>27507</v>
      </c>
      <c r="U1700" t="s">
        <v>27508</v>
      </c>
      <c r="V1700" t="s">
        <v>27509</v>
      </c>
      <c r="W1700">
        <v>0.17099500000000001</v>
      </c>
    </row>
    <row r="1701" spans="5:23">
      <c r="E1701" t="s">
        <v>35</v>
      </c>
      <c r="F1701">
        <v>233303</v>
      </c>
      <c r="G1701" t="s">
        <v>1</v>
      </c>
      <c r="H1701" t="s">
        <v>17</v>
      </c>
      <c r="I1701" t="s">
        <v>3</v>
      </c>
      <c r="J1701">
        <v>0.32821899999999998</v>
      </c>
      <c r="K1701" t="s">
        <v>4</v>
      </c>
      <c r="L1701">
        <v>3978.8</v>
      </c>
      <c r="M1701" t="s">
        <v>5</v>
      </c>
      <c r="N1701">
        <v>11.309933296195</v>
      </c>
      <c r="O1701" t="s">
        <v>6</v>
      </c>
      <c r="P1701">
        <v>45000</v>
      </c>
      <c r="Q1701" t="s">
        <v>7</v>
      </c>
      <c r="R1701">
        <v>45000</v>
      </c>
      <c r="S1701" t="s">
        <v>34</v>
      </c>
      <c r="T1701" t="s">
        <v>27507</v>
      </c>
      <c r="U1701" t="s">
        <v>27508</v>
      </c>
      <c r="V1701" t="s">
        <v>27509</v>
      </c>
      <c r="W1701">
        <v>0.17099500000000001</v>
      </c>
    </row>
    <row r="1702" spans="5:23">
      <c r="E1702" t="s">
        <v>35</v>
      </c>
      <c r="F1702">
        <v>339043</v>
      </c>
      <c r="G1702" t="s">
        <v>1</v>
      </c>
      <c r="H1702" t="s">
        <v>36</v>
      </c>
      <c r="I1702" t="s">
        <v>3</v>
      </c>
      <c r="J1702">
        <v>0.294462</v>
      </c>
      <c r="K1702" t="s">
        <v>4</v>
      </c>
      <c r="L1702">
        <v>3401.62</v>
      </c>
      <c r="M1702" t="s">
        <v>5</v>
      </c>
      <c r="N1702">
        <v>13.229004672166999</v>
      </c>
      <c r="O1702" t="s">
        <v>6</v>
      </c>
      <c r="P1702">
        <v>45000</v>
      </c>
      <c r="Q1702" t="s">
        <v>7</v>
      </c>
      <c r="R1702">
        <v>45000</v>
      </c>
      <c r="S1702" t="s">
        <v>37</v>
      </c>
      <c r="T1702" t="s">
        <v>27510</v>
      </c>
      <c r="U1702" t="s">
        <v>27511</v>
      </c>
      <c r="V1702" t="s">
        <v>27512</v>
      </c>
      <c r="W1702">
        <v>0.21135699999999999</v>
      </c>
    </row>
    <row r="1703" spans="5:23">
      <c r="E1703" t="s">
        <v>38</v>
      </c>
      <c r="F1703">
        <v>339043</v>
      </c>
      <c r="G1703" t="s">
        <v>1</v>
      </c>
      <c r="H1703" t="s">
        <v>36</v>
      </c>
      <c r="I1703" t="s">
        <v>3</v>
      </c>
      <c r="J1703">
        <v>0.294462</v>
      </c>
      <c r="K1703" t="s">
        <v>4</v>
      </c>
      <c r="L1703">
        <v>3401.62</v>
      </c>
      <c r="M1703" t="s">
        <v>5</v>
      </c>
      <c r="N1703">
        <v>13.229004672166999</v>
      </c>
      <c r="O1703" t="s">
        <v>6</v>
      </c>
      <c r="P1703">
        <v>45000</v>
      </c>
      <c r="Q1703" t="s">
        <v>7</v>
      </c>
      <c r="R1703">
        <v>45000</v>
      </c>
      <c r="S1703" t="s">
        <v>39</v>
      </c>
      <c r="T1703" t="s">
        <v>27510</v>
      </c>
      <c r="U1703" t="s">
        <v>27511</v>
      </c>
      <c r="V1703" t="s">
        <v>27512</v>
      </c>
      <c r="W1703">
        <v>0.21135699999999999</v>
      </c>
    </row>
    <row r="1704" spans="5:23">
      <c r="E1704" t="s">
        <v>38</v>
      </c>
      <c r="F1704">
        <v>283856</v>
      </c>
      <c r="G1704" t="s">
        <v>1</v>
      </c>
      <c r="H1704" t="s">
        <v>40</v>
      </c>
      <c r="I1704" t="s">
        <v>3</v>
      </c>
      <c r="J1704">
        <v>0.30434299999999997</v>
      </c>
      <c r="K1704" t="s">
        <v>4</v>
      </c>
      <c r="L1704">
        <v>3803.43</v>
      </c>
      <c r="M1704" t="s">
        <v>5</v>
      </c>
      <c r="N1704">
        <v>11.831422461997001</v>
      </c>
      <c r="O1704" t="s">
        <v>6</v>
      </c>
      <c r="P1704">
        <v>45000</v>
      </c>
      <c r="Q1704" t="s">
        <v>7</v>
      </c>
      <c r="R1704">
        <v>45000</v>
      </c>
      <c r="S1704" t="s">
        <v>41</v>
      </c>
      <c r="T1704" t="s">
        <v>27513</v>
      </c>
      <c r="U1704" t="s">
        <v>27514</v>
      </c>
      <c r="V1704" t="s">
        <v>27515</v>
      </c>
      <c r="W1704">
        <v>0.20791999999999999</v>
      </c>
    </row>
    <row r="1705" spans="5:23">
      <c r="E1705" t="s">
        <v>42</v>
      </c>
      <c r="F1705">
        <v>283856</v>
      </c>
      <c r="G1705" t="s">
        <v>1</v>
      </c>
      <c r="H1705" t="s">
        <v>40</v>
      </c>
      <c r="I1705" t="s">
        <v>3</v>
      </c>
      <c r="J1705">
        <v>0.30434299999999997</v>
      </c>
      <c r="K1705" t="s">
        <v>4</v>
      </c>
      <c r="L1705">
        <v>3803.43</v>
      </c>
      <c r="M1705" t="s">
        <v>5</v>
      </c>
      <c r="N1705">
        <v>11.831422461997001</v>
      </c>
      <c r="O1705" t="s">
        <v>6</v>
      </c>
      <c r="P1705">
        <v>45000</v>
      </c>
      <c r="Q1705" t="s">
        <v>7</v>
      </c>
      <c r="R1705">
        <v>45000</v>
      </c>
      <c r="S1705" t="s">
        <v>41</v>
      </c>
      <c r="T1705" t="s">
        <v>27513</v>
      </c>
      <c r="U1705" t="s">
        <v>27514</v>
      </c>
      <c r="V1705" t="s">
        <v>27515</v>
      </c>
      <c r="W1705">
        <v>0.20791999999999999</v>
      </c>
    </row>
    <row r="1706" spans="5:23">
      <c r="E1706" t="s">
        <v>42</v>
      </c>
      <c r="F1706">
        <v>30202.799999999999</v>
      </c>
      <c r="G1706" t="s">
        <v>1</v>
      </c>
      <c r="H1706" t="s">
        <v>14</v>
      </c>
      <c r="I1706" t="s">
        <v>3</v>
      </c>
      <c r="J1706">
        <v>0.86283699999999997</v>
      </c>
      <c r="K1706" t="s">
        <v>4</v>
      </c>
      <c r="L1706">
        <v>4447.29</v>
      </c>
      <c r="M1706" t="s">
        <v>5</v>
      </c>
      <c r="N1706">
        <v>10.118532596328</v>
      </c>
      <c r="O1706" t="s">
        <v>6</v>
      </c>
      <c r="P1706">
        <v>45000</v>
      </c>
      <c r="Q1706" t="s">
        <v>7</v>
      </c>
      <c r="R1706">
        <v>45000</v>
      </c>
      <c r="S1706" t="s">
        <v>43</v>
      </c>
      <c r="T1706" t="s">
        <v>27516</v>
      </c>
      <c r="U1706" t="s">
        <v>27517</v>
      </c>
      <c r="V1706" t="s">
        <v>27518</v>
      </c>
      <c r="W1706">
        <v>9.3161900000000002E-3</v>
      </c>
    </row>
    <row r="1707" spans="5:23">
      <c r="E1707" t="s">
        <v>44</v>
      </c>
      <c r="F1707">
        <v>30202.799999999999</v>
      </c>
      <c r="G1707" t="s">
        <v>1</v>
      </c>
      <c r="H1707" t="s">
        <v>14</v>
      </c>
      <c r="I1707" t="s">
        <v>3</v>
      </c>
      <c r="J1707">
        <v>0.86283699999999997</v>
      </c>
      <c r="K1707" t="s">
        <v>4</v>
      </c>
      <c r="L1707">
        <v>4447.29</v>
      </c>
      <c r="M1707" t="s">
        <v>5</v>
      </c>
      <c r="N1707">
        <v>10.118532596328</v>
      </c>
      <c r="O1707" t="s">
        <v>6</v>
      </c>
      <c r="P1707">
        <v>45000</v>
      </c>
      <c r="Q1707" t="s">
        <v>7</v>
      </c>
      <c r="R1707">
        <v>45000</v>
      </c>
      <c r="S1707" t="s">
        <v>45</v>
      </c>
      <c r="T1707" t="s">
        <v>27516</v>
      </c>
      <c r="U1707" t="s">
        <v>27517</v>
      </c>
      <c r="V1707" t="s">
        <v>27518</v>
      </c>
      <c r="W1707">
        <v>9.3161900000000002E-3</v>
      </c>
    </row>
    <row r="1708" spans="5:23">
      <c r="E1708" t="s">
        <v>44</v>
      </c>
      <c r="F1708">
        <v>29908.799999999999</v>
      </c>
      <c r="G1708" t="s">
        <v>1</v>
      </c>
      <c r="H1708" t="s">
        <v>10</v>
      </c>
      <c r="I1708" t="s">
        <v>3</v>
      </c>
      <c r="J1708">
        <v>0.86511800000000005</v>
      </c>
      <c r="K1708" t="s">
        <v>4</v>
      </c>
      <c r="L1708">
        <v>4467.3500000000004</v>
      </c>
      <c r="M1708" t="s">
        <v>5</v>
      </c>
      <c r="N1708">
        <v>10.073081870164</v>
      </c>
      <c r="O1708" t="s">
        <v>6</v>
      </c>
      <c r="P1708">
        <v>45000</v>
      </c>
      <c r="Q1708" t="s">
        <v>7</v>
      </c>
      <c r="R1708">
        <v>45000</v>
      </c>
      <c r="S1708" t="s">
        <v>11</v>
      </c>
      <c r="T1708" t="s">
        <v>27486</v>
      </c>
      <c r="U1708" t="s">
        <v>27487</v>
      </c>
      <c r="V1708" t="s">
        <v>27488</v>
      </c>
      <c r="W1708">
        <v>9.4817400000000007E-3</v>
      </c>
    </row>
    <row r="1709" spans="5:23">
      <c r="E1709" t="s">
        <v>0</v>
      </c>
      <c r="F1709">
        <v>42258.9</v>
      </c>
      <c r="G1709" t="s">
        <v>1</v>
      </c>
      <c r="H1709" t="s">
        <v>2</v>
      </c>
      <c r="I1709" t="s">
        <v>3</v>
      </c>
      <c r="J1709">
        <v>0.73568999999999996</v>
      </c>
      <c r="K1709" t="s">
        <v>4</v>
      </c>
      <c r="L1709">
        <v>4372.12</v>
      </c>
      <c r="M1709" t="s">
        <v>5</v>
      </c>
      <c r="N1709">
        <v>10.292498107</v>
      </c>
      <c r="O1709" t="s">
        <v>6</v>
      </c>
      <c r="P1709">
        <v>45000</v>
      </c>
      <c r="Q1709" t="s">
        <v>7</v>
      </c>
      <c r="R1709">
        <v>45000</v>
      </c>
      <c r="S1709" t="s">
        <v>8</v>
      </c>
      <c r="T1709" t="s">
        <v>27519</v>
      </c>
      <c r="U1709" t="s">
        <v>27520</v>
      </c>
      <c r="V1709" t="s">
        <v>27521</v>
      </c>
      <c r="W1709">
        <v>2.7086499999999999E-2</v>
      </c>
    </row>
    <row r="1710" spans="5:23">
      <c r="E1710" t="s">
        <v>9</v>
      </c>
      <c r="F1710">
        <v>29988.400000000001</v>
      </c>
      <c r="G1710" t="s">
        <v>1</v>
      </c>
      <c r="H1710" t="s">
        <v>10</v>
      </c>
      <c r="I1710" t="s">
        <v>3</v>
      </c>
      <c r="J1710">
        <v>0.86396399999999995</v>
      </c>
      <c r="K1710" t="s">
        <v>4</v>
      </c>
      <c r="L1710">
        <v>4467.41</v>
      </c>
      <c r="M1710" t="s">
        <v>5</v>
      </c>
      <c r="N1710">
        <v>10.072959713084</v>
      </c>
      <c r="O1710" t="s">
        <v>6</v>
      </c>
      <c r="P1710">
        <v>45000</v>
      </c>
      <c r="Q1710" t="s">
        <v>7</v>
      </c>
      <c r="R1710">
        <v>45000</v>
      </c>
      <c r="S1710" t="s">
        <v>11</v>
      </c>
      <c r="T1710" t="s">
        <v>27522</v>
      </c>
      <c r="U1710" t="s">
        <v>27523</v>
      </c>
      <c r="V1710" t="s">
        <v>27524</v>
      </c>
      <c r="W1710">
        <v>3.1346400000000002E-3</v>
      </c>
    </row>
    <row r="1711" spans="5:23">
      <c r="E1711" t="s">
        <v>12</v>
      </c>
      <c r="F1711">
        <v>42258.9</v>
      </c>
      <c r="G1711" t="s">
        <v>1</v>
      </c>
      <c r="H1711" t="s">
        <v>2</v>
      </c>
      <c r="I1711" t="s">
        <v>3</v>
      </c>
      <c r="J1711">
        <v>0.73568999999999996</v>
      </c>
      <c r="K1711" t="s">
        <v>4</v>
      </c>
      <c r="L1711">
        <v>4372.12</v>
      </c>
      <c r="M1711" t="s">
        <v>5</v>
      </c>
      <c r="N1711">
        <v>10.292498107</v>
      </c>
      <c r="O1711" t="s">
        <v>6</v>
      </c>
      <c r="P1711">
        <v>45000</v>
      </c>
      <c r="Q1711" t="s">
        <v>7</v>
      </c>
      <c r="R1711">
        <v>45000</v>
      </c>
      <c r="S1711" t="s">
        <v>13</v>
      </c>
      <c r="T1711" t="s">
        <v>27519</v>
      </c>
      <c r="U1711" t="s">
        <v>27520</v>
      </c>
      <c r="V1711" t="s">
        <v>27521</v>
      </c>
      <c r="W1711">
        <v>2.7086499999999999E-2</v>
      </c>
    </row>
    <row r="1712" spans="5:23">
      <c r="E1712" t="s">
        <v>12</v>
      </c>
      <c r="F1712">
        <v>42067.7</v>
      </c>
      <c r="G1712" t="s">
        <v>1</v>
      </c>
      <c r="H1712" t="s">
        <v>14</v>
      </c>
      <c r="I1712" t="s">
        <v>3</v>
      </c>
      <c r="J1712">
        <v>0.73331900000000005</v>
      </c>
      <c r="K1712" t="s">
        <v>4</v>
      </c>
      <c r="L1712">
        <v>4420.4399999999996</v>
      </c>
      <c r="M1712" t="s">
        <v>5</v>
      </c>
      <c r="N1712">
        <v>10.179977225864</v>
      </c>
      <c r="O1712" t="s">
        <v>6</v>
      </c>
      <c r="P1712">
        <v>45000</v>
      </c>
      <c r="Q1712" t="s">
        <v>7</v>
      </c>
      <c r="R1712">
        <v>45000</v>
      </c>
      <c r="S1712" t="s">
        <v>15</v>
      </c>
      <c r="T1712" t="s">
        <v>27525</v>
      </c>
      <c r="U1712" t="s">
        <v>27526</v>
      </c>
      <c r="V1712" t="s">
        <v>27527</v>
      </c>
      <c r="W1712">
        <v>3.3229000000000002E-2</v>
      </c>
    </row>
    <row r="1713" spans="5:23">
      <c r="E1713" t="s">
        <v>16</v>
      </c>
      <c r="F1713">
        <v>42067.7</v>
      </c>
      <c r="G1713" t="s">
        <v>1</v>
      </c>
      <c r="H1713" t="s">
        <v>14</v>
      </c>
      <c r="I1713" t="s">
        <v>3</v>
      </c>
      <c r="J1713">
        <v>0.73331900000000005</v>
      </c>
      <c r="K1713" t="s">
        <v>4</v>
      </c>
      <c r="L1713">
        <v>4420.4399999999996</v>
      </c>
      <c r="M1713" t="s">
        <v>5</v>
      </c>
      <c r="N1713">
        <v>10.179977225864</v>
      </c>
      <c r="O1713" t="s">
        <v>6</v>
      </c>
      <c r="P1713">
        <v>45000</v>
      </c>
      <c r="Q1713" t="s">
        <v>7</v>
      </c>
      <c r="R1713">
        <v>45000</v>
      </c>
      <c r="S1713" t="s">
        <v>15</v>
      </c>
      <c r="T1713" t="s">
        <v>27525</v>
      </c>
      <c r="U1713" t="s">
        <v>27526</v>
      </c>
      <c r="V1713" t="s">
        <v>27527</v>
      </c>
      <c r="W1713">
        <v>3.3229000000000002E-2</v>
      </c>
    </row>
    <row r="1714" spans="5:23">
      <c r="E1714" t="s">
        <v>16</v>
      </c>
      <c r="F1714">
        <v>91572.7</v>
      </c>
      <c r="G1714" t="s">
        <v>1</v>
      </c>
      <c r="H1714" t="s">
        <v>17</v>
      </c>
      <c r="I1714" t="s">
        <v>3</v>
      </c>
      <c r="J1714">
        <v>0.51192700000000002</v>
      </c>
      <c r="K1714" t="s">
        <v>4</v>
      </c>
      <c r="L1714">
        <v>4166.9399999999996</v>
      </c>
      <c r="M1714" t="s">
        <v>5</v>
      </c>
      <c r="N1714">
        <v>10.799285823729999</v>
      </c>
      <c r="O1714" t="s">
        <v>6</v>
      </c>
      <c r="P1714">
        <v>45000</v>
      </c>
      <c r="Q1714" t="s">
        <v>7</v>
      </c>
      <c r="R1714">
        <v>45000</v>
      </c>
      <c r="S1714" t="s">
        <v>18</v>
      </c>
      <c r="T1714" t="s">
        <v>27528</v>
      </c>
      <c r="U1714" t="s">
        <v>27529</v>
      </c>
      <c r="V1714" t="s">
        <v>27530</v>
      </c>
      <c r="W1714">
        <v>9.7530900000000004E-2</v>
      </c>
    </row>
    <row r="1715" spans="5:23">
      <c r="E1715" t="s">
        <v>19</v>
      </c>
      <c r="F1715">
        <v>91572.7</v>
      </c>
      <c r="G1715" t="s">
        <v>1</v>
      </c>
      <c r="H1715" t="s">
        <v>17</v>
      </c>
      <c r="I1715" t="s">
        <v>3</v>
      </c>
      <c r="J1715">
        <v>0.51192700000000002</v>
      </c>
      <c r="K1715" t="s">
        <v>4</v>
      </c>
      <c r="L1715">
        <v>4166.9399999999996</v>
      </c>
      <c r="M1715" t="s">
        <v>5</v>
      </c>
      <c r="N1715">
        <v>10.799285823729999</v>
      </c>
      <c r="O1715" t="s">
        <v>6</v>
      </c>
      <c r="P1715">
        <v>45000</v>
      </c>
      <c r="Q1715" t="s">
        <v>7</v>
      </c>
      <c r="R1715">
        <v>45000</v>
      </c>
      <c r="S1715" t="s">
        <v>20</v>
      </c>
      <c r="T1715" t="s">
        <v>27528</v>
      </c>
      <c r="U1715" t="s">
        <v>27529</v>
      </c>
      <c r="V1715" t="s">
        <v>27530</v>
      </c>
      <c r="W1715">
        <v>9.7530900000000004E-2</v>
      </c>
    </row>
    <row r="1716" spans="5:23">
      <c r="E1716" t="s">
        <v>19</v>
      </c>
      <c r="F1716">
        <v>87553.8</v>
      </c>
      <c r="G1716" t="s">
        <v>1</v>
      </c>
      <c r="H1716" t="s">
        <v>2</v>
      </c>
      <c r="I1716" t="s">
        <v>3</v>
      </c>
      <c r="J1716">
        <v>0.51569100000000001</v>
      </c>
      <c r="K1716" t="s">
        <v>4</v>
      </c>
      <c r="L1716">
        <v>4294.83</v>
      </c>
      <c r="M1716" t="s">
        <v>5</v>
      </c>
      <c r="N1716">
        <v>10.477715921032001</v>
      </c>
      <c r="O1716" t="s">
        <v>6</v>
      </c>
      <c r="P1716">
        <v>45000</v>
      </c>
      <c r="Q1716" t="s">
        <v>7</v>
      </c>
      <c r="R1716">
        <v>45000</v>
      </c>
      <c r="S1716" t="s">
        <v>21</v>
      </c>
      <c r="T1716" t="s">
        <v>27531</v>
      </c>
      <c r="U1716" t="s">
        <v>27532</v>
      </c>
      <c r="V1716" t="s">
        <v>27533</v>
      </c>
      <c r="W1716">
        <v>8.6091299999999996E-2</v>
      </c>
    </row>
    <row r="1717" spans="5:23">
      <c r="E1717" t="s">
        <v>22</v>
      </c>
      <c r="F1717">
        <v>87553.8</v>
      </c>
      <c r="G1717" t="s">
        <v>1</v>
      </c>
      <c r="H1717" t="s">
        <v>2</v>
      </c>
      <c r="I1717" t="s">
        <v>3</v>
      </c>
      <c r="J1717">
        <v>0.51569100000000001</v>
      </c>
      <c r="K1717" t="s">
        <v>4</v>
      </c>
      <c r="L1717">
        <v>4294.83</v>
      </c>
      <c r="M1717" t="s">
        <v>5</v>
      </c>
      <c r="N1717">
        <v>10.477715921032001</v>
      </c>
      <c r="O1717" t="s">
        <v>6</v>
      </c>
      <c r="P1717">
        <v>45000</v>
      </c>
      <c r="Q1717" t="s">
        <v>7</v>
      </c>
      <c r="R1717">
        <v>45000</v>
      </c>
      <c r="S1717" t="s">
        <v>21</v>
      </c>
      <c r="T1717" t="s">
        <v>27531</v>
      </c>
      <c r="U1717" t="s">
        <v>27532</v>
      </c>
      <c r="V1717" t="s">
        <v>27533</v>
      </c>
      <c r="W1717">
        <v>8.6091299999999996E-2</v>
      </c>
    </row>
    <row r="1718" spans="5:23">
      <c r="E1718" t="s">
        <v>22</v>
      </c>
      <c r="F1718">
        <v>163742</v>
      </c>
      <c r="G1718" t="s">
        <v>1</v>
      </c>
      <c r="H1718" t="s">
        <v>23</v>
      </c>
      <c r="I1718" t="s">
        <v>3</v>
      </c>
      <c r="J1718">
        <v>0.39426699999999998</v>
      </c>
      <c r="K1718" t="s">
        <v>4</v>
      </c>
      <c r="L1718">
        <v>3928.79</v>
      </c>
      <c r="M1718" t="s">
        <v>5</v>
      </c>
      <c r="N1718">
        <v>11.453905611555999</v>
      </c>
      <c r="O1718" t="s">
        <v>6</v>
      </c>
      <c r="P1718">
        <v>45000</v>
      </c>
      <c r="Q1718" t="s">
        <v>7</v>
      </c>
      <c r="R1718">
        <v>45000</v>
      </c>
      <c r="S1718" t="s">
        <v>24</v>
      </c>
      <c r="T1718" t="s">
        <v>27534</v>
      </c>
      <c r="U1718" t="s">
        <v>27535</v>
      </c>
      <c r="V1718" t="s">
        <v>27536</v>
      </c>
      <c r="W1718">
        <v>0.158022</v>
      </c>
    </row>
    <row r="1719" spans="5:23">
      <c r="E1719" t="s">
        <v>25</v>
      </c>
      <c r="F1719">
        <v>163742</v>
      </c>
      <c r="G1719" t="s">
        <v>1</v>
      </c>
      <c r="H1719" t="s">
        <v>23</v>
      </c>
      <c r="I1719" t="s">
        <v>3</v>
      </c>
      <c r="J1719">
        <v>0.39426699999999998</v>
      </c>
      <c r="K1719" t="s">
        <v>4</v>
      </c>
      <c r="L1719">
        <v>3928.79</v>
      </c>
      <c r="M1719" t="s">
        <v>5</v>
      </c>
      <c r="N1719">
        <v>11.453905611555999</v>
      </c>
      <c r="O1719" t="s">
        <v>6</v>
      </c>
      <c r="P1719">
        <v>45000</v>
      </c>
      <c r="Q1719" t="s">
        <v>7</v>
      </c>
      <c r="R1719">
        <v>45000</v>
      </c>
      <c r="S1719" t="s">
        <v>26</v>
      </c>
      <c r="T1719" t="s">
        <v>27534</v>
      </c>
      <c r="U1719" t="s">
        <v>27535</v>
      </c>
      <c r="V1719" t="s">
        <v>27536</v>
      </c>
      <c r="W1719">
        <v>0.158022</v>
      </c>
    </row>
    <row r="1720" spans="5:23">
      <c r="E1720" t="s">
        <v>25</v>
      </c>
      <c r="F1720">
        <v>151380</v>
      </c>
      <c r="G1720" t="s">
        <v>1</v>
      </c>
      <c r="H1720" t="s">
        <v>27</v>
      </c>
      <c r="I1720" t="s">
        <v>3</v>
      </c>
      <c r="J1720">
        <v>0.39915400000000001</v>
      </c>
      <c r="K1720" t="s">
        <v>4</v>
      </c>
      <c r="L1720">
        <v>4146.18</v>
      </c>
      <c r="M1720" t="s">
        <v>5</v>
      </c>
      <c r="N1720">
        <v>10.8533556374</v>
      </c>
      <c r="O1720" t="s">
        <v>6</v>
      </c>
      <c r="P1720">
        <v>45000</v>
      </c>
      <c r="Q1720" t="s">
        <v>7</v>
      </c>
      <c r="R1720">
        <v>45000</v>
      </c>
      <c r="S1720" t="s">
        <v>28</v>
      </c>
      <c r="T1720" t="s">
        <v>27537</v>
      </c>
      <c r="U1720" t="s">
        <v>27538</v>
      </c>
      <c r="V1720" t="s">
        <v>27539</v>
      </c>
      <c r="W1720">
        <v>0.14648700000000001</v>
      </c>
    </row>
    <row r="1721" spans="5:23">
      <c r="E1721" t="s">
        <v>29</v>
      </c>
      <c r="F1721">
        <v>151380</v>
      </c>
      <c r="G1721" t="s">
        <v>1</v>
      </c>
      <c r="H1721" t="s">
        <v>27</v>
      </c>
      <c r="I1721" t="s">
        <v>3</v>
      </c>
      <c r="J1721">
        <v>0.39915400000000001</v>
      </c>
      <c r="K1721" t="s">
        <v>4</v>
      </c>
      <c r="L1721">
        <v>4146.18</v>
      </c>
      <c r="M1721" t="s">
        <v>5</v>
      </c>
      <c r="N1721">
        <v>10.8533556374</v>
      </c>
      <c r="O1721" t="s">
        <v>6</v>
      </c>
      <c r="P1721">
        <v>45000</v>
      </c>
      <c r="Q1721" t="s">
        <v>7</v>
      </c>
      <c r="R1721">
        <v>45000</v>
      </c>
      <c r="S1721" t="s">
        <v>28</v>
      </c>
      <c r="T1721" t="s">
        <v>27537</v>
      </c>
      <c r="U1721" t="s">
        <v>27538</v>
      </c>
      <c r="V1721" t="s">
        <v>27539</v>
      </c>
      <c r="W1721">
        <v>0.14648700000000001</v>
      </c>
    </row>
    <row r="1722" spans="5:23">
      <c r="E1722" t="s">
        <v>29</v>
      </c>
      <c r="F1722">
        <v>243659</v>
      </c>
      <c r="G1722" t="s">
        <v>1</v>
      </c>
      <c r="H1722" t="s">
        <v>30</v>
      </c>
      <c r="I1722" t="s">
        <v>3</v>
      </c>
      <c r="J1722">
        <v>0.33435700000000002</v>
      </c>
      <c r="K1722" t="s">
        <v>4</v>
      </c>
      <c r="L1722">
        <v>3671.09</v>
      </c>
      <c r="M1722" t="s">
        <v>5</v>
      </c>
      <c r="N1722">
        <v>12.257933110652001</v>
      </c>
      <c r="O1722" t="s">
        <v>6</v>
      </c>
      <c r="P1722">
        <v>45000</v>
      </c>
      <c r="Q1722" t="s">
        <v>7</v>
      </c>
      <c r="R1722">
        <v>45000</v>
      </c>
      <c r="S1722" t="s">
        <v>31</v>
      </c>
      <c r="T1722" t="s">
        <v>27540</v>
      </c>
      <c r="U1722" t="s">
        <v>27541</v>
      </c>
      <c r="V1722" t="s">
        <v>27542</v>
      </c>
      <c r="W1722">
        <v>0.184444</v>
      </c>
    </row>
    <row r="1723" spans="5:23">
      <c r="E1723" t="s">
        <v>32</v>
      </c>
      <c r="F1723">
        <v>243659</v>
      </c>
      <c r="G1723" t="s">
        <v>1</v>
      </c>
      <c r="H1723" t="s">
        <v>30</v>
      </c>
      <c r="I1723" t="s">
        <v>3</v>
      </c>
      <c r="J1723">
        <v>0.33435700000000002</v>
      </c>
      <c r="K1723" t="s">
        <v>4</v>
      </c>
      <c r="L1723">
        <v>3671.09</v>
      </c>
      <c r="M1723" t="s">
        <v>5</v>
      </c>
      <c r="N1723">
        <v>12.257933110652001</v>
      </c>
      <c r="O1723" t="s">
        <v>6</v>
      </c>
      <c r="P1723">
        <v>45000</v>
      </c>
      <c r="Q1723" t="s">
        <v>7</v>
      </c>
      <c r="R1723">
        <v>45000</v>
      </c>
      <c r="S1723" t="s">
        <v>33</v>
      </c>
      <c r="T1723" t="s">
        <v>27540</v>
      </c>
      <c r="U1723" t="s">
        <v>27541</v>
      </c>
      <c r="V1723" t="s">
        <v>27542</v>
      </c>
      <c r="W1723">
        <v>0.184444</v>
      </c>
    </row>
    <row r="1724" spans="5:23">
      <c r="E1724" t="s">
        <v>32</v>
      </c>
      <c r="F1724">
        <v>245420</v>
      </c>
      <c r="G1724" t="s">
        <v>1</v>
      </c>
      <c r="H1724" t="s">
        <v>17</v>
      </c>
      <c r="I1724" t="s">
        <v>3</v>
      </c>
      <c r="J1724">
        <v>0.32001600000000002</v>
      </c>
      <c r="K1724" t="s">
        <v>4</v>
      </c>
      <c r="L1724">
        <v>3978.73</v>
      </c>
      <c r="M1724" t="s">
        <v>5</v>
      </c>
      <c r="N1724">
        <v>11.310128379925001</v>
      </c>
      <c r="O1724" t="s">
        <v>6</v>
      </c>
      <c r="P1724">
        <v>45000</v>
      </c>
      <c r="Q1724" t="s">
        <v>7</v>
      </c>
      <c r="R1724">
        <v>45000</v>
      </c>
      <c r="S1724" t="s">
        <v>34</v>
      </c>
      <c r="T1724" t="s">
        <v>27543</v>
      </c>
      <c r="U1724" t="s">
        <v>27544</v>
      </c>
      <c r="V1724" t="s">
        <v>27545</v>
      </c>
      <c r="W1724">
        <v>0.195468</v>
      </c>
    </row>
    <row r="1725" spans="5:23">
      <c r="E1725" t="s">
        <v>35</v>
      </c>
      <c r="F1725">
        <v>245420</v>
      </c>
      <c r="G1725" t="s">
        <v>1</v>
      </c>
      <c r="H1725" t="s">
        <v>17</v>
      </c>
      <c r="I1725" t="s">
        <v>3</v>
      </c>
      <c r="J1725">
        <v>0.32001600000000002</v>
      </c>
      <c r="K1725" t="s">
        <v>4</v>
      </c>
      <c r="L1725">
        <v>3978.73</v>
      </c>
      <c r="M1725" t="s">
        <v>5</v>
      </c>
      <c r="N1725">
        <v>11.310128379925001</v>
      </c>
      <c r="O1725" t="s">
        <v>6</v>
      </c>
      <c r="P1725">
        <v>45000</v>
      </c>
      <c r="Q1725" t="s">
        <v>7</v>
      </c>
      <c r="R1725">
        <v>45000</v>
      </c>
      <c r="S1725" t="s">
        <v>34</v>
      </c>
      <c r="T1725" t="s">
        <v>27543</v>
      </c>
      <c r="U1725" t="s">
        <v>27544</v>
      </c>
      <c r="V1725" t="s">
        <v>27545</v>
      </c>
      <c r="W1725">
        <v>0.195468</v>
      </c>
    </row>
    <row r="1726" spans="5:23">
      <c r="E1726" t="s">
        <v>35</v>
      </c>
      <c r="F1726">
        <v>348418</v>
      </c>
      <c r="G1726" t="s">
        <v>1</v>
      </c>
      <c r="H1726" t="s">
        <v>36</v>
      </c>
      <c r="I1726" t="s">
        <v>3</v>
      </c>
      <c r="J1726">
        <v>0.29059099999999999</v>
      </c>
      <c r="K1726" t="s">
        <v>4</v>
      </c>
      <c r="L1726">
        <v>3398.86</v>
      </c>
      <c r="M1726" t="s">
        <v>5</v>
      </c>
      <c r="N1726">
        <v>13.239720886273</v>
      </c>
      <c r="O1726" t="s">
        <v>6</v>
      </c>
      <c r="P1726">
        <v>45000</v>
      </c>
      <c r="Q1726" t="s">
        <v>7</v>
      </c>
      <c r="R1726">
        <v>45000</v>
      </c>
      <c r="S1726" t="s">
        <v>37</v>
      </c>
      <c r="T1726" t="s">
        <v>27546</v>
      </c>
      <c r="U1726" t="s">
        <v>27547</v>
      </c>
      <c r="V1726" t="s">
        <v>27548</v>
      </c>
      <c r="W1726">
        <v>0.20360600000000001</v>
      </c>
    </row>
    <row r="1727" spans="5:23">
      <c r="E1727" t="s">
        <v>38</v>
      </c>
      <c r="F1727">
        <v>348418</v>
      </c>
      <c r="G1727" t="s">
        <v>1</v>
      </c>
      <c r="H1727" t="s">
        <v>36</v>
      </c>
      <c r="I1727" t="s">
        <v>3</v>
      </c>
      <c r="J1727">
        <v>0.29059099999999999</v>
      </c>
      <c r="K1727" t="s">
        <v>4</v>
      </c>
      <c r="L1727">
        <v>3398.86</v>
      </c>
      <c r="M1727" t="s">
        <v>5</v>
      </c>
      <c r="N1727">
        <v>13.239720886273</v>
      </c>
      <c r="O1727" t="s">
        <v>6</v>
      </c>
      <c r="P1727">
        <v>45000</v>
      </c>
      <c r="Q1727" t="s">
        <v>7</v>
      </c>
      <c r="R1727">
        <v>45000</v>
      </c>
      <c r="S1727" t="s">
        <v>39</v>
      </c>
      <c r="T1727" t="s">
        <v>27546</v>
      </c>
      <c r="U1727" t="s">
        <v>27547</v>
      </c>
      <c r="V1727" t="s">
        <v>27548</v>
      </c>
      <c r="W1727">
        <v>0.20360600000000001</v>
      </c>
    </row>
    <row r="1728" spans="5:23">
      <c r="E1728" t="s">
        <v>38</v>
      </c>
      <c r="F1728">
        <v>287564</v>
      </c>
      <c r="G1728" t="s">
        <v>1</v>
      </c>
      <c r="H1728" t="s">
        <v>40</v>
      </c>
      <c r="I1728" t="s">
        <v>3</v>
      </c>
      <c r="J1728">
        <v>0.30240499999999998</v>
      </c>
      <c r="K1728" t="s">
        <v>4</v>
      </c>
      <c r="L1728">
        <v>3802.65</v>
      </c>
      <c r="M1728" t="s">
        <v>5</v>
      </c>
      <c r="N1728">
        <v>11.833858489617</v>
      </c>
      <c r="O1728" t="s">
        <v>6</v>
      </c>
      <c r="P1728">
        <v>45000</v>
      </c>
      <c r="Q1728" t="s">
        <v>7</v>
      </c>
      <c r="R1728">
        <v>45000</v>
      </c>
      <c r="S1728" t="s">
        <v>41</v>
      </c>
      <c r="T1728" t="s">
        <v>27549</v>
      </c>
      <c r="U1728" t="s">
        <v>27550</v>
      </c>
      <c r="V1728" t="s">
        <v>27551</v>
      </c>
      <c r="W1728">
        <v>0.202873</v>
      </c>
    </row>
    <row r="1729" spans="5:23">
      <c r="E1729" t="s">
        <v>42</v>
      </c>
      <c r="F1729">
        <v>287564</v>
      </c>
      <c r="G1729" t="s">
        <v>1</v>
      </c>
      <c r="H1729" t="s">
        <v>40</v>
      </c>
      <c r="I1729" t="s">
        <v>3</v>
      </c>
      <c r="J1729">
        <v>0.30240499999999998</v>
      </c>
      <c r="K1729" t="s">
        <v>4</v>
      </c>
      <c r="L1729">
        <v>3802.65</v>
      </c>
      <c r="M1729" t="s">
        <v>5</v>
      </c>
      <c r="N1729">
        <v>11.833858489617</v>
      </c>
      <c r="O1729" t="s">
        <v>6</v>
      </c>
      <c r="P1729">
        <v>45000</v>
      </c>
      <c r="Q1729" t="s">
        <v>7</v>
      </c>
      <c r="R1729">
        <v>45000</v>
      </c>
      <c r="S1729" t="s">
        <v>41</v>
      </c>
      <c r="T1729" t="s">
        <v>27549</v>
      </c>
      <c r="U1729" t="s">
        <v>27550</v>
      </c>
      <c r="V1729" t="s">
        <v>27551</v>
      </c>
      <c r="W1729">
        <v>0.202873</v>
      </c>
    </row>
    <row r="1730" spans="5:23">
      <c r="E1730" t="s">
        <v>42</v>
      </c>
      <c r="F1730">
        <v>30598.3</v>
      </c>
      <c r="G1730" t="s">
        <v>1</v>
      </c>
      <c r="H1730" t="s">
        <v>14</v>
      </c>
      <c r="I1730" t="s">
        <v>3</v>
      </c>
      <c r="J1730">
        <v>0.85719800000000002</v>
      </c>
      <c r="K1730" t="s">
        <v>4</v>
      </c>
      <c r="L1730">
        <v>4447.76</v>
      </c>
      <c r="M1730" t="s">
        <v>5</v>
      </c>
      <c r="N1730">
        <v>10.117459001824001</v>
      </c>
      <c r="O1730" t="s">
        <v>6</v>
      </c>
      <c r="P1730">
        <v>45000</v>
      </c>
      <c r="Q1730" t="s">
        <v>7</v>
      </c>
      <c r="R1730">
        <v>45000</v>
      </c>
      <c r="S1730" t="s">
        <v>43</v>
      </c>
      <c r="T1730" t="s">
        <v>27552</v>
      </c>
      <c r="U1730" t="s">
        <v>27553</v>
      </c>
      <c r="V1730" t="s">
        <v>27554</v>
      </c>
      <c r="W1730">
        <v>9.6021100000000005E-3</v>
      </c>
    </row>
    <row r="1731" spans="5:23">
      <c r="E1731" t="s">
        <v>44</v>
      </c>
      <c r="F1731">
        <v>30598.3</v>
      </c>
      <c r="G1731" t="s">
        <v>1</v>
      </c>
      <c r="H1731" t="s">
        <v>14</v>
      </c>
      <c r="I1731" t="s">
        <v>3</v>
      </c>
      <c r="J1731">
        <v>0.85719800000000002</v>
      </c>
      <c r="K1731" t="s">
        <v>4</v>
      </c>
      <c r="L1731">
        <v>4447.76</v>
      </c>
      <c r="M1731" t="s">
        <v>5</v>
      </c>
      <c r="N1731">
        <v>10.117459001824001</v>
      </c>
      <c r="O1731" t="s">
        <v>6</v>
      </c>
      <c r="P1731">
        <v>45000</v>
      </c>
      <c r="Q1731" t="s">
        <v>7</v>
      </c>
      <c r="R1731">
        <v>45000</v>
      </c>
      <c r="S1731" t="s">
        <v>45</v>
      </c>
      <c r="T1731" t="s">
        <v>27552</v>
      </c>
      <c r="U1731" t="s">
        <v>27553</v>
      </c>
      <c r="V1731" t="s">
        <v>27554</v>
      </c>
      <c r="W1731">
        <v>9.6021100000000005E-3</v>
      </c>
    </row>
    <row r="1732" spans="5:23">
      <c r="E1732" t="s">
        <v>44</v>
      </c>
      <c r="F1732">
        <v>29988.400000000001</v>
      </c>
      <c r="G1732" t="s">
        <v>1</v>
      </c>
      <c r="H1732" t="s">
        <v>10</v>
      </c>
      <c r="I1732" t="s">
        <v>3</v>
      </c>
      <c r="J1732">
        <v>0.86396399999999995</v>
      </c>
      <c r="K1732" t="s">
        <v>4</v>
      </c>
      <c r="L1732">
        <v>4467.41</v>
      </c>
      <c r="M1732" t="s">
        <v>5</v>
      </c>
      <c r="N1732">
        <v>10.072959713084</v>
      </c>
      <c r="O1732" t="s">
        <v>6</v>
      </c>
      <c r="P1732">
        <v>45000</v>
      </c>
      <c r="Q1732" t="s">
        <v>7</v>
      </c>
      <c r="R1732">
        <v>45000</v>
      </c>
      <c r="S1732" t="s">
        <v>11</v>
      </c>
      <c r="T1732" t="s">
        <v>27522</v>
      </c>
      <c r="U1732" t="s">
        <v>27523</v>
      </c>
      <c r="V1732" t="s">
        <v>27524</v>
      </c>
      <c r="W1732">
        <v>3.1346400000000002E-3</v>
      </c>
    </row>
    <row r="1733" spans="5:23">
      <c r="E1733" t="s">
        <v>0</v>
      </c>
      <c r="F1733">
        <v>43011.4</v>
      </c>
      <c r="G1733" t="s">
        <v>1</v>
      </c>
      <c r="H1733" t="s">
        <v>2</v>
      </c>
      <c r="I1733" t="s">
        <v>3</v>
      </c>
      <c r="J1733">
        <v>0.72934299999999996</v>
      </c>
      <c r="K1733" t="s">
        <v>4</v>
      </c>
      <c r="L1733">
        <v>4370.71</v>
      </c>
      <c r="M1733" t="s">
        <v>5</v>
      </c>
      <c r="N1733">
        <v>10.29581306741</v>
      </c>
      <c r="O1733" t="s">
        <v>6</v>
      </c>
      <c r="P1733">
        <v>45000</v>
      </c>
      <c r="Q1733" t="s">
        <v>7</v>
      </c>
      <c r="R1733">
        <v>45000</v>
      </c>
      <c r="S1733" t="s">
        <v>8</v>
      </c>
      <c r="T1733" t="s">
        <v>27555</v>
      </c>
      <c r="U1733" t="s">
        <v>27556</v>
      </c>
      <c r="V1733" t="s">
        <v>27557</v>
      </c>
      <c r="W1733">
        <v>3.3692600000000003E-2</v>
      </c>
    </row>
    <row r="1734" spans="5:23">
      <c r="E1734" t="s">
        <v>9</v>
      </c>
      <c r="F1734">
        <v>29658.3</v>
      </c>
      <c r="G1734" t="s">
        <v>1</v>
      </c>
      <c r="H1734" t="s">
        <v>10</v>
      </c>
      <c r="I1734" t="s">
        <v>3</v>
      </c>
      <c r="J1734">
        <v>0.86875100000000005</v>
      </c>
      <c r="K1734" t="s">
        <v>4</v>
      </c>
      <c r="L1734">
        <v>4467.49</v>
      </c>
      <c r="M1734" t="s">
        <v>5</v>
      </c>
      <c r="N1734">
        <v>10.072764226356</v>
      </c>
      <c r="O1734" t="s">
        <v>6</v>
      </c>
      <c r="P1734">
        <v>45000</v>
      </c>
      <c r="Q1734" t="s">
        <v>7</v>
      </c>
      <c r="R1734">
        <v>45000</v>
      </c>
      <c r="S1734" t="s">
        <v>11</v>
      </c>
      <c r="T1734" t="s">
        <v>27558</v>
      </c>
      <c r="U1734" t="s">
        <v>27559</v>
      </c>
      <c r="V1734" t="s">
        <v>27560</v>
      </c>
      <c r="W1734">
        <v>1.87838E-3</v>
      </c>
    </row>
    <row r="1735" spans="5:23">
      <c r="E1735" t="s">
        <v>12</v>
      </c>
      <c r="F1735">
        <v>43011.4</v>
      </c>
      <c r="G1735" t="s">
        <v>1</v>
      </c>
      <c r="H1735" t="s">
        <v>2</v>
      </c>
      <c r="I1735" t="s">
        <v>3</v>
      </c>
      <c r="J1735">
        <v>0.72934299999999996</v>
      </c>
      <c r="K1735" t="s">
        <v>4</v>
      </c>
      <c r="L1735">
        <v>4370.71</v>
      </c>
      <c r="M1735" t="s">
        <v>5</v>
      </c>
      <c r="N1735">
        <v>10.29581306741</v>
      </c>
      <c r="O1735" t="s">
        <v>6</v>
      </c>
      <c r="P1735">
        <v>45000</v>
      </c>
      <c r="Q1735" t="s">
        <v>7</v>
      </c>
      <c r="R1735">
        <v>45000</v>
      </c>
      <c r="S1735" t="s">
        <v>13</v>
      </c>
      <c r="T1735" t="s">
        <v>27555</v>
      </c>
      <c r="U1735" t="s">
        <v>27556</v>
      </c>
      <c r="V1735" t="s">
        <v>27557</v>
      </c>
      <c r="W1735">
        <v>3.3692600000000003E-2</v>
      </c>
    </row>
    <row r="1736" spans="5:23">
      <c r="E1736" t="s">
        <v>12</v>
      </c>
      <c r="F1736">
        <v>42594.5</v>
      </c>
      <c r="G1736" t="s">
        <v>1</v>
      </c>
      <c r="H1736" t="s">
        <v>14</v>
      </c>
      <c r="I1736" t="s">
        <v>3</v>
      </c>
      <c r="J1736">
        <v>0.72877999999999998</v>
      </c>
      <c r="K1736" t="s">
        <v>4</v>
      </c>
      <c r="L1736">
        <v>4420.32</v>
      </c>
      <c r="M1736" t="s">
        <v>5</v>
      </c>
      <c r="N1736">
        <v>10.180269753456001</v>
      </c>
      <c r="O1736" t="s">
        <v>6</v>
      </c>
      <c r="P1736">
        <v>45000</v>
      </c>
      <c r="Q1736" t="s">
        <v>7</v>
      </c>
      <c r="R1736">
        <v>45000</v>
      </c>
      <c r="S1736" t="s">
        <v>15</v>
      </c>
      <c r="T1736" t="s">
        <v>27561</v>
      </c>
      <c r="U1736" t="s">
        <v>27562</v>
      </c>
      <c r="V1736" t="s">
        <v>27563</v>
      </c>
      <c r="W1736">
        <v>3.4274699999999998E-2</v>
      </c>
    </row>
    <row r="1737" spans="5:23">
      <c r="E1737" t="s">
        <v>16</v>
      </c>
      <c r="F1737">
        <v>42594.5</v>
      </c>
      <c r="G1737" t="s">
        <v>1</v>
      </c>
      <c r="H1737" t="s">
        <v>14</v>
      </c>
      <c r="I1737" t="s">
        <v>3</v>
      </c>
      <c r="J1737">
        <v>0.72877999999999998</v>
      </c>
      <c r="K1737" t="s">
        <v>4</v>
      </c>
      <c r="L1737">
        <v>4420.32</v>
      </c>
      <c r="M1737" t="s">
        <v>5</v>
      </c>
      <c r="N1737">
        <v>10.180269753456001</v>
      </c>
      <c r="O1737" t="s">
        <v>6</v>
      </c>
      <c r="P1737">
        <v>45000</v>
      </c>
      <c r="Q1737" t="s">
        <v>7</v>
      </c>
      <c r="R1737">
        <v>45000</v>
      </c>
      <c r="S1737" t="s">
        <v>15</v>
      </c>
      <c r="T1737" t="s">
        <v>27561</v>
      </c>
      <c r="U1737" t="s">
        <v>27562</v>
      </c>
      <c r="V1737" t="s">
        <v>27563</v>
      </c>
      <c r="W1737">
        <v>3.4274699999999998E-2</v>
      </c>
    </row>
    <row r="1738" spans="5:23">
      <c r="E1738" t="s">
        <v>16</v>
      </c>
      <c r="F1738">
        <v>90031.4</v>
      </c>
      <c r="G1738" t="s">
        <v>1</v>
      </c>
      <c r="H1738" t="s">
        <v>17</v>
      </c>
      <c r="I1738" t="s">
        <v>3</v>
      </c>
      <c r="J1738">
        <v>0.51626700000000003</v>
      </c>
      <c r="K1738" t="s">
        <v>4</v>
      </c>
      <c r="L1738">
        <v>4167.32</v>
      </c>
      <c r="M1738" t="s">
        <v>5</v>
      </c>
      <c r="N1738">
        <v>10.79831129808</v>
      </c>
      <c r="O1738" t="s">
        <v>6</v>
      </c>
      <c r="P1738">
        <v>45000</v>
      </c>
      <c r="Q1738" t="s">
        <v>7</v>
      </c>
      <c r="R1738">
        <v>45000</v>
      </c>
      <c r="S1738" t="s">
        <v>18</v>
      </c>
      <c r="T1738" t="s">
        <v>27564</v>
      </c>
      <c r="U1738" t="s">
        <v>27565</v>
      </c>
      <c r="V1738" t="s">
        <v>27566</v>
      </c>
      <c r="W1738">
        <v>9.0706700000000001E-2</v>
      </c>
    </row>
    <row r="1739" spans="5:23">
      <c r="E1739" t="s">
        <v>19</v>
      </c>
      <c r="F1739">
        <v>90031.4</v>
      </c>
      <c r="G1739" t="s">
        <v>1</v>
      </c>
      <c r="H1739" t="s">
        <v>17</v>
      </c>
      <c r="I1739" t="s">
        <v>3</v>
      </c>
      <c r="J1739">
        <v>0.51626700000000003</v>
      </c>
      <c r="K1739" t="s">
        <v>4</v>
      </c>
      <c r="L1739">
        <v>4167.32</v>
      </c>
      <c r="M1739" t="s">
        <v>5</v>
      </c>
      <c r="N1739">
        <v>10.79831129808</v>
      </c>
      <c r="O1739" t="s">
        <v>6</v>
      </c>
      <c r="P1739">
        <v>45000</v>
      </c>
      <c r="Q1739" t="s">
        <v>7</v>
      </c>
      <c r="R1739">
        <v>45000</v>
      </c>
      <c r="S1739" t="s">
        <v>20</v>
      </c>
      <c r="T1739" t="s">
        <v>27564</v>
      </c>
      <c r="U1739" t="s">
        <v>27565</v>
      </c>
      <c r="V1739" t="s">
        <v>27566</v>
      </c>
      <c r="W1739">
        <v>9.0706700000000001E-2</v>
      </c>
    </row>
    <row r="1740" spans="5:23">
      <c r="E1740" t="s">
        <v>19</v>
      </c>
      <c r="F1740">
        <v>84486.9</v>
      </c>
      <c r="G1740" t="s">
        <v>1</v>
      </c>
      <c r="H1740" t="s">
        <v>2</v>
      </c>
      <c r="I1740" t="s">
        <v>3</v>
      </c>
      <c r="J1740">
        <v>0.52495000000000003</v>
      </c>
      <c r="K1740" t="s">
        <v>4</v>
      </c>
      <c r="L1740">
        <v>4295.1099999999997</v>
      </c>
      <c r="M1740" t="s">
        <v>5</v>
      </c>
      <c r="N1740">
        <v>10.477033795983999</v>
      </c>
      <c r="O1740" t="s">
        <v>6</v>
      </c>
      <c r="P1740">
        <v>45000</v>
      </c>
      <c r="Q1740" t="s">
        <v>7</v>
      </c>
      <c r="R1740">
        <v>45000</v>
      </c>
      <c r="S1740" t="s">
        <v>21</v>
      </c>
      <c r="T1740" t="s">
        <v>27567</v>
      </c>
      <c r="U1740" t="s">
        <v>27568</v>
      </c>
      <c r="V1740" t="s">
        <v>27569</v>
      </c>
      <c r="W1740">
        <v>9.5725699999999997E-2</v>
      </c>
    </row>
    <row r="1741" spans="5:23">
      <c r="E1741" t="s">
        <v>22</v>
      </c>
      <c r="F1741">
        <v>84486.9</v>
      </c>
      <c r="G1741" t="s">
        <v>1</v>
      </c>
      <c r="H1741" t="s">
        <v>2</v>
      </c>
      <c r="I1741" t="s">
        <v>3</v>
      </c>
      <c r="J1741">
        <v>0.52495000000000003</v>
      </c>
      <c r="K1741" t="s">
        <v>4</v>
      </c>
      <c r="L1741">
        <v>4295.1099999999997</v>
      </c>
      <c r="M1741" t="s">
        <v>5</v>
      </c>
      <c r="N1741">
        <v>10.477033795983999</v>
      </c>
      <c r="O1741" t="s">
        <v>6</v>
      </c>
      <c r="P1741">
        <v>45000</v>
      </c>
      <c r="Q1741" t="s">
        <v>7</v>
      </c>
      <c r="R1741">
        <v>45000</v>
      </c>
      <c r="S1741" t="s">
        <v>21</v>
      </c>
      <c r="T1741" t="s">
        <v>27567</v>
      </c>
      <c r="U1741" t="s">
        <v>27568</v>
      </c>
      <c r="V1741" t="s">
        <v>27569</v>
      </c>
      <c r="W1741">
        <v>9.5725699999999997E-2</v>
      </c>
    </row>
    <row r="1742" spans="5:23">
      <c r="E1742" t="s">
        <v>22</v>
      </c>
      <c r="F1742">
        <v>160491</v>
      </c>
      <c r="G1742" t="s">
        <v>1</v>
      </c>
      <c r="H1742" t="s">
        <v>23</v>
      </c>
      <c r="I1742" t="s">
        <v>3</v>
      </c>
      <c r="J1742">
        <v>0.39837699999999998</v>
      </c>
      <c r="K1742" t="s">
        <v>4</v>
      </c>
      <c r="L1742">
        <v>3926.09</v>
      </c>
      <c r="M1742" t="s">
        <v>5</v>
      </c>
      <c r="N1742">
        <v>11.461797792594</v>
      </c>
      <c r="O1742" t="s">
        <v>6</v>
      </c>
      <c r="P1742">
        <v>45000</v>
      </c>
      <c r="Q1742" t="s">
        <v>7</v>
      </c>
      <c r="R1742">
        <v>45000</v>
      </c>
      <c r="S1742" t="s">
        <v>24</v>
      </c>
      <c r="T1742" t="s">
        <v>27570</v>
      </c>
      <c r="U1742" t="s">
        <v>27571</v>
      </c>
      <c r="V1742" t="s">
        <v>27572</v>
      </c>
      <c r="W1742">
        <v>0.146762</v>
      </c>
    </row>
    <row r="1743" spans="5:23">
      <c r="E1743" t="s">
        <v>25</v>
      </c>
      <c r="F1743">
        <v>160491</v>
      </c>
      <c r="G1743" t="s">
        <v>1</v>
      </c>
      <c r="H1743" t="s">
        <v>23</v>
      </c>
      <c r="I1743" t="s">
        <v>3</v>
      </c>
      <c r="J1743">
        <v>0.39837699999999998</v>
      </c>
      <c r="K1743" t="s">
        <v>4</v>
      </c>
      <c r="L1743">
        <v>3926.09</v>
      </c>
      <c r="M1743" t="s">
        <v>5</v>
      </c>
      <c r="N1743">
        <v>11.461797792594</v>
      </c>
      <c r="O1743" t="s">
        <v>6</v>
      </c>
      <c r="P1743">
        <v>45000</v>
      </c>
      <c r="Q1743" t="s">
        <v>7</v>
      </c>
      <c r="R1743">
        <v>45000</v>
      </c>
      <c r="S1743" t="s">
        <v>26</v>
      </c>
      <c r="T1743" t="s">
        <v>27570</v>
      </c>
      <c r="U1743" t="s">
        <v>27571</v>
      </c>
      <c r="V1743" t="s">
        <v>27572</v>
      </c>
      <c r="W1743">
        <v>0.146762</v>
      </c>
    </row>
    <row r="1744" spans="5:23">
      <c r="E1744" t="s">
        <v>25</v>
      </c>
      <c r="F1744">
        <v>154631</v>
      </c>
      <c r="G1744" t="s">
        <v>1</v>
      </c>
      <c r="H1744" t="s">
        <v>27</v>
      </c>
      <c r="I1744" t="s">
        <v>3</v>
      </c>
      <c r="J1744">
        <v>0.39505099999999999</v>
      </c>
      <c r="K1744" t="s">
        <v>4</v>
      </c>
      <c r="L1744">
        <v>4143.78</v>
      </c>
      <c r="M1744" t="s">
        <v>5</v>
      </c>
      <c r="N1744">
        <v>10.859641766128</v>
      </c>
      <c r="O1744" t="s">
        <v>6</v>
      </c>
      <c r="P1744">
        <v>45000</v>
      </c>
      <c r="Q1744" t="s">
        <v>7</v>
      </c>
      <c r="R1744">
        <v>45000</v>
      </c>
      <c r="S1744" t="s">
        <v>28</v>
      </c>
      <c r="T1744" t="s">
        <v>27573</v>
      </c>
      <c r="U1744" t="s">
        <v>8191</v>
      </c>
      <c r="V1744" t="s">
        <v>27574</v>
      </c>
      <c r="W1744">
        <v>0.14429400000000001</v>
      </c>
    </row>
    <row r="1745" spans="5:23">
      <c r="E1745" t="s">
        <v>29</v>
      </c>
      <c r="F1745">
        <v>154631</v>
      </c>
      <c r="G1745" t="s">
        <v>1</v>
      </c>
      <c r="H1745" t="s">
        <v>27</v>
      </c>
      <c r="I1745" t="s">
        <v>3</v>
      </c>
      <c r="J1745">
        <v>0.39505099999999999</v>
      </c>
      <c r="K1745" t="s">
        <v>4</v>
      </c>
      <c r="L1745">
        <v>4143.78</v>
      </c>
      <c r="M1745" t="s">
        <v>5</v>
      </c>
      <c r="N1745">
        <v>10.859641766128</v>
      </c>
      <c r="O1745" t="s">
        <v>6</v>
      </c>
      <c r="P1745">
        <v>45000</v>
      </c>
      <c r="Q1745" t="s">
        <v>7</v>
      </c>
      <c r="R1745">
        <v>45000</v>
      </c>
      <c r="S1745" t="s">
        <v>28</v>
      </c>
      <c r="T1745" t="s">
        <v>27573</v>
      </c>
      <c r="U1745" t="s">
        <v>8191</v>
      </c>
      <c r="V1745" t="s">
        <v>27574</v>
      </c>
      <c r="W1745">
        <v>0.14429400000000001</v>
      </c>
    </row>
    <row r="1746" spans="5:23">
      <c r="E1746" t="s">
        <v>29</v>
      </c>
      <c r="F1746">
        <v>240045</v>
      </c>
      <c r="G1746" t="s">
        <v>1</v>
      </c>
      <c r="H1746" t="s">
        <v>30</v>
      </c>
      <c r="I1746" t="s">
        <v>3</v>
      </c>
      <c r="J1746">
        <v>0.33682800000000002</v>
      </c>
      <c r="K1746" t="s">
        <v>4</v>
      </c>
      <c r="L1746">
        <v>3671.91</v>
      </c>
      <c r="M1746" t="s">
        <v>5</v>
      </c>
      <c r="N1746">
        <v>12.255205248446</v>
      </c>
      <c r="O1746" t="s">
        <v>6</v>
      </c>
      <c r="P1746">
        <v>45000</v>
      </c>
      <c r="Q1746" t="s">
        <v>7</v>
      </c>
      <c r="R1746">
        <v>45000</v>
      </c>
      <c r="S1746" t="s">
        <v>31</v>
      </c>
      <c r="T1746" t="s">
        <v>27575</v>
      </c>
      <c r="U1746" t="s">
        <v>27576</v>
      </c>
      <c r="V1746" t="s">
        <v>27577</v>
      </c>
      <c r="W1746">
        <v>0.17827000000000001</v>
      </c>
    </row>
    <row r="1747" spans="5:23">
      <c r="E1747" t="s">
        <v>32</v>
      </c>
      <c r="F1747">
        <v>240045</v>
      </c>
      <c r="G1747" t="s">
        <v>1</v>
      </c>
      <c r="H1747" t="s">
        <v>30</v>
      </c>
      <c r="I1747" t="s">
        <v>3</v>
      </c>
      <c r="J1747">
        <v>0.33682800000000002</v>
      </c>
      <c r="K1747" t="s">
        <v>4</v>
      </c>
      <c r="L1747">
        <v>3671.91</v>
      </c>
      <c r="M1747" t="s">
        <v>5</v>
      </c>
      <c r="N1747">
        <v>12.255205248446</v>
      </c>
      <c r="O1747" t="s">
        <v>6</v>
      </c>
      <c r="P1747">
        <v>45000</v>
      </c>
      <c r="Q1747" t="s">
        <v>7</v>
      </c>
      <c r="R1747">
        <v>45000</v>
      </c>
      <c r="S1747" t="s">
        <v>33</v>
      </c>
      <c r="T1747" t="s">
        <v>27575</v>
      </c>
      <c r="U1747" t="s">
        <v>27576</v>
      </c>
      <c r="V1747" t="s">
        <v>27577</v>
      </c>
      <c r="W1747">
        <v>0.17827000000000001</v>
      </c>
    </row>
    <row r="1748" spans="5:23">
      <c r="E1748" t="s">
        <v>32</v>
      </c>
      <c r="F1748">
        <v>226093</v>
      </c>
      <c r="G1748" t="s">
        <v>1</v>
      </c>
      <c r="H1748" t="s">
        <v>17</v>
      </c>
      <c r="I1748" t="s">
        <v>3</v>
      </c>
      <c r="J1748">
        <v>0.333345</v>
      </c>
      <c r="K1748" t="s">
        <v>4</v>
      </c>
      <c r="L1748">
        <v>3980.38</v>
      </c>
      <c r="M1748" t="s">
        <v>5</v>
      </c>
      <c r="N1748">
        <v>11.305450812405001</v>
      </c>
      <c r="O1748" t="s">
        <v>6</v>
      </c>
      <c r="P1748">
        <v>45000</v>
      </c>
      <c r="Q1748" t="s">
        <v>7</v>
      </c>
      <c r="R1748">
        <v>45000</v>
      </c>
      <c r="S1748" t="s">
        <v>34</v>
      </c>
      <c r="T1748" t="s">
        <v>27578</v>
      </c>
      <c r="U1748" t="s">
        <v>27579</v>
      </c>
      <c r="V1748" t="s">
        <v>27580</v>
      </c>
      <c r="W1748">
        <v>0.18515799999999999</v>
      </c>
    </row>
    <row r="1749" spans="5:23">
      <c r="E1749" t="s">
        <v>35</v>
      </c>
      <c r="F1749">
        <v>226093</v>
      </c>
      <c r="G1749" t="s">
        <v>1</v>
      </c>
      <c r="H1749" t="s">
        <v>17</v>
      </c>
      <c r="I1749" t="s">
        <v>3</v>
      </c>
      <c r="J1749">
        <v>0.333345</v>
      </c>
      <c r="K1749" t="s">
        <v>4</v>
      </c>
      <c r="L1749">
        <v>3980.38</v>
      </c>
      <c r="M1749" t="s">
        <v>5</v>
      </c>
      <c r="N1749">
        <v>11.305450812405001</v>
      </c>
      <c r="O1749" t="s">
        <v>6</v>
      </c>
      <c r="P1749">
        <v>45000</v>
      </c>
      <c r="Q1749" t="s">
        <v>7</v>
      </c>
      <c r="R1749">
        <v>45000</v>
      </c>
      <c r="S1749" t="s">
        <v>34</v>
      </c>
      <c r="T1749" t="s">
        <v>27578</v>
      </c>
      <c r="U1749" t="s">
        <v>27579</v>
      </c>
      <c r="V1749" t="s">
        <v>27580</v>
      </c>
      <c r="W1749">
        <v>0.18515799999999999</v>
      </c>
    </row>
    <row r="1750" spans="5:23">
      <c r="E1750" t="s">
        <v>35</v>
      </c>
      <c r="F1750">
        <v>354216</v>
      </c>
      <c r="G1750" t="s">
        <v>1</v>
      </c>
      <c r="H1750" t="s">
        <v>36</v>
      </c>
      <c r="I1750" t="s">
        <v>3</v>
      </c>
      <c r="J1750">
        <v>0.28814499999999998</v>
      </c>
      <c r="K1750" t="s">
        <v>4</v>
      </c>
      <c r="L1750">
        <v>3400.24</v>
      </c>
      <c r="M1750" t="s">
        <v>5</v>
      </c>
      <c r="N1750">
        <v>13.234362768720001</v>
      </c>
      <c r="O1750" t="s">
        <v>6</v>
      </c>
      <c r="P1750">
        <v>45000</v>
      </c>
      <c r="Q1750" t="s">
        <v>7</v>
      </c>
      <c r="R1750">
        <v>45000</v>
      </c>
      <c r="S1750" t="s">
        <v>37</v>
      </c>
      <c r="T1750" t="s">
        <v>27581</v>
      </c>
      <c r="U1750" t="s">
        <v>27582</v>
      </c>
      <c r="V1750" t="s">
        <v>27583</v>
      </c>
      <c r="W1750">
        <v>0.212759</v>
      </c>
    </row>
    <row r="1751" spans="5:23">
      <c r="E1751" t="s">
        <v>38</v>
      </c>
      <c r="F1751">
        <v>354216</v>
      </c>
      <c r="G1751" t="s">
        <v>1</v>
      </c>
      <c r="H1751" t="s">
        <v>36</v>
      </c>
      <c r="I1751" t="s">
        <v>3</v>
      </c>
      <c r="J1751">
        <v>0.28814499999999998</v>
      </c>
      <c r="K1751" t="s">
        <v>4</v>
      </c>
      <c r="L1751">
        <v>3400.24</v>
      </c>
      <c r="M1751" t="s">
        <v>5</v>
      </c>
      <c r="N1751">
        <v>13.234362768720001</v>
      </c>
      <c r="O1751" t="s">
        <v>6</v>
      </c>
      <c r="P1751">
        <v>45000</v>
      </c>
      <c r="Q1751" t="s">
        <v>7</v>
      </c>
      <c r="R1751">
        <v>45000</v>
      </c>
      <c r="S1751" t="s">
        <v>39</v>
      </c>
      <c r="T1751" t="s">
        <v>27581</v>
      </c>
      <c r="U1751" t="s">
        <v>27582</v>
      </c>
      <c r="V1751" t="s">
        <v>27583</v>
      </c>
      <c r="W1751">
        <v>0.212759</v>
      </c>
    </row>
    <row r="1752" spans="5:23">
      <c r="E1752" t="s">
        <v>38</v>
      </c>
      <c r="F1752">
        <v>304988</v>
      </c>
      <c r="G1752" t="s">
        <v>1</v>
      </c>
      <c r="H1752" t="s">
        <v>40</v>
      </c>
      <c r="I1752" t="s">
        <v>3</v>
      </c>
      <c r="J1752">
        <v>0.29348600000000002</v>
      </c>
      <c r="K1752" t="s">
        <v>4</v>
      </c>
      <c r="L1752">
        <v>3806.64</v>
      </c>
      <c r="M1752" t="s">
        <v>5</v>
      </c>
      <c r="N1752">
        <v>11.821435159355</v>
      </c>
      <c r="O1752" t="s">
        <v>6</v>
      </c>
      <c r="P1752">
        <v>45000</v>
      </c>
      <c r="Q1752" t="s">
        <v>7</v>
      </c>
      <c r="R1752">
        <v>45000</v>
      </c>
      <c r="S1752" t="s">
        <v>41</v>
      </c>
      <c r="T1752" t="s">
        <v>27584</v>
      </c>
      <c r="U1752" t="s">
        <v>27585</v>
      </c>
      <c r="V1752" t="s">
        <v>27586</v>
      </c>
      <c r="W1752">
        <v>0.210371</v>
      </c>
    </row>
    <row r="1753" spans="5:23">
      <c r="E1753" t="s">
        <v>42</v>
      </c>
      <c r="F1753">
        <v>304988</v>
      </c>
      <c r="G1753" t="s">
        <v>1</v>
      </c>
      <c r="H1753" t="s">
        <v>40</v>
      </c>
      <c r="I1753" t="s">
        <v>3</v>
      </c>
      <c r="J1753">
        <v>0.29348600000000002</v>
      </c>
      <c r="K1753" t="s">
        <v>4</v>
      </c>
      <c r="L1753">
        <v>3806.64</v>
      </c>
      <c r="M1753" t="s">
        <v>5</v>
      </c>
      <c r="N1753">
        <v>11.821435159355</v>
      </c>
      <c r="O1753" t="s">
        <v>6</v>
      </c>
      <c r="P1753">
        <v>45000</v>
      </c>
      <c r="Q1753" t="s">
        <v>7</v>
      </c>
      <c r="R1753">
        <v>45000</v>
      </c>
      <c r="S1753" t="s">
        <v>41</v>
      </c>
      <c r="T1753" t="s">
        <v>27584</v>
      </c>
      <c r="U1753" t="s">
        <v>27585</v>
      </c>
      <c r="V1753" t="s">
        <v>27586</v>
      </c>
      <c r="W1753">
        <v>0.210371</v>
      </c>
    </row>
    <row r="1754" spans="5:23">
      <c r="E1754" t="s">
        <v>42</v>
      </c>
      <c r="F1754">
        <v>29900.5</v>
      </c>
      <c r="G1754" t="s">
        <v>1</v>
      </c>
      <c r="H1754" t="s">
        <v>14</v>
      </c>
      <c r="I1754" t="s">
        <v>3</v>
      </c>
      <c r="J1754">
        <v>0.86715900000000001</v>
      </c>
      <c r="K1754" t="s">
        <v>4</v>
      </c>
      <c r="L1754">
        <v>4447.59</v>
      </c>
      <c r="M1754" t="s">
        <v>5</v>
      </c>
      <c r="N1754">
        <v>10.11784945028</v>
      </c>
      <c r="O1754" t="s">
        <v>6</v>
      </c>
      <c r="P1754">
        <v>45000</v>
      </c>
      <c r="Q1754" t="s">
        <v>7</v>
      </c>
      <c r="R1754">
        <v>45000</v>
      </c>
      <c r="S1754" t="s">
        <v>43</v>
      </c>
      <c r="T1754" t="s">
        <v>27587</v>
      </c>
      <c r="U1754" t="s">
        <v>27588</v>
      </c>
      <c r="V1754" t="s">
        <v>27589</v>
      </c>
      <c r="W1754">
        <v>1.5323399999999999E-2</v>
      </c>
    </row>
    <row r="1755" spans="5:23">
      <c r="E1755" t="s">
        <v>44</v>
      </c>
      <c r="F1755">
        <v>29900.5</v>
      </c>
      <c r="G1755" t="s">
        <v>1</v>
      </c>
      <c r="H1755" t="s">
        <v>14</v>
      </c>
      <c r="I1755" t="s">
        <v>3</v>
      </c>
      <c r="J1755">
        <v>0.86715900000000001</v>
      </c>
      <c r="K1755" t="s">
        <v>4</v>
      </c>
      <c r="L1755">
        <v>4447.59</v>
      </c>
      <c r="M1755" t="s">
        <v>5</v>
      </c>
      <c r="N1755">
        <v>10.11784945028</v>
      </c>
      <c r="O1755" t="s">
        <v>6</v>
      </c>
      <c r="P1755">
        <v>45000</v>
      </c>
      <c r="Q1755" t="s">
        <v>7</v>
      </c>
      <c r="R1755">
        <v>45000</v>
      </c>
      <c r="S1755" t="s">
        <v>45</v>
      </c>
      <c r="T1755" t="s">
        <v>27587</v>
      </c>
      <c r="U1755" t="s">
        <v>27588</v>
      </c>
      <c r="V1755" t="s">
        <v>27589</v>
      </c>
      <c r="W1755">
        <v>1.5323399999999999E-2</v>
      </c>
    </row>
    <row r="1756" spans="5:23">
      <c r="E1756" t="s">
        <v>44</v>
      </c>
      <c r="F1756">
        <v>29658.3</v>
      </c>
      <c r="G1756" t="s">
        <v>1</v>
      </c>
      <c r="H1756" t="s">
        <v>10</v>
      </c>
      <c r="I1756" t="s">
        <v>3</v>
      </c>
      <c r="J1756">
        <v>0.86875100000000005</v>
      </c>
      <c r="K1756" t="s">
        <v>4</v>
      </c>
      <c r="L1756">
        <v>4467.49</v>
      </c>
      <c r="M1756" t="s">
        <v>5</v>
      </c>
      <c r="N1756">
        <v>10.072764226356</v>
      </c>
      <c r="O1756" t="s">
        <v>6</v>
      </c>
      <c r="P1756">
        <v>45000</v>
      </c>
      <c r="Q1756" t="s">
        <v>7</v>
      </c>
      <c r="R1756">
        <v>45000</v>
      </c>
      <c r="S1756" t="s">
        <v>11</v>
      </c>
      <c r="T1756" t="s">
        <v>27558</v>
      </c>
      <c r="U1756" t="s">
        <v>27559</v>
      </c>
      <c r="V1756" t="s">
        <v>27560</v>
      </c>
      <c r="W1756">
        <v>1.87838E-3</v>
      </c>
    </row>
    <row r="1757" spans="5:23">
      <c r="E1757" t="s">
        <v>0</v>
      </c>
      <c r="F1757">
        <v>42441.7</v>
      </c>
      <c r="G1757" t="s">
        <v>1</v>
      </c>
      <c r="H1757" t="s">
        <v>2</v>
      </c>
      <c r="I1757" t="s">
        <v>3</v>
      </c>
      <c r="J1757">
        <v>0.73418700000000003</v>
      </c>
      <c r="K1757" t="s">
        <v>4</v>
      </c>
      <c r="L1757">
        <v>4371.12</v>
      </c>
      <c r="M1757" t="s">
        <v>5</v>
      </c>
      <c r="N1757">
        <v>10.294838133760001</v>
      </c>
      <c r="O1757" t="s">
        <v>6</v>
      </c>
      <c r="P1757">
        <v>45000</v>
      </c>
      <c r="Q1757" t="s">
        <v>7</v>
      </c>
      <c r="R1757">
        <v>45000</v>
      </c>
      <c r="S1757" t="s">
        <v>8</v>
      </c>
      <c r="T1757" t="s">
        <v>27590</v>
      </c>
      <c r="U1757" t="s">
        <v>27591</v>
      </c>
      <c r="V1757" t="s">
        <v>27592</v>
      </c>
      <c r="W1757">
        <v>2.9715399999999999E-2</v>
      </c>
    </row>
    <row r="1758" spans="5:23">
      <c r="E1758" t="s">
        <v>9</v>
      </c>
      <c r="F1758">
        <v>29801.4</v>
      </c>
      <c r="G1758" t="s">
        <v>1</v>
      </c>
      <c r="H1758" t="s">
        <v>10</v>
      </c>
      <c r="I1758" t="s">
        <v>3</v>
      </c>
      <c r="J1758">
        <v>0.86666200000000004</v>
      </c>
      <c r="K1758" t="s">
        <v>4</v>
      </c>
      <c r="L1758">
        <v>4467.49</v>
      </c>
      <c r="M1758" t="s">
        <v>5</v>
      </c>
      <c r="N1758">
        <v>10.072764351356</v>
      </c>
      <c r="O1758" t="s">
        <v>6</v>
      </c>
      <c r="P1758">
        <v>45000</v>
      </c>
      <c r="Q1758" t="s">
        <v>7</v>
      </c>
      <c r="R1758">
        <v>45000</v>
      </c>
      <c r="S1758" t="s">
        <v>11</v>
      </c>
      <c r="T1758" t="s">
        <v>27593</v>
      </c>
      <c r="U1758" t="s">
        <v>27594</v>
      </c>
      <c r="V1758" t="s">
        <v>27595</v>
      </c>
      <c r="W1758">
        <v>9.2053599999999992E-3</v>
      </c>
    </row>
    <row r="1759" spans="5:23">
      <c r="E1759" t="s">
        <v>12</v>
      </c>
      <c r="F1759">
        <v>42441.7</v>
      </c>
      <c r="G1759" t="s">
        <v>1</v>
      </c>
      <c r="H1759" t="s">
        <v>2</v>
      </c>
      <c r="I1759" t="s">
        <v>3</v>
      </c>
      <c r="J1759">
        <v>0.73418700000000003</v>
      </c>
      <c r="K1759" t="s">
        <v>4</v>
      </c>
      <c r="L1759">
        <v>4371.12</v>
      </c>
      <c r="M1759" t="s">
        <v>5</v>
      </c>
      <c r="N1759">
        <v>10.294838133760001</v>
      </c>
      <c r="O1759" t="s">
        <v>6</v>
      </c>
      <c r="P1759">
        <v>45000</v>
      </c>
      <c r="Q1759" t="s">
        <v>7</v>
      </c>
      <c r="R1759">
        <v>45000</v>
      </c>
      <c r="S1759" t="s">
        <v>13</v>
      </c>
      <c r="T1759" t="s">
        <v>27590</v>
      </c>
      <c r="U1759" t="s">
        <v>27591</v>
      </c>
      <c r="V1759" t="s">
        <v>27592</v>
      </c>
      <c r="W1759">
        <v>2.9715399999999999E-2</v>
      </c>
    </row>
    <row r="1760" spans="5:23">
      <c r="E1760" t="s">
        <v>12</v>
      </c>
      <c r="F1760">
        <v>41150</v>
      </c>
      <c r="G1760" t="s">
        <v>1</v>
      </c>
      <c r="H1760" t="s">
        <v>14</v>
      </c>
      <c r="I1760" t="s">
        <v>3</v>
      </c>
      <c r="J1760">
        <v>0.74144200000000005</v>
      </c>
      <c r="K1760" t="s">
        <v>4</v>
      </c>
      <c r="L1760">
        <v>4420.55</v>
      </c>
      <c r="M1760" t="s">
        <v>5</v>
      </c>
      <c r="N1760">
        <v>10.179733373704</v>
      </c>
      <c r="O1760" t="s">
        <v>6</v>
      </c>
      <c r="P1760">
        <v>45000</v>
      </c>
      <c r="Q1760" t="s">
        <v>7</v>
      </c>
      <c r="R1760">
        <v>45000</v>
      </c>
      <c r="S1760" t="s">
        <v>15</v>
      </c>
      <c r="T1760" t="s">
        <v>27596</v>
      </c>
      <c r="U1760" t="s">
        <v>27597</v>
      </c>
      <c r="V1760" t="s">
        <v>27598</v>
      </c>
      <c r="W1760">
        <v>2.7484000000000001E-2</v>
      </c>
    </row>
    <row r="1761" spans="5:23">
      <c r="E1761" t="s">
        <v>16</v>
      </c>
      <c r="F1761">
        <v>41150</v>
      </c>
      <c r="G1761" t="s">
        <v>1</v>
      </c>
      <c r="H1761" t="s">
        <v>14</v>
      </c>
      <c r="I1761" t="s">
        <v>3</v>
      </c>
      <c r="J1761">
        <v>0.74144200000000005</v>
      </c>
      <c r="K1761" t="s">
        <v>4</v>
      </c>
      <c r="L1761">
        <v>4420.55</v>
      </c>
      <c r="M1761" t="s">
        <v>5</v>
      </c>
      <c r="N1761">
        <v>10.179733373704</v>
      </c>
      <c r="O1761" t="s">
        <v>6</v>
      </c>
      <c r="P1761">
        <v>45000</v>
      </c>
      <c r="Q1761" t="s">
        <v>7</v>
      </c>
      <c r="R1761">
        <v>45000</v>
      </c>
      <c r="S1761" t="s">
        <v>15</v>
      </c>
      <c r="T1761" t="s">
        <v>27596</v>
      </c>
      <c r="U1761" t="s">
        <v>27597</v>
      </c>
      <c r="V1761" t="s">
        <v>27598</v>
      </c>
      <c r="W1761">
        <v>2.7484000000000001E-2</v>
      </c>
    </row>
    <row r="1762" spans="5:23">
      <c r="E1762" t="s">
        <v>16</v>
      </c>
      <c r="F1762">
        <v>89594.3</v>
      </c>
      <c r="G1762" t="s">
        <v>1</v>
      </c>
      <c r="H1762" t="s">
        <v>17</v>
      </c>
      <c r="I1762" t="s">
        <v>3</v>
      </c>
      <c r="J1762">
        <v>0.517544</v>
      </c>
      <c r="K1762" t="s">
        <v>4</v>
      </c>
      <c r="L1762">
        <v>4167.0200000000004</v>
      </c>
      <c r="M1762" t="s">
        <v>5</v>
      </c>
      <c r="N1762">
        <v>10.799090972</v>
      </c>
      <c r="O1762" t="s">
        <v>6</v>
      </c>
      <c r="P1762">
        <v>45000</v>
      </c>
      <c r="Q1762" t="s">
        <v>7</v>
      </c>
      <c r="R1762">
        <v>45000</v>
      </c>
      <c r="S1762" t="s">
        <v>18</v>
      </c>
      <c r="T1762" t="s">
        <v>27599</v>
      </c>
      <c r="U1762" t="s">
        <v>27600</v>
      </c>
      <c r="V1762" t="s">
        <v>27601</v>
      </c>
      <c r="W1762">
        <v>9.4908599999999996E-2</v>
      </c>
    </row>
    <row r="1763" spans="5:23">
      <c r="E1763" t="s">
        <v>19</v>
      </c>
      <c r="F1763">
        <v>89594.3</v>
      </c>
      <c r="G1763" t="s">
        <v>1</v>
      </c>
      <c r="H1763" t="s">
        <v>17</v>
      </c>
      <c r="I1763" t="s">
        <v>3</v>
      </c>
      <c r="J1763">
        <v>0.517544</v>
      </c>
      <c r="K1763" t="s">
        <v>4</v>
      </c>
      <c r="L1763">
        <v>4167.0200000000004</v>
      </c>
      <c r="M1763" t="s">
        <v>5</v>
      </c>
      <c r="N1763">
        <v>10.799090972</v>
      </c>
      <c r="O1763" t="s">
        <v>6</v>
      </c>
      <c r="P1763">
        <v>45000</v>
      </c>
      <c r="Q1763" t="s">
        <v>7</v>
      </c>
      <c r="R1763">
        <v>45000</v>
      </c>
      <c r="S1763" t="s">
        <v>20</v>
      </c>
      <c r="T1763" t="s">
        <v>27599</v>
      </c>
      <c r="U1763" t="s">
        <v>27600</v>
      </c>
      <c r="V1763" t="s">
        <v>27601</v>
      </c>
      <c r="W1763">
        <v>9.4908599999999996E-2</v>
      </c>
    </row>
    <row r="1764" spans="5:23">
      <c r="E1764" t="s">
        <v>19</v>
      </c>
      <c r="F1764">
        <v>88560.2</v>
      </c>
      <c r="G1764" t="s">
        <v>1</v>
      </c>
      <c r="H1764" t="s">
        <v>2</v>
      </c>
      <c r="I1764" t="s">
        <v>3</v>
      </c>
      <c r="J1764">
        <v>0.512714</v>
      </c>
      <c r="K1764" t="s">
        <v>4</v>
      </c>
      <c r="L1764">
        <v>4295.47</v>
      </c>
      <c r="M1764" t="s">
        <v>5</v>
      </c>
      <c r="N1764">
        <v>10.476156149208</v>
      </c>
      <c r="O1764" t="s">
        <v>6</v>
      </c>
      <c r="P1764">
        <v>45000</v>
      </c>
      <c r="Q1764" t="s">
        <v>7</v>
      </c>
      <c r="R1764">
        <v>45000</v>
      </c>
      <c r="S1764" t="s">
        <v>21</v>
      </c>
      <c r="T1764" t="s">
        <v>27602</v>
      </c>
      <c r="U1764" t="s">
        <v>27603</v>
      </c>
      <c r="V1764" t="s">
        <v>27604</v>
      </c>
      <c r="W1764">
        <v>9.1485300000000006E-2</v>
      </c>
    </row>
    <row r="1765" spans="5:23">
      <c r="E1765" t="s">
        <v>22</v>
      </c>
      <c r="F1765">
        <v>88560.2</v>
      </c>
      <c r="G1765" t="s">
        <v>1</v>
      </c>
      <c r="H1765" t="s">
        <v>2</v>
      </c>
      <c r="I1765" t="s">
        <v>3</v>
      </c>
      <c r="J1765">
        <v>0.512714</v>
      </c>
      <c r="K1765" t="s">
        <v>4</v>
      </c>
      <c r="L1765">
        <v>4295.47</v>
      </c>
      <c r="M1765" t="s">
        <v>5</v>
      </c>
      <c r="N1765">
        <v>10.476156149208</v>
      </c>
      <c r="O1765" t="s">
        <v>6</v>
      </c>
      <c r="P1765">
        <v>45000</v>
      </c>
      <c r="Q1765" t="s">
        <v>7</v>
      </c>
      <c r="R1765">
        <v>45000</v>
      </c>
      <c r="S1765" t="s">
        <v>21</v>
      </c>
      <c r="T1765" t="s">
        <v>27602</v>
      </c>
      <c r="U1765" t="s">
        <v>27603</v>
      </c>
      <c r="V1765" t="s">
        <v>27604</v>
      </c>
      <c r="W1765">
        <v>9.1485300000000006E-2</v>
      </c>
    </row>
    <row r="1766" spans="5:23">
      <c r="E1766" t="s">
        <v>22</v>
      </c>
      <c r="F1766">
        <v>150260</v>
      </c>
      <c r="G1766" t="s">
        <v>1</v>
      </c>
      <c r="H1766" t="s">
        <v>23</v>
      </c>
      <c r="I1766" t="s">
        <v>3</v>
      </c>
      <c r="J1766">
        <v>0.41162199999999999</v>
      </c>
      <c r="K1766" t="s">
        <v>4</v>
      </c>
      <c r="L1766">
        <v>3927.89</v>
      </c>
      <c r="M1766" t="s">
        <v>5</v>
      </c>
      <c r="N1766">
        <v>11.456536334901999</v>
      </c>
      <c r="O1766" t="s">
        <v>6</v>
      </c>
      <c r="P1766">
        <v>45000</v>
      </c>
      <c r="Q1766" t="s">
        <v>7</v>
      </c>
      <c r="R1766">
        <v>45000</v>
      </c>
      <c r="S1766" t="s">
        <v>24</v>
      </c>
      <c r="T1766" t="s">
        <v>27605</v>
      </c>
      <c r="U1766" t="s">
        <v>27606</v>
      </c>
      <c r="V1766" t="s">
        <v>27607</v>
      </c>
      <c r="W1766">
        <v>0.13474800000000001</v>
      </c>
    </row>
    <row r="1767" spans="5:23">
      <c r="E1767" t="s">
        <v>25</v>
      </c>
      <c r="F1767">
        <v>150260</v>
      </c>
      <c r="G1767" t="s">
        <v>1</v>
      </c>
      <c r="H1767" t="s">
        <v>23</v>
      </c>
      <c r="I1767" t="s">
        <v>3</v>
      </c>
      <c r="J1767">
        <v>0.41162199999999999</v>
      </c>
      <c r="K1767" t="s">
        <v>4</v>
      </c>
      <c r="L1767">
        <v>3927.89</v>
      </c>
      <c r="M1767" t="s">
        <v>5</v>
      </c>
      <c r="N1767">
        <v>11.456536334901999</v>
      </c>
      <c r="O1767" t="s">
        <v>6</v>
      </c>
      <c r="P1767">
        <v>45000</v>
      </c>
      <c r="Q1767" t="s">
        <v>7</v>
      </c>
      <c r="R1767">
        <v>45000</v>
      </c>
      <c r="S1767" t="s">
        <v>26</v>
      </c>
      <c r="T1767" t="s">
        <v>27605</v>
      </c>
      <c r="U1767" t="s">
        <v>27606</v>
      </c>
      <c r="V1767" t="s">
        <v>27607</v>
      </c>
      <c r="W1767">
        <v>0.13474800000000001</v>
      </c>
    </row>
    <row r="1768" spans="5:23">
      <c r="E1768" t="s">
        <v>25</v>
      </c>
      <c r="F1768">
        <v>156092</v>
      </c>
      <c r="G1768" t="s">
        <v>1</v>
      </c>
      <c r="H1768" t="s">
        <v>27</v>
      </c>
      <c r="I1768" t="s">
        <v>3</v>
      </c>
      <c r="J1768">
        <v>0.39316400000000001</v>
      </c>
      <c r="K1768" t="s">
        <v>4</v>
      </c>
      <c r="L1768">
        <v>4144.51</v>
      </c>
      <c r="M1768" t="s">
        <v>5</v>
      </c>
      <c r="N1768">
        <v>10.85774135228</v>
      </c>
      <c r="O1768" t="s">
        <v>6</v>
      </c>
      <c r="P1768">
        <v>45000</v>
      </c>
      <c r="Q1768" t="s">
        <v>7</v>
      </c>
      <c r="R1768">
        <v>45000</v>
      </c>
      <c r="S1768" t="s">
        <v>28</v>
      </c>
      <c r="T1768" t="s">
        <v>27608</v>
      </c>
      <c r="U1768" t="s">
        <v>27609</v>
      </c>
      <c r="V1768" t="s">
        <v>27610</v>
      </c>
      <c r="W1768">
        <v>0.15274599999999999</v>
      </c>
    </row>
    <row r="1769" spans="5:23">
      <c r="E1769" t="s">
        <v>29</v>
      </c>
      <c r="F1769">
        <v>156092</v>
      </c>
      <c r="G1769" t="s">
        <v>1</v>
      </c>
      <c r="H1769" t="s">
        <v>27</v>
      </c>
      <c r="I1769" t="s">
        <v>3</v>
      </c>
      <c r="J1769">
        <v>0.39316400000000001</v>
      </c>
      <c r="K1769" t="s">
        <v>4</v>
      </c>
      <c r="L1769">
        <v>4144.51</v>
      </c>
      <c r="M1769" t="s">
        <v>5</v>
      </c>
      <c r="N1769">
        <v>10.85774135228</v>
      </c>
      <c r="O1769" t="s">
        <v>6</v>
      </c>
      <c r="P1769">
        <v>45000</v>
      </c>
      <c r="Q1769" t="s">
        <v>7</v>
      </c>
      <c r="R1769">
        <v>45000</v>
      </c>
      <c r="S1769" t="s">
        <v>28</v>
      </c>
      <c r="T1769" t="s">
        <v>27608</v>
      </c>
      <c r="U1769" t="s">
        <v>27609</v>
      </c>
      <c r="V1769" t="s">
        <v>27610</v>
      </c>
      <c r="W1769">
        <v>0.15274599999999999</v>
      </c>
    </row>
    <row r="1770" spans="5:23">
      <c r="E1770" t="s">
        <v>29</v>
      </c>
      <c r="F1770">
        <v>256244</v>
      </c>
      <c r="G1770" t="s">
        <v>1</v>
      </c>
      <c r="H1770" t="s">
        <v>30</v>
      </c>
      <c r="I1770" t="s">
        <v>3</v>
      </c>
      <c r="J1770">
        <v>0.32598100000000002</v>
      </c>
      <c r="K1770" t="s">
        <v>4</v>
      </c>
      <c r="L1770">
        <v>3672.49</v>
      </c>
      <c r="M1770" t="s">
        <v>5</v>
      </c>
      <c r="N1770">
        <v>12.253256696156001</v>
      </c>
      <c r="O1770" t="s">
        <v>6</v>
      </c>
      <c r="P1770">
        <v>45000</v>
      </c>
      <c r="Q1770" t="s">
        <v>7</v>
      </c>
      <c r="R1770">
        <v>45000</v>
      </c>
      <c r="S1770" t="s">
        <v>31</v>
      </c>
      <c r="T1770" t="s">
        <v>27611</v>
      </c>
      <c r="U1770" t="s">
        <v>27612</v>
      </c>
      <c r="V1770" t="s">
        <v>27613</v>
      </c>
      <c r="W1770">
        <v>0.18304999999999999</v>
      </c>
    </row>
    <row r="1771" spans="5:23">
      <c r="E1771" t="s">
        <v>32</v>
      </c>
      <c r="F1771">
        <v>256244</v>
      </c>
      <c r="G1771" t="s">
        <v>1</v>
      </c>
      <c r="H1771" t="s">
        <v>30</v>
      </c>
      <c r="I1771" t="s">
        <v>3</v>
      </c>
      <c r="J1771">
        <v>0.32598100000000002</v>
      </c>
      <c r="K1771" t="s">
        <v>4</v>
      </c>
      <c r="L1771">
        <v>3672.49</v>
      </c>
      <c r="M1771" t="s">
        <v>5</v>
      </c>
      <c r="N1771">
        <v>12.253256696156001</v>
      </c>
      <c r="O1771" t="s">
        <v>6</v>
      </c>
      <c r="P1771">
        <v>45000</v>
      </c>
      <c r="Q1771" t="s">
        <v>7</v>
      </c>
      <c r="R1771">
        <v>45000</v>
      </c>
      <c r="S1771" t="s">
        <v>33</v>
      </c>
      <c r="T1771" t="s">
        <v>27611</v>
      </c>
      <c r="U1771" t="s">
        <v>27612</v>
      </c>
      <c r="V1771" t="s">
        <v>27613</v>
      </c>
      <c r="W1771">
        <v>0.18304999999999999</v>
      </c>
    </row>
    <row r="1772" spans="5:23">
      <c r="E1772" t="s">
        <v>32</v>
      </c>
      <c r="F1772">
        <v>230108</v>
      </c>
      <c r="G1772" t="s">
        <v>1</v>
      </c>
      <c r="H1772" t="s">
        <v>17</v>
      </c>
      <c r="I1772" t="s">
        <v>3</v>
      </c>
      <c r="J1772">
        <v>0.33041300000000001</v>
      </c>
      <c r="K1772" t="s">
        <v>4</v>
      </c>
      <c r="L1772">
        <v>3980.66</v>
      </c>
      <c r="M1772" t="s">
        <v>5</v>
      </c>
      <c r="N1772">
        <v>11.304671369485</v>
      </c>
      <c r="O1772" t="s">
        <v>6</v>
      </c>
      <c r="P1772">
        <v>45000</v>
      </c>
      <c r="Q1772" t="s">
        <v>7</v>
      </c>
      <c r="R1772">
        <v>45000</v>
      </c>
      <c r="S1772" t="s">
        <v>34</v>
      </c>
      <c r="T1772" t="s">
        <v>27614</v>
      </c>
      <c r="U1772" t="s">
        <v>27615</v>
      </c>
      <c r="V1772" t="s">
        <v>27616</v>
      </c>
      <c r="W1772">
        <v>0.189997</v>
      </c>
    </row>
    <row r="1773" spans="5:23">
      <c r="E1773" t="s">
        <v>35</v>
      </c>
      <c r="F1773">
        <v>230108</v>
      </c>
      <c r="G1773" t="s">
        <v>1</v>
      </c>
      <c r="H1773" t="s">
        <v>17</v>
      </c>
      <c r="I1773" t="s">
        <v>3</v>
      </c>
      <c r="J1773">
        <v>0.33041300000000001</v>
      </c>
      <c r="K1773" t="s">
        <v>4</v>
      </c>
      <c r="L1773">
        <v>3980.66</v>
      </c>
      <c r="M1773" t="s">
        <v>5</v>
      </c>
      <c r="N1773">
        <v>11.304671369485</v>
      </c>
      <c r="O1773" t="s">
        <v>6</v>
      </c>
      <c r="P1773">
        <v>45000</v>
      </c>
      <c r="Q1773" t="s">
        <v>7</v>
      </c>
      <c r="R1773">
        <v>45000</v>
      </c>
      <c r="S1773" t="s">
        <v>34</v>
      </c>
      <c r="T1773" t="s">
        <v>27614</v>
      </c>
      <c r="U1773" t="s">
        <v>27615</v>
      </c>
      <c r="V1773" t="s">
        <v>27616</v>
      </c>
      <c r="W1773">
        <v>0.189997</v>
      </c>
    </row>
    <row r="1774" spans="5:23">
      <c r="E1774" t="s">
        <v>35</v>
      </c>
      <c r="F1774">
        <v>329599</v>
      </c>
      <c r="G1774" t="s">
        <v>1</v>
      </c>
      <c r="H1774" t="s">
        <v>36</v>
      </c>
      <c r="I1774" t="s">
        <v>3</v>
      </c>
      <c r="J1774">
        <v>0.29861799999999999</v>
      </c>
      <c r="K1774" t="s">
        <v>4</v>
      </c>
      <c r="L1774">
        <v>3402.37</v>
      </c>
      <c r="M1774" t="s">
        <v>5</v>
      </c>
      <c r="N1774">
        <v>13.226082070228999</v>
      </c>
      <c r="O1774" t="s">
        <v>6</v>
      </c>
      <c r="P1774">
        <v>45000</v>
      </c>
      <c r="Q1774" t="s">
        <v>7</v>
      </c>
      <c r="R1774">
        <v>45000</v>
      </c>
      <c r="S1774" t="s">
        <v>37</v>
      </c>
      <c r="T1774" t="s">
        <v>27617</v>
      </c>
      <c r="U1774" t="s">
        <v>27618</v>
      </c>
      <c r="V1774" t="s">
        <v>27619</v>
      </c>
      <c r="W1774">
        <v>0.20526700000000001</v>
      </c>
    </row>
    <row r="1775" spans="5:23">
      <c r="E1775" t="s">
        <v>38</v>
      </c>
      <c r="F1775">
        <v>329599</v>
      </c>
      <c r="G1775" t="s">
        <v>1</v>
      </c>
      <c r="H1775" t="s">
        <v>36</v>
      </c>
      <c r="I1775" t="s">
        <v>3</v>
      </c>
      <c r="J1775">
        <v>0.29861799999999999</v>
      </c>
      <c r="K1775" t="s">
        <v>4</v>
      </c>
      <c r="L1775">
        <v>3402.37</v>
      </c>
      <c r="M1775" t="s">
        <v>5</v>
      </c>
      <c r="N1775">
        <v>13.226082070228999</v>
      </c>
      <c r="O1775" t="s">
        <v>6</v>
      </c>
      <c r="P1775">
        <v>45000</v>
      </c>
      <c r="Q1775" t="s">
        <v>7</v>
      </c>
      <c r="R1775">
        <v>45000</v>
      </c>
      <c r="S1775" t="s">
        <v>39</v>
      </c>
      <c r="T1775" t="s">
        <v>27617</v>
      </c>
      <c r="U1775" t="s">
        <v>27618</v>
      </c>
      <c r="V1775" t="s">
        <v>27619</v>
      </c>
      <c r="W1775">
        <v>0.20526700000000001</v>
      </c>
    </row>
    <row r="1776" spans="5:23">
      <c r="E1776" t="s">
        <v>38</v>
      </c>
      <c r="F1776">
        <v>295227</v>
      </c>
      <c r="G1776" t="s">
        <v>1</v>
      </c>
      <c r="H1776" t="s">
        <v>40</v>
      </c>
      <c r="I1776" t="s">
        <v>3</v>
      </c>
      <c r="J1776">
        <v>0.29858400000000002</v>
      </c>
      <c r="K1776" t="s">
        <v>4</v>
      </c>
      <c r="L1776">
        <v>3799.36</v>
      </c>
      <c r="M1776" t="s">
        <v>5</v>
      </c>
      <c r="N1776">
        <v>11.844089243420999</v>
      </c>
      <c r="O1776" t="s">
        <v>6</v>
      </c>
      <c r="P1776">
        <v>45000</v>
      </c>
      <c r="Q1776" t="s">
        <v>7</v>
      </c>
      <c r="R1776">
        <v>45000</v>
      </c>
      <c r="S1776" t="s">
        <v>41</v>
      </c>
      <c r="T1776" t="s">
        <v>27620</v>
      </c>
      <c r="U1776" t="s">
        <v>27621</v>
      </c>
      <c r="V1776" t="s">
        <v>27622</v>
      </c>
      <c r="W1776">
        <v>0.21565000000000001</v>
      </c>
    </row>
    <row r="1777" spans="5:23">
      <c r="E1777" t="s">
        <v>42</v>
      </c>
      <c r="F1777">
        <v>295227</v>
      </c>
      <c r="G1777" t="s">
        <v>1</v>
      </c>
      <c r="H1777" t="s">
        <v>40</v>
      </c>
      <c r="I1777" t="s">
        <v>3</v>
      </c>
      <c r="J1777">
        <v>0.29858400000000002</v>
      </c>
      <c r="K1777" t="s">
        <v>4</v>
      </c>
      <c r="L1777">
        <v>3799.36</v>
      </c>
      <c r="M1777" t="s">
        <v>5</v>
      </c>
      <c r="N1777">
        <v>11.844089243420999</v>
      </c>
      <c r="O1777" t="s">
        <v>6</v>
      </c>
      <c r="P1777">
        <v>45000</v>
      </c>
      <c r="Q1777" t="s">
        <v>7</v>
      </c>
      <c r="R1777">
        <v>45000</v>
      </c>
      <c r="S1777" t="s">
        <v>41</v>
      </c>
      <c r="T1777" t="s">
        <v>27620</v>
      </c>
      <c r="U1777" t="s">
        <v>27621</v>
      </c>
      <c r="V1777" t="s">
        <v>27622</v>
      </c>
      <c r="W1777">
        <v>0.21565000000000001</v>
      </c>
    </row>
    <row r="1778" spans="5:23">
      <c r="E1778" t="s">
        <v>42</v>
      </c>
      <c r="F1778">
        <v>29887.5</v>
      </c>
      <c r="G1778" t="s">
        <v>1</v>
      </c>
      <c r="H1778" t="s">
        <v>14</v>
      </c>
      <c r="I1778" t="s">
        <v>3</v>
      </c>
      <c r="J1778">
        <v>0.86735300000000004</v>
      </c>
      <c r="K1778" t="s">
        <v>4</v>
      </c>
      <c r="L1778">
        <v>4447.5200000000004</v>
      </c>
      <c r="M1778" t="s">
        <v>5</v>
      </c>
      <c r="N1778">
        <v>10.117995777576001</v>
      </c>
      <c r="O1778" t="s">
        <v>6</v>
      </c>
      <c r="P1778">
        <v>45000</v>
      </c>
      <c r="Q1778" t="s">
        <v>7</v>
      </c>
      <c r="R1778">
        <v>45000</v>
      </c>
      <c r="S1778" t="s">
        <v>43</v>
      </c>
      <c r="T1778" t="s">
        <v>27623</v>
      </c>
      <c r="U1778" t="s">
        <v>27624</v>
      </c>
      <c r="V1778" t="s">
        <v>27625</v>
      </c>
      <c r="W1778">
        <v>9.2534699999999998E-3</v>
      </c>
    </row>
    <row r="1779" spans="5:23">
      <c r="E1779" t="s">
        <v>44</v>
      </c>
      <c r="F1779">
        <v>29887.5</v>
      </c>
      <c r="G1779" t="s">
        <v>1</v>
      </c>
      <c r="H1779" t="s">
        <v>14</v>
      </c>
      <c r="I1779" t="s">
        <v>3</v>
      </c>
      <c r="J1779">
        <v>0.86735300000000004</v>
      </c>
      <c r="K1779" t="s">
        <v>4</v>
      </c>
      <c r="L1779">
        <v>4447.5200000000004</v>
      </c>
      <c r="M1779" t="s">
        <v>5</v>
      </c>
      <c r="N1779">
        <v>10.117995777576001</v>
      </c>
      <c r="O1779" t="s">
        <v>6</v>
      </c>
      <c r="P1779">
        <v>45000</v>
      </c>
      <c r="Q1779" t="s">
        <v>7</v>
      </c>
      <c r="R1779">
        <v>45000</v>
      </c>
      <c r="S1779" t="s">
        <v>45</v>
      </c>
      <c r="T1779" t="s">
        <v>27623</v>
      </c>
      <c r="U1779" t="s">
        <v>27624</v>
      </c>
      <c r="V1779" t="s">
        <v>27625</v>
      </c>
      <c r="W1779">
        <v>9.2534699999999998E-3</v>
      </c>
    </row>
    <row r="1780" spans="5:23">
      <c r="E1780" t="s">
        <v>44</v>
      </c>
      <c r="F1780">
        <v>29801.4</v>
      </c>
      <c r="G1780" t="s">
        <v>1</v>
      </c>
      <c r="H1780" t="s">
        <v>10</v>
      </c>
      <c r="I1780" t="s">
        <v>3</v>
      </c>
      <c r="J1780">
        <v>0.86666200000000004</v>
      </c>
      <c r="K1780" t="s">
        <v>4</v>
      </c>
      <c r="L1780">
        <v>4467.49</v>
      </c>
      <c r="M1780" t="s">
        <v>5</v>
      </c>
      <c r="N1780">
        <v>10.072764351356</v>
      </c>
      <c r="O1780" t="s">
        <v>6</v>
      </c>
      <c r="P1780">
        <v>45000</v>
      </c>
      <c r="Q1780" t="s">
        <v>7</v>
      </c>
      <c r="R1780">
        <v>45000</v>
      </c>
      <c r="S1780" t="s">
        <v>11</v>
      </c>
      <c r="T1780" t="s">
        <v>27593</v>
      </c>
      <c r="U1780" t="s">
        <v>27594</v>
      </c>
      <c r="V1780" t="s">
        <v>27595</v>
      </c>
      <c r="W1780">
        <v>9.2053599999999992E-3</v>
      </c>
    </row>
    <row r="1781" spans="5:23">
      <c r="E1781" t="s">
        <v>0</v>
      </c>
      <c r="F1781">
        <v>43051.1</v>
      </c>
      <c r="G1781" t="s">
        <v>1</v>
      </c>
      <c r="H1781" t="s">
        <v>2</v>
      </c>
      <c r="I1781" t="s">
        <v>3</v>
      </c>
      <c r="J1781">
        <v>0.72897000000000001</v>
      </c>
      <c r="K1781" t="s">
        <v>4</v>
      </c>
      <c r="L1781">
        <v>4371.16</v>
      </c>
      <c r="M1781" t="s">
        <v>5</v>
      </c>
      <c r="N1781">
        <v>10.294740615895</v>
      </c>
      <c r="O1781" t="s">
        <v>6</v>
      </c>
      <c r="P1781">
        <v>45000</v>
      </c>
      <c r="Q1781" t="s">
        <v>7</v>
      </c>
      <c r="R1781">
        <v>45000</v>
      </c>
      <c r="S1781" t="s">
        <v>8</v>
      </c>
      <c r="T1781" t="s">
        <v>27626</v>
      </c>
      <c r="U1781" t="s">
        <v>27627</v>
      </c>
      <c r="V1781" t="s">
        <v>27628</v>
      </c>
      <c r="W1781">
        <v>3.39502E-2</v>
      </c>
    </row>
    <row r="1782" spans="5:23">
      <c r="E1782" t="s">
        <v>9</v>
      </c>
      <c r="F1782">
        <v>29479.1</v>
      </c>
      <c r="G1782" t="s">
        <v>1</v>
      </c>
      <c r="H1782" t="s">
        <v>10</v>
      </c>
      <c r="I1782" t="s">
        <v>3</v>
      </c>
      <c r="J1782">
        <v>0.87139500000000003</v>
      </c>
      <c r="K1782" t="s">
        <v>4</v>
      </c>
      <c r="L1782">
        <v>4467.41</v>
      </c>
      <c r="M1782" t="s">
        <v>5</v>
      </c>
      <c r="N1782">
        <v>10.072959720084</v>
      </c>
      <c r="O1782" t="s">
        <v>6</v>
      </c>
      <c r="P1782">
        <v>45000</v>
      </c>
      <c r="Q1782" t="s">
        <v>7</v>
      </c>
      <c r="R1782">
        <v>45000</v>
      </c>
      <c r="S1782" t="s">
        <v>11</v>
      </c>
      <c r="T1782" t="s">
        <v>27629</v>
      </c>
      <c r="U1782" t="s">
        <v>27630</v>
      </c>
      <c r="V1782" t="s">
        <v>27631</v>
      </c>
      <c r="W1782">
        <v>1.1343900000000001E-2</v>
      </c>
    </row>
    <row r="1783" spans="5:23">
      <c r="E1783" t="s">
        <v>12</v>
      </c>
      <c r="F1783">
        <v>43051.1</v>
      </c>
      <c r="G1783" t="s">
        <v>1</v>
      </c>
      <c r="H1783" t="s">
        <v>2</v>
      </c>
      <c r="I1783" t="s">
        <v>3</v>
      </c>
      <c r="J1783">
        <v>0.72897000000000001</v>
      </c>
      <c r="K1783" t="s">
        <v>4</v>
      </c>
      <c r="L1783">
        <v>4371.16</v>
      </c>
      <c r="M1783" t="s">
        <v>5</v>
      </c>
      <c r="N1783">
        <v>10.294740615895</v>
      </c>
      <c r="O1783" t="s">
        <v>6</v>
      </c>
      <c r="P1783">
        <v>45000</v>
      </c>
      <c r="Q1783" t="s">
        <v>7</v>
      </c>
      <c r="R1783">
        <v>45000</v>
      </c>
      <c r="S1783" t="s">
        <v>13</v>
      </c>
      <c r="T1783" t="s">
        <v>27626</v>
      </c>
      <c r="U1783" t="s">
        <v>27627</v>
      </c>
      <c r="V1783" t="s">
        <v>27628</v>
      </c>
      <c r="W1783">
        <v>3.39502E-2</v>
      </c>
    </row>
    <row r="1784" spans="5:23">
      <c r="E1784" t="s">
        <v>12</v>
      </c>
      <c r="F1784">
        <v>41865.9</v>
      </c>
      <c r="G1784" t="s">
        <v>1</v>
      </c>
      <c r="H1784" t="s">
        <v>14</v>
      </c>
      <c r="I1784" t="s">
        <v>3</v>
      </c>
      <c r="J1784">
        <v>0.73507299999999998</v>
      </c>
      <c r="K1784" t="s">
        <v>4</v>
      </c>
      <c r="L1784">
        <v>4420.57</v>
      </c>
      <c r="M1784" t="s">
        <v>5</v>
      </c>
      <c r="N1784">
        <v>10.179684599272001</v>
      </c>
      <c r="O1784" t="s">
        <v>6</v>
      </c>
      <c r="P1784">
        <v>45000</v>
      </c>
      <c r="Q1784" t="s">
        <v>7</v>
      </c>
      <c r="R1784">
        <v>45000</v>
      </c>
      <c r="S1784" t="s">
        <v>15</v>
      </c>
      <c r="T1784" t="s">
        <v>27632</v>
      </c>
      <c r="U1784" t="s">
        <v>27633</v>
      </c>
      <c r="V1784" t="s">
        <v>27634</v>
      </c>
      <c r="W1784">
        <v>3.3925900000000002E-2</v>
      </c>
    </row>
    <row r="1785" spans="5:23">
      <c r="E1785" t="s">
        <v>16</v>
      </c>
      <c r="F1785">
        <v>41865.9</v>
      </c>
      <c r="G1785" t="s">
        <v>1</v>
      </c>
      <c r="H1785" t="s">
        <v>14</v>
      </c>
      <c r="I1785" t="s">
        <v>3</v>
      </c>
      <c r="J1785">
        <v>0.73507299999999998</v>
      </c>
      <c r="K1785" t="s">
        <v>4</v>
      </c>
      <c r="L1785">
        <v>4420.57</v>
      </c>
      <c r="M1785" t="s">
        <v>5</v>
      </c>
      <c r="N1785">
        <v>10.179684599272001</v>
      </c>
      <c r="O1785" t="s">
        <v>6</v>
      </c>
      <c r="P1785">
        <v>45000</v>
      </c>
      <c r="Q1785" t="s">
        <v>7</v>
      </c>
      <c r="R1785">
        <v>45000</v>
      </c>
      <c r="S1785" t="s">
        <v>15</v>
      </c>
      <c r="T1785" t="s">
        <v>27632</v>
      </c>
      <c r="U1785" t="s">
        <v>27633</v>
      </c>
      <c r="V1785" t="s">
        <v>27634</v>
      </c>
      <c r="W1785">
        <v>3.3925900000000002E-2</v>
      </c>
    </row>
    <row r="1786" spans="5:23">
      <c r="E1786" t="s">
        <v>16</v>
      </c>
      <c r="F1786">
        <v>93736.3</v>
      </c>
      <c r="G1786" t="s">
        <v>1</v>
      </c>
      <c r="H1786" t="s">
        <v>17</v>
      </c>
      <c r="I1786" t="s">
        <v>3</v>
      </c>
      <c r="J1786">
        <v>0.50599400000000005</v>
      </c>
      <c r="K1786" t="s">
        <v>4</v>
      </c>
      <c r="L1786">
        <v>4166.79</v>
      </c>
      <c r="M1786" t="s">
        <v>5</v>
      </c>
      <c r="N1786">
        <v>10.79967560619</v>
      </c>
      <c r="O1786" t="s">
        <v>6</v>
      </c>
      <c r="P1786">
        <v>45000</v>
      </c>
      <c r="Q1786" t="s">
        <v>7</v>
      </c>
      <c r="R1786">
        <v>45000</v>
      </c>
      <c r="S1786" t="s">
        <v>18</v>
      </c>
      <c r="T1786" t="s">
        <v>27635</v>
      </c>
      <c r="U1786" t="s">
        <v>27636</v>
      </c>
      <c r="V1786" t="s">
        <v>27637</v>
      </c>
      <c r="W1786">
        <v>9.6544400000000002E-2</v>
      </c>
    </row>
    <row r="1787" spans="5:23">
      <c r="E1787" t="s">
        <v>19</v>
      </c>
      <c r="F1787">
        <v>93736.3</v>
      </c>
      <c r="G1787" t="s">
        <v>1</v>
      </c>
      <c r="H1787" t="s">
        <v>17</v>
      </c>
      <c r="I1787" t="s">
        <v>3</v>
      </c>
      <c r="J1787">
        <v>0.50599400000000005</v>
      </c>
      <c r="K1787" t="s">
        <v>4</v>
      </c>
      <c r="L1787">
        <v>4166.79</v>
      </c>
      <c r="M1787" t="s">
        <v>5</v>
      </c>
      <c r="N1787">
        <v>10.79967560619</v>
      </c>
      <c r="O1787" t="s">
        <v>6</v>
      </c>
      <c r="P1787">
        <v>45000</v>
      </c>
      <c r="Q1787" t="s">
        <v>7</v>
      </c>
      <c r="R1787">
        <v>45000</v>
      </c>
      <c r="S1787" t="s">
        <v>20</v>
      </c>
      <c r="T1787" t="s">
        <v>27635</v>
      </c>
      <c r="U1787" t="s">
        <v>27636</v>
      </c>
      <c r="V1787" t="s">
        <v>27637</v>
      </c>
      <c r="W1787">
        <v>9.6544400000000002E-2</v>
      </c>
    </row>
    <row r="1788" spans="5:23">
      <c r="E1788" t="s">
        <v>19</v>
      </c>
      <c r="F1788">
        <v>84997.8</v>
      </c>
      <c r="G1788" t="s">
        <v>1</v>
      </c>
      <c r="H1788" t="s">
        <v>2</v>
      </c>
      <c r="I1788" t="s">
        <v>3</v>
      </c>
      <c r="J1788">
        <v>0.523451</v>
      </c>
      <c r="K1788" t="s">
        <v>4</v>
      </c>
      <c r="L1788">
        <v>4293.79</v>
      </c>
      <c r="M1788" t="s">
        <v>5</v>
      </c>
      <c r="N1788">
        <v>10.480250448495999</v>
      </c>
      <c r="O1788" t="s">
        <v>6</v>
      </c>
      <c r="P1788">
        <v>45000</v>
      </c>
      <c r="Q1788" t="s">
        <v>7</v>
      </c>
      <c r="R1788">
        <v>45000</v>
      </c>
      <c r="S1788" t="s">
        <v>21</v>
      </c>
      <c r="T1788" t="s">
        <v>27638</v>
      </c>
      <c r="U1788" t="s">
        <v>27639</v>
      </c>
      <c r="V1788" t="s">
        <v>27640</v>
      </c>
      <c r="W1788">
        <v>9.5370999999999997E-2</v>
      </c>
    </row>
    <row r="1789" spans="5:23">
      <c r="E1789" t="s">
        <v>22</v>
      </c>
      <c r="F1789">
        <v>84997.8</v>
      </c>
      <c r="G1789" t="s">
        <v>1</v>
      </c>
      <c r="H1789" t="s">
        <v>2</v>
      </c>
      <c r="I1789" t="s">
        <v>3</v>
      </c>
      <c r="J1789">
        <v>0.523451</v>
      </c>
      <c r="K1789" t="s">
        <v>4</v>
      </c>
      <c r="L1789">
        <v>4293.79</v>
      </c>
      <c r="M1789" t="s">
        <v>5</v>
      </c>
      <c r="N1789">
        <v>10.480250448495999</v>
      </c>
      <c r="O1789" t="s">
        <v>6</v>
      </c>
      <c r="P1789">
        <v>45000</v>
      </c>
      <c r="Q1789" t="s">
        <v>7</v>
      </c>
      <c r="R1789">
        <v>45000</v>
      </c>
      <c r="S1789" t="s">
        <v>21</v>
      </c>
      <c r="T1789" t="s">
        <v>27638</v>
      </c>
      <c r="U1789" t="s">
        <v>27639</v>
      </c>
      <c r="V1789" t="s">
        <v>27640</v>
      </c>
      <c r="W1789">
        <v>9.5370999999999997E-2</v>
      </c>
    </row>
    <row r="1790" spans="5:23">
      <c r="E1790" t="s">
        <v>22</v>
      </c>
      <c r="F1790">
        <v>162094</v>
      </c>
      <c r="G1790" t="s">
        <v>1</v>
      </c>
      <c r="H1790" t="s">
        <v>23</v>
      </c>
      <c r="I1790" t="s">
        <v>3</v>
      </c>
      <c r="J1790">
        <v>0.39630199999999999</v>
      </c>
      <c r="K1790" t="s">
        <v>4</v>
      </c>
      <c r="L1790">
        <v>3928.09</v>
      </c>
      <c r="M1790" t="s">
        <v>5</v>
      </c>
      <c r="N1790">
        <v>11.455951796714</v>
      </c>
      <c r="O1790" t="s">
        <v>6</v>
      </c>
      <c r="P1790">
        <v>45000</v>
      </c>
      <c r="Q1790" t="s">
        <v>7</v>
      </c>
      <c r="R1790">
        <v>45000</v>
      </c>
      <c r="S1790" t="s">
        <v>24</v>
      </c>
      <c r="T1790" t="s">
        <v>27641</v>
      </c>
      <c r="U1790" t="s">
        <v>27642</v>
      </c>
      <c r="V1790" t="s">
        <v>27643</v>
      </c>
      <c r="W1790">
        <v>0.15487600000000001</v>
      </c>
    </row>
    <row r="1791" spans="5:23">
      <c r="E1791" t="s">
        <v>25</v>
      </c>
      <c r="F1791">
        <v>162094</v>
      </c>
      <c r="G1791" t="s">
        <v>1</v>
      </c>
      <c r="H1791" t="s">
        <v>23</v>
      </c>
      <c r="I1791" t="s">
        <v>3</v>
      </c>
      <c r="J1791">
        <v>0.39630199999999999</v>
      </c>
      <c r="K1791" t="s">
        <v>4</v>
      </c>
      <c r="L1791">
        <v>3928.09</v>
      </c>
      <c r="M1791" t="s">
        <v>5</v>
      </c>
      <c r="N1791">
        <v>11.455951796714</v>
      </c>
      <c r="O1791" t="s">
        <v>6</v>
      </c>
      <c r="P1791">
        <v>45000</v>
      </c>
      <c r="Q1791" t="s">
        <v>7</v>
      </c>
      <c r="R1791">
        <v>45000</v>
      </c>
      <c r="S1791" t="s">
        <v>26</v>
      </c>
      <c r="T1791" t="s">
        <v>27641</v>
      </c>
      <c r="U1791" t="s">
        <v>27642</v>
      </c>
      <c r="V1791" t="s">
        <v>27643</v>
      </c>
      <c r="W1791">
        <v>0.15487600000000001</v>
      </c>
    </row>
    <row r="1792" spans="5:23">
      <c r="E1792" t="s">
        <v>25</v>
      </c>
      <c r="F1792">
        <v>154644</v>
      </c>
      <c r="G1792" t="s">
        <v>1</v>
      </c>
      <c r="H1792" t="s">
        <v>27</v>
      </c>
      <c r="I1792" t="s">
        <v>3</v>
      </c>
      <c r="J1792">
        <v>0.39510299999999998</v>
      </c>
      <c r="K1792" t="s">
        <v>4</v>
      </c>
      <c r="L1792">
        <v>4142.33</v>
      </c>
      <c r="M1792" t="s">
        <v>5</v>
      </c>
      <c r="N1792">
        <v>10.863442564824</v>
      </c>
      <c r="O1792" t="s">
        <v>6</v>
      </c>
      <c r="P1792">
        <v>45000</v>
      </c>
      <c r="Q1792" t="s">
        <v>7</v>
      </c>
      <c r="R1792">
        <v>45000</v>
      </c>
      <c r="S1792" t="s">
        <v>28</v>
      </c>
      <c r="T1792" t="s">
        <v>27644</v>
      </c>
      <c r="U1792" t="s">
        <v>27645</v>
      </c>
      <c r="V1792" t="s">
        <v>27646</v>
      </c>
      <c r="W1792">
        <v>0.14616699999999999</v>
      </c>
    </row>
    <row r="1793" spans="5:23">
      <c r="E1793" t="s">
        <v>29</v>
      </c>
      <c r="F1793">
        <v>154644</v>
      </c>
      <c r="G1793" t="s">
        <v>1</v>
      </c>
      <c r="H1793" t="s">
        <v>27</v>
      </c>
      <c r="I1793" t="s">
        <v>3</v>
      </c>
      <c r="J1793">
        <v>0.39510299999999998</v>
      </c>
      <c r="K1793" t="s">
        <v>4</v>
      </c>
      <c r="L1793">
        <v>4142.33</v>
      </c>
      <c r="M1793" t="s">
        <v>5</v>
      </c>
      <c r="N1793">
        <v>10.863442564824</v>
      </c>
      <c r="O1793" t="s">
        <v>6</v>
      </c>
      <c r="P1793">
        <v>45000</v>
      </c>
      <c r="Q1793" t="s">
        <v>7</v>
      </c>
      <c r="R1793">
        <v>45000</v>
      </c>
      <c r="S1793" t="s">
        <v>28</v>
      </c>
      <c r="T1793" t="s">
        <v>27644</v>
      </c>
      <c r="U1793" t="s">
        <v>27645</v>
      </c>
      <c r="V1793" t="s">
        <v>27646</v>
      </c>
      <c r="W1793">
        <v>0.14616699999999999</v>
      </c>
    </row>
    <row r="1794" spans="5:23">
      <c r="E1794" t="s">
        <v>29</v>
      </c>
      <c r="F1794">
        <v>245692</v>
      </c>
      <c r="G1794" t="s">
        <v>1</v>
      </c>
      <c r="H1794" t="s">
        <v>30</v>
      </c>
      <c r="I1794" t="s">
        <v>3</v>
      </c>
      <c r="J1794">
        <v>0.333013</v>
      </c>
      <c r="K1794" t="s">
        <v>4</v>
      </c>
      <c r="L1794">
        <v>3670.16</v>
      </c>
      <c r="M1794" t="s">
        <v>5</v>
      </c>
      <c r="N1794">
        <v>12.261050779315999</v>
      </c>
      <c r="O1794" t="s">
        <v>6</v>
      </c>
      <c r="P1794">
        <v>45000</v>
      </c>
      <c r="Q1794" t="s">
        <v>7</v>
      </c>
      <c r="R1794">
        <v>45000</v>
      </c>
      <c r="S1794" t="s">
        <v>31</v>
      </c>
      <c r="T1794" t="s">
        <v>27647</v>
      </c>
      <c r="U1794" t="s">
        <v>27648</v>
      </c>
      <c r="V1794" t="s">
        <v>27649</v>
      </c>
      <c r="W1794">
        <v>0.17993799999999999</v>
      </c>
    </row>
    <row r="1795" spans="5:23">
      <c r="E1795" t="s">
        <v>32</v>
      </c>
      <c r="F1795">
        <v>245692</v>
      </c>
      <c r="G1795" t="s">
        <v>1</v>
      </c>
      <c r="H1795" t="s">
        <v>30</v>
      </c>
      <c r="I1795" t="s">
        <v>3</v>
      </c>
      <c r="J1795">
        <v>0.333013</v>
      </c>
      <c r="K1795" t="s">
        <v>4</v>
      </c>
      <c r="L1795">
        <v>3670.16</v>
      </c>
      <c r="M1795" t="s">
        <v>5</v>
      </c>
      <c r="N1795">
        <v>12.261050779315999</v>
      </c>
      <c r="O1795" t="s">
        <v>6</v>
      </c>
      <c r="P1795">
        <v>45000</v>
      </c>
      <c r="Q1795" t="s">
        <v>7</v>
      </c>
      <c r="R1795">
        <v>45000</v>
      </c>
      <c r="S1795" t="s">
        <v>33</v>
      </c>
      <c r="T1795" t="s">
        <v>27647</v>
      </c>
      <c r="U1795" t="s">
        <v>27648</v>
      </c>
      <c r="V1795" t="s">
        <v>27649</v>
      </c>
      <c r="W1795">
        <v>0.17993799999999999</v>
      </c>
    </row>
    <row r="1796" spans="5:23">
      <c r="E1796" t="s">
        <v>32</v>
      </c>
      <c r="F1796">
        <v>218876</v>
      </c>
      <c r="G1796" t="s">
        <v>1</v>
      </c>
      <c r="H1796" t="s">
        <v>17</v>
      </c>
      <c r="I1796" t="s">
        <v>3</v>
      </c>
      <c r="J1796">
        <v>0.33874100000000001</v>
      </c>
      <c r="K1796" t="s">
        <v>4</v>
      </c>
      <c r="L1796">
        <v>3981.68</v>
      </c>
      <c r="M1796" t="s">
        <v>5</v>
      </c>
      <c r="N1796">
        <v>11.301748017534999</v>
      </c>
      <c r="O1796" t="s">
        <v>6</v>
      </c>
      <c r="P1796">
        <v>45000</v>
      </c>
      <c r="Q1796" t="s">
        <v>7</v>
      </c>
      <c r="R1796">
        <v>45000</v>
      </c>
      <c r="S1796" t="s">
        <v>34</v>
      </c>
      <c r="T1796" t="s">
        <v>27650</v>
      </c>
      <c r="U1796" t="s">
        <v>27651</v>
      </c>
      <c r="V1796" t="s">
        <v>27652</v>
      </c>
      <c r="W1796">
        <v>0.18520600000000001</v>
      </c>
    </row>
    <row r="1797" spans="5:23">
      <c r="E1797" t="s">
        <v>35</v>
      </c>
      <c r="F1797">
        <v>218876</v>
      </c>
      <c r="G1797" t="s">
        <v>1</v>
      </c>
      <c r="H1797" t="s">
        <v>17</v>
      </c>
      <c r="I1797" t="s">
        <v>3</v>
      </c>
      <c r="J1797">
        <v>0.33874100000000001</v>
      </c>
      <c r="K1797" t="s">
        <v>4</v>
      </c>
      <c r="L1797">
        <v>3981.68</v>
      </c>
      <c r="M1797" t="s">
        <v>5</v>
      </c>
      <c r="N1797">
        <v>11.301748017534999</v>
      </c>
      <c r="O1797" t="s">
        <v>6</v>
      </c>
      <c r="P1797">
        <v>45000</v>
      </c>
      <c r="Q1797" t="s">
        <v>7</v>
      </c>
      <c r="R1797">
        <v>45000</v>
      </c>
      <c r="S1797" t="s">
        <v>34</v>
      </c>
      <c r="T1797" t="s">
        <v>27650</v>
      </c>
      <c r="U1797" t="s">
        <v>27651</v>
      </c>
      <c r="V1797" t="s">
        <v>27652</v>
      </c>
      <c r="W1797">
        <v>0.18520600000000001</v>
      </c>
    </row>
    <row r="1798" spans="5:23">
      <c r="E1798" t="s">
        <v>35</v>
      </c>
      <c r="F1798">
        <v>340411</v>
      </c>
      <c r="G1798" t="s">
        <v>1</v>
      </c>
      <c r="H1798" t="s">
        <v>36</v>
      </c>
      <c r="I1798" t="s">
        <v>3</v>
      </c>
      <c r="J1798">
        <v>0.29372999999999999</v>
      </c>
      <c r="K1798" t="s">
        <v>4</v>
      </c>
      <c r="L1798">
        <v>3404.88</v>
      </c>
      <c r="M1798" t="s">
        <v>5</v>
      </c>
      <c r="N1798">
        <v>13.216340001769</v>
      </c>
      <c r="O1798" t="s">
        <v>6</v>
      </c>
      <c r="P1798">
        <v>45000</v>
      </c>
      <c r="Q1798" t="s">
        <v>7</v>
      </c>
      <c r="R1798">
        <v>45000</v>
      </c>
      <c r="S1798" t="s">
        <v>37</v>
      </c>
      <c r="T1798" t="s">
        <v>27653</v>
      </c>
      <c r="U1798" t="s">
        <v>27654</v>
      </c>
      <c r="V1798" t="s">
        <v>27655</v>
      </c>
      <c r="W1798">
        <v>0.20239299999999999</v>
      </c>
    </row>
    <row r="1799" spans="5:23">
      <c r="E1799" t="s">
        <v>38</v>
      </c>
      <c r="F1799">
        <v>340411</v>
      </c>
      <c r="G1799" t="s">
        <v>1</v>
      </c>
      <c r="H1799" t="s">
        <v>36</v>
      </c>
      <c r="I1799" t="s">
        <v>3</v>
      </c>
      <c r="J1799">
        <v>0.29372999999999999</v>
      </c>
      <c r="K1799" t="s">
        <v>4</v>
      </c>
      <c r="L1799">
        <v>3404.88</v>
      </c>
      <c r="M1799" t="s">
        <v>5</v>
      </c>
      <c r="N1799">
        <v>13.216340001769</v>
      </c>
      <c r="O1799" t="s">
        <v>6</v>
      </c>
      <c r="P1799">
        <v>45000</v>
      </c>
      <c r="Q1799" t="s">
        <v>7</v>
      </c>
      <c r="R1799">
        <v>45000</v>
      </c>
      <c r="S1799" t="s">
        <v>39</v>
      </c>
      <c r="T1799" t="s">
        <v>27653</v>
      </c>
      <c r="U1799" t="s">
        <v>27654</v>
      </c>
      <c r="V1799" t="s">
        <v>27655</v>
      </c>
      <c r="W1799">
        <v>0.20239299999999999</v>
      </c>
    </row>
    <row r="1800" spans="5:23">
      <c r="E1800" t="s">
        <v>38</v>
      </c>
      <c r="F1800">
        <v>281632</v>
      </c>
      <c r="G1800" t="s">
        <v>1</v>
      </c>
      <c r="H1800" t="s">
        <v>40</v>
      </c>
      <c r="I1800" t="s">
        <v>3</v>
      </c>
      <c r="J1800">
        <v>0.30541299999999999</v>
      </c>
      <c r="K1800" t="s">
        <v>4</v>
      </c>
      <c r="L1800">
        <v>3806.64</v>
      </c>
      <c r="M1800" t="s">
        <v>5</v>
      </c>
      <c r="N1800">
        <v>11.821435152355001</v>
      </c>
      <c r="O1800" t="s">
        <v>6</v>
      </c>
      <c r="P1800">
        <v>45000</v>
      </c>
      <c r="Q1800" t="s">
        <v>7</v>
      </c>
      <c r="R1800">
        <v>45000</v>
      </c>
      <c r="S1800" t="s">
        <v>41</v>
      </c>
      <c r="T1800" t="s">
        <v>27656</v>
      </c>
      <c r="U1800" t="s">
        <v>27657</v>
      </c>
      <c r="V1800" t="s">
        <v>27658</v>
      </c>
      <c r="W1800">
        <v>0.214139</v>
      </c>
    </row>
    <row r="1801" spans="5:23">
      <c r="E1801" t="s">
        <v>42</v>
      </c>
      <c r="F1801">
        <v>281632</v>
      </c>
      <c r="G1801" t="s">
        <v>1</v>
      </c>
      <c r="H1801" t="s">
        <v>40</v>
      </c>
      <c r="I1801" t="s">
        <v>3</v>
      </c>
      <c r="J1801">
        <v>0.30541299999999999</v>
      </c>
      <c r="K1801" t="s">
        <v>4</v>
      </c>
      <c r="L1801">
        <v>3806.64</v>
      </c>
      <c r="M1801" t="s">
        <v>5</v>
      </c>
      <c r="N1801">
        <v>11.821435152355001</v>
      </c>
      <c r="O1801" t="s">
        <v>6</v>
      </c>
      <c r="P1801">
        <v>45000</v>
      </c>
      <c r="Q1801" t="s">
        <v>7</v>
      </c>
      <c r="R1801">
        <v>45000</v>
      </c>
      <c r="S1801" t="s">
        <v>41</v>
      </c>
      <c r="T1801" t="s">
        <v>27656</v>
      </c>
      <c r="U1801" t="s">
        <v>27657</v>
      </c>
      <c r="V1801" t="s">
        <v>27658</v>
      </c>
      <c r="W1801">
        <v>0.214139</v>
      </c>
    </row>
    <row r="1802" spans="5:23">
      <c r="E1802" t="s">
        <v>42</v>
      </c>
      <c r="F1802">
        <v>29746.9</v>
      </c>
      <c r="G1802" t="s">
        <v>1</v>
      </c>
      <c r="H1802" t="s">
        <v>14</v>
      </c>
      <c r="I1802" t="s">
        <v>3</v>
      </c>
      <c r="J1802">
        <v>0.86938899999999997</v>
      </c>
      <c r="K1802" t="s">
        <v>4</v>
      </c>
      <c r="L1802">
        <v>4447.6499999999996</v>
      </c>
      <c r="M1802" t="s">
        <v>5</v>
      </c>
      <c r="N1802">
        <v>10.117702981983999</v>
      </c>
      <c r="O1802" t="s">
        <v>6</v>
      </c>
      <c r="P1802">
        <v>45000</v>
      </c>
      <c r="Q1802" t="s">
        <v>7</v>
      </c>
      <c r="R1802">
        <v>45000</v>
      </c>
      <c r="S1802" t="s">
        <v>43</v>
      </c>
      <c r="T1802" t="s">
        <v>27659</v>
      </c>
      <c r="U1802" t="s">
        <v>27660</v>
      </c>
      <c r="V1802" t="s">
        <v>27661</v>
      </c>
      <c r="W1802">
        <v>7.7620800000000002E-3</v>
      </c>
    </row>
    <row r="1803" spans="5:23">
      <c r="E1803" t="s">
        <v>44</v>
      </c>
      <c r="F1803">
        <v>29746.9</v>
      </c>
      <c r="G1803" t="s">
        <v>1</v>
      </c>
      <c r="H1803" t="s">
        <v>14</v>
      </c>
      <c r="I1803" t="s">
        <v>3</v>
      </c>
      <c r="J1803">
        <v>0.86938899999999997</v>
      </c>
      <c r="K1803" t="s">
        <v>4</v>
      </c>
      <c r="L1803">
        <v>4447.6499999999996</v>
      </c>
      <c r="M1803" t="s">
        <v>5</v>
      </c>
      <c r="N1803">
        <v>10.117702981983999</v>
      </c>
      <c r="O1803" t="s">
        <v>6</v>
      </c>
      <c r="P1803">
        <v>45000</v>
      </c>
      <c r="Q1803" t="s">
        <v>7</v>
      </c>
      <c r="R1803">
        <v>45000</v>
      </c>
      <c r="S1803" t="s">
        <v>45</v>
      </c>
      <c r="T1803" t="s">
        <v>27659</v>
      </c>
      <c r="U1803" t="s">
        <v>27660</v>
      </c>
      <c r="V1803" t="s">
        <v>27661</v>
      </c>
      <c r="W1803">
        <v>7.7620800000000002E-3</v>
      </c>
    </row>
    <row r="1804" spans="5:23">
      <c r="E1804" t="s">
        <v>44</v>
      </c>
      <c r="F1804">
        <v>29479.1</v>
      </c>
      <c r="G1804" t="s">
        <v>1</v>
      </c>
      <c r="H1804" t="s">
        <v>10</v>
      </c>
      <c r="I1804" t="s">
        <v>3</v>
      </c>
      <c r="J1804">
        <v>0.87139500000000003</v>
      </c>
      <c r="K1804" t="s">
        <v>4</v>
      </c>
      <c r="L1804">
        <v>4467.41</v>
      </c>
      <c r="M1804" t="s">
        <v>5</v>
      </c>
      <c r="N1804">
        <v>10.072959720084</v>
      </c>
      <c r="O1804" t="s">
        <v>6</v>
      </c>
      <c r="P1804">
        <v>45000</v>
      </c>
      <c r="Q1804" t="s">
        <v>7</v>
      </c>
      <c r="R1804">
        <v>45000</v>
      </c>
      <c r="S1804" t="s">
        <v>11</v>
      </c>
      <c r="T1804" t="s">
        <v>27629</v>
      </c>
      <c r="U1804" t="s">
        <v>27630</v>
      </c>
      <c r="V1804" t="s">
        <v>27631</v>
      </c>
      <c r="W1804">
        <v>1.1343900000000001E-2</v>
      </c>
    </row>
    <row r="1805" spans="5:23">
      <c r="E1805" t="s">
        <v>0</v>
      </c>
      <c r="F1805">
        <v>43336.6</v>
      </c>
      <c r="G1805" t="s">
        <v>1</v>
      </c>
      <c r="H1805" t="s">
        <v>2</v>
      </c>
      <c r="I1805" t="s">
        <v>3</v>
      </c>
      <c r="J1805">
        <v>0.72651200000000005</v>
      </c>
      <c r="K1805" t="s">
        <v>4</v>
      </c>
      <c r="L1805">
        <v>4371.79</v>
      </c>
      <c r="M1805" t="s">
        <v>5</v>
      </c>
      <c r="N1805">
        <v>10.293278103920001</v>
      </c>
      <c r="O1805" t="s">
        <v>6</v>
      </c>
      <c r="P1805">
        <v>45000</v>
      </c>
      <c r="Q1805" t="s">
        <v>7</v>
      </c>
      <c r="R1805">
        <v>45000</v>
      </c>
      <c r="S1805" t="s">
        <v>8</v>
      </c>
      <c r="T1805" t="s">
        <v>27662</v>
      </c>
      <c r="U1805" t="s">
        <v>27663</v>
      </c>
      <c r="V1805" t="s">
        <v>27664</v>
      </c>
      <c r="W1805" s="1">
        <v>3.5346200000000001E-2</v>
      </c>
    </row>
    <row r="1806" spans="5:23">
      <c r="E1806" t="s">
        <v>9</v>
      </c>
      <c r="F1806">
        <v>29570.6</v>
      </c>
      <c r="G1806" t="s">
        <v>1</v>
      </c>
      <c r="H1806" t="s">
        <v>10</v>
      </c>
      <c r="I1806" t="s">
        <v>3</v>
      </c>
      <c r="J1806">
        <v>0.87004899999999996</v>
      </c>
      <c r="K1806" t="s">
        <v>4</v>
      </c>
      <c r="L1806">
        <v>4467.37</v>
      </c>
      <c r="M1806" t="s">
        <v>5</v>
      </c>
      <c r="N1806">
        <v>10.073032971731999</v>
      </c>
      <c r="O1806" t="s">
        <v>6</v>
      </c>
      <c r="P1806">
        <v>45000</v>
      </c>
      <c r="Q1806" t="s">
        <v>7</v>
      </c>
      <c r="R1806">
        <v>45000</v>
      </c>
      <c r="S1806" t="s">
        <v>11</v>
      </c>
      <c r="T1806" t="s">
        <v>27665</v>
      </c>
      <c r="U1806" t="s">
        <v>27666</v>
      </c>
      <c r="V1806" t="s">
        <v>27667</v>
      </c>
      <c r="W1806">
        <v>7.9696699999999999E-3</v>
      </c>
    </row>
    <row r="1807" spans="5:23">
      <c r="E1807" t="s">
        <v>12</v>
      </c>
      <c r="F1807">
        <v>43336.6</v>
      </c>
      <c r="G1807" t="s">
        <v>1</v>
      </c>
      <c r="H1807" t="s">
        <v>2</v>
      </c>
      <c r="I1807" t="s">
        <v>3</v>
      </c>
      <c r="J1807">
        <v>0.72651200000000005</v>
      </c>
      <c r="K1807" t="s">
        <v>4</v>
      </c>
      <c r="L1807">
        <v>4371.79</v>
      </c>
      <c r="M1807" t="s">
        <v>5</v>
      </c>
      <c r="N1807">
        <v>10.293278103920001</v>
      </c>
      <c r="O1807" t="s">
        <v>6</v>
      </c>
      <c r="P1807">
        <v>45000</v>
      </c>
      <c r="Q1807" t="s">
        <v>7</v>
      </c>
      <c r="R1807">
        <v>45000</v>
      </c>
      <c r="S1807" t="s">
        <v>13</v>
      </c>
      <c r="T1807" t="s">
        <v>27662</v>
      </c>
      <c r="U1807" t="s">
        <v>27663</v>
      </c>
      <c r="V1807" t="s">
        <v>27664</v>
      </c>
      <c r="W1807" s="1">
        <v>3.5346200000000001E-2</v>
      </c>
    </row>
    <row r="1808" spans="5:23">
      <c r="E1808" t="s">
        <v>12</v>
      </c>
      <c r="F1808">
        <v>42325.3</v>
      </c>
      <c r="G1808" t="s">
        <v>1</v>
      </c>
      <c r="H1808" t="s">
        <v>14</v>
      </c>
      <c r="I1808" t="s">
        <v>3</v>
      </c>
      <c r="J1808">
        <v>0.73108499999999998</v>
      </c>
      <c r="K1808" t="s">
        <v>4</v>
      </c>
      <c r="L1808">
        <v>4420.42</v>
      </c>
      <c r="M1808" t="s">
        <v>5</v>
      </c>
      <c r="N1808">
        <v>10.180026088296</v>
      </c>
      <c r="O1808" t="s">
        <v>6</v>
      </c>
      <c r="P1808">
        <v>45000</v>
      </c>
      <c r="Q1808" t="s">
        <v>7</v>
      </c>
      <c r="R1808">
        <v>45000</v>
      </c>
      <c r="S1808" t="s">
        <v>15</v>
      </c>
      <c r="T1808" t="s">
        <v>27668</v>
      </c>
      <c r="U1808" t="s">
        <v>27669</v>
      </c>
      <c r="V1808" t="s">
        <v>27670</v>
      </c>
      <c r="W1808">
        <v>3.0096500000000002E-2</v>
      </c>
    </row>
    <row r="1809" spans="5:23">
      <c r="E1809" t="s">
        <v>16</v>
      </c>
      <c r="F1809">
        <v>42325.3</v>
      </c>
      <c r="G1809" t="s">
        <v>1</v>
      </c>
      <c r="H1809" t="s">
        <v>14</v>
      </c>
      <c r="I1809" t="s">
        <v>3</v>
      </c>
      <c r="J1809">
        <v>0.73108499999999998</v>
      </c>
      <c r="K1809" t="s">
        <v>4</v>
      </c>
      <c r="L1809">
        <v>4420.42</v>
      </c>
      <c r="M1809" t="s">
        <v>5</v>
      </c>
      <c r="N1809">
        <v>10.180026088296</v>
      </c>
      <c r="O1809" t="s">
        <v>6</v>
      </c>
      <c r="P1809">
        <v>45000</v>
      </c>
      <c r="Q1809" t="s">
        <v>7</v>
      </c>
      <c r="R1809">
        <v>45000</v>
      </c>
      <c r="S1809" t="s">
        <v>15</v>
      </c>
      <c r="T1809" t="s">
        <v>27668</v>
      </c>
      <c r="U1809" t="s">
        <v>27669</v>
      </c>
      <c r="V1809" t="s">
        <v>27670</v>
      </c>
      <c r="W1809">
        <v>3.0096500000000002E-2</v>
      </c>
    </row>
    <row r="1810" spans="5:23">
      <c r="E1810" t="s">
        <v>16</v>
      </c>
      <c r="F1810">
        <v>87022</v>
      </c>
      <c r="G1810" t="s">
        <v>1</v>
      </c>
      <c r="H1810" t="s">
        <v>17</v>
      </c>
      <c r="I1810" t="s">
        <v>3</v>
      </c>
      <c r="J1810">
        <v>0.52516099999999999</v>
      </c>
      <c r="K1810" t="s">
        <v>4</v>
      </c>
      <c r="L1810">
        <v>4166.6400000000003</v>
      </c>
      <c r="M1810" t="s">
        <v>5</v>
      </c>
      <c r="N1810">
        <v>10.80006540165</v>
      </c>
      <c r="O1810" t="s">
        <v>6</v>
      </c>
      <c r="P1810">
        <v>45000</v>
      </c>
      <c r="Q1810" t="s">
        <v>7</v>
      </c>
      <c r="R1810">
        <v>45000</v>
      </c>
      <c r="S1810" t="s">
        <v>18</v>
      </c>
      <c r="T1810" t="s">
        <v>27390</v>
      </c>
      <c r="U1810" t="s">
        <v>27671</v>
      </c>
      <c r="V1810" t="s">
        <v>27672</v>
      </c>
      <c r="W1810">
        <v>9.8932699999999998E-2</v>
      </c>
    </row>
    <row r="1811" spans="5:23">
      <c r="E1811" t="s">
        <v>19</v>
      </c>
      <c r="F1811">
        <v>87022</v>
      </c>
      <c r="G1811" t="s">
        <v>1</v>
      </c>
      <c r="H1811" t="s">
        <v>17</v>
      </c>
      <c r="I1811" t="s">
        <v>3</v>
      </c>
      <c r="J1811">
        <v>0.52516099999999999</v>
      </c>
      <c r="K1811" t="s">
        <v>4</v>
      </c>
      <c r="L1811">
        <v>4166.6400000000003</v>
      </c>
      <c r="M1811" t="s">
        <v>5</v>
      </c>
      <c r="N1811">
        <v>10.80006540165</v>
      </c>
      <c r="O1811" t="s">
        <v>6</v>
      </c>
      <c r="P1811">
        <v>45000</v>
      </c>
      <c r="Q1811" t="s">
        <v>7</v>
      </c>
      <c r="R1811">
        <v>45000</v>
      </c>
      <c r="S1811" t="s">
        <v>20</v>
      </c>
      <c r="T1811" t="s">
        <v>27390</v>
      </c>
      <c r="U1811" t="s">
        <v>27671</v>
      </c>
      <c r="V1811" t="s">
        <v>27672</v>
      </c>
      <c r="W1811">
        <v>9.8932699999999998E-2</v>
      </c>
    </row>
    <row r="1812" spans="5:23">
      <c r="E1812" t="s">
        <v>19</v>
      </c>
      <c r="F1812">
        <v>88475.9</v>
      </c>
      <c r="G1812" t="s">
        <v>1</v>
      </c>
      <c r="H1812" t="s">
        <v>2</v>
      </c>
      <c r="I1812" t="s">
        <v>3</v>
      </c>
      <c r="J1812">
        <v>0.51314899999999997</v>
      </c>
      <c r="K1812" t="s">
        <v>4</v>
      </c>
      <c r="L1812">
        <v>4292.2700000000004</v>
      </c>
      <c r="M1812" t="s">
        <v>5</v>
      </c>
      <c r="N1812">
        <v>10.483955142328</v>
      </c>
      <c r="O1812" t="s">
        <v>6</v>
      </c>
      <c r="P1812">
        <v>45000</v>
      </c>
      <c r="Q1812" t="s">
        <v>7</v>
      </c>
      <c r="R1812">
        <v>45000</v>
      </c>
      <c r="S1812" t="s">
        <v>21</v>
      </c>
      <c r="T1812" t="s">
        <v>27673</v>
      </c>
      <c r="U1812" t="s">
        <v>27674</v>
      </c>
      <c r="V1812" t="s">
        <v>27675</v>
      </c>
      <c r="W1812">
        <v>9.9144300000000005E-2</v>
      </c>
    </row>
    <row r="1813" spans="5:23">
      <c r="E1813" t="s">
        <v>22</v>
      </c>
      <c r="F1813">
        <v>88475.9</v>
      </c>
      <c r="G1813" t="s">
        <v>1</v>
      </c>
      <c r="H1813" t="s">
        <v>2</v>
      </c>
      <c r="I1813" t="s">
        <v>3</v>
      </c>
      <c r="J1813">
        <v>0.51314899999999997</v>
      </c>
      <c r="K1813" t="s">
        <v>4</v>
      </c>
      <c r="L1813">
        <v>4292.2700000000004</v>
      </c>
      <c r="M1813" t="s">
        <v>5</v>
      </c>
      <c r="N1813">
        <v>10.483955142328</v>
      </c>
      <c r="O1813" t="s">
        <v>6</v>
      </c>
      <c r="P1813">
        <v>45000</v>
      </c>
      <c r="Q1813" t="s">
        <v>7</v>
      </c>
      <c r="R1813">
        <v>45000</v>
      </c>
      <c r="S1813" t="s">
        <v>21</v>
      </c>
      <c r="T1813" t="s">
        <v>27673</v>
      </c>
      <c r="U1813" t="s">
        <v>27674</v>
      </c>
      <c r="V1813" t="s">
        <v>27675</v>
      </c>
      <c r="W1813">
        <v>9.9144300000000005E-2</v>
      </c>
    </row>
    <row r="1814" spans="5:23">
      <c r="E1814" t="s">
        <v>22</v>
      </c>
      <c r="F1814">
        <v>157070</v>
      </c>
      <c r="G1814" t="s">
        <v>1</v>
      </c>
      <c r="H1814" t="s">
        <v>23</v>
      </c>
      <c r="I1814" t="s">
        <v>3</v>
      </c>
      <c r="J1814">
        <v>0.402559</v>
      </c>
      <c r="K1814" t="s">
        <v>4</v>
      </c>
      <c r="L1814">
        <v>3928.69</v>
      </c>
      <c r="M1814" t="s">
        <v>5</v>
      </c>
      <c r="N1814">
        <v>11.454198003149999</v>
      </c>
      <c r="O1814" t="s">
        <v>6</v>
      </c>
      <c r="P1814">
        <v>45000</v>
      </c>
      <c r="Q1814" t="s">
        <v>7</v>
      </c>
      <c r="R1814">
        <v>45000</v>
      </c>
      <c r="S1814" t="s">
        <v>24</v>
      </c>
      <c r="T1814" t="s">
        <v>27676</v>
      </c>
      <c r="U1814" t="s">
        <v>27677</v>
      </c>
      <c r="V1814" t="s">
        <v>27678</v>
      </c>
      <c r="W1814">
        <v>0.14510799999999999</v>
      </c>
    </row>
    <row r="1815" spans="5:23">
      <c r="E1815" t="s">
        <v>25</v>
      </c>
      <c r="F1815">
        <v>157070</v>
      </c>
      <c r="G1815" t="s">
        <v>1</v>
      </c>
      <c r="H1815" t="s">
        <v>23</v>
      </c>
      <c r="I1815" t="s">
        <v>3</v>
      </c>
      <c r="J1815">
        <v>0.402559</v>
      </c>
      <c r="K1815" t="s">
        <v>4</v>
      </c>
      <c r="L1815">
        <v>3928.69</v>
      </c>
      <c r="M1815" t="s">
        <v>5</v>
      </c>
      <c r="N1815">
        <v>11.454198003149999</v>
      </c>
      <c r="O1815" t="s">
        <v>6</v>
      </c>
      <c r="P1815">
        <v>45000</v>
      </c>
      <c r="Q1815" t="s">
        <v>7</v>
      </c>
      <c r="R1815">
        <v>45000</v>
      </c>
      <c r="S1815" t="s">
        <v>26</v>
      </c>
      <c r="T1815" t="s">
        <v>27676</v>
      </c>
      <c r="U1815" t="s">
        <v>27677</v>
      </c>
      <c r="V1815" t="s">
        <v>27678</v>
      </c>
      <c r="W1815">
        <v>0.14510799999999999</v>
      </c>
    </row>
    <row r="1816" spans="5:23">
      <c r="E1816" t="s">
        <v>25</v>
      </c>
      <c r="F1816">
        <v>153387</v>
      </c>
      <c r="G1816" t="s">
        <v>1</v>
      </c>
      <c r="H1816" t="s">
        <v>27</v>
      </c>
      <c r="I1816" t="s">
        <v>3</v>
      </c>
      <c r="J1816">
        <v>0.39666600000000002</v>
      </c>
      <c r="K1816" t="s">
        <v>4</v>
      </c>
      <c r="L1816">
        <v>4143.45</v>
      </c>
      <c r="M1816" t="s">
        <v>5</v>
      </c>
      <c r="N1816">
        <v>10.860518953904</v>
      </c>
      <c r="O1816" t="s">
        <v>6</v>
      </c>
      <c r="P1816">
        <v>45000</v>
      </c>
      <c r="Q1816" t="s">
        <v>7</v>
      </c>
      <c r="R1816">
        <v>45000</v>
      </c>
      <c r="S1816" t="s">
        <v>28</v>
      </c>
      <c r="T1816" t="s">
        <v>27679</v>
      </c>
      <c r="U1816" t="s">
        <v>27680</v>
      </c>
      <c r="V1816" t="s">
        <v>27681</v>
      </c>
      <c r="W1816">
        <v>0.152613</v>
      </c>
    </row>
    <row r="1817" spans="5:23">
      <c r="E1817" t="s">
        <v>29</v>
      </c>
      <c r="F1817">
        <v>153387</v>
      </c>
      <c r="G1817" t="s">
        <v>1</v>
      </c>
      <c r="H1817" t="s">
        <v>27</v>
      </c>
      <c r="I1817" t="s">
        <v>3</v>
      </c>
      <c r="J1817">
        <v>0.39666600000000002</v>
      </c>
      <c r="K1817" t="s">
        <v>4</v>
      </c>
      <c r="L1817">
        <v>4143.45</v>
      </c>
      <c r="M1817" t="s">
        <v>5</v>
      </c>
      <c r="N1817">
        <v>10.860518953904</v>
      </c>
      <c r="O1817" t="s">
        <v>6</v>
      </c>
      <c r="P1817">
        <v>45000</v>
      </c>
      <c r="Q1817" t="s">
        <v>7</v>
      </c>
      <c r="R1817">
        <v>45000</v>
      </c>
      <c r="S1817" t="s">
        <v>28</v>
      </c>
      <c r="T1817" t="s">
        <v>27679</v>
      </c>
      <c r="U1817" t="s">
        <v>27680</v>
      </c>
      <c r="V1817" t="s">
        <v>27681</v>
      </c>
      <c r="W1817">
        <v>0.152613</v>
      </c>
    </row>
    <row r="1818" spans="5:23">
      <c r="E1818" t="s">
        <v>29</v>
      </c>
      <c r="F1818">
        <v>272494</v>
      </c>
      <c r="G1818" t="s">
        <v>1</v>
      </c>
      <c r="H1818" t="s">
        <v>30</v>
      </c>
      <c r="I1818" t="s">
        <v>3</v>
      </c>
      <c r="J1818">
        <v>0.31633299999999998</v>
      </c>
      <c r="K1818" t="s">
        <v>4</v>
      </c>
      <c r="L1818">
        <v>3667.36</v>
      </c>
      <c r="M1818" t="s">
        <v>5</v>
      </c>
      <c r="N1818">
        <v>12.270403652308</v>
      </c>
      <c r="O1818" t="s">
        <v>6</v>
      </c>
      <c r="P1818">
        <v>45000</v>
      </c>
      <c r="Q1818" t="s">
        <v>7</v>
      </c>
      <c r="R1818">
        <v>45000</v>
      </c>
      <c r="S1818" t="s">
        <v>31</v>
      </c>
      <c r="T1818" t="s">
        <v>27682</v>
      </c>
      <c r="U1818" t="s">
        <v>27683</v>
      </c>
      <c r="V1818" t="s">
        <v>27684</v>
      </c>
      <c r="W1818">
        <v>0.191187</v>
      </c>
    </row>
    <row r="1819" spans="5:23">
      <c r="E1819" t="s">
        <v>32</v>
      </c>
      <c r="F1819">
        <v>272494</v>
      </c>
      <c r="G1819" t="s">
        <v>1</v>
      </c>
      <c r="H1819" t="s">
        <v>30</v>
      </c>
      <c r="I1819" t="s">
        <v>3</v>
      </c>
      <c r="J1819">
        <v>0.31633299999999998</v>
      </c>
      <c r="K1819" t="s">
        <v>4</v>
      </c>
      <c r="L1819">
        <v>3667.36</v>
      </c>
      <c r="M1819" t="s">
        <v>5</v>
      </c>
      <c r="N1819">
        <v>12.270403652308</v>
      </c>
      <c r="O1819" t="s">
        <v>6</v>
      </c>
      <c r="P1819">
        <v>45000</v>
      </c>
      <c r="Q1819" t="s">
        <v>7</v>
      </c>
      <c r="R1819">
        <v>45000</v>
      </c>
      <c r="S1819" t="s">
        <v>33</v>
      </c>
      <c r="T1819" t="s">
        <v>27682</v>
      </c>
      <c r="U1819" t="s">
        <v>27683</v>
      </c>
      <c r="V1819" t="s">
        <v>27684</v>
      </c>
      <c r="W1819">
        <v>0.191187</v>
      </c>
    </row>
    <row r="1820" spans="5:23">
      <c r="E1820" t="s">
        <v>32</v>
      </c>
      <c r="F1820">
        <v>227204</v>
      </c>
      <c r="G1820" t="s">
        <v>1</v>
      </c>
      <c r="H1820" t="s">
        <v>17</v>
      </c>
      <c r="I1820" t="s">
        <v>3</v>
      </c>
      <c r="J1820">
        <v>0.33260600000000001</v>
      </c>
      <c r="K1820" t="s">
        <v>4</v>
      </c>
      <c r="L1820">
        <v>3978.53</v>
      </c>
      <c r="M1820" t="s">
        <v>5</v>
      </c>
      <c r="N1820">
        <v>11.310713024115</v>
      </c>
      <c r="O1820" t="s">
        <v>6</v>
      </c>
      <c r="P1820">
        <v>45000</v>
      </c>
      <c r="Q1820" t="s">
        <v>7</v>
      </c>
      <c r="R1820">
        <v>45000</v>
      </c>
      <c r="S1820" t="s">
        <v>34</v>
      </c>
      <c r="T1820" t="s">
        <v>27685</v>
      </c>
      <c r="U1820" t="s">
        <v>27686</v>
      </c>
      <c r="V1820" t="s">
        <v>27687</v>
      </c>
      <c r="W1820">
        <v>0.189278</v>
      </c>
    </row>
    <row r="1821" spans="5:23">
      <c r="E1821" t="s">
        <v>35</v>
      </c>
      <c r="F1821">
        <v>227204</v>
      </c>
      <c r="G1821" t="s">
        <v>1</v>
      </c>
      <c r="H1821" t="s">
        <v>17</v>
      </c>
      <c r="I1821" t="s">
        <v>3</v>
      </c>
      <c r="J1821">
        <v>0.33260600000000001</v>
      </c>
      <c r="K1821" t="s">
        <v>4</v>
      </c>
      <c r="L1821">
        <v>3978.53</v>
      </c>
      <c r="M1821" t="s">
        <v>5</v>
      </c>
      <c r="N1821">
        <v>11.310713024115</v>
      </c>
      <c r="O1821" t="s">
        <v>6</v>
      </c>
      <c r="P1821">
        <v>45000</v>
      </c>
      <c r="Q1821" t="s">
        <v>7</v>
      </c>
      <c r="R1821">
        <v>45000</v>
      </c>
      <c r="S1821" t="s">
        <v>34</v>
      </c>
      <c r="T1821" t="s">
        <v>27685</v>
      </c>
      <c r="U1821" t="s">
        <v>27686</v>
      </c>
      <c r="V1821" t="s">
        <v>27687</v>
      </c>
      <c r="W1821">
        <v>0.189278</v>
      </c>
    </row>
    <row r="1822" spans="5:23">
      <c r="E1822" t="s">
        <v>35</v>
      </c>
      <c r="F1822">
        <v>336300</v>
      </c>
      <c r="G1822" t="s">
        <v>1</v>
      </c>
      <c r="H1822" t="s">
        <v>36</v>
      </c>
      <c r="I1822" t="s">
        <v>3</v>
      </c>
      <c r="J1822">
        <v>0.29543199999999997</v>
      </c>
      <c r="K1822" t="s">
        <v>4</v>
      </c>
      <c r="L1822">
        <v>3406.89</v>
      </c>
      <c r="M1822" t="s">
        <v>5</v>
      </c>
      <c r="N1822">
        <v>13.208546331600999</v>
      </c>
      <c r="O1822" t="s">
        <v>6</v>
      </c>
      <c r="P1822">
        <v>45000</v>
      </c>
      <c r="Q1822" t="s">
        <v>7</v>
      </c>
      <c r="R1822">
        <v>45000</v>
      </c>
      <c r="S1822" t="s">
        <v>37</v>
      </c>
      <c r="T1822" t="s">
        <v>27688</v>
      </c>
      <c r="U1822" t="s">
        <v>27689</v>
      </c>
      <c r="V1822" t="s">
        <v>27690</v>
      </c>
      <c r="W1822">
        <v>0.21077799999999999</v>
      </c>
    </row>
    <row r="1823" spans="5:23">
      <c r="E1823" t="s">
        <v>38</v>
      </c>
      <c r="F1823">
        <v>336300</v>
      </c>
      <c r="G1823" t="s">
        <v>1</v>
      </c>
      <c r="H1823" t="s">
        <v>36</v>
      </c>
      <c r="I1823" t="s">
        <v>3</v>
      </c>
      <c r="J1823">
        <v>0.29543199999999997</v>
      </c>
      <c r="K1823" t="s">
        <v>4</v>
      </c>
      <c r="L1823">
        <v>3406.89</v>
      </c>
      <c r="M1823" t="s">
        <v>5</v>
      </c>
      <c r="N1823">
        <v>13.208546331600999</v>
      </c>
      <c r="O1823" t="s">
        <v>6</v>
      </c>
      <c r="P1823">
        <v>45000</v>
      </c>
      <c r="Q1823" t="s">
        <v>7</v>
      </c>
      <c r="R1823">
        <v>45000</v>
      </c>
      <c r="S1823" t="s">
        <v>39</v>
      </c>
      <c r="T1823" t="s">
        <v>27688</v>
      </c>
      <c r="U1823" t="s">
        <v>27689</v>
      </c>
      <c r="V1823" t="s">
        <v>27690</v>
      </c>
      <c r="W1823">
        <v>0.21077799999999999</v>
      </c>
    </row>
    <row r="1824" spans="5:23">
      <c r="E1824" t="s">
        <v>38</v>
      </c>
      <c r="F1824">
        <v>301500</v>
      </c>
      <c r="G1824" t="s">
        <v>1</v>
      </c>
      <c r="H1824" t="s">
        <v>40</v>
      </c>
      <c r="I1824" t="s">
        <v>3</v>
      </c>
      <c r="J1824">
        <v>0.29542200000000002</v>
      </c>
      <c r="K1824" t="s">
        <v>4</v>
      </c>
      <c r="L1824">
        <v>3800.38</v>
      </c>
      <c r="M1824" t="s">
        <v>5</v>
      </c>
      <c r="N1824">
        <v>11.840922444315</v>
      </c>
      <c r="O1824" t="s">
        <v>6</v>
      </c>
      <c r="P1824">
        <v>45000</v>
      </c>
      <c r="Q1824" t="s">
        <v>7</v>
      </c>
      <c r="R1824">
        <v>45000</v>
      </c>
      <c r="S1824" t="s">
        <v>41</v>
      </c>
      <c r="T1824" t="s">
        <v>27691</v>
      </c>
      <c r="U1824" t="s">
        <v>27692</v>
      </c>
      <c r="V1824" t="s">
        <v>27693</v>
      </c>
      <c r="W1824">
        <v>0.21759000000000001</v>
      </c>
    </row>
    <row r="1825" spans="5:23">
      <c r="E1825" t="s">
        <v>42</v>
      </c>
      <c r="F1825">
        <v>301500</v>
      </c>
      <c r="G1825" t="s">
        <v>1</v>
      </c>
      <c r="H1825" t="s">
        <v>40</v>
      </c>
      <c r="I1825" t="s">
        <v>3</v>
      </c>
      <c r="J1825">
        <v>0.29542200000000002</v>
      </c>
      <c r="K1825" t="s">
        <v>4</v>
      </c>
      <c r="L1825">
        <v>3800.38</v>
      </c>
      <c r="M1825" t="s">
        <v>5</v>
      </c>
      <c r="N1825">
        <v>11.840922444315</v>
      </c>
      <c r="O1825" t="s">
        <v>6</v>
      </c>
      <c r="P1825">
        <v>45000</v>
      </c>
      <c r="Q1825" t="s">
        <v>7</v>
      </c>
      <c r="R1825">
        <v>45000</v>
      </c>
      <c r="S1825" t="s">
        <v>41</v>
      </c>
      <c r="T1825" t="s">
        <v>27691</v>
      </c>
      <c r="U1825" t="s">
        <v>27692</v>
      </c>
      <c r="V1825" t="s">
        <v>27693</v>
      </c>
      <c r="W1825">
        <v>0.21759000000000001</v>
      </c>
    </row>
    <row r="1826" spans="5:23">
      <c r="E1826" t="s">
        <v>42</v>
      </c>
      <c r="F1826">
        <v>30161</v>
      </c>
      <c r="G1826" t="s">
        <v>1</v>
      </c>
      <c r="H1826" t="s">
        <v>14</v>
      </c>
      <c r="I1826" t="s">
        <v>3</v>
      </c>
      <c r="J1826">
        <v>0.863402</v>
      </c>
      <c r="K1826" t="s">
        <v>4</v>
      </c>
      <c r="L1826">
        <v>4447.63</v>
      </c>
      <c r="M1826" t="s">
        <v>5</v>
      </c>
      <c r="N1826">
        <v>10.117751825416001</v>
      </c>
      <c r="O1826" t="s">
        <v>6</v>
      </c>
      <c r="P1826">
        <v>45000</v>
      </c>
      <c r="Q1826" t="s">
        <v>7</v>
      </c>
      <c r="R1826">
        <v>45000</v>
      </c>
      <c r="S1826" t="s">
        <v>43</v>
      </c>
      <c r="T1826" t="s">
        <v>27694</v>
      </c>
      <c r="U1826" t="s">
        <v>27695</v>
      </c>
      <c r="V1826" t="s">
        <v>27696</v>
      </c>
      <c r="W1826" s="1">
        <v>1.25258E-2</v>
      </c>
    </row>
    <row r="1827" spans="5:23">
      <c r="E1827" t="s">
        <v>44</v>
      </c>
      <c r="F1827">
        <v>30161</v>
      </c>
      <c r="G1827" t="s">
        <v>1</v>
      </c>
      <c r="H1827" t="s">
        <v>14</v>
      </c>
      <c r="I1827" t="s">
        <v>3</v>
      </c>
      <c r="J1827">
        <v>0.863402</v>
      </c>
      <c r="K1827" t="s">
        <v>4</v>
      </c>
      <c r="L1827">
        <v>4447.63</v>
      </c>
      <c r="M1827" t="s">
        <v>5</v>
      </c>
      <c r="N1827">
        <v>10.117751825416001</v>
      </c>
      <c r="O1827" t="s">
        <v>6</v>
      </c>
      <c r="P1827">
        <v>45000</v>
      </c>
      <c r="Q1827" t="s">
        <v>7</v>
      </c>
      <c r="R1827">
        <v>45000</v>
      </c>
      <c r="S1827" t="s">
        <v>45</v>
      </c>
      <c r="T1827" t="s">
        <v>27694</v>
      </c>
      <c r="U1827" t="s">
        <v>27695</v>
      </c>
      <c r="V1827" t="s">
        <v>27696</v>
      </c>
      <c r="W1827" s="1">
        <v>1.25258E-2</v>
      </c>
    </row>
    <row r="1828" spans="5:23">
      <c r="E1828" t="s">
        <v>44</v>
      </c>
      <c r="F1828">
        <v>29570.6</v>
      </c>
      <c r="G1828" t="s">
        <v>1</v>
      </c>
      <c r="H1828" t="s">
        <v>10</v>
      </c>
      <c r="I1828" t="s">
        <v>3</v>
      </c>
      <c r="J1828">
        <v>0.87004899999999996</v>
      </c>
      <c r="K1828" t="s">
        <v>4</v>
      </c>
      <c r="L1828">
        <v>4467.37</v>
      </c>
      <c r="M1828" t="s">
        <v>5</v>
      </c>
      <c r="N1828">
        <v>10.073032971731999</v>
      </c>
      <c r="O1828" t="s">
        <v>6</v>
      </c>
      <c r="P1828">
        <v>45000</v>
      </c>
      <c r="Q1828" t="s">
        <v>7</v>
      </c>
      <c r="R1828">
        <v>45000</v>
      </c>
      <c r="S1828" t="s">
        <v>11</v>
      </c>
      <c r="T1828" t="s">
        <v>27665</v>
      </c>
      <c r="U1828" t="s">
        <v>27666</v>
      </c>
      <c r="V1828" t="s">
        <v>27667</v>
      </c>
      <c r="W1828">
        <v>7.9696699999999999E-3</v>
      </c>
    </row>
    <row r="1829" spans="5:23">
      <c r="E1829" t="s">
        <v>0</v>
      </c>
      <c r="F1829">
        <v>42424.6</v>
      </c>
      <c r="G1829" t="s">
        <v>1</v>
      </c>
      <c r="H1829" t="s">
        <v>2</v>
      </c>
      <c r="I1829" t="s">
        <v>3</v>
      </c>
      <c r="J1829">
        <v>0.73428700000000002</v>
      </c>
      <c r="K1829" t="s">
        <v>4</v>
      </c>
      <c r="L1829">
        <v>4371.7</v>
      </c>
      <c r="M1829" t="s">
        <v>5</v>
      </c>
      <c r="N1829">
        <v>10.29347311265</v>
      </c>
      <c r="O1829" t="s">
        <v>6</v>
      </c>
      <c r="P1829">
        <v>45000</v>
      </c>
      <c r="Q1829" t="s">
        <v>7</v>
      </c>
      <c r="R1829">
        <v>45000</v>
      </c>
      <c r="S1829" t="s">
        <v>8</v>
      </c>
      <c r="T1829" t="s">
        <v>27697</v>
      </c>
      <c r="U1829" t="s">
        <v>27698</v>
      </c>
      <c r="V1829" t="s">
        <v>27699</v>
      </c>
      <c r="W1829">
        <v>2.6108300000000001E-2</v>
      </c>
    </row>
    <row r="1830" spans="5:23">
      <c r="E1830" t="s">
        <v>9</v>
      </c>
      <c r="F1830">
        <v>29851.9</v>
      </c>
      <c r="G1830" t="s">
        <v>1</v>
      </c>
      <c r="H1830" t="s">
        <v>10</v>
      </c>
      <c r="I1830" t="s">
        <v>3</v>
      </c>
      <c r="J1830">
        <v>0.86593399999999998</v>
      </c>
      <c r="K1830" t="s">
        <v>4</v>
      </c>
      <c r="L1830">
        <v>4467.4399999999996</v>
      </c>
      <c r="M1830" t="s">
        <v>5</v>
      </c>
      <c r="N1830">
        <v>10.072886290435999</v>
      </c>
      <c r="O1830" t="s">
        <v>6</v>
      </c>
      <c r="P1830">
        <v>45000</v>
      </c>
      <c r="Q1830" t="s">
        <v>7</v>
      </c>
      <c r="R1830">
        <v>45000</v>
      </c>
      <c r="S1830" t="s">
        <v>11</v>
      </c>
      <c r="T1830" t="s">
        <v>27700</v>
      </c>
      <c r="U1830" t="s">
        <v>27701</v>
      </c>
      <c r="V1830" t="s">
        <v>27702</v>
      </c>
      <c r="W1830">
        <v>1.5923E-2</v>
      </c>
    </row>
    <row r="1831" spans="5:23">
      <c r="E1831" t="s">
        <v>12</v>
      </c>
      <c r="F1831">
        <v>42424.6</v>
      </c>
      <c r="G1831" t="s">
        <v>1</v>
      </c>
      <c r="H1831" t="s">
        <v>2</v>
      </c>
      <c r="I1831" t="s">
        <v>3</v>
      </c>
      <c r="J1831">
        <v>0.73428700000000002</v>
      </c>
      <c r="K1831" t="s">
        <v>4</v>
      </c>
      <c r="L1831">
        <v>4371.7</v>
      </c>
      <c r="M1831" t="s">
        <v>5</v>
      </c>
      <c r="N1831">
        <v>10.29347311265</v>
      </c>
      <c r="O1831" t="s">
        <v>6</v>
      </c>
      <c r="P1831">
        <v>45000</v>
      </c>
      <c r="Q1831" t="s">
        <v>7</v>
      </c>
      <c r="R1831">
        <v>45000</v>
      </c>
      <c r="S1831" t="s">
        <v>13</v>
      </c>
      <c r="T1831" t="s">
        <v>27697</v>
      </c>
      <c r="U1831" t="s">
        <v>27698</v>
      </c>
      <c r="V1831" t="s">
        <v>27699</v>
      </c>
      <c r="W1831">
        <v>2.6108300000000001E-2</v>
      </c>
    </row>
    <row r="1832" spans="5:23">
      <c r="E1832" t="s">
        <v>12</v>
      </c>
      <c r="F1832">
        <v>42435</v>
      </c>
      <c r="G1832" t="s">
        <v>1</v>
      </c>
      <c r="H1832" t="s">
        <v>14</v>
      </c>
      <c r="I1832" t="s">
        <v>3</v>
      </c>
      <c r="J1832">
        <v>0.73016199999999998</v>
      </c>
      <c r="K1832" t="s">
        <v>4</v>
      </c>
      <c r="L1832">
        <v>4420.1499999999996</v>
      </c>
      <c r="M1832" t="s">
        <v>5</v>
      </c>
      <c r="N1832">
        <v>10.180660199911999</v>
      </c>
      <c r="O1832" t="s">
        <v>6</v>
      </c>
      <c r="P1832">
        <v>45000</v>
      </c>
      <c r="Q1832" t="s">
        <v>7</v>
      </c>
      <c r="R1832">
        <v>45000</v>
      </c>
      <c r="S1832" t="s">
        <v>15</v>
      </c>
      <c r="T1832" t="s">
        <v>27703</v>
      </c>
      <c r="U1832" t="s">
        <v>27704</v>
      </c>
      <c r="V1832" t="s">
        <v>27705</v>
      </c>
      <c r="W1832">
        <v>3.5603500000000003E-2</v>
      </c>
    </row>
    <row r="1833" spans="5:23">
      <c r="E1833" t="s">
        <v>16</v>
      </c>
      <c r="F1833">
        <v>42435</v>
      </c>
      <c r="G1833" t="s">
        <v>1</v>
      </c>
      <c r="H1833" t="s">
        <v>14</v>
      </c>
      <c r="I1833" t="s">
        <v>3</v>
      </c>
      <c r="J1833">
        <v>0.73016199999999998</v>
      </c>
      <c r="K1833" t="s">
        <v>4</v>
      </c>
      <c r="L1833">
        <v>4420.1499999999996</v>
      </c>
      <c r="M1833" t="s">
        <v>5</v>
      </c>
      <c r="N1833">
        <v>10.180660199911999</v>
      </c>
      <c r="O1833" t="s">
        <v>6</v>
      </c>
      <c r="P1833">
        <v>45000</v>
      </c>
      <c r="Q1833" t="s">
        <v>7</v>
      </c>
      <c r="R1833">
        <v>45000</v>
      </c>
      <c r="S1833" t="s">
        <v>15</v>
      </c>
      <c r="T1833" t="s">
        <v>27703</v>
      </c>
      <c r="U1833" t="s">
        <v>27704</v>
      </c>
      <c r="V1833" t="s">
        <v>27705</v>
      </c>
      <c r="W1833">
        <v>3.5603500000000003E-2</v>
      </c>
    </row>
    <row r="1834" spans="5:23">
      <c r="E1834" t="s">
        <v>16</v>
      </c>
      <c r="F1834">
        <v>88461</v>
      </c>
      <c r="G1834" t="s">
        <v>1</v>
      </c>
      <c r="H1834" t="s">
        <v>17</v>
      </c>
      <c r="I1834" t="s">
        <v>3</v>
      </c>
      <c r="J1834">
        <v>0.52083400000000002</v>
      </c>
      <c r="K1834" t="s">
        <v>4</v>
      </c>
      <c r="L1834">
        <v>4167.24</v>
      </c>
      <c r="M1834" t="s">
        <v>5</v>
      </c>
      <c r="N1834">
        <v>10.798506264809999</v>
      </c>
      <c r="O1834" t="s">
        <v>6</v>
      </c>
      <c r="P1834">
        <v>45000</v>
      </c>
      <c r="Q1834" t="s">
        <v>7</v>
      </c>
      <c r="R1834">
        <v>45000</v>
      </c>
      <c r="S1834" t="s">
        <v>18</v>
      </c>
      <c r="T1834" t="s">
        <v>27706</v>
      </c>
      <c r="U1834" t="s">
        <v>27707</v>
      </c>
      <c r="V1834" t="s">
        <v>27708</v>
      </c>
      <c r="W1834">
        <v>9.0675000000000006E-2</v>
      </c>
    </row>
    <row r="1835" spans="5:23">
      <c r="E1835" t="s">
        <v>19</v>
      </c>
      <c r="F1835">
        <v>88461</v>
      </c>
      <c r="G1835" t="s">
        <v>1</v>
      </c>
      <c r="H1835" t="s">
        <v>17</v>
      </c>
      <c r="I1835" t="s">
        <v>3</v>
      </c>
      <c r="J1835">
        <v>0.52083400000000002</v>
      </c>
      <c r="K1835" t="s">
        <v>4</v>
      </c>
      <c r="L1835">
        <v>4167.24</v>
      </c>
      <c r="M1835" t="s">
        <v>5</v>
      </c>
      <c r="N1835">
        <v>10.798506264809999</v>
      </c>
      <c r="O1835" t="s">
        <v>6</v>
      </c>
      <c r="P1835">
        <v>45000</v>
      </c>
      <c r="Q1835" t="s">
        <v>7</v>
      </c>
      <c r="R1835">
        <v>45000</v>
      </c>
      <c r="S1835" t="s">
        <v>20</v>
      </c>
      <c r="T1835" t="s">
        <v>27706</v>
      </c>
      <c r="U1835" t="s">
        <v>27707</v>
      </c>
      <c r="V1835" t="s">
        <v>27708</v>
      </c>
      <c r="W1835">
        <v>9.0675000000000006E-2</v>
      </c>
    </row>
    <row r="1836" spans="5:23">
      <c r="E1836" t="s">
        <v>19</v>
      </c>
      <c r="F1836">
        <v>86807.6</v>
      </c>
      <c r="G1836" t="s">
        <v>1</v>
      </c>
      <c r="H1836" t="s">
        <v>2</v>
      </c>
      <c r="I1836" t="s">
        <v>3</v>
      </c>
      <c r="J1836">
        <v>0.517818</v>
      </c>
      <c r="K1836" t="s">
        <v>4</v>
      </c>
      <c r="L1836">
        <v>4296.2299999999996</v>
      </c>
      <c r="M1836" t="s">
        <v>5</v>
      </c>
      <c r="N1836">
        <v>10.474303961792</v>
      </c>
      <c r="O1836" t="s">
        <v>6</v>
      </c>
      <c r="P1836">
        <v>45000</v>
      </c>
      <c r="Q1836" t="s">
        <v>7</v>
      </c>
      <c r="R1836">
        <v>45000</v>
      </c>
      <c r="S1836" t="s">
        <v>21</v>
      </c>
      <c r="T1836" t="s">
        <v>27709</v>
      </c>
      <c r="U1836" t="s">
        <v>27710</v>
      </c>
      <c r="V1836" t="s">
        <v>27711</v>
      </c>
      <c r="W1836">
        <v>8.2181699999999996E-2</v>
      </c>
    </row>
    <row r="1837" spans="5:23">
      <c r="E1837" t="s">
        <v>22</v>
      </c>
      <c r="F1837">
        <v>86807.6</v>
      </c>
      <c r="G1837" t="s">
        <v>1</v>
      </c>
      <c r="H1837" t="s">
        <v>2</v>
      </c>
      <c r="I1837" t="s">
        <v>3</v>
      </c>
      <c r="J1837">
        <v>0.517818</v>
      </c>
      <c r="K1837" t="s">
        <v>4</v>
      </c>
      <c r="L1837">
        <v>4296.2299999999996</v>
      </c>
      <c r="M1837" t="s">
        <v>5</v>
      </c>
      <c r="N1837">
        <v>10.474303961792</v>
      </c>
      <c r="O1837" t="s">
        <v>6</v>
      </c>
      <c r="P1837">
        <v>45000</v>
      </c>
      <c r="Q1837" t="s">
        <v>7</v>
      </c>
      <c r="R1837">
        <v>45000</v>
      </c>
      <c r="S1837" t="s">
        <v>21</v>
      </c>
      <c r="T1837" t="s">
        <v>27709</v>
      </c>
      <c r="U1837" t="s">
        <v>27710</v>
      </c>
      <c r="V1837" t="s">
        <v>27711</v>
      </c>
      <c r="W1837">
        <v>8.2181699999999996E-2</v>
      </c>
    </row>
    <row r="1838" spans="5:23">
      <c r="E1838" t="s">
        <v>22</v>
      </c>
      <c r="F1838">
        <v>171170</v>
      </c>
      <c r="G1838" t="s">
        <v>1</v>
      </c>
      <c r="H1838" t="s">
        <v>23</v>
      </c>
      <c r="I1838" t="s">
        <v>3</v>
      </c>
      <c r="J1838">
        <v>0.38572600000000001</v>
      </c>
      <c r="K1838" t="s">
        <v>4</v>
      </c>
      <c r="L1838">
        <v>3926.59</v>
      </c>
      <c r="M1838" t="s">
        <v>5</v>
      </c>
      <c r="N1838">
        <v>11.460336246623999</v>
      </c>
      <c r="O1838" t="s">
        <v>6</v>
      </c>
      <c r="P1838">
        <v>45000</v>
      </c>
      <c r="Q1838" t="s">
        <v>7</v>
      </c>
      <c r="R1838">
        <v>45000</v>
      </c>
      <c r="S1838" t="s">
        <v>24</v>
      </c>
      <c r="T1838" t="s">
        <v>27712</v>
      </c>
      <c r="U1838" t="s">
        <v>27713</v>
      </c>
      <c r="V1838" t="s">
        <v>27714</v>
      </c>
      <c r="W1838">
        <v>0.15343799999999999</v>
      </c>
    </row>
    <row r="1839" spans="5:23">
      <c r="E1839" t="s">
        <v>25</v>
      </c>
      <c r="F1839">
        <v>171170</v>
      </c>
      <c r="G1839" t="s">
        <v>1</v>
      </c>
      <c r="H1839" t="s">
        <v>23</v>
      </c>
      <c r="I1839" t="s">
        <v>3</v>
      </c>
      <c r="J1839">
        <v>0.38572600000000001</v>
      </c>
      <c r="K1839" t="s">
        <v>4</v>
      </c>
      <c r="L1839">
        <v>3926.59</v>
      </c>
      <c r="M1839" t="s">
        <v>5</v>
      </c>
      <c r="N1839">
        <v>11.460336246623999</v>
      </c>
      <c r="O1839" t="s">
        <v>6</v>
      </c>
      <c r="P1839">
        <v>45000</v>
      </c>
      <c r="Q1839" t="s">
        <v>7</v>
      </c>
      <c r="R1839">
        <v>45000</v>
      </c>
      <c r="S1839" t="s">
        <v>26</v>
      </c>
      <c r="T1839" t="s">
        <v>27712</v>
      </c>
      <c r="U1839" t="s">
        <v>27713</v>
      </c>
      <c r="V1839" t="s">
        <v>27714</v>
      </c>
      <c r="W1839">
        <v>0.15343799999999999</v>
      </c>
    </row>
    <row r="1840" spans="5:23">
      <c r="E1840" t="s">
        <v>25</v>
      </c>
      <c r="F1840">
        <v>154240</v>
      </c>
      <c r="G1840" t="s">
        <v>1</v>
      </c>
      <c r="H1840" t="s">
        <v>27</v>
      </c>
      <c r="I1840" t="s">
        <v>3</v>
      </c>
      <c r="J1840">
        <v>0.395482</v>
      </c>
      <c r="K1840" t="s">
        <v>4</v>
      </c>
      <c r="L1840">
        <v>4145.2299999999996</v>
      </c>
      <c r="M1840" t="s">
        <v>5</v>
      </c>
      <c r="N1840">
        <v>10.855841085432001</v>
      </c>
      <c r="O1840" t="s">
        <v>6</v>
      </c>
      <c r="P1840">
        <v>45000</v>
      </c>
      <c r="Q1840" t="s">
        <v>7</v>
      </c>
      <c r="R1840">
        <v>45000</v>
      </c>
      <c r="S1840" t="s">
        <v>28</v>
      </c>
      <c r="T1840" t="s">
        <v>27715</v>
      </c>
      <c r="U1840" t="s">
        <v>27716</v>
      </c>
      <c r="V1840" t="s">
        <v>27717</v>
      </c>
      <c r="W1840">
        <v>0.14630199999999999</v>
      </c>
    </row>
    <row r="1841" spans="5:23">
      <c r="E1841" t="s">
        <v>29</v>
      </c>
      <c r="F1841">
        <v>154240</v>
      </c>
      <c r="G1841" t="s">
        <v>1</v>
      </c>
      <c r="H1841" t="s">
        <v>27</v>
      </c>
      <c r="I1841" t="s">
        <v>3</v>
      </c>
      <c r="J1841">
        <v>0.395482</v>
      </c>
      <c r="K1841" t="s">
        <v>4</v>
      </c>
      <c r="L1841">
        <v>4145.2299999999996</v>
      </c>
      <c r="M1841" t="s">
        <v>5</v>
      </c>
      <c r="N1841">
        <v>10.855841085432001</v>
      </c>
      <c r="O1841" t="s">
        <v>6</v>
      </c>
      <c r="P1841">
        <v>45000</v>
      </c>
      <c r="Q1841" t="s">
        <v>7</v>
      </c>
      <c r="R1841">
        <v>45000</v>
      </c>
      <c r="S1841" t="s">
        <v>28</v>
      </c>
      <c r="T1841" t="s">
        <v>27715</v>
      </c>
      <c r="U1841" t="s">
        <v>27716</v>
      </c>
      <c r="V1841" t="s">
        <v>27717</v>
      </c>
      <c r="W1841">
        <v>0.14630199999999999</v>
      </c>
    </row>
    <row r="1842" spans="5:23">
      <c r="E1842" t="s">
        <v>29</v>
      </c>
      <c r="F1842">
        <v>249120</v>
      </c>
      <c r="G1842" t="s">
        <v>1</v>
      </c>
      <c r="H1842" t="s">
        <v>30</v>
      </c>
      <c r="I1842" t="s">
        <v>3</v>
      </c>
      <c r="J1842">
        <v>0.330457</v>
      </c>
      <c r="K1842" t="s">
        <v>4</v>
      </c>
      <c r="L1842">
        <v>3675.88</v>
      </c>
      <c r="M1842" t="s">
        <v>5</v>
      </c>
      <c r="N1842">
        <v>12.241955392874001</v>
      </c>
      <c r="O1842" t="s">
        <v>6</v>
      </c>
      <c r="P1842">
        <v>45000</v>
      </c>
      <c r="Q1842" t="s">
        <v>7</v>
      </c>
      <c r="R1842">
        <v>45000</v>
      </c>
      <c r="S1842" t="s">
        <v>31</v>
      </c>
      <c r="T1842" t="s">
        <v>27718</v>
      </c>
      <c r="U1842" t="s">
        <v>27719</v>
      </c>
      <c r="V1842" t="s">
        <v>27720</v>
      </c>
      <c r="W1842">
        <v>0.19086600000000001</v>
      </c>
    </row>
    <row r="1843" spans="5:23">
      <c r="E1843" t="s">
        <v>32</v>
      </c>
      <c r="F1843">
        <v>249120</v>
      </c>
      <c r="G1843" t="s">
        <v>1</v>
      </c>
      <c r="H1843" t="s">
        <v>30</v>
      </c>
      <c r="I1843" t="s">
        <v>3</v>
      </c>
      <c r="J1843">
        <v>0.330457</v>
      </c>
      <c r="K1843" t="s">
        <v>4</v>
      </c>
      <c r="L1843">
        <v>3675.88</v>
      </c>
      <c r="M1843" t="s">
        <v>5</v>
      </c>
      <c r="N1843">
        <v>12.241955392874001</v>
      </c>
      <c r="O1843" t="s">
        <v>6</v>
      </c>
      <c r="P1843">
        <v>45000</v>
      </c>
      <c r="Q1843" t="s">
        <v>7</v>
      </c>
      <c r="R1843">
        <v>45000</v>
      </c>
      <c r="S1843" t="s">
        <v>33</v>
      </c>
      <c r="T1843" t="s">
        <v>27718</v>
      </c>
      <c r="U1843" t="s">
        <v>27719</v>
      </c>
      <c r="V1843" t="s">
        <v>27720</v>
      </c>
      <c r="W1843">
        <v>0.19086600000000001</v>
      </c>
    </row>
    <row r="1844" spans="5:23">
      <c r="E1844" t="s">
        <v>32</v>
      </c>
      <c r="F1844">
        <v>229973</v>
      </c>
      <c r="G1844" t="s">
        <v>1</v>
      </c>
      <c r="H1844" t="s">
        <v>17</v>
      </c>
      <c r="I1844" t="s">
        <v>3</v>
      </c>
      <c r="J1844">
        <v>0.330567</v>
      </c>
      <c r="K1844" t="s">
        <v>4</v>
      </c>
      <c r="L1844">
        <v>3979.28</v>
      </c>
      <c r="M1844" t="s">
        <v>5</v>
      </c>
      <c r="N1844">
        <v>11.308569123085</v>
      </c>
      <c r="O1844" t="s">
        <v>6</v>
      </c>
      <c r="P1844">
        <v>45000</v>
      </c>
      <c r="Q1844" t="s">
        <v>7</v>
      </c>
      <c r="R1844">
        <v>45000</v>
      </c>
      <c r="S1844" t="s">
        <v>34</v>
      </c>
      <c r="T1844" t="s">
        <v>27721</v>
      </c>
      <c r="U1844" t="s">
        <v>27722</v>
      </c>
      <c r="V1844" t="s">
        <v>27723</v>
      </c>
      <c r="W1844">
        <v>0.18252299999999999</v>
      </c>
    </row>
    <row r="1845" spans="5:23">
      <c r="E1845" t="s">
        <v>35</v>
      </c>
      <c r="F1845">
        <v>229973</v>
      </c>
      <c r="G1845" t="s">
        <v>1</v>
      </c>
      <c r="H1845" t="s">
        <v>17</v>
      </c>
      <c r="I1845" t="s">
        <v>3</v>
      </c>
      <c r="J1845">
        <v>0.330567</v>
      </c>
      <c r="K1845" t="s">
        <v>4</v>
      </c>
      <c r="L1845">
        <v>3979.28</v>
      </c>
      <c r="M1845" t="s">
        <v>5</v>
      </c>
      <c r="N1845">
        <v>11.308569123085</v>
      </c>
      <c r="O1845" t="s">
        <v>6</v>
      </c>
      <c r="P1845">
        <v>45000</v>
      </c>
      <c r="Q1845" t="s">
        <v>7</v>
      </c>
      <c r="R1845">
        <v>45000</v>
      </c>
      <c r="S1845" t="s">
        <v>34</v>
      </c>
      <c r="T1845" t="s">
        <v>27721</v>
      </c>
      <c r="U1845" t="s">
        <v>27722</v>
      </c>
      <c r="V1845" t="s">
        <v>27723</v>
      </c>
      <c r="W1845">
        <v>0.18252299999999999</v>
      </c>
    </row>
    <row r="1846" spans="5:23">
      <c r="E1846" t="s">
        <v>35</v>
      </c>
      <c r="F1846">
        <v>344481</v>
      </c>
      <c r="G1846" t="s">
        <v>1</v>
      </c>
      <c r="H1846" t="s">
        <v>36</v>
      </c>
      <c r="I1846" t="s">
        <v>3</v>
      </c>
      <c r="J1846">
        <v>0.292215</v>
      </c>
      <c r="K1846" t="s">
        <v>4</v>
      </c>
      <c r="L1846">
        <v>3399.61</v>
      </c>
      <c r="M1846" t="s">
        <v>5</v>
      </c>
      <c r="N1846">
        <v>13.236798240335</v>
      </c>
      <c r="O1846" t="s">
        <v>6</v>
      </c>
      <c r="P1846">
        <v>45000</v>
      </c>
      <c r="Q1846" t="s">
        <v>7</v>
      </c>
      <c r="R1846">
        <v>45000</v>
      </c>
      <c r="S1846" t="s">
        <v>37</v>
      </c>
      <c r="T1846" t="s">
        <v>27724</v>
      </c>
      <c r="U1846" t="s">
        <v>27725</v>
      </c>
      <c r="V1846" t="s">
        <v>27726</v>
      </c>
      <c r="W1846">
        <v>0.20788400000000001</v>
      </c>
    </row>
    <row r="1847" spans="5:23">
      <c r="E1847" t="s">
        <v>38</v>
      </c>
      <c r="F1847">
        <v>344481</v>
      </c>
      <c r="G1847" t="s">
        <v>1</v>
      </c>
      <c r="H1847" t="s">
        <v>36</v>
      </c>
      <c r="I1847" t="s">
        <v>3</v>
      </c>
      <c r="J1847">
        <v>0.292215</v>
      </c>
      <c r="K1847" t="s">
        <v>4</v>
      </c>
      <c r="L1847">
        <v>3399.61</v>
      </c>
      <c r="M1847" t="s">
        <v>5</v>
      </c>
      <c r="N1847">
        <v>13.236798240335</v>
      </c>
      <c r="O1847" t="s">
        <v>6</v>
      </c>
      <c r="P1847">
        <v>45000</v>
      </c>
      <c r="Q1847" t="s">
        <v>7</v>
      </c>
      <c r="R1847">
        <v>45000</v>
      </c>
      <c r="S1847" t="s">
        <v>39</v>
      </c>
      <c r="T1847" t="s">
        <v>27724</v>
      </c>
      <c r="U1847" t="s">
        <v>27725</v>
      </c>
      <c r="V1847" t="s">
        <v>27726</v>
      </c>
      <c r="W1847">
        <v>0.20788400000000001</v>
      </c>
    </row>
    <row r="1848" spans="5:23">
      <c r="E1848" t="s">
        <v>38</v>
      </c>
      <c r="F1848">
        <v>292208</v>
      </c>
      <c r="G1848" t="s">
        <v>1</v>
      </c>
      <c r="H1848" t="s">
        <v>40</v>
      </c>
      <c r="I1848" t="s">
        <v>3</v>
      </c>
      <c r="J1848">
        <v>0.30006699999999997</v>
      </c>
      <c r="K1848" t="s">
        <v>4</v>
      </c>
      <c r="L1848">
        <v>3800.77</v>
      </c>
      <c r="M1848" t="s">
        <v>5</v>
      </c>
      <c r="N1848">
        <v>11.839704509504999</v>
      </c>
      <c r="O1848" t="s">
        <v>6</v>
      </c>
      <c r="P1848">
        <v>45000</v>
      </c>
      <c r="Q1848" t="s">
        <v>7</v>
      </c>
      <c r="R1848">
        <v>45000</v>
      </c>
      <c r="S1848" t="s">
        <v>41</v>
      </c>
      <c r="T1848" t="s">
        <v>27727</v>
      </c>
      <c r="U1848" t="s">
        <v>27728</v>
      </c>
      <c r="V1848" t="s">
        <v>27729</v>
      </c>
      <c r="W1848">
        <v>0.21213799999999999</v>
      </c>
    </row>
    <row r="1849" spans="5:23">
      <c r="E1849" t="s">
        <v>42</v>
      </c>
      <c r="F1849">
        <v>292208</v>
      </c>
      <c r="G1849" t="s">
        <v>1</v>
      </c>
      <c r="H1849" t="s">
        <v>40</v>
      </c>
      <c r="I1849" t="s">
        <v>3</v>
      </c>
      <c r="J1849">
        <v>0.30006699999999997</v>
      </c>
      <c r="K1849" t="s">
        <v>4</v>
      </c>
      <c r="L1849">
        <v>3800.77</v>
      </c>
      <c r="M1849" t="s">
        <v>5</v>
      </c>
      <c r="N1849">
        <v>11.839704509504999</v>
      </c>
      <c r="O1849" t="s">
        <v>6</v>
      </c>
      <c r="P1849">
        <v>45000</v>
      </c>
      <c r="Q1849" t="s">
        <v>7</v>
      </c>
      <c r="R1849">
        <v>45000</v>
      </c>
      <c r="S1849" t="s">
        <v>41</v>
      </c>
      <c r="T1849" t="s">
        <v>27727</v>
      </c>
      <c r="U1849" t="s">
        <v>27728</v>
      </c>
      <c r="V1849" t="s">
        <v>27729</v>
      </c>
      <c r="W1849">
        <v>0.21213799999999999</v>
      </c>
    </row>
    <row r="1850" spans="5:23">
      <c r="E1850" t="s">
        <v>42</v>
      </c>
      <c r="F1850">
        <v>30529.200000000001</v>
      </c>
      <c r="G1850" t="s">
        <v>1</v>
      </c>
      <c r="H1850" t="s">
        <v>14</v>
      </c>
      <c r="I1850" t="s">
        <v>3</v>
      </c>
      <c r="J1850">
        <v>0.858151</v>
      </c>
      <c r="K1850" t="s">
        <v>4</v>
      </c>
      <c r="L1850">
        <v>4447.93</v>
      </c>
      <c r="M1850" t="s">
        <v>5</v>
      </c>
      <c r="N1850">
        <v>10.117068647368001</v>
      </c>
      <c r="O1850" t="s">
        <v>6</v>
      </c>
      <c r="P1850">
        <v>45000</v>
      </c>
      <c r="Q1850" t="s">
        <v>7</v>
      </c>
      <c r="R1850">
        <v>45000</v>
      </c>
      <c r="S1850" t="s">
        <v>43</v>
      </c>
      <c r="T1850" t="s">
        <v>27730</v>
      </c>
      <c r="U1850" t="s">
        <v>27731</v>
      </c>
      <c r="V1850" t="s">
        <v>27732</v>
      </c>
      <c r="W1850">
        <v>9.1144299999999998E-3</v>
      </c>
    </row>
    <row r="1851" spans="5:23">
      <c r="E1851" t="s">
        <v>44</v>
      </c>
      <c r="F1851">
        <v>30529.200000000001</v>
      </c>
      <c r="G1851" t="s">
        <v>1</v>
      </c>
      <c r="H1851" t="s">
        <v>14</v>
      </c>
      <c r="I1851" t="s">
        <v>3</v>
      </c>
      <c r="J1851">
        <v>0.858151</v>
      </c>
      <c r="K1851" t="s">
        <v>4</v>
      </c>
      <c r="L1851">
        <v>4447.93</v>
      </c>
      <c r="M1851" t="s">
        <v>5</v>
      </c>
      <c r="N1851">
        <v>10.117068647368001</v>
      </c>
      <c r="O1851" t="s">
        <v>6</v>
      </c>
      <c r="P1851">
        <v>45000</v>
      </c>
      <c r="Q1851" t="s">
        <v>7</v>
      </c>
      <c r="R1851">
        <v>45000</v>
      </c>
      <c r="S1851" t="s">
        <v>45</v>
      </c>
      <c r="T1851" t="s">
        <v>27730</v>
      </c>
      <c r="U1851" t="s">
        <v>27731</v>
      </c>
      <c r="V1851" t="s">
        <v>27732</v>
      </c>
      <c r="W1851">
        <v>9.1144299999999998E-3</v>
      </c>
    </row>
    <row r="1852" spans="5:23">
      <c r="E1852" t="s">
        <v>44</v>
      </c>
      <c r="F1852">
        <v>29851.9</v>
      </c>
      <c r="G1852" t="s">
        <v>1</v>
      </c>
      <c r="H1852" t="s">
        <v>10</v>
      </c>
      <c r="I1852" t="s">
        <v>3</v>
      </c>
      <c r="J1852">
        <v>0.86593399999999998</v>
      </c>
      <c r="K1852" t="s">
        <v>4</v>
      </c>
      <c r="L1852">
        <v>4467.4399999999996</v>
      </c>
      <c r="M1852" t="s">
        <v>5</v>
      </c>
      <c r="N1852">
        <v>10.072886290435999</v>
      </c>
      <c r="O1852" t="s">
        <v>6</v>
      </c>
      <c r="P1852">
        <v>45000</v>
      </c>
      <c r="Q1852" t="s">
        <v>7</v>
      </c>
      <c r="R1852">
        <v>45000</v>
      </c>
      <c r="S1852" t="s">
        <v>11</v>
      </c>
      <c r="T1852" t="s">
        <v>27700</v>
      </c>
      <c r="U1852" t="s">
        <v>27701</v>
      </c>
      <c r="V1852" t="s">
        <v>27702</v>
      </c>
      <c r="W1852">
        <v>1.5923E-2</v>
      </c>
    </row>
    <row r="1853" spans="5:23">
      <c r="E1853" t="s">
        <v>0</v>
      </c>
      <c r="F1853">
        <v>42757.3</v>
      </c>
      <c r="G1853" t="s">
        <v>1</v>
      </c>
      <c r="H1853" t="s">
        <v>2</v>
      </c>
      <c r="I1853" t="s">
        <v>3</v>
      </c>
      <c r="J1853">
        <v>0.73138000000000003</v>
      </c>
      <c r="K1853" t="s">
        <v>4</v>
      </c>
      <c r="L1853">
        <v>4372.24</v>
      </c>
      <c r="M1853" t="s">
        <v>5</v>
      </c>
      <c r="N1853">
        <v>10.292205640404999</v>
      </c>
      <c r="O1853" t="s">
        <v>6</v>
      </c>
      <c r="P1853">
        <v>45000</v>
      </c>
      <c r="Q1853" t="s">
        <v>7</v>
      </c>
      <c r="R1853">
        <v>45000</v>
      </c>
      <c r="S1853" t="s">
        <v>8</v>
      </c>
      <c r="T1853" t="s">
        <v>27733</v>
      </c>
      <c r="U1853" t="s">
        <v>27734</v>
      </c>
      <c r="V1853" t="s">
        <v>27735</v>
      </c>
      <c r="W1853">
        <v>2.9104000000000001E-2</v>
      </c>
    </row>
    <row r="1854" spans="5:23">
      <c r="E1854" t="s">
        <v>9</v>
      </c>
      <c r="F1854">
        <v>29838.2</v>
      </c>
      <c r="G1854" t="s">
        <v>1</v>
      </c>
      <c r="H1854" t="s">
        <v>10</v>
      </c>
      <c r="I1854" t="s">
        <v>3</v>
      </c>
      <c r="J1854">
        <v>0.86613300000000004</v>
      </c>
      <c r="K1854" t="s">
        <v>4</v>
      </c>
      <c r="L1854">
        <v>4467.4399999999996</v>
      </c>
      <c r="M1854" t="s">
        <v>5</v>
      </c>
      <c r="N1854">
        <v>10.072886186436</v>
      </c>
      <c r="O1854" t="s">
        <v>6</v>
      </c>
      <c r="P1854">
        <v>45000</v>
      </c>
      <c r="Q1854" t="s">
        <v>7</v>
      </c>
      <c r="R1854">
        <v>45000</v>
      </c>
      <c r="S1854" t="s">
        <v>11</v>
      </c>
      <c r="T1854" t="s">
        <v>27736</v>
      </c>
      <c r="U1854" t="s">
        <v>27737</v>
      </c>
      <c r="V1854" t="s">
        <v>27738</v>
      </c>
      <c r="W1854">
        <v>1.58464E-2</v>
      </c>
    </row>
    <row r="1855" spans="5:23">
      <c r="E1855" t="s">
        <v>12</v>
      </c>
      <c r="F1855">
        <v>42757.3</v>
      </c>
      <c r="G1855" t="s">
        <v>1</v>
      </c>
      <c r="H1855" t="s">
        <v>2</v>
      </c>
      <c r="I1855" t="s">
        <v>3</v>
      </c>
      <c r="J1855">
        <v>0.73138000000000003</v>
      </c>
      <c r="K1855" t="s">
        <v>4</v>
      </c>
      <c r="L1855">
        <v>4372.24</v>
      </c>
      <c r="M1855" t="s">
        <v>5</v>
      </c>
      <c r="N1855">
        <v>10.292205640404999</v>
      </c>
      <c r="O1855" t="s">
        <v>6</v>
      </c>
      <c r="P1855">
        <v>45000</v>
      </c>
      <c r="Q1855" t="s">
        <v>7</v>
      </c>
      <c r="R1855">
        <v>45000</v>
      </c>
      <c r="S1855" t="s">
        <v>13</v>
      </c>
      <c r="T1855" t="s">
        <v>27733</v>
      </c>
      <c r="U1855" t="s">
        <v>27734</v>
      </c>
      <c r="V1855" t="s">
        <v>27735</v>
      </c>
      <c r="W1855">
        <v>2.9104000000000001E-2</v>
      </c>
    </row>
    <row r="1856" spans="5:23">
      <c r="E1856" t="s">
        <v>12</v>
      </c>
      <c r="F1856">
        <v>41980.5</v>
      </c>
      <c r="G1856" t="s">
        <v>1</v>
      </c>
      <c r="H1856" t="s">
        <v>14</v>
      </c>
      <c r="I1856" t="s">
        <v>3</v>
      </c>
      <c r="J1856">
        <v>0.73404599999999998</v>
      </c>
      <c r="K1856" t="s">
        <v>4</v>
      </c>
      <c r="L1856">
        <v>4420.84</v>
      </c>
      <c r="M1856" t="s">
        <v>5</v>
      </c>
      <c r="N1856">
        <v>10.179050550655999</v>
      </c>
      <c r="O1856" t="s">
        <v>6</v>
      </c>
      <c r="P1856">
        <v>45000</v>
      </c>
      <c r="Q1856" t="s">
        <v>7</v>
      </c>
      <c r="R1856">
        <v>45000</v>
      </c>
      <c r="S1856" t="s">
        <v>15</v>
      </c>
      <c r="T1856" t="s">
        <v>27739</v>
      </c>
      <c r="U1856" t="s">
        <v>27740</v>
      </c>
      <c r="V1856" t="s">
        <v>27741</v>
      </c>
      <c r="W1856" s="1">
        <v>3.3484300000000002E-2</v>
      </c>
    </row>
    <row r="1857" spans="5:23">
      <c r="E1857" t="s">
        <v>16</v>
      </c>
      <c r="F1857">
        <v>41980.5</v>
      </c>
      <c r="G1857" t="s">
        <v>1</v>
      </c>
      <c r="H1857" t="s">
        <v>14</v>
      </c>
      <c r="I1857" t="s">
        <v>3</v>
      </c>
      <c r="J1857">
        <v>0.73404599999999998</v>
      </c>
      <c r="K1857" t="s">
        <v>4</v>
      </c>
      <c r="L1857">
        <v>4420.84</v>
      </c>
      <c r="M1857" t="s">
        <v>5</v>
      </c>
      <c r="N1857">
        <v>10.179050550655999</v>
      </c>
      <c r="O1857" t="s">
        <v>6</v>
      </c>
      <c r="P1857">
        <v>45000</v>
      </c>
      <c r="Q1857" t="s">
        <v>7</v>
      </c>
      <c r="R1857">
        <v>45000</v>
      </c>
      <c r="S1857" t="s">
        <v>15</v>
      </c>
      <c r="T1857" t="s">
        <v>27739</v>
      </c>
      <c r="U1857" t="s">
        <v>27740</v>
      </c>
      <c r="V1857" t="s">
        <v>27741</v>
      </c>
      <c r="W1857" s="1">
        <v>3.3484300000000002E-2</v>
      </c>
    </row>
    <row r="1858" spans="5:23">
      <c r="E1858" t="s">
        <v>16</v>
      </c>
      <c r="F1858">
        <v>90077.4</v>
      </c>
      <c r="G1858" t="s">
        <v>1</v>
      </c>
      <c r="H1858" t="s">
        <v>17</v>
      </c>
      <c r="I1858" t="s">
        <v>3</v>
      </c>
      <c r="J1858">
        <v>0.51614000000000004</v>
      </c>
      <c r="K1858" t="s">
        <v>4</v>
      </c>
      <c r="L1858">
        <v>4167.24</v>
      </c>
      <c r="M1858" t="s">
        <v>5</v>
      </c>
      <c r="N1858">
        <v>10.79850620181</v>
      </c>
      <c r="O1858" t="s">
        <v>6</v>
      </c>
      <c r="P1858">
        <v>45000</v>
      </c>
      <c r="Q1858" t="s">
        <v>7</v>
      </c>
      <c r="R1858">
        <v>45000</v>
      </c>
      <c r="S1858" t="s">
        <v>18</v>
      </c>
      <c r="T1858" t="s">
        <v>27742</v>
      </c>
      <c r="U1858" t="s">
        <v>27743</v>
      </c>
      <c r="V1858" t="s">
        <v>27744</v>
      </c>
      <c r="W1858">
        <v>8.9286799999999999E-2</v>
      </c>
    </row>
    <row r="1859" spans="5:23">
      <c r="E1859" t="s">
        <v>19</v>
      </c>
      <c r="F1859">
        <v>90077.4</v>
      </c>
      <c r="G1859" t="s">
        <v>1</v>
      </c>
      <c r="H1859" t="s">
        <v>17</v>
      </c>
      <c r="I1859" t="s">
        <v>3</v>
      </c>
      <c r="J1859">
        <v>0.51614000000000004</v>
      </c>
      <c r="K1859" t="s">
        <v>4</v>
      </c>
      <c r="L1859">
        <v>4167.24</v>
      </c>
      <c r="M1859" t="s">
        <v>5</v>
      </c>
      <c r="N1859">
        <v>10.79850620181</v>
      </c>
      <c r="O1859" t="s">
        <v>6</v>
      </c>
      <c r="P1859">
        <v>45000</v>
      </c>
      <c r="Q1859" t="s">
        <v>7</v>
      </c>
      <c r="R1859">
        <v>45000</v>
      </c>
      <c r="S1859" t="s">
        <v>20</v>
      </c>
      <c r="T1859" t="s">
        <v>27742</v>
      </c>
      <c r="U1859" t="s">
        <v>27743</v>
      </c>
      <c r="V1859" t="s">
        <v>27744</v>
      </c>
      <c r="W1859">
        <v>8.9286799999999999E-2</v>
      </c>
    </row>
    <row r="1860" spans="5:23">
      <c r="E1860" t="s">
        <v>19</v>
      </c>
      <c r="F1860">
        <v>86183.4</v>
      </c>
      <c r="G1860" t="s">
        <v>1</v>
      </c>
      <c r="H1860" t="s">
        <v>2</v>
      </c>
      <c r="I1860" t="s">
        <v>3</v>
      </c>
      <c r="J1860">
        <v>0.51973800000000003</v>
      </c>
      <c r="K1860" t="s">
        <v>4</v>
      </c>
      <c r="L1860">
        <v>4295.43</v>
      </c>
      <c r="M1860" t="s">
        <v>5</v>
      </c>
      <c r="N1860">
        <v>10.476253656072</v>
      </c>
      <c r="O1860" t="s">
        <v>6</v>
      </c>
      <c r="P1860">
        <v>45000</v>
      </c>
      <c r="Q1860" t="s">
        <v>7</v>
      </c>
      <c r="R1860">
        <v>45000</v>
      </c>
      <c r="S1860" t="s">
        <v>21</v>
      </c>
      <c r="T1860" t="s">
        <v>27745</v>
      </c>
      <c r="U1860" t="s">
        <v>27746</v>
      </c>
      <c r="V1860" t="s">
        <v>27747</v>
      </c>
      <c r="W1860">
        <v>8.9705300000000002E-2</v>
      </c>
    </row>
    <row r="1861" spans="5:23">
      <c r="E1861" t="s">
        <v>22</v>
      </c>
      <c r="F1861">
        <v>86183.4</v>
      </c>
      <c r="G1861" t="s">
        <v>1</v>
      </c>
      <c r="H1861" t="s">
        <v>2</v>
      </c>
      <c r="I1861" t="s">
        <v>3</v>
      </c>
      <c r="J1861">
        <v>0.51973800000000003</v>
      </c>
      <c r="K1861" t="s">
        <v>4</v>
      </c>
      <c r="L1861">
        <v>4295.43</v>
      </c>
      <c r="M1861" t="s">
        <v>5</v>
      </c>
      <c r="N1861">
        <v>10.476253656072</v>
      </c>
      <c r="O1861" t="s">
        <v>6</v>
      </c>
      <c r="P1861">
        <v>45000</v>
      </c>
      <c r="Q1861" t="s">
        <v>7</v>
      </c>
      <c r="R1861">
        <v>45000</v>
      </c>
      <c r="S1861" t="s">
        <v>21</v>
      </c>
      <c r="T1861" t="s">
        <v>27745</v>
      </c>
      <c r="U1861" t="s">
        <v>27746</v>
      </c>
      <c r="V1861" t="s">
        <v>27747</v>
      </c>
      <c r="W1861">
        <v>8.9705300000000002E-2</v>
      </c>
    </row>
    <row r="1862" spans="5:23">
      <c r="E1862" t="s">
        <v>22</v>
      </c>
      <c r="F1862">
        <v>157948</v>
      </c>
      <c r="G1862" t="s">
        <v>1</v>
      </c>
      <c r="H1862" t="s">
        <v>23</v>
      </c>
      <c r="I1862" t="s">
        <v>3</v>
      </c>
      <c r="J1862">
        <v>0.401592</v>
      </c>
      <c r="K1862" t="s">
        <v>4</v>
      </c>
      <c r="L1862">
        <v>3925.69</v>
      </c>
      <c r="M1862" t="s">
        <v>5</v>
      </c>
      <c r="N1862">
        <v>11.462966993969999</v>
      </c>
      <c r="O1862" t="s">
        <v>6</v>
      </c>
      <c r="P1862">
        <v>45000</v>
      </c>
      <c r="Q1862" t="s">
        <v>7</v>
      </c>
      <c r="R1862">
        <v>45000</v>
      </c>
      <c r="S1862" t="s">
        <v>24</v>
      </c>
      <c r="T1862" t="s">
        <v>27748</v>
      </c>
      <c r="U1862" t="s">
        <v>27749</v>
      </c>
      <c r="V1862" t="s">
        <v>27750</v>
      </c>
      <c r="W1862">
        <v>0.14596100000000001</v>
      </c>
    </row>
    <row r="1863" spans="5:23">
      <c r="E1863" t="s">
        <v>25</v>
      </c>
      <c r="F1863">
        <v>157948</v>
      </c>
      <c r="G1863" t="s">
        <v>1</v>
      </c>
      <c r="H1863" t="s">
        <v>23</v>
      </c>
      <c r="I1863" t="s">
        <v>3</v>
      </c>
      <c r="J1863">
        <v>0.401592</v>
      </c>
      <c r="K1863" t="s">
        <v>4</v>
      </c>
      <c r="L1863">
        <v>3925.69</v>
      </c>
      <c r="M1863" t="s">
        <v>5</v>
      </c>
      <c r="N1863">
        <v>11.462966993969999</v>
      </c>
      <c r="O1863" t="s">
        <v>6</v>
      </c>
      <c r="P1863">
        <v>45000</v>
      </c>
      <c r="Q1863" t="s">
        <v>7</v>
      </c>
      <c r="R1863">
        <v>45000</v>
      </c>
      <c r="S1863" t="s">
        <v>26</v>
      </c>
      <c r="T1863" t="s">
        <v>27748</v>
      </c>
      <c r="U1863" t="s">
        <v>27749</v>
      </c>
      <c r="V1863" t="s">
        <v>27750</v>
      </c>
      <c r="W1863">
        <v>0.14596100000000001</v>
      </c>
    </row>
    <row r="1864" spans="5:23">
      <c r="E1864" t="s">
        <v>25</v>
      </c>
      <c r="F1864">
        <v>153975</v>
      </c>
      <c r="G1864" t="s">
        <v>1</v>
      </c>
      <c r="H1864" t="s">
        <v>27</v>
      </c>
      <c r="I1864" t="s">
        <v>3</v>
      </c>
      <c r="J1864">
        <v>0.395924</v>
      </c>
      <c r="K1864" t="s">
        <v>4</v>
      </c>
      <c r="L1864">
        <v>4143.1099999999997</v>
      </c>
      <c r="M1864" t="s">
        <v>5</v>
      </c>
      <c r="N1864">
        <v>10.861396148680001</v>
      </c>
      <c r="O1864" t="s">
        <v>6</v>
      </c>
      <c r="P1864">
        <v>45000</v>
      </c>
      <c r="Q1864" t="s">
        <v>7</v>
      </c>
      <c r="R1864">
        <v>45000</v>
      </c>
      <c r="S1864" t="s">
        <v>28</v>
      </c>
      <c r="T1864" t="s">
        <v>27751</v>
      </c>
      <c r="U1864" t="s">
        <v>27752</v>
      </c>
      <c r="V1864" t="s">
        <v>27753</v>
      </c>
      <c r="W1864">
        <v>0.14801400000000001</v>
      </c>
    </row>
    <row r="1865" spans="5:23">
      <c r="E1865" t="s">
        <v>29</v>
      </c>
      <c r="F1865">
        <v>153975</v>
      </c>
      <c r="G1865" t="s">
        <v>1</v>
      </c>
      <c r="H1865" t="s">
        <v>27</v>
      </c>
      <c r="I1865" t="s">
        <v>3</v>
      </c>
      <c r="J1865">
        <v>0.395924</v>
      </c>
      <c r="K1865" t="s">
        <v>4</v>
      </c>
      <c r="L1865">
        <v>4143.1099999999997</v>
      </c>
      <c r="M1865" t="s">
        <v>5</v>
      </c>
      <c r="N1865">
        <v>10.861396148680001</v>
      </c>
      <c r="O1865" t="s">
        <v>6</v>
      </c>
      <c r="P1865">
        <v>45000</v>
      </c>
      <c r="Q1865" t="s">
        <v>7</v>
      </c>
      <c r="R1865">
        <v>45000</v>
      </c>
      <c r="S1865" t="s">
        <v>28</v>
      </c>
      <c r="T1865" t="s">
        <v>27751</v>
      </c>
      <c r="U1865" t="s">
        <v>27752</v>
      </c>
      <c r="V1865" t="s">
        <v>27753</v>
      </c>
      <c r="W1865">
        <v>0.14801400000000001</v>
      </c>
    </row>
    <row r="1866" spans="5:23">
      <c r="E1866" t="s">
        <v>29</v>
      </c>
      <c r="F1866">
        <v>263687</v>
      </c>
      <c r="G1866" t="s">
        <v>1</v>
      </c>
      <c r="H1866" t="s">
        <v>30</v>
      </c>
      <c r="I1866" t="s">
        <v>3</v>
      </c>
      <c r="J1866">
        <v>0.32157200000000002</v>
      </c>
      <c r="K1866" t="s">
        <v>4</v>
      </c>
      <c r="L1866">
        <v>3667.36</v>
      </c>
      <c r="M1866" t="s">
        <v>5</v>
      </c>
      <c r="N1866">
        <v>12.270403627307999</v>
      </c>
      <c r="O1866" t="s">
        <v>6</v>
      </c>
      <c r="P1866">
        <v>45000</v>
      </c>
      <c r="Q1866" t="s">
        <v>7</v>
      </c>
      <c r="R1866">
        <v>45000</v>
      </c>
      <c r="S1866" t="s">
        <v>31</v>
      </c>
      <c r="T1866" t="s">
        <v>27754</v>
      </c>
      <c r="U1866" t="s">
        <v>27755</v>
      </c>
      <c r="V1866" t="s">
        <v>27756</v>
      </c>
      <c r="W1866">
        <v>0.19756399999999999</v>
      </c>
    </row>
    <row r="1867" spans="5:23">
      <c r="E1867" t="s">
        <v>32</v>
      </c>
      <c r="F1867">
        <v>263687</v>
      </c>
      <c r="G1867" t="s">
        <v>1</v>
      </c>
      <c r="H1867" t="s">
        <v>30</v>
      </c>
      <c r="I1867" t="s">
        <v>3</v>
      </c>
      <c r="J1867">
        <v>0.32157200000000002</v>
      </c>
      <c r="K1867" t="s">
        <v>4</v>
      </c>
      <c r="L1867">
        <v>3667.36</v>
      </c>
      <c r="M1867" t="s">
        <v>5</v>
      </c>
      <c r="N1867">
        <v>12.270403627307999</v>
      </c>
      <c r="O1867" t="s">
        <v>6</v>
      </c>
      <c r="P1867">
        <v>45000</v>
      </c>
      <c r="Q1867" t="s">
        <v>7</v>
      </c>
      <c r="R1867">
        <v>45000</v>
      </c>
      <c r="S1867" t="s">
        <v>33</v>
      </c>
      <c r="T1867" t="s">
        <v>27754</v>
      </c>
      <c r="U1867" t="s">
        <v>27755</v>
      </c>
      <c r="V1867" t="s">
        <v>27756</v>
      </c>
      <c r="W1867">
        <v>0.19756399999999999</v>
      </c>
    </row>
    <row r="1868" spans="5:23">
      <c r="E1868" t="s">
        <v>32</v>
      </c>
      <c r="F1868">
        <v>236819</v>
      </c>
      <c r="G1868" t="s">
        <v>1</v>
      </c>
      <c r="H1868" t="s">
        <v>17</v>
      </c>
      <c r="I1868" t="s">
        <v>3</v>
      </c>
      <c r="J1868">
        <v>0.32573400000000002</v>
      </c>
      <c r="K1868" t="s">
        <v>4</v>
      </c>
      <c r="L1868">
        <v>3979.76</v>
      </c>
      <c r="M1868" t="s">
        <v>5</v>
      </c>
      <c r="N1868">
        <v>11.307204743974999</v>
      </c>
      <c r="O1868" t="s">
        <v>6</v>
      </c>
      <c r="P1868">
        <v>45000</v>
      </c>
      <c r="Q1868" t="s">
        <v>7</v>
      </c>
      <c r="R1868">
        <v>45000</v>
      </c>
      <c r="S1868" t="s">
        <v>34</v>
      </c>
      <c r="T1868" t="s">
        <v>27757</v>
      </c>
      <c r="U1868" t="s">
        <v>27758</v>
      </c>
      <c r="V1868" t="s">
        <v>27759</v>
      </c>
      <c r="W1868">
        <v>0.19009899999999999</v>
      </c>
    </row>
    <row r="1869" spans="5:23">
      <c r="E1869" t="s">
        <v>35</v>
      </c>
      <c r="F1869">
        <v>236819</v>
      </c>
      <c r="G1869" t="s">
        <v>1</v>
      </c>
      <c r="H1869" t="s">
        <v>17</v>
      </c>
      <c r="I1869" t="s">
        <v>3</v>
      </c>
      <c r="J1869">
        <v>0.32573400000000002</v>
      </c>
      <c r="K1869" t="s">
        <v>4</v>
      </c>
      <c r="L1869">
        <v>3979.76</v>
      </c>
      <c r="M1869" t="s">
        <v>5</v>
      </c>
      <c r="N1869">
        <v>11.307204743974999</v>
      </c>
      <c r="O1869" t="s">
        <v>6</v>
      </c>
      <c r="P1869">
        <v>45000</v>
      </c>
      <c r="Q1869" t="s">
        <v>7</v>
      </c>
      <c r="R1869">
        <v>45000</v>
      </c>
      <c r="S1869" t="s">
        <v>34</v>
      </c>
      <c r="T1869" t="s">
        <v>27757</v>
      </c>
      <c r="U1869" t="s">
        <v>27758</v>
      </c>
      <c r="V1869" t="s">
        <v>27759</v>
      </c>
      <c r="W1869">
        <v>0.19009899999999999</v>
      </c>
    </row>
    <row r="1870" spans="5:23">
      <c r="E1870" t="s">
        <v>35</v>
      </c>
      <c r="F1870">
        <v>330260</v>
      </c>
      <c r="G1870" t="s">
        <v>1</v>
      </c>
      <c r="H1870" t="s">
        <v>36</v>
      </c>
      <c r="I1870" t="s">
        <v>3</v>
      </c>
      <c r="J1870">
        <v>0.298539</v>
      </c>
      <c r="K1870" t="s">
        <v>4</v>
      </c>
      <c r="L1870">
        <v>3397.36</v>
      </c>
      <c r="M1870" t="s">
        <v>5</v>
      </c>
      <c r="N1870">
        <v>13.245566206149</v>
      </c>
      <c r="O1870" t="s">
        <v>6</v>
      </c>
      <c r="P1870">
        <v>45000</v>
      </c>
      <c r="Q1870" t="s">
        <v>7</v>
      </c>
      <c r="R1870">
        <v>45000</v>
      </c>
      <c r="S1870" t="s">
        <v>37</v>
      </c>
      <c r="T1870" t="s">
        <v>27760</v>
      </c>
      <c r="U1870" t="s">
        <v>27761</v>
      </c>
      <c r="V1870" t="s">
        <v>27762</v>
      </c>
      <c r="W1870">
        <v>0.215141</v>
      </c>
    </row>
    <row r="1871" spans="5:23">
      <c r="E1871" t="s">
        <v>38</v>
      </c>
      <c r="F1871">
        <v>330260</v>
      </c>
      <c r="G1871" t="s">
        <v>1</v>
      </c>
      <c r="H1871" t="s">
        <v>36</v>
      </c>
      <c r="I1871" t="s">
        <v>3</v>
      </c>
      <c r="J1871">
        <v>0.298539</v>
      </c>
      <c r="K1871" t="s">
        <v>4</v>
      </c>
      <c r="L1871">
        <v>3397.36</v>
      </c>
      <c r="M1871" t="s">
        <v>5</v>
      </c>
      <c r="N1871">
        <v>13.245566206149</v>
      </c>
      <c r="O1871" t="s">
        <v>6</v>
      </c>
      <c r="P1871">
        <v>45000</v>
      </c>
      <c r="Q1871" t="s">
        <v>7</v>
      </c>
      <c r="R1871">
        <v>45000</v>
      </c>
      <c r="S1871" t="s">
        <v>39</v>
      </c>
      <c r="T1871" t="s">
        <v>27760</v>
      </c>
      <c r="U1871" t="s">
        <v>27761</v>
      </c>
      <c r="V1871" t="s">
        <v>27762</v>
      </c>
      <c r="W1871">
        <v>0.215141</v>
      </c>
    </row>
    <row r="1872" spans="5:23">
      <c r="E1872" t="s">
        <v>38</v>
      </c>
      <c r="F1872">
        <v>307359</v>
      </c>
      <c r="G1872" t="s">
        <v>1</v>
      </c>
      <c r="H1872" t="s">
        <v>40</v>
      </c>
      <c r="I1872" t="s">
        <v>3</v>
      </c>
      <c r="J1872">
        <v>0.29250300000000001</v>
      </c>
      <c r="K1872" t="s">
        <v>4</v>
      </c>
      <c r="L1872">
        <v>3802.73</v>
      </c>
      <c r="M1872" t="s">
        <v>5</v>
      </c>
      <c r="N1872">
        <v>11.833614554455</v>
      </c>
      <c r="O1872" t="s">
        <v>6</v>
      </c>
      <c r="P1872">
        <v>45000</v>
      </c>
      <c r="Q1872" t="s">
        <v>7</v>
      </c>
      <c r="R1872">
        <v>45000</v>
      </c>
      <c r="S1872" t="s">
        <v>41</v>
      </c>
      <c r="T1872" t="s">
        <v>27763</v>
      </c>
      <c r="U1872" t="s">
        <v>27764</v>
      </c>
      <c r="V1872" t="s">
        <v>22184</v>
      </c>
      <c r="W1872">
        <v>0.212759</v>
      </c>
    </row>
    <row r="1873" spans="5:23">
      <c r="E1873" t="s">
        <v>42</v>
      </c>
      <c r="F1873">
        <v>307359</v>
      </c>
      <c r="G1873" t="s">
        <v>1</v>
      </c>
      <c r="H1873" t="s">
        <v>40</v>
      </c>
      <c r="I1873" t="s">
        <v>3</v>
      </c>
      <c r="J1873">
        <v>0.29250300000000001</v>
      </c>
      <c r="K1873" t="s">
        <v>4</v>
      </c>
      <c r="L1873">
        <v>3802.73</v>
      </c>
      <c r="M1873" t="s">
        <v>5</v>
      </c>
      <c r="N1873">
        <v>11.833614554455</v>
      </c>
      <c r="O1873" t="s">
        <v>6</v>
      </c>
      <c r="P1873">
        <v>45000</v>
      </c>
      <c r="Q1873" t="s">
        <v>7</v>
      </c>
      <c r="R1873">
        <v>45000</v>
      </c>
      <c r="S1873" t="s">
        <v>41</v>
      </c>
      <c r="T1873" t="s">
        <v>27763</v>
      </c>
      <c r="U1873" t="s">
        <v>27764</v>
      </c>
      <c r="V1873" t="s">
        <v>22184</v>
      </c>
      <c r="W1873">
        <v>0.212759</v>
      </c>
    </row>
    <row r="1874" spans="5:23">
      <c r="E1874" t="s">
        <v>42</v>
      </c>
      <c r="F1874">
        <v>29594.799999999999</v>
      </c>
      <c r="G1874" t="s">
        <v>1</v>
      </c>
      <c r="H1874" t="s">
        <v>14</v>
      </c>
      <c r="I1874" t="s">
        <v>3</v>
      </c>
      <c r="J1874">
        <v>0.87159600000000004</v>
      </c>
      <c r="K1874" t="s">
        <v>4</v>
      </c>
      <c r="L1874">
        <v>4447.8900000000003</v>
      </c>
      <c r="M1874" t="s">
        <v>5</v>
      </c>
      <c r="N1874">
        <v>10.117166260232</v>
      </c>
      <c r="O1874" t="s">
        <v>6</v>
      </c>
      <c r="P1874">
        <v>45000</v>
      </c>
      <c r="Q1874" t="s">
        <v>7</v>
      </c>
      <c r="R1874">
        <v>45000</v>
      </c>
      <c r="S1874" t="s">
        <v>43</v>
      </c>
      <c r="T1874" t="s">
        <v>27765</v>
      </c>
      <c r="U1874" t="s">
        <v>27766</v>
      </c>
      <c r="V1874" t="s">
        <v>27767</v>
      </c>
      <c r="W1874">
        <v>9.9176799999999999E-3</v>
      </c>
    </row>
    <row r="1875" spans="5:23">
      <c r="E1875" t="s">
        <v>44</v>
      </c>
      <c r="F1875">
        <v>29594.799999999999</v>
      </c>
      <c r="G1875" t="s">
        <v>1</v>
      </c>
      <c r="H1875" t="s">
        <v>14</v>
      </c>
      <c r="I1875" t="s">
        <v>3</v>
      </c>
      <c r="J1875">
        <v>0.87159600000000004</v>
      </c>
      <c r="K1875" t="s">
        <v>4</v>
      </c>
      <c r="L1875">
        <v>4447.8900000000003</v>
      </c>
      <c r="M1875" t="s">
        <v>5</v>
      </c>
      <c r="N1875">
        <v>10.117166260232</v>
      </c>
      <c r="O1875" t="s">
        <v>6</v>
      </c>
      <c r="P1875">
        <v>45000</v>
      </c>
      <c r="Q1875" t="s">
        <v>7</v>
      </c>
      <c r="R1875">
        <v>45000</v>
      </c>
      <c r="S1875" t="s">
        <v>45</v>
      </c>
      <c r="T1875" t="s">
        <v>27765</v>
      </c>
      <c r="U1875" t="s">
        <v>27766</v>
      </c>
      <c r="V1875" t="s">
        <v>27767</v>
      </c>
      <c r="W1875">
        <v>9.9176799999999999E-3</v>
      </c>
    </row>
    <row r="1876" spans="5:23">
      <c r="E1876" t="s">
        <v>44</v>
      </c>
      <c r="F1876">
        <v>29838.2</v>
      </c>
      <c r="G1876" t="s">
        <v>1</v>
      </c>
      <c r="H1876" t="s">
        <v>10</v>
      </c>
      <c r="I1876" t="s">
        <v>3</v>
      </c>
      <c r="J1876">
        <v>0.86613300000000004</v>
      </c>
      <c r="K1876" t="s">
        <v>4</v>
      </c>
      <c r="L1876">
        <v>4467.4399999999996</v>
      </c>
      <c r="M1876" t="s">
        <v>5</v>
      </c>
      <c r="N1876">
        <v>10.072886186436</v>
      </c>
      <c r="O1876" t="s">
        <v>6</v>
      </c>
      <c r="P1876">
        <v>45000</v>
      </c>
      <c r="Q1876" t="s">
        <v>7</v>
      </c>
      <c r="R1876">
        <v>45000</v>
      </c>
      <c r="S1876" t="s">
        <v>11</v>
      </c>
      <c r="T1876" t="s">
        <v>27736</v>
      </c>
      <c r="U1876" t="s">
        <v>27737</v>
      </c>
      <c r="V1876" t="s">
        <v>27738</v>
      </c>
      <c r="W1876">
        <v>1.58464E-2</v>
      </c>
    </row>
    <row r="1877" spans="5:23">
      <c r="E1877" t="s">
        <v>0</v>
      </c>
      <c r="F1877">
        <v>43258</v>
      </c>
      <c r="G1877" t="s">
        <v>1</v>
      </c>
      <c r="H1877" t="s">
        <v>2</v>
      </c>
      <c r="I1877" t="s">
        <v>3</v>
      </c>
      <c r="J1877">
        <v>0.72715799999999997</v>
      </c>
      <c r="K1877" t="s">
        <v>4</v>
      </c>
      <c r="L1877">
        <v>4371.95</v>
      </c>
      <c r="M1877" t="s">
        <v>5</v>
      </c>
      <c r="N1877">
        <v>10.29288809146</v>
      </c>
      <c r="O1877" t="s">
        <v>6</v>
      </c>
      <c r="P1877">
        <v>45000</v>
      </c>
      <c r="Q1877" t="s">
        <v>7</v>
      </c>
      <c r="R1877">
        <v>45000</v>
      </c>
      <c r="S1877" t="s">
        <v>8</v>
      </c>
      <c r="T1877" t="s">
        <v>27768</v>
      </c>
      <c r="U1877" t="s">
        <v>27769</v>
      </c>
      <c r="V1877" t="s">
        <v>27770</v>
      </c>
      <c r="W1877">
        <v>3.0671400000000001E-2</v>
      </c>
    </row>
    <row r="1878" spans="5:23">
      <c r="E1878" t="s">
        <v>9</v>
      </c>
      <c r="F1878">
        <v>29794.1</v>
      </c>
      <c r="G1878" t="s">
        <v>1</v>
      </c>
      <c r="H1878" t="s">
        <v>10</v>
      </c>
      <c r="I1878" t="s">
        <v>3</v>
      </c>
      <c r="J1878">
        <v>0.86677400000000004</v>
      </c>
      <c r="K1878" t="s">
        <v>4</v>
      </c>
      <c r="L1878">
        <v>4467.4399999999996</v>
      </c>
      <c r="M1878" t="s">
        <v>5</v>
      </c>
      <c r="N1878">
        <v>10.072886356435999</v>
      </c>
      <c r="O1878" t="s">
        <v>6</v>
      </c>
      <c r="P1878">
        <v>45000</v>
      </c>
      <c r="Q1878" t="s">
        <v>7</v>
      </c>
      <c r="R1878">
        <v>45000</v>
      </c>
      <c r="S1878" t="s">
        <v>11</v>
      </c>
      <c r="T1878" t="s">
        <v>27771</v>
      </c>
      <c r="U1878" t="s">
        <v>27772</v>
      </c>
      <c r="V1878" t="s">
        <v>27773</v>
      </c>
      <c r="W1878">
        <v>1.2912E-2</v>
      </c>
    </row>
    <row r="1879" spans="5:23">
      <c r="E1879" t="s">
        <v>12</v>
      </c>
      <c r="F1879">
        <v>43258</v>
      </c>
      <c r="G1879" t="s">
        <v>1</v>
      </c>
      <c r="H1879" t="s">
        <v>2</v>
      </c>
      <c r="I1879" t="s">
        <v>3</v>
      </c>
      <c r="J1879">
        <v>0.72715799999999997</v>
      </c>
      <c r="K1879" t="s">
        <v>4</v>
      </c>
      <c r="L1879">
        <v>4371.95</v>
      </c>
      <c r="M1879" t="s">
        <v>5</v>
      </c>
      <c r="N1879">
        <v>10.29288809146</v>
      </c>
      <c r="O1879" t="s">
        <v>6</v>
      </c>
      <c r="P1879">
        <v>45000</v>
      </c>
      <c r="Q1879" t="s">
        <v>7</v>
      </c>
      <c r="R1879">
        <v>45000</v>
      </c>
      <c r="S1879" t="s">
        <v>13</v>
      </c>
      <c r="T1879" t="s">
        <v>27768</v>
      </c>
      <c r="U1879" t="s">
        <v>27769</v>
      </c>
      <c r="V1879" t="s">
        <v>27770</v>
      </c>
      <c r="W1879">
        <v>3.0671400000000001E-2</v>
      </c>
    </row>
    <row r="1880" spans="5:23">
      <c r="E1880" t="s">
        <v>12</v>
      </c>
      <c r="F1880">
        <v>41853</v>
      </c>
      <c r="G1880" t="s">
        <v>1</v>
      </c>
      <c r="H1880" t="s">
        <v>14</v>
      </c>
      <c r="I1880" t="s">
        <v>3</v>
      </c>
      <c r="J1880">
        <v>0.73519500000000004</v>
      </c>
      <c r="K1880" t="s">
        <v>4</v>
      </c>
      <c r="L1880">
        <v>4420.46</v>
      </c>
      <c r="M1880" t="s">
        <v>5</v>
      </c>
      <c r="N1880">
        <v>10.179928577431999</v>
      </c>
      <c r="O1880" t="s">
        <v>6</v>
      </c>
      <c r="P1880">
        <v>45000</v>
      </c>
      <c r="Q1880" t="s">
        <v>7</v>
      </c>
      <c r="R1880">
        <v>45000</v>
      </c>
      <c r="S1880" t="s">
        <v>15</v>
      </c>
      <c r="T1880" t="s">
        <v>27774</v>
      </c>
      <c r="U1880" t="s">
        <v>27775</v>
      </c>
      <c r="V1880" t="s">
        <v>27776</v>
      </c>
      <c r="W1880">
        <v>2.91422E-2</v>
      </c>
    </row>
    <row r="1881" spans="5:23">
      <c r="E1881" t="s">
        <v>16</v>
      </c>
      <c r="F1881">
        <v>41853</v>
      </c>
      <c r="G1881" t="s">
        <v>1</v>
      </c>
      <c r="H1881" t="s">
        <v>14</v>
      </c>
      <c r="I1881" t="s">
        <v>3</v>
      </c>
      <c r="J1881">
        <v>0.73519500000000004</v>
      </c>
      <c r="K1881" t="s">
        <v>4</v>
      </c>
      <c r="L1881">
        <v>4420.46</v>
      </c>
      <c r="M1881" t="s">
        <v>5</v>
      </c>
      <c r="N1881">
        <v>10.179928577431999</v>
      </c>
      <c r="O1881" t="s">
        <v>6</v>
      </c>
      <c r="P1881">
        <v>45000</v>
      </c>
      <c r="Q1881" t="s">
        <v>7</v>
      </c>
      <c r="R1881">
        <v>45000</v>
      </c>
      <c r="S1881" t="s">
        <v>15</v>
      </c>
      <c r="T1881" t="s">
        <v>27774</v>
      </c>
      <c r="U1881" t="s">
        <v>27775</v>
      </c>
      <c r="V1881" t="s">
        <v>27776</v>
      </c>
      <c r="W1881">
        <v>2.91422E-2</v>
      </c>
    </row>
    <row r="1882" spans="5:23">
      <c r="E1882" t="s">
        <v>16</v>
      </c>
      <c r="F1882">
        <v>89186.7</v>
      </c>
      <c r="G1882" t="s">
        <v>1</v>
      </c>
      <c r="H1882" t="s">
        <v>17</v>
      </c>
      <c r="I1882" t="s">
        <v>3</v>
      </c>
      <c r="J1882">
        <v>0.51866400000000001</v>
      </c>
      <c r="K1882" t="s">
        <v>4</v>
      </c>
      <c r="L1882">
        <v>4168</v>
      </c>
      <c r="M1882" t="s">
        <v>5</v>
      </c>
      <c r="N1882">
        <v>10.796557238509999</v>
      </c>
      <c r="O1882" t="s">
        <v>6</v>
      </c>
      <c r="P1882">
        <v>45000</v>
      </c>
      <c r="Q1882" t="s">
        <v>7</v>
      </c>
      <c r="R1882">
        <v>45000</v>
      </c>
      <c r="S1882" t="s">
        <v>18</v>
      </c>
      <c r="T1882" t="s">
        <v>27777</v>
      </c>
      <c r="U1882" t="s">
        <v>27778</v>
      </c>
      <c r="V1882" t="s">
        <v>27779</v>
      </c>
      <c r="W1882">
        <v>9.1169100000000003E-2</v>
      </c>
    </row>
    <row r="1883" spans="5:23">
      <c r="E1883" t="s">
        <v>19</v>
      </c>
      <c r="F1883">
        <v>89186.7</v>
      </c>
      <c r="G1883" t="s">
        <v>1</v>
      </c>
      <c r="H1883" t="s">
        <v>17</v>
      </c>
      <c r="I1883" t="s">
        <v>3</v>
      </c>
      <c r="J1883">
        <v>0.51866400000000001</v>
      </c>
      <c r="K1883" t="s">
        <v>4</v>
      </c>
      <c r="L1883">
        <v>4168</v>
      </c>
      <c r="M1883" t="s">
        <v>5</v>
      </c>
      <c r="N1883">
        <v>10.796557238509999</v>
      </c>
      <c r="O1883" t="s">
        <v>6</v>
      </c>
      <c r="P1883">
        <v>45000</v>
      </c>
      <c r="Q1883" t="s">
        <v>7</v>
      </c>
      <c r="R1883">
        <v>45000</v>
      </c>
      <c r="S1883" t="s">
        <v>20</v>
      </c>
      <c r="T1883" t="s">
        <v>27777</v>
      </c>
      <c r="U1883" t="s">
        <v>27778</v>
      </c>
      <c r="V1883" t="s">
        <v>27779</v>
      </c>
      <c r="W1883">
        <v>9.1169100000000003E-2</v>
      </c>
    </row>
    <row r="1884" spans="5:23">
      <c r="E1884" t="s">
        <v>19</v>
      </c>
      <c r="F1884">
        <v>86352.7</v>
      </c>
      <c r="G1884" t="s">
        <v>1</v>
      </c>
      <c r="H1884" t="s">
        <v>2</v>
      </c>
      <c r="I1884" t="s">
        <v>3</v>
      </c>
      <c r="J1884">
        <v>0.51920200000000005</v>
      </c>
      <c r="K1884" t="s">
        <v>4</v>
      </c>
      <c r="L1884">
        <v>4295.87</v>
      </c>
      <c r="M1884" t="s">
        <v>5</v>
      </c>
      <c r="N1884">
        <v>10.475181481568001</v>
      </c>
      <c r="O1884" t="s">
        <v>6</v>
      </c>
      <c r="P1884">
        <v>45000</v>
      </c>
      <c r="Q1884" t="s">
        <v>7</v>
      </c>
      <c r="R1884">
        <v>45000</v>
      </c>
      <c r="S1884" t="s">
        <v>21</v>
      </c>
      <c r="T1884" t="s">
        <v>27780</v>
      </c>
      <c r="U1884" t="s">
        <v>27781</v>
      </c>
      <c r="V1884" t="s">
        <v>27782</v>
      </c>
      <c r="W1884">
        <v>9.0293399999999996E-2</v>
      </c>
    </row>
    <row r="1885" spans="5:23">
      <c r="E1885" t="s">
        <v>22</v>
      </c>
      <c r="F1885">
        <v>86352.7</v>
      </c>
      <c r="G1885" t="s">
        <v>1</v>
      </c>
      <c r="H1885" t="s">
        <v>2</v>
      </c>
      <c r="I1885" t="s">
        <v>3</v>
      </c>
      <c r="J1885">
        <v>0.51920200000000005</v>
      </c>
      <c r="K1885" t="s">
        <v>4</v>
      </c>
      <c r="L1885">
        <v>4295.87</v>
      </c>
      <c r="M1885" t="s">
        <v>5</v>
      </c>
      <c r="N1885">
        <v>10.475181481568001</v>
      </c>
      <c r="O1885" t="s">
        <v>6</v>
      </c>
      <c r="P1885">
        <v>45000</v>
      </c>
      <c r="Q1885" t="s">
        <v>7</v>
      </c>
      <c r="R1885">
        <v>45000</v>
      </c>
      <c r="S1885" t="s">
        <v>21</v>
      </c>
      <c r="T1885" t="s">
        <v>27780</v>
      </c>
      <c r="U1885" t="s">
        <v>27781</v>
      </c>
      <c r="V1885" t="s">
        <v>27782</v>
      </c>
      <c r="W1885">
        <v>9.0293399999999996E-2</v>
      </c>
    </row>
    <row r="1886" spans="5:23">
      <c r="E1886" t="s">
        <v>22</v>
      </c>
      <c r="F1886">
        <v>169554</v>
      </c>
      <c r="G1886" t="s">
        <v>1</v>
      </c>
      <c r="H1886" t="s">
        <v>23</v>
      </c>
      <c r="I1886" t="s">
        <v>3</v>
      </c>
      <c r="J1886">
        <v>0.38751000000000002</v>
      </c>
      <c r="K1886" t="s">
        <v>4</v>
      </c>
      <c r="L1886">
        <v>3927.59</v>
      </c>
      <c r="M1886" t="s">
        <v>5</v>
      </c>
      <c r="N1886">
        <v>11.457413198684</v>
      </c>
      <c r="O1886" t="s">
        <v>6</v>
      </c>
      <c r="P1886">
        <v>45000</v>
      </c>
      <c r="Q1886" t="s">
        <v>7</v>
      </c>
      <c r="R1886">
        <v>45000</v>
      </c>
      <c r="S1886" t="s">
        <v>24</v>
      </c>
      <c r="T1886" t="s">
        <v>27783</v>
      </c>
      <c r="U1886" t="s">
        <v>27784</v>
      </c>
      <c r="V1886" t="s">
        <v>27785</v>
      </c>
      <c r="W1886">
        <v>0.144431</v>
      </c>
    </row>
    <row r="1887" spans="5:23">
      <c r="E1887" t="s">
        <v>25</v>
      </c>
      <c r="F1887">
        <v>169554</v>
      </c>
      <c r="G1887" t="s">
        <v>1</v>
      </c>
      <c r="H1887" t="s">
        <v>23</v>
      </c>
      <c r="I1887" t="s">
        <v>3</v>
      </c>
      <c r="J1887">
        <v>0.38751000000000002</v>
      </c>
      <c r="K1887" t="s">
        <v>4</v>
      </c>
      <c r="L1887">
        <v>3927.59</v>
      </c>
      <c r="M1887" t="s">
        <v>5</v>
      </c>
      <c r="N1887">
        <v>11.457413198684</v>
      </c>
      <c r="O1887" t="s">
        <v>6</v>
      </c>
      <c r="P1887">
        <v>45000</v>
      </c>
      <c r="Q1887" t="s">
        <v>7</v>
      </c>
      <c r="R1887">
        <v>45000</v>
      </c>
      <c r="S1887" t="s">
        <v>26</v>
      </c>
      <c r="T1887" t="s">
        <v>27783</v>
      </c>
      <c r="U1887" t="s">
        <v>27784</v>
      </c>
      <c r="V1887" t="s">
        <v>27785</v>
      </c>
      <c r="W1887">
        <v>0.144431</v>
      </c>
    </row>
    <row r="1888" spans="5:23">
      <c r="E1888" t="s">
        <v>25</v>
      </c>
      <c r="F1888">
        <v>154065</v>
      </c>
      <c r="G1888" t="s">
        <v>1</v>
      </c>
      <c r="H1888" t="s">
        <v>27</v>
      </c>
      <c r="I1888" t="s">
        <v>3</v>
      </c>
      <c r="J1888">
        <v>0.39576800000000001</v>
      </c>
      <c r="K1888" t="s">
        <v>4</v>
      </c>
      <c r="L1888">
        <v>4143.95</v>
      </c>
      <c r="M1888" t="s">
        <v>5</v>
      </c>
      <c r="N1888">
        <v>10.859203025239999</v>
      </c>
      <c r="O1888" t="s">
        <v>6</v>
      </c>
      <c r="P1888">
        <v>45000</v>
      </c>
      <c r="Q1888" t="s">
        <v>7</v>
      </c>
      <c r="R1888">
        <v>45000</v>
      </c>
      <c r="S1888" t="s">
        <v>28</v>
      </c>
      <c r="T1888" t="s">
        <v>27786</v>
      </c>
      <c r="U1888" t="s">
        <v>27787</v>
      </c>
      <c r="V1888" t="s">
        <v>27788</v>
      </c>
      <c r="W1888">
        <v>0.146422</v>
      </c>
    </row>
    <row r="1889" spans="5:23">
      <c r="E1889" t="s">
        <v>29</v>
      </c>
      <c r="F1889">
        <v>154065</v>
      </c>
      <c r="G1889" t="s">
        <v>1</v>
      </c>
      <c r="H1889" t="s">
        <v>27</v>
      </c>
      <c r="I1889" t="s">
        <v>3</v>
      </c>
      <c r="J1889">
        <v>0.39576800000000001</v>
      </c>
      <c r="K1889" t="s">
        <v>4</v>
      </c>
      <c r="L1889">
        <v>4143.95</v>
      </c>
      <c r="M1889" t="s">
        <v>5</v>
      </c>
      <c r="N1889">
        <v>10.859203025239999</v>
      </c>
      <c r="O1889" t="s">
        <v>6</v>
      </c>
      <c r="P1889">
        <v>45000</v>
      </c>
      <c r="Q1889" t="s">
        <v>7</v>
      </c>
      <c r="R1889">
        <v>45000</v>
      </c>
      <c r="S1889" t="s">
        <v>28</v>
      </c>
      <c r="T1889" t="s">
        <v>27786</v>
      </c>
      <c r="U1889" t="s">
        <v>27787</v>
      </c>
      <c r="V1889" t="s">
        <v>27788</v>
      </c>
      <c r="W1889">
        <v>0.146422</v>
      </c>
    </row>
    <row r="1890" spans="5:23">
      <c r="E1890" t="s">
        <v>29</v>
      </c>
      <c r="F1890">
        <v>244100</v>
      </c>
      <c r="G1890" t="s">
        <v>1</v>
      </c>
      <c r="H1890" t="s">
        <v>30</v>
      </c>
      <c r="I1890" t="s">
        <v>3</v>
      </c>
      <c r="J1890">
        <v>0.333976</v>
      </c>
      <c r="K1890" t="s">
        <v>4</v>
      </c>
      <c r="L1890">
        <v>3672.84</v>
      </c>
      <c r="M1890" t="s">
        <v>5</v>
      </c>
      <c r="N1890">
        <v>12.252087573781999</v>
      </c>
      <c r="O1890" t="s">
        <v>6</v>
      </c>
      <c r="P1890">
        <v>45000</v>
      </c>
      <c r="Q1890" t="s">
        <v>7</v>
      </c>
      <c r="R1890">
        <v>45000</v>
      </c>
      <c r="S1890" t="s">
        <v>31</v>
      </c>
      <c r="T1890" t="s">
        <v>27789</v>
      </c>
      <c r="U1890" t="s">
        <v>27790</v>
      </c>
      <c r="V1890" t="s">
        <v>27791</v>
      </c>
      <c r="W1890">
        <v>0.17947199999999999</v>
      </c>
    </row>
    <row r="1891" spans="5:23">
      <c r="E1891" t="s">
        <v>32</v>
      </c>
      <c r="F1891">
        <v>244100</v>
      </c>
      <c r="G1891" t="s">
        <v>1</v>
      </c>
      <c r="H1891" t="s">
        <v>30</v>
      </c>
      <c r="I1891" t="s">
        <v>3</v>
      </c>
      <c r="J1891">
        <v>0.333976</v>
      </c>
      <c r="K1891" t="s">
        <v>4</v>
      </c>
      <c r="L1891">
        <v>3672.84</v>
      </c>
      <c r="M1891" t="s">
        <v>5</v>
      </c>
      <c r="N1891">
        <v>12.252087573781999</v>
      </c>
      <c r="O1891" t="s">
        <v>6</v>
      </c>
      <c r="P1891">
        <v>45000</v>
      </c>
      <c r="Q1891" t="s">
        <v>7</v>
      </c>
      <c r="R1891">
        <v>45000</v>
      </c>
      <c r="S1891" t="s">
        <v>33</v>
      </c>
      <c r="T1891" t="s">
        <v>27789</v>
      </c>
      <c r="U1891" t="s">
        <v>27790</v>
      </c>
      <c r="V1891" t="s">
        <v>27791</v>
      </c>
      <c r="W1891">
        <v>0.17947199999999999</v>
      </c>
    </row>
    <row r="1892" spans="5:23">
      <c r="E1892" t="s">
        <v>32</v>
      </c>
      <c r="F1892">
        <v>240617</v>
      </c>
      <c r="G1892" t="s">
        <v>1</v>
      </c>
      <c r="H1892" t="s">
        <v>17</v>
      </c>
      <c r="I1892" t="s">
        <v>3</v>
      </c>
      <c r="J1892">
        <v>0.32321699999999998</v>
      </c>
      <c r="K1892" t="s">
        <v>4</v>
      </c>
      <c r="L1892">
        <v>3978.19</v>
      </c>
      <c r="M1892" t="s">
        <v>5</v>
      </c>
      <c r="N1892">
        <v>11.311687366765</v>
      </c>
      <c r="O1892" t="s">
        <v>6</v>
      </c>
      <c r="P1892">
        <v>45000</v>
      </c>
      <c r="Q1892" t="s">
        <v>7</v>
      </c>
      <c r="R1892">
        <v>45000</v>
      </c>
      <c r="S1892" t="s">
        <v>34</v>
      </c>
      <c r="T1892" t="s">
        <v>27792</v>
      </c>
      <c r="U1892" t="s">
        <v>27793</v>
      </c>
      <c r="V1892" t="s">
        <v>27794</v>
      </c>
      <c r="W1892">
        <v>0.19134799999999999</v>
      </c>
    </row>
    <row r="1893" spans="5:23">
      <c r="E1893" t="s">
        <v>35</v>
      </c>
      <c r="F1893">
        <v>240617</v>
      </c>
      <c r="G1893" t="s">
        <v>1</v>
      </c>
      <c r="H1893" t="s">
        <v>17</v>
      </c>
      <c r="I1893" t="s">
        <v>3</v>
      </c>
      <c r="J1893">
        <v>0.32321699999999998</v>
      </c>
      <c r="K1893" t="s">
        <v>4</v>
      </c>
      <c r="L1893">
        <v>3978.19</v>
      </c>
      <c r="M1893" t="s">
        <v>5</v>
      </c>
      <c r="N1893">
        <v>11.311687366765</v>
      </c>
      <c r="O1893" t="s">
        <v>6</v>
      </c>
      <c r="P1893">
        <v>45000</v>
      </c>
      <c r="Q1893" t="s">
        <v>7</v>
      </c>
      <c r="R1893">
        <v>45000</v>
      </c>
      <c r="S1893" t="s">
        <v>34</v>
      </c>
      <c r="T1893" t="s">
        <v>27792</v>
      </c>
      <c r="U1893" t="s">
        <v>27793</v>
      </c>
      <c r="V1893" t="s">
        <v>27794</v>
      </c>
      <c r="W1893">
        <v>0.19134799999999999</v>
      </c>
    </row>
    <row r="1894" spans="5:23">
      <c r="E1894" t="s">
        <v>35</v>
      </c>
      <c r="F1894">
        <v>310784</v>
      </c>
      <c r="G1894" t="s">
        <v>1</v>
      </c>
      <c r="H1894" t="s">
        <v>36</v>
      </c>
      <c r="I1894" t="s">
        <v>3</v>
      </c>
      <c r="J1894">
        <v>0.30761500000000003</v>
      </c>
      <c r="K1894" t="s">
        <v>4</v>
      </c>
      <c r="L1894">
        <v>3400.36</v>
      </c>
      <c r="M1894" t="s">
        <v>5</v>
      </c>
      <c r="N1894">
        <v>13.233875612397</v>
      </c>
      <c r="O1894" t="s">
        <v>6</v>
      </c>
      <c r="P1894">
        <v>45000</v>
      </c>
      <c r="Q1894" t="s">
        <v>7</v>
      </c>
      <c r="R1894">
        <v>45000</v>
      </c>
      <c r="S1894" t="s">
        <v>37</v>
      </c>
      <c r="T1894" t="s">
        <v>27795</v>
      </c>
      <c r="U1894" t="s">
        <v>27796</v>
      </c>
      <c r="V1894" t="s">
        <v>27797</v>
      </c>
      <c r="W1894">
        <v>0.205598</v>
      </c>
    </row>
    <row r="1895" spans="5:23">
      <c r="E1895" t="s">
        <v>38</v>
      </c>
      <c r="F1895">
        <v>310784</v>
      </c>
      <c r="G1895" t="s">
        <v>1</v>
      </c>
      <c r="H1895" t="s">
        <v>36</v>
      </c>
      <c r="I1895" t="s">
        <v>3</v>
      </c>
      <c r="J1895">
        <v>0.30761500000000003</v>
      </c>
      <c r="K1895" t="s">
        <v>4</v>
      </c>
      <c r="L1895">
        <v>3400.36</v>
      </c>
      <c r="M1895" t="s">
        <v>5</v>
      </c>
      <c r="N1895">
        <v>13.233875612397</v>
      </c>
      <c r="O1895" t="s">
        <v>6</v>
      </c>
      <c r="P1895">
        <v>45000</v>
      </c>
      <c r="Q1895" t="s">
        <v>7</v>
      </c>
      <c r="R1895">
        <v>45000</v>
      </c>
      <c r="S1895" t="s">
        <v>39</v>
      </c>
      <c r="T1895" t="s">
        <v>27795</v>
      </c>
      <c r="U1895" t="s">
        <v>27796</v>
      </c>
      <c r="V1895" t="s">
        <v>27797</v>
      </c>
      <c r="W1895">
        <v>0.205598</v>
      </c>
    </row>
    <row r="1896" spans="5:23">
      <c r="E1896" t="s">
        <v>38</v>
      </c>
      <c r="F1896">
        <v>300059</v>
      </c>
      <c r="G1896" t="s">
        <v>1</v>
      </c>
      <c r="H1896" t="s">
        <v>40</v>
      </c>
      <c r="I1896" t="s">
        <v>3</v>
      </c>
      <c r="J1896">
        <v>0.29600900000000002</v>
      </c>
      <c r="K1896" t="s">
        <v>4</v>
      </c>
      <c r="L1896">
        <v>3803.51</v>
      </c>
      <c r="M1896" t="s">
        <v>5</v>
      </c>
      <c r="N1896">
        <v>11.831179206834999</v>
      </c>
      <c r="O1896" t="s">
        <v>6</v>
      </c>
      <c r="P1896">
        <v>45000</v>
      </c>
      <c r="Q1896" t="s">
        <v>7</v>
      </c>
      <c r="R1896">
        <v>45000</v>
      </c>
      <c r="S1896" t="s">
        <v>41</v>
      </c>
      <c r="T1896" t="s">
        <v>27798</v>
      </c>
      <c r="U1896" t="s">
        <v>27799</v>
      </c>
      <c r="V1896" t="s">
        <v>27800</v>
      </c>
      <c r="W1896">
        <v>0.201571</v>
      </c>
    </row>
    <row r="1897" spans="5:23">
      <c r="E1897" t="s">
        <v>42</v>
      </c>
      <c r="F1897">
        <v>300059</v>
      </c>
      <c r="G1897" t="s">
        <v>1</v>
      </c>
      <c r="H1897" t="s">
        <v>40</v>
      </c>
      <c r="I1897" t="s">
        <v>3</v>
      </c>
      <c r="J1897">
        <v>0.29600900000000002</v>
      </c>
      <c r="K1897" t="s">
        <v>4</v>
      </c>
      <c r="L1897">
        <v>3803.51</v>
      </c>
      <c r="M1897" t="s">
        <v>5</v>
      </c>
      <c r="N1897">
        <v>11.831179206834999</v>
      </c>
      <c r="O1897" t="s">
        <v>6</v>
      </c>
      <c r="P1897">
        <v>45000</v>
      </c>
      <c r="Q1897" t="s">
        <v>7</v>
      </c>
      <c r="R1897">
        <v>45000</v>
      </c>
      <c r="S1897" t="s">
        <v>41</v>
      </c>
      <c r="T1897" t="s">
        <v>27798</v>
      </c>
      <c r="U1897" t="s">
        <v>27799</v>
      </c>
      <c r="V1897" t="s">
        <v>27800</v>
      </c>
      <c r="W1897">
        <v>0.201571</v>
      </c>
    </row>
    <row r="1898" spans="5:23">
      <c r="E1898" t="s">
        <v>42</v>
      </c>
      <c r="F1898">
        <v>30192.799999999999</v>
      </c>
      <c r="G1898" t="s">
        <v>1</v>
      </c>
      <c r="H1898" t="s">
        <v>14</v>
      </c>
      <c r="I1898" t="s">
        <v>3</v>
      </c>
      <c r="J1898">
        <v>0.86294700000000002</v>
      </c>
      <c r="K1898" t="s">
        <v>4</v>
      </c>
      <c r="L1898">
        <v>4447.63</v>
      </c>
      <c r="M1898" t="s">
        <v>5</v>
      </c>
      <c r="N1898">
        <v>10.117751816416</v>
      </c>
      <c r="O1898" t="s">
        <v>6</v>
      </c>
      <c r="P1898">
        <v>45000</v>
      </c>
      <c r="Q1898" t="s">
        <v>7</v>
      </c>
      <c r="R1898">
        <v>45000</v>
      </c>
      <c r="S1898" t="s">
        <v>43</v>
      </c>
      <c r="T1898" t="s">
        <v>27801</v>
      </c>
      <c r="U1898" t="s">
        <v>27802</v>
      </c>
      <c r="V1898" t="s">
        <v>27803</v>
      </c>
      <c r="W1898" s="1">
        <v>6.4267999999999999E-3</v>
      </c>
    </row>
    <row r="1899" spans="5:23">
      <c r="E1899" t="s">
        <v>44</v>
      </c>
      <c r="F1899">
        <v>30192.799999999999</v>
      </c>
      <c r="G1899" t="s">
        <v>1</v>
      </c>
      <c r="H1899" t="s">
        <v>14</v>
      </c>
      <c r="I1899" t="s">
        <v>3</v>
      </c>
      <c r="J1899">
        <v>0.86294700000000002</v>
      </c>
      <c r="K1899" t="s">
        <v>4</v>
      </c>
      <c r="L1899">
        <v>4447.63</v>
      </c>
      <c r="M1899" t="s">
        <v>5</v>
      </c>
      <c r="N1899">
        <v>10.117751816416</v>
      </c>
      <c r="O1899" t="s">
        <v>6</v>
      </c>
      <c r="P1899">
        <v>45000</v>
      </c>
      <c r="Q1899" t="s">
        <v>7</v>
      </c>
      <c r="R1899">
        <v>45000</v>
      </c>
      <c r="S1899" t="s">
        <v>45</v>
      </c>
      <c r="T1899" t="s">
        <v>27801</v>
      </c>
      <c r="U1899" t="s">
        <v>27802</v>
      </c>
      <c r="V1899" t="s">
        <v>27803</v>
      </c>
      <c r="W1899" s="1">
        <v>6.4267999999999999E-3</v>
      </c>
    </row>
    <row r="1900" spans="5:23">
      <c r="E1900" t="s">
        <v>44</v>
      </c>
      <c r="F1900">
        <v>29794.1</v>
      </c>
      <c r="G1900" t="s">
        <v>1</v>
      </c>
      <c r="H1900" t="s">
        <v>10</v>
      </c>
      <c r="I1900" t="s">
        <v>3</v>
      </c>
      <c r="J1900">
        <v>0.86677400000000004</v>
      </c>
      <c r="K1900" t="s">
        <v>4</v>
      </c>
      <c r="L1900">
        <v>4467.4399999999996</v>
      </c>
      <c r="M1900" t="s">
        <v>5</v>
      </c>
      <c r="N1900">
        <v>10.072886356435999</v>
      </c>
      <c r="O1900" t="s">
        <v>6</v>
      </c>
      <c r="P1900">
        <v>45000</v>
      </c>
      <c r="Q1900" t="s">
        <v>7</v>
      </c>
      <c r="R1900">
        <v>45000</v>
      </c>
      <c r="S1900" t="s">
        <v>11</v>
      </c>
      <c r="T1900" t="s">
        <v>27771</v>
      </c>
      <c r="U1900" t="s">
        <v>27772</v>
      </c>
      <c r="V1900" t="s">
        <v>27773</v>
      </c>
      <c r="W1900">
        <v>1.2912E-2</v>
      </c>
    </row>
    <row r="1901" spans="5:23">
      <c r="E1901" t="s">
        <v>0</v>
      </c>
      <c r="F1901">
        <v>42192.4</v>
      </c>
      <c r="G1901" t="s">
        <v>1</v>
      </c>
      <c r="H1901" t="s">
        <v>2</v>
      </c>
      <c r="I1901" t="s">
        <v>3</v>
      </c>
      <c r="J1901">
        <v>0.73638899999999996</v>
      </c>
      <c r="K1901" t="s">
        <v>4</v>
      </c>
      <c r="L1901">
        <v>4370.71</v>
      </c>
      <c r="M1901" t="s">
        <v>5</v>
      </c>
      <c r="N1901">
        <v>10.29581306341</v>
      </c>
      <c r="O1901" t="s">
        <v>6</v>
      </c>
      <c r="P1901">
        <v>45000</v>
      </c>
      <c r="Q1901" t="s">
        <v>7</v>
      </c>
      <c r="R1901">
        <v>45000</v>
      </c>
      <c r="S1901" t="s">
        <v>8</v>
      </c>
      <c r="T1901" t="s">
        <v>27804</v>
      </c>
      <c r="U1901" t="s">
        <v>27805</v>
      </c>
      <c r="V1901" t="s">
        <v>27806</v>
      </c>
      <c r="W1901">
        <v>2.85826E-2</v>
      </c>
    </row>
    <row r="1902" spans="5:23">
      <c r="E1902" t="s">
        <v>9</v>
      </c>
      <c r="F1902">
        <v>30540.5</v>
      </c>
      <c r="G1902" t="s">
        <v>1</v>
      </c>
      <c r="H1902" t="s">
        <v>10</v>
      </c>
      <c r="I1902" t="s">
        <v>3</v>
      </c>
      <c r="J1902">
        <v>0.85610699999999995</v>
      </c>
      <c r="K1902" t="s">
        <v>4</v>
      </c>
      <c r="L1902">
        <v>4467.54</v>
      </c>
      <c r="M1902" t="s">
        <v>5</v>
      </c>
      <c r="N1902">
        <v>10.072666353492</v>
      </c>
      <c r="O1902" t="s">
        <v>6</v>
      </c>
      <c r="P1902">
        <v>45000</v>
      </c>
      <c r="Q1902" t="s">
        <v>7</v>
      </c>
      <c r="R1902">
        <v>45000</v>
      </c>
      <c r="S1902" t="s">
        <v>11</v>
      </c>
      <c r="T1902" t="s">
        <v>27807</v>
      </c>
      <c r="U1902" t="s">
        <v>27808</v>
      </c>
      <c r="V1902" t="s">
        <v>27809</v>
      </c>
      <c r="W1902">
        <v>1.46619E-2</v>
      </c>
    </row>
    <row r="1903" spans="5:23">
      <c r="E1903" t="s">
        <v>12</v>
      </c>
      <c r="F1903">
        <v>42192.4</v>
      </c>
      <c r="G1903" t="s">
        <v>1</v>
      </c>
      <c r="H1903" t="s">
        <v>2</v>
      </c>
      <c r="I1903" t="s">
        <v>3</v>
      </c>
      <c r="J1903">
        <v>0.73638899999999996</v>
      </c>
      <c r="K1903" t="s">
        <v>4</v>
      </c>
      <c r="L1903">
        <v>4370.71</v>
      </c>
      <c r="M1903" t="s">
        <v>5</v>
      </c>
      <c r="N1903">
        <v>10.29581306341</v>
      </c>
      <c r="O1903" t="s">
        <v>6</v>
      </c>
      <c r="P1903">
        <v>45000</v>
      </c>
      <c r="Q1903" t="s">
        <v>7</v>
      </c>
      <c r="R1903">
        <v>45000</v>
      </c>
      <c r="S1903" t="s">
        <v>13</v>
      </c>
      <c r="T1903" t="s">
        <v>27804</v>
      </c>
      <c r="U1903" t="s">
        <v>27805</v>
      </c>
      <c r="V1903" t="s">
        <v>27806</v>
      </c>
      <c r="W1903">
        <v>2.85826E-2</v>
      </c>
    </row>
    <row r="1904" spans="5:23">
      <c r="E1904" t="s">
        <v>12</v>
      </c>
      <c r="F1904">
        <v>42777</v>
      </c>
      <c r="G1904" t="s">
        <v>1</v>
      </c>
      <c r="H1904" t="s">
        <v>14</v>
      </c>
      <c r="I1904" t="s">
        <v>3</v>
      </c>
      <c r="J1904">
        <v>0.72719999999999996</v>
      </c>
      <c r="K1904" t="s">
        <v>4</v>
      </c>
      <c r="L1904">
        <v>4420.6099999999997</v>
      </c>
      <c r="M1904" t="s">
        <v>5</v>
      </c>
      <c r="N1904">
        <v>10.179587099408</v>
      </c>
      <c r="O1904" t="s">
        <v>6</v>
      </c>
      <c r="P1904">
        <v>45000</v>
      </c>
      <c r="Q1904" t="s">
        <v>7</v>
      </c>
      <c r="R1904">
        <v>45000</v>
      </c>
      <c r="S1904" t="s">
        <v>15</v>
      </c>
      <c r="T1904" t="s">
        <v>27810</v>
      </c>
      <c r="U1904" t="s">
        <v>27811</v>
      </c>
      <c r="V1904" t="s">
        <v>27812</v>
      </c>
      <c r="W1904">
        <v>2.6282900000000001E-2</v>
      </c>
    </row>
    <row r="1905" spans="5:23">
      <c r="E1905" t="s">
        <v>16</v>
      </c>
      <c r="F1905">
        <v>42777</v>
      </c>
      <c r="G1905" t="s">
        <v>1</v>
      </c>
      <c r="H1905" t="s">
        <v>14</v>
      </c>
      <c r="I1905" t="s">
        <v>3</v>
      </c>
      <c r="J1905">
        <v>0.72719999999999996</v>
      </c>
      <c r="K1905" t="s">
        <v>4</v>
      </c>
      <c r="L1905">
        <v>4420.6099999999997</v>
      </c>
      <c r="M1905" t="s">
        <v>5</v>
      </c>
      <c r="N1905">
        <v>10.179587099408</v>
      </c>
      <c r="O1905" t="s">
        <v>6</v>
      </c>
      <c r="P1905">
        <v>45000</v>
      </c>
      <c r="Q1905" t="s">
        <v>7</v>
      </c>
      <c r="R1905">
        <v>45000</v>
      </c>
      <c r="S1905" t="s">
        <v>15</v>
      </c>
      <c r="T1905" t="s">
        <v>27810</v>
      </c>
      <c r="U1905" t="s">
        <v>27811</v>
      </c>
      <c r="V1905" t="s">
        <v>27812</v>
      </c>
      <c r="W1905">
        <v>2.6282900000000001E-2</v>
      </c>
    </row>
    <row r="1906" spans="5:23">
      <c r="E1906" t="s">
        <v>16</v>
      </c>
      <c r="F1906">
        <v>88974</v>
      </c>
      <c r="G1906" t="s">
        <v>1</v>
      </c>
      <c r="H1906" t="s">
        <v>17</v>
      </c>
      <c r="I1906" t="s">
        <v>3</v>
      </c>
      <c r="J1906">
        <v>0.51949000000000001</v>
      </c>
      <c r="K1906" t="s">
        <v>4</v>
      </c>
      <c r="L1906">
        <v>4164.6899999999996</v>
      </c>
      <c r="M1906" t="s">
        <v>5</v>
      </c>
      <c r="N1906">
        <v>10.80513290663</v>
      </c>
      <c r="O1906" t="s">
        <v>6</v>
      </c>
      <c r="P1906">
        <v>45000</v>
      </c>
      <c r="Q1906" t="s">
        <v>7</v>
      </c>
      <c r="R1906">
        <v>45000</v>
      </c>
      <c r="S1906" t="s">
        <v>18</v>
      </c>
      <c r="T1906" t="s">
        <v>27813</v>
      </c>
      <c r="U1906" t="s">
        <v>27814</v>
      </c>
      <c r="V1906" t="s">
        <v>27815</v>
      </c>
      <c r="W1906">
        <v>9.6035700000000002E-2</v>
      </c>
    </row>
    <row r="1907" spans="5:23">
      <c r="E1907" t="s">
        <v>19</v>
      </c>
      <c r="F1907">
        <v>88974</v>
      </c>
      <c r="G1907" t="s">
        <v>1</v>
      </c>
      <c r="H1907" t="s">
        <v>17</v>
      </c>
      <c r="I1907" t="s">
        <v>3</v>
      </c>
      <c r="J1907">
        <v>0.51949000000000001</v>
      </c>
      <c r="K1907" t="s">
        <v>4</v>
      </c>
      <c r="L1907">
        <v>4164.6899999999996</v>
      </c>
      <c r="M1907" t="s">
        <v>5</v>
      </c>
      <c r="N1907">
        <v>10.80513290663</v>
      </c>
      <c r="O1907" t="s">
        <v>6</v>
      </c>
      <c r="P1907">
        <v>45000</v>
      </c>
      <c r="Q1907" t="s">
        <v>7</v>
      </c>
      <c r="R1907">
        <v>45000</v>
      </c>
      <c r="S1907" t="s">
        <v>20</v>
      </c>
      <c r="T1907" t="s">
        <v>27813</v>
      </c>
      <c r="U1907" t="s">
        <v>27814</v>
      </c>
      <c r="V1907" t="s">
        <v>27815</v>
      </c>
      <c r="W1907">
        <v>9.6035700000000002E-2</v>
      </c>
    </row>
    <row r="1908" spans="5:23">
      <c r="E1908" t="s">
        <v>19</v>
      </c>
      <c r="F1908">
        <v>87344.5</v>
      </c>
      <c r="G1908" t="s">
        <v>1</v>
      </c>
      <c r="H1908" t="s">
        <v>2</v>
      </c>
      <c r="I1908" t="s">
        <v>3</v>
      </c>
      <c r="J1908">
        <v>0.51635399999999998</v>
      </c>
      <c r="K1908" t="s">
        <v>4</v>
      </c>
      <c r="L1908">
        <v>4294.07</v>
      </c>
      <c r="M1908" t="s">
        <v>5</v>
      </c>
      <c r="N1908">
        <v>10.479568124448001</v>
      </c>
      <c r="O1908" t="s">
        <v>6</v>
      </c>
      <c r="P1908">
        <v>45000</v>
      </c>
      <c r="Q1908" t="s">
        <v>7</v>
      </c>
      <c r="R1908">
        <v>45000</v>
      </c>
      <c r="S1908" t="s">
        <v>21</v>
      </c>
      <c r="T1908" t="s">
        <v>27816</v>
      </c>
      <c r="U1908" t="s">
        <v>27817</v>
      </c>
      <c r="V1908" t="s">
        <v>27818</v>
      </c>
      <c r="W1908">
        <v>8.8761699999999999E-2</v>
      </c>
    </row>
    <row r="1909" spans="5:23">
      <c r="E1909" t="s">
        <v>22</v>
      </c>
      <c r="F1909">
        <v>87344.5</v>
      </c>
      <c r="G1909" t="s">
        <v>1</v>
      </c>
      <c r="H1909" t="s">
        <v>2</v>
      </c>
      <c r="I1909" t="s">
        <v>3</v>
      </c>
      <c r="J1909">
        <v>0.51635399999999998</v>
      </c>
      <c r="K1909" t="s">
        <v>4</v>
      </c>
      <c r="L1909">
        <v>4294.07</v>
      </c>
      <c r="M1909" t="s">
        <v>5</v>
      </c>
      <c r="N1909">
        <v>10.479568124448001</v>
      </c>
      <c r="O1909" t="s">
        <v>6</v>
      </c>
      <c r="P1909">
        <v>45000</v>
      </c>
      <c r="Q1909" t="s">
        <v>7</v>
      </c>
      <c r="R1909">
        <v>45000</v>
      </c>
      <c r="S1909" t="s">
        <v>21</v>
      </c>
      <c r="T1909" t="s">
        <v>27816</v>
      </c>
      <c r="U1909" t="s">
        <v>27817</v>
      </c>
      <c r="V1909" t="s">
        <v>27818</v>
      </c>
      <c r="W1909">
        <v>8.8761699999999999E-2</v>
      </c>
    </row>
    <row r="1910" spans="5:23">
      <c r="E1910" t="s">
        <v>22</v>
      </c>
      <c r="F1910">
        <v>163289</v>
      </c>
      <c r="G1910" t="s">
        <v>1</v>
      </c>
      <c r="H1910" t="s">
        <v>23</v>
      </c>
      <c r="I1910" t="s">
        <v>3</v>
      </c>
      <c r="J1910">
        <v>0.394839</v>
      </c>
      <c r="K1910" t="s">
        <v>4</v>
      </c>
      <c r="L1910">
        <v>3928.29</v>
      </c>
      <c r="M1910" t="s">
        <v>5</v>
      </c>
      <c r="N1910">
        <v>11.455367166526001</v>
      </c>
      <c r="O1910" t="s">
        <v>6</v>
      </c>
      <c r="P1910">
        <v>45000</v>
      </c>
      <c r="Q1910" t="s">
        <v>7</v>
      </c>
      <c r="R1910">
        <v>45000</v>
      </c>
      <c r="S1910" t="s">
        <v>24</v>
      </c>
      <c r="T1910" t="s">
        <v>27819</v>
      </c>
      <c r="U1910" t="s">
        <v>27820</v>
      </c>
      <c r="V1910" t="s">
        <v>27821</v>
      </c>
      <c r="W1910">
        <v>0.14768700000000001</v>
      </c>
    </row>
    <row r="1911" spans="5:23">
      <c r="E1911" t="s">
        <v>25</v>
      </c>
      <c r="F1911">
        <v>163289</v>
      </c>
      <c r="G1911" t="s">
        <v>1</v>
      </c>
      <c r="H1911" t="s">
        <v>23</v>
      </c>
      <c r="I1911" t="s">
        <v>3</v>
      </c>
      <c r="J1911">
        <v>0.394839</v>
      </c>
      <c r="K1911" t="s">
        <v>4</v>
      </c>
      <c r="L1911">
        <v>3928.29</v>
      </c>
      <c r="M1911" t="s">
        <v>5</v>
      </c>
      <c r="N1911">
        <v>11.455367166526001</v>
      </c>
      <c r="O1911" t="s">
        <v>6</v>
      </c>
      <c r="P1911">
        <v>45000</v>
      </c>
      <c r="Q1911" t="s">
        <v>7</v>
      </c>
      <c r="R1911">
        <v>45000</v>
      </c>
      <c r="S1911" t="s">
        <v>26</v>
      </c>
      <c r="T1911" t="s">
        <v>27819</v>
      </c>
      <c r="U1911" t="s">
        <v>27820</v>
      </c>
      <c r="V1911" t="s">
        <v>27821</v>
      </c>
      <c r="W1911">
        <v>0.14768700000000001</v>
      </c>
    </row>
    <row r="1912" spans="5:23">
      <c r="E1912" t="s">
        <v>25</v>
      </c>
      <c r="F1912">
        <v>157671</v>
      </c>
      <c r="G1912" t="s">
        <v>1</v>
      </c>
      <c r="H1912" t="s">
        <v>27</v>
      </c>
      <c r="I1912" t="s">
        <v>3</v>
      </c>
      <c r="J1912">
        <v>0.39111299999999999</v>
      </c>
      <c r="K1912" t="s">
        <v>4</v>
      </c>
      <c r="L1912">
        <v>4146.13</v>
      </c>
      <c r="M1912" t="s">
        <v>5</v>
      </c>
      <c r="N1912">
        <v>10.853501832696001</v>
      </c>
      <c r="O1912" t="s">
        <v>6</v>
      </c>
      <c r="P1912">
        <v>45000</v>
      </c>
      <c r="Q1912" t="s">
        <v>7</v>
      </c>
      <c r="R1912">
        <v>45000</v>
      </c>
      <c r="S1912" t="s">
        <v>28</v>
      </c>
      <c r="T1912" t="s">
        <v>27822</v>
      </c>
      <c r="U1912" t="s">
        <v>27823</v>
      </c>
      <c r="V1912" t="s">
        <v>27824</v>
      </c>
      <c r="W1912">
        <v>0.15312100000000001</v>
      </c>
    </row>
    <row r="1913" spans="5:23">
      <c r="E1913" t="s">
        <v>29</v>
      </c>
      <c r="F1913">
        <v>157671</v>
      </c>
      <c r="G1913" t="s">
        <v>1</v>
      </c>
      <c r="H1913" t="s">
        <v>27</v>
      </c>
      <c r="I1913" t="s">
        <v>3</v>
      </c>
      <c r="J1913">
        <v>0.39111299999999999</v>
      </c>
      <c r="K1913" t="s">
        <v>4</v>
      </c>
      <c r="L1913">
        <v>4146.13</v>
      </c>
      <c r="M1913" t="s">
        <v>5</v>
      </c>
      <c r="N1913">
        <v>10.853501832696001</v>
      </c>
      <c r="O1913" t="s">
        <v>6</v>
      </c>
      <c r="P1913">
        <v>45000</v>
      </c>
      <c r="Q1913" t="s">
        <v>7</v>
      </c>
      <c r="R1913">
        <v>45000</v>
      </c>
      <c r="S1913" t="s">
        <v>28</v>
      </c>
      <c r="T1913" t="s">
        <v>27822</v>
      </c>
      <c r="U1913" t="s">
        <v>27823</v>
      </c>
      <c r="V1913" t="s">
        <v>27824</v>
      </c>
      <c r="W1913">
        <v>0.15312100000000001</v>
      </c>
    </row>
    <row r="1914" spans="5:23">
      <c r="E1914" t="s">
        <v>29</v>
      </c>
      <c r="F1914">
        <v>251745</v>
      </c>
      <c r="G1914" t="s">
        <v>1</v>
      </c>
      <c r="H1914" t="s">
        <v>30</v>
      </c>
      <c r="I1914" t="s">
        <v>3</v>
      </c>
      <c r="J1914">
        <v>0.329069</v>
      </c>
      <c r="K1914" t="s">
        <v>4</v>
      </c>
      <c r="L1914">
        <v>3668.29</v>
      </c>
      <c r="M1914" t="s">
        <v>5</v>
      </c>
      <c r="N1914">
        <v>12.267285947644</v>
      </c>
      <c r="O1914" t="s">
        <v>6</v>
      </c>
      <c r="P1914">
        <v>45000</v>
      </c>
      <c r="Q1914" t="s">
        <v>7</v>
      </c>
      <c r="R1914">
        <v>45000</v>
      </c>
      <c r="S1914" t="s">
        <v>31</v>
      </c>
      <c r="T1914" t="s">
        <v>27825</v>
      </c>
      <c r="U1914" t="s">
        <v>27826</v>
      </c>
      <c r="V1914" t="s">
        <v>27827</v>
      </c>
      <c r="W1914">
        <v>0.191525</v>
      </c>
    </row>
    <row r="1915" spans="5:23">
      <c r="E1915" t="s">
        <v>32</v>
      </c>
      <c r="F1915">
        <v>251745</v>
      </c>
      <c r="G1915" t="s">
        <v>1</v>
      </c>
      <c r="H1915" t="s">
        <v>30</v>
      </c>
      <c r="I1915" t="s">
        <v>3</v>
      </c>
      <c r="J1915">
        <v>0.329069</v>
      </c>
      <c r="K1915" t="s">
        <v>4</v>
      </c>
      <c r="L1915">
        <v>3668.29</v>
      </c>
      <c r="M1915" t="s">
        <v>5</v>
      </c>
      <c r="N1915">
        <v>12.267285947644</v>
      </c>
      <c r="O1915" t="s">
        <v>6</v>
      </c>
      <c r="P1915">
        <v>45000</v>
      </c>
      <c r="Q1915" t="s">
        <v>7</v>
      </c>
      <c r="R1915">
        <v>45000</v>
      </c>
      <c r="S1915" t="s">
        <v>33</v>
      </c>
      <c r="T1915" t="s">
        <v>27825</v>
      </c>
      <c r="U1915" t="s">
        <v>27826</v>
      </c>
      <c r="V1915" t="s">
        <v>27827</v>
      </c>
      <c r="W1915">
        <v>0.191525</v>
      </c>
    </row>
    <row r="1916" spans="5:23">
      <c r="E1916" t="s">
        <v>32</v>
      </c>
      <c r="F1916">
        <v>229207</v>
      </c>
      <c r="G1916" t="s">
        <v>1</v>
      </c>
      <c r="H1916" t="s">
        <v>17</v>
      </c>
      <c r="I1916" t="s">
        <v>3</v>
      </c>
      <c r="J1916">
        <v>0.33106400000000002</v>
      </c>
      <c r="K1916" t="s">
        <v>4</v>
      </c>
      <c r="L1916">
        <v>3980.59</v>
      </c>
      <c r="M1916" t="s">
        <v>5</v>
      </c>
      <c r="N1916">
        <v>11.304866200215001</v>
      </c>
      <c r="O1916" t="s">
        <v>6</v>
      </c>
      <c r="P1916">
        <v>45000</v>
      </c>
      <c r="Q1916" t="s">
        <v>7</v>
      </c>
      <c r="R1916">
        <v>45000</v>
      </c>
      <c r="S1916" t="s">
        <v>34</v>
      </c>
      <c r="T1916" t="s">
        <v>27828</v>
      </c>
      <c r="U1916" t="s">
        <v>27829</v>
      </c>
      <c r="V1916" t="s">
        <v>27830</v>
      </c>
      <c r="W1916">
        <v>0.19534799999999999</v>
      </c>
    </row>
    <row r="1917" spans="5:23">
      <c r="E1917" t="s">
        <v>35</v>
      </c>
      <c r="F1917">
        <v>229207</v>
      </c>
      <c r="G1917" t="s">
        <v>1</v>
      </c>
      <c r="H1917" t="s">
        <v>17</v>
      </c>
      <c r="I1917" t="s">
        <v>3</v>
      </c>
      <c r="J1917">
        <v>0.33106400000000002</v>
      </c>
      <c r="K1917" t="s">
        <v>4</v>
      </c>
      <c r="L1917">
        <v>3980.59</v>
      </c>
      <c r="M1917" t="s">
        <v>5</v>
      </c>
      <c r="N1917">
        <v>11.304866200215001</v>
      </c>
      <c r="O1917" t="s">
        <v>6</v>
      </c>
      <c r="P1917">
        <v>45000</v>
      </c>
      <c r="Q1917" t="s">
        <v>7</v>
      </c>
      <c r="R1917">
        <v>45000</v>
      </c>
      <c r="S1917" t="s">
        <v>34</v>
      </c>
      <c r="T1917" t="s">
        <v>27828</v>
      </c>
      <c r="U1917" t="s">
        <v>27829</v>
      </c>
      <c r="V1917" t="s">
        <v>27830</v>
      </c>
      <c r="W1917">
        <v>0.19534799999999999</v>
      </c>
    </row>
    <row r="1918" spans="5:23">
      <c r="E1918" t="s">
        <v>35</v>
      </c>
      <c r="F1918">
        <v>361463</v>
      </c>
      <c r="G1918" t="s">
        <v>1</v>
      </c>
      <c r="H1918" t="s">
        <v>36</v>
      </c>
      <c r="I1918" t="s">
        <v>3</v>
      </c>
      <c r="J1918">
        <v>0.284964</v>
      </c>
      <c r="K1918" t="s">
        <v>4</v>
      </c>
      <c r="L1918">
        <v>3406.89</v>
      </c>
      <c r="M1918" t="s">
        <v>5</v>
      </c>
      <c r="N1918">
        <v>13.208546258601</v>
      </c>
      <c r="O1918" t="s">
        <v>6</v>
      </c>
      <c r="P1918">
        <v>45000</v>
      </c>
      <c r="Q1918" t="s">
        <v>7</v>
      </c>
      <c r="R1918">
        <v>45000</v>
      </c>
      <c r="S1918" t="s">
        <v>37</v>
      </c>
      <c r="T1918" t="s">
        <v>27831</v>
      </c>
      <c r="U1918" t="s">
        <v>27832</v>
      </c>
      <c r="V1918" t="s">
        <v>27833</v>
      </c>
      <c r="W1918">
        <v>0.21932699999999999</v>
      </c>
    </row>
    <row r="1919" spans="5:23">
      <c r="E1919" t="s">
        <v>38</v>
      </c>
      <c r="F1919">
        <v>361463</v>
      </c>
      <c r="G1919" t="s">
        <v>1</v>
      </c>
      <c r="H1919" t="s">
        <v>36</v>
      </c>
      <c r="I1919" t="s">
        <v>3</v>
      </c>
      <c r="J1919">
        <v>0.284964</v>
      </c>
      <c r="K1919" t="s">
        <v>4</v>
      </c>
      <c r="L1919">
        <v>3406.89</v>
      </c>
      <c r="M1919" t="s">
        <v>5</v>
      </c>
      <c r="N1919">
        <v>13.208546258601</v>
      </c>
      <c r="O1919" t="s">
        <v>6</v>
      </c>
      <c r="P1919">
        <v>45000</v>
      </c>
      <c r="Q1919" t="s">
        <v>7</v>
      </c>
      <c r="R1919">
        <v>45000</v>
      </c>
      <c r="S1919" t="s">
        <v>39</v>
      </c>
      <c r="T1919" t="s">
        <v>27831</v>
      </c>
      <c r="U1919" t="s">
        <v>27832</v>
      </c>
      <c r="V1919" t="s">
        <v>27833</v>
      </c>
      <c r="W1919">
        <v>0.21932699999999999</v>
      </c>
    </row>
    <row r="1920" spans="5:23">
      <c r="E1920" t="s">
        <v>38</v>
      </c>
      <c r="F1920">
        <v>306151</v>
      </c>
      <c r="G1920" t="s">
        <v>1</v>
      </c>
      <c r="H1920" t="s">
        <v>40</v>
      </c>
      <c r="I1920" t="s">
        <v>3</v>
      </c>
      <c r="J1920">
        <v>0.29307899999999998</v>
      </c>
      <c r="K1920" t="s">
        <v>4</v>
      </c>
      <c r="L1920">
        <v>3802.73</v>
      </c>
      <c r="M1920" t="s">
        <v>5</v>
      </c>
      <c r="N1920">
        <v>11.833614821455001</v>
      </c>
      <c r="O1920" t="s">
        <v>6</v>
      </c>
      <c r="P1920">
        <v>45000</v>
      </c>
      <c r="Q1920" t="s">
        <v>7</v>
      </c>
      <c r="R1920">
        <v>45000</v>
      </c>
      <c r="S1920" t="s">
        <v>41</v>
      </c>
      <c r="T1920" t="s">
        <v>27834</v>
      </c>
      <c r="U1920" t="s">
        <v>27835</v>
      </c>
      <c r="V1920" t="s">
        <v>27836</v>
      </c>
      <c r="W1920">
        <v>0.204626</v>
      </c>
    </row>
    <row r="1921" spans="5:23">
      <c r="E1921" t="s">
        <v>42</v>
      </c>
      <c r="F1921">
        <v>306151</v>
      </c>
      <c r="G1921" t="s">
        <v>1</v>
      </c>
      <c r="H1921" t="s">
        <v>40</v>
      </c>
      <c r="I1921" t="s">
        <v>3</v>
      </c>
      <c r="J1921">
        <v>0.29307899999999998</v>
      </c>
      <c r="K1921" t="s">
        <v>4</v>
      </c>
      <c r="L1921">
        <v>3802.73</v>
      </c>
      <c r="M1921" t="s">
        <v>5</v>
      </c>
      <c r="N1921">
        <v>11.833614821455001</v>
      </c>
      <c r="O1921" t="s">
        <v>6</v>
      </c>
      <c r="P1921">
        <v>45000</v>
      </c>
      <c r="Q1921" t="s">
        <v>7</v>
      </c>
      <c r="R1921">
        <v>45000</v>
      </c>
      <c r="S1921" t="s">
        <v>41</v>
      </c>
      <c r="T1921" t="s">
        <v>27834</v>
      </c>
      <c r="U1921" t="s">
        <v>27835</v>
      </c>
      <c r="V1921" t="s">
        <v>27836</v>
      </c>
      <c r="W1921">
        <v>0.204626</v>
      </c>
    </row>
    <row r="1922" spans="5:23">
      <c r="E1922" t="s">
        <v>42</v>
      </c>
      <c r="F1922">
        <v>29886.400000000001</v>
      </c>
      <c r="G1922" t="s">
        <v>1</v>
      </c>
      <c r="H1922" t="s">
        <v>14</v>
      </c>
      <c r="I1922" t="s">
        <v>3</v>
      </c>
      <c r="J1922">
        <v>0.86736500000000005</v>
      </c>
      <c r="K1922" t="s">
        <v>4</v>
      </c>
      <c r="L1922">
        <v>4447.5600000000004</v>
      </c>
      <c r="M1922" t="s">
        <v>5</v>
      </c>
      <c r="N1922">
        <v>10.117898169711999</v>
      </c>
      <c r="O1922" t="s">
        <v>6</v>
      </c>
      <c r="P1922">
        <v>45000</v>
      </c>
      <c r="Q1922" t="s">
        <v>7</v>
      </c>
      <c r="R1922">
        <v>45000</v>
      </c>
      <c r="S1922" t="s">
        <v>43</v>
      </c>
      <c r="T1922" t="s">
        <v>27837</v>
      </c>
      <c r="U1922" t="s">
        <v>27838</v>
      </c>
      <c r="V1922" t="s">
        <v>27839</v>
      </c>
      <c r="W1922">
        <v>9.5488599999999993E-3</v>
      </c>
    </row>
    <row r="1923" spans="5:23">
      <c r="E1923" t="s">
        <v>44</v>
      </c>
      <c r="F1923">
        <v>29886.400000000001</v>
      </c>
      <c r="G1923" t="s">
        <v>1</v>
      </c>
      <c r="H1923" t="s">
        <v>14</v>
      </c>
      <c r="I1923" t="s">
        <v>3</v>
      </c>
      <c r="J1923">
        <v>0.86736500000000005</v>
      </c>
      <c r="K1923" t="s">
        <v>4</v>
      </c>
      <c r="L1923">
        <v>4447.5600000000004</v>
      </c>
      <c r="M1923" t="s">
        <v>5</v>
      </c>
      <c r="N1923">
        <v>10.117898169711999</v>
      </c>
      <c r="O1923" t="s">
        <v>6</v>
      </c>
      <c r="P1923">
        <v>45000</v>
      </c>
      <c r="Q1923" t="s">
        <v>7</v>
      </c>
      <c r="R1923">
        <v>45000</v>
      </c>
      <c r="S1923" t="s">
        <v>45</v>
      </c>
      <c r="T1923" t="s">
        <v>27837</v>
      </c>
      <c r="U1923" t="s">
        <v>27838</v>
      </c>
      <c r="V1923" t="s">
        <v>27839</v>
      </c>
      <c r="W1923">
        <v>9.5488599999999993E-3</v>
      </c>
    </row>
    <row r="1924" spans="5:23">
      <c r="E1924" t="s">
        <v>44</v>
      </c>
      <c r="F1924">
        <v>30540.5</v>
      </c>
      <c r="G1924" t="s">
        <v>1</v>
      </c>
      <c r="H1924" t="s">
        <v>10</v>
      </c>
      <c r="I1924" t="s">
        <v>3</v>
      </c>
      <c r="J1924">
        <v>0.85610699999999995</v>
      </c>
      <c r="K1924" t="s">
        <v>4</v>
      </c>
      <c r="L1924">
        <v>4467.54</v>
      </c>
      <c r="M1924" t="s">
        <v>5</v>
      </c>
      <c r="N1924">
        <v>10.072666353492</v>
      </c>
      <c r="O1924" t="s">
        <v>6</v>
      </c>
      <c r="P1924">
        <v>45000</v>
      </c>
      <c r="Q1924" t="s">
        <v>7</v>
      </c>
      <c r="R1924">
        <v>45000</v>
      </c>
      <c r="S1924" t="s">
        <v>11</v>
      </c>
      <c r="T1924" t="s">
        <v>27807</v>
      </c>
      <c r="U1924" t="s">
        <v>27808</v>
      </c>
      <c r="V1924" t="s">
        <v>27809</v>
      </c>
      <c r="W1924">
        <v>1.46619E-2</v>
      </c>
    </row>
    <row r="1925" spans="5:23">
      <c r="E1925" t="s">
        <v>0</v>
      </c>
      <c r="F1925">
        <v>42788.9</v>
      </c>
      <c r="G1925" t="s">
        <v>1</v>
      </c>
      <c r="H1925" t="s">
        <v>2</v>
      </c>
      <c r="I1925" t="s">
        <v>3</v>
      </c>
      <c r="J1925">
        <v>0.73117200000000004</v>
      </c>
      <c r="K1925" t="s">
        <v>4</v>
      </c>
      <c r="L1925">
        <v>4371.5</v>
      </c>
      <c r="M1925" t="s">
        <v>5</v>
      </c>
      <c r="N1925">
        <v>10.293960597975</v>
      </c>
      <c r="O1925" t="s">
        <v>6</v>
      </c>
      <c r="P1925">
        <v>45000</v>
      </c>
      <c r="Q1925" t="s">
        <v>7</v>
      </c>
      <c r="R1925">
        <v>45000</v>
      </c>
      <c r="S1925" t="s">
        <v>8</v>
      </c>
      <c r="T1925" t="s">
        <v>27840</v>
      </c>
      <c r="U1925" t="s">
        <v>27841</v>
      </c>
      <c r="V1925" t="s">
        <v>27842</v>
      </c>
      <c r="W1925">
        <v>3.1204099999999999E-2</v>
      </c>
    </row>
    <row r="1926" spans="5:23">
      <c r="E1926" t="s">
        <v>9</v>
      </c>
      <c r="F1926">
        <v>29629.8</v>
      </c>
      <c r="G1926" t="s">
        <v>1</v>
      </c>
      <c r="H1926" t="s">
        <v>10</v>
      </c>
      <c r="I1926" t="s">
        <v>3</v>
      </c>
      <c r="J1926">
        <v>0.869174</v>
      </c>
      <c r="K1926" t="s">
        <v>4</v>
      </c>
      <c r="L1926">
        <v>4467.43</v>
      </c>
      <c r="M1926" t="s">
        <v>5</v>
      </c>
      <c r="N1926">
        <v>10.072910639651999</v>
      </c>
      <c r="O1926" t="s">
        <v>6</v>
      </c>
      <c r="P1926">
        <v>45000</v>
      </c>
      <c r="Q1926" t="s">
        <v>7</v>
      </c>
      <c r="R1926">
        <v>45000</v>
      </c>
      <c r="S1926" t="s">
        <v>11</v>
      </c>
      <c r="T1926" t="s">
        <v>27843</v>
      </c>
      <c r="U1926" t="s">
        <v>27844</v>
      </c>
      <c r="V1926" t="s">
        <v>27845</v>
      </c>
      <c r="W1926">
        <v>1.09055E-2</v>
      </c>
    </row>
    <row r="1927" spans="5:23">
      <c r="E1927" t="s">
        <v>12</v>
      </c>
      <c r="F1927">
        <v>42788.9</v>
      </c>
      <c r="G1927" t="s">
        <v>1</v>
      </c>
      <c r="H1927" t="s">
        <v>2</v>
      </c>
      <c r="I1927" t="s">
        <v>3</v>
      </c>
      <c r="J1927">
        <v>0.73117200000000004</v>
      </c>
      <c r="K1927" t="s">
        <v>4</v>
      </c>
      <c r="L1927">
        <v>4371.5</v>
      </c>
      <c r="M1927" t="s">
        <v>5</v>
      </c>
      <c r="N1927">
        <v>10.293960597975</v>
      </c>
      <c r="O1927" t="s">
        <v>6</v>
      </c>
      <c r="P1927">
        <v>45000</v>
      </c>
      <c r="Q1927" t="s">
        <v>7</v>
      </c>
      <c r="R1927">
        <v>45000</v>
      </c>
      <c r="S1927" t="s">
        <v>13</v>
      </c>
      <c r="T1927" t="s">
        <v>27840</v>
      </c>
      <c r="U1927" t="s">
        <v>27841</v>
      </c>
      <c r="V1927" t="s">
        <v>27842</v>
      </c>
      <c r="W1927">
        <v>3.1204099999999999E-2</v>
      </c>
    </row>
    <row r="1928" spans="5:23">
      <c r="E1928" t="s">
        <v>12</v>
      </c>
      <c r="F1928">
        <v>42548.5</v>
      </c>
      <c r="G1928" t="s">
        <v>1</v>
      </c>
      <c r="H1928" t="s">
        <v>14</v>
      </c>
      <c r="I1928" t="s">
        <v>3</v>
      </c>
      <c r="J1928">
        <v>0.72916700000000001</v>
      </c>
      <c r="K1928" t="s">
        <v>4</v>
      </c>
      <c r="L1928">
        <v>4420.3999999999996</v>
      </c>
      <c r="M1928" t="s">
        <v>5</v>
      </c>
      <c r="N1928">
        <v>10.180074883728</v>
      </c>
      <c r="O1928" t="s">
        <v>6</v>
      </c>
      <c r="P1928">
        <v>45000</v>
      </c>
      <c r="Q1928" t="s">
        <v>7</v>
      </c>
      <c r="R1928">
        <v>45000</v>
      </c>
      <c r="S1928" t="s">
        <v>15</v>
      </c>
      <c r="T1928" t="s">
        <v>27846</v>
      </c>
      <c r="U1928" t="s">
        <v>27847</v>
      </c>
      <c r="V1928" t="s">
        <v>27848</v>
      </c>
      <c r="W1928">
        <v>2.9026300000000001E-2</v>
      </c>
    </row>
    <row r="1929" spans="5:23">
      <c r="E1929" t="s">
        <v>16</v>
      </c>
      <c r="F1929">
        <v>42548.5</v>
      </c>
      <c r="G1929" t="s">
        <v>1</v>
      </c>
      <c r="H1929" t="s">
        <v>14</v>
      </c>
      <c r="I1929" t="s">
        <v>3</v>
      </c>
      <c r="J1929">
        <v>0.72916700000000001</v>
      </c>
      <c r="K1929" t="s">
        <v>4</v>
      </c>
      <c r="L1929">
        <v>4420.3999999999996</v>
      </c>
      <c r="M1929" t="s">
        <v>5</v>
      </c>
      <c r="N1929">
        <v>10.180074883728</v>
      </c>
      <c r="O1929" t="s">
        <v>6</v>
      </c>
      <c r="P1929">
        <v>45000</v>
      </c>
      <c r="Q1929" t="s">
        <v>7</v>
      </c>
      <c r="R1929">
        <v>45000</v>
      </c>
      <c r="S1929" t="s">
        <v>15</v>
      </c>
      <c r="T1929" t="s">
        <v>27846</v>
      </c>
      <c r="U1929" t="s">
        <v>27847</v>
      </c>
      <c r="V1929" t="s">
        <v>27848</v>
      </c>
      <c r="W1929">
        <v>2.9026300000000001E-2</v>
      </c>
    </row>
    <row r="1930" spans="5:23">
      <c r="E1930" t="s">
        <v>16</v>
      </c>
      <c r="F1930">
        <v>87326.3</v>
      </c>
      <c r="G1930" t="s">
        <v>1</v>
      </c>
      <c r="H1930" t="s">
        <v>17</v>
      </c>
      <c r="I1930" t="s">
        <v>3</v>
      </c>
      <c r="J1930">
        <v>0.52418399999999998</v>
      </c>
      <c r="K1930" t="s">
        <v>4</v>
      </c>
      <c r="L1930">
        <v>4167.62</v>
      </c>
      <c r="M1930" t="s">
        <v>5</v>
      </c>
      <c r="N1930">
        <v>10.797531727160001</v>
      </c>
      <c r="O1930" t="s">
        <v>6</v>
      </c>
      <c r="P1930">
        <v>45000</v>
      </c>
      <c r="Q1930" t="s">
        <v>7</v>
      </c>
      <c r="R1930">
        <v>45000</v>
      </c>
      <c r="S1930" t="s">
        <v>18</v>
      </c>
      <c r="T1930" t="s">
        <v>27849</v>
      </c>
      <c r="U1930" t="s">
        <v>27850</v>
      </c>
      <c r="V1930" t="s">
        <v>27851</v>
      </c>
      <c r="W1930">
        <v>9.5655799999999999E-2</v>
      </c>
    </row>
    <row r="1931" spans="5:23">
      <c r="E1931" t="s">
        <v>19</v>
      </c>
      <c r="F1931">
        <v>87326.3</v>
      </c>
      <c r="G1931" t="s">
        <v>1</v>
      </c>
      <c r="H1931" t="s">
        <v>17</v>
      </c>
      <c r="I1931" t="s">
        <v>3</v>
      </c>
      <c r="J1931">
        <v>0.52418399999999998</v>
      </c>
      <c r="K1931" t="s">
        <v>4</v>
      </c>
      <c r="L1931">
        <v>4167.62</v>
      </c>
      <c r="M1931" t="s">
        <v>5</v>
      </c>
      <c r="N1931">
        <v>10.797531727160001</v>
      </c>
      <c r="O1931" t="s">
        <v>6</v>
      </c>
      <c r="P1931">
        <v>45000</v>
      </c>
      <c r="Q1931" t="s">
        <v>7</v>
      </c>
      <c r="R1931">
        <v>45000</v>
      </c>
      <c r="S1931" t="s">
        <v>20</v>
      </c>
      <c r="T1931" t="s">
        <v>27849</v>
      </c>
      <c r="U1931" t="s">
        <v>27850</v>
      </c>
      <c r="V1931" t="s">
        <v>27851</v>
      </c>
      <c r="W1931">
        <v>9.5655799999999999E-2</v>
      </c>
    </row>
    <row r="1932" spans="5:23">
      <c r="E1932" t="s">
        <v>19</v>
      </c>
      <c r="F1932">
        <v>85485.7</v>
      </c>
      <c r="G1932" t="s">
        <v>1</v>
      </c>
      <c r="H1932" t="s">
        <v>2</v>
      </c>
      <c r="I1932" t="s">
        <v>3</v>
      </c>
      <c r="J1932">
        <v>0.52190599999999998</v>
      </c>
      <c r="K1932" t="s">
        <v>4</v>
      </c>
      <c r="L1932">
        <v>4294.59</v>
      </c>
      <c r="M1932" t="s">
        <v>5</v>
      </c>
      <c r="N1932">
        <v>10.478300942216</v>
      </c>
      <c r="O1932" t="s">
        <v>6</v>
      </c>
      <c r="P1932">
        <v>45000</v>
      </c>
      <c r="Q1932" t="s">
        <v>7</v>
      </c>
      <c r="R1932">
        <v>45000</v>
      </c>
      <c r="S1932" t="s">
        <v>21</v>
      </c>
      <c r="T1932" t="s">
        <v>27852</v>
      </c>
      <c r="U1932" t="s">
        <v>27853</v>
      </c>
      <c r="V1932" t="s">
        <v>27854</v>
      </c>
      <c r="W1932">
        <v>9.1042399999999996E-2</v>
      </c>
    </row>
    <row r="1933" spans="5:23">
      <c r="E1933" t="s">
        <v>22</v>
      </c>
      <c r="F1933">
        <v>85485.7</v>
      </c>
      <c r="G1933" t="s">
        <v>1</v>
      </c>
      <c r="H1933" t="s">
        <v>2</v>
      </c>
      <c r="I1933" t="s">
        <v>3</v>
      </c>
      <c r="J1933">
        <v>0.52190599999999998</v>
      </c>
      <c r="K1933" t="s">
        <v>4</v>
      </c>
      <c r="L1933">
        <v>4294.59</v>
      </c>
      <c r="M1933" t="s">
        <v>5</v>
      </c>
      <c r="N1933">
        <v>10.478300942216</v>
      </c>
      <c r="O1933" t="s">
        <v>6</v>
      </c>
      <c r="P1933">
        <v>45000</v>
      </c>
      <c r="Q1933" t="s">
        <v>7</v>
      </c>
      <c r="R1933">
        <v>45000</v>
      </c>
      <c r="S1933" t="s">
        <v>21</v>
      </c>
      <c r="T1933" t="s">
        <v>27852</v>
      </c>
      <c r="U1933" t="s">
        <v>27853</v>
      </c>
      <c r="V1933" t="s">
        <v>27854</v>
      </c>
      <c r="W1933">
        <v>9.1042399999999996E-2</v>
      </c>
    </row>
    <row r="1934" spans="5:23">
      <c r="E1934" t="s">
        <v>22</v>
      </c>
      <c r="F1934">
        <v>165183</v>
      </c>
      <c r="G1934" t="s">
        <v>1</v>
      </c>
      <c r="H1934" t="s">
        <v>23</v>
      </c>
      <c r="I1934" t="s">
        <v>3</v>
      </c>
      <c r="J1934">
        <v>0.392683</v>
      </c>
      <c r="K1934" t="s">
        <v>4</v>
      </c>
      <c r="L1934">
        <v>3925.99</v>
      </c>
      <c r="M1934" t="s">
        <v>5</v>
      </c>
      <c r="N1934">
        <v>11.462090106188001</v>
      </c>
      <c r="O1934" t="s">
        <v>6</v>
      </c>
      <c r="P1934">
        <v>45000</v>
      </c>
      <c r="Q1934" t="s">
        <v>7</v>
      </c>
      <c r="R1934">
        <v>45000</v>
      </c>
      <c r="S1934" t="s">
        <v>24</v>
      </c>
      <c r="T1934" t="s">
        <v>27855</v>
      </c>
      <c r="U1934" t="s">
        <v>27856</v>
      </c>
      <c r="V1934" t="s">
        <v>27857</v>
      </c>
      <c r="W1934">
        <v>0.14979500000000001</v>
      </c>
    </row>
    <row r="1935" spans="5:23">
      <c r="E1935" t="s">
        <v>25</v>
      </c>
      <c r="F1935">
        <v>165183</v>
      </c>
      <c r="G1935" t="s">
        <v>1</v>
      </c>
      <c r="H1935" t="s">
        <v>23</v>
      </c>
      <c r="I1935" t="s">
        <v>3</v>
      </c>
      <c r="J1935">
        <v>0.392683</v>
      </c>
      <c r="K1935" t="s">
        <v>4</v>
      </c>
      <c r="L1935">
        <v>3925.99</v>
      </c>
      <c r="M1935" t="s">
        <v>5</v>
      </c>
      <c r="N1935">
        <v>11.462090106188001</v>
      </c>
      <c r="O1935" t="s">
        <v>6</v>
      </c>
      <c r="P1935">
        <v>45000</v>
      </c>
      <c r="Q1935" t="s">
        <v>7</v>
      </c>
      <c r="R1935">
        <v>45000</v>
      </c>
      <c r="S1935" t="s">
        <v>26</v>
      </c>
      <c r="T1935" t="s">
        <v>27855</v>
      </c>
      <c r="U1935" t="s">
        <v>27856</v>
      </c>
      <c r="V1935" t="s">
        <v>27857</v>
      </c>
      <c r="W1935">
        <v>0.14979500000000001</v>
      </c>
    </row>
    <row r="1936" spans="5:23">
      <c r="E1936" t="s">
        <v>25</v>
      </c>
      <c r="F1936">
        <v>153300</v>
      </c>
      <c r="G1936" t="s">
        <v>1</v>
      </c>
      <c r="H1936" t="s">
        <v>27</v>
      </c>
      <c r="I1936" t="s">
        <v>3</v>
      </c>
      <c r="J1936">
        <v>0.39677000000000001</v>
      </c>
      <c r="K1936" t="s">
        <v>4</v>
      </c>
      <c r="L1936">
        <v>4143.62</v>
      </c>
      <c r="M1936" t="s">
        <v>5</v>
      </c>
      <c r="N1936">
        <v>10.860080377016001</v>
      </c>
      <c r="O1936" t="s">
        <v>6</v>
      </c>
      <c r="P1936">
        <v>45000</v>
      </c>
      <c r="Q1936" t="s">
        <v>7</v>
      </c>
      <c r="R1936">
        <v>45000</v>
      </c>
      <c r="S1936" t="s">
        <v>28</v>
      </c>
      <c r="T1936" t="s">
        <v>27858</v>
      </c>
      <c r="U1936" t="s">
        <v>27859</v>
      </c>
      <c r="V1936" t="s">
        <v>27860</v>
      </c>
      <c r="W1936">
        <v>0.14358099999999999</v>
      </c>
    </row>
    <row r="1937" spans="5:23">
      <c r="E1937" t="s">
        <v>29</v>
      </c>
      <c r="F1937">
        <v>153300</v>
      </c>
      <c r="G1937" t="s">
        <v>1</v>
      </c>
      <c r="H1937" t="s">
        <v>27</v>
      </c>
      <c r="I1937" t="s">
        <v>3</v>
      </c>
      <c r="J1937">
        <v>0.39677000000000001</v>
      </c>
      <c r="K1937" t="s">
        <v>4</v>
      </c>
      <c r="L1937">
        <v>4143.62</v>
      </c>
      <c r="M1937" t="s">
        <v>5</v>
      </c>
      <c r="N1937">
        <v>10.860080377016001</v>
      </c>
      <c r="O1937" t="s">
        <v>6</v>
      </c>
      <c r="P1937">
        <v>45000</v>
      </c>
      <c r="Q1937" t="s">
        <v>7</v>
      </c>
      <c r="R1937">
        <v>45000</v>
      </c>
      <c r="S1937" t="s">
        <v>28</v>
      </c>
      <c r="T1937" t="s">
        <v>27858</v>
      </c>
      <c r="U1937" t="s">
        <v>27859</v>
      </c>
      <c r="V1937" t="s">
        <v>27860</v>
      </c>
      <c r="W1937">
        <v>0.14358099999999999</v>
      </c>
    </row>
    <row r="1938" spans="5:23">
      <c r="E1938" t="s">
        <v>29</v>
      </c>
      <c r="F1938">
        <v>257499</v>
      </c>
      <c r="G1938" t="s">
        <v>1</v>
      </c>
      <c r="H1938" t="s">
        <v>30</v>
      </c>
      <c r="I1938" t="s">
        <v>3</v>
      </c>
      <c r="J1938">
        <v>0.32518599999999998</v>
      </c>
      <c r="K1938" t="s">
        <v>4</v>
      </c>
      <c r="L1938">
        <v>3672.49</v>
      </c>
      <c r="M1938" t="s">
        <v>5</v>
      </c>
      <c r="N1938">
        <v>12.253256675156001</v>
      </c>
      <c r="O1938" t="s">
        <v>6</v>
      </c>
      <c r="P1938">
        <v>45000</v>
      </c>
      <c r="Q1938" t="s">
        <v>7</v>
      </c>
      <c r="R1938">
        <v>45000</v>
      </c>
      <c r="S1938" t="s">
        <v>31</v>
      </c>
      <c r="T1938" t="s">
        <v>27861</v>
      </c>
      <c r="U1938" t="s">
        <v>27862</v>
      </c>
      <c r="V1938" t="s">
        <v>27863</v>
      </c>
      <c r="W1938">
        <v>0.18094099999999999</v>
      </c>
    </row>
    <row r="1939" spans="5:23">
      <c r="E1939" t="s">
        <v>32</v>
      </c>
      <c r="F1939">
        <v>257499</v>
      </c>
      <c r="G1939" t="s">
        <v>1</v>
      </c>
      <c r="H1939" t="s">
        <v>30</v>
      </c>
      <c r="I1939" t="s">
        <v>3</v>
      </c>
      <c r="J1939">
        <v>0.32518599999999998</v>
      </c>
      <c r="K1939" t="s">
        <v>4</v>
      </c>
      <c r="L1939">
        <v>3672.49</v>
      </c>
      <c r="M1939" t="s">
        <v>5</v>
      </c>
      <c r="N1939">
        <v>12.253256675156001</v>
      </c>
      <c r="O1939" t="s">
        <v>6</v>
      </c>
      <c r="P1939">
        <v>45000</v>
      </c>
      <c r="Q1939" t="s">
        <v>7</v>
      </c>
      <c r="R1939">
        <v>45000</v>
      </c>
      <c r="S1939" t="s">
        <v>33</v>
      </c>
      <c r="T1939" t="s">
        <v>27861</v>
      </c>
      <c r="U1939" t="s">
        <v>27862</v>
      </c>
      <c r="V1939" t="s">
        <v>27863</v>
      </c>
      <c r="W1939">
        <v>0.18094099999999999</v>
      </c>
    </row>
    <row r="1940" spans="5:23">
      <c r="E1940" t="s">
        <v>32</v>
      </c>
      <c r="F1940">
        <v>234787</v>
      </c>
      <c r="G1940" t="s">
        <v>1</v>
      </c>
      <c r="H1940" t="s">
        <v>17</v>
      </c>
      <c r="I1940" t="s">
        <v>3</v>
      </c>
      <c r="J1940">
        <v>0.32712000000000002</v>
      </c>
      <c r="K1940" t="s">
        <v>4</v>
      </c>
      <c r="L1940">
        <v>3980.24</v>
      </c>
      <c r="M1940" t="s">
        <v>5</v>
      </c>
      <c r="N1940">
        <v>11.305840608864999</v>
      </c>
      <c r="O1940" t="s">
        <v>6</v>
      </c>
      <c r="P1940">
        <v>45000</v>
      </c>
      <c r="Q1940" t="s">
        <v>7</v>
      </c>
      <c r="R1940">
        <v>45000</v>
      </c>
      <c r="S1940" t="s">
        <v>34</v>
      </c>
      <c r="T1940" t="s">
        <v>27864</v>
      </c>
      <c r="U1940" t="s">
        <v>27865</v>
      </c>
      <c r="V1940" t="s">
        <v>27866</v>
      </c>
      <c r="W1940">
        <v>0.190469</v>
      </c>
    </row>
    <row r="1941" spans="5:23">
      <c r="E1941" t="s">
        <v>35</v>
      </c>
      <c r="F1941">
        <v>234787</v>
      </c>
      <c r="G1941" t="s">
        <v>1</v>
      </c>
      <c r="H1941" t="s">
        <v>17</v>
      </c>
      <c r="I1941" t="s">
        <v>3</v>
      </c>
      <c r="J1941">
        <v>0.32712000000000002</v>
      </c>
      <c r="K1941" t="s">
        <v>4</v>
      </c>
      <c r="L1941">
        <v>3980.24</v>
      </c>
      <c r="M1941" t="s">
        <v>5</v>
      </c>
      <c r="N1941">
        <v>11.305840608864999</v>
      </c>
      <c r="O1941" t="s">
        <v>6</v>
      </c>
      <c r="P1941">
        <v>45000</v>
      </c>
      <c r="Q1941" t="s">
        <v>7</v>
      </c>
      <c r="R1941">
        <v>45000</v>
      </c>
      <c r="S1941" t="s">
        <v>34</v>
      </c>
      <c r="T1941" t="s">
        <v>27864</v>
      </c>
      <c r="U1941" t="s">
        <v>27865</v>
      </c>
      <c r="V1941" t="s">
        <v>27866</v>
      </c>
      <c r="W1941">
        <v>0.190469</v>
      </c>
    </row>
    <row r="1942" spans="5:23">
      <c r="E1942" t="s">
        <v>35</v>
      </c>
      <c r="F1942">
        <v>320988</v>
      </c>
      <c r="G1942" t="s">
        <v>1</v>
      </c>
      <c r="H1942" t="s">
        <v>36</v>
      </c>
      <c r="I1942" t="s">
        <v>3</v>
      </c>
      <c r="J1942">
        <v>0.302597</v>
      </c>
      <c r="K1942" t="s">
        <v>4</v>
      </c>
      <c r="L1942">
        <v>3402.37</v>
      </c>
      <c r="M1942" t="s">
        <v>5</v>
      </c>
      <c r="N1942">
        <v>13.226081973229</v>
      </c>
      <c r="O1942" t="s">
        <v>6</v>
      </c>
      <c r="P1942">
        <v>45000</v>
      </c>
      <c r="Q1942" t="s">
        <v>7</v>
      </c>
      <c r="R1942">
        <v>45000</v>
      </c>
      <c r="S1942" t="s">
        <v>37</v>
      </c>
      <c r="T1942" t="s">
        <v>27867</v>
      </c>
      <c r="U1942" t="s">
        <v>27868</v>
      </c>
      <c r="V1942" t="s">
        <v>27869</v>
      </c>
      <c r="W1942">
        <v>0.19850100000000001</v>
      </c>
    </row>
    <row r="1943" spans="5:23">
      <c r="E1943" t="s">
        <v>38</v>
      </c>
      <c r="F1943">
        <v>320988</v>
      </c>
      <c r="G1943" t="s">
        <v>1</v>
      </c>
      <c r="H1943" t="s">
        <v>36</v>
      </c>
      <c r="I1943" t="s">
        <v>3</v>
      </c>
      <c r="J1943">
        <v>0.302597</v>
      </c>
      <c r="K1943" t="s">
        <v>4</v>
      </c>
      <c r="L1943">
        <v>3402.37</v>
      </c>
      <c r="M1943" t="s">
        <v>5</v>
      </c>
      <c r="N1943">
        <v>13.226081973229</v>
      </c>
      <c r="O1943" t="s">
        <v>6</v>
      </c>
      <c r="P1943">
        <v>45000</v>
      </c>
      <c r="Q1943" t="s">
        <v>7</v>
      </c>
      <c r="R1943">
        <v>45000</v>
      </c>
      <c r="S1943" t="s">
        <v>39</v>
      </c>
      <c r="T1943" t="s">
        <v>27867</v>
      </c>
      <c r="U1943" t="s">
        <v>27868</v>
      </c>
      <c r="V1943" t="s">
        <v>27869</v>
      </c>
      <c r="W1943">
        <v>0.19850100000000001</v>
      </c>
    </row>
    <row r="1944" spans="5:23">
      <c r="E1944" t="s">
        <v>38</v>
      </c>
      <c r="F1944">
        <v>300712</v>
      </c>
      <c r="G1944" t="s">
        <v>1</v>
      </c>
      <c r="H1944" t="s">
        <v>40</v>
      </c>
      <c r="I1944" t="s">
        <v>3</v>
      </c>
      <c r="J1944">
        <v>0.29569000000000001</v>
      </c>
      <c r="K1944" t="s">
        <v>4</v>
      </c>
      <c r="L1944">
        <v>3803.43</v>
      </c>
      <c r="M1944" t="s">
        <v>5</v>
      </c>
      <c r="N1944">
        <v>11.831422194997</v>
      </c>
      <c r="O1944" t="s">
        <v>6</v>
      </c>
      <c r="P1944">
        <v>45000</v>
      </c>
      <c r="Q1944" t="s">
        <v>7</v>
      </c>
      <c r="R1944">
        <v>45000</v>
      </c>
      <c r="S1944" t="s">
        <v>41</v>
      </c>
      <c r="T1944" t="s">
        <v>27870</v>
      </c>
      <c r="U1944" t="s">
        <v>27871</v>
      </c>
      <c r="V1944" t="s">
        <v>27872</v>
      </c>
      <c r="W1944">
        <v>0.21604100000000001</v>
      </c>
    </row>
    <row r="1945" spans="5:23">
      <c r="E1945" t="s">
        <v>42</v>
      </c>
      <c r="F1945">
        <v>300712</v>
      </c>
      <c r="G1945" t="s">
        <v>1</v>
      </c>
      <c r="H1945" t="s">
        <v>40</v>
      </c>
      <c r="I1945" t="s">
        <v>3</v>
      </c>
      <c r="J1945">
        <v>0.29569000000000001</v>
      </c>
      <c r="K1945" t="s">
        <v>4</v>
      </c>
      <c r="L1945">
        <v>3803.43</v>
      </c>
      <c r="M1945" t="s">
        <v>5</v>
      </c>
      <c r="N1945">
        <v>11.831422194997</v>
      </c>
      <c r="O1945" t="s">
        <v>6</v>
      </c>
      <c r="P1945">
        <v>45000</v>
      </c>
      <c r="Q1945" t="s">
        <v>7</v>
      </c>
      <c r="R1945">
        <v>45000</v>
      </c>
      <c r="S1945" t="s">
        <v>41</v>
      </c>
      <c r="T1945" t="s">
        <v>27870</v>
      </c>
      <c r="U1945" t="s">
        <v>27871</v>
      </c>
      <c r="V1945" t="s">
        <v>27872</v>
      </c>
      <c r="W1945">
        <v>0.21604100000000001</v>
      </c>
    </row>
    <row r="1946" spans="5:23">
      <c r="E1946" t="s">
        <v>42</v>
      </c>
      <c r="F1946">
        <v>30075.3</v>
      </c>
      <c r="G1946" t="s">
        <v>1</v>
      </c>
      <c r="H1946" t="s">
        <v>14</v>
      </c>
      <c r="I1946" t="s">
        <v>3</v>
      </c>
      <c r="J1946">
        <v>0.86464799999999997</v>
      </c>
      <c r="K1946" t="s">
        <v>4</v>
      </c>
      <c r="L1946">
        <v>4447.46</v>
      </c>
      <c r="M1946" t="s">
        <v>5</v>
      </c>
      <c r="N1946">
        <v>10.118142204871999</v>
      </c>
      <c r="O1946" t="s">
        <v>6</v>
      </c>
      <c r="P1946">
        <v>45000</v>
      </c>
      <c r="Q1946" t="s">
        <v>7</v>
      </c>
      <c r="R1946">
        <v>45000</v>
      </c>
      <c r="S1946" t="s">
        <v>43</v>
      </c>
      <c r="T1946" t="s">
        <v>27873</v>
      </c>
      <c r="U1946" t="s">
        <v>27874</v>
      </c>
      <c r="V1946" t="s">
        <v>27875</v>
      </c>
      <c r="W1946">
        <v>1.0704099999999999E-2</v>
      </c>
    </row>
    <row r="1947" spans="5:23">
      <c r="E1947" t="s">
        <v>44</v>
      </c>
      <c r="F1947">
        <v>30075.3</v>
      </c>
      <c r="G1947" t="s">
        <v>1</v>
      </c>
      <c r="H1947" t="s">
        <v>14</v>
      </c>
      <c r="I1947" t="s">
        <v>3</v>
      </c>
      <c r="J1947">
        <v>0.86464799999999997</v>
      </c>
      <c r="K1947" t="s">
        <v>4</v>
      </c>
      <c r="L1947">
        <v>4447.46</v>
      </c>
      <c r="M1947" t="s">
        <v>5</v>
      </c>
      <c r="N1947">
        <v>10.118142204871999</v>
      </c>
      <c r="O1947" t="s">
        <v>6</v>
      </c>
      <c r="P1947">
        <v>45000</v>
      </c>
      <c r="Q1947" t="s">
        <v>7</v>
      </c>
      <c r="R1947">
        <v>45000</v>
      </c>
      <c r="S1947" t="s">
        <v>45</v>
      </c>
      <c r="T1947" t="s">
        <v>27873</v>
      </c>
      <c r="U1947" t="s">
        <v>27874</v>
      </c>
      <c r="V1947" t="s">
        <v>27875</v>
      </c>
      <c r="W1947">
        <v>1.0704099999999999E-2</v>
      </c>
    </row>
    <row r="1948" spans="5:23">
      <c r="E1948" t="s">
        <v>44</v>
      </c>
      <c r="F1948">
        <v>29629.8</v>
      </c>
      <c r="G1948" t="s">
        <v>1</v>
      </c>
      <c r="H1948" t="s">
        <v>10</v>
      </c>
      <c r="I1948" t="s">
        <v>3</v>
      </c>
      <c r="J1948">
        <v>0.869174</v>
      </c>
      <c r="K1948" t="s">
        <v>4</v>
      </c>
      <c r="L1948">
        <v>4467.43</v>
      </c>
      <c r="M1948" t="s">
        <v>5</v>
      </c>
      <c r="N1948">
        <v>10.072910639651999</v>
      </c>
      <c r="O1948" t="s">
        <v>6</v>
      </c>
      <c r="P1948">
        <v>45000</v>
      </c>
      <c r="Q1948" t="s">
        <v>7</v>
      </c>
      <c r="R1948">
        <v>45000</v>
      </c>
      <c r="S1948" t="s">
        <v>11</v>
      </c>
      <c r="T1948" t="s">
        <v>27843</v>
      </c>
      <c r="U1948" t="s">
        <v>27844</v>
      </c>
      <c r="V1948" t="s">
        <v>27845</v>
      </c>
      <c r="W1948">
        <v>1.09055E-2</v>
      </c>
    </row>
    <row r="1949" spans="5:23">
      <c r="E1949" t="s">
        <v>0</v>
      </c>
      <c r="F1949">
        <v>43119.3</v>
      </c>
      <c r="G1949" t="s">
        <v>1</v>
      </c>
      <c r="H1949" t="s">
        <v>2</v>
      </c>
      <c r="I1949" t="s">
        <v>3</v>
      </c>
      <c r="J1949">
        <v>0.72839299999999996</v>
      </c>
      <c r="K1949" t="s">
        <v>4</v>
      </c>
      <c r="L1949">
        <v>4371.16</v>
      </c>
      <c r="M1949" t="s">
        <v>5</v>
      </c>
      <c r="N1949">
        <v>10.294740637895</v>
      </c>
      <c r="O1949" t="s">
        <v>6</v>
      </c>
      <c r="P1949">
        <v>45000</v>
      </c>
      <c r="Q1949" t="s">
        <v>7</v>
      </c>
      <c r="R1949">
        <v>45000</v>
      </c>
      <c r="S1949" t="s">
        <v>8</v>
      </c>
      <c r="T1949" t="s">
        <v>27876</v>
      </c>
      <c r="U1949" t="s">
        <v>27877</v>
      </c>
      <c r="V1949" t="s">
        <v>27878</v>
      </c>
      <c r="W1949">
        <v>2.8994200000000001E-2</v>
      </c>
    </row>
    <row r="1950" spans="5:23">
      <c r="E1950" t="s">
        <v>9</v>
      </c>
      <c r="F1950">
        <v>30019</v>
      </c>
      <c r="G1950" t="s">
        <v>1</v>
      </c>
      <c r="H1950" t="s">
        <v>10</v>
      </c>
      <c r="I1950" t="s">
        <v>3</v>
      </c>
      <c r="J1950">
        <v>0.863514</v>
      </c>
      <c r="K1950" t="s">
        <v>4</v>
      </c>
      <c r="L1950">
        <v>4467.51</v>
      </c>
      <c r="M1950" t="s">
        <v>5</v>
      </c>
      <c r="N1950">
        <v>10.072715184924</v>
      </c>
      <c r="O1950" t="s">
        <v>6</v>
      </c>
      <c r="P1950">
        <v>45000</v>
      </c>
      <c r="Q1950" t="s">
        <v>7</v>
      </c>
      <c r="R1950">
        <v>45000</v>
      </c>
      <c r="S1950" t="s">
        <v>11</v>
      </c>
      <c r="T1950" t="s">
        <v>27879</v>
      </c>
      <c r="U1950" t="s">
        <v>27880</v>
      </c>
      <c r="V1950" t="s">
        <v>27881</v>
      </c>
      <c r="W1950">
        <v>1.1101099999999999E-2</v>
      </c>
    </row>
    <row r="1951" spans="5:23">
      <c r="E1951" t="s">
        <v>12</v>
      </c>
      <c r="F1951">
        <v>43119.3</v>
      </c>
      <c r="G1951" t="s">
        <v>1</v>
      </c>
      <c r="H1951" t="s">
        <v>2</v>
      </c>
      <c r="I1951" t="s">
        <v>3</v>
      </c>
      <c r="J1951">
        <v>0.72839299999999996</v>
      </c>
      <c r="K1951" t="s">
        <v>4</v>
      </c>
      <c r="L1951">
        <v>4371.16</v>
      </c>
      <c r="M1951" t="s">
        <v>5</v>
      </c>
      <c r="N1951">
        <v>10.294740637895</v>
      </c>
      <c r="O1951" t="s">
        <v>6</v>
      </c>
      <c r="P1951">
        <v>45000</v>
      </c>
      <c r="Q1951" t="s">
        <v>7</v>
      </c>
      <c r="R1951">
        <v>45000</v>
      </c>
      <c r="S1951" t="s">
        <v>13</v>
      </c>
      <c r="T1951" t="s">
        <v>27876</v>
      </c>
      <c r="U1951" t="s">
        <v>27877</v>
      </c>
      <c r="V1951" t="s">
        <v>27878</v>
      </c>
      <c r="W1951">
        <v>2.8994200000000001E-2</v>
      </c>
    </row>
    <row r="1952" spans="5:23">
      <c r="E1952" t="s">
        <v>12</v>
      </c>
      <c r="F1952">
        <v>42967</v>
      </c>
      <c r="G1952" t="s">
        <v>1</v>
      </c>
      <c r="H1952" t="s">
        <v>14</v>
      </c>
      <c r="I1952" t="s">
        <v>3</v>
      </c>
      <c r="J1952">
        <v>0.72560400000000003</v>
      </c>
      <c r="K1952" t="s">
        <v>4</v>
      </c>
      <c r="L1952">
        <v>4420.4399999999996</v>
      </c>
      <c r="M1952" t="s">
        <v>5</v>
      </c>
      <c r="N1952">
        <v>10.179977162864001</v>
      </c>
      <c r="O1952" t="s">
        <v>6</v>
      </c>
      <c r="P1952">
        <v>45000</v>
      </c>
      <c r="Q1952" t="s">
        <v>7</v>
      </c>
      <c r="R1952">
        <v>45000</v>
      </c>
      <c r="S1952" t="s">
        <v>15</v>
      </c>
      <c r="T1952" t="s">
        <v>27882</v>
      </c>
      <c r="U1952" t="s">
        <v>27883</v>
      </c>
      <c r="V1952" t="s">
        <v>27884</v>
      </c>
      <c r="W1952">
        <v>3.4477800000000003E-2</v>
      </c>
    </row>
    <row r="1953" spans="5:23">
      <c r="E1953" t="s">
        <v>16</v>
      </c>
      <c r="F1953">
        <v>42967</v>
      </c>
      <c r="G1953" t="s">
        <v>1</v>
      </c>
      <c r="H1953" t="s">
        <v>14</v>
      </c>
      <c r="I1953" t="s">
        <v>3</v>
      </c>
      <c r="J1953">
        <v>0.72560400000000003</v>
      </c>
      <c r="K1953" t="s">
        <v>4</v>
      </c>
      <c r="L1953">
        <v>4420.4399999999996</v>
      </c>
      <c r="M1953" t="s">
        <v>5</v>
      </c>
      <c r="N1953">
        <v>10.179977162864001</v>
      </c>
      <c r="O1953" t="s">
        <v>6</v>
      </c>
      <c r="P1953">
        <v>45000</v>
      </c>
      <c r="Q1953" t="s">
        <v>7</v>
      </c>
      <c r="R1953">
        <v>45000</v>
      </c>
      <c r="S1953" t="s">
        <v>15</v>
      </c>
      <c r="T1953" t="s">
        <v>27882</v>
      </c>
      <c r="U1953" t="s">
        <v>27883</v>
      </c>
      <c r="V1953" t="s">
        <v>27884</v>
      </c>
      <c r="W1953">
        <v>3.4477800000000003E-2</v>
      </c>
    </row>
    <row r="1954" spans="5:23">
      <c r="E1954" t="s">
        <v>16</v>
      </c>
      <c r="F1954">
        <v>92242.8</v>
      </c>
      <c r="G1954" t="s">
        <v>1</v>
      </c>
      <c r="H1954" t="s">
        <v>17</v>
      </c>
      <c r="I1954" t="s">
        <v>3</v>
      </c>
      <c r="J1954">
        <v>0.51008699999999996</v>
      </c>
      <c r="K1954" t="s">
        <v>4</v>
      </c>
      <c r="L1954">
        <v>4166.57</v>
      </c>
      <c r="M1954" t="s">
        <v>5</v>
      </c>
      <c r="N1954">
        <v>10.800260340379999</v>
      </c>
      <c r="O1954" t="s">
        <v>6</v>
      </c>
      <c r="P1954">
        <v>45000</v>
      </c>
      <c r="Q1954" t="s">
        <v>7</v>
      </c>
      <c r="R1954">
        <v>45000</v>
      </c>
      <c r="S1954" t="s">
        <v>18</v>
      </c>
      <c r="T1954" t="s">
        <v>27885</v>
      </c>
      <c r="U1954" t="s">
        <v>27886</v>
      </c>
      <c r="V1954" t="s">
        <v>27887</v>
      </c>
      <c r="W1954">
        <v>8.8509699999999997E-2</v>
      </c>
    </row>
    <row r="1955" spans="5:23">
      <c r="E1955" t="s">
        <v>19</v>
      </c>
      <c r="F1955">
        <v>92242.8</v>
      </c>
      <c r="G1955" t="s">
        <v>1</v>
      </c>
      <c r="H1955" t="s">
        <v>17</v>
      </c>
      <c r="I1955" t="s">
        <v>3</v>
      </c>
      <c r="J1955">
        <v>0.51008699999999996</v>
      </c>
      <c r="K1955" t="s">
        <v>4</v>
      </c>
      <c r="L1955">
        <v>4166.57</v>
      </c>
      <c r="M1955" t="s">
        <v>5</v>
      </c>
      <c r="N1955">
        <v>10.800260340379999</v>
      </c>
      <c r="O1955" t="s">
        <v>6</v>
      </c>
      <c r="P1955">
        <v>45000</v>
      </c>
      <c r="Q1955" t="s">
        <v>7</v>
      </c>
      <c r="R1955">
        <v>45000</v>
      </c>
      <c r="S1955" t="s">
        <v>20</v>
      </c>
      <c r="T1955" t="s">
        <v>27885</v>
      </c>
      <c r="U1955" t="s">
        <v>27886</v>
      </c>
      <c r="V1955" t="s">
        <v>27887</v>
      </c>
      <c r="W1955">
        <v>8.8509699999999997E-2</v>
      </c>
    </row>
    <row r="1956" spans="5:23">
      <c r="E1956" t="s">
        <v>19</v>
      </c>
      <c r="F1956">
        <v>85771.1</v>
      </c>
      <c r="G1956" t="s">
        <v>1</v>
      </c>
      <c r="H1956" t="s">
        <v>2</v>
      </c>
      <c r="I1956" t="s">
        <v>3</v>
      </c>
      <c r="J1956">
        <v>0.52102499999999996</v>
      </c>
      <c r="K1956" t="s">
        <v>4</v>
      </c>
      <c r="L1956">
        <v>4294.79</v>
      </c>
      <c r="M1956" t="s">
        <v>5</v>
      </c>
      <c r="N1956">
        <v>10.477813487896</v>
      </c>
      <c r="O1956" t="s">
        <v>6</v>
      </c>
      <c r="P1956">
        <v>45000</v>
      </c>
      <c r="Q1956" t="s">
        <v>7</v>
      </c>
      <c r="R1956">
        <v>45000</v>
      </c>
      <c r="S1956" t="s">
        <v>21</v>
      </c>
      <c r="T1956" t="s">
        <v>27888</v>
      </c>
      <c r="U1956" t="s">
        <v>27889</v>
      </c>
      <c r="V1956" t="s">
        <v>27890</v>
      </c>
      <c r="W1956">
        <v>8.9168200000000003E-2</v>
      </c>
    </row>
    <row r="1957" spans="5:23">
      <c r="E1957" t="s">
        <v>22</v>
      </c>
      <c r="F1957">
        <v>85771.1</v>
      </c>
      <c r="G1957" t="s">
        <v>1</v>
      </c>
      <c r="H1957" t="s">
        <v>2</v>
      </c>
      <c r="I1957" t="s">
        <v>3</v>
      </c>
      <c r="J1957">
        <v>0.52102499999999996</v>
      </c>
      <c r="K1957" t="s">
        <v>4</v>
      </c>
      <c r="L1957">
        <v>4294.79</v>
      </c>
      <c r="M1957" t="s">
        <v>5</v>
      </c>
      <c r="N1957">
        <v>10.477813487896</v>
      </c>
      <c r="O1957" t="s">
        <v>6</v>
      </c>
      <c r="P1957">
        <v>45000</v>
      </c>
      <c r="Q1957" t="s">
        <v>7</v>
      </c>
      <c r="R1957">
        <v>45000</v>
      </c>
      <c r="S1957" t="s">
        <v>21</v>
      </c>
      <c r="T1957" t="s">
        <v>27888</v>
      </c>
      <c r="U1957" t="s">
        <v>27889</v>
      </c>
      <c r="V1957" t="s">
        <v>27890</v>
      </c>
      <c r="W1957">
        <v>8.9168200000000003E-2</v>
      </c>
    </row>
    <row r="1958" spans="5:23">
      <c r="E1958" t="s">
        <v>22</v>
      </c>
      <c r="F1958">
        <v>168761</v>
      </c>
      <c r="G1958" t="s">
        <v>1</v>
      </c>
      <c r="H1958" t="s">
        <v>23</v>
      </c>
      <c r="I1958" t="s">
        <v>3</v>
      </c>
      <c r="J1958">
        <v>0.388513</v>
      </c>
      <c r="K1958" t="s">
        <v>4</v>
      </c>
      <c r="L1958">
        <v>3925.69</v>
      </c>
      <c r="M1958" t="s">
        <v>5</v>
      </c>
      <c r="N1958">
        <v>11.46296697497</v>
      </c>
      <c r="O1958" t="s">
        <v>6</v>
      </c>
      <c r="P1958">
        <v>45000</v>
      </c>
      <c r="Q1958" t="s">
        <v>7</v>
      </c>
      <c r="R1958">
        <v>45000</v>
      </c>
      <c r="S1958" t="s">
        <v>24</v>
      </c>
      <c r="T1958" t="s">
        <v>27891</v>
      </c>
      <c r="U1958" t="s">
        <v>27892</v>
      </c>
      <c r="V1958" t="s">
        <v>27893</v>
      </c>
      <c r="W1958">
        <v>0.156778</v>
      </c>
    </row>
    <row r="1959" spans="5:23">
      <c r="E1959" t="s">
        <v>25</v>
      </c>
      <c r="F1959">
        <v>168761</v>
      </c>
      <c r="G1959" t="s">
        <v>1</v>
      </c>
      <c r="H1959" t="s">
        <v>23</v>
      </c>
      <c r="I1959" t="s">
        <v>3</v>
      </c>
      <c r="J1959">
        <v>0.388513</v>
      </c>
      <c r="K1959" t="s">
        <v>4</v>
      </c>
      <c r="L1959">
        <v>3925.69</v>
      </c>
      <c r="M1959" t="s">
        <v>5</v>
      </c>
      <c r="N1959">
        <v>11.46296697497</v>
      </c>
      <c r="O1959" t="s">
        <v>6</v>
      </c>
      <c r="P1959">
        <v>45000</v>
      </c>
      <c r="Q1959" t="s">
        <v>7</v>
      </c>
      <c r="R1959">
        <v>45000</v>
      </c>
      <c r="S1959" t="s">
        <v>26</v>
      </c>
      <c r="T1959" t="s">
        <v>27891</v>
      </c>
      <c r="U1959" t="s">
        <v>27892</v>
      </c>
      <c r="V1959" t="s">
        <v>27893</v>
      </c>
      <c r="W1959">
        <v>0.156778</v>
      </c>
    </row>
    <row r="1960" spans="5:23">
      <c r="E1960" t="s">
        <v>25</v>
      </c>
      <c r="F1960">
        <v>156360</v>
      </c>
      <c r="G1960" t="s">
        <v>1</v>
      </c>
      <c r="H1960" t="s">
        <v>27</v>
      </c>
      <c r="I1960" t="s">
        <v>3</v>
      </c>
      <c r="J1960">
        <v>0.39274500000000001</v>
      </c>
      <c r="K1960" t="s">
        <v>4</v>
      </c>
      <c r="L1960">
        <v>4146.24</v>
      </c>
      <c r="M1960" t="s">
        <v>5</v>
      </c>
      <c r="N1960">
        <v>10.853209589104001</v>
      </c>
      <c r="O1960" t="s">
        <v>6</v>
      </c>
      <c r="P1960">
        <v>45000</v>
      </c>
      <c r="Q1960" t="s">
        <v>7</v>
      </c>
      <c r="R1960">
        <v>45000</v>
      </c>
      <c r="S1960" t="s">
        <v>28</v>
      </c>
      <c r="T1960" t="s">
        <v>27079</v>
      </c>
      <c r="U1960" t="s">
        <v>27894</v>
      </c>
      <c r="V1960" t="s">
        <v>27895</v>
      </c>
      <c r="W1960">
        <v>0.14937400000000001</v>
      </c>
    </row>
    <row r="1961" spans="5:23">
      <c r="E1961" t="s">
        <v>29</v>
      </c>
      <c r="F1961">
        <v>156360</v>
      </c>
      <c r="G1961" t="s">
        <v>1</v>
      </c>
      <c r="H1961" t="s">
        <v>27</v>
      </c>
      <c r="I1961" t="s">
        <v>3</v>
      </c>
      <c r="J1961">
        <v>0.39274500000000001</v>
      </c>
      <c r="K1961" t="s">
        <v>4</v>
      </c>
      <c r="L1961">
        <v>4146.24</v>
      </c>
      <c r="M1961" t="s">
        <v>5</v>
      </c>
      <c r="N1961">
        <v>10.853209589104001</v>
      </c>
      <c r="O1961" t="s">
        <v>6</v>
      </c>
      <c r="P1961">
        <v>45000</v>
      </c>
      <c r="Q1961" t="s">
        <v>7</v>
      </c>
      <c r="R1961">
        <v>45000</v>
      </c>
      <c r="S1961" t="s">
        <v>28</v>
      </c>
      <c r="T1961" t="s">
        <v>27079</v>
      </c>
      <c r="U1961" t="s">
        <v>27894</v>
      </c>
      <c r="V1961" t="s">
        <v>27895</v>
      </c>
      <c r="W1961">
        <v>0.14937400000000001</v>
      </c>
    </row>
    <row r="1962" spans="5:23">
      <c r="E1962" t="s">
        <v>29</v>
      </c>
      <c r="F1962">
        <v>257802</v>
      </c>
      <c r="G1962" t="s">
        <v>1</v>
      </c>
      <c r="H1962" t="s">
        <v>30</v>
      </c>
      <c r="I1962" t="s">
        <v>3</v>
      </c>
      <c r="J1962">
        <v>0.32506200000000002</v>
      </c>
      <c r="K1962" t="s">
        <v>4</v>
      </c>
      <c r="L1962">
        <v>3670.98</v>
      </c>
      <c r="M1962" t="s">
        <v>5</v>
      </c>
      <c r="N1962">
        <v>12.258322819110001</v>
      </c>
      <c r="O1962" t="s">
        <v>6</v>
      </c>
      <c r="P1962">
        <v>45000</v>
      </c>
      <c r="Q1962" t="s">
        <v>7</v>
      </c>
      <c r="R1962">
        <v>45000</v>
      </c>
      <c r="S1962" t="s">
        <v>31</v>
      </c>
      <c r="T1962" t="s">
        <v>27896</v>
      </c>
      <c r="U1962" t="s">
        <v>27897</v>
      </c>
      <c r="V1962" t="s">
        <v>27898</v>
      </c>
      <c r="W1962">
        <v>0.19470299999999999</v>
      </c>
    </row>
    <row r="1963" spans="5:23">
      <c r="E1963" t="s">
        <v>32</v>
      </c>
      <c r="F1963">
        <v>257802</v>
      </c>
      <c r="G1963" t="s">
        <v>1</v>
      </c>
      <c r="H1963" t="s">
        <v>30</v>
      </c>
      <c r="I1963" t="s">
        <v>3</v>
      </c>
      <c r="J1963">
        <v>0.32506200000000002</v>
      </c>
      <c r="K1963" t="s">
        <v>4</v>
      </c>
      <c r="L1963">
        <v>3670.98</v>
      </c>
      <c r="M1963" t="s">
        <v>5</v>
      </c>
      <c r="N1963">
        <v>12.258322819110001</v>
      </c>
      <c r="O1963" t="s">
        <v>6</v>
      </c>
      <c r="P1963">
        <v>45000</v>
      </c>
      <c r="Q1963" t="s">
        <v>7</v>
      </c>
      <c r="R1963">
        <v>45000</v>
      </c>
      <c r="S1963" t="s">
        <v>33</v>
      </c>
      <c r="T1963" t="s">
        <v>27896</v>
      </c>
      <c r="U1963" t="s">
        <v>27897</v>
      </c>
      <c r="V1963" t="s">
        <v>27898</v>
      </c>
      <c r="W1963">
        <v>0.19470299999999999</v>
      </c>
    </row>
    <row r="1964" spans="5:23">
      <c r="E1964" t="s">
        <v>32</v>
      </c>
      <c r="F1964">
        <v>227448</v>
      </c>
      <c r="G1964" t="s">
        <v>1</v>
      </c>
      <c r="H1964" t="s">
        <v>17</v>
      </c>
      <c r="I1964" t="s">
        <v>3</v>
      </c>
      <c r="J1964">
        <v>0.33229900000000001</v>
      </c>
      <c r="K1964" t="s">
        <v>4</v>
      </c>
      <c r="L1964">
        <v>3981.62</v>
      </c>
      <c r="M1964" t="s">
        <v>5</v>
      </c>
      <c r="N1964">
        <v>11.301942799264999</v>
      </c>
      <c r="O1964" t="s">
        <v>6</v>
      </c>
      <c r="P1964">
        <v>45000</v>
      </c>
      <c r="Q1964" t="s">
        <v>7</v>
      </c>
      <c r="R1964">
        <v>45000</v>
      </c>
      <c r="S1964" t="s">
        <v>34</v>
      </c>
      <c r="T1964" t="s">
        <v>27899</v>
      </c>
      <c r="U1964" t="s">
        <v>27900</v>
      </c>
      <c r="V1964" t="s">
        <v>27901</v>
      </c>
      <c r="W1964">
        <v>0.17977099999999999</v>
      </c>
    </row>
    <row r="1965" spans="5:23">
      <c r="E1965" t="s">
        <v>35</v>
      </c>
      <c r="F1965">
        <v>227448</v>
      </c>
      <c r="G1965" t="s">
        <v>1</v>
      </c>
      <c r="H1965" t="s">
        <v>17</v>
      </c>
      <c r="I1965" t="s">
        <v>3</v>
      </c>
      <c r="J1965">
        <v>0.33229900000000001</v>
      </c>
      <c r="K1965" t="s">
        <v>4</v>
      </c>
      <c r="L1965">
        <v>3981.62</v>
      </c>
      <c r="M1965" t="s">
        <v>5</v>
      </c>
      <c r="N1965">
        <v>11.301942799264999</v>
      </c>
      <c r="O1965" t="s">
        <v>6</v>
      </c>
      <c r="P1965">
        <v>45000</v>
      </c>
      <c r="Q1965" t="s">
        <v>7</v>
      </c>
      <c r="R1965">
        <v>45000</v>
      </c>
      <c r="S1965" t="s">
        <v>34</v>
      </c>
      <c r="T1965" t="s">
        <v>27899</v>
      </c>
      <c r="U1965" t="s">
        <v>27900</v>
      </c>
      <c r="V1965" t="s">
        <v>27901</v>
      </c>
      <c r="W1965">
        <v>0.17977099999999999</v>
      </c>
    </row>
    <row r="1966" spans="5:23">
      <c r="E1966" t="s">
        <v>35</v>
      </c>
      <c r="F1966">
        <v>339716</v>
      </c>
      <c r="G1966" t="s">
        <v>1</v>
      </c>
      <c r="H1966" t="s">
        <v>36</v>
      </c>
      <c r="I1966" t="s">
        <v>3</v>
      </c>
      <c r="J1966">
        <v>0.29378599999999999</v>
      </c>
      <c r="K1966" t="s">
        <v>4</v>
      </c>
      <c r="L1966">
        <v>3410.53</v>
      </c>
      <c r="M1966" t="s">
        <v>5</v>
      </c>
      <c r="N1966">
        <v>13.194420332233999</v>
      </c>
      <c r="O1966" t="s">
        <v>6</v>
      </c>
      <c r="P1966">
        <v>45000</v>
      </c>
      <c r="Q1966" t="s">
        <v>7</v>
      </c>
      <c r="R1966">
        <v>45000</v>
      </c>
      <c r="S1966" t="s">
        <v>37</v>
      </c>
      <c r="T1966" t="s">
        <v>27902</v>
      </c>
      <c r="U1966" t="s">
        <v>27903</v>
      </c>
      <c r="V1966" t="s">
        <v>27904</v>
      </c>
      <c r="W1966">
        <v>0.21707099999999999</v>
      </c>
    </row>
    <row r="1967" spans="5:23">
      <c r="E1967" t="s">
        <v>38</v>
      </c>
      <c r="F1967">
        <v>339716</v>
      </c>
      <c r="G1967" t="s">
        <v>1</v>
      </c>
      <c r="H1967" t="s">
        <v>36</v>
      </c>
      <c r="I1967" t="s">
        <v>3</v>
      </c>
      <c r="J1967">
        <v>0.29378599999999999</v>
      </c>
      <c r="K1967" t="s">
        <v>4</v>
      </c>
      <c r="L1967">
        <v>3410.53</v>
      </c>
      <c r="M1967" t="s">
        <v>5</v>
      </c>
      <c r="N1967">
        <v>13.194420332233999</v>
      </c>
      <c r="O1967" t="s">
        <v>6</v>
      </c>
      <c r="P1967">
        <v>45000</v>
      </c>
      <c r="Q1967" t="s">
        <v>7</v>
      </c>
      <c r="R1967">
        <v>45000</v>
      </c>
      <c r="S1967" t="s">
        <v>39</v>
      </c>
      <c r="T1967" t="s">
        <v>27902</v>
      </c>
      <c r="U1967" t="s">
        <v>27903</v>
      </c>
      <c r="V1967" t="s">
        <v>27904</v>
      </c>
      <c r="W1967">
        <v>0.21707099999999999</v>
      </c>
    </row>
    <row r="1968" spans="5:23">
      <c r="E1968" t="s">
        <v>38</v>
      </c>
      <c r="F1968">
        <v>281443</v>
      </c>
      <c r="G1968" t="s">
        <v>1</v>
      </c>
      <c r="H1968" t="s">
        <v>40</v>
      </c>
      <c r="I1968" t="s">
        <v>3</v>
      </c>
      <c r="J1968">
        <v>0.30562899999999998</v>
      </c>
      <c r="K1968" t="s">
        <v>4</v>
      </c>
      <c r="L1968">
        <v>3803.82</v>
      </c>
      <c r="M1968" t="s">
        <v>5</v>
      </c>
      <c r="N1968">
        <v>11.830204548187</v>
      </c>
      <c r="O1968" t="s">
        <v>6</v>
      </c>
      <c r="P1968">
        <v>45000</v>
      </c>
      <c r="Q1968" t="s">
        <v>7</v>
      </c>
      <c r="R1968">
        <v>45000</v>
      </c>
      <c r="S1968" t="s">
        <v>41</v>
      </c>
      <c r="T1968" t="s">
        <v>27905</v>
      </c>
      <c r="U1968" t="s">
        <v>27906</v>
      </c>
      <c r="V1968" t="s">
        <v>27907</v>
      </c>
      <c r="W1968">
        <v>0.20027900000000001</v>
      </c>
    </row>
    <row r="1969" spans="5:23">
      <c r="E1969" t="s">
        <v>42</v>
      </c>
      <c r="F1969">
        <v>281443</v>
      </c>
      <c r="G1969" t="s">
        <v>1</v>
      </c>
      <c r="H1969" t="s">
        <v>40</v>
      </c>
      <c r="I1969" t="s">
        <v>3</v>
      </c>
      <c r="J1969">
        <v>0.30562899999999998</v>
      </c>
      <c r="K1969" t="s">
        <v>4</v>
      </c>
      <c r="L1969">
        <v>3803.82</v>
      </c>
      <c r="M1969" t="s">
        <v>5</v>
      </c>
      <c r="N1969">
        <v>11.830204548187</v>
      </c>
      <c r="O1969" t="s">
        <v>6</v>
      </c>
      <c r="P1969">
        <v>45000</v>
      </c>
      <c r="Q1969" t="s">
        <v>7</v>
      </c>
      <c r="R1969">
        <v>45000</v>
      </c>
      <c r="S1969" t="s">
        <v>41</v>
      </c>
      <c r="T1969" t="s">
        <v>27905</v>
      </c>
      <c r="U1969" t="s">
        <v>27906</v>
      </c>
      <c r="V1969" t="s">
        <v>27907</v>
      </c>
      <c r="W1969">
        <v>0.20027900000000001</v>
      </c>
    </row>
    <row r="1970" spans="5:23">
      <c r="E1970" t="s">
        <v>42</v>
      </c>
      <c r="F1970">
        <v>30261.599999999999</v>
      </c>
      <c r="G1970" t="s">
        <v>1</v>
      </c>
      <c r="H1970" t="s">
        <v>14</v>
      </c>
      <c r="I1970" t="s">
        <v>3</v>
      </c>
      <c r="J1970">
        <v>0.86196200000000001</v>
      </c>
      <c r="K1970" t="s">
        <v>4</v>
      </c>
      <c r="L1970">
        <v>4447.67</v>
      </c>
      <c r="M1970" t="s">
        <v>5</v>
      </c>
      <c r="N1970">
        <v>10.117654250552</v>
      </c>
      <c r="O1970" t="s">
        <v>6</v>
      </c>
      <c r="P1970">
        <v>45000</v>
      </c>
      <c r="Q1970" t="s">
        <v>7</v>
      </c>
      <c r="R1970">
        <v>45000</v>
      </c>
      <c r="S1970" t="s">
        <v>43</v>
      </c>
      <c r="T1970" t="s">
        <v>27908</v>
      </c>
      <c r="U1970" t="s">
        <v>27909</v>
      </c>
      <c r="V1970" t="s">
        <v>27910</v>
      </c>
      <c r="W1970">
        <v>8.1735499999999999E-3</v>
      </c>
    </row>
    <row r="1971" spans="5:23">
      <c r="E1971" t="s">
        <v>44</v>
      </c>
      <c r="F1971">
        <v>30261.599999999999</v>
      </c>
      <c r="G1971" t="s">
        <v>1</v>
      </c>
      <c r="H1971" t="s">
        <v>14</v>
      </c>
      <c r="I1971" t="s">
        <v>3</v>
      </c>
      <c r="J1971">
        <v>0.86196200000000001</v>
      </c>
      <c r="K1971" t="s">
        <v>4</v>
      </c>
      <c r="L1971">
        <v>4447.67</v>
      </c>
      <c r="M1971" t="s">
        <v>5</v>
      </c>
      <c r="N1971">
        <v>10.117654250552</v>
      </c>
      <c r="O1971" t="s">
        <v>6</v>
      </c>
      <c r="P1971">
        <v>45000</v>
      </c>
      <c r="Q1971" t="s">
        <v>7</v>
      </c>
      <c r="R1971">
        <v>45000</v>
      </c>
      <c r="S1971" t="s">
        <v>45</v>
      </c>
      <c r="T1971" t="s">
        <v>27908</v>
      </c>
      <c r="U1971" t="s">
        <v>27909</v>
      </c>
      <c r="V1971" t="s">
        <v>27910</v>
      </c>
      <c r="W1971">
        <v>8.1735499999999999E-3</v>
      </c>
    </row>
    <row r="1972" spans="5:23">
      <c r="E1972" t="s">
        <v>44</v>
      </c>
      <c r="F1972">
        <v>30019</v>
      </c>
      <c r="G1972" t="s">
        <v>1</v>
      </c>
      <c r="H1972" t="s">
        <v>10</v>
      </c>
      <c r="I1972" t="s">
        <v>3</v>
      </c>
      <c r="J1972">
        <v>0.863514</v>
      </c>
      <c r="K1972" t="s">
        <v>4</v>
      </c>
      <c r="L1972">
        <v>4467.51</v>
      </c>
      <c r="M1972" t="s">
        <v>5</v>
      </c>
      <c r="N1972">
        <v>10.072715184924</v>
      </c>
      <c r="O1972" t="s">
        <v>6</v>
      </c>
      <c r="P1972">
        <v>45000</v>
      </c>
      <c r="Q1972" t="s">
        <v>7</v>
      </c>
      <c r="R1972">
        <v>45000</v>
      </c>
      <c r="S1972" t="s">
        <v>11</v>
      </c>
      <c r="T1972" t="s">
        <v>27879</v>
      </c>
      <c r="U1972" t="s">
        <v>27880</v>
      </c>
      <c r="V1972" t="s">
        <v>27881</v>
      </c>
      <c r="W1972">
        <v>1.1101099999999999E-2</v>
      </c>
    </row>
    <row r="1973" spans="5:23">
      <c r="E1973" t="s">
        <v>0</v>
      </c>
      <c r="F1973">
        <v>43617.599999999999</v>
      </c>
      <c r="G1973" t="s">
        <v>1</v>
      </c>
      <c r="H1973" t="s">
        <v>2</v>
      </c>
      <c r="I1973" t="s">
        <v>3</v>
      </c>
      <c r="J1973">
        <v>0.72419299999999998</v>
      </c>
      <c r="K1973" t="s">
        <v>4</v>
      </c>
      <c r="L1973">
        <v>4371.5</v>
      </c>
      <c r="M1973" t="s">
        <v>5</v>
      </c>
      <c r="N1973">
        <v>10.293960594974999</v>
      </c>
      <c r="O1973" t="s">
        <v>6</v>
      </c>
      <c r="P1973">
        <v>45000</v>
      </c>
      <c r="Q1973" t="s">
        <v>7</v>
      </c>
      <c r="R1973">
        <v>45000</v>
      </c>
      <c r="S1973" t="s">
        <v>8</v>
      </c>
      <c r="T1973" t="s">
        <v>27911</v>
      </c>
      <c r="U1973" t="s">
        <v>27912</v>
      </c>
      <c r="V1973" t="s">
        <v>27913</v>
      </c>
      <c r="W1973">
        <v>2.6258400000000001E-2</v>
      </c>
    </row>
    <row r="1974" spans="5:23">
      <c r="E1974" t="s">
        <v>9</v>
      </c>
      <c r="F1974">
        <v>29851.7</v>
      </c>
      <c r="G1974" t="s">
        <v>1</v>
      </c>
      <c r="H1974" t="s">
        <v>10</v>
      </c>
      <c r="I1974" t="s">
        <v>3</v>
      </c>
      <c r="J1974">
        <v>0.86595299999999997</v>
      </c>
      <c r="K1974" t="s">
        <v>4</v>
      </c>
      <c r="L1974">
        <v>4467.2700000000004</v>
      </c>
      <c r="M1974" t="s">
        <v>5</v>
      </c>
      <c r="N1974">
        <v>10.073277177892001</v>
      </c>
      <c r="O1974" t="s">
        <v>6</v>
      </c>
      <c r="P1974">
        <v>45000</v>
      </c>
      <c r="Q1974" t="s">
        <v>7</v>
      </c>
      <c r="R1974">
        <v>45000</v>
      </c>
      <c r="S1974" t="s">
        <v>11</v>
      </c>
      <c r="T1974" t="s">
        <v>27914</v>
      </c>
      <c r="U1974" t="s">
        <v>27915</v>
      </c>
      <c r="V1974" t="s">
        <v>27916</v>
      </c>
      <c r="W1974" s="1">
        <v>8.4871700000000005E-3</v>
      </c>
    </row>
    <row r="1975" spans="5:23">
      <c r="E1975" t="s">
        <v>12</v>
      </c>
      <c r="F1975">
        <v>43617.599999999999</v>
      </c>
      <c r="G1975" t="s">
        <v>1</v>
      </c>
      <c r="H1975" t="s">
        <v>2</v>
      </c>
      <c r="I1975" t="s">
        <v>3</v>
      </c>
      <c r="J1975">
        <v>0.72419299999999998</v>
      </c>
      <c r="K1975" t="s">
        <v>4</v>
      </c>
      <c r="L1975">
        <v>4371.5</v>
      </c>
      <c r="M1975" t="s">
        <v>5</v>
      </c>
      <c r="N1975">
        <v>10.293960594974999</v>
      </c>
      <c r="O1975" t="s">
        <v>6</v>
      </c>
      <c r="P1975">
        <v>45000</v>
      </c>
      <c r="Q1975" t="s">
        <v>7</v>
      </c>
      <c r="R1975">
        <v>45000</v>
      </c>
      <c r="S1975" t="s">
        <v>13</v>
      </c>
      <c r="T1975" t="s">
        <v>27911</v>
      </c>
      <c r="U1975" t="s">
        <v>27912</v>
      </c>
      <c r="V1975" t="s">
        <v>27913</v>
      </c>
      <c r="W1975">
        <v>2.6258400000000001E-2</v>
      </c>
    </row>
    <row r="1976" spans="5:23">
      <c r="E1976" t="s">
        <v>12</v>
      </c>
      <c r="F1976">
        <v>42860.9</v>
      </c>
      <c r="G1976" t="s">
        <v>1</v>
      </c>
      <c r="H1976" t="s">
        <v>14</v>
      </c>
      <c r="I1976" t="s">
        <v>3</v>
      </c>
      <c r="J1976">
        <v>0.72650499999999996</v>
      </c>
      <c r="K1976" t="s">
        <v>4</v>
      </c>
      <c r="L1976">
        <v>4420.3999999999996</v>
      </c>
      <c r="M1976" t="s">
        <v>5</v>
      </c>
      <c r="N1976">
        <v>10.180074983728</v>
      </c>
      <c r="O1976" t="s">
        <v>6</v>
      </c>
      <c r="P1976">
        <v>45000</v>
      </c>
      <c r="Q1976" t="s">
        <v>7</v>
      </c>
      <c r="R1976">
        <v>45000</v>
      </c>
      <c r="S1976" t="s">
        <v>15</v>
      </c>
      <c r="T1976" t="s">
        <v>27917</v>
      </c>
      <c r="U1976" t="s">
        <v>27918</v>
      </c>
      <c r="V1976" t="s">
        <v>27919</v>
      </c>
      <c r="W1976">
        <v>2.9414900000000001E-2</v>
      </c>
    </row>
    <row r="1977" spans="5:23">
      <c r="E1977" t="s">
        <v>16</v>
      </c>
      <c r="F1977">
        <v>42860.9</v>
      </c>
      <c r="G1977" t="s">
        <v>1</v>
      </c>
      <c r="H1977" t="s">
        <v>14</v>
      </c>
      <c r="I1977" t="s">
        <v>3</v>
      </c>
      <c r="J1977">
        <v>0.72650499999999996</v>
      </c>
      <c r="K1977" t="s">
        <v>4</v>
      </c>
      <c r="L1977">
        <v>4420.3999999999996</v>
      </c>
      <c r="M1977" t="s">
        <v>5</v>
      </c>
      <c r="N1977">
        <v>10.180074983728</v>
      </c>
      <c r="O1977" t="s">
        <v>6</v>
      </c>
      <c r="P1977">
        <v>45000</v>
      </c>
      <c r="Q1977" t="s">
        <v>7</v>
      </c>
      <c r="R1977">
        <v>45000</v>
      </c>
      <c r="S1977" t="s">
        <v>15</v>
      </c>
      <c r="T1977" t="s">
        <v>27917</v>
      </c>
      <c r="U1977" t="s">
        <v>27918</v>
      </c>
      <c r="V1977" t="s">
        <v>27919</v>
      </c>
      <c r="W1977">
        <v>2.9414900000000001E-2</v>
      </c>
    </row>
    <row r="1978" spans="5:23">
      <c r="E1978" t="s">
        <v>16</v>
      </c>
      <c r="F1978">
        <v>91774</v>
      </c>
      <c r="G1978" t="s">
        <v>1</v>
      </c>
      <c r="H1978" t="s">
        <v>17</v>
      </c>
      <c r="I1978" t="s">
        <v>3</v>
      </c>
      <c r="J1978">
        <v>0.51143899999999998</v>
      </c>
      <c r="K1978" t="s">
        <v>4</v>
      </c>
      <c r="L1978">
        <v>4165.74</v>
      </c>
      <c r="M1978" t="s">
        <v>5</v>
      </c>
      <c r="N1978">
        <v>10.802404244410001</v>
      </c>
      <c r="O1978" t="s">
        <v>6</v>
      </c>
      <c r="P1978">
        <v>45000</v>
      </c>
      <c r="Q1978" t="s">
        <v>7</v>
      </c>
      <c r="R1978">
        <v>45000</v>
      </c>
      <c r="S1978" t="s">
        <v>18</v>
      </c>
      <c r="T1978" t="s">
        <v>27920</v>
      </c>
      <c r="U1978" t="s">
        <v>27921</v>
      </c>
      <c r="V1978" t="s">
        <v>27922</v>
      </c>
      <c r="W1978">
        <v>9.58228E-2</v>
      </c>
    </row>
    <row r="1979" spans="5:23">
      <c r="E1979" t="s">
        <v>19</v>
      </c>
      <c r="F1979">
        <v>91774</v>
      </c>
      <c r="G1979" t="s">
        <v>1</v>
      </c>
      <c r="H1979" t="s">
        <v>17</v>
      </c>
      <c r="I1979" t="s">
        <v>3</v>
      </c>
      <c r="J1979">
        <v>0.51143899999999998</v>
      </c>
      <c r="K1979" t="s">
        <v>4</v>
      </c>
      <c r="L1979">
        <v>4165.74</v>
      </c>
      <c r="M1979" t="s">
        <v>5</v>
      </c>
      <c r="N1979">
        <v>10.802404244410001</v>
      </c>
      <c r="O1979" t="s">
        <v>6</v>
      </c>
      <c r="P1979">
        <v>45000</v>
      </c>
      <c r="Q1979" t="s">
        <v>7</v>
      </c>
      <c r="R1979">
        <v>45000</v>
      </c>
      <c r="S1979" t="s">
        <v>20</v>
      </c>
      <c r="T1979" t="s">
        <v>27920</v>
      </c>
      <c r="U1979" t="s">
        <v>27921</v>
      </c>
      <c r="V1979" t="s">
        <v>27922</v>
      </c>
      <c r="W1979">
        <v>9.58228E-2</v>
      </c>
    </row>
    <row r="1980" spans="5:23">
      <c r="E1980" t="s">
        <v>19</v>
      </c>
      <c r="F1980">
        <v>86113.3</v>
      </c>
      <c r="G1980" t="s">
        <v>1</v>
      </c>
      <c r="H1980" t="s">
        <v>2</v>
      </c>
      <c r="I1980" t="s">
        <v>3</v>
      </c>
      <c r="J1980">
        <v>0.52000800000000003</v>
      </c>
      <c r="K1980" t="s">
        <v>4</v>
      </c>
      <c r="L1980">
        <v>4294.47</v>
      </c>
      <c r="M1980" t="s">
        <v>5</v>
      </c>
      <c r="N1980">
        <v>10.478593342808001</v>
      </c>
      <c r="O1980" t="s">
        <v>6</v>
      </c>
      <c r="P1980">
        <v>45000</v>
      </c>
      <c r="Q1980" t="s">
        <v>7</v>
      </c>
      <c r="R1980">
        <v>45000</v>
      </c>
      <c r="S1980" t="s">
        <v>21</v>
      </c>
      <c r="T1980" t="s">
        <v>27923</v>
      </c>
      <c r="U1980" t="s">
        <v>27924</v>
      </c>
      <c r="V1980" t="s">
        <v>27925</v>
      </c>
      <c r="W1980">
        <v>9.7928899999999999E-2</v>
      </c>
    </row>
    <row r="1981" spans="5:23">
      <c r="E1981" t="s">
        <v>22</v>
      </c>
      <c r="F1981">
        <v>86113.3</v>
      </c>
      <c r="G1981" t="s">
        <v>1</v>
      </c>
      <c r="H1981" t="s">
        <v>2</v>
      </c>
      <c r="I1981" t="s">
        <v>3</v>
      </c>
      <c r="J1981">
        <v>0.52000800000000003</v>
      </c>
      <c r="K1981" t="s">
        <v>4</v>
      </c>
      <c r="L1981">
        <v>4294.47</v>
      </c>
      <c r="M1981" t="s">
        <v>5</v>
      </c>
      <c r="N1981">
        <v>10.478593342808001</v>
      </c>
      <c r="O1981" t="s">
        <v>6</v>
      </c>
      <c r="P1981">
        <v>45000</v>
      </c>
      <c r="Q1981" t="s">
        <v>7</v>
      </c>
      <c r="R1981">
        <v>45000</v>
      </c>
      <c r="S1981" t="s">
        <v>21</v>
      </c>
      <c r="T1981" t="s">
        <v>27923</v>
      </c>
      <c r="U1981" t="s">
        <v>27924</v>
      </c>
      <c r="V1981" t="s">
        <v>27925</v>
      </c>
      <c r="W1981">
        <v>9.7928899999999999E-2</v>
      </c>
    </row>
    <row r="1982" spans="5:23">
      <c r="E1982" t="s">
        <v>22</v>
      </c>
      <c r="F1982">
        <v>170419</v>
      </c>
      <c r="G1982" t="s">
        <v>1</v>
      </c>
      <c r="H1982" t="s">
        <v>23</v>
      </c>
      <c r="I1982" t="s">
        <v>3</v>
      </c>
      <c r="J1982">
        <v>0.38650499999999999</v>
      </c>
      <c r="K1982" t="s">
        <v>4</v>
      </c>
      <c r="L1982">
        <v>3927.99</v>
      </c>
      <c r="M1982" t="s">
        <v>5</v>
      </c>
      <c r="N1982">
        <v>11.456244022308001</v>
      </c>
      <c r="O1982" t="s">
        <v>6</v>
      </c>
      <c r="P1982">
        <v>45000</v>
      </c>
      <c r="Q1982" t="s">
        <v>7</v>
      </c>
      <c r="R1982">
        <v>45000</v>
      </c>
      <c r="S1982" t="s">
        <v>24</v>
      </c>
      <c r="T1982" t="s">
        <v>27926</v>
      </c>
      <c r="U1982" t="s">
        <v>27927</v>
      </c>
      <c r="V1982" t="s">
        <v>27928</v>
      </c>
      <c r="W1982">
        <v>0.15727099999999999</v>
      </c>
    </row>
    <row r="1983" spans="5:23">
      <c r="E1983" t="s">
        <v>25</v>
      </c>
      <c r="F1983">
        <v>170419</v>
      </c>
      <c r="G1983" t="s">
        <v>1</v>
      </c>
      <c r="H1983" t="s">
        <v>23</v>
      </c>
      <c r="I1983" t="s">
        <v>3</v>
      </c>
      <c r="J1983">
        <v>0.38650499999999999</v>
      </c>
      <c r="K1983" t="s">
        <v>4</v>
      </c>
      <c r="L1983">
        <v>3927.99</v>
      </c>
      <c r="M1983" t="s">
        <v>5</v>
      </c>
      <c r="N1983">
        <v>11.456244022308001</v>
      </c>
      <c r="O1983" t="s">
        <v>6</v>
      </c>
      <c r="P1983">
        <v>45000</v>
      </c>
      <c r="Q1983" t="s">
        <v>7</v>
      </c>
      <c r="R1983">
        <v>45000</v>
      </c>
      <c r="S1983" t="s">
        <v>26</v>
      </c>
      <c r="T1983" t="s">
        <v>27926</v>
      </c>
      <c r="U1983" t="s">
        <v>27927</v>
      </c>
      <c r="V1983" t="s">
        <v>27928</v>
      </c>
      <c r="W1983">
        <v>0.15727099999999999</v>
      </c>
    </row>
    <row r="1984" spans="5:23">
      <c r="E1984" t="s">
        <v>25</v>
      </c>
      <c r="F1984">
        <v>155058</v>
      </c>
      <c r="G1984" t="s">
        <v>1</v>
      </c>
      <c r="H1984" t="s">
        <v>27</v>
      </c>
      <c r="I1984" t="s">
        <v>3</v>
      </c>
      <c r="J1984">
        <v>0.39444099999999999</v>
      </c>
      <c r="K1984" t="s">
        <v>4</v>
      </c>
      <c r="L1984">
        <v>4145.18</v>
      </c>
      <c r="M1984" t="s">
        <v>5</v>
      </c>
      <c r="N1984">
        <v>10.855987087728</v>
      </c>
      <c r="O1984" t="s">
        <v>6</v>
      </c>
      <c r="P1984">
        <v>45000</v>
      </c>
      <c r="Q1984" t="s">
        <v>7</v>
      </c>
      <c r="R1984">
        <v>45000</v>
      </c>
      <c r="S1984" t="s">
        <v>28</v>
      </c>
      <c r="T1984" t="s">
        <v>27929</v>
      </c>
      <c r="U1984" t="s">
        <v>27930</v>
      </c>
      <c r="V1984" t="s">
        <v>27931</v>
      </c>
      <c r="W1984">
        <v>0.155003</v>
      </c>
    </row>
    <row r="1985" spans="5:23">
      <c r="E1985" t="s">
        <v>29</v>
      </c>
      <c r="F1985">
        <v>155058</v>
      </c>
      <c r="G1985" t="s">
        <v>1</v>
      </c>
      <c r="H1985" t="s">
        <v>27</v>
      </c>
      <c r="I1985" t="s">
        <v>3</v>
      </c>
      <c r="J1985">
        <v>0.39444099999999999</v>
      </c>
      <c r="K1985" t="s">
        <v>4</v>
      </c>
      <c r="L1985">
        <v>4145.18</v>
      </c>
      <c r="M1985" t="s">
        <v>5</v>
      </c>
      <c r="N1985">
        <v>10.855987087728</v>
      </c>
      <c r="O1985" t="s">
        <v>6</v>
      </c>
      <c r="P1985">
        <v>45000</v>
      </c>
      <c r="Q1985" t="s">
        <v>7</v>
      </c>
      <c r="R1985">
        <v>45000</v>
      </c>
      <c r="S1985" t="s">
        <v>28</v>
      </c>
      <c r="T1985" t="s">
        <v>27929</v>
      </c>
      <c r="U1985" t="s">
        <v>27930</v>
      </c>
      <c r="V1985" t="s">
        <v>27931</v>
      </c>
      <c r="W1985">
        <v>0.155003</v>
      </c>
    </row>
    <row r="1986" spans="5:23">
      <c r="E1986" t="s">
        <v>29</v>
      </c>
      <c r="F1986">
        <v>240876</v>
      </c>
      <c r="G1986" t="s">
        <v>1</v>
      </c>
      <c r="H1986" t="s">
        <v>30</v>
      </c>
      <c r="I1986" t="s">
        <v>3</v>
      </c>
      <c r="J1986">
        <v>0.336428</v>
      </c>
      <c r="K1986" t="s">
        <v>4</v>
      </c>
      <c r="L1986">
        <v>3667.94</v>
      </c>
      <c r="M1986" t="s">
        <v>5</v>
      </c>
      <c r="N1986">
        <v>12.268455094018</v>
      </c>
      <c r="O1986" t="s">
        <v>6</v>
      </c>
      <c r="P1986">
        <v>45000</v>
      </c>
      <c r="Q1986" t="s">
        <v>7</v>
      </c>
      <c r="R1986">
        <v>45000</v>
      </c>
      <c r="S1986" t="s">
        <v>31</v>
      </c>
      <c r="T1986" t="s">
        <v>27932</v>
      </c>
      <c r="U1986" t="s">
        <v>27933</v>
      </c>
      <c r="V1986" t="s">
        <v>27934</v>
      </c>
      <c r="W1986">
        <v>0.19232199999999999</v>
      </c>
    </row>
    <row r="1987" spans="5:23">
      <c r="E1987" t="s">
        <v>32</v>
      </c>
      <c r="F1987">
        <v>240876</v>
      </c>
      <c r="G1987" t="s">
        <v>1</v>
      </c>
      <c r="H1987" t="s">
        <v>30</v>
      </c>
      <c r="I1987" t="s">
        <v>3</v>
      </c>
      <c r="J1987">
        <v>0.336428</v>
      </c>
      <c r="K1987" t="s">
        <v>4</v>
      </c>
      <c r="L1987">
        <v>3667.94</v>
      </c>
      <c r="M1987" t="s">
        <v>5</v>
      </c>
      <c r="N1987">
        <v>12.268455094018</v>
      </c>
      <c r="O1987" t="s">
        <v>6</v>
      </c>
      <c r="P1987">
        <v>45000</v>
      </c>
      <c r="Q1987" t="s">
        <v>7</v>
      </c>
      <c r="R1987">
        <v>45000</v>
      </c>
      <c r="S1987" t="s">
        <v>33</v>
      </c>
      <c r="T1987" t="s">
        <v>27932</v>
      </c>
      <c r="U1987" t="s">
        <v>27933</v>
      </c>
      <c r="V1987" t="s">
        <v>27934</v>
      </c>
      <c r="W1987">
        <v>0.19232199999999999</v>
      </c>
    </row>
    <row r="1988" spans="5:23">
      <c r="E1988" t="s">
        <v>32</v>
      </c>
      <c r="F1988">
        <v>228329</v>
      </c>
      <c r="G1988" t="s">
        <v>1</v>
      </c>
      <c r="H1988" t="s">
        <v>17</v>
      </c>
      <c r="I1988" t="s">
        <v>3</v>
      </c>
      <c r="J1988">
        <v>0.33173999999999998</v>
      </c>
      <c r="K1988" t="s">
        <v>4</v>
      </c>
      <c r="L1988">
        <v>3979.63</v>
      </c>
      <c r="M1988" t="s">
        <v>5</v>
      </c>
      <c r="N1988">
        <v>11.307594474435</v>
      </c>
      <c r="O1988" t="s">
        <v>6</v>
      </c>
      <c r="P1988">
        <v>45000</v>
      </c>
      <c r="Q1988" t="s">
        <v>7</v>
      </c>
      <c r="R1988">
        <v>45000</v>
      </c>
      <c r="S1988" t="s">
        <v>34</v>
      </c>
      <c r="T1988" t="s">
        <v>27935</v>
      </c>
      <c r="U1988" t="s">
        <v>27936</v>
      </c>
      <c r="V1988" t="s">
        <v>27937</v>
      </c>
      <c r="W1988">
        <v>0.19003300000000001</v>
      </c>
    </row>
    <row r="1989" spans="5:23">
      <c r="E1989" t="s">
        <v>35</v>
      </c>
      <c r="F1989">
        <v>228329</v>
      </c>
      <c r="G1989" t="s">
        <v>1</v>
      </c>
      <c r="H1989" t="s">
        <v>17</v>
      </c>
      <c r="I1989" t="s">
        <v>3</v>
      </c>
      <c r="J1989">
        <v>0.33173999999999998</v>
      </c>
      <c r="K1989" t="s">
        <v>4</v>
      </c>
      <c r="L1989">
        <v>3979.63</v>
      </c>
      <c r="M1989" t="s">
        <v>5</v>
      </c>
      <c r="N1989">
        <v>11.307594474435</v>
      </c>
      <c r="O1989" t="s">
        <v>6</v>
      </c>
      <c r="P1989">
        <v>45000</v>
      </c>
      <c r="Q1989" t="s">
        <v>7</v>
      </c>
      <c r="R1989">
        <v>45000</v>
      </c>
      <c r="S1989" t="s">
        <v>34</v>
      </c>
      <c r="T1989" t="s">
        <v>27935</v>
      </c>
      <c r="U1989" t="s">
        <v>27936</v>
      </c>
      <c r="V1989" t="s">
        <v>27937</v>
      </c>
      <c r="W1989">
        <v>0.19003300000000001</v>
      </c>
    </row>
    <row r="1990" spans="5:23">
      <c r="E1990" t="s">
        <v>35</v>
      </c>
      <c r="F1990">
        <v>337657</v>
      </c>
      <c r="G1990" t="s">
        <v>1</v>
      </c>
      <c r="H1990" t="s">
        <v>36</v>
      </c>
      <c r="I1990" t="s">
        <v>3</v>
      </c>
      <c r="J1990">
        <v>0.294985</v>
      </c>
      <c r="K1990" t="s">
        <v>4</v>
      </c>
      <c r="L1990">
        <v>3403.5</v>
      </c>
      <c r="M1990" t="s">
        <v>5</v>
      </c>
      <c r="N1990">
        <v>13.221698145322</v>
      </c>
      <c r="O1990" t="s">
        <v>6</v>
      </c>
      <c r="P1990">
        <v>45000</v>
      </c>
      <c r="Q1990" t="s">
        <v>7</v>
      </c>
      <c r="R1990">
        <v>45000</v>
      </c>
      <c r="S1990" t="s">
        <v>37</v>
      </c>
      <c r="T1990" t="s">
        <v>26945</v>
      </c>
      <c r="U1990" t="s">
        <v>27938</v>
      </c>
      <c r="V1990" t="s">
        <v>27939</v>
      </c>
      <c r="W1990">
        <v>0.222305</v>
      </c>
    </row>
    <row r="1991" spans="5:23">
      <c r="E1991" t="s">
        <v>38</v>
      </c>
      <c r="F1991">
        <v>337657</v>
      </c>
      <c r="G1991" t="s">
        <v>1</v>
      </c>
      <c r="H1991" t="s">
        <v>36</v>
      </c>
      <c r="I1991" t="s">
        <v>3</v>
      </c>
      <c r="J1991">
        <v>0.294985</v>
      </c>
      <c r="K1991" t="s">
        <v>4</v>
      </c>
      <c r="L1991">
        <v>3403.5</v>
      </c>
      <c r="M1991" t="s">
        <v>5</v>
      </c>
      <c r="N1991">
        <v>13.221698145322</v>
      </c>
      <c r="O1991" t="s">
        <v>6</v>
      </c>
      <c r="P1991">
        <v>45000</v>
      </c>
      <c r="Q1991" t="s">
        <v>7</v>
      </c>
      <c r="R1991">
        <v>45000</v>
      </c>
      <c r="S1991" t="s">
        <v>39</v>
      </c>
      <c r="T1991" t="s">
        <v>26945</v>
      </c>
      <c r="U1991" t="s">
        <v>27938</v>
      </c>
      <c r="V1991" t="s">
        <v>27939</v>
      </c>
      <c r="W1991">
        <v>0.222305</v>
      </c>
    </row>
    <row r="1992" spans="5:23">
      <c r="E1992" t="s">
        <v>38</v>
      </c>
      <c r="F1992">
        <v>291325</v>
      </c>
      <c r="G1992" t="s">
        <v>1</v>
      </c>
      <c r="H1992" t="s">
        <v>40</v>
      </c>
      <c r="I1992" t="s">
        <v>3</v>
      </c>
      <c r="J1992">
        <v>0.30044399999999999</v>
      </c>
      <c r="K1992" t="s">
        <v>4</v>
      </c>
      <c r="L1992">
        <v>3802.73</v>
      </c>
      <c r="M1992" t="s">
        <v>5</v>
      </c>
      <c r="N1992">
        <v>11.833614926455001</v>
      </c>
      <c r="O1992" t="s">
        <v>6</v>
      </c>
      <c r="P1992">
        <v>45000</v>
      </c>
      <c r="Q1992" t="s">
        <v>7</v>
      </c>
      <c r="R1992">
        <v>45000</v>
      </c>
      <c r="S1992" t="s">
        <v>41</v>
      </c>
      <c r="T1992" t="s">
        <v>27940</v>
      </c>
      <c r="U1992" t="s">
        <v>27941</v>
      </c>
      <c r="V1992" t="s">
        <v>27942</v>
      </c>
      <c r="W1992">
        <v>0.204457</v>
      </c>
    </row>
    <row r="1993" spans="5:23">
      <c r="E1993" t="s">
        <v>42</v>
      </c>
      <c r="F1993">
        <v>291325</v>
      </c>
      <c r="G1993" t="s">
        <v>1</v>
      </c>
      <c r="H1993" t="s">
        <v>40</v>
      </c>
      <c r="I1993" t="s">
        <v>3</v>
      </c>
      <c r="J1993">
        <v>0.30044399999999999</v>
      </c>
      <c r="K1993" t="s">
        <v>4</v>
      </c>
      <c r="L1993">
        <v>3802.73</v>
      </c>
      <c r="M1993" t="s">
        <v>5</v>
      </c>
      <c r="N1993">
        <v>11.833614926455001</v>
      </c>
      <c r="O1993" t="s">
        <v>6</v>
      </c>
      <c r="P1993">
        <v>45000</v>
      </c>
      <c r="Q1993" t="s">
        <v>7</v>
      </c>
      <c r="R1993">
        <v>45000</v>
      </c>
      <c r="S1993" t="s">
        <v>41</v>
      </c>
      <c r="T1993" t="s">
        <v>27940</v>
      </c>
      <c r="U1993" t="s">
        <v>27941</v>
      </c>
      <c r="V1993" t="s">
        <v>27942</v>
      </c>
      <c r="W1993">
        <v>0.204457</v>
      </c>
    </row>
    <row r="1994" spans="5:23">
      <c r="E1994" t="s">
        <v>42</v>
      </c>
      <c r="F1994">
        <v>29919.5</v>
      </c>
      <c r="G1994" t="s">
        <v>1</v>
      </c>
      <c r="H1994" t="s">
        <v>14</v>
      </c>
      <c r="I1994" t="s">
        <v>3</v>
      </c>
      <c r="J1994">
        <v>0.866869</v>
      </c>
      <c r="K1994" t="s">
        <v>4</v>
      </c>
      <c r="L1994">
        <v>4447.74</v>
      </c>
      <c r="M1994" t="s">
        <v>5</v>
      </c>
      <c r="N1994">
        <v>10.117507797256</v>
      </c>
      <c r="O1994" t="s">
        <v>6</v>
      </c>
      <c r="P1994">
        <v>45000</v>
      </c>
      <c r="Q1994" t="s">
        <v>7</v>
      </c>
      <c r="R1994">
        <v>45000</v>
      </c>
      <c r="S1994" t="s">
        <v>43</v>
      </c>
      <c r="T1994" t="s">
        <v>27943</v>
      </c>
      <c r="U1994" t="s">
        <v>27944</v>
      </c>
      <c r="V1994" t="s">
        <v>27945</v>
      </c>
      <c r="W1994">
        <v>4.3943000000000003E-3</v>
      </c>
    </row>
    <row r="1995" spans="5:23">
      <c r="E1995" t="s">
        <v>44</v>
      </c>
      <c r="F1995">
        <v>29919.5</v>
      </c>
      <c r="G1995" t="s">
        <v>1</v>
      </c>
      <c r="H1995" t="s">
        <v>14</v>
      </c>
      <c r="I1995" t="s">
        <v>3</v>
      </c>
      <c r="J1995">
        <v>0.866869</v>
      </c>
      <c r="K1995" t="s">
        <v>4</v>
      </c>
      <c r="L1995">
        <v>4447.74</v>
      </c>
      <c r="M1995" t="s">
        <v>5</v>
      </c>
      <c r="N1995">
        <v>10.117507797256</v>
      </c>
      <c r="O1995" t="s">
        <v>6</v>
      </c>
      <c r="P1995">
        <v>45000</v>
      </c>
      <c r="Q1995" t="s">
        <v>7</v>
      </c>
      <c r="R1995">
        <v>45000</v>
      </c>
      <c r="S1995" t="s">
        <v>45</v>
      </c>
      <c r="T1995" t="s">
        <v>27943</v>
      </c>
      <c r="U1995" t="s">
        <v>27944</v>
      </c>
      <c r="V1995" t="s">
        <v>27945</v>
      </c>
      <c r="W1995">
        <v>4.3943000000000003E-3</v>
      </c>
    </row>
    <row r="1996" spans="5:23">
      <c r="E1996" t="s">
        <v>44</v>
      </c>
      <c r="F1996">
        <v>29851.7</v>
      </c>
      <c r="G1996" t="s">
        <v>1</v>
      </c>
      <c r="H1996" t="s">
        <v>10</v>
      </c>
      <c r="I1996" t="s">
        <v>3</v>
      </c>
      <c r="J1996">
        <v>0.86595299999999997</v>
      </c>
      <c r="K1996" t="s">
        <v>4</v>
      </c>
      <c r="L1996">
        <v>4467.2700000000004</v>
      </c>
      <c r="M1996" t="s">
        <v>5</v>
      </c>
      <c r="N1996">
        <v>10.073277177892001</v>
      </c>
      <c r="O1996" t="s">
        <v>6</v>
      </c>
      <c r="P1996">
        <v>45000</v>
      </c>
      <c r="Q1996" t="s">
        <v>7</v>
      </c>
      <c r="R1996">
        <v>45000</v>
      </c>
      <c r="S1996" t="s">
        <v>11</v>
      </c>
      <c r="T1996" t="s">
        <v>27914</v>
      </c>
      <c r="U1996" t="s">
        <v>27915</v>
      </c>
      <c r="V1996" t="s">
        <v>27916</v>
      </c>
      <c r="W1996" s="1">
        <v>8.4871700000000005E-3</v>
      </c>
    </row>
    <row r="1997" spans="5:23">
      <c r="E1997" t="s">
        <v>0</v>
      </c>
      <c r="F1997">
        <v>42582.7</v>
      </c>
      <c r="G1997" t="s">
        <v>1</v>
      </c>
      <c r="H1997" t="s">
        <v>2</v>
      </c>
      <c r="I1997" t="s">
        <v>3</v>
      </c>
      <c r="J1997">
        <v>0.73293699999999995</v>
      </c>
      <c r="K1997" t="s">
        <v>4</v>
      </c>
      <c r="L1997">
        <v>4371.54</v>
      </c>
      <c r="M1997" t="s">
        <v>5</v>
      </c>
      <c r="N1997">
        <v>10.29386311311</v>
      </c>
      <c r="O1997" t="s">
        <v>6</v>
      </c>
      <c r="P1997">
        <v>45000</v>
      </c>
      <c r="Q1997" t="s">
        <v>7</v>
      </c>
      <c r="R1997">
        <v>45000</v>
      </c>
      <c r="S1997" t="s">
        <v>8</v>
      </c>
      <c r="T1997" t="s">
        <v>27946</v>
      </c>
      <c r="U1997" t="s">
        <v>27947</v>
      </c>
      <c r="V1997" t="s">
        <v>27948</v>
      </c>
      <c r="W1997">
        <v>2.7063299999999998E-2</v>
      </c>
    </row>
    <row r="1998" spans="5:23">
      <c r="E1998" t="s">
        <v>9</v>
      </c>
      <c r="F1998">
        <v>29892.1</v>
      </c>
      <c r="G1998" t="s">
        <v>1</v>
      </c>
      <c r="H1998" t="s">
        <v>10</v>
      </c>
      <c r="I1998" t="s">
        <v>3</v>
      </c>
      <c r="J1998">
        <v>0.86536000000000002</v>
      </c>
      <c r="K1998" t="s">
        <v>4</v>
      </c>
      <c r="L1998">
        <v>4467.34</v>
      </c>
      <c r="M1998" t="s">
        <v>5</v>
      </c>
      <c r="N1998">
        <v>10.07310631238</v>
      </c>
      <c r="O1998" t="s">
        <v>6</v>
      </c>
      <c r="P1998">
        <v>45000</v>
      </c>
      <c r="Q1998" t="s">
        <v>7</v>
      </c>
      <c r="R1998">
        <v>45000</v>
      </c>
      <c r="S1998" t="s">
        <v>11</v>
      </c>
      <c r="T1998" t="s">
        <v>27949</v>
      </c>
      <c r="U1998" t="s">
        <v>27950</v>
      </c>
      <c r="V1998" t="s">
        <v>27951</v>
      </c>
      <c r="W1998">
        <v>1.15318E-2</v>
      </c>
    </row>
    <row r="1999" spans="5:23">
      <c r="E1999" t="s">
        <v>12</v>
      </c>
      <c r="F1999">
        <v>42582.7</v>
      </c>
      <c r="G1999" t="s">
        <v>1</v>
      </c>
      <c r="H1999" t="s">
        <v>2</v>
      </c>
      <c r="I1999" t="s">
        <v>3</v>
      </c>
      <c r="J1999">
        <v>0.73293699999999995</v>
      </c>
      <c r="K1999" t="s">
        <v>4</v>
      </c>
      <c r="L1999">
        <v>4371.54</v>
      </c>
      <c r="M1999" t="s">
        <v>5</v>
      </c>
      <c r="N1999">
        <v>10.29386311311</v>
      </c>
      <c r="O1999" t="s">
        <v>6</v>
      </c>
      <c r="P1999">
        <v>45000</v>
      </c>
      <c r="Q1999" t="s">
        <v>7</v>
      </c>
      <c r="R1999">
        <v>45000</v>
      </c>
      <c r="S1999" t="s">
        <v>13</v>
      </c>
      <c r="T1999" t="s">
        <v>27946</v>
      </c>
      <c r="U1999" t="s">
        <v>27947</v>
      </c>
      <c r="V1999" t="s">
        <v>27948</v>
      </c>
      <c r="W1999">
        <v>2.7063299999999998E-2</v>
      </c>
    </row>
    <row r="2000" spans="5:23">
      <c r="E2000" t="s">
        <v>12</v>
      </c>
      <c r="F2000">
        <v>42939.7</v>
      </c>
      <c r="G2000" t="s">
        <v>1</v>
      </c>
      <c r="H2000" t="s">
        <v>14</v>
      </c>
      <c r="I2000" t="s">
        <v>3</v>
      </c>
      <c r="J2000">
        <v>0.72580999999999996</v>
      </c>
      <c r="K2000" t="s">
        <v>4</v>
      </c>
      <c r="L2000">
        <v>4420.74</v>
      </c>
      <c r="M2000" t="s">
        <v>5</v>
      </c>
      <c r="N2000">
        <v>10.179294492816</v>
      </c>
      <c r="O2000" t="s">
        <v>6</v>
      </c>
      <c r="P2000">
        <v>45000</v>
      </c>
      <c r="Q2000" t="s">
        <v>7</v>
      </c>
      <c r="R2000">
        <v>45000</v>
      </c>
      <c r="S2000" t="s">
        <v>15</v>
      </c>
      <c r="T2000" t="s">
        <v>27952</v>
      </c>
      <c r="U2000" t="s">
        <v>27953</v>
      </c>
      <c r="V2000" t="s">
        <v>27954</v>
      </c>
      <c r="W2000">
        <v>2.7986500000000001E-2</v>
      </c>
    </row>
    <row r="2001" spans="5:23">
      <c r="E2001" t="s">
        <v>16</v>
      </c>
      <c r="F2001">
        <v>42939.7</v>
      </c>
      <c r="G2001" t="s">
        <v>1</v>
      </c>
      <c r="H2001" t="s">
        <v>14</v>
      </c>
      <c r="I2001" t="s">
        <v>3</v>
      </c>
      <c r="J2001">
        <v>0.72580999999999996</v>
      </c>
      <c r="K2001" t="s">
        <v>4</v>
      </c>
      <c r="L2001">
        <v>4420.74</v>
      </c>
      <c r="M2001" t="s">
        <v>5</v>
      </c>
      <c r="N2001">
        <v>10.179294492816</v>
      </c>
      <c r="O2001" t="s">
        <v>6</v>
      </c>
      <c r="P2001">
        <v>45000</v>
      </c>
      <c r="Q2001" t="s">
        <v>7</v>
      </c>
      <c r="R2001">
        <v>45000</v>
      </c>
      <c r="S2001" t="s">
        <v>15</v>
      </c>
      <c r="T2001" t="s">
        <v>27952</v>
      </c>
      <c r="U2001" t="s">
        <v>27953</v>
      </c>
      <c r="V2001" t="s">
        <v>27954</v>
      </c>
      <c r="W2001">
        <v>2.7986500000000001E-2</v>
      </c>
    </row>
    <row r="2002" spans="5:23">
      <c r="E2002" t="s">
        <v>16</v>
      </c>
      <c r="F2002">
        <v>89102.5</v>
      </c>
      <c r="G2002" t="s">
        <v>1</v>
      </c>
      <c r="H2002" t="s">
        <v>17</v>
      </c>
      <c r="I2002" t="s">
        <v>3</v>
      </c>
      <c r="J2002">
        <v>0.51894200000000001</v>
      </c>
      <c r="K2002" t="s">
        <v>4</v>
      </c>
      <c r="L2002">
        <v>4167.47</v>
      </c>
      <c r="M2002" t="s">
        <v>5</v>
      </c>
      <c r="N2002">
        <v>10.797921564619999</v>
      </c>
      <c r="O2002" t="s">
        <v>6</v>
      </c>
      <c r="P2002">
        <v>45000</v>
      </c>
      <c r="Q2002" t="s">
        <v>7</v>
      </c>
      <c r="R2002">
        <v>45000</v>
      </c>
      <c r="S2002" t="s">
        <v>18</v>
      </c>
      <c r="T2002" t="s">
        <v>27955</v>
      </c>
      <c r="U2002" t="s">
        <v>27956</v>
      </c>
      <c r="V2002" t="s">
        <v>27957</v>
      </c>
      <c r="W2002">
        <v>9.7591499999999998E-2</v>
      </c>
    </row>
    <row r="2003" spans="5:23">
      <c r="E2003" t="s">
        <v>19</v>
      </c>
      <c r="F2003">
        <v>89102.5</v>
      </c>
      <c r="G2003" t="s">
        <v>1</v>
      </c>
      <c r="H2003" t="s">
        <v>17</v>
      </c>
      <c r="I2003" t="s">
        <v>3</v>
      </c>
      <c r="J2003">
        <v>0.51894200000000001</v>
      </c>
      <c r="K2003" t="s">
        <v>4</v>
      </c>
      <c r="L2003">
        <v>4167.47</v>
      </c>
      <c r="M2003" t="s">
        <v>5</v>
      </c>
      <c r="N2003">
        <v>10.797921564619999</v>
      </c>
      <c r="O2003" t="s">
        <v>6</v>
      </c>
      <c r="P2003">
        <v>45000</v>
      </c>
      <c r="Q2003" t="s">
        <v>7</v>
      </c>
      <c r="R2003">
        <v>45000</v>
      </c>
      <c r="S2003" t="s">
        <v>20</v>
      </c>
      <c r="T2003" t="s">
        <v>27955</v>
      </c>
      <c r="U2003" t="s">
        <v>27956</v>
      </c>
      <c r="V2003" t="s">
        <v>27957</v>
      </c>
      <c r="W2003">
        <v>9.7591499999999998E-2</v>
      </c>
    </row>
    <row r="2004" spans="5:23">
      <c r="E2004" t="s">
        <v>19</v>
      </c>
      <c r="F2004">
        <v>88718.1</v>
      </c>
      <c r="G2004" t="s">
        <v>1</v>
      </c>
      <c r="H2004" t="s">
        <v>2</v>
      </c>
      <c r="I2004" t="s">
        <v>3</v>
      </c>
      <c r="J2004">
        <v>0.51234599999999997</v>
      </c>
      <c r="K2004" t="s">
        <v>4</v>
      </c>
      <c r="L2004">
        <v>4293.99</v>
      </c>
      <c r="M2004" t="s">
        <v>5</v>
      </c>
      <c r="N2004">
        <v>10.479763125176</v>
      </c>
      <c r="O2004" t="s">
        <v>6</v>
      </c>
      <c r="P2004">
        <v>45000</v>
      </c>
      <c r="Q2004" t="s">
        <v>7</v>
      </c>
      <c r="R2004">
        <v>45000</v>
      </c>
      <c r="S2004" t="s">
        <v>21</v>
      </c>
      <c r="T2004" t="s">
        <v>27958</v>
      </c>
      <c r="U2004" t="s">
        <v>27959</v>
      </c>
      <c r="V2004" t="s">
        <v>27960</v>
      </c>
      <c r="W2004">
        <v>8.7088100000000002E-2</v>
      </c>
    </row>
    <row r="2005" spans="5:23">
      <c r="E2005" t="s">
        <v>22</v>
      </c>
      <c r="F2005">
        <v>88718.1</v>
      </c>
      <c r="G2005" t="s">
        <v>1</v>
      </c>
      <c r="H2005" t="s">
        <v>2</v>
      </c>
      <c r="I2005" t="s">
        <v>3</v>
      </c>
      <c r="J2005">
        <v>0.51234599999999997</v>
      </c>
      <c r="K2005" t="s">
        <v>4</v>
      </c>
      <c r="L2005">
        <v>4293.99</v>
      </c>
      <c r="M2005" t="s">
        <v>5</v>
      </c>
      <c r="N2005">
        <v>10.479763125176</v>
      </c>
      <c r="O2005" t="s">
        <v>6</v>
      </c>
      <c r="P2005">
        <v>45000</v>
      </c>
      <c r="Q2005" t="s">
        <v>7</v>
      </c>
      <c r="R2005">
        <v>45000</v>
      </c>
      <c r="S2005" t="s">
        <v>21</v>
      </c>
      <c r="T2005" t="s">
        <v>27958</v>
      </c>
      <c r="U2005" t="s">
        <v>27959</v>
      </c>
      <c r="V2005" t="s">
        <v>27960</v>
      </c>
      <c r="W2005">
        <v>8.7088100000000002E-2</v>
      </c>
    </row>
    <row r="2006" spans="5:23">
      <c r="E2006" t="s">
        <v>22</v>
      </c>
      <c r="F2006">
        <v>158611</v>
      </c>
      <c r="G2006" t="s">
        <v>1</v>
      </c>
      <c r="H2006" t="s">
        <v>23</v>
      </c>
      <c r="I2006" t="s">
        <v>3</v>
      </c>
      <c r="J2006">
        <v>0.40060899999999999</v>
      </c>
      <c r="K2006" t="s">
        <v>4</v>
      </c>
      <c r="L2006">
        <v>3928.49</v>
      </c>
      <c r="M2006" t="s">
        <v>5</v>
      </c>
      <c r="N2006">
        <v>11.454782569338001</v>
      </c>
      <c r="O2006" t="s">
        <v>6</v>
      </c>
      <c r="P2006">
        <v>45000</v>
      </c>
      <c r="Q2006" t="s">
        <v>7</v>
      </c>
      <c r="R2006">
        <v>45000</v>
      </c>
      <c r="S2006" t="s">
        <v>24</v>
      </c>
      <c r="T2006" t="s">
        <v>27961</v>
      </c>
      <c r="U2006" t="s">
        <v>27962</v>
      </c>
      <c r="V2006" t="s">
        <v>27963</v>
      </c>
      <c r="W2006">
        <v>0.1449</v>
      </c>
    </row>
    <row r="2007" spans="5:23">
      <c r="E2007" t="s">
        <v>25</v>
      </c>
      <c r="F2007">
        <v>158611</v>
      </c>
      <c r="G2007" t="s">
        <v>1</v>
      </c>
      <c r="H2007" t="s">
        <v>23</v>
      </c>
      <c r="I2007" t="s">
        <v>3</v>
      </c>
      <c r="J2007">
        <v>0.40060899999999999</v>
      </c>
      <c r="K2007" t="s">
        <v>4</v>
      </c>
      <c r="L2007">
        <v>3928.49</v>
      </c>
      <c r="M2007" t="s">
        <v>5</v>
      </c>
      <c r="N2007">
        <v>11.454782569338001</v>
      </c>
      <c r="O2007" t="s">
        <v>6</v>
      </c>
      <c r="P2007">
        <v>45000</v>
      </c>
      <c r="Q2007" t="s">
        <v>7</v>
      </c>
      <c r="R2007">
        <v>45000</v>
      </c>
      <c r="S2007" t="s">
        <v>26</v>
      </c>
      <c r="T2007" t="s">
        <v>27961</v>
      </c>
      <c r="U2007" t="s">
        <v>27962</v>
      </c>
      <c r="V2007" t="s">
        <v>27963</v>
      </c>
      <c r="W2007">
        <v>0.1449</v>
      </c>
    </row>
    <row r="2008" spans="5:23">
      <c r="E2008" t="s">
        <v>25</v>
      </c>
      <c r="F2008">
        <v>165278</v>
      </c>
      <c r="G2008" t="s">
        <v>1</v>
      </c>
      <c r="H2008" t="s">
        <v>27</v>
      </c>
      <c r="I2008" t="s">
        <v>3</v>
      </c>
      <c r="J2008">
        <v>0.38206899999999999</v>
      </c>
      <c r="K2008" t="s">
        <v>4</v>
      </c>
      <c r="L2008">
        <v>4144.79</v>
      </c>
      <c r="M2008" t="s">
        <v>5</v>
      </c>
      <c r="N2008">
        <v>10.8570103518</v>
      </c>
      <c r="O2008" t="s">
        <v>6</v>
      </c>
      <c r="P2008">
        <v>45000</v>
      </c>
      <c r="Q2008" t="s">
        <v>7</v>
      </c>
      <c r="R2008">
        <v>45000</v>
      </c>
      <c r="S2008" t="s">
        <v>28</v>
      </c>
      <c r="T2008" t="s">
        <v>27964</v>
      </c>
      <c r="U2008" t="s">
        <v>27965</v>
      </c>
      <c r="V2008" t="s">
        <v>27966</v>
      </c>
      <c r="W2008">
        <v>0.15606300000000001</v>
      </c>
    </row>
    <row r="2009" spans="5:23">
      <c r="E2009" t="s">
        <v>29</v>
      </c>
      <c r="F2009">
        <v>165278</v>
      </c>
      <c r="G2009" t="s">
        <v>1</v>
      </c>
      <c r="H2009" t="s">
        <v>27</v>
      </c>
      <c r="I2009" t="s">
        <v>3</v>
      </c>
      <c r="J2009">
        <v>0.38206899999999999</v>
      </c>
      <c r="K2009" t="s">
        <v>4</v>
      </c>
      <c r="L2009">
        <v>4144.79</v>
      </c>
      <c r="M2009" t="s">
        <v>5</v>
      </c>
      <c r="N2009">
        <v>10.8570103518</v>
      </c>
      <c r="O2009" t="s">
        <v>6</v>
      </c>
      <c r="P2009">
        <v>45000</v>
      </c>
      <c r="Q2009" t="s">
        <v>7</v>
      </c>
      <c r="R2009">
        <v>45000</v>
      </c>
      <c r="S2009" t="s">
        <v>28</v>
      </c>
      <c r="T2009" t="s">
        <v>27964</v>
      </c>
      <c r="U2009" t="s">
        <v>27965</v>
      </c>
      <c r="V2009" t="s">
        <v>27966</v>
      </c>
      <c r="W2009">
        <v>0.15606300000000001</v>
      </c>
    </row>
    <row r="2010" spans="5:23">
      <c r="E2010" t="s">
        <v>29</v>
      </c>
      <c r="F2010">
        <v>254983</v>
      </c>
      <c r="G2010" t="s">
        <v>1</v>
      </c>
      <c r="H2010" t="s">
        <v>30</v>
      </c>
      <c r="I2010" t="s">
        <v>3</v>
      </c>
      <c r="J2010">
        <v>0.32684400000000002</v>
      </c>
      <c r="K2010" t="s">
        <v>4</v>
      </c>
      <c r="L2010">
        <v>3671.21</v>
      </c>
      <c r="M2010" t="s">
        <v>5</v>
      </c>
      <c r="N2010">
        <v>12.257543451194</v>
      </c>
      <c r="O2010" t="s">
        <v>6</v>
      </c>
      <c r="P2010">
        <v>45000</v>
      </c>
      <c r="Q2010" t="s">
        <v>7</v>
      </c>
      <c r="R2010">
        <v>45000</v>
      </c>
      <c r="S2010" t="s">
        <v>31</v>
      </c>
      <c r="T2010" t="s">
        <v>27967</v>
      </c>
      <c r="U2010" t="s">
        <v>27968</v>
      </c>
      <c r="V2010" t="s">
        <v>27969</v>
      </c>
      <c r="W2010">
        <v>0.201123</v>
      </c>
    </row>
    <row r="2011" spans="5:23">
      <c r="E2011" t="s">
        <v>32</v>
      </c>
      <c r="F2011">
        <v>254983</v>
      </c>
      <c r="G2011" t="s">
        <v>1</v>
      </c>
      <c r="H2011" t="s">
        <v>30</v>
      </c>
      <c r="I2011" t="s">
        <v>3</v>
      </c>
      <c r="J2011">
        <v>0.32684400000000002</v>
      </c>
      <c r="K2011" t="s">
        <v>4</v>
      </c>
      <c r="L2011">
        <v>3671.21</v>
      </c>
      <c r="M2011" t="s">
        <v>5</v>
      </c>
      <c r="N2011">
        <v>12.257543451194</v>
      </c>
      <c r="O2011" t="s">
        <v>6</v>
      </c>
      <c r="P2011">
        <v>45000</v>
      </c>
      <c r="Q2011" t="s">
        <v>7</v>
      </c>
      <c r="R2011">
        <v>45000</v>
      </c>
      <c r="S2011" t="s">
        <v>33</v>
      </c>
      <c r="T2011" t="s">
        <v>27967</v>
      </c>
      <c r="U2011" t="s">
        <v>27968</v>
      </c>
      <c r="V2011" t="s">
        <v>27969</v>
      </c>
      <c r="W2011">
        <v>0.201123</v>
      </c>
    </row>
    <row r="2012" spans="5:23">
      <c r="E2012" t="s">
        <v>32</v>
      </c>
      <c r="F2012">
        <v>227113</v>
      </c>
      <c r="G2012" t="s">
        <v>1</v>
      </c>
      <c r="H2012" t="s">
        <v>17</v>
      </c>
      <c r="I2012" t="s">
        <v>3</v>
      </c>
      <c r="J2012">
        <v>0.33258199999999999</v>
      </c>
      <c r="K2012" t="s">
        <v>4</v>
      </c>
      <c r="L2012">
        <v>3980.72</v>
      </c>
      <c r="M2012" t="s">
        <v>5</v>
      </c>
      <c r="N2012">
        <v>11.304476238755001</v>
      </c>
      <c r="O2012" t="s">
        <v>6</v>
      </c>
      <c r="P2012">
        <v>45000</v>
      </c>
      <c r="Q2012" t="s">
        <v>7</v>
      </c>
      <c r="R2012">
        <v>45000</v>
      </c>
      <c r="S2012" t="s">
        <v>34</v>
      </c>
      <c r="T2012" t="s">
        <v>27970</v>
      </c>
      <c r="U2012" t="s">
        <v>27971</v>
      </c>
      <c r="V2012" t="s">
        <v>27972</v>
      </c>
      <c r="W2012">
        <v>0.190805</v>
      </c>
    </row>
    <row r="2013" spans="5:23">
      <c r="E2013" t="s">
        <v>35</v>
      </c>
      <c r="F2013">
        <v>227113</v>
      </c>
      <c r="G2013" t="s">
        <v>1</v>
      </c>
      <c r="H2013" t="s">
        <v>17</v>
      </c>
      <c r="I2013" t="s">
        <v>3</v>
      </c>
      <c r="J2013">
        <v>0.33258199999999999</v>
      </c>
      <c r="K2013" t="s">
        <v>4</v>
      </c>
      <c r="L2013">
        <v>3980.72</v>
      </c>
      <c r="M2013" t="s">
        <v>5</v>
      </c>
      <c r="N2013">
        <v>11.304476238755001</v>
      </c>
      <c r="O2013" t="s">
        <v>6</v>
      </c>
      <c r="P2013">
        <v>45000</v>
      </c>
      <c r="Q2013" t="s">
        <v>7</v>
      </c>
      <c r="R2013">
        <v>45000</v>
      </c>
      <c r="S2013" t="s">
        <v>34</v>
      </c>
      <c r="T2013" t="s">
        <v>27970</v>
      </c>
      <c r="U2013" t="s">
        <v>27971</v>
      </c>
      <c r="V2013" t="s">
        <v>27972</v>
      </c>
      <c r="W2013">
        <v>0.190805</v>
      </c>
    </row>
    <row r="2014" spans="5:23">
      <c r="E2014" t="s">
        <v>35</v>
      </c>
      <c r="F2014">
        <v>317835</v>
      </c>
      <c r="G2014" t="s">
        <v>1</v>
      </c>
      <c r="H2014" t="s">
        <v>36</v>
      </c>
      <c r="I2014" t="s">
        <v>3</v>
      </c>
      <c r="J2014">
        <v>0.30424000000000001</v>
      </c>
      <c r="K2014" t="s">
        <v>4</v>
      </c>
      <c r="L2014">
        <v>3399.11</v>
      </c>
      <c r="M2014" t="s">
        <v>5</v>
      </c>
      <c r="N2014">
        <v>13.238746610627</v>
      </c>
      <c r="O2014" t="s">
        <v>6</v>
      </c>
      <c r="P2014">
        <v>45000</v>
      </c>
      <c r="Q2014" t="s">
        <v>7</v>
      </c>
      <c r="R2014">
        <v>45000</v>
      </c>
      <c r="S2014" t="s">
        <v>37</v>
      </c>
      <c r="T2014" t="s">
        <v>27973</v>
      </c>
      <c r="U2014" t="s">
        <v>27974</v>
      </c>
      <c r="V2014" t="s">
        <v>27975</v>
      </c>
      <c r="W2014">
        <v>0.206237</v>
      </c>
    </row>
    <row r="2015" spans="5:23">
      <c r="E2015" t="s">
        <v>38</v>
      </c>
      <c r="F2015">
        <v>317835</v>
      </c>
      <c r="G2015" t="s">
        <v>1</v>
      </c>
      <c r="H2015" t="s">
        <v>36</v>
      </c>
      <c r="I2015" t="s">
        <v>3</v>
      </c>
      <c r="J2015">
        <v>0.30424000000000001</v>
      </c>
      <c r="K2015" t="s">
        <v>4</v>
      </c>
      <c r="L2015">
        <v>3399.11</v>
      </c>
      <c r="M2015" t="s">
        <v>5</v>
      </c>
      <c r="N2015">
        <v>13.238746610627</v>
      </c>
      <c r="O2015" t="s">
        <v>6</v>
      </c>
      <c r="P2015">
        <v>45000</v>
      </c>
      <c r="Q2015" t="s">
        <v>7</v>
      </c>
      <c r="R2015">
        <v>45000</v>
      </c>
      <c r="S2015" t="s">
        <v>39</v>
      </c>
      <c r="T2015" t="s">
        <v>27973</v>
      </c>
      <c r="U2015" t="s">
        <v>27974</v>
      </c>
      <c r="V2015" t="s">
        <v>27975</v>
      </c>
      <c r="W2015">
        <v>0.206237</v>
      </c>
    </row>
    <row r="2016" spans="5:23">
      <c r="E2016" t="s">
        <v>38</v>
      </c>
      <c r="F2016">
        <v>269468</v>
      </c>
      <c r="G2016" t="s">
        <v>1</v>
      </c>
      <c r="H2016" t="s">
        <v>40</v>
      </c>
      <c r="I2016" t="s">
        <v>3</v>
      </c>
      <c r="J2016">
        <v>0.31245200000000001</v>
      </c>
      <c r="K2016" t="s">
        <v>4</v>
      </c>
      <c r="L2016">
        <v>3801.24</v>
      </c>
      <c r="M2016" t="s">
        <v>5</v>
      </c>
      <c r="N2016">
        <v>11.838242820533001</v>
      </c>
      <c r="O2016" t="s">
        <v>6</v>
      </c>
      <c r="P2016">
        <v>45000</v>
      </c>
      <c r="Q2016" t="s">
        <v>7</v>
      </c>
      <c r="R2016">
        <v>45000</v>
      </c>
      <c r="S2016" t="s">
        <v>41</v>
      </c>
      <c r="T2016" t="s">
        <v>27976</v>
      </c>
      <c r="U2016" t="s">
        <v>27977</v>
      </c>
      <c r="V2016" t="s">
        <v>27978</v>
      </c>
      <c r="W2016">
        <v>0.21238599999999999</v>
      </c>
    </row>
    <row r="2017" spans="5:23">
      <c r="E2017" t="s">
        <v>42</v>
      </c>
      <c r="F2017">
        <v>269468</v>
      </c>
      <c r="G2017" t="s">
        <v>1</v>
      </c>
      <c r="H2017" t="s">
        <v>40</v>
      </c>
      <c r="I2017" t="s">
        <v>3</v>
      </c>
      <c r="J2017">
        <v>0.31245200000000001</v>
      </c>
      <c r="K2017" t="s">
        <v>4</v>
      </c>
      <c r="L2017">
        <v>3801.24</v>
      </c>
      <c r="M2017" t="s">
        <v>5</v>
      </c>
      <c r="N2017">
        <v>11.838242820533001</v>
      </c>
      <c r="O2017" t="s">
        <v>6</v>
      </c>
      <c r="P2017">
        <v>45000</v>
      </c>
      <c r="Q2017" t="s">
        <v>7</v>
      </c>
      <c r="R2017">
        <v>45000</v>
      </c>
      <c r="S2017" t="s">
        <v>41</v>
      </c>
      <c r="T2017" t="s">
        <v>27976</v>
      </c>
      <c r="U2017" t="s">
        <v>27977</v>
      </c>
      <c r="V2017" t="s">
        <v>27978</v>
      </c>
      <c r="W2017">
        <v>0.21238599999999999</v>
      </c>
    </row>
    <row r="2018" spans="5:23">
      <c r="E2018" t="s">
        <v>42</v>
      </c>
      <c r="F2018">
        <v>29994.6</v>
      </c>
      <c r="G2018" t="s">
        <v>1</v>
      </c>
      <c r="H2018" t="s">
        <v>14</v>
      </c>
      <c r="I2018" t="s">
        <v>3</v>
      </c>
      <c r="J2018">
        <v>0.86578500000000003</v>
      </c>
      <c r="K2018" t="s">
        <v>4</v>
      </c>
      <c r="L2018">
        <v>4447.71</v>
      </c>
      <c r="M2018" t="s">
        <v>5</v>
      </c>
      <c r="N2018">
        <v>10.117556695688</v>
      </c>
      <c r="O2018" t="s">
        <v>6</v>
      </c>
      <c r="P2018">
        <v>45000</v>
      </c>
      <c r="Q2018" t="s">
        <v>7</v>
      </c>
      <c r="R2018">
        <v>45000</v>
      </c>
      <c r="S2018" t="s">
        <v>43</v>
      </c>
      <c r="T2018" t="s">
        <v>27979</v>
      </c>
      <c r="U2018" t="s">
        <v>27980</v>
      </c>
      <c r="V2018" t="s">
        <v>27981</v>
      </c>
      <c r="W2018">
        <v>6.6675399999999996E-3</v>
      </c>
    </row>
    <row r="2019" spans="5:23">
      <c r="E2019" t="s">
        <v>44</v>
      </c>
      <c r="F2019">
        <v>29994.6</v>
      </c>
      <c r="G2019" t="s">
        <v>1</v>
      </c>
      <c r="H2019" t="s">
        <v>14</v>
      </c>
      <c r="I2019" t="s">
        <v>3</v>
      </c>
      <c r="J2019">
        <v>0.86578500000000003</v>
      </c>
      <c r="K2019" t="s">
        <v>4</v>
      </c>
      <c r="L2019">
        <v>4447.71</v>
      </c>
      <c r="M2019" t="s">
        <v>5</v>
      </c>
      <c r="N2019">
        <v>10.117556695688</v>
      </c>
      <c r="O2019" t="s">
        <v>6</v>
      </c>
      <c r="P2019">
        <v>45000</v>
      </c>
      <c r="Q2019" t="s">
        <v>7</v>
      </c>
      <c r="R2019">
        <v>45000</v>
      </c>
      <c r="S2019" t="s">
        <v>45</v>
      </c>
      <c r="T2019" t="s">
        <v>27979</v>
      </c>
      <c r="U2019" t="s">
        <v>27980</v>
      </c>
      <c r="V2019" t="s">
        <v>27981</v>
      </c>
      <c r="W2019">
        <v>6.6675399999999996E-3</v>
      </c>
    </row>
    <row r="2020" spans="5:23">
      <c r="E2020" t="s">
        <v>44</v>
      </c>
      <c r="F2020">
        <v>29892.1</v>
      </c>
      <c r="G2020" t="s">
        <v>1</v>
      </c>
      <c r="H2020" t="s">
        <v>10</v>
      </c>
      <c r="I2020" t="s">
        <v>3</v>
      </c>
      <c r="J2020">
        <v>0.86536000000000002</v>
      </c>
      <c r="K2020" t="s">
        <v>4</v>
      </c>
      <c r="L2020">
        <v>4467.34</v>
      </c>
      <c r="M2020" t="s">
        <v>5</v>
      </c>
      <c r="N2020">
        <v>10.07310631238</v>
      </c>
      <c r="O2020" t="s">
        <v>6</v>
      </c>
      <c r="P2020">
        <v>45000</v>
      </c>
      <c r="Q2020" t="s">
        <v>7</v>
      </c>
      <c r="R2020">
        <v>45000</v>
      </c>
      <c r="S2020" t="s">
        <v>11</v>
      </c>
      <c r="T2020" t="s">
        <v>27949</v>
      </c>
      <c r="U2020" t="s">
        <v>27950</v>
      </c>
      <c r="V2020" t="s">
        <v>27951</v>
      </c>
      <c r="W2020">
        <v>1.15318E-2</v>
      </c>
    </row>
    <row r="2021" spans="5:23">
      <c r="E2021" t="s">
        <v>0</v>
      </c>
      <c r="F2021">
        <v>44298.2</v>
      </c>
      <c r="G2021" t="s">
        <v>1</v>
      </c>
      <c r="H2021" t="s">
        <v>2</v>
      </c>
      <c r="I2021" t="s">
        <v>3</v>
      </c>
      <c r="J2021">
        <v>0.71863900000000003</v>
      </c>
      <c r="K2021" t="s">
        <v>4</v>
      </c>
      <c r="L2021">
        <v>4371.12</v>
      </c>
      <c r="M2021" t="s">
        <v>5</v>
      </c>
      <c r="N2021">
        <v>10.29483805476</v>
      </c>
      <c r="O2021" t="s">
        <v>6</v>
      </c>
      <c r="P2021">
        <v>45000</v>
      </c>
      <c r="Q2021" t="s">
        <v>7</v>
      </c>
      <c r="R2021">
        <v>45000</v>
      </c>
      <c r="S2021" t="s">
        <v>8</v>
      </c>
      <c r="T2021" t="s">
        <v>27982</v>
      </c>
      <c r="U2021" t="s">
        <v>27983</v>
      </c>
      <c r="V2021" t="s">
        <v>27984</v>
      </c>
      <c r="W2021">
        <v>3.6116200000000001E-2</v>
      </c>
    </row>
    <row r="2022" spans="5:23">
      <c r="E2022" t="s">
        <v>9</v>
      </c>
      <c r="F2022">
        <v>30101.9</v>
      </c>
      <c r="G2022" t="s">
        <v>1</v>
      </c>
      <c r="H2022" t="s">
        <v>10</v>
      </c>
      <c r="I2022" t="s">
        <v>3</v>
      </c>
      <c r="J2022">
        <v>0.86233499999999996</v>
      </c>
      <c r="K2022" t="s">
        <v>4</v>
      </c>
      <c r="L2022">
        <v>4467.3999999999996</v>
      </c>
      <c r="M2022" t="s">
        <v>5</v>
      </c>
      <c r="N2022">
        <v>10.0729839333</v>
      </c>
      <c r="O2022" t="s">
        <v>6</v>
      </c>
      <c r="P2022">
        <v>45000</v>
      </c>
      <c r="Q2022" t="s">
        <v>7</v>
      </c>
      <c r="R2022">
        <v>45000</v>
      </c>
      <c r="S2022" t="s">
        <v>11</v>
      </c>
      <c r="T2022" t="s">
        <v>27985</v>
      </c>
      <c r="U2022" t="s">
        <v>27986</v>
      </c>
      <c r="V2022" t="s">
        <v>27987</v>
      </c>
      <c r="W2022">
        <v>7.0545800000000004E-3</v>
      </c>
    </row>
    <row r="2023" spans="5:23">
      <c r="E2023" t="s">
        <v>12</v>
      </c>
      <c r="F2023">
        <v>44298.2</v>
      </c>
      <c r="G2023" t="s">
        <v>1</v>
      </c>
      <c r="H2023" t="s">
        <v>2</v>
      </c>
      <c r="I2023" t="s">
        <v>3</v>
      </c>
      <c r="J2023">
        <v>0.71863900000000003</v>
      </c>
      <c r="K2023" t="s">
        <v>4</v>
      </c>
      <c r="L2023">
        <v>4371.12</v>
      </c>
      <c r="M2023" t="s">
        <v>5</v>
      </c>
      <c r="N2023">
        <v>10.29483805476</v>
      </c>
      <c r="O2023" t="s">
        <v>6</v>
      </c>
      <c r="P2023">
        <v>45000</v>
      </c>
      <c r="Q2023" t="s">
        <v>7</v>
      </c>
      <c r="R2023">
        <v>45000</v>
      </c>
      <c r="S2023" t="s">
        <v>13</v>
      </c>
      <c r="T2023" t="s">
        <v>27982</v>
      </c>
      <c r="U2023" t="s">
        <v>27983</v>
      </c>
      <c r="V2023" t="s">
        <v>27984</v>
      </c>
      <c r="W2023">
        <v>3.6116200000000001E-2</v>
      </c>
    </row>
    <row r="2024" spans="5:23">
      <c r="E2024" t="s">
        <v>12</v>
      </c>
      <c r="F2024">
        <v>43047.6</v>
      </c>
      <c r="G2024" t="s">
        <v>1</v>
      </c>
      <c r="H2024" t="s">
        <v>14</v>
      </c>
      <c r="I2024" t="s">
        <v>3</v>
      </c>
      <c r="J2024">
        <v>0.72492299999999998</v>
      </c>
      <c r="K2024" t="s">
        <v>4</v>
      </c>
      <c r="L2024">
        <v>4420.46</v>
      </c>
      <c r="M2024" t="s">
        <v>5</v>
      </c>
      <c r="N2024">
        <v>10.179928353432</v>
      </c>
      <c r="O2024" t="s">
        <v>6</v>
      </c>
      <c r="P2024">
        <v>45000</v>
      </c>
      <c r="Q2024" t="s">
        <v>7</v>
      </c>
      <c r="R2024">
        <v>45000</v>
      </c>
      <c r="S2024" t="s">
        <v>15</v>
      </c>
      <c r="T2024" t="s">
        <v>27988</v>
      </c>
      <c r="U2024" t="s">
        <v>27989</v>
      </c>
      <c r="V2024" t="s">
        <v>27990</v>
      </c>
      <c r="W2024">
        <v>3.5156899999999998E-2</v>
      </c>
    </row>
    <row r="2025" spans="5:23">
      <c r="E2025" t="s">
        <v>16</v>
      </c>
      <c r="F2025">
        <v>43047.6</v>
      </c>
      <c r="G2025" t="s">
        <v>1</v>
      </c>
      <c r="H2025" t="s">
        <v>14</v>
      </c>
      <c r="I2025" t="s">
        <v>3</v>
      </c>
      <c r="J2025">
        <v>0.72492299999999998</v>
      </c>
      <c r="K2025" t="s">
        <v>4</v>
      </c>
      <c r="L2025">
        <v>4420.46</v>
      </c>
      <c r="M2025" t="s">
        <v>5</v>
      </c>
      <c r="N2025">
        <v>10.179928353432</v>
      </c>
      <c r="O2025" t="s">
        <v>6</v>
      </c>
      <c r="P2025">
        <v>45000</v>
      </c>
      <c r="Q2025" t="s">
        <v>7</v>
      </c>
      <c r="R2025">
        <v>45000</v>
      </c>
      <c r="S2025" t="s">
        <v>15</v>
      </c>
      <c r="T2025" t="s">
        <v>27988</v>
      </c>
      <c r="U2025" t="s">
        <v>27989</v>
      </c>
      <c r="V2025" t="s">
        <v>27990</v>
      </c>
      <c r="W2025">
        <v>3.5156899999999998E-2</v>
      </c>
    </row>
    <row r="2026" spans="5:23">
      <c r="E2026" t="s">
        <v>16</v>
      </c>
      <c r="F2026">
        <v>88685.2</v>
      </c>
      <c r="G2026" t="s">
        <v>1</v>
      </c>
      <c r="H2026" t="s">
        <v>17</v>
      </c>
      <c r="I2026" t="s">
        <v>3</v>
      </c>
      <c r="J2026">
        <v>0.52007700000000001</v>
      </c>
      <c r="K2026" t="s">
        <v>4</v>
      </c>
      <c r="L2026">
        <v>4168.82</v>
      </c>
      <c r="M2026" t="s">
        <v>5</v>
      </c>
      <c r="N2026">
        <v>10.794413346480001</v>
      </c>
      <c r="O2026" t="s">
        <v>6</v>
      </c>
      <c r="P2026">
        <v>45000</v>
      </c>
      <c r="Q2026" t="s">
        <v>7</v>
      </c>
      <c r="R2026">
        <v>45000</v>
      </c>
      <c r="S2026" t="s">
        <v>18</v>
      </c>
      <c r="T2026" t="s">
        <v>27991</v>
      </c>
      <c r="U2026" t="s">
        <v>27992</v>
      </c>
      <c r="V2026" t="s">
        <v>27993</v>
      </c>
      <c r="W2026">
        <v>9.1414200000000001E-2</v>
      </c>
    </row>
    <row r="2027" spans="5:23">
      <c r="E2027" t="s">
        <v>19</v>
      </c>
      <c r="F2027">
        <v>88685.2</v>
      </c>
      <c r="G2027" t="s">
        <v>1</v>
      </c>
      <c r="H2027" t="s">
        <v>17</v>
      </c>
      <c r="I2027" t="s">
        <v>3</v>
      </c>
      <c r="J2027">
        <v>0.52007700000000001</v>
      </c>
      <c r="K2027" t="s">
        <v>4</v>
      </c>
      <c r="L2027">
        <v>4168.82</v>
      </c>
      <c r="M2027" t="s">
        <v>5</v>
      </c>
      <c r="N2027">
        <v>10.794413346480001</v>
      </c>
      <c r="O2027" t="s">
        <v>6</v>
      </c>
      <c r="P2027">
        <v>45000</v>
      </c>
      <c r="Q2027" t="s">
        <v>7</v>
      </c>
      <c r="R2027">
        <v>45000</v>
      </c>
      <c r="S2027" t="s">
        <v>20</v>
      </c>
      <c r="T2027" t="s">
        <v>27991</v>
      </c>
      <c r="U2027" t="s">
        <v>27992</v>
      </c>
      <c r="V2027" t="s">
        <v>27993</v>
      </c>
      <c r="W2027">
        <v>9.1414200000000001E-2</v>
      </c>
    </row>
    <row r="2028" spans="5:23">
      <c r="E2028" t="s">
        <v>19</v>
      </c>
      <c r="F2028">
        <v>87262.8</v>
      </c>
      <c r="G2028" t="s">
        <v>1</v>
      </c>
      <c r="H2028" t="s">
        <v>2</v>
      </c>
      <c r="I2028" t="s">
        <v>3</v>
      </c>
      <c r="J2028">
        <v>0.51659100000000002</v>
      </c>
      <c r="K2028" t="s">
        <v>4</v>
      </c>
      <c r="L2028">
        <v>4294.1499999999996</v>
      </c>
      <c r="M2028" t="s">
        <v>5</v>
      </c>
      <c r="N2028">
        <v>10.479373155719999</v>
      </c>
      <c r="O2028" t="s">
        <v>6</v>
      </c>
      <c r="P2028">
        <v>45000</v>
      </c>
      <c r="Q2028" t="s">
        <v>7</v>
      </c>
      <c r="R2028">
        <v>45000</v>
      </c>
      <c r="S2028" t="s">
        <v>21</v>
      </c>
      <c r="T2028" t="s">
        <v>27994</v>
      </c>
      <c r="U2028" t="s">
        <v>27995</v>
      </c>
      <c r="V2028" t="s">
        <v>27996</v>
      </c>
      <c r="W2028">
        <v>0.100007</v>
      </c>
    </row>
    <row r="2029" spans="5:23">
      <c r="E2029" t="s">
        <v>22</v>
      </c>
      <c r="F2029">
        <v>87262.8</v>
      </c>
      <c r="G2029" t="s">
        <v>1</v>
      </c>
      <c r="H2029" t="s">
        <v>2</v>
      </c>
      <c r="I2029" t="s">
        <v>3</v>
      </c>
      <c r="J2029">
        <v>0.51659100000000002</v>
      </c>
      <c r="K2029" t="s">
        <v>4</v>
      </c>
      <c r="L2029">
        <v>4294.1499999999996</v>
      </c>
      <c r="M2029" t="s">
        <v>5</v>
      </c>
      <c r="N2029">
        <v>10.479373155719999</v>
      </c>
      <c r="O2029" t="s">
        <v>6</v>
      </c>
      <c r="P2029">
        <v>45000</v>
      </c>
      <c r="Q2029" t="s">
        <v>7</v>
      </c>
      <c r="R2029">
        <v>45000</v>
      </c>
      <c r="S2029" t="s">
        <v>21</v>
      </c>
      <c r="T2029" t="s">
        <v>27994</v>
      </c>
      <c r="U2029" t="s">
        <v>27995</v>
      </c>
      <c r="V2029" t="s">
        <v>27996</v>
      </c>
      <c r="W2029">
        <v>0.100007</v>
      </c>
    </row>
    <row r="2030" spans="5:23">
      <c r="E2030" t="s">
        <v>22</v>
      </c>
      <c r="F2030">
        <v>160675</v>
      </c>
      <c r="G2030" t="s">
        <v>1</v>
      </c>
      <c r="H2030" t="s">
        <v>23</v>
      </c>
      <c r="I2030" t="s">
        <v>3</v>
      </c>
      <c r="J2030">
        <v>0.39805800000000002</v>
      </c>
      <c r="K2030" t="s">
        <v>4</v>
      </c>
      <c r="L2030">
        <v>3927.89</v>
      </c>
      <c r="M2030" t="s">
        <v>5</v>
      </c>
      <c r="N2030">
        <v>11.456536377901999</v>
      </c>
      <c r="O2030" t="s">
        <v>6</v>
      </c>
      <c r="P2030">
        <v>45000</v>
      </c>
      <c r="Q2030" t="s">
        <v>7</v>
      </c>
      <c r="R2030">
        <v>45000</v>
      </c>
      <c r="S2030" t="s">
        <v>24</v>
      </c>
      <c r="T2030" t="s">
        <v>27997</v>
      </c>
      <c r="U2030" t="s">
        <v>27998</v>
      </c>
      <c r="V2030" t="s">
        <v>27999</v>
      </c>
      <c r="W2030">
        <v>0.13397000000000001</v>
      </c>
    </row>
    <row r="2031" spans="5:23">
      <c r="E2031" t="s">
        <v>25</v>
      </c>
      <c r="F2031">
        <v>160675</v>
      </c>
      <c r="G2031" t="s">
        <v>1</v>
      </c>
      <c r="H2031" t="s">
        <v>23</v>
      </c>
      <c r="I2031" t="s">
        <v>3</v>
      </c>
      <c r="J2031">
        <v>0.39805800000000002</v>
      </c>
      <c r="K2031" t="s">
        <v>4</v>
      </c>
      <c r="L2031">
        <v>3927.89</v>
      </c>
      <c r="M2031" t="s">
        <v>5</v>
      </c>
      <c r="N2031">
        <v>11.456536377901999</v>
      </c>
      <c r="O2031" t="s">
        <v>6</v>
      </c>
      <c r="P2031">
        <v>45000</v>
      </c>
      <c r="Q2031" t="s">
        <v>7</v>
      </c>
      <c r="R2031">
        <v>45000</v>
      </c>
      <c r="S2031" t="s">
        <v>26</v>
      </c>
      <c r="T2031" t="s">
        <v>27997</v>
      </c>
      <c r="U2031" t="s">
        <v>27998</v>
      </c>
      <c r="V2031" t="s">
        <v>27999</v>
      </c>
      <c r="W2031">
        <v>0.13397000000000001</v>
      </c>
    </row>
    <row r="2032" spans="5:23">
      <c r="E2032" t="s">
        <v>25</v>
      </c>
      <c r="F2032">
        <v>150005</v>
      </c>
      <c r="G2032" t="s">
        <v>1</v>
      </c>
      <c r="H2032" t="s">
        <v>27</v>
      </c>
      <c r="I2032" t="s">
        <v>3</v>
      </c>
      <c r="J2032">
        <v>0.40098299999999998</v>
      </c>
      <c r="K2032" t="s">
        <v>4</v>
      </c>
      <c r="L2032">
        <v>4146.13</v>
      </c>
      <c r="M2032" t="s">
        <v>5</v>
      </c>
      <c r="N2032">
        <v>10.853501851696</v>
      </c>
      <c r="O2032" t="s">
        <v>6</v>
      </c>
      <c r="P2032">
        <v>45000</v>
      </c>
      <c r="Q2032" t="s">
        <v>7</v>
      </c>
      <c r="R2032">
        <v>45000</v>
      </c>
      <c r="S2032" t="s">
        <v>28</v>
      </c>
      <c r="T2032" t="s">
        <v>28000</v>
      </c>
      <c r="U2032" t="s">
        <v>28001</v>
      </c>
      <c r="V2032" t="s">
        <v>28002</v>
      </c>
      <c r="W2032">
        <v>0.15262800000000001</v>
      </c>
    </row>
    <row r="2033" spans="5:23">
      <c r="E2033" t="s">
        <v>29</v>
      </c>
      <c r="F2033">
        <v>150005</v>
      </c>
      <c r="G2033" t="s">
        <v>1</v>
      </c>
      <c r="H2033" t="s">
        <v>27</v>
      </c>
      <c r="I2033" t="s">
        <v>3</v>
      </c>
      <c r="J2033">
        <v>0.40098299999999998</v>
      </c>
      <c r="K2033" t="s">
        <v>4</v>
      </c>
      <c r="L2033">
        <v>4146.13</v>
      </c>
      <c r="M2033" t="s">
        <v>5</v>
      </c>
      <c r="N2033">
        <v>10.853501851696</v>
      </c>
      <c r="O2033" t="s">
        <v>6</v>
      </c>
      <c r="P2033">
        <v>45000</v>
      </c>
      <c r="Q2033" t="s">
        <v>7</v>
      </c>
      <c r="R2033">
        <v>45000</v>
      </c>
      <c r="S2033" t="s">
        <v>28</v>
      </c>
      <c r="T2033" t="s">
        <v>28000</v>
      </c>
      <c r="U2033" t="s">
        <v>28001</v>
      </c>
      <c r="V2033" t="s">
        <v>28002</v>
      </c>
      <c r="W2033">
        <v>0.15262800000000001</v>
      </c>
    </row>
    <row r="2034" spans="5:23">
      <c r="E2034" t="s">
        <v>29</v>
      </c>
      <c r="F2034">
        <v>257962</v>
      </c>
      <c r="G2034" t="s">
        <v>1</v>
      </c>
      <c r="H2034" t="s">
        <v>30</v>
      </c>
      <c r="I2034" t="s">
        <v>3</v>
      </c>
      <c r="J2034">
        <v>0.32488299999999998</v>
      </c>
      <c r="K2034" t="s">
        <v>4</v>
      </c>
      <c r="L2034">
        <v>3672.73</v>
      </c>
      <c r="M2034" t="s">
        <v>5</v>
      </c>
      <c r="N2034">
        <v>12.25247737524</v>
      </c>
      <c r="O2034" t="s">
        <v>6</v>
      </c>
      <c r="P2034">
        <v>45000</v>
      </c>
      <c r="Q2034" t="s">
        <v>7</v>
      </c>
      <c r="R2034">
        <v>45000</v>
      </c>
      <c r="S2034" t="s">
        <v>31</v>
      </c>
      <c r="T2034" t="s">
        <v>28003</v>
      </c>
      <c r="U2034" t="s">
        <v>28004</v>
      </c>
      <c r="V2034" t="s">
        <v>28005</v>
      </c>
      <c r="W2034">
        <v>0.18639800000000001</v>
      </c>
    </row>
    <row r="2035" spans="5:23">
      <c r="E2035" t="s">
        <v>32</v>
      </c>
      <c r="F2035">
        <v>257962</v>
      </c>
      <c r="G2035" t="s">
        <v>1</v>
      </c>
      <c r="H2035" t="s">
        <v>30</v>
      </c>
      <c r="I2035" t="s">
        <v>3</v>
      </c>
      <c r="J2035">
        <v>0.32488299999999998</v>
      </c>
      <c r="K2035" t="s">
        <v>4</v>
      </c>
      <c r="L2035">
        <v>3672.73</v>
      </c>
      <c r="M2035" t="s">
        <v>5</v>
      </c>
      <c r="N2035">
        <v>12.25247737524</v>
      </c>
      <c r="O2035" t="s">
        <v>6</v>
      </c>
      <c r="P2035">
        <v>45000</v>
      </c>
      <c r="Q2035" t="s">
        <v>7</v>
      </c>
      <c r="R2035">
        <v>45000</v>
      </c>
      <c r="S2035" t="s">
        <v>33</v>
      </c>
      <c r="T2035" t="s">
        <v>28003</v>
      </c>
      <c r="U2035" t="s">
        <v>28004</v>
      </c>
      <c r="V2035" t="s">
        <v>28005</v>
      </c>
      <c r="W2035">
        <v>0.18639800000000001</v>
      </c>
    </row>
    <row r="2036" spans="5:23">
      <c r="E2036" t="s">
        <v>32</v>
      </c>
      <c r="F2036">
        <v>229444</v>
      </c>
      <c r="G2036" t="s">
        <v>1</v>
      </c>
      <c r="H2036" t="s">
        <v>17</v>
      </c>
      <c r="I2036" t="s">
        <v>3</v>
      </c>
      <c r="J2036">
        <v>0.330905</v>
      </c>
      <c r="K2036" t="s">
        <v>4</v>
      </c>
      <c r="L2036">
        <v>3980.31</v>
      </c>
      <c r="M2036" t="s">
        <v>5</v>
      </c>
      <c r="N2036">
        <v>11.305645960134999</v>
      </c>
      <c r="O2036" t="s">
        <v>6</v>
      </c>
      <c r="P2036">
        <v>45000</v>
      </c>
      <c r="Q2036" t="s">
        <v>7</v>
      </c>
      <c r="R2036">
        <v>45000</v>
      </c>
      <c r="S2036" t="s">
        <v>34</v>
      </c>
      <c r="T2036" t="s">
        <v>28006</v>
      </c>
      <c r="U2036" t="s">
        <v>28007</v>
      </c>
      <c r="V2036" t="s">
        <v>28008</v>
      </c>
      <c r="W2036">
        <v>0.186145</v>
      </c>
    </row>
    <row r="2037" spans="5:23">
      <c r="E2037" t="s">
        <v>35</v>
      </c>
      <c r="F2037">
        <v>229444</v>
      </c>
      <c r="G2037" t="s">
        <v>1</v>
      </c>
      <c r="H2037" t="s">
        <v>17</v>
      </c>
      <c r="I2037" t="s">
        <v>3</v>
      </c>
      <c r="J2037">
        <v>0.330905</v>
      </c>
      <c r="K2037" t="s">
        <v>4</v>
      </c>
      <c r="L2037">
        <v>3980.31</v>
      </c>
      <c r="M2037" t="s">
        <v>5</v>
      </c>
      <c r="N2037">
        <v>11.305645960134999</v>
      </c>
      <c r="O2037" t="s">
        <v>6</v>
      </c>
      <c r="P2037">
        <v>45000</v>
      </c>
      <c r="Q2037" t="s">
        <v>7</v>
      </c>
      <c r="R2037">
        <v>45000</v>
      </c>
      <c r="S2037" t="s">
        <v>34</v>
      </c>
      <c r="T2037" t="s">
        <v>28006</v>
      </c>
      <c r="U2037" t="s">
        <v>28007</v>
      </c>
      <c r="V2037" t="s">
        <v>28008</v>
      </c>
      <c r="W2037">
        <v>0.186145</v>
      </c>
    </row>
    <row r="2038" spans="5:23">
      <c r="E2038" t="s">
        <v>35</v>
      </c>
      <c r="F2038">
        <v>332185</v>
      </c>
      <c r="G2038" t="s">
        <v>1</v>
      </c>
      <c r="H2038" t="s">
        <v>36</v>
      </c>
      <c r="I2038" t="s">
        <v>3</v>
      </c>
      <c r="J2038">
        <v>0.29738799999999999</v>
      </c>
      <c r="K2038" t="s">
        <v>4</v>
      </c>
      <c r="L2038">
        <v>3403.87</v>
      </c>
      <c r="M2038" t="s">
        <v>5</v>
      </c>
      <c r="N2038">
        <v>13.220236761353</v>
      </c>
      <c r="O2038" t="s">
        <v>6</v>
      </c>
      <c r="P2038">
        <v>45000</v>
      </c>
      <c r="Q2038" t="s">
        <v>7</v>
      </c>
      <c r="R2038">
        <v>45000</v>
      </c>
      <c r="S2038" t="s">
        <v>37</v>
      </c>
      <c r="T2038" t="s">
        <v>13679</v>
      </c>
      <c r="U2038" t="s">
        <v>28009</v>
      </c>
      <c r="V2038" t="s">
        <v>28010</v>
      </c>
      <c r="W2038">
        <v>0.21038200000000001</v>
      </c>
    </row>
    <row r="2039" spans="5:23">
      <c r="E2039" t="s">
        <v>38</v>
      </c>
      <c r="F2039">
        <v>332185</v>
      </c>
      <c r="G2039" t="s">
        <v>1</v>
      </c>
      <c r="H2039" t="s">
        <v>36</v>
      </c>
      <c r="I2039" t="s">
        <v>3</v>
      </c>
      <c r="J2039">
        <v>0.29738799999999999</v>
      </c>
      <c r="K2039" t="s">
        <v>4</v>
      </c>
      <c r="L2039">
        <v>3403.87</v>
      </c>
      <c r="M2039" t="s">
        <v>5</v>
      </c>
      <c r="N2039">
        <v>13.220236761353</v>
      </c>
      <c r="O2039" t="s">
        <v>6</v>
      </c>
      <c r="P2039">
        <v>45000</v>
      </c>
      <c r="Q2039" t="s">
        <v>7</v>
      </c>
      <c r="R2039">
        <v>45000</v>
      </c>
      <c r="S2039" t="s">
        <v>39</v>
      </c>
      <c r="T2039" t="s">
        <v>13679</v>
      </c>
      <c r="U2039" t="s">
        <v>28009</v>
      </c>
      <c r="V2039" t="s">
        <v>28010</v>
      </c>
      <c r="W2039">
        <v>0.21038200000000001</v>
      </c>
    </row>
    <row r="2040" spans="5:23">
      <c r="E2040" t="s">
        <v>38</v>
      </c>
      <c r="F2040">
        <v>306004</v>
      </c>
      <c r="G2040" t="s">
        <v>1</v>
      </c>
      <c r="H2040" t="s">
        <v>40</v>
      </c>
      <c r="I2040" t="s">
        <v>3</v>
      </c>
      <c r="J2040">
        <v>0.29319099999999998</v>
      </c>
      <c r="K2040" t="s">
        <v>4</v>
      </c>
      <c r="L2040">
        <v>3801.63</v>
      </c>
      <c r="M2040" t="s">
        <v>5</v>
      </c>
      <c r="N2040">
        <v>11.837025228723</v>
      </c>
      <c r="O2040" t="s">
        <v>6</v>
      </c>
      <c r="P2040">
        <v>45000</v>
      </c>
      <c r="Q2040" t="s">
        <v>7</v>
      </c>
      <c r="R2040">
        <v>45000</v>
      </c>
      <c r="S2040" t="s">
        <v>41</v>
      </c>
      <c r="T2040" t="s">
        <v>28011</v>
      </c>
      <c r="U2040" t="s">
        <v>28012</v>
      </c>
      <c r="V2040" t="s">
        <v>28013</v>
      </c>
      <c r="W2040">
        <v>0.208618</v>
      </c>
    </row>
    <row r="2041" spans="5:23">
      <c r="E2041" t="s">
        <v>42</v>
      </c>
      <c r="F2041">
        <v>306004</v>
      </c>
      <c r="G2041" t="s">
        <v>1</v>
      </c>
      <c r="H2041" t="s">
        <v>40</v>
      </c>
      <c r="I2041" t="s">
        <v>3</v>
      </c>
      <c r="J2041">
        <v>0.29319099999999998</v>
      </c>
      <c r="K2041" t="s">
        <v>4</v>
      </c>
      <c r="L2041">
        <v>3801.63</v>
      </c>
      <c r="M2041" t="s">
        <v>5</v>
      </c>
      <c r="N2041">
        <v>11.837025228723</v>
      </c>
      <c r="O2041" t="s">
        <v>6</v>
      </c>
      <c r="P2041">
        <v>45000</v>
      </c>
      <c r="Q2041" t="s">
        <v>7</v>
      </c>
      <c r="R2041">
        <v>45000</v>
      </c>
      <c r="S2041" t="s">
        <v>41</v>
      </c>
      <c r="T2041" t="s">
        <v>28011</v>
      </c>
      <c r="U2041" t="s">
        <v>28012</v>
      </c>
      <c r="V2041" t="s">
        <v>28013</v>
      </c>
      <c r="W2041">
        <v>0.208618</v>
      </c>
    </row>
    <row r="2042" spans="5:23">
      <c r="E2042" t="s">
        <v>42</v>
      </c>
      <c r="F2042">
        <v>30011.5</v>
      </c>
      <c r="G2042" t="s">
        <v>1</v>
      </c>
      <c r="H2042" t="s">
        <v>14</v>
      </c>
      <c r="I2042" t="s">
        <v>3</v>
      </c>
      <c r="J2042">
        <v>0.86557700000000004</v>
      </c>
      <c r="K2042" t="s">
        <v>4</v>
      </c>
      <c r="L2042">
        <v>4447.3500000000004</v>
      </c>
      <c r="M2042" t="s">
        <v>5</v>
      </c>
      <c r="N2042">
        <v>10.118386196032001</v>
      </c>
      <c r="O2042" t="s">
        <v>6</v>
      </c>
      <c r="P2042">
        <v>45000</v>
      </c>
      <c r="Q2042" t="s">
        <v>7</v>
      </c>
      <c r="R2042">
        <v>45000</v>
      </c>
      <c r="S2042" t="s">
        <v>43</v>
      </c>
      <c r="T2042" t="s">
        <v>28014</v>
      </c>
      <c r="U2042" t="s">
        <v>28015</v>
      </c>
      <c r="V2042" t="s">
        <v>28016</v>
      </c>
      <c r="W2042" s="1">
        <v>8.7620400000000005E-3</v>
      </c>
    </row>
    <row r="2043" spans="5:23">
      <c r="E2043" t="s">
        <v>44</v>
      </c>
      <c r="F2043">
        <v>30011.5</v>
      </c>
      <c r="G2043" t="s">
        <v>1</v>
      </c>
      <c r="H2043" t="s">
        <v>14</v>
      </c>
      <c r="I2043" t="s">
        <v>3</v>
      </c>
      <c r="J2043">
        <v>0.86557700000000004</v>
      </c>
      <c r="K2043" t="s">
        <v>4</v>
      </c>
      <c r="L2043">
        <v>4447.3500000000004</v>
      </c>
      <c r="M2043" t="s">
        <v>5</v>
      </c>
      <c r="N2043">
        <v>10.118386196032001</v>
      </c>
      <c r="O2043" t="s">
        <v>6</v>
      </c>
      <c r="P2043">
        <v>45000</v>
      </c>
      <c r="Q2043" t="s">
        <v>7</v>
      </c>
      <c r="R2043">
        <v>45000</v>
      </c>
      <c r="S2043" t="s">
        <v>45</v>
      </c>
      <c r="T2043" t="s">
        <v>28014</v>
      </c>
      <c r="U2043" t="s">
        <v>28015</v>
      </c>
      <c r="V2043" t="s">
        <v>28016</v>
      </c>
      <c r="W2043" s="1">
        <v>8.7620400000000005E-3</v>
      </c>
    </row>
    <row r="2044" spans="5:23">
      <c r="E2044" t="s">
        <v>44</v>
      </c>
      <c r="F2044">
        <v>30101.9</v>
      </c>
      <c r="G2044" t="s">
        <v>1</v>
      </c>
      <c r="H2044" t="s">
        <v>10</v>
      </c>
      <c r="I2044" t="s">
        <v>3</v>
      </c>
      <c r="J2044">
        <v>0.86233499999999996</v>
      </c>
      <c r="K2044" t="s">
        <v>4</v>
      </c>
      <c r="L2044">
        <v>4467.3999999999996</v>
      </c>
      <c r="M2044" t="s">
        <v>5</v>
      </c>
      <c r="N2044">
        <v>10.0729839333</v>
      </c>
      <c r="O2044" t="s">
        <v>6</v>
      </c>
      <c r="P2044">
        <v>45000</v>
      </c>
      <c r="Q2044" t="s">
        <v>7</v>
      </c>
      <c r="R2044">
        <v>45000</v>
      </c>
      <c r="S2044" t="s">
        <v>11</v>
      </c>
      <c r="T2044" t="s">
        <v>27985</v>
      </c>
      <c r="U2044" t="s">
        <v>27986</v>
      </c>
      <c r="V2044" t="s">
        <v>27987</v>
      </c>
      <c r="W2044">
        <v>7.0545800000000004E-3</v>
      </c>
    </row>
    <row r="2045" spans="5:23">
      <c r="E2045" t="s">
        <v>0</v>
      </c>
      <c r="F2045">
        <v>43602</v>
      </c>
      <c r="G2045" t="s">
        <v>1</v>
      </c>
      <c r="H2045" t="s">
        <v>2</v>
      </c>
      <c r="I2045" t="s">
        <v>3</v>
      </c>
      <c r="J2045">
        <v>0.72433899999999996</v>
      </c>
      <c r="K2045" t="s">
        <v>4</v>
      </c>
      <c r="L2045">
        <v>4371.29</v>
      </c>
      <c r="M2045" t="s">
        <v>5</v>
      </c>
      <c r="N2045">
        <v>10.294448063300001</v>
      </c>
      <c r="O2045" t="s">
        <v>6</v>
      </c>
      <c r="P2045">
        <v>45000</v>
      </c>
      <c r="Q2045" t="s">
        <v>7</v>
      </c>
      <c r="R2045">
        <v>45000</v>
      </c>
      <c r="S2045" t="s">
        <v>8</v>
      </c>
      <c r="T2045" t="s">
        <v>28017</v>
      </c>
      <c r="U2045" t="s">
        <v>28018</v>
      </c>
      <c r="V2045" t="s">
        <v>28019</v>
      </c>
      <c r="W2045">
        <v>3.1079599999999999E-2</v>
      </c>
    </row>
    <row r="2046" spans="5:23">
      <c r="E2046" t="s">
        <v>9</v>
      </c>
      <c r="F2046">
        <v>29969.7</v>
      </c>
      <c r="G2046" t="s">
        <v>1</v>
      </c>
      <c r="H2046" t="s">
        <v>10</v>
      </c>
      <c r="I2046" t="s">
        <v>3</v>
      </c>
      <c r="J2046">
        <v>0.86421700000000001</v>
      </c>
      <c r="K2046" t="s">
        <v>4</v>
      </c>
      <c r="L2046">
        <v>4467.57</v>
      </c>
      <c r="M2046" t="s">
        <v>5</v>
      </c>
      <c r="N2046">
        <v>10.072593170844</v>
      </c>
      <c r="O2046" t="s">
        <v>6</v>
      </c>
      <c r="P2046">
        <v>45000</v>
      </c>
      <c r="Q2046" t="s">
        <v>7</v>
      </c>
      <c r="R2046">
        <v>45000</v>
      </c>
      <c r="S2046" t="s">
        <v>11</v>
      </c>
      <c r="T2046" t="s">
        <v>28020</v>
      </c>
      <c r="U2046" t="s">
        <v>28021</v>
      </c>
      <c r="V2046" t="s">
        <v>28022</v>
      </c>
      <c r="W2046">
        <v>1.12637E-2</v>
      </c>
    </row>
    <row r="2047" spans="5:23">
      <c r="E2047" t="s">
        <v>12</v>
      </c>
      <c r="F2047">
        <v>43602</v>
      </c>
      <c r="G2047" t="s">
        <v>1</v>
      </c>
      <c r="H2047" t="s">
        <v>2</v>
      </c>
      <c r="I2047" t="s">
        <v>3</v>
      </c>
      <c r="J2047">
        <v>0.72433899999999996</v>
      </c>
      <c r="K2047" t="s">
        <v>4</v>
      </c>
      <c r="L2047">
        <v>4371.29</v>
      </c>
      <c r="M2047" t="s">
        <v>5</v>
      </c>
      <c r="N2047">
        <v>10.294448063300001</v>
      </c>
      <c r="O2047" t="s">
        <v>6</v>
      </c>
      <c r="P2047">
        <v>45000</v>
      </c>
      <c r="Q2047" t="s">
        <v>7</v>
      </c>
      <c r="R2047">
        <v>45000</v>
      </c>
      <c r="S2047" t="s">
        <v>13</v>
      </c>
      <c r="T2047" t="s">
        <v>28017</v>
      </c>
      <c r="U2047" t="s">
        <v>28018</v>
      </c>
      <c r="V2047" t="s">
        <v>28019</v>
      </c>
      <c r="W2047">
        <v>3.1079599999999999E-2</v>
      </c>
    </row>
    <row r="2048" spans="5:23">
      <c r="E2048" t="s">
        <v>12</v>
      </c>
      <c r="F2048">
        <v>42526.8</v>
      </c>
      <c r="G2048" t="s">
        <v>1</v>
      </c>
      <c r="H2048" t="s">
        <v>14</v>
      </c>
      <c r="I2048" t="s">
        <v>3</v>
      </c>
      <c r="J2048">
        <v>0.72935000000000005</v>
      </c>
      <c r="K2048" t="s">
        <v>4</v>
      </c>
      <c r="L2048">
        <v>4420.4399999999996</v>
      </c>
      <c r="M2048" t="s">
        <v>5</v>
      </c>
      <c r="N2048">
        <v>10.179977559864</v>
      </c>
      <c r="O2048" t="s">
        <v>6</v>
      </c>
      <c r="P2048">
        <v>45000</v>
      </c>
      <c r="Q2048" t="s">
        <v>7</v>
      </c>
      <c r="R2048">
        <v>45000</v>
      </c>
      <c r="S2048" t="s">
        <v>15</v>
      </c>
      <c r="T2048" t="s">
        <v>28023</v>
      </c>
      <c r="U2048" t="s">
        <v>28024</v>
      </c>
      <c r="V2048" t="s">
        <v>28025</v>
      </c>
      <c r="W2048" s="1">
        <v>2.6436399999999999E-2</v>
      </c>
    </row>
    <row r="2049" spans="5:23">
      <c r="E2049" t="s">
        <v>16</v>
      </c>
      <c r="F2049">
        <v>42526.8</v>
      </c>
      <c r="G2049" t="s">
        <v>1</v>
      </c>
      <c r="H2049" t="s">
        <v>14</v>
      </c>
      <c r="I2049" t="s">
        <v>3</v>
      </c>
      <c r="J2049">
        <v>0.72935000000000005</v>
      </c>
      <c r="K2049" t="s">
        <v>4</v>
      </c>
      <c r="L2049">
        <v>4420.4399999999996</v>
      </c>
      <c r="M2049" t="s">
        <v>5</v>
      </c>
      <c r="N2049">
        <v>10.179977559864</v>
      </c>
      <c r="O2049" t="s">
        <v>6</v>
      </c>
      <c r="P2049">
        <v>45000</v>
      </c>
      <c r="Q2049" t="s">
        <v>7</v>
      </c>
      <c r="R2049">
        <v>45000</v>
      </c>
      <c r="S2049" t="s">
        <v>15</v>
      </c>
      <c r="T2049" t="s">
        <v>28023</v>
      </c>
      <c r="U2049" t="s">
        <v>28024</v>
      </c>
      <c r="V2049" t="s">
        <v>28025</v>
      </c>
      <c r="W2049" s="1">
        <v>2.6436399999999999E-2</v>
      </c>
    </row>
    <row r="2050" spans="5:23">
      <c r="E2050" t="s">
        <v>16</v>
      </c>
      <c r="F2050">
        <v>91716.2</v>
      </c>
      <c r="G2050" t="s">
        <v>1</v>
      </c>
      <c r="H2050" t="s">
        <v>17</v>
      </c>
      <c r="I2050" t="s">
        <v>3</v>
      </c>
      <c r="J2050">
        <v>0.51166500000000004</v>
      </c>
      <c r="K2050" t="s">
        <v>4</v>
      </c>
      <c r="L2050">
        <v>4164.6899999999996</v>
      </c>
      <c r="M2050" t="s">
        <v>5</v>
      </c>
      <c r="N2050">
        <v>10.80513282663</v>
      </c>
      <c r="O2050" t="s">
        <v>6</v>
      </c>
      <c r="P2050">
        <v>45000</v>
      </c>
      <c r="Q2050" t="s">
        <v>7</v>
      </c>
      <c r="R2050">
        <v>45000</v>
      </c>
      <c r="S2050" t="s">
        <v>18</v>
      </c>
      <c r="T2050" t="s">
        <v>28026</v>
      </c>
      <c r="U2050" t="s">
        <v>28027</v>
      </c>
      <c r="V2050" t="s">
        <v>28028</v>
      </c>
      <c r="W2050">
        <v>9.3518900000000002E-2</v>
      </c>
    </row>
    <row r="2051" spans="5:23">
      <c r="E2051" t="s">
        <v>19</v>
      </c>
      <c r="F2051">
        <v>91716.2</v>
      </c>
      <c r="G2051" t="s">
        <v>1</v>
      </c>
      <c r="H2051" t="s">
        <v>17</v>
      </c>
      <c r="I2051" t="s">
        <v>3</v>
      </c>
      <c r="J2051">
        <v>0.51166500000000004</v>
      </c>
      <c r="K2051" t="s">
        <v>4</v>
      </c>
      <c r="L2051">
        <v>4164.6899999999996</v>
      </c>
      <c r="M2051" t="s">
        <v>5</v>
      </c>
      <c r="N2051">
        <v>10.80513282663</v>
      </c>
      <c r="O2051" t="s">
        <v>6</v>
      </c>
      <c r="P2051">
        <v>45000</v>
      </c>
      <c r="Q2051" t="s">
        <v>7</v>
      </c>
      <c r="R2051">
        <v>45000</v>
      </c>
      <c r="S2051" t="s">
        <v>20</v>
      </c>
      <c r="T2051" t="s">
        <v>28026</v>
      </c>
      <c r="U2051" t="s">
        <v>28027</v>
      </c>
      <c r="V2051" t="s">
        <v>28028</v>
      </c>
      <c r="W2051">
        <v>9.3518900000000002E-2</v>
      </c>
    </row>
    <row r="2052" spans="5:23">
      <c r="E2052" t="s">
        <v>19</v>
      </c>
      <c r="F2052">
        <v>85841</v>
      </c>
      <c r="G2052" t="s">
        <v>1</v>
      </c>
      <c r="H2052" t="s">
        <v>2</v>
      </c>
      <c r="I2052" t="s">
        <v>3</v>
      </c>
      <c r="J2052">
        <v>0.52084200000000003</v>
      </c>
      <c r="K2052" t="s">
        <v>4</v>
      </c>
      <c r="L2052">
        <v>4294.3100000000004</v>
      </c>
      <c r="M2052" t="s">
        <v>5</v>
      </c>
      <c r="N2052">
        <v>10.478983462264001</v>
      </c>
      <c r="O2052" t="s">
        <v>6</v>
      </c>
      <c r="P2052">
        <v>45000</v>
      </c>
      <c r="Q2052" t="s">
        <v>7</v>
      </c>
      <c r="R2052">
        <v>45000</v>
      </c>
      <c r="S2052" t="s">
        <v>21</v>
      </c>
      <c r="T2052" t="s">
        <v>28029</v>
      </c>
      <c r="U2052" t="s">
        <v>28030</v>
      </c>
      <c r="V2052" t="s">
        <v>28031</v>
      </c>
      <c r="W2052">
        <v>9.0903800000000007E-2</v>
      </c>
    </row>
    <row r="2053" spans="5:23">
      <c r="E2053" t="s">
        <v>22</v>
      </c>
      <c r="F2053">
        <v>85841</v>
      </c>
      <c r="G2053" t="s">
        <v>1</v>
      </c>
      <c r="H2053" t="s">
        <v>2</v>
      </c>
      <c r="I2053" t="s">
        <v>3</v>
      </c>
      <c r="J2053">
        <v>0.52084200000000003</v>
      </c>
      <c r="K2053" t="s">
        <v>4</v>
      </c>
      <c r="L2053">
        <v>4294.3100000000004</v>
      </c>
      <c r="M2053" t="s">
        <v>5</v>
      </c>
      <c r="N2053">
        <v>10.478983462264001</v>
      </c>
      <c r="O2053" t="s">
        <v>6</v>
      </c>
      <c r="P2053">
        <v>45000</v>
      </c>
      <c r="Q2053" t="s">
        <v>7</v>
      </c>
      <c r="R2053">
        <v>45000</v>
      </c>
      <c r="S2053" t="s">
        <v>21</v>
      </c>
      <c r="T2053" t="s">
        <v>28029</v>
      </c>
      <c r="U2053" t="s">
        <v>28030</v>
      </c>
      <c r="V2053" t="s">
        <v>28031</v>
      </c>
      <c r="W2053">
        <v>9.0903800000000007E-2</v>
      </c>
    </row>
    <row r="2054" spans="5:23">
      <c r="E2054" t="s">
        <v>22</v>
      </c>
      <c r="F2054">
        <v>163995</v>
      </c>
      <c r="G2054" t="s">
        <v>1</v>
      </c>
      <c r="H2054" t="s">
        <v>23</v>
      </c>
      <c r="I2054" t="s">
        <v>3</v>
      </c>
      <c r="J2054">
        <v>0.394069</v>
      </c>
      <c r="K2054" t="s">
        <v>4</v>
      </c>
      <c r="L2054">
        <v>3926.69</v>
      </c>
      <c r="M2054" t="s">
        <v>5</v>
      </c>
      <c r="N2054">
        <v>11.46004397103</v>
      </c>
      <c r="O2054" t="s">
        <v>6</v>
      </c>
      <c r="P2054">
        <v>45000</v>
      </c>
      <c r="Q2054" t="s">
        <v>7</v>
      </c>
      <c r="R2054">
        <v>45000</v>
      </c>
      <c r="S2054" t="s">
        <v>24</v>
      </c>
      <c r="T2054" t="s">
        <v>28032</v>
      </c>
      <c r="U2054" t="s">
        <v>28033</v>
      </c>
      <c r="V2054" t="s">
        <v>28034</v>
      </c>
      <c r="W2054">
        <v>0.15282799999999999</v>
      </c>
    </row>
    <row r="2055" spans="5:23">
      <c r="E2055" t="s">
        <v>25</v>
      </c>
      <c r="F2055">
        <v>163995</v>
      </c>
      <c r="G2055" t="s">
        <v>1</v>
      </c>
      <c r="H2055" t="s">
        <v>23</v>
      </c>
      <c r="I2055" t="s">
        <v>3</v>
      </c>
      <c r="J2055">
        <v>0.394069</v>
      </c>
      <c r="K2055" t="s">
        <v>4</v>
      </c>
      <c r="L2055">
        <v>3926.69</v>
      </c>
      <c r="M2055" t="s">
        <v>5</v>
      </c>
      <c r="N2055">
        <v>11.46004397103</v>
      </c>
      <c r="O2055" t="s">
        <v>6</v>
      </c>
      <c r="P2055">
        <v>45000</v>
      </c>
      <c r="Q2055" t="s">
        <v>7</v>
      </c>
      <c r="R2055">
        <v>45000</v>
      </c>
      <c r="S2055" t="s">
        <v>26</v>
      </c>
      <c r="T2055" t="s">
        <v>28032</v>
      </c>
      <c r="U2055" t="s">
        <v>28033</v>
      </c>
      <c r="V2055" t="s">
        <v>28034</v>
      </c>
      <c r="W2055">
        <v>0.15282799999999999</v>
      </c>
    </row>
    <row r="2056" spans="5:23">
      <c r="E2056" t="s">
        <v>25</v>
      </c>
      <c r="F2056">
        <v>158330</v>
      </c>
      <c r="G2056" t="s">
        <v>1</v>
      </c>
      <c r="H2056" t="s">
        <v>27</v>
      </c>
      <c r="I2056" t="s">
        <v>3</v>
      </c>
      <c r="J2056">
        <v>0.39044800000000002</v>
      </c>
      <c r="K2056" t="s">
        <v>4</v>
      </c>
      <c r="L2056">
        <v>4142.95</v>
      </c>
      <c r="M2056" t="s">
        <v>5</v>
      </c>
      <c r="N2056">
        <v>10.861834426568</v>
      </c>
      <c r="O2056" t="s">
        <v>6</v>
      </c>
      <c r="P2056">
        <v>45000</v>
      </c>
      <c r="Q2056" t="s">
        <v>7</v>
      </c>
      <c r="R2056">
        <v>45000</v>
      </c>
      <c r="S2056" t="s">
        <v>28</v>
      </c>
      <c r="T2056" t="s">
        <v>28035</v>
      </c>
      <c r="U2056" t="s">
        <v>28036</v>
      </c>
      <c r="V2056" t="s">
        <v>28037</v>
      </c>
      <c r="W2056">
        <v>0.14457400000000001</v>
      </c>
    </row>
    <row r="2057" spans="5:23">
      <c r="E2057" t="s">
        <v>29</v>
      </c>
      <c r="F2057">
        <v>158330</v>
      </c>
      <c r="G2057" t="s">
        <v>1</v>
      </c>
      <c r="H2057" t="s">
        <v>27</v>
      </c>
      <c r="I2057" t="s">
        <v>3</v>
      </c>
      <c r="J2057">
        <v>0.39044800000000002</v>
      </c>
      <c r="K2057" t="s">
        <v>4</v>
      </c>
      <c r="L2057">
        <v>4142.95</v>
      </c>
      <c r="M2057" t="s">
        <v>5</v>
      </c>
      <c r="N2057">
        <v>10.861834426568</v>
      </c>
      <c r="O2057" t="s">
        <v>6</v>
      </c>
      <c r="P2057">
        <v>45000</v>
      </c>
      <c r="Q2057" t="s">
        <v>7</v>
      </c>
      <c r="R2057">
        <v>45000</v>
      </c>
      <c r="S2057" t="s">
        <v>28</v>
      </c>
      <c r="T2057" t="s">
        <v>28035</v>
      </c>
      <c r="U2057" t="s">
        <v>28036</v>
      </c>
      <c r="V2057" t="s">
        <v>28037</v>
      </c>
      <c r="W2057">
        <v>0.14457400000000001</v>
      </c>
    </row>
    <row r="2058" spans="5:23">
      <c r="E2058" t="s">
        <v>29</v>
      </c>
      <c r="F2058">
        <v>276408</v>
      </c>
      <c r="G2058" t="s">
        <v>1</v>
      </c>
      <c r="H2058" t="s">
        <v>30</v>
      </c>
      <c r="I2058" t="s">
        <v>3</v>
      </c>
      <c r="J2058">
        <v>0.31378600000000001</v>
      </c>
      <c r="K2058" t="s">
        <v>4</v>
      </c>
      <c r="L2058">
        <v>3674.36</v>
      </c>
      <c r="M2058" t="s">
        <v>5</v>
      </c>
      <c r="N2058">
        <v>12.247021498828</v>
      </c>
      <c r="O2058" t="s">
        <v>6</v>
      </c>
      <c r="P2058">
        <v>45000</v>
      </c>
      <c r="Q2058" t="s">
        <v>7</v>
      </c>
      <c r="R2058">
        <v>45000</v>
      </c>
      <c r="S2058" t="s">
        <v>31</v>
      </c>
      <c r="T2058" t="s">
        <v>28038</v>
      </c>
      <c r="U2058" t="s">
        <v>28039</v>
      </c>
      <c r="V2058" t="s">
        <v>28040</v>
      </c>
      <c r="W2058">
        <v>0.186112</v>
      </c>
    </row>
    <row r="2059" spans="5:23">
      <c r="E2059" t="s">
        <v>32</v>
      </c>
      <c r="F2059">
        <v>276408</v>
      </c>
      <c r="G2059" t="s">
        <v>1</v>
      </c>
      <c r="H2059" t="s">
        <v>30</v>
      </c>
      <c r="I2059" t="s">
        <v>3</v>
      </c>
      <c r="J2059">
        <v>0.31378600000000001</v>
      </c>
      <c r="K2059" t="s">
        <v>4</v>
      </c>
      <c r="L2059">
        <v>3674.36</v>
      </c>
      <c r="M2059" t="s">
        <v>5</v>
      </c>
      <c r="N2059">
        <v>12.247021498828</v>
      </c>
      <c r="O2059" t="s">
        <v>6</v>
      </c>
      <c r="P2059">
        <v>45000</v>
      </c>
      <c r="Q2059" t="s">
        <v>7</v>
      </c>
      <c r="R2059">
        <v>45000</v>
      </c>
      <c r="S2059" t="s">
        <v>33</v>
      </c>
      <c r="T2059" t="s">
        <v>28038</v>
      </c>
      <c r="U2059" t="s">
        <v>28039</v>
      </c>
      <c r="V2059" t="s">
        <v>28040</v>
      </c>
      <c r="W2059">
        <v>0.186112</v>
      </c>
    </row>
    <row r="2060" spans="5:23">
      <c r="E2060" t="s">
        <v>32</v>
      </c>
      <c r="F2060">
        <v>230394</v>
      </c>
      <c r="G2060" t="s">
        <v>1</v>
      </c>
      <c r="H2060" t="s">
        <v>17</v>
      </c>
      <c r="I2060" t="s">
        <v>3</v>
      </c>
      <c r="J2060">
        <v>0.33025599999999999</v>
      </c>
      <c r="K2060" t="s">
        <v>4</v>
      </c>
      <c r="L2060">
        <v>3979.49</v>
      </c>
      <c r="M2060" t="s">
        <v>5</v>
      </c>
      <c r="N2060">
        <v>11.307984520894999</v>
      </c>
      <c r="O2060" t="s">
        <v>6</v>
      </c>
      <c r="P2060">
        <v>45000</v>
      </c>
      <c r="Q2060" t="s">
        <v>7</v>
      </c>
      <c r="R2060">
        <v>45000</v>
      </c>
      <c r="S2060" t="s">
        <v>34</v>
      </c>
      <c r="T2060" t="s">
        <v>28041</v>
      </c>
      <c r="U2060" t="s">
        <v>28042</v>
      </c>
      <c r="V2060" t="s">
        <v>28043</v>
      </c>
      <c r="W2060">
        <v>0.18346899999999999</v>
      </c>
    </row>
    <row r="2061" spans="5:23">
      <c r="E2061" t="s">
        <v>35</v>
      </c>
      <c r="F2061">
        <v>230394</v>
      </c>
      <c r="G2061" t="s">
        <v>1</v>
      </c>
      <c r="H2061" t="s">
        <v>17</v>
      </c>
      <c r="I2061" t="s">
        <v>3</v>
      </c>
      <c r="J2061">
        <v>0.33025599999999999</v>
      </c>
      <c r="K2061" t="s">
        <v>4</v>
      </c>
      <c r="L2061">
        <v>3979.49</v>
      </c>
      <c r="M2061" t="s">
        <v>5</v>
      </c>
      <c r="N2061">
        <v>11.307984520894999</v>
      </c>
      <c r="O2061" t="s">
        <v>6</v>
      </c>
      <c r="P2061">
        <v>45000</v>
      </c>
      <c r="Q2061" t="s">
        <v>7</v>
      </c>
      <c r="R2061">
        <v>45000</v>
      </c>
      <c r="S2061" t="s">
        <v>34</v>
      </c>
      <c r="T2061" t="s">
        <v>28041</v>
      </c>
      <c r="U2061" t="s">
        <v>28042</v>
      </c>
      <c r="V2061" t="s">
        <v>28043</v>
      </c>
      <c r="W2061">
        <v>0.18346899999999999</v>
      </c>
    </row>
    <row r="2062" spans="5:23">
      <c r="E2062" t="s">
        <v>35</v>
      </c>
      <c r="F2062">
        <v>350520</v>
      </c>
      <c r="G2062" t="s">
        <v>1</v>
      </c>
      <c r="H2062" t="s">
        <v>36</v>
      </c>
      <c r="I2062" t="s">
        <v>3</v>
      </c>
      <c r="J2062">
        <v>0.28945700000000002</v>
      </c>
      <c r="K2062" t="s">
        <v>4</v>
      </c>
      <c r="L2062">
        <v>3405</v>
      </c>
      <c r="M2062" t="s">
        <v>5</v>
      </c>
      <c r="N2062">
        <v>13.215852798446001</v>
      </c>
      <c r="O2062" t="s">
        <v>6</v>
      </c>
      <c r="P2062">
        <v>45000</v>
      </c>
      <c r="Q2062" t="s">
        <v>7</v>
      </c>
      <c r="R2062">
        <v>45000</v>
      </c>
      <c r="S2062" t="s">
        <v>37</v>
      </c>
      <c r="T2062" t="s">
        <v>28044</v>
      </c>
      <c r="U2062" t="s">
        <v>28045</v>
      </c>
      <c r="V2062" t="s">
        <v>28046</v>
      </c>
      <c r="W2062">
        <v>0.205675</v>
      </c>
    </row>
    <row r="2063" spans="5:23">
      <c r="E2063" t="s">
        <v>38</v>
      </c>
      <c r="F2063">
        <v>350520</v>
      </c>
      <c r="G2063" t="s">
        <v>1</v>
      </c>
      <c r="H2063" t="s">
        <v>36</v>
      </c>
      <c r="I2063" t="s">
        <v>3</v>
      </c>
      <c r="J2063">
        <v>0.28945700000000002</v>
      </c>
      <c r="K2063" t="s">
        <v>4</v>
      </c>
      <c r="L2063">
        <v>3405</v>
      </c>
      <c r="M2063" t="s">
        <v>5</v>
      </c>
      <c r="N2063">
        <v>13.215852798446001</v>
      </c>
      <c r="O2063" t="s">
        <v>6</v>
      </c>
      <c r="P2063">
        <v>45000</v>
      </c>
      <c r="Q2063" t="s">
        <v>7</v>
      </c>
      <c r="R2063">
        <v>45000</v>
      </c>
      <c r="S2063" t="s">
        <v>39</v>
      </c>
      <c r="T2063" t="s">
        <v>28044</v>
      </c>
      <c r="U2063" t="s">
        <v>28045</v>
      </c>
      <c r="V2063" t="s">
        <v>28046</v>
      </c>
      <c r="W2063">
        <v>0.205675</v>
      </c>
    </row>
    <row r="2064" spans="5:23">
      <c r="E2064" t="s">
        <v>38</v>
      </c>
      <c r="F2064">
        <v>302610</v>
      </c>
      <c r="G2064" t="s">
        <v>1</v>
      </c>
      <c r="H2064" t="s">
        <v>40</v>
      </c>
      <c r="I2064" t="s">
        <v>3</v>
      </c>
      <c r="J2064">
        <v>0.29481000000000002</v>
      </c>
      <c r="K2064" t="s">
        <v>4</v>
      </c>
      <c r="L2064">
        <v>3802.18</v>
      </c>
      <c r="M2064" t="s">
        <v>5</v>
      </c>
      <c r="N2064">
        <v>11.835319713589</v>
      </c>
      <c r="O2064" t="s">
        <v>6</v>
      </c>
      <c r="P2064">
        <v>45000</v>
      </c>
      <c r="Q2064" t="s">
        <v>7</v>
      </c>
      <c r="R2064">
        <v>45000</v>
      </c>
      <c r="S2064" t="s">
        <v>41</v>
      </c>
      <c r="T2064" t="s">
        <v>28047</v>
      </c>
      <c r="U2064" t="s">
        <v>28048</v>
      </c>
      <c r="V2064" t="s">
        <v>28049</v>
      </c>
      <c r="W2064">
        <v>0.21205599999999999</v>
      </c>
    </row>
    <row r="2065" spans="5:23">
      <c r="E2065" t="s">
        <v>42</v>
      </c>
      <c r="F2065">
        <v>302610</v>
      </c>
      <c r="G2065" t="s">
        <v>1</v>
      </c>
      <c r="H2065" t="s">
        <v>40</v>
      </c>
      <c r="I2065" t="s">
        <v>3</v>
      </c>
      <c r="J2065">
        <v>0.29481000000000002</v>
      </c>
      <c r="K2065" t="s">
        <v>4</v>
      </c>
      <c r="L2065">
        <v>3802.18</v>
      </c>
      <c r="M2065" t="s">
        <v>5</v>
      </c>
      <c r="N2065">
        <v>11.835319713589</v>
      </c>
      <c r="O2065" t="s">
        <v>6</v>
      </c>
      <c r="P2065">
        <v>45000</v>
      </c>
      <c r="Q2065" t="s">
        <v>7</v>
      </c>
      <c r="R2065">
        <v>45000</v>
      </c>
      <c r="S2065" t="s">
        <v>41</v>
      </c>
      <c r="T2065" t="s">
        <v>28047</v>
      </c>
      <c r="U2065" t="s">
        <v>28048</v>
      </c>
      <c r="V2065" t="s">
        <v>28049</v>
      </c>
      <c r="W2065">
        <v>0.21205599999999999</v>
      </c>
    </row>
    <row r="2066" spans="5:23">
      <c r="E2066" t="s">
        <v>42</v>
      </c>
      <c r="F2066">
        <v>30281</v>
      </c>
      <c r="G2066" t="s">
        <v>1</v>
      </c>
      <c r="H2066" t="s">
        <v>14</v>
      </c>
      <c r="I2066" t="s">
        <v>3</v>
      </c>
      <c r="J2066">
        <v>0.86170400000000003</v>
      </c>
      <c r="K2066" t="s">
        <v>4</v>
      </c>
      <c r="L2066">
        <v>4447.4799999999996</v>
      </c>
      <c r="M2066" t="s">
        <v>5</v>
      </c>
      <c r="N2066">
        <v>10.118093401439999</v>
      </c>
      <c r="O2066" t="s">
        <v>6</v>
      </c>
      <c r="P2066">
        <v>45000</v>
      </c>
      <c r="Q2066" t="s">
        <v>7</v>
      </c>
      <c r="R2066">
        <v>45000</v>
      </c>
      <c r="S2066" t="s">
        <v>43</v>
      </c>
      <c r="T2066" t="s">
        <v>28050</v>
      </c>
      <c r="U2066" t="s">
        <v>28051</v>
      </c>
      <c r="V2066" t="s">
        <v>28052</v>
      </c>
      <c r="W2066">
        <v>1.3469200000000001E-2</v>
      </c>
    </row>
    <row r="2067" spans="5:23">
      <c r="E2067" t="s">
        <v>44</v>
      </c>
      <c r="F2067">
        <v>30281</v>
      </c>
      <c r="G2067" t="s">
        <v>1</v>
      </c>
      <c r="H2067" t="s">
        <v>14</v>
      </c>
      <c r="I2067" t="s">
        <v>3</v>
      </c>
      <c r="J2067">
        <v>0.86170400000000003</v>
      </c>
      <c r="K2067" t="s">
        <v>4</v>
      </c>
      <c r="L2067">
        <v>4447.4799999999996</v>
      </c>
      <c r="M2067" t="s">
        <v>5</v>
      </c>
      <c r="N2067">
        <v>10.118093401439999</v>
      </c>
      <c r="O2067" t="s">
        <v>6</v>
      </c>
      <c r="P2067">
        <v>45000</v>
      </c>
      <c r="Q2067" t="s">
        <v>7</v>
      </c>
      <c r="R2067">
        <v>45000</v>
      </c>
      <c r="S2067" t="s">
        <v>45</v>
      </c>
      <c r="T2067" t="s">
        <v>28050</v>
      </c>
      <c r="U2067" t="s">
        <v>28051</v>
      </c>
      <c r="V2067" t="s">
        <v>28052</v>
      </c>
      <c r="W2067">
        <v>1.3469200000000001E-2</v>
      </c>
    </row>
    <row r="2068" spans="5:23">
      <c r="E2068" t="s">
        <v>44</v>
      </c>
      <c r="F2068">
        <v>29969.7</v>
      </c>
      <c r="G2068" t="s">
        <v>1</v>
      </c>
      <c r="H2068" t="s">
        <v>10</v>
      </c>
      <c r="I2068" t="s">
        <v>3</v>
      </c>
      <c r="J2068">
        <v>0.86421700000000001</v>
      </c>
      <c r="K2068" t="s">
        <v>4</v>
      </c>
      <c r="L2068">
        <v>4467.57</v>
      </c>
      <c r="M2068" t="s">
        <v>5</v>
      </c>
      <c r="N2068">
        <v>10.072593170844</v>
      </c>
      <c r="O2068" t="s">
        <v>6</v>
      </c>
      <c r="P2068">
        <v>45000</v>
      </c>
      <c r="Q2068" t="s">
        <v>7</v>
      </c>
      <c r="R2068">
        <v>45000</v>
      </c>
      <c r="S2068" t="s">
        <v>11</v>
      </c>
      <c r="T2068" t="s">
        <v>28020</v>
      </c>
      <c r="U2068" t="s">
        <v>28021</v>
      </c>
      <c r="V2068" t="s">
        <v>28022</v>
      </c>
      <c r="W2068">
        <v>1.12637E-2</v>
      </c>
    </row>
    <row r="2069" spans="5:23">
      <c r="E2069" t="s">
        <v>0</v>
      </c>
      <c r="F2069">
        <v>42615.199999999997</v>
      </c>
      <c r="G2069" t="s">
        <v>1</v>
      </c>
      <c r="H2069" t="s">
        <v>2</v>
      </c>
      <c r="I2069" t="s">
        <v>3</v>
      </c>
      <c r="J2069">
        <v>0.73272999999999999</v>
      </c>
      <c r="K2069" t="s">
        <v>4</v>
      </c>
      <c r="L2069">
        <v>4370.67</v>
      </c>
      <c r="M2069" t="s">
        <v>5</v>
      </c>
      <c r="N2069">
        <v>10.295910541274999</v>
      </c>
      <c r="O2069" t="s">
        <v>6</v>
      </c>
      <c r="P2069">
        <v>45000</v>
      </c>
      <c r="Q2069" t="s">
        <v>7</v>
      </c>
      <c r="R2069">
        <v>45000</v>
      </c>
      <c r="S2069" t="s">
        <v>8</v>
      </c>
      <c r="T2069" t="s">
        <v>28053</v>
      </c>
      <c r="U2069" t="s">
        <v>28054</v>
      </c>
      <c r="V2069" t="s">
        <v>28055</v>
      </c>
      <c r="W2069">
        <v>2.6613600000000001E-2</v>
      </c>
    </row>
    <row r="2070" spans="5:23">
      <c r="E2070" t="s">
        <v>9</v>
      </c>
      <c r="F2070">
        <v>30416.5</v>
      </c>
      <c r="G2070" t="s">
        <v>1</v>
      </c>
      <c r="H2070" t="s">
        <v>10</v>
      </c>
      <c r="I2070" t="s">
        <v>3</v>
      </c>
      <c r="J2070">
        <v>0.85785699999999998</v>
      </c>
      <c r="K2070" t="s">
        <v>4</v>
      </c>
      <c r="L2070">
        <v>4467.46</v>
      </c>
      <c r="M2070" t="s">
        <v>5</v>
      </c>
      <c r="N2070">
        <v>10.072837450004</v>
      </c>
      <c r="O2070" t="s">
        <v>6</v>
      </c>
      <c r="P2070">
        <v>45000</v>
      </c>
      <c r="Q2070" t="s">
        <v>7</v>
      </c>
      <c r="R2070">
        <v>45000</v>
      </c>
      <c r="S2070" t="s">
        <v>11</v>
      </c>
      <c r="T2070" t="s">
        <v>28056</v>
      </c>
      <c r="U2070" t="s">
        <v>28057</v>
      </c>
      <c r="V2070" t="s">
        <v>28058</v>
      </c>
      <c r="W2070">
        <v>4.5148300000000001E-3</v>
      </c>
    </row>
    <row r="2071" spans="5:23">
      <c r="E2071" t="s">
        <v>12</v>
      </c>
      <c r="F2071">
        <v>42615.199999999997</v>
      </c>
      <c r="G2071" t="s">
        <v>1</v>
      </c>
      <c r="H2071" t="s">
        <v>2</v>
      </c>
      <c r="I2071" t="s">
        <v>3</v>
      </c>
      <c r="J2071">
        <v>0.73272999999999999</v>
      </c>
      <c r="K2071" t="s">
        <v>4</v>
      </c>
      <c r="L2071">
        <v>4370.67</v>
      </c>
      <c r="M2071" t="s">
        <v>5</v>
      </c>
      <c r="N2071">
        <v>10.295910541274999</v>
      </c>
      <c r="O2071" t="s">
        <v>6</v>
      </c>
      <c r="P2071">
        <v>45000</v>
      </c>
      <c r="Q2071" t="s">
        <v>7</v>
      </c>
      <c r="R2071">
        <v>45000</v>
      </c>
      <c r="S2071" t="s">
        <v>13</v>
      </c>
      <c r="T2071" t="s">
        <v>28053</v>
      </c>
      <c r="U2071" t="s">
        <v>28054</v>
      </c>
      <c r="V2071" t="s">
        <v>28055</v>
      </c>
      <c r="W2071">
        <v>2.6613600000000001E-2</v>
      </c>
    </row>
    <row r="2072" spans="5:23">
      <c r="E2072" t="s">
        <v>12</v>
      </c>
      <c r="F2072">
        <v>42480.800000000003</v>
      </c>
      <c r="G2072" t="s">
        <v>1</v>
      </c>
      <c r="H2072" t="s">
        <v>14</v>
      </c>
      <c r="I2072" t="s">
        <v>3</v>
      </c>
      <c r="J2072">
        <v>0.729769</v>
      </c>
      <c r="K2072" t="s">
        <v>4</v>
      </c>
      <c r="L2072">
        <v>4420.1499999999996</v>
      </c>
      <c r="M2072" t="s">
        <v>5</v>
      </c>
      <c r="N2072">
        <v>10.180660410911999</v>
      </c>
      <c r="O2072" t="s">
        <v>6</v>
      </c>
      <c r="P2072">
        <v>45000</v>
      </c>
      <c r="Q2072" t="s">
        <v>7</v>
      </c>
      <c r="R2072">
        <v>45000</v>
      </c>
      <c r="S2072" t="s">
        <v>15</v>
      </c>
      <c r="T2072" t="s">
        <v>28059</v>
      </c>
      <c r="U2072" t="s">
        <v>28060</v>
      </c>
      <c r="V2072" t="s">
        <v>28061</v>
      </c>
      <c r="W2072">
        <v>2.8131799999999998E-2</v>
      </c>
    </row>
    <row r="2073" spans="5:23">
      <c r="E2073" t="s">
        <v>16</v>
      </c>
      <c r="F2073">
        <v>42480.800000000003</v>
      </c>
      <c r="G2073" t="s">
        <v>1</v>
      </c>
      <c r="H2073" t="s">
        <v>14</v>
      </c>
      <c r="I2073" t="s">
        <v>3</v>
      </c>
      <c r="J2073">
        <v>0.729769</v>
      </c>
      <c r="K2073" t="s">
        <v>4</v>
      </c>
      <c r="L2073">
        <v>4420.1499999999996</v>
      </c>
      <c r="M2073" t="s">
        <v>5</v>
      </c>
      <c r="N2073">
        <v>10.180660410911999</v>
      </c>
      <c r="O2073" t="s">
        <v>6</v>
      </c>
      <c r="P2073">
        <v>45000</v>
      </c>
      <c r="Q2073" t="s">
        <v>7</v>
      </c>
      <c r="R2073">
        <v>45000</v>
      </c>
      <c r="S2073" t="s">
        <v>15</v>
      </c>
      <c r="T2073" t="s">
        <v>28059</v>
      </c>
      <c r="U2073" t="s">
        <v>28060</v>
      </c>
      <c r="V2073" t="s">
        <v>28061</v>
      </c>
      <c r="W2073">
        <v>2.8131799999999998E-2</v>
      </c>
    </row>
    <row r="2074" spans="5:23">
      <c r="E2074" t="s">
        <v>16</v>
      </c>
      <c r="F2074">
        <v>90573.7</v>
      </c>
      <c r="G2074" t="s">
        <v>1</v>
      </c>
      <c r="H2074" t="s">
        <v>17</v>
      </c>
      <c r="I2074" t="s">
        <v>3</v>
      </c>
      <c r="J2074">
        <v>0.51470099999999996</v>
      </c>
      <c r="K2074" t="s">
        <v>4</v>
      </c>
      <c r="L2074">
        <v>4167.62</v>
      </c>
      <c r="M2074" t="s">
        <v>5</v>
      </c>
      <c r="N2074">
        <v>10.79753177816</v>
      </c>
      <c r="O2074" t="s">
        <v>6</v>
      </c>
      <c r="P2074">
        <v>45000</v>
      </c>
      <c r="Q2074" t="s">
        <v>7</v>
      </c>
      <c r="R2074">
        <v>45000</v>
      </c>
      <c r="S2074" t="s">
        <v>18</v>
      </c>
      <c r="T2074" t="s">
        <v>28062</v>
      </c>
      <c r="U2074" t="s">
        <v>28063</v>
      </c>
      <c r="V2074" t="s">
        <v>28064</v>
      </c>
      <c r="W2074">
        <v>9.4123899999999996E-2</v>
      </c>
    </row>
    <row r="2075" spans="5:23">
      <c r="E2075" t="s">
        <v>19</v>
      </c>
      <c r="F2075">
        <v>90573.7</v>
      </c>
      <c r="G2075" t="s">
        <v>1</v>
      </c>
      <c r="H2075" t="s">
        <v>17</v>
      </c>
      <c r="I2075" t="s">
        <v>3</v>
      </c>
      <c r="J2075">
        <v>0.51470099999999996</v>
      </c>
      <c r="K2075" t="s">
        <v>4</v>
      </c>
      <c r="L2075">
        <v>4167.62</v>
      </c>
      <c r="M2075" t="s">
        <v>5</v>
      </c>
      <c r="N2075">
        <v>10.79753177816</v>
      </c>
      <c r="O2075" t="s">
        <v>6</v>
      </c>
      <c r="P2075">
        <v>45000</v>
      </c>
      <c r="Q2075" t="s">
        <v>7</v>
      </c>
      <c r="R2075">
        <v>45000</v>
      </c>
      <c r="S2075" t="s">
        <v>20</v>
      </c>
      <c r="T2075" t="s">
        <v>28062</v>
      </c>
      <c r="U2075" t="s">
        <v>28063</v>
      </c>
      <c r="V2075" t="s">
        <v>28064</v>
      </c>
      <c r="W2075">
        <v>9.4123899999999996E-2</v>
      </c>
    </row>
    <row r="2076" spans="5:23">
      <c r="E2076" t="s">
        <v>19</v>
      </c>
      <c r="F2076">
        <v>86032.6</v>
      </c>
      <c r="G2076" t="s">
        <v>1</v>
      </c>
      <c r="H2076" t="s">
        <v>2</v>
      </c>
      <c r="I2076" t="s">
        <v>3</v>
      </c>
      <c r="J2076">
        <v>0.52029099999999995</v>
      </c>
      <c r="K2076" t="s">
        <v>4</v>
      </c>
      <c r="L2076">
        <v>4293.83</v>
      </c>
      <c r="M2076" t="s">
        <v>5</v>
      </c>
      <c r="N2076">
        <v>10.480152910632</v>
      </c>
      <c r="O2076" t="s">
        <v>6</v>
      </c>
      <c r="P2076">
        <v>45000</v>
      </c>
      <c r="Q2076" t="s">
        <v>7</v>
      </c>
      <c r="R2076">
        <v>45000</v>
      </c>
      <c r="S2076" t="s">
        <v>21</v>
      </c>
      <c r="T2076" t="s">
        <v>28065</v>
      </c>
      <c r="U2076" t="s">
        <v>28066</v>
      </c>
      <c r="V2076" t="s">
        <v>28067</v>
      </c>
      <c r="W2076">
        <v>8.4459699999999999E-2</v>
      </c>
    </row>
    <row r="2077" spans="5:23">
      <c r="E2077" t="s">
        <v>22</v>
      </c>
      <c r="F2077">
        <v>86032.6</v>
      </c>
      <c r="G2077" t="s">
        <v>1</v>
      </c>
      <c r="H2077" t="s">
        <v>2</v>
      </c>
      <c r="I2077" t="s">
        <v>3</v>
      </c>
      <c r="J2077">
        <v>0.52029099999999995</v>
      </c>
      <c r="K2077" t="s">
        <v>4</v>
      </c>
      <c r="L2077">
        <v>4293.83</v>
      </c>
      <c r="M2077" t="s">
        <v>5</v>
      </c>
      <c r="N2077">
        <v>10.480152910632</v>
      </c>
      <c r="O2077" t="s">
        <v>6</v>
      </c>
      <c r="P2077">
        <v>45000</v>
      </c>
      <c r="Q2077" t="s">
        <v>7</v>
      </c>
      <c r="R2077">
        <v>45000</v>
      </c>
      <c r="S2077" t="s">
        <v>21</v>
      </c>
      <c r="T2077" t="s">
        <v>28065</v>
      </c>
      <c r="U2077" t="s">
        <v>28066</v>
      </c>
      <c r="V2077" t="s">
        <v>28067</v>
      </c>
      <c r="W2077">
        <v>8.4459699999999999E-2</v>
      </c>
    </row>
    <row r="2078" spans="5:23">
      <c r="E2078" t="s">
        <v>22</v>
      </c>
      <c r="F2078">
        <v>163208</v>
      </c>
      <c r="G2078" t="s">
        <v>1</v>
      </c>
      <c r="H2078" t="s">
        <v>23</v>
      </c>
      <c r="I2078" t="s">
        <v>3</v>
      </c>
      <c r="J2078">
        <v>0.39486199999999999</v>
      </c>
      <c r="K2078" t="s">
        <v>4</v>
      </c>
      <c r="L2078">
        <v>3929.79</v>
      </c>
      <c r="M2078" t="s">
        <v>5</v>
      </c>
      <c r="N2078">
        <v>11.450982678616</v>
      </c>
      <c r="O2078" t="s">
        <v>6</v>
      </c>
      <c r="P2078">
        <v>45000</v>
      </c>
      <c r="Q2078" t="s">
        <v>7</v>
      </c>
      <c r="R2078">
        <v>45000</v>
      </c>
      <c r="S2078" t="s">
        <v>24</v>
      </c>
      <c r="T2078" t="s">
        <v>28068</v>
      </c>
      <c r="U2078" t="s">
        <v>28069</v>
      </c>
      <c r="V2078" t="s">
        <v>28070</v>
      </c>
      <c r="W2078">
        <v>0.156773</v>
      </c>
    </row>
    <row r="2079" spans="5:23">
      <c r="E2079" t="s">
        <v>25</v>
      </c>
      <c r="F2079">
        <v>163208</v>
      </c>
      <c r="G2079" t="s">
        <v>1</v>
      </c>
      <c r="H2079" t="s">
        <v>23</v>
      </c>
      <c r="I2079" t="s">
        <v>3</v>
      </c>
      <c r="J2079">
        <v>0.39486199999999999</v>
      </c>
      <c r="K2079" t="s">
        <v>4</v>
      </c>
      <c r="L2079">
        <v>3929.79</v>
      </c>
      <c r="M2079" t="s">
        <v>5</v>
      </c>
      <c r="N2079">
        <v>11.450982678616</v>
      </c>
      <c r="O2079" t="s">
        <v>6</v>
      </c>
      <c r="P2079">
        <v>45000</v>
      </c>
      <c r="Q2079" t="s">
        <v>7</v>
      </c>
      <c r="R2079">
        <v>45000</v>
      </c>
      <c r="S2079" t="s">
        <v>26</v>
      </c>
      <c r="T2079" t="s">
        <v>28068</v>
      </c>
      <c r="U2079" t="s">
        <v>28069</v>
      </c>
      <c r="V2079" t="s">
        <v>28070</v>
      </c>
      <c r="W2079">
        <v>0.156773</v>
      </c>
    </row>
    <row r="2080" spans="5:23">
      <c r="E2080" t="s">
        <v>25</v>
      </c>
      <c r="F2080">
        <v>158093</v>
      </c>
      <c r="G2080" t="s">
        <v>1</v>
      </c>
      <c r="H2080" t="s">
        <v>27</v>
      </c>
      <c r="I2080" t="s">
        <v>3</v>
      </c>
      <c r="J2080">
        <v>0.39066699999999999</v>
      </c>
      <c r="K2080" t="s">
        <v>4</v>
      </c>
      <c r="L2080">
        <v>4144.51</v>
      </c>
      <c r="M2080" t="s">
        <v>5</v>
      </c>
      <c r="N2080">
        <v>10.857741319280001</v>
      </c>
      <c r="O2080" t="s">
        <v>6</v>
      </c>
      <c r="P2080">
        <v>45000</v>
      </c>
      <c r="Q2080" t="s">
        <v>7</v>
      </c>
      <c r="R2080">
        <v>45000</v>
      </c>
      <c r="S2080" t="s">
        <v>28</v>
      </c>
      <c r="T2080" t="s">
        <v>28071</v>
      </c>
      <c r="U2080" t="s">
        <v>28072</v>
      </c>
      <c r="V2080" t="s">
        <v>28073</v>
      </c>
      <c r="W2080">
        <v>0.151863</v>
      </c>
    </row>
    <row r="2081" spans="5:23">
      <c r="E2081" t="s">
        <v>29</v>
      </c>
      <c r="F2081">
        <v>158093</v>
      </c>
      <c r="G2081" t="s">
        <v>1</v>
      </c>
      <c r="H2081" t="s">
        <v>27</v>
      </c>
      <c r="I2081" t="s">
        <v>3</v>
      </c>
      <c r="J2081">
        <v>0.39066699999999999</v>
      </c>
      <c r="K2081" t="s">
        <v>4</v>
      </c>
      <c r="L2081">
        <v>4144.51</v>
      </c>
      <c r="M2081" t="s">
        <v>5</v>
      </c>
      <c r="N2081">
        <v>10.857741319280001</v>
      </c>
      <c r="O2081" t="s">
        <v>6</v>
      </c>
      <c r="P2081">
        <v>45000</v>
      </c>
      <c r="Q2081" t="s">
        <v>7</v>
      </c>
      <c r="R2081">
        <v>45000</v>
      </c>
      <c r="S2081" t="s">
        <v>28</v>
      </c>
      <c r="T2081" t="s">
        <v>28071</v>
      </c>
      <c r="U2081" t="s">
        <v>28072</v>
      </c>
      <c r="V2081" t="s">
        <v>28073</v>
      </c>
      <c r="W2081">
        <v>0.151863</v>
      </c>
    </row>
    <row r="2082" spans="5:23">
      <c r="E2082" t="s">
        <v>29</v>
      </c>
      <c r="F2082">
        <v>253019</v>
      </c>
      <c r="G2082" t="s">
        <v>1</v>
      </c>
      <c r="H2082" t="s">
        <v>30</v>
      </c>
      <c r="I2082" t="s">
        <v>3</v>
      </c>
      <c r="J2082">
        <v>0.32795800000000003</v>
      </c>
      <c r="K2082" t="s">
        <v>4</v>
      </c>
      <c r="L2082">
        <v>3674.6</v>
      </c>
      <c r="M2082" t="s">
        <v>5</v>
      </c>
      <c r="N2082">
        <v>12.246242054912001</v>
      </c>
      <c r="O2082" t="s">
        <v>6</v>
      </c>
      <c r="P2082">
        <v>45000</v>
      </c>
      <c r="Q2082" t="s">
        <v>7</v>
      </c>
      <c r="R2082">
        <v>45000</v>
      </c>
      <c r="S2082" t="s">
        <v>31</v>
      </c>
      <c r="T2082" t="s">
        <v>28074</v>
      </c>
      <c r="U2082" t="s">
        <v>28075</v>
      </c>
      <c r="V2082" t="s">
        <v>28076</v>
      </c>
      <c r="W2082">
        <v>0.18218100000000001</v>
      </c>
    </row>
    <row r="2083" spans="5:23">
      <c r="E2083" t="s">
        <v>32</v>
      </c>
      <c r="F2083">
        <v>253019</v>
      </c>
      <c r="G2083" t="s">
        <v>1</v>
      </c>
      <c r="H2083" t="s">
        <v>30</v>
      </c>
      <c r="I2083" t="s">
        <v>3</v>
      </c>
      <c r="J2083">
        <v>0.32795800000000003</v>
      </c>
      <c r="K2083" t="s">
        <v>4</v>
      </c>
      <c r="L2083">
        <v>3674.6</v>
      </c>
      <c r="M2083" t="s">
        <v>5</v>
      </c>
      <c r="N2083">
        <v>12.246242054912001</v>
      </c>
      <c r="O2083" t="s">
        <v>6</v>
      </c>
      <c r="P2083">
        <v>45000</v>
      </c>
      <c r="Q2083" t="s">
        <v>7</v>
      </c>
      <c r="R2083">
        <v>45000</v>
      </c>
      <c r="S2083" t="s">
        <v>33</v>
      </c>
      <c r="T2083" t="s">
        <v>28074</v>
      </c>
      <c r="U2083" t="s">
        <v>28075</v>
      </c>
      <c r="V2083" t="s">
        <v>28076</v>
      </c>
      <c r="W2083">
        <v>0.18218100000000001</v>
      </c>
    </row>
    <row r="2084" spans="5:23">
      <c r="E2084" t="s">
        <v>32</v>
      </c>
      <c r="F2084">
        <v>236844</v>
      </c>
      <c r="G2084" t="s">
        <v>1</v>
      </c>
      <c r="H2084" t="s">
        <v>17</v>
      </c>
      <c r="I2084" t="s">
        <v>3</v>
      </c>
      <c r="J2084">
        <v>0.32562400000000002</v>
      </c>
      <c r="K2084" t="s">
        <v>4</v>
      </c>
      <c r="L2084">
        <v>3982.03</v>
      </c>
      <c r="M2084" t="s">
        <v>5</v>
      </c>
      <c r="N2084">
        <v>11.300773681885</v>
      </c>
      <c r="O2084" t="s">
        <v>6</v>
      </c>
      <c r="P2084">
        <v>45000</v>
      </c>
      <c r="Q2084" t="s">
        <v>7</v>
      </c>
      <c r="R2084">
        <v>45000</v>
      </c>
      <c r="S2084" t="s">
        <v>34</v>
      </c>
      <c r="T2084" t="s">
        <v>28077</v>
      </c>
      <c r="U2084" t="s">
        <v>28078</v>
      </c>
      <c r="V2084" t="s">
        <v>28079</v>
      </c>
      <c r="W2084">
        <v>0.18924099999999999</v>
      </c>
    </row>
    <row r="2085" spans="5:23">
      <c r="E2085" t="s">
        <v>35</v>
      </c>
      <c r="F2085">
        <v>236844</v>
      </c>
      <c r="G2085" t="s">
        <v>1</v>
      </c>
      <c r="H2085" t="s">
        <v>17</v>
      </c>
      <c r="I2085" t="s">
        <v>3</v>
      </c>
      <c r="J2085">
        <v>0.32562400000000002</v>
      </c>
      <c r="K2085" t="s">
        <v>4</v>
      </c>
      <c r="L2085">
        <v>3982.03</v>
      </c>
      <c r="M2085" t="s">
        <v>5</v>
      </c>
      <c r="N2085">
        <v>11.300773681885</v>
      </c>
      <c r="O2085" t="s">
        <v>6</v>
      </c>
      <c r="P2085">
        <v>45000</v>
      </c>
      <c r="Q2085" t="s">
        <v>7</v>
      </c>
      <c r="R2085">
        <v>45000</v>
      </c>
      <c r="S2085" t="s">
        <v>34</v>
      </c>
      <c r="T2085" t="s">
        <v>28077</v>
      </c>
      <c r="U2085" t="s">
        <v>28078</v>
      </c>
      <c r="V2085" t="s">
        <v>28079</v>
      </c>
      <c r="W2085">
        <v>0.18924099999999999</v>
      </c>
    </row>
    <row r="2086" spans="5:23">
      <c r="E2086" t="s">
        <v>35</v>
      </c>
      <c r="F2086">
        <v>348972</v>
      </c>
      <c r="G2086" t="s">
        <v>1</v>
      </c>
      <c r="H2086" t="s">
        <v>36</v>
      </c>
      <c r="I2086" t="s">
        <v>3</v>
      </c>
      <c r="J2086">
        <v>0.29033399999999998</v>
      </c>
      <c r="K2086" t="s">
        <v>4</v>
      </c>
      <c r="L2086">
        <v>3399.49</v>
      </c>
      <c r="M2086" t="s">
        <v>5</v>
      </c>
      <c r="N2086">
        <v>13.237285319658</v>
      </c>
      <c r="O2086" t="s">
        <v>6</v>
      </c>
      <c r="P2086">
        <v>45000</v>
      </c>
      <c r="Q2086" t="s">
        <v>7</v>
      </c>
      <c r="R2086">
        <v>45000</v>
      </c>
      <c r="S2086" t="s">
        <v>37</v>
      </c>
      <c r="T2086" t="s">
        <v>28080</v>
      </c>
      <c r="U2086" t="s">
        <v>11311</v>
      </c>
      <c r="V2086" t="s">
        <v>28081</v>
      </c>
      <c r="W2086">
        <v>0.20868400000000001</v>
      </c>
    </row>
    <row r="2087" spans="5:23">
      <c r="E2087" t="s">
        <v>38</v>
      </c>
      <c r="F2087">
        <v>348972</v>
      </c>
      <c r="G2087" t="s">
        <v>1</v>
      </c>
      <c r="H2087" t="s">
        <v>36</v>
      </c>
      <c r="I2087" t="s">
        <v>3</v>
      </c>
      <c r="J2087">
        <v>0.29033399999999998</v>
      </c>
      <c r="K2087" t="s">
        <v>4</v>
      </c>
      <c r="L2087">
        <v>3399.49</v>
      </c>
      <c r="M2087" t="s">
        <v>5</v>
      </c>
      <c r="N2087">
        <v>13.237285319658</v>
      </c>
      <c r="O2087" t="s">
        <v>6</v>
      </c>
      <c r="P2087">
        <v>45000</v>
      </c>
      <c r="Q2087" t="s">
        <v>7</v>
      </c>
      <c r="R2087">
        <v>45000</v>
      </c>
      <c r="S2087" t="s">
        <v>39</v>
      </c>
      <c r="T2087" t="s">
        <v>28080</v>
      </c>
      <c r="U2087" t="s">
        <v>11311</v>
      </c>
      <c r="V2087" t="s">
        <v>28081</v>
      </c>
      <c r="W2087">
        <v>0.20868400000000001</v>
      </c>
    </row>
    <row r="2088" spans="5:23">
      <c r="E2088" t="s">
        <v>38</v>
      </c>
      <c r="F2088">
        <v>282819</v>
      </c>
      <c r="G2088" t="s">
        <v>1</v>
      </c>
      <c r="H2088" t="s">
        <v>40</v>
      </c>
      <c r="I2088" t="s">
        <v>3</v>
      </c>
      <c r="J2088">
        <v>0.30497200000000002</v>
      </c>
      <c r="K2088" t="s">
        <v>4</v>
      </c>
      <c r="L2088">
        <v>3801.63</v>
      </c>
      <c r="M2088" t="s">
        <v>5</v>
      </c>
      <c r="N2088">
        <v>11.837025054723</v>
      </c>
      <c r="O2088" t="s">
        <v>6</v>
      </c>
      <c r="P2088">
        <v>45000</v>
      </c>
      <c r="Q2088" t="s">
        <v>7</v>
      </c>
      <c r="R2088">
        <v>45000</v>
      </c>
      <c r="S2088" t="s">
        <v>41</v>
      </c>
      <c r="T2088" t="s">
        <v>28082</v>
      </c>
      <c r="U2088" t="s">
        <v>28083</v>
      </c>
      <c r="V2088" t="s">
        <v>28084</v>
      </c>
      <c r="W2088">
        <v>0.202463</v>
      </c>
    </row>
    <row r="2089" spans="5:23">
      <c r="E2089" t="s">
        <v>42</v>
      </c>
      <c r="F2089">
        <v>282819</v>
      </c>
      <c r="G2089" t="s">
        <v>1</v>
      </c>
      <c r="H2089" t="s">
        <v>40</v>
      </c>
      <c r="I2089" t="s">
        <v>3</v>
      </c>
      <c r="J2089">
        <v>0.30497200000000002</v>
      </c>
      <c r="K2089" t="s">
        <v>4</v>
      </c>
      <c r="L2089">
        <v>3801.63</v>
      </c>
      <c r="M2089" t="s">
        <v>5</v>
      </c>
      <c r="N2089">
        <v>11.837025054723</v>
      </c>
      <c r="O2089" t="s">
        <v>6</v>
      </c>
      <c r="P2089">
        <v>45000</v>
      </c>
      <c r="Q2089" t="s">
        <v>7</v>
      </c>
      <c r="R2089">
        <v>45000</v>
      </c>
      <c r="S2089" t="s">
        <v>41</v>
      </c>
      <c r="T2089" t="s">
        <v>28082</v>
      </c>
      <c r="U2089" t="s">
        <v>28083</v>
      </c>
      <c r="V2089" t="s">
        <v>28084</v>
      </c>
      <c r="W2089">
        <v>0.202463</v>
      </c>
    </row>
    <row r="2090" spans="5:23">
      <c r="E2090" t="s">
        <v>42</v>
      </c>
      <c r="F2090">
        <v>30052.7</v>
      </c>
      <c r="G2090" t="s">
        <v>1</v>
      </c>
      <c r="H2090" t="s">
        <v>14</v>
      </c>
      <c r="I2090" t="s">
        <v>3</v>
      </c>
      <c r="J2090">
        <v>0.86495100000000003</v>
      </c>
      <c r="K2090" t="s">
        <v>4</v>
      </c>
      <c r="L2090">
        <v>4447.67</v>
      </c>
      <c r="M2090" t="s">
        <v>5</v>
      </c>
      <c r="N2090">
        <v>10.117654243552</v>
      </c>
      <c r="O2090" t="s">
        <v>6</v>
      </c>
      <c r="P2090">
        <v>45000</v>
      </c>
      <c r="Q2090" t="s">
        <v>7</v>
      </c>
      <c r="R2090">
        <v>45000</v>
      </c>
      <c r="S2090" t="s">
        <v>43</v>
      </c>
      <c r="T2090" t="s">
        <v>28085</v>
      </c>
      <c r="U2090" t="s">
        <v>28086</v>
      </c>
      <c r="V2090" t="s">
        <v>28087</v>
      </c>
      <c r="W2090">
        <v>3.5585899999999999E-3</v>
      </c>
    </row>
    <row r="2091" spans="5:23">
      <c r="E2091" t="s">
        <v>44</v>
      </c>
      <c r="F2091">
        <v>30052.7</v>
      </c>
      <c r="G2091" t="s">
        <v>1</v>
      </c>
      <c r="H2091" t="s">
        <v>14</v>
      </c>
      <c r="I2091" t="s">
        <v>3</v>
      </c>
      <c r="J2091">
        <v>0.86495100000000003</v>
      </c>
      <c r="K2091" t="s">
        <v>4</v>
      </c>
      <c r="L2091">
        <v>4447.67</v>
      </c>
      <c r="M2091" t="s">
        <v>5</v>
      </c>
      <c r="N2091">
        <v>10.117654243552</v>
      </c>
      <c r="O2091" t="s">
        <v>6</v>
      </c>
      <c r="P2091">
        <v>45000</v>
      </c>
      <c r="Q2091" t="s">
        <v>7</v>
      </c>
      <c r="R2091">
        <v>45000</v>
      </c>
      <c r="S2091" t="s">
        <v>45</v>
      </c>
      <c r="T2091" t="s">
        <v>28085</v>
      </c>
      <c r="U2091" t="s">
        <v>28086</v>
      </c>
      <c r="V2091" t="s">
        <v>28087</v>
      </c>
      <c r="W2091">
        <v>3.5585899999999999E-3</v>
      </c>
    </row>
    <row r="2092" spans="5:23">
      <c r="E2092" t="s">
        <v>44</v>
      </c>
      <c r="F2092">
        <v>30416.5</v>
      </c>
      <c r="G2092" t="s">
        <v>1</v>
      </c>
      <c r="H2092" t="s">
        <v>10</v>
      </c>
      <c r="I2092" t="s">
        <v>3</v>
      </c>
      <c r="J2092">
        <v>0.85785699999999998</v>
      </c>
      <c r="K2092" t="s">
        <v>4</v>
      </c>
      <c r="L2092">
        <v>4467.46</v>
      </c>
      <c r="M2092" t="s">
        <v>5</v>
      </c>
      <c r="N2092">
        <v>10.072837450004</v>
      </c>
      <c r="O2092" t="s">
        <v>6</v>
      </c>
      <c r="P2092">
        <v>45000</v>
      </c>
      <c r="Q2092" t="s">
        <v>7</v>
      </c>
      <c r="R2092">
        <v>45000</v>
      </c>
      <c r="S2092" t="s">
        <v>11</v>
      </c>
      <c r="T2092" t="s">
        <v>28056</v>
      </c>
      <c r="U2092" t="s">
        <v>28057</v>
      </c>
      <c r="V2092" t="s">
        <v>28058</v>
      </c>
      <c r="W2092">
        <v>4.5148300000000001E-3</v>
      </c>
    </row>
    <row r="2093" spans="5:23">
      <c r="E2093" t="s">
        <v>0</v>
      </c>
      <c r="F2093">
        <v>43269.599999999999</v>
      </c>
      <c r="G2093" t="s">
        <v>1</v>
      </c>
      <c r="H2093" t="s">
        <v>2</v>
      </c>
      <c r="I2093" t="s">
        <v>3</v>
      </c>
      <c r="J2093">
        <v>0.72712299999999996</v>
      </c>
      <c r="K2093" t="s">
        <v>4</v>
      </c>
      <c r="L2093">
        <v>4371.21</v>
      </c>
      <c r="M2093" t="s">
        <v>5</v>
      </c>
      <c r="N2093">
        <v>10.29464310703</v>
      </c>
      <c r="O2093" t="s">
        <v>6</v>
      </c>
      <c r="P2093">
        <v>45000</v>
      </c>
      <c r="Q2093" t="s">
        <v>7</v>
      </c>
      <c r="R2093">
        <v>45000</v>
      </c>
      <c r="S2093" t="s">
        <v>8</v>
      </c>
      <c r="T2093" t="s">
        <v>28088</v>
      </c>
      <c r="U2093" t="s">
        <v>28089</v>
      </c>
      <c r="V2093" t="s">
        <v>28090</v>
      </c>
      <c r="W2093">
        <v>3.0062200000000001E-2</v>
      </c>
    </row>
    <row r="2094" spans="5:23">
      <c r="E2094" t="s">
        <v>9</v>
      </c>
      <c r="F2094">
        <v>29856.3</v>
      </c>
      <c r="G2094" t="s">
        <v>1</v>
      </c>
      <c r="H2094" t="s">
        <v>10</v>
      </c>
      <c r="I2094" t="s">
        <v>3</v>
      </c>
      <c r="J2094">
        <v>0.86587599999999998</v>
      </c>
      <c r="K2094" t="s">
        <v>4</v>
      </c>
      <c r="L2094">
        <v>4467.37</v>
      </c>
      <c r="M2094" t="s">
        <v>5</v>
      </c>
      <c r="N2094">
        <v>10.073032849732</v>
      </c>
      <c r="O2094" t="s">
        <v>6</v>
      </c>
      <c r="P2094">
        <v>45000</v>
      </c>
      <c r="Q2094" t="s">
        <v>7</v>
      </c>
      <c r="R2094">
        <v>45000</v>
      </c>
      <c r="S2094" t="s">
        <v>11</v>
      </c>
      <c r="T2094" t="s">
        <v>28091</v>
      </c>
      <c r="U2094" t="s">
        <v>28092</v>
      </c>
      <c r="V2094" t="s">
        <v>28093</v>
      </c>
      <c r="W2094">
        <v>7.0562400000000001E-3</v>
      </c>
    </row>
    <row r="2095" spans="5:23">
      <c r="E2095" t="s">
        <v>12</v>
      </c>
      <c r="F2095">
        <v>43269.599999999999</v>
      </c>
      <c r="G2095" t="s">
        <v>1</v>
      </c>
      <c r="H2095" t="s">
        <v>2</v>
      </c>
      <c r="I2095" t="s">
        <v>3</v>
      </c>
      <c r="J2095">
        <v>0.72712299999999996</v>
      </c>
      <c r="K2095" t="s">
        <v>4</v>
      </c>
      <c r="L2095">
        <v>4371.21</v>
      </c>
      <c r="M2095" t="s">
        <v>5</v>
      </c>
      <c r="N2095">
        <v>10.29464310703</v>
      </c>
      <c r="O2095" t="s">
        <v>6</v>
      </c>
      <c r="P2095">
        <v>45000</v>
      </c>
      <c r="Q2095" t="s">
        <v>7</v>
      </c>
      <c r="R2095">
        <v>45000</v>
      </c>
      <c r="S2095" t="s">
        <v>13</v>
      </c>
      <c r="T2095" t="s">
        <v>28088</v>
      </c>
      <c r="U2095" t="s">
        <v>28089</v>
      </c>
      <c r="V2095" t="s">
        <v>28090</v>
      </c>
      <c r="W2095">
        <v>3.0062200000000001E-2</v>
      </c>
    </row>
    <row r="2096" spans="5:23">
      <c r="E2096" t="s">
        <v>12</v>
      </c>
      <c r="F2096">
        <v>42581.5</v>
      </c>
      <c r="G2096" t="s">
        <v>1</v>
      </c>
      <c r="H2096" t="s">
        <v>14</v>
      </c>
      <c r="I2096" t="s">
        <v>3</v>
      </c>
      <c r="J2096">
        <v>0.72889099999999996</v>
      </c>
      <c r="K2096" t="s">
        <v>4</v>
      </c>
      <c r="L2096">
        <v>4420.32</v>
      </c>
      <c r="M2096" t="s">
        <v>5</v>
      </c>
      <c r="N2096">
        <v>10.180269945456001</v>
      </c>
      <c r="O2096" t="s">
        <v>6</v>
      </c>
      <c r="P2096">
        <v>45000</v>
      </c>
      <c r="Q2096" t="s">
        <v>7</v>
      </c>
      <c r="R2096">
        <v>45000</v>
      </c>
      <c r="S2096" t="s">
        <v>15</v>
      </c>
      <c r="T2096" t="s">
        <v>28094</v>
      </c>
      <c r="U2096" t="s">
        <v>28095</v>
      </c>
      <c r="V2096" t="s">
        <v>28096</v>
      </c>
      <c r="W2096">
        <v>3.3837300000000001E-2</v>
      </c>
    </row>
    <row r="2097" spans="5:23">
      <c r="E2097" t="s">
        <v>16</v>
      </c>
      <c r="F2097">
        <v>42581.5</v>
      </c>
      <c r="G2097" t="s">
        <v>1</v>
      </c>
      <c r="H2097" t="s">
        <v>14</v>
      </c>
      <c r="I2097" t="s">
        <v>3</v>
      </c>
      <c r="J2097">
        <v>0.72889099999999996</v>
      </c>
      <c r="K2097" t="s">
        <v>4</v>
      </c>
      <c r="L2097">
        <v>4420.32</v>
      </c>
      <c r="M2097" t="s">
        <v>5</v>
      </c>
      <c r="N2097">
        <v>10.180269945456001</v>
      </c>
      <c r="O2097" t="s">
        <v>6</v>
      </c>
      <c r="P2097">
        <v>45000</v>
      </c>
      <c r="Q2097" t="s">
        <v>7</v>
      </c>
      <c r="R2097">
        <v>45000</v>
      </c>
      <c r="S2097" t="s">
        <v>15</v>
      </c>
      <c r="T2097" t="s">
        <v>28094</v>
      </c>
      <c r="U2097" t="s">
        <v>28095</v>
      </c>
      <c r="V2097" t="s">
        <v>28096</v>
      </c>
      <c r="W2097">
        <v>3.3837300000000001E-2</v>
      </c>
    </row>
    <row r="2098" spans="5:23">
      <c r="E2098" t="s">
        <v>16</v>
      </c>
      <c r="F2098">
        <v>90116.9</v>
      </c>
      <c r="G2098" t="s">
        <v>1</v>
      </c>
      <c r="H2098" t="s">
        <v>17</v>
      </c>
      <c r="I2098" t="s">
        <v>3</v>
      </c>
      <c r="J2098">
        <v>0.51607400000000003</v>
      </c>
      <c r="K2098" t="s">
        <v>4</v>
      </c>
      <c r="L2098">
        <v>4166.49</v>
      </c>
      <c r="M2098" t="s">
        <v>5</v>
      </c>
      <c r="N2098">
        <v>10.800455283110001</v>
      </c>
      <c r="O2098" t="s">
        <v>6</v>
      </c>
      <c r="P2098">
        <v>45000</v>
      </c>
      <c r="Q2098" t="s">
        <v>7</v>
      </c>
      <c r="R2098">
        <v>45000</v>
      </c>
      <c r="S2098" t="s">
        <v>18</v>
      </c>
      <c r="T2098" t="s">
        <v>28097</v>
      </c>
      <c r="U2098" t="s">
        <v>28098</v>
      </c>
      <c r="V2098" t="s">
        <v>28099</v>
      </c>
      <c r="W2098" s="1">
        <v>9.1929499999999997E-2</v>
      </c>
    </row>
    <row r="2099" spans="5:23">
      <c r="E2099" t="s">
        <v>19</v>
      </c>
      <c r="F2099">
        <v>90116.9</v>
      </c>
      <c r="G2099" t="s">
        <v>1</v>
      </c>
      <c r="H2099" t="s">
        <v>17</v>
      </c>
      <c r="I2099" t="s">
        <v>3</v>
      </c>
      <c r="J2099">
        <v>0.51607400000000003</v>
      </c>
      <c r="K2099" t="s">
        <v>4</v>
      </c>
      <c r="L2099">
        <v>4166.49</v>
      </c>
      <c r="M2099" t="s">
        <v>5</v>
      </c>
      <c r="N2099">
        <v>10.800455283110001</v>
      </c>
      <c r="O2099" t="s">
        <v>6</v>
      </c>
      <c r="P2099">
        <v>45000</v>
      </c>
      <c r="Q2099" t="s">
        <v>7</v>
      </c>
      <c r="R2099">
        <v>45000</v>
      </c>
      <c r="S2099" t="s">
        <v>20</v>
      </c>
      <c r="T2099" t="s">
        <v>28097</v>
      </c>
      <c r="U2099" t="s">
        <v>28098</v>
      </c>
      <c r="V2099" t="s">
        <v>28099</v>
      </c>
      <c r="W2099" s="1">
        <v>9.1929499999999997E-2</v>
      </c>
    </row>
    <row r="2100" spans="5:23">
      <c r="E2100" t="s">
        <v>19</v>
      </c>
      <c r="F2100">
        <v>84671.9</v>
      </c>
      <c r="G2100" t="s">
        <v>1</v>
      </c>
      <c r="H2100" t="s">
        <v>2</v>
      </c>
      <c r="I2100" t="s">
        <v>3</v>
      </c>
      <c r="J2100">
        <v>0.52442500000000003</v>
      </c>
      <c r="K2100" t="s">
        <v>4</v>
      </c>
      <c r="L2100">
        <v>4294.3100000000004</v>
      </c>
      <c r="M2100" t="s">
        <v>5</v>
      </c>
      <c r="N2100">
        <v>10.478983257264</v>
      </c>
      <c r="O2100" t="s">
        <v>6</v>
      </c>
      <c r="P2100">
        <v>45000</v>
      </c>
      <c r="Q2100" t="s">
        <v>7</v>
      </c>
      <c r="R2100">
        <v>45000</v>
      </c>
      <c r="S2100" t="s">
        <v>21</v>
      </c>
      <c r="T2100" t="s">
        <v>28100</v>
      </c>
      <c r="U2100" t="s">
        <v>28101</v>
      </c>
      <c r="V2100" t="s">
        <v>28102</v>
      </c>
      <c r="W2100">
        <v>9.1145799999999999E-2</v>
      </c>
    </row>
    <row r="2101" spans="5:23">
      <c r="E2101" t="s">
        <v>22</v>
      </c>
      <c r="F2101">
        <v>84671.9</v>
      </c>
      <c r="G2101" t="s">
        <v>1</v>
      </c>
      <c r="H2101" t="s">
        <v>2</v>
      </c>
      <c r="I2101" t="s">
        <v>3</v>
      </c>
      <c r="J2101">
        <v>0.52442500000000003</v>
      </c>
      <c r="K2101" t="s">
        <v>4</v>
      </c>
      <c r="L2101">
        <v>4294.3100000000004</v>
      </c>
      <c r="M2101" t="s">
        <v>5</v>
      </c>
      <c r="N2101">
        <v>10.478983257264</v>
      </c>
      <c r="O2101" t="s">
        <v>6</v>
      </c>
      <c r="P2101">
        <v>45000</v>
      </c>
      <c r="Q2101" t="s">
        <v>7</v>
      </c>
      <c r="R2101">
        <v>45000</v>
      </c>
      <c r="S2101" t="s">
        <v>21</v>
      </c>
      <c r="T2101" t="s">
        <v>28100</v>
      </c>
      <c r="U2101" t="s">
        <v>28101</v>
      </c>
      <c r="V2101" t="s">
        <v>28102</v>
      </c>
      <c r="W2101">
        <v>9.1145799999999999E-2</v>
      </c>
    </row>
    <row r="2102" spans="5:23">
      <c r="E2102" t="s">
        <v>22</v>
      </c>
      <c r="F2102">
        <v>159540</v>
      </c>
      <c r="G2102" t="s">
        <v>1</v>
      </c>
      <c r="H2102" t="s">
        <v>23</v>
      </c>
      <c r="I2102" t="s">
        <v>3</v>
      </c>
      <c r="J2102">
        <v>0.399451</v>
      </c>
      <c r="K2102" t="s">
        <v>4</v>
      </c>
      <c r="L2102">
        <v>3928.29</v>
      </c>
      <c r="M2102" t="s">
        <v>5</v>
      </c>
      <c r="N2102">
        <v>11.455367182526</v>
      </c>
      <c r="O2102" t="s">
        <v>6</v>
      </c>
      <c r="P2102">
        <v>45000</v>
      </c>
      <c r="Q2102" t="s">
        <v>7</v>
      </c>
      <c r="R2102">
        <v>45000</v>
      </c>
      <c r="S2102" t="s">
        <v>24</v>
      </c>
      <c r="T2102" t="s">
        <v>28103</v>
      </c>
      <c r="U2102" t="s">
        <v>28104</v>
      </c>
      <c r="V2102" t="s">
        <v>28105</v>
      </c>
      <c r="W2102">
        <v>0.14949499999999999</v>
      </c>
    </row>
    <row r="2103" spans="5:23">
      <c r="E2103" t="s">
        <v>25</v>
      </c>
      <c r="F2103">
        <v>159540</v>
      </c>
      <c r="G2103" t="s">
        <v>1</v>
      </c>
      <c r="H2103" t="s">
        <v>23</v>
      </c>
      <c r="I2103" t="s">
        <v>3</v>
      </c>
      <c r="J2103">
        <v>0.399451</v>
      </c>
      <c r="K2103" t="s">
        <v>4</v>
      </c>
      <c r="L2103">
        <v>3928.29</v>
      </c>
      <c r="M2103" t="s">
        <v>5</v>
      </c>
      <c r="N2103">
        <v>11.455367182526</v>
      </c>
      <c r="O2103" t="s">
        <v>6</v>
      </c>
      <c r="P2103">
        <v>45000</v>
      </c>
      <c r="Q2103" t="s">
        <v>7</v>
      </c>
      <c r="R2103">
        <v>45000</v>
      </c>
      <c r="S2103" t="s">
        <v>26</v>
      </c>
      <c r="T2103" t="s">
        <v>28103</v>
      </c>
      <c r="U2103" t="s">
        <v>28104</v>
      </c>
      <c r="V2103" t="s">
        <v>28105</v>
      </c>
      <c r="W2103">
        <v>0.14949499999999999</v>
      </c>
    </row>
    <row r="2104" spans="5:23">
      <c r="E2104" t="s">
        <v>25</v>
      </c>
      <c r="F2104">
        <v>153068</v>
      </c>
      <c r="G2104" t="s">
        <v>1</v>
      </c>
      <c r="H2104" t="s">
        <v>27</v>
      </c>
      <c r="I2104" t="s">
        <v>3</v>
      </c>
      <c r="J2104">
        <v>0.39702599999999999</v>
      </c>
      <c r="K2104" t="s">
        <v>4</v>
      </c>
      <c r="L2104">
        <v>4144.5600000000004</v>
      </c>
      <c r="M2104" t="s">
        <v>5</v>
      </c>
      <c r="N2104">
        <v>10.857594987983999</v>
      </c>
      <c r="O2104" t="s">
        <v>6</v>
      </c>
      <c r="P2104">
        <v>45000</v>
      </c>
      <c r="Q2104" t="s">
        <v>7</v>
      </c>
      <c r="R2104">
        <v>45000</v>
      </c>
      <c r="S2104" t="s">
        <v>28</v>
      </c>
      <c r="T2104" t="s">
        <v>28106</v>
      </c>
      <c r="U2104" t="s">
        <v>28107</v>
      </c>
      <c r="V2104" t="s">
        <v>28108</v>
      </c>
      <c r="W2104">
        <v>0.14371999999999999</v>
      </c>
    </row>
    <row r="2105" spans="5:23">
      <c r="E2105" t="s">
        <v>29</v>
      </c>
      <c r="F2105">
        <v>153068</v>
      </c>
      <c r="G2105" t="s">
        <v>1</v>
      </c>
      <c r="H2105" t="s">
        <v>27</v>
      </c>
      <c r="I2105" t="s">
        <v>3</v>
      </c>
      <c r="J2105">
        <v>0.39702599999999999</v>
      </c>
      <c r="K2105" t="s">
        <v>4</v>
      </c>
      <c r="L2105">
        <v>4144.5600000000004</v>
      </c>
      <c r="M2105" t="s">
        <v>5</v>
      </c>
      <c r="N2105">
        <v>10.857594987983999</v>
      </c>
      <c r="O2105" t="s">
        <v>6</v>
      </c>
      <c r="P2105">
        <v>45000</v>
      </c>
      <c r="Q2105" t="s">
        <v>7</v>
      </c>
      <c r="R2105">
        <v>45000</v>
      </c>
      <c r="S2105" t="s">
        <v>28</v>
      </c>
      <c r="T2105" t="s">
        <v>28106</v>
      </c>
      <c r="U2105" t="s">
        <v>28107</v>
      </c>
      <c r="V2105" t="s">
        <v>28108</v>
      </c>
      <c r="W2105">
        <v>0.14371999999999999</v>
      </c>
    </row>
    <row r="2106" spans="5:23">
      <c r="E2106" t="s">
        <v>29</v>
      </c>
      <c r="F2106">
        <v>250793</v>
      </c>
      <c r="G2106" t="s">
        <v>1</v>
      </c>
      <c r="H2106" t="s">
        <v>30</v>
      </c>
      <c r="I2106" t="s">
        <v>3</v>
      </c>
      <c r="J2106">
        <v>0.32964599999999999</v>
      </c>
      <c r="K2106" t="s">
        <v>4</v>
      </c>
      <c r="L2106">
        <v>3669.34</v>
      </c>
      <c r="M2106" t="s">
        <v>5</v>
      </c>
      <c r="N2106">
        <v>12.263778725522</v>
      </c>
      <c r="O2106" t="s">
        <v>6</v>
      </c>
      <c r="P2106">
        <v>45000</v>
      </c>
      <c r="Q2106" t="s">
        <v>7</v>
      </c>
      <c r="R2106">
        <v>45000</v>
      </c>
      <c r="S2106" t="s">
        <v>31</v>
      </c>
      <c r="T2106" t="s">
        <v>28109</v>
      </c>
      <c r="U2106" t="s">
        <v>28110</v>
      </c>
      <c r="V2106" t="s">
        <v>28111</v>
      </c>
      <c r="W2106">
        <v>0.18126900000000001</v>
      </c>
    </row>
    <row r="2107" spans="5:23">
      <c r="E2107" t="s">
        <v>32</v>
      </c>
      <c r="F2107">
        <v>250793</v>
      </c>
      <c r="G2107" t="s">
        <v>1</v>
      </c>
      <c r="H2107" t="s">
        <v>30</v>
      </c>
      <c r="I2107" t="s">
        <v>3</v>
      </c>
      <c r="J2107">
        <v>0.32964599999999999</v>
      </c>
      <c r="K2107" t="s">
        <v>4</v>
      </c>
      <c r="L2107">
        <v>3669.34</v>
      </c>
      <c r="M2107" t="s">
        <v>5</v>
      </c>
      <c r="N2107">
        <v>12.263778725522</v>
      </c>
      <c r="O2107" t="s">
        <v>6</v>
      </c>
      <c r="P2107">
        <v>45000</v>
      </c>
      <c r="Q2107" t="s">
        <v>7</v>
      </c>
      <c r="R2107">
        <v>45000</v>
      </c>
      <c r="S2107" t="s">
        <v>33</v>
      </c>
      <c r="T2107" t="s">
        <v>28109</v>
      </c>
      <c r="U2107" t="s">
        <v>28110</v>
      </c>
      <c r="V2107" t="s">
        <v>28111</v>
      </c>
      <c r="W2107">
        <v>0.18126900000000001</v>
      </c>
    </row>
    <row r="2108" spans="5:23">
      <c r="E2108" t="s">
        <v>32</v>
      </c>
      <c r="F2108">
        <v>237198</v>
      </c>
      <c r="G2108" t="s">
        <v>1</v>
      </c>
      <c r="H2108" t="s">
        <v>17</v>
      </c>
      <c r="I2108" t="s">
        <v>3</v>
      </c>
      <c r="J2108">
        <v>0.32536399999999999</v>
      </c>
      <c r="K2108" t="s">
        <v>4</v>
      </c>
      <c r="L2108">
        <v>3982.44</v>
      </c>
      <c r="M2108" t="s">
        <v>5</v>
      </c>
      <c r="N2108">
        <v>11.299603933505001</v>
      </c>
      <c r="O2108" t="s">
        <v>6</v>
      </c>
      <c r="P2108">
        <v>45000</v>
      </c>
      <c r="Q2108" t="s">
        <v>7</v>
      </c>
      <c r="R2108">
        <v>45000</v>
      </c>
      <c r="S2108" t="s">
        <v>34</v>
      </c>
      <c r="T2108" t="s">
        <v>28112</v>
      </c>
      <c r="U2108" t="s">
        <v>28113</v>
      </c>
      <c r="V2108" t="s">
        <v>28114</v>
      </c>
      <c r="W2108">
        <v>0.19485</v>
      </c>
    </row>
    <row r="2109" spans="5:23">
      <c r="E2109" t="s">
        <v>35</v>
      </c>
      <c r="F2109">
        <v>237198</v>
      </c>
      <c r="G2109" t="s">
        <v>1</v>
      </c>
      <c r="H2109" t="s">
        <v>17</v>
      </c>
      <c r="I2109" t="s">
        <v>3</v>
      </c>
      <c r="J2109">
        <v>0.32536399999999999</v>
      </c>
      <c r="K2109" t="s">
        <v>4</v>
      </c>
      <c r="L2109">
        <v>3982.44</v>
      </c>
      <c r="M2109" t="s">
        <v>5</v>
      </c>
      <c r="N2109">
        <v>11.299603933505001</v>
      </c>
      <c r="O2109" t="s">
        <v>6</v>
      </c>
      <c r="P2109">
        <v>45000</v>
      </c>
      <c r="Q2109" t="s">
        <v>7</v>
      </c>
      <c r="R2109">
        <v>45000</v>
      </c>
      <c r="S2109" t="s">
        <v>34</v>
      </c>
      <c r="T2109" t="s">
        <v>28112</v>
      </c>
      <c r="U2109" t="s">
        <v>28113</v>
      </c>
      <c r="V2109" t="s">
        <v>28114</v>
      </c>
      <c r="W2109">
        <v>0.19485</v>
      </c>
    </row>
    <row r="2110" spans="5:23">
      <c r="E2110" t="s">
        <v>35</v>
      </c>
      <c r="F2110">
        <v>343504</v>
      </c>
      <c r="G2110" t="s">
        <v>1</v>
      </c>
      <c r="H2110" t="s">
        <v>36</v>
      </c>
      <c r="I2110" t="s">
        <v>3</v>
      </c>
      <c r="J2110">
        <v>0.29230699999999998</v>
      </c>
      <c r="K2110" t="s">
        <v>4</v>
      </c>
      <c r="L2110">
        <v>3407.14</v>
      </c>
      <c r="M2110" t="s">
        <v>5</v>
      </c>
      <c r="N2110">
        <v>13.207572118954999</v>
      </c>
      <c r="O2110" t="s">
        <v>6</v>
      </c>
      <c r="P2110">
        <v>45000</v>
      </c>
      <c r="Q2110" t="s">
        <v>7</v>
      </c>
      <c r="R2110">
        <v>45000</v>
      </c>
      <c r="S2110" t="s">
        <v>37</v>
      </c>
      <c r="T2110" t="s">
        <v>28115</v>
      </c>
      <c r="U2110" t="s">
        <v>28116</v>
      </c>
      <c r="V2110" t="s">
        <v>28117</v>
      </c>
      <c r="W2110">
        <v>0.21318500000000001</v>
      </c>
    </row>
    <row r="2111" spans="5:23">
      <c r="E2111" t="s">
        <v>38</v>
      </c>
      <c r="F2111">
        <v>343504</v>
      </c>
      <c r="G2111" t="s">
        <v>1</v>
      </c>
      <c r="H2111" t="s">
        <v>36</v>
      </c>
      <c r="I2111" t="s">
        <v>3</v>
      </c>
      <c r="J2111">
        <v>0.29230699999999998</v>
      </c>
      <c r="K2111" t="s">
        <v>4</v>
      </c>
      <c r="L2111">
        <v>3407.14</v>
      </c>
      <c r="M2111" t="s">
        <v>5</v>
      </c>
      <c r="N2111">
        <v>13.207572118954999</v>
      </c>
      <c r="O2111" t="s">
        <v>6</v>
      </c>
      <c r="P2111">
        <v>45000</v>
      </c>
      <c r="Q2111" t="s">
        <v>7</v>
      </c>
      <c r="R2111">
        <v>45000</v>
      </c>
      <c r="S2111" t="s">
        <v>39</v>
      </c>
      <c r="T2111" t="s">
        <v>28115</v>
      </c>
      <c r="U2111" t="s">
        <v>28116</v>
      </c>
      <c r="V2111" t="s">
        <v>28117</v>
      </c>
      <c r="W2111">
        <v>0.21318500000000001</v>
      </c>
    </row>
    <row r="2112" spans="5:23">
      <c r="E2112" t="s">
        <v>38</v>
      </c>
      <c r="F2112">
        <v>288162</v>
      </c>
      <c r="G2112" t="s">
        <v>1</v>
      </c>
      <c r="H2112" t="s">
        <v>40</v>
      </c>
      <c r="I2112" t="s">
        <v>3</v>
      </c>
      <c r="J2112">
        <v>0.30210700000000001</v>
      </c>
      <c r="K2112" t="s">
        <v>4</v>
      </c>
      <c r="L2112">
        <v>3802.26</v>
      </c>
      <c r="M2112" t="s">
        <v>5</v>
      </c>
      <c r="N2112">
        <v>11.835076395427</v>
      </c>
      <c r="O2112" t="s">
        <v>6</v>
      </c>
      <c r="P2112">
        <v>45000</v>
      </c>
      <c r="Q2112" t="s">
        <v>7</v>
      </c>
      <c r="R2112">
        <v>45000</v>
      </c>
      <c r="S2112" t="s">
        <v>41</v>
      </c>
      <c r="T2112" t="s">
        <v>28118</v>
      </c>
      <c r="U2112" t="s">
        <v>28119</v>
      </c>
      <c r="V2112" t="s">
        <v>28120</v>
      </c>
      <c r="W2112">
        <v>0.20565900000000001</v>
      </c>
    </row>
    <row r="2113" spans="5:23">
      <c r="E2113" t="s">
        <v>42</v>
      </c>
      <c r="F2113">
        <v>288162</v>
      </c>
      <c r="G2113" t="s">
        <v>1</v>
      </c>
      <c r="H2113" t="s">
        <v>40</v>
      </c>
      <c r="I2113" t="s">
        <v>3</v>
      </c>
      <c r="J2113">
        <v>0.30210700000000001</v>
      </c>
      <c r="K2113" t="s">
        <v>4</v>
      </c>
      <c r="L2113">
        <v>3802.26</v>
      </c>
      <c r="M2113" t="s">
        <v>5</v>
      </c>
      <c r="N2113">
        <v>11.835076395427</v>
      </c>
      <c r="O2113" t="s">
        <v>6</v>
      </c>
      <c r="P2113">
        <v>45000</v>
      </c>
      <c r="Q2113" t="s">
        <v>7</v>
      </c>
      <c r="R2113">
        <v>45000</v>
      </c>
      <c r="S2113" t="s">
        <v>41</v>
      </c>
      <c r="T2113" t="s">
        <v>28118</v>
      </c>
      <c r="U2113" t="s">
        <v>28119</v>
      </c>
      <c r="V2113" t="s">
        <v>28120</v>
      </c>
      <c r="W2113">
        <v>0.20565900000000001</v>
      </c>
    </row>
    <row r="2114" spans="5:23">
      <c r="E2114" t="s">
        <v>42</v>
      </c>
      <c r="F2114">
        <v>30445.3</v>
      </c>
      <c r="G2114" t="s">
        <v>1</v>
      </c>
      <c r="H2114" t="s">
        <v>14</v>
      </c>
      <c r="I2114" t="s">
        <v>3</v>
      </c>
      <c r="J2114">
        <v>0.85939399999999999</v>
      </c>
      <c r="K2114" t="s">
        <v>4</v>
      </c>
      <c r="L2114">
        <v>4447.29</v>
      </c>
      <c r="M2114" t="s">
        <v>5</v>
      </c>
      <c r="N2114">
        <v>10.118532568328</v>
      </c>
      <c r="O2114" t="s">
        <v>6</v>
      </c>
      <c r="P2114">
        <v>45000</v>
      </c>
      <c r="Q2114" t="s">
        <v>7</v>
      </c>
      <c r="R2114">
        <v>45000</v>
      </c>
      <c r="S2114" t="s">
        <v>43</v>
      </c>
      <c r="T2114" t="s">
        <v>28121</v>
      </c>
      <c r="U2114" t="s">
        <v>28122</v>
      </c>
      <c r="V2114" t="s">
        <v>28123</v>
      </c>
      <c r="W2114">
        <v>1.06082E-2</v>
      </c>
    </row>
    <row r="2115" spans="5:23">
      <c r="E2115" t="s">
        <v>44</v>
      </c>
      <c r="F2115">
        <v>30445.3</v>
      </c>
      <c r="G2115" t="s">
        <v>1</v>
      </c>
      <c r="H2115" t="s">
        <v>14</v>
      </c>
      <c r="I2115" t="s">
        <v>3</v>
      </c>
      <c r="J2115">
        <v>0.85939399999999999</v>
      </c>
      <c r="K2115" t="s">
        <v>4</v>
      </c>
      <c r="L2115">
        <v>4447.29</v>
      </c>
      <c r="M2115" t="s">
        <v>5</v>
      </c>
      <c r="N2115">
        <v>10.118532568328</v>
      </c>
      <c r="O2115" t="s">
        <v>6</v>
      </c>
      <c r="P2115">
        <v>45000</v>
      </c>
      <c r="Q2115" t="s">
        <v>7</v>
      </c>
      <c r="R2115">
        <v>45000</v>
      </c>
      <c r="S2115" t="s">
        <v>45</v>
      </c>
      <c r="T2115" t="s">
        <v>28121</v>
      </c>
      <c r="U2115" t="s">
        <v>28122</v>
      </c>
      <c r="V2115" t="s">
        <v>28123</v>
      </c>
      <c r="W2115">
        <v>1.06082E-2</v>
      </c>
    </row>
    <row r="2116" spans="5:23">
      <c r="E2116" t="s">
        <v>44</v>
      </c>
      <c r="F2116">
        <v>29856.3</v>
      </c>
      <c r="G2116" t="s">
        <v>1</v>
      </c>
      <c r="H2116" t="s">
        <v>10</v>
      </c>
      <c r="I2116" t="s">
        <v>3</v>
      </c>
      <c r="J2116">
        <v>0.86587599999999998</v>
      </c>
      <c r="K2116" t="s">
        <v>4</v>
      </c>
      <c r="L2116">
        <v>4467.37</v>
      </c>
      <c r="M2116" t="s">
        <v>5</v>
      </c>
      <c r="N2116">
        <v>10.073032849732</v>
      </c>
      <c r="O2116" t="s">
        <v>6</v>
      </c>
      <c r="P2116">
        <v>45000</v>
      </c>
      <c r="Q2116" t="s">
        <v>7</v>
      </c>
      <c r="R2116">
        <v>45000</v>
      </c>
      <c r="S2116" t="s">
        <v>11</v>
      </c>
      <c r="T2116" t="s">
        <v>28091</v>
      </c>
      <c r="U2116" t="s">
        <v>28092</v>
      </c>
      <c r="V2116" t="s">
        <v>28093</v>
      </c>
      <c r="W2116">
        <v>7.0562400000000001E-3</v>
      </c>
    </row>
    <row r="2117" spans="5:23">
      <c r="E2117" t="s">
        <v>0</v>
      </c>
      <c r="F2117">
        <v>43393.4</v>
      </c>
      <c r="G2117" t="s">
        <v>1</v>
      </c>
      <c r="H2117" t="s">
        <v>2</v>
      </c>
      <c r="I2117" t="s">
        <v>3</v>
      </c>
      <c r="J2117">
        <v>0.72604400000000002</v>
      </c>
      <c r="K2117" t="s">
        <v>4</v>
      </c>
      <c r="L2117">
        <v>4371.7</v>
      </c>
      <c r="M2117" t="s">
        <v>5</v>
      </c>
      <c r="N2117">
        <v>10.29347308865</v>
      </c>
      <c r="O2117" t="s">
        <v>6</v>
      </c>
      <c r="P2117">
        <v>45000</v>
      </c>
      <c r="Q2117" t="s">
        <v>7</v>
      </c>
      <c r="R2117">
        <v>45000</v>
      </c>
      <c r="S2117" t="s">
        <v>8</v>
      </c>
      <c r="T2117" t="s">
        <v>28124</v>
      </c>
      <c r="U2117" t="s">
        <v>28125</v>
      </c>
      <c r="V2117" t="s">
        <v>28126</v>
      </c>
      <c r="W2117">
        <v>3.4868200000000002E-2</v>
      </c>
    </row>
    <row r="2118" spans="5:23">
      <c r="E2118" t="s">
        <v>9</v>
      </c>
      <c r="F2118">
        <v>30271.200000000001</v>
      </c>
      <c r="G2118" t="s">
        <v>1</v>
      </c>
      <c r="H2118" t="s">
        <v>10</v>
      </c>
      <c r="I2118" t="s">
        <v>3</v>
      </c>
      <c r="J2118">
        <v>0.85991399999999996</v>
      </c>
      <c r="K2118" t="s">
        <v>4</v>
      </c>
      <c r="L2118">
        <v>4467.46</v>
      </c>
      <c r="M2118" t="s">
        <v>5</v>
      </c>
      <c r="N2118">
        <v>10.072837509004</v>
      </c>
      <c r="O2118" t="s">
        <v>6</v>
      </c>
      <c r="P2118">
        <v>45000</v>
      </c>
      <c r="Q2118" t="s">
        <v>7</v>
      </c>
      <c r="R2118">
        <v>45000</v>
      </c>
      <c r="S2118" t="s">
        <v>11</v>
      </c>
      <c r="T2118" t="s">
        <v>28127</v>
      </c>
      <c r="U2118" t="s">
        <v>28128</v>
      </c>
      <c r="V2118" t="s">
        <v>28129</v>
      </c>
      <c r="W2118">
        <v>1.6781500000000001E-2</v>
      </c>
    </row>
    <row r="2119" spans="5:23">
      <c r="E2119" t="s">
        <v>12</v>
      </c>
      <c r="F2119">
        <v>43393.4</v>
      </c>
      <c r="G2119" t="s">
        <v>1</v>
      </c>
      <c r="H2119" t="s">
        <v>2</v>
      </c>
      <c r="I2119" t="s">
        <v>3</v>
      </c>
      <c r="J2119">
        <v>0.72604400000000002</v>
      </c>
      <c r="K2119" t="s">
        <v>4</v>
      </c>
      <c r="L2119">
        <v>4371.7</v>
      </c>
      <c r="M2119" t="s">
        <v>5</v>
      </c>
      <c r="N2119">
        <v>10.29347308865</v>
      </c>
      <c r="O2119" t="s">
        <v>6</v>
      </c>
      <c r="P2119">
        <v>45000</v>
      </c>
      <c r="Q2119" t="s">
        <v>7</v>
      </c>
      <c r="R2119">
        <v>45000</v>
      </c>
      <c r="S2119" t="s">
        <v>13</v>
      </c>
      <c r="T2119" t="s">
        <v>28124</v>
      </c>
      <c r="U2119" t="s">
        <v>28125</v>
      </c>
      <c r="V2119" t="s">
        <v>28126</v>
      </c>
      <c r="W2119">
        <v>3.4868200000000002E-2</v>
      </c>
    </row>
    <row r="2120" spans="5:23">
      <c r="E2120" t="s">
        <v>12</v>
      </c>
      <c r="F2120">
        <v>42730.8</v>
      </c>
      <c r="G2120" t="s">
        <v>1</v>
      </c>
      <c r="H2120" t="s">
        <v>14</v>
      </c>
      <c r="I2120" t="s">
        <v>3</v>
      </c>
      <c r="J2120">
        <v>0.727626</v>
      </c>
      <c r="K2120" t="s">
        <v>4</v>
      </c>
      <c r="L2120">
        <v>4420.21</v>
      </c>
      <c r="M2120" t="s">
        <v>5</v>
      </c>
      <c r="N2120">
        <v>10.180513749616001</v>
      </c>
      <c r="O2120" t="s">
        <v>6</v>
      </c>
      <c r="P2120">
        <v>45000</v>
      </c>
      <c r="Q2120" t="s">
        <v>7</v>
      </c>
      <c r="R2120">
        <v>45000</v>
      </c>
      <c r="S2120" t="s">
        <v>15</v>
      </c>
      <c r="T2120" t="s">
        <v>28130</v>
      </c>
      <c r="U2120" t="s">
        <v>28131</v>
      </c>
      <c r="V2120" t="s">
        <v>28132</v>
      </c>
      <c r="W2120">
        <v>3.2224500000000003E-2</v>
      </c>
    </row>
    <row r="2121" spans="5:23">
      <c r="E2121" t="s">
        <v>16</v>
      </c>
      <c r="F2121">
        <v>42730.8</v>
      </c>
      <c r="G2121" t="s">
        <v>1</v>
      </c>
      <c r="H2121" t="s">
        <v>14</v>
      </c>
      <c r="I2121" t="s">
        <v>3</v>
      </c>
      <c r="J2121">
        <v>0.727626</v>
      </c>
      <c r="K2121" t="s">
        <v>4</v>
      </c>
      <c r="L2121">
        <v>4420.21</v>
      </c>
      <c r="M2121" t="s">
        <v>5</v>
      </c>
      <c r="N2121">
        <v>10.180513749616001</v>
      </c>
      <c r="O2121" t="s">
        <v>6</v>
      </c>
      <c r="P2121">
        <v>45000</v>
      </c>
      <c r="Q2121" t="s">
        <v>7</v>
      </c>
      <c r="R2121">
        <v>45000</v>
      </c>
      <c r="S2121" t="s">
        <v>15</v>
      </c>
      <c r="T2121" t="s">
        <v>28130</v>
      </c>
      <c r="U2121" t="s">
        <v>28131</v>
      </c>
      <c r="V2121" t="s">
        <v>28132</v>
      </c>
      <c r="W2121">
        <v>3.2224500000000003E-2</v>
      </c>
    </row>
    <row r="2122" spans="5:23">
      <c r="E2122" t="s">
        <v>16</v>
      </c>
      <c r="F2122">
        <v>92744.8</v>
      </c>
      <c r="G2122" t="s">
        <v>1</v>
      </c>
      <c r="H2122" t="s">
        <v>17</v>
      </c>
      <c r="I2122" t="s">
        <v>3</v>
      </c>
      <c r="J2122">
        <v>0.50875999999999999</v>
      </c>
      <c r="K2122" t="s">
        <v>4</v>
      </c>
      <c r="L2122">
        <v>4165.66</v>
      </c>
      <c r="M2122" t="s">
        <v>5</v>
      </c>
      <c r="N2122">
        <v>10.80259912014</v>
      </c>
      <c r="O2122" t="s">
        <v>6</v>
      </c>
      <c r="P2122">
        <v>45000</v>
      </c>
      <c r="Q2122" t="s">
        <v>7</v>
      </c>
      <c r="R2122">
        <v>45000</v>
      </c>
      <c r="S2122" t="s">
        <v>18</v>
      </c>
      <c r="T2122" t="s">
        <v>28133</v>
      </c>
      <c r="U2122" t="s">
        <v>28134</v>
      </c>
      <c r="V2122" t="s">
        <v>28135</v>
      </c>
      <c r="W2122">
        <v>9.7548599999999999E-2</v>
      </c>
    </row>
    <row r="2123" spans="5:23">
      <c r="E2123" t="s">
        <v>19</v>
      </c>
      <c r="F2123">
        <v>92744.8</v>
      </c>
      <c r="G2123" t="s">
        <v>1</v>
      </c>
      <c r="H2123" t="s">
        <v>17</v>
      </c>
      <c r="I2123" t="s">
        <v>3</v>
      </c>
      <c r="J2123">
        <v>0.50875999999999999</v>
      </c>
      <c r="K2123" t="s">
        <v>4</v>
      </c>
      <c r="L2123">
        <v>4165.66</v>
      </c>
      <c r="M2123" t="s">
        <v>5</v>
      </c>
      <c r="N2123">
        <v>10.80259912014</v>
      </c>
      <c r="O2123" t="s">
        <v>6</v>
      </c>
      <c r="P2123">
        <v>45000</v>
      </c>
      <c r="Q2123" t="s">
        <v>7</v>
      </c>
      <c r="R2123">
        <v>45000</v>
      </c>
      <c r="S2123" t="s">
        <v>20</v>
      </c>
      <c r="T2123" t="s">
        <v>28133</v>
      </c>
      <c r="U2123" t="s">
        <v>28134</v>
      </c>
      <c r="V2123" t="s">
        <v>28135</v>
      </c>
      <c r="W2123">
        <v>9.7548599999999999E-2</v>
      </c>
    </row>
    <row r="2124" spans="5:23">
      <c r="E2124" t="s">
        <v>19</v>
      </c>
      <c r="F2124">
        <v>82273.8</v>
      </c>
      <c r="G2124" t="s">
        <v>1</v>
      </c>
      <c r="H2124" t="s">
        <v>2</v>
      </c>
      <c r="I2124" t="s">
        <v>3</v>
      </c>
      <c r="J2124">
        <v>0.53202099999999997</v>
      </c>
      <c r="K2124" t="s">
        <v>4</v>
      </c>
      <c r="L2124">
        <v>4294.1899999999996</v>
      </c>
      <c r="M2124" t="s">
        <v>5</v>
      </c>
      <c r="N2124">
        <v>10.479275948855999</v>
      </c>
      <c r="O2124" t="s">
        <v>6</v>
      </c>
      <c r="P2124">
        <v>45000</v>
      </c>
      <c r="Q2124" t="s">
        <v>7</v>
      </c>
      <c r="R2124">
        <v>45000</v>
      </c>
      <c r="S2124" t="s">
        <v>21</v>
      </c>
      <c r="T2124" t="s">
        <v>28136</v>
      </c>
      <c r="U2124" t="s">
        <v>28137</v>
      </c>
      <c r="V2124" t="s">
        <v>28138</v>
      </c>
      <c r="W2124">
        <v>9.6765699999999996E-2</v>
      </c>
    </row>
    <row r="2125" spans="5:23">
      <c r="E2125" t="s">
        <v>22</v>
      </c>
      <c r="F2125">
        <v>82273.8</v>
      </c>
      <c r="G2125" t="s">
        <v>1</v>
      </c>
      <c r="H2125" t="s">
        <v>2</v>
      </c>
      <c r="I2125" t="s">
        <v>3</v>
      </c>
      <c r="J2125">
        <v>0.53202099999999997</v>
      </c>
      <c r="K2125" t="s">
        <v>4</v>
      </c>
      <c r="L2125">
        <v>4294.1899999999996</v>
      </c>
      <c r="M2125" t="s">
        <v>5</v>
      </c>
      <c r="N2125">
        <v>10.479275948855999</v>
      </c>
      <c r="O2125" t="s">
        <v>6</v>
      </c>
      <c r="P2125">
        <v>45000</v>
      </c>
      <c r="Q2125" t="s">
        <v>7</v>
      </c>
      <c r="R2125">
        <v>45000</v>
      </c>
      <c r="S2125" t="s">
        <v>21</v>
      </c>
      <c r="T2125" t="s">
        <v>28136</v>
      </c>
      <c r="U2125" t="s">
        <v>28137</v>
      </c>
      <c r="V2125" t="s">
        <v>28138</v>
      </c>
      <c r="W2125">
        <v>9.6765699999999996E-2</v>
      </c>
    </row>
    <row r="2126" spans="5:23">
      <c r="E2126" t="s">
        <v>22</v>
      </c>
      <c r="F2126">
        <v>160233</v>
      </c>
      <c r="G2126" t="s">
        <v>1</v>
      </c>
      <c r="H2126" t="s">
        <v>23</v>
      </c>
      <c r="I2126" t="s">
        <v>3</v>
      </c>
      <c r="J2126">
        <v>0.39877400000000002</v>
      </c>
      <c r="K2126" t="s">
        <v>4</v>
      </c>
      <c r="L2126">
        <v>3924.58</v>
      </c>
      <c r="M2126" t="s">
        <v>5</v>
      </c>
      <c r="N2126">
        <v>11.466182339504</v>
      </c>
      <c r="O2126" t="s">
        <v>6</v>
      </c>
      <c r="P2126">
        <v>45000</v>
      </c>
      <c r="Q2126" t="s">
        <v>7</v>
      </c>
      <c r="R2126">
        <v>45000</v>
      </c>
      <c r="S2126" t="s">
        <v>24</v>
      </c>
      <c r="T2126" t="s">
        <v>28139</v>
      </c>
      <c r="U2126" t="s">
        <v>28140</v>
      </c>
      <c r="V2126" t="s">
        <v>28141</v>
      </c>
      <c r="W2126">
        <v>0.150058</v>
      </c>
    </row>
    <row r="2127" spans="5:23">
      <c r="E2127" t="s">
        <v>25</v>
      </c>
      <c r="F2127">
        <v>160233</v>
      </c>
      <c r="G2127" t="s">
        <v>1</v>
      </c>
      <c r="H2127" t="s">
        <v>23</v>
      </c>
      <c r="I2127" t="s">
        <v>3</v>
      </c>
      <c r="J2127">
        <v>0.39877400000000002</v>
      </c>
      <c r="K2127" t="s">
        <v>4</v>
      </c>
      <c r="L2127">
        <v>3924.58</v>
      </c>
      <c r="M2127" t="s">
        <v>5</v>
      </c>
      <c r="N2127">
        <v>11.466182339504</v>
      </c>
      <c r="O2127" t="s">
        <v>6</v>
      </c>
      <c r="P2127">
        <v>45000</v>
      </c>
      <c r="Q2127" t="s">
        <v>7</v>
      </c>
      <c r="R2127">
        <v>45000</v>
      </c>
      <c r="S2127" t="s">
        <v>26</v>
      </c>
      <c r="T2127" t="s">
        <v>28139</v>
      </c>
      <c r="U2127" t="s">
        <v>28140</v>
      </c>
      <c r="V2127" t="s">
        <v>28141</v>
      </c>
      <c r="W2127">
        <v>0.150058</v>
      </c>
    </row>
    <row r="2128" spans="5:23">
      <c r="E2128" t="s">
        <v>25</v>
      </c>
      <c r="F2128">
        <v>158461</v>
      </c>
      <c r="G2128" t="s">
        <v>1</v>
      </c>
      <c r="H2128" t="s">
        <v>27</v>
      </c>
      <c r="I2128" t="s">
        <v>3</v>
      </c>
      <c r="J2128">
        <v>0.39017600000000002</v>
      </c>
      <c r="K2128" t="s">
        <v>4</v>
      </c>
      <c r="L2128">
        <v>4145.29</v>
      </c>
      <c r="M2128" t="s">
        <v>5</v>
      </c>
      <c r="N2128">
        <v>10.855694863136</v>
      </c>
      <c r="O2128" t="s">
        <v>6</v>
      </c>
      <c r="P2128">
        <v>45000</v>
      </c>
      <c r="Q2128" t="s">
        <v>7</v>
      </c>
      <c r="R2128">
        <v>45000</v>
      </c>
      <c r="S2128" t="s">
        <v>28</v>
      </c>
      <c r="T2128" t="s">
        <v>28142</v>
      </c>
      <c r="U2128" t="s">
        <v>28143</v>
      </c>
      <c r="V2128" t="s">
        <v>28144</v>
      </c>
      <c r="W2128">
        <v>0.15415300000000001</v>
      </c>
    </row>
    <row r="2129" spans="5:23">
      <c r="E2129" t="s">
        <v>29</v>
      </c>
      <c r="F2129">
        <v>158461</v>
      </c>
      <c r="G2129" t="s">
        <v>1</v>
      </c>
      <c r="H2129" t="s">
        <v>27</v>
      </c>
      <c r="I2129" t="s">
        <v>3</v>
      </c>
      <c r="J2129">
        <v>0.39017600000000002</v>
      </c>
      <c r="K2129" t="s">
        <v>4</v>
      </c>
      <c r="L2129">
        <v>4145.29</v>
      </c>
      <c r="M2129" t="s">
        <v>5</v>
      </c>
      <c r="N2129">
        <v>10.855694863136</v>
      </c>
      <c r="O2129" t="s">
        <v>6</v>
      </c>
      <c r="P2129">
        <v>45000</v>
      </c>
      <c r="Q2129" t="s">
        <v>7</v>
      </c>
      <c r="R2129">
        <v>45000</v>
      </c>
      <c r="S2129" t="s">
        <v>28</v>
      </c>
      <c r="T2129" t="s">
        <v>28142</v>
      </c>
      <c r="U2129" t="s">
        <v>28143</v>
      </c>
      <c r="V2129" t="s">
        <v>28144</v>
      </c>
      <c r="W2129">
        <v>0.15415300000000001</v>
      </c>
    </row>
    <row r="2130" spans="5:23">
      <c r="E2130" t="s">
        <v>29</v>
      </c>
      <c r="F2130">
        <v>259342</v>
      </c>
      <c r="G2130" t="s">
        <v>1</v>
      </c>
      <c r="H2130" t="s">
        <v>30</v>
      </c>
      <c r="I2130" t="s">
        <v>3</v>
      </c>
      <c r="J2130">
        <v>0.32424500000000001</v>
      </c>
      <c r="K2130" t="s">
        <v>4</v>
      </c>
      <c r="L2130">
        <v>3667.59</v>
      </c>
      <c r="M2130" t="s">
        <v>5</v>
      </c>
      <c r="N2130">
        <v>12.269624218392</v>
      </c>
      <c r="O2130" t="s">
        <v>6</v>
      </c>
      <c r="P2130">
        <v>45000</v>
      </c>
      <c r="Q2130" t="s">
        <v>7</v>
      </c>
      <c r="R2130">
        <v>45000</v>
      </c>
      <c r="S2130" t="s">
        <v>31</v>
      </c>
      <c r="T2130" t="s">
        <v>28145</v>
      </c>
      <c r="U2130" t="s">
        <v>28146</v>
      </c>
      <c r="V2130" t="s">
        <v>28147</v>
      </c>
      <c r="W2130">
        <v>0.19669500000000001</v>
      </c>
    </row>
    <row r="2131" spans="5:23">
      <c r="E2131" t="s">
        <v>32</v>
      </c>
      <c r="F2131">
        <v>259342</v>
      </c>
      <c r="G2131" t="s">
        <v>1</v>
      </c>
      <c r="H2131" t="s">
        <v>30</v>
      </c>
      <c r="I2131" t="s">
        <v>3</v>
      </c>
      <c r="J2131">
        <v>0.32424500000000001</v>
      </c>
      <c r="K2131" t="s">
        <v>4</v>
      </c>
      <c r="L2131">
        <v>3667.59</v>
      </c>
      <c r="M2131" t="s">
        <v>5</v>
      </c>
      <c r="N2131">
        <v>12.269624218392</v>
      </c>
      <c r="O2131" t="s">
        <v>6</v>
      </c>
      <c r="P2131">
        <v>45000</v>
      </c>
      <c r="Q2131" t="s">
        <v>7</v>
      </c>
      <c r="R2131">
        <v>45000</v>
      </c>
      <c r="S2131" t="s">
        <v>33</v>
      </c>
      <c r="T2131" t="s">
        <v>28145</v>
      </c>
      <c r="U2131" t="s">
        <v>28146</v>
      </c>
      <c r="V2131" t="s">
        <v>28147</v>
      </c>
      <c r="W2131">
        <v>0.19669500000000001</v>
      </c>
    </row>
    <row r="2132" spans="5:23">
      <c r="E2132" t="s">
        <v>32</v>
      </c>
      <c r="F2132">
        <v>232747</v>
      </c>
      <c r="G2132" t="s">
        <v>1</v>
      </c>
      <c r="H2132" t="s">
        <v>17</v>
      </c>
      <c r="I2132" t="s">
        <v>3</v>
      </c>
      <c r="J2132">
        <v>0.32863900000000001</v>
      </c>
      <c r="K2132" t="s">
        <v>4</v>
      </c>
      <c r="L2132">
        <v>3978.12</v>
      </c>
      <c r="M2132" t="s">
        <v>5</v>
      </c>
      <c r="N2132">
        <v>11.311882424495</v>
      </c>
      <c r="O2132" t="s">
        <v>6</v>
      </c>
      <c r="P2132">
        <v>45000</v>
      </c>
      <c r="Q2132" t="s">
        <v>7</v>
      </c>
      <c r="R2132">
        <v>45000</v>
      </c>
      <c r="S2132" t="s">
        <v>34</v>
      </c>
      <c r="T2132" t="s">
        <v>28148</v>
      </c>
      <c r="U2132" t="s">
        <v>28149</v>
      </c>
      <c r="V2132" t="s">
        <v>28150</v>
      </c>
      <c r="W2132">
        <v>0.18638099999999999</v>
      </c>
    </row>
    <row r="2133" spans="5:23">
      <c r="E2133" t="s">
        <v>35</v>
      </c>
      <c r="F2133">
        <v>232747</v>
      </c>
      <c r="G2133" t="s">
        <v>1</v>
      </c>
      <c r="H2133" t="s">
        <v>17</v>
      </c>
      <c r="I2133" t="s">
        <v>3</v>
      </c>
      <c r="J2133">
        <v>0.32863900000000001</v>
      </c>
      <c r="K2133" t="s">
        <v>4</v>
      </c>
      <c r="L2133">
        <v>3978.12</v>
      </c>
      <c r="M2133" t="s">
        <v>5</v>
      </c>
      <c r="N2133">
        <v>11.311882424495</v>
      </c>
      <c r="O2133" t="s">
        <v>6</v>
      </c>
      <c r="P2133">
        <v>45000</v>
      </c>
      <c r="Q2133" t="s">
        <v>7</v>
      </c>
      <c r="R2133">
        <v>45000</v>
      </c>
      <c r="S2133" t="s">
        <v>34</v>
      </c>
      <c r="T2133" t="s">
        <v>28148</v>
      </c>
      <c r="U2133" t="s">
        <v>28149</v>
      </c>
      <c r="V2133" t="s">
        <v>28150</v>
      </c>
      <c r="W2133">
        <v>0.18638099999999999</v>
      </c>
    </row>
    <row r="2134" spans="5:23">
      <c r="E2134" t="s">
        <v>35</v>
      </c>
      <c r="F2134">
        <v>317645</v>
      </c>
      <c r="G2134" t="s">
        <v>1</v>
      </c>
      <c r="H2134" t="s">
        <v>36</v>
      </c>
      <c r="I2134" t="s">
        <v>3</v>
      </c>
      <c r="J2134">
        <v>0.304006</v>
      </c>
      <c r="K2134" t="s">
        <v>4</v>
      </c>
      <c r="L2134">
        <v>3406.38</v>
      </c>
      <c r="M2134" t="s">
        <v>5</v>
      </c>
      <c r="N2134">
        <v>13.210494731893</v>
      </c>
      <c r="O2134" t="s">
        <v>6</v>
      </c>
      <c r="P2134">
        <v>45000</v>
      </c>
      <c r="Q2134" t="s">
        <v>7</v>
      </c>
      <c r="R2134">
        <v>45000</v>
      </c>
      <c r="S2134" t="s">
        <v>37</v>
      </c>
      <c r="T2134" t="s">
        <v>28151</v>
      </c>
      <c r="U2134" t="s">
        <v>28152</v>
      </c>
      <c r="V2134" t="s">
        <v>28153</v>
      </c>
      <c r="W2134">
        <v>0.212091</v>
      </c>
    </row>
    <row r="2135" spans="5:23">
      <c r="E2135" t="s">
        <v>38</v>
      </c>
      <c r="F2135">
        <v>317645</v>
      </c>
      <c r="G2135" t="s">
        <v>1</v>
      </c>
      <c r="H2135" t="s">
        <v>36</v>
      </c>
      <c r="I2135" t="s">
        <v>3</v>
      </c>
      <c r="J2135">
        <v>0.304006</v>
      </c>
      <c r="K2135" t="s">
        <v>4</v>
      </c>
      <c r="L2135">
        <v>3406.38</v>
      </c>
      <c r="M2135" t="s">
        <v>5</v>
      </c>
      <c r="N2135">
        <v>13.210494731893</v>
      </c>
      <c r="O2135" t="s">
        <v>6</v>
      </c>
      <c r="P2135">
        <v>45000</v>
      </c>
      <c r="Q2135" t="s">
        <v>7</v>
      </c>
      <c r="R2135">
        <v>45000</v>
      </c>
      <c r="S2135" t="s">
        <v>39</v>
      </c>
      <c r="T2135" t="s">
        <v>28151</v>
      </c>
      <c r="U2135" t="s">
        <v>28152</v>
      </c>
      <c r="V2135" t="s">
        <v>28153</v>
      </c>
      <c r="W2135">
        <v>0.212091</v>
      </c>
    </row>
    <row r="2136" spans="5:23">
      <c r="E2136" t="s">
        <v>38</v>
      </c>
      <c r="F2136">
        <v>287164</v>
      </c>
      <c r="G2136" t="s">
        <v>1</v>
      </c>
      <c r="H2136" t="s">
        <v>40</v>
      </c>
      <c r="I2136" t="s">
        <v>3</v>
      </c>
      <c r="J2136">
        <v>0.30260999999999999</v>
      </c>
      <c r="K2136" t="s">
        <v>4</v>
      </c>
      <c r="L2136">
        <v>3802.8</v>
      </c>
      <c r="M2136" t="s">
        <v>5</v>
      </c>
      <c r="N2136">
        <v>11.833371057293</v>
      </c>
      <c r="O2136" t="s">
        <v>6</v>
      </c>
      <c r="P2136">
        <v>45000</v>
      </c>
      <c r="Q2136" t="s">
        <v>7</v>
      </c>
      <c r="R2136">
        <v>45000</v>
      </c>
      <c r="S2136" t="s">
        <v>41</v>
      </c>
      <c r="T2136" t="s">
        <v>28154</v>
      </c>
      <c r="U2136" t="s">
        <v>28155</v>
      </c>
      <c r="V2136" t="s">
        <v>23071</v>
      </c>
      <c r="W2136">
        <v>0.206622</v>
      </c>
    </row>
    <row r="2137" spans="5:23">
      <c r="E2137" t="s">
        <v>42</v>
      </c>
      <c r="F2137">
        <v>287164</v>
      </c>
      <c r="G2137" t="s">
        <v>1</v>
      </c>
      <c r="H2137" t="s">
        <v>40</v>
      </c>
      <c r="I2137" t="s">
        <v>3</v>
      </c>
      <c r="J2137">
        <v>0.30260999999999999</v>
      </c>
      <c r="K2137" t="s">
        <v>4</v>
      </c>
      <c r="L2137">
        <v>3802.8</v>
      </c>
      <c r="M2137" t="s">
        <v>5</v>
      </c>
      <c r="N2137">
        <v>11.833371057293</v>
      </c>
      <c r="O2137" t="s">
        <v>6</v>
      </c>
      <c r="P2137">
        <v>45000</v>
      </c>
      <c r="Q2137" t="s">
        <v>7</v>
      </c>
      <c r="R2137">
        <v>45000</v>
      </c>
      <c r="S2137" t="s">
        <v>41</v>
      </c>
      <c r="T2137" t="s">
        <v>28154</v>
      </c>
      <c r="U2137" t="s">
        <v>28155</v>
      </c>
      <c r="V2137" t="s">
        <v>23071</v>
      </c>
      <c r="W2137">
        <v>0.206622</v>
      </c>
    </row>
    <row r="2138" spans="5:23">
      <c r="E2138" t="s">
        <v>42</v>
      </c>
      <c r="F2138">
        <v>30212.5</v>
      </c>
      <c r="G2138" t="s">
        <v>1</v>
      </c>
      <c r="H2138" t="s">
        <v>14</v>
      </c>
      <c r="I2138" t="s">
        <v>3</v>
      </c>
      <c r="J2138">
        <v>0.86265499999999995</v>
      </c>
      <c r="K2138" t="s">
        <v>4</v>
      </c>
      <c r="L2138">
        <v>4447.74</v>
      </c>
      <c r="M2138" t="s">
        <v>5</v>
      </c>
      <c r="N2138">
        <v>10.117507875256001</v>
      </c>
      <c r="O2138" t="s">
        <v>6</v>
      </c>
      <c r="P2138">
        <v>45000</v>
      </c>
      <c r="Q2138" t="s">
        <v>7</v>
      </c>
      <c r="R2138">
        <v>45000</v>
      </c>
      <c r="S2138" t="s">
        <v>43</v>
      </c>
      <c r="T2138" t="s">
        <v>28156</v>
      </c>
      <c r="U2138" t="s">
        <v>28157</v>
      </c>
      <c r="V2138" t="s">
        <v>10231</v>
      </c>
      <c r="W2138">
        <v>9.8960200000000002E-3</v>
      </c>
    </row>
    <row r="2139" spans="5:23">
      <c r="E2139" t="s">
        <v>44</v>
      </c>
      <c r="F2139">
        <v>30212.5</v>
      </c>
      <c r="G2139" t="s">
        <v>1</v>
      </c>
      <c r="H2139" t="s">
        <v>14</v>
      </c>
      <c r="I2139" t="s">
        <v>3</v>
      </c>
      <c r="J2139">
        <v>0.86265499999999995</v>
      </c>
      <c r="K2139" t="s">
        <v>4</v>
      </c>
      <c r="L2139">
        <v>4447.74</v>
      </c>
      <c r="M2139" t="s">
        <v>5</v>
      </c>
      <c r="N2139">
        <v>10.117507875256001</v>
      </c>
      <c r="O2139" t="s">
        <v>6</v>
      </c>
      <c r="P2139">
        <v>45000</v>
      </c>
      <c r="Q2139" t="s">
        <v>7</v>
      </c>
      <c r="R2139">
        <v>45000</v>
      </c>
      <c r="S2139" t="s">
        <v>45</v>
      </c>
      <c r="T2139" t="s">
        <v>28156</v>
      </c>
      <c r="U2139" t="s">
        <v>28157</v>
      </c>
      <c r="V2139" t="s">
        <v>10231</v>
      </c>
      <c r="W2139">
        <v>9.8960200000000002E-3</v>
      </c>
    </row>
    <row r="2140" spans="5:23">
      <c r="E2140" t="s">
        <v>44</v>
      </c>
      <c r="F2140">
        <v>30271.200000000001</v>
      </c>
      <c r="G2140" t="s">
        <v>1</v>
      </c>
      <c r="H2140" t="s">
        <v>10</v>
      </c>
      <c r="I2140" t="s">
        <v>3</v>
      </c>
      <c r="J2140">
        <v>0.85991399999999996</v>
      </c>
      <c r="K2140" t="s">
        <v>4</v>
      </c>
      <c r="L2140">
        <v>4467.46</v>
      </c>
      <c r="M2140" t="s">
        <v>5</v>
      </c>
      <c r="N2140">
        <v>10.072837509004</v>
      </c>
      <c r="O2140" t="s">
        <v>6</v>
      </c>
      <c r="P2140">
        <v>45000</v>
      </c>
      <c r="Q2140" t="s">
        <v>7</v>
      </c>
      <c r="R2140">
        <v>45000</v>
      </c>
      <c r="S2140" t="s">
        <v>11</v>
      </c>
      <c r="T2140" t="s">
        <v>28127</v>
      </c>
      <c r="U2140" t="s">
        <v>28128</v>
      </c>
      <c r="V2140" t="s">
        <v>28129</v>
      </c>
      <c r="W2140">
        <v>1.6781500000000001E-2</v>
      </c>
    </row>
    <row r="2141" spans="5:23">
      <c r="E2141" t="s">
        <v>0</v>
      </c>
      <c r="F2141">
        <v>42066</v>
      </c>
      <c r="G2141" t="s">
        <v>1</v>
      </c>
      <c r="H2141" t="s">
        <v>2</v>
      </c>
      <c r="I2141" t="s">
        <v>3</v>
      </c>
      <c r="J2141">
        <v>0.73747600000000002</v>
      </c>
      <c r="K2141" t="s">
        <v>4</v>
      </c>
      <c r="L2141">
        <v>4370.92</v>
      </c>
      <c r="M2141" t="s">
        <v>5</v>
      </c>
      <c r="N2141">
        <v>10.295325587084999</v>
      </c>
      <c r="O2141" t="s">
        <v>6</v>
      </c>
      <c r="P2141">
        <v>45000</v>
      </c>
      <c r="Q2141" t="s">
        <v>7</v>
      </c>
      <c r="R2141">
        <v>45000</v>
      </c>
      <c r="S2141" t="s">
        <v>8</v>
      </c>
      <c r="T2141" t="s">
        <v>28158</v>
      </c>
      <c r="U2141" t="s">
        <v>28159</v>
      </c>
      <c r="V2141" t="s">
        <v>28160</v>
      </c>
      <c r="W2141">
        <v>2.5941200000000001E-2</v>
      </c>
    </row>
    <row r="2142" spans="5:23">
      <c r="E2142" t="s">
        <v>9</v>
      </c>
      <c r="F2142">
        <v>30080.2</v>
      </c>
      <c r="G2142" t="s">
        <v>1</v>
      </c>
      <c r="H2142" t="s">
        <v>10</v>
      </c>
      <c r="I2142" t="s">
        <v>3</v>
      </c>
      <c r="J2142">
        <v>0.86264099999999999</v>
      </c>
      <c r="K2142" t="s">
        <v>4</v>
      </c>
      <c r="L2142">
        <v>4467.4399999999996</v>
      </c>
      <c r="M2142" t="s">
        <v>5</v>
      </c>
      <c r="N2142">
        <v>10.072886421435999</v>
      </c>
      <c r="O2142" t="s">
        <v>6</v>
      </c>
      <c r="P2142">
        <v>45000</v>
      </c>
      <c r="Q2142" t="s">
        <v>7</v>
      </c>
      <c r="R2142">
        <v>45000</v>
      </c>
      <c r="S2142" t="s">
        <v>11</v>
      </c>
      <c r="T2142" t="s">
        <v>28161</v>
      </c>
      <c r="U2142" t="s">
        <v>28162</v>
      </c>
      <c r="V2142" t="s">
        <v>28163</v>
      </c>
      <c r="W2142">
        <v>4.4309800000000002E-3</v>
      </c>
    </row>
    <row r="2143" spans="5:23">
      <c r="E2143" t="s">
        <v>12</v>
      </c>
      <c r="F2143">
        <v>42066</v>
      </c>
      <c r="G2143" t="s">
        <v>1</v>
      </c>
      <c r="H2143" t="s">
        <v>2</v>
      </c>
      <c r="I2143" t="s">
        <v>3</v>
      </c>
      <c r="J2143">
        <v>0.73747600000000002</v>
      </c>
      <c r="K2143" t="s">
        <v>4</v>
      </c>
      <c r="L2143">
        <v>4370.92</v>
      </c>
      <c r="M2143" t="s">
        <v>5</v>
      </c>
      <c r="N2143">
        <v>10.295325587084999</v>
      </c>
      <c r="O2143" t="s">
        <v>6</v>
      </c>
      <c r="P2143">
        <v>45000</v>
      </c>
      <c r="Q2143" t="s">
        <v>7</v>
      </c>
      <c r="R2143">
        <v>45000</v>
      </c>
      <c r="S2143" t="s">
        <v>13</v>
      </c>
      <c r="T2143" t="s">
        <v>28158</v>
      </c>
      <c r="U2143" t="s">
        <v>28159</v>
      </c>
      <c r="V2143" t="s">
        <v>28160</v>
      </c>
      <c r="W2143">
        <v>2.5941200000000001E-2</v>
      </c>
    </row>
    <row r="2144" spans="5:23">
      <c r="E2144" t="s">
        <v>12</v>
      </c>
      <c r="F2144">
        <v>43287.1</v>
      </c>
      <c r="G2144" t="s">
        <v>1</v>
      </c>
      <c r="H2144" t="s">
        <v>14</v>
      </c>
      <c r="I2144" t="s">
        <v>3</v>
      </c>
      <c r="J2144">
        <v>0.72289499999999995</v>
      </c>
      <c r="K2144" t="s">
        <v>4</v>
      </c>
      <c r="L2144">
        <v>4420.7</v>
      </c>
      <c r="M2144" t="s">
        <v>5</v>
      </c>
      <c r="N2144">
        <v>10.17939182268</v>
      </c>
      <c r="O2144" t="s">
        <v>6</v>
      </c>
      <c r="P2144">
        <v>45000</v>
      </c>
      <c r="Q2144" t="s">
        <v>7</v>
      </c>
      <c r="R2144">
        <v>45000</v>
      </c>
      <c r="S2144" t="s">
        <v>15</v>
      </c>
      <c r="T2144" t="s">
        <v>28164</v>
      </c>
      <c r="U2144" t="s">
        <v>28165</v>
      </c>
      <c r="V2144" t="s">
        <v>28166</v>
      </c>
      <c r="W2144">
        <v>2.98163E-2</v>
      </c>
    </row>
    <row r="2145" spans="5:23">
      <c r="E2145" t="s">
        <v>16</v>
      </c>
      <c r="F2145">
        <v>43287.1</v>
      </c>
      <c r="G2145" t="s">
        <v>1</v>
      </c>
      <c r="H2145" t="s">
        <v>14</v>
      </c>
      <c r="I2145" t="s">
        <v>3</v>
      </c>
      <c r="J2145">
        <v>0.72289499999999995</v>
      </c>
      <c r="K2145" t="s">
        <v>4</v>
      </c>
      <c r="L2145">
        <v>4420.7</v>
      </c>
      <c r="M2145" t="s">
        <v>5</v>
      </c>
      <c r="N2145">
        <v>10.17939182268</v>
      </c>
      <c r="O2145" t="s">
        <v>6</v>
      </c>
      <c r="P2145">
        <v>45000</v>
      </c>
      <c r="Q2145" t="s">
        <v>7</v>
      </c>
      <c r="R2145">
        <v>45000</v>
      </c>
      <c r="S2145" t="s">
        <v>15</v>
      </c>
      <c r="T2145" t="s">
        <v>28164</v>
      </c>
      <c r="U2145" t="s">
        <v>28165</v>
      </c>
      <c r="V2145" t="s">
        <v>28166</v>
      </c>
      <c r="W2145">
        <v>2.98163E-2</v>
      </c>
    </row>
    <row r="2146" spans="5:23">
      <c r="E2146" t="s">
        <v>16</v>
      </c>
      <c r="F2146">
        <v>92337.2</v>
      </c>
      <c r="G2146" t="s">
        <v>1</v>
      </c>
      <c r="H2146" t="s">
        <v>17</v>
      </c>
      <c r="I2146" t="s">
        <v>3</v>
      </c>
      <c r="J2146">
        <v>0.50986799999999999</v>
      </c>
      <c r="K2146" t="s">
        <v>4</v>
      </c>
      <c r="L2146">
        <v>4165.8900000000003</v>
      </c>
      <c r="M2146" t="s">
        <v>5</v>
      </c>
      <c r="N2146">
        <v>10.80201445995</v>
      </c>
      <c r="O2146" t="s">
        <v>6</v>
      </c>
      <c r="P2146">
        <v>45000</v>
      </c>
      <c r="Q2146" t="s">
        <v>7</v>
      </c>
      <c r="R2146">
        <v>45000</v>
      </c>
      <c r="S2146" t="s">
        <v>18</v>
      </c>
      <c r="T2146" t="s">
        <v>28167</v>
      </c>
      <c r="U2146" t="s">
        <v>28168</v>
      </c>
      <c r="V2146" t="s">
        <v>28169</v>
      </c>
      <c r="W2146">
        <v>9.3690499999999996E-2</v>
      </c>
    </row>
    <row r="2147" spans="5:23">
      <c r="E2147" t="s">
        <v>19</v>
      </c>
      <c r="F2147">
        <v>92337.2</v>
      </c>
      <c r="G2147" t="s">
        <v>1</v>
      </c>
      <c r="H2147" t="s">
        <v>17</v>
      </c>
      <c r="I2147" t="s">
        <v>3</v>
      </c>
      <c r="J2147">
        <v>0.50986799999999999</v>
      </c>
      <c r="K2147" t="s">
        <v>4</v>
      </c>
      <c r="L2147">
        <v>4165.8900000000003</v>
      </c>
      <c r="M2147" t="s">
        <v>5</v>
      </c>
      <c r="N2147">
        <v>10.80201445995</v>
      </c>
      <c r="O2147" t="s">
        <v>6</v>
      </c>
      <c r="P2147">
        <v>45000</v>
      </c>
      <c r="Q2147" t="s">
        <v>7</v>
      </c>
      <c r="R2147">
        <v>45000</v>
      </c>
      <c r="S2147" t="s">
        <v>20</v>
      </c>
      <c r="T2147" t="s">
        <v>28167</v>
      </c>
      <c r="U2147" t="s">
        <v>28168</v>
      </c>
      <c r="V2147" t="s">
        <v>28169</v>
      </c>
      <c r="W2147">
        <v>9.3690499999999996E-2</v>
      </c>
    </row>
    <row r="2148" spans="5:23">
      <c r="E2148" t="s">
        <v>19</v>
      </c>
      <c r="F2148">
        <v>87926.5</v>
      </c>
      <c r="G2148" t="s">
        <v>1</v>
      </c>
      <c r="H2148" t="s">
        <v>2</v>
      </c>
      <c r="I2148" t="s">
        <v>3</v>
      </c>
      <c r="J2148">
        <v>0.514621</v>
      </c>
      <c r="K2148" t="s">
        <v>4</v>
      </c>
      <c r="L2148">
        <v>4294.43</v>
      </c>
      <c r="M2148" t="s">
        <v>5</v>
      </c>
      <c r="N2148">
        <v>10.478690788672001</v>
      </c>
      <c r="O2148" t="s">
        <v>6</v>
      </c>
      <c r="P2148">
        <v>45000</v>
      </c>
      <c r="Q2148" t="s">
        <v>7</v>
      </c>
      <c r="R2148">
        <v>45000</v>
      </c>
      <c r="S2148" t="s">
        <v>21</v>
      </c>
      <c r="T2148" t="s">
        <v>28170</v>
      </c>
      <c r="U2148" t="s">
        <v>28171</v>
      </c>
      <c r="V2148" t="s">
        <v>28172</v>
      </c>
      <c r="W2148" s="1">
        <v>9.2916600000000002E-2</v>
      </c>
    </row>
    <row r="2149" spans="5:23">
      <c r="E2149" t="s">
        <v>22</v>
      </c>
      <c r="F2149">
        <v>87926.5</v>
      </c>
      <c r="G2149" t="s">
        <v>1</v>
      </c>
      <c r="H2149" t="s">
        <v>2</v>
      </c>
      <c r="I2149" t="s">
        <v>3</v>
      </c>
      <c r="J2149">
        <v>0.514621</v>
      </c>
      <c r="K2149" t="s">
        <v>4</v>
      </c>
      <c r="L2149">
        <v>4294.43</v>
      </c>
      <c r="M2149" t="s">
        <v>5</v>
      </c>
      <c r="N2149">
        <v>10.478690788672001</v>
      </c>
      <c r="O2149" t="s">
        <v>6</v>
      </c>
      <c r="P2149">
        <v>45000</v>
      </c>
      <c r="Q2149" t="s">
        <v>7</v>
      </c>
      <c r="R2149">
        <v>45000</v>
      </c>
      <c r="S2149" t="s">
        <v>21</v>
      </c>
      <c r="T2149" t="s">
        <v>28170</v>
      </c>
      <c r="U2149" t="s">
        <v>28171</v>
      </c>
      <c r="V2149" t="s">
        <v>28172</v>
      </c>
      <c r="W2149" s="1">
        <v>9.2916600000000002E-2</v>
      </c>
    </row>
    <row r="2150" spans="5:23">
      <c r="E2150" t="s">
        <v>22</v>
      </c>
      <c r="F2150">
        <v>171252</v>
      </c>
      <c r="G2150" t="s">
        <v>1</v>
      </c>
      <c r="H2150" t="s">
        <v>23</v>
      </c>
      <c r="I2150" t="s">
        <v>3</v>
      </c>
      <c r="J2150">
        <v>0.385791</v>
      </c>
      <c r="K2150" t="s">
        <v>4</v>
      </c>
      <c r="L2150">
        <v>3923.38</v>
      </c>
      <c r="M2150" t="s">
        <v>5</v>
      </c>
      <c r="N2150">
        <v>11.469689909632001</v>
      </c>
      <c r="O2150" t="s">
        <v>6</v>
      </c>
      <c r="P2150">
        <v>45000</v>
      </c>
      <c r="Q2150" t="s">
        <v>7</v>
      </c>
      <c r="R2150">
        <v>45000</v>
      </c>
      <c r="S2150" t="s">
        <v>24</v>
      </c>
      <c r="T2150" t="s">
        <v>28173</v>
      </c>
      <c r="U2150" t="s">
        <v>28174</v>
      </c>
      <c r="V2150" t="s">
        <v>28175</v>
      </c>
      <c r="W2150">
        <v>0.15660199999999999</v>
      </c>
    </row>
    <row r="2151" spans="5:23">
      <c r="E2151" t="s">
        <v>25</v>
      </c>
      <c r="F2151">
        <v>171252</v>
      </c>
      <c r="G2151" t="s">
        <v>1</v>
      </c>
      <c r="H2151" t="s">
        <v>23</v>
      </c>
      <c r="I2151" t="s">
        <v>3</v>
      </c>
      <c r="J2151">
        <v>0.385791</v>
      </c>
      <c r="K2151" t="s">
        <v>4</v>
      </c>
      <c r="L2151">
        <v>3923.38</v>
      </c>
      <c r="M2151" t="s">
        <v>5</v>
      </c>
      <c r="N2151">
        <v>11.469689909632001</v>
      </c>
      <c r="O2151" t="s">
        <v>6</v>
      </c>
      <c r="P2151">
        <v>45000</v>
      </c>
      <c r="Q2151" t="s">
        <v>7</v>
      </c>
      <c r="R2151">
        <v>45000</v>
      </c>
      <c r="S2151" t="s">
        <v>26</v>
      </c>
      <c r="T2151" t="s">
        <v>28173</v>
      </c>
      <c r="U2151" t="s">
        <v>28174</v>
      </c>
      <c r="V2151" t="s">
        <v>28175</v>
      </c>
      <c r="W2151">
        <v>0.15660199999999999</v>
      </c>
    </row>
    <row r="2152" spans="5:23">
      <c r="E2152" t="s">
        <v>25</v>
      </c>
      <c r="F2152">
        <v>155928</v>
      </c>
      <c r="G2152" t="s">
        <v>1</v>
      </c>
      <c r="H2152" t="s">
        <v>27</v>
      </c>
      <c r="I2152" t="s">
        <v>3</v>
      </c>
      <c r="J2152">
        <v>0.39332299999999998</v>
      </c>
      <c r="K2152" t="s">
        <v>4</v>
      </c>
      <c r="L2152">
        <v>4145.51</v>
      </c>
      <c r="M2152" t="s">
        <v>5</v>
      </c>
      <c r="N2152">
        <v>10.855110065951999</v>
      </c>
      <c r="O2152" t="s">
        <v>6</v>
      </c>
      <c r="P2152">
        <v>45000</v>
      </c>
      <c r="Q2152" t="s">
        <v>7</v>
      </c>
      <c r="R2152">
        <v>45000</v>
      </c>
      <c r="S2152" t="s">
        <v>28</v>
      </c>
      <c r="T2152" t="s">
        <v>28176</v>
      </c>
      <c r="U2152" t="s">
        <v>28177</v>
      </c>
      <c r="V2152" t="s">
        <v>28178</v>
      </c>
      <c r="W2152">
        <v>0.14733499999999999</v>
      </c>
    </row>
    <row r="2153" spans="5:23">
      <c r="E2153" t="s">
        <v>29</v>
      </c>
      <c r="F2153">
        <v>155928</v>
      </c>
      <c r="G2153" t="s">
        <v>1</v>
      </c>
      <c r="H2153" t="s">
        <v>27</v>
      </c>
      <c r="I2153" t="s">
        <v>3</v>
      </c>
      <c r="J2153">
        <v>0.39332299999999998</v>
      </c>
      <c r="K2153" t="s">
        <v>4</v>
      </c>
      <c r="L2153">
        <v>4145.51</v>
      </c>
      <c r="M2153" t="s">
        <v>5</v>
      </c>
      <c r="N2153">
        <v>10.855110065951999</v>
      </c>
      <c r="O2153" t="s">
        <v>6</v>
      </c>
      <c r="P2153">
        <v>45000</v>
      </c>
      <c r="Q2153" t="s">
        <v>7</v>
      </c>
      <c r="R2153">
        <v>45000</v>
      </c>
      <c r="S2153" t="s">
        <v>28</v>
      </c>
      <c r="T2153" t="s">
        <v>28176</v>
      </c>
      <c r="U2153" t="s">
        <v>28177</v>
      </c>
      <c r="V2153" t="s">
        <v>28178</v>
      </c>
      <c r="W2153">
        <v>0.14733499999999999</v>
      </c>
    </row>
    <row r="2154" spans="5:23">
      <c r="E2154" t="s">
        <v>29</v>
      </c>
      <c r="F2154">
        <v>248836</v>
      </c>
      <c r="G2154" t="s">
        <v>1</v>
      </c>
      <c r="H2154" t="s">
        <v>30</v>
      </c>
      <c r="I2154" t="s">
        <v>3</v>
      </c>
      <c r="J2154">
        <v>0.33107199999999998</v>
      </c>
      <c r="K2154" t="s">
        <v>4</v>
      </c>
      <c r="L2154">
        <v>3666.43</v>
      </c>
      <c r="M2154" t="s">
        <v>5</v>
      </c>
      <c r="N2154">
        <v>12.273521212972</v>
      </c>
      <c r="O2154" t="s">
        <v>6</v>
      </c>
      <c r="P2154">
        <v>45000</v>
      </c>
      <c r="Q2154" t="s">
        <v>7</v>
      </c>
      <c r="R2154">
        <v>45000</v>
      </c>
      <c r="S2154" t="s">
        <v>31</v>
      </c>
      <c r="T2154" t="s">
        <v>28179</v>
      </c>
      <c r="U2154" t="s">
        <v>28180</v>
      </c>
      <c r="V2154" t="s">
        <v>26453</v>
      </c>
      <c r="W2154">
        <v>0.18979799999999999</v>
      </c>
    </row>
    <row r="2155" spans="5:23">
      <c r="E2155" t="s">
        <v>32</v>
      </c>
      <c r="F2155">
        <v>248836</v>
      </c>
      <c r="G2155" t="s">
        <v>1</v>
      </c>
      <c r="H2155" t="s">
        <v>30</v>
      </c>
      <c r="I2155" t="s">
        <v>3</v>
      </c>
      <c r="J2155">
        <v>0.33107199999999998</v>
      </c>
      <c r="K2155" t="s">
        <v>4</v>
      </c>
      <c r="L2155">
        <v>3666.43</v>
      </c>
      <c r="M2155" t="s">
        <v>5</v>
      </c>
      <c r="N2155">
        <v>12.273521212972</v>
      </c>
      <c r="O2155" t="s">
        <v>6</v>
      </c>
      <c r="P2155">
        <v>45000</v>
      </c>
      <c r="Q2155" t="s">
        <v>7</v>
      </c>
      <c r="R2155">
        <v>45000</v>
      </c>
      <c r="S2155" t="s">
        <v>33</v>
      </c>
      <c r="T2155" t="s">
        <v>28179</v>
      </c>
      <c r="U2155" t="s">
        <v>28180</v>
      </c>
      <c r="V2155" t="s">
        <v>26453</v>
      </c>
      <c r="W2155">
        <v>0.18979799999999999</v>
      </c>
    </row>
    <row r="2156" spans="5:23">
      <c r="E2156" t="s">
        <v>32</v>
      </c>
      <c r="F2156">
        <v>219144</v>
      </c>
      <c r="G2156" t="s">
        <v>1</v>
      </c>
      <c r="H2156" t="s">
        <v>17</v>
      </c>
      <c r="I2156" t="s">
        <v>3</v>
      </c>
      <c r="J2156">
        <v>0.338592</v>
      </c>
      <c r="K2156" t="s">
        <v>4</v>
      </c>
      <c r="L2156">
        <v>3980.31</v>
      </c>
      <c r="M2156" t="s">
        <v>5</v>
      </c>
      <c r="N2156">
        <v>11.305645823135</v>
      </c>
      <c r="O2156" t="s">
        <v>6</v>
      </c>
      <c r="P2156">
        <v>45000</v>
      </c>
      <c r="Q2156" t="s">
        <v>7</v>
      </c>
      <c r="R2156">
        <v>45000</v>
      </c>
      <c r="S2156" t="s">
        <v>34</v>
      </c>
      <c r="T2156" t="s">
        <v>28181</v>
      </c>
      <c r="U2156" t="s">
        <v>28182</v>
      </c>
      <c r="V2156" t="s">
        <v>28183</v>
      </c>
      <c r="W2156">
        <v>0.18179000000000001</v>
      </c>
    </row>
    <row r="2157" spans="5:23">
      <c r="E2157" t="s">
        <v>35</v>
      </c>
      <c r="F2157">
        <v>219144</v>
      </c>
      <c r="G2157" t="s">
        <v>1</v>
      </c>
      <c r="H2157" t="s">
        <v>17</v>
      </c>
      <c r="I2157" t="s">
        <v>3</v>
      </c>
      <c r="J2157">
        <v>0.338592</v>
      </c>
      <c r="K2157" t="s">
        <v>4</v>
      </c>
      <c r="L2157">
        <v>3980.31</v>
      </c>
      <c r="M2157" t="s">
        <v>5</v>
      </c>
      <c r="N2157">
        <v>11.305645823135</v>
      </c>
      <c r="O2157" t="s">
        <v>6</v>
      </c>
      <c r="P2157">
        <v>45000</v>
      </c>
      <c r="Q2157" t="s">
        <v>7</v>
      </c>
      <c r="R2157">
        <v>45000</v>
      </c>
      <c r="S2157" t="s">
        <v>34</v>
      </c>
      <c r="T2157" t="s">
        <v>28181</v>
      </c>
      <c r="U2157" t="s">
        <v>28182</v>
      </c>
      <c r="V2157" t="s">
        <v>28183</v>
      </c>
      <c r="W2157">
        <v>0.18179000000000001</v>
      </c>
    </row>
    <row r="2158" spans="5:23">
      <c r="E2158" t="s">
        <v>35</v>
      </c>
      <c r="F2158">
        <v>342032</v>
      </c>
      <c r="G2158" t="s">
        <v>1</v>
      </c>
      <c r="H2158" t="s">
        <v>36</v>
      </c>
      <c r="I2158" t="s">
        <v>3</v>
      </c>
      <c r="J2158">
        <v>0.29317300000000002</v>
      </c>
      <c r="K2158" t="s">
        <v>4</v>
      </c>
      <c r="L2158">
        <v>3401.62</v>
      </c>
      <c r="M2158" t="s">
        <v>5</v>
      </c>
      <c r="N2158">
        <v>13.229004572167</v>
      </c>
      <c r="O2158" t="s">
        <v>6</v>
      </c>
      <c r="P2158">
        <v>45000</v>
      </c>
      <c r="Q2158" t="s">
        <v>7</v>
      </c>
      <c r="R2158">
        <v>45000</v>
      </c>
      <c r="S2158" t="s">
        <v>37</v>
      </c>
      <c r="T2158" t="s">
        <v>28184</v>
      </c>
      <c r="U2158" t="s">
        <v>28185</v>
      </c>
      <c r="V2158" t="s">
        <v>28186</v>
      </c>
      <c r="W2158">
        <v>0.21831800000000001</v>
      </c>
    </row>
    <row r="2159" spans="5:23">
      <c r="E2159" t="s">
        <v>38</v>
      </c>
      <c r="F2159">
        <v>342032</v>
      </c>
      <c r="G2159" t="s">
        <v>1</v>
      </c>
      <c r="H2159" t="s">
        <v>36</v>
      </c>
      <c r="I2159" t="s">
        <v>3</v>
      </c>
      <c r="J2159">
        <v>0.29317300000000002</v>
      </c>
      <c r="K2159" t="s">
        <v>4</v>
      </c>
      <c r="L2159">
        <v>3401.62</v>
      </c>
      <c r="M2159" t="s">
        <v>5</v>
      </c>
      <c r="N2159">
        <v>13.229004572167</v>
      </c>
      <c r="O2159" t="s">
        <v>6</v>
      </c>
      <c r="P2159">
        <v>45000</v>
      </c>
      <c r="Q2159" t="s">
        <v>7</v>
      </c>
      <c r="R2159">
        <v>45000</v>
      </c>
      <c r="S2159" t="s">
        <v>39</v>
      </c>
      <c r="T2159" t="s">
        <v>28184</v>
      </c>
      <c r="U2159" t="s">
        <v>28185</v>
      </c>
      <c r="V2159" t="s">
        <v>28186</v>
      </c>
      <c r="W2159">
        <v>0.21831800000000001</v>
      </c>
    </row>
    <row r="2160" spans="5:23">
      <c r="E2160" t="s">
        <v>38</v>
      </c>
      <c r="F2160">
        <v>307178</v>
      </c>
      <c r="G2160" t="s">
        <v>1</v>
      </c>
      <c r="H2160" t="s">
        <v>40</v>
      </c>
      <c r="I2160" t="s">
        <v>3</v>
      </c>
      <c r="J2160">
        <v>0.29263099999999997</v>
      </c>
      <c r="K2160" t="s">
        <v>4</v>
      </c>
      <c r="L2160">
        <v>3801.63</v>
      </c>
      <c r="M2160" t="s">
        <v>5</v>
      </c>
      <c r="N2160">
        <v>11.837025221723</v>
      </c>
      <c r="O2160" t="s">
        <v>6</v>
      </c>
      <c r="P2160">
        <v>45000</v>
      </c>
      <c r="Q2160" t="s">
        <v>7</v>
      </c>
      <c r="R2160">
        <v>45000</v>
      </c>
      <c r="S2160" t="s">
        <v>41</v>
      </c>
      <c r="T2160" t="s">
        <v>28187</v>
      </c>
      <c r="U2160" t="s">
        <v>28188</v>
      </c>
      <c r="V2160" t="s">
        <v>28189</v>
      </c>
      <c r="W2160">
        <v>0.20746800000000001</v>
      </c>
    </row>
    <row r="2161" spans="5:23">
      <c r="E2161" t="s">
        <v>42</v>
      </c>
      <c r="F2161">
        <v>307178</v>
      </c>
      <c r="G2161" t="s">
        <v>1</v>
      </c>
      <c r="H2161" t="s">
        <v>40</v>
      </c>
      <c r="I2161" t="s">
        <v>3</v>
      </c>
      <c r="J2161">
        <v>0.29263099999999997</v>
      </c>
      <c r="K2161" t="s">
        <v>4</v>
      </c>
      <c r="L2161">
        <v>3801.63</v>
      </c>
      <c r="M2161" t="s">
        <v>5</v>
      </c>
      <c r="N2161">
        <v>11.837025221723</v>
      </c>
      <c r="O2161" t="s">
        <v>6</v>
      </c>
      <c r="P2161">
        <v>45000</v>
      </c>
      <c r="Q2161" t="s">
        <v>7</v>
      </c>
      <c r="R2161">
        <v>45000</v>
      </c>
      <c r="S2161" t="s">
        <v>41</v>
      </c>
      <c r="T2161" t="s">
        <v>28187</v>
      </c>
      <c r="U2161" t="s">
        <v>28188</v>
      </c>
      <c r="V2161" t="s">
        <v>28189</v>
      </c>
      <c r="W2161">
        <v>0.20746800000000001</v>
      </c>
    </row>
    <row r="2162" spans="5:23">
      <c r="E2162" t="s">
        <v>42</v>
      </c>
      <c r="F2162">
        <v>29782.2</v>
      </c>
      <c r="G2162" t="s">
        <v>1</v>
      </c>
      <c r="H2162" t="s">
        <v>14</v>
      </c>
      <c r="I2162" t="s">
        <v>3</v>
      </c>
      <c r="J2162">
        <v>0.868869</v>
      </c>
      <c r="K2162" t="s">
        <v>4</v>
      </c>
      <c r="L2162">
        <v>4447.6899999999996</v>
      </c>
      <c r="M2162" t="s">
        <v>5</v>
      </c>
      <c r="N2162">
        <v>10.11760546012</v>
      </c>
      <c r="O2162" t="s">
        <v>6</v>
      </c>
      <c r="P2162">
        <v>45000</v>
      </c>
      <c r="Q2162" t="s">
        <v>7</v>
      </c>
      <c r="R2162">
        <v>45000</v>
      </c>
      <c r="S2162" t="s">
        <v>43</v>
      </c>
      <c r="T2162" t="s">
        <v>28190</v>
      </c>
      <c r="U2162" t="s">
        <v>28191</v>
      </c>
      <c r="V2162" t="s">
        <v>28192</v>
      </c>
      <c r="W2162">
        <v>8.6219899999999995E-3</v>
      </c>
    </row>
    <row r="2163" spans="5:23">
      <c r="E2163" t="s">
        <v>44</v>
      </c>
      <c r="F2163">
        <v>29782.2</v>
      </c>
      <c r="G2163" t="s">
        <v>1</v>
      </c>
      <c r="H2163" t="s">
        <v>14</v>
      </c>
      <c r="I2163" t="s">
        <v>3</v>
      </c>
      <c r="J2163">
        <v>0.868869</v>
      </c>
      <c r="K2163" t="s">
        <v>4</v>
      </c>
      <c r="L2163">
        <v>4447.6899999999996</v>
      </c>
      <c r="M2163" t="s">
        <v>5</v>
      </c>
      <c r="N2163">
        <v>10.11760546012</v>
      </c>
      <c r="O2163" t="s">
        <v>6</v>
      </c>
      <c r="P2163">
        <v>45000</v>
      </c>
      <c r="Q2163" t="s">
        <v>7</v>
      </c>
      <c r="R2163">
        <v>45000</v>
      </c>
      <c r="S2163" t="s">
        <v>45</v>
      </c>
      <c r="T2163" t="s">
        <v>28190</v>
      </c>
      <c r="U2163" t="s">
        <v>28191</v>
      </c>
      <c r="V2163" t="s">
        <v>28192</v>
      </c>
      <c r="W2163">
        <v>8.6219899999999995E-3</v>
      </c>
    </row>
    <row r="2164" spans="5:23">
      <c r="E2164" t="s">
        <v>44</v>
      </c>
      <c r="F2164">
        <v>30080.2</v>
      </c>
      <c r="G2164" t="s">
        <v>1</v>
      </c>
      <c r="H2164" t="s">
        <v>10</v>
      </c>
      <c r="I2164" t="s">
        <v>3</v>
      </c>
      <c r="J2164">
        <v>0.86264099999999999</v>
      </c>
      <c r="K2164" t="s">
        <v>4</v>
      </c>
      <c r="L2164">
        <v>4467.4399999999996</v>
      </c>
      <c r="M2164" t="s">
        <v>5</v>
      </c>
      <c r="N2164">
        <v>10.072886421435999</v>
      </c>
      <c r="O2164" t="s">
        <v>6</v>
      </c>
      <c r="P2164">
        <v>45000</v>
      </c>
      <c r="Q2164" t="s">
        <v>7</v>
      </c>
      <c r="R2164">
        <v>45000</v>
      </c>
      <c r="S2164" t="s">
        <v>11</v>
      </c>
      <c r="T2164" t="s">
        <v>28161</v>
      </c>
      <c r="U2164" t="s">
        <v>28162</v>
      </c>
      <c r="V2164" t="s">
        <v>28163</v>
      </c>
      <c r="W2164">
        <v>4.4309800000000002E-3</v>
      </c>
    </row>
    <row r="2165" spans="5:23">
      <c r="E2165" t="s">
        <v>0</v>
      </c>
      <c r="F2165">
        <v>43780.4</v>
      </c>
      <c r="G2165" t="s">
        <v>1</v>
      </c>
      <c r="H2165" t="s">
        <v>2</v>
      </c>
      <c r="I2165" t="s">
        <v>3</v>
      </c>
      <c r="J2165">
        <v>0.72288600000000003</v>
      </c>
      <c r="K2165" t="s">
        <v>4</v>
      </c>
      <c r="L2165">
        <v>4371</v>
      </c>
      <c r="M2165" t="s">
        <v>5</v>
      </c>
      <c r="N2165">
        <v>10.295130564355</v>
      </c>
      <c r="O2165" t="s">
        <v>6</v>
      </c>
      <c r="P2165">
        <v>45000</v>
      </c>
      <c r="Q2165" t="s">
        <v>7</v>
      </c>
      <c r="R2165">
        <v>45000</v>
      </c>
      <c r="S2165" t="s">
        <v>8</v>
      </c>
      <c r="T2165" t="s">
        <v>28193</v>
      </c>
      <c r="U2165" t="s">
        <v>28194</v>
      </c>
      <c r="V2165" t="s">
        <v>28195</v>
      </c>
      <c r="W2165">
        <v>3.8814000000000001E-2</v>
      </c>
    </row>
    <row r="2166" spans="5:23">
      <c r="E2166" t="s">
        <v>9</v>
      </c>
      <c r="F2166">
        <v>30254.9</v>
      </c>
      <c r="G2166" t="s">
        <v>1</v>
      </c>
      <c r="H2166" t="s">
        <v>10</v>
      </c>
      <c r="I2166" t="s">
        <v>3</v>
      </c>
      <c r="J2166">
        <v>0.860151</v>
      </c>
      <c r="K2166" t="s">
        <v>4</v>
      </c>
      <c r="L2166">
        <v>4467.41</v>
      </c>
      <c r="M2166" t="s">
        <v>5</v>
      </c>
      <c r="N2166">
        <v>10.072959649084</v>
      </c>
      <c r="O2166" t="s">
        <v>6</v>
      </c>
      <c r="P2166">
        <v>45000</v>
      </c>
      <c r="Q2166" t="s">
        <v>7</v>
      </c>
      <c r="R2166">
        <v>45000</v>
      </c>
      <c r="S2166" t="s">
        <v>11</v>
      </c>
      <c r="T2166" t="s">
        <v>28196</v>
      </c>
      <c r="U2166" t="s">
        <v>28197</v>
      </c>
      <c r="V2166" t="s">
        <v>28198</v>
      </c>
      <c r="W2166">
        <v>7.1314500000000001E-3</v>
      </c>
    </row>
    <row r="2167" spans="5:23">
      <c r="E2167" t="s">
        <v>12</v>
      </c>
      <c r="F2167">
        <v>43780.4</v>
      </c>
      <c r="G2167" t="s">
        <v>1</v>
      </c>
      <c r="H2167" t="s">
        <v>2</v>
      </c>
      <c r="I2167" t="s">
        <v>3</v>
      </c>
      <c r="J2167">
        <v>0.72288600000000003</v>
      </c>
      <c r="K2167" t="s">
        <v>4</v>
      </c>
      <c r="L2167">
        <v>4371</v>
      </c>
      <c r="M2167" t="s">
        <v>5</v>
      </c>
      <c r="N2167">
        <v>10.295130564355</v>
      </c>
      <c r="O2167" t="s">
        <v>6</v>
      </c>
      <c r="P2167">
        <v>45000</v>
      </c>
      <c r="Q2167" t="s">
        <v>7</v>
      </c>
      <c r="R2167">
        <v>45000</v>
      </c>
      <c r="S2167" t="s">
        <v>13</v>
      </c>
      <c r="T2167" t="s">
        <v>28193</v>
      </c>
      <c r="U2167" t="s">
        <v>28194</v>
      </c>
      <c r="V2167" t="s">
        <v>28195</v>
      </c>
      <c r="W2167">
        <v>3.8814000000000001E-2</v>
      </c>
    </row>
    <row r="2168" spans="5:23">
      <c r="E2168" t="s">
        <v>12</v>
      </c>
      <c r="F2168">
        <v>42239.9</v>
      </c>
      <c r="G2168" t="s">
        <v>1</v>
      </c>
      <c r="H2168" t="s">
        <v>14</v>
      </c>
      <c r="I2168" t="s">
        <v>3</v>
      </c>
      <c r="J2168">
        <v>0.73181399999999996</v>
      </c>
      <c r="K2168" t="s">
        <v>4</v>
      </c>
      <c r="L2168">
        <v>4420.55</v>
      </c>
      <c r="M2168" t="s">
        <v>5</v>
      </c>
      <c r="N2168">
        <v>10.179733248704</v>
      </c>
      <c r="O2168" t="s">
        <v>6</v>
      </c>
      <c r="P2168">
        <v>45000</v>
      </c>
      <c r="Q2168" t="s">
        <v>7</v>
      </c>
      <c r="R2168">
        <v>45000</v>
      </c>
      <c r="S2168" t="s">
        <v>15</v>
      </c>
      <c r="T2168" t="s">
        <v>28199</v>
      </c>
      <c r="U2168" t="s">
        <v>28200</v>
      </c>
      <c r="V2168" t="s">
        <v>28201</v>
      </c>
      <c r="W2168">
        <v>3.4250299999999997E-2</v>
      </c>
    </row>
    <row r="2169" spans="5:23">
      <c r="E2169" t="s">
        <v>16</v>
      </c>
      <c r="F2169">
        <v>42239.9</v>
      </c>
      <c r="G2169" t="s">
        <v>1</v>
      </c>
      <c r="H2169" t="s">
        <v>14</v>
      </c>
      <c r="I2169" t="s">
        <v>3</v>
      </c>
      <c r="J2169">
        <v>0.73181399999999996</v>
      </c>
      <c r="K2169" t="s">
        <v>4</v>
      </c>
      <c r="L2169">
        <v>4420.55</v>
      </c>
      <c r="M2169" t="s">
        <v>5</v>
      </c>
      <c r="N2169">
        <v>10.179733248704</v>
      </c>
      <c r="O2169" t="s">
        <v>6</v>
      </c>
      <c r="P2169">
        <v>45000</v>
      </c>
      <c r="Q2169" t="s">
        <v>7</v>
      </c>
      <c r="R2169">
        <v>45000</v>
      </c>
      <c r="S2169" t="s">
        <v>15</v>
      </c>
      <c r="T2169" t="s">
        <v>28199</v>
      </c>
      <c r="U2169" t="s">
        <v>28200</v>
      </c>
      <c r="V2169" t="s">
        <v>28201</v>
      </c>
      <c r="W2169">
        <v>3.4250299999999997E-2</v>
      </c>
    </row>
    <row r="2170" spans="5:23">
      <c r="E2170" t="s">
        <v>16</v>
      </c>
      <c r="F2170">
        <v>91115.3</v>
      </c>
      <c r="G2170" t="s">
        <v>1</v>
      </c>
      <c r="H2170" t="s">
        <v>17</v>
      </c>
      <c r="I2170" t="s">
        <v>3</v>
      </c>
      <c r="J2170">
        <v>0.51327999999999996</v>
      </c>
      <c r="K2170" t="s">
        <v>4</v>
      </c>
      <c r="L2170">
        <v>4165.8100000000004</v>
      </c>
      <c r="M2170" t="s">
        <v>5</v>
      </c>
      <c r="N2170">
        <v>10.802209399680001</v>
      </c>
      <c r="O2170" t="s">
        <v>6</v>
      </c>
      <c r="P2170">
        <v>45000</v>
      </c>
      <c r="Q2170" t="s">
        <v>7</v>
      </c>
      <c r="R2170">
        <v>45000</v>
      </c>
      <c r="S2170" t="s">
        <v>18</v>
      </c>
      <c r="T2170" t="s">
        <v>28202</v>
      </c>
      <c r="U2170" t="s">
        <v>28203</v>
      </c>
      <c r="V2170" t="s">
        <v>28204</v>
      </c>
      <c r="W2170">
        <v>9.41834E-2</v>
      </c>
    </row>
    <row r="2171" spans="5:23">
      <c r="E2171" t="s">
        <v>19</v>
      </c>
      <c r="F2171">
        <v>91115.3</v>
      </c>
      <c r="G2171" t="s">
        <v>1</v>
      </c>
      <c r="H2171" t="s">
        <v>17</v>
      </c>
      <c r="I2171" t="s">
        <v>3</v>
      </c>
      <c r="J2171">
        <v>0.51327999999999996</v>
      </c>
      <c r="K2171" t="s">
        <v>4</v>
      </c>
      <c r="L2171">
        <v>4165.8100000000004</v>
      </c>
      <c r="M2171" t="s">
        <v>5</v>
      </c>
      <c r="N2171">
        <v>10.802209399680001</v>
      </c>
      <c r="O2171" t="s">
        <v>6</v>
      </c>
      <c r="P2171">
        <v>45000</v>
      </c>
      <c r="Q2171" t="s">
        <v>7</v>
      </c>
      <c r="R2171">
        <v>45000</v>
      </c>
      <c r="S2171" t="s">
        <v>20</v>
      </c>
      <c r="T2171" t="s">
        <v>28202</v>
      </c>
      <c r="U2171" t="s">
        <v>28203</v>
      </c>
      <c r="V2171" t="s">
        <v>28204</v>
      </c>
      <c r="W2171">
        <v>9.41834E-2</v>
      </c>
    </row>
    <row r="2172" spans="5:23">
      <c r="E2172" t="s">
        <v>19</v>
      </c>
      <c r="F2172">
        <v>86485.1</v>
      </c>
      <c r="G2172" t="s">
        <v>1</v>
      </c>
      <c r="H2172" t="s">
        <v>2</v>
      </c>
      <c r="I2172" t="s">
        <v>3</v>
      </c>
      <c r="J2172">
        <v>0.51885300000000001</v>
      </c>
      <c r="K2172" t="s">
        <v>4</v>
      </c>
      <c r="L2172">
        <v>4295.07</v>
      </c>
      <c r="M2172" t="s">
        <v>5</v>
      </c>
      <c r="N2172">
        <v>10.477130944848</v>
      </c>
      <c r="O2172" t="s">
        <v>6</v>
      </c>
      <c r="P2172">
        <v>45000</v>
      </c>
      <c r="Q2172" t="s">
        <v>7</v>
      </c>
      <c r="R2172">
        <v>45000</v>
      </c>
      <c r="S2172" t="s">
        <v>21</v>
      </c>
      <c r="T2172" t="s">
        <v>28205</v>
      </c>
      <c r="U2172" t="s">
        <v>28206</v>
      </c>
      <c r="V2172" t="s">
        <v>28207</v>
      </c>
      <c r="W2172">
        <v>9.8859000000000002E-2</v>
      </c>
    </row>
    <row r="2173" spans="5:23">
      <c r="E2173" t="s">
        <v>22</v>
      </c>
      <c r="F2173">
        <v>86485.1</v>
      </c>
      <c r="G2173" t="s">
        <v>1</v>
      </c>
      <c r="H2173" t="s">
        <v>2</v>
      </c>
      <c r="I2173" t="s">
        <v>3</v>
      </c>
      <c r="J2173">
        <v>0.51885300000000001</v>
      </c>
      <c r="K2173" t="s">
        <v>4</v>
      </c>
      <c r="L2173">
        <v>4295.07</v>
      </c>
      <c r="M2173" t="s">
        <v>5</v>
      </c>
      <c r="N2173">
        <v>10.477130944848</v>
      </c>
      <c r="O2173" t="s">
        <v>6</v>
      </c>
      <c r="P2173">
        <v>45000</v>
      </c>
      <c r="Q2173" t="s">
        <v>7</v>
      </c>
      <c r="R2173">
        <v>45000</v>
      </c>
      <c r="S2173" t="s">
        <v>21</v>
      </c>
      <c r="T2173" t="s">
        <v>28205</v>
      </c>
      <c r="U2173" t="s">
        <v>28206</v>
      </c>
      <c r="V2173" t="s">
        <v>28207</v>
      </c>
      <c r="W2173">
        <v>9.8859000000000002E-2</v>
      </c>
    </row>
    <row r="2174" spans="5:23">
      <c r="E2174" t="s">
        <v>22</v>
      </c>
      <c r="F2174">
        <v>173458</v>
      </c>
      <c r="G2174" t="s">
        <v>1</v>
      </c>
      <c r="H2174" t="s">
        <v>23</v>
      </c>
      <c r="I2174" t="s">
        <v>3</v>
      </c>
      <c r="J2174">
        <v>0.38302199999999997</v>
      </c>
      <c r="K2174" t="s">
        <v>4</v>
      </c>
      <c r="L2174">
        <v>3929.69</v>
      </c>
      <c r="M2174" t="s">
        <v>5</v>
      </c>
      <c r="N2174">
        <v>11.451274885209999</v>
      </c>
      <c r="O2174" t="s">
        <v>6</v>
      </c>
      <c r="P2174">
        <v>45000</v>
      </c>
      <c r="Q2174" t="s">
        <v>7</v>
      </c>
      <c r="R2174">
        <v>45000</v>
      </c>
      <c r="S2174" t="s">
        <v>24</v>
      </c>
      <c r="T2174" t="s">
        <v>28208</v>
      </c>
      <c r="U2174" t="s">
        <v>28209</v>
      </c>
      <c r="V2174" t="s">
        <v>28210</v>
      </c>
      <c r="W2174">
        <v>0.162692</v>
      </c>
    </row>
    <row r="2175" spans="5:23">
      <c r="E2175" t="s">
        <v>25</v>
      </c>
      <c r="F2175">
        <v>173458</v>
      </c>
      <c r="G2175" t="s">
        <v>1</v>
      </c>
      <c r="H2175" t="s">
        <v>23</v>
      </c>
      <c r="I2175" t="s">
        <v>3</v>
      </c>
      <c r="J2175">
        <v>0.38302199999999997</v>
      </c>
      <c r="K2175" t="s">
        <v>4</v>
      </c>
      <c r="L2175">
        <v>3929.69</v>
      </c>
      <c r="M2175" t="s">
        <v>5</v>
      </c>
      <c r="N2175">
        <v>11.451274885209999</v>
      </c>
      <c r="O2175" t="s">
        <v>6</v>
      </c>
      <c r="P2175">
        <v>45000</v>
      </c>
      <c r="Q2175" t="s">
        <v>7</v>
      </c>
      <c r="R2175">
        <v>45000</v>
      </c>
      <c r="S2175" t="s">
        <v>26</v>
      </c>
      <c r="T2175" t="s">
        <v>28208</v>
      </c>
      <c r="U2175" t="s">
        <v>28209</v>
      </c>
      <c r="V2175" t="s">
        <v>28210</v>
      </c>
      <c r="W2175">
        <v>0.162692</v>
      </c>
    </row>
    <row r="2176" spans="5:23">
      <c r="E2176" t="s">
        <v>25</v>
      </c>
      <c r="F2176">
        <v>151349</v>
      </c>
      <c r="G2176" t="s">
        <v>1</v>
      </c>
      <c r="H2176" t="s">
        <v>27</v>
      </c>
      <c r="I2176" t="s">
        <v>3</v>
      </c>
      <c r="J2176">
        <v>0.39929799999999999</v>
      </c>
      <c r="K2176" t="s">
        <v>4</v>
      </c>
      <c r="L2176">
        <v>4144.0600000000004</v>
      </c>
      <c r="M2176" t="s">
        <v>5</v>
      </c>
      <c r="N2176">
        <v>10.858910877648</v>
      </c>
      <c r="O2176" t="s">
        <v>6</v>
      </c>
      <c r="P2176">
        <v>45000</v>
      </c>
      <c r="Q2176" t="s">
        <v>7</v>
      </c>
      <c r="R2176">
        <v>45000</v>
      </c>
      <c r="S2176" t="s">
        <v>28</v>
      </c>
      <c r="T2176" t="s">
        <v>28211</v>
      </c>
      <c r="U2176" t="s">
        <v>28212</v>
      </c>
      <c r="V2176" t="s">
        <v>28213</v>
      </c>
      <c r="W2176">
        <v>0.14363799999999999</v>
      </c>
    </row>
    <row r="2177" spans="5:23">
      <c r="E2177" t="s">
        <v>29</v>
      </c>
      <c r="F2177">
        <v>151349</v>
      </c>
      <c r="G2177" t="s">
        <v>1</v>
      </c>
      <c r="H2177" t="s">
        <v>27</v>
      </c>
      <c r="I2177" t="s">
        <v>3</v>
      </c>
      <c r="J2177">
        <v>0.39929799999999999</v>
      </c>
      <c r="K2177" t="s">
        <v>4</v>
      </c>
      <c r="L2177">
        <v>4144.0600000000004</v>
      </c>
      <c r="M2177" t="s">
        <v>5</v>
      </c>
      <c r="N2177">
        <v>10.858910877648</v>
      </c>
      <c r="O2177" t="s">
        <v>6</v>
      </c>
      <c r="P2177">
        <v>45000</v>
      </c>
      <c r="Q2177" t="s">
        <v>7</v>
      </c>
      <c r="R2177">
        <v>45000</v>
      </c>
      <c r="S2177" t="s">
        <v>28</v>
      </c>
      <c r="T2177" t="s">
        <v>28211</v>
      </c>
      <c r="U2177" t="s">
        <v>28212</v>
      </c>
      <c r="V2177" t="s">
        <v>28213</v>
      </c>
      <c r="W2177">
        <v>0.14363799999999999</v>
      </c>
    </row>
    <row r="2178" spans="5:23">
      <c r="E2178" t="s">
        <v>29</v>
      </c>
      <c r="F2178">
        <v>262511</v>
      </c>
      <c r="G2178" t="s">
        <v>1</v>
      </c>
      <c r="H2178" t="s">
        <v>30</v>
      </c>
      <c r="I2178" t="s">
        <v>3</v>
      </c>
      <c r="J2178">
        <v>0.322297</v>
      </c>
      <c r="K2178" t="s">
        <v>4</v>
      </c>
      <c r="L2178">
        <v>3667.24</v>
      </c>
      <c r="M2178" t="s">
        <v>5</v>
      </c>
      <c r="N2178">
        <v>12.270793290765999</v>
      </c>
      <c r="O2178" t="s">
        <v>6</v>
      </c>
      <c r="P2178">
        <v>45000</v>
      </c>
      <c r="Q2178" t="s">
        <v>7</v>
      </c>
      <c r="R2178">
        <v>45000</v>
      </c>
      <c r="S2178" t="s">
        <v>31</v>
      </c>
      <c r="T2178" t="s">
        <v>28214</v>
      </c>
      <c r="U2178" t="s">
        <v>28215</v>
      </c>
      <c r="V2178" t="s">
        <v>28216</v>
      </c>
      <c r="W2178">
        <v>0.18106900000000001</v>
      </c>
    </row>
    <row r="2179" spans="5:23">
      <c r="E2179" t="s">
        <v>32</v>
      </c>
      <c r="F2179">
        <v>262511</v>
      </c>
      <c r="G2179" t="s">
        <v>1</v>
      </c>
      <c r="H2179" t="s">
        <v>30</v>
      </c>
      <c r="I2179" t="s">
        <v>3</v>
      </c>
      <c r="J2179">
        <v>0.322297</v>
      </c>
      <c r="K2179" t="s">
        <v>4</v>
      </c>
      <c r="L2179">
        <v>3667.24</v>
      </c>
      <c r="M2179" t="s">
        <v>5</v>
      </c>
      <c r="N2179">
        <v>12.270793290765999</v>
      </c>
      <c r="O2179" t="s">
        <v>6</v>
      </c>
      <c r="P2179">
        <v>45000</v>
      </c>
      <c r="Q2179" t="s">
        <v>7</v>
      </c>
      <c r="R2179">
        <v>45000</v>
      </c>
      <c r="S2179" t="s">
        <v>33</v>
      </c>
      <c r="T2179" t="s">
        <v>28214</v>
      </c>
      <c r="U2179" t="s">
        <v>28215</v>
      </c>
      <c r="V2179" t="s">
        <v>28216</v>
      </c>
      <c r="W2179">
        <v>0.18106900000000001</v>
      </c>
    </row>
    <row r="2180" spans="5:23">
      <c r="E2180" t="s">
        <v>32</v>
      </c>
      <c r="F2180">
        <v>237336</v>
      </c>
      <c r="G2180" t="s">
        <v>1</v>
      </c>
      <c r="H2180" t="s">
        <v>17</v>
      </c>
      <c r="I2180" t="s">
        <v>3</v>
      </c>
      <c r="J2180">
        <v>0.32542700000000002</v>
      </c>
      <c r="K2180" t="s">
        <v>4</v>
      </c>
      <c r="L2180">
        <v>3978.6</v>
      </c>
      <c r="M2180" t="s">
        <v>5</v>
      </c>
      <c r="N2180">
        <v>11.310518003385001</v>
      </c>
      <c r="O2180" t="s">
        <v>6</v>
      </c>
      <c r="P2180">
        <v>45000</v>
      </c>
      <c r="Q2180" t="s">
        <v>7</v>
      </c>
      <c r="R2180">
        <v>45000</v>
      </c>
      <c r="S2180" t="s">
        <v>34</v>
      </c>
      <c r="T2180" t="s">
        <v>28217</v>
      </c>
      <c r="U2180" t="s">
        <v>28218</v>
      </c>
      <c r="V2180" t="s">
        <v>28219</v>
      </c>
      <c r="W2180">
        <v>0.18782699999999999</v>
      </c>
    </row>
    <row r="2181" spans="5:23">
      <c r="E2181" t="s">
        <v>35</v>
      </c>
      <c r="F2181">
        <v>237336</v>
      </c>
      <c r="G2181" t="s">
        <v>1</v>
      </c>
      <c r="H2181" t="s">
        <v>17</v>
      </c>
      <c r="I2181" t="s">
        <v>3</v>
      </c>
      <c r="J2181">
        <v>0.32542700000000002</v>
      </c>
      <c r="K2181" t="s">
        <v>4</v>
      </c>
      <c r="L2181">
        <v>3978.6</v>
      </c>
      <c r="M2181" t="s">
        <v>5</v>
      </c>
      <c r="N2181">
        <v>11.310518003385001</v>
      </c>
      <c r="O2181" t="s">
        <v>6</v>
      </c>
      <c r="P2181">
        <v>45000</v>
      </c>
      <c r="Q2181" t="s">
        <v>7</v>
      </c>
      <c r="R2181">
        <v>45000</v>
      </c>
      <c r="S2181" t="s">
        <v>34</v>
      </c>
      <c r="T2181" t="s">
        <v>28217</v>
      </c>
      <c r="U2181" t="s">
        <v>28218</v>
      </c>
      <c r="V2181" t="s">
        <v>28219</v>
      </c>
      <c r="W2181">
        <v>0.18782699999999999</v>
      </c>
    </row>
    <row r="2182" spans="5:23">
      <c r="E2182" t="s">
        <v>35</v>
      </c>
      <c r="F2182">
        <v>323365</v>
      </c>
      <c r="G2182" t="s">
        <v>1</v>
      </c>
      <c r="H2182" t="s">
        <v>36</v>
      </c>
      <c r="I2182" t="s">
        <v>3</v>
      </c>
      <c r="J2182">
        <v>0.30111100000000002</v>
      </c>
      <c r="K2182" t="s">
        <v>4</v>
      </c>
      <c r="L2182">
        <v>3410.78</v>
      </c>
      <c r="M2182" t="s">
        <v>5</v>
      </c>
      <c r="N2182">
        <v>13.193446164588</v>
      </c>
      <c r="O2182" t="s">
        <v>6</v>
      </c>
      <c r="P2182">
        <v>45000</v>
      </c>
      <c r="Q2182" t="s">
        <v>7</v>
      </c>
      <c r="R2182">
        <v>45000</v>
      </c>
      <c r="S2182" t="s">
        <v>37</v>
      </c>
      <c r="T2182" t="s">
        <v>28220</v>
      </c>
      <c r="U2182" t="s">
        <v>28221</v>
      </c>
      <c r="V2182" t="s">
        <v>28222</v>
      </c>
      <c r="W2182">
        <v>0.21687799999999999</v>
      </c>
    </row>
    <row r="2183" spans="5:23">
      <c r="E2183" t="s">
        <v>38</v>
      </c>
      <c r="F2183">
        <v>323365</v>
      </c>
      <c r="G2183" t="s">
        <v>1</v>
      </c>
      <c r="H2183" t="s">
        <v>36</v>
      </c>
      <c r="I2183" t="s">
        <v>3</v>
      </c>
      <c r="J2183">
        <v>0.30111100000000002</v>
      </c>
      <c r="K2183" t="s">
        <v>4</v>
      </c>
      <c r="L2183">
        <v>3410.78</v>
      </c>
      <c r="M2183" t="s">
        <v>5</v>
      </c>
      <c r="N2183">
        <v>13.193446164588</v>
      </c>
      <c r="O2183" t="s">
        <v>6</v>
      </c>
      <c r="P2183">
        <v>45000</v>
      </c>
      <c r="Q2183" t="s">
        <v>7</v>
      </c>
      <c r="R2183">
        <v>45000</v>
      </c>
      <c r="S2183" t="s">
        <v>39</v>
      </c>
      <c r="T2183" t="s">
        <v>28220</v>
      </c>
      <c r="U2183" t="s">
        <v>28221</v>
      </c>
      <c r="V2183" t="s">
        <v>28222</v>
      </c>
      <c r="W2183">
        <v>0.21687799999999999</v>
      </c>
    </row>
    <row r="2184" spans="5:23">
      <c r="E2184" t="s">
        <v>38</v>
      </c>
      <c r="F2184">
        <v>276484</v>
      </c>
      <c r="G2184" t="s">
        <v>1</v>
      </c>
      <c r="H2184" t="s">
        <v>40</v>
      </c>
      <c r="I2184" t="s">
        <v>3</v>
      </c>
      <c r="J2184">
        <v>0.30857699999999999</v>
      </c>
      <c r="K2184" t="s">
        <v>4</v>
      </c>
      <c r="L2184">
        <v>3798.43</v>
      </c>
      <c r="M2184" t="s">
        <v>5</v>
      </c>
      <c r="N2184">
        <v>11.847012346365</v>
      </c>
      <c r="O2184" t="s">
        <v>6</v>
      </c>
      <c r="P2184">
        <v>45000</v>
      </c>
      <c r="Q2184" t="s">
        <v>7</v>
      </c>
      <c r="R2184">
        <v>45000</v>
      </c>
      <c r="S2184" t="s">
        <v>41</v>
      </c>
      <c r="T2184" t="s">
        <v>28223</v>
      </c>
      <c r="U2184" t="s">
        <v>28224</v>
      </c>
      <c r="V2184" t="s">
        <v>28225</v>
      </c>
      <c r="W2184">
        <v>0.21220700000000001</v>
      </c>
    </row>
    <row r="2185" spans="5:23">
      <c r="E2185" t="s">
        <v>42</v>
      </c>
      <c r="F2185">
        <v>276484</v>
      </c>
      <c r="G2185" t="s">
        <v>1</v>
      </c>
      <c r="H2185" t="s">
        <v>40</v>
      </c>
      <c r="I2185" t="s">
        <v>3</v>
      </c>
      <c r="J2185">
        <v>0.30857699999999999</v>
      </c>
      <c r="K2185" t="s">
        <v>4</v>
      </c>
      <c r="L2185">
        <v>3798.43</v>
      </c>
      <c r="M2185" t="s">
        <v>5</v>
      </c>
      <c r="N2185">
        <v>11.847012346365</v>
      </c>
      <c r="O2185" t="s">
        <v>6</v>
      </c>
      <c r="P2185">
        <v>45000</v>
      </c>
      <c r="Q2185" t="s">
        <v>7</v>
      </c>
      <c r="R2185">
        <v>45000</v>
      </c>
      <c r="S2185" t="s">
        <v>41</v>
      </c>
      <c r="T2185" t="s">
        <v>28223</v>
      </c>
      <c r="U2185" t="s">
        <v>28224</v>
      </c>
      <c r="V2185" t="s">
        <v>28225</v>
      </c>
      <c r="W2185">
        <v>0.21220700000000001</v>
      </c>
    </row>
    <row r="2186" spans="5:23">
      <c r="E2186" t="s">
        <v>42</v>
      </c>
      <c r="F2186">
        <v>30448</v>
      </c>
      <c r="G2186" t="s">
        <v>1</v>
      </c>
      <c r="H2186" t="s">
        <v>14</v>
      </c>
      <c r="I2186" t="s">
        <v>3</v>
      </c>
      <c r="J2186">
        <v>0.85929599999999995</v>
      </c>
      <c r="K2186" t="s">
        <v>4</v>
      </c>
      <c r="L2186">
        <v>4447.91</v>
      </c>
      <c r="M2186" t="s">
        <v>5</v>
      </c>
      <c r="N2186">
        <v>10.1171174838</v>
      </c>
      <c r="O2186" t="s">
        <v>6</v>
      </c>
      <c r="P2186">
        <v>45000</v>
      </c>
      <c r="Q2186" t="s">
        <v>7</v>
      </c>
      <c r="R2186">
        <v>45000</v>
      </c>
      <c r="S2186" t="s">
        <v>43</v>
      </c>
      <c r="T2186" t="s">
        <v>28226</v>
      </c>
      <c r="U2186" t="s">
        <v>28227</v>
      </c>
      <c r="V2186" t="s">
        <v>28228</v>
      </c>
      <c r="W2186">
        <v>6.9676599999999997E-3</v>
      </c>
    </row>
    <row r="2187" spans="5:23">
      <c r="E2187" t="s">
        <v>44</v>
      </c>
      <c r="F2187">
        <v>30448</v>
      </c>
      <c r="G2187" t="s">
        <v>1</v>
      </c>
      <c r="H2187" t="s">
        <v>14</v>
      </c>
      <c r="I2187" t="s">
        <v>3</v>
      </c>
      <c r="J2187">
        <v>0.85929599999999995</v>
      </c>
      <c r="K2187" t="s">
        <v>4</v>
      </c>
      <c r="L2187">
        <v>4447.91</v>
      </c>
      <c r="M2187" t="s">
        <v>5</v>
      </c>
      <c r="N2187">
        <v>10.1171174838</v>
      </c>
      <c r="O2187" t="s">
        <v>6</v>
      </c>
      <c r="P2187">
        <v>45000</v>
      </c>
      <c r="Q2187" t="s">
        <v>7</v>
      </c>
      <c r="R2187">
        <v>45000</v>
      </c>
      <c r="S2187" t="s">
        <v>45</v>
      </c>
      <c r="T2187" t="s">
        <v>28226</v>
      </c>
      <c r="U2187" t="s">
        <v>28227</v>
      </c>
      <c r="V2187" t="s">
        <v>28228</v>
      </c>
      <c r="W2187">
        <v>6.9676599999999997E-3</v>
      </c>
    </row>
    <row r="2188" spans="5:23">
      <c r="E2188" t="s">
        <v>44</v>
      </c>
      <c r="F2188">
        <v>30254.9</v>
      </c>
      <c r="G2188" t="s">
        <v>1</v>
      </c>
      <c r="H2188" t="s">
        <v>10</v>
      </c>
      <c r="I2188" t="s">
        <v>3</v>
      </c>
      <c r="J2188">
        <v>0.860151</v>
      </c>
      <c r="K2188" t="s">
        <v>4</v>
      </c>
      <c r="L2188">
        <v>4467.41</v>
      </c>
      <c r="M2188" t="s">
        <v>5</v>
      </c>
      <c r="N2188">
        <v>10.072959649084</v>
      </c>
      <c r="O2188" t="s">
        <v>6</v>
      </c>
      <c r="P2188">
        <v>45000</v>
      </c>
      <c r="Q2188" t="s">
        <v>7</v>
      </c>
      <c r="R2188">
        <v>45000</v>
      </c>
      <c r="S2188" t="s">
        <v>11</v>
      </c>
      <c r="T2188" t="s">
        <v>28196</v>
      </c>
      <c r="U2188" t="s">
        <v>28197</v>
      </c>
      <c r="V2188" t="s">
        <v>28198</v>
      </c>
      <c r="W2188">
        <v>7.1314500000000001E-3</v>
      </c>
    </row>
    <row r="2189" spans="5:23">
      <c r="E2189" t="s">
        <v>0</v>
      </c>
      <c r="F2189">
        <v>42342</v>
      </c>
      <c r="G2189" t="s">
        <v>1</v>
      </c>
      <c r="H2189" t="s">
        <v>2</v>
      </c>
      <c r="I2189" t="s">
        <v>3</v>
      </c>
      <c r="J2189">
        <v>0.734989</v>
      </c>
      <c r="K2189" t="s">
        <v>4</v>
      </c>
      <c r="L2189">
        <v>4371.87</v>
      </c>
      <c r="M2189" t="s">
        <v>5</v>
      </c>
      <c r="N2189">
        <v>10.293083097189999</v>
      </c>
      <c r="O2189" t="s">
        <v>6</v>
      </c>
      <c r="P2189">
        <v>45000</v>
      </c>
      <c r="Q2189" t="s">
        <v>7</v>
      </c>
      <c r="R2189">
        <v>45000</v>
      </c>
      <c r="S2189" t="s">
        <v>8</v>
      </c>
      <c r="T2189" t="s">
        <v>28229</v>
      </c>
      <c r="U2189" t="s">
        <v>28230</v>
      </c>
      <c r="V2189" t="s">
        <v>28231</v>
      </c>
      <c r="W2189">
        <v>2.7233299999999998E-2</v>
      </c>
    </row>
    <row r="2190" spans="5:23">
      <c r="E2190" t="s">
        <v>9</v>
      </c>
      <c r="F2190">
        <v>30030.1</v>
      </c>
      <c r="G2190" t="s">
        <v>1</v>
      </c>
      <c r="H2190" t="s">
        <v>10</v>
      </c>
      <c r="I2190" t="s">
        <v>3</v>
      </c>
      <c r="J2190">
        <v>0.86334900000000003</v>
      </c>
      <c r="K2190" t="s">
        <v>4</v>
      </c>
      <c r="L2190">
        <v>4467.57</v>
      </c>
      <c r="M2190" t="s">
        <v>5</v>
      </c>
      <c r="N2190">
        <v>10.072593118844001</v>
      </c>
      <c r="O2190" t="s">
        <v>6</v>
      </c>
      <c r="P2190">
        <v>45000</v>
      </c>
      <c r="Q2190" t="s">
        <v>7</v>
      </c>
      <c r="R2190">
        <v>45000</v>
      </c>
      <c r="S2190" t="s">
        <v>11</v>
      </c>
      <c r="T2190" t="s">
        <v>28232</v>
      </c>
      <c r="U2190" t="s">
        <v>28233</v>
      </c>
      <c r="V2190" t="s">
        <v>28234</v>
      </c>
      <c r="W2190">
        <v>1.22211E-2</v>
      </c>
    </row>
    <row r="2191" spans="5:23">
      <c r="E2191" t="s">
        <v>12</v>
      </c>
      <c r="F2191">
        <v>42342</v>
      </c>
      <c r="G2191" t="s">
        <v>1</v>
      </c>
      <c r="H2191" t="s">
        <v>2</v>
      </c>
      <c r="I2191" t="s">
        <v>3</v>
      </c>
      <c r="J2191">
        <v>0.734989</v>
      </c>
      <c r="K2191" t="s">
        <v>4</v>
      </c>
      <c r="L2191">
        <v>4371.87</v>
      </c>
      <c r="M2191" t="s">
        <v>5</v>
      </c>
      <c r="N2191">
        <v>10.293083097189999</v>
      </c>
      <c r="O2191" t="s">
        <v>6</v>
      </c>
      <c r="P2191">
        <v>45000</v>
      </c>
      <c r="Q2191" t="s">
        <v>7</v>
      </c>
      <c r="R2191">
        <v>45000</v>
      </c>
      <c r="S2191" t="s">
        <v>13</v>
      </c>
      <c r="T2191" t="s">
        <v>28229</v>
      </c>
      <c r="U2191" t="s">
        <v>28230</v>
      </c>
      <c r="V2191" t="s">
        <v>28231</v>
      </c>
      <c r="W2191">
        <v>2.7233299999999998E-2</v>
      </c>
    </row>
    <row r="2192" spans="5:23">
      <c r="E2192" t="s">
        <v>12</v>
      </c>
      <c r="F2192">
        <v>43759.3</v>
      </c>
      <c r="G2192" t="s">
        <v>1</v>
      </c>
      <c r="H2192" t="s">
        <v>14</v>
      </c>
      <c r="I2192" t="s">
        <v>3</v>
      </c>
      <c r="J2192">
        <v>0.71902100000000002</v>
      </c>
      <c r="K2192" t="s">
        <v>4</v>
      </c>
      <c r="L2192">
        <v>4420.25</v>
      </c>
      <c r="M2192" t="s">
        <v>5</v>
      </c>
      <c r="N2192">
        <v>10.180416292752</v>
      </c>
      <c r="O2192" t="s">
        <v>6</v>
      </c>
      <c r="P2192">
        <v>45000</v>
      </c>
      <c r="Q2192" t="s">
        <v>7</v>
      </c>
      <c r="R2192">
        <v>45000</v>
      </c>
      <c r="S2192" t="s">
        <v>15</v>
      </c>
      <c r="T2192" t="s">
        <v>28235</v>
      </c>
      <c r="U2192" t="s">
        <v>28236</v>
      </c>
      <c r="V2192" t="s">
        <v>28237</v>
      </c>
      <c r="W2192">
        <v>3.11296E-2</v>
      </c>
    </row>
    <row r="2193" spans="5:23">
      <c r="E2193" t="s">
        <v>16</v>
      </c>
      <c r="F2193">
        <v>43759.3</v>
      </c>
      <c r="G2193" t="s">
        <v>1</v>
      </c>
      <c r="H2193" t="s">
        <v>14</v>
      </c>
      <c r="I2193" t="s">
        <v>3</v>
      </c>
      <c r="J2193">
        <v>0.71902100000000002</v>
      </c>
      <c r="K2193" t="s">
        <v>4</v>
      </c>
      <c r="L2193">
        <v>4420.25</v>
      </c>
      <c r="M2193" t="s">
        <v>5</v>
      </c>
      <c r="N2193">
        <v>10.180416292752</v>
      </c>
      <c r="O2193" t="s">
        <v>6</v>
      </c>
      <c r="P2193">
        <v>45000</v>
      </c>
      <c r="Q2193" t="s">
        <v>7</v>
      </c>
      <c r="R2193">
        <v>45000</v>
      </c>
      <c r="S2193" t="s">
        <v>15</v>
      </c>
      <c r="T2193" t="s">
        <v>28235</v>
      </c>
      <c r="U2193" t="s">
        <v>28236</v>
      </c>
      <c r="V2193" t="s">
        <v>28237</v>
      </c>
      <c r="W2193">
        <v>3.11296E-2</v>
      </c>
    </row>
    <row r="2194" spans="5:23">
      <c r="E2194" t="s">
        <v>16</v>
      </c>
      <c r="F2194">
        <v>87636.7</v>
      </c>
      <c r="G2194" t="s">
        <v>1</v>
      </c>
      <c r="H2194" t="s">
        <v>17</v>
      </c>
      <c r="I2194" t="s">
        <v>3</v>
      </c>
      <c r="J2194">
        <v>0.52330600000000005</v>
      </c>
      <c r="K2194" t="s">
        <v>4</v>
      </c>
      <c r="L2194">
        <v>4166.79</v>
      </c>
      <c r="M2194" t="s">
        <v>5</v>
      </c>
      <c r="N2194">
        <v>10.79967558519</v>
      </c>
      <c r="O2194" t="s">
        <v>6</v>
      </c>
      <c r="P2194">
        <v>45000</v>
      </c>
      <c r="Q2194" t="s">
        <v>7</v>
      </c>
      <c r="R2194">
        <v>45000</v>
      </c>
      <c r="S2194" t="s">
        <v>18</v>
      </c>
      <c r="T2194" t="s">
        <v>28238</v>
      </c>
      <c r="U2194" t="s">
        <v>28239</v>
      </c>
      <c r="V2194" t="s">
        <v>28240</v>
      </c>
      <c r="W2194">
        <v>8.51991E-2</v>
      </c>
    </row>
    <row r="2195" spans="5:23">
      <c r="E2195" t="s">
        <v>19</v>
      </c>
      <c r="F2195">
        <v>87636.7</v>
      </c>
      <c r="G2195" t="s">
        <v>1</v>
      </c>
      <c r="H2195" t="s">
        <v>17</v>
      </c>
      <c r="I2195" t="s">
        <v>3</v>
      </c>
      <c r="J2195">
        <v>0.52330600000000005</v>
      </c>
      <c r="K2195" t="s">
        <v>4</v>
      </c>
      <c r="L2195">
        <v>4166.79</v>
      </c>
      <c r="M2195" t="s">
        <v>5</v>
      </c>
      <c r="N2195">
        <v>10.79967558519</v>
      </c>
      <c r="O2195" t="s">
        <v>6</v>
      </c>
      <c r="P2195">
        <v>45000</v>
      </c>
      <c r="Q2195" t="s">
        <v>7</v>
      </c>
      <c r="R2195">
        <v>45000</v>
      </c>
      <c r="S2195" t="s">
        <v>20</v>
      </c>
      <c r="T2195" t="s">
        <v>28238</v>
      </c>
      <c r="U2195" t="s">
        <v>28239</v>
      </c>
      <c r="V2195" t="s">
        <v>28240</v>
      </c>
      <c r="W2195">
        <v>8.51991E-2</v>
      </c>
    </row>
    <row r="2196" spans="5:23">
      <c r="E2196" t="s">
        <v>19</v>
      </c>
      <c r="F2196">
        <v>89490.5</v>
      </c>
      <c r="G2196" t="s">
        <v>1</v>
      </c>
      <c r="H2196" t="s">
        <v>2</v>
      </c>
      <c r="I2196" t="s">
        <v>3</v>
      </c>
      <c r="J2196">
        <v>0.510185</v>
      </c>
      <c r="K2196" t="s">
        <v>4</v>
      </c>
      <c r="L2196">
        <v>4293.07</v>
      </c>
      <c r="M2196" t="s">
        <v>5</v>
      </c>
      <c r="N2196">
        <v>10.482005305048</v>
      </c>
      <c r="O2196" t="s">
        <v>6</v>
      </c>
      <c r="P2196">
        <v>45000</v>
      </c>
      <c r="Q2196" t="s">
        <v>7</v>
      </c>
      <c r="R2196">
        <v>45000</v>
      </c>
      <c r="S2196" t="s">
        <v>21</v>
      </c>
      <c r="T2196" t="s">
        <v>28241</v>
      </c>
      <c r="U2196" t="s">
        <v>28242</v>
      </c>
      <c r="V2196" t="s">
        <v>28243</v>
      </c>
      <c r="W2196">
        <v>9.5449099999999995E-2</v>
      </c>
    </row>
    <row r="2197" spans="5:23">
      <c r="E2197" t="s">
        <v>22</v>
      </c>
      <c r="F2197">
        <v>89490.5</v>
      </c>
      <c r="G2197" t="s">
        <v>1</v>
      </c>
      <c r="H2197" t="s">
        <v>2</v>
      </c>
      <c r="I2197" t="s">
        <v>3</v>
      </c>
      <c r="J2197">
        <v>0.510185</v>
      </c>
      <c r="K2197" t="s">
        <v>4</v>
      </c>
      <c r="L2197">
        <v>4293.07</v>
      </c>
      <c r="M2197" t="s">
        <v>5</v>
      </c>
      <c r="N2197">
        <v>10.482005305048</v>
      </c>
      <c r="O2197" t="s">
        <v>6</v>
      </c>
      <c r="P2197">
        <v>45000</v>
      </c>
      <c r="Q2197" t="s">
        <v>7</v>
      </c>
      <c r="R2197">
        <v>45000</v>
      </c>
      <c r="S2197" t="s">
        <v>21</v>
      </c>
      <c r="T2197" t="s">
        <v>28241</v>
      </c>
      <c r="U2197" t="s">
        <v>28242</v>
      </c>
      <c r="V2197" t="s">
        <v>28243</v>
      </c>
      <c r="W2197">
        <v>9.5449099999999995E-2</v>
      </c>
    </row>
    <row r="2198" spans="5:23">
      <c r="E2198" t="s">
        <v>22</v>
      </c>
      <c r="F2198">
        <v>162309</v>
      </c>
      <c r="G2198" t="s">
        <v>1</v>
      </c>
      <c r="H2198" t="s">
        <v>23</v>
      </c>
      <c r="I2198" t="s">
        <v>3</v>
      </c>
      <c r="J2198">
        <v>0.395953</v>
      </c>
      <c r="K2198" t="s">
        <v>4</v>
      </c>
      <c r="L2198">
        <v>3929.79</v>
      </c>
      <c r="M2198" t="s">
        <v>5</v>
      </c>
      <c r="N2198">
        <v>11.450982658616001</v>
      </c>
      <c r="O2198" t="s">
        <v>6</v>
      </c>
      <c r="P2198">
        <v>45000</v>
      </c>
      <c r="Q2198" t="s">
        <v>7</v>
      </c>
      <c r="R2198">
        <v>45000</v>
      </c>
      <c r="S2198" t="s">
        <v>24</v>
      </c>
      <c r="T2198" t="s">
        <v>28244</v>
      </c>
      <c r="U2198" t="s">
        <v>28245</v>
      </c>
      <c r="V2198" t="s">
        <v>28246</v>
      </c>
      <c r="W2198">
        <v>0.160495</v>
      </c>
    </row>
    <row r="2199" spans="5:23">
      <c r="E2199" t="s">
        <v>25</v>
      </c>
      <c r="F2199">
        <v>162309</v>
      </c>
      <c r="G2199" t="s">
        <v>1</v>
      </c>
      <c r="H2199" t="s">
        <v>23</v>
      </c>
      <c r="I2199" t="s">
        <v>3</v>
      </c>
      <c r="J2199">
        <v>0.395953</v>
      </c>
      <c r="K2199" t="s">
        <v>4</v>
      </c>
      <c r="L2199">
        <v>3929.79</v>
      </c>
      <c r="M2199" t="s">
        <v>5</v>
      </c>
      <c r="N2199">
        <v>11.450982658616001</v>
      </c>
      <c r="O2199" t="s">
        <v>6</v>
      </c>
      <c r="P2199">
        <v>45000</v>
      </c>
      <c r="Q2199" t="s">
        <v>7</v>
      </c>
      <c r="R2199">
        <v>45000</v>
      </c>
      <c r="S2199" t="s">
        <v>26</v>
      </c>
      <c r="T2199" t="s">
        <v>28244</v>
      </c>
      <c r="U2199" t="s">
        <v>28245</v>
      </c>
      <c r="V2199" t="s">
        <v>28246</v>
      </c>
      <c r="W2199">
        <v>0.160495</v>
      </c>
    </row>
    <row r="2200" spans="5:23">
      <c r="E2200" t="s">
        <v>25</v>
      </c>
      <c r="F2200">
        <v>154858</v>
      </c>
      <c r="G2200" t="s">
        <v>1</v>
      </c>
      <c r="H2200" t="s">
        <v>27</v>
      </c>
      <c r="I2200" t="s">
        <v>3</v>
      </c>
      <c r="J2200">
        <v>0.394756</v>
      </c>
      <c r="K2200" t="s">
        <v>4</v>
      </c>
      <c r="L2200">
        <v>4143.8900000000003</v>
      </c>
      <c r="M2200" t="s">
        <v>5</v>
      </c>
      <c r="N2200">
        <v>10.859349385535999</v>
      </c>
      <c r="O2200" t="s">
        <v>6</v>
      </c>
      <c r="P2200">
        <v>45000</v>
      </c>
      <c r="Q2200" t="s">
        <v>7</v>
      </c>
      <c r="R2200">
        <v>45000</v>
      </c>
      <c r="S2200" t="s">
        <v>28</v>
      </c>
      <c r="T2200" t="s">
        <v>28247</v>
      </c>
      <c r="U2200" t="s">
        <v>28248</v>
      </c>
      <c r="V2200" t="s">
        <v>28249</v>
      </c>
      <c r="W2200">
        <v>0.14041799999999999</v>
      </c>
    </row>
    <row r="2201" spans="5:23">
      <c r="E2201" t="s">
        <v>29</v>
      </c>
      <c r="F2201">
        <v>154858</v>
      </c>
      <c r="G2201" t="s">
        <v>1</v>
      </c>
      <c r="H2201" t="s">
        <v>27</v>
      </c>
      <c r="I2201" t="s">
        <v>3</v>
      </c>
      <c r="J2201">
        <v>0.394756</v>
      </c>
      <c r="K2201" t="s">
        <v>4</v>
      </c>
      <c r="L2201">
        <v>4143.8900000000003</v>
      </c>
      <c r="M2201" t="s">
        <v>5</v>
      </c>
      <c r="N2201">
        <v>10.859349385535999</v>
      </c>
      <c r="O2201" t="s">
        <v>6</v>
      </c>
      <c r="P2201">
        <v>45000</v>
      </c>
      <c r="Q2201" t="s">
        <v>7</v>
      </c>
      <c r="R2201">
        <v>45000</v>
      </c>
      <c r="S2201" t="s">
        <v>28</v>
      </c>
      <c r="T2201" t="s">
        <v>28247</v>
      </c>
      <c r="U2201" t="s">
        <v>28248</v>
      </c>
      <c r="V2201" t="s">
        <v>28249</v>
      </c>
      <c r="W2201">
        <v>0.14041799999999999</v>
      </c>
    </row>
    <row r="2202" spans="5:23">
      <c r="E2202" t="s">
        <v>29</v>
      </c>
      <c r="F2202">
        <v>239348</v>
      </c>
      <c r="G2202" t="s">
        <v>1</v>
      </c>
      <c r="H2202" t="s">
        <v>30</v>
      </c>
      <c r="I2202" t="s">
        <v>3</v>
      </c>
      <c r="J2202">
        <v>0.337393</v>
      </c>
      <c r="K2202" t="s">
        <v>4</v>
      </c>
      <c r="L2202">
        <v>3670.28</v>
      </c>
      <c r="M2202" t="s">
        <v>5</v>
      </c>
      <c r="N2202">
        <v>12.260661085858001</v>
      </c>
      <c r="O2202" t="s">
        <v>6</v>
      </c>
      <c r="P2202">
        <v>45000</v>
      </c>
      <c r="Q2202" t="s">
        <v>7</v>
      </c>
      <c r="R2202">
        <v>45000</v>
      </c>
      <c r="S2202" t="s">
        <v>31</v>
      </c>
      <c r="T2202" t="s">
        <v>28250</v>
      </c>
      <c r="U2202" t="s">
        <v>28251</v>
      </c>
      <c r="V2202" t="s">
        <v>28252</v>
      </c>
      <c r="W2202">
        <v>0.19076499999999999</v>
      </c>
    </row>
    <row r="2203" spans="5:23">
      <c r="E2203" t="s">
        <v>32</v>
      </c>
      <c r="F2203">
        <v>239348</v>
      </c>
      <c r="G2203" t="s">
        <v>1</v>
      </c>
      <c r="H2203" t="s">
        <v>30</v>
      </c>
      <c r="I2203" t="s">
        <v>3</v>
      </c>
      <c r="J2203">
        <v>0.337393</v>
      </c>
      <c r="K2203" t="s">
        <v>4</v>
      </c>
      <c r="L2203">
        <v>3670.28</v>
      </c>
      <c r="M2203" t="s">
        <v>5</v>
      </c>
      <c r="N2203">
        <v>12.260661085858001</v>
      </c>
      <c r="O2203" t="s">
        <v>6</v>
      </c>
      <c r="P2203">
        <v>45000</v>
      </c>
      <c r="Q2203" t="s">
        <v>7</v>
      </c>
      <c r="R2203">
        <v>45000</v>
      </c>
      <c r="S2203" t="s">
        <v>33</v>
      </c>
      <c r="T2203" t="s">
        <v>28250</v>
      </c>
      <c r="U2203" t="s">
        <v>28251</v>
      </c>
      <c r="V2203" t="s">
        <v>28252</v>
      </c>
      <c r="W2203">
        <v>0.19076499999999999</v>
      </c>
    </row>
    <row r="2204" spans="5:23">
      <c r="E2204" t="s">
        <v>32</v>
      </c>
      <c r="F2204">
        <v>218930</v>
      </c>
      <c r="G2204" t="s">
        <v>1</v>
      </c>
      <c r="H2204" t="s">
        <v>17</v>
      </c>
      <c r="I2204" t="s">
        <v>3</v>
      </c>
      <c r="J2204">
        <v>0.33868500000000001</v>
      </c>
      <c r="K2204" t="s">
        <v>4</v>
      </c>
      <c r="L2204">
        <v>3982.03</v>
      </c>
      <c r="M2204" t="s">
        <v>5</v>
      </c>
      <c r="N2204">
        <v>11.300773389885</v>
      </c>
      <c r="O2204" t="s">
        <v>6</v>
      </c>
      <c r="P2204">
        <v>45000</v>
      </c>
      <c r="Q2204" t="s">
        <v>7</v>
      </c>
      <c r="R2204">
        <v>45000</v>
      </c>
      <c r="S2204" t="s">
        <v>34</v>
      </c>
      <c r="T2204" t="s">
        <v>28253</v>
      </c>
      <c r="U2204" t="s">
        <v>28254</v>
      </c>
      <c r="V2204" t="s">
        <v>28255</v>
      </c>
      <c r="W2204">
        <v>0.196518</v>
      </c>
    </row>
    <row r="2205" spans="5:23">
      <c r="E2205" t="s">
        <v>35</v>
      </c>
      <c r="F2205">
        <v>218930</v>
      </c>
      <c r="G2205" t="s">
        <v>1</v>
      </c>
      <c r="H2205" t="s">
        <v>17</v>
      </c>
      <c r="I2205" t="s">
        <v>3</v>
      </c>
      <c r="J2205">
        <v>0.33868500000000001</v>
      </c>
      <c r="K2205" t="s">
        <v>4</v>
      </c>
      <c r="L2205">
        <v>3982.03</v>
      </c>
      <c r="M2205" t="s">
        <v>5</v>
      </c>
      <c r="N2205">
        <v>11.300773389885</v>
      </c>
      <c r="O2205" t="s">
        <v>6</v>
      </c>
      <c r="P2205">
        <v>45000</v>
      </c>
      <c r="Q2205" t="s">
        <v>7</v>
      </c>
      <c r="R2205">
        <v>45000</v>
      </c>
      <c r="S2205" t="s">
        <v>34</v>
      </c>
      <c r="T2205" t="s">
        <v>28253</v>
      </c>
      <c r="U2205" t="s">
        <v>28254</v>
      </c>
      <c r="V2205" t="s">
        <v>28255</v>
      </c>
      <c r="W2205">
        <v>0.196518</v>
      </c>
    </row>
    <row r="2206" spans="5:23">
      <c r="E2206" t="s">
        <v>35</v>
      </c>
      <c r="F2206">
        <v>348198</v>
      </c>
      <c r="G2206" t="s">
        <v>1</v>
      </c>
      <c r="H2206" t="s">
        <v>36</v>
      </c>
      <c r="I2206" t="s">
        <v>3</v>
      </c>
      <c r="J2206">
        <v>0.29033599999999998</v>
      </c>
      <c r="K2206" t="s">
        <v>4</v>
      </c>
      <c r="L2206">
        <v>3407.01</v>
      </c>
      <c r="M2206" t="s">
        <v>5</v>
      </c>
      <c r="N2206">
        <v>13.208059184278</v>
      </c>
      <c r="O2206" t="s">
        <v>6</v>
      </c>
      <c r="P2206">
        <v>45000</v>
      </c>
      <c r="Q2206" t="s">
        <v>7</v>
      </c>
      <c r="R2206">
        <v>45000</v>
      </c>
      <c r="S2206" t="s">
        <v>37</v>
      </c>
      <c r="T2206" t="s">
        <v>28256</v>
      </c>
      <c r="U2206" t="s">
        <v>28257</v>
      </c>
      <c r="V2206" t="s">
        <v>28258</v>
      </c>
      <c r="W2206" s="1">
        <v>0.21934200000000001</v>
      </c>
    </row>
    <row r="2207" spans="5:23">
      <c r="E2207" t="s">
        <v>38</v>
      </c>
      <c r="F2207">
        <v>348198</v>
      </c>
      <c r="G2207" t="s">
        <v>1</v>
      </c>
      <c r="H2207" t="s">
        <v>36</v>
      </c>
      <c r="I2207" t="s">
        <v>3</v>
      </c>
      <c r="J2207">
        <v>0.29033599999999998</v>
      </c>
      <c r="K2207" t="s">
        <v>4</v>
      </c>
      <c r="L2207">
        <v>3407.01</v>
      </c>
      <c r="M2207" t="s">
        <v>5</v>
      </c>
      <c r="N2207">
        <v>13.208059184278</v>
      </c>
      <c r="O2207" t="s">
        <v>6</v>
      </c>
      <c r="P2207">
        <v>45000</v>
      </c>
      <c r="Q2207" t="s">
        <v>7</v>
      </c>
      <c r="R2207">
        <v>45000</v>
      </c>
      <c r="S2207" t="s">
        <v>39</v>
      </c>
      <c r="T2207" t="s">
        <v>28256</v>
      </c>
      <c r="U2207" t="s">
        <v>28257</v>
      </c>
      <c r="V2207" t="s">
        <v>28258</v>
      </c>
      <c r="W2207" s="1">
        <v>0.21934200000000001</v>
      </c>
    </row>
    <row r="2208" spans="5:23">
      <c r="E2208" t="s">
        <v>38</v>
      </c>
      <c r="F2208">
        <v>307597</v>
      </c>
      <c r="G2208" t="s">
        <v>1</v>
      </c>
      <c r="H2208" t="s">
        <v>40</v>
      </c>
      <c r="I2208" t="s">
        <v>3</v>
      </c>
      <c r="J2208">
        <v>0.292435</v>
      </c>
      <c r="K2208" t="s">
        <v>4</v>
      </c>
      <c r="L2208">
        <v>3801.55</v>
      </c>
      <c r="M2208" t="s">
        <v>5</v>
      </c>
      <c r="N2208">
        <v>11.837268710885001</v>
      </c>
      <c r="O2208" t="s">
        <v>6</v>
      </c>
      <c r="P2208">
        <v>45000</v>
      </c>
      <c r="Q2208" t="s">
        <v>7</v>
      </c>
      <c r="R2208">
        <v>45000</v>
      </c>
      <c r="S2208" t="s">
        <v>41</v>
      </c>
      <c r="T2208" t="s">
        <v>28259</v>
      </c>
      <c r="U2208" t="s">
        <v>28260</v>
      </c>
      <c r="V2208" t="s">
        <v>28261</v>
      </c>
      <c r="W2208">
        <v>0.19880400000000001</v>
      </c>
    </row>
    <row r="2209" spans="5:23">
      <c r="E2209" t="s">
        <v>42</v>
      </c>
      <c r="F2209">
        <v>307597</v>
      </c>
      <c r="G2209" t="s">
        <v>1</v>
      </c>
      <c r="H2209" t="s">
        <v>40</v>
      </c>
      <c r="I2209" t="s">
        <v>3</v>
      </c>
      <c r="J2209">
        <v>0.292435</v>
      </c>
      <c r="K2209" t="s">
        <v>4</v>
      </c>
      <c r="L2209">
        <v>3801.55</v>
      </c>
      <c r="M2209" t="s">
        <v>5</v>
      </c>
      <c r="N2209">
        <v>11.837268710885001</v>
      </c>
      <c r="O2209" t="s">
        <v>6</v>
      </c>
      <c r="P2209">
        <v>45000</v>
      </c>
      <c r="Q2209" t="s">
        <v>7</v>
      </c>
      <c r="R2209">
        <v>45000</v>
      </c>
      <c r="S2209" t="s">
        <v>41</v>
      </c>
      <c r="T2209" t="s">
        <v>28259</v>
      </c>
      <c r="U2209" t="s">
        <v>28260</v>
      </c>
      <c r="V2209" t="s">
        <v>28261</v>
      </c>
      <c r="W2209">
        <v>0.19880400000000001</v>
      </c>
    </row>
    <row r="2210" spans="5:23">
      <c r="E2210" t="s">
        <v>42</v>
      </c>
      <c r="F2210">
        <v>29975.599999999999</v>
      </c>
      <c r="G2210" t="s">
        <v>1</v>
      </c>
      <c r="H2210" t="s">
        <v>14</v>
      </c>
      <c r="I2210" t="s">
        <v>3</v>
      </c>
      <c r="J2210">
        <v>0.866062</v>
      </c>
      <c r="K2210" t="s">
        <v>4</v>
      </c>
      <c r="L2210">
        <v>4447.6899999999996</v>
      </c>
      <c r="M2210" t="s">
        <v>5</v>
      </c>
      <c r="N2210">
        <v>10.117605444120001</v>
      </c>
      <c r="O2210" t="s">
        <v>6</v>
      </c>
      <c r="P2210">
        <v>45000</v>
      </c>
      <c r="Q2210" t="s">
        <v>7</v>
      </c>
      <c r="R2210">
        <v>45000</v>
      </c>
      <c r="S2210" t="s">
        <v>43</v>
      </c>
      <c r="T2210" t="s">
        <v>28262</v>
      </c>
      <c r="U2210" t="s">
        <v>28263</v>
      </c>
      <c r="V2210" t="s">
        <v>28264</v>
      </c>
      <c r="W2210">
        <v>1.25472E-2</v>
      </c>
    </row>
    <row r="2211" spans="5:23">
      <c r="E2211" t="s">
        <v>44</v>
      </c>
      <c r="F2211">
        <v>29975.599999999999</v>
      </c>
      <c r="G2211" t="s">
        <v>1</v>
      </c>
      <c r="H2211" t="s">
        <v>14</v>
      </c>
      <c r="I2211" t="s">
        <v>3</v>
      </c>
      <c r="J2211">
        <v>0.866062</v>
      </c>
      <c r="K2211" t="s">
        <v>4</v>
      </c>
      <c r="L2211">
        <v>4447.6899999999996</v>
      </c>
      <c r="M2211" t="s">
        <v>5</v>
      </c>
      <c r="N2211">
        <v>10.117605444120001</v>
      </c>
      <c r="O2211" t="s">
        <v>6</v>
      </c>
      <c r="P2211">
        <v>45000</v>
      </c>
      <c r="Q2211" t="s">
        <v>7</v>
      </c>
      <c r="R2211">
        <v>45000</v>
      </c>
      <c r="S2211" t="s">
        <v>45</v>
      </c>
      <c r="T2211" t="s">
        <v>28262</v>
      </c>
      <c r="U2211" t="s">
        <v>28263</v>
      </c>
      <c r="V2211" t="s">
        <v>28264</v>
      </c>
      <c r="W2211">
        <v>1.25472E-2</v>
      </c>
    </row>
    <row r="2212" spans="5:23">
      <c r="E2212" t="s">
        <v>44</v>
      </c>
      <c r="F2212">
        <v>30030.1</v>
      </c>
      <c r="G2212" t="s">
        <v>1</v>
      </c>
      <c r="H2212" t="s">
        <v>10</v>
      </c>
      <c r="I2212" t="s">
        <v>3</v>
      </c>
      <c r="J2212">
        <v>0.86334900000000003</v>
      </c>
      <c r="K2212" t="s">
        <v>4</v>
      </c>
      <c r="L2212">
        <v>4467.57</v>
      </c>
      <c r="M2212" t="s">
        <v>5</v>
      </c>
      <c r="N2212">
        <v>10.072593118844001</v>
      </c>
      <c r="O2212" t="s">
        <v>6</v>
      </c>
      <c r="P2212">
        <v>45000</v>
      </c>
      <c r="Q2212" t="s">
        <v>7</v>
      </c>
      <c r="R2212">
        <v>45000</v>
      </c>
      <c r="S2212" t="s">
        <v>11</v>
      </c>
      <c r="T2212" t="s">
        <v>28232</v>
      </c>
      <c r="U2212" t="s">
        <v>28233</v>
      </c>
      <c r="V2212" t="s">
        <v>28234</v>
      </c>
      <c r="W2212">
        <v>1.22211E-2</v>
      </c>
    </row>
    <row r="2213" spans="5:23">
      <c r="E2213" t="s">
        <v>0</v>
      </c>
      <c r="F2213">
        <v>42403.7</v>
      </c>
      <c r="G2213" t="s">
        <v>1</v>
      </c>
      <c r="H2213" t="s">
        <v>2</v>
      </c>
      <c r="I2213" t="s">
        <v>3</v>
      </c>
      <c r="J2213">
        <v>0.73446100000000003</v>
      </c>
      <c r="K2213" t="s">
        <v>4</v>
      </c>
      <c r="L2213">
        <v>4371.79</v>
      </c>
      <c r="M2213" t="s">
        <v>5</v>
      </c>
      <c r="N2213">
        <v>10.29327814492</v>
      </c>
      <c r="O2213" t="s">
        <v>6</v>
      </c>
      <c r="P2213">
        <v>45000</v>
      </c>
      <c r="Q2213" t="s">
        <v>7</v>
      </c>
      <c r="R2213">
        <v>45000</v>
      </c>
      <c r="S2213" t="s">
        <v>8</v>
      </c>
      <c r="T2213" t="s">
        <v>28265</v>
      </c>
      <c r="U2213" t="s">
        <v>28266</v>
      </c>
      <c r="V2213" t="s">
        <v>28267</v>
      </c>
      <c r="W2213">
        <v>2.66482E-2</v>
      </c>
    </row>
    <row r="2214" spans="5:23">
      <c r="E2214" t="s">
        <v>9</v>
      </c>
      <c r="F2214">
        <v>30230.2</v>
      </c>
      <c r="G2214" t="s">
        <v>1</v>
      </c>
      <c r="H2214" t="s">
        <v>10</v>
      </c>
      <c r="I2214" t="s">
        <v>3</v>
      </c>
      <c r="J2214">
        <v>0.86049500000000001</v>
      </c>
      <c r="K2214" t="s">
        <v>4</v>
      </c>
      <c r="L2214">
        <v>4467.4799999999996</v>
      </c>
      <c r="M2214" t="s">
        <v>5</v>
      </c>
      <c r="N2214">
        <v>10.072788632571999</v>
      </c>
      <c r="O2214" t="s">
        <v>6</v>
      </c>
      <c r="P2214">
        <v>45000</v>
      </c>
      <c r="Q2214" t="s">
        <v>7</v>
      </c>
      <c r="R2214">
        <v>45000</v>
      </c>
      <c r="S2214" t="s">
        <v>11</v>
      </c>
      <c r="T2214" t="s">
        <v>28268</v>
      </c>
      <c r="U2214" t="s">
        <v>28269</v>
      </c>
      <c r="V2214" t="s">
        <v>28270</v>
      </c>
      <c r="W2214">
        <v>5.0261400000000001E-3</v>
      </c>
    </row>
    <row r="2215" spans="5:23">
      <c r="E2215" t="s">
        <v>12</v>
      </c>
      <c r="F2215">
        <v>42403.7</v>
      </c>
      <c r="G2215" t="s">
        <v>1</v>
      </c>
      <c r="H2215" t="s">
        <v>2</v>
      </c>
      <c r="I2215" t="s">
        <v>3</v>
      </c>
      <c r="J2215">
        <v>0.73446100000000003</v>
      </c>
      <c r="K2215" t="s">
        <v>4</v>
      </c>
      <c r="L2215">
        <v>4371.79</v>
      </c>
      <c r="M2215" t="s">
        <v>5</v>
      </c>
      <c r="N2215">
        <v>10.29327814492</v>
      </c>
      <c r="O2215" t="s">
        <v>6</v>
      </c>
      <c r="P2215">
        <v>45000</v>
      </c>
      <c r="Q2215" t="s">
        <v>7</v>
      </c>
      <c r="R2215">
        <v>45000</v>
      </c>
      <c r="S2215" t="s">
        <v>13</v>
      </c>
      <c r="T2215" t="s">
        <v>28265</v>
      </c>
      <c r="U2215" t="s">
        <v>28266</v>
      </c>
      <c r="V2215" t="s">
        <v>28267</v>
      </c>
      <c r="W2215">
        <v>2.66482E-2</v>
      </c>
    </row>
    <row r="2216" spans="5:23">
      <c r="E2216" t="s">
        <v>12</v>
      </c>
      <c r="F2216">
        <v>41593.300000000003</v>
      </c>
      <c r="G2216" t="s">
        <v>1</v>
      </c>
      <c r="H2216" t="s">
        <v>14</v>
      </c>
      <c r="I2216" t="s">
        <v>3</v>
      </c>
      <c r="J2216">
        <v>0.73747300000000005</v>
      </c>
      <c r="K2216" t="s">
        <v>4</v>
      </c>
      <c r="L2216">
        <v>4420.63</v>
      </c>
      <c r="M2216" t="s">
        <v>5</v>
      </c>
      <c r="N2216">
        <v>10.179538213976</v>
      </c>
      <c r="O2216" t="s">
        <v>6</v>
      </c>
      <c r="P2216">
        <v>45000</v>
      </c>
      <c r="Q2216" t="s">
        <v>7</v>
      </c>
      <c r="R2216">
        <v>45000</v>
      </c>
      <c r="S2216" t="s">
        <v>15</v>
      </c>
      <c r="T2216" t="s">
        <v>28271</v>
      </c>
      <c r="U2216" t="s">
        <v>28272</v>
      </c>
      <c r="V2216" t="s">
        <v>28273</v>
      </c>
      <c r="W2216">
        <v>3.1531999999999998E-2</v>
      </c>
    </row>
    <row r="2217" spans="5:23">
      <c r="E2217" t="s">
        <v>16</v>
      </c>
      <c r="F2217">
        <v>41593.300000000003</v>
      </c>
      <c r="G2217" t="s">
        <v>1</v>
      </c>
      <c r="H2217" t="s">
        <v>14</v>
      </c>
      <c r="I2217" t="s">
        <v>3</v>
      </c>
      <c r="J2217">
        <v>0.73747300000000005</v>
      </c>
      <c r="K2217" t="s">
        <v>4</v>
      </c>
      <c r="L2217">
        <v>4420.63</v>
      </c>
      <c r="M2217" t="s">
        <v>5</v>
      </c>
      <c r="N2217">
        <v>10.179538213976</v>
      </c>
      <c r="O2217" t="s">
        <v>6</v>
      </c>
      <c r="P2217">
        <v>45000</v>
      </c>
      <c r="Q2217" t="s">
        <v>7</v>
      </c>
      <c r="R2217">
        <v>45000</v>
      </c>
      <c r="S2217" t="s">
        <v>15</v>
      </c>
      <c r="T2217" t="s">
        <v>28271</v>
      </c>
      <c r="U2217" t="s">
        <v>28272</v>
      </c>
      <c r="V2217" t="s">
        <v>28273</v>
      </c>
      <c r="W2217">
        <v>3.1531999999999998E-2</v>
      </c>
    </row>
    <row r="2218" spans="5:23">
      <c r="E2218" t="s">
        <v>16</v>
      </c>
      <c r="F2218">
        <v>89933.8</v>
      </c>
      <c r="G2218" t="s">
        <v>1</v>
      </c>
      <c r="H2218" t="s">
        <v>17</v>
      </c>
      <c r="I2218" t="s">
        <v>3</v>
      </c>
      <c r="J2218">
        <v>0.51659900000000003</v>
      </c>
      <c r="K2218" t="s">
        <v>4</v>
      </c>
      <c r="L2218">
        <v>4166.49</v>
      </c>
      <c r="M2218" t="s">
        <v>5</v>
      </c>
      <c r="N2218">
        <v>10.80045524811</v>
      </c>
      <c r="O2218" t="s">
        <v>6</v>
      </c>
      <c r="P2218">
        <v>45000</v>
      </c>
      <c r="Q2218" t="s">
        <v>7</v>
      </c>
      <c r="R2218">
        <v>45000</v>
      </c>
      <c r="S2218" t="s">
        <v>18</v>
      </c>
      <c r="T2218" t="s">
        <v>28274</v>
      </c>
      <c r="U2218" t="s">
        <v>28275</v>
      </c>
      <c r="V2218" t="s">
        <v>28276</v>
      </c>
      <c r="W2218">
        <v>8.8860900000000007E-2</v>
      </c>
    </row>
    <row r="2219" spans="5:23">
      <c r="E2219" t="s">
        <v>19</v>
      </c>
      <c r="F2219">
        <v>89933.8</v>
      </c>
      <c r="G2219" t="s">
        <v>1</v>
      </c>
      <c r="H2219" t="s">
        <v>17</v>
      </c>
      <c r="I2219" t="s">
        <v>3</v>
      </c>
      <c r="J2219">
        <v>0.51659900000000003</v>
      </c>
      <c r="K2219" t="s">
        <v>4</v>
      </c>
      <c r="L2219">
        <v>4166.49</v>
      </c>
      <c r="M2219" t="s">
        <v>5</v>
      </c>
      <c r="N2219">
        <v>10.80045524811</v>
      </c>
      <c r="O2219" t="s">
        <v>6</v>
      </c>
      <c r="P2219">
        <v>45000</v>
      </c>
      <c r="Q2219" t="s">
        <v>7</v>
      </c>
      <c r="R2219">
        <v>45000</v>
      </c>
      <c r="S2219" t="s">
        <v>20</v>
      </c>
      <c r="T2219" t="s">
        <v>28274</v>
      </c>
      <c r="U2219" t="s">
        <v>28275</v>
      </c>
      <c r="V2219" t="s">
        <v>28276</v>
      </c>
      <c r="W2219">
        <v>8.8860900000000007E-2</v>
      </c>
    </row>
    <row r="2220" spans="5:23">
      <c r="E2220" t="s">
        <v>19</v>
      </c>
      <c r="F2220">
        <v>83651.7</v>
      </c>
      <c r="G2220" t="s">
        <v>1</v>
      </c>
      <c r="H2220" t="s">
        <v>2</v>
      </c>
      <c r="I2220" t="s">
        <v>3</v>
      </c>
      <c r="J2220">
        <v>0.52757399999999999</v>
      </c>
      <c r="K2220" t="s">
        <v>4</v>
      </c>
      <c r="L2220">
        <v>4294.95</v>
      </c>
      <c r="M2220" t="s">
        <v>5</v>
      </c>
      <c r="N2220">
        <v>10.47742348944</v>
      </c>
      <c r="O2220" t="s">
        <v>6</v>
      </c>
      <c r="P2220">
        <v>45000</v>
      </c>
      <c r="Q2220" t="s">
        <v>7</v>
      </c>
      <c r="R2220">
        <v>45000</v>
      </c>
      <c r="S2220" t="s">
        <v>21</v>
      </c>
      <c r="T2220" t="s">
        <v>28277</v>
      </c>
      <c r="U2220" t="s">
        <v>28278</v>
      </c>
      <c r="V2220" t="s">
        <v>28279</v>
      </c>
      <c r="W2220">
        <v>8.7255299999999994E-2</v>
      </c>
    </row>
    <row r="2221" spans="5:23">
      <c r="E2221" t="s">
        <v>22</v>
      </c>
      <c r="F2221">
        <v>83651.7</v>
      </c>
      <c r="G2221" t="s">
        <v>1</v>
      </c>
      <c r="H2221" t="s">
        <v>2</v>
      </c>
      <c r="I2221" t="s">
        <v>3</v>
      </c>
      <c r="J2221">
        <v>0.52757399999999999</v>
      </c>
      <c r="K2221" t="s">
        <v>4</v>
      </c>
      <c r="L2221">
        <v>4294.95</v>
      </c>
      <c r="M2221" t="s">
        <v>5</v>
      </c>
      <c r="N2221">
        <v>10.47742348944</v>
      </c>
      <c r="O2221" t="s">
        <v>6</v>
      </c>
      <c r="P2221">
        <v>45000</v>
      </c>
      <c r="Q2221" t="s">
        <v>7</v>
      </c>
      <c r="R2221">
        <v>45000</v>
      </c>
      <c r="S2221" t="s">
        <v>21</v>
      </c>
      <c r="T2221" t="s">
        <v>28277</v>
      </c>
      <c r="U2221" t="s">
        <v>28278</v>
      </c>
      <c r="V2221" t="s">
        <v>28279</v>
      </c>
      <c r="W2221">
        <v>8.7255299999999994E-2</v>
      </c>
    </row>
    <row r="2222" spans="5:23">
      <c r="E2222" t="s">
        <v>22</v>
      </c>
      <c r="F2222">
        <v>162877</v>
      </c>
      <c r="G2222" t="s">
        <v>1</v>
      </c>
      <c r="H2222" t="s">
        <v>23</v>
      </c>
      <c r="I2222" t="s">
        <v>3</v>
      </c>
      <c r="J2222">
        <v>0.39537800000000001</v>
      </c>
      <c r="K2222" t="s">
        <v>4</v>
      </c>
      <c r="L2222">
        <v>3927.49</v>
      </c>
      <c r="M2222" t="s">
        <v>5</v>
      </c>
      <c r="N2222">
        <v>11.457705577278</v>
      </c>
      <c r="O2222" t="s">
        <v>6</v>
      </c>
      <c r="P2222">
        <v>45000</v>
      </c>
      <c r="Q2222" t="s">
        <v>7</v>
      </c>
      <c r="R2222">
        <v>45000</v>
      </c>
      <c r="S2222" t="s">
        <v>24</v>
      </c>
      <c r="T2222" t="s">
        <v>28280</v>
      </c>
      <c r="U2222" t="s">
        <v>28281</v>
      </c>
      <c r="V2222" t="s">
        <v>28282</v>
      </c>
      <c r="W2222">
        <v>0.14863299999999999</v>
      </c>
    </row>
    <row r="2223" spans="5:23">
      <c r="E2223" t="s">
        <v>25</v>
      </c>
      <c r="F2223">
        <v>162877</v>
      </c>
      <c r="G2223" t="s">
        <v>1</v>
      </c>
      <c r="H2223" t="s">
        <v>23</v>
      </c>
      <c r="I2223" t="s">
        <v>3</v>
      </c>
      <c r="J2223">
        <v>0.39537800000000001</v>
      </c>
      <c r="K2223" t="s">
        <v>4</v>
      </c>
      <c r="L2223">
        <v>3927.49</v>
      </c>
      <c r="M2223" t="s">
        <v>5</v>
      </c>
      <c r="N2223">
        <v>11.457705577278</v>
      </c>
      <c r="O2223" t="s">
        <v>6</v>
      </c>
      <c r="P2223">
        <v>45000</v>
      </c>
      <c r="Q2223" t="s">
        <v>7</v>
      </c>
      <c r="R2223">
        <v>45000</v>
      </c>
      <c r="S2223" t="s">
        <v>26</v>
      </c>
      <c r="T2223" t="s">
        <v>28280</v>
      </c>
      <c r="U2223" t="s">
        <v>28281</v>
      </c>
      <c r="V2223" t="s">
        <v>28282</v>
      </c>
      <c r="W2223">
        <v>0.14863299999999999</v>
      </c>
    </row>
    <row r="2224" spans="5:23">
      <c r="E2224" t="s">
        <v>25</v>
      </c>
      <c r="F2224">
        <v>157715</v>
      </c>
      <c r="G2224" t="s">
        <v>1</v>
      </c>
      <c r="H2224" t="s">
        <v>27</v>
      </c>
      <c r="I2224" t="s">
        <v>3</v>
      </c>
      <c r="J2224">
        <v>0.39109300000000002</v>
      </c>
      <c r="K2224" t="s">
        <v>4</v>
      </c>
      <c r="L2224">
        <v>4145.3999999999996</v>
      </c>
      <c r="M2224" t="s">
        <v>5</v>
      </c>
      <c r="N2224">
        <v>10.855402479544001</v>
      </c>
      <c r="O2224" t="s">
        <v>6</v>
      </c>
      <c r="P2224">
        <v>45000</v>
      </c>
      <c r="Q2224" t="s">
        <v>7</v>
      </c>
      <c r="R2224">
        <v>45000</v>
      </c>
      <c r="S2224" t="s">
        <v>28</v>
      </c>
      <c r="T2224" t="s">
        <v>28283</v>
      </c>
      <c r="U2224" t="s">
        <v>28284</v>
      </c>
      <c r="V2224" t="s">
        <v>28285</v>
      </c>
      <c r="W2224">
        <v>0.14643200000000001</v>
      </c>
    </row>
    <row r="2225" spans="5:23">
      <c r="E2225" t="s">
        <v>29</v>
      </c>
      <c r="F2225">
        <v>157715</v>
      </c>
      <c r="G2225" t="s">
        <v>1</v>
      </c>
      <c r="H2225" t="s">
        <v>27</v>
      </c>
      <c r="I2225" t="s">
        <v>3</v>
      </c>
      <c r="J2225">
        <v>0.39109300000000002</v>
      </c>
      <c r="K2225" t="s">
        <v>4</v>
      </c>
      <c r="L2225">
        <v>4145.3999999999996</v>
      </c>
      <c r="M2225" t="s">
        <v>5</v>
      </c>
      <c r="N2225">
        <v>10.855402479544001</v>
      </c>
      <c r="O2225" t="s">
        <v>6</v>
      </c>
      <c r="P2225">
        <v>45000</v>
      </c>
      <c r="Q2225" t="s">
        <v>7</v>
      </c>
      <c r="R2225">
        <v>45000</v>
      </c>
      <c r="S2225" t="s">
        <v>28</v>
      </c>
      <c r="T2225" t="s">
        <v>28283</v>
      </c>
      <c r="U2225" t="s">
        <v>28284</v>
      </c>
      <c r="V2225" t="s">
        <v>28285</v>
      </c>
      <c r="W2225">
        <v>0.14643200000000001</v>
      </c>
    </row>
    <row r="2226" spans="5:23">
      <c r="E2226" t="s">
        <v>29</v>
      </c>
      <c r="F2226">
        <v>249392</v>
      </c>
      <c r="G2226" t="s">
        <v>1</v>
      </c>
      <c r="H2226" t="s">
        <v>30</v>
      </c>
      <c r="I2226" t="s">
        <v>3</v>
      </c>
      <c r="J2226">
        <v>0.33055499999999999</v>
      </c>
      <c r="K2226" t="s">
        <v>4</v>
      </c>
      <c r="L2226">
        <v>3669.69</v>
      </c>
      <c r="M2226" t="s">
        <v>5</v>
      </c>
      <c r="N2226">
        <v>12.262609606148001</v>
      </c>
      <c r="O2226" t="s">
        <v>6</v>
      </c>
      <c r="P2226">
        <v>45000</v>
      </c>
      <c r="Q2226" t="s">
        <v>7</v>
      </c>
      <c r="R2226">
        <v>45000</v>
      </c>
      <c r="S2226" t="s">
        <v>31</v>
      </c>
      <c r="T2226" t="s">
        <v>28286</v>
      </c>
      <c r="U2226" t="s">
        <v>28287</v>
      </c>
      <c r="V2226" t="s">
        <v>28288</v>
      </c>
      <c r="W2226">
        <v>0.19067899999999999</v>
      </c>
    </row>
    <row r="2227" spans="5:23">
      <c r="E2227" t="s">
        <v>32</v>
      </c>
      <c r="F2227">
        <v>249392</v>
      </c>
      <c r="G2227" t="s">
        <v>1</v>
      </c>
      <c r="H2227" t="s">
        <v>30</v>
      </c>
      <c r="I2227" t="s">
        <v>3</v>
      </c>
      <c r="J2227">
        <v>0.33055499999999999</v>
      </c>
      <c r="K2227" t="s">
        <v>4</v>
      </c>
      <c r="L2227">
        <v>3669.69</v>
      </c>
      <c r="M2227" t="s">
        <v>5</v>
      </c>
      <c r="N2227">
        <v>12.262609606148001</v>
      </c>
      <c r="O2227" t="s">
        <v>6</v>
      </c>
      <c r="P2227">
        <v>45000</v>
      </c>
      <c r="Q2227" t="s">
        <v>7</v>
      </c>
      <c r="R2227">
        <v>45000</v>
      </c>
      <c r="S2227" t="s">
        <v>33</v>
      </c>
      <c r="T2227" t="s">
        <v>28286</v>
      </c>
      <c r="U2227" t="s">
        <v>28287</v>
      </c>
      <c r="V2227" t="s">
        <v>28288</v>
      </c>
      <c r="W2227">
        <v>0.19067899999999999</v>
      </c>
    </row>
    <row r="2228" spans="5:23">
      <c r="E2228" t="s">
        <v>32</v>
      </c>
      <c r="F2228">
        <v>248132</v>
      </c>
      <c r="G2228" t="s">
        <v>1</v>
      </c>
      <c r="H2228" t="s">
        <v>17</v>
      </c>
      <c r="I2228" t="s">
        <v>3</v>
      </c>
      <c r="J2228">
        <v>0.31820799999999999</v>
      </c>
      <c r="K2228" t="s">
        <v>4</v>
      </c>
      <c r="L2228">
        <v>3980.11</v>
      </c>
      <c r="M2228" t="s">
        <v>5</v>
      </c>
      <c r="N2228">
        <v>11.306230252324999</v>
      </c>
      <c r="O2228" t="s">
        <v>6</v>
      </c>
      <c r="P2228">
        <v>45000</v>
      </c>
      <c r="Q2228" t="s">
        <v>7</v>
      </c>
      <c r="R2228">
        <v>45000</v>
      </c>
      <c r="S2228" t="s">
        <v>34</v>
      </c>
      <c r="T2228" t="s">
        <v>28289</v>
      </c>
      <c r="U2228" t="s">
        <v>28290</v>
      </c>
      <c r="V2228" t="s">
        <v>28291</v>
      </c>
      <c r="W2228">
        <v>0.197329</v>
      </c>
    </row>
    <row r="2229" spans="5:23">
      <c r="E2229" t="s">
        <v>35</v>
      </c>
      <c r="F2229">
        <v>248132</v>
      </c>
      <c r="G2229" t="s">
        <v>1</v>
      </c>
      <c r="H2229" t="s">
        <v>17</v>
      </c>
      <c r="I2229" t="s">
        <v>3</v>
      </c>
      <c r="J2229">
        <v>0.31820799999999999</v>
      </c>
      <c r="K2229" t="s">
        <v>4</v>
      </c>
      <c r="L2229">
        <v>3980.11</v>
      </c>
      <c r="M2229" t="s">
        <v>5</v>
      </c>
      <c r="N2229">
        <v>11.306230252324999</v>
      </c>
      <c r="O2229" t="s">
        <v>6</v>
      </c>
      <c r="P2229">
        <v>45000</v>
      </c>
      <c r="Q2229" t="s">
        <v>7</v>
      </c>
      <c r="R2229">
        <v>45000</v>
      </c>
      <c r="S2229" t="s">
        <v>34</v>
      </c>
      <c r="T2229" t="s">
        <v>28289</v>
      </c>
      <c r="U2229" t="s">
        <v>28290</v>
      </c>
      <c r="V2229" t="s">
        <v>28291</v>
      </c>
      <c r="W2229">
        <v>0.197329</v>
      </c>
    </row>
    <row r="2230" spans="5:23">
      <c r="E2230" t="s">
        <v>35</v>
      </c>
      <c r="F2230">
        <v>336299</v>
      </c>
      <c r="G2230" t="s">
        <v>1</v>
      </c>
      <c r="H2230" t="s">
        <v>36</v>
      </c>
      <c r="I2230" t="s">
        <v>3</v>
      </c>
      <c r="J2230">
        <v>0.29534500000000002</v>
      </c>
      <c r="K2230" t="s">
        <v>4</v>
      </c>
      <c r="L2230">
        <v>3408.9</v>
      </c>
      <c r="M2230" t="s">
        <v>5</v>
      </c>
      <c r="N2230">
        <v>13.200752651433</v>
      </c>
      <c r="O2230" t="s">
        <v>6</v>
      </c>
      <c r="P2230">
        <v>45000</v>
      </c>
      <c r="Q2230" t="s">
        <v>7</v>
      </c>
      <c r="R2230">
        <v>45000</v>
      </c>
      <c r="S2230" t="s">
        <v>37</v>
      </c>
      <c r="T2230" t="s">
        <v>28292</v>
      </c>
      <c r="U2230" t="s">
        <v>28293</v>
      </c>
      <c r="V2230" t="s">
        <v>28294</v>
      </c>
      <c r="W2230">
        <v>0.20555699999999999</v>
      </c>
    </row>
    <row r="2231" spans="5:23">
      <c r="E2231" t="s">
        <v>38</v>
      </c>
      <c r="F2231">
        <v>336299</v>
      </c>
      <c r="G2231" t="s">
        <v>1</v>
      </c>
      <c r="H2231" t="s">
        <v>36</v>
      </c>
      <c r="I2231" t="s">
        <v>3</v>
      </c>
      <c r="J2231">
        <v>0.29534500000000002</v>
      </c>
      <c r="K2231" t="s">
        <v>4</v>
      </c>
      <c r="L2231">
        <v>3408.9</v>
      </c>
      <c r="M2231" t="s">
        <v>5</v>
      </c>
      <c r="N2231">
        <v>13.200752651433</v>
      </c>
      <c r="O2231" t="s">
        <v>6</v>
      </c>
      <c r="P2231">
        <v>45000</v>
      </c>
      <c r="Q2231" t="s">
        <v>7</v>
      </c>
      <c r="R2231">
        <v>45000</v>
      </c>
      <c r="S2231" t="s">
        <v>39</v>
      </c>
      <c r="T2231" t="s">
        <v>28292</v>
      </c>
      <c r="U2231" t="s">
        <v>28293</v>
      </c>
      <c r="V2231" t="s">
        <v>28294</v>
      </c>
      <c r="W2231">
        <v>0.20555699999999999</v>
      </c>
    </row>
    <row r="2232" spans="5:23">
      <c r="E2232" t="s">
        <v>38</v>
      </c>
      <c r="F2232">
        <v>305895</v>
      </c>
      <c r="G2232" t="s">
        <v>1</v>
      </c>
      <c r="H2232" t="s">
        <v>40</v>
      </c>
      <c r="I2232" t="s">
        <v>3</v>
      </c>
      <c r="J2232">
        <v>0.293153</v>
      </c>
      <c r="K2232" t="s">
        <v>4</v>
      </c>
      <c r="L2232">
        <v>3803.98</v>
      </c>
      <c r="M2232" t="s">
        <v>5</v>
      </c>
      <c r="N2232">
        <v>11.829717335863</v>
      </c>
      <c r="O2232" t="s">
        <v>6</v>
      </c>
      <c r="P2232">
        <v>45000</v>
      </c>
      <c r="Q2232" t="s">
        <v>7</v>
      </c>
      <c r="R2232">
        <v>45000</v>
      </c>
      <c r="S2232" t="s">
        <v>41</v>
      </c>
      <c r="T2232" t="s">
        <v>28295</v>
      </c>
      <c r="U2232" t="s">
        <v>28296</v>
      </c>
      <c r="V2232" t="s">
        <v>28297</v>
      </c>
      <c r="W2232">
        <v>0.21124299999999999</v>
      </c>
    </row>
    <row r="2233" spans="5:23">
      <c r="E2233" t="s">
        <v>42</v>
      </c>
      <c r="F2233">
        <v>305895</v>
      </c>
      <c r="G2233" t="s">
        <v>1</v>
      </c>
      <c r="H2233" t="s">
        <v>40</v>
      </c>
      <c r="I2233" t="s">
        <v>3</v>
      </c>
      <c r="J2233">
        <v>0.293153</v>
      </c>
      <c r="K2233" t="s">
        <v>4</v>
      </c>
      <c r="L2233">
        <v>3803.98</v>
      </c>
      <c r="M2233" t="s">
        <v>5</v>
      </c>
      <c r="N2233">
        <v>11.829717335863</v>
      </c>
      <c r="O2233" t="s">
        <v>6</v>
      </c>
      <c r="P2233">
        <v>45000</v>
      </c>
      <c r="Q2233" t="s">
        <v>7</v>
      </c>
      <c r="R2233">
        <v>45000</v>
      </c>
      <c r="S2233" t="s">
        <v>41</v>
      </c>
      <c r="T2233" t="s">
        <v>28295</v>
      </c>
      <c r="U2233" t="s">
        <v>28296</v>
      </c>
      <c r="V2233" t="s">
        <v>28297</v>
      </c>
      <c r="W2233">
        <v>0.21124299999999999</v>
      </c>
    </row>
    <row r="2234" spans="5:23">
      <c r="E2234" t="s">
        <v>42</v>
      </c>
      <c r="F2234">
        <v>29831.599999999999</v>
      </c>
      <c r="G2234" t="s">
        <v>1</v>
      </c>
      <c r="H2234" t="s">
        <v>14</v>
      </c>
      <c r="I2234" t="s">
        <v>3</v>
      </c>
      <c r="J2234">
        <v>0.86814100000000005</v>
      </c>
      <c r="K2234" t="s">
        <v>4</v>
      </c>
      <c r="L2234">
        <v>4447.78</v>
      </c>
      <c r="M2234" t="s">
        <v>5</v>
      </c>
      <c r="N2234">
        <v>10.117410271392</v>
      </c>
      <c r="O2234" t="s">
        <v>6</v>
      </c>
      <c r="P2234">
        <v>45000</v>
      </c>
      <c r="Q2234" t="s">
        <v>7</v>
      </c>
      <c r="R2234">
        <v>45000</v>
      </c>
      <c r="S2234" t="s">
        <v>43</v>
      </c>
      <c r="T2234" t="s">
        <v>28298</v>
      </c>
      <c r="U2234" t="s">
        <v>28299</v>
      </c>
      <c r="V2234" t="s">
        <v>28300</v>
      </c>
      <c r="W2234">
        <v>9.0838599999999992E-3</v>
      </c>
    </row>
    <row r="2235" spans="5:23">
      <c r="E2235" t="s">
        <v>44</v>
      </c>
      <c r="F2235">
        <v>29831.599999999999</v>
      </c>
      <c r="G2235" t="s">
        <v>1</v>
      </c>
      <c r="H2235" t="s">
        <v>14</v>
      </c>
      <c r="I2235" t="s">
        <v>3</v>
      </c>
      <c r="J2235">
        <v>0.86814100000000005</v>
      </c>
      <c r="K2235" t="s">
        <v>4</v>
      </c>
      <c r="L2235">
        <v>4447.78</v>
      </c>
      <c r="M2235" t="s">
        <v>5</v>
      </c>
      <c r="N2235">
        <v>10.117410271392</v>
      </c>
      <c r="O2235" t="s">
        <v>6</v>
      </c>
      <c r="P2235">
        <v>45000</v>
      </c>
      <c r="Q2235" t="s">
        <v>7</v>
      </c>
      <c r="R2235">
        <v>45000</v>
      </c>
      <c r="S2235" t="s">
        <v>45</v>
      </c>
      <c r="T2235" t="s">
        <v>28298</v>
      </c>
      <c r="U2235" t="s">
        <v>28299</v>
      </c>
      <c r="V2235" t="s">
        <v>28300</v>
      </c>
      <c r="W2235">
        <v>9.0838599999999992E-3</v>
      </c>
    </row>
    <row r="2236" spans="5:23">
      <c r="E2236" t="s">
        <v>44</v>
      </c>
      <c r="F2236">
        <v>30230.2</v>
      </c>
      <c r="G2236" t="s">
        <v>1</v>
      </c>
      <c r="H2236" t="s">
        <v>10</v>
      </c>
      <c r="I2236" t="s">
        <v>3</v>
      </c>
      <c r="J2236">
        <v>0.86049500000000001</v>
      </c>
      <c r="K2236" t="s">
        <v>4</v>
      </c>
      <c r="L2236">
        <v>4467.4799999999996</v>
      </c>
      <c r="M2236" t="s">
        <v>5</v>
      </c>
      <c r="N2236">
        <v>10.072788632571999</v>
      </c>
      <c r="O2236" t="s">
        <v>6</v>
      </c>
      <c r="P2236">
        <v>45000</v>
      </c>
      <c r="Q2236" t="s">
        <v>7</v>
      </c>
      <c r="R2236">
        <v>45000</v>
      </c>
      <c r="S2236" t="s">
        <v>11</v>
      </c>
      <c r="T2236" t="s">
        <v>28268</v>
      </c>
      <c r="U2236" t="s">
        <v>28269</v>
      </c>
      <c r="V2236" t="s">
        <v>28270</v>
      </c>
      <c r="W2236">
        <v>5.0261400000000001E-3</v>
      </c>
    </row>
    <row r="2237" spans="5:23">
      <c r="E2237" t="s">
        <v>0</v>
      </c>
      <c r="F2237">
        <v>42703.6</v>
      </c>
      <c r="G2237" t="s">
        <v>1</v>
      </c>
      <c r="H2237" t="s">
        <v>2</v>
      </c>
      <c r="I2237" t="s">
        <v>3</v>
      </c>
      <c r="J2237">
        <v>0.73191200000000001</v>
      </c>
      <c r="K2237" t="s">
        <v>4</v>
      </c>
      <c r="L2237">
        <v>4371.37</v>
      </c>
      <c r="M2237" t="s">
        <v>5</v>
      </c>
      <c r="N2237">
        <v>10.29425306157</v>
      </c>
      <c r="O2237" t="s">
        <v>6</v>
      </c>
      <c r="P2237">
        <v>45000</v>
      </c>
      <c r="Q2237" t="s">
        <v>7</v>
      </c>
      <c r="R2237">
        <v>45000</v>
      </c>
      <c r="S2237" t="s">
        <v>8</v>
      </c>
      <c r="T2237" t="s">
        <v>28301</v>
      </c>
      <c r="U2237" t="s">
        <v>28302</v>
      </c>
      <c r="V2237" t="s">
        <v>28303</v>
      </c>
      <c r="W2237">
        <v>3.8403300000000001E-2</v>
      </c>
    </row>
    <row r="2238" spans="5:23">
      <c r="E2238" t="s">
        <v>9</v>
      </c>
      <c r="F2238">
        <v>30140.9</v>
      </c>
      <c r="G2238" t="s">
        <v>1</v>
      </c>
      <c r="H2238" t="s">
        <v>10</v>
      </c>
      <c r="I2238" t="s">
        <v>3</v>
      </c>
      <c r="J2238">
        <v>0.86175400000000002</v>
      </c>
      <c r="K2238" t="s">
        <v>4</v>
      </c>
      <c r="L2238">
        <v>4467.63</v>
      </c>
      <c r="M2238" t="s">
        <v>5</v>
      </c>
      <c r="N2238">
        <v>10.072446506547999</v>
      </c>
      <c r="O2238" t="s">
        <v>6</v>
      </c>
      <c r="P2238">
        <v>45000</v>
      </c>
      <c r="Q2238" t="s">
        <v>7</v>
      </c>
      <c r="R2238">
        <v>45000</v>
      </c>
      <c r="S2238" t="s">
        <v>11</v>
      </c>
      <c r="T2238" t="s">
        <v>28304</v>
      </c>
      <c r="U2238" t="s">
        <v>28305</v>
      </c>
      <c r="V2238" t="s">
        <v>28306</v>
      </c>
      <c r="W2238">
        <v>3.7121699999999999E-3</v>
      </c>
    </row>
    <row r="2239" spans="5:23">
      <c r="E2239" t="s">
        <v>12</v>
      </c>
      <c r="F2239">
        <v>42703.6</v>
      </c>
      <c r="G2239" t="s">
        <v>1</v>
      </c>
      <c r="H2239" t="s">
        <v>2</v>
      </c>
      <c r="I2239" t="s">
        <v>3</v>
      </c>
      <c r="J2239">
        <v>0.73191200000000001</v>
      </c>
      <c r="K2239" t="s">
        <v>4</v>
      </c>
      <c r="L2239">
        <v>4371.37</v>
      </c>
      <c r="M2239" t="s">
        <v>5</v>
      </c>
      <c r="N2239">
        <v>10.29425306157</v>
      </c>
      <c r="O2239" t="s">
        <v>6</v>
      </c>
      <c r="P2239">
        <v>45000</v>
      </c>
      <c r="Q2239" t="s">
        <v>7</v>
      </c>
      <c r="R2239">
        <v>45000</v>
      </c>
      <c r="S2239" t="s">
        <v>13</v>
      </c>
      <c r="T2239" t="s">
        <v>28301</v>
      </c>
      <c r="U2239" t="s">
        <v>28302</v>
      </c>
      <c r="V2239" t="s">
        <v>28303</v>
      </c>
      <c r="W2239">
        <v>3.8403300000000001E-2</v>
      </c>
    </row>
    <row r="2240" spans="5:23">
      <c r="E2240" t="s">
        <v>12</v>
      </c>
      <c r="F2240">
        <v>41908.1</v>
      </c>
      <c r="G2240" t="s">
        <v>1</v>
      </c>
      <c r="H2240" t="s">
        <v>14</v>
      </c>
      <c r="I2240" t="s">
        <v>3</v>
      </c>
      <c r="J2240">
        <v>0.73470199999999997</v>
      </c>
      <c r="K2240" t="s">
        <v>4</v>
      </c>
      <c r="L2240">
        <v>4420.59</v>
      </c>
      <c r="M2240" t="s">
        <v>5</v>
      </c>
      <c r="N2240">
        <v>10.17963567484</v>
      </c>
      <c r="O2240" t="s">
        <v>6</v>
      </c>
      <c r="P2240">
        <v>45000</v>
      </c>
      <c r="Q2240" t="s">
        <v>7</v>
      </c>
      <c r="R2240">
        <v>45000</v>
      </c>
      <c r="S2240" t="s">
        <v>15</v>
      </c>
      <c r="T2240" t="s">
        <v>28307</v>
      </c>
      <c r="U2240" t="s">
        <v>28308</v>
      </c>
      <c r="V2240" t="s">
        <v>28309</v>
      </c>
      <c r="W2240">
        <v>3.7050600000000003E-2</v>
      </c>
    </row>
    <row r="2241" spans="5:23">
      <c r="E2241" t="s">
        <v>16</v>
      </c>
      <c r="F2241">
        <v>41908.1</v>
      </c>
      <c r="G2241" t="s">
        <v>1</v>
      </c>
      <c r="H2241" t="s">
        <v>14</v>
      </c>
      <c r="I2241" t="s">
        <v>3</v>
      </c>
      <c r="J2241">
        <v>0.73470199999999997</v>
      </c>
      <c r="K2241" t="s">
        <v>4</v>
      </c>
      <c r="L2241">
        <v>4420.59</v>
      </c>
      <c r="M2241" t="s">
        <v>5</v>
      </c>
      <c r="N2241">
        <v>10.17963567484</v>
      </c>
      <c r="O2241" t="s">
        <v>6</v>
      </c>
      <c r="P2241">
        <v>45000</v>
      </c>
      <c r="Q2241" t="s">
        <v>7</v>
      </c>
      <c r="R2241">
        <v>45000</v>
      </c>
      <c r="S2241" t="s">
        <v>15</v>
      </c>
      <c r="T2241" t="s">
        <v>28307</v>
      </c>
      <c r="U2241" t="s">
        <v>28308</v>
      </c>
      <c r="V2241" t="s">
        <v>28309</v>
      </c>
      <c r="W2241">
        <v>3.7050600000000003E-2</v>
      </c>
    </row>
    <row r="2242" spans="5:23">
      <c r="E2242" t="s">
        <v>16</v>
      </c>
      <c r="F2242">
        <v>89320.3</v>
      </c>
      <c r="G2242" t="s">
        <v>1</v>
      </c>
      <c r="H2242" t="s">
        <v>17</v>
      </c>
      <c r="I2242" t="s">
        <v>3</v>
      </c>
      <c r="J2242">
        <v>0.51833200000000001</v>
      </c>
      <c r="K2242" t="s">
        <v>4</v>
      </c>
      <c r="L2242">
        <v>4167.09</v>
      </c>
      <c r="M2242" t="s">
        <v>5</v>
      </c>
      <c r="N2242">
        <v>10.79889606427</v>
      </c>
      <c r="O2242" t="s">
        <v>6</v>
      </c>
      <c r="P2242">
        <v>45000</v>
      </c>
      <c r="Q2242" t="s">
        <v>7</v>
      </c>
      <c r="R2242">
        <v>45000</v>
      </c>
      <c r="S2242" t="s">
        <v>18</v>
      </c>
      <c r="T2242" t="s">
        <v>28310</v>
      </c>
      <c r="U2242" t="s">
        <v>28311</v>
      </c>
      <c r="V2242" t="s">
        <v>28312</v>
      </c>
      <c r="W2242">
        <v>9.3257800000000002E-2</v>
      </c>
    </row>
    <row r="2243" spans="5:23">
      <c r="E2243" t="s">
        <v>19</v>
      </c>
      <c r="F2243">
        <v>89320.3</v>
      </c>
      <c r="G2243" t="s">
        <v>1</v>
      </c>
      <c r="H2243" t="s">
        <v>17</v>
      </c>
      <c r="I2243" t="s">
        <v>3</v>
      </c>
      <c r="J2243">
        <v>0.51833200000000001</v>
      </c>
      <c r="K2243" t="s">
        <v>4</v>
      </c>
      <c r="L2243">
        <v>4167.09</v>
      </c>
      <c r="M2243" t="s">
        <v>5</v>
      </c>
      <c r="N2243">
        <v>10.79889606427</v>
      </c>
      <c r="O2243" t="s">
        <v>6</v>
      </c>
      <c r="P2243">
        <v>45000</v>
      </c>
      <c r="Q2243" t="s">
        <v>7</v>
      </c>
      <c r="R2243">
        <v>45000</v>
      </c>
      <c r="S2243" t="s">
        <v>20</v>
      </c>
      <c r="T2243" t="s">
        <v>28310</v>
      </c>
      <c r="U2243" t="s">
        <v>28311</v>
      </c>
      <c r="V2243" t="s">
        <v>28312</v>
      </c>
      <c r="W2243">
        <v>9.3257800000000002E-2</v>
      </c>
    </row>
    <row r="2244" spans="5:23">
      <c r="E2244" t="s">
        <v>19</v>
      </c>
      <c r="F2244">
        <v>86805.5</v>
      </c>
      <c r="G2244" t="s">
        <v>1</v>
      </c>
      <c r="H2244" t="s">
        <v>2</v>
      </c>
      <c r="I2244" t="s">
        <v>3</v>
      </c>
      <c r="J2244">
        <v>0.51796200000000003</v>
      </c>
      <c r="K2244" t="s">
        <v>4</v>
      </c>
      <c r="L2244">
        <v>4293.95</v>
      </c>
      <c r="M2244" t="s">
        <v>5</v>
      </c>
      <c r="N2244">
        <v>10.47986070504</v>
      </c>
      <c r="O2244" t="s">
        <v>6</v>
      </c>
      <c r="P2244">
        <v>45000</v>
      </c>
      <c r="Q2244" t="s">
        <v>7</v>
      </c>
      <c r="R2244">
        <v>45000</v>
      </c>
      <c r="S2244" t="s">
        <v>21</v>
      </c>
      <c r="T2244" t="s">
        <v>28313</v>
      </c>
      <c r="U2244" t="s">
        <v>28314</v>
      </c>
      <c r="V2244" t="s">
        <v>28315</v>
      </c>
      <c r="W2244">
        <v>9.3528700000000006E-2</v>
      </c>
    </row>
    <row r="2245" spans="5:23">
      <c r="E2245" t="s">
        <v>22</v>
      </c>
      <c r="F2245">
        <v>86805.5</v>
      </c>
      <c r="G2245" t="s">
        <v>1</v>
      </c>
      <c r="H2245" t="s">
        <v>2</v>
      </c>
      <c r="I2245" t="s">
        <v>3</v>
      </c>
      <c r="J2245">
        <v>0.51796200000000003</v>
      </c>
      <c r="K2245" t="s">
        <v>4</v>
      </c>
      <c r="L2245">
        <v>4293.95</v>
      </c>
      <c r="M2245" t="s">
        <v>5</v>
      </c>
      <c r="N2245">
        <v>10.47986070504</v>
      </c>
      <c r="O2245" t="s">
        <v>6</v>
      </c>
      <c r="P2245">
        <v>45000</v>
      </c>
      <c r="Q2245" t="s">
        <v>7</v>
      </c>
      <c r="R2245">
        <v>45000</v>
      </c>
      <c r="S2245" t="s">
        <v>21</v>
      </c>
      <c r="T2245" t="s">
        <v>28313</v>
      </c>
      <c r="U2245" t="s">
        <v>28314</v>
      </c>
      <c r="V2245" t="s">
        <v>28315</v>
      </c>
      <c r="W2245">
        <v>9.3528700000000006E-2</v>
      </c>
    </row>
    <row r="2246" spans="5:23">
      <c r="E2246" t="s">
        <v>22</v>
      </c>
      <c r="F2246">
        <v>152732</v>
      </c>
      <c r="G2246" t="s">
        <v>1</v>
      </c>
      <c r="H2246" t="s">
        <v>23</v>
      </c>
      <c r="I2246" t="s">
        <v>3</v>
      </c>
      <c r="J2246">
        <v>0.40831899999999999</v>
      </c>
      <c r="K2246" t="s">
        <v>4</v>
      </c>
      <c r="L2246">
        <v>3927.09</v>
      </c>
      <c r="M2246" t="s">
        <v>5</v>
      </c>
      <c r="N2246">
        <v>11.458874789654001</v>
      </c>
      <c r="O2246" t="s">
        <v>6</v>
      </c>
      <c r="P2246">
        <v>45000</v>
      </c>
      <c r="Q2246" t="s">
        <v>7</v>
      </c>
      <c r="R2246">
        <v>45000</v>
      </c>
      <c r="S2246" t="s">
        <v>24</v>
      </c>
      <c r="T2246" t="s">
        <v>28316</v>
      </c>
      <c r="U2246" t="s">
        <v>28317</v>
      </c>
      <c r="V2246" t="s">
        <v>28318</v>
      </c>
      <c r="W2246">
        <v>0.15309800000000001</v>
      </c>
    </row>
    <row r="2247" spans="5:23">
      <c r="E2247" t="s">
        <v>25</v>
      </c>
      <c r="F2247">
        <v>152732</v>
      </c>
      <c r="G2247" t="s">
        <v>1</v>
      </c>
      <c r="H2247" t="s">
        <v>23</v>
      </c>
      <c r="I2247" t="s">
        <v>3</v>
      </c>
      <c r="J2247">
        <v>0.40831899999999999</v>
      </c>
      <c r="K2247" t="s">
        <v>4</v>
      </c>
      <c r="L2247">
        <v>3927.09</v>
      </c>
      <c r="M2247" t="s">
        <v>5</v>
      </c>
      <c r="N2247">
        <v>11.458874789654001</v>
      </c>
      <c r="O2247" t="s">
        <v>6</v>
      </c>
      <c r="P2247">
        <v>45000</v>
      </c>
      <c r="Q2247" t="s">
        <v>7</v>
      </c>
      <c r="R2247">
        <v>45000</v>
      </c>
      <c r="S2247" t="s">
        <v>26</v>
      </c>
      <c r="T2247" t="s">
        <v>28316</v>
      </c>
      <c r="U2247" t="s">
        <v>28317</v>
      </c>
      <c r="V2247" t="s">
        <v>28318</v>
      </c>
      <c r="W2247">
        <v>0.15309800000000001</v>
      </c>
    </row>
    <row r="2248" spans="5:23">
      <c r="E2248" t="s">
        <v>25</v>
      </c>
      <c r="F2248">
        <v>153586</v>
      </c>
      <c r="G2248" t="s">
        <v>1</v>
      </c>
      <c r="H2248" t="s">
        <v>27</v>
      </c>
      <c r="I2248" t="s">
        <v>3</v>
      </c>
      <c r="J2248">
        <v>0.396374</v>
      </c>
      <c r="K2248" t="s">
        <v>4</v>
      </c>
      <c r="L2248">
        <v>4144.17</v>
      </c>
      <c r="M2248" t="s">
        <v>5</v>
      </c>
      <c r="N2248">
        <v>10.858618518056</v>
      </c>
      <c r="O2248" t="s">
        <v>6</v>
      </c>
      <c r="P2248">
        <v>45000</v>
      </c>
      <c r="Q2248" t="s">
        <v>7</v>
      </c>
      <c r="R2248">
        <v>45000</v>
      </c>
      <c r="S2248" t="s">
        <v>28</v>
      </c>
      <c r="T2248" t="s">
        <v>28319</v>
      </c>
      <c r="U2248" t="s">
        <v>28320</v>
      </c>
      <c r="V2248" t="s">
        <v>25025</v>
      </c>
      <c r="W2248">
        <v>0.15176700000000001</v>
      </c>
    </row>
    <row r="2249" spans="5:23">
      <c r="E2249" t="s">
        <v>29</v>
      </c>
      <c r="F2249">
        <v>153586</v>
      </c>
      <c r="G2249" t="s">
        <v>1</v>
      </c>
      <c r="H2249" t="s">
        <v>27</v>
      </c>
      <c r="I2249" t="s">
        <v>3</v>
      </c>
      <c r="J2249">
        <v>0.396374</v>
      </c>
      <c r="K2249" t="s">
        <v>4</v>
      </c>
      <c r="L2249">
        <v>4144.17</v>
      </c>
      <c r="M2249" t="s">
        <v>5</v>
      </c>
      <c r="N2249">
        <v>10.858618518056</v>
      </c>
      <c r="O2249" t="s">
        <v>6</v>
      </c>
      <c r="P2249">
        <v>45000</v>
      </c>
      <c r="Q2249" t="s">
        <v>7</v>
      </c>
      <c r="R2249">
        <v>45000</v>
      </c>
      <c r="S2249" t="s">
        <v>28</v>
      </c>
      <c r="T2249" t="s">
        <v>28319</v>
      </c>
      <c r="U2249" t="s">
        <v>28320</v>
      </c>
      <c r="V2249" t="s">
        <v>25025</v>
      </c>
      <c r="W2249">
        <v>0.15176700000000001</v>
      </c>
    </row>
    <row r="2250" spans="5:23">
      <c r="E2250" t="s">
        <v>29</v>
      </c>
      <c r="F2250">
        <v>242777</v>
      </c>
      <c r="G2250" t="s">
        <v>1</v>
      </c>
      <c r="H2250" t="s">
        <v>30</v>
      </c>
      <c r="I2250" t="s">
        <v>3</v>
      </c>
      <c r="J2250">
        <v>0.33505499999999999</v>
      </c>
      <c r="K2250" t="s">
        <v>4</v>
      </c>
      <c r="L2250">
        <v>3669.11</v>
      </c>
      <c r="M2250" t="s">
        <v>5</v>
      </c>
      <c r="N2250">
        <v>12.264558099438</v>
      </c>
      <c r="O2250" t="s">
        <v>6</v>
      </c>
      <c r="P2250">
        <v>45000</v>
      </c>
      <c r="Q2250" t="s">
        <v>7</v>
      </c>
      <c r="R2250">
        <v>45000</v>
      </c>
      <c r="S2250" t="s">
        <v>31</v>
      </c>
      <c r="T2250" t="s">
        <v>28321</v>
      </c>
      <c r="U2250" t="s">
        <v>28322</v>
      </c>
      <c r="V2250" t="s">
        <v>28323</v>
      </c>
      <c r="W2250">
        <v>0.19578300000000001</v>
      </c>
    </row>
    <row r="2251" spans="5:23">
      <c r="E2251" t="s">
        <v>32</v>
      </c>
      <c r="F2251">
        <v>242777</v>
      </c>
      <c r="G2251" t="s">
        <v>1</v>
      </c>
      <c r="H2251" t="s">
        <v>30</v>
      </c>
      <c r="I2251" t="s">
        <v>3</v>
      </c>
      <c r="J2251">
        <v>0.33505499999999999</v>
      </c>
      <c r="K2251" t="s">
        <v>4</v>
      </c>
      <c r="L2251">
        <v>3669.11</v>
      </c>
      <c r="M2251" t="s">
        <v>5</v>
      </c>
      <c r="N2251">
        <v>12.264558099438</v>
      </c>
      <c r="O2251" t="s">
        <v>6</v>
      </c>
      <c r="P2251">
        <v>45000</v>
      </c>
      <c r="Q2251" t="s">
        <v>7</v>
      </c>
      <c r="R2251">
        <v>45000</v>
      </c>
      <c r="S2251" t="s">
        <v>33</v>
      </c>
      <c r="T2251" t="s">
        <v>28321</v>
      </c>
      <c r="U2251" t="s">
        <v>28322</v>
      </c>
      <c r="V2251" t="s">
        <v>28323</v>
      </c>
      <c r="W2251">
        <v>0.19578300000000001</v>
      </c>
    </row>
    <row r="2252" spans="5:23">
      <c r="E2252" t="s">
        <v>32</v>
      </c>
      <c r="F2252">
        <v>235244</v>
      </c>
      <c r="G2252" t="s">
        <v>1</v>
      </c>
      <c r="H2252" t="s">
        <v>17</v>
      </c>
      <c r="I2252" t="s">
        <v>3</v>
      </c>
      <c r="J2252">
        <v>0.32676899999999998</v>
      </c>
      <c r="K2252" t="s">
        <v>4</v>
      </c>
      <c r="L2252">
        <v>3981.07</v>
      </c>
      <c r="M2252" t="s">
        <v>5</v>
      </c>
      <c r="N2252">
        <v>11.303501853105001</v>
      </c>
      <c r="O2252" t="s">
        <v>6</v>
      </c>
      <c r="P2252">
        <v>45000</v>
      </c>
      <c r="Q2252" t="s">
        <v>7</v>
      </c>
      <c r="R2252">
        <v>45000</v>
      </c>
      <c r="S2252" t="s">
        <v>34</v>
      </c>
      <c r="T2252" t="s">
        <v>28324</v>
      </c>
      <c r="U2252" t="s">
        <v>28325</v>
      </c>
      <c r="V2252" t="s">
        <v>28326</v>
      </c>
      <c r="W2252">
        <v>0.19322300000000001</v>
      </c>
    </row>
    <row r="2253" spans="5:23">
      <c r="E2253" t="s">
        <v>35</v>
      </c>
      <c r="F2253">
        <v>235244</v>
      </c>
      <c r="G2253" t="s">
        <v>1</v>
      </c>
      <c r="H2253" t="s">
        <v>17</v>
      </c>
      <c r="I2253" t="s">
        <v>3</v>
      </c>
      <c r="J2253">
        <v>0.32676899999999998</v>
      </c>
      <c r="K2253" t="s">
        <v>4</v>
      </c>
      <c r="L2253">
        <v>3981.07</v>
      </c>
      <c r="M2253" t="s">
        <v>5</v>
      </c>
      <c r="N2253">
        <v>11.303501853105001</v>
      </c>
      <c r="O2253" t="s">
        <v>6</v>
      </c>
      <c r="P2253">
        <v>45000</v>
      </c>
      <c r="Q2253" t="s">
        <v>7</v>
      </c>
      <c r="R2253">
        <v>45000</v>
      </c>
      <c r="S2253" t="s">
        <v>34</v>
      </c>
      <c r="T2253" t="s">
        <v>28324</v>
      </c>
      <c r="U2253" t="s">
        <v>28325</v>
      </c>
      <c r="V2253" t="s">
        <v>28326</v>
      </c>
      <c r="W2253">
        <v>0.19322300000000001</v>
      </c>
    </row>
    <row r="2254" spans="5:23">
      <c r="E2254" t="s">
        <v>35</v>
      </c>
      <c r="F2254">
        <v>330214</v>
      </c>
      <c r="G2254" t="s">
        <v>1</v>
      </c>
      <c r="H2254" t="s">
        <v>36</v>
      </c>
      <c r="I2254" t="s">
        <v>3</v>
      </c>
      <c r="J2254">
        <v>0.29821399999999998</v>
      </c>
      <c r="K2254" t="s">
        <v>4</v>
      </c>
      <c r="L2254">
        <v>3405.25</v>
      </c>
      <c r="M2254" t="s">
        <v>5</v>
      </c>
      <c r="N2254">
        <v>13.214878565799999</v>
      </c>
      <c r="O2254" t="s">
        <v>6</v>
      </c>
      <c r="P2254">
        <v>45000</v>
      </c>
      <c r="Q2254" t="s">
        <v>7</v>
      </c>
      <c r="R2254">
        <v>45000</v>
      </c>
      <c r="S2254" t="s">
        <v>37</v>
      </c>
      <c r="T2254" t="s">
        <v>28327</v>
      </c>
      <c r="U2254" t="s">
        <v>28328</v>
      </c>
      <c r="V2254" t="s">
        <v>28329</v>
      </c>
      <c r="W2254">
        <v>0.204599</v>
      </c>
    </row>
    <row r="2255" spans="5:23">
      <c r="E2255" t="s">
        <v>38</v>
      </c>
      <c r="F2255">
        <v>330214</v>
      </c>
      <c r="G2255" t="s">
        <v>1</v>
      </c>
      <c r="H2255" t="s">
        <v>36</v>
      </c>
      <c r="I2255" t="s">
        <v>3</v>
      </c>
      <c r="J2255">
        <v>0.29821399999999998</v>
      </c>
      <c r="K2255" t="s">
        <v>4</v>
      </c>
      <c r="L2255">
        <v>3405.25</v>
      </c>
      <c r="M2255" t="s">
        <v>5</v>
      </c>
      <c r="N2255">
        <v>13.214878565799999</v>
      </c>
      <c r="O2255" t="s">
        <v>6</v>
      </c>
      <c r="P2255">
        <v>45000</v>
      </c>
      <c r="Q2255" t="s">
        <v>7</v>
      </c>
      <c r="R2255">
        <v>45000</v>
      </c>
      <c r="S2255" t="s">
        <v>39</v>
      </c>
      <c r="T2255" t="s">
        <v>28327</v>
      </c>
      <c r="U2255" t="s">
        <v>28328</v>
      </c>
      <c r="V2255" t="s">
        <v>28329</v>
      </c>
      <c r="W2255">
        <v>0.204599</v>
      </c>
    </row>
    <row r="2256" spans="5:23">
      <c r="E2256" t="s">
        <v>38</v>
      </c>
      <c r="F2256">
        <v>324738</v>
      </c>
      <c r="G2256" t="s">
        <v>1</v>
      </c>
      <c r="H2256" t="s">
        <v>40</v>
      </c>
      <c r="I2256" t="s">
        <v>3</v>
      </c>
      <c r="J2256">
        <v>0.28456199999999998</v>
      </c>
      <c r="K2256" t="s">
        <v>4</v>
      </c>
      <c r="L2256">
        <v>3802.88</v>
      </c>
      <c r="M2256" t="s">
        <v>5</v>
      </c>
      <c r="N2256">
        <v>11.833127397130999</v>
      </c>
      <c r="O2256" t="s">
        <v>6</v>
      </c>
      <c r="P2256">
        <v>45000</v>
      </c>
      <c r="Q2256" t="s">
        <v>7</v>
      </c>
      <c r="R2256">
        <v>45000</v>
      </c>
      <c r="S2256" t="s">
        <v>41</v>
      </c>
      <c r="T2256" t="s">
        <v>28330</v>
      </c>
      <c r="U2256" t="s">
        <v>28331</v>
      </c>
      <c r="V2256" t="s">
        <v>28332</v>
      </c>
      <c r="W2256">
        <v>0.21392</v>
      </c>
    </row>
    <row r="2257" spans="5:23">
      <c r="E2257" t="s">
        <v>42</v>
      </c>
      <c r="F2257">
        <v>324738</v>
      </c>
      <c r="G2257" t="s">
        <v>1</v>
      </c>
      <c r="H2257" t="s">
        <v>40</v>
      </c>
      <c r="I2257" t="s">
        <v>3</v>
      </c>
      <c r="J2257">
        <v>0.28456199999999998</v>
      </c>
      <c r="K2257" t="s">
        <v>4</v>
      </c>
      <c r="L2257">
        <v>3802.88</v>
      </c>
      <c r="M2257" t="s">
        <v>5</v>
      </c>
      <c r="N2257">
        <v>11.833127397130999</v>
      </c>
      <c r="O2257" t="s">
        <v>6</v>
      </c>
      <c r="P2257">
        <v>45000</v>
      </c>
      <c r="Q2257" t="s">
        <v>7</v>
      </c>
      <c r="R2257">
        <v>45000</v>
      </c>
      <c r="S2257" t="s">
        <v>41</v>
      </c>
      <c r="T2257" t="s">
        <v>28330</v>
      </c>
      <c r="U2257" t="s">
        <v>28331</v>
      </c>
      <c r="V2257" t="s">
        <v>28332</v>
      </c>
      <c r="W2257">
        <v>0.21392</v>
      </c>
    </row>
    <row r="2258" spans="5:23">
      <c r="E2258" t="s">
        <v>42</v>
      </c>
      <c r="F2258">
        <v>30120.2</v>
      </c>
      <c r="G2258" t="s">
        <v>1</v>
      </c>
      <c r="H2258" t="s">
        <v>14</v>
      </c>
      <c r="I2258" t="s">
        <v>3</v>
      </c>
      <c r="J2258">
        <v>0.86401700000000003</v>
      </c>
      <c r="K2258" t="s">
        <v>4</v>
      </c>
      <c r="L2258">
        <v>4447.3100000000004</v>
      </c>
      <c r="M2258" t="s">
        <v>5</v>
      </c>
      <c r="N2258">
        <v>10.118483810896</v>
      </c>
      <c r="O2258" t="s">
        <v>6</v>
      </c>
      <c r="P2258">
        <v>45000</v>
      </c>
      <c r="Q2258" t="s">
        <v>7</v>
      </c>
      <c r="R2258">
        <v>45000</v>
      </c>
      <c r="S2258" t="s">
        <v>43</v>
      </c>
      <c r="T2258" t="s">
        <v>28333</v>
      </c>
      <c r="U2258" t="s">
        <v>28334</v>
      </c>
      <c r="V2258" t="s">
        <v>28335</v>
      </c>
      <c r="W2258">
        <v>7.6566100000000003E-3</v>
      </c>
    </row>
    <row r="2259" spans="5:23">
      <c r="E2259" t="s">
        <v>44</v>
      </c>
      <c r="F2259">
        <v>30120.2</v>
      </c>
      <c r="G2259" t="s">
        <v>1</v>
      </c>
      <c r="H2259" t="s">
        <v>14</v>
      </c>
      <c r="I2259" t="s">
        <v>3</v>
      </c>
      <c r="J2259">
        <v>0.86401700000000003</v>
      </c>
      <c r="K2259" t="s">
        <v>4</v>
      </c>
      <c r="L2259">
        <v>4447.3100000000004</v>
      </c>
      <c r="M2259" t="s">
        <v>5</v>
      </c>
      <c r="N2259">
        <v>10.118483810896</v>
      </c>
      <c r="O2259" t="s">
        <v>6</v>
      </c>
      <c r="P2259">
        <v>45000</v>
      </c>
      <c r="Q2259" t="s">
        <v>7</v>
      </c>
      <c r="R2259">
        <v>45000</v>
      </c>
      <c r="S2259" t="s">
        <v>45</v>
      </c>
      <c r="T2259" t="s">
        <v>28333</v>
      </c>
      <c r="U2259" t="s">
        <v>28334</v>
      </c>
      <c r="V2259" t="s">
        <v>28335</v>
      </c>
      <c r="W2259">
        <v>7.6566100000000003E-3</v>
      </c>
    </row>
    <row r="2260" spans="5:23">
      <c r="E2260" t="s">
        <v>44</v>
      </c>
      <c r="F2260">
        <v>30140.9</v>
      </c>
      <c r="G2260" t="s">
        <v>1</v>
      </c>
      <c r="H2260" t="s">
        <v>10</v>
      </c>
      <c r="I2260" t="s">
        <v>3</v>
      </c>
      <c r="J2260">
        <v>0.86175400000000002</v>
      </c>
      <c r="K2260" t="s">
        <v>4</v>
      </c>
      <c r="L2260">
        <v>4467.63</v>
      </c>
      <c r="M2260" t="s">
        <v>5</v>
      </c>
      <c r="N2260">
        <v>10.072446506547999</v>
      </c>
      <c r="O2260" t="s">
        <v>6</v>
      </c>
      <c r="P2260">
        <v>45000</v>
      </c>
      <c r="Q2260" t="s">
        <v>7</v>
      </c>
      <c r="R2260">
        <v>45000</v>
      </c>
      <c r="S2260" t="s">
        <v>11</v>
      </c>
      <c r="T2260" t="s">
        <v>28304</v>
      </c>
      <c r="U2260" t="s">
        <v>28305</v>
      </c>
      <c r="V2260" t="s">
        <v>28306</v>
      </c>
      <c r="W2260">
        <v>3.7121699999999999E-3</v>
      </c>
    </row>
    <row r="2261" spans="5:23">
      <c r="E2261" t="s">
        <v>0</v>
      </c>
      <c r="F2261">
        <v>42849.9</v>
      </c>
      <c r="G2261" t="s">
        <v>1</v>
      </c>
      <c r="H2261" t="s">
        <v>2</v>
      </c>
      <c r="I2261" t="s">
        <v>3</v>
      </c>
      <c r="J2261">
        <v>0.73070299999999999</v>
      </c>
      <c r="K2261" t="s">
        <v>4</v>
      </c>
      <c r="L2261">
        <v>4370.87</v>
      </c>
      <c r="M2261" t="s">
        <v>5</v>
      </c>
      <c r="N2261">
        <v>10.295423072949999</v>
      </c>
      <c r="O2261" t="s">
        <v>6</v>
      </c>
      <c r="P2261">
        <v>45000</v>
      </c>
      <c r="Q2261" t="s">
        <v>7</v>
      </c>
      <c r="R2261">
        <v>45000</v>
      </c>
      <c r="S2261" t="s">
        <v>8</v>
      </c>
      <c r="T2261" t="s">
        <v>28336</v>
      </c>
      <c r="U2261" t="s">
        <v>28337</v>
      </c>
      <c r="V2261" t="s">
        <v>28338</v>
      </c>
      <c r="W2261" s="1">
        <v>3.0978100000000001E-2</v>
      </c>
    </row>
    <row r="2262" spans="5:23">
      <c r="E2262" t="s">
        <v>9</v>
      </c>
      <c r="F2262">
        <v>29762.799999999999</v>
      </c>
      <c r="G2262" t="s">
        <v>1</v>
      </c>
      <c r="H2262" t="s">
        <v>10</v>
      </c>
      <c r="I2262" t="s">
        <v>3</v>
      </c>
      <c r="J2262">
        <v>0.86721700000000002</v>
      </c>
      <c r="K2262" t="s">
        <v>4</v>
      </c>
      <c r="L2262">
        <v>4467.57</v>
      </c>
      <c r="M2262" t="s">
        <v>5</v>
      </c>
      <c r="N2262">
        <v>10.072593072844001</v>
      </c>
      <c r="O2262" t="s">
        <v>6</v>
      </c>
      <c r="P2262">
        <v>45000</v>
      </c>
      <c r="Q2262" t="s">
        <v>7</v>
      </c>
      <c r="R2262">
        <v>45000</v>
      </c>
      <c r="S2262" t="s">
        <v>11</v>
      </c>
      <c r="T2262" t="s">
        <v>28339</v>
      </c>
      <c r="U2262" t="s">
        <v>28340</v>
      </c>
      <c r="V2262" t="s">
        <v>28341</v>
      </c>
      <c r="W2262">
        <v>1.5510400000000001E-2</v>
      </c>
    </row>
    <row r="2263" spans="5:23">
      <c r="E2263" t="s">
        <v>12</v>
      </c>
      <c r="F2263">
        <v>42849.9</v>
      </c>
      <c r="G2263" t="s">
        <v>1</v>
      </c>
      <c r="H2263" t="s">
        <v>2</v>
      </c>
      <c r="I2263" t="s">
        <v>3</v>
      </c>
      <c r="J2263">
        <v>0.73070299999999999</v>
      </c>
      <c r="K2263" t="s">
        <v>4</v>
      </c>
      <c r="L2263">
        <v>4370.87</v>
      </c>
      <c r="M2263" t="s">
        <v>5</v>
      </c>
      <c r="N2263">
        <v>10.295423072949999</v>
      </c>
      <c r="O2263" t="s">
        <v>6</v>
      </c>
      <c r="P2263">
        <v>45000</v>
      </c>
      <c r="Q2263" t="s">
        <v>7</v>
      </c>
      <c r="R2263">
        <v>45000</v>
      </c>
      <c r="S2263" t="s">
        <v>13</v>
      </c>
      <c r="T2263" t="s">
        <v>28336</v>
      </c>
      <c r="U2263" t="s">
        <v>28337</v>
      </c>
      <c r="V2263" t="s">
        <v>28338</v>
      </c>
      <c r="W2263" s="1">
        <v>3.0978100000000001E-2</v>
      </c>
    </row>
    <row r="2264" spans="5:23">
      <c r="E2264" t="s">
        <v>12</v>
      </c>
      <c r="F2264">
        <v>42110</v>
      </c>
      <c r="G2264" t="s">
        <v>1</v>
      </c>
      <c r="H2264" t="s">
        <v>14</v>
      </c>
      <c r="I2264" t="s">
        <v>3</v>
      </c>
      <c r="J2264">
        <v>0.73297000000000001</v>
      </c>
      <c r="K2264" t="s">
        <v>4</v>
      </c>
      <c r="L2264">
        <v>4420.21</v>
      </c>
      <c r="M2264" t="s">
        <v>5</v>
      </c>
      <c r="N2264">
        <v>10.180513897616001</v>
      </c>
      <c r="O2264" t="s">
        <v>6</v>
      </c>
      <c r="P2264">
        <v>45000</v>
      </c>
      <c r="Q2264" t="s">
        <v>7</v>
      </c>
      <c r="R2264">
        <v>45000</v>
      </c>
      <c r="S2264" t="s">
        <v>15</v>
      </c>
      <c r="T2264" t="s">
        <v>28342</v>
      </c>
      <c r="U2264" t="s">
        <v>28343</v>
      </c>
      <c r="V2264" t="s">
        <v>28344</v>
      </c>
      <c r="W2264" s="1">
        <v>3.1676799999999998E-2</v>
      </c>
    </row>
    <row r="2265" spans="5:23">
      <c r="E2265" t="s">
        <v>16</v>
      </c>
      <c r="F2265">
        <v>42110</v>
      </c>
      <c r="G2265" t="s">
        <v>1</v>
      </c>
      <c r="H2265" t="s">
        <v>14</v>
      </c>
      <c r="I2265" t="s">
        <v>3</v>
      </c>
      <c r="J2265">
        <v>0.73297000000000001</v>
      </c>
      <c r="K2265" t="s">
        <v>4</v>
      </c>
      <c r="L2265">
        <v>4420.21</v>
      </c>
      <c r="M2265" t="s">
        <v>5</v>
      </c>
      <c r="N2265">
        <v>10.180513897616001</v>
      </c>
      <c r="O2265" t="s">
        <v>6</v>
      </c>
      <c r="P2265">
        <v>45000</v>
      </c>
      <c r="Q2265" t="s">
        <v>7</v>
      </c>
      <c r="R2265">
        <v>45000</v>
      </c>
      <c r="S2265" t="s">
        <v>15</v>
      </c>
      <c r="T2265" t="s">
        <v>28342</v>
      </c>
      <c r="U2265" t="s">
        <v>28343</v>
      </c>
      <c r="V2265" t="s">
        <v>28344</v>
      </c>
      <c r="W2265" s="1">
        <v>3.1676799999999998E-2</v>
      </c>
    </row>
    <row r="2266" spans="5:23">
      <c r="E2266" t="s">
        <v>16</v>
      </c>
      <c r="F2266">
        <v>90499</v>
      </c>
      <c r="G2266" t="s">
        <v>1</v>
      </c>
      <c r="H2266" t="s">
        <v>17</v>
      </c>
      <c r="I2266" t="s">
        <v>3</v>
      </c>
      <c r="J2266">
        <v>0.51499200000000001</v>
      </c>
      <c r="K2266" t="s">
        <v>4</v>
      </c>
      <c r="L2266">
        <v>4166.34</v>
      </c>
      <c r="M2266" t="s">
        <v>5</v>
      </c>
      <c r="N2266">
        <v>10.80084506257</v>
      </c>
      <c r="O2266" t="s">
        <v>6</v>
      </c>
      <c r="P2266">
        <v>45000</v>
      </c>
      <c r="Q2266" t="s">
        <v>7</v>
      </c>
      <c r="R2266">
        <v>45000</v>
      </c>
      <c r="S2266" t="s">
        <v>18</v>
      </c>
      <c r="T2266" t="s">
        <v>28345</v>
      </c>
      <c r="U2266" t="s">
        <v>28346</v>
      </c>
      <c r="V2266" t="s">
        <v>28347</v>
      </c>
      <c r="W2266">
        <v>8.9639899999999995E-2</v>
      </c>
    </row>
    <row r="2267" spans="5:23">
      <c r="E2267" t="s">
        <v>19</v>
      </c>
      <c r="F2267">
        <v>90499</v>
      </c>
      <c r="G2267" t="s">
        <v>1</v>
      </c>
      <c r="H2267" t="s">
        <v>17</v>
      </c>
      <c r="I2267" t="s">
        <v>3</v>
      </c>
      <c r="J2267">
        <v>0.51499200000000001</v>
      </c>
      <c r="K2267" t="s">
        <v>4</v>
      </c>
      <c r="L2267">
        <v>4166.34</v>
      </c>
      <c r="M2267" t="s">
        <v>5</v>
      </c>
      <c r="N2267">
        <v>10.80084506257</v>
      </c>
      <c r="O2267" t="s">
        <v>6</v>
      </c>
      <c r="P2267">
        <v>45000</v>
      </c>
      <c r="Q2267" t="s">
        <v>7</v>
      </c>
      <c r="R2267">
        <v>45000</v>
      </c>
      <c r="S2267" t="s">
        <v>20</v>
      </c>
      <c r="T2267" t="s">
        <v>28345</v>
      </c>
      <c r="U2267" t="s">
        <v>28346</v>
      </c>
      <c r="V2267" t="s">
        <v>28347</v>
      </c>
      <c r="W2267">
        <v>8.9639899999999995E-2</v>
      </c>
    </row>
    <row r="2268" spans="5:23">
      <c r="E2268" t="s">
        <v>19</v>
      </c>
      <c r="F2268">
        <v>83505.100000000006</v>
      </c>
      <c r="G2268" t="s">
        <v>1</v>
      </c>
      <c r="H2268" t="s">
        <v>2</v>
      </c>
      <c r="I2268" t="s">
        <v>3</v>
      </c>
      <c r="J2268">
        <v>0.52814799999999995</v>
      </c>
      <c r="K2268" t="s">
        <v>4</v>
      </c>
      <c r="L2268">
        <v>4293.1499999999996</v>
      </c>
      <c r="M2268" t="s">
        <v>5</v>
      </c>
      <c r="N2268">
        <v>10.481810315320001</v>
      </c>
      <c r="O2268" t="s">
        <v>6</v>
      </c>
      <c r="P2268">
        <v>45000</v>
      </c>
      <c r="Q2268" t="s">
        <v>7</v>
      </c>
      <c r="R2268">
        <v>45000</v>
      </c>
      <c r="S2268" t="s">
        <v>21</v>
      </c>
      <c r="T2268" t="s">
        <v>28348</v>
      </c>
      <c r="U2268" t="s">
        <v>28349</v>
      </c>
      <c r="V2268" t="s">
        <v>28350</v>
      </c>
      <c r="W2268">
        <v>8.9215600000000006E-2</v>
      </c>
    </row>
    <row r="2269" spans="5:23">
      <c r="E2269" t="s">
        <v>22</v>
      </c>
      <c r="F2269">
        <v>83505.100000000006</v>
      </c>
      <c r="G2269" t="s">
        <v>1</v>
      </c>
      <c r="H2269" t="s">
        <v>2</v>
      </c>
      <c r="I2269" t="s">
        <v>3</v>
      </c>
      <c r="J2269">
        <v>0.52814799999999995</v>
      </c>
      <c r="K2269" t="s">
        <v>4</v>
      </c>
      <c r="L2269">
        <v>4293.1499999999996</v>
      </c>
      <c r="M2269" t="s">
        <v>5</v>
      </c>
      <c r="N2269">
        <v>10.481810315320001</v>
      </c>
      <c r="O2269" t="s">
        <v>6</v>
      </c>
      <c r="P2269">
        <v>45000</v>
      </c>
      <c r="Q2269" t="s">
        <v>7</v>
      </c>
      <c r="R2269">
        <v>45000</v>
      </c>
      <c r="S2269" t="s">
        <v>21</v>
      </c>
      <c r="T2269" t="s">
        <v>28348</v>
      </c>
      <c r="U2269" t="s">
        <v>28349</v>
      </c>
      <c r="V2269" t="s">
        <v>28350</v>
      </c>
      <c r="W2269">
        <v>8.9215600000000006E-2</v>
      </c>
    </row>
    <row r="2270" spans="5:23">
      <c r="E2270" t="s">
        <v>22</v>
      </c>
      <c r="F2270">
        <v>161292</v>
      </c>
      <c r="G2270" t="s">
        <v>1</v>
      </c>
      <c r="H2270" t="s">
        <v>23</v>
      </c>
      <c r="I2270" t="s">
        <v>3</v>
      </c>
      <c r="J2270">
        <v>0.39757900000000002</v>
      </c>
      <c r="K2270" t="s">
        <v>4</v>
      </c>
      <c r="L2270">
        <v>3922.28</v>
      </c>
      <c r="M2270" t="s">
        <v>5</v>
      </c>
      <c r="N2270">
        <v>11.472905244166</v>
      </c>
      <c r="O2270" t="s">
        <v>6</v>
      </c>
      <c r="P2270">
        <v>45000</v>
      </c>
      <c r="Q2270" t="s">
        <v>7</v>
      </c>
      <c r="R2270">
        <v>45000</v>
      </c>
      <c r="S2270" t="s">
        <v>24</v>
      </c>
      <c r="T2270" t="s">
        <v>28351</v>
      </c>
      <c r="U2270" t="s">
        <v>28352</v>
      </c>
      <c r="V2270" t="s">
        <v>28353</v>
      </c>
      <c r="W2270">
        <v>0.14257800000000001</v>
      </c>
    </row>
    <row r="2271" spans="5:23">
      <c r="E2271" t="s">
        <v>25</v>
      </c>
      <c r="F2271">
        <v>161292</v>
      </c>
      <c r="G2271" t="s">
        <v>1</v>
      </c>
      <c r="H2271" t="s">
        <v>23</v>
      </c>
      <c r="I2271" t="s">
        <v>3</v>
      </c>
      <c r="J2271">
        <v>0.39757900000000002</v>
      </c>
      <c r="K2271" t="s">
        <v>4</v>
      </c>
      <c r="L2271">
        <v>3922.28</v>
      </c>
      <c r="M2271" t="s">
        <v>5</v>
      </c>
      <c r="N2271">
        <v>11.472905244166</v>
      </c>
      <c r="O2271" t="s">
        <v>6</v>
      </c>
      <c r="P2271">
        <v>45000</v>
      </c>
      <c r="Q2271" t="s">
        <v>7</v>
      </c>
      <c r="R2271">
        <v>45000</v>
      </c>
      <c r="S2271" t="s">
        <v>26</v>
      </c>
      <c r="T2271" t="s">
        <v>28351</v>
      </c>
      <c r="U2271" t="s">
        <v>28352</v>
      </c>
      <c r="V2271" t="s">
        <v>28353</v>
      </c>
      <c r="W2271">
        <v>0.14257800000000001</v>
      </c>
    </row>
    <row r="2272" spans="5:23">
      <c r="E2272" t="s">
        <v>25</v>
      </c>
      <c r="F2272">
        <v>152687</v>
      </c>
      <c r="G2272" t="s">
        <v>1</v>
      </c>
      <c r="H2272" t="s">
        <v>27</v>
      </c>
      <c r="I2272" t="s">
        <v>3</v>
      </c>
      <c r="J2272">
        <v>0.397588</v>
      </c>
      <c r="K2272" t="s">
        <v>4</v>
      </c>
      <c r="L2272">
        <v>4143.17</v>
      </c>
      <c r="M2272" t="s">
        <v>5</v>
      </c>
      <c r="N2272">
        <v>10.861249714384</v>
      </c>
      <c r="O2272" t="s">
        <v>6</v>
      </c>
      <c r="P2272">
        <v>45000</v>
      </c>
      <c r="Q2272" t="s">
        <v>7</v>
      </c>
      <c r="R2272">
        <v>45000</v>
      </c>
      <c r="S2272" t="s">
        <v>28</v>
      </c>
      <c r="T2272" t="s">
        <v>28354</v>
      </c>
      <c r="U2272" t="s">
        <v>22731</v>
      </c>
      <c r="V2272" t="s">
        <v>28355</v>
      </c>
      <c r="W2272">
        <v>0.138462</v>
      </c>
    </row>
    <row r="2273" spans="5:23">
      <c r="E2273" t="s">
        <v>29</v>
      </c>
      <c r="F2273">
        <v>152687</v>
      </c>
      <c r="G2273" t="s">
        <v>1</v>
      </c>
      <c r="H2273" t="s">
        <v>27</v>
      </c>
      <c r="I2273" t="s">
        <v>3</v>
      </c>
      <c r="J2273">
        <v>0.397588</v>
      </c>
      <c r="K2273" t="s">
        <v>4</v>
      </c>
      <c r="L2273">
        <v>4143.17</v>
      </c>
      <c r="M2273" t="s">
        <v>5</v>
      </c>
      <c r="N2273">
        <v>10.861249714384</v>
      </c>
      <c r="O2273" t="s">
        <v>6</v>
      </c>
      <c r="P2273">
        <v>45000</v>
      </c>
      <c r="Q2273" t="s">
        <v>7</v>
      </c>
      <c r="R2273">
        <v>45000</v>
      </c>
      <c r="S2273" t="s">
        <v>28</v>
      </c>
      <c r="T2273" t="s">
        <v>28354</v>
      </c>
      <c r="U2273" t="s">
        <v>22731</v>
      </c>
      <c r="V2273" t="s">
        <v>28355</v>
      </c>
      <c r="W2273">
        <v>0.138462</v>
      </c>
    </row>
    <row r="2274" spans="5:23">
      <c r="E2274" t="s">
        <v>29</v>
      </c>
      <c r="F2274">
        <v>242423</v>
      </c>
      <c r="G2274" t="s">
        <v>1</v>
      </c>
      <c r="H2274" t="s">
        <v>30</v>
      </c>
      <c r="I2274" t="s">
        <v>3</v>
      </c>
      <c r="J2274">
        <v>0.33502799999999999</v>
      </c>
      <c r="K2274" t="s">
        <v>4</v>
      </c>
      <c r="L2274">
        <v>3675.06</v>
      </c>
      <c r="M2274" t="s">
        <v>5</v>
      </c>
      <c r="N2274">
        <v>12.24468327508</v>
      </c>
      <c r="O2274" t="s">
        <v>6</v>
      </c>
      <c r="P2274">
        <v>45000</v>
      </c>
      <c r="Q2274" t="s">
        <v>7</v>
      </c>
      <c r="R2274">
        <v>45000</v>
      </c>
      <c r="S2274" t="s">
        <v>31</v>
      </c>
      <c r="T2274" t="s">
        <v>28356</v>
      </c>
      <c r="U2274" t="s">
        <v>28357</v>
      </c>
      <c r="V2274" t="s">
        <v>28358</v>
      </c>
      <c r="W2274">
        <v>0.189553</v>
      </c>
    </row>
    <row r="2275" spans="5:23">
      <c r="E2275" t="s">
        <v>32</v>
      </c>
      <c r="F2275">
        <v>242423</v>
      </c>
      <c r="G2275" t="s">
        <v>1</v>
      </c>
      <c r="H2275" t="s">
        <v>30</v>
      </c>
      <c r="I2275" t="s">
        <v>3</v>
      </c>
      <c r="J2275">
        <v>0.33502799999999999</v>
      </c>
      <c r="K2275" t="s">
        <v>4</v>
      </c>
      <c r="L2275">
        <v>3675.06</v>
      </c>
      <c r="M2275" t="s">
        <v>5</v>
      </c>
      <c r="N2275">
        <v>12.24468327508</v>
      </c>
      <c r="O2275" t="s">
        <v>6</v>
      </c>
      <c r="P2275">
        <v>45000</v>
      </c>
      <c r="Q2275" t="s">
        <v>7</v>
      </c>
      <c r="R2275">
        <v>45000</v>
      </c>
      <c r="S2275" t="s">
        <v>33</v>
      </c>
      <c r="T2275" t="s">
        <v>28356</v>
      </c>
      <c r="U2275" t="s">
        <v>28357</v>
      </c>
      <c r="V2275" t="s">
        <v>28358</v>
      </c>
      <c r="W2275">
        <v>0.189553</v>
      </c>
    </row>
    <row r="2276" spans="5:23">
      <c r="E2276" t="s">
        <v>32</v>
      </c>
      <c r="F2276">
        <v>226912</v>
      </c>
      <c r="G2276" t="s">
        <v>1</v>
      </c>
      <c r="H2276" t="s">
        <v>17</v>
      </c>
      <c r="I2276" t="s">
        <v>3</v>
      </c>
      <c r="J2276">
        <v>0.33269199999999999</v>
      </c>
      <c r="K2276" t="s">
        <v>4</v>
      </c>
      <c r="L2276">
        <v>3981.62</v>
      </c>
      <c r="M2276" t="s">
        <v>5</v>
      </c>
      <c r="N2276">
        <v>11.301942731264999</v>
      </c>
      <c r="O2276" t="s">
        <v>6</v>
      </c>
      <c r="P2276">
        <v>45000</v>
      </c>
      <c r="Q2276" t="s">
        <v>7</v>
      </c>
      <c r="R2276">
        <v>45000</v>
      </c>
      <c r="S2276" t="s">
        <v>34</v>
      </c>
      <c r="T2276" t="s">
        <v>28359</v>
      </c>
      <c r="U2276" t="s">
        <v>28360</v>
      </c>
      <c r="V2276" t="s">
        <v>28361</v>
      </c>
      <c r="W2276">
        <v>0.184695</v>
      </c>
    </row>
    <row r="2277" spans="5:23">
      <c r="E2277" t="s">
        <v>35</v>
      </c>
      <c r="F2277">
        <v>226912</v>
      </c>
      <c r="G2277" t="s">
        <v>1</v>
      </c>
      <c r="H2277" t="s">
        <v>17</v>
      </c>
      <c r="I2277" t="s">
        <v>3</v>
      </c>
      <c r="J2277">
        <v>0.33269199999999999</v>
      </c>
      <c r="K2277" t="s">
        <v>4</v>
      </c>
      <c r="L2277">
        <v>3981.62</v>
      </c>
      <c r="M2277" t="s">
        <v>5</v>
      </c>
      <c r="N2277">
        <v>11.301942731264999</v>
      </c>
      <c r="O2277" t="s">
        <v>6</v>
      </c>
      <c r="P2277">
        <v>45000</v>
      </c>
      <c r="Q2277" t="s">
        <v>7</v>
      </c>
      <c r="R2277">
        <v>45000</v>
      </c>
      <c r="S2277" t="s">
        <v>34</v>
      </c>
      <c r="T2277" t="s">
        <v>28359</v>
      </c>
      <c r="U2277" t="s">
        <v>28360</v>
      </c>
      <c r="V2277" t="s">
        <v>28361</v>
      </c>
      <c r="W2277">
        <v>0.184695</v>
      </c>
    </row>
    <row r="2278" spans="5:23">
      <c r="E2278" t="s">
        <v>35</v>
      </c>
      <c r="F2278">
        <v>356178</v>
      </c>
      <c r="G2278" t="s">
        <v>1</v>
      </c>
      <c r="H2278" t="s">
        <v>36</v>
      </c>
      <c r="I2278" t="s">
        <v>3</v>
      </c>
      <c r="J2278">
        <v>0.28720200000000001</v>
      </c>
      <c r="K2278" t="s">
        <v>4</v>
      </c>
      <c r="L2278">
        <v>3403.75</v>
      </c>
      <c r="M2278" t="s">
        <v>5</v>
      </c>
      <c r="N2278">
        <v>13.220723900675999</v>
      </c>
      <c r="O2278" t="s">
        <v>6</v>
      </c>
      <c r="P2278">
        <v>45000</v>
      </c>
      <c r="Q2278" t="s">
        <v>7</v>
      </c>
      <c r="R2278">
        <v>45000</v>
      </c>
      <c r="S2278" t="s">
        <v>37</v>
      </c>
      <c r="T2278" t="s">
        <v>28362</v>
      </c>
      <c r="U2278" t="s">
        <v>28363</v>
      </c>
      <c r="V2278" t="s">
        <v>28364</v>
      </c>
      <c r="W2278">
        <v>0.20602300000000001</v>
      </c>
    </row>
    <row r="2279" spans="5:23">
      <c r="E2279" t="s">
        <v>38</v>
      </c>
      <c r="F2279">
        <v>356178</v>
      </c>
      <c r="G2279" t="s">
        <v>1</v>
      </c>
      <c r="H2279" t="s">
        <v>36</v>
      </c>
      <c r="I2279" t="s">
        <v>3</v>
      </c>
      <c r="J2279">
        <v>0.28720200000000001</v>
      </c>
      <c r="K2279" t="s">
        <v>4</v>
      </c>
      <c r="L2279">
        <v>3403.75</v>
      </c>
      <c r="M2279" t="s">
        <v>5</v>
      </c>
      <c r="N2279">
        <v>13.220723900675999</v>
      </c>
      <c r="O2279" t="s">
        <v>6</v>
      </c>
      <c r="P2279">
        <v>45000</v>
      </c>
      <c r="Q2279" t="s">
        <v>7</v>
      </c>
      <c r="R2279">
        <v>45000</v>
      </c>
      <c r="S2279" t="s">
        <v>39</v>
      </c>
      <c r="T2279" t="s">
        <v>28362</v>
      </c>
      <c r="U2279" t="s">
        <v>28363</v>
      </c>
      <c r="V2279" t="s">
        <v>28364</v>
      </c>
      <c r="W2279">
        <v>0.20602300000000001</v>
      </c>
    </row>
    <row r="2280" spans="5:23">
      <c r="E2280" t="s">
        <v>38</v>
      </c>
      <c r="F2280">
        <v>303434</v>
      </c>
      <c r="G2280" t="s">
        <v>1</v>
      </c>
      <c r="H2280" t="s">
        <v>40</v>
      </c>
      <c r="I2280" t="s">
        <v>3</v>
      </c>
      <c r="J2280">
        <v>0.29453099999999999</v>
      </c>
      <c r="K2280" t="s">
        <v>4</v>
      </c>
      <c r="L2280">
        <v>3799.05</v>
      </c>
      <c r="M2280" t="s">
        <v>5</v>
      </c>
      <c r="N2280">
        <v>11.845063722069</v>
      </c>
      <c r="O2280" t="s">
        <v>6</v>
      </c>
      <c r="P2280">
        <v>45000</v>
      </c>
      <c r="Q2280" t="s">
        <v>7</v>
      </c>
      <c r="R2280">
        <v>45000</v>
      </c>
      <c r="S2280" t="s">
        <v>41</v>
      </c>
      <c r="T2280" t="s">
        <v>28365</v>
      </c>
      <c r="U2280" t="s">
        <v>28366</v>
      </c>
      <c r="V2280" t="s">
        <v>28367</v>
      </c>
      <c r="W2280">
        <v>0.20271</v>
      </c>
    </row>
    <row r="2281" spans="5:23">
      <c r="E2281" t="s">
        <v>42</v>
      </c>
      <c r="F2281">
        <v>303434</v>
      </c>
      <c r="G2281" t="s">
        <v>1</v>
      </c>
      <c r="H2281" t="s">
        <v>40</v>
      </c>
      <c r="I2281" t="s">
        <v>3</v>
      </c>
      <c r="J2281">
        <v>0.29453099999999999</v>
      </c>
      <c r="K2281" t="s">
        <v>4</v>
      </c>
      <c r="L2281">
        <v>3799.05</v>
      </c>
      <c r="M2281" t="s">
        <v>5</v>
      </c>
      <c r="N2281">
        <v>11.845063722069</v>
      </c>
      <c r="O2281" t="s">
        <v>6</v>
      </c>
      <c r="P2281">
        <v>45000</v>
      </c>
      <c r="Q2281" t="s">
        <v>7</v>
      </c>
      <c r="R2281">
        <v>45000</v>
      </c>
      <c r="S2281" t="s">
        <v>41</v>
      </c>
      <c r="T2281" t="s">
        <v>28365</v>
      </c>
      <c r="U2281" t="s">
        <v>28366</v>
      </c>
      <c r="V2281" t="s">
        <v>28367</v>
      </c>
      <c r="W2281">
        <v>0.20271</v>
      </c>
    </row>
    <row r="2282" spans="5:23">
      <c r="E2282" t="s">
        <v>42</v>
      </c>
      <c r="F2282">
        <v>29949</v>
      </c>
      <c r="G2282" t="s">
        <v>1</v>
      </c>
      <c r="H2282" t="s">
        <v>14</v>
      </c>
      <c r="I2282" t="s">
        <v>3</v>
      </c>
      <c r="J2282">
        <v>0.86644500000000002</v>
      </c>
      <c r="K2282" t="s">
        <v>4</v>
      </c>
      <c r="L2282">
        <v>4447.6899999999996</v>
      </c>
      <c r="M2282" t="s">
        <v>5</v>
      </c>
      <c r="N2282">
        <v>10.117605408119999</v>
      </c>
      <c r="O2282" t="s">
        <v>6</v>
      </c>
      <c r="P2282">
        <v>45000</v>
      </c>
      <c r="Q2282" t="s">
        <v>7</v>
      </c>
      <c r="R2282">
        <v>45000</v>
      </c>
      <c r="S2282" t="s">
        <v>43</v>
      </c>
      <c r="T2282" t="s">
        <v>28368</v>
      </c>
      <c r="U2282" t="s">
        <v>28369</v>
      </c>
      <c r="V2282" t="s">
        <v>28370</v>
      </c>
      <c r="W2282">
        <v>8.6050999999999992E-3</v>
      </c>
    </row>
    <row r="2283" spans="5:23">
      <c r="E2283" t="s">
        <v>44</v>
      </c>
      <c r="F2283">
        <v>29949</v>
      </c>
      <c r="G2283" t="s">
        <v>1</v>
      </c>
      <c r="H2283" t="s">
        <v>14</v>
      </c>
      <c r="I2283" t="s">
        <v>3</v>
      </c>
      <c r="J2283">
        <v>0.86644500000000002</v>
      </c>
      <c r="K2283" t="s">
        <v>4</v>
      </c>
      <c r="L2283">
        <v>4447.6899999999996</v>
      </c>
      <c r="M2283" t="s">
        <v>5</v>
      </c>
      <c r="N2283">
        <v>10.117605408119999</v>
      </c>
      <c r="O2283" t="s">
        <v>6</v>
      </c>
      <c r="P2283">
        <v>45000</v>
      </c>
      <c r="Q2283" t="s">
        <v>7</v>
      </c>
      <c r="R2283">
        <v>45000</v>
      </c>
      <c r="S2283" t="s">
        <v>45</v>
      </c>
      <c r="T2283" t="s">
        <v>28368</v>
      </c>
      <c r="U2283" t="s">
        <v>28369</v>
      </c>
      <c r="V2283" t="s">
        <v>28370</v>
      </c>
      <c r="W2283">
        <v>8.6050999999999992E-3</v>
      </c>
    </row>
    <row r="2284" spans="5:23">
      <c r="E2284" t="s">
        <v>44</v>
      </c>
      <c r="F2284">
        <v>29762.799999999999</v>
      </c>
      <c r="G2284" t="s">
        <v>1</v>
      </c>
      <c r="H2284" t="s">
        <v>10</v>
      </c>
      <c r="I2284" t="s">
        <v>3</v>
      </c>
      <c r="J2284">
        <v>0.86721700000000002</v>
      </c>
      <c r="K2284" t="s">
        <v>4</v>
      </c>
      <c r="L2284">
        <v>4467.57</v>
      </c>
      <c r="M2284" t="s">
        <v>5</v>
      </c>
      <c r="N2284">
        <v>10.072593072844001</v>
      </c>
      <c r="O2284" t="s">
        <v>6</v>
      </c>
      <c r="P2284">
        <v>45000</v>
      </c>
      <c r="Q2284" t="s">
        <v>7</v>
      </c>
      <c r="R2284">
        <v>45000</v>
      </c>
      <c r="S2284" t="s">
        <v>11</v>
      </c>
      <c r="T2284" t="s">
        <v>28339</v>
      </c>
      <c r="U2284" t="s">
        <v>28340</v>
      </c>
      <c r="V2284" t="s">
        <v>28341</v>
      </c>
      <c r="W2284">
        <v>1.5510400000000001E-2</v>
      </c>
    </row>
    <row r="2285" spans="5:23">
      <c r="E2285" t="s">
        <v>0</v>
      </c>
      <c r="F2285">
        <v>42781.599999999999</v>
      </c>
      <c r="G2285" t="s">
        <v>1</v>
      </c>
      <c r="H2285" t="s">
        <v>2</v>
      </c>
      <c r="I2285" t="s">
        <v>3</v>
      </c>
      <c r="J2285">
        <v>0.73124400000000001</v>
      </c>
      <c r="K2285" t="s">
        <v>4</v>
      </c>
      <c r="L2285">
        <v>4371.37</v>
      </c>
      <c r="M2285" t="s">
        <v>5</v>
      </c>
      <c r="N2285">
        <v>10.294253093569999</v>
      </c>
      <c r="O2285" t="s">
        <v>6</v>
      </c>
      <c r="P2285">
        <v>45000</v>
      </c>
      <c r="Q2285" t="s">
        <v>7</v>
      </c>
      <c r="R2285">
        <v>45000</v>
      </c>
      <c r="S2285" t="s">
        <v>8</v>
      </c>
      <c r="T2285" t="s">
        <v>28371</v>
      </c>
      <c r="U2285" t="s">
        <v>28372</v>
      </c>
      <c r="V2285" t="s">
        <v>28373</v>
      </c>
      <c r="W2285">
        <v>3.1772799999999997E-2</v>
      </c>
    </row>
    <row r="2286" spans="5:23">
      <c r="E2286" t="s">
        <v>9</v>
      </c>
      <c r="F2286">
        <v>29978</v>
      </c>
      <c r="G2286" t="s">
        <v>1</v>
      </c>
      <c r="H2286" t="s">
        <v>10</v>
      </c>
      <c r="I2286" t="s">
        <v>3</v>
      </c>
      <c r="J2286">
        <v>0.86410299999999995</v>
      </c>
      <c r="K2286" t="s">
        <v>4</v>
      </c>
      <c r="L2286">
        <v>4467.51</v>
      </c>
      <c r="M2286" t="s">
        <v>5</v>
      </c>
      <c r="N2286">
        <v>10.072715340924001</v>
      </c>
      <c r="O2286" t="s">
        <v>6</v>
      </c>
      <c r="P2286">
        <v>45000</v>
      </c>
      <c r="Q2286" t="s">
        <v>7</v>
      </c>
      <c r="R2286">
        <v>45000</v>
      </c>
      <c r="S2286" t="s">
        <v>11</v>
      </c>
      <c r="T2286" t="s">
        <v>28374</v>
      </c>
      <c r="U2286" t="s">
        <v>28375</v>
      </c>
      <c r="V2286" t="s">
        <v>28376</v>
      </c>
      <c r="W2286">
        <v>8.4462900000000004E-3</v>
      </c>
    </row>
    <row r="2287" spans="5:23">
      <c r="E2287" t="s">
        <v>12</v>
      </c>
      <c r="F2287">
        <v>42781.599999999999</v>
      </c>
      <c r="G2287" t="s">
        <v>1</v>
      </c>
      <c r="H2287" t="s">
        <v>2</v>
      </c>
      <c r="I2287" t="s">
        <v>3</v>
      </c>
      <c r="J2287">
        <v>0.73124400000000001</v>
      </c>
      <c r="K2287" t="s">
        <v>4</v>
      </c>
      <c r="L2287">
        <v>4371.37</v>
      </c>
      <c r="M2287" t="s">
        <v>5</v>
      </c>
      <c r="N2287">
        <v>10.294253093569999</v>
      </c>
      <c r="O2287" t="s">
        <v>6</v>
      </c>
      <c r="P2287">
        <v>45000</v>
      </c>
      <c r="Q2287" t="s">
        <v>7</v>
      </c>
      <c r="R2287">
        <v>45000</v>
      </c>
      <c r="S2287" t="s">
        <v>13</v>
      </c>
      <c r="T2287" t="s">
        <v>28371</v>
      </c>
      <c r="U2287" t="s">
        <v>28372</v>
      </c>
      <c r="V2287" t="s">
        <v>28373</v>
      </c>
      <c r="W2287">
        <v>3.1772799999999997E-2</v>
      </c>
    </row>
    <row r="2288" spans="5:23">
      <c r="E2288" t="s">
        <v>12</v>
      </c>
      <c r="F2288">
        <v>42174.9</v>
      </c>
      <c r="G2288" t="s">
        <v>1</v>
      </c>
      <c r="H2288" t="s">
        <v>14</v>
      </c>
      <c r="I2288" t="s">
        <v>3</v>
      </c>
      <c r="J2288">
        <v>0.73237200000000002</v>
      </c>
      <c r="K2288" t="s">
        <v>4</v>
      </c>
      <c r="L2288">
        <v>4420.6099999999997</v>
      </c>
      <c r="M2288" t="s">
        <v>5</v>
      </c>
      <c r="N2288">
        <v>10.179587114407999</v>
      </c>
      <c r="O2288" t="s">
        <v>6</v>
      </c>
      <c r="P2288">
        <v>45000</v>
      </c>
      <c r="Q2288" t="s">
        <v>7</v>
      </c>
      <c r="R2288">
        <v>45000</v>
      </c>
      <c r="S2288" t="s">
        <v>15</v>
      </c>
      <c r="T2288" t="s">
        <v>28377</v>
      </c>
      <c r="U2288" t="s">
        <v>28378</v>
      </c>
      <c r="V2288" t="s">
        <v>28379</v>
      </c>
      <c r="W2288">
        <v>2.5495899999999998E-2</v>
      </c>
    </row>
    <row r="2289" spans="5:23">
      <c r="E2289" t="s">
        <v>16</v>
      </c>
      <c r="F2289">
        <v>42174.9</v>
      </c>
      <c r="G2289" t="s">
        <v>1</v>
      </c>
      <c r="H2289" t="s">
        <v>14</v>
      </c>
      <c r="I2289" t="s">
        <v>3</v>
      </c>
      <c r="J2289">
        <v>0.73237200000000002</v>
      </c>
      <c r="K2289" t="s">
        <v>4</v>
      </c>
      <c r="L2289">
        <v>4420.6099999999997</v>
      </c>
      <c r="M2289" t="s">
        <v>5</v>
      </c>
      <c r="N2289">
        <v>10.179587114407999</v>
      </c>
      <c r="O2289" t="s">
        <v>6</v>
      </c>
      <c r="P2289">
        <v>45000</v>
      </c>
      <c r="Q2289" t="s">
        <v>7</v>
      </c>
      <c r="R2289">
        <v>45000</v>
      </c>
      <c r="S2289" t="s">
        <v>15</v>
      </c>
      <c r="T2289" t="s">
        <v>28377</v>
      </c>
      <c r="U2289" t="s">
        <v>28378</v>
      </c>
      <c r="V2289" t="s">
        <v>28379</v>
      </c>
      <c r="W2289">
        <v>2.5495899999999998E-2</v>
      </c>
    </row>
    <row r="2290" spans="5:23">
      <c r="E2290" t="s">
        <v>16</v>
      </c>
      <c r="F2290">
        <v>87254.1</v>
      </c>
      <c r="G2290" t="s">
        <v>1</v>
      </c>
      <c r="H2290" t="s">
        <v>17</v>
      </c>
      <c r="I2290" t="s">
        <v>3</v>
      </c>
      <c r="J2290">
        <v>0.52452299999999996</v>
      </c>
      <c r="K2290" t="s">
        <v>4</v>
      </c>
      <c r="L2290">
        <v>4165.66</v>
      </c>
      <c r="M2290" t="s">
        <v>5</v>
      </c>
      <c r="N2290">
        <v>10.80259914314</v>
      </c>
      <c r="O2290" t="s">
        <v>6</v>
      </c>
      <c r="P2290">
        <v>45000</v>
      </c>
      <c r="Q2290" t="s">
        <v>7</v>
      </c>
      <c r="R2290">
        <v>45000</v>
      </c>
      <c r="S2290" t="s">
        <v>18</v>
      </c>
      <c r="T2290" t="s">
        <v>28380</v>
      </c>
      <c r="U2290" t="s">
        <v>28381</v>
      </c>
      <c r="V2290" t="s">
        <v>28382</v>
      </c>
      <c r="W2290">
        <v>8.2247899999999999E-2</v>
      </c>
    </row>
    <row r="2291" spans="5:23">
      <c r="E2291" t="s">
        <v>19</v>
      </c>
      <c r="F2291">
        <v>87254.1</v>
      </c>
      <c r="G2291" t="s">
        <v>1</v>
      </c>
      <c r="H2291" t="s">
        <v>17</v>
      </c>
      <c r="I2291" t="s">
        <v>3</v>
      </c>
      <c r="J2291">
        <v>0.52452299999999996</v>
      </c>
      <c r="K2291" t="s">
        <v>4</v>
      </c>
      <c r="L2291">
        <v>4165.66</v>
      </c>
      <c r="M2291" t="s">
        <v>5</v>
      </c>
      <c r="N2291">
        <v>10.80259914314</v>
      </c>
      <c r="O2291" t="s">
        <v>6</v>
      </c>
      <c r="P2291">
        <v>45000</v>
      </c>
      <c r="Q2291" t="s">
        <v>7</v>
      </c>
      <c r="R2291">
        <v>45000</v>
      </c>
      <c r="S2291" t="s">
        <v>20</v>
      </c>
      <c r="T2291" t="s">
        <v>28380</v>
      </c>
      <c r="U2291" t="s">
        <v>28381</v>
      </c>
      <c r="V2291" t="s">
        <v>28382</v>
      </c>
      <c r="W2291">
        <v>8.2247899999999999E-2</v>
      </c>
    </row>
    <row r="2292" spans="5:23">
      <c r="E2292" t="s">
        <v>19</v>
      </c>
      <c r="F2292">
        <v>86594.7</v>
      </c>
      <c r="G2292" t="s">
        <v>1</v>
      </c>
      <c r="H2292" t="s">
        <v>2</v>
      </c>
      <c r="I2292" t="s">
        <v>3</v>
      </c>
      <c r="J2292">
        <v>0.51858499999999996</v>
      </c>
      <c r="K2292" t="s">
        <v>4</v>
      </c>
      <c r="L2292">
        <v>4294.07</v>
      </c>
      <c r="M2292" t="s">
        <v>5</v>
      </c>
      <c r="N2292">
        <v>10.479568214447999</v>
      </c>
      <c r="O2292" t="s">
        <v>6</v>
      </c>
      <c r="P2292">
        <v>45000</v>
      </c>
      <c r="Q2292" t="s">
        <v>7</v>
      </c>
      <c r="R2292">
        <v>45000</v>
      </c>
      <c r="S2292" t="s">
        <v>21</v>
      </c>
      <c r="T2292" t="s">
        <v>28383</v>
      </c>
      <c r="U2292" t="s">
        <v>28384</v>
      </c>
      <c r="V2292" t="s">
        <v>28385</v>
      </c>
      <c r="W2292">
        <v>8.9439199999999996E-2</v>
      </c>
    </row>
    <row r="2293" spans="5:23">
      <c r="E2293" t="s">
        <v>22</v>
      </c>
      <c r="F2293">
        <v>86594.7</v>
      </c>
      <c r="G2293" t="s">
        <v>1</v>
      </c>
      <c r="H2293" t="s">
        <v>2</v>
      </c>
      <c r="I2293" t="s">
        <v>3</v>
      </c>
      <c r="J2293">
        <v>0.51858499999999996</v>
      </c>
      <c r="K2293" t="s">
        <v>4</v>
      </c>
      <c r="L2293">
        <v>4294.07</v>
      </c>
      <c r="M2293" t="s">
        <v>5</v>
      </c>
      <c r="N2293">
        <v>10.479568214447999</v>
      </c>
      <c r="O2293" t="s">
        <v>6</v>
      </c>
      <c r="P2293">
        <v>45000</v>
      </c>
      <c r="Q2293" t="s">
        <v>7</v>
      </c>
      <c r="R2293">
        <v>45000</v>
      </c>
      <c r="S2293" t="s">
        <v>21</v>
      </c>
      <c r="T2293" t="s">
        <v>28383</v>
      </c>
      <c r="U2293" t="s">
        <v>28384</v>
      </c>
      <c r="V2293" t="s">
        <v>28385</v>
      </c>
      <c r="W2293">
        <v>8.9439199999999996E-2</v>
      </c>
    </row>
    <row r="2294" spans="5:23">
      <c r="E2294" t="s">
        <v>22</v>
      </c>
      <c r="F2294">
        <v>166674</v>
      </c>
      <c r="G2294" t="s">
        <v>1</v>
      </c>
      <c r="H2294" t="s">
        <v>23</v>
      </c>
      <c r="I2294" t="s">
        <v>3</v>
      </c>
      <c r="J2294">
        <v>0.39083299999999999</v>
      </c>
      <c r="K2294" t="s">
        <v>4</v>
      </c>
      <c r="L2294">
        <v>3927.79</v>
      </c>
      <c r="M2294" t="s">
        <v>5</v>
      </c>
      <c r="N2294">
        <v>11.456828716496</v>
      </c>
      <c r="O2294" t="s">
        <v>6</v>
      </c>
      <c r="P2294">
        <v>45000</v>
      </c>
      <c r="Q2294" t="s">
        <v>7</v>
      </c>
      <c r="R2294">
        <v>45000</v>
      </c>
      <c r="S2294" t="s">
        <v>24</v>
      </c>
      <c r="T2294" t="s">
        <v>28386</v>
      </c>
      <c r="U2294" t="s">
        <v>28387</v>
      </c>
      <c r="V2294" t="s">
        <v>28388</v>
      </c>
      <c r="W2294">
        <v>0.14493800000000001</v>
      </c>
    </row>
    <row r="2295" spans="5:23">
      <c r="E2295" t="s">
        <v>25</v>
      </c>
      <c r="F2295">
        <v>166674</v>
      </c>
      <c r="G2295" t="s">
        <v>1</v>
      </c>
      <c r="H2295" t="s">
        <v>23</v>
      </c>
      <c r="I2295" t="s">
        <v>3</v>
      </c>
      <c r="J2295">
        <v>0.39083299999999999</v>
      </c>
      <c r="K2295" t="s">
        <v>4</v>
      </c>
      <c r="L2295">
        <v>3927.79</v>
      </c>
      <c r="M2295" t="s">
        <v>5</v>
      </c>
      <c r="N2295">
        <v>11.456828716496</v>
      </c>
      <c r="O2295" t="s">
        <v>6</v>
      </c>
      <c r="P2295">
        <v>45000</v>
      </c>
      <c r="Q2295" t="s">
        <v>7</v>
      </c>
      <c r="R2295">
        <v>45000</v>
      </c>
      <c r="S2295" t="s">
        <v>26</v>
      </c>
      <c r="T2295" t="s">
        <v>28386</v>
      </c>
      <c r="U2295" t="s">
        <v>28387</v>
      </c>
      <c r="V2295" t="s">
        <v>28388</v>
      </c>
      <c r="W2295">
        <v>0.14493800000000001</v>
      </c>
    </row>
    <row r="2296" spans="5:23">
      <c r="E2296" t="s">
        <v>25</v>
      </c>
      <c r="F2296">
        <v>160649</v>
      </c>
      <c r="G2296" t="s">
        <v>1</v>
      </c>
      <c r="H2296" t="s">
        <v>27</v>
      </c>
      <c r="I2296" t="s">
        <v>3</v>
      </c>
      <c r="J2296">
        <v>0.38748199999999999</v>
      </c>
      <c r="K2296" t="s">
        <v>4</v>
      </c>
      <c r="L2296">
        <v>4145.8999999999996</v>
      </c>
      <c r="M2296" t="s">
        <v>5</v>
      </c>
      <c r="N2296">
        <v>10.85408668188</v>
      </c>
      <c r="O2296" t="s">
        <v>6</v>
      </c>
      <c r="P2296">
        <v>45000</v>
      </c>
      <c r="Q2296" t="s">
        <v>7</v>
      </c>
      <c r="R2296">
        <v>45000</v>
      </c>
      <c r="S2296" t="s">
        <v>28</v>
      </c>
      <c r="T2296" t="s">
        <v>28389</v>
      </c>
      <c r="U2296" t="s">
        <v>28390</v>
      </c>
      <c r="V2296" t="s">
        <v>28391</v>
      </c>
      <c r="W2296">
        <v>0.14807600000000001</v>
      </c>
    </row>
    <row r="2297" spans="5:23">
      <c r="E2297" t="s">
        <v>29</v>
      </c>
      <c r="F2297">
        <v>160649</v>
      </c>
      <c r="G2297" t="s">
        <v>1</v>
      </c>
      <c r="H2297" t="s">
        <v>27</v>
      </c>
      <c r="I2297" t="s">
        <v>3</v>
      </c>
      <c r="J2297">
        <v>0.38748199999999999</v>
      </c>
      <c r="K2297" t="s">
        <v>4</v>
      </c>
      <c r="L2297">
        <v>4145.8999999999996</v>
      </c>
      <c r="M2297" t="s">
        <v>5</v>
      </c>
      <c r="N2297">
        <v>10.85408668188</v>
      </c>
      <c r="O2297" t="s">
        <v>6</v>
      </c>
      <c r="P2297">
        <v>45000</v>
      </c>
      <c r="Q2297" t="s">
        <v>7</v>
      </c>
      <c r="R2297">
        <v>45000</v>
      </c>
      <c r="S2297" t="s">
        <v>28</v>
      </c>
      <c r="T2297" t="s">
        <v>28389</v>
      </c>
      <c r="U2297" t="s">
        <v>28390</v>
      </c>
      <c r="V2297" t="s">
        <v>28391</v>
      </c>
      <c r="W2297">
        <v>0.14807600000000001</v>
      </c>
    </row>
    <row r="2298" spans="5:23">
      <c r="E2298" t="s">
        <v>29</v>
      </c>
      <c r="F2298">
        <v>245443</v>
      </c>
      <c r="G2298" t="s">
        <v>1</v>
      </c>
      <c r="H2298" t="s">
        <v>30</v>
      </c>
      <c r="I2298" t="s">
        <v>3</v>
      </c>
      <c r="J2298">
        <v>0.33312399999999998</v>
      </c>
      <c r="K2298" t="s">
        <v>4</v>
      </c>
      <c r="L2298">
        <v>3671.44</v>
      </c>
      <c r="M2298" t="s">
        <v>5</v>
      </c>
      <c r="N2298">
        <v>12.256764003278001</v>
      </c>
      <c r="O2298" t="s">
        <v>6</v>
      </c>
      <c r="P2298">
        <v>45000</v>
      </c>
      <c r="Q2298" t="s">
        <v>7</v>
      </c>
      <c r="R2298">
        <v>45000</v>
      </c>
      <c r="S2298" t="s">
        <v>31</v>
      </c>
      <c r="T2298" t="s">
        <v>28392</v>
      </c>
      <c r="U2298" t="s">
        <v>28393</v>
      </c>
      <c r="V2298" t="s">
        <v>28394</v>
      </c>
      <c r="W2298">
        <v>0.18027000000000001</v>
      </c>
    </row>
    <row r="2299" spans="5:23">
      <c r="E2299" t="s">
        <v>32</v>
      </c>
      <c r="F2299">
        <v>245443</v>
      </c>
      <c r="G2299" t="s">
        <v>1</v>
      </c>
      <c r="H2299" t="s">
        <v>30</v>
      </c>
      <c r="I2299" t="s">
        <v>3</v>
      </c>
      <c r="J2299">
        <v>0.33312399999999998</v>
      </c>
      <c r="K2299" t="s">
        <v>4</v>
      </c>
      <c r="L2299">
        <v>3671.44</v>
      </c>
      <c r="M2299" t="s">
        <v>5</v>
      </c>
      <c r="N2299">
        <v>12.256764003278001</v>
      </c>
      <c r="O2299" t="s">
        <v>6</v>
      </c>
      <c r="P2299">
        <v>45000</v>
      </c>
      <c r="Q2299" t="s">
        <v>7</v>
      </c>
      <c r="R2299">
        <v>45000</v>
      </c>
      <c r="S2299" t="s">
        <v>33</v>
      </c>
      <c r="T2299" t="s">
        <v>28392</v>
      </c>
      <c r="U2299" t="s">
        <v>28393</v>
      </c>
      <c r="V2299" t="s">
        <v>28394</v>
      </c>
      <c r="W2299">
        <v>0.18027000000000001</v>
      </c>
    </row>
    <row r="2300" spans="5:23">
      <c r="E2300" t="s">
        <v>32</v>
      </c>
      <c r="F2300">
        <v>229228</v>
      </c>
      <c r="G2300" t="s">
        <v>1</v>
      </c>
      <c r="H2300" t="s">
        <v>17</v>
      </c>
      <c r="I2300" t="s">
        <v>3</v>
      </c>
      <c r="J2300">
        <v>0.331152</v>
      </c>
      <c r="K2300" t="s">
        <v>4</v>
      </c>
      <c r="L2300">
        <v>3978.12</v>
      </c>
      <c r="M2300" t="s">
        <v>5</v>
      </c>
      <c r="N2300">
        <v>11.311882277495</v>
      </c>
      <c r="O2300" t="s">
        <v>6</v>
      </c>
      <c r="P2300">
        <v>45000</v>
      </c>
      <c r="Q2300" t="s">
        <v>7</v>
      </c>
      <c r="R2300">
        <v>45000</v>
      </c>
      <c r="S2300" t="s">
        <v>34</v>
      </c>
      <c r="T2300" t="s">
        <v>28395</v>
      </c>
      <c r="U2300" t="s">
        <v>28396</v>
      </c>
      <c r="V2300" t="s">
        <v>28397</v>
      </c>
      <c r="W2300">
        <v>0.18135100000000001</v>
      </c>
    </row>
    <row r="2301" spans="5:23">
      <c r="E2301" t="s">
        <v>35</v>
      </c>
      <c r="F2301">
        <v>229228</v>
      </c>
      <c r="G2301" t="s">
        <v>1</v>
      </c>
      <c r="H2301" t="s">
        <v>17</v>
      </c>
      <c r="I2301" t="s">
        <v>3</v>
      </c>
      <c r="J2301">
        <v>0.331152</v>
      </c>
      <c r="K2301" t="s">
        <v>4</v>
      </c>
      <c r="L2301">
        <v>3978.12</v>
      </c>
      <c r="M2301" t="s">
        <v>5</v>
      </c>
      <c r="N2301">
        <v>11.311882277495</v>
      </c>
      <c r="O2301" t="s">
        <v>6</v>
      </c>
      <c r="P2301">
        <v>45000</v>
      </c>
      <c r="Q2301" t="s">
        <v>7</v>
      </c>
      <c r="R2301">
        <v>45000</v>
      </c>
      <c r="S2301" t="s">
        <v>34</v>
      </c>
      <c r="T2301" t="s">
        <v>28395</v>
      </c>
      <c r="U2301" t="s">
        <v>28396</v>
      </c>
      <c r="V2301" t="s">
        <v>28397</v>
      </c>
      <c r="W2301">
        <v>0.18135100000000001</v>
      </c>
    </row>
    <row r="2302" spans="5:23">
      <c r="E2302" t="s">
        <v>35</v>
      </c>
      <c r="F2302">
        <v>316777</v>
      </c>
      <c r="G2302" t="s">
        <v>1</v>
      </c>
      <c r="H2302" t="s">
        <v>36</v>
      </c>
      <c r="I2302" t="s">
        <v>3</v>
      </c>
      <c r="J2302">
        <v>0.30465799999999998</v>
      </c>
      <c r="K2302" t="s">
        <v>4</v>
      </c>
      <c r="L2302">
        <v>3401.12</v>
      </c>
      <c r="M2302" t="s">
        <v>5</v>
      </c>
      <c r="N2302">
        <v>13.230953061458999</v>
      </c>
      <c r="O2302" t="s">
        <v>6</v>
      </c>
      <c r="P2302">
        <v>45000</v>
      </c>
      <c r="Q2302" t="s">
        <v>7</v>
      </c>
      <c r="R2302">
        <v>45000</v>
      </c>
      <c r="S2302" t="s">
        <v>37</v>
      </c>
      <c r="T2302" t="s">
        <v>28398</v>
      </c>
      <c r="U2302" t="s">
        <v>28399</v>
      </c>
      <c r="V2302" t="s">
        <v>28400</v>
      </c>
      <c r="W2302">
        <v>0.212176</v>
      </c>
    </row>
    <row r="2303" spans="5:23">
      <c r="E2303" t="s">
        <v>38</v>
      </c>
      <c r="F2303">
        <v>316777</v>
      </c>
      <c r="G2303" t="s">
        <v>1</v>
      </c>
      <c r="H2303" t="s">
        <v>36</v>
      </c>
      <c r="I2303" t="s">
        <v>3</v>
      </c>
      <c r="J2303">
        <v>0.30465799999999998</v>
      </c>
      <c r="K2303" t="s">
        <v>4</v>
      </c>
      <c r="L2303">
        <v>3401.12</v>
      </c>
      <c r="M2303" t="s">
        <v>5</v>
      </c>
      <c r="N2303">
        <v>13.230953061458999</v>
      </c>
      <c r="O2303" t="s">
        <v>6</v>
      </c>
      <c r="P2303">
        <v>45000</v>
      </c>
      <c r="Q2303" t="s">
        <v>7</v>
      </c>
      <c r="R2303">
        <v>45000</v>
      </c>
      <c r="S2303" t="s">
        <v>39</v>
      </c>
      <c r="T2303" t="s">
        <v>28398</v>
      </c>
      <c r="U2303" t="s">
        <v>28399</v>
      </c>
      <c r="V2303" t="s">
        <v>28400</v>
      </c>
      <c r="W2303">
        <v>0.212176</v>
      </c>
    </row>
    <row r="2304" spans="5:23">
      <c r="E2304" t="s">
        <v>38</v>
      </c>
      <c r="F2304">
        <v>292949</v>
      </c>
      <c r="G2304" t="s">
        <v>1</v>
      </c>
      <c r="H2304" t="s">
        <v>40</v>
      </c>
      <c r="I2304" t="s">
        <v>3</v>
      </c>
      <c r="J2304">
        <v>0.299792</v>
      </c>
      <c r="K2304" t="s">
        <v>4</v>
      </c>
      <c r="L2304">
        <v>3798.11</v>
      </c>
      <c r="M2304" t="s">
        <v>5</v>
      </c>
      <c r="N2304">
        <v>11.847986865013</v>
      </c>
      <c r="O2304" t="s">
        <v>6</v>
      </c>
      <c r="P2304">
        <v>45000</v>
      </c>
      <c r="Q2304" t="s">
        <v>7</v>
      </c>
      <c r="R2304">
        <v>45000</v>
      </c>
      <c r="S2304" t="s">
        <v>41</v>
      </c>
      <c r="T2304" t="s">
        <v>28401</v>
      </c>
      <c r="U2304" t="s">
        <v>25205</v>
      </c>
      <c r="V2304" t="s">
        <v>28402</v>
      </c>
      <c r="W2304">
        <v>0.21645800000000001</v>
      </c>
    </row>
    <row r="2305" spans="5:23">
      <c r="E2305" t="s">
        <v>42</v>
      </c>
      <c r="F2305">
        <v>292949</v>
      </c>
      <c r="G2305" t="s">
        <v>1</v>
      </c>
      <c r="H2305" t="s">
        <v>40</v>
      </c>
      <c r="I2305" t="s">
        <v>3</v>
      </c>
      <c r="J2305">
        <v>0.299792</v>
      </c>
      <c r="K2305" t="s">
        <v>4</v>
      </c>
      <c r="L2305">
        <v>3798.11</v>
      </c>
      <c r="M2305" t="s">
        <v>5</v>
      </c>
      <c r="N2305">
        <v>11.847986865013</v>
      </c>
      <c r="O2305" t="s">
        <v>6</v>
      </c>
      <c r="P2305">
        <v>45000</v>
      </c>
      <c r="Q2305" t="s">
        <v>7</v>
      </c>
      <c r="R2305">
        <v>45000</v>
      </c>
      <c r="S2305" t="s">
        <v>41</v>
      </c>
      <c r="T2305" t="s">
        <v>28401</v>
      </c>
      <c r="U2305" t="s">
        <v>25205</v>
      </c>
      <c r="V2305" t="s">
        <v>28402</v>
      </c>
      <c r="W2305">
        <v>0.21645800000000001</v>
      </c>
    </row>
    <row r="2306" spans="5:23">
      <c r="E2306" t="s">
        <v>42</v>
      </c>
      <c r="F2306">
        <v>30199</v>
      </c>
      <c r="G2306" t="s">
        <v>1</v>
      </c>
      <c r="H2306" t="s">
        <v>14</v>
      </c>
      <c r="I2306" t="s">
        <v>3</v>
      </c>
      <c r="J2306">
        <v>0.86285900000000004</v>
      </c>
      <c r="K2306" t="s">
        <v>4</v>
      </c>
      <c r="L2306">
        <v>4447.63</v>
      </c>
      <c r="M2306" t="s">
        <v>5</v>
      </c>
      <c r="N2306">
        <v>10.117751814416</v>
      </c>
      <c r="O2306" t="s">
        <v>6</v>
      </c>
      <c r="P2306">
        <v>45000</v>
      </c>
      <c r="Q2306" t="s">
        <v>7</v>
      </c>
      <c r="R2306">
        <v>45000</v>
      </c>
      <c r="S2306" t="s">
        <v>43</v>
      </c>
      <c r="T2306" t="s">
        <v>28403</v>
      </c>
      <c r="U2306" t="s">
        <v>28404</v>
      </c>
      <c r="V2306" t="s">
        <v>28405</v>
      </c>
      <c r="W2306">
        <v>1.24592E-2</v>
      </c>
    </row>
    <row r="2307" spans="5:23">
      <c r="E2307" t="s">
        <v>44</v>
      </c>
      <c r="F2307">
        <v>30199</v>
      </c>
      <c r="G2307" t="s">
        <v>1</v>
      </c>
      <c r="H2307" t="s">
        <v>14</v>
      </c>
      <c r="I2307" t="s">
        <v>3</v>
      </c>
      <c r="J2307">
        <v>0.86285900000000004</v>
      </c>
      <c r="K2307" t="s">
        <v>4</v>
      </c>
      <c r="L2307">
        <v>4447.63</v>
      </c>
      <c r="M2307" t="s">
        <v>5</v>
      </c>
      <c r="N2307">
        <v>10.117751814416</v>
      </c>
      <c r="O2307" t="s">
        <v>6</v>
      </c>
      <c r="P2307">
        <v>45000</v>
      </c>
      <c r="Q2307" t="s">
        <v>7</v>
      </c>
      <c r="R2307">
        <v>45000</v>
      </c>
      <c r="S2307" t="s">
        <v>45</v>
      </c>
      <c r="T2307" t="s">
        <v>28403</v>
      </c>
      <c r="U2307" t="s">
        <v>28404</v>
      </c>
      <c r="V2307" t="s">
        <v>28405</v>
      </c>
      <c r="W2307">
        <v>1.24592E-2</v>
      </c>
    </row>
    <row r="2308" spans="5:23">
      <c r="E2308" t="s">
        <v>44</v>
      </c>
      <c r="F2308">
        <v>29978</v>
      </c>
      <c r="G2308" t="s">
        <v>1</v>
      </c>
      <c r="H2308" t="s">
        <v>10</v>
      </c>
      <c r="I2308" t="s">
        <v>3</v>
      </c>
      <c r="J2308">
        <v>0.86410299999999995</v>
      </c>
      <c r="K2308" t="s">
        <v>4</v>
      </c>
      <c r="L2308">
        <v>4467.51</v>
      </c>
      <c r="M2308" t="s">
        <v>5</v>
      </c>
      <c r="N2308">
        <v>10.072715340924001</v>
      </c>
      <c r="O2308" t="s">
        <v>6</v>
      </c>
      <c r="P2308">
        <v>45000</v>
      </c>
      <c r="Q2308" t="s">
        <v>7</v>
      </c>
      <c r="R2308">
        <v>45000</v>
      </c>
      <c r="S2308" t="s">
        <v>11</v>
      </c>
      <c r="T2308" t="s">
        <v>28374</v>
      </c>
      <c r="U2308" t="s">
        <v>28375</v>
      </c>
      <c r="V2308" t="s">
        <v>28376</v>
      </c>
      <c r="W2308">
        <v>8.4462900000000004E-3</v>
      </c>
    </row>
    <row r="2309" spans="5:23">
      <c r="E2309" t="s">
        <v>0</v>
      </c>
      <c r="F2309">
        <v>43042.2</v>
      </c>
      <c r="G2309" t="s">
        <v>1</v>
      </c>
      <c r="H2309" t="s">
        <v>2</v>
      </c>
      <c r="I2309" t="s">
        <v>3</v>
      </c>
      <c r="J2309">
        <v>0.72898200000000002</v>
      </c>
      <c r="K2309" t="s">
        <v>4</v>
      </c>
      <c r="L2309">
        <v>4371.91</v>
      </c>
      <c r="M2309" t="s">
        <v>5</v>
      </c>
      <c r="N2309">
        <v>10.292985632324999</v>
      </c>
      <c r="O2309" t="s">
        <v>6</v>
      </c>
      <c r="P2309">
        <v>45000</v>
      </c>
      <c r="Q2309" t="s">
        <v>7</v>
      </c>
      <c r="R2309">
        <v>45000</v>
      </c>
      <c r="S2309" t="s">
        <v>8</v>
      </c>
      <c r="T2309" t="s">
        <v>28406</v>
      </c>
      <c r="U2309" t="s">
        <v>28407</v>
      </c>
      <c r="V2309" t="s">
        <v>28408</v>
      </c>
      <c r="W2309">
        <v>2.4640800000000001E-2</v>
      </c>
    </row>
    <row r="2310" spans="5:23">
      <c r="E2310" t="s">
        <v>9</v>
      </c>
      <c r="F2310">
        <v>29970.400000000001</v>
      </c>
      <c r="G2310" t="s">
        <v>1</v>
      </c>
      <c r="H2310" t="s">
        <v>10</v>
      </c>
      <c r="I2310" t="s">
        <v>3</v>
      </c>
      <c r="J2310">
        <v>0.86419900000000005</v>
      </c>
      <c r="K2310" t="s">
        <v>4</v>
      </c>
      <c r="L2310">
        <v>4467.67</v>
      </c>
      <c r="M2310" t="s">
        <v>5</v>
      </c>
      <c r="N2310">
        <v>10.072373199899999</v>
      </c>
      <c r="O2310" t="s">
        <v>6</v>
      </c>
      <c r="P2310">
        <v>45000</v>
      </c>
      <c r="Q2310" t="s">
        <v>7</v>
      </c>
      <c r="R2310">
        <v>45000</v>
      </c>
      <c r="S2310" t="s">
        <v>11</v>
      </c>
      <c r="T2310" t="s">
        <v>28409</v>
      </c>
      <c r="U2310" t="s">
        <v>28410</v>
      </c>
      <c r="V2310" t="s">
        <v>28411</v>
      </c>
      <c r="W2310">
        <v>-2.32117E-4</v>
      </c>
    </row>
    <row r="2311" spans="5:23">
      <c r="E2311" t="s">
        <v>12</v>
      </c>
      <c r="F2311">
        <v>43042.2</v>
      </c>
      <c r="G2311" t="s">
        <v>1</v>
      </c>
      <c r="H2311" t="s">
        <v>2</v>
      </c>
      <c r="I2311" t="s">
        <v>3</v>
      </c>
      <c r="J2311">
        <v>0.72898200000000002</v>
      </c>
      <c r="K2311" t="s">
        <v>4</v>
      </c>
      <c r="L2311">
        <v>4371.91</v>
      </c>
      <c r="M2311" t="s">
        <v>5</v>
      </c>
      <c r="N2311">
        <v>10.292985632324999</v>
      </c>
      <c r="O2311" t="s">
        <v>6</v>
      </c>
      <c r="P2311">
        <v>45000</v>
      </c>
      <c r="Q2311" t="s">
        <v>7</v>
      </c>
      <c r="R2311">
        <v>45000</v>
      </c>
      <c r="S2311" t="s">
        <v>13</v>
      </c>
      <c r="T2311" t="s">
        <v>28406</v>
      </c>
      <c r="U2311" t="s">
        <v>28407</v>
      </c>
      <c r="V2311" t="s">
        <v>28408</v>
      </c>
      <c r="W2311">
        <v>2.4640800000000001E-2</v>
      </c>
    </row>
    <row r="2312" spans="5:23">
      <c r="E2312" t="s">
        <v>12</v>
      </c>
      <c r="F2312">
        <v>42945.9</v>
      </c>
      <c r="G2312" t="s">
        <v>1</v>
      </c>
      <c r="H2312" t="s">
        <v>14</v>
      </c>
      <c r="I2312" t="s">
        <v>3</v>
      </c>
      <c r="J2312">
        <v>0.72580299999999998</v>
      </c>
      <c r="K2312" t="s">
        <v>4</v>
      </c>
      <c r="L2312">
        <v>4420.1899999999996</v>
      </c>
      <c r="M2312" t="s">
        <v>5</v>
      </c>
      <c r="N2312">
        <v>10.180562781048</v>
      </c>
      <c r="O2312" t="s">
        <v>6</v>
      </c>
      <c r="P2312">
        <v>45000</v>
      </c>
      <c r="Q2312" t="s">
        <v>7</v>
      </c>
      <c r="R2312">
        <v>45000</v>
      </c>
      <c r="S2312" t="s">
        <v>15</v>
      </c>
      <c r="T2312" t="s">
        <v>28412</v>
      </c>
      <c r="U2312" t="s">
        <v>28413</v>
      </c>
      <c r="V2312" t="s">
        <v>28414</v>
      </c>
      <c r="W2312">
        <v>3.8468000000000002E-2</v>
      </c>
    </row>
    <row r="2313" spans="5:23">
      <c r="E2313" t="s">
        <v>16</v>
      </c>
      <c r="F2313">
        <v>42945.9</v>
      </c>
      <c r="G2313" t="s">
        <v>1</v>
      </c>
      <c r="H2313" t="s">
        <v>14</v>
      </c>
      <c r="I2313" t="s">
        <v>3</v>
      </c>
      <c r="J2313">
        <v>0.72580299999999998</v>
      </c>
      <c r="K2313" t="s">
        <v>4</v>
      </c>
      <c r="L2313">
        <v>4420.1899999999996</v>
      </c>
      <c r="M2313" t="s">
        <v>5</v>
      </c>
      <c r="N2313">
        <v>10.180562781048</v>
      </c>
      <c r="O2313" t="s">
        <v>6</v>
      </c>
      <c r="P2313">
        <v>45000</v>
      </c>
      <c r="Q2313" t="s">
        <v>7</v>
      </c>
      <c r="R2313">
        <v>45000</v>
      </c>
      <c r="S2313" t="s">
        <v>15</v>
      </c>
      <c r="T2313" t="s">
        <v>28412</v>
      </c>
      <c r="U2313" t="s">
        <v>28413</v>
      </c>
      <c r="V2313" t="s">
        <v>28414</v>
      </c>
      <c r="W2313">
        <v>3.8468000000000002E-2</v>
      </c>
    </row>
    <row r="2314" spans="5:23">
      <c r="E2314" t="s">
        <v>16</v>
      </c>
      <c r="F2314">
        <v>90039</v>
      </c>
      <c r="G2314" t="s">
        <v>1</v>
      </c>
      <c r="H2314" t="s">
        <v>17</v>
      </c>
      <c r="I2314" t="s">
        <v>3</v>
      </c>
      <c r="J2314">
        <v>0.51622199999999996</v>
      </c>
      <c r="K2314" t="s">
        <v>4</v>
      </c>
      <c r="L2314">
        <v>4167.6899999999996</v>
      </c>
      <c r="M2314" t="s">
        <v>5</v>
      </c>
      <c r="N2314">
        <v>10.797336860430001</v>
      </c>
      <c r="O2314" t="s">
        <v>6</v>
      </c>
      <c r="P2314">
        <v>45000</v>
      </c>
      <c r="Q2314" t="s">
        <v>7</v>
      </c>
      <c r="R2314">
        <v>45000</v>
      </c>
      <c r="S2314" t="s">
        <v>18</v>
      </c>
      <c r="T2314" t="s">
        <v>28415</v>
      </c>
      <c r="U2314" t="s">
        <v>28416</v>
      </c>
      <c r="V2314" t="s">
        <v>28417</v>
      </c>
      <c r="W2314">
        <v>8.6064299999999996E-2</v>
      </c>
    </row>
    <row r="2315" spans="5:23">
      <c r="E2315" t="s">
        <v>19</v>
      </c>
      <c r="F2315">
        <v>90039</v>
      </c>
      <c r="G2315" t="s">
        <v>1</v>
      </c>
      <c r="H2315" t="s">
        <v>17</v>
      </c>
      <c r="I2315" t="s">
        <v>3</v>
      </c>
      <c r="J2315">
        <v>0.51622199999999996</v>
      </c>
      <c r="K2315" t="s">
        <v>4</v>
      </c>
      <c r="L2315">
        <v>4167.6899999999996</v>
      </c>
      <c r="M2315" t="s">
        <v>5</v>
      </c>
      <c r="N2315">
        <v>10.797336860430001</v>
      </c>
      <c r="O2315" t="s">
        <v>6</v>
      </c>
      <c r="P2315">
        <v>45000</v>
      </c>
      <c r="Q2315" t="s">
        <v>7</v>
      </c>
      <c r="R2315">
        <v>45000</v>
      </c>
      <c r="S2315" t="s">
        <v>20</v>
      </c>
      <c r="T2315" t="s">
        <v>28415</v>
      </c>
      <c r="U2315" t="s">
        <v>28416</v>
      </c>
      <c r="V2315" t="s">
        <v>28417</v>
      </c>
      <c r="W2315">
        <v>8.6064299999999996E-2</v>
      </c>
    </row>
    <row r="2316" spans="5:23">
      <c r="E2316" t="s">
        <v>19</v>
      </c>
      <c r="F2316">
        <v>87803</v>
      </c>
      <c r="G2316" t="s">
        <v>1</v>
      </c>
      <c r="H2316" t="s">
        <v>2</v>
      </c>
      <c r="I2316" t="s">
        <v>3</v>
      </c>
      <c r="J2316">
        <v>0.51494399999999996</v>
      </c>
      <c r="K2316" t="s">
        <v>4</v>
      </c>
      <c r="L2316">
        <v>4295.07</v>
      </c>
      <c r="M2316" t="s">
        <v>5</v>
      </c>
      <c r="N2316">
        <v>10.477130812847999</v>
      </c>
      <c r="O2316" t="s">
        <v>6</v>
      </c>
      <c r="P2316">
        <v>45000</v>
      </c>
      <c r="Q2316" t="s">
        <v>7</v>
      </c>
      <c r="R2316">
        <v>45000</v>
      </c>
      <c r="S2316" t="s">
        <v>21</v>
      </c>
      <c r="T2316" t="s">
        <v>28418</v>
      </c>
      <c r="U2316" t="s">
        <v>28419</v>
      </c>
      <c r="V2316" t="s">
        <v>25987</v>
      </c>
      <c r="W2316">
        <v>9.2119599999999996E-2</v>
      </c>
    </row>
    <row r="2317" spans="5:23">
      <c r="E2317" t="s">
        <v>22</v>
      </c>
      <c r="F2317">
        <v>87803</v>
      </c>
      <c r="G2317" t="s">
        <v>1</v>
      </c>
      <c r="H2317" t="s">
        <v>2</v>
      </c>
      <c r="I2317" t="s">
        <v>3</v>
      </c>
      <c r="J2317">
        <v>0.51494399999999996</v>
      </c>
      <c r="K2317" t="s">
        <v>4</v>
      </c>
      <c r="L2317">
        <v>4295.07</v>
      </c>
      <c r="M2317" t="s">
        <v>5</v>
      </c>
      <c r="N2317">
        <v>10.477130812847999</v>
      </c>
      <c r="O2317" t="s">
        <v>6</v>
      </c>
      <c r="P2317">
        <v>45000</v>
      </c>
      <c r="Q2317" t="s">
        <v>7</v>
      </c>
      <c r="R2317">
        <v>45000</v>
      </c>
      <c r="S2317" t="s">
        <v>21</v>
      </c>
      <c r="T2317" t="s">
        <v>28418</v>
      </c>
      <c r="U2317" t="s">
        <v>28419</v>
      </c>
      <c r="V2317" t="s">
        <v>25987</v>
      </c>
      <c r="W2317">
        <v>9.2119599999999996E-2</v>
      </c>
    </row>
    <row r="2318" spans="5:23">
      <c r="E2318" t="s">
        <v>22</v>
      </c>
      <c r="F2318">
        <v>169256</v>
      </c>
      <c r="G2318" t="s">
        <v>1</v>
      </c>
      <c r="H2318" t="s">
        <v>23</v>
      </c>
      <c r="I2318" t="s">
        <v>3</v>
      </c>
      <c r="J2318">
        <v>0.38788600000000001</v>
      </c>
      <c r="K2318" t="s">
        <v>4</v>
      </c>
      <c r="L2318">
        <v>3926.89</v>
      </c>
      <c r="M2318" t="s">
        <v>5</v>
      </c>
      <c r="N2318">
        <v>11.459459397842</v>
      </c>
      <c r="O2318" t="s">
        <v>6</v>
      </c>
      <c r="P2318">
        <v>45000</v>
      </c>
      <c r="Q2318" t="s">
        <v>7</v>
      </c>
      <c r="R2318">
        <v>45000</v>
      </c>
      <c r="S2318" t="s">
        <v>24</v>
      </c>
      <c r="T2318" t="s">
        <v>28420</v>
      </c>
      <c r="U2318" t="s">
        <v>28421</v>
      </c>
      <c r="V2318" t="s">
        <v>28422</v>
      </c>
      <c r="W2318">
        <v>0.14938499999999999</v>
      </c>
    </row>
    <row r="2319" spans="5:23">
      <c r="E2319" t="s">
        <v>25</v>
      </c>
      <c r="F2319">
        <v>169256</v>
      </c>
      <c r="G2319" t="s">
        <v>1</v>
      </c>
      <c r="H2319" t="s">
        <v>23</v>
      </c>
      <c r="I2319" t="s">
        <v>3</v>
      </c>
      <c r="J2319">
        <v>0.38788600000000001</v>
      </c>
      <c r="K2319" t="s">
        <v>4</v>
      </c>
      <c r="L2319">
        <v>3926.89</v>
      </c>
      <c r="M2319" t="s">
        <v>5</v>
      </c>
      <c r="N2319">
        <v>11.459459397842</v>
      </c>
      <c r="O2319" t="s">
        <v>6</v>
      </c>
      <c r="P2319">
        <v>45000</v>
      </c>
      <c r="Q2319" t="s">
        <v>7</v>
      </c>
      <c r="R2319">
        <v>45000</v>
      </c>
      <c r="S2319" t="s">
        <v>26</v>
      </c>
      <c r="T2319" t="s">
        <v>28420</v>
      </c>
      <c r="U2319" t="s">
        <v>28421</v>
      </c>
      <c r="V2319" t="s">
        <v>28422</v>
      </c>
      <c r="W2319">
        <v>0.14938499999999999</v>
      </c>
    </row>
    <row r="2320" spans="5:23">
      <c r="E2320" t="s">
        <v>25</v>
      </c>
      <c r="F2320">
        <v>155006</v>
      </c>
      <c r="G2320" t="s">
        <v>1</v>
      </c>
      <c r="H2320" t="s">
        <v>27</v>
      </c>
      <c r="I2320" t="s">
        <v>3</v>
      </c>
      <c r="J2320">
        <v>0.39451700000000001</v>
      </c>
      <c r="K2320" t="s">
        <v>4</v>
      </c>
      <c r="L2320">
        <v>4144.95</v>
      </c>
      <c r="M2320" t="s">
        <v>5</v>
      </c>
      <c r="N2320">
        <v>10.856571831911999</v>
      </c>
      <c r="O2320" t="s">
        <v>6</v>
      </c>
      <c r="P2320">
        <v>45000</v>
      </c>
      <c r="Q2320" t="s">
        <v>7</v>
      </c>
      <c r="R2320">
        <v>45000</v>
      </c>
      <c r="S2320" t="s">
        <v>28</v>
      </c>
      <c r="T2320" t="s">
        <v>28423</v>
      </c>
      <c r="U2320" t="s">
        <v>28424</v>
      </c>
      <c r="V2320" t="s">
        <v>28425</v>
      </c>
      <c r="W2320">
        <v>0.14843799999999999</v>
      </c>
    </row>
    <row r="2321" spans="5:23">
      <c r="E2321" t="s">
        <v>29</v>
      </c>
      <c r="F2321">
        <v>155006</v>
      </c>
      <c r="G2321" t="s">
        <v>1</v>
      </c>
      <c r="H2321" t="s">
        <v>27</v>
      </c>
      <c r="I2321" t="s">
        <v>3</v>
      </c>
      <c r="J2321">
        <v>0.39451700000000001</v>
      </c>
      <c r="K2321" t="s">
        <v>4</v>
      </c>
      <c r="L2321">
        <v>4144.95</v>
      </c>
      <c r="M2321" t="s">
        <v>5</v>
      </c>
      <c r="N2321">
        <v>10.856571831911999</v>
      </c>
      <c r="O2321" t="s">
        <v>6</v>
      </c>
      <c r="P2321">
        <v>45000</v>
      </c>
      <c r="Q2321" t="s">
        <v>7</v>
      </c>
      <c r="R2321">
        <v>45000</v>
      </c>
      <c r="S2321" t="s">
        <v>28</v>
      </c>
      <c r="T2321" t="s">
        <v>28423</v>
      </c>
      <c r="U2321" t="s">
        <v>28424</v>
      </c>
      <c r="V2321" t="s">
        <v>28425</v>
      </c>
      <c r="W2321">
        <v>0.14843799999999999</v>
      </c>
    </row>
    <row r="2322" spans="5:23">
      <c r="E2322" t="s">
        <v>29</v>
      </c>
      <c r="F2322">
        <v>227156</v>
      </c>
      <c r="G2322" t="s">
        <v>1</v>
      </c>
      <c r="H2322" t="s">
        <v>30</v>
      </c>
      <c r="I2322" t="s">
        <v>3</v>
      </c>
      <c r="J2322">
        <v>0.346356</v>
      </c>
      <c r="K2322" t="s">
        <v>4</v>
      </c>
      <c r="L2322">
        <v>3669.69</v>
      </c>
      <c r="M2322" t="s">
        <v>5</v>
      </c>
      <c r="N2322">
        <v>12.262609528147999</v>
      </c>
      <c r="O2322" t="s">
        <v>6</v>
      </c>
      <c r="P2322">
        <v>45000</v>
      </c>
      <c r="Q2322" t="s">
        <v>7</v>
      </c>
      <c r="R2322">
        <v>45000</v>
      </c>
      <c r="S2322" t="s">
        <v>31</v>
      </c>
      <c r="T2322" t="s">
        <v>28426</v>
      </c>
      <c r="U2322" t="s">
        <v>28427</v>
      </c>
      <c r="V2322" t="s">
        <v>28428</v>
      </c>
      <c r="W2322">
        <v>0.19111600000000001</v>
      </c>
    </row>
    <row r="2323" spans="5:23">
      <c r="E2323" t="s">
        <v>32</v>
      </c>
      <c r="F2323">
        <v>227156</v>
      </c>
      <c r="G2323" t="s">
        <v>1</v>
      </c>
      <c r="H2323" t="s">
        <v>30</v>
      </c>
      <c r="I2323" t="s">
        <v>3</v>
      </c>
      <c r="J2323">
        <v>0.346356</v>
      </c>
      <c r="K2323" t="s">
        <v>4</v>
      </c>
      <c r="L2323">
        <v>3669.69</v>
      </c>
      <c r="M2323" t="s">
        <v>5</v>
      </c>
      <c r="N2323">
        <v>12.262609528147999</v>
      </c>
      <c r="O2323" t="s">
        <v>6</v>
      </c>
      <c r="P2323">
        <v>45000</v>
      </c>
      <c r="Q2323" t="s">
        <v>7</v>
      </c>
      <c r="R2323">
        <v>45000</v>
      </c>
      <c r="S2323" t="s">
        <v>33</v>
      </c>
      <c r="T2323" t="s">
        <v>28426</v>
      </c>
      <c r="U2323" t="s">
        <v>28427</v>
      </c>
      <c r="V2323" t="s">
        <v>28428</v>
      </c>
      <c r="W2323">
        <v>0.19111600000000001</v>
      </c>
    </row>
    <row r="2324" spans="5:23">
      <c r="E2324" t="s">
        <v>32</v>
      </c>
      <c r="F2324">
        <v>233557</v>
      </c>
      <c r="G2324" t="s">
        <v>1</v>
      </c>
      <c r="H2324" t="s">
        <v>17</v>
      </c>
      <c r="I2324" t="s">
        <v>3</v>
      </c>
      <c r="J2324">
        <v>0.32797799999999999</v>
      </c>
      <c r="K2324" t="s">
        <v>4</v>
      </c>
      <c r="L2324">
        <v>3980.31</v>
      </c>
      <c r="M2324" t="s">
        <v>5</v>
      </c>
      <c r="N2324">
        <v>11.305645833134999</v>
      </c>
      <c r="O2324" t="s">
        <v>6</v>
      </c>
      <c r="P2324">
        <v>45000</v>
      </c>
      <c r="Q2324" t="s">
        <v>7</v>
      </c>
      <c r="R2324">
        <v>45000</v>
      </c>
      <c r="S2324" t="s">
        <v>34</v>
      </c>
      <c r="T2324" t="s">
        <v>28429</v>
      </c>
      <c r="U2324" t="s">
        <v>28430</v>
      </c>
      <c r="V2324" t="s">
        <v>28431</v>
      </c>
      <c r="W2324">
        <v>0.183645</v>
      </c>
    </row>
    <row r="2325" spans="5:23">
      <c r="E2325" t="s">
        <v>35</v>
      </c>
      <c r="F2325">
        <v>233557</v>
      </c>
      <c r="G2325" t="s">
        <v>1</v>
      </c>
      <c r="H2325" t="s">
        <v>17</v>
      </c>
      <c r="I2325" t="s">
        <v>3</v>
      </c>
      <c r="J2325">
        <v>0.32797799999999999</v>
      </c>
      <c r="K2325" t="s">
        <v>4</v>
      </c>
      <c r="L2325">
        <v>3980.31</v>
      </c>
      <c r="M2325" t="s">
        <v>5</v>
      </c>
      <c r="N2325">
        <v>11.305645833134999</v>
      </c>
      <c r="O2325" t="s">
        <v>6</v>
      </c>
      <c r="P2325">
        <v>45000</v>
      </c>
      <c r="Q2325" t="s">
        <v>7</v>
      </c>
      <c r="R2325">
        <v>45000</v>
      </c>
      <c r="S2325" t="s">
        <v>34</v>
      </c>
      <c r="T2325" t="s">
        <v>28429</v>
      </c>
      <c r="U2325" t="s">
        <v>28430</v>
      </c>
      <c r="V2325" t="s">
        <v>28431</v>
      </c>
      <c r="W2325">
        <v>0.183645</v>
      </c>
    </row>
    <row r="2326" spans="5:23">
      <c r="E2326" t="s">
        <v>35</v>
      </c>
      <c r="F2326">
        <v>318716</v>
      </c>
      <c r="G2326" t="s">
        <v>1</v>
      </c>
      <c r="H2326" t="s">
        <v>36</v>
      </c>
      <c r="I2326" t="s">
        <v>3</v>
      </c>
      <c r="J2326">
        <v>0.303674</v>
      </c>
      <c r="K2326" t="s">
        <v>4</v>
      </c>
      <c r="L2326">
        <v>3402.37</v>
      </c>
      <c r="M2326" t="s">
        <v>5</v>
      </c>
      <c r="N2326">
        <v>13.226082003228999</v>
      </c>
      <c r="O2326" t="s">
        <v>6</v>
      </c>
      <c r="P2326">
        <v>45000</v>
      </c>
      <c r="Q2326" t="s">
        <v>7</v>
      </c>
      <c r="R2326">
        <v>45000</v>
      </c>
      <c r="S2326" t="s">
        <v>37</v>
      </c>
      <c r="T2326" t="s">
        <v>28432</v>
      </c>
      <c r="U2326" t="s">
        <v>28433</v>
      </c>
      <c r="V2326" t="s">
        <v>28434</v>
      </c>
      <c r="W2326">
        <v>0.203046</v>
      </c>
    </row>
    <row r="2327" spans="5:23">
      <c r="E2327" t="s">
        <v>38</v>
      </c>
      <c r="F2327">
        <v>318716</v>
      </c>
      <c r="G2327" t="s">
        <v>1</v>
      </c>
      <c r="H2327" t="s">
        <v>36</v>
      </c>
      <c r="I2327" t="s">
        <v>3</v>
      </c>
      <c r="J2327">
        <v>0.303674</v>
      </c>
      <c r="K2327" t="s">
        <v>4</v>
      </c>
      <c r="L2327">
        <v>3402.37</v>
      </c>
      <c r="M2327" t="s">
        <v>5</v>
      </c>
      <c r="N2327">
        <v>13.226082003228999</v>
      </c>
      <c r="O2327" t="s">
        <v>6</v>
      </c>
      <c r="P2327">
        <v>45000</v>
      </c>
      <c r="Q2327" t="s">
        <v>7</v>
      </c>
      <c r="R2327">
        <v>45000</v>
      </c>
      <c r="S2327" t="s">
        <v>39</v>
      </c>
      <c r="T2327" t="s">
        <v>28432</v>
      </c>
      <c r="U2327" t="s">
        <v>28433</v>
      </c>
      <c r="V2327" t="s">
        <v>28434</v>
      </c>
      <c r="W2327">
        <v>0.203046</v>
      </c>
    </row>
    <row r="2328" spans="5:23">
      <c r="E2328" t="s">
        <v>38</v>
      </c>
      <c r="F2328">
        <v>292096</v>
      </c>
      <c r="G2328" t="s">
        <v>1</v>
      </c>
      <c r="H2328" t="s">
        <v>40</v>
      </c>
      <c r="I2328" t="s">
        <v>3</v>
      </c>
      <c r="J2328">
        <v>0.30000700000000002</v>
      </c>
      <c r="K2328" t="s">
        <v>4</v>
      </c>
      <c r="L2328">
        <v>3803.74</v>
      </c>
      <c r="M2328" t="s">
        <v>5</v>
      </c>
      <c r="N2328">
        <v>11.830448239349</v>
      </c>
      <c r="O2328" t="s">
        <v>6</v>
      </c>
      <c r="P2328">
        <v>45000</v>
      </c>
      <c r="Q2328" t="s">
        <v>7</v>
      </c>
      <c r="R2328">
        <v>45000</v>
      </c>
      <c r="S2328" t="s">
        <v>41</v>
      </c>
      <c r="T2328" t="s">
        <v>28435</v>
      </c>
      <c r="U2328" t="s">
        <v>28436</v>
      </c>
      <c r="V2328" t="s">
        <v>28437</v>
      </c>
      <c r="W2328">
        <v>0.207646</v>
      </c>
    </row>
    <row r="2329" spans="5:23">
      <c r="E2329" t="s">
        <v>42</v>
      </c>
      <c r="F2329">
        <v>292096</v>
      </c>
      <c r="G2329" t="s">
        <v>1</v>
      </c>
      <c r="H2329" t="s">
        <v>40</v>
      </c>
      <c r="I2329" t="s">
        <v>3</v>
      </c>
      <c r="J2329">
        <v>0.30000700000000002</v>
      </c>
      <c r="K2329" t="s">
        <v>4</v>
      </c>
      <c r="L2329">
        <v>3803.74</v>
      </c>
      <c r="M2329" t="s">
        <v>5</v>
      </c>
      <c r="N2329">
        <v>11.830448239349</v>
      </c>
      <c r="O2329" t="s">
        <v>6</v>
      </c>
      <c r="P2329">
        <v>45000</v>
      </c>
      <c r="Q2329" t="s">
        <v>7</v>
      </c>
      <c r="R2329">
        <v>45000</v>
      </c>
      <c r="S2329" t="s">
        <v>41</v>
      </c>
      <c r="T2329" t="s">
        <v>28435</v>
      </c>
      <c r="U2329" t="s">
        <v>28436</v>
      </c>
      <c r="V2329" t="s">
        <v>28437</v>
      </c>
      <c r="W2329">
        <v>0.207646</v>
      </c>
    </row>
    <row r="2330" spans="5:23">
      <c r="E2330" t="s">
        <v>42</v>
      </c>
      <c r="F2330">
        <v>29852.1</v>
      </c>
      <c r="G2330" t="s">
        <v>1</v>
      </c>
      <c r="H2330" t="s">
        <v>14</v>
      </c>
      <c r="I2330" t="s">
        <v>3</v>
      </c>
      <c r="J2330">
        <v>0.86787000000000003</v>
      </c>
      <c r="K2330" t="s">
        <v>4</v>
      </c>
      <c r="L2330">
        <v>4447.5</v>
      </c>
      <c r="M2330" t="s">
        <v>5</v>
      </c>
      <c r="N2330">
        <v>10.118044626008</v>
      </c>
      <c r="O2330" t="s">
        <v>6</v>
      </c>
      <c r="P2330">
        <v>45000</v>
      </c>
      <c r="Q2330" t="s">
        <v>7</v>
      </c>
      <c r="R2330">
        <v>45000</v>
      </c>
      <c r="S2330" t="s">
        <v>43</v>
      </c>
      <c r="T2330" t="s">
        <v>28438</v>
      </c>
      <c r="U2330" t="s">
        <v>28439</v>
      </c>
      <c r="V2330" t="s">
        <v>28440</v>
      </c>
      <c r="W2330">
        <v>8.6704999999999994E-3</v>
      </c>
    </row>
    <row r="2331" spans="5:23">
      <c r="E2331" t="s">
        <v>44</v>
      </c>
      <c r="F2331">
        <v>29852.1</v>
      </c>
      <c r="G2331" t="s">
        <v>1</v>
      </c>
      <c r="H2331" t="s">
        <v>14</v>
      </c>
      <c r="I2331" t="s">
        <v>3</v>
      </c>
      <c r="J2331">
        <v>0.86787000000000003</v>
      </c>
      <c r="K2331" t="s">
        <v>4</v>
      </c>
      <c r="L2331">
        <v>4447.5</v>
      </c>
      <c r="M2331" t="s">
        <v>5</v>
      </c>
      <c r="N2331">
        <v>10.118044626008</v>
      </c>
      <c r="O2331" t="s">
        <v>6</v>
      </c>
      <c r="P2331">
        <v>45000</v>
      </c>
      <c r="Q2331" t="s">
        <v>7</v>
      </c>
      <c r="R2331">
        <v>45000</v>
      </c>
      <c r="S2331" t="s">
        <v>45</v>
      </c>
      <c r="T2331" t="s">
        <v>28438</v>
      </c>
      <c r="U2331" t="s">
        <v>28439</v>
      </c>
      <c r="V2331" t="s">
        <v>28440</v>
      </c>
      <c r="W2331">
        <v>8.6704999999999994E-3</v>
      </c>
    </row>
    <row r="2332" spans="5:23">
      <c r="E2332" t="s">
        <v>44</v>
      </c>
      <c r="F2332">
        <v>29970.400000000001</v>
      </c>
      <c r="G2332" t="s">
        <v>1</v>
      </c>
      <c r="H2332" t="s">
        <v>10</v>
      </c>
      <c r="I2332" t="s">
        <v>3</v>
      </c>
      <c r="J2332">
        <v>0.86419900000000005</v>
      </c>
      <c r="K2332" t="s">
        <v>4</v>
      </c>
      <c r="L2332">
        <v>4467.67</v>
      </c>
      <c r="M2332" t="s">
        <v>5</v>
      </c>
      <c r="N2332">
        <v>10.072373199899999</v>
      </c>
      <c r="O2332" t="s">
        <v>6</v>
      </c>
      <c r="P2332">
        <v>45000</v>
      </c>
      <c r="Q2332" t="s">
        <v>7</v>
      </c>
      <c r="R2332">
        <v>45000</v>
      </c>
      <c r="S2332" t="s">
        <v>11</v>
      </c>
      <c r="T2332" t="s">
        <v>28409</v>
      </c>
      <c r="U2332" t="s">
        <v>28410</v>
      </c>
      <c r="V2332" t="s">
        <v>28411</v>
      </c>
      <c r="W2332">
        <v>-2.32117E-4</v>
      </c>
    </row>
    <row r="2333" spans="5:23">
      <c r="E2333" t="s">
        <v>0</v>
      </c>
      <c r="F2333">
        <v>42788.6</v>
      </c>
      <c r="G2333" t="s">
        <v>1</v>
      </c>
      <c r="H2333" t="s">
        <v>2</v>
      </c>
      <c r="I2333" t="s">
        <v>3</v>
      </c>
      <c r="J2333">
        <v>0.73119500000000004</v>
      </c>
      <c r="K2333" t="s">
        <v>4</v>
      </c>
      <c r="L2333">
        <v>4371.25</v>
      </c>
      <c r="M2333" t="s">
        <v>5</v>
      </c>
      <c r="N2333">
        <v>10.294545612165001</v>
      </c>
      <c r="O2333" t="s">
        <v>6</v>
      </c>
      <c r="P2333">
        <v>45000</v>
      </c>
      <c r="Q2333" t="s">
        <v>7</v>
      </c>
      <c r="R2333">
        <v>45000</v>
      </c>
      <c r="S2333" t="s">
        <v>8</v>
      </c>
      <c r="T2333" t="s">
        <v>28441</v>
      </c>
      <c r="U2333" t="s">
        <v>28442</v>
      </c>
      <c r="V2333" t="s">
        <v>28443</v>
      </c>
      <c r="W2333">
        <v>3.3616800000000002E-2</v>
      </c>
    </row>
    <row r="2334" spans="5:23">
      <c r="E2334" t="s">
        <v>9</v>
      </c>
      <c r="F2334">
        <v>30006.7</v>
      </c>
      <c r="G2334" t="s">
        <v>1</v>
      </c>
      <c r="H2334" t="s">
        <v>10</v>
      </c>
      <c r="I2334" t="s">
        <v>3</v>
      </c>
      <c r="J2334">
        <v>0.86369899999999999</v>
      </c>
      <c r="K2334" t="s">
        <v>4</v>
      </c>
      <c r="L2334">
        <v>4467.42</v>
      </c>
      <c r="M2334" t="s">
        <v>5</v>
      </c>
      <c r="N2334">
        <v>10.072935294868</v>
      </c>
      <c r="O2334" t="s">
        <v>6</v>
      </c>
      <c r="P2334">
        <v>45000</v>
      </c>
      <c r="Q2334" t="s">
        <v>7</v>
      </c>
      <c r="R2334">
        <v>45000</v>
      </c>
      <c r="S2334" t="s">
        <v>11</v>
      </c>
      <c r="T2334" t="s">
        <v>28444</v>
      </c>
      <c r="U2334" t="s">
        <v>28445</v>
      </c>
      <c r="V2334" t="s">
        <v>28446</v>
      </c>
      <c r="W2334">
        <v>1.13007E-2</v>
      </c>
    </row>
    <row r="2335" spans="5:23">
      <c r="E2335" t="s">
        <v>12</v>
      </c>
      <c r="F2335">
        <v>42788.6</v>
      </c>
      <c r="G2335" t="s">
        <v>1</v>
      </c>
      <c r="H2335" t="s">
        <v>2</v>
      </c>
      <c r="I2335" t="s">
        <v>3</v>
      </c>
      <c r="J2335">
        <v>0.73119500000000004</v>
      </c>
      <c r="K2335" t="s">
        <v>4</v>
      </c>
      <c r="L2335">
        <v>4371.25</v>
      </c>
      <c r="M2335" t="s">
        <v>5</v>
      </c>
      <c r="N2335">
        <v>10.294545612165001</v>
      </c>
      <c r="O2335" t="s">
        <v>6</v>
      </c>
      <c r="P2335">
        <v>45000</v>
      </c>
      <c r="Q2335" t="s">
        <v>7</v>
      </c>
      <c r="R2335">
        <v>45000</v>
      </c>
      <c r="S2335" t="s">
        <v>13</v>
      </c>
      <c r="T2335" t="s">
        <v>28441</v>
      </c>
      <c r="U2335" t="s">
        <v>28442</v>
      </c>
      <c r="V2335" t="s">
        <v>28443</v>
      </c>
      <c r="W2335">
        <v>3.3616800000000002E-2</v>
      </c>
    </row>
    <row r="2336" spans="5:23">
      <c r="E2336" t="s">
        <v>12</v>
      </c>
      <c r="F2336">
        <v>42517</v>
      </c>
      <c r="G2336" t="s">
        <v>1</v>
      </c>
      <c r="H2336" t="s">
        <v>14</v>
      </c>
      <c r="I2336" t="s">
        <v>3</v>
      </c>
      <c r="J2336">
        <v>0.72941500000000004</v>
      </c>
      <c r="K2336" t="s">
        <v>4</v>
      </c>
      <c r="L2336">
        <v>4420.68</v>
      </c>
      <c r="M2336" t="s">
        <v>5</v>
      </c>
      <c r="N2336">
        <v>10.179440822111999</v>
      </c>
      <c r="O2336" t="s">
        <v>6</v>
      </c>
      <c r="P2336">
        <v>45000</v>
      </c>
      <c r="Q2336" t="s">
        <v>7</v>
      </c>
      <c r="R2336">
        <v>45000</v>
      </c>
      <c r="S2336" t="s">
        <v>15</v>
      </c>
      <c r="T2336" t="s">
        <v>28447</v>
      </c>
      <c r="U2336" t="s">
        <v>28448</v>
      </c>
      <c r="V2336" t="s">
        <v>28449</v>
      </c>
      <c r="W2336">
        <v>3.1341000000000001E-2</v>
      </c>
    </row>
    <row r="2337" spans="5:23">
      <c r="E2337" t="s">
        <v>16</v>
      </c>
      <c r="F2337">
        <v>42517</v>
      </c>
      <c r="G2337" t="s">
        <v>1</v>
      </c>
      <c r="H2337" t="s">
        <v>14</v>
      </c>
      <c r="I2337" t="s">
        <v>3</v>
      </c>
      <c r="J2337">
        <v>0.72941500000000004</v>
      </c>
      <c r="K2337" t="s">
        <v>4</v>
      </c>
      <c r="L2337">
        <v>4420.68</v>
      </c>
      <c r="M2337" t="s">
        <v>5</v>
      </c>
      <c r="N2337">
        <v>10.179440822111999</v>
      </c>
      <c r="O2337" t="s">
        <v>6</v>
      </c>
      <c r="P2337">
        <v>45000</v>
      </c>
      <c r="Q2337" t="s">
        <v>7</v>
      </c>
      <c r="R2337">
        <v>45000</v>
      </c>
      <c r="S2337" t="s">
        <v>15</v>
      </c>
      <c r="T2337" t="s">
        <v>28447</v>
      </c>
      <c r="U2337" t="s">
        <v>28448</v>
      </c>
      <c r="V2337" t="s">
        <v>28449</v>
      </c>
      <c r="W2337">
        <v>3.1341000000000001E-2</v>
      </c>
    </row>
    <row r="2338" spans="5:23">
      <c r="E2338" t="s">
        <v>16</v>
      </c>
      <c r="F2338">
        <v>92392.2</v>
      </c>
      <c r="G2338" t="s">
        <v>1</v>
      </c>
      <c r="H2338" t="s">
        <v>17</v>
      </c>
      <c r="I2338" t="s">
        <v>3</v>
      </c>
      <c r="J2338">
        <v>0.509606</v>
      </c>
      <c r="K2338" t="s">
        <v>4</v>
      </c>
      <c r="L2338">
        <v>4167.6899999999996</v>
      </c>
      <c r="M2338" t="s">
        <v>5</v>
      </c>
      <c r="N2338">
        <v>10.79733684843</v>
      </c>
      <c r="O2338" t="s">
        <v>6</v>
      </c>
      <c r="P2338">
        <v>45000</v>
      </c>
      <c r="Q2338" t="s">
        <v>7</v>
      </c>
      <c r="R2338">
        <v>45000</v>
      </c>
      <c r="S2338" t="s">
        <v>18</v>
      </c>
      <c r="T2338" t="s">
        <v>28450</v>
      </c>
      <c r="U2338" t="s">
        <v>28451</v>
      </c>
      <c r="V2338" t="s">
        <v>28452</v>
      </c>
      <c r="W2338">
        <v>0.10094599999999999</v>
      </c>
    </row>
    <row r="2339" spans="5:23">
      <c r="E2339" t="s">
        <v>19</v>
      </c>
      <c r="F2339">
        <v>92392.2</v>
      </c>
      <c r="G2339" t="s">
        <v>1</v>
      </c>
      <c r="H2339" t="s">
        <v>17</v>
      </c>
      <c r="I2339" t="s">
        <v>3</v>
      </c>
      <c r="J2339">
        <v>0.509606</v>
      </c>
      <c r="K2339" t="s">
        <v>4</v>
      </c>
      <c r="L2339">
        <v>4167.6899999999996</v>
      </c>
      <c r="M2339" t="s">
        <v>5</v>
      </c>
      <c r="N2339">
        <v>10.79733684843</v>
      </c>
      <c r="O2339" t="s">
        <v>6</v>
      </c>
      <c r="P2339">
        <v>45000</v>
      </c>
      <c r="Q2339" t="s">
        <v>7</v>
      </c>
      <c r="R2339">
        <v>45000</v>
      </c>
      <c r="S2339" t="s">
        <v>20</v>
      </c>
      <c r="T2339" t="s">
        <v>28450</v>
      </c>
      <c r="U2339" t="s">
        <v>28451</v>
      </c>
      <c r="V2339" t="s">
        <v>28452</v>
      </c>
      <c r="W2339">
        <v>0.10094599999999999</v>
      </c>
    </row>
    <row r="2340" spans="5:23">
      <c r="E2340" t="s">
        <v>19</v>
      </c>
      <c r="F2340">
        <v>83550.399999999994</v>
      </c>
      <c r="G2340" t="s">
        <v>1</v>
      </c>
      <c r="H2340" t="s">
        <v>2</v>
      </c>
      <c r="I2340" t="s">
        <v>3</v>
      </c>
      <c r="J2340">
        <v>0.52782499999999999</v>
      </c>
      <c r="K2340" t="s">
        <v>4</v>
      </c>
      <c r="L2340">
        <v>4296.07</v>
      </c>
      <c r="M2340" t="s">
        <v>5</v>
      </c>
      <c r="N2340">
        <v>10.474693927248</v>
      </c>
      <c r="O2340" t="s">
        <v>6</v>
      </c>
      <c r="P2340">
        <v>45000</v>
      </c>
      <c r="Q2340" t="s">
        <v>7</v>
      </c>
      <c r="R2340">
        <v>45000</v>
      </c>
      <c r="S2340" t="s">
        <v>21</v>
      </c>
      <c r="T2340" t="s">
        <v>28453</v>
      </c>
      <c r="U2340" t="s">
        <v>28454</v>
      </c>
      <c r="V2340" t="s">
        <v>28455</v>
      </c>
      <c r="W2340">
        <v>9.3314900000000006E-2</v>
      </c>
    </row>
    <row r="2341" spans="5:23">
      <c r="E2341" t="s">
        <v>22</v>
      </c>
      <c r="F2341">
        <v>83550.399999999994</v>
      </c>
      <c r="G2341" t="s">
        <v>1</v>
      </c>
      <c r="H2341" t="s">
        <v>2</v>
      </c>
      <c r="I2341" t="s">
        <v>3</v>
      </c>
      <c r="J2341">
        <v>0.52782499999999999</v>
      </c>
      <c r="K2341" t="s">
        <v>4</v>
      </c>
      <c r="L2341">
        <v>4296.07</v>
      </c>
      <c r="M2341" t="s">
        <v>5</v>
      </c>
      <c r="N2341">
        <v>10.474693927248</v>
      </c>
      <c r="O2341" t="s">
        <v>6</v>
      </c>
      <c r="P2341">
        <v>45000</v>
      </c>
      <c r="Q2341" t="s">
        <v>7</v>
      </c>
      <c r="R2341">
        <v>45000</v>
      </c>
      <c r="S2341" t="s">
        <v>21</v>
      </c>
      <c r="T2341" t="s">
        <v>28453</v>
      </c>
      <c r="U2341" t="s">
        <v>28454</v>
      </c>
      <c r="V2341" t="s">
        <v>28455</v>
      </c>
      <c r="W2341">
        <v>9.3314900000000006E-2</v>
      </c>
    </row>
    <row r="2342" spans="5:23">
      <c r="E2342" t="s">
        <v>22</v>
      </c>
      <c r="F2342">
        <v>168121</v>
      </c>
      <c r="G2342" t="s">
        <v>1</v>
      </c>
      <c r="H2342" t="s">
        <v>23</v>
      </c>
      <c r="I2342" t="s">
        <v>3</v>
      </c>
      <c r="J2342">
        <v>0.38898500000000003</v>
      </c>
      <c r="K2342" t="s">
        <v>4</v>
      </c>
      <c r="L2342">
        <v>3931.1</v>
      </c>
      <c r="M2342" t="s">
        <v>5</v>
      </c>
      <c r="N2342">
        <v>11.447182754894</v>
      </c>
      <c r="O2342" t="s">
        <v>6</v>
      </c>
      <c r="P2342">
        <v>45000</v>
      </c>
      <c r="Q2342" t="s">
        <v>7</v>
      </c>
      <c r="R2342">
        <v>45000</v>
      </c>
      <c r="S2342" t="s">
        <v>24</v>
      </c>
      <c r="T2342" t="s">
        <v>28456</v>
      </c>
      <c r="U2342" t="s">
        <v>28457</v>
      </c>
      <c r="V2342" t="s">
        <v>28458</v>
      </c>
      <c r="W2342">
        <v>0.15688299999999999</v>
      </c>
    </row>
    <row r="2343" spans="5:23">
      <c r="E2343" t="s">
        <v>25</v>
      </c>
      <c r="F2343">
        <v>168121</v>
      </c>
      <c r="G2343" t="s">
        <v>1</v>
      </c>
      <c r="H2343" t="s">
        <v>23</v>
      </c>
      <c r="I2343" t="s">
        <v>3</v>
      </c>
      <c r="J2343">
        <v>0.38898500000000003</v>
      </c>
      <c r="K2343" t="s">
        <v>4</v>
      </c>
      <c r="L2343">
        <v>3931.1</v>
      </c>
      <c r="M2343" t="s">
        <v>5</v>
      </c>
      <c r="N2343">
        <v>11.447182754894</v>
      </c>
      <c r="O2343" t="s">
        <v>6</v>
      </c>
      <c r="P2343">
        <v>45000</v>
      </c>
      <c r="Q2343" t="s">
        <v>7</v>
      </c>
      <c r="R2343">
        <v>45000</v>
      </c>
      <c r="S2343" t="s">
        <v>26</v>
      </c>
      <c r="T2343" t="s">
        <v>28456</v>
      </c>
      <c r="U2343" t="s">
        <v>28457</v>
      </c>
      <c r="V2343" t="s">
        <v>28458</v>
      </c>
      <c r="W2343">
        <v>0.15688299999999999</v>
      </c>
    </row>
    <row r="2344" spans="5:23">
      <c r="E2344" t="s">
        <v>25</v>
      </c>
      <c r="F2344">
        <v>163119</v>
      </c>
      <c r="G2344" t="s">
        <v>1</v>
      </c>
      <c r="H2344" t="s">
        <v>27</v>
      </c>
      <c r="I2344" t="s">
        <v>3</v>
      </c>
      <c r="J2344">
        <v>0.384548</v>
      </c>
      <c r="K2344" t="s">
        <v>4</v>
      </c>
      <c r="L2344">
        <v>4145.68</v>
      </c>
      <c r="M2344" t="s">
        <v>5</v>
      </c>
      <c r="N2344">
        <v>10.854671166064</v>
      </c>
      <c r="O2344" t="s">
        <v>6</v>
      </c>
      <c r="P2344">
        <v>45000</v>
      </c>
      <c r="Q2344" t="s">
        <v>7</v>
      </c>
      <c r="R2344">
        <v>45000</v>
      </c>
      <c r="S2344" t="s">
        <v>28</v>
      </c>
      <c r="T2344" t="s">
        <v>28459</v>
      </c>
      <c r="U2344" t="s">
        <v>28460</v>
      </c>
      <c r="V2344" t="s">
        <v>28461</v>
      </c>
      <c r="W2344">
        <v>0.14777499999999999</v>
      </c>
    </row>
    <row r="2345" spans="5:23">
      <c r="E2345" t="s">
        <v>29</v>
      </c>
      <c r="F2345">
        <v>163119</v>
      </c>
      <c r="G2345" t="s">
        <v>1</v>
      </c>
      <c r="H2345" t="s">
        <v>27</v>
      </c>
      <c r="I2345" t="s">
        <v>3</v>
      </c>
      <c r="J2345">
        <v>0.384548</v>
      </c>
      <c r="K2345" t="s">
        <v>4</v>
      </c>
      <c r="L2345">
        <v>4145.68</v>
      </c>
      <c r="M2345" t="s">
        <v>5</v>
      </c>
      <c r="N2345">
        <v>10.854671166064</v>
      </c>
      <c r="O2345" t="s">
        <v>6</v>
      </c>
      <c r="P2345">
        <v>45000</v>
      </c>
      <c r="Q2345" t="s">
        <v>7</v>
      </c>
      <c r="R2345">
        <v>45000</v>
      </c>
      <c r="S2345" t="s">
        <v>28</v>
      </c>
      <c r="T2345" t="s">
        <v>28459</v>
      </c>
      <c r="U2345" t="s">
        <v>28460</v>
      </c>
      <c r="V2345" t="s">
        <v>28461</v>
      </c>
      <c r="W2345">
        <v>0.14777499999999999</v>
      </c>
    </row>
    <row r="2346" spans="5:23">
      <c r="E2346" t="s">
        <v>29</v>
      </c>
      <c r="F2346">
        <v>239682</v>
      </c>
      <c r="G2346" t="s">
        <v>1</v>
      </c>
      <c r="H2346" t="s">
        <v>30</v>
      </c>
      <c r="I2346" t="s">
        <v>3</v>
      </c>
      <c r="J2346">
        <v>0.337142</v>
      </c>
      <c r="K2346" t="s">
        <v>4</v>
      </c>
      <c r="L2346">
        <v>3670.63</v>
      </c>
      <c r="M2346" t="s">
        <v>5</v>
      </c>
      <c r="N2346">
        <v>12.259492038484</v>
      </c>
      <c r="O2346" t="s">
        <v>6</v>
      </c>
      <c r="P2346">
        <v>45000</v>
      </c>
      <c r="Q2346" t="s">
        <v>7</v>
      </c>
      <c r="R2346">
        <v>45000</v>
      </c>
      <c r="S2346" t="s">
        <v>31</v>
      </c>
      <c r="T2346" t="s">
        <v>28462</v>
      </c>
      <c r="U2346" t="s">
        <v>28463</v>
      </c>
      <c r="V2346" t="s">
        <v>28464</v>
      </c>
      <c r="W2346">
        <v>0.18515999999999999</v>
      </c>
    </row>
    <row r="2347" spans="5:23">
      <c r="E2347" t="s">
        <v>32</v>
      </c>
      <c r="F2347">
        <v>239682</v>
      </c>
      <c r="G2347" t="s">
        <v>1</v>
      </c>
      <c r="H2347" t="s">
        <v>30</v>
      </c>
      <c r="I2347" t="s">
        <v>3</v>
      </c>
      <c r="J2347">
        <v>0.337142</v>
      </c>
      <c r="K2347" t="s">
        <v>4</v>
      </c>
      <c r="L2347">
        <v>3670.63</v>
      </c>
      <c r="M2347" t="s">
        <v>5</v>
      </c>
      <c r="N2347">
        <v>12.259492038484</v>
      </c>
      <c r="O2347" t="s">
        <v>6</v>
      </c>
      <c r="P2347">
        <v>45000</v>
      </c>
      <c r="Q2347" t="s">
        <v>7</v>
      </c>
      <c r="R2347">
        <v>45000</v>
      </c>
      <c r="S2347" t="s">
        <v>33</v>
      </c>
      <c r="T2347" t="s">
        <v>28462</v>
      </c>
      <c r="U2347" t="s">
        <v>28463</v>
      </c>
      <c r="V2347" t="s">
        <v>28464</v>
      </c>
      <c r="W2347">
        <v>0.18515999999999999</v>
      </c>
    </row>
    <row r="2348" spans="5:23">
      <c r="E2348" t="s">
        <v>32</v>
      </c>
      <c r="F2348">
        <v>227081</v>
      </c>
      <c r="G2348" t="s">
        <v>1</v>
      </c>
      <c r="H2348" t="s">
        <v>17</v>
      </c>
      <c r="I2348" t="s">
        <v>3</v>
      </c>
      <c r="J2348">
        <v>0.33247900000000002</v>
      </c>
      <c r="K2348" t="s">
        <v>4</v>
      </c>
      <c r="L2348">
        <v>3983.75</v>
      </c>
      <c r="M2348" t="s">
        <v>5</v>
      </c>
      <c r="N2348">
        <v>11.295901360635</v>
      </c>
      <c r="O2348" t="s">
        <v>6</v>
      </c>
      <c r="P2348">
        <v>45000</v>
      </c>
      <c r="Q2348" t="s">
        <v>7</v>
      </c>
      <c r="R2348">
        <v>45000</v>
      </c>
      <c r="S2348" t="s">
        <v>34</v>
      </c>
      <c r="T2348" t="s">
        <v>28465</v>
      </c>
      <c r="U2348" t="s">
        <v>28466</v>
      </c>
      <c r="V2348" t="s">
        <v>28467</v>
      </c>
      <c r="W2348">
        <v>0.19168199999999999</v>
      </c>
    </row>
    <row r="2349" spans="5:23">
      <c r="E2349" t="s">
        <v>35</v>
      </c>
      <c r="F2349">
        <v>227081</v>
      </c>
      <c r="G2349" t="s">
        <v>1</v>
      </c>
      <c r="H2349" t="s">
        <v>17</v>
      </c>
      <c r="I2349" t="s">
        <v>3</v>
      </c>
      <c r="J2349">
        <v>0.33247900000000002</v>
      </c>
      <c r="K2349" t="s">
        <v>4</v>
      </c>
      <c r="L2349">
        <v>3983.75</v>
      </c>
      <c r="M2349" t="s">
        <v>5</v>
      </c>
      <c r="N2349">
        <v>11.295901360635</v>
      </c>
      <c r="O2349" t="s">
        <v>6</v>
      </c>
      <c r="P2349">
        <v>45000</v>
      </c>
      <c r="Q2349" t="s">
        <v>7</v>
      </c>
      <c r="R2349">
        <v>45000</v>
      </c>
      <c r="S2349" t="s">
        <v>34</v>
      </c>
      <c r="T2349" t="s">
        <v>28465</v>
      </c>
      <c r="U2349" t="s">
        <v>28466</v>
      </c>
      <c r="V2349" t="s">
        <v>28467</v>
      </c>
      <c r="W2349">
        <v>0.19168199999999999</v>
      </c>
    </row>
    <row r="2350" spans="5:23">
      <c r="E2350" t="s">
        <v>35</v>
      </c>
      <c r="F2350">
        <v>336527</v>
      </c>
      <c r="G2350" t="s">
        <v>1</v>
      </c>
      <c r="H2350" t="s">
        <v>36</v>
      </c>
      <c r="I2350" t="s">
        <v>3</v>
      </c>
      <c r="J2350">
        <v>0.29562100000000002</v>
      </c>
      <c r="K2350" t="s">
        <v>4</v>
      </c>
      <c r="L2350">
        <v>3400.24</v>
      </c>
      <c r="M2350" t="s">
        <v>5</v>
      </c>
      <c r="N2350">
        <v>13.23436269972</v>
      </c>
      <c r="O2350" t="s">
        <v>6</v>
      </c>
      <c r="P2350">
        <v>45000</v>
      </c>
      <c r="Q2350" t="s">
        <v>7</v>
      </c>
      <c r="R2350">
        <v>45000</v>
      </c>
      <c r="S2350" t="s">
        <v>37</v>
      </c>
      <c r="T2350" t="s">
        <v>28468</v>
      </c>
      <c r="U2350" t="s">
        <v>28469</v>
      </c>
      <c r="V2350" t="s">
        <v>28470</v>
      </c>
      <c r="W2350">
        <v>0.216894</v>
      </c>
    </row>
    <row r="2351" spans="5:23">
      <c r="E2351" t="s">
        <v>38</v>
      </c>
      <c r="F2351">
        <v>336527</v>
      </c>
      <c r="G2351" t="s">
        <v>1</v>
      </c>
      <c r="H2351" t="s">
        <v>36</v>
      </c>
      <c r="I2351" t="s">
        <v>3</v>
      </c>
      <c r="J2351">
        <v>0.29562100000000002</v>
      </c>
      <c r="K2351" t="s">
        <v>4</v>
      </c>
      <c r="L2351">
        <v>3400.24</v>
      </c>
      <c r="M2351" t="s">
        <v>5</v>
      </c>
      <c r="N2351">
        <v>13.23436269972</v>
      </c>
      <c r="O2351" t="s">
        <v>6</v>
      </c>
      <c r="P2351">
        <v>45000</v>
      </c>
      <c r="Q2351" t="s">
        <v>7</v>
      </c>
      <c r="R2351">
        <v>45000</v>
      </c>
      <c r="S2351" t="s">
        <v>39</v>
      </c>
      <c r="T2351" t="s">
        <v>28468</v>
      </c>
      <c r="U2351" t="s">
        <v>28469</v>
      </c>
      <c r="V2351" t="s">
        <v>28470</v>
      </c>
      <c r="W2351">
        <v>0.216894</v>
      </c>
    </row>
    <row r="2352" spans="5:23">
      <c r="E2352" t="s">
        <v>38</v>
      </c>
      <c r="F2352">
        <v>303918</v>
      </c>
      <c r="G2352" t="s">
        <v>1</v>
      </c>
      <c r="H2352" t="s">
        <v>40</v>
      </c>
      <c r="I2352" t="s">
        <v>3</v>
      </c>
      <c r="J2352">
        <v>0.29414099999999999</v>
      </c>
      <c r="K2352" t="s">
        <v>4</v>
      </c>
      <c r="L2352">
        <v>3803.04</v>
      </c>
      <c r="M2352" t="s">
        <v>5</v>
      </c>
      <c r="N2352">
        <v>11.832640739806999</v>
      </c>
      <c r="O2352" t="s">
        <v>6</v>
      </c>
      <c r="P2352">
        <v>45000</v>
      </c>
      <c r="Q2352" t="s">
        <v>7</v>
      </c>
      <c r="R2352">
        <v>45000</v>
      </c>
      <c r="S2352" t="s">
        <v>41</v>
      </c>
      <c r="T2352" t="s">
        <v>28471</v>
      </c>
      <c r="U2352" t="s">
        <v>28472</v>
      </c>
      <c r="V2352" t="s">
        <v>28473</v>
      </c>
      <c r="W2352">
        <v>0.213923</v>
      </c>
    </row>
    <row r="2353" spans="5:23">
      <c r="E2353" t="s">
        <v>42</v>
      </c>
      <c r="F2353">
        <v>303918</v>
      </c>
      <c r="G2353" t="s">
        <v>1</v>
      </c>
      <c r="H2353" t="s">
        <v>40</v>
      </c>
      <c r="I2353" t="s">
        <v>3</v>
      </c>
      <c r="J2353">
        <v>0.29414099999999999</v>
      </c>
      <c r="K2353" t="s">
        <v>4</v>
      </c>
      <c r="L2353">
        <v>3803.04</v>
      </c>
      <c r="M2353" t="s">
        <v>5</v>
      </c>
      <c r="N2353">
        <v>11.832640739806999</v>
      </c>
      <c r="O2353" t="s">
        <v>6</v>
      </c>
      <c r="P2353">
        <v>45000</v>
      </c>
      <c r="Q2353" t="s">
        <v>7</v>
      </c>
      <c r="R2353">
        <v>45000</v>
      </c>
      <c r="S2353" t="s">
        <v>41</v>
      </c>
      <c r="T2353" t="s">
        <v>28471</v>
      </c>
      <c r="U2353" t="s">
        <v>28472</v>
      </c>
      <c r="V2353" t="s">
        <v>28473</v>
      </c>
      <c r="W2353">
        <v>0.213923</v>
      </c>
    </row>
    <row r="2354" spans="5:23">
      <c r="E2354" t="s">
        <v>42</v>
      </c>
      <c r="F2354">
        <v>30391.3</v>
      </c>
      <c r="G2354" t="s">
        <v>1</v>
      </c>
      <c r="H2354" t="s">
        <v>14</v>
      </c>
      <c r="I2354" t="s">
        <v>3</v>
      </c>
      <c r="J2354">
        <v>0.86010200000000003</v>
      </c>
      <c r="K2354" t="s">
        <v>4</v>
      </c>
      <c r="L2354">
        <v>4447.8599999999997</v>
      </c>
      <c r="M2354" t="s">
        <v>5</v>
      </c>
      <c r="N2354">
        <v>10.117214980664</v>
      </c>
      <c r="O2354" t="s">
        <v>6</v>
      </c>
      <c r="P2354">
        <v>45000</v>
      </c>
      <c r="Q2354" t="s">
        <v>7</v>
      </c>
      <c r="R2354">
        <v>45000</v>
      </c>
      <c r="S2354" t="s">
        <v>43</v>
      </c>
      <c r="T2354" t="s">
        <v>28474</v>
      </c>
      <c r="U2354" t="s">
        <v>28475</v>
      </c>
      <c r="V2354" t="s">
        <v>28476</v>
      </c>
      <c r="W2354" s="1">
        <v>1.18174E-2</v>
      </c>
    </row>
    <row r="2355" spans="5:23">
      <c r="E2355" t="s">
        <v>44</v>
      </c>
      <c r="F2355">
        <v>30391.3</v>
      </c>
      <c r="G2355" t="s">
        <v>1</v>
      </c>
      <c r="H2355" t="s">
        <v>14</v>
      </c>
      <c r="I2355" t="s">
        <v>3</v>
      </c>
      <c r="J2355">
        <v>0.86010200000000003</v>
      </c>
      <c r="K2355" t="s">
        <v>4</v>
      </c>
      <c r="L2355">
        <v>4447.8599999999997</v>
      </c>
      <c r="M2355" t="s">
        <v>5</v>
      </c>
      <c r="N2355">
        <v>10.117214980664</v>
      </c>
      <c r="O2355" t="s">
        <v>6</v>
      </c>
      <c r="P2355">
        <v>45000</v>
      </c>
      <c r="Q2355" t="s">
        <v>7</v>
      </c>
      <c r="R2355">
        <v>45000</v>
      </c>
      <c r="S2355" t="s">
        <v>45</v>
      </c>
      <c r="T2355" t="s">
        <v>28474</v>
      </c>
      <c r="U2355" t="s">
        <v>28475</v>
      </c>
      <c r="V2355" t="s">
        <v>28476</v>
      </c>
      <c r="W2355" s="1">
        <v>1.18174E-2</v>
      </c>
    </row>
    <row r="2356" spans="5:23">
      <c r="E2356" t="s">
        <v>44</v>
      </c>
      <c r="F2356">
        <v>30006.7</v>
      </c>
      <c r="G2356" t="s">
        <v>1</v>
      </c>
      <c r="H2356" t="s">
        <v>10</v>
      </c>
      <c r="I2356" t="s">
        <v>3</v>
      </c>
      <c r="J2356">
        <v>0.86369899999999999</v>
      </c>
      <c r="K2356" t="s">
        <v>4</v>
      </c>
      <c r="L2356">
        <v>4467.42</v>
      </c>
      <c r="M2356" t="s">
        <v>5</v>
      </c>
      <c r="N2356">
        <v>10.072935294868</v>
      </c>
      <c r="O2356" t="s">
        <v>6</v>
      </c>
      <c r="P2356">
        <v>45000</v>
      </c>
      <c r="Q2356" t="s">
        <v>7</v>
      </c>
      <c r="R2356">
        <v>45000</v>
      </c>
      <c r="S2356" t="s">
        <v>11</v>
      </c>
      <c r="T2356" t="s">
        <v>28444</v>
      </c>
      <c r="U2356" t="s">
        <v>28445</v>
      </c>
      <c r="V2356" t="s">
        <v>28446</v>
      </c>
      <c r="W2356">
        <v>1.13007E-2</v>
      </c>
    </row>
    <row r="2357" spans="5:23">
      <c r="E2357" t="s">
        <v>0</v>
      </c>
      <c r="F2357">
        <v>42307.8</v>
      </c>
      <c r="G2357" t="s">
        <v>1</v>
      </c>
      <c r="H2357" t="s">
        <v>2</v>
      </c>
      <c r="I2357" t="s">
        <v>3</v>
      </c>
      <c r="J2357">
        <v>0.73533499999999996</v>
      </c>
      <c r="K2357" t="s">
        <v>4</v>
      </c>
      <c r="L2357">
        <v>4371.29</v>
      </c>
      <c r="M2357" t="s">
        <v>5</v>
      </c>
      <c r="N2357">
        <v>10.294448085300001</v>
      </c>
      <c r="O2357" t="s">
        <v>6</v>
      </c>
      <c r="P2357">
        <v>45000</v>
      </c>
      <c r="Q2357" t="s">
        <v>7</v>
      </c>
      <c r="R2357">
        <v>45000</v>
      </c>
      <c r="S2357" t="s">
        <v>8</v>
      </c>
      <c r="T2357" t="s">
        <v>19116</v>
      </c>
      <c r="U2357" t="s">
        <v>28477</v>
      </c>
      <c r="V2357" t="s">
        <v>28478</v>
      </c>
      <c r="W2357">
        <v>2.86988E-2</v>
      </c>
    </row>
    <row r="2358" spans="5:23">
      <c r="E2358" t="s">
        <v>9</v>
      </c>
      <c r="F2358">
        <v>30559.4</v>
      </c>
      <c r="G2358" t="s">
        <v>1</v>
      </c>
      <c r="H2358" t="s">
        <v>10</v>
      </c>
      <c r="I2358" t="s">
        <v>3</v>
      </c>
      <c r="J2358">
        <v>0.85583699999999996</v>
      </c>
      <c r="K2358" t="s">
        <v>4</v>
      </c>
      <c r="L2358">
        <v>4467.58</v>
      </c>
      <c r="M2358" t="s">
        <v>5</v>
      </c>
      <c r="N2358">
        <v>10.072568662628001</v>
      </c>
      <c r="O2358" t="s">
        <v>6</v>
      </c>
      <c r="P2358">
        <v>45000</v>
      </c>
      <c r="Q2358" t="s">
        <v>7</v>
      </c>
      <c r="R2358">
        <v>45000</v>
      </c>
      <c r="S2358" t="s">
        <v>11</v>
      </c>
      <c r="T2358" t="s">
        <v>28479</v>
      </c>
      <c r="U2358" t="s">
        <v>28480</v>
      </c>
      <c r="V2358" t="s">
        <v>28481</v>
      </c>
      <c r="W2358">
        <v>8.8302499999999996E-3</v>
      </c>
    </row>
    <row r="2359" spans="5:23">
      <c r="E2359" t="s">
        <v>12</v>
      </c>
      <c r="F2359">
        <v>42307.8</v>
      </c>
      <c r="G2359" t="s">
        <v>1</v>
      </c>
      <c r="H2359" t="s">
        <v>2</v>
      </c>
      <c r="I2359" t="s">
        <v>3</v>
      </c>
      <c r="J2359">
        <v>0.73533499999999996</v>
      </c>
      <c r="K2359" t="s">
        <v>4</v>
      </c>
      <c r="L2359">
        <v>4371.29</v>
      </c>
      <c r="M2359" t="s">
        <v>5</v>
      </c>
      <c r="N2359">
        <v>10.294448085300001</v>
      </c>
      <c r="O2359" t="s">
        <v>6</v>
      </c>
      <c r="P2359">
        <v>45000</v>
      </c>
      <c r="Q2359" t="s">
        <v>7</v>
      </c>
      <c r="R2359">
        <v>45000</v>
      </c>
      <c r="S2359" t="s">
        <v>13</v>
      </c>
      <c r="T2359" t="s">
        <v>19116</v>
      </c>
      <c r="U2359" t="s">
        <v>28477</v>
      </c>
      <c r="V2359" t="s">
        <v>28478</v>
      </c>
      <c r="W2359">
        <v>2.86988E-2</v>
      </c>
    </row>
    <row r="2360" spans="5:23">
      <c r="E2360" t="s">
        <v>12</v>
      </c>
      <c r="F2360">
        <v>43378</v>
      </c>
      <c r="G2360" t="s">
        <v>1</v>
      </c>
      <c r="H2360" t="s">
        <v>14</v>
      </c>
      <c r="I2360" t="s">
        <v>3</v>
      </c>
      <c r="J2360">
        <v>0.72214699999999998</v>
      </c>
      <c r="K2360" t="s">
        <v>4</v>
      </c>
      <c r="L2360">
        <v>4420.57</v>
      </c>
      <c r="M2360" t="s">
        <v>5</v>
      </c>
      <c r="N2360">
        <v>10.179684555272001</v>
      </c>
      <c r="O2360" t="s">
        <v>6</v>
      </c>
      <c r="P2360">
        <v>45000</v>
      </c>
      <c r="Q2360" t="s">
        <v>7</v>
      </c>
      <c r="R2360">
        <v>45000</v>
      </c>
      <c r="S2360" t="s">
        <v>15</v>
      </c>
      <c r="T2360" t="s">
        <v>28482</v>
      </c>
      <c r="U2360" t="s">
        <v>28483</v>
      </c>
      <c r="V2360" t="s">
        <v>28484</v>
      </c>
      <c r="W2360">
        <v>2.8876300000000001E-2</v>
      </c>
    </row>
    <row r="2361" spans="5:23">
      <c r="E2361" t="s">
        <v>16</v>
      </c>
      <c r="F2361">
        <v>43378</v>
      </c>
      <c r="G2361" t="s">
        <v>1</v>
      </c>
      <c r="H2361" t="s">
        <v>14</v>
      </c>
      <c r="I2361" t="s">
        <v>3</v>
      </c>
      <c r="J2361">
        <v>0.72214699999999998</v>
      </c>
      <c r="K2361" t="s">
        <v>4</v>
      </c>
      <c r="L2361">
        <v>4420.57</v>
      </c>
      <c r="M2361" t="s">
        <v>5</v>
      </c>
      <c r="N2361">
        <v>10.179684555272001</v>
      </c>
      <c r="O2361" t="s">
        <v>6</v>
      </c>
      <c r="P2361">
        <v>45000</v>
      </c>
      <c r="Q2361" t="s">
        <v>7</v>
      </c>
      <c r="R2361">
        <v>45000</v>
      </c>
      <c r="S2361" t="s">
        <v>15</v>
      </c>
      <c r="T2361" t="s">
        <v>28482</v>
      </c>
      <c r="U2361" t="s">
        <v>28483</v>
      </c>
      <c r="V2361" t="s">
        <v>28484</v>
      </c>
      <c r="W2361">
        <v>2.8876300000000001E-2</v>
      </c>
    </row>
    <row r="2362" spans="5:23">
      <c r="E2362" t="s">
        <v>16</v>
      </c>
      <c r="F2362">
        <v>90945.5</v>
      </c>
      <c r="G2362" t="s">
        <v>1</v>
      </c>
      <c r="H2362" t="s">
        <v>17</v>
      </c>
      <c r="I2362" t="s">
        <v>3</v>
      </c>
      <c r="J2362">
        <v>0.51361100000000004</v>
      </c>
      <c r="K2362" t="s">
        <v>4</v>
      </c>
      <c r="L2362">
        <v>4168.22</v>
      </c>
      <c r="M2362" t="s">
        <v>5</v>
      </c>
      <c r="N2362">
        <v>10.79597254332</v>
      </c>
      <c r="O2362" t="s">
        <v>6</v>
      </c>
      <c r="P2362">
        <v>45000</v>
      </c>
      <c r="Q2362" t="s">
        <v>7</v>
      </c>
      <c r="R2362">
        <v>45000</v>
      </c>
      <c r="S2362" t="s">
        <v>18</v>
      </c>
      <c r="T2362" t="s">
        <v>28485</v>
      </c>
      <c r="U2362" t="s">
        <v>28486</v>
      </c>
      <c r="V2362" t="s">
        <v>28487</v>
      </c>
      <c r="W2362">
        <v>0.101032</v>
      </c>
    </row>
    <row r="2363" spans="5:23">
      <c r="E2363" t="s">
        <v>19</v>
      </c>
      <c r="F2363">
        <v>90945.5</v>
      </c>
      <c r="G2363" t="s">
        <v>1</v>
      </c>
      <c r="H2363" t="s">
        <v>17</v>
      </c>
      <c r="I2363" t="s">
        <v>3</v>
      </c>
      <c r="J2363">
        <v>0.51361100000000004</v>
      </c>
      <c r="K2363" t="s">
        <v>4</v>
      </c>
      <c r="L2363">
        <v>4168.22</v>
      </c>
      <c r="M2363" t="s">
        <v>5</v>
      </c>
      <c r="N2363">
        <v>10.79597254332</v>
      </c>
      <c r="O2363" t="s">
        <v>6</v>
      </c>
      <c r="P2363">
        <v>45000</v>
      </c>
      <c r="Q2363" t="s">
        <v>7</v>
      </c>
      <c r="R2363">
        <v>45000</v>
      </c>
      <c r="S2363" t="s">
        <v>20</v>
      </c>
      <c r="T2363" t="s">
        <v>28485</v>
      </c>
      <c r="U2363" t="s">
        <v>28486</v>
      </c>
      <c r="V2363" t="s">
        <v>28487</v>
      </c>
      <c r="W2363">
        <v>0.101032</v>
      </c>
    </row>
    <row r="2364" spans="5:23">
      <c r="E2364" t="s">
        <v>19</v>
      </c>
      <c r="F2364">
        <v>89234.4</v>
      </c>
      <c r="G2364" t="s">
        <v>1</v>
      </c>
      <c r="H2364" t="s">
        <v>2</v>
      </c>
      <c r="I2364" t="s">
        <v>3</v>
      </c>
      <c r="J2364">
        <v>0.51083999999999996</v>
      </c>
      <c r="K2364" t="s">
        <v>4</v>
      </c>
      <c r="L2364">
        <v>4294.3500000000004</v>
      </c>
      <c r="M2364" t="s">
        <v>5</v>
      </c>
      <c r="N2364">
        <v>10.4788859274</v>
      </c>
      <c r="O2364" t="s">
        <v>6</v>
      </c>
      <c r="P2364">
        <v>45000</v>
      </c>
      <c r="Q2364" t="s">
        <v>7</v>
      </c>
      <c r="R2364">
        <v>45000</v>
      </c>
      <c r="S2364" t="s">
        <v>21</v>
      </c>
      <c r="T2364" t="s">
        <v>28488</v>
      </c>
      <c r="U2364" t="s">
        <v>28489</v>
      </c>
      <c r="V2364" t="s">
        <v>28490</v>
      </c>
      <c r="W2364">
        <v>9.3678200000000003E-2</v>
      </c>
    </row>
    <row r="2365" spans="5:23">
      <c r="E2365" t="s">
        <v>22</v>
      </c>
      <c r="F2365">
        <v>89234.4</v>
      </c>
      <c r="G2365" t="s">
        <v>1</v>
      </c>
      <c r="H2365" t="s">
        <v>2</v>
      </c>
      <c r="I2365" t="s">
        <v>3</v>
      </c>
      <c r="J2365">
        <v>0.51083999999999996</v>
      </c>
      <c r="K2365" t="s">
        <v>4</v>
      </c>
      <c r="L2365">
        <v>4294.3500000000004</v>
      </c>
      <c r="M2365" t="s">
        <v>5</v>
      </c>
      <c r="N2365">
        <v>10.4788859274</v>
      </c>
      <c r="O2365" t="s">
        <v>6</v>
      </c>
      <c r="P2365">
        <v>45000</v>
      </c>
      <c r="Q2365" t="s">
        <v>7</v>
      </c>
      <c r="R2365">
        <v>45000</v>
      </c>
      <c r="S2365" t="s">
        <v>21</v>
      </c>
      <c r="T2365" t="s">
        <v>28488</v>
      </c>
      <c r="U2365" t="s">
        <v>28489</v>
      </c>
      <c r="V2365" t="s">
        <v>28490</v>
      </c>
      <c r="W2365">
        <v>9.3678200000000003E-2</v>
      </c>
    </row>
    <row r="2366" spans="5:23">
      <c r="E2366" t="s">
        <v>22</v>
      </c>
      <c r="F2366">
        <v>173809</v>
      </c>
      <c r="G2366" t="s">
        <v>1</v>
      </c>
      <c r="H2366" t="s">
        <v>23</v>
      </c>
      <c r="I2366" t="s">
        <v>3</v>
      </c>
      <c r="J2366">
        <v>0.38284000000000001</v>
      </c>
      <c r="K2366" t="s">
        <v>4</v>
      </c>
      <c r="L2366">
        <v>3925.49</v>
      </c>
      <c r="M2366" t="s">
        <v>5</v>
      </c>
      <c r="N2366">
        <v>11.463551632158</v>
      </c>
      <c r="O2366" t="s">
        <v>6</v>
      </c>
      <c r="P2366">
        <v>45000</v>
      </c>
      <c r="Q2366" t="s">
        <v>7</v>
      </c>
      <c r="R2366">
        <v>45000</v>
      </c>
      <c r="S2366" t="s">
        <v>24</v>
      </c>
      <c r="T2366" t="s">
        <v>28491</v>
      </c>
      <c r="U2366" t="s">
        <v>22728</v>
      </c>
      <c r="V2366" t="s">
        <v>28492</v>
      </c>
      <c r="W2366">
        <v>0.14135400000000001</v>
      </c>
    </row>
    <row r="2367" spans="5:23">
      <c r="E2367" t="s">
        <v>25</v>
      </c>
      <c r="F2367">
        <v>173809</v>
      </c>
      <c r="G2367" t="s">
        <v>1</v>
      </c>
      <c r="H2367" t="s">
        <v>23</v>
      </c>
      <c r="I2367" t="s">
        <v>3</v>
      </c>
      <c r="J2367">
        <v>0.38284000000000001</v>
      </c>
      <c r="K2367" t="s">
        <v>4</v>
      </c>
      <c r="L2367">
        <v>3925.49</v>
      </c>
      <c r="M2367" t="s">
        <v>5</v>
      </c>
      <c r="N2367">
        <v>11.463551632158</v>
      </c>
      <c r="O2367" t="s">
        <v>6</v>
      </c>
      <c r="P2367">
        <v>45000</v>
      </c>
      <c r="Q2367" t="s">
        <v>7</v>
      </c>
      <c r="R2367">
        <v>45000</v>
      </c>
      <c r="S2367" t="s">
        <v>26</v>
      </c>
      <c r="T2367" t="s">
        <v>28491</v>
      </c>
      <c r="U2367" t="s">
        <v>22728</v>
      </c>
      <c r="V2367" t="s">
        <v>28492</v>
      </c>
      <c r="W2367">
        <v>0.14135400000000001</v>
      </c>
    </row>
    <row r="2368" spans="5:23">
      <c r="E2368" t="s">
        <v>25</v>
      </c>
      <c r="F2368">
        <v>159357</v>
      </c>
      <c r="G2368" t="s">
        <v>1</v>
      </c>
      <c r="H2368" t="s">
        <v>27</v>
      </c>
      <c r="I2368" t="s">
        <v>3</v>
      </c>
      <c r="J2368">
        <v>0.38914399999999999</v>
      </c>
      <c r="K2368" t="s">
        <v>4</v>
      </c>
      <c r="L2368">
        <v>4143.8900000000003</v>
      </c>
      <c r="M2368" t="s">
        <v>5</v>
      </c>
      <c r="N2368">
        <v>10.859349477536</v>
      </c>
      <c r="O2368" t="s">
        <v>6</v>
      </c>
      <c r="P2368">
        <v>45000</v>
      </c>
      <c r="Q2368" t="s">
        <v>7</v>
      </c>
      <c r="R2368">
        <v>45000</v>
      </c>
      <c r="S2368" t="s">
        <v>28</v>
      </c>
      <c r="T2368" t="s">
        <v>28493</v>
      </c>
      <c r="U2368" t="s">
        <v>28494</v>
      </c>
      <c r="V2368" t="s">
        <v>22550</v>
      </c>
      <c r="W2368">
        <v>0.14574899999999999</v>
      </c>
    </row>
    <row r="2369" spans="5:23">
      <c r="E2369" t="s">
        <v>29</v>
      </c>
      <c r="F2369">
        <v>159357</v>
      </c>
      <c r="G2369" t="s">
        <v>1</v>
      </c>
      <c r="H2369" t="s">
        <v>27</v>
      </c>
      <c r="I2369" t="s">
        <v>3</v>
      </c>
      <c r="J2369">
        <v>0.38914399999999999</v>
      </c>
      <c r="K2369" t="s">
        <v>4</v>
      </c>
      <c r="L2369">
        <v>4143.8900000000003</v>
      </c>
      <c r="M2369" t="s">
        <v>5</v>
      </c>
      <c r="N2369">
        <v>10.859349477536</v>
      </c>
      <c r="O2369" t="s">
        <v>6</v>
      </c>
      <c r="P2369">
        <v>45000</v>
      </c>
      <c r="Q2369" t="s">
        <v>7</v>
      </c>
      <c r="R2369">
        <v>45000</v>
      </c>
      <c r="S2369" t="s">
        <v>28</v>
      </c>
      <c r="T2369" t="s">
        <v>28493</v>
      </c>
      <c r="U2369" t="s">
        <v>28494</v>
      </c>
      <c r="V2369" t="s">
        <v>22550</v>
      </c>
      <c r="W2369">
        <v>0.14574899999999999</v>
      </c>
    </row>
    <row r="2370" spans="5:23">
      <c r="E2370" t="s">
        <v>29</v>
      </c>
      <c r="F2370">
        <v>251369</v>
      </c>
      <c r="G2370" t="s">
        <v>1</v>
      </c>
      <c r="H2370" t="s">
        <v>30</v>
      </c>
      <c r="I2370" t="s">
        <v>3</v>
      </c>
      <c r="J2370">
        <v>0.329206</v>
      </c>
      <c r="K2370" t="s">
        <v>4</v>
      </c>
      <c r="L2370">
        <v>3670.74</v>
      </c>
      <c r="M2370" t="s">
        <v>5</v>
      </c>
      <c r="N2370">
        <v>12.259102296026001</v>
      </c>
      <c r="O2370" t="s">
        <v>6</v>
      </c>
      <c r="P2370">
        <v>45000</v>
      </c>
      <c r="Q2370" t="s">
        <v>7</v>
      </c>
      <c r="R2370">
        <v>45000</v>
      </c>
      <c r="S2370" t="s">
        <v>31</v>
      </c>
      <c r="T2370" t="s">
        <v>28495</v>
      </c>
      <c r="U2370" t="s">
        <v>28496</v>
      </c>
      <c r="V2370" t="s">
        <v>28497</v>
      </c>
      <c r="W2370">
        <v>0.187305</v>
      </c>
    </row>
    <row r="2371" spans="5:23">
      <c r="E2371" t="s">
        <v>32</v>
      </c>
      <c r="F2371">
        <v>251369</v>
      </c>
      <c r="G2371" t="s">
        <v>1</v>
      </c>
      <c r="H2371" t="s">
        <v>30</v>
      </c>
      <c r="I2371" t="s">
        <v>3</v>
      </c>
      <c r="J2371">
        <v>0.329206</v>
      </c>
      <c r="K2371" t="s">
        <v>4</v>
      </c>
      <c r="L2371">
        <v>3670.74</v>
      </c>
      <c r="M2371" t="s">
        <v>5</v>
      </c>
      <c r="N2371">
        <v>12.259102296026001</v>
      </c>
      <c r="O2371" t="s">
        <v>6</v>
      </c>
      <c r="P2371">
        <v>45000</v>
      </c>
      <c r="Q2371" t="s">
        <v>7</v>
      </c>
      <c r="R2371">
        <v>45000</v>
      </c>
      <c r="S2371" t="s">
        <v>33</v>
      </c>
      <c r="T2371" t="s">
        <v>28495</v>
      </c>
      <c r="U2371" t="s">
        <v>28496</v>
      </c>
      <c r="V2371" t="s">
        <v>28497</v>
      </c>
      <c r="W2371">
        <v>0.187305</v>
      </c>
    </row>
    <row r="2372" spans="5:23">
      <c r="E2372" t="s">
        <v>32</v>
      </c>
      <c r="F2372">
        <v>231470</v>
      </c>
      <c r="G2372" t="s">
        <v>1</v>
      </c>
      <c r="H2372" t="s">
        <v>17</v>
      </c>
      <c r="I2372" t="s">
        <v>3</v>
      </c>
      <c r="J2372">
        <v>0.32949299999999998</v>
      </c>
      <c r="K2372" t="s">
        <v>4</v>
      </c>
      <c r="L2372">
        <v>3979.35</v>
      </c>
      <c r="M2372" t="s">
        <v>5</v>
      </c>
      <c r="N2372">
        <v>11.308374046355</v>
      </c>
      <c r="O2372" t="s">
        <v>6</v>
      </c>
      <c r="P2372">
        <v>45000</v>
      </c>
      <c r="Q2372" t="s">
        <v>7</v>
      </c>
      <c r="R2372">
        <v>45000</v>
      </c>
      <c r="S2372" t="s">
        <v>34</v>
      </c>
      <c r="T2372" t="s">
        <v>28498</v>
      </c>
      <c r="U2372" t="s">
        <v>28499</v>
      </c>
      <c r="V2372" t="s">
        <v>28500</v>
      </c>
      <c r="W2372">
        <v>0.18364900000000001</v>
      </c>
    </row>
    <row r="2373" spans="5:23">
      <c r="E2373" t="s">
        <v>35</v>
      </c>
      <c r="F2373">
        <v>231470</v>
      </c>
      <c r="G2373" t="s">
        <v>1</v>
      </c>
      <c r="H2373" t="s">
        <v>17</v>
      </c>
      <c r="I2373" t="s">
        <v>3</v>
      </c>
      <c r="J2373">
        <v>0.32949299999999998</v>
      </c>
      <c r="K2373" t="s">
        <v>4</v>
      </c>
      <c r="L2373">
        <v>3979.35</v>
      </c>
      <c r="M2373" t="s">
        <v>5</v>
      </c>
      <c r="N2373">
        <v>11.308374046355</v>
      </c>
      <c r="O2373" t="s">
        <v>6</v>
      </c>
      <c r="P2373">
        <v>45000</v>
      </c>
      <c r="Q2373" t="s">
        <v>7</v>
      </c>
      <c r="R2373">
        <v>45000</v>
      </c>
      <c r="S2373" t="s">
        <v>34</v>
      </c>
      <c r="T2373" t="s">
        <v>28498</v>
      </c>
      <c r="U2373" t="s">
        <v>28499</v>
      </c>
      <c r="V2373" t="s">
        <v>28500</v>
      </c>
      <c r="W2373">
        <v>0.18364900000000001</v>
      </c>
    </row>
    <row r="2374" spans="5:23">
      <c r="E2374" t="s">
        <v>35</v>
      </c>
      <c r="F2374">
        <v>326761</v>
      </c>
      <c r="G2374" t="s">
        <v>1</v>
      </c>
      <c r="H2374" t="s">
        <v>36</v>
      </c>
      <c r="I2374" t="s">
        <v>3</v>
      </c>
      <c r="J2374">
        <v>0.29990699999999998</v>
      </c>
      <c r="K2374" t="s">
        <v>4</v>
      </c>
      <c r="L2374">
        <v>3402.49</v>
      </c>
      <c r="M2374" t="s">
        <v>5</v>
      </c>
      <c r="N2374">
        <v>13.225594917905999</v>
      </c>
      <c r="O2374" t="s">
        <v>6</v>
      </c>
      <c r="P2374">
        <v>45000</v>
      </c>
      <c r="Q2374" t="s">
        <v>7</v>
      </c>
      <c r="R2374">
        <v>45000</v>
      </c>
      <c r="S2374" t="s">
        <v>37</v>
      </c>
      <c r="T2374" t="s">
        <v>28501</v>
      </c>
      <c r="U2374" t="s">
        <v>28502</v>
      </c>
      <c r="V2374" t="s">
        <v>28503</v>
      </c>
      <c r="W2374">
        <v>0.218671</v>
      </c>
    </row>
    <row r="2375" spans="5:23">
      <c r="E2375" t="s">
        <v>38</v>
      </c>
      <c r="F2375">
        <v>326761</v>
      </c>
      <c r="G2375" t="s">
        <v>1</v>
      </c>
      <c r="H2375" t="s">
        <v>36</v>
      </c>
      <c r="I2375" t="s">
        <v>3</v>
      </c>
      <c r="J2375">
        <v>0.29990699999999998</v>
      </c>
      <c r="K2375" t="s">
        <v>4</v>
      </c>
      <c r="L2375">
        <v>3402.49</v>
      </c>
      <c r="M2375" t="s">
        <v>5</v>
      </c>
      <c r="N2375">
        <v>13.225594917905999</v>
      </c>
      <c r="O2375" t="s">
        <v>6</v>
      </c>
      <c r="P2375">
        <v>45000</v>
      </c>
      <c r="Q2375" t="s">
        <v>7</v>
      </c>
      <c r="R2375">
        <v>45000</v>
      </c>
      <c r="S2375" t="s">
        <v>39</v>
      </c>
      <c r="T2375" t="s">
        <v>28501</v>
      </c>
      <c r="U2375" t="s">
        <v>28502</v>
      </c>
      <c r="V2375" t="s">
        <v>28503</v>
      </c>
      <c r="W2375">
        <v>0.218671</v>
      </c>
    </row>
    <row r="2376" spans="5:23">
      <c r="E2376" t="s">
        <v>38</v>
      </c>
      <c r="F2376">
        <v>295187</v>
      </c>
      <c r="G2376" t="s">
        <v>1</v>
      </c>
      <c r="H2376" t="s">
        <v>40</v>
      </c>
      <c r="I2376" t="s">
        <v>3</v>
      </c>
      <c r="J2376">
        <v>0.298454</v>
      </c>
      <c r="K2376" t="s">
        <v>4</v>
      </c>
      <c r="L2376">
        <v>3803.2</v>
      </c>
      <c r="M2376" t="s">
        <v>5</v>
      </c>
      <c r="N2376">
        <v>11.832153421483</v>
      </c>
      <c r="O2376" t="s">
        <v>6</v>
      </c>
      <c r="P2376">
        <v>45000</v>
      </c>
      <c r="Q2376" t="s">
        <v>7</v>
      </c>
      <c r="R2376">
        <v>45000</v>
      </c>
      <c r="S2376" t="s">
        <v>41</v>
      </c>
      <c r="T2376" t="s">
        <v>28504</v>
      </c>
      <c r="U2376" t="s">
        <v>28505</v>
      </c>
      <c r="V2376" t="s">
        <v>28506</v>
      </c>
      <c r="W2376">
        <v>0.207422</v>
      </c>
    </row>
    <row r="2377" spans="5:23">
      <c r="E2377" t="s">
        <v>42</v>
      </c>
      <c r="F2377">
        <v>295187</v>
      </c>
      <c r="G2377" t="s">
        <v>1</v>
      </c>
      <c r="H2377" t="s">
        <v>40</v>
      </c>
      <c r="I2377" t="s">
        <v>3</v>
      </c>
      <c r="J2377">
        <v>0.298454</v>
      </c>
      <c r="K2377" t="s">
        <v>4</v>
      </c>
      <c r="L2377">
        <v>3803.2</v>
      </c>
      <c r="M2377" t="s">
        <v>5</v>
      </c>
      <c r="N2377">
        <v>11.832153421483</v>
      </c>
      <c r="O2377" t="s">
        <v>6</v>
      </c>
      <c r="P2377">
        <v>45000</v>
      </c>
      <c r="Q2377" t="s">
        <v>7</v>
      </c>
      <c r="R2377">
        <v>45000</v>
      </c>
      <c r="S2377" t="s">
        <v>41</v>
      </c>
      <c r="T2377" t="s">
        <v>28504</v>
      </c>
      <c r="U2377" t="s">
        <v>28505</v>
      </c>
      <c r="V2377" t="s">
        <v>28506</v>
      </c>
      <c r="W2377">
        <v>0.207422</v>
      </c>
    </row>
    <row r="2378" spans="5:23">
      <c r="E2378" t="s">
        <v>42</v>
      </c>
      <c r="F2378">
        <v>29696.2</v>
      </c>
      <c r="G2378" t="s">
        <v>1</v>
      </c>
      <c r="H2378" t="s">
        <v>14</v>
      </c>
      <c r="I2378" t="s">
        <v>3</v>
      </c>
      <c r="J2378">
        <v>0.87012599999999996</v>
      </c>
      <c r="K2378" t="s">
        <v>4</v>
      </c>
      <c r="L2378">
        <v>4447.6899999999996</v>
      </c>
      <c r="M2378" t="s">
        <v>5</v>
      </c>
      <c r="N2378">
        <v>10.11760550712</v>
      </c>
      <c r="O2378" t="s">
        <v>6</v>
      </c>
      <c r="P2378">
        <v>45000</v>
      </c>
      <c r="Q2378" t="s">
        <v>7</v>
      </c>
      <c r="R2378">
        <v>45000</v>
      </c>
      <c r="S2378" t="s">
        <v>43</v>
      </c>
      <c r="T2378" t="s">
        <v>28507</v>
      </c>
      <c r="U2378" t="s">
        <v>28508</v>
      </c>
      <c r="V2378" t="s">
        <v>28509</v>
      </c>
      <c r="W2378">
        <v>6.1713999999999996E-3</v>
      </c>
    </row>
    <row r="2379" spans="5:23">
      <c r="E2379" t="s">
        <v>44</v>
      </c>
      <c r="F2379">
        <v>29696.2</v>
      </c>
      <c r="G2379" t="s">
        <v>1</v>
      </c>
      <c r="H2379" t="s">
        <v>14</v>
      </c>
      <c r="I2379" t="s">
        <v>3</v>
      </c>
      <c r="J2379">
        <v>0.87012599999999996</v>
      </c>
      <c r="K2379" t="s">
        <v>4</v>
      </c>
      <c r="L2379">
        <v>4447.6899999999996</v>
      </c>
      <c r="M2379" t="s">
        <v>5</v>
      </c>
      <c r="N2379">
        <v>10.11760550712</v>
      </c>
      <c r="O2379" t="s">
        <v>6</v>
      </c>
      <c r="P2379">
        <v>45000</v>
      </c>
      <c r="Q2379" t="s">
        <v>7</v>
      </c>
      <c r="R2379">
        <v>45000</v>
      </c>
      <c r="S2379" t="s">
        <v>45</v>
      </c>
      <c r="T2379" t="s">
        <v>28507</v>
      </c>
      <c r="U2379" t="s">
        <v>28508</v>
      </c>
      <c r="V2379" t="s">
        <v>28509</v>
      </c>
      <c r="W2379">
        <v>6.1713999999999996E-3</v>
      </c>
    </row>
    <row r="2380" spans="5:23">
      <c r="E2380" t="s">
        <v>44</v>
      </c>
      <c r="F2380">
        <v>30559.4</v>
      </c>
      <c r="G2380" t="s">
        <v>1</v>
      </c>
      <c r="H2380" t="s">
        <v>10</v>
      </c>
      <c r="I2380" t="s">
        <v>3</v>
      </c>
      <c r="J2380">
        <v>0.85583699999999996</v>
      </c>
      <c r="K2380" t="s">
        <v>4</v>
      </c>
      <c r="L2380">
        <v>4467.58</v>
      </c>
      <c r="M2380" t="s">
        <v>5</v>
      </c>
      <c r="N2380">
        <v>10.072568662628001</v>
      </c>
      <c r="O2380" t="s">
        <v>6</v>
      </c>
      <c r="P2380">
        <v>45000</v>
      </c>
      <c r="Q2380" t="s">
        <v>7</v>
      </c>
      <c r="R2380">
        <v>45000</v>
      </c>
      <c r="S2380" t="s">
        <v>11</v>
      </c>
      <c r="T2380" t="s">
        <v>28479</v>
      </c>
      <c r="U2380" t="s">
        <v>28480</v>
      </c>
      <c r="V2380" t="s">
        <v>28481</v>
      </c>
      <c r="W2380">
        <v>8.8302499999999996E-3</v>
      </c>
    </row>
    <row r="2381" spans="5:23">
      <c r="E2381" t="s">
        <v>0</v>
      </c>
      <c r="F2381">
        <v>42833.3</v>
      </c>
      <c r="G2381" t="s">
        <v>1</v>
      </c>
      <c r="H2381" t="s">
        <v>2</v>
      </c>
      <c r="I2381" t="s">
        <v>3</v>
      </c>
      <c r="J2381">
        <v>0.73082400000000003</v>
      </c>
      <c r="K2381" t="s">
        <v>4</v>
      </c>
      <c r="L2381">
        <v>4371.12</v>
      </c>
      <c r="M2381" t="s">
        <v>5</v>
      </c>
      <c r="N2381">
        <v>10.29483810376</v>
      </c>
      <c r="O2381" t="s">
        <v>6</v>
      </c>
      <c r="P2381">
        <v>45000</v>
      </c>
      <c r="Q2381" t="s">
        <v>7</v>
      </c>
      <c r="R2381">
        <v>45000</v>
      </c>
      <c r="S2381" t="s">
        <v>8</v>
      </c>
      <c r="T2381" t="s">
        <v>28510</v>
      </c>
      <c r="U2381" t="s">
        <v>28511</v>
      </c>
      <c r="V2381" t="s">
        <v>28512</v>
      </c>
      <c r="W2381">
        <v>2.7316300000000002E-2</v>
      </c>
    </row>
    <row r="2382" spans="5:23">
      <c r="E2382" t="s">
        <v>9</v>
      </c>
      <c r="F2382">
        <v>30053.4</v>
      </c>
      <c r="G2382" t="s">
        <v>1</v>
      </c>
      <c r="H2382" t="s">
        <v>10</v>
      </c>
      <c r="I2382" t="s">
        <v>3</v>
      </c>
      <c r="J2382">
        <v>0.86301799999999995</v>
      </c>
      <c r="K2382" t="s">
        <v>4</v>
      </c>
      <c r="L2382">
        <v>4467.53</v>
      </c>
      <c r="M2382" t="s">
        <v>5</v>
      </c>
      <c r="N2382">
        <v>10.072690929707999</v>
      </c>
      <c r="O2382" t="s">
        <v>6</v>
      </c>
      <c r="P2382">
        <v>45000</v>
      </c>
      <c r="Q2382" t="s">
        <v>7</v>
      </c>
      <c r="R2382">
        <v>45000</v>
      </c>
      <c r="S2382" t="s">
        <v>11</v>
      </c>
      <c r="T2382" t="s">
        <v>28513</v>
      </c>
      <c r="U2382" t="s">
        <v>28514</v>
      </c>
      <c r="V2382" t="s">
        <v>28515</v>
      </c>
      <c r="W2382" s="1">
        <v>6.9758600000000004E-3</v>
      </c>
    </row>
    <row r="2383" spans="5:23">
      <c r="E2383" t="s">
        <v>12</v>
      </c>
      <c r="F2383">
        <v>42833.3</v>
      </c>
      <c r="G2383" t="s">
        <v>1</v>
      </c>
      <c r="H2383" t="s">
        <v>2</v>
      </c>
      <c r="I2383" t="s">
        <v>3</v>
      </c>
      <c r="J2383">
        <v>0.73082400000000003</v>
      </c>
      <c r="K2383" t="s">
        <v>4</v>
      </c>
      <c r="L2383">
        <v>4371.12</v>
      </c>
      <c r="M2383" t="s">
        <v>5</v>
      </c>
      <c r="N2383">
        <v>10.29483810376</v>
      </c>
      <c r="O2383" t="s">
        <v>6</v>
      </c>
      <c r="P2383">
        <v>45000</v>
      </c>
      <c r="Q2383" t="s">
        <v>7</v>
      </c>
      <c r="R2383">
        <v>45000</v>
      </c>
      <c r="S2383" t="s">
        <v>13</v>
      </c>
      <c r="T2383" t="s">
        <v>28510</v>
      </c>
      <c r="U2383" t="s">
        <v>28511</v>
      </c>
      <c r="V2383" t="s">
        <v>28512</v>
      </c>
      <c r="W2383">
        <v>2.7316300000000002E-2</v>
      </c>
    </row>
    <row r="2384" spans="5:23">
      <c r="E2384" t="s">
        <v>12</v>
      </c>
      <c r="F2384">
        <v>42284.6</v>
      </c>
      <c r="G2384" t="s">
        <v>1</v>
      </c>
      <c r="H2384" t="s">
        <v>14</v>
      </c>
      <c r="I2384" t="s">
        <v>3</v>
      </c>
      <c r="J2384">
        <v>0.73146699999999998</v>
      </c>
      <c r="K2384" t="s">
        <v>4</v>
      </c>
      <c r="L2384">
        <v>4420.0600000000004</v>
      </c>
      <c r="M2384" t="s">
        <v>5</v>
      </c>
      <c r="N2384">
        <v>10.18085526964</v>
      </c>
      <c r="O2384" t="s">
        <v>6</v>
      </c>
      <c r="P2384">
        <v>45000</v>
      </c>
      <c r="Q2384" t="s">
        <v>7</v>
      </c>
      <c r="R2384">
        <v>45000</v>
      </c>
      <c r="S2384" t="s">
        <v>15</v>
      </c>
      <c r="T2384" t="s">
        <v>28516</v>
      </c>
      <c r="U2384" t="s">
        <v>28517</v>
      </c>
      <c r="V2384" t="s">
        <v>28518</v>
      </c>
      <c r="W2384" s="1">
        <v>2.6977600000000001E-2</v>
      </c>
    </row>
    <row r="2385" spans="5:23">
      <c r="E2385" t="s">
        <v>16</v>
      </c>
      <c r="F2385">
        <v>42284.6</v>
      </c>
      <c r="G2385" t="s">
        <v>1</v>
      </c>
      <c r="H2385" t="s">
        <v>14</v>
      </c>
      <c r="I2385" t="s">
        <v>3</v>
      </c>
      <c r="J2385">
        <v>0.73146699999999998</v>
      </c>
      <c r="K2385" t="s">
        <v>4</v>
      </c>
      <c r="L2385">
        <v>4420.0600000000004</v>
      </c>
      <c r="M2385" t="s">
        <v>5</v>
      </c>
      <c r="N2385">
        <v>10.18085526964</v>
      </c>
      <c r="O2385" t="s">
        <v>6</v>
      </c>
      <c r="P2385">
        <v>45000</v>
      </c>
      <c r="Q2385" t="s">
        <v>7</v>
      </c>
      <c r="R2385">
        <v>45000</v>
      </c>
      <c r="S2385" t="s">
        <v>15</v>
      </c>
      <c r="T2385" t="s">
        <v>28516</v>
      </c>
      <c r="U2385" t="s">
        <v>28517</v>
      </c>
      <c r="V2385" t="s">
        <v>28518</v>
      </c>
      <c r="W2385" s="1">
        <v>2.6977600000000001E-2</v>
      </c>
    </row>
    <row r="2386" spans="5:23">
      <c r="E2386" t="s">
        <v>16</v>
      </c>
      <c r="F2386">
        <v>88984.6</v>
      </c>
      <c r="G2386" t="s">
        <v>1</v>
      </c>
      <c r="H2386" t="s">
        <v>17</v>
      </c>
      <c r="I2386" t="s">
        <v>3</v>
      </c>
      <c r="J2386">
        <v>0.51921099999999998</v>
      </c>
      <c r="K2386" t="s">
        <v>4</v>
      </c>
      <c r="L2386">
        <v>4168.67</v>
      </c>
      <c r="M2386" t="s">
        <v>5</v>
      </c>
      <c r="N2386">
        <v>10.79480312494</v>
      </c>
      <c r="O2386" t="s">
        <v>6</v>
      </c>
      <c r="P2386">
        <v>45000</v>
      </c>
      <c r="Q2386" t="s">
        <v>7</v>
      </c>
      <c r="R2386">
        <v>45000</v>
      </c>
      <c r="S2386" t="s">
        <v>18</v>
      </c>
      <c r="T2386" t="s">
        <v>28519</v>
      </c>
      <c r="U2386" t="s">
        <v>28520</v>
      </c>
      <c r="V2386" t="s">
        <v>28521</v>
      </c>
      <c r="W2386">
        <v>9.5075000000000007E-2</v>
      </c>
    </row>
    <row r="2387" spans="5:23">
      <c r="E2387" t="s">
        <v>19</v>
      </c>
      <c r="F2387">
        <v>88984.6</v>
      </c>
      <c r="G2387" t="s">
        <v>1</v>
      </c>
      <c r="H2387" t="s">
        <v>17</v>
      </c>
      <c r="I2387" t="s">
        <v>3</v>
      </c>
      <c r="J2387">
        <v>0.51921099999999998</v>
      </c>
      <c r="K2387" t="s">
        <v>4</v>
      </c>
      <c r="L2387">
        <v>4168.67</v>
      </c>
      <c r="M2387" t="s">
        <v>5</v>
      </c>
      <c r="N2387">
        <v>10.79480312494</v>
      </c>
      <c r="O2387" t="s">
        <v>6</v>
      </c>
      <c r="P2387">
        <v>45000</v>
      </c>
      <c r="Q2387" t="s">
        <v>7</v>
      </c>
      <c r="R2387">
        <v>45000</v>
      </c>
      <c r="S2387" t="s">
        <v>20</v>
      </c>
      <c r="T2387" t="s">
        <v>28519</v>
      </c>
      <c r="U2387" t="s">
        <v>28520</v>
      </c>
      <c r="V2387" t="s">
        <v>28521</v>
      </c>
      <c r="W2387">
        <v>9.5075000000000007E-2</v>
      </c>
    </row>
    <row r="2388" spans="5:23">
      <c r="E2388" t="s">
        <v>19</v>
      </c>
      <c r="F2388">
        <v>83346.2</v>
      </c>
      <c r="G2388" t="s">
        <v>1</v>
      </c>
      <c r="H2388" t="s">
        <v>2</v>
      </c>
      <c r="I2388" t="s">
        <v>3</v>
      </c>
      <c r="J2388">
        <v>0.52859400000000001</v>
      </c>
      <c r="K2388" t="s">
        <v>4</v>
      </c>
      <c r="L2388">
        <v>4294.07</v>
      </c>
      <c r="M2388" t="s">
        <v>5</v>
      </c>
      <c r="N2388">
        <v>10.479568204448</v>
      </c>
      <c r="O2388" t="s">
        <v>6</v>
      </c>
      <c r="P2388">
        <v>45000</v>
      </c>
      <c r="Q2388" t="s">
        <v>7</v>
      </c>
      <c r="R2388">
        <v>45000</v>
      </c>
      <c r="S2388" t="s">
        <v>21</v>
      </c>
      <c r="T2388" t="s">
        <v>28522</v>
      </c>
      <c r="U2388" t="s">
        <v>28523</v>
      </c>
      <c r="V2388" t="s">
        <v>28524</v>
      </c>
      <c r="W2388">
        <v>9.2248200000000002E-2</v>
      </c>
    </row>
    <row r="2389" spans="5:23">
      <c r="E2389" t="s">
        <v>22</v>
      </c>
      <c r="F2389">
        <v>83346.2</v>
      </c>
      <c r="G2389" t="s">
        <v>1</v>
      </c>
      <c r="H2389" t="s">
        <v>2</v>
      </c>
      <c r="I2389" t="s">
        <v>3</v>
      </c>
      <c r="J2389">
        <v>0.52859400000000001</v>
      </c>
      <c r="K2389" t="s">
        <v>4</v>
      </c>
      <c r="L2389">
        <v>4294.07</v>
      </c>
      <c r="M2389" t="s">
        <v>5</v>
      </c>
      <c r="N2389">
        <v>10.479568204448</v>
      </c>
      <c r="O2389" t="s">
        <v>6</v>
      </c>
      <c r="P2389">
        <v>45000</v>
      </c>
      <c r="Q2389" t="s">
        <v>7</v>
      </c>
      <c r="R2389">
        <v>45000</v>
      </c>
      <c r="S2389" t="s">
        <v>21</v>
      </c>
      <c r="T2389" t="s">
        <v>28522</v>
      </c>
      <c r="U2389" t="s">
        <v>28523</v>
      </c>
      <c r="V2389" t="s">
        <v>28524</v>
      </c>
      <c r="W2389">
        <v>9.2248200000000002E-2</v>
      </c>
    </row>
    <row r="2390" spans="5:23">
      <c r="E2390" t="s">
        <v>22</v>
      </c>
      <c r="F2390">
        <v>161886</v>
      </c>
      <c r="G2390" t="s">
        <v>1</v>
      </c>
      <c r="H2390" t="s">
        <v>23</v>
      </c>
      <c r="I2390" t="s">
        <v>3</v>
      </c>
      <c r="J2390">
        <v>0.39637499999999998</v>
      </c>
      <c r="K2390" t="s">
        <v>4</v>
      </c>
      <c r="L2390">
        <v>3931.7</v>
      </c>
      <c r="M2390" t="s">
        <v>5</v>
      </c>
      <c r="N2390">
        <v>11.44542887833</v>
      </c>
      <c r="O2390" t="s">
        <v>6</v>
      </c>
      <c r="P2390">
        <v>45000</v>
      </c>
      <c r="Q2390" t="s">
        <v>7</v>
      </c>
      <c r="R2390">
        <v>45000</v>
      </c>
      <c r="S2390" t="s">
        <v>24</v>
      </c>
      <c r="T2390" t="s">
        <v>28525</v>
      </c>
      <c r="U2390" t="s">
        <v>28526</v>
      </c>
      <c r="V2390" t="s">
        <v>28527</v>
      </c>
      <c r="W2390">
        <v>0.155558</v>
      </c>
    </row>
    <row r="2391" spans="5:23">
      <c r="E2391" t="s">
        <v>25</v>
      </c>
      <c r="F2391">
        <v>161886</v>
      </c>
      <c r="G2391" t="s">
        <v>1</v>
      </c>
      <c r="H2391" t="s">
        <v>23</v>
      </c>
      <c r="I2391" t="s">
        <v>3</v>
      </c>
      <c r="J2391">
        <v>0.39637499999999998</v>
      </c>
      <c r="K2391" t="s">
        <v>4</v>
      </c>
      <c r="L2391">
        <v>3931.7</v>
      </c>
      <c r="M2391" t="s">
        <v>5</v>
      </c>
      <c r="N2391">
        <v>11.44542887833</v>
      </c>
      <c r="O2391" t="s">
        <v>6</v>
      </c>
      <c r="P2391">
        <v>45000</v>
      </c>
      <c r="Q2391" t="s">
        <v>7</v>
      </c>
      <c r="R2391">
        <v>45000</v>
      </c>
      <c r="S2391" t="s">
        <v>26</v>
      </c>
      <c r="T2391" t="s">
        <v>28525</v>
      </c>
      <c r="U2391" t="s">
        <v>28526</v>
      </c>
      <c r="V2391" t="s">
        <v>28527</v>
      </c>
      <c r="W2391">
        <v>0.155558</v>
      </c>
    </row>
    <row r="2392" spans="5:23">
      <c r="E2392" t="s">
        <v>25</v>
      </c>
      <c r="F2392">
        <v>155807</v>
      </c>
      <c r="G2392" t="s">
        <v>1</v>
      </c>
      <c r="H2392" t="s">
        <v>27</v>
      </c>
      <c r="I2392" t="s">
        <v>3</v>
      </c>
      <c r="J2392">
        <v>0.39349400000000001</v>
      </c>
      <c r="K2392" t="s">
        <v>4</v>
      </c>
      <c r="L2392">
        <v>4145.12</v>
      </c>
      <c r="M2392" t="s">
        <v>5</v>
      </c>
      <c r="N2392">
        <v>10.856133002024</v>
      </c>
      <c r="O2392" t="s">
        <v>6</v>
      </c>
      <c r="P2392">
        <v>45000</v>
      </c>
      <c r="Q2392" t="s">
        <v>7</v>
      </c>
      <c r="R2392">
        <v>45000</v>
      </c>
      <c r="S2392" t="s">
        <v>28</v>
      </c>
      <c r="T2392" t="s">
        <v>28528</v>
      </c>
      <c r="U2392" t="s">
        <v>28529</v>
      </c>
      <c r="V2392" t="s">
        <v>28530</v>
      </c>
      <c r="W2392">
        <v>0.13981299999999999</v>
      </c>
    </row>
    <row r="2393" spans="5:23">
      <c r="E2393" t="s">
        <v>29</v>
      </c>
      <c r="F2393">
        <v>155807</v>
      </c>
      <c r="G2393" t="s">
        <v>1</v>
      </c>
      <c r="H2393" t="s">
        <v>27</v>
      </c>
      <c r="I2393" t="s">
        <v>3</v>
      </c>
      <c r="J2393">
        <v>0.39349400000000001</v>
      </c>
      <c r="K2393" t="s">
        <v>4</v>
      </c>
      <c r="L2393">
        <v>4145.12</v>
      </c>
      <c r="M2393" t="s">
        <v>5</v>
      </c>
      <c r="N2393">
        <v>10.856133002024</v>
      </c>
      <c r="O2393" t="s">
        <v>6</v>
      </c>
      <c r="P2393">
        <v>45000</v>
      </c>
      <c r="Q2393" t="s">
        <v>7</v>
      </c>
      <c r="R2393">
        <v>45000</v>
      </c>
      <c r="S2393" t="s">
        <v>28</v>
      </c>
      <c r="T2393" t="s">
        <v>28528</v>
      </c>
      <c r="U2393" t="s">
        <v>28529</v>
      </c>
      <c r="V2393" t="s">
        <v>28530</v>
      </c>
      <c r="W2393">
        <v>0.13981299999999999</v>
      </c>
    </row>
    <row r="2394" spans="5:23">
      <c r="E2394" t="s">
        <v>29</v>
      </c>
      <c r="F2394">
        <v>245922</v>
      </c>
      <c r="G2394" t="s">
        <v>1</v>
      </c>
      <c r="H2394" t="s">
        <v>30</v>
      </c>
      <c r="I2394" t="s">
        <v>3</v>
      </c>
      <c r="J2394">
        <v>0.33275700000000002</v>
      </c>
      <c r="K2394" t="s">
        <v>4</v>
      </c>
      <c r="L2394">
        <v>3672.38</v>
      </c>
      <c r="M2394" t="s">
        <v>5</v>
      </c>
      <c r="N2394">
        <v>12.253646449613999</v>
      </c>
      <c r="O2394" t="s">
        <v>6</v>
      </c>
      <c r="P2394">
        <v>45000</v>
      </c>
      <c r="Q2394" t="s">
        <v>7</v>
      </c>
      <c r="R2394">
        <v>45000</v>
      </c>
      <c r="S2394" t="s">
        <v>31</v>
      </c>
      <c r="T2394" t="s">
        <v>28531</v>
      </c>
      <c r="U2394" t="s">
        <v>28532</v>
      </c>
      <c r="V2394" t="s">
        <v>28533</v>
      </c>
      <c r="W2394">
        <v>0.184917</v>
      </c>
    </row>
    <row r="2395" spans="5:23">
      <c r="E2395" t="s">
        <v>32</v>
      </c>
      <c r="F2395">
        <v>245922</v>
      </c>
      <c r="G2395" t="s">
        <v>1</v>
      </c>
      <c r="H2395" t="s">
        <v>30</v>
      </c>
      <c r="I2395" t="s">
        <v>3</v>
      </c>
      <c r="J2395">
        <v>0.33275700000000002</v>
      </c>
      <c r="K2395" t="s">
        <v>4</v>
      </c>
      <c r="L2395">
        <v>3672.38</v>
      </c>
      <c r="M2395" t="s">
        <v>5</v>
      </c>
      <c r="N2395">
        <v>12.253646449613999</v>
      </c>
      <c r="O2395" t="s">
        <v>6</v>
      </c>
      <c r="P2395">
        <v>45000</v>
      </c>
      <c r="Q2395" t="s">
        <v>7</v>
      </c>
      <c r="R2395">
        <v>45000</v>
      </c>
      <c r="S2395" t="s">
        <v>33</v>
      </c>
      <c r="T2395" t="s">
        <v>28531</v>
      </c>
      <c r="U2395" t="s">
        <v>28532</v>
      </c>
      <c r="V2395" t="s">
        <v>28533</v>
      </c>
      <c r="W2395">
        <v>0.184917</v>
      </c>
    </row>
    <row r="2396" spans="5:23">
      <c r="E2396" t="s">
        <v>32</v>
      </c>
      <c r="F2396">
        <v>220625</v>
      </c>
      <c r="G2396" t="s">
        <v>1</v>
      </c>
      <c r="H2396" t="s">
        <v>17</v>
      </c>
      <c r="I2396" t="s">
        <v>3</v>
      </c>
      <c r="J2396">
        <v>0.33748299999999998</v>
      </c>
      <c r="K2396" t="s">
        <v>4</v>
      </c>
      <c r="L2396">
        <v>3979.63</v>
      </c>
      <c r="M2396" t="s">
        <v>5</v>
      </c>
      <c r="N2396">
        <v>11.307594780435</v>
      </c>
      <c r="O2396" t="s">
        <v>6</v>
      </c>
      <c r="P2396">
        <v>45000</v>
      </c>
      <c r="Q2396" t="s">
        <v>7</v>
      </c>
      <c r="R2396">
        <v>45000</v>
      </c>
      <c r="S2396" t="s">
        <v>34</v>
      </c>
      <c r="T2396" t="s">
        <v>28534</v>
      </c>
      <c r="U2396" t="s">
        <v>28535</v>
      </c>
      <c r="V2396" t="s">
        <v>28536</v>
      </c>
      <c r="W2396">
        <v>0.174322</v>
      </c>
    </row>
    <row r="2397" spans="5:23">
      <c r="E2397" t="s">
        <v>35</v>
      </c>
      <c r="F2397">
        <v>220625</v>
      </c>
      <c r="G2397" t="s">
        <v>1</v>
      </c>
      <c r="H2397" t="s">
        <v>17</v>
      </c>
      <c r="I2397" t="s">
        <v>3</v>
      </c>
      <c r="J2397">
        <v>0.33748299999999998</v>
      </c>
      <c r="K2397" t="s">
        <v>4</v>
      </c>
      <c r="L2397">
        <v>3979.63</v>
      </c>
      <c r="M2397" t="s">
        <v>5</v>
      </c>
      <c r="N2397">
        <v>11.307594780435</v>
      </c>
      <c r="O2397" t="s">
        <v>6</v>
      </c>
      <c r="P2397">
        <v>45000</v>
      </c>
      <c r="Q2397" t="s">
        <v>7</v>
      </c>
      <c r="R2397">
        <v>45000</v>
      </c>
      <c r="S2397" t="s">
        <v>34</v>
      </c>
      <c r="T2397" t="s">
        <v>28534</v>
      </c>
      <c r="U2397" t="s">
        <v>28535</v>
      </c>
      <c r="V2397" t="s">
        <v>28536</v>
      </c>
      <c r="W2397">
        <v>0.174322</v>
      </c>
    </row>
    <row r="2398" spans="5:23">
      <c r="E2398" t="s">
        <v>35</v>
      </c>
      <c r="F2398">
        <v>332951</v>
      </c>
      <c r="G2398" t="s">
        <v>1</v>
      </c>
      <c r="H2398" t="s">
        <v>36</v>
      </c>
      <c r="I2398" t="s">
        <v>3</v>
      </c>
      <c r="J2398">
        <v>0.29708400000000001</v>
      </c>
      <c r="K2398" t="s">
        <v>4</v>
      </c>
      <c r="L2398">
        <v>3402.99</v>
      </c>
      <c r="M2398" t="s">
        <v>5</v>
      </c>
      <c r="N2398">
        <v>13.223646571613999</v>
      </c>
      <c r="O2398" t="s">
        <v>6</v>
      </c>
      <c r="P2398">
        <v>45000</v>
      </c>
      <c r="Q2398" t="s">
        <v>7</v>
      </c>
      <c r="R2398">
        <v>45000</v>
      </c>
      <c r="S2398" t="s">
        <v>37</v>
      </c>
      <c r="T2398" t="s">
        <v>28537</v>
      </c>
      <c r="U2398" t="s">
        <v>28538</v>
      </c>
      <c r="V2398" t="s">
        <v>28539</v>
      </c>
      <c r="W2398">
        <v>0.21617700000000001</v>
      </c>
    </row>
    <row r="2399" spans="5:23">
      <c r="E2399" t="s">
        <v>38</v>
      </c>
      <c r="F2399">
        <v>332951</v>
      </c>
      <c r="G2399" t="s">
        <v>1</v>
      </c>
      <c r="H2399" t="s">
        <v>36</v>
      </c>
      <c r="I2399" t="s">
        <v>3</v>
      </c>
      <c r="J2399">
        <v>0.29708400000000001</v>
      </c>
      <c r="K2399" t="s">
        <v>4</v>
      </c>
      <c r="L2399">
        <v>3402.99</v>
      </c>
      <c r="M2399" t="s">
        <v>5</v>
      </c>
      <c r="N2399">
        <v>13.223646571613999</v>
      </c>
      <c r="O2399" t="s">
        <v>6</v>
      </c>
      <c r="P2399">
        <v>45000</v>
      </c>
      <c r="Q2399" t="s">
        <v>7</v>
      </c>
      <c r="R2399">
        <v>45000</v>
      </c>
      <c r="S2399" t="s">
        <v>39</v>
      </c>
      <c r="T2399" t="s">
        <v>28537</v>
      </c>
      <c r="U2399" t="s">
        <v>28538</v>
      </c>
      <c r="V2399" t="s">
        <v>28539</v>
      </c>
      <c r="W2399">
        <v>0.21617700000000001</v>
      </c>
    </row>
    <row r="2400" spans="5:23">
      <c r="E2400" t="s">
        <v>38</v>
      </c>
      <c r="F2400">
        <v>307402</v>
      </c>
      <c r="G2400" t="s">
        <v>1</v>
      </c>
      <c r="H2400" t="s">
        <v>40</v>
      </c>
      <c r="I2400" t="s">
        <v>3</v>
      </c>
      <c r="J2400">
        <v>0.29255100000000001</v>
      </c>
      <c r="K2400" t="s">
        <v>4</v>
      </c>
      <c r="L2400">
        <v>3800.93</v>
      </c>
      <c r="M2400" t="s">
        <v>5</v>
      </c>
      <c r="N2400">
        <v>11.839217562181</v>
      </c>
      <c r="O2400" t="s">
        <v>6</v>
      </c>
      <c r="P2400">
        <v>45000</v>
      </c>
      <c r="Q2400" t="s">
        <v>7</v>
      </c>
      <c r="R2400">
        <v>45000</v>
      </c>
      <c r="S2400" t="s">
        <v>41</v>
      </c>
      <c r="T2400" t="s">
        <v>28540</v>
      </c>
      <c r="U2400" t="s">
        <v>28541</v>
      </c>
      <c r="V2400" t="s">
        <v>28542</v>
      </c>
      <c r="W2400">
        <v>0.209345</v>
      </c>
    </row>
    <row r="2401" spans="5:23">
      <c r="E2401" t="s">
        <v>42</v>
      </c>
      <c r="F2401">
        <v>307402</v>
      </c>
      <c r="G2401" t="s">
        <v>1</v>
      </c>
      <c r="H2401" t="s">
        <v>40</v>
      </c>
      <c r="I2401" t="s">
        <v>3</v>
      </c>
      <c r="J2401">
        <v>0.29255100000000001</v>
      </c>
      <c r="K2401" t="s">
        <v>4</v>
      </c>
      <c r="L2401">
        <v>3800.93</v>
      </c>
      <c r="M2401" t="s">
        <v>5</v>
      </c>
      <c r="N2401">
        <v>11.839217562181</v>
      </c>
      <c r="O2401" t="s">
        <v>6</v>
      </c>
      <c r="P2401">
        <v>45000</v>
      </c>
      <c r="Q2401" t="s">
        <v>7</v>
      </c>
      <c r="R2401">
        <v>45000</v>
      </c>
      <c r="S2401" t="s">
        <v>41</v>
      </c>
      <c r="T2401" t="s">
        <v>28540</v>
      </c>
      <c r="U2401" t="s">
        <v>28541</v>
      </c>
      <c r="V2401" t="s">
        <v>28542</v>
      </c>
      <c r="W2401">
        <v>0.209345</v>
      </c>
    </row>
    <row r="2402" spans="5:23">
      <c r="E2402" t="s">
        <v>42</v>
      </c>
      <c r="F2402">
        <v>30516</v>
      </c>
      <c r="G2402" t="s">
        <v>1</v>
      </c>
      <c r="H2402" t="s">
        <v>14</v>
      </c>
      <c r="I2402" t="s">
        <v>3</v>
      </c>
      <c r="J2402">
        <v>0.85835600000000001</v>
      </c>
      <c r="K2402" t="s">
        <v>4</v>
      </c>
      <c r="L2402">
        <v>4447.71</v>
      </c>
      <c r="M2402" t="s">
        <v>5</v>
      </c>
      <c r="N2402">
        <v>10.117556608688</v>
      </c>
      <c r="O2402" t="s">
        <v>6</v>
      </c>
      <c r="P2402">
        <v>45000</v>
      </c>
      <c r="Q2402" t="s">
        <v>7</v>
      </c>
      <c r="R2402">
        <v>45000</v>
      </c>
      <c r="S2402" t="s">
        <v>43</v>
      </c>
      <c r="T2402" t="s">
        <v>28543</v>
      </c>
      <c r="U2402" t="s">
        <v>28544</v>
      </c>
      <c r="V2402" t="s">
        <v>28545</v>
      </c>
      <c r="W2402">
        <v>8.9055000000000002E-3</v>
      </c>
    </row>
    <row r="2403" spans="5:23">
      <c r="E2403" t="s">
        <v>44</v>
      </c>
      <c r="F2403">
        <v>30516</v>
      </c>
      <c r="G2403" t="s">
        <v>1</v>
      </c>
      <c r="H2403" t="s">
        <v>14</v>
      </c>
      <c r="I2403" t="s">
        <v>3</v>
      </c>
      <c r="J2403">
        <v>0.85835600000000001</v>
      </c>
      <c r="K2403" t="s">
        <v>4</v>
      </c>
      <c r="L2403">
        <v>4447.71</v>
      </c>
      <c r="M2403" t="s">
        <v>5</v>
      </c>
      <c r="N2403">
        <v>10.117556608688</v>
      </c>
      <c r="O2403" t="s">
        <v>6</v>
      </c>
      <c r="P2403">
        <v>45000</v>
      </c>
      <c r="Q2403" t="s">
        <v>7</v>
      </c>
      <c r="R2403">
        <v>45000</v>
      </c>
      <c r="S2403" t="s">
        <v>45</v>
      </c>
      <c r="T2403" t="s">
        <v>28543</v>
      </c>
      <c r="U2403" t="s">
        <v>28544</v>
      </c>
      <c r="V2403" t="s">
        <v>28545</v>
      </c>
      <c r="W2403">
        <v>8.9055000000000002E-3</v>
      </c>
    </row>
    <row r="2404" spans="5:23">
      <c r="E2404" t="s">
        <v>44</v>
      </c>
      <c r="F2404">
        <v>30053.4</v>
      </c>
      <c r="G2404" t="s">
        <v>1</v>
      </c>
      <c r="H2404" t="s">
        <v>10</v>
      </c>
      <c r="I2404" t="s">
        <v>3</v>
      </c>
      <c r="J2404">
        <v>0.86301799999999995</v>
      </c>
      <c r="K2404" t="s">
        <v>4</v>
      </c>
      <c r="L2404">
        <v>4467.53</v>
      </c>
      <c r="M2404" t="s">
        <v>5</v>
      </c>
      <c r="N2404">
        <v>10.072690929707999</v>
      </c>
      <c r="O2404" t="s">
        <v>6</v>
      </c>
      <c r="P2404">
        <v>45000</v>
      </c>
      <c r="Q2404" t="s">
        <v>7</v>
      </c>
      <c r="R2404">
        <v>45000</v>
      </c>
      <c r="S2404" t="s">
        <v>11</v>
      </c>
      <c r="T2404" t="s">
        <v>28513</v>
      </c>
      <c r="U2404" t="s">
        <v>28514</v>
      </c>
      <c r="V2404" t="s">
        <v>28515</v>
      </c>
      <c r="W2404" s="1">
        <v>6.9758600000000004E-3</v>
      </c>
    </row>
  </sheetData>
  <mergeCells count="1">
    <mergeCell ref="A5:C2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W2404"/>
  <sheetViews>
    <sheetView workbookViewId="0">
      <selection activeCell="E5" sqref="E5:W2404"/>
    </sheetView>
  </sheetViews>
  <sheetFormatPr baseColWidth="10" defaultRowHeight="15" x14ac:dyDescent="0"/>
  <sheetData>
    <row r="4" spans="1:23">
      <c r="N4" s="5" t="s">
        <v>3633</v>
      </c>
    </row>
    <row r="5" spans="1:23">
      <c r="A5" s="7" t="s">
        <v>3627</v>
      </c>
      <c r="B5" s="8"/>
      <c r="C5" s="8"/>
      <c r="E5" t="s">
        <v>0</v>
      </c>
      <c r="F5">
        <v>31784.799999999999</v>
      </c>
      <c r="G5" t="s">
        <v>1</v>
      </c>
      <c r="H5" t="s">
        <v>2</v>
      </c>
      <c r="I5" t="s">
        <v>3</v>
      </c>
      <c r="J5">
        <v>0.84635199999999999</v>
      </c>
      <c r="K5" t="s">
        <v>4</v>
      </c>
      <c r="L5">
        <v>4392.17</v>
      </c>
      <c r="M5" t="s">
        <v>5</v>
      </c>
      <c r="N5">
        <v>10.24550340007</v>
      </c>
      <c r="O5" t="s">
        <v>6</v>
      </c>
      <c r="P5">
        <v>45000</v>
      </c>
      <c r="Q5" t="s">
        <v>7</v>
      </c>
      <c r="R5">
        <v>45000</v>
      </c>
      <c r="S5" t="s">
        <v>8</v>
      </c>
      <c r="T5" t="s">
        <v>21452</v>
      </c>
      <c r="U5" t="s">
        <v>21453</v>
      </c>
      <c r="V5" t="s">
        <v>21454</v>
      </c>
      <c r="W5">
        <v>1.10978E-2</v>
      </c>
    </row>
    <row r="6" spans="1:23">
      <c r="A6" s="8"/>
      <c r="B6" s="8"/>
      <c r="C6" s="8"/>
      <c r="E6" t="s">
        <v>9</v>
      </c>
      <c r="F6">
        <v>26401.5</v>
      </c>
      <c r="G6" t="s">
        <v>1</v>
      </c>
      <c r="H6" t="s">
        <v>10</v>
      </c>
      <c r="I6" t="s">
        <v>3</v>
      </c>
      <c r="J6">
        <v>0.92044499999999996</v>
      </c>
      <c r="K6" t="s">
        <v>4</v>
      </c>
      <c r="L6">
        <v>4470.6899999999996</v>
      </c>
      <c r="M6" t="s">
        <v>5</v>
      </c>
      <c r="N6">
        <v>10.065556233636</v>
      </c>
      <c r="O6" t="s">
        <v>6</v>
      </c>
      <c r="P6">
        <v>45000</v>
      </c>
      <c r="Q6" t="s">
        <v>7</v>
      </c>
      <c r="R6">
        <v>45000</v>
      </c>
      <c r="S6" t="s">
        <v>11</v>
      </c>
      <c r="T6" t="s">
        <v>21455</v>
      </c>
      <c r="U6" t="s">
        <v>21456</v>
      </c>
      <c r="V6" t="s">
        <v>21457</v>
      </c>
      <c r="W6">
        <v>-9.66409E-4</v>
      </c>
    </row>
    <row r="7" spans="1:23">
      <c r="A7" s="8"/>
      <c r="B7" s="8"/>
      <c r="C7" s="8"/>
      <c r="E7" t="s">
        <v>12</v>
      </c>
      <c r="F7">
        <v>31784.799999999999</v>
      </c>
      <c r="G7" t="s">
        <v>1</v>
      </c>
      <c r="H7" t="s">
        <v>2</v>
      </c>
      <c r="I7" t="s">
        <v>3</v>
      </c>
      <c r="J7">
        <v>0.84635199999999999</v>
      </c>
      <c r="K7" t="s">
        <v>4</v>
      </c>
      <c r="L7">
        <v>4392.17</v>
      </c>
      <c r="M7" t="s">
        <v>5</v>
      </c>
      <c r="N7">
        <v>10.24550340007</v>
      </c>
      <c r="O7" t="s">
        <v>6</v>
      </c>
      <c r="P7">
        <v>45000</v>
      </c>
      <c r="Q7" t="s">
        <v>7</v>
      </c>
      <c r="R7">
        <v>45000</v>
      </c>
      <c r="S7" t="s">
        <v>13</v>
      </c>
      <c r="T7" t="s">
        <v>21452</v>
      </c>
      <c r="U7" t="s">
        <v>21453</v>
      </c>
      <c r="V7" t="s">
        <v>21454</v>
      </c>
      <c r="W7">
        <v>1.10978E-2</v>
      </c>
    </row>
    <row r="8" spans="1:23">
      <c r="A8" s="8"/>
      <c r="B8" s="8"/>
      <c r="C8" s="8"/>
      <c r="E8" t="s">
        <v>12</v>
      </c>
      <c r="F8">
        <v>31975.5</v>
      </c>
      <c r="G8" t="s">
        <v>1</v>
      </c>
      <c r="H8" t="s">
        <v>14</v>
      </c>
      <c r="I8" t="s">
        <v>3</v>
      </c>
      <c r="J8">
        <v>0.83994899999999995</v>
      </c>
      <c r="K8" t="s">
        <v>4</v>
      </c>
      <c r="L8">
        <v>4432.78</v>
      </c>
      <c r="M8" t="s">
        <v>5</v>
      </c>
      <c r="N8">
        <v>10.151633240872</v>
      </c>
      <c r="O8" t="s">
        <v>6</v>
      </c>
      <c r="P8">
        <v>45000</v>
      </c>
      <c r="Q8" t="s">
        <v>7</v>
      </c>
      <c r="R8">
        <v>45000</v>
      </c>
      <c r="S8" t="s">
        <v>15</v>
      </c>
      <c r="T8" t="s">
        <v>21458</v>
      </c>
      <c r="U8" t="s">
        <v>21459</v>
      </c>
      <c r="V8" t="s">
        <v>21460</v>
      </c>
      <c r="W8">
        <v>9.7384800000000007E-3</v>
      </c>
    </row>
    <row r="9" spans="1:23">
      <c r="A9" s="8"/>
      <c r="B9" s="8"/>
      <c r="C9" s="8"/>
      <c r="E9" t="s">
        <v>16</v>
      </c>
      <c r="F9">
        <v>31975.5</v>
      </c>
      <c r="G9" t="s">
        <v>1</v>
      </c>
      <c r="H9" t="s">
        <v>14</v>
      </c>
      <c r="I9" t="s">
        <v>3</v>
      </c>
      <c r="J9">
        <v>0.83994899999999995</v>
      </c>
      <c r="K9" t="s">
        <v>4</v>
      </c>
      <c r="L9">
        <v>4432.78</v>
      </c>
      <c r="M9" t="s">
        <v>5</v>
      </c>
      <c r="N9">
        <v>10.151633240872</v>
      </c>
      <c r="O9" t="s">
        <v>6</v>
      </c>
      <c r="P9">
        <v>45000</v>
      </c>
      <c r="Q9" t="s">
        <v>7</v>
      </c>
      <c r="R9">
        <v>45000</v>
      </c>
      <c r="S9" t="s">
        <v>15</v>
      </c>
      <c r="T9" t="s">
        <v>21458</v>
      </c>
      <c r="U9" t="s">
        <v>21459</v>
      </c>
      <c r="V9" t="s">
        <v>21460</v>
      </c>
      <c r="W9">
        <v>9.7384800000000007E-3</v>
      </c>
    </row>
    <row r="10" spans="1:23">
      <c r="A10" s="8"/>
      <c r="B10" s="8"/>
      <c r="C10" s="8"/>
      <c r="E10" t="s">
        <v>16</v>
      </c>
      <c r="F10">
        <v>50541.8</v>
      </c>
      <c r="G10" t="s">
        <v>1</v>
      </c>
      <c r="H10" t="s">
        <v>17</v>
      </c>
      <c r="I10" t="s">
        <v>3</v>
      </c>
      <c r="J10">
        <v>0.68385600000000002</v>
      </c>
      <c r="K10" t="s">
        <v>4</v>
      </c>
      <c r="L10">
        <v>4230.7700000000004</v>
      </c>
      <c r="M10" t="s">
        <v>5</v>
      </c>
      <c r="N10">
        <v>10.636349220450001</v>
      </c>
      <c r="O10" t="s">
        <v>6</v>
      </c>
      <c r="P10">
        <v>45000</v>
      </c>
      <c r="Q10" t="s">
        <v>7</v>
      </c>
      <c r="R10">
        <v>45000</v>
      </c>
      <c r="S10" t="s">
        <v>18</v>
      </c>
      <c r="T10" t="s">
        <v>21461</v>
      </c>
      <c r="U10" t="s">
        <v>21462</v>
      </c>
      <c r="V10" t="s">
        <v>21463</v>
      </c>
      <c r="W10">
        <v>4.0205100000000001E-2</v>
      </c>
    </row>
    <row r="11" spans="1:23">
      <c r="A11" s="8"/>
      <c r="B11" s="8"/>
      <c r="C11" s="8"/>
      <c r="E11" t="s">
        <v>19</v>
      </c>
      <c r="F11">
        <v>50541.8</v>
      </c>
      <c r="G11" t="s">
        <v>1</v>
      </c>
      <c r="H11" t="s">
        <v>17</v>
      </c>
      <c r="I11" t="s">
        <v>3</v>
      </c>
      <c r="J11">
        <v>0.68385600000000002</v>
      </c>
      <c r="K11" t="s">
        <v>4</v>
      </c>
      <c r="L11">
        <v>4230.7700000000004</v>
      </c>
      <c r="M11" t="s">
        <v>5</v>
      </c>
      <c r="N11">
        <v>10.636349220450001</v>
      </c>
      <c r="O11" t="s">
        <v>6</v>
      </c>
      <c r="P11">
        <v>45000</v>
      </c>
      <c r="Q11" t="s">
        <v>7</v>
      </c>
      <c r="R11">
        <v>45000</v>
      </c>
      <c r="S11" t="s">
        <v>20</v>
      </c>
      <c r="T11" t="s">
        <v>21461</v>
      </c>
      <c r="U11" t="s">
        <v>21462</v>
      </c>
      <c r="V11" t="s">
        <v>21463</v>
      </c>
      <c r="W11">
        <v>4.0205100000000001E-2</v>
      </c>
    </row>
    <row r="12" spans="1:23">
      <c r="A12" s="8"/>
      <c r="B12" s="8"/>
      <c r="C12" s="8"/>
      <c r="E12" t="s">
        <v>19</v>
      </c>
      <c r="F12">
        <v>50393.8</v>
      </c>
      <c r="G12" t="s">
        <v>1</v>
      </c>
      <c r="H12" t="s">
        <v>2</v>
      </c>
      <c r="I12" t="s">
        <v>3</v>
      </c>
      <c r="J12">
        <v>0.67668399999999995</v>
      </c>
      <c r="K12" t="s">
        <v>4</v>
      </c>
      <c r="L12">
        <v>4333.62</v>
      </c>
      <c r="M12" t="s">
        <v>5</v>
      </c>
      <c r="N12">
        <v>10.383931965864001</v>
      </c>
      <c r="O12" t="s">
        <v>6</v>
      </c>
      <c r="P12">
        <v>45000</v>
      </c>
      <c r="Q12" t="s">
        <v>7</v>
      </c>
      <c r="R12">
        <v>45000</v>
      </c>
      <c r="S12" t="s">
        <v>21</v>
      </c>
      <c r="T12" t="s">
        <v>21464</v>
      </c>
      <c r="U12" t="s">
        <v>21465</v>
      </c>
      <c r="V12" t="s">
        <v>21466</v>
      </c>
      <c r="W12">
        <v>3.7238599999999997E-2</v>
      </c>
    </row>
    <row r="13" spans="1:23">
      <c r="A13" s="8"/>
      <c r="B13" s="8"/>
      <c r="C13" s="8"/>
      <c r="E13" t="s">
        <v>22</v>
      </c>
      <c r="F13">
        <v>50393.8</v>
      </c>
      <c r="G13" t="s">
        <v>1</v>
      </c>
      <c r="H13" t="s">
        <v>2</v>
      </c>
      <c r="I13" t="s">
        <v>3</v>
      </c>
      <c r="J13">
        <v>0.67668399999999995</v>
      </c>
      <c r="K13" t="s">
        <v>4</v>
      </c>
      <c r="L13">
        <v>4333.62</v>
      </c>
      <c r="M13" t="s">
        <v>5</v>
      </c>
      <c r="N13">
        <v>10.383931965864001</v>
      </c>
      <c r="O13" t="s">
        <v>6</v>
      </c>
      <c r="P13">
        <v>45000</v>
      </c>
      <c r="Q13" t="s">
        <v>7</v>
      </c>
      <c r="R13">
        <v>45000</v>
      </c>
      <c r="S13" t="s">
        <v>21</v>
      </c>
      <c r="T13" t="s">
        <v>21464</v>
      </c>
      <c r="U13" t="s">
        <v>21465</v>
      </c>
      <c r="V13" t="s">
        <v>21466</v>
      </c>
      <c r="W13">
        <v>3.7238599999999997E-2</v>
      </c>
    </row>
    <row r="14" spans="1:23">
      <c r="A14" s="8"/>
      <c r="B14" s="8"/>
      <c r="C14" s="8"/>
      <c r="E14" t="s">
        <v>22</v>
      </c>
      <c r="F14">
        <v>79207.199999999997</v>
      </c>
      <c r="G14" t="s">
        <v>1</v>
      </c>
      <c r="H14" t="s">
        <v>23</v>
      </c>
      <c r="I14" t="s">
        <v>3</v>
      </c>
      <c r="J14">
        <v>0.55898800000000004</v>
      </c>
      <c r="K14" t="s">
        <v>4</v>
      </c>
      <c r="L14">
        <v>4040.46</v>
      </c>
      <c r="M14" t="s">
        <v>5</v>
      </c>
      <c r="N14">
        <v>11.137343560253999</v>
      </c>
      <c r="O14" t="s">
        <v>6</v>
      </c>
      <c r="P14">
        <v>45000</v>
      </c>
      <c r="Q14" t="s">
        <v>7</v>
      </c>
      <c r="R14">
        <v>45000</v>
      </c>
      <c r="S14" t="s">
        <v>24</v>
      </c>
      <c r="T14" t="s">
        <v>21467</v>
      </c>
      <c r="U14" t="s">
        <v>21468</v>
      </c>
      <c r="V14" t="s">
        <v>21469</v>
      </c>
      <c r="W14">
        <v>7.5440099999999996E-2</v>
      </c>
    </row>
    <row r="15" spans="1:23">
      <c r="A15" s="8"/>
      <c r="B15" s="8"/>
      <c r="C15" s="8"/>
      <c r="E15" t="s">
        <v>25</v>
      </c>
      <c r="F15">
        <v>79207.199999999997</v>
      </c>
      <c r="G15" t="s">
        <v>1</v>
      </c>
      <c r="H15" t="s">
        <v>23</v>
      </c>
      <c r="I15" t="s">
        <v>3</v>
      </c>
      <c r="J15">
        <v>0.55898800000000004</v>
      </c>
      <c r="K15" t="s">
        <v>4</v>
      </c>
      <c r="L15">
        <v>4040.46</v>
      </c>
      <c r="M15" t="s">
        <v>5</v>
      </c>
      <c r="N15">
        <v>11.137343560253999</v>
      </c>
      <c r="O15" t="s">
        <v>6</v>
      </c>
      <c r="P15">
        <v>45000</v>
      </c>
      <c r="Q15" t="s">
        <v>7</v>
      </c>
      <c r="R15">
        <v>45000</v>
      </c>
      <c r="S15" t="s">
        <v>26</v>
      </c>
      <c r="T15" t="s">
        <v>21467</v>
      </c>
      <c r="U15" t="s">
        <v>21468</v>
      </c>
      <c r="V15" t="s">
        <v>21469</v>
      </c>
      <c r="W15">
        <v>7.5440099999999996E-2</v>
      </c>
    </row>
    <row r="16" spans="1:23">
      <c r="A16" s="8"/>
      <c r="B16" s="8"/>
      <c r="C16" s="8"/>
      <c r="E16" t="s">
        <v>25</v>
      </c>
      <c r="F16">
        <v>78293.3</v>
      </c>
      <c r="G16" t="s">
        <v>1</v>
      </c>
      <c r="H16" t="s">
        <v>27</v>
      </c>
      <c r="I16" t="s">
        <v>3</v>
      </c>
      <c r="J16">
        <v>0.55060900000000002</v>
      </c>
      <c r="K16" t="s">
        <v>4</v>
      </c>
      <c r="L16">
        <v>4212.9799999999996</v>
      </c>
      <c r="M16" t="s">
        <v>5</v>
      </c>
      <c r="N16">
        <v>10.681286956008</v>
      </c>
      <c r="O16" t="s">
        <v>6</v>
      </c>
      <c r="P16">
        <v>45000</v>
      </c>
      <c r="Q16" t="s">
        <v>7</v>
      </c>
      <c r="R16">
        <v>45000</v>
      </c>
      <c r="S16" t="s">
        <v>28</v>
      </c>
      <c r="T16" t="s">
        <v>21470</v>
      </c>
      <c r="U16" t="s">
        <v>21471</v>
      </c>
      <c r="V16" t="s">
        <v>21472</v>
      </c>
      <c r="W16">
        <v>8.1609399999999999E-2</v>
      </c>
    </row>
    <row r="17" spans="1:23">
      <c r="A17" s="8"/>
      <c r="B17" s="8"/>
      <c r="C17" s="8"/>
      <c r="E17" t="s">
        <v>29</v>
      </c>
      <c r="F17">
        <v>78293.3</v>
      </c>
      <c r="G17" t="s">
        <v>1</v>
      </c>
      <c r="H17" t="s">
        <v>27</v>
      </c>
      <c r="I17" t="s">
        <v>3</v>
      </c>
      <c r="J17">
        <v>0.55060900000000002</v>
      </c>
      <c r="K17" t="s">
        <v>4</v>
      </c>
      <c r="L17">
        <v>4212.9799999999996</v>
      </c>
      <c r="M17" t="s">
        <v>5</v>
      </c>
      <c r="N17">
        <v>10.681286956008</v>
      </c>
      <c r="O17" t="s">
        <v>6</v>
      </c>
      <c r="P17">
        <v>45000</v>
      </c>
      <c r="Q17" t="s">
        <v>7</v>
      </c>
      <c r="R17">
        <v>45000</v>
      </c>
      <c r="S17" t="s">
        <v>28</v>
      </c>
      <c r="T17" t="s">
        <v>21470</v>
      </c>
      <c r="U17" t="s">
        <v>21471</v>
      </c>
      <c r="V17" t="s">
        <v>21472</v>
      </c>
      <c r="W17">
        <v>8.1609399999999999E-2</v>
      </c>
    </row>
    <row r="18" spans="1:23">
      <c r="A18" s="8"/>
      <c r="B18" s="8"/>
      <c r="C18" s="8"/>
      <c r="E18" t="s">
        <v>29</v>
      </c>
      <c r="F18">
        <v>121533</v>
      </c>
      <c r="G18" t="s">
        <v>1</v>
      </c>
      <c r="H18" t="s">
        <v>30</v>
      </c>
      <c r="I18" t="s">
        <v>3</v>
      </c>
      <c r="J18">
        <v>0.46315800000000001</v>
      </c>
      <c r="K18" t="s">
        <v>4</v>
      </c>
      <c r="L18">
        <v>3835.72</v>
      </c>
      <c r="M18" t="s">
        <v>5</v>
      </c>
      <c r="N18">
        <v>11.731835469351999</v>
      </c>
      <c r="O18" t="s">
        <v>6</v>
      </c>
      <c r="P18">
        <v>45000</v>
      </c>
      <c r="Q18" t="s">
        <v>7</v>
      </c>
      <c r="R18">
        <v>45000</v>
      </c>
      <c r="S18" t="s">
        <v>31</v>
      </c>
      <c r="T18" t="s">
        <v>21473</v>
      </c>
      <c r="U18" t="s">
        <v>21474</v>
      </c>
      <c r="V18" t="s">
        <v>21475</v>
      </c>
      <c r="W18">
        <v>0.12817400000000001</v>
      </c>
    </row>
    <row r="19" spans="1:23">
      <c r="A19" s="8"/>
      <c r="B19" s="8"/>
      <c r="C19" s="8"/>
      <c r="E19" t="s">
        <v>32</v>
      </c>
      <c r="F19">
        <v>121533</v>
      </c>
      <c r="G19" t="s">
        <v>1</v>
      </c>
      <c r="H19" t="s">
        <v>30</v>
      </c>
      <c r="I19" t="s">
        <v>3</v>
      </c>
      <c r="J19">
        <v>0.46315800000000001</v>
      </c>
      <c r="K19" t="s">
        <v>4</v>
      </c>
      <c r="L19">
        <v>3835.72</v>
      </c>
      <c r="M19" t="s">
        <v>5</v>
      </c>
      <c r="N19">
        <v>11.731835469351999</v>
      </c>
      <c r="O19" t="s">
        <v>6</v>
      </c>
      <c r="P19">
        <v>45000</v>
      </c>
      <c r="Q19" t="s">
        <v>7</v>
      </c>
      <c r="R19">
        <v>45000</v>
      </c>
      <c r="S19" t="s">
        <v>33</v>
      </c>
      <c r="T19" t="s">
        <v>21473</v>
      </c>
      <c r="U19" t="s">
        <v>21474</v>
      </c>
      <c r="V19" t="s">
        <v>21475</v>
      </c>
      <c r="W19">
        <v>0.12817400000000001</v>
      </c>
    </row>
    <row r="20" spans="1:23">
      <c r="A20" s="8"/>
      <c r="B20" s="8"/>
      <c r="C20" s="8"/>
      <c r="E20" t="s">
        <v>32</v>
      </c>
      <c r="F20">
        <v>114594</v>
      </c>
      <c r="G20" t="s">
        <v>1</v>
      </c>
      <c r="H20" t="s">
        <v>17</v>
      </c>
      <c r="I20" t="s">
        <v>3</v>
      </c>
      <c r="J20">
        <v>0.46247300000000002</v>
      </c>
      <c r="K20" t="s">
        <v>4</v>
      </c>
      <c r="L20">
        <v>4080.05</v>
      </c>
      <c r="M20" t="s">
        <v>5</v>
      </c>
      <c r="N20">
        <v>11.029283206995</v>
      </c>
      <c r="O20" t="s">
        <v>6</v>
      </c>
      <c r="P20">
        <v>45000</v>
      </c>
      <c r="Q20" t="s">
        <v>7</v>
      </c>
      <c r="R20">
        <v>45000</v>
      </c>
      <c r="S20" t="s">
        <v>34</v>
      </c>
      <c r="T20" t="s">
        <v>21476</v>
      </c>
      <c r="U20" t="s">
        <v>21477</v>
      </c>
      <c r="V20" t="s">
        <v>21478</v>
      </c>
      <c r="W20">
        <v>0.11192299999999999</v>
      </c>
    </row>
    <row r="21" spans="1:23">
      <c r="A21" s="8"/>
      <c r="B21" s="8"/>
      <c r="C21" s="8"/>
      <c r="E21" t="s">
        <v>35</v>
      </c>
      <c r="F21">
        <v>114594</v>
      </c>
      <c r="G21" t="s">
        <v>1</v>
      </c>
      <c r="H21" t="s">
        <v>17</v>
      </c>
      <c r="I21" t="s">
        <v>3</v>
      </c>
      <c r="J21">
        <v>0.46247300000000002</v>
      </c>
      <c r="K21" t="s">
        <v>4</v>
      </c>
      <c r="L21">
        <v>4080.05</v>
      </c>
      <c r="M21" t="s">
        <v>5</v>
      </c>
      <c r="N21">
        <v>11.029283206995</v>
      </c>
      <c r="O21" t="s">
        <v>6</v>
      </c>
      <c r="P21">
        <v>45000</v>
      </c>
      <c r="Q21" t="s">
        <v>7</v>
      </c>
      <c r="R21">
        <v>45000</v>
      </c>
      <c r="S21" t="s">
        <v>34</v>
      </c>
      <c r="T21" t="s">
        <v>21476</v>
      </c>
      <c r="U21" t="s">
        <v>21477</v>
      </c>
      <c r="V21" t="s">
        <v>21478</v>
      </c>
      <c r="W21">
        <v>0.11192299999999999</v>
      </c>
    </row>
    <row r="22" spans="1:23">
      <c r="A22" s="8"/>
      <c r="B22" s="8"/>
      <c r="C22" s="8"/>
      <c r="E22" t="s">
        <v>35</v>
      </c>
      <c r="F22">
        <v>164668</v>
      </c>
      <c r="G22" t="s">
        <v>1</v>
      </c>
      <c r="H22" t="s">
        <v>36</v>
      </c>
      <c r="I22" t="s">
        <v>3</v>
      </c>
      <c r="J22">
        <v>0.40925600000000001</v>
      </c>
      <c r="K22" t="s">
        <v>4</v>
      </c>
      <c r="L22">
        <v>3625.77</v>
      </c>
      <c r="M22" t="s">
        <v>5</v>
      </c>
      <c r="N22">
        <v>12.411158963849999</v>
      </c>
      <c r="O22" t="s">
        <v>6</v>
      </c>
      <c r="P22">
        <v>45000</v>
      </c>
      <c r="Q22" t="s">
        <v>7</v>
      </c>
      <c r="R22">
        <v>45000</v>
      </c>
      <c r="S22" t="s">
        <v>37</v>
      </c>
      <c r="T22" t="s">
        <v>21479</v>
      </c>
      <c r="U22" t="s">
        <v>21480</v>
      </c>
      <c r="V22" t="s">
        <v>21481</v>
      </c>
      <c r="W22">
        <v>0.150834</v>
      </c>
    </row>
    <row r="23" spans="1:23">
      <c r="E23" t="s">
        <v>38</v>
      </c>
      <c r="F23">
        <v>164668</v>
      </c>
      <c r="G23" t="s">
        <v>1</v>
      </c>
      <c r="H23" t="s">
        <v>36</v>
      </c>
      <c r="I23" t="s">
        <v>3</v>
      </c>
      <c r="J23">
        <v>0.40925600000000001</v>
      </c>
      <c r="K23" t="s">
        <v>4</v>
      </c>
      <c r="L23">
        <v>3625.77</v>
      </c>
      <c r="M23" t="s">
        <v>5</v>
      </c>
      <c r="N23">
        <v>12.411158963849999</v>
      </c>
      <c r="O23" t="s">
        <v>6</v>
      </c>
      <c r="P23">
        <v>45000</v>
      </c>
      <c r="Q23" t="s">
        <v>7</v>
      </c>
      <c r="R23">
        <v>45000</v>
      </c>
      <c r="S23" t="s">
        <v>39</v>
      </c>
      <c r="T23" t="s">
        <v>21479</v>
      </c>
      <c r="U23" t="s">
        <v>21480</v>
      </c>
      <c r="V23" t="s">
        <v>21481</v>
      </c>
      <c r="W23">
        <v>0.150834</v>
      </c>
    </row>
    <row r="24" spans="1:23">
      <c r="E24" t="s">
        <v>38</v>
      </c>
      <c r="F24">
        <v>166865</v>
      </c>
      <c r="G24" t="s">
        <v>1</v>
      </c>
      <c r="H24" t="s">
        <v>40</v>
      </c>
      <c r="I24" t="s">
        <v>3</v>
      </c>
      <c r="J24">
        <v>0.39008900000000002</v>
      </c>
      <c r="K24" t="s">
        <v>4</v>
      </c>
      <c r="L24">
        <v>3938.28</v>
      </c>
      <c r="M24" t="s">
        <v>5</v>
      </c>
      <c r="N24">
        <v>11.426317747591</v>
      </c>
      <c r="O24" t="s">
        <v>6</v>
      </c>
      <c r="P24">
        <v>45000</v>
      </c>
      <c r="Q24" t="s">
        <v>7</v>
      </c>
      <c r="R24">
        <v>45000</v>
      </c>
      <c r="S24" t="s">
        <v>41</v>
      </c>
      <c r="T24" t="s">
        <v>21482</v>
      </c>
      <c r="U24" t="s">
        <v>21483</v>
      </c>
      <c r="V24" t="s">
        <v>21484</v>
      </c>
      <c r="W24">
        <v>0.154305</v>
      </c>
    </row>
    <row r="25" spans="1:23">
      <c r="E25" t="s">
        <v>42</v>
      </c>
      <c r="F25">
        <v>166865</v>
      </c>
      <c r="G25" t="s">
        <v>1</v>
      </c>
      <c r="H25" t="s">
        <v>40</v>
      </c>
      <c r="I25" t="s">
        <v>3</v>
      </c>
      <c r="J25">
        <v>0.39008900000000002</v>
      </c>
      <c r="K25" t="s">
        <v>4</v>
      </c>
      <c r="L25">
        <v>3938.28</v>
      </c>
      <c r="M25" t="s">
        <v>5</v>
      </c>
      <c r="N25">
        <v>11.426317747591</v>
      </c>
      <c r="O25" t="s">
        <v>6</v>
      </c>
      <c r="P25">
        <v>45000</v>
      </c>
      <c r="Q25" t="s">
        <v>7</v>
      </c>
      <c r="R25">
        <v>45000</v>
      </c>
      <c r="S25" t="s">
        <v>41</v>
      </c>
      <c r="T25" t="s">
        <v>21482</v>
      </c>
      <c r="U25" t="s">
        <v>21483</v>
      </c>
      <c r="V25" t="s">
        <v>21484</v>
      </c>
      <c r="W25">
        <v>0.154305</v>
      </c>
    </row>
    <row r="26" spans="1:23">
      <c r="E26" t="s">
        <v>42</v>
      </c>
      <c r="F26">
        <v>26727.200000000001</v>
      </c>
      <c r="G26" t="s">
        <v>1</v>
      </c>
      <c r="H26" t="s">
        <v>14</v>
      </c>
      <c r="I26" t="s">
        <v>3</v>
      </c>
      <c r="J26">
        <v>0.91661999999999999</v>
      </c>
      <c r="K26" t="s">
        <v>4</v>
      </c>
      <c r="L26">
        <v>4453.1499999999996</v>
      </c>
      <c r="M26" t="s">
        <v>5</v>
      </c>
      <c r="N26">
        <v>10.105210509392</v>
      </c>
      <c r="O26" t="s">
        <v>6</v>
      </c>
      <c r="P26">
        <v>45000</v>
      </c>
      <c r="Q26" t="s">
        <v>7</v>
      </c>
      <c r="R26">
        <v>45000</v>
      </c>
      <c r="S26" t="s">
        <v>43</v>
      </c>
      <c r="T26" t="s">
        <v>21485</v>
      </c>
      <c r="U26" t="s">
        <v>21486</v>
      </c>
      <c r="V26" t="s">
        <v>21487</v>
      </c>
      <c r="W26">
        <v>4.5000200000000004E-3</v>
      </c>
    </row>
    <row r="27" spans="1:23">
      <c r="E27" t="s">
        <v>44</v>
      </c>
      <c r="F27">
        <v>26727.200000000001</v>
      </c>
      <c r="G27" t="s">
        <v>1</v>
      </c>
      <c r="H27" t="s">
        <v>14</v>
      </c>
      <c r="I27" t="s">
        <v>3</v>
      </c>
      <c r="J27">
        <v>0.91661999999999999</v>
      </c>
      <c r="K27" t="s">
        <v>4</v>
      </c>
      <c r="L27">
        <v>4453.1499999999996</v>
      </c>
      <c r="M27" t="s">
        <v>5</v>
      </c>
      <c r="N27">
        <v>10.105210509392</v>
      </c>
      <c r="O27" t="s">
        <v>6</v>
      </c>
      <c r="P27">
        <v>45000</v>
      </c>
      <c r="Q27" t="s">
        <v>7</v>
      </c>
      <c r="R27">
        <v>45000</v>
      </c>
      <c r="S27" t="s">
        <v>45</v>
      </c>
      <c r="T27" t="s">
        <v>21485</v>
      </c>
      <c r="U27" t="s">
        <v>21486</v>
      </c>
      <c r="V27" t="s">
        <v>21487</v>
      </c>
      <c r="W27">
        <v>4.5000200000000004E-3</v>
      </c>
    </row>
    <row r="28" spans="1:23">
      <c r="E28" t="s">
        <v>44</v>
      </c>
      <c r="F28">
        <v>26401.5</v>
      </c>
      <c r="G28" t="s">
        <v>1</v>
      </c>
      <c r="H28" t="s">
        <v>10</v>
      </c>
      <c r="I28" t="s">
        <v>3</v>
      </c>
      <c r="J28">
        <v>0.92044499999999996</v>
      </c>
      <c r="K28" t="s">
        <v>4</v>
      </c>
      <c r="L28">
        <v>4470.6899999999996</v>
      </c>
      <c r="M28" t="s">
        <v>5</v>
      </c>
      <c r="N28">
        <v>10.065556233636</v>
      </c>
      <c r="O28" t="s">
        <v>6</v>
      </c>
      <c r="P28">
        <v>45000</v>
      </c>
      <c r="Q28" t="s">
        <v>7</v>
      </c>
      <c r="R28">
        <v>45000</v>
      </c>
      <c r="S28" t="s">
        <v>11</v>
      </c>
      <c r="T28" t="s">
        <v>21455</v>
      </c>
      <c r="U28" t="s">
        <v>21456</v>
      </c>
      <c r="V28" t="s">
        <v>21457</v>
      </c>
      <c r="W28">
        <v>-9.66409E-4</v>
      </c>
    </row>
    <row r="29" spans="1:23">
      <c r="E29" t="s">
        <v>0</v>
      </c>
      <c r="F29">
        <v>32575.200000000001</v>
      </c>
      <c r="G29" t="s">
        <v>1</v>
      </c>
      <c r="H29" t="s">
        <v>2</v>
      </c>
      <c r="I29" t="s">
        <v>3</v>
      </c>
      <c r="J29">
        <v>0.83604500000000004</v>
      </c>
      <c r="K29" t="s">
        <v>4</v>
      </c>
      <c r="L29">
        <v>4391.92</v>
      </c>
      <c r="M29" t="s">
        <v>5</v>
      </c>
      <c r="N29">
        <v>10.24608839826</v>
      </c>
      <c r="O29" t="s">
        <v>6</v>
      </c>
      <c r="P29">
        <v>45000</v>
      </c>
      <c r="Q29" t="s">
        <v>7</v>
      </c>
      <c r="R29">
        <v>45000</v>
      </c>
      <c r="S29" t="s">
        <v>8</v>
      </c>
      <c r="T29" t="s">
        <v>21488</v>
      </c>
      <c r="U29" t="s">
        <v>21489</v>
      </c>
      <c r="V29" t="s">
        <v>21490</v>
      </c>
      <c r="W29">
        <v>1.4825400000000001E-2</v>
      </c>
    </row>
    <row r="30" spans="1:23">
      <c r="E30" t="s">
        <v>9</v>
      </c>
      <c r="F30">
        <v>26329.4</v>
      </c>
      <c r="G30" t="s">
        <v>1</v>
      </c>
      <c r="H30" t="s">
        <v>10</v>
      </c>
      <c r="I30" t="s">
        <v>3</v>
      </c>
      <c r="J30">
        <v>0.92170399999999997</v>
      </c>
      <c r="K30" t="s">
        <v>4</v>
      </c>
      <c r="L30">
        <v>4470.7</v>
      </c>
      <c r="M30" t="s">
        <v>5</v>
      </c>
      <c r="N30">
        <v>10.06553185542</v>
      </c>
      <c r="O30" t="s">
        <v>6</v>
      </c>
      <c r="P30">
        <v>45000</v>
      </c>
      <c r="Q30" t="s">
        <v>7</v>
      </c>
      <c r="R30">
        <v>45000</v>
      </c>
      <c r="S30" t="s">
        <v>11</v>
      </c>
      <c r="T30" t="s">
        <v>21491</v>
      </c>
      <c r="U30" t="s">
        <v>21492</v>
      </c>
      <c r="V30" t="s">
        <v>21493</v>
      </c>
      <c r="W30">
        <v>7.0483400000000002E-3</v>
      </c>
    </row>
    <row r="31" spans="1:23">
      <c r="E31" t="s">
        <v>12</v>
      </c>
      <c r="F31">
        <v>32575.200000000001</v>
      </c>
      <c r="G31" t="s">
        <v>1</v>
      </c>
      <c r="H31" t="s">
        <v>2</v>
      </c>
      <c r="I31" t="s">
        <v>3</v>
      </c>
      <c r="J31">
        <v>0.83604500000000004</v>
      </c>
      <c r="K31" t="s">
        <v>4</v>
      </c>
      <c r="L31">
        <v>4391.92</v>
      </c>
      <c r="M31" t="s">
        <v>5</v>
      </c>
      <c r="N31">
        <v>10.24608839826</v>
      </c>
      <c r="O31" t="s">
        <v>6</v>
      </c>
      <c r="P31">
        <v>45000</v>
      </c>
      <c r="Q31" t="s">
        <v>7</v>
      </c>
      <c r="R31">
        <v>45000</v>
      </c>
      <c r="S31" t="s">
        <v>13</v>
      </c>
      <c r="T31" t="s">
        <v>21488</v>
      </c>
      <c r="U31" t="s">
        <v>21489</v>
      </c>
      <c r="V31" t="s">
        <v>21490</v>
      </c>
      <c r="W31">
        <v>1.4825400000000001E-2</v>
      </c>
    </row>
    <row r="32" spans="1:23">
      <c r="E32" t="s">
        <v>12</v>
      </c>
      <c r="F32">
        <v>31838.7</v>
      </c>
      <c r="G32" t="s">
        <v>1</v>
      </c>
      <c r="H32" t="s">
        <v>14</v>
      </c>
      <c r="I32" t="s">
        <v>3</v>
      </c>
      <c r="J32">
        <v>0.84172499999999995</v>
      </c>
      <c r="K32" t="s">
        <v>4</v>
      </c>
      <c r="L32">
        <v>4433.0600000000004</v>
      </c>
      <c r="M32" t="s">
        <v>5</v>
      </c>
      <c r="N32">
        <v>10.150999071256001</v>
      </c>
      <c r="O32" t="s">
        <v>6</v>
      </c>
      <c r="P32">
        <v>45000</v>
      </c>
      <c r="Q32" t="s">
        <v>7</v>
      </c>
      <c r="R32">
        <v>45000</v>
      </c>
      <c r="S32" t="s">
        <v>15</v>
      </c>
      <c r="T32" t="s">
        <v>21494</v>
      </c>
      <c r="U32" t="s">
        <v>21495</v>
      </c>
      <c r="V32" t="s">
        <v>21496</v>
      </c>
      <c r="W32">
        <v>1.88878E-2</v>
      </c>
    </row>
    <row r="33" spans="5:23">
      <c r="E33" t="s">
        <v>16</v>
      </c>
      <c r="F33">
        <v>31838.7</v>
      </c>
      <c r="G33" t="s">
        <v>1</v>
      </c>
      <c r="H33" t="s">
        <v>14</v>
      </c>
      <c r="I33" t="s">
        <v>3</v>
      </c>
      <c r="J33">
        <v>0.84172499999999995</v>
      </c>
      <c r="K33" t="s">
        <v>4</v>
      </c>
      <c r="L33">
        <v>4433.0600000000004</v>
      </c>
      <c r="M33" t="s">
        <v>5</v>
      </c>
      <c r="N33">
        <v>10.150999071256001</v>
      </c>
      <c r="O33" t="s">
        <v>6</v>
      </c>
      <c r="P33">
        <v>45000</v>
      </c>
      <c r="Q33" t="s">
        <v>7</v>
      </c>
      <c r="R33">
        <v>45000</v>
      </c>
      <c r="S33" t="s">
        <v>15</v>
      </c>
      <c r="T33" t="s">
        <v>21494</v>
      </c>
      <c r="U33" t="s">
        <v>21495</v>
      </c>
      <c r="V33" t="s">
        <v>21496</v>
      </c>
      <c r="W33">
        <v>1.88878E-2</v>
      </c>
    </row>
    <row r="34" spans="5:23">
      <c r="E34" t="s">
        <v>16</v>
      </c>
      <c r="F34">
        <v>51033.3</v>
      </c>
      <c r="G34" t="s">
        <v>1</v>
      </c>
      <c r="H34" t="s">
        <v>17</v>
      </c>
      <c r="I34" t="s">
        <v>3</v>
      </c>
      <c r="J34">
        <v>0.68037999999999998</v>
      </c>
      <c r="K34" t="s">
        <v>4</v>
      </c>
      <c r="L34">
        <v>4232.95</v>
      </c>
      <c r="M34" t="s">
        <v>5</v>
      </c>
      <c r="N34">
        <v>10.63089206101</v>
      </c>
      <c r="O34" t="s">
        <v>6</v>
      </c>
      <c r="P34">
        <v>45000</v>
      </c>
      <c r="Q34" t="s">
        <v>7</v>
      </c>
      <c r="R34">
        <v>45000</v>
      </c>
      <c r="S34" t="s">
        <v>18</v>
      </c>
      <c r="T34" t="s">
        <v>21497</v>
      </c>
      <c r="U34" t="s">
        <v>21498</v>
      </c>
      <c r="V34" t="s">
        <v>21499</v>
      </c>
      <c r="W34">
        <v>4.4708199999999997E-2</v>
      </c>
    </row>
    <row r="35" spans="5:23">
      <c r="E35" t="s">
        <v>19</v>
      </c>
      <c r="F35">
        <v>51033.3</v>
      </c>
      <c r="G35" t="s">
        <v>1</v>
      </c>
      <c r="H35" t="s">
        <v>17</v>
      </c>
      <c r="I35" t="s">
        <v>3</v>
      </c>
      <c r="J35">
        <v>0.68037999999999998</v>
      </c>
      <c r="K35" t="s">
        <v>4</v>
      </c>
      <c r="L35">
        <v>4232.95</v>
      </c>
      <c r="M35" t="s">
        <v>5</v>
      </c>
      <c r="N35">
        <v>10.63089206101</v>
      </c>
      <c r="O35" t="s">
        <v>6</v>
      </c>
      <c r="P35">
        <v>45000</v>
      </c>
      <c r="Q35" t="s">
        <v>7</v>
      </c>
      <c r="R35">
        <v>45000</v>
      </c>
      <c r="S35" t="s">
        <v>20</v>
      </c>
      <c r="T35" t="s">
        <v>21497</v>
      </c>
      <c r="U35" t="s">
        <v>21498</v>
      </c>
      <c r="V35" t="s">
        <v>21499</v>
      </c>
      <c r="W35">
        <v>4.4708199999999997E-2</v>
      </c>
    </row>
    <row r="36" spans="5:23">
      <c r="E36" t="s">
        <v>19</v>
      </c>
      <c r="F36">
        <v>50503.6</v>
      </c>
      <c r="G36" t="s">
        <v>1</v>
      </c>
      <c r="H36" t="s">
        <v>2</v>
      </c>
      <c r="I36" t="s">
        <v>3</v>
      </c>
      <c r="J36">
        <v>0.67589200000000005</v>
      </c>
      <c r="K36" t="s">
        <v>4</v>
      </c>
      <c r="L36">
        <v>4334.3500000000004</v>
      </c>
      <c r="M36" t="s">
        <v>5</v>
      </c>
      <c r="N36">
        <v>10.382177230311999</v>
      </c>
      <c r="O36" t="s">
        <v>6</v>
      </c>
      <c r="P36">
        <v>45000</v>
      </c>
      <c r="Q36" t="s">
        <v>7</v>
      </c>
      <c r="R36">
        <v>45000</v>
      </c>
      <c r="S36" t="s">
        <v>21</v>
      </c>
      <c r="T36" t="s">
        <v>21500</v>
      </c>
      <c r="U36" t="s">
        <v>21501</v>
      </c>
      <c r="V36" t="s">
        <v>21502</v>
      </c>
      <c r="W36">
        <v>4.2164899999999998E-2</v>
      </c>
    </row>
    <row r="37" spans="5:23">
      <c r="E37" t="s">
        <v>22</v>
      </c>
      <c r="F37">
        <v>50503.6</v>
      </c>
      <c r="G37" t="s">
        <v>1</v>
      </c>
      <c r="H37" t="s">
        <v>2</v>
      </c>
      <c r="I37" t="s">
        <v>3</v>
      </c>
      <c r="J37">
        <v>0.67589200000000005</v>
      </c>
      <c r="K37" t="s">
        <v>4</v>
      </c>
      <c r="L37">
        <v>4334.3500000000004</v>
      </c>
      <c r="M37" t="s">
        <v>5</v>
      </c>
      <c r="N37">
        <v>10.382177230311999</v>
      </c>
      <c r="O37" t="s">
        <v>6</v>
      </c>
      <c r="P37">
        <v>45000</v>
      </c>
      <c r="Q37" t="s">
        <v>7</v>
      </c>
      <c r="R37">
        <v>45000</v>
      </c>
      <c r="S37" t="s">
        <v>21</v>
      </c>
      <c r="T37" t="s">
        <v>21500</v>
      </c>
      <c r="U37" t="s">
        <v>21501</v>
      </c>
      <c r="V37" t="s">
        <v>21502</v>
      </c>
      <c r="W37">
        <v>4.2164899999999998E-2</v>
      </c>
    </row>
    <row r="38" spans="5:23">
      <c r="E38" t="s">
        <v>22</v>
      </c>
      <c r="F38">
        <v>77435.600000000006</v>
      </c>
      <c r="G38" t="s">
        <v>1</v>
      </c>
      <c r="H38" t="s">
        <v>23</v>
      </c>
      <c r="I38" t="s">
        <v>3</v>
      </c>
      <c r="J38">
        <v>0.56523400000000001</v>
      </c>
      <c r="K38" t="s">
        <v>4</v>
      </c>
      <c r="L38">
        <v>4042.05</v>
      </c>
      <c r="M38" t="s">
        <v>5</v>
      </c>
      <c r="N38">
        <v>11.132959097343999</v>
      </c>
      <c r="O38" t="s">
        <v>6</v>
      </c>
      <c r="P38">
        <v>45000</v>
      </c>
      <c r="Q38" t="s">
        <v>7</v>
      </c>
      <c r="R38">
        <v>45000</v>
      </c>
      <c r="S38" t="s">
        <v>24</v>
      </c>
      <c r="T38" t="s">
        <v>21503</v>
      </c>
      <c r="U38" t="s">
        <v>21504</v>
      </c>
      <c r="V38" t="s">
        <v>21505</v>
      </c>
      <c r="W38">
        <v>7.28327E-2</v>
      </c>
    </row>
    <row r="39" spans="5:23">
      <c r="E39" t="s">
        <v>25</v>
      </c>
      <c r="F39">
        <v>77435.600000000006</v>
      </c>
      <c r="G39" t="s">
        <v>1</v>
      </c>
      <c r="H39" t="s">
        <v>23</v>
      </c>
      <c r="I39" t="s">
        <v>3</v>
      </c>
      <c r="J39">
        <v>0.56523400000000001</v>
      </c>
      <c r="K39" t="s">
        <v>4</v>
      </c>
      <c r="L39">
        <v>4042.05</v>
      </c>
      <c r="M39" t="s">
        <v>5</v>
      </c>
      <c r="N39">
        <v>11.132959097343999</v>
      </c>
      <c r="O39" t="s">
        <v>6</v>
      </c>
      <c r="P39">
        <v>45000</v>
      </c>
      <c r="Q39" t="s">
        <v>7</v>
      </c>
      <c r="R39">
        <v>45000</v>
      </c>
      <c r="S39" t="s">
        <v>26</v>
      </c>
      <c r="T39" t="s">
        <v>21503</v>
      </c>
      <c r="U39" t="s">
        <v>21504</v>
      </c>
      <c r="V39" t="s">
        <v>21505</v>
      </c>
      <c r="W39">
        <v>7.28327E-2</v>
      </c>
    </row>
    <row r="40" spans="5:23">
      <c r="E40" t="s">
        <v>25</v>
      </c>
      <c r="F40">
        <v>75576</v>
      </c>
      <c r="G40" t="s">
        <v>1</v>
      </c>
      <c r="H40" t="s">
        <v>27</v>
      </c>
      <c r="I40" t="s">
        <v>3</v>
      </c>
      <c r="J40">
        <v>0.56042700000000001</v>
      </c>
      <c r="K40" t="s">
        <v>4</v>
      </c>
      <c r="L40">
        <v>4212.8599999999997</v>
      </c>
      <c r="M40" t="s">
        <v>5</v>
      </c>
      <c r="N40">
        <v>10.681579215599999</v>
      </c>
      <c r="O40" t="s">
        <v>6</v>
      </c>
      <c r="P40">
        <v>45000</v>
      </c>
      <c r="Q40" t="s">
        <v>7</v>
      </c>
      <c r="R40">
        <v>45000</v>
      </c>
      <c r="S40" t="s">
        <v>28</v>
      </c>
      <c r="T40" t="s">
        <v>21506</v>
      </c>
      <c r="U40" t="s">
        <v>21507</v>
      </c>
      <c r="V40" t="s">
        <v>21508</v>
      </c>
      <c r="W40">
        <v>7.9979400000000006E-2</v>
      </c>
    </row>
    <row r="41" spans="5:23">
      <c r="E41" t="s">
        <v>29</v>
      </c>
      <c r="F41">
        <v>75576</v>
      </c>
      <c r="G41" t="s">
        <v>1</v>
      </c>
      <c r="H41" t="s">
        <v>27</v>
      </c>
      <c r="I41" t="s">
        <v>3</v>
      </c>
      <c r="J41">
        <v>0.56042700000000001</v>
      </c>
      <c r="K41" t="s">
        <v>4</v>
      </c>
      <c r="L41">
        <v>4212.8599999999997</v>
      </c>
      <c r="M41" t="s">
        <v>5</v>
      </c>
      <c r="N41">
        <v>10.681579215599999</v>
      </c>
      <c r="O41" t="s">
        <v>6</v>
      </c>
      <c r="P41">
        <v>45000</v>
      </c>
      <c r="Q41" t="s">
        <v>7</v>
      </c>
      <c r="R41">
        <v>45000</v>
      </c>
      <c r="S41" t="s">
        <v>28</v>
      </c>
      <c r="T41" t="s">
        <v>21506</v>
      </c>
      <c r="U41" t="s">
        <v>21507</v>
      </c>
      <c r="V41" t="s">
        <v>21508</v>
      </c>
      <c r="W41">
        <v>7.9979400000000006E-2</v>
      </c>
    </row>
    <row r="42" spans="5:23">
      <c r="E42" t="s">
        <v>29</v>
      </c>
      <c r="F42">
        <v>119117</v>
      </c>
      <c r="G42" t="s">
        <v>1</v>
      </c>
      <c r="H42" t="s">
        <v>30</v>
      </c>
      <c r="I42" t="s">
        <v>3</v>
      </c>
      <c r="J42">
        <v>0.46800999999999998</v>
      </c>
      <c r="K42" t="s">
        <v>4</v>
      </c>
      <c r="L42">
        <v>3832.79</v>
      </c>
      <c r="M42" t="s">
        <v>5</v>
      </c>
      <c r="N42">
        <v>11.740798655886</v>
      </c>
      <c r="O42" t="s">
        <v>6</v>
      </c>
      <c r="P42">
        <v>45000</v>
      </c>
      <c r="Q42" t="s">
        <v>7</v>
      </c>
      <c r="R42">
        <v>45000</v>
      </c>
      <c r="S42" t="s">
        <v>31</v>
      </c>
      <c r="T42" t="s">
        <v>21509</v>
      </c>
      <c r="U42" t="s">
        <v>21510</v>
      </c>
      <c r="V42" t="s">
        <v>21511</v>
      </c>
      <c r="W42">
        <v>0.122423</v>
      </c>
    </row>
    <row r="43" spans="5:23">
      <c r="E43" t="s">
        <v>32</v>
      </c>
      <c r="F43">
        <v>119117</v>
      </c>
      <c r="G43" t="s">
        <v>1</v>
      </c>
      <c r="H43" t="s">
        <v>30</v>
      </c>
      <c r="I43" t="s">
        <v>3</v>
      </c>
      <c r="J43">
        <v>0.46800999999999998</v>
      </c>
      <c r="K43" t="s">
        <v>4</v>
      </c>
      <c r="L43">
        <v>3832.79</v>
      </c>
      <c r="M43" t="s">
        <v>5</v>
      </c>
      <c r="N43">
        <v>11.740798655886</v>
      </c>
      <c r="O43" t="s">
        <v>6</v>
      </c>
      <c r="P43">
        <v>45000</v>
      </c>
      <c r="Q43" t="s">
        <v>7</v>
      </c>
      <c r="R43">
        <v>45000</v>
      </c>
      <c r="S43" t="s">
        <v>33</v>
      </c>
      <c r="T43" t="s">
        <v>21509</v>
      </c>
      <c r="U43" t="s">
        <v>21510</v>
      </c>
      <c r="V43" t="s">
        <v>21511</v>
      </c>
      <c r="W43">
        <v>0.122423</v>
      </c>
    </row>
    <row r="44" spans="5:23">
      <c r="E44" t="s">
        <v>32</v>
      </c>
      <c r="F44">
        <v>113648</v>
      </c>
      <c r="G44" t="s">
        <v>1</v>
      </c>
      <c r="H44" t="s">
        <v>17</v>
      </c>
      <c r="I44" t="s">
        <v>3</v>
      </c>
      <c r="J44">
        <v>0.46439000000000002</v>
      </c>
      <c r="K44" t="s">
        <v>4</v>
      </c>
      <c r="L44">
        <v>4080.12</v>
      </c>
      <c r="M44" t="s">
        <v>5</v>
      </c>
      <c r="N44">
        <v>11.029088377264999</v>
      </c>
      <c r="O44" t="s">
        <v>6</v>
      </c>
      <c r="P44">
        <v>45000</v>
      </c>
      <c r="Q44" t="s">
        <v>7</v>
      </c>
      <c r="R44">
        <v>45000</v>
      </c>
      <c r="S44" t="s">
        <v>34</v>
      </c>
      <c r="T44" t="s">
        <v>21512</v>
      </c>
      <c r="U44" t="s">
        <v>21513</v>
      </c>
      <c r="V44" t="s">
        <v>21514</v>
      </c>
      <c r="W44">
        <v>0.115032</v>
      </c>
    </row>
    <row r="45" spans="5:23">
      <c r="E45" t="s">
        <v>35</v>
      </c>
      <c r="F45">
        <v>113648</v>
      </c>
      <c r="G45" t="s">
        <v>1</v>
      </c>
      <c r="H45" t="s">
        <v>17</v>
      </c>
      <c r="I45" t="s">
        <v>3</v>
      </c>
      <c r="J45">
        <v>0.46439000000000002</v>
      </c>
      <c r="K45" t="s">
        <v>4</v>
      </c>
      <c r="L45">
        <v>4080.12</v>
      </c>
      <c r="M45" t="s">
        <v>5</v>
      </c>
      <c r="N45">
        <v>11.029088377264999</v>
      </c>
      <c r="O45" t="s">
        <v>6</v>
      </c>
      <c r="P45">
        <v>45000</v>
      </c>
      <c r="Q45" t="s">
        <v>7</v>
      </c>
      <c r="R45">
        <v>45000</v>
      </c>
      <c r="S45" t="s">
        <v>34</v>
      </c>
      <c r="T45" t="s">
        <v>21512</v>
      </c>
      <c r="U45" t="s">
        <v>21513</v>
      </c>
      <c r="V45" t="s">
        <v>21514</v>
      </c>
      <c r="W45">
        <v>0.115032</v>
      </c>
    </row>
    <row r="46" spans="5:23">
      <c r="E46" t="s">
        <v>35</v>
      </c>
      <c r="F46">
        <v>186460</v>
      </c>
      <c r="G46" t="s">
        <v>1</v>
      </c>
      <c r="H46" t="s">
        <v>36</v>
      </c>
      <c r="I46" t="s">
        <v>3</v>
      </c>
      <c r="J46">
        <v>0.384878</v>
      </c>
      <c r="K46" t="s">
        <v>4</v>
      </c>
      <c r="L46">
        <v>3620.51</v>
      </c>
      <c r="M46" t="s">
        <v>5</v>
      </c>
      <c r="N46">
        <v>12.429181774801</v>
      </c>
      <c r="O46" t="s">
        <v>6</v>
      </c>
      <c r="P46">
        <v>45000</v>
      </c>
      <c r="Q46" t="s">
        <v>7</v>
      </c>
      <c r="R46">
        <v>45000</v>
      </c>
      <c r="S46" t="s">
        <v>37</v>
      </c>
      <c r="T46" t="s">
        <v>21515</v>
      </c>
      <c r="U46" t="s">
        <v>21516</v>
      </c>
      <c r="V46" t="s">
        <v>21517</v>
      </c>
      <c r="W46">
        <v>0.151502</v>
      </c>
    </row>
    <row r="47" spans="5:23">
      <c r="E47" t="s">
        <v>38</v>
      </c>
      <c r="F47">
        <v>186460</v>
      </c>
      <c r="G47" t="s">
        <v>1</v>
      </c>
      <c r="H47" t="s">
        <v>36</v>
      </c>
      <c r="I47" t="s">
        <v>3</v>
      </c>
      <c r="J47">
        <v>0.384878</v>
      </c>
      <c r="K47" t="s">
        <v>4</v>
      </c>
      <c r="L47">
        <v>3620.51</v>
      </c>
      <c r="M47" t="s">
        <v>5</v>
      </c>
      <c r="N47">
        <v>12.429181774801</v>
      </c>
      <c r="O47" t="s">
        <v>6</v>
      </c>
      <c r="P47">
        <v>45000</v>
      </c>
      <c r="Q47" t="s">
        <v>7</v>
      </c>
      <c r="R47">
        <v>45000</v>
      </c>
      <c r="S47" t="s">
        <v>39</v>
      </c>
      <c r="T47" t="s">
        <v>21515</v>
      </c>
      <c r="U47" t="s">
        <v>21516</v>
      </c>
      <c r="V47" t="s">
        <v>21517</v>
      </c>
      <c r="W47">
        <v>0.151502</v>
      </c>
    </row>
    <row r="48" spans="5:23">
      <c r="E48" t="s">
        <v>38</v>
      </c>
      <c r="F48">
        <v>161784</v>
      </c>
      <c r="G48" t="s">
        <v>1</v>
      </c>
      <c r="H48" t="s">
        <v>40</v>
      </c>
      <c r="I48" t="s">
        <v>3</v>
      </c>
      <c r="J48">
        <v>0.39599400000000001</v>
      </c>
      <c r="K48" t="s">
        <v>4</v>
      </c>
      <c r="L48">
        <v>3941.72</v>
      </c>
      <c r="M48" t="s">
        <v>5</v>
      </c>
      <c r="N48">
        <v>11.416330856948999</v>
      </c>
      <c r="O48" t="s">
        <v>6</v>
      </c>
      <c r="P48">
        <v>45000</v>
      </c>
      <c r="Q48" t="s">
        <v>7</v>
      </c>
      <c r="R48">
        <v>45000</v>
      </c>
      <c r="S48" t="s">
        <v>41</v>
      </c>
      <c r="T48" t="s">
        <v>21518</v>
      </c>
      <c r="U48" t="s">
        <v>21519</v>
      </c>
      <c r="V48" t="s">
        <v>21520</v>
      </c>
      <c r="W48">
        <v>0.13910800000000001</v>
      </c>
    </row>
    <row r="49" spans="5:23">
      <c r="E49" t="s">
        <v>42</v>
      </c>
      <c r="F49">
        <v>161784</v>
      </c>
      <c r="G49" t="s">
        <v>1</v>
      </c>
      <c r="H49" t="s">
        <v>40</v>
      </c>
      <c r="I49" t="s">
        <v>3</v>
      </c>
      <c r="J49">
        <v>0.39599400000000001</v>
      </c>
      <c r="K49" t="s">
        <v>4</v>
      </c>
      <c r="L49">
        <v>3941.72</v>
      </c>
      <c r="M49" t="s">
        <v>5</v>
      </c>
      <c r="N49">
        <v>11.416330856948999</v>
      </c>
      <c r="O49" t="s">
        <v>6</v>
      </c>
      <c r="P49">
        <v>45000</v>
      </c>
      <c r="Q49" t="s">
        <v>7</v>
      </c>
      <c r="R49">
        <v>45000</v>
      </c>
      <c r="S49" t="s">
        <v>41</v>
      </c>
      <c r="T49" t="s">
        <v>21518</v>
      </c>
      <c r="U49" t="s">
        <v>21519</v>
      </c>
      <c r="V49" t="s">
        <v>21520</v>
      </c>
      <c r="W49">
        <v>0.13910800000000001</v>
      </c>
    </row>
    <row r="50" spans="5:23">
      <c r="E50" t="s">
        <v>42</v>
      </c>
      <c r="F50">
        <v>26303</v>
      </c>
      <c r="G50" t="s">
        <v>1</v>
      </c>
      <c r="H50" t="s">
        <v>14</v>
      </c>
      <c r="I50" t="s">
        <v>3</v>
      </c>
      <c r="J50">
        <v>0.92400800000000005</v>
      </c>
      <c r="K50" t="s">
        <v>4</v>
      </c>
      <c r="L50">
        <v>4452.91</v>
      </c>
      <c r="M50" t="s">
        <v>5</v>
      </c>
      <c r="N50">
        <v>10.105747293144001</v>
      </c>
      <c r="O50" t="s">
        <v>6</v>
      </c>
      <c r="P50">
        <v>45000</v>
      </c>
      <c r="Q50" t="s">
        <v>7</v>
      </c>
      <c r="R50">
        <v>45000</v>
      </c>
      <c r="S50" t="s">
        <v>43</v>
      </c>
      <c r="T50" t="s">
        <v>21521</v>
      </c>
      <c r="U50" t="s">
        <v>21522</v>
      </c>
      <c r="V50" t="s">
        <v>21523</v>
      </c>
      <c r="W50">
        <v>2.4866900000000002E-3</v>
      </c>
    </row>
    <row r="51" spans="5:23">
      <c r="E51" t="s">
        <v>44</v>
      </c>
      <c r="F51">
        <v>26303</v>
      </c>
      <c r="G51" t="s">
        <v>1</v>
      </c>
      <c r="H51" t="s">
        <v>14</v>
      </c>
      <c r="I51" t="s">
        <v>3</v>
      </c>
      <c r="J51">
        <v>0.92400800000000005</v>
      </c>
      <c r="K51" t="s">
        <v>4</v>
      </c>
      <c r="L51">
        <v>4452.91</v>
      </c>
      <c r="M51" t="s">
        <v>5</v>
      </c>
      <c r="N51">
        <v>10.105747293144001</v>
      </c>
      <c r="O51" t="s">
        <v>6</v>
      </c>
      <c r="P51">
        <v>45000</v>
      </c>
      <c r="Q51" t="s">
        <v>7</v>
      </c>
      <c r="R51">
        <v>45000</v>
      </c>
      <c r="S51" t="s">
        <v>45</v>
      </c>
      <c r="T51" t="s">
        <v>21521</v>
      </c>
      <c r="U51" t="s">
        <v>21522</v>
      </c>
      <c r="V51" t="s">
        <v>21523</v>
      </c>
      <c r="W51">
        <v>2.4866900000000002E-3</v>
      </c>
    </row>
    <row r="52" spans="5:23">
      <c r="E52" t="s">
        <v>44</v>
      </c>
      <c r="F52">
        <v>26329.4</v>
      </c>
      <c r="G52" t="s">
        <v>1</v>
      </c>
      <c r="H52" t="s">
        <v>10</v>
      </c>
      <c r="I52" t="s">
        <v>3</v>
      </c>
      <c r="J52">
        <v>0.92170399999999997</v>
      </c>
      <c r="K52" t="s">
        <v>4</v>
      </c>
      <c r="L52">
        <v>4470.7</v>
      </c>
      <c r="M52" t="s">
        <v>5</v>
      </c>
      <c r="N52">
        <v>10.06553185542</v>
      </c>
      <c r="O52" t="s">
        <v>6</v>
      </c>
      <c r="P52">
        <v>45000</v>
      </c>
      <c r="Q52" t="s">
        <v>7</v>
      </c>
      <c r="R52">
        <v>45000</v>
      </c>
      <c r="S52" t="s">
        <v>11</v>
      </c>
      <c r="T52" t="s">
        <v>21491</v>
      </c>
      <c r="U52" t="s">
        <v>21492</v>
      </c>
      <c r="V52" t="s">
        <v>21493</v>
      </c>
      <c r="W52">
        <v>7.0483400000000002E-3</v>
      </c>
    </row>
    <row r="53" spans="5:23">
      <c r="E53" t="s">
        <v>0</v>
      </c>
      <c r="F53">
        <v>32267.4</v>
      </c>
      <c r="G53" t="s">
        <v>1</v>
      </c>
      <c r="H53" t="s">
        <v>2</v>
      </c>
      <c r="I53" t="s">
        <v>3</v>
      </c>
      <c r="J53">
        <v>0.84006700000000001</v>
      </c>
      <c r="K53" t="s">
        <v>4</v>
      </c>
      <c r="L53">
        <v>4391.46</v>
      </c>
      <c r="M53" t="s">
        <v>5</v>
      </c>
      <c r="N53">
        <v>10.247160864774999</v>
      </c>
      <c r="O53" t="s">
        <v>6</v>
      </c>
      <c r="P53">
        <v>45000</v>
      </c>
      <c r="Q53" t="s">
        <v>7</v>
      </c>
      <c r="R53">
        <v>45000</v>
      </c>
      <c r="S53" t="s">
        <v>8</v>
      </c>
      <c r="T53" t="s">
        <v>21524</v>
      </c>
      <c r="U53" t="s">
        <v>21525</v>
      </c>
      <c r="V53" t="s">
        <v>21526</v>
      </c>
      <c r="W53">
        <v>1.51331E-2</v>
      </c>
    </row>
    <row r="54" spans="5:23">
      <c r="E54" t="s">
        <v>9</v>
      </c>
      <c r="F54">
        <v>26224</v>
      </c>
      <c r="G54" t="s">
        <v>1</v>
      </c>
      <c r="H54" t="s">
        <v>10</v>
      </c>
      <c r="I54" t="s">
        <v>3</v>
      </c>
      <c r="J54">
        <v>0.92354899999999995</v>
      </c>
      <c r="K54" t="s">
        <v>4</v>
      </c>
      <c r="L54">
        <v>4470.76</v>
      </c>
      <c r="M54" t="s">
        <v>5</v>
      </c>
      <c r="N54">
        <v>10.065409666340001</v>
      </c>
      <c r="O54" t="s">
        <v>6</v>
      </c>
      <c r="P54">
        <v>45000</v>
      </c>
      <c r="Q54" t="s">
        <v>7</v>
      </c>
      <c r="R54">
        <v>45000</v>
      </c>
      <c r="S54" t="s">
        <v>11</v>
      </c>
      <c r="T54" t="s">
        <v>21527</v>
      </c>
      <c r="U54" t="s">
        <v>21528</v>
      </c>
      <c r="V54" t="s">
        <v>21529</v>
      </c>
      <c r="W54">
        <v>6.7983599999999998E-3</v>
      </c>
    </row>
    <row r="55" spans="5:23">
      <c r="E55" t="s">
        <v>12</v>
      </c>
      <c r="F55">
        <v>32267.4</v>
      </c>
      <c r="G55" t="s">
        <v>1</v>
      </c>
      <c r="H55" t="s">
        <v>2</v>
      </c>
      <c r="I55" t="s">
        <v>3</v>
      </c>
      <c r="J55">
        <v>0.84006700000000001</v>
      </c>
      <c r="K55" t="s">
        <v>4</v>
      </c>
      <c r="L55">
        <v>4391.46</v>
      </c>
      <c r="M55" t="s">
        <v>5</v>
      </c>
      <c r="N55">
        <v>10.247160864774999</v>
      </c>
      <c r="O55" t="s">
        <v>6</v>
      </c>
      <c r="P55">
        <v>45000</v>
      </c>
      <c r="Q55" t="s">
        <v>7</v>
      </c>
      <c r="R55">
        <v>45000</v>
      </c>
      <c r="S55" t="s">
        <v>13</v>
      </c>
      <c r="T55" t="s">
        <v>21524</v>
      </c>
      <c r="U55" t="s">
        <v>21525</v>
      </c>
      <c r="V55" t="s">
        <v>21526</v>
      </c>
      <c r="W55">
        <v>1.51331E-2</v>
      </c>
    </row>
    <row r="56" spans="5:23">
      <c r="E56" t="s">
        <v>12</v>
      </c>
      <c r="F56">
        <v>32141.3</v>
      </c>
      <c r="G56" t="s">
        <v>1</v>
      </c>
      <c r="H56" t="s">
        <v>14</v>
      </c>
      <c r="I56" t="s">
        <v>3</v>
      </c>
      <c r="J56">
        <v>0.83780200000000005</v>
      </c>
      <c r="K56" t="s">
        <v>4</v>
      </c>
      <c r="L56">
        <v>4432.55</v>
      </c>
      <c r="M56" t="s">
        <v>5</v>
      </c>
      <c r="N56">
        <v>10.152169907624</v>
      </c>
      <c r="O56" t="s">
        <v>6</v>
      </c>
      <c r="P56">
        <v>45000</v>
      </c>
      <c r="Q56" t="s">
        <v>7</v>
      </c>
      <c r="R56">
        <v>45000</v>
      </c>
      <c r="S56" t="s">
        <v>15</v>
      </c>
      <c r="T56" t="s">
        <v>21530</v>
      </c>
      <c r="U56" t="s">
        <v>21531</v>
      </c>
      <c r="V56" t="s">
        <v>21532</v>
      </c>
      <c r="W56">
        <v>1.37647E-2</v>
      </c>
    </row>
    <row r="57" spans="5:23">
      <c r="E57" t="s">
        <v>16</v>
      </c>
      <c r="F57">
        <v>32141.3</v>
      </c>
      <c r="G57" t="s">
        <v>1</v>
      </c>
      <c r="H57" t="s">
        <v>14</v>
      </c>
      <c r="I57" t="s">
        <v>3</v>
      </c>
      <c r="J57">
        <v>0.83780200000000005</v>
      </c>
      <c r="K57" t="s">
        <v>4</v>
      </c>
      <c r="L57">
        <v>4432.55</v>
      </c>
      <c r="M57" t="s">
        <v>5</v>
      </c>
      <c r="N57">
        <v>10.152169907624</v>
      </c>
      <c r="O57" t="s">
        <v>6</v>
      </c>
      <c r="P57">
        <v>45000</v>
      </c>
      <c r="Q57" t="s">
        <v>7</v>
      </c>
      <c r="R57">
        <v>45000</v>
      </c>
      <c r="S57" t="s">
        <v>15</v>
      </c>
      <c r="T57" t="s">
        <v>21530</v>
      </c>
      <c r="U57" t="s">
        <v>21531</v>
      </c>
      <c r="V57" t="s">
        <v>21532</v>
      </c>
      <c r="W57">
        <v>1.37647E-2</v>
      </c>
    </row>
    <row r="58" spans="5:23">
      <c r="E58" t="s">
        <v>16</v>
      </c>
      <c r="F58">
        <v>49514.8</v>
      </c>
      <c r="G58" t="s">
        <v>1</v>
      </c>
      <c r="H58" t="s">
        <v>17</v>
      </c>
      <c r="I58" t="s">
        <v>3</v>
      </c>
      <c r="J58">
        <v>0.69087299999999996</v>
      </c>
      <c r="K58" t="s">
        <v>4</v>
      </c>
      <c r="L58">
        <v>4231.24</v>
      </c>
      <c r="M58" t="s">
        <v>5</v>
      </c>
      <c r="N58">
        <v>10.63517983507</v>
      </c>
      <c r="O58" t="s">
        <v>6</v>
      </c>
      <c r="P58">
        <v>45000</v>
      </c>
      <c r="Q58" t="s">
        <v>7</v>
      </c>
      <c r="R58">
        <v>45000</v>
      </c>
      <c r="S58" t="s">
        <v>18</v>
      </c>
      <c r="T58" t="s">
        <v>21533</v>
      </c>
      <c r="U58" t="s">
        <v>21534</v>
      </c>
      <c r="V58" t="s">
        <v>21535</v>
      </c>
      <c r="W58">
        <v>3.8749699999999998E-2</v>
      </c>
    </row>
    <row r="59" spans="5:23">
      <c r="E59" t="s">
        <v>19</v>
      </c>
      <c r="F59">
        <v>49514.8</v>
      </c>
      <c r="G59" t="s">
        <v>1</v>
      </c>
      <c r="H59" t="s">
        <v>17</v>
      </c>
      <c r="I59" t="s">
        <v>3</v>
      </c>
      <c r="J59">
        <v>0.69087299999999996</v>
      </c>
      <c r="K59" t="s">
        <v>4</v>
      </c>
      <c r="L59">
        <v>4231.24</v>
      </c>
      <c r="M59" t="s">
        <v>5</v>
      </c>
      <c r="N59">
        <v>10.63517983507</v>
      </c>
      <c r="O59" t="s">
        <v>6</v>
      </c>
      <c r="P59">
        <v>45000</v>
      </c>
      <c r="Q59" t="s">
        <v>7</v>
      </c>
      <c r="R59">
        <v>45000</v>
      </c>
      <c r="S59" t="s">
        <v>20</v>
      </c>
      <c r="T59" t="s">
        <v>21533</v>
      </c>
      <c r="U59" t="s">
        <v>21534</v>
      </c>
      <c r="V59" t="s">
        <v>21535</v>
      </c>
      <c r="W59">
        <v>3.8749699999999998E-2</v>
      </c>
    </row>
    <row r="60" spans="5:23">
      <c r="E60" t="s">
        <v>19</v>
      </c>
      <c r="F60">
        <v>48574.400000000001</v>
      </c>
      <c r="G60" t="s">
        <v>1</v>
      </c>
      <c r="H60" t="s">
        <v>2</v>
      </c>
      <c r="I60" t="s">
        <v>3</v>
      </c>
      <c r="J60">
        <v>0.68923699999999999</v>
      </c>
      <c r="K60" t="s">
        <v>4</v>
      </c>
      <c r="L60">
        <v>4333.66</v>
      </c>
      <c r="M60" t="s">
        <v>5</v>
      </c>
      <c r="N60">
        <v>10.383834198000001</v>
      </c>
      <c r="O60" t="s">
        <v>6</v>
      </c>
      <c r="P60">
        <v>45000</v>
      </c>
      <c r="Q60" t="s">
        <v>7</v>
      </c>
      <c r="R60">
        <v>45000</v>
      </c>
      <c r="S60" t="s">
        <v>21</v>
      </c>
      <c r="T60" t="s">
        <v>21536</v>
      </c>
      <c r="U60" t="s">
        <v>21537</v>
      </c>
      <c r="V60" t="s">
        <v>21538</v>
      </c>
      <c r="W60">
        <v>3.8850700000000002E-2</v>
      </c>
    </row>
    <row r="61" spans="5:23">
      <c r="E61" t="s">
        <v>22</v>
      </c>
      <c r="F61">
        <v>48574.400000000001</v>
      </c>
      <c r="G61" t="s">
        <v>1</v>
      </c>
      <c r="H61" t="s">
        <v>2</v>
      </c>
      <c r="I61" t="s">
        <v>3</v>
      </c>
      <c r="J61">
        <v>0.68923699999999999</v>
      </c>
      <c r="K61" t="s">
        <v>4</v>
      </c>
      <c r="L61">
        <v>4333.66</v>
      </c>
      <c r="M61" t="s">
        <v>5</v>
      </c>
      <c r="N61">
        <v>10.383834198000001</v>
      </c>
      <c r="O61" t="s">
        <v>6</v>
      </c>
      <c r="P61">
        <v>45000</v>
      </c>
      <c r="Q61" t="s">
        <v>7</v>
      </c>
      <c r="R61">
        <v>45000</v>
      </c>
      <c r="S61" t="s">
        <v>21</v>
      </c>
      <c r="T61" t="s">
        <v>21536</v>
      </c>
      <c r="U61" t="s">
        <v>21537</v>
      </c>
      <c r="V61" t="s">
        <v>21538</v>
      </c>
      <c r="W61">
        <v>3.8850700000000002E-2</v>
      </c>
    </row>
    <row r="62" spans="5:23">
      <c r="E62" t="s">
        <v>22</v>
      </c>
      <c r="F62">
        <v>80130.2</v>
      </c>
      <c r="G62" t="s">
        <v>1</v>
      </c>
      <c r="H62" t="s">
        <v>23</v>
      </c>
      <c r="I62" t="s">
        <v>3</v>
      </c>
      <c r="J62">
        <v>0.55577299999999996</v>
      </c>
      <c r="K62" t="s">
        <v>4</v>
      </c>
      <c r="L62">
        <v>4040.25</v>
      </c>
      <c r="M62" t="s">
        <v>5</v>
      </c>
      <c r="N62">
        <v>11.137928163442</v>
      </c>
      <c r="O62" t="s">
        <v>6</v>
      </c>
      <c r="P62">
        <v>45000</v>
      </c>
      <c r="Q62" t="s">
        <v>7</v>
      </c>
      <c r="R62">
        <v>45000</v>
      </c>
      <c r="S62" t="s">
        <v>24</v>
      </c>
      <c r="T62" t="s">
        <v>21539</v>
      </c>
      <c r="U62" t="s">
        <v>21540</v>
      </c>
      <c r="V62" t="s">
        <v>21541</v>
      </c>
      <c r="W62">
        <v>8.0463599999999996E-2</v>
      </c>
    </row>
    <row r="63" spans="5:23">
      <c r="E63" t="s">
        <v>25</v>
      </c>
      <c r="F63">
        <v>80130.2</v>
      </c>
      <c r="G63" t="s">
        <v>1</v>
      </c>
      <c r="H63" t="s">
        <v>23</v>
      </c>
      <c r="I63" t="s">
        <v>3</v>
      </c>
      <c r="J63">
        <v>0.55577299999999996</v>
      </c>
      <c r="K63" t="s">
        <v>4</v>
      </c>
      <c r="L63">
        <v>4040.25</v>
      </c>
      <c r="M63" t="s">
        <v>5</v>
      </c>
      <c r="N63">
        <v>11.137928163442</v>
      </c>
      <c r="O63" t="s">
        <v>6</v>
      </c>
      <c r="P63">
        <v>45000</v>
      </c>
      <c r="Q63" t="s">
        <v>7</v>
      </c>
      <c r="R63">
        <v>45000</v>
      </c>
      <c r="S63" t="s">
        <v>26</v>
      </c>
      <c r="T63" t="s">
        <v>21539</v>
      </c>
      <c r="U63" t="s">
        <v>21540</v>
      </c>
      <c r="V63" t="s">
        <v>21541</v>
      </c>
      <c r="W63">
        <v>8.0463599999999996E-2</v>
      </c>
    </row>
    <row r="64" spans="5:23">
      <c r="E64" t="s">
        <v>25</v>
      </c>
      <c r="F64">
        <v>77720.3</v>
      </c>
      <c r="G64" t="s">
        <v>1</v>
      </c>
      <c r="H64" t="s">
        <v>27</v>
      </c>
      <c r="I64" t="s">
        <v>3</v>
      </c>
      <c r="J64">
        <v>0.55268799999999996</v>
      </c>
      <c r="K64" t="s">
        <v>4</v>
      </c>
      <c r="L64">
        <v>4212.17</v>
      </c>
      <c r="M64" t="s">
        <v>5</v>
      </c>
      <c r="N64">
        <v>10.683333317152</v>
      </c>
      <c r="O64" t="s">
        <v>6</v>
      </c>
      <c r="P64">
        <v>45000</v>
      </c>
      <c r="Q64" t="s">
        <v>7</v>
      </c>
      <c r="R64">
        <v>45000</v>
      </c>
      <c r="S64" t="s">
        <v>28</v>
      </c>
      <c r="T64" t="s">
        <v>21542</v>
      </c>
      <c r="U64" t="s">
        <v>21543</v>
      </c>
      <c r="V64" t="s">
        <v>21544</v>
      </c>
      <c r="W64">
        <v>7.1615100000000001E-2</v>
      </c>
    </row>
    <row r="65" spans="5:23">
      <c r="E65" t="s">
        <v>29</v>
      </c>
      <c r="F65">
        <v>77720.3</v>
      </c>
      <c r="G65" t="s">
        <v>1</v>
      </c>
      <c r="H65" t="s">
        <v>27</v>
      </c>
      <c r="I65" t="s">
        <v>3</v>
      </c>
      <c r="J65">
        <v>0.55268799999999996</v>
      </c>
      <c r="K65" t="s">
        <v>4</v>
      </c>
      <c r="L65">
        <v>4212.17</v>
      </c>
      <c r="M65" t="s">
        <v>5</v>
      </c>
      <c r="N65">
        <v>10.683333317152</v>
      </c>
      <c r="O65" t="s">
        <v>6</v>
      </c>
      <c r="P65">
        <v>45000</v>
      </c>
      <c r="Q65" t="s">
        <v>7</v>
      </c>
      <c r="R65">
        <v>45000</v>
      </c>
      <c r="S65" t="s">
        <v>28</v>
      </c>
      <c r="T65" t="s">
        <v>21542</v>
      </c>
      <c r="U65" t="s">
        <v>21543</v>
      </c>
      <c r="V65" t="s">
        <v>21544</v>
      </c>
      <c r="W65">
        <v>7.1615100000000001E-2</v>
      </c>
    </row>
    <row r="66" spans="5:23">
      <c r="E66" t="s">
        <v>29</v>
      </c>
      <c r="F66">
        <v>119823</v>
      </c>
      <c r="G66" t="s">
        <v>1</v>
      </c>
      <c r="H66" t="s">
        <v>30</v>
      </c>
      <c r="I66" t="s">
        <v>3</v>
      </c>
      <c r="J66">
        <v>0.466304</v>
      </c>
      <c r="K66" t="s">
        <v>4</v>
      </c>
      <c r="L66">
        <v>3838.14</v>
      </c>
      <c r="M66" t="s">
        <v>5</v>
      </c>
      <c r="N66">
        <v>11.724431094650001</v>
      </c>
      <c r="O66" t="s">
        <v>6</v>
      </c>
      <c r="P66">
        <v>45000</v>
      </c>
      <c r="Q66" t="s">
        <v>7</v>
      </c>
      <c r="R66">
        <v>45000</v>
      </c>
      <c r="S66" t="s">
        <v>31</v>
      </c>
      <c r="T66" t="s">
        <v>21545</v>
      </c>
      <c r="U66" t="s">
        <v>21546</v>
      </c>
      <c r="V66" t="s">
        <v>21547</v>
      </c>
      <c r="W66">
        <v>0.11430899999999999</v>
      </c>
    </row>
    <row r="67" spans="5:23">
      <c r="E67" t="s">
        <v>32</v>
      </c>
      <c r="F67">
        <v>119823</v>
      </c>
      <c r="G67" t="s">
        <v>1</v>
      </c>
      <c r="H67" t="s">
        <v>30</v>
      </c>
      <c r="I67" t="s">
        <v>3</v>
      </c>
      <c r="J67">
        <v>0.466304</v>
      </c>
      <c r="K67" t="s">
        <v>4</v>
      </c>
      <c r="L67">
        <v>3838.14</v>
      </c>
      <c r="M67" t="s">
        <v>5</v>
      </c>
      <c r="N67">
        <v>11.724431094650001</v>
      </c>
      <c r="O67" t="s">
        <v>6</v>
      </c>
      <c r="P67">
        <v>45000</v>
      </c>
      <c r="Q67" t="s">
        <v>7</v>
      </c>
      <c r="R67">
        <v>45000</v>
      </c>
      <c r="S67" t="s">
        <v>33</v>
      </c>
      <c r="T67" t="s">
        <v>21545</v>
      </c>
      <c r="U67" t="s">
        <v>21546</v>
      </c>
      <c r="V67" t="s">
        <v>21547</v>
      </c>
      <c r="W67">
        <v>0.11430899999999999</v>
      </c>
    </row>
    <row r="68" spans="5:23">
      <c r="E68" t="s">
        <v>32</v>
      </c>
      <c r="F68">
        <v>115550</v>
      </c>
      <c r="G68" t="s">
        <v>1</v>
      </c>
      <c r="H68" t="s">
        <v>17</v>
      </c>
      <c r="I68" t="s">
        <v>3</v>
      </c>
      <c r="J68">
        <v>0.46060400000000001</v>
      </c>
      <c r="K68" t="s">
        <v>4</v>
      </c>
      <c r="L68">
        <v>4079.18</v>
      </c>
      <c r="M68" t="s">
        <v>5</v>
      </c>
      <c r="N68">
        <v>11.031621438755</v>
      </c>
      <c r="O68" t="s">
        <v>6</v>
      </c>
      <c r="P68">
        <v>45000</v>
      </c>
      <c r="Q68" t="s">
        <v>7</v>
      </c>
      <c r="R68">
        <v>45000</v>
      </c>
      <c r="S68" t="s">
        <v>34</v>
      </c>
      <c r="T68" t="s">
        <v>21548</v>
      </c>
      <c r="U68" t="s">
        <v>21549</v>
      </c>
      <c r="V68" t="s">
        <v>21550</v>
      </c>
      <c r="W68">
        <v>0.129135</v>
      </c>
    </row>
    <row r="69" spans="5:23">
      <c r="E69" t="s">
        <v>35</v>
      </c>
      <c r="F69">
        <v>115550</v>
      </c>
      <c r="G69" t="s">
        <v>1</v>
      </c>
      <c r="H69" t="s">
        <v>17</v>
      </c>
      <c r="I69" t="s">
        <v>3</v>
      </c>
      <c r="J69">
        <v>0.46060400000000001</v>
      </c>
      <c r="K69" t="s">
        <v>4</v>
      </c>
      <c r="L69">
        <v>4079.18</v>
      </c>
      <c r="M69" t="s">
        <v>5</v>
      </c>
      <c r="N69">
        <v>11.031621438755</v>
      </c>
      <c r="O69" t="s">
        <v>6</v>
      </c>
      <c r="P69">
        <v>45000</v>
      </c>
      <c r="Q69" t="s">
        <v>7</v>
      </c>
      <c r="R69">
        <v>45000</v>
      </c>
      <c r="S69" t="s">
        <v>34</v>
      </c>
      <c r="T69" t="s">
        <v>21548</v>
      </c>
      <c r="U69" t="s">
        <v>21549</v>
      </c>
      <c r="V69" t="s">
        <v>21550</v>
      </c>
      <c r="W69">
        <v>0.129135</v>
      </c>
    </row>
    <row r="70" spans="5:23">
      <c r="E70" t="s">
        <v>35</v>
      </c>
      <c r="F70">
        <v>175559</v>
      </c>
      <c r="G70" t="s">
        <v>1</v>
      </c>
      <c r="H70" t="s">
        <v>36</v>
      </c>
      <c r="I70" t="s">
        <v>3</v>
      </c>
      <c r="J70">
        <v>0.39660800000000002</v>
      </c>
      <c r="K70" t="s">
        <v>4</v>
      </c>
      <c r="L70">
        <v>3621.22</v>
      </c>
      <c r="M70" t="s">
        <v>5</v>
      </c>
      <c r="N70">
        <v>12.426746286186001</v>
      </c>
      <c r="O70" t="s">
        <v>6</v>
      </c>
      <c r="P70">
        <v>45000</v>
      </c>
      <c r="Q70" t="s">
        <v>7</v>
      </c>
      <c r="R70">
        <v>45000</v>
      </c>
      <c r="S70" t="s">
        <v>37</v>
      </c>
      <c r="T70" t="s">
        <v>21551</v>
      </c>
      <c r="U70" t="s">
        <v>21552</v>
      </c>
      <c r="V70" t="s">
        <v>21553</v>
      </c>
      <c r="W70">
        <v>0.14413999999999999</v>
      </c>
    </row>
    <row r="71" spans="5:23">
      <c r="E71" t="s">
        <v>38</v>
      </c>
      <c r="F71">
        <v>175559</v>
      </c>
      <c r="G71" t="s">
        <v>1</v>
      </c>
      <c r="H71" t="s">
        <v>36</v>
      </c>
      <c r="I71" t="s">
        <v>3</v>
      </c>
      <c r="J71">
        <v>0.39660800000000002</v>
      </c>
      <c r="K71" t="s">
        <v>4</v>
      </c>
      <c r="L71">
        <v>3621.22</v>
      </c>
      <c r="M71" t="s">
        <v>5</v>
      </c>
      <c r="N71">
        <v>12.426746286186001</v>
      </c>
      <c r="O71" t="s">
        <v>6</v>
      </c>
      <c r="P71">
        <v>45000</v>
      </c>
      <c r="Q71" t="s">
        <v>7</v>
      </c>
      <c r="R71">
        <v>45000</v>
      </c>
      <c r="S71" t="s">
        <v>39</v>
      </c>
      <c r="T71" t="s">
        <v>21551</v>
      </c>
      <c r="U71" t="s">
        <v>21552</v>
      </c>
      <c r="V71" t="s">
        <v>21553</v>
      </c>
      <c r="W71">
        <v>0.14413999999999999</v>
      </c>
    </row>
    <row r="72" spans="5:23">
      <c r="E72" t="s">
        <v>38</v>
      </c>
      <c r="F72">
        <v>155839</v>
      </c>
      <c r="G72" t="s">
        <v>1</v>
      </c>
      <c r="H72" t="s">
        <v>40</v>
      </c>
      <c r="I72" t="s">
        <v>3</v>
      </c>
      <c r="J72">
        <v>0.40355000000000002</v>
      </c>
      <c r="K72" t="s">
        <v>4</v>
      </c>
      <c r="L72">
        <v>3940.29</v>
      </c>
      <c r="M72" t="s">
        <v>5</v>
      </c>
      <c r="N72">
        <v>11.420471881703</v>
      </c>
      <c r="O72" t="s">
        <v>6</v>
      </c>
      <c r="P72">
        <v>45000</v>
      </c>
      <c r="Q72" t="s">
        <v>7</v>
      </c>
      <c r="R72">
        <v>45000</v>
      </c>
      <c r="S72" t="s">
        <v>41</v>
      </c>
      <c r="T72" t="s">
        <v>21554</v>
      </c>
      <c r="U72" t="s">
        <v>21555</v>
      </c>
      <c r="V72" t="s">
        <v>21556</v>
      </c>
      <c r="W72">
        <v>0.15269199999999999</v>
      </c>
    </row>
    <row r="73" spans="5:23">
      <c r="E73" t="s">
        <v>42</v>
      </c>
      <c r="F73">
        <v>155839</v>
      </c>
      <c r="G73" t="s">
        <v>1</v>
      </c>
      <c r="H73" t="s">
        <v>40</v>
      </c>
      <c r="I73" t="s">
        <v>3</v>
      </c>
      <c r="J73">
        <v>0.40355000000000002</v>
      </c>
      <c r="K73" t="s">
        <v>4</v>
      </c>
      <c r="L73">
        <v>3940.29</v>
      </c>
      <c r="M73" t="s">
        <v>5</v>
      </c>
      <c r="N73">
        <v>11.420471881703</v>
      </c>
      <c r="O73" t="s">
        <v>6</v>
      </c>
      <c r="P73">
        <v>45000</v>
      </c>
      <c r="Q73" t="s">
        <v>7</v>
      </c>
      <c r="R73">
        <v>45000</v>
      </c>
      <c r="S73" t="s">
        <v>41</v>
      </c>
      <c r="T73" t="s">
        <v>21554</v>
      </c>
      <c r="U73" t="s">
        <v>21555</v>
      </c>
      <c r="V73" t="s">
        <v>21556</v>
      </c>
      <c r="W73">
        <v>0.15269199999999999</v>
      </c>
    </row>
    <row r="74" spans="5:23">
      <c r="E74" t="s">
        <v>42</v>
      </c>
      <c r="F74">
        <v>26829.8</v>
      </c>
      <c r="G74" t="s">
        <v>1</v>
      </c>
      <c r="H74" t="s">
        <v>14</v>
      </c>
      <c r="I74" t="s">
        <v>3</v>
      </c>
      <c r="J74">
        <v>0.91485700000000003</v>
      </c>
      <c r="K74" t="s">
        <v>4</v>
      </c>
      <c r="L74">
        <v>4453.2299999999996</v>
      </c>
      <c r="M74" t="s">
        <v>5</v>
      </c>
      <c r="N74">
        <v>10.105015276664</v>
      </c>
      <c r="O74" t="s">
        <v>6</v>
      </c>
      <c r="P74">
        <v>45000</v>
      </c>
      <c r="Q74" t="s">
        <v>7</v>
      </c>
      <c r="R74">
        <v>45000</v>
      </c>
      <c r="S74" t="s">
        <v>43</v>
      </c>
      <c r="T74" t="s">
        <v>21557</v>
      </c>
      <c r="U74" t="s">
        <v>21558</v>
      </c>
      <c r="V74" t="s">
        <v>21559</v>
      </c>
      <c r="W74">
        <v>2.0443200000000001E-3</v>
      </c>
    </row>
    <row r="75" spans="5:23">
      <c r="E75" t="s">
        <v>44</v>
      </c>
      <c r="F75">
        <v>26829.8</v>
      </c>
      <c r="G75" t="s">
        <v>1</v>
      </c>
      <c r="H75" t="s">
        <v>14</v>
      </c>
      <c r="I75" t="s">
        <v>3</v>
      </c>
      <c r="J75">
        <v>0.91485700000000003</v>
      </c>
      <c r="K75" t="s">
        <v>4</v>
      </c>
      <c r="L75">
        <v>4453.2299999999996</v>
      </c>
      <c r="M75" t="s">
        <v>5</v>
      </c>
      <c r="N75">
        <v>10.105015276664</v>
      </c>
      <c r="O75" t="s">
        <v>6</v>
      </c>
      <c r="P75">
        <v>45000</v>
      </c>
      <c r="Q75" t="s">
        <v>7</v>
      </c>
      <c r="R75">
        <v>45000</v>
      </c>
      <c r="S75" t="s">
        <v>45</v>
      </c>
      <c r="T75" t="s">
        <v>21557</v>
      </c>
      <c r="U75" t="s">
        <v>21558</v>
      </c>
      <c r="V75" t="s">
        <v>21559</v>
      </c>
      <c r="W75">
        <v>2.0443200000000001E-3</v>
      </c>
    </row>
    <row r="76" spans="5:23">
      <c r="E76" t="s">
        <v>44</v>
      </c>
      <c r="F76">
        <v>26224</v>
      </c>
      <c r="G76" t="s">
        <v>1</v>
      </c>
      <c r="H76" t="s">
        <v>10</v>
      </c>
      <c r="I76" t="s">
        <v>3</v>
      </c>
      <c r="J76">
        <v>0.92354899999999995</v>
      </c>
      <c r="K76" t="s">
        <v>4</v>
      </c>
      <c r="L76">
        <v>4470.76</v>
      </c>
      <c r="M76" t="s">
        <v>5</v>
      </c>
      <c r="N76">
        <v>10.065409666340001</v>
      </c>
      <c r="O76" t="s">
        <v>6</v>
      </c>
      <c r="P76">
        <v>45000</v>
      </c>
      <c r="Q76" t="s">
        <v>7</v>
      </c>
      <c r="R76">
        <v>45000</v>
      </c>
      <c r="S76" t="s">
        <v>11</v>
      </c>
      <c r="T76" t="s">
        <v>21527</v>
      </c>
      <c r="U76" t="s">
        <v>21528</v>
      </c>
      <c r="V76" t="s">
        <v>21529</v>
      </c>
      <c r="W76">
        <v>6.7983599999999998E-3</v>
      </c>
    </row>
    <row r="77" spans="5:23">
      <c r="E77" t="s">
        <v>0</v>
      </c>
      <c r="F77">
        <v>32607.9</v>
      </c>
      <c r="G77" t="s">
        <v>1</v>
      </c>
      <c r="H77" t="s">
        <v>2</v>
      </c>
      <c r="I77" t="s">
        <v>3</v>
      </c>
      <c r="J77">
        <v>0.83553699999999997</v>
      </c>
      <c r="K77" t="s">
        <v>4</v>
      </c>
      <c r="L77">
        <v>4392.84</v>
      </c>
      <c r="M77" t="s">
        <v>5</v>
      </c>
      <c r="N77">
        <v>10.243943413229999</v>
      </c>
      <c r="O77" t="s">
        <v>6</v>
      </c>
      <c r="P77">
        <v>45000</v>
      </c>
      <c r="Q77" t="s">
        <v>7</v>
      </c>
      <c r="R77">
        <v>45000</v>
      </c>
      <c r="S77" t="s">
        <v>8</v>
      </c>
      <c r="T77" t="s">
        <v>21560</v>
      </c>
      <c r="U77" t="s">
        <v>21561</v>
      </c>
      <c r="V77" t="s">
        <v>21562</v>
      </c>
      <c r="W77">
        <v>1.18321E-2</v>
      </c>
    </row>
    <row r="78" spans="5:23">
      <c r="E78" t="s">
        <v>9</v>
      </c>
      <c r="F78">
        <v>26435</v>
      </c>
      <c r="G78" t="s">
        <v>1</v>
      </c>
      <c r="H78" t="s">
        <v>10</v>
      </c>
      <c r="I78" t="s">
        <v>3</v>
      </c>
      <c r="J78">
        <v>0.91986199999999996</v>
      </c>
      <c r="K78" t="s">
        <v>4</v>
      </c>
      <c r="L78">
        <v>4470.7</v>
      </c>
      <c r="M78" t="s">
        <v>5</v>
      </c>
      <c r="N78">
        <v>10.06553186242</v>
      </c>
      <c r="O78" t="s">
        <v>6</v>
      </c>
      <c r="P78">
        <v>45000</v>
      </c>
      <c r="Q78" t="s">
        <v>7</v>
      </c>
      <c r="R78">
        <v>45000</v>
      </c>
      <c r="S78" t="s">
        <v>11</v>
      </c>
      <c r="T78" t="s">
        <v>21563</v>
      </c>
      <c r="U78" t="s">
        <v>21564</v>
      </c>
      <c r="V78" t="s">
        <v>21565</v>
      </c>
      <c r="W78">
        <v>3.1229299999999999E-3</v>
      </c>
    </row>
    <row r="79" spans="5:23">
      <c r="E79" t="s">
        <v>12</v>
      </c>
      <c r="F79">
        <v>32607.9</v>
      </c>
      <c r="G79" t="s">
        <v>1</v>
      </c>
      <c r="H79" t="s">
        <v>2</v>
      </c>
      <c r="I79" t="s">
        <v>3</v>
      </c>
      <c r="J79">
        <v>0.83553699999999997</v>
      </c>
      <c r="K79" t="s">
        <v>4</v>
      </c>
      <c r="L79">
        <v>4392.84</v>
      </c>
      <c r="M79" t="s">
        <v>5</v>
      </c>
      <c r="N79">
        <v>10.243943413229999</v>
      </c>
      <c r="O79" t="s">
        <v>6</v>
      </c>
      <c r="P79">
        <v>45000</v>
      </c>
      <c r="Q79" t="s">
        <v>7</v>
      </c>
      <c r="R79">
        <v>45000</v>
      </c>
      <c r="S79" t="s">
        <v>13</v>
      </c>
      <c r="T79" t="s">
        <v>21560</v>
      </c>
      <c r="U79" t="s">
        <v>21561</v>
      </c>
      <c r="V79" t="s">
        <v>21562</v>
      </c>
      <c r="W79">
        <v>1.18321E-2</v>
      </c>
    </row>
    <row r="80" spans="5:23">
      <c r="E80" t="s">
        <v>12</v>
      </c>
      <c r="F80">
        <v>31946.1</v>
      </c>
      <c r="G80" t="s">
        <v>1</v>
      </c>
      <c r="H80" t="s">
        <v>14</v>
      </c>
      <c r="I80" t="s">
        <v>3</v>
      </c>
      <c r="J80">
        <v>0.84034399999999998</v>
      </c>
      <c r="K80" t="s">
        <v>4</v>
      </c>
      <c r="L80">
        <v>4432.7</v>
      </c>
      <c r="M80" t="s">
        <v>5</v>
      </c>
      <c r="N80">
        <v>10.151828270599999</v>
      </c>
      <c r="O80" t="s">
        <v>6</v>
      </c>
      <c r="P80">
        <v>45000</v>
      </c>
      <c r="Q80" t="s">
        <v>7</v>
      </c>
      <c r="R80">
        <v>45000</v>
      </c>
      <c r="S80" t="s">
        <v>15</v>
      </c>
      <c r="T80" t="s">
        <v>21566</v>
      </c>
      <c r="U80" t="s">
        <v>21567</v>
      </c>
      <c r="V80" t="s">
        <v>21568</v>
      </c>
      <c r="W80">
        <v>1.7730800000000001E-2</v>
      </c>
    </row>
    <row r="81" spans="5:23">
      <c r="E81" t="s">
        <v>16</v>
      </c>
      <c r="F81">
        <v>31946.1</v>
      </c>
      <c r="G81" t="s">
        <v>1</v>
      </c>
      <c r="H81" t="s">
        <v>14</v>
      </c>
      <c r="I81" t="s">
        <v>3</v>
      </c>
      <c r="J81">
        <v>0.84034399999999998</v>
      </c>
      <c r="K81" t="s">
        <v>4</v>
      </c>
      <c r="L81">
        <v>4432.7</v>
      </c>
      <c r="M81" t="s">
        <v>5</v>
      </c>
      <c r="N81">
        <v>10.151828270599999</v>
      </c>
      <c r="O81" t="s">
        <v>6</v>
      </c>
      <c r="P81">
        <v>45000</v>
      </c>
      <c r="Q81" t="s">
        <v>7</v>
      </c>
      <c r="R81">
        <v>45000</v>
      </c>
      <c r="S81" t="s">
        <v>15</v>
      </c>
      <c r="T81" t="s">
        <v>21566</v>
      </c>
      <c r="U81" t="s">
        <v>21567</v>
      </c>
      <c r="V81" t="s">
        <v>21568</v>
      </c>
      <c r="W81">
        <v>1.7730800000000001E-2</v>
      </c>
    </row>
    <row r="82" spans="5:23">
      <c r="E82" t="s">
        <v>16</v>
      </c>
      <c r="F82">
        <v>51440.1</v>
      </c>
      <c r="G82" t="s">
        <v>1</v>
      </c>
      <c r="H82" t="s">
        <v>17</v>
      </c>
      <c r="I82" t="s">
        <v>3</v>
      </c>
      <c r="J82">
        <v>0.67752299999999999</v>
      </c>
      <c r="K82" t="s">
        <v>4</v>
      </c>
      <c r="L82">
        <v>4234.97</v>
      </c>
      <c r="M82" t="s">
        <v>5</v>
      </c>
      <c r="N82">
        <v>10.625824643030001</v>
      </c>
      <c r="O82" t="s">
        <v>6</v>
      </c>
      <c r="P82">
        <v>45000</v>
      </c>
      <c r="Q82" t="s">
        <v>7</v>
      </c>
      <c r="R82">
        <v>45000</v>
      </c>
      <c r="S82" t="s">
        <v>18</v>
      </c>
      <c r="T82" t="s">
        <v>21569</v>
      </c>
      <c r="U82" t="s">
        <v>21570</v>
      </c>
      <c r="V82" t="s">
        <v>21571</v>
      </c>
      <c r="W82">
        <v>3.6733599999999998E-2</v>
      </c>
    </row>
    <row r="83" spans="5:23">
      <c r="E83" t="s">
        <v>19</v>
      </c>
      <c r="F83">
        <v>51440.1</v>
      </c>
      <c r="G83" t="s">
        <v>1</v>
      </c>
      <c r="H83" t="s">
        <v>17</v>
      </c>
      <c r="I83" t="s">
        <v>3</v>
      </c>
      <c r="J83">
        <v>0.67752299999999999</v>
      </c>
      <c r="K83" t="s">
        <v>4</v>
      </c>
      <c r="L83">
        <v>4234.97</v>
      </c>
      <c r="M83" t="s">
        <v>5</v>
      </c>
      <c r="N83">
        <v>10.625824643030001</v>
      </c>
      <c r="O83" t="s">
        <v>6</v>
      </c>
      <c r="P83">
        <v>45000</v>
      </c>
      <c r="Q83" t="s">
        <v>7</v>
      </c>
      <c r="R83">
        <v>45000</v>
      </c>
      <c r="S83" t="s">
        <v>20</v>
      </c>
      <c r="T83" t="s">
        <v>21569</v>
      </c>
      <c r="U83" t="s">
        <v>21570</v>
      </c>
      <c r="V83" t="s">
        <v>21571</v>
      </c>
      <c r="W83">
        <v>3.6733599999999998E-2</v>
      </c>
    </row>
    <row r="84" spans="5:23">
      <c r="E84" t="s">
        <v>19</v>
      </c>
      <c r="F84">
        <v>49379</v>
      </c>
      <c r="G84" t="s">
        <v>1</v>
      </c>
      <c r="H84" t="s">
        <v>2</v>
      </c>
      <c r="I84" t="s">
        <v>3</v>
      </c>
      <c r="J84">
        <v>0.68354099999999995</v>
      </c>
      <c r="K84" t="s">
        <v>4</v>
      </c>
      <c r="L84">
        <v>4334.3900000000003</v>
      </c>
      <c r="M84" t="s">
        <v>5</v>
      </c>
      <c r="N84">
        <v>10.382079434448</v>
      </c>
      <c r="O84" t="s">
        <v>6</v>
      </c>
      <c r="P84">
        <v>45000</v>
      </c>
      <c r="Q84" t="s">
        <v>7</v>
      </c>
      <c r="R84">
        <v>45000</v>
      </c>
      <c r="S84" t="s">
        <v>21</v>
      </c>
      <c r="T84" t="s">
        <v>21572</v>
      </c>
      <c r="U84" t="s">
        <v>21573</v>
      </c>
      <c r="V84" t="s">
        <v>21574</v>
      </c>
      <c r="W84">
        <v>3.3042500000000002E-2</v>
      </c>
    </row>
    <row r="85" spans="5:23">
      <c r="E85" t="s">
        <v>22</v>
      </c>
      <c r="F85">
        <v>49379</v>
      </c>
      <c r="G85" t="s">
        <v>1</v>
      </c>
      <c r="H85" t="s">
        <v>2</v>
      </c>
      <c r="I85" t="s">
        <v>3</v>
      </c>
      <c r="J85">
        <v>0.68354099999999995</v>
      </c>
      <c r="K85" t="s">
        <v>4</v>
      </c>
      <c r="L85">
        <v>4334.3900000000003</v>
      </c>
      <c r="M85" t="s">
        <v>5</v>
      </c>
      <c r="N85">
        <v>10.382079434448</v>
      </c>
      <c r="O85" t="s">
        <v>6</v>
      </c>
      <c r="P85">
        <v>45000</v>
      </c>
      <c r="Q85" t="s">
        <v>7</v>
      </c>
      <c r="R85">
        <v>45000</v>
      </c>
      <c r="S85" t="s">
        <v>21</v>
      </c>
      <c r="T85" t="s">
        <v>21572</v>
      </c>
      <c r="U85" t="s">
        <v>21573</v>
      </c>
      <c r="V85" t="s">
        <v>21574</v>
      </c>
      <c r="W85">
        <v>3.3042500000000002E-2</v>
      </c>
    </row>
    <row r="86" spans="5:23">
      <c r="E86" t="s">
        <v>22</v>
      </c>
      <c r="F86">
        <v>80510.3</v>
      </c>
      <c r="G86" t="s">
        <v>1</v>
      </c>
      <c r="H86" t="s">
        <v>23</v>
      </c>
      <c r="I86" t="s">
        <v>3</v>
      </c>
      <c r="J86">
        <v>0.55445999999999995</v>
      </c>
      <c r="K86" t="s">
        <v>4</v>
      </c>
      <c r="L86">
        <v>4040.25</v>
      </c>
      <c r="M86" t="s">
        <v>5</v>
      </c>
      <c r="N86">
        <v>11.137928176441999</v>
      </c>
      <c r="O86" t="s">
        <v>6</v>
      </c>
      <c r="P86">
        <v>45000</v>
      </c>
      <c r="Q86" t="s">
        <v>7</v>
      </c>
      <c r="R86">
        <v>45000</v>
      </c>
      <c r="S86" t="s">
        <v>24</v>
      </c>
      <c r="T86" t="s">
        <v>21575</v>
      </c>
      <c r="U86" t="s">
        <v>21576</v>
      </c>
      <c r="V86" t="s">
        <v>21577</v>
      </c>
      <c r="W86">
        <v>8.1005999999999995E-2</v>
      </c>
    </row>
    <row r="87" spans="5:23">
      <c r="E87" t="s">
        <v>25</v>
      </c>
      <c r="F87">
        <v>80510.3</v>
      </c>
      <c r="G87" t="s">
        <v>1</v>
      </c>
      <c r="H87" t="s">
        <v>23</v>
      </c>
      <c r="I87" t="s">
        <v>3</v>
      </c>
      <c r="J87">
        <v>0.55445999999999995</v>
      </c>
      <c r="K87" t="s">
        <v>4</v>
      </c>
      <c r="L87">
        <v>4040.25</v>
      </c>
      <c r="M87" t="s">
        <v>5</v>
      </c>
      <c r="N87">
        <v>11.137928176441999</v>
      </c>
      <c r="O87" t="s">
        <v>6</v>
      </c>
      <c r="P87">
        <v>45000</v>
      </c>
      <c r="Q87" t="s">
        <v>7</v>
      </c>
      <c r="R87">
        <v>45000</v>
      </c>
      <c r="S87" t="s">
        <v>26</v>
      </c>
      <c r="T87" t="s">
        <v>21575</v>
      </c>
      <c r="U87" t="s">
        <v>21576</v>
      </c>
      <c r="V87" t="s">
        <v>21577</v>
      </c>
      <c r="W87">
        <v>8.1005999999999995E-2</v>
      </c>
    </row>
    <row r="88" spans="5:23">
      <c r="E88" t="s">
        <v>25</v>
      </c>
      <c r="F88">
        <v>76001.100000000006</v>
      </c>
      <c r="G88" t="s">
        <v>1</v>
      </c>
      <c r="H88" t="s">
        <v>27</v>
      </c>
      <c r="I88" t="s">
        <v>3</v>
      </c>
      <c r="J88">
        <v>0.55889999999999995</v>
      </c>
      <c r="K88" t="s">
        <v>4</v>
      </c>
      <c r="L88">
        <v>4212.2299999999996</v>
      </c>
      <c r="M88" t="s">
        <v>5</v>
      </c>
      <c r="N88">
        <v>10.683187279856</v>
      </c>
      <c r="O88" t="s">
        <v>6</v>
      </c>
      <c r="P88">
        <v>45000</v>
      </c>
      <c r="Q88" t="s">
        <v>7</v>
      </c>
      <c r="R88">
        <v>45000</v>
      </c>
      <c r="S88" t="s">
        <v>28</v>
      </c>
      <c r="T88" t="s">
        <v>21578</v>
      </c>
      <c r="U88" t="s">
        <v>21579</v>
      </c>
      <c r="V88" t="s">
        <v>21580</v>
      </c>
      <c r="W88">
        <v>8.4127400000000005E-2</v>
      </c>
    </row>
    <row r="89" spans="5:23">
      <c r="E89" t="s">
        <v>29</v>
      </c>
      <c r="F89">
        <v>76001.100000000006</v>
      </c>
      <c r="G89" t="s">
        <v>1</v>
      </c>
      <c r="H89" t="s">
        <v>27</v>
      </c>
      <c r="I89" t="s">
        <v>3</v>
      </c>
      <c r="J89">
        <v>0.55889999999999995</v>
      </c>
      <c r="K89" t="s">
        <v>4</v>
      </c>
      <c r="L89">
        <v>4212.2299999999996</v>
      </c>
      <c r="M89" t="s">
        <v>5</v>
      </c>
      <c r="N89">
        <v>10.683187279856</v>
      </c>
      <c r="O89" t="s">
        <v>6</v>
      </c>
      <c r="P89">
        <v>45000</v>
      </c>
      <c r="Q89" t="s">
        <v>7</v>
      </c>
      <c r="R89">
        <v>45000</v>
      </c>
      <c r="S89" t="s">
        <v>28</v>
      </c>
      <c r="T89" t="s">
        <v>21578</v>
      </c>
      <c r="U89" t="s">
        <v>21579</v>
      </c>
      <c r="V89" t="s">
        <v>21580</v>
      </c>
      <c r="W89">
        <v>8.4127400000000005E-2</v>
      </c>
    </row>
    <row r="90" spans="5:23">
      <c r="E90" t="s">
        <v>29</v>
      </c>
      <c r="F90">
        <v>119380</v>
      </c>
      <c r="G90" t="s">
        <v>1</v>
      </c>
      <c r="H90" t="s">
        <v>30</v>
      </c>
      <c r="I90" t="s">
        <v>3</v>
      </c>
      <c r="J90">
        <v>0.46760400000000002</v>
      </c>
      <c r="K90" t="s">
        <v>4</v>
      </c>
      <c r="L90">
        <v>3831.01</v>
      </c>
      <c r="M90" t="s">
        <v>5</v>
      </c>
      <c r="N90">
        <v>11.746254525297999</v>
      </c>
      <c r="O90" t="s">
        <v>6</v>
      </c>
      <c r="P90">
        <v>45000</v>
      </c>
      <c r="Q90" t="s">
        <v>7</v>
      </c>
      <c r="R90">
        <v>45000</v>
      </c>
      <c r="S90" t="s">
        <v>31</v>
      </c>
      <c r="T90" t="s">
        <v>21581</v>
      </c>
      <c r="U90" t="s">
        <v>21582</v>
      </c>
      <c r="V90" t="s">
        <v>21583</v>
      </c>
      <c r="W90">
        <v>0.11643000000000001</v>
      </c>
    </row>
    <row r="91" spans="5:23">
      <c r="E91" t="s">
        <v>32</v>
      </c>
      <c r="F91">
        <v>119380</v>
      </c>
      <c r="G91" t="s">
        <v>1</v>
      </c>
      <c r="H91" t="s">
        <v>30</v>
      </c>
      <c r="I91" t="s">
        <v>3</v>
      </c>
      <c r="J91">
        <v>0.46760400000000002</v>
      </c>
      <c r="K91" t="s">
        <v>4</v>
      </c>
      <c r="L91">
        <v>3831.01</v>
      </c>
      <c r="M91" t="s">
        <v>5</v>
      </c>
      <c r="N91">
        <v>11.746254525297999</v>
      </c>
      <c r="O91" t="s">
        <v>6</v>
      </c>
      <c r="P91">
        <v>45000</v>
      </c>
      <c r="Q91" t="s">
        <v>7</v>
      </c>
      <c r="R91">
        <v>45000</v>
      </c>
      <c r="S91" t="s">
        <v>33</v>
      </c>
      <c r="T91" t="s">
        <v>21581</v>
      </c>
      <c r="U91" t="s">
        <v>21582</v>
      </c>
      <c r="V91" t="s">
        <v>21583</v>
      </c>
      <c r="W91">
        <v>0.11643000000000001</v>
      </c>
    </row>
    <row r="92" spans="5:23">
      <c r="E92" t="s">
        <v>32</v>
      </c>
      <c r="F92">
        <v>112861</v>
      </c>
      <c r="G92" t="s">
        <v>1</v>
      </c>
      <c r="H92" t="s">
        <v>17</v>
      </c>
      <c r="I92" t="s">
        <v>3</v>
      </c>
      <c r="J92">
        <v>0.46605600000000003</v>
      </c>
      <c r="K92" t="s">
        <v>4</v>
      </c>
      <c r="L92">
        <v>4079.25</v>
      </c>
      <c r="M92" t="s">
        <v>5</v>
      </c>
      <c r="N92">
        <v>11.031426861025</v>
      </c>
      <c r="O92" t="s">
        <v>6</v>
      </c>
      <c r="P92">
        <v>45000</v>
      </c>
      <c r="Q92" t="s">
        <v>7</v>
      </c>
      <c r="R92">
        <v>45000</v>
      </c>
      <c r="S92" t="s">
        <v>34</v>
      </c>
      <c r="T92" t="s">
        <v>21584</v>
      </c>
      <c r="U92" t="s">
        <v>21585</v>
      </c>
      <c r="V92" t="s">
        <v>21586</v>
      </c>
      <c r="W92">
        <v>0.113742</v>
      </c>
    </row>
    <row r="93" spans="5:23">
      <c r="E93" t="s">
        <v>35</v>
      </c>
      <c r="F93">
        <v>112861</v>
      </c>
      <c r="G93" t="s">
        <v>1</v>
      </c>
      <c r="H93" t="s">
        <v>17</v>
      </c>
      <c r="I93" t="s">
        <v>3</v>
      </c>
      <c r="J93">
        <v>0.46605600000000003</v>
      </c>
      <c r="K93" t="s">
        <v>4</v>
      </c>
      <c r="L93">
        <v>4079.25</v>
      </c>
      <c r="M93" t="s">
        <v>5</v>
      </c>
      <c r="N93">
        <v>11.031426861025</v>
      </c>
      <c r="O93" t="s">
        <v>6</v>
      </c>
      <c r="P93">
        <v>45000</v>
      </c>
      <c r="Q93" t="s">
        <v>7</v>
      </c>
      <c r="R93">
        <v>45000</v>
      </c>
      <c r="S93" t="s">
        <v>34</v>
      </c>
      <c r="T93" t="s">
        <v>21584</v>
      </c>
      <c r="U93" t="s">
        <v>21585</v>
      </c>
      <c r="V93" t="s">
        <v>21586</v>
      </c>
      <c r="W93">
        <v>0.113742</v>
      </c>
    </row>
    <row r="94" spans="5:23">
      <c r="E94" t="s">
        <v>35</v>
      </c>
      <c r="F94">
        <v>179956</v>
      </c>
      <c r="G94" t="s">
        <v>1</v>
      </c>
      <c r="H94" t="s">
        <v>36</v>
      </c>
      <c r="I94" t="s">
        <v>3</v>
      </c>
      <c r="J94">
        <v>0.39184000000000002</v>
      </c>
      <c r="K94" t="s">
        <v>4</v>
      </c>
      <c r="L94">
        <v>3619.24</v>
      </c>
      <c r="M94" t="s">
        <v>5</v>
      </c>
      <c r="N94">
        <v>12.433565678708</v>
      </c>
      <c r="O94" t="s">
        <v>6</v>
      </c>
      <c r="P94">
        <v>45000</v>
      </c>
      <c r="Q94" t="s">
        <v>7</v>
      </c>
      <c r="R94">
        <v>45000</v>
      </c>
      <c r="S94" t="s">
        <v>37</v>
      </c>
      <c r="T94" t="s">
        <v>21587</v>
      </c>
      <c r="U94" t="s">
        <v>21588</v>
      </c>
      <c r="V94" t="s">
        <v>21589</v>
      </c>
      <c r="W94">
        <v>0.140482</v>
      </c>
    </row>
    <row r="95" spans="5:23">
      <c r="E95" t="s">
        <v>38</v>
      </c>
      <c r="F95">
        <v>179956</v>
      </c>
      <c r="G95" t="s">
        <v>1</v>
      </c>
      <c r="H95" t="s">
        <v>36</v>
      </c>
      <c r="I95" t="s">
        <v>3</v>
      </c>
      <c r="J95">
        <v>0.39184000000000002</v>
      </c>
      <c r="K95" t="s">
        <v>4</v>
      </c>
      <c r="L95">
        <v>3619.24</v>
      </c>
      <c r="M95" t="s">
        <v>5</v>
      </c>
      <c r="N95">
        <v>12.433565678708</v>
      </c>
      <c r="O95" t="s">
        <v>6</v>
      </c>
      <c r="P95">
        <v>45000</v>
      </c>
      <c r="Q95" t="s">
        <v>7</v>
      </c>
      <c r="R95">
        <v>45000</v>
      </c>
      <c r="S95" t="s">
        <v>39</v>
      </c>
      <c r="T95" t="s">
        <v>21587</v>
      </c>
      <c r="U95" t="s">
        <v>21588</v>
      </c>
      <c r="V95" t="s">
        <v>21589</v>
      </c>
      <c r="W95">
        <v>0.140482</v>
      </c>
    </row>
    <row r="96" spans="5:23">
      <c r="E96" t="s">
        <v>38</v>
      </c>
      <c r="F96">
        <v>164645</v>
      </c>
      <c r="G96" t="s">
        <v>1</v>
      </c>
      <c r="H96" t="s">
        <v>40</v>
      </c>
      <c r="I96" t="s">
        <v>3</v>
      </c>
      <c r="J96">
        <v>0.39257599999999998</v>
      </c>
      <c r="K96" t="s">
        <v>4</v>
      </c>
      <c r="L96">
        <v>3940.97</v>
      </c>
      <c r="M96" t="s">
        <v>5</v>
      </c>
      <c r="N96">
        <v>11.418522838407</v>
      </c>
      <c r="O96" t="s">
        <v>6</v>
      </c>
      <c r="P96">
        <v>45000</v>
      </c>
      <c r="Q96" t="s">
        <v>7</v>
      </c>
      <c r="R96">
        <v>45000</v>
      </c>
      <c r="S96" t="s">
        <v>41</v>
      </c>
      <c r="T96" t="s">
        <v>21590</v>
      </c>
      <c r="U96" t="s">
        <v>21591</v>
      </c>
      <c r="V96" t="s">
        <v>21592</v>
      </c>
      <c r="W96">
        <v>0.146008</v>
      </c>
    </row>
    <row r="97" spans="5:23">
      <c r="E97" t="s">
        <v>42</v>
      </c>
      <c r="F97">
        <v>164645</v>
      </c>
      <c r="G97" t="s">
        <v>1</v>
      </c>
      <c r="H97" t="s">
        <v>40</v>
      </c>
      <c r="I97" t="s">
        <v>3</v>
      </c>
      <c r="J97">
        <v>0.39257599999999998</v>
      </c>
      <c r="K97" t="s">
        <v>4</v>
      </c>
      <c r="L97">
        <v>3940.97</v>
      </c>
      <c r="M97" t="s">
        <v>5</v>
      </c>
      <c r="N97">
        <v>11.418522838407</v>
      </c>
      <c r="O97" t="s">
        <v>6</v>
      </c>
      <c r="P97">
        <v>45000</v>
      </c>
      <c r="Q97" t="s">
        <v>7</v>
      </c>
      <c r="R97">
        <v>45000</v>
      </c>
      <c r="S97" t="s">
        <v>41</v>
      </c>
      <c r="T97" t="s">
        <v>21590</v>
      </c>
      <c r="U97" t="s">
        <v>21591</v>
      </c>
      <c r="V97" t="s">
        <v>21592</v>
      </c>
      <c r="W97">
        <v>0.146008</v>
      </c>
    </row>
    <row r="98" spans="5:23">
      <c r="E98" t="s">
        <v>42</v>
      </c>
      <c r="F98">
        <v>26546.3</v>
      </c>
      <c r="G98" t="s">
        <v>1</v>
      </c>
      <c r="H98" t="s">
        <v>14</v>
      </c>
      <c r="I98" t="s">
        <v>3</v>
      </c>
      <c r="J98">
        <v>0.91975899999999999</v>
      </c>
      <c r="K98" t="s">
        <v>4</v>
      </c>
      <c r="L98">
        <v>4452.95</v>
      </c>
      <c r="M98" t="s">
        <v>5</v>
      </c>
      <c r="N98">
        <v>10.10564966728</v>
      </c>
      <c r="O98" t="s">
        <v>6</v>
      </c>
      <c r="P98">
        <v>45000</v>
      </c>
      <c r="Q98" t="s">
        <v>7</v>
      </c>
      <c r="R98">
        <v>45000</v>
      </c>
      <c r="S98" t="s">
        <v>43</v>
      </c>
      <c r="T98" t="s">
        <v>21593</v>
      </c>
      <c r="U98" t="s">
        <v>21594</v>
      </c>
      <c r="V98" t="s">
        <v>21595</v>
      </c>
      <c r="W98">
        <v>-2.4120499999999998E-3</v>
      </c>
    </row>
    <row r="99" spans="5:23">
      <c r="E99" t="s">
        <v>44</v>
      </c>
      <c r="F99">
        <v>26546.3</v>
      </c>
      <c r="G99" t="s">
        <v>1</v>
      </c>
      <c r="H99" t="s">
        <v>14</v>
      </c>
      <c r="I99" t="s">
        <v>3</v>
      </c>
      <c r="J99">
        <v>0.91975899999999999</v>
      </c>
      <c r="K99" t="s">
        <v>4</v>
      </c>
      <c r="L99">
        <v>4452.95</v>
      </c>
      <c r="M99" t="s">
        <v>5</v>
      </c>
      <c r="N99">
        <v>10.10564966728</v>
      </c>
      <c r="O99" t="s">
        <v>6</v>
      </c>
      <c r="P99">
        <v>45000</v>
      </c>
      <c r="Q99" t="s">
        <v>7</v>
      </c>
      <c r="R99">
        <v>45000</v>
      </c>
      <c r="S99" t="s">
        <v>45</v>
      </c>
      <c r="T99" t="s">
        <v>21593</v>
      </c>
      <c r="U99" t="s">
        <v>21594</v>
      </c>
      <c r="V99" t="s">
        <v>21595</v>
      </c>
      <c r="W99">
        <v>-2.4120499999999998E-3</v>
      </c>
    </row>
    <row r="100" spans="5:23">
      <c r="E100" t="s">
        <v>44</v>
      </c>
      <c r="F100">
        <v>26435</v>
      </c>
      <c r="G100" t="s">
        <v>1</v>
      </c>
      <c r="H100" t="s">
        <v>10</v>
      </c>
      <c r="I100" t="s">
        <v>3</v>
      </c>
      <c r="J100">
        <v>0.91986199999999996</v>
      </c>
      <c r="K100" t="s">
        <v>4</v>
      </c>
      <c r="L100">
        <v>4470.7</v>
      </c>
      <c r="M100" t="s">
        <v>5</v>
      </c>
      <c r="N100">
        <v>10.06553186242</v>
      </c>
      <c r="O100" t="s">
        <v>6</v>
      </c>
      <c r="P100">
        <v>45000</v>
      </c>
      <c r="Q100" t="s">
        <v>7</v>
      </c>
      <c r="R100">
        <v>45000</v>
      </c>
      <c r="S100" t="s">
        <v>11</v>
      </c>
      <c r="T100" t="s">
        <v>21563</v>
      </c>
      <c r="U100" t="s">
        <v>21564</v>
      </c>
      <c r="V100" t="s">
        <v>21565</v>
      </c>
      <c r="W100">
        <v>3.1229299999999999E-3</v>
      </c>
    </row>
    <row r="101" spans="5:23">
      <c r="E101" t="s">
        <v>0</v>
      </c>
      <c r="F101">
        <v>32452.799999999999</v>
      </c>
      <c r="G101" t="s">
        <v>1</v>
      </c>
      <c r="H101" t="s">
        <v>2</v>
      </c>
      <c r="I101" t="s">
        <v>3</v>
      </c>
      <c r="J101">
        <v>0.837588</v>
      </c>
      <c r="K101" t="s">
        <v>4</v>
      </c>
      <c r="L101">
        <v>4392.25</v>
      </c>
      <c r="M101" t="s">
        <v>5</v>
      </c>
      <c r="N101">
        <v>10.245308419340001</v>
      </c>
      <c r="O101" t="s">
        <v>6</v>
      </c>
      <c r="P101">
        <v>45000</v>
      </c>
      <c r="Q101" t="s">
        <v>7</v>
      </c>
      <c r="R101">
        <v>45000</v>
      </c>
      <c r="S101" t="s">
        <v>8</v>
      </c>
      <c r="T101" t="s">
        <v>21596</v>
      </c>
      <c r="U101" t="s">
        <v>21597</v>
      </c>
      <c r="V101" t="s">
        <v>21598</v>
      </c>
      <c r="W101">
        <v>1.7187299999999999E-2</v>
      </c>
    </row>
    <row r="102" spans="5:23">
      <c r="E102" t="s">
        <v>9</v>
      </c>
      <c r="F102">
        <v>26381.7</v>
      </c>
      <c r="G102" t="s">
        <v>1</v>
      </c>
      <c r="H102" t="s">
        <v>10</v>
      </c>
      <c r="I102" t="s">
        <v>3</v>
      </c>
      <c r="J102">
        <v>0.92079299999999997</v>
      </c>
      <c r="K102" t="s">
        <v>4</v>
      </c>
      <c r="L102">
        <v>4470.68</v>
      </c>
      <c r="M102" t="s">
        <v>5</v>
      </c>
      <c r="N102">
        <v>10.065580807851999</v>
      </c>
      <c r="O102" t="s">
        <v>6</v>
      </c>
      <c r="P102">
        <v>45000</v>
      </c>
      <c r="Q102" t="s">
        <v>7</v>
      </c>
      <c r="R102">
        <v>45000</v>
      </c>
      <c r="S102" t="s">
        <v>11</v>
      </c>
      <c r="T102" t="s">
        <v>21599</v>
      </c>
      <c r="U102" t="s">
        <v>21600</v>
      </c>
      <c r="V102" t="s">
        <v>21601</v>
      </c>
      <c r="W102" s="1">
        <v>1.8702600000000001E-3</v>
      </c>
    </row>
    <row r="103" spans="5:23">
      <c r="E103" t="s">
        <v>12</v>
      </c>
      <c r="F103">
        <v>32452.799999999999</v>
      </c>
      <c r="G103" t="s">
        <v>1</v>
      </c>
      <c r="H103" t="s">
        <v>2</v>
      </c>
      <c r="I103" t="s">
        <v>3</v>
      </c>
      <c r="J103">
        <v>0.837588</v>
      </c>
      <c r="K103" t="s">
        <v>4</v>
      </c>
      <c r="L103">
        <v>4392.25</v>
      </c>
      <c r="M103" t="s">
        <v>5</v>
      </c>
      <c r="N103">
        <v>10.245308419340001</v>
      </c>
      <c r="O103" t="s">
        <v>6</v>
      </c>
      <c r="P103">
        <v>45000</v>
      </c>
      <c r="Q103" t="s">
        <v>7</v>
      </c>
      <c r="R103">
        <v>45000</v>
      </c>
      <c r="S103" t="s">
        <v>13</v>
      </c>
      <c r="T103" t="s">
        <v>21596</v>
      </c>
      <c r="U103" t="s">
        <v>21597</v>
      </c>
      <c r="V103" t="s">
        <v>21598</v>
      </c>
      <c r="W103">
        <v>1.7187299999999999E-2</v>
      </c>
    </row>
    <row r="104" spans="5:23">
      <c r="E104" t="s">
        <v>12</v>
      </c>
      <c r="F104">
        <v>31685.4</v>
      </c>
      <c r="G104" t="s">
        <v>1</v>
      </c>
      <c r="H104" t="s">
        <v>14</v>
      </c>
      <c r="I104" t="s">
        <v>3</v>
      </c>
      <c r="J104">
        <v>0.84379700000000002</v>
      </c>
      <c r="K104" t="s">
        <v>4</v>
      </c>
      <c r="L104">
        <v>4432.66</v>
      </c>
      <c r="M104" t="s">
        <v>5</v>
      </c>
      <c r="N104">
        <v>10.151925963464</v>
      </c>
      <c r="O104" t="s">
        <v>6</v>
      </c>
      <c r="P104">
        <v>45000</v>
      </c>
      <c r="Q104" t="s">
        <v>7</v>
      </c>
      <c r="R104">
        <v>45000</v>
      </c>
      <c r="S104" t="s">
        <v>15</v>
      </c>
      <c r="T104" t="s">
        <v>21602</v>
      </c>
      <c r="U104" t="s">
        <v>21603</v>
      </c>
      <c r="V104" t="s">
        <v>21604</v>
      </c>
      <c r="W104">
        <v>1.00976E-2</v>
      </c>
    </row>
    <row r="105" spans="5:23">
      <c r="E105" t="s">
        <v>16</v>
      </c>
      <c r="F105">
        <v>31685.4</v>
      </c>
      <c r="G105" t="s">
        <v>1</v>
      </c>
      <c r="H105" t="s">
        <v>14</v>
      </c>
      <c r="I105" t="s">
        <v>3</v>
      </c>
      <c r="J105">
        <v>0.84379700000000002</v>
      </c>
      <c r="K105" t="s">
        <v>4</v>
      </c>
      <c r="L105">
        <v>4432.66</v>
      </c>
      <c r="M105" t="s">
        <v>5</v>
      </c>
      <c r="N105">
        <v>10.151925963464</v>
      </c>
      <c r="O105" t="s">
        <v>6</v>
      </c>
      <c r="P105">
        <v>45000</v>
      </c>
      <c r="Q105" t="s">
        <v>7</v>
      </c>
      <c r="R105">
        <v>45000</v>
      </c>
      <c r="S105" t="s">
        <v>15</v>
      </c>
      <c r="T105" t="s">
        <v>21602</v>
      </c>
      <c r="U105" t="s">
        <v>21603</v>
      </c>
      <c r="V105" t="s">
        <v>21604</v>
      </c>
      <c r="W105">
        <v>1.00976E-2</v>
      </c>
    </row>
    <row r="106" spans="5:23">
      <c r="E106" t="s">
        <v>16</v>
      </c>
      <c r="F106">
        <v>50212.6</v>
      </c>
      <c r="G106" t="s">
        <v>1</v>
      </c>
      <c r="H106" t="s">
        <v>17</v>
      </c>
      <c r="I106" t="s">
        <v>3</v>
      </c>
      <c r="J106">
        <v>0.68596199999999996</v>
      </c>
      <c r="K106" t="s">
        <v>4</v>
      </c>
      <c r="L106">
        <v>4232.3999999999996</v>
      </c>
      <c r="M106" t="s">
        <v>5</v>
      </c>
      <c r="N106">
        <v>10.63225632812</v>
      </c>
      <c r="O106" t="s">
        <v>6</v>
      </c>
      <c r="P106">
        <v>45000</v>
      </c>
      <c r="Q106" t="s">
        <v>7</v>
      </c>
      <c r="R106">
        <v>45000</v>
      </c>
      <c r="S106" t="s">
        <v>18</v>
      </c>
      <c r="T106" t="s">
        <v>21605</v>
      </c>
      <c r="U106" t="s">
        <v>21606</v>
      </c>
      <c r="V106" t="s">
        <v>21607</v>
      </c>
      <c r="W106">
        <v>4.2452400000000001E-2</v>
      </c>
    </row>
    <row r="107" spans="5:23">
      <c r="E107" t="s">
        <v>19</v>
      </c>
      <c r="F107">
        <v>50212.6</v>
      </c>
      <c r="G107" t="s">
        <v>1</v>
      </c>
      <c r="H107" t="s">
        <v>17</v>
      </c>
      <c r="I107" t="s">
        <v>3</v>
      </c>
      <c r="J107">
        <v>0.68596199999999996</v>
      </c>
      <c r="K107" t="s">
        <v>4</v>
      </c>
      <c r="L107">
        <v>4232.3999999999996</v>
      </c>
      <c r="M107" t="s">
        <v>5</v>
      </c>
      <c r="N107">
        <v>10.63225632812</v>
      </c>
      <c r="O107" t="s">
        <v>6</v>
      </c>
      <c r="P107">
        <v>45000</v>
      </c>
      <c r="Q107" t="s">
        <v>7</v>
      </c>
      <c r="R107">
        <v>45000</v>
      </c>
      <c r="S107" t="s">
        <v>20</v>
      </c>
      <c r="T107" t="s">
        <v>21605</v>
      </c>
      <c r="U107" t="s">
        <v>21606</v>
      </c>
      <c r="V107" t="s">
        <v>21607</v>
      </c>
      <c r="W107">
        <v>4.2452400000000001E-2</v>
      </c>
    </row>
    <row r="108" spans="5:23">
      <c r="E108" t="s">
        <v>19</v>
      </c>
      <c r="F108">
        <v>48798.3</v>
      </c>
      <c r="G108" t="s">
        <v>1</v>
      </c>
      <c r="H108" t="s">
        <v>2</v>
      </c>
      <c r="I108" t="s">
        <v>3</v>
      </c>
      <c r="J108">
        <v>0.68769599999999997</v>
      </c>
      <c r="K108" t="s">
        <v>4</v>
      </c>
      <c r="L108">
        <v>4333.13</v>
      </c>
      <c r="M108" t="s">
        <v>5</v>
      </c>
      <c r="N108">
        <v>10.385101656232001</v>
      </c>
      <c r="O108" t="s">
        <v>6</v>
      </c>
      <c r="P108">
        <v>45000</v>
      </c>
      <c r="Q108" t="s">
        <v>7</v>
      </c>
      <c r="R108">
        <v>45000</v>
      </c>
      <c r="S108" t="s">
        <v>21</v>
      </c>
      <c r="T108" t="s">
        <v>21608</v>
      </c>
      <c r="U108" t="s">
        <v>21609</v>
      </c>
      <c r="V108" t="s">
        <v>21610</v>
      </c>
      <c r="W108">
        <v>4.3976399999999999E-2</v>
      </c>
    </row>
    <row r="109" spans="5:23">
      <c r="E109" t="s">
        <v>22</v>
      </c>
      <c r="F109">
        <v>48798.3</v>
      </c>
      <c r="G109" t="s">
        <v>1</v>
      </c>
      <c r="H109" t="s">
        <v>2</v>
      </c>
      <c r="I109" t="s">
        <v>3</v>
      </c>
      <c r="J109">
        <v>0.68769599999999997</v>
      </c>
      <c r="K109" t="s">
        <v>4</v>
      </c>
      <c r="L109">
        <v>4333.13</v>
      </c>
      <c r="M109" t="s">
        <v>5</v>
      </c>
      <c r="N109">
        <v>10.385101656232001</v>
      </c>
      <c r="O109" t="s">
        <v>6</v>
      </c>
      <c r="P109">
        <v>45000</v>
      </c>
      <c r="Q109" t="s">
        <v>7</v>
      </c>
      <c r="R109">
        <v>45000</v>
      </c>
      <c r="S109" t="s">
        <v>21</v>
      </c>
      <c r="T109" t="s">
        <v>21608</v>
      </c>
      <c r="U109" t="s">
        <v>21609</v>
      </c>
      <c r="V109" t="s">
        <v>21610</v>
      </c>
      <c r="W109">
        <v>4.3976399999999999E-2</v>
      </c>
    </row>
    <row r="110" spans="5:23">
      <c r="E110" t="s">
        <v>22</v>
      </c>
      <c r="F110">
        <v>78901.2</v>
      </c>
      <c r="G110" t="s">
        <v>1</v>
      </c>
      <c r="H110" t="s">
        <v>23</v>
      </c>
      <c r="I110" t="s">
        <v>3</v>
      </c>
      <c r="J110">
        <v>0.56012899999999999</v>
      </c>
      <c r="K110" t="s">
        <v>4</v>
      </c>
      <c r="L110">
        <v>4039.61</v>
      </c>
      <c r="M110" t="s">
        <v>5</v>
      </c>
      <c r="N110">
        <v>11.139681981005999</v>
      </c>
      <c r="O110" t="s">
        <v>6</v>
      </c>
      <c r="P110">
        <v>45000</v>
      </c>
      <c r="Q110" t="s">
        <v>7</v>
      </c>
      <c r="R110">
        <v>45000</v>
      </c>
      <c r="S110" t="s">
        <v>24</v>
      </c>
      <c r="T110" t="s">
        <v>21611</v>
      </c>
      <c r="U110" t="s">
        <v>21612</v>
      </c>
      <c r="V110" t="s">
        <v>21613</v>
      </c>
      <c r="W110">
        <v>7.3895299999999997E-2</v>
      </c>
    </row>
    <row r="111" spans="5:23">
      <c r="E111" t="s">
        <v>25</v>
      </c>
      <c r="F111">
        <v>78901.2</v>
      </c>
      <c r="G111" t="s">
        <v>1</v>
      </c>
      <c r="H111" t="s">
        <v>23</v>
      </c>
      <c r="I111" t="s">
        <v>3</v>
      </c>
      <c r="J111">
        <v>0.56012899999999999</v>
      </c>
      <c r="K111" t="s">
        <v>4</v>
      </c>
      <c r="L111">
        <v>4039.61</v>
      </c>
      <c r="M111" t="s">
        <v>5</v>
      </c>
      <c r="N111">
        <v>11.139681981005999</v>
      </c>
      <c r="O111" t="s">
        <v>6</v>
      </c>
      <c r="P111">
        <v>45000</v>
      </c>
      <c r="Q111" t="s">
        <v>7</v>
      </c>
      <c r="R111">
        <v>45000</v>
      </c>
      <c r="S111" t="s">
        <v>26</v>
      </c>
      <c r="T111" t="s">
        <v>21611</v>
      </c>
      <c r="U111" t="s">
        <v>21612</v>
      </c>
      <c r="V111" t="s">
        <v>21613</v>
      </c>
      <c r="W111">
        <v>7.3895299999999997E-2</v>
      </c>
    </row>
    <row r="112" spans="5:23">
      <c r="E112" t="s">
        <v>25</v>
      </c>
      <c r="F112">
        <v>77869.8</v>
      </c>
      <c r="G112" t="s">
        <v>1</v>
      </c>
      <c r="H112" t="s">
        <v>27</v>
      </c>
      <c r="I112" t="s">
        <v>3</v>
      </c>
      <c r="J112">
        <v>0.55206299999999997</v>
      </c>
      <c r="K112" t="s">
        <v>4</v>
      </c>
      <c r="L112">
        <v>4213.6099999999997</v>
      </c>
      <c r="M112" t="s">
        <v>5</v>
      </c>
      <c r="N112">
        <v>10.679678882752</v>
      </c>
      <c r="O112" t="s">
        <v>6</v>
      </c>
      <c r="P112">
        <v>45000</v>
      </c>
      <c r="Q112" t="s">
        <v>7</v>
      </c>
      <c r="R112">
        <v>45000</v>
      </c>
      <c r="S112" t="s">
        <v>28</v>
      </c>
      <c r="T112" t="s">
        <v>21614</v>
      </c>
      <c r="U112" t="s">
        <v>21615</v>
      </c>
      <c r="V112" t="s">
        <v>21616</v>
      </c>
      <c r="W112">
        <v>8.8574899999999998E-2</v>
      </c>
    </row>
    <row r="113" spans="5:23">
      <c r="E113" t="s">
        <v>29</v>
      </c>
      <c r="F113">
        <v>77869.8</v>
      </c>
      <c r="G113" t="s">
        <v>1</v>
      </c>
      <c r="H113" t="s">
        <v>27</v>
      </c>
      <c r="I113" t="s">
        <v>3</v>
      </c>
      <c r="J113">
        <v>0.55206299999999997</v>
      </c>
      <c r="K113" t="s">
        <v>4</v>
      </c>
      <c r="L113">
        <v>4213.6099999999997</v>
      </c>
      <c r="M113" t="s">
        <v>5</v>
      </c>
      <c r="N113">
        <v>10.679678882752</v>
      </c>
      <c r="O113" t="s">
        <v>6</v>
      </c>
      <c r="P113">
        <v>45000</v>
      </c>
      <c r="Q113" t="s">
        <v>7</v>
      </c>
      <c r="R113">
        <v>45000</v>
      </c>
      <c r="S113" t="s">
        <v>28</v>
      </c>
      <c r="T113" t="s">
        <v>21614</v>
      </c>
      <c r="U113" t="s">
        <v>21615</v>
      </c>
      <c r="V113" t="s">
        <v>21616</v>
      </c>
      <c r="W113">
        <v>8.8574899999999998E-2</v>
      </c>
    </row>
    <row r="114" spans="5:23">
      <c r="E114" t="s">
        <v>29</v>
      </c>
      <c r="F114">
        <v>120204</v>
      </c>
      <c r="G114" t="s">
        <v>1</v>
      </c>
      <c r="H114" t="s">
        <v>30</v>
      </c>
      <c r="I114" t="s">
        <v>3</v>
      </c>
      <c r="J114">
        <v>0.465781</v>
      </c>
      <c r="K114" t="s">
        <v>4</v>
      </c>
      <c r="L114">
        <v>3834.57</v>
      </c>
      <c r="M114" t="s">
        <v>5</v>
      </c>
      <c r="N114">
        <v>11.735342813474</v>
      </c>
      <c r="O114" t="s">
        <v>6</v>
      </c>
      <c r="P114">
        <v>45000</v>
      </c>
      <c r="Q114" t="s">
        <v>7</v>
      </c>
      <c r="R114">
        <v>45000</v>
      </c>
      <c r="S114" t="s">
        <v>31</v>
      </c>
      <c r="T114" t="s">
        <v>21617</v>
      </c>
      <c r="U114" t="s">
        <v>21618</v>
      </c>
      <c r="V114" t="s">
        <v>21619</v>
      </c>
      <c r="W114">
        <v>0.118927</v>
      </c>
    </row>
    <row r="115" spans="5:23">
      <c r="E115" t="s">
        <v>32</v>
      </c>
      <c r="F115">
        <v>120204</v>
      </c>
      <c r="G115" t="s">
        <v>1</v>
      </c>
      <c r="H115" t="s">
        <v>30</v>
      </c>
      <c r="I115" t="s">
        <v>3</v>
      </c>
      <c r="J115">
        <v>0.465781</v>
      </c>
      <c r="K115" t="s">
        <v>4</v>
      </c>
      <c r="L115">
        <v>3834.57</v>
      </c>
      <c r="M115" t="s">
        <v>5</v>
      </c>
      <c r="N115">
        <v>11.735342813474</v>
      </c>
      <c r="O115" t="s">
        <v>6</v>
      </c>
      <c r="P115">
        <v>45000</v>
      </c>
      <c r="Q115" t="s">
        <v>7</v>
      </c>
      <c r="R115">
        <v>45000</v>
      </c>
      <c r="S115" t="s">
        <v>33</v>
      </c>
      <c r="T115" t="s">
        <v>21617</v>
      </c>
      <c r="U115" t="s">
        <v>21618</v>
      </c>
      <c r="V115" t="s">
        <v>21619</v>
      </c>
      <c r="W115">
        <v>0.118927</v>
      </c>
    </row>
    <row r="116" spans="5:23">
      <c r="E116" t="s">
        <v>32</v>
      </c>
      <c r="F116">
        <v>113226</v>
      </c>
      <c r="G116" t="s">
        <v>1</v>
      </c>
      <c r="H116" t="s">
        <v>17</v>
      </c>
      <c r="I116" t="s">
        <v>3</v>
      </c>
      <c r="J116">
        <v>0.46525</v>
      </c>
      <c r="K116" t="s">
        <v>4</v>
      </c>
      <c r="L116">
        <v>4080.19</v>
      </c>
      <c r="M116" t="s">
        <v>5</v>
      </c>
      <c r="N116">
        <v>11.028893288535</v>
      </c>
      <c r="O116" t="s">
        <v>6</v>
      </c>
      <c r="P116">
        <v>45000</v>
      </c>
      <c r="Q116" t="s">
        <v>7</v>
      </c>
      <c r="R116">
        <v>45000</v>
      </c>
      <c r="S116" t="s">
        <v>34</v>
      </c>
      <c r="T116" t="s">
        <v>21620</v>
      </c>
      <c r="U116" t="s">
        <v>21621</v>
      </c>
      <c r="V116" t="s">
        <v>21622</v>
      </c>
      <c r="W116">
        <v>0.113561</v>
      </c>
    </row>
    <row r="117" spans="5:23">
      <c r="E117" t="s">
        <v>35</v>
      </c>
      <c r="F117">
        <v>113226</v>
      </c>
      <c r="G117" t="s">
        <v>1</v>
      </c>
      <c r="H117" t="s">
        <v>17</v>
      </c>
      <c r="I117" t="s">
        <v>3</v>
      </c>
      <c r="J117">
        <v>0.46525</v>
      </c>
      <c r="K117" t="s">
        <v>4</v>
      </c>
      <c r="L117">
        <v>4080.19</v>
      </c>
      <c r="M117" t="s">
        <v>5</v>
      </c>
      <c r="N117">
        <v>11.028893288535</v>
      </c>
      <c r="O117" t="s">
        <v>6</v>
      </c>
      <c r="P117">
        <v>45000</v>
      </c>
      <c r="Q117" t="s">
        <v>7</v>
      </c>
      <c r="R117">
        <v>45000</v>
      </c>
      <c r="S117" t="s">
        <v>34</v>
      </c>
      <c r="T117" t="s">
        <v>21620</v>
      </c>
      <c r="U117" t="s">
        <v>21621</v>
      </c>
      <c r="V117" t="s">
        <v>21622</v>
      </c>
      <c r="W117">
        <v>0.113561</v>
      </c>
    </row>
    <row r="118" spans="5:23">
      <c r="E118" t="s">
        <v>35</v>
      </c>
      <c r="F118">
        <v>163714</v>
      </c>
      <c r="G118" t="s">
        <v>1</v>
      </c>
      <c r="H118" t="s">
        <v>36</v>
      </c>
      <c r="I118" t="s">
        <v>3</v>
      </c>
      <c r="J118">
        <v>0.41056799999999999</v>
      </c>
      <c r="K118" t="s">
        <v>4</v>
      </c>
      <c r="L118">
        <v>3623.64</v>
      </c>
      <c r="M118" t="s">
        <v>5</v>
      </c>
      <c r="N118">
        <v>12.418465497694999</v>
      </c>
      <c r="O118" t="s">
        <v>6</v>
      </c>
      <c r="P118">
        <v>45000</v>
      </c>
      <c r="Q118" t="s">
        <v>7</v>
      </c>
      <c r="R118">
        <v>45000</v>
      </c>
      <c r="S118" t="s">
        <v>37</v>
      </c>
      <c r="T118" t="s">
        <v>21623</v>
      </c>
      <c r="U118" t="s">
        <v>21624</v>
      </c>
      <c r="V118" t="s">
        <v>21625</v>
      </c>
      <c r="W118">
        <v>0.13059699999999999</v>
      </c>
    </row>
    <row r="119" spans="5:23">
      <c r="E119" t="s">
        <v>38</v>
      </c>
      <c r="F119">
        <v>163714</v>
      </c>
      <c r="G119" t="s">
        <v>1</v>
      </c>
      <c r="H119" t="s">
        <v>36</v>
      </c>
      <c r="I119" t="s">
        <v>3</v>
      </c>
      <c r="J119">
        <v>0.41056799999999999</v>
      </c>
      <c r="K119" t="s">
        <v>4</v>
      </c>
      <c r="L119">
        <v>3623.64</v>
      </c>
      <c r="M119" t="s">
        <v>5</v>
      </c>
      <c r="N119">
        <v>12.418465497694999</v>
      </c>
      <c r="O119" t="s">
        <v>6</v>
      </c>
      <c r="P119">
        <v>45000</v>
      </c>
      <c r="Q119" t="s">
        <v>7</v>
      </c>
      <c r="R119">
        <v>45000</v>
      </c>
      <c r="S119" t="s">
        <v>39</v>
      </c>
      <c r="T119" t="s">
        <v>21623</v>
      </c>
      <c r="U119" t="s">
        <v>21624</v>
      </c>
      <c r="V119" t="s">
        <v>21625</v>
      </c>
      <c r="W119">
        <v>0.13059699999999999</v>
      </c>
    </row>
    <row r="120" spans="5:23">
      <c r="E120" t="s">
        <v>38</v>
      </c>
      <c r="F120">
        <v>171883</v>
      </c>
      <c r="G120" t="s">
        <v>1</v>
      </c>
      <c r="H120" t="s">
        <v>40</v>
      </c>
      <c r="I120" t="s">
        <v>3</v>
      </c>
      <c r="J120">
        <v>0.38424700000000001</v>
      </c>
      <c r="K120" t="s">
        <v>4</v>
      </c>
      <c r="L120">
        <v>3940.46</v>
      </c>
      <c r="M120" t="s">
        <v>5</v>
      </c>
      <c r="N120">
        <v>11.419984400379001</v>
      </c>
      <c r="O120" t="s">
        <v>6</v>
      </c>
      <c r="P120">
        <v>45000</v>
      </c>
      <c r="Q120" t="s">
        <v>7</v>
      </c>
      <c r="R120">
        <v>45000</v>
      </c>
      <c r="S120" t="s">
        <v>41</v>
      </c>
      <c r="T120" t="s">
        <v>21626</v>
      </c>
      <c r="U120" t="s">
        <v>21627</v>
      </c>
      <c r="V120" t="s">
        <v>21628</v>
      </c>
      <c r="W120">
        <v>0.15407599999999999</v>
      </c>
    </row>
    <row r="121" spans="5:23">
      <c r="E121" t="s">
        <v>42</v>
      </c>
      <c r="F121">
        <v>171883</v>
      </c>
      <c r="G121" t="s">
        <v>1</v>
      </c>
      <c r="H121" t="s">
        <v>40</v>
      </c>
      <c r="I121" t="s">
        <v>3</v>
      </c>
      <c r="J121">
        <v>0.38424700000000001</v>
      </c>
      <c r="K121" t="s">
        <v>4</v>
      </c>
      <c r="L121">
        <v>3940.46</v>
      </c>
      <c r="M121" t="s">
        <v>5</v>
      </c>
      <c r="N121">
        <v>11.419984400379001</v>
      </c>
      <c r="O121" t="s">
        <v>6</v>
      </c>
      <c r="P121">
        <v>45000</v>
      </c>
      <c r="Q121" t="s">
        <v>7</v>
      </c>
      <c r="R121">
        <v>45000</v>
      </c>
      <c r="S121" t="s">
        <v>41</v>
      </c>
      <c r="T121" t="s">
        <v>21626</v>
      </c>
      <c r="U121" t="s">
        <v>21627</v>
      </c>
      <c r="V121" t="s">
        <v>21628</v>
      </c>
      <c r="W121">
        <v>0.15407599999999999</v>
      </c>
    </row>
    <row r="122" spans="5:23">
      <c r="E122" t="s">
        <v>42</v>
      </c>
      <c r="F122">
        <v>26442.799999999999</v>
      </c>
      <c r="G122" t="s">
        <v>1</v>
      </c>
      <c r="H122" t="s">
        <v>14</v>
      </c>
      <c r="I122" t="s">
        <v>3</v>
      </c>
      <c r="J122">
        <v>0.921539</v>
      </c>
      <c r="K122" t="s">
        <v>4</v>
      </c>
      <c r="L122">
        <v>4453.13</v>
      </c>
      <c r="M122" t="s">
        <v>5</v>
      </c>
      <c r="N122">
        <v>10.105259331824</v>
      </c>
      <c r="O122" t="s">
        <v>6</v>
      </c>
      <c r="P122">
        <v>45000</v>
      </c>
      <c r="Q122" t="s">
        <v>7</v>
      </c>
      <c r="R122">
        <v>45000</v>
      </c>
      <c r="S122" t="s">
        <v>43</v>
      </c>
      <c r="T122" t="s">
        <v>21629</v>
      </c>
      <c r="U122" t="s">
        <v>21630</v>
      </c>
      <c r="V122" t="s">
        <v>21631</v>
      </c>
      <c r="W122">
        <v>-7.0662100000000005E-4</v>
      </c>
    </row>
    <row r="123" spans="5:23">
      <c r="E123" t="s">
        <v>44</v>
      </c>
      <c r="F123">
        <v>26442.799999999999</v>
      </c>
      <c r="G123" t="s">
        <v>1</v>
      </c>
      <c r="H123" t="s">
        <v>14</v>
      </c>
      <c r="I123" t="s">
        <v>3</v>
      </c>
      <c r="J123">
        <v>0.921539</v>
      </c>
      <c r="K123" t="s">
        <v>4</v>
      </c>
      <c r="L123">
        <v>4453.13</v>
      </c>
      <c r="M123" t="s">
        <v>5</v>
      </c>
      <c r="N123">
        <v>10.105259331824</v>
      </c>
      <c r="O123" t="s">
        <v>6</v>
      </c>
      <c r="P123">
        <v>45000</v>
      </c>
      <c r="Q123" t="s">
        <v>7</v>
      </c>
      <c r="R123">
        <v>45000</v>
      </c>
      <c r="S123" t="s">
        <v>45</v>
      </c>
      <c r="T123" t="s">
        <v>21629</v>
      </c>
      <c r="U123" t="s">
        <v>21630</v>
      </c>
      <c r="V123" t="s">
        <v>21631</v>
      </c>
      <c r="W123">
        <v>-7.0662100000000005E-4</v>
      </c>
    </row>
    <row r="124" spans="5:23">
      <c r="E124" t="s">
        <v>44</v>
      </c>
      <c r="F124">
        <v>26381.7</v>
      </c>
      <c r="G124" t="s">
        <v>1</v>
      </c>
      <c r="H124" t="s">
        <v>10</v>
      </c>
      <c r="I124" t="s">
        <v>3</v>
      </c>
      <c r="J124">
        <v>0.92079299999999997</v>
      </c>
      <c r="K124" t="s">
        <v>4</v>
      </c>
      <c r="L124">
        <v>4470.68</v>
      </c>
      <c r="M124" t="s">
        <v>5</v>
      </c>
      <c r="N124">
        <v>10.065580807851999</v>
      </c>
      <c r="O124" t="s">
        <v>6</v>
      </c>
      <c r="P124">
        <v>45000</v>
      </c>
      <c r="Q124" t="s">
        <v>7</v>
      </c>
      <c r="R124">
        <v>45000</v>
      </c>
      <c r="S124" t="s">
        <v>11</v>
      </c>
      <c r="T124" t="s">
        <v>21599</v>
      </c>
      <c r="U124" t="s">
        <v>21600</v>
      </c>
      <c r="V124" t="s">
        <v>21601</v>
      </c>
      <c r="W124" s="1">
        <v>1.8702600000000001E-3</v>
      </c>
    </row>
    <row r="125" spans="5:23">
      <c r="E125" t="s">
        <v>0</v>
      </c>
      <c r="F125">
        <v>32356</v>
      </c>
      <c r="G125" t="s">
        <v>1</v>
      </c>
      <c r="H125" t="s">
        <v>2</v>
      </c>
      <c r="I125" t="s">
        <v>3</v>
      </c>
      <c r="J125">
        <v>0.83887599999999996</v>
      </c>
      <c r="K125" t="s">
        <v>4</v>
      </c>
      <c r="L125">
        <v>4391.88</v>
      </c>
      <c r="M125" t="s">
        <v>5</v>
      </c>
      <c r="N125">
        <v>10.246185897125001</v>
      </c>
      <c r="O125" t="s">
        <v>6</v>
      </c>
      <c r="P125">
        <v>45000</v>
      </c>
      <c r="Q125" t="s">
        <v>7</v>
      </c>
      <c r="R125">
        <v>45000</v>
      </c>
      <c r="S125" t="s">
        <v>8</v>
      </c>
      <c r="T125" t="s">
        <v>21632</v>
      </c>
      <c r="U125" t="s">
        <v>21633</v>
      </c>
      <c r="V125" t="s">
        <v>21634</v>
      </c>
      <c r="W125">
        <v>8.8752899999999992E-3</v>
      </c>
    </row>
    <row r="126" spans="5:23">
      <c r="E126" t="s">
        <v>9</v>
      </c>
      <c r="F126">
        <v>26297.4</v>
      </c>
      <c r="G126" t="s">
        <v>1</v>
      </c>
      <c r="H126" t="s">
        <v>10</v>
      </c>
      <c r="I126" t="s">
        <v>3</v>
      </c>
      <c r="J126">
        <v>0.92226900000000001</v>
      </c>
      <c r="K126" t="s">
        <v>4</v>
      </c>
      <c r="L126">
        <v>4470.67</v>
      </c>
      <c r="M126" t="s">
        <v>5</v>
      </c>
      <c r="N126">
        <v>10.065605177068001</v>
      </c>
      <c r="O126" t="s">
        <v>6</v>
      </c>
      <c r="P126">
        <v>45000</v>
      </c>
      <c r="Q126" t="s">
        <v>7</v>
      </c>
      <c r="R126">
        <v>45000</v>
      </c>
      <c r="S126" t="s">
        <v>11</v>
      </c>
      <c r="T126" t="s">
        <v>21635</v>
      </c>
      <c r="U126" t="s">
        <v>21636</v>
      </c>
      <c r="V126" t="s">
        <v>21637</v>
      </c>
      <c r="W126">
        <v>6.3173999999999999E-3</v>
      </c>
    </row>
    <row r="127" spans="5:23">
      <c r="E127" t="s">
        <v>12</v>
      </c>
      <c r="F127">
        <v>32356</v>
      </c>
      <c r="G127" t="s">
        <v>1</v>
      </c>
      <c r="H127" t="s">
        <v>2</v>
      </c>
      <c r="I127" t="s">
        <v>3</v>
      </c>
      <c r="J127">
        <v>0.83887599999999996</v>
      </c>
      <c r="K127" t="s">
        <v>4</v>
      </c>
      <c r="L127">
        <v>4391.88</v>
      </c>
      <c r="M127" t="s">
        <v>5</v>
      </c>
      <c r="N127">
        <v>10.246185897125001</v>
      </c>
      <c r="O127" t="s">
        <v>6</v>
      </c>
      <c r="P127">
        <v>45000</v>
      </c>
      <c r="Q127" t="s">
        <v>7</v>
      </c>
      <c r="R127">
        <v>45000</v>
      </c>
      <c r="S127" t="s">
        <v>13</v>
      </c>
      <c r="T127" t="s">
        <v>21632</v>
      </c>
      <c r="U127" t="s">
        <v>21633</v>
      </c>
      <c r="V127" t="s">
        <v>21634</v>
      </c>
      <c r="W127">
        <v>8.8752899999999992E-3</v>
      </c>
    </row>
    <row r="128" spans="5:23">
      <c r="E128" t="s">
        <v>12</v>
      </c>
      <c r="F128">
        <v>32303.200000000001</v>
      </c>
      <c r="G128" t="s">
        <v>1</v>
      </c>
      <c r="H128" t="s">
        <v>14</v>
      </c>
      <c r="I128" t="s">
        <v>3</v>
      </c>
      <c r="J128">
        <v>0.83567800000000003</v>
      </c>
      <c r="K128" t="s">
        <v>4</v>
      </c>
      <c r="L128">
        <v>4432.78</v>
      </c>
      <c r="M128" t="s">
        <v>5</v>
      </c>
      <c r="N128">
        <v>10.151633087872</v>
      </c>
      <c r="O128" t="s">
        <v>6</v>
      </c>
      <c r="P128">
        <v>45000</v>
      </c>
      <c r="Q128" t="s">
        <v>7</v>
      </c>
      <c r="R128">
        <v>45000</v>
      </c>
      <c r="S128" t="s">
        <v>15</v>
      </c>
      <c r="T128" t="s">
        <v>21638</v>
      </c>
      <c r="U128" t="s">
        <v>21639</v>
      </c>
      <c r="V128" t="s">
        <v>21640</v>
      </c>
      <c r="W128">
        <v>1.36449E-2</v>
      </c>
    </row>
    <row r="129" spans="5:23">
      <c r="E129" t="s">
        <v>16</v>
      </c>
      <c r="F129">
        <v>32303.200000000001</v>
      </c>
      <c r="G129" t="s">
        <v>1</v>
      </c>
      <c r="H129" t="s">
        <v>14</v>
      </c>
      <c r="I129" t="s">
        <v>3</v>
      </c>
      <c r="J129">
        <v>0.83567800000000003</v>
      </c>
      <c r="K129" t="s">
        <v>4</v>
      </c>
      <c r="L129">
        <v>4432.78</v>
      </c>
      <c r="M129" t="s">
        <v>5</v>
      </c>
      <c r="N129">
        <v>10.151633087872</v>
      </c>
      <c r="O129" t="s">
        <v>6</v>
      </c>
      <c r="P129">
        <v>45000</v>
      </c>
      <c r="Q129" t="s">
        <v>7</v>
      </c>
      <c r="R129">
        <v>45000</v>
      </c>
      <c r="S129" t="s">
        <v>15</v>
      </c>
      <c r="T129" t="s">
        <v>21638</v>
      </c>
      <c r="U129" t="s">
        <v>21639</v>
      </c>
      <c r="V129" t="s">
        <v>21640</v>
      </c>
      <c r="W129">
        <v>1.36449E-2</v>
      </c>
    </row>
    <row r="130" spans="5:23">
      <c r="E130" t="s">
        <v>16</v>
      </c>
      <c r="F130">
        <v>50555.199999999997</v>
      </c>
      <c r="G130" t="s">
        <v>1</v>
      </c>
      <c r="H130" t="s">
        <v>17</v>
      </c>
      <c r="I130" t="s">
        <v>3</v>
      </c>
      <c r="J130">
        <v>0.68370299999999995</v>
      </c>
      <c r="K130" t="s">
        <v>4</v>
      </c>
      <c r="L130">
        <v>4231.55</v>
      </c>
      <c r="M130" t="s">
        <v>5</v>
      </c>
      <c r="N130">
        <v>10.63440027815</v>
      </c>
      <c r="O130" t="s">
        <v>6</v>
      </c>
      <c r="P130">
        <v>45000</v>
      </c>
      <c r="Q130" t="s">
        <v>7</v>
      </c>
      <c r="R130">
        <v>45000</v>
      </c>
      <c r="S130" t="s">
        <v>18</v>
      </c>
      <c r="T130" t="s">
        <v>21641</v>
      </c>
      <c r="U130" t="s">
        <v>21642</v>
      </c>
      <c r="V130" t="s">
        <v>21643</v>
      </c>
      <c r="W130">
        <v>4.5409499999999998E-2</v>
      </c>
    </row>
    <row r="131" spans="5:23">
      <c r="E131" t="s">
        <v>19</v>
      </c>
      <c r="F131">
        <v>50555.199999999997</v>
      </c>
      <c r="G131" t="s">
        <v>1</v>
      </c>
      <c r="H131" t="s">
        <v>17</v>
      </c>
      <c r="I131" t="s">
        <v>3</v>
      </c>
      <c r="J131">
        <v>0.68370299999999995</v>
      </c>
      <c r="K131" t="s">
        <v>4</v>
      </c>
      <c r="L131">
        <v>4231.55</v>
      </c>
      <c r="M131" t="s">
        <v>5</v>
      </c>
      <c r="N131">
        <v>10.63440027815</v>
      </c>
      <c r="O131" t="s">
        <v>6</v>
      </c>
      <c r="P131">
        <v>45000</v>
      </c>
      <c r="Q131" t="s">
        <v>7</v>
      </c>
      <c r="R131">
        <v>45000</v>
      </c>
      <c r="S131" t="s">
        <v>20</v>
      </c>
      <c r="T131" t="s">
        <v>21641</v>
      </c>
      <c r="U131" t="s">
        <v>21642</v>
      </c>
      <c r="V131" t="s">
        <v>21643</v>
      </c>
      <c r="W131">
        <v>4.5409499999999998E-2</v>
      </c>
    </row>
    <row r="132" spans="5:23">
      <c r="E132" t="s">
        <v>19</v>
      </c>
      <c r="F132">
        <v>48292</v>
      </c>
      <c r="G132" t="s">
        <v>1</v>
      </c>
      <c r="H132" t="s">
        <v>2</v>
      </c>
      <c r="I132" t="s">
        <v>3</v>
      </c>
      <c r="J132">
        <v>0.691218</v>
      </c>
      <c r="K132" t="s">
        <v>4</v>
      </c>
      <c r="L132">
        <v>4334.07</v>
      </c>
      <c r="M132" t="s">
        <v>5</v>
      </c>
      <c r="N132">
        <v>10.38285947936</v>
      </c>
      <c r="O132" t="s">
        <v>6</v>
      </c>
      <c r="P132">
        <v>45000</v>
      </c>
      <c r="Q132" t="s">
        <v>7</v>
      </c>
      <c r="R132">
        <v>45000</v>
      </c>
      <c r="S132" t="s">
        <v>21</v>
      </c>
      <c r="T132" t="s">
        <v>21644</v>
      </c>
      <c r="U132" t="s">
        <v>21645</v>
      </c>
      <c r="V132" t="s">
        <v>21646</v>
      </c>
      <c r="W132">
        <v>3.55573E-2</v>
      </c>
    </row>
    <row r="133" spans="5:23">
      <c r="E133" t="s">
        <v>22</v>
      </c>
      <c r="F133">
        <v>48292</v>
      </c>
      <c r="G133" t="s">
        <v>1</v>
      </c>
      <c r="H133" t="s">
        <v>2</v>
      </c>
      <c r="I133" t="s">
        <v>3</v>
      </c>
      <c r="J133">
        <v>0.691218</v>
      </c>
      <c r="K133" t="s">
        <v>4</v>
      </c>
      <c r="L133">
        <v>4334.07</v>
      </c>
      <c r="M133" t="s">
        <v>5</v>
      </c>
      <c r="N133">
        <v>10.38285947936</v>
      </c>
      <c r="O133" t="s">
        <v>6</v>
      </c>
      <c r="P133">
        <v>45000</v>
      </c>
      <c r="Q133" t="s">
        <v>7</v>
      </c>
      <c r="R133">
        <v>45000</v>
      </c>
      <c r="S133" t="s">
        <v>21</v>
      </c>
      <c r="T133" t="s">
        <v>21644</v>
      </c>
      <c r="U133" t="s">
        <v>21645</v>
      </c>
      <c r="V133" t="s">
        <v>21646</v>
      </c>
      <c r="W133">
        <v>3.55573E-2</v>
      </c>
    </row>
    <row r="134" spans="5:23">
      <c r="E134" t="s">
        <v>22</v>
      </c>
      <c r="F134">
        <v>76162.3</v>
      </c>
      <c r="G134" t="s">
        <v>1</v>
      </c>
      <c r="H134" t="s">
        <v>23</v>
      </c>
      <c r="I134" t="s">
        <v>3</v>
      </c>
      <c r="J134">
        <v>0.56997699999999996</v>
      </c>
      <c r="K134" t="s">
        <v>4</v>
      </c>
      <c r="L134">
        <v>4041.52</v>
      </c>
      <c r="M134" t="s">
        <v>5</v>
      </c>
      <c r="N134">
        <v>11.134420551313999</v>
      </c>
      <c r="O134" t="s">
        <v>6</v>
      </c>
      <c r="P134">
        <v>45000</v>
      </c>
      <c r="Q134" t="s">
        <v>7</v>
      </c>
      <c r="R134">
        <v>45000</v>
      </c>
      <c r="S134" t="s">
        <v>24</v>
      </c>
      <c r="T134" t="s">
        <v>21647</v>
      </c>
      <c r="U134" t="s">
        <v>21648</v>
      </c>
      <c r="V134" t="s">
        <v>21649</v>
      </c>
      <c r="W134">
        <v>8.4113199999999999E-2</v>
      </c>
    </row>
    <row r="135" spans="5:23">
      <c r="E135" t="s">
        <v>25</v>
      </c>
      <c r="F135">
        <v>76162.3</v>
      </c>
      <c r="G135" t="s">
        <v>1</v>
      </c>
      <c r="H135" t="s">
        <v>23</v>
      </c>
      <c r="I135" t="s">
        <v>3</v>
      </c>
      <c r="J135">
        <v>0.56997699999999996</v>
      </c>
      <c r="K135" t="s">
        <v>4</v>
      </c>
      <c r="L135">
        <v>4041.52</v>
      </c>
      <c r="M135" t="s">
        <v>5</v>
      </c>
      <c r="N135">
        <v>11.134420551313999</v>
      </c>
      <c r="O135" t="s">
        <v>6</v>
      </c>
      <c r="P135">
        <v>45000</v>
      </c>
      <c r="Q135" t="s">
        <v>7</v>
      </c>
      <c r="R135">
        <v>45000</v>
      </c>
      <c r="S135" t="s">
        <v>26</v>
      </c>
      <c r="T135" t="s">
        <v>21647</v>
      </c>
      <c r="U135" t="s">
        <v>21648</v>
      </c>
      <c r="V135" t="s">
        <v>21649</v>
      </c>
      <c r="W135">
        <v>8.4113199999999999E-2</v>
      </c>
    </row>
    <row r="136" spans="5:23">
      <c r="E136" t="s">
        <v>25</v>
      </c>
      <c r="F136">
        <v>76476.5</v>
      </c>
      <c r="G136" t="s">
        <v>1</v>
      </c>
      <c r="H136" t="s">
        <v>27</v>
      </c>
      <c r="I136" t="s">
        <v>3</v>
      </c>
      <c r="J136">
        <v>0.55708400000000002</v>
      </c>
      <c r="K136" t="s">
        <v>4</v>
      </c>
      <c r="L136">
        <v>4213.38</v>
      </c>
      <c r="M136" t="s">
        <v>5</v>
      </c>
      <c r="N136">
        <v>10.680263569936001</v>
      </c>
      <c r="O136" t="s">
        <v>6</v>
      </c>
      <c r="P136">
        <v>45000</v>
      </c>
      <c r="Q136" t="s">
        <v>7</v>
      </c>
      <c r="R136">
        <v>45000</v>
      </c>
      <c r="S136" t="s">
        <v>28</v>
      </c>
      <c r="T136" t="s">
        <v>21650</v>
      </c>
      <c r="U136" t="s">
        <v>21651</v>
      </c>
      <c r="V136" t="s">
        <v>21652</v>
      </c>
      <c r="W136">
        <v>7.53944E-2</v>
      </c>
    </row>
    <row r="137" spans="5:23">
      <c r="E137" t="s">
        <v>29</v>
      </c>
      <c r="F137">
        <v>76476.5</v>
      </c>
      <c r="G137" t="s">
        <v>1</v>
      </c>
      <c r="H137" t="s">
        <v>27</v>
      </c>
      <c r="I137" t="s">
        <v>3</v>
      </c>
      <c r="J137">
        <v>0.55708400000000002</v>
      </c>
      <c r="K137" t="s">
        <v>4</v>
      </c>
      <c r="L137">
        <v>4213.38</v>
      </c>
      <c r="M137" t="s">
        <v>5</v>
      </c>
      <c r="N137">
        <v>10.680263569936001</v>
      </c>
      <c r="O137" t="s">
        <v>6</v>
      </c>
      <c r="P137">
        <v>45000</v>
      </c>
      <c r="Q137" t="s">
        <v>7</v>
      </c>
      <c r="R137">
        <v>45000</v>
      </c>
      <c r="S137" t="s">
        <v>28</v>
      </c>
      <c r="T137" t="s">
        <v>21650</v>
      </c>
      <c r="U137" t="s">
        <v>21651</v>
      </c>
      <c r="V137" t="s">
        <v>21652</v>
      </c>
      <c r="W137">
        <v>7.53944E-2</v>
      </c>
    </row>
    <row r="138" spans="5:23">
      <c r="E138" t="s">
        <v>29</v>
      </c>
      <c r="F138">
        <v>118441</v>
      </c>
      <c r="G138" t="s">
        <v>1</v>
      </c>
      <c r="H138" t="s">
        <v>30</v>
      </c>
      <c r="I138" t="s">
        <v>3</v>
      </c>
      <c r="J138">
        <v>0.46904800000000002</v>
      </c>
      <c r="K138" t="s">
        <v>4</v>
      </c>
      <c r="L138">
        <v>3837.63</v>
      </c>
      <c r="M138" t="s">
        <v>5</v>
      </c>
      <c r="N138">
        <v>11.725989951481999</v>
      </c>
      <c r="O138" t="s">
        <v>6</v>
      </c>
      <c r="P138">
        <v>45000</v>
      </c>
      <c r="Q138" t="s">
        <v>7</v>
      </c>
      <c r="R138">
        <v>45000</v>
      </c>
      <c r="S138" t="s">
        <v>31</v>
      </c>
      <c r="T138" t="s">
        <v>21653</v>
      </c>
      <c r="U138" t="s">
        <v>21654</v>
      </c>
      <c r="V138" t="s">
        <v>21655</v>
      </c>
      <c r="W138">
        <v>0.108073</v>
      </c>
    </row>
    <row r="139" spans="5:23">
      <c r="E139" t="s">
        <v>32</v>
      </c>
      <c r="F139">
        <v>118441</v>
      </c>
      <c r="G139" t="s">
        <v>1</v>
      </c>
      <c r="H139" t="s">
        <v>30</v>
      </c>
      <c r="I139" t="s">
        <v>3</v>
      </c>
      <c r="J139">
        <v>0.46904800000000002</v>
      </c>
      <c r="K139" t="s">
        <v>4</v>
      </c>
      <c r="L139">
        <v>3837.63</v>
      </c>
      <c r="M139" t="s">
        <v>5</v>
      </c>
      <c r="N139">
        <v>11.725989951481999</v>
      </c>
      <c r="O139" t="s">
        <v>6</v>
      </c>
      <c r="P139">
        <v>45000</v>
      </c>
      <c r="Q139" t="s">
        <v>7</v>
      </c>
      <c r="R139">
        <v>45000</v>
      </c>
      <c r="S139" t="s">
        <v>33</v>
      </c>
      <c r="T139" t="s">
        <v>21653</v>
      </c>
      <c r="U139" t="s">
        <v>21654</v>
      </c>
      <c r="V139" t="s">
        <v>21655</v>
      </c>
      <c r="W139">
        <v>0.108073</v>
      </c>
    </row>
    <row r="140" spans="5:23">
      <c r="E140" t="s">
        <v>32</v>
      </c>
      <c r="F140">
        <v>108049</v>
      </c>
      <c r="G140" t="s">
        <v>1</v>
      </c>
      <c r="H140" t="s">
        <v>17</v>
      </c>
      <c r="I140" t="s">
        <v>3</v>
      </c>
      <c r="J140">
        <v>0.476358</v>
      </c>
      <c r="K140" t="s">
        <v>4</v>
      </c>
      <c r="L140">
        <v>4078.61</v>
      </c>
      <c r="M140" t="s">
        <v>5</v>
      </c>
      <c r="N140">
        <v>11.033180606595</v>
      </c>
      <c r="O140" t="s">
        <v>6</v>
      </c>
      <c r="P140">
        <v>45000</v>
      </c>
      <c r="Q140" t="s">
        <v>7</v>
      </c>
      <c r="R140">
        <v>45000</v>
      </c>
      <c r="S140" t="s">
        <v>34</v>
      </c>
      <c r="T140" t="s">
        <v>21656</v>
      </c>
      <c r="U140" t="s">
        <v>21657</v>
      </c>
      <c r="V140" t="s">
        <v>21658</v>
      </c>
      <c r="W140">
        <v>0.12404999999999999</v>
      </c>
    </row>
    <row r="141" spans="5:23">
      <c r="E141" t="s">
        <v>35</v>
      </c>
      <c r="F141">
        <v>108049</v>
      </c>
      <c r="G141" t="s">
        <v>1</v>
      </c>
      <c r="H141" t="s">
        <v>17</v>
      </c>
      <c r="I141" t="s">
        <v>3</v>
      </c>
      <c r="J141">
        <v>0.476358</v>
      </c>
      <c r="K141" t="s">
        <v>4</v>
      </c>
      <c r="L141">
        <v>4078.61</v>
      </c>
      <c r="M141" t="s">
        <v>5</v>
      </c>
      <c r="N141">
        <v>11.033180606595</v>
      </c>
      <c r="O141" t="s">
        <v>6</v>
      </c>
      <c r="P141">
        <v>45000</v>
      </c>
      <c r="Q141" t="s">
        <v>7</v>
      </c>
      <c r="R141">
        <v>45000</v>
      </c>
      <c r="S141" t="s">
        <v>34</v>
      </c>
      <c r="T141" t="s">
        <v>21656</v>
      </c>
      <c r="U141" t="s">
        <v>21657</v>
      </c>
      <c r="V141" t="s">
        <v>21658</v>
      </c>
      <c r="W141">
        <v>0.12404999999999999</v>
      </c>
    </row>
    <row r="142" spans="5:23">
      <c r="E142" t="s">
        <v>35</v>
      </c>
      <c r="F142">
        <v>175587</v>
      </c>
      <c r="G142" t="s">
        <v>1</v>
      </c>
      <c r="H142" t="s">
        <v>36</v>
      </c>
      <c r="I142" t="s">
        <v>3</v>
      </c>
      <c r="J142">
        <v>0.39666200000000001</v>
      </c>
      <c r="K142" t="s">
        <v>4</v>
      </c>
      <c r="L142">
        <v>3619.66</v>
      </c>
      <c r="M142" t="s">
        <v>5</v>
      </c>
      <c r="N142">
        <v>12.432104347738999</v>
      </c>
      <c r="O142" t="s">
        <v>6</v>
      </c>
      <c r="P142">
        <v>45000</v>
      </c>
      <c r="Q142" t="s">
        <v>7</v>
      </c>
      <c r="R142">
        <v>45000</v>
      </c>
      <c r="S142" t="s">
        <v>37</v>
      </c>
      <c r="T142" t="s">
        <v>21659</v>
      </c>
      <c r="U142" t="s">
        <v>21660</v>
      </c>
      <c r="V142" t="s">
        <v>21661</v>
      </c>
      <c r="W142">
        <v>0.142736</v>
      </c>
    </row>
    <row r="143" spans="5:23">
      <c r="E143" t="s">
        <v>38</v>
      </c>
      <c r="F143">
        <v>175587</v>
      </c>
      <c r="G143" t="s">
        <v>1</v>
      </c>
      <c r="H143" t="s">
        <v>36</v>
      </c>
      <c r="I143" t="s">
        <v>3</v>
      </c>
      <c r="J143">
        <v>0.39666200000000001</v>
      </c>
      <c r="K143" t="s">
        <v>4</v>
      </c>
      <c r="L143">
        <v>3619.66</v>
      </c>
      <c r="M143" t="s">
        <v>5</v>
      </c>
      <c r="N143">
        <v>12.432104347738999</v>
      </c>
      <c r="O143" t="s">
        <v>6</v>
      </c>
      <c r="P143">
        <v>45000</v>
      </c>
      <c r="Q143" t="s">
        <v>7</v>
      </c>
      <c r="R143">
        <v>45000</v>
      </c>
      <c r="S143" t="s">
        <v>39</v>
      </c>
      <c r="T143" t="s">
        <v>21659</v>
      </c>
      <c r="U143" t="s">
        <v>21660</v>
      </c>
      <c r="V143" t="s">
        <v>21661</v>
      </c>
      <c r="W143">
        <v>0.142736</v>
      </c>
    </row>
    <row r="144" spans="5:23">
      <c r="E144" t="s">
        <v>38</v>
      </c>
      <c r="F144">
        <v>153411</v>
      </c>
      <c r="G144" t="s">
        <v>1</v>
      </c>
      <c r="H144" t="s">
        <v>40</v>
      </c>
      <c r="I144" t="s">
        <v>3</v>
      </c>
      <c r="J144">
        <v>0.40683999999999998</v>
      </c>
      <c r="K144" t="s">
        <v>4</v>
      </c>
      <c r="L144">
        <v>3938.19</v>
      </c>
      <c r="M144" t="s">
        <v>5</v>
      </c>
      <c r="N144">
        <v>11.426561530753</v>
      </c>
      <c r="O144" t="s">
        <v>6</v>
      </c>
      <c r="P144">
        <v>45000</v>
      </c>
      <c r="Q144" t="s">
        <v>7</v>
      </c>
      <c r="R144">
        <v>45000</v>
      </c>
      <c r="S144" t="s">
        <v>41</v>
      </c>
      <c r="T144" t="s">
        <v>21662</v>
      </c>
      <c r="U144" t="s">
        <v>21663</v>
      </c>
      <c r="V144" t="s">
        <v>21664</v>
      </c>
      <c r="W144">
        <v>0.13653699999999999</v>
      </c>
    </row>
    <row r="145" spans="5:23">
      <c r="E145" t="s">
        <v>42</v>
      </c>
      <c r="F145">
        <v>153411</v>
      </c>
      <c r="G145" t="s">
        <v>1</v>
      </c>
      <c r="H145" t="s">
        <v>40</v>
      </c>
      <c r="I145" t="s">
        <v>3</v>
      </c>
      <c r="J145">
        <v>0.40683999999999998</v>
      </c>
      <c r="K145" t="s">
        <v>4</v>
      </c>
      <c r="L145">
        <v>3938.19</v>
      </c>
      <c r="M145" t="s">
        <v>5</v>
      </c>
      <c r="N145">
        <v>11.426561530753</v>
      </c>
      <c r="O145" t="s">
        <v>6</v>
      </c>
      <c r="P145">
        <v>45000</v>
      </c>
      <c r="Q145" t="s">
        <v>7</v>
      </c>
      <c r="R145">
        <v>45000</v>
      </c>
      <c r="S145" t="s">
        <v>41</v>
      </c>
      <c r="T145" t="s">
        <v>21662</v>
      </c>
      <c r="U145" t="s">
        <v>21663</v>
      </c>
      <c r="V145" t="s">
        <v>21664</v>
      </c>
      <c r="W145">
        <v>0.13653699999999999</v>
      </c>
    </row>
    <row r="146" spans="5:23">
      <c r="E146" t="s">
        <v>42</v>
      </c>
      <c r="F146">
        <v>26527.5</v>
      </c>
      <c r="G146" t="s">
        <v>1</v>
      </c>
      <c r="H146" t="s">
        <v>14</v>
      </c>
      <c r="I146" t="s">
        <v>3</v>
      </c>
      <c r="J146">
        <v>0.92009600000000002</v>
      </c>
      <c r="K146" t="s">
        <v>4</v>
      </c>
      <c r="L146">
        <v>4452.8500000000004</v>
      </c>
      <c r="M146" t="s">
        <v>5</v>
      </c>
      <c r="N146">
        <v>10.10589366844</v>
      </c>
      <c r="O146" t="s">
        <v>6</v>
      </c>
      <c r="P146">
        <v>45000</v>
      </c>
      <c r="Q146" t="s">
        <v>7</v>
      </c>
      <c r="R146">
        <v>45000</v>
      </c>
      <c r="S146" t="s">
        <v>43</v>
      </c>
      <c r="T146" t="s">
        <v>21665</v>
      </c>
      <c r="U146" t="s">
        <v>21666</v>
      </c>
      <c r="V146" t="s">
        <v>21667</v>
      </c>
      <c r="W146">
        <v>2.0159000000000002E-3</v>
      </c>
    </row>
    <row r="147" spans="5:23">
      <c r="E147" t="s">
        <v>44</v>
      </c>
      <c r="F147">
        <v>26527.5</v>
      </c>
      <c r="G147" t="s">
        <v>1</v>
      </c>
      <c r="H147" t="s">
        <v>14</v>
      </c>
      <c r="I147" t="s">
        <v>3</v>
      </c>
      <c r="J147">
        <v>0.92009600000000002</v>
      </c>
      <c r="K147" t="s">
        <v>4</v>
      </c>
      <c r="L147">
        <v>4452.8500000000004</v>
      </c>
      <c r="M147" t="s">
        <v>5</v>
      </c>
      <c r="N147">
        <v>10.10589366844</v>
      </c>
      <c r="O147" t="s">
        <v>6</v>
      </c>
      <c r="P147">
        <v>45000</v>
      </c>
      <c r="Q147" t="s">
        <v>7</v>
      </c>
      <c r="R147">
        <v>45000</v>
      </c>
      <c r="S147" t="s">
        <v>45</v>
      </c>
      <c r="T147" t="s">
        <v>21665</v>
      </c>
      <c r="U147" t="s">
        <v>21666</v>
      </c>
      <c r="V147" t="s">
        <v>21667</v>
      </c>
      <c r="W147">
        <v>2.0159000000000002E-3</v>
      </c>
    </row>
    <row r="148" spans="5:23">
      <c r="E148" t="s">
        <v>44</v>
      </c>
      <c r="F148">
        <v>26297.4</v>
      </c>
      <c r="G148" t="s">
        <v>1</v>
      </c>
      <c r="H148" t="s">
        <v>10</v>
      </c>
      <c r="I148" t="s">
        <v>3</v>
      </c>
      <c r="J148">
        <v>0.92226900000000001</v>
      </c>
      <c r="K148" t="s">
        <v>4</v>
      </c>
      <c r="L148">
        <v>4470.67</v>
      </c>
      <c r="M148" t="s">
        <v>5</v>
      </c>
      <c r="N148">
        <v>10.065605177068001</v>
      </c>
      <c r="O148" t="s">
        <v>6</v>
      </c>
      <c r="P148">
        <v>45000</v>
      </c>
      <c r="Q148" t="s">
        <v>7</v>
      </c>
      <c r="R148">
        <v>45000</v>
      </c>
      <c r="S148" t="s">
        <v>11</v>
      </c>
      <c r="T148" t="s">
        <v>21635</v>
      </c>
      <c r="U148" t="s">
        <v>21636</v>
      </c>
      <c r="V148" t="s">
        <v>21637</v>
      </c>
      <c r="W148">
        <v>6.3173999999999999E-3</v>
      </c>
    </row>
    <row r="149" spans="5:23">
      <c r="E149" t="s">
        <v>0</v>
      </c>
      <c r="F149">
        <v>32469.9</v>
      </c>
      <c r="G149" t="s">
        <v>1</v>
      </c>
      <c r="H149" t="s">
        <v>2</v>
      </c>
      <c r="I149" t="s">
        <v>3</v>
      </c>
      <c r="J149">
        <v>0.837418</v>
      </c>
      <c r="K149" t="s">
        <v>4</v>
      </c>
      <c r="L149">
        <v>4391.71</v>
      </c>
      <c r="M149" t="s">
        <v>5</v>
      </c>
      <c r="N149">
        <v>10.246575910584999</v>
      </c>
      <c r="O149" t="s">
        <v>6</v>
      </c>
      <c r="P149">
        <v>45000</v>
      </c>
      <c r="Q149" t="s">
        <v>7</v>
      </c>
      <c r="R149">
        <v>45000</v>
      </c>
      <c r="S149" t="s">
        <v>8</v>
      </c>
      <c r="T149" t="s">
        <v>21668</v>
      </c>
      <c r="U149" t="s">
        <v>21669</v>
      </c>
      <c r="V149" t="s">
        <v>21670</v>
      </c>
      <c r="W149">
        <v>1.26526E-2</v>
      </c>
    </row>
    <row r="150" spans="5:23">
      <c r="E150" t="s">
        <v>9</v>
      </c>
      <c r="F150">
        <v>26151</v>
      </c>
      <c r="G150" t="s">
        <v>1</v>
      </c>
      <c r="H150" t="s">
        <v>10</v>
      </c>
      <c r="I150" t="s">
        <v>3</v>
      </c>
      <c r="J150">
        <v>0.92485300000000004</v>
      </c>
      <c r="K150" t="s">
        <v>4</v>
      </c>
      <c r="L150">
        <v>4470.62</v>
      </c>
      <c r="M150" t="s">
        <v>5</v>
      </c>
      <c r="N150">
        <v>10.065727390148</v>
      </c>
      <c r="O150" t="s">
        <v>6</v>
      </c>
      <c r="P150">
        <v>45000</v>
      </c>
      <c r="Q150" t="s">
        <v>7</v>
      </c>
      <c r="R150">
        <v>45000</v>
      </c>
      <c r="S150" t="s">
        <v>11</v>
      </c>
      <c r="T150" t="s">
        <v>21671</v>
      </c>
      <c r="U150" t="s">
        <v>21672</v>
      </c>
      <c r="V150" t="s">
        <v>21673</v>
      </c>
      <c r="W150" s="1">
        <v>2.4164999999999998E-3</v>
      </c>
    </row>
    <row r="151" spans="5:23">
      <c r="E151" t="s">
        <v>12</v>
      </c>
      <c r="F151">
        <v>32469.9</v>
      </c>
      <c r="G151" t="s">
        <v>1</v>
      </c>
      <c r="H151" t="s">
        <v>2</v>
      </c>
      <c r="I151" t="s">
        <v>3</v>
      </c>
      <c r="J151">
        <v>0.837418</v>
      </c>
      <c r="K151" t="s">
        <v>4</v>
      </c>
      <c r="L151">
        <v>4391.71</v>
      </c>
      <c r="M151" t="s">
        <v>5</v>
      </c>
      <c r="N151">
        <v>10.246575910584999</v>
      </c>
      <c r="O151" t="s">
        <v>6</v>
      </c>
      <c r="P151">
        <v>45000</v>
      </c>
      <c r="Q151" t="s">
        <v>7</v>
      </c>
      <c r="R151">
        <v>45000</v>
      </c>
      <c r="S151" t="s">
        <v>13</v>
      </c>
      <c r="T151" t="s">
        <v>21668</v>
      </c>
      <c r="U151" t="s">
        <v>21669</v>
      </c>
      <c r="V151" t="s">
        <v>21670</v>
      </c>
      <c r="W151">
        <v>1.26526E-2</v>
      </c>
    </row>
    <row r="152" spans="5:23">
      <c r="E152" t="s">
        <v>12</v>
      </c>
      <c r="F152">
        <v>32508.799999999999</v>
      </c>
      <c r="G152" t="s">
        <v>1</v>
      </c>
      <c r="H152" t="s">
        <v>14</v>
      </c>
      <c r="I152" t="s">
        <v>3</v>
      </c>
      <c r="J152">
        <v>0.83305899999999999</v>
      </c>
      <c r="K152" t="s">
        <v>4</v>
      </c>
      <c r="L152">
        <v>4432.49</v>
      </c>
      <c r="M152" t="s">
        <v>5</v>
      </c>
      <c r="N152">
        <v>10.152316303919999</v>
      </c>
      <c r="O152" t="s">
        <v>6</v>
      </c>
      <c r="P152">
        <v>45000</v>
      </c>
      <c r="Q152" t="s">
        <v>7</v>
      </c>
      <c r="R152">
        <v>45000</v>
      </c>
      <c r="S152" t="s">
        <v>15</v>
      </c>
      <c r="T152" t="s">
        <v>21674</v>
      </c>
      <c r="U152" t="s">
        <v>21675</v>
      </c>
      <c r="V152" t="s">
        <v>21676</v>
      </c>
      <c r="W152">
        <v>8.4618200000000001E-3</v>
      </c>
    </row>
    <row r="153" spans="5:23">
      <c r="E153" t="s">
        <v>16</v>
      </c>
      <c r="F153">
        <v>32508.799999999999</v>
      </c>
      <c r="G153" t="s">
        <v>1</v>
      </c>
      <c r="H153" t="s">
        <v>14</v>
      </c>
      <c r="I153" t="s">
        <v>3</v>
      </c>
      <c r="J153">
        <v>0.83305899999999999</v>
      </c>
      <c r="K153" t="s">
        <v>4</v>
      </c>
      <c r="L153">
        <v>4432.49</v>
      </c>
      <c r="M153" t="s">
        <v>5</v>
      </c>
      <c r="N153">
        <v>10.152316303919999</v>
      </c>
      <c r="O153" t="s">
        <v>6</v>
      </c>
      <c r="P153">
        <v>45000</v>
      </c>
      <c r="Q153" t="s">
        <v>7</v>
      </c>
      <c r="R153">
        <v>45000</v>
      </c>
      <c r="S153" t="s">
        <v>15</v>
      </c>
      <c r="T153" t="s">
        <v>21674</v>
      </c>
      <c r="U153" t="s">
        <v>21675</v>
      </c>
      <c r="V153" t="s">
        <v>21676</v>
      </c>
      <c r="W153">
        <v>8.4618200000000001E-3</v>
      </c>
    </row>
    <row r="154" spans="5:23">
      <c r="E154" t="s">
        <v>16</v>
      </c>
      <c r="F154">
        <v>49848.800000000003</v>
      </c>
      <c r="G154" t="s">
        <v>1</v>
      </c>
      <c r="H154" t="s">
        <v>17</v>
      </c>
      <c r="I154" t="s">
        <v>3</v>
      </c>
      <c r="J154">
        <v>0.68857400000000002</v>
      </c>
      <c r="K154" t="s">
        <v>4</v>
      </c>
      <c r="L154">
        <v>4231.01</v>
      </c>
      <c r="M154" t="s">
        <v>5</v>
      </c>
      <c r="N154">
        <v>10.63576453626</v>
      </c>
      <c r="O154" t="s">
        <v>6</v>
      </c>
      <c r="P154">
        <v>45000</v>
      </c>
      <c r="Q154" t="s">
        <v>7</v>
      </c>
      <c r="R154">
        <v>45000</v>
      </c>
      <c r="S154" t="s">
        <v>18</v>
      </c>
      <c r="T154" t="s">
        <v>21677</v>
      </c>
      <c r="U154" t="s">
        <v>21678</v>
      </c>
      <c r="V154" t="s">
        <v>21679</v>
      </c>
      <c r="W154">
        <v>3.9069100000000002E-2</v>
      </c>
    </row>
    <row r="155" spans="5:23">
      <c r="E155" t="s">
        <v>19</v>
      </c>
      <c r="F155">
        <v>49848.800000000003</v>
      </c>
      <c r="G155" t="s">
        <v>1</v>
      </c>
      <c r="H155" t="s">
        <v>17</v>
      </c>
      <c r="I155" t="s">
        <v>3</v>
      </c>
      <c r="J155">
        <v>0.68857400000000002</v>
      </c>
      <c r="K155" t="s">
        <v>4</v>
      </c>
      <c r="L155">
        <v>4231.01</v>
      </c>
      <c r="M155" t="s">
        <v>5</v>
      </c>
      <c r="N155">
        <v>10.63576453626</v>
      </c>
      <c r="O155" t="s">
        <v>6</v>
      </c>
      <c r="P155">
        <v>45000</v>
      </c>
      <c r="Q155" t="s">
        <v>7</v>
      </c>
      <c r="R155">
        <v>45000</v>
      </c>
      <c r="S155" t="s">
        <v>20</v>
      </c>
      <c r="T155" t="s">
        <v>21677</v>
      </c>
      <c r="U155" t="s">
        <v>21678</v>
      </c>
      <c r="V155" t="s">
        <v>21679</v>
      </c>
      <c r="W155">
        <v>3.9069100000000002E-2</v>
      </c>
    </row>
    <row r="156" spans="5:23">
      <c r="E156" t="s">
        <v>19</v>
      </c>
      <c r="F156">
        <v>50255.4</v>
      </c>
      <c r="G156" t="s">
        <v>1</v>
      </c>
      <c r="H156" t="s">
        <v>2</v>
      </c>
      <c r="I156" t="s">
        <v>3</v>
      </c>
      <c r="J156">
        <v>0.677701</v>
      </c>
      <c r="K156" t="s">
        <v>4</v>
      </c>
      <c r="L156">
        <v>4332.5200000000004</v>
      </c>
      <c r="M156" t="s">
        <v>5</v>
      </c>
      <c r="N156">
        <v>10.386564187192</v>
      </c>
      <c r="O156" t="s">
        <v>6</v>
      </c>
      <c r="P156">
        <v>45000</v>
      </c>
      <c r="Q156" t="s">
        <v>7</v>
      </c>
      <c r="R156">
        <v>45000</v>
      </c>
      <c r="S156" t="s">
        <v>21</v>
      </c>
      <c r="T156" t="s">
        <v>21680</v>
      </c>
      <c r="U156" t="s">
        <v>21681</v>
      </c>
      <c r="V156" t="s">
        <v>21682</v>
      </c>
      <c r="W156">
        <v>4.4217300000000001E-2</v>
      </c>
    </row>
    <row r="157" spans="5:23">
      <c r="E157" t="s">
        <v>22</v>
      </c>
      <c r="F157">
        <v>50255.4</v>
      </c>
      <c r="G157" t="s">
        <v>1</v>
      </c>
      <c r="H157" t="s">
        <v>2</v>
      </c>
      <c r="I157" t="s">
        <v>3</v>
      </c>
      <c r="J157">
        <v>0.677701</v>
      </c>
      <c r="K157" t="s">
        <v>4</v>
      </c>
      <c r="L157">
        <v>4332.5200000000004</v>
      </c>
      <c r="M157" t="s">
        <v>5</v>
      </c>
      <c r="N157">
        <v>10.386564187192</v>
      </c>
      <c r="O157" t="s">
        <v>6</v>
      </c>
      <c r="P157">
        <v>45000</v>
      </c>
      <c r="Q157" t="s">
        <v>7</v>
      </c>
      <c r="R157">
        <v>45000</v>
      </c>
      <c r="S157" t="s">
        <v>21</v>
      </c>
      <c r="T157" t="s">
        <v>21680</v>
      </c>
      <c r="U157" t="s">
        <v>21681</v>
      </c>
      <c r="V157" t="s">
        <v>21682</v>
      </c>
      <c r="W157">
        <v>4.4217300000000001E-2</v>
      </c>
    </row>
    <row r="158" spans="5:23">
      <c r="E158" t="s">
        <v>22</v>
      </c>
      <c r="F158">
        <v>80578.100000000006</v>
      </c>
      <c r="G158" t="s">
        <v>1</v>
      </c>
      <c r="H158" t="s">
        <v>23</v>
      </c>
      <c r="I158" t="s">
        <v>3</v>
      </c>
      <c r="J158">
        <v>0.55422700000000003</v>
      </c>
      <c r="K158" t="s">
        <v>4</v>
      </c>
      <c r="L158">
        <v>4040.25</v>
      </c>
      <c r="M158" t="s">
        <v>5</v>
      </c>
      <c r="N158">
        <v>11.137928179442</v>
      </c>
      <c r="O158" t="s">
        <v>6</v>
      </c>
      <c r="P158">
        <v>45000</v>
      </c>
      <c r="Q158" t="s">
        <v>7</v>
      </c>
      <c r="R158">
        <v>45000</v>
      </c>
      <c r="S158" t="s">
        <v>24</v>
      </c>
      <c r="T158" t="s">
        <v>21683</v>
      </c>
      <c r="U158" t="s">
        <v>21684</v>
      </c>
      <c r="V158" t="s">
        <v>21685</v>
      </c>
      <c r="W158">
        <v>8.0938599999999999E-2</v>
      </c>
    </row>
    <row r="159" spans="5:23">
      <c r="E159" t="s">
        <v>25</v>
      </c>
      <c r="F159">
        <v>80578.100000000006</v>
      </c>
      <c r="G159" t="s">
        <v>1</v>
      </c>
      <c r="H159" t="s">
        <v>23</v>
      </c>
      <c r="I159" t="s">
        <v>3</v>
      </c>
      <c r="J159">
        <v>0.55422700000000003</v>
      </c>
      <c r="K159" t="s">
        <v>4</v>
      </c>
      <c r="L159">
        <v>4040.25</v>
      </c>
      <c r="M159" t="s">
        <v>5</v>
      </c>
      <c r="N159">
        <v>11.137928179442</v>
      </c>
      <c r="O159" t="s">
        <v>6</v>
      </c>
      <c r="P159">
        <v>45000</v>
      </c>
      <c r="Q159" t="s">
        <v>7</v>
      </c>
      <c r="R159">
        <v>45000</v>
      </c>
      <c r="S159" t="s">
        <v>26</v>
      </c>
      <c r="T159" t="s">
        <v>21683</v>
      </c>
      <c r="U159" t="s">
        <v>21684</v>
      </c>
      <c r="V159" t="s">
        <v>21685</v>
      </c>
      <c r="W159">
        <v>8.0938599999999999E-2</v>
      </c>
    </row>
    <row r="160" spans="5:23">
      <c r="E160" t="s">
        <v>25</v>
      </c>
      <c r="F160">
        <v>76503.8</v>
      </c>
      <c r="G160" t="s">
        <v>1</v>
      </c>
      <c r="H160" t="s">
        <v>27</v>
      </c>
      <c r="I160" t="s">
        <v>3</v>
      </c>
      <c r="J160">
        <v>0.55703800000000003</v>
      </c>
      <c r="K160" t="s">
        <v>4</v>
      </c>
      <c r="L160">
        <v>4212.57</v>
      </c>
      <c r="M160" t="s">
        <v>5</v>
      </c>
      <c r="N160">
        <v>10.682310189080001</v>
      </c>
      <c r="O160" t="s">
        <v>6</v>
      </c>
      <c r="P160">
        <v>45000</v>
      </c>
      <c r="Q160" t="s">
        <v>7</v>
      </c>
      <c r="R160">
        <v>45000</v>
      </c>
      <c r="S160" t="s">
        <v>28</v>
      </c>
      <c r="T160" t="s">
        <v>21686</v>
      </c>
      <c r="U160" t="s">
        <v>21687</v>
      </c>
      <c r="V160" t="s">
        <v>21688</v>
      </c>
      <c r="W160">
        <v>8.10284E-2</v>
      </c>
    </row>
    <row r="161" spans="5:23">
      <c r="E161" t="s">
        <v>29</v>
      </c>
      <c r="F161">
        <v>76503.8</v>
      </c>
      <c r="G161" t="s">
        <v>1</v>
      </c>
      <c r="H161" t="s">
        <v>27</v>
      </c>
      <c r="I161" t="s">
        <v>3</v>
      </c>
      <c r="J161">
        <v>0.55703800000000003</v>
      </c>
      <c r="K161" t="s">
        <v>4</v>
      </c>
      <c r="L161">
        <v>4212.57</v>
      </c>
      <c r="M161" t="s">
        <v>5</v>
      </c>
      <c r="N161">
        <v>10.682310189080001</v>
      </c>
      <c r="O161" t="s">
        <v>6</v>
      </c>
      <c r="P161">
        <v>45000</v>
      </c>
      <c r="Q161" t="s">
        <v>7</v>
      </c>
      <c r="R161">
        <v>45000</v>
      </c>
      <c r="S161" t="s">
        <v>28</v>
      </c>
      <c r="T161" t="s">
        <v>21686</v>
      </c>
      <c r="U161" t="s">
        <v>21687</v>
      </c>
      <c r="V161" t="s">
        <v>21688</v>
      </c>
      <c r="W161">
        <v>8.10284E-2</v>
      </c>
    </row>
    <row r="162" spans="5:23">
      <c r="E162" t="s">
        <v>29</v>
      </c>
      <c r="F162">
        <v>119121</v>
      </c>
      <c r="G162" t="s">
        <v>1</v>
      </c>
      <c r="H162" t="s">
        <v>30</v>
      </c>
      <c r="I162" t="s">
        <v>3</v>
      </c>
      <c r="J162">
        <v>0.467885</v>
      </c>
      <c r="K162" t="s">
        <v>4</v>
      </c>
      <c r="L162">
        <v>3834.7</v>
      </c>
      <c r="M162" t="s">
        <v>5</v>
      </c>
      <c r="N162">
        <v>11.734953110016001</v>
      </c>
      <c r="O162" t="s">
        <v>6</v>
      </c>
      <c r="P162">
        <v>45000</v>
      </c>
      <c r="Q162" t="s">
        <v>7</v>
      </c>
      <c r="R162">
        <v>45000</v>
      </c>
      <c r="S162" t="s">
        <v>31</v>
      </c>
      <c r="T162" t="s">
        <v>21689</v>
      </c>
      <c r="U162" t="s">
        <v>21690</v>
      </c>
      <c r="V162" t="s">
        <v>21691</v>
      </c>
      <c r="W162">
        <v>0.108002</v>
      </c>
    </row>
    <row r="163" spans="5:23">
      <c r="E163" t="s">
        <v>32</v>
      </c>
      <c r="F163">
        <v>119121</v>
      </c>
      <c r="G163" t="s">
        <v>1</v>
      </c>
      <c r="H163" t="s">
        <v>30</v>
      </c>
      <c r="I163" t="s">
        <v>3</v>
      </c>
      <c r="J163">
        <v>0.467885</v>
      </c>
      <c r="K163" t="s">
        <v>4</v>
      </c>
      <c r="L163">
        <v>3834.7</v>
      </c>
      <c r="M163" t="s">
        <v>5</v>
      </c>
      <c r="N163">
        <v>11.734953110016001</v>
      </c>
      <c r="O163" t="s">
        <v>6</v>
      </c>
      <c r="P163">
        <v>45000</v>
      </c>
      <c r="Q163" t="s">
        <v>7</v>
      </c>
      <c r="R163">
        <v>45000</v>
      </c>
      <c r="S163" t="s">
        <v>33</v>
      </c>
      <c r="T163" t="s">
        <v>21689</v>
      </c>
      <c r="U163" t="s">
        <v>21690</v>
      </c>
      <c r="V163" t="s">
        <v>21691</v>
      </c>
      <c r="W163">
        <v>0.108002</v>
      </c>
    </row>
    <row r="164" spans="5:23">
      <c r="E164" t="s">
        <v>32</v>
      </c>
      <c r="F164">
        <v>114552</v>
      </c>
      <c r="G164" t="s">
        <v>1</v>
      </c>
      <c r="H164" t="s">
        <v>17</v>
      </c>
      <c r="I164" t="s">
        <v>3</v>
      </c>
      <c r="J164">
        <v>0.46267900000000001</v>
      </c>
      <c r="K164" t="s">
        <v>4</v>
      </c>
      <c r="L164">
        <v>4077.89</v>
      </c>
      <c r="M164" t="s">
        <v>5</v>
      </c>
      <c r="N164">
        <v>11.035129567895</v>
      </c>
      <c r="O164" t="s">
        <v>6</v>
      </c>
      <c r="P164">
        <v>45000</v>
      </c>
      <c r="Q164" t="s">
        <v>7</v>
      </c>
      <c r="R164">
        <v>45000</v>
      </c>
      <c r="S164" t="s">
        <v>34</v>
      </c>
      <c r="T164" t="s">
        <v>21692</v>
      </c>
      <c r="U164" t="s">
        <v>21693</v>
      </c>
      <c r="V164" t="s">
        <v>21694</v>
      </c>
      <c r="W164">
        <v>0.12057</v>
      </c>
    </row>
    <row r="165" spans="5:23">
      <c r="E165" t="s">
        <v>35</v>
      </c>
      <c r="F165">
        <v>114552</v>
      </c>
      <c r="G165" t="s">
        <v>1</v>
      </c>
      <c r="H165" t="s">
        <v>17</v>
      </c>
      <c r="I165" t="s">
        <v>3</v>
      </c>
      <c r="J165">
        <v>0.46267900000000001</v>
      </c>
      <c r="K165" t="s">
        <v>4</v>
      </c>
      <c r="L165">
        <v>4077.89</v>
      </c>
      <c r="M165" t="s">
        <v>5</v>
      </c>
      <c r="N165">
        <v>11.035129567895</v>
      </c>
      <c r="O165" t="s">
        <v>6</v>
      </c>
      <c r="P165">
        <v>45000</v>
      </c>
      <c r="Q165" t="s">
        <v>7</v>
      </c>
      <c r="R165">
        <v>45000</v>
      </c>
      <c r="S165" t="s">
        <v>34</v>
      </c>
      <c r="T165" t="s">
        <v>21692</v>
      </c>
      <c r="U165" t="s">
        <v>21693</v>
      </c>
      <c r="V165" t="s">
        <v>21694</v>
      </c>
      <c r="W165">
        <v>0.12057</v>
      </c>
    </row>
    <row r="166" spans="5:23">
      <c r="E166" t="s">
        <v>35</v>
      </c>
      <c r="F166">
        <v>170047</v>
      </c>
      <c r="G166" t="s">
        <v>1</v>
      </c>
      <c r="H166" t="s">
        <v>36</v>
      </c>
      <c r="I166" t="s">
        <v>3</v>
      </c>
      <c r="J166">
        <v>0.40306999999999998</v>
      </c>
      <c r="K166" t="s">
        <v>4</v>
      </c>
      <c r="L166">
        <v>3619.66</v>
      </c>
      <c r="M166" t="s">
        <v>5</v>
      </c>
      <c r="N166">
        <v>12.432104427739</v>
      </c>
      <c r="O166" t="s">
        <v>6</v>
      </c>
      <c r="P166">
        <v>45000</v>
      </c>
      <c r="Q166" t="s">
        <v>7</v>
      </c>
      <c r="R166">
        <v>45000</v>
      </c>
      <c r="S166" t="s">
        <v>37</v>
      </c>
      <c r="T166" t="s">
        <v>21695</v>
      </c>
      <c r="U166" t="s">
        <v>21696</v>
      </c>
      <c r="V166" t="s">
        <v>21697</v>
      </c>
      <c r="W166">
        <v>0.14293800000000001</v>
      </c>
    </row>
    <row r="167" spans="5:23">
      <c r="E167" t="s">
        <v>38</v>
      </c>
      <c r="F167">
        <v>170047</v>
      </c>
      <c r="G167" t="s">
        <v>1</v>
      </c>
      <c r="H167" t="s">
        <v>36</v>
      </c>
      <c r="I167" t="s">
        <v>3</v>
      </c>
      <c r="J167">
        <v>0.40306999999999998</v>
      </c>
      <c r="K167" t="s">
        <v>4</v>
      </c>
      <c r="L167">
        <v>3619.66</v>
      </c>
      <c r="M167" t="s">
        <v>5</v>
      </c>
      <c r="N167">
        <v>12.432104427739</v>
      </c>
      <c r="O167" t="s">
        <v>6</v>
      </c>
      <c r="P167">
        <v>45000</v>
      </c>
      <c r="Q167" t="s">
        <v>7</v>
      </c>
      <c r="R167">
        <v>45000</v>
      </c>
      <c r="S167" t="s">
        <v>39</v>
      </c>
      <c r="T167" t="s">
        <v>21695</v>
      </c>
      <c r="U167" t="s">
        <v>21696</v>
      </c>
      <c r="V167" t="s">
        <v>21697</v>
      </c>
      <c r="W167">
        <v>0.14293800000000001</v>
      </c>
    </row>
    <row r="168" spans="5:23">
      <c r="E168" t="s">
        <v>38</v>
      </c>
      <c r="F168">
        <v>158247</v>
      </c>
      <c r="G168" t="s">
        <v>1</v>
      </c>
      <c r="H168" t="s">
        <v>40</v>
      </c>
      <c r="I168" t="s">
        <v>3</v>
      </c>
      <c r="J168">
        <v>0.400617</v>
      </c>
      <c r="K168" t="s">
        <v>4</v>
      </c>
      <c r="L168">
        <v>3937.35</v>
      </c>
      <c r="M168" t="s">
        <v>5</v>
      </c>
      <c r="N168">
        <v>11.428997303373</v>
      </c>
      <c r="O168" t="s">
        <v>6</v>
      </c>
      <c r="P168">
        <v>45000</v>
      </c>
      <c r="Q168" t="s">
        <v>7</v>
      </c>
      <c r="R168">
        <v>45000</v>
      </c>
      <c r="S168" t="s">
        <v>41</v>
      </c>
      <c r="T168" t="s">
        <v>21698</v>
      </c>
      <c r="U168" t="s">
        <v>21699</v>
      </c>
      <c r="V168" t="s">
        <v>21700</v>
      </c>
      <c r="W168">
        <v>0.148925</v>
      </c>
    </row>
    <row r="169" spans="5:23">
      <c r="E169" t="s">
        <v>42</v>
      </c>
      <c r="F169">
        <v>158247</v>
      </c>
      <c r="G169" t="s">
        <v>1</v>
      </c>
      <c r="H169" t="s">
        <v>40</v>
      </c>
      <c r="I169" t="s">
        <v>3</v>
      </c>
      <c r="J169">
        <v>0.400617</v>
      </c>
      <c r="K169" t="s">
        <v>4</v>
      </c>
      <c r="L169">
        <v>3937.35</v>
      </c>
      <c r="M169" t="s">
        <v>5</v>
      </c>
      <c r="N169">
        <v>11.428997303373</v>
      </c>
      <c r="O169" t="s">
        <v>6</v>
      </c>
      <c r="P169">
        <v>45000</v>
      </c>
      <c r="Q169" t="s">
        <v>7</v>
      </c>
      <c r="R169">
        <v>45000</v>
      </c>
      <c r="S169" t="s">
        <v>41</v>
      </c>
      <c r="T169" t="s">
        <v>21698</v>
      </c>
      <c r="U169" t="s">
        <v>21699</v>
      </c>
      <c r="V169" t="s">
        <v>21700</v>
      </c>
      <c r="W169">
        <v>0.148925</v>
      </c>
    </row>
    <row r="170" spans="5:23">
      <c r="E170" t="s">
        <v>42</v>
      </c>
      <c r="F170">
        <v>26379.9</v>
      </c>
      <c r="G170" t="s">
        <v>1</v>
      </c>
      <c r="H170" t="s">
        <v>14</v>
      </c>
      <c r="I170" t="s">
        <v>3</v>
      </c>
      <c r="J170">
        <v>0.92264100000000004</v>
      </c>
      <c r="K170" t="s">
        <v>4</v>
      </c>
      <c r="L170">
        <v>4453.08</v>
      </c>
      <c r="M170" t="s">
        <v>5</v>
      </c>
      <c r="N170">
        <v>10.105356874688001</v>
      </c>
      <c r="O170" t="s">
        <v>6</v>
      </c>
      <c r="P170">
        <v>45000</v>
      </c>
      <c r="Q170" t="s">
        <v>7</v>
      </c>
      <c r="R170">
        <v>45000</v>
      </c>
      <c r="S170" t="s">
        <v>43</v>
      </c>
      <c r="T170" t="s">
        <v>21701</v>
      </c>
      <c r="U170" t="s">
        <v>21702</v>
      </c>
      <c r="V170" t="s">
        <v>21703</v>
      </c>
      <c r="W170">
        <v>2.3937300000000002E-3</v>
      </c>
    </row>
    <row r="171" spans="5:23">
      <c r="E171" t="s">
        <v>44</v>
      </c>
      <c r="F171">
        <v>26379.9</v>
      </c>
      <c r="G171" t="s">
        <v>1</v>
      </c>
      <c r="H171" t="s">
        <v>14</v>
      </c>
      <c r="I171" t="s">
        <v>3</v>
      </c>
      <c r="J171">
        <v>0.92264100000000004</v>
      </c>
      <c r="K171" t="s">
        <v>4</v>
      </c>
      <c r="L171">
        <v>4453.08</v>
      </c>
      <c r="M171" t="s">
        <v>5</v>
      </c>
      <c r="N171">
        <v>10.105356874688001</v>
      </c>
      <c r="O171" t="s">
        <v>6</v>
      </c>
      <c r="P171">
        <v>45000</v>
      </c>
      <c r="Q171" t="s">
        <v>7</v>
      </c>
      <c r="R171">
        <v>45000</v>
      </c>
      <c r="S171" t="s">
        <v>45</v>
      </c>
      <c r="T171" t="s">
        <v>21701</v>
      </c>
      <c r="U171" t="s">
        <v>21702</v>
      </c>
      <c r="V171" t="s">
        <v>21703</v>
      </c>
      <c r="W171">
        <v>2.3937300000000002E-3</v>
      </c>
    </row>
    <row r="172" spans="5:23">
      <c r="E172" t="s">
        <v>44</v>
      </c>
      <c r="F172">
        <v>26151</v>
      </c>
      <c r="G172" t="s">
        <v>1</v>
      </c>
      <c r="H172" t="s">
        <v>10</v>
      </c>
      <c r="I172" t="s">
        <v>3</v>
      </c>
      <c r="J172">
        <v>0.92485300000000004</v>
      </c>
      <c r="K172" t="s">
        <v>4</v>
      </c>
      <c r="L172">
        <v>4470.62</v>
      </c>
      <c r="M172" t="s">
        <v>5</v>
      </c>
      <c r="N172">
        <v>10.065727390148</v>
      </c>
      <c r="O172" t="s">
        <v>6</v>
      </c>
      <c r="P172">
        <v>45000</v>
      </c>
      <c r="Q172" t="s">
        <v>7</v>
      </c>
      <c r="R172">
        <v>45000</v>
      </c>
      <c r="S172" t="s">
        <v>11</v>
      </c>
      <c r="T172" t="s">
        <v>21671</v>
      </c>
      <c r="U172" t="s">
        <v>21672</v>
      </c>
      <c r="V172" t="s">
        <v>21673</v>
      </c>
      <c r="W172" s="1">
        <v>2.4164999999999998E-3</v>
      </c>
    </row>
    <row r="173" spans="5:23">
      <c r="E173" t="s">
        <v>0</v>
      </c>
      <c r="F173">
        <v>31816.6</v>
      </c>
      <c r="G173" t="s">
        <v>1</v>
      </c>
      <c r="H173" t="s">
        <v>2</v>
      </c>
      <c r="I173" t="s">
        <v>3</v>
      </c>
      <c r="J173">
        <v>0.84597599999999995</v>
      </c>
      <c r="K173" t="s">
        <v>4</v>
      </c>
      <c r="L173">
        <v>4391.67</v>
      </c>
      <c r="M173" t="s">
        <v>5</v>
      </c>
      <c r="N173">
        <v>10.24667338645</v>
      </c>
      <c r="O173" t="s">
        <v>6</v>
      </c>
      <c r="P173">
        <v>45000</v>
      </c>
      <c r="Q173" t="s">
        <v>7</v>
      </c>
      <c r="R173">
        <v>45000</v>
      </c>
      <c r="S173" t="s">
        <v>8</v>
      </c>
      <c r="T173" t="s">
        <v>21704</v>
      </c>
      <c r="U173" t="s">
        <v>21705</v>
      </c>
      <c r="V173" t="s">
        <v>21706</v>
      </c>
      <c r="W173">
        <v>1.7419400000000002E-2</v>
      </c>
    </row>
    <row r="174" spans="5:23">
      <c r="E174" t="s">
        <v>9</v>
      </c>
      <c r="F174">
        <v>26222.799999999999</v>
      </c>
      <c r="G174" t="s">
        <v>1</v>
      </c>
      <c r="H174" t="s">
        <v>10</v>
      </c>
      <c r="I174" t="s">
        <v>3</v>
      </c>
      <c r="J174">
        <v>0.92357</v>
      </c>
      <c r="K174" t="s">
        <v>4</v>
      </c>
      <c r="L174">
        <v>4470.76</v>
      </c>
      <c r="M174" t="s">
        <v>5</v>
      </c>
      <c r="N174">
        <v>10.065409709340001</v>
      </c>
      <c r="O174" t="s">
        <v>6</v>
      </c>
      <c r="P174">
        <v>45000</v>
      </c>
      <c r="Q174" t="s">
        <v>7</v>
      </c>
      <c r="R174">
        <v>45000</v>
      </c>
      <c r="S174" t="s">
        <v>11</v>
      </c>
      <c r="T174" t="s">
        <v>21707</v>
      </c>
      <c r="U174" t="s">
        <v>21708</v>
      </c>
      <c r="V174" t="s">
        <v>21709</v>
      </c>
      <c r="W174">
        <v>4.8040399999999999E-3</v>
      </c>
    </row>
    <row r="175" spans="5:23">
      <c r="E175" t="s">
        <v>12</v>
      </c>
      <c r="F175">
        <v>31816.6</v>
      </c>
      <c r="G175" t="s">
        <v>1</v>
      </c>
      <c r="H175" t="s">
        <v>2</v>
      </c>
      <c r="I175" t="s">
        <v>3</v>
      </c>
      <c r="J175">
        <v>0.84597599999999995</v>
      </c>
      <c r="K175" t="s">
        <v>4</v>
      </c>
      <c r="L175">
        <v>4391.67</v>
      </c>
      <c r="M175" t="s">
        <v>5</v>
      </c>
      <c r="N175">
        <v>10.24667338645</v>
      </c>
      <c r="O175" t="s">
        <v>6</v>
      </c>
      <c r="P175">
        <v>45000</v>
      </c>
      <c r="Q175" t="s">
        <v>7</v>
      </c>
      <c r="R175">
        <v>45000</v>
      </c>
      <c r="S175" t="s">
        <v>13</v>
      </c>
      <c r="T175" t="s">
        <v>21704</v>
      </c>
      <c r="U175" t="s">
        <v>21705</v>
      </c>
      <c r="V175" t="s">
        <v>21706</v>
      </c>
      <c r="W175">
        <v>1.7419400000000002E-2</v>
      </c>
    </row>
    <row r="176" spans="5:23">
      <c r="E176" t="s">
        <v>12</v>
      </c>
      <c r="F176">
        <v>31952.1</v>
      </c>
      <c r="G176" t="s">
        <v>1</v>
      </c>
      <c r="H176" t="s">
        <v>14</v>
      </c>
      <c r="I176" t="s">
        <v>3</v>
      </c>
      <c r="J176">
        <v>0.84028099999999994</v>
      </c>
      <c r="K176" t="s">
        <v>4</v>
      </c>
      <c r="L176">
        <v>4432.53</v>
      </c>
      <c r="M176" t="s">
        <v>5</v>
      </c>
      <c r="N176">
        <v>10.152218693056</v>
      </c>
      <c r="O176" t="s">
        <v>6</v>
      </c>
      <c r="P176">
        <v>45000</v>
      </c>
      <c r="Q176" t="s">
        <v>7</v>
      </c>
      <c r="R176">
        <v>45000</v>
      </c>
      <c r="S176" t="s">
        <v>15</v>
      </c>
      <c r="T176" t="s">
        <v>21710</v>
      </c>
      <c r="U176" t="s">
        <v>21711</v>
      </c>
      <c r="V176" t="s">
        <v>21712</v>
      </c>
      <c r="W176">
        <v>8.2037900000000007E-3</v>
      </c>
    </row>
    <row r="177" spans="5:23">
      <c r="E177" t="s">
        <v>16</v>
      </c>
      <c r="F177">
        <v>31952.1</v>
      </c>
      <c r="G177" t="s">
        <v>1</v>
      </c>
      <c r="H177" t="s">
        <v>14</v>
      </c>
      <c r="I177" t="s">
        <v>3</v>
      </c>
      <c r="J177">
        <v>0.84028099999999994</v>
      </c>
      <c r="K177" t="s">
        <v>4</v>
      </c>
      <c r="L177">
        <v>4432.53</v>
      </c>
      <c r="M177" t="s">
        <v>5</v>
      </c>
      <c r="N177">
        <v>10.152218693056</v>
      </c>
      <c r="O177" t="s">
        <v>6</v>
      </c>
      <c r="P177">
        <v>45000</v>
      </c>
      <c r="Q177" t="s">
        <v>7</v>
      </c>
      <c r="R177">
        <v>45000</v>
      </c>
      <c r="S177" t="s">
        <v>15</v>
      </c>
      <c r="T177" t="s">
        <v>21710</v>
      </c>
      <c r="U177" t="s">
        <v>21711</v>
      </c>
      <c r="V177" t="s">
        <v>21712</v>
      </c>
      <c r="W177">
        <v>8.2037900000000007E-3</v>
      </c>
    </row>
    <row r="178" spans="5:23">
      <c r="E178" t="s">
        <v>16</v>
      </c>
      <c r="F178">
        <v>50598.6</v>
      </c>
      <c r="G178" t="s">
        <v>1</v>
      </c>
      <c r="H178" t="s">
        <v>17</v>
      </c>
      <c r="I178" t="s">
        <v>3</v>
      </c>
      <c r="J178">
        <v>0.68327099999999996</v>
      </c>
      <c r="K178" t="s">
        <v>4</v>
      </c>
      <c r="L178">
        <v>4233.26</v>
      </c>
      <c r="M178" t="s">
        <v>5</v>
      </c>
      <c r="N178">
        <v>10.63011241209</v>
      </c>
      <c r="O178" t="s">
        <v>6</v>
      </c>
      <c r="P178">
        <v>45000</v>
      </c>
      <c r="Q178" t="s">
        <v>7</v>
      </c>
      <c r="R178">
        <v>45000</v>
      </c>
      <c r="S178" t="s">
        <v>18</v>
      </c>
      <c r="T178" t="s">
        <v>21713</v>
      </c>
      <c r="U178" t="s">
        <v>21714</v>
      </c>
      <c r="V178" t="s">
        <v>21715</v>
      </c>
      <c r="W178">
        <v>4.5775000000000003E-2</v>
      </c>
    </row>
    <row r="179" spans="5:23">
      <c r="E179" t="s">
        <v>19</v>
      </c>
      <c r="F179">
        <v>50598.6</v>
      </c>
      <c r="G179" t="s">
        <v>1</v>
      </c>
      <c r="H179" t="s">
        <v>17</v>
      </c>
      <c r="I179" t="s">
        <v>3</v>
      </c>
      <c r="J179">
        <v>0.68327099999999996</v>
      </c>
      <c r="K179" t="s">
        <v>4</v>
      </c>
      <c r="L179">
        <v>4233.26</v>
      </c>
      <c r="M179" t="s">
        <v>5</v>
      </c>
      <c r="N179">
        <v>10.63011241209</v>
      </c>
      <c r="O179" t="s">
        <v>6</v>
      </c>
      <c r="P179">
        <v>45000</v>
      </c>
      <c r="Q179" t="s">
        <v>7</v>
      </c>
      <c r="R179">
        <v>45000</v>
      </c>
      <c r="S179" t="s">
        <v>20</v>
      </c>
      <c r="T179" t="s">
        <v>21713</v>
      </c>
      <c r="U179" t="s">
        <v>21714</v>
      </c>
      <c r="V179" t="s">
        <v>21715</v>
      </c>
      <c r="W179">
        <v>4.5775000000000003E-2</v>
      </c>
    </row>
    <row r="180" spans="5:23">
      <c r="E180" t="s">
        <v>19</v>
      </c>
      <c r="F180">
        <v>49474</v>
      </c>
      <c r="G180" t="s">
        <v>1</v>
      </c>
      <c r="H180" t="s">
        <v>2</v>
      </c>
      <c r="I180" t="s">
        <v>3</v>
      </c>
      <c r="J180">
        <v>0.68290099999999998</v>
      </c>
      <c r="K180" t="s">
        <v>4</v>
      </c>
      <c r="L180">
        <v>4334.1899999999996</v>
      </c>
      <c r="M180" t="s">
        <v>5</v>
      </c>
      <c r="N180">
        <v>10.382566926768</v>
      </c>
      <c r="O180" t="s">
        <v>6</v>
      </c>
      <c r="P180">
        <v>45000</v>
      </c>
      <c r="Q180" t="s">
        <v>7</v>
      </c>
      <c r="R180">
        <v>45000</v>
      </c>
      <c r="S180" t="s">
        <v>21</v>
      </c>
      <c r="T180" t="s">
        <v>21716</v>
      </c>
      <c r="U180" t="s">
        <v>21717</v>
      </c>
      <c r="V180" t="s">
        <v>21718</v>
      </c>
      <c r="W180">
        <v>3.20311E-2</v>
      </c>
    </row>
    <row r="181" spans="5:23">
      <c r="E181" t="s">
        <v>22</v>
      </c>
      <c r="F181">
        <v>49474</v>
      </c>
      <c r="G181" t="s">
        <v>1</v>
      </c>
      <c r="H181" t="s">
        <v>2</v>
      </c>
      <c r="I181" t="s">
        <v>3</v>
      </c>
      <c r="J181">
        <v>0.68290099999999998</v>
      </c>
      <c r="K181" t="s">
        <v>4</v>
      </c>
      <c r="L181">
        <v>4334.1899999999996</v>
      </c>
      <c r="M181" t="s">
        <v>5</v>
      </c>
      <c r="N181">
        <v>10.382566926768</v>
      </c>
      <c r="O181" t="s">
        <v>6</v>
      </c>
      <c r="P181">
        <v>45000</v>
      </c>
      <c r="Q181" t="s">
        <v>7</v>
      </c>
      <c r="R181">
        <v>45000</v>
      </c>
      <c r="S181" t="s">
        <v>21</v>
      </c>
      <c r="T181" t="s">
        <v>21716</v>
      </c>
      <c r="U181" t="s">
        <v>21717</v>
      </c>
      <c r="V181" t="s">
        <v>21718</v>
      </c>
      <c r="W181">
        <v>3.20311E-2</v>
      </c>
    </row>
    <row r="182" spans="5:23">
      <c r="E182" t="s">
        <v>22</v>
      </c>
      <c r="F182">
        <v>81223.399999999994</v>
      </c>
      <c r="G182" t="s">
        <v>1</v>
      </c>
      <c r="H182" t="s">
        <v>23</v>
      </c>
      <c r="I182" t="s">
        <v>3</v>
      </c>
      <c r="J182">
        <v>0.55210800000000004</v>
      </c>
      <c r="K182" t="s">
        <v>4</v>
      </c>
      <c r="L182">
        <v>4038.98</v>
      </c>
      <c r="M182" t="s">
        <v>5</v>
      </c>
      <c r="N182">
        <v>11.14143576757</v>
      </c>
      <c r="O182" t="s">
        <v>6</v>
      </c>
      <c r="P182">
        <v>45000</v>
      </c>
      <c r="Q182" t="s">
        <v>7</v>
      </c>
      <c r="R182">
        <v>45000</v>
      </c>
      <c r="S182" t="s">
        <v>24</v>
      </c>
      <c r="T182" t="s">
        <v>21719</v>
      </c>
      <c r="U182" t="s">
        <v>21720</v>
      </c>
      <c r="V182" t="s">
        <v>21721</v>
      </c>
      <c r="W182">
        <v>7.42009E-2</v>
      </c>
    </row>
    <row r="183" spans="5:23">
      <c r="E183" t="s">
        <v>25</v>
      </c>
      <c r="F183">
        <v>81223.399999999994</v>
      </c>
      <c r="G183" t="s">
        <v>1</v>
      </c>
      <c r="H183" t="s">
        <v>23</v>
      </c>
      <c r="I183" t="s">
        <v>3</v>
      </c>
      <c r="J183">
        <v>0.55210800000000004</v>
      </c>
      <c r="K183" t="s">
        <v>4</v>
      </c>
      <c r="L183">
        <v>4038.98</v>
      </c>
      <c r="M183" t="s">
        <v>5</v>
      </c>
      <c r="N183">
        <v>11.14143576757</v>
      </c>
      <c r="O183" t="s">
        <v>6</v>
      </c>
      <c r="P183">
        <v>45000</v>
      </c>
      <c r="Q183" t="s">
        <v>7</v>
      </c>
      <c r="R183">
        <v>45000</v>
      </c>
      <c r="S183" t="s">
        <v>26</v>
      </c>
      <c r="T183" t="s">
        <v>21719</v>
      </c>
      <c r="U183" t="s">
        <v>21720</v>
      </c>
      <c r="V183" t="s">
        <v>21721</v>
      </c>
      <c r="W183">
        <v>7.42009E-2</v>
      </c>
    </row>
    <row r="184" spans="5:23">
      <c r="E184" t="s">
        <v>25</v>
      </c>
      <c r="F184">
        <v>75333.600000000006</v>
      </c>
      <c r="G184" t="s">
        <v>1</v>
      </c>
      <c r="H184" t="s">
        <v>27</v>
      </c>
      <c r="I184" t="s">
        <v>3</v>
      </c>
      <c r="J184">
        <v>0.56141300000000005</v>
      </c>
      <c r="K184" t="s">
        <v>4</v>
      </c>
      <c r="L184">
        <v>4211.59</v>
      </c>
      <c r="M184" t="s">
        <v>5</v>
      </c>
      <c r="N184">
        <v>10.684795241112001</v>
      </c>
      <c r="O184" t="s">
        <v>6</v>
      </c>
      <c r="P184">
        <v>45000</v>
      </c>
      <c r="Q184" t="s">
        <v>7</v>
      </c>
      <c r="R184">
        <v>45000</v>
      </c>
      <c r="S184" t="s">
        <v>28</v>
      </c>
      <c r="T184" t="s">
        <v>21722</v>
      </c>
      <c r="U184" t="s">
        <v>21723</v>
      </c>
      <c r="V184" t="s">
        <v>21724</v>
      </c>
      <c r="W184">
        <v>7.3594800000000002E-2</v>
      </c>
    </row>
    <row r="185" spans="5:23">
      <c r="E185" t="s">
        <v>29</v>
      </c>
      <c r="F185">
        <v>75333.600000000006</v>
      </c>
      <c r="G185" t="s">
        <v>1</v>
      </c>
      <c r="H185" t="s">
        <v>27</v>
      </c>
      <c r="I185" t="s">
        <v>3</v>
      </c>
      <c r="J185">
        <v>0.56141300000000005</v>
      </c>
      <c r="K185" t="s">
        <v>4</v>
      </c>
      <c r="L185">
        <v>4211.59</v>
      </c>
      <c r="M185" t="s">
        <v>5</v>
      </c>
      <c r="N185">
        <v>10.684795241112001</v>
      </c>
      <c r="O185" t="s">
        <v>6</v>
      </c>
      <c r="P185">
        <v>45000</v>
      </c>
      <c r="Q185" t="s">
        <v>7</v>
      </c>
      <c r="R185">
        <v>45000</v>
      </c>
      <c r="S185" t="s">
        <v>28</v>
      </c>
      <c r="T185" t="s">
        <v>21722</v>
      </c>
      <c r="U185" t="s">
        <v>21723</v>
      </c>
      <c r="V185" t="s">
        <v>21724</v>
      </c>
      <c r="W185">
        <v>7.3594800000000002E-2</v>
      </c>
    </row>
    <row r="186" spans="5:23">
      <c r="E186" t="s">
        <v>29</v>
      </c>
      <c r="F186">
        <v>122728</v>
      </c>
      <c r="G186" t="s">
        <v>1</v>
      </c>
      <c r="H186" t="s">
        <v>30</v>
      </c>
      <c r="I186" t="s">
        <v>3</v>
      </c>
      <c r="J186">
        <v>0.46095999999999998</v>
      </c>
      <c r="K186" t="s">
        <v>4</v>
      </c>
      <c r="L186">
        <v>3834.7</v>
      </c>
      <c r="M186" t="s">
        <v>5</v>
      </c>
      <c r="N186">
        <v>11.734953121016</v>
      </c>
      <c r="O186" t="s">
        <v>6</v>
      </c>
      <c r="P186">
        <v>45000</v>
      </c>
      <c r="Q186" t="s">
        <v>7</v>
      </c>
      <c r="R186">
        <v>45000</v>
      </c>
      <c r="S186" t="s">
        <v>31</v>
      </c>
      <c r="T186" t="s">
        <v>21725</v>
      </c>
      <c r="U186" t="s">
        <v>21726</v>
      </c>
      <c r="V186" t="s">
        <v>21727</v>
      </c>
      <c r="W186">
        <v>0.113163</v>
      </c>
    </row>
    <row r="187" spans="5:23">
      <c r="E187" t="s">
        <v>32</v>
      </c>
      <c r="F187">
        <v>122728</v>
      </c>
      <c r="G187" t="s">
        <v>1</v>
      </c>
      <c r="H187" t="s">
        <v>30</v>
      </c>
      <c r="I187" t="s">
        <v>3</v>
      </c>
      <c r="J187">
        <v>0.46095999999999998</v>
      </c>
      <c r="K187" t="s">
        <v>4</v>
      </c>
      <c r="L187">
        <v>3834.7</v>
      </c>
      <c r="M187" t="s">
        <v>5</v>
      </c>
      <c r="N187">
        <v>11.734953121016</v>
      </c>
      <c r="O187" t="s">
        <v>6</v>
      </c>
      <c r="P187">
        <v>45000</v>
      </c>
      <c r="Q187" t="s">
        <v>7</v>
      </c>
      <c r="R187">
        <v>45000</v>
      </c>
      <c r="S187" t="s">
        <v>33</v>
      </c>
      <c r="T187" t="s">
        <v>21725</v>
      </c>
      <c r="U187" t="s">
        <v>21726</v>
      </c>
      <c r="V187" t="s">
        <v>21727</v>
      </c>
      <c r="W187">
        <v>0.113163</v>
      </c>
    </row>
    <row r="188" spans="5:23">
      <c r="E188" t="s">
        <v>32</v>
      </c>
      <c r="F188">
        <v>113597</v>
      </c>
      <c r="G188" t="s">
        <v>1</v>
      </c>
      <c r="H188" t="s">
        <v>17</v>
      </c>
      <c r="I188" t="s">
        <v>3</v>
      </c>
      <c r="J188">
        <v>0.46446100000000001</v>
      </c>
      <c r="K188" t="s">
        <v>4</v>
      </c>
      <c r="L188">
        <v>4080.7</v>
      </c>
      <c r="M188" t="s">
        <v>5</v>
      </c>
      <c r="N188">
        <v>11.027528981425</v>
      </c>
      <c r="O188" t="s">
        <v>6</v>
      </c>
      <c r="P188">
        <v>45000</v>
      </c>
      <c r="Q188" t="s">
        <v>7</v>
      </c>
      <c r="R188">
        <v>45000</v>
      </c>
      <c r="S188" t="s">
        <v>34</v>
      </c>
      <c r="T188" t="s">
        <v>21728</v>
      </c>
      <c r="U188" t="s">
        <v>21729</v>
      </c>
      <c r="V188" t="s">
        <v>21730</v>
      </c>
      <c r="W188">
        <v>0.12486</v>
      </c>
    </row>
    <row r="189" spans="5:23">
      <c r="E189" t="s">
        <v>35</v>
      </c>
      <c r="F189">
        <v>113597</v>
      </c>
      <c r="G189" t="s">
        <v>1</v>
      </c>
      <c r="H189" t="s">
        <v>17</v>
      </c>
      <c r="I189" t="s">
        <v>3</v>
      </c>
      <c r="J189">
        <v>0.46446100000000001</v>
      </c>
      <c r="K189" t="s">
        <v>4</v>
      </c>
      <c r="L189">
        <v>4080.7</v>
      </c>
      <c r="M189" t="s">
        <v>5</v>
      </c>
      <c r="N189">
        <v>11.027528981425</v>
      </c>
      <c r="O189" t="s">
        <v>6</v>
      </c>
      <c r="P189">
        <v>45000</v>
      </c>
      <c r="Q189" t="s">
        <v>7</v>
      </c>
      <c r="R189">
        <v>45000</v>
      </c>
      <c r="S189" t="s">
        <v>34</v>
      </c>
      <c r="T189" t="s">
        <v>21728</v>
      </c>
      <c r="U189" t="s">
        <v>21729</v>
      </c>
      <c r="V189" t="s">
        <v>21730</v>
      </c>
      <c r="W189">
        <v>0.12486</v>
      </c>
    </row>
    <row r="190" spans="5:23">
      <c r="E190" t="s">
        <v>35</v>
      </c>
      <c r="F190">
        <v>177774</v>
      </c>
      <c r="G190" t="s">
        <v>1</v>
      </c>
      <c r="H190" t="s">
        <v>36</v>
      </c>
      <c r="I190" t="s">
        <v>3</v>
      </c>
      <c r="J190">
        <v>0.393681</v>
      </c>
      <c r="K190" t="s">
        <v>4</v>
      </c>
      <c r="L190">
        <v>3629.47</v>
      </c>
      <c r="M190" t="s">
        <v>5</v>
      </c>
      <c r="N190">
        <v>12.398494318452</v>
      </c>
      <c r="O190" t="s">
        <v>6</v>
      </c>
      <c r="P190">
        <v>45000</v>
      </c>
      <c r="Q190" t="s">
        <v>7</v>
      </c>
      <c r="R190">
        <v>45000</v>
      </c>
      <c r="S190" t="s">
        <v>37</v>
      </c>
      <c r="T190" t="s">
        <v>21731</v>
      </c>
      <c r="U190" t="s">
        <v>21732</v>
      </c>
      <c r="V190" t="s">
        <v>21733</v>
      </c>
      <c r="W190">
        <v>0.14161799999999999</v>
      </c>
    </row>
    <row r="191" spans="5:23">
      <c r="E191" t="s">
        <v>38</v>
      </c>
      <c r="F191">
        <v>177774</v>
      </c>
      <c r="G191" t="s">
        <v>1</v>
      </c>
      <c r="H191" t="s">
        <v>36</v>
      </c>
      <c r="I191" t="s">
        <v>3</v>
      </c>
      <c r="J191">
        <v>0.393681</v>
      </c>
      <c r="K191" t="s">
        <v>4</v>
      </c>
      <c r="L191">
        <v>3629.47</v>
      </c>
      <c r="M191" t="s">
        <v>5</v>
      </c>
      <c r="N191">
        <v>12.398494318452</v>
      </c>
      <c r="O191" t="s">
        <v>6</v>
      </c>
      <c r="P191">
        <v>45000</v>
      </c>
      <c r="Q191" t="s">
        <v>7</v>
      </c>
      <c r="R191">
        <v>45000</v>
      </c>
      <c r="S191" t="s">
        <v>39</v>
      </c>
      <c r="T191" t="s">
        <v>21731</v>
      </c>
      <c r="U191" t="s">
        <v>21732</v>
      </c>
      <c r="V191" t="s">
        <v>21733</v>
      </c>
      <c r="W191">
        <v>0.14161799999999999</v>
      </c>
    </row>
    <row r="192" spans="5:23">
      <c r="E192" t="s">
        <v>38</v>
      </c>
      <c r="F192">
        <v>160405</v>
      </c>
      <c r="G192" t="s">
        <v>1</v>
      </c>
      <c r="H192" t="s">
        <v>40</v>
      </c>
      <c r="I192" t="s">
        <v>3</v>
      </c>
      <c r="J192">
        <v>0.39785500000000001</v>
      </c>
      <c r="K192" t="s">
        <v>4</v>
      </c>
      <c r="L192">
        <v>3938.53</v>
      </c>
      <c r="M192" t="s">
        <v>5</v>
      </c>
      <c r="N192">
        <v>11.425586936105001</v>
      </c>
      <c r="O192" t="s">
        <v>6</v>
      </c>
      <c r="P192">
        <v>45000</v>
      </c>
      <c r="Q192" t="s">
        <v>7</v>
      </c>
      <c r="R192">
        <v>45000</v>
      </c>
      <c r="S192" t="s">
        <v>41</v>
      </c>
      <c r="T192" t="s">
        <v>21734</v>
      </c>
      <c r="U192" t="s">
        <v>21735</v>
      </c>
      <c r="V192" t="s">
        <v>21736</v>
      </c>
      <c r="W192">
        <v>0.15153700000000001</v>
      </c>
    </row>
    <row r="193" spans="5:23">
      <c r="E193" t="s">
        <v>42</v>
      </c>
      <c r="F193">
        <v>160405</v>
      </c>
      <c r="G193" t="s">
        <v>1</v>
      </c>
      <c r="H193" t="s">
        <v>40</v>
      </c>
      <c r="I193" t="s">
        <v>3</v>
      </c>
      <c r="J193">
        <v>0.39785500000000001</v>
      </c>
      <c r="K193" t="s">
        <v>4</v>
      </c>
      <c r="L193">
        <v>3938.53</v>
      </c>
      <c r="M193" t="s">
        <v>5</v>
      </c>
      <c r="N193">
        <v>11.425586936105001</v>
      </c>
      <c r="O193" t="s">
        <v>6</v>
      </c>
      <c r="P193">
        <v>45000</v>
      </c>
      <c r="Q193" t="s">
        <v>7</v>
      </c>
      <c r="R193">
        <v>45000</v>
      </c>
      <c r="S193" t="s">
        <v>41</v>
      </c>
      <c r="T193" t="s">
        <v>21734</v>
      </c>
      <c r="U193" t="s">
        <v>21735</v>
      </c>
      <c r="V193" t="s">
        <v>21736</v>
      </c>
      <c r="W193">
        <v>0.15153700000000001</v>
      </c>
    </row>
    <row r="194" spans="5:23">
      <c r="E194" t="s">
        <v>42</v>
      </c>
      <c r="F194">
        <v>26544.400000000001</v>
      </c>
      <c r="G194" t="s">
        <v>1</v>
      </c>
      <c r="H194" t="s">
        <v>14</v>
      </c>
      <c r="I194" t="s">
        <v>3</v>
      </c>
      <c r="J194">
        <v>0.91978300000000002</v>
      </c>
      <c r="K194" t="s">
        <v>4</v>
      </c>
      <c r="L194">
        <v>4453.04</v>
      </c>
      <c r="M194" t="s">
        <v>5</v>
      </c>
      <c r="N194">
        <v>10.105454494551999</v>
      </c>
      <c r="O194" t="s">
        <v>6</v>
      </c>
      <c r="P194">
        <v>45000</v>
      </c>
      <c r="Q194" t="s">
        <v>7</v>
      </c>
      <c r="R194">
        <v>45000</v>
      </c>
      <c r="S194" t="s">
        <v>43</v>
      </c>
      <c r="T194" t="s">
        <v>21737</v>
      </c>
      <c r="U194" t="s">
        <v>21738</v>
      </c>
      <c r="V194" t="s">
        <v>21739</v>
      </c>
      <c r="W194">
        <v>2.98569E-3</v>
      </c>
    </row>
    <row r="195" spans="5:23">
      <c r="E195" t="s">
        <v>44</v>
      </c>
      <c r="F195">
        <v>26544.400000000001</v>
      </c>
      <c r="G195" t="s">
        <v>1</v>
      </c>
      <c r="H195" t="s">
        <v>14</v>
      </c>
      <c r="I195" t="s">
        <v>3</v>
      </c>
      <c r="J195">
        <v>0.91978300000000002</v>
      </c>
      <c r="K195" t="s">
        <v>4</v>
      </c>
      <c r="L195">
        <v>4453.04</v>
      </c>
      <c r="M195" t="s">
        <v>5</v>
      </c>
      <c r="N195">
        <v>10.105454494551999</v>
      </c>
      <c r="O195" t="s">
        <v>6</v>
      </c>
      <c r="P195">
        <v>45000</v>
      </c>
      <c r="Q195" t="s">
        <v>7</v>
      </c>
      <c r="R195">
        <v>45000</v>
      </c>
      <c r="S195" t="s">
        <v>45</v>
      </c>
      <c r="T195" t="s">
        <v>21737</v>
      </c>
      <c r="U195" t="s">
        <v>21738</v>
      </c>
      <c r="V195" t="s">
        <v>21739</v>
      </c>
      <c r="W195">
        <v>2.98569E-3</v>
      </c>
    </row>
    <row r="196" spans="5:23">
      <c r="E196" t="s">
        <v>44</v>
      </c>
      <c r="F196">
        <v>26222.799999999999</v>
      </c>
      <c r="G196" t="s">
        <v>1</v>
      </c>
      <c r="H196" t="s">
        <v>10</v>
      </c>
      <c r="I196" t="s">
        <v>3</v>
      </c>
      <c r="J196">
        <v>0.92357</v>
      </c>
      <c r="K196" t="s">
        <v>4</v>
      </c>
      <c r="L196">
        <v>4470.76</v>
      </c>
      <c r="M196" t="s">
        <v>5</v>
      </c>
      <c r="N196">
        <v>10.065409709340001</v>
      </c>
      <c r="O196" t="s">
        <v>6</v>
      </c>
      <c r="P196">
        <v>45000</v>
      </c>
      <c r="Q196" t="s">
        <v>7</v>
      </c>
      <c r="R196">
        <v>45000</v>
      </c>
      <c r="S196" t="s">
        <v>11</v>
      </c>
      <c r="T196" t="s">
        <v>21707</v>
      </c>
      <c r="U196" t="s">
        <v>21708</v>
      </c>
      <c r="V196" t="s">
        <v>21709</v>
      </c>
      <c r="W196">
        <v>4.8040399999999999E-3</v>
      </c>
    </row>
    <row r="197" spans="5:23">
      <c r="E197" t="s">
        <v>0</v>
      </c>
      <c r="F197">
        <v>32571.4</v>
      </c>
      <c r="G197" t="s">
        <v>1</v>
      </c>
      <c r="H197" t="s">
        <v>2</v>
      </c>
      <c r="I197" t="s">
        <v>3</v>
      </c>
      <c r="J197">
        <v>0.83617300000000006</v>
      </c>
      <c r="K197" t="s">
        <v>4</v>
      </c>
      <c r="L197">
        <v>4391.08</v>
      </c>
      <c r="M197" t="s">
        <v>5</v>
      </c>
      <c r="N197">
        <v>10.24803841256</v>
      </c>
      <c r="O197" t="s">
        <v>6</v>
      </c>
      <c r="P197">
        <v>45000</v>
      </c>
      <c r="Q197" t="s">
        <v>7</v>
      </c>
      <c r="R197">
        <v>45000</v>
      </c>
      <c r="S197" t="s">
        <v>8</v>
      </c>
      <c r="T197" t="s">
        <v>21740</v>
      </c>
      <c r="U197" t="s">
        <v>21741</v>
      </c>
      <c r="V197" t="s">
        <v>21742</v>
      </c>
      <c r="W197">
        <v>1.49856E-2</v>
      </c>
    </row>
    <row r="198" spans="5:23">
      <c r="E198" t="s">
        <v>9</v>
      </c>
      <c r="F198">
        <v>26385.599999999999</v>
      </c>
      <c r="G198" t="s">
        <v>1</v>
      </c>
      <c r="H198" t="s">
        <v>10</v>
      </c>
      <c r="I198" t="s">
        <v>3</v>
      </c>
      <c r="J198">
        <v>0.92072299999999996</v>
      </c>
      <c r="K198" t="s">
        <v>4</v>
      </c>
      <c r="L198">
        <v>4470.7</v>
      </c>
      <c r="M198" t="s">
        <v>5</v>
      </c>
      <c r="N198">
        <v>10.06553192242</v>
      </c>
      <c r="O198" t="s">
        <v>6</v>
      </c>
      <c r="P198">
        <v>45000</v>
      </c>
      <c r="Q198" t="s">
        <v>7</v>
      </c>
      <c r="R198">
        <v>45000</v>
      </c>
      <c r="S198" t="s">
        <v>11</v>
      </c>
      <c r="T198" t="s">
        <v>21743</v>
      </c>
      <c r="U198" t="s">
        <v>21744</v>
      </c>
      <c r="V198" t="s">
        <v>21745</v>
      </c>
      <c r="W198">
        <v>1.89123E-4</v>
      </c>
    </row>
    <row r="199" spans="5:23">
      <c r="E199" t="s">
        <v>12</v>
      </c>
      <c r="F199">
        <v>32571.4</v>
      </c>
      <c r="G199" t="s">
        <v>1</v>
      </c>
      <c r="H199" t="s">
        <v>2</v>
      </c>
      <c r="I199" t="s">
        <v>3</v>
      </c>
      <c r="J199">
        <v>0.83617300000000006</v>
      </c>
      <c r="K199" t="s">
        <v>4</v>
      </c>
      <c r="L199">
        <v>4391.08</v>
      </c>
      <c r="M199" t="s">
        <v>5</v>
      </c>
      <c r="N199">
        <v>10.24803841256</v>
      </c>
      <c r="O199" t="s">
        <v>6</v>
      </c>
      <c r="P199">
        <v>45000</v>
      </c>
      <c r="Q199" t="s">
        <v>7</v>
      </c>
      <c r="R199">
        <v>45000</v>
      </c>
      <c r="S199" t="s">
        <v>13</v>
      </c>
      <c r="T199" t="s">
        <v>21740</v>
      </c>
      <c r="U199" t="s">
        <v>21741</v>
      </c>
      <c r="V199" t="s">
        <v>21742</v>
      </c>
      <c r="W199">
        <v>1.49856E-2</v>
      </c>
    </row>
    <row r="200" spans="5:23">
      <c r="E200" t="s">
        <v>12</v>
      </c>
      <c r="F200">
        <v>31700.1</v>
      </c>
      <c r="G200" t="s">
        <v>1</v>
      </c>
      <c r="H200" t="s">
        <v>14</v>
      </c>
      <c r="I200" t="s">
        <v>3</v>
      </c>
      <c r="J200">
        <v>0.84359600000000001</v>
      </c>
      <c r="K200" t="s">
        <v>4</v>
      </c>
      <c r="L200">
        <v>4432.72</v>
      </c>
      <c r="M200" t="s">
        <v>5</v>
      </c>
      <c r="N200">
        <v>10.151779646168</v>
      </c>
      <c r="O200" t="s">
        <v>6</v>
      </c>
      <c r="P200">
        <v>45000</v>
      </c>
      <c r="Q200" t="s">
        <v>7</v>
      </c>
      <c r="R200">
        <v>45000</v>
      </c>
      <c r="S200" t="s">
        <v>15</v>
      </c>
      <c r="T200" t="s">
        <v>21746</v>
      </c>
      <c r="U200" t="s">
        <v>21747</v>
      </c>
      <c r="V200" t="s">
        <v>21748</v>
      </c>
      <c r="W200">
        <v>1.5658499999999999E-2</v>
      </c>
    </row>
    <row r="201" spans="5:23">
      <c r="E201" t="s">
        <v>16</v>
      </c>
      <c r="F201">
        <v>31700.1</v>
      </c>
      <c r="G201" t="s">
        <v>1</v>
      </c>
      <c r="H201" t="s">
        <v>14</v>
      </c>
      <c r="I201" t="s">
        <v>3</v>
      </c>
      <c r="J201">
        <v>0.84359600000000001</v>
      </c>
      <c r="K201" t="s">
        <v>4</v>
      </c>
      <c r="L201">
        <v>4432.72</v>
      </c>
      <c r="M201" t="s">
        <v>5</v>
      </c>
      <c r="N201">
        <v>10.151779646168</v>
      </c>
      <c r="O201" t="s">
        <v>6</v>
      </c>
      <c r="P201">
        <v>45000</v>
      </c>
      <c r="Q201" t="s">
        <v>7</v>
      </c>
      <c r="R201">
        <v>45000</v>
      </c>
      <c r="S201" t="s">
        <v>15</v>
      </c>
      <c r="T201" t="s">
        <v>21746</v>
      </c>
      <c r="U201" t="s">
        <v>21747</v>
      </c>
      <c r="V201" t="s">
        <v>21748</v>
      </c>
      <c r="W201">
        <v>1.5658499999999999E-2</v>
      </c>
    </row>
    <row r="202" spans="5:23">
      <c r="E202" t="s">
        <v>16</v>
      </c>
      <c r="F202">
        <v>50055.9</v>
      </c>
      <c r="G202" t="s">
        <v>1</v>
      </c>
      <c r="H202" t="s">
        <v>17</v>
      </c>
      <c r="I202" t="s">
        <v>3</v>
      </c>
      <c r="J202">
        <v>0.68707300000000004</v>
      </c>
      <c r="K202" t="s">
        <v>4</v>
      </c>
      <c r="L202">
        <v>4231.9399999999996</v>
      </c>
      <c r="M202" t="s">
        <v>5</v>
      </c>
      <c r="N202">
        <v>10.633425772500001</v>
      </c>
      <c r="O202" t="s">
        <v>6</v>
      </c>
      <c r="P202">
        <v>45000</v>
      </c>
      <c r="Q202" t="s">
        <v>7</v>
      </c>
      <c r="R202">
        <v>45000</v>
      </c>
      <c r="S202" t="s">
        <v>18</v>
      </c>
      <c r="T202" t="s">
        <v>21749</v>
      </c>
      <c r="U202" t="s">
        <v>21750</v>
      </c>
      <c r="V202" t="s">
        <v>21751</v>
      </c>
      <c r="W202">
        <v>3.6227200000000001E-2</v>
      </c>
    </row>
    <row r="203" spans="5:23">
      <c r="E203" t="s">
        <v>19</v>
      </c>
      <c r="F203">
        <v>50055.9</v>
      </c>
      <c r="G203" t="s">
        <v>1</v>
      </c>
      <c r="H203" t="s">
        <v>17</v>
      </c>
      <c r="I203" t="s">
        <v>3</v>
      </c>
      <c r="J203">
        <v>0.68707300000000004</v>
      </c>
      <c r="K203" t="s">
        <v>4</v>
      </c>
      <c r="L203">
        <v>4231.9399999999996</v>
      </c>
      <c r="M203" t="s">
        <v>5</v>
      </c>
      <c r="N203">
        <v>10.633425772500001</v>
      </c>
      <c r="O203" t="s">
        <v>6</v>
      </c>
      <c r="P203">
        <v>45000</v>
      </c>
      <c r="Q203" t="s">
        <v>7</v>
      </c>
      <c r="R203">
        <v>45000</v>
      </c>
      <c r="S203" t="s">
        <v>20</v>
      </c>
      <c r="T203" t="s">
        <v>21749</v>
      </c>
      <c r="U203" t="s">
        <v>21750</v>
      </c>
      <c r="V203" t="s">
        <v>21751</v>
      </c>
      <c r="W203">
        <v>3.6227200000000001E-2</v>
      </c>
    </row>
    <row r="204" spans="5:23">
      <c r="E204" t="s">
        <v>19</v>
      </c>
      <c r="F204">
        <v>48863.9</v>
      </c>
      <c r="G204" t="s">
        <v>1</v>
      </c>
      <c r="H204" t="s">
        <v>2</v>
      </c>
      <c r="I204" t="s">
        <v>3</v>
      </c>
      <c r="J204">
        <v>0.687199</v>
      </c>
      <c r="K204" t="s">
        <v>4</v>
      </c>
      <c r="L204">
        <v>4333.58</v>
      </c>
      <c r="M204" t="s">
        <v>5</v>
      </c>
      <c r="N204">
        <v>10.384029225728</v>
      </c>
      <c r="O204" t="s">
        <v>6</v>
      </c>
      <c r="P204">
        <v>45000</v>
      </c>
      <c r="Q204" t="s">
        <v>7</v>
      </c>
      <c r="R204">
        <v>45000</v>
      </c>
      <c r="S204" t="s">
        <v>21</v>
      </c>
      <c r="T204" t="s">
        <v>21752</v>
      </c>
      <c r="U204" t="s">
        <v>21753</v>
      </c>
      <c r="V204" t="s">
        <v>21754</v>
      </c>
      <c r="W204">
        <v>4.0091599999999998E-2</v>
      </c>
    </row>
    <row r="205" spans="5:23">
      <c r="E205" t="s">
        <v>22</v>
      </c>
      <c r="F205">
        <v>48863.9</v>
      </c>
      <c r="G205" t="s">
        <v>1</v>
      </c>
      <c r="H205" t="s">
        <v>2</v>
      </c>
      <c r="I205" t="s">
        <v>3</v>
      </c>
      <c r="J205">
        <v>0.687199</v>
      </c>
      <c r="K205" t="s">
        <v>4</v>
      </c>
      <c r="L205">
        <v>4333.58</v>
      </c>
      <c r="M205" t="s">
        <v>5</v>
      </c>
      <c r="N205">
        <v>10.384029225728</v>
      </c>
      <c r="O205" t="s">
        <v>6</v>
      </c>
      <c r="P205">
        <v>45000</v>
      </c>
      <c r="Q205" t="s">
        <v>7</v>
      </c>
      <c r="R205">
        <v>45000</v>
      </c>
      <c r="S205" t="s">
        <v>21</v>
      </c>
      <c r="T205" t="s">
        <v>21752</v>
      </c>
      <c r="U205" t="s">
        <v>21753</v>
      </c>
      <c r="V205" t="s">
        <v>21754</v>
      </c>
      <c r="W205">
        <v>4.0091599999999998E-2</v>
      </c>
    </row>
    <row r="206" spans="5:23">
      <c r="E206" t="s">
        <v>22</v>
      </c>
      <c r="F206">
        <v>81260.100000000006</v>
      </c>
      <c r="G206" t="s">
        <v>1</v>
      </c>
      <c r="H206" t="s">
        <v>23</v>
      </c>
      <c r="I206" t="s">
        <v>3</v>
      </c>
      <c r="J206">
        <v>0.55187399999999998</v>
      </c>
      <c r="K206" t="s">
        <v>4</v>
      </c>
      <c r="L206">
        <v>4040.57</v>
      </c>
      <c r="M206" t="s">
        <v>5</v>
      </c>
      <c r="N206">
        <v>11.137051290660001</v>
      </c>
      <c r="O206" t="s">
        <v>6</v>
      </c>
      <c r="P206">
        <v>45000</v>
      </c>
      <c r="Q206" t="s">
        <v>7</v>
      </c>
      <c r="R206">
        <v>45000</v>
      </c>
      <c r="S206" t="s">
        <v>24</v>
      </c>
      <c r="T206" t="s">
        <v>21755</v>
      </c>
      <c r="U206" t="s">
        <v>21756</v>
      </c>
      <c r="V206" t="s">
        <v>21757</v>
      </c>
      <c r="W206">
        <v>6.6552E-2</v>
      </c>
    </row>
    <row r="207" spans="5:23">
      <c r="E207" t="s">
        <v>25</v>
      </c>
      <c r="F207">
        <v>81260.100000000006</v>
      </c>
      <c r="G207" t="s">
        <v>1</v>
      </c>
      <c r="H207" t="s">
        <v>23</v>
      </c>
      <c r="I207" t="s">
        <v>3</v>
      </c>
      <c r="J207">
        <v>0.55187399999999998</v>
      </c>
      <c r="K207" t="s">
        <v>4</v>
      </c>
      <c r="L207">
        <v>4040.57</v>
      </c>
      <c r="M207" t="s">
        <v>5</v>
      </c>
      <c r="N207">
        <v>11.137051290660001</v>
      </c>
      <c r="O207" t="s">
        <v>6</v>
      </c>
      <c r="P207">
        <v>45000</v>
      </c>
      <c r="Q207" t="s">
        <v>7</v>
      </c>
      <c r="R207">
        <v>45000</v>
      </c>
      <c r="S207" t="s">
        <v>26</v>
      </c>
      <c r="T207" t="s">
        <v>21755</v>
      </c>
      <c r="U207" t="s">
        <v>21756</v>
      </c>
      <c r="V207" t="s">
        <v>21757</v>
      </c>
      <c r="W207">
        <v>6.6552E-2</v>
      </c>
    </row>
    <row r="208" spans="5:23">
      <c r="E208" t="s">
        <v>25</v>
      </c>
      <c r="F208">
        <v>75205.8</v>
      </c>
      <c r="G208" t="s">
        <v>1</v>
      </c>
      <c r="H208" t="s">
        <v>27</v>
      </c>
      <c r="I208" t="s">
        <v>3</v>
      </c>
      <c r="J208">
        <v>0.56194</v>
      </c>
      <c r="K208" t="s">
        <v>4</v>
      </c>
      <c r="L208">
        <v>4210.84</v>
      </c>
      <c r="M208" t="s">
        <v>5</v>
      </c>
      <c r="N208">
        <v>10.68669581296</v>
      </c>
      <c r="O208" t="s">
        <v>6</v>
      </c>
      <c r="P208">
        <v>45000</v>
      </c>
      <c r="Q208" t="s">
        <v>7</v>
      </c>
      <c r="R208">
        <v>45000</v>
      </c>
      <c r="S208" t="s">
        <v>28</v>
      </c>
      <c r="T208" t="s">
        <v>21758</v>
      </c>
      <c r="U208" t="s">
        <v>21759</v>
      </c>
      <c r="V208" t="s">
        <v>21760</v>
      </c>
      <c r="W208">
        <v>7.6949299999999998E-2</v>
      </c>
    </row>
    <row r="209" spans="5:23">
      <c r="E209" t="s">
        <v>29</v>
      </c>
      <c r="F209">
        <v>75205.8</v>
      </c>
      <c r="G209" t="s">
        <v>1</v>
      </c>
      <c r="H209" t="s">
        <v>27</v>
      </c>
      <c r="I209" t="s">
        <v>3</v>
      </c>
      <c r="J209">
        <v>0.56194</v>
      </c>
      <c r="K209" t="s">
        <v>4</v>
      </c>
      <c r="L209">
        <v>4210.84</v>
      </c>
      <c r="M209" t="s">
        <v>5</v>
      </c>
      <c r="N209">
        <v>10.68669581296</v>
      </c>
      <c r="O209" t="s">
        <v>6</v>
      </c>
      <c r="P209">
        <v>45000</v>
      </c>
      <c r="Q209" t="s">
        <v>7</v>
      </c>
      <c r="R209">
        <v>45000</v>
      </c>
      <c r="S209" t="s">
        <v>28</v>
      </c>
      <c r="T209" t="s">
        <v>21758</v>
      </c>
      <c r="U209" t="s">
        <v>21759</v>
      </c>
      <c r="V209" t="s">
        <v>21760</v>
      </c>
      <c r="W209">
        <v>7.6949299999999998E-2</v>
      </c>
    </row>
    <row r="210" spans="5:23">
      <c r="E210" t="s">
        <v>29</v>
      </c>
      <c r="F210">
        <v>121444</v>
      </c>
      <c r="G210" t="s">
        <v>1</v>
      </c>
      <c r="H210" t="s">
        <v>30</v>
      </c>
      <c r="I210" t="s">
        <v>3</v>
      </c>
      <c r="J210">
        <v>0.46365800000000001</v>
      </c>
      <c r="K210" t="s">
        <v>4</v>
      </c>
      <c r="L210">
        <v>3830.25</v>
      </c>
      <c r="M210" t="s">
        <v>5</v>
      </c>
      <c r="N210">
        <v>11.748592699046</v>
      </c>
      <c r="O210" t="s">
        <v>6</v>
      </c>
      <c r="P210">
        <v>45000</v>
      </c>
      <c r="Q210" t="s">
        <v>7</v>
      </c>
      <c r="R210">
        <v>45000</v>
      </c>
      <c r="S210" t="s">
        <v>31</v>
      </c>
      <c r="T210" t="s">
        <v>21761</v>
      </c>
      <c r="U210" t="s">
        <v>21762</v>
      </c>
      <c r="V210" t="s">
        <v>21763</v>
      </c>
      <c r="W210">
        <v>0.118229</v>
      </c>
    </row>
    <row r="211" spans="5:23">
      <c r="E211" t="s">
        <v>32</v>
      </c>
      <c r="F211">
        <v>121444</v>
      </c>
      <c r="G211" t="s">
        <v>1</v>
      </c>
      <c r="H211" t="s">
        <v>30</v>
      </c>
      <c r="I211" t="s">
        <v>3</v>
      </c>
      <c r="J211">
        <v>0.46365800000000001</v>
      </c>
      <c r="K211" t="s">
        <v>4</v>
      </c>
      <c r="L211">
        <v>3830.25</v>
      </c>
      <c r="M211" t="s">
        <v>5</v>
      </c>
      <c r="N211">
        <v>11.748592699046</v>
      </c>
      <c r="O211" t="s">
        <v>6</v>
      </c>
      <c r="P211">
        <v>45000</v>
      </c>
      <c r="Q211" t="s">
        <v>7</v>
      </c>
      <c r="R211">
        <v>45000</v>
      </c>
      <c r="S211" t="s">
        <v>33</v>
      </c>
      <c r="T211" t="s">
        <v>21761</v>
      </c>
      <c r="U211" t="s">
        <v>21762</v>
      </c>
      <c r="V211" t="s">
        <v>21763</v>
      </c>
      <c r="W211">
        <v>0.118229</v>
      </c>
    </row>
    <row r="212" spans="5:23">
      <c r="E212" t="s">
        <v>32</v>
      </c>
      <c r="F212">
        <v>114610</v>
      </c>
      <c r="G212" t="s">
        <v>1</v>
      </c>
      <c r="H212" t="s">
        <v>17</v>
      </c>
      <c r="I212" t="s">
        <v>3</v>
      </c>
      <c r="J212">
        <v>0.46255499999999999</v>
      </c>
      <c r="K212" t="s">
        <v>4</v>
      </c>
      <c r="L212">
        <v>4078.03</v>
      </c>
      <c r="M212" t="s">
        <v>5</v>
      </c>
      <c r="N212">
        <v>11.034739904435</v>
      </c>
      <c r="O212" t="s">
        <v>6</v>
      </c>
      <c r="P212">
        <v>45000</v>
      </c>
      <c r="Q212" t="s">
        <v>7</v>
      </c>
      <c r="R212">
        <v>45000</v>
      </c>
      <c r="S212" t="s">
        <v>34</v>
      </c>
      <c r="T212" t="s">
        <v>21764</v>
      </c>
      <c r="U212" t="s">
        <v>21765</v>
      </c>
      <c r="V212" t="s">
        <v>21766</v>
      </c>
      <c r="W212">
        <v>0.111947</v>
      </c>
    </row>
    <row r="213" spans="5:23">
      <c r="E213" t="s">
        <v>35</v>
      </c>
      <c r="F213">
        <v>114610</v>
      </c>
      <c r="G213" t="s">
        <v>1</v>
      </c>
      <c r="H213" t="s">
        <v>17</v>
      </c>
      <c r="I213" t="s">
        <v>3</v>
      </c>
      <c r="J213">
        <v>0.46255499999999999</v>
      </c>
      <c r="K213" t="s">
        <v>4</v>
      </c>
      <c r="L213">
        <v>4078.03</v>
      </c>
      <c r="M213" t="s">
        <v>5</v>
      </c>
      <c r="N213">
        <v>11.034739904435</v>
      </c>
      <c r="O213" t="s">
        <v>6</v>
      </c>
      <c r="P213">
        <v>45000</v>
      </c>
      <c r="Q213" t="s">
        <v>7</v>
      </c>
      <c r="R213">
        <v>45000</v>
      </c>
      <c r="S213" t="s">
        <v>34</v>
      </c>
      <c r="T213" t="s">
        <v>21764</v>
      </c>
      <c r="U213" t="s">
        <v>21765</v>
      </c>
      <c r="V213" t="s">
        <v>21766</v>
      </c>
      <c r="W213">
        <v>0.111947</v>
      </c>
    </row>
    <row r="214" spans="5:23">
      <c r="E214" t="s">
        <v>35</v>
      </c>
      <c r="F214">
        <v>182221</v>
      </c>
      <c r="G214" t="s">
        <v>1</v>
      </c>
      <c r="H214" t="s">
        <v>36</v>
      </c>
      <c r="I214" t="s">
        <v>3</v>
      </c>
      <c r="J214">
        <v>0.38919799999999999</v>
      </c>
      <c r="K214" t="s">
        <v>4</v>
      </c>
      <c r="L214">
        <v>3622.93</v>
      </c>
      <c r="M214" t="s">
        <v>5</v>
      </c>
      <c r="N214">
        <v>12.420901103309999</v>
      </c>
      <c r="O214" t="s">
        <v>6</v>
      </c>
      <c r="P214">
        <v>45000</v>
      </c>
      <c r="Q214" t="s">
        <v>7</v>
      </c>
      <c r="R214">
        <v>45000</v>
      </c>
      <c r="S214" t="s">
        <v>37</v>
      </c>
      <c r="T214" t="s">
        <v>21767</v>
      </c>
      <c r="U214" t="s">
        <v>21768</v>
      </c>
      <c r="V214" t="s">
        <v>21769</v>
      </c>
      <c r="W214">
        <v>0.145125</v>
      </c>
    </row>
    <row r="215" spans="5:23">
      <c r="E215" t="s">
        <v>38</v>
      </c>
      <c r="F215">
        <v>182221</v>
      </c>
      <c r="G215" t="s">
        <v>1</v>
      </c>
      <c r="H215" t="s">
        <v>36</v>
      </c>
      <c r="I215" t="s">
        <v>3</v>
      </c>
      <c r="J215">
        <v>0.38919799999999999</v>
      </c>
      <c r="K215" t="s">
        <v>4</v>
      </c>
      <c r="L215">
        <v>3622.93</v>
      </c>
      <c r="M215" t="s">
        <v>5</v>
      </c>
      <c r="N215">
        <v>12.420901103309999</v>
      </c>
      <c r="O215" t="s">
        <v>6</v>
      </c>
      <c r="P215">
        <v>45000</v>
      </c>
      <c r="Q215" t="s">
        <v>7</v>
      </c>
      <c r="R215">
        <v>45000</v>
      </c>
      <c r="S215" t="s">
        <v>39</v>
      </c>
      <c r="T215" t="s">
        <v>21767</v>
      </c>
      <c r="U215" t="s">
        <v>21768</v>
      </c>
      <c r="V215" t="s">
        <v>21769</v>
      </c>
      <c r="W215">
        <v>0.145125</v>
      </c>
    </row>
    <row r="216" spans="5:23">
      <c r="E216" t="s">
        <v>38</v>
      </c>
      <c r="F216">
        <v>152358</v>
      </c>
      <c r="G216" t="s">
        <v>1</v>
      </c>
      <c r="H216" t="s">
        <v>40</v>
      </c>
      <c r="I216" t="s">
        <v>3</v>
      </c>
      <c r="J216">
        <v>0.40819100000000003</v>
      </c>
      <c r="K216" t="s">
        <v>4</v>
      </c>
      <c r="L216">
        <v>3939.2</v>
      </c>
      <c r="M216" t="s">
        <v>5</v>
      </c>
      <c r="N216">
        <v>11.423638322808999</v>
      </c>
      <c r="O216" t="s">
        <v>6</v>
      </c>
      <c r="P216">
        <v>45000</v>
      </c>
      <c r="Q216" t="s">
        <v>7</v>
      </c>
      <c r="R216">
        <v>45000</v>
      </c>
      <c r="S216" t="s">
        <v>41</v>
      </c>
      <c r="T216" t="s">
        <v>21770</v>
      </c>
      <c r="U216" t="s">
        <v>21771</v>
      </c>
      <c r="V216" t="s">
        <v>21772</v>
      </c>
      <c r="W216">
        <v>0.14161000000000001</v>
      </c>
    </row>
    <row r="217" spans="5:23">
      <c r="E217" t="s">
        <v>42</v>
      </c>
      <c r="F217">
        <v>152358</v>
      </c>
      <c r="G217" t="s">
        <v>1</v>
      </c>
      <c r="H217" t="s">
        <v>40</v>
      </c>
      <c r="I217" t="s">
        <v>3</v>
      </c>
      <c r="J217">
        <v>0.40819100000000003</v>
      </c>
      <c r="K217" t="s">
        <v>4</v>
      </c>
      <c r="L217">
        <v>3939.2</v>
      </c>
      <c r="M217" t="s">
        <v>5</v>
      </c>
      <c r="N217">
        <v>11.423638322808999</v>
      </c>
      <c r="O217" t="s">
        <v>6</v>
      </c>
      <c r="P217">
        <v>45000</v>
      </c>
      <c r="Q217" t="s">
        <v>7</v>
      </c>
      <c r="R217">
        <v>45000</v>
      </c>
      <c r="S217" t="s">
        <v>41</v>
      </c>
      <c r="T217" t="s">
        <v>21770</v>
      </c>
      <c r="U217" t="s">
        <v>21771</v>
      </c>
      <c r="V217" t="s">
        <v>21772</v>
      </c>
      <c r="W217">
        <v>0.14161000000000001</v>
      </c>
    </row>
    <row r="218" spans="5:23">
      <c r="E218" t="s">
        <v>42</v>
      </c>
      <c r="F218">
        <v>26587.9</v>
      </c>
      <c r="G218" t="s">
        <v>1</v>
      </c>
      <c r="H218" t="s">
        <v>14</v>
      </c>
      <c r="I218" t="s">
        <v>3</v>
      </c>
      <c r="J218">
        <v>0.91904699999999995</v>
      </c>
      <c r="K218" t="s">
        <v>4</v>
      </c>
      <c r="L218">
        <v>4452.87</v>
      </c>
      <c r="M218" t="s">
        <v>5</v>
      </c>
      <c r="N218">
        <v>10.105844858008</v>
      </c>
      <c r="O218" t="s">
        <v>6</v>
      </c>
      <c r="P218">
        <v>45000</v>
      </c>
      <c r="Q218" t="s">
        <v>7</v>
      </c>
      <c r="R218">
        <v>45000</v>
      </c>
      <c r="S218" t="s">
        <v>43</v>
      </c>
      <c r="T218" t="s">
        <v>21773</v>
      </c>
      <c r="U218" t="s">
        <v>21774</v>
      </c>
      <c r="V218" t="s">
        <v>21775</v>
      </c>
      <c r="W218">
        <v>2.5866000000000001E-3</v>
      </c>
    </row>
    <row r="219" spans="5:23">
      <c r="E219" t="s">
        <v>44</v>
      </c>
      <c r="F219">
        <v>26587.9</v>
      </c>
      <c r="G219" t="s">
        <v>1</v>
      </c>
      <c r="H219" t="s">
        <v>14</v>
      </c>
      <c r="I219" t="s">
        <v>3</v>
      </c>
      <c r="J219">
        <v>0.91904699999999995</v>
      </c>
      <c r="K219" t="s">
        <v>4</v>
      </c>
      <c r="L219">
        <v>4452.87</v>
      </c>
      <c r="M219" t="s">
        <v>5</v>
      </c>
      <c r="N219">
        <v>10.105844858008</v>
      </c>
      <c r="O219" t="s">
        <v>6</v>
      </c>
      <c r="P219">
        <v>45000</v>
      </c>
      <c r="Q219" t="s">
        <v>7</v>
      </c>
      <c r="R219">
        <v>45000</v>
      </c>
      <c r="S219" t="s">
        <v>45</v>
      </c>
      <c r="T219" t="s">
        <v>21773</v>
      </c>
      <c r="U219" t="s">
        <v>21774</v>
      </c>
      <c r="V219" t="s">
        <v>21775</v>
      </c>
      <c r="W219">
        <v>2.5866000000000001E-3</v>
      </c>
    </row>
    <row r="220" spans="5:23">
      <c r="E220" t="s">
        <v>44</v>
      </c>
      <c r="F220">
        <v>26385.599999999999</v>
      </c>
      <c r="G220" t="s">
        <v>1</v>
      </c>
      <c r="H220" t="s">
        <v>10</v>
      </c>
      <c r="I220" t="s">
        <v>3</v>
      </c>
      <c r="J220">
        <v>0.92072299999999996</v>
      </c>
      <c r="K220" t="s">
        <v>4</v>
      </c>
      <c r="L220">
        <v>4470.7</v>
      </c>
      <c r="M220" t="s">
        <v>5</v>
      </c>
      <c r="N220">
        <v>10.06553192242</v>
      </c>
      <c r="O220" t="s">
        <v>6</v>
      </c>
      <c r="P220">
        <v>45000</v>
      </c>
      <c r="Q220" t="s">
        <v>7</v>
      </c>
      <c r="R220">
        <v>45000</v>
      </c>
      <c r="S220" t="s">
        <v>11</v>
      </c>
      <c r="T220" t="s">
        <v>21743</v>
      </c>
      <c r="U220" t="s">
        <v>21744</v>
      </c>
      <c r="V220" t="s">
        <v>21745</v>
      </c>
      <c r="W220">
        <v>1.89123E-4</v>
      </c>
    </row>
    <row r="221" spans="5:23">
      <c r="E221" t="s">
        <v>0</v>
      </c>
      <c r="F221">
        <v>32374.7</v>
      </c>
      <c r="G221" t="s">
        <v>1</v>
      </c>
      <c r="H221" t="s">
        <v>2</v>
      </c>
      <c r="I221" t="s">
        <v>3</v>
      </c>
      <c r="J221">
        <v>0.83865599999999996</v>
      </c>
      <c r="K221" t="s">
        <v>4</v>
      </c>
      <c r="L221">
        <v>4391.63</v>
      </c>
      <c r="M221" t="s">
        <v>5</v>
      </c>
      <c r="N221">
        <v>10.246770917315001</v>
      </c>
      <c r="O221" t="s">
        <v>6</v>
      </c>
      <c r="P221">
        <v>45000</v>
      </c>
      <c r="Q221" t="s">
        <v>7</v>
      </c>
      <c r="R221">
        <v>45000</v>
      </c>
      <c r="S221" t="s">
        <v>8</v>
      </c>
      <c r="T221" t="s">
        <v>21776</v>
      </c>
      <c r="U221" t="s">
        <v>21777</v>
      </c>
      <c r="V221" t="s">
        <v>21778</v>
      </c>
      <c r="W221">
        <v>9.25694E-3</v>
      </c>
    </row>
    <row r="222" spans="5:23">
      <c r="E222" t="s">
        <v>9</v>
      </c>
      <c r="F222">
        <v>26237.3</v>
      </c>
      <c r="G222" t="s">
        <v>1</v>
      </c>
      <c r="H222" t="s">
        <v>10</v>
      </c>
      <c r="I222" t="s">
        <v>3</v>
      </c>
      <c r="J222">
        <v>0.923315</v>
      </c>
      <c r="K222" t="s">
        <v>4</v>
      </c>
      <c r="L222">
        <v>4470.76</v>
      </c>
      <c r="M222" t="s">
        <v>5</v>
      </c>
      <c r="N222">
        <v>10.06540971634</v>
      </c>
      <c r="O222" t="s">
        <v>6</v>
      </c>
      <c r="P222">
        <v>45000</v>
      </c>
      <c r="Q222" t="s">
        <v>7</v>
      </c>
      <c r="R222">
        <v>45000</v>
      </c>
      <c r="S222" t="s">
        <v>11</v>
      </c>
      <c r="T222" t="s">
        <v>21779</v>
      </c>
      <c r="U222" t="s">
        <v>21780</v>
      </c>
      <c r="V222" t="s">
        <v>21781</v>
      </c>
      <c r="W222">
        <v>6.2068899999999996E-3</v>
      </c>
    </row>
    <row r="223" spans="5:23">
      <c r="E223" t="s">
        <v>12</v>
      </c>
      <c r="F223">
        <v>32374.7</v>
      </c>
      <c r="G223" t="s">
        <v>1</v>
      </c>
      <c r="H223" t="s">
        <v>2</v>
      </c>
      <c r="I223" t="s">
        <v>3</v>
      </c>
      <c r="J223">
        <v>0.83865599999999996</v>
      </c>
      <c r="K223" t="s">
        <v>4</v>
      </c>
      <c r="L223">
        <v>4391.63</v>
      </c>
      <c r="M223" t="s">
        <v>5</v>
      </c>
      <c r="N223">
        <v>10.246770917315001</v>
      </c>
      <c r="O223" t="s">
        <v>6</v>
      </c>
      <c r="P223">
        <v>45000</v>
      </c>
      <c r="Q223" t="s">
        <v>7</v>
      </c>
      <c r="R223">
        <v>45000</v>
      </c>
      <c r="S223" t="s">
        <v>13</v>
      </c>
      <c r="T223" t="s">
        <v>21776</v>
      </c>
      <c r="U223" t="s">
        <v>21777</v>
      </c>
      <c r="V223" t="s">
        <v>21778</v>
      </c>
      <c r="W223">
        <v>9.25694E-3</v>
      </c>
    </row>
    <row r="224" spans="5:23">
      <c r="E224" t="s">
        <v>12</v>
      </c>
      <c r="F224">
        <v>32219.8</v>
      </c>
      <c r="G224" t="s">
        <v>1</v>
      </c>
      <c r="H224" t="s">
        <v>14</v>
      </c>
      <c r="I224" t="s">
        <v>3</v>
      </c>
      <c r="J224">
        <v>0.83680900000000003</v>
      </c>
      <c r="K224" t="s">
        <v>4</v>
      </c>
      <c r="L224">
        <v>4432.25</v>
      </c>
      <c r="M224" t="s">
        <v>5</v>
      </c>
      <c r="N224">
        <v>10.152853073672</v>
      </c>
      <c r="O224" t="s">
        <v>6</v>
      </c>
      <c r="P224">
        <v>45000</v>
      </c>
      <c r="Q224" t="s">
        <v>7</v>
      </c>
      <c r="R224">
        <v>45000</v>
      </c>
      <c r="S224" t="s">
        <v>15</v>
      </c>
      <c r="T224" t="s">
        <v>21782</v>
      </c>
      <c r="U224" t="s">
        <v>21783</v>
      </c>
      <c r="V224" t="s">
        <v>21784</v>
      </c>
      <c r="W224">
        <v>7.1743299999999996E-3</v>
      </c>
    </row>
    <row r="225" spans="5:23">
      <c r="E225" t="s">
        <v>16</v>
      </c>
      <c r="F225">
        <v>32219.8</v>
      </c>
      <c r="G225" t="s">
        <v>1</v>
      </c>
      <c r="H225" t="s">
        <v>14</v>
      </c>
      <c r="I225" t="s">
        <v>3</v>
      </c>
      <c r="J225">
        <v>0.83680900000000003</v>
      </c>
      <c r="K225" t="s">
        <v>4</v>
      </c>
      <c r="L225">
        <v>4432.25</v>
      </c>
      <c r="M225" t="s">
        <v>5</v>
      </c>
      <c r="N225">
        <v>10.152853073672</v>
      </c>
      <c r="O225" t="s">
        <v>6</v>
      </c>
      <c r="P225">
        <v>45000</v>
      </c>
      <c r="Q225" t="s">
        <v>7</v>
      </c>
      <c r="R225">
        <v>45000</v>
      </c>
      <c r="S225" t="s">
        <v>15</v>
      </c>
      <c r="T225" t="s">
        <v>21782</v>
      </c>
      <c r="U225" t="s">
        <v>21783</v>
      </c>
      <c r="V225" t="s">
        <v>21784</v>
      </c>
      <c r="W225">
        <v>7.1743299999999996E-3</v>
      </c>
    </row>
    <row r="226" spans="5:23">
      <c r="E226" t="s">
        <v>16</v>
      </c>
      <c r="F226">
        <v>51316.1</v>
      </c>
      <c r="G226" t="s">
        <v>1</v>
      </c>
      <c r="H226" t="s">
        <v>17</v>
      </c>
      <c r="I226" t="s">
        <v>3</v>
      </c>
      <c r="J226">
        <v>0.67855299999999996</v>
      </c>
      <c r="K226" t="s">
        <v>4</v>
      </c>
      <c r="L226">
        <v>4232.33</v>
      </c>
      <c r="M226" t="s">
        <v>5</v>
      </c>
      <c r="N226">
        <v>10.63245123385</v>
      </c>
      <c r="O226" t="s">
        <v>6</v>
      </c>
      <c r="P226">
        <v>45000</v>
      </c>
      <c r="Q226" t="s">
        <v>7</v>
      </c>
      <c r="R226">
        <v>45000</v>
      </c>
      <c r="S226" t="s">
        <v>18</v>
      </c>
      <c r="T226" t="s">
        <v>21785</v>
      </c>
      <c r="U226" t="s">
        <v>21786</v>
      </c>
      <c r="V226" t="s">
        <v>21787</v>
      </c>
      <c r="W226">
        <v>3.9117800000000001E-2</v>
      </c>
    </row>
    <row r="227" spans="5:23">
      <c r="E227" t="s">
        <v>19</v>
      </c>
      <c r="F227">
        <v>51316.1</v>
      </c>
      <c r="G227" t="s">
        <v>1</v>
      </c>
      <c r="H227" t="s">
        <v>17</v>
      </c>
      <c r="I227" t="s">
        <v>3</v>
      </c>
      <c r="J227">
        <v>0.67855299999999996</v>
      </c>
      <c r="K227" t="s">
        <v>4</v>
      </c>
      <c r="L227">
        <v>4232.33</v>
      </c>
      <c r="M227" t="s">
        <v>5</v>
      </c>
      <c r="N227">
        <v>10.63245123385</v>
      </c>
      <c r="O227" t="s">
        <v>6</v>
      </c>
      <c r="P227">
        <v>45000</v>
      </c>
      <c r="Q227" t="s">
        <v>7</v>
      </c>
      <c r="R227">
        <v>45000</v>
      </c>
      <c r="S227" t="s">
        <v>20</v>
      </c>
      <c r="T227" t="s">
        <v>21785</v>
      </c>
      <c r="U227" t="s">
        <v>21786</v>
      </c>
      <c r="V227" t="s">
        <v>21787</v>
      </c>
      <c r="W227">
        <v>3.9117800000000001E-2</v>
      </c>
    </row>
    <row r="228" spans="5:23">
      <c r="E228" t="s">
        <v>19</v>
      </c>
      <c r="F228">
        <v>49327.4</v>
      </c>
      <c r="G228" t="s">
        <v>1</v>
      </c>
      <c r="H228" t="s">
        <v>2</v>
      </c>
      <c r="I228" t="s">
        <v>3</v>
      </c>
      <c r="J228">
        <v>0.68394299999999997</v>
      </c>
      <c r="K228" t="s">
        <v>4</v>
      </c>
      <c r="L228">
        <v>4333.82</v>
      </c>
      <c r="M228" t="s">
        <v>5</v>
      </c>
      <c r="N228">
        <v>10.383444411544</v>
      </c>
      <c r="O228" t="s">
        <v>6</v>
      </c>
      <c r="P228">
        <v>45000</v>
      </c>
      <c r="Q228" t="s">
        <v>7</v>
      </c>
      <c r="R228">
        <v>45000</v>
      </c>
      <c r="S228" t="s">
        <v>21</v>
      </c>
      <c r="T228" t="s">
        <v>21788</v>
      </c>
      <c r="U228" t="s">
        <v>21789</v>
      </c>
      <c r="V228" t="s">
        <v>21790</v>
      </c>
      <c r="W228">
        <v>4.0544299999999998E-2</v>
      </c>
    </row>
    <row r="229" spans="5:23">
      <c r="E229" t="s">
        <v>22</v>
      </c>
      <c r="F229">
        <v>49327.4</v>
      </c>
      <c r="G229" t="s">
        <v>1</v>
      </c>
      <c r="H229" t="s">
        <v>2</v>
      </c>
      <c r="I229" t="s">
        <v>3</v>
      </c>
      <c r="J229">
        <v>0.68394299999999997</v>
      </c>
      <c r="K229" t="s">
        <v>4</v>
      </c>
      <c r="L229">
        <v>4333.82</v>
      </c>
      <c r="M229" t="s">
        <v>5</v>
      </c>
      <c r="N229">
        <v>10.383444411544</v>
      </c>
      <c r="O229" t="s">
        <v>6</v>
      </c>
      <c r="P229">
        <v>45000</v>
      </c>
      <c r="Q229" t="s">
        <v>7</v>
      </c>
      <c r="R229">
        <v>45000</v>
      </c>
      <c r="S229" t="s">
        <v>21</v>
      </c>
      <c r="T229" t="s">
        <v>21788</v>
      </c>
      <c r="U229" t="s">
        <v>21789</v>
      </c>
      <c r="V229" t="s">
        <v>21790</v>
      </c>
      <c r="W229">
        <v>4.0544299999999998E-2</v>
      </c>
    </row>
    <row r="230" spans="5:23">
      <c r="E230" t="s">
        <v>22</v>
      </c>
      <c r="F230">
        <v>78143.399999999994</v>
      </c>
      <c r="G230" t="s">
        <v>1</v>
      </c>
      <c r="H230" t="s">
        <v>23</v>
      </c>
      <c r="I230" t="s">
        <v>3</v>
      </c>
      <c r="J230">
        <v>0.56268399999999996</v>
      </c>
      <c r="K230" t="s">
        <v>4</v>
      </c>
      <c r="L230">
        <v>4041.84</v>
      </c>
      <c r="M230" t="s">
        <v>5</v>
      </c>
      <c r="N230">
        <v>11.133543639532</v>
      </c>
      <c r="O230" t="s">
        <v>6</v>
      </c>
      <c r="P230">
        <v>45000</v>
      </c>
      <c r="Q230" t="s">
        <v>7</v>
      </c>
      <c r="R230">
        <v>45000</v>
      </c>
      <c r="S230" t="s">
        <v>24</v>
      </c>
      <c r="T230" t="s">
        <v>21791</v>
      </c>
      <c r="U230" t="s">
        <v>21792</v>
      </c>
      <c r="V230" t="s">
        <v>21793</v>
      </c>
      <c r="W230">
        <v>7.6677099999999998E-2</v>
      </c>
    </row>
    <row r="231" spans="5:23">
      <c r="E231" t="s">
        <v>25</v>
      </c>
      <c r="F231">
        <v>78143.399999999994</v>
      </c>
      <c r="G231" t="s">
        <v>1</v>
      </c>
      <c r="H231" t="s">
        <v>23</v>
      </c>
      <c r="I231" t="s">
        <v>3</v>
      </c>
      <c r="J231">
        <v>0.56268399999999996</v>
      </c>
      <c r="K231" t="s">
        <v>4</v>
      </c>
      <c r="L231">
        <v>4041.84</v>
      </c>
      <c r="M231" t="s">
        <v>5</v>
      </c>
      <c r="N231">
        <v>11.133543639532</v>
      </c>
      <c r="O231" t="s">
        <v>6</v>
      </c>
      <c r="P231">
        <v>45000</v>
      </c>
      <c r="Q231" t="s">
        <v>7</v>
      </c>
      <c r="R231">
        <v>45000</v>
      </c>
      <c r="S231" t="s">
        <v>26</v>
      </c>
      <c r="T231" t="s">
        <v>21791</v>
      </c>
      <c r="U231" t="s">
        <v>21792</v>
      </c>
      <c r="V231" t="s">
        <v>21793</v>
      </c>
      <c r="W231">
        <v>7.6677099999999998E-2</v>
      </c>
    </row>
    <row r="232" spans="5:23">
      <c r="E232" t="s">
        <v>25</v>
      </c>
      <c r="F232">
        <v>76992.899999999994</v>
      </c>
      <c r="G232" t="s">
        <v>1</v>
      </c>
      <c r="H232" t="s">
        <v>27</v>
      </c>
      <c r="I232" t="s">
        <v>3</v>
      </c>
      <c r="J232">
        <v>0.55532300000000001</v>
      </c>
      <c r="K232" t="s">
        <v>4</v>
      </c>
      <c r="L232">
        <v>4211.71</v>
      </c>
      <c r="M232" t="s">
        <v>5</v>
      </c>
      <c r="N232">
        <v>10.684503064519999</v>
      </c>
      <c r="O232" t="s">
        <v>6</v>
      </c>
      <c r="P232">
        <v>45000</v>
      </c>
      <c r="Q232" t="s">
        <v>7</v>
      </c>
      <c r="R232">
        <v>45000</v>
      </c>
      <c r="S232" t="s">
        <v>28</v>
      </c>
      <c r="T232" t="s">
        <v>21794</v>
      </c>
      <c r="U232" t="s">
        <v>21795</v>
      </c>
      <c r="V232" t="s">
        <v>21796</v>
      </c>
      <c r="W232">
        <v>8.4197900000000006E-2</v>
      </c>
    </row>
    <row r="233" spans="5:23">
      <c r="E233" t="s">
        <v>29</v>
      </c>
      <c r="F233">
        <v>76992.899999999994</v>
      </c>
      <c r="G233" t="s">
        <v>1</v>
      </c>
      <c r="H233" t="s">
        <v>27</v>
      </c>
      <c r="I233" t="s">
        <v>3</v>
      </c>
      <c r="J233">
        <v>0.55532300000000001</v>
      </c>
      <c r="K233" t="s">
        <v>4</v>
      </c>
      <c r="L233">
        <v>4211.71</v>
      </c>
      <c r="M233" t="s">
        <v>5</v>
      </c>
      <c r="N233">
        <v>10.684503064519999</v>
      </c>
      <c r="O233" t="s">
        <v>6</v>
      </c>
      <c r="P233">
        <v>45000</v>
      </c>
      <c r="Q233" t="s">
        <v>7</v>
      </c>
      <c r="R233">
        <v>45000</v>
      </c>
      <c r="S233" t="s">
        <v>28</v>
      </c>
      <c r="T233" t="s">
        <v>21794</v>
      </c>
      <c r="U233" t="s">
        <v>21795</v>
      </c>
      <c r="V233" t="s">
        <v>21796</v>
      </c>
      <c r="W233">
        <v>8.4197900000000006E-2</v>
      </c>
    </row>
    <row r="234" spans="5:23">
      <c r="E234" t="s">
        <v>29</v>
      </c>
      <c r="F234">
        <v>123190</v>
      </c>
      <c r="G234" t="s">
        <v>1</v>
      </c>
      <c r="H234" t="s">
        <v>30</v>
      </c>
      <c r="I234" t="s">
        <v>3</v>
      </c>
      <c r="J234">
        <v>0.46016299999999999</v>
      </c>
      <c r="K234" t="s">
        <v>4</v>
      </c>
      <c r="L234">
        <v>3833.55</v>
      </c>
      <c r="M234" t="s">
        <v>5</v>
      </c>
      <c r="N234">
        <v>11.738460390138</v>
      </c>
      <c r="O234" t="s">
        <v>6</v>
      </c>
      <c r="P234">
        <v>45000</v>
      </c>
      <c r="Q234" t="s">
        <v>7</v>
      </c>
      <c r="R234">
        <v>45000</v>
      </c>
      <c r="S234" t="s">
        <v>31</v>
      </c>
      <c r="T234" t="s">
        <v>21797</v>
      </c>
      <c r="U234" t="s">
        <v>21798</v>
      </c>
      <c r="V234" t="s">
        <v>21799</v>
      </c>
      <c r="W234">
        <v>0.11194800000000001</v>
      </c>
    </row>
    <row r="235" spans="5:23">
      <c r="E235" t="s">
        <v>32</v>
      </c>
      <c r="F235">
        <v>123190</v>
      </c>
      <c r="G235" t="s">
        <v>1</v>
      </c>
      <c r="H235" t="s">
        <v>30</v>
      </c>
      <c r="I235" t="s">
        <v>3</v>
      </c>
      <c r="J235">
        <v>0.46016299999999999</v>
      </c>
      <c r="K235" t="s">
        <v>4</v>
      </c>
      <c r="L235">
        <v>3833.55</v>
      </c>
      <c r="M235" t="s">
        <v>5</v>
      </c>
      <c r="N235">
        <v>11.738460390138</v>
      </c>
      <c r="O235" t="s">
        <v>6</v>
      </c>
      <c r="P235">
        <v>45000</v>
      </c>
      <c r="Q235" t="s">
        <v>7</v>
      </c>
      <c r="R235">
        <v>45000</v>
      </c>
      <c r="S235" t="s">
        <v>33</v>
      </c>
      <c r="T235" t="s">
        <v>21797</v>
      </c>
      <c r="U235" t="s">
        <v>21798</v>
      </c>
      <c r="V235" t="s">
        <v>21799</v>
      </c>
      <c r="W235">
        <v>0.11194800000000001</v>
      </c>
    </row>
    <row r="236" spans="5:23">
      <c r="E236" t="s">
        <v>32</v>
      </c>
      <c r="F236">
        <v>114732</v>
      </c>
      <c r="G236" t="s">
        <v>1</v>
      </c>
      <c r="H236" t="s">
        <v>17</v>
      </c>
      <c r="I236" t="s">
        <v>3</v>
      </c>
      <c r="J236">
        <v>0.46230100000000002</v>
      </c>
      <c r="K236" t="s">
        <v>4</v>
      </c>
      <c r="L236">
        <v>4078.17</v>
      </c>
      <c r="M236" t="s">
        <v>5</v>
      </c>
      <c r="N236">
        <v>11.034350155975</v>
      </c>
      <c r="O236" t="s">
        <v>6</v>
      </c>
      <c r="P236">
        <v>45000</v>
      </c>
      <c r="Q236" t="s">
        <v>7</v>
      </c>
      <c r="R236">
        <v>45000</v>
      </c>
      <c r="S236" t="s">
        <v>34</v>
      </c>
      <c r="T236" t="s">
        <v>21800</v>
      </c>
      <c r="U236" t="s">
        <v>21801</v>
      </c>
      <c r="V236" t="s">
        <v>21802</v>
      </c>
      <c r="W236">
        <v>0.12640399999999999</v>
      </c>
    </row>
    <row r="237" spans="5:23">
      <c r="E237" t="s">
        <v>35</v>
      </c>
      <c r="F237">
        <v>114732</v>
      </c>
      <c r="G237" t="s">
        <v>1</v>
      </c>
      <c r="H237" t="s">
        <v>17</v>
      </c>
      <c r="I237" t="s">
        <v>3</v>
      </c>
      <c r="J237">
        <v>0.46230100000000002</v>
      </c>
      <c r="K237" t="s">
        <v>4</v>
      </c>
      <c r="L237">
        <v>4078.17</v>
      </c>
      <c r="M237" t="s">
        <v>5</v>
      </c>
      <c r="N237">
        <v>11.034350155975</v>
      </c>
      <c r="O237" t="s">
        <v>6</v>
      </c>
      <c r="P237">
        <v>45000</v>
      </c>
      <c r="Q237" t="s">
        <v>7</v>
      </c>
      <c r="R237">
        <v>45000</v>
      </c>
      <c r="S237" t="s">
        <v>34</v>
      </c>
      <c r="T237" t="s">
        <v>21800</v>
      </c>
      <c r="U237" t="s">
        <v>21801</v>
      </c>
      <c r="V237" t="s">
        <v>21802</v>
      </c>
      <c r="W237">
        <v>0.12640399999999999</v>
      </c>
    </row>
    <row r="238" spans="5:23">
      <c r="E238" t="s">
        <v>35</v>
      </c>
      <c r="F238">
        <v>180929</v>
      </c>
      <c r="G238" t="s">
        <v>1</v>
      </c>
      <c r="H238" t="s">
        <v>36</v>
      </c>
      <c r="I238" t="s">
        <v>3</v>
      </c>
      <c r="J238">
        <v>0.390509</v>
      </c>
      <c r="K238" t="s">
        <v>4</v>
      </c>
      <c r="L238">
        <v>3624.35</v>
      </c>
      <c r="M238" t="s">
        <v>5</v>
      </c>
      <c r="N238">
        <v>12.41602998308</v>
      </c>
      <c r="O238" t="s">
        <v>6</v>
      </c>
      <c r="P238">
        <v>45000</v>
      </c>
      <c r="Q238" t="s">
        <v>7</v>
      </c>
      <c r="R238">
        <v>45000</v>
      </c>
      <c r="S238" t="s">
        <v>37</v>
      </c>
      <c r="T238" t="s">
        <v>21803</v>
      </c>
      <c r="U238" t="s">
        <v>21804</v>
      </c>
      <c r="V238" t="s">
        <v>21805</v>
      </c>
      <c r="W238">
        <v>0.149142</v>
      </c>
    </row>
    <row r="239" spans="5:23">
      <c r="E239" t="s">
        <v>38</v>
      </c>
      <c r="F239">
        <v>180929</v>
      </c>
      <c r="G239" t="s">
        <v>1</v>
      </c>
      <c r="H239" t="s">
        <v>36</v>
      </c>
      <c r="I239" t="s">
        <v>3</v>
      </c>
      <c r="J239">
        <v>0.390509</v>
      </c>
      <c r="K239" t="s">
        <v>4</v>
      </c>
      <c r="L239">
        <v>3624.35</v>
      </c>
      <c r="M239" t="s">
        <v>5</v>
      </c>
      <c r="N239">
        <v>12.41602998308</v>
      </c>
      <c r="O239" t="s">
        <v>6</v>
      </c>
      <c r="P239">
        <v>45000</v>
      </c>
      <c r="Q239" t="s">
        <v>7</v>
      </c>
      <c r="R239">
        <v>45000</v>
      </c>
      <c r="S239" t="s">
        <v>39</v>
      </c>
      <c r="T239" t="s">
        <v>21803</v>
      </c>
      <c r="U239" t="s">
        <v>21804</v>
      </c>
      <c r="V239" t="s">
        <v>21805</v>
      </c>
      <c r="W239">
        <v>0.149142</v>
      </c>
    </row>
    <row r="240" spans="5:23">
      <c r="E240" t="s">
        <v>38</v>
      </c>
      <c r="F240">
        <v>150759</v>
      </c>
      <c r="G240" t="s">
        <v>1</v>
      </c>
      <c r="H240" t="s">
        <v>40</v>
      </c>
      <c r="I240" t="s">
        <v>3</v>
      </c>
      <c r="J240">
        <v>0.41051599999999999</v>
      </c>
      <c r="K240" t="s">
        <v>4</v>
      </c>
      <c r="L240">
        <v>3936.01</v>
      </c>
      <c r="M240" t="s">
        <v>5</v>
      </c>
      <c r="N240">
        <v>11.432894568965001</v>
      </c>
      <c r="O240" t="s">
        <v>6</v>
      </c>
      <c r="P240">
        <v>45000</v>
      </c>
      <c r="Q240" t="s">
        <v>7</v>
      </c>
      <c r="R240">
        <v>45000</v>
      </c>
      <c r="S240" t="s">
        <v>41</v>
      </c>
      <c r="T240" t="s">
        <v>21806</v>
      </c>
      <c r="U240" t="s">
        <v>21807</v>
      </c>
      <c r="V240" t="s">
        <v>21808</v>
      </c>
      <c r="W240">
        <v>0.145061</v>
      </c>
    </row>
    <row r="241" spans="5:23">
      <c r="E241" t="s">
        <v>42</v>
      </c>
      <c r="F241">
        <v>150759</v>
      </c>
      <c r="G241" t="s">
        <v>1</v>
      </c>
      <c r="H241" t="s">
        <v>40</v>
      </c>
      <c r="I241" t="s">
        <v>3</v>
      </c>
      <c r="J241">
        <v>0.41051599999999999</v>
      </c>
      <c r="K241" t="s">
        <v>4</v>
      </c>
      <c r="L241">
        <v>3936.01</v>
      </c>
      <c r="M241" t="s">
        <v>5</v>
      </c>
      <c r="N241">
        <v>11.432894568965001</v>
      </c>
      <c r="O241" t="s">
        <v>6</v>
      </c>
      <c r="P241">
        <v>45000</v>
      </c>
      <c r="Q241" t="s">
        <v>7</v>
      </c>
      <c r="R241">
        <v>45000</v>
      </c>
      <c r="S241" t="s">
        <v>41</v>
      </c>
      <c r="T241" t="s">
        <v>21806</v>
      </c>
      <c r="U241" t="s">
        <v>21807</v>
      </c>
      <c r="V241" t="s">
        <v>21808</v>
      </c>
      <c r="W241">
        <v>0.145061</v>
      </c>
    </row>
    <row r="242" spans="5:23">
      <c r="E242" t="s">
        <v>42</v>
      </c>
      <c r="F242">
        <v>26418.1</v>
      </c>
      <c r="G242" t="s">
        <v>1</v>
      </c>
      <c r="H242" t="s">
        <v>14</v>
      </c>
      <c r="I242" t="s">
        <v>3</v>
      </c>
      <c r="J242">
        <v>0.92201100000000002</v>
      </c>
      <c r="K242" t="s">
        <v>4</v>
      </c>
      <c r="L242">
        <v>4452.72</v>
      </c>
      <c r="M242" t="s">
        <v>5</v>
      </c>
      <c r="N242">
        <v>10.106186514032</v>
      </c>
      <c r="O242" t="s">
        <v>6</v>
      </c>
      <c r="P242">
        <v>45000</v>
      </c>
      <c r="Q242" t="s">
        <v>7</v>
      </c>
      <c r="R242">
        <v>45000</v>
      </c>
      <c r="S242" t="s">
        <v>43</v>
      </c>
      <c r="T242" t="s">
        <v>21809</v>
      </c>
      <c r="U242" t="s">
        <v>21810</v>
      </c>
      <c r="V242" t="s">
        <v>21811</v>
      </c>
      <c r="W242" s="1">
        <v>4.2494899999999999E-3</v>
      </c>
    </row>
    <row r="243" spans="5:23">
      <c r="E243" t="s">
        <v>44</v>
      </c>
      <c r="F243">
        <v>26418.1</v>
      </c>
      <c r="G243" t="s">
        <v>1</v>
      </c>
      <c r="H243" t="s">
        <v>14</v>
      </c>
      <c r="I243" t="s">
        <v>3</v>
      </c>
      <c r="J243">
        <v>0.92201100000000002</v>
      </c>
      <c r="K243" t="s">
        <v>4</v>
      </c>
      <c r="L243">
        <v>4452.72</v>
      </c>
      <c r="M243" t="s">
        <v>5</v>
      </c>
      <c r="N243">
        <v>10.106186514032</v>
      </c>
      <c r="O243" t="s">
        <v>6</v>
      </c>
      <c r="P243">
        <v>45000</v>
      </c>
      <c r="Q243" t="s">
        <v>7</v>
      </c>
      <c r="R243">
        <v>45000</v>
      </c>
      <c r="S243" t="s">
        <v>45</v>
      </c>
      <c r="T243" t="s">
        <v>21809</v>
      </c>
      <c r="U243" t="s">
        <v>21810</v>
      </c>
      <c r="V243" t="s">
        <v>21811</v>
      </c>
      <c r="W243" s="1">
        <v>4.2494899999999999E-3</v>
      </c>
    </row>
    <row r="244" spans="5:23">
      <c r="E244" t="s">
        <v>44</v>
      </c>
      <c r="F244">
        <v>26237.3</v>
      </c>
      <c r="G244" t="s">
        <v>1</v>
      </c>
      <c r="H244" t="s">
        <v>10</v>
      </c>
      <c r="I244" t="s">
        <v>3</v>
      </c>
      <c r="J244">
        <v>0.923315</v>
      </c>
      <c r="K244" t="s">
        <v>4</v>
      </c>
      <c r="L244">
        <v>4470.76</v>
      </c>
      <c r="M244" t="s">
        <v>5</v>
      </c>
      <c r="N244">
        <v>10.06540971634</v>
      </c>
      <c r="O244" t="s">
        <v>6</v>
      </c>
      <c r="P244">
        <v>45000</v>
      </c>
      <c r="Q244" t="s">
        <v>7</v>
      </c>
      <c r="R244">
        <v>45000</v>
      </c>
      <c r="S244" t="s">
        <v>11</v>
      </c>
      <c r="T244" t="s">
        <v>21779</v>
      </c>
      <c r="U244" t="s">
        <v>21780</v>
      </c>
      <c r="V244" t="s">
        <v>21781</v>
      </c>
      <c r="W244">
        <v>6.2068899999999996E-3</v>
      </c>
    </row>
    <row r="245" spans="5:23">
      <c r="E245" t="s">
        <v>0</v>
      </c>
      <c r="F245">
        <v>32875.9</v>
      </c>
      <c r="G245" t="s">
        <v>1</v>
      </c>
      <c r="H245" t="s">
        <v>2</v>
      </c>
      <c r="I245" t="s">
        <v>3</v>
      </c>
      <c r="J245">
        <v>0.83223999999999998</v>
      </c>
      <c r="K245" t="s">
        <v>4</v>
      </c>
      <c r="L245">
        <v>4391.63</v>
      </c>
      <c r="M245" t="s">
        <v>5</v>
      </c>
      <c r="N245">
        <v>10.246770892315</v>
      </c>
      <c r="O245" t="s">
        <v>6</v>
      </c>
      <c r="P245">
        <v>45000</v>
      </c>
      <c r="Q245" t="s">
        <v>7</v>
      </c>
      <c r="R245">
        <v>45000</v>
      </c>
      <c r="S245" t="s">
        <v>8</v>
      </c>
      <c r="T245" t="s">
        <v>21812</v>
      </c>
      <c r="U245" t="s">
        <v>21813</v>
      </c>
      <c r="V245" t="s">
        <v>9846</v>
      </c>
      <c r="W245" s="1">
        <v>1.3019299999999999E-2</v>
      </c>
    </row>
    <row r="246" spans="5:23">
      <c r="E246" t="s">
        <v>9</v>
      </c>
      <c r="F246">
        <v>26341.8</v>
      </c>
      <c r="G246" t="s">
        <v>1</v>
      </c>
      <c r="H246" t="s">
        <v>10</v>
      </c>
      <c r="I246" t="s">
        <v>3</v>
      </c>
      <c r="J246">
        <v>0.92149499999999995</v>
      </c>
      <c r="K246" t="s">
        <v>4</v>
      </c>
      <c r="L246">
        <v>4470.6400000000003</v>
      </c>
      <c r="M246" t="s">
        <v>5</v>
      </c>
      <c r="N246">
        <v>10.065678434716</v>
      </c>
      <c r="O246" t="s">
        <v>6</v>
      </c>
      <c r="P246">
        <v>45000</v>
      </c>
      <c r="Q246" t="s">
        <v>7</v>
      </c>
      <c r="R246">
        <v>45000</v>
      </c>
      <c r="S246" t="s">
        <v>11</v>
      </c>
      <c r="T246" t="s">
        <v>21814</v>
      </c>
      <c r="U246" t="s">
        <v>21815</v>
      </c>
      <c r="V246" t="s">
        <v>21816</v>
      </c>
      <c r="W246" s="1">
        <v>3.9475700000000001E-3</v>
      </c>
    </row>
    <row r="247" spans="5:23">
      <c r="E247" t="s">
        <v>12</v>
      </c>
      <c r="F247">
        <v>32875.9</v>
      </c>
      <c r="G247" t="s">
        <v>1</v>
      </c>
      <c r="H247" t="s">
        <v>2</v>
      </c>
      <c r="I247" t="s">
        <v>3</v>
      </c>
      <c r="J247">
        <v>0.83223999999999998</v>
      </c>
      <c r="K247" t="s">
        <v>4</v>
      </c>
      <c r="L247">
        <v>4391.63</v>
      </c>
      <c r="M247" t="s">
        <v>5</v>
      </c>
      <c r="N247">
        <v>10.246770892315</v>
      </c>
      <c r="O247" t="s">
        <v>6</v>
      </c>
      <c r="P247">
        <v>45000</v>
      </c>
      <c r="Q247" t="s">
        <v>7</v>
      </c>
      <c r="R247">
        <v>45000</v>
      </c>
      <c r="S247" t="s">
        <v>13</v>
      </c>
      <c r="T247" t="s">
        <v>21812</v>
      </c>
      <c r="U247" t="s">
        <v>21813</v>
      </c>
      <c r="V247" t="s">
        <v>9846</v>
      </c>
      <c r="W247" s="1">
        <v>1.3019299999999999E-2</v>
      </c>
    </row>
    <row r="248" spans="5:23">
      <c r="E248" t="s">
        <v>12</v>
      </c>
      <c r="F248">
        <v>32343</v>
      </c>
      <c r="G248" t="s">
        <v>1</v>
      </c>
      <c r="H248" t="s">
        <v>14</v>
      </c>
      <c r="I248" t="s">
        <v>3</v>
      </c>
      <c r="J248">
        <v>0.835198</v>
      </c>
      <c r="K248" t="s">
        <v>4</v>
      </c>
      <c r="L248">
        <v>4432.42</v>
      </c>
      <c r="M248" t="s">
        <v>5</v>
      </c>
      <c r="N248">
        <v>10.152462543216</v>
      </c>
      <c r="O248" t="s">
        <v>6</v>
      </c>
      <c r="P248">
        <v>45000</v>
      </c>
      <c r="Q248" t="s">
        <v>7</v>
      </c>
      <c r="R248">
        <v>45000</v>
      </c>
      <c r="S248" t="s">
        <v>15</v>
      </c>
      <c r="T248" t="s">
        <v>21817</v>
      </c>
      <c r="U248" t="s">
        <v>21818</v>
      </c>
      <c r="V248" t="s">
        <v>21819</v>
      </c>
      <c r="W248">
        <v>1.6587399999999999E-2</v>
      </c>
    </row>
    <row r="249" spans="5:23">
      <c r="E249" t="s">
        <v>16</v>
      </c>
      <c r="F249">
        <v>32343</v>
      </c>
      <c r="G249" t="s">
        <v>1</v>
      </c>
      <c r="H249" t="s">
        <v>14</v>
      </c>
      <c r="I249" t="s">
        <v>3</v>
      </c>
      <c r="J249">
        <v>0.835198</v>
      </c>
      <c r="K249" t="s">
        <v>4</v>
      </c>
      <c r="L249">
        <v>4432.42</v>
      </c>
      <c r="M249" t="s">
        <v>5</v>
      </c>
      <c r="N249">
        <v>10.152462543216</v>
      </c>
      <c r="O249" t="s">
        <v>6</v>
      </c>
      <c r="P249">
        <v>45000</v>
      </c>
      <c r="Q249" t="s">
        <v>7</v>
      </c>
      <c r="R249">
        <v>45000</v>
      </c>
      <c r="S249" t="s">
        <v>15</v>
      </c>
      <c r="T249" t="s">
        <v>21817</v>
      </c>
      <c r="U249" t="s">
        <v>21818</v>
      </c>
      <c r="V249" t="s">
        <v>21819</v>
      </c>
      <c r="W249">
        <v>1.6587399999999999E-2</v>
      </c>
    </row>
    <row r="250" spans="5:23">
      <c r="E250" t="s">
        <v>16</v>
      </c>
      <c r="F250">
        <v>49138.6</v>
      </c>
      <c r="G250" t="s">
        <v>1</v>
      </c>
      <c r="H250" t="s">
        <v>17</v>
      </c>
      <c r="I250" t="s">
        <v>3</v>
      </c>
      <c r="J250">
        <v>0.69344300000000003</v>
      </c>
      <c r="K250" t="s">
        <v>4</v>
      </c>
      <c r="L250">
        <v>4232.09</v>
      </c>
      <c r="M250" t="s">
        <v>5</v>
      </c>
      <c r="N250">
        <v>10.63303594704</v>
      </c>
      <c r="O250" t="s">
        <v>6</v>
      </c>
      <c r="P250">
        <v>45000</v>
      </c>
      <c r="Q250" t="s">
        <v>7</v>
      </c>
      <c r="R250">
        <v>45000</v>
      </c>
      <c r="S250" t="s">
        <v>18</v>
      </c>
      <c r="T250" t="s">
        <v>21820</v>
      </c>
      <c r="U250" t="s">
        <v>21821</v>
      </c>
      <c r="V250" t="s">
        <v>21822</v>
      </c>
      <c r="W250">
        <v>4.1014399999999999E-2</v>
      </c>
    </row>
    <row r="251" spans="5:23">
      <c r="E251" t="s">
        <v>19</v>
      </c>
      <c r="F251">
        <v>49138.6</v>
      </c>
      <c r="G251" t="s">
        <v>1</v>
      </c>
      <c r="H251" t="s">
        <v>17</v>
      </c>
      <c r="I251" t="s">
        <v>3</v>
      </c>
      <c r="J251">
        <v>0.69344300000000003</v>
      </c>
      <c r="K251" t="s">
        <v>4</v>
      </c>
      <c r="L251">
        <v>4232.09</v>
      </c>
      <c r="M251" t="s">
        <v>5</v>
      </c>
      <c r="N251">
        <v>10.63303594704</v>
      </c>
      <c r="O251" t="s">
        <v>6</v>
      </c>
      <c r="P251">
        <v>45000</v>
      </c>
      <c r="Q251" t="s">
        <v>7</v>
      </c>
      <c r="R251">
        <v>45000</v>
      </c>
      <c r="S251" t="s">
        <v>20</v>
      </c>
      <c r="T251" t="s">
        <v>21820</v>
      </c>
      <c r="U251" t="s">
        <v>21821</v>
      </c>
      <c r="V251" t="s">
        <v>21822</v>
      </c>
      <c r="W251">
        <v>4.1014399999999999E-2</v>
      </c>
    </row>
    <row r="252" spans="5:23">
      <c r="E252" t="s">
        <v>19</v>
      </c>
      <c r="F252">
        <v>50260.6</v>
      </c>
      <c r="G252" t="s">
        <v>1</v>
      </c>
      <c r="H252" t="s">
        <v>2</v>
      </c>
      <c r="I252" t="s">
        <v>3</v>
      </c>
      <c r="J252">
        <v>0.67759999999999998</v>
      </c>
      <c r="K252" t="s">
        <v>4</v>
      </c>
      <c r="L252">
        <v>4333.37</v>
      </c>
      <c r="M252" t="s">
        <v>5</v>
      </c>
      <c r="N252">
        <v>10.384516524047999</v>
      </c>
      <c r="O252" t="s">
        <v>6</v>
      </c>
      <c r="P252">
        <v>45000</v>
      </c>
      <c r="Q252" t="s">
        <v>7</v>
      </c>
      <c r="R252">
        <v>45000</v>
      </c>
      <c r="S252" t="s">
        <v>21</v>
      </c>
      <c r="T252" t="s">
        <v>21823</v>
      </c>
      <c r="U252" t="s">
        <v>21824</v>
      </c>
      <c r="V252" t="s">
        <v>21825</v>
      </c>
      <c r="W252">
        <v>3.6006900000000001E-2</v>
      </c>
    </row>
    <row r="253" spans="5:23">
      <c r="E253" t="s">
        <v>22</v>
      </c>
      <c r="F253">
        <v>50260.6</v>
      </c>
      <c r="G253" t="s">
        <v>1</v>
      </c>
      <c r="H253" t="s">
        <v>2</v>
      </c>
      <c r="I253" t="s">
        <v>3</v>
      </c>
      <c r="J253">
        <v>0.67759999999999998</v>
      </c>
      <c r="K253" t="s">
        <v>4</v>
      </c>
      <c r="L253">
        <v>4333.37</v>
      </c>
      <c r="M253" t="s">
        <v>5</v>
      </c>
      <c r="N253">
        <v>10.384516524047999</v>
      </c>
      <c r="O253" t="s">
        <v>6</v>
      </c>
      <c r="P253">
        <v>45000</v>
      </c>
      <c r="Q253" t="s">
        <v>7</v>
      </c>
      <c r="R253">
        <v>45000</v>
      </c>
      <c r="S253" t="s">
        <v>21</v>
      </c>
      <c r="T253" t="s">
        <v>21823</v>
      </c>
      <c r="U253" t="s">
        <v>21824</v>
      </c>
      <c r="V253" t="s">
        <v>21825</v>
      </c>
      <c r="W253">
        <v>3.6006900000000001E-2</v>
      </c>
    </row>
    <row r="254" spans="5:23">
      <c r="E254" t="s">
        <v>22</v>
      </c>
      <c r="F254">
        <v>81438</v>
      </c>
      <c r="G254" t="s">
        <v>1</v>
      </c>
      <c r="H254" t="s">
        <v>23</v>
      </c>
      <c r="I254" t="s">
        <v>3</v>
      </c>
      <c r="J254">
        <v>0.55130000000000001</v>
      </c>
      <c r="K254" t="s">
        <v>4</v>
      </c>
      <c r="L254">
        <v>4040.14</v>
      </c>
      <c r="M254" t="s">
        <v>5</v>
      </c>
      <c r="N254">
        <v>11.138220424036</v>
      </c>
      <c r="O254" t="s">
        <v>6</v>
      </c>
      <c r="P254">
        <v>45000</v>
      </c>
      <c r="Q254" t="s">
        <v>7</v>
      </c>
      <c r="R254">
        <v>45000</v>
      </c>
      <c r="S254" t="s">
        <v>24</v>
      </c>
      <c r="T254" t="s">
        <v>21826</v>
      </c>
      <c r="U254" t="s">
        <v>21827</v>
      </c>
      <c r="V254" t="s">
        <v>21828</v>
      </c>
      <c r="W254">
        <v>7.8737100000000004E-2</v>
      </c>
    </row>
    <row r="255" spans="5:23">
      <c r="E255" t="s">
        <v>25</v>
      </c>
      <c r="F255">
        <v>81438</v>
      </c>
      <c r="G255" t="s">
        <v>1</v>
      </c>
      <c r="H255" t="s">
        <v>23</v>
      </c>
      <c r="I255" t="s">
        <v>3</v>
      </c>
      <c r="J255">
        <v>0.55130000000000001</v>
      </c>
      <c r="K255" t="s">
        <v>4</v>
      </c>
      <c r="L255">
        <v>4040.14</v>
      </c>
      <c r="M255" t="s">
        <v>5</v>
      </c>
      <c r="N255">
        <v>11.138220424036</v>
      </c>
      <c r="O255" t="s">
        <v>6</v>
      </c>
      <c r="P255">
        <v>45000</v>
      </c>
      <c r="Q255" t="s">
        <v>7</v>
      </c>
      <c r="R255">
        <v>45000</v>
      </c>
      <c r="S255" t="s">
        <v>26</v>
      </c>
      <c r="T255" t="s">
        <v>21826</v>
      </c>
      <c r="U255" t="s">
        <v>21827</v>
      </c>
      <c r="V255" t="s">
        <v>21828</v>
      </c>
      <c r="W255">
        <v>7.8737100000000004E-2</v>
      </c>
    </row>
    <row r="256" spans="5:23">
      <c r="E256" t="s">
        <v>25</v>
      </c>
      <c r="F256">
        <v>76269.3</v>
      </c>
      <c r="G256" t="s">
        <v>1</v>
      </c>
      <c r="H256" t="s">
        <v>27</v>
      </c>
      <c r="I256" t="s">
        <v>3</v>
      </c>
      <c r="J256">
        <v>0.55791299999999999</v>
      </c>
      <c r="K256" t="s">
        <v>4</v>
      </c>
      <c r="L256">
        <v>4212.28</v>
      </c>
      <c r="M256" t="s">
        <v>5</v>
      </c>
      <c r="N256">
        <v>10.683040893559999</v>
      </c>
      <c r="O256" t="s">
        <v>6</v>
      </c>
      <c r="P256">
        <v>45000</v>
      </c>
      <c r="Q256" t="s">
        <v>7</v>
      </c>
      <c r="R256">
        <v>45000</v>
      </c>
      <c r="S256" t="s">
        <v>28</v>
      </c>
      <c r="T256" t="s">
        <v>21829</v>
      </c>
      <c r="U256" t="s">
        <v>21830</v>
      </c>
      <c r="V256" t="s">
        <v>21831</v>
      </c>
      <c r="W256">
        <v>7.1873500000000007E-2</v>
      </c>
    </row>
    <row r="257" spans="5:23">
      <c r="E257" t="s">
        <v>29</v>
      </c>
      <c r="F257">
        <v>76269.3</v>
      </c>
      <c r="G257" t="s">
        <v>1</v>
      </c>
      <c r="H257" t="s">
        <v>27</v>
      </c>
      <c r="I257" t="s">
        <v>3</v>
      </c>
      <c r="J257">
        <v>0.55791299999999999</v>
      </c>
      <c r="K257" t="s">
        <v>4</v>
      </c>
      <c r="L257">
        <v>4212.28</v>
      </c>
      <c r="M257" t="s">
        <v>5</v>
      </c>
      <c r="N257">
        <v>10.683040893559999</v>
      </c>
      <c r="O257" t="s">
        <v>6</v>
      </c>
      <c r="P257">
        <v>45000</v>
      </c>
      <c r="Q257" t="s">
        <v>7</v>
      </c>
      <c r="R257">
        <v>45000</v>
      </c>
      <c r="S257" t="s">
        <v>28</v>
      </c>
      <c r="T257" t="s">
        <v>21829</v>
      </c>
      <c r="U257" t="s">
        <v>21830</v>
      </c>
      <c r="V257" t="s">
        <v>21831</v>
      </c>
      <c r="W257">
        <v>7.1873500000000007E-2</v>
      </c>
    </row>
    <row r="258" spans="5:23">
      <c r="E258" t="s">
        <v>29</v>
      </c>
      <c r="F258">
        <v>119730</v>
      </c>
      <c r="G258" t="s">
        <v>1</v>
      </c>
      <c r="H258" t="s">
        <v>30</v>
      </c>
      <c r="I258" t="s">
        <v>3</v>
      </c>
      <c r="J258">
        <v>0.46674900000000002</v>
      </c>
      <c r="K258" t="s">
        <v>4</v>
      </c>
      <c r="L258">
        <v>3833.81</v>
      </c>
      <c r="M258" t="s">
        <v>5</v>
      </c>
      <c r="N258">
        <v>11.737681073221999</v>
      </c>
      <c r="O258" t="s">
        <v>6</v>
      </c>
      <c r="P258">
        <v>45000</v>
      </c>
      <c r="Q258" t="s">
        <v>7</v>
      </c>
      <c r="R258">
        <v>45000</v>
      </c>
      <c r="S258" t="s">
        <v>31</v>
      </c>
      <c r="T258" t="s">
        <v>21832</v>
      </c>
      <c r="U258" t="s">
        <v>11510</v>
      </c>
      <c r="V258" t="s">
        <v>21833</v>
      </c>
      <c r="W258">
        <v>0.12548000000000001</v>
      </c>
    </row>
    <row r="259" spans="5:23">
      <c r="E259" t="s">
        <v>32</v>
      </c>
      <c r="F259">
        <v>119730</v>
      </c>
      <c r="G259" t="s">
        <v>1</v>
      </c>
      <c r="H259" t="s">
        <v>30</v>
      </c>
      <c r="I259" t="s">
        <v>3</v>
      </c>
      <c r="J259">
        <v>0.46674900000000002</v>
      </c>
      <c r="K259" t="s">
        <v>4</v>
      </c>
      <c r="L259">
        <v>3833.81</v>
      </c>
      <c r="M259" t="s">
        <v>5</v>
      </c>
      <c r="N259">
        <v>11.737681073221999</v>
      </c>
      <c r="O259" t="s">
        <v>6</v>
      </c>
      <c r="P259">
        <v>45000</v>
      </c>
      <c r="Q259" t="s">
        <v>7</v>
      </c>
      <c r="R259">
        <v>45000</v>
      </c>
      <c r="S259" t="s">
        <v>33</v>
      </c>
      <c r="T259" t="s">
        <v>21832</v>
      </c>
      <c r="U259" t="s">
        <v>11510</v>
      </c>
      <c r="V259" t="s">
        <v>21833</v>
      </c>
      <c r="W259">
        <v>0.12548000000000001</v>
      </c>
    </row>
    <row r="260" spans="5:23">
      <c r="E260" t="s">
        <v>32</v>
      </c>
      <c r="F260">
        <v>113093</v>
      </c>
      <c r="G260" t="s">
        <v>1</v>
      </c>
      <c r="H260" t="s">
        <v>17</v>
      </c>
      <c r="I260" t="s">
        <v>3</v>
      </c>
      <c r="J260">
        <v>0.46555999999999997</v>
      </c>
      <c r="K260" t="s">
        <v>4</v>
      </c>
      <c r="L260">
        <v>4079.54</v>
      </c>
      <c r="M260" t="s">
        <v>5</v>
      </c>
      <c r="N260">
        <v>11.030647260105001</v>
      </c>
      <c r="O260" t="s">
        <v>6</v>
      </c>
      <c r="P260">
        <v>45000</v>
      </c>
      <c r="Q260" t="s">
        <v>7</v>
      </c>
      <c r="R260">
        <v>45000</v>
      </c>
      <c r="S260" t="s">
        <v>34</v>
      </c>
      <c r="T260" t="s">
        <v>21834</v>
      </c>
      <c r="U260" t="s">
        <v>21835</v>
      </c>
      <c r="V260" t="s">
        <v>21836</v>
      </c>
      <c r="W260">
        <v>0.116324</v>
      </c>
    </row>
    <row r="261" spans="5:23">
      <c r="E261" t="s">
        <v>35</v>
      </c>
      <c r="F261">
        <v>113093</v>
      </c>
      <c r="G261" t="s">
        <v>1</v>
      </c>
      <c r="H261" t="s">
        <v>17</v>
      </c>
      <c r="I261" t="s">
        <v>3</v>
      </c>
      <c r="J261">
        <v>0.46555999999999997</v>
      </c>
      <c r="K261" t="s">
        <v>4</v>
      </c>
      <c r="L261">
        <v>4079.54</v>
      </c>
      <c r="M261" t="s">
        <v>5</v>
      </c>
      <c r="N261">
        <v>11.030647260105001</v>
      </c>
      <c r="O261" t="s">
        <v>6</v>
      </c>
      <c r="P261">
        <v>45000</v>
      </c>
      <c r="Q261" t="s">
        <v>7</v>
      </c>
      <c r="R261">
        <v>45000</v>
      </c>
      <c r="S261" t="s">
        <v>34</v>
      </c>
      <c r="T261" t="s">
        <v>21834</v>
      </c>
      <c r="U261" t="s">
        <v>21835</v>
      </c>
      <c r="V261" t="s">
        <v>21836</v>
      </c>
      <c r="W261">
        <v>0.116324</v>
      </c>
    </row>
    <row r="262" spans="5:23">
      <c r="E262" t="s">
        <v>35</v>
      </c>
      <c r="F262">
        <v>172988</v>
      </c>
      <c r="G262" t="s">
        <v>1</v>
      </c>
      <c r="H262" t="s">
        <v>36</v>
      </c>
      <c r="I262" t="s">
        <v>3</v>
      </c>
      <c r="J262">
        <v>0.39962199999999998</v>
      </c>
      <c r="K262" t="s">
        <v>4</v>
      </c>
      <c r="L262">
        <v>3619.8</v>
      </c>
      <c r="M262" t="s">
        <v>5</v>
      </c>
      <c r="N262">
        <v>12.431617320416001</v>
      </c>
      <c r="O262" t="s">
        <v>6</v>
      </c>
      <c r="P262">
        <v>45000</v>
      </c>
      <c r="Q262" t="s">
        <v>7</v>
      </c>
      <c r="R262">
        <v>45000</v>
      </c>
      <c r="S262" t="s">
        <v>37</v>
      </c>
      <c r="T262" t="s">
        <v>21837</v>
      </c>
      <c r="U262" t="s">
        <v>21838</v>
      </c>
      <c r="V262" t="s">
        <v>21839</v>
      </c>
      <c r="W262">
        <v>0.14595900000000001</v>
      </c>
    </row>
    <row r="263" spans="5:23">
      <c r="E263" t="s">
        <v>38</v>
      </c>
      <c r="F263">
        <v>172988</v>
      </c>
      <c r="G263" t="s">
        <v>1</v>
      </c>
      <c r="H263" t="s">
        <v>36</v>
      </c>
      <c r="I263" t="s">
        <v>3</v>
      </c>
      <c r="J263">
        <v>0.39962199999999998</v>
      </c>
      <c r="K263" t="s">
        <v>4</v>
      </c>
      <c r="L263">
        <v>3619.8</v>
      </c>
      <c r="M263" t="s">
        <v>5</v>
      </c>
      <c r="N263">
        <v>12.431617320416001</v>
      </c>
      <c r="O263" t="s">
        <v>6</v>
      </c>
      <c r="P263">
        <v>45000</v>
      </c>
      <c r="Q263" t="s">
        <v>7</v>
      </c>
      <c r="R263">
        <v>45000</v>
      </c>
      <c r="S263" t="s">
        <v>39</v>
      </c>
      <c r="T263" t="s">
        <v>21837</v>
      </c>
      <c r="U263" t="s">
        <v>21838</v>
      </c>
      <c r="V263" t="s">
        <v>21839</v>
      </c>
      <c r="W263">
        <v>0.14595900000000001</v>
      </c>
    </row>
    <row r="264" spans="5:23">
      <c r="E264" t="s">
        <v>38</v>
      </c>
      <c r="F264">
        <v>155407</v>
      </c>
      <c r="G264" t="s">
        <v>1</v>
      </c>
      <c r="H264" t="s">
        <v>40</v>
      </c>
      <c r="I264" t="s">
        <v>3</v>
      </c>
      <c r="J264">
        <v>0.40400700000000001</v>
      </c>
      <c r="K264" t="s">
        <v>4</v>
      </c>
      <c r="L264">
        <v>3942.31</v>
      </c>
      <c r="M264" t="s">
        <v>5</v>
      </c>
      <c r="N264">
        <v>11.414625702815</v>
      </c>
      <c r="O264" t="s">
        <v>6</v>
      </c>
      <c r="P264">
        <v>45000</v>
      </c>
      <c r="Q264" t="s">
        <v>7</v>
      </c>
      <c r="R264">
        <v>45000</v>
      </c>
      <c r="S264" t="s">
        <v>41</v>
      </c>
      <c r="T264" t="s">
        <v>21840</v>
      </c>
      <c r="U264" t="s">
        <v>21841</v>
      </c>
      <c r="V264" t="s">
        <v>21842</v>
      </c>
      <c r="W264">
        <v>0.14258699999999999</v>
      </c>
    </row>
    <row r="265" spans="5:23">
      <c r="E265" t="s">
        <v>42</v>
      </c>
      <c r="F265">
        <v>155407</v>
      </c>
      <c r="G265" t="s">
        <v>1</v>
      </c>
      <c r="H265" t="s">
        <v>40</v>
      </c>
      <c r="I265" t="s">
        <v>3</v>
      </c>
      <c r="J265">
        <v>0.40400700000000001</v>
      </c>
      <c r="K265" t="s">
        <v>4</v>
      </c>
      <c r="L265">
        <v>3942.31</v>
      </c>
      <c r="M265" t="s">
        <v>5</v>
      </c>
      <c r="N265">
        <v>11.414625702815</v>
      </c>
      <c r="O265" t="s">
        <v>6</v>
      </c>
      <c r="P265">
        <v>45000</v>
      </c>
      <c r="Q265" t="s">
        <v>7</v>
      </c>
      <c r="R265">
        <v>45000</v>
      </c>
      <c r="S265" t="s">
        <v>41</v>
      </c>
      <c r="T265" t="s">
        <v>21840</v>
      </c>
      <c r="U265" t="s">
        <v>21841</v>
      </c>
      <c r="V265" t="s">
        <v>21842</v>
      </c>
      <c r="W265">
        <v>0.14258699999999999</v>
      </c>
    </row>
    <row r="266" spans="5:23">
      <c r="E266" t="s">
        <v>42</v>
      </c>
      <c r="F266">
        <v>26336.3</v>
      </c>
      <c r="G266" t="s">
        <v>1</v>
      </c>
      <c r="H266" t="s">
        <v>14</v>
      </c>
      <c r="I266" t="s">
        <v>3</v>
      </c>
      <c r="J266">
        <v>0.92343200000000003</v>
      </c>
      <c r="K266" t="s">
        <v>4</v>
      </c>
      <c r="L266">
        <v>4452.83</v>
      </c>
      <c r="M266" t="s">
        <v>5</v>
      </c>
      <c r="N266">
        <v>10.105942473872</v>
      </c>
      <c r="O266" t="s">
        <v>6</v>
      </c>
      <c r="P266">
        <v>45000</v>
      </c>
      <c r="Q266" t="s">
        <v>7</v>
      </c>
      <c r="R266">
        <v>45000</v>
      </c>
      <c r="S266" t="s">
        <v>43</v>
      </c>
      <c r="T266" t="s">
        <v>21843</v>
      </c>
      <c r="U266" t="s">
        <v>21844</v>
      </c>
      <c r="V266" t="s">
        <v>21845</v>
      </c>
      <c r="W266">
        <v>-6.6652599999999997E-4</v>
      </c>
    </row>
    <row r="267" spans="5:23">
      <c r="E267" t="s">
        <v>44</v>
      </c>
      <c r="F267">
        <v>26336.3</v>
      </c>
      <c r="G267" t="s">
        <v>1</v>
      </c>
      <c r="H267" t="s">
        <v>14</v>
      </c>
      <c r="I267" t="s">
        <v>3</v>
      </c>
      <c r="J267">
        <v>0.92343200000000003</v>
      </c>
      <c r="K267" t="s">
        <v>4</v>
      </c>
      <c r="L267">
        <v>4452.83</v>
      </c>
      <c r="M267" t="s">
        <v>5</v>
      </c>
      <c r="N267">
        <v>10.105942473872</v>
      </c>
      <c r="O267" t="s">
        <v>6</v>
      </c>
      <c r="P267">
        <v>45000</v>
      </c>
      <c r="Q267" t="s">
        <v>7</v>
      </c>
      <c r="R267">
        <v>45000</v>
      </c>
      <c r="S267" t="s">
        <v>45</v>
      </c>
      <c r="T267" t="s">
        <v>21843</v>
      </c>
      <c r="U267" t="s">
        <v>21844</v>
      </c>
      <c r="V267" t="s">
        <v>21845</v>
      </c>
      <c r="W267">
        <v>-6.6652599999999997E-4</v>
      </c>
    </row>
    <row r="268" spans="5:23">
      <c r="E268" t="s">
        <v>44</v>
      </c>
      <c r="F268">
        <v>26341.8</v>
      </c>
      <c r="G268" t="s">
        <v>1</v>
      </c>
      <c r="H268" t="s">
        <v>10</v>
      </c>
      <c r="I268" t="s">
        <v>3</v>
      </c>
      <c r="J268">
        <v>0.92149499999999995</v>
      </c>
      <c r="K268" t="s">
        <v>4</v>
      </c>
      <c r="L268">
        <v>4470.6400000000003</v>
      </c>
      <c r="M268" t="s">
        <v>5</v>
      </c>
      <c r="N268">
        <v>10.065678434716</v>
      </c>
      <c r="O268" t="s">
        <v>6</v>
      </c>
      <c r="P268">
        <v>45000</v>
      </c>
      <c r="Q268" t="s">
        <v>7</v>
      </c>
      <c r="R268">
        <v>45000</v>
      </c>
      <c r="S268" t="s">
        <v>11</v>
      </c>
      <c r="T268" t="s">
        <v>21814</v>
      </c>
      <c r="U268" t="s">
        <v>21815</v>
      </c>
      <c r="V268" t="s">
        <v>21816</v>
      </c>
      <c r="W268" s="1">
        <v>3.9475700000000001E-3</v>
      </c>
    </row>
    <row r="269" spans="5:23">
      <c r="E269" t="s">
        <v>0</v>
      </c>
      <c r="F269">
        <v>32582</v>
      </c>
      <c r="G269" t="s">
        <v>1</v>
      </c>
      <c r="H269" t="s">
        <v>2</v>
      </c>
      <c r="I269" t="s">
        <v>3</v>
      </c>
      <c r="J269">
        <v>0.83597600000000005</v>
      </c>
      <c r="K269" t="s">
        <v>4</v>
      </c>
      <c r="L269">
        <v>4391.71</v>
      </c>
      <c r="M269" t="s">
        <v>5</v>
      </c>
      <c r="N269">
        <v>10.246575914585</v>
      </c>
      <c r="O269" t="s">
        <v>6</v>
      </c>
      <c r="P269">
        <v>45000</v>
      </c>
      <c r="Q269" t="s">
        <v>7</v>
      </c>
      <c r="R269">
        <v>45000</v>
      </c>
      <c r="S269" t="s">
        <v>8</v>
      </c>
      <c r="T269" t="s">
        <v>21846</v>
      </c>
      <c r="U269" t="s">
        <v>21847</v>
      </c>
      <c r="V269" t="s">
        <v>21848</v>
      </c>
      <c r="W269">
        <v>1.7618700000000001E-2</v>
      </c>
    </row>
    <row r="270" spans="5:23">
      <c r="E270" t="s">
        <v>9</v>
      </c>
      <c r="F270">
        <v>26464.5</v>
      </c>
      <c r="G270" t="s">
        <v>1</v>
      </c>
      <c r="H270" t="s">
        <v>10</v>
      </c>
      <c r="I270" t="s">
        <v>3</v>
      </c>
      <c r="J270">
        <v>0.91934400000000005</v>
      </c>
      <c r="K270" t="s">
        <v>4</v>
      </c>
      <c r="L270">
        <v>4470.74</v>
      </c>
      <c r="M270" t="s">
        <v>5</v>
      </c>
      <c r="N270">
        <v>10.065458568772</v>
      </c>
      <c r="O270" t="s">
        <v>6</v>
      </c>
      <c r="P270">
        <v>45000</v>
      </c>
      <c r="Q270" t="s">
        <v>7</v>
      </c>
      <c r="R270">
        <v>45000</v>
      </c>
      <c r="S270" t="s">
        <v>11</v>
      </c>
      <c r="T270" t="s">
        <v>21849</v>
      </c>
      <c r="U270" t="s">
        <v>21850</v>
      </c>
      <c r="V270" t="s">
        <v>21851</v>
      </c>
      <c r="W270">
        <v>4.5794199999999998E-3</v>
      </c>
    </row>
    <row r="271" spans="5:23">
      <c r="E271" t="s">
        <v>12</v>
      </c>
      <c r="F271">
        <v>32582</v>
      </c>
      <c r="G271" t="s">
        <v>1</v>
      </c>
      <c r="H271" t="s">
        <v>2</v>
      </c>
      <c r="I271" t="s">
        <v>3</v>
      </c>
      <c r="J271">
        <v>0.83597600000000005</v>
      </c>
      <c r="K271" t="s">
        <v>4</v>
      </c>
      <c r="L271">
        <v>4391.71</v>
      </c>
      <c r="M271" t="s">
        <v>5</v>
      </c>
      <c r="N271">
        <v>10.246575914585</v>
      </c>
      <c r="O271" t="s">
        <v>6</v>
      </c>
      <c r="P271">
        <v>45000</v>
      </c>
      <c r="Q271" t="s">
        <v>7</v>
      </c>
      <c r="R271">
        <v>45000</v>
      </c>
      <c r="S271" t="s">
        <v>13</v>
      </c>
      <c r="T271" t="s">
        <v>21846</v>
      </c>
      <c r="U271" t="s">
        <v>21847</v>
      </c>
      <c r="V271" t="s">
        <v>21848</v>
      </c>
      <c r="W271">
        <v>1.7618700000000001E-2</v>
      </c>
    </row>
    <row r="272" spans="5:23">
      <c r="E272" t="s">
        <v>12</v>
      </c>
      <c r="F272">
        <v>32094</v>
      </c>
      <c r="G272" t="s">
        <v>1</v>
      </c>
      <c r="H272" t="s">
        <v>14</v>
      </c>
      <c r="I272" t="s">
        <v>3</v>
      </c>
      <c r="J272">
        <v>0.83841100000000002</v>
      </c>
      <c r="K272" t="s">
        <v>4</v>
      </c>
      <c r="L272">
        <v>4432.6400000000003</v>
      </c>
      <c r="M272" t="s">
        <v>5</v>
      </c>
      <c r="N272">
        <v>10.151974799895999</v>
      </c>
      <c r="O272" t="s">
        <v>6</v>
      </c>
      <c r="P272">
        <v>45000</v>
      </c>
      <c r="Q272" t="s">
        <v>7</v>
      </c>
      <c r="R272">
        <v>45000</v>
      </c>
      <c r="S272" t="s">
        <v>15</v>
      </c>
      <c r="T272" t="s">
        <v>21852</v>
      </c>
      <c r="U272" t="s">
        <v>21853</v>
      </c>
      <c r="V272" t="s">
        <v>21854</v>
      </c>
      <c r="W272">
        <v>8.1080800000000001E-3</v>
      </c>
    </row>
    <row r="273" spans="5:23">
      <c r="E273" t="s">
        <v>16</v>
      </c>
      <c r="F273">
        <v>32094</v>
      </c>
      <c r="G273" t="s">
        <v>1</v>
      </c>
      <c r="H273" t="s">
        <v>14</v>
      </c>
      <c r="I273" t="s">
        <v>3</v>
      </c>
      <c r="J273">
        <v>0.83841100000000002</v>
      </c>
      <c r="K273" t="s">
        <v>4</v>
      </c>
      <c r="L273">
        <v>4432.6400000000003</v>
      </c>
      <c r="M273" t="s">
        <v>5</v>
      </c>
      <c r="N273">
        <v>10.151974799895999</v>
      </c>
      <c r="O273" t="s">
        <v>6</v>
      </c>
      <c r="P273">
        <v>45000</v>
      </c>
      <c r="Q273" t="s">
        <v>7</v>
      </c>
      <c r="R273">
        <v>45000</v>
      </c>
      <c r="S273" t="s">
        <v>15</v>
      </c>
      <c r="T273" t="s">
        <v>21852</v>
      </c>
      <c r="U273" t="s">
        <v>21853</v>
      </c>
      <c r="V273" t="s">
        <v>21854</v>
      </c>
      <c r="W273">
        <v>8.1080800000000001E-3</v>
      </c>
    </row>
    <row r="274" spans="5:23">
      <c r="E274" t="s">
        <v>16</v>
      </c>
      <c r="F274">
        <v>50960.1</v>
      </c>
      <c r="G274" t="s">
        <v>1</v>
      </c>
      <c r="H274" t="s">
        <v>17</v>
      </c>
      <c r="I274" t="s">
        <v>3</v>
      </c>
      <c r="J274">
        <v>0.681006</v>
      </c>
      <c r="K274" t="s">
        <v>4</v>
      </c>
      <c r="L274">
        <v>4231.24</v>
      </c>
      <c r="M274" t="s">
        <v>5</v>
      </c>
      <c r="N274">
        <v>10.635179849069999</v>
      </c>
      <c r="O274" t="s">
        <v>6</v>
      </c>
      <c r="P274">
        <v>45000</v>
      </c>
      <c r="Q274" t="s">
        <v>7</v>
      </c>
      <c r="R274">
        <v>45000</v>
      </c>
      <c r="S274" t="s">
        <v>18</v>
      </c>
      <c r="T274" t="s">
        <v>21855</v>
      </c>
      <c r="U274" t="s">
        <v>21856</v>
      </c>
      <c r="V274" t="s">
        <v>21857</v>
      </c>
      <c r="W274">
        <v>4.66103E-2</v>
      </c>
    </row>
    <row r="275" spans="5:23">
      <c r="E275" t="s">
        <v>19</v>
      </c>
      <c r="F275">
        <v>50960.1</v>
      </c>
      <c r="G275" t="s">
        <v>1</v>
      </c>
      <c r="H275" t="s">
        <v>17</v>
      </c>
      <c r="I275" t="s">
        <v>3</v>
      </c>
      <c r="J275">
        <v>0.681006</v>
      </c>
      <c r="K275" t="s">
        <v>4</v>
      </c>
      <c r="L275">
        <v>4231.24</v>
      </c>
      <c r="M275" t="s">
        <v>5</v>
      </c>
      <c r="N275">
        <v>10.635179849069999</v>
      </c>
      <c r="O275" t="s">
        <v>6</v>
      </c>
      <c r="P275">
        <v>45000</v>
      </c>
      <c r="Q275" t="s">
        <v>7</v>
      </c>
      <c r="R275">
        <v>45000</v>
      </c>
      <c r="S275" t="s">
        <v>20</v>
      </c>
      <c r="T275" t="s">
        <v>21855</v>
      </c>
      <c r="U275" t="s">
        <v>21856</v>
      </c>
      <c r="V275" t="s">
        <v>21857</v>
      </c>
      <c r="W275">
        <v>4.66103E-2</v>
      </c>
    </row>
    <row r="276" spans="5:23">
      <c r="E276" t="s">
        <v>19</v>
      </c>
      <c r="F276">
        <v>49157.5</v>
      </c>
      <c r="G276" t="s">
        <v>1</v>
      </c>
      <c r="H276" t="s">
        <v>2</v>
      </c>
      <c r="I276" t="s">
        <v>3</v>
      </c>
      <c r="J276">
        <v>0.68509900000000001</v>
      </c>
      <c r="K276" t="s">
        <v>4</v>
      </c>
      <c r="L276">
        <v>4334.1499999999996</v>
      </c>
      <c r="M276" t="s">
        <v>5</v>
      </c>
      <c r="N276">
        <v>10.382664480632</v>
      </c>
      <c r="O276" t="s">
        <v>6</v>
      </c>
      <c r="P276">
        <v>45000</v>
      </c>
      <c r="Q276" t="s">
        <v>7</v>
      </c>
      <c r="R276">
        <v>45000</v>
      </c>
      <c r="S276" t="s">
        <v>21</v>
      </c>
      <c r="T276" t="s">
        <v>21858</v>
      </c>
      <c r="U276" t="s">
        <v>21859</v>
      </c>
      <c r="V276" t="s">
        <v>21860</v>
      </c>
      <c r="W276">
        <v>4.29123E-2</v>
      </c>
    </row>
    <row r="277" spans="5:23">
      <c r="E277" t="s">
        <v>22</v>
      </c>
      <c r="F277">
        <v>49157.5</v>
      </c>
      <c r="G277" t="s">
        <v>1</v>
      </c>
      <c r="H277" t="s">
        <v>2</v>
      </c>
      <c r="I277" t="s">
        <v>3</v>
      </c>
      <c r="J277">
        <v>0.68509900000000001</v>
      </c>
      <c r="K277" t="s">
        <v>4</v>
      </c>
      <c r="L277">
        <v>4334.1499999999996</v>
      </c>
      <c r="M277" t="s">
        <v>5</v>
      </c>
      <c r="N277">
        <v>10.382664480632</v>
      </c>
      <c r="O277" t="s">
        <v>6</v>
      </c>
      <c r="P277">
        <v>45000</v>
      </c>
      <c r="Q277" t="s">
        <v>7</v>
      </c>
      <c r="R277">
        <v>45000</v>
      </c>
      <c r="S277" t="s">
        <v>21</v>
      </c>
      <c r="T277" t="s">
        <v>21858</v>
      </c>
      <c r="U277" t="s">
        <v>21859</v>
      </c>
      <c r="V277" t="s">
        <v>21860</v>
      </c>
      <c r="W277">
        <v>4.29123E-2</v>
      </c>
    </row>
    <row r="278" spans="5:23">
      <c r="E278" t="s">
        <v>22</v>
      </c>
      <c r="F278">
        <v>82646.899999999994</v>
      </c>
      <c r="G278" t="s">
        <v>1</v>
      </c>
      <c r="H278" t="s">
        <v>23</v>
      </c>
      <c r="I278" t="s">
        <v>3</v>
      </c>
      <c r="J278">
        <v>0.54715999999999998</v>
      </c>
      <c r="K278" t="s">
        <v>4</v>
      </c>
      <c r="L278">
        <v>4041.52</v>
      </c>
      <c r="M278" t="s">
        <v>5</v>
      </c>
      <c r="N278">
        <v>11.134420560314</v>
      </c>
      <c r="O278" t="s">
        <v>6</v>
      </c>
      <c r="P278">
        <v>45000</v>
      </c>
      <c r="Q278" t="s">
        <v>7</v>
      </c>
      <c r="R278">
        <v>45000</v>
      </c>
      <c r="S278" t="s">
        <v>24</v>
      </c>
      <c r="T278" t="s">
        <v>21861</v>
      </c>
      <c r="U278" t="s">
        <v>21862</v>
      </c>
      <c r="V278" t="s">
        <v>21863</v>
      </c>
      <c r="W278">
        <v>8.4565299999999996E-2</v>
      </c>
    </row>
    <row r="279" spans="5:23">
      <c r="E279" t="s">
        <v>25</v>
      </c>
      <c r="F279">
        <v>82646.899999999994</v>
      </c>
      <c r="G279" t="s">
        <v>1</v>
      </c>
      <c r="H279" t="s">
        <v>23</v>
      </c>
      <c r="I279" t="s">
        <v>3</v>
      </c>
      <c r="J279">
        <v>0.54715999999999998</v>
      </c>
      <c r="K279" t="s">
        <v>4</v>
      </c>
      <c r="L279">
        <v>4041.52</v>
      </c>
      <c r="M279" t="s">
        <v>5</v>
      </c>
      <c r="N279">
        <v>11.134420560314</v>
      </c>
      <c r="O279" t="s">
        <v>6</v>
      </c>
      <c r="P279">
        <v>45000</v>
      </c>
      <c r="Q279" t="s">
        <v>7</v>
      </c>
      <c r="R279">
        <v>45000</v>
      </c>
      <c r="S279" t="s">
        <v>26</v>
      </c>
      <c r="T279" t="s">
        <v>21861</v>
      </c>
      <c r="U279" t="s">
        <v>21862</v>
      </c>
      <c r="V279" t="s">
        <v>21863</v>
      </c>
      <c r="W279">
        <v>8.4565299999999996E-2</v>
      </c>
    </row>
    <row r="280" spans="5:23">
      <c r="E280" t="s">
        <v>25</v>
      </c>
      <c r="F280">
        <v>79393.3</v>
      </c>
      <c r="G280" t="s">
        <v>1</v>
      </c>
      <c r="H280" t="s">
        <v>27</v>
      </c>
      <c r="I280" t="s">
        <v>3</v>
      </c>
      <c r="J280">
        <v>0.54695000000000005</v>
      </c>
      <c r="K280" t="s">
        <v>4</v>
      </c>
      <c r="L280">
        <v>4210.38</v>
      </c>
      <c r="M280" t="s">
        <v>5</v>
      </c>
      <c r="N280">
        <v>10.687864997328001</v>
      </c>
      <c r="O280" t="s">
        <v>6</v>
      </c>
      <c r="P280">
        <v>45000</v>
      </c>
      <c r="Q280" t="s">
        <v>7</v>
      </c>
      <c r="R280">
        <v>45000</v>
      </c>
      <c r="S280" t="s">
        <v>28</v>
      </c>
      <c r="T280" t="s">
        <v>21864</v>
      </c>
      <c r="U280" t="s">
        <v>21865</v>
      </c>
      <c r="V280" t="s">
        <v>21866</v>
      </c>
      <c r="W280">
        <v>7.8951099999999996E-2</v>
      </c>
    </row>
    <row r="281" spans="5:23">
      <c r="E281" t="s">
        <v>29</v>
      </c>
      <c r="F281">
        <v>79393.3</v>
      </c>
      <c r="G281" t="s">
        <v>1</v>
      </c>
      <c r="H281" t="s">
        <v>27</v>
      </c>
      <c r="I281" t="s">
        <v>3</v>
      </c>
      <c r="J281">
        <v>0.54695000000000005</v>
      </c>
      <c r="K281" t="s">
        <v>4</v>
      </c>
      <c r="L281">
        <v>4210.38</v>
      </c>
      <c r="M281" t="s">
        <v>5</v>
      </c>
      <c r="N281">
        <v>10.687864997328001</v>
      </c>
      <c r="O281" t="s">
        <v>6</v>
      </c>
      <c r="P281">
        <v>45000</v>
      </c>
      <c r="Q281" t="s">
        <v>7</v>
      </c>
      <c r="R281">
        <v>45000</v>
      </c>
      <c r="S281" t="s">
        <v>28</v>
      </c>
      <c r="T281" t="s">
        <v>21864</v>
      </c>
      <c r="U281" t="s">
        <v>21865</v>
      </c>
      <c r="V281" t="s">
        <v>21866</v>
      </c>
      <c r="W281">
        <v>7.8951099999999996E-2</v>
      </c>
    </row>
    <row r="282" spans="5:23">
      <c r="E282" t="s">
        <v>29</v>
      </c>
      <c r="F282">
        <v>119714</v>
      </c>
      <c r="G282" t="s">
        <v>1</v>
      </c>
      <c r="H282" t="s">
        <v>30</v>
      </c>
      <c r="I282" t="s">
        <v>3</v>
      </c>
      <c r="J282">
        <v>0.46682600000000002</v>
      </c>
      <c r="K282" t="s">
        <v>4</v>
      </c>
      <c r="L282">
        <v>3833.04</v>
      </c>
      <c r="M282" t="s">
        <v>5</v>
      </c>
      <c r="N282">
        <v>11.74001924997</v>
      </c>
      <c r="O282" t="s">
        <v>6</v>
      </c>
      <c r="P282">
        <v>45000</v>
      </c>
      <c r="Q282" t="s">
        <v>7</v>
      </c>
      <c r="R282">
        <v>45000</v>
      </c>
      <c r="S282" t="s">
        <v>31</v>
      </c>
      <c r="T282" t="s">
        <v>21867</v>
      </c>
      <c r="U282" t="s">
        <v>21868</v>
      </c>
      <c r="V282" t="s">
        <v>21869</v>
      </c>
      <c r="W282">
        <v>0.113997</v>
      </c>
    </row>
    <row r="283" spans="5:23">
      <c r="E283" t="s">
        <v>32</v>
      </c>
      <c r="F283">
        <v>119714</v>
      </c>
      <c r="G283" t="s">
        <v>1</v>
      </c>
      <c r="H283" t="s">
        <v>30</v>
      </c>
      <c r="I283" t="s">
        <v>3</v>
      </c>
      <c r="J283">
        <v>0.46682600000000002</v>
      </c>
      <c r="K283" t="s">
        <v>4</v>
      </c>
      <c r="L283">
        <v>3833.04</v>
      </c>
      <c r="M283" t="s">
        <v>5</v>
      </c>
      <c r="N283">
        <v>11.74001924997</v>
      </c>
      <c r="O283" t="s">
        <v>6</v>
      </c>
      <c r="P283">
        <v>45000</v>
      </c>
      <c r="Q283" t="s">
        <v>7</v>
      </c>
      <c r="R283">
        <v>45000</v>
      </c>
      <c r="S283" t="s">
        <v>33</v>
      </c>
      <c r="T283" t="s">
        <v>21867</v>
      </c>
      <c r="U283" t="s">
        <v>21868</v>
      </c>
      <c r="V283" t="s">
        <v>21869</v>
      </c>
      <c r="W283">
        <v>0.113997</v>
      </c>
    </row>
    <row r="284" spans="5:23">
      <c r="E284" t="s">
        <v>32</v>
      </c>
      <c r="F284">
        <v>113226</v>
      </c>
      <c r="G284" t="s">
        <v>1</v>
      </c>
      <c r="H284" t="s">
        <v>17</v>
      </c>
      <c r="I284" t="s">
        <v>3</v>
      </c>
      <c r="J284">
        <v>0.46544799999999997</v>
      </c>
      <c r="K284" t="s">
        <v>4</v>
      </c>
      <c r="L284">
        <v>4076.73</v>
      </c>
      <c r="M284" t="s">
        <v>5</v>
      </c>
      <c r="N284">
        <v>11.038247871575001</v>
      </c>
      <c r="O284" t="s">
        <v>6</v>
      </c>
      <c r="P284">
        <v>45000</v>
      </c>
      <c r="Q284" t="s">
        <v>7</v>
      </c>
      <c r="R284">
        <v>45000</v>
      </c>
      <c r="S284" t="s">
        <v>34</v>
      </c>
      <c r="T284" t="s">
        <v>21870</v>
      </c>
      <c r="U284" t="s">
        <v>21871</v>
      </c>
      <c r="V284" t="s">
        <v>21872</v>
      </c>
      <c r="W284">
        <v>0.106852</v>
      </c>
    </row>
    <row r="285" spans="5:23">
      <c r="E285" t="s">
        <v>35</v>
      </c>
      <c r="F285">
        <v>113226</v>
      </c>
      <c r="G285" t="s">
        <v>1</v>
      </c>
      <c r="H285" t="s">
        <v>17</v>
      </c>
      <c r="I285" t="s">
        <v>3</v>
      </c>
      <c r="J285">
        <v>0.46544799999999997</v>
      </c>
      <c r="K285" t="s">
        <v>4</v>
      </c>
      <c r="L285">
        <v>4076.73</v>
      </c>
      <c r="M285" t="s">
        <v>5</v>
      </c>
      <c r="N285">
        <v>11.038247871575001</v>
      </c>
      <c r="O285" t="s">
        <v>6</v>
      </c>
      <c r="P285">
        <v>45000</v>
      </c>
      <c r="Q285" t="s">
        <v>7</v>
      </c>
      <c r="R285">
        <v>45000</v>
      </c>
      <c r="S285" t="s">
        <v>34</v>
      </c>
      <c r="T285" t="s">
        <v>21870</v>
      </c>
      <c r="U285" t="s">
        <v>21871</v>
      </c>
      <c r="V285" t="s">
        <v>21872</v>
      </c>
      <c r="W285">
        <v>0.106852</v>
      </c>
    </row>
    <row r="286" spans="5:23">
      <c r="E286" t="s">
        <v>35</v>
      </c>
      <c r="F286">
        <v>175768</v>
      </c>
      <c r="G286" t="s">
        <v>1</v>
      </c>
      <c r="H286" t="s">
        <v>36</v>
      </c>
      <c r="I286" t="s">
        <v>3</v>
      </c>
      <c r="J286">
        <v>0.39620899999999998</v>
      </c>
      <c r="K286" t="s">
        <v>4</v>
      </c>
      <c r="L286">
        <v>3624.2</v>
      </c>
      <c r="M286" t="s">
        <v>5</v>
      </c>
      <c r="N286">
        <v>12.416517157403</v>
      </c>
      <c r="O286" t="s">
        <v>6</v>
      </c>
      <c r="P286">
        <v>45000</v>
      </c>
      <c r="Q286" t="s">
        <v>7</v>
      </c>
      <c r="R286">
        <v>45000</v>
      </c>
      <c r="S286" t="s">
        <v>37</v>
      </c>
      <c r="T286" t="s">
        <v>21873</v>
      </c>
      <c r="U286" t="s">
        <v>12451</v>
      </c>
      <c r="V286" t="s">
        <v>21874</v>
      </c>
      <c r="W286">
        <v>0.14825199999999999</v>
      </c>
    </row>
    <row r="287" spans="5:23">
      <c r="E287" t="s">
        <v>38</v>
      </c>
      <c r="F287">
        <v>175768</v>
      </c>
      <c r="G287" t="s">
        <v>1</v>
      </c>
      <c r="H287" t="s">
        <v>36</v>
      </c>
      <c r="I287" t="s">
        <v>3</v>
      </c>
      <c r="J287">
        <v>0.39620899999999998</v>
      </c>
      <c r="K287" t="s">
        <v>4</v>
      </c>
      <c r="L287">
        <v>3624.2</v>
      </c>
      <c r="M287" t="s">
        <v>5</v>
      </c>
      <c r="N287">
        <v>12.416517157403</v>
      </c>
      <c r="O287" t="s">
        <v>6</v>
      </c>
      <c r="P287">
        <v>45000</v>
      </c>
      <c r="Q287" t="s">
        <v>7</v>
      </c>
      <c r="R287">
        <v>45000</v>
      </c>
      <c r="S287" t="s">
        <v>39</v>
      </c>
      <c r="T287" t="s">
        <v>21873</v>
      </c>
      <c r="U287" t="s">
        <v>12451</v>
      </c>
      <c r="V287" t="s">
        <v>21874</v>
      </c>
      <c r="W287">
        <v>0.14825199999999999</v>
      </c>
    </row>
    <row r="288" spans="5:23">
      <c r="E288" t="s">
        <v>38</v>
      </c>
      <c r="F288">
        <v>157955</v>
      </c>
      <c r="G288" t="s">
        <v>1</v>
      </c>
      <c r="H288" t="s">
        <v>40</v>
      </c>
      <c r="I288" t="s">
        <v>3</v>
      </c>
      <c r="J288">
        <v>0.40088000000000001</v>
      </c>
      <c r="K288" t="s">
        <v>4</v>
      </c>
      <c r="L288">
        <v>3939.45</v>
      </c>
      <c r="M288" t="s">
        <v>5</v>
      </c>
      <c r="N288">
        <v>11.422907674323</v>
      </c>
      <c r="O288" t="s">
        <v>6</v>
      </c>
      <c r="P288">
        <v>45000</v>
      </c>
      <c r="Q288" t="s">
        <v>7</v>
      </c>
      <c r="R288">
        <v>45000</v>
      </c>
      <c r="S288" t="s">
        <v>41</v>
      </c>
      <c r="T288" t="s">
        <v>21875</v>
      </c>
      <c r="U288" t="s">
        <v>21876</v>
      </c>
      <c r="V288" t="s">
        <v>21877</v>
      </c>
      <c r="W288">
        <v>0.15343699999999999</v>
      </c>
    </row>
    <row r="289" spans="5:23">
      <c r="E289" t="s">
        <v>42</v>
      </c>
      <c r="F289">
        <v>157955</v>
      </c>
      <c r="G289" t="s">
        <v>1</v>
      </c>
      <c r="H289" t="s">
        <v>40</v>
      </c>
      <c r="I289" t="s">
        <v>3</v>
      </c>
      <c r="J289">
        <v>0.40088000000000001</v>
      </c>
      <c r="K289" t="s">
        <v>4</v>
      </c>
      <c r="L289">
        <v>3939.45</v>
      </c>
      <c r="M289" t="s">
        <v>5</v>
      </c>
      <c r="N289">
        <v>11.422907674323</v>
      </c>
      <c r="O289" t="s">
        <v>6</v>
      </c>
      <c r="P289">
        <v>45000</v>
      </c>
      <c r="Q289" t="s">
        <v>7</v>
      </c>
      <c r="R289">
        <v>45000</v>
      </c>
      <c r="S289" t="s">
        <v>41</v>
      </c>
      <c r="T289" t="s">
        <v>21875</v>
      </c>
      <c r="U289" t="s">
        <v>21876</v>
      </c>
      <c r="V289" t="s">
        <v>21877</v>
      </c>
      <c r="W289">
        <v>0.15343699999999999</v>
      </c>
    </row>
    <row r="290" spans="5:23">
      <c r="E290" t="s">
        <v>42</v>
      </c>
      <c r="F290">
        <v>26332.2</v>
      </c>
      <c r="G290" t="s">
        <v>1</v>
      </c>
      <c r="H290" t="s">
        <v>14</v>
      </c>
      <c r="I290" t="s">
        <v>3</v>
      </c>
      <c r="J290">
        <v>0.92349300000000001</v>
      </c>
      <c r="K290" t="s">
        <v>4</v>
      </c>
      <c r="L290">
        <v>4452.93</v>
      </c>
      <c r="M290" t="s">
        <v>5</v>
      </c>
      <c r="N290">
        <v>10.105698512711999</v>
      </c>
      <c r="O290" t="s">
        <v>6</v>
      </c>
      <c r="P290">
        <v>45000</v>
      </c>
      <c r="Q290" t="s">
        <v>7</v>
      </c>
      <c r="R290">
        <v>45000</v>
      </c>
      <c r="S290" t="s">
        <v>43</v>
      </c>
      <c r="T290" t="s">
        <v>21878</v>
      </c>
      <c r="U290" t="s">
        <v>21879</v>
      </c>
      <c r="V290" t="s">
        <v>21880</v>
      </c>
      <c r="W290">
        <v>9.8538800000000002E-4</v>
      </c>
    </row>
    <row r="291" spans="5:23">
      <c r="E291" t="s">
        <v>44</v>
      </c>
      <c r="F291">
        <v>26332.2</v>
      </c>
      <c r="G291" t="s">
        <v>1</v>
      </c>
      <c r="H291" t="s">
        <v>14</v>
      </c>
      <c r="I291" t="s">
        <v>3</v>
      </c>
      <c r="J291">
        <v>0.92349300000000001</v>
      </c>
      <c r="K291" t="s">
        <v>4</v>
      </c>
      <c r="L291">
        <v>4452.93</v>
      </c>
      <c r="M291" t="s">
        <v>5</v>
      </c>
      <c r="N291">
        <v>10.105698512711999</v>
      </c>
      <c r="O291" t="s">
        <v>6</v>
      </c>
      <c r="P291">
        <v>45000</v>
      </c>
      <c r="Q291" t="s">
        <v>7</v>
      </c>
      <c r="R291">
        <v>45000</v>
      </c>
      <c r="S291" t="s">
        <v>45</v>
      </c>
      <c r="T291" t="s">
        <v>21878</v>
      </c>
      <c r="U291" t="s">
        <v>21879</v>
      </c>
      <c r="V291" t="s">
        <v>21880</v>
      </c>
      <c r="W291">
        <v>9.8538800000000002E-4</v>
      </c>
    </row>
    <row r="292" spans="5:23">
      <c r="E292" t="s">
        <v>44</v>
      </c>
      <c r="F292">
        <v>26464.5</v>
      </c>
      <c r="G292" t="s">
        <v>1</v>
      </c>
      <c r="H292" t="s">
        <v>10</v>
      </c>
      <c r="I292" t="s">
        <v>3</v>
      </c>
      <c r="J292">
        <v>0.91934400000000005</v>
      </c>
      <c r="K292" t="s">
        <v>4</v>
      </c>
      <c r="L292">
        <v>4470.74</v>
      </c>
      <c r="M292" t="s">
        <v>5</v>
      </c>
      <c r="N292">
        <v>10.065458568772</v>
      </c>
      <c r="O292" t="s">
        <v>6</v>
      </c>
      <c r="P292">
        <v>45000</v>
      </c>
      <c r="Q292" t="s">
        <v>7</v>
      </c>
      <c r="R292">
        <v>45000</v>
      </c>
      <c r="S292" t="s">
        <v>11</v>
      </c>
      <c r="T292" t="s">
        <v>21849</v>
      </c>
      <c r="U292" t="s">
        <v>21850</v>
      </c>
      <c r="V292" t="s">
        <v>21851</v>
      </c>
      <c r="W292">
        <v>4.5794199999999998E-3</v>
      </c>
    </row>
    <row r="293" spans="5:23">
      <c r="E293" t="s">
        <v>0</v>
      </c>
      <c r="F293">
        <v>32425.7</v>
      </c>
      <c r="G293" t="s">
        <v>1</v>
      </c>
      <c r="H293" t="s">
        <v>2</v>
      </c>
      <c r="I293" t="s">
        <v>3</v>
      </c>
      <c r="J293">
        <v>0.83803000000000005</v>
      </c>
      <c r="K293" t="s">
        <v>4</v>
      </c>
      <c r="L293">
        <v>4391.29</v>
      </c>
      <c r="M293" t="s">
        <v>5</v>
      </c>
      <c r="N293">
        <v>10.247550943235</v>
      </c>
      <c r="O293" t="s">
        <v>6</v>
      </c>
      <c r="P293">
        <v>45000</v>
      </c>
      <c r="Q293" t="s">
        <v>7</v>
      </c>
      <c r="R293">
        <v>45000</v>
      </c>
      <c r="S293" t="s">
        <v>8</v>
      </c>
      <c r="T293" t="s">
        <v>21881</v>
      </c>
      <c r="U293" t="s">
        <v>21882</v>
      </c>
      <c r="V293" t="s">
        <v>21883</v>
      </c>
      <c r="W293">
        <v>1.4786799999999999E-2</v>
      </c>
    </row>
    <row r="294" spans="5:23">
      <c r="E294" t="s">
        <v>9</v>
      </c>
      <c r="F294">
        <v>26419.5</v>
      </c>
      <c r="G294" t="s">
        <v>1</v>
      </c>
      <c r="H294" t="s">
        <v>10</v>
      </c>
      <c r="I294" t="s">
        <v>3</v>
      </c>
      <c r="J294">
        <v>0.92014600000000002</v>
      </c>
      <c r="K294" t="s">
        <v>4</v>
      </c>
      <c r="L294">
        <v>4470.5600000000004</v>
      </c>
      <c r="M294" t="s">
        <v>5</v>
      </c>
      <c r="N294">
        <v>10.065849604227999</v>
      </c>
      <c r="O294" t="s">
        <v>6</v>
      </c>
      <c r="P294">
        <v>45000</v>
      </c>
      <c r="Q294" t="s">
        <v>7</v>
      </c>
      <c r="R294">
        <v>45000</v>
      </c>
      <c r="S294" t="s">
        <v>11</v>
      </c>
      <c r="T294" t="s">
        <v>21884</v>
      </c>
      <c r="U294" t="s">
        <v>21885</v>
      </c>
      <c r="V294" t="s">
        <v>21886</v>
      </c>
      <c r="W294">
        <v>6.6841600000000002E-4</v>
      </c>
    </row>
    <row r="295" spans="5:23">
      <c r="E295" t="s">
        <v>12</v>
      </c>
      <c r="F295">
        <v>32425.7</v>
      </c>
      <c r="G295" t="s">
        <v>1</v>
      </c>
      <c r="H295" t="s">
        <v>2</v>
      </c>
      <c r="I295" t="s">
        <v>3</v>
      </c>
      <c r="J295">
        <v>0.83803000000000005</v>
      </c>
      <c r="K295" t="s">
        <v>4</v>
      </c>
      <c r="L295">
        <v>4391.29</v>
      </c>
      <c r="M295" t="s">
        <v>5</v>
      </c>
      <c r="N295">
        <v>10.247550943235</v>
      </c>
      <c r="O295" t="s">
        <v>6</v>
      </c>
      <c r="P295">
        <v>45000</v>
      </c>
      <c r="Q295" t="s">
        <v>7</v>
      </c>
      <c r="R295">
        <v>45000</v>
      </c>
      <c r="S295" t="s">
        <v>13</v>
      </c>
      <c r="T295" t="s">
        <v>21881</v>
      </c>
      <c r="U295" t="s">
        <v>21882</v>
      </c>
      <c r="V295" t="s">
        <v>21883</v>
      </c>
      <c r="W295">
        <v>1.4786799999999999E-2</v>
      </c>
    </row>
    <row r="296" spans="5:23">
      <c r="E296" t="s">
        <v>12</v>
      </c>
      <c r="F296">
        <v>32079.599999999999</v>
      </c>
      <c r="G296" t="s">
        <v>1</v>
      </c>
      <c r="H296" t="s">
        <v>14</v>
      </c>
      <c r="I296" t="s">
        <v>3</v>
      </c>
      <c r="J296">
        <v>0.83858699999999997</v>
      </c>
      <c r="K296" t="s">
        <v>4</v>
      </c>
      <c r="L296">
        <v>4432.76</v>
      </c>
      <c r="M296" t="s">
        <v>5</v>
      </c>
      <c r="N296">
        <v>10.151681942304</v>
      </c>
      <c r="O296" t="s">
        <v>6</v>
      </c>
      <c r="P296">
        <v>45000</v>
      </c>
      <c r="Q296" t="s">
        <v>7</v>
      </c>
      <c r="R296">
        <v>45000</v>
      </c>
      <c r="S296" t="s">
        <v>15</v>
      </c>
      <c r="T296" t="s">
        <v>21887</v>
      </c>
      <c r="U296" t="s">
        <v>21888</v>
      </c>
      <c r="V296" t="s">
        <v>21889</v>
      </c>
      <c r="W296">
        <v>8.16798E-3</v>
      </c>
    </row>
    <row r="297" spans="5:23">
      <c r="E297" t="s">
        <v>16</v>
      </c>
      <c r="F297">
        <v>32079.599999999999</v>
      </c>
      <c r="G297" t="s">
        <v>1</v>
      </c>
      <c r="H297" t="s">
        <v>14</v>
      </c>
      <c r="I297" t="s">
        <v>3</v>
      </c>
      <c r="J297">
        <v>0.83858699999999997</v>
      </c>
      <c r="K297" t="s">
        <v>4</v>
      </c>
      <c r="L297">
        <v>4432.76</v>
      </c>
      <c r="M297" t="s">
        <v>5</v>
      </c>
      <c r="N297">
        <v>10.151681942304</v>
      </c>
      <c r="O297" t="s">
        <v>6</v>
      </c>
      <c r="P297">
        <v>45000</v>
      </c>
      <c r="Q297" t="s">
        <v>7</v>
      </c>
      <c r="R297">
        <v>45000</v>
      </c>
      <c r="S297" t="s">
        <v>15</v>
      </c>
      <c r="T297" t="s">
        <v>21887</v>
      </c>
      <c r="U297" t="s">
        <v>21888</v>
      </c>
      <c r="V297" t="s">
        <v>21889</v>
      </c>
      <c r="W297">
        <v>8.16798E-3</v>
      </c>
    </row>
    <row r="298" spans="5:23">
      <c r="E298" t="s">
        <v>16</v>
      </c>
      <c r="F298">
        <v>49976.3</v>
      </c>
      <c r="G298" t="s">
        <v>1</v>
      </c>
      <c r="H298" t="s">
        <v>17</v>
      </c>
      <c r="I298" t="s">
        <v>3</v>
      </c>
      <c r="J298">
        <v>0.6875</v>
      </c>
      <c r="K298" t="s">
        <v>4</v>
      </c>
      <c r="L298">
        <v>4233.41</v>
      </c>
      <c r="M298" t="s">
        <v>5</v>
      </c>
      <c r="N298">
        <v>10.62972266163</v>
      </c>
      <c r="O298" t="s">
        <v>6</v>
      </c>
      <c r="P298">
        <v>45000</v>
      </c>
      <c r="Q298" t="s">
        <v>7</v>
      </c>
      <c r="R298">
        <v>45000</v>
      </c>
      <c r="S298" t="s">
        <v>18</v>
      </c>
      <c r="T298" t="s">
        <v>21890</v>
      </c>
      <c r="U298" t="s">
        <v>21891</v>
      </c>
      <c r="V298" t="s">
        <v>21892</v>
      </c>
      <c r="W298">
        <v>4.3224199999999997E-2</v>
      </c>
    </row>
    <row r="299" spans="5:23">
      <c r="E299" t="s">
        <v>19</v>
      </c>
      <c r="F299">
        <v>49976.3</v>
      </c>
      <c r="G299" t="s">
        <v>1</v>
      </c>
      <c r="H299" t="s">
        <v>17</v>
      </c>
      <c r="I299" t="s">
        <v>3</v>
      </c>
      <c r="J299">
        <v>0.6875</v>
      </c>
      <c r="K299" t="s">
        <v>4</v>
      </c>
      <c r="L299">
        <v>4233.41</v>
      </c>
      <c r="M299" t="s">
        <v>5</v>
      </c>
      <c r="N299">
        <v>10.62972266163</v>
      </c>
      <c r="O299" t="s">
        <v>6</v>
      </c>
      <c r="P299">
        <v>45000</v>
      </c>
      <c r="Q299" t="s">
        <v>7</v>
      </c>
      <c r="R299">
        <v>45000</v>
      </c>
      <c r="S299" t="s">
        <v>20</v>
      </c>
      <c r="T299" t="s">
        <v>21890</v>
      </c>
      <c r="U299" t="s">
        <v>21891</v>
      </c>
      <c r="V299" t="s">
        <v>21892</v>
      </c>
      <c r="W299">
        <v>4.3224199999999997E-2</v>
      </c>
    </row>
    <row r="300" spans="5:23">
      <c r="E300" t="s">
        <v>19</v>
      </c>
      <c r="F300">
        <v>49506.9</v>
      </c>
      <c r="G300" t="s">
        <v>1</v>
      </c>
      <c r="H300" t="s">
        <v>2</v>
      </c>
      <c r="I300" t="s">
        <v>3</v>
      </c>
      <c r="J300">
        <v>0.68270299999999995</v>
      </c>
      <c r="K300" t="s">
        <v>4</v>
      </c>
      <c r="L300">
        <v>4333.82</v>
      </c>
      <c r="M300" t="s">
        <v>5</v>
      </c>
      <c r="N300">
        <v>10.383444289544</v>
      </c>
      <c r="O300" t="s">
        <v>6</v>
      </c>
      <c r="P300">
        <v>45000</v>
      </c>
      <c r="Q300" t="s">
        <v>7</v>
      </c>
      <c r="R300">
        <v>45000</v>
      </c>
      <c r="S300" t="s">
        <v>21</v>
      </c>
      <c r="T300" t="s">
        <v>21893</v>
      </c>
      <c r="U300" t="s">
        <v>21894</v>
      </c>
      <c r="V300" t="s">
        <v>21895</v>
      </c>
      <c r="W300">
        <v>4.8435899999999997E-2</v>
      </c>
    </row>
    <row r="301" spans="5:23">
      <c r="E301" t="s">
        <v>22</v>
      </c>
      <c r="F301">
        <v>49506.9</v>
      </c>
      <c r="G301" t="s">
        <v>1</v>
      </c>
      <c r="H301" t="s">
        <v>2</v>
      </c>
      <c r="I301" t="s">
        <v>3</v>
      </c>
      <c r="J301">
        <v>0.68270299999999995</v>
      </c>
      <c r="K301" t="s">
        <v>4</v>
      </c>
      <c r="L301">
        <v>4333.82</v>
      </c>
      <c r="M301" t="s">
        <v>5</v>
      </c>
      <c r="N301">
        <v>10.383444289544</v>
      </c>
      <c r="O301" t="s">
        <v>6</v>
      </c>
      <c r="P301">
        <v>45000</v>
      </c>
      <c r="Q301" t="s">
        <v>7</v>
      </c>
      <c r="R301">
        <v>45000</v>
      </c>
      <c r="S301" t="s">
        <v>21</v>
      </c>
      <c r="T301" t="s">
        <v>21893</v>
      </c>
      <c r="U301" t="s">
        <v>21894</v>
      </c>
      <c r="V301" t="s">
        <v>21895</v>
      </c>
      <c r="W301">
        <v>4.8435899999999997E-2</v>
      </c>
    </row>
    <row r="302" spans="5:23">
      <c r="E302" t="s">
        <v>22</v>
      </c>
      <c r="F302">
        <v>78011</v>
      </c>
      <c r="G302" t="s">
        <v>1</v>
      </c>
      <c r="H302" t="s">
        <v>23</v>
      </c>
      <c r="I302" t="s">
        <v>3</v>
      </c>
      <c r="J302">
        <v>0.56335299999999999</v>
      </c>
      <c r="K302" t="s">
        <v>4</v>
      </c>
      <c r="L302">
        <v>4039.08</v>
      </c>
      <c r="M302" t="s">
        <v>5</v>
      </c>
      <c r="N302">
        <v>11.141143515975999</v>
      </c>
      <c r="O302" t="s">
        <v>6</v>
      </c>
      <c r="P302">
        <v>45000</v>
      </c>
      <c r="Q302" t="s">
        <v>7</v>
      </c>
      <c r="R302">
        <v>45000</v>
      </c>
      <c r="S302" t="s">
        <v>24</v>
      </c>
      <c r="T302" t="s">
        <v>21896</v>
      </c>
      <c r="U302" t="s">
        <v>21897</v>
      </c>
      <c r="V302" t="s">
        <v>21898</v>
      </c>
      <c r="W302">
        <v>7.67486E-2</v>
      </c>
    </row>
    <row r="303" spans="5:23">
      <c r="E303" t="s">
        <v>25</v>
      </c>
      <c r="F303">
        <v>78011</v>
      </c>
      <c r="G303" t="s">
        <v>1</v>
      </c>
      <c r="H303" t="s">
        <v>23</v>
      </c>
      <c r="I303" t="s">
        <v>3</v>
      </c>
      <c r="J303">
        <v>0.56335299999999999</v>
      </c>
      <c r="K303" t="s">
        <v>4</v>
      </c>
      <c r="L303">
        <v>4039.08</v>
      </c>
      <c r="M303" t="s">
        <v>5</v>
      </c>
      <c r="N303">
        <v>11.141143515975999</v>
      </c>
      <c r="O303" t="s">
        <v>6</v>
      </c>
      <c r="P303">
        <v>45000</v>
      </c>
      <c r="Q303" t="s">
        <v>7</v>
      </c>
      <c r="R303">
        <v>45000</v>
      </c>
      <c r="S303" t="s">
        <v>26</v>
      </c>
      <c r="T303" t="s">
        <v>21896</v>
      </c>
      <c r="U303" t="s">
        <v>21897</v>
      </c>
      <c r="V303" t="s">
        <v>21898</v>
      </c>
      <c r="W303">
        <v>7.67486E-2</v>
      </c>
    </row>
    <row r="304" spans="5:23">
      <c r="E304" t="s">
        <v>25</v>
      </c>
      <c r="F304">
        <v>74339.8</v>
      </c>
      <c r="G304" t="s">
        <v>1</v>
      </c>
      <c r="H304" t="s">
        <v>27</v>
      </c>
      <c r="I304" t="s">
        <v>3</v>
      </c>
      <c r="J304">
        <v>0.56500600000000001</v>
      </c>
      <c r="K304" t="s">
        <v>4</v>
      </c>
      <c r="L304">
        <v>4213.78</v>
      </c>
      <c r="M304" t="s">
        <v>5</v>
      </c>
      <c r="N304">
        <v>10.679240028863999</v>
      </c>
      <c r="O304" t="s">
        <v>6</v>
      </c>
      <c r="P304">
        <v>45000</v>
      </c>
      <c r="Q304" t="s">
        <v>7</v>
      </c>
      <c r="R304">
        <v>45000</v>
      </c>
      <c r="S304" t="s">
        <v>28</v>
      </c>
      <c r="T304" t="s">
        <v>21899</v>
      </c>
      <c r="U304" t="s">
        <v>21900</v>
      </c>
      <c r="V304" t="s">
        <v>21901</v>
      </c>
      <c r="W304">
        <v>7.2879799999999995E-2</v>
      </c>
    </row>
    <row r="305" spans="5:23">
      <c r="E305" t="s">
        <v>29</v>
      </c>
      <c r="F305">
        <v>74339.8</v>
      </c>
      <c r="G305" t="s">
        <v>1</v>
      </c>
      <c r="H305" t="s">
        <v>27</v>
      </c>
      <c r="I305" t="s">
        <v>3</v>
      </c>
      <c r="J305">
        <v>0.56500600000000001</v>
      </c>
      <c r="K305" t="s">
        <v>4</v>
      </c>
      <c r="L305">
        <v>4213.78</v>
      </c>
      <c r="M305" t="s">
        <v>5</v>
      </c>
      <c r="N305">
        <v>10.679240028863999</v>
      </c>
      <c r="O305" t="s">
        <v>6</v>
      </c>
      <c r="P305">
        <v>45000</v>
      </c>
      <c r="Q305" t="s">
        <v>7</v>
      </c>
      <c r="R305">
        <v>45000</v>
      </c>
      <c r="S305" t="s">
        <v>28</v>
      </c>
      <c r="T305" t="s">
        <v>21899</v>
      </c>
      <c r="U305" t="s">
        <v>21900</v>
      </c>
      <c r="V305" t="s">
        <v>21901</v>
      </c>
      <c r="W305">
        <v>7.2879799999999995E-2</v>
      </c>
    </row>
    <row r="306" spans="5:23">
      <c r="E306" t="s">
        <v>29</v>
      </c>
      <c r="F306">
        <v>127159</v>
      </c>
      <c r="G306" t="s">
        <v>1</v>
      </c>
      <c r="H306" t="s">
        <v>30</v>
      </c>
      <c r="I306" t="s">
        <v>3</v>
      </c>
      <c r="J306">
        <v>0.45289499999999999</v>
      </c>
      <c r="K306" t="s">
        <v>4</v>
      </c>
      <c r="L306">
        <v>3834.06</v>
      </c>
      <c r="M306" t="s">
        <v>5</v>
      </c>
      <c r="N306">
        <v>11.736901584306001</v>
      </c>
      <c r="O306" t="s">
        <v>6</v>
      </c>
      <c r="P306">
        <v>45000</v>
      </c>
      <c r="Q306" t="s">
        <v>7</v>
      </c>
      <c r="R306">
        <v>45000</v>
      </c>
      <c r="S306" t="s">
        <v>31</v>
      </c>
      <c r="T306" t="s">
        <v>21902</v>
      </c>
      <c r="U306" t="s">
        <v>21903</v>
      </c>
      <c r="V306" t="s">
        <v>21904</v>
      </c>
      <c r="W306">
        <v>0.12274599999999999</v>
      </c>
    </row>
    <row r="307" spans="5:23">
      <c r="E307" t="s">
        <v>32</v>
      </c>
      <c r="F307">
        <v>127159</v>
      </c>
      <c r="G307" t="s">
        <v>1</v>
      </c>
      <c r="H307" t="s">
        <v>30</v>
      </c>
      <c r="I307" t="s">
        <v>3</v>
      </c>
      <c r="J307">
        <v>0.45289499999999999</v>
      </c>
      <c r="K307" t="s">
        <v>4</v>
      </c>
      <c r="L307">
        <v>3834.06</v>
      </c>
      <c r="M307" t="s">
        <v>5</v>
      </c>
      <c r="N307">
        <v>11.736901584306001</v>
      </c>
      <c r="O307" t="s">
        <v>6</v>
      </c>
      <c r="P307">
        <v>45000</v>
      </c>
      <c r="Q307" t="s">
        <v>7</v>
      </c>
      <c r="R307">
        <v>45000</v>
      </c>
      <c r="S307" t="s">
        <v>33</v>
      </c>
      <c r="T307" t="s">
        <v>21902</v>
      </c>
      <c r="U307" t="s">
        <v>21903</v>
      </c>
      <c r="V307" t="s">
        <v>21904</v>
      </c>
      <c r="W307">
        <v>0.12274599999999999</v>
      </c>
    </row>
    <row r="308" spans="5:23">
      <c r="E308" t="s">
        <v>32</v>
      </c>
      <c r="F308">
        <v>111278</v>
      </c>
      <c r="G308" t="s">
        <v>1</v>
      </c>
      <c r="H308" t="s">
        <v>17</v>
      </c>
      <c r="I308" t="s">
        <v>3</v>
      </c>
      <c r="J308">
        <v>0.46928799999999998</v>
      </c>
      <c r="K308" t="s">
        <v>4</v>
      </c>
      <c r="L308">
        <v>4080.48</v>
      </c>
      <c r="M308" t="s">
        <v>5</v>
      </c>
      <c r="N308">
        <v>11.028113684615001</v>
      </c>
      <c r="O308" t="s">
        <v>6</v>
      </c>
      <c r="P308">
        <v>45000</v>
      </c>
      <c r="Q308" t="s">
        <v>7</v>
      </c>
      <c r="R308">
        <v>45000</v>
      </c>
      <c r="S308" t="s">
        <v>34</v>
      </c>
      <c r="T308" t="s">
        <v>21905</v>
      </c>
      <c r="U308" t="s">
        <v>21906</v>
      </c>
      <c r="V308" t="s">
        <v>21907</v>
      </c>
      <c r="W308">
        <v>0.10381</v>
      </c>
    </row>
    <row r="309" spans="5:23">
      <c r="E309" t="s">
        <v>35</v>
      </c>
      <c r="F309">
        <v>111278</v>
      </c>
      <c r="G309" t="s">
        <v>1</v>
      </c>
      <c r="H309" t="s">
        <v>17</v>
      </c>
      <c r="I309" t="s">
        <v>3</v>
      </c>
      <c r="J309">
        <v>0.46928799999999998</v>
      </c>
      <c r="K309" t="s">
        <v>4</v>
      </c>
      <c r="L309">
        <v>4080.48</v>
      </c>
      <c r="M309" t="s">
        <v>5</v>
      </c>
      <c r="N309">
        <v>11.028113684615001</v>
      </c>
      <c r="O309" t="s">
        <v>6</v>
      </c>
      <c r="P309">
        <v>45000</v>
      </c>
      <c r="Q309" t="s">
        <v>7</v>
      </c>
      <c r="R309">
        <v>45000</v>
      </c>
      <c r="S309" t="s">
        <v>34</v>
      </c>
      <c r="T309" t="s">
        <v>21905</v>
      </c>
      <c r="U309" t="s">
        <v>21906</v>
      </c>
      <c r="V309" t="s">
        <v>21907</v>
      </c>
      <c r="W309">
        <v>0.10381</v>
      </c>
    </row>
    <row r="310" spans="5:23">
      <c r="E310" t="s">
        <v>35</v>
      </c>
      <c r="F310">
        <v>170879</v>
      </c>
      <c r="G310" t="s">
        <v>1</v>
      </c>
      <c r="H310" t="s">
        <v>36</v>
      </c>
      <c r="I310" t="s">
        <v>3</v>
      </c>
      <c r="J310">
        <v>0.40204200000000001</v>
      </c>
      <c r="K310" t="s">
        <v>4</v>
      </c>
      <c r="L310">
        <v>3620.51</v>
      </c>
      <c r="M310" t="s">
        <v>5</v>
      </c>
      <c r="N310">
        <v>12.429181791801</v>
      </c>
      <c r="O310" t="s">
        <v>6</v>
      </c>
      <c r="P310">
        <v>45000</v>
      </c>
      <c r="Q310" t="s">
        <v>7</v>
      </c>
      <c r="R310">
        <v>45000</v>
      </c>
      <c r="S310" t="s">
        <v>37</v>
      </c>
      <c r="T310" t="s">
        <v>21908</v>
      </c>
      <c r="U310" t="s">
        <v>21909</v>
      </c>
      <c r="V310" t="s">
        <v>21910</v>
      </c>
      <c r="W310">
        <v>0.145958</v>
      </c>
    </row>
    <row r="311" spans="5:23">
      <c r="E311" t="s">
        <v>38</v>
      </c>
      <c r="F311">
        <v>170879</v>
      </c>
      <c r="G311" t="s">
        <v>1</v>
      </c>
      <c r="H311" t="s">
        <v>36</v>
      </c>
      <c r="I311" t="s">
        <v>3</v>
      </c>
      <c r="J311">
        <v>0.40204200000000001</v>
      </c>
      <c r="K311" t="s">
        <v>4</v>
      </c>
      <c r="L311">
        <v>3620.51</v>
      </c>
      <c r="M311" t="s">
        <v>5</v>
      </c>
      <c r="N311">
        <v>12.429181791801</v>
      </c>
      <c r="O311" t="s">
        <v>6</v>
      </c>
      <c r="P311">
        <v>45000</v>
      </c>
      <c r="Q311" t="s">
        <v>7</v>
      </c>
      <c r="R311">
        <v>45000</v>
      </c>
      <c r="S311" t="s">
        <v>39</v>
      </c>
      <c r="T311" t="s">
        <v>21908</v>
      </c>
      <c r="U311" t="s">
        <v>21909</v>
      </c>
      <c r="V311" t="s">
        <v>21910</v>
      </c>
      <c r="W311">
        <v>0.145958</v>
      </c>
    </row>
    <row r="312" spans="5:23">
      <c r="E312" t="s">
        <v>38</v>
      </c>
      <c r="F312">
        <v>155746</v>
      </c>
      <c r="G312" t="s">
        <v>1</v>
      </c>
      <c r="H312" t="s">
        <v>40</v>
      </c>
      <c r="I312" t="s">
        <v>3</v>
      </c>
      <c r="J312">
        <v>0.40369300000000002</v>
      </c>
      <c r="K312" t="s">
        <v>4</v>
      </c>
      <c r="L312">
        <v>3939.87</v>
      </c>
      <c r="M312" t="s">
        <v>5</v>
      </c>
      <c r="N312">
        <v>11.421689587513001</v>
      </c>
      <c r="O312" t="s">
        <v>6</v>
      </c>
      <c r="P312">
        <v>45000</v>
      </c>
      <c r="Q312" t="s">
        <v>7</v>
      </c>
      <c r="R312">
        <v>45000</v>
      </c>
      <c r="S312" t="s">
        <v>41</v>
      </c>
      <c r="T312" t="s">
        <v>21911</v>
      </c>
      <c r="U312" t="s">
        <v>21912</v>
      </c>
      <c r="V312" t="s">
        <v>21913</v>
      </c>
      <c r="W312">
        <v>0.15223100000000001</v>
      </c>
    </row>
    <row r="313" spans="5:23">
      <c r="E313" t="s">
        <v>42</v>
      </c>
      <c r="F313">
        <v>155746</v>
      </c>
      <c r="G313" t="s">
        <v>1</v>
      </c>
      <c r="H313" t="s">
        <v>40</v>
      </c>
      <c r="I313" t="s">
        <v>3</v>
      </c>
      <c r="J313">
        <v>0.40369300000000002</v>
      </c>
      <c r="K313" t="s">
        <v>4</v>
      </c>
      <c r="L313">
        <v>3939.87</v>
      </c>
      <c r="M313" t="s">
        <v>5</v>
      </c>
      <c r="N313">
        <v>11.421689587513001</v>
      </c>
      <c r="O313" t="s">
        <v>6</v>
      </c>
      <c r="P313">
        <v>45000</v>
      </c>
      <c r="Q313" t="s">
        <v>7</v>
      </c>
      <c r="R313">
        <v>45000</v>
      </c>
      <c r="S313" t="s">
        <v>41</v>
      </c>
      <c r="T313" t="s">
        <v>21911</v>
      </c>
      <c r="U313" t="s">
        <v>21912</v>
      </c>
      <c r="V313" t="s">
        <v>21913</v>
      </c>
      <c r="W313">
        <v>0.15223100000000001</v>
      </c>
    </row>
    <row r="314" spans="5:23">
      <c r="E314" t="s">
        <v>42</v>
      </c>
      <c r="F314">
        <v>26320.400000000001</v>
      </c>
      <c r="G314" t="s">
        <v>1</v>
      </c>
      <c r="H314" t="s">
        <v>14</v>
      </c>
      <c r="I314" t="s">
        <v>3</v>
      </c>
      <c r="J314">
        <v>0.92368600000000001</v>
      </c>
      <c r="K314" t="s">
        <v>4</v>
      </c>
      <c r="L314">
        <v>4453.0600000000004</v>
      </c>
      <c r="M314" t="s">
        <v>5</v>
      </c>
      <c r="N314">
        <v>10.105405704120001</v>
      </c>
      <c r="O314" t="s">
        <v>6</v>
      </c>
      <c r="P314">
        <v>45000</v>
      </c>
      <c r="Q314" t="s">
        <v>7</v>
      </c>
      <c r="R314">
        <v>45000</v>
      </c>
      <c r="S314" t="s">
        <v>43</v>
      </c>
      <c r="T314" t="s">
        <v>21914</v>
      </c>
      <c r="U314" t="s">
        <v>21915</v>
      </c>
      <c r="V314" t="s">
        <v>21916</v>
      </c>
      <c r="W314">
        <v>4.0392300000000004E-3</v>
      </c>
    </row>
    <row r="315" spans="5:23">
      <c r="E315" t="s">
        <v>44</v>
      </c>
      <c r="F315">
        <v>26320.400000000001</v>
      </c>
      <c r="G315" t="s">
        <v>1</v>
      </c>
      <c r="H315" t="s">
        <v>14</v>
      </c>
      <c r="I315" t="s">
        <v>3</v>
      </c>
      <c r="J315">
        <v>0.92368600000000001</v>
      </c>
      <c r="K315" t="s">
        <v>4</v>
      </c>
      <c r="L315">
        <v>4453.0600000000004</v>
      </c>
      <c r="M315" t="s">
        <v>5</v>
      </c>
      <c r="N315">
        <v>10.105405704120001</v>
      </c>
      <c r="O315" t="s">
        <v>6</v>
      </c>
      <c r="P315">
        <v>45000</v>
      </c>
      <c r="Q315" t="s">
        <v>7</v>
      </c>
      <c r="R315">
        <v>45000</v>
      </c>
      <c r="S315" t="s">
        <v>45</v>
      </c>
      <c r="T315" t="s">
        <v>21914</v>
      </c>
      <c r="U315" t="s">
        <v>21915</v>
      </c>
      <c r="V315" t="s">
        <v>21916</v>
      </c>
      <c r="W315">
        <v>4.0392300000000004E-3</v>
      </c>
    </row>
    <row r="316" spans="5:23">
      <c r="E316" t="s">
        <v>44</v>
      </c>
      <c r="F316">
        <v>26419.5</v>
      </c>
      <c r="G316" t="s">
        <v>1</v>
      </c>
      <c r="H316" t="s">
        <v>10</v>
      </c>
      <c r="I316" t="s">
        <v>3</v>
      </c>
      <c r="J316">
        <v>0.92014600000000002</v>
      </c>
      <c r="K316" t="s">
        <v>4</v>
      </c>
      <c r="L316">
        <v>4470.5600000000004</v>
      </c>
      <c r="M316" t="s">
        <v>5</v>
      </c>
      <c r="N316">
        <v>10.065849604227999</v>
      </c>
      <c r="O316" t="s">
        <v>6</v>
      </c>
      <c r="P316">
        <v>45000</v>
      </c>
      <c r="Q316" t="s">
        <v>7</v>
      </c>
      <c r="R316">
        <v>45000</v>
      </c>
      <c r="S316" t="s">
        <v>11</v>
      </c>
      <c r="T316" t="s">
        <v>21884</v>
      </c>
      <c r="U316" t="s">
        <v>21885</v>
      </c>
      <c r="V316" t="s">
        <v>21886</v>
      </c>
      <c r="W316">
        <v>6.6841600000000002E-4</v>
      </c>
    </row>
    <row r="317" spans="5:23">
      <c r="E317" t="s">
        <v>0</v>
      </c>
      <c r="F317">
        <v>32733.5</v>
      </c>
      <c r="G317" t="s">
        <v>1</v>
      </c>
      <c r="H317" t="s">
        <v>2</v>
      </c>
      <c r="I317" t="s">
        <v>3</v>
      </c>
      <c r="J317">
        <v>0.83403300000000002</v>
      </c>
      <c r="K317" t="s">
        <v>4</v>
      </c>
      <c r="L317">
        <v>4391.79</v>
      </c>
      <c r="M317" t="s">
        <v>5</v>
      </c>
      <c r="N317">
        <v>10.246380897855</v>
      </c>
      <c r="O317" t="s">
        <v>6</v>
      </c>
      <c r="P317">
        <v>45000</v>
      </c>
      <c r="Q317" t="s">
        <v>7</v>
      </c>
      <c r="R317">
        <v>45000</v>
      </c>
      <c r="S317" t="s">
        <v>8</v>
      </c>
      <c r="T317" t="s">
        <v>21917</v>
      </c>
      <c r="U317" t="s">
        <v>21918</v>
      </c>
      <c r="V317" t="s">
        <v>21919</v>
      </c>
      <c r="W317">
        <v>1.63295E-2</v>
      </c>
    </row>
    <row r="318" spans="5:23">
      <c r="E318" t="s">
        <v>9</v>
      </c>
      <c r="F318">
        <v>26334.5</v>
      </c>
      <c r="G318" t="s">
        <v>1</v>
      </c>
      <c r="H318" t="s">
        <v>10</v>
      </c>
      <c r="I318" t="s">
        <v>3</v>
      </c>
      <c r="J318">
        <v>0.92160900000000001</v>
      </c>
      <c r="K318" t="s">
        <v>4</v>
      </c>
      <c r="L318">
        <v>4470.7700000000004</v>
      </c>
      <c r="M318" t="s">
        <v>5</v>
      </c>
      <c r="N318">
        <v>10.065385371124</v>
      </c>
      <c r="O318" t="s">
        <v>6</v>
      </c>
      <c r="P318">
        <v>45000</v>
      </c>
      <c r="Q318" t="s">
        <v>7</v>
      </c>
      <c r="R318">
        <v>45000</v>
      </c>
      <c r="S318" t="s">
        <v>11</v>
      </c>
      <c r="T318" t="s">
        <v>21920</v>
      </c>
      <c r="U318" t="s">
        <v>21921</v>
      </c>
      <c r="V318" t="s">
        <v>21922</v>
      </c>
      <c r="W318">
        <v>3.3065400000000002E-3</v>
      </c>
    </row>
    <row r="319" spans="5:23">
      <c r="E319" t="s">
        <v>12</v>
      </c>
      <c r="F319">
        <v>32733.5</v>
      </c>
      <c r="G319" t="s">
        <v>1</v>
      </c>
      <c r="H319" t="s">
        <v>2</v>
      </c>
      <c r="I319" t="s">
        <v>3</v>
      </c>
      <c r="J319">
        <v>0.83403300000000002</v>
      </c>
      <c r="K319" t="s">
        <v>4</v>
      </c>
      <c r="L319">
        <v>4391.79</v>
      </c>
      <c r="M319" t="s">
        <v>5</v>
      </c>
      <c r="N319">
        <v>10.246380897855</v>
      </c>
      <c r="O319" t="s">
        <v>6</v>
      </c>
      <c r="P319">
        <v>45000</v>
      </c>
      <c r="Q319" t="s">
        <v>7</v>
      </c>
      <c r="R319">
        <v>45000</v>
      </c>
      <c r="S319" t="s">
        <v>13</v>
      </c>
      <c r="T319" t="s">
        <v>21917</v>
      </c>
      <c r="U319" t="s">
        <v>21918</v>
      </c>
      <c r="V319" t="s">
        <v>21919</v>
      </c>
      <c r="W319">
        <v>1.63295E-2</v>
      </c>
    </row>
    <row r="320" spans="5:23">
      <c r="E320" t="s">
        <v>12</v>
      </c>
      <c r="F320">
        <v>31507.8</v>
      </c>
      <c r="G320" t="s">
        <v>1</v>
      </c>
      <c r="H320" t="s">
        <v>14</v>
      </c>
      <c r="I320" t="s">
        <v>3</v>
      </c>
      <c r="J320">
        <v>0.84616199999999997</v>
      </c>
      <c r="K320" t="s">
        <v>4</v>
      </c>
      <c r="L320">
        <v>4432.76</v>
      </c>
      <c r="M320" t="s">
        <v>5</v>
      </c>
      <c r="N320">
        <v>10.151682012304001</v>
      </c>
      <c r="O320" t="s">
        <v>6</v>
      </c>
      <c r="P320">
        <v>45000</v>
      </c>
      <c r="Q320" t="s">
        <v>7</v>
      </c>
      <c r="R320">
        <v>45000</v>
      </c>
      <c r="S320" t="s">
        <v>15</v>
      </c>
      <c r="T320" t="s">
        <v>21923</v>
      </c>
      <c r="U320" t="s">
        <v>21924</v>
      </c>
      <c r="V320" t="s">
        <v>21925</v>
      </c>
      <c r="W320">
        <v>6.0535600000000004E-3</v>
      </c>
    </row>
    <row r="321" spans="5:23">
      <c r="E321" t="s">
        <v>16</v>
      </c>
      <c r="F321">
        <v>31507.8</v>
      </c>
      <c r="G321" t="s">
        <v>1</v>
      </c>
      <c r="H321" t="s">
        <v>14</v>
      </c>
      <c r="I321" t="s">
        <v>3</v>
      </c>
      <c r="J321">
        <v>0.84616199999999997</v>
      </c>
      <c r="K321" t="s">
        <v>4</v>
      </c>
      <c r="L321">
        <v>4432.76</v>
      </c>
      <c r="M321" t="s">
        <v>5</v>
      </c>
      <c r="N321">
        <v>10.151682012304001</v>
      </c>
      <c r="O321" t="s">
        <v>6</v>
      </c>
      <c r="P321">
        <v>45000</v>
      </c>
      <c r="Q321" t="s">
        <v>7</v>
      </c>
      <c r="R321">
        <v>45000</v>
      </c>
      <c r="S321" t="s">
        <v>15</v>
      </c>
      <c r="T321" t="s">
        <v>21923</v>
      </c>
      <c r="U321" t="s">
        <v>21924</v>
      </c>
      <c r="V321" t="s">
        <v>21925</v>
      </c>
      <c r="W321">
        <v>6.0535600000000004E-3</v>
      </c>
    </row>
    <row r="322" spans="5:23">
      <c r="E322" t="s">
        <v>16</v>
      </c>
      <c r="F322">
        <v>51162.9</v>
      </c>
      <c r="G322" t="s">
        <v>1</v>
      </c>
      <c r="H322" t="s">
        <v>17</v>
      </c>
      <c r="I322" t="s">
        <v>3</v>
      </c>
      <c r="J322">
        <v>0.67959899999999995</v>
      </c>
      <c r="K322" t="s">
        <v>4</v>
      </c>
      <c r="L322">
        <v>4231.9399999999996</v>
      </c>
      <c r="M322" t="s">
        <v>5</v>
      </c>
      <c r="N322">
        <v>10.633425726500001</v>
      </c>
      <c r="O322" t="s">
        <v>6</v>
      </c>
      <c r="P322">
        <v>45000</v>
      </c>
      <c r="Q322" t="s">
        <v>7</v>
      </c>
      <c r="R322">
        <v>45000</v>
      </c>
      <c r="S322" t="s">
        <v>18</v>
      </c>
      <c r="T322" t="s">
        <v>21926</v>
      </c>
      <c r="U322" t="s">
        <v>21927</v>
      </c>
      <c r="V322" t="s">
        <v>21928</v>
      </c>
      <c r="W322">
        <v>3.5606899999999997E-2</v>
      </c>
    </row>
    <row r="323" spans="5:23">
      <c r="E323" t="s">
        <v>19</v>
      </c>
      <c r="F323">
        <v>51162.9</v>
      </c>
      <c r="G323" t="s">
        <v>1</v>
      </c>
      <c r="H323" t="s">
        <v>17</v>
      </c>
      <c r="I323" t="s">
        <v>3</v>
      </c>
      <c r="J323">
        <v>0.67959899999999995</v>
      </c>
      <c r="K323" t="s">
        <v>4</v>
      </c>
      <c r="L323">
        <v>4231.9399999999996</v>
      </c>
      <c r="M323" t="s">
        <v>5</v>
      </c>
      <c r="N323">
        <v>10.633425726500001</v>
      </c>
      <c r="O323" t="s">
        <v>6</v>
      </c>
      <c r="P323">
        <v>45000</v>
      </c>
      <c r="Q323" t="s">
        <v>7</v>
      </c>
      <c r="R323">
        <v>45000</v>
      </c>
      <c r="S323" t="s">
        <v>20</v>
      </c>
      <c r="T323" t="s">
        <v>21926</v>
      </c>
      <c r="U323" t="s">
        <v>21927</v>
      </c>
      <c r="V323" t="s">
        <v>21928</v>
      </c>
      <c r="W323">
        <v>3.5606899999999997E-2</v>
      </c>
    </row>
    <row r="324" spans="5:23">
      <c r="E324" t="s">
        <v>19</v>
      </c>
      <c r="F324">
        <v>49353.5</v>
      </c>
      <c r="G324" t="s">
        <v>1</v>
      </c>
      <c r="H324" t="s">
        <v>2</v>
      </c>
      <c r="I324" t="s">
        <v>3</v>
      </c>
      <c r="J324">
        <v>0.68377200000000005</v>
      </c>
      <c r="K324" t="s">
        <v>4</v>
      </c>
      <c r="L324">
        <v>4333.7</v>
      </c>
      <c r="M324" t="s">
        <v>5</v>
      </c>
      <c r="N324">
        <v>10.383736883136001</v>
      </c>
      <c r="O324" t="s">
        <v>6</v>
      </c>
      <c r="P324">
        <v>45000</v>
      </c>
      <c r="Q324" t="s">
        <v>7</v>
      </c>
      <c r="R324">
        <v>45000</v>
      </c>
      <c r="S324" t="s">
        <v>21</v>
      </c>
      <c r="T324" t="s">
        <v>21929</v>
      </c>
      <c r="U324" t="s">
        <v>21930</v>
      </c>
      <c r="V324" t="s">
        <v>21931</v>
      </c>
      <c r="W324">
        <v>3.4598999999999998E-2</v>
      </c>
    </row>
    <row r="325" spans="5:23">
      <c r="E325" t="s">
        <v>22</v>
      </c>
      <c r="F325">
        <v>49353.5</v>
      </c>
      <c r="G325" t="s">
        <v>1</v>
      </c>
      <c r="H325" t="s">
        <v>2</v>
      </c>
      <c r="I325" t="s">
        <v>3</v>
      </c>
      <c r="J325">
        <v>0.68377200000000005</v>
      </c>
      <c r="K325" t="s">
        <v>4</v>
      </c>
      <c r="L325">
        <v>4333.7</v>
      </c>
      <c r="M325" t="s">
        <v>5</v>
      </c>
      <c r="N325">
        <v>10.383736883136001</v>
      </c>
      <c r="O325" t="s">
        <v>6</v>
      </c>
      <c r="P325">
        <v>45000</v>
      </c>
      <c r="Q325" t="s">
        <v>7</v>
      </c>
      <c r="R325">
        <v>45000</v>
      </c>
      <c r="S325" t="s">
        <v>21</v>
      </c>
      <c r="T325" t="s">
        <v>21929</v>
      </c>
      <c r="U325" t="s">
        <v>21930</v>
      </c>
      <c r="V325" t="s">
        <v>21931</v>
      </c>
      <c r="W325">
        <v>3.4598999999999998E-2</v>
      </c>
    </row>
    <row r="326" spans="5:23">
      <c r="E326" t="s">
        <v>22</v>
      </c>
      <c r="F326">
        <v>81258</v>
      </c>
      <c r="G326" t="s">
        <v>1</v>
      </c>
      <c r="H326" t="s">
        <v>23</v>
      </c>
      <c r="I326" t="s">
        <v>3</v>
      </c>
      <c r="J326">
        <v>0.55195399999999994</v>
      </c>
      <c r="K326" t="s">
        <v>4</v>
      </c>
      <c r="L326">
        <v>4039.51</v>
      </c>
      <c r="M326" t="s">
        <v>5</v>
      </c>
      <c r="N326">
        <v>11.1399742976</v>
      </c>
      <c r="O326" t="s">
        <v>6</v>
      </c>
      <c r="P326">
        <v>45000</v>
      </c>
      <c r="Q326" t="s">
        <v>7</v>
      </c>
      <c r="R326">
        <v>45000</v>
      </c>
      <c r="S326" t="s">
        <v>24</v>
      </c>
      <c r="T326" t="s">
        <v>21932</v>
      </c>
      <c r="U326" t="s">
        <v>21933</v>
      </c>
      <c r="V326" t="s">
        <v>21934</v>
      </c>
      <c r="W326">
        <v>7.3596700000000001E-2</v>
      </c>
    </row>
    <row r="327" spans="5:23">
      <c r="E327" t="s">
        <v>25</v>
      </c>
      <c r="F327">
        <v>81258</v>
      </c>
      <c r="G327" t="s">
        <v>1</v>
      </c>
      <c r="H327" t="s">
        <v>23</v>
      </c>
      <c r="I327" t="s">
        <v>3</v>
      </c>
      <c r="J327">
        <v>0.55195399999999994</v>
      </c>
      <c r="K327" t="s">
        <v>4</v>
      </c>
      <c r="L327">
        <v>4039.51</v>
      </c>
      <c r="M327" t="s">
        <v>5</v>
      </c>
      <c r="N327">
        <v>11.1399742976</v>
      </c>
      <c r="O327" t="s">
        <v>6</v>
      </c>
      <c r="P327">
        <v>45000</v>
      </c>
      <c r="Q327" t="s">
        <v>7</v>
      </c>
      <c r="R327">
        <v>45000</v>
      </c>
      <c r="S327" t="s">
        <v>26</v>
      </c>
      <c r="T327" t="s">
        <v>21932</v>
      </c>
      <c r="U327" t="s">
        <v>21933</v>
      </c>
      <c r="V327" t="s">
        <v>21934</v>
      </c>
      <c r="W327">
        <v>7.3596700000000001E-2</v>
      </c>
    </row>
    <row r="328" spans="5:23">
      <c r="E328" t="s">
        <v>25</v>
      </c>
      <c r="F328">
        <v>75011.7</v>
      </c>
      <c r="G328" t="s">
        <v>1</v>
      </c>
      <c r="H328" t="s">
        <v>27</v>
      </c>
      <c r="I328" t="s">
        <v>3</v>
      </c>
      <c r="J328">
        <v>0.56258900000000001</v>
      </c>
      <c r="K328" t="s">
        <v>4</v>
      </c>
      <c r="L328">
        <v>4212</v>
      </c>
      <c r="M328" t="s">
        <v>5</v>
      </c>
      <c r="N328">
        <v>10.683771782040001</v>
      </c>
      <c r="O328" t="s">
        <v>6</v>
      </c>
      <c r="P328">
        <v>45000</v>
      </c>
      <c r="Q328" t="s">
        <v>7</v>
      </c>
      <c r="R328">
        <v>45000</v>
      </c>
      <c r="S328" t="s">
        <v>28</v>
      </c>
      <c r="T328" t="s">
        <v>21935</v>
      </c>
      <c r="U328" t="s">
        <v>21936</v>
      </c>
      <c r="V328" t="s">
        <v>21937</v>
      </c>
      <c r="W328">
        <v>7.4213699999999994E-2</v>
      </c>
    </row>
    <row r="329" spans="5:23">
      <c r="E329" t="s">
        <v>29</v>
      </c>
      <c r="F329">
        <v>75011.7</v>
      </c>
      <c r="G329" t="s">
        <v>1</v>
      </c>
      <c r="H329" t="s">
        <v>27</v>
      </c>
      <c r="I329" t="s">
        <v>3</v>
      </c>
      <c r="J329">
        <v>0.56258900000000001</v>
      </c>
      <c r="K329" t="s">
        <v>4</v>
      </c>
      <c r="L329">
        <v>4212</v>
      </c>
      <c r="M329" t="s">
        <v>5</v>
      </c>
      <c r="N329">
        <v>10.683771782040001</v>
      </c>
      <c r="O329" t="s">
        <v>6</v>
      </c>
      <c r="P329">
        <v>45000</v>
      </c>
      <c r="Q329" t="s">
        <v>7</v>
      </c>
      <c r="R329">
        <v>45000</v>
      </c>
      <c r="S329" t="s">
        <v>28</v>
      </c>
      <c r="T329" t="s">
        <v>21935</v>
      </c>
      <c r="U329" t="s">
        <v>21936</v>
      </c>
      <c r="V329" t="s">
        <v>21937</v>
      </c>
      <c r="W329">
        <v>7.4213699999999994E-2</v>
      </c>
    </row>
    <row r="330" spans="5:23">
      <c r="E330" t="s">
        <v>29</v>
      </c>
      <c r="F330">
        <v>120342</v>
      </c>
      <c r="G330" t="s">
        <v>1</v>
      </c>
      <c r="H330" t="s">
        <v>30</v>
      </c>
      <c r="I330" t="s">
        <v>3</v>
      </c>
      <c r="J330">
        <v>0.46549800000000002</v>
      </c>
      <c r="K330" t="s">
        <v>4</v>
      </c>
      <c r="L330">
        <v>3834.83</v>
      </c>
      <c r="M330" t="s">
        <v>5</v>
      </c>
      <c r="N330">
        <v>11.734563429557999</v>
      </c>
      <c r="O330" t="s">
        <v>6</v>
      </c>
      <c r="P330">
        <v>45000</v>
      </c>
      <c r="Q330" t="s">
        <v>7</v>
      </c>
      <c r="R330">
        <v>45000</v>
      </c>
      <c r="S330" t="s">
        <v>31</v>
      </c>
      <c r="T330" t="s">
        <v>21938</v>
      </c>
      <c r="U330" t="s">
        <v>21939</v>
      </c>
      <c r="V330" t="s">
        <v>21940</v>
      </c>
      <c r="W330">
        <v>0.115326</v>
      </c>
    </row>
    <row r="331" spans="5:23">
      <c r="E331" t="s">
        <v>32</v>
      </c>
      <c r="F331">
        <v>120342</v>
      </c>
      <c r="G331" t="s">
        <v>1</v>
      </c>
      <c r="H331" t="s">
        <v>30</v>
      </c>
      <c r="I331" t="s">
        <v>3</v>
      </c>
      <c r="J331">
        <v>0.46549800000000002</v>
      </c>
      <c r="K331" t="s">
        <v>4</v>
      </c>
      <c r="L331">
        <v>3834.83</v>
      </c>
      <c r="M331" t="s">
        <v>5</v>
      </c>
      <c r="N331">
        <v>11.734563429557999</v>
      </c>
      <c r="O331" t="s">
        <v>6</v>
      </c>
      <c r="P331">
        <v>45000</v>
      </c>
      <c r="Q331" t="s">
        <v>7</v>
      </c>
      <c r="R331">
        <v>45000</v>
      </c>
      <c r="S331" t="s">
        <v>33</v>
      </c>
      <c r="T331" t="s">
        <v>21938</v>
      </c>
      <c r="U331" t="s">
        <v>21939</v>
      </c>
      <c r="V331" t="s">
        <v>21940</v>
      </c>
      <c r="W331">
        <v>0.115326</v>
      </c>
    </row>
    <row r="332" spans="5:23">
      <c r="E332" t="s">
        <v>32</v>
      </c>
      <c r="F332">
        <v>115486</v>
      </c>
      <c r="G332" t="s">
        <v>1</v>
      </c>
      <c r="H332" t="s">
        <v>17</v>
      </c>
      <c r="I332" t="s">
        <v>3</v>
      </c>
      <c r="J332">
        <v>0.46078999999999998</v>
      </c>
      <c r="K332" t="s">
        <v>4</v>
      </c>
      <c r="L332">
        <v>4078.17</v>
      </c>
      <c r="M332" t="s">
        <v>5</v>
      </c>
      <c r="N332">
        <v>11.034350277974999</v>
      </c>
      <c r="O332" t="s">
        <v>6</v>
      </c>
      <c r="P332">
        <v>45000</v>
      </c>
      <c r="Q332" t="s">
        <v>7</v>
      </c>
      <c r="R332">
        <v>45000</v>
      </c>
      <c r="S332" t="s">
        <v>34</v>
      </c>
      <c r="T332" t="s">
        <v>21941</v>
      </c>
      <c r="U332" t="s">
        <v>21942</v>
      </c>
      <c r="V332" t="s">
        <v>21943</v>
      </c>
      <c r="W332">
        <v>0.11677</v>
      </c>
    </row>
    <row r="333" spans="5:23">
      <c r="E333" t="s">
        <v>35</v>
      </c>
      <c r="F333">
        <v>115486</v>
      </c>
      <c r="G333" t="s">
        <v>1</v>
      </c>
      <c r="H333" t="s">
        <v>17</v>
      </c>
      <c r="I333" t="s">
        <v>3</v>
      </c>
      <c r="J333">
        <v>0.46078999999999998</v>
      </c>
      <c r="K333" t="s">
        <v>4</v>
      </c>
      <c r="L333">
        <v>4078.17</v>
      </c>
      <c r="M333" t="s">
        <v>5</v>
      </c>
      <c r="N333">
        <v>11.034350277974999</v>
      </c>
      <c r="O333" t="s">
        <v>6</v>
      </c>
      <c r="P333">
        <v>45000</v>
      </c>
      <c r="Q333" t="s">
        <v>7</v>
      </c>
      <c r="R333">
        <v>45000</v>
      </c>
      <c r="S333" t="s">
        <v>34</v>
      </c>
      <c r="T333" t="s">
        <v>21941</v>
      </c>
      <c r="U333" t="s">
        <v>21942</v>
      </c>
      <c r="V333" t="s">
        <v>21943</v>
      </c>
      <c r="W333">
        <v>0.11677</v>
      </c>
    </row>
    <row r="334" spans="5:23">
      <c r="E334" t="s">
        <v>35</v>
      </c>
      <c r="F334">
        <v>176551</v>
      </c>
      <c r="G334" t="s">
        <v>1</v>
      </c>
      <c r="H334" t="s">
        <v>36</v>
      </c>
      <c r="I334" t="s">
        <v>3</v>
      </c>
      <c r="J334">
        <v>0.395538</v>
      </c>
      <c r="K334" t="s">
        <v>4</v>
      </c>
      <c r="L334">
        <v>3620.37</v>
      </c>
      <c r="M334" t="s">
        <v>5</v>
      </c>
      <c r="N334">
        <v>12.429668887124</v>
      </c>
      <c r="O334" t="s">
        <v>6</v>
      </c>
      <c r="P334">
        <v>45000</v>
      </c>
      <c r="Q334" t="s">
        <v>7</v>
      </c>
      <c r="R334">
        <v>45000</v>
      </c>
      <c r="S334" t="s">
        <v>37</v>
      </c>
      <c r="T334" t="s">
        <v>21944</v>
      </c>
      <c r="U334" t="s">
        <v>21945</v>
      </c>
      <c r="V334" t="s">
        <v>21946</v>
      </c>
      <c r="W334">
        <v>0.13980300000000001</v>
      </c>
    </row>
    <row r="335" spans="5:23">
      <c r="E335" t="s">
        <v>38</v>
      </c>
      <c r="F335">
        <v>176551</v>
      </c>
      <c r="G335" t="s">
        <v>1</v>
      </c>
      <c r="H335" t="s">
        <v>36</v>
      </c>
      <c r="I335" t="s">
        <v>3</v>
      </c>
      <c r="J335">
        <v>0.395538</v>
      </c>
      <c r="K335" t="s">
        <v>4</v>
      </c>
      <c r="L335">
        <v>3620.37</v>
      </c>
      <c r="M335" t="s">
        <v>5</v>
      </c>
      <c r="N335">
        <v>12.429668887124</v>
      </c>
      <c r="O335" t="s">
        <v>6</v>
      </c>
      <c r="P335">
        <v>45000</v>
      </c>
      <c r="Q335" t="s">
        <v>7</v>
      </c>
      <c r="R335">
        <v>45000</v>
      </c>
      <c r="S335" t="s">
        <v>39</v>
      </c>
      <c r="T335" t="s">
        <v>21944</v>
      </c>
      <c r="U335" t="s">
        <v>21945</v>
      </c>
      <c r="V335" t="s">
        <v>21946</v>
      </c>
      <c r="W335">
        <v>0.13980300000000001</v>
      </c>
    </row>
    <row r="336" spans="5:23">
      <c r="E336" t="s">
        <v>38</v>
      </c>
      <c r="F336">
        <v>159543</v>
      </c>
      <c r="G336" t="s">
        <v>1</v>
      </c>
      <c r="H336" t="s">
        <v>40</v>
      </c>
      <c r="I336" t="s">
        <v>3</v>
      </c>
      <c r="J336">
        <v>0.39894800000000002</v>
      </c>
      <c r="K336" t="s">
        <v>4</v>
      </c>
      <c r="L336">
        <v>3938.11</v>
      </c>
      <c r="M336" t="s">
        <v>5</v>
      </c>
      <c r="N336">
        <v>11.426804795915</v>
      </c>
      <c r="O336" t="s">
        <v>6</v>
      </c>
      <c r="P336">
        <v>45000</v>
      </c>
      <c r="Q336" t="s">
        <v>7</v>
      </c>
      <c r="R336">
        <v>45000</v>
      </c>
      <c r="S336" t="s">
        <v>41</v>
      </c>
      <c r="T336" t="s">
        <v>21947</v>
      </c>
      <c r="U336" t="s">
        <v>21948</v>
      </c>
      <c r="V336" t="s">
        <v>21949</v>
      </c>
      <c r="W336">
        <v>0.148086</v>
      </c>
    </row>
    <row r="337" spans="5:23">
      <c r="E337" t="s">
        <v>42</v>
      </c>
      <c r="F337">
        <v>159543</v>
      </c>
      <c r="G337" t="s">
        <v>1</v>
      </c>
      <c r="H337" t="s">
        <v>40</v>
      </c>
      <c r="I337" t="s">
        <v>3</v>
      </c>
      <c r="J337">
        <v>0.39894800000000002</v>
      </c>
      <c r="K337" t="s">
        <v>4</v>
      </c>
      <c r="L337">
        <v>3938.11</v>
      </c>
      <c r="M337" t="s">
        <v>5</v>
      </c>
      <c r="N337">
        <v>11.426804795915</v>
      </c>
      <c r="O337" t="s">
        <v>6</v>
      </c>
      <c r="P337">
        <v>45000</v>
      </c>
      <c r="Q337" t="s">
        <v>7</v>
      </c>
      <c r="R337">
        <v>45000</v>
      </c>
      <c r="S337" t="s">
        <v>41</v>
      </c>
      <c r="T337" t="s">
        <v>21947</v>
      </c>
      <c r="U337" t="s">
        <v>21948</v>
      </c>
      <c r="V337" t="s">
        <v>21949</v>
      </c>
      <c r="W337">
        <v>0.148086</v>
      </c>
    </row>
    <row r="338" spans="5:23">
      <c r="E338" t="s">
        <v>42</v>
      </c>
      <c r="F338">
        <v>26696.1</v>
      </c>
      <c r="G338" t="s">
        <v>1</v>
      </c>
      <c r="H338" t="s">
        <v>14</v>
      </c>
      <c r="I338" t="s">
        <v>3</v>
      </c>
      <c r="J338">
        <v>0.917153</v>
      </c>
      <c r="K338" t="s">
        <v>4</v>
      </c>
      <c r="L338">
        <v>4453.17</v>
      </c>
      <c r="M338" t="s">
        <v>5</v>
      </c>
      <c r="N338">
        <v>10.105161734959999</v>
      </c>
      <c r="O338" t="s">
        <v>6</v>
      </c>
      <c r="P338">
        <v>45000</v>
      </c>
      <c r="Q338" t="s">
        <v>7</v>
      </c>
      <c r="R338">
        <v>45000</v>
      </c>
      <c r="S338" t="s">
        <v>43</v>
      </c>
      <c r="T338" t="s">
        <v>21950</v>
      </c>
      <c r="U338" t="s">
        <v>21951</v>
      </c>
      <c r="V338" t="s">
        <v>21952</v>
      </c>
      <c r="W338">
        <v>3.61372E-3</v>
      </c>
    </row>
    <row r="339" spans="5:23">
      <c r="E339" t="s">
        <v>44</v>
      </c>
      <c r="F339">
        <v>26696.1</v>
      </c>
      <c r="G339" t="s">
        <v>1</v>
      </c>
      <c r="H339" t="s">
        <v>14</v>
      </c>
      <c r="I339" t="s">
        <v>3</v>
      </c>
      <c r="J339">
        <v>0.917153</v>
      </c>
      <c r="K339" t="s">
        <v>4</v>
      </c>
      <c r="L339">
        <v>4453.17</v>
      </c>
      <c r="M339" t="s">
        <v>5</v>
      </c>
      <c r="N339">
        <v>10.105161734959999</v>
      </c>
      <c r="O339" t="s">
        <v>6</v>
      </c>
      <c r="P339">
        <v>45000</v>
      </c>
      <c r="Q339" t="s">
        <v>7</v>
      </c>
      <c r="R339">
        <v>45000</v>
      </c>
      <c r="S339" t="s">
        <v>45</v>
      </c>
      <c r="T339" t="s">
        <v>21950</v>
      </c>
      <c r="U339" t="s">
        <v>21951</v>
      </c>
      <c r="V339" t="s">
        <v>21952</v>
      </c>
      <c r="W339">
        <v>3.61372E-3</v>
      </c>
    </row>
    <row r="340" spans="5:23">
      <c r="E340" t="s">
        <v>44</v>
      </c>
      <c r="F340">
        <v>26334.5</v>
      </c>
      <c r="G340" t="s">
        <v>1</v>
      </c>
      <c r="H340" t="s">
        <v>10</v>
      </c>
      <c r="I340" t="s">
        <v>3</v>
      </c>
      <c r="J340">
        <v>0.92160900000000001</v>
      </c>
      <c r="K340" t="s">
        <v>4</v>
      </c>
      <c r="L340">
        <v>4470.7700000000004</v>
      </c>
      <c r="M340" t="s">
        <v>5</v>
      </c>
      <c r="N340">
        <v>10.065385371124</v>
      </c>
      <c r="O340" t="s">
        <v>6</v>
      </c>
      <c r="P340">
        <v>45000</v>
      </c>
      <c r="Q340" t="s">
        <v>7</v>
      </c>
      <c r="R340">
        <v>45000</v>
      </c>
      <c r="S340" t="s">
        <v>11</v>
      </c>
      <c r="T340" t="s">
        <v>21920</v>
      </c>
      <c r="U340" t="s">
        <v>21921</v>
      </c>
      <c r="V340" t="s">
        <v>21922</v>
      </c>
      <c r="W340">
        <v>3.3065400000000002E-3</v>
      </c>
    </row>
    <row r="341" spans="5:23">
      <c r="E341" t="s">
        <v>0</v>
      </c>
      <c r="F341">
        <v>32650.1</v>
      </c>
      <c r="G341" t="s">
        <v>1</v>
      </c>
      <c r="H341" t="s">
        <v>2</v>
      </c>
      <c r="I341" t="s">
        <v>3</v>
      </c>
      <c r="J341">
        <v>0.835148</v>
      </c>
      <c r="K341" t="s">
        <v>4</v>
      </c>
      <c r="L341">
        <v>4391.25</v>
      </c>
      <c r="M341" t="s">
        <v>5</v>
      </c>
      <c r="N341">
        <v>10.2476484141</v>
      </c>
      <c r="O341" t="s">
        <v>6</v>
      </c>
      <c r="P341">
        <v>45000</v>
      </c>
      <c r="Q341" t="s">
        <v>7</v>
      </c>
      <c r="R341">
        <v>45000</v>
      </c>
      <c r="S341" t="s">
        <v>8</v>
      </c>
      <c r="T341" t="s">
        <v>21953</v>
      </c>
      <c r="U341" t="s">
        <v>21954</v>
      </c>
      <c r="V341" t="s">
        <v>21955</v>
      </c>
      <c r="W341">
        <v>8.5893700000000007E-3</v>
      </c>
    </row>
    <row r="342" spans="5:23">
      <c r="E342" t="s">
        <v>9</v>
      </c>
      <c r="F342">
        <v>26478.6</v>
      </c>
      <c r="G342" t="s">
        <v>1</v>
      </c>
      <c r="H342" t="s">
        <v>10</v>
      </c>
      <c r="I342" t="s">
        <v>3</v>
      </c>
      <c r="J342">
        <v>0.91909700000000005</v>
      </c>
      <c r="K342" t="s">
        <v>4</v>
      </c>
      <c r="L342">
        <v>4470.7700000000004</v>
      </c>
      <c r="M342" t="s">
        <v>5</v>
      </c>
      <c r="N342">
        <v>10.065385187124001</v>
      </c>
      <c r="O342" t="s">
        <v>6</v>
      </c>
      <c r="P342">
        <v>45000</v>
      </c>
      <c r="Q342" t="s">
        <v>7</v>
      </c>
      <c r="R342">
        <v>45000</v>
      </c>
      <c r="S342" t="s">
        <v>11</v>
      </c>
      <c r="T342" t="s">
        <v>21956</v>
      </c>
      <c r="U342" t="s">
        <v>21957</v>
      </c>
      <c r="V342" t="s">
        <v>21958</v>
      </c>
      <c r="W342">
        <v>4.8577800000000002E-4</v>
      </c>
    </row>
    <row r="343" spans="5:23">
      <c r="E343" t="s">
        <v>12</v>
      </c>
      <c r="F343">
        <v>32650.1</v>
      </c>
      <c r="G343" t="s">
        <v>1</v>
      </c>
      <c r="H343" t="s">
        <v>2</v>
      </c>
      <c r="I343" t="s">
        <v>3</v>
      </c>
      <c r="J343">
        <v>0.835148</v>
      </c>
      <c r="K343" t="s">
        <v>4</v>
      </c>
      <c r="L343">
        <v>4391.25</v>
      </c>
      <c r="M343" t="s">
        <v>5</v>
      </c>
      <c r="N343">
        <v>10.2476484141</v>
      </c>
      <c r="O343" t="s">
        <v>6</v>
      </c>
      <c r="P343">
        <v>45000</v>
      </c>
      <c r="Q343" t="s">
        <v>7</v>
      </c>
      <c r="R343">
        <v>45000</v>
      </c>
      <c r="S343" t="s">
        <v>13</v>
      </c>
      <c r="T343" t="s">
        <v>21953</v>
      </c>
      <c r="U343" t="s">
        <v>21954</v>
      </c>
      <c r="V343" t="s">
        <v>21955</v>
      </c>
      <c r="W343">
        <v>8.5893700000000007E-3</v>
      </c>
    </row>
    <row r="344" spans="5:23">
      <c r="E344" t="s">
        <v>12</v>
      </c>
      <c r="F344">
        <v>32378.400000000001</v>
      </c>
      <c r="G344" t="s">
        <v>1</v>
      </c>
      <c r="H344" t="s">
        <v>14</v>
      </c>
      <c r="I344" t="s">
        <v>3</v>
      </c>
      <c r="J344">
        <v>0.83471499999999998</v>
      </c>
      <c r="K344" t="s">
        <v>4</v>
      </c>
      <c r="L344">
        <v>4432.7</v>
      </c>
      <c r="M344" t="s">
        <v>5</v>
      </c>
      <c r="N344">
        <v>10.1518284536</v>
      </c>
      <c r="O344" t="s">
        <v>6</v>
      </c>
      <c r="P344">
        <v>45000</v>
      </c>
      <c r="Q344" t="s">
        <v>7</v>
      </c>
      <c r="R344">
        <v>45000</v>
      </c>
      <c r="S344" t="s">
        <v>15</v>
      </c>
      <c r="T344" t="s">
        <v>21959</v>
      </c>
      <c r="U344" t="s">
        <v>21960</v>
      </c>
      <c r="V344" t="s">
        <v>21961</v>
      </c>
      <c r="W344">
        <v>6.0563199999999996E-3</v>
      </c>
    </row>
    <row r="345" spans="5:23">
      <c r="E345" t="s">
        <v>16</v>
      </c>
      <c r="F345">
        <v>32378.400000000001</v>
      </c>
      <c r="G345" t="s">
        <v>1</v>
      </c>
      <c r="H345" t="s">
        <v>14</v>
      </c>
      <c r="I345" t="s">
        <v>3</v>
      </c>
      <c r="J345">
        <v>0.83471499999999998</v>
      </c>
      <c r="K345" t="s">
        <v>4</v>
      </c>
      <c r="L345">
        <v>4432.7</v>
      </c>
      <c r="M345" t="s">
        <v>5</v>
      </c>
      <c r="N345">
        <v>10.1518284536</v>
      </c>
      <c r="O345" t="s">
        <v>6</v>
      </c>
      <c r="P345">
        <v>45000</v>
      </c>
      <c r="Q345" t="s">
        <v>7</v>
      </c>
      <c r="R345">
        <v>45000</v>
      </c>
      <c r="S345" t="s">
        <v>15</v>
      </c>
      <c r="T345" t="s">
        <v>21959</v>
      </c>
      <c r="U345" t="s">
        <v>21960</v>
      </c>
      <c r="V345" t="s">
        <v>21961</v>
      </c>
      <c r="W345">
        <v>6.0563199999999996E-3</v>
      </c>
    </row>
    <row r="346" spans="5:23">
      <c r="E346" t="s">
        <v>16</v>
      </c>
      <c r="F346">
        <v>50017.5</v>
      </c>
      <c r="G346" t="s">
        <v>1</v>
      </c>
      <c r="H346" t="s">
        <v>17</v>
      </c>
      <c r="I346" t="s">
        <v>3</v>
      </c>
      <c r="J346">
        <v>0.68734200000000001</v>
      </c>
      <c r="K346" t="s">
        <v>4</v>
      </c>
      <c r="L346">
        <v>4231.8599999999997</v>
      </c>
      <c r="M346" t="s">
        <v>5</v>
      </c>
      <c r="N346">
        <v>10.63362063223</v>
      </c>
      <c r="O346" t="s">
        <v>6</v>
      </c>
      <c r="P346">
        <v>45000</v>
      </c>
      <c r="Q346" t="s">
        <v>7</v>
      </c>
      <c r="R346">
        <v>45000</v>
      </c>
      <c r="S346" t="s">
        <v>18</v>
      </c>
      <c r="T346" t="s">
        <v>21962</v>
      </c>
      <c r="U346" t="s">
        <v>21963</v>
      </c>
      <c r="V346" t="s">
        <v>21964</v>
      </c>
      <c r="W346">
        <v>3.2885999999999999E-2</v>
      </c>
    </row>
    <row r="347" spans="5:23">
      <c r="E347" t="s">
        <v>19</v>
      </c>
      <c r="F347">
        <v>50017.5</v>
      </c>
      <c r="G347" t="s">
        <v>1</v>
      </c>
      <c r="H347" t="s">
        <v>17</v>
      </c>
      <c r="I347" t="s">
        <v>3</v>
      </c>
      <c r="J347">
        <v>0.68734200000000001</v>
      </c>
      <c r="K347" t="s">
        <v>4</v>
      </c>
      <c r="L347">
        <v>4231.8599999999997</v>
      </c>
      <c r="M347" t="s">
        <v>5</v>
      </c>
      <c r="N347">
        <v>10.63362063223</v>
      </c>
      <c r="O347" t="s">
        <v>6</v>
      </c>
      <c r="P347">
        <v>45000</v>
      </c>
      <c r="Q347" t="s">
        <v>7</v>
      </c>
      <c r="R347">
        <v>45000</v>
      </c>
      <c r="S347" t="s">
        <v>20</v>
      </c>
      <c r="T347" t="s">
        <v>21962</v>
      </c>
      <c r="U347" t="s">
        <v>21963</v>
      </c>
      <c r="V347" t="s">
        <v>21964</v>
      </c>
      <c r="W347">
        <v>3.2885999999999999E-2</v>
      </c>
    </row>
    <row r="348" spans="5:23">
      <c r="E348" t="s">
        <v>19</v>
      </c>
      <c r="F348">
        <v>50573.7</v>
      </c>
      <c r="G348" t="s">
        <v>1</v>
      </c>
      <c r="H348" t="s">
        <v>2</v>
      </c>
      <c r="I348" t="s">
        <v>3</v>
      </c>
      <c r="J348">
        <v>0.67546399999999995</v>
      </c>
      <c r="K348" t="s">
        <v>4</v>
      </c>
      <c r="L348">
        <v>4333.82</v>
      </c>
      <c r="M348" t="s">
        <v>5</v>
      </c>
      <c r="N348">
        <v>10.383444309544</v>
      </c>
      <c r="O348" t="s">
        <v>6</v>
      </c>
      <c r="P348">
        <v>45000</v>
      </c>
      <c r="Q348" t="s">
        <v>7</v>
      </c>
      <c r="R348">
        <v>45000</v>
      </c>
      <c r="S348" t="s">
        <v>21</v>
      </c>
      <c r="T348" t="s">
        <v>21965</v>
      </c>
      <c r="U348" t="s">
        <v>21966</v>
      </c>
      <c r="V348" t="s">
        <v>21967</v>
      </c>
      <c r="W348">
        <v>4.0877400000000001E-2</v>
      </c>
    </row>
    <row r="349" spans="5:23">
      <c r="E349" t="s">
        <v>22</v>
      </c>
      <c r="F349">
        <v>50573.7</v>
      </c>
      <c r="G349" t="s">
        <v>1</v>
      </c>
      <c r="H349" t="s">
        <v>2</v>
      </c>
      <c r="I349" t="s">
        <v>3</v>
      </c>
      <c r="J349">
        <v>0.67546399999999995</v>
      </c>
      <c r="K349" t="s">
        <v>4</v>
      </c>
      <c r="L349">
        <v>4333.82</v>
      </c>
      <c r="M349" t="s">
        <v>5</v>
      </c>
      <c r="N349">
        <v>10.383444309544</v>
      </c>
      <c r="O349" t="s">
        <v>6</v>
      </c>
      <c r="P349">
        <v>45000</v>
      </c>
      <c r="Q349" t="s">
        <v>7</v>
      </c>
      <c r="R349">
        <v>45000</v>
      </c>
      <c r="S349" t="s">
        <v>21</v>
      </c>
      <c r="T349" t="s">
        <v>21965</v>
      </c>
      <c r="U349" t="s">
        <v>21966</v>
      </c>
      <c r="V349" t="s">
        <v>21967</v>
      </c>
      <c r="W349">
        <v>4.0877400000000001E-2</v>
      </c>
    </row>
    <row r="350" spans="5:23">
      <c r="E350" t="s">
        <v>22</v>
      </c>
      <c r="F350">
        <v>77541.100000000006</v>
      </c>
      <c r="G350" t="s">
        <v>1</v>
      </c>
      <c r="H350" t="s">
        <v>23</v>
      </c>
      <c r="I350" t="s">
        <v>3</v>
      </c>
      <c r="J350">
        <v>0.56484999999999996</v>
      </c>
      <c r="K350" t="s">
        <v>4</v>
      </c>
      <c r="L350">
        <v>4042.05</v>
      </c>
      <c r="M350" t="s">
        <v>5</v>
      </c>
      <c r="N350">
        <v>11.132959073344001</v>
      </c>
      <c r="O350" t="s">
        <v>6</v>
      </c>
      <c r="P350">
        <v>45000</v>
      </c>
      <c r="Q350" t="s">
        <v>7</v>
      </c>
      <c r="R350">
        <v>45000</v>
      </c>
      <c r="S350" t="s">
        <v>24</v>
      </c>
      <c r="T350" t="s">
        <v>21968</v>
      </c>
      <c r="U350" t="s">
        <v>21969</v>
      </c>
      <c r="V350" t="s">
        <v>21970</v>
      </c>
      <c r="W350">
        <v>7.8714599999999996E-2</v>
      </c>
    </row>
    <row r="351" spans="5:23">
      <c r="E351" t="s">
        <v>25</v>
      </c>
      <c r="F351">
        <v>77541.100000000006</v>
      </c>
      <c r="G351" t="s">
        <v>1</v>
      </c>
      <c r="H351" t="s">
        <v>23</v>
      </c>
      <c r="I351" t="s">
        <v>3</v>
      </c>
      <c r="J351">
        <v>0.56484999999999996</v>
      </c>
      <c r="K351" t="s">
        <v>4</v>
      </c>
      <c r="L351">
        <v>4042.05</v>
      </c>
      <c r="M351" t="s">
        <v>5</v>
      </c>
      <c r="N351">
        <v>11.132959073344001</v>
      </c>
      <c r="O351" t="s">
        <v>6</v>
      </c>
      <c r="P351">
        <v>45000</v>
      </c>
      <c r="Q351" t="s">
        <v>7</v>
      </c>
      <c r="R351">
        <v>45000</v>
      </c>
      <c r="S351" t="s">
        <v>26</v>
      </c>
      <c r="T351" t="s">
        <v>21968</v>
      </c>
      <c r="U351" t="s">
        <v>21969</v>
      </c>
      <c r="V351" t="s">
        <v>21970</v>
      </c>
      <c r="W351">
        <v>7.8714599999999996E-2</v>
      </c>
    </row>
    <row r="352" spans="5:23">
      <c r="E352" t="s">
        <v>25</v>
      </c>
      <c r="F352">
        <v>75297.899999999994</v>
      </c>
      <c r="G352" t="s">
        <v>1</v>
      </c>
      <c r="H352" t="s">
        <v>27</v>
      </c>
      <c r="I352" t="s">
        <v>3</v>
      </c>
      <c r="J352">
        <v>0.56143900000000002</v>
      </c>
      <c r="K352" t="s">
        <v>4</v>
      </c>
      <c r="L352">
        <v>4213.21</v>
      </c>
      <c r="M352" t="s">
        <v>5</v>
      </c>
      <c r="N352">
        <v>10.680702014824</v>
      </c>
      <c r="O352" t="s">
        <v>6</v>
      </c>
      <c r="P352">
        <v>45000</v>
      </c>
      <c r="Q352" t="s">
        <v>7</v>
      </c>
      <c r="R352">
        <v>45000</v>
      </c>
      <c r="S352" t="s">
        <v>28</v>
      </c>
      <c r="T352" t="s">
        <v>21971</v>
      </c>
      <c r="U352" t="s">
        <v>21972</v>
      </c>
      <c r="V352" t="s">
        <v>21973</v>
      </c>
      <c r="W352">
        <v>6.4207500000000001E-2</v>
      </c>
    </row>
    <row r="353" spans="5:23">
      <c r="E353" t="s">
        <v>29</v>
      </c>
      <c r="F353">
        <v>75297.899999999994</v>
      </c>
      <c r="G353" t="s">
        <v>1</v>
      </c>
      <c r="H353" t="s">
        <v>27</v>
      </c>
      <c r="I353" t="s">
        <v>3</v>
      </c>
      <c r="J353">
        <v>0.56143900000000002</v>
      </c>
      <c r="K353" t="s">
        <v>4</v>
      </c>
      <c r="L353">
        <v>4213.21</v>
      </c>
      <c r="M353" t="s">
        <v>5</v>
      </c>
      <c r="N353">
        <v>10.680702014824</v>
      </c>
      <c r="O353" t="s">
        <v>6</v>
      </c>
      <c r="P353">
        <v>45000</v>
      </c>
      <c r="Q353" t="s">
        <v>7</v>
      </c>
      <c r="R353">
        <v>45000</v>
      </c>
      <c r="S353" t="s">
        <v>28</v>
      </c>
      <c r="T353" t="s">
        <v>21971</v>
      </c>
      <c r="U353" t="s">
        <v>21972</v>
      </c>
      <c r="V353" t="s">
        <v>21973</v>
      </c>
      <c r="W353">
        <v>6.4207500000000001E-2</v>
      </c>
    </row>
    <row r="354" spans="5:23">
      <c r="E354" t="s">
        <v>29</v>
      </c>
      <c r="F354">
        <v>118997</v>
      </c>
      <c r="G354" t="s">
        <v>1</v>
      </c>
      <c r="H354" t="s">
        <v>30</v>
      </c>
      <c r="I354" t="s">
        <v>3</v>
      </c>
      <c r="J354">
        <v>0.46814600000000001</v>
      </c>
      <c r="K354" t="s">
        <v>4</v>
      </c>
      <c r="L354">
        <v>3834.44</v>
      </c>
      <c r="M354" t="s">
        <v>5</v>
      </c>
      <c r="N354">
        <v>11.735732545932001</v>
      </c>
      <c r="O354" t="s">
        <v>6</v>
      </c>
      <c r="P354">
        <v>45000</v>
      </c>
      <c r="Q354" t="s">
        <v>7</v>
      </c>
      <c r="R354">
        <v>45000</v>
      </c>
      <c r="S354" t="s">
        <v>31</v>
      </c>
      <c r="T354" t="s">
        <v>21974</v>
      </c>
      <c r="U354" t="s">
        <v>21975</v>
      </c>
      <c r="V354" t="s">
        <v>21976</v>
      </c>
      <c r="W354">
        <v>0.11432</v>
      </c>
    </row>
    <row r="355" spans="5:23">
      <c r="E355" t="s">
        <v>32</v>
      </c>
      <c r="F355">
        <v>118997</v>
      </c>
      <c r="G355" t="s">
        <v>1</v>
      </c>
      <c r="H355" t="s">
        <v>30</v>
      </c>
      <c r="I355" t="s">
        <v>3</v>
      </c>
      <c r="J355">
        <v>0.46814600000000001</v>
      </c>
      <c r="K355" t="s">
        <v>4</v>
      </c>
      <c r="L355">
        <v>3834.44</v>
      </c>
      <c r="M355" t="s">
        <v>5</v>
      </c>
      <c r="N355">
        <v>11.735732545932001</v>
      </c>
      <c r="O355" t="s">
        <v>6</v>
      </c>
      <c r="P355">
        <v>45000</v>
      </c>
      <c r="Q355" t="s">
        <v>7</v>
      </c>
      <c r="R355">
        <v>45000</v>
      </c>
      <c r="S355" t="s">
        <v>33</v>
      </c>
      <c r="T355" t="s">
        <v>21974</v>
      </c>
      <c r="U355" t="s">
        <v>21975</v>
      </c>
      <c r="V355" t="s">
        <v>21976</v>
      </c>
      <c r="W355">
        <v>0.11432</v>
      </c>
    </row>
    <row r="356" spans="5:23">
      <c r="E356" t="s">
        <v>32</v>
      </c>
      <c r="F356">
        <v>115590</v>
      </c>
      <c r="G356" t="s">
        <v>1</v>
      </c>
      <c r="H356" t="s">
        <v>17</v>
      </c>
      <c r="I356" t="s">
        <v>3</v>
      </c>
      <c r="J356">
        <v>0.46071600000000001</v>
      </c>
      <c r="K356" t="s">
        <v>4</v>
      </c>
      <c r="L356">
        <v>4075.8</v>
      </c>
      <c r="M356" t="s">
        <v>5</v>
      </c>
      <c r="N356">
        <v>11.040781505065</v>
      </c>
      <c r="O356" t="s">
        <v>6</v>
      </c>
      <c r="P356">
        <v>45000</v>
      </c>
      <c r="Q356" t="s">
        <v>7</v>
      </c>
      <c r="R356">
        <v>45000</v>
      </c>
      <c r="S356" t="s">
        <v>34</v>
      </c>
      <c r="T356" t="s">
        <v>21977</v>
      </c>
      <c r="U356" t="s">
        <v>21978</v>
      </c>
      <c r="V356" t="s">
        <v>21979</v>
      </c>
      <c r="W356">
        <v>0.115616</v>
      </c>
    </row>
    <row r="357" spans="5:23">
      <c r="E357" t="s">
        <v>35</v>
      </c>
      <c r="F357">
        <v>115590</v>
      </c>
      <c r="G357" t="s">
        <v>1</v>
      </c>
      <c r="H357" t="s">
        <v>17</v>
      </c>
      <c r="I357" t="s">
        <v>3</v>
      </c>
      <c r="J357">
        <v>0.46071600000000001</v>
      </c>
      <c r="K357" t="s">
        <v>4</v>
      </c>
      <c r="L357">
        <v>4075.8</v>
      </c>
      <c r="M357" t="s">
        <v>5</v>
      </c>
      <c r="N357">
        <v>11.040781505065</v>
      </c>
      <c r="O357" t="s">
        <v>6</v>
      </c>
      <c r="P357">
        <v>45000</v>
      </c>
      <c r="Q357" t="s">
        <v>7</v>
      </c>
      <c r="R357">
        <v>45000</v>
      </c>
      <c r="S357" t="s">
        <v>34</v>
      </c>
      <c r="T357" t="s">
        <v>21977</v>
      </c>
      <c r="U357" t="s">
        <v>21978</v>
      </c>
      <c r="V357" t="s">
        <v>21979</v>
      </c>
      <c r="W357">
        <v>0.115616</v>
      </c>
    </row>
    <row r="358" spans="5:23">
      <c r="E358" t="s">
        <v>35</v>
      </c>
      <c r="F358">
        <v>170322</v>
      </c>
      <c r="G358" t="s">
        <v>1</v>
      </c>
      <c r="H358" t="s">
        <v>36</v>
      </c>
      <c r="I358" t="s">
        <v>3</v>
      </c>
      <c r="J358">
        <v>0.40290300000000001</v>
      </c>
      <c r="K358" t="s">
        <v>4</v>
      </c>
      <c r="L358">
        <v>3616.83</v>
      </c>
      <c r="M358" t="s">
        <v>5</v>
      </c>
      <c r="N358">
        <v>12.441846490199</v>
      </c>
      <c r="O358" t="s">
        <v>6</v>
      </c>
      <c r="P358">
        <v>45000</v>
      </c>
      <c r="Q358" t="s">
        <v>7</v>
      </c>
      <c r="R358">
        <v>45000</v>
      </c>
      <c r="S358" t="s">
        <v>37</v>
      </c>
      <c r="T358" t="s">
        <v>11170</v>
      </c>
      <c r="U358" t="s">
        <v>21980</v>
      </c>
      <c r="V358" t="s">
        <v>21981</v>
      </c>
      <c r="W358">
        <v>0.13389000000000001</v>
      </c>
    </row>
    <row r="359" spans="5:23">
      <c r="E359" t="s">
        <v>38</v>
      </c>
      <c r="F359">
        <v>170322</v>
      </c>
      <c r="G359" t="s">
        <v>1</v>
      </c>
      <c r="H359" t="s">
        <v>36</v>
      </c>
      <c r="I359" t="s">
        <v>3</v>
      </c>
      <c r="J359">
        <v>0.40290300000000001</v>
      </c>
      <c r="K359" t="s">
        <v>4</v>
      </c>
      <c r="L359">
        <v>3616.83</v>
      </c>
      <c r="M359" t="s">
        <v>5</v>
      </c>
      <c r="N359">
        <v>12.441846490199</v>
      </c>
      <c r="O359" t="s">
        <v>6</v>
      </c>
      <c r="P359">
        <v>45000</v>
      </c>
      <c r="Q359" t="s">
        <v>7</v>
      </c>
      <c r="R359">
        <v>45000</v>
      </c>
      <c r="S359" t="s">
        <v>39</v>
      </c>
      <c r="T359" t="s">
        <v>11170</v>
      </c>
      <c r="U359" t="s">
        <v>21980</v>
      </c>
      <c r="V359" t="s">
        <v>21981</v>
      </c>
      <c r="W359">
        <v>0.13389000000000001</v>
      </c>
    </row>
    <row r="360" spans="5:23">
      <c r="E360" t="s">
        <v>38</v>
      </c>
      <c r="F360">
        <v>164240</v>
      </c>
      <c r="G360" t="s">
        <v>1</v>
      </c>
      <c r="H360" t="s">
        <v>40</v>
      </c>
      <c r="I360" t="s">
        <v>3</v>
      </c>
      <c r="J360">
        <v>0.39317000000000002</v>
      </c>
      <c r="K360" t="s">
        <v>4</v>
      </c>
      <c r="L360">
        <v>3938.78</v>
      </c>
      <c r="M360" t="s">
        <v>5</v>
      </c>
      <c r="N360">
        <v>11.424856053618999</v>
      </c>
      <c r="O360" t="s">
        <v>6</v>
      </c>
      <c r="P360">
        <v>45000</v>
      </c>
      <c r="Q360" t="s">
        <v>7</v>
      </c>
      <c r="R360">
        <v>45000</v>
      </c>
      <c r="S360" t="s">
        <v>41</v>
      </c>
      <c r="T360" t="s">
        <v>21982</v>
      </c>
      <c r="U360" t="s">
        <v>21983</v>
      </c>
      <c r="V360" t="s">
        <v>21984</v>
      </c>
      <c r="W360">
        <v>0.144619</v>
      </c>
    </row>
    <row r="361" spans="5:23">
      <c r="E361" t="s">
        <v>42</v>
      </c>
      <c r="F361">
        <v>164240</v>
      </c>
      <c r="G361" t="s">
        <v>1</v>
      </c>
      <c r="H361" t="s">
        <v>40</v>
      </c>
      <c r="I361" t="s">
        <v>3</v>
      </c>
      <c r="J361">
        <v>0.39317000000000002</v>
      </c>
      <c r="K361" t="s">
        <v>4</v>
      </c>
      <c r="L361">
        <v>3938.78</v>
      </c>
      <c r="M361" t="s">
        <v>5</v>
      </c>
      <c r="N361">
        <v>11.424856053618999</v>
      </c>
      <c r="O361" t="s">
        <v>6</v>
      </c>
      <c r="P361">
        <v>45000</v>
      </c>
      <c r="Q361" t="s">
        <v>7</v>
      </c>
      <c r="R361">
        <v>45000</v>
      </c>
      <c r="S361" t="s">
        <v>41</v>
      </c>
      <c r="T361" t="s">
        <v>21982</v>
      </c>
      <c r="U361" t="s">
        <v>21983</v>
      </c>
      <c r="V361" t="s">
        <v>21984</v>
      </c>
      <c r="W361">
        <v>0.144619</v>
      </c>
    </row>
    <row r="362" spans="5:23">
      <c r="E362" t="s">
        <v>42</v>
      </c>
      <c r="F362">
        <v>26739.9</v>
      </c>
      <c r="G362" t="s">
        <v>1</v>
      </c>
      <c r="H362" t="s">
        <v>14</v>
      </c>
      <c r="I362" t="s">
        <v>3</v>
      </c>
      <c r="J362">
        <v>0.91642299999999999</v>
      </c>
      <c r="K362" t="s">
        <v>4</v>
      </c>
      <c r="L362">
        <v>4452.95</v>
      </c>
      <c r="M362" t="s">
        <v>5</v>
      </c>
      <c r="N362">
        <v>10.10564967428</v>
      </c>
      <c r="O362" t="s">
        <v>6</v>
      </c>
      <c r="P362">
        <v>45000</v>
      </c>
      <c r="Q362" t="s">
        <v>7</v>
      </c>
      <c r="R362">
        <v>45000</v>
      </c>
      <c r="S362" t="s">
        <v>43</v>
      </c>
      <c r="T362" t="s">
        <v>21985</v>
      </c>
      <c r="U362" t="s">
        <v>21986</v>
      </c>
      <c r="V362" t="s">
        <v>21987</v>
      </c>
      <c r="W362">
        <v>5.7491299999999999E-3</v>
      </c>
    </row>
    <row r="363" spans="5:23">
      <c r="E363" t="s">
        <v>44</v>
      </c>
      <c r="F363">
        <v>26739.9</v>
      </c>
      <c r="G363" t="s">
        <v>1</v>
      </c>
      <c r="H363" t="s">
        <v>14</v>
      </c>
      <c r="I363" t="s">
        <v>3</v>
      </c>
      <c r="J363">
        <v>0.91642299999999999</v>
      </c>
      <c r="K363" t="s">
        <v>4</v>
      </c>
      <c r="L363">
        <v>4452.95</v>
      </c>
      <c r="M363" t="s">
        <v>5</v>
      </c>
      <c r="N363">
        <v>10.10564967428</v>
      </c>
      <c r="O363" t="s">
        <v>6</v>
      </c>
      <c r="P363">
        <v>45000</v>
      </c>
      <c r="Q363" t="s">
        <v>7</v>
      </c>
      <c r="R363">
        <v>45000</v>
      </c>
      <c r="S363" t="s">
        <v>45</v>
      </c>
      <c r="T363" t="s">
        <v>21985</v>
      </c>
      <c r="U363" t="s">
        <v>21986</v>
      </c>
      <c r="V363" t="s">
        <v>21987</v>
      </c>
      <c r="W363">
        <v>5.7491299999999999E-3</v>
      </c>
    </row>
    <row r="364" spans="5:23">
      <c r="E364" t="s">
        <v>44</v>
      </c>
      <c r="F364">
        <v>26478.6</v>
      </c>
      <c r="G364" t="s">
        <v>1</v>
      </c>
      <c r="H364" t="s">
        <v>10</v>
      </c>
      <c r="I364" t="s">
        <v>3</v>
      </c>
      <c r="J364">
        <v>0.91909700000000005</v>
      </c>
      <c r="K364" t="s">
        <v>4</v>
      </c>
      <c r="L364">
        <v>4470.7700000000004</v>
      </c>
      <c r="M364" t="s">
        <v>5</v>
      </c>
      <c r="N364">
        <v>10.065385187124001</v>
      </c>
      <c r="O364" t="s">
        <v>6</v>
      </c>
      <c r="P364">
        <v>45000</v>
      </c>
      <c r="Q364" t="s">
        <v>7</v>
      </c>
      <c r="R364">
        <v>45000</v>
      </c>
      <c r="S364" t="s">
        <v>11</v>
      </c>
      <c r="T364" t="s">
        <v>21956</v>
      </c>
      <c r="U364" t="s">
        <v>21957</v>
      </c>
      <c r="V364" t="s">
        <v>21958</v>
      </c>
      <c r="W364">
        <v>4.8577800000000002E-4</v>
      </c>
    </row>
    <row r="365" spans="5:23">
      <c r="E365" t="s">
        <v>0</v>
      </c>
      <c r="F365">
        <v>32305.3</v>
      </c>
      <c r="G365" t="s">
        <v>1</v>
      </c>
      <c r="H365" t="s">
        <v>2</v>
      </c>
      <c r="I365" t="s">
        <v>3</v>
      </c>
      <c r="J365">
        <v>0.839561</v>
      </c>
      <c r="K365" t="s">
        <v>4</v>
      </c>
      <c r="L365">
        <v>4391.59</v>
      </c>
      <c r="M365" t="s">
        <v>5</v>
      </c>
      <c r="N365">
        <v>10.24686843318</v>
      </c>
      <c r="O365" t="s">
        <v>6</v>
      </c>
      <c r="P365">
        <v>45000</v>
      </c>
      <c r="Q365" t="s">
        <v>7</v>
      </c>
      <c r="R365">
        <v>45000</v>
      </c>
      <c r="S365" t="s">
        <v>8</v>
      </c>
      <c r="T365" t="s">
        <v>21988</v>
      </c>
      <c r="U365" t="s">
        <v>21989</v>
      </c>
      <c r="V365" t="s">
        <v>21990</v>
      </c>
      <c r="W365">
        <v>1.04797E-2</v>
      </c>
    </row>
    <row r="366" spans="5:23">
      <c r="E366" t="s">
        <v>9</v>
      </c>
      <c r="F366">
        <v>26485</v>
      </c>
      <c r="G366" t="s">
        <v>1</v>
      </c>
      <c r="H366" t="s">
        <v>10</v>
      </c>
      <c r="I366" t="s">
        <v>3</v>
      </c>
      <c r="J366">
        <v>0.91898800000000003</v>
      </c>
      <c r="K366" t="s">
        <v>4</v>
      </c>
      <c r="L366">
        <v>4470.76</v>
      </c>
      <c r="M366" t="s">
        <v>5</v>
      </c>
      <c r="N366">
        <v>10.06540967234</v>
      </c>
      <c r="O366" t="s">
        <v>6</v>
      </c>
      <c r="P366">
        <v>45000</v>
      </c>
      <c r="Q366" t="s">
        <v>7</v>
      </c>
      <c r="R366">
        <v>45000</v>
      </c>
      <c r="S366" t="s">
        <v>11</v>
      </c>
      <c r="T366" t="s">
        <v>21991</v>
      </c>
      <c r="U366" t="s">
        <v>21992</v>
      </c>
      <c r="V366" t="s">
        <v>21993</v>
      </c>
      <c r="W366">
        <v>3.0952800000000002E-3</v>
      </c>
    </row>
    <row r="367" spans="5:23">
      <c r="E367" t="s">
        <v>12</v>
      </c>
      <c r="F367">
        <v>32305.3</v>
      </c>
      <c r="G367" t="s">
        <v>1</v>
      </c>
      <c r="H367" t="s">
        <v>2</v>
      </c>
      <c r="I367" t="s">
        <v>3</v>
      </c>
      <c r="J367">
        <v>0.839561</v>
      </c>
      <c r="K367" t="s">
        <v>4</v>
      </c>
      <c r="L367">
        <v>4391.59</v>
      </c>
      <c r="M367" t="s">
        <v>5</v>
      </c>
      <c r="N367">
        <v>10.24686843318</v>
      </c>
      <c r="O367" t="s">
        <v>6</v>
      </c>
      <c r="P367">
        <v>45000</v>
      </c>
      <c r="Q367" t="s">
        <v>7</v>
      </c>
      <c r="R367">
        <v>45000</v>
      </c>
      <c r="S367" t="s">
        <v>13</v>
      </c>
      <c r="T367" t="s">
        <v>21988</v>
      </c>
      <c r="U367" t="s">
        <v>21989</v>
      </c>
      <c r="V367" t="s">
        <v>21990</v>
      </c>
      <c r="W367">
        <v>1.04797E-2</v>
      </c>
    </row>
    <row r="368" spans="5:23">
      <c r="E368" t="s">
        <v>12</v>
      </c>
      <c r="F368">
        <v>31739.7</v>
      </c>
      <c r="G368" t="s">
        <v>1</v>
      </c>
      <c r="H368" t="s">
        <v>14</v>
      </c>
      <c r="I368" t="s">
        <v>3</v>
      </c>
      <c r="J368">
        <v>0.84304500000000004</v>
      </c>
      <c r="K368" t="s">
        <v>4</v>
      </c>
      <c r="L368">
        <v>4432.9799999999996</v>
      </c>
      <c r="M368" t="s">
        <v>5</v>
      </c>
      <c r="N368">
        <v>10.151194088984001</v>
      </c>
      <c r="O368" t="s">
        <v>6</v>
      </c>
      <c r="P368">
        <v>45000</v>
      </c>
      <c r="Q368" t="s">
        <v>7</v>
      </c>
      <c r="R368">
        <v>45000</v>
      </c>
      <c r="S368" t="s">
        <v>15</v>
      </c>
      <c r="T368" t="s">
        <v>21994</v>
      </c>
      <c r="U368" t="s">
        <v>21995</v>
      </c>
      <c r="V368" t="s">
        <v>18715</v>
      </c>
      <c r="W368">
        <v>3.0465599999999998E-3</v>
      </c>
    </row>
    <row r="369" spans="5:23">
      <c r="E369" t="s">
        <v>16</v>
      </c>
      <c r="F369">
        <v>31739.7</v>
      </c>
      <c r="G369" t="s">
        <v>1</v>
      </c>
      <c r="H369" t="s">
        <v>14</v>
      </c>
      <c r="I369" t="s">
        <v>3</v>
      </c>
      <c r="J369">
        <v>0.84304500000000004</v>
      </c>
      <c r="K369" t="s">
        <v>4</v>
      </c>
      <c r="L369">
        <v>4432.9799999999996</v>
      </c>
      <c r="M369" t="s">
        <v>5</v>
      </c>
      <c r="N369">
        <v>10.151194088984001</v>
      </c>
      <c r="O369" t="s">
        <v>6</v>
      </c>
      <c r="P369">
        <v>45000</v>
      </c>
      <c r="Q369" t="s">
        <v>7</v>
      </c>
      <c r="R369">
        <v>45000</v>
      </c>
      <c r="S369" t="s">
        <v>15</v>
      </c>
      <c r="T369" t="s">
        <v>21994</v>
      </c>
      <c r="U369" t="s">
        <v>21995</v>
      </c>
      <c r="V369" t="s">
        <v>18715</v>
      </c>
      <c r="W369">
        <v>3.0465599999999998E-3</v>
      </c>
    </row>
    <row r="370" spans="5:23">
      <c r="E370" t="s">
        <v>16</v>
      </c>
      <c r="F370">
        <v>50935.6</v>
      </c>
      <c r="G370" t="s">
        <v>1</v>
      </c>
      <c r="H370" t="s">
        <v>17</v>
      </c>
      <c r="I370" t="s">
        <v>3</v>
      </c>
      <c r="J370">
        <v>0.68091400000000002</v>
      </c>
      <c r="K370" t="s">
        <v>4</v>
      </c>
      <c r="L370">
        <v>4234.42</v>
      </c>
      <c r="M370" t="s">
        <v>5</v>
      </c>
      <c r="N370">
        <v>10.627188891139999</v>
      </c>
      <c r="O370" t="s">
        <v>6</v>
      </c>
      <c r="P370">
        <v>45000</v>
      </c>
      <c r="Q370" t="s">
        <v>7</v>
      </c>
      <c r="R370">
        <v>45000</v>
      </c>
      <c r="S370" t="s">
        <v>18</v>
      </c>
      <c r="T370" t="s">
        <v>21996</v>
      </c>
      <c r="U370" t="s">
        <v>21997</v>
      </c>
      <c r="V370" t="s">
        <v>21998</v>
      </c>
      <c r="W370">
        <v>4.7355899999999999E-2</v>
      </c>
    </row>
    <row r="371" spans="5:23">
      <c r="E371" t="s">
        <v>19</v>
      </c>
      <c r="F371">
        <v>50935.6</v>
      </c>
      <c r="G371" t="s">
        <v>1</v>
      </c>
      <c r="H371" t="s">
        <v>17</v>
      </c>
      <c r="I371" t="s">
        <v>3</v>
      </c>
      <c r="J371">
        <v>0.68091400000000002</v>
      </c>
      <c r="K371" t="s">
        <v>4</v>
      </c>
      <c r="L371">
        <v>4234.42</v>
      </c>
      <c r="M371" t="s">
        <v>5</v>
      </c>
      <c r="N371">
        <v>10.627188891139999</v>
      </c>
      <c r="O371" t="s">
        <v>6</v>
      </c>
      <c r="P371">
        <v>45000</v>
      </c>
      <c r="Q371" t="s">
        <v>7</v>
      </c>
      <c r="R371">
        <v>45000</v>
      </c>
      <c r="S371" t="s">
        <v>20</v>
      </c>
      <c r="T371" t="s">
        <v>21996</v>
      </c>
      <c r="U371" t="s">
        <v>21997</v>
      </c>
      <c r="V371" t="s">
        <v>21998</v>
      </c>
      <c r="W371">
        <v>4.7355899999999999E-2</v>
      </c>
    </row>
    <row r="372" spans="5:23">
      <c r="E372" t="s">
        <v>19</v>
      </c>
      <c r="F372">
        <v>49803.199999999997</v>
      </c>
      <c r="G372" t="s">
        <v>1</v>
      </c>
      <c r="H372" t="s">
        <v>2</v>
      </c>
      <c r="I372" t="s">
        <v>3</v>
      </c>
      <c r="J372">
        <v>0.68079000000000001</v>
      </c>
      <c r="K372" t="s">
        <v>4</v>
      </c>
      <c r="L372">
        <v>4332.28</v>
      </c>
      <c r="M372" t="s">
        <v>5</v>
      </c>
      <c r="N372">
        <v>10.387148934376</v>
      </c>
      <c r="O372" t="s">
        <v>6</v>
      </c>
      <c r="P372">
        <v>45000</v>
      </c>
      <c r="Q372" t="s">
        <v>7</v>
      </c>
      <c r="R372">
        <v>45000</v>
      </c>
      <c r="S372" t="s">
        <v>21</v>
      </c>
      <c r="T372" t="s">
        <v>21999</v>
      </c>
      <c r="U372" t="s">
        <v>22000</v>
      </c>
      <c r="V372" t="s">
        <v>22001</v>
      </c>
      <c r="W372">
        <v>3.90975E-2</v>
      </c>
    </row>
    <row r="373" spans="5:23">
      <c r="E373" t="s">
        <v>22</v>
      </c>
      <c r="F373">
        <v>49803.199999999997</v>
      </c>
      <c r="G373" t="s">
        <v>1</v>
      </c>
      <c r="H373" t="s">
        <v>2</v>
      </c>
      <c r="I373" t="s">
        <v>3</v>
      </c>
      <c r="J373">
        <v>0.68079000000000001</v>
      </c>
      <c r="K373" t="s">
        <v>4</v>
      </c>
      <c r="L373">
        <v>4332.28</v>
      </c>
      <c r="M373" t="s">
        <v>5</v>
      </c>
      <c r="N373">
        <v>10.387148934376</v>
      </c>
      <c r="O373" t="s">
        <v>6</v>
      </c>
      <c r="P373">
        <v>45000</v>
      </c>
      <c r="Q373" t="s">
        <v>7</v>
      </c>
      <c r="R373">
        <v>45000</v>
      </c>
      <c r="S373" t="s">
        <v>21</v>
      </c>
      <c r="T373" t="s">
        <v>21999</v>
      </c>
      <c r="U373" t="s">
        <v>22000</v>
      </c>
      <c r="V373" t="s">
        <v>22001</v>
      </c>
      <c r="W373">
        <v>3.90975E-2</v>
      </c>
    </row>
    <row r="374" spans="5:23">
      <c r="E374" t="s">
        <v>22</v>
      </c>
      <c r="F374">
        <v>79004.3</v>
      </c>
      <c r="G374" t="s">
        <v>1</v>
      </c>
      <c r="H374" t="s">
        <v>23</v>
      </c>
      <c r="I374" t="s">
        <v>3</v>
      </c>
      <c r="J374">
        <v>0.55963200000000002</v>
      </c>
      <c r="K374" t="s">
        <v>4</v>
      </c>
      <c r="L374">
        <v>4041.52</v>
      </c>
      <c r="M374" t="s">
        <v>5</v>
      </c>
      <c r="N374">
        <v>11.134420526314001</v>
      </c>
      <c r="O374" t="s">
        <v>6</v>
      </c>
      <c r="P374">
        <v>45000</v>
      </c>
      <c r="Q374" t="s">
        <v>7</v>
      </c>
      <c r="R374">
        <v>45000</v>
      </c>
      <c r="S374" t="s">
        <v>24</v>
      </c>
      <c r="T374" t="s">
        <v>22002</v>
      </c>
      <c r="U374" t="s">
        <v>22003</v>
      </c>
      <c r="V374" t="s">
        <v>22004</v>
      </c>
      <c r="W374">
        <v>7.4309700000000006E-2</v>
      </c>
    </row>
    <row r="375" spans="5:23">
      <c r="E375" t="s">
        <v>25</v>
      </c>
      <c r="F375">
        <v>79004.3</v>
      </c>
      <c r="G375" t="s">
        <v>1</v>
      </c>
      <c r="H375" t="s">
        <v>23</v>
      </c>
      <c r="I375" t="s">
        <v>3</v>
      </c>
      <c r="J375">
        <v>0.55963200000000002</v>
      </c>
      <c r="K375" t="s">
        <v>4</v>
      </c>
      <c r="L375">
        <v>4041.52</v>
      </c>
      <c r="M375" t="s">
        <v>5</v>
      </c>
      <c r="N375">
        <v>11.134420526314001</v>
      </c>
      <c r="O375" t="s">
        <v>6</v>
      </c>
      <c r="P375">
        <v>45000</v>
      </c>
      <c r="Q375" t="s">
        <v>7</v>
      </c>
      <c r="R375">
        <v>45000</v>
      </c>
      <c r="S375" t="s">
        <v>26</v>
      </c>
      <c r="T375" t="s">
        <v>22002</v>
      </c>
      <c r="U375" t="s">
        <v>22003</v>
      </c>
      <c r="V375" t="s">
        <v>22004</v>
      </c>
      <c r="W375">
        <v>7.4309700000000006E-2</v>
      </c>
    </row>
    <row r="376" spans="5:23">
      <c r="E376" t="s">
        <v>25</v>
      </c>
      <c r="F376">
        <v>74356.100000000006</v>
      </c>
      <c r="G376" t="s">
        <v>1</v>
      </c>
      <c r="H376" t="s">
        <v>27</v>
      </c>
      <c r="I376" t="s">
        <v>3</v>
      </c>
      <c r="J376">
        <v>0.56504500000000002</v>
      </c>
      <c r="K376" t="s">
        <v>4</v>
      </c>
      <c r="L376">
        <v>4212.28</v>
      </c>
      <c r="M376" t="s">
        <v>5</v>
      </c>
      <c r="N376">
        <v>10.683041173559999</v>
      </c>
      <c r="O376" t="s">
        <v>6</v>
      </c>
      <c r="P376">
        <v>45000</v>
      </c>
      <c r="Q376" t="s">
        <v>7</v>
      </c>
      <c r="R376">
        <v>45000</v>
      </c>
      <c r="S376" t="s">
        <v>28</v>
      </c>
      <c r="T376" t="s">
        <v>22005</v>
      </c>
      <c r="U376" t="s">
        <v>22006</v>
      </c>
      <c r="V376" t="s">
        <v>22007</v>
      </c>
      <c r="W376">
        <v>7.3435100000000003E-2</v>
      </c>
    </row>
    <row r="377" spans="5:23">
      <c r="E377" t="s">
        <v>29</v>
      </c>
      <c r="F377">
        <v>74356.100000000006</v>
      </c>
      <c r="G377" t="s">
        <v>1</v>
      </c>
      <c r="H377" t="s">
        <v>27</v>
      </c>
      <c r="I377" t="s">
        <v>3</v>
      </c>
      <c r="J377">
        <v>0.56504500000000002</v>
      </c>
      <c r="K377" t="s">
        <v>4</v>
      </c>
      <c r="L377">
        <v>4212.28</v>
      </c>
      <c r="M377" t="s">
        <v>5</v>
      </c>
      <c r="N377">
        <v>10.683041173559999</v>
      </c>
      <c r="O377" t="s">
        <v>6</v>
      </c>
      <c r="P377">
        <v>45000</v>
      </c>
      <c r="Q377" t="s">
        <v>7</v>
      </c>
      <c r="R377">
        <v>45000</v>
      </c>
      <c r="S377" t="s">
        <v>28</v>
      </c>
      <c r="T377" t="s">
        <v>22005</v>
      </c>
      <c r="U377" t="s">
        <v>22006</v>
      </c>
      <c r="V377" t="s">
        <v>22007</v>
      </c>
      <c r="W377">
        <v>7.3435100000000003E-2</v>
      </c>
    </row>
    <row r="378" spans="5:23">
      <c r="E378" t="s">
        <v>29</v>
      </c>
      <c r="F378">
        <v>117162</v>
      </c>
      <c r="G378" t="s">
        <v>1</v>
      </c>
      <c r="H378" t="s">
        <v>30</v>
      </c>
      <c r="I378" t="s">
        <v>3</v>
      </c>
      <c r="J378">
        <v>0.47208699999999998</v>
      </c>
      <c r="K378" t="s">
        <v>4</v>
      </c>
      <c r="L378">
        <v>3829.74</v>
      </c>
      <c r="M378" t="s">
        <v>5</v>
      </c>
      <c r="N378">
        <v>11.750151480877999</v>
      </c>
      <c r="O378" t="s">
        <v>6</v>
      </c>
      <c r="P378">
        <v>45000</v>
      </c>
      <c r="Q378" t="s">
        <v>7</v>
      </c>
      <c r="R378">
        <v>45000</v>
      </c>
      <c r="S378" t="s">
        <v>31</v>
      </c>
      <c r="T378" t="s">
        <v>22008</v>
      </c>
      <c r="U378" t="s">
        <v>22009</v>
      </c>
      <c r="V378" t="s">
        <v>22010</v>
      </c>
      <c r="W378">
        <v>0.11154600000000001</v>
      </c>
    </row>
    <row r="379" spans="5:23">
      <c r="E379" t="s">
        <v>32</v>
      </c>
      <c r="F379">
        <v>117162</v>
      </c>
      <c r="G379" t="s">
        <v>1</v>
      </c>
      <c r="H379" t="s">
        <v>30</v>
      </c>
      <c r="I379" t="s">
        <v>3</v>
      </c>
      <c r="J379">
        <v>0.47208699999999998</v>
      </c>
      <c r="K379" t="s">
        <v>4</v>
      </c>
      <c r="L379">
        <v>3829.74</v>
      </c>
      <c r="M379" t="s">
        <v>5</v>
      </c>
      <c r="N379">
        <v>11.750151480877999</v>
      </c>
      <c r="O379" t="s">
        <v>6</v>
      </c>
      <c r="P379">
        <v>45000</v>
      </c>
      <c r="Q379" t="s">
        <v>7</v>
      </c>
      <c r="R379">
        <v>45000</v>
      </c>
      <c r="S379" t="s">
        <v>33</v>
      </c>
      <c r="T379" t="s">
        <v>22008</v>
      </c>
      <c r="U379" t="s">
        <v>22009</v>
      </c>
      <c r="V379" t="s">
        <v>22010</v>
      </c>
      <c r="W379">
        <v>0.11154600000000001</v>
      </c>
    </row>
    <row r="380" spans="5:23">
      <c r="E380" t="s">
        <v>32</v>
      </c>
      <c r="F380">
        <v>116007</v>
      </c>
      <c r="G380" t="s">
        <v>1</v>
      </c>
      <c r="H380" t="s">
        <v>17</v>
      </c>
      <c r="I380" t="s">
        <v>3</v>
      </c>
      <c r="J380">
        <v>0.45971299999999998</v>
      </c>
      <c r="K380" t="s">
        <v>4</v>
      </c>
      <c r="L380">
        <v>4078.89</v>
      </c>
      <c r="M380" t="s">
        <v>5</v>
      </c>
      <c r="N380">
        <v>11.032401076675001</v>
      </c>
      <c r="O380" t="s">
        <v>6</v>
      </c>
      <c r="P380">
        <v>45000</v>
      </c>
      <c r="Q380" t="s">
        <v>7</v>
      </c>
      <c r="R380">
        <v>45000</v>
      </c>
      <c r="S380" t="s">
        <v>34</v>
      </c>
      <c r="T380" t="s">
        <v>22011</v>
      </c>
      <c r="U380" t="s">
        <v>22012</v>
      </c>
      <c r="V380" t="s">
        <v>22013</v>
      </c>
      <c r="W380">
        <v>0.120951</v>
      </c>
    </row>
    <row r="381" spans="5:23">
      <c r="E381" t="s">
        <v>35</v>
      </c>
      <c r="F381">
        <v>116007</v>
      </c>
      <c r="G381" t="s">
        <v>1</v>
      </c>
      <c r="H381" t="s">
        <v>17</v>
      </c>
      <c r="I381" t="s">
        <v>3</v>
      </c>
      <c r="J381">
        <v>0.45971299999999998</v>
      </c>
      <c r="K381" t="s">
        <v>4</v>
      </c>
      <c r="L381">
        <v>4078.89</v>
      </c>
      <c r="M381" t="s">
        <v>5</v>
      </c>
      <c r="N381">
        <v>11.032401076675001</v>
      </c>
      <c r="O381" t="s">
        <v>6</v>
      </c>
      <c r="P381">
        <v>45000</v>
      </c>
      <c r="Q381" t="s">
        <v>7</v>
      </c>
      <c r="R381">
        <v>45000</v>
      </c>
      <c r="S381" t="s">
        <v>34</v>
      </c>
      <c r="T381" t="s">
        <v>22011</v>
      </c>
      <c r="U381" t="s">
        <v>22012</v>
      </c>
      <c r="V381" t="s">
        <v>22013</v>
      </c>
      <c r="W381">
        <v>0.120951</v>
      </c>
    </row>
    <row r="382" spans="5:23">
      <c r="E382" t="s">
        <v>35</v>
      </c>
      <c r="F382">
        <v>172483</v>
      </c>
      <c r="G382" t="s">
        <v>1</v>
      </c>
      <c r="H382" t="s">
        <v>36</v>
      </c>
      <c r="I382" t="s">
        <v>3</v>
      </c>
      <c r="J382">
        <v>0.40010499999999999</v>
      </c>
      <c r="K382" t="s">
        <v>4</v>
      </c>
      <c r="L382">
        <v>3621.65</v>
      </c>
      <c r="M382" t="s">
        <v>5</v>
      </c>
      <c r="N382">
        <v>12.425284925216999</v>
      </c>
      <c r="O382" t="s">
        <v>6</v>
      </c>
      <c r="P382">
        <v>45000</v>
      </c>
      <c r="Q382" t="s">
        <v>7</v>
      </c>
      <c r="R382">
        <v>45000</v>
      </c>
      <c r="S382" t="s">
        <v>37</v>
      </c>
      <c r="T382" t="s">
        <v>22014</v>
      </c>
      <c r="U382" t="s">
        <v>22015</v>
      </c>
      <c r="V382" t="s">
        <v>22016</v>
      </c>
      <c r="W382">
        <v>0.15059700000000001</v>
      </c>
    </row>
    <row r="383" spans="5:23">
      <c r="E383" t="s">
        <v>38</v>
      </c>
      <c r="F383">
        <v>172483</v>
      </c>
      <c r="G383" t="s">
        <v>1</v>
      </c>
      <c r="H383" t="s">
        <v>36</v>
      </c>
      <c r="I383" t="s">
        <v>3</v>
      </c>
      <c r="J383">
        <v>0.40010499999999999</v>
      </c>
      <c r="K383" t="s">
        <v>4</v>
      </c>
      <c r="L383">
        <v>3621.65</v>
      </c>
      <c r="M383" t="s">
        <v>5</v>
      </c>
      <c r="N383">
        <v>12.425284925216999</v>
      </c>
      <c r="O383" t="s">
        <v>6</v>
      </c>
      <c r="P383">
        <v>45000</v>
      </c>
      <c r="Q383" t="s">
        <v>7</v>
      </c>
      <c r="R383">
        <v>45000</v>
      </c>
      <c r="S383" t="s">
        <v>39</v>
      </c>
      <c r="T383" t="s">
        <v>22014</v>
      </c>
      <c r="U383" t="s">
        <v>22015</v>
      </c>
      <c r="V383" t="s">
        <v>22016</v>
      </c>
      <c r="W383">
        <v>0.15059700000000001</v>
      </c>
    </row>
    <row r="384" spans="5:23">
      <c r="E384" t="s">
        <v>38</v>
      </c>
      <c r="F384">
        <v>165976</v>
      </c>
      <c r="G384" t="s">
        <v>1</v>
      </c>
      <c r="H384" t="s">
        <v>40</v>
      </c>
      <c r="I384" t="s">
        <v>3</v>
      </c>
      <c r="J384">
        <v>0.39107799999999998</v>
      </c>
      <c r="K384" t="s">
        <v>4</v>
      </c>
      <c r="L384">
        <v>3939.37</v>
      </c>
      <c r="M384" t="s">
        <v>5</v>
      </c>
      <c r="N384">
        <v>11.423151291485</v>
      </c>
      <c r="O384" t="s">
        <v>6</v>
      </c>
      <c r="P384">
        <v>45000</v>
      </c>
      <c r="Q384" t="s">
        <v>7</v>
      </c>
      <c r="R384">
        <v>45000</v>
      </c>
      <c r="S384" t="s">
        <v>41</v>
      </c>
      <c r="T384" t="s">
        <v>22017</v>
      </c>
      <c r="U384" t="s">
        <v>22018</v>
      </c>
      <c r="V384" t="s">
        <v>22019</v>
      </c>
      <c r="W384">
        <v>0.142902</v>
      </c>
    </row>
    <row r="385" spans="5:23">
      <c r="E385" t="s">
        <v>42</v>
      </c>
      <c r="F385">
        <v>165976</v>
      </c>
      <c r="G385" t="s">
        <v>1</v>
      </c>
      <c r="H385" t="s">
        <v>40</v>
      </c>
      <c r="I385" t="s">
        <v>3</v>
      </c>
      <c r="J385">
        <v>0.39107799999999998</v>
      </c>
      <c r="K385" t="s">
        <v>4</v>
      </c>
      <c r="L385">
        <v>3939.37</v>
      </c>
      <c r="M385" t="s">
        <v>5</v>
      </c>
      <c r="N385">
        <v>11.423151291485</v>
      </c>
      <c r="O385" t="s">
        <v>6</v>
      </c>
      <c r="P385">
        <v>45000</v>
      </c>
      <c r="Q385" t="s">
        <v>7</v>
      </c>
      <c r="R385">
        <v>45000</v>
      </c>
      <c r="S385" t="s">
        <v>41</v>
      </c>
      <c r="T385" t="s">
        <v>22017</v>
      </c>
      <c r="U385" t="s">
        <v>22018</v>
      </c>
      <c r="V385" t="s">
        <v>22019</v>
      </c>
      <c r="W385">
        <v>0.142902</v>
      </c>
    </row>
    <row r="386" spans="5:23">
      <c r="E386" t="s">
        <v>42</v>
      </c>
      <c r="F386">
        <v>26577.200000000001</v>
      </c>
      <c r="G386" t="s">
        <v>1</v>
      </c>
      <c r="H386" t="s">
        <v>14</v>
      </c>
      <c r="I386" t="s">
        <v>3</v>
      </c>
      <c r="J386">
        <v>0.91923299999999997</v>
      </c>
      <c r="K386" t="s">
        <v>4</v>
      </c>
      <c r="L386">
        <v>4452.87</v>
      </c>
      <c r="M386" t="s">
        <v>5</v>
      </c>
      <c r="N386">
        <v>10.105844828007999</v>
      </c>
      <c r="O386" t="s">
        <v>6</v>
      </c>
      <c r="P386">
        <v>45000</v>
      </c>
      <c r="Q386" t="s">
        <v>7</v>
      </c>
      <c r="R386">
        <v>45000</v>
      </c>
      <c r="S386" t="s">
        <v>43</v>
      </c>
      <c r="T386" t="s">
        <v>22020</v>
      </c>
      <c r="U386" t="s">
        <v>22021</v>
      </c>
      <c r="V386" t="s">
        <v>22022</v>
      </c>
      <c r="W386">
        <v>2.9830199999999999E-3</v>
      </c>
    </row>
    <row r="387" spans="5:23">
      <c r="E387" t="s">
        <v>44</v>
      </c>
      <c r="F387">
        <v>26577.200000000001</v>
      </c>
      <c r="G387" t="s">
        <v>1</v>
      </c>
      <c r="H387" t="s">
        <v>14</v>
      </c>
      <c r="I387" t="s">
        <v>3</v>
      </c>
      <c r="J387">
        <v>0.91923299999999997</v>
      </c>
      <c r="K387" t="s">
        <v>4</v>
      </c>
      <c r="L387">
        <v>4452.87</v>
      </c>
      <c r="M387" t="s">
        <v>5</v>
      </c>
      <c r="N387">
        <v>10.105844828007999</v>
      </c>
      <c r="O387" t="s">
        <v>6</v>
      </c>
      <c r="P387">
        <v>45000</v>
      </c>
      <c r="Q387" t="s">
        <v>7</v>
      </c>
      <c r="R387">
        <v>45000</v>
      </c>
      <c r="S387" t="s">
        <v>45</v>
      </c>
      <c r="T387" t="s">
        <v>22020</v>
      </c>
      <c r="U387" t="s">
        <v>22021</v>
      </c>
      <c r="V387" t="s">
        <v>22022</v>
      </c>
      <c r="W387">
        <v>2.9830199999999999E-3</v>
      </c>
    </row>
    <row r="388" spans="5:23">
      <c r="E388" t="s">
        <v>44</v>
      </c>
      <c r="F388">
        <v>26485</v>
      </c>
      <c r="G388" t="s">
        <v>1</v>
      </c>
      <c r="H388" t="s">
        <v>10</v>
      </c>
      <c r="I388" t="s">
        <v>3</v>
      </c>
      <c r="J388">
        <v>0.91898800000000003</v>
      </c>
      <c r="K388" t="s">
        <v>4</v>
      </c>
      <c r="L388">
        <v>4470.76</v>
      </c>
      <c r="M388" t="s">
        <v>5</v>
      </c>
      <c r="N388">
        <v>10.06540967234</v>
      </c>
      <c r="O388" t="s">
        <v>6</v>
      </c>
      <c r="P388">
        <v>45000</v>
      </c>
      <c r="Q388" t="s">
        <v>7</v>
      </c>
      <c r="R388">
        <v>45000</v>
      </c>
      <c r="S388" t="s">
        <v>11</v>
      </c>
      <c r="T388" t="s">
        <v>21991</v>
      </c>
      <c r="U388" t="s">
        <v>21992</v>
      </c>
      <c r="V388" t="s">
        <v>21993</v>
      </c>
      <c r="W388">
        <v>3.0952800000000002E-3</v>
      </c>
    </row>
    <row r="389" spans="5:23">
      <c r="E389" t="s">
        <v>0</v>
      </c>
      <c r="F389">
        <v>32185.3</v>
      </c>
      <c r="G389" t="s">
        <v>1</v>
      </c>
      <c r="H389" t="s">
        <v>2</v>
      </c>
      <c r="I389" t="s">
        <v>3</v>
      </c>
      <c r="J389">
        <v>0.84112900000000002</v>
      </c>
      <c r="K389" t="s">
        <v>4</v>
      </c>
      <c r="L389">
        <v>4391.54</v>
      </c>
      <c r="M389" t="s">
        <v>5</v>
      </c>
      <c r="N389">
        <v>10.246965881045</v>
      </c>
      <c r="O389" t="s">
        <v>6</v>
      </c>
      <c r="P389">
        <v>45000</v>
      </c>
      <c r="Q389" t="s">
        <v>7</v>
      </c>
      <c r="R389">
        <v>45000</v>
      </c>
      <c r="S389" t="s">
        <v>8</v>
      </c>
      <c r="T389" t="s">
        <v>22023</v>
      </c>
      <c r="U389" t="s">
        <v>22024</v>
      </c>
      <c r="V389" t="s">
        <v>22025</v>
      </c>
      <c r="W389">
        <v>1.07451E-2</v>
      </c>
    </row>
    <row r="390" spans="5:23">
      <c r="E390" t="s">
        <v>9</v>
      </c>
      <c r="F390">
        <v>26355.599999999999</v>
      </c>
      <c r="G390" t="s">
        <v>1</v>
      </c>
      <c r="H390" t="s">
        <v>10</v>
      </c>
      <c r="I390" t="s">
        <v>3</v>
      </c>
      <c r="J390">
        <v>0.92124200000000001</v>
      </c>
      <c r="K390" t="s">
        <v>4</v>
      </c>
      <c r="L390">
        <v>4470.75</v>
      </c>
      <c r="M390" t="s">
        <v>5</v>
      </c>
      <c r="N390">
        <v>10.065434181556</v>
      </c>
      <c r="O390" t="s">
        <v>6</v>
      </c>
      <c r="P390">
        <v>45000</v>
      </c>
      <c r="Q390" t="s">
        <v>7</v>
      </c>
      <c r="R390">
        <v>45000</v>
      </c>
      <c r="S390" t="s">
        <v>11</v>
      </c>
      <c r="T390" t="s">
        <v>22026</v>
      </c>
      <c r="U390" t="s">
        <v>22027</v>
      </c>
      <c r="V390" t="s">
        <v>22028</v>
      </c>
      <c r="W390">
        <v>6.0339199999999999E-3</v>
      </c>
    </row>
    <row r="391" spans="5:23">
      <c r="E391" t="s">
        <v>12</v>
      </c>
      <c r="F391">
        <v>32185.3</v>
      </c>
      <c r="G391" t="s">
        <v>1</v>
      </c>
      <c r="H391" t="s">
        <v>2</v>
      </c>
      <c r="I391" t="s">
        <v>3</v>
      </c>
      <c r="J391">
        <v>0.84112900000000002</v>
      </c>
      <c r="K391" t="s">
        <v>4</v>
      </c>
      <c r="L391">
        <v>4391.54</v>
      </c>
      <c r="M391" t="s">
        <v>5</v>
      </c>
      <c r="N391">
        <v>10.246965881045</v>
      </c>
      <c r="O391" t="s">
        <v>6</v>
      </c>
      <c r="P391">
        <v>45000</v>
      </c>
      <c r="Q391" t="s">
        <v>7</v>
      </c>
      <c r="R391">
        <v>45000</v>
      </c>
      <c r="S391" t="s">
        <v>13</v>
      </c>
      <c r="T391" t="s">
        <v>22023</v>
      </c>
      <c r="U391" t="s">
        <v>22024</v>
      </c>
      <c r="V391" t="s">
        <v>22025</v>
      </c>
      <c r="W391">
        <v>1.07451E-2</v>
      </c>
    </row>
    <row r="392" spans="5:23">
      <c r="E392" t="s">
        <v>12</v>
      </c>
      <c r="F392">
        <v>32422.1</v>
      </c>
      <c r="G392" t="s">
        <v>1</v>
      </c>
      <c r="H392" t="s">
        <v>14</v>
      </c>
      <c r="I392" t="s">
        <v>3</v>
      </c>
      <c r="J392">
        <v>0.83413999999999999</v>
      </c>
      <c r="K392" t="s">
        <v>4</v>
      </c>
      <c r="L392">
        <v>4432.83</v>
      </c>
      <c r="M392" t="s">
        <v>5</v>
      </c>
      <c r="N392">
        <v>10.151535606008</v>
      </c>
      <c r="O392" t="s">
        <v>6</v>
      </c>
      <c r="P392">
        <v>45000</v>
      </c>
      <c r="Q392" t="s">
        <v>7</v>
      </c>
      <c r="R392">
        <v>45000</v>
      </c>
      <c r="S392" t="s">
        <v>15</v>
      </c>
      <c r="T392" t="s">
        <v>22029</v>
      </c>
      <c r="U392" t="s">
        <v>22030</v>
      </c>
      <c r="V392" t="s">
        <v>22031</v>
      </c>
      <c r="W392">
        <v>1.1935100000000001E-2</v>
      </c>
    </row>
    <row r="393" spans="5:23">
      <c r="E393" t="s">
        <v>16</v>
      </c>
      <c r="F393">
        <v>32422.1</v>
      </c>
      <c r="G393" t="s">
        <v>1</v>
      </c>
      <c r="H393" t="s">
        <v>14</v>
      </c>
      <c r="I393" t="s">
        <v>3</v>
      </c>
      <c r="J393">
        <v>0.83413999999999999</v>
      </c>
      <c r="K393" t="s">
        <v>4</v>
      </c>
      <c r="L393">
        <v>4432.83</v>
      </c>
      <c r="M393" t="s">
        <v>5</v>
      </c>
      <c r="N393">
        <v>10.151535606008</v>
      </c>
      <c r="O393" t="s">
        <v>6</v>
      </c>
      <c r="P393">
        <v>45000</v>
      </c>
      <c r="Q393" t="s">
        <v>7</v>
      </c>
      <c r="R393">
        <v>45000</v>
      </c>
      <c r="S393" t="s">
        <v>15</v>
      </c>
      <c r="T393" t="s">
        <v>22029</v>
      </c>
      <c r="U393" t="s">
        <v>22030</v>
      </c>
      <c r="V393" t="s">
        <v>22031</v>
      </c>
      <c r="W393">
        <v>1.1935100000000001E-2</v>
      </c>
    </row>
    <row r="394" spans="5:23">
      <c r="E394" t="s">
        <v>16</v>
      </c>
      <c r="F394">
        <v>49758.2</v>
      </c>
      <c r="G394" t="s">
        <v>1</v>
      </c>
      <c r="H394" t="s">
        <v>17</v>
      </c>
      <c r="I394" t="s">
        <v>3</v>
      </c>
      <c r="J394">
        <v>0.68911199999999995</v>
      </c>
      <c r="K394" t="s">
        <v>4</v>
      </c>
      <c r="L394">
        <v>4232.09</v>
      </c>
      <c r="M394" t="s">
        <v>5</v>
      </c>
      <c r="N394">
        <v>10.633035982039999</v>
      </c>
      <c r="O394" t="s">
        <v>6</v>
      </c>
      <c r="P394">
        <v>45000</v>
      </c>
      <c r="Q394" t="s">
        <v>7</v>
      </c>
      <c r="R394">
        <v>45000</v>
      </c>
      <c r="S394" t="s">
        <v>18</v>
      </c>
      <c r="T394" t="s">
        <v>22032</v>
      </c>
      <c r="U394" t="s">
        <v>22033</v>
      </c>
      <c r="V394" t="s">
        <v>22034</v>
      </c>
      <c r="W394">
        <v>3.9257500000000001E-2</v>
      </c>
    </row>
    <row r="395" spans="5:23">
      <c r="E395" t="s">
        <v>19</v>
      </c>
      <c r="F395">
        <v>49758.2</v>
      </c>
      <c r="G395" t="s">
        <v>1</v>
      </c>
      <c r="H395" t="s">
        <v>17</v>
      </c>
      <c r="I395" t="s">
        <v>3</v>
      </c>
      <c r="J395">
        <v>0.68911199999999995</v>
      </c>
      <c r="K395" t="s">
        <v>4</v>
      </c>
      <c r="L395">
        <v>4232.09</v>
      </c>
      <c r="M395" t="s">
        <v>5</v>
      </c>
      <c r="N395">
        <v>10.633035982039999</v>
      </c>
      <c r="O395" t="s">
        <v>6</v>
      </c>
      <c r="P395">
        <v>45000</v>
      </c>
      <c r="Q395" t="s">
        <v>7</v>
      </c>
      <c r="R395">
        <v>45000</v>
      </c>
      <c r="S395" t="s">
        <v>20</v>
      </c>
      <c r="T395" t="s">
        <v>22032</v>
      </c>
      <c r="U395" t="s">
        <v>22033</v>
      </c>
      <c r="V395" t="s">
        <v>22034</v>
      </c>
      <c r="W395">
        <v>3.9257500000000001E-2</v>
      </c>
    </row>
    <row r="396" spans="5:23">
      <c r="E396" t="s">
        <v>19</v>
      </c>
      <c r="F396">
        <v>47613.7</v>
      </c>
      <c r="G396" t="s">
        <v>1</v>
      </c>
      <c r="H396" t="s">
        <v>2</v>
      </c>
      <c r="I396" t="s">
        <v>3</v>
      </c>
      <c r="J396">
        <v>0.69614299999999996</v>
      </c>
      <c r="K396" t="s">
        <v>4</v>
      </c>
      <c r="L396">
        <v>4333.82</v>
      </c>
      <c r="M396" t="s">
        <v>5</v>
      </c>
      <c r="N396">
        <v>10.383444438544</v>
      </c>
      <c r="O396" t="s">
        <v>6</v>
      </c>
      <c r="P396">
        <v>45000</v>
      </c>
      <c r="Q396" t="s">
        <v>7</v>
      </c>
      <c r="R396">
        <v>45000</v>
      </c>
      <c r="S396" t="s">
        <v>21</v>
      </c>
      <c r="T396" t="s">
        <v>22035</v>
      </c>
      <c r="U396" t="s">
        <v>22036</v>
      </c>
      <c r="V396" t="s">
        <v>22037</v>
      </c>
      <c r="W396">
        <v>4.6970199999999997E-2</v>
      </c>
    </row>
    <row r="397" spans="5:23">
      <c r="E397" t="s">
        <v>22</v>
      </c>
      <c r="F397">
        <v>47613.7</v>
      </c>
      <c r="G397" t="s">
        <v>1</v>
      </c>
      <c r="H397" t="s">
        <v>2</v>
      </c>
      <c r="I397" t="s">
        <v>3</v>
      </c>
      <c r="J397">
        <v>0.69614299999999996</v>
      </c>
      <c r="K397" t="s">
        <v>4</v>
      </c>
      <c r="L397">
        <v>4333.82</v>
      </c>
      <c r="M397" t="s">
        <v>5</v>
      </c>
      <c r="N397">
        <v>10.383444438544</v>
      </c>
      <c r="O397" t="s">
        <v>6</v>
      </c>
      <c r="P397">
        <v>45000</v>
      </c>
      <c r="Q397" t="s">
        <v>7</v>
      </c>
      <c r="R397">
        <v>45000</v>
      </c>
      <c r="S397" t="s">
        <v>21</v>
      </c>
      <c r="T397" t="s">
        <v>22035</v>
      </c>
      <c r="U397" t="s">
        <v>22036</v>
      </c>
      <c r="V397" t="s">
        <v>22037</v>
      </c>
      <c r="W397">
        <v>4.6970199999999997E-2</v>
      </c>
    </row>
    <row r="398" spans="5:23">
      <c r="E398" t="s">
        <v>22</v>
      </c>
      <c r="F398">
        <v>77514.2</v>
      </c>
      <c r="G398" t="s">
        <v>1</v>
      </c>
      <c r="H398" t="s">
        <v>23</v>
      </c>
      <c r="I398" t="s">
        <v>3</v>
      </c>
      <c r="J398">
        <v>0.56507399999999997</v>
      </c>
      <c r="K398" t="s">
        <v>4</v>
      </c>
      <c r="L398">
        <v>4040.25</v>
      </c>
      <c r="M398" t="s">
        <v>5</v>
      </c>
      <c r="N398">
        <v>11.137928173442001</v>
      </c>
      <c r="O398" t="s">
        <v>6</v>
      </c>
      <c r="P398">
        <v>45000</v>
      </c>
      <c r="Q398" t="s">
        <v>7</v>
      </c>
      <c r="R398">
        <v>45000</v>
      </c>
      <c r="S398" t="s">
        <v>24</v>
      </c>
      <c r="T398" t="s">
        <v>22038</v>
      </c>
      <c r="U398" t="s">
        <v>22039</v>
      </c>
      <c r="V398" t="s">
        <v>22040</v>
      </c>
      <c r="W398">
        <v>7.7033400000000002E-2</v>
      </c>
    </row>
    <row r="399" spans="5:23">
      <c r="E399" t="s">
        <v>25</v>
      </c>
      <c r="F399">
        <v>77514.2</v>
      </c>
      <c r="G399" t="s">
        <v>1</v>
      </c>
      <c r="H399" t="s">
        <v>23</v>
      </c>
      <c r="I399" t="s">
        <v>3</v>
      </c>
      <c r="J399">
        <v>0.56507399999999997</v>
      </c>
      <c r="K399" t="s">
        <v>4</v>
      </c>
      <c r="L399">
        <v>4040.25</v>
      </c>
      <c r="M399" t="s">
        <v>5</v>
      </c>
      <c r="N399">
        <v>11.137928173442001</v>
      </c>
      <c r="O399" t="s">
        <v>6</v>
      </c>
      <c r="P399">
        <v>45000</v>
      </c>
      <c r="Q399" t="s">
        <v>7</v>
      </c>
      <c r="R399">
        <v>45000</v>
      </c>
      <c r="S399" t="s">
        <v>26</v>
      </c>
      <c r="T399" t="s">
        <v>22038</v>
      </c>
      <c r="U399" t="s">
        <v>22039</v>
      </c>
      <c r="V399" t="s">
        <v>22040</v>
      </c>
      <c r="W399">
        <v>7.7033400000000002E-2</v>
      </c>
    </row>
    <row r="400" spans="5:23">
      <c r="E400" t="s">
        <v>25</v>
      </c>
      <c r="F400">
        <v>76495.7</v>
      </c>
      <c r="G400" t="s">
        <v>1</v>
      </c>
      <c r="H400" t="s">
        <v>27</v>
      </c>
      <c r="I400" t="s">
        <v>3</v>
      </c>
      <c r="J400">
        <v>0.55718900000000005</v>
      </c>
      <c r="K400" t="s">
        <v>4</v>
      </c>
      <c r="L400">
        <v>4210.7299999999996</v>
      </c>
      <c r="M400" t="s">
        <v>5</v>
      </c>
      <c r="N400">
        <v>10.686988123552</v>
      </c>
      <c r="O400" t="s">
        <v>6</v>
      </c>
      <c r="P400">
        <v>45000</v>
      </c>
      <c r="Q400" t="s">
        <v>7</v>
      </c>
      <c r="R400">
        <v>45000</v>
      </c>
      <c r="S400" t="s">
        <v>28</v>
      </c>
      <c r="T400" t="s">
        <v>22041</v>
      </c>
      <c r="U400" t="s">
        <v>22042</v>
      </c>
      <c r="V400" t="s">
        <v>22043</v>
      </c>
      <c r="W400">
        <v>7.9649600000000001E-2</v>
      </c>
    </row>
    <row r="401" spans="5:23">
      <c r="E401" t="s">
        <v>29</v>
      </c>
      <c r="F401">
        <v>76495.7</v>
      </c>
      <c r="G401" t="s">
        <v>1</v>
      </c>
      <c r="H401" t="s">
        <v>27</v>
      </c>
      <c r="I401" t="s">
        <v>3</v>
      </c>
      <c r="J401">
        <v>0.55718900000000005</v>
      </c>
      <c r="K401" t="s">
        <v>4</v>
      </c>
      <c r="L401">
        <v>4210.7299999999996</v>
      </c>
      <c r="M401" t="s">
        <v>5</v>
      </c>
      <c r="N401">
        <v>10.686988123552</v>
      </c>
      <c r="O401" t="s">
        <v>6</v>
      </c>
      <c r="P401">
        <v>45000</v>
      </c>
      <c r="Q401" t="s">
        <v>7</v>
      </c>
      <c r="R401">
        <v>45000</v>
      </c>
      <c r="S401" t="s">
        <v>28</v>
      </c>
      <c r="T401" t="s">
        <v>22041</v>
      </c>
      <c r="U401" t="s">
        <v>22042</v>
      </c>
      <c r="V401" t="s">
        <v>22043</v>
      </c>
      <c r="W401">
        <v>7.9649600000000001E-2</v>
      </c>
    </row>
    <row r="402" spans="5:23">
      <c r="E402" t="s">
        <v>29</v>
      </c>
      <c r="F402">
        <v>118893</v>
      </c>
      <c r="G402" t="s">
        <v>1</v>
      </c>
      <c r="H402" t="s">
        <v>30</v>
      </c>
      <c r="I402" t="s">
        <v>3</v>
      </c>
      <c r="J402">
        <v>0.46826499999999999</v>
      </c>
      <c r="K402" t="s">
        <v>4</v>
      </c>
      <c r="L402">
        <v>3835.84</v>
      </c>
      <c r="M402" t="s">
        <v>5</v>
      </c>
      <c r="N402">
        <v>11.731445854894</v>
      </c>
      <c r="O402" t="s">
        <v>6</v>
      </c>
      <c r="P402">
        <v>45000</v>
      </c>
      <c r="Q402" t="s">
        <v>7</v>
      </c>
      <c r="R402">
        <v>45000</v>
      </c>
      <c r="S402" t="s">
        <v>31</v>
      </c>
      <c r="T402" t="s">
        <v>22044</v>
      </c>
      <c r="U402" t="s">
        <v>22045</v>
      </c>
      <c r="V402" t="s">
        <v>22046</v>
      </c>
      <c r="W402">
        <v>0.119326</v>
      </c>
    </row>
    <row r="403" spans="5:23">
      <c r="E403" t="s">
        <v>32</v>
      </c>
      <c r="F403">
        <v>118893</v>
      </c>
      <c r="G403" t="s">
        <v>1</v>
      </c>
      <c r="H403" t="s">
        <v>30</v>
      </c>
      <c r="I403" t="s">
        <v>3</v>
      </c>
      <c r="J403">
        <v>0.46826499999999999</v>
      </c>
      <c r="K403" t="s">
        <v>4</v>
      </c>
      <c r="L403">
        <v>3835.84</v>
      </c>
      <c r="M403" t="s">
        <v>5</v>
      </c>
      <c r="N403">
        <v>11.731445854894</v>
      </c>
      <c r="O403" t="s">
        <v>6</v>
      </c>
      <c r="P403">
        <v>45000</v>
      </c>
      <c r="Q403" t="s">
        <v>7</v>
      </c>
      <c r="R403">
        <v>45000</v>
      </c>
      <c r="S403" t="s">
        <v>33</v>
      </c>
      <c r="T403" t="s">
        <v>22044</v>
      </c>
      <c r="U403" t="s">
        <v>22045</v>
      </c>
      <c r="V403" t="s">
        <v>22046</v>
      </c>
      <c r="W403">
        <v>0.119326</v>
      </c>
    </row>
    <row r="404" spans="5:23">
      <c r="E404" t="s">
        <v>32</v>
      </c>
      <c r="F404">
        <v>110797</v>
      </c>
      <c r="G404" t="s">
        <v>1</v>
      </c>
      <c r="H404" t="s">
        <v>17</v>
      </c>
      <c r="I404" t="s">
        <v>3</v>
      </c>
      <c r="J404">
        <v>0.47040700000000002</v>
      </c>
      <c r="K404" t="s">
        <v>4</v>
      </c>
      <c r="L404">
        <v>4078.75</v>
      </c>
      <c r="M404" t="s">
        <v>5</v>
      </c>
      <c r="N404">
        <v>11.032791133134999</v>
      </c>
      <c r="O404" t="s">
        <v>6</v>
      </c>
      <c r="P404">
        <v>45000</v>
      </c>
      <c r="Q404" t="s">
        <v>7</v>
      </c>
      <c r="R404">
        <v>45000</v>
      </c>
      <c r="S404" t="s">
        <v>34</v>
      </c>
      <c r="T404" t="s">
        <v>22047</v>
      </c>
      <c r="U404" t="s">
        <v>22048</v>
      </c>
      <c r="V404" t="s">
        <v>22049</v>
      </c>
      <c r="W404">
        <v>0.113347</v>
      </c>
    </row>
    <row r="405" spans="5:23">
      <c r="E405" t="s">
        <v>35</v>
      </c>
      <c r="F405">
        <v>110797</v>
      </c>
      <c r="G405" t="s">
        <v>1</v>
      </c>
      <c r="H405" t="s">
        <v>17</v>
      </c>
      <c r="I405" t="s">
        <v>3</v>
      </c>
      <c r="J405">
        <v>0.47040700000000002</v>
      </c>
      <c r="K405" t="s">
        <v>4</v>
      </c>
      <c r="L405">
        <v>4078.75</v>
      </c>
      <c r="M405" t="s">
        <v>5</v>
      </c>
      <c r="N405">
        <v>11.032791133134999</v>
      </c>
      <c r="O405" t="s">
        <v>6</v>
      </c>
      <c r="P405">
        <v>45000</v>
      </c>
      <c r="Q405" t="s">
        <v>7</v>
      </c>
      <c r="R405">
        <v>45000</v>
      </c>
      <c r="S405" t="s">
        <v>34</v>
      </c>
      <c r="T405" t="s">
        <v>22047</v>
      </c>
      <c r="U405" t="s">
        <v>22048</v>
      </c>
      <c r="V405" t="s">
        <v>22049</v>
      </c>
      <c r="W405">
        <v>0.113347</v>
      </c>
    </row>
    <row r="406" spans="5:23">
      <c r="E406" t="s">
        <v>35</v>
      </c>
      <c r="F406">
        <v>180828</v>
      </c>
      <c r="G406" t="s">
        <v>1</v>
      </c>
      <c r="H406" t="s">
        <v>36</v>
      </c>
      <c r="I406" t="s">
        <v>3</v>
      </c>
      <c r="J406">
        <v>0.390733</v>
      </c>
      <c r="K406" t="s">
        <v>4</v>
      </c>
      <c r="L406">
        <v>3622.22</v>
      </c>
      <c r="M406" t="s">
        <v>5</v>
      </c>
      <c r="N406">
        <v>12.423336515925</v>
      </c>
      <c r="O406" t="s">
        <v>6</v>
      </c>
      <c r="P406">
        <v>45000</v>
      </c>
      <c r="Q406" t="s">
        <v>7</v>
      </c>
      <c r="R406">
        <v>45000</v>
      </c>
      <c r="S406" t="s">
        <v>37</v>
      </c>
      <c r="T406" t="s">
        <v>22050</v>
      </c>
      <c r="U406" t="s">
        <v>22051</v>
      </c>
      <c r="V406" t="s">
        <v>22052</v>
      </c>
      <c r="W406">
        <v>0.15388399999999999</v>
      </c>
    </row>
    <row r="407" spans="5:23">
      <c r="E407" t="s">
        <v>38</v>
      </c>
      <c r="F407">
        <v>180828</v>
      </c>
      <c r="G407" t="s">
        <v>1</v>
      </c>
      <c r="H407" t="s">
        <v>36</v>
      </c>
      <c r="I407" t="s">
        <v>3</v>
      </c>
      <c r="J407">
        <v>0.390733</v>
      </c>
      <c r="K407" t="s">
        <v>4</v>
      </c>
      <c r="L407">
        <v>3622.22</v>
      </c>
      <c r="M407" t="s">
        <v>5</v>
      </c>
      <c r="N407">
        <v>12.423336515925</v>
      </c>
      <c r="O407" t="s">
        <v>6</v>
      </c>
      <c r="P407">
        <v>45000</v>
      </c>
      <c r="Q407" t="s">
        <v>7</v>
      </c>
      <c r="R407">
        <v>45000</v>
      </c>
      <c r="S407" t="s">
        <v>39</v>
      </c>
      <c r="T407" t="s">
        <v>22050</v>
      </c>
      <c r="U407" t="s">
        <v>22051</v>
      </c>
      <c r="V407" t="s">
        <v>22052</v>
      </c>
      <c r="W407">
        <v>0.15388399999999999</v>
      </c>
    </row>
    <row r="408" spans="5:23">
      <c r="E408" t="s">
        <v>38</v>
      </c>
      <c r="F408">
        <v>163335</v>
      </c>
      <c r="G408" t="s">
        <v>1</v>
      </c>
      <c r="H408" t="s">
        <v>40</v>
      </c>
      <c r="I408" t="s">
        <v>3</v>
      </c>
      <c r="J408">
        <v>0.39418199999999998</v>
      </c>
      <c r="K408" t="s">
        <v>4</v>
      </c>
      <c r="L408">
        <v>3940.29</v>
      </c>
      <c r="M408" t="s">
        <v>5</v>
      </c>
      <c r="N408">
        <v>11.420471812702999</v>
      </c>
      <c r="O408" t="s">
        <v>6</v>
      </c>
      <c r="P408">
        <v>45000</v>
      </c>
      <c r="Q408" t="s">
        <v>7</v>
      </c>
      <c r="R408">
        <v>45000</v>
      </c>
      <c r="S408" t="s">
        <v>41</v>
      </c>
      <c r="T408" t="s">
        <v>22053</v>
      </c>
      <c r="U408" t="s">
        <v>22054</v>
      </c>
      <c r="V408" t="s">
        <v>22055</v>
      </c>
      <c r="W408">
        <v>0.13693</v>
      </c>
    </row>
    <row r="409" spans="5:23">
      <c r="E409" t="s">
        <v>42</v>
      </c>
      <c r="F409">
        <v>163335</v>
      </c>
      <c r="G409" t="s">
        <v>1</v>
      </c>
      <c r="H409" t="s">
        <v>40</v>
      </c>
      <c r="I409" t="s">
        <v>3</v>
      </c>
      <c r="J409">
        <v>0.39418199999999998</v>
      </c>
      <c r="K409" t="s">
        <v>4</v>
      </c>
      <c r="L409">
        <v>3940.29</v>
      </c>
      <c r="M409" t="s">
        <v>5</v>
      </c>
      <c r="N409">
        <v>11.420471812702999</v>
      </c>
      <c r="O409" t="s">
        <v>6</v>
      </c>
      <c r="P409">
        <v>45000</v>
      </c>
      <c r="Q409" t="s">
        <v>7</v>
      </c>
      <c r="R409">
        <v>45000</v>
      </c>
      <c r="S409" t="s">
        <v>41</v>
      </c>
      <c r="T409" t="s">
        <v>22053</v>
      </c>
      <c r="U409" t="s">
        <v>22054</v>
      </c>
      <c r="V409" t="s">
        <v>22055</v>
      </c>
      <c r="W409">
        <v>0.13693</v>
      </c>
    </row>
    <row r="410" spans="5:23">
      <c r="E410" t="s">
        <v>42</v>
      </c>
      <c r="F410">
        <v>26447.8</v>
      </c>
      <c r="G410" t="s">
        <v>1</v>
      </c>
      <c r="H410" t="s">
        <v>14</v>
      </c>
      <c r="I410" t="s">
        <v>3</v>
      </c>
      <c r="J410">
        <v>0.92145200000000005</v>
      </c>
      <c r="K410" t="s">
        <v>4</v>
      </c>
      <c r="L410">
        <v>4453.13</v>
      </c>
      <c r="M410" t="s">
        <v>5</v>
      </c>
      <c r="N410">
        <v>10.105259297824</v>
      </c>
      <c r="O410" t="s">
        <v>6</v>
      </c>
      <c r="P410">
        <v>45000</v>
      </c>
      <c r="Q410" t="s">
        <v>7</v>
      </c>
      <c r="R410">
        <v>45000</v>
      </c>
      <c r="S410" t="s">
        <v>43</v>
      </c>
      <c r="T410" t="s">
        <v>22056</v>
      </c>
      <c r="U410" t="s">
        <v>22057</v>
      </c>
      <c r="V410" t="s">
        <v>22058</v>
      </c>
      <c r="W410">
        <v>6.1631300000000002E-3</v>
      </c>
    </row>
    <row r="411" spans="5:23">
      <c r="E411" t="s">
        <v>44</v>
      </c>
      <c r="F411">
        <v>26447.8</v>
      </c>
      <c r="G411" t="s">
        <v>1</v>
      </c>
      <c r="H411" t="s">
        <v>14</v>
      </c>
      <c r="I411" t="s">
        <v>3</v>
      </c>
      <c r="J411">
        <v>0.92145200000000005</v>
      </c>
      <c r="K411" t="s">
        <v>4</v>
      </c>
      <c r="L411">
        <v>4453.13</v>
      </c>
      <c r="M411" t="s">
        <v>5</v>
      </c>
      <c r="N411">
        <v>10.105259297824</v>
      </c>
      <c r="O411" t="s">
        <v>6</v>
      </c>
      <c r="P411">
        <v>45000</v>
      </c>
      <c r="Q411" t="s">
        <v>7</v>
      </c>
      <c r="R411">
        <v>45000</v>
      </c>
      <c r="S411" t="s">
        <v>45</v>
      </c>
      <c r="T411" t="s">
        <v>22056</v>
      </c>
      <c r="U411" t="s">
        <v>22057</v>
      </c>
      <c r="V411" t="s">
        <v>22058</v>
      </c>
      <c r="W411">
        <v>6.1631300000000002E-3</v>
      </c>
    </row>
    <row r="412" spans="5:23">
      <c r="E412" t="s">
        <v>44</v>
      </c>
      <c r="F412">
        <v>26355.599999999999</v>
      </c>
      <c r="G412" t="s">
        <v>1</v>
      </c>
      <c r="H412" t="s">
        <v>10</v>
      </c>
      <c r="I412" t="s">
        <v>3</v>
      </c>
      <c r="J412">
        <v>0.92124200000000001</v>
      </c>
      <c r="K412" t="s">
        <v>4</v>
      </c>
      <c r="L412">
        <v>4470.75</v>
      </c>
      <c r="M412" t="s">
        <v>5</v>
      </c>
      <c r="N412">
        <v>10.065434181556</v>
      </c>
      <c r="O412" t="s">
        <v>6</v>
      </c>
      <c r="P412">
        <v>45000</v>
      </c>
      <c r="Q412" t="s">
        <v>7</v>
      </c>
      <c r="R412">
        <v>45000</v>
      </c>
      <c r="S412" t="s">
        <v>11</v>
      </c>
      <c r="T412" t="s">
        <v>22026</v>
      </c>
      <c r="U412" t="s">
        <v>22027</v>
      </c>
      <c r="V412" t="s">
        <v>22028</v>
      </c>
      <c r="W412">
        <v>6.0339199999999999E-3</v>
      </c>
    </row>
    <row r="413" spans="5:23">
      <c r="E413" t="s">
        <v>0</v>
      </c>
      <c r="F413">
        <v>32272.400000000001</v>
      </c>
      <c r="G413" t="s">
        <v>1</v>
      </c>
      <c r="H413" t="s">
        <v>2</v>
      </c>
      <c r="I413" t="s">
        <v>3</v>
      </c>
      <c r="J413">
        <v>0.83996099999999996</v>
      </c>
      <c r="K413" t="s">
        <v>4</v>
      </c>
      <c r="L413">
        <v>4391.88</v>
      </c>
      <c r="M413" t="s">
        <v>5</v>
      </c>
      <c r="N413">
        <v>10.246185853125001</v>
      </c>
      <c r="O413" t="s">
        <v>6</v>
      </c>
      <c r="P413">
        <v>45000</v>
      </c>
      <c r="Q413" t="s">
        <v>7</v>
      </c>
      <c r="R413">
        <v>45000</v>
      </c>
      <c r="S413" t="s">
        <v>8</v>
      </c>
      <c r="T413" t="s">
        <v>22059</v>
      </c>
      <c r="U413" t="s">
        <v>22060</v>
      </c>
      <c r="V413" t="s">
        <v>22061</v>
      </c>
      <c r="W413">
        <v>1.2746E-2</v>
      </c>
    </row>
    <row r="414" spans="5:23">
      <c r="E414" t="s">
        <v>9</v>
      </c>
      <c r="F414">
        <v>26420</v>
      </c>
      <c r="G414" t="s">
        <v>1</v>
      </c>
      <c r="H414" t="s">
        <v>10</v>
      </c>
      <c r="I414" t="s">
        <v>3</v>
      </c>
      <c r="J414">
        <v>0.92012799999999995</v>
      </c>
      <c r="K414" t="s">
        <v>4</v>
      </c>
      <c r="L414">
        <v>4470.6499999999996</v>
      </c>
      <c r="M414" t="s">
        <v>5</v>
      </c>
      <c r="N414">
        <v>10.065654049500001</v>
      </c>
      <c r="O414" t="s">
        <v>6</v>
      </c>
      <c r="P414">
        <v>45000</v>
      </c>
      <c r="Q414" t="s">
        <v>7</v>
      </c>
      <c r="R414">
        <v>45000</v>
      </c>
      <c r="S414" t="s">
        <v>11</v>
      </c>
      <c r="T414" t="s">
        <v>22062</v>
      </c>
      <c r="U414" t="s">
        <v>22063</v>
      </c>
      <c r="V414" t="s">
        <v>22064</v>
      </c>
      <c r="W414">
        <v>2.8887100000000001E-3</v>
      </c>
    </row>
    <row r="415" spans="5:23">
      <c r="E415" t="s">
        <v>12</v>
      </c>
      <c r="F415">
        <v>32272.400000000001</v>
      </c>
      <c r="G415" t="s">
        <v>1</v>
      </c>
      <c r="H415" t="s">
        <v>2</v>
      </c>
      <c r="I415" t="s">
        <v>3</v>
      </c>
      <c r="J415">
        <v>0.83996099999999996</v>
      </c>
      <c r="K415" t="s">
        <v>4</v>
      </c>
      <c r="L415">
        <v>4391.88</v>
      </c>
      <c r="M415" t="s">
        <v>5</v>
      </c>
      <c r="N415">
        <v>10.246185853125001</v>
      </c>
      <c r="O415" t="s">
        <v>6</v>
      </c>
      <c r="P415">
        <v>45000</v>
      </c>
      <c r="Q415" t="s">
        <v>7</v>
      </c>
      <c r="R415">
        <v>45000</v>
      </c>
      <c r="S415" t="s">
        <v>13</v>
      </c>
      <c r="T415" t="s">
        <v>22059</v>
      </c>
      <c r="U415" t="s">
        <v>22060</v>
      </c>
      <c r="V415" t="s">
        <v>22061</v>
      </c>
      <c r="W415">
        <v>1.2746E-2</v>
      </c>
    </row>
    <row r="416" spans="5:23">
      <c r="E416" t="s">
        <v>12</v>
      </c>
      <c r="F416">
        <v>32281.200000000001</v>
      </c>
      <c r="G416" t="s">
        <v>1</v>
      </c>
      <c r="H416" t="s">
        <v>14</v>
      </c>
      <c r="I416" t="s">
        <v>3</v>
      </c>
      <c r="J416">
        <v>0.83596300000000001</v>
      </c>
      <c r="K416" t="s">
        <v>4</v>
      </c>
      <c r="L416">
        <v>4432.78</v>
      </c>
      <c r="M416" t="s">
        <v>5</v>
      </c>
      <c r="N416">
        <v>10.151633156872</v>
      </c>
      <c r="O416" t="s">
        <v>6</v>
      </c>
      <c r="P416">
        <v>45000</v>
      </c>
      <c r="Q416" t="s">
        <v>7</v>
      </c>
      <c r="R416">
        <v>45000</v>
      </c>
      <c r="S416" t="s">
        <v>15</v>
      </c>
      <c r="T416" t="s">
        <v>22065</v>
      </c>
      <c r="U416" t="s">
        <v>22066</v>
      </c>
      <c r="V416" t="s">
        <v>22067</v>
      </c>
      <c r="W416">
        <v>8.8153099999999998E-3</v>
      </c>
    </row>
    <row r="417" spans="5:23">
      <c r="E417" t="s">
        <v>16</v>
      </c>
      <c r="F417">
        <v>32281.200000000001</v>
      </c>
      <c r="G417" t="s">
        <v>1</v>
      </c>
      <c r="H417" t="s">
        <v>14</v>
      </c>
      <c r="I417" t="s">
        <v>3</v>
      </c>
      <c r="J417">
        <v>0.83596300000000001</v>
      </c>
      <c r="K417" t="s">
        <v>4</v>
      </c>
      <c r="L417">
        <v>4432.78</v>
      </c>
      <c r="M417" t="s">
        <v>5</v>
      </c>
      <c r="N417">
        <v>10.151633156872</v>
      </c>
      <c r="O417" t="s">
        <v>6</v>
      </c>
      <c r="P417">
        <v>45000</v>
      </c>
      <c r="Q417" t="s">
        <v>7</v>
      </c>
      <c r="R417">
        <v>45000</v>
      </c>
      <c r="S417" t="s">
        <v>15</v>
      </c>
      <c r="T417" t="s">
        <v>22065</v>
      </c>
      <c r="U417" t="s">
        <v>22066</v>
      </c>
      <c r="V417" t="s">
        <v>22067</v>
      </c>
      <c r="W417">
        <v>8.8153099999999998E-3</v>
      </c>
    </row>
    <row r="418" spans="5:23">
      <c r="E418" t="s">
        <v>16</v>
      </c>
      <c r="F418">
        <v>50993.9</v>
      </c>
      <c r="G418" t="s">
        <v>1</v>
      </c>
      <c r="H418" t="s">
        <v>17</v>
      </c>
      <c r="I418" t="s">
        <v>3</v>
      </c>
      <c r="J418">
        <v>0.68054400000000004</v>
      </c>
      <c r="K418" t="s">
        <v>4</v>
      </c>
      <c r="L418">
        <v>4234.1899999999996</v>
      </c>
      <c r="M418" t="s">
        <v>5</v>
      </c>
      <c r="N418">
        <v>10.62777360033</v>
      </c>
      <c r="O418" t="s">
        <v>6</v>
      </c>
      <c r="P418">
        <v>45000</v>
      </c>
      <c r="Q418" t="s">
        <v>7</v>
      </c>
      <c r="R418">
        <v>45000</v>
      </c>
      <c r="S418" t="s">
        <v>18</v>
      </c>
      <c r="T418" t="s">
        <v>22068</v>
      </c>
      <c r="U418" t="s">
        <v>22069</v>
      </c>
      <c r="V418" t="s">
        <v>22070</v>
      </c>
      <c r="W418">
        <v>4.0477199999999998E-2</v>
      </c>
    </row>
    <row r="419" spans="5:23">
      <c r="E419" t="s">
        <v>19</v>
      </c>
      <c r="F419">
        <v>50993.9</v>
      </c>
      <c r="G419" t="s">
        <v>1</v>
      </c>
      <c r="H419" t="s">
        <v>17</v>
      </c>
      <c r="I419" t="s">
        <v>3</v>
      </c>
      <c r="J419">
        <v>0.68054400000000004</v>
      </c>
      <c r="K419" t="s">
        <v>4</v>
      </c>
      <c r="L419">
        <v>4234.1899999999996</v>
      </c>
      <c r="M419" t="s">
        <v>5</v>
      </c>
      <c r="N419">
        <v>10.62777360033</v>
      </c>
      <c r="O419" t="s">
        <v>6</v>
      </c>
      <c r="P419">
        <v>45000</v>
      </c>
      <c r="Q419" t="s">
        <v>7</v>
      </c>
      <c r="R419">
        <v>45000</v>
      </c>
      <c r="S419" t="s">
        <v>20</v>
      </c>
      <c r="T419" t="s">
        <v>22068</v>
      </c>
      <c r="U419" t="s">
        <v>22069</v>
      </c>
      <c r="V419" t="s">
        <v>22070</v>
      </c>
      <c r="W419">
        <v>4.0477199999999998E-2</v>
      </c>
    </row>
    <row r="420" spans="5:23">
      <c r="E420" t="s">
        <v>19</v>
      </c>
      <c r="F420">
        <v>49261.4</v>
      </c>
      <c r="G420" t="s">
        <v>1</v>
      </c>
      <c r="H420" t="s">
        <v>2</v>
      </c>
      <c r="I420" t="s">
        <v>3</v>
      </c>
      <c r="J420">
        <v>0.68445699999999998</v>
      </c>
      <c r="K420" t="s">
        <v>4</v>
      </c>
      <c r="L420">
        <v>4333.13</v>
      </c>
      <c r="M420" t="s">
        <v>5</v>
      </c>
      <c r="N420">
        <v>10.385101521232</v>
      </c>
      <c r="O420" t="s">
        <v>6</v>
      </c>
      <c r="P420">
        <v>45000</v>
      </c>
      <c r="Q420" t="s">
        <v>7</v>
      </c>
      <c r="R420">
        <v>45000</v>
      </c>
      <c r="S420" t="s">
        <v>21</v>
      </c>
      <c r="T420" t="s">
        <v>22071</v>
      </c>
      <c r="U420" t="s">
        <v>22072</v>
      </c>
      <c r="V420" t="s">
        <v>22073</v>
      </c>
      <c r="W420">
        <v>3.9667500000000001E-2</v>
      </c>
    </row>
    <row r="421" spans="5:23">
      <c r="E421" t="s">
        <v>22</v>
      </c>
      <c r="F421">
        <v>49261.4</v>
      </c>
      <c r="G421" t="s">
        <v>1</v>
      </c>
      <c r="H421" t="s">
        <v>2</v>
      </c>
      <c r="I421" t="s">
        <v>3</v>
      </c>
      <c r="J421">
        <v>0.68445699999999998</v>
      </c>
      <c r="K421" t="s">
        <v>4</v>
      </c>
      <c r="L421">
        <v>4333.13</v>
      </c>
      <c r="M421" t="s">
        <v>5</v>
      </c>
      <c r="N421">
        <v>10.385101521232</v>
      </c>
      <c r="O421" t="s">
        <v>6</v>
      </c>
      <c r="P421">
        <v>45000</v>
      </c>
      <c r="Q421" t="s">
        <v>7</v>
      </c>
      <c r="R421">
        <v>45000</v>
      </c>
      <c r="S421" t="s">
        <v>21</v>
      </c>
      <c r="T421" t="s">
        <v>22071</v>
      </c>
      <c r="U421" t="s">
        <v>22072</v>
      </c>
      <c r="V421" t="s">
        <v>22073</v>
      </c>
      <c r="W421">
        <v>3.9667500000000001E-2</v>
      </c>
    </row>
    <row r="422" spans="5:23">
      <c r="E422" t="s">
        <v>22</v>
      </c>
      <c r="F422">
        <v>80589.7</v>
      </c>
      <c r="G422" t="s">
        <v>1</v>
      </c>
      <c r="H422" t="s">
        <v>23</v>
      </c>
      <c r="I422" t="s">
        <v>3</v>
      </c>
      <c r="J422">
        <v>0.55406999999999995</v>
      </c>
      <c r="K422" t="s">
        <v>4</v>
      </c>
      <c r="L422">
        <v>4041.95</v>
      </c>
      <c r="M422" t="s">
        <v>5</v>
      </c>
      <c r="N422">
        <v>11.133251306938</v>
      </c>
      <c r="O422" t="s">
        <v>6</v>
      </c>
      <c r="P422">
        <v>45000</v>
      </c>
      <c r="Q422" t="s">
        <v>7</v>
      </c>
      <c r="R422">
        <v>45000</v>
      </c>
      <c r="S422" t="s">
        <v>24</v>
      </c>
      <c r="T422" t="s">
        <v>22074</v>
      </c>
      <c r="U422" t="s">
        <v>22075</v>
      </c>
      <c r="V422" t="s">
        <v>22076</v>
      </c>
      <c r="W422">
        <v>7.9964599999999997E-2</v>
      </c>
    </row>
    <row r="423" spans="5:23">
      <c r="E423" t="s">
        <v>25</v>
      </c>
      <c r="F423">
        <v>80589.7</v>
      </c>
      <c r="G423" t="s">
        <v>1</v>
      </c>
      <c r="H423" t="s">
        <v>23</v>
      </c>
      <c r="I423" t="s">
        <v>3</v>
      </c>
      <c r="J423">
        <v>0.55406999999999995</v>
      </c>
      <c r="K423" t="s">
        <v>4</v>
      </c>
      <c r="L423">
        <v>4041.95</v>
      </c>
      <c r="M423" t="s">
        <v>5</v>
      </c>
      <c r="N423">
        <v>11.133251306938</v>
      </c>
      <c r="O423" t="s">
        <v>6</v>
      </c>
      <c r="P423">
        <v>45000</v>
      </c>
      <c r="Q423" t="s">
        <v>7</v>
      </c>
      <c r="R423">
        <v>45000</v>
      </c>
      <c r="S423" t="s">
        <v>26</v>
      </c>
      <c r="T423" t="s">
        <v>22074</v>
      </c>
      <c r="U423" t="s">
        <v>22075</v>
      </c>
      <c r="V423" t="s">
        <v>22076</v>
      </c>
      <c r="W423">
        <v>7.9964599999999997E-2</v>
      </c>
    </row>
    <row r="424" spans="5:23">
      <c r="E424" t="s">
        <v>25</v>
      </c>
      <c r="F424">
        <v>72367.199999999997</v>
      </c>
      <c r="G424" t="s">
        <v>1</v>
      </c>
      <c r="H424" t="s">
        <v>27</v>
      </c>
      <c r="I424" t="s">
        <v>3</v>
      </c>
      <c r="J424">
        <v>0.57276899999999997</v>
      </c>
      <c r="K424" t="s">
        <v>4</v>
      </c>
      <c r="L424">
        <v>4212.1099999999997</v>
      </c>
      <c r="M424" t="s">
        <v>5</v>
      </c>
      <c r="N424">
        <v>10.683479572448</v>
      </c>
      <c r="O424" t="s">
        <v>6</v>
      </c>
      <c r="P424">
        <v>45000</v>
      </c>
      <c r="Q424" t="s">
        <v>7</v>
      </c>
      <c r="R424">
        <v>45000</v>
      </c>
      <c r="S424" t="s">
        <v>28</v>
      </c>
      <c r="T424" t="s">
        <v>22077</v>
      </c>
      <c r="U424" t="s">
        <v>22078</v>
      </c>
      <c r="V424" t="s">
        <v>22079</v>
      </c>
      <c r="W424">
        <v>7.7181E-2</v>
      </c>
    </row>
    <row r="425" spans="5:23">
      <c r="E425" t="s">
        <v>29</v>
      </c>
      <c r="F425">
        <v>72367.199999999997</v>
      </c>
      <c r="G425" t="s">
        <v>1</v>
      </c>
      <c r="H425" t="s">
        <v>27</v>
      </c>
      <c r="I425" t="s">
        <v>3</v>
      </c>
      <c r="J425">
        <v>0.57276899999999997</v>
      </c>
      <c r="K425" t="s">
        <v>4</v>
      </c>
      <c r="L425">
        <v>4212.1099999999997</v>
      </c>
      <c r="M425" t="s">
        <v>5</v>
      </c>
      <c r="N425">
        <v>10.683479572448</v>
      </c>
      <c r="O425" t="s">
        <v>6</v>
      </c>
      <c r="P425">
        <v>45000</v>
      </c>
      <c r="Q425" t="s">
        <v>7</v>
      </c>
      <c r="R425">
        <v>45000</v>
      </c>
      <c r="S425" t="s">
        <v>28</v>
      </c>
      <c r="T425" t="s">
        <v>22077</v>
      </c>
      <c r="U425" t="s">
        <v>22078</v>
      </c>
      <c r="V425" t="s">
        <v>22079</v>
      </c>
      <c r="W425">
        <v>7.7181E-2</v>
      </c>
    </row>
    <row r="426" spans="5:23">
      <c r="E426" t="s">
        <v>29</v>
      </c>
      <c r="F426">
        <v>122839</v>
      </c>
      <c r="G426" t="s">
        <v>1</v>
      </c>
      <c r="H426" t="s">
        <v>30</v>
      </c>
      <c r="I426" t="s">
        <v>3</v>
      </c>
      <c r="J426">
        <v>0.461034</v>
      </c>
      <c r="K426" t="s">
        <v>4</v>
      </c>
      <c r="L426">
        <v>3829.99</v>
      </c>
      <c r="M426" t="s">
        <v>5</v>
      </c>
      <c r="N426">
        <v>11.749372089962</v>
      </c>
      <c r="O426" t="s">
        <v>6</v>
      </c>
      <c r="P426">
        <v>45000</v>
      </c>
      <c r="Q426" t="s">
        <v>7</v>
      </c>
      <c r="R426">
        <v>45000</v>
      </c>
      <c r="S426" t="s">
        <v>31</v>
      </c>
      <c r="T426" t="s">
        <v>22080</v>
      </c>
      <c r="U426" t="s">
        <v>22081</v>
      </c>
      <c r="V426" t="s">
        <v>22082</v>
      </c>
      <c r="W426">
        <v>0.110106</v>
      </c>
    </row>
    <row r="427" spans="5:23">
      <c r="E427" t="s">
        <v>32</v>
      </c>
      <c r="F427">
        <v>122839</v>
      </c>
      <c r="G427" t="s">
        <v>1</v>
      </c>
      <c r="H427" t="s">
        <v>30</v>
      </c>
      <c r="I427" t="s">
        <v>3</v>
      </c>
      <c r="J427">
        <v>0.461034</v>
      </c>
      <c r="K427" t="s">
        <v>4</v>
      </c>
      <c r="L427">
        <v>3829.99</v>
      </c>
      <c r="M427" t="s">
        <v>5</v>
      </c>
      <c r="N427">
        <v>11.749372089962</v>
      </c>
      <c r="O427" t="s">
        <v>6</v>
      </c>
      <c r="P427">
        <v>45000</v>
      </c>
      <c r="Q427" t="s">
        <v>7</v>
      </c>
      <c r="R427">
        <v>45000</v>
      </c>
      <c r="S427" t="s">
        <v>33</v>
      </c>
      <c r="T427" t="s">
        <v>22080</v>
      </c>
      <c r="U427" t="s">
        <v>22081</v>
      </c>
      <c r="V427" t="s">
        <v>22082</v>
      </c>
      <c r="W427">
        <v>0.110106</v>
      </c>
    </row>
    <row r="428" spans="5:23">
      <c r="E428" t="s">
        <v>32</v>
      </c>
      <c r="F428">
        <v>116394</v>
      </c>
      <c r="G428" t="s">
        <v>1</v>
      </c>
      <c r="H428" t="s">
        <v>17</v>
      </c>
      <c r="I428" t="s">
        <v>3</v>
      </c>
      <c r="J428">
        <v>0.45883499999999999</v>
      </c>
      <c r="K428" t="s">
        <v>4</v>
      </c>
      <c r="L428">
        <v>4080.91</v>
      </c>
      <c r="M428" t="s">
        <v>5</v>
      </c>
      <c r="N428">
        <v>11.026944409235</v>
      </c>
      <c r="O428" t="s">
        <v>6</v>
      </c>
      <c r="P428">
        <v>45000</v>
      </c>
      <c r="Q428" t="s">
        <v>7</v>
      </c>
      <c r="R428">
        <v>45000</v>
      </c>
      <c r="S428" t="s">
        <v>34</v>
      </c>
      <c r="T428" t="s">
        <v>22083</v>
      </c>
      <c r="U428" t="s">
        <v>22084</v>
      </c>
      <c r="V428" t="s">
        <v>22085</v>
      </c>
      <c r="W428">
        <v>0.118558</v>
      </c>
    </row>
    <row r="429" spans="5:23">
      <c r="E429" t="s">
        <v>35</v>
      </c>
      <c r="F429">
        <v>116394</v>
      </c>
      <c r="G429" t="s">
        <v>1</v>
      </c>
      <c r="H429" t="s">
        <v>17</v>
      </c>
      <c r="I429" t="s">
        <v>3</v>
      </c>
      <c r="J429">
        <v>0.45883499999999999</v>
      </c>
      <c r="K429" t="s">
        <v>4</v>
      </c>
      <c r="L429">
        <v>4080.91</v>
      </c>
      <c r="M429" t="s">
        <v>5</v>
      </c>
      <c r="N429">
        <v>11.026944409235</v>
      </c>
      <c r="O429" t="s">
        <v>6</v>
      </c>
      <c r="P429">
        <v>45000</v>
      </c>
      <c r="Q429" t="s">
        <v>7</v>
      </c>
      <c r="R429">
        <v>45000</v>
      </c>
      <c r="S429" t="s">
        <v>34</v>
      </c>
      <c r="T429" t="s">
        <v>22083</v>
      </c>
      <c r="U429" t="s">
        <v>22084</v>
      </c>
      <c r="V429" t="s">
        <v>22085</v>
      </c>
      <c r="W429">
        <v>0.118558</v>
      </c>
    </row>
    <row r="430" spans="5:23">
      <c r="E430" t="s">
        <v>35</v>
      </c>
      <c r="F430">
        <v>177151</v>
      </c>
      <c r="G430" t="s">
        <v>1</v>
      </c>
      <c r="H430" t="s">
        <v>36</v>
      </c>
      <c r="I430" t="s">
        <v>3</v>
      </c>
      <c r="J430">
        <v>0.39505400000000002</v>
      </c>
      <c r="K430" t="s">
        <v>4</v>
      </c>
      <c r="L430">
        <v>3616.97</v>
      </c>
      <c r="M430" t="s">
        <v>5</v>
      </c>
      <c r="N430">
        <v>12.441359362876</v>
      </c>
      <c r="O430" t="s">
        <v>6</v>
      </c>
      <c r="P430">
        <v>45000</v>
      </c>
      <c r="Q430" t="s">
        <v>7</v>
      </c>
      <c r="R430">
        <v>45000</v>
      </c>
      <c r="S430" t="s">
        <v>37</v>
      </c>
      <c r="T430" t="s">
        <v>22086</v>
      </c>
      <c r="U430" t="s">
        <v>22087</v>
      </c>
      <c r="V430" t="s">
        <v>22088</v>
      </c>
      <c r="W430">
        <v>0.145985</v>
      </c>
    </row>
    <row r="431" spans="5:23">
      <c r="E431" t="s">
        <v>38</v>
      </c>
      <c r="F431">
        <v>177151</v>
      </c>
      <c r="G431" t="s">
        <v>1</v>
      </c>
      <c r="H431" t="s">
        <v>36</v>
      </c>
      <c r="I431" t="s">
        <v>3</v>
      </c>
      <c r="J431">
        <v>0.39505400000000002</v>
      </c>
      <c r="K431" t="s">
        <v>4</v>
      </c>
      <c r="L431">
        <v>3616.97</v>
      </c>
      <c r="M431" t="s">
        <v>5</v>
      </c>
      <c r="N431">
        <v>12.441359362876</v>
      </c>
      <c r="O431" t="s">
        <v>6</v>
      </c>
      <c r="P431">
        <v>45000</v>
      </c>
      <c r="Q431" t="s">
        <v>7</v>
      </c>
      <c r="R431">
        <v>45000</v>
      </c>
      <c r="S431" t="s">
        <v>39</v>
      </c>
      <c r="T431" t="s">
        <v>22086</v>
      </c>
      <c r="U431" t="s">
        <v>22087</v>
      </c>
      <c r="V431" t="s">
        <v>22088</v>
      </c>
      <c r="W431">
        <v>0.145985</v>
      </c>
    </row>
    <row r="432" spans="5:23">
      <c r="E432" t="s">
        <v>38</v>
      </c>
      <c r="F432">
        <v>157117</v>
      </c>
      <c r="G432" t="s">
        <v>1</v>
      </c>
      <c r="H432" t="s">
        <v>40</v>
      </c>
      <c r="I432" t="s">
        <v>3</v>
      </c>
      <c r="J432">
        <v>0.401945</v>
      </c>
      <c r="K432" t="s">
        <v>4</v>
      </c>
      <c r="L432">
        <v>3939.54</v>
      </c>
      <c r="M432" t="s">
        <v>5</v>
      </c>
      <c r="N432">
        <v>11.422663879161</v>
      </c>
      <c r="O432" t="s">
        <v>6</v>
      </c>
      <c r="P432">
        <v>45000</v>
      </c>
      <c r="Q432" t="s">
        <v>7</v>
      </c>
      <c r="R432">
        <v>45000</v>
      </c>
      <c r="S432" t="s">
        <v>41</v>
      </c>
      <c r="T432" t="s">
        <v>22089</v>
      </c>
      <c r="U432" t="s">
        <v>22090</v>
      </c>
      <c r="V432" t="s">
        <v>22091</v>
      </c>
      <c r="W432">
        <v>0.14926200000000001</v>
      </c>
    </row>
    <row r="433" spans="5:23">
      <c r="E433" t="s">
        <v>42</v>
      </c>
      <c r="F433">
        <v>157117</v>
      </c>
      <c r="G433" t="s">
        <v>1</v>
      </c>
      <c r="H433" t="s">
        <v>40</v>
      </c>
      <c r="I433" t="s">
        <v>3</v>
      </c>
      <c r="J433">
        <v>0.401945</v>
      </c>
      <c r="K433" t="s">
        <v>4</v>
      </c>
      <c r="L433">
        <v>3939.54</v>
      </c>
      <c r="M433" t="s">
        <v>5</v>
      </c>
      <c r="N433">
        <v>11.422663879161</v>
      </c>
      <c r="O433" t="s">
        <v>6</v>
      </c>
      <c r="P433">
        <v>45000</v>
      </c>
      <c r="Q433" t="s">
        <v>7</v>
      </c>
      <c r="R433">
        <v>45000</v>
      </c>
      <c r="S433" t="s">
        <v>41</v>
      </c>
      <c r="T433" t="s">
        <v>22089</v>
      </c>
      <c r="U433" t="s">
        <v>22090</v>
      </c>
      <c r="V433" t="s">
        <v>22091</v>
      </c>
      <c r="W433">
        <v>0.14926200000000001</v>
      </c>
    </row>
    <row r="434" spans="5:23">
      <c r="E434" t="s">
        <v>42</v>
      </c>
      <c r="F434">
        <v>26487.599999999999</v>
      </c>
      <c r="G434" t="s">
        <v>1</v>
      </c>
      <c r="H434" t="s">
        <v>14</v>
      </c>
      <c r="I434" t="s">
        <v>3</v>
      </c>
      <c r="J434">
        <v>0.92077600000000004</v>
      </c>
      <c r="K434" t="s">
        <v>4</v>
      </c>
      <c r="L434">
        <v>4452.9799999999996</v>
      </c>
      <c r="M434" t="s">
        <v>5</v>
      </c>
      <c r="N434">
        <v>10.105600932848001</v>
      </c>
      <c r="O434" t="s">
        <v>6</v>
      </c>
      <c r="P434">
        <v>45000</v>
      </c>
      <c r="Q434" t="s">
        <v>7</v>
      </c>
      <c r="R434">
        <v>45000</v>
      </c>
      <c r="S434" t="s">
        <v>43</v>
      </c>
      <c r="T434" t="s">
        <v>22092</v>
      </c>
      <c r="U434" t="s">
        <v>22093</v>
      </c>
      <c r="V434" t="s">
        <v>22094</v>
      </c>
      <c r="W434" s="1">
        <v>2.62356E-3</v>
      </c>
    </row>
    <row r="435" spans="5:23">
      <c r="E435" t="s">
        <v>44</v>
      </c>
      <c r="F435">
        <v>26487.599999999999</v>
      </c>
      <c r="G435" t="s">
        <v>1</v>
      </c>
      <c r="H435" t="s">
        <v>14</v>
      </c>
      <c r="I435" t="s">
        <v>3</v>
      </c>
      <c r="J435">
        <v>0.92077600000000004</v>
      </c>
      <c r="K435" t="s">
        <v>4</v>
      </c>
      <c r="L435">
        <v>4452.9799999999996</v>
      </c>
      <c r="M435" t="s">
        <v>5</v>
      </c>
      <c r="N435">
        <v>10.105600932848001</v>
      </c>
      <c r="O435" t="s">
        <v>6</v>
      </c>
      <c r="P435">
        <v>45000</v>
      </c>
      <c r="Q435" t="s">
        <v>7</v>
      </c>
      <c r="R435">
        <v>45000</v>
      </c>
      <c r="S435" t="s">
        <v>45</v>
      </c>
      <c r="T435" t="s">
        <v>22092</v>
      </c>
      <c r="U435" t="s">
        <v>22093</v>
      </c>
      <c r="V435" t="s">
        <v>22094</v>
      </c>
      <c r="W435" s="1">
        <v>2.62356E-3</v>
      </c>
    </row>
    <row r="436" spans="5:23">
      <c r="E436" t="s">
        <v>44</v>
      </c>
      <c r="F436">
        <v>26420</v>
      </c>
      <c r="G436" t="s">
        <v>1</v>
      </c>
      <c r="H436" t="s">
        <v>10</v>
      </c>
      <c r="I436" t="s">
        <v>3</v>
      </c>
      <c r="J436">
        <v>0.92012799999999995</v>
      </c>
      <c r="K436" t="s">
        <v>4</v>
      </c>
      <c r="L436">
        <v>4470.6499999999996</v>
      </c>
      <c r="M436" t="s">
        <v>5</v>
      </c>
      <c r="N436">
        <v>10.065654049500001</v>
      </c>
      <c r="O436" t="s">
        <v>6</v>
      </c>
      <c r="P436">
        <v>45000</v>
      </c>
      <c r="Q436" t="s">
        <v>7</v>
      </c>
      <c r="R436">
        <v>45000</v>
      </c>
      <c r="S436" t="s">
        <v>11</v>
      </c>
      <c r="T436" t="s">
        <v>22062</v>
      </c>
      <c r="U436" t="s">
        <v>22063</v>
      </c>
      <c r="V436" t="s">
        <v>22064</v>
      </c>
      <c r="W436">
        <v>2.8887100000000001E-3</v>
      </c>
    </row>
    <row r="437" spans="5:23">
      <c r="E437" t="s">
        <v>0</v>
      </c>
      <c r="F437">
        <v>32211.1</v>
      </c>
      <c r="G437" t="s">
        <v>1</v>
      </c>
      <c r="H437" t="s">
        <v>2</v>
      </c>
      <c r="I437" t="s">
        <v>3</v>
      </c>
      <c r="J437">
        <v>0.84074400000000005</v>
      </c>
      <c r="K437" t="s">
        <v>4</v>
      </c>
      <c r="L437">
        <v>4392.05</v>
      </c>
      <c r="M437" t="s">
        <v>5</v>
      </c>
      <c r="N437">
        <v>10.245795891665001</v>
      </c>
      <c r="O437" t="s">
        <v>6</v>
      </c>
      <c r="P437">
        <v>45000</v>
      </c>
      <c r="Q437" t="s">
        <v>7</v>
      </c>
      <c r="R437">
        <v>45000</v>
      </c>
      <c r="S437" t="s">
        <v>8</v>
      </c>
      <c r="T437" t="s">
        <v>22095</v>
      </c>
      <c r="U437" t="s">
        <v>22096</v>
      </c>
      <c r="V437" t="s">
        <v>22097</v>
      </c>
      <c r="W437">
        <v>1.5323E-2</v>
      </c>
    </row>
    <row r="438" spans="5:23">
      <c r="E438" t="s">
        <v>9</v>
      </c>
      <c r="F438">
        <v>26418.6</v>
      </c>
      <c r="G438" t="s">
        <v>1</v>
      </c>
      <c r="H438" t="s">
        <v>10</v>
      </c>
      <c r="I438" t="s">
        <v>3</v>
      </c>
      <c r="J438">
        <v>0.920157</v>
      </c>
      <c r="K438" t="s">
        <v>4</v>
      </c>
      <c r="L438">
        <v>4470.62</v>
      </c>
      <c r="M438" t="s">
        <v>5</v>
      </c>
      <c r="N438">
        <v>10.065727430148</v>
      </c>
      <c r="O438" t="s">
        <v>6</v>
      </c>
      <c r="P438">
        <v>45000</v>
      </c>
      <c r="Q438" t="s">
        <v>7</v>
      </c>
      <c r="R438">
        <v>45000</v>
      </c>
      <c r="S438" t="s">
        <v>11</v>
      </c>
      <c r="T438" t="s">
        <v>22098</v>
      </c>
      <c r="U438" t="s">
        <v>22099</v>
      </c>
      <c r="V438" t="s">
        <v>22100</v>
      </c>
      <c r="W438" s="1">
        <v>3.65863E-3</v>
      </c>
    </row>
    <row r="439" spans="5:23">
      <c r="E439" t="s">
        <v>12</v>
      </c>
      <c r="F439">
        <v>32211.1</v>
      </c>
      <c r="G439" t="s">
        <v>1</v>
      </c>
      <c r="H439" t="s">
        <v>2</v>
      </c>
      <c r="I439" t="s">
        <v>3</v>
      </c>
      <c r="J439">
        <v>0.84074400000000005</v>
      </c>
      <c r="K439" t="s">
        <v>4</v>
      </c>
      <c r="L439">
        <v>4392.05</v>
      </c>
      <c r="M439" t="s">
        <v>5</v>
      </c>
      <c r="N439">
        <v>10.245795891665001</v>
      </c>
      <c r="O439" t="s">
        <v>6</v>
      </c>
      <c r="P439">
        <v>45000</v>
      </c>
      <c r="Q439" t="s">
        <v>7</v>
      </c>
      <c r="R439">
        <v>45000</v>
      </c>
      <c r="S439" t="s">
        <v>13</v>
      </c>
      <c r="T439" t="s">
        <v>22095</v>
      </c>
      <c r="U439" t="s">
        <v>22096</v>
      </c>
      <c r="V439" t="s">
        <v>22097</v>
      </c>
      <c r="W439">
        <v>1.5323E-2</v>
      </c>
    </row>
    <row r="440" spans="5:23">
      <c r="E440" t="s">
        <v>12</v>
      </c>
      <c r="F440">
        <v>31880.799999999999</v>
      </c>
      <c r="G440" t="s">
        <v>1</v>
      </c>
      <c r="H440" t="s">
        <v>14</v>
      </c>
      <c r="I440" t="s">
        <v>3</v>
      </c>
      <c r="J440">
        <v>0.84118999999999999</v>
      </c>
      <c r="K440" t="s">
        <v>4</v>
      </c>
      <c r="L440">
        <v>4432.8500000000004</v>
      </c>
      <c r="M440" t="s">
        <v>5</v>
      </c>
      <c r="N440">
        <v>10.151487026576</v>
      </c>
      <c r="O440" t="s">
        <v>6</v>
      </c>
      <c r="P440">
        <v>45000</v>
      </c>
      <c r="Q440" t="s">
        <v>7</v>
      </c>
      <c r="R440">
        <v>45000</v>
      </c>
      <c r="S440" t="s">
        <v>15</v>
      </c>
      <c r="T440" t="s">
        <v>22101</v>
      </c>
      <c r="U440" t="s">
        <v>22102</v>
      </c>
      <c r="V440" t="s">
        <v>22103</v>
      </c>
      <c r="W440">
        <v>1.6094000000000001E-2</v>
      </c>
    </row>
    <row r="441" spans="5:23">
      <c r="E441" t="s">
        <v>16</v>
      </c>
      <c r="F441">
        <v>31880.799999999999</v>
      </c>
      <c r="G441" t="s">
        <v>1</v>
      </c>
      <c r="H441" t="s">
        <v>14</v>
      </c>
      <c r="I441" t="s">
        <v>3</v>
      </c>
      <c r="J441">
        <v>0.84118999999999999</v>
      </c>
      <c r="K441" t="s">
        <v>4</v>
      </c>
      <c r="L441">
        <v>4432.8500000000004</v>
      </c>
      <c r="M441" t="s">
        <v>5</v>
      </c>
      <c r="N441">
        <v>10.151487026576</v>
      </c>
      <c r="O441" t="s">
        <v>6</v>
      </c>
      <c r="P441">
        <v>45000</v>
      </c>
      <c r="Q441" t="s">
        <v>7</v>
      </c>
      <c r="R441">
        <v>45000</v>
      </c>
      <c r="S441" t="s">
        <v>15</v>
      </c>
      <c r="T441" t="s">
        <v>22101</v>
      </c>
      <c r="U441" t="s">
        <v>22102</v>
      </c>
      <c r="V441" t="s">
        <v>22103</v>
      </c>
      <c r="W441">
        <v>1.6094000000000001E-2</v>
      </c>
    </row>
    <row r="442" spans="5:23">
      <c r="E442" t="s">
        <v>16</v>
      </c>
      <c r="F442">
        <v>50617.5</v>
      </c>
      <c r="G442" t="s">
        <v>1</v>
      </c>
      <c r="H442" t="s">
        <v>17</v>
      </c>
      <c r="I442" t="s">
        <v>3</v>
      </c>
      <c r="J442">
        <v>0.68320599999999998</v>
      </c>
      <c r="K442" t="s">
        <v>4</v>
      </c>
      <c r="L442">
        <v>4232.4799999999996</v>
      </c>
      <c r="M442" t="s">
        <v>5</v>
      </c>
      <c r="N442">
        <v>10.632061429389999</v>
      </c>
      <c r="O442" t="s">
        <v>6</v>
      </c>
      <c r="P442">
        <v>45000</v>
      </c>
      <c r="Q442" t="s">
        <v>7</v>
      </c>
      <c r="R442">
        <v>45000</v>
      </c>
      <c r="S442" t="s">
        <v>18</v>
      </c>
      <c r="T442" t="s">
        <v>22104</v>
      </c>
      <c r="U442" t="s">
        <v>22105</v>
      </c>
      <c r="V442" t="s">
        <v>22106</v>
      </c>
      <c r="W442">
        <v>3.59745E-2</v>
      </c>
    </row>
    <row r="443" spans="5:23">
      <c r="E443" t="s">
        <v>19</v>
      </c>
      <c r="F443">
        <v>50617.5</v>
      </c>
      <c r="G443" t="s">
        <v>1</v>
      </c>
      <c r="H443" t="s">
        <v>17</v>
      </c>
      <c r="I443" t="s">
        <v>3</v>
      </c>
      <c r="J443">
        <v>0.68320599999999998</v>
      </c>
      <c r="K443" t="s">
        <v>4</v>
      </c>
      <c r="L443">
        <v>4232.4799999999996</v>
      </c>
      <c r="M443" t="s">
        <v>5</v>
      </c>
      <c r="N443">
        <v>10.632061429389999</v>
      </c>
      <c r="O443" t="s">
        <v>6</v>
      </c>
      <c r="P443">
        <v>45000</v>
      </c>
      <c r="Q443" t="s">
        <v>7</v>
      </c>
      <c r="R443">
        <v>45000</v>
      </c>
      <c r="S443" t="s">
        <v>20</v>
      </c>
      <c r="T443" t="s">
        <v>22104</v>
      </c>
      <c r="U443" t="s">
        <v>22105</v>
      </c>
      <c r="V443" t="s">
        <v>22106</v>
      </c>
      <c r="W443">
        <v>3.59745E-2</v>
      </c>
    </row>
    <row r="444" spans="5:23">
      <c r="E444" t="s">
        <v>19</v>
      </c>
      <c r="F444">
        <v>49296.6</v>
      </c>
      <c r="G444" t="s">
        <v>1</v>
      </c>
      <c r="H444" t="s">
        <v>2</v>
      </c>
      <c r="I444" t="s">
        <v>3</v>
      </c>
      <c r="J444">
        <v>0.68416999999999994</v>
      </c>
      <c r="K444" t="s">
        <v>4</v>
      </c>
      <c r="L444">
        <v>4333.66</v>
      </c>
      <c r="M444" t="s">
        <v>5</v>
      </c>
      <c r="N444">
        <v>10.383834256</v>
      </c>
      <c r="O444" t="s">
        <v>6</v>
      </c>
      <c r="P444">
        <v>45000</v>
      </c>
      <c r="Q444" t="s">
        <v>7</v>
      </c>
      <c r="R444">
        <v>45000</v>
      </c>
      <c r="S444" t="s">
        <v>21</v>
      </c>
      <c r="T444" t="s">
        <v>22107</v>
      </c>
      <c r="U444" t="s">
        <v>22108</v>
      </c>
      <c r="V444" t="s">
        <v>22109</v>
      </c>
      <c r="W444">
        <v>3.6533900000000001E-2</v>
      </c>
    </row>
    <row r="445" spans="5:23">
      <c r="E445" t="s">
        <v>22</v>
      </c>
      <c r="F445">
        <v>49296.6</v>
      </c>
      <c r="G445" t="s">
        <v>1</v>
      </c>
      <c r="H445" t="s">
        <v>2</v>
      </c>
      <c r="I445" t="s">
        <v>3</v>
      </c>
      <c r="J445">
        <v>0.68416999999999994</v>
      </c>
      <c r="K445" t="s">
        <v>4</v>
      </c>
      <c r="L445">
        <v>4333.66</v>
      </c>
      <c r="M445" t="s">
        <v>5</v>
      </c>
      <c r="N445">
        <v>10.383834256</v>
      </c>
      <c r="O445" t="s">
        <v>6</v>
      </c>
      <c r="P445">
        <v>45000</v>
      </c>
      <c r="Q445" t="s">
        <v>7</v>
      </c>
      <c r="R445">
        <v>45000</v>
      </c>
      <c r="S445" t="s">
        <v>21</v>
      </c>
      <c r="T445" t="s">
        <v>22107</v>
      </c>
      <c r="U445" t="s">
        <v>22108</v>
      </c>
      <c r="V445" t="s">
        <v>22109</v>
      </c>
      <c r="W445">
        <v>3.6533900000000001E-2</v>
      </c>
    </row>
    <row r="446" spans="5:23">
      <c r="E446" t="s">
        <v>22</v>
      </c>
      <c r="F446">
        <v>78471.5</v>
      </c>
      <c r="G446" t="s">
        <v>1</v>
      </c>
      <c r="H446" t="s">
        <v>23</v>
      </c>
      <c r="I446" t="s">
        <v>3</v>
      </c>
      <c r="J446">
        <v>0.56153500000000001</v>
      </c>
      <c r="K446" t="s">
        <v>4</v>
      </c>
      <c r="L446">
        <v>4041.42</v>
      </c>
      <c r="M446" t="s">
        <v>5</v>
      </c>
      <c r="N446">
        <v>11.134712835907999</v>
      </c>
      <c r="O446" t="s">
        <v>6</v>
      </c>
      <c r="P446">
        <v>45000</v>
      </c>
      <c r="Q446" t="s">
        <v>7</v>
      </c>
      <c r="R446">
        <v>45000</v>
      </c>
      <c r="S446" t="s">
        <v>24</v>
      </c>
      <c r="T446" t="s">
        <v>22110</v>
      </c>
      <c r="U446" t="s">
        <v>22111</v>
      </c>
      <c r="V446" t="s">
        <v>22112</v>
      </c>
      <c r="W446">
        <v>7.5671000000000002E-2</v>
      </c>
    </row>
    <row r="447" spans="5:23">
      <c r="E447" t="s">
        <v>25</v>
      </c>
      <c r="F447">
        <v>78471.5</v>
      </c>
      <c r="G447" t="s">
        <v>1</v>
      </c>
      <c r="H447" t="s">
        <v>23</v>
      </c>
      <c r="I447" t="s">
        <v>3</v>
      </c>
      <c r="J447">
        <v>0.56153500000000001</v>
      </c>
      <c r="K447" t="s">
        <v>4</v>
      </c>
      <c r="L447">
        <v>4041.42</v>
      </c>
      <c r="M447" t="s">
        <v>5</v>
      </c>
      <c r="N447">
        <v>11.134712835907999</v>
      </c>
      <c r="O447" t="s">
        <v>6</v>
      </c>
      <c r="P447">
        <v>45000</v>
      </c>
      <c r="Q447" t="s">
        <v>7</v>
      </c>
      <c r="R447">
        <v>45000</v>
      </c>
      <c r="S447" t="s">
        <v>26</v>
      </c>
      <c r="T447" t="s">
        <v>22110</v>
      </c>
      <c r="U447" t="s">
        <v>22111</v>
      </c>
      <c r="V447" t="s">
        <v>22112</v>
      </c>
      <c r="W447">
        <v>7.5671000000000002E-2</v>
      </c>
    </row>
    <row r="448" spans="5:23">
      <c r="E448" t="s">
        <v>25</v>
      </c>
      <c r="F448">
        <v>77362.399999999994</v>
      </c>
      <c r="G448" t="s">
        <v>1</v>
      </c>
      <c r="H448" t="s">
        <v>27</v>
      </c>
      <c r="I448" t="s">
        <v>3</v>
      </c>
      <c r="J448">
        <v>0.55399100000000001</v>
      </c>
      <c r="K448" t="s">
        <v>4</v>
      </c>
      <c r="L448">
        <v>4211.7700000000004</v>
      </c>
      <c r="M448" t="s">
        <v>5</v>
      </c>
      <c r="N448">
        <v>10.684356754224</v>
      </c>
      <c r="O448" t="s">
        <v>6</v>
      </c>
      <c r="P448">
        <v>45000</v>
      </c>
      <c r="Q448" t="s">
        <v>7</v>
      </c>
      <c r="R448">
        <v>45000</v>
      </c>
      <c r="S448" t="s">
        <v>28</v>
      </c>
      <c r="T448" t="s">
        <v>22113</v>
      </c>
      <c r="U448" t="s">
        <v>22114</v>
      </c>
      <c r="V448" t="s">
        <v>22115</v>
      </c>
      <c r="W448">
        <v>7.3382900000000001E-2</v>
      </c>
    </row>
    <row r="449" spans="5:23">
      <c r="E449" t="s">
        <v>29</v>
      </c>
      <c r="F449">
        <v>77362.399999999994</v>
      </c>
      <c r="G449" t="s">
        <v>1</v>
      </c>
      <c r="H449" t="s">
        <v>27</v>
      </c>
      <c r="I449" t="s">
        <v>3</v>
      </c>
      <c r="J449">
        <v>0.55399100000000001</v>
      </c>
      <c r="K449" t="s">
        <v>4</v>
      </c>
      <c r="L449">
        <v>4211.7700000000004</v>
      </c>
      <c r="M449" t="s">
        <v>5</v>
      </c>
      <c r="N449">
        <v>10.684356754224</v>
      </c>
      <c r="O449" t="s">
        <v>6</v>
      </c>
      <c r="P449">
        <v>45000</v>
      </c>
      <c r="Q449" t="s">
        <v>7</v>
      </c>
      <c r="R449">
        <v>45000</v>
      </c>
      <c r="S449" t="s">
        <v>28</v>
      </c>
      <c r="T449" t="s">
        <v>22113</v>
      </c>
      <c r="U449" t="s">
        <v>22114</v>
      </c>
      <c r="V449" t="s">
        <v>22115</v>
      </c>
      <c r="W449">
        <v>7.3382900000000001E-2</v>
      </c>
    </row>
    <row r="450" spans="5:23">
      <c r="E450" t="s">
        <v>29</v>
      </c>
      <c r="F450">
        <v>120273</v>
      </c>
      <c r="G450" t="s">
        <v>1</v>
      </c>
      <c r="H450" t="s">
        <v>30</v>
      </c>
      <c r="I450" t="s">
        <v>3</v>
      </c>
      <c r="J450">
        <v>0.46577099999999999</v>
      </c>
      <c r="K450" t="s">
        <v>4</v>
      </c>
      <c r="L450">
        <v>3832.53</v>
      </c>
      <c r="M450" t="s">
        <v>5</v>
      </c>
      <c r="N450">
        <v>11.741578122802</v>
      </c>
      <c r="O450" t="s">
        <v>6</v>
      </c>
      <c r="P450">
        <v>45000</v>
      </c>
      <c r="Q450" t="s">
        <v>7</v>
      </c>
      <c r="R450">
        <v>45000</v>
      </c>
      <c r="S450" t="s">
        <v>31</v>
      </c>
      <c r="T450" t="s">
        <v>22116</v>
      </c>
      <c r="U450" t="s">
        <v>22117</v>
      </c>
      <c r="V450" t="s">
        <v>22118</v>
      </c>
      <c r="W450">
        <v>0.12324499999999999</v>
      </c>
    </row>
    <row r="451" spans="5:23">
      <c r="E451" t="s">
        <v>32</v>
      </c>
      <c r="F451">
        <v>120273</v>
      </c>
      <c r="G451" t="s">
        <v>1</v>
      </c>
      <c r="H451" t="s">
        <v>30</v>
      </c>
      <c r="I451" t="s">
        <v>3</v>
      </c>
      <c r="J451">
        <v>0.46577099999999999</v>
      </c>
      <c r="K451" t="s">
        <v>4</v>
      </c>
      <c r="L451">
        <v>3832.53</v>
      </c>
      <c r="M451" t="s">
        <v>5</v>
      </c>
      <c r="N451">
        <v>11.741578122802</v>
      </c>
      <c r="O451" t="s">
        <v>6</v>
      </c>
      <c r="P451">
        <v>45000</v>
      </c>
      <c r="Q451" t="s">
        <v>7</v>
      </c>
      <c r="R451">
        <v>45000</v>
      </c>
      <c r="S451" t="s">
        <v>33</v>
      </c>
      <c r="T451" t="s">
        <v>22116</v>
      </c>
      <c r="U451" t="s">
        <v>22117</v>
      </c>
      <c r="V451" t="s">
        <v>22118</v>
      </c>
      <c r="W451">
        <v>0.12324499999999999</v>
      </c>
    </row>
    <row r="452" spans="5:23">
      <c r="E452" t="s">
        <v>32</v>
      </c>
      <c r="F452">
        <v>113022</v>
      </c>
      <c r="G452" t="s">
        <v>1</v>
      </c>
      <c r="H452" t="s">
        <v>17</v>
      </c>
      <c r="I452" t="s">
        <v>3</v>
      </c>
      <c r="J452">
        <v>0.46583799999999997</v>
      </c>
      <c r="K452" t="s">
        <v>4</v>
      </c>
      <c r="L452">
        <v>4077.24</v>
      </c>
      <c r="M452" t="s">
        <v>5</v>
      </c>
      <c r="N452">
        <v>11.036883596465</v>
      </c>
      <c r="O452" t="s">
        <v>6</v>
      </c>
      <c r="P452">
        <v>45000</v>
      </c>
      <c r="Q452" t="s">
        <v>7</v>
      </c>
      <c r="R452">
        <v>45000</v>
      </c>
      <c r="S452" t="s">
        <v>34</v>
      </c>
      <c r="T452" t="s">
        <v>22119</v>
      </c>
      <c r="U452" t="s">
        <v>22120</v>
      </c>
      <c r="V452" t="s">
        <v>22121</v>
      </c>
      <c r="W452">
        <v>0.117642</v>
      </c>
    </row>
    <row r="453" spans="5:23">
      <c r="E453" t="s">
        <v>35</v>
      </c>
      <c r="F453">
        <v>113022</v>
      </c>
      <c r="G453" t="s">
        <v>1</v>
      </c>
      <c r="H453" t="s">
        <v>17</v>
      </c>
      <c r="I453" t="s">
        <v>3</v>
      </c>
      <c r="J453">
        <v>0.46583799999999997</v>
      </c>
      <c r="K453" t="s">
        <v>4</v>
      </c>
      <c r="L453">
        <v>4077.24</v>
      </c>
      <c r="M453" t="s">
        <v>5</v>
      </c>
      <c r="N453">
        <v>11.036883596465</v>
      </c>
      <c r="O453" t="s">
        <v>6</v>
      </c>
      <c r="P453">
        <v>45000</v>
      </c>
      <c r="Q453" t="s">
        <v>7</v>
      </c>
      <c r="R453">
        <v>45000</v>
      </c>
      <c r="S453" t="s">
        <v>34</v>
      </c>
      <c r="T453" t="s">
        <v>22119</v>
      </c>
      <c r="U453" t="s">
        <v>22120</v>
      </c>
      <c r="V453" t="s">
        <v>22121</v>
      </c>
      <c r="W453">
        <v>0.117642</v>
      </c>
    </row>
    <row r="454" spans="5:23">
      <c r="E454" t="s">
        <v>35</v>
      </c>
      <c r="F454">
        <v>164119</v>
      </c>
      <c r="G454" t="s">
        <v>1</v>
      </c>
      <c r="H454" t="s">
        <v>36</v>
      </c>
      <c r="I454" t="s">
        <v>3</v>
      </c>
      <c r="J454">
        <v>0.41029399999999999</v>
      </c>
      <c r="K454" t="s">
        <v>4</v>
      </c>
      <c r="L454">
        <v>3619.52</v>
      </c>
      <c r="M454" t="s">
        <v>5</v>
      </c>
      <c r="N454">
        <v>12.432591464062</v>
      </c>
      <c r="O454" t="s">
        <v>6</v>
      </c>
      <c r="P454">
        <v>45000</v>
      </c>
      <c r="Q454" t="s">
        <v>7</v>
      </c>
      <c r="R454">
        <v>45000</v>
      </c>
      <c r="S454" t="s">
        <v>37</v>
      </c>
      <c r="T454" t="s">
        <v>22122</v>
      </c>
      <c r="U454" t="s">
        <v>22123</v>
      </c>
      <c r="V454" t="s">
        <v>22124</v>
      </c>
      <c r="W454">
        <v>0.14746300000000001</v>
      </c>
    </row>
    <row r="455" spans="5:23">
      <c r="E455" t="s">
        <v>38</v>
      </c>
      <c r="F455">
        <v>164119</v>
      </c>
      <c r="G455" t="s">
        <v>1</v>
      </c>
      <c r="H455" t="s">
        <v>36</v>
      </c>
      <c r="I455" t="s">
        <v>3</v>
      </c>
      <c r="J455">
        <v>0.41029399999999999</v>
      </c>
      <c r="K455" t="s">
        <v>4</v>
      </c>
      <c r="L455">
        <v>3619.52</v>
      </c>
      <c r="M455" t="s">
        <v>5</v>
      </c>
      <c r="N455">
        <v>12.432591464062</v>
      </c>
      <c r="O455" t="s">
        <v>6</v>
      </c>
      <c r="P455">
        <v>45000</v>
      </c>
      <c r="Q455" t="s">
        <v>7</v>
      </c>
      <c r="R455">
        <v>45000</v>
      </c>
      <c r="S455" t="s">
        <v>39</v>
      </c>
      <c r="T455" t="s">
        <v>22122</v>
      </c>
      <c r="U455" t="s">
        <v>22123</v>
      </c>
      <c r="V455" t="s">
        <v>22124</v>
      </c>
      <c r="W455">
        <v>0.14746300000000001</v>
      </c>
    </row>
    <row r="456" spans="5:23">
      <c r="E456" t="s">
        <v>38</v>
      </c>
      <c r="F456">
        <v>156017</v>
      </c>
      <c r="G456" t="s">
        <v>1</v>
      </c>
      <c r="H456" t="s">
        <v>40</v>
      </c>
      <c r="I456" t="s">
        <v>3</v>
      </c>
      <c r="J456">
        <v>0.40334999999999999</v>
      </c>
      <c r="K456" t="s">
        <v>4</v>
      </c>
      <c r="L456">
        <v>3939.7</v>
      </c>
      <c r="M456" t="s">
        <v>5</v>
      </c>
      <c r="N456">
        <v>11.422176785836999</v>
      </c>
      <c r="O456" t="s">
        <v>6</v>
      </c>
      <c r="P456">
        <v>45000</v>
      </c>
      <c r="Q456" t="s">
        <v>7</v>
      </c>
      <c r="R456">
        <v>45000</v>
      </c>
      <c r="S456" t="s">
        <v>41</v>
      </c>
      <c r="T456" t="s">
        <v>22125</v>
      </c>
      <c r="U456" t="s">
        <v>22126</v>
      </c>
      <c r="V456" t="s">
        <v>22127</v>
      </c>
      <c r="W456">
        <v>0.147731</v>
      </c>
    </row>
    <row r="457" spans="5:23">
      <c r="E457" t="s">
        <v>42</v>
      </c>
      <c r="F457">
        <v>156017</v>
      </c>
      <c r="G457" t="s">
        <v>1</v>
      </c>
      <c r="H457" t="s">
        <v>40</v>
      </c>
      <c r="I457" t="s">
        <v>3</v>
      </c>
      <c r="J457">
        <v>0.40334999999999999</v>
      </c>
      <c r="K457" t="s">
        <v>4</v>
      </c>
      <c r="L457">
        <v>3939.7</v>
      </c>
      <c r="M457" t="s">
        <v>5</v>
      </c>
      <c r="N457">
        <v>11.422176785836999</v>
      </c>
      <c r="O457" t="s">
        <v>6</v>
      </c>
      <c r="P457">
        <v>45000</v>
      </c>
      <c r="Q457" t="s">
        <v>7</v>
      </c>
      <c r="R457">
        <v>45000</v>
      </c>
      <c r="S457" t="s">
        <v>41</v>
      </c>
      <c r="T457" t="s">
        <v>22125</v>
      </c>
      <c r="U457" t="s">
        <v>22126</v>
      </c>
      <c r="V457" t="s">
        <v>22127</v>
      </c>
      <c r="W457">
        <v>0.147731</v>
      </c>
    </row>
    <row r="458" spans="5:23">
      <c r="E458" t="s">
        <v>42</v>
      </c>
      <c r="F458">
        <v>26633.5</v>
      </c>
      <c r="G458" t="s">
        <v>1</v>
      </c>
      <c r="H458" t="s">
        <v>14</v>
      </c>
      <c r="I458" t="s">
        <v>3</v>
      </c>
      <c r="J458">
        <v>0.91825100000000004</v>
      </c>
      <c r="K458" t="s">
        <v>4</v>
      </c>
      <c r="L458">
        <v>4452.95</v>
      </c>
      <c r="M458" t="s">
        <v>5</v>
      </c>
      <c r="N458">
        <v>10.10564971828</v>
      </c>
      <c r="O458" t="s">
        <v>6</v>
      </c>
      <c r="P458">
        <v>45000</v>
      </c>
      <c r="Q458" t="s">
        <v>7</v>
      </c>
      <c r="R458">
        <v>45000</v>
      </c>
      <c r="S458" t="s">
        <v>43</v>
      </c>
      <c r="T458" t="s">
        <v>22128</v>
      </c>
      <c r="U458" t="s">
        <v>22129</v>
      </c>
      <c r="V458" t="s">
        <v>22130</v>
      </c>
      <c r="W458" s="1">
        <v>5.6926099999999999E-3</v>
      </c>
    </row>
    <row r="459" spans="5:23">
      <c r="E459" t="s">
        <v>44</v>
      </c>
      <c r="F459">
        <v>26633.5</v>
      </c>
      <c r="G459" t="s">
        <v>1</v>
      </c>
      <c r="H459" t="s">
        <v>14</v>
      </c>
      <c r="I459" t="s">
        <v>3</v>
      </c>
      <c r="J459">
        <v>0.91825100000000004</v>
      </c>
      <c r="K459" t="s">
        <v>4</v>
      </c>
      <c r="L459">
        <v>4452.95</v>
      </c>
      <c r="M459" t="s">
        <v>5</v>
      </c>
      <c r="N459">
        <v>10.10564971828</v>
      </c>
      <c r="O459" t="s">
        <v>6</v>
      </c>
      <c r="P459">
        <v>45000</v>
      </c>
      <c r="Q459" t="s">
        <v>7</v>
      </c>
      <c r="R459">
        <v>45000</v>
      </c>
      <c r="S459" t="s">
        <v>45</v>
      </c>
      <c r="T459" t="s">
        <v>22128</v>
      </c>
      <c r="U459" t="s">
        <v>22129</v>
      </c>
      <c r="V459" t="s">
        <v>22130</v>
      </c>
      <c r="W459" s="1">
        <v>5.6926099999999999E-3</v>
      </c>
    </row>
    <row r="460" spans="5:23">
      <c r="E460" t="s">
        <v>44</v>
      </c>
      <c r="F460">
        <v>26418.6</v>
      </c>
      <c r="G460" t="s">
        <v>1</v>
      </c>
      <c r="H460" t="s">
        <v>10</v>
      </c>
      <c r="I460" t="s">
        <v>3</v>
      </c>
      <c r="J460">
        <v>0.920157</v>
      </c>
      <c r="K460" t="s">
        <v>4</v>
      </c>
      <c r="L460">
        <v>4470.62</v>
      </c>
      <c r="M460" t="s">
        <v>5</v>
      </c>
      <c r="N460">
        <v>10.065727430148</v>
      </c>
      <c r="O460" t="s">
        <v>6</v>
      </c>
      <c r="P460">
        <v>45000</v>
      </c>
      <c r="Q460" t="s">
        <v>7</v>
      </c>
      <c r="R460">
        <v>45000</v>
      </c>
      <c r="S460" t="s">
        <v>11</v>
      </c>
      <c r="T460" t="s">
        <v>22098</v>
      </c>
      <c r="U460" t="s">
        <v>22099</v>
      </c>
      <c r="V460" t="s">
        <v>22100</v>
      </c>
      <c r="W460" s="1">
        <v>3.65863E-3</v>
      </c>
    </row>
    <row r="461" spans="5:23">
      <c r="E461" t="s">
        <v>0</v>
      </c>
      <c r="F461">
        <v>32514.2</v>
      </c>
      <c r="G461" t="s">
        <v>1</v>
      </c>
      <c r="H461" t="s">
        <v>2</v>
      </c>
      <c r="I461" t="s">
        <v>3</v>
      </c>
      <c r="J461">
        <v>0.83685699999999996</v>
      </c>
      <c r="K461" t="s">
        <v>4</v>
      </c>
      <c r="L461">
        <v>4391.63</v>
      </c>
      <c r="M461" t="s">
        <v>5</v>
      </c>
      <c r="N461">
        <v>10.246770875315001</v>
      </c>
      <c r="O461" t="s">
        <v>6</v>
      </c>
      <c r="P461">
        <v>45000</v>
      </c>
      <c r="Q461" t="s">
        <v>7</v>
      </c>
      <c r="R461">
        <v>45000</v>
      </c>
      <c r="S461" t="s">
        <v>8</v>
      </c>
      <c r="T461" t="s">
        <v>22131</v>
      </c>
      <c r="U461" t="s">
        <v>22132</v>
      </c>
      <c r="V461" t="s">
        <v>22133</v>
      </c>
      <c r="W461">
        <v>8.2441100000000007E-3</v>
      </c>
    </row>
    <row r="462" spans="5:23">
      <c r="E462" t="s">
        <v>9</v>
      </c>
      <c r="F462">
        <v>26516.5</v>
      </c>
      <c r="G462" t="s">
        <v>1</v>
      </c>
      <c r="H462" t="s">
        <v>10</v>
      </c>
      <c r="I462" t="s">
        <v>3</v>
      </c>
      <c r="J462">
        <v>0.91844099999999995</v>
      </c>
      <c r="K462" t="s">
        <v>4</v>
      </c>
      <c r="L462">
        <v>4470.76</v>
      </c>
      <c r="M462" t="s">
        <v>5</v>
      </c>
      <c r="N462">
        <v>10.06540970134</v>
      </c>
      <c r="O462" t="s">
        <v>6</v>
      </c>
      <c r="P462">
        <v>45000</v>
      </c>
      <c r="Q462" t="s">
        <v>7</v>
      </c>
      <c r="R462">
        <v>45000</v>
      </c>
      <c r="S462" t="s">
        <v>11</v>
      </c>
      <c r="T462" t="s">
        <v>22134</v>
      </c>
      <c r="U462" t="s">
        <v>22135</v>
      </c>
      <c r="V462" t="s">
        <v>22136</v>
      </c>
      <c r="W462">
        <v>1.61374E-3</v>
      </c>
    </row>
    <row r="463" spans="5:23">
      <c r="E463" t="s">
        <v>12</v>
      </c>
      <c r="F463">
        <v>32514.2</v>
      </c>
      <c r="G463" t="s">
        <v>1</v>
      </c>
      <c r="H463" t="s">
        <v>2</v>
      </c>
      <c r="I463" t="s">
        <v>3</v>
      </c>
      <c r="J463">
        <v>0.83685699999999996</v>
      </c>
      <c r="K463" t="s">
        <v>4</v>
      </c>
      <c r="L463">
        <v>4391.63</v>
      </c>
      <c r="M463" t="s">
        <v>5</v>
      </c>
      <c r="N463">
        <v>10.246770875315001</v>
      </c>
      <c r="O463" t="s">
        <v>6</v>
      </c>
      <c r="P463">
        <v>45000</v>
      </c>
      <c r="Q463" t="s">
        <v>7</v>
      </c>
      <c r="R463">
        <v>45000</v>
      </c>
      <c r="S463" t="s">
        <v>13</v>
      </c>
      <c r="T463" t="s">
        <v>22131</v>
      </c>
      <c r="U463" t="s">
        <v>22132</v>
      </c>
      <c r="V463" t="s">
        <v>22133</v>
      </c>
      <c r="W463">
        <v>8.2441100000000007E-3</v>
      </c>
    </row>
    <row r="464" spans="5:23">
      <c r="E464" t="s">
        <v>12</v>
      </c>
      <c r="F464">
        <v>31921.9</v>
      </c>
      <c r="G464" t="s">
        <v>1</v>
      </c>
      <c r="H464" t="s">
        <v>14</v>
      </c>
      <c r="I464" t="s">
        <v>3</v>
      </c>
      <c r="J464">
        <v>0.84065699999999999</v>
      </c>
      <c r="K464" t="s">
        <v>4</v>
      </c>
      <c r="L464">
        <v>4432.76</v>
      </c>
      <c r="M464" t="s">
        <v>5</v>
      </c>
      <c r="N464">
        <v>10.151681990304001</v>
      </c>
      <c r="O464" t="s">
        <v>6</v>
      </c>
      <c r="P464">
        <v>45000</v>
      </c>
      <c r="Q464" t="s">
        <v>7</v>
      </c>
      <c r="R464">
        <v>45000</v>
      </c>
      <c r="S464" t="s">
        <v>15</v>
      </c>
      <c r="T464" t="s">
        <v>22137</v>
      </c>
      <c r="U464" t="s">
        <v>22138</v>
      </c>
      <c r="V464" t="s">
        <v>22139</v>
      </c>
      <c r="W464">
        <v>1.31574E-2</v>
      </c>
    </row>
    <row r="465" spans="5:23">
      <c r="E465" t="s">
        <v>16</v>
      </c>
      <c r="F465">
        <v>31921.9</v>
      </c>
      <c r="G465" t="s">
        <v>1</v>
      </c>
      <c r="H465" t="s">
        <v>14</v>
      </c>
      <c r="I465" t="s">
        <v>3</v>
      </c>
      <c r="J465">
        <v>0.84065699999999999</v>
      </c>
      <c r="K465" t="s">
        <v>4</v>
      </c>
      <c r="L465">
        <v>4432.76</v>
      </c>
      <c r="M465" t="s">
        <v>5</v>
      </c>
      <c r="N465">
        <v>10.151681990304001</v>
      </c>
      <c r="O465" t="s">
        <v>6</v>
      </c>
      <c r="P465">
        <v>45000</v>
      </c>
      <c r="Q465" t="s">
        <v>7</v>
      </c>
      <c r="R465">
        <v>45000</v>
      </c>
      <c r="S465" t="s">
        <v>15</v>
      </c>
      <c r="T465" t="s">
        <v>22137</v>
      </c>
      <c r="U465" t="s">
        <v>22138</v>
      </c>
      <c r="V465" t="s">
        <v>22139</v>
      </c>
      <c r="W465">
        <v>1.31574E-2</v>
      </c>
    </row>
    <row r="466" spans="5:23">
      <c r="E466" t="s">
        <v>16</v>
      </c>
      <c r="F466">
        <v>51232.1</v>
      </c>
      <c r="G466" t="s">
        <v>1</v>
      </c>
      <c r="H466" t="s">
        <v>17</v>
      </c>
      <c r="I466" t="s">
        <v>3</v>
      </c>
      <c r="J466">
        <v>0.67917099999999997</v>
      </c>
      <c r="K466" t="s">
        <v>4</v>
      </c>
      <c r="L466">
        <v>4231.55</v>
      </c>
      <c r="M466" t="s">
        <v>5</v>
      </c>
      <c r="N466">
        <v>10.63440027615</v>
      </c>
      <c r="O466" t="s">
        <v>6</v>
      </c>
      <c r="P466">
        <v>45000</v>
      </c>
      <c r="Q466" t="s">
        <v>7</v>
      </c>
      <c r="R466">
        <v>45000</v>
      </c>
      <c r="S466" t="s">
        <v>18</v>
      </c>
      <c r="T466" t="s">
        <v>22140</v>
      </c>
      <c r="U466" t="s">
        <v>22141</v>
      </c>
      <c r="V466" t="s">
        <v>22142</v>
      </c>
      <c r="W466">
        <v>3.0545200000000002E-2</v>
      </c>
    </row>
    <row r="467" spans="5:23">
      <c r="E467" t="s">
        <v>19</v>
      </c>
      <c r="F467">
        <v>51232.1</v>
      </c>
      <c r="G467" t="s">
        <v>1</v>
      </c>
      <c r="H467" t="s">
        <v>17</v>
      </c>
      <c r="I467" t="s">
        <v>3</v>
      </c>
      <c r="J467">
        <v>0.67917099999999997</v>
      </c>
      <c r="K467" t="s">
        <v>4</v>
      </c>
      <c r="L467">
        <v>4231.55</v>
      </c>
      <c r="M467" t="s">
        <v>5</v>
      </c>
      <c r="N467">
        <v>10.63440027615</v>
      </c>
      <c r="O467" t="s">
        <v>6</v>
      </c>
      <c r="P467">
        <v>45000</v>
      </c>
      <c r="Q467" t="s">
        <v>7</v>
      </c>
      <c r="R467">
        <v>45000</v>
      </c>
      <c r="S467" t="s">
        <v>20</v>
      </c>
      <c r="T467" t="s">
        <v>22140</v>
      </c>
      <c r="U467" t="s">
        <v>22141</v>
      </c>
      <c r="V467" t="s">
        <v>22142</v>
      </c>
      <c r="W467">
        <v>3.0545200000000002E-2</v>
      </c>
    </row>
    <row r="468" spans="5:23">
      <c r="E468" t="s">
        <v>19</v>
      </c>
      <c r="F468">
        <v>48325.8</v>
      </c>
      <c r="G468" t="s">
        <v>1</v>
      </c>
      <c r="H468" t="s">
        <v>2</v>
      </c>
      <c r="I468" t="s">
        <v>3</v>
      </c>
      <c r="J468">
        <v>0.69107300000000005</v>
      </c>
      <c r="K468" t="s">
        <v>4</v>
      </c>
      <c r="L468">
        <v>4332.8500000000004</v>
      </c>
      <c r="M468" t="s">
        <v>5</v>
      </c>
      <c r="N468">
        <v>10.385784150279999</v>
      </c>
      <c r="O468" t="s">
        <v>6</v>
      </c>
      <c r="P468">
        <v>45000</v>
      </c>
      <c r="Q468" t="s">
        <v>7</v>
      </c>
      <c r="R468">
        <v>45000</v>
      </c>
      <c r="S468" t="s">
        <v>21</v>
      </c>
      <c r="T468" t="s">
        <v>22143</v>
      </c>
      <c r="U468" t="s">
        <v>22144</v>
      </c>
      <c r="V468" t="s">
        <v>22145</v>
      </c>
      <c r="W468">
        <v>4.4309899999999999E-2</v>
      </c>
    </row>
    <row r="469" spans="5:23">
      <c r="E469" t="s">
        <v>22</v>
      </c>
      <c r="F469">
        <v>48325.8</v>
      </c>
      <c r="G469" t="s">
        <v>1</v>
      </c>
      <c r="H469" t="s">
        <v>2</v>
      </c>
      <c r="I469" t="s">
        <v>3</v>
      </c>
      <c r="J469">
        <v>0.69107300000000005</v>
      </c>
      <c r="K469" t="s">
        <v>4</v>
      </c>
      <c r="L469">
        <v>4332.8500000000004</v>
      </c>
      <c r="M469" t="s">
        <v>5</v>
      </c>
      <c r="N469">
        <v>10.385784150279999</v>
      </c>
      <c r="O469" t="s">
        <v>6</v>
      </c>
      <c r="P469">
        <v>45000</v>
      </c>
      <c r="Q469" t="s">
        <v>7</v>
      </c>
      <c r="R469">
        <v>45000</v>
      </c>
      <c r="S469" t="s">
        <v>21</v>
      </c>
      <c r="T469" t="s">
        <v>22143</v>
      </c>
      <c r="U469" t="s">
        <v>22144</v>
      </c>
      <c r="V469" t="s">
        <v>22145</v>
      </c>
      <c r="W469">
        <v>4.4309899999999999E-2</v>
      </c>
    </row>
    <row r="470" spans="5:23">
      <c r="E470" t="s">
        <v>22</v>
      </c>
      <c r="F470">
        <v>80121.8</v>
      </c>
      <c r="G470" t="s">
        <v>1</v>
      </c>
      <c r="H470" t="s">
        <v>23</v>
      </c>
      <c r="I470" t="s">
        <v>3</v>
      </c>
      <c r="J470">
        <v>0.55578099999999997</v>
      </c>
      <c r="K470" t="s">
        <v>4</v>
      </c>
      <c r="L470">
        <v>4040.57</v>
      </c>
      <c r="M470" t="s">
        <v>5</v>
      </c>
      <c r="N470">
        <v>11.13705130666</v>
      </c>
      <c r="O470" t="s">
        <v>6</v>
      </c>
      <c r="P470">
        <v>45000</v>
      </c>
      <c r="Q470" t="s">
        <v>7</v>
      </c>
      <c r="R470">
        <v>45000</v>
      </c>
      <c r="S470" t="s">
        <v>24</v>
      </c>
      <c r="T470" t="s">
        <v>22146</v>
      </c>
      <c r="U470" t="s">
        <v>22147</v>
      </c>
      <c r="V470" t="s">
        <v>22148</v>
      </c>
      <c r="W470">
        <v>7.8321399999999999E-2</v>
      </c>
    </row>
    <row r="471" spans="5:23">
      <c r="E471" t="s">
        <v>25</v>
      </c>
      <c r="F471">
        <v>80121.8</v>
      </c>
      <c r="G471" t="s">
        <v>1</v>
      </c>
      <c r="H471" t="s">
        <v>23</v>
      </c>
      <c r="I471" t="s">
        <v>3</v>
      </c>
      <c r="J471">
        <v>0.55578099999999997</v>
      </c>
      <c r="K471" t="s">
        <v>4</v>
      </c>
      <c r="L471">
        <v>4040.57</v>
      </c>
      <c r="M471" t="s">
        <v>5</v>
      </c>
      <c r="N471">
        <v>11.13705130666</v>
      </c>
      <c r="O471" t="s">
        <v>6</v>
      </c>
      <c r="P471">
        <v>45000</v>
      </c>
      <c r="Q471" t="s">
        <v>7</v>
      </c>
      <c r="R471">
        <v>45000</v>
      </c>
      <c r="S471" t="s">
        <v>26</v>
      </c>
      <c r="T471" t="s">
        <v>22146</v>
      </c>
      <c r="U471" t="s">
        <v>22147</v>
      </c>
      <c r="V471" t="s">
        <v>22148</v>
      </c>
      <c r="W471">
        <v>7.8321399999999999E-2</v>
      </c>
    </row>
    <row r="472" spans="5:23">
      <c r="E472" t="s">
        <v>25</v>
      </c>
      <c r="F472">
        <v>75688.100000000006</v>
      </c>
      <c r="G472" t="s">
        <v>1</v>
      </c>
      <c r="H472" t="s">
        <v>27</v>
      </c>
      <c r="I472" t="s">
        <v>3</v>
      </c>
      <c r="J472">
        <v>0.55982100000000001</v>
      </c>
      <c r="K472" t="s">
        <v>4</v>
      </c>
      <c r="L472">
        <v>4215.75</v>
      </c>
      <c r="M472" t="s">
        <v>5</v>
      </c>
      <c r="N472">
        <v>10.6742697888</v>
      </c>
      <c r="O472" t="s">
        <v>6</v>
      </c>
      <c r="P472">
        <v>45000</v>
      </c>
      <c r="Q472" t="s">
        <v>7</v>
      </c>
      <c r="R472">
        <v>45000</v>
      </c>
      <c r="S472" t="s">
        <v>28</v>
      </c>
      <c r="T472" t="s">
        <v>22149</v>
      </c>
      <c r="U472" t="s">
        <v>22150</v>
      </c>
      <c r="V472" t="s">
        <v>22151</v>
      </c>
      <c r="W472">
        <v>7.5140700000000005E-2</v>
      </c>
    </row>
    <row r="473" spans="5:23">
      <c r="E473" t="s">
        <v>29</v>
      </c>
      <c r="F473">
        <v>75688.100000000006</v>
      </c>
      <c r="G473" t="s">
        <v>1</v>
      </c>
      <c r="H473" t="s">
        <v>27</v>
      </c>
      <c r="I473" t="s">
        <v>3</v>
      </c>
      <c r="J473">
        <v>0.55982100000000001</v>
      </c>
      <c r="K473" t="s">
        <v>4</v>
      </c>
      <c r="L473">
        <v>4215.75</v>
      </c>
      <c r="M473" t="s">
        <v>5</v>
      </c>
      <c r="N473">
        <v>10.6742697888</v>
      </c>
      <c r="O473" t="s">
        <v>6</v>
      </c>
      <c r="P473">
        <v>45000</v>
      </c>
      <c r="Q473" t="s">
        <v>7</v>
      </c>
      <c r="R473">
        <v>45000</v>
      </c>
      <c r="S473" t="s">
        <v>28</v>
      </c>
      <c r="T473" t="s">
        <v>22149</v>
      </c>
      <c r="U473" t="s">
        <v>22150</v>
      </c>
      <c r="V473" t="s">
        <v>22151</v>
      </c>
      <c r="W473">
        <v>7.5140700000000005E-2</v>
      </c>
    </row>
    <row r="474" spans="5:23">
      <c r="E474" t="s">
        <v>29</v>
      </c>
      <c r="F474">
        <v>127833</v>
      </c>
      <c r="G474" t="s">
        <v>1</v>
      </c>
      <c r="H474" t="s">
        <v>30</v>
      </c>
      <c r="I474" t="s">
        <v>3</v>
      </c>
      <c r="J474">
        <v>0.45167600000000002</v>
      </c>
      <c r="K474" t="s">
        <v>4</v>
      </c>
      <c r="L474">
        <v>3834.44</v>
      </c>
      <c r="M474" t="s">
        <v>5</v>
      </c>
      <c r="N474">
        <v>11.735732478932</v>
      </c>
      <c r="O474" t="s">
        <v>6</v>
      </c>
      <c r="P474">
        <v>45000</v>
      </c>
      <c r="Q474" t="s">
        <v>7</v>
      </c>
      <c r="R474">
        <v>45000</v>
      </c>
      <c r="S474" t="s">
        <v>31</v>
      </c>
      <c r="T474" t="s">
        <v>22152</v>
      </c>
      <c r="U474" t="s">
        <v>22153</v>
      </c>
      <c r="V474" t="s">
        <v>22154</v>
      </c>
      <c r="W474">
        <v>0.1108</v>
      </c>
    </row>
    <row r="475" spans="5:23">
      <c r="E475" t="s">
        <v>32</v>
      </c>
      <c r="F475">
        <v>127833</v>
      </c>
      <c r="G475" t="s">
        <v>1</v>
      </c>
      <c r="H475" t="s">
        <v>30</v>
      </c>
      <c r="I475" t="s">
        <v>3</v>
      </c>
      <c r="J475">
        <v>0.45167600000000002</v>
      </c>
      <c r="K475" t="s">
        <v>4</v>
      </c>
      <c r="L475">
        <v>3834.44</v>
      </c>
      <c r="M475" t="s">
        <v>5</v>
      </c>
      <c r="N475">
        <v>11.735732478932</v>
      </c>
      <c r="O475" t="s">
        <v>6</v>
      </c>
      <c r="P475">
        <v>45000</v>
      </c>
      <c r="Q475" t="s">
        <v>7</v>
      </c>
      <c r="R475">
        <v>45000</v>
      </c>
      <c r="S475" t="s">
        <v>33</v>
      </c>
      <c r="T475" t="s">
        <v>22152</v>
      </c>
      <c r="U475" t="s">
        <v>22153</v>
      </c>
      <c r="V475" t="s">
        <v>22154</v>
      </c>
      <c r="W475">
        <v>0.1108</v>
      </c>
    </row>
    <row r="476" spans="5:23">
      <c r="E476" t="s">
        <v>32</v>
      </c>
      <c r="F476">
        <v>112387</v>
      </c>
      <c r="G476" t="s">
        <v>1</v>
      </c>
      <c r="H476" t="s">
        <v>17</v>
      </c>
      <c r="I476" t="s">
        <v>3</v>
      </c>
      <c r="J476">
        <v>0.46695500000000001</v>
      </c>
      <c r="K476" t="s">
        <v>4</v>
      </c>
      <c r="L476">
        <v>4080.7</v>
      </c>
      <c r="M476" t="s">
        <v>5</v>
      </c>
      <c r="N476">
        <v>11.027528987425001</v>
      </c>
      <c r="O476" t="s">
        <v>6</v>
      </c>
      <c r="P476">
        <v>45000</v>
      </c>
      <c r="Q476" t="s">
        <v>7</v>
      </c>
      <c r="R476">
        <v>45000</v>
      </c>
      <c r="S476" t="s">
        <v>34</v>
      </c>
      <c r="T476" t="s">
        <v>22155</v>
      </c>
      <c r="U476" t="s">
        <v>22156</v>
      </c>
      <c r="V476" t="s">
        <v>22157</v>
      </c>
      <c r="W476">
        <v>0.12659599999999999</v>
      </c>
    </row>
    <row r="477" spans="5:23">
      <c r="E477" t="s">
        <v>35</v>
      </c>
      <c r="F477">
        <v>112387</v>
      </c>
      <c r="G477" t="s">
        <v>1</v>
      </c>
      <c r="H477" t="s">
        <v>17</v>
      </c>
      <c r="I477" t="s">
        <v>3</v>
      </c>
      <c r="J477">
        <v>0.46695500000000001</v>
      </c>
      <c r="K477" t="s">
        <v>4</v>
      </c>
      <c r="L477">
        <v>4080.7</v>
      </c>
      <c r="M477" t="s">
        <v>5</v>
      </c>
      <c r="N477">
        <v>11.027528987425001</v>
      </c>
      <c r="O477" t="s">
        <v>6</v>
      </c>
      <c r="P477">
        <v>45000</v>
      </c>
      <c r="Q477" t="s">
        <v>7</v>
      </c>
      <c r="R477">
        <v>45000</v>
      </c>
      <c r="S477" t="s">
        <v>34</v>
      </c>
      <c r="T477" t="s">
        <v>22155</v>
      </c>
      <c r="U477" t="s">
        <v>22156</v>
      </c>
      <c r="V477" t="s">
        <v>22157</v>
      </c>
      <c r="W477">
        <v>0.12659599999999999</v>
      </c>
    </row>
    <row r="478" spans="5:23">
      <c r="E478" t="s">
        <v>35</v>
      </c>
      <c r="F478">
        <v>185053</v>
      </c>
      <c r="G478" t="s">
        <v>1</v>
      </c>
      <c r="H478" t="s">
        <v>36</v>
      </c>
      <c r="I478" t="s">
        <v>3</v>
      </c>
      <c r="J478">
        <v>0.38614100000000001</v>
      </c>
      <c r="K478" t="s">
        <v>4</v>
      </c>
      <c r="L478">
        <v>3624.2</v>
      </c>
      <c r="M478" t="s">
        <v>5</v>
      </c>
      <c r="N478">
        <v>12.416517059403001</v>
      </c>
      <c r="O478" t="s">
        <v>6</v>
      </c>
      <c r="P478">
        <v>45000</v>
      </c>
      <c r="Q478" t="s">
        <v>7</v>
      </c>
      <c r="R478">
        <v>45000</v>
      </c>
      <c r="S478" t="s">
        <v>37</v>
      </c>
      <c r="T478" t="s">
        <v>22158</v>
      </c>
      <c r="U478" t="s">
        <v>22159</v>
      </c>
      <c r="V478" t="s">
        <v>22160</v>
      </c>
      <c r="W478">
        <v>0.15835099999999999</v>
      </c>
    </row>
    <row r="479" spans="5:23">
      <c r="E479" t="s">
        <v>38</v>
      </c>
      <c r="F479">
        <v>185053</v>
      </c>
      <c r="G479" t="s">
        <v>1</v>
      </c>
      <c r="H479" t="s">
        <v>36</v>
      </c>
      <c r="I479" t="s">
        <v>3</v>
      </c>
      <c r="J479">
        <v>0.38614100000000001</v>
      </c>
      <c r="K479" t="s">
        <v>4</v>
      </c>
      <c r="L479">
        <v>3624.2</v>
      </c>
      <c r="M479" t="s">
        <v>5</v>
      </c>
      <c r="N479">
        <v>12.416517059403001</v>
      </c>
      <c r="O479" t="s">
        <v>6</v>
      </c>
      <c r="P479">
        <v>45000</v>
      </c>
      <c r="Q479" t="s">
        <v>7</v>
      </c>
      <c r="R479">
        <v>45000</v>
      </c>
      <c r="S479" t="s">
        <v>39</v>
      </c>
      <c r="T479" t="s">
        <v>22158</v>
      </c>
      <c r="U479" t="s">
        <v>22159</v>
      </c>
      <c r="V479" t="s">
        <v>22160</v>
      </c>
      <c r="W479">
        <v>0.15835099999999999</v>
      </c>
    </row>
    <row r="480" spans="5:23">
      <c r="E480" t="s">
        <v>38</v>
      </c>
      <c r="F480">
        <v>155284</v>
      </c>
      <c r="G480" t="s">
        <v>1</v>
      </c>
      <c r="H480" t="s">
        <v>40</v>
      </c>
      <c r="I480" t="s">
        <v>3</v>
      </c>
      <c r="J480">
        <v>0.40425</v>
      </c>
      <c r="K480" t="s">
        <v>4</v>
      </c>
      <c r="L480">
        <v>3940.71</v>
      </c>
      <c r="M480" t="s">
        <v>5</v>
      </c>
      <c r="N480">
        <v>11.419253929892999</v>
      </c>
      <c r="O480" t="s">
        <v>6</v>
      </c>
      <c r="P480">
        <v>45000</v>
      </c>
      <c r="Q480" t="s">
        <v>7</v>
      </c>
      <c r="R480">
        <v>45000</v>
      </c>
      <c r="S480" t="s">
        <v>41</v>
      </c>
      <c r="T480" t="s">
        <v>22161</v>
      </c>
      <c r="U480" t="s">
        <v>22162</v>
      </c>
      <c r="V480" t="s">
        <v>22163</v>
      </c>
      <c r="W480">
        <v>0.146901</v>
      </c>
    </row>
    <row r="481" spans="5:23">
      <c r="E481" t="s">
        <v>42</v>
      </c>
      <c r="F481">
        <v>155284</v>
      </c>
      <c r="G481" t="s">
        <v>1</v>
      </c>
      <c r="H481" t="s">
        <v>40</v>
      </c>
      <c r="I481" t="s">
        <v>3</v>
      </c>
      <c r="J481">
        <v>0.40425</v>
      </c>
      <c r="K481" t="s">
        <v>4</v>
      </c>
      <c r="L481">
        <v>3940.71</v>
      </c>
      <c r="M481" t="s">
        <v>5</v>
      </c>
      <c r="N481">
        <v>11.419253929892999</v>
      </c>
      <c r="O481" t="s">
        <v>6</v>
      </c>
      <c r="P481">
        <v>45000</v>
      </c>
      <c r="Q481" t="s">
        <v>7</v>
      </c>
      <c r="R481">
        <v>45000</v>
      </c>
      <c r="S481" t="s">
        <v>41</v>
      </c>
      <c r="T481" t="s">
        <v>22161</v>
      </c>
      <c r="U481" t="s">
        <v>22162</v>
      </c>
      <c r="V481" t="s">
        <v>22163</v>
      </c>
      <c r="W481">
        <v>0.146901</v>
      </c>
    </row>
    <row r="482" spans="5:23">
      <c r="E482" t="s">
        <v>42</v>
      </c>
      <c r="F482">
        <v>26489</v>
      </c>
      <c r="G482" t="s">
        <v>1</v>
      </c>
      <c r="H482" t="s">
        <v>14</v>
      </c>
      <c r="I482" t="s">
        <v>3</v>
      </c>
      <c r="J482">
        <v>0.92074500000000004</v>
      </c>
      <c r="K482" t="s">
        <v>4</v>
      </c>
      <c r="L482">
        <v>4453.04</v>
      </c>
      <c r="M482" t="s">
        <v>5</v>
      </c>
      <c r="N482">
        <v>10.105454516551999</v>
      </c>
      <c r="O482" t="s">
        <v>6</v>
      </c>
      <c r="P482">
        <v>45000</v>
      </c>
      <c r="Q482" t="s">
        <v>7</v>
      </c>
      <c r="R482">
        <v>45000</v>
      </c>
      <c r="S482" t="s">
        <v>43</v>
      </c>
      <c r="T482" t="s">
        <v>22164</v>
      </c>
      <c r="U482" t="s">
        <v>22165</v>
      </c>
      <c r="V482" t="s">
        <v>22166</v>
      </c>
      <c r="W482">
        <v>5.0539299999999999E-3</v>
      </c>
    </row>
    <row r="483" spans="5:23">
      <c r="E483" t="s">
        <v>44</v>
      </c>
      <c r="F483">
        <v>26489</v>
      </c>
      <c r="G483" t="s">
        <v>1</v>
      </c>
      <c r="H483" t="s">
        <v>14</v>
      </c>
      <c r="I483" t="s">
        <v>3</v>
      </c>
      <c r="J483">
        <v>0.92074500000000004</v>
      </c>
      <c r="K483" t="s">
        <v>4</v>
      </c>
      <c r="L483">
        <v>4453.04</v>
      </c>
      <c r="M483" t="s">
        <v>5</v>
      </c>
      <c r="N483">
        <v>10.105454516551999</v>
      </c>
      <c r="O483" t="s">
        <v>6</v>
      </c>
      <c r="P483">
        <v>45000</v>
      </c>
      <c r="Q483" t="s">
        <v>7</v>
      </c>
      <c r="R483">
        <v>45000</v>
      </c>
      <c r="S483" t="s">
        <v>45</v>
      </c>
      <c r="T483" t="s">
        <v>22164</v>
      </c>
      <c r="U483" t="s">
        <v>22165</v>
      </c>
      <c r="V483" t="s">
        <v>22166</v>
      </c>
      <c r="W483">
        <v>5.0539299999999999E-3</v>
      </c>
    </row>
    <row r="484" spans="5:23">
      <c r="E484" t="s">
        <v>44</v>
      </c>
      <c r="F484">
        <v>26516.5</v>
      </c>
      <c r="G484" t="s">
        <v>1</v>
      </c>
      <c r="H484" t="s">
        <v>10</v>
      </c>
      <c r="I484" t="s">
        <v>3</v>
      </c>
      <c r="J484">
        <v>0.91844099999999995</v>
      </c>
      <c r="K484" t="s">
        <v>4</v>
      </c>
      <c r="L484">
        <v>4470.76</v>
      </c>
      <c r="M484" t="s">
        <v>5</v>
      </c>
      <c r="N484">
        <v>10.06540970134</v>
      </c>
      <c r="O484" t="s">
        <v>6</v>
      </c>
      <c r="P484">
        <v>45000</v>
      </c>
      <c r="Q484" t="s">
        <v>7</v>
      </c>
      <c r="R484">
        <v>45000</v>
      </c>
      <c r="S484" t="s">
        <v>11</v>
      </c>
      <c r="T484" t="s">
        <v>22134</v>
      </c>
      <c r="U484" t="s">
        <v>22135</v>
      </c>
      <c r="V484" t="s">
        <v>22136</v>
      </c>
      <c r="W484">
        <v>1.61374E-3</v>
      </c>
    </row>
    <row r="485" spans="5:23">
      <c r="E485" t="s">
        <v>0</v>
      </c>
      <c r="F485">
        <v>32003.7</v>
      </c>
      <c r="G485" t="s">
        <v>1</v>
      </c>
      <c r="H485" t="s">
        <v>2</v>
      </c>
      <c r="I485" t="s">
        <v>3</v>
      </c>
      <c r="J485">
        <v>0.84346399999999999</v>
      </c>
      <c r="K485" t="s">
        <v>4</v>
      </c>
      <c r="L485">
        <v>4392.05</v>
      </c>
      <c r="M485" t="s">
        <v>5</v>
      </c>
      <c r="N485">
        <v>10.245795834665</v>
      </c>
      <c r="O485" t="s">
        <v>6</v>
      </c>
      <c r="P485">
        <v>45000</v>
      </c>
      <c r="Q485" t="s">
        <v>7</v>
      </c>
      <c r="R485">
        <v>45000</v>
      </c>
      <c r="S485" t="s">
        <v>8</v>
      </c>
      <c r="T485" t="s">
        <v>22167</v>
      </c>
      <c r="U485" t="s">
        <v>22168</v>
      </c>
      <c r="V485" t="s">
        <v>22169</v>
      </c>
      <c r="W485">
        <v>1.6902299999999999E-2</v>
      </c>
    </row>
    <row r="486" spans="5:23">
      <c r="E486" t="s">
        <v>9</v>
      </c>
      <c r="F486">
        <v>26313.8</v>
      </c>
      <c r="G486" t="s">
        <v>1</v>
      </c>
      <c r="H486" t="s">
        <v>10</v>
      </c>
      <c r="I486" t="s">
        <v>3</v>
      </c>
      <c r="J486">
        <v>0.92197700000000005</v>
      </c>
      <c r="K486" t="s">
        <v>4</v>
      </c>
      <c r="L486">
        <v>4470.7</v>
      </c>
      <c r="M486" t="s">
        <v>5</v>
      </c>
      <c r="N486">
        <v>10.065531957419999</v>
      </c>
      <c r="O486" t="s">
        <v>6</v>
      </c>
      <c r="P486">
        <v>45000</v>
      </c>
      <c r="Q486" t="s">
        <v>7</v>
      </c>
      <c r="R486">
        <v>45000</v>
      </c>
      <c r="S486" t="s">
        <v>11</v>
      </c>
      <c r="T486" t="s">
        <v>22170</v>
      </c>
      <c r="U486" t="s">
        <v>22171</v>
      </c>
      <c r="V486" t="s">
        <v>22172</v>
      </c>
      <c r="W486">
        <v>6.0936999999999996E-3</v>
      </c>
    </row>
    <row r="487" spans="5:23">
      <c r="E487" t="s">
        <v>12</v>
      </c>
      <c r="F487">
        <v>32003.7</v>
      </c>
      <c r="G487" t="s">
        <v>1</v>
      </c>
      <c r="H487" t="s">
        <v>2</v>
      </c>
      <c r="I487" t="s">
        <v>3</v>
      </c>
      <c r="J487">
        <v>0.84346399999999999</v>
      </c>
      <c r="K487" t="s">
        <v>4</v>
      </c>
      <c r="L487">
        <v>4392.05</v>
      </c>
      <c r="M487" t="s">
        <v>5</v>
      </c>
      <c r="N487">
        <v>10.245795834665</v>
      </c>
      <c r="O487" t="s">
        <v>6</v>
      </c>
      <c r="P487">
        <v>45000</v>
      </c>
      <c r="Q487" t="s">
        <v>7</v>
      </c>
      <c r="R487">
        <v>45000</v>
      </c>
      <c r="S487" t="s">
        <v>13</v>
      </c>
      <c r="T487" t="s">
        <v>22167</v>
      </c>
      <c r="U487" t="s">
        <v>22168</v>
      </c>
      <c r="V487" t="s">
        <v>22169</v>
      </c>
      <c r="W487">
        <v>1.6902299999999999E-2</v>
      </c>
    </row>
    <row r="488" spans="5:23">
      <c r="E488" t="s">
        <v>12</v>
      </c>
      <c r="F488">
        <v>32397.599999999999</v>
      </c>
      <c r="G488" t="s">
        <v>1</v>
      </c>
      <c r="H488" t="s">
        <v>14</v>
      </c>
      <c r="I488" t="s">
        <v>3</v>
      </c>
      <c r="J488">
        <v>0.83448</v>
      </c>
      <c r="K488" t="s">
        <v>4</v>
      </c>
      <c r="L488">
        <v>4432.57</v>
      </c>
      <c r="M488" t="s">
        <v>5</v>
      </c>
      <c r="N488">
        <v>10.152121018192</v>
      </c>
      <c r="O488" t="s">
        <v>6</v>
      </c>
      <c r="P488">
        <v>45000</v>
      </c>
      <c r="Q488" t="s">
        <v>7</v>
      </c>
      <c r="R488">
        <v>45000</v>
      </c>
      <c r="S488" t="s">
        <v>15</v>
      </c>
      <c r="T488" t="s">
        <v>22173</v>
      </c>
      <c r="U488" t="s">
        <v>22174</v>
      </c>
      <c r="V488" t="s">
        <v>22175</v>
      </c>
      <c r="W488">
        <v>1.43135E-2</v>
      </c>
    </row>
    <row r="489" spans="5:23">
      <c r="E489" t="s">
        <v>16</v>
      </c>
      <c r="F489">
        <v>32397.599999999999</v>
      </c>
      <c r="G489" t="s">
        <v>1</v>
      </c>
      <c r="H489" t="s">
        <v>14</v>
      </c>
      <c r="I489" t="s">
        <v>3</v>
      </c>
      <c r="J489">
        <v>0.83448</v>
      </c>
      <c r="K489" t="s">
        <v>4</v>
      </c>
      <c r="L489">
        <v>4432.57</v>
      </c>
      <c r="M489" t="s">
        <v>5</v>
      </c>
      <c r="N489">
        <v>10.152121018192</v>
      </c>
      <c r="O489" t="s">
        <v>6</v>
      </c>
      <c r="P489">
        <v>45000</v>
      </c>
      <c r="Q489" t="s">
        <v>7</v>
      </c>
      <c r="R489">
        <v>45000</v>
      </c>
      <c r="S489" t="s">
        <v>15</v>
      </c>
      <c r="T489" t="s">
        <v>22173</v>
      </c>
      <c r="U489" t="s">
        <v>22174</v>
      </c>
      <c r="V489" t="s">
        <v>22175</v>
      </c>
      <c r="W489">
        <v>1.43135E-2</v>
      </c>
    </row>
    <row r="490" spans="5:23">
      <c r="E490" t="s">
        <v>16</v>
      </c>
      <c r="F490">
        <v>49373.9</v>
      </c>
      <c r="G490" t="s">
        <v>1</v>
      </c>
      <c r="H490" t="s">
        <v>17</v>
      </c>
      <c r="I490" t="s">
        <v>3</v>
      </c>
      <c r="J490">
        <v>0.69176400000000005</v>
      </c>
      <c r="K490" t="s">
        <v>4</v>
      </c>
      <c r="L490">
        <v>4232.3999999999996</v>
      </c>
      <c r="M490" t="s">
        <v>5</v>
      </c>
      <c r="N490">
        <v>10.63225634612</v>
      </c>
      <c r="O490" t="s">
        <v>6</v>
      </c>
      <c r="P490">
        <v>45000</v>
      </c>
      <c r="Q490" t="s">
        <v>7</v>
      </c>
      <c r="R490">
        <v>45000</v>
      </c>
      <c r="S490" t="s">
        <v>18</v>
      </c>
      <c r="T490" t="s">
        <v>22176</v>
      </c>
      <c r="U490" t="s">
        <v>22177</v>
      </c>
      <c r="V490" t="s">
        <v>22178</v>
      </c>
      <c r="W490">
        <v>4.0110100000000003E-2</v>
      </c>
    </row>
    <row r="491" spans="5:23">
      <c r="E491" t="s">
        <v>19</v>
      </c>
      <c r="F491">
        <v>49373.9</v>
      </c>
      <c r="G491" t="s">
        <v>1</v>
      </c>
      <c r="H491" t="s">
        <v>17</v>
      </c>
      <c r="I491" t="s">
        <v>3</v>
      </c>
      <c r="J491">
        <v>0.69176400000000005</v>
      </c>
      <c r="K491" t="s">
        <v>4</v>
      </c>
      <c r="L491">
        <v>4232.3999999999996</v>
      </c>
      <c r="M491" t="s">
        <v>5</v>
      </c>
      <c r="N491">
        <v>10.63225634612</v>
      </c>
      <c r="O491" t="s">
        <v>6</v>
      </c>
      <c r="P491">
        <v>45000</v>
      </c>
      <c r="Q491" t="s">
        <v>7</v>
      </c>
      <c r="R491">
        <v>45000</v>
      </c>
      <c r="S491" t="s">
        <v>20</v>
      </c>
      <c r="T491" t="s">
        <v>22176</v>
      </c>
      <c r="U491" t="s">
        <v>22177</v>
      </c>
      <c r="V491" t="s">
        <v>22178</v>
      </c>
      <c r="W491">
        <v>4.0110100000000003E-2</v>
      </c>
    </row>
    <row r="492" spans="5:23">
      <c r="E492" t="s">
        <v>19</v>
      </c>
      <c r="F492">
        <v>49344.800000000003</v>
      </c>
      <c r="G492" t="s">
        <v>1</v>
      </c>
      <c r="H492" t="s">
        <v>2</v>
      </c>
      <c r="I492" t="s">
        <v>3</v>
      </c>
      <c r="J492">
        <v>0.68383899999999997</v>
      </c>
      <c r="K492" t="s">
        <v>4</v>
      </c>
      <c r="L492">
        <v>4333.62</v>
      </c>
      <c r="M492" t="s">
        <v>5</v>
      </c>
      <c r="N492">
        <v>10.383931708864001</v>
      </c>
      <c r="O492" t="s">
        <v>6</v>
      </c>
      <c r="P492">
        <v>45000</v>
      </c>
      <c r="Q492" t="s">
        <v>7</v>
      </c>
      <c r="R492">
        <v>45000</v>
      </c>
      <c r="S492" t="s">
        <v>21</v>
      </c>
      <c r="T492" t="s">
        <v>22179</v>
      </c>
      <c r="U492" t="s">
        <v>22180</v>
      </c>
      <c r="V492" t="s">
        <v>22181</v>
      </c>
      <c r="W492">
        <v>4.3270700000000002E-2</v>
      </c>
    </row>
    <row r="493" spans="5:23">
      <c r="E493" t="s">
        <v>22</v>
      </c>
      <c r="F493">
        <v>49344.800000000003</v>
      </c>
      <c r="G493" t="s">
        <v>1</v>
      </c>
      <c r="H493" t="s">
        <v>2</v>
      </c>
      <c r="I493" t="s">
        <v>3</v>
      </c>
      <c r="J493">
        <v>0.68383899999999997</v>
      </c>
      <c r="K493" t="s">
        <v>4</v>
      </c>
      <c r="L493">
        <v>4333.62</v>
      </c>
      <c r="M493" t="s">
        <v>5</v>
      </c>
      <c r="N493">
        <v>10.383931708864001</v>
      </c>
      <c r="O493" t="s">
        <v>6</v>
      </c>
      <c r="P493">
        <v>45000</v>
      </c>
      <c r="Q493" t="s">
        <v>7</v>
      </c>
      <c r="R493">
        <v>45000</v>
      </c>
      <c r="S493" t="s">
        <v>21</v>
      </c>
      <c r="T493" t="s">
        <v>22179</v>
      </c>
      <c r="U493" t="s">
        <v>22180</v>
      </c>
      <c r="V493" t="s">
        <v>22181</v>
      </c>
      <c r="W493">
        <v>4.3270700000000002E-2</v>
      </c>
    </row>
    <row r="494" spans="5:23">
      <c r="E494" t="s">
        <v>22</v>
      </c>
      <c r="F494">
        <v>80305.2</v>
      </c>
      <c r="G494" t="s">
        <v>1</v>
      </c>
      <c r="H494" t="s">
        <v>23</v>
      </c>
      <c r="I494" t="s">
        <v>3</v>
      </c>
      <c r="J494">
        <v>0.55509500000000001</v>
      </c>
      <c r="K494" t="s">
        <v>4</v>
      </c>
      <c r="L494">
        <v>4041.31</v>
      </c>
      <c r="M494" t="s">
        <v>5</v>
      </c>
      <c r="N494">
        <v>11.135005216502</v>
      </c>
      <c r="O494" t="s">
        <v>6</v>
      </c>
      <c r="P494">
        <v>45000</v>
      </c>
      <c r="Q494" t="s">
        <v>7</v>
      </c>
      <c r="R494">
        <v>45000</v>
      </c>
      <c r="S494" t="s">
        <v>24</v>
      </c>
      <c r="T494" t="s">
        <v>22182</v>
      </c>
      <c r="U494" t="s">
        <v>22183</v>
      </c>
      <c r="V494" t="s">
        <v>22184</v>
      </c>
      <c r="W494">
        <v>8.3203100000000002E-2</v>
      </c>
    </row>
    <row r="495" spans="5:23">
      <c r="E495" t="s">
        <v>25</v>
      </c>
      <c r="F495">
        <v>80305.2</v>
      </c>
      <c r="G495" t="s">
        <v>1</v>
      </c>
      <c r="H495" t="s">
        <v>23</v>
      </c>
      <c r="I495" t="s">
        <v>3</v>
      </c>
      <c r="J495">
        <v>0.55509500000000001</v>
      </c>
      <c r="K495" t="s">
        <v>4</v>
      </c>
      <c r="L495">
        <v>4041.31</v>
      </c>
      <c r="M495" t="s">
        <v>5</v>
      </c>
      <c r="N495">
        <v>11.135005216502</v>
      </c>
      <c r="O495" t="s">
        <v>6</v>
      </c>
      <c r="P495">
        <v>45000</v>
      </c>
      <c r="Q495" t="s">
        <v>7</v>
      </c>
      <c r="R495">
        <v>45000</v>
      </c>
      <c r="S495" t="s">
        <v>26</v>
      </c>
      <c r="T495" t="s">
        <v>22182</v>
      </c>
      <c r="U495" t="s">
        <v>22183</v>
      </c>
      <c r="V495" t="s">
        <v>22184</v>
      </c>
      <c r="W495">
        <v>8.3203100000000002E-2</v>
      </c>
    </row>
    <row r="496" spans="5:23">
      <c r="E496" t="s">
        <v>25</v>
      </c>
      <c r="F496">
        <v>75371.3</v>
      </c>
      <c r="G496" t="s">
        <v>1</v>
      </c>
      <c r="H496" t="s">
        <v>27</v>
      </c>
      <c r="I496" t="s">
        <v>3</v>
      </c>
      <c r="J496">
        <v>0.56122300000000003</v>
      </c>
      <c r="K496" t="s">
        <v>4</v>
      </c>
      <c r="L496">
        <v>4212.34</v>
      </c>
      <c r="M496" t="s">
        <v>5</v>
      </c>
      <c r="N496">
        <v>10.682894907264</v>
      </c>
      <c r="O496" t="s">
        <v>6</v>
      </c>
      <c r="P496">
        <v>45000</v>
      </c>
      <c r="Q496" t="s">
        <v>7</v>
      </c>
      <c r="R496">
        <v>45000</v>
      </c>
      <c r="S496" t="s">
        <v>28</v>
      </c>
      <c r="T496" t="s">
        <v>22185</v>
      </c>
      <c r="U496" t="s">
        <v>22186</v>
      </c>
      <c r="V496" t="s">
        <v>22187</v>
      </c>
      <c r="W496">
        <v>7.7944299999999994E-2</v>
      </c>
    </row>
    <row r="497" spans="5:23">
      <c r="E497" t="s">
        <v>29</v>
      </c>
      <c r="F497">
        <v>75371.3</v>
      </c>
      <c r="G497" t="s">
        <v>1</v>
      </c>
      <c r="H497" t="s">
        <v>27</v>
      </c>
      <c r="I497" t="s">
        <v>3</v>
      </c>
      <c r="J497">
        <v>0.56122300000000003</v>
      </c>
      <c r="K497" t="s">
        <v>4</v>
      </c>
      <c r="L497">
        <v>4212.34</v>
      </c>
      <c r="M497" t="s">
        <v>5</v>
      </c>
      <c r="N497">
        <v>10.682894907264</v>
      </c>
      <c r="O497" t="s">
        <v>6</v>
      </c>
      <c r="P497">
        <v>45000</v>
      </c>
      <c r="Q497" t="s">
        <v>7</v>
      </c>
      <c r="R497">
        <v>45000</v>
      </c>
      <c r="S497" t="s">
        <v>28</v>
      </c>
      <c r="T497" t="s">
        <v>22185</v>
      </c>
      <c r="U497" t="s">
        <v>22186</v>
      </c>
      <c r="V497" t="s">
        <v>22187</v>
      </c>
      <c r="W497">
        <v>7.7944299999999994E-2</v>
      </c>
    </row>
    <row r="498" spans="5:23">
      <c r="E498" t="s">
        <v>29</v>
      </c>
      <c r="F498">
        <v>120354</v>
      </c>
      <c r="G498" t="s">
        <v>1</v>
      </c>
      <c r="H498" t="s">
        <v>30</v>
      </c>
      <c r="I498" t="s">
        <v>3</v>
      </c>
      <c r="J498">
        <v>0.46576099999999998</v>
      </c>
      <c r="K498" t="s">
        <v>4</v>
      </c>
      <c r="L498">
        <v>3830.12</v>
      </c>
      <c r="M498" t="s">
        <v>5</v>
      </c>
      <c r="N498">
        <v>11.748982390504001</v>
      </c>
      <c r="O498" t="s">
        <v>6</v>
      </c>
      <c r="P498">
        <v>45000</v>
      </c>
      <c r="Q498" t="s">
        <v>7</v>
      </c>
      <c r="R498">
        <v>45000</v>
      </c>
      <c r="S498" t="s">
        <v>31</v>
      </c>
      <c r="T498" t="s">
        <v>22188</v>
      </c>
      <c r="U498" t="s">
        <v>22189</v>
      </c>
      <c r="V498" t="s">
        <v>22190</v>
      </c>
      <c r="W498">
        <v>0.104369</v>
      </c>
    </row>
    <row r="499" spans="5:23">
      <c r="E499" t="s">
        <v>32</v>
      </c>
      <c r="F499">
        <v>120354</v>
      </c>
      <c r="G499" t="s">
        <v>1</v>
      </c>
      <c r="H499" t="s">
        <v>30</v>
      </c>
      <c r="I499" t="s">
        <v>3</v>
      </c>
      <c r="J499">
        <v>0.46576099999999998</v>
      </c>
      <c r="K499" t="s">
        <v>4</v>
      </c>
      <c r="L499">
        <v>3830.12</v>
      </c>
      <c r="M499" t="s">
        <v>5</v>
      </c>
      <c r="N499">
        <v>11.748982390504001</v>
      </c>
      <c r="O499" t="s">
        <v>6</v>
      </c>
      <c r="P499">
        <v>45000</v>
      </c>
      <c r="Q499" t="s">
        <v>7</v>
      </c>
      <c r="R499">
        <v>45000</v>
      </c>
      <c r="S499" t="s">
        <v>33</v>
      </c>
      <c r="T499" t="s">
        <v>22188</v>
      </c>
      <c r="U499" t="s">
        <v>22189</v>
      </c>
      <c r="V499" t="s">
        <v>22190</v>
      </c>
      <c r="W499">
        <v>0.104369</v>
      </c>
    </row>
    <row r="500" spans="5:23">
      <c r="E500" t="s">
        <v>32</v>
      </c>
      <c r="F500">
        <v>115477</v>
      </c>
      <c r="G500" t="s">
        <v>1</v>
      </c>
      <c r="H500" t="s">
        <v>17</v>
      </c>
      <c r="I500" t="s">
        <v>3</v>
      </c>
      <c r="J500">
        <v>0.460816</v>
      </c>
      <c r="K500" t="s">
        <v>4</v>
      </c>
      <c r="L500">
        <v>4078.03</v>
      </c>
      <c r="M500" t="s">
        <v>5</v>
      </c>
      <c r="N500">
        <v>11.034739991435</v>
      </c>
      <c r="O500" t="s">
        <v>6</v>
      </c>
      <c r="P500">
        <v>45000</v>
      </c>
      <c r="Q500" t="s">
        <v>7</v>
      </c>
      <c r="R500">
        <v>45000</v>
      </c>
      <c r="S500" t="s">
        <v>34</v>
      </c>
      <c r="T500" t="s">
        <v>22191</v>
      </c>
      <c r="U500" t="s">
        <v>22192</v>
      </c>
      <c r="V500" t="s">
        <v>22193</v>
      </c>
      <c r="W500">
        <v>0.118824</v>
      </c>
    </row>
    <row r="501" spans="5:23">
      <c r="E501" t="s">
        <v>35</v>
      </c>
      <c r="F501">
        <v>115477</v>
      </c>
      <c r="G501" t="s">
        <v>1</v>
      </c>
      <c r="H501" t="s">
        <v>17</v>
      </c>
      <c r="I501" t="s">
        <v>3</v>
      </c>
      <c r="J501">
        <v>0.460816</v>
      </c>
      <c r="K501" t="s">
        <v>4</v>
      </c>
      <c r="L501">
        <v>4078.03</v>
      </c>
      <c r="M501" t="s">
        <v>5</v>
      </c>
      <c r="N501">
        <v>11.034739991435</v>
      </c>
      <c r="O501" t="s">
        <v>6</v>
      </c>
      <c r="P501">
        <v>45000</v>
      </c>
      <c r="Q501" t="s">
        <v>7</v>
      </c>
      <c r="R501">
        <v>45000</v>
      </c>
      <c r="S501" t="s">
        <v>34</v>
      </c>
      <c r="T501" t="s">
        <v>22191</v>
      </c>
      <c r="U501" t="s">
        <v>22192</v>
      </c>
      <c r="V501" t="s">
        <v>22193</v>
      </c>
      <c r="W501">
        <v>0.118824</v>
      </c>
    </row>
    <row r="502" spans="5:23">
      <c r="E502" t="s">
        <v>35</v>
      </c>
      <c r="F502">
        <v>180707</v>
      </c>
      <c r="G502" t="s">
        <v>1</v>
      </c>
      <c r="H502" t="s">
        <v>36</v>
      </c>
      <c r="I502" t="s">
        <v>3</v>
      </c>
      <c r="J502">
        <v>0.390932</v>
      </c>
      <c r="K502" t="s">
        <v>4</v>
      </c>
      <c r="L502">
        <v>3620.94</v>
      </c>
      <c r="M502" t="s">
        <v>5</v>
      </c>
      <c r="N502">
        <v>12.427720496832</v>
      </c>
      <c r="O502" t="s">
        <v>6</v>
      </c>
      <c r="P502">
        <v>45000</v>
      </c>
      <c r="Q502" t="s">
        <v>7</v>
      </c>
      <c r="R502">
        <v>45000</v>
      </c>
      <c r="S502" t="s">
        <v>37</v>
      </c>
      <c r="T502" t="s">
        <v>22194</v>
      </c>
      <c r="U502" t="s">
        <v>22195</v>
      </c>
      <c r="V502" t="s">
        <v>22196</v>
      </c>
      <c r="W502">
        <v>0.15446699999999999</v>
      </c>
    </row>
    <row r="503" spans="5:23">
      <c r="E503" t="s">
        <v>38</v>
      </c>
      <c r="F503">
        <v>180707</v>
      </c>
      <c r="G503" t="s">
        <v>1</v>
      </c>
      <c r="H503" t="s">
        <v>36</v>
      </c>
      <c r="I503" t="s">
        <v>3</v>
      </c>
      <c r="J503">
        <v>0.390932</v>
      </c>
      <c r="K503" t="s">
        <v>4</v>
      </c>
      <c r="L503">
        <v>3620.94</v>
      </c>
      <c r="M503" t="s">
        <v>5</v>
      </c>
      <c r="N503">
        <v>12.427720496832</v>
      </c>
      <c r="O503" t="s">
        <v>6</v>
      </c>
      <c r="P503">
        <v>45000</v>
      </c>
      <c r="Q503" t="s">
        <v>7</v>
      </c>
      <c r="R503">
        <v>45000</v>
      </c>
      <c r="S503" t="s">
        <v>39</v>
      </c>
      <c r="T503" t="s">
        <v>22194</v>
      </c>
      <c r="U503" t="s">
        <v>22195</v>
      </c>
      <c r="V503" t="s">
        <v>22196</v>
      </c>
      <c r="W503">
        <v>0.15446699999999999</v>
      </c>
    </row>
    <row r="504" spans="5:23">
      <c r="E504" t="s">
        <v>38</v>
      </c>
      <c r="F504">
        <v>160033</v>
      </c>
      <c r="G504" t="s">
        <v>1</v>
      </c>
      <c r="H504" t="s">
        <v>40</v>
      </c>
      <c r="I504" t="s">
        <v>3</v>
      </c>
      <c r="J504">
        <v>0.39824399999999999</v>
      </c>
      <c r="K504" t="s">
        <v>4</v>
      </c>
      <c r="L504">
        <v>3939.96</v>
      </c>
      <c r="M504" t="s">
        <v>5</v>
      </c>
      <c r="N504">
        <v>11.421446132351001</v>
      </c>
      <c r="O504" t="s">
        <v>6</v>
      </c>
      <c r="P504">
        <v>45000</v>
      </c>
      <c r="Q504" t="s">
        <v>7</v>
      </c>
      <c r="R504">
        <v>45000</v>
      </c>
      <c r="S504" t="s">
        <v>41</v>
      </c>
      <c r="T504" t="s">
        <v>22197</v>
      </c>
      <c r="U504" t="s">
        <v>22198</v>
      </c>
      <c r="V504" t="s">
        <v>22199</v>
      </c>
      <c r="W504">
        <v>0.15081800000000001</v>
      </c>
    </row>
    <row r="505" spans="5:23">
      <c r="E505" t="s">
        <v>42</v>
      </c>
      <c r="F505">
        <v>160033</v>
      </c>
      <c r="G505" t="s">
        <v>1</v>
      </c>
      <c r="H505" t="s">
        <v>40</v>
      </c>
      <c r="I505" t="s">
        <v>3</v>
      </c>
      <c r="J505">
        <v>0.39824399999999999</v>
      </c>
      <c r="K505" t="s">
        <v>4</v>
      </c>
      <c r="L505">
        <v>3939.96</v>
      </c>
      <c r="M505" t="s">
        <v>5</v>
      </c>
      <c r="N505">
        <v>11.421446132351001</v>
      </c>
      <c r="O505" t="s">
        <v>6</v>
      </c>
      <c r="P505">
        <v>45000</v>
      </c>
      <c r="Q505" t="s">
        <v>7</v>
      </c>
      <c r="R505">
        <v>45000</v>
      </c>
      <c r="S505" t="s">
        <v>41</v>
      </c>
      <c r="T505" t="s">
        <v>22197</v>
      </c>
      <c r="U505" t="s">
        <v>22198</v>
      </c>
      <c r="V505" t="s">
        <v>22199</v>
      </c>
      <c r="W505">
        <v>0.15081800000000001</v>
      </c>
    </row>
    <row r="506" spans="5:23">
      <c r="E506" t="s">
        <v>42</v>
      </c>
      <c r="F506">
        <v>26775</v>
      </c>
      <c r="G506" t="s">
        <v>1</v>
      </c>
      <c r="H506" t="s">
        <v>14</v>
      </c>
      <c r="I506" t="s">
        <v>3</v>
      </c>
      <c r="J506">
        <v>0.91582600000000003</v>
      </c>
      <c r="K506" t="s">
        <v>4</v>
      </c>
      <c r="L506">
        <v>4452.91</v>
      </c>
      <c r="M506" t="s">
        <v>5</v>
      </c>
      <c r="N506">
        <v>10.105747303144</v>
      </c>
      <c r="O506" t="s">
        <v>6</v>
      </c>
      <c r="P506">
        <v>45000</v>
      </c>
      <c r="Q506" t="s">
        <v>7</v>
      </c>
      <c r="R506">
        <v>45000</v>
      </c>
      <c r="S506" t="s">
        <v>43</v>
      </c>
      <c r="T506" t="s">
        <v>22200</v>
      </c>
      <c r="U506" t="s">
        <v>22201</v>
      </c>
      <c r="V506" t="s">
        <v>22202</v>
      </c>
      <c r="W506">
        <v>9.7201199999999996E-4</v>
      </c>
    </row>
    <row r="507" spans="5:23">
      <c r="E507" t="s">
        <v>44</v>
      </c>
      <c r="F507">
        <v>26775</v>
      </c>
      <c r="G507" t="s">
        <v>1</v>
      </c>
      <c r="H507" t="s">
        <v>14</v>
      </c>
      <c r="I507" t="s">
        <v>3</v>
      </c>
      <c r="J507">
        <v>0.91582600000000003</v>
      </c>
      <c r="K507" t="s">
        <v>4</v>
      </c>
      <c r="L507">
        <v>4452.91</v>
      </c>
      <c r="M507" t="s">
        <v>5</v>
      </c>
      <c r="N507">
        <v>10.105747303144</v>
      </c>
      <c r="O507" t="s">
        <v>6</v>
      </c>
      <c r="P507">
        <v>45000</v>
      </c>
      <c r="Q507" t="s">
        <v>7</v>
      </c>
      <c r="R507">
        <v>45000</v>
      </c>
      <c r="S507" t="s">
        <v>45</v>
      </c>
      <c r="T507" t="s">
        <v>22200</v>
      </c>
      <c r="U507" t="s">
        <v>22201</v>
      </c>
      <c r="V507" t="s">
        <v>22202</v>
      </c>
      <c r="W507">
        <v>9.7201199999999996E-4</v>
      </c>
    </row>
    <row r="508" spans="5:23">
      <c r="E508" t="s">
        <v>44</v>
      </c>
      <c r="F508">
        <v>26313.8</v>
      </c>
      <c r="G508" t="s">
        <v>1</v>
      </c>
      <c r="H508" t="s">
        <v>10</v>
      </c>
      <c r="I508" t="s">
        <v>3</v>
      </c>
      <c r="J508">
        <v>0.92197700000000005</v>
      </c>
      <c r="K508" t="s">
        <v>4</v>
      </c>
      <c r="L508">
        <v>4470.7</v>
      </c>
      <c r="M508" t="s">
        <v>5</v>
      </c>
      <c r="N508">
        <v>10.065531957419999</v>
      </c>
      <c r="O508" t="s">
        <v>6</v>
      </c>
      <c r="P508">
        <v>45000</v>
      </c>
      <c r="Q508" t="s">
        <v>7</v>
      </c>
      <c r="R508">
        <v>45000</v>
      </c>
      <c r="S508" t="s">
        <v>11</v>
      </c>
      <c r="T508" t="s">
        <v>22170</v>
      </c>
      <c r="U508" t="s">
        <v>22171</v>
      </c>
      <c r="V508" t="s">
        <v>22172</v>
      </c>
      <c r="W508">
        <v>6.0936999999999996E-3</v>
      </c>
    </row>
    <row r="509" spans="5:23">
      <c r="E509" t="s">
        <v>0</v>
      </c>
      <c r="F509">
        <v>31870.7</v>
      </c>
      <c r="G509" t="s">
        <v>1</v>
      </c>
      <c r="H509" t="s">
        <v>2</v>
      </c>
      <c r="I509" t="s">
        <v>3</v>
      </c>
      <c r="J509">
        <v>0.84523800000000004</v>
      </c>
      <c r="K509" t="s">
        <v>4</v>
      </c>
      <c r="L509">
        <v>4391.88</v>
      </c>
      <c r="M509" t="s">
        <v>5</v>
      </c>
      <c r="N509">
        <v>10.246185865125</v>
      </c>
      <c r="O509" t="s">
        <v>6</v>
      </c>
      <c r="P509">
        <v>45000</v>
      </c>
      <c r="Q509" t="s">
        <v>7</v>
      </c>
      <c r="R509">
        <v>45000</v>
      </c>
      <c r="S509" t="s">
        <v>8</v>
      </c>
      <c r="T509" t="s">
        <v>22203</v>
      </c>
      <c r="U509" t="s">
        <v>22204</v>
      </c>
      <c r="V509" t="s">
        <v>22205</v>
      </c>
      <c r="W509">
        <v>1.57787E-2</v>
      </c>
    </row>
    <row r="510" spans="5:23">
      <c r="E510" t="s">
        <v>9</v>
      </c>
      <c r="F510">
        <v>26534.2</v>
      </c>
      <c r="G510" t="s">
        <v>1</v>
      </c>
      <c r="H510" t="s">
        <v>10</v>
      </c>
      <c r="I510" t="s">
        <v>3</v>
      </c>
      <c r="J510">
        <v>0.91813800000000001</v>
      </c>
      <c r="K510" t="s">
        <v>4</v>
      </c>
      <c r="L510">
        <v>4470.72</v>
      </c>
      <c r="M510" t="s">
        <v>5</v>
      </c>
      <c r="N510">
        <v>10.065483045988</v>
      </c>
      <c r="O510" t="s">
        <v>6</v>
      </c>
      <c r="P510">
        <v>45000</v>
      </c>
      <c r="Q510" t="s">
        <v>7</v>
      </c>
      <c r="R510">
        <v>45000</v>
      </c>
      <c r="S510" t="s">
        <v>11</v>
      </c>
      <c r="T510" t="s">
        <v>22206</v>
      </c>
      <c r="U510" t="s">
        <v>22207</v>
      </c>
      <c r="V510" t="s">
        <v>22208</v>
      </c>
      <c r="W510">
        <v>6.9367700000000001E-3</v>
      </c>
    </row>
    <row r="511" spans="5:23">
      <c r="E511" t="s">
        <v>12</v>
      </c>
      <c r="F511">
        <v>31870.7</v>
      </c>
      <c r="G511" t="s">
        <v>1</v>
      </c>
      <c r="H511" t="s">
        <v>2</v>
      </c>
      <c r="I511" t="s">
        <v>3</v>
      </c>
      <c r="J511">
        <v>0.84523800000000004</v>
      </c>
      <c r="K511" t="s">
        <v>4</v>
      </c>
      <c r="L511">
        <v>4391.88</v>
      </c>
      <c r="M511" t="s">
        <v>5</v>
      </c>
      <c r="N511">
        <v>10.246185865125</v>
      </c>
      <c r="O511" t="s">
        <v>6</v>
      </c>
      <c r="P511">
        <v>45000</v>
      </c>
      <c r="Q511" t="s">
        <v>7</v>
      </c>
      <c r="R511">
        <v>45000</v>
      </c>
      <c r="S511" t="s">
        <v>13</v>
      </c>
      <c r="T511" t="s">
        <v>22203</v>
      </c>
      <c r="U511" t="s">
        <v>22204</v>
      </c>
      <c r="V511" t="s">
        <v>22205</v>
      </c>
      <c r="W511">
        <v>1.57787E-2</v>
      </c>
    </row>
    <row r="512" spans="5:23">
      <c r="E512" t="s">
        <v>12</v>
      </c>
      <c r="F512">
        <v>32081.200000000001</v>
      </c>
      <c r="G512" t="s">
        <v>1</v>
      </c>
      <c r="H512" t="s">
        <v>14</v>
      </c>
      <c r="I512" t="s">
        <v>3</v>
      </c>
      <c r="J512">
        <v>0.83856799999999998</v>
      </c>
      <c r="K512" t="s">
        <v>4</v>
      </c>
      <c r="L512">
        <v>4432.74</v>
      </c>
      <c r="M512" t="s">
        <v>5</v>
      </c>
      <c r="N512">
        <v>10.151730742736</v>
      </c>
      <c r="O512" t="s">
        <v>6</v>
      </c>
      <c r="P512">
        <v>45000</v>
      </c>
      <c r="Q512" t="s">
        <v>7</v>
      </c>
      <c r="R512">
        <v>45000</v>
      </c>
      <c r="S512" t="s">
        <v>15</v>
      </c>
      <c r="T512" t="s">
        <v>22209</v>
      </c>
      <c r="U512" t="s">
        <v>22210</v>
      </c>
      <c r="V512" t="s">
        <v>22211</v>
      </c>
      <c r="W512">
        <v>1.48661E-2</v>
      </c>
    </row>
    <row r="513" spans="5:23">
      <c r="E513" t="s">
        <v>16</v>
      </c>
      <c r="F513">
        <v>32081.200000000001</v>
      </c>
      <c r="G513" t="s">
        <v>1</v>
      </c>
      <c r="H513" t="s">
        <v>14</v>
      </c>
      <c r="I513" t="s">
        <v>3</v>
      </c>
      <c r="J513">
        <v>0.83856799999999998</v>
      </c>
      <c r="K513" t="s">
        <v>4</v>
      </c>
      <c r="L513">
        <v>4432.74</v>
      </c>
      <c r="M513" t="s">
        <v>5</v>
      </c>
      <c r="N513">
        <v>10.151730742736</v>
      </c>
      <c r="O513" t="s">
        <v>6</v>
      </c>
      <c r="P513">
        <v>45000</v>
      </c>
      <c r="Q513" t="s">
        <v>7</v>
      </c>
      <c r="R513">
        <v>45000</v>
      </c>
      <c r="S513" t="s">
        <v>15</v>
      </c>
      <c r="T513" t="s">
        <v>22209</v>
      </c>
      <c r="U513" t="s">
        <v>22210</v>
      </c>
      <c r="V513" t="s">
        <v>22211</v>
      </c>
      <c r="W513">
        <v>1.48661E-2</v>
      </c>
    </row>
    <row r="514" spans="5:23">
      <c r="E514" t="s">
        <v>16</v>
      </c>
      <c r="F514">
        <v>50200.2</v>
      </c>
      <c r="G514" t="s">
        <v>1</v>
      </c>
      <c r="H514" t="s">
        <v>17</v>
      </c>
      <c r="I514" t="s">
        <v>3</v>
      </c>
      <c r="J514">
        <v>0.68598400000000004</v>
      </c>
      <c r="K514" t="s">
        <v>4</v>
      </c>
      <c r="L514">
        <v>4233.18</v>
      </c>
      <c r="M514" t="s">
        <v>5</v>
      </c>
      <c r="N514">
        <v>10.630307306820001</v>
      </c>
      <c r="O514" t="s">
        <v>6</v>
      </c>
      <c r="P514">
        <v>45000</v>
      </c>
      <c r="Q514" t="s">
        <v>7</v>
      </c>
      <c r="R514">
        <v>45000</v>
      </c>
      <c r="S514" t="s">
        <v>18</v>
      </c>
      <c r="T514" t="s">
        <v>22212</v>
      </c>
      <c r="U514" t="s">
        <v>22213</v>
      </c>
      <c r="V514" t="s">
        <v>22214</v>
      </c>
      <c r="W514">
        <v>4.07205E-2</v>
      </c>
    </row>
    <row r="515" spans="5:23">
      <c r="E515" t="s">
        <v>19</v>
      </c>
      <c r="F515">
        <v>50200.2</v>
      </c>
      <c r="G515" t="s">
        <v>1</v>
      </c>
      <c r="H515" t="s">
        <v>17</v>
      </c>
      <c r="I515" t="s">
        <v>3</v>
      </c>
      <c r="J515">
        <v>0.68598400000000004</v>
      </c>
      <c r="K515" t="s">
        <v>4</v>
      </c>
      <c r="L515">
        <v>4233.18</v>
      </c>
      <c r="M515" t="s">
        <v>5</v>
      </c>
      <c r="N515">
        <v>10.630307306820001</v>
      </c>
      <c r="O515" t="s">
        <v>6</v>
      </c>
      <c r="P515">
        <v>45000</v>
      </c>
      <c r="Q515" t="s">
        <v>7</v>
      </c>
      <c r="R515">
        <v>45000</v>
      </c>
      <c r="S515" t="s">
        <v>20</v>
      </c>
      <c r="T515" t="s">
        <v>22212</v>
      </c>
      <c r="U515" t="s">
        <v>22213</v>
      </c>
      <c r="V515" t="s">
        <v>22214</v>
      </c>
      <c r="W515">
        <v>4.07205E-2</v>
      </c>
    </row>
    <row r="516" spans="5:23">
      <c r="E516" t="s">
        <v>19</v>
      </c>
      <c r="F516">
        <v>49287.199999999997</v>
      </c>
      <c r="G516" t="s">
        <v>1</v>
      </c>
      <c r="H516" t="s">
        <v>2</v>
      </c>
      <c r="I516" t="s">
        <v>3</v>
      </c>
      <c r="J516">
        <v>0.68425100000000005</v>
      </c>
      <c r="K516" t="s">
        <v>4</v>
      </c>
      <c r="L516">
        <v>4333.46</v>
      </c>
      <c r="M516" t="s">
        <v>5</v>
      </c>
      <c r="N516">
        <v>10.38432171132</v>
      </c>
      <c r="O516" t="s">
        <v>6</v>
      </c>
      <c r="P516">
        <v>45000</v>
      </c>
      <c r="Q516" t="s">
        <v>7</v>
      </c>
      <c r="R516">
        <v>45000</v>
      </c>
      <c r="S516" t="s">
        <v>21</v>
      </c>
      <c r="T516" t="s">
        <v>22215</v>
      </c>
      <c r="U516" t="s">
        <v>22216</v>
      </c>
      <c r="V516" t="s">
        <v>22217</v>
      </c>
      <c r="W516">
        <v>4.0910099999999998E-2</v>
      </c>
    </row>
    <row r="517" spans="5:23">
      <c r="E517" t="s">
        <v>22</v>
      </c>
      <c r="F517">
        <v>49287.199999999997</v>
      </c>
      <c r="G517" t="s">
        <v>1</v>
      </c>
      <c r="H517" t="s">
        <v>2</v>
      </c>
      <c r="I517" t="s">
        <v>3</v>
      </c>
      <c r="J517">
        <v>0.68425100000000005</v>
      </c>
      <c r="K517" t="s">
        <v>4</v>
      </c>
      <c r="L517">
        <v>4333.46</v>
      </c>
      <c r="M517" t="s">
        <v>5</v>
      </c>
      <c r="N517">
        <v>10.38432171132</v>
      </c>
      <c r="O517" t="s">
        <v>6</v>
      </c>
      <c r="P517">
        <v>45000</v>
      </c>
      <c r="Q517" t="s">
        <v>7</v>
      </c>
      <c r="R517">
        <v>45000</v>
      </c>
      <c r="S517" t="s">
        <v>21</v>
      </c>
      <c r="T517" t="s">
        <v>22215</v>
      </c>
      <c r="U517" t="s">
        <v>22216</v>
      </c>
      <c r="V517" t="s">
        <v>22217</v>
      </c>
      <c r="W517">
        <v>4.0910099999999998E-2</v>
      </c>
    </row>
    <row r="518" spans="5:23">
      <c r="E518" t="s">
        <v>22</v>
      </c>
      <c r="F518">
        <v>78489</v>
      </c>
      <c r="G518" t="s">
        <v>1</v>
      </c>
      <c r="H518" t="s">
        <v>23</v>
      </c>
      <c r="I518" t="s">
        <v>3</v>
      </c>
      <c r="J518">
        <v>0.56148799999999999</v>
      </c>
      <c r="K518" t="s">
        <v>4</v>
      </c>
      <c r="L518">
        <v>4041.2</v>
      </c>
      <c r="M518" t="s">
        <v>5</v>
      </c>
      <c r="N518">
        <v>11.135297451095999</v>
      </c>
      <c r="O518" t="s">
        <v>6</v>
      </c>
      <c r="P518">
        <v>45000</v>
      </c>
      <c r="Q518" t="s">
        <v>7</v>
      </c>
      <c r="R518">
        <v>45000</v>
      </c>
      <c r="S518" t="s">
        <v>24</v>
      </c>
      <c r="T518" t="s">
        <v>22218</v>
      </c>
      <c r="U518" t="s">
        <v>22219</v>
      </c>
      <c r="V518" t="s">
        <v>22220</v>
      </c>
      <c r="W518">
        <v>8.5486900000000005E-2</v>
      </c>
    </row>
    <row r="519" spans="5:23">
      <c r="E519" t="s">
        <v>25</v>
      </c>
      <c r="F519">
        <v>78489</v>
      </c>
      <c r="G519" t="s">
        <v>1</v>
      </c>
      <c r="H519" t="s">
        <v>23</v>
      </c>
      <c r="I519" t="s">
        <v>3</v>
      </c>
      <c r="J519">
        <v>0.56148799999999999</v>
      </c>
      <c r="K519" t="s">
        <v>4</v>
      </c>
      <c r="L519">
        <v>4041.2</v>
      </c>
      <c r="M519" t="s">
        <v>5</v>
      </c>
      <c r="N519">
        <v>11.135297451095999</v>
      </c>
      <c r="O519" t="s">
        <v>6</v>
      </c>
      <c r="P519">
        <v>45000</v>
      </c>
      <c r="Q519" t="s">
        <v>7</v>
      </c>
      <c r="R519">
        <v>45000</v>
      </c>
      <c r="S519" t="s">
        <v>26</v>
      </c>
      <c r="T519" t="s">
        <v>22218</v>
      </c>
      <c r="U519" t="s">
        <v>22219</v>
      </c>
      <c r="V519" t="s">
        <v>22220</v>
      </c>
      <c r="W519">
        <v>8.5486900000000005E-2</v>
      </c>
    </row>
    <row r="520" spans="5:23">
      <c r="E520" t="s">
        <v>25</v>
      </c>
      <c r="F520">
        <v>77356.7</v>
      </c>
      <c r="G520" t="s">
        <v>1</v>
      </c>
      <c r="H520" t="s">
        <v>27</v>
      </c>
      <c r="I520" t="s">
        <v>3</v>
      </c>
      <c r="J520">
        <v>0.55393199999999998</v>
      </c>
      <c r="K520" t="s">
        <v>4</v>
      </c>
      <c r="L520">
        <v>4212.9799999999996</v>
      </c>
      <c r="M520" t="s">
        <v>5</v>
      </c>
      <c r="N520">
        <v>10.681286957008</v>
      </c>
      <c r="O520" t="s">
        <v>6</v>
      </c>
      <c r="P520">
        <v>45000</v>
      </c>
      <c r="Q520" t="s">
        <v>7</v>
      </c>
      <c r="R520">
        <v>45000</v>
      </c>
      <c r="S520" t="s">
        <v>28</v>
      </c>
      <c r="T520" t="s">
        <v>22221</v>
      </c>
      <c r="U520" t="s">
        <v>22222</v>
      </c>
      <c r="V520" t="s">
        <v>22223</v>
      </c>
      <c r="W520">
        <v>7.5712399999999999E-2</v>
      </c>
    </row>
    <row r="521" spans="5:23">
      <c r="E521" t="s">
        <v>29</v>
      </c>
      <c r="F521">
        <v>77356.7</v>
      </c>
      <c r="G521" t="s">
        <v>1</v>
      </c>
      <c r="H521" t="s">
        <v>27</v>
      </c>
      <c r="I521" t="s">
        <v>3</v>
      </c>
      <c r="J521">
        <v>0.55393199999999998</v>
      </c>
      <c r="K521" t="s">
        <v>4</v>
      </c>
      <c r="L521">
        <v>4212.9799999999996</v>
      </c>
      <c r="M521" t="s">
        <v>5</v>
      </c>
      <c r="N521">
        <v>10.681286957008</v>
      </c>
      <c r="O521" t="s">
        <v>6</v>
      </c>
      <c r="P521">
        <v>45000</v>
      </c>
      <c r="Q521" t="s">
        <v>7</v>
      </c>
      <c r="R521">
        <v>45000</v>
      </c>
      <c r="S521" t="s">
        <v>28</v>
      </c>
      <c r="T521" t="s">
        <v>22221</v>
      </c>
      <c r="U521" t="s">
        <v>22222</v>
      </c>
      <c r="V521" t="s">
        <v>22223</v>
      </c>
      <c r="W521">
        <v>7.5712399999999999E-2</v>
      </c>
    </row>
    <row r="522" spans="5:23">
      <c r="E522" t="s">
        <v>29</v>
      </c>
      <c r="F522">
        <v>121078</v>
      </c>
      <c r="G522" t="s">
        <v>1</v>
      </c>
      <c r="H522" t="s">
        <v>30</v>
      </c>
      <c r="I522" t="s">
        <v>3</v>
      </c>
      <c r="J522">
        <v>0.46423599999999998</v>
      </c>
      <c r="K522" t="s">
        <v>4</v>
      </c>
      <c r="L522">
        <v>3832.28</v>
      </c>
      <c r="M522" t="s">
        <v>5</v>
      </c>
      <c r="N522">
        <v>11.742357416718001</v>
      </c>
      <c r="O522" t="s">
        <v>6</v>
      </c>
      <c r="P522">
        <v>45000</v>
      </c>
      <c r="Q522" t="s">
        <v>7</v>
      </c>
      <c r="R522">
        <v>45000</v>
      </c>
      <c r="S522" t="s">
        <v>31</v>
      </c>
      <c r="T522" t="s">
        <v>22224</v>
      </c>
      <c r="U522" t="s">
        <v>22225</v>
      </c>
      <c r="V522" t="s">
        <v>22226</v>
      </c>
      <c r="W522">
        <v>0.119936</v>
      </c>
    </row>
    <row r="523" spans="5:23">
      <c r="E523" t="s">
        <v>32</v>
      </c>
      <c r="F523">
        <v>121078</v>
      </c>
      <c r="G523" t="s">
        <v>1</v>
      </c>
      <c r="H523" t="s">
        <v>30</v>
      </c>
      <c r="I523" t="s">
        <v>3</v>
      </c>
      <c r="J523">
        <v>0.46423599999999998</v>
      </c>
      <c r="K523" t="s">
        <v>4</v>
      </c>
      <c r="L523">
        <v>3832.28</v>
      </c>
      <c r="M523" t="s">
        <v>5</v>
      </c>
      <c r="N523">
        <v>11.742357416718001</v>
      </c>
      <c r="O523" t="s">
        <v>6</v>
      </c>
      <c r="P523">
        <v>45000</v>
      </c>
      <c r="Q523" t="s">
        <v>7</v>
      </c>
      <c r="R523">
        <v>45000</v>
      </c>
      <c r="S523" t="s">
        <v>33</v>
      </c>
      <c r="T523" t="s">
        <v>22224</v>
      </c>
      <c r="U523" t="s">
        <v>22225</v>
      </c>
      <c r="V523" t="s">
        <v>22226</v>
      </c>
      <c r="W523">
        <v>0.119936</v>
      </c>
    </row>
    <row r="524" spans="5:23">
      <c r="E524" t="s">
        <v>32</v>
      </c>
      <c r="F524">
        <v>115255</v>
      </c>
      <c r="G524" t="s">
        <v>1</v>
      </c>
      <c r="H524" t="s">
        <v>17</v>
      </c>
      <c r="I524" t="s">
        <v>3</v>
      </c>
      <c r="J524">
        <v>0.46127099999999999</v>
      </c>
      <c r="K524" t="s">
        <v>4</v>
      </c>
      <c r="L524">
        <v>4077.81</v>
      </c>
      <c r="M524" t="s">
        <v>5</v>
      </c>
      <c r="N524">
        <v>11.035324412625</v>
      </c>
      <c r="O524" t="s">
        <v>6</v>
      </c>
      <c r="P524">
        <v>45000</v>
      </c>
      <c r="Q524" t="s">
        <v>7</v>
      </c>
      <c r="R524">
        <v>45000</v>
      </c>
      <c r="S524" t="s">
        <v>34</v>
      </c>
      <c r="T524" t="s">
        <v>22227</v>
      </c>
      <c r="U524" t="s">
        <v>22228</v>
      </c>
      <c r="V524" t="s">
        <v>22229</v>
      </c>
      <c r="W524">
        <v>0.115302</v>
      </c>
    </row>
    <row r="525" spans="5:23">
      <c r="E525" t="s">
        <v>35</v>
      </c>
      <c r="F525">
        <v>115255</v>
      </c>
      <c r="G525" t="s">
        <v>1</v>
      </c>
      <c r="H525" t="s">
        <v>17</v>
      </c>
      <c r="I525" t="s">
        <v>3</v>
      </c>
      <c r="J525">
        <v>0.46127099999999999</v>
      </c>
      <c r="K525" t="s">
        <v>4</v>
      </c>
      <c r="L525">
        <v>4077.81</v>
      </c>
      <c r="M525" t="s">
        <v>5</v>
      </c>
      <c r="N525">
        <v>11.035324412625</v>
      </c>
      <c r="O525" t="s">
        <v>6</v>
      </c>
      <c r="P525">
        <v>45000</v>
      </c>
      <c r="Q525" t="s">
        <v>7</v>
      </c>
      <c r="R525">
        <v>45000</v>
      </c>
      <c r="S525" t="s">
        <v>34</v>
      </c>
      <c r="T525" t="s">
        <v>22227</v>
      </c>
      <c r="U525" t="s">
        <v>22228</v>
      </c>
      <c r="V525" t="s">
        <v>22229</v>
      </c>
      <c r="W525">
        <v>0.115302</v>
      </c>
    </row>
    <row r="526" spans="5:23">
      <c r="E526" t="s">
        <v>35</v>
      </c>
      <c r="F526">
        <v>166863</v>
      </c>
      <c r="G526" t="s">
        <v>1</v>
      </c>
      <c r="H526" t="s">
        <v>36</v>
      </c>
      <c r="I526" t="s">
        <v>3</v>
      </c>
      <c r="J526">
        <v>0.40665099999999998</v>
      </c>
      <c r="K526" t="s">
        <v>4</v>
      </c>
      <c r="L526">
        <v>3624.06</v>
      </c>
      <c r="M526" t="s">
        <v>5</v>
      </c>
      <c r="N526">
        <v>12.417004236725999</v>
      </c>
      <c r="O526" t="s">
        <v>6</v>
      </c>
      <c r="P526">
        <v>45000</v>
      </c>
      <c r="Q526" t="s">
        <v>7</v>
      </c>
      <c r="R526">
        <v>45000</v>
      </c>
      <c r="S526" t="s">
        <v>37</v>
      </c>
      <c r="T526" t="s">
        <v>22230</v>
      </c>
      <c r="U526" t="s">
        <v>22231</v>
      </c>
      <c r="V526" t="s">
        <v>22232</v>
      </c>
      <c r="W526">
        <v>0.14540900000000001</v>
      </c>
    </row>
    <row r="527" spans="5:23">
      <c r="E527" t="s">
        <v>38</v>
      </c>
      <c r="F527">
        <v>166863</v>
      </c>
      <c r="G527" t="s">
        <v>1</v>
      </c>
      <c r="H527" t="s">
        <v>36</v>
      </c>
      <c r="I527" t="s">
        <v>3</v>
      </c>
      <c r="J527">
        <v>0.40665099999999998</v>
      </c>
      <c r="K527" t="s">
        <v>4</v>
      </c>
      <c r="L527">
        <v>3624.06</v>
      </c>
      <c r="M527" t="s">
        <v>5</v>
      </c>
      <c r="N527">
        <v>12.417004236725999</v>
      </c>
      <c r="O527" t="s">
        <v>6</v>
      </c>
      <c r="P527">
        <v>45000</v>
      </c>
      <c r="Q527" t="s">
        <v>7</v>
      </c>
      <c r="R527">
        <v>45000</v>
      </c>
      <c r="S527" t="s">
        <v>39</v>
      </c>
      <c r="T527" t="s">
        <v>22230</v>
      </c>
      <c r="U527" t="s">
        <v>22231</v>
      </c>
      <c r="V527" t="s">
        <v>22232</v>
      </c>
      <c r="W527">
        <v>0.14540900000000001</v>
      </c>
    </row>
    <row r="528" spans="5:23">
      <c r="E528" t="s">
        <v>38</v>
      </c>
      <c r="F528">
        <v>155117</v>
      </c>
      <c r="G528" t="s">
        <v>1</v>
      </c>
      <c r="H528" t="s">
        <v>40</v>
      </c>
      <c r="I528" t="s">
        <v>3</v>
      </c>
      <c r="J528">
        <v>0.40451399999999998</v>
      </c>
      <c r="K528" t="s">
        <v>4</v>
      </c>
      <c r="L528">
        <v>3939.79</v>
      </c>
      <c r="M528" t="s">
        <v>5</v>
      </c>
      <c r="N528">
        <v>11.421933085675001</v>
      </c>
      <c r="O528" t="s">
        <v>6</v>
      </c>
      <c r="P528">
        <v>45000</v>
      </c>
      <c r="Q528" t="s">
        <v>7</v>
      </c>
      <c r="R528">
        <v>45000</v>
      </c>
      <c r="S528" t="s">
        <v>41</v>
      </c>
      <c r="T528" t="s">
        <v>22233</v>
      </c>
      <c r="U528" t="s">
        <v>22234</v>
      </c>
      <c r="V528" t="s">
        <v>22235</v>
      </c>
      <c r="W528">
        <v>0.14380100000000001</v>
      </c>
    </row>
    <row r="529" spans="5:23">
      <c r="E529" t="s">
        <v>42</v>
      </c>
      <c r="F529">
        <v>155117</v>
      </c>
      <c r="G529" t="s">
        <v>1</v>
      </c>
      <c r="H529" t="s">
        <v>40</v>
      </c>
      <c r="I529" t="s">
        <v>3</v>
      </c>
      <c r="J529">
        <v>0.40451399999999998</v>
      </c>
      <c r="K529" t="s">
        <v>4</v>
      </c>
      <c r="L529">
        <v>3939.79</v>
      </c>
      <c r="M529" t="s">
        <v>5</v>
      </c>
      <c r="N529">
        <v>11.421933085675001</v>
      </c>
      <c r="O529" t="s">
        <v>6</v>
      </c>
      <c r="P529">
        <v>45000</v>
      </c>
      <c r="Q529" t="s">
        <v>7</v>
      </c>
      <c r="R529">
        <v>45000</v>
      </c>
      <c r="S529" t="s">
        <v>41</v>
      </c>
      <c r="T529" t="s">
        <v>22233</v>
      </c>
      <c r="U529" t="s">
        <v>22234</v>
      </c>
      <c r="V529" t="s">
        <v>22235</v>
      </c>
      <c r="W529">
        <v>0.14380100000000001</v>
      </c>
    </row>
    <row r="530" spans="5:23">
      <c r="E530" t="s">
        <v>42</v>
      </c>
      <c r="F530">
        <v>26467.3</v>
      </c>
      <c r="G530" t="s">
        <v>1</v>
      </c>
      <c r="H530" t="s">
        <v>14</v>
      </c>
      <c r="I530" t="s">
        <v>3</v>
      </c>
      <c r="J530">
        <v>0.92113999999999996</v>
      </c>
      <c r="K530" t="s">
        <v>4</v>
      </c>
      <c r="L530">
        <v>4452.87</v>
      </c>
      <c r="M530" t="s">
        <v>5</v>
      </c>
      <c r="N530">
        <v>10.105844915007999</v>
      </c>
      <c r="O530" t="s">
        <v>6</v>
      </c>
      <c r="P530">
        <v>45000</v>
      </c>
      <c r="Q530" t="s">
        <v>7</v>
      </c>
      <c r="R530">
        <v>45000</v>
      </c>
      <c r="S530" t="s">
        <v>43</v>
      </c>
      <c r="T530" t="s">
        <v>22236</v>
      </c>
      <c r="U530" t="s">
        <v>22237</v>
      </c>
      <c r="V530" t="s">
        <v>22238</v>
      </c>
      <c r="W530">
        <v>2.5166400000000001E-3</v>
      </c>
    </row>
    <row r="531" spans="5:23">
      <c r="E531" t="s">
        <v>44</v>
      </c>
      <c r="F531">
        <v>26467.3</v>
      </c>
      <c r="G531" t="s">
        <v>1</v>
      </c>
      <c r="H531" t="s">
        <v>14</v>
      </c>
      <c r="I531" t="s">
        <v>3</v>
      </c>
      <c r="J531">
        <v>0.92113999999999996</v>
      </c>
      <c r="K531" t="s">
        <v>4</v>
      </c>
      <c r="L531">
        <v>4452.87</v>
      </c>
      <c r="M531" t="s">
        <v>5</v>
      </c>
      <c r="N531">
        <v>10.105844915007999</v>
      </c>
      <c r="O531" t="s">
        <v>6</v>
      </c>
      <c r="P531">
        <v>45000</v>
      </c>
      <c r="Q531" t="s">
        <v>7</v>
      </c>
      <c r="R531">
        <v>45000</v>
      </c>
      <c r="S531" t="s">
        <v>45</v>
      </c>
      <c r="T531" t="s">
        <v>22236</v>
      </c>
      <c r="U531" t="s">
        <v>22237</v>
      </c>
      <c r="V531" t="s">
        <v>22238</v>
      </c>
      <c r="W531">
        <v>2.5166400000000001E-3</v>
      </c>
    </row>
    <row r="532" spans="5:23">
      <c r="E532" t="s">
        <v>44</v>
      </c>
      <c r="F532">
        <v>26534.2</v>
      </c>
      <c r="G532" t="s">
        <v>1</v>
      </c>
      <c r="H532" t="s">
        <v>10</v>
      </c>
      <c r="I532" t="s">
        <v>3</v>
      </c>
      <c r="J532">
        <v>0.91813800000000001</v>
      </c>
      <c r="K532" t="s">
        <v>4</v>
      </c>
      <c r="L532">
        <v>4470.72</v>
      </c>
      <c r="M532" t="s">
        <v>5</v>
      </c>
      <c r="N532">
        <v>10.065483045988</v>
      </c>
      <c r="O532" t="s">
        <v>6</v>
      </c>
      <c r="P532">
        <v>45000</v>
      </c>
      <c r="Q532" t="s">
        <v>7</v>
      </c>
      <c r="R532">
        <v>45000</v>
      </c>
      <c r="S532" t="s">
        <v>11</v>
      </c>
      <c r="T532" t="s">
        <v>22206</v>
      </c>
      <c r="U532" t="s">
        <v>22207</v>
      </c>
      <c r="V532" t="s">
        <v>22208</v>
      </c>
      <c r="W532">
        <v>6.9367700000000001E-3</v>
      </c>
    </row>
    <row r="533" spans="5:23">
      <c r="E533" t="s">
        <v>0</v>
      </c>
      <c r="F533">
        <v>31947.5</v>
      </c>
      <c r="G533" t="s">
        <v>1</v>
      </c>
      <c r="H533" t="s">
        <v>2</v>
      </c>
      <c r="I533" t="s">
        <v>3</v>
      </c>
      <c r="J533">
        <v>0.844225</v>
      </c>
      <c r="K533" t="s">
        <v>4</v>
      </c>
      <c r="L533">
        <v>4391.84</v>
      </c>
      <c r="M533" t="s">
        <v>5</v>
      </c>
      <c r="N533">
        <v>10.246283366989999</v>
      </c>
      <c r="O533" t="s">
        <v>6</v>
      </c>
      <c r="P533">
        <v>45000</v>
      </c>
      <c r="Q533" t="s">
        <v>7</v>
      </c>
      <c r="R533">
        <v>45000</v>
      </c>
      <c r="S533" t="s">
        <v>8</v>
      </c>
      <c r="T533" t="s">
        <v>22239</v>
      </c>
      <c r="U533" t="s">
        <v>22240</v>
      </c>
      <c r="V533" t="s">
        <v>22241</v>
      </c>
      <c r="W533">
        <v>1.4199700000000001E-2</v>
      </c>
    </row>
    <row r="534" spans="5:23">
      <c r="E534" t="s">
        <v>9</v>
      </c>
      <c r="F534">
        <v>26194.2</v>
      </c>
      <c r="G534" t="s">
        <v>1</v>
      </c>
      <c r="H534" t="s">
        <v>10</v>
      </c>
      <c r="I534" t="s">
        <v>3</v>
      </c>
      <c r="J534">
        <v>0.92409200000000002</v>
      </c>
      <c r="K534" t="s">
        <v>4</v>
      </c>
      <c r="L534">
        <v>4470.58</v>
      </c>
      <c r="M534" t="s">
        <v>5</v>
      </c>
      <c r="N534">
        <v>10.065800712795999</v>
      </c>
      <c r="O534" t="s">
        <v>6</v>
      </c>
      <c r="P534">
        <v>45000</v>
      </c>
      <c r="Q534" t="s">
        <v>7</v>
      </c>
      <c r="R534">
        <v>45000</v>
      </c>
      <c r="S534" t="s">
        <v>11</v>
      </c>
      <c r="T534" t="s">
        <v>22242</v>
      </c>
      <c r="U534" t="s">
        <v>22243</v>
      </c>
      <c r="V534" t="s">
        <v>22244</v>
      </c>
      <c r="W534">
        <v>3.4618000000000001E-3</v>
      </c>
    </row>
    <row r="535" spans="5:23">
      <c r="E535" t="s">
        <v>12</v>
      </c>
      <c r="F535">
        <v>31947.5</v>
      </c>
      <c r="G535" t="s">
        <v>1</v>
      </c>
      <c r="H535" t="s">
        <v>2</v>
      </c>
      <c r="I535" t="s">
        <v>3</v>
      </c>
      <c r="J535">
        <v>0.844225</v>
      </c>
      <c r="K535" t="s">
        <v>4</v>
      </c>
      <c r="L535">
        <v>4391.84</v>
      </c>
      <c r="M535" t="s">
        <v>5</v>
      </c>
      <c r="N535">
        <v>10.246283366989999</v>
      </c>
      <c r="O535" t="s">
        <v>6</v>
      </c>
      <c r="P535">
        <v>45000</v>
      </c>
      <c r="Q535" t="s">
        <v>7</v>
      </c>
      <c r="R535">
        <v>45000</v>
      </c>
      <c r="S535" t="s">
        <v>13</v>
      </c>
      <c r="T535" t="s">
        <v>22239</v>
      </c>
      <c r="U535" t="s">
        <v>22240</v>
      </c>
      <c r="V535" t="s">
        <v>22241</v>
      </c>
      <c r="W535">
        <v>1.4199700000000001E-2</v>
      </c>
    </row>
    <row r="536" spans="5:23">
      <c r="E536" t="s">
        <v>12</v>
      </c>
      <c r="F536">
        <v>32319.3</v>
      </c>
      <c r="G536" t="s">
        <v>1</v>
      </c>
      <c r="H536" t="s">
        <v>14</v>
      </c>
      <c r="I536" t="s">
        <v>3</v>
      </c>
      <c r="J536">
        <v>0.83546100000000001</v>
      </c>
      <c r="K536" t="s">
        <v>4</v>
      </c>
      <c r="L536">
        <v>4432.87</v>
      </c>
      <c r="M536" t="s">
        <v>5</v>
      </c>
      <c r="N536">
        <v>10.151438087143999</v>
      </c>
      <c r="O536" t="s">
        <v>6</v>
      </c>
      <c r="P536">
        <v>45000</v>
      </c>
      <c r="Q536" t="s">
        <v>7</v>
      </c>
      <c r="R536">
        <v>45000</v>
      </c>
      <c r="S536" t="s">
        <v>15</v>
      </c>
      <c r="T536" t="s">
        <v>22245</v>
      </c>
      <c r="U536" t="s">
        <v>22246</v>
      </c>
      <c r="V536" t="s">
        <v>18039</v>
      </c>
      <c r="W536">
        <v>1.95111E-2</v>
      </c>
    </row>
    <row r="537" spans="5:23">
      <c r="E537" t="s">
        <v>16</v>
      </c>
      <c r="F537">
        <v>32319.3</v>
      </c>
      <c r="G537" t="s">
        <v>1</v>
      </c>
      <c r="H537" t="s">
        <v>14</v>
      </c>
      <c r="I537" t="s">
        <v>3</v>
      </c>
      <c r="J537">
        <v>0.83546100000000001</v>
      </c>
      <c r="K537" t="s">
        <v>4</v>
      </c>
      <c r="L537">
        <v>4432.87</v>
      </c>
      <c r="M537" t="s">
        <v>5</v>
      </c>
      <c r="N537">
        <v>10.151438087143999</v>
      </c>
      <c r="O537" t="s">
        <v>6</v>
      </c>
      <c r="P537">
        <v>45000</v>
      </c>
      <c r="Q537" t="s">
        <v>7</v>
      </c>
      <c r="R537">
        <v>45000</v>
      </c>
      <c r="S537" t="s">
        <v>15</v>
      </c>
      <c r="T537" t="s">
        <v>22245</v>
      </c>
      <c r="U537" t="s">
        <v>22246</v>
      </c>
      <c r="V537" t="s">
        <v>18039</v>
      </c>
      <c r="W537">
        <v>1.95111E-2</v>
      </c>
    </row>
    <row r="538" spans="5:23">
      <c r="E538" t="s">
        <v>16</v>
      </c>
      <c r="F538">
        <v>50230.3</v>
      </c>
      <c r="G538" t="s">
        <v>1</v>
      </c>
      <c r="H538" t="s">
        <v>17</v>
      </c>
      <c r="I538" t="s">
        <v>3</v>
      </c>
      <c r="J538">
        <v>0.68580399999999997</v>
      </c>
      <c r="K538" t="s">
        <v>4</v>
      </c>
      <c r="L538">
        <v>4232.87</v>
      </c>
      <c r="M538" t="s">
        <v>5</v>
      </c>
      <c r="N538">
        <v>10.631086894739999</v>
      </c>
      <c r="O538" t="s">
        <v>6</v>
      </c>
      <c r="P538">
        <v>45000</v>
      </c>
      <c r="Q538" t="s">
        <v>7</v>
      </c>
      <c r="R538">
        <v>45000</v>
      </c>
      <c r="S538" t="s">
        <v>18</v>
      </c>
      <c r="T538" t="s">
        <v>22247</v>
      </c>
      <c r="U538" t="s">
        <v>22248</v>
      </c>
      <c r="V538" t="s">
        <v>22249</v>
      </c>
      <c r="W538">
        <v>3.8355300000000002E-2</v>
      </c>
    </row>
    <row r="539" spans="5:23">
      <c r="E539" t="s">
        <v>19</v>
      </c>
      <c r="F539">
        <v>50230.3</v>
      </c>
      <c r="G539" t="s">
        <v>1</v>
      </c>
      <c r="H539" t="s">
        <v>17</v>
      </c>
      <c r="I539" t="s">
        <v>3</v>
      </c>
      <c r="J539">
        <v>0.68580399999999997</v>
      </c>
      <c r="K539" t="s">
        <v>4</v>
      </c>
      <c r="L539">
        <v>4232.87</v>
      </c>
      <c r="M539" t="s">
        <v>5</v>
      </c>
      <c r="N539">
        <v>10.631086894739999</v>
      </c>
      <c r="O539" t="s">
        <v>6</v>
      </c>
      <c r="P539">
        <v>45000</v>
      </c>
      <c r="Q539" t="s">
        <v>7</v>
      </c>
      <c r="R539">
        <v>45000</v>
      </c>
      <c r="S539" t="s">
        <v>20</v>
      </c>
      <c r="T539" t="s">
        <v>22247</v>
      </c>
      <c r="U539" t="s">
        <v>22248</v>
      </c>
      <c r="V539" t="s">
        <v>22249</v>
      </c>
      <c r="W539">
        <v>3.8355300000000002E-2</v>
      </c>
    </row>
    <row r="540" spans="5:23">
      <c r="E540" t="s">
        <v>19</v>
      </c>
      <c r="F540">
        <v>49028.2</v>
      </c>
      <c r="G540" t="s">
        <v>1</v>
      </c>
      <c r="H540" t="s">
        <v>2</v>
      </c>
      <c r="I540" t="s">
        <v>3</v>
      </c>
      <c r="J540">
        <v>0.686056</v>
      </c>
      <c r="K540" t="s">
        <v>4</v>
      </c>
      <c r="L540">
        <v>4333.46</v>
      </c>
      <c r="M540" t="s">
        <v>5</v>
      </c>
      <c r="N540">
        <v>10.38432177532</v>
      </c>
      <c r="O540" t="s">
        <v>6</v>
      </c>
      <c r="P540">
        <v>45000</v>
      </c>
      <c r="Q540" t="s">
        <v>7</v>
      </c>
      <c r="R540">
        <v>45000</v>
      </c>
      <c r="S540" t="s">
        <v>21</v>
      </c>
      <c r="T540" t="s">
        <v>22250</v>
      </c>
      <c r="U540" t="s">
        <v>22251</v>
      </c>
      <c r="V540" t="s">
        <v>22252</v>
      </c>
      <c r="W540">
        <v>4.3059699999999999E-2</v>
      </c>
    </row>
    <row r="541" spans="5:23">
      <c r="E541" t="s">
        <v>22</v>
      </c>
      <c r="F541">
        <v>49028.2</v>
      </c>
      <c r="G541" t="s">
        <v>1</v>
      </c>
      <c r="H541" t="s">
        <v>2</v>
      </c>
      <c r="I541" t="s">
        <v>3</v>
      </c>
      <c r="J541">
        <v>0.686056</v>
      </c>
      <c r="K541" t="s">
        <v>4</v>
      </c>
      <c r="L541">
        <v>4333.46</v>
      </c>
      <c r="M541" t="s">
        <v>5</v>
      </c>
      <c r="N541">
        <v>10.38432177532</v>
      </c>
      <c r="O541" t="s">
        <v>6</v>
      </c>
      <c r="P541">
        <v>45000</v>
      </c>
      <c r="Q541" t="s">
        <v>7</v>
      </c>
      <c r="R541">
        <v>45000</v>
      </c>
      <c r="S541" t="s">
        <v>21</v>
      </c>
      <c r="T541" t="s">
        <v>22250</v>
      </c>
      <c r="U541" t="s">
        <v>22251</v>
      </c>
      <c r="V541" t="s">
        <v>22252</v>
      </c>
      <c r="W541">
        <v>4.3059699999999999E-2</v>
      </c>
    </row>
    <row r="542" spans="5:23">
      <c r="E542" t="s">
        <v>22</v>
      </c>
      <c r="F542">
        <v>79499.600000000006</v>
      </c>
      <c r="G542" t="s">
        <v>1</v>
      </c>
      <c r="H542" t="s">
        <v>23</v>
      </c>
      <c r="I542" t="s">
        <v>3</v>
      </c>
      <c r="J542">
        <v>0.55802499999999999</v>
      </c>
      <c r="K542" t="s">
        <v>4</v>
      </c>
      <c r="L542">
        <v>4039.51</v>
      </c>
      <c r="M542" t="s">
        <v>5</v>
      </c>
      <c r="N542">
        <v>11.139974309599999</v>
      </c>
      <c r="O542" t="s">
        <v>6</v>
      </c>
      <c r="P542">
        <v>45000</v>
      </c>
      <c r="Q542" t="s">
        <v>7</v>
      </c>
      <c r="R542">
        <v>45000</v>
      </c>
      <c r="S542" t="s">
        <v>24</v>
      </c>
      <c r="T542" t="s">
        <v>22253</v>
      </c>
      <c r="U542" t="s">
        <v>22254</v>
      </c>
      <c r="V542" t="s">
        <v>22255</v>
      </c>
      <c r="W542">
        <v>7.9985200000000006E-2</v>
      </c>
    </row>
    <row r="543" spans="5:23">
      <c r="E543" t="s">
        <v>25</v>
      </c>
      <c r="F543">
        <v>79499.600000000006</v>
      </c>
      <c r="G543" t="s">
        <v>1</v>
      </c>
      <c r="H543" t="s">
        <v>23</v>
      </c>
      <c r="I543" t="s">
        <v>3</v>
      </c>
      <c r="J543">
        <v>0.55802499999999999</v>
      </c>
      <c r="K543" t="s">
        <v>4</v>
      </c>
      <c r="L543">
        <v>4039.51</v>
      </c>
      <c r="M543" t="s">
        <v>5</v>
      </c>
      <c r="N543">
        <v>11.139974309599999</v>
      </c>
      <c r="O543" t="s">
        <v>6</v>
      </c>
      <c r="P543">
        <v>45000</v>
      </c>
      <c r="Q543" t="s">
        <v>7</v>
      </c>
      <c r="R543">
        <v>45000</v>
      </c>
      <c r="S543" t="s">
        <v>26</v>
      </c>
      <c r="T543" t="s">
        <v>22253</v>
      </c>
      <c r="U543" t="s">
        <v>22254</v>
      </c>
      <c r="V543" t="s">
        <v>22255</v>
      </c>
      <c r="W543">
        <v>7.9985200000000006E-2</v>
      </c>
    </row>
    <row r="544" spans="5:23">
      <c r="E544" t="s">
        <v>25</v>
      </c>
      <c r="F544">
        <v>75515.5</v>
      </c>
      <c r="G544" t="s">
        <v>1</v>
      </c>
      <c r="H544" t="s">
        <v>27</v>
      </c>
      <c r="I544" t="s">
        <v>3</v>
      </c>
      <c r="J544">
        <v>0.56062500000000004</v>
      </c>
      <c r="K544" t="s">
        <v>4</v>
      </c>
      <c r="L544">
        <v>4213.26</v>
      </c>
      <c r="M544" t="s">
        <v>5</v>
      </c>
      <c r="N544">
        <v>10.680555859528001</v>
      </c>
      <c r="O544" t="s">
        <v>6</v>
      </c>
      <c r="P544">
        <v>45000</v>
      </c>
      <c r="Q544" t="s">
        <v>7</v>
      </c>
      <c r="R544">
        <v>45000</v>
      </c>
      <c r="S544" t="s">
        <v>28</v>
      </c>
      <c r="T544" t="s">
        <v>22256</v>
      </c>
      <c r="U544" t="s">
        <v>22257</v>
      </c>
      <c r="V544" t="s">
        <v>22258</v>
      </c>
      <c r="W544">
        <v>7.7676899999999993E-2</v>
      </c>
    </row>
    <row r="545" spans="5:23">
      <c r="E545" t="s">
        <v>29</v>
      </c>
      <c r="F545">
        <v>75515.5</v>
      </c>
      <c r="G545" t="s">
        <v>1</v>
      </c>
      <c r="H545" t="s">
        <v>27</v>
      </c>
      <c r="I545" t="s">
        <v>3</v>
      </c>
      <c r="J545">
        <v>0.56062500000000004</v>
      </c>
      <c r="K545" t="s">
        <v>4</v>
      </c>
      <c r="L545">
        <v>4213.26</v>
      </c>
      <c r="M545" t="s">
        <v>5</v>
      </c>
      <c r="N545">
        <v>10.680555859528001</v>
      </c>
      <c r="O545" t="s">
        <v>6</v>
      </c>
      <c r="P545">
        <v>45000</v>
      </c>
      <c r="Q545" t="s">
        <v>7</v>
      </c>
      <c r="R545">
        <v>45000</v>
      </c>
      <c r="S545" t="s">
        <v>28</v>
      </c>
      <c r="T545" t="s">
        <v>22256</v>
      </c>
      <c r="U545" t="s">
        <v>22257</v>
      </c>
      <c r="V545" t="s">
        <v>22258</v>
      </c>
      <c r="W545">
        <v>7.7676899999999993E-2</v>
      </c>
    </row>
    <row r="546" spans="5:23">
      <c r="E546" t="s">
        <v>29</v>
      </c>
      <c r="F546">
        <v>120012</v>
      </c>
      <c r="G546" t="s">
        <v>1</v>
      </c>
      <c r="H546" t="s">
        <v>30</v>
      </c>
      <c r="I546" t="s">
        <v>3</v>
      </c>
      <c r="J546">
        <v>0.46625499999999998</v>
      </c>
      <c r="K546" t="s">
        <v>4</v>
      </c>
      <c r="L546">
        <v>3832.92</v>
      </c>
      <c r="M546" t="s">
        <v>5</v>
      </c>
      <c r="N546">
        <v>11.740408900427999</v>
      </c>
      <c r="O546" t="s">
        <v>6</v>
      </c>
      <c r="P546">
        <v>45000</v>
      </c>
      <c r="Q546" t="s">
        <v>7</v>
      </c>
      <c r="R546">
        <v>45000</v>
      </c>
      <c r="S546" t="s">
        <v>31</v>
      </c>
      <c r="T546" t="s">
        <v>22259</v>
      </c>
      <c r="U546" t="s">
        <v>22260</v>
      </c>
      <c r="V546" t="s">
        <v>22261</v>
      </c>
      <c r="W546">
        <v>0.106742</v>
      </c>
    </row>
    <row r="547" spans="5:23">
      <c r="E547" t="s">
        <v>32</v>
      </c>
      <c r="F547">
        <v>120012</v>
      </c>
      <c r="G547" t="s">
        <v>1</v>
      </c>
      <c r="H547" t="s">
        <v>30</v>
      </c>
      <c r="I547" t="s">
        <v>3</v>
      </c>
      <c r="J547">
        <v>0.46625499999999998</v>
      </c>
      <c r="K547" t="s">
        <v>4</v>
      </c>
      <c r="L547">
        <v>3832.92</v>
      </c>
      <c r="M547" t="s">
        <v>5</v>
      </c>
      <c r="N547">
        <v>11.740408900427999</v>
      </c>
      <c r="O547" t="s">
        <v>6</v>
      </c>
      <c r="P547">
        <v>45000</v>
      </c>
      <c r="Q547" t="s">
        <v>7</v>
      </c>
      <c r="R547">
        <v>45000</v>
      </c>
      <c r="S547" t="s">
        <v>33</v>
      </c>
      <c r="T547" t="s">
        <v>22259</v>
      </c>
      <c r="U547" t="s">
        <v>22260</v>
      </c>
      <c r="V547" t="s">
        <v>22261</v>
      </c>
      <c r="W547">
        <v>0.106742</v>
      </c>
    </row>
    <row r="548" spans="5:23">
      <c r="E548" t="s">
        <v>32</v>
      </c>
      <c r="F548">
        <v>111856</v>
      </c>
      <c r="G548" t="s">
        <v>1</v>
      </c>
      <c r="H548" t="s">
        <v>17</v>
      </c>
      <c r="I548" t="s">
        <v>3</v>
      </c>
      <c r="J548">
        <v>0.46804600000000002</v>
      </c>
      <c r="K548" t="s">
        <v>4</v>
      </c>
      <c r="L548">
        <v>4080.99</v>
      </c>
      <c r="M548" t="s">
        <v>5</v>
      </c>
      <c r="N548">
        <v>11.026749536504999</v>
      </c>
      <c r="O548" t="s">
        <v>6</v>
      </c>
      <c r="P548">
        <v>45000</v>
      </c>
      <c r="Q548" t="s">
        <v>7</v>
      </c>
      <c r="R548">
        <v>45000</v>
      </c>
      <c r="S548" t="s">
        <v>34</v>
      </c>
      <c r="T548" t="s">
        <v>22262</v>
      </c>
      <c r="U548" t="s">
        <v>22263</v>
      </c>
      <c r="V548" t="s">
        <v>22264</v>
      </c>
      <c r="W548">
        <v>0.115991</v>
      </c>
    </row>
    <row r="549" spans="5:23">
      <c r="E549" t="s">
        <v>35</v>
      </c>
      <c r="F549">
        <v>111856</v>
      </c>
      <c r="G549" t="s">
        <v>1</v>
      </c>
      <c r="H549" t="s">
        <v>17</v>
      </c>
      <c r="I549" t="s">
        <v>3</v>
      </c>
      <c r="J549">
        <v>0.46804600000000002</v>
      </c>
      <c r="K549" t="s">
        <v>4</v>
      </c>
      <c r="L549">
        <v>4080.99</v>
      </c>
      <c r="M549" t="s">
        <v>5</v>
      </c>
      <c r="N549">
        <v>11.026749536504999</v>
      </c>
      <c r="O549" t="s">
        <v>6</v>
      </c>
      <c r="P549">
        <v>45000</v>
      </c>
      <c r="Q549" t="s">
        <v>7</v>
      </c>
      <c r="R549">
        <v>45000</v>
      </c>
      <c r="S549" t="s">
        <v>34</v>
      </c>
      <c r="T549" t="s">
        <v>22262</v>
      </c>
      <c r="U549" t="s">
        <v>22263</v>
      </c>
      <c r="V549" t="s">
        <v>22264</v>
      </c>
      <c r="W549">
        <v>0.115991</v>
      </c>
    </row>
    <row r="550" spans="5:23">
      <c r="E550" t="s">
        <v>35</v>
      </c>
      <c r="F550">
        <v>175359</v>
      </c>
      <c r="G550" t="s">
        <v>1</v>
      </c>
      <c r="H550" t="s">
        <v>36</v>
      </c>
      <c r="I550" t="s">
        <v>3</v>
      </c>
      <c r="J550">
        <v>0.396569</v>
      </c>
      <c r="K550" t="s">
        <v>4</v>
      </c>
      <c r="L550">
        <v>3626.05</v>
      </c>
      <c r="M550" t="s">
        <v>5</v>
      </c>
      <c r="N550">
        <v>12.410184763204001</v>
      </c>
      <c r="O550" t="s">
        <v>6</v>
      </c>
      <c r="P550">
        <v>45000</v>
      </c>
      <c r="Q550" t="s">
        <v>7</v>
      </c>
      <c r="R550">
        <v>45000</v>
      </c>
      <c r="S550" t="s">
        <v>37</v>
      </c>
      <c r="T550" t="s">
        <v>22265</v>
      </c>
      <c r="U550" t="s">
        <v>22266</v>
      </c>
      <c r="V550" t="s">
        <v>22267</v>
      </c>
      <c r="W550">
        <v>0.14325499999999999</v>
      </c>
    </row>
    <row r="551" spans="5:23">
      <c r="E551" t="s">
        <v>38</v>
      </c>
      <c r="F551">
        <v>175359</v>
      </c>
      <c r="G551" t="s">
        <v>1</v>
      </c>
      <c r="H551" t="s">
        <v>36</v>
      </c>
      <c r="I551" t="s">
        <v>3</v>
      </c>
      <c r="J551">
        <v>0.396569</v>
      </c>
      <c r="K551" t="s">
        <v>4</v>
      </c>
      <c r="L551">
        <v>3626.05</v>
      </c>
      <c r="M551" t="s">
        <v>5</v>
      </c>
      <c r="N551">
        <v>12.410184763204001</v>
      </c>
      <c r="O551" t="s">
        <v>6</v>
      </c>
      <c r="P551">
        <v>45000</v>
      </c>
      <c r="Q551" t="s">
        <v>7</v>
      </c>
      <c r="R551">
        <v>45000</v>
      </c>
      <c r="S551" t="s">
        <v>39</v>
      </c>
      <c r="T551" t="s">
        <v>22265</v>
      </c>
      <c r="U551" t="s">
        <v>22266</v>
      </c>
      <c r="V551" t="s">
        <v>22267</v>
      </c>
      <c r="W551">
        <v>0.14325499999999999</v>
      </c>
    </row>
    <row r="552" spans="5:23">
      <c r="E552" t="s">
        <v>38</v>
      </c>
      <c r="F552">
        <v>156274</v>
      </c>
      <c r="G552" t="s">
        <v>1</v>
      </c>
      <c r="H552" t="s">
        <v>40</v>
      </c>
      <c r="I552" t="s">
        <v>3</v>
      </c>
      <c r="J552">
        <v>0.40279100000000001</v>
      </c>
      <c r="K552" t="s">
        <v>4</v>
      </c>
      <c r="L552">
        <v>3944.16</v>
      </c>
      <c r="M552" t="s">
        <v>5</v>
      </c>
      <c r="N552">
        <v>11.409266647251</v>
      </c>
      <c r="O552" t="s">
        <v>6</v>
      </c>
      <c r="P552">
        <v>45000</v>
      </c>
      <c r="Q552" t="s">
        <v>7</v>
      </c>
      <c r="R552">
        <v>45000</v>
      </c>
      <c r="S552" t="s">
        <v>41</v>
      </c>
      <c r="T552" t="s">
        <v>22268</v>
      </c>
      <c r="U552" t="s">
        <v>22269</v>
      </c>
      <c r="V552" t="s">
        <v>22270</v>
      </c>
      <c r="W552">
        <v>0.148954</v>
      </c>
    </row>
    <row r="553" spans="5:23">
      <c r="E553" t="s">
        <v>42</v>
      </c>
      <c r="F553">
        <v>156274</v>
      </c>
      <c r="G553" t="s">
        <v>1</v>
      </c>
      <c r="H553" t="s">
        <v>40</v>
      </c>
      <c r="I553" t="s">
        <v>3</v>
      </c>
      <c r="J553">
        <v>0.40279100000000001</v>
      </c>
      <c r="K553" t="s">
        <v>4</v>
      </c>
      <c r="L553">
        <v>3944.16</v>
      </c>
      <c r="M553" t="s">
        <v>5</v>
      </c>
      <c r="N553">
        <v>11.409266647251</v>
      </c>
      <c r="O553" t="s">
        <v>6</v>
      </c>
      <c r="P553">
        <v>45000</v>
      </c>
      <c r="Q553" t="s">
        <v>7</v>
      </c>
      <c r="R553">
        <v>45000</v>
      </c>
      <c r="S553" t="s">
        <v>41</v>
      </c>
      <c r="T553" t="s">
        <v>22268</v>
      </c>
      <c r="U553" t="s">
        <v>22269</v>
      </c>
      <c r="V553" t="s">
        <v>22270</v>
      </c>
      <c r="W553">
        <v>0.148954</v>
      </c>
    </row>
    <row r="554" spans="5:23">
      <c r="E554" t="s">
        <v>42</v>
      </c>
      <c r="F554">
        <v>26566.7</v>
      </c>
      <c r="G554" t="s">
        <v>1</v>
      </c>
      <c r="H554" t="s">
        <v>14</v>
      </c>
      <c r="I554" t="s">
        <v>3</v>
      </c>
      <c r="J554">
        <v>0.91940999999999995</v>
      </c>
      <c r="K554" t="s">
        <v>4</v>
      </c>
      <c r="L554">
        <v>4452.91</v>
      </c>
      <c r="M554" t="s">
        <v>5</v>
      </c>
      <c r="N554">
        <v>10.105747287144</v>
      </c>
      <c r="O554" t="s">
        <v>6</v>
      </c>
      <c r="P554">
        <v>45000</v>
      </c>
      <c r="Q554" t="s">
        <v>7</v>
      </c>
      <c r="R554">
        <v>45000</v>
      </c>
      <c r="S554" t="s">
        <v>43</v>
      </c>
      <c r="T554" t="s">
        <v>22271</v>
      </c>
      <c r="U554" t="s">
        <v>22272</v>
      </c>
      <c r="V554" t="s">
        <v>22273</v>
      </c>
      <c r="W554">
        <v>6.685E-3</v>
      </c>
    </row>
    <row r="555" spans="5:23">
      <c r="E555" t="s">
        <v>44</v>
      </c>
      <c r="F555">
        <v>26566.7</v>
      </c>
      <c r="G555" t="s">
        <v>1</v>
      </c>
      <c r="H555" t="s">
        <v>14</v>
      </c>
      <c r="I555" t="s">
        <v>3</v>
      </c>
      <c r="J555">
        <v>0.91940999999999995</v>
      </c>
      <c r="K555" t="s">
        <v>4</v>
      </c>
      <c r="L555">
        <v>4452.91</v>
      </c>
      <c r="M555" t="s">
        <v>5</v>
      </c>
      <c r="N555">
        <v>10.105747287144</v>
      </c>
      <c r="O555" t="s">
        <v>6</v>
      </c>
      <c r="P555">
        <v>45000</v>
      </c>
      <c r="Q555" t="s">
        <v>7</v>
      </c>
      <c r="R555">
        <v>45000</v>
      </c>
      <c r="S555" t="s">
        <v>45</v>
      </c>
      <c r="T555" t="s">
        <v>22271</v>
      </c>
      <c r="U555" t="s">
        <v>22272</v>
      </c>
      <c r="V555" t="s">
        <v>22273</v>
      </c>
      <c r="W555">
        <v>6.685E-3</v>
      </c>
    </row>
    <row r="556" spans="5:23">
      <c r="E556" t="s">
        <v>44</v>
      </c>
      <c r="F556">
        <v>26194.2</v>
      </c>
      <c r="G556" t="s">
        <v>1</v>
      </c>
      <c r="H556" t="s">
        <v>10</v>
      </c>
      <c r="I556" t="s">
        <v>3</v>
      </c>
      <c r="J556">
        <v>0.92409200000000002</v>
      </c>
      <c r="K556" t="s">
        <v>4</v>
      </c>
      <c r="L556">
        <v>4470.58</v>
      </c>
      <c r="M556" t="s">
        <v>5</v>
      </c>
      <c r="N556">
        <v>10.065800712795999</v>
      </c>
      <c r="O556" t="s">
        <v>6</v>
      </c>
      <c r="P556">
        <v>45000</v>
      </c>
      <c r="Q556" t="s">
        <v>7</v>
      </c>
      <c r="R556">
        <v>45000</v>
      </c>
      <c r="S556" t="s">
        <v>11</v>
      </c>
      <c r="T556" t="s">
        <v>22242</v>
      </c>
      <c r="U556" t="s">
        <v>22243</v>
      </c>
      <c r="V556" t="s">
        <v>22244</v>
      </c>
      <c r="W556">
        <v>3.4618000000000001E-3</v>
      </c>
    </row>
    <row r="557" spans="5:23">
      <c r="E557" t="s">
        <v>0</v>
      </c>
      <c r="F557">
        <v>32112</v>
      </c>
      <c r="G557" t="s">
        <v>1</v>
      </c>
      <c r="H557" t="s">
        <v>2</v>
      </c>
      <c r="I557" t="s">
        <v>3</v>
      </c>
      <c r="J557">
        <v>0.84205600000000003</v>
      </c>
      <c r="K557" t="s">
        <v>4</v>
      </c>
      <c r="L557">
        <v>4391.88</v>
      </c>
      <c r="M557" t="s">
        <v>5</v>
      </c>
      <c r="N557">
        <v>10.246185879124999</v>
      </c>
      <c r="O557" t="s">
        <v>6</v>
      </c>
      <c r="P557">
        <v>45000</v>
      </c>
      <c r="Q557" t="s">
        <v>7</v>
      </c>
      <c r="R557">
        <v>45000</v>
      </c>
      <c r="S557" t="s">
        <v>8</v>
      </c>
      <c r="T557" t="s">
        <v>22274</v>
      </c>
      <c r="U557" t="s">
        <v>22275</v>
      </c>
      <c r="V557" t="s">
        <v>22276</v>
      </c>
      <c r="W557">
        <v>1.8020600000000001E-3</v>
      </c>
    </row>
    <row r="558" spans="5:23">
      <c r="E558" t="s">
        <v>9</v>
      </c>
      <c r="F558">
        <v>26621.8</v>
      </c>
      <c r="G558" t="s">
        <v>1</v>
      </c>
      <c r="H558" t="s">
        <v>10</v>
      </c>
      <c r="I558" t="s">
        <v>3</v>
      </c>
      <c r="J558">
        <v>0.91664100000000004</v>
      </c>
      <c r="K558" t="s">
        <v>4</v>
      </c>
      <c r="L558">
        <v>4470.58</v>
      </c>
      <c r="M558" t="s">
        <v>5</v>
      </c>
      <c r="N558">
        <v>10.065800696796</v>
      </c>
      <c r="O558" t="s">
        <v>6</v>
      </c>
      <c r="P558">
        <v>45000</v>
      </c>
      <c r="Q558" t="s">
        <v>7</v>
      </c>
      <c r="R558">
        <v>45000</v>
      </c>
      <c r="S558" t="s">
        <v>11</v>
      </c>
      <c r="T558" t="s">
        <v>22277</v>
      </c>
      <c r="U558" t="s">
        <v>22278</v>
      </c>
      <c r="V558" t="s">
        <v>22279</v>
      </c>
      <c r="W558">
        <v>-1.9599700000000001E-3</v>
      </c>
    </row>
    <row r="559" spans="5:23">
      <c r="E559" t="s">
        <v>12</v>
      </c>
      <c r="F559">
        <v>32112</v>
      </c>
      <c r="G559" t="s">
        <v>1</v>
      </c>
      <c r="H559" t="s">
        <v>2</v>
      </c>
      <c r="I559" t="s">
        <v>3</v>
      </c>
      <c r="J559">
        <v>0.84205600000000003</v>
      </c>
      <c r="K559" t="s">
        <v>4</v>
      </c>
      <c r="L559">
        <v>4391.88</v>
      </c>
      <c r="M559" t="s">
        <v>5</v>
      </c>
      <c r="N559">
        <v>10.246185879124999</v>
      </c>
      <c r="O559" t="s">
        <v>6</v>
      </c>
      <c r="P559">
        <v>45000</v>
      </c>
      <c r="Q559" t="s">
        <v>7</v>
      </c>
      <c r="R559">
        <v>45000</v>
      </c>
      <c r="S559" t="s">
        <v>13</v>
      </c>
      <c r="T559" t="s">
        <v>22274</v>
      </c>
      <c r="U559" t="s">
        <v>22275</v>
      </c>
      <c r="V559" t="s">
        <v>22276</v>
      </c>
      <c r="W559">
        <v>1.8020600000000001E-3</v>
      </c>
    </row>
    <row r="560" spans="5:23">
      <c r="E560" t="s">
        <v>12</v>
      </c>
      <c r="F560">
        <v>31911.9</v>
      </c>
      <c r="G560" t="s">
        <v>1</v>
      </c>
      <c r="H560" t="s">
        <v>14</v>
      </c>
      <c r="I560" t="s">
        <v>3</v>
      </c>
      <c r="J560">
        <v>0.84081700000000004</v>
      </c>
      <c r="K560" t="s">
        <v>4</v>
      </c>
      <c r="L560">
        <v>4432.46</v>
      </c>
      <c r="M560" t="s">
        <v>5</v>
      </c>
      <c r="N560">
        <v>10.152365039352</v>
      </c>
      <c r="O560" t="s">
        <v>6</v>
      </c>
      <c r="P560">
        <v>45000</v>
      </c>
      <c r="Q560" t="s">
        <v>7</v>
      </c>
      <c r="R560">
        <v>45000</v>
      </c>
      <c r="S560" t="s">
        <v>15</v>
      </c>
      <c r="T560" t="s">
        <v>22280</v>
      </c>
      <c r="U560" t="s">
        <v>22281</v>
      </c>
      <c r="V560" t="s">
        <v>22282</v>
      </c>
      <c r="W560">
        <v>1.41785E-2</v>
      </c>
    </row>
    <row r="561" spans="5:23">
      <c r="E561" t="s">
        <v>16</v>
      </c>
      <c r="F561">
        <v>31911.9</v>
      </c>
      <c r="G561" t="s">
        <v>1</v>
      </c>
      <c r="H561" t="s">
        <v>14</v>
      </c>
      <c r="I561" t="s">
        <v>3</v>
      </c>
      <c r="J561">
        <v>0.84081700000000004</v>
      </c>
      <c r="K561" t="s">
        <v>4</v>
      </c>
      <c r="L561">
        <v>4432.46</v>
      </c>
      <c r="M561" t="s">
        <v>5</v>
      </c>
      <c r="N561">
        <v>10.152365039352</v>
      </c>
      <c r="O561" t="s">
        <v>6</v>
      </c>
      <c r="P561">
        <v>45000</v>
      </c>
      <c r="Q561" t="s">
        <v>7</v>
      </c>
      <c r="R561">
        <v>45000</v>
      </c>
      <c r="S561" t="s">
        <v>15</v>
      </c>
      <c r="T561" t="s">
        <v>22280</v>
      </c>
      <c r="U561" t="s">
        <v>22281</v>
      </c>
      <c r="V561" t="s">
        <v>22282</v>
      </c>
      <c r="W561">
        <v>1.41785E-2</v>
      </c>
    </row>
    <row r="562" spans="5:23">
      <c r="E562" t="s">
        <v>16</v>
      </c>
      <c r="F562">
        <v>50127.7</v>
      </c>
      <c r="G562" t="s">
        <v>1</v>
      </c>
      <c r="H562" t="s">
        <v>17</v>
      </c>
      <c r="I562" t="s">
        <v>3</v>
      </c>
      <c r="J562">
        <v>0.68651700000000004</v>
      </c>
      <c r="K562" t="s">
        <v>4</v>
      </c>
      <c r="L562">
        <v>4232.71</v>
      </c>
      <c r="M562" t="s">
        <v>5</v>
      </c>
      <c r="N562">
        <v>10.6314767582</v>
      </c>
      <c r="O562" t="s">
        <v>6</v>
      </c>
      <c r="P562">
        <v>45000</v>
      </c>
      <c r="Q562" t="s">
        <v>7</v>
      </c>
      <c r="R562">
        <v>45000</v>
      </c>
      <c r="S562" t="s">
        <v>18</v>
      </c>
      <c r="T562" t="s">
        <v>22283</v>
      </c>
      <c r="U562" t="s">
        <v>22284</v>
      </c>
      <c r="V562" t="s">
        <v>22285</v>
      </c>
      <c r="W562">
        <v>4.2424200000000002E-2</v>
      </c>
    </row>
    <row r="563" spans="5:23">
      <c r="E563" t="s">
        <v>19</v>
      </c>
      <c r="F563">
        <v>50127.7</v>
      </c>
      <c r="G563" t="s">
        <v>1</v>
      </c>
      <c r="H563" t="s">
        <v>17</v>
      </c>
      <c r="I563" t="s">
        <v>3</v>
      </c>
      <c r="J563">
        <v>0.68651700000000004</v>
      </c>
      <c r="K563" t="s">
        <v>4</v>
      </c>
      <c r="L563">
        <v>4232.71</v>
      </c>
      <c r="M563" t="s">
        <v>5</v>
      </c>
      <c r="N563">
        <v>10.6314767582</v>
      </c>
      <c r="O563" t="s">
        <v>6</v>
      </c>
      <c r="P563">
        <v>45000</v>
      </c>
      <c r="Q563" t="s">
        <v>7</v>
      </c>
      <c r="R563">
        <v>45000</v>
      </c>
      <c r="S563" t="s">
        <v>20</v>
      </c>
      <c r="T563" t="s">
        <v>22283</v>
      </c>
      <c r="U563" t="s">
        <v>22284</v>
      </c>
      <c r="V563" t="s">
        <v>22285</v>
      </c>
      <c r="W563">
        <v>4.2424200000000002E-2</v>
      </c>
    </row>
    <row r="564" spans="5:23">
      <c r="E564" t="s">
        <v>19</v>
      </c>
      <c r="F564">
        <v>49112.7</v>
      </c>
      <c r="G564" t="s">
        <v>1</v>
      </c>
      <c r="H564" t="s">
        <v>2</v>
      </c>
      <c r="I564" t="s">
        <v>3</v>
      </c>
      <c r="J564">
        <v>0.68545299999999998</v>
      </c>
      <c r="K564" t="s">
        <v>4</v>
      </c>
      <c r="L564">
        <v>4333.62</v>
      </c>
      <c r="M564" t="s">
        <v>5</v>
      </c>
      <c r="N564">
        <v>10.383931583863999</v>
      </c>
      <c r="O564" t="s">
        <v>6</v>
      </c>
      <c r="P564">
        <v>45000</v>
      </c>
      <c r="Q564" t="s">
        <v>7</v>
      </c>
      <c r="R564">
        <v>45000</v>
      </c>
      <c r="S564" t="s">
        <v>21</v>
      </c>
      <c r="T564" t="s">
        <v>22286</v>
      </c>
      <c r="U564" t="s">
        <v>22287</v>
      </c>
      <c r="V564" t="s">
        <v>22288</v>
      </c>
      <c r="W564">
        <v>3.95065E-2</v>
      </c>
    </row>
    <row r="565" spans="5:23">
      <c r="E565" t="s">
        <v>22</v>
      </c>
      <c r="F565">
        <v>49112.7</v>
      </c>
      <c r="G565" t="s">
        <v>1</v>
      </c>
      <c r="H565" t="s">
        <v>2</v>
      </c>
      <c r="I565" t="s">
        <v>3</v>
      </c>
      <c r="J565">
        <v>0.68545299999999998</v>
      </c>
      <c r="K565" t="s">
        <v>4</v>
      </c>
      <c r="L565">
        <v>4333.62</v>
      </c>
      <c r="M565" t="s">
        <v>5</v>
      </c>
      <c r="N565">
        <v>10.383931583863999</v>
      </c>
      <c r="O565" t="s">
        <v>6</v>
      </c>
      <c r="P565">
        <v>45000</v>
      </c>
      <c r="Q565" t="s">
        <v>7</v>
      </c>
      <c r="R565">
        <v>45000</v>
      </c>
      <c r="S565" t="s">
        <v>21</v>
      </c>
      <c r="T565" t="s">
        <v>22286</v>
      </c>
      <c r="U565" t="s">
        <v>22287</v>
      </c>
      <c r="V565" t="s">
        <v>22288</v>
      </c>
      <c r="W565">
        <v>3.95065E-2</v>
      </c>
    </row>
    <row r="566" spans="5:23">
      <c r="E566" t="s">
        <v>22</v>
      </c>
      <c r="F566">
        <v>80045</v>
      </c>
      <c r="G566" t="s">
        <v>1</v>
      </c>
      <c r="H566" t="s">
        <v>23</v>
      </c>
      <c r="I566" t="s">
        <v>3</v>
      </c>
      <c r="J566">
        <v>0.55619300000000005</v>
      </c>
      <c r="K566" t="s">
        <v>4</v>
      </c>
      <c r="L566">
        <v>4038.45</v>
      </c>
      <c r="M566" t="s">
        <v>5</v>
      </c>
      <c r="N566">
        <v>11.14289728754</v>
      </c>
      <c r="O566" t="s">
        <v>6</v>
      </c>
      <c r="P566">
        <v>45000</v>
      </c>
      <c r="Q566" t="s">
        <v>7</v>
      </c>
      <c r="R566">
        <v>45000</v>
      </c>
      <c r="S566" t="s">
        <v>24</v>
      </c>
      <c r="T566" t="s">
        <v>22289</v>
      </c>
      <c r="U566" t="s">
        <v>22290</v>
      </c>
      <c r="V566" t="s">
        <v>22291</v>
      </c>
      <c r="W566">
        <v>7.8482200000000002E-2</v>
      </c>
    </row>
    <row r="567" spans="5:23">
      <c r="E567" t="s">
        <v>25</v>
      </c>
      <c r="F567">
        <v>80045</v>
      </c>
      <c r="G567" t="s">
        <v>1</v>
      </c>
      <c r="H567" t="s">
        <v>23</v>
      </c>
      <c r="I567" t="s">
        <v>3</v>
      </c>
      <c r="J567">
        <v>0.55619300000000005</v>
      </c>
      <c r="K567" t="s">
        <v>4</v>
      </c>
      <c r="L567">
        <v>4038.45</v>
      </c>
      <c r="M567" t="s">
        <v>5</v>
      </c>
      <c r="N567">
        <v>11.14289728754</v>
      </c>
      <c r="O567" t="s">
        <v>6</v>
      </c>
      <c r="P567">
        <v>45000</v>
      </c>
      <c r="Q567" t="s">
        <v>7</v>
      </c>
      <c r="R567">
        <v>45000</v>
      </c>
      <c r="S567" t="s">
        <v>26</v>
      </c>
      <c r="T567" t="s">
        <v>22289</v>
      </c>
      <c r="U567" t="s">
        <v>22290</v>
      </c>
      <c r="V567" t="s">
        <v>22291</v>
      </c>
      <c r="W567">
        <v>7.8482200000000002E-2</v>
      </c>
    </row>
    <row r="568" spans="5:23">
      <c r="E568" t="s">
        <v>25</v>
      </c>
      <c r="F568">
        <v>76748.5</v>
      </c>
      <c r="G568" t="s">
        <v>1</v>
      </c>
      <c r="H568" t="s">
        <v>27</v>
      </c>
      <c r="I568" t="s">
        <v>3</v>
      </c>
      <c r="J568">
        <v>0.55622499999999997</v>
      </c>
      <c r="K568" t="s">
        <v>4</v>
      </c>
      <c r="L568">
        <v>4211.42</v>
      </c>
      <c r="M568" t="s">
        <v>5</v>
      </c>
      <c r="N568">
        <v>10.685233714000001</v>
      </c>
      <c r="O568" t="s">
        <v>6</v>
      </c>
      <c r="P568">
        <v>45000</v>
      </c>
      <c r="Q568" t="s">
        <v>7</v>
      </c>
      <c r="R568">
        <v>45000</v>
      </c>
      <c r="S568" t="s">
        <v>28</v>
      </c>
      <c r="T568" t="s">
        <v>22292</v>
      </c>
      <c r="U568" t="s">
        <v>22293</v>
      </c>
      <c r="V568" t="s">
        <v>22294</v>
      </c>
      <c r="W568">
        <v>8.1041199999999994E-2</v>
      </c>
    </row>
    <row r="569" spans="5:23">
      <c r="E569" t="s">
        <v>29</v>
      </c>
      <c r="F569">
        <v>76748.5</v>
      </c>
      <c r="G569" t="s">
        <v>1</v>
      </c>
      <c r="H569" t="s">
        <v>27</v>
      </c>
      <c r="I569" t="s">
        <v>3</v>
      </c>
      <c r="J569">
        <v>0.55622499999999997</v>
      </c>
      <c r="K569" t="s">
        <v>4</v>
      </c>
      <c r="L569">
        <v>4211.42</v>
      </c>
      <c r="M569" t="s">
        <v>5</v>
      </c>
      <c r="N569">
        <v>10.685233714000001</v>
      </c>
      <c r="O569" t="s">
        <v>6</v>
      </c>
      <c r="P569">
        <v>45000</v>
      </c>
      <c r="Q569" t="s">
        <v>7</v>
      </c>
      <c r="R569">
        <v>45000</v>
      </c>
      <c r="S569" t="s">
        <v>28</v>
      </c>
      <c r="T569" t="s">
        <v>22292</v>
      </c>
      <c r="U569" t="s">
        <v>22293</v>
      </c>
      <c r="V569" t="s">
        <v>22294</v>
      </c>
      <c r="W569">
        <v>8.1041199999999994E-2</v>
      </c>
    </row>
    <row r="570" spans="5:23">
      <c r="E570" t="s">
        <v>29</v>
      </c>
      <c r="F570">
        <v>125788</v>
      </c>
      <c r="G570" t="s">
        <v>1</v>
      </c>
      <c r="H570" t="s">
        <v>30</v>
      </c>
      <c r="I570" t="s">
        <v>3</v>
      </c>
      <c r="J570">
        <v>0.45532600000000001</v>
      </c>
      <c r="K570" t="s">
        <v>4</v>
      </c>
      <c r="L570">
        <v>3834.57</v>
      </c>
      <c r="M570" t="s">
        <v>5</v>
      </c>
      <c r="N570">
        <v>11.735342828474</v>
      </c>
      <c r="O570" t="s">
        <v>6</v>
      </c>
      <c r="P570">
        <v>45000</v>
      </c>
      <c r="Q570" t="s">
        <v>7</v>
      </c>
      <c r="R570">
        <v>45000</v>
      </c>
      <c r="S570" t="s">
        <v>31</v>
      </c>
      <c r="T570" t="s">
        <v>22295</v>
      </c>
      <c r="U570" t="s">
        <v>22296</v>
      </c>
      <c r="V570" t="s">
        <v>22297</v>
      </c>
      <c r="W570">
        <v>0.11895699999999999</v>
      </c>
    </row>
    <row r="571" spans="5:23">
      <c r="E571" t="s">
        <v>32</v>
      </c>
      <c r="F571">
        <v>125788</v>
      </c>
      <c r="G571" t="s">
        <v>1</v>
      </c>
      <c r="H571" t="s">
        <v>30</v>
      </c>
      <c r="I571" t="s">
        <v>3</v>
      </c>
      <c r="J571">
        <v>0.45532600000000001</v>
      </c>
      <c r="K571" t="s">
        <v>4</v>
      </c>
      <c r="L571">
        <v>3834.57</v>
      </c>
      <c r="M571" t="s">
        <v>5</v>
      </c>
      <c r="N571">
        <v>11.735342828474</v>
      </c>
      <c r="O571" t="s">
        <v>6</v>
      </c>
      <c r="P571">
        <v>45000</v>
      </c>
      <c r="Q571" t="s">
        <v>7</v>
      </c>
      <c r="R571">
        <v>45000</v>
      </c>
      <c r="S571" t="s">
        <v>33</v>
      </c>
      <c r="T571" t="s">
        <v>22295</v>
      </c>
      <c r="U571" t="s">
        <v>22296</v>
      </c>
      <c r="V571" t="s">
        <v>22297</v>
      </c>
      <c r="W571">
        <v>0.11895699999999999</v>
      </c>
    </row>
    <row r="572" spans="5:23">
      <c r="E572" t="s">
        <v>32</v>
      </c>
      <c r="F572">
        <v>115452</v>
      </c>
      <c r="G572" t="s">
        <v>1</v>
      </c>
      <c r="H572" t="s">
        <v>17</v>
      </c>
      <c r="I572" t="s">
        <v>3</v>
      </c>
      <c r="J572">
        <v>0.46081699999999998</v>
      </c>
      <c r="K572" t="s">
        <v>4</v>
      </c>
      <c r="L572">
        <v>4078.89</v>
      </c>
      <c r="M572" t="s">
        <v>5</v>
      </c>
      <c r="N572">
        <v>11.032401308675</v>
      </c>
      <c r="O572" t="s">
        <v>6</v>
      </c>
      <c r="P572">
        <v>45000</v>
      </c>
      <c r="Q572" t="s">
        <v>7</v>
      </c>
      <c r="R572">
        <v>45000</v>
      </c>
      <c r="S572" t="s">
        <v>34</v>
      </c>
      <c r="T572" t="s">
        <v>22298</v>
      </c>
      <c r="U572" t="s">
        <v>22299</v>
      </c>
      <c r="V572" t="s">
        <v>22300</v>
      </c>
      <c r="W572">
        <v>9.9015000000000006E-2</v>
      </c>
    </row>
    <row r="573" spans="5:23">
      <c r="E573" t="s">
        <v>35</v>
      </c>
      <c r="F573">
        <v>115452</v>
      </c>
      <c r="G573" t="s">
        <v>1</v>
      </c>
      <c r="H573" t="s">
        <v>17</v>
      </c>
      <c r="I573" t="s">
        <v>3</v>
      </c>
      <c r="J573">
        <v>0.46081699999999998</v>
      </c>
      <c r="K573" t="s">
        <v>4</v>
      </c>
      <c r="L573">
        <v>4078.89</v>
      </c>
      <c r="M573" t="s">
        <v>5</v>
      </c>
      <c r="N573">
        <v>11.032401308675</v>
      </c>
      <c r="O573" t="s">
        <v>6</v>
      </c>
      <c r="P573">
        <v>45000</v>
      </c>
      <c r="Q573" t="s">
        <v>7</v>
      </c>
      <c r="R573">
        <v>45000</v>
      </c>
      <c r="S573" t="s">
        <v>34</v>
      </c>
      <c r="T573" t="s">
        <v>22298</v>
      </c>
      <c r="U573" t="s">
        <v>22299</v>
      </c>
      <c r="V573" t="s">
        <v>22300</v>
      </c>
      <c r="W573">
        <v>9.9015000000000006E-2</v>
      </c>
    </row>
    <row r="574" spans="5:23">
      <c r="E574" t="s">
        <v>35</v>
      </c>
      <c r="F574">
        <v>175941</v>
      </c>
      <c r="G574" t="s">
        <v>1</v>
      </c>
      <c r="H574" t="s">
        <v>36</v>
      </c>
      <c r="I574" t="s">
        <v>3</v>
      </c>
      <c r="J574">
        <v>0.39602900000000002</v>
      </c>
      <c r="K574" t="s">
        <v>4</v>
      </c>
      <c r="L574">
        <v>3623.92</v>
      </c>
      <c r="M574" t="s">
        <v>5</v>
      </c>
      <c r="N574">
        <v>12.417491297049001</v>
      </c>
      <c r="O574" t="s">
        <v>6</v>
      </c>
      <c r="P574">
        <v>45000</v>
      </c>
      <c r="Q574" t="s">
        <v>7</v>
      </c>
      <c r="R574">
        <v>45000</v>
      </c>
      <c r="S574" t="s">
        <v>37</v>
      </c>
      <c r="T574" t="s">
        <v>22301</v>
      </c>
      <c r="U574" t="s">
        <v>22302</v>
      </c>
      <c r="V574" t="s">
        <v>22303</v>
      </c>
      <c r="W574">
        <v>0.14687500000000001</v>
      </c>
    </row>
    <row r="575" spans="5:23">
      <c r="E575" t="s">
        <v>38</v>
      </c>
      <c r="F575">
        <v>175941</v>
      </c>
      <c r="G575" t="s">
        <v>1</v>
      </c>
      <c r="H575" t="s">
        <v>36</v>
      </c>
      <c r="I575" t="s">
        <v>3</v>
      </c>
      <c r="J575">
        <v>0.39602900000000002</v>
      </c>
      <c r="K575" t="s">
        <v>4</v>
      </c>
      <c r="L575">
        <v>3623.92</v>
      </c>
      <c r="M575" t="s">
        <v>5</v>
      </c>
      <c r="N575">
        <v>12.417491297049001</v>
      </c>
      <c r="O575" t="s">
        <v>6</v>
      </c>
      <c r="P575">
        <v>45000</v>
      </c>
      <c r="Q575" t="s">
        <v>7</v>
      </c>
      <c r="R575">
        <v>45000</v>
      </c>
      <c r="S575" t="s">
        <v>39</v>
      </c>
      <c r="T575" t="s">
        <v>22301</v>
      </c>
      <c r="U575" t="s">
        <v>22302</v>
      </c>
      <c r="V575" t="s">
        <v>22303</v>
      </c>
      <c r="W575">
        <v>0.14687500000000001</v>
      </c>
    </row>
    <row r="576" spans="5:23">
      <c r="E576" t="s">
        <v>38</v>
      </c>
      <c r="F576">
        <v>167565</v>
      </c>
      <c r="G576" t="s">
        <v>1</v>
      </c>
      <c r="H576" t="s">
        <v>40</v>
      </c>
      <c r="I576" t="s">
        <v>3</v>
      </c>
      <c r="J576">
        <v>0.389353</v>
      </c>
      <c r="K576" t="s">
        <v>4</v>
      </c>
      <c r="L576">
        <v>3936.68</v>
      </c>
      <c r="M576" t="s">
        <v>5</v>
      </c>
      <c r="N576">
        <v>11.430945856669</v>
      </c>
      <c r="O576" t="s">
        <v>6</v>
      </c>
      <c r="P576">
        <v>45000</v>
      </c>
      <c r="Q576" t="s">
        <v>7</v>
      </c>
      <c r="R576">
        <v>45000</v>
      </c>
      <c r="S576" t="s">
        <v>41</v>
      </c>
      <c r="T576" t="s">
        <v>22304</v>
      </c>
      <c r="U576" t="s">
        <v>22305</v>
      </c>
      <c r="V576" t="s">
        <v>22306</v>
      </c>
      <c r="W576">
        <v>0.15426200000000001</v>
      </c>
    </row>
    <row r="577" spans="5:23">
      <c r="E577" t="s">
        <v>42</v>
      </c>
      <c r="F577">
        <v>167565</v>
      </c>
      <c r="G577" t="s">
        <v>1</v>
      </c>
      <c r="H577" t="s">
        <v>40</v>
      </c>
      <c r="I577" t="s">
        <v>3</v>
      </c>
      <c r="J577">
        <v>0.389353</v>
      </c>
      <c r="K577" t="s">
        <v>4</v>
      </c>
      <c r="L577">
        <v>3936.68</v>
      </c>
      <c r="M577" t="s">
        <v>5</v>
      </c>
      <c r="N577">
        <v>11.430945856669</v>
      </c>
      <c r="O577" t="s">
        <v>6</v>
      </c>
      <c r="P577">
        <v>45000</v>
      </c>
      <c r="Q577" t="s">
        <v>7</v>
      </c>
      <c r="R577">
        <v>45000</v>
      </c>
      <c r="S577" t="s">
        <v>41</v>
      </c>
      <c r="T577" t="s">
        <v>22304</v>
      </c>
      <c r="U577" t="s">
        <v>22305</v>
      </c>
      <c r="V577" t="s">
        <v>22306</v>
      </c>
      <c r="W577">
        <v>0.15426200000000001</v>
      </c>
    </row>
    <row r="578" spans="5:23">
      <c r="E578" t="s">
        <v>42</v>
      </c>
      <c r="F578">
        <v>26729.9</v>
      </c>
      <c r="G578" t="s">
        <v>1</v>
      </c>
      <c r="H578" t="s">
        <v>14</v>
      </c>
      <c r="I578" t="s">
        <v>3</v>
      </c>
      <c r="J578">
        <v>0.916574</v>
      </c>
      <c r="K578" t="s">
        <v>4</v>
      </c>
      <c r="L578">
        <v>4453.1499999999996</v>
      </c>
      <c r="M578" t="s">
        <v>5</v>
      </c>
      <c r="N578">
        <v>10.105210529392</v>
      </c>
      <c r="O578" t="s">
        <v>6</v>
      </c>
      <c r="P578">
        <v>45000</v>
      </c>
      <c r="Q578" t="s">
        <v>7</v>
      </c>
      <c r="R578">
        <v>45000</v>
      </c>
      <c r="S578" t="s">
        <v>43</v>
      </c>
      <c r="T578" t="s">
        <v>22307</v>
      </c>
      <c r="U578" t="s">
        <v>22308</v>
      </c>
      <c r="V578" t="s">
        <v>22309</v>
      </c>
      <c r="W578">
        <v>7.9650299999999997E-3</v>
      </c>
    </row>
    <row r="579" spans="5:23">
      <c r="E579" t="s">
        <v>44</v>
      </c>
      <c r="F579">
        <v>26729.9</v>
      </c>
      <c r="G579" t="s">
        <v>1</v>
      </c>
      <c r="H579" t="s">
        <v>14</v>
      </c>
      <c r="I579" t="s">
        <v>3</v>
      </c>
      <c r="J579">
        <v>0.916574</v>
      </c>
      <c r="K579" t="s">
        <v>4</v>
      </c>
      <c r="L579">
        <v>4453.1499999999996</v>
      </c>
      <c r="M579" t="s">
        <v>5</v>
      </c>
      <c r="N579">
        <v>10.105210529392</v>
      </c>
      <c r="O579" t="s">
        <v>6</v>
      </c>
      <c r="P579">
        <v>45000</v>
      </c>
      <c r="Q579" t="s">
        <v>7</v>
      </c>
      <c r="R579">
        <v>45000</v>
      </c>
      <c r="S579" t="s">
        <v>45</v>
      </c>
      <c r="T579" t="s">
        <v>22307</v>
      </c>
      <c r="U579" t="s">
        <v>22308</v>
      </c>
      <c r="V579" t="s">
        <v>22309</v>
      </c>
      <c r="W579">
        <v>7.9650299999999997E-3</v>
      </c>
    </row>
    <row r="580" spans="5:23">
      <c r="E580" t="s">
        <v>44</v>
      </c>
      <c r="F580">
        <v>26621.8</v>
      </c>
      <c r="G580" t="s">
        <v>1</v>
      </c>
      <c r="H580" t="s">
        <v>10</v>
      </c>
      <c r="I580" t="s">
        <v>3</v>
      </c>
      <c r="J580">
        <v>0.91664100000000004</v>
      </c>
      <c r="K580" t="s">
        <v>4</v>
      </c>
      <c r="L580">
        <v>4470.58</v>
      </c>
      <c r="M580" t="s">
        <v>5</v>
      </c>
      <c r="N580">
        <v>10.065800696796</v>
      </c>
      <c r="O580" t="s">
        <v>6</v>
      </c>
      <c r="P580">
        <v>45000</v>
      </c>
      <c r="Q580" t="s">
        <v>7</v>
      </c>
      <c r="R580">
        <v>45000</v>
      </c>
      <c r="S580" t="s">
        <v>11</v>
      </c>
      <c r="T580" t="s">
        <v>22277</v>
      </c>
      <c r="U580" t="s">
        <v>22278</v>
      </c>
      <c r="V580" t="s">
        <v>22279</v>
      </c>
      <c r="W580">
        <v>-1.9599700000000001E-3</v>
      </c>
    </row>
    <row r="581" spans="5:23">
      <c r="E581" t="s">
        <v>0</v>
      </c>
      <c r="F581">
        <v>32229.1</v>
      </c>
      <c r="G581" t="s">
        <v>1</v>
      </c>
      <c r="H581" t="s">
        <v>2</v>
      </c>
      <c r="I581" t="s">
        <v>3</v>
      </c>
      <c r="J581">
        <v>0.84054899999999999</v>
      </c>
      <c r="K581" t="s">
        <v>4</v>
      </c>
      <c r="L581">
        <v>4391.63</v>
      </c>
      <c r="M581" t="s">
        <v>5</v>
      </c>
      <c r="N581">
        <v>10.246770875315001</v>
      </c>
      <c r="O581" t="s">
        <v>6</v>
      </c>
      <c r="P581">
        <v>45000</v>
      </c>
      <c r="Q581" t="s">
        <v>7</v>
      </c>
      <c r="R581">
        <v>45000</v>
      </c>
      <c r="S581" t="s">
        <v>8</v>
      </c>
      <c r="T581" t="s">
        <v>22310</v>
      </c>
      <c r="U581" t="s">
        <v>22311</v>
      </c>
      <c r="V581" t="s">
        <v>22312</v>
      </c>
      <c r="W581">
        <v>1.0552000000000001E-2</v>
      </c>
    </row>
    <row r="582" spans="5:23">
      <c r="E582" t="s">
        <v>9</v>
      </c>
      <c r="F582">
        <v>26274.2</v>
      </c>
      <c r="G582" t="s">
        <v>1</v>
      </c>
      <c r="H582" t="s">
        <v>10</v>
      </c>
      <c r="I582" t="s">
        <v>3</v>
      </c>
      <c r="J582">
        <v>0.92266000000000004</v>
      </c>
      <c r="K582" t="s">
        <v>4</v>
      </c>
      <c r="L582">
        <v>4470.8100000000004</v>
      </c>
      <c r="M582" t="s">
        <v>5</v>
      </c>
      <c r="N582">
        <v>10.065287662259999</v>
      </c>
      <c r="O582" t="s">
        <v>6</v>
      </c>
      <c r="P582">
        <v>45000</v>
      </c>
      <c r="Q582" t="s">
        <v>7</v>
      </c>
      <c r="R582">
        <v>45000</v>
      </c>
      <c r="S582" t="s">
        <v>11</v>
      </c>
      <c r="T582" t="s">
        <v>22313</v>
      </c>
      <c r="U582" t="s">
        <v>22314</v>
      </c>
      <c r="V582" t="s">
        <v>22315</v>
      </c>
      <c r="W582">
        <v>4.6054700000000004E-3</v>
      </c>
    </row>
    <row r="583" spans="5:23">
      <c r="E583" t="s">
        <v>12</v>
      </c>
      <c r="F583">
        <v>32229.1</v>
      </c>
      <c r="G583" t="s">
        <v>1</v>
      </c>
      <c r="H583" t="s">
        <v>2</v>
      </c>
      <c r="I583" t="s">
        <v>3</v>
      </c>
      <c r="J583">
        <v>0.84054899999999999</v>
      </c>
      <c r="K583" t="s">
        <v>4</v>
      </c>
      <c r="L583">
        <v>4391.63</v>
      </c>
      <c r="M583" t="s">
        <v>5</v>
      </c>
      <c r="N583">
        <v>10.246770875315001</v>
      </c>
      <c r="O583" t="s">
        <v>6</v>
      </c>
      <c r="P583">
        <v>45000</v>
      </c>
      <c r="Q583" t="s">
        <v>7</v>
      </c>
      <c r="R583">
        <v>45000</v>
      </c>
      <c r="S583" t="s">
        <v>13</v>
      </c>
      <c r="T583" t="s">
        <v>22310</v>
      </c>
      <c r="U583" t="s">
        <v>22311</v>
      </c>
      <c r="V583" t="s">
        <v>22312</v>
      </c>
      <c r="W583">
        <v>1.0552000000000001E-2</v>
      </c>
    </row>
    <row r="584" spans="5:23">
      <c r="E584" t="s">
        <v>12</v>
      </c>
      <c r="F584">
        <v>31381</v>
      </c>
      <c r="G584" t="s">
        <v>1</v>
      </c>
      <c r="H584" t="s">
        <v>14</v>
      </c>
      <c r="I584" t="s">
        <v>3</v>
      </c>
      <c r="J584">
        <v>0.84786099999999998</v>
      </c>
      <c r="K584" t="s">
        <v>4</v>
      </c>
      <c r="L584">
        <v>4432.8500000000004</v>
      </c>
      <c r="M584" t="s">
        <v>5</v>
      </c>
      <c r="N584">
        <v>10.151486719576001</v>
      </c>
      <c r="O584" t="s">
        <v>6</v>
      </c>
      <c r="P584">
        <v>45000</v>
      </c>
      <c r="Q584" t="s">
        <v>7</v>
      </c>
      <c r="R584">
        <v>45000</v>
      </c>
      <c r="S584" t="s">
        <v>15</v>
      </c>
      <c r="T584" t="s">
        <v>22316</v>
      </c>
      <c r="U584" t="s">
        <v>22317</v>
      </c>
      <c r="V584" t="s">
        <v>22318</v>
      </c>
      <c r="W584">
        <v>1.2796E-2</v>
      </c>
    </row>
    <row r="585" spans="5:23">
      <c r="E585" t="s">
        <v>16</v>
      </c>
      <c r="F585">
        <v>31381</v>
      </c>
      <c r="G585" t="s">
        <v>1</v>
      </c>
      <c r="H585" t="s">
        <v>14</v>
      </c>
      <c r="I585" t="s">
        <v>3</v>
      </c>
      <c r="J585">
        <v>0.84786099999999998</v>
      </c>
      <c r="K585" t="s">
        <v>4</v>
      </c>
      <c r="L585">
        <v>4432.8500000000004</v>
      </c>
      <c r="M585" t="s">
        <v>5</v>
      </c>
      <c r="N585">
        <v>10.151486719576001</v>
      </c>
      <c r="O585" t="s">
        <v>6</v>
      </c>
      <c r="P585">
        <v>45000</v>
      </c>
      <c r="Q585" t="s">
        <v>7</v>
      </c>
      <c r="R585">
        <v>45000</v>
      </c>
      <c r="S585" t="s">
        <v>15</v>
      </c>
      <c r="T585" t="s">
        <v>22316</v>
      </c>
      <c r="U585" t="s">
        <v>22317</v>
      </c>
      <c r="V585" t="s">
        <v>22318</v>
      </c>
      <c r="W585">
        <v>1.2796E-2</v>
      </c>
    </row>
    <row r="586" spans="5:23">
      <c r="E586" t="s">
        <v>16</v>
      </c>
      <c r="F586">
        <v>50895.199999999997</v>
      </c>
      <c r="G586" t="s">
        <v>1</v>
      </c>
      <c r="H586" t="s">
        <v>17</v>
      </c>
      <c r="I586" t="s">
        <v>3</v>
      </c>
      <c r="J586">
        <v>0.68150900000000003</v>
      </c>
      <c r="K586" t="s">
        <v>4</v>
      </c>
      <c r="L586">
        <v>4230.3900000000003</v>
      </c>
      <c r="M586" t="s">
        <v>5</v>
      </c>
      <c r="N586">
        <v>10.6373237911</v>
      </c>
      <c r="O586" t="s">
        <v>6</v>
      </c>
      <c r="P586">
        <v>45000</v>
      </c>
      <c r="Q586" t="s">
        <v>7</v>
      </c>
      <c r="R586">
        <v>45000</v>
      </c>
      <c r="S586" t="s">
        <v>18</v>
      </c>
      <c r="T586" t="s">
        <v>22319</v>
      </c>
      <c r="U586" t="s">
        <v>22320</v>
      </c>
      <c r="V586" t="s">
        <v>22321</v>
      </c>
      <c r="W586">
        <v>4.6960099999999998E-2</v>
      </c>
    </row>
    <row r="587" spans="5:23">
      <c r="E587" t="s">
        <v>19</v>
      </c>
      <c r="F587">
        <v>50895.199999999997</v>
      </c>
      <c r="G587" t="s">
        <v>1</v>
      </c>
      <c r="H587" t="s">
        <v>17</v>
      </c>
      <c r="I587" t="s">
        <v>3</v>
      </c>
      <c r="J587">
        <v>0.68150900000000003</v>
      </c>
      <c r="K587" t="s">
        <v>4</v>
      </c>
      <c r="L587">
        <v>4230.3900000000003</v>
      </c>
      <c r="M587" t="s">
        <v>5</v>
      </c>
      <c r="N587">
        <v>10.6373237911</v>
      </c>
      <c r="O587" t="s">
        <v>6</v>
      </c>
      <c r="P587">
        <v>45000</v>
      </c>
      <c r="Q587" t="s">
        <v>7</v>
      </c>
      <c r="R587">
        <v>45000</v>
      </c>
      <c r="S587" t="s">
        <v>20</v>
      </c>
      <c r="T587" t="s">
        <v>22319</v>
      </c>
      <c r="U587" t="s">
        <v>22320</v>
      </c>
      <c r="V587" t="s">
        <v>22321</v>
      </c>
      <c r="W587">
        <v>4.6960099999999998E-2</v>
      </c>
    </row>
    <row r="588" spans="5:23">
      <c r="E588" t="s">
        <v>19</v>
      </c>
      <c r="F588">
        <v>48514.5</v>
      </c>
      <c r="G588" t="s">
        <v>1</v>
      </c>
      <c r="H588" t="s">
        <v>2</v>
      </c>
      <c r="I588" t="s">
        <v>3</v>
      </c>
      <c r="J588">
        <v>0.689666</v>
      </c>
      <c r="K588" t="s">
        <v>4</v>
      </c>
      <c r="L588">
        <v>4333.62</v>
      </c>
      <c r="M588" t="s">
        <v>5</v>
      </c>
      <c r="N588">
        <v>10.383931812864001</v>
      </c>
      <c r="O588" t="s">
        <v>6</v>
      </c>
      <c r="P588">
        <v>45000</v>
      </c>
      <c r="Q588" t="s">
        <v>7</v>
      </c>
      <c r="R588">
        <v>45000</v>
      </c>
      <c r="S588" t="s">
        <v>21</v>
      </c>
      <c r="T588" t="s">
        <v>22322</v>
      </c>
      <c r="U588" t="s">
        <v>3427</v>
      </c>
      <c r="V588" t="s">
        <v>22323</v>
      </c>
      <c r="W588">
        <v>3.58903E-2</v>
      </c>
    </row>
    <row r="589" spans="5:23">
      <c r="E589" t="s">
        <v>22</v>
      </c>
      <c r="F589">
        <v>48514.5</v>
      </c>
      <c r="G589" t="s">
        <v>1</v>
      </c>
      <c r="H589" t="s">
        <v>2</v>
      </c>
      <c r="I589" t="s">
        <v>3</v>
      </c>
      <c r="J589">
        <v>0.689666</v>
      </c>
      <c r="K589" t="s">
        <v>4</v>
      </c>
      <c r="L589">
        <v>4333.62</v>
      </c>
      <c r="M589" t="s">
        <v>5</v>
      </c>
      <c r="N589">
        <v>10.383931812864001</v>
      </c>
      <c r="O589" t="s">
        <v>6</v>
      </c>
      <c r="P589">
        <v>45000</v>
      </c>
      <c r="Q589" t="s">
        <v>7</v>
      </c>
      <c r="R589">
        <v>45000</v>
      </c>
      <c r="S589" t="s">
        <v>21</v>
      </c>
      <c r="T589" t="s">
        <v>22322</v>
      </c>
      <c r="U589" t="s">
        <v>3427</v>
      </c>
      <c r="V589" t="s">
        <v>22323</v>
      </c>
      <c r="W589">
        <v>3.58903E-2</v>
      </c>
    </row>
    <row r="590" spans="5:23">
      <c r="E590" t="s">
        <v>22</v>
      </c>
      <c r="F590">
        <v>80252.600000000006</v>
      </c>
      <c r="G590" t="s">
        <v>1</v>
      </c>
      <c r="H590" t="s">
        <v>23</v>
      </c>
      <c r="I590" t="s">
        <v>3</v>
      </c>
      <c r="J590">
        <v>0.55516699999999997</v>
      </c>
      <c r="K590" t="s">
        <v>4</v>
      </c>
      <c r="L590">
        <v>4042.9</v>
      </c>
      <c r="M590" t="s">
        <v>5</v>
      </c>
      <c r="N590">
        <v>11.130620579592</v>
      </c>
      <c r="O590" t="s">
        <v>6</v>
      </c>
      <c r="P590">
        <v>45000</v>
      </c>
      <c r="Q590" t="s">
        <v>7</v>
      </c>
      <c r="R590">
        <v>45000</v>
      </c>
      <c r="S590" t="s">
        <v>24</v>
      </c>
      <c r="T590" t="s">
        <v>22324</v>
      </c>
      <c r="U590" t="s">
        <v>22325</v>
      </c>
      <c r="V590" t="s">
        <v>22326</v>
      </c>
      <c r="W590">
        <v>7.9629099999999994E-2</v>
      </c>
    </row>
    <row r="591" spans="5:23">
      <c r="E591" t="s">
        <v>25</v>
      </c>
      <c r="F591">
        <v>80252.600000000006</v>
      </c>
      <c r="G591" t="s">
        <v>1</v>
      </c>
      <c r="H591" t="s">
        <v>23</v>
      </c>
      <c r="I591" t="s">
        <v>3</v>
      </c>
      <c r="J591">
        <v>0.55516699999999997</v>
      </c>
      <c r="K591" t="s">
        <v>4</v>
      </c>
      <c r="L591">
        <v>4042.9</v>
      </c>
      <c r="M591" t="s">
        <v>5</v>
      </c>
      <c r="N591">
        <v>11.130620579592</v>
      </c>
      <c r="O591" t="s">
        <v>6</v>
      </c>
      <c r="P591">
        <v>45000</v>
      </c>
      <c r="Q591" t="s">
        <v>7</v>
      </c>
      <c r="R591">
        <v>45000</v>
      </c>
      <c r="S591" t="s">
        <v>26</v>
      </c>
      <c r="T591" t="s">
        <v>22324</v>
      </c>
      <c r="U591" t="s">
        <v>22325</v>
      </c>
      <c r="V591" t="s">
        <v>22326</v>
      </c>
      <c r="W591">
        <v>7.9629099999999994E-2</v>
      </c>
    </row>
    <row r="592" spans="5:23">
      <c r="E592" t="s">
        <v>25</v>
      </c>
      <c r="F592">
        <v>74797.399999999994</v>
      </c>
      <c r="G592" t="s">
        <v>1</v>
      </c>
      <c r="H592" t="s">
        <v>27</v>
      </c>
      <c r="I592" t="s">
        <v>3</v>
      </c>
      <c r="J592">
        <v>0.56334099999999998</v>
      </c>
      <c r="K592" t="s">
        <v>4</v>
      </c>
      <c r="L592">
        <v>4212.8</v>
      </c>
      <c r="M592" t="s">
        <v>5</v>
      </c>
      <c r="N592">
        <v>10.681725562896</v>
      </c>
      <c r="O592" t="s">
        <v>6</v>
      </c>
      <c r="P592">
        <v>45000</v>
      </c>
      <c r="Q592" t="s">
        <v>7</v>
      </c>
      <c r="R592">
        <v>45000</v>
      </c>
      <c r="S592" t="s">
        <v>28</v>
      </c>
      <c r="T592" t="s">
        <v>22327</v>
      </c>
      <c r="U592" t="s">
        <v>22328</v>
      </c>
      <c r="V592" t="s">
        <v>22329</v>
      </c>
      <c r="W592">
        <v>8.5236800000000001E-2</v>
      </c>
    </row>
    <row r="593" spans="5:23">
      <c r="E593" t="s">
        <v>29</v>
      </c>
      <c r="F593">
        <v>74797.399999999994</v>
      </c>
      <c r="G593" t="s">
        <v>1</v>
      </c>
      <c r="H593" t="s">
        <v>27</v>
      </c>
      <c r="I593" t="s">
        <v>3</v>
      </c>
      <c r="J593">
        <v>0.56334099999999998</v>
      </c>
      <c r="K593" t="s">
        <v>4</v>
      </c>
      <c r="L593">
        <v>4212.8</v>
      </c>
      <c r="M593" t="s">
        <v>5</v>
      </c>
      <c r="N593">
        <v>10.681725562896</v>
      </c>
      <c r="O593" t="s">
        <v>6</v>
      </c>
      <c r="P593">
        <v>45000</v>
      </c>
      <c r="Q593" t="s">
        <v>7</v>
      </c>
      <c r="R593">
        <v>45000</v>
      </c>
      <c r="S593" t="s">
        <v>28</v>
      </c>
      <c r="T593" t="s">
        <v>22327</v>
      </c>
      <c r="U593" t="s">
        <v>22328</v>
      </c>
      <c r="V593" t="s">
        <v>22329</v>
      </c>
      <c r="W593">
        <v>8.5236800000000001E-2</v>
      </c>
    </row>
    <row r="594" spans="5:23">
      <c r="E594" t="s">
        <v>29</v>
      </c>
      <c r="F594">
        <v>126853</v>
      </c>
      <c r="G594" t="s">
        <v>1</v>
      </c>
      <c r="H594" t="s">
        <v>30</v>
      </c>
      <c r="I594" t="s">
        <v>3</v>
      </c>
      <c r="J594">
        <v>0.45360499999999998</v>
      </c>
      <c r="K594" t="s">
        <v>4</v>
      </c>
      <c r="L594">
        <v>3831.26</v>
      </c>
      <c r="M594" t="s">
        <v>5</v>
      </c>
      <c r="N594">
        <v>11.745475052382</v>
      </c>
      <c r="O594" t="s">
        <v>6</v>
      </c>
      <c r="P594">
        <v>45000</v>
      </c>
      <c r="Q594" t="s">
        <v>7</v>
      </c>
      <c r="R594">
        <v>45000</v>
      </c>
      <c r="S594" t="s">
        <v>31</v>
      </c>
      <c r="T594" t="s">
        <v>22330</v>
      </c>
      <c r="U594" t="s">
        <v>22331</v>
      </c>
      <c r="V594" t="s">
        <v>22332</v>
      </c>
      <c r="W594">
        <v>0.120688</v>
      </c>
    </row>
    <row r="595" spans="5:23">
      <c r="E595" t="s">
        <v>32</v>
      </c>
      <c r="F595">
        <v>126853</v>
      </c>
      <c r="G595" t="s">
        <v>1</v>
      </c>
      <c r="H595" t="s">
        <v>30</v>
      </c>
      <c r="I595" t="s">
        <v>3</v>
      </c>
      <c r="J595">
        <v>0.45360499999999998</v>
      </c>
      <c r="K595" t="s">
        <v>4</v>
      </c>
      <c r="L595">
        <v>3831.26</v>
      </c>
      <c r="M595" t="s">
        <v>5</v>
      </c>
      <c r="N595">
        <v>11.745475052382</v>
      </c>
      <c r="O595" t="s">
        <v>6</v>
      </c>
      <c r="P595">
        <v>45000</v>
      </c>
      <c r="Q595" t="s">
        <v>7</v>
      </c>
      <c r="R595">
        <v>45000</v>
      </c>
      <c r="S595" t="s">
        <v>33</v>
      </c>
      <c r="T595" t="s">
        <v>22330</v>
      </c>
      <c r="U595" t="s">
        <v>22331</v>
      </c>
      <c r="V595" t="s">
        <v>22332</v>
      </c>
      <c r="W595">
        <v>0.120688</v>
      </c>
    </row>
    <row r="596" spans="5:23">
      <c r="E596" t="s">
        <v>32</v>
      </c>
      <c r="F596">
        <v>120818</v>
      </c>
      <c r="G596" t="s">
        <v>1</v>
      </c>
      <c r="H596" t="s">
        <v>17</v>
      </c>
      <c r="I596" t="s">
        <v>3</v>
      </c>
      <c r="J596">
        <v>0.45041500000000001</v>
      </c>
      <c r="K596" t="s">
        <v>4</v>
      </c>
      <c r="L596">
        <v>4079.83</v>
      </c>
      <c r="M596" t="s">
        <v>5</v>
      </c>
      <c r="N596">
        <v>11.029867702184999</v>
      </c>
      <c r="O596" t="s">
        <v>6</v>
      </c>
      <c r="P596">
        <v>45000</v>
      </c>
      <c r="Q596" t="s">
        <v>7</v>
      </c>
      <c r="R596">
        <v>45000</v>
      </c>
      <c r="S596" t="s">
        <v>34</v>
      </c>
      <c r="T596" t="s">
        <v>22333</v>
      </c>
      <c r="U596" t="s">
        <v>22334</v>
      </c>
      <c r="V596" t="s">
        <v>22335</v>
      </c>
      <c r="W596">
        <v>0.112009</v>
      </c>
    </row>
    <row r="597" spans="5:23">
      <c r="E597" t="s">
        <v>35</v>
      </c>
      <c r="F597">
        <v>120818</v>
      </c>
      <c r="G597" t="s">
        <v>1</v>
      </c>
      <c r="H597" t="s">
        <v>17</v>
      </c>
      <c r="I597" t="s">
        <v>3</v>
      </c>
      <c r="J597">
        <v>0.45041500000000001</v>
      </c>
      <c r="K597" t="s">
        <v>4</v>
      </c>
      <c r="L597">
        <v>4079.83</v>
      </c>
      <c r="M597" t="s">
        <v>5</v>
      </c>
      <c r="N597">
        <v>11.029867702184999</v>
      </c>
      <c r="O597" t="s">
        <v>6</v>
      </c>
      <c r="P597">
        <v>45000</v>
      </c>
      <c r="Q597" t="s">
        <v>7</v>
      </c>
      <c r="R597">
        <v>45000</v>
      </c>
      <c r="S597" t="s">
        <v>34</v>
      </c>
      <c r="T597" t="s">
        <v>22333</v>
      </c>
      <c r="U597" t="s">
        <v>22334</v>
      </c>
      <c r="V597" t="s">
        <v>22335</v>
      </c>
      <c r="W597">
        <v>0.112009</v>
      </c>
    </row>
    <row r="598" spans="5:23">
      <c r="E598" t="s">
        <v>35</v>
      </c>
      <c r="F598">
        <v>183375</v>
      </c>
      <c r="G598" t="s">
        <v>1</v>
      </c>
      <c r="H598" t="s">
        <v>36</v>
      </c>
      <c r="I598" t="s">
        <v>3</v>
      </c>
      <c r="J598">
        <v>0.38817699999999999</v>
      </c>
      <c r="K598" t="s">
        <v>4</v>
      </c>
      <c r="L598">
        <v>3619.09</v>
      </c>
      <c r="M598" t="s">
        <v>5</v>
      </c>
      <c r="N598">
        <v>12.434052845030999</v>
      </c>
      <c r="O598" t="s">
        <v>6</v>
      </c>
      <c r="P598">
        <v>45000</v>
      </c>
      <c r="Q598" t="s">
        <v>7</v>
      </c>
      <c r="R598">
        <v>45000</v>
      </c>
      <c r="S598" t="s">
        <v>37</v>
      </c>
      <c r="T598" t="s">
        <v>22336</v>
      </c>
      <c r="U598" t="s">
        <v>22337</v>
      </c>
      <c r="V598" t="s">
        <v>22338</v>
      </c>
      <c r="W598">
        <v>0.14543300000000001</v>
      </c>
    </row>
    <row r="599" spans="5:23">
      <c r="E599" t="s">
        <v>38</v>
      </c>
      <c r="F599">
        <v>183375</v>
      </c>
      <c r="G599" t="s">
        <v>1</v>
      </c>
      <c r="H599" t="s">
        <v>36</v>
      </c>
      <c r="I599" t="s">
        <v>3</v>
      </c>
      <c r="J599">
        <v>0.38817699999999999</v>
      </c>
      <c r="K599" t="s">
        <v>4</v>
      </c>
      <c r="L599">
        <v>3619.09</v>
      </c>
      <c r="M599" t="s">
        <v>5</v>
      </c>
      <c r="N599">
        <v>12.434052845030999</v>
      </c>
      <c r="O599" t="s">
        <v>6</v>
      </c>
      <c r="P599">
        <v>45000</v>
      </c>
      <c r="Q599" t="s">
        <v>7</v>
      </c>
      <c r="R599">
        <v>45000</v>
      </c>
      <c r="S599" t="s">
        <v>39</v>
      </c>
      <c r="T599" t="s">
        <v>22336</v>
      </c>
      <c r="U599" t="s">
        <v>22337</v>
      </c>
      <c r="V599" t="s">
        <v>22338</v>
      </c>
      <c r="W599">
        <v>0.14543300000000001</v>
      </c>
    </row>
    <row r="600" spans="5:23">
      <c r="E600" t="s">
        <v>38</v>
      </c>
      <c r="F600">
        <v>158129</v>
      </c>
      <c r="G600" t="s">
        <v>1</v>
      </c>
      <c r="H600" t="s">
        <v>40</v>
      </c>
      <c r="I600" t="s">
        <v>3</v>
      </c>
      <c r="J600">
        <v>0.40054000000000001</v>
      </c>
      <c r="K600" t="s">
        <v>4</v>
      </c>
      <c r="L600">
        <v>3941.81</v>
      </c>
      <c r="M600" t="s">
        <v>5</v>
      </c>
      <c r="N600">
        <v>11.416086977787</v>
      </c>
      <c r="O600" t="s">
        <v>6</v>
      </c>
      <c r="P600">
        <v>45000</v>
      </c>
      <c r="Q600" t="s">
        <v>7</v>
      </c>
      <c r="R600">
        <v>45000</v>
      </c>
      <c r="S600" t="s">
        <v>41</v>
      </c>
      <c r="T600" t="s">
        <v>22339</v>
      </c>
      <c r="U600" t="s">
        <v>22340</v>
      </c>
      <c r="V600" t="s">
        <v>22341</v>
      </c>
      <c r="W600">
        <v>0.14443400000000001</v>
      </c>
    </row>
    <row r="601" spans="5:23">
      <c r="E601" t="s">
        <v>42</v>
      </c>
      <c r="F601">
        <v>158129</v>
      </c>
      <c r="G601" t="s">
        <v>1</v>
      </c>
      <c r="H601" t="s">
        <v>40</v>
      </c>
      <c r="I601" t="s">
        <v>3</v>
      </c>
      <c r="J601">
        <v>0.40054000000000001</v>
      </c>
      <c r="K601" t="s">
        <v>4</v>
      </c>
      <c r="L601">
        <v>3941.81</v>
      </c>
      <c r="M601" t="s">
        <v>5</v>
      </c>
      <c r="N601">
        <v>11.416086977787</v>
      </c>
      <c r="O601" t="s">
        <v>6</v>
      </c>
      <c r="P601">
        <v>45000</v>
      </c>
      <c r="Q601" t="s">
        <v>7</v>
      </c>
      <c r="R601">
        <v>45000</v>
      </c>
      <c r="S601" t="s">
        <v>41</v>
      </c>
      <c r="T601" t="s">
        <v>22339</v>
      </c>
      <c r="U601" t="s">
        <v>22340</v>
      </c>
      <c r="V601" t="s">
        <v>22341</v>
      </c>
      <c r="W601">
        <v>0.14443400000000001</v>
      </c>
    </row>
    <row r="602" spans="5:23">
      <c r="E602" t="s">
        <v>42</v>
      </c>
      <c r="F602">
        <v>26497.4</v>
      </c>
      <c r="G602" t="s">
        <v>1</v>
      </c>
      <c r="H602" t="s">
        <v>14</v>
      </c>
      <c r="I602" t="s">
        <v>3</v>
      </c>
      <c r="J602">
        <v>0.92060299999999995</v>
      </c>
      <c r="K602" t="s">
        <v>4</v>
      </c>
      <c r="L602">
        <v>4453</v>
      </c>
      <c r="M602" t="s">
        <v>5</v>
      </c>
      <c r="N602">
        <v>10.105552093416</v>
      </c>
      <c r="O602" t="s">
        <v>6</v>
      </c>
      <c r="P602">
        <v>45000</v>
      </c>
      <c r="Q602" t="s">
        <v>7</v>
      </c>
      <c r="R602">
        <v>45000</v>
      </c>
      <c r="S602" t="s">
        <v>43</v>
      </c>
      <c r="T602" t="s">
        <v>17362</v>
      </c>
      <c r="U602" t="s">
        <v>22342</v>
      </c>
      <c r="V602" t="s">
        <v>22343</v>
      </c>
      <c r="W602" s="1">
        <v>-2.59546E-3</v>
      </c>
    </row>
    <row r="603" spans="5:23">
      <c r="E603" t="s">
        <v>44</v>
      </c>
      <c r="F603">
        <v>26497.4</v>
      </c>
      <c r="G603" t="s">
        <v>1</v>
      </c>
      <c r="H603" t="s">
        <v>14</v>
      </c>
      <c r="I603" t="s">
        <v>3</v>
      </c>
      <c r="J603">
        <v>0.92060299999999995</v>
      </c>
      <c r="K603" t="s">
        <v>4</v>
      </c>
      <c r="L603">
        <v>4453</v>
      </c>
      <c r="M603" t="s">
        <v>5</v>
      </c>
      <c r="N603">
        <v>10.105552093416</v>
      </c>
      <c r="O603" t="s">
        <v>6</v>
      </c>
      <c r="P603">
        <v>45000</v>
      </c>
      <c r="Q603" t="s">
        <v>7</v>
      </c>
      <c r="R603">
        <v>45000</v>
      </c>
      <c r="S603" t="s">
        <v>45</v>
      </c>
      <c r="T603" t="s">
        <v>17362</v>
      </c>
      <c r="U603" t="s">
        <v>22342</v>
      </c>
      <c r="V603" t="s">
        <v>22343</v>
      </c>
      <c r="W603" s="1">
        <v>-2.59546E-3</v>
      </c>
    </row>
    <row r="604" spans="5:23">
      <c r="E604" t="s">
        <v>44</v>
      </c>
      <c r="F604">
        <v>26274.2</v>
      </c>
      <c r="G604" t="s">
        <v>1</v>
      </c>
      <c r="H604" t="s">
        <v>10</v>
      </c>
      <c r="I604" t="s">
        <v>3</v>
      </c>
      <c r="J604">
        <v>0.92266000000000004</v>
      </c>
      <c r="K604" t="s">
        <v>4</v>
      </c>
      <c r="L604">
        <v>4470.8100000000004</v>
      </c>
      <c r="M604" t="s">
        <v>5</v>
      </c>
      <c r="N604">
        <v>10.065287662259999</v>
      </c>
      <c r="O604" t="s">
        <v>6</v>
      </c>
      <c r="P604">
        <v>45000</v>
      </c>
      <c r="Q604" t="s">
        <v>7</v>
      </c>
      <c r="R604">
        <v>45000</v>
      </c>
      <c r="S604" t="s">
        <v>11</v>
      </c>
      <c r="T604" t="s">
        <v>22313</v>
      </c>
      <c r="U604" t="s">
        <v>22314</v>
      </c>
      <c r="V604" t="s">
        <v>22315</v>
      </c>
      <c r="W604">
        <v>4.6054700000000004E-3</v>
      </c>
    </row>
    <row r="605" spans="5:23">
      <c r="E605" t="s">
        <v>0</v>
      </c>
      <c r="F605">
        <v>32214.1</v>
      </c>
      <c r="G605" t="s">
        <v>1</v>
      </c>
      <c r="H605" t="s">
        <v>2</v>
      </c>
      <c r="I605" t="s">
        <v>3</v>
      </c>
      <c r="J605">
        <v>0.84069700000000003</v>
      </c>
      <c r="K605" t="s">
        <v>4</v>
      </c>
      <c r="L605">
        <v>4392.13</v>
      </c>
      <c r="M605" t="s">
        <v>5</v>
      </c>
      <c r="N605">
        <v>10.245600861934999</v>
      </c>
      <c r="O605" t="s">
        <v>6</v>
      </c>
      <c r="P605">
        <v>45000</v>
      </c>
      <c r="Q605" t="s">
        <v>7</v>
      </c>
      <c r="R605">
        <v>45000</v>
      </c>
      <c r="S605" t="s">
        <v>8</v>
      </c>
      <c r="T605" t="s">
        <v>22344</v>
      </c>
      <c r="U605" t="s">
        <v>22345</v>
      </c>
      <c r="V605" t="s">
        <v>22346</v>
      </c>
      <c r="W605">
        <v>7.1719699999999997E-3</v>
      </c>
    </row>
    <row r="606" spans="5:23">
      <c r="E606" t="s">
        <v>9</v>
      </c>
      <c r="F606">
        <v>26196.400000000001</v>
      </c>
      <c r="G606" t="s">
        <v>1</v>
      </c>
      <c r="H606" t="s">
        <v>10</v>
      </c>
      <c r="I606" t="s">
        <v>3</v>
      </c>
      <c r="J606">
        <v>0.92404299999999995</v>
      </c>
      <c r="K606" t="s">
        <v>4</v>
      </c>
      <c r="L606">
        <v>4470.6899999999996</v>
      </c>
      <c r="M606" t="s">
        <v>5</v>
      </c>
      <c r="N606">
        <v>10.065556378636</v>
      </c>
      <c r="O606" t="s">
        <v>6</v>
      </c>
      <c r="P606">
        <v>45000</v>
      </c>
      <c r="Q606" t="s">
        <v>7</v>
      </c>
      <c r="R606">
        <v>45000</v>
      </c>
      <c r="S606" t="s">
        <v>11</v>
      </c>
      <c r="T606" t="s">
        <v>22347</v>
      </c>
      <c r="U606" t="s">
        <v>22348</v>
      </c>
      <c r="V606" t="s">
        <v>22349</v>
      </c>
      <c r="W606">
        <v>1.9661499999999998E-3</v>
      </c>
    </row>
    <row r="607" spans="5:23">
      <c r="E607" t="s">
        <v>12</v>
      </c>
      <c r="F607">
        <v>32214.1</v>
      </c>
      <c r="G607" t="s">
        <v>1</v>
      </c>
      <c r="H607" t="s">
        <v>2</v>
      </c>
      <c r="I607" t="s">
        <v>3</v>
      </c>
      <c r="J607">
        <v>0.84069700000000003</v>
      </c>
      <c r="K607" t="s">
        <v>4</v>
      </c>
      <c r="L607">
        <v>4392.13</v>
      </c>
      <c r="M607" t="s">
        <v>5</v>
      </c>
      <c r="N607">
        <v>10.245600861934999</v>
      </c>
      <c r="O607" t="s">
        <v>6</v>
      </c>
      <c r="P607">
        <v>45000</v>
      </c>
      <c r="Q607" t="s">
        <v>7</v>
      </c>
      <c r="R607">
        <v>45000</v>
      </c>
      <c r="S607" t="s">
        <v>13</v>
      </c>
      <c r="T607" t="s">
        <v>22344</v>
      </c>
      <c r="U607" t="s">
        <v>22345</v>
      </c>
      <c r="V607" t="s">
        <v>22346</v>
      </c>
      <c r="W607">
        <v>7.1719699999999997E-3</v>
      </c>
    </row>
    <row r="608" spans="5:23">
      <c r="E608" t="s">
        <v>12</v>
      </c>
      <c r="F608">
        <v>32262.400000000001</v>
      </c>
      <c r="G608" t="s">
        <v>1</v>
      </c>
      <c r="H608" t="s">
        <v>14</v>
      </c>
      <c r="I608" t="s">
        <v>3</v>
      </c>
      <c r="J608">
        <v>0.836206</v>
      </c>
      <c r="K608" t="s">
        <v>4</v>
      </c>
      <c r="L608">
        <v>4432.78</v>
      </c>
      <c r="M608" t="s">
        <v>5</v>
      </c>
      <c r="N608">
        <v>10.151633154872</v>
      </c>
      <c r="O608" t="s">
        <v>6</v>
      </c>
      <c r="P608">
        <v>45000</v>
      </c>
      <c r="Q608" t="s">
        <v>7</v>
      </c>
      <c r="R608">
        <v>45000</v>
      </c>
      <c r="S608" t="s">
        <v>15</v>
      </c>
      <c r="T608" t="s">
        <v>5234</v>
      </c>
      <c r="U608" t="s">
        <v>22350</v>
      </c>
      <c r="V608" t="s">
        <v>22351</v>
      </c>
      <c r="W608">
        <v>1.19212E-2</v>
      </c>
    </row>
    <row r="609" spans="5:23">
      <c r="E609" t="s">
        <v>16</v>
      </c>
      <c r="F609">
        <v>32262.400000000001</v>
      </c>
      <c r="G609" t="s">
        <v>1</v>
      </c>
      <c r="H609" t="s">
        <v>14</v>
      </c>
      <c r="I609" t="s">
        <v>3</v>
      </c>
      <c r="J609">
        <v>0.836206</v>
      </c>
      <c r="K609" t="s">
        <v>4</v>
      </c>
      <c r="L609">
        <v>4432.78</v>
      </c>
      <c r="M609" t="s">
        <v>5</v>
      </c>
      <c r="N609">
        <v>10.151633154872</v>
      </c>
      <c r="O609" t="s">
        <v>6</v>
      </c>
      <c r="P609">
        <v>45000</v>
      </c>
      <c r="Q609" t="s">
        <v>7</v>
      </c>
      <c r="R609">
        <v>45000</v>
      </c>
      <c r="S609" t="s">
        <v>15</v>
      </c>
      <c r="T609" t="s">
        <v>5234</v>
      </c>
      <c r="U609" t="s">
        <v>22350</v>
      </c>
      <c r="V609" t="s">
        <v>22351</v>
      </c>
      <c r="W609">
        <v>1.19212E-2</v>
      </c>
    </row>
    <row r="610" spans="5:23">
      <c r="E610" t="s">
        <v>16</v>
      </c>
      <c r="F610">
        <v>51912.9</v>
      </c>
      <c r="G610" t="s">
        <v>1</v>
      </c>
      <c r="H610" t="s">
        <v>17</v>
      </c>
      <c r="I610" t="s">
        <v>3</v>
      </c>
      <c r="J610">
        <v>0.67463499999999998</v>
      </c>
      <c r="K610" t="s">
        <v>4</v>
      </c>
      <c r="L610">
        <v>4232.3999999999996</v>
      </c>
      <c r="M610" t="s">
        <v>5</v>
      </c>
      <c r="N610">
        <v>10.63225636512</v>
      </c>
      <c r="O610" t="s">
        <v>6</v>
      </c>
      <c r="P610">
        <v>45000</v>
      </c>
      <c r="Q610" t="s">
        <v>7</v>
      </c>
      <c r="R610">
        <v>45000</v>
      </c>
      <c r="S610" t="s">
        <v>18</v>
      </c>
      <c r="T610" t="s">
        <v>22352</v>
      </c>
      <c r="U610" t="s">
        <v>22353</v>
      </c>
      <c r="V610" t="s">
        <v>22354</v>
      </c>
      <c r="W610">
        <v>3.8109799999999999E-2</v>
      </c>
    </row>
    <row r="611" spans="5:23">
      <c r="E611" t="s">
        <v>19</v>
      </c>
      <c r="F611">
        <v>51912.9</v>
      </c>
      <c r="G611" t="s">
        <v>1</v>
      </c>
      <c r="H611" t="s">
        <v>17</v>
      </c>
      <c r="I611" t="s">
        <v>3</v>
      </c>
      <c r="J611">
        <v>0.67463499999999998</v>
      </c>
      <c r="K611" t="s">
        <v>4</v>
      </c>
      <c r="L611">
        <v>4232.3999999999996</v>
      </c>
      <c r="M611" t="s">
        <v>5</v>
      </c>
      <c r="N611">
        <v>10.63225636512</v>
      </c>
      <c r="O611" t="s">
        <v>6</v>
      </c>
      <c r="P611">
        <v>45000</v>
      </c>
      <c r="Q611" t="s">
        <v>7</v>
      </c>
      <c r="R611">
        <v>45000</v>
      </c>
      <c r="S611" t="s">
        <v>20</v>
      </c>
      <c r="T611" t="s">
        <v>22352</v>
      </c>
      <c r="U611" t="s">
        <v>22353</v>
      </c>
      <c r="V611" t="s">
        <v>22354</v>
      </c>
      <c r="W611">
        <v>3.8109799999999999E-2</v>
      </c>
    </row>
    <row r="612" spans="5:23">
      <c r="E612" t="s">
        <v>19</v>
      </c>
      <c r="F612">
        <v>47767.7</v>
      </c>
      <c r="G612" t="s">
        <v>1</v>
      </c>
      <c r="H612" t="s">
        <v>2</v>
      </c>
      <c r="I612" t="s">
        <v>3</v>
      </c>
      <c r="J612">
        <v>0.69506299999999999</v>
      </c>
      <c r="K612" t="s">
        <v>4</v>
      </c>
      <c r="L612">
        <v>4333.29</v>
      </c>
      <c r="M612" t="s">
        <v>5</v>
      </c>
      <c r="N612">
        <v>10.384711698776</v>
      </c>
      <c r="O612" t="s">
        <v>6</v>
      </c>
      <c r="P612">
        <v>45000</v>
      </c>
      <c r="Q612" t="s">
        <v>7</v>
      </c>
      <c r="R612">
        <v>45000</v>
      </c>
      <c r="S612" t="s">
        <v>21</v>
      </c>
      <c r="T612" t="s">
        <v>22355</v>
      </c>
      <c r="U612" t="s">
        <v>22356</v>
      </c>
      <c r="V612" t="s">
        <v>22357</v>
      </c>
      <c r="W612">
        <v>3.2173800000000002E-2</v>
      </c>
    </row>
    <row r="613" spans="5:23">
      <c r="E613" t="s">
        <v>22</v>
      </c>
      <c r="F613">
        <v>47767.7</v>
      </c>
      <c r="G613" t="s">
        <v>1</v>
      </c>
      <c r="H613" t="s">
        <v>2</v>
      </c>
      <c r="I613" t="s">
        <v>3</v>
      </c>
      <c r="J613">
        <v>0.69506299999999999</v>
      </c>
      <c r="K613" t="s">
        <v>4</v>
      </c>
      <c r="L613">
        <v>4333.29</v>
      </c>
      <c r="M613" t="s">
        <v>5</v>
      </c>
      <c r="N613">
        <v>10.384711698776</v>
      </c>
      <c r="O613" t="s">
        <v>6</v>
      </c>
      <c r="P613">
        <v>45000</v>
      </c>
      <c r="Q613" t="s">
        <v>7</v>
      </c>
      <c r="R613">
        <v>45000</v>
      </c>
      <c r="S613" t="s">
        <v>21</v>
      </c>
      <c r="T613" t="s">
        <v>22355</v>
      </c>
      <c r="U613" t="s">
        <v>22356</v>
      </c>
      <c r="V613" t="s">
        <v>22357</v>
      </c>
      <c r="W613">
        <v>3.2173800000000002E-2</v>
      </c>
    </row>
    <row r="614" spans="5:23">
      <c r="E614" t="s">
        <v>22</v>
      </c>
      <c r="F614">
        <v>80297.399999999994</v>
      </c>
      <c r="G614" t="s">
        <v>1</v>
      </c>
      <c r="H614" t="s">
        <v>23</v>
      </c>
      <c r="I614" t="s">
        <v>3</v>
      </c>
      <c r="J614">
        <v>0.555122</v>
      </c>
      <c r="K614" t="s">
        <v>4</v>
      </c>
      <c r="L614">
        <v>4041.31</v>
      </c>
      <c r="M614" t="s">
        <v>5</v>
      </c>
      <c r="N614">
        <v>11.135005121501999</v>
      </c>
      <c r="O614" t="s">
        <v>6</v>
      </c>
      <c r="P614">
        <v>45000</v>
      </c>
      <c r="Q614" t="s">
        <v>7</v>
      </c>
      <c r="R614">
        <v>45000</v>
      </c>
      <c r="S614" t="s">
        <v>24</v>
      </c>
      <c r="T614" t="s">
        <v>22358</v>
      </c>
      <c r="U614" t="s">
        <v>22359</v>
      </c>
      <c r="V614" t="s">
        <v>22360</v>
      </c>
      <c r="W614">
        <v>7.5064699999999998E-2</v>
      </c>
    </row>
    <row r="615" spans="5:23">
      <c r="E615" t="s">
        <v>25</v>
      </c>
      <c r="F615">
        <v>80297.399999999994</v>
      </c>
      <c r="G615" t="s">
        <v>1</v>
      </c>
      <c r="H615" t="s">
        <v>23</v>
      </c>
      <c r="I615" t="s">
        <v>3</v>
      </c>
      <c r="J615">
        <v>0.555122</v>
      </c>
      <c r="K615" t="s">
        <v>4</v>
      </c>
      <c r="L615">
        <v>4041.31</v>
      </c>
      <c r="M615" t="s">
        <v>5</v>
      </c>
      <c r="N615">
        <v>11.135005121501999</v>
      </c>
      <c r="O615" t="s">
        <v>6</v>
      </c>
      <c r="P615">
        <v>45000</v>
      </c>
      <c r="Q615" t="s">
        <v>7</v>
      </c>
      <c r="R615">
        <v>45000</v>
      </c>
      <c r="S615" t="s">
        <v>26</v>
      </c>
      <c r="T615" t="s">
        <v>22358</v>
      </c>
      <c r="U615" t="s">
        <v>22359</v>
      </c>
      <c r="V615" t="s">
        <v>22360</v>
      </c>
      <c r="W615">
        <v>7.5064699999999998E-2</v>
      </c>
    </row>
    <row r="616" spans="5:23">
      <c r="E616" t="s">
        <v>25</v>
      </c>
      <c r="F616">
        <v>73833.3</v>
      </c>
      <c r="G616" t="s">
        <v>1</v>
      </c>
      <c r="H616" t="s">
        <v>27</v>
      </c>
      <c r="I616" t="s">
        <v>3</v>
      </c>
      <c r="J616">
        <v>0.56693300000000002</v>
      </c>
      <c r="K616" t="s">
        <v>4</v>
      </c>
      <c r="L616">
        <v>4213.8999999999996</v>
      </c>
      <c r="M616" t="s">
        <v>5</v>
      </c>
      <c r="N616">
        <v>10.678947884272</v>
      </c>
      <c r="O616" t="s">
        <v>6</v>
      </c>
      <c r="P616">
        <v>45000</v>
      </c>
      <c r="Q616" t="s">
        <v>7</v>
      </c>
      <c r="R616">
        <v>45000</v>
      </c>
      <c r="S616" t="s">
        <v>28</v>
      </c>
      <c r="T616" t="s">
        <v>22361</v>
      </c>
      <c r="U616" t="s">
        <v>22362</v>
      </c>
      <c r="V616" t="s">
        <v>22363</v>
      </c>
      <c r="W616">
        <v>6.7755499999999996E-2</v>
      </c>
    </row>
    <row r="617" spans="5:23">
      <c r="E617" t="s">
        <v>29</v>
      </c>
      <c r="F617">
        <v>73833.3</v>
      </c>
      <c r="G617" t="s">
        <v>1</v>
      </c>
      <c r="H617" t="s">
        <v>27</v>
      </c>
      <c r="I617" t="s">
        <v>3</v>
      </c>
      <c r="J617">
        <v>0.56693300000000002</v>
      </c>
      <c r="K617" t="s">
        <v>4</v>
      </c>
      <c r="L617">
        <v>4213.8999999999996</v>
      </c>
      <c r="M617" t="s">
        <v>5</v>
      </c>
      <c r="N617">
        <v>10.678947884272</v>
      </c>
      <c r="O617" t="s">
        <v>6</v>
      </c>
      <c r="P617">
        <v>45000</v>
      </c>
      <c r="Q617" t="s">
        <v>7</v>
      </c>
      <c r="R617">
        <v>45000</v>
      </c>
      <c r="S617" t="s">
        <v>28</v>
      </c>
      <c r="T617" t="s">
        <v>22361</v>
      </c>
      <c r="U617" t="s">
        <v>22362</v>
      </c>
      <c r="V617" t="s">
        <v>22363</v>
      </c>
      <c r="W617">
        <v>6.7755499999999996E-2</v>
      </c>
    </row>
    <row r="618" spans="5:23">
      <c r="E618" t="s">
        <v>29</v>
      </c>
      <c r="F618">
        <v>118307</v>
      </c>
      <c r="G618" t="s">
        <v>1</v>
      </c>
      <c r="H618" t="s">
        <v>30</v>
      </c>
      <c r="I618" t="s">
        <v>3</v>
      </c>
      <c r="J618">
        <v>0.46950999999999998</v>
      </c>
      <c r="K618" t="s">
        <v>4</v>
      </c>
      <c r="L618">
        <v>3834.44</v>
      </c>
      <c r="M618" t="s">
        <v>5</v>
      </c>
      <c r="N618">
        <v>11.735732558932</v>
      </c>
      <c r="O618" t="s">
        <v>6</v>
      </c>
      <c r="P618">
        <v>45000</v>
      </c>
      <c r="Q618" t="s">
        <v>7</v>
      </c>
      <c r="R618">
        <v>45000</v>
      </c>
      <c r="S618" t="s">
        <v>31</v>
      </c>
      <c r="T618" t="s">
        <v>22364</v>
      </c>
      <c r="U618" t="s">
        <v>22365</v>
      </c>
      <c r="V618" t="s">
        <v>22366</v>
      </c>
      <c r="W618">
        <v>0.116492</v>
      </c>
    </row>
    <row r="619" spans="5:23">
      <c r="E619" t="s">
        <v>32</v>
      </c>
      <c r="F619">
        <v>118307</v>
      </c>
      <c r="G619" t="s">
        <v>1</v>
      </c>
      <c r="H619" t="s">
        <v>30</v>
      </c>
      <c r="I619" t="s">
        <v>3</v>
      </c>
      <c r="J619">
        <v>0.46950999999999998</v>
      </c>
      <c r="K619" t="s">
        <v>4</v>
      </c>
      <c r="L619">
        <v>3834.44</v>
      </c>
      <c r="M619" t="s">
        <v>5</v>
      </c>
      <c r="N619">
        <v>11.735732558932</v>
      </c>
      <c r="O619" t="s">
        <v>6</v>
      </c>
      <c r="P619">
        <v>45000</v>
      </c>
      <c r="Q619" t="s">
        <v>7</v>
      </c>
      <c r="R619">
        <v>45000</v>
      </c>
      <c r="S619" t="s">
        <v>33</v>
      </c>
      <c r="T619" t="s">
        <v>22364</v>
      </c>
      <c r="U619" t="s">
        <v>22365</v>
      </c>
      <c r="V619" t="s">
        <v>22366</v>
      </c>
      <c r="W619">
        <v>0.116492</v>
      </c>
    </row>
    <row r="620" spans="5:23">
      <c r="E620" t="s">
        <v>32</v>
      </c>
      <c r="F620">
        <v>113465</v>
      </c>
      <c r="G620" t="s">
        <v>1</v>
      </c>
      <c r="H620" t="s">
        <v>17</v>
      </c>
      <c r="I620" t="s">
        <v>3</v>
      </c>
      <c r="J620">
        <v>0.464916</v>
      </c>
      <c r="K620" t="s">
        <v>4</v>
      </c>
      <c r="L620">
        <v>4077.45</v>
      </c>
      <c r="M620" t="s">
        <v>5</v>
      </c>
      <c r="N620">
        <v>11.036298936274999</v>
      </c>
      <c r="O620" t="s">
        <v>6</v>
      </c>
      <c r="P620">
        <v>45000</v>
      </c>
      <c r="Q620" t="s">
        <v>7</v>
      </c>
      <c r="R620">
        <v>45000</v>
      </c>
      <c r="S620" t="s">
        <v>34</v>
      </c>
      <c r="T620" t="s">
        <v>22367</v>
      </c>
      <c r="U620" t="s">
        <v>22368</v>
      </c>
      <c r="V620" t="s">
        <v>22369</v>
      </c>
      <c r="W620">
        <v>0.121922</v>
      </c>
    </row>
    <row r="621" spans="5:23">
      <c r="E621" t="s">
        <v>35</v>
      </c>
      <c r="F621">
        <v>113465</v>
      </c>
      <c r="G621" t="s">
        <v>1</v>
      </c>
      <c r="H621" t="s">
        <v>17</v>
      </c>
      <c r="I621" t="s">
        <v>3</v>
      </c>
      <c r="J621">
        <v>0.464916</v>
      </c>
      <c r="K621" t="s">
        <v>4</v>
      </c>
      <c r="L621">
        <v>4077.45</v>
      </c>
      <c r="M621" t="s">
        <v>5</v>
      </c>
      <c r="N621">
        <v>11.036298936274999</v>
      </c>
      <c r="O621" t="s">
        <v>6</v>
      </c>
      <c r="P621">
        <v>45000</v>
      </c>
      <c r="Q621" t="s">
        <v>7</v>
      </c>
      <c r="R621">
        <v>45000</v>
      </c>
      <c r="S621" t="s">
        <v>34</v>
      </c>
      <c r="T621" t="s">
        <v>22367</v>
      </c>
      <c r="U621" t="s">
        <v>22368</v>
      </c>
      <c r="V621" t="s">
        <v>22369</v>
      </c>
      <c r="W621">
        <v>0.121922</v>
      </c>
    </row>
    <row r="622" spans="5:23">
      <c r="E622" t="s">
        <v>35</v>
      </c>
      <c r="F622">
        <v>166998</v>
      </c>
      <c r="G622" t="s">
        <v>1</v>
      </c>
      <c r="H622" t="s">
        <v>36</v>
      </c>
      <c r="I622" t="s">
        <v>3</v>
      </c>
      <c r="J622">
        <v>0.40636</v>
      </c>
      <c r="K622" t="s">
        <v>4</v>
      </c>
      <c r="L622">
        <v>3626.34</v>
      </c>
      <c r="M622" t="s">
        <v>5</v>
      </c>
      <c r="N622">
        <v>12.409210556558</v>
      </c>
      <c r="O622" t="s">
        <v>6</v>
      </c>
      <c r="P622">
        <v>45000</v>
      </c>
      <c r="Q622" t="s">
        <v>7</v>
      </c>
      <c r="R622">
        <v>45000</v>
      </c>
      <c r="S622" t="s">
        <v>37</v>
      </c>
      <c r="T622" t="s">
        <v>22370</v>
      </c>
      <c r="U622" t="s">
        <v>22371</v>
      </c>
      <c r="V622" t="s">
        <v>22372</v>
      </c>
      <c r="W622">
        <v>0.14980599999999999</v>
      </c>
    </row>
    <row r="623" spans="5:23">
      <c r="E623" t="s">
        <v>38</v>
      </c>
      <c r="F623">
        <v>166998</v>
      </c>
      <c r="G623" t="s">
        <v>1</v>
      </c>
      <c r="H623" t="s">
        <v>36</v>
      </c>
      <c r="I623" t="s">
        <v>3</v>
      </c>
      <c r="J623">
        <v>0.40636</v>
      </c>
      <c r="K623" t="s">
        <v>4</v>
      </c>
      <c r="L623">
        <v>3626.34</v>
      </c>
      <c r="M623" t="s">
        <v>5</v>
      </c>
      <c r="N623">
        <v>12.409210556558</v>
      </c>
      <c r="O623" t="s">
        <v>6</v>
      </c>
      <c r="P623">
        <v>45000</v>
      </c>
      <c r="Q623" t="s">
        <v>7</v>
      </c>
      <c r="R623">
        <v>45000</v>
      </c>
      <c r="S623" t="s">
        <v>39</v>
      </c>
      <c r="T623" t="s">
        <v>22370</v>
      </c>
      <c r="U623" t="s">
        <v>22371</v>
      </c>
      <c r="V623" t="s">
        <v>22372</v>
      </c>
      <c r="W623">
        <v>0.14980599999999999</v>
      </c>
    </row>
    <row r="624" spans="5:23">
      <c r="E624" t="s">
        <v>38</v>
      </c>
      <c r="F624">
        <v>154169</v>
      </c>
      <c r="G624" t="s">
        <v>1</v>
      </c>
      <c r="H624" t="s">
        <v>40</v>
      </c>
      <c r="I624" t="s">
        <v>3</v>
      </c>
      <c r="J624">
        <v>0.40581699999999998</v>
      </c>
      <c r="K624" t="s">
        <v>4</v>
      </c>
      <c r="L624">
        <v>3938.61</v>
      </c>
      <c r="M624" t="s">
        <v>5</v>
      </c>
      <c r="N624">
        <v>11.425343618943</v>
      </c>
      <c r="O624" t="s">
        <v>6</v>
      </c>
      <c r="P624">
        <v>45000</v>
      </c>
      <c r="Q624" t="s">
        <v>7</v>
      </c>
      <c r="R624">
        <v>45000</v>
      </c>
      <c r="S624" t="s">
        <v>41</v>
      </c>
      <c r="T624" t="s">
        <v>22373</v>
      </c>
      <c r="U624" t="s">
        <v>22374</v>
      </c>
      <c r="V624" t="s">
        <v>22375</v>
      </c>
      <c r="W624">
        <v>0.15116099999999999</v>
      </c>
    </row>
    <row r="625" spans="5:23">
      <c r="E625" t="s">
        <v>42</v>
      </c>
      <c r="F625">
        <v>154169</v>
      </c>
      <c r="G625" t="s">
        <v>1</v>
      </c>
      <c r="H625" t="s">
        <v>40</v>
      </c>
      <c r="I625" t="s">
        <v>3</v>
      </c>
      <c r="J625">
        <v>0.40581699999999998</v>
      </c>
      <c r="K625" t="s">
        <v>4</v>
      </c>
      <c r="L625">
        <v>3938.61</v>
      </c>
      <c r="M625" t="s">
        <v>5</v>
      </c>
      <c r="N625">
        <v>11.425343618943</v>
      </c>
      <c r="O625" t="s">
        <v>6</v>
      </c>
      <c r="P625">
        <v>45000</v>
      </c>
      <c r="Q625" t="s">
        <v>7</v>
      </c>
      <c r="R625">
        <v>45000</v>
      </c>
      <c r="S625" t="s">
        <v>41</v>
      </c>
      <c r="T625" t="s">
        <v>22373</v>
      </c>
      <c r="U625" t="s">
        <v>22374</v>
      </c>
      <c r="V625" t="s">
        <v>22375</v>
      </c>
      <c r="W625">
        <v>0.15116099999999999</v>
      </c>
    </row>
    <row r="626" spans="5:23">
      <c r="E626" t="s">
        <v>42</v>
      </c>
      <c r="F626">
        <v>26939.7</v>
      </c>
      <c r="G626" t="s">
        <v>1</v>
      </c>
      <c r="H626" t="s">
        <v>14</v>
      </c>
      <c r="I626" t="s">
        <v>3</v>
      </c>
      <c r="J626">
        <v>0.91300599999999998</v>
      </c>
      <c r="K626" t="s">
        <v>4</v>
      </c>
      <c r="L626">
        <v>4453.08</v>
      </c>
      <c r="M626" t="s">
        <v>5</v>
      </c>
      <c r="N626">
        <v>10.105356899687999</v>
      </c>
      <c r="O626" t="s">
        <v>6</v>
      </c>
      <c r="P626">
        <v>45000</v>
      </c>
      <c r="Q626" t="s">
        <v>7</v>
      </c>
      <c r="R626">
        <v>45000</v>
      </c>
      <c r="S626" t="s">
        <v>43</v>
      </c>
      <c r="T626" t="s">
        <v>22376</v>
      </c>
      <c r="U626" t="s">
        <v>22377</v>
      </c>
      <c r="V626" t="s">
        <v>22378</v>
      </c>
      <c r="W626">
        <v>6.6567500000000003E-3</v>
      </c>
    </row>
    <row r="627" spans="5:23">
      <c r="E627" t="s">
        <v>44</v>
      </c>
      <c r="F627">
        <v>26939.7</v>
      </c>
      <c r="G627" t="s">
        <v>1</v>
      </c>
      <c r="H627" t="s">
        <v>14</v>
      </c>
      <c r="I627" t="s">
        <v>3</v>
      </c>
      <c r="J627">
        <v>0.91300599999999998</v>
      </c>
      <c r="K627" t="s">
        <v>4</v>
      </c>
      <c r="L627">
        <v>4453.08</v>
      </c>
      <c r="M627" t="s">
        <v>5</v>
      </c>
      <c r="N627">
        <v>10.105356899687999</v>
      </c>
      <c r="O627" t="s">
        <v>6</v>
      </c>
      <c r="P627">
        <v>45000</v>
      </c>
      <c r="Q627" t="s">
        <v>7</v>
      </c>
      <c r="R627">
        <v>45000</v>
      </c>
      <c r="S627" t="s">
        <v>45</v>
      </c>
      <c r="T627" t="s">
        <v>22376</v>
      </c>
      <c r="U627" t="s">
        <v>22377</v>
      </c>
      <c r="V627" t="s">
        <v>22378</v>
      </c>
      <c r="W627">
        <v>6.6567500000000003E-3</v>
      </c>
    </row>
    <row r="628" spans="5:23">
      <c r="E628" t="s">
        <v>44</v>
      </c>
      <c r="F628">
        <v>26196.400000000001</v>
      </c>
      <c r="G628" t="s">
        <v>1</v>
      </c>
      <c r="H628" t="s">
        <v>10</v>
      </c>
      <c r="I628" t="s">
        <v>3</v>
      </c>
      <c r="J628">
        <v>0.92404299999999995</v>
      </c>
      <c r="K628" t="s">
        <v>4</v>
      </c>
      <c r="L628">
        <v>4470.6899999999996</v>
      </c>
      <c r="M628" t="s">
        <v>5</v>
      </c>
      <c r="N628">
        <v>10.065556378636</v>
      </c>
      <c r="O628" t="s">
        <v>6</v>
      </c>
      <c r="P628">
        <v>45000</v>
      </c>
      <c r="Q628" t="s">
        <v>7</v>
      </c>
      <c r="R628">
        <v>45000</v>
      </c>
      <c r="S628" t="s">
        <v>11</v>
      </c>
      <c r="T628" t="s">
        <v>22347</v>
      </c>
      <c r="U628" t="s">
        <v>22348</v>
      </c>
      <c r="V628" t="s">
        <v>22349</v>
      </c>
      <c r="W628">
        <v>1.9661499999999998E-3</v>
      </c>
    </row>
    <row r="629" spans="5:23">
      <c r="E629" t="s">
        <v>0</v>
      </c>
      <c r="F629">
        <v>32425.8</v>
      </c>
      <c r="G629" t="s">
        <v>1</v>
      </c>
      <c r="H629" t="s">
        <v>2</v>
      </c>
      <c r="I629" t="s">
        <v>3</v>
      </c>
      <c r="J629">
        <v>0.83790399999999998</v>
      </c>
      <c r="K629" t="s">
        <v>4</v>
      </c>
      <c r="L629">
        <v>4392.59</v>
      </c>
      <c r="M629" t="s">
        <v>5</v>
      </c>
      <c r="N629">
        <v>10.24452842242</v>
      </c>
      <c r="O629" t="s">
        <v>6</v>
      </c>
      <c r="P629">
        <v>45000</v>
      </c>
      <c r="Q629" t="s">
        <v>7</v>
      </c>
      <c r="R629">
        <v>45000</v>
      </c>
      <c r="S629" t="s">
        <v>8</v>
      </c>
      <c r="T629" t="s">
        <v>22379</v>
      </c>
      <c r="U629" t="s">
        <v>22380</v>
      </c>
      <c r="V629" t="s">
        <v>22381</v>
      </c>
      <c r="W629">
        <v>1.0396300000000001E-2</v>
      </c>
    </row>
    <row r="630" spans="5:23">
      <c r="E630" t="s">
        <v>9</v>
      </c>
      <c r="F630">
        <v>26370.6</v>
      </c>
      <c r="G630" t="s">
        <v>1</v>
      </c>
      <c r="H630" t="s">
        <v>10</v>
      </c>
      <c r="I630" t="s">
        <v>3</v>
      </c>
      <c r="J630">
        <v>0.92097399999999996</v>
      </c>
      <c r="K630" t="s">
        <v>4</v>
      </c>
      <c r="L630">
        <v>4470.8</v>
      </c>
      <c r="M630" t="s">
        <v>5</v>
      </c>
      <c r="N630">
        <v>10.065311889476</v>
      </c>
      <c r="O630" t="s">
        <v>6</v>
      </c>
      <c r="P630">
        <v>45000</v>
      </c>
      <c r="Q630" t="s">
        <v>7</v>
      </c>
      <c r="R630">
        <v>45000</v>
      </c>
      <c r="S630" t="s">
        <v>11</v>
      </c>
      <c r="T630" t="s">
        <v>22382</v>
      </c>
      <c r="U630" t="s">
        <v>22383</v>
      </c>
      <c r="V630" t="s">
        <v>22384</v>
      </c>
      <c r="W630">
        <v>7.3851100000000003E-3</v>
      </c>
    </row>
    <row r="631" spans="5:23">
      <c r="E631" t="s">
        <v>12</v>
      </c>
      <c r="F631">
        <v>32425.8</v>
      </c>
      <c r="G631" t="s">
        <v>1</v>
      </c>
      <c r="H631" t="s">
        <v>2</v>
      </c>
      <c r="I631" t="s">
        <v>3</v>
      </c>
      <c r="J631">
        <v>0.83790399999999998</v>
      </c>
      <c r="K631" t="s">
        <v>4</v>
      </c>
      <c r="L631">
        <v>4392.59</v>
      </c>
      <c r="M631" t="s">
        <v>5</v>
      </c>
      <c r="N631">
        <v>10.24452842242</v>
      </c>
      <c r="O631" t="s">
        <v>6</v>
      </c>
      <c r="P631">
        <v>45000</v>
      </c>
      <c r="Q631" t="s">
        <v>7</v>
      </c>
      <c r="R631">
        <v>45000</v>
      </c>
      <c r="S631" t="s">
        <v>13</v>
      </c>
      <c r="T631" t="s">
        <v>22379</v>
      </c>
      <c r="U631" t="s">
        <v>22380</v>
      </c>
      <c r="V631" t="s">
        <v>22381</v>
      </c>
      <c r="W631">
        <v>1.0396300000000001E-2</v>
      </c>
    </row>
    <row r="632" spans="5:23">
      <c r="E632" t="s">
        <v>12</v>
      </c>
      <c r="F632">
        <v>31998.1</v>
      </c>
      <c r="G632" t="s">
        <v>1</v>
      </c>
      <c r="H632" t="s">
        <v>14</v>
      </c>
      <c r="I632" t="s">
        <v>3</v>
      </c>
      <c r="J632">
        <v>0.83968100000000001</v>
      </c>
      <c r="K632" t="s">
        <v>4</v>
      </c>
      <c r="L632">
        <v>4432.49</v>
      </c>
      <c r="M632" t="s">
        <v>5</v>
      </c>
      <c r="N632">
        <v>10.15231624292</v>
      </c>
      <c r="O632" t="s">
        <v>6</v>
      </c>
      <c r="P632">
        <v>45000</v>
      </c>
      <c r="Q632" t="s">
        <v>7</v>
      </c>
      <c r="R632">
        <v>45000</v>
      </c>
      <c r="S632" t="s">
        <v>15</v>
      </c>
      <c r="T632" t="s">
        <v>22385</v>
      </c>
      <c r="U632" t="s">
        <v>22386</v>
      </c>
      <c r="V632" t="s">
        <v>22387</v>
      </c>
      <c r="W632">
        <v>1.2880900000000001E-2</v>
      </c>
    </row>
    <row r="633" spans="5:23">
      <c r="E633" t="s">
        <v>16</v>
      </c>
      <c r="F633">
        <v>31998.1</v>
      </c>
      <c r="G633" t="s">
        <v>1</v>
      </c>
      <c r="H633" t="s">
        <v>14</v>
      </c>
      <c r="I633" t="s">
        <v>3</v>
      </c>
      <c r="J633">
        <v>0.83968100000000001</v>
      </c>
      <c r="K633" t="s">
        <v>4</v>
      </c>
      <c r="L633">
        <v>4432.49</v>
      </c>
      <c r="M633" t="s">
        <v>5</v>
      </c>
      <c r="N633">
        <v>10.15231624292</v>
      </c>
      <c r="O633" t="s">
        <v>6</v>
      </c>
      <c r="P633">
        <v>45000</v>
      </c>
      <c r="Q633" t="s">
        <v>7</v>
      </c>
      <c r="R633">
        <v>45000</v>
      </c>
      <c r="S633" t="s">
        <v>15</v>
      </c>
      <c r="T633" t="s">
        <v>22385</v>
      </c>
      <c r="U633" t="s">
        <v>22386</v>
      </c>
      <c r="V633" t="s">
        <v>22387</v>
      </c>
      <c r="W633">
        <v>1.2880900000000001E-2</v>
      </c>
    </row>
    <row r="634" spans="5:23">
      <c r="E634" t="s">
        <v>16</v>
      </c>
      <c r="F634">
        <v>49966.2</v>
      </c>
      <c r="G634" t="s">
        <v>1</v>
      </c>
      <c r="H634" t="s">
        <v>17</v>
      </c>
      <c r="I634" t="s">
        <v>3</v>
      </c>
      <c r="J634">
        <v>0.68768899999999999</v>
      </c>
      <c r="K634" t="s">
        <v>4</v>
      </c>
      <c r="L634">
        <v>4231.9399999999996</v>
      </c>
      <c r="M634" t="s">
        <v>5</v>
      </c>
      <c r="N634">
        <v>10.6334257385</v>
      </c>
      <c r="O634" t="s">
        <v>6</v>
      </c>
      <c r="P634">
        <v>45000</v>
      </c>
      <c r="Q634" t="s">
        <v>7</v>
      </c>
      <c r="R634">
        <v>45000</v>
      </c>
      <c r="S634" t="s">
        <v>18</v>
      </c>
      <c r="T634" t="s">
        <v>22388</v>
      </c>
      <c r="U634" t="s">
        <v>22389</v>
      </c>
      <c r="V634" t="s">
        <v>22390</v>
      </c>
      <c r="W634">
        <v>3.2172800000000001E-2</v>
      </c>
    </row>
    <row r="635" spans="5:23">
      <c r="E635" t="s">
        <v>19</v>
      </c>
      <c r="F635">
        <v>49966.2</v>
      </c>
      <c r="G635" t="s">
        <v>1</v>
      </c>
      <c r="H635" t="s">
        <v>17</v>
      </c>
      <c r="I635" t="s">
        <v>3</v>
      </c>
      <c r="J635">
        <v>0.68768899999999999</v>
      </c>
      <c r="K635" t="s">
        <v>4</v>
      </c>
      <c r="L635">
        <v>4231.9399999999996</v>
      </c>
      <c r="M635" t="s">
        <v>5</v>
      </c>
      <c r="N635">
        <v>10.6334257385</v>
      </c>
      <c r="O635" t="s">
        <v>6</v>
      </c>
      <c r="P635">
        <v>45000</v>
      </c>
      <c r="Q635" t="s">
        <v>7</v>
      </c>
      <c r="R635">
        <v>45000</v>
      </c>
      <c r="S635" t="s">
        <v>20</v>
      </c>
      <c r="T635" t="s">
        <v>22388</v>
      </c>
      <c r="U635" t="s">
        <v>22389</v>
      </c>
      <c r="V635" t="s">
        <v>22390</v>
      </c>
      <c r="W635">
        <v>3.2172800000000001E-2</v>
      </c>
    </row>
    <row r="636" spans="5:23">
      <c r="E636" t="s">
        <v>19</v>
      </c>
      <c r="F636">
        <v>49643.8</v>
      </c>
      <c r="G636" t="s">
        <v>1</v>
      </c>
      <c r="H636" t="s">
        <v>2</v>
      </c>
      <c r="I636" t="s">
        <v>3</v>
      </c>
      <c r="J636">
        <v>0.68178000000000005</v>
      </c>
      <c r="K636" t="s">
        <v>4</v>
      </c>
      <c r="L636">
        <v>4333.58</v>
      </c>
      <c r="M636" t="s">
        <v>5</v>
      </c>
      <c r="N636">
        <v>10.384029197727999</v>
      </c>
      <c r="O636" t="s">
        <v>6</v>
      </c>
      <c r="P636">
        <v>45000</v>
      </c>
      <c r="Q636" t="s">
        <v>7</v>
      </c>
      <c r="R636">
        <v>45000</v>
      </c>
      <c r="S636" t="s">
        <v>21</v>
      </c>
      <c r="T636" t="s">
        <v>22391</v>
      </c>
      <c r="U636" t="s">
        <v>22392</v>
      </c>
      <c r="V636" t="s">
        <v>22393</v>
      </c>
      <c r="W636">
        <v>3.89783E-2</v>
      </c>
    </row>
    <row r="637" spans="5:23">
      <c r="E637" t="s">
        <v>22</v>
      </c>
      <c r="F637">
        <v>49643.8</v>
      </c>
      <c r="G637" t="s">
        <v>1</v>
      </c>
      <c r="H637" t="s">
        <v>2</v>
      </c>
      <c r="I637" t="s">
        <v>3</v>
      </c>
      <c r="J637">
        <v>0.68178000000000005</v>
      </c>
      <c r="K637" t="s">
        <v>4</v>
      </c>
      <c r="L637">
        <v>4333.58</v>
      </c>
      <c r="M637" t="s">
        <v>5</v>
      </c>
      <c r="N637">
        <v>10.384029197727999</v>
      </c>
      <c r="O637" t="s">
        <v>6</v>
      </c>
      <c r="P637">
        <v>45000</v>
      </c>
      <c r="Q637" t="s">
        <v>7</v>
      </c>
      <c r="R637">
        <v>45000</v>
      </c>
      <c r="S637" t="s">
        <v>21</v>
      </c>
      <c r="T637" t="s">
        <v>22391</v>
      </c>
      <c r="U637" t="s">
        <v>22392</v>
      </c>
      <c r="V637" t="s">
        <v>22393</v>
      </c>
      <c r="W637">
        <v>3.89783E-2</v>
      </c>
    </row>
    <row r="638" spans="5:23">
      <c r="E638" t="s">
        <v>22</v>
      </c>
      <c r="F638">
        <v>79990.2</v>
      </c>
      <c r="G638" t="s">
        <v>1</v>
      </c>
      <c r="H638" t="s">
        <v>23</v>
      </c>
      <c r="I638" t="s">
        <v>3</v>
      </c>
      <c r="J638">
        <v>0.556114</v>
      </c>
      <c r="K638" t="s">
        <v>4</v>
      </c>
      <c r="L638">
        <v>4042.37</v>
      </c>
      <c r="M638" t="s">
        <v>5</v>
      </c>
      <c r="N638">
        <v>11.132082088562001</v>
      </c>
      <c r="O638" t="s">
        <v>6</v>
      </c>
      <c r="P638">
        <v>45000</v>
      </c>
      <c r="Q638" t="s">
        <v>7</v>
      </c>
      <c r="R638">
        <v>45000</v>
      </c>
      <c r="S638" t="s">
        <v>24</v>
      </c>
      <c r="T638" t="s">
        <v>22394</v>
      </c>
      <c r="U638" t="s">
        <v>22395</v>
      </c>
      <c r="V638" t="s">
        <v>22396</v>
      </c>
      <c r="W638">
        <v>7.0132799999999995E-2</v>
      </c>
    </row>
    <row r="639" spans="5:23">
      <c r="E639" t="s">
        <v>25</v>
      </c>
      <c r="F639">
        <v>79990.2</v>
      </c>
      <c r="G639" t="s">
        <v>1</v>
      </c>
      <c r="H639" t="s">
        <v>23</v>
      </c>
      <c r="I639" t="s">
        <v>3</v>
      </c>
      <c r="J639">
        <v>0.556114</v>
      </c>
      <c r="K639" t="s">
        <v>4</v>
      </c>
      <c r="L639">
        <v>4042.37</v>
      </c>
      <c r="M639" t="s">
        <v>5</v>
      </c>
      <c r="N639">
        <v>11.132082088562001</v>
      </c>
      <c r="O639" t="s">
        <v>6</v>
      </c>
      <c r="P639">
        <v>45000</v>
      </c>
      <c r="Q639" t="s">
        <v>7</v>
      </c>
      <c r="R639">
        <v>45000</v>
      </c>
      <c r="S639" t="s">
        <v>26</v>
      </c>
      <c r="T639" t="s">
        <v>22394</v>
      </c>
      <c r="U639" t="s">
        <v>22395</v>
      </c>
      <c r="V639" t="s">
        <v>22396</v>
      </c>
      <c r="W639">
        <v>7.0132799999999995E-2</v>
      </c>
    </row>
    <row r="640" spans="5:23">
      <c r="E640" t="s">
        <v>25</v>
      </c>
      <c r="F640">
        <v>74067.600000000006</v>
      </c>
      <c r="G640" t="s">
        <v>1</v>
      </c>
      <c r="H640" t="s">
        <v>27</v>
      </c>
      <c r="I640" t="s">
        <v>3</v>
      </c>
      <c r="J640">
        <v>0.56610099999999997</v>
      </c>
      <c r="K640" t="s">
        <v>4</v>
      </c>
      <c r="L640">
        <v>4212.92</v>
      </c>
      <c r="M640" t="s">
        <v>5</v>
      </c>
      <c r="N640">
        <v>10.681433020304</v>
      </c>
      <c r="O640" t="s">
        <v>6</v>
      </c>
      <c r="P640">
        <v>45000</v>
      </c>
      <c r="Q640" t="s">
        <v>7</v>
      </c>
      <c r="R640">
        <v>45000</v>
      </c>
      <c r="S640" t="s">
        <v>28</v>
      </c>
      <c r="T640" t="s">
        <v>22397</v>
      </c>
      <c r="U640" t="s">
        <v>22398</v>
      </c>
      <c r="V640" t="s">
        <v>22399</v>
      </c>
      <c r="W640">
        <v>8.3350199999999999E-2</v>
      </c>
    </row>
    <row r="641" spans="5:23">
      <c r="E641" t="s">
        <v>29</v>
      </c>
      <c r="F641">
        <v>74067.600000000006</v>
      </c>
      <c r="G641" t="s">
        <v>1</v>
      </c>
      <c r="H641" t="s">
        <v>27</v>
      </c>
      <c r="I641" t="s">
        <v>3</v>
      </c>
      <c r="J641">
        <v>0.56610099999999997</v>
      </c>
      <c r="K641" t="s">
        <v>4</v>
      </c>
      <c r="L641">
        <v>4212.92</v>
      </c>
      <c r="M641" t="s">
        <v>5</v>
      </c>
      <c r="N641">
        <v>10.681433020304</v>
      </c>
      <c r="O641" t="s">
        <v>6</v>
      </c>
      <c r="P641">
        <v>45000</v>
      </c>
      <c r="Q641" t="s">
        <v>7</v>
      </c>
      <c r="R641">
        <v>45000</v>
      </c>
      <c r="S641" t="s">
        <v>28</v>
      </c>
      <c r="T641" t="s">
        <v>22397</v>
      </c>
      <c r="U641" t="s">
        <v>22398</v>
      </c>
      <c r="V641" t="s">
        <v>22399</v>
      </c>
      <c r="W641">
        <v>8.3350199999999999E-2</v>
      </c>
    </row>
    <row r="642" spans="5:23">
      <c r="E642" t="s">
        <v>29</v>
      </c>
      <c r="F642">
        <v>125193</v>
      </c>
      <c r="G642" t="s">
        <v>1</v>
      </c>
      <c r="H642" t="s">
        <v>30</v>
      </c>
      <c r="I642" t="s">
        <v>3</v>
      </c>
      <c r="J642">
        <v>0.45651999999999998</v>
      </c>
      <c r="K642" t="s">
        <v>4</v>
      </c>
      <c r="L642">
        <v>3832.66</v>
      </c>
      <c r="M642" t="s">
        <v>5</v>
      </c>
      <c r="N642">
        <v>11.741188302344</v>
      </c>
      <c r="O642" t="s">
        <v>6</v>
      </c>
      <c r="P642">
        <v>45000</v>
      </c>
      <c r="Q642" t="s">
        <v>7</v>
      </c>
      <c r="R642">
        <v>45000</v>
      </c>
      <c r="S642" t="s">
        <v>31</v>
      </c>
      <c r="T642" t="s">
        <v>22400</v>
      </c>
      <c r="U642" t="s">
        <v>22401</v>
      </c>
      <c r="V642" t="s">
        <v>22402</v>
      </c>
      <c r="W642">
        <v>0.10861800000000001</v>
      </c>
    </row>
    <row r="643" spans="5:23">
      <c r="E643" t="s">
        <v>32</v>
      </c>
      <c r="F643">
        <v>125193</v>
      </c>
      <c r="G643" t="s">
        <v>1</v>
      </c>
      <c r="H643" t="s">
        <v>30</v>
      </c>
      <c r="I643" t="s">
        <v>3</v>
      </c>
      <c r="J643">
        <v>0.45651999999999998</v>
      </c>
      <c r="K643" t="s">
        <v>4</v>
      </c>
      <c r="L643">
        <v>3832.66</v>
      </c>
      <c r="M643" t="s">
        <v>5</v>
      </c>
      <c r="N643">
        <v>11.741188302344</v>
      </c>
      <c r="O643" t="s">
        <v>6</v>
      </c>
      <c r="P643">
        <v>45000</v>
      </c>
      <c r="Q643" t="s">
        <v>7</v>
      </c>
      <c r="R643">
        <v>45000</v>
      </c>
      <c r="S643" t="s">
        <v>33</v>
      </c>
      <c r="T643" t="s">
        <v>22400</v>
      </c>
      <c r="U643" t="s">
        <v>22401</v>
      </c>
      <c r="V643" t="s">
        <v>22402</v>
      </c>
      <c r="W643">
        <v>0.10861800000000001</v>
      </c>
    </row>
    <row r="644" spans="5:23">
      <c r="E644" t="s">
        <v>32</v>
      </c>
      <c r="F644">
        <v>114040</v>
      </c>
      <c r="G644" t="s">
        <v>1</v>
      </c>
      <c r="H644" t="s">
        <v>17</v>
      </c>
      <c r="I644" t="s">
        <v>3</v>
      </c>
      <c r="J644">
        <v>0.46360699999999999</v>
      </c>
      <c r="K644" t="s">
        <v>4</v>
      </c>
      <c r="L644">
        <v>4079.83</v>
      </c>
      <c r="M644" t="s">
        <v>5</v>
      </c>
      <c r="N644">
        <v>11.029867756185</v>
      </c>
      <c r="O644" t="s">
        <v>6</v>
      </c>
      <c r="P644">
        <v>45000</v>
      </c>
      <c r="Q644" t="s">
        <v>7</v>
      </c>
      <c r="R644">
        <v>45000</v>
      </c>
      <c r="S644" t="s">
        <v>34</v>
      </c>
      <c r="T644" t="s">
        <v>22403</v>
      </c>
      <c r="U644" t="s">
        <v>22404</v>
      </c>
      <c r="V644" t="s">
        <v>22405</v>
      </c>
      <c r="W644">
        <v>0.11192199999999999</v>
      </c>
    </row>
    <row r="645" spans="5:23">
      <c r="E645" t="s">
        <v>35</v>
      </c>
      <c r="F645">
        <v>114040</v>
      </c>
      <c r="G645" t="s">
        <v>1</v>
      </c>
      <c r="H645" t="s">
        <v>17</v>
      </c>
      <c r="I645" t="s">
        <v>3</v>
      </c>
      <c r="J645">
        <v>0.46360699999999999</v>
      </c>
      <c r="K645" t="s">
        <v>4</v>
      </c>
      <c r="L645">
        <v>4079.83</v>
      </c>
      <c r="M645" t="s">
        <v>5</v>
      </c>
      <c r="N645">
        <v>11.029867756185</v>
      </c>
      <c r="O645" t="s">
        <v>6</v>
      </c>
      <c r="P645">
        <v>45000</v>
      </c>
      <c r="Q645" t="s">
        <v>7</v>
      </c>
      <c r="R645">
        <v>45000</v>
      </c>
      <c r="S645" t="s">
        <v>34</v>
      </c>
      <c r="T645" t="s">
        <v>22403</v>
      </c>
      <c r="U645" t="s">
        <v>22404</v>
      </c>
      <c r="V645" t="s">
        <v>22405</v>
      </c>
      <c r="W645">
        <v>0.11192199999999999</v>
      </c>
    </row>
    <row r="646" spans="5:23">
      <c r="E646" t="s">
        <v>35</v>
      </c>
      <c r="F646">
        <v>173496</v>
      </c>
      <c r="G646" t="s">
        <v>1</v>
      </c>
      <c r="H646" t="s">
        <v>36</v>
      </c>
      <c r="I646" t="s">
        <v>3</v>
      </c>
      <c r="J646">
        <v>0.39901300000000001</v>
      </c>
      <c r="K646" t="s">
        <v>4</v>
      </c>
      <c r="L646">
        <v>3620.23</v>
      </c>
      <c r="M646" t="s">
        <v>5</v>
      </c>
      <c r="N646">
        <v>12.430156020447001</v>
      </c>
      <c r="O646" t="s">
        <v>6</v>
      </c>
      <c r="P646">
        <v>45000</v>
      </c>
      <c r="Q646" t="s">
        <v>7</v>
      </c>
      <c r="R646">
        <v>45000</v>
      </c>
      <c r="S646" t="s">
        <v>37</v>
      </c>
      <c r="T646" t="s">
        <v>22406</v>
      </c>
      <c r="U646" t="s">
        <v>22407</v>
      </c>
      <c r="V646" t="s">
        <v>22408</v>
      </c>
      <c r="W646">
        <v>0.14011599999999999</v>
      </c>
    </row>
    <row r="647" spans="5:23">
      <c r="E647" t="s">
        <v>38</v>
      </c>
      <c r="F647">
        <v>173496</v>
      </c>
      <c r="G647" t="s">
        <v>1</v>
      </c>
      <c r="H647" t="s">
        <v>36</v>
      </c>
      <c r="I647" t="s">
        <v>3</v>
      </c>
      <c r="J647">
        <v>0.39901300000000001</v>
      </c>
      <c r="K647" t="s">
        <v>4</v>
      </c>
      <c r="L647">
        <v>3620.23</v>
      </c>
      <c r="M647" t="s">
        <v>5</v>
      </c>
      <c r="N647">
        <v>12.430156020447001</v>
      </c>
      <c r="O647" t="s">
        <v>6</v>
      </c>
      <c r="P647">
        <v>45000</v>
      </c>
      <c r="Q647" t="s">
        <v>7</v>
      </c>
      <c r="R647">
        <v>45000</v>
      </c>
      <c r="S647" t="s">
        <v>39</v>
      </c>
      <c r="T647" t="s">
        <v>22406</v>
      </c>
      <c r="U647" t="s">
        <v>22407</v>
      </c>
      <c r="V647" t="s">
        <v>22408</v>
      </c>
      <c r="W647">
        <v>0.14011599999999999</v>
      </c>
    </row>
    <row r="648" spans="5:23">
      <c r="E648" t="s">
        <v>38</v>
      </c>
      <c r="F648">
        <v>155737</v>
      </c>
      <c r="G648" t="s">
        <v>1</v>
      </c>
      <c r="H648" t="s">
        <v>40</v>
      </c>
      <c r="I648" t="s">
        <v>3</v>
      </c>
      <c r="J648">
        <v>0.40365699999999999</v>
      </c>
      <c r="K648" t="s">
        <v>4</v>
      </c>
      <c r="L648">
        <v>3940.8</v>
      </c>
      <c r="M648" t="s">
        <v>5</v>
      </c>
      <c r="N648">
        <v>11.419010183731</v>
      </c>
      <c r="O648" t="s">
        <v>6</v>
      </c>
      <c r="P648">
        <v>45000</v>
      </c>
      <c r="Q648" t="s">
        <v>7</v>
      </c>
      <c r="R648">
        <v>45000</v>
      </c>
      <c r="S648" t="s">
        <v>41</v>
      </c>
      <c r="T648" t="s">
        <v>22409</v>
      </c>
      <c r="U648" t="s">
        <v>22410</v>
      </c>
      <c r="V648" t="s">
        <v>22411</v>
      </c>
      <c r="W648">
        <v>0.13832800000000001</v>
      </c>
    </row>
    <row r="649" spans="5:23">
      <c r="E649" t="s">
        <v>42</v>
      </c>
      <c r="F649">
        <v>155737</v>
      </c>
      <c r="G649" t="s">
        <v>1</v>
      </c>
      <c r="H649" t="s">
        <v>40</v>
      </c>
      <c r="I649" t="s">
        <v>3</v>
      </c>
      <c r="J649">
        <v>0.40365699999999999</v>
      </c>
      <c r="K649" t="s">
        <v>4</v>
      </c>
      <c r="L649">
        <v>3940.8</v>
      </c>
      <c r="M649" t="s">
        <v>5</v>
      </c>
      <c r="N649">
        <v>11.419010183731</v>
      </c>
      <c r="O649" t="s">
        <v>6</v>
      </c>
      <c r="P649">
        <v>45000</v>
      </c>
      <c r="Q649" t="s">
        <v>7</v>
      </c>
      <c r="R649">
        <v>45000</v>
      </c>
      <c r="S649" t="s">
        <v>41</v>
      </c>
      <c r="T649" t="s">
        <v>22409</v>
      </c>
      <c r="U649" t="s">
        <v>22410</v>
      </c>
      <c r="V649" t="s">
        <v>22411</v>
      </c>
      <c r="W649">
        <v>0.13832800000000001</v>
      </c>
    </row>
    <row r="650" spans="5:23">
      <c r="E650" t="s">
        <v>42</v>
      </c>
      <c r="F650">
        <v>26389.5</v>
      </c>
      <c r="G650" t="s">
        <v>1</v>
      </c>
      <c r="H650" t="s">
        <v>14</v>
      </c>
      <c r="I650" t="s">
        <v>3</v>
      </c>
      <c r="J650">
        <v>0.922481</v>
      </c>
      <c r="K650" t="s">
        <v>4</v>
      </c>
      <c r="L650">
        <v>4453.0200000000004</v>
      </c>
      <c r="M650" t="s">
        <v>5</v>
      </c>
      <c r="N650">
        <v>10.105503253984001</v>
      </c>
      <c r="O650" t="s">
        <v>6</v>
      </c>
      <c r="P650">
        <v>45000</v>
      </c>
      <c r="Q650" t="s">
        <v>7</v>
      </c>
      <c r="R650">
        <v>45000</v>
      </c>
      <c r="S650" t="s">
        <v>43</v>
      </c>
      <c r="T650" t="s">
        <v>22412</v>
      </c>
      <c r="U650" t="s">
        <v>22413</v>
      </c>
      <c r="V650" t="s">
        <v>22414</v>
      </c>
      <c r="W650">
        <v>4.0545399999999997E-3</v>
      </c>
    </row>
    <row r="651" spans="5:23">
      <c r="E651" t="s">
        <v>44</v>
      </c>
      <c r="F651">
        <v>26389.5</v>
      </c>
      <c r="G651" t="s">
        <v>1</v>
      </c>
      <c r="H651" t="s">
        <v>14</v>
      </c>
      <c r="I651" t="s">
        <v>3</v>
      </c>
      <c r="J651">
        <v>0.922481</v>
      </c>
      <c r="K651" t="s">
        <v>4</v>
      </c>
      <c r="L651">
        <v>4453.0200000000004</v>
      </c>
      <c r="M651" t="s">
        <v>5</v>
      </c>
      <c r="N651">
        <v>10.105503253984001</v>
      </c>
      <c r="O651" t="s">
        <v>6</v>
      </c>
      <c r="P651">
        <v>45000</v>
      </c>
      <c r="Q651" t="s">
        <v>7</v>
      </c>
      <c r="R651">
        <v>45000</v>
      </c>
      <c r="S651" t="s">
        <v>45</v>
      </c>
      <c r="T651" t="s">
        <v>22412</v>
      </c>
      <c r="U651" t="s">
        <v>22413</v>
      </c>
      <c r="V651" t="s">
        <v>22414</v>
      </c>
      <c r="W651">
        <v>4.0545399999999997E-3</v>
      </c>
    </row>
    <row r="652" spans="5:23">
      <c r="E652" t="s">
        <v>44</v>
      </c>
      <c r="F652">
        <v>26370.6</v>
      </c>
      <c r="G652" t="s">
        <v>1</v>
      </c>
      <c r="H652" t="s">
        <v>10</v>
      </c>
      <c r="I652" t="s">
        <v>3</v>
      </c>
      <c r="J652">
        <v>0.92097399999999996</v>
      </c>
      <c r="K652" t="s">
        <v>4</v>
      </c>
      <c r="L652">
        <v>4470.8</v>
      </c>
      <c r="M652" t="s">
        <v>5</v>
      </c>
      <c r="N652">
        <v>10.065311889476</v>
      </c>
      <c r="O652" t="s">
        <v>6</v>
      </c>
      <c r="P652">
        <v>45000</v>
      </c>
      <c r="Q652" t="s">
        <v>7</v>
      </c>
      <c r="R652">
        <v>45000</v>
      </c>
      <c r="S652" t="s">
        <v>11</v>
      </c>
      <c r="T652" t="s">
        <v>22382</v>
      </c>
      <c r="U652" t="s">
        <v>22383</v>
      </c>
      <c r="V652" t="s">
        <v>22384</v>
      </c>
      <c r="W652">
        <v>7.3851100000000003E-3</v>
      </c>
    </row>
    <row r="653" spans="5:23">
      <c r="E653" t="s">
        <v>0</v>
      </c>
      <c r="F653">
        <v>32278.7</v>
      </c>
      <c r="G653" t="s">
        <v>1</v>
      </c>
      <c r="H653" t="s">
        <v>2</v>
      </c>
      <c r="I653" t="s">
        <v>3</v>
      </c>
      <c r="J653">
        <v>0.83987500000000004</v>
      </c>
      <c r="K653" t="s">
        <v>4</v>
      </c>
      <c r="L653">
        <v>4391.92</v>
      </c>
      <c r="M653" t="s">
        <v>5</v>
      </c>
      <c r="N653">
        <v>10.24608842626</v>
      </c>
      <c r="O653" t="s">
        <v>6</v>
      </c>
      <c r="P653">
        <v>45000</v>
      </c>
      <c r="Q653" t="s">
        <v>7</v>
      </c>
      <c r="R653">
        <v>45000</v>
      </c>
      <c r="S653" t="s">
        <v>8</v>
      </c>
      <c r="T653" t="s">
        <v>22415</v>
      </c>
      <c r="U653" t="s">
        <v>22416</v>
      </c>
      <c r="V653" t="s">
        <v>22417</v>
      </c>
      <c r="W653">
        <v>1.18341E-2</v>
      </c>
    </row>
    <row r="654" spans="5:23">
      <c r="E654" t="s">
        <v>9</v>
      </c>
      <c r="F654">
        <v>26408.9</v>
      </c>
      <c r="G654" t="s">
        <v>1</v>
      </c>
      <c r="H654" t="s">
        <v>10</v>
      </c>
      <c r="I654" t="s">
        <v>3</v>
      </c>
      <c r="J654">
        <v>0.92030699999999999</v>
      </c>
      <c r="K654" t="s">
        <v>4</v>
      </c>
      <c r="L654">
        <v>4470.79</v>
      </c>
      <c r="M654" t="s">
        <v>5</v>
      </c>
      <c r="N654">
        <v>10.065336559692</v>
      </c>
      <c r="O654" t="s">
        <v>6</v>
      </c>
      <c r="P654">
        <v>45000</v>
      </c>
      <c r="Q654" t="s">
        <v>7</v>
      </c>
      <c r="R654">
        <v>45000</v>
      </c>
      <c r="S654" t="s">
        <v>11</v>
      </c>
      <c r="T654" t="s">
        <v>22418</v>
      </c>
      <c r="U654" t="s">
        <v>22419</v>
      </c>
      <c r="V654" t="s">
        <v>22420</v>
      </c>
      <c r="W654">
        <v>5.18856E-3</v>
      </c>
    </row>
    <row r="655" spans="5:23">
      <c r="E655" t="s">
        <v>12</v>
      </c>
      <c r="F655">
        <v>32278.7</v>
      </c>
      <c r="G655" t="s">
        <v>1</v>
      </c>
      <c r="H655" t="s">
        <v>2</v>
      </c>
      <c r="I655" t="s">
        <v>3</v>
      </c>
      <c r="J655">
        <v>0.83987500000000004</v>
      </c>
      <c r="K655" t="s">
        <v>4</v>
      </c>
      <c r="L655">
        <v>4391.92</v>
      </c>
      <c r="M655" t="s">
        <v>5</v>
      </c>
      <c r="N655">
        <v>10.24608842626</v>
      </c>
      <c r="O655" t="s">
        <v>6</v>
      </c>
      <c r="P655">
        <v>45000</v>
      </c>
      <c r="Q655" t="s">
        <v>7</v>
      </c>
      <c r="R655">
        <v>45000</v>
      </c>
      <c r="S655" t="s">
        <v>13</v>
      </c>
      <c r="T655" t="s">
        <v>22415</v>
      </c>
      <c r="U655" t="s">
        <v>22416</v>
      </c>
      <c r="V655" t="s">
        <v>22417</v>
      </c>
      <c r="W655">
        <v>1.18341E-2</v>
      </c>
    </row>
    <row r="656" spans="5:23">
      <c r="E656" t="s">
        <v>12</v>
      </c>
      <c r="F656">
        <v>32511.7</v>
      </c>
      <c r="G656" t="s">
        <v>1</v>
      </c>
      <c r="H656" t="s">
        <v>14</v>
      </c>
      <c r="I656" t="s">
        <v>3</v>
      </c>
      <c r="J656">
        <v>0.83300799999999997</v>
      </c>
      <c r="K656" t="s">
        <v>4</v>
      </c>
      <c r="L656">
        <v>4432.6400000000003</v>
      </c>
      <c r="M656" t="s">
        <v>5</v>
      </c>
      <c r="N656">
        <v>10.151974669895999</v>
      </c>
      <c r="O656" t="s">
        <v>6</v>
      </c>
      <c r="P656">
        <v>45000</v>
      </c>
      <c r="Q656" t="s">
        <v>7</v>
      </c>
      <c r="R656">
        <v>45000</v>
      </c>
      <c r="S656" t="s">
        <v>15</v>
      </c>
      <c r="T656" t="s">
        <v>22421</v>
      </c>
      <c r="U656" t="s">
        <v>22422</v>
      </c>
      <c r="V656" t="s">
        <v>22423</v>
      </c>
      <c r="W656">
        <v>1.2533799999999999E-2</v>
      </c>
    </row>
    <row r="657" spans="5:23">
      <c r="E657" t="s">
        <v>16</v>
      </c>
      <c r="F657">
        <v>32511.7</v>
      </c>
      <c r="G657" t="s">
        <v>1</v>
      </c>
      <c r="H657" t="s">
        <v>14</v>
      </c>
      <c r="I657" t="s">
        <v>3</v>
      </c>
      <c r="J657">
        <v>0.83300799999999997</v>
      </c>
      <c r="K657" t="s">
        <v>4</v>
      </c>
      <c r="L657">
        <v>4432.6400000000003</v>
      </c>
      <c r="M657" t="s">
        <v>5</v>
      </c>
      <c r="N657">
        <v>10.151974669895999</v>
      </c>
      <c r="O657" t="s">
        <v>6</v>
      </c>
      <c r="P657">
        <v>45000</v>
      </c>
      <c r="Q657" t="s">
        <v>7</v>
      </c>
      <c r="R657">
        <v>45000</v>
      </c>
      <c r="S657" t="s">
        <v>15</v>
      </c>
      <c r="T657" t="s">
        <v>22421</v>
      </c>
      <c r="U657" t="s">
        <v>22422</v>
      </c>
      <c r="V657" t="s">
        <v>22423</v>
      </c>
      <c r="W657">
        <v>1.2533799999999999E-2</v>
      </c>
    </row>
    <row r="658" spans="5:23">
      <c r="E658" t="s">
        <v>16</v>
      </c>
      <c r="F658">
        <v>50970</v>
      </c>
      <c r="G658" t="s">
        <v>1</v>
      </c>
      <c r="H658" t="s">
        <v>17</v>
      </c>
      <c r="I658" t="s">
        <v>3</v>
      </c>
      <c r="J658">
        <v>0.68077200000000004</v>
      </c>
      <c r="K658" t="s">
        <v>4</v>
      </c>
      <c r="L658">
        <v>4233.33</v>
      </c>
      <c r="M658" t="s">
        <v>5</v>
      </c>
      <c r="N658">
        <v>10.629917563359999</v>
      </c>
      <c r="O658" t="s">
        <v>6</v>
      </c>
      <c r="P658">
        <v>45000</v>
      </c>
      <c r="Q658" t="s">
        <v>7</v>
      </c>
      <c r="R658">
        <v>45000</v>
      </c>
      <c r="S658" t="s">
        <v>18</v>
      </c>
      <c r="T658" t="s">
        <v>22424</v>
      </c>
      <c r="U658" t="s">
        <v>22425</v>
      </c>
      <c r="V658" t="s">
        <v>22426</v>
      </c>
      <c r="W658">
        <v>4.4577800000000001E-2</v>
      </c>
    </row>
    <row r="659" spans="5:23">
      <c r="E659" t="s">
        <v>19</v>
      </c>
      <c r="F659">
        <v>50970</v>
      </c>
      <c r="G659" t="s">
        <v>1</v>
      </c>
      <c r="H659" t="s">
        <v>17</v>
      </c>
      <c r="I659" t="s">
        <v>3</v>
      </c>
      <c r="J659">
        <v>0.68077200000000004</v>
      </c>
      <c r="K659" t="s">
        <v>4</v>
      </c>
      <c r="L659">
        <v>4233.33</v>
      </c>
      <c r="M659" t="s">
        <v>5</v>
      </c>
      <c r="N659">
        <v>10.629917563359999</v>
      </c>
      <c r="O659" t="s">
        <v>6</v>
      </c>
      <c r="P659">
        <v>45000</v>
      </c>
      <c r="Q659" t="s">
        <v>7</v>
      </c>
      <c r="R659">
        <v>45000</v>
      </c>
      <c r="S659" t="s">
        <v>20</v>
      </c>
      <c r="T659" t="s">
        <v>22424</v>
      </c>
      <c r="U659" t="s">
        <v>22425</v>
      </c>
      <c r="V659" t="s">
        <v>22426</v>
      </c>
      <c r="W659">
        <v>4.4577800000000001E-2</v>
      </c>
    </row>
    <row r="660" spans="5:23">
      <c r="E660" t="s">
        <v>19</v>
      </c>
      <c r="F660">
        <v>48775</v>
      </c>
      <c r="G660" t="s">
        <v>1</v>
      </c>
      <c r="H660" t="s">
        <v>2</v>
      </c>
      <c r="I660" t="s">
        <v>3</v>
      </c>
      <c r="J660">
        <v>0.68783499999999997</v>
      </c>
      <c r="K660" t="s">
        <v>4</v>
      </c>
      <c r="L660">
        <v>4333.46</v>
      </c>
      <c r="M660" t="s">
        <v>5</v>
      </c>
      <c r="N660">
        <v>10.384321655320001</v>
      </c>
      <c r="O660" t="s">
        <v>6</v>
      </c>
      <c r="P660">
        <v>45000</v>
      </c>
      <c r="Q660" t="s">
        <v>7</v>
      </c>
      <c r="R660">
        <v>45000</v>
      </c>
      <c r="S660" t="s">
        <v>21</v>
      </c>
      <c r="T660" t="s">
        <v>22427</v>
      </c>
      <c r="U660" t="s">
        <v>22428</v>
      </c>
      <c r="V660" t="s">
        <v>22429</v>
      </c>
      <c r="W660">
        <v>4.4294300000000002E-2</v>
      </c>
    </row>
    <row r="661" spans="5:23">
      <c r="E661" t="s">
        <v>22</v>
      </c>
      <c r="F661">
        <v>48775</v>
      </c>
      <c r="G661" t="s">
        <v>1</v>
      </c>
      <c r="H661" t="s">
        <v>2</v>
      </c>
      <c r="I661" t="s">
        <v>3</v>
      </c>
      <c r="J661">
        <v>0.68783499999999997</v>
      </c>
      <c r="K661" t="s">
        <v>4</v>
      </c>
      <c r="L661">
        <v>4333.46</v>
      </c>
      <c r="M661" t="s">
        <v>5</v>
      </c>
      <c r="N661">
        <v>10.384321655320001</v>
      </c>
      <c r="O661" t="s">
        <v>6</v>
      </c>
      <c r="P661">
        <v>45000</v>
      </c>
      <c r="Q661" t="s">
        <v>7</v>
      </c>
      <c r="R661">
        <v>45000</v>
      </c>
      <c r="S661" t="s">
        <v>21</v>
      </c>
      <c r="T661" t="s">
        <v>22427</v>
      </c>
      <c r="U661" t="s">
        <v>22428</v>
      </c>
      <c r="V661" t="s">
        <v>22429</v>
      </c>
      <c r="W661">
        <v>4.4294300000000002E-2</v>
      </c>
    </row>
    <row r="662" spans="5:23">
      <c r="E662" t="s">
        <v>22</v>
      </c>
      <c r="F662">
        <v>81769.100000000006</v>
      </c>
      <c r="G662" t="s">
        <v>1</v>
      </c>
      <c r="H662" t="s">
        <v>23</v>
      </c>
      <c r="I662" t="s">
        <v>3</v>
      </c>
      <c r="J662">
        <v>0.54993700000000001</v>
      </c>
      <c r="K662" t="s">
        <v>4</v>
      </c>
      <c r="L662">
        <v>4043.75</v>
      </c>
      <c r="M662" t="s">
        <v>5</v>
      </c>
      <c r="N662">
        <v>11.12828218784</v>
      </c>
      <c r="O662" t="s">
        <v>6</v>
      </c>
      <c r="P662">
        <v>45000</v>
      </c>
      <c r="Q662" t="s">
        <v>7</v>
      </c>
      <c r="R662">
        <v>45000</v>
      </c>
      <c r="S662" t="s">
        <v>24</v>
      </c>
      <c r="T662" t="s">
        <v>22430</v>
      </c>
      <c r="U662" t="s">
        <v>22431</v>
      </c>
      <c r="V662" t="s">
        <v>22432</v>
      </c>
      <c r="W662">
        <v>7.7728699999999998E-2</v>
      </c>
    </row>
    <row r="663" spans="5:23">
      <c r="E663" t="s">
        <v>25</v>
      </c>
      <c r="F663">
        <v>81769.100000000006</v>
      </c>
      <c r="G663" t="s">
        <v>1</v>
      </c>
      <c r="H663" t="s">
        <v>23</v>
      </c>
      <c r="I663" t="s">
        <v>3</v>
      </c>
      <c r="J663">
        <v>0.54993700000000001</v>
      </c>
      <c r="K663" t="s">
        <v>4</v>
      </c>
      <c r="L663">
        <v>4043.75</v>
      </c>
      <c r="M663" t="s">
        <v>5</v>
      </c>
      <c r="N663">
        <v>11.12828218784</v>
      </c>
      <c r="O663" t="s">
        <v>6</v>
      </c>
      <c r="P663">
        <v>45000</v>
      </c>
      <c r="Q663" t="s">
        <v>7</v>
      </c>
      <c r="R663">
        <v>45000</v>
      </c>
      <c r="S663" t="s">
        <v>26</v>
      </c>
      <c r="T663" t="s">
        <v>22430</v>
      </c>
      <c r="U663" t="s">
        <v>22431</v>
      </c>
      <c r="V663" t="s">
        <v>22432</v>
      </c>
      <c r="W663">
        <v>7.7728699999999998E-2</v>
      </c>
    </row>
    <row r="664" spans="5:23">
      <c r="E664" t="s">
        <v>25</v>
      </c>
      <c r="F664">
        <v>76291.199999999997</v>
      </c>
      <c r="G664" t="s">
        <v>1</v>
      </c>
      <c r="H664" t="s">
        <v>27</v>
      </c>
      <c r="I664" t="s">
        <v>3</v>
      </c>
      <c r="J664">
        <v>0.55779800000000002</v>
      </c>
      <c r="K664" t="s">
        <v>4</v>
      </c>
      <c r="L664">
        <v>4212.8</v>
      </c>
      <c r="M664" t="s">
        <v>5</v>
      </c>
      <c r="N664">
        <v>10.681725157896</v>
      </c>
      <c r="O664" t="s">
        <v>6</v>
      </c>
      <c r="P664">
        <v>45000</v>
      </c>
      <c r="Q664" t="s">
        <v>7</v>
      </c>
      <c r="R664">
        <v>45000</v>
      </c>
      <c r="S664" t="s">
        <v>28</v>
      </c>
      <c r="T664" t="s">
        <v>22433</v>
      </c>
      <c r="U664" t="s">
        <v>22434</v>
      </c>
      <c r="V664" t="s">
        <v>22435</v>
      </c>
      <c r="W664">
        <v>8.20245E-2</v>
      </c>
    </row>
    <row r="665" spans="5:23">
      <c r="E665" t="s">
        <v>29</v>
      </c>
      <c r="F665">
        <v>76291.199999999997</v>
      </c>
      <c r="G665" t="s">
        <v>1</v>
      </c>
      <c r="H665" t="s">
        <v>27</v>
      </c>
      <c r="I665" t="s">
        <v>3</v>
      </c>
      <c r="J665">
        <v>0.55779800000000002</v>
      </c>
      <c r="K665" t="s">
        <v>4</v>
      </c>
      <c r="L665">
        <v>4212.8</v>
      </c>
      <c r="M665" t="s">
        <v>5</v>
      </c>
      <c r="N665">
        <v>10.681725157896</v>
      </c>
      <c r="O665" t="s">
        <v>6</v>
      </c>
      <c r="P665">
        <v>45000</v>
      </c>
      <c r="Q665" t="s">
        <v>7</v>
      </c>
      <c r="R665">
        <v>45000</v>
      </c>
      <c r="S665" t="s">
        <v>28</v>
      </c>
      <c r="T665" t="s">
        <v>22433</v>
      </c>
      <c r="U665" t="s">
        <v>22434</v>
      </c>
      <c r="V665" t="s">
        <v>22435</v>
      </c>
      <c r="W665">
        <v>8.20245E-2</v>
      </c>
    </row>
    <row r="666" spans="5:23">
      <c r="E666" t="s">
        <v>29</v>
      </c>
      <c r="F666">
        <v>122918</v>
      </c>
      <c r="G666" t="s">
        <v>1</v>
      </c>
      <c r="H666" t="s">
        <v>30</v>
      </c>
      <c r="I666" t="s">
        <v>3</v>
      </c>
      <c r="J666">
        <v>0.46085500000000001</v>
      </c>
      <c r="K666" t="s">
        <v>4</v>
      </c>
      <c r="L666">
        <v>3830.5</v>
      </c>
      <c r="M666" t="s">
        <v>5</v>
      </c>
      <c r="N666">
        <v>11.74781323913</v>
      </c>
      <c r="O666" t="s">
        <v>6</v>
      </c>
      <c r="P666">
        <v>45000</v>
      </c>
      <c r="Q666" t="s">
        <v>7</v>
      </c>
      <c r="R666">
        <v>45000</v>
      </c>
      <c r="S666" t="s">
        <v>31</v>
      </c>
      <c r="T666" t="s">
        <v>22436</v>
      </c>
      <c r="U666" t="s">
        <v>22437</v>
      </c>
      <c r="V666" t="s">
        <v>22438</v>
      </c>
      <c r="W666">
        <v>0.121545</v>
      </c>
    </row>
    <row r="667" spans="5:23">
      <c r="E667" t="s">
        <v>32</v>
      </c>
      <c r="F667">
        <v>122918</v>
      </c>
      <c r="G667" t="s">
        <v>1</v>
      </c>
      <c r="H667" t="s">
        <v>30</v>
      </c>
      <c r="I667" t="s">
        <v>3</v>
      </c>
      <c r="J667">
        <v>0.46085500000000001</v>
      </c>
      <c r="K667" t="s">
        <v>4</v>
      </c>
      <c r="L667">
        <v>3830.5</v>
      </c>
      <c r="M667" t="s">
        <v>5</v>
      </c>
      <c r="N667">
        <v>11.74781323913</v>
      </c>
      <c r="O667" t="s">
        <v>6</v>
      </c>
      <c r="P667">
        <v>45000</v>
      </c>
      <c r="Q667" t="s">
        <v>7</v>
      </c>
      <c r="R667">
        <v>45000</v>
      </c>
      <c r="S667" t="s">
        <v>33</v>
      </c>
      <c r="T667" t="s">
        <v>22436</v>
      </c>
      <c r="U667" t="s">
        <v>22437</v>
      </c>
      <c r="V667" t="s">
        <v>22438</v>
      </c>
      <c r="W667">
        <v>0.121545</v>
      </c>
    </row>
    <row r="668" spans="5:23">
      <c r="E668" t="s">
        <v>32</v>
      </c>
      <c r="F668">
        <v>116414</v>
      </c>
      <c r="G668" t="s">
        <v>1</v>
      </c>
      <c r="H668" t="s">
        <v>17</v>
      </c>
      <c r="I668" t="s">
        <v>3</v>
      </c>
      <c r="J668">
        <v>0.45891199999999999</v>
      </c>
      <c r="K668" t="s">
        <v>4</v>
      </c>
      <c r="L668">
        <v>4078.82</v>
      </c>
      <c r="M668" t="s">
        <v>5</v>
      </c>
      <c r="N668">
        <v>11.032596095404999</v>
      </c>
      <c r="O668" t="s">
        <v>6</v>
      </c>
      <c r="P668">
        <v>45000</v>
      </c>
      <c r="Q668" t="s">
        <v>7</v>
      </c>
      <c r="R668">
        <v>45000</v>
      </c>
      <c r="S668" t="s">
        <v>34</v>
      </c>
      <c r="T668" t="s">
        <v>22439</v>
      </c>
      <c r="U668" t="s">
        <v>22440</v>
      </c>
      <c r="V668" t="s">
        <v>22441</v>
      </c>
      <c r="W668">
        <v>0.118607</v>
      </c>
    </row>
    <row r="669" spans="5:23">
      <c r="E669" t="s">
        <v>35</v>
      </c>
      <c r="F669">
        <v>116414</v>
      </c>
      <c r="G669" t="s">
        <v>1</v>
      </c>
      <c r="H669" t="s">
        <v>17</v>
      </c>
      <c r="I669" t="s">
        <v>3</v>
      </c>
      <c r="J669">
        <v>0.45891199999999999</v>
      </c>
      <c r="K669" t="s">
        <v>4</v>
      </c>
      <c r="L669">
        <v>4078.82</v>
      </c>
      <c r="M669" t="s">
        <v>5</v>
      </c>
      <c r="N669">
        <v>11.032596095404999</v>
      </c>
      <c r="O669" t="s">
        <v>6</v>
      </c>
      <c r="P669">
        <v>45000</v>
      </c>
      <c r="Q669" t="s">
        <v>7</v>
      </c>
      <c r="R669">
        <v>45000</v>
      </c>
      <c r="S669" t="s">
        <v>34</v>
      </c>
      <c r="T669" t="s">
        <v>22439</v>
      </c>
      <c r="U669" t="s">
        <v>22440</v>
      </c>
      <c r="V669" t="s">
        <v>22441</v>
      </c>
      <c r="W669">
        <v>0.118607</v>
      </c>
    </row>
    <row r="670" spans="5:23">
      <c r="E670" t="s">
        <v>35</v>
      </c>
      <c r="F670">
        <v>169187</v>
      </c>
      <c r="G670" t="s">
        <v>1</v>
      </c>
      <c r="H670" t="s">
        <v>36</v>
      </c>
      <c r="I670" t="s">
        <v>3</v>
      </c>
      <c r="J670">
        <v>0.40393600000000002</v>
      </c>
      <c r="K670" t="s">
        <v>4</v>
      </c>
      <c r="L670">
        <v>3622.5</v>
      </c>
      <c r="M670" t="s">
        <v>5</v>
      </c>
      <c r="N670">
        <v>12.422362449278999</v>
      </c>
      <c r="O670" t="s">
        <v>6</v>
      </c>
      <c r="P670">
        <v>45000</v>
      </c>
      <c r="Q670" t="s">
        <v>7</v>
      </c>
      <c r="R670">
        <v>45000</v>
      </c>
      <c r="S670" t="s">
        <v>37</v>
      </c>
      <c r="T670" t="s">
        <v>22442</v>
      </c>
      <c r="U670" t="s">
        <v>22443</v>
      </c>
      <c r="V670" t="s">
        <v>22444</v>
      </c>
      <c r="W670">
        <v>0.138956</v>
      </c>
    </row>
    <row r="671" spans="5:23">
      <c r="E671" t="s">
        <v>38</v>
      </c>
      <c r="F671">
        <v>169187</v>
      </c>
      <c r="G671" t="s">
        <v>1</v>
      </c>
      <c r="H671" t="s">
        <v>36</v>
      </c>
      <c r="I671" t="s">
        <v>3</v>
      </c>
      <c r="J671">
        <v>0.40393600000000002</v>
      </c>
      <c r="K671" t="s">
        <v>4</v>
      </c>
      <c r="L671">
        <v>3622.5</v>
      </c>
      <c r="M671" t="s">
        <v>5</v>
      </c>
      <c r="N671">
        <v>12.422362449278999</v>
      </c>
      <c r="O671" t="s">
        <v>6</v>
      </c>
      <c r="P671">
        <v>45000</v>
      </c>
      <c r="Q671" t="s">
        <v>7</v>
      </c>
      <c r="R671">
        <v>45000</v>
      </c>
      <c r="S671" t="s">
        <v>39</v>
      </c>
      <c r="T671" t="s">
        <v>22442</v>
      </c>
      <c r="U671" t="s">
        <v>22443</v>
      </c>
      <c r="V671" t="s">
        <v>22444</v>
      </c>
      <c r="W671">
        <v>0.138956</v>
      </c>
    </row>
    <row r="672" spans="5:23">
      <c r="E672" t="s">
        <v>38</v>
      </c>
      <c r="F672">
        <v>157911</v>
      </c>
      <c r="G672" t="s">
        <v>1</v>
      </c>
      <c r="H672" t="s">
        <v>40</v>
      </c>
      <c r="I672" t="s">
        <v>3</v>
      </c>
      <c r="J672">
        <v>0.401009</v>
      </c>
      <c r="K672" t="s">
        <v>4</v>
      </c>
      <c r="L672">
        <v>3938.02</v>
      </c>
      <c r="M672" t="s">
        <v>5</v>
      </c>
      <c r="N672">
        <v>11.427048495077001</v>
      </c>
      <c r="O672" t="s">
        <v>6</v>
      </c>
      <c r="P672">
        <v>45000</v>
      </c>
      <c r="Q672" t="s">
        <v>7</v>
      </c>
      <c r="R672">
        <v>45000</v>
      </c>
      <c r="S672" t="s">
        <v>41</v>
      </c>
      <c r="T672" t="s">
        <v>22445</v>
      </c>
      <c r="U672" t="s">
        <v>22446</v>
      </c>
      <c r="V672" t="s">
        <v>22447</v>
      </c>
      <c r="W672">
        <v>0.145729</v>
      </c>
    </row>
    <row r="673" spans="5:23">
      <c r="E673" t="s">
        <v>42</v>
      </c>
      <c r="F673">
        <v>157911</v>
      </c>
      <c r="G673" t="s">
        <v>1</v>
      </c>
      <c r="H673" t="s">
        <v>40</v>
      </c>
      <c r="I673" t="s">
        <v>3</v>
      </c>
      <c r="J673">
        <v>0.401009</v>
      </c>
      <c r="K673" t="s">
        <v>4</v>
      </c>
      <c r="L673">
        <v>3938.02</v>
      </c>
      <c r="M673" t="s">
        <v>5</v>
      </c>
      <c r="N673">
        <v>11.427048495077001</v>
      </c>
      <c r="O673" t="s">
        <v>6</v>
      </c>
      <c r="P673">
        <v>45000</v>
      </c>
      <c r="Q673" t="s">
        <v>7</v>
      </c>
      <c r="R673">
        <v>45000</v>
      </c>
      <c r="S673" t="s">
        <v>41</v>
      </c>
      <c r="T673" t="s">
        <v>22445</v>
      </c>
      <c r="U673" t="s">
        <v>22446</v>
      </c>
      <c r="V673" t="s">
        <v>22447</v>
      </c>
      <c r="W673">
        <v>0.145729</v>
      </c>
    </row>
    <row r="674" spans="5:23">
      <c r="E674" t="s">
        <v>42</v>
      </c>
      <c r="F674">
        <v>26368.3</v>
      </c>
      <c r="G674" t="s">
        <v>1</v>
      </c>
      <c r="H674" t="s">
        <v>14</v>
      </c>
      <c r="I674" t="s">
        <v>3</v>
      </c>
      <c r="J674">
        <v>0.92286299999999999</v>
      </c>
      <c r="K674" t="s">
        <v>4</v>
      </c>
      <c r="L674">
        <v>4452.91</v>
      </c>
      <c r="M674" t="s">
        <v>5</v>
      </c>
      <c r="N674">
        <v>10.105747264144</v>
      </c>
      <c r="O674" t="s">
        <v>6</v>
      </c>
      <c r="P674">
        <v>45000</v>
      </c>
      <c r="Q674" t="s">
        <v>7</v>
      </c>
      <c r="R674">
        <v>45000</v>
      </c>
      <c r="S674" t="s">
        <v>43</v>
      </c>
      <c r="T674" t="s">
        <v>22448</v>
      </c>
      <c r="U674" t="s">
        <v>22449</v>
      </c>
      <c r="V674" t="s">
        <v>22450</v>
      </c>
      <c r="W674" s="1">
        <v>4.1285599999999999E-3</v>
      </c>
    </row>
    <row r="675" spans="5:23">
      <c r="E675" t="s">
        <v>44</v>
      </c>
      <c r="F675">
        <v>26368.3</v>
      </c>
      <c r="G675" t="s">
        <v>1</v>
      </c>
      <c r="H675" t="s">
        <v>14</v>
      </c>
      <c r="I675" t="s">
        <v>3</v>
      </c>
      <c r="J675">
        <v>0.92286299999999999</v>
      </c>
      <c r="K675" t="s">
        <v>4</v>
      </c>
      <c r="L675">
        <v>4452.91</v>
      </c>
      <c r="M675" t="s">
        <v>5</v>
      </c>
      <c r="N675">
        <v>10.105747264144</v>
      </c>
      <c r="O675" t="s">
        <v>6</v>
      </c>
      <c r="P675">
        <v>45000</v>
      </c>
      <c r="Q675" t="s">
        <v>7</v>
      </c>
      <c r="R675">
        <v>45000</v>
      </c>
      <c r="S675" t="s">
        <v>45</v>
      </c>
      <c r="T675" t="s">
        <v>22448</v>
      </c>
      <c r="U675" t="s">
        <v>22449</v>
      </c>
      <c r="V675" t="s">
        <v>22450</v>
      </c>
      <c r="W675" s="1">
        <v>4.1285599999999999E-3</v>
      </c>
    </row>
    <row r="676" spans="5:23">
      <c r="E676" t="s">
        <v>44</v>
      </c>
      <c r="F676">
        <v>26408.9</v>
      </c>
      <c r="G676" t="s">
        <v>1</v>
      </c>
      <c r="H676" t="s">
        <v>10</v>
      </c>
      <c r="I676" t="s">
        <v>3</v>
      </c>
      <c r="J676">
        <v>0.92030699999999999</v>
      </c>
      <c r="K676" t="s">
        <v>4</v>
      </c>
      <c r="L676">
        <v>4470.79</v>
      </c>
      <c r="M676" t="s">
        <v>5</v>
      </c>
      <c r="N676">
        <v>10.065336559692</v>
      </c>
      <c r="O676" t="s">
        <v>6</v>
      </c>
      <c r="P676">
        <v>45000</v>
      </c>
      <c r="Q676" t="s">
        <v>7</v>
      </c>
      <c r="R676">
        <v>45000</v>
      </c>
      <c r="S676" t="s">
        <v>11</v>
      </c>
      <c r="T676" t="s">
        <v>22418</v>
      </c>
      <c r="U676" t="s">
        <v>22419</v>
      </c>
      <c r="V676" t="s">
        <v>22420</v>
      </c>
      <c r="W676">
        <v>5.18856E-3</v>
      </c>
    </row>
    <row r="677" spans="5:23">
      <c r="E677" t="s">
        <v>0</v>
      </c>
      <c r="F677">
        <v>32780.5</v>
      </c>
      <c r="G677" t="s">
        <v>1</v>
      </c>
      <c r="H677" t="s">
        <v>2</v>
      </c>
      <c r="I677" t="s">
        <v>3</v>
      </c>
      <c r="J677">
        <v>0.83347000000000004</v>
      </c>
      <c r="K677" t="s">
        <v>4</v>
      </c>
      <c r="L677">
        <v>4391.42</v>
      </c>
      <c r="M677" t="s">
        <v>5</v>
      </c>
      <c r="N677">
        <v>10.247258415639999</v>
      </c>
      <c r="O677" t="s">
        <v>6</v>
      </c>
      <c r="P677">
        <v>45000</v>
      </c>
      <c r="Q677" t="s">
        <v>7</v>
      </c>
      <c r="R677">
        <v>45000</v>
      </c>
      <c r="S677" t="s">
        <v>8</v>
      </c>
      <c r="T677" t="s">
        <v>22451</v>
      </c>
      <c r="U677" t="s">
        <v>22452</v>
      </c>
      <c r="V677" t="s">
        <v>22453</v>
      </c>
      <c r="W677">
        <v>1.2020400000000001E-2</v>
      </c>
    </row>
    <row r="678" spans="5:23">
      <c r="E678" t="s">
        <v>9</v>
      </c>
      <c r="F678">
        <v>26254.2</v>
      </c>
      <c r="G678" t="s">
        <v>1</v>
      </c>
      <c r="H678" t="s">
        <v>10</v>
      </c>
      <c r="I678" t="s">
        <v>3</v>
      </c>
      <c r="J678">
        <v>0.92302300000000004</v>
      </c>
      <c r="K678" t="s">
        <v>4</v>
      </c>
      <c r="L678">
        <v>4470.7</v>
      </c>
      <c r="M678" t="s">
        <v>5</v>
      </c>
      <c r="N678">
        <v>10.065531979419999</v>
      </c>
      <c r="O678" t="s">
        <v>6</v>
      </c>
      <c r="P678">
        <v>45000</v>
      </c>
      <c r="Q678" t="s">
        <v>7</v>
      </c>
      <c r="R678">
        <v>45000</v>
      </c>
      <c r="S678" t="s">
        <v>11</v>
      </c>
      <c r="T678" t="s">
        <v>22454</v>
      </c>
      <c r="U678" t="s">
        <v>22455</v>
      </c>
      <c r="V678" t="s">
        <v>22456</v>
      </c>
      <c r="W678" s="1">
        <v>-2.06675E-4</v>
      </c>
    </row>
    <row r="679" spans="5:23">
      <c r="E679" t="s">
        <v>12</v>
      </c>
      <c r="F679">
        <v>32780.5</v>
      </c>
      <c r="G679" t="s">
        <v>1</v>
      </c>
      <c r="H679" t="s">
        <v>2</v>
      </c>
      <c r="I679" t="s">
        <v>3</v>
      </c>
      <c r="J679">
        <v>0.83347000000000004</v>
      </c>
      <c r="K679" t="s">
        <v>4</v>
      </c>
      <c r="L679">
        <v>4391.42</v>
      </c>
      <c r="M679" t="s">
        <v>5</v>
      </c>
      <c r="N679">
        <v>10.247258415639999</v>
      </c>
      <c r="O679" t="s">
        <v>6</v>
      </c>
      <c r="P679">
        <v>45000</v>
      </c>
      <c r="Q679" t="s">
        <v>7</v>
      </c>
      <c r="R679">
        <v>45000</v>
      </c>
      <c r="S679" t="s">
        <v>13</v>
      </c>
      <c r="T679" t="s">
        <v>22451</v>
      </c>
      <c r="U679" t="s">
        <v>22452</v>
      </c>
      <c r="V679" t="s">
        <v>22453</v>
      </c>
      <c r="W679">
        <v>1.2020400000000001E-2</v>
      </c>
    </row>
    <row r="680" spans="5:23">
      <c r="E680" t="s">
        <v>12</v>
      </c>
      <c r="F680">
        <v>32110.5</v>
      </c>
      <c r="G680" t="s">
        <v>1</v>
      </c>
      <c r="H680" t="s">
        <v>14</v>
      </c>
      <c r="I680" t="s">
        <v>3</v>
      </c>
      <c r="J680">
        <v>0.83819500000000002</v>
      </c>
      <c r="K680" t="s">
        <v>4</v>
      </c>
      <c r="L680">
        <v>4432.6400000000003</v>
      </c>
      <c r="M680" t="s">
        <v>5</v>
      </c>
      <c r="N680">
        <v>10.151974590896</v>
      </c>
      <c r="O680" t="s">
        <v>6</v>
      </c>
      <c r="P680">
        <v>45000</v>
      </c>
      <c r="Q680" t="s">
        <v>7</v>
      </c>
      <c r="R680">
        <v>45000</v>
      </c>
      <c r="S680" t="s">
        <v>15</v>
      </c>
      <c r="T680" t="s">
        <v>22457</v>
      </c>
      <c r="U680" t="s">
        <v>22458</v>
      </c>
      <c r="V680" t="s">
        <v>22459</v>
      </c>
      <c r="W680">
        <v>1.51063E-2</v>
      </c>
    </row>
    <row r="681" spans="5:23">
      <c r="E681" t="s">
        <v>16</v>
      </c>
      <c r="F681">
        <v>32110.5</v>
      </c>
      <c r="G681" t="s">
        <v>1</v>
      </c>
      <c r="H681" t="s">
        <v>14</v>
      </c>
      <c r="I681" t="s">
        <v>3</v>
      </c>
      <c r="J681">
        <v>0.83819500000000002</v>
      </c>
      <c r="K681" t="s">
        <v>4</v>
      </c>
      <c r="L681">
        <v>4432.6400000000003</v>
      </c>
      <c r="M681" t="s">
        <v>5</v>
      </c>
      <c r="N681">
        <v>10.151974590896</v>
      </c>
      <c r="O681" t="s">
        <v>6</v>
      </c>
      <c r="P681">
        <v>45000</v>
      </c>
      <c r="Q681" t="s">
        <v>7</v>
      </c>
      <c r="R681">
        <v>45000</v>
      </c>
      <c r="S681" t="s">
        <v>15</v>
      </c>
      <c r="T681" t="s">
        <v>22457</v>
      </c>
      <c r="U681" t="s">
        <v>22458</v>
      </c>
      <c r="V681" t="s">
        <v>22459</v>
      </c>
      <c r="W681">
        <v>1.51063E-2</v>
      </c>
    </row>
    <row r="682" spans="5:23">
      <c r="E682" t="s">
        <v>16</v>
      </c>
      <c r="F682">
        <v>50923.3</v>
      </c>
      <c r="G682" t="s">
        <v>1</v>
      </c>
      <c r="H682" t="s">
        <v>17</v>
      </c>
      <c r="I682" t="s">
        <v>3</v>
      </c>
      <c r="J682">
        <v>0.68106500000000003</v>
      </c>
      <c r="K682" t="s">
        <v>4</v>
      </c>
      <c r="L682">
        <v>4233.57</v>
      </c>
      <c r="M682" t="s">
        <v>5</v>
      </c>
      <c r="N682">
        <v>10.62933285217</v>
      </c>
      <c r="O682" t="s">
        <v>6</v>
      </c>
      <c r="P682">
        <v>45000</v>
      </c>
      <c r="Q682" t="s">
        <v>7</v>
      </c>
      <c r="R682">
        <v>45000</v>
      </c>
      <c r="S682" t="s">
        <v>18</v>
      </c>
      <c r="T682" t="s">
        <v>22460</v>
      </c>
      <c r="U682" t="s">
        <v>22461</v>
      </c>
      <c r="V682" t="s">
        <v>22462</v>
      </c>
      <c r="W682">
        <v>5.5406499999999997E-2</v>
      </c>
    </row>
    <row r="683" spans="5:23">
      <c r="E683" t="s">
        <v>19</v>
      </c>
      <c r="F683">
        <v>50923.3</v>
      </c>
      <c r="G683" t="s">
        <v>1</v>
      </c>
      <c r="H683" t="s">
        <v>17</v>
      </c>
      <c r="I683" t="s">
        <v>3</v>
      </c>
      <c r="J683">
        <v>0.68106500000000003</v>
      </c>
      <c r="K683" t="s">
        <v>4</v>
      </c>
      <c r="L683">
        <v>4233.57</v>
      </c>
      <c r="M683" t="s">
        <v>5</v>
      </c>
      <c r="N683">
        <v>10.62933285217</v>
      </c>
      <c r="O683" t="s">
        <v>6</v>
      </c>
      <c r="P683">
        <v>45000</v>
      </c>
      <c r="Q683" t="s">
        <v>7</v>
      </c>
      <c r="R683">
        <v>45000</v>
      </c>
      <c r="S683" t="s">
        <v>20</v>
      </c>
      <c r="T683" t="s">
        <v>22460</v>
      </c>
      <c r="U683" t="s">
        <v>22461</v>
      </c>
      <c r="V683" t="s">
        <v>22462</v>
      </c>
      <c r="W683">
        <v>5.5406499999999997E-2</v>
      </c>
    </row>
    <row r="684" spans="5:23">
      <c r="E684" t="s">
        <v>19</v>
      </c>
      <c r="F684">
        <v>49113.5</v>
      </c>
      <c r="G684" t="s">
        <v>1</v>
      </c>
      <c r="H684" t="s">
        <v>2</v>
      </c>
      <c r="I684" t="s">
        <v>3</v>
      </c>
      <c r="J684">
        <v>0.68540900000000005</v>
      </c>
      <c r="K684" t="s">
        <v>4</v>
      </c>
      <c r="L684">
        <v>4334.1099999999997</v>
      </c>
      <c r="M684" t="s">
        <v>5</v>
      </c>
      <c r="N684">
        <v>10.382761795496</v>
      </c>
      <c r="O684" t="s">
        <v>6</v>
      </c>
      <c r="P684">
        <v>45000</v>
      </c>
      <c r="Q684" t="s">
        <v>7</v>
      </c>
      <c r="R684">
        <v>45000</v>
      </c>
      <c r="S684" t="s">
        <v>21</v>
      </c>
      <c r="T684" t="s">
        <v>22463</v>
      </c>
      <c r="U684" t="s">
        <v>22464</v>
      </c>
      <c r="V684" t="s">
        <v>22465</v>
      </c>
      <c r="W684">
        <v>4.48251E-2</v>
      </c>
    </row>
    <row r="685" spans="5:23">
      <c r="E685" t="s">
        <v>22</v>
      </c>
      <c r="F685">
        <v>49113.5</v>
      </c>
      <c r="G685" t="s">
        <v>1</v>
      </c>
      <c r="H685" t="s">
        <v>2</v>
      </c>
      <c r="I685" t="s">
        <v>3</v>
      </c>
      <c r="J685">
        <v>0.68540900000000005</v>
      </c>
      <c r="K685" t="s">
        <v>4</v>
      </c>
      <c r="L685">
        <v>4334.1099999999997</v>
      </c>
      <c r="M685" t="s">
        <v>5</v>
      </c>
      <c r="N685">
        <v>10.382761795496</v>
      </c>
      <c r="O685" t="s">
        <v>6</v>
      </c>
      <c r="P685">
        <v>45000</v>
      </c>
      <c r="Q685" t="s">
        <v>7</v>
      </c>
      <c r="R685">
        <v>45000</v>
      </c>
      <c r="S685" t="s">
        <v>21</v>
      </c>
      <c r="T685" t="s">
        <v>22463</v>
      </c>
      <c r="U685" t="s">
        <v>22464</v>
      </c>
      <c r="V685" t="s">
        <v>22465</v>
      </c>
      <c r="W685">
        <v>4.48251E-2</v>
      </c>
    </row>
    <row r="686" spans="5:23">
      <c r="E686" t="s">
        <v>22</v>
      </c>
      <c r="F686">
        <v>79886.600000000006</v>
      </c>
      <c r="G686" t="s">
        <v>1</v>
      </c>
      <c r="H686" t="s">
        <v>23</v>
      </c>
      <c r="I686" t="s">
        <v>3</v>
      </c>
      <c r="J686">
        <v>0.55655500000000002</v>
      </c>
      <c r="K686" t="s">
        <v>4</v>
      </c>
      <c r="L686">
        <v>4041.2</v>
      </c>
      <c r="M686" t="s">
        <v>5</v>
      </c>
      <c r="N686">
        <v>11.135297486096</v>
      </c>
      <c r="O686" t="s">
        <v>6</v>
      </c>
      <c r="P686">
        <v>45000</v>
      </c>
      <c r="Q686" t="s">
        <v>7</v>
      </c>
      <c r="R686">
        <v>45000</v>
      </c>
      <c r="S686" t="s">
        <v>24</v>
      </c>
      <c r="T686" t="s">
        <v>22466</v>
      </c>
      <c r="U686" t="s">
        <v>22467</v>
      </c>
      <c r="V686" t="s">
        <v>22468</v>
      </c>
      <c r="W686">
        <v>7.6392299999999996E-2</v>
      </c>
    </row>
    <row r="687" spans="5:23">
      <c r="E687" t="s">
        <v>25</v>
      </c>
      <c r="F687">
        <v>79886.600000000006</v>
      </c>
      <c r="G687" t="s">
        <v>1</v>
      </c>
      <c r="H687" t="s">
        <v>23</v>
      </c>
      <c r="I687" t="s">
        <v>3</v>
      </c>
      <c r="J687">
        <v>0.55655500000000002</v>
      </c>
      <c r="K687" t="s">
        <v>4</v>
      </c>
      <c r="L687">
        <v>4041.2</v>
      </c>
      <c r="M687" t="s">
        <v>5</v>
      </c>
      <c r="N687">
        <v>11.135297486096</v>
      </c>
      <c r="O687" t="s">
        <v>6</v>
      </c>
      <c r="P687">
        <v>45000</v>
      </c>
      <c r="Q687" t="s">
        <v>7</v>
      </c>
      <c r="R687">
        <v>45000</v>
      </c>
      <c r="S687" t="s">
        <v>26</v>
      </c>
      <c r="T687" t="s">
        <v>22466</v>
      </c>
      <c r="U687" t="s">
        <v>22467</v>
      </c>
      <c r="V687" t="s">
        <v>22468</v>
      </c>
      <c r="W687">
        <v>7.6392299999999996E-2</v>
      </c>
    </row>
    <row r="688" spans="5:23">
      <c r="E688" t="s">
        <v>25</v>
      </c>
      <c r="F688">
        <v>74680.2</v>
      </c>
      <c r="G688" t="s">
        <v>1</v>
      </c>
      <c r="H688" t="s">
        <v>27</v>
      </c>
      <c r="I688" t="s">
        <v>3</v>
      </c>
      <c r="J688">
        <v>0.56382100000000002</v>
      </c>
      <c r="K688" t="s">
        <v>4</v>
      </c>
      <c r="L688">
        <v>4212.2299999999996</v>
      </c>
      <c r="M688" t="s">
        <v>5</v>
      </c>
      <c r="N688">
        <v>10.683186904856001</v>
      </c>
      <c r="O688" t="s">
        <v>6</v>
      </c>
      <c r="P688">
        <v>45000</v>
      </c>
      <c r="Q688" t="s">
        <v>7</v>
      </c>
      <c r="R688">
        <v>45000</v>
      </c>
      <c r="S688" t="s">
        <v>28</v>
      </c>
      <c r="T688" t="s">
        <v>22469</v>
      </c>
      <c r="U688" t="s">
        <v>22470</v>
      </c>
      <c r="V688" t="s">
        <v>22471</v>
      </c>
      <c r="W688">
        <v>7.7068300000000006E-2</v>
      </c>
    </row>
    <row r="689" spans="5:23">
      <c r="E689" t="s">
        <v>29</v>
      </c>
      <c r="F689">
        <v>74680.2</v>
      </c>
      <c r="G689" t="s">
        <v>1</v>
      </c>
      <c r="H689" t="s">
        <v>27</v>
      </c>
      <c r="I689" t="s">
        <v>3</v>
      </c>
      <c r="J689">
        <v>0.56382100000000002</v>
      </c>
      <c r="K689" t="s">
        <v>4</v>
      </c>
      <c r="L689">
        <v>4212.2299999999996</v>
      </c>
      <c r="M689" t="s">
        <v>5</v>
      </c>
      <c r="N689">
        <v>10.683186904856001</v>
      </c>
      <c r="O689" t="s">
        <v>6</v>
      </c>
      <c r="P689">
        <v>45000</v>
      </c>
      <c r="Q689" t="s">
        <v>7</v>
      </c>
      <c r="R689">
        <v>45000</v>
      </c>
      <c r="S689" t="s">
        <v>28</v>
      </c>
      <c r="T689" t="s">
        <v>22469</v>
      </c>
      <c r="U689" t="s">
        <v>22470</v>
      </c>
      <c r="V689" t="s">
        <v>22471</v>
      </c>
      <c r="W689">
        <v>7.7068300000000006E-2</v>
      </c>
    </row>
    <row r="690" spans="5:23">
      <c r="E690" t="s">
        <v>29</v>
      </c>
      <c r="F690">
        <v>119765</v>
      </c>
      <c r="G690" t="s">
        <v>1</v>
      </c>
      <c r="H690" t="s">
        <v>30</v>
      </c>
      <c r="I690" t="s">
        <v>3</v>
      </c>
      <c r="J690">
        <v>0.466812</v>
      </c>
      <c r="K690" t="s">
        <v>4</v>
      </c>
      <c r="L690">
        <v>3831.64</v>
      </c>
      <c r="M690" t="s">
        <v>5</v>
      </c>
      <c r="N690">
        <v>11.744305898007999</v>
      </c>
      <c r="O690" t="s">
        <v>6</v>
      </c>
      <c r="P690">
        <v>45000</v>
      </c>
      <c r="Q690" t="s">
        <v>7</v>
      </c>
      <c r="R690">
        <v>45000</v>
      </c>
      <c r="S690" t="s">
        <v>31</v>
      </c>
      <c r="T690" t="s">
        <v>22472</v>
      </c>
      <c r="U690" t="s">
        <v>22473</v>
      </c>
      <c r="V690" t="s">
        <v>22474</v>
      </c>
      <c r="W690">
        <v>0.111674</v>
      </c>
    </row>
    <row r="691" spans="5:23">
      <c r="E691" t="s">
        <v>32</v>
      </c>
      <c r="F691">
        <v>119765</v>
      </c>
      <c r="G691" t="s">
        <v>1</v>
      </c>
      <c r="H691" t="s">
        <v>30</v>
      </c>
      <c r="I691" t="s">
        <v>3</v>
      </c>
      <c r="J691">
        <v>0.466812</v>
      </c>
      <c r="K691" t="s">
        <v>4</v>
      </c>
      <c r="L691">
        <v>3831.64</v>
      </c>
      <c r="M691" t="s">
        <v>5</v>
      </c>
      <c r="N691">
        <v>11.744305898007999</v>
      </c>
      <c r="O691" t="s">
        <v>6</v>
      </c>
      <c r="P691">
        <v>45000</v>
      </c>
      <c r="Q691" t="s">
        <v>7</v>
      </c>
      <c r="R691">
        <v>45000</v>
      </c>
      <c r="S691" t="s">
        <v>33</v>
      </c>
      <c r="T691" t="s">
        <v>22472</v>
      </c>
      <c r="U691" t="s">
        <v>22473</v>
      </c>
      <c r="V691" t="s">
        <v>22474</v>
      </c>
      <c r="W691">
        <v>0.111674</v>
      </c>
    </row>
    <row r="692" spans="5:23">
      <c r="E692" t="s">
        <v>32</v>
      </c>
      <c r="F692">
        <v>114207</v>
      </c>
      <c r="G692" t="s">
        <v>1</v>
      </c>
      <c r="H692" t="s">
        <v>17</v>
      </c>
      <c r="I692" t="s">
        <v>3</v>
      </c>
      <c r="J692">
        <v>0.46327600000000002</v>
      </c>
      <c r="K692" t="s">
        <v>4</v>
      </c>
      <c r="L692">
        <v>4079.69</v>
      </c>
      <c r="M692" t="s">
        <v>5</v>
      </c>
      <c r="N692">
        <v>11.030257630645</v>
      </c>
      <c r="O692" t="s">
        <v>6</v>
      </c>
      <c r="P692">
        <v>45000</v>
      </c>
      <c r="Q692" t="s">
        <v>7</v>
      </c>
      <c r="R692">
        <v>45000</v>
      </c>
      <c r="S692" t="s">
        <v>34</v>
      </c>
      <c r="T692" t="s">
        <v>22475</v>
      </c>
      <c r="U692" t="s">
        <v>22476</v>
      </c>
      <c r="V692" t="s">
        <v>22477</v>
      </c>
      <c r="W692">
        <v>0.118233</v>
      </c>
    </row>
    <row r="693" spans="5:23">
      <c r="E693" t="s">
        <v>35</v>
      </c>
      <c r="F693">
        <v>114207</v>
      </c>
      <c r="G693" t="s">
        <v>1</v>
      </c>
      <c r="H693" t="s">
        <v>17</v>
      </c>
      <c r="I693" t="s">
        <v>3</v>
      </c>
      <c r="J693">
        <v>0.46327600000000002</v>
      </c>
      <c r="K693" t="s">
        <v>4</v>
      </c>
      <c r="L693">
        <v>4079.69</v>
      </c>
      <c r="M693" t="s">
        <v>5</v>
      </c>
      <c r="N693">
        <v>11.030257630645</v>
      </c>
      <c r="O693" t="s">
        <v>6</v>
      </c>
      <c r="P693">
        <v>45000</v>
      </c>
      <c r="Q693" t="s">
        <v>7</v>
      </c>
      <c r="R693">
        <v>45000</v>
      </c>
      <c r="S693" t="s">
        <v>34</v>
      </c>
      <c r="T693" t="s">
        <v>22475</v>
      </c>
      <c r="U693" t="s">
        <v>22476</v>
      </c>
      <c r="V693" t="s">
        <v>22477</v>
      </c>
      <c r="W693">
        <v>0.118233</v>
      </c>
    </row>
    <row r="694" spans="5:23">
      <c r="E694" t="s">
        <v>35</v>
      </c>
      <c r="F694">
        <v>178714</v>
      </c>
      <c r="G694" t="s">
        <v>1</v>
      </c>
      <c r="H694" t="s">
        <v>36</v>
      </c>
      <c r="I694" t="s">
        <v>3</v>
      </c>
      <c r="J694">
        <v>0.39339200000000002</v>
      </c>
      <c r="K694" t="s">
        <v>4</v>
      </c>
      <c r="L694">
        <v>3615.69</v>
      </c>
      <c r="M694" t="s">
        <v>5</v>
      </c>
      <c r="N694">
        <v>12.445743246783</v>
      </c>
      <c r="O694" t="s">
        <v>6</v>
      </c>
      <c r="P694">
        <v>45000</v>
      </c>
      <c r="Q694" t="s">
        <v>7</v>
      </c>
      <c r="R694">
        <v>45000</v>
      </c>
      <c r="S694" t="s">
        <v>37</v>
      </c>
      <c r="T694" t="s">
        <v>22478</v>
      </c>
      <c r="U694" t="s">
        <v>22479</v>
      </c>
      <c r="V694" t="s">
        <v>22480</v>
      </c>
      <c r="W694">
        <v>0.14907999999999999</v>
      </c>
    </row>
    <row r="695" spans="5:23">
      <c r="E695" t="s">
        <v>38</v>
      </c>
      <c r="F695">
        <v>178714</v>
      </c>
      <c r="G695" t="s">
        <v>1</v>
      </c>
      <c r="H695" t="s">
        <v>36</v>
      </c>
      <c r="I695" t="s">
        <v>3</v>
      </c>
      <c r="J695">
        <v>0.39339200000000002</v>
      </c>
      <c r="K695" t="s">
        <v>4</v>
      </c>
      <c r="L695">
        <v>3615.69</v>
      </c>
      <c r="M695" t="s">
        <v>5</v>
      </c>
      <c r="N695">
        <v>12.445743246783</v>
      </c>
      <c r="O695" t="s">
        <v>6</v>
      </c>
      <c r="P695">
        <v>45000</v>
      </c>
      <c r="Q695" t="s">
        <v>7</v>
      </c>
      <c r="R695">
        <v>45000</v>
      </c>
      <c r="S695" t="s">
        <v>39</v>
      </c>
      <c r="T695" t="s">
        <v>22478</v>
      </c>
      <c r="U695" t="s">
        <v>22479</v>
      </c>
      <c r="V695" t="s">
        <v>22480</v>
      </c>
      <c r="W695">
        <v>0.14907999999999999</v>
      </c>
    </row>
    <row r="696" spans="5:23">
      <c r="E696" t="s">
        <v>38</v>
      </c>
      <c r="F696">
        <v>164570</v>
      </c>
      <c r="G696" t="s">
        <v>1</v>
      </c>
      <c r="H696" t="s">
        <v>40</v>
      </c>
      <c r="I696" t="s">
        <v>3</v>
      </c>
      <c r="J696">
        <v>0.39281300000000002</v>
      </c>
      <c r="K696" t="s">
        <v>4</v>
      </c>
      <c r="L696">
        <v>3938.02</v>
      </c>
      <c r="M696" t="s">
        <v>5</v>
      </c>
      <c r="N696">
        <v>11.427048654077</v>
      </c>
      <c r="O696" t="s">
        <v>6</v>
      </c>
      <c r="P696">
        <v>45000</v>
      </c>
      <c r="Q696" t="s">
        <v>7</v>
      </c>
      <c r="R696">
        <v>45000</v>
      </c>
      <c r="S696" t="s">
        <v>41</v>
      </c>
      <c r="T696" t="s">
        <v>22481</v>
      </c>
      <c r="U696" t="s">
        <v>22482</v>
      </c>
      <c r="V696" t="s">
        <v>22483</v>
      </c>
      <c r="W696">
        <v>0.14515400000000001</v>
      </c>
    </row>
    <row r="697" spans="5:23">
      <c r="E697" t="s">
        <v>42</v>
      </c>
      <c r="F697">
        <v>164570</v>
      </c>
      <c r="G697" t="s">
        <v>1</v>
      </c>
      <c r="H697" t="s">
        <v>40</v>
      </c>
      <c r="I697" t="s">
        <v>3</v>
      </c>
      <c r="J697">
        <v>0.39281300000000002</v>
      </c>
      <c r="K697" t="s">
        <v>4</v>
      </c>
      <c r="L697">
        <v>3938.02</v>
      </c>
      <c r="M697" t="s">
        <v>5</v>
      </c>
      <c r="N697">
        <v>11.427048654077</v>
      </c>
      <c r="O697" t="s">
        <v>6</v>
      </c>
      <c r="P697">
        <v>45000</v>
      </c>
      <c r="Q697" t="s">
        <v>7</v>
      </c>
      <c r="R697">
        <v>45000</v>
      </c>
      <c r="S697" t="s">
        <v>41</v>
      </c>
      <c r="T697" t="s">
        <v>22481</v>
      </c>
      <c r="U697" t="s">
        <v>22482</v>
      </c>
      <c r="V697" t="s">
        <v>22483</v>
      </c>
      <c r="W697">
        <v>0.14515400000000001</v>
      </c>
    </row>
    <row r="698" spans="5:23">
      <c r="E698" t="s">
        <v>42</v>
      </c>
      <c r="F698">
        <v>26447.7</v>
      </c>
      <c r="G698" t="s">
        <v>1</v>
      </c>
      <c r="H698" t="s">
        <v>14</v>
      </c>
      <c r="I698" t="s">
        <v>3</v>
      </c>
      <c r="J698">
        <v>0.92147100000000004</v>
      </c>
      <c r="K698" t="s">
        <v>4</v>
      </c>
      <c r="L698">
        <v>4452.95</v>
      </c>
      <c r="M698" t="s">
        <v>5</v>
      </c>
      <c r="N698">
        <v>10.10564969328</v>
      </c>
      <c r="O698" t="s">
        <v>6</v>
      </c>
      <c r="P698">
        <v>45000</v>
      </c>
      <c r="Q698" t="s">
        <v>7</v>
      </c>
      <c r="R698">
        <v>45000</v>
      </c>
      <c r="S698" t="s">
        <v>43</v>
      </c>
      <c r="T698" t="s">
        <v>22484</v>
      </c>
      <c r="U698" t="s">
        <v>22485</v>
      </c>
      <c r="V698" t="s">
        <v>22486</v>
      </c>
      <c r="W698">
        <v>-2.6759199999999998E-4</v>
      </c>
    </row>
    <row r="699" spans="5:23">
      <c r="E699" t="s">
        <v>44</v>
      </c>
      <c r="F699">
        <v>26447.7</v>
      </c>
      <c r="G699" t="s">
        <v>1</v>
      </c>
      <c r="H699" t="s">
        <v>14</v>
      </c>
      <c r="I699" t="s">
        <v>3</v>
      </c>
      <c r="J699">
        <v>0.92147100000000004</v>
      </c>
      <c r="K699" t="s">
        <v>4</v>
      </c>
      <c r="L699">
        <v>4452.95</v>
      </c>
      <c r="M699" t="s">
        <v>5</v>
      </c>
      <c r="N699">
        <v>10.10564969328</v>
      </c>
      <c r="O699" t="s">
        <v>6</v>
      </c>
      <c r="P699">
        <v>45000</v>
      </c>
      <c r="Q699" t="s">
        <v>7</v>
      </c>
      <c r="R699">
        <v>45000</v>
      </c>
      <c r="S699" t="s">
        <v>45</v>
      </c>
      <c r="T699" t="s">
        <v>22484</v>
      </c>
      <c r="U699" t="s">
        <v>22485</v>
      </c>
      <c r="V699" t="s">
        <v>22486</v>
      </c>
      <c r="W699">
        <v>-2.6759199999999998E-4</v>
      </c>
    </row>
    <row r="700" spans="5:23">
      <c r="E700" t="s">
        <v>44</v>
      </c>
      <c r="F700">
        <v>26254.2</v>
      </c>
      <c r="G700" t="s">
        <v>1</v>
      </c>
      <c r="H700" t="s">
        <v>10</v>
      </c>
      <c r="I700" t="s">
        <v>3</v>
      </c>
      <c r="J700">
        <v>0.92302300000000004</v>
      </c>
      <c r="K700" t="s">
        <v>4</v>
      </c>
      <c r="L700">
        <v>4470.7</v>
      </c>
      <c r="M700" t="s">
        <v>5</v>
      </c>
      <c r="N700">
        <v>10.065531979419999</v>
      </c>
      <c r="O700" t="s">
        <v>6</v>
      </c>
      <c r="P700">
        <v>45000</v>
      </c>
      <c r="Q700" t="s">
        <v>7</v>
      </c>
      <c r="R700">
        <v>45000</v>
      </c>
      <c r="S700" t="s">
        <v>11</v>
      </c>
      <c r="T700" t="s">
        <v>22454</v>
      </c>
      <c r="U700" t="s">
        <v>22455</v>
      </c>
      <c r="V700" t="s">
        <v>22456</v>
      </c>
      <c r="W700" s="1">
        <v>-2.06675E-4</v>
      </c>
    </row>
    <row r="701" spans="5:23">
      <c r="E701" t="s">
        <v>0</v>
      </c>
      <c r="F701">
        <v>32208.799999999999</v>
      </c>
      <c r="G701" t="s">
        <v>1</v>
      </c>
      <c r="H701" t="s">
        <v>2</v>
      </c>
      <c r="I701" t="s">
        <v>3</v>
      </c>
      <c r="J701">
        <v>0.84076200000000001</v>
      </c>
      <c r="K701" t="s">
        <v>4</v>
      </c>
      <c r="L701">
        <v>4392.17</v>
      </c>
      <c r="M701" t="s">
        <v>5</v>
      </c>
      <c r="N701">
        <v>10.245503376069999</v>
      </c>
      <c r="O701" t="s">
        <v>6</v>
      </c>
      <c r="P701">
        <v>45000</v>
      </c>
      <c r="Q701" t="s">
        <v>7</v>
      </c>
      <c r="R701">
        <v>45000</v>
      </c>
      <c r="S701" t="s">
        <v>8</v>
      </c>
      <c r="T701" t="s">
        <v>22487</v>
      </c>
      <c r="U701" t="s">
        <v>22488</v>
      </c>
      <c r="V701" t="s">
        <v>22489</v>
      </c>
      <c r="W701">
        <v>1.6008499999999998E-2</v>
      </c>
    </row>
    <row r="702" spans="5:23">
      <c r="E702" t="s">
        <v>9</v>
      </c>
      <c r="F702">
        <v>26238.9</v>
      </c>
      <c r="G702" t="s">
        <v>1</v>
      </c>
      <c r="H702" t="s">
        <v>10</v>
      </c>
      <c r="I702" t="s">
        <v>3</v>
      </c>
      <c r="J702">
        <v>0.92328900000000003</v>
      </c>
      <c r="K702" t="s">
        <v>4</v>
      </c>
      <c r="L702">
        <v>4470.74</v>
      </c>
      <c r="M702" t="s">
        <v>5</v>
      </c>
      <c r="N702">
        <v>10.065458582771999</v>
      </c>
      <c r="O702" t="s">
        <v>6</v>
      </c>
      <c r="P702">
        <v>45000</v>
      </c>
      <c r="Q702" t="s">
        <v>7</v>
      </c>
      <c r="R702">
        <v>45000</v>
      </c>
      <c r="S702" t="s">
        <v>11</v>
      </c>
      <c r="T702" t="s">
        <v>14519</v>
      </c>
      <c r="U702" t="s">
        <v>22490</v>
      </c>
      <c r="V702" t="s">
        <v>22491</v>
      </c>
      <c r="W702">
        <v>2.2241499999999998E-3</v>
      </c>
    </row>
    <row r="703" spans="5:23">
      <c r="E703" t="s">
        <v>12</v>
      </c>
      <c r="F703">
        <v>32208.799999999999</v>
      </c>
      <c r="G703" t="s">
        <v>1</v>
      </c>
      <c r="H703" t="s">
        <v>2</v>
      </c>
      <c r="I703" t="s">
        <v>3</v>
      </c>
      <c r="J703">
        <v>0.84076200000000001</v>
      </c>
      <c r="K703" t="s">
        <v>4</v>
      </c>
      <c r="L703">
        <v>4392.17</v>
      </c>
      <c r="M703" t="s">
        <v>5</v>
      </c>
      <c r="N703">
        <v>10.245503376069999</v>
      </c>
      <c r="O703" t="s">
        <v>6</v>
      </c>
      <c r="P703">
        <v>45000</v>
      </c>
      <c r="Q703" t="s">
        <v>7</v>
      </c>
      <c r="R703">
        <v>45000</v>
      </c>
      <c r="S703" t="s">
        <v>13</v>
      </c>
      <c r="T703" t="s">
        <v>22487</v>
      </c>
      <c r="U703" t="s">
        <v>22488</v>
      </c>
      <c r="V703" t="s">
        <v>22489</v>
      </c>
      <c r="W703">
        <v>1.6008499999999998E-2</v>
      </c>
    </row>
    <row r="704" spans="5:23">
      <c r="E704" t="s">
        <v>12</v>
      </c>
      <c r="F704">
        <v>31413</v>
      </c>
      <c r="G704" t="s">
        <v>1</v>
      </c>
      <c r="H704" t="s">
        <v>14</v>
      </c>
      <c r="I704" t="s">
        <v>3</v>
      </c>
      <c r="J704">
        <v>0.84744200000000003</v>
      </c>
      <c r="K704" t="s">
        <v>4</v>
      </c>
      <c r="L704">
        <v>4432.72</v>
      </c>
      <c r="M704" t="s">
        <v>5</v>
      </c>
      <c r="N704">
        <v>10.151779593167999</v>
      </c>
      <c r="O704" t="s">
        <v>6</v>
      </c>
      <c r="P704">
        <v>45000</v>
      </c>
      <c r="Q704" t="s">
        <v>7</v>
      </c>
      <c r="R704">
        <v>45000</v>
      </c>
      <c r="S704" t="s">
        <v>15</v>
      </c>
      <c r="T704" t="s">
        <v>22492</v>
      </c>
      <c r="U704" t="s">
        <v>22493</v>
      </c>
      <c r="V704" t="s">
        <v>22494</v>
      </c>
      <c r="W704">
        <v>1.3027800000000001E-2</v>
      </c>
    </row>
    <row r="705" spans="5:23">
      <c r="E705" t="s">
        <v>16</v>
      </c>
      <c r="F705">
        <v>31413</v>
      </c>
      <c r="G705" t="s">
        <v>1</v>
      </c>
      <c r="H705" t="s">
        <v>14</v>
      </c>
      <c r="I705" t="s">
        <v>3</v>
      </c>
      <c r="J705">
        <v>0.84744200000000003</v>
      </c>
      <c r="K705" t="s">
        <v>4</v>
      </c>
      <c r="L705">
        <v>4432.72</v>
      </c>
      <c r="M705" t="s">
        <v>5</v>
      </c>
      <c r="N705">
        <v>10.151779593167999</v>
      </c>
      <c r="O705" t="s">
        <v>6</v>
      </c>
      <c r="P705">
        <v>45000</v>
      </c>
      <c r="Q705" t="s">
        <v>7</v>
      </c>
      <c r="R705">
        <v>45000</v>
      </c>
      <c r="S705" t="s">
        <v>15</v>
      </c>
      <c r="T705" t="s">
        <v>22492</v>
      </c>
      <c r="U705" t="s">
        <v>22493</v>
      </c>
      <c r="V705" t="s">
        <v>22494</v>
      </c>
      <c r="W705">
        <v>1.3027800000000001E-2</v>
      </c>
    </row>
    <row r="706" spans="5:23">
      <c r="E706" t="s">
        <v>16</v>
      </c>
      <c r="F706">
        <v>51019.8</v>
      </c>
      <c r="G706" t="s">
        <v>1</v>
      </c>
      <c r="H706" t="s">
        <v>17</v>
      </c>
      <c r="I706" t="s">
        <v>3</v>
      </c>
      <c r="J706">
        <v>0.68056399999999995</v>
      </c>
      <c r="K706" t="s">
        <v>4</v>
      </c>
      <c r="L706">
        <v>4231.78</v>
      </c>
      <c r="M706" t="s">
        <v>5</v>
      </c>
      <c r="N706">
        <v>10.63381557096</v>
      </c>
      <c r="O706" t="s">
        <v>6</v>
      </c>
      <c r="P706">
        <v>45000</v>
      </c>
      <c r="Q706" t="s">
        <v>7</v>
      </c>
      <c r="R706">
        <v>45000</v>
      </c>
      <c r="S706" t="s">
        <v>18</v>
      </c>
      <c r="T706" t="s">
        <v>22495</v>
      </c>
      <c r="U706" t="s">
        <v>22496</v>
      </c>
      <c r="V706" t="s">
        <v>22497</v>
      </c>
      <c r="W706">
        <v>3.4790799999999997E-2</v>
      </c>
    </row>
    <row r="707" spans="5:23">
      <c r="E707" t="s">
        <v>19</v>
      </c>
      <c r="F707">
        <v>51019.8</v>
      </c>
      <c r="G707" t="s">
        <v>1</v>
      </c>
      <c r="H707" t="s">
        <v>17</v>
      </c>
      <c r="I707" t="s">
        <v>3</v>
      </c>
      <c r="J707">
        <v>0.68056399999999995</v>
      </c>
      <c r="K707" t="s">
        <v>4</v>
      </c>
      <c r="L707">
        <v>4231.78</v>
      </c>
      <c r="M707" t="s">
        <v>5</v>
      </c>
      <c r="N707">
        <v>10.63381557096</v>
      </c>
      <c r="O707" t="s">
        <v>6</v>
      </c>
      <c r="P707">
        <v>45000</v>
      </c>
      <c r="Q707" t="s">
        <v>7</v>
      </c>
      <c r="R707">
        <v>45000</v>
      </c>
      <c r="S707" t="s">
        <v>20</v>
      </c>
      <c r="T707" t="s">
        <v>22495</v>
      </c>
      <c r="U707" t="s">
        <v>22496</v>
      </c>
      <c r="V707" t="s">
        <v>22497</v>
      </c>
      <c r="W707">
        <v>3.4790799999999997E-2</v>
      </c>
    </row>
    <row r="708" spans="5:23">
      <c r="E708" t="s">
        <v>19</v>
      </c>
      <c r="F708">
        <v>49698.3</v>
      </c>
      <c r="G708" t="s">
        <v>1</v>
      </c>
      <c r="H708" t="s">
        <v>2</v>
      </c>
      <c r="I708" t="s">
        <v>3</v>
      </c>
      <c r="J708">
        <v>0.68137999999999999</v>
      </c>
      <c r="K708" t="s">
        <v>4</v>
      </c>
      <c r="L708">
        <v>4333.8999999999996</v>
      </c>
      <c r="M708" t="s">
        <v>5</v>
      </c>
      <c r="N708">
        <v>10.383249176815999</v>
      </c>
      <c r="O708" t="s">
        <v>6</v>
      </c>
      <c r="P708">
        <v>45000</v>
      </c>
      <c r="Q708" t="s">
        <v>7</v>
      </c>
      <c r="R708">
        <v>45000</v>
      </c>
      <c r="S708" t="s">
        <v>21</v>
      </c>
      <c r="T708" t="s">
        <v>22498</v>
      </c>
      <c r="U708" t="s">
        <v>632</v>
      </c>
      <c r="V708" t="s">
        <v>22499</v>
      </c>
      <c r="W708">
        <v>3.8810600000000001E-2</v>
      </c>
    </row>
    <row r="709" spans="5:23">
      <c r="E709" t="s">
        <v>22</v>
      </c>
      <c r="F709">
        <v>49698.3</v>
      </c>
      <c r="G709" t="s">
        <v>1</v>
      </c>
      <c r="H709" t="s">
        <v>2</v>
      </c>
      <c r="I709" t="s">
        <v>3</v>
      </c>
      <c r="J709">
        <v>0.68137999999999999</v>
      </c>
      <c r="K709" t="s">
        <v>4</v>
      </c>
      <c r="L709">
        <v>4333.8999999999996</v>
      </c>
      <c r="M709" t="s">
        <v>5</v>
      </c>
      <c r="N709">
        <v>10.383249176815999</v>
      </c>
      <c r="O709" t="s">
        <v>6</v>
      </c>
      <c r="P709">
        <v>45000</v>
      </c>
      <c r="Q709" t="s">
        <v>7</v>
      </c>
      <c r="R709">
        <v>45000</v>
      </c>
      <c r="S709" t="s">
        <v>21</v>
      </c>
      <c r="T709" t="s">
        <v>22498</v>
      </c>
      <c r="U709" t="s">
        <v>632</v>
      </c>
      <c r="V709" t="s">
        <v>22499</v>
      </c>
      <c r="W709">
        <v>3.8810600000000001E-2</v>
      </c>
    </row>
    <row r="710" spans="5:23">
      <c r="E710" t="s">
        <v>22</v>
      </c>
      <c r="F710">
        <v>82974.600000000006</v>
      </c>
      <c r="G710" t="s">
        <v>1</v>
      </c>
      <c r="H710" t="s">
        <v>23</v>
      </c>
      <c r="I710" t="s">
        <v>3</v>
      </c>
      <c r="J710">
        <v>0.54589900000000002</v>
      </c>
      <c r="K710" t="s">
        <v>4</v>
      </c>
      <c r="L710">
        <v>4044.18</v>
      </c>
      <c r="M710" t="s">
        <v>5</v>
      </c>
      <c r="N710">
        <v>11.127112988464001</v>
      </c>
      <c r="O710" t="s">
        <v>6</v>
      </c>
      <c r="P710">
        <v>45000</v>
      </c>
      <c r="Q710" t="s">
        <v>7</v>
      </c>
      <c r="R710">
        <v>45000</v>
      </c>
      <c r="S710" t="s">
        <v>24</v>
      </c>
      <c r="T710" t="s">
        <v>22500</v>
      </c>
      <c r="U710" t="s">
        <v>22501</v>
      </c>
      <c r="V710" t="s">
        <v>22502</v>
      </c>
      <c r="W710">
        <v>8.5806800000000003E-2</v>
      </c>
    </row>
    <row r="711" spans="5:23">
      <c r="E711" t="s">
        <v>25</v>
      </c>
      <c r="F711">
        <v>82974.600000000006</v>
      </c>
      <c r="G711" t="s">
        <v>1</v>
      </c>
      <c r="H711" t="s">
        <v>23</v>
      </c>
      <c r="I711" t="s">
        <v>3</v>
      </c>
      <c r="J711">
        <v>0.54589900000000002</v>
      </c>
      <c r="K711" t="s">
        <v>4</v>
      </c>
      <c r="L711">
        <v>4044.18</v>
      </c>
      <c r="M711" t="s">
        <v>5</v>
      </c>
      <c r="N711">
        <v>11.127112988464001</v>
      </c>
      <c r="O711" t="s">
        <v>6</v>
      </c>
      <c r="P711">
        <v>45000</v>
      </c>
      <c r="Q711" t="s">
        <v>7</v>
      </c>
      <c r="R711">
        <v>45000</v>
      </c>
      <c r="S711" t="s">
        <v>26</v>
      </c>
      <c r="T711" t="s">
        <v>22500</v>
      </c>
      <c r="U711" t="s">
        <v>22501</v>
      </c>
      <c r="V711" t="s">
        <v>22502</v>
      </c>
      <c r="W711">
        <v>8.5806800000000003E-2</v>
      </c>
    </row>
    <row r="712" spans="5:23">
      <c r="E712" t="s">
        <v>25</v>
      </c>
      <c r="F712">
        <v>74642</v>
      </c>
      <c r="G712" t="s">
        <v>1</v>
      </c>
      <c r="H712" t="s">
        <v>27</v>
      </c>
      <c r="I712" t="s">
        <v>3</v>
      </c>
      <c r="J712">
        <v>0.56400799999999995</v>
      </c>
      <c r="K712" t="s">
        <v>4</v>
      </c>
      <c r="L712">
        <v>4211.59</v>
      </c>
      <c r="M712" t="s">
        <v>5</v>
      </c>
      <c r="N712">
        <v>10.684795076112</v>
      </c>
      <c r="O712" t="s">
        <v>6</v>
      </c>
      <c r="P712">
        <v>45000</v>
      </c>
      <c r="Q712" t="s">
        <v>7</v>
      </c>
      <c r="R712">
        <v>45000</v>
      </c>
      <c r="S712" t="s">
        <v>28</v>
      </c>
      <c r="T712" t="s">
        <v>22503</v>
      </c>
      <c r="U712" t="s">
        <v>22504</v>
      </c>
      <c r="V712" t="s">
        <v>22505</v>
      </c>
      <c r="W712">
        <v>8.3698999999999996E-2</v>
      </c>
    </row>
    <row r="713" spans="5:23">
      <c r="E713" t="s">
        <v>29</v>
      </c>
      <c r="F713">
        <v>74642</v>
      </c>
      <c r="G713" t="s">
        <v>1</v>
      </c>
      <c r="H713" t="s">
        <v>27</v>
      </c>
      <c r="I713" t="s">
        <v>3</v>
      </c>
      <c r="J713">
        <v>0.56400799999999995</v>
      </c>
      <c r="K713" t="s">
        <v>4</v>
      </c>
      <c r="L713">
        <v>4211.59</v>
      </c>
      <c r="M713" t="s">
        <v>5</v>
      </c>
      <c r="N713">
        <v>10.684795076112</v>
      </c>
      <c r="O713" t="s">
        <v>6</v>
      </c>
      <c r="P713">
        <v>45000</v>
      </c>
      <c r="Q713" t="s">
        <v>7</v>
      </c>
      <c r="R713">
        <v>45000</v>
      </c>
      <c r="S713" t="s">
        <v>28</v>
      </c>
      <c r="T713" t="s">
        <v>22503</v>
      </c>
      <c r="U713" t="s">
        <v>22504</v>
      </c>
      <c r="V713" t="s">
        <v>22505</v>
      </c>
      <c r="W713">
        <v>8.3698999999999996E-2</v>
      </c>
    </row>
    <row r="714" spans="5:23">
      <c r="E714" t="s">
        <v>29</v>
      </c>
      <c r="F714">
        <v>118581</v>
      </c>
      <c r="G714" t="s">
        <v>1</v>
      </c>
      <c r="H714" t="s">
        <v>30</v>
      </c>
      <c r="I714" t="s">
        <v>3</v>
      </c>
      <c r="J714">
        <v>0.46901199999999998</v>
      </c>
      <c r="K714" t="s">
        <v>4</v>
      </c>
      <c r="L714">
        <v>3833.68</v>
      </c>
      <c r="M714" t="s">
        <v>5</v>
      </c>
      <c r="N714">
        <v>11.73807074068</v>
      </c>
      <c r="O714" t="s">
        <v>6</v>
      </c>
      <c r="P714">
        <v>45000</v>
      </c>
      <c r="Q714" t="s">
        <v>7</v>
      </c>
      <c r="R714">
        <v>45000</v>
      </c>
      <c r="S714" t="s">
        <v>31</v>
      </c>
      <c r="T714" t="s">
        <v>22506</v>
      </c>
      <c r="U714" t="s">
        <v>22507</v>
      </c>
      <c r="V714" t="s">
        <v>22508</v>
      </c>
      <c r="W714">
        <v>0.110795</v>
      </c>
    </row>
    <row r="715" spans="5:23">
      <c r="E715" t="s">
        <v>32</v>
      </c>
      <c r="F715">
        <v>118581</v>
      </c>
      <c r="G715" t="s">
        <v>1</v>
      </c>
      <c r="H715" t="s">
        <v>30</v>
      </c>
      <c r="I715" t="s">
        <v>3</v>
      </c>
      <c r="J715">
        <v>0.46901199999999998</v>
      </c>
      <c r="K715" t="s">
        <v>4</v>
      </c>
      <c r="L715">
        <v>3833.68</v>
      </c>
      <c r="M715" t="s">
        <v>5</v>
      </c>
      <c r="N715">
        <v>11.73807074068</v>
      </c>
      <c r="O715" t="s">
        <v>6</v>
      </c>
      <c r="P715">
        <v>45000</v>
      </c>
      <c r="Q715" t="s">
        <v>7</v>
      </c>
      <c r="R715">
        <v>45000</v>
      </c>
      <c r="S715" t="s">
        <v>33</v>
      </c>
      <c r="T715" t="s">
        <v>22506</v>
      </c>
      <c r="U715" t="s">
        <v>22507</v>
      </c>
      <c r="V715" t="s">
        <v>22508</v>
      </c>
      <c r="W715">
        <v>0.110795</v>
      </c>
    </row>
    <row r="716" spans="5:23">
      <c r="E716" t="s">
        <v>32</v>
      </c>
      <c r="F716">
        <v>116315</v>
      </c>
      <c r="G716" t="s">
        <v>1</v>
      </c>
      <c r="H716" t="s">
        <v>17</v>
      </c>
      <c r="I716" t="s">
        <v>3</v>
      </c>
      <c r="J716">
        <v>0.45906799999999998</v>
      </c>
      <c r="K716" t="s">
        <v>4</v>
      </c>
      <c r="L716">
        <v>4079.54</v>
      </c>
      <c r="M716" t="s">
        <v>5</v>
      </c>
      <c r="N716">
        <v>11.030647357105</v>
      </c>
      <c r="O716" t="s">
        <v>6</v>
      </c>
      <c r="P716">
        <v>45000</v>
      </c>
      <c r="Q716" t="s">
        <v>7</v>
      </c>
      <c r="R716">
        <v>45000</v>
      </c>
      <c r="S716" t="s">
        <v>34</v>
      </c>
      <c r="T716" t="s">
        <v>22509</v>
      </c>
      <c r="U716" t="s">
        <v>22510</v>
      </c>
      <c r="V716" t="s">
        <v>22511</v>
      </c>
      <c r="W716">
        <v>0.111484</v>
      </c>
    </row>
    <row r="717" spans="5:23">
      <c r="E717" t="s">
        <v>35</v>
      </c>
      <c r="F717">
        <v>116315</v>
      </c>
      <c r="G717" t="s">
        <v>1</v>
      </c>
      <c r="H717" t="s">
        <v>17</v>
      </c>
      <c r="I717" t="s">
        <v>3</v>
      </c>
      <c r="J717">
        <v>0.45906799999999998</v>
      </c>
      <c r="K717" t="s">
        <v>4</v>
      </c>
      <c r="L717">
        <v>4079.54</v>
      </c>
      <c r="M717" t="s">
        <v>5</v>
      </c>
      <c r="N717">
        <v>11.030647357105</v>
      </c>
      <c r="O717" t="s">
        <v>6</v>
      </c>
      <c r="P717">
        <v>45000</v>
      </c>
      <c r="Q717" t="s">
        <v>7</v>
      </c>
      <c r="R717">
        <v>45000</v>
      </c>
      <c r="S717" t="s">
        <v>34</v>
      </c>
      <c r="T717" t="s">
        <v>22509</v>
      </c>
      <c r="U717" t="s">
        <v>22510</v>
      </c>
      <c r="V717" t="s">
        <v>22511</v>
      </c>
      <c r="W717">
        <v>0.111484</v>
      </c>
    </row>
    <row r="718" spans="5:23">
      <c r="E718" t="s">
        <v>35</v>
      </c>
      <c r="F718">
        <v>180319</v>
      </c>
      <c r="G718" t="s">
        <v>1</v>
      </c>
      <c r="H718" t="s">
        <v>36</v>
      </c>
      <c r="I718" t="s">
        <v>3</v>
      </c>
      <c r="J718">
        <v>0.391376</v>
      </c>
      <c r="K718" t="s">
        <v>4</v>
      </c>
      <c r="L718">
        <v>3620.51</v>
      </c>
      <c r="M718" t="s">
        <v>5</v>
      </c>
      <c r="N718">
        <v>12.429181826801001</v>
      </c>
      <c r="O718" t="s">
        <v>6</v>
      </c>
      <c r="P718">
        <v>45000</v>
      </c>
      <c r="Q718" t="s">
        <v>7</v>
      </c>
      <c r="R718">
        <v>45000</v>
      </c>
      <c r="S718" t="s">
        <v>37</v>
      </c>
      <c r="T718" t="s">
        <v>22512</v>
      </c>
      <c r="U718" t="s">
        <v>22513</v>
      </c>
      <c r="V718" t="s">
        <v>22514</v>
      </c>
      <c r="W718">
        <v>0.152173</v>
      </c>
    </row>
    <row r="719" spans="5:23">
      <c r="E719" t="s">
        <v>38</v>
      </c>
      <c r="F719">
        <v>180319</v>
      </c>
      <c r="G719" t="s">
        <v>1</v>
      </c>
      <c r="H719" t="s">
        <v>36</v>
      </c>
      <c r="I719" t="s">
        <v>3</v>
      </c>
      <c r="J719">
        <v>0.391376</v>
      </c>
      <c r="K719" t="s">
        <v>4</v>
      </c>
      <c r="L719">
        <v>3620.51</v>
      </c>
      <c r="M719" t="s">
        <v>5</v>
      </c>
      <c r="N719">
        <v>12.429181826801001</v>
      </c>
      <c r="O719" t="s">
        <v>6</v>
      </c>
      <c r="P719">
        <v>45000</v>
      </c>
      <c r="Q719" t="s">
        <v>7</v>
      </c>
      <c r="R719">
        <v>45000</v>
      </c>
      <c r="S719" t="s">
        <v>39</v>
      </c>
      <c r="T719" t="s">
        <v>22512</v>
      </c>
      <c r="U719" t="s">
        <v>22513</v>
      </c>
      <c r="V719" t="s">
        <v>22514</v>
      </c>
      <c r="W719">
        <v>0.152173</v>
      </c>
    </row>
    <row r="720" spans="5:23">
      <c r="E720" t="s">
        <v>38</v>
      </c>
      <c r="F720">
        <v>153288</v>
      </c>
      <c r="G720" t="s">
        <v>1</v>
      </c>
      <c r="H720" t="s">
        <v>40</v>
      </c>
      <c r="I720" t="s">
        <v>3</v>
      </c>
      <c r="J720">
        <v>0.40693299999999999</v>
      </c>
      <c r="K720" t="s">
        <v>4</v>
      </c>
      <c r="L720">
        <v>3939.54</v>
      </c>
      <c r="M720" t="s">
        <v>5</v>
      </c>
      <c r="N720">
        <v>11.422663714161001</v>
      </c>
      <c r="O720" t="s">
        <v>6</v>
      </c>
      <c r="P720">
        <v>45000</v>
      </c>
      <c r="Q720" t="s">
        <v>7</v>
      </c>
      <c r="R720">
        <v>45000</v>
      </c>
      <c r="S720" t="s">
        <v>41</v>
      </c>
      <c r="T720" t="s">
        <v>22515</v>
      </c>
      <c r="U720" t="s">
        <v>22516</v>
      </c>
      <c r="V720" t="s">
        <v>22517</v>
      </c>
      <c r="W720">
        <v>0.13955999999999999</v>
      </c>
    </row>
    <row r="721" spans="5:23">
      <c r="E721" t="s">
        <v>42</v>
      </c>
      <c r="F721">
        <v>153288</v>
      </c>
      <c r="G721" t="s">
        <v>1</v>
      </c>
      <c r="H721" t="s">
        <v>40</v>
      </c>
      <c r="I721" t="s">
        <v>3</v>
      </c>
      <c r="J721">
        <v>0.40693299999999999</v>
      </c>
      <c r="K721" t="s">
        <v>4</v>
      </c>
      <c r="L721">
        <v>3939.54</v>
      </c>
      <c r="M721" t="s">
        <v>5</v>
      </c>
      <c r="N721">
        <v>11.422663714161001</v>
      </c>
      <c r="O721" t="s">
        <v>6</v>
      </c>
      <c r="P721">
        <v>45000</v>
      </c>
      <c r="Q721" t="s">
        <v>7</v>
      </c>
      <c r="R721">
        <v>45000</v>
      </c>
      <c r="S721" t="s">
        <v>41</v>
      </c>
      <c r="T721" t="s">
        <v>22515</v>
      </c>
      <c r="U721" t="s">
        <v>22516</v>
      </c>
      <c r="V721" t="s">
        <v>22517</v>
      </c>
      <c r="W721">
        <v>0.13955999999999999</v>
      </c>
    </row>
    <row r="722" spans="5:23">
      <c r="E722" t="s">
        <v>42</v>
      </c>
      <c r="F722">
        <v>26606</v>
      </c>
      <c r="G722" t="s">
        <v>1</v>
      </c>
      <c r="H722" t="s">
        <v>14</v>
      </c>
      <c r="I722" t="s">
        <v>3</v>
      </c>
      <c r="J722">
        <v>0.91872299999999996</v>
      </c>
      <c r="K722" t="s">
        <v>4</v>
      </c>
      <c r="L722">
        <v>4452.9799999999996</v>
      </c>
      <c r="M722" t="s">
        <v>5</v>
      </c>
      <c r="N722">
        <v>10.105600909848</v>
      </c>
      <c r="O722" t="s">
        <v>6</v>
      </c>
      <c r="P722">
        <v>45000</v>
      </c>
      <c r="Q722" t="s">
        <v>7</v>
      </c>
      <c r="R722">
        <v>45000</v>
      </c>
      <c r="S722" t="s">
        <v>43</v>
      </c>
      <c r="T722" t="s">
        <v>22518</v>
      </c>
      <c r="U722" t="s">
        <v>22519</v>
      </c>
      <c r="V722" t="s">
        <v>22520</v>
      </c>
      <c r="W722">
        <v>4.5576499999999999E-3</v>
      </c>
    </row>
    <row r="723" spans="5:23">
      <c r="E723" t="s">
        <v>44</v>
      </c>
      <c r="F723">
        <v>26606</v>
      </c>
      <c r="G723" t="s">
        <v>1</v>
      </c>
      <c r="H723" t="s">
        <v>14</v>
      </c>
      <c r="I723" t="s">
        <v>3</v>
      </c>
      <c r="J723">
        <v>0.91872299999999996</v>
      </c>
      <c r="K723" t="s">
        <v>4</v>
      </c>
      <c r="L723">
        <v>4452.9799999999996</v>
      </c>
      <c r="M723" t="s">
        <v>5</v>
      </c>
      <c r="N723">
        <v>10.105600909848</v>
      </c>
      <c r="O723" t="s">
        <v>6</v>
      </c>
      <c r="P723">
        <v>45000</v>
      </c>
      <c r="Q723" t="s">
        <v>7</v>
      </c>
      <c r="R723">
        <v>45000</v>
      </c>
      <c r="S723" t="s">
        <v>45</v>
      </c>
      <c r="T723" t="s">
        <v>22518</v>
      </c>
      <c r="U723" t="s">
        <v>22519</v>
      </c>
      <c r="V723" t="s">
        <v>22520</v>
      </c>
      <c r="W723">
        <v>4.5576499999999999E-3</v>
      </c>
    </row>
    <row r="724" spans="5:23">
      <c r="E724" t="s">
        <v>44</v>
      </c>
      <c r="F724">
        <v>26238.9</v>
      </c>
      <c r="G724" t="s">
        <v>1</v>
      </c>
      <c r="H724" t="s">
        <v>10</v>
      </c>
      <c r="I724" t="s">
        <v>3</v>
      </c>
      <c r="J724">
        <v>0.92328900000000003</v>
      </c>
      <c r="K724" t="s">
        <v>4</v>
      </c>
      <c r="L724">
        <v>4470.74</v>
      </c>
      <c r="M724" t="s">
        <v>5</v>
      </c>
      <c r="N724">
        <v>10.065458582771999</v>
      </c>
      <c r="O724" t="s">
        <v>6</v>
      </c>
      <c r="P724">
        <v>45000</v>
      </c>
      <c r="Q724" t="s">
        <v>7</v>
      </c>
      <c r="R724">
        <v>45000</v>
      </c>
      <c r="S724" t="s">
        <v>11</v>
      </c>
      <c r="T724" t="s">
        <v>14519</v>
      </c>
      <c r="U724" t="s">
        <v>22490</v>
      </c>
      <c r="V724" t="s">
        <v>22491</v>
      </c>
      <c r="W724">
        <v>2.2241499999999998E-3</v>
      </c>
    </row>
    <row r="725" spans="5:23">
      <c r="E725" t="s">
        <v>0</v>
      </c>
      <c r="F725">
        <v>32330.1</v>
      </c>
      <c r="G725" t="s">
        <v>1</v>
      </c>
      <c r="H725" t="s">
        <v>2</v>
      </c>
      <c r="I725" t="s">
        <v>3</v>
      </c>
      <c r="J725">
        <v>0.83921100000000004</v>
      </c>
      <c r="K725" t="s">
        <v>4</v>
      </c>
      <c r="L725">
        <v>4391.88</v>
      </c>
      <c r="M725" t="s">
        <v>5</v>
      </c>
      <c r="N725">
        <v>10.246185902124999</v>
      </c>
      <c r="O725" t="s">
        <v>6</v>
      </c>
      <c r="P725">
        <v>45000</v>
      </c>
      <c r="Q725" t="s">
        <v>7</v>
      </c>
      <c r="R725">
        <v>45000</v>
      </c>
      <c r="S725" t="s">
        <v>8</v>
      </c>
      <c r="T725" t="s">
        <v>22521</v>
      </c>
      <c r="U725" t="s">
        <v>22522</v>
      </c>
      <c r="V725" t="s">
        <v>22523</v>
      </c>
      <c r="W725">
        <v>1.5742099999999998E-2</v>
      </c>
    </row>
    <row r="726" spans="5:23">
      <c r="E726" t="s">
        <v>9</v>
      </c>
      <c r="F726">
        <v>26434.5</v>
      </c>
      <c r="G726" t="s">
        <v>1</v>
      </c>
      <c r="H726" t="s">
        <v>10</v>
      </c>
      <c r="I726" t="s">
        <v>3</v>
      </c>
      <c r="J726">
        <v>0.919875</v>
      </c>
      <c r="K726" t="s">
        <v>4</v>
      </c>
      <c r="L726">
        <v>4470.66</v>
      </c>
      <c r="M726" t="s">
        <v>5</v>
      </c>
      <c r="N726">
        <v>10.065629743283999</v>
      </c>
      <c r="O726" t="s">
        <v>6</v>
      </c>
      <c r="P726">
        <v>45000</v>
      </c>
      <c r="Q726" t="s">
        <v>7</v>
      </c>
      <c r="R726">
        <v>45000</v>
      </c>
      <c r="S726" t="s">
        <v>11</v>
      </c>
      <c r="T726" t="s">
        <v>22524</v>
      </c>
      <c r="U726" t="s">
        <v>22525</v>
      </c>
      <c r="V726" t="s">
        <v>22526</v>
      </c>
      <c r="W726" s="1">
        <v>2.2874000000000002E-3</v>
      </c>
    </row>
    <row r="727" spans="5:23">
      <c r="E727" t="s">
        <v>12</v>
      </c>
      <c r="F727">
        <v>32330.1</v>
      </c>
      <c r="G727" t="s">
        <v>1</v>
      </c>
      <c r="H727" t="s">
        <v>2</v>
      </c>
      <c r="I727" t="s">
        <v>3</v>
      </c>
      <c r="J727">
        <v>0.83921100000000004</v>
      </c>
      <c r="K727" t="s">
        <v>4</v>
      </c>
      <c r="L727">
        <v>4391.88</v>
      </c>
      <c r="M727" t="s">
        <v>5</v>
      </c>
      <c r="N727">
        <v>10.246185902124999</v>
      </c>
      <c r="O727" t="s">
        <v>6</v>
      </c>
      <c r="P727">
        <v>45000</v>
      </c>
      <c r="Q727" t="s">
        <v>7</v>
      </c>
      <c r="R727">
        <v>45000</v>
      </c>
      <c r="S727" t="s">
        <v>13</v>
      </c>
      <c r="T727" t="s">
        <v>22521</v>
      </c>
      <c r="U727" t="s">
        <v>22522</v>
      </c>
      <c r="V727" t="s">
        <v>22523</v>
      </c>
      <c r="W727">
        <v>1.5742099999999998E-2</v>
      </c>
    </row>
    <row r="728" spans="5:23">
      <c r="E728" t="s">
        <v>12</v>
      </c>
      <c r="F728">
        <v>32104.2</v>
      </c>
      <c r="G728" t="s">
        <v>1</v>
      </c>
      <c r="H728" t="s">
        <v>14</v>
      </c>
      <c r="I728" t="s">
        <v>3</v>
      </c>
      <c r="J728">
        <v>0.83829900000000002</v>
      </c>
      <c r="K728" t="s">
        <v>4</v>
      </c>
      <c r="L728">
        <v>4432.42</v>
      </c>
      <c r="M728" t="s">
        <v>5</v>
      </c>
      <c r="N728">
        <v>10.152462664215999</v>
      </c>
      <c r="O728" t="s">
        <v>6</v>
      </c>
      <c r="P728">
        <v>45000</v>
      </c>
      <c r="Q728" t="s">
        <v>7</v>
      </c>
      <c r="R728">
        <v>45000</v>
      </c>
      <c r="S728" t="s">
        <v>15</v>
      </c>
      <c r="T728" t="s">
        <v>22527</v>
      </c>
      <c r="U728" t="s">
        <v>22528</v>
      </c>
      <c r="V728" t="s">
        <v>22529</v>
      </c>
      <c r="W728">
        <v>9.8637499999999993E-3</v>
      </c>
    </row>
    <row r="729" spans="5:23">
      <c r="E729" t="s">
        <v>16</v>
      </c>
      <c r="F729">
        <v>32104.2</v>
      </c>
      <c r="G729" t="s">
        <v>1</v>
      </c>
      <c r="H729" t="s">
        <v>14</v>
      </c>
      <c r="I729" t="s">
        <v>3</v>
      </c>
      <c r="J729">
        <v>0.83829900000000002</v>
      </c>
      <c r="K729" t="s">
        <v>4</v>
      </c>
      <c r="L729">
        <v>4432.42</v>
      </c>
      <c r="M729" t="s">
        <v>5</v>
      </c>
      <c r="N729">
        <v>10.152462664215999</v>
      </c>
      <c r="O729" t="s">
        <v>6</v>
      </c>
      <c r="P729">
        <v>45000</v>
      </c>
      <c r="Q729" t="s">
        <v>7</v>
      </c>
      <c r="R729">
        <v>45000</v>
      </c>
      <c r="S729" t="s">
        <v>15</v>
      </c>
      <c r="T729" t="s">
        <v>22527</v>
      </c>
      <c r="U729" t="s">
        <v>22528</v>
      </c>
      <c r="V729" t="s">
        <v>22529</v>
      </c>
      <c r="W729">
        <v>9.8637499999999993E-3</v>
      </c>
    </row>
    <row r="730" spans="5:23">
      <c r="E730" t="s">
        <v>16</v>
      </c>
      <c r="F730">
        <v>49308.4</v>
      </c>
      <c r="G730" t="s">
        <v>1</v>
      </c>
      <c r="H730" t="s">
        <v>17</v>
      </c>
      <c r="I730" t="s">
        <v>3</v>
      </c>
      <c r="J730">
        <v>0.69222300000000003</v>
      </c>
      <c r="K730" t="s">
        <v>4</v>
      </c>
      <c r="L730">
        <v>4232.3999999999996</v>
      </c>
      <c r="M730" t="s">
        <v>5</v>
      </c>
      <c r="N730">
        <v>10.63225636512</v>
      </c>
      <c r="O730" t="s">
        <v>6</v>
      </c>
      <c r="P730">
        <v>45000</v>
      </c>
      <c r="Q730" t="s">
        <v>7</v>
      </c>
      <c r="R730">
        <v>45000</v>
      </c>
      <c r="S730" t="s">
        <v>18</v>
      </c>
      <c r="T730" t="s">
        <v>22530</v>
      </c>
      <c r="U730" t="s">
        <v>22531</v>
      </c>
      <c r="V730" t="s">
        <v>22532</v>
      </c>
      <c r="W730">
        <v>3.4943099999999998E-2</v>
      </c>
    </row>
    <row r="731" spans="5:23">
      <c r="E731" t="s">
        <v>19</v>
      </c>
      <c r="F731">
        <v>49308.4</v>
      </c>
      <c r="G731" t="s">
        <v>1</v>
      </c>
      <c r="H731" t="s">
        <v>17</v>
      </c>
      <c r="I731" t="s">
        <v>3</v>
      </c>
      <c r="J731">
        <v>0.69222300000000003</v>
      </c>
      <c r="K731" t="s">
        <v>4</v>
      </c>
      <c r="L731">
        <v>4232.3999999999996</v>
      </c>
      <c r="M731" t="s">
        <v>5</v>
      </c>
      <c r="N731">
        <v>10.63225636512</v>
      </c>
      <c r="O731" t="s">
        <v>6</v>
      </c>
      <c r="P731">
        <v>45000</v>
      </c>
      <c r="Q731" t="s">
        <v>7</v>
      </c>
      <c r="R731">
        <v>45000</v>
      </c>
      <c r="S731" t="s">
        <v>20</v>
      </c>
      <c r="T731" t="s">
        <v>22530</v>
      </c>
      <c r="U731" t="s">
        <v>22531</v>
      </c>
      <c r="V731" t="s">
        <v>22532</v>
      </c>
      <c r="W731">
        <v>3.4943099999999998E-2</v>
      </c>
    </row>
    <row r="732" spans="5:23">
      <c r="E732" t="s">
        <v>19</v>
      </c>
      <c r="F732">
        <v>50662.400000000001</v>
      </c>
      <c r="G732" t="s">
        <v>1</v>
      </c>
      <c r="H732" t="s">
        <v>2</v>
      </c>
      <c r="I732" t="s">
        <v>3</v>
      </c>
      <c r="J732">
        <v>0.67489200000000005</v>
      </c>
      <c r="K732" t="s">
        <v>4</v>
      </c>
      <c r="L732">
        <v>4333.58</v>
      </c>
      <c r="M732" t="s">
        <v>5</v>
      </c>
      <c r="N732">
        <v>10.384029146728</v>
      </c>
      <c r="O732" t="s">
        <v>6</v>
      </c>
      <c r="P732">
        <v>45000</v>
      </c>
      <c r="Q732" t="s">
        <v>7</v>
      </c>
      <c r="R732">
        <v>45000</v>
      </c>
      <c r="S732" t="s">
        <v>21</v>
      </c>
      <c r="T732" t="s">
        <v>22533</v>
      </c>
      <c r="U732" t="s">
        <v>22534</v>
      </c>
      <c r="V732" t="s">
        <v>22535</v>
      </c>
      <c r="W732">
        <v>3.5018399999999998E-2</v>
      </c>
    </row>
    <row r="733" spans="5:23">
      <c r="E733" t="s">
        <v>22</v>
      </c>
      <c r="F733">
        <v>50662.400000000001</v>
      </c>
      <c r="G733" t="s">
        <v>1</v>
      </c>
      <c r="H733" t="s">
        <v>2</v>
      </c>
      <c r="I733" t="s">
        <v>3</v>
      </c>
      <c r="J733">
        <v>0.67489200000000005</v>
      </c>
      <c r="K733" t="s">
        <v>4</v>
      </c>
      <c r="L733">
        <v>4333.58</v>
      </c>
      <c r="M733" t="s">
        <v>5</v>
      </c>
      <c r="N733">
        <v>10.384029146728</v>
      </c>
      <c r="O733" t="s">
        <v>6</v>
      </c>
      <c r="P733">
        <v>45000</v>
      </c>
      <c r="Q733" t="s">
        <v>7</v>
      </c>
      <c r="R733">
        <v>45000</v>
      </c>
      <c r="S733" t="s">
        <v>21</v>
      </c>
      <c r="T733" t="s">
        <v>22533</v>
      </c>
      <c r="U733" t="s">
        <v>22534</v>
      </c>
      <c r="V733" t="s">
        <v>22535</v>
      </c>
      <c r="W733">
        <v>3.5018399999999998E-2</v>
      </c>
    </row>
    <row r="734" spans="5:23">
      <c r="E734" t="s">
        <v>22</v>
      </c>
      <c r="F734">
        <v>79627.600000000006</v>
      </c>
      <c r="G734" t="s">
        <v>1</v>
      </c>
      <c r="H734" t="s">
        <v>23</v>
      </c>
      <c r="I734" t="s">
        <v>3</v>
      </c>
      <c r="J734">
        <v>0.55752500000000005</v>
      </c>
      <c r="K734" t="s">
        <v>4</v>
      </c>
      <c r="L734">
        <v>4040.25</v>
      </c>
      <c r="M734" t="s">
        <v>5</v>
      </c>
      <c r="N734">
        <v>11.137928162442</v>
      </c>
      <c r="O734" t="s">
        <v>6</v>
      </c>
      <c r="P734">
        <v>45000</v>
      </c>
      <c r="Q734" t="s">
        <v>7</v>
      </c>
      <c r="R734">
        <v>45000</v>
      </c>
      <c r="S734" t="s">
        <v>24</v>
      </c>
      <c r="T734" t="s">
        <v>22536</v>
      </c>
      <c r="U734" t="s">
        <v>22537</v>
      </c>
      <c r="V734" t="s">
        <v>22538</v>
      </c>
      <c r="W734">
        <v>8.0534900000000006E-2</v>
      </c>
    </row>
    <row r="735" spans="5:23">
      <c r="E735" t="s">
        <v>25</v>
      </c>
      <c r="F735">
        <v>79627.600000000006</v>
      </c>
      <c r="G735" t="s">
        <v>1</v>
      </c>
      <c r="H735" t="s">
        <v>23</v>
      </c>
      <c r="I735" t="s">
        <v>3</v>
      </c>
      <c r="J735">
        <v>0.55752500000000005</v>
      </c>
      <c r="K735" t="s">
        <v>4</v>
      </c>
      <c r="L735">
        <v>4040.25</v>
      </c>
      <c r="M735" t="s">
        <v>5</v>
      </c>
      <c r="N735">
        <v>11.137928162442</v>
      </c>
      <c r="O735" t="s">
        <v>6</v>
      </c>
      <c r="P735">
        <v>45000</v>
      </c>
      <c r="Q735" t="s">
        <v>7</v>
      </c>
      <c r="R735">
        <v>45000</v>
      </c>
      <c r="S735" t="s">
        <v>26</v>
      </c>
      <c r="T735" t="s">
        <v>22536</v>
      </c>
      <c r="U735" t="s">
        <v>22537</v>
      </c>
      <c r="V735" t="s">
        <v>22538</v>
      </c>
      <c r="W735">
        <v>8.0534900000000006E-2</v>
      </c>
    </row>
    <row r="736" spans="5:23">
      <c r="E736" t="s">
        <v>25</v>
      </c>
      <c r="F736">
        <v>77392.100000000006</v>
      </c>
      <c r="G736" t="s">
        <v>1</v>
      </c>
      <c r="H736" t="s">
        <v>27</v>
      </c>
      <c r="I736" t="s">
        <v>3</v>
      </c>
      <c r="J736">
        <v>0.553817</v>
      </c>
      <c r="K736" t="s">
        <v>4</v>
      </c>
      <c r="L736">
        <v>4212.8</v>
      </c>
      <c r="M736" t="s">
        <v>5</v>
      </c>
      <c r="N736">
        <v>10.681725209895999</v>
      </c>
      <c r="O736" t="s">
        <v>6</v>
      </c>
      <c r="P736">
        <v>45000</v>
      </c>
      <c r="Q736" t="s">
        <v>7</v>
      </c>
      <c r="R736">
        <v>45000</v>
      </c>
      <c r="S736" t="s">
        <v>28</v>
      </c>
      <c r="T736" t="s">
        <v>22539</v>
      </c>
      <c r="U736" t="s">
        <v>22540</v>
      </c>
      <c r="V736" t="s">
        <v>22541</v>
      </c>
      <c r="W736">
        <v>8.6238099999999998E-2</v>
      </c>
    </row>
    <row r="737" spans="5:23">
      <c r="E737" t="s">
        <v>29</v>
      </c>
      <c r="F737">
        <v>77392.100000000006</v>
      </c>
      <c r="G737" t="s">
        <v>1</v>
      </c>
      <c r="H737" t="s">
        <v>27</v>
      </c>
      <c r="I737" t="s">
        <v>3</v>
      </c>
      <c r="J737">
        <v>0.553817</v>
      </c>
      <c r="K737" t="s">
        <v>4</v>
      </c>
      <c r="L737">
        <v>4212.8</v>
      </c>
      <c r="M737" t="s">
        <v>5</v>
      </c>
      <c r="N737">
        <v>10.681725209895999</v>
      </c>
      <c r="O737" t="s">
        <v>6</v>
      </c>
      <c r="P737">
        <v>45000</v>
      </c>
      <c r="Q737" t="s">
        <v>7</v>
      </c>
      <c r="R737">
        <v>45000</v>
      </c>
      <c r="S737" t="s">
        <v>28</v>
      </c>
      <c r="T737" t="s">
        <v>22539</v>
      </c>
      <c r="U737" t="s">
        <v>22540</v>
      </c>
      <c r="V737" t="s">
        <v>22541</v>
      </c>
      <c r="W737">
        <v>8.6238099999999998E-2</v>
      </c>
    </row>
    <row r="738" spans="5:23">
      <c r="E738" t="s">
        <v>29</v>
      </c>
      <c r="F738">
        <v>121324</v>
      </c>
      <c r="G738" t="s">
        <v>1</v>
      </c>
      <c r="H738" t="s">
        <v>30</v>
      </c>
      <c r="I738" t="s">
        <v>3</v>
      </c>
      <c r="J738">
        <v>0.46357199999999998</v>
      </c>
      <c r="K738" t="s">
        <v>4</v>
      </c>
      <c r="L738">
        <v>3835.46</v>
      </c>
      <c r="M738" t="s">
        <v>5</v>
      </c>
      <c r="N738">
        <v>11.732614899268</v>
      </c>
      <c r="O738" t="s">
        <v>6</v>
      </c>
      <c r="P738">
        <v>45000</v>
      </c>
      <c r="Q738" t="s">
        <v>7</v>
      </c>
      <c r="R738">
        <v>45000</v>
      </c>
      <c r="S738" t="s">
        <v>31</v>
      </c>
      <c r="T738" t="s">
        <v>22542</v>
      </c>
      <c r="U738" t="s">
        <v>22543</v>
      </c>
      <c r="V738" t="s">
        <v>22544</v>
      </c>
      <c r="W738">
        <v>0.11505799999999999</v>
      </c>
    </row>
    <row r="739" spans="5:23">
      <c r="E739" t="s">
        <v>32</v>
      </c>
      <c r="F739">
        <v>121324</v>
      </c>
      <c r="G739" t="s">
        <v>1</v>
      </c>
      <c r="H739" t="s">
        <v>30</v>
      </c>
      <c r="I739" t="s">
        <v>3</v>
      </c>
      <c r="J739">
        <v>0.46357199999999998</v>
      </c>
      <c r="K739" t="s">
        <v>4</v>
      </c>
      <c r="L739">
        <v>3835.46</v>
      </c>
      <c r="M739" t="s">
        <v>5</v>
      </c>
      <c r="N739">
        <v>11.732614899268</v>
      </c>
      <c r="O739" t="s">
        <v>6</v>
      </c>
      <c r="P739">
        <v>45000</v>
      </c>
      <c r="Q739" t="s">
        <v>7</v>
      </c>
      <c r="R739">
        <v>45000</v>
      </c>
      <c r="S739" t="s">
        <v>33</v>
      </c>
      <c r="T739" t="s">
        <v>22542</v>
      </c>
      <c r="U739" t="s">
        <v>22543</v>
      </c>
      <c r="V739" t="s">
        <v>22544</v>
      </c>
      <c r="W739">
        <v>0.11505799999999999</v>
      </c>
    </row>
    <row r="740" spans="5:23">
      <c r="E740" t="s">
        <v>32</v>
      </c>
      <c r="F740">
        <v>112660</v>
      </c>
      <c r="G740" t="s">
        <v>1</v>
      </c>
      <c r="H740" t="s">
        <v>17</v>
      </c>
      <c r="I740" t="s">
        <v>3</v>
      </c>
      <c r="J740">
        <v>0.46645799999999998</v>
      </c>
      <c r="K740" t="s">
        <v>4</v>
      </c>
      <c r="L740">
        <v>4079.47</v>
      </c>
      <c r="M740" t="s">
        <v>5</v>
      </c>
      <c r="N740">
        <v>11.030842117835</v>
      </c>
      <c r="O740" t="s">
        <v>6</v>
      </c>
      <c r="P740">
        <v>45000</v>
      </c>
      <c r="Q740" t="s">
        <v>7</v>
      </c>
      <c r="R740">
        <v>45000</v>
      </c>
      <c r="S740" t="s">
        <v>34</v>
      </c>
      <c r="T740" t="s">
        <v>22545</v>
      </c>
      <c r="U740" t="s">
        <v>22546</v>
      </c>
      <c r="V740" t="s">
        <v>22547</v>
      </c>
      <c r="W740">
        <v>0.117633</v>
      </c>
    </row>
    <row r="741" spans="5:23">
      <c r="E741" t="s">
        <v>35</v>
      </c>
      <c r="F741">
        <v>112660</v>
      </c>
      <c r="G741" t="s">
        <v>1</v>
      </c>
      <c r="H741" t="s">
        <v>17</v>
      </c>
      <c r="I741" t="s">
        <v>3</v>
      </c>
      <c r="J741">
        <v>0.46645799999999998</v>
      </c>
      <c r="K741" t="s">
        <v>4</v>
      </c>
      <c r="L741">
        <v>4079.47</v>
      </c>
      <c r="M741" t="s">
        <v>5</v>
      </c>
      <c r="N741">
        <v>11.030842117835</v>
      </c>
      <c r="O741" t="s">
        <v>6</v>
      </c>
      <c r="P741">
        <v>45000</v>
      </c>
      <c r="Q741" t="s">
        <v>7</v>
      </c>
      <c r="R741">
        <v>45000</v>
      </c>
      <c r="S741" t="s">
        <v>34</v>
      </c>
      <c r="T741" t="s">
        <v>22545</v>
      </c>
      <c r="U741" t="s">
        <v>22546</v>
      </c>
      <c r="V741" t="s">
        <v>22547</v>
      </c>
      <c r="W741">
        <v>0.117633</v>
      </c>
    </row>
    <row r="742" spans="5:23">
      <c r="E742" t="s">
        <v>35</v>
      </c>
      <c r="F742">
        <v>172150</v>
      </c>
      <c r="G742" t="s">
        <v>1</v>
      </c>
      <c r="H742" t="s">
        <v>36</v>
      </c>
      <c r="I742" t="s">
        <v>3</v>
      </c>
      <c r="J742">
        <v>0.40056999999999998</v>
      </c>
      <c r="K742" t="s">
        <v>4</v>
      </c>
      <c r="L742">
        <v>3620.23</v>
      </c>
      <c r="M742" t="s">
        <v>5</v>
      </c>
      <c r="N742">
        <v>12.430155880447</v>
      </c>
      <c r="O742" t="s">
        <v>6</v>
      </c>
      <c r="P742">
        <v>45000</v>
      </c>
      <c r="Q742" t="s">
        <v>7</v>
      </c>
      <c r="R742">
        <v>45000</v>
      </c>
      <c r="S742" t="s">
        <v>37</v>
      </c>
      <c r="T742" t="s">
        <v>22548</v>
      </c>
      <c r="U742" t="s">
        <v>22549</v>
      </c>
      <c r="V742" t="s">
        <v>22550</v>
      </c>
      <c r="W742">
        <v>0.14291699999999999</v>
      </c>
    </row>
    <row r="743" spans="5:23">
      <c r="E743" t="s">
        <v>38</v>
      </c>
      <c r="F743">
        <v>172150</v>
      </c>
      <c r="G743" t="s">
        <v>1</v>
      </c>
      <c r="H743" t="s">
        <v>36</v>
      </c>
      <c r="I743" t="s">
        <v>3</v>
      </c>
      <c r="J743">
        <v>0.40056999999999998</v>
      </c>
      <c r="K743" t="s">
        <v>4</v>
      </c>
      <c r="L743">
        <v>3620.23</v>
      </c>
      <c r="M743" t="s">
        <v>5</v>
      </c>
      <c r="N743">
        <v>12.430155880447</v>
      </c>
      <c r="O743" t="s">
        <v>6</v>
      </c>
      <c r="P743">
        <v>45000</v>
      </c>
      <c r="Q743" t="s">
        <v>7</v>
      </c>
      <c r="R743">
        <v>45000</v>
      </c>
      <c r="S743" t="s">
        <v>39</v>
      </c>
      <c r="T743" t="s">
        <v>22548</v>
      </c>
      <c r="U743" t="s">
        <v>22549</v>
      </c>
      <c r="V743" t="s">
        <v>22550</v>
      </c>
      <c r="W743">
        <v>0.14291699999999999</v>
      </c>
    </row>
    <row r="744" spans="5:23">
      <c r="E744" t="s">
        <v>38</v>
      </c>
      <c r="F744">
        <v>156072</v>
      </c>
      <c r="G744" t="s">
        <v>1</v>
      </c>
      <c r="H744" t="s">
        <v>40</v>
      </c>
      <c r="I744" t="s">
        <v>3</v>
      </c>
      <c r="J744">
        <v>0.40332200000000001</v>
      </c>
      <c r="K744" t="s">
        <v>4</v>
      </c>
      <c r="L744">
        <v>3938.86</v>
      </c>
      <c r="M744" t="s">
        <v>5</v>
      </c>
      <c r="N744">
        <v>11.424612670457</v>
      </c>
      <c r="O744" t="s">
        <v>6</v>
      </c>
      <c r="P744">
        <v>45000</v>
      </c>
      <c r="Q744" t="s">
        <v>7</v>
      </c>
      <c r="R744">
        <v>45000</v>
      </c>
      <c r="S744" t="s">
        <v>41</v>
      </c>
      <c r="T744" t="s">
        <v>22551</v>
      </c>
      <c r="U744" t="s">
        <v>22552</v>
      </c>
      <c r="V744" t="s">
        <v>22553</v>
      </c>
      <c r="W744">
        <v>0.143597</v>
      </c>
    </row>
    <row r="745" spans="5:23">
      <c r="E745" t="s">
        <v>42</v>
      </c>
      <c r="F745">
        <v>156072</v>
      </c>
      <c r="G745" t="s">
        <v>1</v>
      </c>
      <c r="H745" t="s">
        <v>40</v>
      </c>
      <c r="I745" t="s">
        <v>3</v>
      </c>
      <c r="J745">
        <v>0.40332200000000001</v>
      </c>
      <c r="K745" t="s">
        <v>4</v>
      </c>
      <c r="L745">
        <v>3938.86</v>
      </c>
      <c r="M745" t="s">
        <v>5</v>
      </c>
      <c r="N745">
        <v>11.424612670457</v>
      </c>
      <c r="O745" t="s">
        <v>6</v>
      </c>
      <c r="P745">
        <v>45000</v>
      </c>
      <c r="Q745" t="s">
        <v>7</v>
      </c>
      <c r="R745">
        <v>45000</v>
      </c>
      <c r="S745" t="s">
        <v>41</v>
      </c>
      <c r="T745" t="s">
        <v>22551</v>
      </c>
      <c r="U745" t="s">
        <v>22552</v>
      </c>
      <c r="V745" t="s">
        <v>22553</v>
      </c>
      <c r="W745">
        <v>0.143597</v>
      </c>
    </row>
    <row r="746" spans="5:23">
      <c r="E746" t="s">
        <v>42</v>
      </c>
      <c r="F746">
        <v>26471.599999999999</v>
      </c>
      <c r="G746" t="s">
        <v>1</v>
      </c>
      <c r="H746" t="s">
        <v>14</v>
      </c>
      <c r="I746" t="s">
        <v>3</v>
      </c>
      <c r="J746">
        <v>0.92102700000000004</v>
      </c>
      <c r="K746" t="s">
        <v>4</v>
      </c>
      <c r="L746">
        <v>4453.2299999999996</v>
      </c>
      <c r="M746" t="s">
        <v>5</v>
      </c>
      <c r="N746">
        <v>10.105015334663999</v>
      </c>
      <c r="O746" t="s">
        <v>6</v>
      </c>
      <c r="P746">
        <v>45000</v>
      </c>
      <c r="Q746" t="s">
        <v>7</v>
      </c>
      <c r="R746">
        <v>45000</v>
      </c>
      <c r="S746" t="s">
        <v>43</v>
      </c>
      <c r="T746" t="s">
        <v>22554</v>
      </c>
      <c r="U746" t="s">
        <v>22555</v>
      </c>
      <c r="V746" t="s">
        <v>22556</v>
      </c>
      <c r="W746">
        <v>3.6251500000000002E-3</v>
      </c>
    </row>
    <row r="747" spans="5:23">
      <c r="E747" t="s">
        <v>44</v>
      </c>
      <c r="F747">
        <v>26471.599999999999</v>
      </c>
      <c r="G747" t="s">
        <v>1</v>
      </c>
      <c r="H747" t="s">
        <v>14</v>
      </c>
      <c r="I747" t="s">
        <v>3</v>
      </c>
      <c r="J747">
        <v>0.92102700000000004</v>
      </c>
      <c r="K747" t="s">
        <v>4</v>
      </c>
      <c r="L747">
        <v>4453.2299999999996</v>
      </c>
      <c r="M747" t="s">
        <v>5</v>
      </c>
      <c r="N747">
        <v>10.105015334663999</v>
      </c>
      <c r="O747" t="s">
        <v>6</v>
      </c>
      <c r="P747">
        <v>45000</v>
      </c>
      <c r="Q747" t="s">
        <v>7</v>
      </c>
      <c r="R747">
        <v>45000</v>
      </c>
      <c r="S747" t="s">
        <v>45</v>
      </c>
      <c r="T747" t="s">
        <v>22554</v>
      </c>
      <c r="U747" t="s">
        <v>22555</v>
      </c>
      <c r="V747" t="s">
        <v>22556</v>
      </c>
      <c r="W747">
        <v>3.6251500000000002E-3</v>
      </c>
    </row>
    <row r="748" spans="5:23">
      <c r="E748" t="s">
        <v>44</v>
      </c>
      <c r="F748">
        <v>26434.5</v>
      </c>
      <c r="G748" t="s">
        <v>1</v>
      </c>
      <c r="H748" t="s">
        <v>10</v>
      </c>
      <c r="I748" t="s">
        <v>3</v>
      </c>
      <c r="J748">
        <v>0.919875</v>
      </c>
      <c r="K748" t="s">
        <v>4</v>
      </c>
      <c r="L748">
        <v>4470.66</v>
      </c>
      <c r="M748" t="s">
        <v>5</v>
      </c>
      <c r="N748">
        <v>10.065629743283999</v>
      </c>
      <c r="O748" t="s">
        <v>6</v>
      </c>
      <c r="P748">
        <v>45000</v>
      </c>
      <c r="Q748" t="s">
        <v>7</v>
      </c>
      <c r="R748">
        <v>45000</v>
      </c>
      <c r="S748" t="s">
        <v>11</v>
      </c>
      <c r="T748" t="s">
        <v>22524</v>
      </c>
      <c r="U748" t="s">
        <v>22525</v>
      </c>
      <c r="V748" t="s">
        <v>22526</v>
      </c>
      <c r="W748" s="1">
        <v>2.2874000000000002E-3</v>
      </c>
    </row>
    <row r="749" spans="5:23">
      <c r="E749" t="s">
        <v>0</v>
      </c>
      <c r="F749">
        <v>32366</v>
      </c>
      <c r="G749" t="s">
        <v>1</v>
      </c>
      <c r="H749" t="s">
        <v>2</v>
      </c>
      <c r="I749" t="s">
        <v>3</v>
      </c>
      <c r="J749">
        <v>0.83876200000000001</v>
      </c>
      <c r="K749" t="s">
        <v>4</v>
      </c>
      <c r="L749">
        <v>4391.71</v>
      </c>
      <c r="M749" t="s">
        <v>5</v>
      </c>
      <c r="N749">
        <v>10.246575950584999</v>
      </c>
      <c r="O749" t="s">
        <v>6</v>
      </c>
      <c r="P749">
        <v>45000</v>
      </c>
      <c r="Q749" t="s">
        <v>7</v>
      </c>
      <c r="R749">
        <v>45000</v>
      </c>
      <c r="S749" t="s">
        <v>8</v>
      </c>
      <c r="T749" t="s">
        <v>22557</v>
      </c>
      <c r="U749" t="s">
        <v>22558</v>
      </c>
      <c r="V749" t="s">
        <v>22559</v>
      </c>
      <c r="W749">
        <v>9.1282199999999994E-3</v>
      </c>
    </row>
    <row r="750" spans="5:23">
      <c r="E750" t="s">
        <v>9</v>
      </c>
      <c r="F750">
        <v>26419.7</v>
      </c>
      <c r="G750" t="s">
        <v>1</v>
      </c>
      <c r="H750" t="s">
        <v>10</v>
      </c>
      <c r="I750" t="s">
        <v>3</v>
      </c>
      <c r="J750">
        <v>0.92013299999999998</v>
      </c>
      <c r="K750" t="s">
        <v>4</v>
      </c>
      <c r="L750">
        <v>4470.66</v>
      </c>
      <c r="M750" t="s">
        <v>5</v>
      </c>
      <c r="N750">
        <v>10.065629749284</v>
      </c>
      <c r="O750" t="s">
        <v>6</v>
      </c>
      <c r="P750">
        <v>45000</v>
      </c>
      <c r="Q750" t="s">
        <v>7</v>
      </c>
      <c r="R750">
        <v>45000</v>
      </c>
      <c r="S750" t="s">
        <v>11</v>
      </c>
      <c r="T750" t="s">
        <v>22560</v>
      </c>
      <c r="U750" t="s">
        <v>22561</v>
      </c>
      <c r="V750" t="s">
        <v>22562</v>
      </c>
      <c r="W750">
        <v>8.5400600000000004E-3</v>
      </c>
    </row>
    <row r="751" spans="5:23">
      <c r="E751" t="s">
        <v>12</v>
      </c>
      <c r="F751">
        <v>32366</v>
      </c>
      <c r="G751" t="s">
        <v>1</v>
      </c>
      <c r="H751" t="s">
        <v>2</v>
      </c>
      <c r="I751" t="s">
        <v>3</v>
      </c>
      <c r="J751">
        <v>0.83876200000000001</v>
      </c>
      <c r="K751" t="s">
        <v>4</v>
      </c>
      <c r="L751">
        <v>4391.71</v>
      </c>
      <c r="M751" t="s">
        <v>5</v>
      </c>
      <c r="N751">
        <v>10.246575950584999</v>
      </c>
      <c r="O751" t="s">
        <v>6</v>
      </c>
      <c r="P751">
        <v>45000</v>
      </c>
      <c r="Q751" t="s">
        <v>7</v>
      </c>
      <c r="R751">
        <v>45000</v>
      </c>
      <c r="S751" t="s">
        <v>13</v>
      </c>
      <c r="T751" t="s">
        <v>22557</v>
      </c>
      <c r="U751" t="s">
        <v>22558</v>
      </c>
      <c r="V751" t="s">
        <v>22559</v>
      </c>
      <c r="W751">
        <v>9.1282199999999994E-3</v>
      </c>
    </row>
    <row r="752" spans="5:23">
      <c r="E752" t="s">
        <v>12</v>
      </c>
      <c r="F752">
        <v>32360.3</v>
      </c>
      <c r="G752" t="s">
        <v>1</v>
      </c>
      <c r="H752" t="s">
        <v>14</v>
      </c>
      <c r="I752" t="s">
        <v>3</v>
      </c>
      <c r="J752">
        <v>0.83493899999999999</v>
      </c>
      <c r="K752" t="s">
        <v>4</v>
      </c>
      <c r="L752">
        <v>4432.8100000000004</v>
      </c>
      <c r="M752" t="s">
        <v>5</v>
      </c>
      <c r="N752">
        <v>10.15158439044</v>
      </c>
      <c r="O752" t="s">
        <v>6</v>
      </c>
      <c r="P752">
        <v>45000</v>
      </c>
      <c r="Q752" t="s">
        <v>7</v>
      </c>
      <c r="R752">
        <v>45000</v>
      </c>
      <c r="S752" t="s">
        <v>15</v>
      </c>
      <c r="T752" t="s">
        <v>22563</v>
      </c>
      <c r="U752" t="s">
        <v>22564</v>
      </c>
      <c r="V752" t="s">
        <v>22565</v>
      </c>
      <c r="W752">
        <v>1.5311699999999999E-2</v>
      </c>
    </row>
    <row r="753" spans="5:23">
      <c r="E753" t="s">
        <v>16</v>
      </c>
      <c r="F753">
        <v>32360.3</v>
      </c>
      <c r="G753" t="s">
        <v>1</v>
      </c>
      <c r="H753" t="s">
        <v>14</v>
      </c>
      <c r="I753" t="s">
        <v>3</v>
      </c>
      <c r="J753">
        <v>0.83493899999999999</v>
      </c>
      <c r="K753" t="s">
        <v>4</v>
      </c>
      <c r="L753">
        <v>4432.8100000000004</v>
      </c>
      <c r="M753" t="s">
        <v>5</v>
      </c>
      <c r="N753">
        <v>10.15158439044</v>
      </c>
      <c r="O753" t="s">
        <v>6</v>
      </c>
      <c r="P753">
        <v>45000</v>
      </c>
      <c r="Q753" t="s">
        <v>7</v>
      </c>
      <c r="R753">
        <v>45000</v>
      </c>
      <c r="S753" t="s">
        <v>15</v>
      </c>
      <c r="T753" t="s">
        <v>22563</v>
      </c>
      <c r="U753" t="s">
        <v>22564</v>
      </c>
      <c r="V753" t="s">
        <v>22565</v>
      </c>
      <c r="W753">
        <v>1.5311699999999999E-2</v>
      </c>
    </row>
    <row r="754" spans="5:23">
      <c r="E754" t="s">
        <v>16</v>
      </c>
      <c r="F754">
        <v>49789</v>
      </c>
      <c r="G754" t="s">
        <v>1</v>
      </c>
      <c r="H754" t="s">
        <v>17</v>
      </c>
      <c r="I754" t="s">
        <v>3</v>
      </c>
      <c r="J754">
        <v>0.68881700000000001</v>
      </c>
      <c r="K754" t="s">
        <v>4</v>
      </c>
      <c r="L754">
        <v>4233.1000000000004</v>
      </c>
      <c r="M754" t="s">
        <v>5</v>
      </c>
      <c r="N754">
        <v>10.63050229255</v>
      </c>
      <c r="O754" t="s">
        <v>6</v>
      </c>
      <c r="P754">
        <v>45000</v>
      </c>
      <c r="Q754" t="s">
        <v>7</v>
      </c>
      <c r="R754">
        <v>45000</v>
      </c>
      <c r="S754" t="s">
        <v>18</v>
      </c>
      <c r="T754" t="s">
        <v>22566</v>
      </c>
      <c r="U754" t="s">
        <v>22567</v>
      </c>
      <c r="V754" t="s">
        <v>22568</v>
      </c>
      <c r="W754">
        <v>3.3540399999999998E-2</v>
      </c>
    </row>
    <row r="755" spans="5:23">
      <c r="E755" t="s">
        <v>19</v>
      </c>
      <c r="F755">
        <v>49789</v>
      </c>
      <c r="G755" t="s">
        <v>1</v>
      </c>
      <c r="H755" t="s">
        <v>17</v>
      </c>
      <c r="I755" t="s">
        <v>3</v>
      </c>
      <c r="J755">
        <v>0.68881700000000001</v>
      </c>
      <c r="K755" t="s">
        <v>4</v>
      </c>
      <c r="L755">
        <v>4233.1000000000004</v>
      </c>
      <c r="M755" t="s">
        <v>5</v>
      </c>
      <c r="N755">
        <v>10.63050229255</v>
      </c>
      <c r="O755" t="s">
        <v>6</v>
      </c>
      <c r="P755">
        <v>45000</v>
      </c>
      <c r="Q755" t="s">
        <v>7</v>
      </c>
      <c r="R755">
        <v>45000</v>
      </c>
      <c r="S755" t="s">
        <v>20</v>
      </c>
      <c r="T755" t="s">
        <v>22566</v>
      </c>
      <c r="U755" t="s">
        <v>22567</v>
      </c>
      <c r="V755" t="s">
        <v>22568</v>
      </c>
      <c r="W755">
        <v>3.3540399999999998E-2</v>
      </c>
    </row>
    <row r="756" spans="5:23">
      <c r="E756" t="s">
        <v>19</v>
      </c>
      <c r="F756">
        <v>48936.6</v>
      </c>
      <c r="G756" t="s">
        <v>1</v>
      </c>
      <c r="H756" t="s">
        <v>2</v>
      </c>
      <c r="I756" t="s">
        <v>3</v>
      </c>
      <c r="J756">
        <v>0.68663300000000005</v>
      </c>
      <c r="K756" t="s">
        <v>4</v>
      </c>
      <c r="L756">
        <v>4334.2700000000004</v>
      </c>
      <c r="M756" t="s">
        <v>5</v>
      </c>
      <c r="N756">
        <v>10.38237210604</v>
      </c>
      <c r="O756" t="s">
        <v>6</v>
      </c>
      <c r="P756">
        <v>45000</v>
      </c>
      <c r="Q756" t="s">
        <v>7</v>
      </c>
      <c r="R756">
        <v>45000</v>
      </c>
      <c r="S756" t="s">
        <v>21</v>
      </c>
      <c r="T756" t="s">
        <v>22569</v>
      </c>
      <c r="U756" t="s">
        <v>22570</v>
      </c>
      <c r="V756" t="s">
        <v>22571</v>
      </c>
      <c r="W756">
        <v>4.5078800000000002E-2</v>
      </c>
    </row>
    <row r="757" spans="5:23">
      <c r="E757" t="s">
        <v>22</v>
      </c>
      <c r="F757">
        <v>48936.6</v>
      </c>
      <c r="G757" t="s">
        <v>1</v>
      </c>
      <c r="H757" t="s">
        <v>2</v>
      </c>
      <c r="I757" t="s">
        <v>3</v>
      </c>
      <c r="J757">
        <v>0.68663300000000005</v>
      </c>
      <c r="K757" t="s">
        <v>4</v>
      </c>
      <c r="L757">
        <v>4334.2700000000004</v>
      </c>
      <c r="M757" t="s">
        <v>5</v>
      </c>
      <c r="N757">
        <v>10.38237210604</v>
      </c>
      <c r="O757" t="s">
        <v>6</v>
      </c>
      <c r="P757">
        <v>45000</v>
      </c>
      <c r="Q757" t="s">
        <v>7</v>
      </c>
      <c r="R757">
        <v>45000</v>
      </c>
      <c r="S757" t="s">
        <v>21</v>
      </c>
      <c r="T757" t="s">
        <v>22569</v>
      </c>
      <c r="U757" t="s">
        <v>22570</v>
      </c>
      <c r="V757" t="s">
        <v>22571</v>
      </c>
      <c r="W757">
        <v>4.5078800000000002E-2</v>
      </c>
    </row>
    <row r="758" spans="5:23">
      <c r="E758" t="s">
        <v>22</v>
      </c>
      <c r="F758">
        <v>79049.399999999994</v>
      </c>
      <c r="G758" t="s">
        <v>1</v>
      </c>
      <c r="H758" t="s">
        <v>23</v>
      </c>
      <c r="I758" t="s">
        <v>3</v>
      </c>
      <c r="J758">
        <v>0.55960399999999999</v>
      </c>
      <c r="K758" t="s">
        <v>4</v>
      </c>
      <c r="L758">
        <v>4039.61</v>
      </c>
      <c r="M758" t="s">
        <v>5</v>
      </c>
      <c r="N758">
        <v>11.139682004006</v>
      </c>
      <c r="O758" t="s">
        <v>6</v>
      </c>
      <c r="P758">
        <v>45000</v>
      </c>
      <c r="Q758" t="s">
        <v>7</v>
      </c>
      <c r="R758">
        <v>45000</v>
      </c>
      <c r="S758" t="s">
        <v>24</v>
      </c>
      <c r="T758" t="s">
        <v>22572</v>
      </c>
      <c r="U758" t="s">
        <v>22573</v>
      </c>
      <c r="V758" t="s">
        <v>22574</v>
      </c>
      <c r="W758">
        <v>7.7267500000000003E-2</v>
      </c>
    </row>
    <row r="759" spans="5:23">
      <c r="E759" t="s">
        <v>25</v>
      </c>
      <c r="F759">
        <v>79049.399999999994</v>
      </c>
      <c r="G759" t="s">
        <v>1</v>
      </c>
      <c r="H759" t="s">
        <v>23</v>
      </c>
      <c r="I759" t="s">
        <v>3</v>
      </c>
      <c r="J759">
        <v>0.55960399999999999</v>
      </c>
      <c r="K759" t="s">
        <v>4</v>
      </c>
      <c r="L759">
        <v>4039.61</v>
      </c>
      <c r="M759" t="s">
        <v>5</v>
      </c>
      <c r="N759">
        <v>11.139682004006</v>
      </c>
      <c r="O759" t="s">
        <v>6</v>
      </c>
      <c r="P759">
        <v>45000</v>
      </c>
      <c r="Q759" t="s">
        <v>7</v>
      </c>
      <c r="R759">
        <v>45000</v>
      </c>
      <c r="S759" t="s">
        <v>26</v>
      </c>
      <c r="T759" t="s">
        <v>22572</v>
      </c>
      <c r="U759" t="s">
        <v>22573</v>
      </c>
      <c r="V759" t="s">
        <v>22574</v>
      </c>
      <c r="W759">
        <v>7.7267500000000003E-2</v>
      </c>
    </row>
    <row r="760" spans="5:23">
      <c r="E760" t="s">
        <v>25</v>
      </c>
      <c r="F760">
        <v>74535.199999999997</v>
      </c>
      <c r="G760" t="s">
        <v>1</v>
      </c>
      <c r="H760" t="s">
        <v>27</v>
      </c>
      <c r="I760" t="s">
        <v>3</v>
      </c>
      <c r="J760">
        <v>0.56436900000000001</v>
      </c>
      <c r="K760" t="s">
        <v>4</v>
      </c>
      <c r="L760">
        <v>4212.2299999999996</v>
      </c>
      <c r="M760" t="s">
        <v>5</v>
      </c>
      <c r="N760">
        <v>10.683187261856</v>
      </c>
      <c r="O760" t="s">
        <v>6</v>
      </c>
      <c r="P760">
        <v>45000</v>
      </c>
      <c r="Q760" t="s">
        <v>7</v>
      </c>
      <c r="R760">
        <v>45000</v>
      </c>
      <c r="S760" t="s">
        <v>28</v>
      </c>
      <c r="T760" t="s">
        <v>22575</v>
      </c>
      <c r="U760" t="s">
        <v>22576</v>
      </c>
      <c r="V760" t="s">
        <v>22577</v>
      </c>
      <c r="W760">
        <v>8.2239800000000002E-2</v>
      </c>
    </row>
    <row r="761" spans="5:23">
      <c r="E761" t="s">
        <v>29</v>
      </c>
      <c r="F761">
        <v>74535.199999999997</v>
      </c>
      <c r="G761" t="s">
        <v>1</v>
      </c>
      <c r="H761" t="s">
        <v>27</v>
      </c>
      <c r="I761" t="s">
        <v>3</v>
      </c>
      <c r="J761">
        <v>0.56436900000000001</v>
      </c>
      <c r="K761" t="s">
        <v>4</v>
      </c>
      <c r="L761">
        <v>4212.2299999999996</v>
      </c>
      <c r="M761" t="s">
        <v>5</v>
      </c>
      <c r="N761">
        <v>10.683187261856</v>
      </c>
      <c r="O761" t="s">
        <v>6</v>
      </c>
      <c r="P761">
        <v>45000</v>
      </c>
      <c r="Q761" t="s">
        <v>7</v>
      </c>
      <c r="R761">
        <v>45000</v>
      </c>
      <c r="S761" t="s">
        <v>28</v>
      </c>
      <c r="T761" t="s">
        <v>22575</v>
      </c>
      <c r="U761" t="s">
        <v>22576</v>
      </c>
      <c r="V761" t="s">
        <v>22577</v>
      </c>
      <c r="W761">
        <v>8.2239800000000002E-2</v>
      </c>
    </row>
    <row r="762" spans="5:23">
      <c r="E762" t="s">
        <v>29</v>
      </c>
      <c r="F762">
        <v>122124</v>
      </c>
      <c r="G762" t="s">
        <v>1</v>
      </c>
      <c r="H762" t="s">
        <v>30</v>
      </c>
      <c r="I762" t="s">
        <v>3</v>
      </c>
      <c r="J762">
        <v>0.46176</v>
      </c>
      <c r="K762" t="s">
        <v>4</v>
      </c>
      <c r="L762">
        <v>3840.31</v>
      </c>
      <c r="M762" t="s">
        <v>5</v>
      </c>
      <c r="N762">
        <v>11.717806307864</v>
      </c>
      <c r="O762" t="s">
        <v>6</v>
      </c>
      <c r="P762">
        <v>45000</v>
      </c>
      <c r="Q762" t="s">
        <v>7</v>
      </c>
      <c r="R762">
        <v>45000</v>
      </c>
      <c r="S762" t="s">
        <v>31</v>
      </c>
      <c r="T762" t="s">
        <v>22578</v>
      </c>
      <c r="U762" t="s">
        <v>22579</v>
      </c>
      <c r="V762" t="s">
        <v>22580</v>
      </c>
      <c r="W762">
        <v>0.115233</v>
      </c>
    </row>
    <row r="763" spans="5:23">
      <c r="E763" t="s">
        <v>32</v>
      </c>
      <c r="F763">
        <v>122124</v>
      </c>
      <c r="G763" t="s">
        <v>1</v>
      </c>
      <c r="H763" t="s">
        <v>30</v>
      </c>
      <c r="I763" t="s">
        <v>3</v>
      </c>
      <c r="J763">
        <v>0.46176</v>
      </c>
      <c r="K763" t="s">
        <v>4</v>
      </c>
      <c r="L763">
        <v>3840.31</v>
      </c>
      <c r="M763" t="s">
        <v>5</v>
      </c>
      <c r="N763">
        <v>11.717806307864</v>
      </c>
      <c r="O763" t="s">
        <v>6</v>
      </c>
      <c r="P763">
        <v>45000</v>
      </c>
      <c r="Q763" t="s">
        <v>7</v>
      </c>
      <c r="R763">
        <v>45000</v>
      </c>
      <c r="S763" t="s">
        <v>33</v>
      </c>
      <c r="T763" t="s">
        <v>22578</v>
      </c>
      <c r="U763" t="s">
        <v>22579</v>
      </c>
      <c r="V763" t="s">
        <v>22580</v>
      </c>
      <c r="W763">
        <v>0.115233</v>
      </c>
    </row>
    <row r="764" spans="5:23">
      <c r="E764" t="s">
        <v>32</v>
      </c>
      <c r="F764">
        <v>114693</v>
      </c>
      <c r="G764" t="s">
        <v>1</v>
      </c>
      <c r="H764" t="s">
        <v>17</v>
      </c>
      <c r="I764" t="s">
        <v>3</v>
      </c>
      <c r="J764">
        <v>0.46229799999999999</v>
      </c>
      <c r="K764" t="s">
        <v>4</v>
      </c>
      <c r="L764">
        <v>4079.62</v>
      </c>
      <c r="M764" t="s">
        <v>5</v>
      </c>
      <c r="N764">
        <v>11.030452391375</v>
      </c>
      <c r="O764" t="s">
        <v>6</v>
      </c>
      <c r="P764">
        <v>45000</v>
      </c>
      <c r="Q764" t="s">
        <v>7</v>
      </c>
      <c r="R764">
        <v>45000</v>
      </c>
      <c r="S764" t="s">
        <v>34</v>
      </c>
      <c r="T764" t="s">
        <v>22581</v>
      </c>
      <c r="U764" t="s">
        <v>22582</v>
      </c>
      <c r="V764" t="s">
        <v>22583</v>
      </c>
      <c r="W764">
        <v>0.119046</v>
      </c>
    </row>
    <row r="765" spans="5:23">
      <c r="E765" t="s">
        <v>35</v>
      </c>
      <c r="F765">
        <v>114693</v>
      </c>
      <c r="G765" t="s">
        <v>1</v>
      </c>
      <c r="H765" t="s">
        <v>17</v>
      </c>
      <c r="I765" t="s">
        <v>3</v>
      </c>
      <c r="J765">
        <v>0.46229799999999999</v>
      </c>
      <c r="K765" t="s">
        <v>4</v>
      </c>
      <c r="L765">
        <v>4079.62</v>
      </c>
      <c r="M765" t="s">
        <v>5</v>
      </c>
      <c r="N765">
        <v>11.030452391375</v>
      </c>
      <c r="O765" t="s">
        <v>6</v>
      </c>
      <c r="P765">
        <v>45000</v>
      </c>
      <c r="Q765" t="s">
        <v>7</v>
      </c>
      <c r="R765">
        <v>45000</v>
      </c>
      <c r="S765" t="s">
        <v>34</v>
      </c>
      <c r="T765" t="s">
        <v>22581</v>
      </c>
      <c r="U765" t="s">
        <v>22582</v>
      </c>
      <c r="V765" t="s">
        <v>22583</v>
      </c>
      <c r="W765">
        <v>0.119046</v>
      </c>
    </row>
    <row r="766" spans="5:23">
      <c r="E766" t="s">
        <v>35</v>
      </c>
      <c r="F766">
        <v>170130</v>
      </c>
      <c r="G766" t="s">
        <v>1</v>
      </c>
      <c r="H766" t="s">
        <v>36</v>
      </c>
      <c r="I766" t="s">
        <v>3</v>
      </c>
      <c r="J766">
        <v>0.40285399999999999</v>
      </c>
      <c r="K766" t="s">
        <v>4</v>
      </c>
      <c r="L766">
        <v>3621.79</v>
      </c>
      <c r="M766" t="s">
        <v>5</v>
      </c>
      <c r="N766">
        <v>12.424797847894</v>
      </c>
      <c r="O766" t="s">
        <v>6</v>
      </c>
      <c r="P766">
        <v>45000</v>
      </c>
      <c r="Q766" t="s">
        <v>7</v>
      </c>
      <c r="R766">
        <v>45000</v>
      </c>
      <c r="S766" t="s">
        <v>37</v>
      </c>
      <c r="T766" t="s">
        <v>22584</v>
      </c>
      <c r="U766" t="s">
        <v>22585</v>
      </c>
      <c r="V766" t="s">
        <v>22586</v>
      </c>
      <c r="W766">
        <v>0.14741599999999999</v>
      </c>
    </row>
    <row r="767" spans="5:23">
      <c r="E767" t="s">
        <v>38</v>
      </c>
      <c r="F767">
        <v>170130</v>
      </c>
      <c r="G767" t="s">
        <v>1</v>
      </c>
      <c r="H767" t="s">
        <v>36</v>
      </c>
      <c r="I767" t="s">
        <v>3</v>
      </c>
      <c r="J767">
        <v>0.40285399999999999</v>
      </c>
      <c r="K767" t="s">
        <v>4</v>
      </c>
      <c r="L767">
        <v>3621.79</v>
      </c>
      <c r="M767" t="s">
        <v>5</v>
      </c>
      <c r="N767">
        <v>12.424797847894</v>
      </c>
      <c r="O767" t="s">
        <v>6</v>
      </c>
      <c r="P767">
        <v>45000</v>
      </c>
      <c r="Q767" t="s">
        <v>7</v>
      </c>
      <c r="R767">
        <v>45000</v>
      </c>
      <c r="S767" t="s">
        <v>39</v>
      </c>
      <c r="T767" t="s">
        <v>22584</v>
      </c>
      <c r="U767" t="s">
        <v>22585</v>
      </c>
      <c r="V767" t="s">
        <v>22586</v>
      </c>
      <c r="W767">
        <v>0.14741599999999999</v>
      </c>
    </row>
    <row r="768" spans="5:23">
      <c r="E768" t="s">
        <v>38</v>
      </c>
      <c r="F768">
        <v>176983</v>
      </c>
      <c r="G768" t="s">
        <v>1</v>
      </c>
      <c r="H768" t="s">
        <v>40</v>
      </c>
      <c r="I768" t="s">
        <v>3</v>
      </c>
      <c r="J768">
        <v>0.37878699999999998</v>
      </c>
      <c r="K768" t="s">
        <v>4</v>
      </c>
      <c r="L768">
        <v>3938.02</v>
      </c>
      <c r="M768" t="s">
        <v>5</v>
      </c>
      <c r="N768">
        <v>11.427048679077</v>
      </c>
      <c r="O768" t="s">
        <v>6</v>
      </c>
      <c r="P768">
        <v>45000</v>
      </c>
      <c r="Q768" t="s">
        <v>7</v>
      </c>
      <c r="R768">
        <v>45000</v>
      </c>
      <c r="S768" t="s">
        <v>41</v>
      </c>
      <c r="T768" t="s">
        <v>22587</v>
      </c>
      <c r="U768" t="s">
        <v>22588</v>
      </c>
      <c r="V768" t="s">
        <v>22589</v>
      </c>
      <c r="W768">
        <v>0.154667</v>
      </c>
    </row>
    <row r="769" spans="5:23">
      <c r="E769" t="s">
        <v>42</v>
      </c>
      <c r="F769">
        <v>176983</v>
      </c>
      <c r="G769" t="s">
        <v>1</v>
      </c>
      <c r="H769" t="s">
        <v>40</v>
      </c>
      <c r="I769" t="s">
        <v>3</v>
      </c>
      <c r="J769">
        <v>0.37878699999999998</v>
      </c>
      <c r="K769" t="s">
        <v>4</v>
      </c>
      <c r="L769">
        <v>3938.02</v>
      </c>
      <c r="M769" t="s">
        <v>5</v>
      </c>
      <c r="N769">
        <v>11.427048679077</v>
      </c>
      <c r="O769" t="s">
        <v>6</v>
      </c>
      <c r="P769">
        <v>45000</v>
      </c>
      <c r="Q769" t="s">
        <v>7</v>
      </c>
      <c r="R769">
        <v>45000</v>
      </c>
      <c r="S769" t="s">
        <v>41</v>
      </c>
      <c r="T769" t="s">
        <v>22587</v>
      </c>
      <c r="U769" t="s">
        <v>22588</v>
      </c>
      <c r="V769" t="s">
        <v>22589</v>
      </c>
      <c r="W769">
        <v>0.154667</v>
      </c>
    </row>
    <row r="770" spans="5:23">
      <c r="E770" t="s">
        <v>42</v>
      </c>
      <c r="F770">
        <v>26461.5</v>
      </c>
      <c r="G770" t="s">
        <v>1</v>
      </c>
      <c r="H770" t="s">
        <v>14</v>
      </c>
      <c r="I770" t="s">
        <v>3</v>
      </c>
      <c r="J770">
        <v>0.92120299999999999</v>
      </c>
      <c r="K770" t="s">
        <v>4</v>
      </c>
      <c r="L770">
        <v>4453.2299999999996</v>
      </c>
      <c r="M770" t="s">
        <v>5</v>
      </c>
      <c r="N770">
        <v>10.105015301664</v>
      </c>
      <c r="O770" t="s">
        <v>6</v>
      </c>
      <c r="P770">
        <v>45000</v>
      </c>
      <c r="Q770" t="s">
        <v>7</v>
      </c>
      <c r="R770">
        <v>45000</v>
      </c>
      <c r="S770" t="s">
        <v>43</v>
      </c>
      <c r="T770" t="s">
        <v>22590</v>
      </c>
      <c r="U770" t="s">
        <v>22591</v>
      </c>
      <c r="V770" t="s">
        <v>22592</v>
      </c>
      <c r="W770">
        <v>5.2796400000000004E-3</v>
      </c>
    </row>
    <row r="771" spans="5:23">
      <c r="E771" t="s">
        <v>44</v>
      </c>
      <c r="F771">
        <v>26461.5</v>
      </c>
      <c r="G771" t="s">
        <v>1</v>
      </c>
      <c r="H771" t="s">
        <v>14</v>
      </c>
      <c r="I771" t="s">
        <v>3</v>
      </c>
      <c r="J771">
        <v>0.92120299999999999</v>
      </c>
      <c r="K771" t="s">
        <v>4</v>
      </c>
      <c r="L771">
        <v>4453.2299999999996</v>
      </c>
      <c r="M771" t="s">
        <v>5</v>
      </c>
      <c r="N771">
        <v>10.105015301664</v>
      </c>
      <c r="O771" t="s">
        <v>6</v>
      </c>
      <c r="P771">
        <v>45000</v>
      </c>
      <c r="Q771" t="s">
        <v>7</v>
      </c>
      <c r="R771">
        <v>45000</v>
      </c>
      <c r="S771" t="s">
        <v>45</v>
      </c>
      <c r="T771" t="s">
        <v>22590</v>
      </c>
      <c r="U771" t="s">
        <v>22591</v>
      </c>
      <c r="V771" t="s">
        <v>22592</v>
      </c>
      <c r="W771">
        <v>5.2796400000000004E-3</v>
      </c>
    </row>
    <row r="772" spans="5:23">
      <c r="E772" t="s">
        <v>44</v>
      </c>
      <c r="F772">
        <v>26419.7</v>
      </c>
      <c r="G772" t="s">
        <v>1</v>
      </c>
      <c r="H772" t="s">
        <v>10</v>
      </c>
      <c r="I772" t="s">
        <v>3</v>
      </c>
      <c r="J772">
        <v>0.92013299999999998</v>
      </c>
      <c r="K772" t="s">
        <v>4</v>
      </c>
      <c r="L772">
        <v>4470.66</v>
      </c>
      <c r="M772" t="s">
        <v>5</v>
      </c>
      <c r="N772">
        <v>10.065629749284</v>
      </c>
      <c r="O772" t="s">
        <v>6</v>
      </c>
      <c r="P772">
        <v>45000</v>
      </c>
      <c r="Q772" t="s">
        <v>7</v>
      </c>
      <c r="R772">
        <v>45000</v>
      </c>
      <c r="S772" t="s">
        <v>11</v>
      </c>
      <c r="T772" t="s">
        <v>22560</v>
      </c>
      <c r="U772" t="s">
        <v>22561</v>
      </c>
      <c r="V772" t="s">
        <v>22562</v>
      </c>
      <c r="W772">
        <v>8.5400600000000004E-3</v>
      </c>
    </row>
    <row r="773" spans="5:23">
      <c r="E773" t="s">
        <v>0</v>
      </c>
      <c r="F773">
        <v>32048.5</v>
      </c>
      <c r="G773" t="s">
        <v>1</v>
      </c>
      <c r="H773" t="s">
        <v>2</v>
      </c>
      <c r="I773" t="s">
        <v>3</v>
      </c>
      <c r="J773">
        <v>0.84282199999999996</v>
      </c>
      <c r="K773" t="s">
        <v>4</v>
      </c>
      <c r="L773">
        <v>4392.59</v>
      </c>
      <c r="M773" t="s">
        <v>5</v>
      </c>
      <c r="N773">
        <v>10.244528435419999</v>
      </c>
      <c r="O773" t="s">
        <v>6</v>
      </c>
      <c r="P773">
        <v>45000</v>
      </c>
      <c r="Q773" t="s">
        <v>7</v>
      </c>
      <c r="R773">
        <v>45000</v>
      </c>
      <c r="S773" t="s">
        <v>8</v>
      </c>
      <c r="T773" t="s">
        <v>22593</v>
      </c>
      <c r="U773" t="s">
        <v>22594</v>
      </c>
      <c r="V773" t="s">
        <v>22595</v>
      </c>
      <c r="W773">
        <v>1.0918000000000001E-2</v>
      </c>
    </row>
    <row r="774" spans="5:23">
      <c r="E774" t="s">
        <v>9</v>
      </c>
      <c r="F774">
        <v>25982.3</v>
      </c>
      <c r="G774" t="s">
        <v>1</v>
      </c>
      <c r="H774" t="s">
        <v>10</v>
      </c>
      <c r="I774" t="s">
        <v>3</v>
      </c>
      <c r="J774">
        <v>0.92783899999999997</v>
      </c>
      <c r="K774" t="s">
        <v>4</v>
      </c>
      <c r="L774">
        <v>4470.72</v>
      </c>
      <c r="M774" t="s">
        <v>5</v>
      </c>
      <c r="N774">
        <v>10.065483076988</v>
      </c>
      <c r="O774" t="s">
        <v>6</v>
      </c>
      <c r="P774">
        <v>45000</v>
      </c>
      <c r="Q774" t="s">
        <v>7</v>
      </c>
      <c r="R774">
        <v>45000</v>
      </c>
      <c r="S774" t="s">
        <v>11</v>
      </c>
      <c r="T774" t="s">
        <v>22596</v>
      </c>
      <c r="U774" t="s">
        <v>22597</v>
      </c>
      <c r="V774" t="s">
        <v>22598</v>
      </c>
      <c r="W774">
        <v>5.6982999999999999E-3</v>
      </c>
    </row>
    <row r="775" spans="5:23">
      <c r="E775" t="s">
        <v>12</v>
      </c>
      <c r="F775">
        <v>32048.5</v>
      </c>
      <c r="G775" t="s">
        <v>1</v>
      </c>
      <c r="H775" t="s">
        <v>2</v>
      </c>
      <c r="I775" t="s">
        <v>3</v>
      </c>
      <c r="J775">
        <v>0.84282199999999996</v>
      </c>
      <c r="K775" t="s">
        <v>4</v>
      </c>
      <c r="L775">
        <v>4392.59</v>
      </c>
      <c r="M775" t="s">
        <v>5</v>
      </c>
      <c r="N775">
        <v>10.244528435419999</v>
      </c>
      <c r="O775" t="s">
        <v>6</v>
      </c>
      <c r="P775">
        <v>45000</v>
      </c>
      <c r="Q775" t="s">
        <v>7</v>
      </c>
      <c r="R775">
        <v>45000</v>
      </c>
      <c r="S775" t="s">
        <v>13</v>
      </c>
      <c r="T775" t="s">
        <v>22593</v>
      </c>
      <c r="U775" t="s">
        <v>22594</v>
      </c>
      <c r="V775" t="s">
        <v>22595</v>
      </c>
      <c r="W775">
        <v>1.0918000000000001E-2</v>
      </c>
    </row>
    <row r="776" spans="5:23">
      <c r="E776" t="s">
        <v>12</v>
      </c>
      <c r="F776">
        <v>31697</v>
      </c>
      <c r="G776" t="s">
        <v>1</v>
      </c>
      <c r="H776" t="s">
        <v>14</v>
      </c>
      <c r="I776" t="s">
        <v>3</v>
      </c>
      <c r="J776">
        <v>0.84368200000000004</v>
      </c>
      <c r="K776" t="s">
        <v>4</v>
      </c>
      <c r="L776">
        <v>4432.25</v>
      </c>
      <c r="M776" t="s">
        <v>5</v>
      </c>
      <c r="N776">
        <v>10.152852903672001</v>
      </c>
      <c r="O776" t="s">
        <v>6</v>
      </c>
      <c r="P776">
        <v>45000</v>
      </c>
      <c r="Q776" t="s">
        <v>7</v>
      </c>
      <c r="R776">
        <v>45000</v>
      </c>
      <c r="S776" t="s">
        <v>15</v>
      </c>
      <c r="T776" t="s">
        <v>22599</v>
      </c>
      <c r="U776" t="s">
        <v>22600</v>
      </c>
      <c r="V776" t="s">
        <v>22601</v>
      </c>
      <c r="W776">
        <v>8.9344000000000003E-3</v>
      </c>
    </row>
    <row r="777" spans="5:23">
      <c r="E777" t="s">
        <v>16</v>
      </c>
      <c r="F777">
        <v>31697</v>
      </c>
      <c r="G777" t="s">
        <v>1</v>
      </c>
      <c r="H777" t="s">
        <v>14</v>
      </c>
      <c r="I777" t="s">
        <v>3</v>
      </c>
      <c r="J777">
        <v>0.84368200000000004</v>
      </c>
      <c r="K777" t="s">
        <v>4</v>
      </c>
      <c r="L777">
        <v>4432.25</v>
      </c>
      <c r="M777" t="s">
        <v>5</v>
      </c>
      <c r="N777">
        <v>10.152852903672001</v>
      </c>
      <c r="O777" t="s">
        <v>6</v>
      </c>
      <c r="P777">
        <v>45000</v>
      </c>
      <c r="Q777" t="s">
        <v>7</v>
      </c>
      <c r="R777">
        <v>45000</v>
      </c>
      <c r="S777" t="s">
        <v>15</v>
      </c>
      <c r="T777" t="s">
        <v>22599</v>
      </c>
      <c r="U777" t="s">
        <v>22600</v>
      </c>
      <c r="V777" t="s">
        <v>22601</v>
      </c>
      <c r="W777">
        <v>8.9344000000000003E-3</v>
      </c>
    </row>
    <row r="778" spans="5:23">
      <c r="E778" t="s">
        <v>16</v>
      </c>
      <c r="F778">
        <v>49954.1</v>
      </c>
      <c r="G778" t="s">
        <v>1</v>
      </c>
      <c r="H778" t="s">
        <v>17</v>
      </c>
      <c r="I778" t="s">
        <v>3</v>
      </c>
      <c r="J778">
        <v>0.68771000000000004</v>
      </c>
      <c r="K778" t="s">
        <v>4</v>
      </c>
      <c r="L778">
        <v>4232.71</v>
      </c>
      <c r="M778" t="s">
        <v>5</v>
      </c>
      <c r="N778">
        <v>10.631476748200001</v>
      </c>
      <c r="O778" t="s">
        <v>6</v>
      </c>
      <c r="P778">
        <v>45000</v>
      </c>
      <c r="Q778" t="s">
        <v>7</v>
      </c>
      <c r="R778">
        <v>45000</v>
      </c>
      <c r="S778" t="s">
        <v>18</v>
      </c>
      <c r="T778" t="s">
        <v>22602</v>
      </c>
      <c r="U778" t="s">
        <v>22603</v>
      </c>
      <c r="V778" t="s">
        <v>22604</v>
      </c>
      <c r="W778">
        <v>4.7560999999999999E-2</v>
      </c>
    </row>
    <row r="779" spans="5:23">
      <c r="E779" t="s">
        <v>19</v>
      </c>
      <c r="F779">
        <v>49954.1</v>
      </c>
      <c r="G779" t="s">
        <v>1</v>
      </c>
      <c r="H779" t="s">
        <v>17</v>
      </c>
      <c r="I779" t="s">
        <v>3</v>
      </c>
      <c r="J779">
        <v>0.68771000000000004</v>
      </c>
      <c r="K779" t="s">
        <v>4</v>
      </c>
      <c r="L779">
        <v>4232.71</v>
      </c>
      <c r="M779" t="s">
        <v>5</v>
      </c>
      <c r="N779">
        <v>10.631476748200001</v>
      </c>
      <c r="O779" t="s">
        <v>6</v>
      </c>
      <c r="P779">
        <v>45000</v>
      </c>
      <c r="Q779" t="s">
        <v>7</v>
      </c>
      <c r="R779">
        <v>45000</v>
      </c>
      <c r="S779" t="s">
        <v>20</v>
      </c>
      <c r="T779" t="s">
        <v>22602</v>
      </c>
      <c r="U779" t="s">
        <v>22603</v>
      </c>
      <c r="V779" t="s">
        <v>22604</v>
      </c>
      <c r="W779">
        <v>4.7560999999999999E-2</v>
      </c>
    </row>
    <row r="780" spans="5:23">
      <c r="E780" t="s">
        <v>19</v>
      </c>
      <c r="F780">
        <v>49956</v>
      </c>
      <c r="G780" t="s">
        <v>1</v>
      </c>
      <c r="H780" t="s">
        <v>2</v>
      </c>
      <c r="I780" t="s">
        <v>3</v>
      </c>
      <c r="J780">
        <v>0.67965600000000004</v>
      </c>
      <c r="K780" t="s">
        <v>4</v>
      </c>
      <c r="L780">
        <v>4333.46</v>
      </c>
      <c r="M780" t="s">
        <v>5</v>
      </c>
      <c r="N780">
        <v>10.384321780320001</v>
      </c>
      <c r="O780" t="s">
        <v>6</v>
      </c>
      <c r="P780">
        <v>45000</v>
      </c>
      <c r="Q780" t="s">
        <v>7</v>
      </c>
      <c r="R780">
        <v>45000</v>
      </c>
      <c r="S780" t="s">
        <v>21</v>
      </c>
      <c r="T780" t="s">
        <v>22605</v>
      </c>
      <c r="U780" t="s">
        <v>22606</v>
      </c>
      <c r="V780" t="s">
        <v>22607</v>
      </c>
      <c r="W780">
        <v>3.3006500000000001E-2</v>
      </c>
    </row>
    <row r="781" spans="5:23">
      <c r="E781" t="s">
        <v>22</v>
      </c>
      <c r="F781">
        <v>49956</v>
      </c>
      <c r="G781" t="s">
        <v>1</v>
      </c>
      <c r="H781" t="s">
        <v>2</v>
      </c>
      <c r="I781" t="s">
        <v>3</v>
      </c>
      <c r="J781">
        <v>0.67965600000000004</v>
      </c>
      <c r="K781" t="s">
        <v>4</v>
      </c>
      <c r="L781">
        <v>4333.46</v>
      </c>
      <c r="M781" t="s">
        <v>5</v>
      </c>
      <c r="N781">
        <v>10.384321780320001</v>
      </c>
      <c r="O781" t="s">
        <v>6</v>
      </c>
      <c r="P781">
        <v>45000</v>
      </c>
      <c r="Q781" t="s">
        <v>7</v>
      </c>
      <c r="R781">
        <v>45000</v>
      </c>
      <c r="S781" t="s">
        <v>21</v>
      </c>
      <c r="T781" t="s">
        <v>22605</v>
      </c>
      <c r="U781" t="s">
        <v>22606</v>
      </c>
      <c r="V781" t="s">
        <v>22607</v>
      </c>
      <c r="W781">
        <v>3.3006500000000001E-2</v>
      </c>
    </row>
    <row r="782" spans="5:23">
      <c r="E782" t="s">
        <v>22</v>
      </c>
      <c r="F782">
        <v>78655.3</v>
      </c>
      <c r="G782" t="s">
        <v>1</v>
      </c>
      <c r="H782" t="s">
        <v>23</v>
      </c>
      <c r="I782" t="s">
        <v>3</v>
      </c>
      <c r="J782">
        <v>0.56082799999999999</v>
      </c>
      <c r="K782" t="s">
        <v>4</v>
      </c>
      <c r="L782">
        <v>4042.16</v>
      </c>
      <c r="M782" t="s">
        <v>5</v>
      </c>
      <c r="N782">
        <v>11.132666807750001</v>
      </c>
      <c r="O782" t="s">
        <v>6</v>
      </c>
      <c r="P782">
        <v>45000</v>
      </c>
      <c r="Q782" t="s">
        <v>7</v>
      </c>
      <c r="R782">
        <v>45000</v>
      </c>
      <c r="S782" t="s">
        <v>24</v>
      </c>
      <c r="T782" t="s">
        <v>22608</v>
      </c>
      <c r="U782" t="s">
        <v>22609</v>
      </c>
      <c r="V782" t="s">
        <v>22610</v>
      </c>
      <c r="W782">
        <v>7.8862199999999993E-2</v>
      </c>
    </row>
    <row r="783" spans="5:23">
      <c r="E783" t="s">
        <v>25</v>
      </c>
      <c r="F783">
        <v>78655.3</v>
      </c>
      <c r="G783" t="s">
        <v>1</v>
      </c>
      <c r="H783" t="s">
        <v>23</v>
      </c>
      <c r="I783" t="s">
        <v>3</v>
      </c>
      <c r="J783">
        <v>0.56082799999999999</v>
      </c>
      <c r="K783" t="s">
        <v>4</v>
      </c>
      <c r="L783">
        <v>4042.16</v>
      </c>
      <c r="M783" t="s">
        <v>5</v>
      </c>
      <c r="N783">
        <v>11.132666807750001</v>
      </c>
      <c r="O783" t="s">
        <v>6</v>
      </c>
      <c r="P783">
        <v>45000</v>
      </c>
      <c r="Q783" t="s">
        <v>7</v>
      </c>
      <c r="R783">
        <v>45000</v>
      </c>
      <c r="S783" t="s">
        <v>26</v>
      </c>
      <c r="T783" t="s">
        <v>22608</v>
      </c>
      <c r="U783" t="s">
        <v>22609</v>
      </c>
      <c r="V783" t="s">
        <v>22610</v>
      </c>
      <c r="W783">
        <v>7.8862199999999993E-2</v>
      </c>
    </row>
    <row r="784" spans="5:23">
      <c r="E784" t="s">
        <v>25</v>
      </c>
      <c r="F784">
        <v>74911.100000000006</v>
      </c>
      <c r="G784" t="s">
        <v>1</v>
      </c>
      <c r="H784" t="s">
        <v>27</v>
      </c>
      <c r="I784" t="s">
        <v>3</v>
      </c>
      <c r="J784">
        <v>0.562859</v>
      </c>
      <c r="K784" t="s">
        <v>4</v>
      </c>
      <c r="L784">
        <v>4213.6099999999997</v>
      </c>
      <c r="M784" t="s">
        <v>5</v>
      </c>
      <c r="N784">
        <v>10.679678602752</v>
      </c>
      <c r="O784" t="s">
        <v>6</v>
      </c>
      <c r="P784">
        <v>45000</v>
      </c>
      <c r="Q784" t="s">
        <v>7</v>
      </c>
      <c r="R784">
        <v>45000</v>
      </c>
      <c r="S784" t="s">
        <v>28</v>
      </c>
      <c r="T784" t="s">
        <v>22611</v>
      </c>
      <c r="U784" t="s">
        <v>22612</v>
      </c>
      <c r="V784" t="s">
        <v>22613</v>
      </c>
      <c r="W784">
        <v>7.5130699999999995E-2</v>
      </c>
    </row>
    <row r="785" spans="5:23">
      <c r="E785" t="s">
        <v>29</v>
      </c>
      <c r="F785">
        <v>74911.100000000006</v>
      </c>
      <c r="G785" t="s">
        <v>1</v>
      </c>
      <c r="H785" t="s">
        <v>27</v>
      </c>
      <c r="I785" t="s">
        <v>3</v>
      </c>
      <c r="J785">
        <v>0.562859</v>
      </c>
      <c r="K785" t="s">
        <v>4</v>
      </c>
      <c r="L785">
        <v>4213.6099999999997</v>
      </c>
      <c r="M785" t="s">
        <v>5</v>
      </c>
      <c r="N785">
        <v>10.679678602752</v>
      </c>
      <c r="O785" t="s">
        <v>6</v>
      </c>
      <c r="P785">
        <v>45000</v>
      </c>
      <c r="Q785" t="s">
        <v>7</v>
      </c>
      <c r="R785">
        <v>45000</v>
      </c>
      <c r="S785" t="s">
        <v>28</v>
      </c>
      <c r="T785" t="s">
        <v>22611</v>
      </c>
      <c r="U785" t="s">
        <v>22612</v>
      </c>
      <c r="V785" t="s">
        <v>22613</v>
      </c>
      <c r="W785">
        <v>7.5130699999999995E-2</v>
      </c>
    </row>
    <row r="786" spans="5:23">
      <c r="E786" t="s">
        <v>29</v>
      </c>
      <c r="F786">
        <v>118450</v>
      </c>
      <c r="G786" t="s">
        <v>1</v>
      </c>
      <c r="H786" t="s">
        <v>30</v>
      </c>
      <c r="I786" t="s">
        <v>3</v>
      </c>
      <c r="J786">
        <v>0.46922599999999998</v>
      </c>
      <c r="K786" t="s">
        <v>4</v>
      </c>
      <c r="L786">
        <v>3834.44</v>
      </c>
      <c r="M786" t="s">
        <v>5</v>
      </c>
      <c r="N786">
        <v>11.735732525932001</v>
      </c>
      <c r="O786" t="s">
        <v>6</v>
      </c>
      <c r="P786">
        <v>45000</v>
      </c>
      <c r="Q786" t="s">
        <v>7</v>
      </c>
      <c r="R786">
        <v>45000</v>
      </c>
      <c r="S786" t="s">
        <v>31</v>
      </c>
      <c r="T786" t="s">
        <v>22614</v>
      </c>
      <c r="U786" t="s">
        <v>22615</v>
      </c>
      <c r="V786" t="s">
        <v>22616</v>
      </c>
      <c r="W786">
        <v>0.11233</v>
      </c>
    </row>
    <row r="787" spans="5:23">
      <c r="E787" t="s">
        <v>32</v>
      </c>
      <c r="F787">
        <v>118450</v>
      </c>
      <c r="G787" t="s">
        <v>1</v>
      </c>
      <c r="H787" t="s">
        <v>30</v>
      </c>
      <c r="I787" t="s">
        <v>3</v>
      </c>
      <c r="J787">
        <v>0.46922599999999998</v>
      </c>
      <c r="K787" t="s">
        <v>4</v>
      </c>
      <c r="L787">
        <v>3834.44</v>
      </c>
      <c r="M787" t="s">
        <v>5</v>
      </c>
      <c r="N787">
        <v>11.735732525932001</v>
      </c>
      <c r="O787" t="s">
        <v>6</v>
      </c>
      <c r="P787">
        <v>45000</v>
      </c>
      <c r="Q787" t="s">
        <v>7</v>
      </c>
      <c r="R787">
        <v>45000</v>
      </c>
      <c r="S787" t="s">
        <v>33</v>
      </c>
      <c r="T787" t="s">
        <v>22614</v>
      </c>
      <c r="U787" t="s">
        <v>22615</v>
      </c>
      <c r="V787" t="s">
        <v>22616</v>
      </c>
      <c r="W787">
        <v>0.11233</v>
      </c>
    </row>
    <row r="788" spans="5:23">
      <c r="E788" t="s">
        <v>32</v>
      </c>
      <c r="F788">
        <v>114690</v>
      </c>
      <c r="G788" t="s">
        <v>1</v>
      </c>
      <c r="H788" t="s">
        <v>17</v>
      </c>
      <c r="I788" t="s">
        <v>3</v>
      </c>
      <c r="J788">
        <v>0.46238600000000002</v>
      </c>
      <c r="K788" t="s">
        <v>4</v>
      </c>
      <c r="L788">
        <v>4078.17</v>
      </c>
      <c r="M788" t="s">
        <v>5</v>
      </c>
      <c r="N788">
        <v>11.034350108975</v>
      </c>
      <c r="O788" t="s">
        <v>6</v>
      </c>
      <c r="P788">
        <v>45000</v>
      </c>
      <c r="Q788" t="s">
        <v>7</v>
      </c>
      <c r="R788">
        <v>45000</v>
      </c>
      <c r="S788" t="s">
        <v>34</v>
      </c>
      <c r="T788" t="s">
        <v>22617</v>
      </c>
      <c r="U788" t="s">
        <v>22618</v>
      </c>
      <c r="V788" t="s">
        <v>22619</v>
      </c>
      <c r="W788">
        <v>0.11322500000000001</v>
      </c>
    </row>
    <row r="789" spans="5:23">
      <c r="E789" t="s">
        <v>35</v>
      </c>
      <c r="F789">
        <v>114690</v>
      </c>
      <c r="G789" t="s">
        <v>1</v>
      </c>
      <c r="H789" t="s">
        <v>17</v>
      </c>
      <c r="I789" t="s">
        <v>3</v>
      </c>
      <c r="J789">
        <v>0.46238600000000002</v>
      </c>
      <c r="K789" t="s">
        <v>4</v>
      </c>
      <c r="L789">
        <v>4078.17</v>
      </c>
      <c r="M789" t="s">
        <v>5</v>
      </c>
      <c r="N789">
        <v>11.034350108975</v>
      </c>
      <c r="O789" t="s">
        <v>6</v>
      </c>
      <c r="P789">
        <v>45000</v>
      </c>
      <c r="Q789" t="s">
        <v>7</v>
      </c>
      <c r="R789">
        <v>45000</v>
      </c>
      <c r="S789" t="s">
        <v>34</v>
      </c>
      <c r="T789" t="s">
        <v>22617</v>
      </c>
      <c r="U789" t="s">
        <v>22618</v>
      </c>
      <c r="V789" t="s">
        <v>22619</v>
      </c>
      <c r="W789">
        <v>0.11322500000000001</v>
      </c>
    </row>
    <row r="790" spans="5:23">
      <c r="E790" t="s">
        <v>35</v>
      </c>
      <c r="F790">
        <v>176973</v>
      </c>
      <c r="G790" t="s">
        <v>1</v>
      </c>
      <c r="H790" t="s">
        <v>36</v>
      </c>
      <c r="I790" t="s">
        <v>3</v>
      </c>
      <c r="J790">
        <v>0.39510499999999998</v>
      </c>
      <c r="K790" t="s">
        <v>4</v>
      </c>
      <c r="L790">
        <v>3619.66</v>
      </c>
      <c r="M790" t="s">
        <v>5</v>
      </c>
      <c r="N790">
        <v>12.432104418739</v>
      </c>
      <c r="O790" t="s">
        <v>6</v>
      </c>
      <c r="P790">
        <v>45000</v>
      </c>
      <c r="Q790" t="s">
        <v>7</v>
      </c>
      <c r="R790">
        <v>45000</v>
      </c>
      <c r="S790" t="s">
        <v>37</v>
      </c>
      <c r="T790" t="s">
        <v>22620</v>
      </c>
      <c r="U790" t="s">
        <v>22621</v>
      </c>
      <c r="V790" t="s">
        <v>22622</v>
      </c>
      <c r="W790">
        <v>0.14421800000000001</v>
      </c>
    </row>
    <row r="791" spans="5:23">
      <c r="E791" t="s">
        <v>38</v>
      </c>
      <c r="F791">
        <v>176973</v>
      </c>
      <c r="G791" t="s">
        <v>1</v>
      </c>
      <c r="H791" t="s">
        <v>36</v>
      </c>
      <c r="I791" t="s">
        <v>3</v>
      </c>
      <c r="J791">
        <v>0.39510499999999998</v>
      </c>
      <c r="K791" t="s">
        <v>4</v>
      </c>
      <c r="L791">
        <v>3619.66</v>
      </c>
      <c r="M791" t="s">
        <v>5</v>
      </c>
      <c r="N791">
        <v>12.432104418739</v>
      </c>
      <c r="O791" t="s">
        <v>6</v>
      </c>
      <c r="P791">
        <v>45000</v>
      </c>
      <c r="Q791" t="s">
        <v>7</v>
      </c>
      <c r="R791">
        <v>45000</v>
      </c>
      <c r="S791" t="s">
        <v>39</v>
      </c>
      <c r="T791" t="s">
        <v>22620</v>
      </c>
      <c r="U791" t="s">
        <v>22621</v>
      </c>
      <c r="V791" t="s">
        <v>22622</v>
      </c>
      <c r="W791">
        <v>0.14421800000000001</v>
      </c>
    </row>
    <row r="792" spans="5:23">
      <c r="E792" t="s">
        <v>38</v>
      </c>
      <c r="F792">
        <v>159845</v>
      </c>
      <c r="G792" t="s">
        <v>1</v>
      </c>
      <c r="H792" t="s">
        <v>40</v>
      </c>
      <c r="I792" t="s">
        <v>3</v>
      </c>
      <c r="J792">
        <v>0.398615</v>
      </c>
      <c r="K792" t="s">
        <v>4</v>
      </c>
      <c r="L792">
        <v>3937.27</v>
      </c>
      <c r="M792" t="s">
        <v>5</v>
      </c>
      <c r="N792">
        <v>11.429240895534999</v>
      </c>
      <c r="O792" t="s">
        <v>6</v>
      </c>
      <c r="P792">
        <v>45000</v>
      </c>
      <c r="Q792" t="s">
        <v>7</v>
      </c>
      <c r="R792">
        <v>45000</v>
      </c>
      <c r="S792" t="s">
        <v>41</v>
      </c>
      <c r="T792" t="s">
        <v>22623</v>
      </c>
      <c r="U792" t="s">
        <v>22624</v>
      </c>
      <c r="V792" t="s">
        <v>22625</v>
      </c>
      <c r="W792">
        <v>0.153639</v>
      </c>
    </row>
    <row r="793" spans="5:23">
      <c r="E793" t="s">
        <v>42</v>
      </c>
      <c r="F793">
        <v>159845</v>
      </c>
      <c r="G793" t="s">
        <v>1</v>
      </c>
      <c r="H793" t="s">
        <v>40</v>
      </c>
      <c r="I793" t="s">
        <v>3</v>
      </c>
      <c r="J793">
        <v>0.398615</v>
      </c>
      <c r="K793" t="s">
        <v>4</v>
      </c>
      <c r="L793">
        <v>3937.27</v>
      </c>
      <c r="M793" t="s">
        <v>5</v>
      </c>
      <c r="N793">
        <v>11.429240895534999</v>
      </c>
      <c r="O793" t="s">
        <v>6</v>
      </c>
      <c r="P793">
        <v>45000</v>
      </c>
      <c r="Q793" t="s">
        <v>7</v>
      </c>
      <c r="R793">
        <v>45000</v>
      </c>
      <c r="S793" t="s">
        <v>41</v>
      </c>
      <c r="T793" t="s">
        <v>22623</v>
      </c>
      <c r="U793" t="s">
        <v>22624</v>
      </c>
      <c r="V793" t="s">
        <v>22625</v>
      </c>
      <c r="W793">
        <v>0.153639</v>
      </c>
    </row>
    <row r="794" spans="5:23">
      <c r="E794" t="s">
        <v>42</v>
      </c>
      <c r="F794">
        <v>26625.599999999999</v>
      </c>
      <c r="G794" t="s">
        <v>1</v>
      </c>
      <c r="H794" t="s">
        <v>14</v>
      </c>
      <c r="I794" t="s">
        <v>3</v>
      </c>
      <c r="J794">
        <v>0.91836899999999999</v>
      </c>
      <c r="K794" t="s">
        <v>4</v>
      </c>
      <c r="L794">
        <v>4453.1499999999996</v>
      </c>
      <c r="M794" t="s">
        <v>5</v>
      </c>
      <c r="N794">
        <v>10.105210497391999</v>
      </c>
      <c r="O794" t="s">
        <v>6</v>
      </c>
      <c r="P794">
        <v>45000</v>
      </c>
      <c r="Q794" t="s">
        <v>7</v>
      </c>
      <c r="R794">
        <v>45000</v>
      </c>
      <c r="S794" t="s">
        <v>43</v>
      </c>
      <c r="T794" t="s">
        <v>22626</v>
      </c>
      <c r="U794" t="s">
        <v>22627</v>
      </c>
      <c r="V794" t="s">
        <v>22628</v>
      </c>
      <c r="W794">
        <v>-6.6333499999999997E-3</v>
      </c>
    </row>
    <row r="795" spans="5:23">
      <c r="E795" t="s">
        <v>44</v>
      </c>
      <c r="F795">
        <v>26625.599999999999</v>
      </c>
      <c r="G795" t="s">
        <v>1</v>
      </c>
      <c r="H795" t="s">
        <v>14</v>
      </c>
      <c r="I795" t="s">
        <v>3</v>
      </c>
      <c r="J795">
        <v>0.91836899999999999</v>
      </c>
      <c r="K795" t="s">
        <v>4</v>
      </c>
      <c r="L795">
        <v>4453.1499999999996</v>
      </c>
      <c r="M795" t="s">
        <v>5</v>
      </c>
      <c r="N795">
        <v>10.105210497391999</v>
      </c>
      <c r="O795" t="s">
        <v>6</v>
      </c>
      <c r="P795">
        <v>45000</v>
      </c>
      <c r="Q795" t="s">
        <v>7</v>
      </c>
      <c r="R795">
        <v>45000</v>
      </c>
      <c r="S795" t="s">
        <v>45</v>
      </c>
      <c r="T795" t="s">
        <v>22626</v>
      </c>
      <c r="U795" t="s">
        <v>22627</v>
      </c>
      <c r="V795" t="s">
        <v>22628</v>
      </c>
      <c r="W795">
        <v>-6.6333499999999997E-3</v>
      </c>
    </row>
    <row r="796" spans="5:23">
      <c r="E796" t="s">
        <v>44</v>
      </c>
      <c r="F796">
        <v>25982.3</v>
      </c>
      <c r="G796" t="s">
        <v>1</v>
      </c>
      <c r="H796" t="s">
        <v>10</v>
      </c>
      <c r="I796" t="s">
        <v>3</v>
      </c>
      <c r="J796">
        <v>0.92783899999999997</v>
      </c>
      <c r="K796" t="s">
        <v>4</v>
      </c>
      <c r="L796">
        <v>4470.72</v>
      </c>
      <c r="M796" t="s">
        <v>5</v>
      </c>
      <c r="N796">
        <v>10.065483076988</v>
      </c>
      <c r="O796" t="s">
        <v>6</v>
      </c>
      <c r="P796">
        <v>45000</v>
      </c>
      <c r="Q796" t="s">
        <v>7</v>
      </c>
      <c r="R796">
        <v>45000</v>
      </c>
      <c r="S796" t="s">
        <v>11</v>
      </c>
      <c r="T796" t="s">
        <v>22596</v>
      </c>
      <c r="U796" t="s">
        <v>22597</v>
      </c>
      <c r="V796" t="s">
        <v>22598</v>
      </c>
      <c r="W796">
        <v>5.6982999999999999E-3</v>
      </c>
    </row>
    <row r="797" spans="5:23">
      <c r="E797" t="s">
        <v>0</v>
      </c>
      <c r="F797">
        <v>31634.400000000001</v>
      </c>
      <c r="G797" t="s">
        <v>1</v>
      </c>
      <c r="H797" t="s">
        <v>2</v>
      </c>
      <c r="I797" t="s">
        <v>3</v>
      </c>
      <c r="J797">
        <v>0.84844200000000003</v>
      </c>
      <c r="K797" t="s">
        <v>4</v>
      </c>
      <c r="L797">
        <v>4391.33</v>
      </c>
      <c r="M797" t="s">
        <v>5</v>
      </c>
      <c r="N797">
        <v>10.24745337837</v>
      </c>
      <c r="O797" t="s">
        <v>6</v>
      </c>
      <c r="P797">
        <v>45000</v>
      </c>
      <c r="Q797" t="s">
        <v>7</v>
      </c>
      <c r="R797">
        <v>45000</v>
      </c>
      <c r="S797" t="s">
        <v>8</v>
      </c>
      <c r="T797" t="s">
        <v>22629</v>
      </c>
      <c r="U797" t="s">
        <v>22630</v>
      </c>
      <c r="V797" t="s">
        <v>22631</v>
      </c>
      <c r="W797">
        <v>8.3533900000000005E-3</v>
      </c>
    </row>
    <row r="798" spans="5:23">
      <c r="E798" t="s">
        <v>9</v>
      </c>
      <c r="F798">
        <v>26370.7</v>
      </c>
      <c r="G798" t="s">
        <v>1</v>
      </c>
      <c r="H798" t="s">
        <v>10</v>
      </c>
      <c r="I798" t="s">
        <v>3</v>
      </c>
      <c r="J798">
        <v>0.92098599999999997</v>
      </c>
      <c r="K798" t="s">
        <v>4</v>
      </c>
      <c r="L798">
        <v>4470.67</v>
      </c>
      <c r="M798" t="s">
        <v>5</v>
      </c>
      <c r="N798">
        <v>10.065605256068</v>
      </c>
      <c r="O798" t="s">
        <v>6</v>
      </c>
      <c r="P798">
        <v>45000</v>
      </c>
      <c r="Q798" t="s">
        <v>7</v>
      </c>
      <c r="R798">
        <v>45000</v>
      </c>
      <c r="S798" t="s">
        <v>11</v>
      </c>
      <c r="T798" t="s">
        <v>22632</v>
      </c>
      <c r="U798" t="s">
        <v>22633</v>
      </c>
      <c r="V798" t="s">
        <v>22634</v>
      </c>
      <c r="W798">
        <v>4.3717499999999998E-3</v>
      </c>
    </row>
    <row r="799" spans="5:23">
      <c r="E799" t="s">
        <v>12</v>
      </c>
      <c r="F799">
        <v>31634.400000000001</v>
      </c>
      <c r="G799" t="s">
        <v>1</v>
      </c>
      <c r="H799" t="s">
        <v>2</v>
      </c>
      <c r="I799" t="s">
        <v>3</v>
      </c>
      <c r="J799">
        <v>0.84844200000000003</v>
      </c>
      <c r="K799" t="s">
        <v>4</v>
      </c>
      <c r="L799">
        <v>4391.33</v>
      </c>
      <c r="M799" t="s">
        <v>5</v>
      </c>
      <c r="N799">
        <v>10.24745337837</v>
      </c>
      <c r="O799" t="s">
        <v>6</v>
      </c>
      <c r="P799">
        <v>45000</v>
      </c>
      <c r="Q799" t="s">
        <v>7</v>
      </c>
      <c r="R799">
        <v>45000</v>
      </c>
      <c r="S799" t="s">
        <v>13</v>
      </c>
      <c r="T799" t="s">
        <v>22629</v>
      </c>
      <c r="U799" t="s">
        <v>22630</v>
      </c>
      <c r="V799" t="s">
        <v>22631</v>
      </c>
      <c r="W799">
        <v>8.3533900000000005E-3</v>
      </c>
    </row>
    <row r="800" spans="5:23">
      <c r="E800" t="s">
        <v>12</v>
      </c>
      <c r="F800">
        <v>31964.2</v>
      </c>
      <c r="G800" t="s">
        <v>1</v>
      </c>
      <c r="H800" t="s">
        <v>14</v>
      </c>
      <c r="I800" t="s">
        <v>3</v>
      </c>
      <c r="J800">
        <v>0.84012200000000004</v>
      </c>
      <c r="K800" t="s">
        <v>4</v>
      </c>
      <c r="L800">
        <v>4432.53</v>
      </c>
      <c r="M800" t="s">
        <v>5</v>
      </c>
      <c r="N800">
        <v>10.152218682056001</v>
      </c>
      <c r="O800" t="s">
        <v>6</v>
      </c>
      <c r="P800">
        <v>45000</v>
      </c>
      <c r="Q800" t="s">
        <v>7</v>
      </c>
      <c r="R800">
        <v>45000</v>
      </c>
      <c r="S800" t="s">
        <v>15</v>
      </c>
      <c r="T800" t="s">
        <v>22635</v>
      </c>
      <c r="U800" t="s">
        <v>22636</v>
      </c>
      <c r="V800" t="s">
        <v>22637</v>
      </c>
      <c r="W800">
        <v>1.7310699999999998E-2</v>
      </c>
    </row>
    <row r="801" spans="5:23">
      <c r="E801" t="s">
        <v>16</v>
      </c>
      <c r="F801">
        <v>31964.2</v>
      </c>
      <c r="G801" t="s">
        <v>1</v>
      </c>
      <c r="H801" t="s">
        <v>14</v>
      </c>
      <c r="I801" t="s">
        <v>3</v>
      </c>
      <c r="J801">
        <v>0.84012200000000004</v>
      </c>
      <c r="K801" t="s">
        <v>4</v>
      </c>
      <c r="L801">
        <v>4432.53</v>
      </c>
      <c r="M801" t="s">
        <v>5</v>
      </c>
      <c r="N801">
        <v>10.152218682056001</v>
      </c>
      <c r="O801" t="s">
        <v>6</v>
      </c>
      <c r="P801">
        <v>45000</v>
      </c>
      <c r="Q801" t="s">
        <v>7</v>
      </c>
      <c r="R801">
        <v>45000</v>
      </c>
      <c r="S801" t="s">
        <v>15</v>
      </c>
      <c r="T801" t="s">
        <v>22635</v>
      </c>
      <c r="U801" t="s">
        <v>22636</v>
      </c>
      <c r="V801" t="s">
        <v>22637</v>
      </c>
      <c r="W801">
        <v>1.7310699999999998E-2</v>
      </c>
    </row>
    <row r="802" spans="5:23">
      <c r="E802" t="s">
        <v>16</v>
      </c>
      <c r="F802">
        <v>51455.4</v>
      </c>
      <c r="G802" t="s">
        <v>1</v>
      </c>
      <c r="H802" t="s">
        <v>17</v>
      </c>
      <c r="I802" t="s">
        <v>3</v>
      </c>
      <c r="J802">
        <v>0.67759599999999998</v>
      </c>
      <c r="K802" t="s">
        <v>4</v>
      </c>
      <c r="L802">
        <v>4232.79</v>
      </c>
      <c r="M802" t="s">
        <v>5</v>
      </c>
      <c r="N802">
        <v>10.631281890469999</v>
      </c>
      <c r="O802" t="s">
        <v>6</v>
      </c>
      <c r="P802">
        <v>45000</v>
      </c>
      <c r="Q802" t="s">
        <v>7</v>
      </c>
      <c r="R802">
        <v>45000</v>
      </c>
      <c r="S802" t="s">
        <v>18</v>
      </c>
      <c r="T802" t="s">
        <v>22638</v>
      </c>
      <c r="U802" t="s">
        <v>22639</v>
      </c>
      <c r="V802" t="s">
        <v>22640</v>
      </c>
      <c r="W802">
        <v>4.6214999999999999E-2</v>
      </c>
    </row>
    <row r="803" spans="5:23">
      <c r="E803" t="s">
        <v>19</v>
      </c>
      <c r="F803">
        <v>51455.4</v>
      </c>
      <c r="G803" t="s">
        <v>1</v>
      </c>
      <c r="H803" t="s">
        <v>17</v>
      </c>
      <c r="I803" t="s">
        <v>3</v>
      </c>
      <c r="J803">
        <v>0.67759599999999998</v>
      </c>
      <c r="K803" t="s">
        <v>4</v>
      </c>
      <c r="L803">
        <v>4232.79</v>
      </c>
      <c r="M803" t="s">
        <v>5</v>
      </c>
      <c r="N803">
        <v>10.631281890469999</v>
      </c>
      <c r="O803" t="s">
        <v>6</v>
      </c>
      <c r="P803">
        <v>45000</v>
      </c>
      <c r="Q803" t="s">
        <v>7</v>
      </c>
      <c r="R803">
        <v>45000</v>
      </c>
      <c r="S803" t="s">
        <v>20</v>
      </c>
      <c r="T803" t="s">
        <v>22638</v>
      </c>
      <c r="U803" t="s">
        <v>22639</v>
      </c>
      <c r="V803" t="s">
        <v>22640</v>
      </c>
      <c r="W803">
        <v>4.6214999999999999E-2</v>
      </c>
    </row>
    <row r="804" spans="5:23">
      <c r="E804" t="s">
        <v>19</v>
      </c>
      <c r="F804">
        <v>48759.9</v>
      </c>
      <c r="G804" t="s">
        <v>1</v>
      </c>
      <c r="H804" t="s">
        <v>2</v>
      </c>
      <c r="I804" t="s">
        <v>3</v>
      </c>
      <c r="J804">
        <v>0.68798999999999999</v>
      </c>
      <c r="K804" t="s">
        <v>4</v>
      </c>
      <c r="L804">
        <v>4332.8500000000004</v>
      </c>
      <c r="M804" t="s">
        <v>5</v>
      </c>
      <c r="N804">
        <v>10.38578418628</v>
      </c>
      <c r="O804" t="s">
        <v>6</v>
      </c>
      <c r="P804">
        <v>45000</v>
      </c>
      <c r="Q804" t="s">
        <v>7</v>
      </c>
      <c r="R804">
        <v>45000</v>
      </c>
      <c r="S804" t="s">
        <v>21</v>
      </c>
      <c r="T804" t="s">
        <v>22641</v>
      </c>
      <c r="U804" t="s">
        <v>22642</v>
      </c>
      <c r="V804" t="s">
        <v>22643</v>
      </c>
      <c r="W804">
        <v>3.8026499999999998E-2</v>
      </c>
    </row>
    <row r="805" spans="5:23">
      <c r="E805" t="s">
        <v>22</v>
      </c>
      <c r="F805">
        <v>48759.9</v>
      </c>
      <c r="G805" t="s">
        <v>1</v>
      </c>
      <c r="H805" t="s">
        <v>2</v>
      </c>
      <c r="I805" t="s">
        <v>3</v>
      </c>
      <c r="J805">
        <v>0.68798999999999999</v>
      </c>
      <c r="K805" t="s">
        <v>4</v>
      </c>
      <c r="L805">
        <v>4332.8500000000004</v>
      </c>
      <c r="M805" t="s">
        <v>5</v>
      </c>
      <c r="N805">
        <v>10.38578418628</v>
      </c>
      <c r="O805" t="s">
        <v>6</v>
      </c>
      <c r="P805">
        <v>45000</v>
      </c>
      <c r="Q805" t="s">
        <v>7</v>
      </c>
      <c r="R805">
        <v>45000</v>
      </c>
      <c r="S805" t="s">
        <v>21</v>
      </c>
      <c r="T805" t="s">
        <v>22641</v>
      </c>
      <c r="U805" t="s">
        <v>22642</v>
      </c>
      <c r="V805" t="s">
        <v>22643</v>
      </c>
      <c r="W805">
        <v>3.8026499999999998E-2</v>
      </c>
    </row>
    <row r="806" spans="5:23">
      <c r="E806" t="s">
        <v>22</v>
      </c>
      <c r="F806">
        <v>76916.800000000003</v>
      </c>
      <c r="G806" t="s">
        <v>1</v>
      </c>
      <c r="H806" t="s">
        <v>23</v>
      </c>
      <c r="I806" t="s">
        <v>3</v>
      </c>
      <c r="J806">
        <v>0.56708599999999998</v>
      </c>
      <c r="K806" t="s">
        <v>4</v>
      </c>
      <c r="L806">
        <v>4042.8</v>
      </c>
      <c r="M806" t="s">
        <v>5</v>
      </c>
      <c r="N806">
        <v>11.130912962186001</v>
      </c>
      <c r="O806" t="s">
        <v>6</v>
      </c>
      <c r="P806">
        <v>45000</v>
      </c>
      <c r="Q806" t="s">
        <v>7</v>
      </c>
      <c r="R806">
        <v>45000</v>
      </c>
      <c r="S806" t="s">
        <v>24</v>
      </c>
      <c r="T806" t="s">
        <v>22644</v>
      </c>
      <c r="U806" t="s">
        <v>22645</v>
      </c>
      <c r="V806" t="s">
        <v>22646</v>
      </c>
      <c r="W806">
        <v>7.8638899999999998E-2</v>
      </c>
    </row>
    <row r="807" spans="5:23">
      <c r="E807" t="s">
        <v>25</v>
      </c>
      <c r="F807">
        <v>76916.800000000003</v>
      </c>
      <c r="G807" t="s">
        <v>1</v>
      </c>
      <c r="H807" t="s">
        <v>23</v>
      </c>
      <c r="I807" t="s">
        <v>3</v>
      </c>
      <c r="J807">
        <v>0.56708599999999998</v>
      </c>
      <c r="K807" t="s">
        <v>4</v>
      </c>
      <c r="L807">
        <v>4042.8</v>
      </c>
      <c r="M807" t="s">
        <v>5</v>
      </c>
      <c r="N807">
        <v>11.130912962186001</v>
      </c>
      <c r="O807" t="s">
        <v>6</v>
      </c>
      <c r="P807">
        <v>45000</v>
      </c>
      <c r="Q807" t="s">
        <v>7</v>
      </c>
      <c r="R807">
        <v>45000</v>
      </c>
      <c r="S807" t="s">
        <v>26</v>
      </c>
      <c r="T807" t="s">
        <v>22644</v>
      </c>
      <c r="U807" t="s">
        <v>22645</v>
      </c>
      <c r="V807" t="s">
        <v>22646</v>
      </c>
      <c r="W807">
        <v>7.8638899999999998E-2</v>
      </c>
    </row>
    <row r="808" spans="5:23">
      <c r="E808" t="s">
        <v>25</v>
      </c>
      <c r="F808">
        <v>76233.5</v>
      </c>
      <c r="G808" t="s">
        <v>1</v>
      </c>
      <c r="H808" t="s">
        <v>27</v>
      </c>
      <c r="I808" t="s">
        <v>3</v>
      </c>
      <c r="J808">
        <v>0.55802799999999997</v>
      </c>
      <c r="K808" t="s">
        <v>4</v>
      </c>
      <c r="L808">
        <v>4212.51</v>
      </c>
      <c r="M808" t="s">
        <v>5</v>
      </c>
      <c r="N808">
        <v>10.682456344376</v>
      </c>
      <c r="O808" t="s">
        <v>6</v>
      </c>
      <c r="P808">
        <v>45000</v>
      </c>
      <c r="Q808" t="s">
        <v>7</v>
      </c>
      <c r="R808">
        <v>45000</v>
      </c>
      <c r="S808" t="s">
        <v>28</v>
      </c>
      <c r="T808" t="s">
        <v>22647</v>
      </c>
      <c r="U808" t="s">
        <v>22648</v>
      </c>
      <c r="V808" t="s">
        <v>22649</v>
      </c>
      <c r="W808">
        <v>8.4254599999999999E-2</v>
      </c>
    </row>
    <row r="809" spans="5:23">
      <c r="E809" t="s">
        <v>29</v>
      </c>
      <c r="F809">
        <v>76233.5</v>
      </c>
      <c r="G809" t="s">
        <v>1</v>
      </c>
      <c r="H809" t="s">
        <v>27</v>
      </c>
      <c r="I809" t="s">
        <v>3</v>
      </c>
      <c r="J809">
        <v>0.55802799999999997</v>
      </c>
      <c r="K809" t="s">
        <v>4</v>
      </c>
      <c r="L809">
        <v>4212.51</v>
      </c>
      <c r="M809" t="s">
        <v>5</v>
      </c>
      <c r="N809">
        <v>10.682456344376</v>
      </c>
      <c r="O809" t="s">
        <v>6</v>
      </c>
      <c r="P809">
        <v>45000</v>
      </c>
      <c r="Q809" t="s">
        <v>7</v>
      </c>
      <c r="R809">
        <v>45000</v>
      </c>
      <c r="S809" t="s">
        <v>28</v>
      </c>
      <c r="T809" t="s">
        <v>22647</v>
      </c>
      <c r="U809" t="s">
        <v>22648</v>
      </c>
      <c r="V809" t="s">
        <v>22649</v>
      </c>
      <c r="W809">
        <v>8.4254599999999999E-2</v>
      </c>
    </row>
    <row r="810" spans="5:23">
      <c r="E810" t="s">
        <v>29</v>
      </c>
      <c r="F810">
        <v>121121</v>
      </c>
      <c r="G810" t="s">
        <v>1</v>
      </c>
      <c r="H810" t="s">
        <v>30</v>
      </c>
      <c r="I810" t="s">
        <v>3</v>
      </c>
      <c r="J810">
        <v>0.46400000000000002</v>
      </c>
      <c r="K810" t="s">
        <v>4</v>
      </c>
      <c r="L810">
        <v>3834.83</v>
      </c>
      <c r="M810" t="s">
        <v>5</v>
      </c>
      <c r="N810">
        <v>11.734563361557999</v>
      </c>
      <c r="O810" t="s">
        <v>6</v>
      </c>
      <c r="P810">
        <v>45000</v>
      </c>
      <c r="Q810" t="s">
        <v>7</v>
      </c>
      <c r="R810">
        <v>45000</v>
      </c>
      <c r="S810" t="s">
        <v>31</v>
      </c>
      <c r="T810" t="s">
        <v>22650</v>
      </c>
      <c r="U810" t="s">
        <v>22651</v>
      </c>
      <c r="V810" t="s">
        <v>22652</v>
      </c>
      <c r="W810">
        <v>0.11061</v>
      </c>
    </row>
    <row r="811" spans="5:23">
      <c r="E811" t="s">
        <v>32</v>
      </c>
      <c r="F811">
        <v>121121</v>
      </c>
      <c r="G811" t="s">
        <v>1</v>
      </c>
      <c r="H811" t="s">
        <v>30</v>
      </c>
      <c r="I811" t="s">
        <v>3</v>
      </c>
      <c r="J811">
        <v>0.46400000000000002</v>
      </c>
      <c r="K811" t="s">
        <v>4</v>
      </c>
      <c r="L811">
        <v>3834.83</v>
      </c>
      <c r="M811" t="s">
        <v>5</v>
      </c>
      <c r="N811">
        <v>11.734563361557999</v>
      </c>
      <c r="O811" t="s">
        <v>6</v>
      </c>
      <c r="P811">
        <v>45000</v>
      </c>
      <c r="Q811" t="s">
        <v>7</v>
      </c>
      <c r="R811">
        <v>45000</v>
      </c>
      <c r="S811" t="s">
        <v>33</v>
      </c>
      <c r="T811" t="s">
        <v>22650</v>
      </c>
      <c r="U811" t="s">
        <v>22651</v>
      </c>
      <c r="V811" t="s">
        <v>22652</v>
      </c>
      <c r="W811">
        <v>0.11061</v>
      </c>
    </row>
    <row r="812" spans="5:23">
      <c r="E812" t="s">
        <v>32</v>
      </c>
      <c r="F812">
        <v>112787</v>
      </c>
      <c r="G812" t="s">
        <v>1</v>
      </c>
      <c r="H812" t="s">
        <v>17</v>
      </c>
      <c r="I812" t="s">
        <v>3</v>
      </c>
      <c r="J812">
        <v>0.466167</v>
      </c>
      <c r="K812" t="s">
        <v>4</v>
      </c>
      <c r="L812">
        <v>4079.98</v>
      </c>
      <c r="M812" t="s">
        <v>5</v>
      </c>
      <c r="N812">
        <v>11.029477887724999</v>
      </c>
      <c r="O812" t="s">
        <v>6</v>
      </c>
      <c r="P812">
        <v>45000</v>
      </c>
      <c r="Q812" t="s">
        <v>7</v>
      </c>
      <c r="R812">
        <v>45000</v>
      </c>
      <c r="S812" t="s">
        <v>34</v>
      </c>
      <c r="T812" t="s">
        <v>22653</v>
      </c>
      <c r="U812" t="s">
        <v>22654</v>
      </c>
      <c r="V812" t="s">
        <v>22655</v>
      </c>
      <c r="W812">
        <v>0.123991</v>
      </c>
    </row>
    <row r="813" spans="5:23">
      <c r="E813" t="s">
        <v>35</v>
      </c>
      <c r="F813">
        <v>112787</v>
      </c>
      <c r="G813" t="s">
        <v>1</v>
      </c>
      <c r="H813" t="s">
        <v>17</v>
      </c>
      <c r="I813" t="s">
        <v>3</v>
      </c>
      <c r="J813">
        <v>0.466167</v>
      </c>
      <c r="K813" t="s">
        <v>4</v>
      </c>
      <c r="L813">
        <v>4079.98</v>
      </c>
      <c r="M813" t="s">
        <v>5</v>
      </c>
      <c r="N813">
        <v>11.029477887724999</v>
      </c>
      <c r="O813" t="s">
        <v>6</v>
      </c>
      <c r="P813">
        <v>45000</v>
      </c>
      <c r="Q813" t="s">
        <v>7</v>
      </c>
      <c r="R813">
        <v>45000</v>
      </c>
      <c r="S813" t="s">
        <v>34</v>
      </c>
      <c r="T813" t="s">
        <v>22653</v>
      </c>
      <c r="U813" t="s">
        <v>22654</v>
      </c>
      <c r="V813" t="s">
        <v>22655</v>
      </c>
      <c r="W813">
        <v>0.123991</v>
      </c>
    </row>
    <row r="814" spans="5:23">
      <c r="E814" t="s">
        <v>35</v>
      </c>
      <c r="F814">
        <v>176847</v>
      </c>
      <c r="G814" t="s">
        <v>1</v>
      </c>
      <c r="H814" t="s">
        <v>36</v>
      </c>
      <c r="I814" t="s">
        <v>3</v>
      </c>
      <c r="J814">
        <v>0.39497399999999999</v>
      </c>
      <c r="K814" t="s">
        <v>4</v>
      </c>
      <c r="L814">
        <v>3624.63</v>
      </c>
      <c r="M814" t="s">
        <v>5</v>
      </c>
      <c r="N814">
        <v>12.415055796434</v>
      </c>
      <c r="O814" t="s">
        <v>6</v>
      </c>
      <c r="P814">
        <v>45000</v>
      </c>
      <c r="Q814" t="s">
        <v>7</v>
      </c>
      <c r="R814">
        <v>45000</v>
      </c>
      <c r="S814" t="s">
        <v>37</v>
      </c>
      <c r="T814" t="s">
        <v>22656</v>
      </c>
      <c r="U814" t="s">
        <v>22657</v>
      </c>
      <c r="V814" t="s">
        <v>22658</v>
      </c>
      <c r="W814">
        <v>0.14863399999999999</v>
      </c>
    </row>
    <row r="815" spans="5:23">
      <c r="E815" t="s">
        <v>38</v>
      </c>
      <c r="F815">
        <v>176847</v>
      </c>
      <c r="G815" t="s">
        <v>1</v>
      </c>
      <c r="H815" t="s">
        <v>36</v>
      </c>
      <c r="I815" t="s">
        <v>3</v>
      </c>
      <c r="J815">
        <v>0.39497399999999999</v>
      </c>
      <c r="K815" t="s">
        <v>4</v>
      </c>
      <c r="L815">
        <v>3624.63</v>
      </c>
      <c r="M815" t="s">
        <v>5</v>
      </c>
      <c r="N815">
        <v>12.415055796434</v>
      </c>
      <c r="O815" t="s">
        <v>6</v>
      </c>
      <c r="P815">
        <v>45000</v>
      </c>
      <c r="Q815" t="s">
        <v>7</v>
      </c>
      <c r="R815">
        <v>45000</v>
      </c>
      <c r="S815" t="s">
        <v>39</v>
      </c>
      <c r="T815" t="s">
        <v>22656</v>
      </c>
      <c r="U815" t="s">
        <v>22657</v>
      </c>
      <c r="V815" t="s">
        <v>22658</v>
      </c>
      <c r="W815">
        <v>0.14863399999999999</v>
      </c>
    </row>
    <row r="816" spans="5:23">
      <c r="E816" t="s">
        <v>38</v>
      </c>
      <c r="F816">
        <v>156781</v>
      </c>
      <c r="G816" t="s">
        <v>1</v>
      </c>
      <c r="H816" t="s">
        <v>40</v>
      </c>
      <c r="I816" t="s">
        <v>3</v>
      </c>
      <c r="J816">
        <v>0.40228900000000001</v>
      </c>
      <c r="K816" t="s">
        <v>4</v>
      </c>
      <c r="L816">
        <v>3941.22</v>
      </c>
      <c r="M816" t="s">
        <v>5</v>
      </c>
      <c r="N816">
        <v>11.417791936921001</v>
      </c>
      <c r="O816" t="s">
        <v>6</v>
      </c>
      <c r="P816">
        <v>45000</v>
      </c>
      <c r="Q816" t="s">
        <v>7</v>
      </c>
      <c r="R816">
        <v>45000</v>
      </c>
      <c r="S816" t="s">
        <v>41</v>
      </c>
      <c r="T816" t="s">
        <v>22659</v>
      </c>
      <c r="U816" t="s">
        <v>22660</v>
      </c>
      <c r="V816" t="s">
        <v>22661</v>
      </c>
      <c r="W816">
        <v>0.14789099999999999</v>
      </c>
    </row>
    <row r="817" spans="5:23">
      <c r="E817" t="s">
        <v>42</v>
      </c>
      <c r="F817">
        <v>156781</v>
      </c>
      <c r="G817" t="s">
        <v>1</v>
      </c>
      <c r="H817" t="s">
        <v>40</v>
      </c>
      <c r="I817" t="s">
        <v>3</v>
      </c>
      <c r="J817">
        <v>0.40228900000000001</v>
      </c>
      <c r="K817" t="s">
        <v>4</v>
      </c>
      <c r="L817">
        <v>3941.22</v>
      </c>
      <c r="M817" t="s">
        <v>5</v>
      </c>
      <c r="N817">
        <v>11.417791936921001</v>
      </c>
      <c r="O817" t="s">
        <v>6</v>
      </c>
      <c r="P817">
        <v>45000</v>
      </c>
      <c r="Q817" t="s">
        <v>7</v>
      </c>
      <c r="R817">
        <v>45000</v>
      </c>
      <c r="S817" t="s">
        <v>41</v>
      </c>
      <c r="T817" t="s">
        <v>22659</v>
      </c>
      <c r="U817" t="s">
        <v>22660</v>
      </c>
      <c r="V817" t="s">
        <v>22661</v>
      </c>
      <c r="W817">
        <v>0.14789099999999999</v>
      </c>
    </row>
    <row r="818" spans="5:23">
      <c r="E818" t="s">
        <v>42</v>
      </c>
      <c r="F818">
        <v>26417</v>
      </c>
      <c r="G818" t="s">
        <v>1</v>
      </c>
      <c r="H818" t="s">
        <v>14</v>
      </c>
      <c r="I818" t="s">
        <v>3</v>
      </c>
      <c r="J818">
        <v>0.92199900000000001</v>
      </c>
      <c r="K818" t="s">
        <v>4</v>
      </c>
      <c r="L818">
        <v>4453.04</v>
      </c>
      <c r="M818" t="s">
        <v>5</v>
      </c>
      <c r="N818">
        <v>10.105454480552</v>
      </c>
      <c r="O818" t="s">
        <v>6</v>
      </c>
      <c r="P818">
        <v>45000</v>
      </c>
      <c r="Q818" t="s">
        <v>7</v>
      </c>
      <c r="R818">
        <v>45000</v>
      </c>
      <c r="S818" t="s">
        <v>43</v>
      </c>
      <c r="T818" t="s">
        <v>22662</v>
      </c>
      <c r="U818" t="s">
        <v>22663</v>
      </c>
      <c r="V818" t="s">
        <v>22664</v>
      </c>
      <c r="W818">
        <v>-2.5594600000000001E-4</v>
      </c>
    </row>
    <row r="819" spans="5:23">
      <c r="E819" t="s">
        <v>44</v>
      </c>
      <c r="F819">
        <v>26417</v>
      </c>
      <c r="G819" t="s">
        <v>1</v>
      </c>
      <c r="H819" t="s">
        <v>14</v>
      </c>
      <c r="I819" t="s">
        <v>3</v>
      </c>
      <c r="J819">
        <v>0.92199900000000001</v>
      </c>
      <c r="K819" t="s">
        <v>4</v>
      </c>
      <c r="L819">
        <v>4453.04</v>
      </c>
      <c r="M819" t="s">
        <v>5</v>
      </c>
      <c r="N819">
        <v>10.105454480552</v>
      </c>
      <c r="O819" t="s">
        <v>6</v>
      </c>
      <c r="P819">
        <v>45000</v>
      </c>
      <c r="Q819" t="s">
        <v>7</v>
      </c>
      <c r="R819">
        <v>45000</v>
      </c>
      <c r="S819" t="s">
        <v>45</v>
      </c>
      <c r="T819" t="s">
        <v>22662</v>
      </c>
      <c r="U819" t="s">
        <v>22663</v>
      </c>
      <c r="V819" t="s">
        <v>22664</v>
      </c>
      <c r="W819">
        <v>-2.5594600000000001E-4</v>
      </c>
    </row>
    <row r="820" spans="5:23">
      <c r="E820" t="s">
        <v>44</v>
      </c>
      <c r="F820">
        <v>26370.7</v>
      </c>
      <c r="G820" t="s">
        <v>1</v>
      </c>
      <c r="H820" t="s">
        <v>10</v>
      </c>
      <c r="I820" t="s">
        <v>3</v>
      </c>
      <c r="J820">
        <v>0.92098599999999997</v>
      </c>
      <c r="K820" t="s">
        <v>4</v>
      </c>
      <c r="L820">
        <v>4470.67</v>
      </c>
      <c r="M820" t="s">
        <v>5</v>
      </c>
      <c r="N820">
        <v>10.065605256068</v>
      </c>
      <c r="O820" t="s">
        <v>6</v>
      </c>
      <c r="P820">
        <v>45000</v>
      </c>
      <c r="Q820" t="s">
        <v>7</v>
      </c>
      <c r="R820">
        <v>45000</v>
      </c>
      <c r="S820" t="s">
        <v>11</v>
      </c>
      <c r="T820" t="s">
        <v>22632</v>
      </c>
      <c r="U820" t="s">
        <v>22633</v>
      </c>
      <c r="V820" t="s">
        <v>22634</v>
      </c>
      <c r="W820">
        <v>4.3717499999999998E-3</v>
      </c>
    </row>
    <row r="821" spans="5:23">
      <c r="E821" t="s">
        <v>0</v>
      </c>
      <c r="F821">
        <v>32082.7</v>
      </c>
      <c r="G821" t="s">
        <v>1</v>
      </c>
      <c r="H821" t="s">
        <v>2</v>
      </c>
      <c r="I821" t="s">
        <v>3</v>
      </c>
      <c r="J821">
        <v>0.84242099999999998</v>
      </c>
      <c r="K821" t="s">
        <v>4</v>
      </c>
      <c r="L821">
        <v>4392.09</v>
      </c>
      <c r="M821" t="s">
        <v>5</v>
      </c>
      <c r="N821">
        <v>10.245698429799999</v>
      </c>
      <c r="O821" t="s">
        <v>6</v>
      </c>
      <c r="P821">
        <v>45000</v>
      </c>
      <c r="Q821" t="s">
        <v>7</v>
      </c>
      <c r="R821">
        <v>45000</v>
      </c>
      <c r="S821" t="s">
        <v>8</v>
      </c>
      <c r="T821" t="s">
        <v>22665</v>
      </c>
      <c r="U821" t="s">
        <v>22666</v>
      </c>
      <c r="V821" t="s">
        <v>22667</v>
      </c>
      <c r="W821">
        <v>1.53118E-2</v>
      </c>
    </row>
    <row r="822" spans="5:23">
      <c r="E822" t="s">
        <v>9</v>
      </c>
      <c r="F822">
        <v>26353.8</v>
      </c>
      <c r="G822" t="s">
        <v>1</v>
      </c>
      <c r="H822" t="s">
        <v>10</v>
      </c>
      <c r="I822" t="s">
        <v>3</v>
      </c>
      <c r="J822">
        <v>0.92128699999999997</v>
      </c>
      <c r="K822" t="s">
        <v>4</v>
      </c>
      <c r="L822">
        <v>4470.6000000000004</v>
      </c>
      <c r="M822" t="s">
        <v>5</v>
      </c>
      <c r="N822">
        <v>10.065751842364</v>
      </c>
      <c r="O822" t="s">
        <v>6</v>
      </c>
      <c r="P822">
        <v>45000</v>
      </c>
      <c r="Q822" t="s">
        <v>7</v>
      </c>
      <c r="R822">
        <v>45000</v>
      </c>
      <c r="S822" t="s">
        <v>11</v>
      </c>
      <c r="T822" t="s">
        <v>22668</v>
      </c>
      <c r="U822" t="s">
        <v>22669</v>
      </c>
      <c r="V822" t="s">
        <v>22670</v>
      </c>
      <c r="W822">
        <v>-6.1731199999999996E-4</v>
      </c>
    </row>
    <row r="823" spans="5:23">
      <c r="E823" t="s">
        <v>12</v>
      </c>
      <c r="F823">
        <v>32082.7</v>
      </c>
      <c r="G823" t="s">
        <v>1</v>
      </c>
      <c r="H823" t="s">
        <v>2</v>
      </c>
      <c r="I823" t="s">
        <v>3</v>
      </c>
      <c r="J823">
        <v>0.84242099999999998</v>
      </c>
      <c r="K823" t="s">
        <v>4</v>
      </c>
      <c r="L823">
        <v>4392.09</v>
      </c>
      <c r="M823" t="s">
        <v>5</v>
      </c>
      <c r="N823">
        <v>10.245698429799999</v>
      </c>
      <c r="O823" t="s">
        <v>6</v>
      </c>
      <c r="P823">
        <v>45000</v>
      </c>
      <c r="Q823" t="s">
        <v>7</v>
      </c>
      <c r="R823">
        <v>45000</v>
      </c>
      <c r="S823" t="s">
        <v>13</v>
      </c>
      <c r="T823" t="s">
        <v>22665</v>
      </c>
      <c r="U823" t="s">
        <v>22666</v>
      </c>
      <c r="V823" t="s">
        <v>22667</v>
      </c>
      <c r="W823">
        <v>1.53118E-2</v>
      </c>
    </row>
    <row r="824" spans="5:23">
      <c r="E824" t="s">
        <v>12</v>
      </c>
      <c r="F824">
        <v>32246.6</v>
      </c>
      <c r="G824" t="s">
        <v>1</v>
      </c>
      <c r="H824" t="s">
        <v>14</v>
      </c>
      <c r="I824" t="s">
        <v>3</v>
      </c>
      <c r="J824">
        <v>0.83644799999999997</v>
      </c>
      <c r="K824" t="s">
        <v>4</v>
      </c>
      <c r="L824">
        <v>4432.3999999999996</v>
      </c>
      <c r="M824" t="s">
        <v>5</v>
      </c>
      <c r="N824">
        <v>10.152511361647999</v>
      </c>
      <c r="O824" t="s">
        <v>6</v>
      </c>
      <c r="P824">
        <v>45000</v>
      </c>
      <c r="Q824" t="s">
        <v>7</v>
      </c>
      <c r="R824">
        <v>45000</v>
      </c>
      <c r="S824" t="s">
        <v>15</v>
      </c>
      <c r="T824" t="s">
        <v>22671</v>
      </c>
      <c r="U824" t="s">
        <v>22672</v>
      </c>
      <c r="V824" t="s">
        <v>22673</v>
      </c>
      <c r="W824">
        <v>1.1695499999999999E-2</v>
      </c>
    </row>
    <row r="825" spans="5:23">
      <c r="E825" t="s">
        <v>16</v>
      </c>
      <c r="F825">
        <v>32246.6</v>
      </c>
      <c r="G825" t="s">
        <v>1</v>
      </c>
      <c r="H825" t="s">
        <v>14</v>
      </c>
      <c r="I825" t="s">
        <v>3</v>
      </c>
      <c r="J825">
        <v>0.83644799999999997</v>
      </c>
      <c r="K825" t="s">
        <v>4</v>
      </c>
      <c r="L825">
        <v>4432.3999999999996</v>
      </c>
      <c r="M825" t="s">
        <v>5</v>
      </c>
      <c r="N825">
        <v>10.152511361647999</v>
      </c>
      <c r="O825" t="s">
        <v>6</v>
      </c>
      <c r="P825">
        <v>45000</v>
      </c>
      <c r="Q825" t="s">
        <v>7</v>
      </c>
      <c r="R825">
        <v>45000</v>
      </c>
      <c r="S825" t="s">
        <v>15</v>
      </c>
      <c r="T825" t="s">
        <v>22671</v>
      </c>
      <c r="U825" t="s">
        <v>22672</v>
      </c>
      <c r="V825" t="s">
        <v>22673</v>
      </c>
      <c r="W825">
        <v>1.1695499999999999E-2</v>
      </c>
    </row>
    <row r="826" spans="5:23">
      <c r="E826" t="s">
        <v>16</v>
      </c>
      <c r="F826">
        <v>51004.1</v>
      </c>
      <c r="G826" t="s">
        <v>1</v>
      </c>
      <c r="H826" t="s">
        <v>17</v>
      </c>
      <c r="I826" t="s">
        <v>3</v>
      </c>
      <c r="J826">
        <v>0.68066899999999997</v>
      </c>
      <c r="K826" t="s">
        <v>4</v>
      </c>
      <c r="L826">
        <v>4231.78</v>
      </c>
      <c r="M826" t="s">
        <v>5</v>
      </c>
      <c r="N826">
        <v>10.633815591959999</v>
      </c>
      <c r="O826" t="s">
        <v>6</v>
      </c>
      <c r="P826">
        <v>45000</v>
      </c>
      <c r="Q826" t="s">
        <v>7</v>
      </c>
      <c r="R826">
        <v>45000</v>
      </c>
      <c r="S826" t="s">
        <v>18</v>
      </c>
      <c r="T826" t="s">
        <v>22674</v>
      </c>
      <c r="U826" t="s">
        <v>22675</v>
      </c>
      <c r="V826" t="s">
        <v>22676</v>
      </c>
      <c r="W826">
        <v>4.0573100000000001E-2</v>
      </c>
    </row>
    <row r="827" spans="5:23">
      <c r="E827" t="s">
        <v>19</v>
      </c>
      <c r="F827">
        <v>51004.1</v>
      </c>
      <c r="G827" t="s">
        <v>1</v>
      </c>
      <c r="H827" t="s">
        <v>17</v>
      </c>
      <c r="I827" t="s">
        <v>3</v>
      </c>
      <c r="J827">
        <v>0.68066899999999997</v>
      </c>
      <c r="K827" t="s">
        <v>4</v>
      </c>
      <c r="L827">
        <v>4231.78</v>
      </c>
      <c r="M827" t="s">
        <v>5</v>
      </c>
      <c r="N827">
        <v>10.633815591959999</v>
      </c>
      <c r="O827" t="s">
        <v>6</v>
      </c>
      <c r="P827">
        <v>45000</v>
      </c>
      <c r="Q827" t="s">
        <v>7</v>
      </c>
      <c r="R827">
        <v>45000</v>
      </c>
      <c r="S827" t="s">
        <v>20</v>
      </c>
      <c r="T827" t="s">
        <v>22674</v>
      </c>
      <c r="U827" t="s">
        <v>22675</v>
      </c>
      <c r="V827" t="s">
        <v>22676</v>
      </c>
      <c r="W827">
        <v>4.0573100000000001E-2</v>
      </c>
    </row>
    <row r="828" spans="5:23">
      <c r="E828" t="s">
        <v>19</v>
      </c>
      <c r="F828">
        <v>49998.6</v>
      </c>
      <c r="G828" t="s">
        <v>1</v>
      </c>
      <c r="H828" t="s">
        <v>2</v>
      </c>
      <c r="I828" t="s">
        <v>3</v>
      </c>
      <c r="J828">
        <v>0.67934099999999997</v>
      </c>
      <c r="K828" t="s">
        <v>4</v>
      </c>
      <c r="L828">
        <v>4333.78</v>
      </c>
      <c r="M828" t="s">
        <v>5</v>
      </c>
      <c r="N828">
        <v>10.383541655407999</v>
      </c>
      <c r="O828" t="s">
        <v>6</v>
      </c>
      <c r="P828">
        <v>45000</v>
      </c>
      <c r="Q828" t="s">
        <v>7</v>
      </c>
      <c r="R828">
        <v>45000</v>
      </c>
      <c r="S828" t="s">
        <v>21</v>
      </c>
      <c r="T828" t="s">
        <v>22677</v>
      </c>
      <c r="U828" t="s">
        <v>22678</v>
      </c>
      <c r="V828" t="s">
        <v>22679</v>
      </c>
      <c r="W828">
        <v>4.1899899999999997E-2</v>
      </c>
    </row>
    <row r="829" spans="5:23">
      <c r="E829" t="s">
        <v>22</v>
      </c>
      <c r="F829">
        <v>49998.6</v>
      </c>
      <c r="G829" t="s">
        <v>1</v>
      </c>
      <c r="H829" t="s">
        <v>2</v>
      </c>
      <c r="I829" t="s">
        <v>3</v>
      </c>
      <c r="J829">
        <v>0.67934099999999997</v>
      </c>
      <c r="K829" t="s">
        <v>4</v>
      </c>
      <c r="L829">
        <v>4333.78</v>
      </c>
      <c r="M829" t="s">
        <v>5</v>
      </c>
      <c r="N829">
        <v>10.383541655407999</v>
      </c>
      <c r="O829" t="s">
        <v>6</v>
      </c>
      <c r="P829">
        <v>45000</v>
      </c>
      <c r="Q829" t="s">
        <v>7</v>
      </c>
      <c r="R829">
        <v>45000</v>
      </c>
      <c r="S829" t="s">
        <v>21</v>
      </c>
      <c r="T829" t="s">
        <v>22677</v>
      </c>
      <c r="U829" t="s">
        <v>22678</v>
      </c>
      <c r="V829" t="s">
        <v>22679</v>
      </c>
      <c r="W829">
        <v>4.1899899999999997E-2</v>
      </c>
    </row>
    <row r="830" spans="5:23">
      <c r="E830" t="s">
        <v>22</v>
      </c>
      <c r="F830">
        <v>82324</v>
      </c>
      <c r="G830" t="s">
        <v>1</v>
      </c>
      <c r="H830" t="s">
        <v>23</v>
      </c>
      <c r="I830" t="s">
        <v>3</v>
      </c>
      <c r="J830">
        <v>0.54844000000000004</v>
      </c>
      <c r="K830" t="s">
        <v>4</v>
      </c>
      <c r="L830">
        <v>4038.45</v>
      </c>
      <c r="M830" t="s">
        <v>5</v>
      </c>
      <c r="N830">
        <v>11.14289726354</v>
      </c>
      <c r="O830" t="s">
        <v>6</v>
      </c>
      <c r="P830">
        <v>45000</v>
      </c>
      <c r="Q830" t="s">
        <v>7</v>
      </c>
      <c r="R830">
        <v>45000</v>
      </c>
      <c r="S830" t="s">
        <v>24</v>
      </c>
      <c r="T830" t="s">
        <v>7435</v>
      </c>
      <c r="U830" t="s">
        <v>22680</v>
      </c>
      <c r="V830" t="s">
        <v>22681</v>
      </c>
      <c r="W830">
        <v>7.5619699999999998E-2</v>
      </c>
    </row>
    <row r="831" spans="5:23">
      <c r="E831" t="s">
        <v>25</v>
      </c>
      <c r="F831">
        <v>82324</v>
      </c>
      <c r="G831" t="s">
        <v>1</v>
      </c>
      <c r="H831" t="s">
        <v>23</v>
      </c>
      <c r="I831" t="s">
        <v>3</v>
      </c>
      <c r="J831">
        <v>0.54844000000000004</v>
      </c>
      <c r="K831" t="s">
        <v>4</v>
      </c>
      <c r="L831">
        <v>4038.45</v>
      </c>
      <c r="M831" t="s">
        <v>5</v>
      </c>
      <c r="N831">
        <v>11.14289726354</v>
      </c>
      <c r="O831" t="s">
        <v>6</v>
      </c>
      <c r="P831">
        <v>45000</v>
      </c>
      <c r="Q831" t="s">
        <v>7</v>
      </c>
      <c r="R831">
        <v>45000</v>
      </c>
      <c r="S831" t="s">
        <v>26</v>
      </c>
      <c r="T831" t="s">
        <v>7435</v>
      </c>
      <c r="U831" t="s">
        <v>22680</v>
      </c>
      <c r="V831" t="s">
        <v>22681</v>
      </c>
      <c r="W831">
        <v>7.5619699999999998E-2</v>
      </c>
    </row>
    <row r="832" spans="5:23">
      <c r="E832" t="s">
        <v>25</v>
      </c>
      <c r="F832">
        <v>76796.5</v>
      </c>
      <c r="G832" t="s">
        <v>1</v>
      </c>
      <c r="H832" t="s">
        <v>27</v>
      </c>
      <c r="I832" t="s">
        <v>3</v>
      </c>
      <c r="J832">
        <v>0.55595300000000003</v>
      </c>
      <c r="K832" t="s">
        <v>4</v>
      </c>
      <c r="L832">
        <v>4212.92</v>
      </c>
      <c r="M832" t="s">
        <v>5</v>
      </c>
      <c r="N832">
        <v>10.681433089304001</v>
      </c>
      <c r="O832" t="s">
        <v>6</v>
      </c>
      <c r="P832">
        <v>45000</v>
      </c>
      <c r="Q832" t="s">
        <v>7</v>
      </c>
      <c r="R832">
        <v>45000</v>
      </c>
      <c r="S832" t="s">
        <v>28</v>
      </c>
      <c r="T832" t="s">
        <v>22682</v>
      </c>
      <c r="U832" t="s">
        <v>22683</v>
      </c>
      <c r="V832" t="s">
        <v>22684</v>
      </c>
      <c r="W832">
        <v>8.4769600000000001E-2</v>
      </c>
    </row>
    <row r="833" spans="5:23">
      <c r="E833" t="s">
        <v>29</v>
      </c>
      <c r="F833">
        <v>76796.5</v>
      </c>
      <c r="G833" t="s">
        <v>1</v>
      </c>
      <c r="H833" t="s">
        <v>27</v>
      </c>
      <c r="I833" t="s">
        <v>3</v>
      </c>
      <c r="J833">
        <v>0.55595300000000003</v>
      </c>
      <c r="K833" t="s">
        <v>4</v>
      </c>
      <c r="L833">
        <v>4212.92</v>
      </c>
      <c r="M833" t="s">
        <v>5</v>
      </c>
      <c r="N833">
        <v>10.681433089304001</v>
      </c>
      <c r="O833" t="s">
        <v>6</v>
      </c>
      <c r="P833">
        <v>45000</v>
      </c>
      <c r="Q833" t="s">
        <v>7</v>
      </c>
      <c r="R833">
        <v>45000</v>
      </c>
      <c r="S833" t="s">
        <v>28</v>
      </c>
      <c r="T833" t="s">
        <v>22682</v>
      </c>
      <c r="U833" t="s">
        <v>22683</v>
      </c>
      <c r="V833" t="s">
        <v>22684</v>
      </c>
      <c r="W833">
        <v>8.4769600000000001E-2</v>
      </c>
    </row>
    <row r="834" spans="5:23">
      <c r="E834" t="s">
        <v>29</v>
      </c>
      <c r="F834">
        <v>123281</v>
      </c>
      <c r="G834" t="s">
        <v>1</v>
      </c>
      <c r="H834" t="s">
        <v>30</v>
      </c>
      <c r="I834" t="s">
        <v>3</v>
      </c>
      <c r="J834">
        <v>0.45979500000000001</v>
      </c>
      <c r="K834" t="s">
        <v>4</v>
      </c>
      <c r="L834">
        <v>3836.86</v>
      </c>
      <c r="M834" t="s">
        <v>5</v>
      </c>
      <c r="N834">
        <v>11.72832823723</v>
      </c>
      <c r="O834" t="s">
        <v>6</v>
      </c>
      <c r="P834">
        <v>45000</v>
      </c>
      <c r="Q834" t="s">
        <v>7</v>
      </c>
      <c r="R834">
        <v>45000</v>
      </c>
      <c r="S834" t="s">
        <v>31</v>
      </c>
      <c r="T834" t="s">
        <v>22685</v>
      </c>
      <c r="U834" t="s">
        <v>22686</v>
      </c>
      <c r="V834" t="s">
        <v>22687</v>
      </c>
      <c r="W834">
        <v>0.117341</v>
      </c>
    </row>
    <row r="835" spans="5:23">
      <c r="E835" t="s">
        <v>32</v>
      </c>
      <c r="F835">
        <v>123281</v>
      </c>
      <c r="G835" t="s">
        <v>1</v>
      </c>
      <c r="H835" t="s">
        <v>30</v>
      </c>
      <c r="I835" t="s">
        <v>3</v>
      </c>
      <c r="J835">
        <v>0.45979500000000001</v>
      </c>
      <c r="K835" t="s">
        <v>4</v>
      </c>
      <c r="L835">
        <v>3836.86</v>
      </c>
      <c r="M835" t="s">
        <v>5</v>
      </c>
      <c r="N835">
        <v>11.72832823723</v>
      </c>
      <c r="O835" t="s">
        <v>6</v>
      </c>
      <c r="P835">
        <v>45000</v>
      </c>
      <c r="Q835" t="s">
        <v>7</v>
      </c>
      <c r="R835">
        <v>45000</v>
      </c>
      <c r="S835" t="s">
        <v>33</v>
      </c>
      <c r="T835" t="s">
        <v>22685</v>
      </c>
      <c r="U835" t="s">
        <v>22686</v>
      </c>
      <c r="V835" t="s">
        <v>22687</v>
      </c>
      <c r="W835">
        <v>0.117341</v>
      </c>
    </row>
    <row r="836" spans="5:23">
      <c r="E836" t="s">
        <v>32</v>
      </c>
      <c r="F836">
        <v>116979</v>
      </c>
      <c r="G836" t="s">
        <v>1</v>
      </c>
      <c r="H836" t="s">
        <v>17</v>
      </c>
      <c r="I836" t="s">
        <v>3</v>
      </c>
      <c r="J836">
        <v>0.45782800000000001</v>
      </c>
      <c r="K836" t="s">
        <v>4</v>
      </c>
      <c r="L836">
        <v>4078.39</v>
      </c>
      <c r="M836" t="s">
        <v>5</v>
      </c>
      <c r="N836">
        <v>11.033765447784999</v>
      </c>
      <c r="O836" t="s">
        <v>6</v>
      </c>
      <c r="P836">
        <v>45000</v>
      </c>
      <c r="Q836" t="s">
        <v>7</v>
      </c>
      <c r="R836">
        <v>45000</v>
      </c>
      <c r="S836" t="s">
        <v>34</v>
      </c>
      <c r="T836" t="s">
        <v>22688</v>
      </c>
      <c r="U836" t="s">
        <v>22689</v>
      </c>
      <c r="V836" t="s">
        <v>22690</v>
      </c>
      <c r="W836">
        <v>0.12964899999999999</v>
      </c>
    </row>
    <row r="837" spans="5:23">
      <c r="E837" t="s">
        <v>35</v>
      </c>
      <c r="F837">
        <v>116979</v>
      </c>
      <c r="G837" t="s">
        <v>1</v>
      </c>
      <c r="H837" t="s">
        <v>17</v>
      </c>
      <c r="I837" t="s">
        <v>3</v>
      </c>
      <c r="J837">
        <v>0.45782800000000001</v>
      </c>
      <c r="K837" t="s">
        <v>4</v>
      </c>
      <c r="L837">
        <v>4078.39</v>
      </c>
      <c r="M837" t="s">
        <v>5</v>
      </c>
      <c r="N837">
        <v>11.033765447784999</v>
      </c>
      <c r="O837" t="s">
        <v>6</v>
      </c>
      <c r="P837">
        <v>45000</v>
      </c>
      <c r="Q837" t="s">
        <v>7</v>
      </c>
      <c r="R837">
        <v>45000</v>
      </c>
      <c r="S837" t="s">
        <v>34</v>
      </c>
      <c r="T837" t="s">
        <v>22688</v>
      </c>
      <c r="U837" t="s">
        <v>22689</v>
      </c>
      <c r="V837" t="s">
        <v>22690</v>
      </c>
      <c r="W837">
        <v>0.12964899999999999</v>
      </c>
    </row>
    <row r="838" spans="5:23">
      <c r="E838" t="s">
        <v>35</v>
      </c>
      <c r="F838">
        <v>175250</v>
      </c>
      <c r="G838" t="s">
        <v>1</v>
      </c>
      <c r="H838" t="s">
        <v>36</v>
      </c>
      <c r="I838" t="s">
        <v>3</v>
      </c>
      <c r="J838">
        <v>0.39708199999999999</v>
      </c>
      <c r="K838" t="s">
        <v>4</v>
      </c>
      <c r="L838">
        <v>3618.95</v>
      </c>
      <c r="M838" t="s">
        <v>5</v>
      </c>
      <c r="N838">
        <v>12.434539933353999</v>
      </c>
      <c r="O838" t="s">
        <v>6</v>
      </c>
      <c r="P838">
        <v>45000</v>
      </c>
      <c r="Q838" t="s">
        <v>7</v>
      </c>
      <c r="R838">
        <v>45000</v>
      </c>
      <c r="S838" t="s">
        <v>37</v>
      </c>
      <c r="T838" t="s">
        <v>22691</v>
      </c>
      <c r="U838" t="s">
        <v>22692</v>
      </c>
      <c r="V838" t="s">
        <v>22693</v>
      </c>
      <c r="W838">
        <v>0.15113199999999999</v>
      </c>
    </row>
    <row r="839" spans="5:23">
      <c r="E839" t="s">
        <v>38</v>
      </c>
      <c r="F839">
        <v>175250</v>
      </c>
      <c r="G839" t="s">
        <v>1</v>
      </c>
      <c r="H839" t="s">
        <v>36</v>
      </c>
      <c r="I839" t="s">
        <v>3</v>
      </c>
      <c r="J839">
        <v>0.39708199999999999</v>
      </c>
      <c r="K839" t="s">
        <v>4</v>
      </c>
      <c r="L839">
        <v>3618.95</v>
      </c>
      <c r="M839" t="s">
        <v>5</v>
      </c>
      <c r="N839">
        <v>12.434539933353999</v>
      </c>
      <c r="O839" t="s">
        <v>6</v>
      </c>
      <c r="P839">
        <v>45000</v>
      </c>
      <c r="Q839" t="s">
        <v>7</v>
      </c>
      <c r="R839">
        <v>45000</v>
      </c>
      <c r="S839" t="s">
        <v>39</v>
      </c>
      <c r="T839" t="s">
        <v>22691</v>
      </c>
      <c r="U839" t="s">
        <v>22692</v>
      </c>
      <c r="V839" t="s">
        <v>22693</v>
      </c>
      <c r="W839">
        <v>0.15113199999999999</v>
      </c>
    </row>
    <row r="840" spans="5:23">
      <c r="E840" t="s">
        <v>38</v>
      </c>
      <c r="F840">
        <v>165734</v>
      </c>
      <c r="G840" t="s">
        <v>1</v>
      </c>
      <c r="H840" t="s">
        <v>40</v>
      </c>
      <c r="I840" t="s">
        <v>3</v>
      </c>
      <c r="J840">
        <v>0.39125500000000002</v>
      </c>
      <c r="K840" t="s">
        <v>4</v>
      </c>
      <c r="L840">
        <v>3941.55</v>
      </c>
      <c r="M840" t="s">
        <v>5</v>
      </c>
      <c r="N840">
        <v>11.416818094272999</v>
      </c>
      <c r="O840" t="s">
        <v>6</v>
      </c>
      <c r="P840">
        <v>45000</v>
      </c>
      <c r="Q840" t="s">
        <v>7</v>
      </c>
      <c r="R840">
        <v>45000</v>
      </c>
      <c r="S840" t="s">
        <v>41</v>
      </c>
      <c r="T840" t="s">
        <v>22694</v>
      </c>
      <c r="U840" t="s">
        <v>22695</v>
      </c>
      <c r="V840" t="s">
        <v>22696</v>
      </c>
      <c r="W840">
        <v>0.13764499999999999</v>
      </c>
    </row>
    <row r="841" spans="5:23">
      <c r="E841" t="s">
        <v>42</v>
      </c>
      <c r="F841">
        <v>165734</v>
      </c>
      <c r="G841" t="s">
        <v>1</v>
      </c>
      <c r="H841" t="s">
        <v>40</v>
      </c>
      <c r="I841" t="s">
        <v>3</v>
      </c>
      <c r="J841">
        <v>0.39125500000000002</v>
      </c>
      <c r="K841" t="s">
        <v>4</v>
      </c>
      <c r="L841">
        <v>3941.55</v>
      </c>
      <c r="M841" t="s">
        <v>5</v>
      </c>
      <c r="N841">
        <v>11.416818094272999</v>
      </c>
      <c r="O841" t="s">
        <v>6</v>
      </c>
      <c r="P841">
        <v>45000</v>
      </c>
      <c r="Q841" t="s">
        <v>7</v>
      </c>
      <c r="R841">
        <v>45000</v>
      </c>
      <c r="S841" t="s">
        <v>41</v>
      </c>
      <c r="T841" t="s">
        <v>22694</v>
      </c>
      <c r="U841" t="s">
        <v>22695</v>
      </c>
      <c r="V841" t="s">
        <v>22696</v>
      </c>
      <c r="W841">
        <v>0.13764499999999999</v>
      </c>
    </row>
    <row r="842" spans="5:23">
      <c r="E842" t="s">
        <v>42</v>
      </c>
      <c r="F842">
        <v>26594.5</v>
      </c>
      <c r="G842" t="s">
        <v>1</v>
      </c>
      <c r="H842" t="s">
        <v>14</v>
      </c>
      <c r="I842" t="s">
        <v>3</v>
      </c>
      <c r="J842">
        <v>0.918937</v>
      </c>
      <c r="K842" t="s">
        <v>4</v>
      </c>
      <c r="L842">
        <v>4452.83</v>
      </c>
      <c r="M842" t="s">
        <v>5</v>
      </c>
      <c r="N842">
        <v>10.105942470872</v>
      </c>
      <c r="O842" t="s">
        <v>6</v>
      </c>
      <c r="P842">
        <v>45000</v>
      </c>
      <c r="Q842" t="s">
        <v>7</v>
      </c>
      <c r="R842">
        <v>45000</v>
      </c>
      <c r="S842" t="s">
        <v>43</v>
      </c>
      <c r="T842" t="s">
        <v>22697</v>
      </c>
      <c r="U842" t="s">
        <v>22698</v>
      </c>
      <c r="V842" t="s">
        <v>22699</v>
      </c>
      <c r="W842">
        <v>5.6358099999999998E-3</v>
      </c>
    </row>
    <row r="843" spans="5:23">
      <c r="E843" t="s">
        <v>44</v>
      </c>
      <c r="F843">
        <v>26594.5</v>
      </c>
      <c r="G843" t="s">
        <v>1</v>
      </c>
      <c r="H843" t="s">
        <v>14</v>
      </c>
      <c r="I843" t="s">
        <v>3</v>
      </c>
      <c r="J843">
        <v>0.918937</v>
      </c>
      <c r="K843" t="s">
        <v>4</v>
      </c>
      <c r="L843">
        <v>4452.83</v>
      </c>
      <c r="M843" t="s">
        <v>5</v>
      </c>
      <c r="N843">
        <v>10.105942470872</v>
      </c>
      <c r="O843" t="s">
        <v>6</v>
      </c>
      <c r="P843">
        <v>45000</v>
      </c>
      <c r="Q843" t="s">
        <v>7</v>
      </c>
      <c r="R843">
        <v>45000</v>
      </c>
      <c r="S843" t="s">
        <v>45</v>
      </c>
      <c r="T843" t="s">
        <v>22697</v>
      </c>
      <c r="U843" t="s">
        <v>22698</v>
      </c>
      <c r="V843" t="s">
        <v>22699</v>
      </c>
      <c r="W843">
        <v>5.6358099999999998E-3</v>
      </c>
    </row>
    <row r="844" spans="5:23">
      <c r="E844" t="s">
        <v>44</v>
      </c>
      <c r="F844">
        <v>26353.8</v>
      </c>
      <c r="G844" t="s">
        <v>1</v>
      </c>
      <c r="H844" t="s">
        <v>10</v>
      </c>
      <c r="I844" t="s">
        <v>3</v>
      </c>
      <c r="J844">
        <v>0.92128699999999997</v>
      </c>
      <c r="K844" t="s">
        <v>4</v>
      </c>
      <c r="L844">
        <v>4470.6000000000004</v>
      </c>
      <c r="M844" t="s">
        <v>5</v>
      </c>
      <c r="N844">
        <v>10.065751842364</v>
      </c>
      <c r="O844" t="s">
        <v>6</v>
      </c>
      <c r="P844">
        <v>45000</v>
      </c>
      <c r="Q844" t="s">
        <v>7</v>
      </c>
      <c r="R844">
        <v>45000</v>
      </c>
      <c r="S844" t="s">
        <v>11</v>
      </c>
      <c r="T844" t="s">
        <v>22668</v>
      </c>
      <c r="U844" t="s">
        <v>22669</v>
      </c>
      <c r="V844" t="s">
        <v>22670</v>
      </c>
      <c r="W844">
        <v>-6.1731199999999996E-4</v>
      </c>
    </row>
    <row r="845" spans="5:23">
      <c r="E845" t="s">
        <v>0</v>
      </c>
      <c r="F845">
        <v>31930.9</v>
      </c>
      <c r="G845" t="s">
        <v>1</v>
      </c>
      <c r="H845" t="s">
        <v>2</v>
      </c>
      <c r="I845" t="s">
        <v>3</v>
      </c>
      <c r="J845">
        <v>0.84440800000000005</v>
      </c>
      <c r="K845" t="s">
        <v>4</v>
      </c>
      <c r="L845">
        <v>4392.21</v>
      </c>
      <c r="M845" t="s">
        <v>5</v>
      </c>
      <c r="N845">
        <v>10.245405888204999</v>
      </c>
      <c r="O845" t="s">
        <v>6</v>
      </c>
      <c r="P845">
        <v>45000</v>
      </c>
      <c r="Q845" t="s">
        <v>7</v>
      </c>
      <c r="R845">
        <v>45000</v>
      </c>
      <c r="S845" t="s">
        <v>8</v>
      </c>
      <c r="T845" t="s">
        <v>22700</v>
      </c>
      <c r="U845" t="s">
        <v>22701</v>
      </c>
      <c r="V845" t="s">
        <v>22702</v>
      </c>
      <c r="W845" s="1">
        <v>1.07283E-2</v>
      </c>
    </row>
    <row r="846" spans="5:23">
      <c r="E846" t="s">
        <v>9</v>
      </c>
      <c r="F846">
        <v>26476.400000000001</v>
      </c>
      <c r="G846" t="s">
        <v>1</v>
      </c>
      <c r="H846" t="s">
        <v>10</v>
      </c>
      <c r="I846" t="s">
        <v>3</v>
      </c>
      <c r="J846">
        <v>0.91915800000000003</v>
      </c>
      <c r="K846" t="s">
        <v>4</v>
      </c>
      <c r="L846">
        <v>4470.55</v>
      </c>
      <c r="M846" t="s">
        <v>5</v>
      </c>
      <c r="N846">
        <v>10.065874121444001</v>
      </c>
      <c r="O846" t="s">
        <v>6</v>
      </c>
      <c r="P846">
        <v>45000</v>
      </c>
      <c r="Q846" t="s">
        <v>7</v>
      </c>
      <c r="R846">
        <v>45000</v>
      </c>
      <c r="S846" t="s">
        <v>11</v>
      </c>
      <c r="T846" t="s">
        <v>22703</v>
      </c>
      <c r="U846" t="s">
        <v>22704</v>
      </c>
      <c r="V846" t="s">
        <v>22705</v>
      </c>
      <c r="W846">
        <v>-6.5603600000000003E-4</v>
      </c>
    </row>
    <row r="847" spans="5:23">
      <c r="E847" t="s">
        <v>12</v>
      </c>
      <c r="F847">
        <v>31930.9</v>
      </c>
      <c r="G847" t="s">
        <v>1</v>
      </c>
      <c r="H847" t="s">
        <v>2</v>
      </c>
      <c r="I847" t="s">
        <v>3</v>
      </c>
      <c r="J847">
        <v>0.84440800000000005</v>
      </c>
      <c r="K847" t="s">
        <v>4</v>
      </c>
      <c r="L847">
        <v>4392.21</v>
      </c>
      <c r="M847" t="s">
        <v>5</v>
      </c>
      <c r="N847">
        <v>10.245405888204999</v>
      </c>
      <c r="O847" t="s">
        <v>6</v>
      </c>
      <c r="P847">
        <v>45000</v>
      </c>
      <c r="Q847" t="s">
        <v>7</v>
      </c>
      <c r="R847">
        <v>45000</v>
      </c>
      <c r="S847" t="s">
        <v>13</v>
      </c>
      <c r="T847" t="s">
        <v>22700</v>
      </c>
      <c r="U847" t="s">
        <v>22701</v>
      </c>
      <c r="V847" t="s">
        <v>22702</v>
      </c>
      <c r="W847" s="1">
        <v>1.07283E-2</v>
      </c>
    </row>
    <row r="848" spans="5:23">
      <c r="E848" t="s">
        <v>12</v>
      </c>
      <c r="F848">
        <v>31984.1</v>
      </c>
      <c r="G848" t="s">
        <v>1</v>
      </c>
      <c r="H848" t="s">
        <v>14</v>
      </c>
      <c r="I848" t="s">
        <v>3</v>
      </c>
      <c r="J848">
        <v>0.83987900000000004</v>
      </c>
      <c r="K848" t="s">
        <v>4</v>
      </c>
      <c r="L848">
        <v>4432.34</v>
      </c>
      <c r="M848" t="s">
        <v>5</v>
      </c>
      <c r="N848">
        <v>10.152657742943999</v>
      </c>
      <c r="O848" t="s">
        <v>6</v>
      </c>
      <c r="P848">
        <v>45000</v>
      </c>
      <c r="Q848" t="s">
        <v>7</v>
      </c>
      <c r="R848">
        <v>45000</v>
      </c>
      <c r="S848" t="s">
        <v>15</v>
      </c>
      <c r="T848" t="s">
        <v>22706</v>
      </c>
      <c r="U848" t="s">
        <v>22707</v>
      </c>
      <c r="V848" t="s">
        <v>22708</v>
      </c>
      <c r="W848">
        <v>1.5903500000000001E-2</v>
      </c>
    </row>
    <row r="849" spans="5:23">
      <c r="E849" t="s">
        <v>16</v>
      </c>
      <c r="F849">
        <v>31984.1</v>
      </c>
      <c r="G849" t="s">
        <v>1</v>
      </c>
      <c r="H849" t="s">
        <v>14</v>
      </c>
      <c r="I849" t="s">
        <v>3</v>
      </c>
      <c r="J849">
        <v>0.83987900000000004</v>
      </c>
      <c r="K849" t="s">
        <v>4</v>
      </c>
      <c r="L849">
        <v>4432.34</v>
      </c>
      <c r="M849" t="s">
        <v>5</v>
      </c>
      <c r="N849">
        <v>10.152657742943999</v>
      </c>
      <c r="O849" t="s">
        <v>6</v>
      </c>
      <c r="P849">
        <v>45000</v>
      </c>
      <c r="Q849" t="s">
        <v>7</v>
      </c>
      <c r="R849">
        <v>45000</v>
      </c>
      <c r="S849" t="s">
        <v>15</v>
      </c>
      <c r="T849" t="s">
        <v>22706</v>
      </c>
      <c r="U849" t="s">
        <v>22707</v>
      </c>
      <c r="V849" t="s">
        <v>22708</v>
      </c>
      <c r="W849">
        <v>1.5903500000000001E-2</v>
      </c>
    </row>
    <row r="850" spans="5:23">
      <c r="E850" t="s">
        <v>16</v>
      </c>
      <c r="F850">
        <v>51469.4</v>
      </c>
      <c r="G850" t="s">
        <v>1</v>
      </c>
      <c r="H850" t="s">
        <v>17</v>
      </c>
      <c r="I850" t="s">
        <v>3</v>
      </c>
      <c r="J850">
        <v>0.67743600000000004</v>
      </c>
      <c r="K850" t="s">
        <v>4</v>
      </c>
      <c r="L850">
        <v>4233.6499999999996</v>
      </c>
      <c r="M850" t="s">
        <v>5</v>
      </c>
      <c r="N850">
        <v>10.62913794844</v>
      </c>
      <c r="O850" t="s">
        <v>6</v>
      </c>
      <c r="P850">
        <v>45000</v>
      </c>
      <c r="Q850" t="s">
        <v>7</v>
      </c>
      <c r="R850">
        <v>45000</v>
      </c>
      <c r="S850" t="s">
        <v>18</v>
      </c>
      <c r="T850" t="s">
        <v>22709</v>
      </c>
      <c r="U850" t="s">
        <v>22710</v>
      </c>
      <c r="V850" t="s">
        <v>22711</v>
      </c>
      <c r="W850">
        <v>3.9813899999999999E-2</v>
      </c>
    </row>
    <row r="851" spans="5:23">
      <c r="E851" t="s">
        <v>19</v>
      </c>
      <c r="F851">
        <v>51469.4</v>
      </c>
      <c r="G851" t="s">
        <v>1</v>
      </c>
      <c r="H851" t="s">
        <v>17</v>
      </c>
      <c r="I851" t="s">
        <v>3</v>
      </c>
      <c r="J851">
        <v>0.67743600000000004</v>
      </c>
      <c r="K851" t="s">
        <v>4</v>
      </c>
      <c r="L851">
        <v>4233.6499999999996</v>
      </c>
      <c r="M851" t="s">
        <v>5</v>
      </c>
      <c r="N851">
        <v>10.62913794844</v>
      </c>
      <c r="O851" t="s">
        <v>6</v>
      </c>
      <c r="P851">
        <v>45000</v>
      </c>
      <c r="Q851" t="s">
        <v>7</v>
      </c>
      <c r="R851">
        <v>45000</v>
      </c>
      <c r="S851" t="s">
        <v>20</v>
      </c>
      <c r="T851" t="s">
        <v>22709</v>
      </c>
      <c r="U851" t="s">
        <v>22710</v>
      </c>
      <c r="V851" t="s">
        <v>22711</v>
      </c>
      <c r="W851">
        <v>3.9813899999999999E-2</v>
      </c>
    </row>
    <row r="852" spans="5:23">
      <c r="E852" t="s">
        <v>19</v>
      </c>
      <c r="F852">
        <v>48974.8</v>
      </c>
      <c r="G852" t="s">
        <v>1</v>
      </c>
      <c r="H852" t="s">
        <v>2</v>
      </c>
      <c r="I852" t="s">
        <v>3</v>
      </c>
      <c r="J852">
        <v>0.68641099999999999</v>
      </c>
      <c r="K852" t="s">
        <v>4</v>
      </c>
      <c r="L852">
        <v>4333.7</v>
      </c>
      <c r="M852" t="s">
        <v>5</v>
      </c>
      <c r="N852">
        <v>10.383736812136</v>
      </c>
      <c r="O852" t="s">
        <v>6</v>
      </c>
      <c r="P852">
        <v>45000</v>
      </c>
      <c r="Q852" t="s">
        <v>7</v>
      </c>
      <c r="R852">
        <v>45000</v>
      </c>
      <c r="S852" t="s">
        <v>21</v>
      </c>
      <c r="T852" t="s">
        <v>22712</v>
      </c>
      <c r="U852" t="s">
        <v>22713</v>
      </c>
      <c r="V852" t="s">
        <v>22714</v>
      </c>
      <c r="W852">
        <v>3.8817499999999998E-2</v>
      </c>
    </row>
    <row r="853" spans="5:23">
      <c r="E853" t="s">
        <v>22</v>
      </c>
      <c r="F853">
        <v>48974.8</v>
      </c>
      <c r="G853" t="s">
        <v>1</v>
      </c>
      <c r="H853" t="s">
        <v>2</v>
      </c>
      <c r="I853" t="s">
        <v>3</v>
      </c>
      <c r="J853">
        <v>0.68641099999999999</v>
      </c>
      <c r="K853" t="s">
        <v>4</v>
      </c>
      <c r="L853">
        <v>4333.7</v>
      </c>
      <c r="M853" t="s">
        <v>5</v>
      </c>
      <c r="N853">
        <v>10.383736812136</v>
      </c>
      <c r="O853" t="s">
        <v>6</v>
      </c>
      <c r="P853">
        <v>45000</v>
      </c>
      <c r="Q853" t="s">
        <v>7</v>
      </c>
      <c r="R853">
        <v>45000</v>
      </c>
      <c r="S853" t="s">
        <v>21</v>
      </c>
      <c r="T853" t="s">
        <v>22712</v>
      </c>
      <c r="U853" t="s">
        <v>22713</v>
      </c>
      <c r="V853" t="s">
        <v>22714</v>
      </c>
      <c r="W853">
        <v>3.8817499999999998E-2</v>
      </c>
    </row>
    <row r="854" spans="5:23">
      <c r="E854" t="s">
        <v>22</v>
      </c>
      <c r="F854">
        <v>79470.7</v>
      </c>
      <c r="G854" t="s">
        <v>1</v>
      </c>
      <c r="H854" t="s">
        <v>23</v>
      </c>
      <c r="I854" t="s">
        <v>3</v>
      </c>
      <c r="J854">
        <v>0.55794299999999997</v>
      </c>
      <c r="K854" t="s">
        <v>4</v>
      </c>
      <c r="L854">
        <v>4042.16</v>
      </c>
      <c r="M854" t="s">
        <v>5</v>
      </c>
      <c r="N854">
        <v>11.13266675375</v>
      </c>
      <c r="O854" t="s">
        <v>6</v>
      </c>
      <c r="P854">
        <v>45000</v>
      </c>
      <c r="Q854" t="s">
        <v>7</v>
      </c>
      <c r="R854">
        <v>45000</v>
      </c>
      <c r="S854" t="s">
        <v>24</v>
      </c>
      <c r="T854" t="s">
        <v>22715</v>
      </c>
      <c r="U854" t="s">
        <v>22716</v>
      </c>
      <c r="V854" t="s">
        <v>22717</v>
      </c>
      <c r="W854">
        <v>7.8800499999999996E-2</v>
      </c>
    </row>
    <row r="855" spans="5:23">
      <c r="E855" t="s">
        <v>25</v>
      </c>
      <c r="F855">
        <v>79470.7</v>
      </c>
      <c r="G855" t="s">
        <v>1</v>
      </c>
      <c r="H855" t="s">
        <v>23</v>
      </c>
      <c r="I855" t="s">
        <v>3</v>
      </c>
      <c r="J855">
        <v>0.55794299999999997</v>
      </c>
      <c r="K855" t="s">
        <v>4</v>
      </c>
      <c r="L855">
        <v>4042.16</v>
      </c>
      <c r="M855" t="s">
        <v>5</v>
      </c>
      <c r="N855">
        <v>11.13266675375</v>
      </c>
      <c r="O855" t="s">
        <v>6</v>
      </c>
      <c r="P855">
        <v>45000</v>
      </c>
      <c r="Q855" t="s">
        <v>7</v>
      </c>
      <c r="R855">
        <v>45000</v>
      </c>
      <c r="S855" t="s">
        <v>26</v>
      </c>
      <c r="T855" t="s">
        <v>22715</v>
      </c>
      <c r="U855" t="s">
        <v>22716</v>
      </c>
      <c r="V855" t="s">
        <v>22717</v>
      </c>
      <c r="W855">
        <v>7.8800499999999996E-2</v>
      </c>
    </row>
    <row r="856" spans="5:23">
      <c r="E856" t="s">
        <v>25</v>
      </c>
      <c r="F856">
        <v>78203.899999999994</v>
      </c>
      <c r="G856" t="s">
        <v>1</v>
      </c>
      <c r="H856" t="s">
        <v>27</v>
      </c>
      <c r="I856" t="s">
        <v>3</v>
      </c>
      <c r="J856">
        <v>0.55104399999999998</v>
      </c>
      <c r="K856" t="s">
        <v>4</v>
      </c>
      <c r="L856">
        <v>4211.13</v>
      </c>
      <c r="M856" t="s">
        <v>5</v>
      </c>
      <c r="N856">
        <v>10.685964740479999</v>
      </c>
      <c r="O856" t="s">
        <v>6</v>
      </c>
      <c r="P856">
        <v>45000</v>
      </c>
      <c r="Q856" t="s">
        <v>7</v>
      </c>
      <c r="R856">
        <v>45000</v>
      </c>
      <c r="S856" t="s">
        <v>28</v>
      </c>
      <c r="T856" t="s">
        <v>22718</v>
      </c>
      <c r="U856" t="s">
        <v>22719</v>
      </c>
      <c r="V856" t="s">
        <v>22720</v>
      </c>
      <c r="W856">
        <v>8.8217799999999999E-2</v>
      </c>
    </row>
    <row r="857" spans="5:23">
      <c r="E857" t="s">
        <v>29</v>
      </c>
      <c r="F857">
        <v>78203.899999999994</v>
      </c>
      <c r="G857" t="s">
        <v>1</v>
      </c>
      <c r="H857" t="s">
        <v>27</v>
      </c>
      <c r="I857" t="s">
        <v>3</v>
      </c>
      <c r="J857">
        <v>0.55104399999999998</v>
      </c>
      <c r="K857" t="s">
        <v>4</v>
      </c>
      <c r="L857">
        <v>4211.13</v>
      </c>
      <c r="M857" t="s">
        <v>5</v>
      </c>
      <c r="N857">
        <v>10.685964740479999</v>
      </c>
      <c r="O857" t="s">
        <v>6</v>
      </c>
      <c r="P857">
        <v>45000</v>
      </c>
      <c r="Q857" t="s">
        <v>7</v>
      </c>
      <c r="R857">
        <v>45000</v>
      </c>
      <c r="S857" t="s">
        <v>28</v>
      </c>
      <c r="T857" t="s">
        <v>22718</v>
      </c>
      <c r="U857" t="s">
        <v>22719</v>
      </c>
      <c r="V857" t="s">
        <v>22720</v>
      </c>
      <c r="W857">
        <v>8.8217799999999999E-2</v>
      </c>
    </row>
    <row r="858" spans="5:23">
      <c r="E858" t="s">
        <v>29</v>
      </c>
      <c r="F858">
        <v>118778</v>
      </c>
      <c r="G858" t="s">
        <v>1</v>
      </c>
      <c r="H858" t="s">
        <v>30</v>
      </c>
      <c r="I858" t="s">
        <v>3</v>
      </c>
      <c r="J858">
        <v>0.468663</v>
      </c>
      <c r="K858" t="s">
        <v>4</v>
      </c>
      <c r="L858">
        <v>3833.04</v>
      </c>
      <c r="M858" t="s">
        <v>5</v>
      </c>
      <c r="N858">
        <v>11.74001928597</v>
      </c>
      <c r="O858" t="s">
        <v>6</v>
      </c>
      <c r="P858">
        <v>45000</v>
      </c>
      <c r="Q858" t="s">
        <v>7</v>
      </c>
      <c r="R858">
        <v>45000</v>
      </c>
      <c r="S858" t="s">
        <v>31</v>
      </c>
      <c r="T858" t="s">
        <v>22721</v>
      </c>
      <c r="U858" t="s">
        <v>22722</v>
      </c>
      <c r="V858" t="s">
        <v>22723</v>
      </c>
      <c r="W858">
        <v>0.11543399999999999</v>
      </c>
    </row>
    <row r="859" spans="5:23">
      <c r="E859" t="s">
        <v>32</v>
      </c>
      <c r="F859">
        <v>118778</v>
      </c>
      <c r="G859" t="s">
        <v>1</v>
      </c>
      <c r="H859" t="s">
        <v>30</v>
      </c>
      <c r="I859" t="s">
        <v>3</v>
      </c>
      <c r="J859">
        <v>0.468663</v>
      </c>
      <c r="K859" t="s">
        <v>4</v>
      </c>
      <c r="L859">
        <v>3833.04</v>
      </c>
      <c r="M859" t="s">
        <v>5</v>
      </c>
      <c r="N859">
        <v>11.74001928597</v>
      </c>
      <c r="O859" t="s">
        <v>6</v>
      </c>
      <c r="P859">
        <v>45000</v>
      </c>
      <c r="Q859" t="s">
        <v>7</v>
      </c>
      <c r="R859">
        <v>45000</v>
      </c>
      <c r="S859" t="s">
        <v>33</v>
      </c>
      <c r="T859" t="s">
        <v>22721</v>
      </c>
      <c r="U859" t="s">
        <v>22722</v>
      </c>
      <c r="V859" t="s">
        <v>22723</v>
      </c>
      <c r="W859">
        <v>0.11543399999999999</v>
      </c>
    </row>
    <row r="860" spans="5:23">
      <c r="E860" t="s">
        <v>32</v>
      </c>
      <c r="F860">
        <v>114208</v>
      </c>
      <c r="G860" t="s">
        <v>1</v>
      </c>
      <c r="H860" t="s">
        <v>17</v>
      </c>
      <c r="I860" t="s">
        <v>3</v>
      </c>
      <c r="J860">
        <v>0.463175</v>
      </c>
      <c r="K860" t="s">
        <v>4</v>
      </c>
      <c r="L860">
        <v>4081.42</v>
      </c>
      <c r="M860" t="s">
        <v>5</v>
      </c>
      <c r="N860">
        <v>11.025580089125</v>
      </c>
      <c r="O860" t="s">
        <v>6</v>
      </c>
      <c r="P860">
        <v>45000</v>
      </c>
      <c r="Q860" t="s">
        <v>7</v>
      </c>
      <c r="R860">
        <v>45000</v>
      </c>
      <c r="S860" t="s">
        <v>34</v>
      </c>
      <c r="T860" t="s">
        <v>22724</v>
      </c>
      <c r="U860" t="s">
        <v>22725</v>
      </c>
      <c r="V860" t="s">
        <v>22726</v>
      </c>
      <c r="W860">
        <v>0.12829199999999999</v>
      </c>
    </row>
    <row r="861" spans="5:23">
      <c r="E861" t="s">
        <v>35</v>
      </c>
      <c r="F861">
        <v>114208</v>
      </c>
      <c r="G861" t="s">
        <v>1</v>
      </c>
      <c r="H861" t="s">
        <v>17</v>
      </c>
      <c r="I861" t="s">
        <v>3</v>
      </c>
      <c r="J861">
        <v>0.463175</v>
      </c>
      <c r="K861" t="s">
        <v>4</v>
      </c>
      <c r="L861">
        <v>4081.42</v>
      </c>
      <c r="M861" t="s">
        <v>5</v>
      </c>
      <c r="N861">
        <v>11.025580089125</v>
      </c>
      <c r="O861" t="s">
        <v>6</v>
      </c>
      <c r="P861">
        <v>45000</v>
      </c>
      <c r="Q861" t="s">
        <v>7</v>
      </c>
      <c r="R861">
        <v>45000</v>
      </c>
      <c r="S861" t="s">
        <v>34</v>
      </c>
      <c r="T861" t="s">
        <v>22724</v>
      </c>
      <c r="U861" t="s">
        <v>22725</v>
      </c>
      <c r="V861" t="s">
        <v>22726</v>
      </c>
      <c r="W861">
        <v>0.12829199999999999</v>
      </c>
    </row>
    <row r="862" spans="5:23">
      <c r="E862" t="s">
        <v>35</v>
      </c>
      <c r="F862">
        <v>166650</v>
      </c>
      <c r="G862" t="s">
        <v>1</v>
      </c>
      <c r="H862" t="s">
        <v>36</v>
      </c>
      <c r="I862" t="s">
        <v>3</v>
      </c>
      <c r="J862">
        <v>0.406943</v>
      </c>
      <c r="K862" t="s">
        <v>4</v>
      </c>
      <c r="L862">
        <v>3623.49</v>
      </c>
      <c r="M862" t="s">
        <v>5</v>
      </c>
      <c r="N862">
        <v>12.418952649017999</v>
      </c>
      <c r="O862" t="s">
        <v>6</v>
      </c>
      <c r="P862">
        <v>45000</v>
      </c>
      <c r="Q862" t="s">
        <v>7</v>
      </c>
      <c r="R862">
        <v>45000</v>
      </c>
      <c r="S862" t="s">
        <v>37</v>
      </c>
      <c r="T862" t="s">
        <v>22727</v>
      </c>
      <c r="U862" t="s">
        <v>22728</v>
      </c>
      <c r="V862" t="s">
        <v>22729</v>
      </c>
      <c r="W862">
        <v>0.136272</v>
      </c>
    </row>
    <row r="863" spans="5:23">
      <c r="E863" t="s">
        <v>38</v>
      </c>
      <c r="F863">
        <v>166650</v>
      </c>
      <c r="G863" t="s">
        <v>1</v>
      </c>
      <c r="H863" t="s">
        <v>36</v>
      </c>
      <c r="I863" t="s">
        <v>3</v>
      </c>
      <c r="J863">
        <v>0.406943</v>
      </c>
      <c r="K863" t="s">
        <v>4</v>
      </c>
      <c r="L863">
        <v>3623.49</v>
      </c>
      <c r="M863" t="s">
        <v>5</v>
      </c>
      <c r="N863">
        <v>12.418952649017999</v>
      </c>
      <c r="O863" t="s">
        <v>6</v>
      </c>
      <c r="P863">
        <v>45000</v>
      </c>
      <c r="Q863" t="s">
        <v>7</v>
      </c>
      <c r="R863">
        <v>45000</v>
      </c>
      <c r="S863" t="s">
        <v>39</v>
      </c>
      <c r="T863" t="s">
        <v>22727</v>
      </c>
      <c r="U863" t="s">
        <v>22728</v>
      </c>
      <c r="V863" t="s">
        <v>22729</v>
      </c>
      <c r="W863">
        <v>0.136272</v>
      </c>
    </row>
    <row r="864" spans="5:23">
      <c r="E864" t="s">
        <v>38</v>
      </c>
      <c r="F864">
        <v>159321</v>
      </c>
      <c r="G864" t="s">
        <v>1</v>
      </c>
      <c r="H864" t="s">
        <v>40</v>
      </c>
      <c r="I864" t="s">
        <v>3</v>
      </c>
      <c r="J864">
        <v>0.39915099999999998</v>
      </c>
      <c r="K864" t="s">
        <v>4</v>
      </c>
      <c r="L864">
        <v>3939.62</v>
      </c>
      <c r="M864" t="s">
        <v>5</v>
      </c>
      <c r="N864">
        <v>11.422420271999</v>
      </c>
      <c r="O864" t="s">
        <v>6</v>
      </c>
      <c r="P864">
        <v>45000</v>
      </c>
      <c r="Q864" t="s">
        <v>7</v>
      </c>
      <c r="R864">
        <v>45000</v>
      </c>
      <c r="S864" t="s">
        <v>41</v>
      </c>
      <c r="T864" t="s">
        <v>22730</v>
      </c>
      <c r="U864" t="s">
        <v>22731</v>
      </c>
      <c r="V864" t="s">
        <v>22732</v>
      </c>
      <c r="W864">
        <v>0.13426299999999999</v>
      </c>
    </row>
    <row r="865" spans="5:23">
      <c r="E865" t="s">
        <v>42</v>
      </c>
      <c r="F865">
        <v>159321</v>
      </c>
      <c r="G865" t="s">
        <v>1</v>
      </c>
      <c r="H865" t="s">
        <v>40</v>
      </c>
      <c r="I865" t="s">
        <v>3</v>
      </c>
      <c r="J865">
        <v>0.39915099999999998</v>
      </c>
      <c r="K865" t="s">
        <v>4</v>
      </c>
      <c r="L865">
        <v>3939.62</v>
      </c>
      <c r="M865" t="s">
        <v>5</v>
      </c>
      <c r="N865">
        <v>11.422420271999</v>
      </c>
      <c r="O865" t="s">
        <v>6</v>
      </c>
      <c r="P865">
        <v>45000</v>
      </c>
      <c r="Q865" t="s">
        <v>7</v>
      </c>
      <c r="R865">
        <v>45000</v>
      </c>
      <c r="S865" t="s">
        <v>41</v>
      </c>
      <c r="T865" t="s">
        <v>22730</v>
      </c>
      <c r="U865" t="s">
        <v>22731</v>
      </c>
      <c r="V865" t="s">
        <v>22732</v>
      </c>
      <c r="W865">
        <v>0.13426299999999999</v>
      </c>
    </row>
    <row r="866" spans="5:23">
      <c r="E866" t="s">
        <v>42</v>
      </c>
      <c r="F866">
        <v>26587.8</v>
      </c>
      <c r="G866" t="s">
        <v>1</v>
      </c>
      <c r="H866" t="s">
        <v>14</v>
      </c>
      <c r="I866" t="s">
        <v>3</v>
      </c>
      <c r="J866">
        <v>0.91904399999999997</v>
      </c>
      <c r="K866" t="s">
        <v>4</v>
      </c>
      <c r="L866">
        <v>4452.91</v>
      </c>
      <c r="M866" t="s">
        <v>5</v>
      </c>
      <c r="N866">
        <v>10.105747256143999</v>
      </c>
      <c r="O866" t="s">
        <v>6</v>
      </c>
      <c r="P866">
        <v>45000</v>
      </c>
      <c r="Q866" t="s">
        <v>7</v>
      </c>
      <c r="R866">
        <v>45000</v>
      </c>
      <c r="S866" t="s">
        <v>43</v>
      </c>
      <c r="T866" t="s">
        <v>22733</v>
      </c>
      <c r="U866" t="s">
        <v>22734</v>
      </c>
      <c r="V866" t="s">
        <v>22735</v>
      </c>
      <c r="W866">
        <v>9.29637E-3</v>
      </c>
    </row>
    <row r="867" spans="5:23">
      <c r="E867" t="s">
        <v>44</v>
      </c>
      <c r="F867">
        <v>26587.8</v>
      </c>
      <c r="G867" t="s">
        <v>1</v>
      </c>
      <c r="H867" t="s">
        <v>14</v>
      </c>
      <c r="I867" t="s">
        <v>3</v>
      </c>
      <c r="J867">
        <v>0.91904399999999997</v>
      </c>
      <c r="K867" t="s">
        <v>4</v>
      </c>
      <c r="L867">
        <v>4452.91</v>
      </c>
      <c r="M867" t="s">
        <v>5</v>
      </c>
      <c r="N867">
        <v>10.105747256143999</v>
      </c>
      <c r="O867" t="s">
        <v>6</v>
      </c>
      <c r="P867">
        <v>45000</v>
      </c>
      <c r="Q867" t="s">
        <v>7</v>
      </c>
      <c r="R867">
        <v>45000</v>
      </c>
      <c r="S867" t="s">
        <v>45</v>
      </c>
      <c r="T867" t="s">
        <v>22733</v>
      </c>
      <c r="U867" t="s">
        <v>22734</v>
      </c>
      <c r="V867" t="s">
        <v>22735</v>
      </c>
      <c r="W867">
        <v>9.29637E-3</v>
      </c>
    </row>
    <row r="868" spans="5:23">
      <c r="E868" t="s">
        <v>44</v>
      </c>
      <c r="F868">
        <v>26476.400000000001</v>
      </c>
      <c r="G868" t="s">
        <v>1</v>
      </c>
      <c r="H868" t="s">
        <v>10</v>
      </c>
      <c r="I868" t="s">
        <v>3</v>
      </c>
      <c r="J868">
        <v>0.91915800000000003</v>
      </c>
      <c r="K868" t="s">
        <v>4</v>
      </c>
      <c r="L868">
        <v>4470.55</v>
      </c>
      <c r="M868" t="s">
        <v>5</v>
      </c>
      <c r="N868">
        <v>10.065874121444001</v>
      </c>
      <c r="O868" t="s">
        <v>6</v>
      </c>
      <c r="P868">
        <v>45000</v>
      </c>
      <c r="Q868" t="s">
        <v>7</v>
      </c>
      <c r="R868">
        <v>45000</v>
      </c>
      <c r="S868" t="s">
        <v>11</v>
      </c>
      <c r="T868" t="s">
        <v>22703</v>
      </c>
      <c r="U868" t="s">
        <v>22704</v>
      </c>
      <c r="V868" t="s">
        <v>22705</v>
      </c>
      <c r="W868">
        <v>-6.5603600000000003E-4</v>
      </c>
    </row>
    <row r="869" spans="5:23">
      <c r="E869" t="s">
        <v>0</v>
      </c>
      <c r="F869">
        <v>32445.5</v>
      </c>
      <c r="G869" t="s">
        <v>1</v>
      </c>
      <c r="H869" t="s">
        <v>2</v>
      </c>
      <c r="I869" t="s">
        <v>3</v>
      </c>
      <c r="J869">
        <v>0.83771700000000004</v>
      </c>
      <c r="K869" t="s">
        <v>4</v>
      </c>
      <c r="L869">
        <v>4391.88</v>
      </c>
      <c r="M869" t="s">
        <v>5</v>
      </c>
      <c r="N869">
        <v>10.246185860124999</v>
      </c>
      <c r="O869" t="s">
        <v>6</v>
      </c>
      <c r="P869">
        <v>45000</v>
      </c>
      <c r="Q869" t="s">
        <v>7</v>
      </c>
      <c r="R869">
        <v>45000</v>
      </c>
      <c r="S869" t="s">
        <v>8</v>
      </c>
      <c r="T869" t="s">
        <v>22736</v>
      </c>
      <c r="U869" t="s">
        <v>22737</v>
      </c>
      <c r="V869" t="s">
        <v>22738</v>
      </c>
      <c r="W869">
        <v>4.3670699999999998E-3</v>
      </c>
    </row>
    <row r="870" spans="5:23">
      <c r="E870" t="s">
        <v>9</v>
      </c>
      <c r="F870">
        <v>26364.400000000001</v>
      </c>
      <c r="G870" t="s">
        <v>1</v>
      </c>
      <c r="H870" t="s">
        <v>10</v>
      </c>
      <c r="I870" t="s">
        <v>3</v>
      </c>
      <c r="J870">
        <v>0.92107799999999995</v>
      </c>
      <c r="K870" t="s">
        <v>4</v>
      </c>
      <c r="L870">
        <v>4470.83</v>
      </c>
      <c r="M870" t="s">
        <v>5</v>
      </c>
      <c r="N870">
        <v>10.065238732828</v>
      </c>
      <c r="O870" t="s">
        <v>6</v>
      </c>
      <c r="P870">
        <v>45000</v>
      </c>
      <c r="Q870" t="s">
        <v>7</v>
      </c>
      <c r="R870">
        <v>45000</v>
      </c>
      <c r="S870" t="s">
        <v>11</v>
      </c>
      <c r="T870" t="s">
        <v>22739</v>
      </c>
      <c r="U870" t="s">
        <v>22740</v>
      </c>
      <c r="V870" t="s">
        <v>22741</v>
      </c>
      <c r="W870">
        <v>5.57254E-3</v>
      </c>
    </row>
    <row r="871" spans="5:23">
      <c r="E871" t="s">
        <v>12</v>
      </c>
      <c r="F871">
        <v>32445.5</v>
      </c>
      <c r="G871" t="s">
        <v>1</v>
      </c>
      <c r="H871" t="s">
        <v>2</v>
      </c>
      <c r="I871" t="s">
        <v>3</v>
      </c>
      <c r="J871">
        <v>0.83771700000000004</v>
      </c>
      <c r="K871" t="s">
        <v>4</v>
      </c>
      <c r="L871">
        <v>4391.88</v>
      </c>
      <c r="M871" t="s">
        <v>5</v>
      </c>
      <c r="N871">
        <v>10.246185860124999</v>
      </c>
      <c r="O871" t="s">
        <v>6</v>
      </c>
      <c r="P871">
        <v>45000</v>
      </c>
      <c r="Q871" t="s">
        <v>7</v>
      </c>
      <c r="R871">
        <v>45000</v>
      </c>
      <c r="S871" t="s">
        <v>13</v>
      </c>
      <c r="T871" t="s">
        <v>22736</v>
      </c>
      <c r="U871" t="s">
        <v>22737</v>
      </c>
      <c r="V871" t="s">
        <v>22738</v>
      </c>
      <c r="W871">
        <v>4.3670699999999998E-3</v>
      </c>
    </row>
    <row r="872" spans="5:23">
      <c r="E872" t="s">
        <v>12</v>
      </c>
      <c r="F872">
        <v>32329.1</v>
      </c>
      <c r="G872" t="s">
        <v>1</v>
      </c>
      <c r="H872" t="s">
        <v>14</v>
      </c>
      <c r="I872" t="s">
        <v>3</v>
      </c>
      <c r="J872">
        <v>0.835337</v>
      </c>
      <c r="K872" t="s">
        <v>4</v>
      </c>
      <c r="L872">
        <v>4432.8500000000004</v>
      </c>
      <c r="M872" t="s">
        <v>5</v>
      </c>
      <c r="N872">
        <v>10.151486959575999</v>
      </c>
      <c r="O872" t="s">
        <v>6</v>
      </c>
      <c r="P872">
        <v>45000</v>
      </c>
      <c r="Q872" t="s">
        <v>7</v>
      </c>
      <c r="R872">
        <v>45000</v>
      </c>
      <c r="S872" t="s">
        <v>15</v>
      </c>
      <c r="T872" t="s">
        <v>22742</v>
      </c>
      <c r="U872" t="s">
        <v>22743</v>
      </c>
      <c r="V872" t="s">
        <v>22744</v>
      </c>
      <c r="W872">
        <v>7.5228400000000003E-3</v>
      </c>
    </row>
    <row r="873" spans="5:23">
      <c r="E873" t="s">
        <v>16</v>
      </c>
      <c r="F873">
        <v>32329.1</v>
      </c>
      <c r="G873" t="s">
        <v>1</v>
      </c>
      <c r="H873" t="s">
        <v>14</v>
      </c>
      <c r="I873" t="s">
        <v>3</v>
      </c>
      <c r="J873">
        <v>0.835337</v>
      </c>
      <c r="K873" t="s">
        <v>4</v>
      </c>
      <c r="L873">
        <v>4432.8500000000004</v>
      </c>
      <c r="M873" t="s">
        <v>5</v>
      </c>
      <c r="N873">
        <v>10.151486959575999</v>
      </c>
      <c r="O873" t="s">
        <v>6</v>
      </c>
      <c r="P873">
        <v>45000</v>
      </c>
      <c r="Q873" t="s">
        <v>7</v>
      </c>
      <c r="R873">
        <v>45000</v>
      </c>
      <c r="S873" t="s">
        <v>15</v>
      </c>
      <c r="T873" t="s">
        <v>22742</v>
      </c>
      <c r="U873" t="s">
        <v>22743</v>
      </c>
      <c r="V873" t="s">
        <v>22744</v>
      </c>
      <c r="W873">
        <v>7.5228400000000003E-3</v>
      </c>
    </row>
    <row r="874" spans="5:23">
      <c r="E874" t="s">
        <v>16</v>
      </c>
      <c r="F874">
        <v>50962.6</v>
      </c>
      <c r="G874" t="s">
        <v>1</v>
      </c>
      <c r="H874" t="s">
        <v>17</v>
      </c>
      <c r="I874" t="s">
        <v>3</v>
      </c>
      <c r="J874">
        <v>0.68082699999999996</v>
      </c>
      <c r="K874" t="s">
        <v>4</v>
      </c>
      <c r="L874">
        <v>4233.26</v>
      </c>
      <c r="M874" t="s">
        <v>5</v>
      </c>
      <c r="N874">
        <v>10.63011245209</v>
      </c>
      <c r="O874" t="s">
        <v>6</v>
      </c>
      <c r="P874">
        <v>45000</v>
      </c>
      <c r="Q874" t="s">
        <v>7</v>
      </c>
      <c r="R874">
        <v>45000</v>
      </c>
      <c r="S874" t="s">
        <v>18</v>
      </c>
      <c r="T874" t="s">
        <v>22745</v>
      </c>
      <c r="U874" t="s">
        <v>22746</v>
      </c>
      <c r="V874" t="s">
        <v>22747</v>
      </c>
      <c r="W874">
        <v>3.2588800000000001E-2</v>
      </c>
    </row>
    <row r="875" spans="5:23">
      <c r="E875" t="s">
        <v>19</v>
      </c>
      <c r="F875">
        <v>50962.6</v>
      </c>
      <c r="G875" t="s">
        <v>1</v>
      </c>
      <c r="H875" t="s">
        <v>17</v>
      </c>
      <c r="I875" t="s">
        <v>3</v>
      </c>
      <c r="J875">
        <v>0.68082699999999996</v>
      </c>
      <c r="K875" t="s">
        <v>4</v>
      </c>
      <c r="L875">
        <v>4233.26</v>
      </c>
      <c r="M875" t="s">
        <v>5</v>
      </c>
      <c r="N875">
        <v>10.63011245209</v>
      </c>
      <c r="O875" t="s">
        <v>6</v>
      </c>
      <c r="P875">
        <v>45000</v>
      </c>
      <c r="Q875" t="s">
        <v>7</v>
      </c>
      <c r="R875">
        <v>45000</v>
      </c>
      <c r="S875" t="s">
        <v>20</v>
      </c>
      <c r="T875" t="s">
        <v>22745</v>
      </c>
      <c r="U875" t="s">
        <v>22746</v>
      </c>
      <c r="V875" t="s">
        <v>22747</v>
      </c>
      <c r="W875">
        <v>3.2588800000000001E-2</v>
      </c>
    </row>
    <row r="876" spans="5:23">
      <c r="E876" t="s">
        <v>19</v>
      </c>
      <c r="F876">
        <v>48988.5</v>
      </c>
      <c r="G876" t="s">
        <v>1</v>
      </c>
      <c r="H876" t="s">
        <v>2</v>
      </c>
      <c r="I876" t="s">
        <v>3</v>
      </c>
      <c r="J876">
        <v>0.68628900000000004</v>
      </c>
      <c r="K876" t="s">
        <v>4</v>
      </c>
      <c r="L876">
        <v>4334.03</v>
      </c>
      <c r="M876" t="s">
        <v>5</v>
      </c>
      <c r="N876">
        <v>10.382957075224001</v>
      </c>
      <c r="O876" t="s">
        <v>6</v>
      </c>
      <c r="P876">
        <v>45000</v>
      </c>
      <c r="Q876" t="s">
        <v>7</v>
      </c>
      <c r="R876">
        <v>45000</v>
      </c>
      <c r="S876" t="s">
        <v>21</v>
      </c>
      <c r="T876" t="s">
        <v>22748</v>
      </c>
      <c r="U876" t="s">
        <v>22749</v>
      </c>
      <c r="V876" t="s">
        <v>22750</v>
      </c>
      <c r="W876">
        <v>3.6809700000000001E-2</v>
      </c>
    </row>
    <row r="877" spans="5:23">
      <c r="E877" t="s">
        <v>22</v>
      </c>
      <c r="F877">
        <v>48988.5</v>
      </c>
      <c r="G877" t="s">
        <v>1</v>
      </c>
      <c r="H877" t="s">
        <v>2</v>
      </c>
      <c r="I877" t="s">
        <v>3</v>
      </c>
      <c r="J877">
        <v>0.68628900000000004</v>
      </c>
      <c r="K877" t="s">
        <v>4</v>
      </c>
      <c r="L877">
        <v>4334.03</v>
      </c>
      <c r="M877" t="s">
        <v>5</v>
      </c>
      <c r="N877">
        <v>10.382957075224001</v>
      </c>
      <c r="O877" t="s">
        <v>6</v>
      </c>
      <c r="P877">
        <v>45000</v>
      </c>
      <c r="Q877" t="s">
        <v>7</v>
      </c>
      <c r="R877">
        <v>45000</v>
      </c>
      <c r="S877" t="s">
        <v>21</v>
      </c>
      <c r="T877" t="s">
        <v>22748</v>
      </c>
      <c r="U877" t="s">
        <v>22749</v>
      </c>
      <c r="V877" t="s">
        <v>22750</v>
      </c>
      <c r="W877">
        <v>3.6809700000000001E-2</v>
      </c>
    </row>
    <row r="878" spans="5:23">
      <c r="E878" t="s">
        <v>22</v>
      </c>
      <c r="F878">
        <v>80947.3</v>
      </c>
      <c r="G878" t="s">
        <v>1</v>
      </c>
      <c r="H878" t="s">
        <v>23</v>
      </c>
      <c r="I878" t="s">
        <v>3</v>
      </c>
      <c r="J878">
        <v>0.55270699999999995</v>
      </c>
      <c r="K878" t="s">
        <v>4</v>
      </c>
      <c r="L878">
        <v>4043.96</v>
      </c>
      <c r="M878" t="s">
        <v>5</v>
      </c>
      <c r="N878">
        <v>11.127697536652001</v>
      </c>
      <c r="O878" t="s">
        <v>6</v>
      </c>
      <c r="P878">
        <v>45000</v>
      </c>
      <c r="Q878" t="s">
        <v>7</v>
      </c>
      <c r="R878">
        <v>45000</v>
      </c>
      <c r="S878" t="s">
        <v>24</v>
      </c>
      <c r="T878" t="s">
        <v>22751</v>
      </c>
      <c r="U878" t="s">
        <v>22752</v>
      </c>
      <c r="V878" t="s">
        <v>22753</v>
      </c>
      <c r="W878">
        <v>8.69809E-2</v>
      </c>
    </row>
    <row r="879" spans="5:23">
      <c r="E879" t="s">
        <v>25</v>
      </c>
      <c r="F879">
        <v>80947.3</v>
      </c>
      <c r="G879" t="s">
        <v>1</v>
      </c>
      <c r="H879" t="s">
        <v>23</v>
      </c>
      <c r="I879" t="s">
        <v>3</v>
      </c>
      <c r="J879">
        <v>0.55270699999999995</v>
      </c>
      <c r="K879" t="s">
        <v>4</v>
      </c>
      <c r="L879">
        <v>4043.96</v>
      </c>
      <c r="M879" t="s">
        <v>5</v>
      </c>
      <c r="N879">
        <v>11.127697536652001</v>
      </c>
      <c r="O879" t="s">
        <v>6</v>
      </c>
      <c r="P879">
        <v>45000</v>
      </c>
      <c r="Q879" t="s">
        <v>7</v>
      </c>
      <c r="R879">
        <v>45000</v>
      </c>
      <c r="S879" t="s">
        <v>26</v>
      </c>
      <c r="T879" t="s">
        <v>22751</v>
      </c>
      <c r="U879" t="s">
        <v>22752</v>
      </c>
      <c r="V879" t="s">
        <v>22753</v>
      </c>
      <c r="W879">
        <v>8.69809E-2</v>
      </c>
    </row>
    <row r="880" spans="5:23">
      <c r="E880" t="s">
        <v>25</v>
      </c>
      <c r="F880">
        <v>78497.899999999994</v>
      </c>
      <c r="G880" t="s">
        <v>1</v>
      </c>
      <c r="H880" t="s">
        <v>27</v>
      </c>
      <c r="I880" t="s">
        <v>3</v>
      </c>
      <c r="J880">
        <v>0.54999200000000004</v>
      </c>
      <c r="K880" t="s">
        <v>4</v>
      </c>
      <c r="L880">
        <v>4211.42</v>
      </c>
      <c r="M880" t="s">
        <v>5</v>
      </c>
      <c r="N880">
        <v>10.685233889999999</v>
      </c>
      <c r="O880" t="s">
        <v>6</v>
      </c>
      <c r="P880">
        <v>45000</v>
      </c>
      <c r="Q880" t="s">
        <v>7</v>
      </c>
      <c r="R880">
        <v>45000</v>
      </c>
      <c r="S880" t="s">
        <v>28</v>
      </c>
      <c r="T880" t="s">
        <v>22754</v>
      </c>
      <c r="U880" t="s">
        <v>22755</v>
      </c>
      <c r="V880" t="s">
        <v>22756</v>
      </c>
      <c r="W880">
        <v>8.8432499999999997E-2</v>
      </c>
    </row>
    <row r="881" spans="5:23">
      <c r="E881" t="s">
        <v>29</v>
      </c>
      <c r="F881">
        <v>78497.899999999994</v>
      </c>
      <c r="G881" t="s">
        <v>1</v>
      </c>
      <c r="H881" t="s">
        <v>27</v>
      </c>
      <c r="I881" t="s">
        <v>3</v>
      </c>
      <c r="J881">
        <v>0.54999200000000004</v>
      </c>
      <c r="K881" t="s">
        <v>4</v>
      </c>
      <c r="L881">
        <v>4211.42</v>
      </c>
      <c r="M881" t="s">
        <v>5</v>
      </c>
      <c r="N881">
        <v>10.685233889999999</v>
      </c>
      <c r="O881" t="s">
        <v>6</v>
      </c>
      <c r="P881">
        <v>45000</v>
      </c>
      <c r="Q881" t="s">
        <v>7</v>
      </c>
      <c r="R881">
        <v>45000</v>
      </c>
      <c r="S881" t="s">
        <v>28</v>
      </c>
      <c r="T881" t="s">
        <v>22754</v>
      </c>
      <c r="U881" t="s">
        <v>22755</v>
      </c>
      <c r="V881" t="s">
        <v>22756</v>
      </c>
      <c r="W881">
        <v>8.8432499999999997E-2</v>
      </c>
    </row>
    <row r="882" spans="5:23">
      <c r="E882" t="s">
        <v>29</v>
      </c>
      <c r="F882">
        <v>125570</v>
      </c>
      <c r="G882" t="s">
        <v>1</v>
      </c>
      <c r="H882" t="s">
        <v>30</v>
      </c>
      <c r="I882" t="s">
        <v>3</v>
      </c>
      <c r="J882">
        <v>0.45581899999999997</v>
      </c>
      <c r="K882" t="s">
        <v>4</v>
      </c>
      <c r="L882">
        <v>3832.92</v>
      </c>
      <c r="M882" t="s">
        <v>5</v>
      </c>
      <c r="N882">
        <v>11.740408957428</v>
      </c>
      <c r="O882" t="s">
        <v>6</v>
      </c>
      <c r="P882">
        <v>45000</v>
      </c>
      <c r="Q882" t="s">
        <v>7</v>
      </c>
      <c r="R882">
        <v>45000</v>
      </c>
      <c r="S882" t="s">
        <v>31</v>
      </c>
      <c r="T882" t="s">
        <v>22757</v>
      </c>
      <c r="U882" t="s">
        <v>22758</v>
      </c>
      <c r="V882" t="s">
        <v>22759</v>
      </c>
      <c r="W882">
        <v>0.11454400000000001</v>
      </c>
    </row>
    <row r="883" spans="5:23">
      <c r="E883" t="s">
        <v>32</v>
      </c>
      <c r="F883">
        <v>125570</v>
      </c>
      <c r="G883" t="s">
        <v>1</v>
      </c>
      <c r="H883" t="s">
        <v>30</v>
      </c>
      <c r="I883" t="s">
        <v>3</v>
      </c>
      <c r="J883">
        <v>0.45581899999999997</v>
      </c>
      <c r="K883" t="s">
        <v>4</v>
      </c>
      <c r="L883">
        <v>3832.92</v>
      </c>
      <c r="M883" t="s">
        <v>5</v>
      </c>
      <c r="N883">
        <v>11.740408957428</v>
      </c>
      <c r="O883" t="s">
        <v>6</v>
      </c>
      <c r="P883">
        <v>45000</v>
      </c>
      <c r="Q883" t="s">
        <v>7</v>
      </c>
      <c r="R883">
        <v>45000</v>
      </c>
      <c r="S883" t="s">
        <v>33</v>
      </c>
      <c r="T883" t="s">
        <v>22757</v>
      </c>
      <c r="U883" t="s">
        <v>22758</v>
      </c>
      <c r="V883" t="s">
        <v>22759</v>
      </c>
      <c r="W883">
        <v>0.11454400000000001</v>
      </c>
    </row>
    <row r="884" spans="5:23">
      <c r="E884" t="s">
        <v>32</v>
      </c>
      <c r="F884">
        <v>114521</v>
      </c>
      <c r="G884" t="s">
        <v>1</v>
      </c>
      <c r="H884" t="s">
        <v>17</v>
      </c>
      <c r="I884" t="s">
        <v>3</v>
      </c>
      <c r="J884">
        <v>0.46280900000000003</v>
      </c>
      <c r="K884" t="s">
        <v>4</v>
      </c>
      <c r="L884">
        <v>4076.73</v>
      </c>
      <c r="M884" t="s">
        <v>5</v>
      </c>
      <c r="N884">
        <v>11.038247955575001</v>
      </c>
      <c r="O884" t="s">
        <v>6</v>
      </c>
      <c r="P884">
        <v>45000</v>
      </c>
      <c r="Q884" t="s">
        <v>7</v>
      </c>
      <c r="R884">
        <v>45000</v>
      </c>
      <c r="S884" t="s">
        <v>34</v>
      </c>
      <c r="T884" t="s">
        <v>22760</v>
      </c>
      <c r="U884" t="s">
        <v>22761</v>
      </c>
      <c r="V884" t="s">
        <v>22762</v>
      </c>
      <c r="W884">
        <v>0.11153299999999999</v>
      </c>
    </row>
    <row r="885" spans="5:23">
      <c r="E885" t="s">
        <v>35</v>
      </c>
      <c r="F885">
        <v>114521</v>
      </c>
      <c r="G885" t="s">
        <v>1</v>
      </c>
      <c r="H885" t="s">
        <v>17</v>
      </c>
      <c r="I885" t="s">
        <v>3</v>
      </c>
      <c r="J885">
        <v>0.46280900000000003</v>
      </c>
      <c r="K885" t="s">
        <v>4</v>
      </c>
      <c r="L885">
        <v>4076.73</v>
      </c>
      <c r="M885" t="s">
        <v>5</v>
      </c>
      <c r="N885">
        <v>11.038247955575001</v>
      </c>
      <c r="O885" t="s">
        <v>6</v>
      </c>
      <c r="P885">
        <v>45000</v>
      </c>
      <c r="Q885" t="s">
        <v>7</v>
      </c>
      <c r="R885">
        <v>45000</v>
      </c>
      <c r="S885" t="s">
        <v>34</v>
      </c>
      <c r="T885" t="s">
        <v>22760</v>
      </c>
      <c r="U885" t="s">
        <v>22761</v>
      </c>
      <c r="V885" t="s">
        <v>22762</v>
      </c>
      <c r="W885">
        <v>0.11153299999999999</v>
      </c>
    </row>
    <row r="886" spans="5:23">
      <c r="E886" t="s">
        <v>35</v>
      </c>
      <c r="F886">
        <v>174361</v>
      </c>
      <c r="G886" t="s">
        <v>1</v>
      </c>
      <c r="H886" t="s">
        <v>36</v>
      </c>
      <c r="I886" t="s">
        <v>3</v>
      </c>
      <c r="J886">
        <v>0.397897</v>
      </c>
      <c r="K886" t="s">
        <v>4</v>
      </c>
      <c r="L886">
        <v>3622.5</v>
      </c>
      <c r="M886" t="s">
        <v>5</v>
      </c>
      <c r="N886">
        <v>12.422362320278999</v>
      </c>
      <c r="O886" t="s">
        <v>6</v>
      </c>
      <c r="P886">
        <v>45000</v>
      </c>
      <c r="Q886" t="s">
        <v>7</v>
      </c>
      <c r="R886">
        <v>45000</v>
      </c>
      <c r="S886" t="s">
        <v>37</v>
      </c>
      <c r="T886" t="s">
        <v>22763</v>
      </c>
      <c r="U886" t="s">
        <v>22764</v>
      </c>
      <c r="V886" t="s">
        <v>22765</v>
      </c>
      <c r="W886">
        <v>0.147699</v>
      </c>
    </row>
    <row r="887" spans="5:23">
      <c r="E887" t="s">
        <v>38</v>
      </c>
      <c r="F887">
        <v>174361</v>
      </c>
      <c r="G887" t="s">
        <v>1</v>
      </c>
      <c r="H887" t="s">
        <v>36</v>
      </c>
      <c r="I887" t="s">
        <v>3</v>
      </c>
      <c r="J887">
        <v>0.397897</v>
      </c>
      <c r="K887" t="s">
        <v>4</v>
      </c>
      <c r="L887">
        <v>3622.5</v>
      </c>
      <c r="M887" t="s">
        <v>5</v>
      </c>
      <c r="N887">
        <v>12.422362320278999</v>
      </c>
      <c r="O887" t="s">
        <v>6</v>
      </c>
      <c r="P887">
        <v>45000</v>
      </c>
      <c r="Q887" t="s">
        <v>7</v>
      </c>
      <c r="R887">
        <v>45000</v>
      </c>
      <c r="S887" t="s">
        <v>39</v>
      </c>
      <c r="T887" t="s">
        <v>22763</v>
      </c>
      <c r="U887" t="s">
        <v>22764</v>
      </c>
      <c r="V887" t="s">
        <v>22765</v>
      </c>
      <c r="W887">
        <v>0.147699</v>
      </c>
    </row>
    <row r="888" spans="5:23">
      <c r="E888" t="s">
        <v>38</v>
      </c>
      <c r="F888">
        <v>161491</v>
      </c>
      <c r="G888" t="s">
        <v>1</v>
      </c>
      <c r="H888" t="s">
        <v>40</v>
      </c>
      <c r="I888" t="s">
        <v>3</v>
      </c>
      <c r="J888">
        <v>0.39642100000000002</v>
      </c>
      <c r="K888" t="s">
        <v>4</v>
      </c>
      <c r="L888">
        <v>3940.38</v>
      </c>
      <c r="M888" t="s">
        <v>5</v>
      </c>
      <c r="N888">
        <v>11.420228148541</v>
      </c>
      <c r="O888" t="s">
        <v>6</v>
      </c>
      <c r="P888">
        <v>45000</v>
      </c>
      <c r="Q888" t="s">
        <v>7</v>
      </c>
      <c r="R888">
        <v>45000</v>
      </c>
      <c r="S888" t="s">
        <v>41</v>
      </c>
      <c r="T888" t="s">
        <v>22766</v>
      </c>
      <c r="U888" t="s">
        <v>22767</v>
      </c>
      <c r="V888" t="s">
        <v>22768</v>
      </c>
      <c r="W888">
        <v>0.13778399999999999</v>
      </c>
    </row>
    <row r="889" spans="5:23">
      <c r="E889" t="s">
        <v>42</v>
      </c>
      <c r="F889">
        <v>161491</v>
      </c>
      <c r="G889" t="s">
        <v>1</v>
      </c>
      <c r="H889" t="s">
        <v>40</v>
      </c>
      <c r="I889" t="s">
        <v>3</v>
      </c>
      <c r="J889">
        <v>0.39642100000000002</v>
      </c>
      <c r="K889" t="s">
        <v>4</v>
      </c>
      <c r="L889">
        <v>3940.38</v>
      </c>
      <c r="M889" t="s">
        <v>5</v>
      </c>
      <c r="N889">
        <v>11.420228148541</v>
      </c>
      <c r="O889" t="s">
        <v>6</v>
      </c>
      <c r="P889">
        <v>45000</v>
      </c>
      <c r="Q889" t="s">
        <v>7</v>
      </c>
      <c r="R889">
        <v>45000</v>
      </c>
      <c r="S889" t="s">
        <v>41</v>
      </c>
      <c r="T889" t="s">
        <v>22766</v>
      </c>
      <c r="U889" t="s">
        <v>22767</v>
      </c>
      <c r="V889" t="s">
        <v>22768</v>
      </c>
      <c r="W889">
        <v>0.13778399999999999</v>
      </c>
    </row>
    <row r="890" spans="5:23">
      <c r="E890" t="s">
        <v>42</v>
      </c>
      <c r="F890">
        <v>26579.4</v>
      </c>
      <c r="G890" t="s">
        <v>1</v>
      </c>
      <c r="H890" t="s">
        <v>14</v>
      </c>
      <c r="I890" t="s">
        <v>3</v>
      </c>
      <c r="J890">
        <v>0.91920800000000003</v>
      </c>
      <c r="K890" t="s">
        <v>4</v>
      </c>
      <c r="L890">
        <v>4452.74</v>
      </c>
      <c r="M890" t="s">
        <v>5</v>
      </c>
      <c r="N890">
        <v>10.1061376796</v>
      </c>
      <c r="O890" t="s">
        <v>6</v>
      </c>
      <c r="P890">
        <v>45000</v>
      </c>
      <c r="Q890" t="s">
        <v>7</v>
      </c>
      <c r="R890">
        <v>45000</v>
      </c>
      <c r="S890" t="s">
        <v>43</v>
      </c>
      <c r="T890" t="s">
        <v>22769</v>
      </c>
      <c r="U890" t="s">
        <v>22770</v>
      </c>
      <c r="V890" t="s">
        <v>22771</v>
      </c>
      <c r="W890">
        <v>5.6217899999999998E-3</v>
      </c>
    </row>
    <row r="891" spans="5:23">
      <c r="E891" t="s">
        <v>44</v>
      </c>
      <c r="F891">
        <v>26579.4</v>
      </c>
      <c r="G891" t="s">
        <v>1</v>
      </c>
      <c r="H891" t="s">
        <v>14</v>
      </c>
      <c r="I891" t="s">
        <v>3</v>
      </c>
      <c r="J891">
        <v>0.91920800000000003</v>
      </c>
      <c r="K891" t="s">
        <v>4</v>
      </c>
      <c r="L891">
        <v>4452.74</v>
      </c>
      <c r="M891" t="s">
        <v>5</v>
      </c>
      <c r="N891">
        <v>10.1061376796</v>
      </c>
      <c r="O891" t="s">
        <v>6</v>
      </c>
      <c r="P891">
        <v>45000</v>
      </c>
      <c r="Q891" t="s">
        <v>7</v>
      </c>
      <c r="R891">
        <v>45000</v>
      </c>
      <c r="S891" t="s">
        <v>45</v>
      </c>
      <c r="T891" t="s">
        <v>22769</v>
      </c>
      <c r="U891" t="s">
        <v>22770</v>
      </c>
      <c r="V891" t="s">
        <v>22771</v>
      </c>
      <c r="W891">
        <v>5.6217899999999998E-3</v>
      </c>
    </row>
    <row r="892" spans="5:23">
      <c r="E892" t="s">
        <v>44</v>
      </c>
      <c r="F892">
        <v>26364.400000000001</v>
      </c>
      <c r="G892" t="s">
        <v>1</v>
      </c>
      <c r="H892" t="s">
        <v>10</v>
      </c>
      <c r="I892" t="s">
        <v>3</v>
      </c>
      <c r="J892">
        <v>0.92107799999999995</v>
      </c>
      <c r="K892" t="s">
        <v>4</v>
      </c>
      <c r="L892">
        <v>4470.83</v>
      </c>
      <c r="M892" t="s">
        <v>5</v>
      </c>
      <c r="N892">
        <v>10.065238732828</v>
      </c>
      <c r="O892" t="s">
        <v>6</v>
      </c>
      <c r="P892">
        <v>45000</v>
      </c>
      <c r="Q892" t="s">
        <v>7</v>
      </c>
      <c r="R892">
        <v>45000</v>
      </c>
      <c r="S892" t="s">
        <v>11</v>
      </c>
      <c r="T892" t="s">
        <v>22739</v>
      </c>
      <c r="U892" t="s">
        <v>22740</v>
      </c>
      <c r="V892" t="s">
        <v>22741</v>
      </c>
      <c r="W892">
        <v>5.57254E-3</v>
      </c>
    </row>
    <row r="893" spans="5:23">
      <c r="E893" t="s">
        <v>0</v>
      </c>
      <c r="F893">
        <v>32014.1</v>
      </c>
      <c r="G893" t="s">
        <v>1</v>
      </c>
      <c r="H893" t="s">
        <v>2</v>
      </c>
      <c r="I893" t="s">
        <v>3</v>
      </c>
      <c r="J893">
        <v>0.84333499999999995</v>
      </c>
      <c r="K893" t="s">
        <v>4</v>
      </c>
      <c r="L893">
        <v>4391.96</v>
      </c>
      <c r="M893" t="s">
        <v>5</v>
      </c>
      <c r="N893">
        <v>10.245990942395</v>
      </c>
      <c r="O893" t="s">
        <v>6</v>
      </c>
      <c r="P893">
        <v>45000</v>
      </c>
      <c r="Q893" t="s">
        <v>7</v>
      </c>
      <c r="R893">
        <v>45000</v>
      </c>
      <c r="S893" t="s">
        <v>8</v>
      </c>
      <c r="T893" t="s">
        <v>22772</v>
      </c>
      <c r="U893" t="s">
        <v>22773</v>
      </c>
      <c r="V893" t="s">
        <v>22774</v>
      </c>
      <c r="W893">
        <v>1.1863500000000001E-2</v>
      </c>
    </row>
    <row r="894" spans="5:23">
      <c r="E894" t="s">
        <v>9</v>
      </c>
      <c r="F894">
        <v>26098.3</v>
      </c>
      <c r="G894" t="s">
        <v>1</v>
      </c>
      <c r="H894" t="s">
        <v>10</v>
      </c>
      <c r="I894" t="s">
        <v>3</v>
      </c>
      <c r="J894">
        <v>0.92577299999999996</v>
      </c>
      <c r="K894" t="s">
        <v>4</v>
      </c>
      <c r="L894">
        <v>4470.72</v>
      </c>
      <c r="M894" t="s">
        <v>5</v>
      </c>
      <c r="N894">
        <v>10.065483100988001</v>
      </c>
      <c r="O894" t="s">
        <v>6</v>
      </c>
      <c r="P894">
        <v>45000</v>
      </c>
      <c r="Q894" t="s">
        <v>7</v>
      </c>
      <c r="R894">
        <v>45000</v>
      </c>
      <c r="S894" t="s">
        <v>11</v>
      </c>
      <c r="T894" t="s">
        <v>22775</v>
      </c>
      <c r="U894" t="s">
        <v>22776</v>
      </c>
      <c r="V894" t="s">
        <v>22777</v>
      </c>
      <c r="W894" s="1">
        <v>3.0394100000000002E-3</v>
      </c>
    </row>
    <row r="895" spans="5:23">
      <c r="E895" t="s">
        <v>12</v>
      </c>
      <c r="F895">
        <v>32014.1</v>
      </c>
      <c r="G895" t="s">
        <v>1</v>
      </c>
      <c r="H895" t="s">
        <v>2</v>
      </c>
      <c r="I895" t="s">
        <v>3</v>
      </c>
      <c r="J895">
        <v>0.84333499999999995</v>
      </c>
      <c r="K895" t="s">
        <v>4</v>
      </c>
      <c r="L895">
        <v>4391.96</v>
      </c>
      <c r="M895" t="s">
        <v>5</v>
      </c>
      <c r="N895">
        <v>10.245990942395</v>
      </c>
      <c r="O895" t="s">
        <v>6</v>
      </c>
      <c r="P895">
        <v>45000</v>
      </c>
      <c r="Q895" t="s">
        <v>7</v>
      </c>
      <c r="R895">
        <v>45000</v>
      </c>
      <c r="S895" t="s">
        <v>13</v>
      </c>
      <c r="T895" t="s">
        <v>22772</v>
      </c>
      <c r="U895" t="s">
        <v>22773</v>
      </c>
      <c r="V895" t="s">
        <v>22774</v>
      </c>
      <c r="W895">
        <v>1.1863500000000001E-2</v>
      </c>
    </row>
    <row r="896" spans="5:23">
      <c r="E896" t="s">
        <v>12</v>
      </c>
      <c r="F896">
        <v>31866.3</v>
      </c>
      <c r="G896" t="s">
        <v>1</v>
      </c>
      <c r="H896" t="s">
        <v>14</v>
      </c>
      <c r="I896" t="s">
        <v>3</v>
      </c>
      <c r="J896">
        <v>0.841391</v>
      </c>
      <c r="K896" t="s">
        <v>4</v>
      </c>
      <c r="L896">
        <v>4432.74</v>
      </c>
      <c r="M896" t="s">
        <v>5</v>
      </c>
      <c r="N896">
        <v>10.151730864736001</v>
      </c>
      <c r="O896" t="s">
        <v>6</v>
      </c>
      <c r="P896">
        <v>45000</v>
      </c>
      <c r="Q896" t="s">
        <v>7</v>
      </c>
      <c r="R896">
        <v>45000</v>
      </c>
      <c r="S896" t="s">
        <v>15</v>
      </c>
      <c r="T896" t="s">
        <v>22778</v>
      </c>
      <c r="U896" t="s">
        <v>22779</v>
      </c>
      <c r="V896" t="s">
        <v>22780</v>
      </c>
      <c r="W896">
        <v>1.39813E-2</v>
      </c>
    </row>
    <row r="897" spans="5:23">
      <c r="E897" t="s">
        <v>16</v>
      </c>
      <c r="F897">
        <v>31866.3</v>
      </c>
      <c r="G897" t="s">
        <v>1</v>
      </c>
      <c r="H897" t="s">
        <v>14</v>
      </c>
      <c r="I897" t="s">
        <v>3</v>
      </c>
      <c r="J897">
        <v>0.841391</v>
      </c>
      <c r="K897" t="s">
        <v>4</v>
      </c>
      <c r="L897">
        <v>4432.74</v>
      </c>
      <c r="M897" t="s">
        <v>5</v>
      </c>
      <c r="N897">
        <v>10.151730864736001</v>
      </c>
      <c r="O897" t="s">
        <v>6</v>
      </c>
      <c r="P897">
        <v>45000</v>
      </c>
      <c r="Q897" t="s">
        <v>7</v>
      </c>
      <c r="R897">
        <v>45000</v>
      </c>
      <c r="S897" t="s">
        <v>15</v>
      </c>
      <c r="T897" t="s">
        <v>22778</v>
      </c>
      <c r="U897" t="s">
        <v>22779</v>
      </c>
      <c r="V897" t="s">
        <v>22780</v>
      </c>
      <c r="W897">
        <v>1.39813E-2</v>
      </c>
    </row>
    <row r="898" spans="5:23">
      <c r="E898" t="s">
        <v>16</v>
      </c>
      <c r="F898">
        <v>50821.5</v>
      </c>
      <c r="G898" t="s">
        <v>1</v>
      </c>
      <c r="H898" t="s">
        <v>17</v>
      </c>
      <c r="I898" t="s">
        <v>3</v>
      </c>
      <c r="J898">
        <v>0.68176499999999995</v>
      </c>
      <c r="K898" t="s">
        <v>4</v>
      </c>
      <c r="L898">
        <v>4233.33</v>
      </c>
      <c r="M898" t="s">
        <v>5</v>
      </c>
      <c r="N898">
        <v>10.629917500359999</v>
      </c>
      <c r="O898" t="s">
        <v>6</v>
      </c>
      <c r="P898">
        <v>45000</v>
      </c>
      <c r="Q898" t="s">
        <v>7</v>
      </c>
      <c r="R898">
        <v>45000</v>
      </c>
      <c r="S898" t="s">
        <v>18</v>
      </c>
      <c r="T898" t="s">
        <v>22781</v>
      </c>
      <c r="U898" t="s">
        <v>22782</v>
      </c>
      <c r="V898" t="s">
        <v>22783</v>
      </c>
      <c r="W898">
        <v>4.7450800000000001E-2</v>
      </c>
    </row>
    <row r="899" spans="5:23">
      <c r="E899" t="s">
        <v>19</v>
      </c>
      <c r="F899">
        <v>50821.5</v>
      </c>
      <c r="G899" t="s">
        <v>1</v>
      </c>
      <c r="H899" t="s">
        <v>17</v>
      </c>
      <c r="I899" t="s">
        <v>3</v>
      </c>
      <c r="J899">
        <v>0.68176499999999995</v>
      </c>
      <c r="K899" t="s">
        <v>4</v>
      </c>
      <c r="L899">
        <v>4233.33</v>
      </c>
      <c r="M899" t="s">
        <v>5</v>
      </c>
      <c r="N899">
        <v>10.629917500359999</v>
      </c>
      <c r="O899" t="s">
        <v>6</v>
      </c>
      <c r="P899">
        <v>45000</v>
      </c>
      <c r="Q899" t="s">
        <v>7</v>
      </c>
      <c r="R899">
        <v>45000</v>
      </c>
      <c r="S899" t="s">
        <v>20</v>
      </c>
      <c r="T899" t="s">
        <v>22781</v>
      </c>
      <c r="U899" t="s">
        <v>22782</v>
      </c>
      <c r="V899" t="s">
        <v>22783</v>
      </c>
      <c r="W899">
        <v>4.7450800000000001E-2</v>
      </c>
    </row>
    <row r="900" spans="5:23">
      <c r="E900" t="s">
        <v>19</v>
      </c>
      <c r="F900">
        <v>48481.1</v>
      </c>
      <c r="G900" t="s">
        <v>1</v>
      </c>
      <c r="H900" t="s">
        <v>2</v>
      </c>
      <c r="I900" t="s">
        <v>3</v>
      </c>
      <c r="J900">
        <v>0.68994599999999995</v>
      </c>
      <c r="K900" t="s">
        <v>4</v>
      </c>
      <c r="L900">
        <v>4333.09</v>
      </c>
      <c r="M900" t="s">
        <v>5</v>
      </c>
      <c r="N900">
        <v>10.385199059095999</v>
      </c>
      <c r="O900" t="s">
        <v>6</v>
      </c>
      <c r="P900">
        <v>45000</v>
      </c>
      <c r="Q900" t="s">
        <v>7</v>
      </c>
      <c r="R900">
        <v>45000</v>
      </c>
      <c r="S900" t="s">
        <v>21</v>
      </c>
      <c r="T900" t="s">
        <v>22784</v>
      </c>
      <c r="U900" t="s">
        <v>22785</v>
      </c>
      <c r="V900" t="s">
        <v>22786</v>
      </c>
      <c r="W900">
        <v>3.8138100000000001E-2</v>
      </c>
    </row>
    <row r="901" spans="5:23">
      <c r="E901" t="s">
        <v>22</v>
      </c>
      <c r="F901">
        <v>48481.1</v>
      </c>
      <c r="G901" t="s">
        <v>1</v>
      </c>
      <c r="H901" t="s">
        <v>2</v>
      </c>
      <c r="I901" t="s">
        <v>3</v>
      </c>
      <c r="J901">
        <v>0.68994599999999995</v>
      </c>
      <c r="K901" t="s">
        <v>4</v>
      </c>
      <c r="L901">
        <v>4333.09</v>
      </c>
      <c r="M901" t="s">
        <v>5</v>
      </c>
      <c r="N901">
        <v>10.385199059095999</v>
      </c>
      <c r="O901" t="s">
        <v>6</v>
      </c>
      <c r="P901">
        <v>45000</v>
      </c>
      <c r="Q901" t="s">
        <v>7</v>
      </c>
      <c r="R901">
        <v>45000</v>
      </c>
      <c r="S901" t="s">
        <v>21</v>
      </c>
      <c r="T901" t="s">
        <v>22784</v>
      </c>
      <c r="U901" t="s">
        <v>22785</v>
      </c>
      <c r="V901" t="s">
        <v>22786</v>
      </c>
      <c r="W901">
        <v>3.8138100000000001E-2</v>
      </c>
    </row>
    <row r="902" spans="5:23">
      <c r="E902" t="s">
        <v>22</v>
      </c>
      <c r="F902">
        <v>80263.5</v>
      </c>
      <c r="G902" t="s">
        <v>1</v>
      </c>
      <c r="H902" t="s">
        <v>23</v>
      </c>
      <c r="I902" t="s">
        <v>3</v>
      </c>
      <c r="J902">
        <v>0.55524600000000002</v>
      </c>
      <c r="K902" t="s">
        <v>4</v>
      </c>
      <c r="L902">
        <v>4041.2</v>
      </c>
      <c r="M902" t="s">
        <v>5</v>
      </c>
      <c r="N902">
        <v>11.135297404096001</v>
      </c>
      <c r="O902" t="s">
        <v>6</v>
      </c>
      <c r="P902">
        <v>45000</v>
      </c>
      <c r="Q902" t="s">
        <v>7</v>
      </c>
      <c r="R902">
        <v>45000</v>
      </c>
      <c r="S902" t="s">
        <v>24</v>
      </c>
      <c r="T902" t="s">
        <v>22787</v>
      </c>
      <c r="U902" t="s">
        <v>22788</v>
      </c>
      <c r="V902" t="s">
        <v>22789</v>
      </c>
      <c r="W902">
        <v>8.2234000000000002E-2</v>
      </c>
    </row>
    <row r="903" spans="5:23">
      <c r="E903" t="s">
        <v>25</v>
      </c>
      <c r="F903">
        <v>80263.5</v>
      </c>
      <c r="G903" t="s">
        <v>1</v>
      </c>
      <c r="H903" t="s">
        <v>23</v>
      </c>
      <c r="I903" t="s">
        <v>3</v>
      </c>
      <c r="J903">
        <v>0.55524600000000002</v>
      </c>
      <c r="K903" t="s">
        <v>4</v>
      </c>
      <c r="L903">
        <v>4041.2</v>
      </c>
      <c r="M903" t="s">
        <v>5</v>
      </c>
      <c r="N903">
        <v>11.135297404096001</v>
      </c>
      <c r="O903" t="s">
        <v>6</v>
      </c>
      <c r="P903">
        <v>45000</v>
      </c>
      <c r="Q903" t="s">
        <v>7</v>
      </c>
      <c r="R903">
        <v>45000</v>
      </c>
      <c r="S903" t="s">
        <v>26</v>
      </c>
      <c r="T903" t="s">
        <v>22787</v>
      </c>
      <c r="U903" t="s">
        <v>22788</v>
      </c>
      <c r="V903" t="s">
        <v>22789</v>
      </c>
      <c r="W903">
        <v>8.2234000000000002E-2</v>
      </c>
    </row>
    <row r="904" spans="5:23">
      <c r="E904" t="s">
        <v>25</v>
      </c>
      <c r="F904">
        <v>77215.100000000006</v>
      </c>
      <c r="G904" t="s">
        <v>1</v>
      </c>
      <c r="H904" t="s">
        <v>27</v>
      </c>
      <c r="I904" t="s">
        <v>3</v>
      </c>
      <c r="J904">
        <v>0.55450100000000002</v>
      </c>
      <c r="K904" t="s">
        <v>4</v>
      </c>
      <c r="L904">
        <v>4212.05</v>
      </c>
      <c r="M904" t="s">
        <v>5</v>
      </c>
      <c r="N904">
        <v>10.683625708744</v>
      </c>
      <c r="O904" t="s">
        <v>6</v>
      </c>
      <c r="P904">
        <v>45000</v>
      </c>
      <c r="Q904" t="s">
        <v>7</v>
      </c>
      <c r="R904">
        <v>45000</v>
      </c>
      <c r="S904" t="s">
        <v>28</v>
      </c>
      <c r="T904" t="s">
        <v>22790</v>
      </c>
      <c r="U904" t="s">
        <v>22791</v>
      </c>
      <c r="V904" t="s">
        <v>22792</v>
      </c>
      <c r="W904">
        <v>8.6343100000000006E-2</v>
      </c>
    </row>
    <row r="905" spans="5:23">
      <c r="E905" t="s">
        <v>29</v>
      </c>
      <c r="F905">
        <v>77215.100000000006</v>
      </c>
      <c r="G905" t="s">
        <v>1</v>
      </c>
      <c r="H905" t="s">
        <v>27</v>
      </c>
      <c r="I905" t="s">
        <v>3</v>
      </c>
      <c r="J905">
        <v>0.55450100000000002</v>
      </c>
      <c r="K905" t="s">
        <v>4</v>
      </c>
      <c r="L905">
        <v>4212.05</v>
      </c>
      <c r="M905" t="s">
        <v>5</v>
      </c>
      <c r="N905">
        <v>10.683625708744</v>
      </c>
      <c r="O905" t="s">
        <v>6</v>
      </c>
      <c r="P905">
        <v>45000</v>
      </c>
      <c r="Q905" t="s">
        <v>7</v>
      </c>
      <c r="R905">
        <v>45000</v>
      </c>
      <c r="S905" t="s">
        <v>28</v>
      </c>
      <c r="T905" t="s">
        <v>22790</v>
      </c>
      <c r="U905" t="s">
        <v>22791</v>
      </c>
      <c r="V905" t="s">
        <v>22792</v>
      </c>
      <c r="W905">
        <v>8.6343100000000006E-2</v>
      </c>
    </row>
    <row r="906" spans="5:23">
      <c r="E906" t="s">
        <v>29</v>
      </c>
      <c r="F906">
        <v>118150</v>
      </c>
      <c r="G906" t="s">
        <v>1</v>
      </c>
      <c r="H906" t="s">
        <v>30</v>
      </c>
      <c r="I906" t="s">
        <v>3</v>
      </c>
      <c r="J906">
        <v>0.470078</v>
      </c>
      <c r="K906" t="s">
        <v>4</v>
      </c>
      <c r="L906">
        <v>3830.25</v>
      </c>
      <c r="M906" t="s">
        <v>5</v>
      </c>
      <c r="N906">
        <v>11.748592738046</v>
      </c>
      <c r="O906" t="s">
        <v>6</v>
      </c>
      <c r="P906">
        <v>45000</v>
      </c>
      <c r="Q906" t="s">
        <v>7</v>
      </c>
      <c r="R906">
        <v>45000</v>
      </c>
      <c r="S906" t="s">
        <v>31</v>
      </c>
      <c r="T906" t="s">
        <v>22793</v>
      </c>
      <c r="U906" t="s">
        <v>22794</v>
      </c>
      <c r="V906" t="s">
        <v>22795</v>
      </c>
      <c r="W906">
        <v>0.107589</v>
      </c>
    </row>
    <row r="907" spans="5:23">
      <c r="E907" t="s">
        <v>32</v>
      </c>
      <c r="F907">
        <v>118150</v>
      </c>
      <c r="G907" t="s">
        <v>1</v>
      </c>
      <c r="H907" t="s">
        <v>30</v>
      </c>
      <c r="I907" t="s">
        <v>3</v>
      </c>
      <c r="J907">
        <v>0.470078</v>
      </c>
      <c r="K907" t="s">
        <v>4</v>
      </c>
      <c r="L907">
        <v>3830.25</v>
      </c>
      <c r="M907" t="s">
        <v>5</v>
      </c>
      <c r="N907">
        <v>11.748592738046</v>
      </c>
      <c r="O907" t="s">
        <v>6</v>
      </c>
      <c r="P907">
        <v>45000</v>
      </c>
      <c r="Q907" t="s">
        <v>7</v>
      </c>
      <c r="R907">
        <v>45000</v>
      </c>
      <c r="S907" t="s">
        <v>33</v>
      </c>
      <c r="T907" t="s">
        <v>22793</v>
      </c>
      <c r="U907" t="s">
        <v>22794</v>
      </c>
      <c r="V907" t="s">
        <v>22795</v>
      </c>
      <c r="W907">
        <v>0.107589</v>
      </c>
    </row>
    <row r="908" spans="5:23">
      <c r="E908" t="s">
        <v>32</v>
      </c>
      <c r="F908">
        <v>113023</v>
      </c>
      <c r="G908" t="s">
        <v>1</v>
      </c>
      <c r="H908" t="s">
        <v>17</v>
      </c>
      <c r="I908" t="s">
        <v>3</v>
      </c>
      <c r="J908">
        <v>0.46572200000000002</v>
      </c>
      <c r="K908" t="s">
        <v>4</v>
      </c>
      <c r="L908">
        <v>4079.25</v>
      </c>
      <c r="M908" t="s">
        <v>5</v>
      </c>
      <c r="N908">
        <v>11.031426971025001</v>
      </c>
      <c r="O908" t="s">
        <v>6</v>
      </c>
      <c r="P908">
        <v>45000</v>
      </c>
      <c r="Q908" t="s">
        <v>7</v>
      </c>
      <c r="R908">
        <v>45000</v>
      </c>
      <c r="S908" t="s">
        <v>34</v>
      </c>
      <c r="T908" t="s">
        <v>22796</v>
      </c>
      <c r="U908" t="s">
        <v>22797</v>
      </c>
      <c r="V908" t="s">
        <v>22798</v>
      </c>
      <c r="W908">
        <v>0.118106</v>
      </c>
    </row>
    <row r="909" spans="5:23">
      <c r="E909" t="s">
        <v>35</v>
      </c>
      <c r="F909">
        <v>113023</v>
      </c>
      <c r="G909" t="s">
        <v>1</v>
      </c>
      <c r="H909" t="s">
        <v>17</v>
      </c>
      <c r="I909" t="s">
        <v>3</v>
      </c>
      <c r="J909">
        <v>0.46572200000000002</v>
      </c>
      <c r="K909" t="s">
        <v>4</v>
      </c>
      <c r="L909">
        <v>4079.25</v>
      </c>
      <c r="M909" t="s">
        <v>5</v>
      </c>
      <c r="N909">
        <v>11.031426971025001</v>
      </c>
      <c r="O909" t="s">
        <v>6</v>
      </c>
      <c r="P909">
        <v>45000</v>
      </c>
      <c r="Q909" t="s">
        <v>7</v>
      </c>
      <c r="R909">
        <v>45000</v>
      </c>
      <c r="S909" t="s">
        <v>34</v>
      </c>
      <c r="T909" t="s">
        <v>22796</v>
      </c>
      <c r="U909" t="s">
        <v>22797</v>
      </c>
      <c r="V909" t="s">
        <v>22798</v>
      </c>
      <c r="W909">
        <v>0.118106</v>
      </c>
    </row>
    <row r="910" spans="5:23">
      <c r="E910" t="s">
        <v>35</v>
      </c>
      <c r="F910">
        <v>169366</v>
      </c>
      <c r="G910" t="s">
        <v>1</v>
      </c>
      <c r="H910" t="s">
        <v>36</v>
      </c>
      <c r="I910" t="s">
        <v>3</v>
      </c>
      <c r="J910">
        <v>0.40376099999999998</v>
      </c>
      <c r="K910" t="s">
        <v>4</v>
      </c>
      <c r="L910">
        <v>3621.79</v>
      </c>
      <c r="M910" t="s">
        <v>5</v>
      </c>
      <c r="N910">
        <v>12.424797835893999</v>
      </c>
      <c r="O910" t="s">
        <v>6</v>
      </c>
      <c r="P910">
        <v>45000</v>
      </c>
      <c r="Q910" t="s">
        <v>7</v>
      </c>
      <c r="R910">
        <v>45000</v>
      </c>
      <c r="S910" t="s">
        <v>37</v>
      </c>
      <c r="T910" t="s">
        <v>22799</v>
      </c>
      <c r="U910" t="s">
        <v>22800</v>
      </c>
      <c r="V910" t="s">
        <v>22801</v>
      </c>
      <c r="W910">
        <v>0.142039</v>
      </c>
    </row>
    <row r="911" spans="5:23">
      <c r="E911" t="s">
        <v>38</v>
      </c>
      <c r="F911">
        <v>169366</v>
      </c>
      <c r="G911" t="s">
        <v>1</v>
      </c>
      <c r="H911" t="s">
        <v>36</v>
      </c>
      <c r="I911" t="s">
        <v>3</v>
      </c>
      <c r="J911">
        <v>0.40376099999999998</v>
      </c>
      <c r="K911" t="s">
        <v>4</v>
      </c>
      <c r="L911">
        <v>3621.79</v>
      </c>
      <c r="M911" t="s">
        <v>5</v>
      </c>
      <c r="N911">
        <v>12.424797835893999</v>
      </c>
      <c r="O911" t="s">
        <v>6</v>
      </c>
      <c r="P911">
        <v>45000</v>
      </c>
      <c r="Q911" t="s">
        <v>7</v>
      </c>
      <c r="R911">
        <v>45000</v>
      </c>
      <c r="S911" t="s">
        <v>39</v>
      </c>
      <c r="T911" t="s">
        <v>22799</v>
      </c>
      <c r="U911" t="s">
        <v>22800</v>
      </c>
      <c r="V911" t="s">
        <v>22801</v>
      </c>
      <c r="W911">
        <v>0.142039</v>
      </c>
    </row>
    <row r="912" spans="5:23">
      <c r="E912" t="s">
        <v>38</v>
      </c>
      <c r="F912">
        <v>162213</v>
      </c>
      <c r="G912" t="s">
        <v>1</v>
      </c>
      <c r="H912" t="s">
        <v>40</v>
      </c>
      <c r="I912" t="s">
        <v>3</v>
      </c>
      <c r="J912">
        <v>0.395505</v>
      </c>
      <c r="K912" t="s">
        <v>4</v>
      </c>
      <c r="L912">
        <v>3941.05</v>
      </c>
      <c r="M912" t="s">
        <v>5</v>
      </c>
      <c r="N912">
        <v>11.418279557245</v>
      </c>
      <c r="O912" t="s">
        <v>6</v>
      </c>
      <c r="P912">
        <v>45000</v>
      </c>
      <c r="Q912" t="s">
        <v>7</v>
      </c>
      <c r="R912">
        <v>45000</v>
      </c>
      <c r="S912" t="s">
        <v>41</v>
      </c>
      <c r="T912" t="s">
        <v>22802</v>
      </c>
      <c r="U912" t="s">
        <v>22803</v>
      </c>
      <c r="V912" t="s">
        <v>22804</v>
      </c>
      <c r="W912">
        <v>0.13667199999999999</v>
      </c>
    </row>
    <row r="913" spans="5:23">
      <c r="E913" t="s">
        <v>42</v>
      </c>
      <c r="F913">
        <v>162213</v>
      </c>
      <c r="G913" t="s">
        <v>1</v>
      </c>
      <c r="H913" t="s">
        <v>40</v>
      </c>
      <c r="I913" t="s">
        <v>3</v>
      </c>
      <c r="J913">
        <v>0.395505</v>
      </c>
      <c r="K913" t="s">
        <v>4</v>
      </c>
      <c r="L913">
        <v>3941.05</v>
      </c>
      <c r="M913" t="s">
        <v>5</v>
      </c>
      <c r="N913">
        <v>11.418279557245</v>
      </c>
      <c r="O913" t="s">
        <v>6</v>
      </c>
      <c r="P913">
        <v>45000</v>
      </c>
      <c r="Q913" t="s">
        <v>7</v>
      </c>
      <c r="R913">
        <v>45000</v>
      </c>
      <c r="S913" t="s">
        <v>41</v>
      </c>
      <c r="T913" t="s">
        <v>22802</v>
      </c>
      <c r="U913" t="s">
        <v>22803</v>
      </c>
      <c r="V913" t="s">
        <v>22804</v>
      </c>
      <c r="W913">
        <v>0.13667199999999999</v>
      </c>
    </row>
    <row r="914" spans="5:23">
      <c r="E914" t="s">
        <v>42</v>
      </c>
      <c r="F914">
        <v>26432.2</v>
      </c>
      <c r="G914" t="s">
        <v>1</v>
      </c>
      <c r="H914" t="s">
        <v>14</v>
      </c>
      <c r="I914" t="s">
        <v>3</v>
      </c>
      <c r="J914">
        <v>0.92175600000000002</v>
      </c>
      <c r="K914" t="s">
        <v>4</v>
      </c>
      <c r="L914">
        <v>4452.83</v>
      </c>
      <c r="M914" t="s">
        <v>5</v>
      </c>
      <c r="N914">
        <v>10.105942439872001</v>
      </c>
      <c r="O914" t="s">
        <v>6</v>
      </c>
      <c r="P914">
        <v>45000</v>
      </c>
      <c r="Q914" t="s">
        <v>7</v>
      </c>
      <c r="R914">
        <v>45000</v>
      </c>
      <c r="S914" t="s">
        <v>43</v>
      </c>
      <c r="T914" t="s">
        <v>22805</v>
      </c>
      <c r="U914" t="s">
        <v>22806</v>
      </c>
      <c r="V914" t="s">
        <v>22807</v>
      </c>
      <c r="W914">
        <v>4.1923999999999998E-3</v>
      </c>
    </row>
    <row r="915" spans="5:23">
      <c r="E915" t="s">
        <v>44</v>
      </c>
      <c r="F915">
        <v>26432.2</v>
      </c>
      <c r="G915" t="s">
        <v>1</v>
      </c>
      <c r="H915" t="s">
        <v>14</v>
      </c>
      <c r="I915" t="s">
        <v>3</v>
      </c>
      <c r="J915">
        <v>0.92175600000000002</v>
      </c>
      <c r="K915" t="s">
        <v>4</v>
      </c>
      <c r="L915">
        <v>4452.83</v>
      </c>
      <c r="M915" t="s">
        <v>5</v>
      </c>
      <c r="N915">
        <v>10.105942439872001</v>
      </c>
      <c r="O915" t="s">
        <v>6</v>
      </c>
      <c r="P915">
        <v>45000</v>
      </c>
      <c r="Q915" t="s">
        <v>7</v>
      </c>
      <c r="R915">
        <v>45000</v>
      </c>
      <c r="S915" t="s">
        <v>45</v>
      </c>
      <c r="T915" t="s">
        <v>22805</v>
      </c>
      <c r="U915" t="s">
        <v>22806</v>
      </c>
      <c r="V915" t="s">
        <v>22807</v>
      </c>
      <c r="W915">
        <v>4.1923999999999998E-3</v>
      </c>
    </row>
    <row r="916" spans="5:23">
      <c r="E916" t="s">
        <v>44</v>
      </c>
      <c r="F916">
        <v>26098.3</v>
      </c>
      <c r="G916" t="s">
        <v>1</v>
      </c>
      <c r="H916" t="s">
        <v>10</v>
      </c>
      <c r="I916" t="s">
        <v>3</v>
      </c>
      <c r="J916">
        <v>0.92577299999999996</v>
      </c>
      <c r="K916" t="s">
        <v>4</v>
      </c>
      <c r="L916">
        <v>4470.72</v>
      </c>
      <c r="M916" t="s">
        <v>5</v>
      </c>
      <c r="N916">
        <v>10.065483100988001</v>
      </c>
      <c r="O916" t="s">
        <v>6</v>
      </c>
      <c r="P916">
        <v>45000</v>
      </c>
      <c r="Q916" t="s">
        <v>7</v>
      </c>
      <c r="R916">
        <v>45000</v>
      </c>
      <c r="S916" t="s">
        <v>11</v>
      </c>
      <c r="T916" t="s">
        <v>22775</v>
      </c>
      <c r="U916" t="s">
        <v>22776</v>
      </c>
      <c r="V916" t="s">
        <v>22777</v>
      </c>
      <c r="W916" s="1">
        <v>3.0394100000000002E-3</v>
      </c>
    </row>
    <row r="917" spans="5:23">
      <c r="E917" t="s">
        <v>0</v>
      </c>
      <c r="F917">
        <v>32562.1</v>
      </c>
      <c r="G917" t="s">
        <v>1</v>
      </c>
      <c r="H917" t="s">
        <v>2</v>
      </c>
      <c r="I917" t="s">
        <v>3</v>
      </c>
      <c r="J917">
        <v>0.83618400000000004</v>
      </c>
      <c r="K917" t="s">
        <v>4</v>
      </c>
      <c r="L917">
        <v>4392.21</v>
      </c>
      <c r="M917" t="s">
        <v>5</v>
      </c>
      <c r="N917">
        <v>10.245405909204999</v>
      </c>
      <c r="O917" t="s">
        <v>6</v>
      </c>
      <c r="P917">
        <v>45000</v>
      </c>
      <c r="Q917" t="s">
        <v>7</v>
      </c>
      <c r="R917">
        <v>45000</v>
      </c>
      <c r="S917" t="s">
        <v>8</v>
      </c>
      <c r="T917" t="s">
        <v>22808</v>
      </c>
      <c r="U917" t="s">
        <v>22809</v>
      </c>
      <c r="V917" t="s">
        <v>22810</v>
      </c>
      <c r="W917">
        <v>5.9009099999999997E-3</v>
      </c>
    </row>
    <row r="918" spans="5:23">
      <c r="E918" t="s">
        <v>9</v>
      </c>
      <c r="F918">
        <v>26206.9</v>
      </c>
      <c r="G918" t="s">
        <v>1</v>
      </c>
      <c r="H918" t="s">
        <v>10</v>
      </c>
      <c r="I918" t="s">
        <v>3</v>
      </c>
      <c r="J918">
        <v>0.92386400000000002</v>
      </c>
      <c r="K918" t="s">
        <v>4</v>
      </c>
      <c r="L918">
        <v>4470.63</v>
      </c>
      <c r="M918" t="s">
        <v>5</v>
      </c>
      <c r="N918">
        <v>10.065702867932</v>
      </c>
      <c r="O918" t="s">
        <v>6</v>
      </c>
      <c r="P918">
        <v>45000</v>
      </c>
      <c r="Q918" t="s">
        <v>7</v>
      </c>
      <c r="R918">
        <v>45000</v>
      </c>
      <c r="S918" t="s">
        <v>11</v>
      </c>
      <c r="T918" t="s">
        <v>22811</v>
      </c>
      <c r="U918" t="s">
        <v>22812</v>
      </c>
      <c r="V918" t="s">
        <v>22813</v>
      </c>
      <c r="W918">
        <v>3.6286399999999998E-3</v>
      </c>
    </row>
    <row r="919" spans="5:23">
      <c r="E919" t="s">
        <v>12</v>
      </c>
      <c r="F919">
        <v>32562.1</v>
      </c>
      <c r="G919" t="s">
        <v>1</v>
      </c>
      <c r="H919" t="s">
        <v>2</v>
      </c>
      <c r="I919" t="s">
        <v>3</v>
      </c>
      <c r="J919">
        <v>0.83618400000000004</v>
      </c>
      <c r="K919" t="s">
        <v>4</v>
      </c>
      <c r="L919">
        <v>4392.21</v>
      </c>
      <c r="M919" t="s">
        <v>5</v>
      </c>
      <c r="N919">
        <v>10.245405909204999</v>
      </c>
      <c r="O919" t="s">
        <v>6</v>
      </c>
      <c r="P919">
        <v>45000</v>
      </c>
      <c r="Q919" t="s">
        <v>7</v>
      </c>
      <c r="R919">
        <v>45000</v>
      </c>
      <c r="S919" t="s">
        <v>13</v>
      </c>
      <c r="T919" t="s">
        <v>22808</v>
      </c>
      <c r="U919" t="s">
        <v>22809</v>
      </c>
      <c r="V919" t="s">
        <v>22810</v>
      </c>
      <c r="W919">
        <v>5.9009099999999997E-3</v>
      </c>
    </row>
    <row r="920" spans="5:23">
      <c r="E920" t="s">
        <v>12</v>
      </c>
      <c r="F920">
        <v>31856</v>
      </c>
      <c r="G920" t="s">
        <v>1</v>
      </c>
      <c r="H920" t="s">
        <v>14</v>
      </c>
      <c r="I920" t="s">
        <v>3</v>
      </c>
      <c r="J920">
        <v>0.84153500000000003</v>
      </c>
      <c r="K920" t="s">
        <v>4</v>
      </c>
      <c r="L920">
        <v>4432.66</v>
      </c>
      <c r="M920" t="s">
        <v>5</v>
      </c>
      <c r="N920">
        <v>10.151925899464</v>
      </c>
      <c r="O920" t="s">
        <v>6</v>
      </c>
      <c r="P920">
        <v>45000</v>
      </c>
      <c r="Q920" t="s">
        <v>7</v>
      </c>
      <c r="R920">
        <v>45000</v>
      </c>
      <c r="S920" t="s">
        <v>15</v>
      </c>
      <c r="T920" t="s">
        <v>22814</v>
      </c>
      <c r="U920" t="s">
        <v>22815</v>
      </c>
      <c r="V920" t="s">
        <v>22816</v>
      </c>
      <c r="W920">
        <v>1.4537400000000001E-2</v>
      </c>
    </row>
    <row r="921" spans="5:23">
      <c r="E921" t="s">
        <v>16</v>
      </c>
      <c r="F921">
        <v>31856</v>
      </c>
      <c r="G921" t="s">
        <v>1</v>
      </c>
      <c r="H921" t="s">
        <v>14</v>
      </c>
      <c r="I921" t="s">
        <v>3</v>
      </c>
      <c r="J921">
        <v>0.84153500000000003</v>
      </c>
      <c r="K921" t="s">
        <v>4</v>
      </c>
      <c r="L921">
        <v>4432.66</v>
      </c>
      <c r="M921" t="s">
        <v>5</v>
      </c>
      <c r="N921">
        <v>10.151925899464</v>
      </c>
      <c r="O921" t="s">
        <v>6</v>
      </c>
      <c r="P921">
        <v>45000</v>
      </c>
      <c r="Q921" t="s">
        <v>7</v>
      </c>
      <c r="R921">
        <v>45000</v>
      </c>
      <c r="S921" t="s">
        <v>15</v>
      </c>
      <c r="T921" t="s">
        <v>22814</v>
      </c>
      <c r="U921" t="s">
        <v>22815</v>
      </c>
      <c r="V921" t="s">
        <v>22816</v>
      </c>
      <c r="W921">
        <v>1.4537400000000001E-2</v>
      </c>
    </row>
    <row r="922" spans="5:23">
      <c r="E922" t="s">
        <v>16</v>
      </c>
      <c r="F922">
        <v>52466.1</v>
      </c>
      <c r="G922" t="s">
        <v>1</v>
      </c>
      <c r="H922" t="s">
        <v>17</v>
      </c>
      <c r="I922" t="s">
        <v>3</v>
      </c>
      <c r="J922">
        <v>0.67103800000000002</v>
      </c>
      <c r="K922" t="s">
        <v>4</v>
      </c>
      <c r="L922">
        <v>4232.79</v>
      </c>
      <c r="M922" t="s">
        <v>5</v>
      </c>
      <c r="N922">
        <v>10.63128189447</v>
      </c>
      <c r="O922" t="s">
        <v>6</v>
      </c>
      <c r="P922">
        <v>45000</v>
      </c>
      <c r="Q922" t="s">
        <v>7</v>
      </c>
      <c r="R922">
        <v>45000</v>
      </c>
      <c r="S922" t="s">
        <v>18</v>
      </c>
      <c r="T922" t="s">
        <v>22817</v>
      </c>
      <c r="U922" t="s">
        <v>22818</v>
      </c>
      <c r="V922" t="s">
        <v>22819</v>
      </c>
      <c r="W922">
        <v>4.1847700000000002E-2</v>
      </c>
    </row>
    <row r="923" spans="5:23">
      <c r="E923" t="s">
        <v>19</v>
      </c>
      <c r="F923">
        <v>52466.1</v>
      </c>
      <c r="G923" t="s">
        <v>1</v>
      </c>
      <c r="H923" t="s">
        <v>17</v>
      </c>
      <c r="I923" t="s">
        <v>3</v>
      </c>
      <c r="J923">
        <v>0.67103800000000002</v>
      </c>
      <c r="K923" t="s">
        <v>4</v>
      </c>
      <c r="L923">
        <v>4232.79</v>
      </c>
      <c r="M923" t="s">
        <v>5</v>
      </c>
      <c r="N923">
        <v>10.63128189447</v>
      </c>
      <c r="O923" t="s">
        <v>6</v>
      </c>
      <c r="P923">
        <v>45000</v>
      </c>
      <c r="Q923" t="s">
        <v>7</v>
      </c>
      <c r="R923">
        <v>45000</v>
      </c>
      <c r="S923" t="s">
        <v>20</v>
      </c>
      <c r="T923" t="s">
        <v>22817</v>
      </c>
      <c r="U923" t="s">
        <v>22818</v>
      </c>
      <c r="V923" t="s">
        <v>22819</v>
      </c>
      <c r="W923">
        <v>4.1847700000000002E-2</v>
      </c>
    </row>
    <row r="924" spans="5:23">
      <c r="E924" t="s">
        <v>19</v>
      </c>
      <c r="F924">
        <v>49074.1</v>
      </c>
      <c r="G924" t="s">
        <v>1</v>
      </c>
      <c r="H924" t="s">
        <v>2</v>
      </c>
      <c r="I924" t="s">
        <v>3</v>
      </c>
      <c r="J924">
        <v>0.68571899999999997</v>
      </c>
      <c r="K924" t="s">
        <v>4</v>
      </c>
      <c r="L924">
        <v>4333.66</v>
      </c>
      <c r="M924" t="s">
        <v>5</v>
      </c>
      <c r="N924">
        <v>10.383834202999999</v>
      </c>
      <c r="O924" t="s">
        <v>6</v>
      </c>
      <c r="P924">
        <v>45000</v>
      </c>
      <c r="Q924" t="s">
        <v>7</v>
      </c>
      <c r="R924">
        <v>45000</v>
      </c>
      <c r="S924" t="s">
        <v>21</v>
      </c>
      <c r="T924" t="s">
        <v>22820</v>
      </c>
      <c r="U924" t="s">
        <v>22821</v>
      </c>
      <c r="V924" t="s">
        <v>22822</v>
      </c>
      <c r="W924">
        <v>4.7614099999999999E-2</v>
      </c>
    </row>
    <row r="925" spans="5:23">
      <c r="E925" t="s">
        <v>22</v>
      </c>
      <c r="F925">
        <v>49074.1</v>
      </c>
      <c r="G925" t="s">
        <v>1</v>
      </c>
      <c r="H925" t="s">
        <v>2</v>
      </c>
      <c r="I925" t="s">
        <v>3</v>
      </c>
      <c r="J925">
        <v>0.68571899999999997</v>
      </c>
      <c r="K925" t="s">
        <v>4</v>
      </c>
      <c r="L925">
        <v>4333.66</v>
      </c>
      <c r="M925" t="s">
        <v>5</v>
      </c>
      <c r="N925">
        <v>10.383834202999999</v>
      </c>
      <c r="O925" t="s">
        <v>6</v>
      </c>
      <c r="P925">
        <v>45000</v>
      </c>
      <c r="Q925" t="s">
        <v>7</v>
      </c>
      <c r="R925">
        <v>45000</v>
      </c>
      <c r="S925" t="s">
        <v>21</v>
      </c>
      <c r="T925" t="s">
        <v>22820</v>
      </c>
      <c r="U925" t="s">
        <v>22821</v>
      </c>
      <c r="V925" t="s">
        <v>22822</v>
      </c>
      <c r="W925">
        <v>4.7614099999999999E-2</v>
      </c>
    </row>
    <row r="926" spans="5:23">
      <c r="E926" t="s">
        <v>22</v>
      </c>
      <c r="F926">
        <v>77119.3</v>
      </c>
      <c r="G926" t="s">
        <v>1</v>
      </c>
      <c r="H926" t="s">
        <v>23</v>
      </c>
      <c r="I926" t="s">
        <v>3</v>
      </c>
      <c r="J926">
        <v>0.56663799999999998</v>
      </c>
      <c r="K926" t="s">
        <v>4</v>
      </c>
      <c r="L926">
        <v>4038.55</v>
      </c>
      <c r="M926" t="s">
        <v>5</v>
      </c>
      <c r="N926">
        <v>11.142604991946</v>
      </c>
      <c r="O926" t="s">
        <v>6</v>
      </c>
      <c r="P926">
        <v>45000</v>
      </c>
      <c r="Q926" t="s">
        <v>7</v>
      </c>
      <c r="R926">
        <v>45000</v>
      </c>
      <c r="S926" t="s">
        <v>24</v>
      </c>
      <c r="T926" t="s">
        <v>22823</v>
      </c>
      <c r="U926" t="s">
        <v>22824</v>
      </c>
      <c r="V926" t="s">
        <v>22825</v>
      </c>
      <c r="W926">
        <v>7.6705099999999998E-2</v>
      </c>
    </row>
    <row r="927" spans="5:23">
      <c r="E927" t="s">
        <v>25</v>
      </c>
      <c r="F927">
        <v>77119.3</v>
      </c>
      <c r="G927" t="s">
        <v>1</v>
      </c>
      <c r="H927" t="s">
        <v>23</v>
      </c>
      <c r="I927" t="s">
        <v>3</v>
      </c>
      <c r="J927">
        <v>0.56663799999999998</v>
      </c>
      <c r="K927" t="s">
        <v>4</v>
      </c>
      <c r="L927">
        <v>4038.55</v>
      </c>
      <c r="M927" t="s">
        <v>5</v>
      </c>
      <c r="N927">
        <v>11.142604991946</v>
      </c>
      <c r="O927" t="s">
        <v>6</v>
      </c>
      <c r="P927">
        <v>45000</v>
      </c>
      <c r="Q927" t="s">
        <v>7</v>
      </c>
      <c r="R927">
        <v>45000</v>
      </c>
      <c r="S927" t="s">
        <v>26</v>
      </c>
      <c r="T927" t="s">
        <v>22823</v>
      </c>
      <c r="U927" t="s">
        <v>22824</v>
      </c>
      <c r="V927" t="s">
        <v>22825</v>
      </c>
      <c r="W927">
        <v>7.6705099999999998E-2</v>
      </c>
    </row>
    <row r="928" spans="5:23">
      <c r="E928" t="s">
        <v>25</v>
      </c>
      <c r="F928">
        <v>77948.7</v>
      </c>
      <c r="G928" t="s">
        <v>1</v>
      </c>
      <c r="H928" t="s">
        <v>27</v>
      </c>
      <c r="I928" t="s">
        <v>3</v>
      </c>
      <c r="J928">
        <v>0.55185899999999999</v>
      </c>
      <c r="K928" t="s">
        <v>4</v>
      </c>
      <c r="L928">
        <v>4212.46</v>
      </c>
      <c r="M928" t="s">
        <v>5</v>
      </c>
      <c r="N928">
        <v>10.682602533672</v>
      </c>
      <c r="O928" t="s">
        <v>6</v>
      </c>
      <c r="P928">
        <v>45000</v>
      </c>
      <c r="Q928" t="s">
        <v>7</v>
      </c>
      <c r="R928">
        <v>45000</v>
      </c>
      <c r="S928" t="s">
        <v>28</v>
      </c>
      <c r="T928" t="s">
        <v>22826</v>
      </c>
      <c r="U928" t="s">
        <v>22827</v>
      </c>
      <c r="V928" t="s">
        <v>22828</v>
      </c>
      <c r="W928">
        <v>8.0676399999999995E-2</v>
      </c>
    </row>
    <row r="929" spans="5:23">
      <c r="E929" t="s">
        <v>29</v>
      </c>
      <c r="F929">
        <v>77948.7</v>
      </c>
      <c r="G929" t="s">
        <v>1</v>
      </c>
      <c r="H929" t="s">
        <v>27</v>
      </c>
      <c r="I929" t="s">
        <v>3</v>
      </c>
      <c r="J929">
        <v>0.55185899999999999</v>
      </c>
      <c r="K929" t="s">
        <v>4</v>
      </c>
      <c r="L929">
        <v>4212.46</v>
      </c>
      <c r="M929" t="s">
        <v>5</v>
      </c>
      <c r="N929">
        <v>10.682602533672</v>
      </c>
      <c r="O929" t="s">
        <v>6</v>
      </c>
      <c r="P929">
        <v>45000</v>
      </c>
      <c r="Q929" t="s">
        <v>7</v>
      </c>
      <c r="R929">
        <v>45000</v>
      </c>
      <c r="S929" t="s">
        <v>28</v>
      </c>
      <c r="T929" t="s">
        <v>22826</v>
      </c>
      <c r="U929" t="s">
        <v>22827</v>
      </c>
      <c r="V929" t="s">
        <v>22828</v>
      </c>
      <c r="W929">
        <v>8.0676399999999995E-2</v>
      </c>
    </row>
    <row r="930" spans="5:23">
      <c r="E930" t="s">
        <v>29</v>
      </c>
      <c r="F930">
        <v>118467</v>
      </c>
      <c r="G930" t="s">
        <v>1</v>
      </c>
      <c r="H930" t="s">
        <v>30</v>
      </c>
      <c r="I930" t="s">
        <v>3</v>
      </c>
      <c r="J930">
        <v>0.46916000000000002</v>
      </c>
      <c r="K930" t="s">
        <v>4</v>
      </c>
      <c r="L930">
        <v>3834.95</v>
      </c>
      <c r="M930" t="s">
        <v>5</v>
      </c>
      <c r="N930">
        <v>11.7341737681</v>
      </c>
      <c r="O930" t="s">
        <v>6</v>
      </c>
      <c r="P930">
        <v>45000</v>
      </c>
      <c r="Q930" t="s">
        <v>7</v>
      </c>
      <c r="R930">
        <v>45000</v>
      </c>
      <c r="S930" t="s">
        <v>31</v>
      </c>
      <c r="T930" t="s">
        <v>22829</v>
      </c>
      <c r="U930" t="s">
        <v>22830</v>
      </c>
      <c r="V930" t="s">
        <v>22831</v>
      </c>
      <c r="W930">
        <v>0.12232</v>
      </c>
    </row>
    <row r="931" spans="5:23">
      <c r="E931" t="s">
        <v>32</v>
      </c>
      <c r="F931">
        <v>118467</v>
      </c>
      <c r="G931" t="s">
        <v>1</v>
      </c>
      <c r="H931" t="s">
        <v>30</v>
      </c>
      <c r="I931" t="s">
        <v>3</v>
      </c>
      <c r="J931">
        <v>0.46916000000000002</v>
      </c>
      <c r="K931" t="s">
        <v>4</v>
      </c>
      <c r="L931">
        <v>3834.95</v>
      </c>
      <c r="M931" t="s">
        <v>5</v>
      </c>
      <c r="N931">
        <v>11.7341737681</v>
      </c>
      <c r="O931" t="s">
        <v>6</v>
      </c>
      <c r="P931">
        <v>45000</v>
      </c>
      <c r="Q931" t="s">
        <v>7</v>
      </c>
      <c r="R931">
        <v>45000</v>
      </c>
      <c r="S931" t="s">
        <v>33</v>
      </c>
      <c r="T931" t="s">
        <v>22829</v>
      </c>
      <c r="U931" t="s">
        <v>22830</v>
      </c>
      <c r="V931" t="s">
        <v>22831</v>
      </c>
      <c r="W931">
        <v>0.12232</v>
      </c>
    </row>
    <row r="932" spans="5:23">
      <c r="E932" t="s">
        <v>32</v>
      </c>
      <c r="F932">
        <v>118128</v>
      </c>
      <c r="G932" t="s">
        <v>1</v>
      </c>
      <c r="H932" t="s">
        <v>17</v>
      </c>
      <c r="I932" t="s">
        <v>3</v>
      </c>
      <c r="J932">
        <v>0.45555899999999999</v>
      </c>
      <c r="K932" t="s">
        <v>4</v>
      </c>
      <c r="L932">
        <v>4079.04</v>
      </c>
      <c r="M932" t="s">
        <v>5</v>
      </c>
      <c r="N932">
        <v>11.032011499215001</v>
      </c>
      <c r="O932" t="s">
        <v>6</v>
      </c>
      <c r="P932">
        <v>45000</v>
      </c>
      <c r="Q932" t="s">
        <v>7</v>
      </c>
      <c r="R932">
        <v>45000</v>
      </c>
      <c r="S932" t="s">
        <v>34</v>
      </c>
      <c r="T932" t="s">
        <v>22832</v>
      </c>
      <c r="U932" t="s">
        <v>22833</v>
      </c>
      <c r="V932" t="s">
        <v>22834</v>
      </c>
      <c r="W932">
        <v>0.11917899999999999</v>
      </c>
    </row>
    <row r="933" spans="5:23">
      <c r="E933" t="s">
        <v>35</v>
      </c>
      <c r="F933">
        <v>118128</v>
      </c>
      <c r="G933" t="s">
        <v>1</v>
      </c>
      <c r="H933" t="s">
        <v>17</v>
      </c>
      <c r="I933" t="s">
        <v>3</v>
      </c>
      <c r="J933">
        <v>0.45555899999999999</v>
      </c>
      <c r="K933" t="s">
        <v>4</v>
      </c>
      <c r="L933">
        <v>4079.04</v>
      </c>
      <c r="M933" t="s">
        <v>5</v>
      </c>
      <c r="N933">
        <v>11.032011499215001</v>
      </c>
      <c r="O933" t="s">
        <v>6</v>
      </c>
      <c r="P933">
        <v>45000</v>
      </c>
      <c r="Q933" t="s">
        <v>7</v>
      </c>
      <c r="R933">
        <v>45000</v>
      </c>
      <c r="S933" t="s">
        <v>34</v>
      </c>
      <c r="T933" t="s">
        <v>22832</v>
      </c>
      <c r="U933" t="s">
        <v>22833</v>
      </c>
      <c r="V933" t="s">
        <v>22834</v>
      </c>
      <c r="W933">
        <v>0.11917899999999999</v>
      </c>
    </row>
    <row r="934" spans="5:23">
      <c r="E934" t="s">
        <v>35</v>
      </c>
      <c r="F934">
        <v>174187</v>
      </c>
      <c r="G934" t="s">
        <v>1</v>
      </c>
      <c r="H934" t="s">
        <v>36</v>
      </c>
      <c r="I934" t="s">
        <v>3</v>
      </c>
      <c r="J934">
        <v>0.39810400000000001</v>
      </c>
      <c r="K934" t="s">
        <v>4</v>
      </c>
      <c r="L934">
        <v>3622.36</v>
      </c>
      <c r="M934" t="s">
        <v>5</v>
      </c>
      <c r="N934">
        <v>12.422849382601999</v>
      </c>
      <c r="O934" t="s">
        <v>6</v>
      </c>
      <c r="P934">
        <v>45000</v>
      </c>
      <c r="Q934" t="s">
        <v>7</v>
      </c>
      <c r="R934">
        <v>45000</v>
      </c>
      <c r="S934" t="s">
        <v>37</v>
      </c>
      <c r="T934" t="s">
        <v>22835</v>
      </c>
      <c r="U934" t="s">
        <v>22836</v>
      </c>
      <c r="V934" t="s">
        <v>22837</v>
      </c>
      <c r="W934">
        <v>0.14663699999999999</v>
      </c>
    </row>
    <row r="935" spans="5:23">
      <c r="E935" t="s">
        <v>38</v>
      </c>
      <c r="F935">
        <v>174187</v>
      </c>
      <c r="G935" t="s">
        <v>1</v>
      </c>
      <c r="H935" t="s">
        <v>36</v>
      </c>
      <c r="I935" t="s">
        <v>3</v>
      </c>
      <c r="J935">
        <v>0.39810400000000001</v>
      </c>
      <c r="K935" t="s">
        <v>4</v>
      </c>
      <c r="L935">
        <v>3622.36</v>
      </c>
      <c r="M935" t="s">
        <v>5</v>
      </c>
      <c r="N935">
        <v>12.422849382601999</v>
      </c>
      <c r="O935" t="s">
        <v>6</v>
      </c>
      <c r="P935">
        <v>45000</v>
      </c>
      <c r="Q935" t="s">
        <v>7</v>
      </c>
      <c r="R935">
        <v>45000</v>
      </c>
      <c r="S935" t="s">
        <v>39</v>
      </c>
      <c r="T935" t="s">
        <v>22835</v>
      </c>
      <c r="U935" t="s">
        <v>22836</v>
      </c>
      <c r="V935" t="s">
        <v>22837</v>
      </c>
      <c r="W935">
        <v>0.14663699999999999</v>
      </c>
    </row>
    <row r="936" spans="5:23">
      <c r="E936" t="s">
        <v>38</v>
      </c>
      <c r="F936">
        <v>157311</v>
      </c>
      <c r="G936" t="s">
        <v>1</v>
      </c>
      <c r="H936" t="s">
        <v>40</v>
      </c>
      <c r="I936" t="s">
        <v>3</v>
      </c>
      <c r="J936">
        <v>0.40181699999999998</v>
      </c>
      <c r="K936" t="s">
        <v>4</v>
      </c>
      <c r="L936">
        <v>3937.19</v>
      </c>
      <c r="M936" t="s">
        <v>5</v>
      </c>
      <c r="N936">
        <v>11.429484586697001</v>
      </c>
      <c r="O936" t="s">
        <v>6</v>
      </c>
      <c r="P936">
        <v>45000</v>
      </c>
      <c r="Q936" t="s">
        <v>7</v>
      </c>
      <c r="R936">
        <v>45000</v>
      </c>
      <c r="S936" t="s">
        <v>41</v>
      </c>
      <c r="T936" t="s">
        <v>22838</v>
      </c>
      <c r="U936" t="s">
        <v>22839</v>
      </c>
      <c r="V936" t="s">
        <v>22840</v>
      </c>
      <c r="W936">
        <v>0.14921200000000001</v>
      </c>
    </row>
    <row r="937" spans="5:23">
      <c r="E937" t="s">
        <v>42</v>
      </c>
      <c r="F937">
        <v>157311</v>
      </c>
      <c r="G937" t="s">
        <v>1</v>
      </c>
      <c r="H937" t="s">
        <v>40</v>
      </c>
      <c r="I937" t="s">
        <v>3</v>
      </c>
      <c r="J937">
        <v>0.40181699999999998</v>
      </c>
      <c r="K937" t="s">
        <v>4</v>
      </c>
      <c r="L937">
        <v>3937.19</v>
      </c>
      <c r="M937" t="s">
        <v>5</v>
      </c>
      <c r="N937">
        <v>11.429484586697001</v>
      </c>
      <c r="O937" t="s">
        <v>6</v>
      </c>
      <c r="P937">
        <v>45000</v>
      </c>
      <c r="Q937" t="s">
        <v>7</v>
      </c>
      <c r="R937">
        <v>45000</v>
      </c>
      <c r="S937" t="s">
        <v>41</v>
      </c>
      <c r="T937" t="s">
        <v>22838</v>
      </c>
      <c r="U937" t="s">
        <v>22839</v>
      </c>
      <c r="V937" t="s">
        <v>22840</v>
      </c>
      <c r="W937">
        <v>0.14921200000000001</v>
      </c>
    </row>
    <row r="938" spans="5:23">
      <c r="E938" t="s">
        <v>42</v>
      </c>
      <c r="F938">
        <v>26353.200000000001</v>
      </c>
      <c r="G938" t="s">
        <v>1</v>
      </c>
      <c r="H938" t="s">
        <v>14</v>
      </c>
      <c r="I938" t="s">
        <v>3</v>
      </c>
      <c r="J938">
        <v>0.92313800000000001</v>
      </c>
      <c r="K938" t="s">
        <v>4</v>
      </c>
      <c r="L938">
        <v>4452.8</v>
      </c>
      <c r="M938" t="s">
        <v>5</v>
      </c>
      <c r="N938">
        <v>10.105991308304</v>
      </c>
      <c r="O938" t="s">
        <v>6</v>
      </c>
      <c r="P938">
        <v>45000</v>
      </c>
      <c r="Q938" t="s">
        <v>7</v>
      </c>
      <c r="R938">
        <v>45000</v>
      </c>
      <c r="S938" t="s">
        <v>43</v>
      </c>
      <c r="T938" t="s">
        <v>22841</v>
      </c>
      <c r="U938" t="s">
        <v>22842</v>
      </c>
      <c r="V938" t="s">
        <v>22843</v>
      </c>
      <c r="W938">
        <v>1.0322899999999999E-3</v>
      </c>
    </row>
    <row r="939" spans="5:23">
      <c r="E939" t="s">
        <v>44</v>
      </c>
      <c r="F939">
        <v>26353.200000000001</v>
      </c>
      <c r="G939" t="s">
        <v>1</v>
      </c>
      <c r="H939" t="s">
        <v>14</v>
      </c>
      <c r="I939" t="s">
        <v>3</v>
      </c>
      <c r="J939">
        <v>0.92313800000000001</v>
      </c>
      <c r="K939" t="s">
        <v>4</v>
      </c>
      <c r="L939">
        <v>4452.8</v>
      </c>
      <c r="M939" t="s">
        <v>5</v>
      </c>
      <c r="N939">
        <v>10.105991308304</v>
      </c>
      <c r="O939" t="s">
        <v>6</v>
      </c>
      <c r="P939">
        <v>45000</v>
      </c>
      <c r="Q939" t="s">
        <v>7</v>
      </c>
      <c r="R939">
        <v>45000</v>
      </c>
      <c r="S939" t="s">
        <v>45</v>
      </c>
      <c r="T939" t="s">
        <v>22841</v>
      </c>
      <c r="U939" t="s">
        <v>22842</v>
      </c>
      <c r="V939" t="s">
        <v>22843</v>
      </c>
      <c r="W939">
        <v>1.0322899999999999E-3</v>
      </c>
    </row>
    <row r="940" spans="5:23">
      <c r="E940" t="s">
        <v>44</v>
      </c>
      <c r="F940">
        <v>26206.9</v>
      </c>
      <c r="G940" t="s">
        <v>1</v>
      </c>
      <c r="H940" t="s">
        <v>10</v>
      </c>
      <c r="I940" t="s">
        <v>3</v>
      </c>
      <c r="J940">
        <v>0.92386400000000002</v>
      </c>
      <c r="K940" t="s">
        <v>4</v>
      </c>
      <c r="L940">
        <v>4470.63</v>
      </c>
      <c r="M940" t="s">
        <v>5</v>
      </c>
      <c r="N940">
        <v>10.065702867932</v>
      </c>
      <c r="O940" t="s">
        <v>6</v>
      </c>
      <c r="P940">
        <v>45000</v>
      </c>
      <c r="Q940" t="s">
        <v>7</v>
      </c>
      <c r="R940">
        <v>45000</v>
      </c>
      <c r="S940" t="s">
        <v>11</v>
      </c>
      <c r="T940" t="s">
        <v>22811</v>
      </c>
      <c r="U940" t="s">
        <v>22812</v>
      </c>
      <c r="V940" t="s">
        <v>22813</v>
      </c>
      <c r="W940">
        <v>3.6286399999999998E-3</v>
      </c>
    </row>
    <row r="941" spans="5:23">
      <c r="E941" t="s">
        <v>0</v>
      </c>
      <c r="F941">
        <v>32704.799999999999</v>
      </c>
      <c r="G941" t="s">
        <v>1</v>
      </c>
      <c r="H941" t="s">
        <v>2</v>
      </c>
      <c r="I941" t="s">
        <v>3</v>
      </c>
      <c r="J941">
        <v>0.83438999999999997</v>
      </c>
      <c r="K941" t="s">
        <v>4</v>
      </c>
      <c r="L941">
        <v>4391.88</v>
      </c>
      <c r="M941" t="s">
        <v>5</v>
      </c>
      <c r="N941">
        <v>10.246185929125</v>
      </c>
      <c r="O941" t="s">
        <v>6</v>
      </c>
      <c r="P941">
        <v>45000</v>
      </c>
      <c r="Q941" t="s">
        <v>7</v>
      </c>
      <c r="R941">
        <v>45000</v>
      </c>
      <c r="S941" t="s">
        <v>8</v>
      </c>
      <c r="T941" t="s">
        <v>22844</v>
      </c>
      <c r="U941" t="s">
        <v>22845</v>
      </c>
      <c r="V941" t="s">
        <v>22846</v>
      </c>
      <c r="W941">
        <v>1.45002E-2</v>
      </c>
    </row>
    <row r="942" spans="5:23">
      <c r="E942" t="s">
        <v>9</v>
      </c>
      <c r="F942">
        <v>26364.9</v>
      </c>
      <c r="G942" t="s">
        <v>1</v>
      </c>
      <c r="H942" t="s">
        <v>10</v>
      </c>
      <c r="I942" t="s">
        <v>3</v>
      </c>
      <c r="J942">
        <v>0.92108599999999996</v>
      </c>
      <c r="K942" t="s">
        <v>4</v>
      </c>
      <c r="L942">
        <v>4470.68</v>
      </c>
      <c r="M942" t="s">
        <v>5</v>
      </c>
      <c r="N942">
        <v>10.065580735852</v>
      </c>
      <c r="O942" t="s">
        <v>6</v>
      </c>
      <c r="P942">
        <v>45000</v>
      </c>
      <c r="Q942" t="s">
        <v>7</v>
      </c>
      <c r="R942">
        <v>45000</v>
      </c>
      <c r="S942" t="s">
        <v>11</v>
      </c>
      <c r="T942" t="s">
        <v>22847</v>
      </c>
      <c r="U942" t="s">
        <v>22848</v>
      </c>
      <c r="V942" t="s">
        <v>22849</v>
      </c>
      <c r="W942">
        <v>3.8446800000000001E-3</v>
      </c>
    </row>
    <row r="943" spans="5:23">
      <c r="E943" t="s">
        <v>12</v>
      </c>
      <c r="F943">
        <v>32704.799999999999</v>
      </c>
      <c r="G943" t="s">
        <v>1</v>
      </c>
      <c r="H943" t="s">
        <v>2</v>
      </c>
      <c r="I943" t="s">
        <v>3</v>
      </c>
      <c r="J943">
        <v>0.83438999999999997</v>
      </c>
      <c r="K943" t="s">
        <v>4</v>
      </c>
      <c r="L943">
        <v>4391.88</v>
      </c>
      <c r="M943" t="s">
        <v>5</v>
      </c>
      <c r="N943">
        <v>10.246185929125</v>
      </c>
      <c r="O943" t="s">
        <v>6</v>
      </c>
      <c r="P943">
        <v>45000</v>
      </c>
      <c r="Q943" t="s">
        <v>7</v>
      </c>
      <c r="R943">
        <v>45000</v>
      </c>
      <c r="S943" t="s">
        <v>13</v>
      </c>
      <c r="T943" t="s">
        <v>22844</v>
      </c>
      <c r="U943" t="s">
        <v>22845</v>
      </c>
      <c r="V943" t="s">
        <v>22846</v>
      </c>
      <c r="W943">
        <v>1.45002E-2</v>
      </c>
    </row>
    <row r="944" spans="5:23">
      <c r="E944" t="s">
        <v>12</v>
      </c>
      <c r="F944">
        <v>32325.3</v>
      </c>
      <c r="G944" t="s">
        <v>1</v>
      </c>
      <c r="H944" t="s">
        <v>14</v>
      </c>
      <c r="I944" t="s">
        <v>3</v>
      </c>
      <c r="J944">
        <v>0.83541600000000005</v>
      </c>
      <c r="K944" t="s">
        <v>4</v>
      </c>
      <c r="L944">
        <v>4432.53</v>
      </c>
      <c r="M944" t="s">
        <v>5</v>
      </c>
      <c r="N944">
        <v>10.152218723056</v>
      </c>
      <c r="O944" t="s">
        <v>6</v>
      </c>
      <c r="P944">
        <v>45000</v>
      </c>
      <c r="Q944" t="s">
        <v>7</v>
      </c>
      <c r="R944">
        <v>45000</v>
      </c>
      <c r="S944" t="s">
        <v>15</v>
      </c>
      <c r="T944" t="s">
        <v>22850</v>
      </c>
      <c r="U944" t="s">
        <v>22851</v>
      </c>
      <c r="V944" t="s">
        <v>22852</v>
      </c>
      <c r="W944">
        <v>1.11723E-2</v>
      </c>
    </row>
    <row r="945" spans="5:23">
      <c r="E945" t="s">
        <v>16</v>
      </c>
      <c r="F945">
        <v>32325.3</v>
      </c>
      <c r="G945" t="s">
        <v>1</v>
      </c>
      <c r="H945" t="s">
        <v>14</v>
      </c>
      <c r="I945" t="s">
        <v>3</v>
      </c>
      <c r="J945">
        <v>0.83541600000000005</v>
      </c>
      <c r="K945" t="s">
        <v>4</v>
      </c>
      <c r="L945">
        <v>4432.53</v>
      </c>
      <c r="M945" t="s">
        <v>5</v>
      </c>
      <c r="N945">
        <v>10.152218723056</v>
      </c>
      <c r="O945" t="s">
        <v>6</v>
      </c>
      <c r="P945">
        <v>45000</v>
      </c>
      <c r="Q945" t="s">
        <v>7</v>
      </c>
      <c r="R945">
        <v>45000</v>
      </c>
      <c r="S945" t="s">
        <v>15</v>
      </c>
      <c r="T945" t="s">
        <v>22850</v>
      </c>
      <c r="U945" t="s">
        <v>22851</v>
      </c>
      <c r="V945" t="s">
        <v>22852</v>
      </c>
      <c r="W945">
        <v>1.11723E-2</v>
      </c>
    </row>
    <row r="946" spans="5:23">
      <c r="E946" t="s">
        <v>16</v>
      </c>
      <c r="F946">
        <v>50512.3</v>
      </c>
      <c r="G946" t="s">
        <v>1</v>
      </c>
      <c r="H946" t="s">
        <v>17</v>
      </c>
      <c r="I946" t="s">
        <v>3</v>
      </c>
      <c r="J946">
        <v>0.68379299999999998</v>
      </c>
      <c r="K946" t="s">
        <v>4</v>
      </c>
      <c r="L946">
        <v>4234.03</v>
      </c>
      <c r="M946" t="s">
        <v>5</v>
      </c>
      <c r="N946">
        <v>10.62816349579</v>
      </c>
      <c r="O946" t="s">
        <v>6</v>
      </c>
      <c r="P946">
        <v>45000</v>
      </c>
      <c r="Q946" t="s">
        <v>7</v>
      </c>
      <c r="R946">
        <v>45000</v>
      </c>
      <c r="S946" t="s">
        <v>18</v>
      </c>
      <c r="T946" t="s">
        <v>22853</v>
      </c>
      <c r="U946" t="s">
        <v>22854</v>
      </c>
      <c r="V946" t="s">
        <v>22855</v>
      </c>
      <c r="W946">
        <v>4.7062100000000003E-2</v>
      </c>
    </row>
    <row r="947" spans="5:23">
      <c r="E947" t="s">
        <v>19</v>
      </c>
      <c r="F947">
        <v>50512.3</v>
      </c>
      <c r="G947" t="s">
        <v>1</v>
      </c>
      <c r="H947" t="s">
        <v>17</v>
      </c>
      <c r="I947" t="s">
        <v>3</v>
      </c>
      <c r="J947">
        <v>0.68379299999999998</v>
      </c>
      <c r="K947" t="s">
        <v>4</v>
      </c>
      <c r="L947">
        <v>4234.03</v>
      </c>
      <c r="M947" t="s">
        <v>5</v>
      </c>
      <c r="N947">
        <v>10.62816349579</v>
      </c>
      <c r="O947" t="s">
        <v>6</v>
      </c>
      <c r="P947">
        <v>45000</v>
      </c>
      <c r="Q947" t="s">
        <v>7</v>
      </c>
      <c r="R947">
        <v>45000</v>
      </c>
      <c r="S947" t="s">
        <v>20</v>
      </c>
      <c r="T947" t="s">
        <v>22853</v>
      </c>
      <c r="U947" t="s">
        <v>22854</v>
      </c>
      <c r="V947" t="s">
        <v>22855</v>
      </c>
      <c r="W947">
        <v>4.7062100000000003E-2</v>
      </c>
    </row>
    <row r="948" spans="5:23">
      <c r="E948" t="s">
        <v>19</v>
      </c>
      <c r="F948">
        <v>50116.9</v>
      </c>
      <c r="G948" t="s">
        <v>1</v>
      </c>
      <c r="H948" t="s">
        <v>2</v>
      </c>
      <c r="I948" t="s">
        <v>3</v>
      </c>
      <c r="J948">
        <v>0.67856700000000003</v>
      </c>
      <c r="K948" t="s">
        <v>4</v>
      </c>
      <c r="L948">
        <v>4333.42</v>
      </c>
      <c r="M948" t="s">
        <v>5</v>
      </c>
      <c r="N948">
        <v>10.384419178184</v>
      </c>
      <c r="O948" t="s">
        <v>6</v>
      </c>
      <c r="P948">
        <v>45000</v>
      </c>
      <c r="Q948" t="s">
        <v>7</v>
      </c>
      <c r="R948">
        <v>45000</v>
      </c>
      <c r="S948" t="s">
        <v>21</v>
      </c>
      <c r="T948" t="s">
        <v>22856</v>
      </c>
      <c r="U948" t="s">
        <v>22857</v>
      </c>
      <c r="V948" t="s">
        <v>22858</v>
      </c>
      <c r="W948">
        <v>4.2868700000000003E-2</v>
      </c>
    </row>
    <row r="949" spans="5:23">
      <c r="E949" t="s">
        <v>22</v>
      </c>
      <c r="F949">
        <v>50116.9</v>
      </c>
      <c r="G949" t="s">
        <v>1</v>
      </c>
      <c r="H949" t="s">
        <v>2</v>
      </c>
      <c r="I949" t="s">
        <v>3</v>
      </c>
      <c r="J949">
        <v>0.67856700000000003</v>
      </c>
      <c r="K949" t="s">
        <v>4</v>
      </c>
      <c r="L949">
        <v>4333.42</v>
      </c>
      <c r="M949" t="s">
        <v>5</v>
      </c>
      <c r="N949">
        <v>10.384419178184</v>
      </c>
      <c r="O949" t="s">
        <v>6</v>
      </c>
      <c r="P949">
        <v>45000</v>
      </c>
      <c r="Q949" t="s">
        <v>7</v>
      </c>
      <c r="R949">
        <v>45000</v>
      </c>
      <c r="S949" t="s">
        <v>21</v>
      </c>
      <c r="T949" t="s">
        <v>22856</v>
      </c>
      <c r="U949" t="s">
        <v>22857</v>
      </c>
      <c r="V949" t="s">
        <v>22858</v>
      </c>
      <c r="W949">
        <v>4.2868700000000003E-2</v>
      </c>
    </row>
    <row r="950" spans="5:23">
      <c r="E950" t="s">
        <v>22</v>
      </c>
      <c r="F950">
        <v>79650.3</v>
      </c>
      <c r="G950" t="s">
        <v>1</v>
      </c>
      <c r="H950" t="s">
        <v>23</v>
      </c>
      <c r="I950" t="s">
        <v>3</v>
      </c>
      <c r="J950">
        <v>0.55732800000000005</v>
      </c>
      <c r="K950" t="s">
        <v>4</v>
      </c>
      <c r="L950">
        <v>4041.95</v>
      </c>
      <c r="M950" t="s">
        <v>5</v>
      </c>
      <c r="N950">
        <v>11.133251371938</v>
      </c>
      <c r="O950" t="s">
        <v>6</v>
      </c>
      <c r="P950">
        <v>45000</v>
      </c>
      <c r="Q950" t="s">
        <v>7</v>
      </c>
      <c r="R950">
        <v>45000</v>
      </c>
      <c r="S950" t="s">
        <v>24</v>
      </c>
      <c r="T950" t="s">
        <v>22859</v>
      </c>
      <c r="U950" t="s">
        <v>22860</v>
      </c>
      <c r="V950" t="s">
        <v>22861</v>
      </c>
      <c r="W950">
        <v>7.3119799999999999E-2</v>
      </c>
    </row>
    <row r="951" spans="5:23">
      <c r="E951" t="s">
        <v>25</v>
      </c>
      <c r="F951">
        <v>79650.3</v>
      </c>
      <c r="G951" t="s">
        <v>1</v>
      </c>
      <c r="H951" t="s">
        <v>23</v>
      </c>
      <c r="I951" t="s">
        <v>3</v>
      </c>
      <c r="J951">
        <v>0.55732800000000005</v>
      </c>
      <c r="K951" t="s">
        <v>4</v>
      </c>
      <c r="L951">
        <v>4041.95</v>
      </c>
      <c r="M951" t="s">
        <v>5</v>
      </c>
      <c r="N951">
        <v>11.133251371938</v>
      </c>
      <c r="O951" t="s">
        <v>6</v>
      </c>
      <c r="P951">
        <v>45000</v>
      </c>
      <c r="Q951" t="s">
        <v>7</v>
      </c>
      <c r="R951">
        <v>45000</v>
      </c>
      <c r="S951" t="s">
        <v>26</v>
      </c>
      <c r="T951" t="s">
        <v>22859</v>
      </c>
      <c r="U951" t="s">
        <v>22860</v>
      </c>
      <c r="V951" t="s">
        <v>22861</v>
      </c>
      <c r="W951">
        <v>7.3119799999999999E-2</v>
      </c>
    </row>
    <row r="952" spans="5:23">
      <c r="E952" t="s">
        <v>25</v>
      </c>
      <c r="F952">
        <v>76539</v>
      </c>
      <c r="G952" t="s">
        <v>1</v>
      </c>
      <c r="H952" t="s">
        <v>27</v>
      </c>
      <c r="I952" t="s">
        <v>3</v>
      </c>
      <c r="J952">
        <v>0.55694399999999999</v>
      </c>
      <c r="K952" t="s">
        <v>4</v>
      </c>
      <c r="L952">
        <v>4212.05</v>
      </c>
      <c r="M952" t="s">
        <v>5</v>
      </c>
      <c r="N952">
        <v>10.683625462744001</v>
      </c>
      <c r="O952" t="s">
        <v>6</v>
      </c>
      <c r="P952">
        <v>45000</v>
      </c>
      <c r="Q952" t="s">
        <v>7</v>
      </c>
      <c r="R952">
        <v>45000</v>
      </c>
      <c r="S952" t="s">
        <v>28</v>
      </c>
      <c r="T952" t="s">
        <v>22862</v>
      </c>
      <c r="U952" t="s">
        <v>22863</v>
      </c>
      <c r="V952" t="s">
        <v>22864</v>
      </c>
      <c r="W952">
        <v>7.7490600000000007E-2</v>
      </c>
    </row>
    <row r="953" spans="5:23">
      <c r="E953" t="s">
        <v>29</v>
      </c>
      <c r="F953">
        <v>76539</v>
      </c>
      <c r="G953" t="s">
        <v>1</v>
      </c>
      <c r="H953" t="s">
        <v>27</v>
      </c>
      <c r="I953" t="s">
        <v>3</v>
      </c>
      <c r="J953">
        <v>0.55694399999999999</v>
      </c>
      <c r="K953" t="s">
        <v>4</v>
      </c>
      <c r="L953">
        <v>4212.05</v>
      </c>
      <c r="M953" t="s">
        <v>5</v>
      </c>
      <c r="N953">
        <v>10.683625462744001</v>
      </c>
      <c r="O953" t="s">
        <v>6</v>
      </c>
      <c r="P953">
        <v>45000</v>
      </c>
      <c r="Q953" t="s">
        <v>7</v>
      </c>
      <c r="R953">
        <v>45000</v>
      </c>
      <c r="S953" t="s">
        <v>28</v>
      </c>
      <c r="T953" t="s">
        <v>22862</v>
      </c>
      <c r="U953" t="s">
        <v>22863</v>
      </c>
      <c r="V953" t="s">
        <v>22864</v>
      </c>
      <c r="W953">
        <v>7.7490600000000007E-2</v>
      </c>
    </row>
    <row r="954" spans="5:23">
      <c r="E954" t="s">
        <v>29</v>
      </c>
      <c r="F954">
        <v>124988</v>
      </c>
      <c r="G954" t="s">
        <v>1</v>
      </c>
      <c r="H954" t="s">
        <v>30</v>
      </c>
      <c r="I954" t="s">
        <v>3</v>
      </c>
      <c r="J954">
        <v>0.456903</v>
      </c>
      <c r="K954" t="s">
        <v>4</v>
      </c>
      <c r="L954">
        <v>3832.53</v>
      </c>
      <c r="M954" t="s">
        <v>5</v>
      </c>
      <c r="N954">
        <v>11.741578062802001</v>
      </c>
      <c r="O954" t="s">
        <v>6</v>
      </c>
      <c r="P954">
        <v>45000</v>
      </c>
      <c r="Q954" t="s">
        <v>7</v>
      </c>
      <c r="R954">
        <v>45000</v>
      </c>
      <c r="S954" t="s">
        <v>31</v>
      </c>
      <c r="T954" t="s">
        <v>22865</v>
      </c>
      <c r="U954" t="s">
        <v>22866</v>
      </c>
      <c r="V954" t="s">
        <v>22867</v>
      </c>
      <c r="W954">
        <v>0.111149</v>
      </c>
    </row>
    <row r="955" spans="5:23">
      <c r="E955" t="s">
        <v>32</v>
      </c>
      <c r="F955">
        <v>124988</v>
      </c>
      <c r="G955" t="s">
        <v>1</v>
      </c>
      <c r="H955" t="s">
        <v>30</v>
      </c>
      <c r="I955" t="s">
        <v>3</v>
      </c>
      <c r="J955">
        <v>0.456903</v>
      </c>
      <c r="K955" t="s">
        <v>4</v>
      </c>
      <c r="L955">
        <v>3832.53</v>
      </c>
      <c r="M955" t="s">
        <v>5</v>
      </c>
      <c r="N955">
        <v>11.741578062802001</v>
      </c>
      <c r="O955" t="s">
        <v>6</v>
      </c>
      <c r="P955">
        <v>45000</v>
      </c>
      <c r="Q955" t="s">
        <v>7</v>
      </c>
      <c r="R955">
        <v>45000</v>
      </c>
      <c r="S955" t="s">
        <v>33</v>
      </c>
      <c r="T955" t="s">
        <v>22865</v>
      </c>
      <c r="U955" t="s">
        <v>22866</v>
      </c>
      <c r="V955" t="s">
        <v>22867</v>
      </c>
      <c r="W955">
        <v>0.111149</v>
      </c>
    </row>
    <row r="956" spans="5:23">
      <c r="E956" t="s">
        <v>32</v>
      </c>
      <c r="F956">
        <v>115104</v>
      </c>
      <c r="G956" t="s">
        <v>1</v>
      </c>
      <c r="H956" t="s">
        <v>17</v>
      </c>
      <c r="I956" t="s">
        <v>3</v>
      </c>
      <c r="J956">
        <v>0.461615</v>
      </c>
      <c r="K956" t="s">
        <v>4</v>
      </c>
      <c r="L956">
        <v>4077.09</v>
      </c>
      <c r="M956" t="s">
        <v>5</v>
      </c>
      <c r="N956">
        <v>11.037273618924999</v>
      </c>
      <c r="O956" t="s">
        <v>6</v>
      </c>
      <c r="P956">
        <v>45000</v>
      </c>
      <c r="Q956" t="s">
        <v>7</v>
      </c>
      <c r="R956">
        <v>45000</v>
      </c>
      <c r="S956" t="s">
        <v>34</v>
      </c>
      <c r="T956" t="s">
        <v>22868</v>
      </c>
      <c r="U956" t="s">
        <v>22869</v>
      </c>
      <c r="V956" t="s">
        <v>22870</v>
      </c>
      <c r="W956">
        <v>0.11260100000000001</v>
      </c>
    </row>
    <row r="957" spans="5:23">
      <c r="E957" t="s">
        <v>35</v>
      </c>
      <c r="F957">
        <v>115104</v>
      </c>
      <c r="G957" t="s">
        <v>1</v>
      </c>
      <c r="H957" t="s">
        <v>17</v>
      </c>
      <c r="I957" t="s">
        <v>3</v>
      </c>
      <c r="J957">
        <v>0.461615</v>
      </c>
      <c r="K957" t="s">
        <v>4</v>
      </c>
      <c r="L957">
        <v>4077.09</v>
      </c>
      <c r="M957" t="s">
        <v>5</v>
      </c>
      <c r="N957">
        <v>11.037273618924999</v>
      </c>
      <c r="O957" t="s">
        <v>6</v>
      </c>
      <c r="P957">
        <v>45000</v>
      </c>
      <c r="Q957" t="s">
        <v>7</v>
      </c>
      <c r="R957">
        <v>45000</v>
      </c>
      <c r="S957" t="s">
        <v>34</v>
      </c>
      <c r="T957" t="s">
        <v>22868</v>
      </c>
      <c r="U957" t="s">
        <v>22869</v>
      </c>
      <c r="V957" t="s">
        <v>22870</v>
      </c>
      <c r="W957">
        <v>0.11260100000000001</v>
      </c>
    </row>
    <row r="958" spans="5:23">
      <c r="E958" t="s">
        <v>35</v>
      </c>
      <c r="F958">
        <v>174892</v>
      </c>
      <c r="G958" t="s">
        <v>1</v>
      </c>
      <c r="H958" t="s">
        <v>36</v>
      </c>
      <c r="I958" t="s">
        <v>3</v>
      </c>
      <c r="J958">
        <v>0.39719199999999999</v>
      </c>
      <c r="K958" t="s">
        <v>4</v>
      </c>
      <c r="L958">
        <v>3624.35</v>
      </c>
      <c r="M958" t="s">
        <v>5</v>
      </c>
      <c r="N958">
        <v>12.41603003208</v>
      </c>
      <c r="O958" t="s">
        <v>6</v>
      </c>
      <c r="P958">
        <v>45000</v>
      </c>
      <c r="Q958" t="s">
        <v>7</v>
      </c>
      <c r="R958">
        <v>45000</v>
      </c>
      <c r="S958" t="s">
        <v>37</v>
      </c>
      <c r="T958" t="s">
        <v>22871</v>
      </c>
      <c r="U958" t="s">
        <v>22872</v>
      </c>
      <c r="V958" t="s">
        <v>22873</v>
      </c>
      <c r="W958">
        <v>0.15818199999999999</v>
      </c>
    </row>
    <row r="959" spans="5:23">
      <c r="E959" t="s">
        <v>38</v>
      </c>
      <c r="F959">
        <v>174892</v>
      </c>
      <c r="G959" t="s">
        <v>1</v>
      </c>
      <c r="H959" t="s">
        <v>36</v>
      </c>
      <c r="I959" t="s">
        <v>3</v>
      </c>
      <c r="J959">
        <v>0.39719199999999999</v>
      </c>
      <c r="K959" t="s">
        <v>4</v>
      </c>
      <c r="L959">
        <v>3624.35</v>
      </c>
      <c r="M959" t="s">
        <v>5</v>
      </c>
      <c r="N959">
        <v>12.41603003208</v>
      </c>
      <c r="O959" t="s">
        <v>6</v>
      </c>
      <c r="P959">
        <v>45000</v>
      </c>
      <c r="Q959" t="s">
        <v>7</v>
      </c>
      <c r="R959">
        <v>45000</v>
      </c>
      <c r="S959" t="s">
        <v>39</v>
      </c>
      <c r="T959" t="s">
        <v>22871</v>
      </c>
      <c r="U959" t="s">
        <v>22872</v>
      </c>
      <c r="V959" t="s">
        <v>22873</v>
      </c>
      <c r="W959">
        <v>0.15818199999999999</v>
      </c>
    </row>
    <row r="960" spans="5:23">
      <c r="E960" t="s">
        <v>38</v>
      </c>
      <c r="F960">
        <v>167734</v>
      </c>
      <c r="G960" t="s">
        <v>1</v>
      </c>
      <c r="H960" t="s">
        <v>40</v>
      </c>
      <c r="I960" t="s">
        <v>3</v>
      </c>
      <c r="J960">
        <v>0.389048</v>
      </c>
      <c r="K960" t="s">
        <v>4</v>
      </c>
      <c r="L960">
        <v>3938.86</v>
      </c>
      <c r="M960" t="s">
        <v>5</v>
      </c>
      <c r="N960">
        <v>11.424612670457</v>
      </c>
      <c r="O960" t="s">
        <v>6</v>
      </c>
      <c r="P960">
        <v>45000</v>
      </c>
      <c r="Q960" t="s">
        <v>7</v>
      </c>
      <c r="R960">
        <v>45000</v>
      </c>
      <c r="S960" t="s">
        <v>41</v>
      </c>
      <c r="T960" t="s">
        <v>22874</v>
      </c>
      <c r="U960" t="s">
        <v>8299</v>
      </c>
      <c r="V960" t="s">
        <v>22875</v>
      </c>
      <c r="W960">
        <v>0.15182200000000001</v>
      </c>
    </row>
    <row r="961" spans="5:23">
      <c r="E961" t="s">
        <v>42</v>
      </c>
      <c r="F961">
        <v>167734</v>
      </c>
      <c r="G961" t="s">
        <v>1</v>
      </c>
      <c r="H961" t="s">
        <v>40</v>
      </c>
      <c r="I961" t="s">
        <v>3</v>
      </c>
      <c r="J961">
        <v>0.389048</v>
      </c>
      <c r="K961" t="s">
        <v>4</v>
      </c>
      <c r="L961">
        <v>3938.86</v>
      </c>
      <c r="M961" t="s">
        <v>5</v>
      </c>
      <c r="N961">
        <v>11.424612670457</v>
      </c>
      <c r="O961" t="s">
        <v>6</v>
      </c>
      <c r="P961">
        <v>45000</v>
      </c>
      <c r="Q961" t="s">
        <v>7</v>
      </c>
      <c r="R961">
        <v>45000</v>
      </c>
      <c r="S961" t="s">
        <v>41</v>
      </c>
      <c r="T961" t="s">
        <v>22874</v>
      </c>
      <c r="U961" t="s">
        <v>8299</v>
      </c>
      <c r="V961" t="s">
        <v>22875</v>
      </c>
      <c r="W961">
        <v>0.15182200000000001</v>
      </c>
    </row>
    <row r="962" spans="5:23">
      <c r="E962" t="s">
        <v>42</v>
      </c>
      <c r="F962">
        <v>26655</v>
      </c>
      <c r="G962" t="s">
        <v>1</v>
      </c>
      <c r="H962" t="s">
        <v>14</v>
      </c>
      <c r="I962" t="s">
        <v>3</v>
      </c>
      <c r="J962">
        <v>0.91790899999999997</v>
      </c>
      <c r="K962" t="s">
        <v>4</v>
      </c>
      <c r="L962">
        <v>4452.7</v>
      </c>
      <c r="M962" t="s">
        <v>5</v>
      </c>
      <c r="N962">
        <v>10.106235268463999</v>
      </c>
      <c r="O962" t="s">
        <v>6</v>
      </c>
      <c r="P962">
        <v>45000</v>
      </c>
      <c r="Q962" t="s">
        <v>7</v>
      </c>
      <c r="R962">
        <v>45000</v>
      </c>
      <c r="S962" t="s">
        <v>43</v>
      </c>
      <c r="T962" t="s">
        <v>22876</v>
      </c>
      <c r="U962" t="s">
        <v>22877</v>
      </c>
      <c r="V962" t="s">
        <v>22878</v>
      </c>
      <c r="W962" s="1">
        <v>7.4228800000000002E-4</v>
      </c>
    </row>
    <row r="963" spans="5:23">
      <c r="E963" t="s">
        <v>44</v>
      </c>
      <c r="F963">
        <v>26655</v>
      </c>
      <c r="G963" t="s">
        <v>1</v>
      </c>
      <c r="H963" t="s">
        <v>14</v>
      </c>
      <c r="I963" t="s">
        <v>3</v>
      </c>
      <c r="J963">
        <v>0.91790899999999997</v>
      </c>
      <c r="K963" t="s">
        <v>4</v>
      </c>
      <c r="L963">
        <v>4452.7</v>
      </c>
      <c r="M963" t="s">
        <v>5</v>
      </c>
      <c r="N963">
        <v>10.106235268463999</v>
      </c>
      <c r="O963" t="s">
        <v>6</v>
      </c>
      <c r="P963">
        <v>45000</v>
      </c>
      <c r="Q963" t="s">
        <v>7</v>
      </c>
      <c r="R963">
        <v>45000</v>
      </c>
      <c r="S963" t="s">
        <v>45</v>
      </c>
      <c r="T963" t="s">
        <v>22876</v>
      </c>
      <c r="U963" t="s">
        <v>22877</v>
      </c>
      <c r="V963" t="s">
        <v>22878</v>
      </c>
      <c r="W963" s="1">
        <v>7.4228800000000002E-4</v>
      </c>
    </row>
    <row r="964" spans="5:23">
      <c r="E964" t="s">
        <v>44</v>
      </c>
      <c r="F964">
        <v>26364.9</v>
      </c>
      <c r="G964" t="s">
        <v>1</v>
      </c>
      <c r="H964" t="s">
        <v>10</v>
      </c>
      <c r="I964" t="s">
        <v>3</v>
      </c>
      <c r="J964">
        <v>0.92108599999999996</v>
      </c>
      <c r="K964" t="s">
        <v>4</v>
      </c>
      <c r="L964">
        <v>4470.68</v>
      </c>
      <c r="M964" t="s">
        <v>5</v>
      </c>
      <c r="N964">
        <v>10.065580735852</v>
      </c>
      <c r="O964" t="s">
        <v>6</v>
      </c>
      <c r="P964">
        <v>45000</v>
      </c>
      <c r="Q964" t="s">
        <v>7</v>
      </c>
      <c r="R964">
        <v>45000</v>
      </c>
      <c r="S964" t="s">
        <v>11</v>
      </c>
      <c r="T964" t="s">
        <v>22847</v>
      </c>
      <c r="U964" t="s">
        <v>22848</v>
      </c>
      <c r="V964" t="s">
        <v>22849</v>
      </c>
      <c r="W964">
        <v>3.8446800000000001E-3</v>
      </c>
    </row>
    <row r="965" spans="5:23">
      <c r="E965" t="s">
        <v>0</v>
      </c>
      <c r="F965">
        <v>33078.199999999997</v>
      </c>
      <c r="G965" t="s">
        <v>1</v>
      </c>
      <c r="H965" t="s">
        <v>2</v>
      </c>
      <c r="I965" t="s">
        <v>3</v>
      </c>
      <c r="J965">
        <v>0.82970200000000005</v>
      </c>
      <c r="K965" t="s">
        <v>4</v>
      </c>
      <c r="L965">
        <v>4391.5</v>
      </c>
      <c r="M965" t="s">
        <v>5</v>
      </c>
      <c r="N965">
        <v>10.247063351910001</v>
      </c>
      <c r="O965" t="s">
        <v>6</v>
      </c>
      <c r="P965">
        <v>45000</v>
      </c>
      <c r="Q965" t="s">
        <v>7</v>
      </c>
      <c r="R965">
        <v>45000</v>
      </c>
      <c r="S965" t="s">
        <v>8</v>
      </c>
      <c r="T965" t="s">
        <v>22879</v>
      </c>
      <c r="U965" t="s">
        <v>22880</v>
      </c>
      <c r="V965" t="s">
        <v>22881</v>
      </c>
      <c r="W965">
        <v>1.95912E-2</v>
      </c>
    </row>
    <row r="966" spans="5:23">
      <c r="E966" t="s">
        <v>9</v>
      </c>
      <c r="F966">
        <v>26384.400000000001</v>
      </c>
      <c r="G966" t="s">
        <v>1</v>
      </c>
      <c r="H966" t="s">
        <v>10</v>
      </c>
      <c r="I966" t="s">
        <v>3</v>
      </c>
      <c r="J966">
        <v>0.92074100000000003</v>
      </c>
      <c r="K966" t="s">
        <v>4</v>
      </c>
      <c r="L966">
        <v>4470.71</v>
      </c>
      <c r="M966" t="s">
        <v>5</v>
      </c>
      <c r="N966">
        <v>10.065507531204</v>
      </c>
      <c r="O966" t="s">
        <v>6</v>
      </c>
      <c r="P966">
        <v>45000</v>
      </c>
      <c r="Q966" t="s">
        <v>7</v>
      </c>
      <c r="R966">
        <v>45000</v>
      </c>
      <c r="S966" t="s">
        <v>11</v>
      </c>
      <c r="T966" t="s">
        <v>22882</v>
      </c>
      <c r="U966" t="s">
        <v>22883</v>
      </c>
      <c r="V966" t="s">
        <v>22884</v>
      </c>
      <c r="W966">
        <v>3.5011500000000002E-3</v>
      </c>
    </row>
    <row r="967" spans="5:23">
      <c r="E967" t="s">
        <v>12</v>
      </c>
      <c r="F967">
        <v>33078.199999999997</v>
      </c>
      <c r="G967" t="s">
        <v>1</v>
      </c>
      <c r="H967" t="s">
        <v>2</v>
      </c>
      <c r="I967" t="s">
        <v>3</v>
      </c>
      <c r="J967">
        <v>0.82970200000000005</v>
      </c>
      <c r="K967" t="s">
        <v>4</v>
      </c>
      <c r="L967">
        <v>4391.5</v>
      </c>
      <c r="M967" t="s">
        <v>5</v>
      </c>
      <c r="N967">
        <v>10.247063351910001</v>
      </c>
      <c r="O967" t="s">
        <v>6</v>
      </c>
      <c r="P967">
        <v>45000</v>
      </c>
      <c r="Q967" t="s">
        <v>7</v>
      </c>
      <c r="R967">
        <v>45000</v>
      </c>
      <c r="S967" t="s">
        <v>13</v>
      </c>
      <c r="T967" t="s">
        <v>22879</v>
      </c>
      <c r="U967" t="s">
        <v>22880</v>
      </c>
      <c r="V967" t="s">
        <v>22881</v>
      </c>
      <c r="W967">
        <v>1.95912E-2</v>
      </c>
    </row>
    <row r="968" spans="5:23">
      <c r="E968" t="s">
        <v>12</v>
      </c>
      <c r="F968">
        <v>31988.799999999999</v>
      </c>
      <c r="G968" t="s">
        <v>1</v>
      </c>
      <c r="H968" t="s">
        <v>14</v>
      </c>
      <c r="I968" t="s">
        <v>3</v>
      </c>
      <c r="J968">
        <v>0.83979400000000004</v>
      </c>
      <c r="K968" t="s">
        <v>4</v>
      </c>
      <c r="L968">
        <v>4432.57</v>
      </c>
      <c r="M968" t="s">
        <v>5</v>
      </c>
      <c r="N968">
        <v>10.152121084192</v>
      </c>
      <c r="O968" t="s">
        <v>6</v>
      </c>
      <c r="P968">
        <v>45000</v>
      </c>
      <c r="Q968" t="s">
        <v>7</v>
      </c>
      <c r="R968">
        <v>45000</v>
      </c>
      <c r="S968" t="s">
        <v>15</v>
      </c>
      <c r="T968" t="s">
        <v>22885</v>
      </c>
      <c r="U968" t="s">
        <v>22886</v>
      </c>
      <c r="V968" t="s">
        <v>22887</v>
      </c>
      <c r="W968">
        <v>1.2005399999999999E-2</v>
      </c>
    </row>
    <row r="969" spans="5:23">
      <c r="E969" t="s">
        <v>16</v>
      </c>
      <c r="F969">
        <v>31988.799999999999</v>
      </c>
      <c r="G969" t="s">
        <v>1</v>
      </c>
      <c r="H969" t="s">
        <v>14</v>
      </c>
      <c r="I969" t="s">
        <v>3</v>
      </c>
      <c r="J969">
        <v>0.83979400000000004</v>
      </c>
      <c r="K969" t="s">
        <v>4</v>
      </c>
      <c r="L969">
        <v>4432.57</v>
      </c>
      <c r="M969" t="s">
        <v>5</v>
      </c>
      <c r="N969">
        <v>10.152121084192</v>
      </c>
      <c r="O969" t="s">
        <v>6</v>
      </c>
      <c r="P969">
        <v>45000</v>
      </c>
      <c r="Q969" t="s">
        <v>7</v>
      </c>
      <c r="R969">
        <v>45000</v>
      </c>
      <c r="S969" t="s">
        <v>15</v>
      </c>
      <c r="T969" t="s">
        <v>22885</v>
      </c>
      <c r="U969" t="s">
        <v>22886</v>
      </c>
      <c r="V969" t="s">
        <v>22887</v>
      </c>
      <c r="W969">
        <v>1.2005399999999999E-2</v>
      </c>
    </row>
    <row r="970" spans="5:23">
      <c r="E970" t="s">
        <v>16</v>
      </c>
      <c r="F970">
        <v>51069.4</v>
      </c>
      <c r="G970" t="s">
        <v>1</v>
      </c>
      <c r="H970" t="s">
        <v>17</v>
      </c>
      <c r="I970" t="s">
        <v>3</v>
      </c>
      <c r="J970">
        <v>0.68023299999999998</v>
      </c>
      <c r="K970" t="s">
        <v>4</v>
      </c>
      <c r="L970">
        <v>4231.78</v>
      </c>
      <c r="M970" t="s">
        <v>5</v>
      </c>
      <c r="N970">
        <v>10.63381555196</v>
      </c>
      <c r="O970" t="s">
        <v>6</v>
      </c>
      <c r="P970">
        <v>45000</v>
      </c>
      <c r="Q970" t="s">
        <v>7</v>
      </c>
      <c r="R970">
        <v>45000</v>
      </c>
      <c r="S970" t="s">
        <v>18</v>
      </c>
      <c r="T970" t="s">
        <v>22888</v>
      </c>
      <c r="U970" t="s">
        <v>22889</v>
      </c>
      <c r="V970" t="s">
        <v>22890</v>
      </c>
      <c r="W970">
        <v>4.1107299999999999E-2</v>
      </c>
    </row>
    <row r="971" spans="5:23">
      <c r="E971" t="s">
        <v>19</v>
      </c>
      <c r="F971">
        <v>51069.4</v>
      </c>
      <c r="G971" t="s">
        <v>1</v>
      </c>
      <c r="H971" t="s">
        <v>17</v>
      </c>
      <c r="I971" t="s">
        <v>3</v>
      </c>
      <c r="J971">
        <v>0.68023299999999998</v>
      </c>
      <c r="K971" t="s">
        <v>4</v>
      </c>
      <c r="L971">
        <v>4231.78</v>
      </c>
      <c r="M971" t="s">
        <v>5</v>
      </c>
      <c r="N971">
        <v>10.63381555196</v>
      </c>
      <c r="O971" t="s">
        <v>6</v>
      </c>
      <c r="P971">
        <v>45000</v>
      </c>
      <c r="Q971" t="s">
        <v>7</v>
      </c>
      <c r="R971">
        <v>45000</v>
      </c>
      <c r="S971" t="s">
        <v>20</v>
      </c>
      <c r="T971" t="s">
        <v>22888</v>
      </c>
      <c r="U971" t="s">
        <v>22889</v>
      </c>
      <c r="V971" t="s">
        <v>22890</v>
      </c>
      <c r="W971">
        <v>4.1107299999999999E-2</v>
      </c>
    </row>
    <row r="972" spans="5:23">
      <c r="E972" t="s">
        <v>19</v>
      </c>
      <c r="F972">
        <v>47886.5</v>
      </c>
      <c r="G972" t="s">
        <v>1</v>
      </c>
      <c r="H972" t="s">
        <v>2</v>
      </c>
      <c r="I972" t="s">
        <v>3</v>
      </c>
      <c r="J972">
        <v>0.69414500000000001</v>
      </c>
      <c r="K972" t="s">
        <v>4</v>
      </c>
      <c r="L972">
        <v>4333.9799999999996</v>
      </c>
      <c r="M972" t="s">
        <v>5</v>
      </c>
      <c r="N972">
        <v>10.383054364088</v>
      </c>
      <c r="O972" t="s">
        <v>6</v>
      </c>
      <c r="P972">
        <v>45000</v>
      </c>
      <c r="Q972" t="s">
        <v>7</v>
      </c>
      <c r="R972">
        <v>45000</v>
      </c>
      <c r="S972" t="s">
        <v>21</v>
      </c>
      <c r="T972" t="s">
        <v>22891</v>
      </c>
      <c r="U972" t="s">
        <v>22892</v>
      </c>
      <c r="V972" t="s">
        <v>22893</v>
      </c>
      <c r="W972">
        <v>3.78895E-2</v>
      </c>
    </row>
    <row r="973" spans="5:23">
      <c r="E973" t="s">
        <v>22</v>
      </c>
      <c r="F973">
        <v>47886.5</v>
      </c>
      <c r="G973" t="s">
        <v>1</v>
      </c>
      <c r="H973" t="s">
        <v>2</v>
      </c>
      <c r="I973" t="s">
        <v>3</v>
      </c>
      <c r="J973">
        <v>0.69414500000000001</v>
      </c>
      <c r="K973" t="s">
        <v>4</v>
      </c>
      <c r="L973">
        <v>4333.9799999999996</v>
      </c>
      <c r="M973" t="s">
        <v>5</v>
      </c>
      <c r="N973">
        <v>10.383054364088</v>
      </c>
      <c r="O973" t="s">
        <v>6</v>
      </c>
      <c r="P973">
        <v>45000</v>
      </c>
      <c r="Q973" t="s">
        <v>7</v>
      </c>
      <c r="R973">
        <v>45000</v>
      </c>
      <c r="S973" t="s">
        <v>21</v>
      </c>
      <c r="T973" t="s">
        <v>22891</v>
      </c>
      <c r="U973" t="s">
        <v>22892</v>
      </c>
      <c r="V973" t="s">
        <v>22893</v>
      </c>
      <c r="W973">
        <v>3.78895E-2</v>
      </c>
    </row>
    <row r="974" spans="5:23">
      <c r="E974" t="s">
        <v>22</v>
      </c>
      <c r="F974">
        <v>78418.8</v>
      </c>
      <c r="G974" t="s">
        <v>1</v>
      </c>
      <c r="H974" t="s">
        <v>23</v>
      </c>
      <c r="I974" t="s">
        <v>3</v>
      </c>
      <c r="J974">
        <v>0.56187900000000002</v>
      </c>
      <c r="K974" t="s">
        <v>4</v>
      </c>
      <c r="L974">
        <v>4039.19</v>
      </c>
      <c r="M974" t="s">
        <v>5</v>
      </c>
      <c r="N974">
        <v>11.140851194382</v>
      </c>
      <c r="O974" t="s">
        <v>6</v>
      </c>
      <c r="P974">
        <v>45000</v>
      </c>
      <c r="Q974" t="s">
        <v>7</v>
      </c>
      <c r="R974">
        <v>45000</v>
      </c>
      <c r="S974" t="s">
        <v>24</v>
      </c>
      <c r="T974" t="s">
        <v>22894</v>
      </c>
      <c r="U974" t="s">
        <v>22895</v>
      </c>
      <c r="V974" t="s">
        <v>22896</v>
      </c>
      <c r="W974">
        <v>7.7435799999999999E-2</v>
      </c>
    </row>
    <row r="975" spans="5:23">
      <c r="E975" t="s">
        <v>25</v>
      </c>
      <c r="F975">
        <v>78418.8</v>
      </c>
      <c r="G975" t="s">
        <v>1</v>
      </c>
      <c r="H975" t="s">
        <v>23</v>
      </c>
      <c r="I975" t="s">
        <v>3</v>
      </c>
      <c r="J975">
        <v>0.56187900000000002</v>
      </c>
      <c r="K975" t="s">
        <v>4</v>
      </c>
      <c r="L975">
        <v>4039.19</v>
      </c>
      <c r="M975" t="s">
        <v>5</v>
      </c>
      <c r="N975">
        <v>11.140851194382</v>
      </c>
      <c r="O975" t="s">
        <v>6</v>
      </c>
      <c r="P975">
        <v>45000</v>
      </c>
      <c r="Q975" t="s">
        <v>7</v>
      </c>
      <c r="R975">
        <v>45000</v>
      </c>
      <c r="S975" t="s">
        <v>26</v>
      </c>
      <c r="T975" t="s">
        <v>22894</v>
      </c>
      <c r="U975" t="s">
        <v>22895</v>
      </c>
      <c r="V975" t="s">
        <v>22896</v>
      </c>
      <c r="W975">
        <v>7.7435799999999999E-2</v>
      </c>
    </row>
    <row r="976" spans="5:23">
      <c r="E976" t="s">
        <v>25</v>
      </c>
      <c r="F976">
        <v>77141</v>
      </c>
      <c r="G976" t="s">
        <v>1</v>
      </c>
      <c r="H976" t="s">
        <v>27</v>
      </c>
      <c r="I976" t="s">
        <v>3</v>
      </c>
      <c r="J976">
        <v>0.55470600000000003</v>
      </c>
      <c r="K976" t="s">
        <v>4</v>
      </c>
      <c r="L976">
        <v>4212.9799999999996</v>
      </c>
      <c r="M976" t="s">
        <v>5</v>
      </c>
      <c r="N976">
        <v>10.681286779007999</v>
      </c>
      <c r="O976" t="s">
        <v>6</v>
      </c>
      <c r="P976">
        <v>45000</v>
      </c>
      <c r="Q976" t="s">
        <v>7</v>
      </c>
      <c r="R976">
        <v>45000</v>
      </c>
      <c r="S976" t="s">
        <v>28</v>
      </c>
      <c r="T976" t="s">
        <v>22897</v>
      </c>
      <c r="U976" t="s">
        <v>22898</v>
      </c>
      <c r="V976" t="s">
        <v>22899</v>
      </c>
      <c r="W976">
        <v>7.4014800000000006E-2</v>
      </c>
    </row>
    <row r="977" spans="5:23">
      <c r="E977" t="s">
        <v>29</v>
      </c>
      <c r="F977">
        <v>77141</v>
      </c>
      <c r="G977" t="s">
        <v>1</v>
      </c>
      <c r="H977" t="s">
        <v>27</v>
      </c>
      <c r="I977" t="s">
        <v>3</v>
      </c>
      <c r="J977">
        <v>0.55470600000000003</v>
      </c>
      <c r="K977" t="s">
        <v>4</v>
      </c>
      <c r="L977">
        <v>4212.9799999999996</v>
      </c>
      <c r="M977" t="s">
        <v>5</v>
      </c>
      <c r="N977">
        <v>10.681286779007999</v>
      </c>
      <c r="O977" t="s">
        <v>6</v>
      </c>
      <c r="P977">
        <v>45000</v>
      </c>
      <c r="Q977" t="s">
        <v>7</v>
      </c>
      <c r="R977">
        <v>45000</v>
      </c>
      <c r="S977" t="s">
        <v>28</v>
      </c>
      <c r="T977" t="s">
        <v>22897</v>
      </c>
      <c r="U977" t="s">
        <v>22898</v>
      </c>
      <c r="V977" t="s">
        <v>22899</v>
      </c>
      <c r="W977">
        <v>7.4014800000000006E-2</v>
      </c>
    </row>
    <row r="978" spans="5:23">
      <c r="E978" t="s">
        <v>29</v>
      </c>
      <c r="F978">
        <v>123606</v>
      </c>
      <c r="G978" t="s">
        <v>1</v>
      </c>
      <c r="H978" t="s">
        <v>30</v>
      </c>
      <c r="I978" t="s">
        <v>3</v>
      </c>
      <c r="J978">
        <v>0.45935799999999999</v>
      </c>
      <c r="K978" t="s">
        <v>4</v>
      </c>
      <c r="L978">
        <v>3834.06</v>
      </c>
      <c r="M978" t="s">
        <v>5</v>
      </c>
      <c r="N978">
        <v>11.736901630306001</v>
      </c>
      <c r="O978" t="s">
        <v>6</v>
      </c>
      <c r="P978">
        <v>45000</v>
      </c>
      <c r="Q978" t="s">
        <v>7</v>
      </c>
      <c r="R978">
        <v>45000</v>
      </c>
      <c r="S978" t="s">
        <v>31</v>
      </c>
      <c r="T978" t="s">
        <v>22900</v>
      </c>
      <c r="U978" t="s">
        <v>22901</v>
      </c>
      <c r="V978" t="s">
        <v>22902</v>
      </c>
      <c r="W978">
        <v>0.111456</v>
      </c>
    </row>
    <row r="979" spans="5:23">
      <c r="E979" t="s">
        <v>32</v>
      </c>
      <c r="F979">
        <v>123606</v>
      </c>
      <c r="G979" t="s">
        <v>1</v>
      </c>
      <c r="H979" t="s">
        <v>30</v>
      </c>
      <c r="I979" t="s">
        <v>3</v>
      </c>
      <c r="J979">
        <v>0.45935799999999999</v>
      </c>
      <c r="K979" t="s">
        <v>4</v>
      </c>
      <c r="L979">
        <v>3834.06</v>
      </c>
      <c r="M979" t="s">
        <v>5</v>
      </c>
      <c r="N979">
        <v>11.736901630306001</v>
      </c>
      <c r="O979" t="s">
        <v>6</v>
      </c>
      <c r="P979">
        <v>45000</v>
      </c>
      <c r="Q979" t="s">
        <v>7</v>
      </c>
      <c r="R979">
        <v>45000</v>
      </c>
      <c r="S979" t="s">
        <v>33</v>
      </c>
      <c r="T979" t="s">
        <v>22900</v>
      </c>
      <c r="U979" t="s">
        <v>22901</v>
      </c>
      <c r="V979" t="s">
        <v>22902</v>
      </c>
      <c r="W979">
        <v>0.111456</v>
      </c>
    </row>
    <row r="980" spans="5:23">
      <c r="E980" t="s">
        <v>32</v>
      </c>
      <c r="F980">
        <v>111915</v>
      </c>
      <c r="G980" t="s">
        <v>1</v>
      </c>
      <c r="H980" t="s">
        <v>17</v>
      </c>
      <c r="I980" t="s">
        <v>3</v>
      </c>
      <c r="J980">
        <v>0.46804600000000002</v>
      </c>
      <c r="K980" t="s">
        <v>4</v>
      </c>
      <c r="L980">
        <v>4078.82</v>
      </c>
      <c r="M980" t="s">
        <v>5</v>
      </c>
      <c r="N980">
        <v>11.032596016405</v>
      </c>
      <c r="O980" t="s">
        <v>6</v>
      </c>
      <c r="P980">
        <v>45000</v>
      </c>
      <c r="Q980" t="s">
        <v>7</v>
      </c>
      <c r="R980">
        <v>45000</v>
      </c>
      <c r="S980" t="s">
        <v>34</v>
      </c>
      <c r="T980" t="s">
        <v>22262</v>
      </c>
      <c r="U980" t="s">
        <v>22903</v>
      </c>
      <c r="V980" t="s">
        <v>22904</v>
      </c>
      <c r="W980">
        <v>0.109447</v>
      </c>
    </row>
    <row r="981" spans="5:23">
      <c r="E981" t="s">
        <v>35</v>
      </c>
      <c r="F981">
        <v>111915</v>
      </c>
      <c r="G981" t="s">
        <v>1</v>
      </c>
      <c r="H981" t="s">
        <v>17</v>
      </c>
      <c r="I981" t="s">
        <v>3</v>
      </c>
      <c r="J981">
        <v>0.46804600000000002</v>
      </c>
      <c r="K981" t="s">
        <v>4</v>
      </c>
      <c r="L981">
        <v>4078.82</v>
      </c>
      <c r="M981" t="s">
        <v>5</v>
      </c>
      <c r="N981">
        <v>11.032596016405</v>
      </c>
      <c r="O981" t="s">
        <v>6</v>
      </c>
      <c r="P981">
        <v>45000</v>
      </c>
      <c r="Q981" t="s">
        <v>7</v>
      </c>
      <c r="R981">
        <v>45000</v>
      </c>
      <c r="S981" t="s">
        <v>34</v>
      </c>
      <c r="T981" t="s">
        <v>22262</v>
      </c>
      <c r="U981" t="s">
        <v>22903</v>
      </c>
      <c r="V981" t="s">
        <v>22904</v>
      </c>
      <c r="W981">
        <v>0.109447</v>
      </c>
    </row>
    <row r="982" spans="5:23">
      <c r="E982" t="s">
        <v>35</v>
      </c>
      <c r="F982">
        <v>164378</v>
      </c>
      <c r="G982" t="s">
        <v>1</v>
      </c>
      <c r="H982" t="s">
        <v>36</v>
      </c>
      <c r="I982" t="s">
        <v>3</v>
      </c>
      <c r="J982">
        <v>0.40995500000000001</v>
      </c>
      <c r="K982" t="s">
        <v>4</v>
      </c>
      <c r="L982">
        <v>3619.8</v>
      </c>
      <c r="M982" t="s">
        <v>5</v>
      </c>
      <c r="N982">
        <v>12.431617203416</v>
      </c>
      <c r="O982" t="s">
        <v>6</v>
      </c>
      <c r="P982">
        <v>45000</v>
      </c>
      <c r="Q982" t="s">
        <v>7</v>
      </c>
      <c r="R982">
        <v>45000</v>
      </c>
      <c r="S982" t="s">
        <v>37</v>
      </c>
      <c r="T982" t="s">
        <v>22905</v>
      </c>
      <c r="U982" t="s">
        <v>22906</v>
      </c>
      <c r="V982" t="s">
        <v>22907</v>
      </c>
      <c r="W982">
        <v>0.13930100000000001</v>
      </c>
    </row>
    <row r="983" spans="5:23">
      <c r="E983" t="s">
        <v>38</v>
      </c>
      <c r="F983">
        <v>164378</v>
      </c>
      <c r="G983" t="s">
        <v>1</v>
      </c>
      <c r="H983" t="s">
        <v>36</v>
      </c>
      <c r="I983" t="s">
        <v>3</v>
      </c>
      <c r="J983">
        <v>0.40995500000000001</v>
      </c>
      <c r="K983" t="s">
        <v>4</v>
      </c>
      <c r="L983">
        <v>3619.8</v>
      </c>
      <c r="M983" t="s">
        <v>5</v>
      </c>
      <c r="N983">
        <v>12.431617203416</v>
      </c>
      <c r="O983" t="s">
        <v>6</v>
      </c>
      <c r="P983">
        <v>45000</v>
      </c>
      <c r="Q983" t="s">
        <v>7</v>
      </c>
      <c r="R983">
        <v>45000</v>
      </c>
      <c r="S983" t="s">
        <v>39</v>
      </c>
      <c r="T983" t="s">
        <v>22905</v>
      </c>
      <c r="U983" t="s">
        <v>22906</v>
      </c>
      <c r="V983" t="s">
        <v>22907</v>
      </c>
      <c r="W983">
        <v>0.13930100000000001</v>
      </c>
    </row>
    <row r="984" spans="5:23">
      <c r="E984" t="s">
        <v>38</v>
      </c>
      <c r="F984">
        <v>160854</v>
      </c>
      <c r="G984" t="s">
        <v>1</v>
      </c>
      <c r="H984" t="s">
        <v>40</v>
      </c>
      <c r="I984" t="s">
        <v>3</v>
      </c>
      <c r="J984">
        <v>0.397146</v>
      </c>
      <c r="K984" t="s">
        <v>4</v>
      </c>
      <c r="L984">
        <v>3941.55</v>
      </c>
      <c r="M984" t="s">
        <v>5</v>
      </c>
      <c r="N984">
        <v>11.416817724273001</v>
      </c>
      <c r="O984" t="s">
        <v>6</v>
      </c>
      <c r="P984">
        <v>45000</v>
      </c>
      <c r="Q984" t="s">
        <v>7</v>
      </c>
      <c r="R984">
        <v>45000</v>
      </c>
      <c r="S984" t="s">
        <v>41</v>
      </c>
      <c r="T984" t="s">
        <v>22908</v>
      </c>
      <c r="U984" t="s">
        <v>22909</v>
      </c>
      <c r="V984" t="s">
        <v>22910</v>
      </c>
      <c r="W984">
        <v>0.14993200000000001</v>
      </c>
    </row>
    <row r="985" spans="5:23">
      <c r="E985" t="s">
        <v>42</v>
      </c>
      <c r="F985">
        <v>160854</v>
      </c>
      <c r="G985" t="s">
        <v>1</v>
      </c>
      <c r="H985" t="s">
        <v>40</v>
      </c>
      <c r="I985" t="s">
        <v>3</v>
      </c>
      <c r="J985">
        <v>0.397146</v>
      </c>
      <c r="K985" t="s">
        <v>4</v>
      </c>
      <c r="L985">
        <v>3941.55</v>
      </c>
      <c r="M985" t="s">
        <v>5</v>
      </c>
      <c r="N985">
        <v>11.416817724273001</v>
      </c>
      <c r="O985" t="s">
        <v>6</v>
      </c>
      <c r="P985">
        <v>45000</v>
      </c>
      <c r="Q985" t="s">
        <v>7</v>
      </c>
      <c r="R985">
        <v>45000</v>
      </c>
      <c r="S985" t="s">
        <v>41</v>
      </c>
      <c r="T985" t="s">
        <v>22908</v>
      </c>
      <c r="U985" t="s">
        <v>22909</v>
      </c>
      <c r="V985" t="s">
        <v>22910</v>
      </c>
      <c r="W985">
        <v>0.14993200000000001</v>
      </c>
    </row>
    <row r="986" spans="5:23">
      <c r="E986" t="s">
        <v>42</v>
      </c>
      <c r="F986">
        <v>26464.400000000001</v>
      </c>
      <c r="G986" t="s">
        <v>1</v>
      </c>
      <c r="H986" t="s">
        <v>14</v>
      </c>
      <c r="I986" t="s">
        <v>3</v>
      </c>
      <c r="J986">
        <v>0.92115899999999995</v>
      </c>
      <c r="K986" t="s">
        <v>4</v>
      </c>
      <c r="L986">
        <v>4453.17</v>
      </c>
      <c r="M986" t="s">
        <v>5</v>
      </c>
      <c r="N986">
        <v>10.10516168096</v>
      </c>
      <c r="O986" t="s">
        <v>6</v>
      </c>
      <c r="P986">
        <v>45000</v>
      </c>
      <c r="Q986" t="s">
        <v>7</v>
      </c>
      <c r="R986">
        <v>45000</v>
      </c>
      <c r="S986" t="s">
        <v>43</v>
      </c>
      <c r="T986" t="s">
        <v>17750</v>
      </c>
      <c r="U986" t="s">
        <v>22911</v>
      </c>
      <c r="V986" t="s">
        <v>22912</v>
      </c>
      <c r="W986" s="1">
        <v>5.8673199999999997E-3</v>
      </c>
    </row>
    <row r="987" spans="5:23">
      <c r="E987" t="s">
        <v>44</v>
      </c>
      <c r="F987">
        <v>26464.400000000001</v>
      </c>
      <c r="G987" t="s">
        <v>1</v>
      </c>
      <c r="H987" t="s">
        <v>14</v>
      </c>
      <c r="I987" t="s">
        <v>3</v>
      </c>
      <c r="J987">
        <v>0.92115899999999995</v>
      </c>
      <c r="K987" t="s">
        <v>4</v>
      </c>
      <c r="L987">
        <v>4453.17</v>
      </c>
      <c r="M987" t="s">
        <v>5</v>
      </c>
      <c r="N987">
        <v>10.10516168096</v>
      </c>
      <c r="O987" t="s">
        <v>6</v>
      </c>
      <c r="P987">
        <v>45000</v>
      </c>
      <c r="Q987" t="s">
        <v>7</v>
      </c>
      <c r="R987">
        <v>45000</v>
      </c>
      <c r="S987" t="s">
        <v>45</v>
      </c>
      <c r="T987" t="s">
        <v>17750</v>
      </c>
      <c r="U987" t="s">
        <v>22911</v>
      </c>
      <c r="V987" t="s">
        <v>22912</v>
      </c>
      <c r="W987" s="1">
        <v>5.8673199999999997E-3</v>
      </c>
    </row>
    <row r="988" spans="5:23">
      <c r="E988" t="s">
        <v>44</v>
      </c>
      <c r="F988">
        <v>26384.400000000001</v>
      </c>
      <c r="G988" t="s">
        <v>1</v>
      </c>
      <c r="H988" t="s">
        <v>10</v>
      </c>
      <c r="I988" t="s">
        <v>3</v>
      </c>
      <c r="J988">
        <v>0.92074100000000003</v>
      </c>
      <c r="K988" t="s">
        <v>4</v>
      </c>
      <c r="L988">
        <v>4470.71</v>
      </c>
      <c r="M988" t="s">
        <v>5</v>
      </c>
      <c r="N988">
        <v>10.065507531204</v>
      </c>
      <c r="O988" t="s">
        <v>6</v>
      </c>
      <c r="P988">
        <v>45000</v>
      </c>
      <c r="Q988" t="s">
        <v>7</v>
      </c>
      <c r="R988">
        <v>45000</v>
      </c>
      <c r="S988" t="s">
        <v>11</v>
      </c>
      <c r="T988" t="s">
        <v>22882</v>
      </c>
      <c r="U988" t="s">
        <v>22883</v>
      </c>
      <c r="V988" t="s">
        <v>22884</v>
      </c>
      <c r="W988">
        <v>3.5011500000000002E-3</v>
      </c>
    </row>
    <row r="989" spans="5:23">
      <c r="E989" t="s">
        <v>0</v>
      </c>
      <c r="F989">
        <v>32514.7</v>
      </c>
      <c r="G989" t="s">
        <v>1</v>
      </c>
      <c r="H989" t="s">
        <v>2</v>
      </c>
      <c r="I989" t="s">
        <v>3</v>
      </c>
      <c r="J989">
        <v>0.83676600000000001</v>
      </c>
      <c r="K989" t="s">
        <v>4</v>
      </c>
      <c r="L989">
        <v>4392.51</v>
      </c>
      <c r="M989" t="s">
        <v>5</v>
      </c>
      <c r="N989">
        <v>10.24472341815</v>
      </c>
      <c r="O989" t="s">
        <v>6</v>
      </c>
      <c r="P989">
        <v>45000</v>
      </c>
      <c r="Q989" t="s">
        <v>7</v>
      </c>
      <c r="R989">
        <v>45000</v>
      </c>
      <c r="S989" t="s">
        <v>8</v>
      </c>
      <c r="T989" t="s">
        <v>22913</v>
      </c>
      <c r="U989" t="s">
        <v>22914</v>
      </c>
      <c r="V989" t="s">
        <v>22915</v>
      </c>
      <c r="W989">
        <v>8.0989500000000006E-3</v>
      </c>
    </row>
    <row r="990" spans="5:23">
      <c r="E990" t="s">
        <v>9</v>
      </c>
      <c r="F990">
        <v>26218.1</v>
      </c>
      <c r="G990" t="s">
        <v>1</v>
      </c>
      <c r="H990" t="s">
        <v>10</v>
      </c>
      <c r="I990" t="s">
        <v>3</v>
      </c>
      <c r="J990">
        <v>0.92366800000000004</v>
      </c>
      <c r="K990" t="s">
        <v>4</v>
      </c>
      <c r="L990">
        <v>4470.62</v>
      </c>
      <c r="M990" t="s">
        <v>5</v>
      </c>
      <c r="N990">
        <v>10.065727392148</v>
      </c>
      <c r="O990" t="s">
        <v>6</v>
      </c>
      <c r="P990">
        <v>45000</v>
      </c>
      <c r="Q990" t="s">
        <v>7</v>
      </c>
      <c r="R990">
        <v>45000</v>
      </c>
      <c r="S990" t="s">
        <v>11</v>
      </c>
      <c r="T990" t="s">
        <v>22916</v>
      </c>
      <c r="U990" t="s">
        <v>22917</v>
      </c>
      <c r="V990" t="s">
        <v>22918</v>
      </c>
      <c r="W990">
        <v>3.4858900000000002E-3</v>
      </c>
    </row>
    <row r="991" spans="5:23">
      <c r="E991" t="s">
        <v>12</v>
      </c>
      <c r="F991">
        <v>32514.7</v>
      </c>
      <c r="G991" t="s">
        <v>1</v>
      </c>
      <c r="H991" t="s">
        <v>2</v>
      </c>
      <c r="I991" t="s">
        <v>3</v>
      </c>
      <c r="J991">
        <v>0.83676600000000001</v>
      </c>
      <c r="K991" t="s">
        <v>4</v>
      </c>
      <c r="L991">
        <v>4392.51</v>
      </c>
      <c r="M991" t="s">
        <v>5</v>
      </c>
      <c r="N991">
        <v>10.24472341815</v>
      </c>
      <c r="O991" t="s">
        <v>6</v>
      </c>
      <c r="P991">
        <v>45000</v>
      </c>
      <c r="Q991" t="s">
        <v>7</v>
      </c>
      <c r="R991">
        <v>45000</v>
      </c>
      <c r="S991" t="s">
        <v>13</v>
      </c>
      <c r="T991" t="s">
        <v>22913</v>
      </c>
      <c r="U991" t="s">
        <v>22914</v>
      </c>
      <c r="V991" t="s">
        <v>22915</v>
      </c>
      <c r="W991">
        <v>8.0989500000000006E-3</v>
      </c>
    </row>
    <row r="992" spans="5:23">
      <c r="E992" t="s">
        <v>12</v>
      </c>
      <c r="F992">
        <v>31810.9</v>
      </c>
      <c r="G992" t="s">
        <v>1</v>
      </c>
      <c r="H992" t="s">
        <v>14</v>
      </c>
      <c r="I992" t="s">
        <v>3</v>
      </c>
      <c r="J992">
        <v>0.84212299999999995</v>
      </c>
      <c r="K992" t="s">
        <v>4</v>
      </c>
      <c r="L992">
        <v>4432.74</v>
      </c>
      <c r="M992" t="s">
        <v>5</v>
      </c>
      <c r="N992">
        <v>10.151730764736</v>
      </c>
      <c r="O992" t="s">
        <v>6</v>
      </c>
      <c r="P992">
        <v>45000</v>
      </c>
      <c r="Q992" t="s">
        <v>7</v>
      </c>
      <c r="R992">
        <v>45000</v>
      </c>
      <c r="S992" t="s">
        <v>15</v>
      </c>
      <c r="T992" t="s">
        <v>22919</v>
      </c>
      <c r="U992" t="s">
        <v>22920</v>
      </c>
      <c r="V992" t="s">
        <v>22921</v>
      </c>
      <c r="W992">
        <v>6.0310800000000003E-3</v>
      </c>
    </row>
    <row r="993" spans="5:23">
      <c r="E993" t="s">
        <v>16</v>
      </c>
      <c r="F993">
        <v>31810.9</v>
      </c>
      <c r="G993" t="s">
        <v>1</v>
      </c>
      <c r="H993" t="s">
        <v>14</v>
      </c>
      <c r="I993" t="s">
        <v>3</v>
      </c>
      <c r="J993">
        <v>0.84212299999999995</v>
      </c>
      <c r="K993" t="s">
        <v>4</v>
      </c>
      <c r="L993">
        <v>4432.74</v>
      </c>
      <c r="M993" t="s">
        <v>5</v>
      </c>
      <c r="N993">
        <v>10.151730764736</v>
      </c>
      <c r="O993" t="s">
        <v>6</v>
      </c>
      <c r="P993">
        <v>45000</v>
      </c>
      <c r="Q993" t="s">
        <v>7</v>
      </c>
      <c r="R993">
        <v>45000</v>
      </c>
      <c r="S993" t="s">
        <v>15</v>
      </c>
      <c r="T993" t="s">
        <v>22919</v>
      </c>
      <c r="U993" t="s">
        <v>22920</v>
      </c>
      <c r="V993" t="s">
        <v>22921</v>
      </c>
      <c r="W993">
        <v>6.0310800000000003E-3</v>
      </c>
    </row>
    <row r="994" spans="5:23">
      <c r="E994" t="s">
        <v>16</v>
      </c>
      <c r="F994">
        <v>49862.1</v>
      </c>
      <c r="G994" t="s">
        <v>1</v>
      </c>
      <c r="H994" t="s">
        <v>17</v>
      </c>
      <c r="I994" t="s">
        <v>3</v>
      </c>
      <c r="J994">
        <v>0.68841300000000005</v>
      </c>
      <c r="K994" t="s">
        <v>4</v>
      </c>
      <c r="L994">
        <v>4231.8599999999997</v>
      </c>
      <c r="M994" t="s">
        <v>5</v>
      </c>
      <c r="N994">
        <v>10.63362061023</v>
      </c>
      <c r="O994" t="s">
        <v>6</v>
      </c>
      <c r="P994">
        <v>45000</v>
      </c>
      <c r="Q994" t="s">
        <v>7</v>
      </c>
      <c r="R994">
        <v>45000</v>
      </c>
      <c r="S994" t="s">
        <v>18</v>
      </c>
      <c r="T994" t="s">
        <v>22922</v>
      </c>
      <c r="U994" t="s">
        <v>22923</v>
      </c>
      <c r="V994" t="s">
        <v>22924</v>
      </c>
      <c r="W994">
        <v>4.0778700000000001E-2</v>
      </c>
    </row>
    <row r="995" spans="5:23">
      <c r="E995" t="s">
        <v>19</v>
      </c>
      <c r="F995">
        <v>49862.1</v>
      </c>
      <c r="G995" t="s">
        <v>1</v>
      </c>
      <c r="H995" t="s">
        <v>17</v>
      </c>
      <c r="I995" t="s">
        <v>3</v>
      </c>
      <c r="J995">
        <v>0.68841300000000005</v>
      </c>
      <c r="K995" t="s">
        <v>4</v>
      </c>
      <c r="L995">
        <v>4231.8599999999997</v>
      </c>
      <c r="M995" t="s">
        <v>5</v>
      </c>
      <c r="N995">
        <v>10.63362061023</v>
      </c>
      <c r="O995" t="s">
        <v>6</v>
      </c>
      <c r="P995">
        <v>45000</v>
      </c>
      <c r="Q995" t="s">
        <v>7</v>
      </c>
      <c r="R995">
        <v>45000</v>
      </c>
      <c r="S995" t="s">
        <v>20</v>
      </c>
      <c r="T995" t="s">
        <v>22922</v>
      </c>
      <c r="U995" t="s">
        <v>22923</v>
      </c>
      <c r="V995" t="s">
        <v>22924</v>
      </c>
      <c r="W995">
        <v>4.0778700000000001E-2</v>
      </c>
    </row>
    <row r="996" spans="5:23">
      <c r="E996" t="s">
        <v>19</v>
      </c>
      <c r="F996">
        <v>48433.4</v>
      </c>
      <c r="G996" t="s">
        <v>1</v>
      </c>
      <c r="H996" t="s">
        <v>2</v>
      </c>
      <c r="I996" t="s">
        <v>3</v>
      </c>
      <c r="J996">
        <v>0.69022399999999995</v>
      </c>
      <c r="K996" t="s">
        <v>4</v>
      </c>
      <c r="L996">
        <v>4333.8599999999997</v>
      </c>
      <c r="M996" t="s">
        <v>5</v>
      </c>
      <c r="N996">
        <v>10.38334678168</v>
      </c>
      <c r="O996" t="s">
        <v>6</v>
      </c>
      <c r="P996">
        <v>45000</v>
      </c>
      <c r="Q996" t="s">
        <v>7</v>
      </c>
      <c r="R996">
        <v>45000</v>
      </c>
      <c r="S996" t="s">
        <v>21</v>
      </c>
      <c r="T996" t="s">
        <v>22925</v>
      </c>
      <c r="U996" t="s">
        <v>22926</v>
      </c>
      <c r="V996" t="s">
        <v>22927</v>
      </c>
      <c r="W996">
        <v>4.0683499999999997E-2</v>
      </c>
    </row>
    <row r="997" spans="5:23">
      <c r="E997" t="s">
        <v>22</v>
      </c>
      <c r="F997">
        <v>48433.4</v>
      </c>
      <c r="G997" t="s">
        <v>1</v>
      </c>
      <c r="H997" t="s">
        <v>2</v>
      </c>
      <c r="I997" t="s">
        <v>3</v>
      </c>
      <c r="J997">
        <v>0.69022399999999995</v>
      </c>
      <c r="K997" t="s">
        <v>4</v>
      </c>
      <c r="L997">
        <v>4333.8599999999997</v>
      </c>
      <c r="M997" t="s">
        <v>5</v>
      </c>
      <c r="N997">
        <v>10.38334678168</v>
      </c>
      <c r="O997" t="s">
        <v>6</v>
      </c>
      <c r="P997">
        <v>45000</v>
      </c>
      <c r="Q997" t="s">
        <v>7</v>
      </c>
      <c r="R997">
        <v>45000</v>
      </c>
      <c r="S997" t="s">
        <v>21</v>
      </c>
      <c r="T997" t="s">
        <v>22925</v>
      </c>
      <c r="U997" t="s">
        <v>22926</v>
      </c>
      <c r="V997" t="s">
        <v>22927</v>
      </c>
      <c r="W997">
        <v>4.0683499999999997E-2</v>
      </c>
    </row>
    <row r="998" spans="5:23">
      <c r="E998" t="s">
        <v>22</v>
      </c>
      <c r="F998">
        <v>78976.600000000006</v>
      </c>
      <c r="G998" t="s">
        <v>1</v>
      </c>
      <c r="H998" t="s">
        <v>23</v>
      </c>
      <c r="I998" t="s">
        <v>3</v>
      </c>
      <c r="J998">
        <v>0.55992799999999998</v>
      </c>
      <c r="K998" t="s">
        <v>4</v>
      </c>
      <c r="L998">
        <v>4038.66</v>
      </c>
      <c r="M998" t="s">
        <v>5</v>
      </c>
      <c r="N998">
        <v>11.142312634352001</v>
      </c>
      <c r="O998" t="s">
        <v>6</v>
      </c>
      <c r="P998">
        <v>45000</v>
      </c>
      <c r="Q998" t="s">
        <v>7</v>
      </c>
      <c r="R998">
        <v>45000</v>
      </c>
      <c r="S998" t="s">
        <v>24</v>
      </c>
      <c r="T998" t="s">
        <v>22928</v>
      </c>
      <c r="U998" t="s">
        <v>22929</v>
      </c>
      <c r="V998" t="s">
        <v>22930</v>
      </c>
      <c r="W998">
        <v>7.2484800000000002E-2</v>
      </c>
    </row>
    <row r="999" spans="5:23">
      <c r="E999" t="s">
        <v>25</v>
      </c>
      <c r="F999">
        <v>78976.600000000006</v>
      </c>
      <c r="G999" t="s">
        <v>1</v>
      </c>
      <c r="H999" t="s">
        <v>23</v>
      </c>
      <c r="I999" t="s">
        <v>3</v>
      </c>
      <c r="J999">
        <v>0.55992799999999998</v>
      </c>
      <c r="K999" t="s">
        <v>4</v>
      </c>
      <c r="L999">
        <v>4038.66</v>
      </c>
      <c r="M999" t="s">
        <v>5</v>
      </c>
      <c r="N999">
        <v>11.142312634352001</v>
      </c>
      <c r="O999" t="s">
        <v>6</v>
      </c>
      <c r="P999">
        <v>45000</v>
      </c>
      <c r="Q999" t="s">
        <v>7</v>
      </c>
      <c r="R999">
        <v>45000</v>
      </c>
      <c r="S999" t="s">
        <v>26</v>
      </c>
      <c r="T999" t="s">
        <v>22928</v>
      </c>
      <c r="U999" t="s">
        <v>22929</v>
      </c>
      <c r="V999" t="s">
        <v>22930</v>
      </c>
      <c r="W999">
        <v>7.2484800000000002E-2</v>
      </c>
    </row>
    <row r="1000" spans="5:23">
      <c r="E1000" t="s">
        <v>25</v>
      </c>
      <c r="F1000">
        <v>77269</v>
      </c>
      <c r="G1000" t="s">
        <v>1</v>
      </c>
      <c r="H1000" t="s">
        <v>27</v>
      </c>
      <c r="I1000" t="s">
        <v>3</v>
      </c>
      <c r="J1000">
        <v>0.55439099999999997</v>
      </c>
      <c r="K1000" t="s">
        <v>4</v>
      </c>
      <c r="L1000">
        <v>4210.79</v>
      </c>
      <c r="M1000" t="s">
        <v>5</v>
      </c>
      <c r="N1000">
        <v>10.686841758256</v>
      </c>
      <c r="O1000" t="s">
        <v>6</v>
      </c>
      <c r="P1000">
        <v>45000</v>
      </c>
      <c r="Q1000" t="s">
        <v>7</v>
      </c>
      <c r="R1000">
        <v>45000</v>
      </c>
      <c r="S1000" t="s">
        <v>28</v>
      </c>
      <c r="T1000" t="s">
        <v>22931</v>
      </c>
      <c r="U1000" t="s">
        <v>22932</v>
      </c>
      <c r="V1000" t="s">
        <v>22933</v>
      </c>
      <c r="W1000">
        <v>7.5697100000000003E-2</v>
      </c>
    </row>
    <row r="1001" spans="5:23">
      <c r="E1001" t="s">
        <v>29</v>
      </c>
      <c r="F1001">
        <v>77269</v>
      </c>
      <c r="G1001" t="s">
        <v>1</v>
      </c>
      <c r="H1001" t="s">
        <v>27</v>
      </c>
      <c r="I1001" t="s">
        <v>3</v>
      </c>
      <c r="J1001">
        <v>0.55439099999999997</v>
      </c>
      <c r="K1001" t="s">
        <v>4</v>
      </c>
      <c r="L1001">
        <v>4210.79</v>
      </c>
      <c r="M1001" t="s">
        <v>5</v>
      </c>
      <c r="N1001">
        <v>10.686841758256</v>
      </c>
      <c r="O1001" t="s">
        <v>6</v>
      </c>
      <c r="P1001">
        <v>45000</v>
      </c>
      <c r="Q1001" t="s">
        <v>7</v>
      </c>
      <c r="R1001">
        <v>45000</v>
      </c>
      <c r="S1001" t="s">
        <v>28</v>
      </c>
      <c r="T1001" t="s">
        <v>22931</v>
      </c>
      <c r="U1001" t="s">
        <v>22932</v>
      </c>
      <c r="V1001" t="s">
        <v>22933</v>
      </c>
      <c r="W1001">
        <v>7.5697100000000003E-2</v>
      </c>
    </row>
    <row r="1002" spans="5:23">
      <c r="E1002" t="s">
        <v>29</v>
      </c>
      <c r="F1002">
        <v>119965</v>
      </c>
      <c r="G1002" t="s">
        <v>1</v>
      </c>
      <c r="H1002" t="s">
        <v>30</v>
      </c>
      <c r="I1002" t="s">
        <v>3</v>
      </c>
      <c r="J1002">
        <v>0.46642299999999998</v>
      </c>
      <c r="K1002" t="s">
        <v>4</v>
      </c>
      <c r="L1002">
        <v>3831.64</v>
      </c>
      <c r="M1002" t="s">
        <v>5</v>
      </c>
      <c r="N1002">
        <v>11.744305927008</v>
      </c>
      <c r="O1002" t="s">
        <v>6</v>
      </c>
      <c r="P1002">
        <v>45000</v>
      </c>
      <c r="Q1002" t="s">
        <v>7</v>
      </c>
      <c r="R1002">
        <v>45000</v>
      </c>
      <c r="S1002" t="s">
        <v>31</v>
      </c>
      <c r="T1002" t="s">
        <v>22934</v>
      </c>
      <c r="U1002" t="s">
        <v>22935</v>
      </c>
      <c r="V1002" t="s">
        <v>22936</v>
      </c>
      <c r="W1002">
        <v>0.118837</v>
      </c>
    </row>
    <row r="1003" spans="5:23">
      <c r="E1003" t="s">
        <v>32</v>
      </c>
      <c r="F1003">
        <v>119965</v>
      </c>
      <c r="G1003" t="s">
        <v>1</v>
      </c>
      <c r="H1003" t="s">
        <v>30</v>
      </c>
      <c r="I1003" t="s">
        <v>3</v>
      </c>
      <c r="J1003">
        <v>0.46642299999999998</v>
      </c>
      <c r="K1003" t="s">
        <v>4</v>
      </c>
      <c r="L1003">
        <v>3831.64</v>
      </c>
      <c r="M1003" t="s">
        <v>5</v>
      </c>
      <c r="N1003">
        <v>11.744305927008</v>
      </c>
      <c r="O1003" t="s">
        <v>6</v>
      </c>
      <c r="P1003">
        <v>45000</v>
      </c>
      <c r="Q1003" t="s">
        <v>7</v>
      </c>
      <c r="R1003">
        <v>45000</v>
      </c>
      <c r="S1003" t="s">
        <v>33</v>
      </c>
      <c r="T1003" t="s">
        <v>22934</v>
      </c>
      <c r="U1003" t="s">
        <v>22935</v>
      </c>
      <c r="V1003" t="s">
        <v>22936</v>
      </c>
      <c r="W1003">
        <v>0.118837</v>
      </c>
    </row>
    <row r="1004" spans="5:23">
      <c r="E1004" t="s">
        <v>32</v>
      </c>
      <c r="F1004">
        <v>111063</v>
      </c>
      <c r="G1004" t="s">
        <v>1</v>
      </c>
      <c r="H1004" t="s">
        <v>17</v>
      </c>
      <c r="I1004" t="s">
        <v>3</v>
      </c>
      <c r="J1004">
        <v>0.469754</v>
      </c>
      <c r="K1004" t="s">
        <v>4</v>
      </c>
      <c r="L1004">
        <v>4080.26</v>
      </c>
      <c r="M1004" t="s">
        <v>5</v>
      </c>
      <c r="N1004">
        <v>11.028698478805</v>
      </c>
      <c r="O1004" t="s">
        <v>6</v>
      </c>
      <c r="P1004">
        <v>45000</v>
      </c>
      <c r="Q1004" t="s">
        <v>7</v>
      </c>
      <c r="R1004">
        <v>45000</v>
      </c>
      <c r="S1004" t="s">
        <v>34</v>
      </c>
      <c r="T1004" t="s">
        <v>22937</v>
      </c>
      <c r="U1004" t="s">
        <v>22938</v>
      </c>
      <c r="V1004" t="s">
        <v>22939</v>
      </c>
      <c r="W1004">
        <v>0.119146</v>
      </c>
    </row>
    <row r="1005" spans="5:23">
      <c r="E1005" t="s">
        <v>35</v>
      </c>
      <c r="F1005">
        <v>111063</v>
      </c>
      <c r="G1005" t="s">
        <v>1</v>
      </c>
      <c r="H1005" t="s">
        <v>17</v>
      </c>
      <c r="I1005" t="s">
        <v>3</v>
      </c>
      <c r="J1005">
        <v>0.469754</v>
      </c>
      <c r="K1005" t="s">
        <v>4</v>
      </c>
      <c r="L1005">
        <v>4080.26</v>
      </c>
      <c r="M1005" t="s">
        <v>5</v>
      </c>
      <c r="N1005">
        <v>11.028698478805</v>
      </c>
      <c r="O1005" t="s">
        <v>6</v>
      </c>
      <c r="P1005">
        <v>45000</v>
      </c>
      <c r="Q1005" t="s">
        <v>7</v>
      </c>
      <c r="R1005">
        <v>45000</v>
      </c>
      <c r="S1005" t="s">
        <v>34</v>
      </c>
      <c r="T1005" t="s">
        <v>22937</v>
      </c>
      <c r="U1005" t="s">
        <v>22938</v>
      </c>
      <c r="V1005" t="s">
        <v>22939</v>
      </c>
      <c r="W1005">
        <v>0.119146</v>
      </c>
    </row>
    <row r="1006" spans="5:23">
      <c r="E1006" t="s">
        <v>35</v>
      </c>
      <c r="F1006">
        <v>165211</v>
      </c>
      <c r="G1006" t="s">
        <v>1</v>
      </c>
      <c r="H1006" t="s">
        <v>36</v>
      </c>
      <c r="I1006" t="s">
        <v>3</v>
      </c>
      <c r="J1006">
        <v>0.40916000000000002</v>
      </c>
      <c r="K1006" t="s">
        <v>4</v>
      </c>
      <c r="L1006">
        <v>3615.55</v>
      </c>
      <c r="M1006" t="s">
        <v>5</v>
      </c>
      <c r="N1006">
        <v>12.446230381106</v>
      </c>
      <c r="O1006" t="s">
        <v>6</v>
      </c>
      <c r="P1006">
        <v>45000</v>
      </c>
      <c r="Q1006" t="s">
        <v>7</v>
      </c>
      <c r="R1006">
        <v>45000</v>
      </c>
      <c r="S1006" t="s">
        <v>37</v>
      </c>
      <c r="T1006" t="s">
        <v>22940</v>
      </c>
      <c r="U1006" t="s">
        <v>22941</v>
      </c>
      <c r="V1006" t="s">
        <v>22942</v>
      </c>
      <c r="W1006">
        <v>0.13275100000000001</v>
      </c>
    </row>
    <row r="1007" spans="5:23">
      <c r="E1007" t="s">
        <v>38</v>
      </c>
      <c r="F1007">
        <v>165211</v>
      </c>
      <c r="G1007" t="s">
        <v>1</v>
      </c>
      <c r="H1007" t="s">
        <v>36</v>
      </c>
      <c r="I1007" t="s">
        <v>3</v>
      </c>
      <c r="J1007">
        <v>0.40916000000000002</v>
      </c>
      <c r="K1007" t="s">
        <v>4</v>
      </c>
      <c r="L1007">
        <v>3615.55</v>
      </c>
      <c r="M1007" t="s">
        <v>5</v>
      </c>
      <c r="N1007">
        <v>12.446230381106</v>
      </c>
      <c r="O1007" t="s">
        <v>6</v>
      </c>
      <c r="P1007">
        <v>45000</v>
      </c>
      <c r="Q1007" t="s">
        <v>7</v>
      </c>
      <c r="R1007">
        <v>45000</v>
      </c>
      <c r="S1007" t="s">
        <v>39</v>
      </c>
      <c r="T1007" t="s">
        <v>22940</v>
      </c>
      <c r="U1007" t="s">
        <v>22941</v>
      </c>
      <c r="V1007" t="s">
        <v>22942</v>
      </c>
      <c r="W1007">
        <v>0.13275100000000001</v>
      </c>
    </row>
    <row r="1008" spans="5:23">
      <c r="E1008" t="s">
        <v>38</v>
      </c>
      <c r="F1008">
        <v>164313</v>
      </c>
      <c r="G1008" t="s">
        <v>1</v>
      </c>
      <c r="H1008" t="s">
        <v>40</v>
      </c>
      <c r="I1008" t="s">
        <v>3</v>
      </c>
      <c r="J1008">
        <v>0.39293099999999997</v>
      </c>
      <c r="K1008" t="s">
        <v>4</v>
      </c>
      <c r="L1008">
        <v>3941.81</v>
      </c>
      <c r="M1008" t="s">
        <v>5</v>
      </c>
      <c r="N1008">
        <v>11.416087090787</v>
      </c>
      <c r="O1008" t="s">
        <v>6</v>
      </c>
      <c r="P1008">
        <v>45000</v>
      </c>
      <c r="Q1008" t="s">
        <v>7</v>
      </c>
      <c r="R1008">
        <v>45000</v>
      </c>
      <c r="S1008" t="s">
        <v>41</v>
      </c>
      <c r="T1008" t="s">
        <v>22943</v>
      </c>
      <c r="U1008" t="s">
        <v>22944</v>
      </c>
      <c r="V1008" t="s">
        <v>22945</v>
      </c>
      <c r="W1008">
        <v>0.14754400000000001</v>
      </c>
    </row>
    <row r="1009" spans="5:23">
      <c r="E1009" t="s">
        <v>42</v>
      </c>
      <c r="F1009">
        <v>164313</v>
      </c>
      <c r="G1009" t="s">
        <v>1</v>
      </c>
      <c r="H1009" t="s">
        <v>40</v>
      </c>
      <c r="I1009" t="s">
        <v>3</v>
      </c>
      <c r="J1009">
        <v>0.39293099999999997</v>
      </c>
      <c r="K1009" t="s">
        <v>4</v>
      </c>
      <c r="L1009">
        <v>3941.81</v>
      </c>
      <c r="M1009" t="s">
        <v>5</v>
      </c>
      <c r="N1009">
        <v>11.416087090787</v>
      </c>
      <c r="O1009" t="s">
        <v>6</v>
      </c>
      <c r="P1009">
        <v>45000</v>
      </c>
      <c r="Q1009" t="s">
        <v>7</v>
      </c>
      <c r="R1009">
        <v>45000</v>
      </c>
      <c r="S1009" t="s">
        <v>41</v>
      </c>
      <c r="T1009" t="s">
        <v>22943</v>
      </c>
      <c r="U1009" t="s">
        <v>22944</v>
      </c>
      <c r="V1009" t="s">
        <v>22945</v>
      </c>
      <c r="W1009">
        <v>0.14754400000000001</v>
      </c>
    </row>
    <row r="1010" spans="5:23">
      <c r="E1010" t="s">
        <v>42</v>
      </c>
      <c r="F1010">
        <v>26530.400000000001</v>
      </c>
      <c r="G1010" t="s">
        <v>1</v>
      </c>
      <c r="H1010" t="s">
        <v>14</v>
      </c>
      <c r="I1010" t="s">
        <v>3</v>
      </c>
      <c r="J1010">
        <v>0.91999799999999998</v>
      </c>
      <c r="K1010" t="s">
        <v>4</v>
      </c>
      <c r="L1010">
        <v>4453.3</v>
      </c>
      <c r="M1010" t="s">
        <v>5</v>
      </c>
      <c r="N1010">
        <v>10.104868968368001</v>
      </c>
      <c r="O1010" t="s">
        <v>6</v>
      </c>
      <c r="P1010">
        <v>45000</v>
      </c>
      <c r="Q1010" t="s">
        <v>7</v>
      </c>
      <c r="R1010">
        <v>45000</v>
      </c>
      <c r="S1010" t="s">
        <v>43</v>
      </c>
      <c r="T1010" t="s">
        <v>22946</v>
      </c>
      <c r="U1010" t="s">
        <v>22947</v>
      </c>
      <c r="V1010" t="s">
        <v>22948</v>
      </c>
      <c r="W1010" s="1">
        <v>2.7985200000000001E-3</v>
      </c>
    </row>
    <row r="1011" spans="5:23">
      <c r="E1011" t="s">
        <v>44</v>
      </c>
      <c r="F1011">
        <v>26530.400000000001</v>
      </c>
      <c r="G1011" t="s">
        <v>1</v>
      </c>
      <c r="H1011" t="s">
        <v>14</v>
      </c>
      <c r="I1011" t="s">
        <v>3</v>
      </c>
      <c r="J1011">
        <v>0.91999799999999998</v>
      </c>
      <c r="K1011" t="s">
        <v>4</v>
      </c>
      <c r="L1011">
        <v>4453.3</v>
      </c>
      <c r="M1011" t="s">
        <v>5</v>
      </c>
      <c r="N1011">
        <v>10.104868968368001</v>
      </c>
      <c r="O1011" t="s">
        <v>6</v>
      </c>
      <c r="P1011">
        <v>45000</v>
      </c>
      <c r="Q1011" t="s">
        <v>7</v>
      </c>
      <c r="R1011">
        <v>45000</v>
      </c>
      <c r="S1011" t="s">
        <v>45</v>
      </c>
      <c r="T1011" t="s">
        <v>22946</v>
      </c>
      <c r="U1011" t="s">
        <v>22947</v>
      </c>
      <c r="V1011" t="s">
        <v>22948</v>
      </c>
      <c r="W1011" s="1">
        <v>2.7985200000000001E-3</v>
      </c>
    </row>
    <row r="1012" spans="5:23">
      <c r="E1012" t="s">
        <v>44</v>
      </c>
      <c r="F1012">
        <v>26218.1</v>
      </c>
      <c r="G1012" t="s">
        <v>1</v>
      </c>
      <c r="H1012" t="s">
        <v>10</v>
      </c>
      <c r="I1012" t="s">
        <v>3</v>
      </c>
      <c r="J1012">
        <v>0.92366800000000004</v>
      </c>
      <c r="K1012" t="s">
        <v>4</v>
      </c>
      <c r="L1012">
        <v>4470.62</v>
      </c>
      <c r="M1012" t="s">
        <v>5</v>
      </c>
      <c r="N1012">
        <v>10.065727392148</v>
      </c>
      <c r="O1012" t="s">
        <v>6</v>
      </c>
      <c r="P1012">
        <v>45000</v>
      </c>
      <c r="Q1012" t="s">
        <v>7</v>
      </c>
      <c r="R1012">
        <v>45000</v>
      </c>
      <c r="S1012" t="s">
        <v>11</v>
      </c>
      <c r="T1012" t="s">
        <v>22916</v>
      </c>
      <c r="U1012" t="s">
        <v>22917</v>
      </c>
      <c r="V1012" t="s">
        <v>22918</v>
      </c>
      <c r="W1012">
        <v>3.4858900000000002E-3</v>
      </c>
    </row>
    <row r="1013" spans="5:23">
      <c r="E1013" t="s">
        <v>0</v>
      </c>
      <c r="F1013">
        <v>32237.4</v>
      </c>
      <c r="G1013" t="s">
        <v>1</v>
      </c>
      <c r="H1013" t="s">
        <v>2</v>
      </c>
      <c r="I1013" t="s">
        <v>3</v>
      </c>
      <c r="J1013">
        <v>0.84042499999999998</v>
      </c>
      <c r="K1013" t="s">
        <v>4</v>
      </c>
      <c r="L1013">
        <v>4391.79</v>
      </c>
      <c r="M1013" t="s">
        <v>5</v>
      </c>
      <c r="N1013">
        <v>10.246380852854999</v>
      </c>
      <c r="O1013" t="s">
        <v>6</v>
      </c>
      <c r="P1013">
        <v>45000</v>
      </c>
      <c r="Q1013" t="s">
        <v>7</v>
      </c>
      <c r="R1013">
        <v>45000</v>
      </c>
      <c r="S1013" t="s">
        <v>8</v>
      </c>
      <c r="T1013" t="s">
        <v>22949</v>
      </c>
      <c r="U1013" t="s">
        <v>22950</v>
      </c>
      <c r="V1013" t="s">
        <v>22951</v>
      </c>
      <c r="W1013">
        <v>1.1805299999999999E-2</v>
      </c>
    </row>
    <row r="1014" spans="5:23">
      <c r="E1014" t="s">
        <v>9</v>
      </c>
      <c r="F1014">
        <v>26353.200000000001</v>
      </c>
      <c r="G1014" t="s">
        <v>1</v>
      </c>
      <c r="H1014" t="s">
        <v>10</v>
      </c>
      <c r="I1014" t="s">
        <v>3</v>
      </c>
      <c r="J1014">
        <v>0.92128500000000002</v>
      </c>
      <c r="K1014" t="s">
        <v>4</v>
      </c>
      <c r="L1014">
        <v>4470.74</v>
      </c>
      <c r="M1014" t="s">
        <v>5</v>
      </c>
      <c r="N1014">
        <v>10.065458675772</v>
      </c>
      <c r="O1014" t="s">
        <v>6</v>
      </c>
      <c r="P1014">
        <v>45000</v>
      </c>
      <c r="Q1014" t="s">
        <v>7</v>
      </c>
      <c r="R1014">
        <v>45000</v>
      </c>
      <c r="S1014" t="s">
        <v>11</v>
      </c>
      <c r="T1014" t="s">
        <v>22952</v>
      </c>
      <c r="U1014" t="s">
        <v>22953</v>
      </c>
      <c r="V1014" t="s">
        <v>22954</v>
      </c>
      <c r="W1014">
        <v>8.4416099999999996E-4</v>
      </c>
    </row>
    <row r="1015" spans="5:23">
      <c r="E1015" t="s">
        <v>12</v>
      </c>
      <c r="F1015">
        <v>32237.4</v>
      </c>
      <c r="G1015" t="s">
        <v>1</v>
      </c>
      <c r="H1015" t="s">
        <v>2</v>
      </c>
      <c r="I1015" t="s">
        <v>3</v>
      </c>
      <c r="J1015">
        <v>0.84042499999999998</v>
      </c>
      <c r="K1015" t="s">
        <v>4</v>
      </c>
      <c r="L1015">
        <v>4391.79</v>
      </c>
      <c r="M1015" t="s">
        <v>5</v>
      </c>
      <c r="N1015">
        <v>10.246380852854999</v>
      </c>
      <c r="O1015" t="s">
        <v>6</v>
      </c>
      <c r="P1015">
        <v>45000</v>
      </c>
      <c r="Q1015" t="s">
        <v>7</v>
      </c>
      <c r="R1015">
        <v>45000</v>
      </c>
      <c r="S1015" t="s">
        <v>13</v>
      </c>
      <c r="T1015" t="s">
        <v>22949</v>
      </c>
      <c r="U1015" t="s">
        <v>22950</v>
      </c>
      <c r="V1015" t="s">
        <v>22951</v>
      </c>
      <c r="W1015">
        <v>1.1805299999999999E-2</v>
      </c>
    </row>
    <row r="1016" spans="5:23">
      <c r="E1016" t="s">
        <v>12</v>
      </c>
      <c r="F1016">
        <v>32063.3</v>
      </c>
      <c r="G1016" t="s">
        <v>1</v>
      </c>
      <c r="H1016" t="s">
        <v>14</v>
      </c>
      <c r="I1016" t="s">
        <v>3</v>
      </c>
      <c r="J1016">
        <v>0.83878600000000003</v>
      </c>
      <c r="K1016" t="s">
        <v>4</v>
      </c>
      <c r="L1016">
        <v>4432.91</v>
      </c>
      <c r="M1016" t="s">
        <v>5</v>
      </c>
      <c r="N1016">
        <v>10.151340428279999</v>
      </c>
      <c r="O1016" t="s">
        <v>6</v>
      </c>
      <c r="P1016">
        <v>45000</v>
      </c>
      <c r="Q1016" t="s">
        <v>7</v>
      </c>
      <c r="R1016">
        <v>45000</v>
      </c>
      <c r="S1016" t="s">
        <v>15</v>
      </c>
      <c r="T1016" t="s">
        <v>22955</v>
      </c>
      <c r="U1016" t="s">
        <v>22956</v>
      </c>
      <c r="V1016" t="s">
        <v>22957</v>
      </c>
      <c r="W1016">
        <v>1.8327900000000001E-2</v>
      </c>
    </row>
    <row r="1017" spans="5:23">
      <c r="E1017" t="s">
        <v>16</v>
      </c>
      <c r="F1017">
        <v>32063.3</v>
      </c>
      <c r="G1017" t="s">
        <v>1</v>
      </c>
      <c r="H1017" t="s">
        <v>14</v>
      </c>
      <c r="I1017" t="s">
        <v>3</v>
      </c>
      <c r="J1017">
        <v>0.83878600000000003</v>
      </c>
      <c r="K1017" t="s">
        <v>4</v>
      </c>
      <c r="L1017">
        <v>4432.91</v>
      </c>
      <c r="M1017" t="s">
        <v>5</v>
      </c>
      <c r="N1017">
        <v>10.151340428279999</v>
      </c>
      <c r="O1017" t="s">
        <v>6</v>
      </c>
      <c r="P1017">
        <v>45000</v>
      </c>
      <c r="Q1017" t="s">
        <v>7</v>
      </c>
      <c r="R1017">
        <v>45000</v>
      </c>
      <c r="S1017" t="s">
        <v>15</v>
      </c>
      <c r="T1017" t="s">
        <v>22955</v>
      </c>
      <c r="U1017" t="s">
        <v>22956</v>
      </c>
      <c r="V1017" t="s">
        <v>22957</v>
      </c>
      <c r="W1017">
        <v>1.8327900000000001E-2</v>
      </c>
    </row>
    <row r="1018" spans="5:23">
      <c r="E1018" t="s">
        <v>16</v>
      </c>
      <c r="F1018">
        <v>50028.9</v>
      </c>
      <c r="G1018" t="s">
        <v>1</v>
      </c>
      <c r="H1018" t="s">
        <v>17</v>
      </c>
      <c r="I1018" t="s">
        <v>3</v>
      </c>
      <c r="J1018">
        <v>0.68715099999999996</v>
      </c>
      <c r="K1018" t="s">
        <v>4</v>
      </c>
      <c r="L1018">
        <v>4233.26</v>
      </c>
      <c r="M1018" t="s">
        <v>5</v>
      </c>
      <c r="N1018">
        <v>10.63011250009</v>
      </c>
      <c r="O1018" t="s">
        <v>6</v>
      </c>
      <c r="P1018">
        <v>45000</v>
      </c>
      <c r="Q1018" t="s">
        <v>7</v>
      </c>
      <c r="R1018">
        <v>45000</v>
      </c>
      <c r="S1018" t="s">
        <v>18</v>
      </c>
      <c r="T1018" t="s">
        <v>22958</v>
      </c>
      <c r="U1018" t="s">
        <v>22959</v>
      </c>
      <c r="V1018" t="s">
        <v>22960</v>
      </c>
      <c r="W1018" s="1">
        <v>3.7173600000000001E-2</v>
      </c>
    </row>
    <row r="1019" spans="5:23">
      <c r="E1019" t="s">
        <v>19</v>
      </c>
      <c r="F1019">
        <v>50028.9</v>
      </c>
      <c r="G1019" t="s">
        <v>1</v>
      </c>
      <c r="H1019" t="s">
        <v>17</v>
      </c>
      <c r="I1019" t="s">
        <v>3</v>
      </c>
      <c r="J1019">
        <v>0.68715099999999996</v>
      </c>
      <c r="K1019" t="s">
        <v>4</v>
      </c>
      <c r="L1019">
        <v>4233.26</v>
      </c>
      <c r="M1019" t="s">
        <v>5</v>
      </c>
      <c r="N1019">
        <v>10.63011250009</v>
      </c>
      <c r="O1019" t="s">
        <v>6</v>
      </c>
      <c r="P1019">
        <v>45000</v>
      </c>
      <c r="Q1019" t="s">
        <v>7</v>
      </c>
      <c r="R1019">
        <v>45000</v>
      </c>
      <c r="S1019" t="s">
        <v>20</v>
      </c>
      <c r="T1019" t="s">
        <v>22958</v>
      </c>
      <c r="U1019" t="s">
        <v>22959</v>
      </c>
      <c r="V1019" t="s">
        <v>22960</v>
      </c>
      <c r="W1019" s="1">
        <v>3.7173600000000001E-2</v>
      </c>
    </row>
    <row r="1020" spans="5:23">
      <c r="E1020" t="s">
        <v>19</v>
      </c>
      <c r="F1020">
        <v>48608</v>
      </c>
      <c r="G1020" t="s">
        <v>1</v>
      </c>
      <c r="H1020" t="s">
        <v>2</v>
      </c>
      <c r="I1020" t="s">
        <v>3</v>
      </c>
      <c r="J1020">
        <v>0.68900899999999998</v>
      </c>
      <c r="K1020" t="s">
        <v>4</v>
      </c>
      <c r="L1020">
        <v>4333.54</v>
      </c>
      <c r="M1020" t="s">
        <v>5</v>
      </c>
      <c r="N1020">
        <v>10.384126683591999</v>
      </c>
      <c r="O1020" t="s">
        <v>6</v>
      </c>
      <c r="P1020">
        <v>45000</v>
      </c>
      <c r="Q1020" t="s">
        <v>7</v>
      </c>
      <c r="R1020">
        <v>45000</v>
      </c>
      <c r="S1020" t="s">
        <v>21</v>
      </c>
      <c r="T1020" t="s">
        <v>22961</v>
      </c>
      <c r="U1020" t="s">
        <v>22962</v>
      </c>
      <c r="V1020" t="s">
        <v>22963</v>
      </c>
      <c r="W1020">
        <v>3.5375999999999998E-2</v>
      </c>
    </row>
    <row r="1021" spans="5:23">
      <c r="E1021" t="s">
        <v>22</v>
      </c>
      <c r="F1021">
        <v>48608</v>
      </c>
      <c r="G1021" t="s">
        <v>1</v>
      </c>
      <c r="H1021" t="s">
        <v>2</v>
      </c>
      <c r="I1021" t="s">
        <v>3</v>
      </c>
      <c r="J1021">
        <v>0.68900899999999998</v>
      </c>
      <c r="K1021" t="s">
        <v>4</v>
      </c>
      <c r="L1021">
        <v>4333.54</v>
      </c>
      <c r="M1021" t="s">
        <v>5</v>
      </c>
      <c r="N1021">
        <v>10.384126683591999</v>
      </c>
      <c r="O1021" t="s">
        <v>6</v>
      </c>
      <c r="P1021">
        <v>45000</v>
      </c>
      <c r="Q1021" t="s">
        <v>7</v>
      </c>
      <c r="R1021">
        <v>45000</v>
      </c>
      <c r="S1021" t="s">
        <v>21</v>
      </c>
      <c r="T1021" t="s">
        <v>22961</v>
      </c>
      <c r="U1021" t="s">
        <v>22962</v>
      </c>
      <c r="V1021" t="s">
        <v>22963</v>
      </c>
      <c r="W1021">
        <v>3.5375999999999998E-2</v>
      </c>
    </row>
    <row r="1022" spans="5:23">
      <c r="E1022" t="s">
        <v>22</v>
      </c>
      <c r="F1022">
        <v>80286</v>
      </c>
      <c r="G1022" t="s">
        <v>1</v>
      </c>
      <c r="H1022" t="s">
        <v>23</v>
      </c>
      <c r="I1022" t="s">
        <v>3</v>
      </c>
      <c r="J1022">
        <v>0.55507399999999996</v>
      </c>
      <c r="K1022" t="s">
        <v>4</v>
      </c>
      <c r="L1022">
        <v>4042.58</v>
      </c>
      <c r="M1022" t="s">
        <v>5</v>
      </c>
      <c r="N1022">
        <v>11.131497574374</v>
      </c>
      <c r="O1022" t="s">
        <v>6</v>
      </c>
      <c r="P1022">
        <v>45000</v>
      </c>
      <c r="Q1022" t="s">
        <v>7</v>
      </c>
      <c r="R1022">
        <v>45000</v>
      </c>
      <c r="S1022" t="s">
        <v>24</v>
      </c>
      <c r="T1022" t="s">
        <v>22964</v>
      </c>
      <c r="U1022" t="s">
        <v>22965</v>
      </c>
      <c r="V1022" t="s">
        <v>22966</v>
      </c>
      <c r="W1022">
        <v>7.8415200000000004E-2</v>
      </c>
    </row>
    <row r="1023" spans="5:23">
      <c r="E1023" t="s">
        <v>25</v>
      </c>
      <c r="F1023">
        <v>80286</v>
      </c>
      <c r="G1023" t="s">
        <v>1</v>
      </c>
      <c r="H1023" t="s">
        <v>23</v>
      </c>
      <c r="I1023" t="s">
        <v>3</v>
      </c>
      <c r="J1023">
        <v>0.55507399999999996</v>
      </c>
      <c r="K1023" t="s">
        <v>4</v>
      </c>
      <c r="L1023">
        <v>4042.58</v>
      </c>
      <c r="M1023" t="s">
        <v>5</v>
      </c>
      <c r="N1023">
        <v>11.131497574374</v>
      </c>
      <c r="O1023" t="s">
        <v>6</v>
      </c>
      <c r="P1023">
        <v>45000</v>
      </c>
      <c r="Q1023" t="s">
        <v>7</v>
      </c>
      <c r="R1023">
        <v>45000</v>
      </c>
      <c r="S1023" t="s">
        <v>26</v>
      </c>
      <c r="T1023" t="s">
        <v>22964</v>
      </c>
      <c r="U1023" t="s">
        <v>22965</v>
      </c>
      <c r="V1023" t="s">
        <v>22966</v>
      </c>
      <c r="W1023">
        <v>7.8415200000000004E-2</v>
      </c>
    </row>
    <row r="1024" spans="5:23">
      <c r="E1024" t="s">
        <v>25</v>
      </c>
      <c r="F1024">
        <v>76693.7</v>
      </c>
      <c r="G1024" t="s">
        <v>1</v>
      </c>
      <c r="H1024" t="s">
        <v>27</v>
      </c>
      <c r="I1024" t="s">
        <v>3</v>
      </c>
      <c r="J1024">
        <v>0.55636300000000005</v>
      </c>
      <c r="K1024" t="s">
        <v>4</v>
      </c>
      <c r="L1024">
        <v>4212.34</v>
      </c>
      <c r="M1024" t="s">
        <v>5</v>
      </c>
      <c r="N1024">
        <v>10.682894862264</v>
      </c>
      <c r="O1024" t="s">
        <v>6</v>
      </c>
      <c r="P1024">
        <v>45000</v>
      </c>
      <c r="Q1024" t="s">
        <v>7</v>
      </c>
      <c r="R1024">
        <v>45000</v>
      </c>
      <c r="S1024" t="s">
        <v>28</v>
      </c>
      <c r="T1024" t="s">
        <v>22967</v>
      </c>
      <c r="U1024" t="s">
        <v>22968</v>
      </c>
      <c r="V1024" t="s">
        <v>22969</v>
      </c>
      <c r="W1024">
        <v>8.6020799999999994E-2</v>
      </c>
    </row>
    <row r="1025" spans="5:23">
      <c r="E1025" t="s">
        <v>29</v>
      </c>
      <c r="F1025">
        <v>76693.7</v>
      </c>
      <c r="G1025" t="s">
        <v>1</v>
      </c>
      <c r="H1025" t="s">
        <v>27</v>
      </c>
      <c r="I1025" t="s">
        <v>3</v>
      </c>
      <c r="J1025">
        <v>0.55636300000000005</v>
      </c>
      <c r="K1025" t="s">
        <v>4</v>
      </c>
      <c r="L1025">
        <v>4212.34</v>
      </c>
      <c r="M1025" t="s">
        <v>5</v>
      </c>
      <c r="N1025">
        <v>10.682894862264</v>
      </c>
      <c r="O1025" t="s">
        <v>6</v>
      </c>
      <c r="P1025">
        <v>45000</v>
      </c>
      <c r="Q1025" t="s">
        <v>7</v>
      </c>
      <c r="R1025">
        <v>45000</v>
      </c>
      <c r="S1025" t="s">
        <v>28</v>
      </c>
      <c r="T1025" t="s">
        <v>22967</v>
      </c>
      <c r="U1025" t="s">
        <v>22968</v>
      </c>
      <c r="V1025" t="s">
        <v>22969</v>
      </c>
      <c r="W1025">
        <v>8.6020799999999994E-2</v>
      </c>
    </row>
    <row r="1026" spans="5:23">
      <c r="E1026" t="s">
        <v>29</v>
      </c>
      <c r="F1026">
        <v>120837</v>
      </c>
      <c r="G1026" t="s">
        <v>1</v>
      </c>
      <c r="H1026" t="s">
        <v>30</v>
      </c>
      <c r="I1026" t="s">
        <v>3</v>
      </c>
      <c r="J1026">
        <v>0.46452199999999999</v>
      </c>
      <c r="K1026" t="s">
        <v>4</v>
      </c>
      <c r="L1026">
        <v>3835.21</v>
      </c>
      <c r="M1026" t="s">
        <v>5</v>
      </c>
      <c r="N1026">
        <v>11.733394348184</v>
      </c>
      <c r="O1026" t="s">
        <v>6</v>
      </c>
      <c r="P1026">
        <v>45000</v>
      </c>
      <c r="Q1026" t="s">
        <v>7</v>
      </c>
      <c r="R1026">
        <v>45000</v>
      </c>
      <c r="S1026" t="s">
        <v>31</v>
      </c>
      <c r="T1026" t="s">
        <v>22970</v>
      </c>
      <c r="U1026" t="s">
        <v>22971</v>
      </c>
      <c r="V1026" t="s">
        <v>22972</v>
      </c>
      <c r="W1026">
        <v>0.121105</v>
      </c>
    </row>
    <row r="1027" spans="5:23">
      <c r="E1027" t="s">
        <v>32</v>
      </c>
      <c r="F1027">
        <v>120837</v>
      </c>
      <c r="G1027" t="s">
        <v>1</v>
      </c>
      <c r="H1027" t="s">
        <v>30</v>
      </c>
      <c r="I1027" t="s">
        <v>3</v>
      </c>
      <c r="J1027">
        <v>0.46452199999999999</v>
      </c>
      <c r="K1027" t="s">
        <v>4</v>
      </c>
      <c r="L1027">
        <v>3835.21</v>
      </c>
      <c r="M1027" t="s">
        <v>5</v>
      </c>
      <c r="N1027">
        <v>11.733394348184</v>
      </c>
      <c r="O1027" t="s">
        <v>6</v>
      </c>
      <c r="P1027">
        <v>45000</v>
      </c>
      <c r="Q1027" t="s">
        <v>7</v>
      </c>
      <c r="R1027">
        <v>45000</v>
      </c>
      <c r="S1027" t="s">
        <v>33</v>
      </c>
      <c r="T1027" t="s">
        <v>22970</v>
      </c>
      <c r="U1027" t="s">
        <v>22971</v>
      </c>
      <c r="V1027" t="s">
        <v>22972</v>
      </c>
      <c r="W1027">
        <v>0.121105</v>
      </c>
    </row>
    <row r="1028" spans="5:23">
      <c r="E1028" t="s">
        <v>32</v>
      </c>
      <c r="F1028">
        <v>111822</v>
      </c>
      <c r="G1028" t="s">
        <v>1</v>
      </c>
      <c r="H1028" t="s">
        <v>17</v>
      </c>
      <c r="I1028" t="s">
        <v>3</v>
      </c>
      <c r="J1028">
        <v>0.46814600000000001</v>
      </c>
      <c r="K1028" t="s">
        <v>4</v>
      </c>
      <c r="L1028">
        <v>4080.48</v>
      </c>
      <c r="M1028" t="s">
        <v>5</v>
      </c>
      <c r="N1028">
        <v>11.028113676615</v>
      </c>
      <c r="O1028" t="s">
        <v>6</v>
      </c>
      <c r="P1028">
        <v>45000</v>
      </c>
      <c r="Q1028" t="s">
        <v>7</v>
      </c>
      <c r="R1028">
        <v>45000</v>
      </c>
      <c r="S1028" t="s">
        <v>34</v>
      </c>
      <c r="T1028" t="s">
        <v>21974</v>
      </c>
      <c r="U1028" t="s">
        <v>22973</v>
      </c>
      <c r="V1028" t="s">
        <v>22974</v>
      </c>
      <c r="W1028">
        <v>0.110634</v>
      </c>
    </row>
    <row r="1029" spans="5:23">
      <c r="E1029" t="s">
        <v>35</v>
      </c>
      <c r="F1029">
        <v>111822</v>
      </c>
      <c r="G1029" t="s">
        <v>1</v>
      </c>
      <c r="H1029" t="s">
        <v>17</v>
      </c>
      <c r="I1029" t="s">
        <v>3</v>
      </c>
      <c r="J1029">
        <v>0.46814600000000001</v>
      </c>
      <c r="K1029" t="s">
        <v>4</v>
      </c>
      <c r="L1029">
        <v>4080.48</v>
      </c>
      <c r="M1029" t="s">
        <v>5</v>
      </c>
      <c r="N1029">
        <v>11.028113676615</v>
      </c>
      <c r="O1029" t="s">
        <v>6</v>
      </c>
      <c r="P1029">
        <v>45000</v>
      </c>
      <c r="Q1029" t="s">
        <v>7</v>
      </c>
      <c r="R1029">
        <v>45000</v>
      </c>
      <c r="S1029" t="s">
        <v>34</v>
      </c>
      <c r="T1029" t="s">
        <v>21974</v>
      </c>
      <c r="U1029" t="s">
        <v>22973</v>
      </c>
      <c r="V1029" t="s">
        <v>22974</v>
      </c>
      <c r="W1029">
        <v>0.110634</v>
      </c>
    </row>
    <row r="1030" spans="5:23">
      <c r="E1030" t="s">
        <v>35</v>
      </c>
      <c r="F1030">
        <v>170164</v>
      </c>
      <c r="G1030" t="s">
        <v>1</v>
      </c>
      <c r="H1030" t="s">
        <v>36</v>
      </c>
      <c r="I1030" t="s">
        <v>3</v>
      </c>
      <c r="J1030">
        <v>0.40283799999999997</v>
      </c>
      <c r="K1030" t="s">
        <v>4</v>
      </c>
      <c r="L1030">
        <v>3621.36</v>
      </c>
      <c r="M1030" t="s">
        <v>5</v>
      </c>
      <c r="N1030">
        <v>12.426259219863001</v>
      </c>
      <c r="O1030" t="s">
        <v>6</v>
      </c>
      <c r="P1030">
        <v>45000</v>
      </c>
      <c r="Q1030" t="s">
        <v>7</v>
      </c>
      <c r="R1030">
        <v>45000</v>
      </c>
      <c r="S1030" t="s">
        <v>37</v>
      </c>
      <c r="T1030" t="s">
        <v>22975</v>
      </c>
      <c r="U1030" t="s">
        <v>22976</v>
      </c>
      <c r="V1030" t="s">
        <v>22977</v>
      </c>
      <c r="W1030">
        <v>0.14682999999999999</v>
      </c>
    </row>
    <row r="1031" spans="5:23">
      <c r="E1031" t="s">
        <v>38</v>
      </c>
      <c r="F1031">
        <v>170164</v>
      </c>
      <c r="G1031" t="s">
        <v>1</v>
      </c>
      <c r="H1031" t="s">
        <v>36</v>
      </c>
      <c r="I1031" t="s">
        <v>3</v>
      </c>
      <c r="J1031">
        <v>0.40283799999999997</v>
      </c>
      <c r="K1031" t="s">
        <v>4</v>
      </c>
      <c r="L1031">
        <v>3621.36</v>
      </c>
      <c r="M1031" t="s">
        <v>5</v>
      </c>
      <c r="N1031">
        <v>12.426259219863001</v>
      </c>
      <c r="O1031" t="s">
        <v>6</v>
      </c>
      <c r="P1031">
        <v>45000</v>
      </c>
      <c r="Q1031" t="s">
        <v>7</v>
      </c>
      <c r="R1031">
        <v>45000</v>
      </c>
      <c r="S1031" t="s">
        <v>39</v>
      </c>
      <c r="T1031" t="s">
        <v>22975</v>
      </c>
      <c r="U1031" t="s">
        <v>22976</v>
      </c>
      <c r="V1031" t="s">
        <v>22977</v>
      </c>
      <c r="W1031">
        <v>0.14682999999999999</v>
      </c>
    </row>
    <row r="1032" spans="5:23">
      <c r="E1032" t="s">
        <v>38</v>
      </c>
      <c r="F1032">
        <v>162935</v>
      </c>
      <c r="G1032" t="s">
        <v>1</v>
      </c>
      <c r="H1032" t="s">
        <v>40</v>
      </c>
      <c r="I1032" t="s">
        <v>3</v>
      </c>
      <c r="J1032">
        <v>0.39469799999999999</v>
      </c>
      <c r="K1032" t="s">
        <v>4</v>
      </c>
      <c r="L1032">
        <v>3939.62</v>
      </c>
      <c r="M1032" t="s">
        <v>5</v>
      </c>
      <c r="N1032">
        <v>11.422420154998999</v>
      </c>
      <c r="O1032" t="s">
        <v>6</v>
      </c>
      <c r="P1032">
        <v>45000</v>
      </c>
      <c r="Q1032" t="s">
        <v>7</v>
      </c>
      <c r="R1032">
        <v>45000</v>
      </c>
      <c r="S1032" t="s">
        <v>41</v>
      </c>
      <c r="T1032" t="s">
        <v>22978</v>
      </c>
      <c r="U1032" t="s">
        <v>22979</v>
      </c>
      <c r="V1032" t="s">
        <v>22980</v>
      </c>
      <c r="W1032">
        <v>0.154561</v>
      </c>
    </row>
    <row r="1033" spans="5:23">
      <c r="E1033" t="s">
        <v>42</v>
      </c>
      <c r="F1033">
        <v>162935</v>
      </c>
      <c r="G1033" t="s">
        <v>1</v>
      </c>
      <c r="H1033" t="s">
        <v>40</v>
      </c>
      <c r="I1033" t="s">
        <v>3</v>
      </c>
      <c r="J1033">
        <v>0.39469799999999999</v>
      </c>
      <c r="K1033" t="s">
        <v>4</v>
      </c>
      <c r="L1033">
        <v>3939.62</v>
      </c>
      <c r="M1033" t="s">
        <v>5</v>
      </c>
      <c r="N1033">
        <v>11.422420154998999</v>
      </c>
      <c r="O1033" t="s">
        <v>6</v>
      </c>
      <c r="P1033">
        <v>45000</v>
      </c>
      <c r="Q1033" t="s">
        <v>7</v>
      </c>
      <c r="R1033">
        <v>45000</v>
      </c>
      <c r="S1033" t="s">
        <v>41</v>
      </c>
      <c r="T1033" t="s">
        <v>22978</v>
      </c>
      <c r="U1033" t="s">
        <v>22979</v>
      </c>
      <c r="V1033" t="s">
        <v>22980</v>
      </c>
      <c r="W1033">
        <v>0.154561</v>
      </c>
    </row>
    <row r="1034" spans="5:23">
      <c r="E1034" t="s">
        <v>42</v>
      </c>
      <c r="F1034">
        <v>26339.5</v>
      </c>
      <c r="G1034" t="s">
        <v>1</v>
      </c>
      <c r="H1034" t="s">
        <v>14</v>
      </c>
      <c r="I1034" t="s">
        <v>3</v>
      </c>
      <c r="J1034">
        <v>0.92335999999999996</v>
      </c>
      <c r="K1034" t="s">
        <v>4</v>
      </c>
      <c r="L1034">
        <v>4452.9799999999996</v>
      </c>
      <c r="M1034" t="s">
        <v>5</v>
      </c>
      <c r="N1034">
        <v>10.105600853847999</v>
      </c>
      <c r="O1034" t="s">
        <v>6</v>
      </c>
      <c r="P1034">
        <v>45000</v>
      </c>
      <c r="Q1034" t="s">
        <v>7</v>
      </c>
      <c r="R1034">
        <v>45000</v>
      </c>
      <c r="S1034" t="s">
        <v>43</v>
      </c>
      <c r="T1034" t="s">
        <v>22981</v>
      </c>
      <c r="U1034" t="s">
        <v>22982</v>
      </c>
      <c r="V1034" t="s">
        <v>22983</v>
      </c>
      <c r="W1034">
        <v>4.2090599999999997E-3</v>
      </c>
    </row>
    <row r="1035" spans="5:23">
      <c r="E1035" t="s">
        <v>44</v>
      </c>
      <c r="F1035">
        <v>26339.5</v>
      </c>
      <c r="G1035" t="s">
        <v>1</v>
      </c>
      <c r="H1035" t="s">
        <v>14</v>
      </c>
      <c r="I1035" t="s">
        <v>3</v>
      </c>
      <c r="J1035">
        <v>0.92335999999999996</v>
      </c>
      <c r="K1035" t="s">
        <v>4</v>
      </c>
      <c r="L1035">
        <v>4452.9799999999996</v>
      </c>
      <c r="M1035" t="s">
        <v>5</v>
      </c>
      <c r="N1035">
        <v>10.105600853847999</v>
      </c>
      <c r="O1035" t="s">
        <v>6</v>
      </c>
      <c r="P1035">
        <v>45000</v>
      </c>
      <c r="Q1035" t="s">
        <v>7</v>
      </c>
      <c r="R1035">
        <v>45000</v>
      </c>
      <c r="S1035" t="s">
        <v>45</v>
      </c>
      <c r="T1035" t="s">
        <v>22981</v>
      </c>
      <c r="U1035" t="s">
        <v>22982</v>
      </c>
      <c r="V1035" t="s">
        <v>22983</v>
      </c>
      <c r="W1035">
        <v>4.2090599999999997E-3</v>
      </c>
    </row>
    <row r="1036" spans="5:23">
      <c r="E1036" t="s">
        <v>44</v>
      </c>
      <c r="F1036">
        <v>26353.200000000001</v>
      </c>
      <c r="G1036" t="s">
        <v>1</v>
      </c>
      <c r="H1036" t="s">
        <v>10</v>
      </c>
      <c r="I1036" t="s">
        <v>3</v>
      </c>
      <c r="J1036">
        <v>0.92128500000000002</v>
      </c>
      <c r="K1036" t="s">
        <v>4</v>
      </c>
      <c r="L1036">
        <v>4470.74</v>
      </c>
      <c r="M1036" t="s">
        <v>5</v>
      </c>
      <c r="N1036">
        <v>10.065458675772</v>
      </c>
      <c r="O1036" t="s">
        <v>6</v>
      </c>
      <c r="P1036">
        <v>45000</v>
      </c>
      <c r="Q1036" t="s">
        <v>7</v>
      </c>
      <c r="R1036">
        <v>45000</v>
      </c>
      <c r="S1036" t="s">
        <v>11</v>
      </c>
      <c r="T1036" t="s">
        <v>22952</v>
      </c>
      <c r="U1036" t="s">
        <v>22953</v>
      </c>
      <c r="V1036" t="s">
        <v>22954</v>
      </c>
      <c r="W1036">
        <v>8.4416099999999996E-4</v>
      </c>
    </row>
    <row r="1037" spans="5:23">
      <c r="E1037" t="s">
        <v>0</v>
      </c>
      <c r="F1037">
        <v>32143.599999999999</v>
      </c>
      <c r="G1037" t="s">
        <v>1</v>
      </c>
      <c r="H1037" t="s">
        <v>2</v>
      </c>
      <c r="I1037" t="s">
        <v>3</v>
      </c>
      <c r="J1037">
        <v>0.84160999999999997</v>
      </c>
      <c r="K1037" t="s">
        <v>4</v>
      </c>
      <c r="L1037">
        <v>4392.21</v>
      </c>
      <c r="M1037" t="s">
        <v>5</v>
      </c>
      <c r="N1037">
        <v>10.245405872205</v>
      </c>
      <c r="O1037" t="s">
        <v>6</v>
      </c>
      <c r="P1037">
        <v>45000</v>
      </c>
      <c r="Q1037" t="s">
        <v>7</v>
      </c>
      <c r="R1037">
        <v>45000</v>
      </c>
      <c r="S1037" t="s">
        <v>8</v>
      </c>
      <c r="T1037" t="s">
        <v>22984</v>
      </c>
      <c r="U1037" t="s">
        <v>22985</v>
      </c>
      <c r="V1037" t="s">
        <v>22986</v>
      </c>
      <c r="W1037">
        <v>9.7415599999999998E-3</v>
      </c>
    </row>
    <row r="1038" spans="5:23">
      <c r="E1038" t="s">
        <v>9</v>
      </c>
      <c r="F1038">
        <v>26448.2</v>
      </c>
      <c r="G1038" t="s">
        <v>1</v>
      </c>
      <c r="H1038" t="s">
        <v>10</v>
      </c>
      <c r="I1038" t="s">
        <v>3</v>
      </c>
      <c r="J1038">
        <v>0.91963799999999996</v>
      </c>
      <c r="K1038" t="s">
        <v>4</v>
      </c>
      <c r="L1038">
        <v>4470.6400000000003</v>
      </c>
      <c r="M1038" t="s">
        <v>5</v>
      </c>
      <c r="N1038">
        <v>10.065678502716001</v>
      </c>
      <c r="O1038" t="s">
        <v>6</v>
      </c>
      <c r="P1038">
        <v>45000</v>
      </c>
      <c r="Q1038" t="s">
        <v>7</v>
      </c>
      <c r="R1038">
        <v>45000</v>
      </c>
      <c r="S1038" t="s">
        <v>11</v>
      </c>
      <c r="T1038" t="s">
        <v>22987</v>
      </c>
      <c r="U1038" t="s">
        <v>22988</v>
      </c>
      <c r="V1038" t="s">
        <v>22989</v>
      </c>
      <c r="W1038">
        <v>-3.3407400000000001E-4</v>
      </c>
    </row>
    <row r="1039" spans="5:23">
      <c r="E1039" t="s">
        <v>12</v>
      </c>
      <c r="F1039">
        <v>32143.599999999999</v>
      </c>
      <c r="G1039" t="s">
        <v>1</v>
      </c>
      <c r="H1039" t="s">
        <v>2</v>
      </c>
      <c r="I1039" t="s">
        <v>3</v>
      </c>
      <c r="J1039">
        <v>0.84160999999999997</v>
      </c>
      <c r="K1039" t="s">
        <v>4</v>
      </c>
      <c r="L1039">
        <v>4392.21</v>
      </c>
      <c r="M1039" t="s">
        <v>5</v>
      </c>
      <c r="N1039">
        <v>10.245405872205</v>
      </c>
      <c r="O1039" t="s">
        <v>6</v>
      </c>
      <c r="P1039">
        <v>45000</v>
      </c>
      <c r="Q1039" t="s">
        <v>7</v>
      </c>
      <c r="R1039">
        <v>45000</v>
      </c>
      <c r="S1039" t="s">
        <v>13</v>
      </c>
      <c r="T1039" t="s">
        <v>22984</v>
      </c>
      <c r="U1039" t="s">
        <v>22985</v>
      </c>
      <c r="V1039" t="s">
        <v>22986</v>
      </c>
      <c r="W1039">
        <v>9.7415599999999998E-3</v>
      </c>
    </row>
    <row r="1040" spans="5:23">
      <c r="E1040" t="s">
        <v>12</v>
      </c>
      <c r="F1040">
        <v>31701.3</v>
      </c>
      <c r="G1040" t="s">
        <v>1</v>
      </c>
      <c r="H1040" t="s">
        <v>14</v>
      </c>
      <c r="I1040" t="s">
        <v>3</v>
      </c>
      <c r="J1040">
        <v>0.84356600000000004</v>
      </c>
      <c r="K1040" t="s">
        <v>4</v>
      </c>
      <c r="L1040">
        <v>4432.87</v>
      </c>
      <c r="M1040" t="s">
        <v>5</v>
      </c>
      <c r="N1040">
        <v>10.151438113144</v>
      </c>
      <c r="O1040" t="s">
        <v>6</v>
      </c>
      <c r="P1040">
        <v>45000</v>
      </c>
      <c r="Q1040" t="s">
        <v>7</v>
      </c>
      <c r="R1040">
        <v>45000</v>
      </c>
      <c r="S1040" t="s">
        <v>15</v>
      </c>
      <c r="T1040" t="s">
        <v>22990</v>
      </c>
      <c r="U1040" t="s">
        <v>22991</v>
      </c>
      <c r="V1040" t="s">
        <v>22992</v>
      </c>
      <c r="W1040">
        <v>5.5855100000000001E-3</v>
      </c>
    </row>
    <row r="1041" spans="5:23">
      <c r="E1041" t="s">
        <v>16</v>
      </c>
      <c r="F1041">
        <v>31701.3</v>
      </c>
      <c r="G1041" t="s">
        <v>1</v>
      </c>
      <c r="H1041" t="s">
        <v>14</v>
      </c>
      <c r="I1041" t="s">
        <v>3</v>
      </c>
      <c r="J1041">
        <v>0.84356600000000004</v>
      </c>
      <c r="K1041" t="s">
        <v>4</v>
      </c>
      <c r="L1041">
        <v>4432.87</v>
      </c>
      <c r="M1041" t="s">
        <v>5</v>
      </c>
      <c r="N1041">
        <v>10.151438113144</v>
      </c>
      <c r="O1041" t="s">
        <v>6</v>
      </c>
      <c r="P1041">
        <v>45000</v>
      </c>
      <c r="Q1041" t="s">
        <v>7</v>
      </c>
      <c r="R1041">
        <v>45000</v>
      </c>
      <c r="S1041" t="s">
        <v>15</v>
      </c>
      <c r="T1041" t="s">
        <v>22990</v>
      </c>
      <c r="U1041" t="s">
        <v>22991</v>
      </c>
      <c r="V1041" t="s">
        <v>22992</v>
      </c>
      <c r="W1041">
        <v>5.5855100000000001E-3</v>
      </c>
    </row>
    <row r="1042" spans="5:23">
      <c r="E1042" t="s">
        <v>16</v>
      </c>
      <c r="F1042">
        <v>50643.7</v>
      </c>
      <c r="G1042" t="s">
        <v>1</v>
      </c>
      <c r="H1042" t="s">
        <v>17</v>
      </c>
      <c r="I1042" t="s">
        <v>3</v>
      </c>
      <c r="J1042">
        <v>0.68312399999999995</v>
      </c>
      <c r="K1042" t="s">
        <v>4</v>
      </c>
      <c r="L1042">
        <v>4231.32</v>
      </c>
      <c r="M1042" t="s">
        <v>5</v>
      </c>
      <c r="N1042">
        <v>10.63498488834</v>
      </c>
      <c r="O1042" t="s">
        <v>6</v>
      </c>
      <c r="P1042">
        <v>45000</v>
      </c>
      <c r="Q1042" t="s">
        <v>7</v>
      </c>
      <c r="R1042">
        <v>45000</v>
      </c>
      <c r="S1042" t="s">
        <v>18</v>
      </c>
      <c r="T1042" t="s">
        <v>22993</v>
      </c>
      <c r="U1042" t="s">
        <v>22994</v>
      </c>
      <c r="V1042" t="s">
        <v>22995</v>
      </c>
      <c r="W1042">
        <v>4.2595099999999997E-2</v>
      </c>
    </row>
    <row r="1043" spans="5:23">
      <c r="E1043" t="s">
        <v>19</v>
      </c>
      <c r="F1043">
        <v>50643.7</v>
      </c>
      <c r="G1043" t="s">
        <v>1</v>
      </c>
      <c r="H1043" t="s">
        <v>17</v>
      </c>
      <c r="I1043" t="s">
        <v>3</v>
      </c>
      <c r="J1043">
        <v>0.68312399999999995</v>
      </c>
      <c r="K1043" t="s">
        <v>4</v>
      </c>
      <c r="L1043">
        <v>4231.32</v>
      </c>
      <c r="M1043" t="s">
        <v>5</v>
      </c>
      <c r="N1043">
        <v>10.63498488834</v>
      </c>
      <c r="O1043" t="s">
        <v>6</v>
      </c>
      <c r="P1043">
        <v>45000</v>
      </c>
      <c r="Q1043" t="s">
        <v>7</v>
      </c>
      <c r="R1043">
        <v>45000</v>
      </c>
      <c r="S1043" t="s">
        <v>20</v>
      </c>
      <c r="T1043" t="s">
        <v>22993</v>
      </c>
      <c r="U1043" t="s">
        <v>22994</v>
      </c>
      <c r="V1043" t="s">
        <v>22995</v>
      </c>
      <c r="W1043">
        <v>4.2595099999999997E-2</v>
      </c>
    </row>
    <row r="1044" spans="5:23">
      <c r="E1044" t="s">
        <v>19</v>
      </c>
      <c r="F1044">
        <v>51022.6</v>
      </c>
      <c r="G1044" t="s">
        <v>1</v>
      </c>
      <c r="H1044" t="s">
        <v>2</v>
      </c>
      <c r="I1044" t="s">
        <v>3</v>
      </c>
      <c r="J1044">
        <v>0.67251799999999995</v>
      </c>
      <c r="K1044" t="s">
        <v>4</v>
      </c>
      <c r="L1044">
        <v>4333.42</v>
      </c>
      <c r="M1044" t="s">
        <v>5</v>
      </c>
      <c r="N1044">
        <v>10.384419161184001</v>
      </c>
      <c r="O1044" t="s">
        <v>6</v>
      </c>
      <c r="P1044">
        <v>45000</v>
      </c>
      <c r="Q1044" t="s">
        <v>7</v>
      </c>
      <c r="R1044">
        <v>45000</v>
      </c>
      <c r="S1044" t="s">
        <v>21</v>
      </c>
      <c r="T1044" t="s">
        <v>22996</v>
      </c>
      <c r="U1044" t="s">
        <v>22997</v>
      </c>
      <c r="V1044" t="s">
        <v>22998</v>
      </c>
      <c r="W1044">
        <v>4.7728600000000003E-2</v>
      </c>
    </row>
    <row r="1045" spans="5:23">
      <c r="E1045" t="s">
        <v>22</v>
      </c>
      <c r="F1045">
        <v>51022.6</v>
      </c>
      <c r="G1045" t="s">
        <v>1</v>
      </c>
      <c r="H1045" t="s">
        <v>2</v>
      </c>
      <c r="I1045" t="s">
        <v>3</v>
      </c>
      <c r="J1045">
        <v>0.67251799999999995</v>
      </c>
      <c r="K1045" t="s">
        <v>4</v>
      </c>
      <c r="L1045">
        <v>4333.42</v>
      </c>
      <c r="M1045" t="s">
        <v>5</v>
      </c>
      <c r="N1045">
        <v>10.384419161184001</v>
      </c>
      <c r="O1045" t="s">
        <v>6</v>
      </c>
      <c r="P1045">
        <v>45000</v>
      </c>
      <c r="Q1045" t="s">
        <v>7</v>
      </c>
      <c r="R1045">
        <v>45000</v>
      </c>
      <c r="S1045" t="s">
        <v>21</v>
      </c>
      <c r="T1045" t="s">
        <v>22996</v>
      </c>
      <c r="U1045" t="s">
        <v>22997</v>
      </c>
      <c r="V1045" t="s">
        <v>22998</v>
      </c>
      <c r="W1045">
        <v>4.7728600000000003E-2</v>
      </c>
    </row>
    <row r="1046" spans="5:23">
      <c r="E1046" t="s">
        <v>22</v>
      </c>
      <c r="F1046">
        <v>78503.8</v>
      </c>
      <c r="G1046" t="s">
        <v>1</v>
      </c>
      <c r="H1046" t="s">
        <v>23</v>
      </c>
      <c r="I1046" t="s">
        <v>3</v>
      </c>
      <c r="J1046">
        <v>0.56141300000000005</v>
      </c>
      <c r="K1046" t="s">
        <v>4</v>
      </c>
      <c r="L1046">
        <v>4041.52</v>
      </c>
      <c r="M1046" t="s">
        <v>5</v>
      </c>
      <c r="N1046">
        <v>11.134420548314001</v>
      </c>
      <c r="O1046" t="s">
        <v>6</v>
      </c>
      <c r="P1046">
        <v>45000</v>
      </c>
      <c r="Q1046" t="s">
        <v>7</v>
      </c>
      <c r="R1046">
        <v>45000</v>
      </c>
      <c r="S1046" t="s">
        <v>24</v>
      </c>
      <c r="T1046" t="s">
        <v>21722</v>
      </c>
      <c r="U1046" t="s">
        <v>22999</v>
      </c>
      <c r="V1046" t="s">
        <v>23000</v>
      </c>
      <c r="W1046">
        <v>7.6373300000000005E-2</v>
      </c>
    </row>
    <row r="1047" spans="5:23">
      <c r="E1047" t="s">
        <v>25</v>
      </c>
      <c r="F1047">
        <v>78503.8</v>
      </c>
      <c r="G1047" t="s">
        <v>1</v>
      </c>
      <c r="H1047" t="s">
        <v>23</v>
      </c>
      <c r="I1047" t="s">
        <v>3</v>
      </c>
      <c r="J1047">
        <v>0.56141300000000005</v>
      </c>
      <c r="K1047" t="s">
        <v>4</v>
      </c>
      <c r="L1047">
        <v>4041.52</v>
      </c>
      <c r="M1047" t="s">
        <v>5</v>
      </c>
      <c r="N1047">
        <v>11.134420548314001</v>
      </c>
      <c r="O1047" t="s">
        <v>6</v>
      </c>
      <c r="P1047">
        <v>45000</v>
      </c>
      <c r="Q1047" t="s">
        <v>7</v>
      </c>
      <c r="R1047">
        <v>45000</v>
      </c>
      <c r="S1047" t="s">
        <v>26</v>
      </c>
      <c r="T1047" t="s">
        <v>21722</v>
      </c>
      <c r="U1047" t="s">
        <v>22999</v>
      </c>
      <c r="V1047" t="s">
        <v>23000</v>
      </c>
      <c r="W1047">
        <v>7.6373300000000005E-2</v>
      </c>
    </row>
    <row r="1048" spans="5:23">
      <c r="E1048" t="s">
        <v>25</v>
      </c>
      <c r="F1048">
        <v>75300.100000000006</v>
      </c>
      <c r="G1048" t="s">
        <v>1</v>
      </c>
      <c r="H1048" t="s">
        <v>27</v>
      </c>
      <c r="I1048" t="s">
        <v>3</v>
      </c>
      <c r="J1048">
        <v>0.561388</v>
      </c>
      <c r="K1048" t="s">
        <v>4</v>
      </c>
      <c r="L1048">
        <v>4213.84</v>
      </c>
      <c r="M1048" t="s">
        <v>5</v>
      </c>
      <c r="N1048">
        <v>10.679094057567999</v>
      </c>
      <c r="O1048" t="s">
        <v>6</v>
      </c>
      <c r="P1048">
        <v>45000</v>
      </c>
      <c r="Q1048" t="s">
        <v>7</v>
      </c>
      <c r="R1048">
        <v>45000</v>
      </c>
      <c r="S1048" t="s">
        <v>28</v>
      </c>
      <c r="T1048" t="s">
        <v>23001</v>
      </c>
      <c r="U1048" t="s">
        <v>23002</v>
      </c>
      <c r="V1048" t="s">
        <v>23003</v>
      </c>
      <c r="W1048">
        <v>8.2198199999999999E-2</v>
      </c>
    </row>
    <row r="1049" spans="5:23">
      <c r="E1049" t="s">
        <v>29</v>
      </c>
      <c r="F1049">
        <v>75300.100000000006</v>
      </c>
      <c r="G1049" t="s">
        <v>1</v>
      </c>
      <c r="H1049" t="s">
        <v>27</v>
      </c>
      <c r="I1049" t="s">
        <v>3</v>
      </c>
      <c r="J1049">
        <v>0.561388</v>
      </c>
      <c r="K1049" t="s">
        <v>4</v>
      </c>
      <c r="L1049">
        <v>4213.84</v>
      </c>
      <c r="M1049" t="s">
        <v>5</v>
      </c>
      <c r="N1049">
        <v>10.679094057567999</v>
      </c>
      <c r="O1049" t="s">
        <v>6</v>
      </c>
      <c r="P1049">
        <v>45000</v>
      </c>
      <c r="Q1049" t="s">
        <v>7</v>
      </c>
      <c r="R1049">
        <v>45000</v>
      </c>
      <c r="S1049" t="s">
        <v>28</v>
      </c>
      <c r="T1049" t="s">
        <v>23001</v>
      </c>
      <c r="U1049" t="s">
        <v>23002</v>
      </c>
      <c r="V1049" t="s">
        <v>23003</v>
      </c>
      <c r="W1049">
        <v>8.2198199999999999E-2</v>
      </c>
    </row>
    <row r="1050" spans="5:23">
      <c r="E1050" t="s">
        <v>29</v>
      </c>
      <c r="F1050">
        <v>122787</v>
      </c>
      <c r="G1050" t="s">
        <v>1</v>
      </c>
      <c r="H1050" t="s">
        <v>30</v>
      </c>
      <c r="I1050" t="s">
        <v>3</v>
      </c>
      <c r="J1050">
        <v>0.46119300000000002</v>
      </c>
      <c r="K1050" t="s">
        <v>4</v>
      </c>
      <c r="L1050">
        <v>3828.98</v>
      </c>
      <c r="M1050" t="s">
        <v>5</v>
      </c>
      <c r="N1050">
        <v>11.752489676626</v>
      </c>
      <c r="O1050" t="s">
        <v>6</v>
      </c>
      <c r="P1050">
        <v>45000</v>
      </c>
      <c r="Q1050" t="s">
        <v>7</v>
      </c>
      <c r="R1050">
        <v>45000</v>
      </c>
      <c r="S1050" t="s">
        <v>31</v>
      </c>
      <c r="T1050" t="s">
        <v>23004</v>
      </c>
      <c r="U1050" t="s">
        <v>23005</v>
      </c>
      <c r="V1050" t="s">
        <v>23006</v>
      </c>
      <c r="W1050">
        <v>0.110002</v>
      </c>
    </row>
    <row r="1051" spans="5:23">
      <c r="E1051" t="s">
        <v>32</v>
      </c>
      <c r="F1051">
        <v>122787</v>
      </c>
      <c r="G1051" t="s">
        <v>1</v>
      </c>
      <c r="H1051" t="s">
        <v>30</v>
      </c>
      <c r="I1051" t="s">
        <v>3</v>
      </c>
      <c r="J1051">
        <v>0.46119300000000002</v>
      </c>
      <c r="K1051" t="s">
        <v>4</v>
      </c>
      <c r="L1051">
        <v>3828.98</v>
      </c>
      <c r="M1051" t="s">
        <v>5</v>
      </c>
      <c r="N1051">
        <v>11.752489676626</v>
      </c>
      <c r="O1051" t="s">
        <v>6</v>
      </c>
      <c r="P1051">
        <v>45000</v>
      </c>
      <c r="Q1051" t="s">
        <v>7</v>
      </c>
      <c r="R1051">
        <v>45000</v>
      </c>
      <c r="S1051" t="s">
        <v>33</v>
      </c>
      <c r="T1051" t="s">
        <v>23004</v>
      </c>
      <c r="U1051" t="s">
        <v>23005</v>
      </c>
      <c r="V1051" t="s">
        <v>23006</v>
      </c>
      <c r="W1051">
        <v>0.110002</v>
      </c>
    </row>
    <row r="1052" spans="5:23">
      <c r="E1052" t="s">
        <v>32</v>
      </c>
      <c r="F1052">
        <v>109469</v>
      </c>
      <c r="G1052" t="s">
        <v>1</v>
      </c>
      <c r="H1052" t="s">
        <v>17</v>
      </c>
      <c r="I1052" t="s">
        <v>3</v>
      </c>
      <c r="J1052">
        <v>0.47312599999999999</v>
      </c>
      <c r="K1052" t="s">
        <v>4</v>
      </c>
      <c r="L1052">
        <v>4080.91</v>
      </c>
      <c r="M1052" t="s">
        <v>5</v>
      </c>
      <c r="N1052">
        <v>11.026944347235</v>
      </c>
      <c r="O1052" t="s">
        <v>6</v>
      </c>
      <c r="P1052">
        <v>45000</v>
      </c>
      <c r="Q1052" t="s">
        <v>7</v>
      </c>
      <c r="R1052">
        <v>45000</v>
      </c>
      <c r="S1052" t="s">
        <v>34</v>
      </c>
      <c r="T1052" t="s">
        <v>23007</v>
      </c>
      <c r="U1052" t="s">
        <v>23008</v>
      </c>
      <c r="V1052" t="s">
        <v>23009</v>
      </c>
      <c r="W1052">
        <v>0.11183700000000001</v>
      </c>
    </row>
    <row r="1053" spans="5:23">
      <c r="E1053" t="s">
        <v>35</v>
      </c>
      <c r="F1053">
        <v>109469</v>
      </c>
      <c r="G1053" t="s">
        <v>1</v>
      </c>
      <c r="H1053" t="s">
        <v>17</v>
      </c>
      <c r="I1053" t="s">
        <v>3</v>
      </c>
      <c r="J1053">
        <v>0.47312599999999999</v>
      </c>
      <c r="K1053" t="s">
        <v>4</v>
      </c>
      <c r="L1053">
        <v>4080.91</v>
      </c>
      <c r="M1053" t="s">
        <v>5</v>
      </c>
      <c r="N1053">
        <v>11.026944347235</v>
      </c>
      <c r="O1053" t="s">
        <v>6</v>
      </c>
      <c r="P1053">
        <v>45000</v>
      </c>
      <c r="Q1053" t="s">
        <v>7</v>
      </c>
      <c r="R1053">
        <v>45000</v>
      </c>
      <c r="S1053" t="s">
        <v>34</v>
      </c>
      <c r="T1053" t="s">
        <v>23007</v>
      </c>
      <c r="U1053" t="s">
        <v>23008</v>
      </c>
      <c r="V1053" t="s">
        <v>23009</v>
      </c>
      <c r="W1053">
        <v>0.11183700000000001</v>
      </c>
    </row>
    <row r="1054" spans="5:23">
      <c r="E1054" t="s">
        <v>35</v>
      </c>
      <c r="F1054">
        <v>171833</v>
      </c>
      <c r="G1054" t="s">
        <v>1</v>
      </c>
      <c r="H1054" t="s">
        <v>36</v>
      </c>
      <c r="I1054" t="s">
        <v>3</v>
      </c>
      <c r="J1054">
        <v>0.400696</v>
      </c>
      <c r="K1054" t="s">
        <v>4</v>
      </c>
      <c r="L1054">
        <v>3624.63</v>
      </c>
      <c r="M1054" t="s">
        <v>5</v>
      </c>
      <c r="N1054">
        <v>12.415055797434</v>
      </c>
      <c r="O1054" t="s">
        <v>6</v>
      </c>
      <c r="P1054">
        <v>45000</v>
      </c>
      <c r="Q1054" t="s">
        <v>7</v>
      </c>
      <c r="R1054">
        <v>45000</v>
      </c>
      <c r="S1054" t="s">
        <v>37</v>
      </c>
      <c r="T1054" t="s">
        <v>23010</v>
      </c>
      <c r="U1054" t="s">
        <v>23011</v>
      </c>
      <c r="V1054" t="s">
        <v>23012</v>
      </c>
      <c r="W1054">
        <v>0.14984</v>
      </c>
    </row>
    <row r="1055" spans="5:23">
      <c r="E1055" t="s">
        <v>38</v>
      </c>
      <c r="F1055">
        <v>171833</v>
      </c>
      <c r="G1055" t="s">
        <v>1</v>
      </c>
      <c r="H1055" t="s">
        <v>36</v>
      </c>
      <c r="I1055" t="s">
        <v>3</v>
      </c>
      <c r="J1055">
        <v>0.400696</v>
      </c>
      <c r="K1055" t="s">
        <v>4</v>
      </c>
      <c r="L1055">
        <v>3624.63</v>
      </c>
      <c r="M1055" t="s">
        <v>5</v>
      </c>
      <c r="N1055">
        <v>12.415055797434</v>
      </c>
      <c r="O1055" t="s">
        <v>6</v>
      </c>
      <c r="P1055">
        <v>45000</v>
      </c>
      <c r="Q1055" t="s">
        <v>7</v>
      </c>
      <c r="R1055">
        <v>45000</v>
      </c>
      <c r="S1055" t="s">
        <v>39</v>
      </c>
      <c r="T1055" t="s">
        <v>23010</v>
      </c>
      <c r="U1055" t="s">
        <v>23011</v>
      </c>
      <c r="V1055" t="s">
        <v>23012</v>
      </c>
      <c r="W1055">
        <v>0.14984</v>
      </c>
    </row>
    <row r="1056" spans="5:23">
      <c r="E1056" t="s">
        <v>38</v>
      </c>
      <c r="F1056">
        <v>160254</v>
      </c>
      <c r="G1056" t="s">
        <v>1</v>
      </c>
      <c r="H1056" t="s">
        <v>40</v>
      </c>
      <c r="I1056" t="s">
        <v>3</v>
      </c>
      <c r="J1056">
        <v>0.39803300000000003</v>
      </c>
      <c r="K1056" t="s">
        <v>4</v>
      </c>
      <c r="L1056">
        <v>3938.7</v>
      </c>
      <c r="M1056" t="s">
        <v>5</v>
      </c>
      <c r="N1056">
        <v>11.425100059781</v>
      </c>
      <c r="O1056" t="s">
        <v>6</v>
      </c>
      <c r="P1056">
        <v>45000</v>
      </c>
      <c r="Q1056" t="s">
        <v>7</v>
      </c>
      <c r="R1056">
        <v>45000</v>
      </c>
      <c r="S1056" t="s">
        <v>41</v>
      </c>
      <c r="T1056" t="s">
        <v>23013</v>
      </c>
      <c r="U1056" t="s">
        <v>23014</v>
      </c>
      <c r="V1056" t="s">
        <v>23015</v>
      </c>
      <c r="W1056">
        <v>0.15120600000000001</v>
      </c>
    </row>
    <row r="1057" spans="5:23">
      <c r="E1057" t="s">
        <v>42</v>
      </c>
      <c r="F1057">
        <v>160254</v>
      </c>
      <c r="G1057" t="s">
        <v>1</v>
      </c>
      <c r="H1057" t="s">
        <v>40</v>
      </c>
      <c r="I1057" t="s">
        <v>3</v>
      </c>
      <c r="J1057">
        <v>0.39803300000000003</v>
      </c>
      <c r="K1057" t="s">
        <v>4</v>
      </c>
      <c r="L1057">
        <v>3938.7</v>
      </c>
      <c r="M1057" t="s">
        <v>5</v>
      </c>
      <c r="N1057">
        <v>11.425100059781</v>
      </c>
      <c r="O1057" t="s">
        <v>6</v>
      </c>
      <c r="P1057">
        <v>45000</v>
      </c>
      <c r="Q1057" t="s">
        <v>7</v>
      </c>
      <c r="R1057">
        <v>45000</v>
      </c>
      <c r="S1057" t="s">
        <v>41</v>
      </c>
      <c r="T1057" t="s">
        <v>23013</v>
      </c>
      <c r="U1057" t="s">
        <v>23014</v>
      </c>
      <c r="V1057" t="s">
        <v>23015</v>
      </c>
      <c r="W1057">
        <v>0.15120600000000001</v>
      </c>
    </row>
    <row r="1058" spans="5:23">
      <c r="E1058" t="s">
        <v>42</v>
      </c>
      <c r="F1058">
        <v>26496.799999999999</v>
      </c>
      <c r="G1058" t="s">
        <v>1</v>
      </c>
      <c r="H1058" t="s">
        <v>14</v>
      </c>
      <c r="I1058" t="s">
        <v>3</v>
      </c>
      <c r="J1058">
        <v>0.92062900000000003</v>
      </c>
      <c r="K1058" t="s">
        <v>4</v>
      </c>
      <c r="L1058">
        <v>4452.8500000000004</v>
      </c>
      <c r="M1058" t="s">
        <v>5</v>
      </c>
      <c r="N1058">
        <v>10.105893674440001</v>
      </c>
      <c r="O1058" t="s">
        <v>6</v>
      </c>
      <c r="P1058">
        <v>45000</v>
      </c>
      <c r="Q1058" t="s">
        <v>7</v>
      </c>
      <c r="R1058">
        <v>45000</v>
      </c>
      <c r="S1058" t="s">
        <v>43</v>
      </c>
      <c r="T1058" t="s">
        <v>23016</v>
      </c>
      <c r="U1058" t="s">
        <v>23017</v>
      </c>
      <c r="V1058" t="s">
        <v>23018</v>
      </c>
      <c r="W1058">
        <v>2.00454E-3</v>
      </c>
    </row>
    <row r="1059" spans="5:23">
      <c r="E1059" t="s">
        <v>44</v>
      </c>
      <c r="F1059">
        <v>26496.799999999999</v>
      </c>
      <c r="G1059" t="s">
        <v>1</v>
      </c>
      <c r="H1059" t="s">
        <v>14</v>
      </c>
      <c r="I1059" t="s">
        <v>3</v>
      </c>
      <c r="J1059">
        <v>0.92062900000000003</v>
      </c>
      <c r="K1059" t="s">
        <v>4</v>
      </c>
      <c r="L1059">
        <v>4452.8500000000004</v>
      </c>
      <c r="M1059" t="s">
        <v>5</v>
      </c>
      <c r="N1059">
        <v>10.105893674440001</v>
      </c>
      <c r="O1059" t="s">
        <v>6</v>
      </c>
      <c r="P1059">
        <v>45000</v>
      </c>
      <c r="Q1059" t="s">
        <v>7</v>
      </c>
      <c r="R1059">
        <v>45000</v>
      </c>
      <c r="S1059" t="s">
        <v>45</v>
      </c>
      <c r="T1059" t="s">
        <v>23016</v>
      </c>
      <c r="U1059" t="s">
        <v>23017</v>
      </c>
      <c r="V1059" t="s">
        <v>23018</v>
      </c>
      <c r="W1059">
        <v>2.00454E-3</v>
      </c>
    </row>
    <row r="1060" spans="5:23">
      <c r="E1060" t="s">
        <v>44</v>
      </c>
      <c r="F1060">
        <v>26448.2</v>
      </c>
      <c r="G1060" t="s">
        <v>1</v>
      </c>
      <c r="H1060" t="s">
        <v>10</v>
      </c>
      <c r="I1060" t="s">
        <v>3</v>
      </c>
      <c r="J1060">
        <v>0.91963799999999996</v>
      </c>
      <c r="K1060" t="s">
        <v>4</v>
      </c>
      <c r="L1060">
        <v>4470.6400000000003</v>
      </c>
      <c r="M1060" t="s">
        <v>5</v>
      </c>
      <c r="N1060">
        <v>10.065678502716001</v>
      </c>
      <c r="O1060" t="s">
        <v>6</v>
      </c>
      <c r="P1060">
        <v>45000</v>
      </c>
      <c r="Q1060" t="s">
        <v>7</v>
      </c>
      <c r="R1060">
        <v>45000</v>
      </c>
      <c r="S1060" t="s">
        <v>11</v>
      </c>
      <c r="T1060" t="s">
        <v>22987</v>
      </c>
      <c r="U1060" t="s">
        <v>22988</v>
      </c>
      <c r="V1060" t="s">
        <v>22989</v>
      </c>
      <c r="W1060">
        <v>-3.3407400000000001E-4</v>
      </c>
    </row>
    <row r="1061" spans="5:23">
      <c r="E1061" t="s">
        <v>0</v>
      </c>
      <c r="F1061">
        <v>32321.7</v>
      </c>
      <c r="G1061" t="s">
        <v>1</v>
      </c>
      <c r="H1061" t="s">
        <v>2</v>
      </c>
      <c r="I1061" t="s">
        <v>3</v>
      </c>
      <c r="J1061">
        <v>0.83933999999999997</v>
      </c>
      <c r="K1061" t="s">
        <v>4</v>
      </c>
      <c r="L1061">
        <v>4391.67</v>
      </c>
      <c r="M1061" t="s">
        <v>5</v>
      </c>
      <c r="N1061">
        <v>10.24667336045</v>
      </c>
      <c r="O1061" t="s">
        <v>6</v>
      </c>
      <c r="P1061">
        <v>45000</v>
      </c>
      <c r="Q1061" t="s">
        <v>7</v>
      </c>
      <c r="R1061">
        <v>45000</v>
      </c>
      <c r="S1061" t="s">
        <v>8</v>
      </c>
      <c r="T1061" t="s">
        <v>23019</v>
      </c>
      <c r="U1061" t="s">
        <v>23020</v>
      </c>
      <c r="V1061" t="s">
        <v>23021</v>
      </c>
      <c r="W1061">
        <v>1.34217E-2</v>
      </c>
    </row>
    <row r="1062" spans="5:23">
      <c r="E1062" t="s">
        <v>9</v>
      </c>
      <c r="F1062">
        <v>26428.400000000001</v>
      </c>
      <c r="G1062" t="s">
        <v>1</v>
      </c>
      <c r="H1062" t="s">
        <v>10</v>
      </c>
      <c r="I1062" t="s">
        <v>3</v>
      </c>
      <c r="J1062">
        <v>0.91997799999999996</v>
      </c>
      <c r="K1062" t="s">
        <v>4</v>
      </c>
      <c r="L1062">
        <v>4470.6899999999996</v>
      </c>
      <c r="M1062" t="s">
        <v>5</v>
      </c>
      <c r="N1062">
        <v>10.065556428636</v>
      </c>
      <c r="O1062" t="s">
        <v>6</v>
      </c>
      <c r="P1062">
        <v>45000</v>
      </c>
      <c r="Q1062" t="s">
        <v>7</v>
      </c>
      <c r="R1062">
        <v>45000</v>
      </c>
      <c r="S1062" t="s">
        <v>11</v>
      </c>
      <c r="T1062" t="s">
        <v>23022</v>
      </c>
      <c r="U1062" t="s">
        <v>23023</v>
      </c>
      <c r="V1062" t="s">
        <v>23024</v>
      </c>
      <c r="W1062">
        <v>-1.5949499999999999E-3</v>
      </c>
    </row>
    <row r="1063" spans="5:23">
      <c r="E1063" t="s">
        <v>12</v>
      </c>
      <c r="F1063">
        <v>32321.7</v>
      </c>
      <c r="G1063" t="s">
        <v>1</v>
      </c>
      <c r="H1063" t="s">
        <v>2</v>
      </c>
      <c r="I1063" t="s">
        <v>3</v>
      </c>
      <c r="J1063">
        <v>0.83933999999999997</v>
      </c>
      <c r="K1063" t="s">
        <v>4</v>
      </c>
      <c r="L1063">
        <v>4391.67</v>
      </c>
      <c r="M1063" t="s">
        <v>5</v>
      </c>
      <c r="N1063">
        <v>10.24667336045</v>
      </c>
      <c r="O1063" t="s">
        <v>6</v>
      </c>
      <c r="P1063">
        <v>45000</v>
      </c>
      <c r="Q1063" t="s">
        <v>7</v>
      </c>
      <c r="R1063">
        <v>45000</v>
      </c>
      <c r="S1063" t="s">
        <v>13</v>
      </c>
      <c r="T1063" t="s">
        <v>23019</v>
      </c>
      <c r="U1063" t="s">
        <v>23020</v>
      </c>
      <c r="V1063" t="s">
        <v>23021</v>
      </c>
      <c r="W1063">
        <v>1.34217E-2</v>
      </c>
    </row>
    <row r="1064" spans="5:23">
      <c r="E1064" t="s">
        <v>12</v>
      </c>
      <c r="F1064">
        <v>32588.2</v>
      </c>
      <c r="G1064" t="s">
        <v>1</v>
      </c>
      <c r="H1064" t="s">
        <v>14</v>
      </c>
      <c r="I1064" t="s">
        <v>3</v>
      </c>
      <c r="J1064">
        <v>0.83201599999999998</v>
      </c>
      <c r="K1064" t="s">
        <v>4</v>
      </c>
      <c r="L1064">
        <v>4432.78</v>
      </c>
      <c r="M1064" t="s">
        <v>5</v>
      </c>
      <c r="N1064">
        <v>10.151633319871999</v>
      </c>
      <c r="O1064" t="s">
        <v>6</v>
      </c>
      <c r="P1064">
        <v>45000</v>
      </c>
      <c r="Q1064" t="s">
        <v>7</v>
      </c>
      <c r="R1064">
        <v>45000</v>
      </c>
      <c r="S1064" t="s">
        <v>15</v>
      </c>
      <c r="T1064" t="s">
        <v>23025</v>
      </c>
      <c r="U1064" t="s">
        <v>23026</v>
      </c>
      <c r="V1064" t="s">
        <v>23027</v>
      </c>
      <c r="W1064">
        <v>9.3943700000000008E-3</v>
      </c>
    </row>
    <row r="1065" spans="5:23">
      <c r="E1065" t="s">
        <v>16</v>
      </c>
      <c r="F1065">
        <v>32588.2</v>
      </c>
      <c r="G1065" t="s">
        <v>1</v>
      </c>
      <c r="H1065" t="s">
        <v>14</v>
      </c>
      <c r="I1065" t="s">
        <v>3</v>
      </c>
      <c r="J1065">
        <v>0.83201599999999998</v>
      </c>
      <c r="K1065" t="s">
        <v>4</v>
      </c>
      <c r="L1065">
        <v>4432.78</v>
      </c>
      <c r="M1065" t="s">
        <v>5</v>
      </c>
      <c r="N1065">
        <v>10.151633319871999</v>
      </c>
      <c r="O1065" t="s">
        <v>6</v>
      </c>
      <c r="P1065">
        <v>45000</v>
      </c>
      <c r="Q1065" t="s">
        <v>7</v>
      </c>
      <c r="R1065">
        <v>45000</v>
      </c>
      <c r="S1065" t="s">
        <v>15</v>
      </c>
      <c r="T1065" t="s">
        <v>23025</v>
      </c>
      <c r="U1065" t="s">
        <v>23026</v>
      </c>
      <c r="V1065" t="s">
        <v>23027</v>
      </c>
      <c r="W1065">
        <v>9.3943700000000008E-3</v>
      </c>
    </row>
    <row r="1066" spans="5:23">
      <c r="E1066" t="s">
        <v>16</v>
      </c>
      <c r="F1066">
        <v>50490.3</v>
      </c>
      <c r="G1066" t="s">
        <v>1</v>
      </c>
      <c r="H1066" t="s">
        <v>17</v>
      </c>
      <c r="I1066" t="s">
        <v>3</v>
      </c>
      <c r="J1066">
        <v>0.68409200000000003</v>
      </c>
      <c r="K1066" t="s">
        <v>4</v>
      </c>
      <c r="L1066">
        <v>4232.17</v>
      </c>
      <c r="M1066" t="s">
        <v>5</v>
      </c>
      <c r="N1066">
        <v>10.63284107031</v>
      </c>
      <c r="O1066" t="s">
        <v>6</v>
      </c>
      <c r="P1066">
        <v>45000</v>
      </c>
      <c r="Q1066" t="s">
        <v>7</v>
      </c>
      <c r="R1066">
        <v>45000</v>
      </c>
      <c r="S1066" t="s">
        <v>18</v>
      </c>
      <c r="T1066" t="s">
        <v>23028</v>
      </c>
      <c r="U1066" t="s">
        <v>23029</v>
      </c>
      <c r="V1066" t="s">
        <v>23030</v>
      </c>
      <c r="W1066">
        <v>4.2744400000000002E-2</v>
      </c>
    </row>
    <row r="1067" spans="5:23">
      <c r="E1067" t="s">
        <v>19</v>
      </c>
      <c r="F1067">
        <v>50490.3</v>
      </c>
      <c r="G1067" t="s">
        <v>1</v>
      </c>
      <c r="H1067" t="s">
        <v>17</v>
      </c>
      <c r="I1067" t="s">
        <v>3</v>
      </c>
      <c r="J1067">
        <v>0.68409200000000003</v>
      </c>
      <c r="K1067" t="s">
        <v>4</v>
      </c>
      <c r="L1067">
        <v>4232.17</v>
      </c>
      <c r="M1067" t="s">
        <v>5</v>
      </c>
      <c r="N1067">
        <v>10.63284107031</v>
      </c>
      <c r="O1067" t="s">
        <v>6</v>
      </c>
      <c r="P1067">
        <v>45000</v>
      </c>
      <c r="Q1067" t="s">
        <v>7</v>
      </c>
      <c r="R1067">
        <v>45000</v>
      </c>
      <c r="S1067" t="s">
        <v>20</v>
      </c>
      <c r="T1067" t="s">
        <v>23028</v>
      </c>
      <c r="U1067" t="s">
        <v>23029</v>
      </c>
      <c r="V1067" t="s">
        <v>23030</v>
      </c>
      <c r="W1067">
        <v>4.2744400000000002E-2</v>
      </c>
    </row>
    <row r="1068" spans="5:23">
      <c r="E1068" t="s">
        <v>19</v>
      </c>
      <c r="F1068">
        <v>48453.7</v>
      </c>
      <c r="G1068" t="s">
        <v>1</v>
      </c>
      <c r="H1068" t="s">
        <v>2</v>
      </c>
      <c r="I1068" t="s">
        <v>3</v>
      </c>
      <c r="J1068">
        <v>0.69003700000000001</v>
      </c>
      <c r="K1068" t="s">
        <v>4</v>
      </c>
      <c r="L1068">
        <v>4334.3900000000003</v>
      </c>
      <c r="M1068" t="s">
        <v>5</v>
      </c>
      <c r="N1068">
        <v>10.382079618448</v>
      </c>
      <c r="O1068" t="s">
        <v>6</v>
      </c>
      <c r="P1068">
        <v>45000</v>
      </c>
      <c r="Q1068" t="s">
        <v>7</v>
      </c>
      <c r="R1068">
        <v>45000</v>
      </c>
      <c r="S1068" t="s">
        <v>21</v>
      </c>
      <c r="T1068" t="s">
        <v>23031</v>
      </c>
      <c r="U1068" t="s">
        <v>23032</v>
      </c>
      <c r="V1068" t="s">
        <v>23033</v>
      </c>
      <c r="W1068">
        <v>4.2837899999999998E-2</v>
      </c>
    </row>
    <row r="1069" spans="5:23">
      <c r="E1069" t="s">
        <v>22</v>
      </c>
      <c r="F1069">
        <v>48453.7</v>
      </c>
      <c r="G1069" t="s">
        <v>1</v>
      </c>
      <c r="H1069" t="s">
        <v>2</v>
      </c>
      <c r="I1069" t="s">
        <v>3</v>
      </c>
      <c r="J1069">
        <v>0.69003700000000001</v>
      </c>
      <c r="K1069" t="s">
        <v>4</v>
      </c>
      <c r="L1069">
        <v>4334.3900000000003</v>
      </c>
      <c r="M1069" t="s">
        <v>5</v>
      </c>
      <c r="N1069">
        <v>10.382079618448</v>
      </c>
      <c r="O1069" t="s">
        <v>6</v>
      </c>
      <c r="P1069">
        <v>45000</v>
      </c>
      <c r="Q1069" t="s">
        <v>7</v>
      </c>
      <c r="R1069">
        <v>45000</v>
      </c>
      <c r="S1069" t="s">
        <v>21</v>
      </c>
      <c r="T1069" t="s">
        <v>23031</v>
      </c>
      <c r="U1069" t="s">
        <v>23032</v>
      </c>
      <c r="V1069" t="s">
        <v>23033</v>
      </c>
      <c r="W1069">
        <v>4.2837899999999998E-2</v>
      </c>
    </row>
    <row r="1070" spans="5:23">
      <c r="E1070" t="s">
        <v>22</v>
      </c>
      <c r="F1070">
        <v>78407.5</v>
      </c>
      <c r="G1070" t="s">
        <v>1</v>
      </c>
      <c r="H1070" t="s">
        <v>23</v>
      </c>
      <c r="I1070" t="s">
        <v>3</v>
      </c>
      <c r="J1070">
        <v>0.56174999999999997</v>
      </c>
      <c r="K1070" t="s">
        <v>4</v>
      </c>
      <c r="L1070">
        <v>4041.63</v>
      </c>
      <c r="M1070" t="s">
        <v>5</v>
      </c>
      <c r="N1070">
        <v>11.134128264719999</v>
      </c>
      <c r="O1070" t="s">
        <v>6</v>
      </c>
      <c r="P1070">
        <v>45000</v>
      </c>
      <c r="Q1070" t="s">
        <v>7</v>
      </c>
      <c r="R1070">
        <v>45000</v>
      </c>
      <c r="S1070" t="s">
        <v>24</v>
      </c>
      <c r="T1070" t="s">
        <v>23034</v>
      </c>
      <c r="U1070" t="s">
        <v>23035</v>
      </c>
      <c r="V1070" t="s">
        <v>23036</v>
      </c>
      <c r="W1070">
        <v>8.0227800000000002E-2</v>
      </c>
    </row>
    <row r="1071" spans="5:23">
      <c r="E1071" t="s">
        <v>25</v>
      </c>
      <c r="F1071">
        <v>78407.5</v>
      </c>
      <c r="G1071" t="s">
        <v>1</v>
      </c>
      <c r="H1071" t="s">
        <v>23</v>
      </c>
      <c r="I1071" t="s">
        <v>3</v>
      </c>
      <c r="J1071">
        <v>0.56174999999999997</v>
      </c>
      <c r="K1071" t="s">
        <v>4</v>
      </c>
      <c r="L1071">
        <v>4041.63</v>
      </c>
      <c r="M1071" t="s">
        <v>5</v>
      </c>
      <c r="N1071">
        <v>11.134128264719999</v>
      </c>
      <c r="O1071" t="s">
        <v>6</v>
      </c>
      <c r="P1071">
        <v>45000</v>
      </c>
      <c r="Q1071" t="s">
        <v>7</v>
      </c>
      <c r="R1071">
        <v>45000</v>
      </c>
      <c r="S1071" t="s">
        <v>26</v>
      </c>
      <c r="T1071" t="s">
        <v>23034</v>
      </c>
      <c r="U1071" t="s">
        <v>23035</v>
      </c>
      <c r="V1071" t="s">
        <v>23036</v>
      </c>
      <c r="W1071">
        <v>8.0227800000000002E-2</v>
      </c>
    </row>
    <row r="1072" spans="5:23">
      <c r="E1072" t="s">
        <v>25</v>
      </c>
      <c r="F1072">
        <v>73927.3</v>
      </c>
      <c r="G1072" t="s">
        <v>1</v>
      </c>
      <c r="H1072" t="s">
        <v>27</v>
      </c>
      <c r="I1072" t="s">
        <v>3</v>
      </c>
      <c r="J1072">
        <v>0.566689</v>
      </c>
      <c r="K1072" t="s">
        <v>4</v>
      </c>
      <c r="L1072">
        <v>4212.17</v>
      </c>
      <c r="M1072" t="s">
        <v>5</v>
      </c>
      <c r="N1072">
        <v>10.683333539152001</v>
      </c>
      <c r="O1072" t="s">
        <v>6</v>
      </c>
      <c r="P1072">
        <v>45000</v>
      </c>
      <c r="Q1072" t="s">
        <v>7</v>
      </c>
      <c r="R1072">
        <v>45000</v>
      </c>
      <c r="S1072" t="s">
        <v>28</v>
      </c>
      <c r="T1072" t="s">
        <v>23037</v>
      </c>
      <c r="U1072" t="s">
        <v>23038</v>
      </c>
      <c r="V1072" t="s">
        <v>23039</v>
      </c>
      <c r="W1072">
        <v>7.7007400000000004E-2</v>
      </c>
    </row>
    <row r="1073" spans="5:23">
      <c r="E1073" t="s">
        <v>29</v>
      </c>
      <c r="F1073">
        <v>73927.3</v>
      </c>
      <c r="G1073" t="s">
        <v>1</v>
      </c>
      <c r="H1073" t="s">
        <v>27</v>
      </c>
      <c r="I1073" t="s">
        <v>3</v>
      </c>
      <c r="J1073">
        <v>0.566689</v>
      </c>
      <c r="K1073" t="s">
        <v>4</v>
      </c>
      <c r="L1073">
        <v>4212.17</v>
      </c>
      <c r="M1073" t="s">
        <v>5</v>
      </c>
      <c r="N1073">
        <v>10.683333539152001</v>
      </c>
      <c r="O1073" t="s">
        <v>6</v>
      </c>
      <c r="P1073">
        <v>45000</v>
      </c>
      <c r="Q1073" t="s">
        <v>7</v>
      </c>
      <c r="R1073">
        <v>45000</v>
      </c>
      <c r="S1073" t="s">
        <v>28</v>
      </c>
      <c r="T1073" t="s">
        <v>23037</v>
      </c>
      <c r="U1073" t="s">
        <v>23038</v>
      </c>
      <c r="V1073" t="s">
        <v>23039</v>
      </c>
      <c r="W1073">
        <v>7.7007400000000004E-2</v>
      </c>
    </row>
    <row r="1074" spans="5:23">
      <c r="E1074" t="s">
        <v>29</v>
      </c>
      <c r="F1074">
        <v>124439</v>
      </c>
      <c r="G1074" t="s">
        <v>1</v>
      </c>
      <c r="H1074" t="s">
        <v>30</v>
      </c>
      <c r="I1074" t="s">
        <v>3</v>
      </c>
      <c r="J1074">
        <v>0.45764300000000002</v>
      </c>
      <c r="K1074" t="s">
        <v>4</v>
      </c>
      <c r="L1074">
        <v>3836.99</v>
      </c>
      <c r="M1074" t="s">
        <v>5</v>
      </c>
      <c r="N1074">
        <v>11.727938545772</v>
      </c>
      <c r="O1074" t="s">
        <v>6</v>
      </c>
      <c r="P1074">
        <v>45000</v>
      </c>
      <c r="Q1074" t="s">
        <v>7</v>
      </c>
      <c r="R1074">
        <v>45000</v>
      </c>
      <c r="S1074" t="s">
        <v>31</v>
      </c>
      <c r="T1074" t="s">
        <v>23040</v>
      </c>
      <c r="U1074" t="s">
        <v>23041</v>
      </c>
      <c r="V1074" t="s">
        <v>23042</v>
      </c>
      <c r="W1074">
        <v>0.12077400000000001</v>
      </c>
    </row>
    <row r="1075" spans="5:23">
      <c r="E1075" t="s">
        <v>32</v>
      </c>
      <c r="F1075">
        <v>124439</v>
      </c>
      <c r="G1075" t="s">
        <v>1</v>
      </c>
      <c r="H1075" t="s">
        <v>30</v>
      </c>
      <c r="I1075" t="s">
        <v>3</v>
      </c>
      <c r="J1075">
        <v>0.45764300000000002</v>
      </c>
      <c r="K1075" t="s">
        <v>4</v>
      </c>
      <c r="L1075">
        <v>3836.99</v>
      </c>
      <c r="M1075" t="s">
        <v>5</v>
      </c>
      <c r="N1075">
        <v>11.727938545772</v>
      </c>
      <c r="O1075" t="s">
        <v>6</v>
      </c>
      <c r="P1075">
        <v>45000</v>
      </c>
      <c r="Q1075" t="s">
        <v>7</v>
      </c>
      <c r="R1075">
        <v>45000</v>
      </c>
      <c r="S1075" t="s">
        <v>33</v>
      </c>
      <c r="T1075" t="s">
        <v>23040</v>
      </c>
      <c r="U1075" t="s">
        <v>23041</v>
      </c>
      <c r="V1075" t="s">
        <v>23042</v>
      </c>
      <c r="W1075">
        <v>0.12077400000000001</v>
      </c>
    </row>
    <row r="1076" spans="5:23">
      <c r="E1076" t="s">
        <v>32</v>
      </c>
      <c r="F1076">
        <v>115499</v>
      </c>
      <c r="G1076" t="s">
        <v>1</v>
      </c>
      <c r="H1076" t="s">
        <v>17</v>
      </c>
      <c r="I1076" t="s">
        <v>3</v>
      </c>
      <c r="J1076">
        <v>0.46072299999999999</v>
      </c>
      <c r="K1076" t="s">
        <v>4</v>
      </c>
      <c r="L1076">
        <v>4078.89</v>
      </c>
      <c r="M1076" t="s">
        <v>5</v>
      </c>
      <c r="N1076">
        <v>11.032401397675001</v>
      </c>
      <c r="O1076" t="s">
        <v>6</v>
      </c>
      <c r="P1076">
        <v>45000</v>
      </c>
      <c r="Q1076" t="s">
        <v>7</v>
      </c>
      <c r="R1076">
        <v>45000</v>
      </c>
      <c r="S1076" t="s">
        <v>34</v>
      </c>
      <c r="T1076" t="s">
        <v>23043</v>
      </c>
      <c r="U1076" t="s">
        <v>23044</v>
      </c>
      <c r="V1076" t="s">
        <v>23045</v>
      </c>
      <c r="W1076">
        <v>0.118981</v>
      </c>
    </row>
    <row r="1077" spans="5:23">
      <c r="E1077" t="s">
        <v>35</v>
      </c>
      <c r="F1077">
        <v>115499</v>
      </c>
      <c r="G1077" t="s">
        <v>1</v>
      </c>
      <c r="H1077" t="s">
        <v>17</v>
      </c>
      <c r="I1077" t="s">
        <v>3</v>
      </c>
      <c r="J1077">
        <v>0.46072299999999999</v>
      </c>
      <c r="K1077" t="s">
        <v>4</v>
      </c>
      <c r="L1077">
        <v>4078.89</v>
      </c>
      <c r="M1077" t="s">
        <v>5</v>
      </c>
      <c r="N1077">
        <v>11.032401397675001</v>
      </c>
      <c r="O1077" t="s">
        <v>6</v>
      </c>
      <c r="P1077">
        <v>45000</v>
      </c>
      <c r="Q1077" t="s">
        <v>7</v>
      </c>
      <c r="R1077">
        <v>45000</v>
      </c>
      <c r="S1077" t="s">
        <v>34</v>
      </c>
      <c r="T1077" t="s">
        <v>23043</v>
      </c>
      <c r="U1077" t="s">
        <v>23044</v>
      </c>
      <c r="V1077" t="s">
        <v>23045</v>
      </c>
      <c r="W1077">
        <v>0.118981</v>
      </c>
    </row>
    <row r="1078" spans="5:23">
      <c r="E1078" t="s">
        <v>35</v>
      </c>
      <c r="F1078">
        <v>171346</v>
      </c>
      <c r="G1078" t="s">
        <v>1</v>
      </c>
      <c r="H1078" t="s">
        <v>36</v>
      </c>
      <c r="I1078" t="s">
        <v>3</v>
      </c>
      <c r="J1078">
        <v>0.40139900000000001</v>
      </c>
      <c r="K1078" t="s">
        <v>4</v>
      </c>
      <c r="L1078">
        <v>3622.22</v>
      </c>
      <c r="M1078" t="s">
        <v>5</v>
      </c>
      <c r="N1078">
        <v>12.423336581925</v>
      </c>
      <c r="O1078" t="s">
        <v>6</v>
      </c>
      <c r="P1078">
        <v>45000</v>
      </c>
      <c r="Q1078" t="s">
        <v>7</v>
      </c>
      <c r="R1078">
        <v>45000</v>
      </c>
      <c r="S1078" t="s">
        <v>37</v>
      </c>
      <c r="T1078" t="s">
        <v>23046</v>
      </c>
      <c r="U1078" t="s">
        <v>23047</v>
      </c>
      <c r="V1078" t="s">
        <v>23048</v>
      </c>
      <c r="W1078">
        <v>0.15119099999999999</v>
      </c>
    </row>
    <row r="1079" spans="5:23">
      <c r="E1079" t="s">
        <v>38</v>
      </c>
      <c r="F1079">
        <v>171346</v>
      </c>
      <c r="G1079" t="s">
        <v>1</v>
      </c>
      <c r="H1079" t="s">
        <v>36</v>
      </c>
      <c r="I1079" t="s">
        <v>3</v>
      </c>
      <c r="J1079">
        <v>0.40139900000000001</v>
      </c>
      <c r="K1079" t="s">
        <v>4</v>
      </c>
      <c r="L1079">
        <v>3622.22</v>
      </c>
      <c r="M1079" t="s">
        <v>5</v>
      </c>
      <c r="N1079">
        <v>12.423336581925</v>
      </c>
      <c r="O1079" t="s">
        <v>6</v>
      </c>
      <c r="P1079">
        <v>45000</v>
      </c>
      <c r="Q1079" t="s">
        <v>7</v>
      </c>
      <c r="R1079">
        <v>45000</v>
      </c>
      <c r="S1079" t="s">
        <v>39</v>
      </c>
      <c r="T1079" t="s">
        <v>23046</v>
      </c>
      <c r="U1079" t="s">
        <v>23047</v>
      </c>
      <c r="V1079" t="s">
        <v>23048</v>
      </c>
      <c r="W1079">
        <v>0.15119099999999999</v>
      </c>
    </row>
    <row r="1080" spans="5:23">
      <c r="E1080" t="s">
        <v>38</v>
      </c>
      <c r="F1080">
        <v>168885</v>
      </c>
      <c r="G1080" t="s">
        <v>1</v>
      </c>
      <c r="H1080" t="s">
        <v>40</v>
      </c>
      <c r="I1080" t="s">
        <v>3</v>
      </c>
      <c r="J1080">
        <v>0.387791</v>
      </c>
      <c r="K1080" t="s">
        <v>4</v>
      </c>
      <c r="L1080">
        <v>3937.44</v>
      </c>
      <c r="M1080" t="s">
        <v>5</v>
      </c>
      <c r="N1080">
        <v>11.428753436211</v>
      </c>
      <c r="O1080" t="s">
        <v>6</v>
      </c>
      <c r="P1080">
        <v>45000</v>
      </c>
      <c r="Q1080" t="s">
        <v>7</v>
      </c>
      <c r="R1080">
        <v>45000</v>
      </c>
      <c r="S1080" t="s">
        <v>41</v>
      </c>
      <c r="T1080" t="s">
        <v>23049</v>
      </c>
      <c r="U1080" t="s">
        <v>7220</v>
      </c>
      <c r="V1080" t="s">
        <v>23050</v>
      </c>
      <c r="W1080">
        <v>0.15795600000000001</v>
      </c>
    </row>
    <row r="1081" spans="5:23">
      <c r="E1081" t="s">
        <v>42</v>
      </c>
      <c r="F1081">
        <v>168885</v>
      </c>
      <c r="G1081" t="s">
        <v>1</v>
      </c>
      <c r="H1081" t="s">
        <v>40</v>
      </c>
      <c r="I1081" t="s">
        <v>3</v>
      </c>
      <c r="J1081">
        <v>0.387791</v>
      </c>
      <c r="K1081" t="s">
        <v>4</v>
      </c>
      <c r="L1081">
        <v>3937.44</v>
      </c>
      <c r="M1081" t="s">
        <v>5</v>
      </c>
      <c r="N1081">
        <v>11.428753436211</v>
      </c>
      <c r="O1081" t="s">
        <v>6</v>
      </c>
      <c r="P1081">
        <v>45000</v>
      </c>
      <c r="Q1081" t="s">
        <v>7</v>
      </c>
      <c r="R1081">
        <v>45000</v>
      </c>
      <c r="S1081" t="s">
        <v>41</v>
      </c>
      <c r="T1081" t="s">
        <v>23049</v>
      </c>
      <c r="U1081" t="s">
        <v>7220</v>
      </c>
      <c r="V1081" t="s">
        <v>23050</v>
      </c>
      <c r="W1081">
        <v>0.15795600000000001</v>
      </c>
    </row>
    <row r="1082" spans="5:23">
      <c r="E1082" t="s">
        <v>42</v>
      </c>
      <c r="F1082">
        <v>26685</v>
      </c>
      <c r="G1082" t="s">
        <v>1</v>
      </c>
      <c r="H1082" t="s">
        <v>14</v>
      </c>
      <c r="I1082" t="s">
        <v>3</v>
      </c>
      <c r="J1082">
        <v>0.91736499999999999</v>
      </c>
      <c r="K1082" t="s">
        <v>4</v>
      </c>
      <c r="L1082">
        <v>4452.95</v>
      </c>
      <c r="M1082" t="s">
        <v>5</v>
      </c>
      <c r="N1082">
        <v>10.10564967328</v>
      </c>
      <c r="O1082" t="s">
        <v>6</v>
      </c>
      <c r="P1082">
        <v>45000</v>
      </c>
      <c r="Q1082" t="s">
        <v>7</v>
      </c>
      <c r="R1082">
        <v>45000</v>
      </c>
      <c r="S1082" t="s">
        <v>43</v>
      </c>
      <c r="T1082" t="s">
        <v>23051</v>
      </c>
      <c r="U1082" t="s">
        <v>23052</v>
      </c>
      <c r="V1082" t="s">
        <v>23053</v>
      </c>
      <c r="W1082">
        <v>1.7200500000000001E-3</v>
      </c>
    </row>
    <row r="1083" spans="5:23">
      <c r="E1083" t="s">
        <v>44</v>
      </c>
      <c r="F1083">
        <v>26685</v>
      </c>
      <c r="G1083" t="s">
        <v>1</v>
      </c>
      <c r="H1083" t="s">
        <v>14</v>
      </c>
      <c r="I1083" t="s">
        <v>3</v>
      </c>
      <c r="J1083">
        <v>0.91736499999999999</v>
      </c>
      <c r="K1083" t="s">
        <v>4</v>
      </c>
      <c r="L1083">
        <v>4452.95</v>
      </c>
      <c r="M1083" t="s">
        <v>5</v>
      </c>
      <c r="N1083">
        <v>10.10564967328</v>
      </c>
      <c r="O1083" t="s">
        <v>6</v>
      </c>
      <c r="P1083">
        <v>45000</v>
      </c>
      <c r="Q1083" t="s">
        <v>7</v>
      </c>
      <c r="R1083">
        <v>45000</v>
      </c>
      <c r="S1083" t="s">
        <v>45</v>
      </c>
      <c r="T1083" t="s">
        <v>23051</v>
      </c>
      <c r="U1083" t="s">
        <v>23052</v>
      </c>
      <c r="V1083" t="s">
        <v>23053</v>
      </c>
      <c r="W1083">
        <v>1.7200500000000001E-3</v>
      </c>
    </row>
    <row r="1084" spans="5:23">
      <c r="E1084" t="s">
        <v>44</v>
      </c>
      <c r="F1084">
        <v>26428.400000000001</v>
      </c>
      <c r="G1084" t="s">
        <v>1</v>
      </c>
      <c r="H1084" t="s">
        <v>10</v>
      </c>
      <c r="I1084" t="s">
        <v>3</v>
      </c>
      <c r="J1084">
        <v>0.91997799999999996</v>
      </c>
      <c r="K1084" t="s">
        <v>4</v>
      </c>
      <c r="L1084">
        <v>4470.6899999999996</v>
      </c>
      <c r="M1084" t="s">
        <v>5</v>
      </c>
      <c r="N1084">
        <v>10.065556428636</v>
      </c>
      <c r="O1084" t="s">
        <v>6</v>
      </c>
      <c r="P1084">
        <v>45000</v>
      </c>
      <c r="Q1084" t="s">
        <v>7</v>
      </c>
      <c r="R1084">
        <v>45000</v>
      </c>
      <c r="S1084" t="s">
        <v>11</v>
      </c>
      <c r="T1084" t="s">
        <v>23022</v>
      </c>
      <c r="U1084" t="s">
        <v>23023</v>
      </c>
      <c r="V1084" t="s">
        <v>23024</v>
      </c>
      <c r="W1084">
        <v>-1.5949499999999999E-3</v>
      </c>
    </row>
    <row r="1085" spans="5:23">
      <c r="E1085" t="s">
        <v>0</v>
      </c>
      <c r="F1085">
        <v>32497.7</v>
      </c>
      <c r="G1085" t="s">
        <v>1</v>
      </c>
      <c r="H1085" t="s">
        <v>2</v>
      </c>
      <c r="I1085" t="s">
        <v>3</v>
      </c>
      <c r="J1085">
        <v>0.83704900000000004</v>
      </c>
      <c r="K1085" t="s">
        <v>4</v>
      </c>
      <c r="L1085">
        <v>4391.84</v>
      </c>
      <c r="M1085" t="s">
        <v>5</v>
      </c>
      <c r="N1085">
        <v>10.246283425990001</v>
      </c>
      <c r="O1085" t="s">
        <v>6</v>
      </c>
      <c r="P1085">
        <v>45000</v>
      </c>
      <c r="Q1085" t="s">
        <v>7</v>
      </c>
      <c r="R1085">
        <v>45000</v>
      </c>
      <c r="S1085" t="s">
        <v>8</v>
      </c>
      <c r="T1085" t="s">
        <v>23054</v>
      </c>
      <c r="U1085" t="s">
        <v>23055</v>
      </c>
      <c r="V1085" t="s">
        <v>23056</v>
      </c>
      <c r="W1085">
        <v>1.39767E-2</v>
      </c>
    </row>
    <row r="1086" spans="5:23">
      <c r="E1086" t="s">
        <v>9</v>
      </c>
      <c r="F1086">
        <v>26375.9</v>
      </c>
      <c r="G1086" t="s">
        <v>1</v>
      </c>
      <c r="H1086" t="s">
        <v>10</v>
      </c>
      <c r="I1086" t="s">
        <v>3</v>
      </c>
      <c r="J1086">
        <v>0.92088899999999996</v>
      </c>
      <c r="K1086" t="s">
        <v>4</v>
      </c>
      <c r="L1086">
        <v>4470.72</v>
      </c>
      <c r="M1086" t="s">
        <v>5</v>
      </c>
      <c r="N1086">
        <v>10.065483092988</v>
      </c>
      <c r="O1086" t="s">
        <v>6</v>
      </c>
      <c r="P1086">
        <v>45000</v>
      </c>
      <c r="Q1086" t="s">
        <v>7</v>
      </c>
      <c r="R1086">
        <v>45000</v>
      </c>
      <c r="S1086" t="s">
        <v>11</v>
      </c>
      <c r="T1086" t="s">
        <v>23057</v>
      </c>
      <c r="U1086" t="s">
        <v>23058</v>
      </c>
      <c r="V1086" t="s">
        <v>23059</v>
      </c>
      <c r="W1086">
        <v>1.7254900000000001E-3</v>
      </c>
    </row>
    <row r="1087" spans="5:23">
      <c r="E1087" t="s">
        <v>12</v>
      </c>
      <c r="F1087">
        <v>32497.7</v>
      </c>
      <c r="G1087" t="s">
        <v>1</v>
      </c>
      <c r="H1087" t="s">
        <v>2</v>
      </c>
      <c r="I1087" t="s">
        <v>3</v>
      </c>
      <c r="J1087">
        <v>0.83704900000000004</v>
      </c>
      <c r="K1087" t="s">
        <v>4</v>
      </c>
      <c r="L1087">
        <v>4391.84</v>
      </c>
      <c r="M1087" t="s">
        <v>5</v>
      </c>
      <c r="N1087">
        <v>10.246283425990001</v>
      </c>
      <c r="O1087" t="s">
        <v>6</v>
      </c>
      <c r="P1087">
        <v>45000</v>
      </c>
      <c r="Q1087" t="s">
        <v>7</v>
      </c>
      <c r="R1087">
        <v>45000</v>
      </c>
      <c r="S1087" t="s">
        <v>13</v>
      </c>
      <c r="T1087" t="s">
        <v>23054</v>
      </c>
      <c r="U1087" t="s">
        <v>23055</v>
      </c>
      <c r="V1087" t="s">
        <v>23056</v>
      </c>
      <c r="W1087">
        <v>1.39767E-2</v>
      </c>
    </row>
    <row r="1088" spans="5:23">
      <c r="E1088" t="s">
        <v>12</v>
      </c>
      <c r="F1088">
        <v>32204.2</v>
      </c>
      <c r="G1088" t="s">
        <v>1</v>
      </c>
      <c r="H1088" t="s">
        <v>14</v>
      </c>
      <c r="I1088" t="s">
        <v>3</v>
      </c>
      <c r="J1088">
        <v>0.83697100000000002</v>
      </c>
      <c r="K1088" t="s">
        <v>4</v>
      </c>
      <c r="L1088">
        <v>4432.68</v>
      </c>
      <c r="M1088" t="s">
        <v>5</v>
      </c>
      <c r="N1088">
        <v>10.151877205031999</v>
      </c>
      <c r="O1088" t="s">
        <v>6</v>
      </c>
      <c r="P1088">
        <v>45000</v>
      </c>
      <c r="Q1088" t="s">
        <v>7</v>
      </c>
      <c r="R1088">
        <v>45000</v>
      </c>
      <c r="S1088" t="s">
        <v>15</v>
      </c>
      <c r="T1088" t="s">
        <v>23060</v>
      </c>
      <c r="U1088" t="s">
        <v>23061</v>
      </c>
      <c r="V1088" t="s">
        <v>23062</v>
      </c>
      <c r="W1088">
        <v>7.5698299999999996E-3</v>
      </c>
    </row>
    <row r="1089" spans="5:23">
      <c r="E1089" t="s">
        <v>16</v>
      </c>
      <c r="F1089">
        <v>32204.2</v>
      </c>
      <c r="G1089" t="s">
        <v>1</v>
      </c>
      <c r="H1089" t="s">
        <v>14</v>
      </c>
      <c r="I1089" t="s">
        <v>3</v>
      </c>
      <c r="J1089">
        <v>0.83697100000000002</v>
      </c>
      <c r="K1089" t="s">
        <v>4</v>
      </c>
      <c r="L1089">
        <v>4432.68</v>
      </c>
      <c r="M1089" t="s">
        <v>5</v>
      </c>
      <c r="N1089">
        <v>10.151877205031999</v>
      </c>
      <c r="O1089" t="s">
        <v>6</v>
      </c>
      <c r="P1089">
        <v>45000</v>
      </c>
      <c r="Q1089" t="s">
        <v>7</v>
      </c>
      <c r="R1089">
        <v>45000</v>
      </c>
      <c r="S1089" t="s">
        <v>15</v>
      </c>
      <c r="T1089" t="s">
        <v>23060</v>
      </c>
      <c r="U1089" t="s">
        <v>23061</v>
      </c>
      <c r="V1089" t="s">
        <v>23062</v>
      </c>
      <c r="W1089">
        <v>7.5698299999999996E-3</v>
      </c>
    </row>
    <row r="1090" spans="5:23">
      <c r="E1090" t="s">
        <v>16</v>
      </c>
      <c r="F1090">
        <v>49423.9</v>
      </c>
      <c r="G1090" t="s">
        <v>1</v>
      </c>
      <c r="H1090" t="s">
        <v>17</v>
      </c>
      <c r="I1090" t="s">
        <v>3</v>
      </c>
      <c r="J1090">
        <v>0.69152199999999997</v>
      </c>
      <c r="K1090" t="s">
        <v>4</v>
      </c>
      <c r="L1090">
        <v>4231.09</v>
      </c>
      <c r="M1090" t="s">
        <v>5</v>
      </c>
      <c r="N1090">
        <v>10.63556967353</v>
      </c>
      <c r="O1090" t="s">
        <v>6</v>
      </c>
      <c r="P1090">
        <v>45000</v>
      </c>
      <c r="Q1090" t="s">
        <v>7</v>
      </c>
      <c r="R1090">
        <v>45000</v>
      </c>
      <c r="S1090" t="s">
        <v>18</v>
      </c>
      <c r="T1090" t="s">
        <v>23063</v>
      </c>
      <c r="U1090" t="s">
        <v>23064</v>
      </c>
      <c r="V1090" t="s">
        <v>23065</v>
      </c>
      <c r="W1090">
        <v>4.9114699999999997E-2</v>
      </c>
    </row>
    <row r="1091" spans="5:23">
      <c r="E1091" t="s">
        <v>19</v>
      </c>
      <c r="F1091">
        <v>49423.9</v>
      </c>
      <c r="G1091" t="s">
        <v>1</v>
      </c>
      <c r="H1091" t="s">
        <v>17</v>
      </c>
      <c r="I1091" t="s">
        <v>3</v>
      </c>
      <c r="J1091">
        <v>0.69152199999999997</v>
      </c>
      <c r="K1091" t="s">
        <v>4</v>
      </c>
      <c r="L1091">
        <v>4231.09</v>
      </c>
      <c r="M1091" t="s">
        <v>5</v>
      </c>
      <c r="N1091">
        <v>10.63556967353</v>
      </c>
      <c r="O1091" t="s">
        <v>6</v>
      </c>
      <c r="P1091">
        <v>45000</v>
      </c>
      <c r="Q1091" t="s">
        <v>7</v>
      </c>
      <c r="R1091">
        <v>45000</v>
      </c>
      <c r="S1091" t="s">
        <v>20</v>
      </c>
      <c r="T1091" t="s">
        <v>23063</v>
      </c>
      <c r="U1091" t="s">
        <v>23064</v>
      </c>
      <c r="V1091" t="s">
        <v>23065</v>
      </c>
      <c r="W1091">
        <v>4.9114699999999997E-2</v>
      </c>
    </row>
    <row r="1092" spans="5:23">
      <c r="E1092" t="s">
        <v>19</v>
      </c>
      <c r="F1092">
        <v>48197.3</v>
      </c>
      <c r="G1092" t="s">
        <v>1</v>
      </c>
      <c r="H1092" t="s">
        <v>2</v>
      </c>
      <c r="I1092" t="s">
        <v>3</v>
      </c>
      <c r="J1092">
        <v>0.69193800000000005</v>
      </c>
      <c r="K1092" t="s">
        <v>4</v>
      </c>
      <c r="L1092">
        <v>4333.54</v>
      </c>
      <c r="M1092" t="s">
        <v>5</v>
      </c>
      <c r="N1092">
        <v>10.384126683591999</v>
      </c>
      <c r="O1092" t="s">
        <v>6</v>
      </c>
      <c r="P1092">
        <v>45000</v>
      </c>
      <c r="Q1092" t="s">
        <v>7</v>
      </c>
      <c r="R1092">
        <v>45000</v>
      </c>
      <c r="S1092" t="s">
        <v>21</v>
      </c>
      <c r="T1092" t="s">
        <v>23066</v>
      </c>
      <c r="U1092" t="s">
        <v>23067</v>
      </c>
      <c r="V1092" t="s">
        <v>23068</v>
      </c>
      <c r="W1092">
        <v>3.3468999999999999E-2</v>
      </c>
    </row>
    <row r="1093" spans="5:23">
      <c r="E1093" t="s">
        <v>22</v>
      </c>
      <c r="F1093">
        <v>48197.3</v>
      </c>
      <c r="G1093" t="s">
        <v>1</v>
      </c>
      <c r="H1093" t="s">
        <v>2</v>
      </c>
      <c r="I1093" t="s">
        <v>3</v>
      </c>
      <c r="J1093">
        <v>0.69193800000000005</v>
      </c>
      <c r="K1093" t="s">
        <v>4</v>
      </c>
      <c r="L1093">
        <v>4333.54</v>
      </c>
      <c r="M1093" t="s">
        <v>5</v>
      </c>
      <c r="N1093">
        <v>10.384126683591999</v>
      </c>
      <c r="O1093" t="s">
        <v>6</v>
      </c>
      <c r="P1093">
        <v>45000</v>
      </c>
      <c r="Q1093" t="s">
        <v>7</v>
      </c>
      <c r="R1093">
        <v>45000</v>
      </c>
      <c r="S1093" t="s">
        <v>21</v>
      </c>
      <c r="T1093" t="s">
        <v>23066</v>
      </c>
      <c r="U1093" t="s">
        <v>23067</v>
      </c>
      <c r="V1093" t="s">
        <v>23068</v>
      </c>
      <c r="W1093">
        <v>3.3468999999999999E-2</v>
      </c>
    </row>
    <row r="1094" spans="5:23">
      <c r="E1094" t="s">
        <v>22</v>
      </c>
      <c r="F1094">
        <v>79863.600000000006</v>
      </c>
      <c r="G1094" t="s">
        <v>1</v>
      </c>
      <c r="H1094" t="s">
        <v>23</v>
      </c>
      <c r="I1094" t="s">
        <v>3</v>
      </c>
      <c r="J1094">
        <v>0.55679500000000004</v>
      </c>
      <c r="K1094" t="s">
        <v>4</v>
      </c>
      <c r="L1094">
        <v>4038.87</v>
      </c>
      <c r="M1094" t="s">
        <v>5</v>
      </c>
      <c r="N1094">
        <v>11.141728043163999</v>
      </c>
      <c r="O1094" t="s">
        <v>6</v>
      </c>
      <c r="P1094">
        <v>45000</v>
      </c>
      <c r="Q1094" t="s">
        <v>7</v>
      </c>
      <c r="R1094">
        <v>45000</v>
      </c>
      <c r="S1094" t="s">
        <v>24</v>
      </c>
      <c r="T1094" t="s">
        <v>23069</v>
      </c>
      <c r="U1094" t="s">
        <v>23070</v>
      </c>
      <c r="V1094" t="s">
        <v>23071</v>
      </c>
      <c r="W1094">
        <v>8.0885799999999994E-2</v>
      </c>
    </row>
    <row r="1095" spans="5:23">
      <c r="E1095" t="s">
        <v>25</v>
      </c>
      <c r="F1095">
        <v>79863.600000000006</v>
      </c>
      <c r="G1095" t="s">
        <v>1</v>
      </c>
      <c r="H1095" t="s">
        <v>23</v>
      </c>
      <c r="I1095" t="s">
        <v>3</v>
      </c>
      <c r="J1095">
        <v>0.55679500000000004</v>
      </c>
      <c r="K1095" t="s">
        <v>4</v>
      </c>
      <c r="L1095">
        <v>4038.87</v>
      </c>
      <c r="M1095" t="s">
        <v>5</v>
      </c>
      <c r="N1095">
        <v>11.141728043163999</v>
      </c>
      <c r="O1095" t="s">
        <v>6</v>
      </c>
      <c r="P1095">
        <v>45000</v>
      </c>
      <c r="Q1095" t="s">
        <v>7</v>
      </c>
      <c r="R1095">
        <v>45000</v>
      </c>
      <c r="S1095" t="s">
        <v>26</v>
      </c>
      <c r="T1095" t="s">
        <v>23069</v>
      </c>
      <c r="U1095" t="s">
        <v>23070</v>
      </c>
      <c r="V1095" t="s">
        <v>23071</v>
      </c>
      <c r="W1095">
        <v>8.0885799999999994E-2</v>
      </c>
    </row>
    <row r="1096" spans="5:23">
      <c r="E1096" t="s">
        <v>25</v>
      </c>
      <c r="F1096">
        <v>75384.7</v>
      </c>
      <c r="G1096" t="s">
        <v>1</v>
      </c>
      <c r="H1096" t="s">
        <v>27</v>
      </c>
      <c r="I1096" t="s">
        <v>3</v>
      </c>
      <c r="J1096">
        <v>0.56126900000000002</v>
      </c>
      <c r="K1096" t="s">
        <v>4</v>
      </c>
      <c r="L1096">
        <v>4210.8999999999996</v>
      </c>
      <c r="M1096" t="s">
        <v>5</v>
      </c>
      <c r="N1096">
        <v>10.686549276664</v>
      </c>
      <c r="O1096" t="s">
        <v>6</v>
      </c>
      <c r="P1096">
        <v>45000</v>
      </c>
      <c r="Q1096" t="s">
        <v>7</v>
      </c>
      <c r="R1096">
        <v>45000</v>
      </c>
      <c r="S1096" t="s">
        <v>28</v>
      </c>
      <c r="T1096" t="s">
        <v>23072</v>
      </c>
      <c r="U1096" t="s">
        <v>23073</v>
      </c>
      <c r="V1096" t="s">
        <v>23074</v>
      </c>
      <c r="W1096">
        <v>7.3148500000000005E-2</v>
      </c>
    </row>
    <row r="1097" spans="5:23">
      <c r="E1097" t="s">
        <v>29</v>
      </c>
      <c r="F1097">
        <v>75384.7</v>
      </c>
      <c r="G1097" t="s">
        <v>1</v>
      </c>
      <c r="H1097" t="s">
        <v>27</v>
      </c>
      <c r="I1097" t="s">
        <v>3</v>
      </c>
      <c r="J1097">
        <v>0.56126900000000002</v>
      </c>
      <c r="K1097" t="s">
        <v>4</v>
      </c>
      <c r="L1097">
        <v>4210.8999999999996</v>
      </c>
      <c r="M1097" t="s">
        <v>5</v>
      </c>
      <c r="N1097">
        <v>10.686549276664</v>
      </c>
      <c r="O1097" t="s">
        <v>6</v>
      </c>
      <c r="P1097">
        <v>45000</v>
      </c>
      <c r="Q1097" t="s">
        <v>7</v>
      </c>
      <c r="R1097">
        <v>45000</v>
      </c>
      <c r="S1097" t="s">
        <v>28</v>
      </c>
      <c r="T1097" t="s">
        <v>23072</v>
      </c>
      <c r="U1097" t="s">
        <v>23073</v>
      </c>
      <c r="V1097" t="s">
        <v>23074</v>
      </c>
      <c r="W1097">
        <v>7.3148500000000005E-2</v>
      </c>
    </row>
    <row r="1098" spans="5:23">
      <c r="E1098" t="s">
        <v>29</v>
      </c>
      <c r="F1098">
        <v>123471</v>
      </c>
      <c r="G1098" t="s">
        <v>1</v>
      </c>
      <c r="H1098" t="s">
        <v>30</v>
      </c>
      <c r="I1098" t="s">
        <v>3</v>
      </c>
      <c r="J1098">
        <v>0.459623</v>
      </c>
      <c r="K1098" t="s">
        <v>4</v>
      </c>
      <c r="L1098">
        <v>3833.81</v>
      </c>
      <c r="M1098" t="s">
        <v>5</v>
      </c>
      <c r="N1098">
        <v>11.737681039222</v>
      </c>
      <c r="O1098" t="s">
        <v>6</v>
      </c>
      <c r="P1098">
        <v>45000</v>
      </c>
      <c r="Q1098" t="s">
        <v>7</v>
      </c>
      <c r="R1098">
        <v>45000</v>
      </c>
      <c r="S1098" t="s">
        <v>31</v>
      </c>
      <c r="T1098" t="s">
        <v>23075</v>
      </c>
      <c r="U1098" t="s">
        <v>23076</v>
      </c>
      <c r="V1098" t="s">
        <v>23077</v>
      </c>
      <c r="W1098">
        <v>0.12148200000000001</v>
      </c>
    </row>
    <row r="1099" spans="5:23">
      <c r="E1099" t="s">
        <v>32</v>
      </c>
      <c r="F1099">
        <v>123471</v>
      </c>
      <c r="G1099" t="s">
        <v>1</v>
      </c>
      <c r="H1099" t="s">
        <v>30</v>
      </c>
      <c r="I1099" t="s">
        <v>3</v>
      </c>
      <c r="J1099">
        <v>0.459623</v>
      </c>
      <c r="K1099" t="s">
        <v>4</v>
      </c>
      <c r="L1099">
        <v>3833.81</v>
      </c>
      <c r="M1099" t="s">
        <v>5</v>
      </c>
      <c r="N1099">
        <v>11.737681039222</v>
      </c>
      <c r="O1099" t="s">
        <v>6</v>
      </c>
      <c r="P1099">
        <v>45000</v>
      </c>
      <c r="Q1099" t="s">
        <v>7</v>
      </c>
      <c r="R1099">
        <v>45000</v>
      </c>
      <c r="S1099" t="s">
        <v>33</v>
      </c>
      <c r="T1099" t="s">
        <v>23075</v>
      </c>
      <c r="U1099" t="s">
        <v>23076</v>
      </c>
      <c r="V1099" t="s">
        <v>23077</v>
      </c>
      <c r="W1099">
        <v>0.12148200000000001</v>
      </c>
    </row>
    <row r="1100" spans="5:23">
      <c r="E1100" t="s">
        <v>32</v>
      </c>
      <c r="F1100">
        <v>109970</v>
      </c>
      <c r="G1100" t="s">
        <v>1</v>
      </c>
      <c r="H1100" t="s">
        <v>17</v>
      </c>
      <c r="I1100" t="s">
        <v>3</v>
      </c>
      <c r="J1100">
        <v>0.47224500000000003</v>
      </c>
      <c r="K1100" t="s">
        <v>4</v>
      </c>
      <c r="L1100">
        <v>4077.45</v>
      </c>
      <c r="M1100" t="s">
        <v>5</v>
      </c>
      <c r="N1100">
        <v>11.036299033275</v>
      </c>
      <c r="O1100" t="s">
        <v>6</v>
      </c>
      <c r="P1100">
        <v>45000</v>
      </c>
      <c r="Q1100" t="s">
        <v>7</v>
      </c>
      <c r="R1100">
        <v>45000</v>
      </c>
      <c r="S1100" t="s">
        <v>34</v>
      </c>
      <c r="T1100" t="s">
        <v>23078</v>
      </c>
      <c r="U1100" t="s">
        <v>23079</v>
      </c>
      <c r="V1100" t="s">
        <v>23080</v>
      </c>
      <c r="W1100">
        <v>0.11012</v>
      </c>
    </row>
    <row r="1101" spans="5:23">
      <c r="E1101" t="s">
        <v>35</v>
      </c>
      <c r="F1101">
        <v>109970</v>
      </c>
      <c r="G1101" t="s">
        <v>1</v>
      </c>
      <c r="H1101" t="s">
        <v>17</v>
      </c>
      <c r="I1101" t="s">
        <v>3</v>
      </c>
      <c r="J1101">
        <v>0.47224500000000003</v>
      </c>
      <c r="K1101" t="s">
        <v>4</v>
      </c>
      <c r="L1101">
        <v>4077.45</v>
      </c>
      <c r="M1101" t="s">
        <v>5</v>
      </c>
      <c r="N1101">
        <v>11.036299033275</v>
      </c>
      <c r="O1101" t="s">
        <v>6</v>
      </c>
      <c r="P1101">
        <v>45000</v>
      </c>
      <c r="Q1101" t="s">
        <v>7</v>
      </c>
      <c r="R1101">
        <v>45000</v>
      </c>
      <c r="S1101" t="s">
        <v>34</v>
      </c>
      <c r="T1101" t="s">
        <v>23078</v>
      </c>
      <c r="U1101" t="s">
        <v>23079</v>
      </c>
      <c r="V1101" t="s">
        <v>23080</v>
      </c>
      <c r="W1101">
        <v>0.11012</v>
      </c>
    </row>
    <row r="1102" spans="5:23">
      <c r="E1102" t="s">
        <v>35</v>
      </c>
      <c r="F1102">
        <v>182050</v>
      </c>
      <c r="G1102" t="s">
        <v>1</v>
      </c>
      <c r="H1102" t="s">
        <v>36</v>
      </c>
      <c r="I1102" t="s">
        <v>3</v>
      </c>
      <c r="J1102">
        <v>0.38934299999999999</v>
      </c>
      <c r="K1102" t="s">
        <v>4</v>
      </c>
      <c r="L1102">
        <v>3623.64</v>
      </c>
      <c r="M1102" t="s">
        <v>5</v>
      </c>
      <c r="N1102">
        <v>12.418465480695</v>
      </c>
      <c r="O1102" t="s">
        <v>6</v>
      </c>
      <c r="P1102">
        <v>45000</v>
      </c>
      <c r="Q1102" t="s">
        <v>7</v>
      </c>
      <c r="R1102">
        <v>45000</v>
      </c>
      <c r="S1102" t="s">
        <v>37</v>
      </c>
      <c r="T1102" t="s">
        <v>23081</v>
      </c>
      <c r="U1102" t="s">
        <v>23082</v>
      </c>
      <c r="V1102" t="s">
        <v>23083</v>
      </c>
      <c r="W1102">
        <v>0.15471799999999999</v>
      </c>
    </row>
    <row r="1103" spans="5:23">
      <c r="E1103" t="s">
        <v>38</v>
      </c>
      <c r="F1103">
        <v>182050</v>
      </c>
      <c r="G1103" t="s">
        <v>1</v>
      </c>
      <c r="H1103" t="s">
        <v>36</v>
      </c>
      <c r="I1103" t="s">
        <v>3</v>
      </c>
      <c r="J1103">
        <v>0.38934299999999999</v>
      </c>
      <c r="K1103" t="s">
        <v>4</v>
      </c>
      <c r="L1103">
        <v>3623.64</v>
      </c>
      <c r="M1103" t="s">
        <v>5</v>
      </c>
      <c r="N1103">
        <v>12.418465480695</v>
      </c>
      <c r="O1103" t="s">
        <v>6</v>
      </c>
      <c r="P1103">
        <v>45000</v>
      </c>
      <c r="Q1103" t="s">
        <v>7</v>
      </c>
      <c r="R1103">
        <v>45000</v>
      </c>
      <c r="S1103" t="s">
        <v>39</v>
      </c>
      <c r="T1103" t="s">
        <v>23081</v>
      </c>
      <c r="U1103" t="s">
        <v>23082</v>
      </c>
      <c r="V1103" t="s">
        <v>23083</v>
      </c>
      <c r="W1103">
        <v>0.15471799999999999</v>
      </c>
    </row>
    <row r="1104" spans="5:23">
      <c r="E1104" t="s">
        <v>38</v>
      </c>
      <c r="F1104">
        <v>160092</v>
      </c>
      <c r="G1104" t="s">
        <v>1</v>
      </c>
      <c r="H1104" t="s">
        <v>40</v>
      </c>
      <c r="I1104" t="s">
        <v>3</v>
      </c>
      <c r="J1104">
        <v>0.39820100000000003</v>
      </c>
      <c r="K1104" t="s">
        <v>4</v>
      </c>
      <c r="L1104">
        <v>3939.37</v>
      </c>
      <c r="M1104" t="s">
        <v>5</v>
      </c>
      <c r="N1104">
        <v>11.423151262485</v>
      </c>
      <c r="O1104" t="s">
        <v>6</v>
      </c>
      <c r="P1104">
        <v>45000</v>
      </c>
      <c r="Q1104" t="s">
        <v>7</v>
      </c>
      <c r="R1104">
        <v>45000</v>
      </c>
      <c r="S1104" t="s">
        <v>41</v>
      </c>
      <c r="T1104" t="s">
        <v>23084</v>
      </c>
      <c r="U1104" t="s">
        <v>23085</v>
      </c>
      <c r="V1104" t="s">
        <v>23086</v>
      </c>
      <c r="W1104">
        <v>0.141983</v>
      </c>
    </row>
    <row r="1105" spans="5:23">
      <c r="E1105" t="s">
        <v>42</v>
      </c>
      <c r="F1105">
        <v>160092</v>
      </c>
      <c r="G1105" t="s">
        <v>1</v>
      </c>
      <c r="H1105" t="s">
        <v>40</v>
      </c>
      <c r="I1105" t="s">
        <v>3</v>
      </c>
      <c r="J1105">
        <v>0.39820100000000003</v>
      </c>
      <c r="K1105" t="s">
        <v>4</v>
      </c>
      <c r="L1105">
        <v>3939.37</v>
      </c>
      <c r="M1105" t="s">
        <v>5</v>
      </c>
      <c r="N1105">
        <v>11.423151262485</v>
      </c>
      <c r="O1105" t="s">
        <v>6</v>
      </c>
      <c r="P1105">
        <v>45000</v>
      </c>
      <c r="Q1105" t="s">
        <v>7</v>
      </c>
      <c r="R1105">
        <v>45000</v>
      </c>
      <c r="S1105" t="s">
        <v>41</v>
      </c>
      <c r="T1105" t="s">
        <v>23084</v>
      </c>
      <c r="U1105" t="s">
        <v>23085</v>
      </c>
      <c r="V1105" t="s">
        <v>23086</v>
      </c>
      <c r="W1105">
        <v>0.141983</v>
      </c>
    </row>
    <row r="1106" spans="5:23">
      <c r="E1106" t="s">
        <v>42</v>
      </c>
      <c r="F1106">
        <v>26330.1</v>
      </c>
      <c r="G1106" t="s">
        <v>1</v>
      </c>
      <c r="H1106" t="s">
        <v>14</v>
      </c>
      <c r="I1106" t="s">
        <v>3</v>
      </c>
      <c r="J1106">
        <v>0.92355200000000004</v>
      </c>
      <c r="K1106" t="s">
        <v>4</v>
      </c>
      <c r="L1106">
        <v>4452.72</v>
      </c>
      <c r="M1106" t="s">
        <v>5</v>
      </c>
      <c r="N1106">
        <v>10.106186454032001</v>
      </c>
      <c r="O1106" t="s">
        <v>6</v>
      </c>
      <c r="P1106">
        <v>45000</v>
      </c>
      <c r="Q1106" t="s">
        <v>7</v>
      </c>
      <c r="R1106">
        <v>45000</v>
      </c>
      <c r="S1106" t="s">
        <v>43</v>
      </c>
      <c r="T1106" t="s">
        <v>23087</v>
      </c>
      <c r="U1106" t="s">
        <v>23088</v>
      </c>
      <c r="V1106" t="s">
        <v>23089</v>
      </c>
      <c r="W1106" s="1">
        <v>7.01492E-3</v>
      </c>
    </row>
    <row r="1107" spans="5:23">
      <c r="E1107" t="s">
        <v>44</v>
      </c>
      <c r="F1107">
        <v>26330.1</v>
      </c>
      <c r="G1107" t="s">
        <v>1</v>
      </c>
      <c r="H1107" t="s">
        <v>14</v>
      </c>
      <c r="I1107" t="s">
        <v>3</v>
      </c>
      <c r="J1107">
        <v>0.92355200000000004</v>
      </c>
      <c r="K1107" t="s">
        <v>4</v>
      </c>
      <c r="L1107">
        <v>4452.72</v>
      </c>
      <c r="M1107" t="s">
        <v>5</v>
      </c>
      <c r="N1107">
        <v>10.106186454032001</v>
      </c>
      <c r="O1107" t="s">
        <v>6</v>
      </c>
      <c r="P1107">
        <v>45000</v>
      </c>
      <c r="Q1107" t="s">
        <v>7</v>
      </c>
      <c r="R1107">
        <v>45000</v>
      </c>
      <c r="S1107" t="s">
        <v>45</v>
      </c>
      <c r="T1107" t="s">
        <v>23087</v>
      </c>
      <c r="U1107" t="s">
        <v>23088</v>
      </c>
      <c r="V1107" t="s">
        <v>23089</v>
      </c>
      <c r="W1107" s="1">
        <v>7.01492E-3</v>
      </c>
    </row>
    <row r="1108" spans="5:23">
      <c r="E1108" t="s">
        <v>44</v>
      </c>
      <c r="F1108">
        <v>26375.9</v>
      </c>
      <c r="G1108" t="s">
        <v>1</v>
      </c>
      <c r="H1108" t="s">
        <v>10</v>
      </c>
      <c r="I1108" t="s">
        <v>3</v>
      </c>
      <c r="J1108">
        <v>0.92088899999999996</v>
      </c>
      <c r="K1108" t="s">
        <v>4</v>
      </c>
      <c r="L1108">
        <v>4470.72</v>
      </c>
      <c r="M1108" t="s">
        <v>5</v>
      </c>
      <c r="N1108">
        <v>10.065483092988</v>
      </c>
      <c r="O1108" t="s">
        <v>6</v>
      </c>
      <c r="P1108">
        <v>45000</v>
      </c>
      <c r="Q1108" t="s">
        <v>7</v>
      </c>
      <c r="R1108">
        <v>45000</v>
      </c>
      <c r="S1108" t="s">
        <v>11</v>
      </c>
      <c r="T1108" t="s">
        <v>23057</v>
      </c>
      <c r="U1108" t="s">
        <v>23058</v>
      </c>
      <c r="V1108" t="s">
        <v>23059</v>
      </c>
      <c r="W1108">
        <v>1.7254900000000001E-3</v>
      </c>
    </row>
    <row r="1109" spans="5:23">
      <c r="E1109" t="s">
        <v>0</v>
      </c>
      <c r="F1109">
        <v>32005.200000000001</v>
      </c>
      <c r="G1109" t="s">
        <v>1</v>
      </c>
      <c r="H1109" t="s">
        <v>2</v>
      </c>
      <c r="I1109" t="s">
        <v>3</v>
      </c>
      <c r="J1109">
        <v>0.84345300000000001</v>
      </c>
      <c r="K1109" t="s">
        <v>4</v>
      </c>
      <c r="L1109">
        <v>4391.96</v>
      </c>
      <c r="M1109" t="s">
        <v>5</v>
      </c>
      <c r="N1109">
        <v>10.245990937395</v>
      </c>
      <c r="O1109" t="s">
        <v>6</v>
      </c>
      <c r="P1109">
        <v>45000</v>
      </c>
      <c r="Q1109" t="s">
        <v>7</v>
      </c>
      <c r="R1109">
        <v>45000</v>
      </c>
      <c r="S1109" t="s">
        <v>8</v>
      </c>
      <c r="T1109" t="s">
        <v>23090</v>
      </c>
      <c r="U1109" t="s">
        <v>23091</v>
      </c>
      <c r="V1109" t="s">
        <v>23092</v>
      </c>
      <c r="W1109">
        <v>7.2753200000000001E-3</v>
      </c>
    </row>
    <row r="1110" spans="5:23">
      <c r="E1110" t="s">
        <v>9</v>
      </c>
      <c r="F1110">
        <v>26632.1</v>
      </c>
      <c r="G1110" t="s">
        <v>1</v>
      </c>
      <c r="H1110" t="s">
        <v>10</v>
      </c>
      <c r="I1110" t="s">
        <v>3</v>
      </c>
      <c r="J1110">
        <v>0.91644999999999999</v>
      </c>
      <c r="K1110" t="s">
        <v>4</v>
      </c>
      <c r="L1110">
        <v>4470.71</v>
      </c>
      <c r="M1110" t="s">
        <v>5</v>
      </c>
      <c r="N1110">
        <v>10.065507499203999</v>
      </c>
      <c r="O1110" t="s">
        <v>6</v>
      </c>
      <c r="P1110">
        <v>45000</v>
      </c>
      <c r="Q1110" t="s">
        <v>7</v>
      </c>
      <c r="R1110">
        <v>45000</v>
      </c>
      <c r="S1110" t="s">
        <v>11</v>
      </c>
      <c r="T1110" t="s">
        <v>23093</v>
      </c>
      <c r="U1110" t="s">
        <v>23094</v>
      </c>
      <c r="V1110" t="s">
        <v>23095</v>
      </c>
      <c r="W1110">
        <v>4.1272000000000001E-3</v>
      </c>
    </row>
    <row r="1111" spans="5:23">
      <c r="E1111" t="s">
        <v>12</v>
      </c>
      <c r="F1111">
        <v>32005.200000000001</v>
      </c>
      <c r="G1111" t="s">
        <v>1</v>
      </c>
      <c r="H1111" t="s">
        <v>2</v>
      </c>
      <c r="I1111" t="s">
        <v>3</v>
      </c>
      <c r="J1111">
        <v>0.84345300000000001</v>
      </c>
      <c r="K1111" t="s">
        <v>4</v>
      </c>
      <c r="L1111">
        <v>4391.96</v>
      </c>
      <c r="M1111" t="s">
        <v>5</v>
      </c>
      <c r="N1111">
        <v>10.245990937395</v>
      </c>
      <c r="O1111" t="s">
        <v>6</v>
      </c>
      <c r="P1111">
        <v>45000</v>
      </c>
      <c r="Q1111" t="s">
        <v>7</v>
      </c>
      <c r="R1111">
        <v>45000</v>
      </c>
      <c r="S1111" t="s">
        <v>13</v>
      </c>
      <c r="T1111" t="s">
        <v>23090</v>
      </c>
      <c r="U1111" t="s">
        <v>23091</v>
      </c>
      <c r="V1111" t="s">
        <v>23092</v>
      </c>
      <c r="W1111">
        <v>7.2753200000000001E-3</v>
      </c>
    </row>
    <row r="1112" spans="5:23">
      <c r="E1112" t="s">
        <v>12</v>
      </c>
      <c r="F1112">
        <v>32375.1</v>
      </c>
      <c r="G1112" t="s">
        <v>1</v>
      </c>
      <c r="H1112" t="s">
        <v>14</v>
      </c>
      <c r="I1112" t="s">
        <v>3</v>
      </c>
      <c r="J1112">
        <v>0.83476499999999998</v>
      </c>
      <c r="K1112" t="s">
        <v>4</v>
      </c>
      <c r="L1112">
        <v>4432.6099999999997</v>
      </c>
      <c r="M1112" t="s">
        <v>5</v>
      </c>
      <c r="N1112">
        <v>10.152023598328</v>
      </c>
      <c r="O1112" t="s">
        <v>6</v>
      </c>
      <c r="P1112">
        <v>45000</v>
      </c>
      <c r="Q1112" t="s">
        <v>7</v>
      </c>
      <c r="R1112">
        <v>45000</v>
      </c>
      <c r="S1112" t="s">
        <v>15</v>
      </c>
      <c r="T1112" t="s">
        <v>23096</v>
      </c>
      <c r="U1112" t="s">
        <v>23097</v>
      </c>
      <c r="V1112" t="s">
        <v>23098</v>
      </c>
      <c r="W1112">
        <v>9.1185799999999994E-3</v>
      </c>
    </row>
    <row r="1113" spans="5:23">
      <c r="E1113" t="s">
        <v>16</v>
      </c>
      <c r="F1113">
        <v>32375.1</v>
      </c>
      <c r="G1113" t="s">
        <v>1</v>
      </c>
      <c r="H1113" t="s">
        <v>14</v>
      </c>
      <c r="I1113" t="s">
        <v>3</v>
      </c>
      <c r="J1113">
        <v>0.83476499999999998</v>
      </c>
      <c r="K1113" t="s">
        <v>4</v>
      </c>
      <c r="L1113">
        <v>4432.6099999999997</v>
      </c>
      <c r="M1113" t="s">
        <v>5</v>
      </c>
      <c r="N1113">
        <v>10.152023598328</v>
      </c>
      <c r="O1113" t="s">
        <v>6</v>
      </c>
      <c r="P1113">
        <v>45000</v>
      </c>
      <c r="Q1113" t="s">
        <v>7</v>
      </c>
      <c r="R1113">
        <v>45000</v>
      </c>
      <c r="S1113" t="s">
        <v>15</v>
      </c>
      <c r="T1113" t="s">
        <v>23096</v>
      </c>
      <c r="U1113" t="s">
        <v>23097</v>
      </c>
      <c r="V1113" t="s">
        <v>23098</v>
      </c>
      <c r="W1113">
        <v>9.1185799999999994E-3</v>
      </c>
    </row>
    <row r="1114" spans="5:23">
      <c r="E1114" t="s">
        <v>16</v>
      </c>
      <c r="F1114">
        <v>49529.8</v>
      </c>
      <c r="G1114" t="s">
        <v>1</v>
      </c>
      <c r="H1114" t="s">
        <v>17</v>
      </c>
      <c r="I1114" t="s">
        <v>3</v>
      </c>
      <c r="J1114">
        <v>0.69055999999999995</v>
      </c>
      <c r="K1114" t="s">
        <v>4</v>
      </c>
      <c r="L1114">
        <v>4233.8</v>
      </c>
      <c r="M1114" t="s">
        <v>5</v>
      </c>
      <c r="N1114">
        <v>10.628748164979999</v>
      </c>
      <c r="O1114" t="s">
        <v>6</v>
      </c>
      <c r="P1114">
        <v>45000</v>
      </c>
      <c r="Q1114" t="s">
        <v>7</v>
      </c>
      <c r="R1114">
        <v>45000</v>
      </c>
      <c r="S1114" t="s">
        <v>18</v>
      </c>
      <c r="T1114" t="s">
        <v>23099</v>
      </c>
      <c r="U1114" t="s">
        <v>23100</v>
      </c>
      <c r="V1114" t="s">
        <v>23101</v>
      </c>
      <c r="W1114">
        <v>4.4470799999999998E-2</v>
      </c>
    </row>
    <row r="1115" spans="5:23">
      <c r="E1115" t="s">
        <v>19</v>
      </c>
      <c r="F1115">
        <v>49529.8</v>
      </c>
      <c r="G1115" t="s">
        <v>1</v>
      </c>
      <c r="H1115" t="s">
        <v>17</v>
      </c>
      <c r="I1115" t="s">
        <v>3</v>
      </c>
      <c r="J1115">
        <v>0.69055999999999995</v>
      </c>
      <c r="K1115" t="s">
        <v>4</v>
      </c>
      <c r="L1115">
        <v>4233.8</v>
      </c>
      <c r="M1115" t="s">
        <v>5</v>
      </c>
      <c r="N1115">
        <v>10.628748164979999</v>
      </c>
      <c r="O1115" t="s">
        <v>6</v>
      </c>
      <c r="P1115">
        <v>45000</v>
      </c>
      <c r="Q1115" t="s">
        <v>7</v>
      </c>
      <c r="R1115">
        <v>45000</v>
      </c>
      <c r="S1115" t="s">
        <v>20</v>
      </c>
      <c r="T1115" t="s">
        <v>23099</v>
      </c>
      <c r="U1115" t="s">
        <v>23100</v>
      </c>
      <c r="V1115" t="s">
        <v>23101</v>
      </c>
      <c r="W1115">
        <v>4.4470799999999998E-2</v>
      </c>
    </row>
    <row r="1116" spans="5:23">
      <c r="E1116" t="s">
        <v>19</v>
      </c>
      <c r="F1116">
        <v>47880.2</v>
      </c>
      <c r="G1116" t="s">
        <v>1</v>
      </c>
      <c r="H1116" t="s">
        <v>2</v>
      </c>
      <c r="I1116" t="s">
        <v>3</v>
      </c>
      <c r="J1116">
        <v>0.69421999999999995</v>
      </c>
      <c r="K1116" t="s">
        <v>4</v>
      </c>
      <c r="L1116">
        <v>4333.62</v>
      </c>
      <c r="M1116" t="s">
        <v>5</v>
      </c>
      <c r="N1116">
        <v>10.383931855864001</v>
      </c>
      <c r="O1116" t="s">
        <v>6</v>
      </c>
      <c r="P1116">
        <v>45000</v>
      </c>
      <c r="Q1116" t="s">
        <v>7</v>
      </c>
      <c r="R1116">
        <v>45000</v>
      </c>
      <c r="S1116" t="s">
        <v>21</v>
      </c>
      <c r="T1116" t="s">
        <v>23102</v>
      </c>
      <c r="U1116" t="s">
        <v>23103</v>
      </c>
      <c r="V1116" t="s">
        <v>23104</v>
      </c>
      <c r="W1116">
        <v>3.8399700000000002E-2</v>
      </c>
    </row>
    <row r="1117" spans="5:23">
      <c r="E1117" t="s">
        <v>22</v>
      </c>
      <c r="F1117">
        <v>47880.2</v>
      </c>
      <c r="G1117" t="s">
        <v>1</v>
      </c>
      <c r="H1117" t="s">
        <v>2</v>
      </c>
      <c r="I1117" t="s">
        <v>3</v>
      </c>
      <c r="J1117">
        <v>0.69421999999999995</v>
      </c>
      <c r="K1117" t="s">
        <v>4</v>
      </c>
      <c r="L1117">
        <v>4333.62</v>
      </c>
      <c r="M1117" t="s">
        <v>5</v>
      </c>
      <c r="N1117">
        <v>10.383931855864001</v>
      </c>
      <c r="O1117" t="s">
        <v>6</v>
      </c>
      <c r="P1117">
        <v>45000</v>
      </c>
      <c r="Q1117" t="s">
        <v>7</v>
      </c>
      <c r="R1117">
        <v>45000</v>
      </c>
      <c r="S1117" t="s">
        <v>21</v>
      </c>
      <c r="T1117" t="s">
        <v>23102</v>
      </c>
      <c r="U1117" t="s">
        <v>23103</v>
      </c>
      <c r="V1117" t="s">
        <v>23104</v>
      </c>
      <c r="W1117">
        <v>3.8399700000000002E-2</v>
      </c>
    </row>
    <row r="1118" spans="5:23">
      <c r="E1118" t="s">
        <v>22</v>
      </c>
      <c r="F1118">
        <v>78097.600000000006</v>
      </c>
      <c r="G1118" t="s">
        <v>1</v>
      </c>
      <c r="H1118" t="s">
        <v>23</v>
      </c>
      <c r="I1118" t="s">
        <v>3</v>
      </c>
      <c r="J1118">
        <v>0.56298899999999996</v>
      </c>
      <c r="K1118" t="s">
        <v>4</v>
      </c>
      <c r="L1118">
        <v>4039.82</v>
      </c>
      <c r="M1118" t="s">
        <v>5</v>
      </c>
      <c r="N1118">
        <v>11.139097373818</v>
      </c>
      <c r="O1118" t="s">
        <v>6</v>
      </c>
      <c r="P1118">
        <v>45000</v>
      </c>
      <c r="Q1118" t="s">
        <v>7</v>
      </c>
      <c r="R1118">
        <v>45000</v>
      </c>
      <c r="S1118" t="s">
        <v>24</v>
      </c>
      <c r="T1118" t="s">
        <v>23105</v>
      </c>
      <c r="U1118" t="s">
        <v>23106</v>
      </c>
      <c r="V1118" t="s">
        <v>23107</v>
      </c>
      <c r="W1118">
        <v>7.3011800000000002E-2</v>
      </c>
    </row>
    <row r="1119" spans="5:23">
      <c r="E1119" t="s">
        <v>25</v>
      </c>
      <c r="F1119">
        <v>78097.600000000006</v>
      </c>
      <c r="G1119" t="s">
        <v>1</v>
      </c>
      <c r="H1119" t="s">
        <v>23</v>
      </c>
      <c r="I1119" t="s">
        <v>3</v>
      </c>
      <c r="J1119">
        <v>0.56298899999999996</v>
      </c>
      <c r="K1119" t="s">
        <v>4</v>
      </c>
      <c r="L1119">
        <v>4039.82</v>
      </c>
      <c r="M1119" t="s">
        <v>5</v>
      </c>
      <c r="N1119">
        <v>11.139097373818</v>
      </c>
      <c r="O1119" t="s">
        <v>6</v>
      </c>
      <c r="P1119">
        <v>45000</v>
      </c>
      <c r="Q1119" t="s">
        <v>7</v>
      </c>
      <c r="R1119">
        <v>45000</v>
      </c>
      <c r="S1119" t="s">
        <v>26</v>
      </c>
      <c r="T1119" t="s">
        <v>23105</v>
      </c>
      <c r="U1119" t="s">
        <v>23106</v>
      </c>
      <c r="V1119" t="s">
        <v>23107</v>
      </c>
      <c r="W1119">
        <v>7.3011800000000002E-2</v>
      </c>
    </row>
    <row r="1120" spans="5:23">
      <c r="E1120" t="s">
        <v>25</v>
      </c>
      <c r="F1120">
        <v>74344.5</v>
      </c>
      <c r="G1120" t="s">
        <v>1</v>
      </c>
      <c r="H1120" t="s">
        <v>27</v>
      </c>
      <c r="I1120" t="s">
        <v>3</v>
      </c>
      <c r="J1120">
        <v>0.56507300000000005</v>
      </c>
      <c r="K1120" t="s">
        <v>4</v>
      </c>
      <c r="L1120">
        <v>4212.51</v>
      </c>
      <c r="M1120" t="s">
        <v>5</v>
      </c>
      <c r="N1120">
        <v>10.682456126376</v>
      </c>
      <c r="O1120" t="s">
        <v>6</v>
      </c>
      <c r="P1120">
        <v>45000</v>
      </c>
      <c r="Q1120" t="s">
        <v>7</v>
      </c>
      <c r="R1120">
        <v>45000</v>
      </c>
      <c r="S1120" t="s">
        <v>28</v>
      </c>
      <c r="T1120" t="s">
        <v>23108</v>
      </c>
      <c r="U1120" t="s">
        <v>23109</v>
      </c>
      <c r="V1120" t="s">
        <v>23110</v>
      </c>
      <c r="W1120">
        <v>7.8063999999999995E-2</v>
      </c>
    </row>
    <row r="1121" spans="5:23">
      <c r="E1121" t="s">
        <v>29</v>
      </c>
      <c r="F1121">
        <v>74344.5</v>
      </c>
      <c r="G1121" t="s">
        <v>1</v>
      </c>
      <c r="H1121" t="s">
        <v>27</v>
      </c>
      <c r="I1121" t="s">
        <v>3</v>
      </c>
      <c r="J1121">
        <v>0.56507300000000005</v>
      </c>
      <c r="K1121" t="s">
        <v>4</v>
      </c>
      <c r="L1121">
        <v>4212.51</v>
      </c>
      <c r="M1121" t="s">
        <v>5</v>
      </c>
      <c r="N1121">
        <v>10.682456126376</v>
      </c>
      <c r="O1121" t="s">
        <v>6</v>
      </c>
      <c r="P1121">
        <v>45000</v>
      </c>
      <c r="Q1121" t="s">
        <v>7</v>
      </c>
      <c r="R1121">
        <v>45000</v>
      </c>
      <c r="S1121" t="s">
        <v>28</v>
      </c>
      <c r="T1121" t="s">
        <v>23108</v>
      </c>
      <c r="U1121" t="s">
        <v>23109</v>
      </c>
      <c r="V1121" t="s">
        <v>23110</v>
      </c>
      <c r="W1121">
        <v>7.8063999999999995E-2</v>
      </c>
    </row>
    <row r="1122" spans="5:23">
      <c r="E1122" t="s">
        <v>29</v>
      </c>
      <c r="F1122">
        <v>120323</v>
      </c>
      <c r="G1122" t="s">
        <v>1</v>
      </c>
      <c r="H1122" t="s">
        <v>30</v>
      </c>
      <c r="I1122" t="s">
        <v>3</v>
      </c>
      <c r="J1122">
        <v>0.46555800000000003</v>
      </c>
      <c r="K1122" t="s">
        <v>4</v>
      </c>
      <c r="L1122">
        <v>3834.44</v>
      </c>
      <c r="M1122" t="s">
        <v>5</v>
      </c>
      <c r="N1122">
        <v>11.735732502932001</v>
      </c>
      <c r="O1122" t="s">
        <v>6</v>
      </c>
      <c r="P1122">
        <v>45000</v>
      </c>
      <c r="Q1122" t="s">
        <v>7</v>
      </c>
      <c r="R1122">
        <v>45000</v>
      </c>
      <c r="S1122" t="s">
        <v>31</v>
      </c>
      <c r="T1122" t="s">
        <v>23111</v>
      </c>
      <c r="U1122" t="s">
        <v>23112</v>
      </c>
      <c r="V1122" t="s">
        <v>23113</v>
      </c>
      <c r="W1122">
        <v>0.11333799999999999</v>
      </c>
    </row>
    <row r="1123" spans="5:23">
      <c r="E1123" t="s">
        <v>32</v>
      </c>
      <c r="F1123">
        <v>120323</v>
      </c>
      <c r="G1123" t="s">
        <v>1</v>
      </c>
      <c r="H1123" t="s">
        <v>30</v>
      </c>
      <c r="I1123" t="s">
        <v>3</v>
      </c>
      <c r="J1123">
        <v>0.46555800000000003</v>
      </c>
      <c r="K1123" t="s">
        <v>4</v>
      </c>
      <c r="L1123">
        <v>3834.44</v>
      </c>
      <c r="M1123" t="s">
        <v>5</v>
      </c>
      <c r="N1123">
        <v>11.735732502932001</v>
      </c>
      <c r="O1123" t="s">
        <v>6</v>
      </c>
      <c r="P1123">
        <v>45000</v>
      </c>
      <c r="Q1123" t="s">
        <v>7</v>
      </c>
      <c r="R1123">
        <v>45000</v>
      </c>
      <c r="S1123" t="s">
        <v>33</v>
      </c>
      <c r="T1123" t="s">
        <v>23111</v>
      </c>
      <c r="U1123" t="s">
        <v>23112</v>
      </c>
      <c r="V1123" t="s">
        <v>23113</v>
      </c>
      <c r="W1123">
        <v>0.11333799999999999</v>
      </c>
    </row>
    <row r="1124" spans="5:23">
      <c r="E1124" t="s">
        <v>32</v>
      </c>
      <c r="F1124">
        <v>115297</v>
      </c>
      <c r="G1124" t="s">
        <v>1</v>
      </c>
      <c r="H1124" t="s">
        <v>17</v>
      </c>
      <c r="I1124" t="s">
        <v>3</v>
      </c>
      <c r="J1124">
        <v>0.46126400000000001</v>
      </c>
      <c r="K1124" t="s">
        <v>4</v>
      </c>
      <c r="L1124">
        <v>4076.45</v>
      </c>
      <c r="M1124" t="s">
        <v>5</v>
      </c>
      <c r="N1124">
        <v>11.039027448495</v>
      </c>
      <c r="O1124" t="s">
        <v>6</v>
      </c>
      <c r="P1124">
        <v>45000</v>
      </c>
      <c r="Q1124" t="s">
        <v>7</v>
      </c>
      <c r="R1124">
        <v>45000</v>
      </c>
      <c r="S1124" t="s">
        <v>34</v>
      </c>
      <c r="T1124" t="s">
        <v>23114</v>
      </c>
      <c r="U1124" t="s">
        <v>23115</v>
      </c>
      <c r="V1124" t="s">
        <v>23116</v>
      </c>
      <c r="W1124">
        <v>0.107863</v>
      </c>
    </row>
    <row r="1125" spans="5:23">
      <c r="E1125" t="s">
        <v>35</v>
      </c>
      <c r="F1125">
        <v>115297</v>
      </c>
      <c r="G1125" t="s">
        <v>1</v>
      </c>
      <c r="H1125" t="s">
        <v>17</v>
      </c>
      <c r="I1125" t="s">
        <v>3</v>
      </c>
      <c r="J1125">
        <v>0.46126400000000001</v>
      </c>
      <c r="K1125" t="s">
        <v>4</v>
      </c>
      <c r="L1125">
        <v>4076.45</v>
      </c>
      <c r="M1125" t="s">
        <v>5</v>
      </c>
      <c r="N1125">
        <v>11.039027448495</v>
      </c>
      <c r="O1125" t="s">
        <v>6</v>
      </c>
      <c r="P1125">
        <v>45000</v>
      </c>
      <c r="Q1125" t="s">
        <v>7</v>
      </c>
      <c r="R1125">
        <v>45000</v>
      </c>
      <c r="S1125" t="s">
        <v>34</v>
      </c>
      <c r="T1125" t="s">
        <v>23114</v>
      </c>
      <c r="U1125" t="s">
        <v>23115</v>
      </c>
      <c r="V1125" t="s">
        <v>23116</v>
      </c>
      <c r="W1125">
        <v>0.107863</v>
      </c>
    </row>
    <row r="1126" spans="5:23">
      <c r="E1126" t="s">
        <v>35</v>
      </c>
      <c r="F1126">
        <v>181709</v>
      </c>
      <c r="G1126" t="s">
        <v>1</v>
      </c>
      <c r="H1126" t="s">
        <v>36</v>
      </c>
      <c r="I1126" t="s">
        <v>3</v>
      </c>
      <c r="J1126">
        <v>0.38974599999999998</v>
      </c>
      <c r="K1126" t="s">
        <v>4</v>
      </c>
      <c r="L1126">
        <v>3622.93</v>
      </c>
      <c r="M1126" t="s">
        <v>5</v>
      </c>
      <c r="N1126">
        <v>12.420900990310001</v>
      </c>
      <c r="O1126" t="s">
        <v>6</v>
      </c>
      <c r="P1126">
        <v>45000</v>
      </c>
      <c r="Q1126" t="s">
        <v>7</v>
      </c>
      <c r="R1126">
        <v>45000</v>
      </c>
      <c r="S1126" t="s">
        <v>37</v>
      </c>
      <c r="T1126" t="s">
        <v>23117</v>
      </c>
      <c r="U1126" t="s">
        <v>23118</v>
      </c>
      <c r="V1126" t="s">
        <v>23119</v>
      </c>
      <c r="W1126">
        <v>0.141708</v>
      </c>
    </row>
    <row r="1127" spans="5:23">
      <c r="E1127" t="s">
        <v>38</v>
      </c>
      <c r="F1127">
        <v>181709</v>
      </c>
      <c r="G1127" t="s">
        <v>1</v>
      </c>
      <c r="H1127" t="s">
        <v>36</v>
      </c>
      <c r="I1127" t="s">
        <v>3</v>
      </c>
      <c r="J1127">
        <v>0.38974599999999998</v>
      </c>
      <c r="K1127" t="s">
        <v>4</v>
      </c>
      <c r="L1127">
        <v>3622.93</v>
      </c>
      <c r="M1127" t="s">
        <v>5</v>
      </c>
      <c r="N1127">
        <v>12.420900990310001</v>
      </c>
      <c r="O1127" t="s">
        <v>6</v>
      </c>
      <c r="P1127">
        <v>45000</v>
      </c>
      <c r="Q1127" t="s">
        <v>7</v>
      </c>
      <c r="R1127">
        <v>45000</v>
      </c>
      <c r="S1127" t="s">
        <v>39</v>
      </c>
      <c r="T1127" t="s">
        <v>23117</v>
      </c>
      <c r="U1127" t="s">
        <v>23118</v>
      </c>
      <c r="V1127" t="s">
        <v>23119</v>
      </c>
      <c r="W1127">
        <v>0.141708</v>
      </c>
    </row>
    <row r="1128" spans="5:23">
      <c r="E1128" t="s">
        <v>38</v>
      </c>
      <c r="F1128">
        <v>164330</v>
      </c>
      <c r="G1128" t="s">
        <v>1</v>
      </c>
      <c r="H1128" t="s">
        <v>40</v>
      </c>
      <c r="I1128" t="s">
        <v>3</v>
      </c>
      <c r="J1128">
        <v>0.39302799999999999</v>
      </c>
      <c r="K1128" t="s">
        <v>4</v>
      </c>
      <c r="L1128">
        <v>3939.45</v>
      </c>
      <c r="M1128" t="s">
        <v>5</v>
      </c>
      <c r="N1128">
        <v>11.422907608322999</v>
      </c>
      <c r="O1128" t="s">
        <v>6</v>
      </c>
      <c r="P1128">
        <v>45000</v>
      </c>
      <c r="Q1128" t="s">
        <v>7</v>
      </c>
      <c r="R1128">
        <v>45000</v>
      </c>
      <c r="S1128" t="s">
        <v>41</v>
      </c>
      <c r="T1128" t="s">
        <v>23120</v>
      </c>
      <c r="U1128" t="s">
        <v>23121</v>
      </c>
      <c r="V1128" t="s">
        <v>23122</v>
      </c>
      <c r="W1128">
        <v>0.14627999999999999</v>
      </c>
    </row>
    <row r="1129" spans="5:23">
      <c r="E1129" t="s">
        <v>42</v>
      </c>
      <c r="F1129">
        <v>164330</v>
      </c>
      <c r="G1129" t="s">
        <v>1</v>
      </c>
      <c r="H1129" t="s">
        <v>40</v>
      </c>
      <c r="I1129" t="s">
        <v>3</v>
      </c>
      <c r="J1129">
        <v>0.39302799999999999</v>
      </c>
      <c r="K1129" t="s">
        <v>4</v>
      </c>
      <c r="L1129">
        <v>3939.45</v>
      </c>
      <c r="M1129" t="s">
        <v>5</v>
      </c>
      <c r="N1129">
        <v>11.422907608322999</v>
      </c>
      <c r="O1129" t="s">
        <v>6</v>
      </c>
      <c r="P1129">
        <v>45000</v>
      </c>
      <c r="Q1129" t="s">
        <v>7</v>
      </c>
      <c r="R1129">
        <v>45000</v>
      </c>
      <c r="S1129" t="s">
        <v>41</v>
      </c>
      <c r="T1129" t="s">
        <v>23120</v>
      </c>
      <c r="U1129" t="s">
        <v>23121</v>
      </c>
      <c r="V1129" t="s">
        <v>23122</v>
      </c>
      <c r="W1129">
        <v>0.14627999999999999</v>
      </c>
    </row>
    <row r="1130" spans="5:23">
      <c r="E1130" t="s">
        <v>42</v>
      </c>
      <c r="F1130">
        <v>26541</v>
      </c>
      <c r="G1130" t="s">
        <v>1</v>
      </c>
      <c r="H1130" t="s">
        <v>14</v>
      </c>
      <c r="I1130" t="s">
        <v>3</v>
      </c>
      <c r="J1130">
        <v>0.91983700000000002</v>
      </c>
      <c r="K1130" t="s">
        <v>4</v>
      </c>
      <c r="L1130">
        <v>4453.08</v>
      </c>
      <c r="M1130" t="s">
        <v>5</v>
      </c>
      <c r="N1130">
        <v>10.105356885688</v>
      </c>
      <c r="O1130" t="s">
        <v>6</v>
      </c>
      <c r="P1130">
        <v>45000</v>
      </c>
      <c r="Q1130" t="s">
        <v>7</v>
      </c>
      <c r="R1130">
        <v>45000</v>
      </c>
      <c r="S1130" t="s">
        <v>43</v>
      </c>
      <c r="T1130" t="s">
        <v>23123</v>
      </c>
      <c r="U1130" t="s">
        <v>23124</v>
      </c>
      <c r="V1130" t="s">
        <v>23125</v>
      </c>
      <c r="W1130">
        <v>4.63445E-3</v>
      </c>
    </row>
    <row r="1131" spans="5:23">
      <c r="E1131" t="s">
        <v>44</v>
      </c>
      <c r="F1131">
        <v>26541</v>
      </c>
      <c r="G1131" t="s">
        <v>1</v>
      </c>
      <c r="H1131" t="s">
        <v>14</v>
      </c>
      <c r="I1131" t="s">
        <v>3</v>
      </c>
      <c r="J1131">
        <v>0.91983700000000002</v>
      </c>
      <c r="K1131" t="s">
        <v>4</v>
      </c>
      <c r="L1131">
        <v>4453.08</v>
      </c>
      <c r="M1131" t="s">
        <v>5</v>
      </c>
      <c r="N1131">
        <v>10.105356885688</v>
      </c>
      <c r="O1131" t="s">
        <v>6</v>
      </c>
      <c r="P1131">
        <v>45000</v>
      </c>
      <c r="Q1131" t="s">
        <v>7</v>
      </c>
      <c r="R1131">
        <v>45000</v>
      </c>
      <c r="S1131" t="s">
        <v>45</v>
      </c>
      <c r="T1131" t="s">
        <v>23123</v>
      </c>
      <c r="U1131" t="s">
        <v>23124</v>
      </c>
      <c r="V1131" t="s">
        <v>23125</v>
      </c>
      <c r="W1131">
        <v>4.63445E-3</v>
      </c>
    </row>
    <row r="1132" spans="5:23">
      <c r="E1132" t="s">
        <v>44</v>
      </c>
      <c r="F1132">
        <v>26632.1</v>
      </c>
      <c r="G1132" t="s">
        <v>1</v>
      </c>
      <c r="H1132" t="s">
        <v>10</v>
      </c>
      <c r="I1132" t="s">
        <v>3</v>
      </c>
      <c r="J1132">
        <v>0.91644999999999999</v>
      </c>
      <c r="K1132" t="s">
        <v>4</v>
      </c>
      <c r="L1132">
        <v>4470.71</v>
      </c>
      <c r="M1132" t="s">
        <v>5</v>
      </c>
      <c r="N1132">
        <v>10.065507499203999</v>
      </c>
      <c r="O1132" t="s">
        <v>6</v>
      </c>
      <c r="P1132">
        <v>45000</v>
      </c>
      <c r="Q1132" t="s">
        <v>7</v>
      </c>
      <c r="R1132">
        <v>45000</v>
      </c>
      <c r="S1132" t="s">
        <v>11</v>
      </c>
      <c r="T1132" t="s">
        <v>23093</v>
      </c>
      <c r="U1132" t="s">
        <v>23094</v>
      </c>
      <c r="V1132" t="s">
        <v>23095</v>
      </c>
      <c r="W1132">
        <v>4.1272000000000001E-3</v>
      </c>
    </row>
    <row r="1133" spans="5:23">
      <c r="E1133" t="s">
        <v>0</v>
      </c>
      <c r="F1133">
        <v>32401.599999999999</v>
      </c>
      <c r="G1133" t="s">
        <v>1</v>
      </c>
      <c r="H1133" t="s">
        <v>2</v>
      </c>
      <c r="I1133" t="s">
        <v>3</v>
      </c>
      <c r="J1133">
        <v>0.83824900000000002</v>
      </c>
      <c r="K1133" t="s">
        <v>4</v>
      </c>
      <c r="L1133">
        <v>4392.25</v>
      </c>
      <c r="M1133" t="s">
        <v>5</v>
      </c>
      <c r="N1133">
        <v>10.245308398340001</v>
      </c>
      <c r="O1133" t="s">
        <v>6</v>
      </c>
      <c r="P1133">
        <v>45000</v>
      </c>
      <c r="Q1133" t="s">
        <v>7</v>
      </c>
      <c r="R1133">
        <v>45000</v>
      </c>
      <c r="S1133" t="s">
        <v>8</v>
      </c>
      <c r="T1133" t="s">
        <v>23126</v>
      </c>
      <c r="U1133" t="s">
        <v>23127</v>
      </c>
      <c r="V1133" t="s">
        <v>23128</v>
      </c>
      <c r="W1133">
        <v>1.28954E-2</v>
      </c>
    </row>
    <row r="1134" spans="5:23">
      <c r="E1134" t="s">
        <v>9</v>
      </c>
      <c r="F1134">
        <v>26743.599999999999</v>
      </c>
      <c r="G1134" t="s">
        <v>1</v>
      </c>
      <c r="H1134" t="s">
        <v>10</v>
      </c>
      <c r="I1134" t="s">
        <v>3</v>
      </c>
      <c r="J1134">
        <v>0.91453499999999999</v>
      </c>
      <c r="K1134" t="s">
        <v>4</v>
      </c>
      <c r="L1134">
        <v>4470.74</v>
      </c>
      <c r="M1134" t="s">
        <v>5</v>
      </c>
      <c r="N1134">
        <v>10.065458531772</v>
      </c>
      <c r="O1134" t="s">
        <v>6</v>
      </c>
      <c r="P1134">
        <v>45000</v>
      </c>
      <c r="Q1134" t="s">
        <v>7</v>
      </c>
      <c r="R1134">
        <v>45000</v>
      </c>
      <c r="S1134" t="s">
        <v>11</v>
      </c>
      <c r="T1134" t="s">
        <v>23129</v>
      </c>
      <c r="U1134" t="s">
        <v>23130</v>
      </c>
      <c r="V1134" t="s">
        <v>23131</v>
      </c>
      <c r="W1134">
        <v>9.21114E-4</v>
      </c>
    </row>
    <row r="1135" spans="5:23">
      <c r="E1135" t="s">
        <v>12</v>
      </c>
      <c r="F1135">
        <v>32401.599999999999</v>
      </c>
      <c r="G1135" t="s">
        <v>1</v>
      </c>
      <c r="H1135" t="s">
        <v>2</v>
      </c>
      <c r="I1135" t="s">
        <v>3</v>
      </c>
      <c r="J1135">
        <v>0.83824900000000002</v>
      </c>
      <c r="K1135" t="s">
        <v>4</v>
      </c>
      <c r="L1135">
        <v>4392.25</v>
      </c>
      <c r="M1135" t="s">
        <v>5</v>
      </c>
      <c r="N1135">
        <v>10.245308398340001</v>
      </c>
      <c r="O1135" t="s">
        <v>6</v>
      </c>
      <c r="P1135">
        <v>45000</v>
      </c>
      <c r="Q1135" t="s">
        <v>7</v>
      </c>
      <c r="R1135">
        <v>45000</v>
      </c>
      <c r="S1135" t="s">
        <v>13</v>
      </c>
      <c r="T1135" t="s">
        <v>23126</v>
      </c>
      <c r="U1135" t="s">
        <v>23127</v>
      </c>
      <c r="V1135" t="s">
        <v>23128</v>
      </c>
      <c r="W1135">
        <v>1.28954E-2</v>
      </c>
    </row>
    <row r="1136" spans="5:23">
      <c r="E1136" t="s">
        <v>12</v>
      </c>
      <c r="F1136">
        <v>31586.400000000001</v>
      </c>
      <c r="G1136" t="s">
        <v>1</v>
      </c>
      <c r="H1136" t="s">
        <v>14</v>
      </c>
      <c r="I1136" t="s">
        <v>3</v>
      </c>
      <c r="J1136">
        <v>0.84515700000000005</v>
      </c>
      <c r="K1136" t="s">
        <v>4</v>
      </c>
      <c r="L1136">
        <v>4432.25</v>
      </c>
      <c r="M1136" t="s">
        <v>5</v>
      </c>
      <c r="N1136">
        <v>10.152852761671999</v>
      </c>
      <c r="O1136" t="s">
        <v>6</v>
      </c>
      <c r="P1136">
        <v>45000</v>
      </c>
      <c r="Q1136" t="s">
        <v>7</v>
      </c>
      <c r="R1136">
        <v>45000</v>
      </c>
      <c r="S1136" t="s">
        <v>15</v>
      </c>
      <c r="T1136" t="s">
        <v>23132</v>
      </c>
      <c r="U1136" t="s">
        <v>23133</v>
      </c>
      <c r="V1136" t="s">
        <v>23134</v>
      </c>
      <c r="W1136">
        <v>1.00112E-2</v>
      </c>
    </row>
    <row r="1137" spans="5:23">
      <c r="E1137" t="s">
        <v>16</v>
      </c>
      <c r="F1137">
        <v>31586.400000000001</v>
      </c>
      <c r="G1137" t="s">
        <v>1</v>
      </c>
      <c r="H1137" t="s">
        <v>14</v>
      </c>
      <c r="I1137" t="s">
        <v>3</v>
      </c>
      <c r="J1137">
        <v>0.84515700000000005</v>
      </c>
      <c r="K1137" t="s">
        <v>4</v>
      </c>
      <c r="L1137">
        <v>4432.25</v>
      </c>
      <c r="M1137" t="s">
        <v>5</v>
      </c>
      <c r="N1137">
        <v>10.152852761671999</v>
      </c>
      <c r="O1137" t="s">
        <v>6</v>
      </c>
      <c r="P1137">
        <v>45000</v>
      </c>
      <c r="Q1137" t="s">
        <v>7</v>
      </c>
      <c r="R1137">
        <v>45000</v>
      </c>
      <c r="S1137" t="s">
        <v>15</v>
      </c>
      <c r="T1137" t="s">
        <v>23132</v>
      </c>
      <c r="U1137" t="s">
        <v>23133</v>
      </c>
      <c r="V1137" t="s">
        <v>23134</v>
      </c>
      <c r="W1137">
        <v>1.00112E-2</v>
      </c>
    </row>
    <row r="1138" spans="5:23">
      <c r="E1138" t="s">
        <v>16</v>
      </c>
      <c r="F1138">
        <v>50300.6</v>
      </c>
      <c r="G1138" t="s">
        <v>1</v>
      </c>
      <c r="H1138" t="s">
        <v>17</v>
      </c>
      <c r="I1138" t="s">
        <v>3</v>
      </c>
      <c r="J1138">
        <v>0.68530500000000005</v>
      </c>
      <c r="K1138" t="s">
        <v>4</v>
      </c>
      <c r="L1138">
        <v>4233.1000000000004</v>
      </c>
      <c r="M1138" t="s">
        <v>5</v>
      </c>
      <c r="N1138">
        <v>10.63050224655</v>
      </c>
      <c r="O1138" t="s">
        <v>6</v>
      </c>
      <c r="P1138">
        <v>45000</v>
      </c>
      <c r="Q1138" t="s">
        <v>7</v>
      </c>
      <c r="R1138">
        <v>45000</v>
      </c>
      <c r="S1138" t="s">
        <v>18</v>
      </c>
      <c r="T1138" t="s">
        <v>23135</v>
      </c>
      <c r="U1138" t="s">
        <v>23136</v>
      </c>
      <c r="V1138" t="s">
        <v>23137</v>
      </c>
      <c r="W1138">
        <v>5.49341E-2</v>
      </c>
    </row>
    <row r="1139" spans="5:23">
      <c r="E1139" t="s">
        <v>19</v>
      </c>
      <c r="F1139">
        <v>50300.6</v>
      </c>
      <c r="G1139" t="s">
        <v>1</v>
      </c>
      <c r="H1139" t="s">
        <v>17</v>
      </c>
      <c r="I1139" t="s">
        <v>3</v>
      </c>
      <c r="J1139">
        <v>0.68530500000000005</v>
      </c>
      <c r="K1139" t="s">
        <v>4</v>
      </c>
      <c r="L1139">
        <v>4233.1000000000004</v>
      </c>
      <c r="M1139" t="s">
        <v>5</v>
      </c>
      <c r="N1139">
        <v>10.63050224655</v>
      </c>
      <c r="O1139" t="s">
        <v>6</v>
      </c>
      <c r="P1139">
        <v>45000</v>
      </c>
      <c r="Q1139" t="s">
        <v>7</v>
      </c>
      <c r="R1139">
        <v>45000</v>
      </c>
      <c r="S1139" t="s">
        <v>20</v>
      </c>
      <c r="T1139" t="s">
        <v>23135</v>
      </c>
      <c r="U1139" t="s">
        <v>23136</v>
      </c>
      <c r="V1139" t="s">
        <v>23137</v>
      </c>
      <c r="W1139">
        <v>5.49341E-2</v>
      </c>
    </row>
    <row r="1140" spans="5:23">
      <c r="E1140" t="s">
        <v>19</v>
      </c>
      <c r="F1140">
        <v>48549.7</v>
      </c>
      <c r="G1140" t="s">
        <v>1</v>
      </c>
      <c r="H1140" t="s">
        <v>2</v>
      </c>
      <c r="I1140" t="s">
        <v>3</v>
      </c>
      <c r="J1140">
        <v>0.68938100000000002</v>
      </c>
      <c r="K1140" t="s">
        <v>4</v>
      </c>
      <c r="L1140">
        <v>4334.07</v>
      </c>
      <c r="M1140" t="s">
        <v>5</v>
      </c>
      <c r="N1140">
        <v>10.38285960236</v>
      </c>
      <c r="O1140" t="s">
        <v>6</v>
      </c>
      <c r="P1140">
        <v>45000</v>
      </c>
      <c r="Q1140" t="s">
        <v>7</v>
      </c>
      <c r="R1140">
        <v>45000</v>
      </c>
      <c r="S1140" t="s">
        <v>21</v>
      </c>
      <c r="T1140" t="s">
        <v>23138</v>
      </c>
      <c r="U1140" t="s">
        <v>23139</v>
      </c>
      <c r="V1140" t="s">
        <v>23140</v>
      </c>
      <c r="W1140">
        <v>4.46994E-2</v>
      </c>
    </row>
    <row r="1141" spans="5:23">
      <c r="E1141" t="s">
        <v>22</v>
      </c>
      <c r="F1141">
        <v>48549.7</v>
      </c>
      <c r="G1141" t="s">
        <v>1</v>
      </c>
      <c r="H1141" t="s">
        <v>2</v>
      </c>
      <c r="I1141" t="s">
        <v>3</v>
      </c>
      <c r="J1141">
        <v>0.68938100000000002</v>
      </c>
      <c r="K1141" t="s">
        <v>4</v>
      </c>
      <c r="L1141">
        <v>4334.07</v>
      </c>
      <c r="M1141" t="s">
        <v>5</v>
      </c>
      <c r="N1141">
        <v>10.38285960236</v>
      </c>
      <c r="O1141" t="s">
        <v>6</v>
      </c>
      <c r="P1141">
        <v>45000</v>
      </c>
      <c r="Q1141" t="s">
        <v>7</v>
      </c>
      <c r="R1141">
        <v>45000</v>
      </c>
      <c r="S1141" t="s">
        <v>21</v>
      </c>
      <c r="T1141" t="s">
        <v>23138</v>
      </c>
      <c r="U1141" t="s">
        <v>23139</v>
      </c>
      <c r="V1141" t="s">
        <v>23140</v>
      </c>
      <c r="W1141">
        <v>4.46994E-2</v>
      </c>
    </row>
    <row r="1142" spans="5:23">
      <c r="E1142" t="s">
        <v>22</v>
      </c>
      <c r="F1142">
        <v>79669.100000000006</v>
      </c>
      <c r="G1142" t="s">
        <v>1</v>
      </c>
      <c r="H1142" t="s">
        <v>23</v>
      </c>
      <c r="I1142" t="s">
        <v>3</v>
      </c>
      <c r="J1142">
        <v>0.55729899999999999</v>
      </c>
      <c r="K1142" t="s">
        <v>4</v>
      </c>
      <c r="L1142">
        <v>4041.42</v>
      </c>
      <c r="M1142" t="s">
        <v>5</v>
      </c>
      <c r="N1142">
        <v>11.134712820908</v>
      </c>
      <c r="O1142" t="s">
        <v>6</v>
      </c>
      <c r="P1142">
        <v>45000</v>
      </c>
      <c r="Q1142" t="s">
        <v>7</v>
      </c>
      <c r="R1142">
        <v>45000</v>
      </c>
      <c r="S1142" t="s">
        <v>24</v>
      </c>
      <c r="T1142" t="s">
        <v>23141</v>
      </c>
      <c r="U1142" t="s">
        <v>23142</v>
      </c>
      <c r="V1142" t="s">
        <v>23143</v>
      </c>
      <c r="W1142">
        <v>9.0557299999999993E-2</v>
      </c>
    </row>
    <row r="1143" spans="5:23">
      <c r="E1143" t="s">
        <v>25</v>
      </c>
      <c r="F1143">
        <v>79669.100000000006</v>
      </c>
      <c r="G1143" t="s">
        <v>1</v>
      </c>
      <c r="H1143" t="s">
        <v>23</v>
      </c>
      <c r="I1143" t="s">
        <v>3</v>
      </c>
      <c r="J1143">
        <v>0.55729899999999999</v>
      </c>
      <c r="K1143" t="s">
        <v>4</v>
      </c>
      <c r="L1143">
        <v>4041.42</v>
      </c>
      <c r="M1143" t="s">
        <v>5</v>
      </c>
      <c r="N1143">
        <v>11.134712820908</v>
      </c>
      <c r="O1143" t="s">
        <v>6</v>
      </c>
      <c r="P1143">
        <v>45000</v>
      </c>
      <c r="Q1143" t="s">
        <v>7</v>
      </c>
      <c r="R1143">
        <v>45000</v>
      </c>
      <c r="S1143" t="s">
        <v>26</v>
      </c>
      <c r="T1143" t="s">
        <v>23141</v>
      </c>
      <c r="U1143" t="s">
        <v>23142</v>
      </c>
      <c r="V1143" t="s">
        <v>23143</v>
      </c>
      <c r="W1143">
        <v>9.0557299999999993E-2</v>
      </c>
    </row>
    <row r="1144" spans="5:23">
      <c r="E1144" t="s">
        <v>25</v>
      </c>
      <c r="F1144">
        <v>74292.5</v>
      </c>
      <c r="G1144" t="s">
        <v>1</v>
      </c>
      <c r="H1144" t="s">
        <v>27</v>
      </c>
      <c r="I1144" t="s">
        <v>3</v>
      </c>
      <c r="J1144">
        <v>0.56532499999999997</v>
      </c>
      <c r="K1144" t="s">
        <v>4</v>
      </c>
      <c r="L1144">
        <v>4211.71</v>
      </c>
      <c r="M1144" t="s">
        <v>5</v>
      </c>
      <c r="N1144">
        <v>10.68450279052</v>
      </c>
      <c r="O1144" t="s">
        <v>6</v>
      </c>
      <c r="P1144">
        <v>45000</v>
      </c>
      <c r="Q1144" t="s">
        <v>7</v>
      </c>
      <c r="R1144">
        <v>45000</v>
      </c>
      <c r="S1144" t="s">
        <v>28</v>
      </c>
      <c r="T1144" t="s">
        <v>23144</v>
      </c>
      <c r="U1144" t="s">
        <v>23145</v>
      </c>
      <c r="V1144" t="s">
        <v>23146</v>
      </c>
      <c r="W1144">
        <v>8.0308699999999997E-2</v>
      </c>
    </row>
    <row r="1145" spans="5:23">
      <c r="E1145" t="s">
        <v>29</v>
      </c>
      <c r="F1145">
        <v>74292.5</v>
      </c>
      <c r="G1145" t="s">
        <v>1</v>
      </c>
      <c r="H1145" t="s">
        <v>27</v>
      </c>
      <c r="I1145" t="s">
        <v>3</v>
      </c>
      <c r="J1145">
        <v>0.56532499999999997</v>
      </c>
      <c r="K1145" t="s">
        <v>4</v>
      </c>
      <c r="L1145">
        <v>4211.71</v>
      </c>
      <c r="M1145" t="s">
        <v>5</v>
      </c>
      <c r="N1145">
        <v>10.68450279052</v>
      </c>
      <c r="O1145" t="s">
        <v>6</v>
      </c>
      <c r="P1145">
        <v>45000</v>
      </c>
      <c r="Q1145" t="s">
        <v>7</v>
      </c>
      <c r="R1145">
        <v>45000</v>
      </c>
      <c r="S1145" t="s">
        <v>28</v>
      </c>
      <c r="T1145" t="s">
        <v>23144</v>
      </c>
      <c r="U1145" t="s">
        <v>23145</v>
      </c>
      <c r="V1145" t="s">
        <v>23146</v>
      </c>
      <c r="W1145">
        <v>8.0308699999999997E-2</v>
      </c>
    </row>
    <row r="1146" spans="5:23">
      <c r="E1146" t="s">
        <v>29</v>
      </c>
      <c r="F1146">
        <v>119762</v>
      </c>
      <c r="G1146" t="s">
        <v>1</v>
      </c>
      <c r="H1146" t="s">
        <v>30</v>
      </c>
      <c r="I1146" t="s">
        <v>3</v>
      </c>
      <c r="J1146">
        <v>0.46705099999999999</v>
      </c>
      <c r="K1146" t="s">
        <v>4</v>
      </c>
      <c r="L1146">
        <v>3827.83</v>
      </c>
      <c r="M1146" t="s">
        <v>5</v>
      </c>
      <c r="N1146">
        <v>11.755996995747999</v>
      </c>
      <c r="O1146" t="s">
        <v>6</v>
      </c>
      <c r="P1146">
        <v>45000</v>
      </c>
      <c r="Q1146" t="s">
        <v>7</v>
      </c>
      <c r="R1146">
        <v>45000</v>
      </c>
      <c r="S1146" t="s">
        <v>31</v>
      </c>
      <c r="T1146" t="s">
        <v>23147</v>
      </c>
      <c r="U1146" t="s">
        <v>23148</v>
      </c>
      <c r="V1146" t="s">
        <v>23149</v>
      </c>
      <c r="W1146">
        <v>0.110209</v>
      </c>
    </row>
    <row r="1147" spans="5:23">
      <c r="E1147" t="s">
        <v>32</v>
      </c>
      <c r="F1147">
        <v>119762</v>
      </c>
      <c r="G1147" t="s">
        <v>1</v>
      </c>
      <c r="H1147" t="s">
        <v>30</v>
      </c>
      <c r="I1147" t="s">
        <v>3</v>
      </c>
      <c r="J1147">
        <v>0.46705099999999999</v>
      </c>
      <c r="K1147" t="s">
        <v>4</v>
      </c>
      <c r="L1147">
        <v>3827.83</v>
      </c>
      <c r="M1147" t="s">
        <v>5</v>
      </c>
      <c r="N1147">
        <v>11.755996995747999</v>
      </c>
      <c r="O1147" t="s">
        <v>6</v>
      </c>
      <c r="P1147">
        <v>45000</v>
      </c>
      <c r="Q1147" t="s">
        <v>7</v>
      </c>
      <c r="R1147">
        <v>45000</v>
      </c>
      <c r="S1147" t="s">
        <v>33</v>
      </c>
      <c r="T1147" t="s">
        <v>23147</v>
      </c>
      <c r="U1147" t="s">
        <v>23148</v>
      </c>
      <c r="V1147" t="s">
        <v>23149</v>
      </c>
      <c r="W1147">
        <v>0.110209</v>
      </c>
    </row>
    <row r="1148" spans="5:23">
      <c r="E1148" t="s">
        <v>32</v>
      </c>
      <c r="F1148">
        <v>115484</v>
      </c>
      <c r="G1148" t="s">
        <v>1</v>
      </c>
      <c r="H1148" t="s">
        <v>17</v>
      </c>
      <c r="I1148" t="s">
        <v>3</v>
      </c>
      <c r="J1148">
        <v>0.46068300000000001</v>
      </c>
      <c r="K1148" t="s">
        <v>4</v>
      </c>
      <c r="L1148">
        <v>4080.12</v>
      </c>
      <c r="M1148" t="s">
        <v>5</v>
      </c>
      <c r="N1148">
        <v>11.029088156265001</v>
      </c>
      <c r="O1148" t="s">
        <v>6</v>
      </c>
      <c r="P1148">
        <v>45000</v>
      </c>
      <c r="Q1148" t="s">
        <v>7</v>
      </c>
      <c r="R1148">
        <v>45000</v>
      </c>
      <c r="S1148" t="s">
        <v>34</v>
      </c>
      <c r="T1148" t="s">
        <v>9241</v>
      </c>
      <c r="U1148" t="s">
        <v>23150</v>
      </c>
      <c r="V1148" t="s">
        <v>23151</v>
      </c>
      <c r="W1148">
        <v>0.11505600000000001</v>
      </c>
    </row>
    <row r="1149" spans="5:23">
      <c r="E1149" t="s">
        <v>35</v>
      </c>
      <c r="F1149">
        <v>115484</v>
      </c>
      <c r="G1149" t="s">
        <v>1</v>
      </c>
      <c r="H1149" t="s">
        <v>17</v>
      </c>
      <c r="I1149" t="s">
        <v>3</v>
      </c>
      <c r="J1149">
        <v>0.46068300000000001</v>
      </c>
      <c r="K1149" t="s">
        <v>4</v>
      </c>
      <c r="L1149">
        <v>4080.12</v>
      </c>
      <c r="M1149" t="s">
        <v>5</v>
      </c>
      <c r="N1149">
        <v>11.029088156265001</v>
      </c>
      <c r="O1149" t="s">
        <v>6</v>
      </c>
      <c r="P1149">
        <v>45000</v>
      </c>
      <c r="Q1149" t="s">
        <v>7</v>
      </c>
      <c r="R1149">
        <v>45000</v>
      </c>
      <c r="S1149" t="s">
        <v>34</v>
      </c>
      <c r="T1149" t="s">
        <v>9241</v>
      </c>
      <c r="U1149" t="s">
        <v>23150</v>
      </c>
      <c r="V1149" t="s">
        <v>23151</v>
      </c>
      <c r="W1149">
        <v>0.11505600000000001</v>
      </c>
    </row>
    <row r="1150" spans="5:23">
      <c r="E1150" t="s">
        <v>35</v>
      </c>
      <c r="F1150">
        <v>176853</v>
      </c>
      <c r="G1150" t="s">
        <v>1</v>
      </c>
      <c r="H1150" t="s">
        <v>36</v>
      </c>
      <c r="I1150" t="s">
        <v>3</v>
      </c>
      <c r="J1150">
        <v>0.39499099999999998</v>
      </c>
      <c r="K1150" t="s">
        <v>4</v>
      </c>
      <c r="L1150">
        <v>3624.2</v>
      </c>
      <c r="M1150" t="s">
        <v>5</v>
      </c>
      <c r="N1150">
        <v>12.416517057403</v>
      </c>
      <c r="O1150" t="s">
        <v>6</v>
      </c>
      <c r="P1150">
        <v>45000</v>
      </c>
      <c r="Q1150" t="s">
        <v>7</v>
      </c>
      <c r="R1150">
        <v>45000</v>
      </c>
      <c r="S1150" t="s">
        <v>37</v>
      </c>
      <c r="T1150" t="s">
        <v>23152</v>
      </c>
      <c r="U1150" t="s">
        <v>23153</v>
      </c>
      <c r="V1150" t="s">
        <v>23154</v>
      </c>
      <c r="W1150">
        <v>0.13734099999999999</v>
      </c>
    </row>
    <row r="1151" spans="5:23">
      <c r="E1151" t="s">
        <v>38</v>
      </c>
      <c r="F1151">
        <v>176853</v>
      </c>
      <c r="G1151" t="s">
        <v>1</v>
      </c>
      <c r="H1151" t="s">
        <v>36</v>
      </c>
      <c r="I1151" t="s">
        <v>3</v>
      </c>
      <c r="J1151">
        <v>0.39499099999999998</v>
      </c>
      <c r="K1151" t="s">
        <v>4</v>
      </c>
      <c r="L1151">
        <v>3624.2</v>
      </c>
      <c r="M1151" t="s">
        <v>5</v>
      </c>
      <c r="N1151">
        <v>12.416517057403</v>
      </c>
      <c r="O1151" t="s">
        <v>6</v>
      </c>
      <c r="P1151">
        <v>45000</v>
      </c>
      <c r="Q1151" t="s">
        <v>7</v>
      </c>
      <c r="R1151">
        <v>45000</v>
      </c>
      <c r="S1151" t="s">
        <v>39</v>
      </c>
      <c r="T1151" t="s">
        <v>23152</v>
      </c>
      <c r="U1151" t="s">
        <v>23153</v>
      </c>
      <c r="V1151" t="s">
        <v>23154</v>
      </c>
      <c r="W1151">
        <v>0.13734099999999999</v>
      </c>
    </row>
    <row r="1152" spans="5:23">
      <c r="E1152" t="s">
        <v>38</v>
      </c>
      <c r="F1152">
        <v>177445</v>
      </c>
      <c r="G1152" t="s">
        <v>1</v>
      </c>
      <c r="H1152" t="s">
        <v>40</v>
      </c>
      <c r="I1152" t="s">
        <v>3</v>
      </c>
      <c r="J1152">
        <v>0.37836199999999998</v>
      </c>
      <c r="K1152" t="s">
        <v>4</v>
      </c>
      <c r="L1152">
        <v>3936.6</v>
      </c>
      <c r="M1152" t="s">
        <v>5</v>
      </c>
      <c r="N1152">
        <v>11.431189890831</v>
      </c>
      <c r="O1152" t="s">
        <v>6</v>
      </c>
      <c r="P1152">
        <v>45000</v>
      </c>
      <c r="Q1152" t="s">
        <v>7</v>
      </c>
      <c r="R1152">
        <v>45000</v>
      </c>
      <c r="S1152" t="s">
        <v>41</v>
      </c>
      <c r="T1152" t="s">
        <v>23155</v>
      </c>
      <c r="U1152" t="s">
        <v>23156</v>
      </c>
      <c r="V1152" t="s">
        <v>23157</v>
      </c>
      <c r="W1152">
        <v>0.15240400000000001</v>
      </c>
    </row>
    <row r="1153" spans="5:23">
      <c r="E1153" t="s">
        <v>42</v>
      </c>
      <c r="F1153">
        <v>177445</v>
      </c>
      <c r="G1153" t="s">
        <v>1</v>
      </c>
      <c r="H1153" t="s">
        <v>40</v>
      </c>
      <c r="I1153" t="s">
        <v>3</v>
      </c>
      <c r="J1153">
        <v>0.37836199999999998</v>
      </c>
      <c r="K1153" t="s">
        <v>4</v>
      </c>
      <c r="L1153">
        <v>3936.6</v>
      </c>
      <c r="M1153" t="s">
        <v>5</v>
      </c>
      <c r="N1153">
        <v>11.431189890831</v>
      </c>
      <c r="O1153" t="s">
        <v>6</v>
      </c>
      <c r="P1153">
        <v>45000</v>
      </c>
      <c r="Q1153" t="s">
        <v>7</v>
      </c>
      <c r="R1153">
        <v>45000</v>
      </c>
      <c r="S1153" t="s">
        <v>41</v>
      </c>
      <c r="T1153" t="s">
        <v>23155</v>
      </c>
      <c r="U1153" t="s">
        <v>23156</v>
      </c>
      <c r="V1153" t="s">
        <v>23157</v>
      </c>
      <c r="W1153">
        <v>0.15240400000000001</v>
      </c>
    </row>
    <row r="1154" spans="5:23">
      <c r="E1154" t="s">
        <v>42</v>
      </c>
      <c r="F1154">
        <v>26117</v>
      </c>
      <c r="G1154" t="s">
        <v>1</v>
      </c>
      <c r="H1154" t="s">
        <v>14</v>
      </c>
      <c r="I1154" t="s">
        <v>3</v>
      </c>
      <c r="J1154">
        <v>0.92727700000000002</v>
      </c>
      <c r="K1154" t="s">
        <v>4</v>
      </c>
      <c r="L1154">
        <v>4453.04</v>
      </c>
      <c r="M1154" t="s">
        <v>5</v>
      </c>
      <c r="N1154">
        <v>10.105454446552001</v>
      </c>
      <c r="O1154" t="s">
        <v>6</v>
      </c>
      <c r="P1154">
        <v>45000</v>
      </c>
      <c r="Q1154" t="s">
        <v>7</v>
      </c>
      <c r="R1154">
        <v>45000</v>
      </c>
      <c r="S1154" t="s">
        <v>43</v>
      </c>
      <c r="T1154" t="s">
        <v>23158</v>
      </c>
      <c r="U1154" t="s">
        <v>23159</v>
      </c>
      <c r="V1154" t="s">
        <v>23160</v>
      </c>
      <c r="W1154">
        <v>8.7102299999999994E-3</v>
      </c>
    </row>
    <row r="1155" spans="5:23">
      <c r="E1155" t="s">
        <v>44</v>
      </c>
      <c r="F1155">
        <v>26117</v>
      </c>
      <c r="G1155" t="s">
        <v>1</v>
      </c>
      <c r="H1155" t="s">
        <v>14</v>
      </c>
      <c r="I1155" t="s">
        <v>3</v>
      </c>
      <c r="J1155">
        <v>0.92727700000000002</v>
      </c>
      <c r="K1155" t="s">
        <v>4</v>
      </c>
      <c r="L1155">
        <v>4453.04</v>
      </c>
      <c r="M1155" t="s">
        <v>5</v>
      </c>
      <c r="N1155">
        <v>10.105454446552001</v>
      </c>
      <c r="O1155" t="s">
        <v>6</v>
      </c>
      <c r="P1155">
        <v>45000</v>
      </c>
      <c r="Q1155" t="s">
        <v>7</v>
      </c>
      <c r="R1155">
        <v>45000</v>
      </c>
      <c r="S1155" t="s">
        <v>45</v>
      </c>
      <c r="T1155" t="s">
        <v>23158</v>
      </c>
      <c r="U1155" t="s">
        <v>23159</v>
      </c>
      <c r="V1155" t="s">
        <v>23160</v>
      </c>
      <c r="W1155">
        <v>8.7102299999999994E-3</v>
      </c>
    </row>
    <row r="1156" spans="5:23">
      <c r="E1156" t="s">
        <v>44</v>
      </c>
      <c r="F1156">
        <v>26743.599999999999</v>
      </c>
      <c r="G1156" t="s">
        <v>1</v>
      </c>
      <c r="H1156" t="s">
        <v>10</v>
      </c>
      <c r="I1156" t="s">
        <v>3</v>
      </c>
      <c r="J1156">
        <v>0.91453499999999999</v>
      </c>
      <c r="K1156" t="s">
        <v>4</v>
      </c>
      <c r="L1156">
        <v>4470.74</v>
      </c>
      <c r="M1156" t="s">
        <v>5</v>
      </c>
      <c r="N1156">
        <v>10.065458531772</v>
      </c>
      <c r="O1156" t="s">
        <v>6</v>
      </c>
      <c r="P1156">
        <v>45000</v>
      </c>
      <c r="Q1156" t="s">
        <v>7</v>
      </c>
      <c r="R1156">
        <v>45000</v>
      </c>
      <c r="S1156" t="s">
        <v>11</v>
      </c>
      <c r="T1156" t="s">
        <v>23129</v>
      </c>
      <c r="U1156" t="s">
        <v>23130</v>
      </c>
      <c r="V1156" t="s">
        <v>23131</v>
      </c>
      <c r="W1156">
        <v>9.21114E-4</v>
      </c>
    </row>
    <row r="1157" spans="5:23">
      <c r="E1157" t="s">
        <v>0</v>
      </c>
      <c r="F1157">
        <v>32428.1</v>
      </c>
      <c r="G1157" t="s">
        <v>1</v>
      </c>
      <c r="H1157" t="s">
        <v>2</v>
      </c>
      <c r="I1157" t="s">
        <v>3</v>
      </c>
      <c r="J1157">
        <v>0.83794599999999997</v>
      </c>
      <c r="K1157" t="s">
        <v>4</v>
      </c>
      <c r="L1157">
        <v>4391.84</v>
      </c>
      <c r="M1157" t="s">
        <v>5</v>
      </c>
      <c r="N1157">
        <v>10.24628339999</v>
      </c>
      <c r="O1157" t="s">
        <v>6</v>
      </c>
      <c r="P1157">
        <v>45000</v>
      </c>
      <c r="Q1157" t="s">
        <v>7</v>
      </c>
      <c r="R1157">
        <v>45000</v>
      </c>
      <c r="S1157" t="s">
        <v>8</v>
      </c>
      <c r="T1157" t="s">
        <v>23161</v>
      </c>
      <c r="U1157" t="s">
        <v>23162</v>
      </c>
      <c r="V1157" t="s">
        <v>23163</v>
      </c>
      <c r="W1157">
        <v>1.51135E-2</v>
      </c>
    </row>
    <row r="1158" spans="5:23">
      <c r="E1158" t="s">
        <v>9</v>
      </c>
      <c r="F1158">
        <v>26496.400000000001</v>
      </c>
      <c r="G1158" t="s">
        <v>1</v>
      </c>
      <c r="H1158" t="s">
        <v>10</v>
      </c>
      <c r="I1158" t="s">
        <v>3</v>
      </c>
      <c r="J1158">
        <v>0.91879100000000002</v>
      </c>
      <c r="K1158" t="s">
        <v>4</v>
      </c>
      <c r="L1158">
        <v>4470.75</v>
      </c>
      <c r="M1158" t="s">
        <v>5</v>
      </c>
      <c r="N1158">
        <v>10.065434110556</v>
      </c>
      <c r="O1158" t="s">
        <v>6</v>
      </c>
      <c r="P1158">
        <v>45000</v>
      </c>
      <c r="Q1158" t="s">
        <v>7</v>
      </c>
      <c r="R1158">
        <v>45000</v>
      </c>
      <c r="S1158" t="s">
        <v>11</v>
      </c>
      <c r="T1158" t="s">
        <v>23164</v>
      </c>
      <c r="U1158" t="s">
        <v>23165</v>
      </c>
      <c r="V1158" t="s">
        <v>23166</v>
      </c>
      <c r="W1158" s="1">
        <v>4.7231299999999999E-3</v>
      </c>
    </row>
    <row r="1159" spans="5:23">
      <c r="E1159" t="s">
        <v>12</v>
      </c>
      <c r="F1159">
        <v>32428.1</v>
      </c>
      <c r="G1159" t="s">
        <v>1</v>
      </c>
      <c r="H1159" t="s">
        <v>2</v>
      </c>
      <c r="I1159" t="s">
        <v>3</v>
      </c>
      <c r="J1159">
        <v>0.83794599999999997</v>
      </c>
      <c r="K1159" t="s">
        <v>4</v>
      </c>
      <c r="L1159">
        <v>4391.84</v>
      </c>
      <c r="M1159" t="s">
        <v>5</v>
      </c>
      <c r="N1159">
        <v>10.24628339999</v>
      </c>
      <c r="O1159" t="s">
        <v>6</v>
      </c>
      <c r="P1159">
        <v>45000</v>
      </c>
      <c r="Q1159" t="s">
        <v>7</v>
      </c>
      <c r="R1159">
        <v>45000</v>
      </c>
      <c r="S1159" t="s">
        <v>13</v>
      </c>
      <c r="T1159" t="s">
        <v>23161</v>
      </c>
      <c r="U1159" t="s">
        <v>23162</v>
      </c>
      <c r="V1159" t="s">
        <v>23163</v>
      </c>
      <c r="W1159">
        <v>1.51135E-2</v>
      </c>
    </row>
    <row r="1160" spans="5:23">
      <c r="E1160" t="s">
        <v>12</v>
      </c>
      <c r="F1160">
        <v>32432</v>
      </c>
      <c r="G1160" t="s">
        <v>1</v>
      </c>
      <c r="H1160" t="s">
        <v>14</v>
      </c>
      <c r="I1160" t="s">
        <v>3</v>
      </c>
      <c r="J1160">
        <v>0.83402900000000002</v>
      </c>
      <c r="K1160" t="s">
        <v>4</v>
      </c>
      <c r="L1160">
        <v>4432.66</v>
      </c>
      <c r="M1160" t="s">
        <v>5</v>
      </c>
      <c r="N1160">
        <v>10.151926002464</v>
      </c>
      <c r="O1160" t="s">
        <v>6</v>
      </c>
      <c r="P1160">
        <v>45000</v>
      </c>
      <c r="Q1160" t="s">
        <v>7</v>
      </c>
      <c r="R1160">
        <v>45000</v>
      </c>
      <c r="S1160" t="s">
        <v>15</v>
      </c>
      <c r="T1160" t="s">
        <v>23167</v>
      </c>
      <c r="U1160" t="s">
        <v>23168</v>
      </c>
      <c r="V1160" t="s">
        <v>23169</v>
      </c>
      <c r="W1160">
        <v>4.1554499999999998E-3</v>
      </c>
    </row>
    <row r="1161" spans="5:23">
      <c r="E1161" t="s">
        <v>16</v>
      </c>
      <c r="F1161">
        <v>32432</v>
      </c>
      <c r="G1161" t="s">
        <v>1</v>
      </c>
      <c r="H1161" t="s">
        <v>14</v>
      </c>
      <c r="I1161" t="s">
        <v>3</v>
      </c>
      <c r="J1161">
        <v>0.83402900000000002</v>
      </c>
      <c r="K1161" t="s">
        <v>4</v>
      </c>
      <c r="L1161">
        <v>4432.66</v>
      </c>
      <c r="M1161" t="s">
        <v>5</v>
      </c>
      <c r="N1161">
        <v>10.151926002464</v>
      </c>
      <c r="O1161" t="s">
        <v>6</v>
      </c>
      <c r="P1161">
        <v>45000</v>
      </c>
      <c r="Q1161" t="s">
        <v>7</v>
      </c>
      <c r="R1161">
        <v>45000</v>
      </c>
      <c r="S1161" t="s">
        <v>15</v>
      </c>
      <c r="T1161" t="s">
        <v>23167</v>
      </c>
      <c r="U1161" t="s">
        <v>23168</v>
      </c>
      <c r="V1161" t="s">
        <v>23169</v>
      </c>
      <c r="W1161">
        <v>4.1554499999999998E-3</v>
      </c>
    </row>
    <row r="1162" spans="5:23">
      <c r="E1162" t="s">
        <v>16</v>
      </c>
      <c r="F1162">
        <v>51279.4</v>
      </c>
      <c r="G1162" t="s">
        <v>1</v>
      </c>
      <c r="H1162" t="s">
        <v>17</v>
      </c>
      <c r="I1162" t="s">
        <v>3</v>
      </c>
      <c r="J1162">
        <v>0.67878899999999998</v>
      </c>
      <c r="K1162" t="s">
        <v>4</v>
      </c>
      <c r="L1162">
        <v>4232.3999999999996</v>
      </c>
      <c r="M1162" t="s">
        <v>5</v>
      </c>
      <c r="N1162">
        <v>10.632256396120001</v>
      </c>
      <c r="O1162" t="s">
        <v>6</v>
      </c>
      <c r="P1162">
        <v>45000</v>
      </c>
      <c r="Q1162" t="s">
        <v>7</v>
      </c>
      <c r="R1162">
        <v>45000</v>
      </c>
      <c r="S1162" t="s">
        <v>18</v>
      </c>
      <c r="T1162" t="s">
        <v>23170</v>
      </c>
      <c r="U1162" t="s">
        <v>23171</v>
      </c>
      <c r="V1162" t="s">
        <v>23172</v>
      </c>
      <c r="W1162">
        <v>4.5095900000000001E-2</v>
      </c>
    </row>
    <row r="1163" spans="5:23">
      <c r="E1163" t="s">
        <v>19</v>
      </c>
      <c r="F1163">
        <v>51279.4</v>
      </c>
      <c r="G1163" t="s">
        <v>1</v>
      </c>
      <c r="H1163" t="s">
        <v>17</v>
      </c>
      <c r="I1163" t="s">
        <v>3</v>
      </c>
      <c r="J1163">
        <v>0.67878899999999998</v>
      </c>
      <c r="K1163" t="s">
        <v>4</v>
      </c>
      <c r="L1163">
        <v>4232.3999999999996</v>
      </c>
      <c r="M1163" t="s">
        <v>5</v>
      </c>
      <c r="N1163">
        <v>10.632256396120001</v>
      </c>
      <c r="O1163" t="s">
        <v>6</v>
      </c>
      <c r="P1163">
        <v>45000</v>
      </c>
      <c r="Q1163" t="s">
        <v>7</v>
      </c>
      <c r="R1163">
        <v>45000</v>
      </c>
      <c r="S1163" t="s">
        <v>20</v>
      </c>
      <c r="T1163" t="s">
        <v>23170</v>
      </c>
      <c r="U1163" t="s">
        <v>23171</v>
      </c>
      <c r="V1163" t="s">
        <v>23172</v>
      </c>
      <c r="W1163">
        <v>4.5095900000000001E-2</v>
      </c>
    </row>
    <row r="1164" spans="5:23">
      <c r="E1164" t="s">
        <v>19</v>
      </c>
      <c r="F1164">
        <v>49952.2</v>
      </c>
      <c r="G1164" t="s">
        <v>1</v>
      </c>
      <c r="H1164" t="s">
        <v>2</v>
      </c>
      <c r="I1164" t="s">
        <v>3</v>
      </c>
      <c r="J1164">
        <v>0.67966300000000002</v>
      </c>
      <c r="K1164" t="s">
        <v>4</v>
      </c>
      <c r="L1164">
        <v>4333.7</v>
      </c>
      <c r="M1164" t="s">
        <v>5</v>
      </c>
      <c r="N1164">
        <v>10.383736852136</v>
      </c>
      <c r="O1164" t="s">
        <v>6</v>
      </c>
      <c r="P1164">
        <v>45000</v>
      </c>
      <c r="Q1164" t="s">
        <v>7</v>
      </c>
      <c r="R1164">
        <v>45000</v>
      </c>
      <c r="S1164" t="s">
        <v>21</v>
      </c>
      <c r="T1164" t="s">
        <v>23173</v>
      </c>
      <c r="U1164" t="s">
        <v>23174</v>
      </c>
      <c r="V1164" t="s">
        <v>23175</v>
      </c>
      <c r="W1164">
        <v>3.3874000000000001E-2</v>
      </c>
    </row>
    <row r="1165" spans="5:23">
      <c r="E1165" t="s">
        <v>22</v>
      </c>
      <c r="F1165">
        <v>49952.2</v>
      </c>
      <c r="G1165" t="s">
        <v>1</v>
      </c>
      <c r="H1165" t="s">
        <v>2</v>
      </c>
      <c r="I1165" t="s">
        <v>3</v>
      </c>
      <c r="J1165">
        <v>0.67966300000000002</v>
      </c>
      <c r="K1165" t="s">
        <v>4</v>
      </c>
      <c r="L1165">
        <v>4333.7</v>
      </c>
      <c r="M1165" t="s">
        <v>5</v>
      </c>
      <c r="N1165">
        <v>10.383736852136</v>
      </c>
      <c r="O1165" t="s">
        <v>6</v>
      </c>
      <c r="P1165">
        <v>45000</v>
      </c>
      <c r="Q1165" t="s">
        <v>7</v>
      </c>
      <c r="R1165">
        <v>45000</v>
      </c>
      <c r="S1165" t="s">
        <v>21</v>
      </c>
      <c r="T1165" t="s">
        <v>23173</v>
      </c>
      <c r="U1165" t="s">
        <v>23174</v>
      </c>
      <c r="V1165" t="s">
        <v>23175</v>
      </c>
      <c r="W1165">
        <v>3.3874000000000001E-2</v>
      </c>
    </row>
    <row r="1166" spans="5:23">
      <c r="E1166" t="s">
        <v>22</v>
      </c>
      <c r="F1166">
        <v>78398.600000000006</v>
      </c>
      <c r="G1166" t="s">
        <v>1</v>
      </c>
      <c r="H1166" t="s">
        <v>23</v>
      </c>
      <c r="I1166" t="s">
        <v>3</v>
      </c>
      <c r="J1166">
        <v>0.56174500000000005</v>
      </c>
      <c r="K1166" t="s">
        <v>4</v>
      </c>
      <c r="L1166">
        <v>4042.16</v>
      </c>
      <c r="M1166" t="s">
        <v>5</v>
      </c>
      <c r="N1166">
        <v>11.132666704749999</v>
      </c>
      <c r="O1166" t="s">
        <v>6</v>
      </c>
      <c r="P1166">
        <v>45000</v>
      </c>
      <c r="Q1166" t="s">
        <v>7</v>
      </c>
      <c r="R1166">
        <v>45000</v>
      </c>
      <c r="S1166" t="s">
        <v>24</v>
      </c>
      <c r="T1166" t="s">
        <v>23176</v>
      </c>
      <c r="U1166" t="s">
        <v>23177</v>
      </c>
      <c r="V1166" t="s">
        <v>23178</v>
      </c>
      <c r="W1166">
        <v>8.1013799999999997E-2</v>
      </c>
    </row>
    <row r="1167" spans="5:23">
      <c r="E1167" t="s">
        <v>25</v>
      </c>
      <c r="F1167">
        <v>78398.600000000006</v>
      </c>
      <c r="G1167" t="s">
        <v>1</v>
      </c>
      <c r="H1167" t="s">
        <v>23</v>
      </c>
      <c r="I1167" t="s">
        <v>3</v>
      </c>
      <c r="J1167">
        <v>0.56174500000000005</v>
      </c>
      <c r="K1167" t="s">
        <v>4</v>
      </c>
      <c r="L1167">
        <v>4042.16</v>
      </c>
      <c r="M1167" t="s">
        <v>5</v>
      </c>
      <c r="N1167">
        <v>11.132666704749999</v>
      </c>
      <c r="O1167" t="s">
        <v>6</v>
      </c>
      <c r="P1167">
        <v>45000</v>
      </c>
      <c r="Q1167" t="s">
        <v>7</v>
      </c>
      <c r="R1167">
        <v>45000</v>
      </c>
      <c r="S1167" t="s">
        <v>26</v>
      </c>
      <c r="T1167" t="s">
        <v>23176</v>
      </c>
      <c r="U1167" t="s">
        <v>23177</v>
      </c>
      <c r="V1167" t="s">
        <v>23178</v>
      </c>
      <c r="W1167">
        <v>8.1013799999999997E-2</v>
      </c>
    </row>
    <row r="1168" spans="5:23">
      <c r="E1168" t="s">
        <v>25</v>
      </c>
      <c r="F1168">
        <v>76464.7</v>
      </c>
      <c r="G1168" t="s">
        <v>1</v>
      </c>
      <c r="H1168" t="s">
        <v>27</v>
      </c>
      <c r="I1168" t="s">
        <v>3</v>
      </c>
      <c r="J1168">
        <v>0.55717300000000003</v>
      </c>
      <c r="K1168" t="s">
        <v>4</v>
      </c>
      <c r="L1168">
        <v>4212.6899999999996</v>
      </c>
      <c r="M1168" t="s">
        <v>5</v>
      </c>
      <c r="N1168">
        <v>10.682017678488</v>
      </c>
      <c r="O1168" t="s">
        <v>6</v>
      </c>
      <c r="P1168">
        <v>45000</v>
      </c>
      <c r="Q1168" t="s">
        <v>7</v>
      </c>
      <c r="R1168">
        <v>45000</v>
      </c>
      <c r="S1168" t="s">
        <v>28</v>
      </c>
      <c r="T1168" t="s">
        <v>23179</v>
      </c>
      <c r="U1168" t="s">
        <v>23180</v>
      </c>
      <c r="V1168" t="s">
        <v>23181</v>
      </c>
      <c r="W1168">
        <v>8.2132300000000005E-2</v>
      </c>
    </row>
    <row r="1169" spans="5:23">
      <c r="E1169" t="s">
        <v>29</v>
      </c>
      <c r="F1169">
        <v>76464.7</v>
      </c>
      <c r="G1169" t="s">
        <v>1</v>
      </c>
      <c r="H1169" t="s">
        <v>27</v>
      </c>
      <c r="I1169" t="s">
        <v>3</v>
      </c>
      <c r="J1169">
        <v>0.55717300000000003</v>
      </c>
      <c r="K1169" t="s">
        <v>4</v>
      </c>
      <c r="L1169">
        <v>4212.6899999999996</v>
      </c>
      <c r="M1169" t="s">
        <v>5</v>
      </c>
      <c r="N1169">
        <v>10.682017678488</v>
      </c>
      <c r="O1169" t="s">
        <v>6</v>
      </c>
      <c r="P1169">
        <v>45000</v>
      </c>
      <c r="Q1169" t="s">
        <v>7</v>
      </c>
      <c r="R1169">
        <v>45000</v>
      </c>
      <c r="S1169" t="s">
        <v>28</v>
      </c>
      <c r="T1169" t="s">
        <v>23179</v>
      </c>
      <c r="U1169" t="s">
        <v>23180</v>
      </c>
      <c r="V1169" t="s">
        <v>23181</v>
      </c>
      <c r="W1169">
        <v>8.2132300000000005E-2</v>
      </c>
    </row>
    <row r="1170" spans="5:23">
      <c r="E1170" t="s">
        <v>29</v>
      </c>
      <c r="F1170">
        <v>124021</v>
      </c>
      <c r="G1170" t="s">
        <v>1</v>
      </c>
      <c r="H1170" t="s">
        <v>30</v>
      </c>
      <c r="I1170" t="s">
        <v>3</v>
      </c>
      <c r="J1170">
        <v>0.45869599999999999</v>
      </c>
      <c r="K1170" t="s">
        <v>4</v>
      </c>
      <c r="L1170">
        <v>3832.28</v>
      </c>
      <c r="M1170" t="s">
        <v>5</v>
      </c>
      <c r="N1170">
        <v>11.742357472718</v>
      </c>
      <c r="O1170" t="s">
        <v>6</v>
      </c>
      <c r="P1170">
        <v>45000</v>
      </c>
      <c r="Q1170" t="s">
        <v>7</v>
      </c>
      <c r="R1170">
        <v>45000</v>
      </c>
      <c r="S1170" t="s">
        <v>31</v>
      </c>
      <c r="T1170" t="s">
        <v>23182</v>
      </c>
      <c r="U1170" t="s">
        <v>23183</v>
      </c>
      <c r="V1170" t="s">
        <v>23184</v>
      </c>
      <c r="W1170">
        <v>0.113819</v>
      </c>
    </row>
    <row r="1171" spans="5:23">
      <c r="E1171" t="s">
        <v>32</v>
      </c>
      <c r="F1171">
        <v>124021</v>
      </c>
      <c r="G1171" t="s">
        <v>1</v>
      </c>
      <c r="H1171" t="s">
        <v>30</v>
      </c>
      <c r="I1171" t="s">
        <v>3</v>
      </c>
      <c r="J1171">
        <v>0.45869599999999999</v>
      </c>
      <c r="K1171" t="s">
        <v>4</v>
      </c>
      <c r="L1171">
        <v>3832.28</v>
      </c>
      <c r="M1171" t="s">
        <v>5</v>
      </c>
      <c r="N1171">
        <v>11.742357472718</v>
      </c>
      <c r="O1171" t="s">
        <v>6</v>
      </c>
      <c r="P1171">
        <v>45000</v>
      </c>
      <c r="Q1171" t="s">
        <v>7</v>
      </c>
      <c r="R1171">
        <v>45000</v>
      </c>
      <c r="S1171" t="s">
        <v>33</v>
      </c>
      <c r="T1171" t="s">
        <v>23182</v>
      </c>
      <c r="U1171" t="s">
        <v>23183</v>
      </c>
      <c r="V1171" t="s">
        <v>23184</v>
      </c>
      <c r="W1171">
        <v>0.113819</v>
      </c>
    </row>
    <row r="1172" spans="5:23">
      <c r="E1172" t="s">
        <v>32</v>
      </c>
      <c r="F1172">
        <v>115947</v>
      </c>
      <c r="G1172" t="s">
        <v>1</v>
      </c>
      <c r="H1172" t="s">
        <v>17</v>
      </c>
      <c r="I1172" t="s">
        <v>3</v>
      </c>
      <c r="J1172">
        <v>0.45980300000000002</v>
      </c>
      <c r="K1172" t="s">
        <v>4</v>
      </c>
      <c r="L1172">
        <v>4079.4</v>
      </c>
      <c r="M1172" t="s">
        <v>5</v>
      </c>
      <c r="N1172">
        <v>11.031037286565001</v>
      </c>
      <c r="O1172" t="s">
        <v>6</v>
      </c>
      <c r="P1172">
        <v>45000</v>
      </c>
      <c r="Q1172" t="s">
        <v>7</v>
      </c>
      <c r="R1172">
        <v>45000</v>
      </c>
      <c r="S1172" t="s">
        <v>34</v>
      </c>
      <c r="T1172" t="s">
        <v>23185</v>
      </c>
      <c r="U1172" t="s">
        <v>23186</v>
      </c>
      <c r="V1172" t="s">
        <v>23187</v>
      </c>
      <c r="W1172">
        <v>0.11841599999999999</v>
      </c>
    </row>
    <row r="1173" spans="5:23">
      <c r="E1173" t="s">
        <v>35</v>
      </c>
      <c r="F1173">
        <v>115947</v>
      </c>
      <c r="G1173" t="s">
        <v>1</v>
      </c>
      <c r="H1173" t="s">
        <v>17</v>
      </c>
      <c r="I1173" t="s">
        <v>3</v>
      </c>
      <c r="J1173">
        <v>0.45980300000000002</v>
      </c>
      <c r="K1173" t="s">
        <v>4</v>
      </c>
      <c r="L1173">
        <v>4079.4</v>
      </c>
      <c r="M1173" t="s">
        <v>5</v>
      </c>
      <c r="N1173">
        <v>11.031037286565001</v>
      </c>
      <c r="O1173" t="s">
        <v>6</v>
      </c>
      <c r="P1173">
        <v>45000</v>
      </c>
      <c r="Q1173" t="s">
        <v>7</v>
      </c>
      <c r="R1173">
        <v>45000</v>
      </c>
      <c r="S1173" t="s">
        <v>34</v>
      </c>
      <c r="T1173" t="s">
        <v>23185</v>
      </c>
      <c r="U1173" t="s">
        <v>23186</v>
      </c>
      <c r="V1173" t="s">
        <v>23187</v>
      </c>
      <c r="W1173">
        <v>0.11841599999999999</v>
      </c>
    </row>
    <row r="1174" spans="5:23">
      <c r="E1174" t="s">
        <v>35</v>
      </c>
      <c r="F1174">
        <v>180180</v>
      </c>
      <c r="G1174" t="s">
        <v>1</v>
      </c>
      <c r="H1174" t="s">
        <v>36</v>
      </c>
      <c r="I1174" t="s">
        <v>3</v>
      </c>
      <c r="J1174">
        <v>0.39161899999999999</v>
      </c>
      <c r="K1174" t="s">
        <v>4</v>
      </c>
      <c r="L1174">
        <v>3618.81</v>
      </c>
      <c r="M1174" t="s">
        <v>5</v>
      </c>
      <c r="N1174">
        <v>12.435027013677001</v>
      </c>
      <c r="O1174" t="s">
        <v>6</v>
      </c>
      <c r="P1174">
        <v>45000</v>
      </c>
      <c r="Q1174" t="s">
        <v>7</v>
      </c>
      <c r="R1174">
        <v>45000</v>
      </c>
      <c r="S1174" t="s">
        <v>37</v>
      </c>
      <c r="T1174" t="s">
        <v>23188</v>
      </c>
      <c r="U1174" t="s">
        <v>23189</v>
      </c>
      <c r="V1174" t="s">
        <v>23190</v>
      </c>
      <c r="W1174">
        <v>0.14890100000000001</v>
      </c>
    </row>
    <row r="1175" spans="5:23">
      <c r="E1175" t="s">
        <v>38</v>
      </c>
      <c r="F1175">
        <v>180180</v>
      </c>
      <c r="G1175" t="s">
        <v>1</v>
      </c>
      <c r="H1175" t="s">
        <v>36</v>
      </c>
      <c r="I1175" t="s">
        <v>3</v>
      </c>
      <c r="J1175">
        <v>0.39161899999999999</v>
      </c>
      <c r="K1175" t="s">
        <v>4</v>
      </c>
      <c r="L1175">
        <v>3618.81</v>
      </c>
      <c r="M1175" t="s">
        <v>5</v>
      </c>
      <c r="N1175">
        <v>12.435027013677001</v>
      </c>
      <c r="O1175" t="s">
        <v>6</v>
      </c>
      <c r="P1175">
        <v>45000</v>
      </c>
      <c r="Q1175" t="s">
        <v>7</v>
      </c>
      <c r="R1175">
        <v>45000</v>
      </c>
      <c r="S1175" t="s">
        <v>39</v>
      </c>
      <c r="T1175" t="s">
        <v>23188</v>
      </c>
      <c r="U1175" t="s">
        <v>23189</v>
      </c>
      <c r="V1175" t="s">
        <v>23190</v>
      </c>
      <c r="W1175">
        <v>0.14890100000000001</v>
      </c>
    </row>
    <row r="1176" spans="5:23">
      <c r="E1176" t="s">
        <v>38</v>
      </c>
      <c r="F1176">
        <v>160981</v>
      </c>
      <c r="G1176" t="s">
        <v>1</v>
      </c>
      <c r="H1176" t="s">
        <v>40</v>
      </c>
      <c r="I1176" t="s">
        <v>3</v>
      </c>
      <c r="J1176">
        <v>0.39707900000000002</v>
      </c>
      <c r="K1176" t="s">
        <v>4</v>
      </c>
      <c r="L1176">
        <v>3939.79</v>
      </c>
      <c r="M1176" t="s">
        <v>5</v>
      </c>
      <c r="N1176">
        <v>11.421933085675001</v>
      </c>
      <c r="O1176" t="s">
        <v>6</v>
      </c>
      <c r="P1176">
        <v>45000</v>
      </c>
      <c r="Q1176" t="s">
        <v>7</v>
      </c>
      <c r="R1176">
        <v>45000</v>
      </c>
      <c r="S1176" t="s">
        <v>41</v>
      </c>
      <c r="T1176" t="s">
        <v>23191</v>
      </c>
      <c r="U1176" t="s">
        <v>23192</v>
      </c>
      <c r="V1176" t="s">
        <v>23193</v>
      </c>
      <c r="W1176">
        <v>0.14982100000000001</v>
      </c>
    </row>
    <row r="1177" spans="5:23">
      <c r="E1177" t="s">
        <v>42</v>
      </c>
      <c r="F1177">
        <v>160981</v>
      </c>
      <c r="G1177" t="s">
        <v>1</v>
      </c>
      <c r="H1177" t="s">
        <v>40</v>
      </c>
      <c r="I1177" t="s">
        <v>3</v>
      </c>
      <c r="J1177">
        <v>0.39707900000000002</v>
      </c>
      <c r="K1177" t="s">
        <v>4</v>
      </c>
      <c r="L1177">
        <v>3939.79</v>
      </c>
      <c r="M1177" t="s">
        <v>5</v>
      </c>
      <c r="N1177">
        <v>11.421933085675001</v>
      </c>
      <c r="O1177" t="s">
        <v>6</v>
      </c>
      <c r="P1177">
        <v>45000</v>
      </c>
      <c r="Q1177" t="s">
        <v>7</v>
      </c>
      <c r="R1177">
        <v>45000</v>
      </c>
      <c r="S1177" t="s">
        <v>41</v>
      </c>
      <c r="T1177" t="s">
        <v>23191</v>
      </c>
      <c r="U1177" t="s">
        <v>23192</v>
      </c>
      <c r="V1177" t="s">
        <v>23193</v>
      </c>
      <c r="W1177">
        <v>0.14982100000000001</v>
      </c>
    </row>
    <row r="1178" spans="5:23">
      <c r="E1178" t="s">
        <v>42</v>
      </c>
      <c r="F1178">
        <v>26535.200000000001</v>
      </c>
      <c r="G1178" t="s">
        <v>1</v>
      </c>
      <c r="H1178" t="s">
        <v>14</v>
      </c>
      <c r="I1178" t="s">
        <v>3</v>
      </c>
      <c r="J1178">
        <v>0.91994500000000001</v>
      </c>
      <c r="K1178" t="s">
        <v>4</v>
      </c>
      <c r="L1178">
        <v>4453.0200000000004</v>
      </c>
      <c r="M1178" t="s">
        <v>5</v>
      </c>
      <c r="N1178">
        <v>10.105503299984001</v>
      </c>
      <c r="O1178" t="s">
        <v>6</v>
      </c>
      <c r="P1178">
        <v>45000</v>
      </c>
      <c r="Q1178" t="s">
        <v>7</v>
      </c>
      <c r="R1178">
        <v>45000</v>
      </c>
      <c r="S1178" t="s">
        <v>43</v>
      </c>
      <c r="T1178" t="s">
        <v>23194</v>
      </c>
      <c r="U1178" t="s">
        <v>23195</v>
      </c>
      <c r="V1178" t="s">
        <v>23196</v>
      </c>
      <c r="W1178">
        <v>-9.6036799999999996E-4</v>
      </c>
    </row>
    <row r="1179" spans="5:23">
      <c r="E1179" t="s">
        <v>44</v>
      </c>
      <c r="F1179">
        <v>26535.200000000001</v>
      </c>
      <c r="G1179" t="s">
        <v>1</v>
      </c>
      <c r="H1179" t="s">
        <v>14</v>
      </c>
      <c r="I1179" t="s">
        <v>3</v>
      </c>
      <c r="J1179">
        <v>0.91994500000000001</v>
      </c>
      <c r="K1179" t="s">
        <v>4</v>
      </c>
      <c r="L1179">
        <v>4453.0200000000004</v>
      </c>
      <c r="M1179" t="s">
        <v>5</v>
      </c>
      <c r="N1179">
        <v>10.105503299984001</v>
      </c>
      <c r="O1179" t="s">
        <v>6</v>
      </c>
      <c r="P1179">
        <v>45000</v>
      </c>
      <c r="Q1179" t="s">
        <v>7</v>
      </c>
      <c r="R1179">
        <v>45000</v>
      </c>
      <c r="S1179" t="s">
        <v>45</v>
      </c>
      <c r="T1179" t="s">
        <v>23194</v>
      </c>
      <c r="U1179" t="s">
        <v>23195</v>
      </c>
      <c r="V1179" t="s">
        <v>23196</v>
      </c>
      <c r="W1179">
        <v>-9.6036799999999996E-4</v>
      </c>
    </row>
    <row r="1180" spans="5:23">
      <c r="E1180" t="s">
        <v>44</v>
      </c>
      <c r="F1180">
        <v>26496.400000000001</v>
      </c>
      <c r="G1180" t="s">
        <v>1</v>
      </c>
      <c r="H1180" t="s">
        <v>10</v>
      </c>
      <c r="I1180" t="s">
        <v>3</v>
      </c>
      <c r="J1180">
        <v>0.91879100000000002</v>
      </c>
      <c r="K1180" t="s">
        <v>4</v>
      </c>
      <c r="L1180">
        <v>4470.75</v>
      </c>
      <c r="M1180" t="s">
        <v>5</v>
      </c>
      <c r="N1180">
        <v>10.065434110556</v>
      </c>
      <c r="O1180" t="s">
        <v>6</v>
      </c>
      <c r="P1180">
        <v>45000</v>
      </c>
      <c r="Q1180" t="s">
        <v>7</v>
      </c>
      <c r="R1180">
        <v>45000</v>
      </c>
      <c r="S1180" t="s">
        <v>11</v>
      </c>
      <c r="T1180" t="s">
        <v>23164</v>
      </c>
      <c r="U1180" t="s">
        <v>23165</v>
      </c>
      <c r="V1180" t="s">
        <v>23166</v>
      </c>
      <c r="W1180" s="1">
        <v>4.7231299999999999E-3</v>
      </c>
    </row>
    <row r="1181" spans="5:23">
      <c r="E1181" t="s">
        <v>0</v>
      </c>
      <c r="F1181">
        <v>32141.200000000001</v>
      </c>
      <c r="G1181" t="s">
        <v>1</v>
      </c>
      <c r="H1181" t="s">
        <v>2</v>
      </c>
      <c r="I1181" t="s">
        <v>3</v>
      </c>
      <c r="J1181">
        <v>0.84170999999999996</v>
      </c>
      <c r="K1181" t="s">
        <v>4</v>
      </c>
      <c r="L1181">
        <v>4391.5</v>
      </c>
      <c r="M1181" t="s">
        <v>5</v>
      </c>
      <c r="N1181">
        <v>10.24706338391</v>
      </c>
      <c r="O1181" t="s">
        <v>6</v>
      </c>
      <c r="P1181">
        <v>45000</v>
      </c>
      <c r="Q1181" t="s">
        <v>7</v>
      </c>
      <c r="R1181">
        <v>45000</v>
      </c>
      <c r="S1181" t="s">
        <v>8</v>
      </c>
      <c r="T1181" t="s">
        <v>23197</v>
      </c>
      <c r="U1181" t="s">
        <v>23198</v>
      </c>
      <c r="V1181" t="s">
        <v>23199</v>
      </c>
      <c r="W1181">
        <v>1.0567E-2</v>
      </c>
    </row>
    <row r="1182" spans="5:23">
      <c r="E1182" t="s">
        <v>9</v>
      </c>
      <c r="F1182">
        <v>26477.599999999999</v>
      </c>
      <c r="G1182" t="s">
        <v>1</v>
      </c>
      <c r="H1182" t="s">
        <v>10</v>
      </c>
      <c r="I1182" t="s">
        <v>3</v>
      </c>
      <c r="J1182">
        <v>0.91913999999999996</v>
      </c>
      <c r="K1182" t="s">
        <v>4</v>
      </c>
      <c r="L1182">
        <v>4470.53</v>
      </c>
      <c r="M1182" t="s">
        <v>5</v>
      </c>
      <c r="N1182">
        <v>10.065922950876001</v>
      </c>
      <c r="O1182" t="s">
        <v>6</v>
      </c>
      <c r="P1182">
        <v>45000</v>
      </c>
      <c r="Q1182" t="s">
        <v>7</v>
      </c>
      <c r="R1182">
        <v>45000</v>
      </c>
      <c r="S1182" t="s">
        <v>11</v>
      </c>
      <c r="T1182" t="s">
        <v>23200</v>
      </c>
      <c r="U1182" t="s">
        <v>23201</v>
      </c>
      <c r="V1182" t="s">
        <v>23202</v>
      </c>
      <c r="W1182">
        <v>4.4823199999999997E-3</v>
      </c>
    </row>
    <row r="1183" spans="5:23">
      <c r="E1183" t="s">
        <v>12</v>
      </c>
      <c r="F1183">
        <v>32141.200000000001</v>
      </c>
      <c r="G1183" t="s">
        <v>1</v>
      </c>
      <c r="H1183" t="s">
        <v>2</v>
      </c>
      <c r="I1183" t="s">
        <v>3</v>
      </c>
      <c r="J1183">
        <v>0.84170999999999996</v>
      </c>
      <c r="K1183" t="s">
        <v>4</v>
      </c>
      <c r="L1183">
        <v>4391.5</v>
      </c>
      <c r="M1183" t="s">
        <v>5</v>
      </c>
      <c r="N1183">
        <v>10.24706338391</v>
      </c>
      <c r="O1183" t="s">
        <v>6</v>
      </c>
      <c r="P1183">
        <v>45000</v>
      </c>
      <c r="Q1183" t="s">
        <v>7</v>
      </c>
      <c r="R1183">
        <v>45000</v>
      </c>
      <c r="S1183" t="s">
        <v>13</v>
      </c>
      <c r="T1183" t="s">
        <v>23197</v>
      </c>
      <c r="U1183" t="s">
        <v>23198</v>
      </c>
      <c r="V1183" t="s">
        <v>23199</v>
      </c>
      <c r="W1183">
        <v>1.0567E-2</v>
      </c>
    </row>
    <row r="1184" spans="5:23">
      <c r="E1184" t="s">
        <v>12</v>
      </c>
      <c r="F1184">
        <v>31955.1</v>
      </c>
      <c r="G1184" t="s">
        <v>1</v>
      </c>
      <c r="H1184" t="s">
        <v>14</v>
      </c>
      <c r="I1184" t="s">
        <v>3</v>
      </c>
      <c r="J1184">
        <v>0.84023499999999995</v>
      </c>
      <c r="K1184" t="s">
        <v>4</v>
      </c>
      <c r="L1184">
        <v>4432.59</v>
      </c>
      <c r="M1184" t="s">
        <v>5</v>
      </c>
      <c r="N1184">
        <v>10.15207212676</v>
      </c>
      <c r="O1184" t="s">
        <v>6</v>
      </c>
      <c r="P1184">
        <v>45000</v>
      </c>
      <c r="Q1184" t="s">
        <v>7</v>
      </c>
      <c r="R1184">
        <v>45000</v>
      </c>
      <c r="S1184" t="s">
        <v>15</v>
      </c>
      <c r="T1184" t="s">
        <v>23203</v>
      </c>
      <c r="U1184" t="s">
        <v>23204</v>
      </c>
      <c r="V1184" t="s">
        <v>23205</v>
      </c>
      <c r="W1184">
        <v>2.9648000000000001E-3</v>
      </c>
    </row>
    <row r="1185" spans="5:23">
      <c r="E1185" t="s">
        <v>16</v>
      </c>
      <c r="F1185">
        <v>31955.1</v>
      </c>
      <c r="G1185" t="s">
        <v>1</v>
      </c>
      <c r="H1185" t="s">
        <v>14</v>
      </c>
      <c r="I1185" t="s">
        <v>3</v>
      </c>
      <c r="J1185">
        <v>0.84023499999999995</v>
      </c>
      <c r="K1185" t="s">
        <v>4</v>
      </c>
      <c r="L1185">
        <v>4432.59</v>
      </c>
      <c r="M1185" t="s">
        <v>5</v>
      </c>
      <c r="N1185">
        <v>10.15207212676</v>
      </c>
      <c r="O1185" t="s">
        <v>6</v>
      </c>
      <c r="P1185">
        <v>45000</v>
      </c>
      <c r="Q1185" t="s">
        <v>7</v>
      </c>
      <c r="R1185">
        <v>45000</v>
      </c>
      <c r="S1185" t="s">
        <v>15</v>
      </c>
      <c r="T1185" t="s">
        <v>23203</v>
      </c>
      <c r="U1185" t="s">
        <v>23204</v>
      </c>
      <c r="V1185" t="s">
        <v>23205</v>
      </c>
      <c r="W1185">
        <v>2.9648000000000001E-3</v>
      </c>
    </row>
    <row r="1186" spans="5:23">
      <c r="E1186" t="s">
        <v>16</v>
      </c>
      <c r="F1186">
        <v>50520.3</v>
      </c>
      <c r="G1186" t="s">
        <v>1</v>
      </c>
      <c r="H1186" t="s">
        <v>17</v>
      </c>
      <c r="I1186" t="s">
        <v>3</v>
      </c>
      <c r="J1186">
        <v>0.68380099999999999</v>
      </c>
      <c r="K1186" t="s">
        <v>4</v>
      </c>
      <c r="L1186">
        <v>4233.26</v>
      </c>
      <c r="M1186" t="s">
        <v>5</v>
      </c>
      <c r="N1186">
        <v>10.63011249509</v>
      </c>
      <c r="O1186" t="s">
        <v>6</v>
      </c>
      <c r="P1186">
        <v>45000</v>
      </c>
      <c r="Q1186" t="s">
        <v>7</v>
      </c>
      <c r="R1186">
        <v>45000</v>
      </c>
      <c r="S1186" t="s">
        <v>18</v>
      </c>
      <c r="T1186" t="s">
        <v>23206</v>
      </c>
      <c r="U1186" t="s">
        <v>23207</v>
      </c>
      <c r="V1186" t="s">
        <v>23208</v>
      </c>
      <c r="W1186">
        <v>3.95258E-2</v>
      </c>
    </row>
    <row r="1187" spans="5:23">
      <c r="E1187" t="s">
        <v>19</v>
      </c>
      <c r="F1187">
        <v>50520.3</v>
      </c>
      <c r="G1187" t="s">
        <v>1</v>
      </c>
      <c r="H1187" t="s">
        <v>17</v>
      </c>
      <c r="I1187" t="s">
        <v>3</v>
      </c>
      <c r="J1187">
        <v>0.68380099999999999</v>
      </c>
      <c r="K1187" t="s">
        <v>4</v>
      </c>
      <c r="L1187">
        <v>4233.26</v>
      </c>
      <c r="M1187" t="s">
        <v>5</v>
      </c>
      <c r="N1187">
        <v>10.63011249509</v>
      </c>
      <c r="O1187" t="s">
        <v>6</v>
      </c>
      <c r="P1187">
        <v>45000</v>
      </c>
      <c r="Q1187" t="s">
        <v>7</v>
      </c>
      <c r="R1187">
        <v>45000</v>
      </c>
      <c r="S1187" t="s">
        <v>20</v>
      </c>
      <c r="T1187" t="s">
        <v>23206</v>
      </c>
      <c r="U1187" t="s">
        <v>23207</v>
      </c>
      <c r="V1187" t="s">
        <v>23208</v>
      </c>
      <c r="W1187">
        <v>3.95258E-2</v>
      </c>
    </row>
    <row r="1188" spans="5:23">
      <c r="E1188" t="s">
        <v>19</v>
      </c>
      <c r="F1188">
        <v>48680.1</v>
      </c>
      <c r="G1188" t="s">
        <v>1</v>
      </c>
      <c r="H1188" t="s">
        <v>2</v>
      </c>
      <c r="I1188" t="s">
        <v>3</v>
      </c>
      <c r="J1188">
        <v>0.68856300000000004</v>
      </c>
      <c r="K1188" t="s">
        <v>4</v>
      </c>
      <c r="L1188">
        <v>4332.72</v>
      </c>
      <c r="M1188" t="s">
        <v>5</v>
      </c>
      <c r="N1188">
        <v>10.386076563872001</v>
      </c>
      <c r="O1188" t="s">
        <v>6</v>
      </c>
      <c r="P1188">
        <v>45000</v>
      </c>
      <c r="Q1188" t="s">
        <v>7</v>
      </c>
      <c r="R1188">
        <v>45000</v>
      </c>
      <c r="S1188" t="s">
        <v>21</v>
      </c>
      <c r="T1188" t="s">
        <v>23209</v>
      </c>
      <c r="U1188" t="s">
        <v>23210</v>
      </c>
      <c r="V1188" t="s">
        <v>23211</v>
      </c>
      <c r="W1188">
        <v>2.6462900000000001E-2</v>
      </c>
    </row>
    <row r="1189" spans="5:23">
      <c r="E1189" t="s">
        <v>22</v>
      </c>
      <c r="F1189">
        <v>48680.1</v>
      </c>
      <c r="G1189" t="s">
        <v>1</v>
      </c>
      <c r="H1189" t="s">
        <v>2</v>
      </c>
      <c r="I1189" t="s">
        <v>3</v>
      </c>
      <c r="J1189">
        <v>0.68856300000000004</v>
      </c>
      <c r="K1189" t="s">
        <v>4</v>
      </c>
      <c r="L1189">
        <v>4332.72</v>
      </c>
      <c r="M1189" t="s">
        <v>5</v>
      </c>
      <c r="N1189">
        <v>10.386076563872001</v>
      </c>
      <c r="O1189" t="s">
        <v>6</v>
      </c>
      <c r="P1189">
        <v>45000</v>
      </c>
      <c r="Q1189" t="s">
        <v>7</v>
      </c>
      <c r="R1189">
        <v>45000</v>
      </c>
      <c r="S1189" t="s">
        <v>21</v>
      </c>
      <c r="T1189" t="s">
        <v>23209</v>
      </c>
      <c r="U1189" t="s">
        <v>23210</v>
      </c>
      <c r="V1189" t="s">
        <v>23211</v>
      </c>
      <c r="W1189">
        <v>2.6462900000000001E-2</v>
      </c>
    </row>
    <row r="1190" spans="5:23">
      <c r="E1190" t="s">
        <v>22</v>
      </c>
      <c r="F1190">
        <v>80583.100000000006</v>
      </c>
      <c r="G1190" t="s">
        <v>1</v>
      </c>
      <c r="H1190" t="s">
        <v>23</v>
      </c>
      <c r="I1190" t="s">
        <v>3</v>
      </c>
      <c r="J1190">
        <v>0.55413699999999999</v>
      </c>
      <c r="K1190" t="s">
        <v>4</v>
      </c>
      <c r="L1190">
        <v>4041.31</v>
      </c>
      <c r="M1190" t="s">
        <v>5</v>
      </c>
      <c r="N1190">
        <v>11.135005137502</v>
      </c>
      <c r="O1190" t="s">
        <v>6</v>
      </c>
      <c r="P1190">
        <v>45000</v>
      </c>
      <c r="Q1190" t="s">
        <v>7</v>
      </c>
      <c r="R1190">
        <v>45000</v>
      </c>
      <c r="S1190" t="s">
        <v>24</v>
      </c>
      <c r="T1190" t="s">
        <v>23212</v>
      </c>
      <c r="U1190" t="s">
        <v>23213</v>
      </c>
      <c r="V1190" t="s">
        <v>23214</v>
      </c>
      <c r="W1190">
        <v>8.6753999999999998E-2</v>
      </c>
    </row>
    <row r="1191" spans="5:23">
      <c r="E1191" t="s">
        <v>25</v>
      </c>
      <c r="F1191">
        <v>80583.100000000006</v>
      </c>
      <c r="G1191" t="s">
        <v>1</v>
      </c>
      <c r="H1191" t="s">
        <v>23</v>
      </c>
      <c r="I1191" t="s">
        <v>3</v>
      </c>
      <c r="J1191">
        <v>0.55413699999999999</v>
      </c>
      <c r="K1191" t="s">
        <v>4</v>
      </c>
      <c r="L1191">
        <v>4041.31</v>
      </c>
      <c r="M1191" t="s">
        <v>5</v>
      </c>
      <c r="N1191">
        <v>11.135005137502</v>
      </c>
      <c r="O1191" t="s">
        <v>6</v>
      </c>
      <c r="P1191">
        <v>45000</v>
      </c>
      <c r="Q1191" t="s">
        <v>7</v>
      </c>
      <c r="R1191">
        <v>45000</v>
      </c>
      <c r="S1191" t="s">
        <v>26</v>
      </c>
      <c r="T1191" t="s">
        <v>23212</v>
      </c>
      <c r="U1191" t="s">
        <v>23213</v>
      </c>
      <c r="V1191" t="s">
        <v>23214</v>
      </c>
      <c r="W1191">
        <v>8.6753999999999998E-2</v>
      </c>
    </row>
    <row r="1192" spans="5:23">
      <c r="E1192" t="s">
        <v>25</v>
      </c>
      <c r="F1192">
        <v>77218.8</v>
      </c>
      <c r="G1192" t="s">
        <v>1</v>
      </c>
      <c r="H1192" t="s">
        <v>27</v>
      </c>
      <c r="I1192" t="s">
        <v>3</v>
      </c>
      <c r="J1192">
        <v>0.55462800000000001</v>
      </c>
      <c r="K1192" t="s">
        <v>4</v>
      </c>
      <c r="L1192">
        <v>4209.92</v>
      </c>
      <c r="M1192" t="s">
        <v>5</v>
      </c>
      <c r="N1192">
        <v>10.689034643696001</v>
      </c>
      <c r="O1192" t="s">
        <v>6</v>
      </c>
      <c r="P1192">
        <v>45000</v>
      </c>
      <c r="Q1192" t="s">
        <v>7</v>
      </c>
      <c r="R1192">
        <v>45000</v>
      </c>
      <c r="S1192" t="s">
        <v>28</v>
      </c>
      <c r="T1192" t="s">
        <v>23215</v>
      </c>
      <c r="U1192" t="s">
        <v>23216</v>
      </c>
      <c r="V1192" t="s">
        <v>23217</v>
      </c>
      <c r="W1192">
        <v>7.9121399999999995E-2</v>
      </c>
    </row>
    <row r="1193" spans="5:23">
      <c r="E1193" t="s">
        <v>29</v>
      </c>
      <c r="F1193">
        <v>77218.8</v>
      </c>
      <c r="G1193" t="s">
        <v>1</v>
      </c>
      <c r="H1193" t="s">
        <v>27</v>
      </c>
      <c r="I1193" t="s">
        <v>3</v>
      </c>
      <c r="J1193">
        <v>0.55462800000000001</v>
      </c>
      <c r="K1193" t="s">
        <v>4</v>
      </c>
      <c r="L1193">
        <v>4209.92</v>
      </c>
      <c r="M1193" t="s">
        <v>5</v>
      </c>
      <c r="N1193">
        <v>10.689034643696001</v>
      </c>
      <c r="O1193" t="s">
        <v>6</v>
      </c>
      <c r="P1193">
        <v>45000</v>
      </c>
      <c r="Q1193" t="s">
        <v>7</v>
      </c>
      <c r="R1193">
        <v>45000</v>
      </c>
      <c r="S1193" t="s">
        <v>28</v>
      </c>
      <c r="T1193" t="s">
        <v>23215</v>
      </c>
      <c r="U1193" t="s">
        <v>23216</v>
      </c>
      <c r="V1193" t="s">
        <v>23217</v>
      </c>
      <c r="W1193">
        <v>7.9121399999999995E-2</v>
      </c>
    </row>
    <row r="1194" spans="5:23">
      <c r="E1194" t="s">
        <v>29</v>
      </c>
      <c r="F1194">
        <v>123922</v>
      </c>
      <c r="G1194" t="s">
        <v>1</v>
      </c>
      <c r="H1194" t="s">
        <v>30</v>
      </c>
      <c r="I1194" t="s">
        <v>3</v>
      </c>
      <c r="J1194">
        <v>0.458847</v>
      </c>
      <c r="K1194" t="s">
        <v>4</v>
      </c>
      <c r="L1194">
        <v>3832.79</v>
      </c>
      <c r="M1194" t="s">
        <v>5</v>
      </c>
      <c r="N1194">
        <v>11.740798691886001</v>
      </c>
      <c r="O1194" t="s">
        <v>6</v>
      </c>
      <c r="P1194">
        <v>45000</v>
      </c>
      <c r="Q1194" t="s">
        <v>7</v>
      </c>
      <c r="R1194">
        <v>45000</v>
      </c>
      <c r="S1194" t="s">
        <v>31</v>
      </c>
      <c r="T1194" t="s">
        <v>23218</v>
      </c>
      <c r="U1194" t="s">
        <v>23219</v>
      </c>
      <c r="V1194" t="s">
        <v>23220</v>
      </c>
      <c r="W1194">
        <v>0.108656</v>
      </c>
    </row>
    <row r="1195" spans="5:23">
      <c r="E1195" t="s">
        <v>32</v>
      </c>
      <c r="F1195">
        <v>123922</v>
      </c>
      <c r="G1195" t="s">
        <v>1</v>
      </c>
      <c r="H1195" t="s">
        <v>30</v>
      </c>
      <c r="I1195" t="s">
        <v>3</v>
      </c>
      <c r="J1195">
        <v>0.458847</v>
      </c>
      <c r="K1195" t="s">
        <v>4</v>
      </c>
      <c r="L1195">
        <v>3832.79</v>
      </c>
      <c r="M1195" t="s">
        <v>5</v>
      </c>
      <c r="N1195">
        <v>11.740798691886001</v>
      </c>
      <c r="O1195" t="s">
        <v>6</v>
      </c>
      <c r="P1195">
        <v>45000</v>
      </c>
      <c r="Q1195" t="s">
        <v>7</v>
      </c>
      <c r="R1195">
        <v>45000</v>
      </c>
      <c r="S1195" t="s">
        <v>33</v>
      </c>
      <c r="T1195" t="s">
        <v>23218</v>
      </c>
      <c r="U1195" t="s">
        <v>23219</v>
      </c>
      <c r="V1195" t="s">
        <v>23220</v>
      </c>
      <c r="W1195">
        <v>0.108656</v>
      </c>
    </row>
    <row r="1196" spans="5:23">
      <c r="E1196" t="s">
        <v>32</v>
      </c>
      <c r="F1196">
        <v>112366</v>
      </c>
      <c r="G1196" t="s">
        <v>1</v>
      </c>
      <c r="H1196" t="s">
        <v>17</v>
      </c>
      <c r="I1196" t="s">
        <v>3</v>
      </c>
      <c r="J1196">
        <v>0.46715000000000001</v>
      </c>
      <c r="K1196" t="s">
        <v>4</v>
      </c>
      <c r="L1196">
        <v>4078.03</v>
      </c>
      <c r="M1196" t="s">
        <v>5</v>
      </c>
      <c r="N1196">
        <v>11.034739950435</v>
      </c>
      <c r="O1196" t="s">
        <v>6</v>
      </c>
      <c r="P1196">
        <v>45000</v>
      </c>
      <c r="Q1196" t="s">
        <v>7</v>
      </c>
      <c r="R1196">
        <v>45000</v>
      </c>
      <c r="S1196" t="s">
        <v>34</v>
      </c>
      <c r="T1196" t="s">
        <v>23221</v>
      </c>
      <c r="U1196" t="s">
        <v>23222</v>
      </c>
      <c r="V1196" t="s">
        <v>23223</v>
      </c>
      <c r="W1196">
        <v>0.120273</v>
      </c>
    </row>
    <row r="1197" spans="5:23">
      <c r="E1197" t="s">
        <v>35</v>
      </c>
      <c r="F1197">
        <v>112366</v>
      </c>
      <c r="G1197" t="s">
        <v>1</v>
      </c>
      <c r="H1197" t="s">
        <v>17</v>
      </c>
      <c r="I1197" t="s">
        <v>3</v>
      </c>
      <c r="J1197">
        <v>0.46715000000000001</v>
      </c>
      <c r="K1197" t="s">
        <v>4</v>
      </c>
      <c r="L1197">
        <v>4078.03</v>
      </c>
      <c r="M1197" t="s">
        <v>5</v>
      </c>
      <c r="N1197">
        <v>11.034739950435</v>
      </c>
      <c r="O1197" t="s">
        <v>6</v>
      </c>
      <c r="P1197">
        <v>45000</v>
      </c>
      <c r="Q1197" t="s">
        <v>7</v>
      </c>
      <c r="R1197">
        <v>45000</v>
      </c>
      <c r="S1197" t="s">
        <v>34</v>
      </c>
      <c r="T1197" t="s">
        <v>23221</v>
      </c>
      <c r="U1197" t="s">
        <v>23222</v>
      </c>
      <c r="V1197" t="s">
        <v>23223</v>
      </c>
      <c r="W1197">
        <v>0.120273</v>
      </c>
    </row>
    <row r="1198" spans="5:23">
      <c r="E1198" t="s">
        <v>35</v>
      </c>
      <c r="F1198">
        <v>165139</v>
      </c>
      <c r="G1198" t="s">
        <v>1</v>
      </c>
      <c r="H1198" t="s">
        <v>36</v>
      </c>
      <c r="I1198" t="s">
        <v>3</v>
      </c>
      <c r="J1198">
        <v>0.40891300000000003</v>
      </c>
      <c r="K1198" t="s">
        <v>4</v>
      </c>
      <c r="L1198">
        <v>3621.51</v>
      </c>
      <c r="M1198" t="s">
        <v>5</v>
      </c>
      <c r="N1198">
        <v>12.425772115539999</v>
      </c>
      <c r="O1198" t="s">
        <v>6</v>
      </c>
      <c r="P1198">
        <v>45000</v>
      </c>
      <c r="Q1198" t="s">
        <v>7</v>
      </c>
      <c r="R1198">
        <v>45000</v>
      </c>
      <c r="S1198" t="s">
        <v>37</v>
      </c>
      <c r="T1198" t="s">
        <v>23224</v>
      </c>
      <c r="U1198" t="s">
        <v>23225</v>
      </c>
      <c r="V1198" t="s">
        <v>23226</v>
      </c>
      <c r="W1198">
        <v>0.14807500000000001</v>
      </c>
    </row>
    <row r="1199" spans="5:23">
      <c r="E1199" t="s">
        <v>38</v>
      </c>
      <c r="F1199">
        <v>165139</v>
      </c>
      <c r="G1199" t="s">
        <v>1</v>
      </c>
      <c r="H1199" t="s">
        <v>36</v>
      </c>
      <c r="I1199" t="s">
        <v>3</v>
      </c>
      <c r="J1199">
        <v>0.40891300000000003</v>
      </c>
      <c r="K1199" t="s">
        <v>4</v>
      </c>
      <c r="L1199">
        <v>3621.51</v>
      </c>
      <c r="M1199" t="s">
        <v>5</v>
      </c>
      <c r="N1199">
        <v>12.425772115539999</v>
      </c>
      <c r="O1199" t="s">
        <v>6</v>
      </c>
      <c r="P1199">
        <v>45000</v>
      </c>
      <c r="Q1199" t="s">
        <v>7</v>
      </c>
      <c r="R1199">
        <v>45000</v>
      </c>
      <c r="S1199" t="s">
        <v>39</v>
      </c>
      <c r="T1199" t="s">
        <v>23224</v>
      </c>
      <c r="U1199" t="s">
        <v>23225</v>
      </c>
      <c r="V1199" t="s">
        <v>23226</v>
      </c>
      <c r="W1199">
        <v>0.14807500000000001</v>
      </c>
    </row>
    <row r="1200" spans="5:23">
      <c r="E1200" t="s">
        <v>38</v>
      </c>
      <c r="F1200">
        <v>148397</v>
      </c>
      <c r="G1200" t="s">
        <v>1</v>
      </c>
      <c r="H1200" t="s">
        <v>40</v>
      </c>
      <c r="I1200" t="s">
        <v>3</v>
      </c>
      <c r="J1200">
        <v>0.41355900000000001</v>
      </c>
      <c r="K1200" t="s">
        <v>4</v>
      </c>
      <c r="L1200">
        <v>3940.04</v>
      </c>
      <c r="M1200" t="s">
        <v>5</v>
      </c>
      <c r="N1200">
        <v>11.421202571188999</v>
      </c>
      <c r="O1200" t="s">
        <v>6</v>
      </c>
      <c r="P1200">
        <v>45000</v>
      </c>
      <c r="Q1200" t="s">
        <v>7</v>
      </c>
      <c r="R1200">
        <v>45000</v>
      </c>
      <c r="S1200" t="s">
        <v>41</v>
      </c>
      <c r="T1200" t="s">
        <v>23227</v>
      </c>
      <c r="U1200" t="s">
        <v>23228</v>
      </c>
      <c r="V1200" t="s">
        <v>23229</v>
      </c>
      <c r="W1200">
        <v>0.13684099999999999</v>
      </c>
    </row>
    <row r="1201" spans="5:23">
      <c r="E1201" t="s">
        <v>42</v>
      </c>
      <c r="F1201">
        <v>148397</v>
      </c>
      <c r="G1201" t="s">
        <v>1</v>
      </c>
      <c r="H1201" t="s">
        <v>40</v>
      </c>
      <c r="I1201" t="s">
        <v>3</v>
      </c>
      <c r="J1201">
        <v>0.41355900000000001</v>
      </c>
      <c r="K1201" t="s">
        <v>4</v>
      </c>
      <c r="L1201">
        <v>3940.04</v>
      </c>
      <c r="M1201" t="s">
        <v>5</v>
      </c>
      <c r="N1201">
        <v>11.421202571188999</v>
      </c>
      <c r="O1201" t="s">
        <v>6</v>
      </c>
      <c r="P1201">
        <v>45000</v>
      </c>
      <c r="Q1201" t="s">
        <v>7</v>
      </c>
      <c r="R1201">
        <v>45000</v>
      </c>
      <c r="S1201" t="s">
        <v>41</v>
      </c>
      <c r="T1201" t="s">
        <v>23227</v>
      </c>
      <c r="U1201" t="s">
        <v>23228</v>
      </c>
      <c r="V1201" t="s">
        <v>23229</v>
      </c>
      <c r="W1201">
        <v>0.13684099999999999</v>
      </c>
    </row>
    <row r="1202" spans="5:23">
      <c r="E1202" t="s">
        <v>42</v>
      </c>
      <c r="F1202">
        <v>26673.8</v>
      </c>
      <c r="G1202" t="s">
        <v>1</v>
      </c>
      <c r="H1202" t="s">
        <v>14</v>
      </c>
      <c r="I1202" t="s">
        <v>3</v>
      </c>
      <c r="J1202">
        <v>0.91756000000000004</v>
      </c>
      <c r="K1202" t="s">
        <v>4</v>
      </c>
      <c r="L1202">
        <v>4452.93</v>
      </c>
      <c r="M1202" t="s">
        <v>5</v>
      </c>
      <c r="N1202">
        <v>10.105698481712</v>
      </c>
      <c r="O1202" t="s">
        <v>6</v>
      </c>
      <c r="P1202">
        <v>45000</v>
      </c>
      <c r="Q1202" t="s">
        <v>7</v>
      </c>
      <c r="R1202">
        <v>45000</v>
      </c>
      <c r="S1202" t="s">
        <v>43</v>
      </c>
      <c r="T1202" t="s">
        <v>23230</v>
      </c>
      <c r="U1202" t="s">
        <v>23231</v>
      </c>
      <c r="V1202" t="s">
        <v>23232</v>
      </c>
      <c r="W1202">
        <v>5.4405699999999996E-3</v>
      </c>
    </row>
    <row r="1203" spans="5:23">
      <c r="E1203" t="s">
        <v>44</v>
      </c>
      <c r="F1203">
        <v>26673.8</v>
      </c>
      <c r="G1203" t="s">
        <v>1</v>
      </c>
      <c r="H1203" t="s">
        <v>14</v>
      </c>
      <c r="I1203" t="s">
        <v>3</v>
      </c>
      <c r="J1203">
        <v>0.91756000000000004</v>
      </c>
      <c r="K1203" t="s">
        <v>4</v>
      </c>
      <c r="L1203">
        <v>4452.93</v>
      </c>
      <c r="M1203" t="s">
        <v>5</v>
      </c>
      <c r="N1203">
        <v>10.105698481712</v>
      </c>
      <c r="O1203" t="s">
        <v>6</v>
      </c>
      <c r="P1203">
        <v>45000</v>
      </c>
      <c r="Q1203" t="s">
        <v>7</v>
      </c>
      <c r="R1203">
        <v>45000</v>
      </c>
      <c r="S1203" t="s">
        <v>45</v>
      </c>
      <c r="T1203" t="s">
        <v>23230</v>
      </c>
      <c r="U1203" t="s">
        <v>23231</v>
      </c>
      <c r="V1203" t="s">
        <v>23232</v>
      </c>
      <c r="W1203">
        <v>5.4405699999999996E-3</v>
      </c>
    </row>
    <row r="1204" spans="5:23">
      <c r="E1204" t="s">
        <v>44</v>
      </c>
      <c r="F1204">
        <v>26477.599999999999</v>
      </c>
      <c r="G1204" t="s">
        <v>1</v>
      </c>
      <c r="H1204" t="s">
        <v>10</v>
      </c>
      <c r="I1204" t="s">
        <v>3</v>
      </c>
      <c r="J1204">
        <v>0.91913999999999996</v>
      </c>
      <c r="K1204" t="s">
        <v>4</v>
      </c>
      <c r="L1204">
        <v>4470.53</v>
      </c>
      <c r="M1204" t="s">
        <v>5</v>
      </c>
      <c r="N1204">
        <v>10.065922950876001</v>
      </c>
      <c r="O1204" t="s">
        <v>6</v>
      </c>
      <c r="P1204">
        <v>45000</v>
      </c>
      <c r="Q1204" t="s">
        <v>7</v>
      </c>
      <c r="R1204">
        <v>45000</v>
      </c>
      <c r="S1204" t="s">
        <v>11</v>
      </c>
      <c r="T1204" t="s">
        <v>23200</v>
      </c>
      <c r="U1204" t="s">
        <v>23201</v>
      </c>
      <c r="V1204" t="s">
        <v>23202</v>
      </c>
      <c r="W1204">
        <v>4.4823199999999997E-3</v>
      </c>
    </row>
    <row r="1205" spans="5:23">
      <c r="E1205" t="s">
        <v>0</v>
      </c>
      <c r="F1205">
        <v>32031.7</v>
      </c>
      <c r="G1205" t="s">
        <v>1</v>
      </c>
      <c r="H1205" t="s">
        <v>2</v>
      </c>
      <c r="I1205" t="s">
        <v>3</v>
      </c>
      <c r="J1205">
        <v>0.84312299999999996</v>
      </c>
      <c r="K1205" t="s">
        <v>4</v>
      </c>
      <c r="L1205">
        <v>4391.75</v>
      </c>
      <c r="M1205" t="s">
        <v>5</v>
      </c>
      <c r="N1205">
        <v>10.246478379719999</v>
      </c>
      <c r="O1205" t="s">
        <v>6</v>
      </c>
      <c r="P1205">
        <v>45000</v>
      </c>
      <c r="Q1205" t="s">
        <v>7</v>
      </c>
      <c r="R1205">
        <v>45000</v>
      </c>
      <c r="S1205" t="s">
        <v>8</v>
      </c>
      <c r="T1205" t="s">
        <v>23233</v>
      </c>
      <c r="U1205" t="s">
        <v>23234</v>
      </c>
      <c r="V1205" t="s">
        <v>23235</v>
      </c>
      <c r="W1205">
        <v>7.3948399999999997E-3</v>
      </c>
    </row>
    <row r="1206" spans="5:23">
      <c r="E1206" t="s">
        <v>9</v>
      </c>
      <c r="F1206">
        <v>26377.3</v>
      </c>
      <c r="G1206" t="s">
        <v>1</v>
      </c>
      <c r="H1206" t="s">
        <v>10</v>
      </c>
      <c r="I1206" t="s">
        <v>3</v>
      </c>
      <c r="J1206">
        <v>0.92087600000000003</v>
      </c>
      <c r="K1206" t="s">
        <v>4</v>
      </c>
      <c r="L1206">
        <v>4470.62</v>
      </c>
      <c r="M1206" t="s">
        <v>5</v>
      </c>
      <c r="N1206">
        <v>10.065727487147999</v>
      </c>
      <c r="O1206" t="s">
        <v>6</v>
      </c>
      <c r="P1206">
        <v>45000</v>
      </c>
      <c r="Q1206" t="s">
        <v>7</v>
      </c>
      <c r="R1206">
        <v>45000</v>
      </c>
      <c r="S1206" t="s">
        <v>11</v>
      </c>
      <c r="T1206" t="s">
        <v>23236</v>
      </c>
      <c r="U1206" t="s">
        <v>23237</v>
      </c>
      <c r="V1206" t="s">
        <v>23238</v>
      </c>
      <c r="W1206">
        <v>5.9039699999999997E-3</v>
      </c>
    </row>
    <row r="1207" spans="5:23">
      <c r="E1207" t="s">
        <v>12</v>
      </c>
      <c r="F1207">
        <v>32031.7</v>
      </c>
      <c r="G1207" t="s">
        <v>1</v>
      </c>
      <c r="H1207" t="s">
        <v>2</v>
      </c>
      <c r="I1207" t="s">
        <v>3</v>
      </c>
      <c r="J1207">
        <v>0.84312299999999996</v>
      </c>
      <c r="K1207" t="s">
        <v>4</v>
      </c>
      <c r="L1207">
        <v>4391.75</v>
      </c>
      <c r="M1207" t="s">
        <v>5</v>
      </c>
      <c r="N1207">
        <v>10.246478379719999</v>
      </c>
      <c r="O1207" t="s">
        <v>6</v>
      </c>
      <c r="P1207">
        <v>45000</v>
      </c>
      <c r="Q1207" t="s">
        <v>7</v>
      </c>
      <c r="R1207">
        <v>45000</v>
      </c>
      <c r="S1207" t="s">
        <v>13</v>
      </c>
      <c r="T1207" t="s">
        <v>23233</v>
      </c>
      <c r="U1207" t="s">
        <v>23234</v>
      </c>
      <c r="V1207" t="s">
        <v>23235</v>
      </c>
      <c r="W1207">
        <v>7.3948399999999997E-3</v>
      </c>
    </row>
    <row r="1208" spans="5:23">
      <c r="E1208" t="s">
        <v>12</v>
      </c>
      <c r="F1208">
        <v>32122.6</v>
      </c>
      <c r="G1208" t="s">
        <v>1</v>
      </c>
      <c r="H1208" t="s">
        <v>14</v>
      </c>
      <c r="I1208" t="s">
        <v>3</v>
      </c>
      <c r="J1208">
        <v>0.83801300000000001</v>
      </c>
      <c r="K1208" t="s">
        <v>4</v>
      </c>
      <c r="L1208">
        <v>4432.8900000000003</v>
      </c>
      <c r="M1208" t="s">
        <v>5</v>
      </c>
      <c r="N1208">
        <v>10.151389235711999</v>
      </c>
      <c r="O1208" t="s">
        <v>6</v>
      </c>
      <c r="P1208">
        <v>45000</v>
      </c>
      <c r="Q1208" t="s">
        <v>7</v>
      </c>
      <c r="R1208">
        <v>45000</v>
      </c>
      <c r="S1208" t="s">
        <v>15</v>
      </c>
      <c r="T1208" t="s">
        <v>23239</v>
      </c>
      <c r="U1208" t="s">
        <v>23240</v>
      </c>
      <c r="V1208" t="s">
        <v>23241</v>
      </c>
      <c r="W1208">
        <v>1.2853399999999999E-2</v>
      </c>
    </row>
    <row r="1209" spans="5:23">
      <c r="E1209" t="s">
        <v>16</v>
      </c>
      <c r="F1209">
        <v>32122.6</v>
      </c>
      <c r="G1209" t="s">
        <v>1</v>
      </c>
      <c r="H1209" t="s">
        <v>14</v>
      </c>
      <c r="I1209" t="s">
        <v>3</v>
      </c>
      <c r="J1209">
        <v>0.83801300000000001</v>
      </c>
      <c r="K1209" t="s">
        <v>4</v>
      </c>
      <c r="L1209">
        <v>4432.8900000000003</v>
      </c>
      <c r="M1209" t="s">
        <v>5</v>
      </c>
      <c r="N1209">
        <v>10.151389235711999</v>
      </c>
      <c r="O1209" t="s">
        <v>6</v>
      </c>
      <c r="P1209">
        <v>45000</v>
      </c>
      <c r="Q1209" t="s">
        <v>7</v>
      </c>
      <c r="R1209">
        <v>45000</v>
      </c>
      <c r="S1209" t="s">
        <v>15</v>
      </c>
      <c r="T1209" t="s">
        <v>23239</v>
      </c>
      <c r="U1209" t="s">
        <v>23240</v>
      </c>
      <c r="V1209" t="s">
        <v>23241</v>
      </c>
      <c r="W1209">
        <v>1.2853399999999999E-2</v>
      </c>
    </row>
    <row r="1210" spans="5:23">
      <c r="E1210" t="s">
        <v>16</v>
      </c>
      <c r="F1210">
        <v>49837.2</v>
      </c>
      <c r="G1210" t="s">
        <v>1</v>
      </c>
      <c r="H1210" t="s">
        <v>17</v>
      </c>
      <c r="I1210" t="s">
        <v>3</v>
      </c>
      <c r="J1210">
        <v>0.68861600000000001</v>
      </c>
      <c r="K1210" t="s">
        <v>4</v>
      </c>
      <c r="L1210">
        <v>4231.47</v>
      </c>
      <c r="M1210" t="s">
        <v>5</v>
      </c>
      <c r="N1210">
        <v>10.634595127880001</v>
      </c>
      <c r="O1210" t="s">
        <v>6</v>
      </c>
      <c r="P1210">
        <v>45000</v>
      </c>
      <c r="Q1210" t="s">
        <v>7</v>
      </c>
      <c r="R1210">
        <v>45000</v>
      </c>
      <c r="S1210" t="s">
        <v>18</v>
      </c>
      <c r="T1210" t="s">
        <v>23242</v>
      </c>
      <c r="U1210" t="s">
        <v>23243</v>
      </c>
      <c r="V1210" t="s">
        <v>23244</v>
      </c>
      <c r="W1210">
        <v>4.1968999999999999E-2</v>
      </c>
    </row>
    <row r="1211" spans="5:23">
      <c r="E1211" t="s">
        <v>19</v>
      </c>
      <c r="F1211">
        <v>49837.2</v>
      </c>
      <c r="G1211" t="s">
        <v>1</v>
      </c>
      <c r="H1211" t="s">
        <v>17</v>
      </c>
      <c r="I1211" t="s">
        <v>3</v>
      </c>
      <c r="J1211">
        <v>0.68861600000000001</v>
      </c>
      <c r="K1211" t="s">
        <v>4</v>
      </c>
      <c r="L1211">
        <v>4231.47</v>
      </c>
      <c r="M1211" t="s">
        <v>5</v>
      </c>
      <c r="N1211">
        <v>10.634595127880001</v>
      </c>
      <c r="O1211" t="s">
        <v>6</v>
      </c>
      <c r="P1211">
        <v>45000</v>
      </c>
      <c r="Q1211" t="s">
        <v>7</v>
      </c>
      <c r="R1211">
        <v>45000</v>
      </c>
      <c r="S1211" t="s">
        <v>20</v>
      </c>
      <c r="T1211" t="s">
        <v>23242</v>
      </c>
      <c r="U1211" t="s">
        <v>23243</v>
      </c>
      <c r="V1211" t="s">
        <v>23244</v>
      </c>
      <c r="W1211">
        <v>4.1968999999999999E-2</v>
      </c>
    </row>
    <row r="1212" spans="5:23">
      <c r="E1212" t="s">
        <v>19</v>
      </c>
      <c r="F1212">
        <v>50230.5</v>
      </c>
      <c r="G1212" t="s">
        <v>1</v>
      </c>
      <c r="H1212" t="s">
        <v>2</v>
      </c>
      <c r="I1212" t="s">
        <v>3</v>
      </c>
      <c r="J1212">
        <v>0.67780600000000002</v>
      </c>
      <c r="K1212" t="s">
        <v>4</v>
      </c>
      <c r="L1212">
        <v>4333.33</v>
      </c>
      <c r="M1212" t="s">
        <v>5</v>
      </c>
      <c r="N1212">
        <v>10.384614198912001</v>
      </c>
      <c r="O1212" t="s">
        <v>6</v>
      </c>
      <c r="P1212">
        <v>45000</v>
      </c>
      <c r="Q1212" t="s">
        <v>7</v>
      </c>
      <c r="R1212">
        <v>45000</v>
      </c>
      <c r="S1212" t="s">
        <v>21</v>
      </c>
      <c r="T1212" t="s">
        <v>23245</v>
      </c>
      <c r="U1212" t="s">
        <v>23246</v>
      </c>
      <c r="V1212" t="s">
        <v>23247</v>
      </c>
      <c r="W1212">
        <v>3.0691400000000001E-2</v>
      </c>
    </row>
    <row r="1213" spans="5:23">
      <c r="E1213" t="s">
        <v>22</v>
      </c>
      <c r="F1213">
        <v>50230.5</v>
      </c>
      <c r="G1213" t="s">
        <v>1</v>
      </c>
      <c r="H1213" t="s">
        <v>2</v>
      </c>
      <c r="I1213" t="s">
        <v>3</v>
      </c>
      <c r="J1213">
        <v>0.67780600000000002</v>
      </c>
      <c r="K1213" t="s">
        <v>4</v>
      </c>
      <c r="L1213">
        <v>4333.33</v>
      </c>
      <c r="M1213" t="s">
        <v>5</v>
      </c>
      <c r="N1213">
        <v>10.384614198912001</v>
      </c>
      <c r="O1213" t="s">
        <v>6</v>
      </c>
      <c r="P1213">
        <v>45000</v>
      </c>
      <c r="Q1213" t="s">
        <v>7</v>
      </c>
      <c r="R1213">
        <v>45000</v>
      </c>
      <c r="S1213" t="s">
        <v>21</v>
      </c>
      <c r="T1213" t="s">
        <v>23245</v>
      </c>
      <c r="U1213" t="s">
        <v>23246</v>
      </c>
      <c r="V1213" t="s">
        <v>23247</v>
      </c>
      <c r="W1213">
        <v>3.0691400000000001E-2</v>
      </c>
    </row>
    <row r="1214" spans="5:23">
      <c r="E1214" t="s">
        <v>22</v>
      </c>
      <c r="F1214">
        <v>79657.100000000006</v>
      </c>
      <c r="G1214" t="s">
        <v>1</v>
      </c>
      <c r="H1214" t="s">
        <v>23</v>
      </c>
      <c r="I1214" t="s">
        <v>3</v>
      </c>
      <c r="J1214">
        <v>0.55744300000000002</v>
      </c>
      <c r="K1214" t="s">
        <v>4</v>
      </c>
      <c r="L1214">
        <v>4039.93</v>
      </c>
      <c r="M1214" t="s">
        <v>5</v>
      </c>
      <c r="N1214">
        <v>11.138805138224001</v>
      </c>
      <c r="O1214" t="s">
        <v>6</v>
      </c>
      <c r="P1214">
        <v>45000</v>
      </c>
      <c r="Q1214" t="s">
        <v>7</v>
      </c>
      <c r="R1214">
        <v>45000</v>
      </c>
      <c r="S1214" t="s">
        <v>24</v>
      </c>
      <c r="T1214" t="s">
        <v>23248</v>
      </c>
      <c r="U1214" t="s">
        <v>23249</v>
      </c>
      <c r="V1214" t="s">
        <v>23250</v>
      </c>
      <c r="W1214">
        <v>8.8340799999999997E-2</v>
      </c>
    </row>
    <row r="1215" spans="5:23">
      <c r="E1215" t="s">
        <v>25</v>
      </c>
      <c r="F1215">
        <v>79657.100000000006</v>
      </c>
      <c r="G1215" t="s">
        <v>1</v>
      </c>
      <c r="H1215" t="s">
        <v>23</v>
      </c>
      <c r="I1215" t="s">
        <v>3</v>
      </c>
      <c r="J1215">
        <v>0.55744300000000002</v>
      </c>
      <c r="K1215" t="s">
        <v>4</v>
      </c>
      <c r="L1215">
        <v>4039.93</v>
      </c>
      <c r="M1215" t="s">
        <v>5</v>
      </c>
      <c r="N1215">
        <v>11.138805138224001</v>
      </c>
      <c r="O1215" t="s">
        <v>6</v>
      </c>
      <c r="P1215">
        <v>45000</v>
      </c>
      <c r="Q1215" t="s">
        <v>7</v>
      </c>
      <c r="R1215">
        <v>45000</v>
      </c>
      <c r="S1215" t="s">
        <v>26</v>
      </c>
      <c r="T1215" t="s">
        <v>23248</v>
      </c>
      <c r="U1215" t="s">
        <v>23249</v>
      </c>
      <c r="V1215" t="s">
        <v>23250</v>
      </c>
      <c r="W1215">
        <v>8.8340799999999997E-2</v>
      </c>
    </row>
    <row r="1216" spans="5:23">
      <c r="E1216" t="s">
        <v>25</v>
      </c>
      <c r="F1216">
        <v>77742.100000000006</v>
      </c>
      <c r="G1216" t="s">
        <v>1</v>
      </c>
      <c r="H1216" t="s">
        <v>27</v>
      </c>
      <c r="I1216" t="s">
        <v>3</v>
      </c>
      <c r="J1216">
        <v>0.55242899999999995</v>
      </c>
      <c r="K1216" t="s">
        <v>4</v>
      </c>
      <c r="L1216">
        <v>4214.9399999999996</v>
      </c>
      <c r="M1216" t="s">
        <v>5</v>
      </c>
      <c r="N1216">
        <v>10.676316294944</v>
      </c>
      <c r="O1216" t="s">
        <v>6</v>
      </c>
      <c r="P1216">
        <v>45000</v>
      </c>
      <c r="Q1216" t="s">
        <v>7</v>
      </c>
      <c r="R1216">
        <v>45000</v>
      </c>
      <c r="S1216" t="s">
        <v>28</v>
      </c>
      <c r="T1216" t="s">
        <v>23251</v>
      </c>
      <c r="U1216" t="s">
        <v>23252</v>
      </c>
      <c r="V1216" t="s">
        <v>23253</v>
      </c>
      <c r="W1216">
        <v>8.5415500000000005E-2</v>
      </c>
    </row>
    <row r="1217" spans="5:23">
      <c r="E1217" t="s">
        <v>29</v>
      </c>
      <c r="F1217">
        <v>77742.100000000006</v>
      </c>
      <c r="G1217" t="s">
        <v>1</v>
      </c>
      <c r="H1217" t="s">
        <v>27</v>
      </c>
      <c r="I1217" t="s">
        <v>3</v>
      </c>
      <c r="J1217">
        <v>0.55242899999999995</v>
      </c>
      <c r="K1217" t="s">
        <v>4</v>
      </c>
      <c r="L1217">
        <v>4214.9399999999996</v>
      </c>
      <c r="M1217" t="s">
        <v>5</v>
      </c>
      <c r="N1217">
        <v>10.676316294944</v>
      </c>
      <c r="O1217" t="s">
        <v>6</v>
      </c>
      <c r="P1217">
        <v>45000</v>
      </c>
      <c r="Q1217" t="s">
        <v>7</v>
      </c>
      <c r="R1217">
        <v>45000</v>
      </c>
      <c r="S1217" t="s">
        <v>28</v>
      </c>
      <c r="T1217" t="s">
        <v>23251</v>
      </c>
      <c r="U1217" t="s">
        <v>23252</v>
      </c>
      <c r="V1217" t="s">
        <v>23253</v>
      </c>
      <c r="W1217">
        <v>8.5415500000000005E-2</v>
      </c>
    </row>
    <row r="1218" spans="5:23">
      <c r="E1218" t="s">
        <v>29</v>
      </c>
      <c r="F1218">
        <v>120332</v>
      </c>
      <c r="G1218" t="s">
        <v>1</v>
      </c>
      <c r="H1218" t="s">
        <v>30</v>
      </c>
      <c r="I1218" t="s">
        <v>3</v>
      </c>
      <c r="J1218">
        <v>0.46553299999999997</v>
      </c>
      <c r="K1218" t="s">
        <v>4</v>
      </c>
      <c r="L1218">
        <v>3834.57</v>
      </c>
      <c r="M1218" t="s">
        <v>5</v>
      </c>
      <c r="N1218">
        <v>11.735342849474</v>
      </c>
      <c r="O1218" t="s">
        <v>6</v>
      </c>
      <c r="P1218">
        <v>45000</v>
      </c>
      <c r="Q1218" t="s">
        <v>7</v>
      </c>
      <c r="R1218">
        <v>45000</v>
      </c>
      <c r="S1218" t="s">
        <v>31</v>
      </c>
      <c r="T1218" t="s">
        <v>23254</v>
      </c>
      <c r="U1218" t="s">
        <v>23255</v>
      </c>
      <c r="V1218" t="s">
        <v>23256</v>
      </c>
      <c r="W1218">
        <v>0.116087</v>
      </c>
    </row>
    <row r="1219" spans="5:23">
      <c r="E1219" t="s">
        <v>32</v>
      </c>
      <c r="F1219">
        <v>120332</v>
      </c>
      <c r="G1219" t="s">
        <v>1</v>
      </c>
      <c r="H1219" t="s">
        <v>30</v>
      </c>
      <c r="I1219" t="s">
        <v>3</v>
      </c>
      <c r="J1219">
        <v>0.46553299999999997</v>
      </c>
      <c r="K1219" t="s">
        <v>4</v>
      </c>
      <c r="L1219">
        <v>3834.57</v>
      </c>
      <c r="M1219" t="s">
        <v>5</v>
      </c>
      <c r="N1219">
        <v>11.735342849474</v>
      </c>
      <c r="O1219" t="s">
        <v>6</v>
      </c>
      <c r="P1219">
        <v>45000</v>
      </c>
      <c r="Q1219" t="s">
        <v>7</v>
      </c>
      <c r="R1219">
        <v>45000</v>
      </c>
      <c r="S1219" t="s">
        <v>33</v>
      </c>
      <c r="T1219" t="s">
        <v>23254</v>
      </c>
      <c r="U1219" t="s">
        <v>23255</v>
      </c>
      <c r="V1219" t="s">
        <v>23256</v>
      </c>
      <c r="W1219">
        <v>0.116087</v>
      </c>
    </row>
    <row r="1220" spans="5:23">
      <c r="E1220" t="s">
        <v>32</v>
      </c>
      <c r="F1220">
        <v>116941</v>
      </c>
      <c r="G1220" t="s">
        <v>1</v>
      </c>
      <c r="H1220" t="s">
        <v>17</v>
      </c>
      <c r="I1220" t="s">
        <v>3</v>
      </c>
      <c r="J1220">
        <v>0.45784999999999998</v>
      </c>
      <c r="K1220" t="s">
        <v>4</v>
      </c>
      <c r="L1220">
        <v>4079.33</v>
      </c>
      <c r="M1220" t="s">
        <v>5</v>
      </c>
      <c r="N1220">
        <v>11.031232034295</v>
      </c>
      <c r="O1220" t="s">
        <v>6</v>
      </c>
      <c r="P1220">
        <v>45000</v>
      </c>
      <c r="Q1220" t="s">
        <v>7</v>
      </c>
      <c r="R1220">
        <v>45000</v>
      </c>
      <c r="S1220" t="s">
        <v>34</v>
      </c>
      <c r="T1220" t="s">
        <v>23257</v>
      </c>
      <c r="U1220" t="s">
        <v>23258</v>
      </c>
      <c r="V1220" t="s">
        <v>23259</v>
      </c>
      <c r="W1220">
        <v>0.121826</v>
      </c>
    </row>
    <row r="1221" spans="5:23">
      <c r="E1221" t="s">
        <v>35</v>
      </c>
      <c r="F1221">
        <v>116941</v>
      </c>
      <c r="G1221" t="s">
        <v>1</v>
      </c>
      <c r="H1221" t="s">
        <v>17</v>
      </c>
      <c r="I1221" t="s">
        <v>3</v>
      </c>
      <c r="J1221">
        <v>0.45784999999999998</v>
      </c>
      <c r="K1221" t="s">
        <v>4</v>
      </c>
      <c r="L1221">
        <v>4079.33</v>
      </c>
      <c r="M1221" t="s">
        <v>5</v>
      </c>
      <c r="N1221">
        <v>11.031232034295</v>
      </c>
      <c r="O1221" t="s">
        <v>6</v>
      </c>
      <c r="P1221">
        <v>45000</v>
      </c>
      <c r="Q1221" t="s">
        <v>7</v>
      </c>
      <c r="R1221">
        <v>45000</v>
      </c>
      <c r="S1221" t="s">
        <v>34</v>
      </c>
      <c r="T1221" t="s">
        <v>23257</v>
      </c>
      <c r="U1221" t="s">
        <v>23258</v>
      </c>
      <c r="V1221" t="s">
        <v>23259</v>
      </c>
      <c r="W1221">
        <v>0.121826</v>
      </c>
    </row>
    <row r="1222" spans="5:23">
      <c r="E1222" t="s">
        <v>35</v>
      </c>
      <c r="F1222">
        <v>174179</v>
      </c>
      <c r="G1222" t="s">
        <v>1</v>
      </c>
      <c r="H1222" t="s">
        <v>36</v>
      </c>
      <c r="I1222" t="s">
        <v>3</v>
      </c>
      <c r="J1222">
        <v>0.39795000000000003</v>
      </c>
      <c r="K1222" t="s">
        <v>4</v>
      </c>
      <c r="L1222">
        <v>3625.34</v>
      </c>
      <c r="M1222" t="s">
        <v>5</v>
      </c>
      <c r="N1222">
        <v>12.412620269819</v>
      </c>
      <c r="O1222" t="s">
        <v>6</v>
      </c>
      <c r="P1222">
        <v>45000</v>
      </c>
      <c r="Q1222" t="s">
        <v>7</v>
      </c>
      <c r="R1222">
        <v>45000</v>
      </c>
      <c r="S1222" t="s">
        <v>37</v>
      </c>
      <c r="T1222" t="s">
        <v>23260</v>
      </c>
      <c r="U1222" t="s">
        <v>23261</v>
      </c>
      <c r="V1222" t="s">
        <v>23262</v>
      </c>
      <c r="W1222">
        <v>0.15301300000000001</v>
      </c>
    </row>
    <row r="1223" spans="5:23">
      <c r="E1223" t="s">
        <v>38</v>
      </c>
      <c r="F1223">
        <v>174179</v>
      </c>
      <c r="G1223" t="s">
        <v>1</v>
      </c>
      <c r="H1223" t="s">
        <v>36</v>
      </c>
      <c r="I1223" t="s">
        <v>3</v>
      </c>
      <c r="J1223">
        <v>0.39795000000000003</v>
      </c>
      <c r="K1223" t="s">
        <v>4</v>
      </c>
      <c r="L1223">
        <v>3625.34</v>
      </c>
      <c r="M1223" t="s">
        <v>5</v>
      </c>
      <c r="N1223">
        <v>12.412620269819</v>
      </c>
      <c r="O1223" t="s">
        <v>6</v>
      </c>
      <c r="P1223">
        <v>45000</v>
      </c>
      <c r="Q1223" t="s">
        <v>7</v>
      </c>
      <c r="R1223">
        <v>45000</v>
      </c>
      <c r="S1223" t="s">
        <v>39</v>
      </c>
      <c r="T1223" t="s">
        <v>23260</v>
      </c>
      <c r="U1223" t="s">
        <v>23261</v>
      </c>
      <c r="V1223" t="s">
        <v>23262</v>
      </c>
      <c r="W1223">
        <v>0.15301300000000001</v>
      </c>
    </row>
    <row r="1224" spans="5:23">
      <c r="E1224" t="s">
        <v>38</v>
      </c>
      <c r="F1224">
        <v>156251</v>
      </c>
      <c r="G1224" t="s">
        <v>1</v>
      </c>
      <c r="H1224" t="s">
        <v>40</v>
      </c>
      <c r="I1224" t="s">
        <v>3</v>
      </c>
      <c r="J1224">
        <v>0.40309600000000001</v>
      </c>
      <c r="K1224" t="s">
        <v>4</v>
      </c>
      <c r="L1224">
        <v>3938.78</v>
      </c>
      <c r="M1224" t="s">
        <v>5</v>
      </c>
      <c r="N1224">
        <v>11.424856442618999</v>
      </c>
      <c r="O1224" t="s">
        <v>6</v>
      </c>
      <c r="P1224">
        <v>45000</v>
      </c>
      <c r="Q1224" t="s">
        <v>7</v>
      </c>
      <c r="R1224">
        <v>45000</v>
      </c>
      <c r="S1224" t="s">
        <v>41</v>
      </c>
      <c r="T1224" t="s">
        <v>23263</v>
      </c>
      <c r="U1224" t="s">
        <v>23264</v>
      </c>
      <c r="V1224" t="s">
        <v>23265</v>
      </c>
      <c r="W1224">
        <v>0.14161499999999999</v>
      </c>
    </row>
    <row r="1225" spans="5:23">
      <c r="E1225" t="s">
        <v>42</v>
      </c>
      <c r="F1225">
        <v>156251</v>
      </c>
      <c r="G1225" t="s">
        <v>1</v>
      </c>
      <c r="H1225" t="s">
        <v>40</v>
      </c>
      <c r="I1225" t="s">
        <v>3</v>
      </c>
      <c r="J1225">
        <v>0.40309600000000001</v>
      </c>
      <c r="K1225" t="s">
        <v>4</v>
      </c>
      <c r="L1225">
        <v>3938.78</v>
      </c>
      <c r="M1225" t="s">
        <v>5</v>
      </c>
      <c r="N1225">
        <v>11.424856442618999</v>
      </c>
      <c r="O1225" t="s">
        <v>6</v>
      </c>
      <c r="P1225">
        <v>45000</v>
      </c>
      <c r="Q1225" t="s">
        <v>7</v>
      </c>
      <c r="R1225">
        <v>45000</v>
      </c>
      <c r="S1225" t="s">
        <v>41</v>
      </c>
      <c r="T1225" t="s">
        <v>23263</v>
      </c>
      <c r="U1225" t="s">
        <v>23264</v>
      </c>
      <c r="V1225" t="s">
        <v>23265</v>
      </c>
      <c r="W1225">
        <v>0.14161499999999999</v>
      </c>
    </row>
    <row r="1226" spans="5:23">
      <c r="E1226" t="s">
        <v>42</v>
      </c>
      <c r="F1226">
        <v>26554.1</v>
      </c>
      <c r="G1226" t="s">
        <v>1</v>
      </c>
      <c r="H1226" t="s">
        <v>14</v>
      </c>
      <c r="I1226" t="s">
        <v>3</v>
      </c>
      <c r="J1226">
        <v>0.91960200000000003</v>
      </c>
      <c r="K1226" t="s">
        <v>4</v>
      </c>
      <c r="L1226">
        <v>4453.17</v>
      </c>
      <c r="M1226" t="s">
        <v>5</v>
      </c>
      <c r="N1226">
        <v>10.105161709960001</v>
      </c>
      <c r="O1226" t="s">
        <v>6</v>
      </c>
      <c r="P1226">
        <v>45000</v>
      </c>
      <c r="Q1226" t="s">
        <v>7</v>
      </c>
      <c r="R1226">
        <v>45000</v>
      </c>
      <c r="S1226" t="s">
        <v>43</v>
      </c>
      <c r="T1226" t="s">
        <v>23266</v>
      </c>
      <c r="U1226" t="s">
        <v>23267</v>
      </c>
      <c r="V1226" t="s">
        <v>21565</v>
      </c>
      <c r="W1226">
        <v>-1.06233E-3</v>
      </c>
    </row>
    <row r="1227" spans="5:23">
      <c r="E1227" t="s">
        <v>44</v>
      </c>
      <c r="F1227">
        <v>26554.1</v>
      </c>
      <c r="G1227" t="s">
        <v>1</v>
      </c>
      <c r="H1227" t="s">
        <v>14</v>
      </c>
      <c r="I1227" t="s">
        <v>3</v>
      </c>
      <c r="J1227">
        <v>0.91960200000000003</v>
      </c>
      <c r="K1227" t="s">
        <v>4</v>
      </c>
      <c r="L1227">
        <v>4453.17</v>
      </c>
      <c r="M1227" t="s">
        <v>5</v>
      </c>
      <c r="N1227">
        <v>10.105161709960001</v>
      </c>
      <c r="O1227" t="s">
        <v>6</v>
      </c>
      <c r="P1227">
        <v>45000</v>
      </c>
      <c r="Q1227" t="s">
        <v>7</v>
      </c>
      <c r="R1227">
        <v>45000</v>
      </c>
      <c r="S1227" t="s">
        <v>45</v>
      </c>
      <c r="T1227" t="s">
        <v>23266</v>
      </c>
      <c r="U1227" t="s">
        <v>23267</v>
      </c>
      <c r="V1227" t="s">
        <v>21565</v>
      </c>
      <c r="W1227">
        <v>-1.06233E-3</v>
      </c>
    </row>
    <row r="1228" spans="5:23">
      <c r="E1228" t="s">
        <v>44</v>
      </c>
      <c r="F1228">
        <v>26377.3</v>
      </c>
      <c r="G1228" t="s">
        <v>1</v>
      </c>
      <c r="H1228" t="s">
        <v>10</v>
      </c>
      <c r="I1228" t="s">
        <v>3</v>
      </c>
      <c r="J1228">
        <v>0.92087600000000003</v>
      </c>
      <c r="K1228" t="s">
        <v>4</v>
      </c>
      <c r="L1228">
        <v>4470.62</v>
      </c>
      <c r="M1228" t="s">
        <v>5</v>
      </c>
      <c r="N1228">
        <v>10.065727487147999</v>
      </c>
      <c r="O1228" t="s">
        <v>6</v>
      </c>
      <c r="P1228">
        <v>45000</v>
      </c>
      <c r="Q1228" t="s">
        <v>7</v>
      </c>
      <c r="R1228">
        <v>45000</v>
      </c>
      <c r="S1228" t="s">
        <v>11</v>
      </c>
      <c r="T1228" t="s">
        <v>23236</v>
      </c>
      <c r="U1228" t="s">
        <v>23237</v>
      </c>
      <c r="V1228" t="s">
        <v>23238</v>
      </c>
      <c r="W1228">
        <v>5.9039699999999997E-3</v>
      </c>
    </row>
    <row r="1229" spans="5:23">
      <c r="E1229" t="s">
        <v>0</v>
      </c>
      <c r="F1229">
        <v>32076.400000000001</v>
      </c>
      <c r="G1229" t="s">
        <v>1</v>
      </c>
      <c r="H1229" t="s">
        <v>2</v>
      </c>
      <c r="I1229" t="s">
        <v>3</v>
      </c>
      <c r="J1229">
        <v>0.84249099999999999</v>
      </c>
      <c r="K1229" t="s">
        <v>4</v>
      </c>
      <c r="L1229">
        <v>4392.21</v>
      </c>
      <c r="M1229" t="s">
        <v>5</v>
      </c>
      <c r="N1229">
        <v>10.245405900205</v>
      </c>
      <c r="O1229" t="s">
        <v>6</v>
      </c>
      <c r="P1229">
        <v>45000</v>
      </c>
      <c r="Q1229" t="s">
        <v>7</v>
      </c>
      <c r="R1229">
        <v>45000</v>
      </c>
      <c r="S1229" t="s">
        <v>8</v>
      </c>
      <c r="T1229" t="s">
        <v>23268</v>
      </c>
      <c r="U1229" t="s">
        <v>23269</v>
      </c>
      <c r="V1229" t="s">
        <v>23270</v>
      </c>
      <c r="W1229">
        <v>1.21166E-2</v>
      </c>
    </row>
    <row r="1230" spans="5:23">
      <c r="E1230" t="s">
        <v>9</v>
      </c>
      <c r="F1230">
        <v>26354.5</v>
      </c>
      <c r="G1230" t="s">
        <v>1</v>
      </c>
      <c r="H1230" t="s">
        <v>10</v>
      </c>
      <c r="I1230" t="s">
        <v>3</v>
      </c>
      <c r="J1230">
        <v>0.921269</v>
      </c>
      <c r="K1230" t="s">
        <v>4</v>
      </c>
      <c r="L1230">
        <v>4470.66</v>
      </c>
      <c r="M1230" t="s">
        <v>5</v>
      </c>
      <c r="N1230">
        <v>10.065629638283999</v>
      </c>
      <c r="O1230" t="s">
        <v>6</v>
      </c>
      <c r="P1230">
        <v>45000</v>
      </c>
      <c r="Q1230" t="s">
        <v>7</v>
      </c>
      <c r="R1230">
        <v>45000</v>
      </c>
      <c r="S1230" t="s">
        <v>11</v>
      </c>
      <c r="T1230" t="s">
        <v>23271</v>
      </c>
      <c r="U1230" t="s">
        <v>23272</v>
      </c>
      <c r="V1230" t="s">
        <v>23273</v>
      </c>
      <c r="W1230">
        <v>6.2579300000000001E-3</v>
      </c>
    </row>
    <row r="1231" spans="5:23">
      <c r="E1231" t="s">
        <v>12</v>
      </c>
      <c r="F1231">
        <v>32076.400000000001</v>
      </c>
      <c r="G1231" t="s">
        <v>1</v>
      </c>
      <c r="H1231" t="s">
        <v>2</v>
      </c>
      <c r="I1231" t="s">
        <v>3</v>
      </c>
      <c r="J1231">
        <v>0.84249099999999999</v>
      </c>
      <c r="K1231" t="s">
        <v>4</v>
      </c>
      <c r="L1231">
        <v>4392.21</v>
      </c>
      <c r="M1231" t="s">
        <v>5</v>
      </c>
      <c r="N1231">
        <v>10.245405900205</v>
      </c>
      <c r="O1231" t="s">
        <v>6</v>
      </c>
      <c r="P1231">
        <v>45000</v>
      </c>
      <c r="Q1231" t="s">
        <v>7</v>
      </c>
      <c r="R1231">
        <v>45000</v>
      </c>
      <c r="S1231" t="s">
        <v>13</v>
      </c>
      <c r="T1231" t="s">
        <v>23268</v>
      </c>
      <c r="U1231" t="s">
        <v>23269</v>
      </c>
      <c r="V1231" t="s">
        <v>23270</v>
      </c>
      <c r="W1231">
        <v>1.21166E-2</v>
      </c>
    </row>
    <row r="1232" spans="5:23">
      <c r="E1232" t="s">
        <v>12</v>
      </c>
      <c r="F1232">
        <v>32703.1</v>
      </c>
      <c r="G1232" t="s">
        <v>1</v>
      </c>
      <c r="H1232" t="s">
        <v>14</v>
      </c>
      <c r="I1232" t="s">
        <v>3</v>
      </c>
      <c r="J1232">
        <v>0.83057499999999995</v>
      </c>
      <c r="K1232" t="s">
        <v>4</v>
      </c>
      <c r="L1232">
        <v>4432.55</v>
      </c>
      <c r="M1232" t="s">
        <v>5</v>
      </c>
      <c r="N1232">
        <v>10.152169941624001</v>
      </c>
      <c r="O1232" t="s">
        <v>6</v>
      </c>
      <c r="P1232">
        <v>45000</v>
      </c>
      <c r="Q1232" t="s">
        <v>7</v>
      </c>
      <c r="R1232">
        <v>45000</v>
      </c>
      <c r="S1232" t="s">
        <v>15</v>
      </c>
      <c r="T1232" t="s">
        <v>23274</v>
      </c>
      <c r="U1232" t="s">
        <v>23275</v>
      </c>
      <c r="V1232" t="s">
        <v>23276</v>
      </c>
      <c r="W1232">
        <v>1.11358E-2</v>
      </c>
    </row>
    <row r="1233" spans="5:23">
      <c r="E1233" t="s">
        <v>16</v>
      </c>
      <c r="F1233">
        <v>32703.1</v>
      </c>
      <c r="G1233" t="s">
        <v>1</v>
      </c>
      <c r="H1233" t="s">
        <v>14</v>
      </c>
      <c r="I1233" t="s">
        <v>3</v>
      </c>
      <c r="J1233">
        <v>0.83057499999999995</v>
      </c>
      <c r="K1233" t="s">
        <v>4</v>
      </c>
      <c r="L1233">
        <v>4432.55</v>
      </c>
      <c r="M1233" t="s">
        <v>5</v>
      </c>
      <c r="N1233">
        <v>10.152169941624001</v>
      </c>
      <c r="O1233" t="s">
        <v>6</v>
      </c>
      <c r="P1233">
        <v>45000</v>
      </c>
      <c r="Q1233" t="s">
        <v>7</v>
      </c>
      <c r="R1233">
        <v>45000</v>
      </c>
      <c r="S1233" t="s">
        <v>15</v>
      </c>
      <c r="T1233" t="s">
        <v>23274</v>
      </c>
      <c r="U1233" t="s">
        <v>23275</v>
      </c>
      <c r="V1233" t="s">
        <v>23276</v>
      </c>
      <c r="W1233">
        <v>1.11358E-2</v>
      </c>
    </row>
    <row r="1234" spans="5:23">
      <c r="E1234" t="s">
        <v>16</v>
      </c>
      <c r="F1234">
        <v>51305.9</v>
      </c>
      <c r="G1234" t="s">
        <v>1</v>
      </c>
      <c r="H1234" t="s">
        <v>17</v>
      </c>
      <c r="I1234" t="s">
        <v>3</v>
      </c>
      <c r="J1234">
        <v>0.67856399999999994</v>
      </c>
      <c r="K1234" t="s">
        <v>4</v>
      </c>
      <c r="L1234">
        <v>4233.0200000000004</v>
      </c>
      <c r="M1234" t="s">
        <v>5</v>
      </c>
      <c r="N1234">
        <v>10.630697121280001</v>
      </c>
      <c r="O1234" t="s">
        <v>6</v>
      </c>
      <c r="P1234">
        <v>45000</v>
      </c>
      <c r="Q1234" t="s">
        <v>7</v>
      </c>
      <c r="R1234">
        <v>45000</v>
      </c>
      <c r="S1234" t="s">
        <v>18</v>
      </c>
      <c r="T1234" t="s">
        <v>23277</v>
      </c>
      <c r="U1234" t="s">
        <v>23278</v>
      </c>
      <c r="V1234" t="s">
        <v>23279</v>
      </c>
      <c r="W1234">
        <v>4.3214599999999999E-2</v>
      </c>
    </row>
    <row r="1235" spans="5:23">
      <c r="E1235" t="s">
        <v>19</v>
      </c>
      <c r="F1235">
        <v>51305.9</v>
      </c>
      <c r="G1235" t="s">
        <v>1</v>
      </c>
      <c r="H1235" t="s">
        <v>17</v>
      </c>
      <c r="I1235" t="s">
        <v>3</v>
      </c>
      <c r="J1235">
        <v>0.67856399999999994</v>
      </c>
      <c r="K1235" t="s">
        <v>4</v>
      </c>
      <c r="L1235">
        <v>4233.0200000000004</v>
      </c>
      <c r="M1235" t="s">
        <v>5</v>
      </c>
      <c r="N1235">
        <v>10.630697121280001</v>
      </c>
      <c r="O1235" t="s">
        <v>6</v>
      </c>
      <c r="P1235">
        <v>45000</v>
      </c>
      <c r="Q1235" t="s">
        <v>7</v>
      </c>
      <c r="R1235">
        <v>45000</v>
      </c>
      <c r="S1235" t="s">
        <v>20</v>
      </c>
      <c r="T1235" t="s">
        <v>23277</v>
      </c>
      <c r="U1235" t="s">
        <v>23278</v>
      </c>
      <c r="V1235" t="s">
        <v>23279</v>
      </c>
      <c r="W1235">
        <v>4.3214599999999999E-2</v>
      </c>
    </row>
    <row r="1236" spans="5:23">
      <c r="E1236" t="s">
        <v>19</v>
      </c>
      <c r="F1236">
        <v>49153</v>
      </c>
      <c r="G1236" t="s">
        <v>1</v>
      </c>
      <c r="H1236" t="s">
        <v>2</v>
      </c>
      <c r="I1236" t="s">
        <v>3</v>
      </c>
      <c r="J1236">
        <v>0.685172</v>
      </c>
      <c r="K1236" t="s">
        <v>4</v>
      </c>
      <c r="L1236">
        <v>4333.62</v>
      </c>
      <c r="M1236" t="s">
        <v>5</v>
      </c>
      <c r="N1236">
        <v>10.383931768864</v>
      </c>
      <c r="O1236" t="s">
        <v>6</v>
      </c>
      <c r="P1236">
        <v>45000</v>
      </c>
      <c r="Q1236" t="s">
        <v>7</v>
      </c>
      <c r="R1236">
        <v>45000</v>
      </c>
      <c r="S1236" t="s">
        <v>21</v>
      </c>
      <c r="T1236" t="s">
        <v>23280</v>
      </c>
      <c r="U1236" t="s">
        <v>23281</v>
      </c>
      <c r="V1236" t="s">
        <v>23282</v>
      </c>
      <c r="W1236">
        <v>4.5157900000000001E-2</v>
      </c>
    </row>
    <row r="1237" spans="5:23">
      <c r="E1237" t="s">
        <v>22</v>
      </c>
      <c r="F1237">
        <v>49153</v>
      </c>
      <c r="G1237" t="s">
        <v>1</v>
      </c>
      <c r="H1237" t="s">
        <v>2</v>
      </c>
      <c r="I1237" t="s">
        <v>3</v>
      </c>
      <c r="J1237">
        <v>0.685172</v>
      </c>
      <c r="K1237" t="s">
        <v>4</v>
      </c>
      <c r="L1237">
        <v>4333.62</v>
      </c>
      <c r="M1237" t="s">
        <v>5</v>
      </c>
      <c r="N1237">
        <v>10.383931768864</v>
      </c>
      <c r="O1237" t="s">
        <v>6</v>
      </c>
      <c r="P1237">
        <v>45000</v>
      </c>
      <c r="Q1237" t="s">
        <v>7</v>
      </c>
      <c r="R1237">
        <v>45000</v>
      </c>
      <c r="S1237" t="s">
        <v>21</v>
      </c>
      <c r="T1237" t="s">
        <v>23280</v>
      </c>
      <c r="U1237" t="s">
        <v>23281</v>
      </c>
      <c r="V1237" t="s">
        <v>23282</v>
      </c>
      <c r="W1237">
        <v>4.5157900000000001E-2</v>
      </c>
    </row>
    <row r="1238" spans="5:23">
      <c r="E1238" t="s">
        <v>22</v>
      </c>
      <c r="F1238">
        <v>79100.100000000006</v>
      </c>
      <c r="G1238" t="s">
        <v>1</v>
      </c>
      <c r="H1238" t="s">
        <v>23</v>
      </c>
      <c r="I1238" t="s">
        <v>3</v>
      </c>
      <c r="J1238">
        <v>0.55940999999999996</v>
      </c>
      <c r="K1238" t="s">
        <v>4</v>
      </c>
      <c r="L1238">
        <v>4039.82</v>
      </c>
      <c r="M1238" t="s">
        <v>5</v>
      </c>
      <c r="N1238">
        <v>11.139097350818</v>
      </c>
      <c r="O1238" t="s">
        <v>6</v>
      </c>
      <c r="P1238">
        <v>45000</v>
      </c>
      <c r="Q1238" t="s">
        <v>7</v>
      </c>
      <c r="R1238">
        <v>45000</v>
      </c>
      <c r="S1238" t="s">
        <v>24</v>
      </c>
      <c r="T1238" t="s">
        <v>23283</v>
      </c>
      <c r="U1238" t="s">
        <v>23284</v>
      </c>
      <c r="V1238" t="s">
        <v>23285</v>
      </c>
      <c r="W1238">
        <v>7.7230400000000005E-2</v>
      </c>
    </row>
    <row r="1239" spans="5:23">
      <c r="E1239" t="s">
        <v>25</v>
      </c>
      <c r="F1239">
        <v>79100.100000000006</v>
      </c>
      <c r="G1239" t="s">
        <v>1</v>
      </c>
      <c r="H1239" t="s">
        <v>23</v>
      </c>
      <c r="I1239" t="s">
        <v>3</v>
      </c>
      <c r="J1239">
        <v>0.55940999999999996</v>
      </c>
      <c r="K1239" t="s">
        <v>4</v>
      </c>
      <c r="L1239">
        <v>4039.82</v>
      </c>
      <c r="M1239" t="s">
        <v>5</v>
      </c>
      <c r="N1239">
        <v>11.139097350818</v>
      </c>
      <c r="O1239" t="s">
        <v>6</v>
      </c>
      <c r="P1239">
        <v>45000</v>
      </c>
      <c r="Q1239" t="s">
        <v>7</v>
      </c>
      <c r="R1239">
        <v>45000</v>
      </c>
      <c r="S1239" t="s">
        <v>26</v>
      </c>
      <c r="T1239" t="s">
        <v>23283</v>
      </c>
      <c r="U1239" t="s">
        <v>23284</v>
      </c>
      <c r="V1239" t="s">
        <v>23285</v>
      </c>
      <c r="W1239">
        <v>7.7230400000000005E-2</v>
      </c>
    </row>
    <row r="1240" spans="5:23">
      <c r="E1240" t="s">
        <v>25</v>
      </c>
      <c r="F1240">
        <v>75540.5</v>
      </c>
      <c r="G1240" t="s">
        <v>1</v>
      </c>
      <c r="H1240" t="s">
        <v>27</v>
      </c>
      <c r="I1240" t="s">
        <v>3</v>
      </c>
      <c r="J1240">
        <v>0.56064800000000004</v>
      </c>
      <c r="K1240" t="s">
        <v>4</v>
      </c>
      <c r="L1240">
        <v>4211.53</v>
      </c>
      <c r="M1240" t="s">
        <v>5</v>
      </c>
      <c r="N1240">
        <v>10.684941567408</v>
      </c>
      <c r="O1240" t="s">
        <v>6</v>
      </c>
      <c r="P1240">
        <v>45000</v>
      </c>
      <c r="Q1240" t="s">
        <v>7</v>
      </c>
      <c r="R1240">
        <v>45000</v>
      </c>
      <c r="S1240" t="s">
        <v>28</v>
      </c>
      <c r="T1240" t="s">
        <v>23286</v>
      </c>
      <c r="U1240" t="s">
        <v>23287</v>
      </c>
      <c r="V1240" t="s">
        <v>23288</v>
      </c>
      <c r="W1240">
        <v>7.8212799999999999E-2</v>
      </c>
    </row>
    <row r="1241" spans="5:23">
      <c r="E1241" t="s">
        <v>29</v>
      </c>
      <c r="F1241">
        <v>75540.5</v>
      </c>
      <c r="G1241" t="s">
        <v>1</v>
      </c>
      <c r="H1241" t="s">
        <v>27</v>
      </c>
      <c r="I1241" t="s">
        <v>3</v>
      </c>
      <c r="J1241">
        <v>0.56064800000000004</v>
      </c>
      <c r="K1241" t="s">
        <v>4</v>
      </c>
      <c r="L1241">
        <v>4211.53</v>
      </c>
      <c r="M1241" t="s">
        <v>5</v>
      </c>
      <c r="N1241">
        <v>10.684941567408</v>
      </c>
      <c r="O1241" t="s">
        <v>6</v>
      </c>
      <c r="P1241">
        <v>45000</v>
      </c>
      <c r="Q1241" t="s">
        <v>7</v>
      </c>
      <c r="R1241">
        <v>45000</v>
      </c>
      <c r="S1241" t="s">
        <v>28</v>
      </c>
      <c r="T1241" t="s">
        <v>23286</v>
      </c>
      <c r="U1241" t="s">
        <v>23287</v>
      </c>
      <c r="V1241" t="s">
        <v>23288</v>
      </c>
      <c r="W1241">
        <v>7.8212799999999999E-2</v>
      </c>
    </row>
    <row r="1242" spans="5:23">
      <c r="E1242" t="s">
        <v>29</v>
      </c>
      <c r="F1242">
        <v>126172</v>
      </c>
      <c r="G1242" t="s">
        <v>1</v>
      </c>
      <c r="H1242" t="s">
        <v>30</v>
      </c>
      <c r="I1242" t="s">
        <v>3</v>
      </c>
      <c r="J1242">
        <v>0.45478200000000002</v>
      </c>
      <c r="K1242" t="s">
        <v>4</v>
      </c>
      <c r="L1242">
        <v>3832.03</v>
      </c>
      <c r="M1242" t="s">
        <v>5</v>
      </c>
      <c r="N1242">
        <v>11.743136814633999</v>
      </c>
      <c r="O1242" t="s">
        <v>6</v>
      </c>
      <c r="P1242">
        <v>45000</v>
      </c>
      <c r="Q1242" t="s">
        <v>7</v>
      </c>
      <c r="R1242">
        <v>45000</v>
      </c>
      <c r="S1242" t="s">
        <v>31</v>
      </c>
      <c r="T1242" t="s">
        <v>23289</v>
      </c>
      <c r="U1242" t="s">
        <v>23290</v>
      </c>
      <c r="V1242" t="s">
        <v>23291</v>
      </c>
      <c r="W1242">
        <v>0.118588</v>
      </c>
    </row>
    <row r="1243" spans="5:23">
      <c r="E1243" t="s">
        <v>32</v>
      </c>
      <c r="F1243">
        <v>126172</v>
      </c>
      <c r="G1243" t="s">
        <v>1</v>
      </c>
      <c r="H1243" t="s">
        <v>30</v>
      </c>
      <c r="I1243" t="s">
        <v>3</v>
      </c>
      <c r="J1243">
        <v>0.45478200000000002</v>
      </c>
      <c r="K1243" t="s">
        <v>4</v>
      </c>
      <c r="L1243">
        <v>3832.03</v>
      </c>
      <c r="M1243" t="s">
        <v>5</v>
      </c>
      <c r="N1243">
        <v>11.743136814633999</v>
      </c>
      <c r="O1243" t="s">
        <v>6</v>
      </c>
      <c r="P1243">
        <v>45000</v>
      </c>
      <c r="Q1243" t="s">
        <v>7</v>
      </c>
      <c r="R1243">
        <v>45000</v>
      </c>
      <c r="S1243" t="s">
        <v>33</v>
      </c>
      <c r="T1243" t="s">
        <v>23289</v>
      </c>
      <c r="U1243" t="s">
        <v>23290</v>
      </c>
      <c r="V1243" t="s">
        <v>23291</v>
      </c>
      <c r="W1243">
        <v>0.118588</v>
      </c>
    </row>
    <row r="1244" spans="5:23">
      <c r="E1244" t="s">
        <v>32</v>
      </c>
      <c r="F1244">
        <v>111252</v>
      </c>
      <c r="G1244" t="s">
        <v>1</v>
      </c>
      <c r="H1244" t="s">
        <v>17</v>
      </c>
      <c r="I1244" t="s">
        <v>3</v>
      </c>
      <c r="J1244">
        <v>0.46940199999999999</v>
      </c>
      <c r="K1244" t="s">
        <v>4</v>
      </c>
      <c r="L1244">
        <v>4079.47</v>
      </c>
      <c r="M1244" t="s">
        <v>5</v>
      </c>
      <c r="N1244">
        <v>11.030842247835</v>
      </c>
      <c r="O1244" t="s">
        <v>6</v>
      </c>
      <c r="P1244">
        <v>45000</v>
      </c>
      <c r="Q1244" t="s">
        <v>7</v>
      </c>
      <c r="R1244">
        <v>45000</v>
      </c>
      <c r="S1244" t="s">
        <v>34</v>
      </c>
      <c r="T1244" t="s">
        <v>23292</v>
      </c>
      <c r="U1244" t="s">
        <v>1226</v>
      </c>
      <c r="V1244" t="s">
        <v>23293</v>
      </c>
      <c r="W1244">
        <v>0.123946</v>
      </c>
    </row>
    <row r="1245" spans="5:23">
      <c r="E1245" t="s">
        <v>35</v>
      </c>
      <c r="F1245">
        <v>111252</v>
      </c>
      <c r="G1245" t="s">
        <v>1</v>
      </c>
      <c r="H1245" t="s">
        <v>17</v>
      </c>
      <c r="I1245" t="s">
        <v>3</v>
      </c>
      <c r="J1245">
        <v>0.46940199999999999</v>
      </c>
      <c r="K1245" t="s">
        <v>4</v>
      </c>
      <c r="L1245">
        <v>4079.47</v>
      </c>
      <c r="M1245" t="s">
        <v>5</v>
      </c>
      <c r="N1245">
        <v>11.030842247835</v>
      </c>
      <c r="O1245" t="s">
        <v>6</v>
      </c>
      <c r="P1245">
        <v>45000</v>
      </c>
      <c r="Q1245" t="s">
        <v>7</v>
      </c>
      <c r="R1245">
        <v>45000</v>
      </c>
      <c r="S1245" t="s">
        <v>34</v>
      </c>
      <c r="T1245" t="s">
        <v>23292</v>
      </c>
      <c r="U1245" t="s">
        <v>1226</v>
      </c>
      <c r="V1245" t="s">
        <v>23293</v>
      </c>
      <c r="W1245">
        <v>0.123946</v>
      </c>
    </row>
    <row r="1246" spans="5:23">
      <c r="E1246" t="s">
        <v>35</v>
      </c>
      <c r="F1246">
        <v>167208</v>
      </c>
      <c r="G1246" t="s">
        <v>1</v>
      </c>
      <c r="H1246" t="s">
        <v>36</v>
      </c>
      <c r="I1246" t="s">
        <v>3</v>
      </c>
      <c r="J1246">
        <v>0.406526</v>
      </c>
      <c r="K1246" t="s">
        <v>4</v>
      </c>
      <c r="L1246">
        <v>3618.81</v>
      </c>
      <c r="M1246" t="s">
        <v>5</v>
      </c>
      <c r="N1246">
        <v>12.435027025677</v>
      </c>
      <c r="O1246" t="s">
        <v>6</v>
      </c>
      <c r="P1246">
        <v>45000</v>
      </c>
      <c r="Q1246" t="s">
        <v>7</v>
      </c>
      <c r="R1246">
        <v>45000</v>
      </c>
      <c r="S1246" t="s">
        <v>37</v>
      </c>
      <c r="T1246" t="s">
        <v>23294</v>
      </c>
      <c r="U1246" t="s">
        <v>23295</v>
      </c>
      <c r="V1246" t="s">
        <v>23296</v>
      </c>
      <c r="W1246">
        <v>0.14167399999999999</v>
      </c>
    </row>
    <row r="1247" spans="5:23">
      <c r="E1247" t="s">
        <v>38</v>
      </c>
      <c r="F1247">
        <v>167208</v>
      </c>
      <c r="G1247" t="s">
        <v>1</v>
      </c>
      <c r="H1247" t="s">
        <v>36</v>
      </c>
      <c r="I1247" t="s">
        <v>3</v>
      </c>
      <c r="J1247">
        <v>0.406526</v>
      </c>
      <c r="K1247" t="s">
        <v>4</v>
      </c>
      <c r="L1247">
        <v>3618.81</v>
      </c>
      <c r="M1247" t="s">
        <v>5</v>
      </c>
      <c r="N1247">
        <v>12.435027025677</v>
      </c>
      <c r="O1247" t="s">
        <v>6</v>
      </c>
      <c r="P1247">
        <v>45000</v>
      </c>
      <c r="Q1247" t="s">
        <v>7</v>
      </c>
      <c r="R1247">
        <v>45000</v>
      </c>
      <c r="S1247" t="s">
        <v>39</v>
      </c>
      <c r="T1247" t="s">
        <v>23294</v>
      </c>
      <c r="U1247" t="s">
        <v>23295</v>
      </c>
      <c r="V1247" t="s">
        <v>23296</v>
      </c>
      <c r="W1247">
        <v>0.14167399999999999</v>
      </c>
    </row>
    <row r="1248" spans="5:23">
      <c r="E1248" t="s">
        <v>38</v>
      </c>
      <c r="F1248">
        <v>154594</v>
      </c>
      <c r="G1248" t="s">
        <v>1</v>
      </c>
      <c r="H1248" t="s">
        <v>40</v>
      </c>
      <c r="I1248" t="s">
        <v>3</v>
      </c>
      <c r="J1248">
        <v>0.40517300000000001</v>
      </c>
      <c r="K1248" t="s">
        <v>4</v>
      </c>
      <c r="L1248">
        <v>3940.29</v>
      </c>
      <c r="M1248" t="s">
        <v>5</v>
      </c>
      <c r="N1248">
        <v>11.420471765703001</v>
      </c>
      <c r="O1248" t="s">
        <v>6</v>
      </c>
      <c r="P1248">
        <v>45000</v>
      </c>
      <c r="Q1248" t="s">
        <v>7</v>
      </c>
      <c r="R1248">
        <v>45000</v>
      </c>
      <c r="S1248" t="s">
        <v>41</v>
      </c>
      <c r="T1248" t="s">
        <v>23297</v>
      </c>
      <c r="U1248" t="s">
        <v>23298</v>
      </c>
      <c r="V1248" t="s">
        <v>23299</v>
      </c>
      <c r="W1248">
        <v>0.145982</v>
      </c>
    </row>
    <row r="1249" spans="5:23">
      <c r="E1249" t="s">
        <v>42</v>
      </c>
      <c r="F1249">
        <v>154594</v>
      </c>
      <c r="G1249" t="s">
        <v>1</v>
      </c>
      <c r="H1249" t="s">
        <v>40</v>
      </c>
      <c r="I1249" t="s">
        <v>3</v>
      </c>
      <c r="J1249">
        <v>0.40517300000000001</v>
      </c>
      <c r="K1249" t="s">
        <v>4</v>
      </c>
      <c r="L1249">
        <v>3940.29</v>
      </c>
      <c r="M1249" t="s">
        <v>5</v>
      </c>
      <c r="N1249">
        <v>11.420471765703001</v>
      </c>
      <c r="O1249" t="s">
        <v>6</v>
      </c>
      <c r="P1249">
        <v>45000</v>
      </c>
      <c r="Q1249" t="s">
        <v>7</v>
      </c>
      <c r="R1249">
        <v>45000</v>
      </c>
      <c r="S1249" t="s">
        <v>41</v>
      </c>
      <c r="T1249" t="s">
        <v>23297</v>
      </c>
      <c r="U1249" t="s">
        <v>23298</v>
      </c>
      <c r="V1249" t="s">
        <v>23299</v>
      </c>
      <c r="W1249">
        <v>0.145982</v>
      </c>
    </row>
    <row r="1250" spans="5:23">
      <c r="E1250" t="s">
        <v>42</v>
      </c>
      <c r="F1250">
        <v>26458.6</v>
      </c>
      <c r="G1250" t="s">
        <v>1</v>
      </c>
      <c r="H1250" t="s">
        <v>14</v>
      </c>
      <c r="I1250" t="s">
        <v>3</v>
      </c>
      <c r="J1250">
        <v>0.92127700000000001</v>
      </c>
      <c r="K1250" t="s">
        <v>4</v>
      </c>
      <c r="L1250">
        <v>4453</v>
      </c>
      <c r="M1250" t="s">
        <v>5</v>
      </c>
      <c r="N1250">
        <v>10.105552087415999</v>
      </c>
      <c r="O1250" t="s">
        <v>6</v>
      </c>
      <c r="P1250">
        <v>45000</v>
      </c>
      <c r="Q1250" t="s">
        <v>7</v>
      </c>
      <c r="R1250">
        <v>45000</v>
      </c>
      <c r="S1250" t="s">
        <v>43</v>
      </c>
      <c r="T1250" t="s">
        <v>23300</v>
      </c>
      <c r="U1250" t="s">
        <v>23301</v>
      </c>
      <c r="V1250" t="s">
        <v>23302</v>
      </c>
      <c r="W1250">
        <v>1.5224100000000001E-3</v>
      </c>
    </row>
    <row r="1251" spans="5:23">
      <c r="E1251" t="s">
        <v>44</v>
      </c>
      <c r="F1251">
        <v>26458.6</v>
      </c>
      <c r="G1251" t="s">
        <v>1</v>
      </c>
      <c r="H1251" t="s">
        <v>14</v>
      </c>
      <c r="I1251" t="s">
        <v>3</v>
      </c>
      <c r="J1251">
        <v>0.92127700000000001</v>
      </c>
      <c r="K1251" t="s">
        <v>4</v>
      </c>
      <c r="L1251">
        <v>4453</v>
      </c>
      <c r="M1251" t="s">
        <v>5</v>
      </c>
      <c r="N1251">
        <v>10.105552087415999</v>
      </c>
      <c r="O1251" t="s">
        <v>6</v>
      </c>
      <c r="P1251">
        <v>45000</v>
      </c>
      <c r="Q1251" t="s">
        <v>7</v>
      </c>
      <c r="R1251">
        <v>45000</v>
      </c>
      <c r="S1251" t="s">
        <v>45</v>
      </c>
      <c r="T1251" t="s">
        <v>23300</v>
      </c>
      <c r="U1251" t="s">
        <v>23301</v>
      </c>
      <c r="V1251" t="s">
        <v>23302</v>
      </c>
      <c r="W1251">
        <v>1.5224100000000001E-3</v>
      </c>
    </row>
    <row r="1252" spans="5:23">
      <c r="E1252" t="s">
        <v>44</v>
      </c>
      <c r="F1252">
        <v>26354.5</v>
      </c>
      <c r="G1252" t="s">
        <v>1</v>
      </c>
      <c r="H1252" t="s">
        <v>10</v>
      </c>
      <c r="I1252" t="s">
        <v>3</v>
      </c>
      <c r="J1252">
        <v>0.921269</v>
      </c>
      <c r="K1252" t="s">
        <v>4</v>
      </c>
      <c r="L1252">
        <v>4470.66</v>
      </c>
      <c r="M1252" t="s">
        <v>5</v>
      </c>
      <c r="N1252">
        <v>10.065629638283999</v>
      </c>
      <c r="O1252" t="s">
        <v>6</v>
      </c>
      <c r="P1252">
        <v>45000</v>
      </c>
      <c r="Q1252" t="s">
        <v>7</v>
      </c>
      <c r="R1252">
        <v>45000</v>
      </c>
      <c r="S1252" t="s">
        <v>11</v>
      </c>
      <c r="T1252" t="s">
        <v>23271</v>
      </c>
      <c r="U1252" t="s">
        <v>23272</v>
      </c>
      <c r="V1252" t="s">
        <v>23273</v>
      </c>
      <c r="W1252">
        <v>6.2579300000000001E-3</v>
      </c>
    </row>
    <row r="1253" spans="5:23">
      <c r="E1253" t="s">
        <v>0</v>
      </c>
      <c r="F1253">
        <v>32527.1</v>
      </c>
      <c r="G1253" t="s">
        <v>1</v>
      </c>
      <c r="H1253" t="s">
        <v>2</v>
      </c>
      <c r="I1253" t="s">
        <v>3</v>
      </c>
      <c r="J1253">
        <v>0.83668200000000004</v>
      </c>
      <c r="K1253" t="s">
        <v>4</v>
      </c>
      <c r="L1253">
        <v>4391.71</v>
      </c>
      <c r="M1253" t="s">
        <v>5</v>
      </c>
      <c r="N1253">
        <v>10.246575896585</v>
      </c>
      <c r="O1253" t="s">
        <v>6</v>
      </c>
      <c r="P1253">
        <v>45000</v>
      </c>
      <c r="Q1253" t="s">
        <v>7</v>
      </c>
      <c r="R1253">
        <v>45000</v>
      </c>
      <c r="S1253" t="s">
        <v>8</v>
      </c>
      <c r="T1253" t="s">
        <v>23303</v>
      </c>
      <c r="U1253" t="s">
        <v>23304</v>
      </c>
      <c r="V1253" t="s">
        <v>23305</v>
      </c>
      <c r="W1253">
        <v>1.1319299999999999E-2</v>
      </c>
    </row>
    <row r="1254" spans="5:23">
      <c r="E1254" t="s">
        <v>9</v>
      </c>
      <c r="F1254">
        <v>26336.9</v>
      </c>
      <c r="G1254" t="s">
        <v>1</v>
      </c>
      <c r="H1254" t="s">
        <v>10</v>
      </c>
      <c r="I1254" t="s">
        <v>3</v>
      </c>
      <c r="J1254">
        <v>0.92157999999999995</v>
      </c>
      <c r="K1254" t="s">
        <v>4</v>
      </c>
      <c r="L1254">
        <v>4470.6400000000003</v>
      </c>
      <c r="M1254" t="s">
        <v>5</v>
      </c>
      <c r="N1254">
        <v>10.065678629716</v>
      </c>
      <c r="O1254" t="s">
        <v>6</v>
      </c>
      <c r="P1254">
        <v>45000</v>
      </c>
      <c r="Q1254" t="s">
        <v>7</v>
      </c>
      <c r="R1254">
        <v>45000</v>
      </c>
      <c r="S1254" t="s">
        <v>11</v>
      </c>
      <c r="T1254" t="s">
        <v>23306</v>
      </c>
      <c r="U1254" t="s">
        <v>23307</v>
      </c>
      <c r="V1254" t="s">
        <v>23308</v>
      </c>
      <c r="W1254" s="1">
        <v>3.9543E-3</v>
      </c>
    </row>
    <row r="1255" spans="5:23">
      <c r="E1255" t="s">
        <v>12</v>
      </c>
      <c r="F1255">
        <v>32527.1</v>
      </c>
      <c r="G1255" t="s">
        <v>1</v>
      </c>
      <c r="H1255" t="s">
        <v>2</v>
      </c>
      <c r="I1255" t="s">
        <v>3</v>
      </c>
      <c r="J1255">
        <v>0.83668200000000004</v>
      </c>
      <c r="K1255" t="s">
        <v>4</v>
      </c>
      <c r="L1255">
        <v>4391.71</v>
      </c>
      <c r="M1255" t="s">
        <v>5</v>
      </c>
      <c r="N1255">
        <v>10.246575896585</v>
      </c>
      <c r="O1255" t="s">
        <v>6</v>
      </c>
      <c r="P1255">
        <v>45000</v>
      </c>
      <c r="Q1255" t="s">
        <v>7</v>
      </c>
      <c r="R1255">
        <v>45000</v>
      </c>
      <c r="S1255" t="s">
        <v>13</v>
      </c>
      <c r="T1255" t="s">
        <v>23303</v>
      </c>
      <c r="U1255" t="s">
        <v>23304</v>
      </c>
      <c r="V1255" t="s">
        <v>23305</v>
      </c>
      <c r="W1255">
        <v>1.1319299999999999E-2</v>
      </c>
    </row>
    <row r="1256" spans="5:23">
      <c r="E1256" t="s">
        <v>12</v>
      </c>
      <c r="F1256">
        <v>31765.7</v>
      </c>
      <c r="G1256" t="s">
        <v>1</v>
      </c>
      <c r="H1256" t="s">
        <v>14</v>
      </c>
      <c r="I1256" t="s">
        <v>3</v>
      </c>
      <c r="J1256">
        <v>0.84275299999999997</v>
      </c>
      <c r="K1256" t="s">
        <v>4</v>
      </c>
      <c r="L1256">
        <v>4432.42</v>
      </c>
      <c r="M1256" t="s">
        <v>5</v>
      </c>
      <c r="N1256">
        <v>10.152462512215999</v>
      </c>
      <c r="O1256" t="s">
        <v>6</v>
      </c>
      <c r="P1256">
        <v>45000</v>
      </c>
      <c r="Q1256" t="s">
        <v>7</v>
      </c>
      <c r="R1256">
        <v>45000</v>
      </c>
      <c r="S1256" t="s">
        <v>15</v>
      </c>
      <c r="T1256" t="s">
        <v>23309</v>
      </c>
      <c r="U1256" t="s">
        <v>23310</v>
      </c>
      <c r="V1256" t="s">
        <v>23311</v>
      </c>
      <c r="W1256">
        <v>1.6576899999999999E-2</v>
      </c>
    </row>
    <row r="1257" spans="5:23">
      <c r="E1257" t="s">
        <v>16</v>
      </c>
      <c r="F1257">
        <v>31765.7</v>
      </c>
      <c r="G1257" t="s">
        <v>1</v>
      </c>
      <c r="H1257" t="s">
        <v>14</v>
      </c>
      <c r="I1257" t="s">
        <v>3</v>
      </c>
      <c r="J1257">
        <v>0.84275299999999997</v>
      </c>
      <c r="K1257" t="s">
        <v>4</v>
      </c>
      <c r="L1257">
        <v>4432.42</v>
      </c>
      <c r="M1257" t="s">
        <v>5</v>
      </c>
      <c r="N1257">
        <v>10.152462512215999</v>
      </c>
      <c r="O1257" t="s">
        <v>6</v>
      </c>
      <c r="P1257">
        <v>45000</v>
      </c>
      <c r="Q1257" t="s">
        <v>7</v>
      </c>
      <c r="R1257">
        <v>45000</v>
      </c>
      <c r="S1257" t="s">
        <v>15</v>
      </c>
      <c r="T1257" t="s">
        <v>23309</v>
      </c>
      <c r="U1257" t="s">
        <v>23310</v>
      </c>
      <c r="V1257" t="s">
        <v>23311</v>
      </c>
      <c r="W1257">
        <v>1.6576899999999999E-2</v>
      </c>
    </row>
    <row r="1258" spans="5:23">
      <c r="E1258" t="s">
        <v>16</v>
      </c>
      <c r="F1258">
        <v>50753.5</v>
      </c>
      <c r="G1258" t="s">
        <v>1</v>
      </c>
      <c r="H1258" t="s">
        <v>17</v>
      </c>
      <c r="I1258" t="s">
        <v>3</v>
      </c>
      <c r="J1258">
        <v>0.68232199999999998</v>
      </c>
      <c r="K1258" t="s">
        <v>4</v>
      </c>
      <c r="L1258">
        <v>4232.09</v>
      </c>
      <c r="M1258" t="s">
        <v>5</v>
      </c>
      <c r="N1258">
        <v>10.63303588204</v>
      </c>
      <c r="O1258" t="s">
        <v>6</v>
      </c>
      <c r="P1258">
        <v>45000</v>
      </c>
      <c r="Q1258" t="s">
        <v>7</v>
      </c>
      <c r="R1258">
        <v>45000</v>
      </c>
      <c r="S1258" t="s">
        <v>18</v>
      </c>
      <c r="T1258" t="s">
        <v>23312</v>
      </c>
      <c r="U1258" t="s">
        <v>23313</v>
      </c>
      <c r="V1258" t="s">
        <v>23314</v>
      </c>
      <c r="W1258">
        <v>3.9339499999999999E-2</v>
      </c>
    </row>
    <row r="1259" spans="5:23">
      <c r="E1259" t="s">
        <v>19</v>
      </c>
      <c r="F1259">
        <v>50753.5</v>
      </c>
      <c r="G1259" t="s">
        <v>1</v>
      </c>
      <c r="H1259" t="s">
        <v>17</v>
      </c>
      <c r="I1259" t="s">
        <v>3</v>
      </c>
      <c r="J1259">
        <v>0.68232199999999998</v>
      </c>
      <c r="K1259" t="s">
        <v>4</v>
      </c>
      <c r="L1259">
        <v>4232.09</v>
      </c>
      <c r="M1259" t="s">
        <v>5</v>
      </c>
      <c r="N1259">
        <v>10.63303588204</v>
      </c>
      <c r="O1259" t="s">
        <v>6</v>
      </c>
      <c r="P1259">
        <v>45000</v>
      </c>
      <c r="Q1259" t="s">
        <v>7</v>
      </c>
      <c r="R1259">
        <v>45000</v>
      </c>
      <c r="S1259" t="s">
        <v>20</v>
      </c>
      <c r="T1259" t="s">
        <v>23312</v>
      </c>
      <c r="U1259" t="s">
        <v>23313</v>
      </c>
      <c r="V1259" t="s">
        <v>23314</v>
      </c>
      <c r="W1259">
        <v>3.9339499999999999E-2</v>
      </c>
    </row>
    <row r="1260" spans="5:23">
      <c r="E1260" t="s">
        <v>19</v>
      </c>
      <c r="F1260">
        <v>48833.5</v>
      </c>
      <c r="G1260" t="s">
        <v>1</v>
      </c>
      <c r="H1260" t="s">
        <v>2</v>
      </c>
      <c r="I1260" t="s">
        <v>3</v>
      </c>
      <c r="J1260">
        <v>0.68739399999999995</v>
      </c>
      <c r="K1260" t="s">
        <v>4</v>
      </c>
      <c r="L1260">
        <v>4333.82</v>
      </c>
      <c r="M1260" t="s">
        <v>5</v>
      </c>
      <c r="N1260">
        <v>10.383444251544001</v>
      </c>
      <c r="O1260" t="s">
        <v>6</v>
      </c>
      <c r="P1260">
        <v>45000</v>
      </c>
      <c r="Q1260" t="s">
        <v>7</v>
      </c>
      <c r="R1260">
        <v>45000</v>
      </c>
      <c r="S1260" t="s">
        <v>21</v>
      </c>
      <c r="T1260" t="s">
        <v>23315</v>
      </c>
      <c r="U1260" t="s">
        <v>23316</v>
      </c>
      <c r="V1260" t="s">
        <v>23317</v>
      </c>
      <c r="W1260">
        <v>5.0597400000000001E-2</v>
      </c>
    </row>
    <row r="1261" spans="5:23">
      <c r="E1261" t="s">
        <v>22</v>
      </c>
      <c r="F1261">
        <v>48833.5</v>
      </c>
      <c r="G1261" t="s">
        <v>1</v>
      </c>
      <c r="H1261" t="s">
        <v>2</v>
      </c>
      <c r="I1261" t="s">
        <v>3</v>
      </c>
      <c r="J1261">
        <v>0.68739399999999995</v>
      </c>
      <c r="K1261" t="s">
        <v>4</v>
      </c>
      <c r="L1261">
        <v>4333.82</v>
      </c>
      <c r="M1261" t="s">
        <v>5</v>
      </c>
      <c r="N1261">
        <v>10.383444251544001</v>
      </c>
      <c r="O1261" t="s">
        <v>6</v>
      </c>
      <c r="P1261">
        <v>45000</v>
      </c>
      <c r="Q1261" t="s">
        <v>7</v>
      </c>
      <c r="R1261">
        <v>45000</v>
      </c>
      <c r="S1261" t="s">
        <v>21</v>
      </c>
      <c r="T1261" t="s">
        <v>23315</v>
      </c>
      <c r="U1261" t="s">
        <v>23316</v>
      </c>
      <c r="V1261" t="s">
        <v>23317</v>
      </c>
      <c r="W1261">
        <v>5.0597400000000001E-2</v>
      </c>
    </row>
    <row r="1262" spans="5:23">
      <c r="E1262" t="s">
        <v>22</v>
      </c>
      <c r="F1262">
        <v>82588.600000000006</v>
      </c>
      <c r="G1262" t="s">
        <v>1</v>
      </c>
      <c r="H1262" t="s">
        <v>23</v>
      </c>
      <c r="I1262" t="s">
        <v>3</v>
      </c>
      <c r="J1262">
        <v>0.54733100000000001</v>
      </c>
      <c r="K1262" t="s">
        <v>4</v>
      </c>
      <c r="L1262">
        <v>4041.84</v>
      </c>
      <c r="M1262" t="s">
        <v>5</v>
      </c>
      <c r="N1262">
        <v>11.133543648531999</v>
      </c>
      <c r="O1262" t="s">
        <v>6</v>
      </c>
      <c r="P1262">
        <v>45000</v>
      </c>
      <c r="Q1262" t="s">
        <v>7</v>
      </c>
      <c r="R1262">
        <v>45000</v>
      </c>
      <c r="S1262" t="s">
        <v>24</v>
      </c>
      <c r="T1262" t="s">
        <v>23318</v>
      </c>
      <c r="U1262" t="s">
        <v>23319</v>
      </c>
      <c r="V1262" t="s">
        <v>23320</v>
      </c>
      <c r="W1262">
        <v>8.9124099999999998E-2</v>
      </c>
    </row>
    <row r="1263" spans="5:23">
      <c r="E1263" t="s">
        <v>25</v>
      </c>
      <c r="F1263">
        <v>82588.600000000006</v>
      </c>
      <c r="G1263" t="s">
        <v>1</v>
      </c>
      <c r="H1263" t="s">
        <v>23</v>
      </c>
      <c r="I1263" t="s">
        <v>3</v>
      </c>
      <c r="J1263">
        <v>0.54733100000000001</v>
      </c>
      <c r="K1263" t="s">
        <v>4</v>
      </c>
      <c r="L1263">
        <v>4041.84</v>
      </c>
      <c r="M1263" t="s">
        <v>5</v>
      </c>
      <c r="N1263">
        <v>11.133543648531999</v>
      </c>
      <c r="O1263" t="s">
        <v>6</v>
      </c>
      <c r="P1263">
        <v>45000</v>
      </c>
      <c r="Q1263" t="s">
        <v>7</v>
      </c>
      <c r="R1263">
        <v>45000</v>
      </c>
      <c r="S1263" t="s">
        <v>26</v>
      </c>
      <c r="T1263" t="s">
        <v>23318</v>
      </c>
      <c r="U1263" t="s">
        <v>23319</v>
      </c>
      <c r="V1263" t="s">
        <v>23320</v>
      </c>
      <c r="W1263">
        <v>8.9124099999999998E-2</v>
      </c>
    </row>
    <row r="1264" spans="5:23">
      <c r="E1264" t="s">
        <v>25</v>
      </c>
      <c r="F1264">
        <v>77650.2</v>
      </c>
      <c r="G1264" t="s">
        <v>1</v>
      </c>
      <c r="H1264" t="s">
        <v>27</v>
      </c>
      <c r="I1264" t="s">
        <v>3</v>
      </c>
      <c r="J1264">
        <v>0.552956</v>
      </c>
      <c r="K1264" t="s">
        <v>4</v>
      </c>
      <c r="L1264">
        <v>4211.88</v>
      </c>
      <c r="M1264" t="s">
        <v>5</v>
      </c>
      <c r="N1264">
        <v>10.684064336632</v>
      </c>
      <c r="O1264" t="s">
        <v>6</v>
      </c>
      <c r="P1264">
        <v>45000</v>
      </c>
      <c r="Q1264" t="s">
        <v>7</v>
      </c>
      <c r="R1264">
        <v>45000</v>
      </c>
      <c r="S1264" t="s">
        <v>28</v>
      </c>
      <c r="T1264" t="s">
        <v>23321</v>
      </c>
      <c r="U1264" t="s">
        <v>23322</v>
      </c>
      <c r="V1264" t="s">
        <v>23323</v>
      </c>
      <c r="W1264">
        <v>7.5056200000000003E-2</v>
      </c>
    </row>
    <row r="1265" spans="5:23">
      <c r="E1265" t="s">
        <v>29</v>
      </c>
      <c r="F1265">
        <v>77650.2</v>
      </c>
      <c r="G1265" t="s">
        <v>1</v>
      </c>
      <c r="H1265" t="s">
        <v>27</v>
      </c>
      <c r="I1265" t="s">
        <v>3</v>
      </c>
      <c r="J1265">
        <v>0.552956</v>
      </c>
      <c r="K1265" t="s">
        <v>4</v>
      </c>
      <c r="L1265">
        <v>4211.88</v>
      </c>
      <c r="M1265" t="s">
        <v>5</v>
      </c>
      <c r="N1265">
        <v>10.684064336632</v>
      </c>
      <c r="O1265" t="s">
        <v>6</v>
      </c>
      <c r="P1265">
        <v>45000</v>
      </c>
      <c r="Q1265" t="s">
        <v>7</v>
      </c>
      <c r="R1265">
        <v>45000</v>
      </c>
      <c r="S1265" t="s">
        <v>28</v>
      </c>
      <c r="T1265" t="s">
        <v>23321</v>
      </c>
      <c r="U1265" t="s">
        <v>23322</v>
      </c>
      <c r="V1265" t="s">
        <v>23323</v>
      </c>
      <c r="W1265">
        <v>7.5056200000000003E-2</v>
      </c>
    </row>
    <row r="1266" spans="5:23">
      <c r="E1266" t="s">
        <v>29</v>
      </c>
      <c r="F1266">
        <v>120891</v>
      </c>
      <c r="G1266" t="s">
        <v>1</v>
      </c>
      <c r="H1266" t="s">
        <v>30</v>
      </c>
      <c r="I1266" t="s">
        <v>3</v>
      </c>
      <c r="J1266">
        <v>0.46454800000000002</v>
      </c>
      <c r="K1266" t="s">
        <v>4</v>
      </c>
      <c r="L1266">
        <v>3833.04</v>
      </c>
      <c r="M1266" t="s">
        <v>5</v>
      </c>
      <c r="N1266">
        <v>11.740019250970001</v>
      </c>
      <c r="O1266" t="s">
        <v>6</v>
      </c>
      <c r="P1266">
        <v>45000</v>
      </c>
      <c r="Q1266" t="s">
        <v>7</v>
      </c>
      <c r="R1266">
        <v>45000</v>
      </c>
      <c r="S1266" t="s">
        <v>31</v>
      </c>
      <c r="T1266" t="s">
        <v>23324</v>
      </c>
      <c r="U1266" t="s">
        <v>23325</v>
      </c>
      <c r="V1266" t="s">
        <v>23326</v>
      </c>
      <c r="W1266">
        <v>0.118701</v>
      </c>
    </row>
    <row r="1267" spans="5:23">
      <c r="E1267" t="s">
        <v>32</v>
      </c>
      <c r="F1267">
        <v>120891</v>
      </c>
      <c r="G1267" t="s">
        <v>1</v>
      </c>
      <c r="H1267" t="s">
        <v>30</v>
      </c>
      <c r="I1267" t="s">
        <v>3</v>
      </c>
      <c r="J1267">
        <v>0.46454800000000002</v>
      </c>
      <c r="K1267" t="s">
        <v>4</v>
      </c>
      <c r="L1267">
        <v>3833.04</v>
      </c>
      <c r="M1267" t="s">
        <v>5</v>
      </c>
      <c r="N1267">
        <v>11.740019250970001</v>
      </c>
      <c r="O1267" t="s">
        <v>6</v>
      </c>
      <c r="P1267">
        <v>45000</v>
      </c>
      <c r="Q1267" t="s">
        <v>7</v>
      </c>
      <c r="R1267">
        <v>45000</v>
      </c>
      <c r="S1267" t="s">
        <v>33</v>
      </c>
      <c r="T1267" t="s">
        <v>23324</v>
      </c>
      <c r="U1267" t="s">
        <v>23325</v>
      </c>
      <c r="V1267" t="s">
        <v>23326</v>
      </c>
      <c r="W1267">
        <v>0.118701</v>
      </c>
    </row>
    <row r="1268" spans="5:23">
      <c r="E1268" t="s">
        <v>32</v>
      </c>
      <c r="F1268">
        <v>115789</v>
      </c>
      <c r="G1268" t="s">
        <v>1</v>
      </c>
      <c r="H1268" t="s">
        <v>17</v>
      </c>
      <c r="I1268" t="s">
        <v>3</v>
      </c>
      <c r="J1268">
        <v>0.46005499999999999</v>
      </c>
      <c r="K1268" t="s">
        <v>4</v>
      </c>
      <c r="L1268">
        <v>4080.48</v>
      </c>
      <c r="M1268" t="s">
        <v>5</v>
      </c>
      <c r="N1268">
        <v>11.028113742615</v>
      </c>
      <c r="O1268" t="s">
        <v>6</v>
      </c>
      <c r="P1268">
        <v>45000</v>
      </c>
      <c r="Q1268" t="s">
        <v>7</v>
      </c>
      <c r="R1268">
        <v>45000</v>
      </c>
      <c r="S1268" t="s">
        <v>34</v>
      </c>
      <c r="T1268" t="s">
        <v>23327</v>
      </c>
      <c r="U1268" t="s">
        <v>23328</v>
      </c>
      <c r="V1268" t="s">
        <v>23329</v>
      </c>
      <c r="W1268">
        <v>0.117661</v>
      </c>
    </row>
    <row r="1269" spans="5:23">
      <c r="E1269" t="s">
        <v>35</v>
      </c>
      <c r="F1269">
        <v>115789</v>
      </c>
      <c r="G1269" t="s">
        <v>1</v>
      </c>
      <c r="H1269" t="s">
        <v>17</v>
      </c>
      <c r="I1269" t="s">
        <v>3</v>
      </c>
      <c r="J1269">
        <v>0.46005499999999999</v>
      </c>
      <c r="K1269" t="s">
        <v>4</v>
      </c>
      <c r="L1269">
        <v>4080.48</v>
      </c>
      <c r="M1269" t="s">
        <v>5</v>
      </c>
      <c r="N1269">
        <v>11.028113742615</v>
      </c>
      <c r="O1269" t="s">
        <v>6</v>
      </c>
      <c r="P1269">
        <v>45000</v>
      </c>
      <c r="Q1269" t="s">
        <v>7</v>
      </c>
      <c r="R1269">
        <v>45000</v>
      </c>
      <c r="S1269" t="s">
        <v>34</v>
      </c>
      <c r="T1269" t="s">
        <v>23327</v>
      </c>
      <c r="U1269" t="s">
        <v>23328</v>
      </c>
      <c r="V1269" t="s">
        <v>23329</v>
      </c>
      <c r="W1269">
        <v>0.117661</v>
      </c>
    </row>
    <row r="1270" spans="5:23">
      <c r="E1270" t="s">
        <v>35</v>
      </c>
      <c r="F1270">
        <v>174988</v>
      </c>
      <c r="G1270" t="s">
        <v>1</v>
      </c>
      <c r="H1270" t="s">
        <v>36</v>
      </c>
      <c r="I1270" t="s">
        <v>3</v>
      </c>
      <c r="J1270">
        <v>0.39743299999999998</v>
      </c>
      <c r="K1270" t="s">
        <v>4</v>
      </c>
      <c r="L1270">
        <v>3617.96</v>
      </c>
      <c r="M1270" t="s">
        <v>5</v>
      </c>
      <c r="N1270">
        <v>12.437949605615</v>
      </c>
      <c r="O1270" t="s">
        <v>6</v>
      </c>
      <c r="P1270">
        <v>45000</v>
      </c>
      <c r="Q1270" t="s">
        <v>7</v>
      </c>
      <c r="R1270">
        <v>45000</v>
      </c>
      <c r="S1270" t="s">
        <v>37</v>
      </c>
      <c r="T1270" t="s">
        <v>23330</v>
      </c>
      <c r="U1270" t="s">
        <v>23331</v>
      </c>
      <c r="V1270" t="s">
        <v>23332</v>
      </c>
      <c r="W1270">
        <v>0.14785799999999999</v>
      </c>
    </row>
    <row r="1271" spans="5:23">
      <c r="E1271" t="s">
        <v>38</v>
      </c>
      <c r="F1271">
        <v>174988</v>
      </c>
      <c r="G1271" t="s">
        <v>1</v>
      </c>
      <c r="H1271" t="s">
        <v>36</v>
      </c>
      <c r="I1271" t="s">
        <v>3</v>
      </c>
      <c r="J1271">
        <v>0.39743299999999998</v>
      </c>
      <c r="K1271" t="s">
        <v>4</v>
      </c>
      <c r="L1271">
        <v>3617.96</v>
      </c>
      <c r="M1271" t="s">
        <v>5</v>
      </c>
      <c r="N1271">
        <v>12.437949605615</v>
      </c>
      <c r="O1271" t="s">
        <v>6</v>
      </c>
      <c r="P1271">
        <v>45000</v>
      </c>
      <c r="Q1271" t="s">
        <v>7</v>
      </c>
      <c r="R1271">
        <v>45000</v>
      </c>
      <c r="S1271" t="s">
        <v>39</v>
      </c>
      <c r="T1271" t="s">
        <v>23330</v>
      </c>
      <c r="U1271" t="s">
        <v>23331</v>
      </c>
      <c r="V1271" t="s">
        <v>23332</v>
      </c>
      <c r="W1271">
        <v>0.14785799999999999</v>
      </c>
    </row>
    <row r="1272" spans="5:23">
      <c r="E1272" t="s">
        <v>38</v>
      </c>
      <c r="F1272">
        <v>159450</v>
      </c>
      <c r="G1272" t="s">
        <v>1</v>
      </c>
      <c r="H1272" t="s">
        <v>40</v>
      </c>
      <c r="I1272" t="s">
        <v>3</v>
      </c>
      <c r="J1272">
        <v>0.398835</v>
      </c>
      <c r="K1272" t="s">
        <v>4</v>
      </c>
      <c r="L1272">
        <v>3942.65</v>
      </c>
      <c r="M1272" t="s">
        <v>5</v>
      </c>
      <c r="N1272">
        <v>11.413651200166999</v>
      </c>
      <c r="O1272" t="s">
        <v>6</v>
      </c>
      <c r="P1272">
        <v>45000</v>
      </c>
      <c r="Q1272" t="s">
        <v>7</v>
      </c>
      <c r="R1272">
        <v>45000</v>
      </c>
      <c r="S1272" t="s">
        <v>41</v>
      </c>
      <c r="T1272" t="s">
        <v>23333</v>
      </c>
      <c r="U1272" t="s">
        <v>23334</v>
      </c>
      <c r="V1272" t="s">
        <v>23335</v>
      </c>
      <c r="W1272">
        <v>0.15509700000000001</v>
      </c>
    </row>
    <row r="1273" spans="5:23">
      <c r="E1273" t="s">
        <v>42</v>
      </c>
      <c r="F1273">
        <v>159450</v>
      </c>
      <c r="G1273" t="s">
        <v>1</v>
      </c>
      <c r="H1273" t="s">
        <v>40</v>
      </c>
      <c r="I1273" t="s">
        <v>3</v>
      </c>
      <c r="J1273">
        <v>0.398835</v>
      </c>
      <c r="K1273" t="s">
        <v>4</v>
      </c>
      <c r="L1273">
        <v>3942.65</v>
      </c>
      <c r="M1273" t="s">
        <v>5</v>
      </c>
      <c r="N1273">
        <v>11.413651200166999</v>
      </c>
      <c r="O1273" t="s">
        <v>6</v>
      </c>
      <c r="P1273">
        <v>45000</v>
      </c>
      <c r="Q1273" t="s">
        <v>7</v>
      </c>
      <c r="R1273">
        <v>45000</v>
      </c>
      <c r="S1273" t="s">
        <v>41</v>
      </c>
      <c r="T1273" t="s">
        <v>23333</v>
      </c>
      <c r="U1273" t="s">
        <v>23334</v>
      </c>
      <c r="V1273" t="s">
        <v>23335</v>
      </c>
      <c r="W1273">
        <v>0.15509700000000001</v>
      </c>
    </row>
    <row r="1274" spans="5:23">
      <c r="E1274" t="s">
        <v>42</v>
      </c>
      <c r="F1274">
        <v>26318.2</v>
      </c>
      <c r="G1274" t="s">
        <v>1</v>
      </c>
      <c r="H1274" t="s">
        <v>14</v>
      </c>
      <c r="I1274" t="s">
        <v>3</v>
      </c>
      <c r="J1274">
        <v>0.92371899999999996</v>
      </c>
      <c r="K1274" t="s">
        <v>4</v>
      </c>
      <c r="L1274">
        <v>4453.1099999999997</v>
      </c>
      <c r="M1274" t="s">
        <v>5</v>
      </c>
      <c r="N1274">
        <v>10.105308104256</v>
      </c>
      <c r="O1274" t="s">
        <v>6</v>
      </c>
      <c r="P1274">
        <v>45000</v>
      </c>
      <c r="Q1274" t="s">
        <v>7</v>
      </c>
      <c r="R1274">
        <v>45000</v>
      </c>
      <c r="S1274" t="s">
        <v>43</v>
      </c>
      <c r="T1274" t="s">
        <v>23336</v>
      </c>
      <c r="U1274" t="s">
        <v>23337</v>
      </c>
      <c r="V1274" t="s">
        <v>23338</v>
      </c>
      <c r="W1274" s="1">
        <v>3.2158600000000001E-3</v>
      </c>
    </row>
    <row r="1275" spans="5:23">
      <c r="E1275" t="s">
        <v>44</v>
      </c>
      <c r="F1275">
        <v>26318.2</v>
      </c>
      <c r="G1275" t="s">
        <v>1</v>
      </c>
      <c r="H1275" t="s">
        <v>14</v>
      </c>
      <c r="I1275" t="s">
        <v>3</v>
      </c>
      <c r="J1275">
        <v>0.92371899999999996</v>
      </c>
      <c r="K1275" t="s">
        <v>4</v>
      </c>
      <c r="L1275">
        <v>4453.1099999999997</v>
      </c>
      <c r="M1275" t="s">
        <v>5</v>
      </c>
      <c r="N1275">
        <v>10.105308104256</v>
      </c>
      <c r="O1275" t="s">
        <v>6</v>
      </c>
      <c r="P1275">
        <v>45000</v>
      </c>
      <c r="Q1275" t="s">
        <v>7</v>
      </c>
      <c r="R1275">
        <v>45000</v>
      </c>
      <c r="S1275" t="s">
        <v>45</v>
      </c>
      <c r="T1275" t="s">
        <v>23336</v>
      </c>
      <c r="U1275" t="s">
        <v>23337</v>
      </c>
      <c r="V1275" t="s">
        <v>23338</v>
      </c>
      <c r="W1275" s="1">
        <v>3.2158600000000001E-3</v>
      </c>
    </row>
    <row r="1276" spans="5:23">
      <c r="E1276" t="s">
        <v>44</v>
      </c>
      <c r="F1276">
        <v>26336.9</v>
      </c>
      <c r="G1276" t="s">
        <v>1</v>
      </c>
      <c r="H1276" t="s">
        <v>10</v>
      </c>
      <c r="I1276" t="s">
        <v>3</v>
      </c>
      <c r="J1276">
        <v>0.92157999999999995</v>
      </c>
      <c r="K1276" t="s">
        <v>4</v>
      </c>
      <c r="L1276">
        <v>4470.6400000000003</v>
      </c>
      <c r="M1276" t="s">
        <v>5</v>
      </c>
      <c r="N1276">
        <v>10.065678629716</v>
      </c>
      <c r="O1276" t="s">
        <v>6</v>
      </c>
      <c r="P1276">
        <v>45000</v>
      </c>
      <c r="Q1276" t="s">
        <v>7</v>
      </c>
      <c r="R1276">
        <v>45000</v>
      </c>
      <c r="S1276" t="s">
        <v>11</v>
      </c>
      <c r="T1276" t="s">
        <v>23306</v>
      </c>
      <c r="U1276" t="s">
        <v>23307</v>
      </c>
      <c r="V1276" t="s">
        <v>23308</v>
      </c>
      <c r="W1276" s="1">
        <v>3.9543E-3</v>
      </c>
    </row>
    <row r="1277" spans="5:23">
      <c r="E1277" t="s">
        <v>0</v>
      </c>
      <c r="F1277">
        <v>32529.4</v>
      </c>
      <c r="G1277" t="s">
        <v>1</v>
      </c>
      <c r="H1277" t="s">
        <v>2</v>
      </c>
      <c r="I1277" t="s">
        <v>3</v>
      </c>
      <c r="J1277">
        <v>0.83664499999999997</v>
      </c>
      <c r="K1277" t="s">
        <v>4</v>
      </c>
      <c r="L1277">
        <v>4391.79</v>
      </c>
      <c r="M1277" t="s">
        <v>5</v>
      </c>
      <c r="N1277">
        <v>10.246380877855</v>
      </c>
      <c r="O1277" t="s">
        <v>6</v>
      </c>
      <c r="P1277">
        <v>45000</v>
      </c>
      <c r="Q1277" t="s">
        <v>7</v>
      </c>
      <c r="R1277">
        <v>45000</v>
      </c>
      <c r="S1277" t="s">
        <v>8</v>
      </c>
      <c r="T1277" t="s">
        <v>23339</v>
      </c>
      <c r="U1277" t="s">
        <v>23340</v>
      </c>
      <c r="V1277" t="s">
        <v>23341</v>
      </c>
      <c r="W1277" s="1">
        <v>1.6643999999999999E-2</v>
      </c>
    </row>
    <row r="1278" spans="5:23">
      <c r="E1278" t="s">
        <v>9</v>
      </c>
      <c r="F1278">
        <v>26524.400000000001</v>
      </c>
      <c r="G1278" t="s">
        <v>1</v>
      </c>
      <c r="H1278" t="s">
        <v>10</v>
      </c>
      <c r="I1278" t="s">
        <v>3</v>
      </c>
      <c r="J1278">
        <v>0.91831399999999996</v>
      </c>
      <c r="K1278" t="s">
        <v>4</v>
      </c>
      <c r="L1278">
        <v>4470.66</v>
      </c>
      <c r="M1278" t="s">
        <v>5</v>
      </c>
      <c r="N1278">
        <v>10.065629760284001</v>
      </c>
      <c r="O1278" t="s">
        <v>6</v>
      </c>
      <c r="P1278">
        <v>45000</v>
      </c>
      <c r="Q1278" t="s">
        <v>7</v>
      </c>
      <c r="R1278">
        <v>45000</v>
      </c>
      <c r="S1278" t="s">
        <v>11</v>
      </c>
      <c r="T1278" t="s">
        <v>23342</v>
      </c>
      <c r="U1278" t="s">
        <v>23343</v>
      </c>
      <c r="V1278" t="s">
        <v>23344</v>
      </c>
      <c r="W1278">
        <v>6.6557999999999999E-3</v>
      </c>
    </row>
    <row r="1279" spans="5:23">
      <c r="E1279" t="s">
        <v>12</v>
      </c>
      <c r="F1279">
        <v>32529.4</v>
      </c>
      <c r="G1279" t="s">
        <v>1</v>
      </c>
      <c r="H1279" t="s">
        <v>2</v>
      </c>
      <c r="I1279" t="s">
        <v>3</v>
      </c>
      <c r="J1279">
        <v>0.83664499999999997</v>
      </c>
      <c r="K1279" t="s">
        <v>4</v>
      </c>
      <c r="L1279">
        <v>4391.79</v>
      </c>
      <c r="M1279" t="s">
        <v>5</v>
      </c>
      <c r="N1279">
        <v>10.246380877855</v>
      </c>
      <c r="O1279" t="s">
        <v>6</v>
      </c>
      <c r="P1279">
        <v>45000</v>
      </c>
      <c r="Q1279" t="s">
        <v>7</v>
      </c>
      <c r="R1279">
        <v>45000</v>
      </c>
      <c r="S1279" t="s">
        <v>13</v>
      </c>
      <c r="T1279" t="s">
        <v>23339</v>
      </c>
      <c r="U1279" t="s">
        <v>23340</v>
      </c>
      <c r="V1279" t="s">
        <v>23341</v>
      </c>
      <c r="W1279" s="1">
        <v>1.6643999999999999E-2</v>
      </c>
    </row>
    <row r="1280" spans="5:23">
      <c r="E1280" t="s">
        <v>12</v>
      </c>
      <c r="F1280">
        <v>31711.200000000001</v>
      </c>
      <c r="G1280" t="s">
        <v>1</v>
      </c>
      <c r="H1280" t="s">
        <v>14</v>
      </c>
      <c r="I1280" t="s">
        <v>3</v>
      </c>
      <c r="J1280">
        <v>0.84345300000000001</v>
      </c>
      <c r="K1280" t="s">
        <v>4</v>
      </c>
      <c r="L1280">
        <v>4432.68</v>
      </c>
      <c r="M1280" t="s">
        <v>5</v>
      </c>
      <c r="N1280">
        <v>10.151877106032</v>
      </c>
      <c r="O1280" t="s">
        <v>6</v>
      </c>
      <c r="P1280">
        <v>45000</v>
      </c>
      <c r="Q1280" t="s">
        <v>7</v>
      </c>
      <c r="R1280">
        <v>45000</v>
      </c>
      <c r="S1280" t="s">
        <v>15</v>
      </c>
      <c r="T1280" t="s">
        <v>23090</v>
      </c>
      <c r="U1280" t="s">
        <v>23345</v>
      </c>
      <c r="V1280" t="s">
        <v>23346</v>
      </c>
      <c r="W1280">
        <v>9.3713200000000007E-3</v>
      </c>
    </row>
    <row r="1281" spans="5:23">
      <c r="E1281" t="s">
        <v>16</v>
      </c>
      <c r="F1281">
        <v>31711.200000000001</v>
      </c>
      <c r="G1281" t="s">
        <v>1</v>
      </c>
      <c r="H1281" t="s">
        <v>14</v>
      </c>
      <c r="I1281" t="s">
        <v>3</v>
      </c>
      <c r="J1281">
        <v>0.84345300000000001</v>
      </c>
      <c r="K1281" t="s">
        <v>4</v>
      </c>
      <c r="L1281">
        <v>4432.68</v>
      </c>
      <c r="M1281" t="s">
        <v>5</v>
      </c>
      <c r="N1281">
        <v>10.151877106032</v>
      </c>
      <c r="O1281" t="s">
        <v>6</v>
      </c>
      <c r="P1281">
        <v>45000</v>
      </c>
      <c r="Q1281" t="s">
        <v>7</v>
      </c>
      <c r="R1281">
        <v>45000</v>
      </c>
      <c r="S1281" t="s">
        <v>15</v>
      </c>
      <c r="T1281" t="s">
        <v>23090</v>
      </c>
      <c r="U1281" t="s">
        <v>23345</v>
      </c>
      <c r="V1281" t="s">
        <v>23346</v>
      </c>
      <c r="W1281">
        <v>9.3713200000000007E-3</v>
      </c>
    </row>
    <row r="1282" spans="5:23">
      <c r="E1282" t="s">
        <v>16</v>
      </c>
      <c r="F1282">
        <v>49800.3</v>
      </c>
      <c r="G1282" t="s">
        <v>1</v>
      </c>
      <c r="H1282" t="s">
        <v>17</v>
      </c>
      <c r="I1282" t="s">
        <v>3</v>
      </c>
      <c r="J1282">
        <v>0.68863799999999997</v>
      </c>
      <c r="K1282" t="s">
        <v>4</v>
      </c>
      <c r="L1282">
        <v>4234.34</v>
      </c>
      <c r="M1282" t="s">
        <v>5</v>
      </c>
      <c r="N1282">
        <v>10.627383817869999</v>
      </c>
      <c r="O1282" t="s">
        <v>6</v>
      </c>
      <c r="P1282">
        <v>45000</v>
      </c>
      <c r="Q1282" t="s">
        <v>7</v>
      </c>
      <c r="R1282">
        <v>45000</v>
      </c>
      <c r="S1282" t="s">
        <v>18</v>
      </c>
      <c r="T1282" t="s">
        <v>23347</v>
      </c>
      <c r="U1282" t="s">
        <v>23348</v>
      </c>
      <c r="V1282" t="s">
        <v>23349</v>
      </c>
      <c r="W1282">
        <v>4.0545699999999997E-2</v>
      </c>
    </row>
    <row r="1283" spans="5:23">
      <c r="E1283" t="s">
        <v>19</v>
      </c>
      <c r="F1283">
        <v>49800.3</v>
      </c>
      <c r="G1283" t="s">
        <v>1</v>
      </c>
      <c r="H1283" t="s">
        <v>17</v>
      </c>
      <c r="I1283" t="s">
        <v>3</v>
      </c>
      <c r="J1283">
        <v>0.68863799999999997</v>
      </c>
      <c r="K1283" t="s">
        <v>4</v>
      </c>
      <c r="L1283">
        <v>4234.34</v>
      </c>
      <c r="M1283" t="s">
        <v>5</v>
      </c>
      <c r="N1283">
        <v>10.627383817869999</v>
      </c>
      <c r="O1283" t="s">
        <v>6</v>
      </c>
      <c r="P1283">
        <v>45000</v>
      </c>
      <c r="Q1283" t="s">
        <v>7</v>
      </c>
      <c r="R1283">
        <v>45000</v>
      </c>
      <c r="S1283" t="s">
        <v>20</v>
      </c>
      <c r="T1283" t="s">
        <v>23347</v>
      </c>
      <c r="U1283" t="s">
        <v>23348</v>
      </c>
      <c r="V1283" t="s">
        <v>23349</v>
      </c>
      <c r="W1283">
        <v>4.0545699999999997E-2</v>
      </c>
    </row>
    <row r="1284" spans="5:23">
      <c r="E1284" t="s">
        <v>19</v>
      </c>
      <c r="F1284">
        <v>48390.3</v>
      </c>
      <c r="G1284" t="s">
        <v>1</v>
      </c>
      <c r="H1284" t="s">
        <v>2</v>
      </c>
      <c r="I1284" t="s">
        <v>3</v>
      </c>
      <c r="J1284">
        <v>0.69056700000000004</v>
      </c>
      <c r="K1284" t="s">
        <v>4</v>
      </c>
      <c r="L1284">
        <v>4333.42</v>
      </c>
      <c r="M1284" t="s">
        <v>5</v>
      </c>
      <c r="N1284">
        <v>10.384419317183999</v>
      </c>
      <c r="O1284" t="s">
        <v>6</v>
      </c>
      <c r="P1284">
        <v>45000</v>
      </c>
      <c r="Q1284" t="s">
        <v>7</v>
      </c>
      <c r="R1284">
        <v>45000</v>
      </c>
      <c r="S1284" t="s">
        <v>21</v>
      </c>
      <c r="T1284" t="s">
        <v>23350</v>
      </c>
      <c r="U1284" t="s">
        <v>23351</v>
      </c>
      <c r="V1284" t="s">
        <v>23352</v>
      </c>
      <c r="W1284">
        <v>3.9235600000000002E-2</v>
      </c>
    </row>
    <row r="1285" spans="5:23">
      <c r="E1285" t="s">
        <v>22</v>
      </c>
      <c r="F1285">
        <v>48390.3</v>
      </c>
      <c r="G1285" t="s">
        <v>1</v>
      </c>
      <c r="H1285" t="s">
        <v>2</v>
      </c>
      <c r="I1285" t="s">
        <v>3</v>
      </c>
      <c r="J1285">
        <v>0.69056700000000004</v>
      </c>
      <c r="K1285" t="s">
        <v>4</v>
      </c>
      <c r="L1285">
        <v>4333.42</v>
      </c>
      <c r="M1285" t="s">
        <v>5</v>
      </c>
      <c r="N1285">
        <v>10.384419317183999</v>
      </c>
      <c r="O1285" t="s">
        <v>6</v>
      </c>
      <c r="P1285">
        <v>45000</v>
      </c>
      <c r="Q1285" t="s">
        <v>7</v>
      </c>
      <c r="R1285">
        <v>45000</v>
      </c>
      <c r="S1285" t="s">
        <v>21</v>
      </c>
      <c r="T1285" t="s">
        <v>23350</v>
      </c>
      <c r="U1285" t="s">
        <v>23351</v>
      </c>
      <c r="V1285" t="s">
        <v>23352</v>
      </c>
      <c r="W1285">
        <v>3.9235600000000002E-2</v>
      </c>
    </row>
    <row r="1286" spans="5:23">
      <c r="E1286" t="s">
        <v>22</v>
      </c>
      <c r="F1286">
        <v>79523.600000000006</v>
      </c>
      <c r="G1286" t="s">
        <v>1</v>
      </c>
      <c r="H1286" t="s">
        <v>23</v>
      </c>
      <c r="I1286" t="s">
        <v>3</v>
      </c>
      <c r="J1286">
        <v>0.55791800000000003</v>
      </c>
      <c r="K1286" t="s">
        <v>4</v>
      </c>
      <c r="L1286">
        <v>4039.82</v>
      </c>
      <c r="M1286" t="s">
        <v>5</v>
      </c>
      <c r="N1286">
        <v>11.139097377818</v>
      </c>
      <c r="O1286" t="s">
        <v>6</v>
      </c>
      <c r="P1286">
        <v>45000</v>
      </c>
      <c r="Q1286" t="s">
        <v>7</v>
      </c>
      <c r="R1286">
        <v>45000</v>
      </c>
      <c r="S1286" t="s">
        <v>24</v>
      </c>
      <c r="T1286" t="s">
        <v>23353</v>
      </c>
      <c r="U1286" t="s">
        <v>23354</v>
      </c>
      <c r="V1286" t="s">
        <v>23355</v>
      </c>
      <c r="W1286">
        <v>8.6417800000000003E-2</v>
      </c>
    </row>
    <row r="1287" spans="5:23">
      <c r="E1287" t="s">
        <v>25</v>
      </c>
      <c r="F1287">
        <v>79523.600000000006</v>
      </c>
      <c r="G1287" t="s">
        <v>1</v>
      </c>
      <c r="H1287" t="s">
        <v>23</v>
      </c>
      <c r="I1287" t="s">
        <v>3</v>
      </c>
      <c r="J1287">
        <v>0.55791800000000003</v>
      </c>
      <c r="K1287" t="s">
        <v>4</v>
      </c>
      <c r="L1287">
        <v>4039.82</v>
      </c>
      <c r="M1287" t="s">
        <v>5</v>
      </c>
      <c r="N1287">
        <v>11.139097377818</v>
      </c>
      <c r="O1287" t="s">
        <v>6</v>
      </c>
      <c r="P1287">
        <v>45000</v>
      </c>
      <c r="Q1287" t="s">
        <v>7</v>
      </c>
      <c r="R1287">
        <v>45000</v>
      </c>
      <c r="S1287" t="s">
        <v>26</v>
      </c>
      <c r="T1287" t="s">
        <v>23353</v>
      </c>
      <c r="U1287" t="s">
        <v>23354</v>
      </c>
      <c r="V1287" t="s">
        <v>23355</v>
      </c>
      <c r="W1287">
        <v>8.6417800000000003E-2</v>
      </c>
    </row>
    <row r="1288" spans="5:23">
      <c r="E1288" t="s">
        <v>25</v>
      </c>
      <c r="F1288">
        <v>75259.5</v>
      </c>
      <c r="G1288" t="s">
        <v>1</v>
      </c>
      <c r="H1288" t="s">
        <v>27</v>
      </c>
      <c r="I1288" t="s">
        <v>3</v>
      </c>
      <c r="J1288">
        <v>0.56157000000000001</v>
      </c>
      <c r="K1288" t="s">
        <v>4</v>
      </c>
      <c r="L1288">
        <v>4213.38</v>
      </c>
      <c r="M1288" t="s">
        <v>5</v>
      </c>
      <c r="N1288">
        <v>10.680263437936</v>
      </c>
      <c r="O1288" t="s">
        <v>6</v>
      </c>
      <c r="P1288">
        <v>45000</v>
      </c>
      <c r="Q1288" t="s">
        <v>7</v>
      </c>
      <c r="R1288">
        <v>45000</v>
      </c>
      <c r="S1288" t="s">
        <v>28</v>
      </c>
      <c r="T1288" t="s">
        <v>23356</v>
      </c>
      <c r="U1288" t="s">
        <v>23357</v>
      </c>
      <c r="V1288" t="s">
        <v>23358</v>
      </c>
      <c r="W1288">
        <v>7.95125E-2</v>
      </c>
    </row>
    <row r="1289" spans="5:23">
      <c r="E1289" t="s">
        <v>29</v>
      </c>
      <c r="F1289">
        <v>75259.5</v>
      </c>
      <c r="G1289" t="s">
        <v>1</v>
      </c>
      <c r="H1289" t="s">
        <v>27</v>
      </c>
      <c r="I1289" t="s">
        <v>3</v>
      </c>
      <c r="J1289">
        <v>0.56157000000000001</v>
      </c>
      <c r="K1289" t="s">
        <v>4</v>
      </c>
      <c r="L1289">
        <v>4213.38</v>
      </c>
      <c r="M1289" t="s">
        <v>5</v>
      </c>
      <c r="N1289">
        <v>10.680263437936</v>
      </c>
      <c r="O1289" t="s">
        <v>6</v>
      </c>
      <c r="P1289">
        <v>45000</v>
      </c>
      <c r="Q1289" t="s">
        <v>7</v>
      </c>
      <c r="R1289">
        <v>45000</v>
      </c>
      <c r="S1289" t="s">
        <v>28</v>
      </c>
      <c r="T1289" t="s">
        <v>23356</v>
      </c>
      <c r="U1289" t="s">
        <v>23357</v>
      </c>
      <c r="V1289" t="s">
        <v>23358</v>
      </c>
      <c r="W1289">
        <v>7.95125E-2</v>
      </c>
    </row>
    <row r="1290" spans="5:23">
      <c r="E1290" t="s">
        <v>29</v>
      </c>
      <c r="F1290">
        <v>116753</v>
      </c>
      <c r="G1290" t="s">
        <v>1</v>
      </c>
      <c r="H1290" t="s">
        <v>30</v>
      </c>
      <c r="I1290" t="s">
        <v>3</v>
      </c>
      <c r="J1290">
        <v>0.47262300000000002</v>
      </c>
      <c r="K1290" t="s">
        <v>4</v>
      </c>
      <c r="L1290">
        <v>3834.44</v>
      </c>
      <c r="M1290" t="s">
        <v>5</v>
      </c>
      <c r="N1290">
        <v>11.735732475932</v>
      </c>
      <c r="O1290" t="s">
        <v>6</v>
      </c>
      <c r="P1290">
        <v>45000</v>
      </c>
      <c r="Q1290" t="s">
        <v>7</v>
      </c>
      <c r="R1290">
        <v>45000</v>
      </c>
      <c r="S1290" t="s">
        <v>31</v>
      </c>
      <c r="T1290" t="s">
        <v>23359</v>
      </c>
      <c r="U1290" t="s">
        <v>23360</v>
      </c>
      <c r="V1290" t="s">
        <v>23361</v>
      </c>
      <c r="W1290">
        <v>0.11849899999999999</v>
      </c>
    </row>
    <row r="1291" spans="5:23">
      <c r="E1291" t="s">
        <v>32</v>
      </c>
      <c r="F1291">
        <v>116753</v>
      </c>
      <c r="G1291" t="s">
        <v>1</v>
      </c>
      <c r="H1291" t="s">
        <v>30</v>
      </c>
      <c r="I1291" t="s">
        <v>3</v>
      </c>
      <c r="J1291">
        <v>0.47262300000000002</v>
      </c>
      <c r="K1291" t="s">
        <v>4</v>
      </c>
      <c r="L1291">
        <v>3834.44</v>
      </c>
      <c r="M1291" t="s">
        <v>5</v>
      </c>
      <c r="N1291">
        <v>11.735732475932</v>
      </c>
      <c r="O1291" t="s">
        <v>6</v>
      </c>
      <c r="P1291">
        <v>45000</v>
      </c>
      <c r="Q1291" t="s">
        <v>7</v>
      </c>
      <c r="R1291">
        <v>45000</v>
      </c>
      <c r="S1291" t="s">
        <v>33</v>
      </c>
      <c r="T1291" t="s">
        <v>23359</v>
      </c>
      <c r="U1291" t="s">
        <v>23360</v>
      </c>
      <c r="V1291" t="s">
        <v>23361</v>
      </c>
      <c r="W1291">
        <v>0.11849899999999999</v>
      </c>
    </row>
    <row r="1292" spans="5:23">
      <c r="E1292" t="s">
        <v>32</v>
      </c>
      <c r="F1292">
        <v>115497</v>
      </c>
      <c r="G1292" t="s">
        <v>1</v>
      </c>
      <c r="H1292" t="s">
        <v>17</v>
      </c>
      <c r="I1292" t="s">
        <v>3</v>
      </c>
      <c r="J1292">
        <v>0.46068999999999999</v>
      </c>
      <c r="K1292" t="s">
        <v>4</v>
      </c>
      <c r="L1292">
        <v>4079.54</v>
      </c>
      <c r="M1292" t="s">
        <v>5</v>
      </c>
      <c r="N1292">
        <v>11.030647371104999</v>
      </c>
      <c r="O1292" t="s">
        <v>6</v>
      </c>
      <c r="P1292">
        <v>45000</v>
      </c>
      <c r="Q1292" t="s">
        <v>7</v>
      </c>
      <c r="R1292">
        <v>45000</v>
      </c>
      <c r="S1292" t="s">
        <v>34</v>
      </c>
      <c r="T1292" t="s">
        <v>23362</v>
      </c>
      <c r="U1292" t="s">
        <v>23363</v>
      </c>
      <c r="V1292" t="s">
        <v>23364</v>
      </c>
      <c r="W1292">
        <v>0.11518100000000001</v>
      </c>
    </row>
    <row r="1293" spans="5:23">
      <c r="E1293" t="s">
        <v>35</v>
      </c>
      <c r="F1293">
        <v>115497</v>
      </c>
      <c r="G1293" t="s">
        <v>1</v>
      </c>
      <c r="H1293" t="s">
        <v>17</v>
      </c>
      <c r="I1293" t="s">
        <v>3</v>
      </c>
      <c r="J1293">
        <v>0.46068999999999999</v>
      </c>
      <c r="K1293" t="s">
        <v>4</v>
      </c>
      <c r="L1293">
        <v>4079.54</v>
      </c>
      <c r="M1293" t="s">
        <v>5</v>
      </c>
      <c r="N1293">
        <v>11.030647371104999</v>
      </c>
      <c r="O1293" t="s">
        <v>6</v>
      </c>
      <c r="P1293">
        <v>45000</v>
      </c>
      <c r="Q1293" t="s">
        <v>7</v>
      </c>
      <c r="R1293">
        <v>45000</v>
      </c>
      <c r="S1293" t="s">
        <v>34</v>
      </c>
      <c r="T1293" t="s">
        <v>23362</v>
      </c>
      <c r="U1293" t="s">
        <v>23363</v>
      </c>
      <c r="V1293" t="s">
        <v>23364</v>
      </c>
      <c r="W1293">
        <v>0.11518100000000001</v>
      </c>
    </row>
    <row r="1294" spans="5:23">
      <c r="E1294" t="s">
        <v>35</v>
      </c>
      <c r="F1294">
        <v>176075</v>
      </c>
      <c r="G1294" t="s">
        <v>1</v>
      </c>
      <c r="H1294" t="s">
        <v>36</v>
      </c>
      <c r="I1294" t="s">
        <v>3</v>
      </c>
      <c r="J1294">
        <v>0.39592500000000003</v>
      </c>
      <c r="K1294" t="s">
        <v>4</v>
      </c>
      <c r="L1294">
        <v>3623.07</v>
      </c>
      <c r="M1294" t="s">
        <v>5</v>
      </c>
      <c r="N1294">
        <v>12.420413967987001</v>
      </c>
      <c r="O1294" t="s">
        <v>6</v>
      </c>
      <c r="P1294">
        <v>45000</v>
      </c>
      <c r="Q1294" t="s">
        <v>7</v>
      </c>
      <c r="R1294">
        <v>45000</v>
      </c>
      <c r="S1294" t="s">
        <v>37</v>
      </c>
      <c r="T1294" t="s">
        <v>23365</v>
      </c>
      <c r="U1294" t="s">
        <v>23366</v>
      </c>
      <c r="V1294" t="s">
        <v>23367</v>
      </c>
      <c r="W1294">
        <v>0.14826300000000001</v>
      </c>
    </row>
    <row r="1295" spans="5:23">
      <c r="E1295" t="s">
        <v>38</v>
      </c>
      <c r="F1295">
        <v>176075</v>
      </c>
      <c r="G1295" t="s">
        <v>1</v>
      </c>
      <c r="H1295" t="s">
        <v>36</v>
      </c>
      <c r="I1295" t="s">
        <v>3</v>
      </c>
      <c r="J1295">
        <v>0.39592500000000003</v>
      </c>
      <c r="K1295" t="s">
        <v>4</v>
      </c>
      <c r="L1295">
        <v>3623.07</v>
      </c>
      <c r="M1295" t="s">
        <v>5</v>
      </c>
      <c r="N1295">
        <v>12.420413967987001</v>
      </c>
      <c r="O1295" t="s">
        <v>6</v>
      </c>
      <c r="P1295">
        <v>45000</v>
      </c>
      <c r="Q1295" t="s">
        <v>7</v>
      </c>
      <c r="R1295">
        <v>45000</v>
      </c>
      <c r="S1295" t="s">
        <v>39</v>
      </c>
      <c r="T1295" t="s">
        <v>23365</v>
      </c>
      <c r="U1295" t="s">
        <v>23366</v>
      </c>
      <c r="V1295" t="s">
        <v>23367</v>
      </c>
      <c r="W1295">
        <v>0.14826300000000001</v>
      </c>
    </row>
    <row r="1296" spans="5:23">
      <c r="E1296" t="s">
        <v>38</v>
      </c>
      <c r="F1296">
        <v>163769</v>
      </c>
      <c r="G1296" t="s">
        <v>1</v>
      </c>
      <c r="H1296" t="s">
        <v>40</v>
      </c>
      <c r="I1296" t="s">
        <v>3</v>
      </c>
      <c r="J1296">
        <v>0.39368399999999998</v>
      </c>
      <c r="K1296" t="s">
        <v>4</v>
      </c>
      <c r="L1296">
        <v>3939.79</v>
      </c>
      <c r="M1296" t="s">
        <v>5</v>
      </c>
      <c r="N1296">
        <v>11.421933274675</v>
      </c>
      <c r="O1296" t="s">
        <v>6</v>
      </c>
      <c r="P1296">
        <v>45000</v>
      </c>
      <c r="Q1296" t="s">
        <v>7</v>
      </c>
      <c r="R1296">
        <v>45000</v>
      </c>
      <c r="S1296" t="s">
        <v>41</v>
      </c>
      <c r="T1296" t="s">
        <v>23368</v>
      </c>
      <c r="U1296" t="s">
        <v>23369</v>
      </c>
      <c r="V1296" t="s">
        <v>23370</v>
      </c>
      <c r="W1296">
        <v>0.149087</v>
      </c>
    </row>
    <row r="1297" spans="5:23">
      <c r="E1297" t="s">
        <v>42</v>
      </c>
      <c r="F1297">
        <v>163769</v>
      </c>
      <c r="G1297" t="s">
        <v>1</v>
      </c>
      <c r="H1297" t="s">
        <v>40</v>
      </c>
      <c r="I1297" t="s">
        <v>3</v>
      </c>
      <c r="J1297">
        <v>0.39368399999999998</v>
      </c>
      <c r="K1297" t="s">
        <v>4</v>
      </c>
      <c r="L1297">
        <v>3939.79</v>
      </c>
      <c r="M1297" t="s">
        <v>5</v>
      </c>
      <c r="N1297">
        <v>11.421933274675</v>
      </c>
      <c r="O1297" t="s">
        <v>6</v>
      </c>
      <c r="P1297">
        <v>45000</v>
      </c>
      <c r="Q1297" t="s">
        <v>7</v>
      </c>
      <c r="R1297">
        <v>45000</v>
      </c>
      <c r="S1297" t="s">
        <v>41</v>
      </c>
      <c r="T1297" t="s">
        <v>23368</v>
      </c>
      <c r="U1297" t="s">
        <v>23369</v>
      </c>
      <c r="V1297" t="s">
        <v>23370</v>
      </c>
      <c r="W1297">
        <v>0.149087</v>
      </c>
    </row>
    <row r="1298" spans="5:23">
      <c r="E1298" t="s">
        <v>42</v>
      </c>
      <c r="F1298">
        <v>26340.5</v>
      </c>
      <c r="G1298" t="s">
        <v>1</v>
      </c>
      <c r="H1298" t="s">
        <v>14</v>
      </c>
      <c r="I1298" t="s">
        <v>3</v>
      </c>
      <c r="J1298">
        <v>0.92335800000000001</v>
      </c>
      <c r="K1298" t="s">
        <v>4</v>
      </c>
      <c r="L1298">
        <v>4452.83</v>
      </c>
      <c r="M1298" t="s">
        <v>5</v>
      </c>
      <c r="N1298">
        <v>10.105942490872</v>
      </c>
      <c r="O1298" t="s">
        <v>6</v>
      </c>
      <c r="P1298">
        <v>45000</v>
      </c>
      <c r="Q1298" t="s">
        <v>7</v>
      </c>
      <c r="R1298">
        <v>45000</v>
      </c>
      <c r="S1298" t="s">
        <v>43</v>
      </c>
      <c r="T1298" t="s">
        <v>23371</v>
      </c>
      <c r="U1298" t="s">
        <v>23372</v>
      </c>
      <c r="V1298" t="s">
        <v>23373</v>
      </c>
      <c r="W1298">
        <v>6.5825800000000002E-3</v>
      </c>
    </row>
    <row r="1299" spans="5:23">
      <c r="E1299" t="s">
        <v>44</v>
      </c>
      <c r="F1299">
        <v>26340.5</v>
      </c>
      <c r="G1299" t="s">
        <v>1</v>
      </c>
      <c r="H1299" t="s">
        <v>14</v>
      </c>
      <c r="I1299" t="s">
        <v>3</v>
      </c>
      <c r="J1299">
        <v>0.92335800000000001</v>
      </c>
      <c r="K1299" t="s">
        <v>4</v>
      </c>
      <c r="L1299">
        <v>4452.83</v>
      </c>
      <c r="M1299" t="s">
        <v>5</v>
      </c>
      <c r="N1299">
        <v>10.105942490872</v>
      </c>
      <c r="O1299" t="s">
        <v>6</v>
      </c>
      <c r="P1299">
        <v>45000</v>
      </c>
      <c r="Q1299" t="s">
        <v>7</v>
      </c>
      <c r="R1299">
        <v>45000</v>
      </c>
      <c r="S1299" t="s">
        <v>45</v>
      </c>
      <c r="T1299" t="s">
        <v>23371</v>
      </c>
      <c r="U1299" t="s">
        <v>23372</v>
      </c>
      <c r="V1299" t="s">
        <v>23373</v>
      </c>
      <c r="W1299">
        <v>6.5825800000000002E-3</v>
      </c>
    </row>
    <row r="1300" spans="5:23">
      <c r="E1300" t="s">
        <v>44</v>
      </c>
      <c r="F1300">
        <v>26524.400000000001</v>
      </c>
      <c r="G1300" t="s">
        <v>1</v>
      </c>
      <c r="H1300" t="s">
        <v>10</v>
      </c>
      <c r="I1300" t="s">
        <v>3</v>
      </c>
      <c r="J1300">
        <v>0.91831399999999996</v>
      </c>
      <c r="K1300" t="s">
        <v>4</v>
      </c>
      <c r="L1300">
        <v>4470.66</v>
      </c>
      <c r="M1300" t="s">
        <v>5</v>
      </c>
      <c r="N1300">
        <v>10.065629760284001</v>
      </c>
      <c r="O1300" t="s">
        <v>6</v>
      </c>
      <c r="P1300">
        <v>45000</v>
      </c>
      <c r="Q1300" t="s">
        <v>7</v>
      </c>
      <c r="R1300">
        <v>45000</v>
      </c>
      <c r="S1300" t="s">
        <v>11</v>
      </c>
      <c r="T1300" t="s">
        <v>23342</v>
      </c>
      <c r="U1300" t="s">
        <v>23343</v>
      </c>
      <c r="V1300" t="s">
        <v>23344</v>
      </c>
      <c r="W1300">
        <v>6.6557999999999999E-3</v>
      </c>
    </row>
    <row r="1301" spans="5:23">
      <c r="E1301" t="s">
        <v>0</v>
      </c>
      <c r="F1301">
        <v>32395.8</v>
      </c>
      <c r="G1301" t="s">
        <v>1</v>
      </c>
      <c r="H1301" t="s">
        <v>2</v>
      </c>
      <c r="I1301" t="s">
        <v>3</v>
      </c>
      <c r="J1301">
        <v>0.83841100000000002</v>
      </c>
      <c r="K1301" t="s">
        <v>4</v>
      </c>
      <c r="L1301">
        <v>4391.33</v>
      </c>
      <c r="M1301" t="s">
        <v>5</v>
      </c>
      <c r="N1301">
        <v>10.247453363369999</v>
      </c>
      <c r="O1301" t="s">
        <v>6</v>
      </c>
      <c r="P1301">
        <v>45000</v>
      </c>
      <c r="Q1301" t="s">
        <v>7</v>
      </c>
      <c r="R1301">
        <v>45000</v>
      </c>
      <c r="S1301" t="s">
        <v>8</v>
      </c>
      <c r="T1301" t="s">
        <v>21852</v>
      </c>
      <c r="U1301" t="s">
        <v>23374</v>
      </c>
      <c r="V1301" t="s">
        <v>23375</v>
      </c>
      <c r="W1301">
        <v>1.6235200000000002E-2</v>
      </c>
    </row>
    <row r="1302" spans="5:23">
      <c r="E1302" t="s">
        <v>9</v>
      </c>
      <c r="F1302">
        <v>26399.599999999999</v>
      </c>
      <c r="G1302" t="s">
        <v>1</v>
      </c>
      <c r="H1302" t="s">
        <v>10</v>
      </c>
      <c r="I1302" t="s">
        <v>3</v>
      </c>
      <c r="J1302">
        <v>0.92047699999999999</v>
      </c>
      <c r="K1302" t="s">
        <v>4</v>
      </c>
      <c r="L1302">
        <v>4470.7</v>
      </c>
      <c r="M1302" t="s">
        <v>5</v>
      </c>
      <c r="N1302">
        <v>10.06553183242</v>
      </c>
      <c r="O1302" t="s">
        <v>6</v>
      </c>
      <c r="P1302">
        <v>45000</v>
      </c>
      <c r="Q1302" t="s">
        <v>7</v>
      </c>
      <c r="R1302">
        <v>45000</v>
      </c>
      <c r="S1302" t="s">
        <v>11</v>
      </c>
      <c r="T1302" t="s">
        <v>23376</v>
      </c>
      <c r="U1302" t="s">
        <v>23377</v>
      </c>
      <c r="V1302" t="s">
        <v>23378</v>
      </c>
      <c r="W1302" s="1">
        <v>7.2118199999999999E-3</v>
      </c>
    </row>
    <row r="1303" spans="5:23">
      <c r="E1303" t="s">
        <v>12</v>
      </c>
      <c r="F1303">
        <v>32395.8</v>
      </c>
      <c r="G1303" t="s">
        <v>1</v>
      </c>
      <c r="H1303" t="s">
        <v>2</v>
      </c>
      <c r="I1303" t="s">
        <v>3</v>
      </c>
      <c r="J1303">
        <v>0.83841100000000002</v>
      </c>
      <c r="K1303" t="s">
        <v>4</v>
      </c>
      <c r="L1303">
        <v>4391.33</v>
      </c>
      <c r="M1303" t="s">
        <v>5</v>
      </c>
      <c r="N1303">
        <v>10.247453363369999</v>
      </c>
      <c r="O1303" t="s">
        <v>6</v>
      </c>
      <c r="P1303">
        <v>45000</v>
      </c>
      <c r="Q1303" t="s">
        <v>7</v>
      </c>
      <c r="R1303">
        <v>45000</v>
      </c>
      <c r="S1303" t="s">
        <v>13</v>
      </c>
      <c r="T1303" t="s">
        <v>21852</v>
      </c>
      <c r="U1303" t="s">
        <v>23374</v>
      </c>
      <c r="V1303" t="s">
        <v>23375</v>
      </c>
      <c r="W1303">
        <v>1.6235200000000002E-2</v>
      </c>
    </row>
    <row r="1304" spans="5:23">
      <c r="E1304" t="s">
        <v>12</v>
      </c>
      <c r="F1304">
        <v>31652.9</v>
      </c>
      <c r="G1304" t="s">
        <v>1</v>
      </c>
      <c r="H1304" t="s">
        <v>14</v>
      </c>
      <c r="I1304" t="s">
        <v>3</v>
      </c>
      <c r="J1304">
        <v>0.84425099999999997</v>
      </c>
      <c r="K1304" t="s">
        <v>4</v>
      </c>
      <c r="L1304">
        <v>4432.4399999999996</v>
      </c>
      <c r="M1304" t="s">
        <v>5</v>
      </c>
      <c r="N1304">
        <v>10.152413884784</v>
      </c>
      <c r="O1304" t="s">
        <v>6</v>
      </c>
      <c r="P1304">
        <v>45000</v>
      </c>
      <c r="Q1304" t="s">
        <v>7</v>
      </c>
      <c r="R1304">
        <v>45000</v>
      </c>
      <c r="S1304" t="s">
        <v>15</v>
      </c>
      <c r="T1304" t="s">
        <v>23379</v>
      </c>
      <c r="U1304" t="s">
        <v>23380</v>
      </c>
      <c r="V1304" t="s">
        <v>23381</v>
      </c>
      <c r="W1304">
        <v>8.0964999999999995E-3</v>
      </c>
    </row>
    <row r="1305" spans="5:23">
      <c r="E1305" t="s">
        <v>16</v>
      </c>
      <c r="F1305">
        <v>31652.9</v>
      </c>
      <c r="G1305" t="s">
        <v>1</v>
      </c>
      <c r="H1305" t="s">
        <v>14</v>
      </c>
      <c r="I1305" t="s">
        <v>3</v>
      </c>
      <c r="J1305">
        <v>0.84425099999999997</v>
      </c>
      <c r="K1305" t="s">
        <v>4</v>
      </c>
      <c r="L1305">
        <v>4432.4399999999996</v>
      </c>
      <c r="M1305" t="s">
        <v>5</v>
      </c>
      <c r="N1305">
        <v>10.152413884784</v>
      </c>
      <c r="O1305" t="s">
        <v>6</v>
      </c>
      <c r="P1305">
        <v>45000</v>
      </c>
      <c r="Q1305" t="s">
        <v>7</v>
      </c>
      <c r="R1305">
        <v>45000</v>
      </c>
      <c r="S1305" t="s">
        <v>15</v>
      </c>
      <c r="T1305" t="s">
        <v>23379</v>
      </c>
      <c r="U1305" t="s">
        <v>23380</v>
      </c>
      <c r="V1305" t="s">
        <v>23381</v>
      </c>
      <c r="W1305">
        <v>8.0964999999999995E-3</v>
      </c>
    </row>
    <row r="1306" spans="5:23">
      <c r="E1306" t="s">
        <v>16</v>
      </c>
      <c r="F1306">
        <v>49957.7</v>
      </c>
      <c r="G1306" t="s">
        <v>1</v>
      </c>
      <c r="H1306" t="s">
        <v>17</v>
      </c>
      <c r="I1306" t="s">
        <v>3</v>
      </c>
      <c r="J1306">
        <v>0.68771000000000004</v>
      </c>
      <c r="K1306" t="s">
        <v>4</v>
      </c>
      <c r="L1306">
        <v>4232.3999999999996</v>
      </c>
      <c r="M1306" t="s">
        <v>5</v>
      </c>
      <c r="N1306">
        <v>10.63225628312</v>
      </c>
      <c r="O1306" t="s">
        <v>6</v>
      </c>
      <c r="P1306">
        <v>45000</v>
      </c>
      <c r="Q1306" t="s">
        <v>7</v>
      </c>
      <c r="R1306">
        <v>45000</v>
      </c>
      <c r="S1306" t="s">
        <v>18</v>
      </c>
      <c r="T1306" t="s">
        <v>22602</v>
      </c>
      <c r="U1306" t="s">
        <v>23382</v>
      </c>
      <c r="V1306" t="s">
        <v>23383</v>
      </c>
      <c r="W1306">
        <v>4.2550699999999997E-2</v>
      </c>
    </row>
    <row r="1307" spans="5:23">
      <c r="E1307" t="s">
        <v>19</v>
      </c>
      <c r="F1307">
        <v>49957.7</v>
      </c>
      <c r="G1307" t="s">
        <v>1</v>
      </c>
      <c r="H1307" t="s">
        <v>17</v>
      </c>
      <c r="I1307" t="s">
        <v>3</v>
      </c>
      <c r="J1307">
        <v>0.68771000000000004</v>
      </c>
      <c r="K1307" t="s">
        <v>4</v>
      </c>
      <c r="L1307">
        <v>4232.3999999999996</v>
      </c>
      <c r="M1307" t="s">
        <v>5</v>
      </c>
      <c r="N1307">
        <v>10.63225628312</v>
      </c>
      <c r="O1307" t="s">
        <v>6</v>
      </c>
      <c r="P1307">
        <v>45000</v>
      </c>
      <c r="Q1307" t="s">
        <v>7</v>
      </c>
      <c r="R1307">
        <v>45000</v>
      </c>
      <c r="S1307" t="s">
        <v>20</v>
      </c>
      <c r="T1307" t="s">
        <v>22602</v>
      </c>
      <c r="U1307" t="s">
        <v>23382</v>
      </c>
      <c r="V1307" t="s">
        <v>23383</v>
      </c>
      <c r="W1307">
        <v>4.2550699999999997E-2</v>
      </c>
    </row>
    <row r="1308" spans="5:23">
      <c r="E1308" t="s">
        <v>19</v>
      </c>
      <c r="F1308">
        <v>50375.4</v>
      </c>
      <c r="G1308" t="s">
        <v>1</v>
      </c>
      <c r="H1308" t="s">
        <v>2</v>
      </c>
      <c r="I1308" t="s">
        <v>3</v>
      </c>
      <c r="J1308">
        <v>0.67676999999999998</v>
      </c>
      <c r="K1308" t="s">
        <v>4</v>
      </c>
      <c r="L1308">
        <v>4334.1099999999997</v>
      </c>
      <c r="M1308" t="s">
        <v>5</v>
      </c>
      <c r="N1308">
        <v>10.382761951496001</v>
      </c>
      <c r="O1308" t="s">
        <v>6</v>
      </c>
      <c r="P1308">
        <v>45000</v>
      </c>
      <c r="Q1308" t="s">
        <v>7</v>
      </c>
      <c r="R1308">
        <v>45000</v>
      </c>
      <c r="S1308" t="s">
        <v>21</v>
      </c>
      <c r="T1308" t="s">
        <v>23384</v>
      </c>
      <c r="U1308" t="s">
        <v>23385</v>
      </c>
      <c r="V1308" t="s">
        <v>23386</v>
      </c>
      <c r="W1308">
        <v>4.8995999999999998E-2</v>
      </c>
    </row>
    <row r="1309" spans="5:23">
      <c r="E1309" t="s">
        <v>22</v>
      </c>
      <c r="F1309">
        <v>50375.4</v>
      </c>
      <c r="G1309" t="s">
        <v>1</v>
      </c>
      <c r="H1309" t="s">
        <v>2</v>
      </c>
      <c r="I1309" t="s">
        <v>3</v>
      </c>
      <c r="J1309">
        <v>0.67676999999999998</v>
      </c>
      <c r="K1309" t="s">
        <v>4</v>
      </c>
      <c r="L1309">
        <v>4334.1099999999997</v>
      </c>
      <c r="M1309" t="s">
        <v>5</v>
      </c>
      <c r="N1309">
        <v>10.382761951496001</v>
      </c>
      <c r="O1309" t="s">
        <v>6</v>
      </c>
      <c r="P1309">
        <v>45000</v>
      </c>
      <c r="Q1309" t="s">
        <v>7</v>
      </c>
      <c r="R1309">
        <v>45000</v>
      </c>
      <c r="S1309" t="s">
        <v>21</v>
      </c>
      <c r="T1309" t="s">
        <v>23384</v>
      </c>
      <c r="U1309" t="s">
        <v>23385</v>
      </c>
      <c r="V1309" t="s">
        <v>23386</v>
      </c>
      <c r="W1309">
        <v>4.8995999999999998E-2</v>
      </c>
    </row>
    <row r="1310" spans="5:23">
      <c r="E1310" t="s">
        <v>22</v>
      </c>
      <c r="F1310">
        <v>79220.399999999994</v>
      </c>
      <c r="G1310" t="s">
        <v>1</v>
      </c>
      <c r="H1310" t="s">
        <v>23</v>
      </c>
      <c r="I1310" t="s">
        <v>3</v>
      </c>
      <c r="J1310">
        <v>0.55882399999999999</v>
      </c>
      <c r="K1310" t="s">
        <v>4</v>
      </c>
      <c r="L1310">
        <v>4042.16</v>
      </c>
      <c r="M1310" t="s">
        <v>5</v>
      </c>
      <c r="N1310">
        <v>11.132666743750001</v>
      </c>
      <c r="O1310" t="s">
        <v>6</v>
      </c>
      <c r="P1310">
        <v>45000</v>
      </c>
      <c r="Q1310" t="s">
        <v>7</v>
      </c>
      <c r="R1310">
        <v>45000</v>
      </c>
      <c r="S1310" t="s">
        <v>24</v>
      </c>
      <c r="T1310" t="s">
        <v>23387</v>
      </c>
      <c r="U1310" t="s">
        <v>23388</v>
      </c>
      <c r="V1310" t="s">
        <v>23389</v>
      </c>
      <c r="W1310">
        <v>7.5748800000000005E-2</v>
      </c>
    </row>
    <row r="1311" spans="5:23">
      <c r="E1311" t="s">
        <v>25</v>
      </c>
      <c r="F1311">
        <v>79220.399999999994</v>
      </c>
      <c r="G1311" t="s">
        <v>1</v>
      </c>
      <c r="H1311" t="s">
        <v>23</v>
      </c>
      <c r="I1311" t="s">
        <v>3</v>
      </c>
      <c r="J1311">
        <v>0.55882399999999999</v>
      </c>
      <c r="K1311" t="s">
        <v>4</v>
      </c>
      <c r="L1311">
        <v>4042.16</v>
      </c>
      <c r="M1311" t="s">
        <v>5</v>
      </c>
      <c r="N1311">
        <v>11.132666743750001</v>
      </c>
      <c r="O1311" t="s">
        <v>6</v>
      </c>
      <c r="P1311">
        <v>45000</v>
      </c>
      <c r="Q1311" t="s">
        <v>7</v>
      </c>
      <c r="R1311">
        <v>45000</v>
      </c>
      <c r="S1311" t="s">
        <v>26</v>
      </c>
      <c r="T1311" t="s">
        <v>23387</v>
      </c>
      <c r="U1311" t="s">
        <v>23388</v>
      </c>
      <c r="V1311" t="s">
        <v>23389</v>
      </c>
      <c r="W1311">
        <v>7.5748800000000005E-2</v>
      </c>
    </row>
    <row r="1312" spans="5:23">
      <c r="E1312" t="s">
        <v>25</v>
      </c>
      <c r="F1312">
        <v>74961.2</v>
      </c>
      <c r="G1312" t="s">
        <v>1</v>
      </c>
      <c r="H1312" t="s">
        <v>27</v>
      </c>
      <c r="I1312" t="s">
        <v>3</v>
      </c>
      <c r="J1312">
        <v>0.56264800000000004</v>
      </c>
      <c r="K1312" t="s">
        <v>4</v>
      </c>
      <c r="L1312">
        <v>4213.96</v>
      </c>
      <c r="M1312" t="s">
        <v>5</v>
      </c>
      <c r="N1312">
        <v>10.678801598975999</v>
      </c>
      <c r="O1312" t="s">
        <v>6</v>
      </c>
      <c r="P1312">
        <v>45000</v>
      </c>
      <c r="Q1312" t="s">
        <v>7</v>
      </c>
      <c r="R1312">
        <v>45000</v>
      </c>
      <c r="S1312" t="s">
        <v>28</v>
      </c>
      <c r="T1312" t="s">
        <v>23390</v>
      </c>
      <c r="U1312" t="s">
        <v>23391</v>
      </c>
      <c r="V1312" t="s">
        <v>23392</v>
      </c>
      <c r="W1312">
        <v>7.2877499999999998E-2</v>
      </c>
    </row>
    <row r="1313" spans="5:23">
      <c r="E1313" t="s">
        <v>29</v>
      </c>
      <c r="F1313">
        <v>74961.2</v>
      </c>
      <c r="G1313" t="s">
        <v>1</v>
      </c>
      <c r="H1313" t="s">
        <v>27</v>
      </c>
      <c r="I1313" t="s">
        <v>3</v>
      </c>
      <c r="J1313">
        <v>0.56264800000000004</v>
      </c>
      <c r="K1313" t="s">
        <v>4</v>
      </c>
      <c r="L1313">
        <v>4213.96</v>
      </c>
      <c r="M1313" t="s">
        <v>5</v>
      </c>
      <c r="N1313">
        <v>10.678801598975999</v>
      </c>
      <c r="O1313" t="s">
        <v>6</v>
      </c>
      <c r="P1313">
        <v>45000</v>
      </c>
      <c r="Q1313" t="s">
        <v>7</v>
      </c>
      <c r="R1313">
        <v>45000</v>
      </c>
      <c r="S1313" t="s">
        <v>28</v>
      </c>
      <c r="T1313" t="s">
        <v>23390</v>
      </c>
      <c r="U1313" t="s">
        <v>23391</v>
      </c>
      <c r="V1313" t="s">
        <v>23392</v>
      </c>
      <c r="W1313">
        <v>7.2877499999999998E-2</v>
      </c>
    </row>
    <row r="1314" spans="5:23">
      <c r="E1314" t="s">
        <v>29</v>
      </c>
      <c r="F1314">
        <v>125903</v>
      </c>
      <c r="G1314" t="s">
        <v>1</v>
      </c>
      <c r="H1314" t="s">
        <v>30</v>
      </c>
      <c r="I1314" t="s">
        <v>3</v>
      </c>
      <c r="J1314">
        <v>0.45500299999999999</v>
      </c>
      <c r="K1314" t="s">
        <v>4</v>
      </c>
      <c r="L1314">
        <v>3836.48</v>
      </c>
      <c r="M1314" t="s">
        <v>5</v>
      </c>
      <c r="N1314">
        <v>11.729497292604</v>
      </c>
      <c r="O1314" t="s">
        <v>6</v>
      </c>
      <c r="P1314">
        <v>45000</v>
      </c>
      <c r="Q1314" t="s">
        <v>7</v>
      </c>
      <c r="R1314">
        <v>45000</v>
      </c>
      <c r="S1314" t="s">
        <v>31</v>
      </c>
      <c r="T1314" t="s">
        <v>23393</v>
      </c>
      <c r="U1314" t="s">
        <v>23394</v>
      </c>
      <c r="V1314" t="s">
        <v>23395</v>
      </c>
      <c r="W1314">
        <v>0.12265</v>
      </c>
    </row>
    <row r="1315" spans="5:23">
      <c r="E1315" t="s">
        <v>32</v>
      </c>
      <c r="F1315">
        <v>125903</v>
      </c>
      <c r="G1315" t="s">
        <v>1</v>
      </c>
      <c r="H1315" t="s">
        <v>30</v>
      </c>
      <c r="I1315" t="s">
        <v>3</v>
      </c>
      <c r="J1315">
        <v>0.45500299999999999</v>
      </c>
      <c r="K1315" t="s">
        <v>4</v>
      </c>
      <c r="L1315">
        <v>3836.48</v>
      </c>
      <c r="M1315" t="s">
        <v>5</v>
      </c>
      <c r="N1315">
        <v>11.729497292604</v>
      </c>
      <c r="O1315" t="s">
        <v>6</v>
      </c>
      <c r="P1315">
        <v>45000</v>
      </c>
      <c r="Q1315" t="s">
        <v>7</v>
      </c>
      <c r="R1315">
        <v>45000</v>
      </c>
      <c r="S1315" t="s">
        <v>33</v>
      </c>
      <c r="T1315" t="s">
        <v>23393</v>
      </c>
      <c r="U1315" t="s">
        <v>23394</v>
      </c>
      <c r="V1315" t="s">
        <v>23395</v>
      </c>
      <c r="W1315">
        <v>0.12265</v>
      </c>
    </row>
    <row r="1316" spans="5:23">
      <c r="E1316" t="s">
        <v>32</v>
      </c>
      <c r="F1316">
        <v>114895</v>
      </c>
      <c r="G1316" t="s">
        <v>1</v>
      </c>
      <c r="H1316" t="s">
        <v>17</v>
      </c>
      <c r="I1316" t="s">
        <v>3</v>
      </c>
      <c r="J1316">
        <v>0.461895</v>
      </c>
      <c r="K1316" t="s">
        <v>4</v>
      </c>
      <c r="L1316">
        <v>4079.54</v>
      </c>
      <c r="M1316" t="s">
        <v>5</v>
      </c>
      <c r="N1316">
        <v>11.030647093104999</v>
      </c>
      <c r="O1316" t="s">
        <v>6</v>
      </c>
      <c r="P1316">
        <v>45000</v>
      </c>
      <c r="Q1316" t="s">
        <v>7</v>
      </c>
      <c r="R1316">
        <v>45000</v>
      </c>
      <c r="S1316" t="s">
        <v>34</v>
      </c>
      <c r="T1316" t="s">
        <v>23396</v>
      </c>
      <c r="U1316" t="s">
        <v>23397</v>
      </c>
      <c r="V1316" t="s">
        <v>23398</v>
      </c>
      <c r="W1316">
        <v>0.11509</v>
      </c>
    </row>
    <row r="1317" spans="5:23">
      <c r="E1317" t="s">
        <v>35</v>
      </c>
      <c r="F1317">
        <v>114895</v>
      </c>
      <c r="G1317" t="s">
        <v>1</v>
      </c>
      <c r="H1317" t="s">
        <v>17</v>
      </c>
      <c r="I1317" t="s">
        <v>3</v>
      </c>
      <c r="J1317">
        <v>0.461895</v>
      </c>
      <c r="K1317" t="s">
        <v>4</v>
      </c>
      <c r="L1317">
        <v>4079.54</v>
      </c>
      <c r="M1317" t="s">
        <v>5</v>
      </c>
      <c r="N1317">
        <v>11.030647093104999</v>
      </c>
      <c r="O1317" t="s">
        <v>6</v>
      </c>
      <c r="P1317">
        <v>45000</v>
      </c>
      <c r="Q1317" t="s">
        <v>7</v>
      </c>
      <c r="R1317">
        <v>45000</v>
      </c>
      <c r="S1317" t="s">
        <v>34</v>
      </c>
      <c r="T1317" t="s">
        <v>23396</v>
      </c>
      <c r="U1317" t="s">
        <v>23397</v>
      </c>
      <c r="V1317" t="s">
        <v>23398</v>
      </c>
      <c r="W1317">
        <v>0.11509</v>
      </c>
    </row>
    <row r="1318" spans="5:23">
      <c r="E1318" t="s">
        <v>35</v>
      </c>
      <c r="F1318">
        <v>171969</v>
      </c>
      <c r="G1318" t="s">
        <v>1</v>
      </c>
      <c r="H1318" t="s">
        <v>36</v>
      </c>
      <c r="I1318" t="s">
        <v>3</v>
      </c>
      <c r="J1318">
        <v>0.40069399999999999</v>
      </c>
      <c r="K1318" t="s">
        <v>4</v>
      </c>
      <c r="L1318">
        <v>3621.79</v>
      </c>
      <c r="M1318" t="s">
        <v>5</v>
      </c>
      <c r="N1318">
        <v>12.424797843894</v>
      </c>
      <c r="O1318" t="s">
        <v>6</v>
      </c>
      <c r="P1318">
        <v>45000</v>
      </c>
      <c r="Q1318" t="s">
        <v>7</v>
      </c>
      <c r="R1318">
        <v>45000</v>
      </c>
      <c r="S1318" t="s">
        <v>37</v>
      </c>
      <c r="T1318" t="s">
        <v>23399</v>
      </c>
      <c r="U1318" t="s">
        <v>23400</v>
      </c>
      <c r="V1318" t="s">
        <v>23401</v>
      </c>
      <c r="W1318">
        <v>0.153473</v>
      </c>
    </row>
    <row r="1319" spans="5:23">
      <c r="E1319" t="s">
        <v>38</v>
      </c>
      <c r="F1319">
        <v>171969</v>
      </c>
      <c r="G1319" t="s">
        <v>1</v>
      </c>
      <c r="H1319" t="s">
        <v>36</v>
      </c>
      <c r="I1319" t="s">
        <v>3</v>
      </c>
      <c r="J1319">
        <v>0.40069399999999999</v>
      </c>
      <c r="K1319" t="s">
        <v>4</v>
      </c>
      <c r="L1319">
        <v>3621.79</v>
      </c>
      <c r="M1319" t="s">
        <v>5</v>
      </c>
      <c r="N1319">
        <v>12.424797843894</v>
      </c>
      <c r="O1319" t="s">
        <v>6</v>
      </c>
      <c r="P1319">
        <v>45000</v>
      </c>
      <c r="Q1319" t="s">
        <v>7</v>
      </c>
      <c r="R1319">
        <v>45000</v>
      </c>
      <c r="S1319" t="s">
        <v>39</v>
      </c>
      <c r="T1319" t="s">
        <v>23399</v>
      </c>
      <c r="U1319" t="s">
        <v>23400</v>
      </c>
      <c r="V1319" t="s">
        <v>23401</v>
      </c>
      <c r="W1319">
        <v>0.153473</v>
      </c>
    </row>
    <row r="1320" spans="5:23">
      <c r="E1320" t="s">
        <v>38</v>
      </c>
      <c r="F1320">
        <v>157891</v>
      </c>
      <c r="G1320" t="s">
        <v>1</v>
      </c>
      <c r="H1320" t="s">
        <v>40</v>
      </c>
      <c r="I1320" t="s">
        <v>3</v>
      </c>
      <c r="J1320">
        <v>0.40098</v>
      </c>
      <c r="K1320" t="s">
        <v>4</v>
      </c>
      <c r="L1320">
        <v>3939.12</v>
      </c>
      <c r="M1320" t="s">
        <v>5</v>
      </c>
      <c r="N1320">
        <v>11.423881775970999</v>
      </c>
      <c r="O1320" t="s">
        <v>6</v>
      </c>
      <c r="P1320">
        <v>45000</v>
      </c>
      <c r="Q1320" t="s">
        <v>7</v>
      </c>
      <c r="R1320">
        <v>45000</v>
      </c>
      <c r="S1320" t="s">
        <v>41</v>
      </c>
      <c r="T1320" t="s">
        <v>23402</v>
      </c>
      <c r="U1320" t="s">
        <v>23403</v>
      </c>
      <c r="V1320" t="s">
        <v>23404</v>
      </c>
      <c r="W1320">
        <v>0.14046500000000001</v>
      </c>
    </row>
    <row r="1321" spans="5:23">
      <c r="E1321" t="s">
        <v>42</v>
      </c>
      <c r="F1321">
        <v>157891</v>
      </c>
      <c r="G1321" t="s">
        <v>1</v>
      </c>
      <c r="H1321" t="s">
        <v>40</v>
      </c>
      <c r="I1321" t="s">
        <v>3</v>
      </c>
      <c r="J1321">
        <v>0.40098</v>
      </c>
      <c r="K1321" t="s">
        <v>4</v>
      </c>
      <c r="L1321">
        <v>3939.12</v>
      </c>
      <c r="M1321" t="s">
        <v>5</v>
      </c>
      <c r="N1321">
        <v>11.423881775970999</v>
      </c>
      <c r="O1321" t="s">
        <v>6</v>
      </c>
      <c r="P1321">
        <v>45000</v>
      </c>
      <c r="Q1321" t="s">
        <v>7</v>
      </c>
      <c r="R1321">
        <v>45000</v>
      </c>
      <c r="S1321" t="s">
        <v>41</v>
      </c>
      <c r="T1321" t="s">
        <v>23402</v>
      </c>
      <c r="U1321" t="s">
        <v>23403</v>
      </c>
      <c r="V1321" t="s">
        <v>23404</v>
      </c>
      <c r="W1321">
        <v>0.14046500000000001</v>
      </c>
    </row>
    <row r="1322" spans="5:23">
      <c r="E1322" t="s">
        <v>42</v>
      </c>
      <c r="F1322">
        <v>26260.5</v>
      </c>
      <c r="G1322" t="s">
        <v>1</v>
      </c>
      <c r="H1322" t="s">
        <v>14</v>
      </c>
      <c r="I1322" t="s">
        <v>3</v>
      </c>
      <c r="J1322">
        <v>0.92475600000000002</v>
      </c>
      <c r="K1322" t="s">
        <v>4</v>
      </c>
      <c r="L1322">
        <v>4452.8900000000003</v>
      </c>
      <c r="M1322" t="s">
        <v>5</v>
      </c>
      <c r="N1322">
        <v>10.105796088576</v>
      </c>
      <c r="O1322" t="s">
        <v>6</v>
      </c>
      <c r="P1322">
        <v>45000</v>
      </c>
      <c r="Q1322" t="s">
        <v>7</v>
      </c>
      <c r="R1322">
        <v>45000</v>
      </c>
      <c r="S1322" t="s">
        <v>43</v>
      </c>
      <c r="T1322" t="s">
        <v>23405</v>
      </c>
      <c r="U1322" t="s">
        <v>23406</v>
      </c>
      <c r="V1322" t="s">
        <v>23407</v>
      </c>
      <c r="W1322">
        <v>5.0368699999999997E-3</v>
      </c>
    </row>
    <row r="1323" spans="5:23">
      <c r="E1323" t="s">
        <v>44</v>
      </c>
      <c r="F1323">
        <v>26260.5</v>
      </c>
      <c r="G1323" t="s">
        <v>1</v>
      </c>
      <c r="H1323" t="s">
        <v>14</v>
      </c>
      <c r="I1323" t="s">
        <v>3</v>
      </c>
      <c r="J1323">
        <v>0.92475600000000002</v>
      </c>
      <c r="K1323" t="s">
        <v>4</v>
      </c>
      <c r="L1323">
        <v>4452.8900000000003</v>
      </c>
      <c r="M1323" t="s">
        <v>5</v>
      </c>
      <c r="N1323">
        <v>10.105796088576</v>
      </c>
      <c r="O1323" t="s">
        <v>6</v>
      </c>
      <c r="P1323">
        <v>45000</v>
      </c>
      <c r="Q1323" t="s">
        <v>7</v>
      </c>
      <c r="R1323">
        <v>45000</v>
      </c>
      <c r="S1323" t="s">
        <v>45</v>
      </c>
      <c r="T1323" t="s">
        <v>23405</v>
      </c>
      <c r="U1323" t="s">
        <v>23406</v>
      </c>
      <c r="V1323" t="s">
        <v>23407</v>
      </c>
      <c r="W1323">
        <v>5.0368699999999997E-3</v>
      </c>
    </row>
    <row r="1324" spans="5:23">
      <c r="E1324" t="s">
        <v>44</v>
      </c>
      <c r="F1324">
        <v>26399.599999999999</v>
      </c>
      <c r="G1324" t="s">
        <v>1</v>
      </c>
      <c r="H1324" t="s">
        <v>10</v>
      </c>
      <c r="I1324" t="s">
        <v>3</v>
      </c>
      <c r="J1324">
        <v>0.92047699999999999</v>
      </c>
      <c r="K1324" t="s">
        <v>4</v>
      </c>
      <c r="L1324">
        <v>4470.7</v>
      </c>
      <c r="M1324" t="s">
        <v>5</v>
      </c>
      <c r="N1324">
        <v>10.06553183242</v>
      </c>
      <c r="O1324" t="s">
        <v>6</v>
      </c>
      <c r="P1324">
        <v>45000</v>
      </c>
      <c r="Q1324" t="s">
        <v>7</v>
      </c>
      <c r="R1324">
        <v>45000</v>
      </c>
      <c r="S1324" t="s">
        <v>11</v>
      </c>
      <c r="T1324" t="s">
        <v>23376</v>
      </c>
      <c r="U1324" t="s">
        <v>23377</v>
      </c>
      <c r="V1324" t="s">
        <v>23378</v>
      </c>
      <c r="W1324" s="1">
        <v>7.2118199999999999E-3</v>
      </c>
    </row>
    <row r="1325" spans="5:23">
      <c r="E1325" t="s">
        <v>0</v>
      </c>
      <c r="F1325">
        <v>32109.5</v>
      </c>
      <c r="G1325" t="s">
        <v>1</v>
      </c>
      <c r="H1325" t="s">
        <v>2</v>
      </c>
      <c r="I1325" t="s">
        <v>3</v>
      </c>
      <c r="J1325">
        <v>0.84206499999999995</v>
      </c>
      <c r="K1325" t="s">
        <v>4</v>
      </c>
      <c r="L1325">
        <v>4392.13</v>
      </c>
      <c r="M1325" t="s">
        <v>5</v>
      </c>
      <c r="N1325">
        <v>10.245600962935001</v>
      </c>
      <c r="O1325" t="s">
        <v>6</v>
      </c>
      <c r="P1325">
        <v>45000</v>
      </c>
      <c r="Q1325" t="s">
        <v>7</v>
      </c>
      <c r="R1325">
        <v>45000</v>
      </c>
      <c r="S1325" t="s">
        <v>8</v>
      </c>
      <c r="T1325" t="s">
        <v>23408</v>
      </c>
      <c r="U1325" t="s">
        <v>23409</v>
      </c>
      <c r="V1325" t="s">
        <v>23410</v>
      </c>
      <c r="W1325">
        <v>1.33057E-2</v>
      </c>
    </row>
    <row r="1326" spans="5:23">
      <c r="E1326" t="s">
        <v>9</v>
      </c>
      <c r="F1326">
        <v>26504.400000000001</v>
      </c>
      <c r="G1326" t="s">
        <v>1</v>
      </c>
      <c r="H1326" t="s">
        <v>10</v>
      </c>
      <c r="I1326" t="s">
        <v>3</v>
      </c>
      <c r="J1326">
        <v>0.91865699999999995</v>
      </c>
      <c r="K1326" t="s">
        <v>4</v>
      </c>
      <c r="L1326">
        <v>4470.7</v>
      </c>
      <c r="M1326" t="s">
        <v>5</v>
      </c>
      <c r="N1326">
        <v>10.06553178842</v>
      </c>
      <c r="O1326" t="s">
        <v>6</v>
      </c>
      <c r="P1326">
        <v>45000</v>
      </c>
      <c r="Q1326" t="s">
        <v>7</v>
      </c>
      <c r="R1326">
        <v>45000</v>
      </c>
      <c r="S1326" t="s">
        <v>11</v>
      </c>
      <c r="T1326" t="s">
        <v>23411</v>
      </c>
      <c r="U1326" t="s">
        <v>23412</v>
      </c>
      <c r="V1326" t="s">
        <v>23413</v>
      </c>
      <c r="W1326">
        <v>1.2164299999999999E-3</v>
      </c>
    </row>
    <row r="1327" spans="5:23">
      <c r="E1327" t="s">
        <v>12</v>
      </c>
      <c r="F1327">
        <v>32109.5</v>
      </c>
      <c r="G1327" t="s">
        <v>1</v>
      </c>
      <c r="H1327" t="s">
        <v>2</v>
      </c>
      <c r="I1327" t="s">
        <v>3</v>
      </c>
      <c r="J1327">
        <v>0.84206499999999995</v>
      </c>
      <c r="K1327" t="s">
        <v>4</v>
      </c>
      <c r="L1327">
        <v>4392.13</v>
      </c>
      <c r="M1327" t="s">
        <v>5</v>
      </c>
      <c r="N1327">
        <v>10.245600962935001</v>
      </c>
      <c r="O1327" t="s">
        <v>6</v>
      </c>
      <c r="P1327">
        <v>45000</v>
      </c>
      <c r="Q1327" t="s">
        <v>7</v>
      </c>
      <c r="R1327">
        <v>45000</v>
      </c>
      <c r="S1327" t="s">
        <v>13</v>
      </c>
      <c r="T1327" t="s">
        <v>23408</v>
      </c>
      <c r="U1327" t="s">
        <v>23409</v>
      </c>
      <c r="V1327" t="s">
        <v>23410</v>
      </c>
      <c r="W1327">
        <v>1.33057E-2</v>
      </c>
    </row>
    <row r="1328" spans="5:23">
      <c r="E1328" t="s">
        <v>12</v>
      </c>
      <c r="F1328">
        <v>31853.8</v>
      </c>
      <c r="G1328" t="s">
        <v>1</v>
      </c>
      <c r="H1328" t="s">
        <v>14</v>
      </c>
      <c r="I1328" t="s">
        <v>3</v>
      </c>
      <c r="J1328">
        <v>0.84154399999999996</v>
      </c>
      <c r="K1328" t="s">
        <v>4</v>
      </c>
      <c r="L1328">
        <v>4432.87</v>
      </c>
      <c r="M1328" t="s">
        <v>5</v>
      </c>
      <c r="N1328">
        <v>10.151438090144</v>
      </c>
      <c r="O1328" t="s">
        <v>6</v>
      </c>
      <c r="P1328">
        <v>45000</v>
      </c>
      <c r="Q1328" t="s">
        <v>7</v>
      </c>
      <c r="R1328">
        <v>45000</v>
      </c>
      <c r="S1328" t="s">
        <v>15</v>
      </c>
      <c r="T1328" t="s">
        <v>23414</v>
      </c>
      <c r="U1328" t="s">
        <v>23415</v>
      </c>
      <c r="V1328" t="s">
        <v>19675</v>
      </c>
      <c r="W1328">
        <v>9.4807099999999998E-3</v>
      </c>
    </row>
    <row r="1329" spans="5:23">
      <c r="E1329" t="s">
        <v>16</v>
      </c>
      <c r="F1329">
        <v>31853.8</v>
      </c>
      <c r="G1329" t="s">
        <v>1</v>
      </c>
      <c r="H1329" t="s">
        <v>14</v>
      </c>
      <c r="I1329" t="s">
        <v>3</v>
      </c>
      <c r="J1329">
        <v>0.84154399999999996</v>
      </c>
      <c r="K1329" t="s">
        <v>4</v>
      </c>
      <c r="L1329">
        <v>4432.87</v>
      </c>
      <c r="M1329" t="s">
        <v>5</v>
      </c>
      <c r="N1329">
        <v>10.151438090144</v>
      </c>
      <c r="O1329" t="s">
        <v>6</v>
      </c>
      <c r="P1329">
        <v>45000</v>
      </c>
      <c r="Q1329" t="s">
        <v>7</v>
      </c>
      <c r="R1329">
        <v>45000</v>
      </c>
      <c r="S1329" t="s">
        <v>15</v>
      </c>
      <c r="T1329" t="s">
        <v>23414</v>
      </c>
      <c r="U1329" t="s">
        <v>23415</v>
      </c>
      <c r="V1329" t="s">
        <v>19675</v>
      </c>
      <c r="W1329">
        <v>9.4807099999999998E-3</v>
      </c>
    </row>
    <row r="1330" spans="5:23">
      <c r="E1330" t="s">
        <v>16</v>
      </c>
      <c r="F1330">
        <v>50126.1</v>
      </c>
      <c r="G1330" t="s">
        <v>1</v>
      </c>
      <c r="H1330" t="s">
        <v>17</v>
      </c>
      <c r="I1330" t="s">
        <v>3</v>
      </c>
      <c r="J1330">
        <v>0.68650900000000004</v>
      </c>
      <c r="K1330" t="s">
        <v>4</v>
      </c>
      <c r="L1330">
        <v>4232.95</v>
      </c>
      <c r="M1330" t="s">
        <v>5</v>
      </c>
      <c r="N1330">
        <v>10.63089208601</v>
      </c>
      <c r="O1330" t="s">
        <v>6</v>
      </c>
      <c r="P1330">
        <v>45000</v>
      </c>
      <c r="Q1330" t="s">
        <v>7</v>
      </c>
      <c r="R1330">
        <v>45000</v>
      </c>
      <c r="S1330" t="s">
        <v>18</v>
      </c>
      <c r="T1330" t="s">
        <v>23416</v>
      </c>
      <c r="U1330" t="s">
        <v>23417</v>
      </c>
      <c r="V1330" t="s">
        <v>13466</v>
      </c>
      <c r="W1330">
        <v>3.5067000000000001E-2</v>
      </c>
    </row>
    <row r="1331" spans="5:23">
      <c r="E1331" t="s">
        <v>19</v>
      </c>
      <c r="F1331">
        <v>50126.1</v>
      </c>
      <c r="G1331" t="s">
        <v>1</v>
      </c>
      <c r="H1331" t="s">
        <v>17</v>
      </c>
      <c r="I1331" t="s">
        <v>3</v>
      </c>
      <c r="J1331">
        <v>0.68650900000000004</v>
      </c>
      <c r="K1331" t="s">
        <v>4</v>
      </c>
      <c r="L1331">
        <v>4232.95</v>
      </c>
      <c r="M1331" t="s">
        <v>5</v>
      </c>
      <c r="N1331">
        <v>10.63089208601</v>
      </c>
      <c r="O1331" t="s">
        <v>6</v>
      </c>
      <c r="P1331">
        <v>45000</v>
      </c>
      <c r="Q1331" t="s">
        <v>7</v>
      </c>
      <c r="R1331">
        <v>45000</v>
      </c>
      <c r="S1331" t="s">
        <v>20</v>
      </c>
      <c r="T1331" t="s">
        <v>23416</v>
      </c>
      <c r="U1331" t="s">
        <v>23417</v>
      </c>
      <c r="V1331" t="s">
        <v>13466</v>
      </c>
      <c r="W1331">
        <v>3.5067000000000001E-2</v>
      </c>
    </row>
    <row r="1332" spans="5:23">
      <c r="E1332" t="s">
        <v>19</v>
      </c>
      <c r="F1332">
        <v>49156.9</v>
      </c>
      <c r="G1332" t="s">
        <v>1</v>
      </c>
      <c r="H1332" t="s">
        <v>2</v>
      </c>
      <c r="I1332" t="s">
        <v>3</v>
      </c>
      <c r="J1332">
        <v>0.68512799999999996</v>
      </c>
      <c r="K1332" t="s">
        <v>4</v>
      </c>
      <c r="L1332">
        <v>4333.82</v>
      </c>
      <c r="M1332" t="s">
        <v>5</v>
      </c>
      <c r="N1332">
        <v>10.383444175544</v>
      </c>
      <c r="O1332" t="s">
        <v>6</v>
      </c>
      <c r="P1332">
        <v>45000</v>
      </c>
      <c r="Q1332" t="s">
        <v>7</v>
      </c>
      <c r="R1332">
        <v>45000</v>
      </c>
      <c r="S1332" t="s">
        <v>21</v>
      </c>
      <c r="T1332" t="s">
        <v>23418</v>
      </c>
      <c r="U1332" t="s">
        <v>23419</v>
      </c>
      <c r="V1332" t="s">
        <v>23420</v>
      </c>
      <c r="W1332">
        <v>5.2842600000000003E-2</v>
      </c>
    </row>
    <row r="1333" spans="5:23">
      <c r="E1333" t="s">
        <v>22</v>
      </c>
      <c r="F1333">
        <v>49156.9</v>
      </c>
      <c r="G1333" t="s">
        <v>1</v>
      </c>
      <c r="H1333" t="s">
        <v>2</v>
      </c>
      <c r="I1333" t="s">
        <v>3</v>
      </c>
      <c r="J1333">
        <v>0.68512799999999996</v>
      </c>
      <c r="K1333" t="s">
        <v>4</v>
      </c>
      <c r="L1333">
        <v>4333.82</v>
      </c>
      <c r="M1333" t="s">
        <v>5</v>
      </c>
      <c r="N1333">
        <v>10.383444175544</v>
      </c>
      <c r="O1333" t="s">
        <v>6</v>
      </c>
      <c r="P1333">
        <v>45000</v>
      </c>
      <c r="Q1333" t="s">
        <v>7</v>
      </c>
      <c r="R1333">
        <v>45000</v>
      </c>
      <c r="S1333" t="s">
        <v>21</v>
      </c>
      <c r="T1333" t="s">
        <v>23418</v>
      </c>
      <c r="U1333" t="s">
        <v>23419</v>
      </c>
      <c r="V1333" t="s">
        <v>23420</v>
      </c>
      <c r="W1333">
        <v>5.2842600000000003E-2</v>
      </c>
    </row>
    <row r="1334" spans="5:23">
      <c r="E1334" t="s">
        <v>22</v>
      </c>
      <c r="F1334">
        <v>79671.899999999994</v>
      </c>
      <c r="G1334" t="s">
        <v>1</v>
      </c>
      <c r="H1334" t="s">
        <v>23</v>
      </c>
      <c r="I1334" t="s">
        <v>3</v>
      </c>
      <c r="J1334">
        <v>0.55724499999999999</v>
      </c>
      <c r="K1334" t="s">
        <v>4</v>
      </c>
      <c r="L1334">
        <v>4042.05</v>
      </c>
      <c r="M1334" t="s">
        <v>5</v>
      </c>
      <c r="N1334">
        <v>11.132959060344</v>
      </c>
      <c r="O1334" t="s">
        <v>6</v>
      </c>
      <c r="P1334">
        <v>45000</v>
      </c>
      <c r="Q1334" t="s">
        <v>7</v>
      </c>
      <c r="R1334">
        <v>45000</v>
      </c>
      <c r="S1334" t="s">
        <v>24</v>
      </c>
      <c r="T1334" t="s">
        <v>23421</v>
      </c>
      <c r="U1334" t="s">
        <v>23422</v>
      </c>
      <c r="V1334" t="s">
        <v>23423</v>
      </c>
      <c r="W1334">
        <v>7.3474999999999999E-2</v>
      </c>
    </row>
    <row r="1335" spans="5:23">
      <c r="E1335" t="s">
        <v>25</v>
      </c>
      <c r="F1335">
        <v>79671.899999999994</v>
      </c>
      <c r="G1335" t="s">
        <v>1</v>
      </c>
      <c r="H1335" t="s">
        <v>23</v>
      </c>
      <c r="I1335" t="s">
        <v>3</v>
      </c>
      <c r="J1335">
        <v>0.55724499999999999</v>
      </c>
      <c r="K1335" t="s">
        <v>4</v>
      </c>
      <c r="L1335">
        <v>4042.05</v>
      </c>
      <c r="M1335" t="s">
        <v>5</v>
      </c>
      <c r="N1335">
        <v>11.132959060344</v>
      </c>
      <c r="O1335" t="s">
        <v>6</v>
      </c>
      <c r="P1335">
        <v>45000</v>
      </c>
      <c r="Q1335" t="s">
        <v>7</v>
      </c>
      <c r="R1335">
        <v>45000</v>
      </c>
      <c r="S1335" t="s">
        <v>26</v>
      </c>
      <c r="T1335" t="s">
        <v>23421</v>
      </c>
      <c r="U1335" t="s">
        <v>23422</v>
      </c>
      <c r="V1335" t="s">
        <v>23423</v>
      </c>
      <c r="W1335">
        <v>7.3474999999999999E-2</v>
      </c>
    </row>
    <row r="1336" spans="5:23">
      <c r="E1336" t="s">
        <v>25</v>
      </c>
      <c r="F1336">
        <v>76005.2</v>
      </c>
      <c r="G1336" t="s">
        <v>1</v>
      </c>
      <c r="H1336" t="s">
        <v>27</v>
      </c>
      <c r="I1336" t="s">
        <v>3</v>
      </c>
      <c r="J1336">
        <v>0.55880099999999999</v>
      </c>
      <c r="K1336" t="s">
        <v>4</v>
      </c>
      <c r="L1336">
        <v>4213.49</v>
      </c>
      <c r="M1336" t="s">
        <v>5</v>
      </c>
      <c r="N1336">
        <v>10.679971098344</v>
      </c>
      <c r="O1336" t="s">
        <v>6</v>
      </c>
      <c r="P1336">
        <v>45000</v>
      </c>
      <c r="Q1336" t="s">
        <v>7</v>
      </c>
      <c r="R1336">
        <v>45000</v>
      </c>
      <c r="S1336" t="s">
        <v>28</v>
      </c>
      <c r="T1336" t="s">
        <v>23424</v>
      </c>
      <c r="U1336" t="s">
        <v>23425</v>
      </c>
      <c r="V1336" t="s">
        <v>23426</v>
      </c>
      <c r="W1336">
        <v>7.5661400000000004E-2</v>
      </c>
    </row>
    <row r="1337" spans="5:23">
      <c r="E1337" t="s">
        <v>29</v>
      </c>
      <c r="F1337">
        <v>76005.2</v>
      </c>
      <c r="G1337" t="s">
        <v>1</v>
      </c>
      <c r="H1337" t="s">
        <v>27</v>
      </c>
      <c r="I1337" t="s">
        <v>3</v>
      </c>
      <c r="J1337">
        <v>0.55880099999999999</v>
      </c>
      <c r="K1337" t="s">
        <v>4</v>
      </c>
      <c r="L1337">
        <v>4213.49</v>
      </c>
      <c r="M1337" t="s">
        <v>5</v>
      </c>
      <c r="N1337">
        <v>10.679971098344</v>
      </c>
      <c r="O1337" t="s">
        <v>6</v>
      </c>
      <c r="P1337">
        <v>45000</v>
      </c>
      <c r="Q1337" t="s">
        <v>7</v>
      </c>
      <c r="R1337">
        <v>45000</v>
      </c>
      <c r="S1337" t="s">
        <v>28</v>
      </c>
      <c r="T1337" t="s">
        <v>23424</v>
      </c>
      <c r="U1337" t="s">
        <v>23425</v>
      </c>
      <c r="V1337" t="s">
        <v>23426</v>
      </c>
      <c r="W1337">
        <v>7.5661400000000004E-2</v>
      </c>
    </row>
    <row r="1338" spans="5:23">
      <c r="E1338" t="s">
        <v>29</v>
      </c>
      <c r="F1338">
        <v>117607</v>
      </c>
      <c r="G1338" t="s">
        <v>1</v>
      </c>
      <c r="H1338" t="s">
        <v>30</v>
      </c>
      <c r="I1338" t="s">
        <v>3</v>
      </c>
      <c r="J1338">
        <v>0.47099099999999999</v>
      </c>
      <c r="K1338" t="s">
        <v>4</v>
      </c>
      <c r="L1338">
        <v>3833.04</v>
      </c>
      <c r="M1338" t="s">
        <v>5</v>
      </c>
      <c r="N1338">
        <v>11.740019234969999</v>
      </c>
      <c r="O1338" t="s">
        <v>6</v>
      </c>
      <c r="P1338">
        <v>45000</v>
      </c>
      <c r="Q1338" t="s">
        <v>7</v>
      </c>
      <c r="R1338">
        <v>45000</v>
      </c>
      <c r="S1338" t="s">
        <v>31</v>
      </c>
      <c r="T1338" t="s">
        <v>23427</v>
      </c>
      <c r="U1338" t="s">
        <v>23428</v>
      </c>
      <c r="V1338" t="s">
        <v>23429</v>
      </c>
      <c r="W1338">
        <v>0.10710699999999999</v>
      </c>
    </row>
    <row r="1339" spans="5:23">
      <c r="E1339" t="s">
        <v>32</v>
      </c>
      <c r="F1339">
        <v>117607</v>
      </c>
      <c r="G1339" t="s">
        <v>1</v>
      </c>
      <c r="H1339" t="s">
        <v>30</v>
      </c>
      <c r="I1339" t="s">
        <v>3</v>
      </c>
      <c r="J1339">
        <v>0.47099099999999999</v>
      </c>
      <c r="K1339" t="s">
        <v>4</v>
      </c>
      <c r="L1339">
        <v>3833.04</v>
      </c>
      <c r="M1339" t="s">
        <v>5</v>
      </c>
      <c r="N1339">
        <v>11.740019234969999</v>
      </c>
      <c r="O1339" t="s">
        <v>6</v>
      </c>
      <c r="P1339">
        <v>45000</v>
      </c>
      <c r="Q1339" t="s">
        <v>7</v>
      </c>
      <c r="R1339">
        <v>45000</v>
      </c>
      <c r="S1339" t="s">
        <v>33</v>
      </c>
      <c r="T1339" t="s">
        <v>23427</v>
      </c>
      <c r="U1339" t="s">
        <v>23428</v>
      </c>
      <c r="V1339" t="s">
        <v>23429</v>
      </c>
      <c r="W1339">
        <v>0.10710699999999999</v>
      </c>
    </row>
    <row r="1340" spans="5:23">
      <c r="E1340" t="s">
        <v>32</v>
      </c>
      <c r="F1340">
        <v>109191</v>
      </c>
      <c r="G1340" t="s">
        <v>1</v>
      </c>
      <c r="H1340" t="s">
        <v>17</v>
      </c>
      <c r="I1340" t="s">
        <v>3</v>
      </c>
      <c r="J1340">
        <v>0.47396500000000003</v>
      </c>
      <c r="K1340" t="s">
        <v>4</v>
      </c>
      <c r="L1340">
        <v>4076.81</v>
      </c>
      <c r="M1340" t="s">
        <v>5</v>
      </c>
      <c r="N1340">
        <v>11.038053087845</v>
      </c>
      <c r="O1340" t="s">
        <v>6</v>
      </c>
      <c r="P1340">
        <v>45000</v>
      </c>
      <c r="Q1340" t="s">
        <v>7</v>
      </c>
      <c r="R1340">
        <v>45000</v>
      </c>
      <c r="S1340" t="s">
        <v>34</v>
      </c>
      <c r="T1340" t="s">
        <v>23430</v>
      </c>
      <c r="U1340" t="s">
        <v>23431</v>
      </c>
      <c r="V1340" t="s">
        <v>23432</v>
      </c>
      <c r="W1340">
        <v>0.106529</v>
      </c>
    </row>
    <row r="1341" spans="5:23">
      <c r="E1341" t="s">
        <v>35</v>
      </c>
      <c r="F1341">
        <v>109191</v>
      </c>
      <c r="G1341" t="s">
        <v>1</v>
      </c>
      <c r="H1341" t="s">
        <v>17</v>
      </c>
      <c r="I1341" t="s">
        <v>3</v>
      </c>
      <c r="J1341">
        <v>0.47396500000000003</v>
      </c>
      <c r="K1341" t="s">
        <v>4</v>
      </c>
      <c r="L1341">
        <v>4076.81</v>
      </c>
      <c r="M1341" t="s">
        <v>5</v>
      </c>
      <c r="N1341">
        <v>11.038053087845</v>
      </c>
      <c r="O1341" t="s">
        <v>6</v>
      </c>
      <c r="P1341">
        <v>45000</v>
      </c>
      <c r="Q1341" t="s">
        <v>7</v>
      </c>
      <c r="R1341">
        <v>45000</v>
      </c>
      <c r="S1341" t="s">
        <v>34</v>
      </c>
      <c r="T1341" t="s">
        <v>23430</v>
      </c>
      <c r="U1341" t="s">
        <v>23431</v>
      </c>
      <c r="V1341" t="s">
        <v>23432</v>
      </c>
      <c r="W1341">
        <v>0.106529</v>
      </c>
    </row>
    <row r="1342" spans="5:23">
      <c r="E1342" t="s">
        <v>35</v>
      </c>
      <c r="F1342">
        <v>183945</v>
      </c>
      <c r="G1342" t="s">
        <v>1</v>
      </c>
      <c r="H1342" t="s">
        <v>36</v>
      </c>
      <c r="I1342" t="s">
        <v>3</v>
      </c>
      <c r="J1342">
        <v>0.38723299999999999</v>
      </c>
      <c r="K1342" t="s">
        <v>4</v>
      </c>
      <c r="L1342">
        <v>3625.48</v>
      </c>
      <c r="M1342" t="s">
        <v>5</v>
      </c>
      <c r="N1342">
        <v>12.412133144496</v>
      </c>
      <c r="O1342" t="s">
        <v>6</v>
      </c>
      <c r="P1342">
        <v>45000</v>
      </c>
      <c r="Q1342" t="s">
        <v>7</v>
      </c>
      <c r="R1342">
        <v>45000</v>
      </c>
      <c r="S1342" t="s">
        <v>37</v>
      </c>
      <c r="T1342" t="s">
        <v>23433</v>
      </c>
      <c r="U1342" t="s">
        <v>23434</v>
      </c>
      <c r="V1342" t="s">
        <v>23435</v>
      </c>
      <c r="W1342">
        <v>0.14807999999999999</v>
      </c>
    </row>
    <row r="1343" spans="5:23">
      <c r="E1343" t="s">
        <v>38</v>
      </c>
      <c r="F1343">
        <v>183945</v>
      </c>
      <c r="G1343" t="s">
        <v>1</v>
      </c>
      <c r="H1343" t="s">
        <v>36</v>
      </c>
      <c r="I1343" t="s">
        <v>3</v>
      </c>
      <c r="J1343">
        <v>0.38723299999999999</v>
      </c>
      <c r="K1343" t="s">
        <v>4</v>
      </c>
      <c r="L1343">
        <v>3625.48</v>
      </c>
      <c r="M1343" t="s">
        <v>5</v>
      </c>
      <c r="N1343">
        <v>12.412133144496</v>
      </c>
      <c r="O1343" t="s">
        <v>6</v>
      </c>
      <c r="P1343">
        <v>45000</v>
      </c>
      <c r="Q1343" t="s">
        <v>7</v>
      </c>
      <c r="R1343">
        <v>45000</v>
      </c>
      <c r="S1343" t="s">
        <v>39</v>
      </c>
      <c r="T1343" t="s">
        <v>23433</v>
      </c>
      <c r="U1343" t="s">
        <v>23434</v>
      </c>
      <c r="V1343" t="s">
        <v>23435</v>
      </c>
      <c r="W1343">
        <v>0.14807999999999999</v>
      </c>
    </row>
    <row r="1344" spans="5:23">
      <c r="E1344" t="s">
        <v>38</v>
      </c>
      <c r="F1344">
        <v>154591</v>
      </c>
      <c r="G1344" t="s">
        <v>1</v>
      </c>
      <c r="H1344" t="s">
        <v>40</v>
      </c>
      <c r="I1344" t="s">
        <v>3</v>
      </c>
      <c r="J1344">
        <v>0.405219</v>
      </c>
      <c r="K1344" t="s">
        <v>4</v>
      </c>
      <c r="L1344">
        <v>3939.45</v>
      </c>
      <c r="M1344" t="s">
        <v>5</v>
      </c>
      <c r="N1344">
        <v>11.422907681323</v>
      </c>
      <c r="O1344" t="s">
        <v>6</v>
      </c>
      <c r="P1344">
        <v>45000</v>
      </c>
      <c r="Q1344" t="s">
        <v>7</v>
      </c>
      <c r="R1344">
        <v>45000</v>
      </c>
      <c r="S1344" t="s">
        <v>41</v>
      </c>
      <c r="T1344" t="s">
        <v>23436</v>
      </c>
      <c r="U1344" t="s">
        <v>23437</v>
      </c>
      <c r="V1344" t="s">
        <v>23438</v>
      </c>
      <c r="W1344">
        <v>0.14543500000000001</v>
      </c>
    </row>
    <row r="1345" spans="5:23">
      <c r="E1345" t="s">
        <v>42</v>
      </c>
      <c r="F1345">
        <v>154591</v>
      </c>
      <c r="G1345" t="s">
        <v>1</v>
      </c>
      <c r="H1345" t="s">
        <v>40</v>
      </c>
      <c r="I1345" t="s">
        <v>3</v>
      </c>
      <c r="J1345">
        <v>0.405219</v>
      </c>
      <c r="K1345" t="s">
        <v>4</v>
      </c>
      <c r="L1345">
        <v>3939.45</v>
      </c>
      <c r="M1345" t="s">
        <v>5</v>
      </c>
      <c r="N1345">
        <v>11.422907681323</v>
      </c>
      <c r="O1345" t="s">
        <v>6</v>
      </c>
      <c r="P1345">
        <v>45000</v>
      </c>
      <c r="Q1345" t="s">
        <v>7</v>
      </c>
      <c r="R1345">
        <v>45000</v>
      </c>
      <c r="S1345" t="s">
        <v>41</v>
      </c>
      <c r="T1345" t="s">
        <v>23436</v>
      </c>
      <c r="U1345" t="s">
        <v>23437</v>
      </c>
      <c r="V1345" t="s">
        <v>23438</v>
      </c>
      <c r="W1345">
        <v>0.14543500000000001</v>
      </c>
    </row>
    <row r="1346" spans="5:23">
      <c r="E1346" t="s">
        <v>42</v>
      </c>
      <c r="F1346">
        <v>26624.1</v>
      </c>
      <c r="G1346" t="s">
        <v>1</v>
      </c>
      <c r="H1346" t="s">
        <v>14</v>
      </c>
      <c r="I1346" t="s">
        <v>3</v>
      </c>
      <c r="J1346">
        <v>0.91842500000000005</v>
      </c>
      <c r="K1346" t="s">
        <v>4</v>
      </c>
      <c r="L1346">
        <v>4452.8500000000004</v>
      </c>
      <c r="M1346" t="s">
        <v>5</v>
      </c>
      <c r="N1346">
        <v>10.10589368844</v>
      </c>
      <c r="O1346" t="s">
        <v>6</v>
      </c>
      <c r="P1346">
        <v>45000</v>
      </c>
      <c r="Q1346" t="s">
        <v>7</v>
      </c>
      <c r="R1346">
        <v>45000</v>
      </c>
      <c r="S1346" t="s">
        <v>43</v>
      </c>
      <c r="T1346" t="s">
        <v>23439</v>
      </c>
      <c r="U1346" t="s">
        <v>23440</v>
      </c>
      <c r="V1346" t="s">
        <v>23441</v>
      </c>
      <c r="W1346">
        <v>6.6988999999999998E-3</v>
      </c>
    </row>
    <row r="1347" spans="5:23">
      <c r="E1347" t="s">
        <v>44</v>
      </c>
      <c r="F1347">
        <v>26624.1</v>
      </c>
      <c r="G1347" t="s">
        <v>1</v>
      </c>
      <c r="H1347" t="s">
        <v>14</v>
      </c>
      <c r="I1347" t="s">
        <v>3</v>
      </c>
      <c r="J1347">
        <v>0.91842500000000005</v>
      </c>
      <c r="K1347" t="s">
        <v>4</v>
      </c>
      <c r="L1347">
        <v>4452.8500000000004</v>
      </c>
      <c r="M1347" t="s">
        <v>5</v>
      </c>
      <c r="N1347">
        <v>10.10589368844</v>
      </c>
      <c r="O1347" t="s">
        <v>6</v>
      </c>
      <c r="P1347">
        <v>45000</v>
      </c>
      <c r="Q1347" t="s">
        <v>7</v>
      </c>
      <c r="R1347">
        <v>45000</v>
      </c>
      <c r="S1347" t="s">
        <v>45</v>
      </c>
      <c r="T1347" t="s">
        <v>23439</v>
      </c>
      <c r="U1347" t="s">
        <v>23440</v>
      </c>
      <c r="V1347" t="s">
        <v>23441</v>
      </c>
      <c r="W1347">
        <v>6.6988999999999998E-3</v>
      </c>
    </row>
    <row r="1348" spans="5:23">
      <c r="E1348" t="s">
        <v>44</v>
      </c>
      <c r="F1348">
        <v>26504.400000000001</v>
      </c>
      <c r="G1348" t="s">
        <v>1</v>
      </c>
      <c r="H1348" t="s">
        <v>10</v>
      </c>
      <c r="I1348" t="s">
        <v>3</v>
      </c>
      <c r="J1348">
        <v>0.91865699999999995</v>
      </c>
      <c r="K1348" t="s">
        <v>4</v>
      </c>
      <c r="L1348">
        <v>4470.7</v>
      </c>
      <c r="M1348" t="s">
        <v>5</v>
      </c>
      <c r="N1348">
        <v>10.06553178842</v>
      </c>
      <c r="O1348" t="s">
        <v>6</v>
      </c>
      <c r="P1348">
        <v>45000</v>
      </c>
      <c r="Q1348" t="s">
        <v>7</v>
      </c>
      <c r="R1348">
        <v>45000</v>
      </c>
      <c r="S1348" t="s">
        <v>11</v>
      </c>
      <c r="T1348" t="s">
        <v>23411</v>
      </c>
      <c r="U1348" t="s">
        <v>23412</v>
      </c>
      <c r="V1348" t="s">
        <v>23413</v>
      </c>
      <c r="W1348">
        <v>1.2164299999999999E-3</v>
      </c>
    </row>
    <row r="1349" spans="5:23">
      <c r="E1349" t="s">
        <v>0</v>
      </c>
      <c r="F1349">
        <v>32061.9</v>
      </c>
      <c r="G1349" t="s">
        <v>1</v>
      </c>
      <c r="H1349" t="s">
        <v>2</v>
      </c>
      <c r="I1349" t="s">
        <v>3</v>
      </c>
      <c r="J1349">
        <v>0.84272599999999998</v>
      </c>
      <c r="K1349" t="s">
        <v>4</v>
      </c>
      <c r="L1349">
        <v>4391.75</v>
      </c>
      <c r="M1349" t="s">
        <v>5</v>
      </c>
      <c r="N1349">
        <v>10.246478356720001</v>
      </c>
      <c r="O1349" t="s">
        <v>6</v>
      </c>
      <c r="P1349">
        <v>45000</v>
      </c>
      <c r="Q1349" t="s">
        <v>7</v>
      </c>
      <c r="R1349">
        <v>45000</v>
      </c>
      <c r="S1349" t="s">
        <v>8</v>
      </c>
      <c r="T1349" t="s">
        <v>23442</v>
      </c>
      <c r="U1349" t="s">
        <v>23443</v>
      </c>
      <c r="V1349" t="s">
        <v>23444</v>
      </c>
      <c r="W1349">
        <v>1.3889E-2</v>
      </c>
    </row>
    <row r="1350" spans="5:23">
      <c r="E1350" t="s">
        <v>9</v>
      </c>
      <c r="F1350">
        <v>26540.2</v>
      </c>
      <c r="G1350" t="s">
        <v>1</v>
      </c>
      <c r="H1350" t="s">
        <v>10</v>
      </c>
      <c r="I1350" t="s">
        <v>3</v>
      </c>
      <c r="J1350">
        <v>0.91802899999999998</v>
      </c>
      <c r="K1350" t="s">
        <v>4</v>
      </c>
      <c r="L1350">
        <v>4470.7700000000004</v>
      </c>
      <c r="M1350" t="s">
        <v>5</v>
      </c>
      <c r="N1350">
        <v>10.065385105123999</v>
      </c>
      <c r="O1350" t="s">
        <v>6</v>
      </c>
      <c r="P1350">
        <v>45000</v>
      </c>
      <c r="Q1350" t="s">
        <v>7</v>
      </c>
      <c r="R1350">
        <v>45000</v>
      </c>
      <c r="S1350" t="s">
        <v>11</v>
      </c>
      <c r="T1350" t="s">
        <v>23445</v>
      </c>
      <c r="U1350" t="s">
        <v>23446</v>
      </c>
      <c r="V1350" t="s">
        <v>23447</v>
      </c>
      <c r="W1350">
        <v>4.9855799999999999E-3</v>
      </c>
    </row>
    <row r="1351" spans="5:23">
      <c r="E1351" t="s">
        <v>12</v>
      </c>
      <c r="F1351">
        <v>32061.9</v>
      </c>
      <c r="G1351" t="s">
        <v>1</v>
      </c>
      <c r="H1351" t="s">
        <v>2</v>
      </c>
      <c r="I1351" t="s">
        <v>3</v>
      </c>
      <c r="J1351">
        <v>0.84272599999999998</v>
      </c>
      <c r="K1351" t="s">
        <v>4</v>
      </c>
      <c r="L1351">
        <v>4391.75</v>
      </c>
      <c r="M1351" t="s">
        <v>5</v>
      </c>
      <c r="N1351">
        <v>10.246478356720001</v>
      </c>
      <c r="O1351" t="s">
        <v>6</v>
      </c>
      <c r="P1351">
        <v>45000</v>
      </c>
      <c r="Q1351" t="s">
        <v>7</v>
      </c>
      <c r="R1351">
        <v>45000</v>
      </c>
      <c r="S1351" t="s">
        <v>13</v>
      </c>
      <c r="T1351" t="s">
        <v>23442</v>
      </c>
      <c r="U1351" t="s">
        <v>23443</v>
      </c>
      <c r="V1351" t="s">
        <v>23444</v>
      </c>
      <c r="W1351">
        <v>1.3889E-2</v>
      </c>
    </row>
    <row r="1352" spans="5:23">
      <c r="E1352" t="s">
        <v>12</v>
      </c>
      <c r="F1352">
        <v>31912.400000000001</v>
      </c>
      <c r="G1352" t="s">
        <v>1</v>
      </c>
      <c r="H1352" t="s">
        <v>14</v>
      </c>
      <c r="I1352" t="s">
        <v>3</v>
      </c>
      <c r="J1352">
        <v>0.84080999999999995</v>
      </c>
      <c r="K1352" t="s">
        <v>4</v>
      </c>
      <c r="L1352">
        <v>4432.46</v>
      </c>
      <c r="M1352" t="s">
        <v>5</v>
      </c>
      <c r="N1352">
        <v>10.152364984351999</v>
      </c>
      <c r="O1352" t="s">
        <v>6</v>
      </c>
      <c r="P1352">
        <v>45000</v>
      </c>
      <c r="Q1352" t="s">
        <v>7</v>
      </c>
      <c r="R1352">
        <v>45000</v>
      </c>
      <c r="S1352" t="s">
        <v>15</v>
      </c>
      <c r="T1352" t="s">
        <v>23448</v>
      </c>
      <c r="U1352" t="s">
        <v>23449</v>
      </c>
      <c r="V1352" t="s">
        <v>23450</v>
      </c>
      <c r="W1352">
        <v>2.0382000000000001E-2</v>
      </c>
    </row>
    <row r="1353" spans="5:23">
      <c r="E1353" t="s">
        <v>16</v>
      </c>
      <c r="F1353">
        <v>31912.400000000001</v>
      </c>
      <c r="G1353" t="s">
        <v>1</v>
      </c>
      <c r="H1353" t="s">
        <v>14</v>
      </c>
      <c r="I1353" t="s">
        <v>3</v>
      </c>
      <c r="J1353">
        <v>0.84080999999999995</v>
      </c>
      <c r="K1353" t="s">
        <v>4</v>
      </c>
      <c r="L1353">
        <v>4432.46</v>
      </c>
      <c r="M1353" t="s">
        <v>5</v>
      </c>
      <c r="N1353">
        <v>10.152364984351999</v>
      </c>
      <c r="O1353" t="s">
        <v>6</v>
      </c>
      <c r="P1353">
        <v>45000</v>
      </c>
      <c r="Q1353" t="s">
        <v>7</v>
      </c>
      <c r="R1353">
        <v>45000</v>
      </c>
      <c r="S1353" t="s">
        <v>15</v>
      </c>
      <c r="T1353" t="s">
        <v>23448</v>
      </c>
      <c r="U1353" t="s">
        <v>23449</v>
      </c>
      <c r="V1353" t="s">
        <v>23450</v>
      </c>
      <c r="W1353">
        <v>2.0382000000000001E-2</v>
      </c>
    </row>
    <row r="1354" spans="5:23">
      <c r="E1354" t="s">
        <v>16</v>
      </c>
      <c r="F1354">
        <v>49662.9</v>
      </c>
      <c r="G1354" t="s">
        <v>1</v>
      </c>
      <c r="H1354" t="s">
        <v>17</v>
      </c>
      <c r="I1354" t="s">
        <v>3</v>
      </c>
      <c r="J1354">
        <v>0.68976099999999996</v>
      </c>
      <c r="K1354" t="s">
        <v>4</v>
      </c>
      <c r="L1354">
        <v>4232.25</v>
      </c>
      <c r="M1354" t="s">
        <v>5</v>
      </c>
      <c r="N1354">
        <v>10.63264618058</v>
      </c>
      <c r="O1354" t="s">
        <v>6</v>
      </c>
      <c r="P1354">
        <v>45000</v>
      </c>
      <c r="Q1354" t="s">
        <v>7</v>
      </c>
      <c r="R1354">
        <v>45000</v>
      </c>
      <c r="S1354" t="s">
        <v>18</v>
      </c>
      <c r="T1354" t="s">
        <v>23451</v>
      </c>
      <c r="U1354" t="s">
        <v>23452</v>
      </c>
      <c r="V1354" t="s">
        <v>23453</v>
      </c>
      <c r="W1354">
        <v>3.6291200000000003E-2</v>
      </c>
    </row>
    <row r="1355" spans="5:23">
      <c r="E1355" t="s">
        <v>19</v>
      </c>
      <c r="F1355">
        <v>49662.9</v>
      </c>
      <c r="G1355" t="s">
        <v>1</v>
      </c>
      <c r="H1355" t="s">
        <v>17</v>
      </c>
      <c r="I1355" t="s">
        <v>3</v>
      </c>
      <c r="J1355">
        <v>0.68976099999999996</v>
      </c>
      <c r="K1355" t="s">
        <v>4</v>
      </c>
      <c r="L1355">
        <v>4232.25</v>
      </c>
      <c r="M1355" t="s">
        <v>5</v>
      </c>
      <c r="N1355">
        <v>10.63264618058</v>
      </c>
      <c r="O1355" t="s">
        <v>6</v>
      </c>
      <c r="P1355">
        <v>45000</v>
      </c>
      <c r="Q1355" t="s">
        <v>7</v>
      </c>
      <c r="R1355">
        <v>45000</v>
      </c>
      <c r="S1355" t="s">
        <v>20</v>
      </c>
      <c r="T1355" t="s">
        <v>23451</v>
      </c>
      <c r="U1355" t="s">
        <v>23452</v>
      </c>
      <c r="V1355" t="s">
        <v>23453</v>
      </c>
      <c r="W1355">
        <v>3.6291200000000003E-2</v>
      </c>
    </row>
    <row r="1356" spans="5:23">
      <c r="E1356" t="s">
        <v>19</v>
      </c>
      <c r="F1356">
        <v>48510.2</v>
      </c>
      <c r="G1356" t="s">
        <v>1</v>
      </c>
      <c r="H1356" t="s">
        <v>2</v>
      </c>
      <c r="I1356" t="s">
        <v>3</v>
      </c>
      <c r="J1356">
        <v>0.68973200000000001</v>
      </c>
      <c r="K1356" t="s">
        <v>4</v>
      </c>
      <c r="L1356">
        <v>4333.17</v>
      </c>
      <c r="M1356" t="s">
        <v>5</v>
      </c>
      <c r="N1356">
        <v>10.385004232368001</v>
      </c>
      <c r="O1356" t="s">
        <v>6</v>
      </c>
      <c r="P1356">
        <v>45000</v>
      </c>
      <c r="Q1356" t="s">
        <v>7</v>
      </c>
      <c r="R1356">
        <v>45000</v>
      </c>
      <c r="S1356" t="s">
        <v>21</v>
      </c>
      <c r="T1356" t="s">
        <v>23454</v>
      </c>
      <c r="U1356" t="s">
        <v>23455</v>
      </c>
      <c r="V1356" t="s">
        <v>23456</v>
      </c>
      <c r="W1356">
        <v>3.9735399999999997E-2</v>
      </c>
    </row>
    <row r="1357" spans="5:23">
      <c r="E1357" t="s">
        <v>22</v>
      </c>
      <c r="F1357">
        <v>48510.2</v>
      </c>
      <c r="G1357" t="s">
        <v>1</v>
      </c>
      <c r="H1357" t="s">
        <v>2</v>
      </c>
      <c r="I1357" t="s">
        <v>3</v>
      </c>
      <c r="J1357">
        <v>0.68973200000000001</v>
      </c>
      <c r="K1357" t="s">
        <v>4</v>
      </c>
      <c r="L1357">
        <v>4333.17</v>
      </c>
      <c r="M1357" t="s">
        <v>5</v>
      </c>
      <c r="N1357">
        <v>10.385004232368001</v>
      </c>
      <c r="O1357" t="s">
        <v>6</v>
      </c>
      <c r="P1357">
        <v>45000</v>
      </c>
      <c r="Q1357" t="s">
        <v>7</v>
      </c>
      <c r="R1357">
        <v>45000</v>
      </c>
      <c r="S1357" t="s">
        <v>21</v>
      </c>
      <c r="T1357" t="s">
        <v>23454</v>
      </c>
      <c r="U1357" t="s">
        <v>23455</v>
      </c>
      <c r="V1357" t="s">
        <v>23456</v>
      </c>
      <c r="W1357">
        <v>3.9735399999999997E-2</v>
      </c>
    </row>
    <row r="1358" spans="5:23">
      <c r="E1358" t="s">
        <v>22</v>
      </c>
      <c r="F1358">
        <v>76762.2</v>
      </c>
      <c r="G1358" t="s">
        <v>1</v>
      </c>
      <c r="H1358" t="s">
        <v>23</v>
      </c>
      <c r="I1358" t="s">
        <v>3</v>
      </c>
      <c r="J1358">
        <v>0.56784999999999997</v>
      </c>
      <c r="K1358" t="s">
        <v>4</v>
      </c>
      <c r="L1358">
        <v>4040.04</v>
      </c>
      <c r="M1358" t="s">
        <v>5</v>
      </c>
      <c r="N1358">
        <v>11.13851278363</v>
      </c>
      <c r="O1358" t="s">
        <v>6</v>
      </c>
      <c r="P1358">
        <v>45000</v>
      </c>
      <c r="Q1358" t="s">
        <v>7</v>
      </c>
      <c r="R1358">
        <v>45000</v>
      </c>
      <c r="S1358" t="s">
        <v>24</v>
      </c>
      <c r="T1358" t="s">
        <v>23457</v>
      </c>
      <c r="U1358" t="s">
        <v>23458</v>
      </c>
      <c r="V1358" t="s">
        <v>23459</v>
      </c>
      <c r="W1358">
        <v>8.2420800000000002E-2</v>
      </c>
    </row>
    <row r="1359" spans="5:23">
      <c r="E1359" t="s">
        <v>25</v>
      </c>
      <c r="F1359">
        <v>76762.2</v>
      </c>
      <c r="G1359" t="s">
        <v>1</v>
      </c>
      <c r="H1359" t="s">
        <v>23</v>
      </c>
      <c r="I1359" t="s">
        <v>3</v>
      </c>
      <c r="J1359">
        <v>0.56784999999999997</v>
      </c>
      <c r="K1359" t="s">
        <v>4</v>
      </c>
      <c r="L1359">
        <v>4040.04</v>
      </c>
      <c r="M1359" t="s">
        <v>5</v>
      </c>
      <c r="N1359">
        <v>11.13851278363</v>
      </c>
      <c r="O1359" t="s">
        <v>6</v>
      </c>
      <c r="P1359">
        <v>45000</v>
      </c>
      <c r="Q1359" t="s">
        <v>7</v>
      </c>
      <c r="R1359">
        <v>45000</v>
      </c>
      <c r="S1359" t="s">
        <v>26</v>
      </c>
      <c r="T1359" t="s">
        <v>23457</v>
      </c>
      <c r="U1359" t="s">
        <v>23458</v>
      </c>
      <c r="V1359" t="s">
        <v>23459</v>
      </c>
      <c r="W1359">
        <v>8.2420800000000002E-2</v>
      </c>
    </row>
    <row r="1360" spans="5:23">
      <c r="E1360" t="s">
        <v>25</v>
      </c>
      <c r="F1360">
        <v>74199.899999999994</v>
      </c>
      <c r="G1360" t="s">
        <v>1</v>
      </c>
      <c r="H1360" t="s">
        <v>27</v>
      </c>
      <c r="I1360" t="s">
        <v>3</v>
      </c>
      <c r="J1360">
        <v>0.56561600000000001</v>
      </c>
      <c r="K1360" t="s">
        <v>4</v>
      </c>
      <c r="L1360">
        <v>4212.63</v>
      </c>
      <c r="M1360" t="s">
        <v>5</v>
      </c>
      <c r="N1360">
        <v>10.682164013784</v>
      </c>
      <c r="O1360" t="s">
        <v>6</v>
      </c>
      <c r="P1360">
        <v>45000</v>
      </c>
      <c r="Q1360" t="s">
        <v>7</v>
      </c>
      <c r="R1360">
        <v>45000</v>
      </c>
      <c r="S1360" t="s">
        <v>28</v>
      </c>
      <c r="T1360" t="s">
        <v>23460</v>
      </c>
      <c r="U1360" t="s">
        <v>23461</v>
      </c>
      <c r="V1360" t="s">
        <v>23462</v>
      </c>
      <c r="W1360">
        <v>8.41644E-2</v>
      </c>
    </row>
    <row r="1361" spans="5:23">
      <c r="E1361" t="s">
        <v>29</v>
      </c>
      <c r="F1361">
        <v>74199.899999999994</v>
      </c>
      <c r="G1361" t="s">
        <v>1</v>
      </c>
      <c r="H1361" t="s">
        <v>27</v>
      </c>
      <c r="I1361" t="s">
        <v>3</v>
      </c>
      <c r="J1361">
        <v>0.56561600000000001</v>
      </c>
      <c r="K1361" t="s">
        <v>4</v>
      </c>
      <c r="L1361">
        <v>4212.63</v>
      </c>
      <c r="M1361" t="s">
        <v>5</v>
      </c>
      <c r="N1361">
        <v>10.682164013784</v>
      </c>
      <c r="O1361" t="s">
        <v>6</v>
      </c>
      <c r="P1361">
        <v>45000</v>
      </c>
      <c r="Q1361" t="s">
        <v>7</v>
      </c>
      <c r="R1361">
        <v>45000</v>
      </c>
      <c r="S1361" t="s">
        <v>28</v>
      </c>
      <c r="T1361" t="s">
        <v>23460</v>
      </c>
      <c r="U1361" t="s">
        <v>23461</v>
      </c>
      <c r="V1361" t="s">
        <v>23462</v>
      </c>
      <c r="W1361">
        <v>8.41644E-2</v>
      </c>
    </row>
    <row r="1362" spans="5:23">
      <c r="E1362" t="s">
        <v>29</v>
      </c>
      <c r="F1362">
        <v>121955</v>
      </c>
      <c r="G1362" t="s">
        <v>1</v>
      </c>
      <c r="H1362" t="s">
        <v>30</v>
      </c>
      <c r="I1362" t="s">
        <v>3</v>
      </c>
      <c r="J1362">
        <v>0.46237099999999998</v>
      </c>
      <c r="K1362" t="s">
        <v>4</v>
      </c>
      <c r="L1362">
        <v>3835.46</v>
      </c>
      <c r="M1362" t="s">
        <v>5</v>
      </c>
      <c r="N1362">
        <v>11.732614876268</v>
      </c>
      <c r="O1362" t="s">
        <v>6</v>
      </c>
      <c r="P1362">
        <v>45000</v>
      </c>
      <c r="Q1362" t="s">
        <v>7</v>
      </c>
      <c r="R1362">
        <v>45000</v>
      </c>
      <c r="S1362" t="s">
        <v>31</v>
      </c>
      <c r="T1362" t="s">
        <v>23463</v>
      </c>
      <c r="U1362" t="s">
        <v>23464</v>
      </c>
      <c r="V1362" t="s">
        <v>23465</v>
      </c>
      <c r="W1362">
        <v>0.118598</v>
      </c>
    </row>
    <row r="1363" spans="5:23">
      <c r="E1363" t="s">
        <v>32</v>
      </c>
      <c r="F1363">
        <v>121955</v>
      </c>
      <c r="G1363" t="s">
        <v>1</v>
      </c>
      <c r="H1363" t="s">
        <v>30</v>
      </c>
      <c r="I1363" t="s">
        <v>3</v>
      </c>
      <c r="J1363">
        <v>0.46237099999999998</v>
      </c>
      <c r="K1363" t="s">
        <v>4</v>
      </c>
      <c r="L1363">
        <v>3835.46</v>
      </c>
      <c r="M1363" t="s">
        <v>5</v>
      </c>
      <c r="N1363">
        <v>11.732614876268</v>
      </c>
      <c r="O1363" t="s">
        <v>6</v>
      </c>
      <c r="P1363">
        <v>45000</v>
      </c>
      <c r="Q1363" t="s">
        <v>7</v>
      </c>
      <c r="R1363">
        <v>45000</v>
      </c>
      <c r="S1363" t="s">
        <v>33</v>
      </c>
      <c r="T1363" t="s">
        <v>23463</v>
      </c>
      <c r="U1363" t="s">
        <v>23464</v>
      </c>
      <c r="V1363" t="s">
        <v>23465</v>
      </c>
      <c r="W1363">
        <v>0.118598</v>
      </c>
    </row>
    <row r="1364" spans="5:23">
      <c r="E1364" t="s">
        <v>32</v>
      </c>
      <c r="F1364">
        <v>113576</v>
      </c>
      <c r="G1364" t="s">
        <v>1</v>
      </c>
      <c r="H1364" t="s">
        <v>17</v>
      </c>
      <c r="I1364" t="s">
        <v>3</v>
      </c>
      <c r="J1364">
        <v>0.46464</v>
      </c>
      <c r="K1364" t="s">
        <v>4</v>
      </c>
      <c r="L1364">
        <v>4078.32</v>
      </c>
      <c r="M1364" t="s">
        <v>5</v>
      </c>
      <c r="N1364">
        <v>11.033960213515</v>
      </c>
      <c r="O1364" t="s">
        <v>6</v>
      </c>
      <c r="P1364">
        <v>45000</v>
      </c>
      <c r="Q1364" t="s">
        <v>7</v>
      </c>
      <c r="R1364">
        <v>45000</v>
      </c>
      <c r="S1364" t="s">
        <v>34</v>
      </c>
      <c r="T1364" t="s">
        <v>23466</v>
      </c>
      <c r="U1364" t="s">
        <v>23467</v>
      </c>
      <c r="V1364" t="s">
        <v>23468</v>
      </c>
      <c r="W1364">
        <v>0.124205</v>
      </c>
    </row>
    <row r="1365" spans="5:23">
      <c r="E1365" t="s">
        <v>35</v>
      </c>
      <c r="F1365">
        <v>113576</v>
      </c>
      <c r="G1365" t="s">
        <v>1</v>
      </c>
      <c r="H1365" t="s">
        <v>17</v>
      </c>
      <c r="I1365" t="s">
        <v>3</v>
      </c>
      <c r="J1365">
        <v>0.46464</v>
      </c>
      <c r="K1365" t="s">
        <v>4</v>
      </c>
      <c r="L1365">
        <v>4078.32</v>
      </c>
      <c r="M1365" t="s">
        <v>5</v>
      </c>
      <c r="N1365">
        <v>11.033960213515</v>
      </c>
      <c r="O1365" t="s">
        <v>6</v>
      </c>
      <c r="P1365">
        <v>45000</v>
      </c>
      <c r="Q1365" t="s">
        <v>7</v>
      </c>
      <c r="R1365">
        <v>45000</v>
      </c>
      <c r="S1365" t="s">
        <v>34</v>
      </c>
      <c r="T1365" t="s">
        <v>23466</v>
      </c>
      <c r="U1365" t="s">
        <v>23467</v>
      </c>
      <c r="V1365" t="s">
        <v>23468</v>
      </c>
      <c r="W1365">
        <v>0.124205</v>
      </c>
    </row>
    <row r="1366" spans="5:23">
      <c r="E1366" t="s">
        <v>35</v>
      </c>
      <c r="F1366">
        <v>174287</v>
      </c>
      <c r="G1366" t="s">
        <v>1</v>
      </c>
      <c r="H1366" t="s">
        <v>36</v>
      </c>
      <c r="I1366" t="s">
        <v>3</v>
      </c>
      <c r="J1366">
        <v>0.39789600000000003</v>
      </c>
      <c r="K1366" t="s">
        <v>4</v>
      </c>
      <c r="L1366">
        <v>3624.06</v>
      </c>
      <c r="M1366" t="s">
        <v>5</v>
      </c>
      <c r="N1366">
        <v>12.417004214725999</v>
      </c>
      <c r="O1366" t="s">
        <v>6</v>
      </c>
      <c r="P1366">
        <v>45000</v>
      </c>
      <c r="Q1366" t="s">
        <v>7</v>
      </c>
      <c r="R1366">
        <v>45000</v>
      </c>
      <c r="S1366" t="s">
        <v>37</v>
      </c>
      <c r="T1366" t="s">
        <v>23469</v>
      </c>
      <c r="U1366" t="s">
        <v>23470</v>
      </c>
      <c r="V1366" t="s">
        <v>23471</v>
      </c>
      <c r="W1366">
        <v>0.14988599999999999</v>
      </c>
    </row>
    <row r="1367" spans="5:23">
      <c r="E1367" t="s">
        <v>38</v>
      </c>
      <c r="F1367">
        <v>174287</v>
      </c>
      <c r="G1367" t="s">
        <v>1</v>
      </c>
      <c r="H1367" t="s">
        <v>36</v>
      </c>
      <c r="I1367" t="s">
        <v>3</v>
      </c>
      <c r="J1367">
        <v>0.39789600000000003</v>
      </c>
      <c r="K1367" t="s">
        <v>4</v>
      </c>
      <c r="L1367">
        <v>3624.06</v>
      </c>
      <c r="M1367" t="s">
        <v>5</v>
      </c>
      <c r="N1367">
        <v>12.417004214725999</v>
      </c>
      <c r="O1367" t="s">
        <v>6</v>
      </c>
      <c r="P1367">
        <v>45000</v>
      </c>
      <c r="Q1367" t="s">
        <v>7</v>
      </c>
      <c r="R1367">
        <v>45000</v>
      </c>
      <c r="S1367" t="s">
        <v>39</v>
      </c>
      <c r="T1367" t="s">
        <v>23469</v>
      </c>
      <c r="U1367" t="s">
        <v>23470</v>
      </c>
      <c r="V1367" t="s">
        <v>23471</v>
      </c>
      <c r="W1367">
        <v>0.14988599999999999</v>
      </c>
    </row>
    <row r="1368" spans="5:23">
      <c r="E1368" t="s">
        <v>38</v>
      </c>
      <c r="F1368">
        <v>155703</v>
      </c>
      <c r="G1368" t="s">
        <v>1</v>
      </c>
      <c r="H1368" t="s">
        <v>40</v>
      </c>
      <c r="I1368" t="s">
        <v>3</v>
      </c>
      <c r="J1368">
        <v>0.403783</v>
      </c>
      <c r="K1368" t="s">
        <v>4</v>
      </c>
      <c r="L1368">
        <v>3939.2</v>
      </c>
      <c r="M1368" t="s">
        <v>5</v>
      </c>
      <c r="N1368">
        <v>11.423638248809</v>
      </c>
      <c r="O1368" t="s">
        <v>6</v>
      </c>
      <c r="P1368">
        <v>45000</v>
      </c>
      <c r="Q1368" t="s">
        <v>7</v>
      </c>
      <c r="R1368">
        <v>45000</v>
      </c>
      <c r="S1368" t="s">
        <v>41</v>
      </c>
      <c r="T1368" t="s">
        <v>23472</v>
      </c>
      <c r="U1368" t="s">
        <v>23473</v>
      </c>
      <c r="V1368" t="s">
        <v>23474</v>
      </c>
      <c r="W1368">
        <v>0.147619</v>
      </c>
    </row>
    <row r="1369" spans="5:23">
      <c r="E1369" t="s">
        <v>42</v>
      </c>
      <c r="F1369">
        <v>155703</v>
      </c>
      <c r="G1369" t="s">
        <v>1</v>
      </c>
      <c r="H1369" t="s">
        <v>40</v>
      </c>
      <c r="I1369" t="s">
        <v>3</v>
      </c>
      <c r="J1369">
        <v>0.403783</v>
      </c>
      <c r="K1369" t="s">
        <v>4</v>
      </c>
      <c r="L1369">
        <v>3939.2</v>
      </c>
      <c r="M1369" t="s">
        <v>5</v>
      </c>
      <c r="N1369">
        <v>11.423638248809</v>
      </c>
      <c r="O1369" t="s">
        <v>6</v>
      </c>
      <c r="P1369">
        <v>45000</v>
      </c>
      <c r="Q1369" t="s">
        <v>7</v>
      </c>
      <c r="R1369">
        <v>45000</v>
      </c>
      <c r="S1369" t="s">
        <v>41</v>
      </c>
      <c r="T1369" t="s">
        <v>23472</v>
      </c>
      <c r="U1369" t="s">
        <v>23473</v>
      </c>
      <c r="V1369" t="s">
        <v>23474</v>
      </c>
      <c r="W1369">
        <v>0.147619</v>
      </c>
    </row>
    <row r="1370" spans="5:23">
      <c r="E1370" t="s">
        <v>42</v>
      </c>
      <c r="F1370">
        <v>26545.1</v>
      </c>
      <c r="G1370" t="s">
        <v>1</v>
      </c>
      <c r="H1370" t="s">
        <v>14</v>
      </c>
      <c r="I1370" t="s">
        <v>3</v>
      </c>
      <c r="J1370">
        <v>0.91977200000000003</v>
      </c>
      <c r="K1370" t="s">
        <v>4</v>
      </c>
      <c r="L1370">
        <v>4453.0200000000004</v>
      </c>
      <c r="M1370" t="s">
        <v>5</v>
      </c>
      <c r="N1370">
        <v>10.105503290984</v>
      </c>
      <c r="O1370" t="s">
        <v>6</v>
      </c>
      <c r="P1370">
        <v>45000</v>
      </c>
      <c r="Q1370" t="s">
        <v>7</v>
      </c>
      <c r="R1370">
        <v>45000</v>
      </c>
      <c r="S1370" t="s">
        <v>43</v>
      </c>
      <c r="T1370" t="s">
        <v>15976</v>
      </c>
      <c r="U1370" t="s">
        <v>23475</v>
      </c>
      <c r="V1370" t="s">
        <v>23476</v>
      </c>
      <c r="W1370">
        <v>-9.5008699999999996E-4</v>
      </c>
    </row>
    <row r="1371" spans="5:23">
      <c r="E1371" t="s">
        <v>44</v>
      </c>
      <c r="F1371">
        <v>26545.1</v>
      </c>
      <c r="G1371" t="s">
        <v>1</v>
      </c>
      <c r="H1371" t="s">
        <v>14</v>
      </c>
      <c r="I1371" t="s">
        <v>3</v>
      </c>
      <c r="J1371">
        <v>0.91977200000000003</v>
      </c>
      <c r="K1371" t="s">
        <v>4</v>
      </c>
      <c r="L1371">
        <v>4453.0200000000004</v>
      </c>
      <c r="M1371" t="s">
        <v>5</v>
      </c>
      <c r="N1371">
        <v>10.105503290984</v>
      </c>
      <c r="O1371" t="s">
        <v>6</v>
      </c>
      <c r="P1371">
        <v>45000</v>
      </c>
      <c r="Q1371" t="s">
        <v>7</v>
      </c>
      <c r="R1371">
        <v>45000</v>
      </c>
      <c r="S1371" t="s">
        <v>45</v>
      </c>
      <c r="T1371" t="s">
        <v>15976</v>
      </c>
      <c r="U1371" t="s">
        <v>23475</v>
      </c>
      <c r="V1371" t="s">
        <v>23476</v>
      </c>
      <c r="W1371">
        <v>-9.5008699999999996E-4</v>
      </c>
    </row>
    <row r="1372" spans="5:23">
      <c r="E1372" t="s">
        <v>44</v>
      </c>
      <c r="F1372">
        <v>26540.2</v>
      </c>
      <c r="G1372" t="s">
        <v>1</v>
      </c>
      <c r="H1372" t="s">
        <v>10</v>
      </c>
      <c r="I1372" t="s">
        <v>3</v>
      </c>
      <c r="J1372">
        <v>0.91802899999999998</v>
      </c>
      <c r="K1372" t="s">
        <v>4</v>
      </c>
      <c r="L1372">
        <v>4470.7700000000004</v>
      </c>
      <c r="M1372" t="s">
        <v>5</v>
      </c>
      <c r="N1372">
        <v>10.065385105123999</v>
      </c>
      <c r="O1372" t="s">
        <v>6</v>
      </c>
      <c r="P1372">
        <v>45000</v>
      </c>
      <c r="Q1372" t="s">
        <v>7</v>
      </c>
      <c r="R1372">
        <v>45000</v>
      </c>
      <c r="S1372" t="s">
        <v>11</v>
      </c>
      <c r="T1372" t="s">
        <v>23445</v>
      </c>
      <c r="U1372" t="s">
        <v>23446</v>
      </c>
      <c r="V1372" t="s">
        <v>23447</v>
      </c>
      <c r="W1372">
        <v>4.9855799999999999E-3</v>
      </c>
    </row>
    <row r="1373" spans="5:23">
      <c r="E1373" t="s">
        <v>0</v>
      </c>
      <c r="F1373">
        <v>32301.599999999999</v>
      </c>
      <c r="G1373" t="s">
        <v>1</v>
      </c>
      <c r="H1373" t="s">
        <v>2</v>
      </c>
      <c r="I1373" t="s">
        <v>3</v>
      </c>
      <c r="J1373">
        <v>0.83958600000000005</v>
      </c>
      <c r="K1373" t="s">
        <v>4</v>
      </c>
      <c r="L1373">
        <v>4391.84</v>
      </c>
      <c r="M1373" t="s">
        <v>5</v>
      </c>
      <c r="N1373">
        <v>10.24628337499</v>
      </c>
      <c r="O1373" t="s">
        <v>6</v>
      </c>
      <c r="P1373">
        <v>45000</v>
      </c>
      <c r="Q1373" t="s">
        <v>7</v>
      </c>
      <c r="R1373">
        <v>45000</v>
      </c>
      <c r="S1373" t="s">
        <v>8</v>
      </c>
      <c r="T1373" t="s">
        <v>23477</v>
      </c>
      <c r="U1373" t="s">
        <v>23478</v>
      </c>
      <c r="V1373" t="s">
        <v>23479</v>
      </c>
      <c r="W1373">
        <v>1.8177700000000001E-2</v>
      </c>
    </row>
    <row r="1374" spans="5:23">
      <c r="E1374" t="s">
        <v>9</v>
      </c>
      <c r="F1374">
        <v>26017.5</v>
      </c>
      <c r="G1374" t="s">
        <v>1</v>
      </c>
      <c r="H1374" t="s">
        <v>10</v>
      </c>
      <c r="I1374" t="s">
        <v>3</v>
      </c>
      <c r="J1374">
        <v>0.92721500000000001</v>
      </c>
      <c r="K1374" t="s">
        <v>4</v>
      </c>
      <c r="L1374">
        <v>4470.68</v>
      </c>
      <c r="M1374" t="s">
        <v>5</v>
      </c>
      <c r="N1374">
        <v>10.065580737852001</v>
      </c>
      <c r="O1374" t="s">
        <v>6</v>
      </c>
      <c r="P1374">
        <v>45000</v>
      </c>
      <c r="Q1374" t="s">
        <v>7</v>
      </c>
      <c r="R1374">
        <v>45000</v>
      </c>
      <c r="S1374" t="s">
        <v>11</v>
      </c>
      <c r="T1374" t="s">
        <v>23480</v>
      </c>
      <c r="U1374" t="s">
        <v>23481</v>
      </c>
      <c r="V1374" t="s">
        <v>23482</v>
      </c>
      <c r="W1374">
        <v>1.7140499999999999E-3</v>
      </c>
    </row>
    <row r="1375" spans="5:23">
      <c r="E1375" t="s">
        <v>12</v>
      </c>
      <c r="F1375">
        <v>32301.599999999999</v>
      </c>
      <c r="G1375" t="s">
        <v>1</v>
      </c>
      <c r="H1375" t="s">
        <v>2</v>
      </c>
      <c r="I1375" t="s">
        <v>3</v>
      </c>
      <c r="J1375">
        <v>0.83958600000000005</v>
      </c>
      <c r="K1375" t="s">
        <v>4</v>
      </c>
      <c r="L1375">
        <v>4391.84</v>
      </c>
      <c r="M1375" t="s">
        <v>5</v>
      </c>
      <c r="N1375">
        <v>10.24628337499</v>
      </c>
      <c r="O1375" t="s">
        <v>6</v>
      </c>
      <c r="P1375">
        <v>45000</v>
      </c>
      <c r="Q1375" t="s">
        <v>7</v>
      </c>
      <c r="R1375">
        <v>45000</v>
      </c>
      <c r="S1375" t="s">
        <v>13</v>
      </c>
      <c r="T1375" t="s">
        <v>23477</v>
      </c>
      <c r="U1375" t="s">
        <v>23478</v>
      </c>
      <c r="V1375" t="s">
        <v>23479</v>
      </c>
      <c r="W1375">
        <v>1.8177700000000001E-2</v>
      </c>
    </row>
    <row r="1376" spans="5:23">
      <c r="E1376" t="s">
        <v>12</v>
      </c>
      <c r="F1376">
        <v>32034.1</v>
      </c>
      <c r="G1376" t="s">
        <v>1</v>
      </c>
      <c r="H1376" t="s">
        <v>14</v>
      </c>
      <c r="I1376" t="s">
        <v>3</v>
      </c>
      <c r="J1376">
        <v>0.83919699999999997</v>
      </c>
      <c r="K1376" t="s">
        <v>4</v>
      </c>
      <c r="L1376">
        <v>4432.6099999999997</v>
      </c>
      <c r="M1376" t="s">
        <v>5</v>
      </c>
      <c r="N1376">
        <v>10.152023478327999</v>
      </c>
      <c r="O1376" t="s">
        <v>6</v>
      </c>
      <c r="P1376">
        <v>45000</v>
      </c>
      <c r="Q1376" t="s">
        <v>7</v>
      </c>
      <c r="R1376">
        <v>45000</v>
      </c>
      <c r="S1376" t="s">
        <v>15</v>
      </c>
      <c r="T1376" t="s">
        <v>23483</v>
      </c>
      <c r="U1376" t="s">
        <v>23484</v>
      </c>
      <c r="V1376" t="s">
        <v>23485</v>
      </c>
      <c r="W1376">
        <v>1.20629E-2</v>
      </c>
    </row>
    <row r="1377" spans="5:23">
      <c r="E1377" t="s">
        <v>16</v>
      </c>
      <c r="F1377">
        <v>32034.1</v>
      </c>
      <c r="G1377" t="s">
        <v>1</v>
      </c>
      <c r="H1377" t="s">
        <v>14</v>
      </c>
      <c r="I1377" t="s">
        <v>3</v>
      </c>
      <c r="J1377">
        <v>0.83919699999999997</v>
      </c>
      <c r="K1377" t="s">
        <v>4</v>
      </c>
      <c r="L1377">
        <v>4432.6099999999997</v>
      </c>
      <c r="M1377" t="s">
        <v>5</v>
      </c>
      <c r="N1377">
        <v>10.152023478327999</v>
      </c>
      <c r="O1377" t="s">
        <v>6</v>
      </c>
      <c r="P1377">
        <v>45000</v>
      </c>
      <c r="Q1377" t="s">
        <v>7</v>
      </c>
      <c r="R1377">
        <v>45000</v>
      </c>
      <c r="S1377" t="s">
        <v>15</v>
      </c>
      <c r="T1377" t="s">
        <v>23483</v>
      </c>
      <c r="U1377" t="s">
        <v>23484</v>
      </c>
      <c r="V1377" t="s">
        <v>23485</v>
      </c>
      <c r="W1377">
        <v>1.20629E-2</v>
      </c>
    </row>
    <row r="1378" spans="5:23">
      <c r="E1378" t="s">
        <v>16</v>
      </c>
      <c r="F1378">
        <v>50562.9</v>
      </c>
      <c r="G1378" t="s">
        <v>1</v>
      </c>
      <c r="H1378" t="s">
        <v>17</v>
      </c>
      <c r="I1378" t="s">
        <v>3</v>
      </c>
      <c r="J1378">
        <v>0.68356899999999998</v>
      </c>
      <c r="K1378" t="s">
        <v>4</v>
      </c>
      <c r="L1378">
        <v>4232.5600000000004</v>
      </c>
      <c r="M1378" t="s">
        <v>5</v>
      </c>
      <c r="N1378">
        <v>10.63186655566</v>
      </c>
      <c r="O1378" t="s">
        <v>6</v>
      </c>
      <c r="P1378">
        <v>45000</v>
      </c>
      <c r="Q1378" t="s">
        <v>7</v>
      </c>
      <c r="R1378">
        <v>45000</v>
      </c>
      <c r="S1378" t="s">
        <v>18</v>
      </c>
      <c r="T1378" t="s">
        <v>23486</v>
      </c>
      <c r="U1378" t="s">
        <v>23487</v>
      </c>
      <c r="V1378" t="s">
        <v>23488</v>
      </c>
      <c r="W1378">
        <v>3.9947499999999997E-2</v>
      </c>
    </row>
    <row r="1379" spans="5:23">
      <c r="E1379" t="s">
        <v>19</v>
      </c>
      <c r="F1379">
        <v>50562.9</v>
      </c>
      <c r="G1379" t="s">
        <v>1</v>
      </c>
      <c r="H1379" t="s">
        <v>17</v>
      </c>
      <c r="I1379" t="s">
        <v>3</v>
      </c>
      <c r="J1379">
        <v>0.68356899999999998</v>
      </c>
      <c r="K1379" t="s">
        <v>4</v>
      </c>
      <c r="L1379">
        <v>4232.5600000000004</v>
      </c>
      <c r="M1379" t="s">
        <v>5</v>
      </c>
      <c r="N1379">
        <v>10.63186655566</v>
      </c>
      <c r="O1379" t="s">
        <v>6</v>
      </c>
      <c r="P1379">
        <v>45000</v>
      </c>
      <c r="Q1379" t="s">
        <v>7</v>
      </c>
      <c r="R1379">
        <v>45000</v>
      </c>
      <c r="S1379" t="s">
        <v>20</v>
      </c>
      <c r="T1379" t="s">
        <v>23486</v>
      </c>
      <c r="U1379" t="s">
        <v>23487</v>
      </c>
      <c r="V1379" t="s">
        <v>23488</v>
      </c>
      <c r="W1379">
        <v>3.9947499999999997E-2</v>
      </c>
    </row>
    <row r="1380" spans="5:23">
      <c r="E1380" t="s">
        <v>19</v>
      </c>
      <c r="F1380">
        <v>47818.9</v>
      </c>
      <c r="G1380" t="s">
        <v>1</v>
      </c>
      <c r="H1380" t="s">
        <v>2</v>
      </c>
      <c r="I1380" t="s">
        <v>3</v>
      </c>
      <c r="J1380">
        <v>0.69463799999999998</v>
      </c>
      <c r="K1380" t="s">
        <v>4</v>
      </c>
      <c r="L1380">
        <v>4333.9399999999996</v>
      </c>
      <c r="M1380" t="s">
        <v>5</v>
      </c>
      <c r="N1380">
        <v>10.383151972952</v>
      </c>
      <c r="O1380" t="s">
        <v>6</v>
      </c>
      <c r="P1380">
        <v>45000</v>
      </c>
      <c r="Q1380" t="s">
        <v>7</v>
      </c>
      <c r="R1380">
        <v>45000</v>
      </c>
      <c r="S1380" t="s">
        <v>21</v>
      </c>
      <c r="T1380" t="s">
        <v>23489</v>
      </c>
      <c r="U1380" t="s">
        <v>23490</v>
      </c>
      <c r="V1380" t="s">
        <v>23491</v>
      </c>
      <c r="W1380" s="1">
        <v>3.7927200000000001E-2</v>
      </c>
    </row>
    <row r="1381" spans="5:23">
      <c r="E1381" t="s">
        <v>22</v>
      </c>
      <c r="F1381">
        <v>47818.9</v>
      </c>
      <c r="G1381" t="s">
        <v>1</v>
      </c>
      <c r="H1381" t="s">
        <v>2</v>
      </c>
      <c r="I1381" t="s">
        <v>3</v>
      </c>
      <c r="J1381">
        <v>0.69463799999999998</v>
      </c>
      <c r="K1381" t="s">
        <v>4</v>
      </c>
      <c r="L1381">
        <v>4333.9399999999996</v>
      </c>
      <c r="M1381" t="s">
        <v>5</v>
      </c>
      <c r="N1381">
        <v>10.383151972952</v>
      </c>
      <c r="O1381" t="s">
        <v>6</v>
      </c>
      <c r="P1381">
        <v>45000</v>
      </c>
      <c r="Q1381" t="s">
        <v>7</v>
      </c>
      <c r="R1381">
        <v>45000</v>
      </c>
      <c r="S1381" t="s">
        <v>21</v>
      </c>
      <c r="T1381" t="s">
        <v>23489</v>
      </c>
      <c r="U1381" t="s">
        <v>23490</v>
      </c>
      <c r="V1381" t="s">
        <v>23491</v>
      </c>
      <c r="W1381" s="1">
        <v>3.7927200000000001E-2</v>
      </c>
    </row>
    <row r="1382" spans="5:23">
      <c r="E1382" t="s">
        <v>22</v>
      </c>
      <c r="F1382">
        <v>81469.8</v>
      </c>
      <c r="G1382" t="s">
        <v>1</v>
      </c>
      <c r="H1382" t="s">
        <v>23</v>
      </c>
      <c r="I1382" t="s">
        <v>3</v>
      </c>
      <c r="J1382">
        <v>0.551373</v>
      </c>
      <c r="K1382" t="s">
        <v>4</v>
      </c>
      <c r="L1382">
        <v>4037.49</v>
      </c>
      <c r="M1382" t="s">
        <v>5</v>
      </c>
      <c r="N1382">
        <v>11.145527937885999</v>
      </c>
      <c r="O1382" t="s">
        <v>6</v>
      </c>
      <c r="P1382">
        <v>45000</v>
      </c>
      <c r="Q1382" t="s">
        <v>7</v>
      </c>
      <c r="R1382">
        <v>45000</v>
      </c>
      <c r="S1382" t="s">
        <v>24</v>
      </c>
      <c r="T1382" t="s">
        <v>23492</v>
      </c>
      <c r="U1382" t="s">
        <v>23493</v>
      </c>
      <c r="V1382" t="s">
        <v>23494</v>
      </c>
      <c r="W1382">
        <v>7.9289499999999999E-2</v>
      </c>
    </row>
    <row r="1383" spans="5:23">
      <c r="E1383" t="s">
        <v>25</v>
      </c>
      <c r="F1383">
        <v>81469.8</v>
      </c>
      <c r="G1383" t="s">
        <v>1</v>
      </c>
      <c r="H1383" t="s">
        <v>23</v>
      </c>
      <c r="I1383" t="s">
        <v>3</v>
      </c>
      <c r="J1383">
        <v>0.551373</v>
      </c>
      <c r="K1383" t="s">
        <v>4</v>
      </c>
      <c r="L1383">
        <v>4037.49</v>
      </c>
      <c r="M1383" t="s">
        <v>5</v>
      </c>
      <c r="N1383">
        <v>11.145527937885999</v>
      </c>
      <c r="O1383" t="s">
        <v>6</v>
      </c>
      <c r="P1383">
        <v>45000</v>
      </c>
      <c r="Q1383" t="s">
        <v>7</v>
      </c>
      <c r="R1383">
        <v>45000</v>
      </c>
      <c r="S1383" t="s">
        <v>26</v>
      </c>
      <c r="T1383" t="s">
        <v>23492</v>
      </c>
      <c r="U1383" t="s">
        <v>23493</v>
      </c>
      <c r="V1383" t="s">
        <v>23494</v>
      </c>
      <c r="W1383">
        <v>7.9289499999999999E-2</v>
      </c>
    </row>
    <row r="1384" spans="5:23">
      <c r="E1384" t="s">
        <v>25</v>
      </c>
      <c r="F1384">
        <v>76525.399999999994</v>
      </c>
      <c r="G1384" t="s">
        <v>1</v>
      </c>
      <c r="H1384" t="s">
        <v>27</v>
      </c>
      <c r="I1384" t="s">
        <v>3</v>
      </c>
      <c r="J1384">
        <v>0.55701599999999996</v>
      </c>
      <c r="K1384" t="s">
        <v>4</v>
      </c>
      <c r="L1384">
        <v>4211.71</v>
      </c>
      <c r="M1384" t="s">
        <v>5</v>
      </c>
      <c r="N1384">
        <v>10.68450281652</v>
      </c>
      <c r="O1384" t="s">
        <v>6</v>
      </c>
      <c r="P1384">
        <v>45000</v>
      </c>
      <c r="Q1384" t="s">
        <v>7</v>
      </c>
      <c r="R1384">
        <v>45000</v>
      </c>
      <c r="S1384" t="s">
        <v>28</v>
      </c>
      <c r="T1384" t="s">
        <v>23495</v>
      </c>
      <c r="U1384" t="s">
        <v>23496</v>
      </c>
      <c r="V1384" t="s">
        <v>23497</v>
      </c>
      <c r="W1384">
        <v>7.8591800000000003E-2</v>
      </c>
    </row>
    <row r="1385" spans="5:23">
      <c r="E1385" t="s">
        <v>29</v>
      </c>
      <c r="F1385">
        <v>76525.399999999994</v>
      </c>
      <c r="G1385" t="s">
        <v>1</v>
      </c>
      <c r="H1385" t="s">
        <v>27</v>
      </c>
      <c r="I1385" t="s">
        <v>3</v>
      </c>
      <c r="J1385">
        <v>0.55701599999999996</v>
      </c>
      <c r="K1385" t="s">
        <v>4</v>
      </c>
      <c r="L1385">
        <v>4211.71</v>
      </c>
      <c r="M1385" t="s">
        <v>5</v>
      </c>
      <c r="N1385">
        <v>10.68450281652</v>
      </c>
      <c r="O1385" t="s">
        <v>6</v>
      </c>
      <c r="P1385">
        <v>45000</v>
      </c>
      <c r="Q1385" t="s">
        <v>7</v>
      </c>
      <c r="R1385">
        <v>45000</v>
      </c>
      <c r="S1385" t="s">
        <v>28</v>
      </c>
      <c r="T1385" t="s">
        <v>23495</v>
      </c>
      <c r="U1385" t="s">
        <v>23496</v>
      </c>
      <c r="V1385" t="s">
        <v>23497</v>
      </c>
      <c r="W1385">
        <v>7.8591800000000003E-2</v>
      </c>
    </row>
    <row r="1386" spans="5:23">
      <c r="E1386" t="s">
        <v>29</v>
      </c>
      <c r="F1386">
        <v>122373</v>
      </c>
      <c r="G1386" t="s">
        <v>1</v>
      </c>
      <c r="H1386" t="s">
        <v>30</v>
      </c>
      <c r="I1386" t="s">
        <v>3</v>
      </c>
      <c r="J1386">
        <v>0.46196500000000001</v>
      </c>
      <c r="K1386" t="s">
        <v>4</v>
      </c>
      <c r="L1386">
        <v>3829.1</v>
      </c>
      <c r="M1386" t="s">
        <v>5</v>
      </c>
      <c r="N1386">
        <v>11.752099997167999</v>
      </c>
      <c r="O1386" t="s">
        <v>6</v>
      </c>
      <c r="P1386">
        <v>45000</v>
      </c>
      <c r="Q1386" t="s">
        <v>7</v>
      </c>
      <c r="R1386">
        <v>45000</v>
      </c>
      <c r="S1386" t="s">
        <v>31</v>
      </c>
      <c r="T1386" t="s">
        <v>23498</v>
      </c>
      <c r="U1386" t="s">
        <v>23499</v>
      </c>
      <c r="V1386" t="s">
        <v>23500</v>
      </c>
      <c r="W1386">
        <v>0.10978</v>
      </c>
    </row>
    <row r="1387" spans="5:23">
      <c r="E1387" t="s">
        <v>32</v>
      </c>
      <c r="F1387">
        <v>122373</v>
      </c>
      <c r="G1387" t="s">
        <v>1</v>
      </c>
      <c r="H1387" t="s">
        <v>30</v>
      </c>
      <c r="I1387" t="s">
        <v>3</v>
      </c>
      <c r="J1387">
        <v>0.46196500000000001</v>
      </c>
      <c r="K1387" t="s">
        <v>4</v>
      </c>
      <c r="L1387">
        <v>3829.1</v>
      </c>
      <c r="M1387" t="s">
        <v>5</v>
      </c>
      <c r="N1387">
        <v>11.752099997167999</v>
      </c>
      <c r="O1387" t="s">
        <v>6</v>
      </c>
      <c r="P1387">
        <v>45000</v>
      </c>
      <c r="Q1387" t="s">
        <v>7</v>
      </c>
      <c r="R1387">
        <v>45000</v>
      </c>
      <c r="S1387" t="s">
        <v>33</v>
      </c>
      <c r="T1387" t="s">
        <v>23498</v>
      </c>
      <c r="U1387" t="s">
        <v>23499</v>
      </c>
      <c r="V1387" t="s">
        <v>23500</v>
      </c>
      <c r="W1387">
        <v>0.10978</v>
      </c>
    </row>
    <row r="1388" spans="5:23">
      <c r="E1388" t="s">
        <v>32</v>
      </c>
      <c r="F1388">
        <v>114543</v>
      </c>
      <c r="G1388" t="s">
        <v>1</v>
      </c>
      <c r="H1388" t="s">
        <v>17</v>
      </c>
      <c r="I1388" t="s">
        <v>3</v>
      </c>
      <c r="J1388">
        <v>0.462621</v>
      </c>
      <c r="K1388" t="s">
        <v>4</v>
      </c>
      <c r="L1388">
        <v>4079.25</v>
      </c>
      <c r="M1388" t="s">
        <v>5</v>
      </c>
      <c r="N1388">
        <v>11.031427004025</v>
      </c>
      <c r="O1388" t="s">
        <v>6</v>
      </c>
      <c r="P1388">
        <v>45000</v>
      </c>
      <c r="Q1388" t="s">
        <v>7</v>
      </c>
      <c r="R1388">
        <v>45000</v>
      </c>
      <c r="S1388" t="s">
        <v>34</v>
      </c>
      <c r="T1388" t="s">
        <v>23501</v>
      </c>
      <c r="U1388" t="s">
        <v>23502</v>
      </c>
      <c r="V1388" t="s">
        <v>23503</v>
      </c>
      <c r="W1388">
        <v>0.115939</v>
      </c>
    </row>
    <row r="1389" spans="5:23">
      <c r="E1389" t="s">
        <v>35</v>
      </c>
      <c r="F1389">
        <v>114543</v>
      </c>
      <c r="G1389" t="s">
        <v>1</v>
      </c>
      <c r="H1389" t="s">
        <v>17</v>
      </c>
      <c r="I1389" t="s">
        <v>3</v>
      </c>
      <c r="J1389">
        <v>0.462621</v>
      </c>
      <c r="K1389" t="s">
        <v>4</v>
      </c>
      <c r="L1389">
        <v>4079.25</v>
      </c>
      <c r="M1389" t="s">
        <v>5</v>
      </c>
      <c r="N1389">
        <v>11.031427004025</v>
      </c>
      <c r="O1389" t="s">
        <v>6</v>
      </c>
      <c r="P1389">
        <v>45000</v>
      </c>
      <c r="Q1389" t="s">
        <v>7</v>
      </c>
      <c r="R1389">
        <v>45000</v>
      </c>
      <c r="S1389" t="s">
        <v>34</v>
      </c>
      <c r="T1389" t="s">
        <v>23501</v>
      </c>
      <c r="U1389" t="s">
        <v>23502</v>
      </c>
      <c r="V1389" t="s">
        <v>23503</v>
      </c>
      <c r="W1389">
        <v>0.115939</v>
      </c>
    </row>
    <row r="1390" spans="5:23">
      <c r="E1390" t="s">
        <v>35</v>
      </c>
      <c r="F1390">
        <v>167935</v>
      </c>
      <c r="G1390" t="s">
        <v>1</v>
      </c>
      <c r="H1390" t="s">
        <v>36</v>
      </c>
      <c r="I1390" t="s">
        <v>3</v>
      </c>
      <c r="J1390">
        <v>0.40551799999999999</v>
      </c>
      <c r="K1390" t="s">
        <v>4</v>
      </c>
      <c r="L1390">
        <v>3621.08</v>
      </c>
      <c r="M1390" t="s">
        <v>5</v>
      </c>
      <c r="N1390">
        <v>12.427233342509</v>
      </c>
      <c r="O1390" t="s">
        <v>6</v>
      </c>
      <c r="P1390">
        <v>45000</v>
      </c>
      <c r="Q1390" t="s">
        <v>7</v>
      </c>
      <c r="R1390">
        <v>45000</v>
      </c>
      <c r="S1390" t="s">
        <v>37</v>
      </c>
      <c r="T1390" t="s">
        <v>23504</v>
      </c>
      <c r="U1390" t="s">
        <v>23505</v>
      </c>
      <c r="V1390" t="s">
        <v>23506</v>
      </c>
      <c r="W1390">
        <v>0.143707</v>
      </c>
    </row>
    <row r="1391" spans="5:23">
      <c r="E1391" t="s">
        <v>38</v>
      </c>
      <c r="F1391">
        <v>167935</v>
      </c>
      <c r="G1391" t="s">
        <v>1</v>
      </c>
      <c r="H1391" t="s">
        <v>36</v>
      </c>
      <c r="I1391" t="s">
        <v>3</v>
      </c>
      <c r="J1391">
        <v>0.40551799999999999</v>
      </c>
      <c r="K1391" t="s">
        <v>4</v>
      </c>
      <c r="L1391">
        <v>3621.08</v>
      </c>
      <c r="M1391" t="s">
        <v>5</v>
      </c>
      <c r="N1391">
        <v>12.427233342509</v>
      </c>
      <c r="O1391" t="s">
        <v>6</v>
      </c>
      <c r="P1391">
        <v>45000</v>
      </c>
      <c r="Q1391" t="s">
        <v>7</v>
      </c>
      <c r="R1391">
        <v>45000</v>
      </c>
      <c r="S1391" t="s">
        <v>39</v>
      </c>
      <c r="T1391" t="s">
        <v>23504</v>
      </c>
      <c r="U1391" t="s">
        <v>23505</v>
      </c>
      <c r="V1391" t="s">
        <v>23506</v>
      </c>
      <c r="W1391">
        <v>0.143707</v>
      </c>
    </row>
    <row r="1392" spans="5:23">
      <c r="E1392" t="s">
        <v>38</v>
      </c>
      <c r="F1392">
        <v>158080</v>
      </c>
      <c r="G1392" t="s">
        <v>1</v>
      </c>
      <c r="H1392" t="s">
        <v>40</v>
      </c>
      <c r="I1392" t="s">
        <v>3</v>
      </c>
      <c r="J1392">
        <v>0.400893</v>
      </c>
      <c r="K1392" t="s">
        <v>4</v>
      </c>
      <c r="L1392">
        <v>3936.09</v>
      </c>
      <c r="M1392" t="s">
        <v>5</v>
      </c>
      <c r="N1392">
        <v>11.432651057803</v>
      </c>
      <c r="O1392" t="s">
        <v>6</v>
      </c>
      <c r="P1392">
        <v>45000</v>
      </c>
      <c r="Q1392" t="s">
        <v>7</v>
      </c>
      <c r="R1392">
        <v>45000</v>
      </c>
      <c r="S1392" t="s">
        <v>41</v>
      </c>
      <c r="T1392" t="s">
        <v>23507</v>
      </c>
      <c r="U1392" t="s">
        <v>23508</v>
      </c>
      <c r="V1392" t="s">
        <v>23509</v>
      </c>
      <c r="W1392">
        <v>0.15674199999999999</v>
      </c>
    </row>
    <row r="1393" spans="5:23">
      <c r="E1393" t="s">
        <v>42</v>
      </c>
      <c r="F1393">
        <v>158080</v>
      </c>
      <c r="G1393" t="s">
        <v>1</v>
      </c>
      <c r="H1393" t="s">
        <v>40</v>
      </c>
      <c r="I1393" t="s">
        <v>3</v>
      </c>
      <c r="J1393">
        <v>0.400893</v>
      </c>
      <c r="K1393" t="s">
        <v>4</v>
      </c>
      <c r="L1393">
        <v>3936.09</v>
      </c>
      <c r="M1393" t="s">
        <v>5</v>
      </c>
      <c r="N1393">
        <v>11.432651057803</v>
      </c>
      <c r="O1393" t="s">
        <v>6</v>
      </c>
      <c r="P1393">
        <v>45000</v>
      </c>
      <c r="Q1393" t="s">
        <v>7</v>
      </c>
      <c r="R1393">
        <v>45000</v>
      </c>
      <c r="S1393" t="s">
        <v>41</v>
      </c>
      <c r="T1393" t="s">
        <v>23507</v>
      </c>
      <c r="U1393" t="s">
        <v>23508</v>
      </c>
      <c r="V1393" t="s">
        <v>23509</v>
      </c>
      <c r="W1393">
        <v>0.15674199999999999</v>
      </c>
    </row>
    <row r="1394" spans="5:23">
      <c r="E1394" t="s">
        <v>42</v>
      </c>
      <c r="F1394">
        <v>26472.2</v>
      </c>
      <c r="G1394" t="s">
        <v>1</v>
      </c>
      <c r="H1394" t="s">
        <v>14</v>
      </c>
      <c r="I1394" t="s">
        <v>3</v>
      </c>
      <c r="J1394">
        <v>0.92104299999999995</v>
      </c>
      <c r="K1394" t="s">
        <v>4</v>
      </c>
      <c r="L1394">
        <v>4452.9799999999996</v>
      </c>
      <c r="M1394" t="s">
        <v>5</v>
      </c>
      <c r="N1394">
        <v>10.105600877848</v>
      </c>
      <c r="O1394" t="s">
        <v>6</v>
      </c>
      <c r="P1394">
        <v>45000</v>
      </c>
      <c r="Q1394" t="s">
        <v>7</v>
      </c>
      <c r="R1394">
        <v>45000</v>
      </c>
      <c r="S1394" t="s">
        <v>43</v>
      </c>
      <c r="T1394" t="s">
        <v>23510</v>
      </c>
      <c r="U1394" t="s">
        <v>23511</v>
      </c>
      <c r="V1394" t="s">
        <v>23512</v>
      </c>
      <c r="W1394" s="1">
        <v>3.4515100000000001E-3</v>
      </c>
    </row>
    <row r="1395" spans="5:23">
      <c r="E1395" t="s">
        <v>44</v>
      </c>
      <c r="F1395">
        <v>26472.2</v>
      </c>
      <c r="G1395" t="s">
        <v>1</v>
      </c>
      <c r="H1395" t="s">
        <v>14</v>
      </c>
      <c r="I1395" t="s">
        <v>3</v>
      </c>
      <c r="J1395">
        <v>0.92104299999999995</v>
      </c>
      <c r="K1395" t="s">
        <v>4</v>
      </c>
      <c r="L1395">
        <v>4452.9799999999996</v>
      </c>
      <c r="M1395" t="s">
        <v>5</v>
      </c>
      <c r="N1395">
        <v>10.105600877848</v>
      </c>
      <c r="O1395" t="s">
        <v>6</v>
      </c>
      <c r="P1395">
        <v>45000</v>
      </c>
      <c r="Q1395" t="s">
        <v>7</v>
      </c>
      <c r="R1395">
        <v>45000</v>
      </c>
      <c r="S1395" t="s">
        <v>45</v>
      </c>
      <c r="T1395" t="s">
        <v>23510</v>
      </c>
      <c r="U1395" t="s">
        <v>23511</v>
      </c>
      <c r="V1395" t="s">
        <v>23512</v>
      </c>
      <c r="W1395" s="1">
        <v>3.4515100000000001E-3</v>
      </c>
    </row>
    <row r="1396" spans="5:23">
      <c r="E1396" t="s">
        <v>44</v>
      </c>
      <c r="F1396">
        <v>26017.5</v>
      </c>
      <c r="G1396" t="s">
        <v>1</v>
      </c>
      <c r="H1396" t="s">
        <v>10</v>
      </c>
      <c r="I1396" t="s">
        <v>3</v>
      </c>
      <c r="J1396">
        <v>0.92721500000000001</v>
      </c>
      <c r="K1396" t="s">
        <v>4</v>
      </c>
      <c r="L1396">
        <v>4470.68</v>
      </c>
      <c r="M1396" t="s">
        <v>5</v>
      </c>
      <c r="N1396">
        <v>10.065580737852001</v>
      </c>
      <c r="O1396" t="s">
        <v>6</v>
      </c>
      <c r="P1396">
        <v>45000</v>
      </c>
      <c r="Q1396" t="s">
        <v>7</v>
      </c>
      <c r="R1396">
        <v>45000</v>
      </c>
      <c r="S1396" t="s">
        <v>11</v>
      </c>
      <c r="T1396" t="s">
        <v>23480</v>
      </c>
      <c r="U1396" t="s">
        <v>23481</v>
      </c>
      <c r="V1396" t="s">
        <v>23482</v>
      </c>
      <c r="W1396">
        <v>1.7140499999999999E-3</v>
      </c>
    </row>
    <row r="1397" spans="5:23">
      <c r="E1397" t="s">
        <v>0</v>
      </c>
      <c r="F1397">
        <v>32130.7</v>
      </c>
      <c r="G1397" t="s">
        <v>1</v>
      </c>
      <c r="H1397" t="s">
        <v>2</v>
      </c>
      <c r="I1397" t="s">
        <v>3</v>
      </c>
      <c r="J1397">
        <v>0.84183200000000002</v>
      </c>
      <c r="K1397" t="s">
        <v>4</v>
      </c>
      <c r="L1397">
        <v>4391.67</v>
      </c>
      <c r="M1397" t="s">
        <v>5</v>
      </c>
      <c r="N1397">
        <v>10.246673331449999</v>
      </c>
      <c r="O1397" t="s">
        <v>6</v>
      </c>
      <c r="P1397">
        <v>45000</v>
      </c>
      <c r="Q1397" t="s">
        <v>7</v>
      </c>
      <c r="R1397">
        <v>45000</v>
      </c>
      <c r="S1397" t="s">
        <v>8</v>
      </c>
      <c r="T1397" t="s">
        <v>23513</v>
      </c>
      <c r="U1397" t="s">
        <v>23514</v>
      </c>
      <c r="V1397" t="s">
        <v>23515</v>
      </c>
      <c r="W1397">
        <v>1.1520000000000001E-2</v>
      </c>
    </row>
    <row r="1398" spans="5:23">
      <c r="E1398" t="s">
        <v>9</v>
      </c>
      <c r="F1398">
        <v>26279.200000000001</v>
      </c>
      <c r="G1398" t="s">
        <v>1</v>
      </c>
      <c r="H1398" t="s">
        <v>10</v>
      </c>
      <c r="I1398" t="s">
        <v>3</v>
      </c>
      <c r="J1398">
        <v>0.92258600000000002</v>
      </c>
      <c r="K1398" t="s">
        <v>4</v>
      </c>
      <c r="L1398">
        <v>4470.6899999999996</v>
      </c>
      <c r="M1398" t="s">
        <v>5</v>
      </c>
      <c r="N1398">
        <v>10.065556351635999</v>
      </c>
      <c r="O1398" t="s">
        <v>6</v>
      </c>
      <c r="P1398">
        <v>45000</v>
      </c>
      <c r="Q1398" t="s">
        <v>7</v>
      </c>
      <c r="R1398">
        <v>45000</v>
      </c>
      <c r="S1398" t="s">
        <v>11</v>
      </c>
      <c r="T1398" t="s">
        <v>23516</v>
      </c>
      <c r="U1398" t="s">
        <v>23517</v>
      </c>
      <c r="V1398" t="s">
        <v>8896</v>
      </c>
      <c r="W1398">
        <v>-1.90026E-3</v>
      </c>
    </row>
    <row r="1399" spans="5:23">
      <c r="E1399" t="s">
        <v>12</v>
      </c>
      <c r="F1399">
        <v>32130.7</v>
      </c>
      <c r="G1399" t="s">
        <v>1</v>
      </c>
      <c r="H1399" t="s">
        <v>2</v>
      </c>
      <c r="I1399" t="s">
        <v>3</v>
      </c>
      <c r="J1399">
        <v>0.84183200000000002</v>
      </c>
      <c r="K1399" t="s">
        <v>4</v>
      </c>
      <c r="L1399">
        <v>4391.67</v>
      </c>
      <c r="M1399" t="s">
        <v>5</v>
      </c>
      <c r="N1399">
        <v>10.246673331449999</v>
      </c>
      <c r="O1399" t="s">
        <v>6</v>
      </c>
      <c r="P1399">
        <v>45000</v>
      </c>
      <c r="Q1399" t="s">
        <v>7</v>
      </c>
      <c r="R1399">
        <v>45000</v>
      </c>
      <c r="S1399" t="s">
        <v>13</v>
      </c>
      <c r="T1399" t="s">
        <v>23513</v>
      </c>
      <c r="U1399" t="s">
        <v>23514</v>
      </c>
      <c r="V1399" t="s">
        <v>23515</v>
      </c>
      <c r="W1399">
        <v>1.1520000000000001E-2</v>
      </c>
    </row>
    <row r="1400" spans="5:23">
      <c r="E1400" t="s">
        <v>12</v>
      </c>
      <c r="F1400">
        <v>32280.5</v>
      </c>
      <c r="G1400" t="s">
        <v>1</v>
      </c>
      <c r="H1400" t="s">
        <v>14</v>
      </c>
      <c r="I1400" t="s">
        <v>3</v>
      </c>
      <c r="J1400">
        <v>0.83599000000000001</v>
      </c>
      <c r="K1400" t="s">
        <v>4</v>
      </c>
      <c r="L1400">
        <v>4432.59</v>
      </c>
      <c r="M1400" t="s">
        <v>5</v>
      </c>
      <c r="N1400">
        <v>10.15207229176</v>
      </c>
      <c r="O1400" t="s">
        <v>6</v>
      </c>
      <c r="P1400">
        <v>45000</v>
      </c>
      <c r="Q1400" t="s">
        <v>7</v>
      </c>
      <c r="R1400">
        <v>45000</v>
      </c>
      <c r="S1400" t="s">
        <v>15</v>
      </c>
      <c r="T1400" t="s">
        <v>23518</v>
      </c>
      <c r="U1400" t="s">
        <v>23519</v>
      </c>
      <c r="V1400" t="s">
        <v>23520</v>
      </c>
      <c r="W1400">
        <v>1.28713E-2</v>
      </c>
    </row>
    <row r="1401" spans="5:23">
      <c r="E1401" t="s">
        <v>16</v>
      </c>
      <c r="F1401">
        <v>32280.5</v>
      </c>
      <c r="G1401" t="s">
        <v>1</v>
      </c>
      <c r="H1401" t="s">
        <v>14</v>
      </c>
      <c r="I1401" t="s">
        <v>3</v>
      </c>
      <c r="J1401">
        <v>0.83599000000000001</v>
      </c>
      <c r="K1401" t="s">
        <v>4</v>
      </c>
      <c r="L1401">
        <v>4432.59</v>
      </c>
      <c r="M1401" t="s">
        <v>5</v>
      </c>
      <c r="N1401">
        <v>10.15207229176</v>
      </c>
      <c r="O1401" t="s">
        <v>6</v>
      </c>
      <c r="P1401">
        <v>45000</v>
      </c>
      <c r="Q1401" t="s">
        <v>7</v>
      </c>
      <c r="R1401">
        <v>45000</v>
      </c>
      <c r="S1401" t="s">
        <v>15</v>
      </c>
      <c r="T1401" t="s">
        <v>23518</v>
      </c>
      <c r="U1401" t="s">
        <v>23519</v>
      </c>
      <c r="V1401" t="s">
        <v>23520</v>
      </c>
      <c r="W1401">
        <v>1.28713E-2</v>
      </c>
    </row>
    <row r="1402" spans="5:23">
      <c r="E1402" t="s">
        <v>16</v>
      </c>
      <c r="F1402">
        <v>50169</v>
      </c>
      <c r="G1402" t="s">
        <v>1</v>
      </c>
      <c r="H1402" t="s">
        <v>17</v>
      </c>
      <c r="I1402" t="s">
        <v>3</v>
      </c>
      <c r="J1402">
        <v>0.68629099999999998</v>
      </c>
      <c r="K1402" t="s">
        <v>4</v>
      </c>
      <c r="L1402">
        <v>4232.0200000000004</v>
      </c>
      <c r="M1402" t="s">
        <v>5</v>
      </c>
      <c r="N1402">
        <v>10.63323081077</v>
      </c>
      <c r="O1402" t="s">
        <v>6</v>
      </c>
      <c r="P1402">
        <v>45000</v>
      </c>
      <c r="Q1402" t="s">
        <v>7</v>
      </c>
      <c r="R1402">
        <v>45000</v>
      </c>
      <c r="S1402" t="s">
        <v>18</v>
      </c>
      <c r="T1402" t="s">
        <v>23521</v>
      </c>
      <c r="U1402" t="s">
        <v>23522</v>
      </c>
      <c r="V1402" t="s">
        <v>23523</v>
      </c>
      <c r="W1402">
        <v>4.0675099999999999E-2</v>
      </c>
    </row>
    <row r="1403" spans="5:23">
      <c r="E1403" t="s">
        <v>19</v>
      </c>
      <c r="F1403">
        <v>50169</v>
      </c>
      <c r="G1403" t="s">
        <v>1</v>
      </c>
      <c r="H1403" t="s">
        <v>17</v>
      </c>
      <c r="I1403" t="s">
        <v>3</v>
      </c>
      <c r="J1403">
        <v>0.68629099999999998</v>
      </c>
      <c r="K1403" t="s">
        <v>4</v>
      </c>
      <c r="L1403">
        <v>4232.0200000000004</v>
      </c>
      <c r="M1403" t="s">
        <v>5</v>
      </c>
      <c r="N1403">
        <v>10.63323081077</v>
      </c>
      <c r="O1403" t="s">
        <v>6</v>
      </c>
      <c r="P1403">
        <v>45000</v>
      </c>
      <c r="Q1403" t="s">
        <v>7</v>
      </c>
      <c r="R1403">
        <v>45000</v>
      </c>
      <c r="S1403" t="s">
        <v>20</v>
      </c>
      <c r="T1403" t="s">
        <v>23521</v>
      </c>
      <c r="U1403" t="s">
        <v>23522</v>
      </c>
      <c r="V1403" t="s">
        <v>23523</v>
      </c>
      <c r="W1403">
        <v>4.0675099999999999E-2</v>
      </c>
    </row>
    <row r="1404" spans="5:23">
      <c r="E1404" t="s">
        <v>19</v>
      </c>
      <c r="F1404">
        <v>48717.1</v>
      </c>
      <c r="G1404" t="s">
        <v>1</v>
      </c>
      <c r="H1404" t="s">
        <v>2</v>
      </c>
      <c r="I1404" t="s">
        <v>3</v>
      </c>
      <c r="J1404">
        <v>0.68824700000000005</v>
      </c>
      <c r="K1404" t="s">
        <v>4</v>
      </c>
      <c r="L1404">
        <v>4333.42</v>
      </c>
      <c r="M1404" t="s">
        <v>5</v>
      </c>
      <c r="N1404">
        <v>10.384419255184</v>
      </c>
      <c r="O1404" t="s">
        <v>6</v>
      </c>
      <c r="P1404">
        <v>45000</v>
      </c>
      <c r="Q1404" t="s">
        <v>7</v>
      </c>
      <c r="R1404">
        <v>45000</v>
      </c>
      <c r="S1404" t="s">
        <v>21</v>
      </c>
      <c r="T1404" t="s">
        <v>23524</v>
      </c>
      <c r="U1404" t="s">
        <v>23525</v>
      </c>
      <c r="V1404" t="s">
        <v>23526</v>
      </c>
      <c r="W1404">
        <v>3.9728699999999999E-2</v>
      </c>
    </row>
    <row r="1405" spans="5:23">
      <c r="E1405" t="s">
        <v>22</v>
      </c>
      <c r="F1405">
        <v>48717.1</v>
      </c>
      <c r="G1405" t="s">
        <v>1</v>
      </c>
      <c r="H1405" t="s">
        <v>2</v>
      </c>
      <c r="I1405" t="s">
        <v>3</v>
      </c>
      <c r="J1405">
        <v>0.68824700000000005</v>
      </c>
      <c r="K1405" t="s">
        <v>4</v>
      </c>
      <c r="L1405">
        <v>4333.42</v>
      </c>
      <c r="M1405" t="s">
        <v>5</v>
      </c>
      <c r="N1405">
        <v>10.384419255184</v>
      </c>
      <c r="O1405" t="s">
        <v>6</v>
      </c>
      <c r="P1405">
        <v>45000</v>
      </c>
      <c r="Q1405" t="s">
        <v>7</v>
      </c>
      <c r="R1405">
        <v>45000</v>
      </c>
      <c r="S1405" t="s">
        <v>21</v>
      </c>
      <c r="T1405" t="s">
        <v>23524</v>
      </c>
      <c r="U1405" t="s">
        <v>23525</v>
      </c>
      <c r="V1405" t="s">
        <v>23526</v>
      </c>
      <c r="W1405">
        <v>3.9728699999999999E-2</v>
      </c>
    </row>
    <row r="1406" spans="5:23">
      <c r="E1406" t="s">
        <v>22</v>
      </c>
      <c r="F1406">
        <v>80094.2</v>
      </c>
      <c r="G1406" t="s">
        <v>1</v>
      </c>
      <c r="H1406" t="s">
        <v>23</v>
      </c>
      <c r="I1406" t="s">
        <v>3</v>
      </c>
      <c r="J1406">
        <v>0.55605199999999999</v>
      </c>
      <c r="K1406" t="s">
        <v>4</v>
      </c>
      <c r="L1406">
        <v>4038.02</v>
      </c>
      <c r="M1406" t="s">
        <v>5</v>
      </c>
      <c r="N1406">
        <v>11.144066474916</v>
      </c>
      <c r="O1406" t="s">
        <v>6</v>
      </c>
      <c r="P1406">
        <v>45000</v>
      </c>
      <c r="Q1406" t="s">
        <v>7</v>
      </c>
      <c r="R1406">
        <v>45000</v>
      </c>
      <c r="S1406" t="s">
        <v>24</v>
      </c>
      <c r="T1406" t="s">
        <v>23527</v>
      </c>
      <c r="U1406" t="s">
        <v>23528</v>
      </c>
      <c r="V1406" t="s">
        <v>23529</v>
      </c>
      <c r="W1406">
        <v>6.6902600000000007E-2</v>
      </c>
    </row>
    <row r="1407" spans="5:23">
      <c r="E1407" t="s">
        <v>25</v>
      </c>
      <c r="F1407">
        <v>80094.2</v>
      </c>
      <c r="G1407" t="s">
        <v>1</v>
      </c>
      <c r="H1407" t="s">
        <v>23</v>
      </c>
      <c r="I1407" t="s">
        <v>3</v>
      </c>
      <c r="J1407">
        <v>0.55605199999999999</v>
      </c>
      <c r="K1407" t="s">
        <v>4</v>
      </c>
      <c r="L1407">
        <v>4038.02</v>
      </c>
      <c r="M1407" t="s">
        <v>5</v>
      </c>
      <c r="N1407">
        <v>11.144066474916</v>
      </c>
      <c r="O1407" t="s">
        <v>6</v>
      </c>
      <c r="P1407">
        <v>45000</v>
      </c>
      <c r="Q1407" t="s">
        <v>7</v>
      </c>
      <c r="R1407">
        <v>45000</v>
      </c>
      <c r="S1407" t="s">
        <v>26</v>
      </c>
      <c r="T1407" t="s">
        <v>23527</v>
      </c>
      <c r="U1407" t="s">
        <v>23528</v>
      </c>
      <c r="V1407" t="s">
        <v>23529</v>
      </c>
      <c r="W1407">
        <v>6.6902600000000007E-2</v>
      </c>
    </row>
    <row r="1408" spans="5:23">
      <c r="E1408" t="s">
        <v>25</v>
      </c>
      <c r="F1408">
        <v>75514</v>
      </c>
      <c r="G1408" t="s">
        <v>1</v>
      </c>
      <c r="H1408" t="s">
        <v>27</v>
      </c>
      <c r="I1408" t="s">
        <v>3</v>
      </c>
      <c r="J1408">
        <v>0.56064999999999998</v>
      </c>
      <c r="K1408" t="s">
        <v>4</v>
      </c>
      <c r="L1408">
        <v>4212.9799999999996</v>
      </c>
      <c r="M1408" t="s">
        <v>5</v>
      </c>
      <c r="N1408">
        <v>10.681286906007999</v>
      </c>
      <c r="O1408" t="s">
        <v>6</v>
      </c>
      <c r="P1408">
        <v>45000</v>
      </c>
      <c r="Q1408" t="s">
        <v>7</v>
      </c>
      <c r="R1408">
        <v>45000</v>
      </c>
      <c r="S1408" t="s">
        <v>28</v>
      </c>
      <c r="T1408" t="s">
        <v>23530</v>
      </c>
      <c r="U1408" t="s">
        <v>23531</v>
      </c>
      <c r="V1408" t="s">
        <v>23532</v>
      </c>
      <c r="W1408">
        <v>8.5594600000000007E-2</v>
      </c>
    </row>
    <row r="1409" spans="5:23">
      <c r="E1409" t="s">
        <v>29</v>
      </c>
      <c r="F1409">
        <v>75514</v>
      </c>
      <c r="G1409" t="s">
        <v>1</v>
      </c>
      <c r="H1409" t="s">
        <v>27</v>
      </c>
      <c r="I1409" t="s">
        <v>3</v>
      </c>
      <c r="J1409">
        <v>0.56064999999999998</v>
      </c>
      <c r="K1409" t="s">
        <v>4</v>
      </c>
      <c r="L1409">
        <v>4212.9799999999996</v>
      </c>
      <c r="M1409" t="s">
        <v>5</v>
      </c>
      <c r="N1409">
        <v>10.681286906007999</v>
      </c>
      <c r="O1409" t="s">
        <v>6</v>
      </c>
      <c r="P1409">
        <v>45000</v>
      </c>
      <c r="Q1409" t="s">
        <v>7</v>
      </c>
      <c r="R1409">
        <v>45000</v>
      </c>
      <c r="S1409" t="s">
        <v>28</v>
      </c>
      <c r="T1409" t="s">
        <v>23530</v>
      </c>
      <c r="U1409" t="s">
        <v>23531</v>
      </c>
      <c r="V1409" t="s">
        <v>23532</v>
      </c>
      <c r="W1409">
        <v>8.5594600000000007E-2</v>
      </c>
    </row>
    <row r="1410" spans="5:23">
      <c r="E1410" t="s">
        <v>29</v>
      </c>
      <c r="F1410">
        <v>120915</v>
      </c>
      <c r="G1410" t="s">
        <v>1</v>
      </c>
      <c r="H1410" t="s">
        <v>30</v>
      </c>
      <c r="I1410" t="s">
        <v>3</v>
      </c>
      <c r="J1410">
        <v>0.46448800000000001</v>
      </c>
      <c r="K1410" t="s">
        <v>4</v>
      </c>
      <c r="L1410">
        <v>3833.3</v>
      </c>
      <c r="M1410" t="s">
        <v>5</v>
      </c>
      <c r="N1410">
        <v>11.739239781054</v>
      </c>
      <c r="O1410" t="s">
        <v>6</v>
      </c>
      <c r="P1410">
        <v>45000</v>
      </c>
      <c r="Q1410" t="s">
        <v>7</v>
      </c>
      <c r="R1410">
        <v>45000</v>
      </c>
      <c r="S1410" t="s">
        <v>31</v>
      </c>
      <c r="T1410" t="s">
        <v>23533</v>
      </c>
      <c r="U1410" t="s">
        <v>23534</v>
      </c>
      <c r="V1410" t="s">
        <v>23535</v>
      </c>
      <c r="W1410">
        <v>0.117801</v>
      </c>
    </row>
    <row r="1411" spans="5:23">
      <c r="E1411" t="s">
        <v>32</v>
      </c>
      <c r="F1411">
        <v>120915</v>
      </c>
      <c r="G1411" t="s">
        <v>1</v>
      </c>
      <c r="H1411" t="s">
        <v>30</v>
      </c>
      <c r="I1411" t="s">
        <v>3</v>
      </c>
      <c r="J1411">
        <v>0.46448800000000001</v>
      </c>
      <c r="K1411" t="s">
        <v>4</v>
      </c>
      <c r="L1411">
        <v>3833.3</v>
      </c>
      <c r="M1411" t="s">
        <v>5</v>
      </c>
      <c r="N1411">
        <v>11.739239781054</v>
      </c>
      <c r="O1411" t="s">
        <v>6</v>
      </c>
      <c r="P1411">
        <v>45000</v>
      </c>
      <c r="Q1411" t="s">
        <v>7</v>
      </c>
      <c r="R1411">
        <v>45000</v>
      </c>
      <c r="S1411" t="s">
        <v>33</v>
      </c>
      <c r="T1411" t="s">
        <v>23533</v>
      </c>
      <c r="U1411" t="s">
        <v>23534</v>
      </c>
      <c r="V1411" t="s">
        <v>23535</v>
      </c>
      <c r="W1411">
        <v>0.117801</v>
      </c>
    </row>
    <row r="1412" spans="5:23">
      <c r="E1412" t="s">
        <v>32</v>
      </c>
      <c r="F1412">
        <v>109026</v>
      </c>
      <c r="G1412" t="s">
        <v>1</v>
      </c>
      <c r="H1412" t="s">
        <v>17</v>
      </c>
      <c r="I1412" t="s">
        <v>3</v>
      </c>
      <c r="J1412">
        <v>0.474298</v>
      </c>
      <c r="K1412" t="s">
        <v>4</v>
      </c>
      <c r="L1412">
        <v>4077.24</v>
      </c>
      <c r="M1412" t="s">
        <v>5</v>
      </c>
      <c r="N1412">
        <v>11.036883629465001</v>
      </c>
      <c r="O1412" t="s">
        <v>6</v>
      </c>
      <c r="P1412">
        <v>45000</v>
      </c>
      <c r="Q1412" t="s">
        <v>7</v>
      </c>
      <c r="R1412">
        <v>45000</v>
      </c>
      <c r="S1412" t="s">
        <v>34</v>
      </c>
      <c r="T1412" t="s">
        <v>23536</v>
      </c>
      <c r="U1412" t="s">
        <v>23537</v>
      </c>
      <c r="V1412" t="s">
        <v>23538</v>
      </c>
      <c r="W1412">
        <v>0.115097</v>
      </c>
    </row>
    <row r="1413" spans="5:23">
      <c r="E1413" t="s">
        <v>35</v>
      </c>
      <c r="F1413">
        <v>109026</v>
      </c>
      <c r="G1413" t="s">
        <v>1</v>
      </c>
      <c r="H1413" t="s">
        <v>17</v>
      </c>
      <c r="I1413" t="s">
        <v>3</v>
      </c>
      <c r="J1413">
        <v>0.474298</v>
      </c>
      <c r="K1413" t="s">
        <v>4</v>
      </c>
      <c r="L1413">
        <v>4077.24</v>
      </c>
      <c r="M1413" t="s">
        <v>5</v>
      </c>
      <c r="N1413">
        <v>11.036883629465001</v>
      </c>
      <c r="O1413" t="s">
        <v>6</v>
      </c>
      <c r="P1413">
        <v>45000</v>
      </c>
      <c r="Q1413" t="s">
        <v>7</v>
      </c>
      <c r="R1413">
        <v>45000</v>
      </c>
      <c r="S1413" t="s">
        <v>34</v>
      </c>
      <c r="T1413" t="s">
        <v>23536</v>
      </c>
      <c r="U1413" t="s">
        <v>23537</v>
      </c>
      <c r="V1413" t="s">
        <v>23538</v>
      </c>
      <c r="W1413">
        <v>0.115097</v>
      </c>
    </row>
    <row r="1414" spans="5:23">
      <c r="E1414" t="s">
        <v>35</v>
      </c>
      <c r="F1414">
        <v>176183</v>
      </c>
      <c r="G1414" t="s">
        <v>1</v>
      </c>
      <c r="H1414" t="s">
        <v>36</v>
      </c>
      <c r="I1414" t="s">
        <v>3</v>
      </c>
      <c r="J1414">
        <v>0.39570300000000003</v>
      </c>
      <c r="K1414" t="s">
        <v>4</v>
      </c>
      <c r="L1414">
        <v>3624.92</v>
      </c>
      <c r="M1414" t="s">
        <v>5</v>
      </c>
      <c r="N1414">
        <v>12.414081630788001</v>
      </c>
      <c r="O1414" t="s">
        <v>6</v>
      </c>
      <c r="P1414">
        <v>45000</v>
      </c>
      <c r="Q1414" t="s">
        <v>7</v>
      </c>
      <c r="R1414">
        <v>45000</v>
      </c>
      <c r="S1414" t="s">
        <v>37</v>
      </c>
      <c r="T1414" t="s">
        <v>23539</v>
      </c>
      <c r="U1414" t="s">
        <v>23540</v>
      </c>
      <c r="V1414" t="s">
        <v>23541</v>
      </c>
      <c r="W1414">
        <v>0.153775</v>
      </c>
    </row>
    <row r="1415" spans="5:23">
      <c r="E1415" t="s">
        <v>38</v>
      </c>
      <c r="F1415">
        <v>176183</v>
      </c>
      <c r="G1415" t="s">
        <v>1</v>
      </c>
      <c r="H1415" t="s">
        <v>36</v>
      </c>
      <c r="I1415" t="s">
        <v>3</v>
      </c>
      <c r="J1415">
        <v>0.39570300000000003</v>
      </c>
      <c r="K1415" t="s">
        <v>4</v>
      </c>
      <c r="L1415">
        <v>3624.92</v>
      </c>
      <c r="M1415" t="s">
        <v>5</v>
      </c>
      <c r="N1415">
        <v>12.414081630788001</v>
      </c>
      <c r="O1415" t="s">
        <v>6</v>
      </c>
      <c r="P1415">
        <v>45000</v>
      </c>
      <c r="Q1415" t="s">
        <v>7</v>
      </c>
      <c r="R1415">
        <v>45000</v>
      </c>
      <c r="S1415" t="s">
        <v>39</v>
      </c>
      <c r="T1415" t="s">
        <v>23539</v>
      </c>
      <c r="U1415" t="s">
        <v>23540</v>
      </c>
      <c r="V1415" t="s">
        <v>23541</v>
      </c>
      <c r="W1415">
        <v>0.153775</v>
      </c>
    </row>
    <row r="1416" spans="5:23">
      <c r="E1416" t="s">
        <v>38</v>
      </c>
      <c r="F1416">
        <v>161273</v>
      </c>
      <c r="G1416" t="s">
        <v>1</v>
      </c>
      <c r="H1416" t="s">
        <v>40</v>
      </c>
      <c r="I1416" t="s">
        <v>3</v>
      </c>
      <c r="J1416">
        <v>0.39678600000000003</v>
      </c>
      <c r="K1416" t="s">
        <v>4</v>
      </c>
      <c r="L1416">
        <v>3938.44</v>
      </c>
      <c r="M1416" t="s">
        <v>5</v>
      </c>
      <c r="N1416">
        <v>11.425830756267001</v>
      </c>
      <c r="O1416" t="s">
        <v>6</v>
      </c>
      <c r="P1416">
        <v>45000</v>
      </c>
      <c r="Q1416" t="s">
        <v>7</v>
      </c>
      <c r="R1416">
        <v>45000</v>
      </c>
      <c r="S1416" t="s">
        <v>41</v>
      </c>
      <c r="T1416" t="s">
        <v>23542</v>
      </c>
      <c r="U1416" t="s">
        <v>23543</v>
      </c>
      <c r="V1416" t="s">
        <v>21475</v>
      </c>
      <c r="W1416">
        <v>0.15351899999999999</v>
      </c>
    </row>
    <row r="1417" spans="5:23">
      <c r="E1417" t="s">
        <v>42</v>
      </c>
      <c r="F1417">
        <v>161273</v>
      </c>
      <c r="G1417" t="s">
        <v>1</v>
      </c>
      <c r="H1417" t="s">
        <v>40</v>
      </c>
      <c r="I1417" t="s">
        <v>3</v>
      </c>
      <c r="J1417">
        <v>0.39678600000000003</v>
      </c>
      <c r="K1417" t="s">
        <v>4</v>
      </c>
      <c r="L1417">
        <v>3938.44</v>
      </c>
      <c r="M1417" t="s">
        <v>5</v>
      </c>
      <c r="N1417">
        <v>11.425830756267001</v>
      </c>
      <c r="O1417" t="s">
        <v>6</v>
      </c>
      <c r="P1417">
        <v>45000</v>
      </c>
      <c r="Q1417" t="s">
        <v>7</v>
      </c>
      <c r="R1417">
        <v>45000</v>
      </c>
      <c r="S1417" t="s">
        <v>41</v>
      </c>
      <c r="T1417" t="s">
        <v>23542</v>
      </c>
      <c r="U1417" t="s">
        <v>23543</v>
      </c>
      <c r="V1417" t="s">
        <v>21475</v>
      </c>
      <c r="W1417">
        <v>0.15351899999999999</v>
      </c>
    </row>
    <row r="1418" spans="5:23">
      <c r="E1418" t="s">
        <v>42</v>
      </c>
      <c r="F1418">
        <v>26579.200000000001</v>
      </c>
      <c r="G1418" t="s">
        <v>1</v>
      </c>
      <c r="H1418" t="s">
        <v>14</v>
      </c>
      <c r="I1418" t="s">
        <v>3</v>
      </c>
      <c r="J1418">
        <v>0.91918299999999997</v>
      </c>
      <c r="K1418" t="s">
        <v>4</v>
      </c>
      <c r="L1418">
        <v>4453.0200000000004</v>
      </c>
      <c r="M1418" t="s">
        <v>5</v>
      </c>
      <c r="N1418">
        <v>10.105503319984001</v>
      </c>
      <c r="O1418" t="s">
        <v>6</v>
      </c>
      <c r="P1418">
        <v>45000</v>
      </c>
      <c r="Q1418" t="s">
        <v>7</v>
      </c>
      <c r="R1418">
        <v>45000</v>
      </c>
      <c r="S1418" t="s">
        <v>43</v>
      </c>
      <c r="T1418" t="s">
        <v>23544</v>
      </c>
      <c r="U1418" t="s">
        <v>23545</v>
      </c>
      <c r="V1418" t="s">
        <v>23546</v>
      </c>
      <c r="W1418">
        <v>3.5881699999999999E-3</v>
      </c>
    </row>
    <row r="1419" spans="5:23">
      <c r="E1419" t="s">
        <v>44</v>
      </c>
      <c r="F1419">
        <v>26579.200000000001</v>
      </c>
      <c r="G1419" t="s">
        <v>1</v>
      </c>
      <c r="H1419" t="s">
        <v>14</v>
      </c>
      <c r="I1419" t="s">
        <v>3</v>
      </c>
      <c r="J1419">
        <v>0.91918299999999997</v>
      </c>
      <c r="K1419" t="s">
        <v>4</v>
      </c>
      <c r="L1419">
        <v>4453.0200000000004</v>
      </c>
      <c r="M1419" t="s">
        <v>5</v>
      </c>
      <c r="N1419">
        <v>10.105503319984001</v>
      </c>
      <c r="O1419" t="s">
        <v>6</v>
      </c>
      <c r="P1419">
        <v>45000</v>
      </c>
      <c r="Q1419" t="s">
        <v>7</v>
      </c>
      <c r="R1419">
        <v>45000</v>
      </c>
      <c r="S1419" t="s">
        <v>45</v>
      </c>
      <c r="T1419" t="s">
        <v>23544</v>
      </c>
      <c r="U1419" t="s">
        <v>23545</v>
      </c>
      <c r="V1419" t="s">
        <v>23546</v>
      </c>
      <c r="W1419">
        <v>3.5881699999999999E-3</v>
      </c>
    </row>
    <row r="1420" spans="5:23">
      <c r="E1420" t="s">
        <v>44</v>
      </c>
      <c r="F1420">
        <v>26279.200000000001</v>
      </c>
      <c r="G1420" t="s">
        <v>1</v>
      </c>
      <c r="H1420" t="s">
        <v>10</v>
      </c>
      <c r="I1420" t="s">
        <v>3</v>
      </c>
      <c r="J1420">
        <v>0.92258600000000002</v>
      </c>
      <c r="K1420" t="s">
        <v>4</v>
      </c>
      <c r="L1420">
        <v>4470.6899999999996</v>
      </c>
      <c r="M1420" t="s">
        <v>5</v>
      </c>
      <c r="N1420">
        <v>10.065556351635999</v>
      </c>
      <c r="O1420" t="s">
        <v>6</v>
      </c>
      <c r="P1420">
        <v>45000</v>
      </c>
      <c r="Q1420" t="s">
        <v>7</v>
      </c>
      <c r="R1420">
        <v>45000</v>
      </c>
      <c r="S1420" t="s">
        <v>11</v>
      </c>
      <c r="T1420" t="s">
        <v>23516</v>
      </c>
      <c r="U1420" t="s">
        <v>23517</v>
      </c>
      <c r="V1420" t="s">
        <v>8896</v>
      </c>
      <c r="W1420">
        <v>-1.90026E-3</v>
      </c>
    </row>
    <row r="1421" spans="5:23">
      <c r="E1421" t="s">
        <v>0</v>
      </c>
      <c r="F1421">
        <v>32626.1</v>
      </c>
      <c r="G1421" t="s">
        <v>1</v>
      </c>
      <c r="H1421" t="s">
        <v>2</v>
      </c>
      <c r="I1421" t="s">
        <v>3</v>
      </c>
      <c r="J1421">
        <v>0.83538299999999999</v>
      </c>
      <c r="K1421" t="s">
        <v>4</v>
      </c>
      <c r="L1421">
        <v>4392</v>
      </c>
      <c r="M1421" t="s">
        <v>5</v>
      </c>
      <c r="N1421">
        <v>10.24589340753</v>
      </c>
      <c r="O1421" t="s">
        <v>6</v>
      </c>
      <c r="P1421">
        <v>45000</v>
      </c>
      <c r="Q1421" t="s">
        <v>7</v>
      </c>
      <c r="R1421">
        <v>45000</v>
      </c>
      <c r="S1421" t="s">
        <v>8</v>
      </c>
      <c r="T1421" t="s">
        <v>23547</v>
      </c>
      <c r="U1421" t="s">
        <v>23548</v>
      </c>
      <c r="V1421" t="s">
        <v>23549</v>
      </c>
      <c r="W1421">
        <v>1.22855E-2</v>
      </c>
    </row>
    <row r="1422" spans="5:23">
      <c r="E1422" t="s">
        <v>9</v>
      </c>
      <c r="F1422">
        <v>26542.400000000001</v>
      </c>
      <c r="G1422" t="s">
        <v>1</v>
      </c>
      <c r="H1422" t="s">
        <v>10</v>
      </c>
      <c r="I1422" t="s">
        <v>3</v>
      </c>
      <c r="J1422">
        <v>0.91800999999999999</v>
      </c>
      <c r="K1422" t="s">
        <v>4</v>
      </c>
      <c r="L1422">
        <v>4470.59</v>
      </c>
      <c r="M1422" t="s">
        <v>5</v>
      </c>
      <c r="N1422">
        <v>10.06577624558</v>
      </c>
      <c r="O1422" t="s">
        <v>6</v>
      </c>
      <c r="P1422">
        <v>45000</v>
      </c>
      <c r="Q1422" t="s">
        <v>7</v>
      </c>
      <c r="R1422">
        <v>45000</v>
      </c>
      <c r="S1422" t="s">
        <v>11</v>
      </c>
      <c r="T1422" t="s">
        <v>23550</v>
      </c>
      <c r="U1422" t="s">
        <v>23551</v>
      </c>
      <c r="V1422" t="s">
        <v>23552</v>
      </c>
      <c r="W1422" s="1">
        <v>5.2816599999999997E-3</v>
      </c>
    </row>
    <row r="1423" spans="5:23">
      <c r="E1423" t="s">
        <v>12</v>
      </c>
      <c r="F1423">
        <v>32626.1</v>
      </c>
      <c r="G1423" t="s">
        <v>1</v>
      </c>
      <c r="H1423" t="s">
        <v>2</v>
      </c>
      <c r="I1423" t="s">
        <v>3</v>
      </c>
      <c r="J1423">
        <v>0.83538299999999999</v>
      </c>
      <c r="K1423" t="s">
        <v>4</v>
      </c>
      <c r="L1423">
        <v>4392</v>
      </c>
      <c r="M1423" t="s">
        <v>5</v>
      </c>
      <c r="N1423">
        <v>10.24589340753</v>
      </c>
      <c r="O1423" t="s">
        <v>6</v>
      </c>
      <c r="P1423">
        <v>45000</v>
      </c>
      <c r="Q1423" t="s">
        <v>7</v>
      </c>
      <c r="R1423">
        <v>45000</v>
      </c>
      <c r="S1423" t="s">
        <v>13</v>
      </c>
      <c r="T1423" t="s">
        <v>23547</v>
      </c>
      <c r="U1423" t="s">
        <v>23548</v>
      </c>
      <c r="V1423" t="s">
        <v>23549</v>
      </c>
      <c r="W1423">
        <v>1.22855E-2</v>
      </c>
    </row>
    <row r="1424" spans="5:23">
      <c r="E1424" t="s">
        <v>12</v>
      </c>
      <c r="F1424">
        <v>31772.5</v>
      </c>
      <c r="G1424" t="s">
        <v>1</v>
      </c>
      <c r="H1424" t="s">
        <v>14</v>
      </c>
      <c r="I1424" t="s">
        <v>3</v>
      </c>
      <c r="J1424">
        <v>0.84262300000000001</v>
      </c>
      <c r="K1424" t="s">
        <v>4</v>
      </c>
      <c r="L1424">
        <v>4432.8500000000004</v>
      </c>
      <c r="M1424" t="s">
        <v>5</v>
      </c>
      <c r="N1424">
        <v>10.151486835576</v>
      </c>
      <c r="O1424" t="s">
        <v>6</v>
      </c>
      <c r="P1424">
        <v>45000</v>
      </c>
      <c r="Q1424" t="s">
        <v>7</v>
      </c>
      <c r="R1424">
        <v>45000</v>
      </c>
      <c r="S1424" t="s">
        <v>15</v>
      </c>
      <c r="T1424" t="s">
        <v>23553</v>
      </c>
      <c r="U1424" t="s">
        <v>23554</v>
      </c>
      <c r="V1424" t="s">
        <v>18535</v>
      </c>
      <c r="W1424">
        <v>1.0475699999999999E-2</v>
      </c>
    </row>
    <row r="1425" spans="5:23">
      <c r="E1425" t="s">
        <v>16</v>
      </c>
      <c r="F1425">
        <v>31772.5</v>
      </c>
      <c r="G1425" t="s">
        <v>1</v>
      </c>
      <c r="H1425" t="s">
        <v>14</v>
      </c>
      <c r="I1425" t="s">
        <v>3</v>
      </c>
      <c r="J1425">
        <v>0.84262300000000001</v>
      </c>
      <c r="K1425" t="s">
        <v>4</v>
      </c>
      <c r="L1425">
        <v>4432.8500000000004</v>
      </c>
      <c r="M1425" t="s">
        <v>5</v>
      </c>
      <c r="N1425">
        <v>10.151486835576</v>
      </c>
      <c r="O1425" t="s">
        <v>6</v>
      </c>
      <c r="P1425">
        <v>45000</v>
      </c>
      <c r="Q1425" t="s">
        <v>7</v>
      </c>
      <c r="R1425">
        <v>45000</v>
      </c>
      <c r="S1425" t="s">
        <v>15</v>
      </c>
      <c r="T1425" t="s">
        <v>23553</v>
      </c>
      <c r="U1425" t="s">
        <v>23554</v>
      </c>
      <c r="V1425" t="s">
        <v>18535</v>
      </c>
      <c r="W1425">
        <v>1.0475699999999999E-2</v>
      </c>
    </row>
    <row r="1426" spans="5:23">
      <c r="E1426" t="s">
        <v>16</v>
      </c>
      <c r="F1426">
        <v>50703.6</v>
      </c>
      <c r="G1426" t="s">
        <v>1</v>
      </c>
      <c r="H1426" t="s">
        <v>17</v>
      </c>
      <c r="I1426" t="s">
        <v>3</v>
      </c>
      <c r="J1426">
        <v>0.68265100000000001</v>
      </c>
      <c r="K1426" t="s">
        <v>4</v>
      </c>
      <c r="L1426">
        <v>4232.17</v>
      </c>
      <c r="M1426" t="s">
        <v>5</v>
      </c>
      <c r="N1426">
        <v>10.632841007310001</v>
      </c>
      <c r="O1426" t="s">
        <v>6</v>
      </c>
      <c r="P1426">
        <v>45000</v>
      </c>
      <c r="Q1426" t="s">
        <v>7</v>
      </c>
      <c r="R1426">
        <v>45000</v>
      </c>
      <c r="S1426" t="s">
        <v>18</v>
      </c>
      <c r="T1426" t="s">
        <v>23555</v>
      </c>
      <c r="U1426" t="s">
        <v>23556</v>
      </c>
      <c r="V1426" t="s">
        <v>23557</v>
      </c>
      <c r="W1426">
        <v>4.7926999999999997E-2</v>
      </c>
    </row>
    <row r="1427" spans="5:23">
      <c r="E1427" t="s">
        <v>19</v>
      </c>
      <c r="F1427">
        <v>50703.6</v>
      </c>
      <c r="G1427" t="s">
        <v>1</v>
      </c>
      <c r="H1427" t="s">
        <v>17</v>
      </c>
      <c r="I1427" t="s">
        <v>3</v>
      </c>
      <c r="J1427">
        <v>0.68265100000000001</v>
      </c>
      <c r="K1427" t="s">
        <v>4</v>
      </c>
      <c r="L1427">
        <v>4232.17</v>
      </c>
      <c r="M1427" t="s">
        <v>5</v>
      </c>
      <c r="N1427">
        <v>10.632841007310001</v>
      </c>
      <c r="O1427" t="s">
        <v>6</v>
      </c>
      <c r="P1427">
        <v>45000</v>
      </c>
      <c r="Q1427" t="s">
        <v>7</v>
      </c>
      <c r="R1427">
        <v>45000</v>
      </c>
      <c r="S1427" t="s">
        <v>20</v>
      </c>
      <c r="T1427" t="s">
        <v>23555</v>
      </c>
      <c r="U1427" t="s">
        <v>23556</v>
      </c>
      <c r="V1427" t="s">
        <v>23557</v>
      </c>
      <c r="W1427">
        <v>4.7926999999999997E-2</v>
      </c>
    </row>
    <row r="1428" spans="5:23">
      <c r="E1428" t="s">
        <v>19</v>
      </c>
      <c r="F1428">
        <v>50220.5</v>
      </c>
      <c r="G1428" t="s">
        <v>1</v>
      </c>
      <c r="H1428" t="s">
        <v>2</v>
      </c>
      <c r="I1428" t="s">
        <v>3</v>
      </c>
      <c r="J1428">
        <v>0.67783800000000005</v>
      </c>
      <c r="K1428" t="s">
        <v>4</v>
      </c>
      <c r="L1428">
        <v>4333.78</v>
      </c>
      <c r="M1428" t="s">
        <v>5</v>
      </c>
      <c r="N1428">
        <v>10.383541794408</v>
      </c>
      <c r="O1428" t="s">
        <v>6</v>
      </c>
      <c r="P1428">
        <v>45000</v>
      </c>
      <c r="Q1428" t="s">
        <v>7</v>
      </c>
      <c r="R1428">
        <v>45000</v>
      </c>
      <c r="S1428" t="s">
        <v>21</v>
      </c>
      <c r="T1428" t="s">
        <v>23558</v>
      </c>
      <c r="U1428" t="s">
        <v>23559</v>
      </c>
      <c r="V1428" t="s">
        <v>23560</v>
      </c>
      <c r="W1428">
        <v>5.25126E-2</v>
      </c>
    </row>
    <row r="1429" spans="5:23">
      <c r="E1429" t="s">
        <v>22</v>
      </c>
      <c r="F1429">
        <v>50220.5</v>
      </c>
      <c r="G1429" t="s">
        <v>1</v>
      </c>
      <c r="H1429" t="s">
        <v>2</v>
      </c>
      <c r="I1429" t="s">
        <v>3</v>
      </c>
      <c r="J1429">
        <v>0.67783800000000005</v>
      </c>
      <c r="K1429" t="s">
        <v>4</v>
      </c>
      <c r="L1429">
        <v>4333.78</v>
      </c>
      <c r="M1429" t="s">
        <v>5</v>
      </c>
      <c r="N1429">
        <v>10.383541794408</v>
      </c>
      <c r="O1429" t="s">
        <v>6</v>
      </c>
      <c r="P1429">
        <v>45000</v>
      </c>
      <c r="Q1429" t="s">
        <v>7</v>
      </c>
      <c r="R1429">
        <v>45000</v>
      </c>
      <c r="S1429" t="s">
        <v>21</v>
      </c>
      <c r="T1429" t="s">
        <v>23558</v>
      </c>
      <c r="U1429" t="s">
        <v>23559</v>
      </c>
      <c r="V1429" t="s">
        <v>23560</v>
      </c>
      <c r="W1429">
        <v>5.25126E-2</v>
      </c>
    </row>
    <row r="1430" spans="5:23">
      <c r="E1430" t="s">
        <v>22</v>
      </c>
      <c r="F1430">
        <v>79103</v>
      </c>
      <c r="G1430" t="s">
        <v>1</v>
      </c>
      <c r="H1430" t="s">
        <v>23</v>
      </c>
      <c r="I1430" t="s">
        <v>3</v>
      </c>
      <c r="J1430">
        <v>0.559392</v>
      </c>
      <c r="K1430" t="s">
        <v>4</v>
      </c>
      <c r="L1430">
        <v>4039.93</v>
      </c>
      <c r="M1430" t="s">
        <v>5</v>
      </c>
      <c r="N1430">
        <v>11.138805003224</v>
      </c>
      <c r="O1430" t="s">
        <v>6</v>
      </c>
      <c r="P1430">
        <v>45000</v>
      </c>
      <c r="Q1430" t="s">
        <v>7</v>
      </c>
      <c r="R1430">
        <v>45000</v>
      </c>
      <c r="S1430" t="s">
        <v>24</v>
      </c>
      <c r="T1430" t="s">
        <v>23561</v>
      </c>
      <c r="U1430" t="s">
        <v>23562</v>
      </c>
      <c r="V1430" t="s">
        <v>23563</v>
      </c>
      <c r="W1430">
        <v>7.7283000000000004E-2</v>
      </c>
    </row>
    <row r="1431" spans="5:23">
      <c r="E1431" t="s">
        <v>25</v>
      </c>
      <c r="F1431">
        <v>79103</v>
      </c>
      <c r="G1431" t="s">
        <v>1</v>
      </c>
      <c r="H1431" t="s">
        <v>23</v>
      </c>
      <c r="I1431" t="s">
        <v>3</v>
      </c>
      <c r="J1431">
        <v>0.559392</v>
      </c>
      <c r="K1431" t="s">
        <v>4</v>
      </c>
      <c r="L1431">
        <v>4039.93</v>
      </c>
      <c r="M1431" t="s">
        <v>5</v>
      </c>
      <c r="N1431">
        <v>11.138805003224</v>
      </c>
      <c r="O1431" t="s">
        <v>6</v>
      </c>
      <c r="P1431">
        <v>45000</v>
      </c>
      <c r="Q1431" t="s">
        <v>7</v>
      </c>
      <c r="R1431">
        <v>45000</v>
      </c>
      <c r="S1431" t="s">
        <v>26</v>
      </c>
      <c r="T1431" t="s">
        <v>23561</v>
      </c>
      <c r="U1431" t="s">
        <v>23562</v>
      </c>
      <c r="V1431" t="s">
        <v>23563</v>
      </c>
      <c r="W1431">
        <v>7.7283000000000004E-2</v>
      </c>
    </row>
    <row r="1432" spans="5:23">
      <c r="E1432" t="s">
        <v>25</v>
      </c>
      <c r="F1432">
        <v>74601.8</v>
      </c>
      <c r="G1432" t="s">
        <v>1</v>
      </c>
      <c r="H1432" t="s">
        <v>27</v>
      </c>
      <c r="I1432" t="s">
        <v>3</v>
      </c>
      <c r="J1432">
        <v>0.563948</v>
      </c>
      <c r="K1432" t="s">
        <v>4</v>
      </c>
      <c r="L1432">
        <v>4214.76</v>
      </c>
      <c r="M1432" t="s">
        <v>5</v>
      </c>
      <c r="N1432">
        <v>10.676754933831999</v>
      </c>
      <c r="O1432" t="s">
        <v>6</v>
      </c>
      <c r="P1432">
        <v>45000</v>
      </c>
      <c r="Q1432" t="s">
        <v>7</v>
      </c>
      <c r="R1432">
        <v>45000</v>
      </c>
      <c r="S1432" t="s">
        <v>28</v>
      </c>
      <c r="T1432" t="s">
        <v>23564</v>
      </c>
      <c r="U1432" t="s">
        <v>23565</v>
      </c>
      <c r="V1432" t="s">
        <v>23566</v>
      </c>
      <c r="W1432">
        <v>7.4599399999999996E-2</v>
      </c>
    </row>
    <row r="1433" spans="5:23">
      <c r="E1433" t="s">
        <v>29</v>
      </c>
      <c r="F1433">
        <v>74601.8</v>
      </c>
      <c r="G1433" t="s">
        <v>1</v>
      </c>
      <c r="H1433" t="s">
        <v>27</v>
      </c>
      <c r="I1433" t="s">
        <v>3</v>
      </c>
      <c r="J1433">
        <v>0.563948</v>
      </c>
      <c r="K1433" t="s">
        <v>4</v>
      </c>
      <c r="L1433">
        <v>4214.76</v>
      </c>
      <c r="M1433" t="s">
        <v>5</v>
      </c>
      <c r="N1433">
        <v>10.676754933831999</v>
      </c>
      <c r="O1433" t="s">
        <v>6</v>
      </c>
      <c r="P1433">
        <v>45000</v>
      </c>
      <c r="Q1433" t="s">
        <v>7</v>
      </c>
      <c r="R1433">
        <v>45000</v>
      </c>
      <c r="S1433" t="s">
        <v>28</v>
      </c>
      <c r="T1433" t="s">
        <v>23564</v>
      </c>
      <c r="U1433" t="s">
        <v>23565</v>
      </c>
      <c r="V1433" t="s">
        <v>23566</v>
      </c>
      <c r="W1433">
        <v>7.4599399999999996E-2</v>
      </c>
    </row>
    <row r="1434" spans="5:23">
      <c r="E1434" t="s">
        <v>29</v>
      </c>
      <c r="F1434">
        <v>119543</v>
      </c>
      <c r="G1434" t="s">
        <v>1</v>
      </c>
      <c r="H1434" t="s">
        <v>30</v>
      </c>
      <c r="I1434" t="s">
        <v>3</v>
      </c>
      <c r="J1434">
        <v>0.46726099999999998</v>
      </c>
      <c r="K1434" t="s">
        <v>4</v>
      </c>
      <c r="L1434">
        <v>3831.39</v>
      </c>
      <c r="M1434" t="s">
        <v>5</v>
      </c>
      <c r="N1434">
        <v>11.745085391924</v>
      </c>
      <c r="O1434" t="s">
        <v>6</v>
      </c>
      <c r="P1434">
        <v>45000</v>
      </c>
      <c r="Q1434" t="s">
        <v>7</v>
      </c>
      <c r="R1434">
        <v>45000</v>
      </c>
      <c r="S1434" t="s">
        <v>31</v>
      </c>
      <c r="T1434" t="s">
        <v>23567</v>
      </c>
      <c r="U1434" t="s">
        <v>23568</v>
      </c>
      <c r="V1434" t="s">
        <v>23569</v>
      </c>
      <c r="W1434">
        <v>0.11847000000000001</v>
      </c>
    </row>
    <row r="1435" spans="5:23">
      <c r="E1435" t="s">
        <v>32</v>
      </c>
      <c r="F1435">
        <v>119543</v>
      </c>
      <c r="G1435" t="s">
        <v>1</v>
      </c>
      <c r="H1435" t="s">
        <v>30</v>
      </c>
      <c r="I1435" t="s">
        <v>3</v>
      </c>
      <c r="J1435">
        <v>0.46726099999999998</v>
      </c>
      <c r="K1435" t="s">
        <v>4</v>
      </c>
      <c r="L1435">
        <v>3831.39</v>
      </c>
      <c r="M1435" t="s">
        <v>5</v>
      </c>
      <c r="N1435">
        <v>11.745085391924</v>
      </c>
      <c r="O1435" t="s">
        <v>6</v>
      </c>
      <c r="P1435">
        <v>45000</v>
      </c>
      <c r="Q1435" t="s">
        <v>7</v>
      </c>
      <c r="R1435">
        <v>45000</v>
      </c>
      <c r="S1435" t="s">
        <v>33</v>
      </c>
      <c r="T1435" t="s">
        <v>23567</v>
      </c>
      <c r="U1435" t="s">
        <v>23568</v>
      </c>
      <c r="V1435" t="s">
        <v>23569</v>
      </c>
      <c r="W1435">
        <v>0.11847000000000001</v>
      </c>
    </row>
    <row r="1436" spans="5:23">
      <c r="E1436" t="s">
        <v>32</v>
      </c>
      <c r="F1436">
        <v>110706</v>
      </c>
      <c r="G1436" t="s">
        <v>1</v>
      </c>
      <c r="H1436" t="s">
        <v>17</v>
      </c>
      <c r="I1436" t="s">
        <v>3</v>
      </c>
      <c r="J1436">
        <v>0.47070299999999998</v>
      </c>
      <c r="K1436" t="s">
        <v>4</v>
      </c>
      <c r="L1436">
        <v>4076.95</v>
      </c>
      <c r="M1436" t="s">
        <v>5</v>
      </c>
      <c r="N1436">
        <v>11.037663504385</v>
      </c>
      <c r="O1436" t="s">
        <v>6</v>
      </c>
      <c r="P1436">
        <v>45000</v>
      </c>
      <c r="Q1436" t="s">
        <v>7</v>
      </c>
      <c r="R1436">
        <v>45000</v>
      </c>
      <c r="S1436" t="s">
        <v>34</v>
      </c>
      <c r="T1436" t="s">
        <v>23570</v>
      </c>
      <c r="U1436" t="s">
        <v>23571</v>
      </c>
      <c r="V1436" t="s">
        <v>23572</v>
      </c>
      <c r="W1436">
        <v>0.11059099999999999</v>
      </c>
    </row>
    <row r="1437" spans="5:23">
      <c r="E1437" t="s">
        <v>35</v>
      </c>
      <c r="F1437">
        <v>110706</v>
      </c>
      <c r="G1437" t="s">
        <v>1</v>
      </c>
      <c r="H1437" t="s">
        <v>17</v>
      </c>
      <c r="I1437" t="s">
        <v>3</v>
      </c>
      <c r="J1437">
        <v>0.47070299999999998</v>
      </c>
      <c r="K1437" t="s">
        <v>4</v>
      </c>
      <c r="L1437">
        <v>4076.95</v>
      </c>
      <c r="M1437" t="s">
        <v>5</v>
      </c>
      <c r="N1437">
        <v>11.037663504385</v>
      </c>
      <c r="O1437" t="s">
        <v>6</v>
      </c>
      <c r="P1437">
        <v>45000</v>
      </c>
      <c r="Q1437" t="s">
        <v>7</v>
      </c>
      <c r="R1437">
        <v>45000</v>
      </c>
      <c r="S1437" t="s">
        <v>34</v>
      </c>
      <c r="T1437" t="s">
        <v>23570</v>
      </c>
      <c r="U1437" t="s">
        <v>23571</v>
      </c>
      <c r="V1437" t="s">
        <v>23572</v>
      </c>
      <c r="W1437">
        <v>0.11059099999999999</v>
      </c>
    </row>
    <row r="1438" spans="5:23">
      <c r="E1438" t="s">
        <v>35</v>
      </c>
      <c r="F1438">
        <v>172000</v>
      </c>
      <c r="G1438" t="s">
        <v>1</v>
      </c>
      <c r="H1438" t="s">
        <v>36</v>
      </c>
      <c r="I1438" t="s">
        <v>3</v>
      </c>
      <c r="J1438">
        <v>0.40090199999999998</v>
      </c>
      <c r="K1438" t="s">
        <v>4</v>
      </c>
      <c r="L1438">
        <v>3617.39</v>
      </c>
      <c r="M1438" t="s">
        <v>5</v>
      </c>
      <c r="N1438">
        <v>12.439897987907001</v>
      </c>
      <c r="O1438" t="s">
        <v>6</v>
      </c>
      <c r="P1438">
        <v>45000</v>
      </c>
      <c r="Q1438" t="s">
        <v>7</v>
      </c>
      <c r="R1438">
        <v>45000</v>
      </c>
      <c r="S1438" t="s">
        <v>37</v>
      </c>
      <c r="T1438" t="s">
        <v>23573</v>
      </c>
      <c r="U1438" t="s">
        <v>23574</v>
      </c>
      <c r="V1438" t="s">
        <v>23575</v>
      </c>
      <c r="W1438">
        <v>0.13650999999999999</v>
      </c>
    </row>
    <row r="1439" spans="5:23">
      <c r="E1439" t="s">
        <v>38</v>
      </c>
      <c r="F1439">
        <v>172000</v>
      </c>
      <c r="G1439" t="s">
        <v>1</v>
      </c>
      <c r="H1439" t="s">
        <v>36</v>
      </c>
      <c r="I1439" t="s">
        <v>3</v>
      </c>
      <c r="J1439">
        <v>0.40090199999999998</v>
      </c>
      <c r="K1439" t="s">
        <v>4</v>
      </c>
      <c r="L1439">
        <v>3617.39</v>
      </c>
      <c r="M1439" t="s">
        <v>5</v>
      </c>
      <c r="N1439">
        <v>12.439897987907001</v>
      </c>
      <c r="O1439" t="s">
        <v>6</v>
      </c>
      <c r="P1439">
        <v>45000</v>
      </c>
      <c r="Q1439" t="s">
        <v>7</v>
      </c>
      <c r="R1439">
        <v>45000</v>
      </c>
      <c r="S1439" t="s">
        <v>39</v>
      </c>
      <c r="T1439" t="s">
        <v>23573</v>
      </c>
      <c r="U1439" t="s">
        <v>23574</v>
      </c>
      <c r="V1439" t="s">
        <v>23575</v>
      </c>
      <c r="W1439">
        <v>0.13650999999999999</v>
      </c>
    </row>
    <row r="1440" spans="5:23">
      <c r="E1440" t="s">
        <v>38</v>
      </c>
      <c r="F1440">
        <v>160438</v>
      </c>
      <c r="G1440" t="s">
        <v>1</v>
      </c>
      <c r="H1440" t="s">
        <v>40</v>
      </c>
      <c r="I1440" t="s">
        <v>3</v>
      </c>
      <c r="J1440">
        <v>0.39772099999999999</v>
      </c>
      <c r="K1440" t="s">
        <v>4</v>
      </c>
      <c r="L1440">
        <v>3940.38</v>
      </c>
      <c r="M1440" t="s">
        <v>5</v>
      </c>
      <c r="N1440">
        <v>11.420228239541</v>
      </c>
      <c r="O1440" t="s">
        <v>6</v>
      </c>
      <c r="P1440">
        <v>45000</v>
      </c>
      <c r="Q1440" t="s">
        <v>7</v>
      </c>
      <c r="R1440">
        <v>45000</v>
      </c>
      <c r="S1440" t="s">
        <v>41</v>
      </c>
      <c r="T1440" t="s">
        <v>23576</v>
      </c>
      <c r="U1440" t="s">
        <v>23577</v>
      </c>
      <c r="V1440" t="s">
        <v>23578</v>
      </c>
      <c r="W1440">
        <v>0.144956</v>
      </c>
    </row>
    <row r="1441" spans="5:23">
      <c r="E1441" t="s">
        <v>42</v>
      </c>
      <c r="F1441">
        <v>160438</v>
      </c>
      <c r="G1441" t="s">
        <v>1</v>
      </c>
      <c r="H1441" t="s">
        <v>40</v>
      </c>
      <c r="I1441" t="s">
        <v>3</v>
      </c>
      <c r="J1441">
        <v>0.39772099999999999</v>
      </c>
      <c r="K1441" t="s">
        <v>4</v>
      </c>
      <c r="L1441">
        <v>3940.38</v>
      </c>
      <c r="M1441" t="s">
        <v>5</v>
      </c>
      <c r="N1441">
        <v>11.420228239541</v>
      </c>
      <c r="O1441" t="s">
        <v>6</v>
      </c>
      <c r="P1441">
        <v>45000</v>
      </c>
      <c r="Q1441" t="s">
        <v>7</v>
      </c>
      <c r="R1441">
        <v>45000</v>
      </c>
      <c r="S1441" t="s">
        <v>41</v>
      </c>
      <c r="T1441" t="s">
        <v>23576</v>
      </c>
      <c r="U1441" t="s">
        <v>23577</v>
      </c>
      <c r="V1441" t="s">
        <v>23578</v>
      </c>
      <c r="W1441">
        <v>0.144956</v>
      </c>
    </row>
    <row r="1442" spans="5:23">
      <c r="E1442" t="s">
        <v>42</v>
      </c>
      <c r="F1442">
        <v>26378.9</v>
      </c>
      <c r="G1442" t="s">
        <v>1</v>
      </c>
      <c r="H1442" t="s">
        <v>14</v>
      </c>
      <c r="I1442" t="s">
        <v>3</v>
      </c>
      <c r="J1442">
        <v>0.92267399999999999</v>
      </c>
      <c r="K1442" t="s">
        <v>4</v>
      </c>
      <c r="L1442">
        <v>4452.93</v>
      </c>
      <c r="M1442" t="s">
        <v>5</v>
      </c>
      <c r="N1442">
        <v>10.105698473712</v>
      </c>
      <c r="O1442" t="s">
        <v>6</v>
      </c>
      <c r="P1442">
        <v>45000</v>
      </c>
      <c r="Q1442" t="s">
        <v>7</v>
      </c>
      <c r="R1442">
        <v>45000</v>
      </c>
      <c r="S1442" t="s">
        <v>43</v>
      </c>
      <c r="T1442" t="s">
        <v>23579</v>
      </c>
      <c r="U1442" t="s">
        <v>23580</v>
      </c>
      <c r="V1442" t="s">
        <v>23581</v>
      </c>
      <c r="W1442">
        <v>7.2067299999999997E-3</v>
      </c>
    </row>
    <row r="1443" spans="5:23">
      <c r="E1443" t="s">
        <v>44</v>
      </c>
      <c r="F1443">
        <v>26378.9</v>
      </c>
      <c r="G1443" t="s">
        <v>1</v>
      </c>
      <c r="H1443" t="s">
        <v>14</v>
      </c>
      <c r="I1443" t="s">
        <v>3</v>
      </c>
      <c r="J1443">
        <v>0.92267399999999999</v>
      </c>
      <c r="K1443" t="s">
        <v>4</v>
      </c>
      <c r="L1443">
        <v>4452.93</v>
      </c>
      <c r="M1443" t="s">
        <v>5</v>
      </c>
      <c r="N1443">
        <v>10.105698473712</v>
      </c>
      <c r="O1443" t="s">
        <v>6</v>
      </c>
      <c r="P1443">
        <v>45000</v>
      </c>
      <c r="Q1443" t="s">
        <v>7</v>
      </c>
      <c r="R1443">
        <v>45000</v>
      </c>
      <c r="S1443" t="s">
        <v>45</v>
      </c>
      <c r="T1443" t="s">
        <v>23579</v>
      </c>
      <c r="U1443" t="s">
        <v>23580</v>
      </c>
      <c r="V1443" t="s">
        <v>23581</v>
      </c>
      <c r="W1443">
        <v>7.2067299999999997E-3</v>
      </c>
    </row>
    <row r="1444" spans="5:23">
      <c r="E1444" t="s">
        <v>44</v>
      </c>
      <c r="F1444">
        <v>26542.400000000001</v>
      </c>
      <c r="G1444" t="s">
        <v>1</v>
      </c>
      <c r="H1444" t="s">
        <v>10</v>
      </c>
      <c r="I1444" t="s">
        <v>3</v>
      </c>
      <c r="J1444">
        <v>0.91800999999999999</v>
      </c>
      <c r="K1444" t="s">
        <v>4</v>
      </c>
      <c r="L1444">
        <v>4470.59</v>
      </c>
      <c r="M1444" t="s">
        <v>5</v>
      </c>
      <c r="N1444">
        <v>10.06577624558</v>
      </c>
      <c r="O1444" t="s">
        <v>6</v>
      </c>
      <c r="P1444">
        <v>45000</v>
      </c>
      <c r="Q1444" t="s">
        <v>7</v>
      </c>
      <c r="R1444">
        <v>45000</v>
      </c>
      <c r="S1444" t="s">
        <v>11</v>
      </c>
      <c r="T1444" t="s">
        <v>23550</v>
      </c>
      <c r="U1444" t="s">
        <v>23551</v>
      </c>
      <c r="V1444" t="s">
        <v>23552</v>
      </c>
      <c r="W1444" s="1">
        <v>5.2816599999999997E-3</v>
      </c>
    </row>
    <row r="1445" spans="5:23">
      <c r="E1445" t="s">
        <v>0</v>
      </c>
      <c r="F1445">
        <v>32595.5</v>
      </c>
      <c r="G1445" t="s">
        <v>1</v>
      </c>
      <c r="H1445" t="s">
        <v>2</v>
      </c>
      <c r="I1445" t="s">
        <v>3</v>
      </c>
      <c r="J1445">
        <v>0.83587199999999995</v>
      </c>
      <c r="K1445" t="s">
        <v>4</v>
      </c>
      <c r="L1445">
        <v>4391</v>
      </c>
      <c r="M1445" t="s">
        <v>5</v>
      </c>
      <c r="N1445">
        <v>10.248233396290001</v>
      </c>
      <c r="O1445" t="s">
        <v>6</v>
      </c>
      <c r="P1445">
        <v>45000</v>
      </c>
      <c r="Q1445" t="s">
        <v>7</v>
      </c>
      <c r="R1445">
        <v>45000</v>
      </c>
      <c r="S1445" t="s">
        <v>8</v>
      </c>
      <c r="T1445" t="s">
        <v>23582</v>
      </c>
      <c r="U1445" t="s">
        <v>23583</v>
      </c>
      <c r="V1445" t="s">
        <v>23584</v>
      </c>
      <c r="W1445">
        <v>1.35908E-2</v>
      </c>
    </row>
    <row r="1446" spans="5:23">
      <c r="E1446" t="s">
        <v>9</v>
      </c>
      <c r="F1446">
        <v>26728.3</v>
      </c>
      <c r="G1446" t="s">
        <v>1</v>
      </c>
      <c r="H1446" t="s">
        <v>10</v>
      </c>
      <c r="I1446" t="s">
        <v>3</v>
      </c>
      <c r="J1446">
        <v>0.91478800000000005</v>
      </c>
      <c r="K1446" t="s">
        <v>4</v>
      </c>
      <c r="L1446">
        <v>4470.82</v>
      </c>
      <c r="M1446" t="s">
        <v>5</v>
      </c>
      <c r="N1446">
        <v>10.065263215044</v>
      </c>
      <c r="O1446" t="s">
        <v>6</v>
      </c>
      <c r="P1446">
        <v>45000</v>
      </c>
      <c r="Q1446" t="s">
        <v>7</v>
      </c>
      <c r="R1446">
        <v>45000</v>
      </c>
      <c r="S1446" t="s">
        <v>11</v>
      </c>
      <c r="T1446" t="s">
        <v>23585</v>
      </c>
      <c r="U1446" t="s">
        <v>23586</v>
      </c>
      <c r="V1446" t="s">
        <v>23587</v>
      </c>
      <c r="W1446">
        <v>1.9281999999999999E-3</v>
      </c>
    </row>
    <row r="1447" spans="5:23">
      <c r="E1447" t="s">
        <v>12</v>
      </c>
      <c r="F1447">
        <v>32595.5</v>
      </c>
      <c r="G1447" t="s">
        <v>1</v>
      </c>
      <c r="H1447" t="s">
        <v>2</v>
      </c>
      <c r="I1447" t="s">
        <v>3</v>
      </c>
      <c r="J1447">
        <v>0.83587199999999995</v>
      </c>
      <c r="K1447" t="s">
        <v>4</v>
      </c>
      <c r="L1447">
        <v>4391</v>
      </c>
      <c r="M1447" t="s">
        <v>5</v>
      </c>
      <c r="N1447">
        <v>10.248233396290001</v>
      </c>
      <c r="O1447" t="s">
        <v>6</v>
      </c>
      <c r="P1447">
        <v>45000</v>
      </c>
      <c r="Q1447" t="s">
        <v>7</v>
      </c>
      <c r="R1447">
        <v>45000</v>
      </c>
      <c r="S1447" t="s">
        <v>13</v>
      </c>
      <c r="T1447" t="s">
        <v>23582</v>
      </c>
      <c r="U1447" t="s">
        <v>23583</v>
      </c>
      <c r="V1447" t="s">
        <v>23584</v>
      </c>
      <c r="W1447">
        <v>1.35908E-2</v>
      </c>
    </row>
    <row r="1448" spans="5:23">
      <c r="E1448" t="s">
        <v>12</v>
      </c>
      <c r="F1448">
        <v>32062.400000000001</v>
      </c>
      <c r="G1448" t="s">
        <v>1</v>
      </c>
      <c r="H1448" t="s">
        <v>14</v>
      </c>
      <c r="I1448" t="s">
        <v>3</v>
      </c>
      <c r="J1448">
        <v>0.838812</v>
      </c>
      <c r="K1448" t="s">
        <v>4</v>
      </c>
      <c r="L1448">
        <v>4432.76</v>
      </c>
      <c r="M1448" t="s">
        <v>5</v>
      </c>
      <c r="N1448">
        <v>10.151681978304</v>
      </c>
      <c r="O1448" t="s">
        <v>6</v>
      </c>
      <c r="P1448">
        <v>45000</v>
      </c>
      <c r="Q1448" t="s">
        <v>7</v>
      </c>
      <c r="R1448">
        <v>45000</v>
      </c>
      <c r="S1448" t="s">
        <v>15</v>
      </c>
      <c r="T1448" t="s">
        <v>23588</v>
      </c>
      <c r="U1448" t="s">
        <v>23589</v>
      </c>
      <c r="V1448" t="s">
        <v>23590</v>
      </c>
      <c r="W1448">
        <v>7.0647499999999998E-3</v>
      </c>
    </row>
    <row r="1449" spans="5:23">
      <c r="E1449" t="s">
        <v>16</v>
      </c>
      <c r="F1449">
        <v>32062.400000000001</v>
      </c>
      <c r="G1449" t="s">
        <v>1</v>
      </c>
      <c r="H1449" t="s">
        <v>14</v>
      </c>
      <c r="I1449" t="s">
        <v>3</v>
      </c>
      <c r="J1449">
        <v>0.838812</v>
      </c>
      <c r="K1449" t="s">
        <v>4</v>
      </c>
      <c r="L1449">
        <v>4432.76</v>
      </c>
      <c r="M1449" t="s">
        <v>5</v>
      </c>
      <c r="N1449">
        <v>10.151681978304</v>
      </c>
      <c r="O1449" t="s">
        <v>6</v>
      </c>
      <c r="P1449">
        <v>45000</v>
      </c>
      <c r="Q1449" t="s">
        <v>7</v>
      </c>
      <c r="R1449">
        <v>45000</v>
      </c>
      <c r="S1449" t="s">
        <v>15</v>
      </c>
      <c r="T1449" t="s">
        <v>23588</v>
      </c>
      <c r="U1449" t="s">
        <v>23589</v>
      </c>
      <c r="V1449" t="s">
        <v>23590</v>
      </c>
      <c r="W1449">
        <v>7.0647499999999998E-3</v>
      </c>
    </row>
    <row r="1450" spans="5:23">
      <c r="E1450" t="s">
        <v>16</v>
      </c>
      <c r="F1450">
        <v>49691.4</v>
      </c>
      <c r="G1450" t="s">
        <v>1</v>
      </c>
      <c r="H1450" t="s">
        <v>17</v>
      </c>
      <c r="I1450" t="s">
        <v>3</v>
      </c>
      <c r="J1450">
        <v>0.68955</v>
      </c>
      <c r="K1450" t="s">
        <v>4</v>
      </c>
      <c r="L1450">
        <v>4232.3999999999996</v>
      </c>
      <c r="M1450" t="s">
        <v>5</v>
      </c>
      <c r="N1450">
        <v>10.63225632712</v>
      </c>
      <c r="O1450" t="s">
        <v>6</v>
      </c>
      <c r="P1450">
        <v>45000</v>
      </c>
      <c r="Q1450" t="s">
        <v>7</v>
      </c>
      <c r="R1450">
        <v>45000</v>
      </c>
      <c r="S1450" t="s">
        <v>18</v>
      </c>
      <c r="T1450" t="s">
        <v>23591</v>
      </c>
      <c r="U1450" t="s">
        <v>23592</v>
      </c>
      <c r="V1450" t="s">
        <v>23593</v>
      </c>
      <c r="W1450">
        <v>4.1988200000000003E-2</v>
      </c>
    </row>
    <row r="1451" spans="5:23">
      <c r="E1451" t="s">
        <v>19</v>
      </c>
      <c r="F1451">
        <v>49691.4</v>
      </c>
      <c r="G1451" t="s">
        <v>1</v>
      </c>
      <c r="H1451" t="s">
        <v>17</v>
      </c>
      <c r="I1451" t="s">
        <v>3</v>
      </c>
      <c r="J1451">
        <v>0.68955</v>
      </c>
      <c r="K1451" t="s">
        <v>4</v>
      </c>
      <c r="L1451">
        <v>4232.3999999999996</v>
      </c>
      <c r="M1451" t="s">
        <v>5</v>
      </c>
      <c r="N1451">
        <v>10.63225632712</v>
      </c>
      <c r="O1451" t="s">
        <v>6</v>
      </c>
      <c r="P1451">
        <v>45000</v>
      </c>
      <c r="Q1451" t="s">
        <v>7</v>
      </c>
      <c r="R1451">
        <v>45000</v>
      </c>
      <c r="S1451" t="s">
        <v>20</v>
      </c>
      <c r="T1451" t="s">
        <v>23591</v>
      </c>
      <c r="U1451" t="s">
        <v>23592</v>
      </c>
      <c r="V1451" t="s">
        <v>23593</v>
      </c>
      <c r="W1451">
        <v>4.1988200000000003E-2</v>
      </c>
    </row>
    <row r="1452" spans="5:23">
      <c r="E1452" t="s">
        <v>19</v>
      </c>
      <c r="F1452">
        <v>49518.1</v>
      </c>
      <c r="G1452" t="s">
        <v>1</v>
      </c>
      <c r="H1452" t="s">
        <v>2</v>
      </c>
      <c r="I1452" t="s">
        <v>3</v>
      </c>
      <c r="J1452">
        <v>0.68265399999999998</v>
      </c>
      <c r="K1452" t="s">
        <v>4</v>
      </c>
      <c r="L1452">
        <v>4333.46</v>
      </c>
      <c r="M1452" t="s">
        <v>5</v>
      </c>
      <c r="N1452">
        <v>10.384321547320001</v>
      </c>
      <c r="O1452" t="s">
        <v>6</v>
      </c>
      <c r="P1452">
        <v>45000</v>
      </c>
      <c r="Q1452" t="s">
        <v>7</v>
      </c>
      <c r="R1452">
        <v>45000</v>
      </c>
      <c r="S1452" t="s">
        <v>21</v>
      </c>
      <c r="T1452" t="s">
        <v>23594</v>
      </c>
      <c r="U1452" t="s">
        <v>23595</v>
      </c>
      <c r="V1452" t="s">
        <v>23596</v>
      </c>
      <c r="W1452">
        <v>3.9744300000000003E-2</v>
      </c>
    </row>
    <row r="1453" spans="5:23">
      <c r="E1453" t="s">
        <v>22</v>
      </c>
      <c r="F1453">
        <v>49518.1</v>
      </c>
      <c r="G1453" t="s">
        <v>1</v>
      </c>
      <c r="H1453" t="s">
        <v>2</v>
      </c>
      <c r="I1453" t="s">
        <v>3</v>
      </c>
      <c r="J1453">
        <v>0.68265399999999998</v>
      </c>
      <c r="K1453" t="s">
        <v>4</v>
      </c>
      <c r="L1453">
        <v>4333.46</v>
      </c>
      <c r="M1453" t="s">
        <v>5</v>
      </c>
      <c r="N1453">
        <v>10.384321547320001</v>
      </c>
      <c r="O1453" t="s">
        <v>6</v>
      </c>
      <c r="P1453">
        <v>45000</v>
      </c>
      <c r="Q1453" t="s">
        <v>7</v>
      </c>
      <c r="R1453">
        <v>45000</v>
      </c>
      <c r="S1453" t="s">
        <v>21</v>
      </c>
      <c r="T1453" t="s">
        <v>23594</v>
      </c>
      <c r="U1453" t="s">
        <v>23595</v>
      </c>
      <c r="V1453" t="s">
        <v>23596</v>
      </c>
      <c r="W1453">
        <v>3.9744300000000003E-2</v>
      </c>
    </row>
    <row r="1454" spans="5:23">
      <c r="E1454" t="s">
        <v>22</v>
      </c>
      <c r="F1454">
        <v>78756.2</v>
      </c>
      <c r="G1454" t="s">
        <v>1</v>
      </c>
      <c r="H1454" t="s">
        <v>23</v>
      </c>
      <c r="I1454" t="s">
        <v>3</v>
      </c>
      <c r="J1454">
        <v>0.56039399999999995</v>
      </c>
      <c r="K1454" t="s">
        <v>4</v>
      </c>
      <c r="L1454">
        <v>4043.22</v>
      </c>
      <c r="M1454" t="s">
        <v>5</v>
      </c>
      <c r="N1454">
        <v>11.129743754810001</v>
      </c>
      <c r="O1454" t="s">
        <v>6</v>
      </c>
      <c r="P1454">
        <v>45000</v>
      </c>
      <c r="Q1454" t="s">
        <v>7</v>
      </c>
      <c r="R1454">
        <v>45000</v>
      </c>
      <c r="S1454" t="s">
        <v>24</v>
      </c>
      <c r="T1454" t="s">
        <v>23597</v>
      </c>
      <c r="U1454" t="s">
        <v>23598</v>
      </c>
      <c r="V1454" t="s">
        <v>23599</v>
      </c>
      <c r="W1454">
        <v>8.1880400000000006E-2</v>
      </c>
    </row>
    <row r="1455" spans="5:23">
      <c r="E1455" t="s">
        <v>25</v>
      </c>
      <c r="F1455">
        <v>78756.2</v>
      </c>
      <c r="G1455" t="s">
        <v>1</v>
      </c>
      <c r="H1455" t="s">
        <v>23</v>
      </c>
      <c r="I1455" t="s">
        <v>3</v>
      </c>
      <c r="J1455">
        <v>0.56039399999999995</v>
      </c>
      <c r="K1455" t="s">
        <v>4</v>
      </c>
      <c r="L1455">
        <v>4043.22</v>
      </c>
      <c r="M1455" t="s">
        <v>5</v>
      </c>
      <c r="N1455">
        <v>11.129743754810001</v>
      </c>
      <c r="O1455" t="s">
        <v>6</v>
      </c>
      <c r="P1455">
        <v>45000</v>
      </c>
      <c r="Q1455" t="s">
        <v>7</v>
      </c>
      <c r="R1455">
        <v>45000</v>
      </c>
      <c r="S1455" t="s">
        <v>26</v>
      </c>
      <c r="T1455" t="s">
        <v>23597</v>
      </c>
      <c r="U1455" t="s">
        <v>23598</v>
      </c>
      <c r="V1455" t="s">
        <v>23599</v>
      </c>
      <c r="W1455">
        <v>8.1880400000000006E-2</v>
      </c>
    </row>
    <row r="1456" spans="5:23">
      <c r="E1456" t="s">
        <v>25</v>
      </c>
      <c r="F1456">
        <v>75661.7</v>
      </c>
      <c r="G1456" t="s">
        <v>1</v>
      </c>
      <c r="H1456" t="s">
        <v>27</v>
      </c>
      <c r="I1456" t="s">
        <v>3</v>
      </c>
      <c r="J1456">
        <v>0.56020199999999998</v>
      </c>
      <c r="K1456" t="s">
        <v>4</v>
      </c>
      <c r="L1456">
        <v>4211.4799999999996</v>
      </c>
      <c r="M1456" t="s">
        <v>5</v>
      </c>
      <c r="N1456">
        <v>10.685087567704</v>
      </c>
      <c r="O1456" t="s">
        <v>6</v>
      </c>
      <c r="P1456">
        <v>45000</v>
      </c>
      <c r="Q1456" t="s">
        <v>7</v>
      </c>
      <c r="R1456">
        <v>45000</v>
      </c>
      <c r="S1456" t="s">
        <v>28</v>
      </c>
      <c r="T1456" t="s">
        <v>23600</v>
      </c>
      <c r="U1456" t="s">
        <v>23601</v>
      </c>
      <c r="V1456" t="s">
        <v>23602</v>
      </c>
      <c r="W1456">
        <v>7.2704400000000002E-2</v>
      </c>
    </row>
    <row r="1457" spans="5:23">
      <c r="E1457" t="s">
        <v>29</v>
      </c>
      <c r="F1457">
        <v>75661.7</v>
      </c>
      <c r="G1457" t="s">
        <v>1</v>
      </c>
      <c r="H1457" t="s">
        <v>27</v>
      </c>
      <c r="I1457" t="s">
        <v>3</v>
      </c>
      <c r="J1457">
        <v>0.56020199999999998</v>
      </c>
      <c r="K1457" t="s">
        <v>4</v>
      </c>
      <c r="L1457">
        <v>4211.4799999999996</v>
      </c>
      <c r="M1457" t="s">
        <v>5</v>
      </c>
      <c r="N1457">
        <v>10.685087567704</v>
      </c>
      <c r="O1457" t="s">
        <v>6</v>
      </c>
      <c r="P1457">
        <v>45000</v>
      </c>
      <c r="Q1457" t="s">
        <v>7</v>
      </c>
      <c r="R1457">
        <v>45000</v>
      </c>
      <c r="S1457" t="s">
        <v>28</v>
      </c>
      <c r="T1457" t="s">
        <v>23600</v>
      </c>
      <c r="U1457" t="s">
        <v>23601</v>
      </c>
      <c r="V1457" t="s">
        <v>23602</v>
      </c>
      <c r="W1457">
        <v>7.2704400000000002E-2</v>
      </c>
    </row>
    <row r="1458" spans="5:23">
      <c r="E1458" t="s">
        <v>29</v>
      </c>
      <c r="F1458">
        <v>121048</v>
      </c>
      <c r="G1458" t="s">
        <v>1</v>
      </c>
      <c r="H1458" t="s">
        <v>30</v>
      </c>
      <c r="I1458" t="s">
        <v>3</v>
      </c>
      <c r="J1458">
        <v>0.46418599999999999</v>
      </c>
      <c r="K1458" t="s">
        <v>4</v>
      </c>
      <c r="L1458">
        <v>3834.06</v>
      </c>
      <c r="M1458" t="s">
        <v>5</v>
      </c>
      <c r="N1458">
        <v>11.736901593305999</v>
      </c>
      <c r="O1458" t="s">
        <v>6</v>
      </c>
      <c r="P1458">
        <v>45000</v>
      </c>
      <c r="Q1458" t="s">
        <v>7</v>
      </c>
      <c r="R1458">
        <v>45000</v>
      </c>
      <c r="S1458" t="s">
        <v>31</v>
      </c>
      <c r="T1458" t="s">
        <v>23603</v>
      </c>
      <c r="U1458" t="s">
        <v>23604</v>
      </c>
      <c r="V1458" t="s">
        <v>23605</v>
      </c>
      <c r="W1458">
        <v>0.120587</v>
      </c>
    </row>
    <row r="1459" spans="5:23">
      <c r="E1459" t="s">
        <v>32</v>
      </c>
      <c r="F1459">
        <v>121048</v>
      </c>
      <c r="G1459" t="s">
        <v>1</v>
      </c>
      <c r="H1459" t="s">
        <v>30</v>
      </c>
      <c r="I1459" t="s">
        <v>3</v>
      </c>
      <c r="J1459">
        <v>0.46418599999999999</v>
      </c>
      <c r="K1459" t="s">
        <v>4</v>
      </c>
      <c r="L1459">
        <v>3834.06</v>
      </c>
      <c r="M1459" t="s">
        <v>5</v>
      </c>
      <c r="N1459">
        <v>11.736901593305999</v>
      </c>
      <c r="O1459" t="s">
        <v>6</v>
      </c>
      <c r="P1459">
        <v>45000</v>
      </c>
      <c r="Q1459" t="s">
        <v>7</v>
      </c>
      <c r="R1459">
        <v>45000</v>
      </c>
      <c r="S1459" t="s">
        <v>33</v>
      </c>
      <c r="T1459" t="s">
        <v>23603</v>
      </c>
      <c r="U1459" t="s">
        <v>23604</v>
      </c>
      <c r="V1459" t="s">
        <v>23605</v>
      </c>
      <c r="W1459">
        <v>0.120587</v>
      </c>
    </row>
    <row r="1460" spans="5:23">
      <c r="E1460" t="s">
        <v>32</v>
      </c>
      <c r="F1460">
        <v>118473</v>
      </c>
      <c r="G1460" t="s">
        <v>1</v>
      </c>
      <c r="H1460" t="s">
        <v>17</v>
      </c>
      <c r="I1460" t="s">
        <v>3</v>
      </c>
      <c r="J1460">
        <v>0.454955</v>
      </c>
      <c r="K1460" t="s">
        <v>4</v>
      </c>
      <c r="L1460">
        <v>4077.96</v>
      </c>
      <c r="M1460" t="s">
        <v>5</v>
      </c>
      <c r="N1460">
        <v>11.034934911164999</v>
      </c>
      <c r="O1460" t="s">
        <v>6</v>
      </c>
      <c r="P1460">
        <v>45000</v>
      </c>
      <c r="Q1460" t="s">
        <v>7</v>
      </c>
      <c r="R1460">
        <v>45000</v>
      </c>
      <c r="S1460" t="s">
        <v>34</v>
      </c>
      <c r="T1460" t="s">
        <v>23606</v>
      </c>
      <c r="U1460" t="s">
        <v>23607</v>
      </c>
      <c r="V1460" t="s">
        <v>23608</v>
      </c>
      <c r="W1460">
        <v>0.12754399999999999</v>
      </c>
    </row>
    <row r="1461" spans="5:23">
      <c r="E1461" t="s">
        <v>35</v>
      </c>
      <c r="F1461">
        <v>118473</v>
      </c>
      <c r="G1461" t="s">
        <v>1</v>
      </c>
      <c r="H1461" t="s">
        <v>17</v>
      </c>
      <c r="I1461" t="s">
        <v>3</v>
      </c>
      <c r="J1461">
        <v>0.454955</v>
      </c>
      <c r="K1461" t="s">
        <v>4</v>
      </c>
      <c r="L1461">
        <v>4077.96</v>
      </c>
      <c r="M1461" t="s">
        <v>5</v>
      </c>
      <c r="N1461">
        <v>11.034934911164999</v>
      </c>
      <c r="O1461" t="s">
        <v>6</v>
      </c>
      <c r="P1461">
        <v>45000</v>
      </c>
      <c r="Q1461" t="s">
        <v>7</v>
      </c>
      <c r="R1461">
        <v>45000</v>
      </c>
      <c r="S1461" t="s">
        <v>34</v>
      </c>
      <c r="T1461" t="s">
        <v>23606</v>
      </c>
      <c r="U1461" t="s">
        <v>23607</v>
      </c>
      <c r="V1461" t="s">
        <v>23608</v>
      </c>
      <c r="W1461">
        <v>0.12754399999999999</v>
      </c>
    </row>
    <row r="1462" spans="5:23">
      <c r="E1462" t="s">
        <v>35</v>
      </c>
      <c r="F1462">
        <v>172790</v>
      </c>
      <c r="G1462" t="s">
        <v>1</v>
      </c>
      <c r="H1462" t="s">
        <v>36</v>
      </c>
      <c r="I1462" t="s">
        <v>3</v>
      </c>
      <c r="J1462">
        <v>0.39960899999999999</v>
      </c>
      <c r="K1462" t="s">
        <v>4</v>
      </c>
      <c r="L1462">
        <v>3624.2</v>
      </c>
      <c r="M1462" t="s">
        <v>5</v>
      </c>
      <c r="N1462">
        <v>12.416517086402999</v>
      </c>
      <c r="O1462" t="s">
        <v>6</v>
      </c>
      <c r="P1462">
        <v>45000</v>
      </c>
      <c r="Q1462" t="s">
        <v>7</v>
      </c>
      <c r="R1462">
        <v>45000</v>
      </c>
      <c r="S1462" t="s">
        <v>37</v>
      </c>
      <c r="T1462" t="s">
        <v>23609</v>
      </c>
      <c r="U1462" t="s">
        <v>23610</v>
      </c>
      <c r="V1462" t="s">
        <v>23611</v>
      </c>
      <c r="W1462">
        <v>0.15415599999999999</v>
      </c>
    </row>
    <row r="1463" spans="5:23">
      <c r="E1463" t="s">
        <v>38</v>
      </c>
      <c r="F1463">
        <v>172790</v>
      </c>
      <c r="G1463" t="s">
        <v>1</v>
      </c>
      <c r="H1463" t="s">
        <v>36</v>
      </c>
      <c r="I1463" t="s">
        <v>3</v>
      </c>
      <c r="J1463">
        <v>0.39960899999999999</v>
      </c>
      <c r="K1463" t="s">
        <v>4</v>
      </c>
      <c r="L1463">
        <v>3624.2</v>
      </c>
      <c r="M1463" t="s">
        <v>5</v>
      </c>
      <c r="N1463">
        <v>12.416517086402999</v>
      </c>
      <c r="O1463" t="s">
        <v>6</v>
      </c>
      <c r="P1463">
        <v>45000</v>
      </c>
      <c r="Q1463" t="s">
        <v>7</v>
      </c>
      <c r="R1463">
        <v>45000</v>
      </c>
      <c r="S1463" t="s">
        <v>39</v>
      </c>
      <c r="T1463" t="s">
        <v>23609</v>
      </c>
      <c r="U1463" t="s">
        <v>23610</v>
      </c>
      <c r="V1463" t="s">
        <v>23611</v>
      </c>
      <c r="W1463">
        <v>0.15415599999999999</v>
      </c>
    </row>
    <row r="1464" spans="5:23">
      <c r="E1464" t="s">
        <v>38</v>
      </c>
      <c r="F1464">
        <v>163716</v>
      </c>
      <c r="G1464" t="s">
        <v>1</v>
      </c>
      <c r="H1464" t="s">
        <v>40</v>
      </c>
      <c r="I1464" t="s">
        <v>3</v>
      </c>
      <c r="J1464">
        <v>0.39386500000000002</v>
      </c>
      <c r="K1464" t="s">
        <v>4</v>
      </c>
      <c r="L1464">
        <v>3937.44</v>
      </c>
      <c r="M1464" t="s">
        <v>5</v>
      </c>
      <c r="N1464">
        <v>11.428753765211001</v>
      </c>
      <c r="O1464" t="s">
        <v>6</v>
      </c>
      <c r="P1464">
        <v>45000</v>
      </c>
      <c r="Q1464" t="s">
        <v>7</v>
      </c>
      <c r="R1464">
        <v>45000</v>
      </c>
      <c r="S1464" t="s">
        <v>41</v>
      </c>
      <c r="T1464" t="s">
        <v>23612</v>
      </c>
      <c r="U1464" t="s">
        <v>23613</v>
      </c>
      <c r="V1464" t="s">
        <v>23614</v>
      </c>
      <c r="W1464">
        <v>0.15187600000000001</v>
      </c>
    </row>
    <row r="1465" spans="5:23">
      <c r="E1465" t="s">
        <v>42</v>
      </c>
      <c r="F1465">
        <v>163716</v>
      </c>
      <c r="G1465" t="s">
        <v>1</v>
      </c>
      <c r="H1465" t="s">
        <v>40</v>
      </c>
      <c r="I1465" t="s">
        <v>3</v>
      </c>
      <c r="J1465">
        <v>0.39386500000000002</v>
      </c>
      <c r="K1465" t="s">
        <v>4</v>
      </c>
      <c r="L1465">
        <v>3937.44</v>
      </c>
      <c r="M1465" t="s">
        <v>5</v>
      </c>
      <c r="N1465">
        <v>11.428753765211001</v>
      </c>
      <c r="O1465" t="s">
        <v>6</v>
      </c>
      <c r="P1465">
        <v>45000</v>
      </c>
      <c r="Q1465" t="s">
        <v>7</v>
      </c>
      <c r="R1465">
        <v>45000</v>
      </c>
      <c r="S1465" t="s">
        <v>41</v>
      </c>
      <c r="T1465" t="s">
        <v>23612</v>
      </c>
      <c r="U1465" t="s">
        <v>23613</v>
      </c>
      <c r="V1465" t="s">
        <v>23614</v>
      </c>
      <c r="W1465">
        <v>0.15187600000000001</v>
      </c>
    </row>
    <row r="1466" spans="5:23">
      <c r="E1466" t="s">
        <v>42</v>
      </c>
      <c r="F1466">
        <v>26482.400000000001</v>
      </c>
      <c r="G1466" t="s">
        <v>1</v>
      </c>
      <c r="H1466" t="s">
        <v>14</v>
      </c>
      <c r="I1466" t="s">
        <v>3</v>
      </c>
      <c r="J1466">
        <v>0.92085300000000003</v>
      </c>
      <c r="K1466" t="s">
        <v>4</v>
      </c>
      <c r="L1466">
        <v>4453.1099999999997</v>
      </c>
      <c r="M1466" t="s">
        <v>5</v>
      </c>
      <c r="N1466">
        <v>10.105308023256001</v>
      </c>
      <c r="O1466" t="s">
        <v>6</v>
      </c>
      <c r="P1466">
        <v>45000</v>
      </c>
      <c r="Q1466" t="s">
        <v>7</v>
      </c>
      <c r="R1466">
        <v>45000</v>
      </c>
      <c r="S1466" t="s">
        <v>43</v>
      </c>
      <c r="T1466" t="s">
        <v>23615</v>
      </c>
      <c r="U1466" t="s">
        <v>23616</v>
      </c>
      <c r="V1466" t="s">
        <v>23617</v>
      </c>
      <c r="W1466">
        <v>4.0869000000000002E-4</v>
      </c>
    </row>
    <row r="1467" spans="5:23">
      <c r="E1467" t="s">
        <v>44</v>
      </c>
      <c r="F1467">
        <v>26482.400000000001</v>
      </c>
      <c r="G1467" t="s">
        <v>1</v>
      </c>
      <c r="H1467" t="s">
        <v>14</v>
      </c>
      <c r="I1467" t="s">
        <v>3</v>
      </c>
      <c r="J1467">
        <v>0.92085300000000003</v>
      </c>
      <c r="K1467" t="s">
        <v>4</v>
      </c>
      <c r="L1467">
        <v>4453.1099999999997</v>
      </c>
      <c r="M1467" t="s">
        <v>5</v>
      </c>
      <c r="N1467">
        <v>10.105308023256001</v>
      </c>
      <c r="O1467" t="s">
        <v>6</v>
      </c>
      <c r="P1467">
        <v>45000</v>
      </c>
      <c r="Q1467" t="s">
        <v>7</v>
      </c>
      <c r="R1467">
        <v>45000</v>
      </c>
      <c r="S1467" t="s">
        <v>45</v>
      </c>
      <c r="T1467" t="s">
        <v>23615</v>
      </c>
      <c r="U1467" t="s">
        <v>23616</v>
      </c>
      <c r="V1467" t="s">
        <v>23617</v>
      </c>
      <c r="W1467">
        <v>4.0869000000000002E-4</v>
      </c>
    </row>
    <row r="1468" spans="5:23">
      <c r="E1468" t="s">
        <v>44</v>
      </c>
      <c r="F1468">
        <v>26728.3</v>
      </c>
      <c r="G1468" t="s">
        <v>1</v>
      </c>
      <c r="H1468" t="s">
        <v>10</v>
      </c>
      <c r="I1468" t="s">
        <v>3</v>
      </c>
      <c r="J1468">
        <v>0.91478800000000005</v>
      </c>
      <c r="K1468" t="s">
        <v>4</v>
      </c>
      <c r="L1468">
        <v>4470.82</v>
      </c>
      <c r="M1468" t="s">
        <v>5</v>
      </c>
      <c r="N1468">
        <v>10.065263215044</v>
      </c>
      <c r="O1468" t="s">
        <v>6</v>
      </c>
      <c r="P1468">
        <v>45000</v>
      </c>
      <c r="Q1468" t="s">
        <v>7</v>
      </c>
      <c r="R1468">
        <v>45000</v>
      </c>
      <c r="S1468" t="s">
        <v>11</v>
      </c>
      <c r="T1468" t="s">
        <v>23585</v>
      </c>
      <c r="U1468" t="s">
        <v>23586</v>
      </c>
      <c r="V1468" t="s">
        <v>23587</v>
      </c>
      <c r="W1468">
        <v>1.9281999999999999E-3</v>
      </c>
    </row>
    <row r="1469" spans="5:23">
      <c r="E1469" t="s">
        <v>0</v>
      </c>
      <c r="F1469">
        <v>32670.6</v>
      </c>
      <c r="G1469" t="s">
        <v>1</v>
      </c>
      <c r="H1469" t="s">
        <v>2</v>
      </c>
      <c r="I1469" t="s">
        <v>3</v>
      </c>
      <c r="J1469">
        <v>0.834866</v>
      </c>
      <c r="K1469" t="s">
        <v>4</v>
      </c>
      <c r="L1469">
        <v>4391.46</v>
      </c>
      <c r="M1469" t="s">
        <v>5</v>
      </c>
      <c r="N1469">
        <v>10.247160920775</v>
      </c>
      <c r="O1469" t="s">
        <v>6</v>
      </c>
      <c r="P1469">
        <v>45000</v>
      </c>
      <c r="Q1469" t="s">
        <v>7</v>
      </c>
      <c r="R1469">
        <v>45000</v>
      </c>
      <c r="S1469" t="s">
        <v>8</v>
      </c>
      <c r="T1469" t="s">
        <v>23618</v>
      </c>
      <c r="U1469" t="s">
        <v>23619</v>
      </c>
      <c r="V1469" t="s">
        <v>23620</v>
      </c>
      <c r="W1469">
        <v>1.20413E-2</v>
      </c>
    </row>
    <row r="1470" spans="5:23">
      <c r="E1470" t="s">
        <v>9</v>
      </c>
      <c r="F1470">
        <v>26371.7</v>
      </c>
      <c r="G1470" t="s">
        <v>1</v>
      </c>
      <c r="H1470" t="s">
        <v>10</v>
      </c>
      <c r="I1470" t="s">
        <v>3</v>
      </c>
      <c r="J1470">
        <v>0.92097499999999999</v>
      </c>
      <c r="K1470" t="s">
        <v>4</v>
      </c>
      <c r="L1470">
        <v>4470.6000000000004</v>
      </c>
      <c r="M1470" t="s">
        <v>5</v>
      </c>
      <c r="N1470">
        <v>10.065751822364</v>
      </c>
      <c r="O1470" t="s">
        <v>6</v>
      </c>
      <c r="P1470">
        <v>45000</v>
      </c>
      <c r="Q1470" t="s">
        <v>7</v>
      </c>
      <c r="R1470">
        <v>45000</v>
      </c>
      <c r="S1470" t="s">
        <v>11</v>
      </c>
      <c r="T1470" t="s">
        <v>23621</v>
      </c>
      <c r="U1470" t="s">
        <v>23622</v>
      </c>
      <c r="V1470" t="s">
        <v>23623</v>
      </c>
      <c r="W1470">
        <v>6.6951600000000003E-3</v>
      </c>
    </row>
    <row r="1471" spans="5:23">
      <c r="E1471" t="s">
        <v>12</v>
      </c>
      <c r="F1471">
        <v>32670.6</v>
      </c>
      <c r="G1471" t="s">
        <v>1</v>
      </c>
      <c r="H1471" t="s">
        <v>2</v>
      </c>
      <c r="I1471" t="s">
        <v>3</v>
      </c>
      <c r="J1471">
        <v>0.834866</v>
      </c>
      <c r="K1471" t="s">
        <v>4</v>
      </c>
      <c r="L1471">
        <v>4391.46</v>
      </c>
      <c r="M1471" t="s">
        <v>5</v>
      </c>
      <c r="N1471">
        <v>10.247160920775</v>
      </c>
      <c r="O1471" t="s">
        <v>6</v>
      </c>
      <c r="P1471">
        <v>45000</v>
      </c>
      <c r="Q1471" t="s">
        <v>7</v>
      </c>
      <c r="R1471">
        <v>45000</v>
      </c>
      <c r="S1471" t="s">
        <v>13</v>
      </c>
      <c r="T1471" t="s">
        <v>23618</v>
      </c>
      <c r="U1471" t="s">
        <v>23619</v>
      </c>
      <c r="V1471" t="s">
        <v>23620</v>
      </c>
      <c r="W1471">
        <v>1.20413E-2</v>
      </c>
    </row>
    <row r="1472" spans="5:23">
      <c r="E1472" t="s">
        <v>12</v>
      </c>
      <c r="F1472">
        <v>32295</v>
      </c>
      <c r="G1472" t="s">
        <v>1</v>
      </c>
      <c r="H1472" t="s">
        <v>14</v>
      </c>
      <c r="I1472" t="s">
        <v>3</v>
      </c>
      <c r="J1472">
        <v>0.83577999999999997</v>
      </c>
      <c r="K1472" t="s">
        <v>4</v>
      </c>
      <c r="L1472">
        <v>4432.83</v>
      </c>
      <c r="M1472" t="s">
        <v>5</v>
      </c>
      <c r="N1472">
        <v>10.151535668008</v>
      </c>
      <c r="O1472" t="s">
        <v>6</v>
      </c>
      <c r="P1472">
        <v>45000</v>
      </c>
      <c r="Q1472" t="s">
        <v>7</v>
      </c>
      <c r="R1472">
        <v>45000</v>
      </c>
      <c r="S1472" t="s">
        <v>15</v>
      </c>
      <c r="T1472" t="s">
        <v>23624</v>
      </c>
      <c r="U1472" t="s">
        <v>23625</v>
      </c>
      <c r="V1472" t="s">
        <v>23626</v>
      </c>
      <c r="W1472">
        <v>1.42104E-2</v>
      </c>
    </row>
    <row r="1473" spans="5:23">
      <c r="E1473" t="s">
        <v>16</v>
      </c>
      <c r="F1473">
        <v>32295</v>
      </c>
      <c r="G1473" t="s">
        <v>1</v>
      </c>
      <c r="H1473" t="s">
        <v>14</v>
      </c>
      <c r="I1473" t="s">
        <v>3</v>
      </c>
      <c r="J1473">
        <v>0.83577999999999997</v>
      </c>
      <c r="K1473" t="s">
        <v>4</v>
      </c>
      <c r="L1473">
        <v>4432.83</v>
      </c>
      <c r="M1473" t="s">
        <v>5</v>
      </c>
      <c r="N1473">
        <v>10.151535668008</v>
      </c>
      <c r="O1473" t="s">
        <v>6</v>
      </c>
      <c r="P1473">
        <v>45000</v>
      </c>
      <c r="Q1473" t="s">
        <v>7</v>
      </c>
      <c r="R1473">
        <v>45000</v>
      </c>
      <c r="S1473" t="s">
        <v>15</v>
      </c>
      <c r="T1473" t="s">
        <v>23624</v>
      </c>
      <c r="U1473" t="s">
        <v>23625</v>
      </c>
      <c r="V1473" t="s">
        <v>23626</v>
      </c>
      <c r="W1473">
        <v>1.42104E-2</v>
      </c>
    </row>
    <row r="1474" spans="5:23">
      <c r="E1474" t="s">
        <v>16</v>
      </c>
      <c r="F1474">
        <v>48870</v>
      </c>
      <c r="G1474" t="s">
        <v>1</v>
      </c>
      <c r="H1474" t="s">
        <v>17</v>
      </c>
      <c r="I1474" t="s">
        <v>3</v>
      </c>
      <c r="J1474">
        <v>0.69530199999999998</v>
      </c>
      <c r="K1474" t="s">
        <v>4</v>
      </c>
      <c r="L1474">
        <v>4232.6400000000003</v>
      </c>
      <c r="M1474" t="s">
        <v>5</v>
      </c>
      <c r="N1474">
        <v>10.63167166793</v>
      </c>
      <c r="O1474" t="s">
        <v>6</v>
      </c>
      <c r="P1474">
        <v>45000</v>
      </c>
      <c r="Q1474" t="s">
        <v>7</v>
      </c>
      <c r="R1474">
        <v>45000</v>
      </c>
      <c r="S1474" t="s">
        <v>18</v>
      </c>
      <c r="T1474" t="s">
        <v>23627</v>
      </c>
      <c r="U1474" t="s">
        <v>23628</v>
      </c>
      <c r="V1474" t="s">
        <v>23629</v>
      </c>
      <c r="W1474">
        <v>3.8438100000000003E-2</v>
      </c>
    </row>
    <row r="1475" spans="5:23">
      <c r="E1475" t="s">
        <v>19</v>
      </c>
      <c r="F1475">
        <v>48870</v>
      </c>
      <c r="G1475" t="s">
        <v>1</v>
      </c>
      <c r="H1475" t="s">
        <v>17</v>
      </c>
      <c r="I1475" t="s">
        <v>3</v>
      </c>
      <c r="J1475">
        <v>0.69530199999999998</v>
      </c>
      <c r="K1475" t="s">
        <v>4</v>
      </c>
      <c r="L1475">
        <v>4232.6400000000003</v>
      </c>
      <c r="M1475" t="s">
        <v>5</v>
      </c>
      <c r="N1475">
        <v>10.63167166793</v>
      </c>
      <c r="O1475" t="s">
        <v>6</v>
      </c>
      <c r="P1475">
        <v>45000</v>
      </c>
      <c r="Q1475" t="s">
        <v>7</v>
      </c>
      <c r="R1475">
        <v>45000</v>
      </c>
      <c r="S1475" t="s">
        <v>20</v>
      </c>
      <c r="T1475" t="s">
        <v>23627</v>
      </c>
      <c r="U1475" t="s">
        <v>23628</v>
      </c>
      <c r="V1475" t="s">
        <v>23629</v>
      </c>
      <c r="W1475">
        <v>3.8438100000000003E-2</v>
      </c>
    </row>
    <row r="1476" spans="5:23">
      <c r="E1476" t="s">
        <v>19</v>
      </c>
      <c r="F1476">
        <v>49264.9</v>
      </c>
      <c r="G1476" t="s">
        <v>1</v>
      </c>
      <c r="H1476" t="s">
        <v>2</v>
      </c>
      <c r="I1476" t="s">
        <v>3</v>
      </c>
      <c r="J1476">
        <v>0.68444099999999997</v>
      </c>
      <c r="K1476" t="s">
        <v>4</v>
      </c>
      <c r="L1476">
        <v>4333.01</v>
      </c>
      <c r="M1476" t="s">
        <v>5</v>
      </c>
      <c r="N1476">
        <v>10.385393898824001</v>
      </c>
      <c r="O1476" t="s">
        <v>6</v>
      </c>
      <c r="P1476">
        <v>45000</v>
      </c>
      <c r="Q1476" t="s">
        <v>7</v>
      </c>
      <c r="R1476">
        <v>45000</v>
      </c>
      <c r="S1476" t="s">
        <v>21</v>
      </c>
      <c r="T1476" t="s">
        <v>23630</v>
      </c>
      <c r="U1476" t="s">
        <v>23631</v>
      </c>
      <c r="V1476" t="s">
        <v>23632</v>
      </c>
      <c r="W1476">
        <v>4.13684E-2</v>
      </c>
    </row>
    <row r="1477" spans="5:23">
      <c r="E1477" t="s">
        <v>22</v>
      </c>
      <c r="F1477">
        <v>49264.9</v>
      </c>
      <c r="G1477" t="s">
        <v>1</v>
      </c>
      <c r="H1477" t="s">
        <v>2</v>
      </c>
      <c r="I1477" t="s">
        <v>3</v>
      </c>
      <c r="J1477">
        <v>0.68444099999999997</v>
      </c>
      <c r="K1477" t="s">
        <v>4</v>
      </c>
      <c r="L1477">
        <v>4333.01</v>
      </c>
      <c r="M1477" t="s">
        <v>5</v>
      </c>
      <c r="N1477">
        <v>10.385393898824001</v>
      </c>
      <c r="O1477" t="s">
        <v>6</v>
      </c>
      <c r="P1477">
        <v>45000</v>
      </c>
      <c r="Q1477" t="s">
        <v>7</v>
      </c>
      <c r="R1477">
        <v>45000</v>
      </c>
      <c r="S1477" t="s">
        <v>21</v>
      </c>
      <c r="T1477" t="s">
        <v>23630</v>
      </c>
      <c r="U1477" t="s">
        <v>23631</v>
      </c>
      <c r="V1477" t="s">
        <v>23632</v>
      </c>
      <c r="W1477">
        <v>4.13684E-2</v>
      </c>
    </row>
    <row r="1478" spans="5:23">
      <c r="E1478" t="s">
        <v>22</v>
      </c>
      <c r="F1478">
        <v>80198.3</v>
      </c>
      <c r="G1478" t="s">
        <v>1</v>
      </c>
      <c r="H1478" t="s">
        <v>23</v>
      </c>
      <c r="I1478" t="s">
        <v>3</v>
      </c>
      <c r="J1478">
        <v>0.55559599999999998</v>
      </c>
      <c r="K1478" t="s">
        <v>4</v>
      </c>
      <c r="L1478">
        <v>4039.4</v>
      </c>
      <c r="M1478" t="s">
        <v>5</v>
      </c>
      <c r="N1478">
        <v>11.140266596194</v>
      </c>
      <c r="O1478" t="s">
        <v>6</v>
      </c>
      <c r="P1478">
        <v>45000</v>
      </c>
      <c r="Q1478" t="s">
        <v>7</v>
      </c>
      <c r="R1478">
        <v>45000</v>
      </c>
      <c r="S1478" t="s">
        <v>24</v>
      </c>
      <c r="T1478" t="s">
        <v>23633</v>
      </c>
      <c r="U1478" t="s">
        <v>23634</v>
      </c>
      <c r="V1478" t="s">
        <v>23635</v>
      </c>
      <c r="W1478">
        <v>7.65073E-2</v>
      </c>
    </row>
    <row r="1479" spans="5:23">
      <c r="E1479" t="s">
        <v>25</v>
      </c>
      <c r="F1479">
        <v>80198.3</v>
      </c>
      <c r="G1479" t="s">
        <v>1</v>
      </c>
      <c r="H1479" t="s">
        <v>23</v>
      </c>
      <c r="I1479" t="s">
        <v>3</v>
      </c>
      <c r="J1479">
        <v>0.55559599999999998</v>
      </c>
      <c r="K1479" t="s">
        <v>4</v>
      </c>
      <c r="L1479">
        <v>4039.4</v>
      </c>
      <c r="M1479" t="s">
        <v>5</v>
      </c>
      <c r="N1479">
        <v>11.140266596194</v>
      </c>
      <c r="O1479" t="s">
        <v>6</v>
      </c>
      <c r="P1479">
        <v>45000</v>
      </c>
      <c r="Q1479" t="s">
        <v>7</v>
      </c>
      <c r="R1479">
        <v>45000</v>
      </c>
      <c r="S1479" t="s">
        <v>26</v>
      </c>
      <c r="T1479" t="s">
        <v>23633</v>
      </c>
      <c r="U1479" t="s">
        <v>23634</v>
      </c>
      <c r="V1479" t="s">
        <v>23635</v>
      </c>
      <c r="W1479">
        <v>7.65073E-2</v>
      </c>
    </row>
    <row r="1480" spans="5:23">
      <c r="E1480" t="s">
        <v>25</v>
      </c>
      <c r="F1480">
        <v>73209.7</v>
      </c>
      <c r="G1480" t="s">
        <v>1</v>
      </c>
      <c r="H1480" t="s">
        <v>27</v>
      </c>
      <c r="I1480" t="s">
        <v>3</v>
      </c>
      <c r="J1480">
        <v>0.56946699999999995</v>
      </c>
      <c r="K1480" t="s">
        <v>4</v>
      </c>
      <c r="L1480">
        <v>4212.05</v>
      </c>
      <c r="M1480" t="s">
        <v>5</v>
      </c>
      <c r="N1480">
        <v>10.683625583744</v>
      </c>
      <c r="O1480" t="s">
        <v>6</v>
      </c>
      <c r="P1480">
        <v>45000</v>
      </c>
      <c r="Q1480" t="s">
        <v>7</v>
      </c>
      <c r="R1480">
        <v>45000</v>
      </c>
      <c r="S1480" t="s">
        <v>28</v>
      </c>
      <c r="T1480" t="s">
        <v>23636</v>
      </c>
      <c r="U1480" t="s">
        <v>23637</v>
      </c>
      <c r="V1480" t="s">
        <v>23638</v>
      </c>
      <c r="W1480">
        <v>7.5561600000000007E-2</v>
      </c>
    </row>
    <row r="1481" spans="5:23">
      <c r="E1481" t="s">
        <v>29</v>
      </c>
      <c r="F1481">
        <v>73209.7</v>
      </c>
      <c r="G1481" t="s">
        <v>1</v>
      </c>
      <c r="H1481" t="s">
        <v>27</v>
      </c>
      <c r="I1481" t="s">
        <v>3</v>
      </c>
      <c r="J1481">
        <v>0.56946699999999995</v>
      </c>
      <c r="K1481" t="s">
        <v>4</v>
      </c>
      <c r="L1481">
        <v>4212.05</v>
      </c>
      <c r="M1481" t="s">
        <v>5</v>
      </c>
      <c r="N1481">
        <v>10.683625583744</v>
      </c>
      <c r="O1481" t="s">
        <v>6</v>
      </c>
      <c r="P1481">
        <v>45000</v>
      </c>
      <c r="Q1481" t="s">
        <v>7</v>
      </c>
      <c r="R1481">
        <v>45000</v>
      </c>
      <c r="S1481" t="s">
        <v>28</v>
      </c>
      <c r="T1481" t="s">
        <v>23636</v>
      </c>
      <c r="U1481" t="s">
        <v>23637</v>
      </c>
      <c r="V1481" t="s">
        <v>23638</v>
      </c>
      <c r="W1481">
        <v>7.5561600000000007E-2</v>
      </c>
    </row>
    <row r="1482" spans="5:23">
      <c r="E1482" t="s">
        <v>29</v>
      </c>
      <c r="F1482">
        <v>124788</v>
      </c>
      <c r="G1482" t="s">
        <v>1</v>
      </c>
      <c r="H1482" t="s">
        <v>30</v>
      </c>
      <c r="I1482" t="s">
        <v>3</v>
      </c>
      <c r="J1482">
        <v>0.457374</v>
      </c>
      <c r="K1482" t="s">
        <v>4</v>
      </c>
      <c r="L1482">
        <v>3830.75</v>
      </c>
      <c r="M1482" t="s">
        <v>5</v>
      </c>
      <c r="N1482">
        <v>11.747033894214001</v>
      </c>
      <c r="O1482" t="s">
        <v>6</v>
      </c>
      <c r="P1482">
        <v>45000</v>
      </c>
      <c r="Q1482" t="s">
        <v>7</v>
      </c>
      <c r="R1482">
        <v>45000</v>
      </c>
      <c r="S1482" t="s">
        <v>31</v>
      </c>
      <c r="T1482" t="s">
        <v>23639</v>
      </c>
      <c r="U1482" t="s">
        <v>23640</v>
      </c>
      <c r="V1482" t="s">
        <v>23641</v>
      </c>
      <c r="W1482">
        <v>0.124912</v>
      </c>
    </row>
    <row r="1483" spans="5:23">
      <c r="E1483" t="s">
        <v>32</v>
      </c>
      <c r="F1483">
        <v>124788</v>
      </c>
      <c r="G1483" t="s">
        <v>1</v>
      </c>
      <c r="H1483" t="s">
        <v>30</v>
      </c>
      <c r="I1483" t="s">
        <v>3</v>
      </c>
      <c r="J1483">
        <v>0.457374</v>
      </c>
      <c r="K1483" t="s">
        <v>4</v>
      </c>
      <c r="L1483">
        <v>3830.75</v>
      </c>
      <c r="M1483" t="s">
        <v>5</v>
      </c>
      <c r="N1483">
        <v>11.747033894214001</v>
      </c>
      <c r="O1483" t="s">
        <v>6</v>
      </c>
      <c r="P1483">
        <v>45000</v>
      </c>
      <c r="Q1483" t="s">
        <v>7</v>
      </c>
      <c r="R1483">
        <v>45000</v>
      </c>
      <c r="S1483" t="s">
        <v>33</v>
      </c>
      <c r="T1483" t="s">
        <v>23639</v>
      </c>
      <c r="U1483" t="s">
        <v>23640</v>
      </c>
      <c r="V1483" t="s">
        <v>23641</v>
      </c>
      <c r="W1483">
        <v>0.124912</v>
      </c>
    </row>
    <row r="1484" spans="5:23">
      <c r="E1484" t="s">
        <v>32</v>
      </c>
      <c r="F1484">
        <v>114178</v>
      </c>
      <c r="G1484" t="s">
        <v>1</v>
      </c>
      <c r="H1484" t="s">
        <v>17</v>
      </c>
      <c r="I1484" t="s">
        <v>3</v>
      </c>
      <c r="J1484">
        <v>0.463393</v>
      </c>
      <c r="K1484" t="s">
        <v>4</v>
      </c>
      <c r="L1484">
        <v>4078.68</v>
      </c>
      <c r="M1484" t="s">
        <v>5</v>
      </c>
      <c r="N1484">
        <v>11.032985946865001</v>
      </c>
      <c r="O1484" t="s">
        <v>6</v>
      </c>
      <c r="P1484">
        <v>45000</v>
      </c>
      <c r="Q1484" t="s">
        <v>7</v>
      </c>
      <c r="R1484">
        <v>45000</v>
      </c>
      <c r="S1484" t="s">
        <v>34</v>
      </c>
      <c r="T1484" t="s">
        <v>23642</v>
      </c>
      <c r="U1484" t="s">
        <v>23643</v>
      </c>
      <c r="V1484" t="s">
        <v>23644</v>
      </c>
      <c r="W1484">
        <v>0.11254</v>
      </c>
    </row>
    <row r="1485" spans="5:23">
      <c r="E1485" t="s">
        <v>35</v>
      </c>
      <c r="F1485">
        <v>114178</v>
      </c>
      <c r="G1485" t="s">
        <v>1</v>
      </c>
      <c r="H1485" t="s">
        <v>17</v>
      </c>
      <c r="I1485" t="s">
        <v>3</v>
      </c>
      <c r="J1485">
        <v>0.463393</v>
      </c>
      <c r="K1485" t="s">
        <v>4</v>
      </c>
      <c r="L1485">
        <v>4078.68</v>
      </c>
      <c r="M1485" t="s">
        <v>5</v>
      </c>
      <c r="N1485">
        <v>11.032985946865001</v>
      </c>
      <c r="O1485" t="s">
        <v>6</v>
      </c>
      <c r="P1485">
        <v>45000</v>
      </c>
      <c r="Q1485" t="s">
        <v>7</v>
      </c>
      <c r="R1485">
        <v>45000</v>
      </c>
      <c r="S1485" t="s">
        <v>34</v>
      </c>
      <c r="T1485" t="s">
        <v>23642</v>
      </c>
      <c r="U1485" t="s">
        <v>23643</v>
      </c>
      <c r="V1485" t="s">
        <v>23644</v>
      </c>
      <c r="W1485">
        <v>0.11254</v>
      </c>
    </row>
    <row r="1486" spans="5:23">
      <c r="E1486" t="s">
        <v>35</v>
      </c>
      <c r="F1486">
        <v>172021</v>
      </c>
      <c r="G1486" t="s">
        <v>1</v>
      </c>
      <c r="H1486" t="s">
        <v>36</v>
      </c>
      <c r="I1486" t="s">
        <v>3</v>
      </c>
      <c r="J1486">
        <v>0.40060200000000001</v>
      </c>
      <c r="K1486" t="s">
        <v>4</v>
      </c>
      <c r="L1486">
        <v>3622.36</v>
      </c>
      <c r="M1486" t="s">
        <v>5</v>
      </c>
      <c r="N1486">
        <v>12.422849427601999</v>
      </c>
      <c r="O1486" t="s">
        <v>6</v>
      </c>
      <c r="P1486">
        <v>45000</v>
      </c>
      <c r="Q1486" t="s">
        <v>7</v>
      </c>
      <c r="R1486">
        <v>45000</v>
      </c>
      <c r="S1486" t="s">
        <v>37</v>
      </c>
      <c r="T1486" t="s">
        <v>23645</v>
      </c>
      <c r="U1486" t="s">
        <v>23646</v>
      </c>
      <c r="V1486" t="s">
        <v>23647</v>
      </c>
      <c r="W1486">
        <v>0.13844899999999999</v>
      </c>
    </row>
    <row r="1487" spans="5:23">
      <c r="E1487" t="s">
        <v>38</v>
      </c>
      <c r="F1487">
        <v>172021</v>
      </c>
      <c r="G1487" t="s">
        <v>1</v>
      </c>
      <c r="H1487" t="s">
        <v>36</v>
      </c>
      <c r="I1487" t="s">
        <v>3</v>
      </c>
      <c r="J1487">
        <v>0.40060200000000001</v>
      </c>
      <c r="K1487" t="s">
        <v>4</v>
      </c>
      <c r="L1487">
        <v>3622.36</v>
      </c>
      <c r="M1487" t="s">
        <v>5</v>
      </c>
      <c r="N1487">
        <v>12.422849427601999</v>
      </c>
      <c r="O1487" t="s">
        <v>6</v>
      </c>
      <c r="P1487">
        <v>45000</v>
      </c>
      <c r="Q1487" t="s">
        <v>7</v>
      </c>
      <c r="R1487">
        <v>45000</v>
      </c>
      <c r="S1487" t="s">
        <v>39</v>
      </c>
      <c r="T1487" t="s">
        <v>23645</v>
      </c>
      <c r="U1487" t="s">
        <v>23646</v>
      </c>
      <c r="V1487" t="s">
        <v>23647</v>
      </c>
      <c r="W1487">
        <v>0.13844899999999999</v>
      </c>
    </row>
    <row r="1488" spans="5:23">
      <c r="E1488" t="s">
        <v>38</v>
      </c>
      <c r="F1488">
        <v>158745</v>
      </c>
      <c r="G1488" t="s">
        <v>1</v>
      </c>
      <c r="H1488" t="s">
        <v>40</v>
      </c>
      <c r="I1488" t="s">
        <v>3</v>
      </c>
      <c r="J1488">
        <v>0.39992100000000003</v>
      </c>
      <c r="K1488" t="s">
        <v>4</v>
      </c>
      <c r="L1488">
        <v>3938.7</v>
      </c>
      <c r="M1488" t="s">
        <v>5</v>
      </c>
      <c r="N1488">
        <v>11.425100240780999</v>
      </c>
      <c r="O1488" t="s">
        <v>6</v>
      </c>
      <c r="P1488">
        <v>45000</v>
      </c>
      <c r="Q1488" t="s">
        <v>7</v>
      </c>
      <c r="R1488">
        <v>45000</v>
      </c>
      <c r="S1488" t="s">
        <v>41</v>
      </c>
      <c r="T1488" t="s">
        <v>23648</v>
      </c>
      <c r="U1488" t="s">
        <v>23649</v>
      </c>
      <c r="V1488" t="s">
        <v>23650</v>
      </c>
      <c r="W1488">
        <v>0.14662800000000001</v>
      </c>
    </row>
    <row r="1489" spans="5:23">
      <c r="E1489" t="s">
        <v>42</v>
      </c>
      <c r="F1489">
        <v>158745</v>
      </c>
      <c r="G1489" t="s">
        <v>1</v>
      </c>
      <c r="H1489" t="s">
        <v>40</v>
      </c>
      <c r="I1489" t="s">
        <v>3</v>
      </c>
      <c r="J1489">
        <v>0.39992100000000003</v>
      </c>
      <c r="K1489" t="s">
        <v>4</v>
      </c>
      <c r="L1489">
        <v>3938.7</v>
      </c>
      <c r="M1489" t="s">
        <v>5</v>
      </c>
      <c r="N1489">
        <v>11.425100240780999</v>
      </c>
      <c r="O1489" t="s">
        <v>6</v>
      </c>
      <c r="P1489">
        <v>45000</v>
      </c>
      <c r="Q1489" t="s">
        <v>7</v>
      </c>
      <c r="R1489">
        <v>45000</v>
      </c>
      <c r="S1489" t="s">
        <v>41</v>
      </c>
      <c r="T1489" t="s">
        <v>23648</v>
      </c>
      <c r="U1489" t="s">
        <v>23649</v>
      </c>
      <c r="V1489" t="s">
        <v>23650</v>
      </c>
      <c r="W1489">
        <v>0.14662800000000001</v>
      </c>
    </row>
    <row r="1490" spans="5:23">
      <c r="E1490" t="s">
        <v>42</v>
      </c>
      <c r="F1490">
        <v>25858.6</v>
      </c>
      <c r="G1490" t="s">
        <v>1</v>
      </c>
      <c r="H1490" t="s">
        <v>14</v>
      </c>
      <c r="I1490" t="s">
        <v>3</v>
      </c>
      <c r="J1490">
        <v>0.93190600000000001</v>
      </c>
      <c r="K1490" t="s">
        <v>4</v>
      </c>
      <c r="L1490">
        <v>4452.9799999999996</v>
      </c>
      <c r="M1490" t="s">
        <v>5</v>
      </c>
      <c r="N1490">
        <v>10.105600881848</v>
      </c>
      <c r="O1490" t="s">
        <v>6</v>
      </c>
      <c r="P1490">
        <v>45000</v>
      </c>
      <c r="Q1490" t="s">
        <v>7</v>
      </c>
      <c r="R1490">
        <v>45000</v>
      </c>
      <c r="S1490" t="s">
        <v>43</v>
      </c>
      <c r="T1490" t="s">
        <v>23651</v>
      </c>
      <c r="U1490" t="s">
        <v>23652</v>
      </c>
      <c r="V1490" t="s">
        <v>23653</v>
      </c>
      <c r="W1490" s="1">
        <v>2.0581900000000001E-3</v>
      </c>
    </row>
    <row r="1491" spans="5:23">
      <c r="E1491" t="s">
        <v>44</v>
      </c>
      <c r="F1491">
        <v>25858.6</v>
      </c>
      <c r="G1491" t="s">
        <v>1</v>
      </c>
      <c r="H1491" t="s">
        <v>14</v>
      </c>
      <c r="I1491" t="s">
        <v>3</v>
      </c>
      <c r="J1491">
        <v>0.93190600000000001</v>
      </c>
      <c r="K1491" t="s">
        <v>4</v>
      </c>
      <c r="L1491">
        <v>4452.9799999999996</v>
      </c>
      <c r="M1491" t="s">
        <v>5</v>
      </c>
      <c r="N1491">
        <v>10.105600881848</v>
      </c>
      <c r="O1491" t="s">
        <v>6</v>
      </c>
      <c r="P1491">
        <v>45000</v>
      </c>
      <c r="Q1491" t="s">
        <v>7</v>
      </c>
      <c r="R1491">
        <v>45000</v>
      </c>
      <c r="S1491" t="s">
        <v>45</v>
      </c>
      <c r="T1491" t="s">
        <v>23651</v>
      </c>
      <c r="U1491" t="s">
        <v>23652</v>
      </c>
      <c r="V1491" t="s">
        <v>23653</v>
      </c>
      <c r="W1491" s="1">
        <v>2.0581900000000001E-3</v>
      </c>
    </row>
    <row r="1492" spans="5:23">
      <c r="E1492" t="s">
        <v>44</v>
      </c>
      <c r="F1492">
        <v>26371.7</v>
      </c>
      <c r="G1492" t="s">
        <v>1</v>
      </c>
      <c r="H1492" t="s">
        <v>10</v>
      </c>
      <c r="I1492" t="s">
        <v>3</v>
      </c>
      <c r="J1492">
        <v>0.92097499999999999</v>
      </c>
      <c r="K1492" t="s">
        <v>4</v>
      </c>
      <c r="L1492">
        <v>4470.6000000000004</v>
      </c>
      <c r="M1492" t="s">
        <v>5</v>
      </c>
      <c r="N1492">
        <v>10.065751822364</v>
      </c>
      <c r="O1492" t="s">
        <v>6</v>
      </c>
      <c r="P1492">
        <v>45000</v>
      </c>
      <c r="Q1492" t="s">
        <v>7</v>
      </c>
      <c r="R1492">
        <v>45000</v>
      </c>
      <c r="S1492" t="s">
        <v>11</v>
      </c>
      <c r="T1492" t="s">
        <v>23621</v>
      </c>
      <c r="U1492" t="s">
        <v>23622</v>
      </c>
      <c r="V1492" t="s">
        <v>23623</v>
      </c>
      <c r="W1492">
        <v>6.6951600000000003E-3</v>
      </c>
    </row>
    <row r="1493" spans="5:23">
      <c r="E1493" t="s">
        <v>0</v>
      </c>
      <c r="F1493">
        <v>32573</v>
      </c>
      <c r="G1493" t="s">
        <v>1</v>
      </c>
      <c r="H1493" t="s">
        <v>2</v>
      </c>
      <c r="I1493" t="s">
        <v>3</v>
      </c>
      <c r="J1493">
        <v>0.836036</v>
      </c>
      <c r="K1493" t="s">
        <v>4</v>
      </c>
      <c r="L1493">
        <v>4392.3</v>
      </c>
      <c r="M1493" t="s">
        <v>5</v>
      </c>
      <c r="N1493">
        <v>10.245210923475</v>
      </c>
      <c r="O1493" t="s">
        <v>6</v>
      </c>
      <c r="P1493">
        <v>45000</v>
      </c>
      <c r="Q1493" t="s">
        <v>7</v>
      </c>
      <c r="R1493">
        <v>45000</v>
      </c>
      <c r="S1493" t="s">
        <v>8</v>
      </c>
      <c r="T1493" t="s">
        <v>23654</v>
      </c>
      <c r="U1493" t="s">
        <v>23655</v>
      </c>
      <c r="V1493" t="s">
        <v>23656</v>
      </c>
      <c r="W1493">
        <v>1.17857E-2</v>
      </c>
    </row>
    <row r="1494" spans="5:23">
      <c r="E1494" t="s">
        <v>9</v>
      </c>
      <c r="F1494">
        <v>26525.9</v>
      </c>
      <c r="G1494" t="s">
        <v>1</v>
      </c>
      <c r="H1494" t="s">
        <v>10</v>
      </c>
      <c r="I1494" t="s">
        <v>3</v>
      </c>
      <c r="J1494">
        <v>0.91828399999999999</v>
      </c>
      <c r="K1494" t="s">
        <v>4</v>
      </c>
      <c r="L1494">
        <v>4470.7</v>
      </c>
      <c r="M1494" t="s">
        <v>5</v>
      </c>
      <c r="N1494">
        <v>10.06553196842</v>
      </c>
      <c r="O1494" t="s">
        <v>6</v>
      </c>
      <c r="P1494">
        <v>45000</v>
      </c>
      <c r="Q1494" t="s">
        <v>7</v>
      </c>
      <c r="R1494">
        <v>45000</v>
      </c>
      <c r="S1494" t="s">
        <v>11</v>
      </c>
      <c r="T1494" t="s">
        <v>23657</v>
      </c>
      <c r="U1494" t="s">
        <v>23658</v>
      </c>
      <c r="V1494" t="s">
        <v>23659</v>
      </c>
      <c r="W1494">
        <v>4.2043799999999997E-3</v>
      </c>
    </row>
    <row r="1495" spans="5:23">
      <c r="E1495" t="s">
        <v>12</v>
      </c>
      <c r="F1495">
        <v>32573</v>
      </c>
      <c r="G1495" t="s">
        <v>1</v>
      </c>
      <c r="H1495" t="s">
        <v>2</v>
      </c>
      <c r="I1495" t="s">
        <v>3</v>
      </c>
      <c r="J1495">
        <v>0.836036</v>
      </c>
      <c r="K1495" t="s">
        <v>4</v>
      </c>
      <c r="L1495">
        <v>4392.3</v>
      </c>
      <c r="M1495" t="s">
        <v>5</v>
      </c>
      <c r="N1495">
        <v>10.245210923475</v>
      </c>
      <c r="O1495" t="s">
        <v>6</v>
      </c>
      <c r="P1495">
        <v>45000</v>
      </c>
      <c r="Q1495" t="s">
        <v>7</v>
      </c>
      <c r="R1495">
        <v>45000</v>
      </c>
      <c r="S1495" t="s">
        <v>13</v>
      </c>
      <c r="T1495" t="s">
        <v>23654</v>
      </c>
      <c r="U1495" t="s">
        <v>23655</v>
      </c>
      <c r="V1495" t="s">
        <v>23656</v>
      </c>
      <c r="W1495">
        <v>1.17857E-2</v>
      </c>
    </row>
    <row r="1496" spans="5:23">
      <c r="E1496" t="s">
        <v>12</v>
      </c>
      <c r="F1496">
        <v>32110.400000000001</v>
      </c>
      <c r="G1496" t="s">
        <v>1</v>
      </c>
      <c r="H1496" t="s">
        <v>14</v>
      </c>
      <c r="I1496" t="s">
        <v>3</v>
      </c>
      <c r="J1496">
        <v>0.83820099999999997</v>
      </c>
      <c r="K1496" t="s">
        <v>4</v>
      </c>
      <c r="L1496">
        <v>4432.59</v>
      </c>
      <c r="M1496" t="s">
        <v>5</v>
      </c>
      <c r="N1496">
        <v>10.15207227676</v>
      </c>
      <c r="O1496" t="s">
        <v>6</v>
      </c>
      <c r="P1496">
        <v>45000</v>
      </c>
      <c r="Q1496" t="s">
        <v>7</v>
      </c>
      <c r="R1496">
        <v>45000</v>
      </c>
      <c r="S1496" t="s">
        <v>15</v>
      </c>
      <c r="T1496" t="s">
        <v>23660</v>
      </c>
      <c r="U1496" t="s">
        <v>23661</v>
      </c>
      <c r="V1496" t="s">
        <v>23662</v>
      </c>
      <c r="W1496">
        <v>3.6373600000000001E-3</v>
      </c>
    </row>
    <row r="1497" spans="5:23">
      <c r="E1497" t="s">
        <v>16</v>
      </c>
      <c r="F1497">
        <v>32110.400000000001</v>
      </c>
      <c r="G1497" t="s">
        <v>1</v>
      </c>
      <c r="H1497" t="s">
        <v>14</v>
      </c>
      <c r="I1497" t="s">
        <v>3</v>
      </c>
      <c r="J1497">
        <v>0.83820099999999997</v>
      </c>
      <c r="K1497" t="s">
        <v>4</v>
      </c>
      <c r="L1497">
        <v>4432.59</v>
      </c>
      <c r="M1497" t="s">
        <v>5</v>
      </c>
      <c r="N1497">
        <v>10.15207227676</v>
      </c>
      <c r="O1497" t="s">
        <v>6</v>
      </c>
      <c r="P1497">
        <v>45000</v>
      </c>
      <c r="Q1497" t="s">
        <v>7</v>
      </c>
      <c r="R1497">
        <v>45000</v>
      </c>
      <c r="S1497" t="s">
        <v>15</v>
      </c>
      <c r="T1497" t="s">
        <v>23660</v>
      </c>
      <c r="U1497" t="s">
        <v>23661</v>
      </c>
      <c r="V1497" t="s">
        <v>23662</v>
      </c>
      <c r="W1497">
        <v>3.6373600000000001E-3</v>
      </c>
    </row>
    <row r="1498" spans="5:23">
      <c r="E1498" t="s">
        <v>16</v>
      </c>
      <c r="F1498">
        <v>51231.5</v>
      </c>
      <c r="G1498" t="s">
        <v>1</v>
      </c>
      <c r="H1498" t="s">
        <v>17</v>
      </c>
      <c r="I1498" t="s">
        <v>3</v>
      </c>
      <c r="J1498">
        <v>0.67897600000000002</v>
      </c>
      <c r="K1498" t="s">
        <v>4</v>
      </c>
      <c r="L1498">
        <v>4234.03</v>
      </c>
      <c r="M1498" t="s">
        <v>5</v>
      </c>
      <c r="N1498">
        <v>10.62816344879</v>
      </c>
      <c r="O1498" t="s">
        <v>6</v>
      </c>
      <c r="P1498">
        <v>45000</v>
      </c>
      <c r="Q1498" t="s">
        <v>7</v>
      </c>
      <c r="R1498">
        <v>45000</v>
      </c>
      <c r="S1498" t="s">
        <v>18</v>
      </c>
      <c r="T1498" t="s">
        <v>23663</v>
      </c>
      <c r="U1498" t="s">
        <v>23664</v>
      </c>
      <c r="V1498" t="s">
        <v>23665</v>
      </c>
      <c r="W1498">
        <v>4.5127E-2</v>
      </c>
    </row>
    <row r="1499" spans="5:23">
      <c r="E1499" t="s">
        <v>19</v>
      </c>
      <c r="F1499">
        <v>51231.5</v>
      </c>
      <c r="G1499" t="s">
        <v>1</v>
      </c>
      <c r="H1499" t="s">
        <v>17</v>
      </c>
      <c r="I1499" t="s">
        <v>3</v>
      </c>
      <c r="J1499">
        <v>0.67897600000000002</v>
      </c>
      <c r="K1499" t="s">
        <v>4</v>
      </c>
      <c r="L1499">
        <v>4234.03</v>
      </c>
      <c r="M1499" t="s">
        <v>5</v>
      </c>
      <c r="N1499">
        <v>10.62816344879</v>
      </c>
      <c r="O1499" t="s">
        <v>6</v>
      </c>
      <c r="P1499">
        <v>45000</v>
      </c>
      <c r="Q1499" t="s">
        <v>7</v>
      </c>
      <c r="R1499">
        <v>45000</v>
      </c>
      <c r="S1499" t="s">
        <v>20</v>
      </c>
      <c r="T1499" t="s">
        <v>23663</v>
      </c>
      <c r="U1499" t="s">
        <v>23664</v>
      </c>
      <c r="V1499" t="s">
        <v>23665</v>
      </c>
      <c r="W1499">
        <v>4.5127E-2</v>
      </c>
    </row>
    <row r="1500" spans="5:23">
      <c r="E1500" t="s">
        <v>19</v>
      </c>
      <c r="F1500">
        <v>48799.1</v>
      </c>
      <c r="G1500" t="s">
        <v>1</v>
      </c>
      <c r="H1500" t="s">
        <v>2</v>
      </c>
      <c r="I1500" t="s">
        <v>3</v>
      </c>
      <c r="J1500">
        <v>0.68766799999999995</v>
      </c>
      <c r="K1500" t="s">
        <v>4</v>
      </c>
      <c r="L1500">
        <v>4333.42</v>
      </c>
      <c r="M1500" t="s">
        <v>5</v>
      </c>
      <c r="N1500">
        <v>10.384419315183999</v>
      </c>
      <c r="O1500" t="s">
        <v>6</v>
      </c>
      <c r="P1500">
        <v>45000</v>
      </c>
      <c r="Q1500" t="s">
        <v>7</v>
      </c>
      <c r="R1500">
        <v>45000</v>
      </c>
      <c r="S1500" t="s">
        <v>21</v>
      </c>
      <c r="T1500" t="s">
        <v>23666</v>
      </c>
      <c r="U1500" t="s">
        <v>23667</v>
      </c>
      <c r="V1500" t="s">
        <v>23668</v>
      </c>
      <c r="W1500">
        <v>3.6051699999999999E-2</v>
      </c>
    </row>
    <row r="1501" spans="5:23">
      <c r="E1501" t="s">
        <v>22</v>
      </c>
      <c r="F1501">
        <v>48799.1</v>
      </c>
      <c r="G1501" t="s">
        <v>1</v>
      </c>
      <c r="H1501" t="s">
        <v>2</v>
      </c>
      <c r="I1501" t="s">
        <v>3</v>
      </c>
      <c r="J1501">
        <v>0.68766799999999995</v>
      </c>
      <c r="K1501" t="s">
        <v>4</v>
      </c>
      <c r="L1501">
        <v>4333.42</v>
      </c>
      <c r="M1501" t="s">
        <v>5</v>
      </c>
      <c r="N1501">
        <v>10.384419315183999</v>
      </c>
      <c r="O1501" t="s">
        <v>6</v>
      </c>
      <c r="P1501">
        <v>45000</v>
      </c>
      <c r="Q1501" t="s">
        <v>7</v>
      </c>
      <c r="R1501">
        <v>45000</v>
      </c>
      <c r="S1501" t="s">
        <v>21</v>
      </c>
      <c r="T1501" t="s">
        <v>23666</v>
      </c>
      <c r="U1501" t="s">
        <v>23667</v>
      </c>
      <c r="V1501" t="s">
        <v>23668</v>
      </c>
      <c r="W1501">
        <v>3.6051699999999999E-2</v>
      </c>
    </row>
    <row r="1502" spans="5:23">
      <c r="E1502" t="s">
        <v>22</v>
      </c>
      <c r="F1502">
        <v>78780.399999999994</v>
      </c>
      <c r="G1502" t="s">
        <v>1</v>
      </c>
      <c r="H1502" t="s">
        <v>23</v>
      </c>
      <c r="I1502" t="s">
        <v>3</v>
      </c>
      <c r="J1502">
        <v>0.56050699999999998</v>
      </c>
      <c r="K1502" t="s">
        <v>4</v>
      </c>
      <c r="L1502">
        <v>4040.35</v>
      </c>
      <c r="M1502" t="s">
        <v>5</v>
      </c>
      <c r="N1502">
        <v>11.137635815848</v>
      </c>
      <c r="O1502" t="s">
        <v>6</v>
      </c>
      <c r="P1502">
        <v>45000</v>
      </c>
      <c r="Q1502" t="s">
        <v>7</v>
      </c>
      <c r="R1502">
        <v>45000</v>
      </c>
      <c r="S1502" t="s">
        <v>24</v>
      </c>
      <c r="T1502" t="s">
        <v>23669</v>
      </c>
      <c r="U1502" t="s">
        <v>23670</v>
      </c>
      <c r="V1502" t="s">
        <v>23671</v>
      </c>
      <c r="W1502">
        <v>7.0492899999999997E-2</v>
      </c>
    </row>
    <row r="1503" spans="5:23">
      <c r="E1503" t="s">
        <v>25</v>
      </c>
      <c r="F1503">
        <v>78780.399999999994</v>
      </c>
      <c r="G1503" t="s">
        <v>1</v>
      </c>
      <c r="H1503" t="s">
        <v>23</v>
      </c>
      <c r="I1503" t="s">
        <v>3</v>
      </c>
      <c r="J1503">
        <v>0.56050699999999998</v>
      </c>
      <c r="K1503" t="s">
        <v>4</v>
      </c>
      <c r="L1503">
        <v>4040.35</v>
      </c>
      <c r="M1503" t="s">
        <v>5</v>
      </c>
      <c r="N1503">
        <v>11.137635815848</v>
      </c>
      <c r="O1503" t="s">
        <v>6</v>
      </c>
      <c r="P1503">
        <v>45000</v>
      </c>
      <c r="Q1503" t="s">
        <v>7</v>
      </c>
      <c r="R1503">
        <v>45000</v>
      </c>
      <c r="S1503" t="s">
        <v>26</v>
      </c>
      <c r="T1503" t="s">
        <v>23669</v>
      </c>
      <c r="U1503" t="s">
        <v>23670</v>
      </c>
      <c r="V1503" t="s">
        <v>23671</v>
      </c>
      <c r="W1503">
        <v>7.0492899999999997E-2</v>
      </c>
    </row>
    <row r="1504" spans="5:23">
      <c r="E1504" t="s">
        <v>25</v>
      </c>
      <c r="F1504">
        <v>73977.600000000006</v>
      </c>
      <c r="G1504" t="s">
        <v>1</v>
      </c>
      <c r="H1504" t="s">
        <v>27</v>
      </c>
      <c r="I1504" t="s">
        <v>3</v>
      </c>
      <c r="J1504">
        <v>0.56640699999999999</v>
      </c>
      <c r="K1504" t="s">
        <v>4</v>
      </c>
      <c r="L1504">
        <v>4213.49</v>
      </c>
      <c r="M1504" t="s">
        <v>5</v>
      </c>
      <c r="N1504">
        <v>10.679971230344</v>
      </c>
      <c r="O1504" t="s">
        <v>6</v>
      </c>
      <c r="P1504">
        <v>45000</v>
      </c>
      <c r="Q1504" t="s">
        <v>7</v>
      </c>
      <c r="R1504">
        <v>45000</v>
      </c>
      <c r="S1504" t="s">
        <v>28</v>
      </c>
      <c r="T1504" t="s">
        <v>23672</v>
      </c>
      <c r="U1504" t="s">
        <v>23673</v>
      </c>
      <c r="V1504" t="s">
        <v>23674</v>
      </c>
      <c r="W1504">
        <v>8.6884000000000003E-2</v>
      </c>
    </row>
    <row r="1505" spans="5:23">
      <c r="E1505" t="s">
        <v>29</v>
      </c>
      <c r="F1505">
        <v>73977.600000000006</v>
      </c>
      <c r="G1505" t="s">
        <v>1</v>
      </c>
      <c r="H1505" t="s">
        <v>27</v>
      </c>
      <c r="I1505" t="s">
        <v>3</v>
      </c>
      <c r="J1505">
        <v>0.56640699999999999</v>
      </c>
      <c r="K1505" t="s">
        <v>4</v>
      </c>
      <c r="L1505">
        <v>4213.49</v>
      </c>
      <c r="M1505" t="s">
        <v>5</v>
      </c>
      <c r="N1505">
        <v>10.679971230344</v>
      </c>
      <c r="O1505" t="s">
        <v>6</v>
      </c>
      <c r="P1505">
        <v>45000</v>
      </c>
      <c r="Q1505" t="s">
        <v>7</v>
      </c>
      <c r="R1505">
        <v>45000</v>
      </c>
      <c r="S1505" t="s">
        <v>28</v>
      </c>
      <c r="T1505" t="s">
        <v>23672</v>
      </c>
      <c r="U1505" t="s">
        <v>23673</v>
      </c>
      <c r="V1505" t="s">
        <v>23674</v>
      </c>
      <c r="W1505">
        <v>8.6884000000000003E-2</v>
      </c>
    </row>
    <row r="1506" spans="5:23">
      <c r="E1506" t="s">
        <v>29</v>
      </c>
      <c r="F1506">
        <v>119654</v>
      </c>
      <c r="G1506" t="s">
        <v>1</v>
      </c>
      <c r="H1506" t="s">
        <v>30</v>
      </c>
      <c r="I1506" t="s">
        <v>3</v>
      </c>
      <c r="J1506">
        <v>0.46696700000000002</v>
      </c>
      <c r="K1506" t="s">
        <v>4</v>
      </c>
      <c r="L1506">
        <v>3832.66</v>
      </c>
      <c r="M1506" t="s">
        <v>5</v>
      </c>
      <c r="N1506">
        <v>11.741188312344001</v>
      </c>
      <c r="O1506" t="s">
        <v>6</v>
      </c>
      <c r="P1506">
        <v>45000</v>
      </c>
      <c r="Q1506" t="s">
        <v>7</v>
      </c>
      <c r="R1506">
        <v>45000</v>
      </c>
      <c r="S1506" t="s">
        <v>31</v>
      </c>
      <c r="T1506" t="s">
        <v>23675</v>
      </c>
      <c r="U1506" t="s">
        <v>23676</v>
      </c>
      <c r="V1506" t="s">
        <v>23677</v>
      </c>
      <c r="W1506">
        <v>0.110455</v>
      </c>
    </row>
    <row r="1507" spans="5:23">
      <c r="E1507" t="s">
        <v>32</v>
      </c>
      <c r="F1507">
        <v>119654</v>
      </c>
      <c r="G1507" t="s">
        <v>1</v>
      </c>
      <c r="H1507" t="s">
        <v>30</v>
      </c>
      <c r="I1507" t="s">
        <v>3</v>
      </c>
      <c r="J1507">
        <v>0.46696700000000002</v>
      </c>
      <c r="K1507" t="s">
        <v>4</v>
      </c>
      <c r="L1507">
        <v>3832.66</v>
      </c>
      <c r="M1507" t="s">
        <v>5</v>
      </c>
      <c r="N1507">
        <v>11.741188312344001</v>
      </c>
      <c r="O1507" t="s">
        <v>6</v>
      </c>
      <c r="P1507">
        <v>45000</v>
      </c>
      <c r="Q1507" t="s">
        <v>7</v>
      </c>
      <c r="R1507">
        <v>45000</v>
      </c>
      <c r="S1507" t="s">
        <v>33</v>
      </c>
      <c r="T1507" t="s">
        <v>23675</v>
      </c>
      <c r="U1507" t="s">
        <v>23676</v>
      </c>
      <c r="V1507" t="s">
        <v>23677</v>
      </c>
      <c r="W1507">
        <v>0.110455</v>
      </c>
    </row>
    <row r="1508" spans="5:23">
      <c r="E1508" t="s">
        <v>32</v>
      </c>
      <c r="F1508">
        <v>113036</v>
      </c>
      <c r="G1508" t="s">
        <v>1</v>
      </c>
      <c r="H1508" t="s">
        <v>17</v>
      </c>
      <c r="I1508" t="s">
        <v>3</v>
      </c>
      <c r="J1508">
        <v>0.46557100000000001</v>
      </c>
      <c r="K1508" t="s">
        <v>4</v>
      </c>
      <c r="L1508">
        <v>4081.42</v>
      </c>
      <c r="M1508" t="s">
        <v>5</v>
      </c>
      <c r="N1508">
        <v>11.025580051125001</v>
      </c>
      <c r="O1508" t="s">
        <v>6</v>
      </c>
      <c r="P1508">
        <v>45000</v>
      </c>
      <c r="Q1508" t="s">
        <v>7</v>
      </c>
      <c r="R1508">
        <v>45000</v>
      </c>
      <c r="S1508" t="s">
        <v>34</v>
      </c>
      <c r="T1508" t="s">
        <v>23678</v>
      </c>
      <c r="U1508" t="s">
        <v>23679</v>
      </c>
      <c r="V1508" t="s">
        <v>23680</v>
      </c>
      <c r="W1508">
        <v>0.11104799999999999</v>
      </c>
    </row>
    <row r="1509" spans="5:23">
      <c r="E1509" t="s">
        <v>35</v>
      </c>
      <c r="F1509">
        <v>113036</v>
      </c>
      <c r="G1509" t="s">
        <v>1</v>
      </c>
      <c r="H1509" t="s">
        <v>17</v>
      </c>
      <c r="I1509" t="s">
        <v>3</v>
      </c>
      <c r="J1509">
        <v>0.46557100000000001</v>
      </c>
      <c r="K1509" t="s">
        <v>4</v>
      </c>
      <c r="L1509">
        <v>4081.42</v>
      </c>
      <c r="M1509" t="s">
        <v>5</v>
      </c>
      <c r="N1509">
        <v>11.025580051125001</v>
      </c>
      <c r="O1509" t="s">
        <v>6</v>
      </c>
      <c r="P1509">
        <v>45000</v>
      </c>
      <c r="Q1509" t="s">
        <v>7</v>
      </c>
      <c r="R1509">
        <v>45000</v>
      </c>
      <c r="S1509" t="s">
        <v>34</v>
      </c>
      <c r="T1509" t="s">
        <v>23678</v>
      </c>
      <c r="U1509" t="s">
        <v>23679</v>
      </c>
      <c r="V1509" t="s">
        <v>23680</v>
      </c>
      <c r="W1509">
        <v>0.11104799999999999</v>
      </c>
    </row>
    <row r="1510" spans="5:23">
      <c r="E1510" t="s">
        <v>35</v>
      </c>
      <c r="F1510">
        <v>167141</v>
      </c>
      <c r="G1510" t="s">
        <v>1</v>
      </c>
      <c r="H1510" t="s">
        <v>36</v>
      </c>
      <c r="I1510" t="s">
        <v>3</v>
      </c>
      <c r="J1510">
        <v>0.40655200000000002</v>
      </c>
      <c r="K1510" t="s">
        <v>4</v>
      </c>
      <c r="L1510">
        <v>3619.8</v>
      </c>
      <c r="M1510" t="s">
        <v>5</v>
      </c>
      <c r="N1510">
        <v>12.431617298416</v>
      </c>
      <c r="O1510" t="s">
        <v>6</v>
      </c>
      <c r="P1510">
        <v>45000</v>
      </c>
      <c r="Q1510" t="s">
        <v>7</v>
      </c>
      <c r="R1510">
        <v>45000</v>
      </c>
      <c r="S1510" t="s">
        <v>37</v>
      </c>
      <c r="T1510" t="s">
        <v>23681</v>
      </c>
      <c r="U1510" t="s">
        <v>23682</v>
      </c>
      <c r="V1510" t="s">
        <v>23683</v>
      </c>
      <c r="W1510">
        <v>0.138013</v>
      </c>
    </row>
    <row r="1511" spans="5:23">
      <c r="E1511" t="s">
        <v>38</v>
      </c>
      <c r="F1511">
        <v>167141</v>
      </c>
      <c r="G1511" t="s">
        <v>1</v>
      </c>
      <c r="H1511" t="s">
        <v>36</v>
      </c>
      <c r="I1511" t="s">
        <v>3</v>
      </c>
      <c r="J1511">
        <v>0.40655200000000002</v>
      </c>
      <c r="K1511" t="s">
        <v>4</v>
      </c>
      <c r="L1511">
        <v>3619.8</v>
      </c>
      <c r="M1511" t="s">
        <v>5</v>
      </c>
      <c r="N1511">
        <v>12.431617298416</v>
      </c>
      <c r="O1511" t="s">
        <v>6</v>
      </c>
      <c r="P1511">
        <v>45000</v>
      </c>
      <c r="Q1511" t="s">
        <v>7</v>
      </c>
      <c r="R1511">
        <v>45000</v>
      </c>
      <c r="S1511" t="s">
        <v>39</v>
      </c>
      <c r="T1511" t="s">
        <v>23681</v>
      </c>
      <c r="U1511" t="s">
        <v>23682</v>
      </c>
      <c r="V1511" t="s">
        <v>23683</v>
      </c>
      <c r="W1511">
        <v>0.138013</v>
      </c>
    </row>
    <row r="1512" spans="5:23">
      <c r="E1512" t="s">
        <v>38</v>
      </c>
      <c r="F1512">
        <v>160633</v>
      </c>
      <c r="G1512" t="s">
        <v>1</v>
      </c>
      <c r="H1512" t="s">
        <v>40</v>
      </c>
      <c r="I1512" t="s">
        <v>3</v>
      </c>
      <c r="J1512">
        <v>0.39757999999999999</v>
      </c>
      <c r="K1512" t="s">
        <v>4</v>
      </c>
      <c r="L1512">
        <v>3938.36</v>
      </c>
      <c r="M1512" t="s">
        <v>5</v>
      </c>
      <c r="N1512">
        <v>11.426074185429</v>
      </c>
      <c r="O1512" t="s">
        <v>6</v>
      </c>
      <c r="P1512">
        <v>45000</v>
      </c>
      <c r="Q1512" t="s">
        <v>7</v>
      </c>
      <c r="R1512">
        <v>45000</v>
      </c>
      <c r="S1512" t="s">
        <v>41</v>
      </c>
      <c r="T1512" t="s">
        <v>23684</v>
      </c>
      <c r="U1512" t="s">
        <v>23685</v>
      </c>
      <c r="V1512" t="s">
        <v>23686</v>
      </c>
      <c r="W1512">
        <v>0.151148</v>
      </c>
    </row>
    <row r="1513" spans="5:23">
      <c r="E1513" t="s">
        <v>42</v>
      </c>
      <c r="F1513">
        <v>160633</v>
      </c>
      <c r="G1513" t="s">
        <v>1</v>
      </c>
      <c r="H1513" t="s">
        <v>40</v>
      </c>
      <c r="I1513" t="s">
        <v>3</v>
      </c>
      <c r="J1513">
        <v>0.39757999999999999</v>
      </c>
      <c r="K1513" t="s">
        <v>4</v>
      </c>
      <c r="L1513">
        <v>3938.36</v>
      </c>
      <c r="M1513" t="s">
        <v>5</v>
      </c>
      <c r="N1513">
        <v>11.426074185429</v>
      </c>
      <c r="O1513" t="s">
        <v>6</v>
      </c>
      <c r="P1513">
        <v>45000</v>
      </c>
      <c r="Q1513" t="s">
        <v>7</v>
      </c>
      <c r="R1513">
        <v>45000</v>
      </c>
      <c r="S1513" t="s">
        <v>41</v>
      </c>
      <c r="T1513" t="s">
        <v>23684</v>
      </c>
      <c r="U1513" t="s">
        <v>23685</v>
      </c>
      <c r="V1513" t="s">
        <v>23686</v>
      </c>
      <c r="W1513">
        <v>0.151148</v>
      </c>
    </row>
    <row r="1514" spans="5:23">
      <c r="E1514" t="s">
        <v>42</v>
      </c>
      <c r="F1514">
        <v>26409.4</v>
      </c>
      <c r="G1514" t="s">
        <v>1</v>
      </c>
      <c r="H1514" t="s">
        <v>14</v>
      </c>
      <c r="I1514" t="s">
        <v>3</v>
      </c>
      <c r="J1514">
        <v>0.92214700000000005</v>
      </c>
      <c r="K1514" t="s">
        <v>4</v>
      </c>
      <c r="L1514">
        <v>4452.8900000000003</v>
      </c>
      <c r="M1514" t="s">
        <v>5</v>
      </c>
      <c r="N1514">
        <v>10.105796088576</v>
      </c>
      <c r="O1514" t="s">
        <v>6</v>
      </c>
      <c r="P1514">
        <v>45000</v>
      </c>
      <c r="Q1514" t="s">
        <v>7</v>
      </c>
      <c r="R1514">
        <v>45000</v>
      </c>
      <c r="S1514" t="s">
        <v>43</v>
      </c>
      <c r="T1514" t="s">
        <v>23687</v>
      </c>
      <c r="U1514" t="s">
        <v>23688</v>
      </c>
      <c r="V1514" t="s">
        <v>23689</v>
      </c>
      <c r="W1514">
        <v>7.4165899999999998E-3</v>
      </c>
    </row>
    <row r="1515" spans="5:23">
      <c r="E1515" t="s">
        <v>44</v>
      </c>
      <c r="F1515">
        <v>26409.4</v>
      </c>
      <c r="G1515" t="s">
        <v>1</v>
      </c>
      <c r="H1515" t="s">
        <v>14</v>
      </c>
      <c r="I1515" t="s">
        <v>3</v>
      </c>
      <c r="J1515">
        <v>0.92214700000000005</v>
      </c>
      <c r="K1515" t="s">
        <v>4</v>
      </c>
      <c r="L1515">
        <v>4452.8900000000003</v>
      </c>
      <c r="M1515" t="s">
        <v>5</v>
      </c>
      <c r="N1515">
        <v>10.105796088576</v>
      </c>
      <c r="O1515" t="s">
        <v>6</v>
      </c>
      <c r="P1515">
        <v>45000</v>
      </c>
      <c r="Q1515" t="s">
        <v>7</v>
      </c>
      <c r="R1515">
        <v>45000</v>
      </c>
      <c r="S1515" t="s">
        <v>45</v>
      </c>
      <c r="T1515" t="s">
        <v>23687</v>
      </c>
      <c r="U1515" t="s">
        <v>23688</v>
      </c>
      <c r="V1515" t="s">
        <v>23689</v>
      </c>
      <c r="W1515">
        <v>7.4165899999999998E-3</v>
      </c>
    </row>
    <row r="1516" spans="5:23">
      <c r="E1516" t="s">
        <v>44</v>
      </c>
      <c r="F1516">
        <v>26525.9</v>
      </c>
      <c r="G1516" t="s">
        <v>1</v>
      </c>
      <c r="H1516" t="s">
        <v>10</v>
      </c>
      <c r="I1516" t="s">
        <v>3</v>
      </c>
      <c r="J1516">
        <v>0.91828399999999999</v>
      </c>
      <c r="K1516" t="s">
        <v>4</v>
      </c>
      <c r="L1516">
        <v>4470.7</v>
      </c>
      <c r="M1516" t="s">
        <v>5</v>
      </c>
      <c r="N1516">
        <v>10.06553196842</v>
      </c>
      <c r="O1516" t="s">
        <v>6</v>
      </c>
      <c r="P1516">
        <v>45000</v>
      </c>
      <c r="Q1516" t="s">
        <v>7</v>
      </c>
      <c r="R1516">
        <v>45000</v>
      </c>
      <c r="S1516" t="s">
        <v>11</v>
      </c>
      <c r="T1516" t="s">
        <v>23657</v>
      </c>
      <c r="U1516" t="s">
        <v>23658</v>
      </c>
      <c r="V1516" t="s">
        <v>23659</v>
      </c>
      <c r="W1516">
        <v>4.2043799999999997E-3</v>
      </c>
    </row>
    <row r="1517" spans="5:23">
      <c r="E1517" t="s">
        <v>0</v>
      </c>
      <c r="F1517">
        <v>32573.1</v>
      </c>
      <c r="G1517" t="s">
        <v>1</v>
      </c>
      <c r="H1517" t="s">
        <v>2</v>
      </c>
      <c r="I1517" t="s">
        <v>3</v>
      </c>
      <c r="J1517">
        <v>0.83611800000000003</v>
      </c>
      <c r="K1517" t="s">
        <v>4</v>
      </c>
      <c r="L1517">
        <v>4391.42</v>
      </c>
      <c r="M1517" t="s">
        <v>5</v>
      </c>
      <c r="N1517">
        <v>10.247258415639999</v>
      </c>
      <c r="O1517" t="s">
        <v>6</v>
      </c>
      <c r="P1517">
        <v>45000</v>
      </c>
      <c r="Q1517" t="s">
        <v>7</v>
      </c>
      <c r="R1517">
        <v>45000</v>
      </c>
      <c r="S1517" t="s">
        <v>8</v>
      </c>
      <c r="T1517" t="s">
        <v>23690</v>
      </c>
      <c r="U1517" t="s">
        <v>23691</v>
      </c>
      <c r="V1517" t="s">
        <v>23692</v>
      </c>
      <c r="W1517">
        <v>1.1660500000000001E-2</v>
      </c>
    </row>
    <row r="1518" spans="5:23">
      <c r="E1518" t="s">
        <v>9</v>
      </c>
      <c r="F1518">
        <v>26483.7</v>
      </c>
      <c r="G1518" t="s">
        <v>1</v>
      </c>
      <c r="H1518" t="s">
        <v>10</v>
      </c>
      <c r="I1518" t="s">
        <v>3</v>
      </c>
      <c r="J1518">
        <v>0.91902399999999995</v>
      </c>
      <c r="K1518" t="s">
        <v>4</v>
      </c>
      <c r="L1518">
        <v>4470.63</v>
      </c>
      <c r="M1518" t="s">
        <v>5</v>
      </c>
      <c r="N1518">
        <v>10.065702942932001</v>
      </c>
      <c r="O1518" t="s">
        <v>6</v>
      </c>
      <c r="P1518">
        <v>45000</v>
      </c>
      <c r="Q1518" t="s">
        <v>7</v>
      </c>
      <c r="R1518">
        <v>45000</v>
      </c>
      <c r="S1518" t="s">
        <v>11</v>
      </c>
      <c r="T1518" t="s">
        <v>23693</v>
      </c>
      <c r="U1518" t="s">
        <v>23694</v>
      </c>
      <c r="V1518" t="s">
        <v>23695</v>
      </c>
      <c r="W1518">
        <v>2.8760399999999998E-3</v>
      </c>
    </row>
    <row r="1519" spans="5:23">
      <c r="E1519" t="s">
        <v>12</v>
      </c>
      <c r="F1519">
        <v>32573.1</v>
      </c>
      <c r="G1519" t="s">
        <v>1</v>
      </c>
      <c r="H1519" t="s">
        <v>2</v>
      </c>
      <c r="I1519" t="s">
        <v>3</v>
      </c>
      <c r="J1519">
        <v>0.83611800000000003</v>
      </c>
      <c r="K1519" t="s">
        <v>4</v>
      </c>
      <c r="L1519">
        <v>4391.42</v>
      </c>
      <c r="M1519" t="s">
        <v>5</v>
      </c>
      <c r="N1519">
        <v>10.247258415639999</v>
      </c>
      <c r="O1519" t="s">
        <v>6</v>
      </c>
      <c r="P1519">
        <v>45000</v>
      </c>
      <c r="Q1519" t="s">
        <v>7</v>
      </c>
      <c r="R1519">
        <v>45000</v>
      </c>
      <c r="S1519" t="s">
        <v>13</v>
      </c>
      <c r="T1519" t="s">
        <v>23690</v>
      </c>
      <c r="U1519" t="s">
        <v>23691</v>
      </c>
      <c r="V1519" t="s">
        <v>23692</v>
      </c>
      <c r="W1519">
        <v>1.1660500000000001E-2</v>
      </c>
    </row>
    <row r="1520" spans="5:23">
      <c r="E1520" t="s">
        <v>12</v>
      </c>
      <c r="F1520">
        <v>32011.7</v>
      </c>
      <c r="G1520" t="s">
        <v>1</v>
      </c>
      <c r="H1520" t="s">
        <v>14</v>
      </c>
      <c r="I1520" t="s">
        <v>3</v>
      </c>
      <c r="J1520">
        <v>0.83950100000000005</v>
      </c>
      <c r="K1520" t="s">
        <v>4</v>
      </c>
      <c r="L1520">
        <v>4432.51</v>
      </c>
      <c r="M1520" t="s">
        <v>5</v>
      </c>
      <c r="N1520">
        <v>10.152267519487999</v>
      </c>
      <c r="O1520" t="s">
        <v>6</v>
      </c>
      <c r="P1520">
        <v>45000</v>
      </c>
      <c r="Q1520" t="s">
        <v>7</v>
      </c>
      <c r="R1520">
        <v>45000</v>
      </c>
      <c r="S1520" t="s">
        <v>15</v>
      </c>
      <c r="T1520" t="s">
        <v>23696</v>
      </c>
      <c r="U1520" t="s">
        <v>23697</v>
      </c>
      <c r="V1520" t="s">
        <v>23698</v>
      </c>
      <c r="W1520">
        <v>1.81552E-2</v>
      </c>
    </row>
    <row r="1521" spans="5:23">
      <c r="E1521" t="s">
        <v>16</v>
      </c>
      <c r="F1521">
        <v>32011.7</v>
      </c>
      <c r="G1521" t="s">
        <v>1</v>
      </c>
      <c r="H1521" t="s">
        <v>14</v>
      </c>
      <c r="I1521" t="s">
        <v>3</v>
      </c>
      <c r="J1521">
        <v>0.83950100000000005</v>
      </c>
      <c r="K1521" t="s">
        <v>4</v>
      </c>
      <c r="L1521">
        <v>4432.51</v>
      </c>
      <c r="M1521" t="s">
        <v>5</v>
      </c>
      <c r="N1521">
        <v>10.152267519487999</v>
      </c>
      <c r="O1521" t="s">
        <v>6</v>
      </c>
      <c r="P1521">
        <v>45000</v>
      </c>
      <c r="Q1521" t="s">
        <v>7</v>
      </c>
      <c r="R1521">
        <v>45000</v>
      </c>
      <c r="S1521" t="s">
        <v>15</v>
      </c>
      <c r="T1521" t="s">
        <v>23696</v>
      </c>
      <c r="U1521" t="s">
        <v>23697</v>
      </c>
      <c r="V1521" t="s">
        <v>23698</v>
      </c>
      <c r="W1521">
        <v>1.81552E-2</v>
      </c>
    </row>
    <row r="1522" spans="5:23">
      <c r="E1522" t="s">
        <v>16</v>
      </c>
      <c r="F1522">
        <v>49684</v>
      </c>
      <c r="G1522" t="s">
        <v>1</v>
      </c>
      <c r="H1522" t="s">
        <v>17</v>
      </c>
      <c r="I1522" t="s">
        <v>3</v>
      </c>
      <c r="J1522">
        <v>0.689639</v>
      </c>
      <c r="K1522" t="s">
        <v>4</v>
      </c>
      <c r="L1522">
        <v>4231.9399999999996</v>
      </c>
      <c r="M1522" t="s">
        <v>5</v>
      </c>
      <c r="N1522">
        <v>10.633425749500001</v>
      </c>
      <c r="O1522" t="s">
        <v>6</v>
      </c>
      <c r="P1522">
        <v>45000</v>
      </c>
      <c r="Q1522" t="s">
        <v>7</v>
      </c>
      <c r="R1522">
        <v>45000</v>
      </c>
      <c r="S1522" t="s">
        <v>18</v>
      </c>
      <c r="T1522" t="s">
        <v>23699</v>
      </c>
      <c r="U1522" t="s">
        <v>23700</v>
      </c>
      <c r="V1522" t="s">
        <v>23701</v>
      </c>
      <c r="W1522">
        <v>3.7615299999999997E-2</v>
      </c>
    </row>
    <row r="1523" spans="5:23">
      <c r="E1523" t="s">
        <v>19</v>
      </c>
      <c r="F1523">
        <v>49684</v>
      </c>
      <c r="G1523" t="s">
        <v>1</v>
      </c>
      <c r="H1523" t="s">
        <v>17</v>
      </c>
      <c r="I1523" t="s">
        <v>3</v>
      </c>
      <c r="J1523">
        <v>0.689639</v>
      </c>
      <c r="K1523" t="s">
        <v>4</v>
      </c>
      <c r="L1523">
        <v>4231.9399999999996</v>
      </c>
      <c r="M1523" t="s">
        <v>5</v>
      </c>
      <c r="N1523">
        <v>10.633425749500001</v>
      </c>
      <c r="O1523" t="s">
        <v>6</v>
      </c>
      <c r="P1523">
        <v>45000</v>
      </c>
      <c r="Q1523" t="s">
        <v>7</v>
      </c>
      <c r="R1523">
        <v>45000</v>
      </c>
      <c r="S1523" t="s">
        <v>20</v>
      </c>
      <c r="T1523" t="s">
        <v>23699</v>
      </c>
      <c r="U1523" t="s">
        <v>23700</v>
      </c>
      <c r="V1523" t="s">
        <v>23701</v>
      </c>
      <c r="W1523">
        <v>3.7615299999999997E-2</v>
      </c>
    </row>
    <row r="1524" spans="5:23">
      <c r="E1524" t="s">
        <v>19</v>
      </c>
      <c r="F1524">
        <v>49279.4</v>
      </c>
      <c r="G1524" t="s">
        <v>1</v>
      </c>
      <c r="H1524" t="s">
        <v>2</v>
      </c>
      <c r="I1524" t="s">
        <v>3</v>
      </c>
      <c r="J1524">
        <v>0.68428900000000004</v>
      </c>
      <c r="K1524" t="s">
        <v>4</v>
      </c>
      <c r="L1524">
        <v>4333.66</v>
      </c>
      <c r="M1524" t="s">
        <v>5</v>
      </c>
      <c r="N1524">
        <v>10.383834308999999</v>
      </c>
      <c r="O1524" t="s">
        <v>6</v>
      </c>
      <c r="P1524">
        <v>45000</v>
      </c>
      <c r="Q1524" t="s">
        <v>7</v>
      </c>
      <c r="R1524">
        <v>45000</v>
      </c>
      <c r="S1524" t="s">
        <v>21</v>
      </c>
      <c r="T1524" t="s">
        <v>23702</v>
      </c>
      <c r="U1524" t="s">
        <v>23703</v>
      </c>
      <c r="V1524" t="s">
        <v>23704</v>
      </c>
      <c r="W1524">
        <v>3.50713E-2</v>
      </c>
    </row>
    <row r="1525" spans="5:23">
      <c r="E1525" t="s">
        <v>22</v>
      </c>
      <c r="F1525">
        <v>49279.4</v>
      </c>
      <c r="G1525" t="s">
        <v>1</v>
      </c>
      <c r="H1525" t="s">
        <v>2</v>
      </c>
      <c r="I1525" t="s">
        <v>3</v>
      </c>
      <c r="J1525">
        <v>0.68428900000000004</v>
      </c>
      <c r="K1525" t="s">
        <v>4</v>
      </c>
      <c r="L1525">
        <v>4333.66</v>
      </c>
      <c r="M1525" t="s">
        <v>5</v>
      </c>
      <c r="N1525">
        <v>10.383834308999999</v>
      </c>
      <c r="O1525" t="s">
        <v>6</v>
      </c>
      <c r="P1525">
        <v>45000</v>
      </c>
      <c r="Q1525" t="s">
        <v>7</v>
      </c>
      <c r="R1525">
        <v>45000</v>
      </c>
      <c r="S1525" t="s">
        <v>21</v>
      </c>
      <c r="T1525" t="s">
        <v>23702</v>
      </c>
      <c r="U1525" t="s">
        <v>23703</v>
      </c>
      <c r="V1525" t="s">
        <v>23704</v>
      </c>
      <c r="W1525">
        <v>3.50713E-2</v>
      </c>
    </row>
    <row r="1526" spans="5:23">
      <c r="E1526" t="s">
        <v>22</v>
      </c>
      <c r="F1526">
        <v>76887.399999999994</v>
      </c>
      <c r="G1526" t="s">
        <v>1</v>
      </c>
      <c r="H1526" t="s">
        <v>23</v>
      </c>
      <c r="I1526" t="s">
        <v>3</v>
      </c>
      <c r="J1526">
        <v>0.56744000000000006</v>
      </c>
      <c r="K1526" t="s">
        <v>4</v>
      </c>
      <c r="L1526">
        <v>4039.29</v>
      </c>
      <c r="M1526" t="s">
        <v>5</v>
      </c>
      <c r="N1526">
        <v>11.140558865788</v>
      </c>
      <c r="O1526" t="s">
        <v>6</v>
      </c>
      <c r="P1526">
        <v>45000</v>
      </c>
      <c r="Q1526" t="s">
        <v>7</v>
      </c>
      <c r="R1526">
        <v>45000</v>
      </c>
      <c r="S1526" t="s">
        <v>24</v>
      </c>
      <c r="T1526" t="s">
        <v>23705</v>
      </c>
      <c r="U1526" t="s">
        <v>23706</v>
      </c>
      <c r="V1526" t="s">
        <v>23707</v>
      </c>
      <c r="W1526" s="1">
        <v>7.6004600000000005E-2</v>
      </c>
    </row>
    <row r="1527" spans="5:23">
      <c r="E1527" t="s">
        <v>25</v>
      </c>
      <c r="F1527">
        <v>76887.399999999994</v>
      </c>
      <c r="G1527" t="s">
        <v>1</v>
      </c>
      <c r="H1527" t="s">
        <v>23</v>
      </c>
      <c r="I1527" t="s">
        <v>3</v>
      </c>
      <c r="J1527">
        <v>0.56744000000000006</v>
      </c>
      <c r="K1527" t="s">
        <v>4</v>
      </c>
      <c r="L1527">
        <v>4039.29</v>
      </c>
      <c r="M1527" t="s">
        <v>5</v>
      </c>
      <c r="N1527">
        <v>11.140558865788</v>
      </c>
      <c r="O1527" t="s">
        <v>6</v>
      </c>
      <c r="P1527">
        <v>45000</v>
      </c>
      <c r="Q1527" t="s">
        <v>7</v>
      </c>
      <c r="R1527">
        <v>45000</v>
      </c>
      <c r="S1527" t="s">
        <v>26</v>
      </c>
      <c r="T1527" t="s">
        <v>23705</v>
      </c>
      <c r="U1527" t="s">
        <v>23706</v>
      </c>
      <c r="V1527" t="s">
        <v>23707</v>
      </c>
      <c r="W1527" s="1">
        <v>7.6004600000000005E-2</v>
      </c>
    </row>
    <row r="1528" spans="5:23">
      <c r="E1528" t="s">
        <v>25</v>
      </c>
      <c r="F1528">
        <v>75269.100000000006</v>
      </c>
      <c r="G1528" t="s">
        <v>1</v>
      </c>
      <c r="H1528" t="s">
        <v>27</v>
      </c>
      <c r="I1528" t="s">
        <v>3</v>
      </c>
      <c r="J1528">
        <v>0.56155299999999997</v>
      </c>
      <c r="K1528" t="s">
        <v>4</v>
      </c>
      <c r="L1528">
        <v>4213.09</v>
      </c>
      <c r="M1528" t="s">
        <v>5</v>
      </c>
      <c r="N1528">
        <v>10.680994181416001</v>
      </c>
      <c r="O1528" t="s">
        <v>6</v>
      </c>
      <c r="P1528">
        <v>45000</v>
      </c>
      <c r="Q1528" t="s">
        <v>7</v>
      </c>
      <c r="R1528">
        <v>45000</v>
      </c>
      <c r="S1528" t="s">
        <v>28</v>
      </c>
      <c r="T1528" t="s">
        <v>23708</v>
      </c>
      <c r="U1528" t="s">
        <v>23709</v>
      </c>
      <c r="V1528" t="s">
        <v>23710</v>
      </c>
      <c r="W1528">
        <v>8.8996000000000006E-2</v>
      </c>
    </row>
    <row r="1529" spans="5:23">
      <c r="E1529" t="s">
        <v>29</v>
      </c>
      <c r="F1529">
        <v>75269.100000000006</v>
      </c>
      <c r="G1529" t="s">
        <v>1</v>
      </c>
      <c r="H1529" t="s">
        <v>27</v>
      </c>
      <c r="I1529" t="s">
        <v>3</v>
      </c>
      <c r="J1529">
        <v>0.56155299999999997</v>
      </c>
      <c r="K1529" t="s">
        <v>4</v>
      </c>
      <c r="L1529">
        <v>4213.09</v>
      </c>
      <c r="M1529" t="s">
        <v>5</v>
      </c>
      <c r="N1529">
        <v>10.680994181416001</v>
      </c>
      <c r="O1529" t="s">
        <v>6</v>
      </c>
      <c r="P1529">
        <v>45000</v>
      </c>
      <c r="Q1529" t="s">
        <v>7</v>
      </c>
      <c r="R1529">
        <v>45000</v>
      </c>
      <c r="S1529" t="s">
        <v>28</v>
      </c>
      <c r="T1529" t="s">
        <v>23708</v>
      </c>
      <c r="U1529" t="s">
        <v>23709</v>
      </c>
      <c r="V1529" t="s">
        <v>23710</v>
      </c>
      <c r="W1529">
        <v>8.8996000000000006E-2</v>
      </c>
    </row>
    <row r="1530" spans="5:23">
      <c r="E1530" t="s">
        <v>29</v>
      </c>
      <c r="F1530">
        <v>117915</v>
      </c>
      <c r="G1530" t="s">
        <v>1</v>
      </c>
      <c r="H1530" t="s">
        <v>30</v>
      </c>
      <c r="I1530" t="s">
        <v>3</v>
      </c>
      <c r="J1530">
        <v>0.47024199999999999</v>
      </c>
      <c r="K1530" t="s">
        <v>4</v>
      </c>
      <c r="L1530">
        <v>3835.21</v>
      </c>
      <c r="M1530" t="s">
        <v>5</v>
      </c>
      <c r="N1530">
        <v>11.733394343184001</v>
      </c>
      <c r="O1530" t="s">
        <v>6</v>
      </c>
      <c r="P1530">
        <v>45000</v>
      </c>
      <c r="Q1530" t="s">
        <v>7</v>
      </c>
      <c r="R1530">
        <v>45000</v>
      </c>
      <c r="S1530" t="s">
        <v>31</v>
      </c>
      <c r="T1530" t="s">
        <v>23711</v>
      </c>
      <c r="U1530" t="s">
        <v>23712</v>
      </c>
      <c r="V1530" t="s">
        <v>23713</v>
      </c>
      <c r="W1530">
        <v>0.122584</v>
      </c>
    </row>
    <row r="1531" spans="5:23">
      <c r="E1531" t="s">
        <v>32</v>
      </c>
      <c r="F1531">
        <v>117915</v>
      </c>
      <c r="G1531" t="s">
        <v>1</v>
      </c>
      <c r="H1531" t="s">
        <v>30</v>
      </c>
      <c r="I1531" t="s">
        <v>3</v>
      </c>
      <c r="J1531">
        <v>0.47024199999999999</v>
      </c>
      <c r="K1531" t="s">
        <v>4</v>
      </c>
      <c r="L1531">
        <v>3835.21</v>
      </c>
      <c r="M1531" t="s">
        <v>5</v>
      </c>
      <c r="N1531">
        <v>11.733394343184001</v>
      </c>
      <c r="O1531" t="s">
        <v>6</v>
      </c>
      <c r="P1531">
        <v>45000</v>
      </c>
      <c r="Q1531" t="s">
        <v>7</v>
      </c>
      <c r="R1531">
        <v>45000</v>
      </c>
      <c r="S1531" t="s">
        <v>33</v>
      </c>
      <c r="T1531" t="s">
        <v>23711</v>
      </c>
      <c r="U1531" t="s">
        <v>23712</v>
      </c>
      <c r="V1531" t="s">
        <v>23713</v>
      </c>
      <c r="W1531">
        <v>0.122584</v>
      </c>
    </row>
    <row r="1532" spans="5:23">
      <c r="E1532" t="s">
        <v>32</v>
      </c>
      <c r="F1532">
        <v>112586</v>
      </c>
      <c r="G1532" t="s">
        <v>1</v>
      </c>
      <c r="H1532" t="s">
        <v>17</v>
      </c>
      <c r="I1532" t="s">
        <v>3</v>
      </c>
      <c r="J1532">
        <v>0.46678799999999998</v>
      </c>
      <c r="K1532" t="s">
        <v>4</v>
      </c>
      <c r="L1532">
        <v>4076.37</v>
      </c>
      <c r="M1532" t="s">
        <v>5</v>
      </c>
      <c r="N1532">
        <v>11.039222307225</v>
      </c>
      <c r="O1532" t="s">
        <v>6</v>
      </c>
      <c r="P1532">
        <v>45000</v>
      </c>
      <c r="Q1532" t="s">
        <v>7</v>
      </c>
      <c r="R1532">
        <v>45000</v>
      </c>
      <c r="S1532" t="s">
        <v>34</v>
      </c>
      <c r="T1532" t="s">
        <v>23714</v>
      </c>
      <c r="U1532" t="s">
        <v>23715</v>
      </c>
      <c r="V1532" t="s">
        <v>23716</v>
      </c>
      <c r="W1532">
        <v>0.118136</v>
      </c>
    </row>
    <row r="1533" spans="5:23">
      <c r="E1533" t="s">
        <v>35</v>
      </c>
      <c r="F1533">
        <v>112586</v>
      </c>
      <c r="G1533" t="s">
        <v>1</v>
      </c>
      <c r="H1533" t="s">
        <v>17</v>
      </c>
      <c r="I1533" t="s">
        <v>3</v>
      </c>
      <c r="J1533">
        <v>0.46678799999999998</v>
      </c>
      <c r="K1533" t="s">
        <v>4</v>
      </c>
      <c r="L1533">
        <v>4076.37</v>
      </c>
      <c r="M1533" t="s">
        <v>5</v>
      </c>
      <c r="N1533">
        <v>11.039222307225</v>
      </c>
      <c r="O1533" t="s">
        <v>6</v>
      </c>
      <c r="P1533">
        <v>45000</v>
      </c>
      <c r="Q1533" t="s">
        <v>7</v>
      </c>
      <c r="R1533">
        <v>45000</v>
      </c>
      <c r="S1533" t="s">
        <v>34</v>
      </c>
      <c r="T1533" t="s">
        <v>23714</v>
      </c>
      <c r="U1533" t="s">
        <v>23715</v>
      </c>
      <c r="V1533" t="s">
        <v>23716</v>
      </c>
      <c r="W1533">
        <v>0.118136</v>
      </c>
    </row>
    <row r="1534" spans="5:23">
      <c r="E1534" t="s">
        <v>35</v>
      </c>
      <c r="F1534">
        <v>169014</v>
      </c>
      <c r="G1534" t="s">
        <v>1</v>
      </c>
      <c r="H1534" t="s">
        <v>36</v>
      </c>
      <c r="I1534" t="s">
        <v>3</v>
      </c>
      <c r="J1534">
        <v>0.404254</v>
      </c>
      <c r="K1534" t="s">
        <v>4</v>
      </c>
      <c r="L1534">
        <v>3620.51</v>
      </c>
      <c r="M1534" t="s">
        <v>5</v>
      </c>
      <c r="N1534">
        <v>12.429181709801</v>
      </c>
      <c r="O1534" t="s">
        <v>6</v>
      </c>
      <c r="P1534">
        <v>45000</v>
      </c>
      <c r="Q1534" t="s">
        <v>7</v>
      </c>
      <c r="R1534">
        <v>45000</v>
      </c>
      <c r="S1534" t="s">
        <v>37</v>
      </c>
      <c r="T1534" t="s">
        <v>23717</v>
      </c>
      <c r="U1534" t="s">
        <v>23718</v>
      </c>
      <c r="V1534" t="s">
        <v>23719</v>
      </c>
      <c r="W1534">
        <v>0.14577599999999999</v>
      </c>
    </row>
    <row r="1535" spans="5:23">
      <c r="E1535" t="s">
        <v>38</v>
      </c>
      <c r="F1535">
        <v>169014</v>
      </c>
      <c r="G1535" t="s">
        <v>1</v>
      </c>
      <c r="H1535" t="s">
        <v>36</v>
      </c>
      <c r="I1535" t="s">
        <v>3</v>
      </c>
      <c r="J1535">
        <v>0.404254</v>
      </c>
      <c r="K1535" t="s">
        <v>4</v>
      </c>
      <c r="L1535">
        <v>3620.51</v>
      </c>
      <c r="M1535" t="s">
        <v>5</v>
      </c>
      <c r="N1535">
        <v>12.429181709801</v>
      </c>
      <c r="O1535" t="s">
        <v>6</v>
      </c>
      <c r="P1535">
        <v>45000</v>
      </c>
      <c r="Q1535" t="s">
        <v>7</v>
      </c>
      <c r="R1535">
        <v>45000</v>
      </c>
      <c r="S1535" t="s">
        <v>39</v>
      </c>
      <c r="T1535" t="s">
        <v>23717</v>
      </c>
      <c r="U1535" t="s">
        <v>23718</v>
      </c>
      <c r="V1535" t="s">
        <v>23719</v>
      </c>
      <c r="W1535">
        <v>0.14577599999999999</v>
      </c>
    </row>
    <row r="1536" spans="5:23">
      <c r="E1536" t="s">
        <v>38</v>
      </c>
      <c r="F1536">
        <v>161144</v>
      </c>
      <c r="G1536" t="s">
        <v>1</v>
      </c>
      <c r="H1536" t="s">
        <v>40</v>
      </c>
      <c r="I1536" t="s">
        <v>3</v>
      </c>
      <c r="J1536">
        <v>0.39697900000000003</v>
      </c>
      <c r="K1536" t="s">
        <v>4</v>
      </c>
      <c r="L1536">
        <v>3937.77</v>
      </c>
      <c r="M1536" t="s">
        <v>5</v>
      </c>
      <c r="N1536">
        <v>11.427779385562999</v>
      </c>
      <c r="O1536" t="s">
        <v>6</v>
      </c>
      <c r="P1536">
        <v>45000</v>
      </c>
      <c r="Q1536" t="s">
        <v>7</v>
      </c>
      <c r="R1536">
        <v>45000</v>
      </c>
      <c r="S1536" t="s">
        <v>41</v>
      </c>
      <c r="T1536" t="s">
        <v>23720</v>
      </c>
      <c r="U1536" t="s">
        <v>23721</v>
      </c>
      <c r="V1536" t="s">
        <v>23722</v>
      </c>
      <c r="W1536">
        <v>0.143512</v>
      </c>
    </row>
    <row r="1537" spans="5:23">
      <c r="E1537" t="s">
        <v>42</v>
      </c>
      <c r="F1537">
        <v>161144</v>
      </c>
      <c r="G1537" t="s">
        <v>1</v>
      </c>
      <c r="H1537" t="s">
        <v>40</v>
      </c>
      <c r="I1537" t="s">
        <v>3</v>
      </c>
      <c r="J1537">
        <v>0.39697900000000003</v>
      </c>
      <c r="K1537" t="s">
        <v>4</v>
      </c>
      <c r="L1537">
        <v>3937.77</v>
      </c>
      <c r="M1537" t="s">
        <v>5</v>
      </c>
      <c r="N1537">
        <v>11.427779385562999</v>
      </c>
      <c r="O1537" t="s">
        <v>6</v>
      </c>
      <c r="P1537">
        <v>45000</v>
      </c>
      <c r="Q1537" t="s">
        <v>7</v>
      </c>
      <c r="R1537">
        <v>45000</v>
      </c>
      <c r="S1537" t="s">
        <v>41</v>
      </c>
      <c r="T1537" t="s">
        <v>23720</v>
      </c>
      <c r="U1537" t="s">
        <v>23721</v>
      </c>
      <c r="V1537" t="s">
        <v>23722</v>
      </c>
      <c r="W1537">
        <v>0.143512</v>
      </c>
    </row>
    <row r="1538" spans="5:23">
      <c r="E1538" t="s">
        <v>42</v>
      </c>
      <c r="F1538">
        <v>26463.5</v>
      </c>
      <c r="G1538" t="s">
        <v>1</v>
      </c>
      <c r="H1538" t="s">
        <v>14</v>
      </c>
      <c r="I1538" t="s">
        <v>3</v>
      </c>
      <c r="J1538">
        <v>0.92118999999999995</v>
      </c>
      <c r="K1538" t="s">
        <v>4</v>
      </c>
      <c r="L1538">
        <v>4453.0200000000004</v>
      </c>
      <c r="M1538" t="s">
        <v>5</v>
      </c>
      <c r="N1538">
        <v>10.105503281983999</v>
      </c>
      <c r="O1538" t="s">
        <v>6</v>
      </c>
      <c r="P1538">
        <v>45000</v>
      </c>
      <c r="Q1538" t="s">
        <v>7</v>
      </c>
      <c r="R1538">
        <v>45000</v>
      </c>
      <c r="S1538" t="s">
        <v>43</v>
      </c>
      <c r="T1538" t="s">
        <v>23723</v>
      </c>
      <c r="U1538" t="s">
        <v>23724</v>
      </c>
      <c r="V1538" t="s">
        <v>23725</v>
      </c>
      <c r="W1538">
        <v>3.0166400000000001E-3</v>
      </c>
    </row>
    <row r="1539" spans="5:23">
      <c r="E1539" t="s">
        <v>44</v>
      </c>
      <c r="F1539">
        <v>26463.5</v>
      </c>
      <c r="G1539" t="s">
        <v>1</v>
      </c>
      <c r="H1539" t="s">
        <v>14</v>
      </c>
      <c r="I1539" t="s">
        <v>3</v>
      </c>
      <c r="J1539">
        <v>0.92118999999999995</v>
      </c>
      <c r="K1539" t="s">
        <v>4</v>
      </c>
      <c r="L1539">
        <v>4453.0200000000004</v>
      </c>
      <c r="M1539" t="s">
        <v>5</v>
      </c>
      <c r="N1539">
        <v>10.105503281983999</v>
      </c>
      <c r="O1539" t="s">
        <v>6</v>
      </c>
      <c r="P1539">
        <v>45000</v>
      </c>
      <c r="Q1539" t="s">
        <v>7</v>
      </c>
      <c r="R1539">
        <v>45000</v>
      </c>
      <c r="S1539" t="s">
        <v>45</v>
      </c>
      <c r="T1539" t="s">
        <v>23723</v>
      </c>
      <c r="U1539" t="s">
        <v>23724</v>
      </c>
      <c r="V1539" t="s">
        <v>23725</v>
      </c>
      <c r="W1539">
        <v>3.0166400000000001E-3</v>
      </c>
    </row>
    <row r="1540" spans="5:23">
      <c r="E1540" t="s">
        <v>44</v>
      </c>
      <c r="F1540">
        <v>26483.7</v>
      </c>
      <c r="G1540" t="s">
        <v>1</v>
      </c>
      <c r="H1540" t="s">
        <v>10</v>
      </c>
      <c r="I1540" t="s">
        <v>3</v>
      </c>
      <c r="J1540">
        <v>0.91902399999999995</v>
      </c>
      <c r="K1540" t="s">
        <v>4</v>
      </c>
      <c r="L1540">
        <v>4470.63</v>
      </c>
      <c r="M1540" t="s">
        <v>5</v>
      </c>
      <c r="N1540">
        <v>10.065702942932001</v>
      </c>
      <c r="O1540" t="s">
        <v>6</v>
      </c>
      <c r="P1540">
        <v>45000</v>
      </c>
      <c r="Q1540" t="s">
        <v>7</v>
      </c>
      <c r="R1540">
        <v>45000</v>
      </c>
      <c r="S1540" t="s">
        <v>11</v>
      </c>
      <c r="T1540" t="s">
        <v>23693</v>
      </c>
      <c r="U1540" t="s">
        <v>23694</v>
      </c>
      <c r="V1540" t="s">
        <v>23695</v>
      </c>
      <c r="W1540">
        <v>2.8760399999999998E-3</v>
      </c>
    </row>
    <row r="1541" spans="5:23">
      <c r="E1541" t="s">
        <v>0</v>
      </c>
      <c r="F1541">
        <v>32093.3</v>
      </c>
      <c r="G1541" t="s">
        <v>1</v>
      </c>
      <c r="H1541" t="s">
        <v>2</v>
      </c>
      <c r="I1541" t="s">
        <v>3</v>
      </c>
      <c r="J1541">
        <v>0.84236999999999995</v>
      </c>
      <c r="K1541" t="s">
        <v>4</v>
      </c>
      <c r="L1541">
        <v>4391.17</v>
      </c>
      <c r="M1541" t="s">
        <v>5</v>
      </c>
      <c r="N1541">
        <v>10.24784335983</v>
      </c>
      <c r="O1541" t="s">
        <v>6</v>
      </c>
      <c r="P1541">
        <v>45000</v>
      </c>
      <c r="Q1541" t="s">
        <v>7</v>
      </c>
      <c r="R1541">
        <v>45000</v>
      </c>
      <c r="S1541" t="s">
        <v>8</v>
      </c>
      <c r="T1541" t="s">
        <v>23726</v>
      </c>
      <c r="U1541" t="s">
        <v>23727</v>
      </c>
      <c r="V1541" t="s">
        <v>23728</v>
      </c>
      <c r="W1541">
        <v>1.1619300000000001E-2</v>
      </c>
    </row>
    <row r="1542" spans="5:23">
      <c r="E1542" t="s">
        <v>9</v>
      </c>
      <c r="F1542">
        <v>26280.6</v>
      </c>
      <c r="G1542" t="s">
        <v>1</v>
      </c>
      <c r="H1542" t="s">
        <v>10</v>
      </c>
      <c r="I1542" t="s">
        <v>3</v>
      </c>
      <c r="J1542">
        <v>0.92256800000000005</v>
      </c>
      <c r="K1542" t="s">
        <v>4</v>
      </c>
      <c r="L1542">
        <v>4470.63</v>
      </c>
      <c r="M1542" t="s">
        <v>5</v>
      </c>
      <c r="N1542">
        <v>10.065702985932001</v>
      </c>
      <c r="O1542" t="s">
        <v>6</v>
      </c>
      <c r="P1542">
        <v>45000</v>
      </c>
      <c r="Q1542" t="s">
        <v>7</v>
      </c>
      <c r="R1542">
        <v>45000</v>
      </c>
      <c r="S1542" t="s">
        <v>11</v>
      </c>
      <c r="T1542" t="s">
        <v>23729</v>
      </c>
      <c r="U1542" t="s">
        <v>23730</v>
      </c>
      <c r="V1542" t="s">
        <v>23731</v>
      </c>
      <c r="W1542">
        <v>-1.6631E-3</v>
      </c>
    </row>
    <row r="1543" spans="5:23">
      <c r="E1543" t="s">
        <v>12</v>
      </c>
      <c r="F1543">
        <v>32093.3</v>
      </c>
      <c r="G1543" t="s">
        <v>1</v>
      </c>
      <c r="H1543" t="s">
        <v>2</v>
      </c>
      <c r="I1543" t="s">
        <v>3</v>
      </c>
      <c r="J1543">
        <v>0.84236999999999995</v>
      </c>
      <c r="K1543" t="s">
        <v>4</v>
      </c>
      <c r="L1543">
        <v>4391.17</v>
      </c>
      <c r="M1543" t="s">
        <v>5</v>
      </c>
      <c r="N1543">
        <v>10.24784335983</v>
      </c>
      <c r="O1543" t="s">
        <v>6</v>
      </c>
      <c r="P1543">
        <v>45000</v>
      </c>
      <c r="Q1543" t="s">
        <v>7</v>
      </c>
      <c r="R1543">
        <v>45000</v>
      </c>
      <c r="S1543" t="s">
        <v>13</v>
      </c>
      <c r="T1543" t="s">
        <v>23726</v>
      </c>
      <c r="U1543" t="s">
        <v>23727</v>
      </c>
      <c r="V1543" t="s">
        <v>23728</v>
      </c>
      <c r="W1543">
        <v>1.1619300000000001E-2</v>
      </c>
    </row>
    <row r="1544" spans="5:23">
      <c r="E1544" t="s">
        <v>12</v>
      </c>
      <c r="F1544">
        <v>32127.8</v>
      </c>
      <c r="G1544" t="s">
        <v>1</v>
      </c>
      <c r="H1544" t="s">
        <v>14</v>
      </c>
      <c r="I1544" t="s">
        <v>3</v>
      </c>
      <c r="J1544">
        <v>0.83794999999999997</v>
      </c>
      <c r="K1544" t="s">
        <v>4</v>
      </c>
      <c r="L1544">
        <v>4432.8500000000004</v>
      </c>
      <c r="M1544" t="s">
        <v>5</v>
      </c>
      <c r="N1544">
        <v>10.151486779576</v>
      </c>
      <c r="O1544" t="s">
        <v>6</v>
      </c>
      <c r="P1544">
        <v>45000</v>
      </c>
      <c r="Q1544" t="s">
        <v>7</v>
      </c>
      <c r="R1544">
        <v>45000</v>
      </c>
      <c r="S1544" t="s">
        <v>15</v>
      </c>
      <c r="T1544" t="s">
        <v>23732</v>
      </c>
      <c r="U1544" t="s">
        <v>23733</v>
      </c>
      <c r="V1544" t="s">
        <v>23734</v>
      </c>
      <c r="W1544">
        <v>2.00742E-2</v>
      </c>
    </row>
    <row r="1545" spans="5:23">
      <c r="E1545" t="s">
        <v>16</v>
      </c>
      <c r="F1545">
        <v>32127.8</v>
      </c>
      <c r="G1545" t="s">
        <v>1</v>
      </c>
      <c r="H1545" t="s">
        <v>14</v>
      </c>
      <c r="I1545" t="s">
        <v>3</v>
      </c>
      <c r="J1545">
        <v>0.83794999999999997</v>
      </c>
      <c r="K1545" t="s">
        <v>4</v>
      </c>
      <c r="L1545">
        <v>4432.8500000000004</v>
      </c>
      <c r="M1545" t="s">
        <v>5</v>
      </c>
      <c r="N1545">
        <v>10.151486779576</v>
      </c>
      <c r="O1545" t="s">
        <v>6</v>
      </c>
      <c r="P1545">
        <v>45000</v>
      </c>
      <c r="Q1545" t="s">
        <v>7</v>
      </c>
      <c r="R1545">
        <v>45000</v>
      </c>
      <c r="S1545" t="s">
        <v>15</v>
      </c>
      <c r="T1545" t="s">
        <v>23732</v>
      </c>
      <c r="U1545" t="s">
        <v>23733</v>
      </c>
      <c r="V1545" t="s">
        <v>23734</v>
      </c>
      <c r="W1545">
        <v>2.00742E-2</v>
      </c>
    </row>
    <row r="1546" spans="5:23">
      <c r="E1546" t="s">
        <v>16</v>
      </c>
      <c r="F1546">
        <v>51221.5</v>
      </c>
      <c r="G1546" t="s">
        <v>1</v>
      </c>
      <c r="H1546" t="s">
        <v>17</v>
      </c>
      <c r="I1546" t="s">
        <v>3</v>
      </c>
      <c r="J1546">
        <v>0.67922899999999997</v>
      </c>
      <c r="K1546" t="s">
        <v>4</v>
      </c>
      <c r="L1546">
        <v>4231.71</v>
      </c>
      <c r="M1546" t="s">
        <v>5</v>
      </c>
      <c r="N1546">
        <v>10.634010471690001</v>
      </c>
      <c r="O1546" t="s">
        <v>6</v>
      </c>
      <c r="P1546">
        <v>45000</v>
      </c>
      <c r="Q1546" t="s">
        <v>7</v>
      </c>
      <c r="R1546">
        <v>45000</v>
      </c>
      <c r="S1546" t="s">
        <v>18</v>
      </c>
      <c r="T1546" t="s">
        <v>23735</v>
      </c>
      <c r="U1546" t="s">
        <v>23736</v>
      </c>
      <c r="V1546" t="s">
        <v>23737</v>
      </c>
      <c r="W1546">
        <v>4.4622200000000001E-2</v>
      </c>
    </row>
    <row r="1547" spans="5:23">
      <c r="E1547" t="s">
        <v>19</v>
      </c>
      <c r="F1547">
        <v>51221.5</v>
      </c>
      <c r="G1547" t="s">
        <v>1</v>
      </c>
      <c r="H1547" t="s">
        <v>17</v>
      </c>
      <c r="I1547" t="s">
        <v>3</v>
      </c>
      <c r="J1547">
        <v>0.67922899999999997</v>
      </c>
      <c r="K1547" t="s">
        <v>4</v>
      </c>
      <c r="L1547">
        <v>4231.71</v>
      </c>
      <c r="M1547" t="s">
        <v>5</v>
      </c>
      <c r="N1547">
        <v>10.634010471690001</v>
      </c>
      <c r="O1547" t="s">
        <v>6</v>
      </c>
      <c r="P1547">
        <v>45000</v>
      </c>
      <c r="Q1547" t="s">
        <v>7</v>
      </c>
      <c r="R1547">
        <v>45000</v>
      </c>
      <c r="S1547" t="s">
        <v>20</v>
      </c>
      <c r="T1547" t="s">
        <v>23735</v>
      </c>
      <c r="U1547" t="s">
        <v>23736</v>
      </c>
      <c r="V1547" t="s">
        <v>23737</v>
      </c>
      <c r="W1547">
        <v>4.4622200000000001E-2</v>
      </c>
    </row>
    <row r="1548" spans="5:23">
      <c r="E1548" t="s">
        <v>19</v>
      </c>
      <c r="F1548">
        <v>48583</v>
      </c>
      <c r="G1548" t="s">
        <v>1</v>
      </c>
      <c r="H1548" t="s">
        <v>2</v>
      </c>
      <c r="I1548" t="s">
        <v>3</v>
      </c>
      <c r="J1548">
        <v>0.68919900000000001</v>
      </c>
      <c r="K1548" t="s">
        <v>4</v>
      </c>
      <c r="L1548">
        <v>4333.37</v>
      </c>
      <c r="M1548" t="s">
        <v>5</v>
      </c>
      <c r="N1548">
        <v>10.384516796048</v>
      </c>
      <c r="O1548" t="s">
        <v>6</v>
      </c>
      <c r="P1548">
        <v>45000</v>
      </c>
      <c r="Q1548" t="s">
        <v>7</v>
      </c>
      <c r="R1548">
        <v>45000</v>
      </c>
      <c r="S1548" t="s">
        <v>21</v>
      </c>
      <c r="T1548" t="s">
        <v>23738</v>
      </c>
      <c r="U1548" t="s">
        <v>23739</v>
      </c>
      <c r="V1548" t="s">
        <v>23740</v>
      </c>
      <c r="W1548">
        <v>4.0306099999999997E-2</v>
      </c>
    </row>
    <row r="1549" spans="5:23">
      <c r="E1549" t="s">
        <v>22</v>
      </c>
      <c r="F1549">
        <v>48583</v>
      </c>
      <c r="G1549" t="s">
        <v>1</v>
      </c>
      <c r="H1549" t="s">
        <v>2</v>
      </c>
      <c r="I1549" t="s">
        <v>3</v>
      </c>
      <c r="J1549">
        <v>0.68919900000000001</v>
      </c>
      <c r="K1549" t="s">
        <v>4</v>
      </c>
      <c r="L1549">
        <v>4333.37</v>
      </c>
      <c r="M1549" t="s">
        <v>5</v>
      </c>
      <c r="N1549">
        <v>10.384516796048</v>
      </c>
      <c r="O1549" t="s">
        <v>6</v>
      </c>
      <c r="P1549">
        <v>45000</v>
      </c>
      <c r="Q1549" t="s">
        <v>7</v>
      </c>
      <c r="R1549">
        <v>45000</v>
      </c>
      <c r="S1549" t="s">
        <v>21</v>
      </c>
      <c r="T1549" t="s">
        <v>23738</v>
      </c>
      <c r="U1549" t="s">
        <v>23739</v>
      </c>
      <c r="V1549" t="s">
        <v>23740</v>
      </c>
      <c r="W1549">
        <v>4.0306099999999997E-2</v>
      </c>
    </row>
    <row r="1550" spans="5:23">
      <c r="E1550" t="s">
        <v>22</v>
      </c>
      <c r="F1550">
        <v>78878.600000000006</v>
      </c>
      <c r="G1550" t="s">
        <v>1</v>
      </c>
      <c r="H1550" t="s">
        <v>23</v>
      </c>
      <c r="I1550" t="s">
        <v>3</v>
      </c>
      <c r="J1550">
        <v>0.56026799999999999</v>
      </c>
      <c r="K1550" t="s">
        <v>4</v>
      </c>
      <c r="L1550">
        <v>4038.76</v>
      </c>
      <c r="M1550" t="s">
        <v>5</v>
      </c>
      <c r="N1550">
        <v>11.142020382758</v>
      </c>
      <c r="O1550" t="s">
        <v>6</v>
      </c>
      <c r="P1550">
        <v>45000</v>
      </c>
      <c r="Q1550" t="s">
        <v>7</v>
      </c>
      <c r="R1550">
        <v>45000</v>
      </c>
      <c r="S1550" t="s">
        <v>24</v>
      </c>
      <c r="T1550" t="s">
        <v>23741</v>
      </c>
      <c r="U1550" t="s">
        <v>23742</v>
      </c>
      <c r="V1550" t="s">
        <v>23743</v>
      </c>
      <c r="W1550">
        <v>7.5634099999999996E-2</v>
      </c>
    </row>
    <row r="1551" spans="5:23">
      <c r="E1551" t="s">
        <v>25</v>
      </c>
      <c r="F1551">
        <v>78878.600000000006</v>
      </c>
      <c r="G1551" t="s">
        <v>1</v>
      </c>
      <c r="H1551" t="s">
        <v>23</v>
      </c>
      <c r="I1551" t="s">
        <v>3</v>
      </c>
      <c r="J1551">
        <v>0.56026799999999999</v>
      </c>
      <c r="K1551" t="s">
        <v>4</v>
      </c>
      <c r="L1551">
        <v>4038.76</v>
      </c>
      <c r="M1551" t="s">
        <v>5</v>
      </c>
      <c r="N1551">
        <v>11.142020382758</v>
      </c>
      <c r="O1551" t="s">
        <v>6</v>
      </c>
      <c r="P1551">
        <v>45000</v>
      </c>
      <c r="Q1551" t="s">
        <v>7</v>
      </c>
      <c r="R1551">
        <v>45000</v>
      </c>
      <c r="S1551" t="s">
        <v>26</v>
      </c>
      <c r="T1551" t="s">
        <v>23741</v>
      </c>
      <c r="U1551" t="s">
        <v>23742</v>
      </c>
      <c r="V1551" t="s">
        <v>23743</v>
      </c>
      <c r="W1551">
        <v>7.5634099999999996E-2</v>
      </c>
    </row>
    <row r="1552" spans="5:23">
      <c r="E1552" t="s">
        <v>25</v>
      </c>
      <c r="F1552">
        <v>74796.2</v>
      </c>
      <c r="G1552" t="s">
        <v>1</v>
      </c>
      <c r="H1552" t="s">
        <v>27</v>
      </c>
      <c r="I1552" t="s">
        <v>3</v>
      </c>
      <c r="J1552">
        <v>0.56332599999999999</v>
      </c>
      <c r="K1552" t="s">
        <v>4</v>
      </c>
      <c r="L1552">
        <v>4213.09</v>
      </c>
      <c r="M1552" t="s">
        <v>5</v>
      </c>
      <c r="N1552">
        <v>10.680994250415999</v>
      </c>
      <c r="O1552" t="s">
        <v>6</v>
      </c>
      <c r="P1552">
        <v>45000</v>
      </c>
      <c r="Q1552" t="s">
        <v>7</v>
      </c>
      <c r="R1552">
        <v>45000</v>
      </c>
      <c r="S1552" t="s">
        <v>28</v>
      </c>
      <c r="T1552" t="s">
        <v>23744</v>
      </c>
      <c r="U1552" t="s">
        <v>23745</v>
      </c>
      <c r="V1552" t="s">
        <v>23746</v>
      </c>
      <c r="W1552">
        <v>7.7927700000000003E-2</v>
      </c>
    </row>
    <row r="1553" spans="5:23">
      <c r="E1553" t="s">
        <v>29</v>
      </c>
      <c r="F1553">
        <v>74796.2</v>
      </c>
      <c r="G1553" t="s">
        <v>1</v>
      </c>
      <c r="H1553" t="s">
        <v>27</v>
      </c>
      <c r="I1553" t="s">
        <v>3</v>
      </c>
      <c r="J1553">
        <v>0.56332599999999999</v>
      </c>
      <c r="K1553" t="s">
        <v>4</v>
      </c>
      <c r="L1553">
        <v>4213.09</v>
      </c>
      <c r="M1553" t="s">
        <v>5</v>
      </c>
      <c r="N1553">
        <v>10.680994250415999</v>
      </c>
      <c r="O1553" t="s">
        <v>6</v>
      </c>
      <c r="P1553">
        <v>45000</v>
      </c>
      <c r="Q1553" t="s">
        <v>7</v>
      </c>
      <c r="R1553">
        <v>45000</v>
      </c>
      <c r="S1553" t="s">
        <v>28</v>
      </c>
      <c r="T1553" t="s">
        <v>23744</v>
      </c>
      <c r="U1553" t="s">
        <v>23745</v>
      </c>
      <c r="V1553" t="s">
        <v>23746</v>
      </c>
      <c r="W1553">
        <v>7.7927700000000003E-2</v>
      </c>
    </row>
    <row r="1554" spans="5:23">
      <c r="E1554" t="s">
        <v>29</v>
      </c>
      <c r="F1554">
        <v>125600</v>
      </c>
      <c r="G1554" t="s">
        <v>1</v>
      </c>
      <c r="H1554" t="s">
        <v>30</v>
      </c>
      <c r="I1554" t="s">
        <v>3</v>
      </c>
      <c r="J1554">
        <v>0.45569700000000002</v>
      </c>
      <c r="K1554" t="s">
        <v>4</v>
      </c>
      <c r="L1554">
        <v>3834.06</v>
      </c>
      <c r="M1554" t="s">
        <v>5</v>
      </c>
      <c r="N1554">
        <v>11.736901652306001</v>
      </c>
      <c r="O1554" t="s">
        <v>6</v>
      </c>
      <c r="P1554">
        <v>45000</v>
      </c>
      <c r="Q1554" t="s">
        <v>7</v>
      </c>
      <c r="R1554">
        <v>45000</v>
      </c>
      <c r="S1554" t="s">
        <v>31</v>
      </c>
      <c r="T1554" t="s">
        <v>23747</v>
      </c>
      <c r="U1554" t="s">
        <v>23748</v>
      </c>
      <c r="V1554" t="s">
        <v>23749</v>
      </c>
      <c r="W1554">
        <v>0.11036</v>
      </c>
    </row>
    <row r="1555" spans="5:23">
      <c r="E1555" t="s">
        <v>32</v>
      </c>
      <c r="F1555">
        <v>125600</v>
      </c>
      <c r="G1555" t="s">
        <v>1</v>
      </c>
      <c r="H1555" t="s">
        <v>30</v>
      </c>
      <c r="I1555" t="s">
        <v>3</v>
      </c>
      <c r="J1555">
        <v>0.45569700000000002</v>
      </c>
      <c r="K1555" t="s">
        <v>4</v>
      </c>
      <c r="L1555">
        <v>3834.06</v>
      </c>
      <c r="M1555" t="s">
        <v>5</v>
      </c>
      <c r="N1555">
        <v>11.736901652306001</v>
      </c>
      <c r="O1555" t="s">
        <v>6</v>
      </c>
      <c r="P1555">
        <v>45000</v>
      </c>
      <c r="Q1555" t="s">
        <v>7</v>
      </c>
      <c r="R1555">
        <v>45000</v>
      </c>
      <c r="S1555" t="s">
        <v>33</v>
      </c>
      <c r="T1555" t="s">
        <v>23747</v>
      </c>
      <c r="U1555" t="s">
        <v>23748</v>
      </c>
      <c r="V1555" t="s">
        <v>23749</v>
      </c>
      <c r="W1555">
        <v>0.11036</v>
      </c>
    </row>
    <row r="1556" spans="5:23">
      <c r="E1556" t="s">
        <v>32</v>
      </c>
      <c r="F1556">
        <v>111447</v>
      </c>
      <c r="G1556" t="s">
        <v>1</v>
      </c>
      <c r="H1556" t="s">
        <v>17</v>
      </c>
      <c r="I1556" t="s">
        <v>3</v>
      </c>
      <c r="J1556">
        <v>0.46897800000000001</v>
      </c>
      <c r="K1556" t="s">
        <v>4</v>
      </c>
      <c r="L1556">
        <v>4079.69</v>
      </c>
      <c r="M1556" t="s">
        <v>5</v>
      </c>
      <c r="N1556">
        <v>11.030257525645</v>
      </c>
      <c r="O1556" t="s">
        <v>6</v>
      </c>
      <c r="P1556">
        <v>45000</v>
      </c>
      <c r="Q1556" t="s">
        <v>7</v>
      </c>
      <c r="R1556">
        <v>45000</v>
      </c>
      <c r="S1556" t="s">
        <v>34</v>
      </c>
      <c r="T1556" t="s">
        <v>23750</v>
      </c>
      <c r="U1556" t="s">
        <v>23751</v>
      </c>
      <c r="V1556" t="s">
        <v>23752</v>
      </c>
      <c r="W1556">
        <v>0.11482199999999999</v>
      </c>
    </row>
    <row r="1557" spans="5:23">
      <c r="E1557" t="s">
        <v>35</v>
      </c>
      <c r="F1557">
        <v>111447</v>
      </c>
      <c r="G1557" t="s">
        <v>1</v>
      </c>
      <c r="H1557" t="s">
        <v>17</v>
      </c>
      <c r="I1557" t="s">
        <v>3</v>
      </c>
      <c r="J1557">
        <v>0.46897800000000001</v>
      </c>
      <c r="K1557" t="s">
        <v>4</v>
      </c>
      <c r="L1557">
        <v>4079.69</v>
      </c>
      <c r="M1557" t="s">
        <v>5</v>
      </c>
      <c r="N1557">
        <v>11.030257525645</v>
      </c>
      <c r="O1557" t="s">
        <v>6</v>
      </c>
      <c r="P1557">
        <v>45000</v>
      </c>
      <c r="Q1557" t="s">
        <v>7</v>
      </c>
      <c r="R1557">
        <v>45000</v>
      </c>
      <c r="S1557" t="s">
        <v>34</v>
      </c>
      <c r="T1557" t="s">
        <v>23750</v>
      </c>
      <c r="U1557" t="s">
        <v>23751</v>
      </c>
      <c r="V1557" t="s">
        <v>23752</v>
      </c>
      <c r="W1557">
        <v>0.11482199999999999</v>
      </c>
    </row>
    <row r="1558" spans="5:23">
      <c r="E1558" t="s">
        <v>35</v>
      </c>
      <c r="F1558">
        <v>161902</v>
      </c>
      <c r="G1558" t="s">
        <v>1</v>
      </c>
      <c r="H1558" t="s">
        <v>36</v>
      </c>
      <c r="I1558" t="s">
        <v>3</v>
      </c>
      <c r="J1558">
        <v>0.41298899999999999</v>
      </c>
      <c r="K1558" t="s">
        <v>4</v>
      </c>
      <c r="L1558">
        <v>3621.36</v>
      </c>
      <c r="M1558" t="s">
        <v>5</v>
      </c>
      <c r="N1558">
        <v>12.426259163863</v>
      </c>
      <c r="O1558" t="s">
        <v>6</v>
      </c>
      <c r="P1558">
        <v>45000</v>
      </c>
      <c r="Q1558" t="s">
        <v>7</v>
      </c>
      <c r="R1558">
        <v>45000</v>
      </c>
      <c r="S1558" t="s">
        <v>37</v>
      </c>
      <c r="T1558" t="s">
        <v>23753</v>
      </c>
      <c r="U1558" t="s">
        <v>23754</v>
      </c>
      <c r="V1558" t="s">
        <v>23755</v>
      </c>
      <c r="W1558">
        <v>0.13881099999999999</v>
      </c>
    </row>
    <row r="1559" spans="5:23">
      <c r="E1559" t="s">
        <v>38</v>
      </c>
      <c r="F1559">
        <v>161902</v>
      </c>
      <c r="G1559" t="s">
        <v>1</v>
      </c>
      <c r="H1559" t="s">
        <v>36</v>
      </c>
      <c r="I1559" t="s">
        <v>3</v>
      </c>
      <c r="J1559">
        <v>0.41298899999999999</v>
      </c>
      <c r="K1559" t="s">
        <v>4</v>
      </c>
      <c r="L1559">
        <v>3621.36</v>
      </c>
      <c r="M1559" t="s">
        <v>5</v>
      </c>
      <c r="N1559">
        <v>12.426259163863</v>
      </c>
      <c r="O1559" t="s">
        <v>6</v>
      </c>
      <c r="P1559">
        <v>45000</v>
      </c>
      <c r="Q1559" t="s">
        <v>7</v>
      </c>
      <c r="R1559">
        <v>45000</v>
      </c>
      <c r="S1559" t="s">
        <v>39</v>
      </c>
      <c r="T1559" t="s">
        <v>23753</v>
      </c>
      <c r="U1559" t="s">
        <v>23754</v>
      </c>
      <c r="V1559" t="s">
        <v>23755</v>
      </c>
      <c r="W1559">
        <v>0.13881099999999999</v>
      </c>
    </row>
    <row r="1560" spans="5:23">
      <c r="E1560" t="s">
        <v>38</v>
      </c>
      <c r="F1560">
        <v>159140</v>
      </c>
      <c r="G1560" t="s">
        <v>1</v>
      </c>
      <c r="H1560" t="s">
        <v>40</v>
      </c>
      <c r="I1560" t="s">
        <v>3</v>
      </c>
      <c r="J1560">
        <v>0.39946199999999998</v>
      </c>
      <c r="K1560" t="s">
        <v>4</v>
      </c>
      <c r="L1560">
        <v>3937.94</v>
      </c>
      <c r="M1560" t="s">
        <v>5</v>
      </c>
      <c r="N1560">
        <v>11.427292172239</v>
      </c>
      <c r="O1560" t="s">
        <v>6</v>
      </c>
      <c r="P1560">
        <v>45000</v>
      </c>
      <c r="Q1560" t="s">
        <v>7</v>
      </c>
      <c r="R1560">
        <v>45000</v>
      </c>
      <c r="S1560" t="s">
        <v>41</v>
      </c>
      <c r="T1560" t="s">
        <v>23756</v>
      </c>
      <c r="U1560" t="s">
        <v>23757</v>
      </c>
      <c r="V1560" t="s">
        <v>23758</v>
      </c>
      <c r="W1560">
        <v>0.15723300000000001</v>
      </c>
    </row>
    <row r="1561" spans="5:23">
      <c r="E1561" t="s">
        <v>42</v>
      </c>
      <c r="F1561">
        <v>159140</v>
      </c>
      <c r="G1561" t="s">
        <v>1</v>
      </c>
      <c r="H1561" t="s">
        <v>40</v>
      </c>
      <c r="I1561" t="s">
        <v>3</v>
      </c>
      <c r="J1561">
        <v>0.39946199999999998</v>
      </c>
      <c r="K1561" t="s">
        <v>4</v>
      </c>
      <c r="L1561">
        <v>3937.94</v>
      </c>
      <c r="M1561" t="s">
        <v>5</v>
      </c>
      <c r="N1561">
        <v>11.427292172239</v>
      </c>
      <c r="O1561" t="s">
        <v>6</v>
      </c>
      <c r="P1561">
        <v>45000</v>
      </c>
      <c r="Q1561" t="s">
        <v>7</v>
      </c>
      <c r="R1561">
        <v>45000</v>
      </c>
      <c r="S1561" t="s">
        <v>41</v>
      </c>
      <c r="T1561" t="s">
        <v>23756</v>
      </c>
      <c r="U1561" t="s">
        <v>23757</v>
      </c>
      <c r="V1561" t="s">
        <v>23758</v>
      </c>
      <c r="W1561">
        <v>0.15723300000000001</v>
      </c>
    </row>
    <row r="1562" spans="5:23">
      <c r="E1562" t="s">
        <v>42</v>
      </c>
      <c r="F1562">
        <v>26591.5</v>
      </c>
      <c r="G1562" t="s">
        <v>1</v>
      </c>
      <c r="H1562" t="s">
        <v>14</v>
      </c>
      <c r="I1562" t="s">
        <v>3</v>
      </c>
      <c r="J1562">
        <v>0.91894699999999996</v>
      </c>
      <c r="K1562" t="s">
        <v>4</v>
      </c>
      <c r="L1562">
        <v>4453.2299999999996</v>
      </c>
      <c r="M1562" t="s">
        <v>5</v>
      </c>
      <c r="N1562">
        <v>10.105015257664</v>
      </c>
      <c r="O1562" t="s">
        <v>6</v>
      </c>
      <c r="P1562">
        <v>45000</v>
      </c>
      <c r="Q1562" t="s">
        <v>7</v>
      </c>
      <c r="R1562">
        <v>45000</v>
      </c>
      <c r="S1562" t="s">
        <v>43</v>
      </c>
      <c r="T1562" t="s">
        <v>23759</v>
      </c>
      <c r="U1562" t="s">
        <v>23760</v>
      </c>
      <c r="V1562" t="s">
        <v>23761</v>
      </c>
      <c r="W1562">
        <v>1.90032E-3</v>
      </c>
    </row>
    <row r="1563" spans="5:23">
      <c r="E1563" t="s">
        <v>44</v>
      </c>
      <c r="F1563">
        <v>26591.5</v>
      </c>
      <c r="G1563" t="s">
        <v>1</v>
      </c>
      <c r="H1563" t="s">
        <v>14</v>
      </c>
      <c r="I1563" t="s">
        <v>3</v>
      </c>
      <c r="J1563">
        <v>0.91894699999999996</v>
      </c>
      <c r="K1563" t="s">
        <v>4</v>
      </c>
      <c r="L1563">
        <v>4453.2299999999996</v>
      </c>
      <c r="M1563" t="s">
        <v>5</v>
      </c>
      <c r="N1563">
        <v>10.105015257664</v>
      </c>
      <c r="O1563" t="s">
        <v>6</v>
      </c>
      <c r="P1563">
        <v>45000</v>
      </c>
      <c r="Q1563" t="s">
        <v>7</v>
      </c>
      <c r="R1563">
        <v>45000</v>
      </c>
      <c r="S1563" t="s">
        <v>45</v>
      </c>
      <c r="T1563" t="s">
        <v>23759</v>
      </c>
      <c r="U1563" t="s">
        <v>23760</v>
      </c>
      <c r="V1563" t="s">
        <v>23761</v>
      </c>
      <c r="W1563">
        <v>1.90032E-3</v>
      </c>
    </row>
    <row r="1564" spans="5:23">
      <c r="E1564" t="s">
        <v>44</v>
      </c>
      <c r="F1564">
        <v>26280.6</v>
      </c>
      <c r="G1564" t="s">
        <v>1</v>
      </c>
      <c r="H1564" t="s">
        <v>10</v>
      </c>
      <c r="I1564" t="s">
        <v>3</v>
      </c>
      <c r="J1564">
        <v>0.92256800000000005</v>
      </c>
      <c r="K1564" t="s">
        <v>4</v>
      </c>
      <c r="L1564">
        <v>4470.63</v>
      </c>
      <c r="M1564" t="s">
        <v>5</v>
      </c>
      <c r="N1564">
        <v>10.065702985932001</v>
      </c>
      <c r="O1564" t="s">
        <v>6</v>
      </c>
      <c r="P1564">
        <v>45000</v>
      </c>
      <c r="Q1564" t="s">
        <v>7</v>
      </c>
      <c r="R1564">
        <v>45000</v>
      </c>
      <c r="S1564" t="s">
        <v>11</v>
      </c>
      <c r="T1564" t="s">
        <v>23729</v>
      </c>
      <c r="U1564" t="s">
        <v>23730</v>
      </c>
      <c r="V1564" t="s">
        <v>23731</v>
      </c>
      <c r="W1564">
        <v>-1.6631E-3</v>
      </c>
    </row>
    <row r="1565" spans="5:23">
      <c r="E1565" t="s">
        <v>0</v>
      </c>
      <c r="F1565">
        <v>32235.3</v>
      </c>
      <c r="G1565" t="s">
        <v>1</v>
      </c>
      <c r="H1565" t="s">
        <v>2</v>
      </c>
      <c r="I1565" t="s">
        <v>3</v>
      </c>
      <c r="J1565">
        <v>0.84042399999999995</v>
      </c>
      <c r="K1565" t="s">
        <v>4</v>
      </c>
      <c r="L1565">
        <v>4392.09</v>
      </c>
      <c r="M1565" t="s">
        <v>5</v>
      </c>
      <c r="N1565">
        <v>10.2456983958</v>
      </c>
      <c r="O1565" t="s">
        <v>6</v>
      </c>
      <c r="P1565">
        <v>45000</v>
      </c>
      <c r="Q1565" t="s">
        <v>7</v>
      </c>
      <c r="R1565">
        <v>45000</v>
      </c>
      <c r="S1565" t="s">
        <v>8</v>
      </c>
      <c r="T1565" t="s">
        <v>23762</v>
      </c>
      <c r="U1565" t="s">
        <v>23763</v>
      </c>
      <c r="V1565" t="s">
        <v>23764</v>
      </c>
      <c r="W1565">
        <v>1.62589E-2</v>
      </c>
    </row>
    <row r="1566" spans="5:23">
      <c r="E1566" t="s">
        <v>9</v>
      </c>
      <c r="F1566">
        <v>26344.5</v>
      </c>
      <c r="G1566" t="s">
        <v>1</v>
      </c>
      <c r="H1566" t="s">
        <v>10</v>
      </c>
      <c r="I1566" t="s">
        <v>3</v>
      </c>
      <c r="J1566">
        <v>0.92145600000000005</v>
      </c>
      <c r="K1566" t="s">
        <v>4</v>
      </c>
      <c r="L1566">
        <v>4470.55</v>
      </c>
      <c r="M1566" t="s">
        <v>5</v>
      </c>
      <c r="N1566">
        <v>10.065874038444001</v>
      </c>
      <c r="O1566" t="s">
        <v>6</v>
      </c>
      <c r="P1566">
        <v>45000</v>
      </c>
      <c r="Q1566" t="s">
        <v>7</v>
      </c>
      <c r="R1566">
        <v>45000</v>
      </c>
      <c r="S1566" t="s">
        <v>11</v>
      </c>
      <c r="T1566" t="s">
        <v>23765</v>
      </c>
      <c r="U1566" t="s">
        <v>23766</v>
      </c>
      <c r="V1566" t="s">
        <v>23767</v>
      </c>
      <c r="W1566">
        <v>1.2747500000000001E-3</v>
      </c>
    </row>
    <row r="1567" spans="5:23">
      <c r="E1567" t="s">
        <v>12</v>
      </c>
      <c r="F1567">
        <v>32235.3</v>
      </c>
      <c r="G1567" t="s">
        <v>1</v>
      </c>
      <c r="H1567" t="s">
        <v>2</v>
      </c>
      <c r="I1567" t="s">
        <v>3</v>
      </c>
      <c r="J1567">
        <v>0.84042399999999995</v>
      </c>
      <c r="K1567" t="s">
        <v>4</v>
      </c>
      <c r="L1567">
        <v>4392.09</v>
      </c>
      <c r="M1567" t="s">
        <v>5</v>
      </c>
      <c r="N1567">
        <v>10.2456983958</v>
      </c>
      <c r="O1567" t="s">
        <v>6</v>
      </c>
      <c r="P1567">
        <v>45000</v>
      </c>
      <c r="Q1567" t="s">
        <v>7</v>
      </c>
      <c r="R1567">
        <v>45000</v>
      </c>
      <c r="S1567" t="s">
        <v>13</v>
      </c>
      <c r="T1567" t="s">
        <v>23762</v>
      </c>
      <c r="U1567" t="s">
        <v>23763</v>
      </c>
      <c r="V1567" t="s">
        <v>23764</v>
      </c>
      <c r="W1567">
        <v>1.62589E-2</v>
      </c>
    </row>
    <row r="1568" spans="5:23">
      <c r="E1568" t="s">
        <v>12</v>
      </c>
      <c r="F1568">
        <v>32141.8</v>
      </c>
      <c r="G1568" t="s">
        <v>1</v>
      </c>
      <c r="H1568" t="s">
        <v>14</v>
      </c>
      <c r="I1568" t="s">
        <v>3</v>
      </c>
      <c r="J1568">
        <v>0.837808</v>
      </c>
      <c r="K1568" t="s">
        <v>4</v>
      </c>
      <c r="L1568">
        <v>4432.42</v>
      </c>
      <c r="M1568" t="s">
        <v>5</v>
      </c>
      <c r="N1568">
        <v>10.152462691216</v>
      </c>
      <c r="O1568" t="s">
        <v>6</v>
      </c>
      <c r="P1568">
        <v>45000</v>
      </c>
      <c r="Q1568" t="s">
        <v>7</v>
      </c>
      <c r="R1568">
        <v>45000</v>
      </c>
      <c r="S1568" t="s">
        <v>15</v>
      </c>
      <c r="T1568" t="s">
        <v>23768</v>
      </c>
      <c r="U1568" t="s">
        <v>23769</v>
      </c>
      <c r="V1568" t="s">
        <v>23770</v>
      </c>
      <c r="W1568">
        <v>1.3742300000000001E-2</v>
      </c>
    </row>
    <row r="1569" spans="5:23">
      <c r="E1569" t="s">
        <v>16</v>
      </c>
      <c r="F1569">
        <v>32141.8</v>
      </c>
      <c r="G1569" t="s">
        <v>1</v>
      </c>
      <c r="H1569" t="s">
        <v>14</v>
      </c>
      <c r="I1569" t="s">
        <v>3</v>
      </c>
      <c r="J1569">
        <v>0.837808</v>
      </c>
      <c r="K1569" t="s">
        <v>4</v>
      </c>
      <c r="L1569">
        <v>4432.42</v>
      </c>
      <c r="M1569" t="s">
        <v>5</v>
      </c>
      <c r="N1569">
        <v>10.152462691216</v>
      </c>
      <c r="O1569" t="s">
        <v>6</v>
      </c>
      <c r="P1569">
        <v>45000</v>
      </c>
      <c r="Q1569" t="s">
        <v>7</v>
      </c>
      <c r="R1569">
        <v>45000</v>
      </c>
      <c r="S1569" t="s">
        <v>15</v>
      </c>
      <c r="T1569" t="s">
        <v>23768</v>
      </c>
      <c r="U1569" t="s">
        <v>23769</v>
      </c>
      <c r="V1569" t="s">
        <v>23770</v>
      </c>
      <c r="W1569">
        <v>1.3742300000000001E-2</v>
      </c>
    </row>
    <row r="1570" spans="5:23">
      <c r="E1570" t="s">
        <v>16</v>
      </c>
      <c r="F1570">
        <v>49777.7</v>
      </c>
      <c r="G1570" t="s">
        <v>1</v>
      </c>
      <c r="H1570" t="s">
        <v>17</v>
      </c>
      <c r="I1570" t="s">
        <v>3</v>
      </c>
      <c r="J1570">
        <v>0.68889500000000004</v>
      </c>
      <c r="K1570" t="s">
        <v>4</v>
      </c>
      <c r="L1570">
        <v>4233.1000000000004</v>
      </c>
      <c r="M1570" t="s">
        <v>5</v>
      </c>
      <c r="N1570">
        <v>10.63050229455</v>
      </c>
      <c r="O1570" t="s">
        <v>6</v>
      </c>
      <c r="P1570">
        <v>45000</v>
      </c>
      <c r="Q1570" t="s">
        <v>7</v>
      </c>
      <c r="R1570">
        <v>45000</v>
      </c>
      <c r="S1570" t="s">
        <v>18</v>
      </c>
      <c r="T1570" t="s">
        <v>23771</v>
      </c>
      <c r="U1570" t="s">
        <v>23772</v>
      </c>
      <c r="V1570" t="s">
        <v>23773</v>
      </c>
      <c r="W1570">
        <v>4.2346200000000001E-2</v>
      </c>
    </row>
    <row r="1571" spans="5:23">
      <c r="E1571" t="s">
        <v>19</v>
      </c>
      <c r="F1571">
        <v>49777.7</v>
      </c>
      <c r="G1571" t="s">
        <v>1</v>
      </c>
      <c r="H1571" t="s">
        <v>17</v>
      </c>
      <c r="I1571" t="s">
        <v>3</v>
      </c>
      <c r="J1571">
        <v>0.68889500000000004</v>
      </c>
      <c r="K1571" t="s">
        <v>4</v>
      </c>
      <c r="L1571">
        <v>4233.1000000000004</v>
      </c>
      <c r="M1571" t="s">
        <v>5</v>
      </c>
      <c r="N1571">
        <v>10.63050229455</v>
      </c>
      <c r="O1571" t="s">
        <v>6</v>
      </c>
      <c r="P1571">
        <v>45000</v>
      </c>
      <c r="Q1571" t="s">
        <v>7</v>
      </c>
      <c r="R1571">
        <v>45000</v>
      </c>
      <c r="S1571" t="s">
        <v>20</v>
      </c>
      <c r="T1571" t="s">
        <v>23771</v>
      </c>
      <c r="U1571" t="s">
        <v>23772</v>
      </c>
      <c r="V1571" t="s">
        <v>23773</v>
      </c>
      <c r="W1571">
        <v>4.2346200000000001E-2</v>
      </c>
    </row>
    <row r="1572" spans="5:23">
      <c r="E1572" t="s">
        <v>19</v>
      </c>
      <c r="F1572">
        <v>47981.4</v>
      </c>
      <c r="G1572" t="s">
        <v>1</v>
      </c>
      <c r="H1572" t="s">
        <v>2</v>
      </c>
      <c r="I1572" t="s">
        <v>3</v>
      </c>
      <c r="J1572">
        <v>0.69350900000000004</v>
      </c>
      <c r="K1572" t="s">
        <v>4</v>
      </c>
      <c r="L1572">
        <v>4333.33</v>
      </c>
      <c r="M1572" t="s">
        <v>5</v>
      </c>
      <c r="N1572">
        <v>10.384614229912</v>
      </c>
      <c r="O1572" t="s">
        <v>6</v>
      </c>
      <c r="P1572">
        <v>45000</v>
      </c>
      <c r="Q1572" t="s">
        <v>7</v>
      </c>
      <c r="R1572">
        <v>45000</v>
      </c>
      <c r="S1572" t="s">
        <v>21</v>
      </c>
      <c r="T1572" t="s">
        <v>23774</v>
      </c>
      <c r="U1572" t="s">
        <v>23775</v>
      </c>
      <c r="V1572" t="s">
        <v>23776</v>
      </c>
      <c r="W1572">
        <v>4.1394599999999997E-2</v>
      </c>
    </row>
    <row r="1573" spans="5:23">
      <c r="E1573" t="s">
        <v>22</v>
      </c>
      <c r="F1573">
        <v>47981.4</v>
      </c>
      <c r="G1573" t="s">
        <v>1</v>
      </c>
      <c r="H1573" t="s">
        <v>2</v>
      </c>
      <c r="I1573" t="s">
        <v>3</v>
      </c>
      <c r="J1573">
        <v>0.69350900000000004</v>
      </c>
      <c r="K1573" t="s">
        <v>4</v>
      </c>
      <c r="L1573">
        <v>4333.33</v>
      </c>
      <c r="M1573" t="s">
        <v>5</v>
      </c>
      <c r="N1573">
        <v>10.384614229912</v>
      </c>
      <c r="O1573" t="s">
        <v>6</v>
      </c>
      <c r="P1573">
        <v>45000</v>
      </c>
      <c r="Q1573" t="s">
        <v>7</v>
      </c>
      <c r="R1573">
        <v>45000</v>
      </c>
      <c r="S1573" t="s">
        <v>21</v>
      </c>
      <c r="T1573" t="s">
        <v>23774</v>
      </c>
      <c r="U1573" t="s">
        <v>23775</v>
      </c>
      <c r="V1573" t="s">
        <v>23776</v>
      </c>
      <c r="W1573">
        <v>4.1394599999999997E-2</v>
      </c>
    </row>
    <row r="1574" spans="5:23">
      <c r="E1574" t="s">
        <v>22</v>
      </c>
      <c r="F1574">
        <v>82143</v>
      </c>
      <c r="G1574" t="s">
        <v>1</v>
      </c>
      <c r="H1574" t="s">
        <v>23</v>
      </c>
      <c r="I1574" t="s">
        <v>3</v>
      </c>
      <c r="J1574">
        <v>0.54882799999999998</v>
      </c>
      <c r="K1574" t="s">
        <v>4</v>
      </c>
      <c r="L1574">
        <v>4041.63</v>
      </c>
      <c r="M1574" t="s">
        <v>5</v>
      </c>
      <c r="N1574">
        <v>11.134128302720001</v>
      </c>
      <c r="O1574" t="s">
        <v>6</v>
      </c>
      <c r="P1574">
        <v>45000</v>
      </c>
      <c r="Q1574" t="s">
        <v>7</v>
      </c>
      <c r="R1574">
        <v>45000</v>
      </c>
      <c r="S1574" t="s">
        <v>24</v>
      </c>
      <c r="T1574" t="s">
        <v>23777</v>
      </c>
      <c r="U1574" t="s">
        <v>23778</v>
      </c>
      <c r="V1574" t="s">
        <v>23779</v>
      </c>
      <c r="W1574">
        <v>8.4016099999999996E-2</v>
      </c>
    </row>
    <row r="1575" spans="5:23">
      <c r="E1575" t="s">
        <v>25</v>
      </c>
      <c r="F1575">
        <v>82143</v>
      </c>
      <c r="G1575" t="s">
        <v>1</v>
      </c>
      <c r="H1575" t="s">
        <v>23</v>
      </c>
      <c r="I1575" t="s">
        <v>3</v>
      </c>
      <c r="J1575">
        <v>0.54882799999999998</v>
      </c>
      <c r="K1575" t="s">
        <v>4</v>
      </c>
      <c r="L1575">
        <v>4041.63</v>
      </c>
      <c r="M1575" t="s">
        <v>5</v>
      </c>
      <c r="N1575">
        <v>11.134128302720001</v>
      </c>
      <c r="O1575" t="s">
        <v>6</v>
      </c>
      <c r="P1575">
        <v>45000</v>
      </c>
      <c r="Q1575" t="s">
        <v>7</v>
      </c>
      <c r="R1575">
        <v>45000</v>
      </c>
      <c r="S1575" t="s">
        <v>26</v>
      </c>
      <c r="T1575" t="s">
        <v>23777</v>
      </c>
      <c r="U1575" t="s">
        <v>23778</v>
      </c>
      <c r="V1575" t="s">
        <v>23779</v>
      </c>
      <c r="W1575">
        <v>8.4016099999999996E-2</v>
      </c>
    </row>
    <row r="1576" spans="5:23">
      <c r="E1576" t="s">
        <v>25</v>
      </c>
      <c r="F1576">
        <v>76731.600000000006</v>
      </c>
      <c r="G1576" t="s">
        <v>1</v>
      </c>
      <c r="H1576" t="s">
        <v>27</v>
      </c>
      <c r="I1576" t="s">
        <v>3</v>
      </c>
      <c r="J1576">
        <v>0.55615300000000001</v>
      </c>
      <c r="K1576" t="s">
        <v>4</v>
      </c>
      <c r="L1576">
        <v>4213.4399999999996</v>
      </c>
      <c r="M1576" t="s">
        <v>5</v>
      </c>
      <c r="N1576">
        <v>10.680117382640001</v>
      </c>
      <c r="O1576" t="s">
        <v>6</v>
      </c>
      <c r="P1576">
        <v>45000</v>
      </c>
      <c r="Q1576" t="s">
        <v>7</v>
      </c>
      <c r="R1576">
        <v>45000</v>
      </c>
      <c r="S1576" t="s">
        <v>28</v>
      </c>
      <c r="T1576" t="s">
        <v>23780</v>
      </c>
      <c r="U1576" t="s">
        <v>23781</v>
      </c>
      <c r="V1576" t="s">
        <v>23782</v>
      </c>
      <c r="W1576">
        <v>7.5740799999999997E-2</v>
      </c>
    </row>
    <row r="1577" spans="5:23">
      <c r="E1577" t="s">
        <v>29</v>
      </c>
      <c r="F1577">
        <v>76731.600000000006</v>
      </c>
      <c r="G1577" t="s">
        <v>1</v>
      </c>
      <c r="H1577" t="s">
        <v>27</v>
      </c>
      <c r="I1577" t="s">
        <v>3</v>
      </c>
      <c r="J1577">
        <v>0.55615300000000001</v>
      </c>
      <c r="K1577" t="s">
        <v>4</v>
      </c>
      <c r="L1577">
        <v>4213.4399999999996</v>
      </c>
      <c r="M1577" t="s">
        <v>5</v>
      </c>
      <c r="N1577">
        <v>10.680117382640001</v>
      </c>
      <c r="O1577" t="s">
        <v>6</v>
      </c>
      <c r="P1577">
        <v>45000</v>
      </c>
      <c r="Q1577" t="s">
        <v>7</v>
      </c>
      <c r="R1577">
        <v>45000</v>
      </c>
      <c r="S1577" t="s">
        <v>28</v>
      </c>
      <c r="T1577" t="s">
        <v>23780</v>
      </c>
      <c r="U1577" t="s">
        <v>23781</v>
      </c>
      <c r="V1577" t="s">
        <v>23782</v>
      </c>
      <c r="W1577">
        <v>7.5740799999999997E-2</v>
      </c>
    </row>
    <row r="1578" spans="5:23">
      <c r="E1578" t="s">
        <v>29</v>
      </c>
      <c r="F1578">
        <v>119058</v>
      </c>
      <c r="G1578" t="s">
        <v>1</v>
      </c>
      <c r="H1578" t="s">
        <v>30</v>
      </c>
      <c r="I1578" t="s">
        <v>3</v>
      </c>
      <c r="J1578">
        <v>0.46808100000000002</v>
      </c>
      <c r="K1578" t="s">
        <v>4</v>
      </c>
      <c r="L1578">
        <v>3833.55</v>
      </c>
      <c r="M1578" t="s">
        <v>5</v>
      </c>
      <c r="N1578">
        <v>11.738460420138001</v>
      </c>
      <c r="O1578" t="s">
        <v>6</v>
      </c>
      <c r="P1578">
        <v>45000</v>
      </c>
      <c r="Q1578" t="s">
        <v>7</v>
      </c>
      <c r="R1578">
        <v>45000</v>
      </c>
      <c r="S1578" t="s">
        <v>31</v>
      </c>
      <c r="T1578" t="s">
        <v>23783</v>
      </c>
      <c r="U1578" t="s">
        <v>23784</v>
      </c>
      <c r="V1578" t="s">
        <v>22196</v>
      </c>
      <c r="W1578">
        <v>0.116817</v>
      </c>
    </row>
    <row r="1579" spans="5:23">
      <c r="E1579" t="s">
        <v>32</v>
      </c>
      <c r="F1579">
        <v>119058</v>
      </c>
      <c r="G1579" t="s">
        <v>1</v>
      </c>
      <c r="H1579" t="s">
        <v>30</v>
      </c>
      <c r="I1579" t="s">
        <v>3</v>
      </c>
      <c r="J1579">
        <v>0.46808100000000002</v>
      </c>
      <c r="K1579" t="s">
        <v>4</v>
      </c>
      <c r="L1579">
        <v>3833.55</v>
      </c>
      <c r="M1579" t="s">
        <v>5</v>
      </c>
      <c r="N1579">
        <v>11.738460420138001</v>
      </c>
      <c r="O1579" t="s">
        <v>6</v>
      </c>
      <c r="P1579">
        <v>45000</v>
      </c>
      <c r="Q1579" t="s">
        <v>7</v>
      </c>
      <c r="R1579">
        <v>45000</v>
      </c>
      <c r="S1579" t="s">
        <v>33</v>
      </c>
      <c r="T1579" t="s">
        <v>23783</v>
      </c>
      <c r="U1579" t="s">
        <v>23784</v>
      </c>
      <c r="V1579" t="s">
        <v>22196</v>
      </c>
      <c r="W1579">
        <v>0.116817</v>
      </c>
    </row>
    <row r="1580" spans="5:23">
      <c r="E1580" t="s">
        <v>32</v>
      </c>
      <c r="F1580">
        <v>117414</v>
      </c>
      <c r="G1580" t="s">
        <v>1</v>
      </c>
      <c r="H1580" t="s">
        <v>17</v>
      </c>
      <c r="I1580" t="s">
        <v>3</v>
      </c>
      <c r="J1580">
        <v>0.45683299999999999</v>
      </c>
      <c r="K1580" t="s">
        <v>4</v>
      </c>
      <c r="L1580">
        <v>4080.99</v>
      </c>
      <c r="M1580" t="s">
        <v>5</v>
      </c>
      <c r="N1580">
        <v>11.026749566505</v>
      </c>
      <c r="O1580" t="s">
        <v>6</v>
      </c>
      <c r="P1580">
        <v>45000</v>
      </c>
      <c r="Q1580" t="s">
        <v>7</v>
      </c>
      <c r="R1580">
        <v>45000</v>
      </c>
      <c r="S1580" t="s">
        <v>34</v>
      </c>
      <c r="T1580" t="s">
        <v>23785</v>
      </c>
      <c r="U1580" t="s">
        <v>23786</v>
      </c>
      <c r="V1580" t="s">
        <v>23787</v>
      </c>
      <c r="W1580">
        <v>0.120576</v>
      </c>
    </row>
    <row r="1581" spans="5:23">
      <c r="E1581" t="s">
        <v>35</v>
      </c>
      <c r="F1581">
        <v>117414</v>
      </c>
      <c r="G1581" t="s">
        <v>1</v>
      </c>
      <c r="H1581" t="s">
        <v>17</v>
      </c>
      <c r="I1581" t="s">
        <v>3</v>
      </c>
      <c r="J1581">
        <v>0.45683299999999999</v>
      </c>
      <c r="K1581" t="s">
        <v>4</v>
      </c>
      <c r="L1581">
        <v>4080.99</v>
      </c>
      <c r="M1581" t="s">
        <v>5</v>
      </c>
      <c r="N1581">
        <v>11.026749566505</v>
      </c>
      <c r="O1581" t="s">
        <v>6</v>
      </c>
      <c r="P1581">
        <v>45000</v>
      </c>
      <c r="Q1581" t="s">
        <v>7</v>
      </c>
      <c r="R1581">
        <v>45000</v>
      </c>
      <c r="S1581" t="s">
        <v>34</v>
      </c>
      <c r="T1581" t="s">
        <v>23785</v>
      </c>
      <c r="U1581" t="s">
        <v>23786</v>
      </c>
      <c r="V1581" t="s">
        <v>23787</v>
      </c>
      <c r="W1581">
        <v>0.120576</v>
      </c>
    </row>
    <row r="1582" spans="5:23">
      <c r="E1582" t="s">
        <v>35</v>
      </c>
      <c r="F1582">
        <v>180115</v>
      </c>
      <c r="G1582" t="s">
        <v>1</v>
      </c>
      <c r="H1582" t="s">
        <v>36</v>
      </c>
      <c r="I1582" t="s">
        <v>3</v>
      </c>
      <c r="J1582">
        <v>0.39168199999999997</v>
      </c>
      <c r="K1582" t="s">
        <v>4</v>
      </c>
      <c r="L1582">
        <v>3618.95</v>
      </c>
      <c r="M1582" t="s">
        <v>5</v>
      </c>
      <c r="N1582">
        <v>12.434539877354</v>
      </c>
      <c r="O1582" t="s">
        <v>6</v>
      </c>
      <c r="P1582">
        <v>45000</v>
      </c>
      <c r="Q1582" t="s">
        <v>7</v>
      </c>
      <c r="R1582">
        <v>45000</v>
      </c>
      <c r="S1582" t="s">
        <v>37</v>
      </c>
      <c r="T1582" t="s">
        <v>23788</v>
      </c>
      <c r="U1582" t="s">
        <v>23789</v>
      </c>
      <c r="V1582" t="s">
        <v>23790</v>
      </c>
      <c r="W1582">
        <v>0.15793399999999999</v>
      </c>
    </row>
    <row r="1583" spans="5:23">
      <c r="E1583" t="s">
        <v>38</v>
      </c>
      <c r="F1583">
        <v>180115</v>
      </c>
      <c r="G1583" t="s">
        <v>1</v>
      </c>
      <c r="H1583" t="s">
        <v>36</v>
      </c>
      <c r="I1583" t="s">
        <v>3</v>
      </c>
      <c r="J1583">
        <v>0.39168199999999997</v>
      </c>
      <c r="K1583" t="s">
        <v>4</v>
      </c>
      <c r="L1583">
        <v>3618.95</v>
      </c>
      <c r="M1583" t="s">
        <v>5</v>
      </c>
      <c r="N1583">
        <v>12.434539877354</v>
      </c>
      <c r="O1583" t="s">
        <v>6</v>
      </c>
      <c r="P1583">
        <v>45000</v>
      </c>
      <c r="Q1583" t="s">
        <v>7</v>
      </c>
      <c r="R1583">
        <v>45000</v>
      </c>
      <c r="S1583" t="s">
        <v>39</v>
      </c>
      <c r="T1583" t="s">
        <v>23788</v>
      </c>
      <c r="U1583" t="s">
        <v>23789</v>
      </c>
      <c r="V1583" t="s">
        <v>23790</v>
      </c>
      <c r="W1583">
        <v>0.15793399999999999</v>
      </c>
    </row>
    <row r="1584" spans="5:23">
      <c r="E1584" t="s">
        <v>38</v>
      </c>
      <c r="F1584">
        <v>162361</v>
      </c>
      <c r="G1584" t="s">
        <v>1</v>
      </c>
      <c r="H1584" t="s">
        <v>40</v>
      </c>
      <c r="I1584" t="s">
        <v>3</v>
      </c>
      <c r="J1584">
        <v>0.39516400000000002</v>
      </c>
      <c r="K1584" t="s">
        <v>4</v>
      </c>
      <c r="L1584">
        <v>3944.25</v>
      </c>
      <c r="M1584" t="s">
        <v>5</v>
      </c>
      <c r="N1584">
        <v>11.409022909089</v>
      </c>
      <c r="O1584" t="s">
        <v>6</v>
      </c>
      <c r="P1584">
        <v>45000</v>
      </c>
      <c r="Q1584" t="s">
        <v>7</v>
      </c>
      <c r="R1584">
        <v>45000</v>
      </c>
      <c r="S1584" t="s">
        <v>41</v>
      </c>
      <c r="T1584" t="s">
        <v>23791</v>
      </c>
      <c r="U1584" t="s">
        <v>23792</v>
      </c>
      <c r="V1584" t="s">
        <v>23793</v>
      </c>
      <c r="W1584">
        <v>0.13905600000000001</v>
      </c>
    </row>
    <row r="1585" spans="5:23">
      <c r="E1585" t="s">
        <v>42</v>
      </c>
      <c r="F1585">
        <v>162361</v>
      </c>
      <c r="G1585" t="s">
        <v>1</v>
      </c>
      <c r="H1585" t="s">
        <v>40</v>
      </c>
      <c r="I1585" t="s">
        <v>3</v>
      </c>
      <c r="J1585">
        <v>0.39516400000000002</v>
      </c>
      <c r="K1585" t="s">
        <v>4</v>
      </c>
      <c r="L1585">
        <v>3944.25</v>
      </c>
      <c r="M1585" t="s">
        <v>5</v>
      </c>
      <c r="N1585">
        <v>11.409022909089</v>
      </c>
      <c r="O1585" t="s">
        <v>6</v>
      </c>
      <c r="P1585">
        <v>45000</v>
      </c>
      <c r="Q1585" t="s">
        <v>7</v>
      </c>
      <c r="R1585">
        <v>45000</v>
      </c>
      <c r="S1585" t="s">
        <v>41</v>
      </c>
      <c r="T1585" t="s">
        <v>23791</v>
      </c>
      <c r="U1585" t="s">
        <v>23792</v>
      </c>
      <c r="V1585" t="s">
        <v>23793</v>
      </c>
      <c r="W1585">
        <v>0.13905600000000001</v>
      </c>
    </row>
    <row r="1586" spans="5:23">
      <c r="E1586" t="s">
        <v>42</v>
      </c>
      <c r="F1586">
        <v>26758.799999999999</v>
      </c>
      <c r="G1586" t="s">
        <v>1</v>
      </c>
      <c r="H1586" t="s">
        <v>14</v>
      </c>
      <c r="I1586" t="s">
        <v>3</v>
      </c>
      <c r="J1586">
        <v>0.91610499999999995</v>
      </c>
      <c r="K1586" t="s">
        <v>4</v>
      </c>
      <c r="L1586">
        <v>4452.8900000000003</v>
      </c>
      <c r="M1586" t="s">
        <v>5</v>
      </c>
      <c r="N1586">
        <v>10.105796083575999</v>
      </c>
      <c r="O1586" t="s">
        <v>6</v>
      </c>
      <c r="P1586">
        <v>45000</v>
      </c>
      <c r="Q1586" t="s">
        <v>7</v>
      </c>
      <c r="R1586">
        <v>45000</v>
      </c>
      <c r="S1586" t="s">
        <v>43</v>
      </c>
      <c r="T1586" t="s">
        <v>23794</v>
      </c>
      <c r="U1586" t="s">
        <v>23795</v>
      </c>
      <c r="V1586" t="s">
        <v>23796</v>
      </c>
      <c r="W1586">
        <v>-4.48022E-3</v>
      </c>
    </row>
    <row r="1587" spans="5:23">
      <c r="E1587" t="s">
        <v>44</v>
      </c>
      <c r="F1587">
        <v>26758.799999999999</v>
      </c>
      <c r="G1587" t="s">
        <v>1</v>
      </c>
      <c r="H1587" t="s">
        <v>14</v>
      </c>
      <c r="I1587" t="s">
        <v>3</v>
      </c>
      <c r="J1587">
        <v>0.91610499999999995</v>
      </c>
      <c r="K1587" t="s">
        <v>4</v>
      </c>
      <c r="L1587">
        <v>4452.8900000000003</v>
      </c>
      <c r="M1587" t="s">
        <v>5</v>
      </c>
      <c r="N1587">
        <v>10.105796083575999</v>
      </c>
      <c r="O1587" t="s">
        <v>6</v>
      </c>
      <c r="P1587">
        <v>45000</v>
      </c>
      <c r="Q1587" t="s">
        <v>7</v>
      </c>
      <c r="R1587">
        <v>45000</v>
      </c>
      <c r="S1587" t="s">
        <v>45</v>
      </c>
      <c r="T1587" t="s">
        <v>23794</v>
      </c>
      <c r="U1587" t="s">
        <v>23795</v>
      </c>
      <c r="V1587" t="s">
        <v>23796</v>
      </c>
      <c r="W1587">
        <v>-4.48022E-3</v>
      </c>
    </row>
    <row r="1588" spans="5:23">
      <c r="E1588" t="s">
        <v>44</v>
      </c>
      <c r="F1588">
        <v>26344.5</v>
      </c>
      <c r="G1588" t="s">
        <v>1</v>
      </c>
      <c r="H1588" t="s">
        <v>10</v>
      </c>
      <c r="I1588" t="s">
        <v>3</v>
      </c>
      <c r="J1588">
        <v>0.92145600000000005</v>
      </c>
      <c r="K1588" t="s">
        <v>4</v>
      </c>
      <c r="L1588">
        <v>4470.55</v>
      </c>
      <c r="M1588" t="s">
        <v>5</v>
      </c>
      <c r="N1588">
        <v>10.065874038444001</v>
      </c>
      <c r="O1588" t="s">
        <v>6</v>
      </c>
      <c r="P1588">
        <v>45000</v>
      </c>
      <c r="Q1588" t="s">
        <v>7</v>
      </c>
      <c r="R1588">
        <v>45000</v>
      </c>
      <c r="S1588" t="s">
        <v>11</v>
      </c>
      <c r="T1588" t="s">
        <v>23765</v>
      </c>
      <c r="U1588" t="s">
        <v>23766</v>
      </c>
      <c r="V1588" t="s">
        <v>23767</v>
      </c>
      <c r="W1588">
        <v>1.2747500000000001E-3</v>
      </c>
    </row>
    <row r="1589" spans="5:23">
      <c r="E1589" t="s">
        <v>0</v>
      </c>
      <c r="F1589">
        <v>32648.2</v>
      </c>
      <c r="G1589" t="s">
        <v>1</v>
      </c>
      <c r="H1589" t="s">
        <v>2</v>
      </c>
      <c r="I1589" t="s">
        <v>3</v>
      </c>
      <c r="J1589">
        <v>0.83505399999999996</v>
      </c>
      <c r="K1589" t="s">
        <v>4</v>
      </c>
      <c r="L1589">
        <v>4392.51</v>
      </c>
      <c r="M1589" t="s">
        <v>5</v>
      </c>
      <c r="N1589">
        <v>10.244723379150001</v>
      </c>
      <c r="O1589" t="s">
        <v>6</v>
      </c>
      <c r="P1589">
        <v>45000</v>
      </c>
      <c r="Q1589" t="s">
        <v>7</v>
      </c>
      <c r="R1589">
        <v>45000</v>
      </c>
      <c r="S1589" t="s">
        <v>8</v>
      </c>
      <c r="T1589" t="s">
        <v>23797</v>
      </c>
      <c r="U1589" t="s">
        <v>23798</v>
      </c>
      <c r="V1589" t="s">
        <v>23799</v>
      </c>
      <c r="W1589">
        <v>1.44064E-2</v>
      </c>
    </row>
    <row r="1590" spans="5:23">
      <c r="E1590" t="s">
        <v>9</v>
      </c>
      <c r="F1590">
        <v>26439.200000000001</v>
      </c>
      <c r="G1590" t="s">
        <v>1</v>
      </c>
      <c r="H1590" t="s">
        <v>10</v>
      </c>
      <c r="I1590" t="s">
        <v>3</v>
      </c>
      <c r="J1590">
        <v>0.91979</v>
      </c>
      <c r="K1590" t="s">
        <v>4</v>
      </c>
      <c r="L1590">
        <v>4470.6899999999996</v>
      </c>
      <c r="M1590" t="s">
        <v>5</v>
      </c>
      <c r="N1590">
        <v>10.065556335636</v>
      </c>
      <c r="O1590" t="s">
        <v>6</v>
      </c>
      <c r="P1590">
        <v>45000</v>
      </c>
      <c r="Q1590" t="s">
        <v>7</v>
      </c>
      <c r="R1590">
        <v>45000</v>
      </c>
      <c r="S1590" t="s">
        <v>11</v>
      </c>
      <c r="T1590" t="s">
        <v>23800</v>
      </c>
      <c r="U1590" t="s">
        <v>23801</v>
      </c>
      <c r="V1590" t="s">
        <v>23802</v>
      </c>
      <c r="W1590">
        <v>1.6300099999999999E-4</v>
      </c>
    </row>
    <row r="1591" spans="5:23">
      <c r="E1591" t="s">
        <v>12</v>
      </c>
      <c r="F1591">
        <v>32648.2</v>
      </c>
      <c r="G1591" t="s">
        <v>1</v>
      </c>
      <c r="H1591" t="s">
        <v>2</v>
      </c>
      <c r="I1591" t="s">
        <v>3</v>
      </c>
      <c r="J1591">
        <v>0.83505399999999996</v>
      </c>
      <c r="K1591" t="s">
        <v>4</v>
      </c>
      <c r="L1591">
        <v>4392.51</v>
      </c>
      <c r="M1591" t="s">
        <v>5</v>
      </c>
      <c r="N1591">
        <v>10.244723379150001</v>
      </c>
      <c r="O1591" t="s">
        <v>6</v>
      </c>
      <c r="P1591">
        <v>45000</v>
      </c>
      <c r="Q1591" t="s">
        <v>7</v>
      </c>
      <c r="R1591">
        <v>45000</v>
      </c>
      <c r="S1591" t="s">
        <v>13</v>
      </c>
      <c r="T1591" t="s">
        <v>23797</v>
      </c>
      <c r="U1591" t="s">
        <v>23798</v>
      </c>
      <c r="V1591" t="s">
        <v>23799</v>
      </c>
      <c r="W1591">
        <v>1.44064E-2</v>
      </c>
    </row>
    <row r="1592" spans="5:23">
      <c r="E1592" t="s">
        <v>12</v>
      </c>
      <c r="F1592">
        <v>31805</v>
      </c>
      <c r="G1592" t="s">
        <v>1</v>
      </c>
      <c r="H1592" t="s">
        <v>14</v>
      </c>
      <c r="I1592" t="s">
        <v>3</v>
      </c>
      <c r="J1592">
        <v>0.84223999999999999</v>
      </c>
      <c r="K1592" t="s">
        <v>4</v>
      </c>
      <c r="L1592">
        <v>4432.34</v>
      </c>
      <c r="M1592" t="s">
        <v>5</v>
      </c>
      <c r="N1592">
        <v>10.152657732944</v>
      </c>
      <c r="O1592" t="s">
        <v>6</v>
      </c>
      <c r="P1592">
        <v>45000</v>
      </c>
      <c r="Q1592" t="s">
        <v>7</v>
      </c>
      <c r="R1592">
        <v>45000</v>
      </c>
      <c r="S1592" t="s">
        <v>15</v>
      </c>
      <c r="T1592" t="s">
        <v>23803</v>
      </c>
      <c r="U1592" t="s">
        <v>23804</v>
      </c>
      <c r="V1592" t="s">
        <v>23805</v>
      </c>
      <c r="W1592">
        <v>8.3944599999999994E-3</v>
      </c>
    </row>
    <row r="1593" spans="5:23">
      <c r="E1593" t="s">
        <v>16</v>
      </c>
      <c r="F1593">
        <v>31805</v>
      </c>
      <c r="G1593" t="s">
        <v>1</v>
      </c>
      <c r="H1593" t="s">
        <v>14</v>
      </c>
      <c r="I1593" t="s">
        <v>3</v>
      </c>
      <c r="J1593">
        <v>0.84223999999999999</v>
      </c>
      <c r="K1593" t="s">
        <v>4</v>
      </c>
      <c r="L1593">
        <v>4432.34</v>
      </c>
      <c r="M1593" t="s">
        <v>5</v>
      </c>
      <c r="N1593">
        <v>10.152657732944</v>
      </c>
      <c r="O1593" t="s">
        <v>6</v>
      </c>
      <c r="P1593">
        <v>45000</v>
      </c>
      <c r="Q1593" t="s">
        <v>7</v>
      </c>
      <c r="R1593">
        <v>45000</v>
      </c>
      <c r="S1593" t="s">
        <v>15</v>
      </c>
      <c r="T1593" t="s">
        <v>23803</v>
      </c>
      <c r="U1593" t="s">
        <v>23804</v>
      </c>
      <c r="V1593" t="s">
        <v>23805</v>
      </c>
      <c r="W1593">
        <v>8.3944599999999994E-3</v>
      </c>
    </row>
    <row r="1594" spans="5:23">
      <c r="E1594" t="s">
        <v>16</v>
      </c>
      <c r="F1594">
        <v>50686.400000000001</v>
      </c>
      <c r="G1594" t="s">
        <v>1</v>
      </c>
      <c r="H1594" t="s">
        <v>17</v>
      </c>
      <c r="I1594" t="s">
        <v>3</v>
      </c>
      <c r="J1594">
        <v>0.68281099999999995</v>
      </c>
      <c r="K1594" t="s">
        <v>4</v>
      </c>
      <c r="L1594">
        <v>4231.63</v>
      </c>
      <c r="M1594" t="s">
        <v>5</v>
      </c>
      <c r="N1594">
        <v>10.634205362419999</v>
      </c>
      <c r="O1594" t="s">
        <v>6</v>
      </c>
      <c r="P1594">
        <v>45000</v>
      </c>
      <c r="Q1594" t="s">
        <v>7</v>
      </c>
      <c r="R1594">
        <v>45000</v>
      </c>
      <c r="S1594" t="s">
        <v>18</v>
      </c>
      <c r="T1594" t="s">
        <v>23806</v>
      </c>
      <c r="U1594" t="s">
        <v>23807</v>
      </c>
      <c r="V1594" t="s">
        <v>23808</v>
      </c>
      <c r="W1594">
        <v>5.2107100000000003E-2</v>
      </c>
    </row>
    <row r="1595" spans="5:23">
      <c r="E1595" t="s">
        <v>19</v>
      </c>
      <c r="F1595">
        <v>50686.400000000001</v>
      </c>
      <c r="G1595" t="s">
        <v>1</v>
      </c>
      <c r="H1595" t="s">
        <v>17</v>
      </c>
      <c r="I1595" t="s">
        <v>3</v>
      </c>
      <c r="J1595">
        <v>0.68281099999999995</v>
      </c>
      <c r="K1595" t="s">
        <v>4</v>
      </c>
      <c r="L1595">
        <v>4231.63</v>
      </c>
      <c r="M1595" t="s">
        <v>5</v>
      </c>
      <c r="N1595">
        <v>10.634205362419999</v>
      </c>
      <c r="O1595" t="s">
        <v>6</v>
      </c>
      <c r="P1595">
        <v>45000</v>
      </c>
      <c r="Q1595" t="s">
        <v>7</v>
      </c>
      <c r="R1595">
        <v>45000</v>
      </c>
      <c r="S1595" t="s">
        <v>20</v>
      </c>
      <c r="T1595" t="s">
        <v>23806</v>
      </c>
      <c r="U1595" t="s">
        <v>23807</v>
      </c>
      <c r="V1595" t="s">
        <v>23808</v>
      </c>
      <c r="W1595">
        <v>5.2107100000000003E-2</v>
      </c>
    </row>
    <row r="1596" spans="5:23">
      <c r="E1596" t="s">
        <v>19</v>
      </c>
      <c r="F1596">
        <v>50920.1</v>
      </c>
      <c r="G1596" t="s">
        <v>1</v>
      </c>
      <c r="H1596" t="s">
        <v>2</v>
      </c>
      <c r="I1596" t="s">
        <v>3</v>
      </c>
      <c r="J1596">
        <v>0.67318199999999995</v>
      </c>
      <c r="K1596" t="s">
        <v>4</v>
      </c>
      <c r="L1596">
        <v>4333.58</v>
      </c>
      <c r="M1596" t="s">
        <v>5</v>
      </c>
      <c r="N1596">
        <v>10.384029407728001</v>
      </c>
      <c r="O1596" t="s">
        <v>6</v>
      </c>
      <c r="P1596">
        <v>45000</v>
      </c>
      <c r="Q1596" t="s">
        <v>7</v>
      </c>
      <c r="R1596">
        <v>45000</v>
      </c>
      <c r="S1596" t="s">
        <v>21</v>
      </c>
      <c r="T1596" t="s">
        <v>23809</v>
      </c>
      <c r="U1596" t="s">
        <v>23810</v>
      </c>
      <c r="V1596" t="s">
        <v>23811</v>
      </c>
      <c r="W1596">
        <v>3.3919699999999997E-2</v>
      </c>
    </row>
    <row r="1597" spans="5:23">
      <c r="E1597" t="s">
        <v>22</v>
      </c>
      <c r="F1597">
        <v>50920.1</v>
      </c>
      <c r="G1597" t="s">
        <v>1</v>
      </c>
      <c r="H1597" t="s">
        <v>2</v>
      </c>
      <c r="I1597" t="s">
        <v>3</v>
      </c>
      <c r="J1597">
        <v>0.67318199999999995</v>
      </c>
      <c r="K1597" t="s">
        <v>4</v>
      </c>
      <c r="L1597">
        <v>4333.58</v>
      </c>
      <c r="M1597" t="s">
        <v>5</v>
      </c>
      <c r="N1597">
        <v>10.384029407728001</v>
      </c>
      <c r="O1597" t="s">
        <v>6</v>
      </c>
      <c r="P1597">
        <v>45000</v>
      </c>
      <c r="Q1597" t="s">
        <v>7</v>
      </c>
      <c r="R1597">
        <v>45000</v>
      </c>
      <c r="S1597" t="s">
        <v>21</v>
      </c>
      <c r="T1597" t="s">
        <v>23809</v>
      </c>
      <c r="U1597" t="s">
        <v>23810</v>
      </c>
      <c r="V1597" t="s">
        <v>23811</v>
      </c>
      <c r="W1597">
        <v>3.3919699999999997E-2</v>
      </c>
    </row>
    <row r="1598" spans="5:23">
      <c r="E1598" t="s">
        <v>22</v>
      </c>
      <c r="F1598">
        <v>80162.7</v>
      </c>
      <c r="G1598" t="s">
        <v>1</v>
      </c>
      <c r="H1598" t="s">
        <v>23</v>
      </c>
      <c r="I1598" t="s">
        <v>3</v>
      </c>
      <c r="J1598">
        <v>0.55574800000000002</v>
      </c>
      <c r="K1598" t="s">
        <v>4</v>
      </c>
      <c r="L1598">
        <v>4038.98</v>
      </c>
      <c r="M1598" t="s">
        <v>5</v>
      </c>
      <c r="N1598">
        <v>11.141435756570001</v>
      </c>
      <c r="O1598" t="s">
        <v>6</v>
      </c>
      <c r="P1598">
        <v>45000</v>
      </c>
      <c r="Q1598" t="s">
        <v>7</v>
      </c>
      <c r="R1598">
        <v>45000</v>
      </c>
      <c r="S1598" t="s">
        <v>24</v>
      </c>
      <c r="T1598" t="s">
        <v>23812</v>
      </c>
      <c r="U1598" t="s">
        <v>23813</v>
      </c>
      <c r="V1598" t="s">
        <v>23814</v>
      </c>
      <c r="W1598">
        <v>7.9325599999999996E-2</v>
      </c>
    </row>
    <row r="1599" spans="5:23">
      <c r="E1599" t="s">
        <v>25</v>
      </c>
      <c r="F1599">
        <v>80162.7</v>
      </c>
      <c r="G1599" t="s">
        <v>1</v>
      </c>
      <c r="H1599" t="s">
        <v>23</v>
      </c>
      <c r="I1599" t="s">
        <v>3</v>
      </c>
      <c r="J1599">
        <v>0.55574800000000002</v>
      </c>
      <c r="K1599" t="s">
        <v>4</v>
      </c>
      <c r="L1599">
        <v>4038.98</v>
      </c>
      <c r="M1599" t="s">
        <v>5</v>
      </c>
      <c r="N1599">
        <v>11.141435756570001</v>
      </c>
      <c r="O1599" t="s">
        <v>6</v>
      </c>
      <c r="P1599">
        <v>45000</v>
      </c>
      <c r="Q1599" t="s">
        <v>7</v>
      </c>
      <c r="R1599">
        <v>45000</v>
      </c>
      <c r="S1599" t="s">
        <v>26</v>
      </c>
      <c r="T1599" t="s">
        <v>23812</v>
      </c>
      <c r="U1599" t="s">
        <v>23813</v>
      </c>
      <c r="V1599" t="s">
        <v>23814</v>
      </c>
      <c r="W1599">
        <v>7.9325599999999996E-2</v>
      </c>
    </row>
    <row r="1600" spans="5:23">
      <c r="E1600" t="s">
        <v>25</v>
      </c>
      <c r="F1600">
        <v>76673.5</v>
      </c>
      <c r="G1600" t="s">
        <v>1</v>
      </c>
      <c r="H1600" t="s">
        <v>27</v>
      </c>
      <c r="I1600" t="s">
        <v>3</v>
      </c>
      <c r="J1600">
        <v>0.55639499999999997</v>
      </c>
      <c r="K1600" t="s">
        <v>4</v>
      </c>
      <c r="L1600">
        <v>4212.9799999999996</v>
      </c>
      <c r="M1600" t="s">
        <v>5</v>
      </c>
      <c r="N1600">
        <v>10.681286794008001</v>
      </c>
      <c r="O1600" t="s">
        <v>6</v>
      </c>
      <c r="P1600">
        <v>45000</v>
      </c>
      <c r="Q1600" t="s">
        <v>7</v>
      </c>
      <c r="R1600">
        <v>45000</v>
      </c>
      <c r="S1600" t="s">
        <v>28</v>
      </c>
      <c r="T1600" t="s">
        <v>23815</v>
      </c>
      <c r="U1600" t="s">
        <v>23816</v>
      </c>
      <c r="V1600" t="s">
        <v>23817</v>
      </c>
      <c r="W1600">
        <v>7.6205800000000004E-2</v>
      </c>
    </row>
    <row r="1601" spans="5:23">
      <c r="E1601" t="s">
        <v>29</v>
      </c>
      <c r="F1601">
        <v>76673.5</v>
      </c>
      <c r="G1601" t="s">
        <v>1</v>
      </c>
      <c r="H1601" t="s">
        <v>27</v>
      </c>
      <c r="I1601" t="s">
        <v>3</v>
      </c>
      <c r="J1601">
        <v>0.55639499999999997</v>
      </c>
      <c r="K1601" t="s">
        <v>4</v>
      </c>
      <c r="L1601">
        <v>4212.9799999999996</v>
      </c>
      <c r="M1601" t="s">
        <v>5</v>
      </c>
      <c r="N1601">
        <v>10.681286794008001</v>
      </c>
      <c r="O1601" t="s">
        <v>6</v>
      </c>
      <c r="P1601">
        <v>45000</v>
      </c>
      <c r="Q1601" t="s">
        <v>7</v>
      </c>
      <c r="R1601">
        <v>45000</v>
      </c>
      <c r="S1601" t="s">
        <v>28</v>
      </c>
      <c r="T1601" t="s">
        <v>23815</v>
      </c>
      <c r="U1601" t="s">
        <v>23816</v>
      </c>
      <c r="V1601" t="s">
        <v>23817</v>
      </c>
      <c r="W1601">
        <v>7.6205800000000004E-2</v>
      </c>
    </row>
    <row r="1602" spans="5:23">
      <c r="E1602" t="s">
        <v>29</v>
      </c>
      <c r="F1602">
        <v>120706</v>
      </c>
      <c r="G1602" t="s">
        <v>1</v>
      </c>
      <c r="H1602" t="s">
        <v>30</v>
      </c>
      <c r="I1602" t="s">
        <v>3</v>
      </c>
      <c r="J1602">
        <v>0.46473500000000001</v>
      </c>
      <c r="K1602" t="s">
        <v>4</v>
      </c>
      <c r="L1602">
        <v>3835.84</v>
      </c>
      <c r="M1602" t="s">
        <v>5</v>
      </c>
      <c r="N1602">
        <v>11.731445809894</v>
      </c>
      <c r="O1602" t="s">
        <v>6</v>
      </c>
      <c r="P1602">
        <v>45000</v>
      </c>
      <c r="Q1602" t="s">
        <v>7</v>
      </c>
      <c r="R1602">
        <v>45000</v>
      </c>
      <c r="S1602" t="s">
        <v>31</v>
      </c>
      <c r="T1602" t="s">
        <v>23818</v>
      </c>
      <c r="U1602" t="s">
        <v>23819</v>
      </c>
      <c r="V1602" t="s">
        <v>23820</v>
      </c>
      <c r="W1602">
        <v>0.116632</v>
      </c>
    </row>
    <row r="1603" spans="5:23">
      <c r="E1603" t="s">
        <v>32</v>
      </c>
      <c r="F1603">
        <v>120706</v>
      </c>
      <c r="G1603" t="s">
        <v>1</v>
      </c>
      <c r="H1603" t="s">
        <v>30</v>
      </c>
      <c r="I1603" t="s">
        <v>3</v>
      </c>
      <c r="J1603">
        <v>0.46473500000000001</v>
      </c>
      <c r="K1603" t="s">
        <v>4</v>
      </c>
      <c r="L1603">
        <v>3835.84</v>
      </c>
      <c r="M1603" t="s">
        <v>5</v>
      </c>
      <c r="N1603">
        <v>11.731445809894</v>
      </c>
      <c r="O1603" t="s">
        <v>6</v>
      </c>
      <c r="P1603">
        <v>45000</v>
      </c>
      <c r="Q1603" t="s">
        <v>7</v>
      </c>
      <c r="R1603">
        <v>45000</v>
      </c>
      <c r="S1603" t="s">
        <v>33</v>
      </c>
      <c r="T1603" t="s">
        <v>23818</v>
      </c>
      <c r="U1603" t="s">
        <v>23819</v>
      </c>
      <c r="V1603" t="s">
        <v>23820</v>
      </c>
      <c r="W1603">
        <v>0.116632</v>
      </c>
    </row>
    <row r="1604" spans="5:23">
      <c r="E1604" t="s">
        <v>32</v>
      </c>
      <c r="F1604">
        <v>112176</v>
      </c>
      <c r="G1604" t="s">
        <v>1</v>
      </c>
      <c r="H1604" t="s">
        <v>17</v>
      </c>
      <c r="I1604" t="s">
        <v>3</v>
      </c>
      <c r="J1604">
        <v>0.46743400000000002</v>
      </c>
      <c r="K1604" t="s">
        <v>4</v>
      </c>
      <c r="L1604">
        <v>4079.98</v>
      </c>
      <c r="M1604" t="s">
        <v>5</v>
      </c>
      <c r="N1604">
        <v>11.029478008725</v>
      </c>
      <c r="O1604" t="s">
        <v>6</v>
      </c>
      <c r="P1604">
        <v>45000</v>
      </c>
      <c r="Q1604" t="s">
        <v>7</v>
      </c>
      <c r="R1604">
        <v>45000</v>
      </c>
      <c r="S1604" t="s">
        <v>34</v>
      </c>
      <c r="T1604" t="s">
        <v>23821</v>
      </c>
      <c r="U1604" t="s">
        <v>23822</v>
      </c>
      <c r="V1604" t="s">
        <v>23823</v>
      </c>
      <c r="W1604">
        <v>0.120836</v>
      </c>
    </row>
    <row r="1605" spans="5:23">
      <c r="E1605" t="s">
        <v>35</v>
      </c>
      <c r="F1605">
        <v>112176</v>
      </c>
      <c r="G1605" t="s">
        <v>1</v>
      </c>
      <c r="H1605" t="s">
        <v>17</v>
      </c>
      <c r="I1605" t="s">
        <v>3</v>
      </c>
      <c r="J1605">
        <v>0.46743400000000002</v>
      </c>
      <c r="K1605" t="s">
        <v>4</v>
      </c>
      <c r="L1605">
        <v>4079.98</v>
      </c>
      <c r="M1605" t="s">
        <v>5</v>
      </c>
      <c r="N1605">
        <v>11.029478008725</v>
      </c>
      <c r="O1605" t="s">
        <v>6</v>
      </c>
      <c r="P1605">
        <v>45000</v>
      </c>
      <c r="Q1605" t="s">
        <v>7</v>
      </c>
      <c r="R1605">
        <v>45000</v>
      </c>
      <c r="S1605" t="s">
        <v>34</v>
      </c>
      <c r="T1605" t="s">
        <v>23821</v>
      </c>
      <c r="U1605" t="s">
        <v>23822</v>
      </c>
      <c r="V1605" t="s">
        <v>23823</v>
      </c>
      <c r="W1605">
        <v>0.120836</v>
      </c>
    </row>
    <row r="1606" spans="5:23">
      <c r="E1606" t="s">
        <v>35</v>
      </c>
      <c r="F1606">
        <v>172607</v>
      </c>
      <c r="G1606" t="s">
        <v>1</v>
      </c>
      <c r="H1606" t="s">
        <v>36</v>
      </c>
      <c r="I1606" t="s">
        <v>3</v>
      </c>
      <c r="J1606">
        <v>0.39978900000000001</v>
      </c>
      <c r="K1606" t="s">
        <v>4</v>
      </c>
      <c r="L1606">
        <v>3624.77</v>
      </c>
      <c r="M1606" t="s">
        <v>5</v>
      </c>
      <c r="N1606">
        <v>12.414568644111</v>
      </c>
      <c r="O1606" t="s">
        <v>6</v>
      </c>
      <c r="P1606">
        <v>45000</v>
      </c>
      <c r="Q1606" t="s">
        <v>7</v>
      </c>
      <c r="R1606">
        <v>45000</v>
      </c>
      <c r="S1606" t="s">
        <v>37</v>
      </c>
      <c r="T1606" t="s">
        <v>23824</v>
      </c>
      <c r="U1606" t="s">
        <v>23825</v>
      </c>
      <c r="V1606" t="s">
        <v>23826</v>
      </c>
      <c r="W1606">
        <v>0.14222599999999999</v>
      </c>
    </row>
    <row r="1607" spans="5:23">
      <c r="E1607" t="s">
        <v>38</v>
      </c>
      <c r="F1607">
        <v>172607</v>
      </c>
      <c r="G1607" t="s">
        <v>1</v>
      </c>
      <c r="H1607" t="s">
        <v>36</v>
      </c>
      <c r="I1607" t="s">
        <v>3</v>
      </c>
      <c r="J1607">
        <v>0.39978900000000001</v>
      </c>
      <c r="K1607" t="s">
        <v>4</v>
      </c>
      <c r="L1607">
        <v>3624.77</v>
      </c>
      <c r="M1607" t="s">
        <v>5</v>
      </c>
      <c r="N1607">
        <v>12.414568644111</v>
      </c>
      <c r="O1607" t="s">
        <v>6</v>
      </c>
      <c r="P1607">
        <v>45000</v>
      </c>
      <c r="Q1607" t="s">
        <v>7</v>
      </c>
      <c r="R1607">
        <v>45000</v>
      </c>
      <c r="S1607" t="s">
        <v>39</v>
      </c>
      <c r="T1607" t="s">
        <v>23824</v>
      </c>
      <c r="U1607" t="s">
        <v>23825</v>
      </c>
      <c r="V1607" t="s">
        <v>23826</v>
      </c>
      <c r="W1607">
        <v>0.14222599999999999</v>
      </c>
    </row>
    <row r="1608" spans="5:23">
      <c r="E1608" t="s">
        <v>38</v>
      </c>
      <c r="F1608">
        <v>148410</v>
      </c>
      <c r="G1608" t="s">
        <v>1</v>
      </c>
      <c r="H1608" t="s">
        <v>40</v>
      </c>
      <c r="I1608" t="s">
        <v>3</v>
      </c>
      <c r="J1608">
        <v>0.41369</v>
      </c>
      <c r="K1608" t="s">
        <v>4</v>
      </c>
      <c r="L1608">
        <v>3937.19</v>
      </c>
      <c r="M1608" t="s">
        <v>5</v>
      </c>
      <c r="N1608">
        <v>11.429484461696999</v>
      </c>
      <c r="O1608" t="s">
        <v>6</v>
      </c>
      <c r="P1608">
        <v>45000</v>
      </c>
      <c r="Q1608" t="s">
        <v>7</v>
      </c>
      <c r="R1608">
        <v>45000</v>
      </c>
      <c r="S1608" t="s">
        <v>41</v>
      </c>
      <c r="T1608" t="s">
        <v>23827</v>
      </c>
      <c r="U1608" t="s">
        <v>23828</v>
      </c>
      <c r="V1608" t="s">
        <v>23829</v>
      </c>
      <c r="W1608">
        <v>0.14782200000000001</v>
      </c>
    </row>
    <row r="1609" spans="5:23">
      <c r="E1609" t="s">
        <v>42</v>
      </c>
      <c r="F1609">
        <v>148410</v>
      </c>
      <c r="G1609" t="s">
        <v>1</v>
      </c>
      <c r="H1609" t="s">
        <v>40</v>
      </c>
      <c r="I1609" t="s">
        <v>3</v>
      </c>
      <c r="J1609">
        <v>0.41369</v>
      </c>
      <c r="K1609" t="s">
        <v>4</v>
      </c>
      <c r="L1609">
        <v>3937.19</v>
      </c>
      <c r="M1609" t="s">
        <v>5</v>
      </c>
      <c r="N1609">
        <v>11.429484461696999</v>
      </c>
      <c r="O1609" t="s">
        <v>6</v>
      </c>
      <c r="P1609">
        <v>45000</v>
      </c>
      <c r="Q1609" t="s">
        <v>7</v>
      </c>
      <c r="R1609">
        <v>45000</v>
      </c>
      <c r="S1609" t="s">
        <v>41</v>
      </c>
      <c r="T1609" t="s">
        <v>23827</v>
      </c>
      <c r="U1609" t="s">
        <v>23828</v>
      </c>
      <c r="V1609" t="s">
        <v>23829</v>
      </c>
      <c r="W1609">
        <v>0.14782200000000001</v>
      </c>
    </row>
    <row r="1610" spans="5:23">
      <c r="E1610" t="s">
        <v>42</v>
      </c>
      <c r="F1610">
        <v>26527</v>
      </c>
      <c r="G1610" t="s">
        <v>1</v>
      </c>
      <c r="H1610" t="s">
        <v>14</v>
      </c>
      <c r="I1610" t="s">
        <v>3</v>
      </c>
      <c r="J1610">
        <v>0.92010499999999995</v>
      </c>
      <c r="K1610" t="s">
        <v>4</v>
      </c>
      <c r="L1610">
        <v>4452.8500000000004</v>
      </c>
      <c r="M1610" t="s">
        <v>5</v>
      </c>
      <c r="N1610">
        <v>10.105893680439999</v>
      </c>
      <c r="O1610" t="s">
        <v>6</v>
      </c>
      <c r="P1610">
        <v>45000</v>
      </c>
      <c r="Q1610" t="s">
        <v>7</v>
      </c>
      <c r="R1610">
        <v>45000</v>
      </c>
      <c r="S1610" t="s">
        <v>43</v>
      </c>
      <c r="T1610" t="s">
        <v>23830</v>
      </c>
      <c r="U1610" t="s">
        <v>23831</v>
      </c>
      <c r="V1610" t="s">
        <v>23832</v>
      </c>
      <c r="W1610">
        <v>8.0640899999999995E-3</v>
      </c>
    </row>
    <row r="1611" spans="5:23">
      <c r="E1611" t="s">
        <v>44</v>
      </c>
      <c r="F1611">
        <v>26527</v>
      </c>
      <c r="G1611" t="s">
        <v>1</v>
      </c>
      <c r="H1611" t="s">
        <v>14</v>
      </c>
      <c r="I1611" t="s">
        <v>3</v>
      </c>
      <c r="J1611">
        <v>0.92010499999999995</v>
      </c>
      <c r="K1611" t="s">
        <v>4</v>
      </c>
      <c r="L1611">
        <v>4452.8500000000004</v>
      </c>
      <c r="M1611" t="s">
        <v>5</v>
      </c>
      <c r="N1611">
        <v>10.105893680439999</v>
      </c>
      <c r="O1611" t="s">
        <v>6</v>
      </c>
      <c r="P1611">
        <v>45000</v>
      </c>
      <c r="Q1611" t="s">
        <v>7</v>
      </c>
      <c r="R1611">
        <v>45000</v>
      </c>
      <c r="S1611" t="s">
        <v>45</v>
      </c>
      <c r="T1611" t="s">
        <v>23830</v>
      </c>
      <c r="U1611" t="s">
        <v>23831</v>
      </c>
      <c r="V1611" t="s">
        <v>23832</v>
      </c>
      <c r="W1611">
        <v>8.0640899999999995E-3</v>
      </c>
    </row>
    <row r="1612" spans="5:23">
      <c r="E1612" t="s">
        <v>44</v>
      </c>
      <c r="F1612">
        <v>26439.200000000001</v>
      </c>
      <c r="G1612" t="s">
        <v>1</v>
      </c>
      <c r="H1612" t="s">
        <v>10</v>
      </c>
      <c r="I1612" t="s">
        <v>3</v>
      </c>
      <c r="J1612">
        <v>0.91979</v>
      </c>
      <c r="K1612" t="s">
        <v>4</v>
      </c>
      <c r="L1612">
        <v>4470.6899999999996</v>
      </c>
      <c r="M1612" t="s">
        <v>5</v>
      </c>
      <c r="N1612">
        <v>10.065556335636</v>
      </c>
      <c r="O1612" t="s">
        <v>6</v>
      </c>
      <c r="P1612">
        <v>45000</v>
      </c>
      <c r="Q1612" t="s">
        <v>7</v>
      </c>
      <c r="R1612">
        <v>45000</v>
      </c>
      <c r="S1612" t="s">
        <v>11</v>
      </c>
      <c r="T1612" t="s">
        <v>23800</v>
      </c>
      <c r="U1612" t="s">
        <v>23801</v>
      </c>
      <c r="V1612" t="s">
        <v>23802</v>
      </c>
      <c r="W1612">
        <v>1.6300099999999999E-4</v>
      </c>
    </row>
    <row r="1613" spans="5:23">
      <c r="E1613" t="s">
        <v>0</v>
      </c>
      <c r="F1613">
        <v>32591.3</v>
      </c>
      <c r="G1613" t="s">
        <v>1</v>
      </c>
      <c r="H1613" t="s">
        <v>2</v>
      </c>
      <c r="I1613" t="s">
        <v>3</v>
      </c>
      <c r="J1613">
        <v>0.83584999999999998</v>
      </c>
      <c r="K1613" t="s">
        <v>4</v>
      </c>
      <c r="L1613">
        <v>4391.79</v>
      </c>
      <c r="M1613" t="s">
        <v>5</v>
      </c>
      <c r="N1613">
        <v>10.246380903855</v>
      </c>
      <c r="O1613" t="s">
        <v>6</v>
      </c>
      <c r="P1613">
        <v>45000</v>
      </c>
      <c r="Q1613" t="s">
        <v>7</v>
      </c>
      <c r="R1613">
        <v>45000</v>
      </c>
      <c r="S1613" t="s">
        <v>8</v>
      </c>
      <c r="T1613" t="s">
        <v>23833</v>
      </c>
      <c r="U1613" t="s">
        <v>23834</v>
      </c>
      <c r="V1613" t="s">
        <v>23835</v>
      </c>
      <c r="W1613">
        <v>1.8534100000000001E-2</v>
      </c>
    </row>
    <row r="1614" spans="5:23">
      <c r="E1614" t="s">
        <v>9</v>
      </c>
      <c r="F1614">
        <v>26320.6</v>
      </c>
      <c r="G1614" t="s">
        <v>1</v>
      </c>
      <c r="H1614" t="s">
        <v>10</v>
      </c>
      <c r="I1614" t="s">
        <v>3</v>
      </c>
      <c r="J1614">
        <v>0.92186900000000005</v>
      </c>
      <c r="K1614" t="s">
        <v>4</v>
      </c>
      <c r="L1614">
        <v>4470.6000000000004</v>
      </c>
      <c r="M1614" t="s">
        <v>5</v>
      </c>
      <c r="N1614">
        <v>10.065751957364</v>
      </c>
      <c r="O1614" t="s">
        <v>6</v>
      </c>
      <c r="P1614">
        <v>45000</v>
      </c>
      <c r="Q1614" t="s">
        <v>7</v>
      </c>
      <c r="R1614">
        <v>45000</v>
      </c>
      <c r="S1614" t="s">
        <v>11</v>
      </c>
      <c r="T1614" t="s">
        <v>23836</v>
      </c>
      <c r="U1614" t="s">
        <v>23837</v>
      </c>
      <c r="V1614" t="s">
        <v>22592</v>
      </c>
      <c r="W1614">
        <v>2.38003E-3</v>
      </c>
    </row>
    <row r="1615" spans="5:23">
      <c r="E1615" t="s">
        <v>12</v>
      </c>
      <c r="F1615">
        <v>32591.3</v>
      </c>
      <c r="G1615" t="s">
        <v>1</v>
      </c>
      <c r="H1615" t="s">
        <v>2</v>
      </c>
      <c r="I1615" t="s">
        <v>3</v>
      </c>
      <c r="J1615">
        <v>0.83584999999999998</v>
      </c>
      <c r="K1615" t="s">
        <v>4</v>
      </c>
      <c r="L1615">
        <v>4391.79</v>
      </c>
      <c r="M1615" t="s">
        <v>5</v>
      </c>
      <c r="N1615">
        <v>10.246380903855</v>
      </c>
      <c r="O1615" t="s">
        <v>6</v>
      </c>
      <c r="P1615">
        <v>45000</v>
      </c>
      <c r="Q1615" t="s">
        <v>7</v>
      </c>
      <c r="R1615">
        <v>45000</v>
      </c>
      <c r="S1615" t="s">
        <v>13</v>
      </c>
      <c r="T1615" t="s">
        <v>23833</v>
      </c>
      <c r="U1615" t="s">
        <v>23834</v>
      </c>
      <c r="V1615" t="s">
        <v>23835</v>
      </c>
      <c r="W1615">
        <v>1.8534100000000001E-2</v>
      </c>
    </row>
    <row r="1616" spans="5:23">
      <c r="E1616" t="s">
        <v>12</v>
      </c>
      <c r="F1616">
        <v>32669.200000000001</v>
      </c>
      <c r="G1616" t="s">
        <v>1</v>
      </c>
      <c r="H1616" t="s">
        <v>14</v>
      </c>
      <c r="I1616" t="s">
        <v>3</v>
      </c>
      <c r="J1616">
        <v>0.83101999999999998</v>
      </c>
      <c r="K1616" t="s">
        <v>4</v>
      </c>
      <c r="L1616">
        <v>4432.3999999999996</v>
      </c>
      <c r="M1616" t="s">
        <v>5</v>
      </c>
      <c r="N1616">
        <v>10.152511290648</v>
      </c>
      <c r="O1616" t="s">
        <v>6</v>
      </c>
      <c r="P1616">
        <v>45000</v>
      </c>
      <c r="Q1616" t="s">
        <v>7</v>
      </c>
      <c r="R1616">
        <v>45000</v>
      </c>
      <c r="S1616" t="s">
        <v>15</v>
      </c>
      <c r="T1616" t="s">
        <v>23838</v>
      </c>
      <c r="U1616" t="s">
        <v>23839</v>
      </c>
      <c r="V1616" t="s">
        <v>23840</v>
      </c>
      <c r="W1616">
        <v>1.9401700000000001E-2</v>
      </c>
    </row>
    <row r="1617" spans="5:23">
      <c r="E1617" t="s">
        <v>16</v>
      </c>
      <c r="F1617">
        <v>32669.200000000001</v>
      </c>
      <c r="G1617" t="s">
        <v>1</v>
      </c>
      <c r="H1617" t="s">
        <v>14</v>
      </c>
      <c r="I1617" t="s">
        <v>3</v>
      </c>
      <c r="J1617">
        <v>0.83101999999999998</v>
      </c>
      <c r="K1617" t="s">
        <v>4</v>
      </c>
      <c r="L1617">
        <v>4432.3999999999996</v>
      </c>
      <c r="M1617" t="s">
        <v>5</v>
      </c>
      <c r="N1617">
        <v>10.152511290648</v>
      </c>
      <c r="O1617" t="s">
        <v>6</v>
      </c>
      <c r="P1617">
        <v>45000</v>
      </c>
      <c r="Q1617" t="s">
        <v>7</v>
      </c>
      <c r="R1617">
        <v>45000</v>
      </c>
      <c r="S1617" t="s">
        <v>15</v>
      </c>
      <c r="T1617" t="s">
        <v>23838</v>
      </c>
      <c r="U1617" t="s">
        <v>23839</v>
      </c>
      <c r="V1617" t="s">
        <v>23840</v>
      </c>
      <c r="W1617">
        <v>1.9401700000000001E-2</v>
      </c>
    </row>
    <row r="1618" spans="5:23">
      <c r="E1618" t="s">
        <v>16</v>
      </c>
      <c r="F1618">
        <v>50425.8</v>
      </c>
      <c r="G1618" t="s">
        <v>1</v>
      </c>
      <c r="H1618" t="s">
        <v>17</v>
      </c>
      <c r="I1618" t="s">
        <v>3</v>
      </c>
      <c r="J1618">
        <v>0.684504</v>
      </c>
      <c r="K1618" t="s">
        <v>4</v>
      </c>
      <c r="L1618">
        <v>4232.4799999999996</v>
      </c>
      <c r="M1618" t="s">
        <v>5</v>
      </c>
      <c r="N1618">
        <v>10.632061468390001</v>
      </c>
      <c r="O1618" t="s">
        <v>6</v>
      </c>
      <c r="P1618">
        <v>45000</v>
      </c>
      <c r="Q1618" t="s">
        <v>7</v>
      </c>
      <c r="R1618">
        <v>45000</v>
      </c>
      <c r="S1618" t="s">
        <v>18</v>
      </c>
      <c r="T1618" t="s">
        <v>23841</v>
      </c>
      <c r="U1618" t="s">
        <v>23842</v>
      </c>
      <c r="V1618" t="s">
        <v>23843</v>
      </c>
      <c r="W1618">
        <v>4.3205599999999997E-2</v>
      </c>
    </row>
    <row r="1619" spans="5:23">
      <c r="E1619" t="s">
        <v>19</v>
      </c>
      <c r="F1619">
        <v>50425.8</v>
      </c>
      <c r="G1619" t="s">
        <v>1</v>
      </c>
      <c r="H1619" t="s">
        <v>17</v>
      </c>
      <c r="I1619" t="s">
        <v>3</v>
      </c>
      <c r="J1619">
        <v>0.684504</v>
      </c>
      <c r="K1619" t="s">
        <v>4</v>
      </c>
      <c r="L1619">
        <v>4232.4799999999996</v>
      </c>
      <c r="M1619" t="s">
        <v>5</v>
      </c>
      <c r="N1619">
        <v>10.632061468390001</v>
      </c>
      <c r="O1619" t="s">
        <v>6</v>
      </c>
      <c r="P1619">
        <v>45000</v>
      </c>
      <c r="Q1619" t="s">
        <v>7</v>
      </c>
      <c r="R1619">
        <v>45000</v>
      </c>
      <c r="S1619" t="s">
        <v>20</v>
      </c>
      <c r="T1619" t="s">
        <v>23841</v>
      </c>
      <c r="U1619" t="s">
        <v>23842</v>
      </c>
      <c r="V1619" t="s">
        <v>23843</v>
      </c>
      <c r="W1619">
        <v>4.3205599999999997E-2</v>
      </c>
    </row>
    <row r="1620" spans="5:23">
      <c r="E1620" t="s">
        <v>19</v>
      </c>
      <c r="F1620">
        <v>49192.800000000003</v>
      </c>
      <c r="G1620" t="s">
        <v>1</v>
      </c>
      <c r="H1620" t="s">
        <v>2</v>
      </c>
      <c r="I1620" t="s">
        <v>3</v>
      </c>
      <c r="J1620">
        <v>0.68487200000000004</v>
      </c>
      <c r="K1620" t="s">
        <v>4</v>
      </c>
      <c r="L1620">
        <v>4333.8999999999996</v>
      </c>
      <c r="M1620" t="s">
        <v>5</v>
      </c>
      <c r="N1620">
        <v>10.383249391815999</v>
      </c>
      <c r="O1620" t="s">
        <v>6</v>
      </c>
      <c r="P1620">
        <v>45000</v>
      </c>
      <c r="Q1620" t="s">
        <v>7</v>
      </c>
      <c r="R1620">
        <v>45000</v>
      </c>
      <c r="S1620" t="s">
        <v>21</v>
      </c>
      <c r="T1620" t="s">
        <v>23844</v>
      </c>
      <c r="U1620" t="s">
        <v>23845</v>
      </c>
      <c r="V1620" t="s">
        <v>23846</v>
      </c>
      <c r="W1620">
        <v>4.9769300000000002E-2</v>
      </c>
    </row>
    <row r="1621" spans="5:23">
      <c r="E1621" t="s">
        <v>22</v>
      </c>
      <c r="F1621">
        <v>49192.800000000003</v>
      </c>
      <c r="G1621" t="s">
        <v>1</v>
      </c>
      <c r="H1621" t="s">
        <v>2</v>
      </c>
      <c r="I1621" t="s">
        <v>3</v>
      </c>
      <c r="J1621">
        <v>0.68487200000000004</v>
      </c>
      <c r="K1621" t="s">
        <v>4</v>
      </c>
      <c r="L1621">
        <v>4333.8999999999996</v>
      </c>
      <c r="M1621" t="s">
        <v>5</v>
      </c>
      <c r="N1621">
        <v>10.383249391815999</v>
      </c>
      <c r="O1621" t="s">
        <v>6</v>
      </c>
      <c r="P1621">
        <v>45000</v>
      </c>
      <c r="Q1621" t="s">
        <v>7</v>
      </c>
      <c r="R1621">
        <v>45000</v>
      </c>
      <c r="S1621" t="s">
        <v>21</v>
      </c>
      <c r="T1621" t="s">
        <v>23844</v>
      </c>
      <c r="U1621" t="s">
        <v>23845</v>
      </c>
      <c r="V1621" t="s">
        <v>23846</v>
      </c>
      <c r="W1621">
        <v>4.9769300000000002E-2</v>
      </c>
    </row>
    <row r="1622" spans="5:23">
      <c r="E1622" t="s">
        <v>22</v>
      </c>
      <c r="F1622">
        <v>77185.3</v>
      </c>
      <c r="G1622" t="s">
        <v>1</v>
      </c>
      <c r="H1622" t="s">
        <v>23</v>
      </c>
      <c r="I1622" t="s">
        <v>3</v>
      </c>
      <c r="J1622">
        <v>0.56632800000000005</v>
      </c>
      <c r="K1622" t="s">
        <v>4</v>
      </c>
      <c r="L1622">
        <v>4039.51</v>
      </c>
      <c r="M1622" t="s">
        <v>5</v>
      </c>
      <c r="N1622">
        <v>11.1399742106</v>
      </c>
      <c r="O1622" t="s">
        <v>6</v>
      </c>
      <c r="P1622">
        <v>45000</v>
      </c>
      <c r="Q1622" t="s">
        <v>7</v>
      </c>
      <c r="R1622">
        <v>45000</v>
      </c>
      <c r="S1622" t="s">
        <v>24</v>
      </c>
      <c r="T1622" t="s">
        <v>23847</v>
      </c>
      <c r="U1622" t="s">
        <v>23848</v>
      </c>
      <c r="V1622" t="s">
        <v>23849</v>
      </c>
      <c r="W1622">
        <v>8.0073800000000001E-2</v>
      </c>
    </row>
    <row r="1623" spans="5:23">
      <c r="E1623" t="s">
        <v>25</v>
      </c>
      <c r="F1623">
        <v>77185.3</v>
      </c>
      <c r="G1623" t="s">
        <v>1</v>
      </c>
      <c r="H1623" t="s">
        <v>23</v>
      </c>
      <c r="I1623" t="s">
        <v>3</v>
      </c>
      <c r="J1623">
        <v>0.56632800000000005</v>
      </c>
      <c r="K1623" t="s">
        <v>4</v>
      </c>
      <c r="L1623">
        <v>4039.51</v>
      </c>
      <c r="M1623" t="s">
        <v>5</v>
      </c>
      <c r="N1623">
        <v>11.1399742106</v>
      </c>
      <c r="O1623" t="s">
        <v>6</v>
      </c>
      <c r="P1623">
        <v>45000</v>
      </c>
      <c r="Q1623" t="s">
        <v>7</v>
      </c>
      <c r="R1623">
        <v>45000</v>
      </c>
      <c r="S1623" t="s">
        <v>26</v>
      </c>
      <c r="T1623" t="s">
        <v>23847</v>
      </c>
      <c r="U1623" t="s">
        <v>23848</v>
      </c>
      <c r="V1623" t="s">
        <v>23849</v>
      </c>
      <c r="W1623">
        <v>8.0073800000000001E-2</v>
      </c>
    </row>
    <row r="1624" spans="5:23">
      <c r="E1624" t="s">
        <v>25</v>
      </c>
      <c r="F1624">
        <v>77602.600000000006</v>
      </c>
      <c r="G1624" t="s">
        <v>1</v>
      </c>
      <c r="H1624" t="s">
        <v>27</v>
      </c>
      <c r="I1624" t="s">
        <v>3</v>
      </c>
      <c r="J1624">
        <v>0.55313000000000001</v>
      </c>
      <c r="K1624" t="s">
        <v>4</v>
      </c>
      <c r="L1624">
        <v>4211.82</v>
      </c>
      <c r="M1624" t="s">
        <v>5</v>
      </c>
      <c r="N1624">
        <v>10.684210615928</v>
      </c>
      <c r="O1624" t="s">
        <v>6</v>
      </c>
      <c r="P1624">
        <v>45000</v>
      </c>
      <c r="Q1624" t="s">
        <v>7</v>
      </c>
      <c r="R1624">
        <v>45000</v>
      </c>
      <c r="S1624" t="s">
        <v>28</v>
      </c>
      <c r="T1624" t="s">
        <v>23850</v>
      </c>
      <c r="U1624" t="s">
        <v>23851</v>
      </c>
      <c r="V1624" t="s">
        <v>23852</v>
      </c>
      <c r="W1624">
        <v>8.0854700000000002E-2</v>
      </c>
    </row>
    <row r="1625" spans="5:23">
      <c r="E1625" t="s">
        <v>29</v>
      </c>
      <c r="F1625">
        <v>77602.600000000006</v>
      </c>
      <c r="G1625" t="s">
        <v>1</v>
      </c>
      <c r="H1625" t="s">
        <v>27</v>
      </c>
      <c r="I1625" t="s">
        <v>3</v>
      </c>
      <c r="J1625">
        <v>0.55313000000000001</v>
      </c>
      <c r="K1625" t="s">
        <v>4</v>
      </c>
      <c r="L1625">
        <v>4211.82</v>
      </c>
      <c r="M1625" t="s">
        <v>5</v>
      </c>
      <c r="N1625">
        <v>10.684210615928</v>
      </c>
      <c r="O1625" t="s">
        <v>6</v>
      </c>
      <c r="P1625">
        <v>45000</v>
      </c>
      <c r="Q1625" t="s">
        <v>7</v>
      </c>
      <c r="R1625">
        <v>45000</v>
      </c>
      <c r="S1625" t="s">
        <v>28</v>
      </c>
      <c r="T1625" t="s">
        <v>23850</v>
      </c>
      <c r="U1625" t="s">
        <v>23851</v>
      </c>
      <c r="V1625" t="s">
        <v>23852</v>
      </c>
      <c r="W1625">
        <v>8.0854700000000002E-2</v>
      </c>
    </row>
    <row r="1626" spans="5:23">
      <c r="E1626" t="s">
        <v>29</v>
      </c>
      <c r="F1626">
        <v>120788</v>
      </c>
      <c r="G1626" t="s">
        <v>1</v>
      </c>
      <c r="H1626" t="s">
        <v>30</v>
      </c>
      <c r="I1626" t="s">
        <v>3</v>
      </c>
      <c r="J1626">
        <v>0.464638</v>
      </c>
      <c r="K1626" t="s">
        <v>4</v>
      </c>
      <c r="L1626">
        <v>3834.83</v>
      </c>
      <c r="M1626" t="s">
        <v>5</v>
      </c>
      <c r="N1626">
        <v>11.734563452558</v>
      </c>
      <c r="O1626" t="s">
        <v>6</v>
      </c>
      <c r="P1626">
        <v>45000</v>
      </c>
      <c r="Q1626" t="s">
        <v>7</v>
      </c>
      <c r="R1626">
        <v>45000</v>
      </c>
      <c r="S1626" t="s">
        <v>31</v>
      </c>
      <c r="T1626" t="s">
        <v>23853</v>
      </c>
      <c r="U1626" t="s">
        <v>23854</v>
      </c>
      <c r="V1626" t="s">
        <v>23855</v>
      </c>
      <c r="W1626">
        <v>0.121528</v>
      </c>
    </row>
    <row r="1627" spans="5:23">
      <c r="E1627" t="s">
        <v>32</v>
      </c>
      <c r="F1627">
        <v>120788</v>
      </c>
      <c r="G1627" t="s">
        <v>1</v>
      </c>
      <c r="H1627" t="s">
        <v>30</v>
      </c>
      <c r="I1627" t="s">
        <v>3</v>
      </c>
      <c r="J1627">
        <v>0.464638</v>
      </c>
      <c r="K1627" t="s">
        <v>4</v>
      </c>
      <c r="L1627">
        <v>3834.83</v>
      </c>
      <c r="M1627" t="s">
        <v>5</v>
      </c>
      <c r="N1627">
        <v>11.734563452558</v>
      </c>
      <c r="O1627" t="s">
        <v>6</v>
      </c>
      <c r="P1627">
        <v>45000</v>
      </c>
      <c r="Q1627" t="s">
        <v>7</v>
      </c>
      <c r="R1627">
        <v>45000</v>
      </c>
      <c r="S1627" t="s">
        <v>33</v>
      </c>
      <c r="T1627" t="s">
        <v>23853</v>
      </c>
      <c r="U1627" t="s">
        <v>23854</v>
      </c>
      <c r="V1627" t="s">
        <v>23855</v>
      </c>
      <c r="W1627">
        <v>0.121528</v>
      </c>
    </row>
    <row r="1628" spans="5:23">
      <c r="E1628" t="s">
        <v>32</v>
      </c>
      <c r="F1628">
        <v>107433</v>
      </c>
      <c r="G1628" t="s">
        <v>1</v>
      </c>
      <c r="H1628" t="s">
        <v>17</v>
      </c>
      <c r="I1628" t="s">
        <v>3</v>
      </c>
      <c r="J1628">
        <v>0.47778900000000002</v>
      </c>
      <c r="K1628" t="s">
        <v>4</v>
      </c>
      <c r="L1628">
        <v>4077.45</v>
      </c>
      <c r="M1628" t="s">
        <v>5</v>
      </c>
      <c r="N1628">
        <v>11.036299078275</v>
      </c>
      <c r="O1628" t="s">
        <v>6</v>
      </c>
      <c r="P1628">
        <v>45000</v>
      </c>
      <c r="Q1628" t="s">
        <v>7</v>
      </c>
      <c r="R1628">
        <v>45000</v>
      </c>
      <c r="S1628" t="s">
        <v>34</v>
      </c>
      <c r="T1628" t="s">
        <v>23856</v>
      </c>
      <c r="U1628" t="s">
        <v>23857</v>
      </c>
      <c r="V1628" t="s">
        <v>23858</v>
      </c>
      <c r="W1628">
        <v>0.103031</v>
      </c>
    </row>
    <row r="1629" spans="5:23">
      <c r="E1629" t="s">
        <v>35</v>
      </c>
      <c r="F1629">
        <v>107433</v>
      </c>
      <c r="G1629" t="s">
        <v>1</v>
      </c>
      <c r="H1629" t="s">
        <v>17</v>
      </c>
      <c r="I1629" t="s">
        <v>3</v>
      </c>
      <c r="J1629">
        <v>0.47778900000000002</v>
      </c>
      <c r="K1629" t="s">
        <v>4</v>
      </c>
      <c r="L1629">
        <v>4077.45</v>
      </c>
      <c r="M1629" t="s">
        <v>5</v>
      </c>
      <c r="N1629">
        <v>11.036299078275</v>
      </c>
      <c r="O1629" t="s">
        <v>6</v>
      </c>
      <c r="P1629">
        <v>45000</v>
      </c>
      <c r="Q1629" t="s">
        <v>7</v>
      </c>
      <c r="R1629">
        <v>45000</v>
      </c>
      <c r="S1629" t="s">
        <v>34</v>
      </c>
      <c r="T1629" t="s">
        <v>23856</v>
      </c>
      <c r="U1629" t="s">
        <v>23857</v>
      </c>
      <c r="V1629" t="s">
        <v>23858</v>
      </c>
      <c r="W1629">
        <v>0.103031</v>
      </c>
    </row>
    <row r="1630" spans="5:23">
      <c r="E1630" t="s">
        <v>35</v>
      </c>
      <c r="F1630">
        <v>174657</v>
      </c>
      <c r="G1630" t="s">
        <v>1</v>
      </c>
      <c r="H1630" t="s">
        <v>36</v>
      </c>
      <c r="I1630" t="s">
        <v>3</v>
      </c>
      <c r="J1630">
        <v>0.39766200000000002</v>
      </c>
      <c r="K1630" t="s">
        <v>4</v>
      </c>
      <c r="L1630">
        <v>3620.65</v>
      </c>
      <c r="M1630" t="s">
        <v>5</v>
      </c>
      <c r="N1630">
        <v>12.428694690478</v>
      </c>
      <c r="O1630" t="s">
        <v>6</v>
      </c>
      <c r="P1630">
        <v>45000</v>
      </c>
      <c r="Q1630" t="s">
        <v>7</v>
      </c>
      <c r="R1630">
        <v>45000</v>
      </c>
      <c r="S1630" t="s">
        <v>37</v>
      </c>
      <c r="T1630" t="s">
        <v>23859</v>
      </c>
      <c r="U1630" t="s">
        <v>23860</v>
      </c>
      <c r="V1630" t="s">
        <v>23861</v>
      </c>
      <c r="W1630">
        <v>0.14488699999999999</v>
      </c>
    </row>
    <row r="1631" spans="5:23">
      <c r="E1631" t="s">
        <v>38</v>
      </c>
      <c r="F1631">
        <v>174657</v>
      </c>
      <c r="G1631" t="s">
        <v>1</v>
      </c>
      <c r="H1631" t="s">
        <v>36</v>
      </c>
      <c r="I1631" t="s">
        <v>3</v>
      </c>
      <c r="J1631">
        <v>0.39766200000000002</v>
      </c>
      <c r="K1631" t="s">
        <v>4</v>
      </c>
      <c r="L1631">
        <v>3620.65</v>
      </c>
      <c r="M1631" t="s">
        <v>5</v>
      </c>
      <c r="N1631">
        <v>12.428694690478</v>
      </c>
      <c r="O1631" t="s">
        <v>6</v>
      </c>
      <c r="P1631">
        <v>45000</v>
      </c>
      <c r="Q1631" t="s">
        <v>7</v>
      </c>
      <c r="R1631">
        <v>45000</v>
      </c>
      <c r="S1631" t="s">
        <v>39</v>
      </c>
      <c r="T1631" t="s">
        <v>23859</v>
      </c>
      <c r="U1631" t="s">
        <v>23860</v>
      </c>
      <c r="V1631" t="s">
        <v>23861</v>
      </c>
      <c r="W1631">
        <v>0.14488699999999999</v>
      </c>
    </row>
    <row r="1632" spans="5:23">
      <c r="E1632" t="s">
        <v>38</v>
      </c>
      <c r="F1632">
        <v>164835</v>
      </c>
      <c r="G1632" t="s">
        <v>1</v>
      </c>
      <c r="H1632" t="s">
        <v>40</v>
      </c>
      <c r="I1632" t="s">
        <v>3</v>
      </c>
      <c r="J1632">
        <v>0.39239200000000002</v>
      </c>
      <c r="K1632" t="s">
        <v>4</v>
      </c>
      <c r="L1632">
        <v>3940.12</v>
      </c>
      <c r="M1632" t="s">
        <v>5</v>
      </c>
      <c r="N1632">
        <v>11.420958799027</v>
      </c>
      <c r="O1632" t="s">
        <v>6</v>
      </c>
      <c r="P1632">
        <v>45000</v>
      </c>
      <c r="Q1632" t="s">
        <v>7</v>
      </c>
      <c r="R1632">
        <v>45000</v>
      </c>
      <c r="S1632" t="s">
        <v>41</v>
      </c>
      <c r="T1632" t="s">
        <v>23862</v>
      </c>
      <c r="U1632" t="s">
        <v>23863</v>
      </c>
      <c r="V1632" t="s">
        <v>23864</v>
      </c>
      <c r="W1632">
        <v>0.14185700000000001</v>
      </c>
    </row>
    <row r="1633" spans="5:23">
      <c r="E1633" t="s">
        <v>42</v>
      </c>
      <c r="F1633">
        <v>164835</v>
      </c>
      <c r="G1633" t="s">
        <v>1</v>
      </c>
      <c r="H1633" t="s">
        <v>40</v>
      </c>
      <c r="I1633" t="s">
        <v>3</v>
      </c>
      <c r="J1633">
        <v>0.39239200000000002</v>
      </c>
      <c r="K1633" t="s">
        <v>4</v>
      </c>
      <c r="L1633">
        <v>3940.12</v>
      </c>
      <c r="M1633" t="s">
        <v>5</v>
      </c>
      <c r="N1633">
        <v>11.420958799027</v>
      </c>
      <c r="O1633" t="s">
        <v>6</v>
      </c>
      <c r="P1633">
        <v>45000</v>
      </c>
      <c r="Q1633" t="s">
        <v>7</v>
      </c>
      <c r="R1633">
        <v>45000</v>
      </c>
      <c r="S1633" t="s">
        <v>41</v>
      </c>
      <c r="T1633" t="s">
        <v>23862</v>
      </c>
      <c r="U1633" t="s">
        <v>23863</v>
      </c>
      <c r="V1633" t="s">
        <v>23864</v>
      </c>
      <c r="W1633">
        <v>0.14185700000000001</v>
      </c>
    </row>
    <row r="1634" spans="5:23">
      <c r="E1634" t="s">
        <v>42</v>
      </c>
      <c r="F1634">
        <v>26522.5</v>
      </c>
      <c r="G1634" t="s">
        <v>1</v>
      </c>
      <c r="H1634" t="s">
        <v>14</v>
      </c>
      <c r="I1634" t="s">
        <v>3</v>
      </c>
      <c r="J1634">
        <v>0.92017400000000005</v>
      </c>
      <c r="K1634" t="s">
        <v>4</v>
      </c>
      <c r="L1634">
        <v>4452.93</v>
      </c>
      <c r="M1634" t="s">
        <v>5</v>
      </c>
      <c r="N1634">
        <v>10.105698535711999</v>
      </c>
      <c r="O1634" t="s">
        <v>6</v>
      </c>
      <c r="P1634">
        <v>45000</v>
      </c>
      <c r="Q1634" t="s">
        <v>7</v>
      </c>
      <c r="R1634">
        <v>45000</v>
      </c>
      <c r="S1634" t="s">
        <v>43</v>
      </c>
      <c r="T1634" t="s">
        <v>23865</v>
      </c>
      <c r="U1634" t="s">
        <v>23866</v>
      </c>
      <c r="V1634" t="s">
        <v>23867</v>
      </c>
      <c r="W1634">
        <v>1.5493600000000001E-3</v>
      </c>
    </row>
    <row r="1635" spans="5:23">
      <c r="E1635" t="s">
        <v>44</v>
      </c>
      <c r="F1635">
        <v>26522.5</v>
      </c>
      <c r="G1635" t="s">
        <v>1</v>
      </c>
      <c r="H1635" t="s">
        <v>14</v>
      </c>
      <c r="I1635" t="s">
        <v>3</v>
      </c>
      <c r="J1635">
        <v>0.92017400000000005</v>
      </c>
      <c r="K1635" t="s">
        <v>4</v>
      </c>
      <c r="L1635">
        <v>4452.93</v>
      </c>
      <c r="M1635" t="s">
        <v>5</v>
      </c>
      <c r="N1635">
        <v>10.105698535711999</v>
      </c>
      <c r="O1635" t="s">
        <v>6</v>
      </c>
      <c r="P1635">
        <v>45000</v>
      </c>
      <c r="Q1635" t="s">
        <v>7</v>
      </c>
      <c r="R1635">
        <v>45000</v>
      </c>
      <c r="S1635" t="s">
        <v>45</v>
      </c>
      <c r="T1635" t="s">
        <v>23865</v>
      </c>
      <c r="U1635" t="s">
        <v>23866</v>
      </c>
      <c r="V1635" t="s">
        <v>23867</v>
      </c>
      <c r="W1635">
        <v>1.5493600000000001E-3</v>
      </c>
    </row>
    <row r="1636" spans="5:23">
      <c r="E1636" t="s">
        <v>44</v>
      </c>
      <c r="F1636">
        <v>26320.6</v>
      </c>
      <c r="G1636" t="s">
        <v>1</v>
      </c>
      <c r="H1636" t="s">
        <v>10</v>
      </c>
      <c r="I1636" t="s">
        <v>3</v>
      </c>
      <c r="J1636">
        <v>0.92186900000000005</v>
      </c>
      <c r="K1636" t="s">
        <v>4</v>
      </c>
      <c r="L1636">
        <v>4470.6000000000004</v>
      </c>
      <c r="M1636" t="s">
        <v>5</v>
      </c>
      <c r="N1636">
        <v>10.065751957364</v>
      </c>
      <c r="O1636" t="s">
        <v>6</v>
      </c>
      <c r="P1636">
        <v>45000</v>
      </c>
      <c r="Q1636" t="s">
        <v>7</v>
      </c>
      <c r="R1636">
        <v>45000</v>
      </c>
      <c r="S1636" t="s">
        <v>11</v>
      </c>
      <c r="T1636" t="s">
        <v>23836</v>
      </c>
      <c r="U1636" t="s">
        <v>23837</v>
      </c>
      <c r="V1636" t="s">
        <v>22592</v>
      </c>
      <c r="W1636">
        <v>2.38003E-3</v>
      </c>
    </row>
    <row r="1637" spans="5:23">
      <c r="E1637" t="s">
        <v>0</v>
      </c>
      <c r="F1637">
        <v>32534.400000000001</v>
      </c>
      <c r="G1637" t="s">
        <v>1</v>
      </c>
      <c r="H1637" t="s">
        <v>2</v>
      </c>
      <c r="I1637" t="s">
        <v>3</v>
      </c>
      <c r="J1637">
        <v>0.83656799999999998</v>
      </c>
      <c r="K1637" t="s">
        <v>4</v>
      </c>
      <c r="L1637">
        <v>4391.92</v>
      </c>
      <c r="M1637" t="s">
        <v>5</v>
      </c>
      <c r="N1637">
        <v>10.246088349260001</v>
      </c>
      <c r="O1637" t="s">
        <v>6</v>
      </c>
      <c r="P1637">
        <v>45000</v>
      </c>
      <c r="Q1637" t="s">
        <v>7</v>
      </c>
      <c r="R1637">
        <v>45000</v>
      </c>
      <c r="S1637" t="s">
        <v>8</v>
      </c>
      <c r="T1637" t="s">
        <v>23868</v>
      </c>
      <c r="U1637" t="s">
        <v>23869</v>
      </c>
      <c r="V1637" t="s">
        <v>23870</v>
      </c>
      <c r="W1637">
        <v>6.4851400000000003E-3</v>
      </c>
    </row>
    <row r="1638" spans="5:23">
      <c r="E1638" t="s">
        <v>9</v>
      </c>
      <c r="F1638">
        <v>26276.1</v>
      </c>
      <c r="G1638" t="s">
        <v>1</v>
      </c>
      <c r="H1638" t="s">
        <v>10</v>
      </c>
      <c r="I1638" t="s">
        <v>3</v>
      </c>
      <c r="J1638">
        <v>0.92264100000000004</v>
      </c>
      <c r="K1638" t="s">
        <v>4</v>
      </c>
      <c r="L1638">
        <v>4470.68</v>
      </c>
      <c r="M1638" t="s">
        <v>5</v>
      </c>
      <c r="N1638">
        <v>10.065580718852001</v>
      </c>
      <c r="O1638" t="s">
        <v>6</v>
      </c>
      <c r="P1638">
        <v>45000</v>
      </c>
      <c r="Q1638" t="s">
        <v>7</v>
      </c>
      <c r="R1638">
        <v>45000</v>
      </c>
      <c r="S1638" t="s">
        <v>11</v>
      </c>
      <c r="T1638" t="s">
        <v>21701</v>
      </c>
      <c r="U1638" t="s">
        <v>23871</v>
      </c>
      <c r="V1638" t="s">
        <v>23872</v>
      </c>
      <c r="W1638" s="1">
        <v>-1.3556099999999999E-3</v>
      </c>
    </row>
    <row r="1639" spans="5:23">
      <c r="E1639" t="s">
        <v>12</v>
      </c>
      <c r="F1639">
        <v>32534.400000000001</v>
      </c>
      <c r="G1639" t="s">
        <v>1</v>
      </c>
      <c r="H1639" t="s">
        <v>2</v>
      </c>
      <c r="I1639" t="s">
        <v>3</v>
      </c>
      <c r="J1639">
        <v>0.83656799999999998</v>
      </c>
      <c r="K1639" t="s">
        <v>4</v>
      </c>
      <c r="L1639">
        <v>4391.92</v>
      </c>
      <c r="M1639" t="s">
        <v>5</v>
      </c>
      <c r="N1639">
        <v>10.246088349260001</v>
      </c>
      <c r="O1639" t="s">
        <v>6</v>
      </c>
      <c r="P1639">
        <v>45000</v>
      </c>
      <c r="Q1639" t="s">
        <v>7</v>
      </c>
      <c r="R1639">
        <v>45000</v>
      </c>
      <c r="S1639" t="s">
        <v>13</v>
      </c>
      <c r="T1639" t="s">
        <v>23868</v>
      </c>
      <c r="U1639" t="s">
        <v>23869</v>
      </c>
      <c r="V1639" t="s">
        <v>23870</v>
      </c>
      <c r="W1639">
        <v>6.4851400000000003E-3</v>
      </c>
    </row>
    <row r="1640" spans="5:23">
      <c r="E1640" t="s">
        <v>12</v>
      </c>
      <c r="F1640">
        <v>31686.6</v>
      </c>
      <c r="G1640" t="s">
        <v>1</v>
      </c>
      <c r="H1640" t="s">
        <v>14</v>
      </c>
      <c r="I1640" t="s">
        <v>3</v>
      </c>
      <c r="J1640">
        <v>0.843804</v>
      </c>
      <c r="K1640" t="s">
        <v>4</v>
      </c>
      <c r="L1640">
        <v>4432.42</v>
      </c>
      <c r="M1640" t="s">
        <v>5</v>
      </c>
      <c r="N1640">
        <v>10.152462511215999</v>
      </c>
      <c r="O1640" t="s">
        <v>6</v>
      </c>
      <c r="P1640">
        <v>45000</v>
      </c>
      <c r="Q1640" t="s">
        <v>7</v>
      </c>
      <c r="R1640">
        <v>45000</v>
      </c>
      <c r="S1640" t="s">
        <v>15</v>
      </c>
      <c r="T1640" t="s">
        <v>23873</v>
      </c>
      <c r="U1640" t="s">
        <v>23874</v>
      </c>
      <c r="V1640" t="s">
        <v>20378</v>
      </c>
      <c r="W1640">
        <v>1.20153E-2</v>
      </c>
    </row>
    <row r="1641" spans="5:23">
      <c r="E1641" t="s">
        <v>16</v>
      </c>
      <c r="F1641">
        <v>31686.6</v>
      </c>
      <c r="G1641" t="s">
        <v>1</v>
      </c>
      <c r="H1641" t="s">
        <v>14</v>
      </c>
      <c r="I1641" t="s">
        <v>3</v>
      </c>
      <c r="J1641">
        <v>0.843804</v>
      </c>
      <c r="K1641" t="s">
        <v>4</v>
      </c>
      <c r="L1641">
        <v>4432.42</v>
      </c>
      <c r="M1641" t="s">
        <v>5</v>
      </c>
      <c r="N1641">
        <v>10.152462511215999</v>
      </c>
      <c r="O1641" t="s">
        <v>6</v>
      </c>
      <c r="P1641">
        <v>45000</v>
      </c>
      <c r="Q1641" t="s">
        <v>7</v>
      </c>
      <c r="R1641">
        <v>45000</v>
      </c>
      <c r="S1641" t="s">
        <v>15</v>
      </c>
      <c r="T1641" t="s">
        <v>23873</v>
      </c>
      <c r="U1641" t="s">
        <v>23874</v>
      </c>
      <c r="V1641" t="s">
        <v>20378</v>
      </c>
      <c r="W1641">
        <v>1.20153E-2</v>
      </c>
    </row>
    <row r="1642" spans="5:23">
      <c r="E1642" t="s">
        <v>16</v>
      </c>
      <c r="F1642">
        <v>50616.6</v>
      </c>
      <c r="G1642" t="s">
        <v>1</v>
      </c>
      <c r="H1642" t="s">
        <v>17</v>
      </c>
      <c r="I1642" t="s">
        <v>3</v>
      </c>
      <c r="J1642">
        <v>0.683257</v>
      </c>
      <c r="K1642" t="s">
        <v>4</v>
      </c>
      <c r="L1642">
        <v>4231.9399999999996</v>
      </c>
      <c r="M1642" t="s">
        <v>5</v>
      </c>
      <c r="N1642">
        <v>10.6334257455</v>
      </c>
      <c r="O1642" t="s">
        <v>6</v>
      </c>
      <c r="P1642">
        <v>45000</v>
      </c>
      <c r="Q1642" t="s">
        <v>7</v>
      </c>
      <c r="R1642">
        <v>45000</v>
      </c>
      <c r="S1642" t="s">
        <v>18</v>
      </c>
      <c r="T1642" t="s">
        <v>23875</v>
      </c>
      <c r="U1642" t="s">
        <v>23876</v>
      </c>
      <c r="V1642" t="s">
        <v>23877</v>
      </c>
      <c r="W1642">
        <v>4.1167599999999999E-2</v>
      </c>
    </row>
    <row r="1643" spans="5:23">
      <c r="E1643" t="s">
        <v>19</v>
      </c>
      <c r="F1643">
        <v>50616.6</v>
      </c>
      <c r="G1643" t="s">
        <v>1</v>
      </c>
      <c r="H1643" t="s">
        <v>17</v>
      </c>
      <c r="I1643" t="s">
        <v>3</v>
      </c>
      <c r="J1643">
        <v>0.683257</v>
      </c>
      <c r="K1643" t="s">
        <v>4</v>
      </c>
      <c r="L1643">
        <v>4231.9399999999996</v>
      </c>
      <c r="M1643" t="s">
        <v>5</v>
      </c>
      <c r="N1643">
        <v>10.6334257455</v>
      </c>
      <c r="O1643" t="s">
        <v>6</v>
      </c>
      <c r="P1643">
        <v>45000</v>
      </c>
      <c r="Q1643" t="s">
        <v>7</v>
      </c>
      <c r="R1643">
        <v>45000</v>
      </c>
      <c r="S1643" t="s">
        <v>20</v>
      </c>
      <c r="T1643" t="s">
        <v>23875</v>
      </c>
      <c r="U1643" t="s">
        <v>23876</v>
      </c>
      <c r="V1643" t="s">
        <v>23877</v>
      </c>
      <c r="W1643">
        <v>4.1167599999999999E-2</v>
      </c>
    </row>
    <row r="1644" spans="5:23">
      <c r="E1644" t="s">
        <v>19</v>
      </c>
      <c r="F1644">
        <v>49678.3</v>
      </c>
      <c r="G1644" t="s">
        <v>1</v>
      </c>
      <c r="H1644" t="s">
        <v>2</v>
      </c>
      <c r="I1644" t="s">
        <v>3</v>
      </c>
      <c r="J1644">
        <v>0.68157800000000002</v>
      </c>
      <c r="K1644" t="s">
        <v>4</v>
      </c>
      <c r="L1644">
        <v>4333.13</v>
      </c>
      <c r="M1644" t="s">
        <v>5</v>
      </c>
      <c r="N1644">
        <v>10.385101612232001</v>
      </c>
      <c r="O1644" t="s">
        <v>6</v>
      </c>
      <c r="P1644">
        <v>45000</v>
      </c>
      <c r="Q1644" t="s">
        <v>7</v>
      </c>
      <c r="R1644">
        <v>45000</v>
      </c>
      <c r="S1644" t="s">
        <v>21</v>
      </c>
      <c r="T1644" t="s">
        <v>23878</v>
      </c>
      <c r="U1644" t="s">
        <v>23879</v>
      </c>
      <c r="V1644" t="s">
        <v>23880</v>
      </c>
      <c r="W1644">
        <v>3.3735399999999999E-2</v>
      </c>
    </row>
    <row r="1645" spans="5:23">
      <c r="E1645" t="s">
        <v>22</v>
      </c>
      <c r="F1645">
        <v>49678.3</v>
      </c>
      <c r="G1645" t="s">
        <v>1</v>
      </c>
      <c r="H1645" t="s">
        <v>2</v>
      </c>
      <c r="I1645" t="s">
        <v>3</v>
      </c>
      <c r="J1645">
        <v>0.68157800000000002</v>
      </c>
      <c r="K1645" t="s">
        <v>4</v>
      </c>
      <c r="L1645">
        <v>4333.13</v>
      </c>
      <c r="M1645" t="s">
        <v>5</v>
      </c>
      <c r="N1645">
        <v>10.385101612232001</v>
      </c>
      <c r="O1645" t="s">
        <v>6</v>
      </c>
      <c r="P1645">
        <v>45000</v>
      </c>
      <c r="Q1645" t="s">
        <v>7</v>
      </c>
      <c r="R1645">
        <v>45000</v>
      </c>
      <c r="S1645" t="s">
        <v>21</v>
      </c>
      <c r="T1645" t="s">
        <v>23878</v>
      </c>
      <c r="U1645" t="s">
        <v>23879</v>
      </c>
      <c r="V1645" t="s">
        <v>23880</v>
      </c>
      <c r="W1645">
        <v>3.3735399999999999E-2</v>
      </c>
    </row>
    <row r="1646" spans="5:23">
      <c r="E1646" t="s">
        <v>22</v>
      </c>
      <c r="F1646">
        <v>77528.899999999994</v>
      </c>
      <c r="G1646" t="s">
        <v>1</v>
      </c>
      <c r="H1646" t="s">
        <v>23</v>
      </c>
      <c r="I1646" t="s">
        <v>3</v>
      </c>
      <c r="J1646">
        <v>0.56481300000000001</v>
      </c>
      <c r="K1646" t="s">
        <v>4</v>
      </c>
      <c r="L1646">
        <v>4043.22</v>
      </c>
      <c r="M1646" t="s">
        <v>5</v>
      </c>
      <c r="N1646">
        <v>11.12974370781</v>
      </c>
      <c r="O1646" t="s">
        <v>6</v>
      </c>
      <c r="P1646">
        <v>45000</v>
      </c>
      <c r="Q1646" t="s">
        <v>7</v>
      </c>
      <c r="R1646">
        <v>45000</v>
      </c>
      <c r="S1646" t="s">
        <v>24</v>
      </c>
      <c r="T1646" t="s">
        <v>23881</v>
      </c>
      <c r="U1646" t="s">
        <v>23882</v>
      </c>
      <c r="V1646" t="s">
        <v>23883</v>
      </c>
      <c r="W1646">
        <v>7.2709599999999999E-2</v>
      </c>
    </row>
    <row r="1647" spans="5:23">
      <c r="E1647" t="s">
        <v>25</v>
      </c>
      <c r="F1647">
        <v>77528.899999999994</v>
      </c>
      <c r="G1647" t="s">
        <v>1</v>
      </c>
      <c r="H1647" t="s">
        <v>23</v>
      </c>
      <c r="I1647" t="s">
        <v>3</v>
      </c>
      <c r="J1647">
        <v>0.56481300000000001</v>
      </c>
      <c r="K1647" t="s">
        <v>4</v>
      </c>
      <c r="L1647">
        <v>4043.22</v>
      </c>
      <c r="M1647" t="s">
        <v>5</v>
      </c>
      <c r="N1647">
        <v>11.12974370781</v>
      </c>
      <c r="O1647" t="s">
        <v>6</v>
      </c>
      <c r="P1647">
        <v>45000</v>
      </c>
      <c r="Q1647" t="s">
        <v>7</v>
      </c>
      <c r="R1647">
        <v>45000</v>
      </c>
      <c r="S1647" t="s">
        <v>26</v>
      </c>
      <c r="T1647" t="s">
        <v>23881</v>
      </c>
      <c r="U1647" t="s">
        <v>23882</v>
      </c>
      <c r="V1647" t="s">
        <v>23883</v>
      </c>
      <c r="W1647">
        <v>7.2709599999999999E-2</v>
      </c>
    </row>
    <row r="1648" spans="5:23">
      <c r="E1648" t="s">
        <v>25</v>
      </c>
      <c r="F1648">
        <v>77711.399999999994</v>
      </c>
      <c r="G1648" t="s">
        <v>1</v>
      </c>
      <c r="H1648" t="s">
        <v>27</v>
      </c>
      <c r="I1648" t="s">
        <v>3</v>
      </c>
      <c r="J1648">
        <v>0.55273799999999995</v>
      </c>
      <c r="K1648" t="s">
        <v>4</v>
      </c>
      <c r="L1648">
        <v>4211.88</v>
      </c>
      <c r="M1648" t="s">
        <v>5</v>
      </c>
      <c r="N1648">
        <v>10.684064429632</v>
      </c>
      <c r="O1648" t="s">
        <v>6</v>
      </c>
      <c r="P1648">
        <v>45000</v>
      </c>
      <c r="Q1648" t="s">
        <v>7</v>
      </c>
      <c r="R1648">
        <v>45000</v>
      </c>
      <c r="S1648" t="s">
        <v>28</v>
      </c>
      <c r="T1648" t="s">
        <v>23884</v>
      </c>
      <c r="U1648" t="s">
        <v>23885</v>
      </c>
      <c r="V1648" t="s">
        <v>23886</v>
      </c>
      <c r="W1648">
        <v>7.6801099999999997E-2</v>
      </c>
    </row>
    <row r="1649" spans="5:23">
      <c r="E1649" t="s">
        <v>29</v>
      </c>
      <c r="F1649">
        <v>77711.399999999994</v>
      </c>
      <c r="G1649" t="s">
        <v>1</v>
      </c>
      <c r="H1649" t="s">
        <v>27</v>
      </c>
      <c r="I1649" t="s">
        <v>3</v>
      </c>
      <c r="J1649">
        <v>0.55273799999999995</v>
      </c>
      <c r="K1649" t="s">
        <v>4</v>
      </c>
      <c r="L1649">
        <v>4211.88</v>
      </c>
      <c r="M1649" t="s">
        <v>5</v>
      </c>
      <c r="N1649">
        <v>10.684064429632</v>
      </c>
      <c r="O1649" t="s">
        <v>6</v>
      </c>
      <c r="P1649">
        <v>45000</v>
      </c>
      <c r="Q1649" t="s">
        <v>7</v>
      </c>
      <c r="R1649">
        <v>45000</v>
      </c>
      <c r="S1649" t="s">
        <v>28</v>
      </c>
      <c r="T1649" t="s">
        <v>23884</v>
      </c>
      <c r="U1649" t="s">
        <v>23885</v>
      </c>
      <c r="V1649" t="s">
        <v>23886</v>
      </c>
      <c r="W1649">
        <v>7.6801099999999997E-2</v>
      </c>
    </row>
    <row r="1650" spans="5:23">
      <c r="E1650" t="s">
        <v>29</v>
      </c>
      <c r="F1650">
        <v>117946</v>
      </c>
      <c r="G1650" t="s">
        <v>1</v>
      </c>
      <c r="H1650" t="s">
        <v>30</v>
      </c>
      <c r="I1650" t="s">
        <v>3</v>
      </c>
      <c r="J1650">
        <v>0.47038200000000002</v>
      </c>
      <c r="K1650" t="s">
        <v>4</v>
      </c>
      <c r="L1650">
        <v>3831.9</v>
      </c>
      <c r="M1650" t="s">
        <v>5</v>
      </c>
      <c r="N1650">
        <v>11.743526542092001</v>
      </c>
      <c r="O1650" t="s">
        <v>6</v>
      </c>
      <c r="P1650">
        <v>45000</v>
      </c>
      <c r="Q1650" t="s">
        <v>7</v>
      </c>
      <c r="R1650">
        <v>45000</v>
      </c>
      <c r="S1650" t="s">
        <v>31</v>
      </c>
      <c r="T1650" t="s">
        <v>23887</v>
      </c>
      <c r="U1650" t="s">
        <v>23888</v>
      </c>
      <c r="V1650" t="s">
        <v>23889</v>
      </c>
      <c r="W1650">
        <v>0.114297</v>
      </c>
    </row>
    <row r="1651" spans="5:23">
      <c r="E1651" t="s">
        <v>32</v>
      </c>
      <c r="F1651">
        <v>117946</v>
      </c>
      <c r="G1651" t="s">
        <v>1</v>
      </c>
      <c r="H1651" t="s">
        <v>30</v>
      </c>
      <c r="I1651" t="s">
        <v>3</v>
      </c>
      <c r="J1651">
        <v>0.47038200000000002</v>
      </c>
      <c r="K1651" t="s">
        <v>4</v>
      </c>
      <c r="L1651">
        <v>3831.9</v>
      </c>
      <c r="M1651" t="s">
        <v>5</v>
      </c>
      <c r="N1651">
        <v>11.743526542092001</v>
      </c>
      <c r="O1651" t="s">
        <v>6</v>
      </c>
      <c r="P1651">
        <v>45000</v>
      </c>
      <c r="Q1651" t="s">
        <v>7</v>
      </c>
      <c r="R1651">
        <v>45000</v>
      </c>
      <c r="S1651" t="s">
        <v>33</v>
      </c>
      <c r="T1651" t="s">
        <v>23887</v>
      </c>
      <c r="U1651" t="s">
        <v>23888</v>
      </c>
      <c r="V1651" t="s">
        <v>23889</v>
      </c>
      <c r="W1651">
        <v>0.114297</v>
      </c>
    </row>
    <row r="1652" spans="5:23">
      <c r="E1652" t="s">
        <v>32</v>
      </c>
      <c r="F1652">
        <v>121065</v>
      </c>
      <c r="G1652" t="s">
        <v>1</v>
      </c>
      <c r="H1652" t="s">
        <v>17</v>
      </c>
      <c r="I1652" t="s">
        <v>3</v>
      </c>
      <c r="J1652">
        <v>0.45002700000000001</v>
      </c>
      <c r="K1652" t="s">
        <v>4</v>
      </c>
      <c r="L1652">
        <v>4078.53</v>
      </c>
      <c r="M1652" t="s">
        <v>5</v>
      </c>
      <c r="N1652">
        <v>11.033375413325</v>
      </c>
      <c r="O1652" t="s">
        <v>6</v>
      </c>
      <c r="P1652">
        <v>45000</v>
      </c>
      <c r="Q1652" t="s">
        <v>7</v>
      </c>
      <c r="R1652">
        <v>45000</v>
      </c>
      <c r="S1652" t="s">
        <v>34</v>
      </c>
      <c r="T1652" t="s">
        <v>23890</v>
      </c>
      <c r="U1652" t="s">
        <v>23891</v>
      </c>
      <c r="V1652" t="s">
        <v>23892</v>
      </c>
      <c r="W1652">
        <v>0.12848000000000001</v>
      </c>
    </row>
    <row r="1653" spans="5:23">
      <c r="E1653" t="s">
        <v>35</v>
      </c>
      <c r="F1653">
        <v>121065</v>
      </c>
      <c r="G1653" t="s">
        <v>1</v>
      </c>
      <c r="H1653" t="s">
        <v>17</v>
      </c>
      <c r="I1653" t="s">
        <v>3</v>
      </c>
      <c r="J1653">
        <v>0.45002700000000001</v>
      </c>
      <c r="K1653" t="s">
        <v>4</v>
      </c>
      <c r="L1653">
        <v>4078.53</v>
      </c>
      <c r="M1653" t="s">
        <v>5</v>
      </c>
      <c r="N1653">
        <v>11.033375413325</v>
      </c>
      <c r="O1653" t="s">
        <v>6</v>
      </c>
      <c r="P1653">
        <v>45000</v>
      </c>
      <c r="Q1653" t="s">
        <v>7</v>
      </c>
      <c r="R1653">
        <v>45000</v>
      </c>
      <c r="S1653" t="s">
        <v>34</v>
      </c>
      <c r="T1653" t="s">
        <v>23890</v>
      </c>
      <c r="U1653" t="s">
        <v>23891</v>
      </c>
      <c r="V1653" t="s">
        <v>23892</v>
      </c>
      <c r="W1653">
        <v>0.12848000000000001</v>
      </c>
    </row>
    <row r="1654" spans="5:23">
      <c r="E1654" t="s">
        <v>35</v>
      </c>
      <c r="F1654">
        <v>173910</v>
      </c>
      <c r="G1654" t="s">
        <v>1</v>
      </c>
      <c r="H1654" t="s">
        <v>36</v>
      </c>
      <c r="I1654" t="s">
        <v>3</v>
      </c>
      <c r="J1654">
        <v>0.39831899999999998</v>
      </c>
      <c r="K1654" t="s">
        <v>4</v>
      </c>
      <c r="L1654">
        <v>3624.2</v>
      </c>
      <c r="M1654" t="s">
        <v>5</v>
      </c>
      <c r="N1654">
        <v>12.416517059403001</v>
      </c>
      <c r="O1654" t="s">
        <v>6</v>
      </c>
      <c r="P1654">
        <v>45000</v>
      </c>
      <c r="Q1654" t="s">
        <v>7</v>
      </c>
      <c r="R1654">
        <v>45000</v>
      </c>
      <c r="S1654" t="s">
        <v>37</v>
      </c>
      <c r="T1654" t="s">
        <v>23893</v>
      </c>
      <c r="U1654" t="s">
        <v>23894</v>
      </c>
      <c r="V1654" t="s">
        <v>23895</v>
      </c>
      <c r="W1654">
        <v>0.13798199999999999</v>
      </c>
    </row>
    <row r="1655" spans="5:23">
      <c r="E1655" t="s">
        <v>38</v>
      </c>
      <c r="F1655">
        <v>173910</v>
      </c>
      <c r="G1655" t="s">
        <v>1</v>
      </c>
      <c r="H1655" t="s">
        <v>36</v>
      </c>
      <c r="I1655" t="s">
        <v>3</v>
      </c>
      <c r="J1655">
        <v>0.39831899999999998</v>
      </c>
      <c r="K1655" t="s">
        <v>4</v>
      </c>
      <c r="L1655">
        <v>3624.2</v>
      </c>
      <c r="M1655" t="s">
        <v>5</v>
      </c>
      <c r="N1655">
        <v>12.416517059403001</v>
      </c>
      <c r="O1655" t="s">
        <v>6</v>
      </c>
      <c r="P1655">
        <v>45000</v>
      </c>
      <c r="Q1655" t="s">
        <v>7</v>
      </c>
      <c r="R1655">
        <v>45000</v>
      </c>
      <c r="S1655" t="s">
        <v>39</v>
      </c>
      <c r="T1655" t="s">
        <v>23893</v>
      </c>
      <c r="U1655" t="s">
        <v>23894</v>
      </c>
      <c r="V1655" t="s">
        <v>23895</v>
      </c>
      <c r="W1655">
        <v>0.13798199999999999</v>
      </c>
    </row>
    <row r="1656" spans="5:23">
      <c r="E1656" t="s">
        <v>38</v>
      </c>
      <c r="F1656">
        <v>160728</v>
      </c>
      <c r="G1656" t="s">
        <v>1</v>
      </c>
      <c r="H1656" t="s">
        <v>40</v>
      </c>
      <c r="I1656" t="s">
        <v>3</v>
      </c>
      <c r="J1656">
        <v>0.397175</v>
      </c>
      <c r="K1656" t="s">
        <v>4</v>
      </c>
      <c r="L1656">
        <v>3944.08</v>
      </c>
      <c r="M1656" t="s">
        <v>5</v>
      </c>
      <c r="N1656">
        <v>11.409510175413001</v>
      </c>
      <c r="O1656" t="s">
        <v>6</v>
      </c>
      <c r="P1656">
        <v>45000</v>
      </c>
      <c r="Q1656" t="s">
        <v>7</v>
      </c>
      <c r="R1656">
        <v>45000</v>
      </c>
      <c r="S1656" t="s">
        <v>41</v>
      </c>
      <c r="T1656" t="s">
        <v>23896</v>
      </c>
      <c r="U1656" t="s">
        <v>23897</v>
      </c>
      <c r="V1656" t="s">
        <v>23898</v>
      </c>
      <c r="W1656">
        <v>0.143649</v>
      </c>
    </row>
    <row r="1657" spans="5:23">
      <c r="E1657" t="s">
        <v>42</v>
      </c>
      <c r="F1657">
        <v>160728</v>
      </c>
      <c r="G1657" t="s">
        <v>1</v>
      </c>
      <c r="H1657" t="s">
        <v>40</v>
      </c>
      <c r="I1657" t="s">
        <v>3</v>
      </c>
      <c r="J1657">
        <v>0.397175</v>
      </c>
      <c r="K1657" t="s">
        <v>4</v>
      </c>
      <c r="L1657">
        <v>3944.08</v>
      </c>
      <c r="M1657" t="s">
        <v>5</v>
      </c>
      <c r="N1657">
        <v>11.409510175413001</v>
      </c>
      <c r="O1657" t="s">
        <v>6</v>
      </c>
      <c r="P1657">
        <v>45000</v>
      </c>
      <c r="Q1657" t="s">
        <v>7</v>
      </c>
      <c r="R1657">
        <v>45000</v>
      </c>
      <c r="S1657" t="s">
        <v>41</v>
      </c>
      <c r="T1657" t="s">
        <v>23896</v>
      </c>
      <c r="U1657" t="s">
        <v>23897</v>
      </c>
      <c r="V1657" t="s">
        <v>23898</v>
      </c>
      <c r="W1657">
        <v>0.143649</v>
      </c>
    </row>
    <row r="1658" spans="5:23">
      <c r="E1658" t="s">
        <v>42</v>
      </c>
      <c r="F1658">
        <v>26561</v>
      </c>
      <c r="G1658" t="s">
        <v>1</v>
      </c>
      <c r="H1658" t="s">
        <v>14</v>
      </c>
      <c r="I1658" t="s">
        <v>3</v>
      </c>
      <c r="J1658">
        <v>0.91948399999999997</v>
      </c>
      <c r="K1658" t="s">
        <v>4</v>
      </c>
      <c r="L1658">
        <v>4453.1499999999996</v>
      </c>
      <c r="M1658" t="s">
        <v>5</v>
      </c>
      <c r="N1658">
        <v>10.105210463392</v>
      </c>
      <c r="O1658" t="s">
        <v>6</v>
      </c>
      <c r="P1658">
        <v>45000</v>
      </c>
      <c r="Q1658" t="s">
        <v>7</v>
      </c>
      <c r="R1658">
        <v>45000</v>
      </c>
      <c r="S1658" t="s">
        <v>43</v>
      </c>
      <c r="T1658" t="s">
        <v>23899</v>
      </c>
      <c r="U1658" t="s">
        <v>23900</v>
      </c>
      <c r="V1658" t="s">
        <v>23901</v>
      </c>
      <c r="W1658">
        <v>4.6759799999999997E-3</v>
      </c>
    </row>
    <row r="1659" spans="5:23">
      <c r="E1659" t="s">
        <v>44</v>
      </c>
      <c r="F1659">
        <v>26561</v>
      </c>
      <c r="G1659" t="s">
        <v>1</v>
      </c>
      <c r="H1659" t="s">
        <v>14</v>
      </c>
      <c r="I1659" t="s">
        <v>3</v>
      </c>
      <c r="J1659">
        <v>0.91948399999999997</v>
      </c>
      <c r="K1659" t="s">
        <v>4</v>
      </c>
      <c r="L1659">
        <v>4453.1499999999996</v>
      </c>
      <c r="M1659" t="s">
        <v>5</v>
      </c>
      <c r="N1659">
        <v>10.105210463392</v>
      </c>
      <c r="O1659" t="s">
        <v>6</v>
      </c>
      <c r="P1659">
        <v>45000</v>
      </c>
      <c r="Q1659" t="s">
        <v>7</v>
      </c>
      <c r="R1659">
        <v>45000</v>
      </c>
      <c r="S1659" t="s">
        <v>45</v>
      </c>
      <c r="T1659" t="s">
        <v>23899</v>
      </c>
      <c r="U1659" t="s">
        <v>23900</v>
      </c>
      <c r="V1659" t="s">
        <v>23901</v>
      </c>
      <c r="W1659">
        <v>4.6759799999999997E-3</v>
      </c>
    </row>
    <row r="1660" spans="5:23">
      <c r="E1660" t="s">
        <v>44</v>
      </c>
      <c r="F1660">
        <v>26276.1</v>
      </c>
      <c r="G1660" t="s">
        <v>1</v>
      </c>
      <c r="H1660" t="s">
        <v>10</v>
      </c>
      <c r="I1660" t="s">
        <v>3</v>
      </c>
      <c r="J1660">
        <v>0.92264100000000004</v>
      </c>
      <c r="K1660" t="s">
        <v>4</v>
      </c>
      <c r="L1660">
        <v>4470.68</v>
      </c>
      <c r="M1660" t="s">
        <v>5</v>
      </c>
      <c r="N1660">
        <v>10.065580718852001</v>
      </c>
      <c r="O1660" t="s">
        <v>6</v>
      </c>
      <c r="P1660">
        <v>45000</v>
      </c>
      <c r="Q1660" t="s">
        <v>7</v>
      </c>
      <c r="R1660">
        <v>45000</v>
      </c>
      <c r="S1660" t="s">
        <v>11</v>
      </c>
      <c r="T1660" t="s">
        <v>21701</v>
      </c>
      <c r="U1660" t="s">
        <v>23871</v>
      </c>
      <c r="V1660" t="s">
        <v>23872</v>
      </c>
      <c r="W1660" s="1">
        <v>-1.3556099999999999E-3</v>
      </c>
    </row>
    <row r="1661" spans="5:23">
      <c r="E1661" t="s">
        <v>0</v>
      </c>
      <c r="F1661">
        <v>32649.4</v>
      </c>
      <c r="G1661" t="s">
        <v>1</v>
      </c>
      <c r="H1661" t="s">
        <v>2</v>
      </c>
      <c r="I1661" t="s">
        <v>3</v>
      </c>
      <c r="J1661">
        <v>0.835094</v>
      </c>
      <c r="K1661" t="s">
        <v>4</v>
      </c>
      <c r="L1661">
        <v>4391.92</v>
      </c>
      <c r="M1661" t="s">
        <v>5</v>
      </c>
      <c r="N1661">
        <v>10.246088353259999</v>
      </c>
      <c r="O1661" t="s">
        <v>6</v>
      </c>
      <c r="P1661">
        <v>45000</v>
      </c>
      <c r="Q1661" t="s">
        <v>7</v>
      </c>
      <c r="R1661">
        <v>45000</v>
      </c>
      <c r="S1661" t="s">
        <v>8</v>
      </c>
      <c r="T1661" t="s">
        <v>23902</v>
      </c>
      <c r="U1661" t="s">
        <v>23903</v>
      </c>
      <c r="V1661" t="s">
        <v>23904</v>
      </c>
      <c r="W1661">
        <v>8.5828599999999994E-3</v>
      </c>
    </row>
    <row r="1662" spans="5:23">
      <c r="E1662" t="s">
        <v>9</v>
      </c>
      <c r="F1662">
        <v>26753.599999999999</v>
      </c>
      <c r="G1662" t="s">
        <v>1</v>
      </c>
      <c r="H1662" t="s">
        <v>10</v>
      </c>
      <c r="I1662" t="s">
        <v>3</v>
      </c>
      <c r="J1662">
        <v>0.91436700000000004</v>
      </c>
      <c r="K1662" t="s">
        <v>4</v>
      </c>
      <c r="L1662">
        <v>4470.71</v>
      </c>
      <c r="M1662" t="s">
        <v>5</v>
      </c>
      <c r="N1662">
        <v>10.065507528204</v>
      </c>
      <c r="O1662" t="s">
        <v>6</v>
      </c>
      <c r="P1662">
        <v>45000</v>
      </c>
      <c r="Q1662" t="s">
        <v>7</v>
      </c>
      <c r="R1662">
        <v>45000</v>
      </c>
      <c r="S1662" t="s">
        <v>11</v>
      </c>
      <c r="T1662" t="s">
        <v>23905</v>
      </c>
      <c r="U1662" t="s">
        <v>23906</v>
      </c>
      <c r="V1662" t="s">
        <v>23907</v>
      </c>
      <c r="W1662">
        <v>3.35213E-3</v>
      </c>
    </row>
    <row r="1663" spans="5:23">
      <c r="E1663" t="s">
        <v>12</v>
      </c>
      <c r="F1663">
        <v>32649.4</v>
      </c>
      <c r="G1663" t="s">
        <v>1</v>
      </c>
      <c r="H1663" t="s">
        <v>2</v>
      </c>
      <c r="I1663" t="s">
        <v>3</v>
      </c>
      <c r="J1663">
        <v>0.835094</v>
      </c>
      <c r="K1663" t="s">
        <v>4</v>
      </c>
      <c r="L1663">
        <v>4391.92</v>
      </c>
      <c r="M1663" t="s">
        <v>5</v>
      </c>
      <c r="N1663">
        <v>10.246088353259999</v>
      </c>
      <c r="O1663" t="s">
        <v>6</v>
      </c>
      <c r="P1663">
        <v>45000</v>
      </c>
      <c r="Q1663" t="s">
        <v>7</v>
      </c>
      <c r="R1663">
        <v>45000</v>
      </c>
      <c r="S1663" t="s">
        <v>13</v>
      </c>
      <c r="T1663" t="s">
        <v>23902</v>
      </c>
      <c r="U1663" t="s">
        <v>23903</v>
      </c>
      <c r="V1663" t="s">
        <v>23904</v>
      </c>
      <c r="W1663">
        <v>8.5828599999999994E-3</v>
      </c>
    </row>
    <row r="1664" spans="5:23">
      <c r="E1664" t="s">
        <v>12</v>
      </c>
      <c r="F1664">
        <v>31676</v>
      </c>
      <c r="G1664" t="s">
        <v>1</v>
      </c>
      <c r="H1664" t="s">
        <v>14</v>
      </c>
      <c r="I1664" t="s">
        <v>3</v>
      </c>
      <c r="J1664">
        <v>0.84393099999999999</v>
      </c>
      <c r="K1664" t="s">
        <v>4</v>
      </c>
      <c r="L1664">
        <v>4432.57</v>
      </c>
      <c r="M1664" t="s">
        <v>5</v>
      </c>
      <c r="N1664">
        <v>10.152121115191999</v>
      </c>
      <c r="O1664" t="s">
        <v>6</v>
      </c>
      <c r="P1664">
        <v>45000</v>
      </c>
      <c r="Q1664" t="s">
        <v>7</v>
      </c>
      <c r="R1664">
        <v>45000</v>
      </c>
      <c r="S1664" t="s">
        <v>15</v>
      </c>
      <c r="T1664" t="s">
        <v>23908</v>
      </c>
      <c r="U1664" t="s">
        <v>23909</v>
      </c>
      <c r="V1664" t="s">
        <v>23910</v>
      </c>
      <c r="W1664">
        <v>1.01041E-2</v>
      </c>
    </row>
    <row r="1665" spans="5:23">
      <c r="E1665" t="s">
        <v>16</v>
      </c>
      <c r="F1665">
        <v>31676</v>
      </c>
      <c r="G1665" t="s">
        <v>1</v>
      </c>
      <c r="H1665" t="s">
        <v>14</v>
      </c>
      <c r="I1665" t="s">
        <v>3</v>
      </c>
      <c r="J1665">
        <v>0.84393099999999999</v>
      </c>
      <c r="K1665" t="s">
        <v>4</v>
      </c>
      <c r="L1665">
        <v>4432.57</v>
      </c>
      <c r="M1665" t="s">
        <v>5</v>
      </c>
      <c r="N1665">
        <v>10.152121115191999</v>
      </c>
      <c r="O1665" t="s">
        <v>6</v>
      </c>
      <c r="P1665">
        <v>45000</v>
      </c>
      <c r="Q1665" t="s">
        <v>7</v>
      </c>
      <c r="R1665">
        <v>45000</v>
      </c>
      <c r="S1665" t="s">
        <v>15</v>
      </c>
      <c r="T1665" t="s">
        <v>23908</v>
      </c>
      <c r="U1665" t="s">
        <v>23909</v>
      </c>
      <c r="V1665" t="s">
        <v>23910</v>
      </c>
      <c r="W1665">
        <v>1.01041E-2</v>
      </c>
    </row>
    <row r="1666" spans="5:23">
      <c r="E1666" t="s">
        <v>16</v>
      </c>
      <c r="F1666">
        <v>49607.4</v>
      </c>
      <c r="G1666" t="s">
        <v>1</v>
      </c>
      <c r="H1666" t="s">
        <v>17</v>
      </c>
      <c r="I1666" t="s">
        <v>3</v>
      </c>
      <c r="J1666">
        <v>0.69018400000000002</v>
      </c>
      <c r="K1666" t="s">
        <v>4</v>
      </c>
      <c r="L1666">
        <v>4231.78</v>
      </c>
      <c r="M1666" t="s">
        <v>5</v>
      </c>
      <c r="N1666">
        <v>10.633815584960001</v>
      </c>
      <c r="O1666" t="s">
        <v>6</v>
      </c>
      <c r="P1666">
        <v>45000</v>
      </c>
      <c r="Q1666" t="s">
        <v>7</v>
      </c>
      <c r="R1666">
        <v>45000</v>
      </c>
      <c r="S1666" t="s">
        <v>18</v>
      </c>
      <c r="T1666" t="s">
        <v>23911</v>
      </c>
      <c r="U1666" t="s">
        <v>23912</v>
      </c>
      <c r="V1666" t="s">
        <v>23913</v>
      </c>
      <c r="W1666">
        <v>4.1080899999999997E-2</v>
      </c>
    </row>
    <row r="1667" spans="5:23">
      <c r="E1667" t="s">
        <v>19</v>
      </c>
      <c r="F1667">
        <v>49607.4</v>
      </c>
      <c r="G1667" t="s">
        <v>1</v>
      </c>
      <c r="H1667" t="s">
        <v>17</v>
      </c>
      <c r="I1667" t="s">
        <v>3</v>
      </c>
      <c r="J1667">
        <v>0.69018400000000002</v>
      </c>
      <c r="K1667" t="s">
        <v>4</v>
      </c>
      <c r="L1667">
        <v>4231.78</v>
      </c>
      <c r="M1667" t="s">
        <v>5</v>
      </c>
      <c r="N1667">
        <v>10.633815584960001</v>
      </c>
      <c r="O1667" t="s">
        <v>6</v>
      </c>
      <c r="P1667">
        <v>45000</v>
      </c>
      <c r="Q1667" t="s">
        <v>7</v>
      </c>
      <c r="R1667">
        <v>45000</v>
      </c>
      <c r="S1667" t="s">
        <v>20</v>
      </c>
      <c r="T1667" t="s">
        <v>23911</v>
      </c>
      <c r="U1667" t="s">
        <v>23912</v>
      </c>
      <c r="V1667" t="s">
        <v>23913</v>
      </c>
      <c r="W1667">
        <v>4.1080899999999997E-2</v>
      </c>
    </row>
    <row r="1668" spans="5:23">
      <c r="E1668" t="s">
        <v>19</v>
      </c>
      <c r="F1668">
        <v>49146.6</v>
      </c>
      <c r="G1668" t="s">
        <v>1</v>
      </c>
      <c r="H1668" t="s">
        <v>2</v>
      </c>
      <c r="I1668" t="s">
        <v>3</v>
      </c>
      <c r="J1668">
        <v>0.68522000000000005</v>
      </c>
      <c r="K1668" t="s">
        <v>4</v>
      </c>
      <c r="L1668">
        <v>4333.58</v>
      </c>
      <c r="M1668" t="s">
        <v>5</v>
      </c>
      <c r="N1668">
        <v>10.384029342728001</v>
      </c>
      <c r="O1668" t="s">
        <v>6</v>
      </c>
      <c r="P1668">
        <v>45000</v>
      </c>
      <c r="Q1668" t="s">
        <v>7</v>
      </c>
      <c r="R1668">
        <v>45000</v>
      </c>
      <c r="S1668" t="s">
        <v>21</v>
      </c>
      <c r="T1668" t="s">
        <v>23914</v>
      </c>
      <c r="U1668" t="s">
        <v>23915</v>
      </c>
      <c r="V1668" t="s">
        <v>23916</v>
      </c>
      <c r="W1668">
        <v>4.60109E-2</v>
      </c>
    </row>
    <row r="1669" spans="5:23">
      <c r="E1669" t="s">
        <v>22</v>
      </c>
      <c r="F1669">
        <v>49146.6</v>
      </c>
      <c r="G1669" t="s">
        <v>1</v>
      </c>
      <c r="H1669" t="s">
        <v>2</v>
      </c>
      <c r="I1669" t="s">
        <v>3</v>
      </c>
      <c r="J1669">
        <v>0.68522000000000005</v>
      </c>
      <c r="K1669" t="s">
        <v>4</v>
      </c>
      <c r="L1669">
        <v>4333.58</v>
      </c>
      <c r="M1669" t="s">
        <v>5</v>
      </c>
      <c r="N1669">
        <v>10.384029342728001</v>
      </c>
      <c r="O1669" t="s">
        <v>6</v>
      </c>
      <c r="P1669">
        <v>45000</v>
      </c>
      <c r="Q1669" t="s">
        <v>7</v>
      </c>
      <c r="R1669">
        <v>45000</v>
      </c>
      <c r="S1669" t="s">
        <v>21</v>
      </c>
      <c r="T1669" t="s">
        <v>23914</v>
      </c>
      <c r="U1669" t="s">
        <v>23915</v>
      </c>
      <c r="V1669" t="s">
        <v>23916</v>
      </c>
      <c r="W1669">
        <v>4.60109E-2</v>
      </c>
    </row>
    <row r="1670" spans="5:23">
      <c r="E1670" t="s">
        <v>22</v>
      </c>
      <c r="F1670">
        <v>77505.399999999994</v>
      </c>
      <c r="G1670" t="s">
        <v>1</v>
      </c>
      <c r="H1670" t="s">
        <v>23</v>
      </c>
      <c r="I1670" t="s">
        <v>3</v>
      </c>
      <c r="J1670">
        <v>0.56513599999999997</v>
      </c>
      <c r="K1670" t="s">
        <v>4</v>
      </c>
      <c r="L1670">
        <v>4039.82</v>
      </c>
      <c r="M1670" t="s">
        <v>5</v>
      </c>
      <c r="N1670">
        <v>11.139097366818</v>
      </c>
      <c r="O1670" t="s">
        <v>6</v>
      </c>
      <c r="P1670">
        <v>45000</v>
      </c>
      <c r="Q1670" t="s">
        <v>7</v>
      </c>
      <c r="R1670">
        <v>45000</v>
      </c>
      <c r="S1670" t="s">
        <v>24</v>
      </c>
      <c r="T1670" t="s">
        <v>23917</v>
      </c>
      <c r="U1670" t="s">
        <v>23918</v>
      </c>
      <c r="V1670" t="s">
        <v>23919</v>
      </c>
      <c r="W1670">
        <v>8.4702600000000003E-2</v>
      </c>
    </row>
    <row r="1671" spans="5:23">
      <c r="E1671" t="s">
        <v>25</v>
      </c>
      <c r="F1671">
        <v>77505.399999999994</v>
      </c>
      <c r="G1671" t="s">
        <v>1</v>
      </c>
      <c r="H1671" t="s">
        <v>23</v>
      </c>
      <c r="I1671" t="s">
        <v>3</v>
      </c>
      <c r="J1671">
        <v>0.56513599999999997</v>
      </c>
      <c r="K1671" t="s">
        <v>4</v>
      </c>
      <c r="L1671">
        <v>4039.82</v>
      </c>
      <c r="M1671" t="s">
        <v>5</v>
      </c>
      <c r="N1671">
        <v>11.139097366818</v>
      </c>
      <c r="O1671" t="s">
        <v>6</v>
      </c>
      <c r="P1671">
        <v>45000</v>
      </c>
      <c r="Q1671" t="s">
        <v>7</v>
      </c>
      <c r="R1671">
        <v>45000</v>
      </c>
      <c r="S1671" t="s">
        <v>26</v>
      </c>
      <c r="T1671" t="s">
        <v>23917</v>
      </c>
      <c r="U1671" t="s">
        <v>23918</v>
      </c>
      <c r="V1671" t="s">
        <v>23919</v>
      </c>
      <c r="W1671">
        <v>8.4702600000000003E-2</v>
      </c>
    </row>
    <row r="1672" spans="5:23">
      <c r="E1672" t="s">
        <v>25</v>
      </c>
      <c r="F1672">
        <v>76892.899999999994</v>
      </c>
      <c r="G1672" t="s">
        <v>1</v>
      </c>
      <c r="H1672" t="s">
        <v>27</v>
      </c>
      <c r="I1672" t="s">
        <v>3</v>
      </c>
      <c r="J1672">
        <v>0.55551300000000003</v>
      </c>
      <c r="K1672" t="s">
        <v>4</v>
      </c>
      <c r="L1672">
        <v>4214.3</v>
      </c>
      <c r="M1672" t="s">
        <v>5</v>
      </c>
      <c r="N1672">
        <v>10.6779243722</v>
      </c>
      <c r="O1672" t="s">
        <v>6</v>
      </c>
      <c r="P1672">
        <v>45000</v>
      </c>
      <c r="Q1672" t="s">
        <v>7</v>
      </c>
      <c r="R1672">
        <v>45000</v>
      </c>
      <c r="S1672" t="s">
        <v>28</v>
      </c>
      <c r="T1672" t="s">
        <v>23920</v>
      </c>
      <c r="U1672" t="s">
        <v>23921</v>
      </c>
      <c r="V1672" t="s">
        <v>23922</v>
      </c>
      <c r="W1672">
        <v>8.3353800000000006E-2</v>
      </c>
    </row>
    <row r="1673" spans="5:23">
      <c r="E1673" t="s">
        <v>29</v>
      </c>
      <c r="F1673">
        <v>76892.899999999994</v>
      </c>
      <c r="G1673" t="s">
        <v>1</v>
      </c>
      <c r="H1673" t="s">
        <v>27</v>
      </c>
      <c r="I1673" t="s">
        <v>3</v>
      </c>
      <c r="J1673">
        <v>0.55551300000000003</v>
      </c>
      <c r="K1673" t="s">
        <v>4</v>
      </c>
      <c r="L1673">
        <v>4214.3</v>
      </c>
      <c r="M1673" t="s">
        <v>5</v>
      </c>
      <c r="N1673">
        <v>10.6779243722</v>
      </c>
      <c r="O1673" t="s">
        <v>6</v>
      </c>
      <c r="P1673">
        <v>45000</v>
      </c>
      <c r="Q1673" t="s">
        <v>7</v>
      </c>
      <c r="R1673">
        <v>45000</v>
      </c>
      <c r="S1673" t="s">
        <v>28</v>
      </c>
      <c r="T1673" t="s">
        <v>23920</v>
      </c>
      <c r="U1673" t="s">
        <v>23921</v>
      </c>
      <c r="V1673" t="s">
        <v>23922</v>
      </c>
      <c r="W1673">
        <v>8.3353800000000006E-2</v>
      </c>
    </row>
    <row r="1674" spans="5:23">
      <c r="E1674" t="s">
        <v>29</v>
      </c>
      <c r="F1674">
        <v>124109</v>
      </c>
      <c r="G1674" t="s">
        <v>1</v>
      </c>
      <c r="H1674" t="s">
        <v>30</v>
      </c>
      <c r="I1674" t="s">
        <v>3</v>
      </c>
      <c r="J1674">
        <v>0.45822000000000002</v>
      </c>
      <c r="K1674" t="s">
        <v>4</v>
      </c>
      <c r="L1674">
        <v>3837.5</v>
      </c>
      <c r="M1674" t="s">
        <v>5</v>
      </c>
      <c r="N1674">
        <v>11.72637969394</v>
      </c>
      <c r="O1674" t="s">
        <v>6</v>
      </c>
      <c r="P1674">
        <v>45000</v>
      </c>
      <c r="Q1674" t="s">
        <v>7</v>
      </c>
      <c r="R1674">
        <v>45000</v>
      </c>
      <c r="S1674" t="s">
        <v>31</v>
      </c>
      <c r="T1674" t="s">
        <v>23923</v>
      </c>
      <c r="U1674" t="s">
        <v>23924</v>
      </c>
      <c r="V1674" t="s">
        <v>23925</v>
      </c>
      <c r="W1674">
        <v>0.121307</v>
      </c>
    </row>
    <row r="1675" spans="5:23">
      <c r="E1675" t="s">
        <v>32</v>
      </c>
      <c r="F1675">
        <v>124109</v>
      </c>
      <c r="G1675" t="s">
        <v>1</v>
      </c>
      <c r="H1675" t="s">
        <v>30</v>
      </c>
      <c r="I1675" t="s">
        <v>3</v>
      </c>
      <c r="J1675">
        <v>0.45822000000000002</v>
      </c>
      <c r="K1675" t="s">
        <v>4</v>
      </c>
      <c r="L1675">
        <v>3837.5</v>
      </c>
      <c r="M1675" t="s">
        <v>5</v>
      </c>
      <c r="N1675">
        <v>11.72637969394</v>
      </c>
      <c r="O1675" t="s">
        <v>6</v>
      </c>
      <c r="P1675">
        <v>45000</v>
      </c>
      <c r="Q1675" t="s">
        <v>7</v>
      </c>
      <c r="R1675">
        <v>45000</v>
      </c>
      <c r="S1675" t="s">
        <v>33</v>
      </c>
      <c r="T1675" t="s">
        <v>23923</v>
      </c>
      <c r="U1675" t="s">
        <v>23924</v>
      </c>
      <c r="V1675" t="s">
        <v>23925</v>
      </c>
      <c r="W1675">
        <v>0.121307</v>
      </c>
    </row>
    <row r="1676" spans="5:23">
      <c r="E1676" t="s">
        <v>32</v>
      </c>
      <c r="F1676">
        <v>115773</v>
      </c>
      <c r="G1676" t="s">
        <v>1</v>
      </c>
      <c r="H1676" t="s">
        <v>17</v>
      </c>
      <c r="I1676" t="s">
        <v>3</v>
      </c>
      <c r="J1676">
        <v>0.46024300000000001</v>
      </c>
      <c r="K1676" t="s">
        <v>4</v>
      </c>
      <c r="L1676">
        <v>4077.74</v>
      </c>
      <c r="M1676" t="s">
        <v>5</v>
      </c>
      <c r="N1676">
        <v>11.035519442355</v>
      </c>
      <c r="O1676" t="s">
        <v>6</v>
      </c>
      <c r="P1676">
        <v>45000</v>
      </c>
      <c r="Q1676" t="s">
        <v>7</v>
      </c>
      <c r="R1676">
        <v>45000</v>
      </c>
      <c r="S1676" t="s">
        <v>34</v>
      </c>
      <c r="T1676" t="s">
        <v>23926</v>
      </c>
      <c r="U1676" t="s">
        <v>23927</v>
      </c>
      <c r="V1676" t="s">
        <v>23928</v>
      </c>
      <c r="W1676">
        <v>0.11801</v>
      </c>
    </row>
    <row r="1677" spans="5:23">
      <c r="E1677" t="s">
        <v>35</v>
      </c>
      <c r="F1677">
        <v>115773</v>
      </c>
      <c r="G1677" t="s">
        <v>1</v>
      </c>
      <c r="H1677" t="s">
        <v>17</v>
      </c>
      <c r="I1677" t="s">
        <v>3</v>
      </c>
      <c r="J1677">
        <v>0.46024300000000001</v>
      </c>
      <c r="K1677" t="s">
        <v>4</v>
      </c>
      <c r="L1677">
        <v>4077.74</v>
      </c>
      <c r="M1677" t="s">
        <v>5</v>
      </c>
      <c r="N1677">
        <v>11.035519442355</v>
      </c>
      <c r="O1677" t="s">
        <v>6</v>
      </c>
      <c r="P1677">
        <v>45000</v>
      </c>
      <c r="Q1677" t="s">
        <v>7</v>
      </c>
      <c r="R1677">
        <v>45000</v>
      </c>
      <c r="S1677" t="s">
        <v>34</v>
      </c>
      <c r="T1677" t="s">
        <v>23926</v>
      </c>
      <c r="U1677" t="s">
        <v>23927</v>
      </c>
      <c r="V1677" t="s">
        <v>23928</v>
      </c>
      <c r="W1677">
        <v>0.11801</v>
      </c>
    </row>
    <row r="1678" spans="5:23">
      <c r="E1678" t="s">
        <v>35</v>
      </c>
      <c r="F1678">
        <v>175683</v>
      </c>
      <c r="G1678" t="s">
        <v>1</v>
      </c>
      <c r="H1678" t="s">
        <v>36</v>
      </c>
      <c r="I1678" t="s">
        <v>3</v>
      </c>
      <c r="J1678">
        <v>0.39638200000000001</v>
      </c>
      <c r="K1678" t="s">
        <v>4</v>
      </c>
      <c r="L1678">
        <v>3622.78</v>
      </c>
      <c r="M1678" t="s">
        <v>5</v>
      </c>
      <c r="N1678">
        <v>12.421388189632999</v>
      </c>
      <c r="O1678" t="s">
        <v>6</v>
      </c>
      <c r="P1678">
        <v>45000</v>
      </c>
      <c r="Q1678" t="s">
        <v>7</v>
      </c>
      <c r="R1678">
        <v>45000</v>
      </c>
      <c r="S1678" t="s">
        <v>37</v>
      </c>
      <c r="T1678" t="s">
        <v>23929</v>
      </c>
      <c r="U1678" t="s">
        <v>23930</v>
      </c>
      <c r="V1678" t="s">
        <v>23931</v>
      </c>
      <c r="W1678">
        <v>0.14218800000000001</v>
      </c>
    </row>
    <row r="1679" spans="5:23">
      <c r="E1679" t="s">
        <v>38</v>
      </c>
      <c r="F1679">
        <v>175683</v>
      </c>
      <c r="G1679" t="s">
        <v>1</v>
      </c>
      <c r="H1679" t="s">
        <v>36</v>
      </c>
      <c r="I1679" t="s">
        <v>3</v>
      </c>
      <c r="J1679">
        <v>0.39638200000000001</v>
      </c>
      <c r="K1679" t="s">
        <v>4</v>
      </c>
      <c r="L1679">
        <v>3622.78</v>
      </c>
      <c r="M1679" t="s">
        <v>5</v>
      </c>
      <c r="N1679">
        <v>12.421388189632999</v>
      </c>
      <c r="O1679" t="s">
        <v>6</v>
      </c>
      <c r="P1679">
        <v>45000</v>
      </c>
      <c r="Q1679" t="s">
        <v>7</v>
      </c>
      <c r="R1679">
        <v>45000</v>
      </c>
      <c r="S1679" t="s">
        <v>39</v>
      </c>
      <c r="T1679" t="s">
        <v>23929</v>
      </c>
      <c r="U1679" t="s">
        <v>23930</v>
      </c>
      <c r="V1679" t="s">
        <v>23931</v>
      </c>
      <c r="W1679">
        <v>0.14218800000000001</v>
      </c>
    </row>
    <row r="1680" spans="5:23">
      <c r="E1680" t="s">
        <v>38</v>
      </c>
      <c r="F1680">
        <v>157256</v>
      </c>
      <c r="G1680" t="s">
        <v>1</v>
      </c>
      <c r="H1680" t="s">
        <v>40</v>
      </c>
      <c r="I1680" t="s">
        <v>3</v>
      </c>
      <c r="J1680">
        <v>0.401758</v>
      </c>
      <c r="K1680" t="s">
        <v>4</v>
      </c>
      <c r="L1680">
        <v>3939.7</v>
      </c>
      <c r="M1680" t="s">
        <v>5</v>
      </c>
      <c r="N1680">
        <v>11.422176726837</v>
      </c>
      <c r="O1680" t="s">
        <v>6</v>
      </c>
      <c r="P1680">
        <v>45000</v>
      </c>
      <c r="Q1680" t="s">
        <v>7</v>
      </c>
      <c r="R1680">
        <v>45000</v>
      </c>
      <c r="S1680" t="s">
        <v>41</v>
      </c>
      <c r="T1680" t="s">
        <v>23932</v>
      </c>
      <c r="U1680" t="s">
        <v>23933</v>
      </c>
      <c r="V1680" t="s">
        <v>23934</v>
      </c>
      <c r="W1680">
        <v>0.15231800000000001</v>
      </c>
    </row>
    <row r="1681" spans="5:23">
      <c r="E1681" t="s">
        <v>42</v>
      </c>
      <c r="F1681">
        <v>157256</v>
      </c>
      <c r="G1681" t="s">
        <v>1</v>
      </c>
      <c r="H1681" t="s">
        <v>40</v>
      </c>
      <c r="I1681" t="s">
        <v>3</v>
      </c>
      <c r="J1681">
        <v>0.401758</v>
      </c>
      <c r="K1681" t="s">
        <v>4</v>
      </c>
      <c r="L1681">
        <v>3939.7</v>
      </c>
      <c r="M1681" t="s">
        <v>5</v>
      </c>
      <c r="N1681">
        <v>11.422176726837</v>
      </c>
      <c r="O1681" t="s">
        <v>6</v>
      </c>
      <c r="P1681">
        <v>45000</v>
      </c>
      <c r="Q1681" t="s">
        <v>7</v>
      </c>
      <c r="R1681">
        <v>45000</v>
      </c>
      <c r="S1681" t="s">
        <v>41</v>
      </c>
      <c r="T1681" t="s">
        <v>23932</v>
      </c>
      <c r="U1681" t="s">
        <v>23933</v>
      </c>
      <c r="V1681" t="s">
        <v>23934</v>
      </c>
      <c r="W1681">
        <v>0.15231800000000001</v>
      </c>
    </row>
    <row r="1682" spans="5:23">
      <c r="E1682" t="s">
        <v>42</v>
      </c>
      <c r="F1682">
        <v>26462.799999999999</v>
      </c>
      <c r="G1682" t="s">
        <v>1</v>
      </c>
      <c r="H1682" t="s">
        <v>14</v>
      </c>
      <c r="I1682" t="s">
        <v>3</v>
      </c>
      <c r="J1682">
        <v>0.92119899999999999</v>
      </c>
      <c r="K1682" t="s">
        <v>4</v>
      </c>
      <c r="L1682">
        <v>4453.04</v>
      </c>
      <c r="M1682" t="s">
        <v>5</v>
      </c>
      <c r="N1682">
        <v>10.105454490552001</v>
      </c>
      <c r="O1682" t="s">
        <v>6</v>
      </c>
      <c r="P1682">
        <v>45000</v>
      </c>
      <c r="Q1682" t="s">
        <v>7</v>
      </c>
      <c r="R1682">
        <v>45000</v>
      </c>
      <c r="S1682" t="s">
        <v>43</v>
      </c>
      <c r="T1682" t="s">
        <v>23935</v>
      </c>
      <c r="U1682" t="s">
        <v>23936</v>
      </c>
      <c r="V1682" t="s">
        <v>23937</v>
      </c>
      <c r="W1682">
        <v>3.1920300000000002E-3</v>
      </c>
    </row>
    <row r="1683" spans="5:23">
      <c r="E1683" t="s">
        <v>44</v>
      </c>
      <c r="F1683">
        <v>26462.799999999999</v>
      </c>
      <c r="G1683" t="s">
        <v>1</v>
      </c>
      <c r="H1683" t="s">
        <v>14</v>
      </c>
      <c r="I1683" t="s">
        <v>3</v>
      </c>
      <c r="J1683">
        <v>0.92119899999999999</v>
      </c>
      <c r="K1683" t="s">
        <v>4</v>
      </c>
      <c r="L1683">
        <v>4453.04</v>
      </c>
      <c r="M1683" t="s">
        <v>5</v>
      </c>
      <c r="N1683">
        <v>10.105454490552001</v>
      </c>
      <c r="O1683" t="s">
        <v>6</v>
      </c>
      <c r="P1683">
        <v>45000</v>
      </c>
      <c r="Q1683" t="s">
        <v>7</v>
      </c>
      <c r="R1683">
        <v>45000</v>
      </c>
      <c r="S1683" t="s">
        <v>45</v>
      </c>
      <c r="T1683" t="s">
        <v>23935</v>
      </c>
      <c r="U1683" t="s">
        <v>23936</v>
      </c>
      <c r="V1683" t="s">
        <v>23937</v>
      </c>
      <c r="W1683">
        <v>3.1920300000000002E-3</v>
      </c>
    </row>
    <row r="1684" spans="5:23">
      <c r="E1684" t="s">
        <v>44</v>
      </c>
      <c r="F1684">
        <v>26753.599999999999</v>
      </c>
      <c r="G1684" t="s">
        <v>1</v>
      </c>
      <c r="H1684" t="s">
        <v>10</v>
      </c>
      <c r="I1684" t="s">
        <v>3</v>
      </c>
      <c r="J1684">
        <v>0.91436700000000004</v>
      </c>
      <c r="K1684" t="s">
        <v>4</v>
      </c>
      <c r="L1684">
        <v>4470.71</v>
      </c>
      <c r="M1684" t="s">
        <v>5</v>
      </c>
      <c r="N1684">
        <v>10.065507528204</v>
      </c>
      <c r="O1684" t="s">
        <v>6</v>
      </c>
      <c r="P1684">
        <v>45000</v>
      </c>
      <c r="Q1684" t="s">
        <v>7</v>
      </c>
      <c r="R1684">
        <v>45000</v>
      </c>
      <c r="S1684" t="s">
        <v>11</v>
      </c>
      <c r="T1684" t="s">
        <v>23905</v>
      </c>
      <c r="U1684" t="s">
        <v>23906</v>
      </c>
      <c r="V1684" t="s">
        <v>23907</v>
      </c>
      <c r="W1684">
        <v>3.35213E-3</v>
      </c>
    </row>
    <row r="1685" spans="5:23">
      <c r="E1685" t="s">
        <v>0</v>
      </c>
      <c r="F1685">
        <v>32217</v>
      </c>
      <c r="G1685" t="s">
        <v>1</v>
      </c>
      <c r="H1685" t="s">
        <v>2</v>
      </c>
      <c r="I1685" t="s">
        <v>3</v>
      </c>
      <c r="J1685">
        <v>0.84065900000000005</v>
      </c>
      <c r="K1685" t="s">
        <v>4</v>
      </c>
      <c r="L1685">
        <v>4392.13</v>
      </c>
      <c r="M1685" t="s">
        <v>5</v>
      </c>
      <c r="N1685">
        <v>10.245600927935</v>
      </c>
      <c r="O1685" t="s">
        <v>6</v>
      </c>
      <c r="P1685">
        <v>45000</v>
      </c>
      <c r="Q1685" t="s">
        <v>7</v>
      </c>
      <c r="R1685">
        <v>45000</v>
      </c>
      <c r="S1685" t="s">
        <v>8</v>
      </c>
      <c r="T1685" t="s">
        <v>23938</v>
      </c>
      <c r="U1685" t="s">
        <v>23939</v>
      </c>
      <c r="V1685" t="s">
        <v>23940</v>
      </c>
      <c r="W1685">
        <v>9.77045E-3</v>
      </c>
    </row>
    <row r="1686" spans="5:23">
      <c r="E1686" t="s">
        <v>9</v>
      </c>
      <c r="F1686">
        <v>26537.8</v>
      </c>
      <c r="G1686" t="s">
        <v>1</v>
      </c>
      <c r="H1686" t="s">
        <v>10</v>
      </c>
      <c r="I1686" t="s">
        <v>3</v>
      </c>
      <c r="J1686">
        <v>0.91808599999999996</v>
      </c>
      <c r="K1686" t="s">
        <v>4</v>
      </c>
      <c r="L1686">
        <v>4470.6400000000003</v>
      </c>
      <c r="M1686" t="s">
        <v>5</v>
      </c>
      <c r="N1686">
        <v>10.065678412716</v>
      </c>
      <c r="O1686" t="s">
        <v>6</v>
      </c>
      <c r="P1686">
        <v>45000</v>
      </c>
      <c r="Q1686" t="s">
        <v>7</v>
      </c>
      <c r="R1686">
        <v>45000</v>
      </c>
      <c r="S1686" t="s">
        <v>11</v>
      </c>
      <c r="T1686" t="s">
        <v>23941</v>
      </c>
      <c r="U1686" t="s">
        <v>23942</v>
      </c>
      <c r="V1686" t="s">
        <v>23943</v>
      </c>
      <c r="W1686">
        <v>-6.3384599999999998E-3</v>
      </c>
    </row>
    <row r="1687" spans="5:23">
      <c r="E1687" t="s">
        <v>12</v>
      </c>
      <c r="F1687">
        <v>32217</v>
      </c>
      <c r="G1687" t="s">
        <v>1</v>
      </c>
      <c r="H1687" t="s">
        <v>2</v>
      </c>
      <c r="I1687" t="s">
        <v>3</v>
      </c>
      <c r="J1687">
        <v>0.84065900000000005</v>
      </c>
      <c r="K1687" t="s">
        <v>4</v>
      </c>
      <c r="L1687">
        <v>4392.13</v>
      </c>
      <c r="M1687" t="s">
        <v>5</v>
      </c>
      <c r="N1687">
        <v>10.245600927935</v>
      </c>
      <c r="O1687" t="s">
        <v>6</v>
      </c>
      <c r="P1687">
        <v>45000</v>
      </c>
      <c r="Q1687" t="s">
        <v>7</v>
      </c>
      <c r="R1687">
        <v>45000</v>
      </c>
      <c r="S1687" t="s">
        <v>13</v>
      </c>
      <c r="T1687" t="s">
        <v>23938</v>
      </c>
      <c r="U1687" t="s">
        <v>23939</v>
      </c>
      <c r="V1687" t="s">
        <v>23940</v>
      </c>
      <c r="W1687">
        <v>9.77045E-3</v>
      </c>
    </row>
    <row r="1688" spans="5:23">
      <c r="E1688" t="s">
        <v>12</v>
      </c>
      <c r="F1688">
        <v>31697.3</v>
      </c>
      <c r="G1688" t="s">
        <v>1</v>
      </c>
      <c r="H1688" t="s">
        <v>14</v>
      </c>
      <c r="I1688" t="s">
        <v>3</v>
      </c>
      <c r="J1688">
        <v>0.84363600000000005</v>
      </c>
      <c r="K1688" t="s">
        <v>4</v>
      </c>
      <c r="L1688">
        <v>4432.7</v>
      </c>
      <c r="M1688" t="s">
        <v>5</v>
      </c>
      <c r="N1688">
        <v>10.1518284456</v>
      </c>
      <c r="O1688" t="s">
        <v>6</v>
      </c>
      <c r="P1688">
        <v>45000</v>
      </c>
      <c r="Q1688" t="s">
        <v>7</v>
      </c>
      <c r="R1688">
        <v>45000</v>
      </c>
      <c r="S1688" t="s">
        <v>15</v>
      </c>
      <c r="T1688" t="s">
        <v>23944</v>
      </c>
      <c r="U1688" t="s">
        <v>23945</v>
      </c>
      <c r="V1688" t="s">
        <v>23946</v>
      </c>
      <c r="W1688">
        <v>1.46607E-2</v>
      </c>
    </row>
    <row r="1689" spans="5:23">
      <c r="E1689" t="s">
        <v>16</v>
      </c>
      <c r="F1689">
        <v>31697.3</v>
      </c>
      <c r="G1689" t="s">
        <v>1</v>
      </c>
      <c r="H1689" t="s">
        <v>14</v>
      </c>
      <c r="I1689" t="s">
        <v>3</v>
      </c>
      <c r="J1689">
        <v>0.84363600000000005</v>
      </c>
      <c r="K1689" t="s">
        <v>4</v>
      </c>
      <c r="L1689">
        <v>4432.7</v>
      </c>
      <c r="M1689" t="s">
        <v>5</v>
      </c>
      <c r="N1689">
        <v>10.1518284456</v>
      </c>
      <c r="O1689" t="s">
        <v>6</v>
      </c>
      <c r="P1689">
        <v>45000</v>
      </c>
      <c r="Q1689" t="s">
        <v>7</v>
      </c>
      <c r="R1689">
        <v>45000</v>
      </c>
      <c r="S1689" t="s">
        <v>15</v>
      </c>
      <c r="T1689" t="s">
        <v>23944</v>
      </c>
      <c r="U1689" t="s">
        <v>23945</v>
      </c>
      <c r="V1689" t="s">
        <v>23946</v>
      </c>
      <c r="W1689">
        <v>1.46607E-2</v>
      </c>
    </row>
    <row r="1690" spans="5:23">
      <c r="E1690" t="s">
        <v>16</v>
      </c>
      <c r="F1690">
        <v>51482.1</v>
      </c>
      <c r="G1690" t="s">
        <v>1</v>
      </c>
      <c r="H1690" t="s">
        <v>17</v>
      </c>
      <c r="I1690" t="s">
        <v>3</v>
      </c>
      <c r="J1690">
        <v>0.677284</v>
      </c>
      <c r="K1690" t="s">
        <v>4</v>
      </c>
      <c r="L1690">
        <v>4234.5</v>
      </c>
      <c r="M1690" t="s">
        <v>5</v>
      </c>
      <c r="N1690">
        <v>10.626994022410001</v>
      </c>
      <c r="O1690" t="s">
        <v>6</v>
      </c>
      <c r="P1690">
        <v>45000</v>
      </c>
      <c r="Q1690" t="s">
        <v>7</v>
      </c>
      <c r="R1690">
        <v>45000</v>
      </c>
      <c r="S1690" t="s">
        <v>18</v>
      </c>
      <c r="T1690" t="s">
        <v>23947</v>
      </c>
      <c r="U1690" t="s">
        <v>23948</v>
      </c>
      <c r="V1690" t="s">
        <v>23949</v>
      </c>
      <c r="W1690">
        <v>4.3980999999999999E-2</v>
      </c>
    </row>
    <row r="1691" spans="5:23">
      <c r="E1691" t="s">
        <v>19</v>
      </c>
      <c r="F1691">
        <v>51482.1</v>
      </c>
      <c r="G1691" t="s">
        <v>1</v>
      </c>
      <c r="H1691" t="s">
        <v>17</v>
      </c>
      <c r="I1691" t="s">
        <v>3</v>
      </c>
      <c r="J1691">
        <v>0.677284</v>
      </c>
      <c r="K1691" t="s">
        <v>4</v>
      </c>
      <c r="L1691">
        <v>4234.5</v>
      </c>
      <c r="M1691" t="s">
        <v>5</v>
      </c>
      <c r="N1691">
        <v>10.626994022410001</v>
      </c>
      <c r="O1691" t="s">
        <v>6</v>
      </c>
      <c r="P1691">
        <v>45000</v>
      </c>
      <c r="Q1691" t="s">
        <v>7</v>
      </c>
      <c r="R1691">
        <v>45000</v>
      </c>
      <c r="S1691" t="s">
        <v>20</v>
      </c>
      <c r="T1691" t="s">
        <v>23947</v>
      </c>
      <c r="U1691" t="s">
        <v>23948</v>
      </c>
      <c r="V1691" t="s">
        <v>23949</v>
      </c>
      <c r="W1691">
        <v>4.3980999999999999E-2</v>
      </c>
    </row>
    <row r="1692" spans="5:23">
      <c r="E1692" t="s">
        <v>19</v>
      </c>
      <c r="F1692">
        <v>48260.800000000003</v>
      </c>
      <c r="G1692" t="s">
        <v>1</v>
      </c>
      <c r="H1692" t="s">
        <v>2</v>
      </c>
      <c r="I1692" t="s">
        <v>3</v>
      </c>
      <c r="J1692">
        <v>0.69142099999999995</v>
      </c>
      <c r="K1692" t="s">
        <v>4</v>
      </c>
      <c r="L1692">
        <v>4334.3100000000004</v>
      </c>
      <c r="M1692" t="s">
        <v>5</v>
      </c>
      <c r="N1692">
        <v>10.382274565175999</v>
      </c>
      <c r="O1692" t="s">
        <v>6</v>
      </c>
      <c r="P1692">
        <v>45000</v>
      </c>
      <c r="Q1692" t="s">
        <v>7</v>
      </c>
      <c r="R1692">
        <v>45000</v>
      </c>
      <c r="S1692" t="s">
        <v>21</v>
      </c>
      <c r="T1692" t="s">
        <v>23950</v>
      </c>
      <c r="U1692" t="s">
        <v>23951</v>
      </c>
      <c r="V1692" t="s">
        <v>23952</v>
      </c>
      <c r="W1692">
        <v>4.3228500000000003E-2</v>
      </c>
    </row>
    <row r="1693" spans="5:23">
      <c r="E1693" t="s">
        <v>22</v>
      </c>
      <c r="F1693">
        <v>48260.800000000003</v>
      </c>
      <c r="G1693" t="s">
        <v>1</v>
      </c>
      <c r="H1693" t="s">
        <v>2</v>
      </c>
      <c r="I1693" t="s">
        <v>3</v>
      </c>
      <c r="J1693">
        <v>0.69142099999999995</v>
      </c>
      <c r="K1693" t="s">
        <v>4</v>
      </c>
      <c r="L1693">
        <v>4334.3100000000004</v>
      </c>
      <c r="M1693" t="s">
        <v>5</v>
      </c>
      <c r="N1693">
        <v>10.382274565175999</v>
      </c>
      <c r="O1693" t="s">
        <v>6</v>
      </c>
      <c r="P1693">
        <v>45000</v>
      </c>
      <c r="Q1693" t="s">
        <v>7</v>
      </c>
      <c r="R1693">
        <v>45000</v>
      </c>
      <c r="S1693" t="s">
        <v>21</v>
      </c>
      <c r="T1693" t="s">
        <v>23950</v>
      </c>
      <c r="U1693" t="s">
        <v>23951</v>
      </c>
      <c r="V1693" t="s">
        <v>23952</v>
      </c>
      <c r="W1693">
        <v>4.3228500000000003E-2</v>
      </c>
    </row>
    <row r="1694" spans="5:23">
      <c r="E1694" t="s">
        <v>22</v>
      </c>
      <c r="F1694">
        <v>80436.800000000003</v>
      </c>
      <c r="G1694" t="s">
        <v>1</v>
      </c>
      <c r="H1694" t="s">
        <v>23</v>
      </c>
      <c r="I1694" t="s">
        <v>3</v>
      </c>
      <c r="J1694">
        <v>0.554728</v>
      </c>
      <c r="K1694" t="s">
        <v>4</v>
      </c>
      <c r="L1694">
        <v>4040.04</v>
      </c>
      <c r="M1694" t="s">
        <v>5</v>
      </c>
      <c r="N1694">
        <v>11.138512767630001</v>
      </c>
      <c r="O1694" t="s">
        <v>6</v>
      </c>
      <c r="P1694">
        <v>45000</v>
      </c>
      <c r="Q1694" t="s">
        <v>7</v>
      </c>
      <c r="R1694">
        <v>45000</v>
      </c>
      <c r="S1694" t="s">
        <v>24</v>
      </c>
      <c r="T1694" t="s">
        <v>23953</v>
      </c>
      <c r="U1694" t="s">
        <v>23954</v>
      </c>
      <c r="V1694" t="s">
        <v>23955</v>
      </c>
      <c r="W1694">
        <v>7.5028499999999998E-2</v>
      </c>
    </row>
    <row r="1695" spans="5:23">
      <c r="E1695" t="s">
        <v>25</v>
      </c>
      <c r="F1695">
        <v>80436.800000000003</v>
      </c>
      <c r="G1695" t="s">
        <v>1</v>
      </c>
      <c r="H1695" t="s">
        <v>23</v>
      </c>
      <c r="I1695" t="s">
        <v>3</v>
      </c>
      <c r="J1695">
        <v>0.554728</v>
      </c>
      <c r="K1695" t="s">
        <v>4</v>
      </c>
      <c r="L1695">
        <v>4040.04</v>
      </c>
      <c r="M1695" t="s">
        <v>5</v>
      </c>
      <c r="N1695">
        <v>11.138512767630001</v>
      </c>
      <c r="O1695" t="s">
        <v>6</v>
      </c>
      <c r="P1695">
        <v>45000</v>
      </c>
      <c r="Q1695" t="s">
        <v>7</v>
      </c>
      <c r="R1695">
        <v>45000</v>
      </c>
      <c r="S1695" t="s">
        <v>26</v>
      </c>
      <c r="T1695" t="s">
        <v>23953</v>
      </c>
      <c r="U1695" t="s">
        <v>23954</v>
      </c>
      <c r="V1695" t="s">
        <v>23955</v>
      </c>
      <c r="W1695">
        <v>7.5028499999999998E-2</v>
      </c>
    </row>
    <row r="1696" spans="5:23">
      <c r="E1696" t="s">
        <v>25</v>
      </c>
      <c r="F1696">
        <v>75446.7</v>
      </c>
      <c r="G1696" t="s">
        <v>1</v>
      </c>
      <c r="H1696" t="s">
        <v>27</v>
      </c>
      <c r="I1696" t="s">
        <v>3</v>
      </c>
      <c r="J1696">
        <v>0.56091899999999995</v>
      </c>
      <c r="K1696" t="s">
        <v>4</v>
      </c>
      <c r="L1696">
        <v>4212.6899999999996</v>
      </c>
      <c r="M1696" t="s">
        <v>5</v>
      </c>
      <c r="N1696">
        <v>10.682017582487999</v>
      </c>
      <c r="O1696" t="s">
        <v>6</v>
      </c>
      <c r="P1696">
        <v>45000</v>
      </c>
      <c r="Q1696" t="s">
        <v>7</v>
      </c>
      <c r="R1696">
        <v>45000</v>
      </c>
      <c r="S1696" t="s">
        <v>28</v>
      </c>
      <c r="T1696" t="s">
        <v>23956</v>
      </c>
      <c r="U1696" t="s">
        <v>23957</v>
      </c>
      <c r="V1696" t="s">
        <v>23958</v>
      </c>
      <c r="W1696">
        <v>6.7475400000000005E-2</v>
      </c>
    </row>
    <row r="1697" spans="5:23">
      <c r="E1697" t="s">
        <v>29</v>
      </c>
      <c r="F1697">
        <v>75446.7</v>
      </c>
      <c r="G1697" t="s">
        <v>1</v>
      </c>
      <c r="H1697" t="s">
        <v>27</v>
      </c>
      <c r="I1697" t="s">
        <v>3</v>
      </c>
      <c r="J1697">
        <v>0.56091899999999995</v>
      </c>
      <c r="K1697" t="s">
        <v>4</v>
      </c>
      <c r="L1697">
        <v>4212.6899999999996</v>
      </c>
      <c r="M1697" t="s">
        <v>5</v>
      </c>
      <c r="N1697">
        <v>10.682017582487999</v>
      </c>
      <c r="O1697" t="s">
        <v>6</v>
      </c>
      <c r="P1697">
        <v>45000</v>
      </c>
      <c r="Q1697" t="s">
        <v>7</v>
      </c>
      <c r="R1697">
        <v>45000</v>
      </c>
      <c r="S1697" t="s">
        <v>28</v>
      </c>
      <c r="T1697" t="s">
        <v>23956</v>
      </c>
      <c r="U1697" t="s">
        <v>23957</v>
      </c>
      <c r="V1697" t="s">
        <v>23958</v>
      </c>
      <c r="W1697">
        <v>6.7475400000000005E-2</v>
      </c>
    </row>
    <row r="1698" spans="5:23">
      <c r="E1698" t="s">
        <v>29</v>
      </c>
      <c r="F1698">
        <v>122016</v>
      </c>
      <c r="G1698" t="s">
        <v>1</v>
      </c>
      <c r="H1698" t="s">
        <v>30</v>
      </c>
      <c r="I1698" t="s">
        <v>3</v>
      </c>
      <c r="J1698">
        <v>0.46238699999999999</v>
      </c>
      <c r="K1698" t="s">
        <v>4</v>
      </c>
      <c r="L1698">
        <v>3833.3</v>
      </c>
      <c r="M1698" t="s">
        <v>5</v>
      </c>
      <c r="N1698">
        <v>11.739239824054</v>
      </c>
      <c r="O1698" t="s">
        <v>6</v>
      </c>
      <c r="P1698">
        <v>45000</v>
      </c>
      <c r="Q1698" t="s">
        <v>7</v>
      </c>
      <c r="R1698">
        <v>45000</v>
      </c>
      <c r="S1698" t="s">
        <v>31</v>
      </c>
      <c r="T1698" t="s">
        <v>23959</v>
      </c>
      <c r="U1698" t="s">
        <v>23960</v>
      </c>
      <c r="V1698" t="s">
        <v>23961</v>
      </c>
      <c r="W1698">
        <v>0.111341</v>
      </c>
    </row>
    <row r="1699" spans="5:23">
      <c r="E1699" t="s">
        <v>32</v>
      </c>
      <c r="F1699">
        <v>122016</v>
      </c>
      <c r="G1699" t="s">
        <v>1</v>
      </c>
      <c r="H1699" t="s">
        <v>30</v>
      </c>
      <c r="I1699" t="s">
        <v>3</v>
      </c>
      <c r="J1699">
        <v>0.46238699999999999</v>
      </c>
      <c r="K1699" t="s">
        <v>4</v>
      </c>
      <c r="L1699">
        <v>3833.3</v>
      </c>
      <c r="M1699" t="s">
        <v>5</v>
      </c>
      <c r="N1699">
        <v>11.739239824054</v>
      </c>
      <c r="O1699" t="s">
        <v>6</v>
      </c>
      <c r="P1699">
        <v>45000</v>
      </c>
      <c r="Q1699" t="s">
        <v>7</v>
      </c>
      <c r="R1699">
        <v>45000</v>
      </c>
      <c r="S1699" t="s">
        <v>33</v>
      </c>
      <c r="T1699" t="s">
        <v>23959</v>
      </c>
      <c r="U1699" t="s">
        <v>23960</v>
      </c>
      <c r="V1699" t="s">
        <v>23961</v>
      </c>
      <c r="W1699">
        <v>0.111341</v>
      </c>
    </row>
    <row r="1700" spans="5:23">
      <c r="E1700" t="s">
        <v>32</v>
      </c>
      <c r="F1700">
        <v>110961</v>
      </c>
      <c r="G1700" t="s">
        <v>1</v>
      </c>
      <c r="H1700" t="s">
        <v>17</v>
      </c>
      <c r="I1700" t="s">
        <v>3</v>
      </c>
      <c r="J1700">
        <v>0.469887</v>
      </c>
      <c r="K1700" t="s">
        <v>4</v>
      </c>
      <c r="L1700">
        <v>4081.71</v>
      </c>
      <c r="M1700" t="s">
        <v>5</v>
      </c>
      <c r="N1700">
        <v>11.024800666205</v>
      </c>
      <c r="O1700" t="s">
        <v>6</v>
      </c>
      <c r="P1700">
        <v>45000</v>
      </c>
      <c r="Q1700" t="s">
        <v>7</v>
      </c>
      <c r="R1700">
        <v>45000</v>
      </c>
      <c r="S1700" t="s">
        <v>34</v>
      </c>
      <c r="T1700" t="s">
        <v>23962</v>
      </c>
      <c r="U1700" t="s">
        <v>23924</v>
      </c>
      <c r="V1700" t="s">
        <v>23963</v>
      </c>
      <c r="W1700">
        <v>0.114471</v>
      </c>
    </row>
    <row r="1701" spans="5:23">
      <c r="E1701" t="s">
        <v>35</v>
      </c>
      <c r="F1701">
        <v>110961</v>
      </c>
      <c r="G1701" t="s">
        <v>1</v>
      </c>
      <c r="H1701" t="s">
        <v>17</v>
      </c>
      <c r="I1701" t="s">
        <v>3</v>
      </c>
      <c r="J1701">
        <v>0.469887</v>
      </c>
      <c r="K1701" t="s">
        <v>4</v>
      </c>
      <c r="L1701">
        <v>4081.71</v>
      </c>
      <c r="M1701" t="s">
        <v>5</v>
      </c>
      <c r="N1701">
        <v>11.024800666205</v>
      </c>
      <c r="O1701" t="s">
        <v>6</v>
      </c>
      <c r="P1701">
        <v>45000</v>
      </c>
      <c r="Q1701" t="s">
        <v>7</v>
      </c>
      <c r="R1701">
        <v>45000</v>
      </c>
      <c r="S1701" t="s">
        <v>34</v>
      </c>
      <c r="T1701" t="s">
        <v>23962</v>
      </c>
      <c r="U1701" t="s">
        <v>23924</v>
      </c>
      <c r="V1701" t="s">
        <v>23963</v>
      </c>
      <c r="W1701">
        <v>0.114471</v>
      </c>
    </row>
    <row r="1702" spans="5:23">
      <c r="E1702" t="s">
        <v>35</v>
      </c>
      <c r="F1702">
        <v>163629</v>
      </c>
      <c r="G1702" t="s">
        <v>1</v>
      </c>
      <c r="H1702" t="s">
        <v>36</v>
      </c>
      <c r="I1702" t="s">
        <v>3</v>
      </c>
      <c r="J1702">
        <v>0.41081099999999998</v>
      </c>
      <c r="K1702" t="s">
        <v>4</v>
      </c>
      <c r="L1702">
        <v>3621.22</v>
      </c>
      <c r="M1702" t="s">
        <v>5</v>
      </c>
      <c r="N1702">
        <v>12.426746229186</v>
      </c>
      <c r="O1702" t="s">
        <v>6</v>
      </c>
      <c r="P1702">
        <v>45000</v>
      </c>
      <c r="Q1702" t="s">
        <v>7</v>
      </c>
      <c r="R1702">
        <v>45000</v>
      </c>
      <c r="S1702" t="s">
        <v>37</v>
      </c>
      <c r="T1702" t="s">
        <v>23964</v>
      </c>
      <c r="U1702" t="s">
        <v>23965</v>
      </c>
      <c r="V1702" t="s">
        <v>23966</v>
      </c>
      <c r="W1702">
        <v>0.14926300000000001</v>
      </c>
    </row>
    <row r="1703" spans="5:23">
      <c r="E1703" t="s">
        <v>38</v>
      </c>
      <c r="F1703">
        <v>163629</v>
      </c>
      <c r="G1703" t="s">
        <v>1</v>
      </c>
      <c r="H1703" t="s">
        <v>36</v>
      </c>
      <c r="I1703" t="s">
        <v>3</v>
      </c>
      <c r="J1703">
        <v>0.41081099999999998</v>
      </c>
      <c r="K1703" t="s">
        <v>4</v>
      </c>
      <c r="L1703">
        <v>3621.22</v>
      </c>
      <c r="M1703" t="s">
        <v>5</v>
      </c>
      <c r="N1703">
        <v>12.426746229186</v>
      </c>
      <c r="O1703" t="s">
        <v>6</v>
      </c>
      <c r="P1703">
        <v>45000</v>
      </c>
      <c r="Q1703" t="s">
        <v>7</v>
      </c>
      <c r="R1703">
        <v>45000</v>
      </c>
      <c r="S1703" t="s">
        <v>39</v>
      </c>
      <c r="T1703" t="s">
        <v>23964</v>
      </c>
      <c r="U1703" t="s">
        <v>23965</v>
      </c>
      <c r="V1703" t="s">
        <v>23966</v>
      </c>
      <c r="W1703">
        <v>0.14926300000000001</v>
      </c>
    </row>
    <row r="1704" spans="5:23">
      <c r="E1704" t="s">
        <v>38</v>
      </c>
      <c r="F1704">
        <v>166220</v>
      </c>
      <c r="G1704" t="s">
        <v>1</v>
      </c>
      <c r="H1704" t="s">
        <v>40</v>
      </c>
      <c r="I1704" t="s">
        <v>3</v>
      </c>
      <c r="J1704">
        <v>0.39101200000000003</v>
      </c>
      <c r="K1704" t="s">
        <v>4</v>
      </c>
      <c r="L1704">
        <v>3934.92</v>
      </c>
      <c r="M1704" t="s">
        <v>5</v>
      </c>
      <c r="N1704">
        <v>11.436061538071</v>
      </c>
      <c r="O1704" t="s">
        <v>6</v>
      </c>
      <c r="P1704">
        <v>45000</v>
      </c>
      <c r="Q1704" t="s">
        <v>7</v>
      </c>
      <c r="R1704">
        <v>45000</v>
      </c>
      <c r="S1704" t="s">
        <v>41</v>
      </c>
      <c r="T1704" t="s">
        <v>23967</v>
      </c>
      <c r="U1704" t="s">
        <v>23968</v>
      </c>
      <c r="V1704" t="s">
        <v>23969</v>
      </c>
      <c r="W1704">
        <v>0.13878199999999999</v>
      </c>
    </row>
    <row r="1705" spans="5:23">
      <c r="E1705" t="s">
        <v>42</v>
      </c>
      <c r="F1705">
        <v>166220</v>
      </c>
      <c r="G1705" t="s">
        <v>1</v>
      </c>
      <c r="H1705" t="s">
        <v>40</v>
      </c>
      <c r="I1705" t="s">
        <v>3</v>
      </c>
      <c r="J1705">
        <v>0.39101200000000003</v>
      </c>
      <c r="K1705" t="s">
        <v>4</v>
      </c>
      <c r="L1705">
        <v>3934.92</v>
      </c>
      <c r="M1705" t="s">
        <v>5</v>
      </c>
      <c r="N1705">
        <v>11.436061538071</v>
      </c>
      <c r="O1705" t="s">
        <v>6</v>
      </c>
      <c r="P1705">
        <v>45000</v>
      </c>
      <c r="Q1705" t="s">
        <v>7</v>
      </c>
      <c r="R1705">
        <v>45000</v>
      </c>
      <c r="S1705" t="s">
        <v>41</v>
      </c>
      <c r="T1705" t="s">
        <v>23967</v>
      </c>
      <c r="U1705" t="s">
        <v>23968</v>
      </c>
      <c r="V1705" t="s">
        <v>23969</v>
      </c>
      <c r="W1705">
        <v>0.13878199999999999</v>
      </c>
    </row>
    <row r="1706" spans="5:23">
      <c r="E1706" t="s">
        <v>42</v>
      </c>
      <c r="F1706">
        <v>26716.6</v>
      </c>
      <c r="G1706" t="s">
        <v>1</v>
      </c>
      <c r="H1706" t="s">
        <v>14</v>
      </c>
      <c r="I1706" t="s">
        <v>3</v>
      </c>
      <c r="J1706">
        <v>0.916825</v>
      </c>
      <c r="K1706" t="s">
        <v>4</v>
      </c>
      <c r="L1706">
        <v>4452.93</v>
      </c>
      <c r="M1706" t="s">
        <v>5</v>
      </c>
      <c r="N1706">
        <v>10.105698518712</v>
      </c>
      <c r="O1706" t="s">
        <v>6</v>
      </c>
      <c r="P1706">
        <v>45000</v>
      </c>
      <c r="Q1706" t="s">
        <v>7</v>
      </c>
      <c r="R1706">
        <v>45000</v>
      </c>
      <c r="S1706" t="s">
        <v>43</v>
      </c>
      <c r="T1706" t="s">
        <v>23970</v>
      </c>
      <c r="U1706" t="s">
        <v>23971</v>
      </c>
      <c r="V1706" t="s">
        <v>23972</v>
      </c>
      <c r="W1706">
        <v>4.5212999999999998E-3</v>
      </c>
    </row>
    <row r="1707" spans="5:23">
      <c r="E1707" t="s">
        <v>44</v>
      </c>
      <c r="F1707">
        <v>26716.6</v>
      </c>
      <c r="G1707" t="s">
        <v>1</v>
      </c>
      <c r="H1707" t="s">
        <v>14</v>
      </c>
      <c r="I1707" t="s">
        <v>3</v>
      </c>
      <c r="J1707">
        <v>0.916825</v>
      </c>
      <c r="K1707" t="s">
        <v>4</v>
      </c>
      <c r="L1707">
        <v>4452.93</v>
      </c>
      <c r="M1707" t="s">
        <v>5</v>
      </c>
      <c r="N1707">
        <v>10.105698518712</v>
      </c>
      <c r="O1707" t="s">
        <v>6</v>
      </c>
      <c r="P1707">
        <v>45000</v>
      </c>
      <c r="Q1707" t="s">
        <v>7</v>
      </c>
      <c r="R1707">
        <v>45000</v>
      </c>
      <c r="S1707" t="s">
        <v>45</v>
      </c>
      <c r="T1707" t="s">
        <v>23970</v>
      </c>
      <c r="U1707" t="s">
        <v>23971</v>
      </c>
      <c r="V1707" t="s">
        <v>23972</v>
      </c>
      <c r="W1707">
        <v>4.5212999999999998E-3</v>
      </c>
    </row>
    <row r="1708" spans="5:23">
      <c r="E1708" t="s">
        <v>44</v>
      </c>
      <c r="F1708">
        <v>26537.8</v>
      </c>
      <c r="G1708" t="s">
        <v>1</v>
      </c>
      <c r="H1708" t="s">
        <v>10</v>
      </c>
      <c r="I1708" t="s">
        <v>3</v>
      </c>
      <c r="J1708">
        <v>0.91808599999999996</v>
      </c>
      <c r="K1708" t="s">
        <v>4</v>
      </c>
      <c r="L1708">
        <v>4470.6400000000003</v>
      </c>
      <c r="M1708" t="s">
        <v>5</v>
      </c>
      <c r="N1708">
        <v>10.065678412716</v>
      </c>
      <c r="O1708" t="s">
        <v>6</v>
      </c>
      <c r="P1708">
        <v>45000</v>
      </c>
      <c r="Q1708" t="s">
        <v>7</v>
      </c>
      <c r="R1708">
        <v>45000</v>
      </c>
      <c r="S1708" t="s">
        <v>11</v>
      </c>
      <c r="T1708" t="s">
        <v>23941</v>
      </c>
      <c r="U1708" t="s">
        <v>23942</v>
      </c>
      <c r="V1708" t="s">
        <v>23943</v>
      </c>
      <c r="W1708">
        <v>-6.3384599999999998E-3</v>
      </c>
    </row>
    <row r="1709" spans="5:23">
      <c r="E1709" t="s">
        <v>0</v>
      </c>
      <c r="F1709">
        <v>32517.4</v>
      </c>
      <c r="G1709" t="s">
        <v>1</v>
      </c>
      <c r="H1709" t="s">
        <v>2</v>
      </c>
      <c r="I1709" t="s">
        <v>3</v>
      </c>
      <c r="J1709">
        <v>0.83676799999999996</v>
      </c>
      <c r="K1709" t="s">
        <v>4</v>
      </c>
      <c r="L1709">
        <v>4392.13</v>
      </c>
      <c r="M1709" t="s">
        <v>5</v>
      </c>
      <c r="N1709">
        <v>10.245600903934999</v>
      </c>
      <c r="O1709" t="s">
        <v>6</v>
      </c>
      <c r="P1709">
        <v>45000</v>
      </c>
      <c r="Q1709" t="s">
        <v>7</v>
      </c>
      <c r="R1709">
        <v>45000</v>
      </c>
      <c r="S1709" t="s">
        <v>8</v>
      </c>
      <c r="T1709" t="s">
        <v>23973</v>
      </c>
      <c r="U1709" t="s">
        <v>23974</v>
      </c>
      <c r="V1709" t="s">
        <v>23975</v>
      </c>
      <c r="W1709">
        <v>1.0588200000000001E-2</v>
      </c>
    </row>
    <row r="1710" spans="5:23">
      <c r="E1710" t="s">
        <v>9</v>
      </c>
      <c r="F1710">
        <v>26798.799999999999</v>
      </c>
      <c r="G1710" t="s">
        <v>1</v>
      </c>
      <c r="H1710" t="s">
        <v>10</v>
      </c>
      <c r="I1710" t="s">
        <v>3</v>
      </c>
      <c r="J1710">
        <v>0.91360300000000005</v>
      </c>
      <c r="K1710" t="s">
        <v>4</v>
      </c>
      <c r="L1710">
        <v>4470.6499999999996</v>
      </c>
      <c r="M1710" t="s">
        <v>5</v>
      </c>
      <c r="N1710">
        <v>10.0656539945</v>
      </c>
      <c r="O1710" t="s">
        <v>6</v>
      </c>
      <c r="P1710">
        <v>45000</v>
      </c>
      <c r="Q1710" t="s">
        <v>7</v>
      </c>
      <c r="R1710">
        <v>45000</v>
      </c>
      <c r="S1710" t="s">
        <v>11</v>
      </c>
      <c r="T1710" t="s">
        <v>23976</v>
      </c>
      <c r="U1710" t="s">
        <v>23977</v>
      </c>
      <c r="V1710" t="s">
        <v>23978</v>
      </c>
      <c r="W1710">
        <v>5.3644499999999998E-3</v>
      </c>
    </row>
    <row r="1711" spans="5:23">
      <c r="E1711" t="s">
        <v>12</v>
      </c>
      <c r="F1711">
        <v>32517.4</v>
      </c>
      <c r="G1711" t="s">
        <v>1</v>
      </c>
      <c r="H1711" t="s">
        <v>2</v>
      </c>
      <c r="I1711" t="s">
        <v>3</v>
      </c>
      <c r="J1711">
        <v>0.83676799999999996</v>
      </c>
      <c r="K1711" t="s">
        <v>4</v>
      </c>
      <c r="L1711">
        <v>4392.13</v>
      </c>
      <c r="M1711" t="s">
        <v>5</v>
      </c>
      <c r="N1711">
        <v>10.245600903934999</v>
      </c>
      <c r="O1711" t="s">
        <v>6</v>
      </c>
      <c r="P1711">
        <v>45000</v>
      </c>
      <c r="Q1711" t="s">
        <v>7</v>
      </c>
      <c r="R1711">
        <v>45000</v>
      </c>
      <c r="S1711" t="s">
        <v>13</v>
      </c>
      <c r="T1711" t="s">
        <v>23973</v>
      </c>
      <c r="U1711" t="s">
        <v>23974</v>
      </c>
      <c r="V1711" t="s">
        <v>23975</v>
      </c>
      <c r="W1711">
        <v>1.0588200000000001E-2</v>
      </c>
    </row>
    <row r="1712" spans="5:23">
      <c r="E1712" t="s">
        <v>12</v>
      </c>
      <c r="F1712">
        <v>31668.400000000001</v>
      </c>
      <c r="G1712" t="s">
        <v>1</v>
      </c>
      <c r="H1712" t="s">
        <v>14</v>
      </c>
      <c r="I1712" t="s">
        <v>3</v>
      </c>
      <c r="J1712">
        <v>0.84401800000000005</v>
      </c>
      <c r="K1712" t="s">
        <v>4</v>
      </c>
      <c r="L1712">
        <v>4432.72</v>
      </c>
      <c r="M1712" t="s">
        <v>5</v>
      </c>
      <c r="N1712">
        <v>10.151779664168</v>
      </c>
      <c r="O1712" t="s">
        <v>6</v>
      </c>
      <c r="P1712">
        <v>45000</v>
      </c>
      <c r="Q1712" t="s">
        <v>7</v>
      </c>
      <c r="R1712">
        <v>45000</v>
      </c>
      <c r="S1712" t="s">
        <v>15</v>
      </c>
      <c r="T1712" t="s">
        <v>23979</v>
      </c>
      <c r="U1712" t="s">
        <v>23980</v>
      </c>
      <c r="V1712" t="s">
        <v>23981</v>
      </c>
      <c r="W1712">
        <v>1.5109600000000001E-2</v>
      </c>
    </row>
    <row r="1713" spans="5:23">
      <c r="E1713" t="s">
        <v>16</v>
      </c>
      <c r="F1713">
        <v>31668.400000000001</v>
      </c>
      <c r="G1713" t="s">
        <v>1</v>
      </c>
      <c r="H1713" t="s">
        <v>14</v>
      </c>
      <c r="I1713" t="s">
        <v>3</v>
      </c>
      <c r="J1713">
        <v>0.84401800000000005</v>
      </c>
      <c r="K1713" t="s">
        <v>4</v>
      </c>
      <c r="L1713">
        <v>4432.72</v>
      </c>
      <c r="M1713" t="s">
        <v>5</v>
      </c>
      <c r="N1713">
        <v>10.151779664168</v>
      </c>
      <c r="O1713" t="s">
        <v>6</v>
      </c>
      <c r="P1713">
        <v>45000</v>
      </c>
      <c r="Q1713" t="s">
        <v>7</v>
      </c>
      <c r="R1713">
        <v>45000</v>
      </c>
      <c r="S1713" t="s">
        <v>15</v>
      </c>
      <c r="T1713" t="s">
        <v>23979</v>
      </c>
      <c r="U1713" t="s">
        <v>23980</v>
      </c>
      <c r="V1713" t="s">
        <v>23981</v>
      </c>
      <c r="W1713">
        <v>1.5109600000000001E-2</v>
      </c>
    </row>
    <row r="1714" spans="5:23">
      <c r="E1714" t="s">
        <v>16</v>
      </c>
      <c r="F1714">
        <v>50547.9</v>
      </c>
      <c r="G1714" t="s">
        <v>1</v>
      </c>
      <c r="H1714" t="s">
        <v>17</v>
      </c>
      <c r="I1714" t="s">
        <v>3</v>
      </c>
      <c r="J1714">
        <v>0.683639</v>
      </c>
      <c r="K1714" t="s">
        <v>4</v>
      </c>
      <c r="L1714">
        <v>4232.95</v>
      </c>
      <c r="M1714" t="s">
        <v>5</v>
      </c>
      <c r="N1714">
        <v>10.630891991009999</v>
      </c>
      <c r="O1714" t="s">
        <v>6</v>
      </c>
      <c r="P1714">
        <v>45000</v>
      </c>
      <c r="Q1714" t="s">
        <v>7</v>
      </c>
      <c r="R1714">
        <v>45000</v>
      </c>
      <c r="S1714" t="s">
        <v>18</v>
      </c>
      <c r="T1714" t="s">
        <v>23982</v>
      </c>
      <c r="U1714" t="s">
        <v>23983</v>
      </c>
      <c r="V1714" t="s">
        <v>23984</v>
      </c>
      <c r="W1714">
        <v>3.92717E-2</v>
      </c>
    </row>
    <row r="1715" spans="5:23">
      <c r="E1715" t="s">
        <v>19</v>
      </c>
      <c r="F1715">
        <v>50547.9</v>
      </c>
      <c r="G1715" t="s">
        <v>1</v>
      </c>
      <c r="H1715" t="s">
        <v>17</v>
      </c>
      <c r="I1715" t="s">
        <v>3</v>
      </c>
      <c r="J1715">
        <v>0.683639</v>
      </c>
      <c r="K1715" t="s">
        <v>4</v>
      </c>
      <c r="L1715">
        <v>4232.95</v>
      </c>
      <c r="M1715" t="s">
        <v>5</v>
      </c>
      <c r="N1715">
        <v>10.630891991009999</v>
      </c>
      <c r="O1715" t="s">
        <v>6</v>
      </c>
      <c r="P1715">
        <v>45000</v>
      </c>
      <c r="Q1715" t="s">
        <v>7</v>
      </c>
      <c r="R1715">
        <v>45000</v>
      </c>
      <c r="S1715" t="s">
        <v>20</v>
      </c>
      <c r="T1715" t="s">
        <v>23982</v>
      </c>
      <c r="U1715" t="s">
        <v>23983</v>
      </c>
      <c r="V1715" t="s">
        <v>23984</v>
      </c>
      <c r="W1715">
        <v>3.92717E-2</v>
      </c>
    </row>
    <row r="1716" spans="5:23">
      <c r="E1716" t="s">
        <v>19</v>
      </c>
      <c r="F1716">
        <v>50159.199999999997</v>
      </c>
      <c r="G1716" t="s">
        <v>1</v>
      </c>
      <c r="H1716" t="s">
        <v>2</v>
      </c>
      <c r="I1716" t="s">
        <v>3</v>
      </c>
      <c r="J1716">
        <v>0.67819799999999997</v>
      </c>
      <c r="K1716" t="s">
        <v>4</v>
      </c>
      <c r="L1716">
        <v>4334.47</v>
      </c>
      <c r="M1716" t="s">
        <v>5</v>
      </c>
      <c r="N1716">
        <v>10.38188460672</v>
      </c>
      <c r="O1716" t="s">
        <v>6</v>
      </c>
      <c r="P1716">
        <v>45000</v>
      </c>
      <c r="Q1716" t="s">
        <v>7</v>
      </c>
      <c r="R1716">
        <v>45000</v>
      </c>
      <c r="S1716" t="s">
        <v>21</v>
      </c>
      <c r="T1716" t="s">
        <v>23985</v>
      </c>
      <c r="U1716" t="s">
        <v>23986</v>
      </c>
      <c r="V1716" t="s">
        <v>23987</v>
      </c>
      <c r="W1716">
        <v>3.7097699999999997E-2</v>
      </c>
    </row>
    <row r="1717" spans="5:23">
      <c r="E1717" t="s">
        <v>22</v>
      </c>
      <c r="F1717">
        <v>50159.199999999997</v>
      </c>
      <c r="G1717" t="s">
        <v>1</v>
      </c>
      <c r="H1717" t="s">
        <v>2</v>
      </c>
      <c r="I1717" t="s">
        <v>3</v>
      </c>
      <c r="J1717">
        <v>0.67819799999999997</v>
      </c>
      <c r="K1717" t="s">
        <v>4</v>
      </c>
      <c r="L1717">
        <v>4334.47</v>
      </c>
      <c r="M1717" t="s">
        <v>5</v>
      </c>
      <c r="N1717">
        <v>10.38188460672</v>
      </c>
      <c r="O1717" t="s">
        <v>6</v>
      </c>
      <c r="P1717">
        <v>45000</v>
      </c>
      <c r="Q1717" t="s">
        <v>7</v>
      </c>
      <c r="R1717">
        <v>45000</v>
      </c>
      <c r="S1717" t="s">
        <v>21</v>
      </c>
      <c r="T1717" t="s">
        <v>23985</v>
      </c>
      <c r="U1717" t="s">
        <v>23986</v>
      </c>
      <c r="V1717" t="s">
        <v>23987</v>
      </c>
      <c r="W1717">
        <v>3.7097699999999997E-2</v>
      </c>
    </row>
    <row r="1718" spans="5:23">
      <c r="E1718" t="s">
        <v>22</v>
      </c>
      <c r="F1718">
        <v>78423.8</v>
      </c>
      <c r="G1718" t="s">
        <v>1</v>
      </c>
      <c r="H1718" t="s">
        <v>23</v>
      </c>
      <c r="I1718" t="s">
        <v>3</v>
      </c>
      <c r="J1718">
        <v>0.56164700000000001</v>
      </c>
      <c r="K1718" t="s">
        <v>4</v>
      </c>
      <c r="L1718">
        <v>4042.26</v>
      </c>
      <c r="M1718" t="s">
        <v>5</v>
      </c>
      <c r="N1718">
        <v>11.132374438156001</v>
      </c>
      <c r="O1718" t="s">
        <v>6</v>
      </c>
      <c r="P1718">
        <v>45000</v>
      </c>
      <c r="Q1718" t="s">
        <v>7</v>
      </c>
      <c r="R1718">
        <v>45000</v>
      </c>
      <c r="S1718" t="s">
        <v>24</v>
      </c>
      <c r="T1718" t="s">
        <v>23988</v>
      </c>
      <c r="U1718" t="s">
        <v>23989</v>
      </c>
      <c r="V1718" t="s">
        <v>23990</v>
      </c>
      <c r="W1718">
        <v>8.0047199999999999E-2</v>
      </c>
    </row>
    <row r="1719" spans="5:23">
      <c r="E1719" t="s">
        <v>25</v>
      </c>
      <c r="F1719">
        <v>78423.8</v>
      </c>
      <c r="G1719" t="s">
        <v>1</v>
      </c>
      <c r="H1719" t="s">
        <v>23</v>
      </c>
      <c r="I1719" t="s">
        <v>3</v>
      </c>
      <c r="J1719">
        <v>0.56164700000000001</v>
      </c>
      <c r="K1719" t="s">
        <v>4</v>
      </c>
      <c r="L1719">
        <v>4042.26</v>
      </c>
      <c r="M1719" t="s">
        <v>5</v>
      </c>
      <c r="N1719">
        <v>11.132374438156001</v>
      </c>
      <c r="O1719" t="s">
        <v>6</v>
      </c>
      <c r="P1719">
        <v>45000</v>
      </c>
      <c r="Q1719" t="s">
        <v>7</v>
      </c>
      <c r="R1719">
        <v>45000</v>
      </c>
      <c r="S1719" t="s">
        <v>26</v>
      </c>
      <c r="T1719" t="s">
        <v>23988</v>
      </c>
      <c r="U1719" t="s">
        <v>23989</v>
      </c>
      <c r="V1719" t="s">
        <v>23990</v>
      </c>
      <c r="W1719">
        <v>8.0047199999999999E-2</v>
      </c>
    </row>
    <row r="1720" spans="5:23">
      <c r="E1720" t="s">
        <v>25</v>
      </c>
      <c r="F1720">
        <v>74610.7</v>
      </c>
      <c r="G1720" t="s">
        <v>1</v>
      </c>
      <c r="H1720" t="s">
        <v>27</v>
      </c>
      <c r="I1720" t="s">
        <v>3</v>
      </c>
      <c r="J1720">
        <v>0.56404900000000002</v>
      </c>
      <c r="K1720" t="s">
        <v>4</v>
      </c>
      <c r="L1720">
        <v>4212.74</v>
      </c>
      <c r="M1720" t="s">
        <v>5</v>
      </c>
      <c r="N1720">
        <v>10.681871525191999</v>
      </c>
      <c r="O1720" t="s">
        <v>6</v>
      </c>
      <c r="P1720">
        <v>45000</v>
      </c>
      <c r="Q1720" t="s">
        <v>7</v>
      </c>
      <c r="R1720">
        <v>45000</v>
      </c>
      <c r="S1720" t="s">
        <v>28</v>
      </c>
      <c r="T1720" t="s">
        <v>23991</v>
      </c>
      <c r="U1720" t="s">
        <v>23992</v>
      </c>
      <c r="V1720" t="s">
        <v>23993</v>
      </c>
      <c r="W1720">
        <v>7.4231900000000003E-2</v>
      </c>
    </row>
    <row r="1721" spans="5:23">
      <c r="E1721" t="s">
        <v>29</v>
      </c>
      <c r="F1721">
        <v>74610.7</v>
      </c>
      <c r="G1721" t="s">
        <v>1</v>
      </c>
      <c r="H1721" t="s">
        <v>27</v>
      </c>
      <c r="I1721" t="s">
        <v>3</v>
      </c>
      <c r="J1721">
        <v>0.56404900000000002</v>
      </c>
      <c r="K1721" t="s">
        <v>4</v>
      </c>
      <c r="L1721">
        <v>4212.74</v>
      </c>
      <c r="M1721" t="s">
        <v>5</v>
      </c>
      <c r="N1721">
        <v>10.681871525191999</v>
      </c>
      <c r="O1721" t="s">
        <v>6</v>
      </c>
      <c r="P1721">
        <v>45000</v>
      </c>
      <c r="Q1721" t="s">
        <v>7</v>
      </c>
      <c r="R1721">
        <v>45000</v>
      </c>
      <c r="S1721" t="s">
        <v>28</v>
      </c>
      <c r="T1721" t="s">
        <v>23991</v>
      </c>
      <c r="U1721" t="s">
        <v>23992</v>
      </c>
      <c r="V1721" t="s">
        <v>23993</v>
      </c>
      <c r="W1721">
        <v>7.4231900000000003E-2</v>
      </c>
    </row>
    <row r="1722" spans="5:23">
      <c r="E1722" t="s">
        <v>29</v>
      </c>
      <c r="F1722">
        <v>121247</v>
      </c>
      <c r="G1722" t="s">
        <v>1</v>
      </c>
      <c r="H1722" t="s">
        <v>30</v>
      </c>
      <c r="I1722" t="s">
        <v>3</v>
      </c>
      <c r="J1722">
        <v>0.46368199999999998</v>
      </c>
      <c r="K1722" t="s">
        <v>4</v>
      </c>
      <c r="L1722">
        <v>3836.1</v>
      </c>
      <c r="M1722" t="s">
        <v>5</v>
      </c>
      <c r="N1722">
        <v>11.730666362978001</v>
      </c>
      <c r="O1722" t="s">
        <v>6</v>
      </c>
      <c r="P1722">
        <v>45000</v>
      </c>
      <c r="Q1722" t="s">
        <v>7</v>
      </c>
      <c r="R1722">
        <v>45000</v>
      </c>
      <c r="S1722" t="s">
        <v>31</v>
      </c>
      <c r="T1722" t="s">
        <v>23994</v>
      </c>
      <c r="U1722" t="s">
        <v>23995</v>
      </c>
      <c r="V1722" t="s">
        <v>23996</v>
      </c>
      <c r="W1722">
        <v>0.11419</v>
      </c>
    </row>
    <row r="1723" spans="5:23">
      <c r="E1723" t="s">
        <v>32</v>
      </c>
      <c r="F1723">
        <v>121247</v>
      </c>
      <c r="G1723" t="s">
        <v>1</v>
      </c>
      <c r="H1723" t="s">
        <v>30</v>
      </c>
      <c r="I1723" t="s">
        <v>3</v>
      </c>
      <c r="J1723">
        <v>0.46368199999999998</v>
      </c>
      <c r="K1723" t="s">
        <v>4</v>
      </c>
      <c r="L1723">
        <v>3836.1</v>
      </c>
      <c r="M1723" t="s">
        <v>5</v>
      </c>
      <c r="N1723">
        <v>11.730666362978001</v>
      </c>
      <c r="O1723" t="s">
        <v>6</v>
      </c>
      <c r="P1723">
        <v>45000</v>
      </c>
      <c r="Q1723" t="s">
        <v>7</v>
      </c>
      <c r="R1723">
        <v>45000</v>
      </c>
      <c r="S1723" t="s">
        <v>33</v>
      </c>
      <c r="T1723" t="s">
        <v>23994</v>
      </c>
      <c r="U1723" t="s">
        <v>23995</v>
      </c>
      <c r="V1723" t="s">
        <v>23996</v>
      </c>
      <c r="W1723">
        <v>0.11419</v>
      </c>
    </row>
    <row r="1724" spans="5:23">
      <c r="E1724" t="s">
        <v>32</v>
      </c>
      <c r="F1724">
        <v>112700</v>
      </c>
      <c r="G1724" t="s">
        <v>1</v>
      </c>
      <c r="H1724" t="s">
        <v>17</v>
      </c>
      <c r="I1724" t="s">
        <v>3</v>
      </c>
      <c r="J1724">
        <v>0.46647499999999997</v>
      </c>
      <c r="K1724" t="s">
        <v>4</v>
      </c>
      <c r="L1724">
        <v>4077.74</v>
      </c>
      <c r="M1724" t="s">
        <v>5</v>
      </c>
      <c r="N1724">
        <v>11.035519496355001</v>
      </c>
      <c r="O1724" t="s">
        <v>6</v>
      </c>
      <c r="P1724">
        <v>45000</v>
      </c>
      <c r="Q1724" t="s">
        <v>7</v>
      </c>
      <c r="R1724">
        <v>45000</v>
      </c>
      <c r="S1724" t="s">
        <v>34</v>
      </c>
      <c r="T1724" t="s">
        <v>23997</v>
      </c>
      <c r="U1724" t="s">
        <v>23998</v>
      </c>
      <c r="V1724" t="s">
        <v>23999</v>
      </c>
      <c r="W1724">
        <v>0.116859</v>
      </c>
    </row>
    <row r="1725" spans="5:23">
      <c r="E1725" t="s">
        <v>35</v>
      </c>
      <c r="F1725">
        <v>112700</v>
      </c>
      <c r="G1725" t="s">
        <v>1</v>
      </c>
      <c r="H1725" t="s">
        <v>17</v>
      </c>
      <c r="I1725" t="s">
        <v>3</v>
      </c>
      <c r="J1725">
        <v>0.46647499999999997</v>
      </c>
      <c r="K1725" t="s">
        <v>4</v>
      </c>
      <c r="L1725">
        <v>4077.74</v>
      </c>
      <c r="M1725" t="s">
        <v>5</v>
      </c>
      <c r="N1725">
        <v>11.035519496355001</v>
      </c>
      <c r="O1725" t="s">
        <v>6</v>
      </c>
      <c r="P1725">
        <v>45000</v>
      </c>
      <c r="Q1725" t="s">
        <v>7</v>
      </c>
      <c r="R1725">
        <v>45000</v>
      </c>
      <c r="S1725" t="s">
        <v>34</v>
      </c>
      <c r="T1725" t="s">
        <v>23997</v>
      </c>
      <c r="U1725" t="s">
        <v>23998</v>
      </c>
      <c r="V1725" t="s">
        <v>23999</v>
      </c>
      <c r="W1725">
        <v>0.116859</v>
      </c>
    </row>
    <row r="1726" spans="5:23">
      <c r="E1726" t="s">
        <v>35</v>
      </c>
      <c r="F1726">
        <v>169244</v>
      </c>
      <c r="G1726" t="s">
        <v>1</v>
      </c>
      <c r="H1726" t="s">
        <v>36</v>
      </c>
      <c r="I1726" t="s">
        <v>3</v>
      </c>
      <c r="J1726">
        <v>0.40374100000000002</v>
      </c>
      <c r="K1726" t="s">
        <v>4</v>
      </c>
      <c r="L1726">
        <v>3624.77</v>
      </c>
      <c r="M1726" t="s">
        <v>5</v>
      </c>
      <c r="N1726">
        <v>12.414568698110999</v>
      </c>
      <c r="O1726" t="s">
        <v>6</v>
      </c>
      <c r="P1726">
        <v>45000</v>
      </c>
      <c r="Q1726" t="s">
        <v>7</v>
      </c>
      <c r="R1726">
        <v>45000</v>
      </c>
      <c r="S1726" t="s">
        <v>37</v>
      </c>
      <c r="T1726" t="s">
        <v>24000</v>
      </c>
      <c r="U1726" t="s">
        <v>24001</v>
      </c>
      <c r="V1726" t="s">
        <v>24002</v>
      </c>
      <c r="W1726">
        <v>0.14738299999999999</v>
      </c>
    </row>
    <row r="1727" spans="5:23">
      <c r="E1727" t="s">
        <v>38</v>
      </c>
      <c r="F1727">
        <v>169244</v>
      </c>
      <c r="G1727" t="s">
        <v>1</v>
      </c>
      <c r="H1727" t="s">
        <v>36</v>
      </c>
      <c r="I1727" t="s">
        <v>3</v>
      </c>
      <c r="J1727">
        <v>0.40374100000000002</v>
      </c>
      <c r="K1727" t="s">
        <v>4</v>
      </c>
      <c r="L1727">
        <v>3624.77</v>
      </c>
      <c r="M1727" t="s">
        <v>5</v>
      </c>
      <c r="N1727">
        <v>12.414568698110999</v>
      </c>
      <c r="O1727" t="s">
        <v>6</v>
      </c>
      <c r="P1727">
        <v>45000</v>
      </c>
      <c r="Q1727" t="s">
        <v>7</v>
      </c>
      <c r="R1727">
        <v>45000</v>
      </c>
      <c r="S1727" t="s">
        <v>39</v>
      </c>
      <c r="T1727" t="s">
        <v>24000</v>
      </c>
      <c r="U1727" t="s">
        <v>24001</v>
      </c>
      <c r="V1727" t="s">
        <v>24002</v>
      </c>
      <c r="W1727">
        <v>0.14738299999999999</v>
      </c>
    </row>
    <row r="1728" spans="5:23">
      <c r="E1728" t="s">
        <v>38</v>
      </c>
      <c r="F1728">
        <v>169369</v>
      </c>
      <c r="G1728" t="s">
        <v>1</v>
      </c>
      <c r="H1728" t="s">
        <v>40</v>
      </c>
      <c r="I1728" t="s">
        <v>3</v>
      </c>
      <c r="J1728">
        <v>0.38700499999999999</v>
      </c>
      <c r="K1728" t="s">
        <v>4</v>
      </c>
      <c r="L1728">
        <v>3942.14</v>
      </c>
      <c r="M1728" t="s">
        <v>5</v>
      </c>
      <c r="N1728">
        <v>11.415112571139</v>
      </c>
      <c r="O1728" t="s">
        <v>6</v>
      </c>
      <c r="P1728">
        <v>45000</v>
      </c>
      <c r="Q1728" t="s">
        <v>7</v>
      </c>
      <c r="R1728">
        <v>45000</v>
      </c>
      <c r="S1728" t="s">
        <v>41</v>
      </c>
      <c r="T1728" t="s">
        <v>24003</v>
      </c>
      <c r="U1728" t="s">
        <v>24004</v>
      </c>
      <c r="V1728" t="s">
        <v>24005</v>
      </c>
      <c r="W1728">
        <v>0.14313000000000001</v>
      </c>
    </row>
    <row r="1729" spans="5:23">
      <c r="E1729" t="s">
        <v>42</v>
      </c>
      <c r="F1729">
        <v>169369</v>
      </c>
      <c r="G1729" t="s">
        <v>1</v>
      </c>
      <c r="H1729" t="s">
        <v>40</v>
      </c>
      <c r="I1729" t="s">
        <v>3</v>
      </c>
      <c r="J1729">
        <v>0.38700499999999999</v>
      </c>
      <c r="K1729" t="s">
        <v>4</v>
      </c>
      <c r="L1729">
        <v>3942.14</v>
      </c>
      <c r="M1729" t="s">
        <v>5</v>
      </c>
      <c r="N1729">
        <v>11.415112571139</v>
      </c>
      <c r="O1729" t="s">
        <v>6</v>
      </c>
      <c r="P1729">
        <v>45000</v>
      </c>
      <c r="Q1729" t="s">
        <v>7</v>
      </c>
      <c r="R1729">
        <v>45000</v>
      </c>
      <c r="S1729" t="s">
        <v>41</v>
      </c>
      <c r="T1729" t="s">
        <v>24003</v>
      </c>
      <c r="U1729" t="s">
        <v>24004</v>
      </c>
      <c r="V1729" t="s">
        <v>24005</v>
      </c>
      <c r="W1729">
        <v>0.14313000000000001</v>
      </c>
    </row>
    <row r="1730" spans="5:23">
      <c r="E1730" t="s">
        <v>42</v>
      </c>
      <c r="F1730">
        <v>26483.599999999999</v>
      </c>
      <c r="G1730" t="s">
        <v>1</v>
      </c>
      <c r="H1730" t="s">
        <v>14</v>
      </c>
      <c r="I1730" t="s">
        <v>3</v>
      </c>
      <c r="J1730">
        <v>0.92083099999999996</v>
      </c>
      <c r="K1730" t="s">
        <v>4</v>
      </c>
      <c r="L1730">
        <v>4453.1099999999997</v>
      </c>
      <c r="M1730" t="s">
        <v>5</v>
      </c>
      <c r="N1730">
        <v>10.105308099256</v>
      </c>
      <c r="O1730" t="s">
        <v>6</v>
      </c>
      <c r="P1730">
        <v>45000</v>
      </c>
      <c r="Q1730" t="s">
        <v>7</v>
      </c>
      <c r="R1730">
        <v>45000</v>
      </c>
      <c r="S1730" t="s">
        <v>43</v>
      </c>
      <c r="T1730" t="s">
        <v>24006</v>
      </c>
      <c r="U1730" t="s">
        <v>24007</v>
      </c>
      <c r="V1730" t="s">
        <v>24008</v>
      </c>
      <c r="W1730">
        <v>1.7831800000000001E-3</v>
      </c>
    </row>
    <row r="1731" spans="5:23">
      <c r="E1731" t="s">
        <v>44</v>
      </c>
      <c r="F1731">
        <v>26483.599999999999</v>
      </c>
      <c r="G1731" t="s">
        <v>1</v>
      </c>
      <c r="H1731" t="s">
        <v>14</v>
      </c>
      <c r="I1731" t="s">
        <v>3</v>
      </c>
      <c r="J1731">
        <v>0.92083099999999996</v>
      </c>
      <c r="K1731" t="s">
        <v>4</v>
      </c>
      <c r="L1731">
        <v>4453.1099999999997</v>
      </c>
      <c r="M1731" t="s">
        <v>5</v>
      </c>
      <c r="N1731">
        <v>10.105308099256</v>
      </c>
      <c r="O1731" t="s">
        <v>6</v>
      </c>
      <c r="P1731">
        <v>45000</v>
      </c>
      <c r="Q1731" t="s">
        <v>7</v>
      </c>
      <c r="R1731">
        <v>45000</v>
      </c>
      <c r="S1731" t="s">
        <v>45</v>
      </c>
      <c r="T1731" t="s">
        <v>24006</v>
      </c>
      <c r="U1731" t="s">
        <v>24007</v>
      </c>
      <c r="V1731" t="s">
        <v>24008</v>
      </c>
      <c r="W1731">
        <v>1.7831800000000001E-3</v>
      </c>
    </row>
    <row r="1732" spans="5:23">
      <c r="E1732" t="s">
        <v>44</v>
      </c>
      <c r="F1732">
        <v>26798.799999999999</v>
      </c>
      <c r="G1732" t="s">
        <v>1</v>
      </c>
      <c r="H1732" t="s">
        <v>10</v>
      </c>
      <c r="I1732" t="s">
        <v>3</v>
      </c>
      <c r="J1732">
        <v>0.91360300000000005</v>
      </c>
      <c r="K1732" t="s">
        <v>4</v>
      </c>
      <c r="L1732">
        <v>4470.6499999999996</v>
      </c>
      <c r="M1732" t="s">
        <v>5</v>
      </c>
      <c r="N1732">
        <v>10.0656539945</v>
      </c>
      <c r="O1732" t="s">
        <v>6</v>
      </c>
      <c r="P1732">
        <v>45000</v>
      </c>
      <c r="Q1732" t="s">
        <v>7</v>
      </c>
      <c r="R1732">
        <v>45000</v>
      </c>
      <c r="S1732" t="s">
        <v>11</v>
      </c>
      <c r="T1732" t="s">
        <v>23976</v>
      </c>
      <c r="U1732" t="s">
        <v>23977</v>
      </c>
      <c r="V1732" t="s">
        <v>23978</v>
      </c>
      <c r="W1732">
        <v>5.3644499999999998E-3</v>
      </c>
    </row>
    <row r="1733" spans="5:23">
      <c r="E1733" t="s">
        <v>0</v>
      </c>
      <c r="F1733">
        <v>32552.3</v>
      </c>
      <c r="G1733" t="s">
        <v>1</v>
      </c>
      <c r="H1733" t="s">
        <v>2</v>
      </c>
      <c r="I1733" t="s">
        <v>3</v>
      </c>
      <c r="J1733">
        <v>0.83638999999999997</v>
      </c>
      <c r="K1733" t="s">
        <v>4</v>
      </c>
      <c r="L1733">
        <v>4391.38</v>
      </c>
      <c r="M1733" t="s">
        <v>5</v>
      </c>
      <c r="N1733">
        <v>10.247355851505001</v>
      </c>
      <c r="O1733" t="s">
        <v>6</v>
      </c>
      <c r="P1733">
        <v>45000</v>
      </c>
      <c r="Q1733" t="s">
        <v>7</v>
      </c>
      <c r="R1733">
        <v>45000</v>
      </c>
      <c r="S1733" t="s">
        <v>8</v>
      </c>
      <c r="T1733" t="s">
        <v>24009</v>
      </c>
      <c r="U1733" t="s">
        <v>24010</v>
      </c>
      <c r="V1733" t="s">
        <v>24011</v>
      </c>
      <c r="W1733">
        <v>8.3163300000000002E-3</v>
      </c>
    </row>
    <row r="1734" spans="5:23">
      <c r="E1734" t="s">
        <v>9</v>
      </c>
      <c r="F1734">
        <v>26340.7</v>
      </c>
      <c r="G1734" t="s">
        <v>1</v>
      </c>
      <c r="H1734" t="s">
        <v>10</v>
      </c>
      <c r="I1734" t="s">
        <v>3</v>
      </c>
      <c r="J1734">
        <v>0.92150799999999999</v>
      </c>
      <c r="K1734" t="s">
        <v>4</v>
      </c>
      <c r="L1734">
        <v>4470.6899999999996</v>
      </c>
      <c r="M1734" t="s">
        <v>5</v>
      </c>
      <c r="N1734">
        <v>10.065556309635999</v>
      </c>
      <c r="O1734" t="s">
        <v>6</v>
      </c>
      <c r="P1734">
        <v>45000</v>
      </c>
      <c r="Q1734" t="s">
        <v>7</v>
      </c>
      <c r="R1734">
        <v>45000</v>
      </c>
      <c r="S1734" t="s">
        <v>11</v>
      </c>
      <c r="T1734" t="s">
        <v>24012</v>
      </c>
      <c r="U1734" t="s">
        <v>24013</v>
      </c>
      <c r="V1734" t="s">
        <v>24014</v>
      </c>
      <c r="W1734">
        <v>3.9551899999999999E-4</v>
      </c>
    </row>
    <row r="1735" spans="5:23">
      <c r="E1735" t="s">
        <v>12</v>
      </c>
      <c r="F1735">
        <v>32552.3</v>
      </c>
      <c r="G1735" t="s">
        <v>1</v>
      </c>
      <c r="H1735" t="s">
        <v>2</v>
      </c>
      <c r="I1735" t="s">
        <v>3</v>
      </c>
      <c r="J1735">
        <v>0.83638999999999997</v>
      </c>
      <c r="K1735" t="s">
        <v>4</v>
      </c>
      <c r="L1735">
        <v>4391.38</v>
      </c>
      <c r="M1735" t="s">
        <v>5</v>
      </c>
      <c r="N1735">
        <v>10.247355851505001</v>
      </c>
      <c r="O1735" t="s">
        <v>6</v>
      </c>
      <c r="P1735">
        <v>45000</v>
      </c>
      <c r="Q1735" t="s">
        <v>7</v>
      </c>
      <c r="R1735">
        <v>45000</v>
      </c>
      <c r="S1735" t="s">
        <v>13</v>
      </c>
      <c r="T1735" t="s">
        <v>24009</v>
      </c>
      <c r="U1735" t="s">
        <v>24010</v>
      </c>
      <c r="V1735" t="s">
        <v>24011</v>
      </c>
      <c r="W1735">
        <v>8.3163300000000002E-3</v>
      </c>
    </row>
    <row r="1736" spans="5:23">
      <c r="E1736" t="s">
        <v>12</v>
      </c>
      <c r="F1736">
        <v>32193.3</v>
      </c>
      <c r="G1736" t="s">
        <v>1</v>
      </c>
      <c r="H1736" t="s">
        <v>14</v>
      </c>
      <c r="I1736" t="s">
        <v>3</v>
      </c>
      <c r="J1736">
        <v>0.83712699999999995</v>
      </c>
      <c r="K1736" t="s">
        <v>4</v>
      </c>
      <c r="L1736">
        <v>4432.53</v>
      </c>
      <c r="M1736" t="s">
        <v>5</v>
      </c>
      <c r="N1736">
        <v>10.152218732055999</v>
      </c>
      <c r="O1736" t="s">
        <v>6</v>
      </c>
      <c r="P1736">
        <v>45000</v>
      </c>
      <c r="Q1736" t="s">
        <v>7</v>
      </c>
      <c r="R1736">
        <v>45000</v>
      </c>
      <c r="S1736" t="s">
        <v>15</v>
      </c>
      <c r="T1736" t="s">
        <v>24015</v>
      </c>
      <c r="U1736" t="s">
        <v>24016</v>
      </c>
      <c r="V1736" t="s">
        <v>24017</v>
      </c>
      <c r="W1736">
        <v>1.9958799999999999E-2</v>
      </c>
    </row>
    <row r="1737" spans="5:23">
      <c r="E1737" t="s">
        <v>16</v>
      </c>
      <c r="F1737">
        <v>32193.3</v>
      </c>
      <c r="G1737" t="s">
        <v>1</v>
      </c>
      <c r="H1737" t="s">
        <v>14</v>
      </c>
      <c r="I1737" t="s">
        <v>3</v>
      </c>
      <c r="J1737">
        <v>0.83712699999999995</v>
      </c>
      <c r="K1737" t="s">
        <v>4</v>
      </c>
      <c r="L1737">
        <v>4432.53</v>
      </c>
      <c r="M1737" t="s">
        <v>5</v>
      </c>
      <c r="N1737">
        <v>10.152218732055999</v>
      </c>
      <c r="O1737" t="s">
        <v>6</v>
      </c>
      <c r="P1737">
        <v>45000</v>
      </c>
      <c r="Q1737" t="s">
        <v>7</v>
      </c>
      <c r="R1737">
        <v>45000</v>
      </c>
      <c r="S1737" t="s">
        <v>15</v>
      </c>
      <c r="T1737" t="s">
        <v>24015</v>
      </c>
      <c r="U1737" t="s">
        <v>24016</v>
      </c>
      <c r="V1737" t="s">
        <v>24017</v>
      </c>
      <c r="W1737">
        <v>1.9958799999999999E-2</v>
      </c>
    </row>
    <row r="1738" spans="5:23">
      <c r="E1738" t="s">
        <v>16</v>
      </c>
      <c r="F1738">
        <v>50520</v>
      </c>
      <c r="G1738" t="s">
        <v>1</v>
      </c>
      <c r="H1738" t="s">
        <v>17</v>
      </c>
      <c r="I1738" t="s">
        <v>3</v>
      </c>
      <c r="J1738">
        <v>0.68384699999999998</v>
      </c>
      <c r="K1738" t="s">
        <v>4</v>
      </c>
      <c r="L1738">
        <v>4232.71</v>
      </c>
      <c r="M1738" t="s">
        <v>5</v>
      </c>
      <c r="N1738">
        <v>10.6314767362</v>
      </c>
      <c r="O1738" t="s">
        <v>6</v>
      </c>
      <c r="P1738">
        <v>45000</v>
      </c>
      <c r="Q1738" t="s">
        <v>7</v>
      </c>
      <c r="R1738">
        <v>45000</v>
      </c>
      <c r="S1738" t="s">
        <v>18</v>
      </c>
      <c r="T1738" t="s">
        <v>24018</v>
      </c>
      <c r="U1738" t="s">
        <v>24019</v>
      </c>
      <c r="V1738" t="s">
        <v>24020</v>
      </c>
      <c r="W1738">
        <v>4.0737500000000003E-2</v>
      </c>
    </row>
    <row r="1739" spans="5:23">
      <c r="E1739" t="s">
        <v>19</v>
      </c>
      <c r="F1739">
        <v>50520</v>
      </c>
      <c r="G1739" t="s">
        <v>1</v>
      </c>
      <c r="H1739" t="s">
        <v>17</v>
      </c>
      <c r="I1739" t="s">
        <v>3</v>
      </c>
      <c r="J1739">
        <v>0.68384699999999998</v>
      </c>
      <c r="K1739" t="s">
        <v>4</v>
      </c>
      <c r="L1739">
        <v>4232.71</v>
      </c>
      <c r="M1739" t="s">
        <v>5</v>
      </c>
      <c r="N1739">
        <v>10.6314767362</v>
      </c>
      <c r="O1739" t="s">
        <v>6</v>
      </c>
      <c r="P1739">
        <v>45000</v>
      </c>
      <c r="Q1739" t="s">
        <v>7</v>
      </c>
      <c r="R1739">
        <v>45000</v>
      </c>
      <c r="S1739" t="s">
        <v>20</v>
      </c>
      <c r="T1739" t="s">
        <v>24018</v>
      </c>
      <c r="U1739" t="s">
        <v>24019</v>
      </c>
      <c r="V1739" t="s">
        <v>24020</v>
      </c>
      <c r="W1739">
        <v>4.0737500000000003E-2</v>
      </c>
    </row>
    <row r="1740" spans="5:23">
      <c r="E1740" t="s">
        <v>19</v>
      </c>
      <c r="F1740">
        <v>49642.6</v>
      </c>
      <c r="G1740" t="s">
        <v>1</v>
      </c>
      <c r="H1740" t="s">
        <v>2</v>
      </c>
      <c r="I1740" t="s">
        <v>3</v>
      </c>
      <c r="J1740">
        <v>0.68183899999999997</v>
      </c>
      <c r="K1740" t="s">
        <v>4</v>
      </c>
      <c r="L1740">
        <v>4332.93</v>
      </c>
      <c r="M1740" t="s">
        <v>5</v>
      </c>
      <c r="N1740">
        <v>10.385589033552</v>
      </c>
      <c r="O1740" t="s">
        <v>6</v>
      </c>
      <c r="P1740">
        <v>45000</v>
      </c>
      <c r="Q1740" t="s">
        <v>7</v>
      </c>
      <c r="R1740">
        <v>45000</v>
      </c>
      <c r="S1740" t="s">
        <v>21</v>
      </c>
      <c r="T1740" t="s">
        <v>24021</v>
      </c>
      <c r="U1740" t="s">
        <v>24022</v>
      </c>
      <c r="V1740" t="s">
        <v>24023</v>
      </c>
      <c r="W1740">
        <v>4.3450599999999999E-2</v>
      </c>
    </row>
    <row r="1741" spans="5:23">
      <c r="E1741" t="s">
        <v>22</v>
      </c>
      <c r="F1741">
        <v>49642.6</v>
      </c>
      <c r="G1741" t="s">
        <v>1</v>
      </c>
      <c r="H1741" t="s">
        <v>2</v>
      </c>
      <c r="I1741" t="s">
        <v>3</v>
      </c>
      <c r="J1741">
        <v>0.68183899999999997</v>
      </c>
      <c r="K1741" t="s">
        <v>4</v>
      </c>
      <c r="L1741">
        <v>4332.93</v>
      </c>
      <c r="M1741" t="s">
        <v>5</v>
      </c>
      <c r="N1741">
        <v>10.385589033552</v>
      </c>
      <c r="O1741" t="s">
        <v>6</v>
      </c>
      <c r="P1741">
        <v>45000</v>
      </c>
      <c r="Q1741" t="s">
        <v>7</v>
      </c>
      <c r="R1741">
        <v>45000</v>
      </c>
      <c r="S1741" t="s">
        <v>21</v>
      </c>
      <c r="T1741" t="s">
        <v>24021</v>
      </c>
      <c r="U1741" t="s">
        <v>24022</v>
      </c>
      <c r="V1741" t="s">
        <v>24023</v>
      </c>
      <c r="W1741">
        <v>4.3450599999999999E-2</v>
      </c>
    </row>
    <row r="1742" spans="5:23">
      <c r="E1742" t="s">
        <v>22</v>
      </c>
      <c r="F1742">
        <v>79382.2</v>
      </c>
      <c r="G1742" t="s">
        <v>1</v>
      </c>
      <c r="H1742" t="s">
        <v>23</v>
      </c>
      <c r="I1742" t="s">
        <v>3</v>
      </c>
      <c r="J1742">
        <v>0.55826799999999999</v>
      </c>
      <c r="K1742" t="s">
        <v>4</v>
      </c>
      <c r="L1742">
        <v>4041.95</v>
      </c>
      <c r="M1742" t="s">
        <v>5</v>
      </c>
      <c r="N1742">
        <v>11.133251348938</v>
      </c>
      <c r="O1742" t="s">
        <v>6</v>
      </c>
      <c r="P1742">
        <v>45000</v>
      </c>
      <c r="Q1742" t="s">
        <v>7</v>
      </c>
      <c r="R1742">
        <v>45000</v>
      </c>
      <c r="S1742" t="s">
        <v>24</v>
      </c>
      <c r="T1742" t="s">
        <v>24024</v>
      </c>
      <c r="U1742" t="s">
        <v>24025</v>
      </c>
      <c r="V1742" t="s">
        <v>24026</v>
      </c>
      <c r="W1742">
        <v>8.42754E-2</v>
      </c>
    </row>
    <row r="1743" spans="5:23">
      <c r="E1743" t="s">
        <v>25</v>
      </c>
      <c r="F1743">
        <v>79382.2</v>
      </c>
      <c r="G1743" t="s">
        <v>1</v>
      </c>
      <c r="H1743" t="s">
        <v>23</v>
      </c>
      <c r="I1743" t="s">
        <v>3</v>
      </c>
      <c r="J1743">
        <v>0.55826799999999999</v>
      </c>
      <c r="K1743" t="s">
        <v>4</v>
      </c>
      <c r="L1743">
        <v>4041.95</v>
      </c>
      <c r="M1743" t="s">
        <v>5</v>
      </c>
      <c r="N1743">
        <v>11.133251348938</v>
      </c>
      <c r="O1743" t="s">
        <v>6</v>
      </c>
      <c r="P1743">
        <v>45000</v>
      </c>
      <c r="Q1743" t="s">
        <v>7</v>
      </c>
      <c r="R1743">
        <v>45000</v>
      </c>
      <c r="S1743" t="s">
        <v>26</v>
      </c>
      <c r="T1743" t="s">
        <v>24024</v>
      </c>
      <c r="U1743" t="s">
        <v>24025</v>
      </c>
      <c r="V1743" t="s">
        <v>24026</v>
      </c>
      <c r="W1743">
        <v>8.42754E-2</v>
      </c>
    </row>
    <row r="1744" spans="5:23">
      <c r="E1744" t="s">
        <v>25</v>
      </c>
      <c r="F1744">
        <v>74852.2</v>
      </c>
      <c r="G1744" t="s">
        <v>1</v>
      </c>
      <c r="H1744" t="s">
        <v>27</v>
      </c>
      <c r="I1744" t="s">
        <v>3</v>
      </c>
      <c r="J1744">
        <v>0.56316600000000006</v>
      </c>
      <c r="K1744" t="s">
        <v>4</v>
      </c>
      <c r="L1744">
        <v>4212.34</v>
      </c>
      <c r="M1744" t="s">
        <v>5</v>
      </c>
      <c r="N1744">
        <v>10.682894872264001</v>
      </c>
      <c r="O1744" t="s">
        <v>6</v>
      </c>
      <c r="P1744">
        <v>45000</v>
      </c>
      <c r="Q1744" t="s">
        <v>7</v>
      </c>
      <c r="R1744">
        <v>45000</v>
      </c>
      <c r="S1744" t="s">
        <v>28</v>
      </c>
      <c r="T1744" t="s">
        <v>24027</v>
      </c>
      <c r="U1744" t="s">
        <v>24028</v>
      </c>
      <c r="V1744" t="s">
        <v>24029</v>
      </c>
      <c r="W1744">
        <v>6.8553199999999995E-2</v>
      </c>
    </row>
    <row r="1745" spans="5:23">
      <c r="E1745" t="s">
        <v>29</v>
      </c>
      <c r="F1745">
        <v>74852.2</v>
      </c>
      <c r="G1745" t="s">
        <v>1</v>
      </c>
      <c r="H1745" t="s">
        <v>27</v>
      </c>
      <c r="I1745" t="s">
        <v>3</v>
      </c>
      <c r="J1745">
        <v>0.56316600000000006</v>
      </c>
      <c r="K1745" t="s">
        <v>4</v>
      </c>
      <c r="L1745">
        <v>4212.34</v>
      </c>
      <c r="M1745" t="s">
        <v>5</v>
      </c>
      <c r="N1745">
        <v>10.682894872264001</v>
      </c>
      <c r="O1745" t="s">
        <v>6</v>
      </c>
      <c r="P1745">
        <v>45000</v>
      </c>
      <c r="Q1745" t="s">
        <v>7</v>
      </c>
      <c r="R1745">
        <v>45000</v>
      </c>
      <c r="S1745" t="s">
        <v>28</v>
      </c>
      <c r="T1745" t="s">
        <v>24027</v>
      </c>
      <c r="U1745" t="s">
        <v>24028</v>
      </c>
      <c r="V1745" t="s">
        <v>24029</v>
      </c>
      <c r="W1745">
        <v>6.8553199999999995E-2</v>
      </c>
    </row>
    <row r="1746" spans="5:23">
      <c r="E1746" t="s">
        <v>29</v>
      </c>
      <c r="F1746">
        <v>119158</v>
      </c>
      <c r="G1746" t="s">
        <v>1</v>
      </c>
      <c r="H1746" t="s">
        <v>30</v>
      </c>
      <c r="I1746" t="s">
        <v>3</v>
      </c>
      <c r="J1746">
        <v>0.46791500000000003</v>
      </c>
      <c r="K1746" t="s">
        <v>4</v>
      </c>
      <c r="L1746">
        <v>3833.04</v>
      </c>
      <c r="M1746" t="s">
        <v>5</v>
      </c>
      <c r="N1746">
        <v>11.740019192969999</v>
      </c>
      <c r="O1746" t="s">
        <v>6</v>
      </c>
      <c r="P1746">
        <v>45000</v>
      </c>
      <c r="Q1746" t="s">
        <v>7</v>
      </c>
      <c r="R1746">
        <v>45000</v>
      </c>
      <c r="S1746" t="s">
        <v>31</v>
      </c>
      <c r="T1746" t="s">
        <v>24030</v>
      </c>
      <c r="U1746" t="s">
        <v>24031</v>
      </c>
      <c r="V1746" t="s">
        <v>24032</v>
      </c>
      <c r="W1746">
        <v>0.114468</v>
      </c>
    </row>
    <row r="1747" spans="5:23">
      <c r="E1747" t="s">
        <v>32</v>
      </c>
      <c r="F1747">
        <v>119158</v>
      </c>
      <c r="G1747" t="s">
        <v>1</v>
      </c>
      <c r="H1747" t="s">
        <v>30</v>
      </c>
      <c r="I1747" t="s">
        <v>3</v>
      </c>
      <c r="J1747">
        <v>0.46791500000000003</v>
      </c>
      <c r="K1747" t="s">
        <v>4</v>
      </c>
      <c r="L1747">
        <v>3833.04</v>
      </c>
      <c r="M1747" t="s">
        <v>5</v>
      </c>
      <c r="N1747">
        <v>11.740019192969999</v>
      </c>
      <c r="O1747" t="s">
        <v>6</v>
      </c>
      <c r="P1747">
        <v>45000</v>
      </c>
      <c r="Q1747" t="s">
        <v>7</v>
      </c>
      <c r="R1747">
        <v>45000</v>
      </c>
      <c r="S1747" t="s">
        <v>33</v>
      </c>
      <c r="T1747" t="s">
        <v>24030</v>
      </c>
      <c r="U1747" t="s">
        <v>24031</v>
      </c>
      <c r="V1747" t="s">
        <v>24032</v>
      </c>
      <c r="W1747">
        <v>0.114468</v>
      </c>
    </row>
    <row r="1748" spans="5:23">
      <c r="E1748" t="s">
        <v>32</v>
      </c>
      <c r="F1748">
        <v>111170</v>
      </c>
      <c r="G1748" t="s">
        <v>1</v>
      </c>
      <c r="H1748" t="s">
        <v>17</v>
      </c>
      <c r="I1748" t="s">
        <v>3</v>
      </c>
      <c r="J1748">
        <v>0.469615</v>
      </c>
      <c r="K1748" t="s">
        <v>4</v>
      </c>
      <c r="L1748">
        <v>4078.75</v>
      </c>
      <c r="M1748" t="s">
        <v>5</v>
      </c>
      <c r="N1748">
        <v>11.032790901135</v>
      </c>
      <c r="O1748" t="s">
        <v>6</v>
      </c>
      <c r="P1748">
        <v>45000</v>
      </c>
      <c r="Q1748" t="s">
        <v>7</v>
      </c>
      <c r="R1748">
        <v>45000</v>
      </c>
      <c r="S1748" t="s">
        <v>34</v>
      </c>
      <c r="T1748" t="s">
        <v>24033</v>
      </c>
      <c r="U1748" t="s">
        <v>24034</v>
      </c>
      <c r="V1748" t="s">
        <v>24035</v>
      </c>
      <c r="W1748">
        <v>0.123404</v>
      </c>
    </row>
    <row r="1749" spans="5:23">
      <c r="E1749" t="s">
        <v>35</v>
      </c>
      <c r="F1749">
        <v>111170</v>
      </c>
      <c r="G1749" t="s">
        <v>1</v>
      </c>
      <c r="H1749" t="s">
        <v>17</v>
      </c>
      <c r="I1749" t="s">
        <v>3</v>
      </c>
      <c r="J1749">
        <v>0.469615</v>
      </c>
      <c r="K1749" t="s">
        <v>4</v>
      </c>
      <c r="L1749">
        <v>4078.75</v>
      </c>
      <c r="M1749" t="s">
        <v>5</v>
      </c>
      <c r="N1749">
        <v>11.032790901135</v>
      </c>
      <c r="O1749" t="s">
        <v>6</v>
      </c>
      <c r="P1749">
        <v>45000</v>
      </c>
      <c r="Q1749" t="s">
        <v>7</v>
      </c>
      <c r="R1749">
        <v>45000</v>
      </c>
      <c r="S1749" t="s">
        <v>34</v>
      </c>
      <c r="T1749" t="s">
        <v>24033</v>
      </c>
      <c r="U1749" t="s">
        <v>24034</v>
      </c>
      <c r="V1749" t="s">
        <v>24035</v>
      </c>
      <c r="W1749">
        <v>0.123404</v>
      </c>
    </row>
    <row r="1750" spans="5:23">
      <c r="E1750" t="s">
        <v>35</v>
      </c>
      <c r="F1750">
        <v>171158</v>
      </c>
      <c r="G1750" t="s">
        <v>1</v>
      </c>
      <c r="H1750" t="s">
        <v>36</v>
      </c>
      <c r="I1750" t="s">
        <v>3</v>
      </c>
      <c r="J1750">
        <v>0.40160400000000002</v>
      </c>
      <c r="K1750" t="s">
        <v>4</v>
      </c>
      <c r="L1750">
        <v>3622.5</v>
      </c>
      <c r="M1750" t="s">
        <v>5</v>
      </c>
      <c r="N1750">
        <v>12.422362374279</v>
      </c>
      <c r="O1750" t="s">
        <v>6</v>
      </c>
      <c r="P1750">
        <v>45000</v>
      </c>
      <c r="Q1750" t="s">
        <v>7</v>
      </c>
      <c r="R1750">
        <v>45000</v>
      </c>
      <c r="S1750" t="s">
        <v>37</v>
      </c>
      <c r="T1750" t="s">
        <v>24036</v>
      </c>
      <c r="U1750" t="s">
        <v>24037</v>
      </c>
      <c r="V1750" t="s">
        <v>24038</v>
      </c>
      <c r="W1750">
        <v>0.147147</v>
      </c>
    </row>
    <row r="1751" spans="5:23">
      <c r="E1751" t="s">
        <v>38</v>
      </c>
      <c r="F1751">
        <v>171158</v>
      </c>
      <c r="G1751" t="s">
        <v>1</v>
      </c>
      <c r="H1751" t="s">
        <v>36</v>
      </c>
      <c r="I1751" t="s">
        <v>3</v>
      </c>
      <c r="J1751">
        <v>0.40160400000000002</v>
      </c>
      <c r="K1751" t="s">
        <v>4</v>
      </c>
      <c r="L1751">
        <v>3622.5</v>
      </c>
      <c r="M1751" t="s">
        <v>5</v>
      </c>
      <c r="N1751">
        <v>12.422362374279</v>
      </c>
      <c r="O1751" t="s">
        <v>6</v>
      </c>
      <c r="P1751">
        <v>45000</v>
      </c>
      <c r="Q1751" t="s">
        <v>7</v>
      </c>
      <c r="R1751">
        <v>45000</v>
      </c>
      <c r="S1751" t="s">
        <v>39</v>
      </c>
      <c r="T1751" t="s">
        <v>24036</v>
      </c>
      <c r="U1751" t="s">
        <v>24037</v>
      </c>
      <c r="V1751" t="s">
        <v>24038</v>
      </c>
      <c r="W1751">
        <v>0.147147</v>
      </c>
    </row>
    <row r="1752" spans="5:23">
      <c r="E1752" t="s">
        <v>38</v>
      </c>
      <c r="F1752">
        <v>168000</v>
      </c>
      <c r="G1752" t="s">
        <v>1</v>
      </c>
      <c r="H1752" t="s">
        <v>40</v>
      </c>
      <c r="I1752" t="s">
        <v>3</v>
      </c>
      <c r="J1752">
        <v>0.3886</v>
      </c>
      <c r="K1752" t="s">
        <v>4</v>
      </c>
      <c r="L1752">
        <v>3941.72</v>
      </c>
      <c r="M1752" t="s">
        <v>5</v>
      </c>
      <c r="N1752">
        <v>11.416330707948999</v>
      </c>
      <c r="O1752" t="s">
        <v>6</v>
      </c>
      <c r="P1752">
        <v>45000</v>
      </c>
      <c r="Q1752" t="s">
        <v>7</v>
      </c>
      <c r="R1752">
        <v>45000</v>
      </c>
      <c r="S1752" t="s">
        <v>41</v>
      </c>
      <c r="T1752" t="s">
        <v>24039</v>
      </c>
      <c r="U1752" t="s">
        <v>24040</v>
      </c>
      <c r="V1752" t="s">
        <v>24041</v>
      </c>
      <c r="W1752">
        <v>0.14849200000000001</v>
      </c>
    </row>
    <row r="1753" spans="5:23">
      <c r="E1753" t="s">
        <v>42</v>
      </c>
      <c r="F1753">
        <v>168000</v>
      </c>
      <c r="G1753" t="s">
        <v>1</v>
      </c>
      <c r="H1753" t="s">
        <v>40</v>
      </c>
      <c r="I1753" t="s">
        <v>3</v>
      </c>
      <c r="J1753">
        <v>0.3886</v>
      </c>
      <c r="K1753" t="s">
        <v>4</v>
      </c>
      <c r="L1753">
        <v>3941.72</v>
      </c>
      <c r="M1753" t="s">
        <v>5</v>
      </c>
      <c r="N1753">
        <v>11.416330707948999</v>
      </c>
      <c r="O1753" t="s">
        <v>6</v>
      </c>
      <c r="P1753">
        <v>45000</v>
      </c>
      <c r="Q1753" t="s">
        <v>7</v>
      </c>
      <c r="R1753">
        <v>45000</v>
      </c>
      <c r="S1753" t="s">
        <v>41</v>
      </c>
      <c r="T1753" t="s">
        <v>24039</v>
      </c>
      <c r="U1753" t="s">
        <v>24040</v>
      </c>
      <c r="V1753" t="s">
        <v>24041</v>
      </c>
      <c r="W1753">
        <v>0.14849200000000001</v>
      </c>
    </row>
    <row r="1754" spans="5:23">
      <c r="E1754" t="s">
        <v>42</v>
      </c>
      <c r="F1754">
        <v>26650.6</v>
      </c>
      <c r="G1754" t="s">
        <v>1</v>
      </c>
      <c r="H1754" t="s">
        <v>14</v>
      </c>
      <c r="I1754" t="s">
        <v>3</v>
      </c>
      <c r="J1754">
        <v>0.91793999999999998</v>
      </c>
      <c r="K1754" t="s">
        <v>4</v>
      </c>
      <c r="L1754">
        <v>4453.13</v>
      </c>
      <c r="M1754" t="s">
        <v>5</v>
      </c>
      <c r="N1754">
        <v>10.105259268824</v>
      </c>
      <c r="O1754" t="s">
        <v>6</v>
      </c>
      <c r="P1754">
        <v>45000</v>
      </c>
      <c r="Q1754" t="s">
        <v>7</v>
      </c>
      <c r="R1754">
        <v>45000</v>
      </c>
      <c r="S1754" t="s">
        <v>43</v>
      </c>
      <c r="T1754" t="s">
        <v>24042</v>
      </c>
      <c r="U1754" t="s">
        <v>24043</v>
      </c>
      <c r="V1754" t="s">
        <v>24044</v>
      </c>
      <c r="W1754">
        <v>3.7659799999999999E-3</v>
      </c>
    </row>
    <row r="1755" spans="5:23">
      <c r="E1755" t="s">
        <v>44</v>
      </c>
      <c r="F1755">
        <v>26650.6</v>
      </c>
      <c r="G1755" t="s">
        <v>1</v>
      </c>
      <c r="H1755" t="s">
        <v>14</v>
      </c>
      <c r="I1755" t="s">
        <v>3</v>
      </c>
      <c r="J1755">
        <v>0.91793999999999998</v>
      </c>
      <c r="K1755" t="s">
        <v>4</v>
      </c>
      <c r="L1755">
        <v>4453.13</v>
      </c>
      <c r="M1755" t="s">
        <v>5</v>
      </c>
      <c r="N1755">
        <v>10.105259268824</v>
      </c>
      <c r="O1755" t="s">
        <v>6</v>
      </c>
      <c r="P1755">
        <v>45000</v>
      </c>
      <c r="Q1755" t="s">
        <v>7</v>
      </c>
      <c r="R1755">
        <v>45000</v>
      </c>
      <c r="S1755" t="s">
        <v>45</v>
      </c>
      <c r="T1755" t="s">
        <v>24042</v>
      </c>
      <c r="U1755" t="s">
        <v>24043</v>
      </c>
      <c r="V1755" t="s">
        <v>24044</v>
      </c>
      <c r="W1755">
        <v>3.7659799999999999E-3</v>
      </c>
    </row>
    <row r="1756" spans="5:23">
      <c r="E1756" t="s">
        <v>44</v>
      </c>
      <c r="F1756">
        <v>26340.7</v>
      </c>
      <c r="G1756" t="s">
        <v>1</v>
      </c>
      <c r="H1756" t="s">
        <v>10</v>
      </c>
      <c r="I1756" t="s">
        <v>3</v>
      </c>
      <c r="J1756">
        <v>0.92150799999999999</v>
      </c>
      <c r="K1756" t="s">
        <v>4</v>
      </c>
      <c r="L1756">
        <v>4470.6899999999996</v>
      </c>
      <c r="M1756" t="s">
        <v>5</v>
      </c>
      <c r="N1756">
        <v>10.065556309635999</v>
      </c>
      <c r="O1756" t="s">
        <v>6</v>
      </c>
      <c r="P1756">
        <v>45000</v>
      </c>
      <c r="Q1756" t="s">
        <v>7</v>
      </c>
      <c r="R1756">
        <v>45000</v>
      </c>
      <c r="S1756" t="s">
        <v>11</v>
      </c>
      <c r="T1756" t="s">
        <v>24012</v>
      </c>
      <c r="U1756" t="s">
        <v>24013</v>
      </c>
      <c r="V1756" t="s">
        <v>24014</v>
      </c>
      <c r="W1756">
        <v>3.9551899999999999E-4</v>
      </c>
    </row>
    <row r="1757" spans="5:23">
      <c r="E1757" t="s">
        <v>0</v>
      </c>
      <c r="F1757">
        <v>32310.799999999999</v>
      </c>
      <c r="G1757" t="s">
        <v>1</v>
      </c>
      <c r="H1757" t="s">
        <v>2</v>
      </c>
      <c r="I1757" t="s">
        <v>3</v>
      </c>
      <c r="J1757">
        <v>0.83950599999999997</v>
      </c>
      <c r="K1757" t="s">
        <v>4</v>
      </c>
      <c r="L1757">
        <v>4391.42</v>
      </c>
      <c r="M1757" t="s">
        <v>5</v>
      </c>
      <c r="N1757">
        <v>10.24725842364</v>
      </c>
      <c r="O1757" t="s">
        <v>6</v>
      </c>
      <c r="P1757">
        <v>45000</v>
      </c>
      <c r="Q1757" t="s">
        <v>7</v>
      </c>
      <c r="R1757">
        <v>45000</v>
      </c>
      <c r="S1757" t="s">
        <v>8</v>
      </c>
      <c r="T1757" t="s">
        <v>24045</v>
      </c>
      <c r="U1757" t="s">
        <v>24046</v>
      </c>
      <c r="V1757" t="s">
        <v>24047</v>
      </c>
      <c r="W1757">
        <v>1.4563100000000001E-2</v>
      </c>
    </row>
    <row r="1758" spans="5:23">
      <c r="E1758" t="s">
        <v>9</v>
      </c>
      <c r="F1758">
        <v>26384.9</v>
      </c>
      <c r="G1758" t="s">
        <v>1</v>
      </c>
      <c r="H1758" t="s">
        <v>10</v>
      </c>
      <c r="I1758" t="s">
        <v>3</v>
      </c>
      <c r="J1758">
        <v>0.92073899999999997</v>
      </c>
      <c r="K1758" t="s">
        <v>4</v>
      </c>
      <c r="L1758">
        <v>4470.66</v>
      </c>
      <c r="M1758" t="s">
        <v>5</v>
      </c>
      <c r="N1758">
        <v>10.065629589284001</v>
      </c>
      <c r="O1758" t="s">
        <v>6</v>
      </c>
      <c r="P1758">
        <v>45000</v>
      </c>
      <c r="Q1758" t="s">
        <v>7</v>
      </c>
      <c r="R1758">
        <v>45000</v>
      </c>
      <c r="S1758" t="s">
        <v>11</v>
      </c>
      <c r="T1758" t="s">
        <v>24048</v>
      </c>
      <c r="U1758" t="s">
        <v>24049</v>
      </c>
      <c r="V1758" t="s">
        <v>24050</v>
      </c>
      <c r="W1758">
        <v>6.7168000000000002E-3</v>
      </c>
    </row>
    <row r="1759" spans="5:23">
      <c r="E1759" t="s">
        <v>12</v>
      </c>
      <c r="F1759">
        <v>32310.799999999999</v>
      </c>
      <c r="G1759" t="s">
        <v>1</v>
      </c>
      <c r="H1759" t="s">
        <v>2</v>
      </c>
      <c r="I1759" t="s">
        <v>3</v>
      </c>
      <c r="J1759">
        <v>0.83950599999999997</v>
      </c>
      <c r="K1759" t="s">
        <v>4</v>
      </c>
      <c r="L1759">
        <v>4391.42</v>
      </c>
      <c r="M1759" t="s">
        <v>5</v>
      </c>
      <c r="N1759">
        <v>10.24725842364</v>
      </c>
      <c r="O1759" t="s">
        <v>6</v>
      </c>
      <c r="P1759">
        <v>45000</v>
      </c>
      <c r="Q1759" t="s">
        <v>7</v>
      </c>
      <c r="R1759">
        <v>45000</v>
      </c>
      <c r="S1759" t="s">
        <v>13</v>
      </c>
      <c r="T1759" t="s">
        <v>24045</v>
      </c>
      <c r="U1759" t="s">
        <v>24046</v>
      </c>
      <c r="V1759" t="s">
        <v>24047</v>
      </c>
      <c r="W1759">
        <v>1.4563100000000001E-2</v>
      </c>
    </row>
    <row r="1760" spans="5:23">
      <c r="E1760" t="s">
        <v>12</v>
      </c>
      <c r="F1760">
        <v>31997.9</v>
      </c>
      <c r="G1760" t="s">
        <v>1</v>
      </c>
      <c r="H1760" t="s">
        <v>14</v>
      </c>
      <c r="I1760" t="s">
        <v>3</v>
      </c>
      <c r="J1760">
        <v>0.83964700000000003</v>
      </c>
      <c r="K1760" t="s">
        <v>4</v>
      </c>
      <c r="L1760">
        <v>4432.87</v>
      </c>
      <c r="M1760" t="s">
        <v>5</v>
      </c>
      <c r="N1760">
        <v>10.151438073144</v>
      </c>
      <c r="O1760" t="s">
        <v>6</v>
      </c>
      <c r="P1760">
        <v>45000</v>
      </c>
      <c r="Q1760" t="s">
        <v>7</v>
      </c>
      <c r="R1760">
        <v>45000</v>
      </c>
      <c r="S1760" t="s">
        <v>15</v>
      </c>
      <c r="T1760" t="s">
        <v>24051</v>
      </c>
      <c r="U1760" t="s">
        <v>24052</v>
      </c>
      <c r="V1760" t="s">
        <v>24053</v>
      </c>
      <c r="W1760">
        <v>1.0412299999999999E-2</v>
      </c>
    </row>
    <row r="1761" spans="5:23">
      <c r="E1761" t="s">
        <v>16</v>
      </c>
      <c r="F1761">
        <v>31997.9</v>
      </c>
      <c r="G1761" t="s">
        <v>1</v>
      </c>
      <c r="H1761" t="s">
        <v>14</v>
      </c>
      <c r="I1761" t="s">
        <v>3</v>
      </c>
      <c r="J1761">
        <v>0.83964700000000003</v>
      </c>
      <c r="K1761" t="s">
        <v>4</v>
      </c>
      <c r="L1761">
        <v>4432.87</v>
      </c>
      <c r="M1761" t="s">
        <v>5</v>
      </c>
      <c r="N1761">
        <v>10.151438073144</v>
      </c>
      <c r="O1761" t="s">
        <v>6</v>
      </c>
      <c r="P1761">
        <v>45000</v>
      </c>
      <c r="Q1761" t="s">
        <v>7</v>
      </c>
      <c r="R1761">
        <v>45000</v>
      </c>
      <c r="S1761" t="s">
        <v>15</v>
      </c>
      <c r="T1761" t="s">
        <v>24051</v>
      </c>
      <c r="U1761" t="s">
        <v>24052</v>
      </c>
      <c r="V1761" t="s">
        <v>24053</v>
      </c>
      <c r="W1761">
        <v>1.0412299999999999E-2</v>
      </c>
    </row>
    <row r="1762" spans="5:23">
      <c r="E1762" t="s">
        <v>16</v>
      </c>
      <c r="F1762">
        <v>51782.400000000001</v>
      </c>
      <c r="G1762" t="s">
        <v>1</v>
      </c>
      <c r="H1762" t="s">
        <v>17</v>
      </c>
      <c r="I1762" t="s">
        <v>3</v>
      </c>
      <c r="J1762">
        <v>0.67537899999999995</v>
      </c>
      <c r="K1762" t="s">
        <v>4</v>
      </c>
      <c r="L1762">
        <v>4233.72</v>
      </c>
      <c r="M1762" t="s">
        <v>5</v>
      </c>
      <c r="N1762">
        <v>10.62894301771</v>
      </c>
      <c r="O1762" t="s">
        <v>6</v>
      </c>
      <c r="P1762">
        <v>45000</v>
      </c>
      <c r="Q1762" t="s">
        <v>7</v>
      </c>
      <c r="R1762">
        <v>45000</v>
      </c>
      <c r="S1762" t="s">
        <v>18</v>
      </c>
      <c r="T1762" t="s">
        <v>24054</v>
      </c>
      <c r="U1762" t="s">
        <v>24055</v>
      </c>
      <c r="V1762" t="s">
        <v>24056</v>
      </c>
      <c r="W1762">
        <v>3.7611899999999997E-2</v>
      </c>
    </row>
    <row r="1763" spans="5:23">
      <c r="E1763" t="s">
        <v>19</v>
      </c>
      <c r="F1763">
        <v>51782.400000000001</v>
      </c>
      <c r="G1763" t="s">
        <v>1</v>
      </c>
      <c r="H1763" t="s">
        <v>17</v>
      </c>
      <c r="I1763" t="s">
        <v>3</v>
      </c>
      <c r="J1763">
        <v>0.67537899999999995</v>
      </c>
      <c r="K1763" t="s">
        <v>4</v>
      </c>
      <c r="L1763">
        <v>4233.72</v>
      </c>
      <c r="M1763" t="s">
        <v>5</v>
      </c>
      <c r="N1763">
        <v>10.62894301771</v>
      </c>
      <c r="O1763" t="s">
        <v>6</v>
      </c>
      <c r="P1763">
        <v>45000</v>
      </c>
      <c r="Q1763" t="s">
        <v>7</v>
      </c>
      <c r="R1763">
        <v>45000</v>
      </c>
      <c r="S1763" t="s">
        <v>20</v>
      </c>
      <c r="T1763" t="s">
        <v>24054</v>
      </c>
      <c r="U1763" t="s">
        <v>24055</v>
      </c>
      <c r="V1763" t="s">
        <v>24056</v>
      </c>
      <c r="W1763">
        <v>3.7611899999999997E-2</v>
      </c>
    </row>
    <row r="1764" spans="5:23">
      <c r="E1764" t="s">
        <v>19</v>
      </c>
      <c r="F1764">
        <v>49749.599999999999</v>
      </c>
      <c r="G1764" t="s">
        <v>1</v>
      </c>
      <c r="H1764" t="s">
        <v>2</v>
      </c>
      <c r="I1764" t="s">
        <v>3</v>
      </c>
      <c r="J1764">
        <v>0.681064</v>
      </c>
      <c r="K1764" t="s">
        <v>4</v>
      </c>
      <c r="L1764">
        <v>4333.46</v>
      </c>
      <c r="M1764" t="s">
        <v>5</v>
      </c>
      <c r="N1764">
        <v>10.384321674320001</v>
      </c>
      <c r="O1764" t="s">
        <v>6</v>
      </c>
      <c r="P1764">
        <v>45000</v>
      </c>
      <c r="Q1764" t="s">
        <v>7</v>
      </c>
      <c r="R1764">
        <v>45000</v>
      </c>
      <c r="S1764" t="s">
        <v>21</v>
      </c>
      <c r="T1764" t="s">
        <v>24057</v>
      </c>
      <c r="U1764" t="s">
        <v>24058</v>
      </c>
      <c r="V1764" t="s">
        <v>24059</v>
      </c>
      <c r="W1764">
        <v>4.9327200000000002E-2</v>
      </c>
    </row>
    <row r="1765" spans="5:23">
      <c r="E1765" t="s">
        <v>22</v>
      </c>
      <c r="F1765">
        <v>49749.599999999999</v>
      </c>
      <c r="G1765" t="s">
        <v>1</v>
      </c>
      <c r="H1765" t="s">
        <v>2</v>
      </c>
      <c r="I1765" t="s">
        <v>3</v>
      </c>
      <c r="J1765">
        <v>0.681064</v>
      </c>
      <c r="K1765" t="s">
        <v>4</v>
      </c>
      <c r="L1765">
        <v>4333.46</v>
      </c>
      <c r="M1765" t="s">
        <v>5</v>
      </c>
      <c r="N1765">
        <v>10.384321674320001</v>
      </c>
      <c r="O1765" t="s">
        <v>6</v>
      </c>
      <c r="P1765">
        <v>45000</v>
      </c>
      <c r="Q1765" t="s">
        <v>7</v>
      </c>
      <c r="R1765">
        <v>45000</v>
      </c>
      <c r="S1765" t="s">
        <v>21</v>
      </c>
      <c r="T1765" t="s">
        <v>24057</v>
      </c>
      <c r="U1765" t="s">
        <v>24058</v>
      </c>
      <c r="V1765" t="s">
        <v>24059</v>
      </c>
      <c r="W1765">
        <v>4.9327200000000002E-2</v>
      </c>
    </row>
    <row r="1766" spans="5:23">
      <c r="E1766" t="s">
        <v>22</v>
      </c>
      <c r="F1766">
        <v>79119.3</v>
      </c>
      <c r="G1766" t="s">
        <v>1</v>
      </c>
      <c r="H1766" t="s">
        <v>23</v>
      </c>
      <c r="I1766" t="s">
        <v>3</v>
      </c>
      <c r="J1766">
        <v>0.55929799999999996</v>
      </c>
      <c r="K1766" t="s">
        <v>4</v>
      </c>
      <c r="L1766">
        <v>4040.46</v>
      </c>
      <c r="M1766" t="s">
        <v>5</v>
      </c>
      <c r="N1766">
        <v>11.137343517253999</v>
      </c>
      <c r="O1766" t="s">
        <v>6</v>
      </c>
      <c r="P1766">
        <v>45000</v>
      </c>
      <c r="Q1766" t="s">
        <v>7</v>
      </c>
      <c r="R1766">
        <v>45000</v>
      </c>
      <c r="S1766" t="s">
        <v>24</v>
      </c>
      <c r="T1766" t="s">
        <v>24060</v>
      </c>
      <c r="U1766" t="s">
        <v>24061</v>
      </c>
      <c r="V1766" t="s">
        <v>24062</v>
      </c>
      <c r="W1766">
        <v>8.7016300000000005E-2</v>
      </c>
    </row>
    <row r="1767" spans="5:23">
      <c r="E1767" t="s">
        <v>25</v>
      </c>
      <c r="F1767">
        <v>79119.3</v>
      </c>
      <c r="G1767" t="s">
        <v>1</v>
      </c>
      <c r="H1767" t="s">
        <v>23</v>
      </c>
      <c r="I1767" t="s">
        <v>3</v>
      </c>
      <c r="J1767">
        <v>0.55929799999999996</v>
      </c>
      <c r="K1767" t="s">
        <v>4</v>
      </c>
      <c r="L1767">
        <v>4040.46</v>
      </c>
      <c r="M1767" t="s">
        <v>5</v>
      </c>
      <c r="N1767">
        <v>11.137343517253999</v>
      </c>
      <c r="O1767" t="s">
        <v>6</v>
      </c>
      <c r="P1767">
        <v>45000</v>
      </c>
      <c r="Q1767" t="s">
        <v>7</v>
      </c>
      <c r="R1767">
        <v>45000</v>
      </c>
      <c r="S1767" t="s">
        <v>26</v>
      </c>
      <c r="T1767" t="s">
        <v>24060</v>
      </c>
      <c r="U1767" t="s">
        <v>24061</v>
      </c>
      <c r="V1767" t="s">
        <v>24062</v>
      </c>
      <c r="W1767">
        <v>8.7016300000000005E-2</v>
      </c>
    </row>
    <row r="1768" spans="5:23">
      <c r="E1768" t="s">
        <v>25</v>
      </c>
      <c r="F1768">
        <v>76181.100000000006</v>
      </c>
      <c r="G1768" t="s">
        <v>1</v>
      </c>
      <c r="H1768" t="s">
        <v>27</v>
      </c>
      <c r="I1768" t="s">
        <v>3</v>
      </c>
      <c r="J1768">
        <v>0.55820099999999995</v>
      </c>
      <c r="K1768" t="s">
        <v>4</v>
      </c>
      <c r="L1768">
        <v>4212.8</v>
      </c>
      <c r="M1768" t="s">
        <v>5</v>
      </c>
      <c r="N1768">
        <v>10.681725229895999</v>
      </c>
      <c r="O1768" t="s">
        <v>6</v>
      </c>
      <c r="P1768">
        <v>45000</v>
      </c>
      <c r="Q1768" t="s">
        <v>7</v>
      </c>
      <c r="R1768">
        <v>45000</v>
      </c>
      <c r="S1768" t="s">
        <v>28</v>
      </c>
      <c r="T1768" t="s">
        <v>24063</v>
      </c>
      <c r="U1768" t="s">
        <v>24064</v>
      </c>
      <c r="V1768" t="s">
        <v>24065</v>
      </c>
      <c r="W1768">
        <v>7.7577599999999997E-2</v>
      </c>
    </row>
    <row r="1769" spans="5:23">
      <c r="E1769" t="s">
        <v>29</v>
      </c>
      <c r="F1769">
        <v>76181.100000000006</v>
      </c>
      <c r="G1769" t="s">
        <v>1</v>
      </c>
      <c r="H1769" t="s">
        <v>27</v>
      </c>
      <c r="I1769" t="s">
        <v>3</v>
      </c>
      <c r="J1769">
        <v>0.55820099999999995</v>
      </c>
      <c r="K1769" t="s">
        <v>4</v>
      </c>
      <c r="L1769">
        <v>4212.8</v>
      </c>
      <c r="M1769" t="s">
        <v>5</v>
      </c>
      <c r="N1769">
        <v>10.681725229895999</v>
      </c>
      <c r="O1769" t="s">
        <v>6</v>
      </c>
      <c r="P1769">
        <v>45000</v>
      </c>
      <c r="Q1769" t="s">
        <v>7</v>
      </c>
      <c r="R1769">
        <v>45000</v>
      </c>
      <c r="S1769" t="s">
        <v>28</v>
      </c>
      <c r="T1769" t="s">
        <v>24063</v>
      </c>
      <c r="U1769" t="s">
        <v>24064</v>
      </c>
      <c r="V1769" t="s">
        <v>24065</v>
      </c>
      <c r="W1769">
        <v>7.7577599999999997E-2</v>
      </c>
    </row>
    <row r="1770" spans="5:23">
      <c r="E1770" t="s">
        <v>29</v>
      </c>
      <c r="F1770">
        <v>122250</v>
      </c>
      <c r="G1770" t="s">
        <v>1</v>
      </c>
      <c r="H1770" t="s">
        <v>30</v>
      </c>
      <c r="I1770" t="s">
        <v>3</v>
      </c>
      <c r="J1770">
        <v>0.46192899999999998</v>
      </c>
      <c r="K1770" t="s">
        <v>4</v>
      </c>
      <c r="L1770">
        <v>3833.55</v>
      </c>
      <c r="M1770" t="s">
        <v>5</v>
      </c>
      <c r="N1770">
        <v>11.738460410138</v>
      </c>
      <c r="O1770" t="s">
        <v>6</v>
      </c>
      <c r="P1770">
        <v>45000</v>
      </c>
      <c r="Q1770" t="s">
        <v>7</v>
      </c>
      <c r="R1770">
        <v>45000</v>
      </c>
      <c r="S1770" t="s">
        <v>31</v>
      </c>
      <c r="T1770" t="s">
        <v>24066</v>
      </c>
      <c r="U1770" t="s">
        <v>24067</v>
      </c>
      <c r="V1770" t="s">
        <v>24068</v>
      </c>
      <c r="W1770">
        <v>0.10891000000000001</v>
      </c>
    </row>
    <row r="1771" spans="5:23">
      <c r="E1771" t="s">
        <v>32</v>
      </c>
      <c r="F1771">
        <v>122250</v>
      </c>
      <c r="G1771" t="s">
        <v>1</v>
      </c>
      <c r="H1771" t="s">
        <v>30</v>
      </c>
      <c r="I1771" t="s">
        <v>3</v>
      </c>
      <c r="J1771">
        <v>0.46192899999999998</v>
      </c>
      <c r="K1771" t="s">
        <v>4</v>
      </c>
      <c r="L1771">
        <v>3833.55</v>
      </c>
      <c r="M1771" t="s">
        <v>5</v>
      </c>
      <c r="N1771">
        <v>11.738460410138</v>
      </c>
      <c r="O1771" t="s">
        <v>6</v>
      </c>
      <c r="P1771">
        <v>45000</v>
      </c>
      <c r="Q1771" t="s">
        <v>7</v>
      </c>
      <c r="R1771">
        <v>45000</v>
      </c>
      <c r="S1771" t="s">
        <v>33</v>
      </c>
      <c r="T1771" t="s">
        <v>24066</v>
      </c>
      <c r="U1771" t="s">
        <v>24067</v>
      </c>
      <c r="V1771" t="s">
        <v>24068</v>
      </c>
      <c r="W1771">
        <v>0.10891000000000001</v>
      </c>
    </row>
    <row r="1772" spans="5:23">
      <c r="E1772" t="s">
        <v>32</v>
      </c>
      <c r="F1772">
        <v>113654</v>
      </c>
      <c r="G1772" t="s">
        <v>1</v>
      </c>
      <c r="H1772" t="s">
        <v>17</v>
      </c>
      <c r="I1772" t="s">
        <v>3</v>
      </c>
      <c r="J1772">
        <v>0.46453299999999997</v>
      </c>
      <c r="K1772" t="s">
        <v>4</v>
      </c>
      <c r="L1772">
        <v>4077.38</v>
      </c>
      <c r="M1772" t="s">
        <v>5</v>
      </c>
      <c r="N1772">
        <v>11.036493962005</v>
      </c>
      <c r="O1772" t="s">
        <v>6</v>
      </c>
      <c r="P1772">
        <v>45000</v>
      </c>
      <c r="Q1772" t="s">
        <v>7</v>
      </c>
      <c r="R1772">
        <v>45000</v>
      </c>
      <c r="S1772" t="s">
        <v>34</v>
      </c>
      <c r="T1772" t="s">
        <v>24069</v>
      </c>
      <c r="U1772" t="s">
        <v>24070</v>
      </c>
      <c r="V1772" t="s">
        <v>24071</v>
      </c>
      <c r="W1772">
        <v>0.12981799999999999</v>
      </c>
    </row>
    <row r="1773" spans="5:23">
      <c r="E1773" t="s">
        <v>35</v>
      </c>
      <c r="F1773">
        <v>113654</v>
      </c>
      <c r="G1773" t="s">
        <v>1</v>
      </c>
      <c r="H1773" t="s">
        <v>17</v>
      </c>
      <c r="I1773" t="s">
        <v>3</v>
      </c>
      <c r="J1773">
        <v>0.46453299999999997</v>
      </c>
      <c r="K1773" t="s">
        <v>4</v>
      </c>
      <c r="L1773">
        <v>4077.38</v>
      </c>
      <c r="M1773" t="s">
        <v>5</v>
      </c>
      <c r="N1773">
        <v>11.036493962005</v>
      </c>
      <c r="O1773" t="s">
        <v>6</v>
      </c>
      <c r="P1773">
        <v>45000</v>
      </c>
      <c r="Q1773" t="s">
        <v>7</v>
      </c>
      <c r="R1773">
        <v>45000</v>
      </c>
      <c r="S1773" t="s">
        <v>34</v>
      </c>
      <c r="T1773" t="s">
        <v>24069</v>
      </c>
      <c r="U1773" t="s">
        <v>24070</v>
      </c>
      <c r="V1773" t="s">
        <v>24071</v>
      </c>
      <c r="W1773">
        <v>0.12981799999999999</v>
      </c>
    </row>
    <row r="1774" spans="5:23">
      <c r="E1774" t="s">
        <v>35</v>
      </c>
      <c r="F1774">
        <v>179474</v>
      </c>
      <c r="G1774" t="s">
        <v>1</v>
      </c>
      <c r="H1774" t="s">
        <v>36</v>
      </c>
      <c r="I1774" t="s">
        <v>3</v>
      </c>
      <c r="J1774">
        <v>0.39230399999999999</v>
      </c>
      <c r="K1774" t="s">
        <v>4</v>
      </c>
      <c r="L1774">
        <v>3620.37</v>
      </c>
      <c r="M1774" t="s">
        <v>5</v>
      </c>
      <c r="N1774">
        <v>12.429668873123999</v>
      </c>
      <c r="O1774" t="s">
        <v>6</v>
      </c>
      <c r="P1774">
        <v>45000</v>
      </c>
      <c r="Q1774" t="s">
        <v>7</v>
      </c>
      <c r="R1774">
        <v>45000</v>
      </c>
      <c r="S1774" t="s">
        <v>37</v>
      </c>
      <c r="T1774" t="s">
        <v>24072</v>
      </c>
      <c r="U1774" t="s">
        <v>24073</v>
      </c>
      <c r="V1774" t="s">
        <v>24074</v>
      </c>
      <c r="W1774">
        <v>0.13958899999999999</v>
      </c>
    </row>
    <row r="1775" spans="5:23">
      <c r="E1775" t="s">
        <v>38</v>
      </c>
      <c r="F1775">
        <v>179474</v>
      </c>
      <c r="G1775" t="s">
        <v>1</v>
      </c>
      <c r="H1775" t="s">
        <v>36</v>
      </c>
      <c r="I1775" t="s">
        <v>3</v>
      </c>
      <c r="J1775">
        <v>0.39230399999999999</v>
      </c>
      <c r="K1775" t="s">
        <v>4</v>
      </c>
      <c r="L1775">
        <v>3620.37</v>
      </c>
      <c r="M1775" t="s">
        <v>5</v>
      </c>
      <c r="N1775">
        <v>12.429668873123999</v>
      </c>
      <c r="O1775" t="s">
        <v>6</v>
      </c>
      <c r="P1775">
        <v>45000</v>
      </c>
      <c r="Q1775" t="s">
        <v>7</v>
      </c>
      <c r="R1775">
        <v>45000</v>
      </c>
      <c r="S1775" t="s">
        <v>39</v>
      </c>
      <c r="T1775" t="s">
        <v>24072</v>
      </c>
      <c r="U1775" t="s">
        <v>24073</v>
      </c>
      <c r="V1775" t="s">
        <v>24074</v>
      </c>
      <c r="W1775">
        <v>0.13958899999999999</v>
      </c>
    </row>
    <row r="1776" spans="5:23">
      <c r="E1776" t="s">
        <v>38</v>
      </c>
      <c r="F1776">
        <v>158547</v>
      </c>
      <c r="G1776" t="s">
        <v>1</v>
      </c>
      <c r="H1776" t="s">
        <v>40</v>
      </c>
      <c r="I1776" t="s">
        <v>3</v>
      </c>
      <c r="J1776">
        <v>0.40006799999999998</v>
      </c>
      <c r="K1776" t="s">
        <v>4</v>
      </c>
      <c r="L1776">
        <v>3940.71</v>
      </c>
      <c r="M1776" t="s">
        <v>5</v>
      </c>
      <c r="N1776">
        <v>11.419253631893</v>
      </c>
      <c r="O1776" t="s">
        <v>6</v>
      </c>
      <c r="P1776">
        <v>45000</v>
      </c>
      <c r="Q1776" t="s">
        <v>7</v>
      </c>
      <c r="R1776">
        <v>45000</v>
      </c>
      <c r="S1776" t="s">
        <v>41</v>
      </c>
      <c r="T1776" t="s">
        <v>24075</v>
      </c>
      <c r="U1776" t="s">
        <v>24076</v>
      </c>
      <c r="V1776" t="s">
        <v>24077</v>
      </c>
      <c r="W1776">
        <v>0.154699</v>
      </c>
    </row>
    <row r="1777" spans="5:23">
      <c r="E1777" t="s">
        <v>42</v>
      </c>
      <c r="F1777">
        <v>158547</v>
      </c>
      <c r="G1777" t="s">
        <v>1</v>
      </c>
      <c r="H1777" t="s">
        <v>40</v>
      </c>
      <c r="I1777" t="s">
        <v>3</v>
      </c>
      <c r="J1777">
        <v>0.40006799999999998</v>
      </c>
      <c r="K1777" t="s">
        <v>4</v>
      </c>
      <c r="L1777">
        <v>3940.71</v>
      </c>
      <c r="M1777" t="s">
        <v>5</v>
      </c>
      <c r="N1777">
        <v>11.419253631893</v>
      </c>
      <c r="O1777" t="s">
        <v>6</v>
      </c>
      <c r="P1777">
        <v>45000</v>
      </c>
      <c r="Q1777" t="s">
        <v>7</v>
      </c>
      <c r="R1777">
        <v>45000</v>
      </c>
      <c r="S1777" t="s">
        <v>41</v>
      </c>
      <c r="T1777" t="s">
        <v>24075</v>
      </c>
      <c r="U1777" t="s">
        <v>24076</v>
      </c>
      <c r="V1777" t="s">
        <v>24077</v>
      </c>
      <c r="W1777">
        <v>0.154699</v>
      </c>
    </row>
    <row r="1778" spans="5:23">
      <c r="E1778" t="s">
        <v>42</v>
      </c>
      <c r="F1778">
        <v>26369.3</v>
      </c>
      <c r="G1778" t="s">
        <v>1</v>
      </c>
      <c r="H1778" t="s">
        <v>14</v>
      </c>
      <c r="I1778" t="s">
        <v>3</v>
      </c>
      <c r="J1778">
        <v>0.92283800000000005</v>
      </c>
      <c r="K1778" t="s">
        <v>4</v>
      </c>
      <c r="L1778">
        <v>4452.9799999999996</v>
      </c>
      <c r="M1778" t="s">
        <v>5</v>
      </c>
      <c r="N1778">
        <v>10.105600850848001</v>
      </c>
      <c r="O1778" t="s">
        <v>6</v>
      </c>
      <c r="P1778">
        <v>45000</v>
      </c>
      <c r="Q1778" t="s">
        <v>7</v>
      </c>
      <c r="R1778">
        <v>45000</v>
      </c>
      <c r="S1778" t="s">
        <v>43</v>
      </c>
      <c r="T1778" t="s">
        <v>24078</v>
      </c>
      <c r="U1778" t="s">
        <v>24079</v>
      </c>
      <c r="V1778" t="s">
        <v>24080</v>
      </c>
      <c r="W1778">
        <v>3.3799300000000002E-3</v>
      </c>
    </row>
    <row r="1779" spans="5:23">
      <c r="E1779" t="s">
        <v>44</v>
      </c>
      <c r="F1779">
        <v>26369.3</v>
      </c>
      <c r="G1779" t="s">
        <v>1</v>
      </c>
      <c r="H1779" t="s">
        <v>14</v>
      </c>
      <c r="I1779" t="s">
        <v>3</v>
      </c>
      <c r="J1779">
        <v>0.92283800000000005</v>
      </c>
      <c r="K1779" t="s">
        <v>4</v>
      </c>
      <c r="L1779">
        <v>4452.9799999999996</v>
      </c>
      <c r="M1779" t="s">
        <v>5</v>
      </c>
      <c r="N1779">
        <v>10.105600850848001</v>
      </c>
      <c r="O1779" t="s">
        <v>6</v>
      </c>
      <c r="P1779">
        <v>45000</v>
      </c>
      <c r="Q1779" t="s">
        <v>7</v>
      </c>
      <c r="R1779">
        <v>45000</v>
      </c>
      <c r="S1779" t="s">
        <v>45</v>
      </c>
      <c r="T1779" t="s">
        <v>24078</v>
      </c>
      <c r="U1779" t="s">
        <v>24079</v>
      </c>
      <c r="V1779" t="s">
        <v>24080</v>
      </c>
      <c r="W1779">
        <v>3.3799300000000002E-3</v>
      </c>
    </row>
    <row r="1780" spans="5:23">
      <c r="E1780" t="s">
        <v>44</v>
      </c>
      <c r="F1780">
        <v>26384.9</v>
      </c>
      <c r="G1780" t="s">
        <v>1</v>
      </c>
      <c r="H1780" t="s">
        <v>10</v>
      </c>
      <c r="I1780" t="s">
        <v>3</v>
      </c>
      <c r="J1780">
        <v>0.92073899999999997</v>
      </c>
      <c r="K1780" t="s">
        <v>4</v>
      </c>
      <c r="L1780">
        <v>4470.66</v>
      </c>
      <c r="M1780" t="s">
        <v>5</v>
      </c>
      <c r="N1780">
        <v>10.065629589284001</v>
      </c>
      <c r="O1780" t="s">
        <v>6</v>
      </c>
      <c r="P1780">
        <v>45000</v>
      </c>
      <c r="Q1780" t="s">
        <v>7</v>
      </c>
      <c r="R1780">
        <v>45000</v>
      </c>
      <c r="S1780" t="s">
        <v>11</v>
      </c>
      <c r="T1780" t="s">
        <v>24048</v>
      </c>
      <c r="U1780" t="s">
        <v>24049</v>
      </c>
      <c r="V1780" t="s">
        <v>24050</v>
      </c>
      <c r="W1780">
        <v>6.7168000000000002E-3</v>
      </c>
    </row>
    <row r="1781" spans="5:23">
      <c r="E1781" t="s">
        <v>0</v>
      </c>
      <c r="F1781">
        <v>32413.599999999999</v>
      </c>
      <c r="G1781" t="s">
        <v>1</v>
      </c>
      <c r="H1781" t="s">
        <v>2</v>
      </c>
      <c r="I1781" t="s">
        <v>3</v>
      </c>
      <c r="J1781">
        <v>0.83811400000000003</v>
      </c>
      <c r="K1781" t="s">
        <v>4</v>
      </c>
      <c r="L1781">
        <v>4392.05</v>
      </c>
      <c r="M1781" t="s">
        <v>5</v>
      </c>
      <c r="N1781">
        <v>10.245795891665001</v>
      </c>
      <c r="O1781" t="s">
        <v>6</v>
      </c>
      <c r="P1781">
        <v>45000</v>
      </c>
      <c r="Q1781" t="s">
        <v>7</v>
      </c>
      <c r="R1781">
        <v>45000</v>
      </c>
      <c r="S1781" t="s">
        <v>8</v>
      </c>
      <c r="T1781" t="s">
        <v>24081</v>
      </c>
      <c r="U1781" t="s">
        <v>24082</v>
      </c>
      <c r="V1781" t="s">
        <v>24083</v>
      </c>
      <c r="W1781">
        <v>1.8060199999999998E-2</v>
      </c>
    </row>
    <row r="1782" spans="5:23">
      <c r="E1782" t="s">
        <v>9</v>
      </c>
      <c r="F1782">
        <v>26704.799999999999</v>
      </c>
      <c r="G1782" t="s">
        <v>1</v>
      </c>
      <c r="H1782" t="s">
        <v>10</v>
      </c>
      <c r="I1782" t="s">
        <v>3</v>
      </c>
      <c r="J1782">
        <v>0.91520999999999997</v>
      </c>
      <c r="K1782" t="s">
        <v>4</v>
      </c>
      <c r="L1782">
        <v>4470.6400000000003</v>
      </c>
      <c r="M1782" t="s">
        <v>5</v>
      </c>
      <c r="N1782">
        <v>10.065678578716</v>
      </c>
      <c r="O1782" t="s">
        <v>6</v>
      </c>
      <c r="P1782">
        <v>45000</v>
      </c>
      <c r="Q1782" t="s">
        <v>7</v>
      </c>
      <c r="R1782">
        <v>45000</v>
      </c>
      <c r="S1782" t="s">
        <v>11</v>
      </c>
      <c r="T1782" t="s">
        <v>24084</v>
      </c>
      <c r="U1782" t="s">
        <v>24085</v>
      </c>
      <c r="V1782" t="s">
        <v>24086</v>
      </c>
      <c r="W1782">
        <v>1.64274E-3</v>
      </c>
    </row>
    <row r="1783" spans="5:23">
      <c r="E1783" t="s">
        <v>12</v>
      </c>
      <c r="F1783">
        <v>32413.599999999999</v>
      </c>
      <c r="G1783" t="s">
        <v>1</v>
      </c>
      <c r="H1783" t="s">
        <v>2</v>
      </c>
      <c r="I1783" t="s">
        <v>3</v>
      </c>
      <c r="J1783">
        <v>0.83811400000000003</v>
      </c>
      <c r="K1783" t="s">
        <v>4</v>
      </c>
      <c r="L1783">
        <v>4392.05</v>
      </c>
      <c r="M1783" t="s">
        <v>5</v>
      </c>
      <c r="N1783">
        <v>10.245795891665001</v>
      </c>
      <c r="O1783" t="s">
        <v>6</v>
      </c>
      <c r="P1783">
        <v>45000</v>
      </c>
      <c r="Q1783" t="s">
        <v>7</v>
      </c>
      <c r="R1783">
        <v>45000</v>
      </c>
      <c r="S1783" t="s">
        <v>13</v>
      </c>
      <c r="T1783" t="s">
        <v>24081</v>
      </c>
      <c r="U1783" t="s">
        <v>24082</v>
      </c>
      <c r="V1783" t="s">
        <v>24083</v>
      </c>
      <c r="W1783">
        <v>1.8060199999999998E-2</v>
      </c>
    </row>
    <row r="1784" spans="5:23">
      <c r="E1784" t="s">
        <v>12</v>
      </c>
      <c r="F1784">
        <v>31918.7</v>
      </c>
      <c r="G1784" t="s">
        <v>1</v>
      </c>
      <c r="H1784" t="s">
        <v>14</v>
      </c>
      <c r="I1784" t="s">
        <v>3</v>
      </c>
      <c r="J1784">
        <v>0.84070199999999995</v>
      </c>
      <c r="K1784" t="s">
        <v>4</v>
      </c>
      <c r="L1784">
        <v>4432.72</v>
      </c>
      <c r="M1784" t="s">
        <v>5</v>
      </c>
      <c r="N1784">
        <v>10.151779350168001</v>
      </c>
      <c r="O1784" t="s">
        <v>6</v>
      </c>
      <c r="P1784">
        <v>45000</v>
      </c>
      <c r="Q1784" t="s">
        <v>7</v>
      </c>
      <c r="R1784">
        <v>45000</v>
      </c>
      <c r="S1784" t="s">
        <v>15</v>
      </c>
      <c r="T1784" t="s">
        <v>24087</v>
      </c>
      <c r="U1784" t="s">
        <v>24088</v>
      </c>
      <c r="V1784" t="s">
        <v>24089</v>
      </c>
      <c r="W1784">
        <v>9.5863500000000004E-3</v>
      </c>
    </row>
    <row r="1785" spans="5:23">
      <c r="E1785" t="s">
        <v>16</v>
      </c>
      <c r="F1785">
        <v>31918.7</v>
      </c>
      <c r="G1785" t="s">
        <v>1</v>
      </c>
      <c r="H1785" t="s">
        <v>14</v>
      </c>
      <c r="I1785" t="s">
        <v>3</v>
      </c>
      <c r="J1785">
        <v>0.84070199999999995</v>
      </c>
      <c r="K1785" t="s">
        <v>4</v>
      </c>
      <c r="L1785">
        <v>4432.72</v>
      </c>
      <c r="M1785" t="s">
        <v>5</v>
      </c>
      <c r="N1785">
        <v>10.151779350168001</v>
      </c>
      <c r="O1785" t="s">
        <v>6</v>
      </c>
      <c r="P1785">
        <v>45000</v>
      </c>
      <c r="Q1785" t="s">
        <v>7</v>
      </c>
      <c r="R1785">
        <v>45000</v>
      </c>
      <c r="S1785" t="s">
        <v>15</v>
      </c>
      <c r="T1785" t="s">
        <v>24087</v>
      </c>
      <c r="U1785" t="s">
        <v>24088</v>
      </c>
      <c r="V1785" t="s">
        <v>24089</v>
      </c>
      <c r="W1785">
        <v>9.5863500000000004E-3</v>
      </c>
    </row>
    <row r="1786" spans="5:23">
      <c r="E1786" t="s">
        <v>16</v>
      </c>
      <c r="F1786">
        <v>50951.7</v>
      </c>
      <c r="G1786" t="s">
        <v>1</v>
      </c>
      <c r="H1786" t="s">
        <v>17</v>
      </c>
      <c r="I1786" t="s">
        <v>3</v>
      </c>
      <c r="J1786">
        <v>0.68095000000000006</v>
      </c>
      <c r="K1786" t="s">
        <v>4</v>
      </c>
      <c r="L1786">
        <v>4232.6400000000003</v>
      </c>
      <c r="M1786" t="s">
        <v>5</v>
      </c>
      <c r="N1786">
        <v>10.631671633930001</v>
      </c>
      <c r="O1786" t="s">
        <v>6</v>
      </c>
      <c r="P1786">
        <v>45000</v>
      </c>
      <c r="Q1786" t="s">
        <v>7</v>
      </c>
      <c r="R1786">
        <v>45000</v>
      </c>
      <c r="S1786" t="s">
        <v>18</v>
      </c>
      <c r="T1786" t="s">
        <v>24090</v>
      </c>
      <c r="U1786" t="s">
        <v>24091</v>
      </c>
      <c r="V1786" t="s">
        <v>24092</v>
      </c>
      <c r="W1786">
        <v>4.9395799999999997E-2</v>
      </c>
    </row>
    <row r="1787" spans="5:23">
      <c r="E1787" t="s">
        <v>19</v>
      </c>
      <c r="F1787">
        <v>50951.7</v>
      </c>
      <c r="G1787" t="s">
        <v>1</v>
      </c>
      <c r="H1787" t="s">
        <v>17</v>
      </c>
      <c r="I1787" t="s">
        <v>3</v>
      </c>
      <c r="J1787">
        <v>0.68095000000000006</v>
      </c>
      <c r="K1787" t="s">
        <v>4</v>
      </c>
      <c r="L1787">
        <v>4232.6400000000003</v>
      </c>
      <c r="M1787" t="s">
        <v>5</v>
      </c>
      <c r="N1787">
        <v>10.631671633930001</v>
      </c>
      <c r="O1787" t="s">
        <v>6</v>
      </c>
      <c r="P1787">
        <v>45000</v>
      </c>
      <c r="Q1787" t="s">
        <v>7</v>
      </c>
      <c r="R1787">
        <v>45000</v>
      </c>
      <c r="S1787" t="s">
        <v>20</v>
      </c>
      <c r="T1787" t="s">
        <v>24090</v>
      </c>
      <c r="U1787" t="s">
        <v>24091</v>
      </c>
      <c r="V1787" t="s">
        <v>24092</v>
      </c>
      <c r="W1787">
        <v>4.9395799999999997E-2</v>
      </c>
    </row>
    <row r="1788" spans="5:23">
      <c r="E1788" t="s">
        <v>19</v>
      </c>
      <c r="F1788">
        <v>48838.1</v>
      </c>
      <c r="G1788" t="s">
        <v>1</v>
      </c>
      <c r="H1788" t="s">
        <v>2</v>
      </c>
      <c r="I1788" t="s">
        <v>3</v>
      </c>
      <c r="J1788">
        <v>0.68737099999999995</v>
      </c>
      <c r="K1788" t="s">
        <v>4</v>
      </c>
      <c r="L1788">
        <v>4333.7</v>
      </c>
      <c r="M1788" t="s">
        <v>5</v>
      </c>
      <c r="N1788">
        <v>10.383736779135999</v>
      </c>
      <c r="O1788" t="s">
        <v>6</v>
      </c>
      <c r="P1788">
        <v>45000</v>
      </c>
      <c r="Q1788" t="s">
        <v>7</v>
      </c>
      <c r="R1788">
        <v>45000</v>
      </c>
      <c r="S1788" t="s">
        <v>21</v>
      </c>
      <c r="T1788" t="s">
        <v>24093</v>
      </c>
      <c r="U1788" t="s">
        <v>24094</v>
      </c>
      <c r="V1788" t="s">
        <v>24095</v>
      </c>
      <c r="W1788">
        <v>3.7881600000000001E-2</v>
      </c>
    </row>
    <row r="1789" spans="5:23">
      <c r="E1789" t="s">
        <v>22</v>
      </c>
      <c r="F1789">
        <v>48838.1</v>
      </c>
      <c r="G1789" t="s">
        <v>1</v>
      </c>
      <c r="H1789" t="s">
        <v>2</v>
      </c>
      <c r="I1789" t="s">
        <v>3</v>
      </c>
      <c r="J1789">
        <v>0.68737099999999995</v>
      </c>
      <c r="K1789" t="s">
        <v>4</v>
      </c>
      <c r="L1789">
        <v>4333.7</v>
      </c>
      <c r="M1789" t="s">
        <v>5</v>
      </c>
      <c r="N1789">
        <v>10.383736779135999</v>
      </c>
      <c r="O1789" t="s">
        <v>6</v>
      </c>
      <c r="P1789">
        <v>45000</v>
      </c>
      <c r="Q1789" t="s">
        <v>7</v>
      </c>
      <c r="R1789">
        <v>45000</v>
      </c>
      <c r="S1789" t="s">
        <v>21</v>
      </c>
      <c r="T1789" t="s">
        <v>24093</v>
      </c>
      <c r="U1789" t="s">
        <v>24094</v>
      </c>
      <c r="V1789" t="s">
        <v>24095</v>
      </c>
      <c r="W1789">
        <v>3.7881600000000001E-2</v>
      </c>
    </row>
    <row r="1790" spans="5:23">
      <c r="E1790" t="s">
        <v>22</v>
      </c>
      <c r="F1790">
        <v>81869.7</v>
      </c>
      <c r="G1790" t="s">
        <v>1</v>
      </c>
      <c r="H1790" t="s">
        <v>23</v>
      </c>
      <c r="I1790" t="s">
        <v>3</v>
      </c>
      <c r="J1790">
        <v>0.54978000000000005</v>
      </c>
      <c r="K1790" t="s">
        <v>4</v>
      </c>
      <c r="L1790">
        <v>4041.1</v>
      </c>
      <c r="M1790" t="s">
        <v>5</v>
      </c>
      <c r="N1790">
        <v>11.13558980769</v>
      </c>
      <c r="O1790" t="s">
        <v>6</v>
      </c>
      <c r="P1790">
        <v>45000</v>
      </c>
      <c r="Q1790" t="s">
        <v>7</v>
      </c>
      <c r="R1790">
        <v>45000</v>
      </c>
      <c r="S1790" t="s">
        <v>24</v>
      </c>
      <c r="T1790" t="s">
        <v>24096</v>
      </c>
      <c r="U1790" t="s">
        <v>24097</v>
      </c>
      <c r="V1790" t="s">
        <v>24098</v>
      </c>
      <c r="W1790">
        <v>7.3446700000000004E-2</v>
      </c>
    </row>
    <row r="1791" spans="5:23">
      <c r="E1791" t="s">
        <v>25</v>
      </c>
      <c r="F1791">
        <v>81869.7</v>
      </c>
      <c r="G1791" t="s">
        <v>1</v>
      </c>
      <c r="H1791" t="s">
        <v>23</v>
      </c>
      <c r="I1791" t="s">
        <v>3</v>
      </c>
      <c r="J1791">
        <v>0.54978000000000005</v>
      </c>
      <c r="K1791" t="s">
        <v>4</v>
      </c>
      <c r="L1791">
        <v>4041.1</v>
      </c>
      <c r="M1791" t="s">
        <v>5</v>
      </c>
      <c r="N1791">
        <v>11.13558980769</v>
      </c>
      <c r="O1791" t="s">
        <v>6</v>
      </c>
      <c r="P1791">
        <v>45000</v>
      </c>
      <c r="Q1791" t="s">
        <v>7</v>
      </c>
      <c r="R1791">
        <v>45000</v>
      </c>
      <c r="S1791" t="s">
        <v>26</v>
      </c>
      <c r="T1791" t="s">
        <v>24096</v>
      </c>
      <c r="U1791" t="s">
        <v>24097</v>
      </c>
      <c r="V1791" t="s">
        <v>24098</v>
      </c>
      <c r="W1791">
        <v>7.3446700000000004E-2</v>
      </c>
    </row>
    <row r="1792" spans="5:23">
      <c r="E1792" t="s">
        <v>25</v>
      </c>
      <c r="F1792">
        <v>78726</v>
      </c>
      <c r="G1792" t="s">
        <v>1</v>
      </c>
      <c r="H1792" t="s">
        <v>27</v>
      </c>
      <c r="I1792" t="s">
        <v>3</v>
      </c>
      <c r="J1792">
        <v>0.54896599999999995</v>
      </c>
      <c r="K1792" t="s">
        <v>4</v>
      </c>
      <c r="L1792">
        <v>4214.9399999999996</v>
      </c>
      <c r="M1792" t="s">
        <v>5</v>
      </c>
      <c r="N1792">
        <v>10.676316503943999</v>
      </c>
      <c r="O1792" t="s">
        <v>6</v>
      </c>
      <c r="P1792">
        <v>45000</v>
      </c>
      <c r="Q1792" t="s">
        <v>7</v>
      </c>
      <c r="R1792">
        <v>45000</v>
      </c>
      <c r="S1792" t="s">
        <v>28</v>
      </c>
      <c r="T1792" t="s">
        <v>24099</v>
      </c>
      <c r="U1792" t="s">
        <v>24100</v>
      </c>
      <c r="V1792" t="s">
        <v>24101</v>
      </c>
      <c r="W1792">
        <v>9.19653E-2</v>
      </c>
    </row>
    <row r="1793" spans="5:23">
      <c r="E1793" t="s">
        <v>29</v>
      </c>
      <c r="F1793">
        <v>78726</v>
      </c>
      <c r="G1793" t="s">
        <v>1</v>
      </c>
      <c r="H1793" t="s">
        <v>27</v>
      </c>
      <c r="I1793" t="s">
        <v>3</v>
      </c>
      <c r="J1793">
        <v>0.54896599999999995</v>
      </c>
      <c r="K1793" t="s">
        <v>4</v>
      </c>
      <c r="L1793">
        <v>4214.9399999999996</v>
      </c>
      <c r="M1793" t="s">
        <v>5</v>
      </c>
      <c r="N1793">
        <v>10.676316503943999</v>
      </c>
      <c r="O1793" t="s">
        <v>6</v>
      </c>
      <c r="P1793">
        <v>45000</v>
      </c>
      <c r="Q1793" t="s">
        <v>7</v>
      </c>
      <c r="R1793">
        <v>45000</v>
      </c>
      <c r="S1793" t="s">
        <v>28</v>
      </c>
      <c r="T1793" t="s">
        <v>24099</v>
      </c>
      <c r="U1793" t="s">
        <v>24100</v>
      </c>
      <c r="V1793" t="s">
        <v>24101</v>
      </c>
      <c r="W1793">
        <v>9.19653E-2</v>
      </c>
    </row>
    <row r="1794" spans="5:23">
      <c r="E1794" t="s">
        <v>29</v>
      </c>
      <c r="F1794">
        <v>118621</v>
      </c>
      <c r="G1794" t="s">
        <v>1</v>
      </c>
      <c r="H1794" t="s">
        <v>30</v>
      </c>
      <c r="I1794" t="s">
        <v>3</v>
      </c>
      <c r="J1794">
        <v>0.46895700000000001</v>
      </c>
      <c r="K1794" t="s">
        <v>4</v>
      </c>
      <c r="L1794">
        <v>3833.3</v>
      </c>
      <c r="M1794" t="s">
        <v>5</v>
      </c>
      <c r="N1794">
        <v>11.739239839053999</v>
      </c>
      <c r="O1794" t="s">
        <v>6</v>
      </c>
      <c r="P1794">
        <v>45000</v>
      </c>
      <c r="Q1794" t="s">
        <v>7</v>
      </c>
      <c r="R1794">
        <v>45000</v>
      </c>
      <c r="S1794" t="s">
        <v>31</v>
      </c>
      <c r="T1794" t="s">
        <v>24102</v>
      </c>
      <c r="U1794" t="s">
        <v>24103</v>
      </c>
      <c r="V1794" t="s">
        <v>24104</v>
      </c>
      <c r="W1794">
        <v>0.11382299999999999</v>
      </c>
    </row>
    <row r="1795" spans="5:23">
      <c r="E1795" t="s">
        <v>32</v>
      </c>
      <c r="F1795">
        <v>118621</v>
      </c>
      <c r="G1795" t="s">
        <v>1</v>
      </c>
      <c r="H1795" t="s">
        <v>30</v>
      </c>
      <c r="I1795" t="s">
        <v>3</v>
      </c>
      <c r="J1795">
        <v>0.46895700000000001</v>
      </c>
      <c r="K1795" t="s">
        <v>4</v>
      </c>
      <c r="L1795">
        <v>3833.3</v>
      </c>
      <c r="M1795" t="s">
        <v>5</v>
      </c>
      <c r="N1795">
        <v>11.739239839053999</v>
      </c>
      <c r="O1795" t="s">
        <v>6</v>
      </c>
      <c r="P1795">
        <v>45000</v>
      </c>
      <c r="Q1795" t="s">
        <v>7</v>
      </c>
      <c r="R1795">
        <v>45000</v>
      </c>
      <c r="S1795" t="s">
        <v>33</v>
      </c>
      <c r="T1795" t="s">
        <v>24102</v>
      </c>
      <c r="U1795" t="s">
        <v>24103</v>
      </c>
      <c r="V1795" t="s">
        <v>24104</v>
      </c>
      <c r="W1795">
        <v>0.11382299999999999</v>
      </c>
    </row>
    <row r="1796" spans="5:23">
      <c r="E1796" t="s">
        <v>32</v>
      </c>
      <c r="F1796">
        <v>118726</v>
      </c>
      <c r="G1796" t="s">
        <v>1</v>
      </c>
      <c r="H1796" t="s">
        <v>17</v>
      </c>
      <c r="I1796" t="s">
        <v>3</v>
      </c>
      <c r="J1796">
        <v>0.45444200000000001</v>
      </c>
      <c r="K1796" t="s">
        <v>4</v>
      </c>
      <c r="L1796">
        <v>4078.46</v>
      </c>
      <c r="M1796" t="s">
        <v>5</v>
      </c>
      <c r="N1796">
        <v>11.033570303055001</v>
      </c>
      <c r="O1796" t="s">
        <v>6</v>
      </c>
      <c r="P1796">
        <v>45000</v>
      </c>
      <c r="Q1796" t="s">
        <v>7</v>
      </c>
      <c r="R1796">
        <v>45000</v>
      </c>
      <c r="S1796" t="s">
        <v>34</v>
      </c>
      <c r="T1796" t="s">
        <v>24105</v>
      </c>
      <c r="U1796" t="s">
        <v>24106</v>
      </c>
      <c r="V1796" t="s">
        <v>24107</v>
      </c>
      <c r="W1796">
        <v>0.11684799999999999</v>
      </c>
    </row>
    <row r="1797" spans="5:23">
      <c r="E1797" t="s">
        <v>35</v>
      </c>
      <c r="F1797">
        <v>118726</v>
      </c>
      <c r="G1797" t="s">
        <v>1</v>
      </c>
      <c r="H1797" t="s">
        <v>17</v>
      </c>
      <c r="I1797" t="s">
        <v>3</v>
      </c>
      <c r="J1797">
        <v>0.45444200000000001</v>
      </c>
      <c r="K1797" t="s">
        <v>4</v>
      </c>
      <c r="L1797">
        <v>4078.46</v>
      </c>
      <c r="M1797" t="s">
        <v>5</v>
      </c>
      <c r="N1797">
        <v>11.033570303055001</v>
      </c>
      <c r="O1797" t="s">
        <v>6</v>
      </c>
      <c r="P1797">
        <v>45000</v>
      </c>
      <c r="Q1797" t="s">
        <v>7</v>
      </c>
      <c r="R1797">
        <v>45000</v>
      </c>
      <c r="S1797" t="s">
        <v>34</v>
      </c>
      <c r="T1797" t="s">
        <v>24105</v>
      </c>
      <c r="U1797" t="s">
        <v>24106</v>
      </c>
      <c r="V1797" t="s">
        <v>24107</v>
      </c>
      <c r="W1797">
        <v>0.11684799999999999</v>
      </c>
    </row>
    <row r="1798" spans="5:23">
      <c r="E1798" t="s">
        <v>35</v>
      </c>
      <c r="F1798">
        <v>171824</v>
      </c>
      <c r="G1798" t="s">
        <v>1</v>
      </c>
      <c r="H1798" t="s">
        <v>36</v>
      </c>
      <c r="I1798" t="s">
        <v>3</v>
      </c>
      <c r="J1798">
        <v>0.400588</v>
      </c>
      <c r="K1798" t="s">
        <v>4</v>
      </c>
      <c r="L1798">
        <v>3626.77</v>
      </c>
      <c r="M1798" t="s">
        <v>5</v>
      </c>
      <c r="N1798">
        <v>12.407749267589001</v>
      </c>
      <c r="O1798" t="s">
        <v>6</v>
      </c>
      <c r="P1798">
        <v>45000</v>
      </c>
      <c r="Q1798" t="s">
        <v>7</v>
      </c>
      <c r="R1798">
        <v>45000</v>
      </c>
      <c r="S1798" t="s">
        <v>37</v>
      </c>
      <c r="T1798" t="s">
        <v>24108</v>
      </c>
      <c r="U1798" t="s">
        <v>24109</v>
      </c>
      <c r="V1798" t="s">
        <v>24110</v>
      </c>
      <c r="W1798">
        <v>0.15303700000000001</v>
      </c>
    </row>
    <row r="1799" spans="5:23">
      <c r="E1799" t="s">
        <v>38</v>
      </c>
      <c r="F1799">
        <v>171824</v>
      </c>
      <c r="G1799" t="s">
        <v>1</v>
      </c>
      <c r="H1799" t="s">
        <v>36</v>
      </c>
      <c r="I1799" t="s">
        <v>3</v>
      </c>
      <c r="J1799">
        <v>0.400588</v>
      </c>
      <c r="K1799" t="s">
        <v>4</v>
      </c>
      <c r="L1799">
        <v>3626.77</v>
      </c>
      <c r="M1799" t="s">
        <v>5</v>
      </c>
      <c r="N1799">
        <v>12.407749267589001</v>
      </c>
      <c r="O1799" t="s">
        <v>6</v>
      </c>
      <c r="P1799">
        <v>45000</v>
      </c>
      <c r="Q1799" t="s">
        <v>7</v>
      </c>
      <c r="R1799">
        <v>45000</v>
      </c>
      <c r="S1799" t="s">
        <v>39</v>
      </c>
      <c r="T1799" t="s">
        <v>24108</v>
      </c>
      <c r="U1799" t="s">
        <v>24109</v>
      </c>
      <c r="V1799" t="s">
        <v>24110</v>
      </c>
      <c r="W1799">
        <v>0.15303700000000001</v>
      </c>
    </row>
    <row r="1800" spans="5:23">
      <c r="E1800" t="s">
        <v>38</v>
      </c>
      <c r="F1800">
        <v>158989</v>
      </c>
      <c r="G1800" t="s">
        <v>1</v>
      </c>
      <c r="H1800" t="s">
        <v>40</v>
      </c>
      <c r="I1800" t="s">
        <v>3</v>
      </c>
      <c r="J1800">
        <v>0.39948600000000001</v>
      </c>
      <c r="K1800" t="s">
        <v>4</v>
      </c>
      <c r="L1800">
        <v>3941.22</v>
      </c>
      <c r="M1800" t="s">
        <v>5</v>
      </c>
      <c r="N1800">
        <v>11.417792159920999</v>
      </c>
      <c r="O1800" t="s">
        <v>6</v>
      </c>
      <c r="P1800">
        <v>45000</v>
      </c>
      <c r="Q1800" t="s">
        <v>7</v>
      </c>
      <c r="R1800">
        <v>45000</v>
      </c>
      <c r="S1800" t="s">
        <v>41</v>
      </c>
      <c r="T1800" t="s">
        <v>24111</v>
      </c>
      <c r="U1800" t="s">
        <v>24112</v>
      </c>
      <c r="V1800" t="s">
        <v>24113</v>
      </c>
      <c r="W1800">
        <v>0.142514</v>
      </c>
    </row>
    <row r="1801" spans="5:23">
      <c r="E1801" t="s">
        <v>42</v>
      </c>
      <c r="F1801">
        <v>158989</v>
      </c>
      <c r="G1801" t="s">
        <v>1</v>
      </c>
      <c r="H1801" t="s">
        <v>40</v>
      </c>
      <c r="I1801" t="s">
        <v>3</v>
      </c>
      <c r="J1801">
        <v>0.39948600000000001</v>
      </c>
      <c r="K1801" t="s">
        <v>4</v>
      </c>
      <c r="L1801">
        <v>3941.22</v>
      </c>
      <c r="M1801" t="s">
        <v>5</v>
      </c>
      <c r="N1801">
        <v>11.417792159920999</v>
      </c>
      <c r="O1801" t="s">
        <v>6</v>
      </c>
      <c r="P1801">
        <v>45000</v>
      </c>
      <c r="Q1801" t="s">
        <v>7</v>
      </c>
      <c r="R1801">
        <v>45000</v>
      </c>
      <c r="S1801" t="s">
        <v>41</v>
      </c>
      <c r="T1801" t="s">
        <v>24111</v>
      </c>
      <c r="U1801" t="s">
        <v>24112</v>
      </c>
      <c r="V1801" t="s">
        <v>24113</v>
      </c>
      <c r="W1801">
        <v>0.142514</v>
      </c>
    </row>
    <row r="1802" spans="5:23">
      <c r="E1802" t="s">
        <v>42</v>
      </c>
      <c r="F1802">
        <v>26456.7</v>
      </c>
      <c r="G1802" t="s">
        <v>1</v>
      </c>
      <c r="H1802" t="s">
        <v>14</v>
      </c>
      <c r="I1802" t="s">
        <v>3</v>
      </c>
      <c r="J1802">
        <v>0.92130800000000002</v>
      </c>
      <c r="K1802" t="s">
        <v>4</v>
      </c>
      <c r="L1802">
        <v>4453.0200000000004</v>
      </c>
      <c r="M1802" t="s">
        <v>5</v>
      </c>
      <c r="N1802">
        <v>10.105503303983999</v>
      </c>
      <c r="O1802" t="s">
        <v>6</v>
      </c>
      <c r="P1802">
        <v>45000</v>
      </c>
      <c r="Q1802" t="s">
        <v>7</v>
      </c>
      <c r="R1802">
        <v>45000</v>
      </c>
      <c r="S1802" t="s">
        <v>43</v>
      </c>
      <c r="T1802" t="s">
        <v>24114</v>
      </c>
      <c r="U1802" t="s">
        <v>24115</v>
      </c>
      <c r="V1802" t="s">
        <v>24116</v>
      </c>
      <c r="W1802">
        <v>3.4312100000000001E-3</v>
      </c>
    </row>
    <row r="1803" spans="5:23">
      <c r="E1803" t="s">
        <v>44</v>
      </c>
      <c r="F1803">
        <v>26456.7</v>
      </c>
      <c r="G1803" t="s">
        <v>1</v>
      </c>
      <c r="H1803" t="s">
        <v>14</v>
      </c>
      <c r="I1803" t="s">
        <v>3</v>
      </c>
      <c r="J1803">
        <v>0.92130800000000002</v>
      </c>
      <c r="K1803" t="s">
        <v>4</v>
      </c>
      <c r="L1803">
        <v>4453.0200000000004</v>
      </c>
      <c r="M1803" t="s">
        <v>5</v>
      </c>
      <c r="N1803">
        <v>10.105503303983999</v>
      </c>
      <c r="O1803" t="s">
        <v>6</v>
      </c>
      <c r="P1803">
        <v>45000</v>
      </c>
      <c r="Q1803" t="s">
        <v>7</v>
      </c>
      <c r="R1803">
        <v>45000</v>
      </c>
      <c r="S1803" t="s">
        <v>45</v>
      </c>
      <c r="T1803" t="s">
        <v>24114</v>
      </c>
      <c r="U1803" t="s">
        <v>24115</v>
      </c>
      <c r="V1803" t="s">
        <v>24116</v>
      </c>
      <c r="W1803">
        <v>3.4312100000000001E-3</v>
      </c>
    </row>
    <row r="1804" spans="5:23">
      <c r="E1804" t="s">
        <v>44</v>
      </c>
      <c r="F1804">
        <v>26704.799999999999</v>
      </c>
      <c r="G1804" t="s">
        <v>1</v>
      </c>
      <c r="H1804" t="s">
        <v>10</v>
      </c>
      <c r="I1804" t="s">
        <v>3</v>
      </c>
      <c r="J1804">
        <v>0.91520999999999997</v>
      </c>
      <c r="K1804" t="s">
        <v>4</v>
      </c>
      <c r="L1804">
        <v>4470.6400000000003</v>
      </c>
      <c r="M1804" t="s">
        <v>5</v>
      </c>
      <c r="N1804">
        <v>10.065678578716</v>
      </c>
      <c r="O1804" t="s">
        <v>6</v>
      </c>
      <c r="P1804">
        <v>45000</v>
      </c>
      <c r="Q1804" t="s">
        <v>7</v>
      </c>
      <c r="R1804">
        <v>45000</v>
      </c>
      <c r="S1804" t="s">
        <v>11</v>
      </c>
      <c r="T1804" t="s">
        <v>24084</v>
      </c>
      <c r="U1804" t="s">
        <v>24085</v>
      </c>
      <c r="V1804" t="s">
        <v>24086</v>
      </c>
      <c r="W1804">
        <v>1.64274E-3</v>
      </c>
    </row>
    <row r="1805" spans="5:23">
      <c r="E1805" t="s">
        <v>0</v>
      </c>
      <c r="F1805">
        <v>32270.3</v>
      </c>
      <c r="G1805" t="s">
        <v>1</v>
      </c>
      <c r="H1805" t="s">
        <v>2</v>
      </c>
      <c r="I1805" t="s">
        <v>3</v>
      </c>
      <c r="J1805">
        <v>0.83996400000000004</v>
      </c>
      <c r="K1805" t="s">
        <v>4</v>
      </c>
      <c r="L1805">
        <v>4392.13</v>
      </c>
      <c r="M1805" t="s">
        <v>5</v>
      </c>
      <c r="N1805">
        <v>10.245600890935</v>
      </c>
      <c r="O1805" t="s">
        <v>6</v>
      </c>
      <c r="P1805">
        <v>45000</v>
      </c>
      <c r="Q1805" t="s">
        <v>7</v>
      </c>
      <c r="R1805">
        <v>45000</v>
      </c>
      <c r="S1805" t="s">
        <v>8</v>
      </c>
      <c r="T1805" t="s">
        <v>24117</v>
      </c>
      <c r="U1805" t="s">
        <v>24118</v>
      </c>
      <c r="V1805" t="s">
        <v>24119</v>
      </c>
      <c r="W1805" s="1">
        <v>1.0257E-2</v>
      </c>
    </row>
    <row r="1806" spans="5:23">
      <c r="E1806" t="s">
        <v>9</v>
      </c>
      <c r="F1806">
        <v>26345.8</v>
      </c>
      <c r="G1806" t="s">
        <v>1</v>
      </c>
      <c r="H1806" t="s">
        <v>10</v>
      </c>
      <c r="I1806" t="s">
        <v>3</v>
      </c>
      <c r="J1806">
        <v>0.92142199999999996</v>
      </c>
      <c r="K1806" t="s">
        <v>4</v>
      </c>
      <c r="L1806">
        <v>4470.66</v>
      </c>
      <c r="M1806" t="s">
        <v>5</v>
      </c>
      <c r="N1806">
        <v>10.065629669284</v>
      </c>
      <c r="O1806" t="s">
        <v>6</v>
      </c>
      <c r="P1806">
        <v>45000</v>
      </c>
      <c r="Q1806" t="s">
        <v>7</v>
      </c>
      <c r="R1806">
        <v>45000</v>
      </c>
      <c r="S1806" t="s">
        <v>11</v>
      </c>
      <c r="T1806" t="s">
        <v>24120</v>
      </c>
      <c r="U1806" t="s">
        <v>24121</v>
      </c>
      <c r="V1806" t="s">
        <v>24122</v>
      </c>
      <c r="W1806">
        <v>2.6813599999999998E-3</v>
      </c>
    </row>
    <row r="1807" spans="5:23">
      <c r="E1807" t="s">
        <v>12</v>
      </c>
      <c r="F1807">
        <v>32270.3</v>
      </c>
      <c r="G1807" t="s">
        <v>1</v>
      </c>
      <c r="H1807" t="s">
        <v>2</v>
      </c>
      <c r="I1807" t="s">
        <v>3</v>
      </c>
      <c r="J1807">
        <v>0.83996400000000004</v>
      </c>
      <c r="K1807" t="s">
        <v>4</v>
      </c>
      <c r="L1807">
        <v>4392.13</v>
      </c>
      <c r="M1807" t="s">
        <v>5</v>
      </c>
      <c r="N1807">
        <v>10.245600890935</v>
      </c>
      <c r="O1807" t="s">
        <v>6</v>
      </c>
      <c r="P1807">
        <v>45000</v>
      </c>
      <c r="Q1807" t="s">
        <v>7</v>
      </c>
      <c r="R1807">
        <v>45000</v>
      </c>
      <c r="S1807" t="s">
        <v>13</v>
      </c>
      <c r="T1807" t="s">
        <v>24117</v>
      </c>
      <c r="U1807" t="s">
        <v>24118</v>
      </c>
      <c r="V1807" t="s">
        <v>24119</v>
      </c>
      <c r="W1807" s="1">
        <v>1.0257E-2</v>
      </c>
    </row>
    <row r="1808" spans="5:23">
      <c r="E1808" t="s">
        <v>12</v>
      </c>
      <c r="F1808">
        <v>32054.2</v>
      </c>
      <c r="G1808" t="s">
        <v>1</v>
      </c>
      <c r="H1808" t="s">
        <v>14</v>
      </c>
      <c r="I1808" t="s">
        <v>3</v>
      </c>
      <c r="J1808">
        <v>0.83893200000000001</v>
      </c>
      <c r="K1808" t="s">
        <v>4</v>
      </c>
      <c r="L1808">
        <v>4432.6400000000003</v>
      </c>
      <c r="M1808" t="s">
        <v>5</v>
      </c>
      <c r="N1808">
        <v>10.151974748896</v>
      </c>
      <c r="O1808" t="s">
        <v>6</v>
      </c>
      <c r="P1808">
        <v>45000</v>
      </c>
      <c r="Q1808" t="s">
        <v>7</v>
      </c>
      <c r="R1808">
        <v>45000</v>
      </c>
      <c r="S1808" t="s">
        <v>15</v>
      </c>
      <c r="T1808" t="s">
        <v>24123</v>
      </c>
      <c r="U1808" t="s">
        <v>24124</v>
      </c>
      <c r="V1808" t="s">
        <v>24125</v>
      </c>
      <c r="W1808">
        <v>1.25275E-2</v>
      </c>
    </row>
    <row r="1809" spans="5:23">
      <c r="E1809" t="s">
        <v>16</v>
      </c>
      <c r="F1809">
        <v>32054.2</v>
      </c>
      <c r="G1809" t="s">
        <v>1</v>
      </c>
      <c r="H1809" t="s">
        <v>14</v>
      </c>
      <c r="I1809" t="s">
        <v>3</v>
      </c>
      <c r="J1809">
        <v>0.83893200000000001</v>
      </c>
      <c r="K1809" t="s">
        <v>4</v>
      </c>
      <c r="L1809">
        <v>4432.6400000000003</v>
      </c>
      <c r="M1809" t="s">
        <v>5</v>
      </c>
      <c r="N1809">
        <v>10.151974748896</v>
      </c>
      <c r="O1809" t="s">
        <v>6</v>
      </c>
      <c r="P1809">
        <v>45000</v>
      </c>
      <c r="Q1809" t="s">
        <v>7</v>
      </c>
      <c r="R1809">
        <v>45000</v>
      </c>
      <c r="S1809" t="s">
        <v>15</v>
      </c>
      <c r="T1809" t="s">
        <v>24123</v>
      </c>
      <c r="U1809" t="s">
        <v>24124</v>
      </c>
      <c r="V1809" t="s">
        <v>24125</v>
      </c>
      <c r="W1809">
        <v>1.25275E-2</v>
      </c>
    </row>
    <row r="1810" spans="5:23">
      <c r="E1810" t="s">
        <v>16</v>
      </c>
      <c r="F1810">
        <v>50122.7</v>
      </c>
      <c r="G1810" t="s">
        <v>1</v>
      </c>
      <c r="H1810" t="s">
        <v>17</v>
      </c>
      <c r="I1810" t="s">
        <v>3</v>
      </c>
      <c r="J1810">
        <v>0.686608</v>
      </c>
      <c r="K1810" t="s">
        <v>4</v>
      </c>
      <c r="L1810">
        <v>4232.0200000000004</v>
      </c>
      <c r="M1810" t="s">
        <v>5</v>
      </c>
      <c r="N1810">
        <v>10.633230864770001</v>
      </c>
      <c r="O1810" t="s">
        <v>6</v>
      </c>
      <c r="P1810">
        <v>45000</v>
      </c>
      <c r="Q1810" t="s">
        <v>7</v>
      </c>
      <c r="R1810">
        <v>45000</v>
      </c>
      <c r="S1810" t="s">
        <v>18</v>
      </c>
      <c r="T1810" t="s">
        <v>24126</v>
      </c>
      <c r="U1810" t="s">
        <v>24127</v>
      </c>
      <c r="V1810" t="s">
        <v>24128</v>
      </c>
      <c r="W1810">
        <v>3.5929099999999999E-2</v>
      </c>
    </row>
    <row r="1811" spans="5:23">
      <c r="E1811" t="s">
        <v>19</v>
      </c>
      <c r="F1811">
        <v>50122.7</v>
      </c>
      <c r="G1811" t="s">
        <v>1</v>
      </c>
      <c r="H1811" t="s">
        <v>17</v>
      </c>
      <c r="I1811" t="s">
        <v>3</v>
      </c>
      <c r="J1811">
        <v>0.686608</v>
      </c>
      <c r="K1811" t="s">
        <v>4</v>
      </c>
      <c r="L1811">
        <v>4232.0200000000004</v>
      </c>
      <c r="M1811" t="s">
        <v>5</v>
      </c>
      <c r="N1811">
        <v>10.633230864770001</v>
      </c>
      <c r="O1811" t="s">
        <v>6</v>
      </c>
      <c r="P1811">
        <v>45000</v>
      </c>
      <c r="Q1811" t="s">
        <v>7</v>
      </c>
      <c r="R1811">
        <v>45000</v>
      </c>
      <c r="S1811" t="s">
        <v>20</v>
      </c>
      <c r="T1811" t="s">
        <v>24126</v>
      </c>
      <c r="U1811" t="s">
        <v>24127</v>
      </c>
      <c r="V1811" t="s">
        <v>24128</v>
      </c>
      <c r="W1811">
        <v>3.5929099999999999E-2</v>
      </c>
    </row>
    <row r="1812" spans="5:23">
      <c r="E1812" t="s">
        <v>19</v>
      </c>
      <c r="F1812">
        <v>49677.7</v>
      </c>
      <c r="G1812" t="s">
        <v>1</v>
      </c>
      <c r="H1812" t="s">
        <v>2</v>
      </c>
      <c r="I1812" t="s">
        <v>3</v>
      </c>
      <c r="J1812">
        <v>0.68153699999999995</v>
      </c>
      <c r="K1812" t="s">
        <v>4</v>
      </c>
      <c r="L1812">
        <v>4333.7</v>
      </c>
      <c r="M1812" t="s">
        <v>5</v>
      </c>
      <c r="N1812">
        <v>10.383736590135999</v>
      </c>
      <c r="O1812" t="s">
        <v>6</v>
      </c>
      <c r="P1812">
        <v>45000</v>
      </c>
      <c r="Q1812" t="s">
        <v>7</v>
      </c>
      <c r="R1812">
        <v>45000</v>
      </c>
      <c r="S1812" t="s">
        <v>21</v>
      </c>
      <c r="T1812" t="s">
        <v>24129</v>
      </c>
      <c r="U1812" t="s">
        <v>24130</v>
      </c>
      <c r="V1812" t="s">
        <v>24131</v>
      </c>
      <c r="W1812">
        <v>3.9215899999999998E-2</v>
      </c>
    </row>
    <row r="1813" spans="5:23">
      <c r="E1813" t="s">
        <v>22</v>
      </c>
      <c r="F1813">
        <v>49677.7</v>
      </c>
      <c r="G1813" t="s">
        <v>1</v>
      </c>
      <c r="H1813" t="s">
        <v>2</v>
      </c>
      <c r="I1813" t="s">
        <v>3</v>
      </c>
      <c r="J1813">
        <v>0.68153699999999995</v>
      </c>
      <c r="K1813" t="s">
        <v>4</v>
      </c>
      <c r="L1813">
        <v>4333.7</v>
      </c>
      <c r="M1813" t="s">
        <v>5</v>
      </c>
      <c r="N1813">
        <v>10.383736590135999</v>
      </c>
      <c r="O1813" t="s">
        <v>6</v>
      </c>
      <c r="P1813">
        <v>45000</v>
      </c>
      <c r="Q1813" t="s">
        <v>7</v>
      </c>
      <c r="R1813">
        <v>45000</v>
      </c>
      <c r="S1813" t="s">
        <v>21</v>
      </c>
      <c r="T1813" t="s">
        <v>24129</v>
      </c>
      <c r="U1813" t="s">
        <v>24130</v>
      </c>
      <c r="V1813" t="s">
        <v>24131</v>
      </c>
      <c r="W1813">
        <v>3.9215899999999998E-2</v>
      </c>
    </row>
    <row r="1814" spans="5:23">
      <c r="E1814" t="s">
        <v>22</v>
      </c>
      <c r="F1814">
        <v>78514.8</v>
      </c>
      <c r="G1814" t="s">
        <v>1</v>
      </c>
      <c r="H1814" t="s">
        <v>23</v>
      </c>
      <c r="I1814" t="s">
        <v>3</v>
      </c>
      <c r="J1814">
        <v>0.56137300000000001</v>
      </c>
      <c r="K1814" t="s">
        <v>4</v>
      </c>
      <c r="L1814">
        <v>4041.52</v>
      </c>
      <c r="M1814" t="s">
        <v>5</v>
      </c>
      <c r="N1814">
        <v>11.134420532314</v>
      </c>
      <c r="O1814" t="s">
        <v>6</v>
      </c>
      <c r="P1814">
        <v>45000</v>
      </c>
      <c r="Q1814" t="s">
        <v>7</v>
      </c>
      <c r="R1814">
        <v>45000</v>
      </c>
      <c r="S1814" t="s">
        <v>24</v>
      </c>
      <c r="T1814" t="s">
        <v>24132</v>
      </c>
      <c r="U1814" t="s">
        <v>24133</v>
      </c>
      <c r="V1814" t="s">
        <v>24134</v>
      </c>
      <c r="W1814">
        <v>8.1868700000000003E-2</v>
      </c>
    </row>
    <row r="1815" spans="5:23">
      <c r="E1815" t="s">
        <v>25</v>
      </c>
      <c r="F1815">
        <v>78514.8</v>
      </c>
      <c r="G1815" t="s">
        <v>1</v>
      </c>
      <c r="H1815" t="s">
        <v>23</v>
      </c>
      <c r="I1815" t="s">
        <v>3</v>
      </c>
      <c r="J1815">
        <v>0.56137300000000001</v>
      </c>
      <c r="K1815" t="s">
        <v>4</v>
      </c>
      <c r="L1815">
        <v>4041.52</v>
      </c>
      <c r="M1815" t="s">
        <v>5</v>
      </c>
      <c r="N1815">
        <v>11.134420532314</v>
      </c>
      <c r="O1815" t="s">
        <v>6</v>
      </c>
      <c r="P1815">
        <v>45000</v>
      </c>
      <c r="Q1815" t="s">
        <v>7</v>
      </c>
      <c r="R1815">
        <v>45000</v>
      </c>
      <c r="S1815" t="s">
        <v>26</v>
      </c>
      <c r="T1815" t="s">
        <v>24132</v>
      </c>
      <c r="U1815" t="s">
        <v>24133</v>
      </c>
      <c r="V1815" t="s">
        <v>24134</v>
      </c>
      <c r="W1815">
        <v>8.1868700000000003E-2</v>
      </c>
    </row>
    <row r="1816" spans="5:23">
      <c r="E1816" t="s">
        <v>25</v>
      </c>
      <c r="F1816">
        <v>77143.899999999994</v>
      </c>
      <c r="G1816" t="s">
        <v>1</v>
      </c>
      <c r="H1816" t="s">
        <v>27</v>
      </c>
      <c r="I1816" t="s">
        <v>3</v>
      </c>
      <c r="J1816">
        <v>0.55474500000000004</v>
      </c>
      <c r="K1816" t="s">
        <v>4</v>
      </c>
      <c r="L1816">
        <v>4212.2299999999996</v>
      </c>
      <c r="M1816" t="s">
        <v>5</v>
      </c>
      <c r="N1816">
        <v>10.683187147856</v>
      </c>
      <c r="O1816" t="s">
        <v>6</v>
      </c>
      <c r="P1816">
        <v>45000</v>
      </c>
      <c r="Q1816" t="s">
        <v>7</v>
      </c>
      <c r="R1816">
        <v>45000</v>
      </c>
      <c r="S1816" t="s">
        <v>28</v>
      </c>
      <c r="T1816" t="s">
        <v>24135</v>
      </c>
      <c r="U1816" t="s">
        <v>24136</v>
      </c>
      <c r="V1816" t="s">
        <v>24137</v>
      </c>
      <c r="W1816">
        <v>8.3799799999999994E-2</v>
      </c>
    </row>
    <row r="1817" spans="5:23">
      <c r="E1817" t="s">
        <v>29</v>
      </c>
      <c r="F1817">
        <v>77143.899999999994</v>
      </c>
      <c r="G1817" t="s">
        <v>1</v>
      </c>
      <c r="H1817" t="s">
        <v>27</v>
      </c>
      <c r="I1817" t="s">
        <v>3</v>
      </c>
      <c r="J1817">
        <v>0.55474500000000004</v>
      </c>
      <c r="K1817" t="s">
        <v>4</v>
      </c>
      <c r="L1817">
        <v>4212.2299999999996</v>
      </c>
      <c r="M1817" t="s">
        <v>5</v>
      </c>
      <c r="N1817">
        <v>10.683187147856</v>
      </c>
      <c r="O1817" t="s">
        <v>6</v>
      </c>
      <c r="P1817">
        <v>45000</v>
      </c>
      <c r="Q1817" t="s">
        <v>7</v>
      </c>
      <c r="R1817">
        <v>45000</v>
      </c>
      <c r="S1817" t="s">
        <v>28</v>
      </c>
      <c r="T1817" t="s">
        <v>24135</v>
      </c>
      <c r="U1817" t="s">
        <v>24136</v>
      </c>
      <c r="V1817" t="s">
        <v>24137</v>
      </c>
      <c r="W1817">
        <v>8.3799799999999994E-2</v>
      </c>
    </row>
    <row r="1818" spans="5:23">
      <c r="E1818" t="s">
        <v>29</v>
      </c>
      <c r="F1818">
        <v>120425</v>
      </c>
      <c r="G1818" t="s">
        <v>1</v>
      </c>
      <c r="H1818" t="s">
        <v>30</v>
      </c>
      <c r="I1818" t="s">
        <v>3</v>
      </c>
      <c r="J1818">
        <v>0.46526200000000001</v>
      </c>
      <c r="K1818" t="s">
        <v>4</v>
      </c>
      <c r="L1818">
        <v>3836.1</v>
      </c>
      <c r="M1818" t="s">
        <v>5</v>
      </c>
      <c r="N1818">
        <v>11.730666372978</v>
      </c>
      <c r="O1818" t="s">
        <v>6</v>
      </c>
      <c r="P1818">
        <v>45000</v>
      </c>
      <c r="Q1818" t="s">
        <v>7</v>
      </c>
      <c r="R1818">
        <v>45000</v>
      </c>
      <c r="S1818" t="s">
        <v>31</v>
      </c>
      <c r="T1818" t="s">
        <v>24138</v>
      </c>
      <c r="U1818" t="s">
        <v>24139</v>
      </c>
      <c r="V1818" t="s">
        <v>24140</v>
      </c>
      <c r="W1818">
        <v>0.11317199999999999</v>
      </c>
    </row>
    <row r="1819" spans="5:23">
      <c r="E1819" t="s">
        <v>32</v>
      </c>
      <c r="F1819">
        <v>120425</v>
      </c>
      <c r="G1819" t="s">
        <v>1</v>
      </c>
      <c r="H1819" t="s">
        <v>30</v>
      </c>
      <c r="I1819" t="s">
        <v>3</v>
      </c>
      <c r="J1819">
        <v>0.46526200000000001</v>
      </c>
      <c r="K1819" t="s">
        <v>4</v>
      </c>
      <c r="L1819">
        <v>3836.1</v>
      </c>
      <c r="M1819" t="s">
        <v>5</v>
      </c>
      <c r="N1819">
        <v>11.730666372978</v>
      </c>
      <c r="O1819" t="s">
        <v>6</v>
      </c>
      <c r="P1819">
        <v>45000</v>
      </c>
      <c r="Q1819" t="s">
        <v>7</v>
      </c>
      <c r="R1819">
        <v>45000</v>
      </c>
      <c r="S1819" t="s">
        <v>33</v>
      </c>
      <c r="T1819" t="s">
        <v>24138</v>
      </c>
      <c r="U1819" t="s">
        <v>24139</v>
      </c>
      <c r="V1819" t="s">
        <v>24140</v>
      </c>
      <c r="W1819">
        <v>0.11317199999999999</v>
      </c>
    </row>
    <row r="1820" spans="5:23">
      <c r="E1820" t="s">
        <v>32</v>
      </c>
      <c r="F1820">
        <v>111617</v>
      </c>
      <c r="G1820" t="s">
        <v>1</v>
      </c>
      <c r="H1820" t="s">
        <v>17</v>
      </c>
      <c r="I1820" t="s">
        <v>3</v>
      </c>
      <c r="J1820">
        <v>0.46859099999999998</v>
      </c>
      <c r="K1820" t="s">
        <v>4</v>
      </c>
      <c r="L1820">
        <v>4080.19</v>
      </c>
      <c r="M1820" t="s">
        <v>5</v>
      </c>
      <c r="N1820">
        <v>11.028893326535</v>
      </c>
      <c r="O1820" t="s">
        <v>6</v>
      </c>
      <c r="P1820">
        <v>45000</v>
      </c>
      <c r="Q1820" t="s">
        <v>7</v>
      </c>
      <c r="R1820">
        <v>45000</v>
      </c>
      <c r="S1820" t="s">
        <v>34</v>
      </c>
      <c r="T1820" t="s">
        <v>24141</v>
      </c>
      <c r="U1820" t="s">
        <v>24142</v>
      </c>
      <c r="V1820" t="s">
        <v>24143</v>
      </c>
      <c r="W1820">
        <v>0.111959</v>
      </c>
    </row>
    <row r="1821" spans="5:23">
      <c r="E1821" t="s">
        <v>35</v>
      </c>
      <c r="F1821">
        <v>111617</v>
      </c>
      <c r="G1821" t="s">
        <v>1</v>
      </c>
      <c r="H1821" t="s">
        <v>17</v>
      </c>
      <c r="I1821" t="s">
        <v>3</v>
      </c>
      <c r="J1821">
        <v>0.46859099999999998</v>
      </c>
      <c r="K1821" t="s">
        <v>4</v>
      </c>
      <c r="L1821">
        <v>4080.19</v>
      </c>
      <c r="M1821" t="s">
        <v>5</v>
      </c>
      <c r="N1821">
        <v>11.028893326535</v>
      </c>
      <c r="O1821" t="s">
        <v>6</v>
      </c>
      <c r="P1821">
        <v>45000</v>
      </c>
      <c r="Q1821" t="s">
        <v>7</v>
      </c>
      <c r="R1821">
        <v>45000</v>
      </c>
      <c r="S1821" t="s">
        <v>34</v>
      </c>
      <c r="T1821" t="s">
        <v>24141</v>
      </c>
      <c r="U1821" t="s">
        <v>24142</v>
      </c>
      <c r="V1821" t="s">
        <v>24143</v>
      </c>
      <c r="W1821">
        <v>0.111959</v>
      </c>
    </row>
    <row r="1822" spans="5:23">
      <c r="E1822" t="s">
        <v>35</v>
      </c>
      <c r="F1822">
        <v>175619</v>
      </c>
      <c r="G1822" t="s">
        <v>1</v>
      </c>
      <c r="H1822" t="s">
        <v>36</v>
      </c>
      <c r="I1822" t="s">
        <v>3</v>
      </c>
      <c r="J1822">
        <v>0.39639200000000002</v>
      </c>
      <c r="K1822" t="s">
        <v>4</v>
      </c>
      <c r="L1822">
        <v>3623.92</v>
      </c>
      <c r="M1822" t="s">
        <v>5</v>
      </c>
      <c r="N1822">
        <v>12.417491315049</v>
      </c>
      <c r="O1822" t="s">
        <v>6</v>
      </c>
      <c r="P1822">
        <v>45000</v>
      </c>
      <c r="Q1822" t="s">
        <v>7</v>
      </c>
      <c r="R1822">
        <v>45000</v>
      </c>
      <c r="S1822" t="s">
        <v>37</v>
      </c>
      <c r="T1822" t="s">
        <v>24144</v>
      </c>
      <c r="U1822" t="s">
        <v>24145</v>
      </c>
      <c r="V1822" t="s">
        <v>24146</v>
      </c>
      <c r="W1822">
        <v>0.14063100000000001</v>
      </c>
    </row>
    <row r="1823" spans="5:23">
      <c r="E1823" t="s">
        <v>38</v>
      </c>
      <c r="F1823">
        <v>175619</v>
      </c>
      <c r="G1823" t="s">
        <v>1</v>
      </c>
      <c r="H1823" t="s">
        <v>36</v>
      </c>
      <c r="I1823" t="s">
        <v>3</v>
      </c>
      <c r="J1823">
        <v>0.39639200000000002</v>
      </c>
      <c r="K1823" t="s">
        <v>4</v>
      </c>
      <c r="L1823">
        <v>3623.92</v>
      </c>
      <c r="M1823" t="s">
        <v>5</v>
      </c>
      <c r="N1823">
        <v>12.417491315049</v>
      </c>
      <c r="O1823" t="s">
        <v>6</v>
      </c>
      <c r="P1823">
        <v>45000</v>
      </c>
      <c r="Q1823" t="s">
        <v>7</v>
      </c>
      <c r="R1823">
        <v>45000</v>
      </c>
      <c r="S1823" t="s">
        <v>39</v>
      </c>
      <c r="T1823" t="s">
        <v>24144</v>
      </c>
      <c r="U1823" t="s">
        <v>24145</v>
      </c>
      <c r="V1823" t="s">
        <v>24146</v>
      </c>
      <c r="W1823">
        <v>0.14063100000000001</v>
      </c>
    </row>
    <row r="1824" spans="5:23">
      <c r="E1824" t="s">
        <v>38</v>
      </c>
      <c r="F1824">
        <v>156917</v>
      </c>
      <c r="G1824" t="s">
        <v>1</v>
      </c>
      <c r="H1824" t="s">
        <v>40</v>
      </c>
      <c r="I1824" t="s">
        <v>3</v>
      </c>
      <c r="J1824">
        <v>0.40237200000000001</v>
      </c>
      <c r="K1824" t="s">
        <v>4</v>
      </c>
      <c r="L1824">
        <v>3936.18</v>
      </c>
      <c r="M1824" t="s">
        <v>5</v>
      </c>
      <c r="N1824">
        <v>11.432407719641001</v>
      </c>
      <c r="O1824" t="s">
        <v>6</v>
      </c>
      <c r="P1824">
        <v>45000</v>
      </c>
      <c r="Q1824" t="s">
        <v>7</v>
      </c>
      <c r="R1824">
        <v>45000</v>
      </c>
      <c r="S1824" t="s">
        <v>41</v>
      </c>
      <c r="T1824" t="s">
        <v>24147</v>
      </c>
      <c r="U1824" t="s">
        <v>24148</v>
      </c>
      <c r="V1824" t="s">
        <v>24149</v>
      </c>
      <c r="W1824">
        <v>0.14436199999999999</v>
      </c>
    </row>
    <row r="1825" spans="5:23">
      <c r="E1825" t="s">
        <v>42</v>
      </c>
      <c r="F1825">
        <v>156917</v>
      </c>
      <c r="G1825" t="s">
        <v>1</v>
      </c>
      <c r="H1825" t="s">
        <v>40</v>
      </c>
      <c r="I1825" t="s">
        <v>3</v>
      </c>
      <c r="J1825">
        <v>0.40237200000000001</v>
      </c>
      <c r="K1825" t="s">
        <v>4</v>
      </c>
      <c r="L1825">
        <v>3936.18</v>
      </c>
      <c r="M1825" t="s">
        <v>5</v>
      </c>
      <c r="N1825">
        <v>11.432407719641001</v>
      </c>
      <c r="O1825" t="s">
        <v>6</v>
      </c>
      <c r="P1825">
        <v>45000</v>
      </c>
      <c r="Q1825" t="s">
        <v>7</v>
      </c>
      <c r="R1825">
        <v>45000</v>
      </c>
      <c r="S1825" t="s">
        <v>41</v>
      </c>
      <c r="T1825" t="s">
        <v>24147</v>
      </c>
      <c r="U1825" t="s">
        <v>24148</v>
      </c>
      <c r="V1825" t="s">
        <v>24149</v>
      </c>
      <c r="W1825">
        <v>0.14436199999999999</v>
      </c>
    </row>
    <row r="1826" spans="5:23">
      <c r="E1826" t="s">
        <v>42</v>
      </c>
      <c r="F1826">
        <v>26572.1</v>
      </c>
      <c r="G1826" t="s">
        <v>1</v>
      </c>
      <c r="H1826" t="s">
        <v>14</v>
      </c>
      <c r="I1826" t="s">
        <v>3</v>
      </c>
      <c r="J1826">
        <v>0.91928900000000002</v>
      </c>
      <c r="K1826" t="s">
        <v>4</v>
      </c>
      <c r="L1826">
        <v>4453.17</v>
      </c>
      <c r="M1826" t="s">
        <v>5</v>
      </c>
      <c r="N1826">
        <v>10.105161671959999</v>
      </c>
      <c r="O1826" t="s">
        <v>6</v>
      </c>
      <c r="P1826">
        <v>45000</v>
      </c>
      <c r="Q1826" t="s">
        <v>7</v>
      </c>
      <c r="R1826">
        <v>45000</v>
      </c>
      <c r="S1826" t="s">
        <v>43</v>
      </c>
      <c r="T1826" t="s">
        <v>24150</v>
      </c>
      <c r="U1826" t="s">
        <v>24151</v>
      </c>
      <c r="V1826" t="s">
        <v>24152</v>
      </c>
      <c r="W1826" s="1">
        <v>-3.3262999999999998E-6</v>
      </c>
    </row>
    <row r="1827" spans="5:23">
      <c r="E1827" t="s">
        <v>44</v>
      </c>
      <c r="F1827">
        <v>26572.1</v>
      </c>
      <c r="G1827" t="s">
        <v>1</v>
      </c>
      <c r="H1827" t="s">
        <v>14</v>
      </c>
      <c r="I1827" t="s">
        <v>3</v>
      </c>
      <c r="J1827">
        <v>0.91928900000000002</v>
      </c>
      <c r="K1827" t="s">
        <v>4</v>
      </c>
      <c r="L1827">
        <v>4453.17</v>
      </c>
      <c r="M1827" t="s">
        <v>5</v>
      </c>
      <c r="N1827">
        <v>10.105161671959999</v>
      </c>
      <c r="O1827" t="s">
        <v>6</v>
      </c>
      <c r="P1827">
        <v>45000</v>
      </c>
      <c r="Q1827" t="s">
        <v>7</v>
      </c>
      <c r="R1827">
        <v>45000</v>
      </c>
      <c r="S1827" t="s">
        <v>45</v>
      </c>
      <c r="T1827" t="s">
        <v>24150</v>
      </c>
      <c r="U1827" t="s">
        <v>24151</v>
      </c>
      <c r="V1827" t="s">
        <v>24152</v>
      </c>
      <c r="W1827" s="1">
        <v>-3.3262999999999998E-6</v>
      </c>
    </row>
    <row r="1828" spans="5:23">
      <c r="E1828" t="s">
        <v>44</v>
      </c>
      <c r="F1828">
        <v>26345.8</v>
      </c>
      <c r="G1828" t="s">
        <v>1</v>
      </c>
      <c r="H1828" t="s">
        <v>10</v>
      </c>
      <c r="I1828" t="s">
        <v>3</v>
      </c>
      <c r="J1828">
        <v>0.92142199999999996</v>
      </c>
      <c r="K1828" t="s">
        <v>4</v>
      </c>
      <c r="L1828">
        <v>4470.66</v>
      </c>
      <c r="M1828" t="s">
        <v>5</v>
      </c>
      <c r="N1828">
        <v>10.065629669284</v>
      </c>
      <c r="O1828" t="s">
        <v>6</v>
      </c>
      <c r="P1828">
        <v>45000</v>
      </c>
      <c r="Q1828" t="s">
        <v>7</v>
      </c>
      <c r="R1828">
        <v>45000</v>
      </c>
      <c r="S1828" t="s">
        <v>11</v>
      </c>
      <c r="T1828" t="s">
        <v>24120</v>
      </c>
      <c r="U1828" t="s">
        <v>24121</v>
      </c>
      <c r="V1828" t="s">
        <v>24122</v>
      </c>
      <c r="W1828">
        <v>2.6813599999999998E-3</v>
      </c>
    </row>
    <row r="1829" spans="5:23">
      <c r="E1829" t="s">
        <v>0</v>
      </c>
      <c r="F1829">
        <v>32725.4</v>
      </c>
      <c r="G1829" t="s">
        <v>1</v>
      </c>
      <c r="H1829" t="s">
        <v>2</v>
      </c>
      <c r="I1829" t="s">
        <v>3</v>
      </c>
      <c r="J1829">
        <v>0.83415600000000001</v>
      </c>
      <c r="K1829" t="s">
        <v>4</v>
      </c>
      <c r="L1829">
        <v>4391.59</v>
      </c>
      <c r="M1829" t="s">
        <v>5</v>
      </c>
      <c r="N1829">
        <v>10.24686839718</v>
      </c>
      <c r="O1829" t="s">
        <v>6</v>
      </c>
      <c r="P1829">
        <v>45000</v>
      </c>
      <c r="Q1829" t="s">
        <v>7</v>
      </c>
      <c r="R1829">
        <v>45000</v>
      </c>
      <c r="S1829" t="s">
        <v>8</v>
      </c>
      <c r="T1829" t="s">
        <v>24153</v>
      </c>
      <c r="U1829" t="s">
        <v>24154</v>
      </c>
      <c r="V1829" t="s">
        <v>24155</v>
      </c>
      <c r="W1829">
        <v>1.1750699999999999E-2</v>
      </c>
    </row>
    <row r="1830" spans="5:23">
      <c r="E1830" t="s">
        <v>9</v>
      </c>
      <c r="F1830">
        <v>26196.2</v>
      </c>
      <c r="G1830" t="s">
        <v>1</v>
      </c>
      <c r="H1830" t="s">
        <v>10</v>
      </c>
      <c r="I1830" t="s">
        <v>3</v>
      </c>
      <c r="J1830">
        <v>0.92404200000000003</v>
      </c>
      <c r="K1830" t="s">
        <v>4</v>
      </c>
      <c r="L1830">
        <v>4470.74</v>
      </c>
      <c r="M1830" t="s">
        <v>5</v>
      </c>
      <c r="N1830">
        <v>10.065458653772</v>
      </c>
      <c r="O1830" t="s">
        <v>6</v>
      </c>
      <c r="P1830">
        <v>45000</v>
      </c>
      <c r="Q1830" t="s">
        <v>7</v>
      </c>
      <c r="R1830">
        <v>45000</v>
      </c>
      <c r="S1830" t="s">
        <v>11</v>
      </c>
      <c r="T1830" t="s">
        <v>24156</v>
      </c>
      <c r="U1830" t="s">
        <v>24157</v>
      </c>
      <c r="V1830" t="s">
        <v>24158</v>
      </c>
      <c r="W1830">
        <v>1.44516E-3</v>
      </c>
    </row>
    <row r="1831" spans="5:23">
      <c r="E1831" t="s">
        <v>12</v>
      </c>
      <c r="F1831">
        <v>32725.4</v>
      </c>
      <c r="G1831" t="s">
        <v>1</v>
      </c>
      <c r="H1831" t="s">
        <v>2</v>
      </c>
      <c r="I1831" t="s">
        <v>3</v>
      </c>
      <c r="J1831">
        <v>0.83415600000000001</v>
      </c>
      <c r="K1831" t="s">
        <v>4</v>
      </c>
      <c r="L1831">
        <v>4391.59</v>
      </c>
      <c r="M1831" t="s">
        <v>5</v>
      </c>
      <c r="N1831">
        <v>10.24686839718</v>
      </c>
      <c r="O1831" t="s">
        <v>6</v>
      </c>
      <c r="P1831">
        <v>45000</v>
      </c>
      <c r="Q1831" t="s">
        <v>7</v>
      </c>
      <c r="R1831">
        <v>45000</v>
      </c>
      <c r="S1831" t="s">
        <v>13</v>
      </c>
      <c r="T1831" t="s">
        <v>24153</v>
      </c>
      <c r="U1831" t="s">
        <v>24154</v>
      </c>
      <c r="V1831" t="s">
        <v>24155</v>
      </c>
      <c r="W1831">
        <v>1.1750699999999999E-2</v>
      </c>
    </row>
    <row r="1832" spans="5:23">
      <c r="E1832" t="s">
        <v>12</v>
      </c>
      <c r="F1832">
        <v>31540.2</v>
      </c>
      <c r="G1832" t="s">
        <v>1</v>
      </c>
      <c r="H1832" t="s">
        <v>14</v>
      </c>
      <c r="I1832" t="s">
        <v>3</v>
      </c>
      <c r="J1832">
        <v>0.84570500000000004</v>
      </c>
      <c r="K1832" t="s">
        <v>4</v>
      </c>
      <c r="L1832">
        <v>4433</v>
      </c>
      <c r="M1832" t="s">
        <v>5</v>
      </c>
      <c r="N1832">
        <v>10.151145324551999</v>
      </c>
      <c r="O1832" t="s">
        <v>6</v>
      </c>
      <c r="P1832">
        <v>45000</v>
      </c>
      <c r="Q1832" t="s">
        <v>7</v>
      </c>
      <c r="R1832">
        <v>45000</v>
      </c>
      <c r="S1832" t="s">
        <v>15</v>
      </c>
      <c r="T1832" t="s">
        <v>24159</v>
      </c>
      <c r="U1832" t="s">
        <v>24160</v>
      </c>
      <c r="V1832" t="s">
        <v>24161</v>
      </c>
      <c r="W1832">
        <v>1.27531E-2</v>
      </c>
    </row>
    <row r="1833" spans="5:23">
      <c r="E1833" t="s">
        <v>16</v>
      </c>
      <c r="F1833">
        <v>31540.2</v>
      </c>
      <c r="G1833" t="s">
        <v>1</v>
      </c>
      <c r="H1833" t="s">
        <v>14</v>
      </c>
      <c r="I1833" t="s">
        <v>3</v>
      </c>
      <c r="J1833">
        <v>0.84570500000000004</v>
      </c>
      <c r="K1833" t="s">
        <v>4</v>
      </c>
      <c r="L1833">
        <v>4433</v>
      </c>
      <c r="M1833" t="s">
        <v>5</v>
      </c>
      <c r="N1833">
        <v>10.151145324551999</v>
      </c>
      <c r="O1833" t="s">
        <v>6</v>
      </c>
      <c r="P1833">
        <v>45000</v>
      </c>
      <c r="Q1833" t="s">
        <v>7</v>
      </c>
      <c r="R1833">
        <v>45000</v>
      </c>
      <c r="S1833" t="s">
        <v>15</v>
      </c>
      <c r="T1833" t="s">
        <v>24159</v>
      </c>
      <c r="U1833" t="s">
        <v>24160</v>
      </c>
      <c r="V1833" t="s">
        <v>24161</v>
      </c>
      <c r="W1833">
        <v>1.27531E-2</v>
      </c>
    </row>
    <row r="1834" spans="5:23">
      <c r="E1834" t="s">
        <v>16</v>
      </c>
      <c r="F1834">
        <v>50446.400000000001</v>
      </c>
      <c r="G1834" t="s">
        <v>1</v>
      </c>
      <c r="H1834" t="s">
        <v>17</v>
      </c>
      <c r="I1834" t="s">
        <v>3</v>
      </c>
      <c r="J1834">
        <v>0.68433900000000003</v>
      </c>
      <c r="K1834" t="s">
        <v>4</v>
      </c>
      <c r="L1834">
        <v>4232.79</v>
      </c>
      <c r="M1834" t="s">
        <v>5</v>
      </c>
      <c r="N1834">
        <v>10.631281822469999</v>
      </c>
      <c r="O1834" t="s">
        <v>6</v>
      </c>
      <c r="P1834">
        <v>45000</v>
      </c>
      <c r="Q1834" t="s">
        <v>7</v>
      </c>
      <c r="R1834">
        <v>45000</v>
      </c>
      <c r="S1834" t="s">
        <v>18</v>
      </c>
      <c r="T1834" t="s">
        <v>24162</v>
      </c>
      <c r="U1834" t="s">
        <v>24163</v>
      </c>
      <c r="V1834" t="s">
        <v>24164</v>
      </c>
      <c r="W1834">
        <v>4.5357599999999998E-2</v>
      </c>
    </row>
    <row r="1835" spans="5:23">
      <c r="E1835" t="s">
        <v>19</v>
      </c>
      <c r="F1835">
        <v>50446.400000000001</v>
      </c>
      <c r="G1835" t="s">
        <v>1</v>
      </c>
      <c r="H1835" t="s">
        <v>17</v>
      </c>
      <c r="I1835" t="s">
        <v>3</v>
      </c>
      <c r="J1835">
        <v>0.68433900000000003</v>
      </c>
      <c r="K1835" t="s">
        <v>4</v>
      </c>
      <c r="L1835">
        <v>4232.79</v>
      </c>
      <c r="M1835" t="s">
        <v>5</v>
      </c>
      <c r="N1835">
        <v>10.631281822469999</v>
      </c>
      <c r="O1835" t="s">
        <v>6</v>
      </c>
      <c r="P1835">
        <v>45000</v>
      </c>
      <c r="Q1835" t="s">
        <v>7</v>
      </c>
      <c r="R1835">
        <v>45000</v>
      </c>
      <c r="S1835" t="s">
        <v>20</v>
      </c>
      <c r="T1835" t="s">
        <v>24162</v>
      </c>
      <c r="U1835" t="s">
        <v>24163</v>
      </c>
      <c r="V1835" t="s">
        <v>24164</v>
      </c>
      <c r="W1835">
        <v>4.5357599999999998E-2</v>
      </c>
    </row>
    <row r="1836" spans="5:23">
      <c r="E1836" t="s">
        <v>19</v>
      </c>
      <c r="F1836">
        <v>48831.9</v>
      </c>
      <c r="G1836" t="s">
        <v>1</v>
      </c>
      <c r="H1836" t="s">
        <v>2</v>
      </c>
      <c r="I1836" t="s">
        <v>3</v>
      </c>
      <c r="J1836">
        <v>0.687415</v>
      </c>
      <c r="K1836" t="s">
        <v>4</v>
      </c>
      <c r="L1836">
        <v>4333.7</v>
      </c>
      <c r="M1836" t="s">
        <v>5</v>
      </c>
      <c r="N1836">
        <v>10.383736822135999</v>
      </c>
      <c r="O1836" t="s">
        <v>6</v>
      </c>
      <c r="P1836">
        <v>45000</v>
      </c>
      <c r="Q1836" t="s">
        <v>7</v>
      </c>
      <c r="R1836">
        <v>45000</v>
      </c>
      <c r="S1836" t="s">
        <v>21</v>
      </c>
      <c r="T1836" t="s">
        <v>24165</v>
      </c>
      <c r="U1836" t="s">
        <v>24166</v>
      </c>
      <c r="V1836" t="s">
        <v>24167</v>
      </c>
      <c r="W1836">
        <v>4.8445500000000002E-2</v>
      </c>
    </row>
    <row r="1837" spans="5:23">
      <c r="E1837" t="s">
        <v>22</v>
      </c>
      <c r="F1837">
        <v>48831.9</v>
      </c>
      <c r="G1837" t="s">
        <v>1</v>
      </c>
      <c r="H1837" t="s">
        <v>2</v>
      </c>
      <c r="I1837" t="s">
        <v>3</v>
      </c>
      <c r="J1837">
        <v>0.687415</v>
      </c>
      <c r="K1837" t="s">
        <v>4</v>
      </c>
      <c r="L1837">
        <v>4333.7</v>
      </c>
      <c r="M1837" t="s">
        <v>5</v>
      </c>
      <c r="N1837">
        <v>10.383736822135999</v>
      </c>
      <c r="O1837" t="s">
        <v>6</v>
      </c>
      <c r="P1837">
        <v>45000</v>
      </c>
      <c r="Q1837" t="s">
        <v>7</v>
      </c>
      <c r="R1837">
        <v>45000</v>
      </c>
      <c r="S1837" t="s">
        <v>21</v>
      </c>
      <c r="T1837" t="s">
        <v>24165</v>
      </c>
      <c r="U1837" t="s">
        <v>24166</v>
      </c>
      <c r="V1837" t="s">
        <v>24167</v>
      </c>
      <c r="W1837">
        <v>4.8445500000000002E-2</v>
      </c>
    </row>
    <row r="1838" spans="5:23">
      <c r="E1838" t="s">
        <v>22</v>
      </c>
      <c r="F1838">
        <v>79696.3</v>
      </c>
      <c r="G1838" t="s">
        <v>1</v>
      </c>
      <c r="H1838" t="s">
        <v>23</v>
      </c>
      <c r="I1838" t="s">
        <v>3</v>
      </c>
      <c r="J1838">
        <v>0.557087</v>
      </c>
      <c r="K1838" t="s">
        <v>4</v>
      </c>
      <c r="L1838">
        <v>4043.11</v>
      </c>
      <c r="M1838" t="s">
        <v>5</v>
      </c>
      <c r="N1838">
        <v>11.130036100404</v>
      </c>
      <c r="O1838" t="s">
        <v>6</v>
      </c>
      <c r="P1838">
        <v>45000</v>
      </c>
      <c r="Q1838" t="s">
        <v>7</v>
      </c>
      <c r="R1838">
        <v>45000</v>
      </c>
      <c r="S1838" t="s">
        <v>24</v>
      </c>
      <c r="T1838" t="s">
        <v>24168</v>
      </c>
      <c r="U1838" t="s">
        <v>24169</v>
      </c>
      <c r="V1838" t="s">
        <v>24170</v>
      </c>
      <c r="W1838">
        <v>8.8647699999999996E-2</v>
      </c>
    </row>
    <row r="1839" spans="5:23">
      <c r="E1839" t="s">
        <v>25</v>
      </c>
      <c r="F1839">
        <v>79696.3</v>
      </c>
      <c r="G1839" t="s">
        <v>1</v>
      </c>
      <c r="H1839" t="s">
        <v>23</v>
      </c>
      <c r="I1839" t="s">
        <v>3</v>
      </c>
      <c r="J1839">
        <v>0.557087</v>
      </c>
      <c r="K1839" t="s">
        <v>4</v>
      </c>
      <c r="L1839">
        <v>4043.11</v>
      </c>
      <c r="M1839" t="s">
        <v>5</v>
      </c>
      <c r="N1839">
        <v>11.130036100404</v>
      </c>
      <c r="O1839" t="s">
        <v>6</v>
      </c>
      <c r="P1839">
        <v>45000</v>
      </c>
      <c r="Q1839" t="s">
        <v>7</v>
      </c>
      <c r="R1839">
        <v>45000</v>
      </c>
      <c r="S1839" t="s">
        <v>26</v>
      </c>
      <c r="T1839" t="s">
        <v>24168</v>
      </c>
      <c r="U1839" t="s">
        <v>24169</v>
      </c>
      <c r="V1839" t="s">
        <v>24170</v>
      </c>
      <c r="W1839">
        <v>8.8647699999999996E-2</v>
      </c>
    </row>
    <row r="1840" spans="5:23">
      <c r="E1840" t="s">
        <v>25</v>
      </c>
      <c r="F1840">
        <v>77278</v>
      </c>
      <c r="G1840" t="s">
        <v>1</v>
      </c>
      <c r="H1840" t="s">
        <v>27</v>
      </c>
      <c r="I1840" t="s">
        <v>3</v>
      </c>
      <c r="J1840">
        <v>0.55414600000000003</v>
      </c>
      <c r="K1840" t="s">
        <v>4</v>
      </c>
      <c r="L1840">
        <v>4214.01</v>
      </c>
      <c r="M1840" t="s">
        <v>5</v>
      </c>
      <c r="N1840">
        <v>10.678655433679999</v>
      </c>
      <c r="O1840" t="s">
        <v>6</v>
      </c>
      <c r="P1840">
        <v>45000</v>
      </c>
      <c r="Q1840" t="s">
        <v>7</v>
      </c>
      <c r="R1840">
        <v>45000</v>
      </c>
      <c r="S1840" t="s">
        <v>28</v>
      </c>
      <c r="T1840" t="s">
        <v>24171</v>
      </c>
      <c r="U1840" t="s">
        <v>24172</v>
      </c>
      <c r="V1840" t="s">
        <v>24173</v>
      </c>
      <c r="W1840">
        <v>8.3991099999999999E-2</v>
      </c>
    </row>
    <row r="1841" spans="5:23">
      <c r="E1841" t="s">
        <v>29</v>
      </c>
      <c r="F1841">
        <v>77278</v>
      </c>
      <c r="G1841" t="s">
        <v>1</v>
      </c>
      <c r="H1841" t="s">
        <v>27</v>
      </c>
      <c r="I1841" t="s">
        <v>3</v>
      </c>
      <c r="J1841">
        <v>0.55414600000000003</v>
      </c>
      <c r="K1841" t="s">
        <v>4</v>
      </c>
      <c r="L1841">
        <v>4214.01</v>
      </c>
      <c r="M1841" t="s">
        <v>5</v>
      </c>
      <c r="N1841">
        <v>10.678655433679999</v>
      </c>
      <c r="O1841" t="s">
        <v>6</v>
      </c>
      <c r="P1841">
        <v>45000</v>
      </c>
      <c r="Q1841" t="s">
        <v>7</v>
      </c>
      <c r="R1841">
        <v>45000</v>
      </c>
      <c r="S1841" t="s">
        <v>28</v>
      </c>
      <c r="T1841" t="s">
        <v>24171</v>
      </c>
      <c r="U1841" t="s">
        <v>24172</v>
      </c>
      <c r="V1841" t="s">
        <v>24173</v>
      </c>
      <c r="W1841">
        <v>8.3991099999999999E-2</v>
      </c>
    </row>
    <row r="1842" spans="5:23">
      <c r="E1842" t="s">
        <v>29</v>
      </c>
      <c r="F1842">
        <v>116246</v>
      </c>
      <c r="G1842" t="s">
        <v>1</v>
      </c>
      <c r="H1842" t="s">
        <v>30</v>
      </c>
      <c r="I1842" t="s">
        <v>3</v>
      </c>
      <c r="J1842">
        <v>0.47373900000000002</v>
      </c>
      <c r="K1842" t="s">
        <v>4</v>
      </c>
      <c r="L1842">
        <v>3833.04</v>
      </c>
      <c r="M1842" t="s">
        <v>5</v>
      </c>
      <c r="N1842">
        <v>11.74001924497</v>
      </c>
      <c r="O1842" t="s">
        <v>6</v>
      </c>
      <c r="P1842">
        <v>45000</v>
      </c>
      <c r="Q1842" t="s">
        <v>7</v>
      </c>
      <c r="R1842">
        <v>45000</v>
      </c>
      <c r="S1842" t="s">
        <v>31</v>
      </c>
      <c r="T1842" t="s">
        <v>24174</v>
      </c>
      <c r="U1842" t="s">
        <v>24175</v>
      </c>
      <c r="V1842" t="s">
        <v>24176</v>
      </c>
      <c r="W1842">
        <v>0.11110200000000001</v>
      </c>
    </row>
    <row r="1843" spans="5:23">
      <c r="E1843" t="s">
        <v>32</v>
      </c>
      <c r="F1843">
        <v>116246</v>
      </c>
      <c r="G1843" t="s">
        <v>1</v>
      </c>
      <c r="H1843" t="s">
        <v>30</v>
      </c>
      <c r="I1843" t="s">
        <v>3</v>
      </c>
      <c r="J1843">
        <v>0.47373900000000002</v>
      </c>
      <c r="K1843" t="s">
        <v>4</v>
      </c>
      <c r="L1843">
        <v>3833.04</v>
      </c>
      <c r="M1843" t="s">
        <v>5</v>
      </c>
      <c r="N1843">
        <v>11.74001924497</v>
      </c>
      <c r="O1843" t="s">
        <v>6</v>
      </c>
      <c r="P1843">
        <v>45000</v>
      </c>
      <c r="Q1843" t="s">
        <v>7</v>
      </c>
      <c r="R1843">
        <v>45000</v>
      </c>
      <c r="S1843" t="s">
        <v>33</v>
      </c>
      <c r="T1843" t="s">
        <v>24174</v>
      </c>
      <c r="U1843" t="s">
        <v>24175</v>
      </c>
      <c r="V1843" t="s">
        <v>24176</v>
      </c>
      <c r="W1843">
        <v>0.11110200000000001</v>
      </c>
    </row>
    <row r="1844" spans="5:23">
      <c r="E1844" t="s">
        <v>32</v>
      </c>
      <c r="F1844">
        <v>112452</v>
      </c>
      <c r="G1844" t="s">
        <v>1</v>
      </c>
      <c r="H1844" t="s">
        <v>17</v>
      </c>
      <c r="I1844" t="s">
        <v>3</v>
      </c>
      <c r="J1844">
        <v>0.46692</v>
      </c>
      <c r="K1844" t="s">
        <v>4</v>
      </c>
      <c r="L1844">
        <v>4078.97</v>
      </c>
      <c r="M1844" t="s">
        <v>5</v>
      </c>
      <c r="N1844">
        <v>11.032206339945001</v>
      </c>
      <c r="O1844" t="s">
        <v>6</v>
      </c>
      <c r="P1844">
        <v>45000</v>
      </c>
      <c r="Q1844" t="s">
        <v>7</v>
      </c>
      <c r="R1844">
        <v>45000</v>
      </c>
      <c r="S1844" t="s">
        <v>34</v>
      </c>
      <c r="T1844" t="s">
        <v>24177</v>
      </c>
      <c r="U1844" t="s">
        <v>24178</v>
      </c>
      <c r="V1844" t="s">
        <v>24179</v>
      </c>
      <c r="W1844">
        <v>0.11677899999999999</v>
      </c>
    </row>
    <row r="1845" spans="5:23">
      <c r="E1845" t="s">
        <v>35</v>
      </c>
      <c r="F1845">
        <v>112452</v>
      </c>
      <c r="G1845" t="s">
        <v>1</v>
      </c>
      <c r="H1845" t="s">
        <v>17</v>
      </c>
      <c r="I1845" t="s">
        <v>3</v>
      </c>
      <c r="J1845">
        <v>0.46692</v>
      </c>
      <c r="K1845" t="s">
        <v>4</v>
      </c>
      <c r="L1845">
        <v>4078.97</v>
      </c>
      <c r="M1845" t="s">
        <v>5</v>
      </c>
      <c r="N1845">
        <v>11.032206339945001</v>
      </c>
      <c r="O1845" t="s">
        <v>6</v>
      </c>
      <c r="P1845">
        <v>45000</v>
      </c>
      <c r="Q1845" t="s">
        <v>7</v>
      </c>
      <c r="R1845">
        <v>45000</v>
      </c>
      <c r="S1845" t="s">
        <v>34</v>
      </c>
      <c r="T1845" t="s">
        <v>24177</v>
      </c>
      <c r="U1845" t="s">
        <v>24178</v>
      </c>
      <c r="V1845" t="s">
        <v>24179</v>
      </c>
      <c r="W1845">
        <v>0.11677899999999999</v>
      </c>
    </row>
    <row r="1846" spans="5:23">
      <c r="E1846" t="s">
        <v>35</v>
      </c>
      <c r="F1846">
        <v>171886</v>
      </c>
      <c r="G1846" t="s">
        <v>1</v>
      </c>
      <c r="H1846" t="s">
        <v>36</v>
      </c>
      <c r="I1846" t="s">
        <v>3</v>
      </c>
      <c r="J1846">
        <v>0.401003</v>
      </c>
      <c r="K1846" t="s">
        <v>4</v>
      </c>
      <c r="L1846">
        <v>3617.96</v>
      </c>
      <c r="M1846" t="s">
        <v>5</v>
      </c>
      <c r="N1846">
        <v>12.437949615615</v>
      </c>
      <c r="O1846" t="s">
        <v>6</v>
      </c>
      <c r="P1846">
        <v>45000</v>
      </c>
      <c r="Q1846" t="s">
        <v>7</v>
      </c>
      <c r="R1846">
        <v>45000</v>
      </c>
      <c r="S1846" t="s">
        <v>37</v>
      </c>
      <c r="T1846" t="s">
        <v>24180</v>
      </c>
      <c r="U1846" t="s">
        <v>24181</v>
      </c>
      <c r="V1846" t="s">
        <v>24182</v>
      </c>
      <c r="W1846">
        <v>0.13831099999999999</v>
      </c>
    </row>
    <row r="1847" spans="5:23">
      <c r="E1847" t="s">
        <v>38</v>
      </c>
      <c r="F1847">
        <v>171886</v>
      </c>
      <c r="G1847" t="s">
        <v>1</v>
      </c>
      <c r="H1847" t="s">
        <v>36</v>
      </c>
      <c r="I1847" t="s">
        <v>3</v>
      </c>
      <c r="J1847">
        <v>0.401003</v>
      </c>
      <c r="K1847" t="s">
        <v>4</v>
      </c>
      <c r="L1847">
        <v>3617.96</v>
      </c>
      <c r="M1847" t="s">
        <v>5</v>
      </c>
      <c r="N1847">
        <v>12.437949615615</v>
      </c>
      <c r="O1847" t="s">
        <v>6</v>
      </c>
      <c r="P1847">
        <v>45000</v>
      </c>
      <c r="Q1847" t="s">
        <v>7</v>
      </c>
      <c r="R1847">
        <v>45000</v>
      </c>
      <c r="S1847" t="s">
        <v>39</v>
      </c>
      <c r="T1847" t="s">
        <v>24180</v>
      </c>
      <c r="U1847" t="s">
        <v>24181</v>
      </c>
      <c r="V1847" t="s">
        <v>24182</v>
      </c>
      <c r="W1847">
        <v>0.13831099999999999</v>
      </c>
    </row>
    <row r="1848" spans="5:23">
      <c r="E1848" t="s">
        <v>38</v>
      </c>
      <c r="F1848">
        <v>154042</v>
      </c>
      <c r="G1848" t="s">
        <v>1</v>
      </c>
      <c r="H1848" t="s">
        <v>40</v>
      </c>
      <c r="I1848" t="s">
        <v>3</v>
      </c>
      <c r="J1848">
        <v>0.40584900000000002</v>
      </c>
      <c r="K1848" t="s">
        <v>4</v>
      </c>
      <c r="L1848">
        <v>3941.22</v>
      </c>
      <c r="M1848" t="s">
        <v>5</v>
      </c>
      <c r="N1848">
        <v>11.417792168921</v>
      </c>
      <c r="O1848" t="s">
        <v>6</v>
      </c>
      <c r="P1848">
        <v>45000</v>
      </c>
      <c r="Q1848" t="s">
        <v>7</v>
      </c>
      <c r="R1848">
        <v>45000</v>
      </c>
      <c r="S1848" t="s">
        <v>41</v>
      </c>
      <c r="T1848" t="s">
        <v>24183</v>
      </c>
      <c r="U1848" t="s">
        <v>24184</v>
      </c>
      <c r="V1848" t="s">
        <v>24185</v>
      </c>
      <c r="W1848">
        <v>0.13841899999999999</v>
      </c>
    </row>
    <row r="1849" spans="5:23">
      <c r="E1849" t="s">
        <v>42</v>
      </c>
      <c r="F1849">
        <v>154042</v>
      </c>
      <c r="G1849" t="s">
        <v>1</v>
      </c>
      <c r="H1849" t="s">
        <v>40</v>
      </c>
      <c r="I1849" t="s">
        <v>3</v>
      </c>
      <c r="J1849">
        <v>0.40584900000000002</v>
      </c>
      <c r="K1849" t="s">
        <v>4</v>
      </c>
      <c r="L1849">
        <v>3941.22</v>
      </c>
      <c r="M1849" t="s">
        <v>5</v>
      </c>
      <c r="N1849">
        <v>11.417792168921</v>
      </c>
      <c r="O1849" t="s">
        <v>6</v>
      </c>
      <c r="P1849">
        <v>45000</v>
      </c>
      <c r="Q1849" t="s">
        <v>7</v>
      </c>
      <c r="R1849">
        <v>45000</v>
      </c>
      <c r="S1849" t="s">
        <v>41</v>
      </c>
      <c r="T1849" t="s">
        <v>24183</v>
      </c>
      <c r="U1849" t="s">
        <v>24184</v>
      </c>
      <c r="V1849" t="s">
        <v>24185</v>
      </c>
      <c r="W1849">
        <v>0.13841899999999999</v>
      </c>
    </row>
    <row r="1850" spans="5:23">
      <c r="E1850" t="s">
        <v>42</v>
      </c>
      <c r="F1850">
        <v>26468.5</v>
      </c>
      <c r="G1850" t="s">
        <v>1</v>
      </c>
      <c r="H1850" t="s">
        <v>14</v>
      </c>
      <c r="I1850" t="s">
        <v>3</v>
      </c>
      <c r="J1850">
        <v>0.92108999999999996</v>
      </c>
      <c r="K1850" t="s">
        <v>4</v>
      </c>
      <c r="L1850">
        <v>4453.1499999999996</v>
      </c>
      <c r="M1850" t="s">
        <v>5</v>
      </c>
      <c r="N1850">
        <v>10.105210491392</v>
      </c>
      <c r="O1850" t="s">
        <v>6</v>
      </c>
      <c r="P1850">
        <v>45000</v>
      </c>
      <c r="Q1850" t="s">
        <v>7</v>
      </c>
      <c r="R1850">
        <v>45000</v>
      </c>
      <c r="S1850" t="s">
        <v>43</v>
      </c>
      <c r="T1850" t="s">
        <v>24186</v>
      </c>
      <c r="U1850" t="s">
        <v>24187</v>
      </c>
      <c r="V1850" t="s">
        <v>24188</v>
      </c>
      <c r="W1850">
        <v>5.8621499999999996E-4</v>
      </c>
    </row>
    <row r="1851" spans="5:23">
      <c r="E1851" t="s">
        <v>44</v>
      </c>
      <c r="F1851">
        <v>26468.5</v>
      </c>
      <c r="G1851" t="s">
        <v>1</v>
      </c>
      <c r="H1851" t="s">
        <v>14</v>
      </c>
      <c r="I1851" t="s">
        <v>3</v>
      </c>
      <c r="J1851">
        <v>0.92108999999999996</v>
      </c>
      <c r="K1851" t="s">
        <v>4</v>
      </c>
      <c r="L1851">
        <v>4453.1499999999996</v>
      </c>
      <c r="M1851" t="s">
        <v>5</v>
      </c>
      <c r="N1851">
        <v>10.105210491392</v>
      </c>
      <c r="O1851" t="s">
        <v>6</v>
      </c>
      <c r="P1851">
        <v>45000</v>
      </c>
      <c r="Q1851" t="s">
        <v>7</v>
      </c>
      <c r="R1851">
        <v>45000</v>
      </c>
      <c r="S1851" t="s">
        <v>45</v>
      </c>
      <c r="T1851" t="s">
        <v>24186</v>
      </c>
      <c r="U1851" t="s">
        <v>24187</v>
      </c>
      <c r="V1851" t="s">
        <v>24188</v>
      </c>
      <c r="W1851">
        <v>5.8621499999999996E-4</v>
      </c>
    </row>
    <row r="1852" spans="5:23">
      <c r="E1852" t="s">
        <v>44</v>
      </c>
      <c r="F1852">
        <v>26196.2</v>
      </c>
      <c r="G1852" t="s">
        <v>1</v>
      </c>
      <c r="H1852" t="s">
        <v>10</v>
      </c>
      <c r="I1852" t="s">
        <v>3</v>
      </c>
      <c r="J1852">
        <v>0.92404200000000003</v>
      </c>
      <c r="K1852" t="s">
        <v>4</v>
      </c>
      <c r="L1852">
        <v>4470.74</v>
      </c>
      <c r="M1852" t="s">
        <v>5</v>
      </c>
      <c r="N1852">
        <v>10.065458653772</v>
      </c>
      <c r="O1852" t="s">
        <v>6</v>
      </c>
      <c r="P1852">
        <v>45000</v>
      </c>
      <c r="Q1852" t="s">
        <v>7</v>
      </c>
      <c r="R1852">
        <v>45000</v>
      </c>
      <c r="S1852" t="s">
        <v>11</v>
      </c>
      <c r="T1852" t="s">
        <v>24156</v>
      </c>
      <c r="U1852" t="s">
        <v>24157</v>
      </c>
      <c r="V1852" t="s">
        <v>24158</v>
      </c>
      <c r="W1852">
        <v>1.44516E-3</v>
      </c>
    </row>
    <row r="1853" spans="5:23">
      <c r="E1853" t="s">
        <v>0</v>
      </c>
      <c r="F1853">
        <v>32436.1</v>
      </c>
      <c r="G1853" t="s">
        <v>1</v>
      </c>
      <c r="H1853" t="s">
        <v>2</v>
      </c>
      <c r="I1853" t="s">
        <v>3</v>
      </c>
      <c r="J1853">
        <v>0.83789499999999995</v>
      </c>
      <c r="K1853" t="s">
        <v>4</v>
      </c>
      <c r="L1853">
        <v>4391.29</v>
      </c>
      <c r="M1853" t="s">
        <v>5</v>
      </c>
      <c r="N1853">
        <v>10.247550886235</v>
      </c>
      <c r="O1853" t="s">
        <v>6</v>
      </c>
      <c r="P1853">
        <v>45000</v>
      </c>
      <c r="Q1853" t="s">
        <v>7</v>
      </c>
      <c r="R1853">
        <v>45000</v>
      </c>
      <c r="S1853" t="s">
        <v>8</v>
      </c>
      <c r="T1853" t="s">
        <v>24189</v>
      </c>
      <c r="U1853" t="s">
        <v>24190</v>
      </c>
      <c r="V1853" t="s">
        <v>24191</v>
      </c>
      <c r="W1853">
        <v>8.1203899999999999E-3</v>
      </c>
    </row>
    <row r="1854" spans="5:23">
      <c r="E1854" t="s">
        <v>9</v>
      </c>
      <c r="F1854">
        <v>26597.200000000001</v>
      </c>
      <c r="G1854" t="s">
        <v>1</v>
      </c>
      <c r="H1854" t="s">
        <v>10</v>
      </c>
      <c r="I1854" t="s">
        <v>3</v>
      </c>
      <c r="J1854">
        <v>0.91706399999999999</v>
      </c>
      <c r="K1854" t="s">
        <v>4</v>
      </c>
      <c r="L1854">
        <v>4470.58</v>
      </c>
      <c r="M1854" t="s">
        <v>5</v>
      </c>
      <c r="N1854">
        <v>10.065800723796</v>
      </c>
      <c r="O1854" t="s">
        <v>6</v>
      </c>
      <c r="P1854">
        <v>45000</v>
      </c>
      <c r="Q1854" t="s">
        <v>7</v>
      </c>
      <c r="R1854">
        <v>45000</v>
      </c>
      <c r="S1854" t="s">
        <v>11</v>
      </c>
      <c r="T1854" t="s">
        <v>24192</v>
      </c>
      <c r="U1854" t="s">
        <v>24193</v>
      </c>
      <c r="V1854" t="s">
        <v>24194</v>
      </c>
      <c r="W1854">
        <v>-1.8378299999999999E-3</v>
      </c>
    </row>
    <row r="1855" spans="5:23">
      <c r="E1855" t="s">
        <v>12</v>
      </c>
      <c r="F1855">
        <v>32436.1</v>
      </c>
      <c r="G1855" t="s">
        <v>1</v>
      </c>
      <c r="H1855" t="s">
        <v>2</v>
      </c>
      <c r="I1855" t="s">
        <v>3</v>
      </c>
      <c r="J1855">
        <v>0.83789499999999995</v>
      </c>
      <c r="K1855" t="s">
        <v>4</v>
      </c>
      <c r="L1855">
        <v>4391.29</v>
      </c>
      <c r="M1855" t="s">
        <v>5</v>
      </c>
      <c r="N1855">
        <v>10.247550886235</v>
      </c>
      <c r="O1855" t="s">
        <v>6</v>
      </c>
      <c r="P1855">
        <v>45000</v>
      </c>
      <c r="Q1855" t="s">
        <v>7</v>
      </c>
      <c r="R1855">
        <v>45000</v>
      </c>
      <c r="S1855" t="s">
        <v>13</v>
      </c>
      <c r="T1855" t="s">
        <v>24189</v>
      </c>
      <c r="U1855" t="s">
        <v>24190</v>
      </c>
      <c r="V1855" t="s">
        <v>24191</v>
      </c>
      <c r="W1855">
        <v>8.1203899999999999E-3</v>
      </c>
    </row>
    <row r="1856" spans="5:23">
      <c r="E1856" t="s">
        <v>12</v>
      </c>
      <c r="F1856">
        <v>32602.1</v>
      </c>
      <c r="G1856" t="s">
        <v>1</v>
      </c>
      <c r="H1856" t="s">
        <v>14</v>
      </c>
      <c r="I1856" t="s">
        <v>3</v>
      </c>
      <c r="J1856">
        <v>0.83185699999999996</v>
      </c>
      <c r="K1856" t="s">
        <v>4</v>
      </c>
      <c r="L1856">
        <v>4432.59</v>
      </c>
      <c r="M1856" t="s">
        <v>5</v>
      </c>
      <c r="N1856">
        <v>10.152072134759999</v>
      </c>
      <c r="O1856" t="s">
        <v>6</v>
      </c>
      <c r="P1856">
        <v>45000</v>
      </c>
      <c r="Q1856" t="s">
        <v>7</v>
      </c>
      <c r="R1856">
        <v>45000</v>
      </c>
      <c r="S1856" t="s">
        <v>15</v>
      </c>
      <c r="T1856" t="s">
        <v>24195</v>
      </c>
      <c r="U1856" t="s">
        <v>24196</v>
      </c>
      <c r="V1856" t="s">
        <v>24197</v>
      </c>
      <c r="W1856" s="1">
        <v>2.1306700000000001E-2</v>
      </c>
    </row>
    <row r="1857" spans="5:23">
      <c r="E1857" t="s">
        <v>16</v>
      </c>
      <c r="F1857">
        <v>32602.1</v>
      </c>
      <c r="G1857" t="s">
        <v>1</v>
      </c>
      <c r="H1857" t="s">
        <v>14</v>
      </c>
      <c r="I1857" t="s">
        <v>3</v>
      </c>
      <c r="J1857">
        <v>0.83185699999999996</v>
      </c>
      <c r="K1857" t="s">
        <v>4</v>
      </c>
      <c r="L1857">
        <v>4432.59</v>
      </c>
      <c r="M1857" t="s">
        <v>5</v>
      </c>
      <c r="N1857">
        <v>10.152072134759999</v>
      </c>
      <c r="O1857" t="s">
        <v>6</v>
      </c>
      <c r="P1857">
        <v>45000</v>
      </c>
      <c r="Q1857" t="s">
        <v>7</v>
      </c>
      <c r="R1857">
        <v>45000</v>
      </c>
      <c r="S1857" t="s">
        <v>15</v>
      </c>
      <c r="T1857" t="s">
        <v>24195</v>
      </c>
      <c r="U1857" t="s">
        <v>24196</v>
      </c>
      <c r="V1857" t="s">
        <v>24197</v>
      </c>
      <c r="W1857" s="1">
        <v>2.1306700000000001E-2</v>
      </c>
    </row>
    <row r="1858" spans="5:23">
      <c r="E1858" t="s">
        <v>16</v>
      </c>
      <c r="F1858">
        <v>49490.8</v>
      </c>
      <c r="G1858" t="s">
        <v>1</v>
      </c>
      <c r="H1858" t="s">
        <v>17</v>
      </c>
      <c r="I1858" t="s">
        <v>3</v>
      </c>
      <c r="J1858">
        <v>0.69085099999999999</v>
      </c>
      <c r="K1858" t="s">
        <v>4</v>
      </c>
      <c r="L1858">
        <v>4233.57</v>
      </c>
      <c r="M1858" t="s">
        <v>5</v>
      </c>
      <c r="N1858">
        <v>10.62933289217</v>
      </c>
      <c r="O1858" t="s">
        <v>6</v>
      </c>
      <c r="P1858">
        <v>45000</v>
      </c>
      <c r="Q1858" t="s">
        <v>7</v>
      </c>
      <c r="R1858">
        <v>45000</v>
      </c>
      <c r="S1858" t="s">
        <v>18</v>
      </c>
      <c r="T1858" t="s">
        <v>24198</v>
      </c>
      <c r="U1858" t="s">
        <v>24199</v>
      </c>
      <c r="V1858" t="s">
        <v>24200</v>
      </c>
      <c r="W1858">
        <v>3.9097899999999998E-2</v>
      </c>
    </row>
    <row r="1859" spans="5:23">
      <c r="E1859" t="s">
        <v>19</v>
      </c>
      <c r="F1859">
        <v>49490.8</v>
      </c>
      <c r="G1859" t="s">
        <v>1</v>
      </c>
      <c r="H1859" t="s">
        <v>17</v>
      </c>
      <c r="I1859" t="s">
        <v>3</v>
      </c>
      <c r="J1859">
        <v>0.69085099999999999</v>
      </c>
      <c r="K1859" t="s">
        <v>4</v>
      </c>
      <c r="L1859">
        <v>4233.57</v>
      </c>
      <c r="M1859" t="s">
        <v>5</v>
      </c>
      <c r="N1859">
        <v>10.62933289217</v>
      </c>
      <c r="O1859" t="s">
        <v>6</v>
      </c>
      <c r="P1859">
        <v>45000</v>
      </c>
      <c r="Q1859" t="s">
        <v>7</v>
      </c>
      <c r="R1859">
        <v>45000</v>
      </c>
      <c r="S1859" t="s">
        <v>20</v>
      </c>
      <c r="T1859" t="s">
        <v>24198</v>
      </c>
      <c r="U1859" t="s">
        <v>24199</v>
      </c>
      <c r="V1859" t="s">
        <v>24200</v>
      </c>
      <c r="W1859">
        <v>3.9097899999999998E-2</v>
      </c>
    </row>
    <row r="1860" spans="5:23">
      <c r="E1860" t="s">
        <v>19</v>
      </c>
      <c r="F1860">
        <v>49169.5</v>
      </c>
      <c r="G1860" t="s">
        <v>1</v>
      </c>
      <c r="H1860" t="s">
        <v>2</v>
      </c>
      <c r="I1860" t="s">
        <v>3</v>
      </c>
      <c r="J1860">
        <v>0.68504699999999996</v>
      </c>
      <c r="K1860" t="s">
        <v>4</v>
      </c>
      <c r="L1860">
        <v>4333.74</v>
      </c>
      <c r="M1860" t="s">
        <v>5</v>
      </c>
      <c r="N1860">
        <v>10.383639501272</v>
      </c>
      <c r="O1860" t="s">
        <v>6</v>
      </c>
      <c r="P1860">
        <v>45000</v>
      </c>
      <c r="Q1860" t="s">
        <v>7</v>
      </c>
      <c r="R1860">
        <v>45000</v>
      </c>
      <c r="S1860" t="s">
        <v>21</v>
      </c>
      <c r="T1860" t="s">
        <v>24201</v>
      </c>
      <c r="U1860" t="s">
        <v>24202</v>
      </c>
      <c r="V1860" t="s">
        <v>24203</v>
      </c>
      <c r="W1860">
        <v>3.74144E-2</v>
      </c>
    </row>
    <row r="1861" spans="5:23">
      <c r="E1861" t="s">
        <v>22</v>
      </c>
      <c r="F1861">
        <v>49169.5</v>
      </c>
      <c r="G1861" t="s">
        <v>1</v>
      </c>
      <c r="H1861" t="s">
        <v>2</v>
      </c>
      <c r="I1861" t="s">
        <v>3</v>
      </c>
      <c r="J1861">
        <v>0.68504699999999996</v>
      </c>
      <c r="K1861" t="s">
        <v>4</v>
      </c>
      <c r="L1861">
        <v>4333.74</v>
      </c>
      <c r="M1861" t="s">
        <v>5</v>
      </c>
      <c r="N1861">
        <v>10.383639501272</v>
      </c>
      <c r="O1861" t="s">
        <v>6</v>
      </c>
      <c r="P1861">
        <v>45000</v>
      </c>
      <c r="Q1861" t="s">
        <v>7</v>
      </c>
      <c r="R1861">
        <v>45000</v>
      </c>
      <c r="S1861" t="s">
        <v>21</v>
      </c>
      <c r="T1861" t="s">
        <v>24201</v>
      </c>
      <c r="U1861" t="s">
        <v>24202</v>
      </c>
      <c r="V1861" t="s">
        <v>24203</v>
      </c>
      <c r="W1861">
        <v>3.74144E-2</v>
      </c>
    </row>
    <row r="1862" spans="5:23">
      <c r="E1862" t="s">
        <v>22</v>
      </c>
      <c r="F1862">
        <v>78418.100000000006</v>
      </c>
      <c r="G1862" t="s">
        <v>1</v>
      </c>
      <c r="H1862" t="s">
        <v>23</v>
      </c>
      <c r="I1862" t="s">
        <v>3</v>
      </c>
      <c r="J1862">
        <v>0.56165299999999996</v>
      </c>
      <c r="K1862" t="s">
        <v>4</v>
      </c>
      <c r="L1862">
        <v>4042.48</v>
      </c>
      <c r="M1862" t="s">
        <v>5</v>
      </c>
      <c r="N1862">
        <v>11.131789835968</v>
      </c>
      <c r="O1862" t="s">
        <v>6</v>
      </c>
      <c r="P1862">
        <v>45000</v>
      </c>
      <c r="Q1862" t="s">
        <v>7</v>
      </c>
      <c r="R1862">
        <v>45000</v>
      </c>
      <c r="S1862" t="s">
        <v>24</v>
      </c>
      <c r="T1862" t="s">
        <v>24204</v>
      </c>
      <c r="U1862" t="s">
        <v>24205</v>
      </c>
      <c r="V1862" t="s">
        <v>24206</v>
      </c>
      <c r="W1862">
        <v>8.1676399999999996E-2</v>
      </c>
    </row>
    <row r="1863" spans="5:23">
      <c r="E1863" t="s">
        <v>25</v>
      </c>
      <c r="F1863">
        <v>78418.100000000006</v>
      </c>
      <c r="G1863" t="s">
        <v>1</v>
      </c>
      <c r="H1863" t="s">
        <v>23</v>
      </c>
      <c r="I1863" t="s">
        <v>3</v>
      </c>
      <c r="J1863">
        <v>0.56165299999999996</v>
      </c>
      <c r="K1863" t="s">
        <v>4</v>
      </c>
      <c r="L1863">
        <v>4042.48</v>
      </c>
      <c r="M1863" t="s">
        <v>5</v>
      </c>
      <c r="N1863">
        <v>11.131789835968</v>
      </c>
      <c r="O1863" t="s">
        <v>6</v>
      </c>
      <c r="P1863">
        <v>45000</v>
      </c>
      <c r="Q1863" t="s">
        <v>7</v>
      </c>
      <c r="R1863">
        <v>45000</v>
      </c>
      <c r="S1863" t="s">
        <v>26</v>
      </c>
      <c r="T1863" t="s">
        <v>24204</v>
      </c>
      <c r="U1863" t="s">
        <v>24205</v>
      </c>
      <c r="V1863" t="s">
        <v>24206</v>
      </c>
      <c r="W1863">
        <v>8.1676399999999996E-2</v>
      </c>
    </row>
    <row r="1864" spans="5:23">
      <c r="E1864" t="s">
        <v>25</v>
      </c>
      <c r="F1864">
        <v>75178.2</v>
      </c>
      <c r="G1864" t="s">
        <v>1</v>
      </c>
      <c r="H1864" t="s">
        <v>27</v>
      </c>
      <c r="I1864" t="s">
        <v>3</v>
      </c>
      <c r="J1864">
        <v>0.56199299999999996</v>
      </c>
      <c r="K1864" t="s">
        <v>4</v>
      </c>
      <c r="L1864">
        <v>4211.59</v>
      </c>
      <c r="M1864" t="s">
        <v>5</v>
      </c>
      <c r="N1864">
        <v>10.684795199111999</v>
      </c>
      <c r="O1864" t="s">
        <v>6</v>
      </c>
      <c r="P1864">
        <v>45000</v>
      </c>
      <c r="Q1864" t="s">
        <v>7</v>
      </c>
      <c r="R1864">
        <v>45000</v>
      </c>
      <c r="S1864" t="s">
        <v>28</v>
      </c>
      <c r="T1864" t="s">
        <v>24207</v>
      </c>
      <c r="U1864" t="s">
        <v>24208</v>
      </c>
      <c r="V1864" t="s">
        <v>24209</v>
      </c>
      <c r="W1864">
        <v>8.4338499999999997E-2</v>
      </c>
    </row>
    <row r="1865" spans="5:23">
      <c r="E1865" t="s">
        <v>29</v>
      </c>
      <c r="F1865">
        <v>75178.2</v>
      </c>
      <c r="G1865" t="s">
        <v>1</v>
      </c>
      <c r="H1865" t="s">
        <v>27</v>
      </c>
      <c r="I1865" t="s">
        <v>3</v>
      </c>
      <c r="J1865">
        <v>0.56199299999999996</v>
      </c>
      <c r="K1865" t="s">
        <v>4</v>
      </c>
      <c r="L1865">
        <v>4211.59</v>
      </c>
      <c r="M1865" t="s">
        <v>5</v>
      </c>
      <c r="N1865">
        <v>10.684795199111999</v>
      </c>
      <c r="O1865" t="s">
        <v>6</v>
      </c>
      <c r="P1865">
        <v>45000</v>
      </c>
      <c r="Q1865" t="s">
        <v>7</v>
      </c>
      <c r="R1865">
        <v>45000</v>
      </c>
      <c r="S1865" t="s">
        <v>28</v>
      </c>
      <c r="T1865" t="s">
        <v>24207</v>
      </c>
      <c r="U1865" t="s">
        <v>24208</v>
      </c>
      <c r="V1865" t="s">
        <v>24209</v>
      </c>
      <c r="W1865">
        <v>8.4338499999999997E-2</v>
      </c>
    </row>
    <row r="1866" spans="5:23">
      <c r="E1866" t="s">
        <v>29</v>
      </c>
      <c r="F1866">
        <v>119169</v>
      </c>
      <c r="G1866" t="s">
        <v>1</v>
      </c>
      <c r="H1866" t="s">
        <v>30</v>
      </c>
      <c r="I1866" t="s">
        <v>3</v>
      </c>
      <c r="J1866">
        <v>0.46786299999999997</v>
      </c>
      <c r="K1866" t="s">
        <v>4</v>
      </c>
      <c r="L1866">
        <v>3833.55</v>
      </c>
      <c r="M1866" t="s">
        <v>5</v>
      </c>
      <c r="N1866">
        <v>11.738460483138001</v>
      </c>
      <c r="O1866" t="s">
        <v>6</v>
      </c>
      <c r="P1866">
        <v>45000</v>
      </c>
      <c r="Q1866" t="s">
        <v>7</v>
      </c>
      <c r="R1866">
        <v>45000</v>
      </c>
      <c r="S1866" t="s">
        <v>31</v>
      </c>
      <c r="T1866" t="s">
        <v>24210</v>
      </c>
      <c r="U1866" t="s">
        <v>24211</v>
      </c>
      <c r="V1866" t="s">
        <v>24212</v>
      </c>
      <c r="W1866">
        <v>0.117382</v>
      </c>
    </row>
    <row r="1867" spans="5:23">
      <c r="E1867" t="s">
        <v>32</v>
      </c>
      <c r="F1867">
        <v>119169</v>
      </c>
      <c r="G1867" t="s">
        <v>1</v>
      </c>
      <c r="H1867" t="s">
        <v>30</v>
      </c>
      <c r="I1867" t="s">
        <v>3</v>
      </c>
      <c r="J1867">
        <v>0.46786299999999997</v>
      </c>
      <c r="K1867" t="s">
        <v>4</v>
      </c>
      <c r="L1867">
        <v>3833.55</v>
      </c>
      <c r="M1867" t="s">
        <v>5</v>
      </c>
      <c r="N1867">
        <v>11.738460483138001</v>
      </c>
      <c r="O1867" t="s">
        <v>6</v>
      </c>
      <c r="P1867">
        <v>45000</v>
      </c>
      <c r="Q1867" t="s">
        <v>7</v>
      </c>
      <c r="R1867">
        <v>45000</v>
      </c>
      <c r="S1867" t="s">
        <v>33</v>
      </c>
      <c r="T1867" t="s">
        <v>24210</v>
      </c>
      <c r="U1867" t="s">
        <v>24211</v>
      </c>
      <c r="V1867" t="s">
        <v>24212</v>
      </c>
      <c r="W1867">
        <v>0.117382</v>
      </c>
    </row>
    <row r="1868" spans="5:23">
      <c r="E1868" t="s">
        <v>32</v>
      </c>
      <c r="F1868">
        <v>111886</v>
      </c>
      <c r="G1868" t="s">
        <v>1</v>
      </c>
      <c r="H1868" t="s">
        <v>17</v>
      </c>
      <c r="I1868" t="s">
        <v>3</v>
      </c>
      <c r="J1868">
        <v>0.46794599999999997</v>
      </c>
      <c r="K1868" t="s">
        <v>4</v>
      </c>
      <c r="L1868">
        <v>4081.63</v>
      </c>
      <c r="M1868" t="s">
        <v>5</v>
      </c>
      <c r="N1868">
        <v>11.024995570934999</v>
      </c>
      <c r="O1868" t="s">
        <v>6</v>
      </c>
      <c r="P1868">
        <v>45000</v>
      </c>
      <c r="Q1868" t="s">
        <v>7</v>
      </c>
      <c r="R1868">
        <v>45000</v>
      </c>
      <c r="S1868" t="s">
        <v>34</v>
      </c>
      <c r="T1868" t="s">
        <v>8379</v>
      </c>
      <c r="U1868" t="s">
        <v>24213</v>
      </c>
      <c r="V1868" t="s">
        <v>24214</v>
      </c>
      <c r="W1868">
        <v>0.115922</v>
      </c>
    </row>
    <row r="1869" spans="5:23">
      <c r="E1869" t="s">
        <v>35</v>
      </c>
      <c r="F1869">
        <v>111886</v>
      </c>
      <c r="G1869" t="s">
        <v>1</v>
      </c>
      <c r="H1869" t="s">
        <v>17</v>
      </c>
      <c r="I1869" t="s">
        <v>3</v>
      </c>
      <c r="J1869">
        <v>0.46794599999999997</v>
      </c>
      <c r="K1869" t="s">
        <v>4</v>
      </c>
      <c r="L1869">
        <v>4081.63</v>
      </c>
      <c r="M1869" t="s">
        <v>5</v>
      </c>
      <c r="N1869">
        <v>11.024995570934999</v>
      </c>
      <c r="O1869" t="s">
        <v>6</v>
      </c>
      <c r="P1869">
        <v>45000</v>
      </c>
      <c r="Q1869" t="s">
        <v>7</v>
      </c>
      <c r="R1869">
        <v>45000</v>
      </c>
      <c r="S1869" t="s">
        <v>34</v>
      </c>
      <c r="T1869" t="s">
        <v>8379</v>
      </c>
      <c r="U1869" t="s">
        <v>24213</v>
      </c>
      <c r="V1869" t="s">
        <v>24214</v>
      </c>
      <c r="W1869">
        <v>0.115922</v>
      </c>
    </row>
    <row r="1870" spans="5:23">
      <c r="E1870" t="s">
        <v>35</v>
      </c>
      <c r="F1870">
        <v>171566</v>
      </c>
      <c r="G1870" t="s">
        <v>1</v>
      </c>
      <c r="H1870" t="s">
        <v>36</v>
      </c>
      <c r="I1870" t="s">
        <v>3</v>
      </c>
      <c r="J1870">
        <v>0.40132099999999998</v>
      </c>
      <c r="K1870" t="s">
        <v>4</v>
      </c>
      <c r="L1870">
        <v>3618.95</v>
      </c>
      <c r="M1870" t="s">
        <v>5</v>
      </c>
      <c r="N1870">
        <v>12.434539953353999</v>
      </c>
      <c r="O1870" t="s">
        <v>6</v>
      </c>
      <c r="P1870">
        <v>45000</v>
      </c>
      <c r="Q1870" t="s">
        <v>7</v>
      </c>
      <c r="R1870">
        <v>45000</v>
      </c>
      <c r="S1870" t="s">
        <v>37</v>
      </c>
      <c r="T1870" t="s">
        <v>24215</v>
      </c>
      <c r="U1870" t="s">
        <v>24216</v>
      </c>
      <c r="V1870" t="s">
        <v>24217</v>
      </c>
      <c r="W1870">
        <v>0.15085799999999999</v>
      </c>
    </row>
    <row r="1871" spans="5:23">
      <c r="E1871" t="s">
        <v>38</v>
      </c>
      <c r="F1871">
        <v>171566</v>
      </c>
      <c r="G1871" t="s">
        <v>1</v>
      </c>
      <c r="H1871" t="s">
        <v>36</v>
      </c>
      <c r="I1871" t="s">
        <v>3</v>
      </c>
      <c r="J1871">
        <v>0.40132099999999998</v>
      </c>
      <c r="K1871" t="s">
        <v>4</v>
      </c>
      <c r="L1871">
        <v>3618.95</v>
      </c>
      <c r="M1871" t="s">
        <v>5</v>
      </c>
      <c r="N1871">
        <v>12.434539953353999</v>
      </c>
      <c r="O1871" t="s">
        <v>6</v>
      </c>
      <c r="P1871">
        <v>45000</v>
      </c>
      <c r="Q1871" t="s">
        <v>7</v>
      </c>
      <c r="R1871">
        <v>45000</v>
      </c>
      <c r="S1871" t="s">
        <v>39</v>
      </c>
      <c r="T1871" t="s">
        <v>24215</v>
      </c>
      <c r="U1871" t="s">
        <v>24216</v>
      </c>
      <c r="V1871" t="s">
        <v>24217</v>
      </c>
      <c r="W1871">
        <v>0.15085799999999999</v>
      </c>
    </row>
    <row r="1872" spans="5:23">
      <c r="E1872" t="s">
        <v>38</v>
      </c>
      <c r="F1872">
        <v>154734</v>
      </c>
      <c r="G1872" t="s">
        <v>1</v>
      </c>
      <c r="H1872" t="s">
        <v>40</v>
      </c>
      <c r="I1872" t="s">
        <v>3</v>
      </c>
      <c r="J1872">
        <v>0.405113</v>
      </c>
      <c r="K1872" t="s">
        <v>4</v>
      </c>
      <c r="L1872">
        <v>3937.86</v>
      </c>
      <c r="M1872" t="s">
        <v>5</v>
      </c>
      <c r="N1872">
        <v>11.427535670400999</v>
      </c>
      <c r="O1872" t="s">
        <v>6</v>
      </c>
      <c r="P1872">
        <v>45000</v>
      </c>
      <c r="Q1872" t="s">
        <v>7</v>
      </c>
      <c r="R1872">
        <v>45000</v>
      </c>
      <c r="S1872" t="s">
        <v>41</v>
      </c>
      <c r="T1872" t="s">
        <v>24218</v>
      </c>
      <c r="U1872" t="s">
        <v>24219</v>
      </c>
      <c r="V1872" t="s">
        <v>24220</v>
      </c>
      <c r="W1872">
        <v>0.14821899999999999</v>
      </c>
    </row>
    <row r="1873" spans="5:23">
      <c r="E1873" t="s">
        <v>42</v>
      </c>
      <c r="F1873">
        <v>154734</v>
      </c>
      <c r="G1873" t="s">
        <v>1</v>
      </c>
      <c r="H1873" t="s">
        <v>40</v>
      </c>
      <c r="I1873" t="s">
        <v>3</v>
      </c>
      <c r="J1873">
        <v>0.405113</v>
      </c>
      <c r="K1873" t="s">
        <v>4</v>
      </c>
      <c r="L1873">
        <v>3937.86</v>
      </c>
      <c r="M1873" t="s">
        <v>5</v>
      </c>
      <c r="N1873">
        <v>11.427535670400999</v>
      </c>
      <c r="O1873" t="s">
        <v>6</v>
      </c>
      <c r="P1873">
        <v>45000</v>
      </c>
      <c r="Q1873" t="s">
        <v>7</v>
      </c>
      <c r="R1873">
        <v>45000</v>
      </c>
      <c r="S1873" t="s">
        <v>41</v>
      </c>
      <c r="T1873" t="s">
        <v>24218</v>
      </c>
      <c r="U1873" t="s">
        <v>24219</v>
      </c>
      <c r="V1873" t="s">
        <v>24220</v>
      </c>
      <c r="W1873">
        <v>0.14821899999999999</v>
      </c>
    </row>
    <row r="1874" spans="5:23">
      <c r="E1874" t="s">
        <v>42</v>
      </c>
      <c r="F1874">
        <v>26810.9</v>
      </c>
      <c r="G1874" t="s">
        <v>1</v>
      </c>
      <c r="H1874" t="s">
        <v>14</v>
      </c>
      <c r="I1874" t="s">
        <v>3</v>
      </c>
      <c r="J1874">
        <v>0.91522999999999999</v>
      </c>
      <c r="K1874" t="s">
        <v>4</v>
      </c>
      <c r="L1874">
        <v>4452.74</v>
      </c>
      <c r="M1874" t="s">
        <v>5</v>
      </c>
      <c r="N1874">
        <v>10.1061377076</v>
      </c>
      <c r="O1874" t="s">
        <v>6</v>
      </c>
      <c r="P1874">
        <v>45000</v>
      </c>
      <c r="Q1874" t="s">
        <v>7</v>
      </c>
      <c r="R1874">
        <v>45000</v>
      </c>
      <c r="S1874" t="s">
        <v>43</v>
      </c>
      <c r="T1874" t="s">
        <v>24221</v>
      </c>
      <c r="U1874" t="s">
        <v>24222</v>
      </c>
      <c r="V1874" t="s">
        <v>24223</v>
      </c>
      <c r="W1874">
        <v>5.4433800000000001E-4</v>
      </c>
    </row>
    <row r="1875" spans="5:23">
      <c r="E1875" t="s">
        <v>44</v>
      </c>
      <c r="F1875">
        <v>26810.9</v>
      </c>
      <c r="G1875" t="s">
        <v>1</v>
      </c>
      <c r="H1875" t="s">
        <v>14</v>
      </c>
      <c r="I1875" t="s">
        <v>3</v>
      </c>
      <c r="J1875">
        <v>0.91522999999999999</v>
      </c>
      <c r="K1875" t="s">
        <v>4</v>
      </c>
      <c r="L1875">
        <v>4452.74</v>
      </c>
      <c r="M1875" t="s">
        <v>5</v>
      </c>
      <c r="N1875">
        <v>10.1061377076</v>
      </c>
      <c r="O1875" t="s">
        <v>6</v>
      </c>
      <c r="P1875">
        <v>45000</v>
      </c>
      <c r="Q1875" t="s">
        <v>7</v>
      </c>
      <c r="R1875">
        <v>45000</v>
      </c>
      <c r="S1875" t="s">
        <v>45</v>
      </c>
      <c r="T1875" t="s">
        <v>24221</v>
      </c>
      <c r="U1875" t="s">
        <v>24222</v>
      </c>
      <c r="V1875" t="s">
        <v>24223</v>
      </c>
      <c r="W1875">
        <v>5.4433800000000001E-4</v>
      </c>
    </row>
    <row r="1876" spans="5:23">
      <c r="E1876" t="s">
        <v>44</v>
      </c>
      <c r="F1876">
        <v>26597.200000000001</v>
      </c>
      <c r="G1876" t="s">
        <v>1</v>
      </c>
      <c r="H1876" t="s">
        <v>10</v>
      </c>
      <c r="I1876" t="s">
        <v>3</v>
      </c>
      <c r="J1876">
        <v>0.91706399999999999</v>
      </c>
      <c r="K1876" t="s">
        <v>4</v>
      </c>
      <c r="L1876">
        <v>4470.58</v>
      </c>
      <c r="M1876" t="s">
        <v>5</v>
      </c>
      <c r="N1876">
        <v>10.065800723796</v>
      </c>
      <c r="O1876" t="s">
        <v>6</v>
      </c>
      <c r="P1876">
        <v>45000</v>
      </c>
      <c r="Q1876" t="s">
        <v>7</v>
      </c>
      <c r="R1876">
        <v>45000</v>
      </c>
      <c r="S1876" t="s">
        <v>11</v>
      </c>
      <c r="T1876" t="s">
        <v>24192</v>
      </c>
      <c r="U1876" t="s">
        <v>24193</v>
      </c>
      <c r="V1876" t="s">
        <v>24194</v>
      </c>
      <c r="W1876">
        <v>-1.8378299999999999E-3</v>
      </c>
    </row>
    <row r="1877" spans="5:23">
      <c r="E1877" t="s">
        <v>0</v>
      </c>
      <c r="F1877">
        <v>32588</v>
      </c>
      <c r="G1877" t="s">
        <v>1</v>
      </c>
      <c r="H1877" t="s">
        <v>2</v>
      </c>
      <c r="I1877" t="s">
        <v>3</v>
      </c>
      <c r="J1877">
        <v>0.83589199999999997</v>
      </c>
      <c r="K1877" t="s">
        <v>4</v>
      </c>
      <c r="L1877">
        <v>4391.79</v>
      </c>
      <c r="M1877" t="s">
        <v>5</v>
      </c>
      <c r="N1877">
        <v>10.246380861855</v>
      </c>
      <c r="O1877" t="s">
        <v>6</v>
      </c>
      <c r="P1877">
        <v>45000</v>
      </c>
      <c r="Q1877" t="s">
        <v>7</v>
      </c>
      <c r="R1877">
        <v>45000</v>
      </c>
      <c r="S1877" t="s">
        <v>8</v>
      </c>
      <c r="T1877" t="s">
        <v>24224</v>
      </c>
      <c r="U1877" t="s">
        <v>24225</v>
      </c>
      <c r="V1877" t="s">
        <v>24226</v>
      </c>
      <c r="W1877">
        <v>1.28001E-2</v>
      </c>
    </row>
    <row r="1878" spans="5:23">
      <c r="E1878" t="s">
        <v>9</v>
      </c>
      <c r="F1878">
        <v>26235.8</v>
      </c>
      <c r="G1878" t="s">
        <v>1</v>
      </c>
      <c r="H1878" t="s">
        <v>10</v>
      </c>
      <c r="I1878" t="s">
        <v>3</v>
      </c>
      <c r="J1878">
        <v>0.92334700000000003</v>
      </c>
      <c r="K1878" t="s">
        <v>4</v>
      </c>
      <c r="L1878">
        <v>4470.71</v>
      </c>
      <c r="M1878" t="s">
        <v>5</v>
      </c>
      <c r="N1878">
        <v>10.065507555204</v>
      </c>
      <c r="O1878" t="s">
        <v>6</v>
      </c>
      <c r="P1878">
        <v>45000</v>
      </c>
      <c r="Q1878" t="s">
        <v>7</v>
      </c>
      <c r="R1878">
        <v>45000</v>
      </c>
      <c r="S1878" t="s">
        <v>11</v>
      </c>
      <c r="T1878" t="s">
        <v>24227</v>
      </c>
      <c r="U1878" t="s">
        <v>24228</v>
      </c>
      <c r="V1878" t="s">
        <v>24229</v>
      </c>
      <c r="W1878">
        <v>2.5272200000000002E-3</v>
      </c>
    </row>
    <row r="1879" spans="5:23">
      <c r="E1879" t="s">
        <v>12</v>
      </c>
      <c r="F1879">
        <v>32588</v>
      </c>
      <c r="G1879" t="s">
        <v>1</v>
      </c>
      <c r="H1879" t="s">
        <v>2</v>
      </c>
      <c r="I1879" t="s">
        <v>3</v>
      </c>
      <c r="J1879">
        <v>0.83589199999999997</v>
      </c>
      <c r="K1879" t="s">
        <v>4</v>
      </c>
      <c r="L1879">
        <v>4391.79</v>
      </c>
      <c r="M1879" t="s">
        <v>5</v>
      </c>
      <c r="N1879">
        <v>10.246380861855</v>
      </c>
      <c r="O1879" t="s">
        <v>6</v>
      </c>
      <c r="P1879">
        <v>45000</v>
      </c>
      <c r="Q1879" t="s">
        <v>7</v>
      </c>
      <c r="R1879">
        <v>45000</v>
      </c>
      <c r="S1879" t="s">
        <v>13</v>
      </c>
      <c r="T1879" t="s">
        <v>24224</v>
      </c>
      <c r="U1879" t="s">
        <v>24225</v>
      </c>
      <c r="V1879" t="s">
        <v>24226</v>
      </c>
      <c r="W1879">
        <v>1.28001E-2</v>
      </c>
    </row>
    <row r="1880" spans="5:23">
      <c r="E1880" t="s">
        <v>12</v>
      </c>
      <c r="F1880">
        <v>31806</v>
      </c>
      <c r="G1880" t="s">
        <v>1</v>
      </c>
      <c r="H1880" t="s">
        <v>14</v>
      </c>
      <c r="I1880" t="s">
        <v>3</v>
      </c>
      <c r="J1880">
        <v>0.84218899999999997</v>
      </c>
      <c r="K1880" t="s">
        <v>4</v>
      </c>
      <c r="L1880">
        <v>4432.74</v>
      </c>
      <c r="M1880" t="s">
        <v>5</v>
      </c>
      <c r="N1880">
        <v>10.151730624736</v>
      </c>
      <c r="O1880" t="s">
        <v>6</v>
      </c>
      <c r="P1880">
        <v>45000</v>
      </c>
      <c r="Q1880" t="s">
        <v>7</v>
      </c>
      <c r="R1880">
        <v>45000</v>
      </c>
      <c r="S1880" t="s">
        <v>15</v>
      </c>
      <c r="T1880" t="s">
        <v>24230</v>
      </c>
      <c r="U1880" t="s">
        <v>24231</v>
      </c>
      <c r="V1880" t="s">
        <v>24232</v>
      </c>
      <c r="W1880">
        <v>5.1766E-3</v>
      </c>
    </row>
    <row r="1881" spans="5:23">
      <c r="E1881" t="s">
        <v>16</v>
      </c>
      <c r="F1881">
        <v>31806</v>
      </c>
      <c r="G1881" t="s">
        <v>1</v>
      </c>
      <c r="H1881" t="s">
        <v>14</v>
      </c>
      <c r="I1881" t="s">
        <v>3</v>
      </c>
      <c r="J1881">
        <v>0.84218899999999997</v>
      </c>
      <c r="K1881" t="s">
        <v>4</v>
      </c>
      <c r="L1881">
        <v>4432.74</v>
      </c>
      <c r="M1881" t="s">
        <v>5</v>
      </c>
      <c r="N1881">
        <v>10.151730624736</v>
      </c>
      <c r="O1881" t="s">
        <v>6</v>
      </c>
      <c r="P1881">
        <v>45000</v>
      </c>
      <c r="Q1881" t="s">
        <v>7</v>
      </c>
      <c r="R1881">
        <v>45000</v>
      </c>
      <c r="S1881" t="s">
        <v>15</v>
      </c>
      <c r="T1881" t="s">
        <v>24230</v>
      </c>
      <c r="U1881" t="s">
        <v>24231</v>
      </c>
      <c r="V1881" t="s">
        <v>24232</v>
      </c>
      <c r="W1881">
        <v>5.1766E-3</v>
      </c>
    </row>
    <row r="1882" spans="5:23">
      <c r="E1882" t="s">
        <v>16</v>
      </c>
      <c r="F1882">
        <v>50107.7</v>
      </c>
      <c r="G1882" t="s">
        <v>1</v>
      </c>
      <c r="H1882" t="s">
        <v>17</v>
      </c>
      <c r="I1882" t="s">
        <v>3</v>
      </c>
      <c r="J1882">
        <v>0.68679900000000005</v>
      </c>
      <c r="K1882" t="s">
        <v>4</v>
      </c>
      <c r="L1882">
        <v>4230.93</v>
      </c>
      <c r="M1882" t="s">
        <v>5</v>
      </c>
      <c r="N1882">
        <v>10.63595946499</v>
      </c>
      <c r="O1882" t="s">
        <v>6</v>
      </c>
      <c r="P1882">
        <v>45000</v>
      </c>
      <c r="Q1882" t="s">
        <v>7</v>
      </c>
      <c r="R1882">
        <v>45000</v>
      </c>
      <c r="S1882" t="s">
        <v>18</v>
      </c>
      <c r="T1882" t="s">
        <v>24233</v>
      </c>
      <c r="U1882" t="s">
        <v>24234</v>
      </c>
      <c r="V1882" t="s">
        <v>24235</v>
      </c>
      <c r="W1882">
        <v>4.2091700000000003E-2</v>
      </c>
    </row>
    <row r="1883" spans="5:23">
      <c r="E1883" t="s">
        <v>19</v>
      </c>
      <c r="F1883">
        <v>50107.7</v>
      </c>
      <c r="G1883" t="s">
        <v>1</v>
      </c>
      <c r="H1883" t="s">
        <v>17</v>
      </c>
      <c r="I1883" t="s">
        <v>3</v>
      </c>
      <c r="J1883">
        <v>0.68679900000000005</v>
      </c>
      <c r="K1883" t="s">
        <v>4</v>
      </c>
      <c r="L1883">
        <v>4230.93</v>
      </c>
      <c r="M1883" t="s">
        <v>5</v>
      </c>
      <c r="N1883">
        <v>10.63595946499</v>
      </c>
      <c r="O1883" t="s">
        <v>6</v>
      </c>
      <c r="P1883">
        <v>45000</v>
      </c>
      <c r="Q1883" t="s">
        <v>7</v>
      </c>
      <c r="R1883">
        <v>45000</v>
      </c>
      <c r="S1883" t="s">
        <v>20</v>
      </c>
      <c r="T1883" t="s">
        <v>24233</v>
      </c>
      <c r="U1883" t="s">
        <v>24234</v>
      </c>
      <c r="V1883" t="s">
        <v>24235</v>
      </c>
      <c r="W1883">
        <v>4.2091700000000003E-2</v>
      </c>
    </row>
    <row r="1884" spans="5:23">
      <c r="E1884" t="s">
        <v>19</v>
      </c>
      <c r="F1884">
        <v>49458</v>
      </c>
      <c r="G1884" t="s">
        <v>1</v>
      </c>
      <c r="H1884" t="s">
        <v>2</v>
      </c>
      <c r="I1884" t="s">
        <v>3</v>
      </c>
      <c r="J1884">
        <v>0.68300099999999997</v>
      </c>
      <c r="K1884" t="s">
        <v>4</v>
      </c>
      <c r="L1884">
        <v>4334.3100000000004</v>
      </c>
      <c r="M1884" t="s">
        <v>5</v>
      </c>
      <c r="N1884">
        <v>10.382274401176</v>
      </c>
      <c r="O1884" t="s">
        <v>6</v>
      </c>
      <c r="P1884">
        <v>45000</v>
      </c>
      <c r="Q1884" t="s">
        <v>7</v>
      </c>
      <c r="R1884">
        <v>45000</v>
      </c>
      <c r="S1884" t="s">
        <v>21</v>
      </c>
      <c r="T1884" t="s">
        <v>24236</v>
      </c>
      <c r="U1884" t="s">
        <v>24237</v>
      </c>
      <c r="V1884" t="s">
        <v>24238</v>
      </c>
      <c r="W1884">
        <v>4.56902E-2</v>
      </c>
    </row>
    <row r="1885" spans="5:23">
      <c r="E1885" t="s">
        <v>22</v>
      </c>
      <c r="F1885">
        <v>49458</v>
      </c>
      <c r="G1885" t="s">
        <v>1</v>
      </c>
      <c r="H1885" t="s">
        <v>2</v>
      </c>
      <c r="I1885" t="s">
        <v>3</v>
      </c>
      <c r="J1885">
        <v>0.68300099999999997</v>
      </c>
      <c r="K1885" t="s">
        <v>4</v>
      </c>
      <c r="L1885">
        <v>4334.3100000000004</v>
      </c>
      <c r="M1885" t="s">
        <v>5</v>
      </c>
      <c r="N1885">
        <v>10.382274401176</v>
      </c>
      <c r="O1885" t="s">
        <v>6</v>
      </c>
      <c r="P1885">
        <v>45000</v>
      </c>
      <c r="Q1885" t="s">
        <v>7</v>
      </c>
      <c r="R1885">
        <v>45000</v>
      </c>
      <c r="S1885" t="s">
        <v>21</v>
      </c>
      <c r="T1885" t="s">
        <v>24236</v>
      </c>
      <c r="U1885" t="s">
        <v>24237</v>
      </c>
      <c r="V1885" t="s">
        <v>24238</v>
      </c>
      <c r="W1885">
        <v>4.56902E-2</v>
      </c>
    </row>
    <row r="1886" spans="5:23">
      <c r="E1886" t="s">
        <v>22</v>
      </c>
      <c r="F1886">
        <v>79028.800000000003</v>
      </c>
      <c r="G1886" t="s">
        <v>1</v>
      </c>
      <c r="H1886" t="s">
        <v>23</v>
      </c>
      <c r="I1886" t="s">
        <v>3</v>
      </c>
      <c r="J1886">
        <v>0.55959599999999998</v>
      </c>
      <c r="K1886" t="s">
        <v>4</v>
      </c>
      <c r="L1886">
        <v>4040.78</v>
      </c>
      <c r="M1886" t="s">
        <v>5</v>
      </c>
      <c r="N1886">
        <v>11.136466639471999</v>
      </c>
      <c r="O1886" t="s">
        <v>6</v>
      </c>
      <c r="P1886">
        <v>45000</v>
      </c>
      <c r="Q1886" t="s">
        <v>7</v>
      </c>
      <c r="R1886">
        <v>45000</v>
      </c>
      <c r="S1886" t="s">
        <v>24</v>
      </c>
      <c r="T1886" t="s">
        <v>24239</v>
      </c>
      <c r="U1886" t="s">
        <v>24240</v>
      </c>
      <c r="V1886" t="s">
        <v>24241</v>
      </c>
      <c r="W1886">
        <v>7.83383E-2</v>
      </c>
    </row>
    <row r="1887" spans="5:23">
      <c r="E1887" t="s">
        <v>25</v>
      </c>
      <c r="F1887">
        <v>79028.800000000003</v>
      </c>
      <c r="G1887" t="s">
        <v>1</v>
      </c>
      <c r="H1887" t="s">
        <v>23</v>
      </c>
      <c r="I1887" t="s">
        <v>3</v>
      </c>
      <c r="J1887">
        <v>0.55959599999999998</v>
      </c>
      <c r="K1887" t="s">
        <v>4</v>
      </c>
      <c r="L1887">
        <v>4040.78</v>
      </c>
      <c r="M1887" t="s">
        <v>5</v>
      </c>
      <c r="N1887">
        <v>11.136466639471999</v>
      </c>
      <c r="O1887" t="s">
        <v>6</v>
      </c>
      <c r="P1887">
        <v>45000</v>
      </c>
      <c r="Q1887" t="s">
        <v>7</v>
      </c>
      <c r="R1887">
        <v>45000</v>
      </c>
      <c r="S1887" t="s">
        <v>26</v>
      </c>
      <c r="T1887" t="s">
        <v>24239</v>
      </c>
      <c r="U1887" t="s">
        <v>24240</v>
      </c>
      <c r="V1887" t="s">
        <v>24241</v>
      </c>
      <c r="W1887">
        <v>7.83383E-2</v>
      </c>
    </row>
    <row r="1888" spans="5:23">
      <c r="E1888" t="s">
        <v>25</v>
      </c>
      <c r="F1888">
        <v>74960.2</v>
      </c>
      <c r="G1888" t="s">
        <v>1</v>
      </c>
      <c r="H1888" t="s">
        <v>27</v>
      </c>
      <c r="I1888" t="s">
        <v>3</v>
      </c>
      <c r="J1888">
        <v>0.56272900000000003</v>
      </c>
      <c r="K1888" t="s">
        <v>4</v>
      </c>
      <c r="L1888">
        <v>4212.8</v>
      </c>
      <c r="M1888" t="s">
        <v>5</v>
      </c>
      <c r="N1888">
        <v>10.681725331896001</v>
      </c>
      <c r="O1888" t="s">
        <v>6</v>
      </c>
      <c r="P1888">
        <v>45000</v>
      </c>
      <c r="Q1888" t="s">
        <v>7</v>
      </c>
      <c r="R1888">
        <v>45000</v>
      </c>
      <c r="S1888" t="s">
        <v>28</v>
      </c>
      <c r="T1888" t="s">
        <v>24242</v>
      </c>
      <c r="U1888" t="s">
        <v>24243</v>
      </c>
      <c r="V1888" t="s">
        <v>24244</v>
      </c>
      <c r="W1888">
        <v>8.5942000000000005E-2</v>
      </c>
    </row>
    <row r="1889" spans="5:23">
      <c r="E1889" t="s">
        <v>29</v>
      </c>
      <c r="F1889">
        <v>74960.2</v>
      </c>
      <c r="G1889" t="s">
        <v>1</v>
      </c>
      <c r="H1889" t="s">
        <v>27</v>
      </c>
      <c r="I1889" t="s">
        <v>3</v>
      </c>
      <c r="J1889">
        <v>0.56272900000000003</v>
      </c>
      <c r="K1889" t="s">
        <v>4</v>
      </c>
      <c r="L1889">
        <v>4212.8</v>
      </c>
      <c r="M1889" t="s">
        <v>5</v>
      </c>
      <c r="N1889">
        <v>10.681725331896001</v>
      </c>
      <c r="O1889" t="s">
        <v>6</v>
      </c>
      <c r="P1889">
        <v>45000</v>
      </c>
      <c r="Q1889" t="s">
        <v>7</v>
      </c>
      <c r="R1889">
        <v>45000</v>
      </c>
      <c r="S1889" t="s">
        <v>28</v>
      </c>
      <c r="T1889" t="s">
        <v>24242</v>
      </c>
      <c r="U1889" t="s">
        <v>24243</v>
      </c>
      <c r="V1889" t="s">
        <v>24244</v>
      </c>
      <c r="W1889">
        <v>8.5942000000000005E-2</v>
      </c>
    </row>
    <row r="1890" spans="5:23">
      <c r="E1890" t="s">
        <v>29</v>
      </c>
      <c r="F1890">
        <v>122728</v>
      </c>
      <c r="G1890" t="s">
        <v>1</v>
      </c>
      <c r="H1890" t="s">
        <v>30</v>
      </c>
      <c r="I1890" t="s">
        <v>3</v>
      </c>
      <c r="J1890">
        <v>0.46105200000000002</v>
      </c>
      <c r="K1890" t="s">
        <v>4</v>
      </c>
      <c r="L1890">
        <v>3833.17</v>
      </c>
      <c r="M1890" t="s">
        <v>5</v>
      </c>
      <c r="N1890">
        <v>11.739629511512</v>
      </c>
      <c r="O1890" t="s">
        <v>6</v>
      </c>
      <c r="P1890">
        <v>45000</v>
      </c>
      <c r="Q1890" t="s">
        <v>7</v>
      </c>
      <c r="R1890">
        <v>45000</v>
      </c>
      <c r="S1890" t="s">
        <v>31</v>
      </c>
      <c r="T1890" t="s">
        <v>24245</v>
      </c>
      <c r="U1890" t="s">
        <v>24246</v>
      </c>
      <c r="V1890" t="s">
        <v>24247</v>
      </c>
      <c r="W1890">
        <v>0.12241299999999999</v>
      </c>
    </row>
    <row r="1891" spans="5:23">
      <c r="E1891" t="s">
        <v>32</v>
      </c>
      <c r="F1891">
        <v>122728</v>
      </c>
      <c r="G1891" t="s">
        <v>1</v>
      </c>
      <c r="H1891" t="s">
        <v>30</v>
      </c>
      <c r="I1891" t="s">
        <v>3</v>
      </c>
      <c r="J1891">
        <v>0.46105200000000002</v>
      </c>
      <c r="K1891" t="s">
        <v>4</v>
      </c>
      <c r="L1891">
        <v>3833.17</v>
      </c>
      <c r="M1891" t="s">
        <v>5</v>
      </c>
      <c r="N1891">
        <v>11.739629511512</v>
      </c>
      <c r="O1891" t="s">
        <v>6</v>
      </c>
      <c r="P1891">
        <v>45000</v>
      </c>
      <c r="Q1891" t="s">
        <v>7</v>
      </c>
      <c r="R1891">
        <v>45000</v>
      </c>
      <c r="S1891" t="s">
        <v>33</v>
      </c>
      <c r="T1891" t="s">
        <v>24245</v>
      </c>
      <c r="U1891" t="s">
        <v>24246</v>
      </c>
      <c r="V1891" t="s">
        <v>24247</v>
      </c>
      <c r="W1891">
        <v>0.12241299999999999</v>
      </c>
    </row>
    <row r="1892" spans="5:23">
      <c r="E1892" t="s">
        <v>32</v>
      </c>
      <c r="F1892">
        <v>116394</v>
      </c>
      <c r="G1892" t="s">
        <v>1</v>
      </c>
      <c r="H1892" t="s">
        <v>17</v>
      </c>
      <c r="I1892" t="s">
        <v>3</v>
      </c>
      <c r="J1892">
        <v>0.45885500000000001</v>
      </c>
      <c r="K1892" t="s">
        <v>4</v>
      </c>
      <c r="L1892">
        <v>4080.55</v>
      </c>
      <c r="M1892" t="s">
        <v>5</v>
      </c>
      <c r="N1892">
        <v>11.027918913884999</v>
      </c>
      <c r="O1892" t="s">
        <v>6</v>
      </c>
      <c r="P1892">
        <v>45000</v>
      </c>
      <c r="Q1892" t="s">
        <v>7</v>
      </c>
      <c r="R1892">
        <v>45000</v>
      </c>
      <c r="S1892" t="s">
        <v>34</v>
      </c>
      <c r="T1892" t="s">
        <v>24248</v>
      </c>
      <c r="U1892" t="s">
        <v>24249</v>
      </c>
      <c r="V1892" t="s">
        <v>24250</v>
      </c>
      <c r="W1892">
        <v>0.120855</v>
      </c>
    </row>
    <row r="1893" spans="5:23">
      <c r="E1893" t="s">
        <v>35</v>
      </c>
      <c r="F1893">
        <v>116394</v>
      </c>
      <c r="G1893" t="s">
        <v>1</v>
      </c>
      <c r="H1893" t="s">
        <v>17</v>
      </c>
      <c r="I1893" t="s">
        <v>3</v>
      </c>
      <c r="J1893">
        <v>0.45885500000000001</v>
      </c>
      <c r="K1893" t="s">
        <v>4</v>
      </c>
      <c r="L1893">
        <v>4080.55</v>
      </c>
      <c r="M1893" t="s">
        <v>5</v>
      </c>
      <c r="N1893">
        <v>11.027918913884999</v>
      </c>
      <c r="O1893" t="s">
        <v>6</v>
      </c>
      <c r="P1893">
        <v>45000</v>
      </c>
      <c r="Q1893" t="s">
        <v>7</v>
      </c>
      <c r="R1893">
        <v>45000</v>
      </c>
      <c r="S1893" t="s">
        <v>34</v>
      </c>
      <c r="T1893" t="s">
        <v>24248</v>
      </c>
      <c r="U1893" t="s">
        <v>24249</v>
      </c>
      <c r="V1893" t="s">
        <v>24250</v>
      </c>
      <c r="W1893">
        <v>0.120855</v>
      </c>
    </row>
    <row r="1894" spans="5:23">
      <c r="E1894" t="s">
        <v>35</v>
      </c>
      <c r="F1894">
        <v>172558</v>
      </c>
      <c r="G1894" t="s">
        <v>1</v>
      </c>
      <c r="H1894" t="s">
        <v>36</v>
      </c>
      <c r="I1894" t="s">
        <v>3</v>
      </c>
      <c r="J1894">
        <v>0.40004899999999999</v>
      </c>
      <c r="K1894" t="s">
        <v>4</v>
      </c>
      <c r="L1894">
        <v>3621.08</v>
      </c>
      <c r="M1894" t="s">
        <v>5</v>
      </c>
      <c r="N1894">
        <v>12.427233416509001</v>
      </c>
      <c r="O1894" t="s">
        <v>6</v>
      </c>
      <c r="P1894">
        <v>45000</v>
      </c>
      <c r="Q1894" t="s">
        <v>7</v>
      </c>
      <c r="R1894">
        <v>45000</v>
      </c>
      <c r="S1894" t="s">
        <v>37</v>
      </c>
      <c r="T1894" t="s">
        <v>24251</v>
      </c>
      <c r="U1894" t="s">
        <v>24252</v>
      </c>
      <c r="V1894" t="s">
        <v>24253</v>
      </c>
      <c r="W1894">
        <v>0.13527500000000001</v>
      </c>
    </row>
    <row r="1895" spans="5:23">
      <c r="E1895" t="s">
        <v>38</v>
      </c>
      <c r="F1895">
        <v>172558</v>
      </c>
      <c r="G1895" t="s">
        <v>1</v>
      </c>
      <c r="H1895" t="s">
        <v>36</v>
      </c>
      <c r="I1895" t="s">
        <v>3</v>
      </c>
      <c r="J1895">
        <v>0.40004899999999999</v>
      </c>
      <c r="K1895" t="s">
        <v>4</v>
      </c>
      <c r="L1895">
        <v>3621.08</v>
      </c>
      <c r="M1895" t="s">
        <v>5</v>
      </c>
      <c r="N1895">
        <v>12.427233416509001</v>
      </c>
      <c r="O1895" t="s">
        <v>6</v>
      </c>
      <c r="P1895">
        <v>45000</v>
      </c>
      <c r="Q1895" t="s">
        <v>7</v>
      </c>
      <c r="R1895">
        <v>45000</v>
      </c>
      <c r="S1895" t="s">
        <v>39</v>
      </c>
      <c r="T1895" t="s">
        <v>24251</v>
      </c>
      <c r="U1895" t="s">
        <v>24252</v>
      </c>
      <c r="V1895" t="s">
        <v>24253</v>
      </c>
      <c r="W1895">
        <v>0.13527500000000001</v>
      </c>
    </row>
    <row r="1896" spans="5:23">
      <c r="E1896" t="s">
        <v>38</v>
      </c>
      <c r="F1896">
        <v>158925</v>
      </c>
      <c r="G1896" t="s">
        <v>1</v>
      </c>
      <c r="H1896" t="s">
        <v>40</v>
      </c>
      <c r="I1896" t="s">
        <v>3</v>
      </c>
      <c r="J1896">
        <v>0.39972299999999999</v>
      </c>
      <c r="K1896" t="s">
        <v>4</v>
      </c>
      <c r="L1896">
        <v>3938.11</v>
      </c>
      <c r="M1896" t="s">
        <v>5</v>
      </c>
      <c r="N1896">
        <v>11.426804960915</v>
      </c>
      <c r="O1896" t="s">
        <v>6</v>
      </c>
      <c r="P1896">
        <v>45000</v>
      </c>
      <c r="Q1896" t="s">
        <v>7</v>
      </c>
      <c r="R1896">
        <v>45000</v>
      </c>
      <c r="S1896" t="s">
        <v>41</v>
      </c>
      <c r="T1896" t="s">
        <v>24254</v>
      </c>
      <c r="U1896" t="s">
        <v>24255</v>
      </c>
      <c r="V1896" t="s">
        <v>24256</v>
      </c>
      <c r="W1896">
        <v>0.13648299999999999</v>
      </c>
    </row>
    <row r="1897" spans="5:23">
      <c r="E1897" t="s">
        <v>42</v>
      </c>
      <c r="F1897">
        <v>158925</v>
      </c>
      <c r="G1897" t="s">
        <v>1</v>
      </c>
      <c r="H1897" t="s">
        <v>40</v>
      </c>
      <c r="I1897" t="s">
        <v>3</v>
      </c>
      <c r="J1897">
        <v>0.39972299999999999</v>
      </c>
      <c r="K1897" t="s">
        <v>4</v>
      </c>
      <c r="L1897">
        <v>3938.11</v>
      </c>
      <c r="M1897" t="s">
        <v>5</v>
      </c>
      <c r="N1897">
        <v>11.426804960915</v>
      </c>
      <c r="O1897" t="s">
        <v>6</v>
      </c>
      <c r="P1897">
        <v>45000</v>
      </c>
      <c r="Q1897" t="s">
        <v>7</v>
      </c>
      <c r="R1897">
        <v>45000</v>
      </c>
      <c r="S1897" t="s">
        <v>41</v>
      </c>
      <c r="T1897" t="s">
        <v>24254</v>
      </c>
      <c r="U1897" t="s">
        <v>24255</v>
      </c>
      <c r="V1897" t="s">
        <v>24256</v>
      </c>
      <c r="W1897">
        <v>0.13648299999999999</v>
      </c>
    </row>
    <row r="1898" spans="5:23">
      <c r="E1898" t="s">
        <v>42</v>
      </c>
      <c r="F1898">
        <v>26789.200000000001</v>
      </c>
      <c r="G1898" t="s">
        <v>1</v>
      </c>
      <c r="H1898" t="s">
        <v>14</v>
      </c>
      <c r="I1898" t="s">
        <v>3</v>
      </c>
      <c r="J1898">
        <v>0.91559299999999999</v>
      </c>
      <c r="K1898" t="s">
        <v>4</v>
      </c>
      <c r="L1898">
        <v>4452.83</v>
      </c>
      <c r="M1898" t="s">
        <v>5</v>
      </c>
      <c r="N1898">
        <v>10.105942518872</v>
      </c>
      <c r="O1898" t="s">
        <v>6</v>
      </c>
      <c r="P1898">
        <v>45000</v>
      </c>
      <c r="Q1898" t="s">
        <v>7</v>
      </c>
      <c r="R1898">
        <v>45000</v>
      </c>
      <c r="S1898" t="s">
        <v>43</v>
      </c>
      <c r="T1898" t="s">
        <v>24257</v>
      </c>
      <c r="U1898" t="s">
        <v>24258</v>
      </c>
      <c r="V1898" t="s">
        <v>24259</v>
      </c>
      <c r="W1898" s="1">
        <v>-7.6409600000000002E-4</v>
      </c>
    </row>
    <row r="1899" spans="5:23">
      <c r="E1899" t="s">
        <v>44</v>
      </c>
      <c r="F1899">
        <v>26789.200000000001</v>
      </c>
      <c r="G1899" t="s">
        <v>1</v>
      </c>
      <c r="H1899" t="s">
        <v>14</v>
      </c>
      <c r="I1899" t="s">
        <v>3</v>
      </c>
      <c r="J1899">
        <v>0.91559299999999999</v>
      </c>
      <c r="K1899" t="s">
        <v>4</v>
      </c>
      <c r="L1899">
        <v>4452.83</v>
      </c>
      <c r="M1899" t="s">
        <v>5</v>
      </c>
      <c r="N1899">
        <v>10.105942518872</v>
      </c>
      <c r="O1899" t="s">
        <v>6</v>
      </c>
      <c r="P1899">
        <v>45000</v>
      </c>
      <c r="Q1899" t="s">
        <v>7</v>
      </c>
      <c r="R1899">
        <v>45000</v>
      </c>
      <c r="S1899" t="s">
        <v>45</v>
      </c>
      <c r="T1899" t="s">
        <v>24257</v>
      </c>
      <c r="U1899" t="s">
        <v>24258</v>
      </c>
      <c r="V1899" t="s">
        <v>24259</v>
      </c>
      <c r="W1899" s="1">
        <v>-7.6409600000000002E-4</v>
      </c>
    </row>
    <row r="1900" spans="5:23">
      <c r="E1900" t="s">
        <v>44</v>
      </c>
      <c r="F1900">
        <v>26235.8</v>
      </c>
      <c r="G1900" t="s">
        <v>1</v>
      </c>
      <c r="H1900" t="s">
        <v>10</v>
      </c>
      <c r="I1900" t="s">
        <v>3</v>
      </c>
      <c r="J1900">
        <v>0.92334700000000003</v>
      </c>
      <c r="K1900" t="s">
        <v>4</v>
      </c>
      <c r="L1900">
        <v>4470.71</v>
      </c>
      <c r="M1900" t="s">
        <v>5</v>
      </c>
      <c r="N1900">
        <v>10.065507555204</v>
      </c>
      <c r="O1900" t="s">
        <v>6</v>
      </c>
      <c r="P1900">
        <v>45000</v>
      </c>
      <c r="Q1900" t="s">
        <v>7</v>
      </c>
      <c r="R1900">
        <v>45000</v>
      </c>
      <c r="S1900" t="s">
        <v>11</v>
      </c>
      <c r="T1900" t="s">
        <v>24227</v>
      </c>
      <c r="U1900" t="s">
        <v>24228</v>
      </c>
      <c r="V1900" t="s">
        <v>24229</v>
      </c>
      <c r="W1900">
        <v>2.5272200000000002E-3</v>
      </c>
    </row>
    <row r="1901" spans="5:23">
      <c r="E1901" t="s">
        <v>0</v>
      </c>
      <c r="F1901">
        <v>32629</v>
      </c>
      <c r="G1901" t="s">
        <v>1</v>
      </c>
      <c r="H1901" t="s">
        <v>2</v>
      </c>
      <c r="I1901" t="s">
        <v>3</v>
      </c>
      <c r="J1901">
        <v>0.83533400000000002</v>
      </c>
      <c r="K1901" t="s">
        <v>4</v>
      </c>
      <c r="L1901">
        <v>4392.13</v>
      </c>
      <c r="M1901" t="s">
        <v>5</v>
      </c>
      <c r="N1901">
        <v>10.245600907935</v>
      </c>
      <c r="O1901" t="s">
        <v>6</v>
      </c>
      <c r="P1901">
        <v>45000</v>
      </c>
      <c r="Q1901" t="s">
        <v>7</v>
      </c>
      <c r="R1901">
        <v>45000</v>
      </c>
      <c r="S1901" t="s">
        <v>8</v>
      </c>
      <c r="T1901" t="s">
        <v>24260</v>
      </c>
      <c r="U1901" t="s">
        <v>24261</v>
      </c>
      <c r="V1901" t="s">
        <v>24262</v>
      </c>
      <c r="W1901">
        <v>5.3559499999999999E-3</v>
      </c>
    </row>
    <row r="1902" spans="5:23">
      <c r="E1902" t="s">
        <v>9</v>
      </c>
      <c r="F1902">
        <v>26568.400000000001</v>
      </c>
      <c r="G1902" t="s">
        <v>1</v>
      </c>
      <c r="H1902" t="s">
        <v>10</v>
      </c>
      <c r="I1902" t="s">
        <v>3</v>
      </c>
      <c r="J1902">
        <v>0.91755299999999995</v>
      </c>
      <c r="K1902" t="s">
        <v>4</v>
      </c>
      <c r="L1902">
        <v>4470.67</v>
      </c>
      <c r="M1902" t="s">
        <v>5</v>
      </c>
      <c r="N1902">
        <v>10.065605138067999</v>
      </c>
      <c r="O1902" t="s">
        <v>6</v>
      </c>
      <c r="P1902">
        <v>45000</v>
      </c>
      <c r="Q1902" t="s">
        <v>7</v>
      </c>
      <c r="R1902">
        <v>45000</v>
      </c>
      <c r="S1902" t="s">
        <v>11</v>
      </c>
      <c r="T1902" t="s">
        <v>24263</v>
      </c>
      <c r="U1902" t="s">
        <v>24264</v>
      </c>
      <c r="V1902" t="s">
        <v>24265</v>
      </c>
      <c r="W1902">
        <v>1.43549E-3</v>
      </c>
    </row>
    <row r="1903" spans="5:23">
      <c r="E1903" t="s">
        <v>12</v>
      </c>
      <c r="F1903">
        <v>32629</v>
      </c>
      <c r="G1903" t="s">
        <v>1</v>
      </c>
      <c r="H1903" t="s">
        <v>2</v>
      </c>
      <c r="I1903" t="s">
        <v>3</v>
      </c>
      <c r="J1903">
        <v>0.83533400000000002</v>
      </c>
      <c r="K1903" t="s">
        <v>4</v>
      </c>
      <c r="L1903">
        <v>4392.13</v>
      </c>
      <c r="M1903" t="s">
        <v>5</v>
      </c>
      <c r="N1903">
        <v>10.245600907935</v>
      </c>
      <c r="O1903" t="s">
        <v>6</v>
      </c>
      <c r="P1903">
        <v>45000</v>
      </c>
      <c r="Q1903" t="s">
        <v>7</v>
      </c>
      <c r="R1903">
        <v>45000</v>
      </c>
      <c r="S1903" t="s">
        <v>13</v>
      </c>
      <c r="T1903" t="s">
        <v>24260</v>
      </c>
      <c r="U1903" t="s">
        <v>24261</v>
      </c>
      <c r="V1903" t="s">
        <v>24262</v>
      </c>
      <c r="W1903">
        <v>5.3559499999999999E-3</v>
      </c>
    </row>
    <row r="1904" spans="5:23">
      <c r="E1904" t="s">
        <v>12</v>
      </c>
      <c r="F1904">
        <v>31631.1</v>
      </c>
      <c r="G1904" t="s">
        <v>1</v>
      </c>
      <c r="H1904" t="s">
        <v>14</v>
      </c>
      <c r="I1904" t="s">
        <v>3</v>
      </c>
      <c r="J1904">
        <v>0.84452400000000005</v>
      </c>
      <c r="K1904" t="s">
        <v>4</v>
      </c>
      <c r="L1904">
        <v>4432.6400000000003</v>
      </c>
      <c r="M1904" t="s">
        <v>5</v>
      </c>
      <c r="N1904">
        <v>10.151974841895999</v>
      </c>
      <c r="O1904" t="s">
        <v>6</v>
      </c>
      <c r="P1904">
        <v>45000</v>
      </c>
      <c r="Q1904" t="s">
        <v>7</v>
      </c>
      <c r="R1904">
        <v>45000</v>
      </c>
      <c r="S1904" t="s">
        <v>15</v>
      </c>
      <c r="T1904" t="s">
        <v>24266</v>
      </c>
      <c r="U1904" t="s">
        <v>24267</v>
      </c>
      <c r="V1904" t="s">
        <v>24268</v>
      </c>
      <c r="W1904">
        <v>9.3428700000000001E-4</v>
      </c>
    </row>
    <row r="1905" spans="5:23">
      <c r="E1905" t="s">
        <v>16</v>
      </c>
      <c r="F1905">
        <v>31631.1</v>
      </c>
      <c r="G1905" t="s">
        <v>1</v>
      </c>
      <c r="H1905" t="s">
        <v>14</v>
      </c>
      <c r="I1905" t="s">
        <v>3</v>
      </c>
      <c r="J1905">
        <v>0.84452400000000005</v>
      </c>
      <c r="K1905" t="s">
        <v>4</v>
      </c>
      <c r="L1905">
        <v>4432.6400000000003</v>
      </c>
      <c r="M1905" t="s">
        <v>5</v>
      </c>
      <c r="N1905">
        <v>10.151974841895999</v>
      </c>
      <c r="O1905" t="s">
        <v>6</v>
      </c>
      <c r="P1905">
        <v>45000</v>
      </c>
      <c r="Q1905" t="s">
        <v>7</v>
      </c>
      <c r="R1905">
        <v>45000</v>
      </c>
      <c r="S1905" t="s">
        <v>15</v>
      </c>
      <c r="T1905" t="s">
        <v>24266</v>
      </c>
      <c r="U1905" t="s">
        <v>24267</v>
      </c>
      <c r="V1905" t="s">
        <v>24268</v>
      </c>
      <c r="W1905">
        <v>9.3428700000000001E-4</v>
      </c>
    </row>
    <row r="1906" spans="5:23">
      <c r="E1906" t="s">
        <v>16</v>
      </c>
      <c r="F1906">
        <v>50909.4</v>
      </c>
      <c r="G1906" t="s">
        <v>1</v>
      </c>
      <c r="H1906" t="s">
        <v>17</v>
      </c>
      <c r="I1906" t="s">
        <v>3</v>
      </c>
      <c r="J1906">
        <v>0.68118900000000004</v>
      </c>
      <c r="K1906" t="s">
        <v>4</v>
      </c>
      <c r="L1906">
        <v>4233.18</v>
      </c>
      <c r="M1906" t="s">
        <v>5</v>
      </c>
      <c r="N1906">
        <v>10.630307351820001</v>
      </c>
      <c r="O1906" t="s">
        <v>6</v>
      </c>
      <c r="P1906">
        <v>45000</v>
      </c>
      <c r="Q1906" t="s">
        <v>7</v>
      </c>
      <c r="R1906">
        <v>45000</v>
      </c>
      <c r="S1906" t="s">
        <v>18</v>
      </c>
      <c r="T1906" t="s">
        <v>24269</v>
      </c>
      <c r="U1906" t="s">
        <v>24270</v>
      </c>
      <c r="V1906" t="s">
        <v>24271</v>
      </c>
      <c r="W1906">
        <v>4.49383E-2</v>
      </c>
    </row>
    <row r="1907" spans="5:23">
      <c r="E1907" t="s">
        <v>19</v>
      </c>
      <c r="F1907">
        <v>50909.4</v>
      </c>
      <c r="G1907" t="s">
        <v>1</v>
      </c>
      <c r="H1907" t="s">
        <v>17</v>
      </c>
      <c r="I1907" t="s">
        <v>3</v>
      </c>
      <c r="J1907">
        <v>0.68118900000000004</v>
      </c>
      <c r="K1907" t="s">
        <v>4</v>
      </c>
      <c r="L1907">
        <v>4233.18</v>
      </c>
      <c r="M1907" t="s">
        <v>5</v>
      </c>
      <c r="N1907">
        <v>10.630307351820001</v>
      </c>
      <c r="O1907" t="s">
        <v>6</v>
      </c>
      <c r="P1907">
        <v>45000</v>
      </c>
      <c r="Q1907" t="s">
        <v>7</v>
      </c>
      <c r="R1907">
        <v>45000</v>
      </c>
      <c r="S1907" t="s">
        <v>20</v>
      </c>
      <c r="T1907" t="s">
        <v>24269</v>
      </c>
      <c r="U1907" t="s">
        <v>24270</v>
      </c>
      <c r="V1907" t="s">
        <v>24271</v>
      </c>
      <c r="W1907">
        <v>4.49383E-2</v>
      </c>
    </row>
    <row r="1908" spans="5:23">
      <c r="E1908" t="s">
        <v>19</v>
      </c>
      <c r="F1908">
        <v>50805.7</v>
      </c>
      <c r="G1908" t="s">
        <v>1</v>
      </c>
      <c r="H1908" t="s">
        <v>2</v>
      </c>
      <c r="I1908" t="s">
        <v>3</v>
      </c>
      <c r="J1908">
        <v>0.67388800000000004</v>
      </c>
      <c r="K1908" t="s">
        <v>4</v>
      </c>
      <c r="L1908">
        <v>4334.2299999999996</v>
      </c>
      <c r="M1908" t="s">
        <v>5</v>
      </c>
      <c r="N1908">
        <v>10.382469498903999</v>
      </c>
      <c r="O1908" t="s">
        <v>6</v>
      </c>
      <c r="P1908">
        <v>45000</v>
      </c>
      <c r="Q1908" t="s">
        <v>7</v>
      </c>
      <c r="R1908">
        <v>45000</v>
      </c>
      <c r="S1908" t="s">
        <v>21</v>
      </c>
      <c r="T1908" t="s">
        <v>24272</v>
      </c>
      <c r="U1908" t="s">
        <v>24273</v>
      </c>
      <c r="V1908" t="s">
        <v>24274</v>
      </c>
      <c r="W1908">
        <v>4.3692099999999998E-2</v>
      </c>
    </row>
    <row r="1909" spans="5:23">
      <c r="E1909" t="s">
        <v>22</v>
      </c>
      <c r="F1909">
        <v>50805.7</v>
      </c>
      <c r="G1909" t="s">
        <v>1</v>
      </c>
      <c r="H1909" t="s">
        <v>2</v>
      </c>
      <c r="I1909" t="s">
        <v>3</v>
      </c>
      <c r="J1909">
        <v>0.67388800000000004</v>
      </c>
      <c r="K1909" t="s">
        <v>4</v>
      </c>
      <c r="L1909">
        <v>4334.2299999999996</v>
      </c>
      <c r="M1909" t="s">
        <v>5</v>
      </c>
      <c r="N1909">
        <v>10.382469498903999</v>
      </c>
      <c r="O1909" t="s">
        <v>6</v>
      </c>
      <c r="P1909">
        <v>45000</v>
      </c>
      <c r="Q1909" t="s">
        <v>7</v>
      </c>
      <c r="R1909">
        <v>45000</v>
      </c>
      <c r="S1909" t="s">
        <v>21</v>
      </c>
      <c r="T1909" t="s">
        <v>24272</v>
      </c>
      <c r="U1909" t="s">
        <v>24273</v>
      </c>
      <c r="V1909" t="s">
        <v>24274</v>
      </c>
      <c r="W1909">
        <v>4.3692099999999998E-2</v>
      </c>
    </row>
    <row r="1910" spans="5:23">
      <c r="E1910" t="s">
        <v>22</v>
      </c>
      <c r="F1910">
        <v>79895.5</v>
      </c>
      <c r="G1910" t="s">
        <v>1</v>
      </c>
      <c r="H1910" t="s">
        <v>23</v>
      </c>
      <c r="I1910" t="s">
        <v>3</v>
      </c>
      <c r="J1910">
        <v>0.55658200000000002</v>
      </c>
      <c r="K1910" t="s">
        <v>4</v>
      </c>
      <c r="L1910">
        <v>4040.35</v>
      </c>
      <c r="M1910" t="s">
        <v>5</v>
      </c>
      <c r="N1910">
        <v>11.137635843848001</v>
      </c>
      <c r="O1910" t="s">
        <v>6</v>
      </c>
      <c r="P1910">
        <v>45000</v>
      </c>
      <c r="Q1910" t="s">
        <v>7</v>
      </c>
      <c r="R1910">
        <v>45000</v>
      </c>
      <c r="S1910" t="s">
        <v>24</v>
      </c>
      <c r="T1910" t="s">
        <v>24275</v>
      </c>
      <c r="U1910" t="s">
        <v>24276</v>
      </c>
      <c r="V1910" t="s">
        <v>24277</v>
      </c>
      <c r="W1910">
        <v>7.7623300000000006E-2</v>
      </c>
    </row>
    <row r="1911" spans="5:23">
      <c r="E1911" t="s">
        <v>25</v>
      </c>
      <c r="F1911">
        <v>79895.5</v>
      </c>
      <c r="G1911" t="s">
        <v>1</v>
      </c>
      <c r="H1911" t="s">
        <v>23</v>
      </c>
      <c r="I1911" t="s">
        <v>3</v>
      </c>
      <c r="J1911">
        <v>0.55658200000000002</v>
      </c>
      <c r="K1911" t="s">
        <v>4</v>
      </c>
      <c r="L1911">
        <v>4040.35</v>
      </c>
      <c r="M1911" t="s">
        <v>5</v>
      </c>
      <c r="N1911">
        <v>11.137635843848001</v>
      </c>
      <c r="O1911" t="s">
        <v>6</v>
      </c>
      <c r="P1911">
        <v>45000</v>
      </c>
      <c r="Q1911" t="s">
        <v>7</v>
      </c>
      <c r="R1911">
        <v>45000</v>
      </c>
      <c r="S1911" t="s">
        <v>26</v>
      </c>
      <c r="T1911" t="s">
        <v>24275</v>
      </c>
      <c r="U1911" t="s">
        <v>24276</v>
      </c>
      <c r="V1911" t="s">
        <v>24277</v>
      </c>
      <c r="W1911">
        <v>7.7623300000000006E-2</v>
      </c>
    </row>
    <row r="1912" spans="5:23">
      <c r="E1912" t="s">
        <v>25</v>
      </c>
      <c r="F1912">
        <v>76154</v>
      </c>
      <c r="G1912" t="s">
        <v>1</v>
      </c>
      <c r="H1912" t="s">
        <v>27</v>
      </c>
      <c r="I1912" t="s">
        <v>3</v>
      </c>
      <c r="J1912">
        <v>0.55821699999999996</v>
      </c>
      <c r="K1912" t="s">
        <v>4</v>
      </c>
      <c r="L1912">
        <v>4214.07</v>
      </c>
      <c r="M1912" t="s">
        <v>5</v>
      </c>
      <c r="N1912">
        <v>10.678509172384</v>
      </c>
      <c r="O1912" t="s">
        <v>6</v>
      </c>
      <c r="P1912">
        <v>45000</v>
      </c>
      <c r="Q1912" t="s">
        <v>7</v>
      </c>
      <c r="R1912">
        <v>45000</v>
      </c>
      <c r="S1912" t="s">
        <v>28</v>
      </c>
      <c r="T1912" t="s">
        <v>24278</v>
      </c>
      <c r="U1912" t="s">
        <v>24279</v>
      </c>
      <c r="V1912" t="s">
        <v>24280</v>
      </c>
      <c r="W1912">
        <v>7.5137099999999998E-2</v>
      </c>
    </row>
    <row r="1913" spans="5:23">
      <c r="E1913" t="s">
        <v>29</v>
      </c>
      <c r="F1913">
        <v>76154</v>
      </c>
      <c r="G1913" t="s">
        <v>1</v>
      </c>
      <c r="H1913" t="s">
        <v>27</v>
      </c>
      <c r="I1913" t="s">
        <v>3</v>
      </c>
      <c r="J1913">
        <v>0.55821699999999996</v>
      </c>
      <c r="K1913" t="s">
        <v>4</v>
      </c>
      <c r="L1913">
        <v>4214.07</v>
      </c>
      <c r="M1913" t="s">
        <v>5</v>
      </c>
      <c r="N1913">
        <v>10.678509172384</v>
      </c>
      <c r="O1913" t="s">
        <v>6</v>
      </c>
      <c r="P1913">
        <v>45000</v>
      </c>
      <c r="Q1913" t="s">
        <v>7</v>
      </c>
      <c r="R1913">
        <v>45000</v>
      </c>
      <c r="S1913" t="s">
        <v>28</v>
      </c>
      <c r="T1913" t="s">
        <v>24278</v>
      </c>
      <c r="U1913" t="s">
        <v>24279</v>
      </c>
      <c r="V1913" t="s">
        <v>24280</v>
      </c>
      <c r="W1913">
        <v>7.5137099999999998E-2</v>
      </c>
    </row>
    <row r="1914" spans="5:23">
      <c r="E1914" t="s">
        <v>29</v>
      </c>
      <c r="F1914">
        <v>123806</v>
      </c>
      <c r="G1914" t="s">
        <v>1</v>
      </c>
      <c r="H1914" t="s">
        <v>30</v>
      </c>
      <c r="I1914" t="s">
        <v>3</v>
      </c>
      <c r="J1914">
        <v>0.45904600000000001</v>
      </c>
      <c r="K1914" t="s">
        <v>4</v>
      </c>
      <c r="L1914">
        <v>3833.04</v>
      </c>
      <c r="M1914" t="s">
        <v>5</v>
      </c>
      <c r="N1914">
        <v>11.74001926297</v>
      </c>
      <c r="O1914" t="s">
        <v>6</v>
      </c>
      <c r="P1914">
        <v>45000</v>
      </c>
      <c r="Q1914" t="s">
        <v>7</v>
      </c>
      <c r="R1914">
        <v>45000</v>
      </c>
      <c r="S1914" t="s">
        <v>31</v>
      </c>
      <c r="T1914" t="s">
        <v>24281</v>
      </c>
      <c r="U1914" t="s">
        <v>24282</v>
      </c>
      <c r="V1914" t="s">
        <v>24283</v>
      </c>
      <c r="W1914">
        <v>0.134772</v>
      </c>
    </row>
    <row r="1915" spans="5:23">
      <c r="E1915" t="s">
        <v>32</v>
      </c>
      <c r="F1915">
        <v>123806</v>
      </c>
      <c r="G1915" t="s">
        <v>1</v>
      </c>
      <c r="H1915" t="s">
        <v>30</v>
      </c>
      <c r="I1915" t="s">
        <v>3</v>
      </c>
      <c r="J1915">
        <v>0.45904600000000001</v>
      </c>
      <c r="K1915" t="s">
        <v>4</v>
      </c>
      <c r="L1915">
        <v>3833.04</v>
      </c>
      <c r="M1915" t="s">
        <v>5</v>
      </c>
      <c r="N1915">
        <v>11.74001926297</v>
      </c>
      <c r="O1915" t="s">
        <v>6</v>
      </c>
      <c r="P1915">
        <v>45000</v>
      </c>
      <c r="Q1915" t="s">
        <v>7</v>
      </c>
      <c r="R1915">
        <v>45000</v>
      </c>
      <c r="S1915" t="s">
        <v>33</v>
      </c>
      <c r="T1915" t="s">
        <v>24281</v>
      </c>
      <c r="U1915" t="s">
        <v>24282</v>
      </c>
      <c r="V1915" t="s">
        <v>24283</v>
      </c>
      <c r="W1915">
        <v>0.134772</v>
      </c>
    </row>
    <row r="1916" spans="5:23">
      <c r="E1916" t="s">
        <v>32</v>
      </c>
      <c r="F1916">
        <v>110180</v>
      </c>
      <c r="G1916" t="s">
        <v>1</v>
      </c>
      <c r="H1916" t="s">
        <v>17</v>
      </c>
      <c r="I1916" t="s">
        <v>3</v>
      </c>
      <c r="J1916">
        <v>0.47163300000000002</v>
      </c>
      <c r="K1916" t="s">
        <v>4</v>
      </c>
      <c r="L1916">
        <v>4080.26</v>
      </c>
      <c r="M1916" t="s">
        <v>5</v>
      </c>
      <c r="N1916">
        <v>11.028698358805</v>
      </c>
      <c r="O1916" t="s">
        <v>6</v>
      </c>
      <c r="P1916">
        <v>45000</v>
      </c>
      <c r="Q1916" t="s">
        <v>7</v>
      </c>
      <c r="R1916">
        <v>45000</v>
      </c>
      <c r="S1916" t="s">
        <v>34</v>
      </c>
      <c r="T1916" t="s">
        <v>24284</v>
      </c>
      <c r="U1916" t="s">
        <v>24285</v>
      </c>
      <c r="V1916" t="s">
        <v>24286</v>
      </c>
      <c r="W1916">
        <v>0.11743000000000001</v>
      </c>
    </row>
    <row r="1917" spans="5:23">
      <c r="E1917" t="s">
        <v>35</v>
      </c>
      <c r="F1917">
        <v>110180</v>
      </c>
      <c r="G1917" t="s">
        <v>1</v>
      </c>
      <c r="H1917" t="s">
        <v>17</v>
      </c>
      <c r="I1917" t="s">
        <v>3</v>
      </c>
      <c r="J1917">
        <v>0.47163300000000002</v>
      </c>
      <c r="K1917" t="s">
        <v>4</v>
      </c>
      <c r="L1917">
        <v>4080.26</v>
      </c>
      <c r="M1917" t="s">
        <v>5</v>
      </c>
      <c r="N1917">
        <v>11.028698358805</v>
      </c>
      <c r="O1917" t="s">
        <v>6</v>
      </c>
      <c r="P1917">
        <v>45000</v>
      </c>
      <c r="Q1917" t="s">
        <v>7</v>
      </c>
      <c r="R1917">
        <v>45000</v>
      </c>
      <c r="S1917" t="s">
        <v>34</v>
      </c>
      <c r="T1917" t="s">
        <v>24284</v>
      </c>
      <c r="U1917" t="s">
        <v>24285</v>
      </c>
      <c r="V1917" t="s">
        <v>24286</v>
      </c>
      <c r="W1917">
        <v>0.11743000000000001</v>
      </c>
    </row>
    <row r="1918" spans="5:23">
      <c r="E1918" t="s">
        <v>35</v>
      </c>
      <c r="F1918">
        <v>172134</v>
      </c>
      <c r="G1918" t="s">
        <v>1</v>
      </c>
      <c r="H1918" t="s">
        <v>36</v>
      </c>
      <c r="I1918" t="s">
        <v>3</v>
      </c>
      <c r="J1918">
        <v>0.40042299999999997</v>
      </c>
      <c r="K1918" t="s">
        <v>4</v>
      </c>
      <c r="L1918">
        <v>3623.21</v>
      </c>
      <c r="M1918" t="s">
        <v>5</v>
      </c>
      <c r="N1918">
        <v>12.419926812664</v>
      </c>
      <c r="O1918" t="s">
        <v>6</v>
      </c>
      <c r="P1918">
        <v>45000</v>
      </c>
      <c r="Q1918" t="s">
        <v>7</v>
      </c>
      <c r="R1918">
        <v>45000</v>
      </c>
      <c r="S1918" t="s">
        <v>37</v>
      </c>
      <c r="T1918" t="s">
        <v>24287</v>
      </c>
      <c r="U1918" t="s">
        <v>24288</v>
      </c>
      <c r="V1918" t="s">
        <v>24289</v>
      </c>
      <c r="W1918">
        <v>0.14422099999999999</v>
      </c>
    </row>
    <row r="1919" spans="5:23">
      <c r="E1919" t="s">
        <v>38</v>
      </c>
      <c r="F1919">
        <v>172134</v>
      </c>
      <c r="G1919" t="s">
        <v>1</v>
      </c>
      <c r="H1919" t="s">
        <v>36</v>
      </c>
      <c r="I1919" t="s">
        <v>3</v>
      </c>
      <c r="J1919">
        <v>0.40042299999999997</v>
      </c>
      <c r="K1919" t="s">
        <v>4</v>
      </c>
      <c r="L1919">
        <v>3623.21</v>
      </c>
      <c r="M1919" t="s">
        <v>5</v>
      </c>
      <c r="N1919">
        <v>12.419926812664</v>
      </c>
      <c r="O1919" t="s">
        <v>6</v>
      </c>
      <c r="P1919">
        <v>45000</v>
      </c>
      <c r="Q1919" t="s">
        <v>7</v>
      </c>
      <c r="R1919">
        <v>45000</v>
      </c>
      <c r="S1919" t="s">
        <v>39</v>
      </c>
      <c r="T1919" t="s">
        <v>24287</v>
      </c>
      <c r="U1919" t="s">
        <v>24288</v>
      </c>
      <c r="V1919" t="s">
        <v>24289</v>
      </c>
      <c r="W1919">
        <v>0.14422099999999999</v>
      </c>
    </row>
    <row r="1920" spans="5:23">
      <c r="E1920" t="s">
        <v>38</v>
      </c>
      <c r="F1920">
        <v>151962</v>
      </c>
      <c r="G1920" t="s">
        <v>1</v>
      </c>
      <c r="H1920" t="s">
        <v>40</v>
      </c>
      <c r="I1920" t="s">
        <v>3</v>
      </c>
      <c r="J1920">
        <v>0.40879700000000002</v>
      </c>
      <c r="K1920" t="s">
        <v>4</v>
      </c>
      <c r="L1920">
        <v>3937.77</v>
      </c>
      <c r="M1920" t="s">
        <v>5</v>
      </c>
      <c r="N1920">
        <v>11.427779620562999</v>
      </c>
      <c r="O1920" t="s">
        <v>6</v>
      </c>
      <c r="P1920">
        <v>45000</v>
      </c>
      <c r="Q1920" t="s">
        <v>7</v>
      </c>
      <c r="R1920">
        <v>45000</v>
      </c>
      <c r="S1920" t="s">
        <v>41</v>
      </c>
      <c r="T1920" t="s">
        <v>24290</v>
      </c>
      <c r="U1920" t="s">
        <v>24291</v>
      </c>
      <c r="V1920" t="s">
        <v>24292</v>
      </c>
      <c r="W1920">
        <v>0.147062</v>
      </c>
    </row>
    <row r="1921" spans="5:23">
      <c r="E1921" t="s">
        <v>42</v>
      </c>
      <c r="F1921">
        <v>151962</v>
      </c>
      <c r="G1921" t="s">
        <v>1</v>
      </c>
      <c r="H1921" t="s">
        <v>40</v>
      </c>
      <c r="I1921" t="s">
        <v>3</v>
      </c>
      <c r="J1921">
        <v>0.40879700000000002</v>
      </c>
      <c r="K1921" t="s">
        <v>4</v>
      </c>
      <c r="L1921">
        <v>3937.77</v>
      </c>
      <c r="M1921" t="s">
        <v>5</v>
      </c>
      <c r="N1921">
        <v>11.427779620562999</v>
      </c>
      <c r="O1921" t="s">
        <v>6</v>
      </c>
      <c r="P1921">
        <v>45000</v>
      </c>
      <c r="Q1921" t="s">
        <v>7</v>
      </c>
      <c r="R1921">
        <v>45000</v>
      </c>
      <c r="S1921" t="s">
        <v>41</v>
      </c>
      <c r="T1921" t="s">
        <v>24290</v>
      </c>
      <c r="U1921" t="s">
        <v>24291</v>
      </c>
      <c r="V1921" t="s">
        <v>24292</v>
      </c>
      <c r="W1921">
        <v>0.147062</v>
      </c>
    </row>
    <row r="1922" spans="5:23">
      <c r="E1922" t="s">
        <v>42</v>
      </c>
      <c r="F1922">
        <v>26362.6</v>
      </c>
      <c r="G1922" t="s">
        <v>1</v>
      </c>
      <c r="H1922" t="s">
        <v>14</v>
      </c>
      <c r="I1922" t="s">
        <v>3</v>
      </c>
      <c r="J1922">
        <v>0.92297499999999999</v>
      </c>
      <c r="K1922" t="s">
        <v>4</v>
      </c>
      <c r="L1922">
        <v>4452.78</v>
      </c>
      <c r="M1922" t="s">
        <v>5</v>
      </c>
      <c r="N1922">
        <v>10.106040053736001</v>
      </c>
      <c r="O1922" t="s">
        <v>6</v>
      </c>
      <c r="P1922">
        <v>45000</v>
      </c>
      <c r="Q1922" t="s">
        <v>7</v>
      </c>
      <c r="R1922">
        <v>45000</v>
      </c>
      <c r="S1922" t="s">
        <v>43</v>
      </c>
      <c r="T1922" t="s">
        <v>24293</v>
      </c>
      <c r="U1922" t="s">
        <v>24294</v>
      </c>
      <c r="V1922" t="s">
        <v>24295</v>
      </c>
      <c r="W1922">
        <v>5.0888599999999997E-3</v>
      </c>
    </row>
    <row r="1923" spans="5:23">
      <c r="E1923" t="s">
        <v>44</v>
      </c>
      <c r="F1923">
        <v>26362.6</v>
      </c>
      <c r="G1923" t="s">
        <v>1</v>
      </c>
      <c r="H1923" t="s">
        <v>14</v>
      </c>
      <c r="I1923" t="s">
        <v>3</v>
      </c>
      <c r="J1923">
        <v>0.92297499999999999</v>
      </c>
      <c r="K1923" t="s">
        <v>4</v>
      </c>
      <c r="L1923">
        <v>4452.78</v>
      </c>
      <c r="M1923" t="s">
        <v>5</v>
      </c>
      <c r="N1923">
        <v>10.106040053736001</v>
      </c>
      <c r="O1923" t="s">
        <v>6</v>
      </c>
      <c r="P1923">
        <v>45000</v>
      </c>
      <c r="Q1923" t="s">
        <v>7</v>
      </c>
      <c r="R1923">
        <v>45000</v>
      </c>
      <c r="S1923" t="s">
        <v>45</v>
      </c>
      <c r="T1923" t="s">
        <v>24293</v>
      </c>
      <c r="U1923" t="s">
        <v>24294</v>
      </c>
      <c r="V1923" t="s">
        <v>24295</v>
      </c>
      <c r="W1923">
        <v>5.0888599999999997E-3</v>
      </c>
    </row>
    <row r="1924" spans="5:23">
      <c r="E1924" t="s">
        <v>44</v>
      </c>
      <c r="F1924">
        <v>26568.400000000001</v>
      </c>
      <c r="G1924" t="s">
        <v>1</v>
      </c>
      <c r="H1924" t="s">
        <v>10</v>
      </c>
      <c r="I1924" t="s">
        <v>3</v>
      </c>
      <c r="J1924">
        <v>0.91755299999999995</v>
      </c>
      <c r="K1924" t="s">
        <v>4</v>
      </c>
      <c r="L1924">
        <v>4470.67</v>
      </c>
      <c r="M1924" t="s">
        <v>5</v>
      </c>
      <c r="N1924">
        <v>10.065605138067999</v>
      </c>
      <c r="O1924" t="s">
        <v>6</v>
      </c>
      <c r="P1924">
        <v>45000</v>
      </c>
      <c r="Q1924" t="s">
        <v>7</v>
      </c>
      <c r="R1924">
        <v>45000</v>
      </c>
      <c r="S1924" t="s">
        <v>11</v>
      </c>
      <c r="T1924" t="s">
        <v>24263</v>
      </c>
      <c r="U1924" t="s">
        <v>24264</v>
      </c>
      <c r="V1924" t="s">
        <v>24265</v>
      </c>
      <c r="W1924">
        <v>1.43549E-3</v>
      </c>
    </row>
    <row r="1925" spans="5:23">
      <c r="E1925" t="s">
        <v>0</v>
      </c>
      <c r="F1925">
        <v>31954.400000000001</v>
      </c>
      <c r="G1925" t="s">
        <v>1</v>
      </c>
      <c r="H1925" t="s">
        <v>2</v>
      </c>
      <c r="I1925" t="s">
        <v>3</v>
      </c>
      <c r="J1925">
        <v>0.84416199999999997</v>
      </c>
      <c r="K1925" t="s">
        <v>4</v>
      </c>
      <c r="L1925">
        <v>4391.54</v>
      </c>
      <c r="M1925" t="s">
        <v>5</v>
      </c>
      <c r="N1925">
        <v>10.246965908045</v>
      </c>
      <c r="O1925" t="s">
        <v>6</v>
      </c>
      <c r="P1925">
        <v>45000</v>
      </c>
      <c r="Q1925" t="s">
        <v>7</v>
      </c>
      <c r="R1925">
        <v>45000</v>
      </c>
      <c r="S1925" t="s">
        <v>8</v>
      </c>
      <c r="T1925" t="s">
        <v>24296</v>
      </c>
      <c r="U1925" t="s">
        <v>24297</v>
      </c>
      <c r="V1925" t="s">
        <v>24298</v>
      </c>
      <c r="W1925">
        <v>1.0592000000000001E-2</v>
      </c>
    </row>
    <row r="1926" spans="5:23">
      <c r="E1926" t="s">
        <v>9</v>
      </c>
      <c r="F1926">
        <v>26186.9</v>
      </c>
      <c r="G1926" t="s">
        <v>1</v>
      </c>
      <c r="H1926" t="s">
        <v>10</v>
      </c>
      <c r="I1926" t="s">
        <v>3</v>
      </c>
      <c r="J1926">
        <v>0.92421200000000003</v>
      </c>
      <c r="K1926" t="s">
        <v>4</v>
      </c>
      <c r="L1926">
        <v>4470.67</v>
      </c>
      <c r="M1926" t="s">
        <v>5</v>
      </c>
      <c r="N1926">
        <v>10.065605347068001</v>
      </c>
      <c r="O1926" t="s">
        <v>6</v>
      </c>
      <c r="P1926">
        <v>45000</v>
      </c>
      <c r="Q1926" t="s">
        <v>7</v>
      </c>
      <c r="R1926">
        <v>45000</v>
      </c>
      <c r="S1926" t="s">
        <v>11</v>
      </c>
      <c r="T1926" t="s">
        <v>24299</v>
      </c>
      <c r="U1926" t="s">
        <v>24300</v>
      </c>
      <c r="V1926" t="s">
        <v>24301</v>
      </c>
      <c r="W1926">
        <v>2.1879399999999999E-4</v>
      </c>
    </row>
    <row r="1927" spans="5:23">
      <c r="E1927" t="s">
        <v>12</v>
      </c>
      <c r="F1927">
        <v>31954.400000000001</v>
      </c>
      <c r="G1927" t="s">
        <v>1</v>
      </c>
      <c r="H1927" t="s">
        <v>2</v>
      </c>
      <c r="I1927" t="s">
        <v>3</v>
      </c>
      <c r="J1927">
        <v>0.84416199999999997</v>
      </c>
      <c r="K1927" t="s">
        <v>4</v>
      </c>
      <c r="L1927">
        <v>4391.54</v>
      </c>
      <c r="M1927" t="s">
        <v>5</v>
      </c>
      <c r="N1927">
        <v>10.246965908045</v>
      </c>
      <c r="O1927" t="s">
        <v>6</v>
      </c>
      <c r="P1927">
        <v>45000</v>
      </c>
      <c r="Q1927" t="s">
        <v>7</v>
      </c>
      <c r="R1927">
        <v>45000</v>
      </c>
      <c r="S1927" t="s">
        <v>13</v>
      </c>
      <c r="T1927" t="s">
        <v>24296</v>
      </c>
      <c r="U1927" t="s">
        <v>24297</v>
      </c>
      <c r="V1927" t="s">
        <v>24298</v>
      </c>
      <c r="W1927">
        <v>1.0592000000000001E-2</v>
      </c>
    </row>
    <row r="1928" spans="5:23">
      <c r="E1928" t="s">
        <v>12</v>
      </c>
      <c r="F1928">
        <v>32174</v>
      </c>
      <c r="G1928" t="s">
        <v>1</v>
      </c>
      <c r="H1928" t="s">
        <v>14</v>
      </c>
      <c r="I1928" t="s">
        <v>3</v>
      </c>
      <c r="J1928">
        <v>0.83737399999999995</v>
      </c>
      <c r="K1928" t="s">
        <v>4</v>
      </c>
      <c r="L1928">
        <v>4432.57</v>
      </c>
      <c r="M1928" t="s">
        <v>5</v>
      </c>
      <c r="N1928">
        <v>10.152121090192001</v>
      </c>
      <c r="O1928" t="s">
        <v>6</v>
      </c>
      <c r="P1928">
        <v>45000</v>
      </c>
      <c r="Q1928" t="s">
        <v>7</v>
      </c>
      <c r="R1928">
        <v>45000</v>
      </c>
      <c r="S1928" t="s">
        <v>15</v>
      </c>
      <c r="T1928" t="s">
        <v>24302</v>
      </c>
      <c r="U1928" t="s">
        <v>24303</v>
      </c>
      <c r="V1928" t="s">
        <v>24304</v>
      </c>
      <c r="W1928">
        <v>1.43567E-2</v>
      </c>
    </row>
    <row r="1929" spans="5:23">
      <c r="E1929" t="s">
        <v>16</v>
      </c>
      <c r="F1929">
        <v>32174</v>
      </c>
      <c r="G1929" t="s">
        <v>1</v>
      </c>
      <c r="H1929" t="s">
        <v>14</v>
      </c>
      <c r="I1929" t="s">
        <v>3</v>
      </c>
      <c r="J1929">
        <v>0.83737399999999995</v>
      </c>
      <c r="K1929" t="s">
        <v>4</v>
      </c>
      <c r="L1929">
        <v>4432.57</v>
      </c>
      <c r="M1929" t="s">
        <v>5</v>
      </c>
      <c r="N1929">
        <v>10.152121090192001</v>
      </c>
      <c r="O1929" t="s">
        <v>6</v>
      </c>
      <c r="P1929">
        <v>45000</v>
      </c>
      <c r="Q1929" t="s">
        <v>7</v>
      </c>
      <c r="R1929">
        <v>45000</v>
      </c>
      <c r="S1929" t="s">
        <v>15</v>
      </c>
      <c r="T1929" t="s">
        <v>24302</v>
      </c>
      <c r="U1929" t="s">
        <v>24303</v>
      </c>
      <c r="V1929" t="s">
        <v>24304</v>
      </c>
      <c r="W1929">
        <v>1.43567E-2</v>
      </c>
    </row>
    <row r="1930" spans="5:23">
      <c r="E1930" t="s">
        <v>16</v>
      </c>
      <c r="F1930">
        <v>50477.7</v>
      </c>
      <c r="G1930" t="s">
        <v>1</v>
      </c>
      <c r="H1930" t="s">
        <v>17</v>
      </c>
      <c r="I1930" t="s">
        <v>3</v>
      </c>
      <c r="J1930">
        <v>0.68420899999999996</v>
      </c>
      <c r="K1930" t="s">
        <v>4</v>
      </c>
      <c r="L1930">
        <v>4231.78</v>
      </c>
      <c r="M1930" t="s">
        <v>5</v>
      </c>
      <c r="N1930">
        <v>10.633815543960001</v>
      </c>
      <c r="O1930" t="s">
        <v>6</v>
      </c>
      <c r="P1930">
        <v>45000</v>
      </c>
      <c r="Q1930" t="s">
        <v>7</v>
      </c>
      <c r="R1930">
        <v>45000</v>
      </c>
      <c r="S1930" t="s">
        <v>18</v>
      </c>
      <c r="T1930" t="s">
        <v>24305</v>
      </c>
      <c r="U1930" t="s">
        <v>24306</v>
      </c>
      <c r="V1930" t="s">
        <v>24307</v>
      </c>
      <c r="W1930">
        <v>4.63043E-2</v>
      </c>
    </row>
    <row r="1931" spans="5:23">
      <c r="E1931" t="s">
        <v>19</v>
      </c>
      <c r="F1931">
        <v>50477.7</v>
      </c>
      <c r="G1931" t="s">
        <v>1</v>
      </c>
      <c r="H1931" t="s">
        <v>17</v>
      </c>
      <c r="I1931" t="s">
        <v>3</v>
      </c>
      <c r="J1931">
        <v>0.68420899999999996</v>
      </c>
      <c r="K1931" t="s">
        <v>4</v>
      </c>
      <c r="L1931">
        <v>4231.78</v>
      </c>
      <c r="M1931" t="s">
        <v>5</v>
      </c>
      <c r="N1931">
        <v>10.633815543960001</v>
      </c>
      <c r="O1931" t="s">
        <v>6</v>
      </c>
      <c r="P1931">
        <v>45000</v>
      </c>
      <c r="Q1931" t="s">
        <v>7</v>
      </c>
      <c r="R1931">
        <v>45000</v>
      </c>
      <c r="S1931" t="s">
        <v>20</v>
      </c>
      <c r="T1931" t="s">
        <v>24305</v>
      </c>
      <c r="U1931" t="s">
        <v>24306</v>
      </c>
      <c r="V1931" t="s">
        <v>24307</v>
      </c>
      <c r="W1931">
        <v>4.63043E-2</v>
      </c>
    </row>
    <row r="1932" spans="5:23">
      <c r="E1932" t="s">
        <v>19</v>
      </c>
      <c r="F1932">
        <v>48494.7</v>
      </c>
      <c r="G1932" t="s">
        <v>1</v>
      </c>
      <c r="H1932" t="s">
        <v>2</v>
      </c>
      <c r="I1932" t="s">
        <v>3</v>
      </c>
      <c r="J1932">
        <v>0.68977699999999997</v>
      </c>
      <c r="K1932" t="s">
        <v>4</v>
      </c>
      <c r="L1932">
        <v>4333.9799999999996</v>
      </c>
      <c r="M1932" t="s">
        <v>5</v>
      </c>
      <c r="N1932">
        <v>10.383054430088</v>
      </c>
      <c r="O1932" t="s">
        <v>6</v>
      </c>
      <c r="P1932">
        <v>45000</v>
      </c>
      <c r="Q1932" t="s">
        <v>7</v>
      </c>
      <c r="R1932">
        <v>45000</v>
      </c>
      <c r="S1932" t="s">
        <v>21</v>
      </c>
      <c r="T1932" t="s">
        <v>24308</v>
      </c>
      <c r="U1932" t="s">
        <v>24309</v>
      </c>
      <c r="V1932" t="s">
        <v>24310</v>
      </c>
      <c r="W1932">
        <v>4.4635000000000001E-2</v>
      </c>
    </row>
    <row r="1933" spans="5:23">
      <c r="E1933" t="s">
        <v>22</v>
      </c>
      <c r="F1933">
        <v>48494.7</v>
      </c>
      <c r="G1933" t="s">
        <v>1</v>
      </c>
      <c r="H1933" t="s">
        <v>2</v>
      </c>
      <c r="I1933" t="s">
        <v>3</v>
      </c>
      <c r="J1933">
        <v>0.68977699999999997</v>
      </c>
      <c r="K1933" t="s">
        <v>4</v>
      </c>
      <c r="L1933">
        <v>4333.9799999999996</v>
      </c>
      <c r="M1933" t="s">
        <v>5</v>
      </c>
      <c r="N1933">
        <v>10.383054430088</v>
      </c>
      <c r="O1933" t="s">
        <v>6</v>
      </c>
      <c r="P1933">
        <v>45000</v>
      </c>
      <c r="Q1933" t="s">
        <v>7</v>
      </c>
      <c r="R1933">
        <v>45000</v>
      </c>
      <c r="S1933" t="s">
        <v>21</v>
      </c>
      <c r="T1933" t="s">
        <v>24308</v>
      </c>
      <c r="U1933" t="s">
        <v>24309</v>
      </c>
      <c r="V1933" t="s">
        <v>24310</v>
      </c>
      <c r="W1933">
        <v>4.4635000000000001E-2</v>
      </c>
    </row>
    <row r="1934" spans="5:23">
      <c r="E1934" t="s">
        <v>22</v>
      </c>
      <c r="F1934">
        <v>76632.800000000003</v>
      </c>
      <c r="G1934" t="s">
        <v>1</v>
      </c>
      <c r="H1934" t="s">
        <v>23</v>
      </c>
      <c r="I1934" t="s">
        <v>3</v>
      </c>
      <c r="J1934">
        <v>0.56815000000000004</v>
      </c>
      <c r="K1934" t="s">
        <v>4</v>
      </c>
      <c r="L1934">
        <v>4042.58</v>
      </c>
      <c r="M1934" t="s">
        <v>5</v>
      </c>
      <c r="N1934">
        <v>11.131497526374</v>
      </c>
      <c r="O1934" t="s">
        <v>6</v>
      </c>
      <c r="P1934">
        <v>45000</v>
      </c>
      <c r="Q1934" t="s">
        <v>7</v>
      </c>
      <c r="R1934">
        <v>45000</v>
      </c>
      <c r="S1934" t="s">
        <v>24</v>
      </c>
      <c r="T1934" t="s">
        <v>24311</v>
      </c>
      <c r="U1934" t="s">
        <v>24312</v>
      </c>
      <c r="V1934" t="s">
        <v>24313</v>
      </c>
      <c r="W1934">
        <v>7.5584899999999997E-2</v>
      </c>
    </row>
    <row r="1935" spans="5:23">
      <c r="E1935" t="s">
        <v>25</v>
      </c>
      <c r="F1935">
        <v>76632.800000000003</v>
      </c>
      <c r="G1935" t="s">
        <v>1</v>
      </c>
      <c r="H1935" t="s">
        <v>23</v>
      </c>
      <c r="I1935" t="s">
        <v>3</v>
      </c>
      <c r="J1935">
        <v>0.56815000000000004</v>
      </c>
      <c r="K1935" t="s">
        <v>4</v>
      </c>
      <c r="L1935">
        <v>4042.58</v>
      </c>
      <c r="M1935" t="s">
        <v>5</v>
      </c>
      <c r="N1935">
        <v>11.131497526374</v>
      </c>
      <c r="O1935" t="s">
        <v>6</v>
      </c>
      <c r="P1935">
        <v>45000</v>
      </c>
      <c r="Q1935" t="s">
        <v>7</v>
      </c>
      <c r="R1935">
        <v>45000</v>
      </c>
      <c r="S1935" t="s">
        <v>26</v>
      </c>
      <c r="T1935" t="s">
        <v>24311</v>
      </c>
      <c r="U1935" t="s">
        <v>24312</v>
      </c>
      <c r="V1935" t="s">
        <v>24313</v>
      </c>
      <c r="W1935">
        <v>7.5584899999999997E-2</v>
      </c>
    </row>
    <row r="1936" spans="5:23">
      <c r="E1936" t="s">
        <v>25</v>
      </c>
      <c r="F1936">
        <v>79685.100000000006</v>
      </c>
      <c r="G1936" t="s">
        <v>1</v>
      </c>
      <c r="H1936" t="s">
        <v>27</v>
      </c>
      <c r="I1936" t="s">
        <v>3</v>
      </c>
      <c r="J1936">
        <v>0.54573099999999997</v>
      </c>
      <c r="K1936" t="s">
        <v>4</v>
      </c>
      <c r="L1936">
        <v>4213.7299999999996</v>
      </c>
      <c r="M1936" t="s">
        <v>5</v>
      </c>
      <c r="N1936">
        <v>10.679386146160001</v>
      </c>
      <c r="O1936" t="s">
        <v>6</v>
      </c>
      <c r="P1936">
        <v>45000</v>
      </c>
      <c r="Q1936" t="s">
        <v>7</v>
      </c>
      <c r="R1936">
        <v>45000</v>
      </c>
      <c r="S1936" t="s">
        <v>28</v>
      </c>
      <c r="T1936" t="s">
        <v>24314</v>
      </c>
      <c r="U1936" t="s">
        <v>24315</v>
      </c>
      <c r="V1936" t="s">
        <v>24316</v>
      </c>
      <c r="W1936">
        <v>7.4277399999999993E-2</v>
      </c>
    </row>
    <row r="1937" spans="5:23">
      <c r="E1937" t="s">
        <v>29</v>
      </c>
      <c r="F1937">
        <v>79685.100000000006</v>
      </c>
      <c r="G1937" t="s">
        <v>1</v>
      </c>
      <c r="H1937" t="s">
        <v>27</v>
      </c>
      <c r="I1937" t="s">
        <v>3</v>
      </c>
      <c r="J1937">
        <v>0.54573099999999997</v>
      </c>
      <c r="K1937" t="s">
        <v>4</v>
      </c>
      <c r="L1937">
        <v>4213.7299999999996</v>
      </c>
      <c r="M1937" t="s">
        <v>5</v>
      </c>
      <c r="N1937">
        <v>10.679386146160001</v>
      </c>
      <c r="O1937" t="s">
        <v>6</v>
      </c>
      <c r="P1937">
        <v>45000</v>
      </c>
      <c r="Q1937" t="s">
        <v>7</v>
      </c>
      <c r="R1937">
        <v>45000</v>
      </c>
      <c r="S1937" t="s">
        <v>28</v>
      </c>
      <c r="T1937" t="s">
        <v>24314</v>
      </c>
      <c r="U1937" t="s">
        <v>24315</v>
      </c>
      <c r="V1937" t="s">
        <v>24316</v>
      </c>
      <c r="W1937">
        <v>7.4277399999999993E-2</v>
      </c>
    </row>
    <row r="1938" spans="5:23">
      <c r="E1938" t="s">
        <v>29</v>
      </c>
      <c r="F1938">
        <v>120049</v>
      </c>
      <c r="G1938" t="s">
        <v>1</v>
      </c>
      <c r="H1938" t="s">
        <v>30</v>
      </c>
      <c r="I1938" t="s">
        <v>3</v>
      </c>
      <c r="J1938">
        <v>0.46622799999999998</v>
      </c>
      <c r="K1938" t="s">
        <v>4</v>
      </c>
      <c r="L1938">
        <v>3832.15</v>
      </c>
      <c r="M1938" t="s">
        <v>5</v>
      </c>
      <c r="N1938">
        <v>11.742747102176001</v>
      </c>
      <c r="O1938" t="s">
        <v>6</v>
      </c>
      <c r="P1938">
        <v>45000</v>
      </c>
      <c r="Q1938" t="s">
        <v>7</v>
      </c>
      <c r="R1938">
        <v>45000</v>
      </c>
      <c r="S1938" t="s">
        <v>31</v>
      </c>
      <c r="T1938" t="s">
        <v>24317</v>
      </c>
      <c r="U1938" t="s">
        <v>24318</v>
      </c>
      <c r="V1938" t="s">
        <v>24319</v>
      </c>
      <c r="W1938">
        <v>0.12235500000000001</v>
      </c>
    </row>
    <row r="1939" spans="5:23">
      <c r="E1939" t="s">
        <v>32</v>
      </c>
      <c r="F1939">
        <v>120049</v>
      </c>
      <c r="G1939" t="s">
        <v>1</v>
      </c>
      <c r="H1939" t="s">
        <v>30</v>
      </c>
      <c r="I1939" t="s">
        <v>3</v>
      </c>
      <c r="J1939">
        <v>0.46622799999999998</v>
      </c>
      <c r="K1939" t="s">
        <v>4</v>
      </c>
      <c r="L1939">
        <v>3832.15</v>
      </c>
      <c r="M1939" t="s">
        <v>5</v>
      </c>
      <c r="N1939">
        <v>11.742747102176001</v>
      </c>
      <c r="O1939" t="s">
        <v>6</v>
      </c>
      <c r="P1939">
        <v>45000</v>
      </c>
      <c r="Q1939" t="s">
        <v>7</v>
      </c>
      <c r="R1939">
        <v>45000</v>
      </c>
      <c r="S1939" t="s">
        <v>33</v>
      </c>
      <c r="T1939" t="s">
        <v>24317</v>
      </c>
      <c r="U1939" t="s">
        <v>24318</v>
      </c>
      <c r="V1939" t="s">
        <v>24319</v>
      </c>
      <c r="W1939">
        <v>0.12235500000000001</v>
      </c>
    </row>
    <row r="1940" spans="5:23">
      <c r="E1940" t="s">
        <v>32</v>
      </c>
      <c r="F1940">
        <v>116715</v>
      </c>
      <c r="G1940" t="s">
        <v>1</v>
      </c>
      <c r="H1940" t="s">
        <v>17</v>
      </c>
      <c r="I1940" t="s">
        <v>3</v>
      </c>
      <c r="J1940">
        <v>0.45826800000000001</v>
      </c>
      <c r="K1940" t="s">
        <v>4</v>
      </c>
      <c r="L1940">
        <v>4079.76</v>
      </c>
      <c r="M1940" t="s">
        <v>5</v>
      </c>
      <c r="N1940">
        <v>11.030062624915001</v>
      </c>
      <c r="O1940" t="s">
        <v>6</v>
      </c>
      <c r="P1940">
        <v>45000</v>
      </c>
      <c r="Q1940" t="s">
        <v>7</v>
      </c>
      <c r="R1940">
        <v>45000</v>
      </c>
      <c r="S1940" t="s">
        <v>34</v>
      </c>
      <c r="T1940" t="s">
        <v>24320</v>
      </c>
      <c r="U1940" t="s">
        <v>24321</v>
      </c>
      <c r="V1940" t="s">
        <v>24322</v>
      </c>
      <c r="W1940">
        <v>0.111411</v>
      </c>
    </row>
    <row r="1941" spans="5:23">
      <c r="E1941" t="s">
        <v>35</v>
      </c>
      <c r="F1941">
        <v>116715</v>
      </c>
      <c r="G1941" t="s">
        <v>1</v>
      </c>
      <c r="H1941" t="s">
        <v>17</v>
      </c>
      <c r="I1941" t="s">
        <v>3</v>
      </c>
      <c r="J1941">
        <v>0.45826800000000001</v>
      </c>
      <c r="K1941" t="s">
        <v>4</v>
      </c>
      <c r="L1941">
        <v>4079.76</v>
      </c>
      <c r="M1941" t="s">
        <v>5</v>
      </c>
      <c r="N1941">
        <v>11.030062624915001</v>
      </c>
      <c r="O1941" t="s">
        <v>6</v>
      </c>
      <c r="P1941">
        <v>45000</v>
      </c>
      <c r="Q1941" t="s">
        <v>7</v>
      </c>
      <c r="R1941">
        <v>45000</v>
      </c>
      <c r="S1941" t="s">
        <v>34</v>
      </c>
      <c r="T1941" t="s">
        <v>24320</v>
      </c>
      <c r="U1941" t="s">
        <v>24321</v>
      </c>
      <c r="V1941" t="s">
        <v>24322</v>
      </c>
      <c r="W1941">
        <v>0.111411</v>
      </c>
    </row>
    <row r="1942" spans="5:23">
      <c r="E1942" t="s">
        <v>35</v>
      </c>
      <c r="F1942">
        <v>170523</v>
      </c>
      <c r="G1942" t="s">
        <v>1</v>
      </c>
      <c r="H1942" t="s">
        <v>36</v>
      </c>
      <c r="I1942" t="s">
        <v>3</v>
      </c>
      <c r="J1942">
        <v>0.402563</v>
      </c>
      <c r="K1942" t="s">
        <v>4</v>
      </c>
      <c r="L1942">
        <v>3618.67</v>
      </c>
      <c r="M1942" t="s">
        <v>5</v>
      </c>
      <c r="N1942">
        <v>12.435514109</v>
      </c>
      <c r="O1942" t="s">
        <v>6</v>
      </c>
      <c r="P1942">
        <v>45000</v>
      </c>
      <c r="Q1942" t="s">
        <v>7</v>
      </c>
      <c r="R1942">
        <v>45000</v>
      </c>
      <c r="S1942" t="s">
        <v>37</v>
      </c>
      <c r="T1942" t="s">
        <v>24323</v>
      </c>
      <c r="U1942" t="s">
        <v>24324</v>
      </c>
      <c r="V1942" t="s">
        <v>24325</v>
      </c>
      <c r="W1942">
        <v>0.13729</v>
      </c>
    </row>
    <row r="1943" spans="5:23">
      <c r="E1943" t="s">
        <v>38</v>
      </c>
      <c r="F1943">
        <v>170523</v>
      </c>
      <c r="G1943" t="s">
        <v>1</v>
      </c>
      <c r="H1943" t="s">
        <v>36</v>
      </c>
      <c r="I1943" t="s">
        <v>3</v>
      </c>
      <c r="J1943">
        <v>0.402563</v>
      </c>
      <c r="K1943" t="s">
        <v>4</v>
      </c>
      <c r="L1943">
        <v>3618.67</v>
      </c>
      <c r="M1943" t="s">
        <v>5</v>
      </c>
      <c r="N1943">
        <v>12.435514109</v>
      </c>
      <c r="O1943" t="s">
        <v>6</v>
      </c>
      <c r="P1943">
        <v>45000</v>
      </c>
      <c r="Q1943" t="s">
        <v>7</v>
      </c>
      <c r="R1943">
        <v>45000</v>
      </c>
      <c r="S1943" t="s">
        <v>39</v>
      </c>
      <c r="T1943" t="s">
        <v>24323</v>
      </c>
      <c r="U1943" t="s">
        <v>24324</v>
      </c>
      <c r="V1943" t="s">
        <v>24325</v>
      </c>
      <c r="W1943">
        <v>0.13729</v>
      </c>
    </row>
    <row r="1944" spans="5:23">
      <c r="E1944" t="s">
        <v>38</v>
      </c>
      <c r="F1944">
        <v>161571</v>
      </c>
      <c r="G1944" t="s">
        <v>1</v>
      </c>
      <c r="H1944" t="s">
        <v>40</v>
      </c>
      <c r="I1944" t="s">
        <v>3</v>
      </c>
      <c r="J1944">
        <v>0.396569</v>
      </c>
      <c r="K1944" t="s">
        <v>4</v>
      </c>
      <c r="L1944">
        <v>3935.51</v>
      </c>
      <c r="M1944" t="s">
        <v>5</v>
      </c>
      <c r="N1944">
        <v>11.434356393937</v>
      </c>
      <c r="O1944" t="s">
        <v>6</v>
      </c>
      <c r="P1944">
        <v>45000</v>
      </c>
      <c r="Q1944" t="s">
        <v>7</v>
      </c>
      <c r="R1944">
        <v>45000</v>
      </c>
      <c r="S1944" t="s">
        <v>41</v>
      </c>
      <c r="T1944" t="s">
        <v>22265</v>
      </c>
      <c r="U1944" t="s">
        <v>24326</v>
      </c>
      <c r="V1944" t="s">
        <v>24327</v>
      </c>
      <c r="W1944">
        <v>0.14017499999999999</v>
      </c>
    </row>
    <row r="1945" spans="5:23">
      <c r="E1945" t="s">
        <v>42</v>
      </c>
      <c r="F1945">
        <v>161571</v>
      </c>
      <c r="G1945" t="s">
        <v>1</v>
      </c>
      <c r="H1945" t="s">
        <v>40</v>
      </c>
      <c r="I1945" t="s">
        <v>3</v>
      </c>
      <c r="J1945">
        <v>0.396569</v>
      </c>
      <c r="K1945" t="s">
        <v>4</v>
      </c>
      <c r="L1945">
        <v>3935.51</v>
      </c>
      <c r="M1945" t="s">
        <v>5</v>
      </c>
      <c r="N1945">
        <v>11.434356393937</v>
      </c>
      <c r="O1945" t="s">
        <v>6</v>
      </c>
      <c r="P1945">
        <v>45000</v>
      </c>
      <c r="Q1945" t="s">
        <v>7</v>
      </c>
      <c r="R1945">
        <v>45000</v>
      </c>
      <c r="S1945" t="s">
        <v>41</v>
      </c>
      <c r="T1945" t="s">
        <v>22265</v>
      </c>
      <c r="U1945" t="s">
        <v>24326</v>
      </c>
      <c r="V1945" t="s">
        <v>24327</v>
      </c>
      <c r="W1945">
        <v>0.14017499999999999</v>
      </c>
    </row>
    <row r="1946" spans="5:23">
      <c r="E1946" t="s">
        <v>42</v>
      </c>
      <c r="F1946">
        <v>26522</v>
      </c>
      <c r="G1946" t="s">
        <v>1</v>
      </c>
      <c r="H1946" t="s">
        <v>14</v>
      </c>
      <c r="I1946" t="s">
        <v>3</v>
      </c>
      <c r="J1946">
        <v>0.92017099999999996</v>
      </c>
      <c r="K1946" t="s">
        <v>4</v>
      </c>
      <c r="L1946">
        <v>4453.04</v>
      </c>
      <c r="M1946" t="s">
        <v>5</v>
      </c>
      <c r="N1946">
        <v>10.105454530552</v>
      </c>
      <c r="O1946" t="s">
        <v>6</v>
      </c>
      <c r="P1946">
        <v>45000</v>
      </c>
      <c r="Q1946" t="s">
        <v>7</v>
      </c>
      <c r="R1946">
        <v>45000</v>
      </c>
      <c r="S1946" t="s">
        <v>43</v>
      </c>
      <c r="T1946" t="s">
        <v>24328</v>
      </c>
      <c r="U1946" t="s">
        <v>24329</v>
      </c>
      <c r="V1946" t="s">
        <v>24330</v>
      </c>
      <c r="W1946">
        <v>1.039E-2</v>
      </c>
    </row>
    <row r="1947" spans="5:23">
      <c r="E1947" t="s">
        <v>44</v>
      </c>
      <c r="F1947">
        <v>26522</v>
      </c>
      <c r="G1947" t="s">
        <v>1</v>
      </c>
      <c r="H1947" t="s">
        <v>14</v>
      </c>
      <c r="I1947" t="s">
        <v>3</v>
      </c>
      <c r="J1947">
        <v>0.92017099999999996</v>
      </c>
      <c r="K1947" t="s">
        <v>4</v>
      </c>
      <c r="L1947">
        <v>4453.04</v>
      </c>
      <c r="M1947" t="s">
        <v>5</v>
      </c>
      <c r="N1947">
        <v>10.105454530552</v>
      </c>
      <c r="O1947" t="s">
        <v>6</v>
      </c>
      <c r="P1947">
        <v>45000</v>
      </c>
      <c r="Q1947" t="s">
        <v>7</v>
      </c>
      <c r="R1947">
        <v>45000</v>
      </c>
      <c r="S1947" t="s">
        <v>45</v>
      </c>
      <c r="T1947" t="s">
        <v>24328</v>
      </c>
      <c r="U1947" t="s">
        <v>24329</v>
      </c>
      <c r="V1947" t="s">
        <v>24330</v>
      </c>
      <c r="W1947">
        <v>1.039E-2</v>
      </c>
    </row>
    <row r="1948" spans="5:23">
      <c r="E1948" t="s">
        <v>44</v>
      </c>
      <c r="F1948">
        <v>26186.9</v>
      </c>
      <c r="G1948" t="s">
        <v>1</v>
      </c>
      <c r="H1948" t="s">
        <v>10</v>
      </c>
      <c r="I1948" t="s">
        <v>3</v>
      </c>
      <c r="J1948">
        <v>0.92421200000000003</v>
      </c>
      <c r="K1948" t="s">
        <v>4</v>
      </c>
      <c r="L1948">
        <v>4470.67</v>
      </c>
      <c r="M1948" t="s">
        <v>5</v>
      </c>
      <c r="N1948">
        <v>10.065605347068001</v>
      </c>
      <c r="O1948" t="s">
        <v>6</v>
      </c>
      <c r="P1948">
        <v>45000</v>
      </c>
      <c r="Q1948" t="s">
        <v>7</v>
      </c>
      <c r="R1948">
        <v>45000</v>
      </c>
      <c r="S1948" t="s">
        <v>11</v>
      </c>
      <c r="T1948" t="s">
        <v>24299</v>
      </c>
      <c r="U1948" t="s">
        <v>24300</v>
      </c>
      <c r="V1948" t="s">
        <v>24301</v>
      </c>
      <c r="W1948">
        <v>2.1879399999999999E-4</v>
      </c>
    </row>
    <row r="1949" spans="5:23">
      <c r="E1949" t="s">
        <v>0</v>
      </c>
      <c r="F1949">
        <v>32380.3</v>
      </c>
      <c r="G1949" t="s">
        <v>1</v>
      </c>
      <c r="H1949" t="s">
        <v>2</v>
      </c>
      <c r="I1949" t="s">
        <v>3</v>
      </c>
      <c r="J1949">
        <v>0.83852899999999997</v>
      </c>
      <c r="K1949" t="s">
        <v>4</v>
      </c>
      <c r="L1949">
        <v>4392.21</v>
      </c>
      <c r="M1949" t="s">
        <v>5</v>
      </c>
      <c r="N1949">
        <v>10.245405898205</v>
      </c>
      <c r="O1949" t="s">
        <v>6</v>
      </c>
      <c r="P1949">
        <v>45000</v>
      </c>
      <c r="Q1949" t="s">
        <v>7</v>
      </c>
      <c r="R1949">
        <v>45000</v>
      </c>
      <c r="S1949" t="s">
        <v>8</v>
      </c>
      <c r="T1949" t="s">
        <v>24331</v>
      </c>
      <c r="U1949" t="s">
        <v>24332</v>
      </c>
      <c r="V1949" t="s">
        <v>24333</v>
      </c>
      <c r="W1949">
        <v>4.8734299999999998E-3</v>
      </c>
    </row>
    <row r="1950" spans="5:23">
      <c r="E1950" t="s">
        <v>9</v>
      </c>
      <c r="F1950">
        <v>26243.200000000001</v>
      </c>
      <c r="G1950" t="s">
        <v>1</v>
      </c>
      <c r="H1950" t="s">
        <v>10</v>
      </c>
      <c r="I1950" t="s">
        <v>3</v>
      </c>
      <c r="J1950">
        <v>0.92322400000000004</v>
      </c>
      <c r="K1950" t="s">
        <v>4</v>
      </c>
      <c r="L1950">
        <v>4470.6400000000003</v>
      </c>
      <c r="M1950" t="s">
        <v>5</v>
      </c>
      <c r="N1950">
        <v>10.065678396716001</v>
      </c>
      <c r="O1950" t="s">
        <v>6</v>
      </c>
      <c r="P1950">
        <v>45000</v>
      </c>
      <c r="Q1950" t="s">
        <v>7</v>
      </c>
      <c r="R1950">
        <v>45000</v>
      </c>
      <c r="S1950" t="s">
        <v>11</v>
      </c>
      <c r="T1950" t="s">
        <v>24334</v>
      </c>
      <c r="U1950" t="s">
        <v>24335</v>
      </c>
      <c r="V1950" t="s">
        <v>24336</v>
      </c>
      <c r="W1950">
        <v>1.25793E-3</v>
      </c>
    </row>
    <row r="1951" spans="5:23">
      <c r="E1951" t="s">
        <v>12</v>
      </c>
      <c r="F1951">
        <v>32380.3</v>
      </c>
      <c r="G1951" t="s">
        <v>1</v>
      </c>
      <c r="H1951" t="s">
        <v>2</v>
      </c>
      <c r="I1951" t="s">
        <v>3</v>
      </c>
      <c r="J1951">
        <v>0.83852899999999997</v>
      </c>
      <c r="K1951" t="s">
        <v>4</v>
      </c>
      <c r="L1951">
        <v>4392.21</v>
      </c>
      <c r="M1951" t="s">
        <v>5</v>
      </c>
      <c r="N1951">
        <v>10.245405898205</v>
      </c>
      <c r="O1951" t="s">
        <v>6</v>
      </c>
      <c r="P1951">
        <v>45000</v>
      </c>
      <c r="Q1951" t="s">
        <v>7</v>
      </c>
      <c r="R1951">
        <v>45000</v>
      </c>
      <c r="S1951" t="s">
        <v>13</v>
      </c>
      <c r="T1951" t="s">
        <v>24331</v>
      </c>
      <c r="U1951" t="s">
        <v>24332</v>
      </c>
      <c r="V1951" t="s">
        <v>24333</v>
      </c>
      <c r="W1951">
        <v>4.8734299999999998E-3</v>
      </c>
    </row>
    <row r="1952" spans="5:23">
      <c r="E1952" t="s">
        <v>12</v>
      </c>
      <c r="F1952">
        <v>32220.5</v>
      </c>
      <c r="G1952" t="s">
        <v>1</v>
      </c>
      <c r="H1952" t="s">
        <v>14</v>
      </c>
      <c r="I1952" t="s">
        <v>3</v>
      </c>
      <c r="J1952">
        <v>0.83677000000000001</v>
      </c>
      <c r="K1952" t="s">
        <v>4</v>
      </c>
      <c r="L1952">
        <v>4432.57</v>
      </c>
      <c r="M1952" t="s">
        <v>5</v>
      </c>
      <c r="N1952">
        <v>10.152121181191999</v>
      </c>
      <c r="O1952" t="s">
        <v>6</v>
      </c>
      <c r="P1952">
        <v>45000</v>
      </c>
      <c r="Q1952" t="s">
        <v>7</v>
      </c>
      <c r="R1952">
        <v>45000</v>
      </c>
      <c r="S1952" t="s">
        <v>15</v>
      </c>
      <c r="T1952" t="s">
        <v>24337</v>
      </c>
      <c r="U1952" t="s">
        <v>24338</v>
      </c>
      <c r="V1952" t="s">
        <v>24339</v>
      </c>
      <c r="W1952">
        <v>1.9262100000000001E-2</v>
      </c>
    </row>
    <row r="1953" spans="5:23">
      <c r="E1953" t="s">
        <v>16</v>
      </c>
      <c r="F1953">
        <v>32220.5</v>
      </c>
      <c r="G1953" t="s">
        <v>1</v>
      </c>
      <c r="H1953" t="s">
        <v>14</v>
      </c>
      <c r="I1953" t="s">
        <v>3</v>
      </c>
      <c r="J1953">
        <v>0.83677000000000001</v>
      </c>
      <c r="K1953" t="s">
        <v>4</v>
      </c>
      <c r="L1953">
        <v>4432.57</v>
      </c>
      <c r="M1953" t="s">
        <v>5</v>
      </c>
      <c r="N1953">
        <v>10.152121181191999</v>
      </c>
      <c r="O1953" t="s">
        <v>6</v>
      </c>
      <c r="P1953">
        <v>45000</v>
      </c>
      <c r="Q1953" t="s">
        <v>7</v>
      </c>
      <c r="R1953">
        <v>45000</v>
      </c>
      <c r="S1953" t="s">
        <v>15</v>
      </c>
      <c r="T1953" t="s">
        <v>24337</v>
      </c>
      <c r="U1953" t="s">
        <v>24338</v>
      </c>
      <c r="V1953" t="s">
        <v>24339</v>
      </c>
      <c r="W1953">
        <v>1.9262100000000001E-2</v>
      </c>
    </row>
    <row r="1954" spans="5:23">
      <c r="E1954" t="s">
        <v>16</v>
      </c>
      <c r="F1954">
        <v>51498.2</v>
      </c>
      <c r="G1954" t="s">
        <v>1</v>
      </c>
      <c r="H1954" t="s">
        <v>17</v>
      </c>
      <c r="I1954" t="s">
        <v>3</v>
      </c>
      <c r="J1954">
        <v>0.67714700000000005</v>
      </c>
      <c r="K1954" t="s">
        <v>4</v>
      </c>
      <c r="L1954">
        <v>4234.8900000000003</v>
      </c>
      <c r="M1954" t="s">
        <v>5</v>
      </c>
      <c r="N1954">
        <v>10.626019577759999</v>
      </c>
      <c r="O1954" t="s">
        <v>6</v>
      </c>
      <c r="P1954">
        <v>45000</v>
      </c>
      <c r="Q1954" t="s">
        <v>7</v>
      </c>
      <c r="R1954">
        <v>45000</v>
      </c>
      <c r="S1954" t="s">
        <v>18</v>
      </c>
      <c r="T1954" t="s">
        <v>24340</v>
      </c>
      <c r="U1954" t="s">
        <v>24341</v>
      </c>
      <c r="V1954" t="s">
        <v>24342</v>
      </c>
      <c r="W1954">
        <v>5.1346799999999998E-2</v>
      </c>
    </row>
    <row r="1955" spans="5:23">
      <c r="E1955" t="s">
        <v>19</v>
      </c>
      <c r="F1955">
        <v>51498.2</v>
      </c>
      <c r="G1955" t="s">
        <v>1</v>
      </c>
      <c r="H1955" t="s">
        <v>17</v>
      </c>
      <c r="I1955" t="s">
        <v>3</v>
      </c>
      <c r="J1955">
        <v>0.67714700000000005</v>
      </c>
      <c r="K1955" t="s">
        <v>4</v>
      </c>
      <c r="L1955">
        <v>4234.8900000000003</v>
      </c>
      <c r="M1955" t="s">
        <v>5</v>
      </c>
      <c r="N1955">
        <v>10.626019577759999</v>
      </c>
      <c r="O1955" t="s">
        <v>6</v>
      </c>
      <c r="P1955">
        <v>45000</v>
      </c>
      <c r="Q1955" t="s">
        <v>7</v>
      </c>
      <c r="R1955">
        <v>45000</v>
      </c>
      <c r="S1955" t="s">
        <v>20</v>
      </c>
      <c r="T1955" t="s">
        <v>24340</v>
      </c>
      <c r="U1955" t="s">
        <v>24341</v>
      </c>
      <c r="V1955" t="s">
        <v>24342</v>
      </c>
      <c r="W1955">
        <v>5.1346799999999998E-2</v>
      </c>
    </row>
    <row r="1956" spans="5:23">
      <c r="E1956" t="s">
        <v>19</v>
      </c>
      <c r="F1956">
        <v>48653.8</v>
      </c>
      <c r="G1956" t="s">
        <v>1</v>
      </c>
      <c r="H1956" t="s">
        <v>2</v>
      </c>
      <c r="I1956" t="s">
        <v>3</v>
      </c>
      <c r="J1956">
        <v>0.68864899999999996</v>
      </c>
      <c r="K1956" t="s">
        <v>4</v>
      </c>
      <c r="L1956">
        <v>4333.9799999999996</v>
      </c>
      <c r="M1956" t="s">
        <v>5</v>
      </c>
      <c r="N1956">
        <v>10.383054381088</v>
      </c>
      <c r="O1956" t="s">
        <v>6</v>
      </c>
      <c r="P1956">
        <v>45000</v>
      </c>
      <c r="Q1956" t="s">
        <v>7</v>
      </c>
      <c r="R1956">
        <v>45000</v>
      </c>
      <c r="S1956" t="s">
        <v>21</v>
      </c>
      <c r="T1956" t="s">
        <v>24343</v>
      </c>
      <c r="U1956" t="s">
        <v>24344</v>
      </c>
      <c r="V1956" t="s">
        <v>24345</v>
      </c>
      <c r="W1956">
        <v>3.1319899999999998E-2</v>
      </c>
    </row>
    <row r="1957" spans="5:23">
      <c r="E1957" t="s">
        <v>22</v>
      </c>
      <c r="F1957">
        <v>48653.8</v>
      </c>
      <c r="G1957" t="s">
        <v>1</v>
      </c>
      <c r="H1957" t="s">
        <v>2</v>
      </c>
      <c r="I1957" t="s">
        <v>3</v>
      </c>
      <c r="J1957">
        <v>0.68864899999999996</v>
      </c>
      <c r="K1957" t="s">
        <v>4</v>
      </c>
      <c r="L1957">
        <v>4333.9799999999996</v>
      </c>
      <c r="M1957" t="s">
        <v>5</v>
      </c>
      <c r="N1957">
        <v>10.383054381088</v>
      </c>
      <c r="O1957" t="s">
        <v>6</v>
      </c>
      <c r="P1957">
        <v>45000</v>
      </c>
      <c r="Q1957" t="s">
        <v>7</v>
      </c>
      <c r="R1957">
        <v>45000</v>
      </c>
      <c r="S1957" t="s">
        <v>21</v>
      </c>
      <c r="T1957" t="s">
        <v>24343</v>
      </c>
      <c r="U1957" t="s">
        <v>24344</v>
      </c>
      <c r="V1957" t="s">
        <v>24345</v>
      </c>
      <c r="W1957">
        <v>3.1319899999999998E-2</v>
      </c>
    </row>
    <row r="1958" spans="5:23">
      <c r="E1958" t="s">
        <v>22</v>
      </c>
      <c r="F1958">
        <v>78880.5</v>
      </c>
      <c r="G1958" t="s">
        <v>1</v>
      </c>
      <c r="H1958" t="s">
        <v>23</v>
      </c>
      <c r="I1958" t="s">
        <v>3</v>
      </c>
      <c r="J1958">
        <v>0.55998999999999999</v>
      </c>
      <c r="K1958" t="s">
        <v>4</v>
      </c>
      <c r="L1958">
        <v>4042.69</v>
      </c>
      <c r="M1958" t="s">
        <v>5</v>
      </c>
      <c r="N1958">
        <v>11.13120523878</v>
      </c>
      <c r="O1958" t="s">
        <v>6</v>
      </c>
      <c r="P1958">
        <v>45000</v>
      </c>
      <c r="Q1958" t="s">
        <v>7</v>
      </c>
      <c r="R1958">
        <v>45000</v>
      </c>
      <c r="S1958" t="s">
        <v>24</v>
      </c>
      <c r="T1958" t="s">
        <v>24346</v>
      </c>
      <c r="U1958" t="s">
        <v>24347</v>
      </c>
      <c r="V1958" t="s">
        <v>24348</v>
      </c>
      <c r="W1958">
        <v>8.4365300000000004E-2</v>
      </c>
    </row>
    <row r="1959" spans="5:23">
      <c r="E1959" t="s">
        <v>25</v>
      </c>
      <c r="F1959">
        <v>78880.5</v>
      </c>
      <c r="G1959" t="s">
        <v>1</v>
      </c>
      <c r="H1959" t="s">
        <v>23</v>
      </c>
      <c r="I1959" t="s">
        <v>3</v>
      </c>
      <c r="J1959">
        <v>0.55998999999999999</v>
      </c>
      <c r="K1959" t="s">
        <v>4</v>
      </c>
      <c r="L1959">
        <v>4042.69</v>
      </c>
      <c r="M1959" t="s">
        <v>5</v>
      </c>
      <c r="N1959">
        <v>11.13120523878</v>
      </c>
      <c r="O1959" t="s">
        <v>6</v>
      </c>
      <c r="P1959">
        <v>45000</v>
      </c>
      <c r="Q1959" t="s">
        <v>7</v>
      </c>
      <c r="R1959">
        <v>45000</v>
      </c>
      <c r="S1959" t="s">
        <v>26</v>
      </c>
      <c r="T1959" t="s">
        <v>24346</v>
      </c>
      <c r="U1959" t="s">
        <v>24347</v>
      </c>
      <c r="V1959" t="s">
        <v>24348</v>
      </c>
      <c r="W1959">
        <v>8.4365300000000004E-2</v>
      </c>
    </row>
    <row r="1960" spans="5:23">
      <c r="E1960" t="s">
        <v>25</v>
      </c>
      <c r="F1960">
        <v>75461.600000000006</v>
      </c>
      <c r="G1960" t="s">
        <v>1</v>
      </c>
      <c r="H1960" t="s">
        <v>27</v>
      </c>
      <c r="I1960" t="s">
        <v>3</v>
      </c>
      <c r="J1960">
        <v>0.56090600000000002</v>
      </c>
      <c r="K1960" t="s">
        <v>4</v>
      </c>
      <c r="L1960">
        <v>4212.05</v>
      </c>
      <c r="M1960" t="s">
        <v>5</v>
      </c>
      <c r="N1960">
        <v>10.683625655744001</v>
      </c>
      <c r="O1960" t="s">
        <v>6</v>
      </c>
      <c r="P1960">
        <v>45000</v>
      </c>
      <c r="Q1960" t="s">
        <v>7</v>
      </c>
      <c r="R1960">
        <v>45000</v>
      </c>
      <c r="S1960" t="s">
        <v>28</v>
      </c>
      <c r="T1960" t="s">
        <v>24349</v>
      </c>
      <c r="U1960" t="s">
        <v>24350</v>
      </c>
      <c r="V1960" t="s">
        <v>24351</v>
      </c>
      <c r="W1960">
        <v>7.7310400000000001E-2</v>
      </c>
    </row>
    <row r="1961" spans="5:23">
      <c r="E1961" t="s">
        <v>29</v>
      </c>
      <c r="F1961">
        <v>75461.600000000006</v>
      </c>
      <c r="G1961" t="s">
        <v>1</v>
      </c>
      <c r="H1961" t="s">
        <v>27</v>
      </c>
      <c r="I1961" t="s">
        <v>3</v>
      </c>
      <c r="J1961">
        <v>0.56090600000000002</v>
      </c>
      <c r="K1961" t="s">
        <v>4</v>
      </c>
      <c r="L1961">
        <v>4212.05</v>
      </c>
      <c r="M1961" t="s">
        <v>5</v>
      </c>
      <c r="N1961">
        <v>10.683625655744001</v>
      </c>
      <c r="O1961" t="s">
        <v>6</v>
      </c>
      <c r="P1961">
        <v>45000</v>
      </c>
      <c r="Q1961" t="s">
        <v>7</v>
      </c>
      <c r="R1961">
        <v>45000</v>
      </c>
      <c r="S1961" t="s">
        <v>28</v>
      </c>
      <c r="T1961" t="s">
        <v>24349</v>
      </c>
      <c r="U1961" t="s">
        <v>24350</v>
      </c>
      <c r="V1961" t="s">
        <v>24351</v>
      </c>
      <c r="W1961">
        <v>7.7310400000000001E-2</v>
      </c>
    </row>
    <row r="1962" spans="5:23">
      <c r="E1962" t="s">
        <v>29</v>
      </c>
      <c r="F1962">
        <v>119430</v>
      </c>
      <c r="G1962" t="s">
        <v>1</v>
      </c>
      <c r="H1962" t="s">
        <v>30</v>
      </c>
      <c r="I1962" t="s">
        <v>3</v>
      </c>
      <c r="J1962">
        <v>0.467256</v>
      </c>
      <c r="K1962" t="s">
        <v>4</v>
      </c>
      <c r="L1962">
        <v>3835.08</v>
      </c>
      <c r="M1962" t="s">
        <v>5</v>
      </c>
      <c r="N1962">
        <v>11.733784027642001</v>
      </c>
      <c r="O1962" t="s">
        <v>6</v>
      </c>
      <c r="P1962">
        <v>45000</v>
      </c>
      <c r="Q1962" t="s">
        <v>7</v>
      </c>
      <c r="R1962">
        <v>45000</v>
      </c>
      <c r="S1962" t="s">
        <v>31</v>
      </c>
      <c r="T1962" t="s">
        <v>24352</v>
      </c>
      <c r="U1962" t="s">
        <v>24353</v>
      </c>
      <c r="V1962" t="s">
        <v>24354</v>
      </c>
      <c r="W1962">
        <v>0.110736</v>
      </c>
    </row>
    <row r="1963" spans="5:23">
      <c r="E1963" t="s">
        <v>32</v>
      </c>
      <c r="F1963">
        <v>119430</v>
      </c>
      <c r="G1963" t="s">
        <v>1</v>
      </c>
      <c r="H1963" t="s">
        <v>30</v>
      </c>
      <c r="I1963" t="s">
        <v>3</v>
      </c>
      <c r="J1963">
        <v>0.467256</v>
      </c>
      <c r="K1963" t="s">
        <v>4</v>
      </c>
      <c r="L1963">
        <v>3835.08</v>
      </c>
      <c r="M1963" t="s">
        <v>5</v>
      </c>
      <c r="N1963">
        <v>11.733784027642001</v>
      </c>
      <c r="O1963" t="s">
        <v>6</v>
      </c>
      <c r="P1963">
        <v>45000</v>
      </c>
      <c r="Q1963" t="s">
        <v>7</v>
      </c>
      <c r="R1963">
        <v>45000</v>
      </c>
      <c r="S1963" t="s">
        <v>33</v>
      </c>
      <c r="T1963" t="s">
        <v>24352</v>
      </c>
      <c r="U1963" t="s">
        <v>24353</v>
      </c>
      <c r="V1963" t="s">
        <v>24354</v>
      </c>
      <c r="W1963">
        <v>0.110736</v>
      </c>
    </row>
    <row r="1964" spans="5:23">
      <c r="E1964" t="s">
        <v>32</v>
      </c>
      <c r="F1964">
        <v>106348</v>
      </c>
      <c r="G1964" t="s">
        <v>1</v>
      </c>
      <c r="H1964" t="s">
        <v>17</v>
      </c>
      <c r="I1964" t="s">
        <v>3</v>
      </c>
      <c r="J1964">
        <v>0.48017900000000002</v>
      </c>
      <c r="K1964" t="s">
        <v>4</v>
      </c>
      <c r="L1964">
        <v>4078.17</v>
      </c>
      <c r="M1964" t="s">
        <v>5</v>
      </c>
      <c r="N1964">
        <v>11.034350134975</v>
      </c>
      <c r="O1964" t="s">
        <v>6</v>
      </c>
      <c r="P1964">
        <v>45000</v>
      </c>
      <c r="Q1964" t="s">
        <v>7</v>
      </c>
      <c r="R1964">
        <v>45000</v>
      </c>
      <c r="S1964" t="s">
        <v>34</v>
      </c>
      <c r="T1964" t="s">
        <v>24355</v>
      </c>
      <c r="U1964" t="s">
        <v>24356</v>
      </c>
      <c r="V1964" t="s">
        <v>24357</v>
      </c>
      <c r="W1964">
        <v>0.113584</v>
      </c>
    </row>
    <row r="1965" spans="5:23">
      <c r="E1965" t="s">
        <v>35</v>
      </c>
      <c r="F1965">
        <v>106348</v>
      </c>
      <c r="G1965" t="s">
        <v>1</v>
      </c>
      <c r="H1965" t="s">
        <v>17</v>
      </c>
      <c r="I1965" t="s">
        <v>3</v>
      </c>
      <c r="J1965">
        <v>0.48017900000000002</v>
      </c>
      <c r="K1965" t="s">
        <v>4</v>
      </c>
      <c r="L1965">
        <v>4078.17</v>
      </c>
      <c r="M1965" t="s">
        <v>5</v>
      </c>
      <c r="N1965">
        <v>11.034350134975</v>
      </c>
      <c r="O1965" t="s">
        <v>6</v>
      </c>
      <c r="P1965">
        <v>45000</v>
      </c>
      <c r="Q1965" t="s">
        <v>7</v>
      </c>
      <c r="R1965">
        <v>45000</v>
      </c>
      <c r="S1965" t="s">
        <v>34</v>
      </c>
      <c r="T1965" t="s">
        <v>24355</v>
      </c>
      <c r="U1965" t="s">
        <v>24356</v>
      </c>
      <c r="V1965" t="s">
        <v>24357</v>
      </c>
      <c r="W1965">
        <v>0.113584</v>
      </c>
    </row>
    <row r="1966" spans="5:23">
      <c r="E1966" t="s">
        <v>35</v>
      </c>
      <c r="F1966">
        <v>179354</v>
      </c>
      <c r="G1966" t="s">
        <v>1</v>
      </c>
      <c r="H1966" t="s">
        <v>36</v>
      </c>
      <c r="I1966" t="s">
        <v>3</v>
      </c>
      <c r="J1966">
        <v>0.39227299999999998</v>
      </c>
      <c r="K1966" t="s">
        <v>4</v>
      </c>
      <c r="L1966">
        <v>3623.35</v>
      </c>
      <c r="M1966" t="s">
        <v>5</v>
      </c>
      <c r="N1966">
        <v>12.419439727341</v>
      </c>
      <c r="O1966" t="s">
        <v>6</v>
      </c>
      <c r="P1966">
        <v>45000</v>
      </c>
      <c r="Q1966" t="s">
        <v>7</v>
      </c>
      <c r="R1966">
        <v>45000</v>
      </c>
      <c r="S1966" t="s">
        <v>37</v>
      </c>
      <c r="T1966" t="s">
        <v>24358</v>
      </c>
      <c r="U1966" t="s">
        <v>24359</v>
      </c>
      <c r="V1966" t="s">
        <v>24360</v>
      </c>
      <c r="W1966">
        <v>0.14698800000000001</v>
      </c>
    </row>
    <row r="1967" spans="5:23">
      <c r="E1967" t="s">
        <v>38</v>
      </c>
      <c r="F1967">
        <v>179354</v>
      </c>
      <c r="G1967" t="s">
        <v>1</v>
      </c>
      <c r="H1967" t="s">
        <v>36</v>
      </c>
      <c r="I1967" t="s">
        <v>3</v>
      </c>
      <c r="J1967">
        <v>0.39227299999999998</v>
      </c>
      <c r="K1967" t="s">
        <v>4</v>
      </c>
      <c r="L1967">
        <v>3623.35</v>
      </c>
      <c r="M1967" t="s">
        <v>5</v>
      </c>
      <c r="N1967">
        <v>12.419439727341</v>
      </c>
      <c r="O1967" t="s">
        <v>6</v>
      </c>
      <c r="P1967">
        <v>45000</v>
      </c>
      <c r="Q1967" t="s">
        <v>7</v>
      </c>
      <c r="R1967">
        <v>45000</v>
      </c>
      <c r="S1967" t="s">
        <v>39</v>
      </c>
      <c r="T1967" t="s">
        <v>24358</v>
      </c>
      <c r="U1967" t="s">
        <v>24359</v>
      </c>
      <c r="V1967" t="s">
        <v>24360</v>
      </c>
      <c r="W1967">
        <v>0.14698800000000001</v>
      </c>
    </row>
    <row r="1968" spans="5:23">
      <c r="E1968" t="s">
        <v>38</v>
      </c>
      <c r="F1968">
        <v>168694</v>
      </c>
      <c r="G1968" t="s">
        <v>1</v>
      </c>
      <c r="H1968" t="s">
        <v>40</v>
      </c>
      <c r="I1968" t="s">
        <v>3</v>
      </c>
      <c r="J1968">
        <v>0.387936</v>
      </c>
      <c r="K1968" t="s">
        <v>4</v>
      </c>
      <c r="L1968">
        <v>3938.95</v>
      </c>
      <c r="M1968" t="s">
        <v>5</v>
      </c>
      <c r="N1968">
        <v>11.424369220295</v>
      </c>
      <c r="O1968" t="s">
        <v>6</v>
      </c>
      <c r="P1968">
        <v>45000</v>
      </c>
      <c r="Q1968" t="s">
        <v>7</v>
      </c>
      <c r="R1968">
        <v>45000</v>
      </c>
      <c r="S1968" t="s">
        <v>41</v>
      </c>
      <c r="T1968" t="s">
        <v>24361</v>
      </c>
      <c r="U1968" t="s">
        <v>24362</v>
      </c>
      <c r="V1968" t="s">
        <v>24363</v>
      </c>
      <c r="W1968">
        <v>0.152561</v>
      </c>
    </row>
    <row r="1969" spans="5:23">
      <c r="E1969" t="s">
        <v>42</v>
      </c>
      <c r="F1969">
        <v>168694</v>
      </c>
      <c r="G1969" t="s">
        <v>1</v>
      </c>
      <c r="H1969" t="s">
        <v>40</v>
      </c>
      <c r="I1969" t="s">
        <v>3</v>
      </c>
      <c r="J1969">
        <v>0.387936</v>
      </c>
      <c r="K1969" t="s">
        <v>4</v>
      </c>
      <c r="L1969">
        <v>3938.95</v>
      </c>
      <c r="M1969" t="s">
        <v>5</v>
      </c>
      <c r="N1969">
        <v>11.424369220295</v>
      </c>
      <c r="O1969" t="s">
        <v>6</v>
      </c>
      <c r="P1969">
        <v>45000</v>
      </c>
      <c r="Q1969" t="s">
        <v>7</v>
      </c>
      <c r="R1969">
        <v>45000</v>
      </c>
      <c r="S1969" t="s">
        <v>41</v>
      </c>
      <c r="T1969" t="s">
        <v>24361</v>
      </c>
      <c r="U1969" t="s">
        <v>24362</v>
      </c>
      <c r="V1969" t="s">
        <v>24363</v>
      </c>
      <c r="W1969">
        <v>0.152561</v>
      </c>
    </row>
    <row r="1970" spans="5:23">
      <c r="E1970" t="s">
        <v>42</v>
      </c>
      <c r="F1970">
        <v>26660.2</v>
      </c>
      <c r="G1970" t="s">
        <v>1</v>
      </c>
      <c r="H1970" t="s">
        <v>14</v>
      </c>
      <c r="I1970" t="s">
        <v>3</v>
      </c>
      <c r="J1970">
        <v>0.91778599999999999</v>
      </c>
      <c r="K1970" t="s">
        <v>4</v>
      </c>
      <c r="L1970">
        <v>4453.0200000000004</v>
      </c>
      <c r="M1970" t="s">
        <v>5</v>
      </c>
      <c r="N1970">
        <v>10.105503255984001</v>
      </c>
      <c r="O1970" t="s">
        <v>6</v>
      </c>
      <c r="P1970">
        <v>45000</v>
      </c>
      <c r="Q1970" t="s">
        <v>7</v>
      </c>
      <c r="R1970">
        <v>45000</v>
      </c>
      <c r="S1970" t="s">
        <v>43</v>
      </c>
      <c r="T1970" t="s">
        <v>24364</v>
      </c>
      <c r="U1970" t="s">
        <v>24365</v>
      </c>
      <c r="V1970" t="s">
        <v>24366</v>
      </c>
      <c r="W1970">
        <v>6.7719500000000001E-4</v>
      </c>
    </row>
    <row r="1971" spans="5:23">
      <c r="E1971" t="s">
        <v>44</v>
      </c>
      <c r="F1971">
        <v>26660.2</v>
      </c>
      <c r="G1971" t="s">
        <v>1</v>
      </c>
      <c r="H1971" t="s">
        <v>14</v>
      </c>
      <c r="I1971" t="s">
        <v>3</v>
      </c>
      <c r="J1971">
        <v>0.91778599999999999</v>
      </c>
      <c r="K1971" t="s">
        <v>4</v>
      </c>
      <c r="L1971">
        <v>4453.0200000000004</v>
      </c>
      <c r="M1971" t="s">
        <v>5</v>
      </c>
      <c r="N1971">
        <v>10.105503255984001</v>
      </c>
      <c r="O1971" t="s">
        <v>6</v>
      </c>
      <c r="P1971">
        <v>45000</v>
      </c>
      <c r="Q1971" t="s">
        <v>7</v>
      </c>
      <c r="R1971">
        <v>45000</v>
      </c>
      <c r="S1971" t="s">
        <v>45</v>
      </c>
      <c r="T1971" t="s">
        <v>24364</v>
      </c>
      <c r="U1971" t="s">
        <v>24365</v>
      </c>
      <c r="V1971" t="s">
        <v>24366</v>
      </c>
      <c r="W1971">
        <v>6.7719500000000001E-4</v>
      </c>
    </row>
    <row r="1972" spans="5:23">
      <c r="E1972" t="s">
        <v>44</v>
      </c>
      <c r="F1972">
        <v>26243.200000000001</v>
      </c>
      <c r="G1972" t="s">
        <v>1</v>
      </c>
      <c r="H1972" t="s">
        <v>10</v>
      </c>
      <c r="I1972" t="s">
        <v>3</v>
      </c>
      <c r="J1972">
        <v>0.92322400000000004</v>
      </c>
      <c r="K1972" t="s">
        <v>4</v>
      </c>
      <c r="L1972">
        <v>4470.6400000000003</v>
      </c>
      <c r="M1972" t="s">
        <v>5</v>
      </c>
      <c r="N1972">
        <v>10.065678396716001</v>
      </c>
      <c r="O1972" t="s">
        <v>6</v>
      </c>
      <c r="P1972">
        <v>45000</v>
      </c>
      <c r="Q1972" t="s">
        <v>7</v>
      </c>
      <c r="R1972">
        <v>45000</v>
      </c>
      <c r="S1972" t="s">
        <v>11</v>
      </c>
      <c r="T1972" t="s">
        <v>24334</v>
      </c>
      <c r="U1972" t="s">
        <v>24335</v>
      </c>
      <c r="V1972" t="s">
        <v>24336</v>
      </c>
      <c r="W1972">
        <v>1.25793E-3</v>
      </c>
    </row>
    <row r="1973" spans="5:23">
      <c r="E1973" t="s">
        <v>0</v>
      </c>
      <c r="F1973">
        <v>32679.599999999999</v>
      </c>
      <c r="G1973" t="s">
        <v>1</v>
      </c>
      <c r="H1973" t="s">
        <v>2</v>
      </c>
      <c r="I1973" t="s">
        <v>3</v>
      </c>
      <c r="J1973">
        <v>0.83473600000000003</v>
      </c>
      <c r="K1973" t="s">
        <v>4</v>
      </c>
      <c r="L1973">
        <v>4391.63</v>
      </c>
      <c r="M1973" t="s">
        <v>5</v>
      </c>
      <c r="N1973">
        <v>10.246770913315</v>
      </c>
      <c r="O1973" t="s">
        <v>6</v>
      </c>
      <c r="P1973">
        <v>45000</v>
      </c>
      <c r="Q1973" t="s">
        <v>7</v>
      </c>
      <c r="R1973">
        <v>45000</v>
      </c>
      <c r="S1973" t="s">
        <v>8</v>
      </c>
      <c r="T1973" t="s">
        <v>24367</v>
      </c>
      <c r="U1973" t="s">
        <v>24368</v>
      </c>
      <c r="V1973" t="s">
        <v>24369</v>
      </c>
      <c r="W1973">
        <v>1.3610799999999999E-2</v>
      </c>
    </row>
    <row r="1974" spans="5:23">
      <c r="E1974" t="s">
        <v>9</v>
      </c>
      <c r="F1974">
        <v>26298.400000000001</v>
      </c>
      <c r="G1974" t="s">
        <v>1</v>
      </c>
      <c r="H1974" t="s">
        <v>10</v>
      </c>
      <c r="I1974" t="s">
        <v>3</v>
      </c>
      <c r="J1974">
        <v>0.92224899999999999</v>
      </c>
      <c r="K1974" t="s">
        <v>4</v>
      </c>
      <c r="L1974">
        <v>4470.6899999999996</v>
      </c>
      <c r="M1974" t="s">
        <v>5</v>
      </c>
      <c r="N1974">
        <v>10.065556256636</v>
      </c>
      <c r="O1974" t="s">
        <v>6</v>
      </c>
      <c r="P1974">
        <v>45000</v>
      </c>
      <c r="Q1974" t="s">
        <v>7</v>
      </c>
      <c r="R1974">
        <v>45000</v>
      </c>
      <c r="S1974" t="s">
        <v>11</v>
      </c>
      <c r="T1974" t="s">
        <v>24370</v>
      </c>
      <c r="U1974" t="s">
        <v>24371</v>
      </c>
      <c r="V1974" t="s">
        <v>24372</v>
      </c>
      <c r="W1974" s="1">
        <v>-7.3590799999999996E-4</v>
      </c>
    </row>
    <row r="1975" spans="5:23">
      <c r="E1975" t="s">
        <v>12</v>
      </c>
      <c r="F1975">
        <v>32679.599999999999</v>
      </c>
      <c r="G1975" t="s">
        <v>1</v>
      </c>
      <c r="H1975" t="s">
        <v>2</v>
      </c>
      <c r="I1975" t="s">
        <v>3</v>
      </c>
      <c r="J1975">
        <v>0.83473600000000003</v>
      </c>
      <c r="K1975" t="s">
        <v>4</v>
      </c>
      <c r="L1975">
        <v>4391.63</v>
      </c>
      <c r="M1975" t="s">
        <v>5</v>
      </c>
      <c r="N1975">
        <v>10.246770913315</v>
      </c>
      <c r="O1975" t="s">
        <v>6</v>
      </c>
      <c r="P1975">
        <v>45000</v>
      </c>
      <c r="Q1975" t="s">
        <v>7</v>
      </c>
      <c r="R1975">
        <v>45000</v>
      </c>
      <c r="S1975" t="s">
        <v>13</v>
      </c>
      <c r="T1975" t="s">
        <v>24367</v>
      </c>
      <c r="U1975" t="s">
        <v>24368</v>
      </c>
      <c r="V1975" t="s">
        <v>24369</v>
      </c>
      <c r="W1975">
        <v>1.3610799999999999E-2</v>
      </c>
    </row>
    <row r="1976" spans="5:23">
      <c r="E1976" t="s">
        <v>12</v>
      </c>
      <c r="F1976">
        <v>32397</v>
      </c>
      <c r="G1976" t="s">
        <v>1</v>
      </c>
      <c r="H1976" t="s">
        <v>14</v>
      </c>
      <c r="I1976" t="s">
        <v>3</v>
      </c>
      <c r="J1976">
        <v>0.83447700000000002</v>
      </c>
      <c r="K1976" t="s">
        <v>4</v>
      </c>
      <c r="L1976">
        <v>4432.68</v>
      </c>
      <c r="M1976" t="s">
        <v>5</v>
      </c>
      <c r="N1976">
        <v>10.151877184031999</v>
      </c>
      <c r="O1976" t="s">
        <v>6</v>
      </c>
      <c r="P1976">
        <v>45000</v>
      </c>
      <c r="Q1976" t="s">
        <v>7</v>
      </c>
      <c r="R1976">
        <v>45000</v>
      </c>
      <c r="S1976" t="s">
        <v>15</v>
      </c>
      <c r="T1976" t="s">
        <v>24373</v>
      </c>
      <c r="U1976" t="s">
        <v>24374</v>
      </c>
      <c r="V1976" t="s">
        <v>24375</v>
      </c>
      <c r="W1976">
        <v>1.7084999999999999E-2</v>
      </c>
    </row>
    <row r="1977" spans="5:23">
      <c r="E1977" t="s">
        <v>16</v>
      </c>
      <c r="F1977">
        <v>32397</v>
      </c>
      <c r="G1977" t="s">
        <v>1</v>
      </c>
      <c r="H1977" t="s">
        <v>14</v>
      </c>
      <c r="I1977" t="s">
        <v>3</v>
      </c>
      <c r="J1977">
        <v>0.83447700000000002</v>
      </c>
      <c r="K1977" t="s">
        <v>4</v>
      </c>
      <c r="L1977">
        <v>4432.68</v>
      </c>
      <c r="M1977" t="s">
        <v>5</v>
      </c>
      <c r="N1977">
        <v>10.151877184031999</v>
      </c>
      <c r="O1977" t="s">
        <v>6</v>
      </c>
      <c r="P1977">
        <v>45000</v>
      </c>
      <c r="Q1977" t="s">
        <v>7</v>
      </c>
      <c r="R1977">
        <v>45000</v>
      </c>
      <c r="S1977" t="s">
        <v>15</v>
      </c>
      <c r="T1977" t="s">
        <v>24373</v>
      </c>
      <c r="U1977" t="s">
        <v>24374</v>
      </c>
      <c r="V1977" t="s">
        <v>24375</v>
      </c>
      <c r="W1977">
        <v>1.7084999999999999E-2</v>
      </c>
    </row>
    <row r="1978" spans="5:23">
      <c r="E1978" t="s">
        <v>16</v>
      </c>
      <c r="F1978">
        <v>49751.7</v>
      </c>
      <c r="G1978" t="s">
        <v>1</v>
      </c>
      <c r="H1978" t="s">
        <v>17</v>
      </c>
      <c r="I1978" t="s">
        <v>3</v>
      </c>
      <c r="J1978">
        <v>0.68918299999999999</v>
      </c>
      <c r="K1978" t="s">
        <v>4</v>
      </c>
      <c r="L1978">
        <v>4231.78</v>
      </c>
      <c r="M1978" t="s">
        <v>5</v>
      </c>
      <c r="N1978">
        <v>10.63381553596</v>
      </c>
      <c r="O1978" t="s">
        <v>6</v>
      </c>
      <c r="P1978">
        <v>45000</v>
      </c>
      <c r="Q1978" t="s">
        <v>7</v>
      </c>
      <c r="R1978">
        <v>45000</v>
      </c>
      <c r="S1978" t="s">
        <v>18</v>
      </c>
      <c r="T1978" t="s">
        <v>24376</v>
      </c>
      <c r="U1978" t="s">
        <v>24377</v>
      </c>
      <c r="V1978" t="s">
        <v>24378</v>
      </c>
      <c r="W1978">
        <v>4.5345499999999997E-2</v>
      </c>
    </row>
    <row r="1979" spans="5:23">
      <c r="E1979" t="s">
        <v>19</v>
      </c>
      <c r="F1979">
        <v>49751.7</v>
      </c>
      <c r="G1979" t="s">
        <v>1</v>
      </c>
      <c r="H1979" t="s">
        <v>17</v>
      </c>
      <c r="I1979" t="s">
        <v>3</v>
      </c>
      <c r="J1979">
        <v>0.68918299999999999</v>
      </c>
      <c r="K1979" t="s">
        <v>4</v>
      </c>
      <c r="L1979">
        <v>4231.78</v>
      </c>
      <c r="M1979" t="s">
        <v>5</v>
      </c>
      <c r="N1979">
        <v>10.63381553596</v>
      </c>
      <c r="O1979" t="s">
        <v>6</v>
      </c>
      <c r="P1979">
        <v>45000</v>
      </c>
      <c r="Q1979" t="s">
        <v>7</v>
      </c>
      <c r="R1979">
        <v>45000</v>
      </c>
      <c r="S1979" t="s">
        <v>20</v>
      </c>
      <c r="T1979" t="s">
        <v>24376</v>
      </c>
      <c r="U1979" t="s">
        <v>24377</v>
      </c>
      <c r="V1979" t="s">
        <v>24378</v>
      </c>
      <c r="W1979">
        <v>4.5345499999999997E-2</v>
      </c>
    </row>
    <row r="1980" spans="5:23">
      <c r="E1980" t="s">
        <v>19</v>
      </c>
      <c r="F1980">
        <v>48224.9</v>
      </c>
      <c r="G1980" t="s">
        <v>1</v>
      </c>
      <c r="H1980" t="s">
        <v>2</v>
      </c>
      <c r="I1980" t="s">
        <v>3</v>
      </c>
      <c r="J1980">
        <v>0.69183799999999995</v>
      </c>
      <c r="K1980" t="s">
        <v>4</v>
      </c>
      <c r="L1980">
        <v>4332.32</v>
      </c>
      <c r="M1980" t="s">
        <v>5</v>
      </c>
      <c r="N1980">
        <v>10.387051243511999</v>
      </c>
      <c r="O1980" t="s">
        <v>6</v>
      </c>
      <c r="P1980">
        <v>45000</v>
      </c>
      <c r="Q1980" t="s">
        <v>7</v>
      </c>
      <c r="R1980">
        <v>45000</v>
      </c>
      <c r="S1980" t="s">
        <v>21</v>
      </c>
      <c r="T1980" t="s">
        <v>24379</v>
      </c>
      <c r="U1980" t="s">
        <v>24380</v>
      </c>
      <c r="V1980" t="s">
        <v>24381</v>
      </c>
      <c r="W1980">
        <v>5.0285400000000001E-2</v>
      </c>
    </row>
    <row r="1981" spans="5:23">
      <c r="E1981" t="s">
        <v>22</v>
      </c>
      <c r="F1981">
        <v>48224.9</v>
      </c>
      <c r="G1981" t="s">
        <v>1</v>
      </c>
      <c r="H1981" t="s">
        <v>2</v>
      </c>
      <c r="I1981" t="s">
        <v>3</v>
      </c>
      <c r="J1981">
        <v>0.69183799999999995</v>
      </c>
      <c r="K1981" t="s">
        <v>4</v>
      </c>
      <c r="L1981">
        <v>4332.32</v>
      </c>
      <c r="M1981" t="s">
        <v>5</v>
      </c>
      <c r="N1981">
        <v>10.387051243511999</v>
      </c>
      <c r="O1981" t="s">
        <v>6</v>
      </c>
      <c r="P1981">
        <v>45000</v>
      </c>
      <c r="Q1981" t="s">
        <v>7</v>
      </c>
      <c r="R1981">
        <v>45000</v>
      </c>
      <c r="S1981" t="s">
        <v>21</v>
      </c>
      <c r="T1981" t="s">
        <v>24379</v>
      </c>
      <c r="U1981" t="s">
        <v>24380</v>
      </c>
      <c r="V1981" t="s">
        <v>24381</v>
      </c>
      <c r="W1981">
        <v>5.0285400000000001E-2</v>
      </c>
    </row>
    <row r="1982" spans="5:23">
      <c r="E1982" t="s">
        <v>22</v>
      </c>
      <c r="F1982">
        <v>81790.2</v>
      </c>
      <c r="G1982" t="s">
        <v>1</v>
      </c>
      <c r="H1982" t="s">
        <v>23</v>
      </c>
      <c r="I1982" t="s">
        <v>3</v>
      </c>
      <c r="J1982">
        <v>0.54997499999999999</v>
      </c>
      <c r="K1982" t="s">
        <v>4</v>
      </c>
      <c r="L1982">
        <v>4042.16</v>
      </c>
      <c r="M1982" t="s">
        <v>5</v>
      </c>
      <c r="N1982">
        <v>11.13266673075</v>
      </c>
      <c r="O1982" t="s">
        <v>6</v>
      </c>
      <c r="P1982">
        <v>45000</v>
      </c>
      <c r="Q1982" t="s">
        <v>7</v>
      </c>
      <c r="R1982">
        <v>45000</v>
      </c>
      <c r="S1982" t="s">
        <v>24</v>
      </c>
      <c r="T1982" t="s">
        <v>24382</v>
      </c>
      <c r="U1982" t="s">
        <v>24383</v>
      </c>
      <c r="V1982" t="s">
        <v>24384</v>
      </c>
      <c r="W1982">
        <v>8.0909499999999995E-2</v>
      </c>
    </row>
    <row r="1983" spans="5:23">
      <c r="E1983" t="s">
        <v>25</v>
      </c>
      <c r="F1983">
        <v>81790.2</v>
      </c>
      <c r="G1983" t="s">
        <v>1</v>
      </c>
      <c r="H1983" t="s">
        <v>23</v>
      </c>
      <c r="I1983" t="s">
        <v>3</v>
      </c>
      <c r="J1983">
        <v>0.54997499999999999</v>
      </c>
      <c r="K1983" t="s">
        <v>4</v>
      </c>
      <c r="L1983">
        <v>4042.16</v>
      </c>
      <c r="M1983" t="s">
        <v>5</v>
      </c>
      <c r="N1983">
        <v>11.13266673075</v>
      </c>
      <c r="O1983" t="s">
        <v>6</v>
      </c>
      <c r="P1983">
        <v>45000</v>
      </c>
      <c r="Q1983" t="s">
        <v>7</v>
      </c>
      <c r="R1983">
        <v>45000</v>
      </c>
      <c r="S1983" t="s">
        <v>26</v>
      </c>
      <c r="T1983" t="s">
        <v>24382</v>
      </c>
      <c r="U1983" t="s">
        <v>24383</v>
      </c>
      <c r="V1983" t="s">
        <v>24384</v>
      </c>
      <c r="W1983">
        <v>8.0909499999999995E-2</v>
      </c>
    </row>
    <row r="1984" spans="5:23">
      <c r="E1984" t="s">
        <v>25</v>
      </c>
      <c r="F1984">
        <v>76529.899999999994</v>
      </c>
      <c r="G1984" t="s">
        <v>1</v>
      </c>
      <c r="H1984" t="s">
        <v>27</v>
      </c>
      <c r="I1984" t="s">
        <v>3</v>
      </c>
      <c r="J1984">
        <v>0.55695799999999995</v>
      </c>
      <c r="K1984" t="s">
        <v>4</v>
      </c>
      <c r="L1984">
        <v>4212.34</v>
      </c>
      <c r="M1984" t="s">
        <v>5</v>
      </c>
      <c r="N1984">
        <v>10.682894778264</v>
      </c>
      <c r="O1984" t="s">
        <v>6</v>
      </c>
      <c r="P1984">
        <v>45000</v>
      </c>
      <c r="Q1984" t="s">
        <v>7</v>
      </c>
      <c r="R1984">
        <v>45000</v>
      </c>
      <c r="S1984" t="s">
        <v>28</v>
      </c>
      <c r="T1984" t="s">
        <v>24385</v>
      </c>
      <c r="U1984" t="s">
        <v>24386</v>
      </c>
      <c r="V1984" t="s">
        <v>24387</v>
      </c>
      <c r="W1984">
        <v>7.88074E-2</v>
      </c>
    </row>
    <row r="1985" spans="5:23">
      <c r="E1985" t="s">
        <v>29</v>
      </c>
      <c r="F1985">
        <v>76529.899999999994</v>
      </c>
      <c r="G1985" t="s">
        <v>1</v>
      </c>
      <c r="H1985" t="s">
        <v>27</v>
      </c>
      <c r="I1985" t="s">
        <v>3</v>
      </c>
      <c r="J1985">
        <v>0.55695799999999995</v>
      </c>
      <c r="K1985" t="s">
        <v>4</v>
      </c>
      <c r="L1985">
        <v>4212.34</v>
      </c>
      <c r="M1985" t="s">
        <v>5</v>
      </c>
      <c r="N1985">
        <v>10.682894778264</v>
      </c>
      <c r="O1985" t="s">
        <v>6</v>
      </c>
      <c r="P1985">
        <v>45000</v>
      </c>
      <c r="Q1985" t="s">
        <v>7</v>
      </c>
      <c r="R1985">
        <v>45000</v>
      </c>
      <c r="S1985" t="s">
        <v>28</v>
      </c>
      <c r="T1985" t="s">
        <v>24385</v>
      </c>
      <c r="U1985" t="s">
        <v>24386</v>
      </c>
      <c r="V1985" t="s">
        <v>24387</v>
      </c>
      <c r="W1985">
        <v>7.88074E-2</v>
      </c>
    </row>
    <row r="1986" spans="5:23">
      <c r="E1986" t="s">
        <v>29</v>
      </c>
      <c r="F1986">
        <v>118215</v>
      </c>
      <c r="G1986" t="s">
        <v>1</v>
      </c>
      <c r="H1986" t="s">
        <v>30</v>
      </c>
      <c r="I1986" t="s">
        <v>3</v>
      </c>
      <c r="J1986">
        <v>0.46995700000000001</v>
      </c>
      <c r="K1986" t="s">
        <v>4</v>
      </c>
      <c r="L1986">
        <v>3830.12</v>
      </c>
      <c r="M1986" t="s">
        <v>5</v>
      </c>
      <c r="N1986">
        <v>11.748982428504</v>
      </c>
      <c r="O1986" t="s">
        <v>6</v>
      </c>
      <c r="P1986">
        <v>45000</v>
      </c>
      <c r="Q1986" t="s">
        <v>7</v>
      </c>
      <c r="R1986">
        <v>45000</v>
      </c>
      <c r="S1986" t="s">
        <v>31</v>
      </c>
      <c r="T1986" t="s">
        <v>24388</v>
      </c>
      <c r="U1986" t="s">
        <v>24389</v>
      </c>
      <c r="V1986" t="s">
        <v>24390</v>
      </c>
      <c r="W1986">
        <v>0.121016</v>
      </c>
    </row>
    <row r="1987" spans="5:23">
      <c r="E1987" t="s">
        <v>32</v>
      </c>
      <c r="F1987">
        <v>118215</v>
      </c>
      <c r="G1987" t="s">
        <v>1</v>
      </c>
      <c r="H1987" t="s">
        <v>30</v>
      </c>
      <c r="I1987" t="s">
        <v>3</v>
      </c>
      <c r="J1987">
        <v>0.46995700000000001</v>
      </c>
      <c r="K1987" t="s">
        <v>4</v>
      </c>
      <c r="L1987">
        <v>3830.12</v>
      </c>
      <c r="M1987" t="s">
        <v>5</v>
      </c>
      <c r="N1987">
        <v>11.748982428504</v>
      </c>
      <c r="O1987" t="s">
        <v>6</v>
      </c>
      <c r="P1987">
        <v>45000</v>
      </c>
      <c r="Q1987" t="s">
        <v>7</v>
      </c>
      <c r="R1987">
        <v>45000</v>
      </c>
      <c r="S1987" t="s">
        <v>33</v>
      </c>
      <c r="T1987" t="s">
        <v>24388</v>
      </c>
      <c r="U1987" t="s">
        <v>24389</v>
      </c>
      <c r="V1987" t="s">
        <v>24390</v>
      </c>
      <c r="W1987">
        <v>0.121016</v>
      </c>
    </row>
    <row r="1988" spans="5:23">
      <c r="E1988" t="s">
        <v>32</v>
      </c>
      <c r="F1988">
        <v>112597</v>
      </c>
      <c r="G1988" t="s">
        <v>1</v>
      </c>
      <c r="H1988" t="s">
        <v>17</v>
      </c>
      <c r="I1988" t="s">
        <v>3</v>
      </c>
      <c r="J1988">
        <v>0.46671200000000002</v>
      </c>
      <c r="K1988" t="s">
        <v>4</v>
      </c>
      <c r="L1988">
        <v>4077.31</v>
      </c>
      <c r="M1988" t="s">
        <v>5</v>
      </c>
      <c r="N1988">
        <v>11.036688861735</v>
      </c>
      <c r="O1988" t="s">
        <v>6</v>
      </c>
      <c r="P1988">
        <v>45000</v>
      </c>
      <c r="Q1988" t="s">
        <v>7</v>
      </c>
      <c r="R1988">
        <v>45000</v>
      </c>
      <c r="S1988" t="s">
        <v>34</v>
      </c>
      <c r="T1988" t="s">
        <v>24391</v>
      </c>
      <c r="U1988" t="s">
        <v>24392</v>
      </c>
      <c r="V1988" t="s">
        <v>24393</v>
      </c>
      <c r="W1988">
        <v>0.10338899999999999</v>
      </c>
    </row>
    <row r="1989" spans="5:23">
      <c r="E1989" t="s">
        <v>35</v>
      </c>
      <c r="F1989">
        <v>112597</v>
      </c>
      <c r="G1989" t="s">
        <v>1</v>
      </c>
      <c r="H1989" t="s">
        <v>17</v>
      </c>
      <c r="I1989" t="s">
        <v>3</v>
      </c>
      <c r="J1989">
        <v>0.46671200000000002</v>
      </c>
      <c r="K1989" t="s">
        <v>4</v>
      </c>
      <c r="L1989">
        <v>4077.31</v>
      </c>
      <c r="M1989" t="s">
        <v>5</v>
      </c>
      <c r="N1989">
        <v>11.036688861735</v>
      </c>
      <c r="O1989" t="s">
        <v>6</v>
      </c>
      <c r="P1989">
        <v>45000</v>
      </c>
      <c r="Q1989" t="s">
        <v>7</v>
      </c>
      <c r="R1989">
        <v>45000</v>
      </c>
      <c r="S1989" t="s">
        <v>34</v>
      </c>
      <c r="T1989" t="s">
        <v>24391</v>
      </c>
      <c r="U1989" t="s">
        <v>24392</v>
      </c>
      <c r="V1989" t="s">
        <v>24393</v>
      </c>
      <c r="W1989">
        <v>0.10338899999999999</v>
      </c>
    </row>
    <row r="1990" spans="5:23">
      <c r="E1990" t="s">
        <v>35</v>
      </c>
      <c r="F1990">
        <v>173882</v>
      </c>
      <c r="G1990" t="s">
        <v>1</v>
      </c>
      <c r="H1990" t="s">
        <v>36</v>
      </c>
      <c r="I1990" t="s">
        <v>3</v>
      </c>
      <c r="J1990">
        <v>0.39824999999999999</v>
      </c>
      <c r="K1990" t="s">
        <v>4</v>
      </c>
      <c r="L1990">
        <v>3626.05</v>
      </c>
      <c r="M1990" t="s">
        <v>5</v>
      </c>
      <c r="N1990">
        <v>12.410184768203999</v>
      </c>
      <c r="O1990" t="s">
        <v>6</v>
      </c>
      <c r="P1990">
        <v>45000</v>
      </c>
      <c r="Q1990" t="s">
        <v>7</v>
      </c>
      <c r="R1990">
        <v>45000</v>
      </c>
      <c r="S1990" t="s">
        <v>37</v>
      </c>
      <c r="T1990" t="s">
        <v>24394</v>
      </c>
      <c r="U1990" t="s">
        <v>24395</v>
      </c>
      <c r="V1990" t="s">
        <v>24396</v>
      </c>
      <c r="W1990">
        <v>0.15299099999999999</v>
      </c>
    </row>
    <row r="1991" spans="5:23">
      <c r="E1991" t="s">
        <v>38</v>
      </c>
      <c r="F1991">
        <v>173882</v>
      </c>
      <c r="G1991" t="s">
        <v>1</v>
      </c>
      <c r="H1991" t="s">
        <v>36</v>
      </c>
      <c r="I1991" t="s">
        <v>3</v>
      </c>
      <c r="J1991">
        <v>0.39824999999999999</v>
      </c>
      <c r="K1991" t="s">
        <v>4</v>
      </c>
      <c r="L1991">
        <v>3626.05</v>
      </c>
      <c r="M1991" t="s">
        <v>5</v>
      </c>
      <c r="N1991">
        <v>12.410184768203999</v>
      </c>
      <c r="O1991" t="s">
        <v>6</v>
      </c>
      <c r="P1991">
        <v>45000</v>
      </c>
      <c r="Q1991" t="s">
        <v>7</v>
      </c>
      <c r="R1991">
        <v>45000</v>
      </c>
      <c r="S1991" t="s">
        <v>39</v>
      </c>
      <c r="T1991" t="s">
        <v>24394</v>
      </c>
      <c r="U1991" t="s">
        <v>24395</v>
      </c>
      <c r="V1991" t="s">
        <v>24396</v>
      </c>
      <c r="W1991">
        <v>0.15299099999999999</v>
      </c>
    </row>
    <row r="1992" spans="5:23">
      <c r="E1992" t="s">
        <v>38</v>
      </c>
      <c r="F1992">
        <v>155142</v>
      </c>
      <c r="G1992" t="s">
        <v>1</v>
      </c>
      <c r="H1992" t="s">
        <v>40</v>
      </c>
      <c r="I1992" t="s">
        <v>3</v>
      </c>
      <c r="J1992">
        <v>0.40446799999999999</v>
      </c>
      <c r="K1992" t="s">
        <v>4</v>
      </c>
      <c r="L1992">
        <v>3940.04</v>
      </c>
      <c r="M1992" t="s">
        <v>5</v>
      </c>
      <c r="N1992">
        <v>11.421202489189</v>
      </c>
      <c r="O1992" t="s">
        <v>6</v>
      </c>
      <c r="P1992">
        <v>45000</v>
      </c>
      <c r="Q1992" t="s">
        <v>7</v>
      </c>
      <c r="R1992">
        <v>45000</v>
      </c>
      <c r="S1992" t="s">
        <v>41</v>
      </c>
      <c r="T1992" t="s">
        <v>24397</v>
      </c>
      <c r="U1992" t="s">
        <v>24398</v>
      </c>
      <c r="V1992" t="s">
        <v>21691</v>
      </c>
      <c r="W1992">
        <v>0.13802700000000001</v>
      </c>
    </row>
    <row r="1993" spans="5:23">
      <c r="E1993" t="s">
        <v>42</v>
      </c>
      <c r="F1993">
        <v>155142</v>
      </c>
      <c r="G1993" t="s">
        <v>1</v>
      </c>
      <c r="H1993" t="s">
        <v>40</v>
      </c>
      <c r="I1993" t="s">
        <v>3</v>
      </c>
      <c r="J1993">
        <v>0.40446799999999999</v>
      </c>
      <c r="K1993" t="s">
        <v>4</v>
      </c>
      <c r="L1993">
        <v>3940.04</v>
      </c>
      <c r="M1993" t="s">
        <v>5</v>
      </c>
      <c r="N1993">
        <v>11.421202489189</v>
      </c>
      <c r="O1993" t="s">
        <v>6</v>
      </c>
      <c r="P1993">
        <v>45000</v>
      </c>
      <c r="Q1993" t="s">
        <v>7</v>
      </c>
      <c r="R1993">
        <v>45000</v>
      </c>
      <c r="S1993" t="s">
        <v>41</v>
      </c>
      <c r="T1993" t="s">
        <v>24397</v>
      </c>
      <c r="U1993" t="s">
        <v>24398</v>
      </c>
      <c r="V1993" t="s">
        <v>21691</v>
      </c>
      <c r="W1993">
        <v>0.13802700000000001</v>
      </c>
    </row>
    <row r="1994" spans="5:23">
      <c r="E1994" t="s">
        <v>42</v>
      </c>
      <c r="F1994">
        <v>26489.8</v>
      </c>
      <c r="G1994" t="s">
        <v>1</v>
      </c>
      <c r="H1994" t="s">
        <v>14</v>
      </c>
      <c r="I1994" t="s">
        <v>3</v>
      </c>
      <c r="J1994">
        <v>0.92072600000000004</v>
      </c>
      <c r="K1994" t="s">
        <v>4</v>
      </c>
      <c r="L1994">
        <v>4453.08</v>
      </c>
      <c r="M1994" t="s">
        <v>5</v>
      </c>
      <c r="N1994">
        <v>10.105356908688</v>
      </c>
      <c r="O1994" t="s">
        <v>6</v>
      </c>
      <c r="P1994">
        <v>45000</v>
      </c>
      <c r="Q1994" t="s">
        <v>7</v>
      </c>
      <c r="R1994">
        <v>45000</v>
      </c>
      <c r="S1994" t="s">
        <v>43</v>
      </c>
      <c r="T1994" t="s">
        <v>24399</v>
      </c>
      <c r="U1994" t="s">
        <v>24400</v>
      </c>
      <c r="V1994" t="s">
        <v>9219</v>
      </c>
      <c r="W1994">
        <v>3.24632E-3</v>
      </c>
    </row>
    <row r="1995" spans="5:23">
      <c r="E1995" t="s">
        <v>44</v>
      </c>
      <c r="F1995">
        <v>26489.8</v>
      </c>
      <c r="G1995" t="s">
        <v>1</v>
      </c>
      <c r="H1995" t="s">
        <v>14</v>
      </c>
      <c r="I1995" t="s">
        <v>3</v>
      </c>
      <c r="J1995">
        <v>0.92072600000000004</v>
      </c>
      <c r="K1995" t="s">
        <v>4</v>
      </c>
      <c r="L1995">
        <v>4453.08</v>
      </c>
      <c r="M1995" t="s">
        <v>5</v>
      </c>
      <c r="N1995">
        <v>10.105356908688</v>
      </c>
      <c r="O1995" t="s">
        <v>6</v>
      </c>
      <c r="P1995">
        <v>45000</v>
      </c>
      <c r="Q1995" t="s">
        <v>7</v>
      </c>
      <c r="R1995">
        <v>45000</v>
      </c>
      <c r="S1995" t="s">
        <v>45</v>
      </c>
      <c r="T1995" t="s">
        <v>24399</v>
      </c>
      <c r="U1995" t="s">
        <v>24400</v>
      </c>
      <c r="V1995" t="s">
        <v>9219</v>
      </c>
      <c r="W1995">
        <v>3.24632E-3</v>
      </c>
    </row>
    <row r="1996" spans="5:23">
      <c r="E1996" t="s">
        <v>44</v>
      </c>
      <c r="F1996">
        <v>26298.400000000001</v>
      </c>
      <c r="G1996" t="s">
        <v>1</v>
      </c>
      <c r="H1996" t="s">
        <v>10</v>
      </c>
      <c r="I1996" t="s">
        <v>3</v>
      </c>
      <c r="J1996">
        <v>0.92224899999999999</v>
      </c>
      <c r="K1996" t="s">
        <v>4</v>
      </c>
      <c r="L1996">
        <v>4470.6899999999996</v>
      </c>
      <c r="M1996" t="s">
        <v>5</v>
      </c>
      <c r="N1996">
        <v>10.065556256636</v>
      </c>
      <c r="O1996" t="s">
        <v>6</v>
      </c>
      <c r="P1996">
        <v>45000</v>
      </c>
      <c r="Q1996" t="s">
        <v>7</v>
      </c>
      <c r="R1996">
        <v>45000</v>
      </c>
      <c r="S1996" t="s">
        <v>11</v>
      </c>
      <c r="T1996" t="s">
        <v>24370</v>
      </c>
      <c r="U1996" t="s">
        <v>24371</v>
      </c>
      <c r="V1996" t="s">
        <v>24372</v>
      </c>
      <c r="W1996" s="1">
        <v>-7.3590799999999996E-4</v>
      </c>
    </row>
    <row r="1997" spans="5:23">
      <c r="E1997" t="s">
        <v>0</v>
      </c>
      <c r="F1997">
        <v>32184.6</v>
      </c>
      <c r="G1997" t="s">
        <v>1</v>
      </c>
      <c r="H1997" t="s">
        <v>2</v>
      </c>
      <c r="I1997" t="s">
        <v>3</v>
      </c>
      <c r="J1997">
        <v>0.841055</v>
      </c>
      <c r="K1997" t="s">
        <v>4</v>
      </c>
      <c r="L1997">
        <v>4392.42</v>
      </c>
      <c r="M1997" t="s">
        <v>5</v>
      </c>
      <c r="N1997">
        <v>10.24491840588</v>
      </c>
      <c r="O1997" t="s">
        <v>6</v>
      </c>
      <c r="P1997">
        <v>45000</v>
      </c>
      <c r="Q1997" t="s">
        <v>7</v>
      </c>
      <c r="R1997">
        <v>45000</v>
      </c>
      <c r="S1997" t="s">
        <v>8</v>
      </c>
      <c r="T1997" t="s">
        <v>24401</v>
      </c>
      <c r="U1997" t="s">
        <v>24402</v>
      </c>
      <c r="V1997" t="s">
        <v>24403</v>
      </c>
      <c r="W1997">
        <v>1.50121E-2</v>
      </c>
    </row>
    <row r="1998" spans="5:23">
      <c r="E1998" t="s">
        <v>9</v>
      </c>
      <c r="F1998">
        <v>26580.2</v>
      </c>
      <c r="G1998" t="s">
        <v>1</v>
      </c>
      <c r="H1998" t="s">
        <v>10</v>
      </c>
      <c r="I1998" t="s">
        <v>3</v>
      </c>
      <c r="J1998">
        <v>0.91734599999999999</v>
      </c>
      <c r="K1998" t="s">
        <v>4</v>
      </c>
      <c r="L1998">
        <v>4470.7</v>
      </c>
      <c r="M1998" t="s">
        <v>5</v>
      </c>
      <c r="N1998">
        <v>10.065531868420001</v>
      </c>
      <c r="O1998" t="s">
        <v>6</v>
      </c>
      <c r="P1998">
        <v>45000</v>
      </c>
      <c r="Q1998" t="s">
        <v>7</v>
      </c>
      <c r="R1998">
        <v>45000</v>
      </c>
      <c r="S1998" t="s">
        <v>11</v>
      </c>
      <c r="T1998" t="s">
        <v>24404</v>
      </c>
      <c r="U1998" t="s">
        <v>24405</v>
      </c>
      <c r="V1998" t="s">
        <v>24406</v>
      </c>
      <c r="W1998">
        <v>2.11269E-3</v>
      </c>
    </row>
    <row r="1999" spans="5:23">
      <c r="E1999" t="s">
        <v>12</v>
      </c>
      <c r="F1999">
        <v>32184.6</v>
      </c>
      <c r="G1999" t="s">
        <v>1</v>
      </c>
      <c r="H1999" t="s">
        <v>2</v>
      </c>
      <c r="I1999" t="s">
        <v>3</v>
      </c>
      <c r="J1999">
        <v>0.841055</v>
      </c>
      <c r="K1999" t="s">
        <v>4</v>
      </c>
      <c r="L1999">
        <v>4392.42</v>
      </c>
      <c r="M1999" t="s">
        <v>5</v>
      </c>
      <c r="N1999">
        <v>10.24491840588</v>
      </c>
      <c r="O1999" t="s">
        <v>6</v>
      </c>
      <c r="P1999">
        <v>45000</v>
      </c>
      <c r="Q1999" t="s">
        <v>7</v>
      </c>
      <c r="R1999">
        <v>45000</v>
      </c>
      <c r="S1999" t="s">
        <v>13</v>
      </c>
      <c r="T1999" t="s">
        <v>24401</v>
      </c>
      <c r="U1999" t="s">
        <v>24402</v>
      </c>
      <c r="V1999" t="s">
        <v>24403</v>
      </c>
      <c r="W1999">
        <v>1.50121E-2</v>
      </c>
    </row>
    <row r="2000" spans="5:23">
      <c r="E2000" t="s">
        <v>12</v>
      </c>
      <c r="F2000">
        <v>32081.5</v>
      </c>
      <c r="G2000" t="s">
        <v>1</v>
      </c>
      <c r="H2000" t="s">
        <v>14</v>
      </c>
      <c r="I2000" t="s">
        <v>3</v>
      </c>
      <c r="J2000">
        <v>0.83858500000000002</v>
      </c>
      <c r="K2000" t="s">
        <v>4</v>
      </c>
      <c r="L2000">
        <v>4432.53</v>
      </c>
      <c r="M2000" t="s">
        <v>5</v>
      </c>
      <c r="N2000">
        <v>10.152218683056001</v>
      </c>
      <c r="O2000" t="s">
        <v>6</v>
      </c>
      <c r="P2000">
        <v>45000</v>
      </c>
      <c r="Q2000" t="s">
        <v>7</v>
      </c>
      <c r="R2000">
        <v>45000</v>
      </c>
      <c r="S2000" t="s">
        <v>15</v>
      </c>
      <c r="T2000" t="s">
        <v>24407</v>
      </c>
      <c r="U2000" t="s">
        <v>24408</v>
      </c>
      <c r="V2000" t="s">
        <v>24409</v>
      </c>
      <c r="W2000">
        <v>1.6522599999999998E-2</v>
      </c>
    </row>
    <row r="2001" spans="5:23">
      <c r="E2001" t="s">
        <v>16</v>
      </c>
      <c r="F2001">
        <v>32081.5</v>
      </c>
      <c r="G2001" t="s">
        <v>1</v>
      </c>
      <c r="H2001" t="s">
        <v>14</v>
      </c>
      <c r="I2001" t="s">
        <v>3</v>
      </c>
      <c r="J2001">
        <v>0.83858500000000002</v>
      </c>
      <c r="K2001" t="s">
        <v>4</v>
      </c>
      <c r="L2001">
        <v>4432.53</v>
      </c>
      <c r="M2001" t="s">
        <v>5</v>
      </c>
      <c r="N2001">
        <v>10.152218683056001</v>
      </c>
      <c r="O2001" t="s">
        <v>6</v>
      </c>
      <c r="P2001">
        <v>45000</v>
      </c>
      <c r="Q2001" t="s">
        <v>7</v>
      </c>
      <c r="R2001">
        <v>45000</v>
      </c>
      <c r="S2001" t="s">
        <v>15</v>
      </c>
      <c r="T2001" t="s">
        <v>24407</v>
      </c>
      <c r="U2001" t="s">
        <v>24408</v>
      </c>
      <c r="V2001" t="s">
        <v>24409</v>
      </c>
      <c r="W2001">
        <v>1.6522599999999998E-2</v>
      </c>
    </row>
    <row r="2002" spans="5:23">
      <c r="E2002" t="s">
        <v>16</v>
      </c>
      <c r="F2002">
        <v>50332.4</v>
      </c>
      <c r="G2002" t="s">
        <v>1</v>
      </c>
      <c r="H2002" t="s">
        <v>17</v>
      </c>
      <c r="I2002" t="s">
        <v>3</v>
      </c>
      <c r="J2002">
        <v>0.685164</v>
      </c>
      <c r="K2002" t="s">
        <v>4</v>
      </c>
      <c r="L2002">
        <v>4232.17</v>
      </c>
      <c r="M2002" t="s">
        <v>5</v>
      </c>
      <c r="N2002">
        <v>10.632841051310001</v>
      </c>
      <c r="O2002" t="s">
        <v>6</v>
      </c>
      <c r="P2002">
        <v>45000</v>
      </c>
      <c r="Q2002" t="s">
        <v>7</v>
      </c>
      <c r="R2002">
        <v>45000</v>
      </c>
      <c r="S2002" t="s">
        <v>18</v>
      </c>
      <c r="T2002" t="s">
        <v>24410</v>
      </c>
      <c r="U2002" t="s">
        <v>24411</v>
      </c>
      <c r="V2002" t="s">
        <v>24412</v>
      </c>
      <c r="W2002">
        <v>4.20904E-2</v>
      </c>
    </row>
    <row r="2003" spans="5:23">
      <c r="E2003" t="s">
        <v>19</v>
      </c>
      <c r="F2003">
        <v>50332.4</v>
      </c>
      <c r="G2003" t="s">
        <v>1</v>
      </c>
      <c r="H2003" t="s">
        <v>17</v>
      </c>
      <c r="I2003" t="s">
        <v>3</v>
      </c>
      <c r="J2003">
        <v>0.685164</v>
      </c>
      <c r="K2003" t="s">
        <v>4</v>
      </c>
      <c r="L2003">
        <v>4232.17</v>
      </c>
      <c r="M2003" t="s">
        <v>5</v>
      </c>
      <c r="N2003">
        <v>10.632841051310001</v>
      </c>
      <c r="O2003" t="s">
        <v>6</v>
      </c>
      <c r="P2003">
        <v>45000</v>
      </c>
      <c r="Q2003" t="s">
        <v>7</v>
      </c>
      <c r="R2003">
        <v>45000</v>
      </c>
      <c r="S2003" t="s">
        <v>20</v>
      </c>
      <c r="T2003" t="s">
        <v>24410</v>
      </c>
      <c r="U2003" t="s">
        <v>24411</v>
      </c>
      <c r="V2003" t="s">
        <v>24412</v>
      </c>
      <c r="W2003">
        <v>4.20904E-2</v>
      </c>
    </row>
    <row r="2004" spans="5:23">
      <c r="E2004" t="s">
        <v>19</v>
      </c>
      <c r="F2004">
        <v>50026.6</v>
      </c>
      <c r="G2004" t="s">
        <v>1</v>
      </c>
      <c r="H2004" t="s">
        <v>2</v>
      </c>
      <c r="I2004" t="s">
        <v>3</v>
      </c>
      <c r="J2004">
        <v>0.67915000000000003</v>
      </c>
      <c r="K2004" t="s">
        <v>4</v>
      </c>
      <c r="L2004">
        <v>4333.78</v>
      </c>
      <c r="M2004" t="s">
        <v>5</v>
      </c>
      <c r="N2004">
        <v>10.383541841408</v>
      </c>
      <c r="O2004" t="s">
        <v>6</v>
      </c>
      <c r="P2004">
        <v>45000</v>
      </c>
      <c r="Q2004" t="s">
        <v>7</v>
      </c>
      <c r="R2004">
        <v>45000</v>
      </c>
      <c r="S2004" t="s">
        <v>21</v>
      </c>
      <c r="T2004" t="s">
        <v>24413</v>
      </c>
      <c r="U2004" t="s">
        <v>24414</v>
      </c>
      <c r="V2004" t="s">
        <v>24415</v>
      </c>
      <c r="W2004">
        <v>3.6906399999999999E-2</v>
      </c>
    </row>
    <row r="2005" spans="5:23">
      <c r="E2005" t="s">
        <v>22</v>
      </c>
      <c r="F2005">
        <v>50026.6</v>
      </c>
      <c r="G2005" t="s">
        <v>1</v>
      </c>
      <c r="H2005" t="s">
        <v>2</v>
      </c>
      <c r="I2005" t="s">
        <v>3</v>
      </c>
      <c r="J2005">
        <v>0.67915000000000003</v>
      </c>
      <c r="K2005" t="s">
        <v>4</v>
      </c>
      <c r="L2005">
        <v>4333.78</v>
      </c>
      <c r="M2005" t="s">
        <v>5</v>
      </c>
      <c r="N2005">
        <v>10.383541841408</v>
      </c>
      <c r="O2005" t="s">
        <v>6</v>
      </c>
      <c r="P2005">
        <v>45000</v>
      </c>
      <c r="Q2005" t="s">
        <v>7</v>
      </c>
      <c r="R2005">
        <v>45000</v>
      </c>
      <c r="S2005" t="s">
        <v>21</v>
      </c>
      <c r="T2005" t="s">
        <v>24413</v>
      </c>
      <c r="U2005" t="s">
        <v>24414</v>
      </c>
      <c r="V2005" t="s">
        <v>24415</v>
      </c>
      <c r="W2005">
        <v>3.6906399999999999E-2</v>
      </c>
    </row>
    <row r="2006" spans="5:23">
      <c r="E2006" t="s">
        <v>22</v>
      </c>
      <c r="F2006">
        <v>81093.7</v>
      </c>
      <c r="G2006" t="s">
        <v>1</v>
      </c>
      <c r="H2006" t="s">
        <v>23</v>
      </c>
      <c r="I2006" t="s">
        <v>3</v>
      </c>
      <c r="J2006">
        <v>0.55249800000000004</v>
      </c>
      <c r="K2006" t="s">
        <v>4</v>
      </c>
      <c r="L2006">
        <v>4039.72</v>
      </c>
      <c r="M2006" t="s">
        <v>5</v>
      </c>
      <c r="N2006">
        <v>11.139389691411999</v>
      </c>
      <c r="O2006" t="s">
        <v>6</v>
      </c>
      <c r="P2006">
        <v>45000</v>
      </c>
      <c r="Q2006" t="s">
        <v>7</v>
      </c>
      <c r="R2006">
        <v>45000</v>
      </c>
      <c r="S2006" t="s">
        <v>24</v>
      </c>
      <c r="T2006" t="s">
        <v>24416</v>
      </c>
      <c r="U2006" t="s">
        <v>24417</v>
      </c>
      <c r="V2006" t="s">
        <v>24418</v>
      </c>
      <c r="W2006">
        <v>8.4012000000000003E-2</v>
      </c>
    </row>
    <row r="2007" spans="5:23">
      <c r="E2007" t="s">
        <v>25</v>
      </c>
      <c r="F2007">
        <v>81093.7</v>
      </c>
      <c r="G2007" t="s">
        <v>1</v>
      </c>
      <c r="H2007" t="s">
        <v>23</v>
      </c>
      <c r="I2007" t="s">
        <v>3</v>
      </c>
      <c r="J2007">
        <v>0.55249800000000004</v>
      </c>
      <c r="K2007" t="s">
        <v>4</v>
      </c>
      <c r="L2007">
        <v>4039.72</v>
      </c>
      <c r="M2007" t="s">
        <v>5</v>
      </c>
      <c r="N2007">
        <v>11.139389691411999</v>
      </c>
      <c r="O2007" t="s">
        <v>6</v>
      </c>
      <c r="P2007">
        <v>45000</v>
      </c>
      <c r="Q2007" t="s">
        <v>7</v>
      </c>
      <c r="R2007">
        <v>45000</v>
      </c>
      <c r="S2007" t="s">
        <v>26</v>
      </c>
      <c r="T2007" t="s">
        <v>24416</v>
      </c>
      <c r="U2007" t="s">
        <v>24417</v>
      </c>
      <c r="V2007" t="s">
        <v>24418</v>
      </c>
      <c r="W2007">
        <v>8.4012000000000003E-2</v>
      </c>
    </row>
    <row r="2008" spans="5:23">
      <c r="E2008" t="s">
        <v>25</v>
      </c>
      <c r="F2008">
        <v>74353.5</v>
      </c>
      <c r="G2008" t="s">
        <v>1</v>
      </c>
      <c r="H2008" t="s">
        <v>27</v>
      </c>
      <c r="I2008" t="s">
        <v>3</v>
      </c>
      <c r="J2008">
        <v>0.56510099999999996</v>
      </c>
      <c r="K2008" t="s">
        <v>4</v>
      </c>
      <c r="L2008">
        <v>4211.59</v>
      </c>
      <c r="M2008" t="s">
        <v>5</v>
      </c>
      <c r="N2008">
        <v>10.684795429112</v>
      </c>
      <c r="O2008" t="s">
        <v>6</v>
      </c>
      <c r="P2008">
        <v>45000</v>
      </c>
      <c r="Q2008" t="s">
        <v>7</v>
      </c>
      <c r="R2008">
        <v>45000</v>
      </c>
      <c r="S2008" t="s">
        <v>28</v>
      </c>
      <c r="T2008" t="s">
        <v>24419</v>
      </c>
      <c r="U2008" t="s">
        <v>24420</v>
      </c>
      <c r="V2008" t="s">
        <v>24421</v>
      </c>
      <c r="W2008">
        <v>7.6389200000000004E-2</v>
      </c>
    </row>
    <row r="2009" spans="5:23">
      <c r="E2009" t="s">
        <v>29</v>
      </c>
      <c r="F2009">
        <v>74353.5</v>
      </c>
      <c r="G2009" t="s">
        <v>1</v>
      </c>
      <c r="H2009" t="s">
        <v>27</v>
      </c>
      <c r="I2009" t="s">
        <v>3</v>
      </c>
      <c r="J2009">
        <v>0.56510099999999996</v>
      </c>
      <c r="K2009" t="s">
        <v>4</v>
      </c>
      <c r="L2009">
        <v>4211.59</v>
      </c>
      <c r="M2009" t="s">
        <v>5</v>
      </c>
      <c r="N2009">
        <v>10.684795429112</v>
      </c>
      <c r="O2009" t="s">
        <v>6</v>
      </c>
      <c r="P2009">
        <v>45000</v>
      </c>
      <c r="Q2009" t="s">
        <v>7</v>
      </c>
      <c r="R2009">
        <v>45000</v>
      </c>
      <c r="S2009" t="s">
        <v>28</v>
      </c>
      <c r="T2009" t="s">
        <v>24419</v>
      </c>
      <c r="U2009" t="s">
        <v>24420</v>
      </c>
      <c r="V2009" t="s">
        <v>24421</v>
      </c>
      <c r="W2009">
        <v>7.6389200000000004E-2</v>
      </c>
    </row>
    <row r="2010" spans="5:23">
      <c r="E2010" t="s">
        <v>29</v>
      </c>
      <c r="F2010">
        <v>124675</v>
      </c>
      <c r="G2010" t="s">
        <v>1</v>
      </c>
      <c r="H2010" t="s">
        <v>30</v>
      </c>
      <c r="I2010" t="s">
        <v>3</v>
      </c>
      <c r="J2010">
        <v>0.457368</v>
      </c>
      <c r="K2010" t="s">
        <v>4</v>
      </c>
      <c r="L2010">
        <v>3834.32</v>
      </c>
      <c r="M2010" t="s">
        <v>5</v>
      </c>
      <c r="N2010">
        <v>11.73612222539</v>
      </c>
      <c r="O2010" t="s">
        <v>6</v>
      </c>
      <c r="P2010">
        <v>45000</v>
      </c>
      <c r="Q2010" t="s">
        <v>7</v>
      </c>
      <c r="R2010">
        <v>45000</v>
      </c>
      <c r="S2010" t="s">
        <v>31</v>
      </c>
      <c r="T2010" t="s">
        <v>24422</v>
      </c>
      <c r="U2010" t="s">
        <v>24423</v>
      </c>
      <c r="V2010" t="s">
        <v>24424</v>
      </c>
      <c r="W2010">
        <v>0.109553</v>
      </c>
    </row>
    <row r="2011" spans="5:23">
      <c r="E2011" t="s">
        <v>32</v>
      </c>
      <c r="F2011">
        <v>124675</v>
      </c>
      <c r="G2011" t="s">
        <v>1</v>
      </c>
      <c r="H2011" t="s">
        <v>30</v>
      </c>
      <c r="I2011" t="s">
        <v>3</v>
      </c>
      <c r="J2011">
        <v>0.457368</v>
      </c>
      <c r="K2011" t="s">
        <v>4</v>
      </c>
      <c r="L2011">
        <v>3834.32</v>
      </c>
      <c r="M2011" t="s">
        <v>5</v>
      </c>
      <c r="N2011">
        <v>11.73612222539</v>
      </c>
      <c r="O2011" t="s">
        <v>6</v>
      </c>
      <c r="P2011">
        <v>45000</v>
      </c>
      <c r="Q2011" t="s">
        <v>7</v>
      </c>
      <c r="R2011">
        <v>45000</v>
      </c>
      <c r="S2011" t="s">
        <v>33</v>
      </c>
      <c r="T2011" t="s">
        <v>24422</v>
      </c>
      <c r="U2011" t="s">
        <v>24423</v>
      </c>
      <c r="V2011" t="s">
        <v>24424</v>
      </c>
      <c r="W2011">
        <v>0.109553</v>
      </c>
    </row>
    <row r="2012" spans="5:23">
      <c r="E2012" t="s">
        <v>32</v>
      </c>
      <c r="F2012">
        <v>115007</v>
      </c>
      <c r="G2012" t="s">
        <v>1</v>
      </c>
      <c r="H2012" t="s">
        <v>17</v>
      </c>
      <c r="I2012" t="s">
        <v>3</v>
      </c>
      <c r="J2012">
        <v>0.46168599999999999</v>
      </c>
      <c r="K2012" t="s">
        <v>4</v>
      </c>
      <c r="L2012">
        <v>4079.25</v>
      </c>
      <c r="M2012" t="s">
        <v>5</v>
      </c>
      <c r="N2012">
        <v>11.031426998024999</v>
      </c>
      <c r="O2012" t="s">
        <v>6</v>
      </c>
      <c r="P2012">
        <v>45000</v>
      </c>
      <c r="Q2012" t="s">
        <v>7</v>
      </c>
      <c r="R2012">
        <v>45000</v>
      </c>
      <c r="S2012" t="s">
        <v>34</v>
      </c>
      <c r="T2012" t="s">
        <v>24425</v>
      </c>
      <c r="U2012" t="s">
        <v>24426</v>
      </c>
      <c r="V2012" t="s">
        <v>24427</v>
      </c>
      <c r="W2012">
        <v>0.11509</v>
      </c>
    </row>
    <row r="2013" spans="5:23">
      <c r="E2013" t="s">
        <v>35</v>
      </c>
      <c r="F2013">
        <v>115007</v>
      </c>
      <c r="G2013" t="s">
        <v>1</v>
      </c>
      <c r="H2013" t="s">
        <v>17</v>
      </c>
      <c r="I2013" t="s">
        <v>3</v>
      </c>
      <c r="J2013">
        <v>0.46168599999999999</v>
      </c>
      <c r="K2013" t="s">
        <v>4</v>
      </c>
      <c r="L2013">
        <v>4079.25</v>
      </c>
      <c r="M2013" t="s">
        <v>5</v>
      </c>
      <c r="N2013">
        <v>11.031426998024999</v>
      </c>
      <c r="O2013" t="s">
        <v>6</v>
      </c>
      <c r="P2013">
        <v>45000</v>
      </c>
      <c r="Q2013" t="s">
        <v>7</v>
      </c>
      <c r="R2013">
        <v>45000</v>
      </c>
      <c r="S2013" t="s">
        <v>34</v>
      </c>
      <c r="T2013" t="s">
        <v>24425</v>
      </c>
      <c r="U2013" t="s">
        <v>24426</v>
      </c>
      <c r="V2013" t="s">
        <v>24427</v>
      </c>
      <c r="W2013">
        <v>0.11509</v>
      </c>
    </row>
    <row r="2014" spans="5:23">
      <c r="E2014" t="s">
        <v>35</v>
      </c>
      <c r="F2014">
        <v>175467</v>
      </c>
      <c r="G2014" t="s">
        <v>1</v>
      </c>
      <c r="H2014" t="s">
        <v>36</v>
      </c>
      <c r="I2014" t="s">
        <v>3</v>
      </c>
      <c r="J2014">
        <v>0.39661099999999999</v>
      </c>
      <c r="K2014" t="s">
        <v>4</v>
      </c>
      <c r="L2014">
        <v>3623.07</v>
      </c>
      <c r="M2014" t="s">
        <v>5</v>
      </c>
      <c r="N2014">
        <v>12.420414013986999</v>
      </c>
      <c r="O2014" t="s">
        <v>6</v>
      </c>
      <c r="P2014">
        <v>45000</v>
      </c>
      <c r="Q2014" t="s">
        <v>7</v>
      </c>
      <c r="R2014">
        <v>45000</v>
      </c>
      <c r="S2014" t="s">
        <v>37</v>
      </c>
      <c r="T2014" t="s">
        <v>24428</v>
      </c>
      <c r="U2014" t="s">
        <v>24429</v>
      </c>
      <c r="V2014" t="s">
        <v>24430</v>
      </c>
      <c r="W2014">
        <v>0.142956</v>
      </c>
    </row>
    <row r="2015" spans="5:23">
      <c r="E2015" t="s">
        <v>38</v>
      </c>
      <c r="F2015">
        <v>175467</v>
      </c>
      <c r="G2015" t="s">
        <v>1</v>
      </c>
      <c r="H2015" t="s">
        <v>36</v>
      </c>
      <c r="I2015" t="s">
        <v>3</v>
      </c>
      <c r="J2015">
        <v>0.39661099999999999</v>
      </c>
      <c r="K2015" t="s">
        <v>4</v>
      </c>
      <c r="L2015">
        <v>3623.07</v>
      </c>
      <c r="M2015" t="s">
        <v>5</v>
      </c>
      <c r="N2015">
        <v>12.420414013986999</v>
      </c>
      <c r="O2015" t="s">
        <v>6</v>
      </c>
      <c r="P2015">
        <v>45000</v>
      </c>
      <c r="Q2015" t="s">
        <v>7</v>
      </c>
      <c r="R2015">
        <v>45000</v>
      </c>
      <c r="S2015" t="s">
        <v>39</v>
      </c>
      <c r="T2015" t="s">
        <v>24428</v>
      </c>
      <c r="U2015" t="s">
        <v>24429</v>
      </c>
      <c r="V2015" t="s">
        <v>24430</v>
      </c>
      <c r="W2015">
        <v>0.142956</v>
      </c>
    </row>
    <row r="2016" spans="5:23">
      <c r="E2016" t="s">
        <v>38</v>
      </c>
      <c r="F2016">
        <v>162247</v>
      </c>
      <c r="G2016" t="s">
        <v>1</v>
      </c>
      <c r="H2016" t="s">
        <v>40</v>
      </c>
      <c r="I2016" t="s">
        <v>3</v>
      </c>
      <c r="J2016">
        <v>0.39542500000000003</v>
      </c>
      <c r="K2016" t="s">
        <v>4</v>
      </c>
      <c r="L2016">
        <v>3941.81</v>
      </c>
      <c r="M2016" t="s">
        <v>5</v>
      </c>
      <c r="N2016">
        <v>11.416086944787001</v>
      </c>
      <c r="O2016" t="s">
        <v>6</v>
      </c>
      <c r="P2016">
        <v>45000</v>
      </c>
      <c r="Q2016" t="s">
        <v>7</v>
      </c>
      <c r="R2016">
        <v>45000</v>
      </c>
      <c r="S2016" t="s">
        <v>41</v>
      </c>
      <c r="T2016" t="s">
        <v>24431</v>
      </c>
      <c r="U2016" t="s">
        <v>24432</v>
      </c>
      <c r="V2016" t="s">
        <v>24433</v>
      </c>
      <c r="W2016">
        <v>0.15101700000000001</v>
      </c>
    </row>
    <row r="2017" spans="5:23">
      <c r="E2017" t="s">
        <v>42</v>
      </c>
      <c r="F2017">
        <v>162247</v>
      </c>
      <c r="G2017" t="s">
        <v>1</v>
      </c>
      <c r="H2017" t="s">
        <v>40</v>
      </c>
      <c r="I2017" t="s">
        <v>3</v>
      </c>
      <c r="J2017">
        <v>0.39542500000000003</v>
      </c>
      <c r="K2017" t="s">
        <v>4</v>
      </c>
      <c r="L2017">
        <v>3941.81</v>
      </c>
      <c r="M2017" t="s">
        <v>5</v>
      </c>
      <c r="N2017">
        <v>11.416086944787001</v>
      </c>
      <c r="O2017" t="s">
        <v>6</v>
      </c>
      <c r="P2017">
        <v>45000</v>
      </c>
      <c r="Q2017" t="s">
        <v>7</v>
      </c>
      <c r="R2017">
        <v>45000</v>
      </c>
      <c r="S2017" t="s">
        <v>41</v>
      </c>
      <c r="T2017" t="s">
        <v>24431</v>
      </c>
      <c r="U2017" t="s">
        <v>24432</v>
      </c>
      <c r="V2017" t="s">
        <v>24433</v>
      </c>
      <c r="W2017">
        <v>0.15101700000000001</v>
      </c>
    </row>
    <row r="2018" spans="5:23">
      <c r="E2018" t="s">
        <v>42</v>
      </c>
      <c r="F2018">
        <v>26515.200000000001</v>
      </c>
      <c r="G2018" t="s">
        <v>1</v>
      </c>
      <c r="H2018" t="s">
        <v>14</v>
      </c>
      <c r="I2018" t="s">
        <v>3</v>
      </c>
      <c r="J2018">
        <v>0.92029099999999997</v>
      </c>
      <c r="K2018" t="s">
        <v>4</v>
      </c>
      <c r="L2018">
        <v>4453.0200000000004</v>
      </c>
      <c r="M2018" t="s">
        <v>5</v>
      </c>
      <c r="N2018">
        <v>10.105503264984</v>
      </c>
      <c r="O2018" t="s">
        <v>6</v>
      </c>
      <c r="P2018">
        <v>45000</v>
      </c>
      <c r="Q2018" t="s">
        <v>7</v>
      </c>
      <c r="R2018">
        <v>45000</v>
      </c>
      <c r="S2018" t="s">
        <v>43</v>
      </c>
      <c r="T2018" t="s">
        <v>24434</v>
      </c>
      <c r="U2018" t="s">
        <v>24435</v>
      </c>
      <c r="V2018" t="s">
        <v>24436</v>
      </c>
      <c r="W2018">
        <v>-5.8464199999999997E-3</v>
      </c>
    </row>
    <row r="2019" spans="5:23">
      <c r="E2019" t="s">
        <v>44</v>
      </c>
      <c r="F2019">
        <v>26515.200000000001</v>
      </c>
      <c r="G2019" t="s">
        <v>1</v>
      </c>
      <c r="H2019" t="s">
        <v>14</v>
      </c>
      <c r="I2019" t="s">
        <v>3</v>
      </c>
      <c r="J2019">
        <v>0.92029099999999997</v>
      </c>
      <c r="K2019" t="s">
        <v>4</v>
      </c>
      <c r="L2019">
        <v>4453.0200000000004</v>
      </c>
      <c r="M2019" t="s">
        <v>5</v>
      </c>
      <c r="N2019">
        <v>10.105503264984</v>
      </c>
      <c r="O2019" t="s">
        <v>6</v>
      </c>
      <c r="P2019">
        <v>45000</v>
      </c>
      <c r="Q2019" t="s">
        <v>7</v>
      </c>
      <c r="R2019">
        <v>45000</v>
      </c>
      <c r="S2019" t="s">
        <v>45</v>
      </c>
      <c r="T2019" t="s">
        <v>24434</v>
      </c>
      <c r="U2019" t="s">
        <v>24435</v>
      </c>
      <c r="V2019" t="s">
        <v>24436</v>
      </c>
      <c r="W2019">
        <v>-5.8464199999999997E-3</v>
      </c>
    </row>
    <row r="2020" spans="5:23">
      <c r="E2020" t="s">
        <v>44</v>
      </c>
      <c r="F2020">
        <v>26580.2</v>
      </c>
      <c r="G2020" t="s">
        <v>1</v>
      </c>
      <c r="H2020" t="s">
        <v>10</v>
      </c>
      <c r="I2020" t="s">
        <v>3</v>
      </c>
      <c r="J2020">
        <v>0.91734599999999999</v>
      </c>
      <c r="K2020" t="s">
        <v>4</v>
      </c>
      <c r="L2020">
        <v>4470.7</v>
      </c>
      <c r="M2020" t="s">
        <v>5</v>
      </c>
      <c r="N2020">
        <v>10.065531868420001</v>
      </c>
      <c r="O2020" t="s">
        <v>6</v>
      </c>
      <c r="P2020">
        <v>45000</v>
      </c>
      <c r="Q2020" t="s">
        <v>7</v>
      </c>
      <c r="R2020">
        <v>45000</v>
      </c>
      <c r="S2020" t="s">
        <v>11</v>
      </c>
      <c r="T2020" t="s">
        <v>24404</v>
      </c>
      <c r="U2020" t="s">
        <v>24405</v>
      </c>
      <c r="V2020" t="s">
        <v>24406</v>
      </c>
      <c r="W2020">
        <v>2.11269E-3</v>
      </c>
    </row>
    <row r="2021" spans="5:23">
      <c r="E2021" t="s">
        <v>0</v>
      </c>
      <c r="F2021">
        <v>32136</v>
      </c>
      <c r="G2021" t="s">
        <v>1</v>
      </c>
      <c r="H2021" t="s">
        <v>2</v>
      </c>
      <c r="I2021" t="s">
        <v>3</v>
      </c>
      <c r="J2021">
        <v>0.84178200000000003</v>
      </c>
      <c r="K2021" t="s">
        <v>4</v>
      </c>
      <c r="L2021">
        <v>4391.46</v>
      </c>
      <c r="M2021" t="s">
        <v>5</v>
      </c>
      <c r="N2021">
        <v>10.247160842774999</v>
      </c>
      <c r="O2021" t="s">
        <v>6</v>
      </c>
      <c r="P2021">
        <v>45000</v>
      </c>
      <c r="Q2021" t="s">
        <v>7</v>
      </c>
      <c r="R2021">
        <v>45000</v>
      </c>
      <c r="S2021" t="s">
        <v>8</v>
      </c>
      <c r="T2021" t="s">
        <v>24437</v>
      </c>
      <c r="U2021" t="s">
        <v>24438</v>
      </c>
      <c r="V2021" t="s">
        <v>24439</v>
      </c>
      <c r="W2021">
        <v>1.6100799999999998E-2</v>
      </c>
    </row>
    <row r="2022" spans="5:23">
      <c r="E2022" t="s">
        <v>9</v>
      </c>
      <c r="F2022">
        <v>26330.3</v>
      </c>
      <c r="G2022" t="s">
        <v>1</v>
      </c>
      <c r="H2022" t="s">
        <v>10</v>
      </c>
      <c r="I2022" t="s">
        <v>3</v>
      </c>
      <c r="J2022">
        <v>0.92168700000000003</v>
      </c>
      <c r="K2022" t="s">
        <v>4</v>
      </c>
      <c r="L2022">
        <v>4470.71</v>
      </c>
      <c r="M2022" t="s">
        <v>5</v>
      </c>
      <c r="N2022">
        <v>10.065507505204</v>
      </c>
      <c r="O2022" t="s">
        <v>6</v>
      </c>
      <c r="P2022">
        <v>45000</v>
      </c>
      <c r="Q2022" t="s">
        <v>7</v>
      </c>
      <c r="R2022">
        <v>45000</v>
      </c>
      <c r="S2022" t="s">
        <v>11</v>
      </c>
      <c r="T2022" t="s">
        <v>24440</v>
      </c>
      <c r="U2022" t="s">
        <v>24441</v>
      </c>
      <c r="V2022" t="s">
        <v>24442</v>
      </c>
      <c r="W2022">
        <v>-2.1931699999999999E-3</v>
      </c>
    </row>
    <row r="2023" spans="5:23">
      <c r="E2023" t="s">
        <v>12</v>
      </c>
      <c r="F2023">
        <v>32136</v>
      </c>
      <c r="G2023" t="s">
        <v>1</v>
      </c>
      <c r="H2023" t="s">
        <v>2</v>
      </c>
      <c r="I2023" t="s">
        <v>3</v>
      </c>
      <c r="J2023">
        <v>0.84178200000000003</v>
      </c>
      <c r="K2023" t="s">
        <v>4</v>
      </c>
      <c r="L2023">
        <v>4391.46</v>
      </c>
      <c r="M2023" t="s">
        <v>5</v>
      </c>
      <c r="N2023">
        <v>10.247160842774999</v>
      </c>
      <c r="O2023" t="s">
        <v>6</v>
      </c>
      <c r="P2023">
        <v>45000</v>
      </c>
      <c r="Q2023" t="s">
        <v>7</v>
      </c>
      <c r="R2023">
        <v>45000</v>
      </c>
      <c r="S2023" t="s">
        <v>13</v>
      </c>
      <c r="T2023" t="s">
        <v>24437</v>
      </c>
      <c r="U2023" t="s">
        <v>24438</v>
      </c>
      <c r="V2023" t="s">
        <v>24439</v>
      </c>
      <c r="W2023">
        <v>1.6100799999999998E-2</v>
      </c>
    </row>
    <row r="2024" spans="5:23">
      <c r="E2024" t="s">
        <v>12</v>
      </c>
      <c r="F2024">
        <v>32034.799999999999</v>
      </c>
      <c r="G2024" t="s">
        <v>1</v>
      </c>
      <c r="H2024" t="s">
        <v>14</v>
      </c>
      <c r="I2024" t="s">
        <v>3</v>
      </c>
      <c r="J2024">
        <v>0.83919200000000005</v>
      </c>
      <c r="K2024" t="s">
        <v>4</v>
      </c>
      <c r="L2024">
        <v>4432.57</v>
      </c>
      <c r="M2024" t="s">
        <v>5</v>
      </c>
      <c r="N2024">
        <v>10.152121110192001</v>
      </c>
      <c r="O2024" t="s">
        <v>6</v>
      </c>
      <c r="P2024">
        <v>45000</v>
      </c>
      <c r="Q2024" t="s">
        <v>7</v>
      </c>
      <c r="R2024">
        <v>45000</v>
      </c>
      <c r="S2024" t="s">
        <v>15</v>
      </c>
      <c r="T2024" t="s">
        <v>24443</v>
      </c>
      <c r="U2024" t="s">
        <v>24444</v>
      </c>
      <c r="V2024" t="s">
        <v>24445</v>
      </c>
      <c r="W2024">
        <v>1.5840300000000002E-2</v>
      </c>
    </row>
    <row r="2025" spans="5:23">
      <c r="E2025" t="s">
        <v>16</v>
      </c>
      <c r="F2025">
        <v>32034.799999999999</v>
      </c>
      <c r="G2025" t="s">
        <v>1</v>
      </c>
      <c r="H2025" t="s">
        <v>14</v>
      </c>
      <c r="I2025" t="s">
        <v>3</v>
      </c>
      <c r="J2025">
        <v>0.83919200000000005</v>
      </c>
      <c r="K2025" t="s">
        <v>4</v>
      </c>
      <c r="L2025">
        <v>4432.57</v>
      </c>
      <c r="M2025" t="s">
        <v>5</v>
      </c>
      <c r="N2025">
        <v>10.152121110192001</v>
      </c>
      <c r="O2025" t="s">
        <v>6</v>
      </c>
      <c r="P2025">
        <v>45000</v>
      </c>
      <c r="Q2025" t="s">
        <v>7</v>
      </c>
      <c r="R2025">
        <v>45000</v>
      </c>
      <c r="S2025" t="s">
        <v>15</v>
      </c>
      <c r="T2025" t="s">
        <v>24443</v>
      </c>
      <c r="U2025" t="s">
        <v>24444</v>
      </c>
      <c r="V2025" t="s">
        <v>24445</v>
      </c>
      <c r="W2025">
        <v>1.5840300000000002E-2</v>
      </c>
    </row>
    <row r="2026" spans="5:23">
      <c r="E2026" t="s">
        <v>16</v>
      </c>
      <c r="F2026">
        <v>50624.1</v>
      </c>
      <c r="G2026" t="s">
        <v>1</v>
      </c>
      <c r="H2026" t="s">
        <v>17</v>
      </c>
      <c r="I2026" t="s">
        <v>3</v>
      </c>
      <c r="J2026">
        <v>0.68308100000000005</v>
      </c>
      <c r="K2026" t="s">
        <v>4</v>
      </c>
      <c r="L2026">
        <v>4233.49</v>
      </c>
      <c r="M2026" t="s">
        <v>5</v>
      </c>
      <c r="N2026">
        <v>10.6295277799</v>
      </c>
      <c r="O2026" t="s">
        <v>6</v>
      </c>
      <c r="P2026">
        <v>45000</v>
      </c>
      <c r="Q2026" t="s">
        <v>7</v>
      </c>
      <c r="R2026">
        <v>45000</v>
      </c>
      <c r="S2026" t="s">
        <v>18</v>
      </c>
      <c r="T2026" t="s">
        <v>24446</v>
      </c>
      <c r="U2026" t="s">
        <v>24447</v>
      </c>
      <c r="V2026" t="s">
        <v>24448</v>
      </c>
      <c r="W2026">
        <v>3.7593000000000001E-2</v>
      </c>
    </row>
    <row r="2027" spans="5:23">
      <c r="E2027" t="s">
        <v>19</v>
      </c>
      <c r="F2027">
        <v>50624.1</v>
      </c>
      <c r="G2027" t="s">
        <v>1</v>
      </c>
      <c r="H2027" t="s">
        <v>17</v>
      </c>
      <c r="I2027" t="s">
        <v>3</v>
      </c>
      <c r="J2027">
        <v>0.68308100000000005</v>
      </c>
      <c r="K2027" t="s">
        <v>4</v>
      </c>
      <c r="L2027">
        <v>4233.49</v>
      </c>
      <c r="M2027" t="s">
        <v>5</v>
      </c>
      <c r="N2027">
        <v>10.6295277799</v>
      </c>
      <c r="O2027" t="s">
        <v>6</v>
      </c>
      <c r="P2027">
        <v>45000</v>
      </c>
      <c r="Q2027" t="s">
        <v>7</v>
      </c>
      <c r="R2027">
        <v>45000</v>
      </c>
      <c r="S2027" t="s">
        <v>20</v>
      </c>
      <c r="T2027" t="s">
        <v>24446</v>
      </c>
      <c r="U2027" t="s">
        <v>24447</v>
      </c>
      <c r="V2027" t="s">
        <v>24448</v>
      </c>
      <c r="W2027">
        <v>3.7593000000000001E-2</v>
      </c>
    </row>
    <row r="2028" spans="5:23">
      <c r="E2028" t="s">
        <v>19</v>
      </c>
      <c r="F2028">
        <v>48832.5</v>
      </c>
      <c r="G2028" t="s">
        <v>1</v>
      </c>
      <c r="H2028" t="s">
        <v>2</v>
      </c>
      <c r="I2028" t="s">
        <v>3</v>
      </c>
      <c r="J2028">
        <v>0.68739700000000004</v>
      </c>
      <c r="K2028" t="s">
        <v>4</v>
      </c>
      <c r="L2028">
        <v>4333.8599999999997</v>
      </c>
      <c r="M2028" t="s">
        <v>5</v>
      </c>
      <c r="N2028">
        <v>10.38334691268</v>
      </c>
      <c r="O2028" t="s">
        <v>6</v>
      </c>
      <c r="P2028">
        <v>45000</v>
      </c>
      <c r="Q2028" t="s">
        <v>7</v>
      </c>
      <c r="R2028">
        <v>45000</v>
      </c>
      <c r="S2028" t="s">
        <v>21</v>
      </c>
      <c r="T2028" t="s">
        <v>24449</v>
      </c>
      <c r="U2028" t="s">
        <v>24450</v>
      </c>
      <c r="V2028" t="s">
        <v>24451</v>
      </c>
      <c r="W2028">
        <v>4.74148E-2</v>
      </c>
    </row>
    <row r="2029" spans="5:23">
      <c r="E2029" t="s">
        <v>22</v>
      </c>
      <c r="F2029">
        <v>48832.5</v>
      </c>
      <c r="G2029" t="s">
        <v>1</v>
      </c>
      <c r="H2029" t="s">
        <v>2</v>
      </c>
      <c r="I2029" t="s">
        <v>3</v>
      </c>
      <c r="J2029">
        <v>0.68739700000000004</v>
      </c>
      <c r="K2029" t="s">
        <v>4</v>
      </c>
      <c r="L2029">
        <v>4333.8599999999997</v>
      </c>
      <c r="M2029" t="s">
        <v>5</v>
      </c>
      <c r="N2029">
        <v>10.38334691268</v>
      </c>
      <c r="O2029" t="s">
        <v>6</v>
      </c>
      <c r="P2029">
        <v>45000</v>
      </c>
      <c r="Q2029" t="s">
        <v>7</v>
      </c>
      <c r="R2029">
        <v>45000</v>
      </c>
      <c r="S2029" t="s">
        <v>21</v>
      </c>
      <c r="T2029" t="s">
        <v>24449</v>
      </c>
      <c r="U2029" t="s">
        <v>24450</v>
      </c>
      <c r="V2029" t="s">
        <v>24451</v>
      </c>
      <c r="W2029">
        <v>4.74148E-2</v>
      </c>
    </row>
    <row r="2030" spans="5:23">
      <c r="E2030" t="s">
        <v>22</v>
      </c>
      <c r="F2030">
        <v>80517.5</v>
      </c>
      <c r="G2030" t="s">
        <v>1</v>
      </c>
      <c r="H2030" t="s">
        <v>23</v>
      </c>
      <c r="I2030" t="s">
        <v>3</v>
      </c>
      <c r="J2030">
        <v>0.55432599999999999</v>
      </c>
      <c r="K2030" t="s">
        <v>4</v>
      </c>
      <c r="L2030">
        <v>4041.84</v>
      </c>
      <c r="M2030" t="s">
        <v>5</v>
      </c>
      <c r="N2030">
        <v>11.133543647532001</v>
      </c>
      <c r="O2030" t="s">
        <v>6</v>
      </c>
      <c r="P2030">
        <v>45000</v>
      </c>
      <c r="Q2030" t="s">
        <v>7</v>
      </c>
      <c r="R2030">
        <v>45000</v>
      </c>
      <c r="S2030" t="s">
        <v>24</v>
      </c>
      <c r="T2030" t="s">
        <v>24452</v>
      </c>
      <c r="U2030" t="s">
        <v>24453</v>
      </c>
      <c r="V2030" t="s">
        <v>24454</v>
      </c>
      <c r="W2030">
        <v>7.9582600000000003E-2</v>
      </c>
    </row>
    <row r="2031" spans="5:23">
      <c r="E2031" t="s">
        <v>25</v>
      </c>
      <c r="F2031">
        <v>80517.5</v>
      </c>
      <c r="G2031" t="s">
        <v>1</v>
      </c>
      <c r="H2031" t="s">
        <v>23</v>
      </c>
      <c r="I2031" t="s">
        <v>3</v>
      </c>
      <c r="J2031">
        <v>0.55432599999999999</v>
      </c>
      <c r="K2031" t="s">
        <v>4</v>
      </c>
      <c r="L2031">
        <v>4041.84</v>
      </c>
      <c r="M2031" t="s">
        <v>5</v>
      </c>
      <c r="N2031">
        <v>11.133543647532001</v>
      </c>
      <c r="O2031" t="s">
        <v>6</v>
      </c>
      <c r="P2031">
        <v>45000</v>
      </c>
      <c r="Q2031" t="s">
        <v>7</v>
      </c>
      <c r="R2031">
        <v>45000</v>
      </c>
      <c r="S2031" t="s">
        <v>26</v>
      </c>
      <c r="T2031" t="s">
        <v>24452</v>
      </c>
      <c r="U2031" t="s">
        <v>24453</v>
      </c>
      <c r="V2031" t="s">
        <v>24454</v>
      </c>
      <c r="W2031">
        <v>7.9582600000000003E-2</v>
      </c>
    </row>
    <row r="2032" spans="5:23">
      <c r="E2032" t="s">
        <v>25</v>
      </c>
      <c r="F2032">
        <v>76285.100000000006</v>
      </c>
      <c r="G2032" t="s">
        <v>1</v>
      </c>
      <c r="H2032" t="s">
        <v>27</v>
      </c>
      <c r="I2032" t="s">
        <v>3</v>
      </c>
      <c r="J2032">
        <v>0.55779000000000001</v>
      </c>
      <c r="K2032" t="s">
        <v>4</v>
      </c>
      <c r="L2032">
        <v>4213.26</v>
      </c>
      <c r="M2032" t="s">
        <v>5</v>
      </c>
      <c r="N2032">
        <v>10.680555956528</v>
      </c>
      <c r="O2032" t="s">
        <v>6</v>
      </c>
      <c r="P2032">
        <v>45000</v>
      </c>
      <c r="Q2032" t="s">
        <v>7</v>
      </c>
      <c r="R2032">
        <v>45000</v>
      </c>
      <c r="S2032" t="s">
        <v>28</v>
      </c>
      <c r="T2032" t="s">
        <v>24455</v>
      </c>
      <c r="U2032" t="s">
        <v>24456</v>
      </c>
      <c r="V2032" t="s">
        <v>24457</v>
      </c>
      <c r="W2032">
        <v>8.1512000000000001E-2</v>
      </c>
    </row>
    <row r="2033" spans="5:23">
      <c r="E2033" t="s">
        <v>29</v>
      </c>
      <c r="F2033">
        <v>76285.100000000006</v>
      </c>
      <c r="G2033" t="s">
        <v>1</v>
      </c>
      <c r="H2033" t="s">
        <v>27</v>
      </c>
      <c r="I2033" t="s">
        <v>3</v>
      </c>
      <c r="J2033">
        <v>0.55779000000000001</v>
      </c>
      <c r="K2033" t="s">
        <v>4</v>
      </c>
      <c r="L2033">
        <v>4213.26</v>
      </c>
      <c r="M2033" t="s">
        <v>5</v>
      </c>
      <c r="N2033">
        <v>10.680555956528</v>
      </c>
      <c r="O2033" t="s">
        <v>6</v>
      </c>
      <c r="P2033">
        <v>45000</v>
      </c>
      <c r="Q2033" t="s">
        <v>7</v>
      </c>
      <c r="R2033">
        <v>45000</v>
      </c>
      <c r="S2033" t="s">
        <v>28</v>
      </c>
      <c r="T2033" t="s">
        <v>24455</v>
      </c>
      <c r="U2033" t="s">
        <v>24456</v>
      </c>
      <c r="V2033" t="s">
        <v>24457</v>
      </c>
      <c r="W2033">
        <v>8.1512000000000001E-2</v>
      </c>
    </row>
    <row r="2034" spans="5:23">
      <c r="E2034" t="s">
        <v>29</v>
      </c>
      <c r="F2034">
        <v>127846</v>
      </c>
      <c r="G2034" t="s">
        <v>1</v>
      </c>
      <c r="H2034" t="s">
        <v>30</v>
      </c>
      <c r="I2034" t="s">
        <v>3</v>
      </c>
      <c r="J2034">
        <v>0.45191599999999998</v>
      </c>
      <c r="K2034" t="s">
        <v>4</v>
      </c>
      <c r="L2034">
        <v>3829.99</v>
      </c>
      <c r="M2034" t="s">
        <v>5</v>
      </c>
      <c r="N2034">
        <v>11.749372042961999</v>
      </c>
      <c r="O2034" t="s">
        <v>6</v>
      </c>
      <c r="P2034">
        <v>45000</v>
      </c>
      <c r="Q2034" t="s">
        <v>7</v>
      </c>
      <c r="R2034">
        <v>45000</v>
      </c>
      <c r="S2034" t="s">
        <v>31</v>
      </c>
      <c r="T2034" t="s">
        <v>24458</v>
      </c>
      <c r="U2034" t="s">
        <v>24459</v>
      </c>
      <c r="V2034" t="s">
        <v>24460</v>
      </c>
      <c r="W2034">
        <v>0.11126999999999999</v>
      </c>
    </row>
    <row r="2035" spans="5:23">
      <c r="E2035" t="s">
        <v>32</v>
      </c>
      <c r="F2035">
        <v>127846</v>
      </c>
      <c r="G2035" t="s">
        <v>1</v>
      </c>
      <c r="H2035" t="s">
        <v>30</v>
      </c>
      <c r="I2035" t="s">
        <v>3</v>
      </c>
      <c r="J2035">
        <v>0.45191599999999998</v>
      </c>
      <c r="K2035" t="s">
        <v>4</v>
      </c>
      <c r="L2035">
        <v>3829.99</v>
      </c>
      <c r="M2035" t="s">
        <v>5</v>
      </c>
      <c r="N2035">
        <v>11.749372042961999</v>
      </c>
      <c r="O2035" t="s">
        <v>6</v>
      </c>
      <c r="P2035">
        <v>45000</v>
      </c>
      <c r="Q2035" t="s">
        <v>7</v>
      </c>
      <c r="R2035">
        <v>45000</v>
      </c>
      <c r="S2035" t="s">
        <v>33</v>
      </c>
      <c r="T2035" t="s">
        <v>24458</v>
      </c>
      <c r="U2035" t="s">
        <v>24459</v>
      </c>
      <c r="V2035" t="s">
        <v>24460</v>
      </c>
      <c r="W2035">
        <v>0.11126999999999999</v>
      </c>
    </row>
    <row r="2036" spans="5:23">
      <c r="E2036" t="s">
        <v>32</v>
      </c>
      <c r="F2036">
        <v>109598</v>
      </c>
      <c r="G2036" t="s">
        <v>1</v>
      </c>
      <c r="H2036" t="s">
        <v>17</v>
      </c>
      <c r="I2036" t="s">
        <v>3</v>
      </c>
      <c r="J2036">
        <v>0.47300900000000001</v>
      </c>
      <c r="K2036" t="s">
        <v>4</v>
      </c>
      <c r="L2036">
        <v>4078.1</v>
      </c>
      <c r="M2036" t="s">
        <v>5</v>
      </c>
      <c r="N2036">
        <v>11.034544984705001</v>
      </c>
      <c r="O2036" t="s">
        <v>6</v>
      </c>
      <c r="P2036">
        <v>45000</v>
      </c>
      <c r="Q2036" t="s">
        <v>7</v>
      </c>
      <c r="R2036">
        <v>45000</v>
      </c>
      <c r="S2036" t="s">
        <v>34</v>
      </c>
      <c r="T2036" t="s">
        <v>24461</v>
      </c>
      <c r="U2036" t="s">
        <v>24462</v>
      </c>
      <c r="V2036" t="s">
        <v>24463</v>
      </c>
      <c r="W2036">
        <v>0.11142199999999999</v>
      </c>
    </row>
    <row r="2037" spans="5:23">
      <c r="E2037" t="s">
        <v>35</v>
      </c>
      <c r="F2037">
        <v>109598</v>
      </c>
      <c r="G2037" t="s">
        <v>1</v>
      </c>
      <c r="H2037" t="s">
        <v>17</v>
      </c>
      <c r="I2037" t="s">
        <v>3</v>
      </c>
      <c r="J2037">
        <v>0.47300900000000001</v>
      </c>
      <c r="K2037" t="s">
        <v>4</v>
      </c>
      <c r="L2037">
        <v>4078.1</v>
      </c>
      <c r="M2037" t="s">
        <v>5</v>
      </c>
      <c r="N2037">
        <v>11.034544984705001</v>
      </c>
      <c r="O2037" t="s">
        <v>6</v>
      </c>
      <c r="P2037">
        <v>45000</v>
      </c>
      <c r="Q2037" t="s">
        <v>7</v>
      </c>
      <c r="R2037">
        <v>45000</v>
      </c>
      <c r="S2037" t="s">
        <v>34</v>
      </c>
      <c r="T2037" t="s">
        <v>24461</v>
      </c>
      <c r="U2037" t="s">
        <v>24462</v>
      </c>
      <c r="V2037" t="s">
        <v>24463</v>
      </c>
      <c r="W2037">
        <v>0.11142199999999999</v>
      </c>
    </row>
    <row r="2038" spans="5:23">
      <c r="E2038" t="s">
        <v>35</v>
      </c>
      <c r="F2038">
        <v>172283</v>
      </c>
      <c r="G2038" t="s">
        <v>1</v>
      </c>
      <c r="H2038" t="s">
        <v>36</v>
      </c>
      <c r="I2038" t="s">
        <v>3</v>
      </c>
      <c r="J2038">
        <v>0.40021099999999998</v>
      </c>
      <c r="K2038" t="s">
        <v>4</v>
      </c>
      <c r="L2038">
        <v>3623.92</v>
      </c>
      <c r="M2038" t="s">
        <v>5</v>
      </c>
      <c r="N2038">
        <v>12.417491308049</v>
      </c>
      <c r="O2038" t="s">
        <v>6</v>
      </c>
      <c r="P2038">
        <v>45000</v>
      </c>
      <c r="Q2038" t="s">
        <v>7</v>
      </c>
      <c r="R2038">
        <v>45000</v>
      </c>
      <c r="S2038" t="s">
        <v>37</v>
      </c>
      <c r="T2038" t="s">
        <v>24464</v>
      </c>
      <c r="U2038" t="s">
        <v>24465</v>
      </c>
      <c r="V2038" t="s">
        <v>24466</v>
      </c>
      <c r="W2038">
        <v>0.15082599999999999</v>
      </c>
    </row>
    <row r="2039" spans="5:23">
      <c r="E2039" t="s">
        <v>38</v>
      </c>
      <c r="F2039">
        <v>172283</v>
      </c>
      <c r="G2039" t="s">
        <v>1</v>
      </c>
      <c r="H2039" t="s">
        <v>36</v>
      </c>
      <c r="I2039" t="s">
        <v>3</v>
      </c>
      <c r="J2039">
        <v>0.40021099999999998</v>
      </c>
      <c r="K2039" t="s">
        <v>4</v>
      </c>
      <c r="L2039">
        <v>3623.92</v>
      </c>
      <c r="M2039" t="s">
        <v>5</v>
      </c>
      <c r="N2039">
        <v>12.417491308049</v>
      </c>
      <c r="O2039" t="s">
        <v>6</v>
      </c>
      <c r="P2039">
        <v>45000</v>
      </c>
      <c r="Q2039" t="s">
        <v>7</v>
      </c>
      <c r="R2039">
        <v>45000</v>
      </c>
      <c r="S2039" t="s">
        <v>39</v>
      </c>
      <c r="T2039" t="s">
        <v>24464</v>
      </c>
      <c r="U2039" t="s">
        <v>24465</v>
      </c>
      <c r="V2039" t="s">
        <v>24466</v>
      </c>
      <c r="W2039">
        <v>0.15082599999999999</v>
      </c>
    </row>
    <row r="2040" spans="5:23">
      <c r="E2040" t="s">
        <v>38</v>
      </c>
      <c r="F2040">
        <v>164960</v>
      </c>
      <c r="G2040" t="s">
        <v>1</v>
      </c>
      <c r="H2040" t="s">
        <v>40</v>
      </c>
      <c r="I2040" t="s">
        <v>3</v>
      </c>
      <c r="J2040">
        <v>0.39225100000000002</v>
      </c>
      <c r="K2040" t="s">
        <v>4</v>
      </c>
      <c r="L2040">
        <v>3939.96</v>
      </c>
      <c r="M2040" t="s">
        <v>5</v>
      </c>
      <c r="N2040">
        <v>11.421445879350999</v>
      </c>
      <c r="O2040" t="s">
        <v>6</v>
      </c>
      <c r="P2040">
        <v>45000</v>
      </c>
      <c r="Q2040" t="s">
        <v>7</v>
      </c>
      <c r="R2040">
        <v>45000</v>
      </c>
      <c r="S2040" t="s">
        <v>41</v>
      </c>
      <c r="T2040" t="s">
        <v>24467</v>
      </c>
      <c r="U2040" t="s">
        <v>24468</v>
      </c>
      <c r="V2040" t="s">
        <v>24469</v>
      </c>
      <c r="W2040">
        <v>0.162439</v>
      </c>
    </row>
    <row r="2041" spans="5:23">
      <c r="E2041" t="s">
        <v>42</v>
      </c>
      <c r="F2041">
        <v>164960</v>
      </c>
      <c r="G2041" t="s">
        <v>1</v>
      </c>
      <c r="H2041" t="s">
        <v>40</v>
      </c>
      <c r="I2041" t="s">
        <v>3</v>
      </c>
      <c r="J2041">
        <v>0.39225100000000002</v>
      </c>
      <c r="K2041" t="s">
        <v>4</v>
      </c>
      <c r="L2041">
        <v>3939.96</v>
      </c>
      <c r="M2041" t="s">
        <v>5</v>
      </c>
      <c r="N2041">
        <v>11.421445879350999</v>
      </c>
      <c r="O2041" t="s">
        <v>6</v>
      </c>
      <c r="P2041">
        <v>45000</v>
      </c>
      <c r="Q2041" t="s">
        <v>7</v>
      </c>
      <c r="R2041">
        <v>45000</v>
      </c>
      <c r="S2041" t="s">
        <v>41</v>
      </c>
      <c r="T2041" t="s">
        <v>24467</v>
      </c>
      <c r="U2041" t="s">
        <v>24468</v>
      </c>
      <c r="V2041" t="s">
        <v>24469</v>
      </c>
      <c r="W2041">
        <v>0.162439</v>
      </c>
    </row>
    <row r="2042" spans="5:23">
      <c r="E2042" t="s">
        <v>42</v>
      </c>
      <c r="F2042">
        <v>26353.200000000001</v>
      </c>
      <c r="G2042" t="s">
        <v>1</v>
      </c>
      <c r="H2042" t="s">
        <v>14</v>
      </c>
      <c r="I2042" t="s">
        <v>3</v>
      </c>
      <c r="J2042">
        <v>0.923122</v>
      </c>
      <c r="K2042" t="s">
        <v>4</v>
      </c>
      <c r="L2042">
        <v>4452.95</v>
      </c>
      <c r="M2042" t="s">
        <v>5</v>
      </c>
      <c r="N2042">
        <v>10.105649636280001</v>
      </c>
      <c r="O2042" t="s">
        <v>6</v>
      </c>
      <c r="P2042">
        <v>45000</v>
      </c>
      <c r="Q2042" t="s">
        <v>7</v>
      </c>
      <c r="R2042">
        <v>45000</v>
      </c>
      <c r="S2042" t="s">
        <v>43</v>
      </c>
      <c r="T2042" t="s">
        <v>24470</v>
      </c>
      <c r="U2042" t="s">
        <v>24471</v>
      </c>
      <c r="V2042" t="s">
        <v>24472</v>
      </c>
      <c r="W2042" s="1">
        <v>1.00394E-2</v>
      </c>
    </row>
    <row r="2043" spans="5:23">
      <c r="E2043" t="s">
        <v>44</v>
      </c>
      <c r="F2043">
        <v>26353.200000000001</v>
      </c>
      <c r="G2043" t="s">
        <v>1</v>
      </c>
      <c r="H2043" t="s">
        <v>14</v>
      </c>
      <c r="I2043" t="s">
        <v>3</v>
      </c>
      <c r="J2043">
        <v>0.923122</v>
      </c>
      <c r="K2043" t="s">
        <v>4</v>
      </c>
      <c r="L2043">
        <v>4452.95</v>
      </c>
      <c r="M2043" t="s">
        <v>5</v>
      </c>
      <c r="N2043">
        <v>10.105649636280001</v>
      </c>
      <c r="O2043" t="s">
        <v>6</v>
      </c>
      <c r="P2043">
        <v>45000</v>
      </c>
      <c r="Q2043" t="s">
        <v>7</v>
      </c>
      <c r="R2043">
        <v>45000</v>
      </c>
      <c r="S2043" t="s">
        <v>45</v>
      </c>
      <c r="T2043" t="s">
        <v>24470</v>
      </c>
      <c r="U2043" t="s">
        <v>24471</v>
      </c>
      <c r="V2043" t="s">
        <v>24472</v>
      </c>
      <c r="W2043" s="1">
        <v>1.00394E-2</v>
      </c>
    </row>
    <row r="2044" spans="5:23">
      <c r="E2044" t="s">
        <v>44</v>
      </c>
      <c r="F2044">
        <v>26330.3</v>
      </c>
      <c r="G2044" t="s">
        <v>1</v>
      </c>
      <c r="H2044" t="s">
        <v>10</v>
      </c>
      <c r="I2044" t="s">
        <v>3</v>
      </c>
      <c r="J2044">
        <v>0.92168700000000003</v>
      </c>
      <c r="K2044" t="s">
        <v>4</v>
      </c>
      <c r="L2044">
        <v>4470.71</v>
      </c>
      <c r="M2044" t="s">
        <v>5</v>
      </c>
      <c r="N2044">
        <v>10.065507505204</v>
      </c>
      <c r="O2044" t="s">
        <v>6</v>
      </c>
      <c r="P2044">
        <v>45000</v>
      </c>
      <c r="Q2044" t="s">
        <v>7</v>
      </c>
      <c r="R2044">
        <v>45000</v>
      </c>
      <c r="S2044" t="s">
        <v>11</v>
      </c>
      <c r="T2044" t="s">
        <v>24440</v>
      </c>
      <c r="U2044" t="s">
        <v>24441</v>
      </c>
      <c r="V2044" t="s">
        <v>24442</v>
      </c>
      <c r="W2044">
        <v>-2.1931699999999999E-3</v>
      </c>
    </row>
    <row r="2045" spans="5:23">
      <c r="E2045" t="s">
        <v>0</v>
      </c>
      <c r="F2045">
        <v>32236.1</v>
      </c>
      <c r="G2045" t="s">
        <v>1</v>
      </c>
      <c r="H2045" t="s">
        <v>2</v>
      </c>
      <c r="I2045" t="s">
        <v>3</v>
      </c>
      <c r="J2045">
        <v>0.84043400000000001</v>
      </c>
      <c r="K2045" t="s">
        <v>4</v>
      </c>
      <c r="L2045">
        <v>4391.88</v>
      </c>
      <c r="M2045" t="s">
        <v>5</v>
      </c>
      <c r="N2045">
        <v>10.246185872125</v>
      </c>
      <c r="O2045" t="s">
        <v>6</v>
      </c>
      <c r="P2045">
        <v>45000</v>
      </c>
      <c r="Q2045" t="s">
        <v>7</v>
      </c>
      <c r="R2045">
        <v>45000</v>
      </c>
      <c r="S2045" t="s">
        <v>8</v>
      </c>
      <c r="T2045" t="s">
        <v>24473</v>
      </c>
      <c r="U2045" t="s">
        <v>24474</v>
      </c>
      <c r="V2045" t="s">
        <v>24475</v>
      </c>
      <c r="W2045">
        <v>1.2431599999999999E-2</v>
      </c>
    </row>
    <row r="2046" spans="5:23">
      <c r="E2046" t="s">
        <v>9</v>
      </c>
      <c r="F2046">
        <v>26357.599999999999</v>
      </c>
      <c r="G2046" t="s">
        <v>1</v>
      </c>
      <c r="H2046" t="s">
        <v>10</v>
      </c>
      <c r="I2046" t="s">
        <v>3</v>
      </c>
      <c r="J2046">
        <v>0.92120999999999997</v>
      </c>
      <c r="K2046" t="s">
        <v>4</v>
      </c>
      <c r="L2046">
        <v>4470.72</v>
      </c>
      <c r="M2046" t="s">
        <v>5</v>
      </c>
      <c r="N2046">
        <v>10.065483050988</v>
      </c>
      <c r="O2046" t="s">
        <v>6</v>
      </c>
      <c r="P2046">
        <v>45000</v>
      </c>
      <c r="Q2046" t="s">
        <v>7</v>
      </c>
      <c r="R2046">
        <v>45000</v>
      </c>
      <c r="S2046" t="s">
        <v>11</v>
      </c>
      <c r="T2046" t="s">
        <v>24476</v>
      </c>
      <c r="U2046" t="s">
        <v>24477</v>
      </c>
      <c r="V2046" t="s">
        <v>24478</v>
      </c>
      <c r="W2046">
        <v>6.1690299999999998E-3</v>
      </c>
    </row>
    <row r="2047" spans="5:23">
      <c r="E2047" t="s">
        <v>12</v>
      </c>
      <c r="F2047">
        <v>32236.1</v>
      </c>
      <c r="G2047" t="s">
        <v>1</v>
      </c>
      <c r="H2047" t="s">
        <v>2</v>
      </c>
      <c r="I2047" t="s">
        <v>3</v>
      </c>
      <c r="J2047">
        <v>0.84043400000000001</v>
      </c>
      <c r="K2047" t="s">
        <v>4</v>
      </c>
      <c r="L2047">
        <v>4391.88</v>
      </c>
      <c r="M2047" t="s">
        <v>5</v>
      </c>
      <c r="N2047">
        <v>10.246185872125</v>
      </c>
      <c r="O2047" t="s">
        <v>6</v>
      </c>
      <c r="P2047">
        <v>45000</v>
      </c>
      <c r="Q2047" t="s">
        <v>7</v>
      </c>
      <c r="R2047">
        <v>45000</v>
      </c>
      <c r="S2047" t="s">
        <v>13</v>
      </c>
      <c r="T2047" t="s">
        <v>24473</v>
      </c>
      <c r="U2047" t="s">
        <v>24474</v>
      </c>
      <c r="V2047" t="s">
        <v>24475</v>
      </c>
      <c r="W2047">
        <v>1.2431599999999999E-2</v>
      </c>
    </row>
    <row r="2048" spans="5:23">
      <c r="E2048" t="s">
        <v>12</v>
      </c>
      <c r="F2048">
        <v>32155</v>
      </c>
      <c r="G2048" t="s">
        <v>1</v>
      </c>
      <c r="H2048" t="s">
        <v>14</v>
      </c>
      <c r="I2048" t="s">
        <v>3</v>
      </c>
      <c r="J2048">
        <v>0.83759499999999998</v>
      </c>
      <c r="K2048" t="s">
        <v>4</v>
      </c>
      <c r="L2048">
        <v>4432.8500000000004</v>
      </c>
      <c r="M2048" t="s">
        <v>5</v>
      </c>
      <c r="N2048">
        <v>10.151486957575999</v>
      </c>
      <c r="O2048" t="s">
        <v>6</v>
      </c>
      <c r="P2048">
        <v>45000</v>
      </c>
      <c r="Q2048" t="s">
        <v>7</v>
      </c>
      <c r="R2048">
        <v>45000</v>
      </c>
      <c r="S2048" t="s">
        <v>15</v>
      </c>
      <c r="T2048" t="s">
        <v>24479</v>
      </c>
      <c r="U2048" t="s">
        <v>24480</v>
      </c>
      <c r="V2048" t="s">
        <v>24481</v>
      </c>
      <c r="W2048" s="1">
        <v>1.2526900000000001E-2</v>
      </c>
    </row>
    <row r="2049" spans="5:23">
      <c r="E2049" t="s">
        <v>16</v>
      </c>
      <c r="F2049">
        <v>32155</v>
      </c>
      <c r="G2049" t="s">
        <v>1</v>
      </c>
      <c r="H2049" t="s">
        <v>14</v>
      </c>
      <c r="I2049" t="s">
        <v>3</v>
      </c>
      <c r="J2049">
        <v>0.83759499999999998</v>
      </c>
      <c r="K2049" t="s">
        <v>4</v>
      </c>
      <c r="L2049">
        <v>4432.8500000000004</v>
      </c>
      <c r="M2049" t="s">
        <v>5</v>
      </c>
      <c r="N2049">
        <v>10.151486957575999</v>
      </c>
      <c r="O2049" t="s">
        <v>6</v>
      </c>
      <c r="P2049">
        <v>45000</v>
      </c>
      <c r="Q2049" t="s">
        <v>7</v>
      </c>
      <c r="R2049">
        <v>45000</v>
      </c>
      <c r="S2049" t="s">
        <v>15</v>
      </c>
      <c r="T2049" t="s">
        <v>24479</v>
      </c>
      <c r="U2049" t="s">
        <v>24480</v>
      </c>
      <c r="V2049" t="s">
        <v>24481</v>
      </c>
      <c r="W2049" s="1">
        <v>1.2526900000000001E-2</v>
      </c>
    </row>
    <row r="2050" spans="5:23">
      <c r="E2050" t="s">
        <v>16</v>
      </c>
      <c r="F2050">
        <v>50673.1</v>
      </c>
      <c r="G2050" t="s">
        <v>1</v>
      </c>
      <c r="H2050" t="s">
        <v>17</v>
      </c>
      <c r="I2050" t="s">
        <v>3</v>
      </c>
      <c r="J2050">
        <v>0.68275699999999995</v>
      </c>
      <c r="K2050" t="s">
        <v>4</v>
      </c>
      <c r="L2050">
        <v>4233.41</v>
      </c>
      <c r="M2050" t="s">
        <v>5</v>
      </c>
      <c r="N2050">
        <v>10.62972262463</v>
      </c>
      <c r="O2050" t="s">
        <v>6</v>
      </c>
      <c r="P2050">
        <v>45000</v>
      </c>
      <c r="Q2050" t="s">
        <v>7</v>
      </c>
      <c r="R2050">
        <v>45000</v>
      </c>
      <c r="S2050" t="s">
        <v>18</v>
      </c>
      <c r="T2050" t="s">
        <v>24482</v>
      </c>
      <c r="U2050" t="s">
        <v>24483</v>
      </c>
      <c r="V2050" t="s">
        <v>24484</v>
      </c>
      <c r="W2050">
        <v>4.5908600000000001E-2</v>
      </c>
    </row>
    <row r="2051" spans="5:23">
      <c r="E2051" t="s">
        <v>19</v>
      </c>
      <c r="F2051">
        <v>50673.1</v>
      </c>
      <c r="G2051" t="s">
        <v>1</v>
      </c>
      <c r="H2051" t="s">
        <v>17</v>
      </c>
      <c r="I2051" t="s">
        <v>3</v>
      </c>
      <c r="J2051">
        <v>0.68275699999999995</v>
      </c>
      <c r="K2051" t="s">
        <v>4</v>
      </c>
      <c r="L2051">
        <v>4233.41</v>
      </c>
      <c r="M2051" t="s">
        <v>5</v>
      </c>
      <c r="N2051">
        <v>10.62972262463</v>
      </c>
      <c r="O2051" t="s">
        <v>6</v>
      </c>
      <c r="P2051">
        <v>45000</v>
      </c>
      <c r="Q2051" t="s">
        <v>7</v>
      </c>
      <c r="R2051">
        <v>45000</v>
      </c>
      <c r="S2051" t="s">
        <v>20</v>
      </c>
      <c r="T2051" t="s">
        <v>24482</v>
      </c>
      <c r="U2051" t="s">
        <v>24483</v>
      </c>
      <c r="V2051" t="s">
        <v>24484</v>
      </c>
      <c r="W2051">
        <v>4.5908600000000001E-2</v>
      </c>
    </row>
    <row r="2052" spans="5:23">
      <c r="E2052" t="s">
        <v>19</v>
      </c>
      <c r="F2052">
        <v>48965.1</v>
      </c>
      <c r="G2052" t="s">
        <v>1</v>
      </c>
      <c r="H2052" t="s">
        <v>2</v>
      </c>
      <c r="I2052" t="s">
        <v>3</v>
      </c>
      <c r="J2052">
        <v>0.68649199999999999</v>
      </c>
      <c r="K2052" t="s">
        <v>4</v>
      </c>
      <c r="L2052">
        <v>4333.54</v>
      </c>
      <c r="M2052" t="s">
        <v>5</v>
      </c>
      <c r="N2052">
        <v>10.384126681592001</v>
      </c>
      <c r="O2052" t="s">
        <v>6</v>
      </c>
      <c r="P2052">
        <v>45000</v>
      </c>
      <c r="Q2052" t="s">
        <v>7</v>
      </c>
      <c r="R2052">
        <v>45000</v>
      </c>
      <c r="S2052" t="s">
        <v>21</v>
      </c>
      <c r="T2052" t="s">
        <v>24485</v>
      </c>
      <c r="U2052" t="s">
        <v>24486</v>
      </c>
      <c r="V2052" t="s">
        <v>24487</v>
      </c>
      <c r="W2052">
        <v>3.3515900000000001E-2</v>
      </c>
    </row>
    <row r="2053" spans="5:23">
      <c r="E2053" t="s">
        <v>22</v>
      </c>
      <c r="F2053">
        <v>48965.1</v>
      </c>
      <c r="G2053" t="s">
        <v>1</v>
      </c>
      <c r="H2053" t="s">
        <v>2</v>
      </c>
      <c r="I2053" t="s">
        <v>3</v>
      </c>
      <c r="J2053">
        <v>0.68649199999999999</v>
      </c>
      <c r="K2053" t="s">
        <v>4</v>
      </c>
      <c r="L2053">
        <v>4333.54</v>
      </c>
      <c r="M2053" t="s">
        <v>5</v>
      </c>
      <c r="N2053">
        <v>10.384126681592001</v>
      </c>
      <c r="O2053" t="s">
        <v>6</v>
      </c>
      <c r="P2053">
        <v>45000</v>
      </c>
      <c r="Q2053" t="s">
        <v>7</v>
      </c>
      <c r="R2053">
        <v>45000</v>
      </c>
      <c r="S2053" t="s">
        <v>21</v>
      </c>
      <c r="T2053" t="s">
        <v>24485</v>
      </c>
      <c r="U2053" t="s">
        <v>24486</v>
      </c>
      <c r="V2053" t="s">
        <v>24487</v>
      </c>
      <c r="W2053">
        <v>3.3515900000000001E-2</v>
      </c>
    </row>
    <row r="2054" spans="5:23">
      <c r="E2054" t="s">
        <v>22</v>
      </c>
      <c r="F2054">
        <v>78707.399999999994</v>
      </c>
      <c r="G2054" t="s">
        <v>1</v>
      </c>
      <c r="H2054" t="s">
        <v>23</v>
      </c>
      <c r="I2054" t="s">
        <v>3</v>
      </c>
      <c r="J2054">
        <v>0.56081800000000004</v>
      </c>
      <c r="K2054" t="s">
        <v>4</v>
      </c>
      <c r="L2054">
        <v>4039.61</v>
      </c>
      <c r="M2054" t="s">
        <v>5</v>
      </c>
      <c r="N2054">
        <v>11.139681959005999</v>
      </c>
      <c r="O2054" t="s">
        <v>6</v>
      </c>
      <c r="P2054">
        <v>45000</v>
      </c>
      <c r="Q2054" t="s">
        <v>7</v>
      </c>
      <c r="R2054">
        <v>45000</v>
      </c>
      <c r="S2054" t="s">
        <v>24</v>
      </c>
      <c r="T2054" t="s">
        <v>24488</v>
      </c>
      <c r="U2054" t="s">
        <v>24489</v>
      </c>
      <c r="V2054" t="s">
        <v>24490</v>
      </c>
      <c r="W2054">
        <v>7.79749E-2</v>
      </c>
    </row>
    <row r="2055" spans="5:23">
      <c r="E2055" t="s">
        <v>25</v>
      </c>
      <c r="F2055">
        <v>78707.399999999994</v>
      </c>
      <c r="G2055" t="s">
        <v>1</v>
      </c>
      <c r="H2055" t="s">
        <v>23</v>
      </c>
      <c r="I2055" t="s">
        <v>3</v>
      </c>
      <c r="J2055">
        <v>0.56081800000000004</v>
      </c>
      <c r="K2055" t="s">
        <v>4</v>
      </c>
      <c r="L2055">
        <v>4039.61</v>
      </c>
      <c r="M2055" t="s">
        <v>5</v>
      </c>
      <c r="N2055">
        <v>11.139681959005999</v>
      </c>
      <c r="O2055" t="s">
        <v>6</v>
      </c>
      <c r="P2055">
        <v>45000</v>
      </c>
      <c r="Q2055" t="s">
        <v>7</v>
      </c>
      <c r="R2055">
        <v>45000</v>
      </c>
      <c r="S2055" t="s">
        <v>26</v>
      </c>
      <c r="T2055" t="s">
        <v>24488</v>
      </c>
      <c r="U2055" t="s">
        <v>24489</v>
      </c>
      <c r="V2055" t="s">
        <v>24490</v>
      </c>
      <c r="W2055">
        <v>7.79749E-2</v>
      </c>
    </row>
    <row r="2056" spans="5:23">
      <c r="E2056" t="s">
        <v>25</v>
      </c>
      <c r="F2056">
        <v>76390.8</v>
      </c>
      <c r="G2056" t="s">
        <v>1</v>
      </c>
      <c r="H2056" t="s">
        <v>27</v>
      </c>
      <c r="I2056" t="s">
        <v>3</v>
      </c>
      <c r="J2056">
        <v>0.55751499999999998</v>
      </c>
      <c r="K2056" t="s">
        <v>4</v>
      </c>
      <c r="L2056">
        <v>4211.59</v>
      </c>
      <c r="M2056" t="s">
        <v>5</v>
      </c>
      <c r="N2056">
        <v>10.684795400112</v>
      </c>
      <c r="O2056" t="s">
        <v>6</v>
      </c>
      <c r="P2056">
        <v>45000</v>
      </c>
      <c r="Q2056" t="s">
        <v>7</v>
      </c>
      <c r="R2056">
        <v>45000</v>
      </c>
      <c r="S2056" t="s">
        <v>28</v>
      </c>
      <c r="T2056" t="s">
        <v>24491</v>
      </c>
      <c r="U2056" t="s">
        <v>24492</v>
      </c>
      <c r="V2056" t="s">
        <v>24493</v>
      </c>
      <c r="W2056">
        <v>7.9068799999999995E-2</v>
      </c>
    </row>
    <row r="2057" spans="5:23">
      <c r="E2057" t="s">
        <v>29</v>
      </c>
      <c r="F2057">
        <v>76390.8</v>
      </c>
      <c r="G2057" t="s">
        <v>1</v>
      </c>
      <c r="H2057" t="s">
        <v>27</v>
      </c>
      <c r="I2057" t="s">
        <v>3</v>
      </c>
      <c r="J2057">
        <v>0.55751499999999998</v>
      </c>
      <c r="K2057" t="s">
        <v>4</v>
      </c>
      <c r="L2057">
        <v>4211.59</v>
      </c>
      <c r="M2057" t="s">
        <v>5</v>
      </c>
      <c r="N2057">
        <v>10.684795400112</v>
      </c>
      <c r="O2057" t="s">
        <v>6</v>
      </c>
      <c r="P2057">
        <v>45000</v>
      </c>
      <c r="Q2057" t="s">
        <v>7</v>
      </c>
      <c r="R2057">
        <v>45000</v>
      </c>
      <c r="S2057" t="s">
        <v>28</v>
      </c>
      <c r="T2057" t="s">
        <v>24491</v>
      </c>
      <c r="U2057" t="s">
        <v>24492</v>
      </c>
      <c r="V2057" t="s">
        <v>24493</v>
      </c>
      <c r="W2057">
        <v>7.9068799999999995E-2</v>
      </c>
    </row>
    <row r="2058" spans="5:23">
      <c r="E2058" t="s">
        <v>29</v>
      </c>
      <c r="F2058">
        <v>120082</v>
      </c>
      <c r="G2058" t="s">
        <v>1</v>
      </c>
      <c r="H2058" t="s">
        <v>30</v>
      </c>
      <c r="I2058" t="s">
        <v>3</v>
      </c>
      <c r="J2058">
        <v>0.466389</v>
      </c>
      <c r="K2058" t="s">
        <v>4</v>
      </c>
      <c r="L2058">
        <v>3828.47</v>
      </c>
      <c r="M2058" t="s">
        <v>5</v>
      </c>
      <c r="N2058">
        <v>11.754048487458</v>
      </c>
      <c r="O2058" t="s">
        <v>6</v>
      </c>
      <c r="P2058">
        <v>45000</v>
      </c>
      <c r="Q2058" t="s">
        <v>7</v>
      </c>
      <c r="R2058">
        <v>45000</v>
      </c>
      <c r="S2058" t="s">
        <v>31</v>
      </c>
      <c r="T2058" t="s">
        <v>24494</v>
      </c>
      <c r="U2058" t="s">
        <v>24495</v>
      </c>
      <c r="V2058" t="s">
        <v>24496</v>
      </c>
      <c r="W2058">
        <v>0.112653</v>
      </c>
    </row>
    <row r="2059" spans="5:23">
      <c r="E2059" t="s">
        <v>32</v>
      </c>
      <c r="F2059">
        <v>120082</v>
      </c>
      <c r="G2059" t="s">
        <v>1</v>
      </c>
      <c r="H2059" t="s">
        <v>30</v>
      </c>
      <c r="I2059" t="s">
        <v>3</v>
      </c>
      <c r="J2059">
        <v>0.466389</v>
      </c>
      <c r="K2059" t="s">
        <v>4</v>
      </c>
      <c r="L2059">
        <v>3828.47</v>
      </c>
      <c r="M2059" t="s">
        <v>5</v>
      </c>
      <c r="N2059">
        <v>11.754048487458</v>
      </c>
      <c r="O2059" t="s">
        <v>6</v>
      </c>
      <c r="P2059">
        <v>45000</v>
      </c>
      <c r="Q2059" t="s">
        <v>7</v>
      </c>
      <c r="R2059">
        <v>45000</v>
      </c>
      <c r="S2059" t="s">
        <v>33</v>
      </c>
      <c r="T2059" t="s">
        <v>24494</v>
      </c>
      <c r="U2059" t="s">
        <v>24495</v>
      </c>
      <c r="V2059" t="s">
        <v>24496</v>
      </c>
      <c r="W2059">
        <v>0.112653</v>
      </c>
    </row>
    <row r="2060" spans="5:23">
      <c r="E2060" t="s">
        <v>32</v>
      </c>
      <c r="F2060">
        <v>109364</v>
      </c>
      <c r="G2060" t="s">
        <v>1</v>
      </c>
      <c r="H2060" t="s">
        <v>17</v>
      </c>
      <c r="I2060" t="s">
        <v>3</v>
      </c>
      <c r="J2060">
        <v>0.47339799999999999</v>
      </c>
      <c r="K2060" t="s">
        <v>4</v>
      </c>
      <c r="L2060">
        <v>4080.12</v>
      </c>
      <c r="M2060" t="s">
        <v>5</v>
      </c>
      <c r="N2060">
        <v>11.029088232265</v>
      </c>
      <c r="O2060" t="s">
        <v>6</v>
      </c>
      <c r="P2060">
        <v>45000</v>
      </c>
      <c r="Q2060" t="s">
        <v>7</v>
      </c>
      <c r="R2060">
        <v>45000</v>
      </c>
      <c r="S2060" t="s">
        <v>34</v>
      </c>
      <c r="T2060" t="s">
        <v>24497</v>
      </c>
      <c r="U2060" t="s">
        <v>24498</v>
      </c>
      <c r="V2060" t="s">
        <v>24499</v>
      </c>
      <c r="W2060">
        <v>0.115629</v>
      </c>
    </row>
    <row r="2061" spans="5:23">
      <c r="E2061" t="s">
        <v>35</v>
      </c>
      <c r="F2061">
        <v>109364</v>
      </c>
      <c r="G2061" t="s">
        <v>1</v>
      </c>
      <c r="H2061" t="s">
        <v>17</v>
      </c>
      <c r="I2061" t="s">
        <v>3</v>
      </c>
      <c r="J2061">
        <v>0.47339799999999999</v>
      </c>
      <c r="K2061" t="s">
        <v>4</v>
      </c>
      <c r="L2061">
        <v>4080.12</v>
      </c>
      <c r="M2061" t="s">
        <v>5</v>
      </c>
      <c r="N2061">
        <v>11.029088232265</v>
      </c>
      <c r="O2061" t="s">
        <v>6</v>
      </c>
      <c r="P2061">
        <v>45000</v>
      </c>
      <c r="Q2061" t="s">
        <v>7</v>
      </c>
      <c r="R2061">
        <v>45000</v>
      </c>
      <c r="S2061" t="s">
        <v>34</v>
      </c>
      <c r="T2061" t="s">
        <v>24497</v>
      </c>
      <c r="U2061" t="s">
        <v>24498</v>
      </c>
      <c r="V2061" t="s">
        <v>24499</v>
      </c>
      <c r="W2061">
        <v>0.115629</v>
      </c>
    </row>
    <row r="2062" spans="5:23">
      <c r="E2062" t="s">
        <v>35</v>
      </c>
      <c r="F2062">
        <v>179669</v>
      </c>
      <c r="G2062" t="s">
        <v>1</v>
      </c>
      <c r="H2062" t="s">
        <v>36</v>
      </c>
      <c r="I2062" t="s">
        <v>3</v>
      </c>
      <c r="J2062">
        <v>0.39193</v>
      </c>
      <c r="K2062" t="s">
        <v>4</v>
      </c>
      <c r="L2062">
        <v>3623.35</v>
      </c>
      <c r="M2062" t="s">
        <v>5</v>
      </c>
      <c r="N2062">
        <v>12.419439762341</v>
      </c>
      <c r="O2062" t="s">
        <v>6</v>
      </c>
      <c r="P2062">
        <v>45000</v>
      </c>
      <c r="Q2062" t="s">
        <v>7</v>
      </c>
      <c r="R2062">
        <v>45000</v>
      </c>
      <c r="S2062" t="s">
        <v>37</v>
      </c>
      <c r="T2062" t="s">
        <v>10792</v>
      </c>
      <c r="U2062" t="s">
        <v>24500</v>
      </c>
      <c r="V2062" t="s">
        <v>24501</v>
      </c>
      <c r="W2062">
        <v>0.14973700000000001</v>
      </c>
    </row>
    <row r="2063" spans="5:23">
      <c r="E2063" t="s">
        <v>38</v>
      </c>
      <c r="F2063">
        <v>179669</v>
      </c>
      <c r="G2063" t="s">
        <v>1</v>
      </c>
      <c r="H2063" t="s">
        <v>36</v>
      </c>
      <c r="I2063" t="s">
        <v>3</v>
      </c>
      <c r="J2063">
        <v>0.39193</v>
      </c>
      <c r="K2063" t="s">
        <v>4</v>
      </c>
      <c r="L2063">
        <v>3623.35</v>
      </c>
      <c r="M2063" t="s">
        <v>5</v>
      </c>
      <c r="N2063">
        <v>12.419439762341</v>
      </c>
      <c r="O2063" t="s">
        <v>6</v>
      </c>
      <c r="P2063">
        <v>45000</v>
      </c>
      <c r="Q2063" t="s">
        <v>7</v>
      </c>
      <c r="R2063">
        <v>45000</v>
      </c>
      <c r="S2063" t="s">
        <v>39</v>
      </c>
      <c r="T2063" t="s">
        <v>10792</v>
      </c>
      <c r="U2063" t="s">
        <v>24500</v>
      </c>
      <c r="V2063" t="s">
        <v>24501</v>
      </c>
      <c r="W2063">
        <v>0.14973700000000001</v>
      </c>
    </row>
    <row r="2064" spans="5:23">
      <c r="E2064" t="s">
        <v>38</v>
      </c>
      <c r="F2064">
        <v>169882</v>
      </c>
      <c r="G2064" t="s">
        <v>1</v>
      </c>
      <c r="H2064" t="s">
        <v>40</v>
      </c>
      <c r="I2064" t="s">
        <v>3</v>
      </c>
      <c r="J2064">
        <v>0.38644899999999999</v>
      </c>
      <c r="K2064" t="s">
        <v>4</v>
      </c>
      <c r="L2064">
        <v>3941.55</v>
      </c>
      <c r="M2064" t="s">
        <v>5</v>
      </c>
      <c r="N2064">
        <v>11.416817764273</v>
      </c>
      <c r="O2064" t="s">
        <v>6</v>
      </c>
      <c r="P2064">
        <v>45000</v>
      </c>
      <c r="Q2064" t="s">
        <v>7</v>
      </c>
      <c r="R2064">
        <v>45000</v>
      </c>
      <c r="S2064" t="s">
        <v>41</v>
      </c>
      <c r="T2064" t="s">
        <v>24502</v>
      </c>
      <c r="U2064" t="s">
        <v>24503</v>
      </c>
      <c r="V2064" t="s">
        <v>24504</v>
      </c>
      <c r="W2064">
        <v>0.139566</v>
      </c>
    </row>
    <row r="2065" spans="5:23">
      <c r="E2065" t="s">
        <v>42</v>
      </c>
      <c r="F2065">
        <v>169882</v>
      </c>
      <c r="G2065" t="s">
        <v>1</v>
      </c>
      <c r="H2065" t="s">
        <v>40</v>
      </c>
      <c r="I2065" t="s">
        <v>3</v>
      </c>
      <c r="J2065">
        <v>0.38644899999999999</v>
      </c>
      <c r="K2065" t="s">
        <v>4</v>
      </c>
      <c r="L2065">
        <v>3941.55</v>
      </c>
      <c r="M2065" t="s">
        <v>5</v>
      </c>
      <c r="N2065">
        <v>11.416817764273</v>
      </c>
      <c r="O2065" t="s">
        <v>6</v>
      </c>
      <c r="P2065">
        <v>45000</v>
      </c>
      <c r="Q2065" t="s">
        <v>7</v>
      </c>
      <c r="R2065">
        <v>45000</v>
      </c>
      <c r="S2065" t="s">
        <v>41</v>
      </c>
      <c r="T2065" t="s">
        <v>24502</v>
      </c>
      <c r="U2065" t="s">
        <v>24503</v>
      </c>
      <c r="V2065" t="s">
        <v>24504</v>
      </c>
      <c r="W2065">
        <v>0.139566</v>
      </c>
    </row>
    <row r="2066" spans="5:23">
      <c r="E2066" t="s">
        <v>42</v>
      </c>
      <c r="F2066">
        <v>26638.3</v>
      </c>
      <c r="G2066" t="s">
        <v>1</v>
      </c>
      <c r="H2066" t="s">
        <v>14</v>
      </c>
      <c r="I2066" t="s">
        <v>3</v>
      </c>
      <c r="J2066">
        <v>0.91816699999999996</v>
      </c>
      <c r="K2066" t="s">
        <v>4</v>
      </c>
      <c r="L2066">
        <v>4452.9799999999996</v>
      </c>
      <c r="M2066" t="s">
        <v>5</v>
      </c>
      <c r="N2066">
        <v>10.105600899848</v>
      </c>
      <c r="O2066" t="s">
        <v>6</v>
      </c>
      <c r="P2066">
        <v>45000</v>
      </c>
      <c r="Q2066" t="s">
        <v>7</v>
      </c>
      <c r="R2066">
        <v>45000</v>
      </c>
      <c r="S2066" t="s">
        <v>43</v>
      </c>
      <c r="T2066" t="s">
        <v>24505</v>
      </c>
      <c r="U2066" t="s">
        <v>24506</v>
      </c>
      <c r="V2066" t="s">
        <v>24507</v>
      </c>
      <c r="W2066">
        <v>6.6888599999999996E-3</v>
      </c>
    </row>
    <row r="2067" spans="5:23">
      <c r="E2067" t="s">
        <v>44</v>
      </c>
      <c r="F2067">
        <v>26638.3</v>
      </c>
      <c r="G2067" t="s">
        <v>1</v>
      </c>
      <c r="H2067" t="s">
        <v>14</v>
      </c>
      <c r="I2067" t="s">
        <v>3</v>
      </c>
      <c r="J2067">
        <v>0.91816699999999996</v>
      </c>
      <c r="K2067" t="s">
        <v>4</v>
      </c>
      <c r="L2067">
        <v>4452.9799999999996</v>
      </c>
      <c r="M2067" t="s">
        <v>5</v>
      </c>
      <c r="N2067">
        <v>10.105600899848</v>
      </c>
      <c r="O2067" t="s">
        <v>6</v>
      </c>
      <c r="P2067">
        <v>45000</v>
      </c>
      <c r="Q2067" t="s">
        <v>7</v>
      </c>
      <c r="R2067">
        <v>45000</v>
      </c>
      <c r="S2067" t="s">
        <v>45</v>
      </c>
      <c r="T2067" t="s">
        <v>24505</v>
      </c>
      <c r="U2067" t="s">
        <v>24506</v>
      </c>
      <c r="V2067" t="s">
        <v>24507</v>
      </c>
      <c r="W2067">
        <v>6.6888599999999996E-3</v>
      </c>
    </row>
    <row r="2068" spans="5:23">
      <c r="E2068" t="s">
        <v>44</v>
      </c>
      <c r="F2068">
        <v>26357.599999999999</v>
      </c>
      <c r="G2068" t="s">
        <v>1</v>
      </c>
      <c r="H2068" t="s">
        <v>10</v>
      </c>
      <c r="I2068" t="s">
        <v>3</v>
      </c>
      <c r="J2068">
        <v>0.92120999999999997</v>
      </c>
      <c r="K2068" t="s">
        <v>4</v>
      </c>
      <c r="L2068">
        <v>4470.72</v>
      </c>
      <c r="M2068" t="s">
        <v>5</v>
      </c>
      <c r="N2068">
        <v>10.065483050988</v>
      </c>
      <c r="O2068" t="s">
        <v>6</v>
      </c>
      <c r="P2068">
        <v>45000</v>
      </c>
      <c r="Q2068" t="s">
        <v>7</v>
      </c>
      <c r="R2068">
        <v>45000</v>
      </c>
      <c r="S2068" t="s">
        <v>11</v>
      </c>
      <c r="T2068" t="s">
        <v>24476</v>
      </c>
      <c r="U2068" t="s">
        <v>24477</v>
      </c>
      <c r="V2068" t="s">
        <v>24478</v>
      </c>
      <c r="W2068">
        <v>6.1690299999999998E-3</v>
      </c>
    </row>
    <row r="2069" spans="5:23">
      <c r="E2069" t="s">
        <v>0</v>
      </c>
      <c r="F2069">
        <v>32251.7</v>
      </c>
      <c r="G2069" t="s">
        <v>1</v>
      </c>
      <c r="H2069" t="s">
        <v>2</v>
      </c>
      <c r="I2069" t="s">
        <v>3</v>
      </c>
      <c r="J2069">
        <v>0.84027499999999999</v>
      </c>
      <c r="K2069" t="s">
        <v>4</v>
      </c>
      <c r="L2069">
        <v>4391.42</v>
      </c>
      <c r="M2069" t="s">
        <v>5</v>
      </c>
      <c r="N2069">
        <v>10.24725844064</v>
      </c>
      <c r="O2069" t="s">
        <v>6</v>
      </c>
      <c r="P2069">
        <v>45000</v>
      </c>
      <c r="Q2069" t="s">
        <v>7</v>
      </c>
      <c r="R2069">
        <v>45000</v>
      </c>
      <c r="S2069" t="s">
        <v>8</v>
      </c>
      <c r="T2069" t="s">
        <v>24508</v>
      </c>
      <c r="U2069" t="s">
        <v>24509</v>
      </c>
      <c r="V2069" t="s">
        <v>24510</v>
      </c>
      <c r="W2069">
        <v>9.8856399999999994E-3</v>
      </c>
    </row>
    <row r="2070" spans="5:23">
      <c r="E2070" t="s">
        <v>9</v>
      </c>
      <c r="F2070">
        <v>26501.9</v>
      </c>
      <c r="G2070" t="s">
        <v>1</v>
      </c>
      <c r="H2070" t="s">
        <v>10</v>
      </c>
      <c r="I2070" t="s">
        <v>3</v>
      </c>
      <c r="J2070">
        <v>0.91869900000000004</v>
      </c>
      <c r="K2070" t="s">
        <v>4</v>
      </c>
      <c r="L2070">
        <v>4470.7</v>
      </c>
      <c r="M2070" t="s">
        <v>5</v>
      </c>
      <c r="N2070">
        <v>10.065531914419999</v>
      </c>
      <c r="O2070" t="s">
        <v>6</v>
      </c>
      <c r="P2070">
        <v>45000</v>
      </c>
      <c r="Q2070" t="s">
        <v>7</v>
      </c>
      <c r="R2070">
        <v>45000</v>
      </c>
      <c r="S2070" t="s">
        <v>11</v>
      </c>
      <c r="T2070" t="s">
        <v>24511</v>
      </c>
      <c r="U2070" t="s">
        <v>24512</v>
      </c>
      <c r="V2070" t="s">
        <v>24513</v>
      </c>
      <c r="W2070">
        <v>-7.9202000000000005E-4</v>
      </c>
    </row>
    <row r="2071" spans="5:23">
      <c r="E2071" t="s">
        <v>12</v>
      </c>
      <c r="F2071">
        <v>32251.7</v>
      </c>
      <c r="G2071" t="s">
        <v>1</v>
      </c>
      <c r="H2071" t="s">
        <v>2</v>
      </c>
      <c r="I2071" t="s">
        <v>3</v>
      </c>
      <c r="J2071">
        <v>0.84027499999999999</v>
      </c>
      <c r="K2071" t="s">
        <v>4</v>
      </c>
      <c r="L2071">
        <v>4391.42</v>
      </c>
      <c r="M2071" t="s">
        <v>5</v>
      </c>
      <c r="N2071">
        <v>10.24725844064</v>
      </c>
      <c r="O2071" t="s">
        <v>6</v>
      </c>
      <c r="P2071">
        <v>45000</v>
      </c>
      <c r="Q2071" t="s">
        <v>7</v>
      </c>
      <c r="R2071">
        <v>45000</v>
      </c>
      <c r="S2071" t="s">
        <v>13</v>
      </c>
      <c r="T2071" t="s">
        <v>24508</v>
      </c>
      <c r="U2071" t="s">
        <v>24509</v>
      </c>
      <c r="V2071" t="s">
        <v>24510</v>
      </c>
      <c r="W2071">
        <v>9.8856399999999994E-3</v>
      </c>
    </row>
    <row r="2072" spans="5:23">
      <c r="E2072" t="s">
        <v>12</v>
      </c>
      <c r="F2072">
        <v>32064.400000000001</v>
      </c>
      <c r="G2072" t="s">
        <v>1</v>
      </c>
      <c r="H2072" t="s">
        <v>14</v>
      </c>
      <c r="I2072" t="s">
        <v>3</v>
      </c>
      <c r="J2072">
        <v>0.83877999999999997</v>
      </c>
      <c r="K2072" t="s">
        <v>4</v>
      </c>
      <c r="L2072">
        <v>4432.83</v>
      </c>
      <c r="M2072" t="s">
        <v>5</v>
      </c>
      <c r="N2072">
        <v>10.151535659007999</v>
      </c>
      <c r="O2072" t="s">
        <v>6</v>
      </c>
      <c r="P2072">
        <v>45000</v>
      </c>
      <c r="Q2072" t="s">
        <v>7</v>
      </c>
      <c r="R2072">
        <v>45000</v>
      </c>
      <c r="S2072" t="s">
        <v>15</v>
      </c>
      <c r="T2072" t="s">
        <v>24514</v>
      </c>
      <c r="U2072" t="s">
        <v>24515</v>
      </c>
      <c r="V2072" t="s">
        <v>24516</v>
      </c>
      <c r="W2072">
        <v>1.19337E-2</v>
      </c>
    </row>
    <row r="2073" spans="5:23">
      <c r="E2073" t="s">
        <v>16</v>
      </c>
      <c r="F2073">
        <v>32064.400000000001</v>
      </c>
      <c r="G2073" t="s">
        <v>1</v>
      </c>
      <c r="H2073" t="s">
        <v>14</v>
      </c>
      <c r="I2073" t="s">
        <v>3</v>
      </c>
      <c r="J2073">
        <v>0.83877999999999997</v>
      </c>
      <c r="K2073" t="s">
        <v>4</v>
      </c>
      <c r="L2073">
        <v>4432.83</v>
      </c>
      <c r="M2073" t="s">
        <v>5</v>
      </c>
      <c r="N2073">
        <v>10.151535659007999</v>
      </c>
      <c r="O2073" t="s">
        <v>6</v>
      </c>
      <c r="P2073">
        <v>45000</v>
      </c>
      <c r="Q2073" t="s">
        <v>7</v>
      </c>
      <c r="R2073">
        <v>45000</v>
      </c>
      <c r="S2073" t="s">
        <v>15</v>
      </c>
      <c r="T2073" t="s">
        <v>24514</v>
      </c>
      <c r="U2073" t="s">
        <v>24515</v>
      </c>
      <c r="V2073" t="s">
        <v>24516</v>
      </c>
      <c r="W2073">
        <v>1.19337E-2</v>
      </c>
    </row>
    <row r="2074" spans="5:23">
      <c r="E2074" t="s">
        <v>16</v>
      </c>
      <c r="F2074">
        <v>50260.800000000003</v>
      </c>
      <c r="G2074" t="s">
        <v>1</v>
      </c>
      <c r="H2074" t="s">
        <v>17</v>
      </c>
      <c r="I2074" t="s">
        <v>3</v>
      </c>
      <c r="J2074">
        <v>0.68558300000000005</v>
      </c>
      <c r="K2074" t="s">
        <v>4</v>
      </c>
      <c r="L2074">
        <v>4233.0200000000004</v>
      </c>
      <c r="M2074" t="s">
        <v>5</v>
      </c>
      <c r="N2074">
        <v>10.630697105279999</v>
      </c>
      <c r="O2074" t="s">
        <v>6</v>
      </c>
      <c r="P2074">
        <v>45000</v>
      </c>
      <c r="Q2074" t="s">
        <v>7</v>
      </c>
      <c r="R2074">
        <v>45000</v>
      </c>
      <c r="S2074" t="s">
        <v>18</v>
      </c>
      <c r="T2074" t="s">
        <v>24517</v>
      </c>
      <c r="U2074" t="s">
        <v>24518</v>
      </c>
      <c r="V2074" t="s">
        <v>24519</v>
      </c>
      <c r="W2074">
        <v>4.3377899999999997E-2</v>
      </c>
    </row>
    <row r="2075" spans="5:23">
      <c r="E2075" t="s">
        <v>19</v>
      </c>
      <c r="F2075">
        <v>50260.800000000003</v>
      </c>
      <c r="G2075" t="s">
        <v>1</v>
      </c>
      <c r="H2075" t="s">
        <v>17</v>
      </c>
      <c r="I2075" t="s">
        <v>3</v>
      </c>
      <c r="J2075">
        <v>0.68558300000000005</v>
      </c>
      <c r="K2075" t="s">
        <v>4</v>
      </c>
      <c r="L2075">
        <v>4233.0200000000004</v>
      </c>
      <c r="M2075" t="s">
        <v>5</v>
      </c>
      <c r="N2075">
        <v>10.630697105279999</v>
      </c>
      <c r="O2075" t="s">
        <v>6</v>
      </c>
      <c r="P2075">
        <v>45000</v>
      </c>
      <c r="Q2075" t="s">
        <v>7</v>
      </c>
      <c r="R2075">
        <v>45000</v>
      </c>
      <c r="S2075" t="s">
        <v>20</v>
      </c>
      <c r="T2075" t="s">
        <v>24517</v>
      </c>
      <c r="U2075" t="s">
        <v>24518</v>
      </c>
      <c r="V2075" t="s">
        <v>24519</v>
      </c>
      <c r="W2075">
        <v>4.3377899999999997E-2</v>
      </c>
    </row>
    <row r="2076" spans="5:23">
      <c r="E2076" t="s">
        <v>19</v>
      </c>
      <c r="F2076">
        <v>49169.599999999999</v>
      </c>
      <c r="G2076" t="s">
        <v>1</v>
      </c>
      <c r="H2076" t="s">
        <v>2</v>
      </c>
      <c r="I2076" t="s">
        <v>3</v>
      </c>
      <c r="J2076">
        <v>0.68501800000000002</v>
      </c>
      <c r="K2076" t="s">
        <v>4</v>
      </c>
      <c r="L2076">
        <v>4334.1099999999997</v>
      </c>
      <c r="M2076" t="s">
        <v>5</v>
      </c>
      <c r="N2076">
        <v>10.382761932496001</v>
      </c>
      <c r="O2076" t="s">
        <v>6</v>
      </c>
      <c r="P2076">
        <v>45000</v>
      </c>
      <c r="Q2076" t="s">
        <v>7</v>
      </c>
      <c r="R2076">
        <v>45000</v>
      </c>
      <c r="S2076" t="s">
        <v>21</v>
      </c>
      <c r="T2076" t="s">
        <v>24520</v>
      </c>
      <c r="U2076" t="s">
        <v>24521</v>
      </c>
      <c r="V2076" t="s">
        <v>24522</v>
      </c>
      <c r="W2076">
        <v>4.2833999999999997E-2</v>
      </c>
    </row>
    <row r="2077" spans="5:23">
      <c r="E2077" t="s">
        <v>22</v>
      </c>
      <c r="F2077">
        <v>49169.599999999999</v>
      </c>
      <c r="G2077" t="s">
        <v>1</v>
      </c>
      <c r="H2077" t="s">
        <v>2</v>
      </c>
      <c r="I2077" t="s">
        <v>3</v>
      </c>
      <c r="J2077">
        <v>0.68501800000000002</v>
      </c>
      <c r="K2077" t="s">
        <v>4</v>
      </c>
      <c r="L2077">
        <v>4334.1099999999997</v>
      </c>
      <c r="M2077" t="s">
        <v>5</v>
      </c>
      <c r="N2077">
        <v>10.382761932496001</v>
      </c>
      <c r="O2077" t="s">
        <v>6</v>
      </c>
      <c r="P2077">
        <v>45000</v>
      </c>
      <c r="Q2077" t="s">
        <v>7</v>
      </c>
      <c r="R2077">
        <v>45000</v>
      </c>
      <c r="S2077" t="s">
        <v>21</v>
      </c>
      <c r="T2077" t="s">
        <v>24520</v>
      </c>
      <c r="U2077" t="s">
        <v>24521</v>
      </c>
      <c r="V2077" t="s">
        <v>24522</v>
      </c>
      <c r="W2077">
        <v>4.2833999999999997E-2</v>
      </c>
    </row>
    <row r="2078" spans="5:23">
      <c r="E2078" t="s">
        <v>22</v>
      </c>
      <c r="F2078">
        <v>78080.899999999994</v>
      </c>
      <c r="G2078" t="s">
        <v>1</v>
      </c>
      <c r="H2078" t="s">
        <v>23</v>
      </c>
      <c r="I2078" t="s">
        <v>3</v>
      </c>
      <c r="J2078">
        <v>0.56273899999999999</v>
      </c>
      <c r="K2078" t="s">
        <v>4</v>
      </c>
      <c r="L2078">
        <v>4044.28</v>
      </c>
      <c r="M2078" t="s">
        <v>5</v>
      </c>
      <c r="N2078">
        <v>11.12682071187</v>
      </c>
      <c r="O2078" t="s">
        <v>6</v>
      </c>
      <c r="P2078">
        <v>45000</v>
      </c>
      <c r="Q2078" t="s">
        <v>7</v>
      </c>
      <c r="R2078">
        <v>45000</v>
      </c>
      <c r="S2078" t="s">
        <v>24</v>
      </c>
      <c r="T2078" t="s">
        <v>24523</v>
      </c>
      <c r="U2078" t="s">
        <v>24524</v>
      </c>
      <c r="V2078" t="s">
        <v>24525</v>
      </c>
      <c r="W2078">
        <v>7.7590999999999993E-2</v>
      </c>
    </row>
    <row r="2079" spans="5:23">
      <c r="E2079" t="s">
        <v>25</v>
      </c>
      <c r="F2079">
        <v>78080.899999999994</v>
      </c>
      <c r="G2079" t="s">
        <v>1</v>
      </c>
      <c r="H2079" t="s">
        <v>23</v>
      </c>
      <c r="I2079" t="s">
        <v>3</v>
      </c>
      <c r="J2079">
        <v>0.56273899999999999</v>
      </c>
      <c r="K2079" t="s">
        <v>4</v>
      </c>
      <c r="L2079">
        <v>4044.28</v>
      </c>
      <c r="M2079" t="s">
        <v>5</v>
      </c>
      <c r="N2079">
        <v>11.12682071187</v>
      </c>
      <c r="O2079" t="s">
        <v>6</v>
      </c>
      <c r="P2079">
        <v>45000</v>
      </c>
      <c r="Q2079" t="s">
        <v>7</v>
      </c>
      <c r="R2079">
        <v>45000</v>
      </c>
      <c r="S2079" t="s">
        <v>26</v>
      </c>
      <c r="T2079" t="s">
        <v>24523</v>
      </c>
      <c r="U2079" t="s">
        <v>24524</v>
      </c>
      <c r="V2079" t="s">
        <v>24525</v>
      </c>
      <c r="W2079">
        <v>7.7590999999999993E-2</v>
      </c>
    </row>
    <row r="2080" spans="5:23">
      <c r="E2080" t="s">
        <v>25</v>
      </c>
      <c r="F2080">
        <v>75699.399999999994</v>
      </c>
      <c r="G2080" t="s">
        <v>1</v>
      </c>
      <c r="H2080" t="s">
        <v>27</v>
      </c>
      <c r="I2080" t="s">
        <v>3</v>
      </c>
      <c r="J2080">
        <v>0.56007799999999996</v>
      </c>
      <c r="K2080" t="s">
        <v>4</v>
      </c>
      <c r="L2080">
        <v>4211.25</v>
      </c>
      <c r="M2080" t="s">
        <v>5</v>
      </c>
      <c r="N2080">
        <v>10.685672473887999</v>
      </c>
      <c r="O2080" t="s">
        <v>6</v>
      </c>
      <c r="P2080">
        <v>45000</v>
      </c>
      <c r="Q2080" t="s">
        <v>7</v>
      </c>
      <c r="R2080">
        <v>45000</v>
      </c>
      <c r="S2080" t="s">
        <v>28</v>
      </c>
      <c r="T2080" t="s">
        <v>24526</v>
      </c>
      <c r="U2080" t="s">
        <v>24527</v>
      </c>
      <c r="V2080" t="s">
        <v>24528</v>
      </c>
      <c r="W2080">
        <v>7.7985499999999999E-2</v>
      </c>
    </row>
    <row r="2081" spans="5:23">
      <c r="E2081" t="s">
        <v>29</v>
      </c>
      <c r="F2081">
        <v>75699.399999999994</v>
      </c>
      <c r="G2081" t="s">
        <v>1</v>
      </c>
      <c r="H2081" t="s">
        <v>27</v>
      </c>
      <c r="I2081" t="s">
        <v>3</v>
      </c>
      <c r="J2081">
        <v>0.56007799999999996</v>
      </c>
      <c r="K2081" t="s">
        <v>4</v>
      </c>
      <c r="L2081">
        <v>4211.25</v>
      </c>
      <c r="M2081" t="s">
        <v>5</v>
      </c>
      <c r="N2081">
        <v>10.685672473887999</v>
      </c>
      <c r="O2081" t="s">
        <v>6</v>
      </c>
      <c r="P2081">
        <v>45000</v>
      </c>
      <c r="Q2081" t="s">
        <v>7</v>
      </c>
      <c r="R2081">
        <v>45000</v>
      </c>
      <c r="S2081" t="s">
        <v>28</v>
      </c>
      <c r="T2081" t="s">
        <v>24526</v>
      </c>
      <c r="U2081" t="s">
        <v>24527</v>
      </c>
      <c r="V2081" t="s">
        <v>24528</v>
      </c>
      <c r="W2081">
        <v>7.7985499999999999E-2</v>
      </c>
    </row>
    <row r="2082" spans="5:23">
      <c r="E2082" t="s">
        <v>29</v>
      </c>
      <c r="F2082">
        <v>120410</v>
      </c>
      <c r="G2082" t="s">
        <v>1</v>
      </c>
      <c r="H2082" t="s">
        <v>30</v>
      </c>
      <c r="I2082" t="s">
        <v>3</v>
      </c>
      <c r="J2082">
        <v>0.46538400000000002</v>
      </c>
      <c r="K2082" t="s">
        <v>4</v>
      </c>
      <c r="L2082">
        <v>3834.57</v>
      </c>
      <c r="M2082" t="s">
        <v>5</v>
      </c>
      <c r="N2082">
        <v>11.735342839474001</v>
      </c>
      <c r="O2082" t="s">
        <v>6</v>
      </c>
      <c r="P2082">
        <v>45000</v>
      </c>
      <c r="Q2082" t="s">
        <v>7</v>
      </c>
      <c r="R2082">
        <v>45000</v>
      </c>
      <c r="S2082" t="s">
        <v>31</v>
      </c>
      <c r="T2082" t="s">
        <v>24529</v>
      </c>
      <c r="U2082" t="s">
        <v>24530</v>
      </c>
      <c r="V2082" t="s">
        <v>24531</v>
      </c>
      <c r="W2082">
        <v>0.11545900000000001</v>
      </c>
    </row>
    <row r="2083" spans="5:23">
      <c r="E2083" t="s">
        <v>32</v>
      </c>
      <c r="F2083">
        <v>120410</v>
      </c>
      <c r="G2083" t="s">
        <v>1</v>
      </c>
      <c r="H2083" t="s">
        <v>30</v>
      </c>
      <c r="I2083" t="s">
        <v>3</v>
      </c>
      <c r="J2083">
        <v>0.46538400000000002</v>
      </c>
      <c r="K2083" t="s">
        <v>4</v>
      </c>
      <c r="L2083">
        <v>3834.57</v>
      </c>
      <c r="M2083" t="s">
        <v>5</v>
      </c>
      <c r="N2083">
        <v>11.735342839474001</v>
      </c>
      <c r="O2083" t="s">
        <v>6</v>
      </c>
      <c r="P2083">
        <v>45000</v>
      </c>
      <c r="Q2083" t="s">
        <v>7</v>
      </c>
      <c r="R2083">
        <v>45000</v>
      </c>
      <c r="S2083" t="s">
        <v>33</v>
      </c>
      <c r="T2083" t="s">
        <v>24529</v>
      </c>
      <c r="U2083" t="s">
        <v>24530</v>
      </c>
      <c r="V2083" t="s">
        <v>24531</v>
      </c>
      <c r="W2083">
        <v>0.11545900000000001</v>
      </c>
    </row>
    <row r="2084" spans="5:23">
      <c r="E2084" t="s">
        <v>32</v>
      </c>
      <c r="F2084">
        <v>115463</v>
      </c>
      <c r="G2084" t="s">
        <v>1</v>
      </c>
      <c r="H2084" t="s">
        <v>17</v>
      </c>
      <c r="I2084" t="s">
        <v>3</v>
      </c>
      <c r="J2084">
        <v>0.46082699999999999</v>
      </c>
      <c r="K2084" t="s">
        <v>4</v>
      </c>
      <c r="L2084">
        <v>4078.32</v>
      </c>
      <c r="M2084" t="s">
        <v>5</v>
      </c>
      <c r="N2084">
        <v>11.033960317515</v>
      </c>
      <c r="O2084" t="s">
        <v>6</v>
      </c>
      <c r="P2084">
        <v>45000</v>
      </c>
      <c r="Q2084" t="s">
        <v>7</v>
      </c>
      <c r="R2084">
        <v>45000</v>
      </c>
      <c r="S2084" t="s">
        <v>34</v>
      </c>
      <c r="T2084" t="s">
        <v>24532</v>
      </c>
      <c r="U2084" t="s">
        <v>24533</v>
      </c>
      <c r="V2084" t="s">
        <v>24534</v>
      </c>
      <c r="W2084">
        <v>0.12254</v>
      </c>
    </row>
    <row r="2085" spans="5:23">
      <c r="E2085" t="s">
        <v>35</v>
      </c>
      <c r="F2085">
        <v>115463</v>
      </c>
      <c r="G2085" t="s">
        <v>1</v>
      </c>
      <c r="H2085" t="s">
        <v>17</v>
      </c>
      <c r="I2085" t="s">
        <v>3</v>
      </c>
      <c r="J2085">
        <v>0.46082699999999999</v>
      </c>
      <c r="K2085" t="s">
        <v>4</v>
      </c>
      <c r="L2085">
        <v>4078.32</v>
      </c>
      <c r="M2085" t="s">
        <v>5</v>
      </c>
      <c r="N2085">
        <v>11.033960317515</v>
      </c>
      <c r="O2085" t="s">
        <v>6</v>
      </c>
      <c r="P2085">
        <v>45000</v>
      </c>
      <c r="Q2085" t="s">
        <v>7</v>
      </c>
      <c r="R2085">
        <v>45000</v>
      </c>
      <c r="S2085" t="s">
        <v>34</v>
      </c>
      <c r="T2085" t="s">
        <v>24532</v>
      </c>
      <c r="U2085" t="s">
        <v>24533</v>
      </c>
      <c r="V2085" t="s">
        <v>24534</v>
      </c>
      <c r="W2085">
        <v>0.12254</v>
      </c>
    </row>
    <row r="2086" spans="5:23">
      <c r="E2086" t="s">
        <v>35</v>
      </c>
      <c r="F2086">
        <v>174725</v>
      </c>
      <c r="G2086" t="s">
        <v>1</v>
      </c>
      <c r="H2086" t="s">
        <v>36</v>
      </c>
      <c r="I2086" t="s">
        <v>3</v>
      </c>
      <c r="J2086">
        <v>0.39767000000000002</v>
      </c>
      <c r="K2086" t="s">
        <v>4</v>
      </c>
      <c r="L2086">
        <v>3619.09</v>
      </c>
      <c r="M2086" t="s">
        <v>5</v>
      </c>
      <c r="N2086">
        <v>12.434052823030999</v>
      </c>
      <c r="O2086" t="s">
        <v>6</v>
      </c>
      <c r="P2086">
        <v>45000</v>
      </c>
      <c r="Q2086" t="s">
        <v>7</v>
      </c>
      <c r="R2086">
        <v>45000</v>
      </c>
      <c r="S2086" t="s">
        <v>37</v>
      </c>
      <c r="T2086" t="s">
        <v>24535</v>
      </c>
      <c r="U2086" t="s">
        <v>24536</v>
      </c>
      <c r="V2086" t="s">
        <v>24537</v>
      </c>
      <c r="W2086">
        <v>0.151196</v>
      </c>
    </row>
    <row r="2087" spans="5:23">
      <c r="E2087" t="s">
        <v>38</v>
      </c>
      <c r="F2087">
        <v>174725</v>
      </c>
      <c r="G2087" t="s">
        <v>1</v>
      </c>
      <c r="H2087" t="s">
        <v>36</v>
      </c>
      <c r="I2087" t="s">
        <v>3</v>
      </c>
      <c r="J2087">
        <v>0.39767000000000002</v>
      </c>
      <c r="K2087" t="s">
        <v>4</v>
      </c>
      <c r="L2087">
        <v>3619.09</v>
      </c>
      <c r="M2087" t="s">
        <v>5</v>
      </c>
      <c r="N2087">
        <v>12.434052823030999</v>
      </c>
      <c r="O2087" t="s">
        <v>6</v>
      </c>
      <c r="P2087">
        <v>45000</v>
      </c>
      <c r="Q2087" t="s">
        <v>7</v>
      </c>
      <c r="R2087">
        <v>45000</v>
      </c>
      <c r="S2087" t="s">
        <v>39</v>
      </c>
      <c r="T2087" t="s">
        <v>24535</v>
      </c>
      <c r="U2087" t="s">
        <v>24536</v>
      </c>
      <c r="V2087" t="s">
        <v>24537</v>
      </c>
      <c r="W2087">
        <v>0.151196</v>
      </c>
    </row>
    <row r="2088" spans="5:23">
      <c r="E2088" t="s">
        <v>38</v>
      </c>
      <c r="F2088">
        <v>164525</v>
      </c>
      <c r="G2088" t="s">
        <v>1</v>
      </c>
      <c r="H2088" t="s">
        <v>40</v>
      </c>
      <c r="I2088" t="s">
        <v>3</v>
      </c>
      <c r="J2088">
        <v>0.39289099999999999</v>
      </c>
      <c r="K2088" t="s">
        <v>4</v>
      </c>
      <c r="L2088">
        <v>3937.52</v>
      </c>
      <c r="M2088" t="s">
        <v>5</v>
      </c>
      <c r="N2088">
        <v>11.428510206048999</v>
      </c>
      <c r="O2088" t="s">
        <v>6</v>
      </c>
      <c r="P2088">
        <v>45000</v>
      </c>
      <c r="Q2088" t="s">
        <v>7</v>
      </c>
      <c r="R2088">
        <v>45000</v>
      </c>
      <c r="S2088" t="s">
        <v>41</v>
      </c>
      <c r="T2088" t="s">
        <v>24538</v>
      </c>
      <c r="U2088" t="s">
        <v>24539</v>
      </c>
      <c r="V2088" t="s">
        <v>24540</v>
      </c>
      <c r="W2088">
        <v>0.14416100000000001</v>
      </c>
    </row>
    <row r="2089" spans="5:23">
      <c r="E2089" t="s">
        <v>42</v>
      </c>
      <c r="F2089">
        <v>164525</v>
      </c>
      <c r="G2089" t="s">
        <v>1</v>
      </c>
      <c r="H2089" t="s">
        <v>40</v>
      </c>
      <c r="I2089" t="s">
        <v>3</v>
      </c>
      <c r="J2089">
        <v>0.39289099999999999</v>
      </c>
      <c r="K2089" t="s">
        <v>4</v>
      </c>
      <c r="L2089">
        <v>3937.52</v>
      </c>
      <c r="M2089" t="s">
        <v>5</v>
      </c>
      <c r="N2089">
        <v>11.428510206048999</v>
      </c>
      <c r="O2089" t="s">
        <v>6</v>
      </c>
      <c r="P2089">
        <v>45000</v>
      </c>
      <c r="Q2089" t="s">
        <v>7</v>
      </c>
      <c r="R2089">
        <v>45000</v>
      </c>
      <c r="S2089" t="s">
        <v>41</v>
      </c>
      <c r="T2089" t="s">
        <v>24538</v>
      </c>
      <c r="U2089" t="s">
        <v>24539</v>
      </c>
      <c r="V2089" t="s">
        <v>24540</v>
      </c>
      <c r="W2089">
        <v>0.14416100000000001</v>
      </c>
    </row>
    <row r="2090" spans="5:23">
      <c r="E2090" t="s">
        <v>42</v>
      </c>
      <c r="F2090">
        <v>26581</v>
      </c>
      <c r="G2090" t="s">
        <v>1</v>
      </c>
      <c r="H2090" t="s">
        <v>14</v>
      </c>
      <c r="I2090" t="s">
        <v>3</v>
      </c>
      <c r="J2090">
        <v>0.91917199999999999</v>
      </c>
      <c r="K2090" t="s">
        <v>4</v>
      </c>
      <c r="L2090">
        <v>4452.83</v>
      </c>
      <c r="M2090" t="s">
        <v>5</v>
      </c>
      <c r="N2090">
        <v>10.105942504872001</v>
      </c>
      <c r="O2090" t="s">
        <v>6</v>
      </c>
      <c r="P2090">
        <v>45000</v>
      </c>
      <c r="Q2090" t="s">
        <v>7</v>
      </c>
      <c r="R2090">
        <v>45000</v>
      </c>
      <c r="S2090" t="s">
        <v>43</v>
      </c>
      <c r="T2090" t="s">
        <v>24541</v>
      </c>
      <c r="U2090" t="s">
        <v>24542</v>
      </c>
      <c r="V2090" t="s">
        <v>24543</v>
      </c>
      <c r="W2090">
        <v>4.8046800000000004E-3</v>
      </c>
    </row>
    <row r="2091" spans="5:23">
      <c r="E2091" t="s">
        <v>44</v>
      </c>
      <c r="F2091">
        <v>26581</v>
      </c>
      <c r="G2091" t="s">
        <v>1</v>
      </c>
      <c r="H2091" t="s">
        <v>14</v>
      </c>
      <c r="I2091" t="s">
        <v>3</v>
      </c>
      <c r="J2091">
        <v>0.91917199999999999</v>
      </c>
      <c r="K2091" t="s">
        <v>4</v>
      </c>
      <c r="L2091">
        <v>4452.83</v>
      </c>
      <c r="M2091" t="s">
        <v>5</v>
      </c>
      <c r="N2091">
        <v>10.105942504872001</v>
      </c>
      <c r="O2091" t="s">
        <v>6</v>
      </c>
      <c r="P2091">
        <v>45000</v>
      </c>
      <c r="Q2091" t="s">
        <v>7</v>
      </c>
      <c r="R2091">
        <v>45000</v>
      </c>
      <c r="S2091" t="s">
        <v>45</v>
      </c>
      <c r="T2091" t="s">
        <v>24541</v>
      </c>
      <c r="U2091" t="s">
        <v>24542</v>
      </c>
      <c r="V2091" t="s">
        <v>24543</v>
      </c>
      <c r="W2091">
        <v>4.8046800000000004E-3</v>
      </c>
    </row>
    <row r="2092" spans="5:23">
      <c r="E2092" t="s">
        <v>44</v>
      </c>
      <c r="F2092">
        <v>26501.9</v>
      </c>
      <c r="G2092" t="s">
        <v>1</v>
      </c>
      <c r="H2092" t="s">
        <v>10</v>
      </c>
      <c r="I2092" t="s">
        <v>3</v>
      </c>
      <c r="J2092">
        <v>0.91869900000000004</v>
      </c>
      <c r="K2092" t="s">
        <v>4</v>
      </c>
      <c r="L2092">
        <v>4470.7</v>
      </c>
      <c r="M2092" t="s">
        <v>5</v>
      </c>
      <c r="N2092">
        <v>10.065531914419999</v>
      </c>
      <c r="O2092" t="s">
        <v>6</v>
      </c>
      <c r="P2092">
        <v>45000</v>
      </c>
      <c r="Q2092" t="s">
        <v>7</v>
      </c>
      <c r="R2092">
        <v>45000</v>
      </c>
      <c r="S2092" t="s">
        <v>11</v>
      </c>
      <c r="T2092" t="s">
        <v>24511</v>
      </c>
      <c r="U2092" t="s">
        <v>24512</v>
      </c>
      <c r="V2092" t="s">
        <v>24513</v>
      </c>
      <c r="W2092">
        <v>-7.9202000000000005E-4</v>
      </c>
    </row>
    <row r="2093" spans="5:23">
      <c r="E2093" t="s">
        <v>0</v>
      </c>
      <c r="F2093">
        <v>32766</v>
      </c>
      <c r="G2093" t="s">
        <v>1</v>
      </c>
      <c r="H2093" t="s">
        <v>2</v>
      </c>
      <c r="I2093" t="s">
        <v>3</v>
      </c>
      <c r="J2093">
        <v>0.83362599999999998</v>
      </c>
      <c r="K2093" t="s">
        <v>4</v>
      </c>
      <c r="L2093">
        <v>4391.71</v>
      </c>
      <c r="M2093" t="s">
        <v>5</v>
      </c>
      <c r="N2093">
        <v>10.246575884585001</v>
      </c>
      <c r="O2093" t="s">
        <v>6</v>
      </c>
      <c r="P2093">
        <v>45000</v>
      </c>
      <c r="Q2093" t="s">
        <v>7</v>
      </c>
      <c r="R2093">
        <v>45000</v>
      </c>
      <c r="S2093" t="s">
        <v>8</v>
      </c>
      <c r="T2093" t="s">
        <v>24544</v>
      </c>
      <c r="U2093" t="s">
        <v>24545</v>
      </c>
      <c r="V2093" t="s">
        <v>24546</v>
      </c>
      <c r="W2093">
        <v>1.4016300000000001E-2</v>
      </c>
    </row>
    <row r="2094" spans="5:23">
      <c r="E2094" t="s">
        <v>9</v>
      </c>
      <c r="F2094">
        <v>26412.5</v>
      </c>
      <c r="G2094" t="s">
        <v>1</v>
      </c>
      <c r="H2094" t="s">
        <v>10</v>
      </c>
      <c r="I2094" t="s">
        <v>3</v>
      </c>
      <c r="J2094">
        <v>0.92023699999999997</v>
      </c>
      <c r="K2094" t="s">
        <v>4</v>
      </c>
      <c r="L2094">
        <v>4470.87</v>
      </c>
      <c r="M2094" t="s">
        <v>5</v>
      </c>
      <c r="N2094">
        <v>10.065165330179999</v>
      </c>
      <c r="O2094" t="s">
        <v>6</v>
      </c>
      <c r="P2094">
        <v>45000</v>
      </c>
      <c r="Q2094" t="s">
        <v>7</v>
      </c>
      <c r="R2094">
        <v>45000</v>
      </c>
      <c r="S2094" t="s">
        <v>11</v>
      </c>
      <c r="T2094" t="s">
        <v>24547</v>
      </c>
      <c r="U2094" t="s">
        <v>24548</v>
      </c>
      <c r="V2094" t="s">
        <v>24549</v>
      </c>
      <c r="W2094">
        <v>6.5104500000000001E-3</v>
      </c>
    </row>
    <row r="2095" spans="5:23">
      <c r="E2095" t="s">
        <v>12</v>
      </c>
      <c r="F2095">
        <v>32766</v>
      </c>
      <c r="G2095" t="s">
        <v>1</v>
      </c>
      <c r="H2095" t="s">
        <v>2</v>
      </c>
      <c r="I2095" t="s">
        <v>3</v>
      </c>
      <c r="J2095">
        <v>0.83362599999999998</v>
      </c>
      <c r="K2095" t="s">
        <v>4</v>
      </c>
      <c r="L2095">
        <v>4391.71</v>
      </c>
      <c r="M2095" t="s">
        <v>5</v>
      </c>
      <c r="N2095">
        <v>10.246575884585001</v>
      </c>
      <c r="O2095" t="s">
        <v>6</v>
      </c>
      <c r="P2095">
        <v>45000</v>
      </c>
      <c r="Q2095" t="s">
        <v>7</v>
      </c>
      <c r="R2095">
        <v>45000</v>
      </c>
      <c r="S2095" t="s">
        <v>13</v>
      </c>
      <c r="T2095" t="s">
        <v>24544</v>
      </c>
      <c r="U2095" t="s">
        <v>24545</v>
      </c>
      <c r="V2095" t="s">
        <v>24546</v>
      </c>
      <c r="W2095">
        <v>1.4016300000000001E-2</v>
      </c>
    </row>
    <row r="2096" spans="5:23">
      <c r="E2096" t="s">
        <v>12</v>
      </c>
      <c r="F2096">
        <v>32022.9</v>
      </c>
      <c r="G2096" t="s">
        <v>1</v>
      </c>
      <c r="H2096" t="s">
        <v>14</v>
      </c>
      <c r="I2096" t="s">
        <v>3</v>
      </c>
      <c r="J2096">
        <v>0.83934200000000003</v>
      </c>
      <c r="K2096" t="s">
        <v>4</v>
      </c>
      <c r="L2096">
        <v>4432.6400000000003</v>
      </c>
      <c r="M2096" t="s">
        <v>5</v>
      </c>
      <c r="N2096">
        <v>10.151974820895999</v>
      </c>
      <c r="O2096" t="s">
        <v>6</v>
      </c>
      <c r="P2096">
        <v>45000</v>
      </c>
      <c r="Q2096" t="s">
        <v>7</v>
      </c>
      <c r="R2096">
        <v>45000</v>
      </c>
      <c r="S2096" t="s">
        <v>15</v>
      </c>
      <c r="T2096" t="s">
        <v>24550</v>
      </c>
      <c r="U2096" t="s">
        <v>4642</v>
      </c>
      <c r="V2096" t="s">
        <v>24551</v>
      </c>
      <c r="W2096">
        <v>9.7561499999999999E-3</v>
      </c>
    </row>
    <row r="2097" spans="5:23">
      <c r="E2097" t="s">
        <v>16</v>
      </c>
      <c r="F2097">
        <v>32022.9</v>
      </c>
      <c r="G2097" t="s">
        <v>1</v>
      </c>
      <c r="H2097" t="s">
        <v>14</v>
      </c>
      <c r="I2097" t="s">
        <v>3</v>
      </c>
      <c r="J2097">
        <v>0.83934200000000003</v>
      </c>
      <c r="K2097" t="s">
        <v>4</v>
      </c>
      <c r="L2097">
        <v>4432.6400000000003</v>
      </c>
      <c r="M2097" t="s">
        <v>5</v>
      </c>
      <c r="N2097">
        <v>10.151974820895999</v>
      </c>
      <c r="O2097" t="s">
        <v>6</v>
      </c>
      <c r="P2097">
        <v>45000</v>
      </c>
      <c r="Q2097" t="s">
        <v>7</v>
      </c>
      <c r="R2097">
        <v>45000</v>
      </c>
      <c r="S2097" t="s">
        <v>15</v>
      </c>
      <c r="T2097" t="s">
        <v>24550</v>
      </c>
      <c r="U2097" t="s">
        <v>4642</v>
      </c>
      <c r="V2097" t="s">
        <v>24551</v>
      </c>
      <c r="W2097">
        <v>9.7561499999999999E-3</v>
      </c>
    </row>
    <row r="2098" spans="5:23">
      <c r="E2098" t="s">
        <v>16</v>
      </c>
      <c r="F2098">
        <v>50572</v>
      </c>
      <c r="G2098" t="s">
        <v>1</v>
      </c>
      <c r="H2098" t="s">
        <v>17</v>
      </c>
      <c r="I2098" t="s">
        <v>3</v>
      </c>
      <c r="J2098">
        <v>0.683527</v>
      </c>
      <c r="K2098" t="s">
        <v>4</v>
      </c>
      <c r="L2098">
        <v>4232.33</v>
      </c>
      <c r="M2098" t="s">
        <v>5</v>
      </c>
      <c r="N2098">
        <v>10.632451217850001</v>
      </c>
      <c r="O2098" t="s">
        <v>6</v>
      </c>
      <c r="P2098">
        <v>45000</v>
      </c>
      <c r="Q2098" t="s">
        <v>7</v>
      </c>
      <c r="R2098">
        <v>45000</v>
      </c>
      <c r="S2098" t="s">
        <v>18</v>
      </c>
      <c r="T2098" t="s">
        <v>24552</v>
      </c>
      <c r="U2098" t="s">
        <v>24553</v>
      </c>
      <c r="V2098" t="s">
        <v>24554</v>
      </c>
      <c r="W2098" s="1">
        <v>3.6036499999999999E-2</v>
      </c>
    </row>
    <row r="2099" spans="5:23">
      <c r="E2099" t="s">
        <v>19</v>
      </c>
      <c r="F2099">
        <v>50572</v>
      </c>
      <c r="G2099" t="s">
        <v>1</v>
      </c>
      <c r="H2099" t="s">
        <v>17</v>
      </c>
      <c r="I2099" t="s">
        <v>3</v>
      </c>
      <c r="J2099">
        <v>0.683527</v>
      </c>
      <c r="K2099" t="s">
        <v>4</v>
      </c>
      <c r="L2099">
        <v>4232.33</v>
      </c>
      <c r="M2099" t="s">
        <v>5</v>
      </c>
      <c r="N2099">
        <v>10.632451217850001</v>
      </c>
      <c r="O2099" t="s">
        <v>6</v>
      </c>
      <c r="P2099">
        <v>45000</v>
      </c>
      <c r="Q2099" t="s">
        <v>7</v>
      </c>
      <c r="R2099">
        <v>45000</v>
      </c>
      <c r="S2099" t="s">
        <v>20</v>
      </c>
      <c r="T2099" t="s">
        <v>24552</v>
      </c>
      <c r="U2099" t="s">
        <v>24553</v>
      </c>
      <c r="V2099" t="s">
        <v>24554</v>
      </c>
      <c r="W2099" s="1">
        <v>3.6036499999999999E-2</v>
      </c>
    </row>
    <row r="2100" spans="5:23">
      <c r="E2100" t="s">
        <v>19</v>
      </c>
      <c r="F2100">
        <v>49902.400000000001</v>
      </c>
      <c r="G2100" t="s">
        <v>1</v>
      </c>
      <c r="H2100" t="s">
        <v>2</v>
      </c>
      <c r="I2100" t="s">
        <v>3</v>
      </c>
      <c r="J2100">
        <v>0.67994699999999997</v>
      </c>
      <c r="K2100" t="s">
        <v>4</v>
      </c>
      <c r="L2100">
        <v>4334.3900000000003</v>
      </c>
      <c r="M2100" t="s">
        <v>5</v>
      </c>
      <c r="N2100">
        <v>10.382079372448</v>
      </c>
      <c r="O2100" t="s">
        <v>6</v>
      </c>
      <c r="P2100">
        <v>45000</v>
      </c>
      <c r="Q2100" t="s">
        <v>7</v>
      </c>
      <c r="R2100">
        <v>45000</v>
      </c>
      <c r="S2100" t="s">
        <v>21</v>
      </c>
      <c r="T2100" t="s">
        <v>24555</v>
      </c>
      <c r="U2100" t="s">
        <v>24556</v>
      </c>
      <c r="V2100" t="s">
        <v>24557</v>
      </c>
      <c r="W2100">
        <v>5.0028400000000001E-2</v>
      </c>
    </row>
    <row r="2101" spans="5:23">
      <c r="E2101" t="s">
        <v>22</v>
      </c>
      <c r="F2101">
        <v>49902.400000000001</v>
      </c>
      <c r="G2101" t="s">
        <v>1</v>
      </c>
      <c r="H2101" t="s">
        <v>2</v>
      </c>
      <c r="I2101" t="s">
        <v>3</v>
      </c>
      <c r="J2101">
        <v>0.67994699999999997</v>
      </c>
      <c r="K2101" t="s">
        <v>4</v>
      </c>
      <c r="L2101">
        <v>4334.3900000000003</v>
      </c>
      <c r="M2101" t="s">
        <v>5</v>
      </c>
      <c r="N2101">
        <v>10.382079372448</v>
      </c>
      <c r="O2101" t="s">
        <v>6</v>
      </c>
      <c r="P2101">
        <v>45000</v>
      </c>
      <c r="Q2101" t="s">
        <v>7</v>
      </c>
      <c r="R2101">
        <v>45000</v>
      </c>
      <c r="S2101" t="s">
        <v>21</v>
      </c>
      <c r="T2101" t="s">
        <v>24555</v>
      </c>
      <c r="U2101" t="s">
        <v>24556</v>
      </c>
      <c r="V2101" t="s">
        <v>24557</v>
      </c>
      <c r="W2101">
        <v>5.0028400000000001E-2</v>
      </c>
    </row>
    <row r="2102" spans="5:23">
      <c r="E2102" t="s">
        <v>22</v>
      </c>
      <c r="F2102">
        <v>79979.3</v>
      </c>
      <c r="G2102" t="s">
        <v>1</v>
      </c>
      <c r="H2102" t="s">
        <v>23</v>
      </c>
      <c r="I2102" t="s">
        <v>3</v>
      </c>
      <c r="J2102">
        <v>0.55618100000000004</v>
      </c>
      <c r="K2102" t="s">
        <v>4</v>
      </c>
      <c r="L2102">
        <v>4041.95</v>
      </c>
      <c r="M2102" t="s">
        <v>5</v>
      </c>
      <c r="N2102">
        <v>11.133251319937999</v>
      </c>
      <c r="O2102" t="s">
        <v>6</v>
      </c>
      <c r="P2102">
        <v>45000</v>
      </c>
      <c r="Q2102" t="s">
        <v>7</v>
      </c>
      <c r="R2102">
        <v>45000</v>
      </c>
      <c r="S2102" t="s">
        <v>24</v>
      </c>
      <c r="T2102" t="s">
        <v>24558</v>
      </c>
      <c r="U2102" t="s">
        <v>24559</v>
      </c>
      <c r="V2102" t="s">
        <v>24560</v>
      </c>
      <c r="W2102">
        <v>7.95463E-2</v>
      </c>
    </row>
    <row r="2103" spans="5:23">
      <c r="E2103" t="s">
        <v>25</v>
      </c>
      <c r="F2103">
        <v>79979.3</v>
      </c>
      <c r="G2103" t="s">
        <v>1</v>
      </c>
      <c r="H2103" t="s">
        <v>23</v>
      </c>
      <c r="I2103" t="s">
        <v>3</v>
      </c>
      <c r="J2103">
        <v>0.55618100000000004</v>
      </c>
      <c r="K2103" t="s">
        <v>4</v>
      </c>
      <c r="L2103">
        <v>4041.95</v>
      </c>
      <c r="M2103" t="s">
        <v>5</v>
      </c>
      <c r="N2103">
        <v>11.133251319937999</v>
      </c>
      <c r="O2103" t="s">
        <v>6</v>
      </c>
      <c r="P2103">
        <v>45000</v>
      </c>
      <c r="Q2103" t="s">
        <v>7</v>
      </c>
      <c r="R2103">
        <v>45000</v>
      </c>
      <c r="S2103" t="s">
        <v>26</v>
      </c>
      <c r="T2103" t="s">
        <v>24558</v>
      </c>
      <c r="U2103" t="s">
        <v>24559</v>
      </c>
      <c r="V2103" t="s">
        <v>24560</v>
      </c>
      <c r="W2103">
        <v>7.95463E-2</v>
      </c>
    </row>
    <row r="2104" spans="5:23">
      <c r="E2104" t="s">
        <v>25</v>
      </c>
      <c r="F2104">
        <v>76457.600000000006</v>
      </c>
      <c r="G2104" t="s">
        <v>1</v>
      </c>
      <c r="H2104" t="s">
        <v>27</v>
      </c>
      <c r="I2104" t="s">
        <v>3</v>
      </c>
      <c r="J2104">
        <v>0.55718299999999998</v>
      </c>
      <c r="K2104" t="s">
        <v>4</v>
      </c>
      <c r="L2104">
        <v>4212.92</v>
      </c>
      <c r="M2104" t="s">
        <v>5</v>
      </c>
      <c r="N2104">
        <v>10.681433055304</v>
      </c>
      <c r="O2104" t="s">
        <v>6</v>
      </c>
      <c r="P2104">
        <v>45000</v>
      </c>
      <c r="Q2104" t="s">
        <v>7</v>
      </c>
      <c r="R2104">
        <v>45000</v>
      </c>
      <c r="S2104" t="s">
        <v>28</v>
      </c>
      <c r="T2104" t="s">
        <v>24561</v>
      </c>
      <c r="U2104" t="s">
        <v>24562</v>
      </c>
      <c r="V2104" t="s">
        <v>24563</v>
      </c>
      <c r="W2104">
        <v>8.8042800000000004E-2</v>
      </c>
    </row>
    <row r="2105" spans="5:23">
      <c r="E2105" t="s">
        <v>29</v>
      </c>
      <c r="F2105">
        <v>76457.600000000006</v>
      </c>
      <c r="G2105" t="s">
        <v>1</v>
      </c>
      <c r="H2105" t="s">
        <v>27</v>
      </c>
      <c r="I2105" t="s">
        <v>3</v>
      </c>
      <c r="J2105">
        <v>0.55718299999999998</v>
      </c>
      <c r="K2105" t="s">
        <v>4</v>
      </c>
      <c r="L2105">
        <v>4212.92</v>
      </c>
      <c r="M2105" t="s">
        <v>5</v>
      </c>
      <c r="N2105">
        <v>10.681433055304</v>
      </c>
      <c r="O2105" t="s">
        <v>6</v>
      </c>
      <c r="P2105">
        <v>45000</v>
      </c>
      <c r="Q2105" t="s">
        <v>7</v>
      </c>
      <c r="R2105">
        <v>45000</v>
      </c>
      <c r="S2105" t="s">
        <v>28</v>
      </c>
      <c r="T2105" t="s">
        <v>24561</v>
      </c>
      <c r="U2105" t="s">
        <v>24562</v>
      </c>
      <c r="V2105" t="s">
        <v>24563</v>
      </c>
      <c r="W2105">
        <v>8.8042800000000004E-2</v>
      </c>
    </row>
    <row r="2106" spans="5:23">
      <c r="E2106" t="s">
        <v>29</v>
      </c>
      <c r="F2106">
        <v>117058</v>
      </c>
      <c r="G2106" t="s">
        <v>1</v>
      </c>
      <c r="H2106" t="s">
        <v>30</v>
      </c>
      <c r="I2106" t="s">
        <v>3</v>
      </c>
      <c r="J2106">
        <v>0.47208499999999998</v>
      </c>
      <c r="K2106" t="s">
        <v>4</v>
      </c>
      <c r="L2106">
        <v>3833.17</v>
      </c>
      <c r="M2106" t="s">
        <v>5</v>
      </c>
      <c r="N2106">
        <v>11.739629546512001</v>
      </c>
      <c r="O2106" t="s">
        <v>6</v>
      </c>
      <c r="P2106">
        <v>45000</v>
      </c>
      <c r="Q2106" t="s">
        <v>7</v>
      </c>
      <c r="R2106">
        <v>45000</v>
      </c>
      <c r="S2106" t="s">
        <v>31</v>
      </c>
      <c r="T2106" t="s">
        <v>24564</v>
      </c>
      <c r="U2106" t="s">
        <v>24565</v>
      </c>
      <c r="V2106" t="s">
        <v>24566</v>
      </c>
      <c r="W2106">
        <v>0.115332</v>
      </c>
    </row>
    <row r="2107" spans="5:23">
      <c r="E2107" t="s">
        <v>32</v>
      </c>
      <c r="F2107">
        <v>117058</v>
      </c>
      <c r="G2107" t="s">
        <v>1</v>
      </c>
      <c r="H2107" t="s">
        <v>30</v>
      </c>
      <c r="I2107" t="s">
        <v>3</v>
      </c>
      <c r="J2107">
        <v>0.47208499999999998</v>
      </c>
      <c r="K2107" t="s">
        <v>4</v>
      </c>
      <c r="L2107">
        <v>3833.17</v>
      </c>
      <c r="M2107" t="s">
        <v>5</v>
      </c>
      <c r="N2107">
        <v>11.739629546512001</v>
      </c>
      <c r="O2107" t="s">
        <v>6</v>
      </c>
      <c r="P2107">
        <v>45000</v>
      </c>
      <c r="Q2107" t="s">
        <v>7</v>
      </c>
      <c r="R2107">
        <v>45000</v>
      </c>
      <c r="S2107" t="s">
        <v>33</v>
      </c>
      <c r="T2107" t="s">
        <v>24564</v>
      </c>
      <c r="U2107" t="s">
        <v>24565</v>
      </c>
      <c r="V2107" t="s">
        <v>24566</v>
      </c>
      <c r="W2107">
        <v>0.115332</v>
      </c>
    </row>
    <row r="2108" spans="5:23">
      <c r="E2108" t="s">
        <v>32</v>
      </c>
      <c r="F2108">
        <v>113105</v>
      </c>
      <c r="G2108" t="s">
        <v>1</v>
      </c>
      <c r="H2108" t="s">
        <v>17</v>
      </c>
      <c r="I2108" t="s">
        <v>3</v>
      </c>
      <c r="J2108">
        <v>0.46559400000000001</v>
      </c>
      <c r="K2108" t="s">
        <v>4</v>
      </c>
      <c r="L2108">
        <v>4078.53</v>
      </c>
      <c r="M2108" t="s">
        <v>5</v>
      </c>
      <c r="N2108">
        <v>11.033375613324999</v>
      </c>
      <c r="O2108" t="s">
        <v>6</v>
      </c>
      <c r="P2108">
        <v>45000</v>
      </c>
      <c r="Q2108" t="s">
        <v>7</v>
      </c>
      <c r="R2108">
        <v>45000</v>
      </c>
      <c r="S2108" t="s">
        <v>34</v>
      </c>
      <c r="T2108" t="s">
        <v>7477</v>
      </c>
      <c r="U2108" t="s">
        <v>24567</v>
      </c>
      <c r="V2108" t="s">
        <v>24568</v>
      </c>
      <c r="W2108">
        <v>0.117689</v>
      </c>
    </row>
    <row r="2109" spans="5:23">
      <c r="E2109" t="s">
        <v>35</v>
      </c>
      <c r="F2109">
        <v>113105</v>
      </c>
      <c r="G2109" t="s">
        <v>1</v>
      </c>
      <c r="H2109" t="s">
        <v>17</v>
      </c>
      <c r="I2109" t="s">
        <v>3</v>
      </c>
      <c r="J2109">
        <v>0.46559400000000001</v>
      </c>
      <c r="K2109" t="s">
        <v>4</v>
      </c>
      <c r="L2109">
        <v>4078.53</v>
      </c>
      <c r="M2109" t="s">
        <v>5</v>
      </c>
      <c r="N2109">
        <v>11.033375613324999</v>
      </c>
      <c r="O2109" t="s">
        <v>6</v>
      </c>
      <c r="P2109">
        <v>45000</v>
      </c>
      <c r="Q2109" t="s">
        <v>7</v>
      </c>
      <c r="R2109">
        <v>45000</v>
      </c>
      <c r="S2109" t="s">
        <v>34</v>
      </c>
      <c r="T2109" t="s">
        <v>7477</v>
      </c>
      <c r="U2109" t="s">
        <v>24567</v>
      </c>
      <c r="V2109" t="s">
        <v>24568</v>
      </c>
      <c r="W2109">
        <v>0.117689</v>
      </c>
    </row>
    <row r="2110" spans="5:23">
      <c r="E2110" t="s">
        <v>35</v>
      </c>
      <c r="F2110">
        <v>159592</v>
      </c>
      <c r="G2110" t="s">
        <v>1</v>
      </c>
      <c r="H2110" t="s">
        <v>36</v>
      </c>
      <c r="I2110" t="s">
        <v>3</v>
      </c>
      <c r="J2110">
        <v>0.41622700000000001</v>
      </c>
      <c r="K2110" t="s">
        <v>4</v>
      </c>
      <c r="L2110">
        <v>3616.83</v>
      </c>
      <c r="M2110" t="s">
        <v>5</v>
      </c>
      <c r="N2110">
        <v>12.441846444198999</v>
      </c>
      <c r="O2110" t="s">
        <v>6</v>
      </c>
      <c r="P2110">
        <v>45000</v>
      </c>
      <c r="Q2110" t="s">
        <v>7</v>
      </c>
      <c r="R2110">
        <v>45000</v>
      </c>
      <c r="S2110" t="s">
        <v>37</v>
      </c>
      <c r="T2110" t="s">
        <v>24569</v>
      </c>
      <c r="U2110" t="s">
        <v>24570</v>
      </c>
      <c r="V2110" t="s">
        <v>24571</v>
      </c>
      <c r="W2110">
        <v>0.13474</v>
      </c>
    </row>
    <row r="2111" spans="5:23">
      <c r="E2111" t="s">
        <v>38</v>
      </c>
      <c r="F2111">
        <v>159592</v>
      </c>
      <c r="G2111" t="s">
        <v>1</v>
      </c>
      <c r="H2111" t="s">
        <v>36</v>
      </c>
      <c r="I2111" t="s">
        <v>3</v>
      </c>
      <c r="J2111">
        <v>0.41622700000000001</v>
      </c>
      <c r="K2111" t="s">
        <v>4</v>
      </c>
      <c r="L2111">
        <v>3616.83</v>
      </c>
      <c r="M2111" t="s">
        <v>5</v>
      </c>
      <c r="N2111">
        <v>12.441846444198999</v>
      </c>
      <c r="O2111" t="s">
        <v>6</v>
      </c>
      <c r="P2111">
        <v>45000</v>
      </c>
      <c r="Q2111" t="s">
        <v>7</v>
      </c>
      <c r="R2111">
        <v>45000</v>
      </c>
      <c r="S2111" t="s">
        <v>39</v>
      </c>
      <c r="T2111" t="s">
        <v>24569</v>
      </c>
      <c r="U2111" t="s">
        <v>24570</v>
      </c>
      <c r="V2111" t="s">
        <v>24571</v>
      </c>
      <c r="W2111">
        <v>0.13474</v>
      </c>
    </row>
    <row r="2112" spans="5:23">
      <c r="E2112" t="s">
        <v>38</v>
      </c>
      <c r="F2112">
        <v>167988</v>
      </c>
      <c r="G2112" t="s">
        <v>1</v>
      </c>
      <c r="H2112" t="s">
        <v>40</v>
      </c>
      <c r="I2112" t="s">
        <v>3</v>
      </c>
      <c r="J2112">
        <v>0.38880799999999999</v>
      </c>
      <c r="K2112" t="s">
        <v>4</v>
      </c>
      <c r="L2112">
        <v>3937.77</v>
      </c>
      <c r="M2112" t="s">
        <v>5</v>
      </c>
      <c r="N2112">
        <v>11.427779497563</v>
      </c>
      <c r="O2112" t="s">
        <v>6</v>
      </c>
      <c r="P2112">
        <v>45000</v>
      </c>
      <c r="Q2112" t="s">
        <v>7</v>
      </c>
      <c r="R2112">
        <v>45000</v>
      </c>
      <c r="S2112" t="s">
        <v>41</v>
      </c>
      <c r="T2112" t="s">
        <v>24572</v>
      </c>
      <c r="U2112" t="s">
        <v>24573</v>
      </c>
      <c r="V2112" t="s">
        <v>24574</v>
      </c>
      <c r="W2112">
        <v>0.14526900000000001</v>
      </c>
    </row>
    <row r="2113" spans="5:23">
      <c r="E2113" t="s">
        <v>42</v>
      </c>
      <c r="F2113">
        <v>167988</v>
      </c>
      <c r="G2113" t="s">
        <v>1</v>
      </c>
      <c r="H2113" t="s">
        <v>40</v>
      </c>
      <c r="I2113" t="s">
        <v>3</v>
      </c>
      <c r="J2113">
        <v>0.38880799999999999</v>
      </c>
      <c r="K2113" t="s">
        <v>4</v>
      </c>
      <c r="L2113">
        <v>3937.77</v>
      </c>
      <c r="M2113" t="s">
        <v>5</v>
      </c>
      <c r="N2113">
        <v>11.427779497563</v>
      </c>
      <c r="O2113" t="s">
        <v>6</v>
      </c>
      <c r="P2113">
        <v>45000</v>
      </c>
      <c r="Q2113" t="s">
        <v>7</v>
      </c>
      <c r="R2113">
        <v>45000</v>
      </c>
      <c r="S2113" t="s">
        <v>41</v>
      </c>
      <c r="T2113" t="s">
        <v>24572</v>
      </c>
      <c r="U2113" t="s">
        <v>24573</v>
      </c>
      <c r="V2113" t="s">
        <v>24574</v>
      </c>
      <c r="W2113">
        <v>0.14526900000000001</v>
      </c>
    </row>
    <row r="2114" spans="5:23">
      <c r="E2114" t="s">
        <v>42</v>
      </c>
      <c r="F2114">
        <v>26558.2</v>
      </c>
      <c r="G2114" t="s">
        <v>1</v>
      </c>
      <c r="H2114" t="s">
        <v>14</v>
      </c>
      <c r="I2114" t="s">
        <v>3</v>
      </c>
      <c r="J2114">
        <v>0.91954199999999997</v>
      </c>
      <c r="K2114" t="s">
        <v>4</v>
      </c>
      <c r="L2114">
        <v>4453.0600000000004</v>
      </c>
      <c r="M2114" t="s">
        <v>5</v>
      </c>
      <c r="N2114">
        <v>10.10540569712</v>
      </c>
      <c r="O2114" t="s">
        <v>6</v>
      </c>
      <c r="P2114">
        <v>45000</v>
      </c>
      <c r="Q2114" t="s">
        <v>7</v>
      </c>
      <c r="R2114">
        <v>45000</v>
      </c>
      <c r="S2114" t="s">
        <v>43</v>
      </c>
      <c r="T2114" t="s">
        <v>24575</v>
      </c>
      <c r="U2114" t="s">
        <v>24576</v>
      </c>
      <c r="V2114" t="s">
        <v>24577</v>
      </c>
      <c r="W2114">
        <v>5.5478000000000003E-3</v>
      </c>
    </row>
    <row r="2115" spans="5:23">
      <c r="E2115" t="s">
        <v>44</v>
      </c>
      <c r="F2115">
        <v>26558.2</v>
      </c>
      <c r="G2115" t="s">
        <v>1</v>
      </c>
      <c r="H2115" t="s">
        <v>14</v>
      </c>
      <c r="I2115" t="s">
        <v>3</v>
      </c>
      <c r="J2115">
        <v>0.91954199999999997</v>
      </c>
      <c r="K2115" t="s">
        <v>4</v>
      </c>
      <c r="L2115">
        <v>4453.0600000000004</v>
      </c>
      <c r="M2115" t="s">
        <v>5</v>
      </c>
      <c r="N2115">
        <v>10.10540569712</v>
      </c>
      <c r="O2115" t="s">
        <v>6</v>
      </c>
      <c r="P2115">
        <v>45000</v>
      </c>
      <c r="Q2115" t="s">
        <v>7</v>
      </c>
      <c r="R2115">
        <v>45000</v>
      </c>
      <c r="S2115" t="s">
        <v>45</v>
      </c>
      <c r="T2115" t="s">
        <v>24575</v>
      </c>
      <c r="U2115" t="s">
        <v>24576</v>
      </c>
      <c r="V2115" t="s">
        <v>24577</v>
      </c>
      <c r="W2115">
        <v>5.5478000000000003E-3</v>
      </c>
    </row>
    <row r="2116" spans="5:23">
      <c r="E2116" t="s">
        <v>44</v>
      </c>
      <c r="F2116">
        <v>26412.5</v>
      </c>
      <c r="G2116" t="s">
        <v>1</v>
      </c>
      <c r="H2116" t="s">
        <v>10</v>
      </c>
      <c r="I2116" t="s">
        <v>3</v>
      </c>
      <c r="J2116">
        <v>0.92023699999999997</v>
      </c>
      <c r="K2116" t="s">
        <v>4</v>
      </c>
      <c r="L2116">
        <v>4470.87</v>
      </c>
      <c r="M2116" t="s">
        <v>5</v>
      </c>
      <c r="N2116">
        <v>10.065165330179999</v>
      </c>
      <c r="O2116" t="s">
        <v>6</v>
      </c>
      <c r="P2116">
        <v>45000</v>
      </c>
      <c r="Q2116" t="s">
        <v>7</v>
      </c>
      <c r="R2116">
        <v>45000</v>
      </c>
      <c r="S2116" t="s">
        <v>11</v>
      </c>
      <c r="T2116" t="s">
        <v>24547</v>
      </c>
      <c r="U2116" t="s">
        <v>24548</v>
      </c>
      <c r="V2116" t="s">
        <v>24549</v>
      </c>
      <c r="W2116">
        <v>6.5104500000000001E-3</v>
      </c>
    </row>
    <row r="2117" spans="5:23">
      <c r="E2117" t="s">
        <v>0</v>
      </c>
      <c r="F2117">
        <v>32341.4</v>
      </c>
      <c r="G2117" t="s">
        <v>1</v>
      </c>
      <c r="H2117" t="s">
        <v>2</v>
      </c>
      <c r="I2117" t="s">
        <v>3</v>
      </c>
      <c r="J2117">
        <v>0.83907299999999996</v>
      </c>
      <c r="K2117" t="s">
        <v>4</v>
      </c>
      <c r="L2117">
        <v>4391.79</v>
      </c>
      <c r="M2117" t="s">
        <v>5</v>
      </c>
      <c r="N2117">
        <v>10.246380876855</v>
      </c>
      <c r="O2117" t="s">
        <v>6</v>
      </c>
      <c r="P2117">
        <v>45000</v>
      </c>
      <c r="Q2117" t="s">
        <v>7</v>
      </c>
      <c r="R2117">
        <v>45000</v>
      </c>
      <c r="S2117" t="s">
        <v>8</v>
      </c>
      <c r="T2117" t="s">
        <v>24578</v>
      </c>
      <c r="U2117" t="s">
        <v>24579</v>
      </c>
      <c r="V2117" t="s">
        <v>24580</v>
      </c>
      <c r="W2117">
        <v>1.35292E-2</v>
      </c>
    </row>
    <row r="2118" spans="5:23">
      <c r="E2118" t="s">
        <v>9</v>
      </c>
      <c r="F2118">
        <v>26350.3</v>
      </c>
      <c r="G2118" t="s">
        <v>1</v>
      </c>
      <c r="H2118" t="s">
        <v>10</v>
      </c>
      <c r="I2118" t="s">
        <v>3</v>
      </c>
      <c r="J2118">
        <v>0.92134000000000005</v>
      </c>
      <c r="K2118" t="s">
        <v>4</v>
      </c>
      <c r="L2118">
        <v>4470.68</v>
      </c>
      <c r="M2118" t="s">
        <v>5</v>
      </c>
      <c r="N2118">
        <v>10.065580806851999</v>
      </c>
      <c r="O2118" t="s">
        <v>6</v>
      </c>
      <c r="P2118">
        <v>45000</v>
      </c>
      <c r="Q2118" t="s">
        <v>7</v>
      </c>
      <c r="R2118">
        <v>45000</v>
      </c>
      <c r="S2118" t="s">
        <v>11</v>
      </c>
      <c r="T2118" t="s">
        <v>24581</v>
      </c>
      <c r="U2118" t="s">
        <v>24582</v>
      </c>
      <c r="V2118" t="s">
        <v>24583</v>
      </c>
      <c r="W2118">
        <v>4.2862600000000001E-3</v>
      </c>
    </row>
    <row r="2119" spans="5:23">
      <c r="E2119" t="s">
        <v>12</v>
      </c>
      <c r="F2119">
        <v>32341.4</v>
      </c>
      <c r="G2119" t="s">
        <v>1</v>
      </c>
      <c r="H2119" t="s">
        <v>2</v>
      </c>
      <c r="I2119" t="s">
        <v>3</v>
      </c>
      <c r="J2119">
        <v>0.83907299999999996</v>
      </c>
      <c r="K2119" t="s">
        <v>4</v>
      </c>
      <c r="L2119">
        <v>4391.79</v>
      </c>
      <c r="M2119" t="s">
        <v>5</v>
      </c>
      <c r="N2119">
        <v>10.246380876855</v>
      </c>
      <c r="O2119" t="s">
        <v>6</v>
      </c>
      <c r="P2119">
        <v>45000</v>
      </c>
      <c r="Q2119" t="s">
        <v>7</v>
      </c>
      <c r="R2119">
        <v>45000</v>
      </c>
      <c r="S2119" t="s">
        <v>13</v>
      </c>
      <c r="T2119" t="s">
        <v>24578</v>
      </c>
      <c r="U2119" t="s">
        <v>24579</v>
      </c>
      <c r="V2119" t="s">
        <v>24580</v>
      </c>
      <c r="W2119">
        <v>1.35292E-2</v>
      </c>
    </row>
    <row r="2120" spans="5:23">
      <c r="E2120" t="s">
        <v>12</v>
      </c>
      <c r="F2120">
        <v>31936.799999999999</v>
      </c>
      <c r="G2120" t="s">
        <v>1</v>
      </c>
      <c r="H2120" t="s">
        <v>14</v>
      </c>
      <c r="I2120" t="s">
        <v>3</v>
      </c>
      <c r="J2120">
        <v>0.84043999999999996</v>
      </c>
      <c r="K2120" t="s">
        <v>4</v>
      </c>
      <c r="L2120">
        <v>4432.9799999999996</v>
      </c>
      <c r="M2120" t="s">
        <v>5</v>
      </c>
      <c r="N2120">
        <v>10.151194137984</v>
      </c>
      <c r="O2120" t="s">
        <v>6</v>
      </c>
      <c r="P2120">
        <v>45000</v>
      </c>
      <c r="Q2120" t="s">
        <v>7</v>
      </c>
      <c r="R2120">
        <v>45000</v>
      </c>
      <c r="S2120" t="s">
        <v>15</v>
      </c>
      <c r="T2120" t="s">
        <v>24584</v>
      </c>
      <c r="U2120" t="s">
        <v>24585</v>
      </c>
      <c r="V2120" t="s">
        <v>23128</v>
      </c>
      <c r="W2120">
        <v>1.5392400000000001E-2</v>
      </c>
    </row>
    <row r="2121" spans="5:23">
      <c r="E2121" t="s">
        <v>16</v>
      </c>
      <c r="F2121">
        <v>31936.799999999999</v>
      </c>
      <c r="G2121" t="s">
        <v>1</v>
      </c>
      <c r="H2121" t="s">
        <v>14</v>
      </c>
      <c r="I2121" t="s">
        <v>3</v>
      </c>
      <c r="J2121">
        <v>0.84043999999999996</v>
      </c>
      <c r="K2121" t="s">
        <v>4</v>
      </c>
      <c r="L2121">
        <v>4432.9799999999996</v>
      </c>
      <c r="M2121" t="s">
        <v>5</v>
      </c>
      <c r="N2121">
        <v>10.151194137984</v>
      </c>
      <c r="O2121" t="s">
        <v>6</v>
      </c>
      <c r="P2121">
        <v>45000</v>
      </c>
      <c r="Q2121" t="s">
        <v>7</v>
      </c>
      <c r="R2121">
        <v>45000</v>
      </c>
      <c r="S2121" t="s">
        <v>15</v>
      </c>
      <c r="T2121" t="s">
        <v>24584</v>
      </c>
      <c r="U2121" t="s">
        <v>24585</v>
      </c>
      <c r="V2121" t="s">
        <v>23128</v>
      </c>
      <c r="W2121">
        <v>1.5392400000000001E-2</v>
      </c>
    </row>
    <row r="2122" spans="5:23">
      <c r="E2122" t="s">
        <v>16</v>
      </c>
      <c r="F2122">
        <v>51280.1</v>
      </c>
      <c r="G2122" t="s">
        <v>1</v>
      </c>
      <c r="H2122" t="s">
        <v>17</v>
      </c>
      <c r="I2122" t="s">
        <v>3</v>
      </c>
      <c r="J2122">
        <v>0.67875300000000005</v>
      </c>
      <c r="K2122" t="s">
        <v>4</v>
      </c>
      <c r="L2122">
        <v>4232.79</v>
      </c>
      <c r="M2122" t="s">
        <v>5</v>
      </c>
      <c r="N2122">
        <v>10.63128187247</v>
      </c>
      <c r="O2122" t="s">
        <v>6</v>
      </c>
      <c r="P2122">
        <v>45000</v>
      </c>
      <c r="Q2122" t="s">
        <v>7</v>
      </c>
      <c r="R2122">
        <v>45000</v>
      </c>
      <c r="S2122" t="s">
        <v>18</v>
      </c>
      <c r="T2122" t="s">
        <v>24586</v>
      </c>
      <c r="U2122" t="s">
        <v>24587</v>
      </c>
      <c r="V2122" t="s">
        <v>24588</v>
      </c>
      <c r="W2122">
        <v>4.1383099999999999E-2</v>
      </c>
    </row>
    <row r="2123" spans="5:23">
      <c r="E2123" t="s">
        <v>19</v>
      </c>
      <c r="F2123">
        <v>51280.1</v>
      </c>
      <c r="G2123" t="s">
        <v>1</v>
      </c>
      <c r="H2123" t="s">
        <v>17</v>
      </c>
      <c r="I2123" t="s">
        <v>3</v>
      </c>
      <c r="J2123">
        <v>0.67875300000000005</v>
      </c>
      <c r="K2123" t="s">
        <v>4</v>
      </c>
      <c r="L2123">
        <v>4232.79</v>
      </c>
      <c r="M2123" t="s">
        <v>5</v>
      </c>
      <c r="N2123">
        <v>10.63128187247</v>
      </c>
      <c r="O2123" t="s">
        <v>6</v>
      </c>
      <c r="P2123">
        <v>45000</v>
      </c>
      <c r="Q2123" t="s">
        <v>7</v>
      </c>
      <c r="R2123">
        <v>45000</v>
      </c>
      <c r="S2123" t="s">
        <v>20</v>
      </c>
      <c r="T2123" t="s">
        <v>24586</v>
      </c>
      <c r="U2123" t="s">
        <v>24587</v>
      </c>
      <c r="V2123" t="s">
        <v>24588</v>
      </c>
      <c r="W2123">
        <v>4.1383099999999999E-2</v>
      </c>
    </row>
    <row r="2124" spans="5:23">
      <c r="E2124" t="s">
        <v>19</v>
      </c>
      <c r="F2124">
        <v>49311.8</v>
      </c>
      <c r="G2124" t="s">
        <v>1</v>
      </c>
      <c r="H2124" t="s">
        <v>2</v>
      </c>
      <c r="I2124" t="s">
        <v>3</v>
      </c>
      <c r="J2124">
        <v>0.68401299999999998</v>
      </c>
      <c r="K2124" t="s">
        <v>4</v>
      </c>
      <c r="L2124">
        <v>4334.3100000000004</v>
      </c>
      <c r="M2124" t="s">
        <v>5</v>
      </c>
      <c r="N2124">
        <v>10.382274344176</v>
      </c>
      <c r="O2124" t="s">
        <v>6</v>
      </c>
      <c r="P2124">
        <v>45000</v>
      </c>
      <c r="Q2124" t="s">
        <v>7</v>
      </c>
      <c r="R2124">
        <v>45000</v>
      </c>
      <c r="S2124" t="s">
        <v>21</v>
      </c>
      <c r="T2124" t="s">
        <v>24589</v>
      </c>
      <c r="U2124" t="s">
        <v>24590</v>
      </c>
      <c r="V2124" t="s">
        <v>24591</v>
      </c>
      <c r="W2124">
        <v>4.2430500000000003E-2</v>
      </c>
    </row>
    <row r="2125" spans="5:23">
      <c r="E2125" t="s">
        <v>22</v>
      </c>
      <c r="F2125">
        <v>49311.8</v>
      </c>
      <c r="G2125" t="s">
        <v>1</v>
      </c>
      <c r="H2125" t="s">
        <v>2</v>
      </c>
      <c r="I2125" t="s">
        <v>3</v>
      </c>
      <c r="J2125">
        <v>0.68401299999999998</v>
      </c>
      <c r="K2125" t="s">
        <v>4</v>
      </c>
      <c r="L2125">
        <v>4334.3100000000004</v>
      </c>
      <c r="M2125" t="s">
        <v>5</v>
      </c>
      <c r="N2125">
        <v>10.382274344176</v>
      </c>
      <c r="O2125" t="s">
        <v>6</v>
      </c>
      <c r="P2125">
        <v>45000</v>
      </c>
      <c r="Q2125" t="s">
        <v>7</v>
      </c>
      <c r="R2125">
        <v>45000</v>
      </c>
      <c r="S2125" t="s">
        <v>21</v>
      </c>
      <c r="T2125" t="s">
        <v>24589</v>
      </c>
      <c r="U2125" t="s">
        <v>24590</v>
      </c>
      <c r="V2125" t="s">
        <v>24591</v>
      </c>
      <c r="W2125">
        <v>4.2430500000000003E-2</v>
      </c>
    </row>
    <row r="2126" spans="5:23">
      <c r="E2126" t="s">
        <v>22</v>
      </c>
      <c r="F2126">
        <v>80647.600000000006</v>
      </c>
      <c r="G2126" t="s">
        <v>1</v>
      </c>
      <c r="H2126" t="s">
        <v>23</v>
      </c>
      <c r="I2126" t="s">
        <v>3</v>
      </c>
      <c r="J2126">
        <v>0.55402399999999996</v>
      </c>
      <c r="K2126" t="s">
        <v>4</v>
      </c>
      <c r="L2126">
        <v>4039.72</v>
      </c>
      <c r="M2126" t="s">
        <v>5</v>
      </c>
      <c r="N2126">
        <v>11.139389682412</v>
      </c>
      <c r="O2126" t="s">
        <v>6</v>
      </c>
      <c r="P2126">
        <v>45000</v>
      </c>
      <c r="Q2126" t="s">
        <v>7</v>
      </c>
      <c r="R2126">
        <v>45000</v>
      </c>
      <c r="S2126" t="s">
        <v>24</v>
      </c>
      <c r="T2126" t="s">
        <v>24592</v>
      </c>
      <c r="U2126" t="s">
        <v>24593</v>
      </c>
      <c r="V2126" t="s">
        <v>24594</v>
      </c>
      <c r="W2126">
        <v>7.8783800000000001E-2</v>
      </c>
    </row>
    <row r="2127" spans="5:23">
      <c r="E2127" t="s">
        <v>25</v>
      </c>
      <c r="F2127">
        <v>80647.600000000006</v>
      </c>
      <c r="G2127" t="s">
        <v>1</v>
      </c>
      <c r="H2127" t="s">
        <v>23</v>
      </c>
      <c r="I2127" t="s">
        <v>3</v>
      </c>
      <c r="J2127">
        <v>0.55402399999999996</v>
      </c>
      <c r="K2127" t="s">
        <v>4</v>
      </c>
      <c r="L2127">
        <v>4039.72</v>
      </c>
      <c r="M2127" t="s">
        <v>5</v>
      </c>
      <c r="N2127">
        <v>11.139389682412</v>
      </c>
      <c r="O2127" t="s">
        <v>6</v>
      </c>
      <c r="P2127">
        <v>45000</v>
      </c>
      <c r="Q2127" t="s">
        <v>7</v>
      </c>
      <c r="R2127">
        <v>45000</v>
      </c>
      <c r="S2127" t="s">
        <v>26</v>
      </c>
      <c r="T2127" t="s">
        <v>24592</v>
      </c>
      <c r="U2127" t="s">
        <v>24593</v>
      </c>
      <c r="V2127" t="s">
        <v>24594</v>
      </c>
      <c r="W2127">
        <v>7.8783800000000001E-2</v>
      </c>
    </row>
    <row r="2128" spans="5:23">
      <c r="E2128" t="s">
        <v>25</v>
      </c>
      <c r="F2128">
        <v>77133.2</v>
      </c>
      <c r="G2128" t="s">
        <v>1</v>
      </c>
      <c r="H2128" t="s">
        <v>27</v>
      </c>
      <c r="I2128" t="s">
        <v>3</v>
      </c>
      <c r="J2128">
        <v>0.55475699999999994</v>
      </c>
      <c r="K2128" t="s">
        <v>4</v>
      </c>
      <c r="L2128">
        <v>4212.63</v>
      </c>
      <c r="M2128" t="s">
        <v>5</v>
      </c>
      <c r="N2128">
        <v>10.682163791783999</v>
      </c>
      <c r="O2128" t="s">
        <v>6</v>
      </c>
      <c r="P2128">
        <v>45000</v>
      </c>
      <c r="Q2128" t="s">
        <v>7</v>
      </c>
      <c r="R2128">
        <v>45000</v>
      </c>
      <c r="S2128" t="s">
        <v>28</v>
      </c>
      <c r="T2128" t="s">
        <v>24595</v>
      </c>
      <c r="U2128" t="s">
        <v>24596</v>
      </c>
      <c r="V2128" t="s">
        <v>24597</v>
      </c>
      <c r="W2128">
        <v>7.4202400000000002E-2</v>
      </c>
    </row>
    <row r="2129" spans="5:23">
      <c r="E2129" t="s">
        <v>29</v>
      </c>
      <c r="F2129">
        <v>77133.2</v>
      </c>
      <c r="G2129" t="s">
        <v>1</v>
      </c>
      <c r="H2129" t="s">
        <v>27</v>
      </c>
      <c r="I2129" t="s">
        <v>3</v>
      </c>
      <c r="J2129">
        <v>0.55475699999999994</v>
      </c>
      <c r="K2129" t="s">
        <v>4</v>
      </c>
      <c r="L2129">
        <v>4212.63</v>
      </c>
      <c r="M2129" t="s">
        <v>5</v>
      </c>
      <c r="N2129">
        <v>10.682163791783999</v>
      </c>
      <c r="O2129" t="s">
        <v>6</v>
      </c>
      <c r="P2129">
        <v>45000</v>
      </c>
      <c r="Q2129" t="s">
        <v>7</v>
      </c>
      <c r="R2129">
        <v>45000</v>
      </c>
      <c r="S2129" t="s">
        <v>28</v>
      </c>
      <c r="T2129" t="s">
        <v>24595</v>
      </c>
      <c r="U2129" t="s">
        <v>24596</v>
      </c>
      <c r="V2129" t="s">
        <v>24597</v>
      </c>
      <c r="W2129">
        <v>7.4202400000000002E-2</v>
      </c>
    </row>
    <row r="2130" spans="5:23">
      <c r="E2130" t="s">
        <v>29</v>
      </c>
      <c r="F2130">
        <v>122478</v>
      </c>
      <c r="G2130" t="s">
        <v>1</v>
      </c>
      <c r="H2130" t="s">
        <v>30</v>
      </c>
      <c r="I2130" t="s">
        <v>3</v>
      </c>
      <c r="J2130">
        <v>0.46155200000000002</v>
      </c>
      <c r="K2130" t="s">
        <v>4</v>
      </c>
      <c r="L2130">
        <v>3832.66</v>
      </c>
      <c r="M2130" t="s">
        <v>5</v>
      </c>
      <c r="N2130">
        <v>11.741188307344</v>
      </c>
      <c r="O2130" t="s">
        <v>6</v>
      </c>
      <c r="P2130">
        <v>45000</v>
      </c>
      <c r="Q2130" t="s">
        <v>7</v>
      </c>
      <c r="R2130">
        <v>45000</v>
      </c>
      <c r="S2130" t="s">
        <v>31</v>
      </c>
      <c r="T2130" t="s">
        <v>24598</v>
      </c>
      <c r="U2130" t="s">
        <v>24599</v>
      </c>
      <c r="V2130" t="s">
        <v>24600</v>
      </c>
      <c r="W2130">
        <v>0.11584999999999999</v>
      </c>
    </row>
    <row r="2131" spans="5:23">
      <c r="E2131" t="s">
        <v>32</v>
      </c>
      <c r="F2131">
        <v>122478</v>
      </c>
      <c r="G2131" t="s">
        <v>1</v>
      </c>
      <c r="H2131" t="s">
        <v>30</v>
      </c>
      <c r="I2131" t="s">
        <v>3</v>
      </c>
      <c r="J2131">
        <v>0.46155200000000002</v>
      </c>
      <c r="K2131" t="s">
        <v>4</v>
      </c>
      <c r="L2131">
        <v>3832.66</v>
      </c>
      <c r="M2131" t="s">
        <v>5</v>
      </c>
      <c r="N2131">
        <v>11.741188307344</v>
      </c>
      <c r="O2131" t="s">
        <v>6</v>
      </c>
      <c r="P2131">
        <v>45000</v>
      </c>
      <c r="Q2131" t="s">
        <v>7</v>
      </c>
      <c r="R2131">
        <v>45000</v>
      </c>
      <c r="S2131" t="s">
        <v>33</v>
      </c>
      <c r="T2131" t="s">
        <v>24598</v>
      </c>
      <c r="U2131" t="s">
        <v>24599</v>
      </c>
      <c r="V2131" t="s">
        <v>24600</v>
      </c>
      <c r="W2131">
        <v>0.11584999999999999</v>
      </c>
    </row>
    <row r="2132" spans="5:23">
      <c r="E2132" t="s">
        <v>32</v>
      </c>
      <c r="F2132">
        <v>115132</v>
      </c>
      <c r="G2132" t="s">
        <v>1</v>
      </c>
      <c r="H2132" t="s">
        <v>17</v>
      </c>
      <c r="I2132" t="s">
        <v>3</v>
      </c>
      <c r="J2132">
        <v>0.46135900000000002</v>
      </c>
      <c r="K2132" t="s">
        <v>4</v>
      </c>
      <c r="L2132">
        <v>4080.62</v>
      </c>
      <c r="M2132" t="s">
        <v>5</v>
      </c>
      <c r="N2132">
        <v>11.027723988155</v>
      </c>
      <c r="O2132" t="s">
        <v>6</v>
      </c>
      <c r="P2132">
        <v>45000</v>
      </c>
      <c r="Q2132" t="s">
        <v>7</v>
      </c>
      <c r="R2132">
        <v>45000</v>
      </c>
      <c r="S2132" t="s">
        <v>34</v>
      </c>
      <c r="T2132" t="s">
        <v>24601</v>
      </c>
      <c r="U2132" t="s">
        <v>24602</v>
      </c>
      <c r="V2132" t="s">
        <v>24603</v>
      </c>
      <c r="W2132">
        <v>0.105869</v>
      </c>
    </row>
    <row r="2133" spans="5:23">
      <c r="E2133" t="s">
        <v>35</v>
      </c>
      <c r="F2133">
        <v>115132</v>
      </c>
      <c r="G2133" t="s">
        <v>1</v>
      </c>
      <c r="H2133" t="s">
        <v>17</v>
      </c>
      <c r="I2133" t="s">
        <v>3</v>
      </c>
      <c r="J2133">
        <v>0.46135900000000002</v>
      </c>
      <c r="K2133" t="s">
        <v>4</v>
      </c>
      <c r="L2133">
        <v>4080.62</v>
      </c>
      <c r="M2133" t="s">
        <v>5</v>
      </c>
      <c r="N2133">
        <v>11.027723988155</v>
      </c>
      <c r="O2133" t="s">
        <v>6</v>
      </c>
      <c r="P2133">
        <v>45000</v>
      </c>
      <c r="Q2133" t="s">
        <v>7</v>
      </c>
      <c r="R2133">
        <v>45000</v>
      </c>
      <c r="S2133" t="s">
        <v>34</v>
      </c>
      <c r="T2133" t="s">
        <v>24601</v>
      </c>
      <c r="U2133" t="s">
        <v>24602</v>
      </c>
      <c r="V2133" t="s">
        <v>24603</v>
      </c>
      <c r="W2133">
        <v>0.105869</v>
      </c>
    </row>
    <row r="2134" spans="5:23">
      <c r="E2134" t="s">
        <v>35</v>
      </c>
      <c r="F2134">
        <v>173225</v>
      </c>
      <c r="G2134" t="s">
        <v>1</v>
      </c>
      <c r="H2134" t="s">
        <v>36</v>
      </c>
      <c r="I2134" t="s">
        <v>3</v>
      </c>
      <c r="J2134">
        <v>0.39927800000000002</v>
      </c>
      <c r="K2134" t="s">
        <v>4</v>
      </c>
      <c r="L2134">
        <v>3621.08</v>
      </c>
      <c r="M2134" t="s">
        <v>5</v>
      </c>
      <c r="N2134">
        <v>12.427233355508999</v>
      </c>
      <c r="O2134" t="s">
        <v>6</v>
      </c>
      <c r="P2134">
        <v>45000</v>
      </c>
      <c r="Q2134" t="s">
        <v>7</v>
      </c>
      <c r="R2134">
        <v>45000</v>
      </c>
      <c r="S2134" t="s">
        <v>37</v>
      </c>
      <c r="T2134" t="s">
        <v>24604</v>
      </c>
      <c r="U2134" t="s">
        <v>24605</v>
      </c>
      <c r="V2134" t="s">
        <v>24606</v>
      </c>
      <c r="W2134">
        <v>0.140629</v>
      </c>
    </row>
    <row r="2135" spans="5:23">
      <c r="E2135" t="s">
        <v>38</v>
      </c>
      <c r="F2135">
        <v>173225</v>
      </c>
      <c r="G2135" t="s">
        <v>1</v>
      </c>
      <c r="H2135" t="s">
        <v>36</v>
      </c>
      <c r="I2135" t="s">
        <v>3</v>
      </c>
      <c r="J2135">
        <v>0.39927800000000002</v>
      </c>
      <c r="K2135" t="s">
        <v>4</v>
      </c>
      <c r="L2135">
        <v>3621.08</v>
      </c>
      <c r="M2135" t="s">
        <v>5</v>
      </c>
      <c r="N2135">
        <v>12.427233355508999</v>
      </c>
      <c r="O2135" t="s">
        <v>6</v>
      </c>
      <c r="P2135">
        <v>45000</v>
      </c>
      <c r="Q2135" t="s">
        <v>7</v>
      </c>
      <c r="R2135">
        <v>45000</v>
      </c>
      <c r="S2135" t="s">
        <v>39</v>
      </c>
      <c r="T2135" t="s">
        <v>24604</v>
      </c>
      <c r="U2135" t="s">
        <v>24605</v>
      </c>
      <c r="V2135" t="s">
        <v>24606</v>
      </c>
      <c r="W2135">
        <v>0.140629</v>
      </c>
    </row>
    <row r="2136" spans="5:23">
      <c r="E2136" t="s">
        <v>38</v>
      </c>
      <c r="F2136">
        <v>156847</v>
      </c>
      <c r="G2136" t="s">
        <v>1</v>
      </c>
      <c r="H2136" t="s">
        <v>40</v>
      </c>
      <c r="I2136" t="s">
        <v>3</v>
      </c>
      <c r="J2136">
        <v>0.40238800000000002</v>
      </c>
      <c r="K2136" t="s">
        <v>4</v>
      </c>
      <c r="L2136">
        <v>3937.61</v>
      </c>
      <c r="M2136" t="s">
        <v>5</v>
      </c>
      <c r="N2136">
        <v>11.428266578886999</v>
      </c>
      <c r="O2136" t="s">
        <v>6</v>
      </c>
      <c r="P2136">
        <v>45000</v>
      </c>
      <c r="Q2136" t="s">
        <v>7</v>
      </c>
      <c r="R2136">
        <v>45000</v>
      </c>
      <c r="S2136" t="s">
        <v>41</v>
      </c>
      <c r="T2136" t="s">
        <v>24607</v>
      </c>
      <c r="U2136" t="s">
        <v>24608</v>
      </c>
      <c r="V2136" t="s">
        <v>24609</v>
      </c>
      <c r="W2136">
        <v>0.14403199999999999</v>
      </c>
    </row>
    <row r="2137" spans="5:23">
      <c r="E2137" t="s">
        <v>42</v>
      </c>
      <c r="F2137">
        <v>156847</v>
      </c>
      <c r="G2137" t="s">
        <v>1</v>
      </c>
      <c r="H2137" t="s">
        <v>40</v>
      </c>
      <c r="I2137" t="s">
        <v>3</v>
      </c>
      <c r="J2137">
        <v>0.40238800000000002</v>
      </c>
      <c r="K2137" t="s">
        <v>4</v>
      </c>
      <c r="L2137">
        <v>3937.61</v>
      </c>
      <c r="M2137" t="s">
        <v>5</v>
      </c>
      <c r="N2137">
        <v>11.428266578886999</v>
      </c>
      <c r="O2137" t="s">
        <v>6</v>
      </c>
      <c r="P2137">
        <v>45000</v>
      </c>
      <c r="Q2137" t="s">
        <v>7</v>
      </c>
      <c r="R2137">
        <v>45000</v>
      </c>
      <c r="S2137" t="s">
        <v>41</v>
      </c>
      <c r="T2137" t="s">
        <v>24607</v>
      </c>
      <c r="U2137" t="s">
        <v>24608</v>
      </c>
      <c r="V2137" t="s">
        <v>24609</v>
      </c>
      <c r="W2137">
        <v>0.14403199999999999</v>
      </c>
    </row>
    <row r="2138" spans="5:23">
      <c r="E2138" t="s">
        <v>42</v>
      </c>
      <c r="F2138">
        <v>26764.2</v>
      </c>
      <c r="G2138" t="s">
        <v>1</v>
      </c>
      <c r="H2138" t="s">
        <v>14</v>
      </c>
      <c r="I2138" t="s">
        <v>3</v>
      </c>
      <c r="J2138">
        <v>0.91600099999999995</v>
      </c>
      <c r="K2138" t="s">
        <v>4</v>
      </c>
      <c r="L2138">
        <v>4453.0200000000004</v>
      </c>
      <c r="M2138" t="s">
        <v>5</v>
      </c>
      <c r="N2138">
        <v>10.105503302983999</v>
      </c>
      <c r="O2138" t="s">
        <v>6</v>
      </c>
      <c r="P2138">
        <v>45000</v>
      </c>
      <c r="Q2138" t="s">
        <v>7</v>
      </c>
      <c r="R2138">
        <v>45000</v>
      </c>
      <c r="S2138" t="s">
        <v>43</v>
      </c>
      <c r="T2138" t="s">
        <v>24610</v>
      </c>
      <c r="U2138" t="s">
        <v>24611</v>
      </c>
      <c r="V2138" t="s">
        <v>24612</v>
      </c>
      <c r="W2138">
        <v>-1.17877E-3</v>
      </c>
    </row>
    <row r="2139" spans="5:23">
      <c r="E2139" t="s">
        <v>44</v>
      </c>
      <c r="F2139">
        <v>26764.2</v>
      </c>
      <c r="G2139" t="s">
        <v>1</v>
      </c>
      <c r="H2139" t="s">
        <v>14</v>
      </c>
      <c r="I2139" t="s">
        <v>3</v>
      </c>
      <c r="J2139">
        <v>0.91600099999999995</v>
      </c>
      <c r="K2139" t="s">
        <v>4</v>
      </c>
      <c r="L2139">
        <v>4453.0200000000004</v>
      </c>
      <c r="M2139" t="s">
        <v>5</v>
      </c>
      <c r="N2139">
        <v>10.105503302983999</v>
      </c>
      <c r="O2139" t="s">
        <v>6</v>
      </c>
      <c r="P2139">
        <v>45000</v>
      </c>
      <c r="Q2139" t="s">
        <v>7</v>
      </c>
      <c r="R2139">
        <v>45000</v>
      </c>
      <c r="S2139" t="s">
        <v>45</v>
      </c>
      <c r="T2139" t="s">
        <v>24610</v>
      </c>
      <c r="U2139" t="s">
        <v>24611</v>
      </c>
      <c r="V2139" t="s">
        <v>24612</v>
      </c>
      <c r="W2139">
        <v>-1.17877E-3</v>
      </c>
    </row>
    <row r="2140" spans="5:23">
      <c r="E2140" t="s">
        <v>44</v>
      </c>
      <c r="F2140">
        <v>26350.3</v>
      </c>
      <c r="G2140" t="s">
        <v>1</v>
      </c>
      <c r="H2140" t="s">
        <v>10</v>
      </c>
      <c r="I2140" t="s">
        <v>3</v>
      </c>
      <c r="J2140">
        <v>0.92134000000000005</v>
      </c>
      <c r="K2140" t="s">
        <v>4</v>
      </c>
      <c r="L2140">
        <v>4470.68</v>
      </c>
      <c r="M2140" t="s">
        <v>5</v>
      </c>
      <c r="N2140">
        <v>10.065580806851999</v>
      </c>
      <c r="O2140" t="s">
        <v>6</v>
      </c>
      <c r="P2140">
        <v>45000</v>
      </c>
      <c r="Q2140" t="s">
        <v>7</v>
      </c>
      <c r="R2140">
        <v>45000</v>
      </c>
      <c r="S2140" t="s">
        <v>11</v>
      </c>
      <c r="T2140" t="s">
        <v>24581</v>
      </c>
      <c r="U2140" t="s">
        <v>24582</v>
      </c>
      <c r="V2140" t="s">
        <v>24583</v>
      </c>
      <c r="W2140">
        <v>4.2862600000000001E-3</v>
      </c>
    </row>
    <row r="2141" spans="5:23">
      <c r="E2141" t="s">
        <v>0</v>
      </c>
      <c r="F2141">
        <v>32500.9</v>
      </c>
      <c r="G2141" t="s">
        <v>1</v>
      </c>
      <c r="H2141" t="s">
        <v>2</v>
      </c>
      <c r="I2141" t="s">
        <v>3</v>
      </c>
      <c r="J2141">
        <v>0.837059</v>
      </c>
      <c r="K2141" t="s">
        <v>4</v>
      </c>
      <c r="L2141">
        <v>4391.29</v>
      </c>
      <c r="M2141" t="s">
        <v>5</v>
      </c>
      <c r="N2141">
        <v>10.247550905235</v>
      </c>
      <c r="O2141" t="s">
        <v>6</v>
      </c>
      <c r="P2141">
        <v>45000</v>
      </c>
      <c r="Q2141" t="s">
        <v>7</v>
      </c>
      <c r="R2141">
        <v>45000</v>
      </c>
      <c r="S2141" t="s">
        <v>8</v>
      </c>
      <c r="T2141" t="s">
        <v>24613</v>
      </c>
      <c r="U2141" t="s">
        <v>24614</v>
      </c>
      <c r="V2141" t="s">
        <v>24615</v>
      </c>
      <c r="W2141">
        <v>1.1088499999999999E-2</v>
      </c>
    </row>
    <row r="2142" spans="5:23">
      <c r="E2142" t="s">
        <v>9</v>
      </c>
      <c r="F2142">
        <v>26250.9</v>
      </c>
      <c r="G2142" t="s">
        <v>1</v>
      </c>
      <c r="H2142" t="s">
        <v>10</v>
      </c>
      <c r="I2142" t="s">
        <v>3</v>
      </c>
      <c r="J2142">
        <v>0.92307700000000004</v>
      </c>
      <c r="K2142" t="s">
        <v>4</v>
      </c>
      <c r="L2142">
        <v>4470.76</v>
      </c>
      <c r="M2142" t="s">
        <v>5</v>
      </c>
      <c r="N2142">
        <v>10.065409562339999</v>
      </c>
      <c r="O2142" t="s">
        <v>6</v>
      </c>
      <c r="P2142">
        <v>45000</v>
      </c>
      <c r="Q2142" t="s">
        <v>7</v>
      </c>
      <c r="R2142">
        <v>45000</v>
      </c>
      <c r="S2142" t="s">
        <v>11</v>
      </c>
      <c r="T2142" t="s">
        <v>24616</v>
      </c>
      <c r="U2142" t="s">
        <v>24617</v>
      </c>
      <c r="V2142" t="s">
        <v>24618</v>
      </c>
      <c r="W2142">
        <v>1.4181199999999999E-3</v>
      </c>
    </row>
    <row r="2143" spans="5:23">
      <c r="E2143" t="s">
        <v>12</v>
      </c>
      <c r="F2143">
        <v>32500.9</v>
      </c>
      <c r="G2143" t="s">
        <v>1</v>
      </c>
      <c r="H2143" t="s">
        <v>2</v>
      </c>
      <c r="I2143" t="s">
        <v>3</v>
      </c>
      <c r="J2143">
        <v>0.837059</v>
      </c>
      <c r="K2143" t="s">
        <v>4</v>
      </c>
      <c r="L2143">
        <v>4391.29</v>
      </c>
      <c r="M2143" t="s">
        <v>5</v>
      </c>
      <c r="N2143">
        <v>10.247550905235</v>
      </c>
      <c r="O2143" t="s">
        <v>6</v>
      </c>
      <c r="P2143">
        <v>45000</v>
      </c>
      <c r="Q2143" t="s">
        <v>7</v>
      </c>
      <c r="R2143">
        <v>45000</v>
      </c>
      <c r="S2143" t="s">
        <v>13</v>
      </c>
      <c r="T2143" t="s">
        <v>24613</v>
      </c>
      <c r="U2143" t="s">
        <v>24614</v>
      </c>
      <c r="V2143" t="s">
        <v>24615</v>
      </c>
      <c r="W2143">
        <v>1.1088499999999999E-2</v>
      </c>
    </row>
    <row r="2144" spans="5:23">
      <c r="E2144" t="s">
        <v>12</v>
      </c>
      <c r="F2144">
        <v>31930.799999999999</v>
      </c>
      <c r="G2144" t="s">
        <v>1</v>
      </c>
      <c r="H2144" t="s">
        <v>14</v>
      </c>
      <c r="I2144" t="s">
        <v>3</v>
      </c>
      <c r="J2144">
        <v>0.84054300000000004</v>
      </c>
      <c r="K2144" t="s">
        <v>4</v>
      </c>
      <c r="L2144">
        <v>4432.72</v>
      </c>
      <c r="M2144" t="s">
        <v>5</v>
      </c>
      <c r="N2144">
        <v>10.151779539168</v>
      </c>
      <c r="O2144" t="s">
        <v>6</v>
      </c>
      <c r="P2144">
        <v>45000</v>
      </c>
      <c r="Q2144" t="s">
        <v>7</v>
      </c>
      <c r="R2144">
        <v>45000</v>
      </c>
      <c r="S2144" t="s">
        <v>15</v>
      </c>
      <c r="T2144" t="s">
        <v>24619</v>
      </c>
      <c r="U2144" t="s">
        <v>24620</v>
      </c>
      <c r="V2144" t="s">
        <v>24621</v>
      </c>
      <c r="W2144">
        <v>6.9318399999999999E-3</v>
      </c>
    </row>
    <row r="2145" spans="5:23">
      <c r="E2145" t="s">
        <v>16</v>
      </c>
      <c r="F2145">
        <v>31930.799999999999</v>
      </c>
      <c r="G2145" t="s">
        <v>1</v>
      </c>
      <c r="H2145" t="s">
        <v>14</v>
      </c>
      <c r="I2145" t="s">
        <v>3</v>
      </c>
      <c r="J2145">
        <v>0.84054300000000004</v>
      </c>
      <c r="K2145" t="s">
        <v>4</v>
      </c>
      <c r="L2145">
        <v>4432.72</v>
      </c>
      <c r="M2145" t="s">
        <v>5</v>
      </c>
      <c r="N2145">
        <v>10.151779539168</v>
      </c>
      <c r="O2145" t="s">
        <v>6</v>
      </c>
      <c r="P2145">
        <v>45000</v>
      </c>
      <c r="Q2145" t="s">
        <v>7</v>
      </c>
      <c r="R2145">
        <v>45000</v>
      </c>
      <c r="S2145" t="s">
        <v>15</v>
      </c>
      <c r="T2145" t="s">
        <v>24619</v>
      </c>
      <c r="U2145" t="s">
        <v>24620</v>
      </c>
      <c r="V2145" t="s">
        <v>24621</v>
      </c>
      <c r="W2145">
        <v>6.9318399999999999E-3</v>
      </c>
    </row>
    <row r="2146" spans="5:23">
      <c r="E2146" t="s">
        <v>16</v>
      </c>
      <c r="F2146">
        <v>51029.9</v>
      </c>
      <c r="G2146" t="s">
        <v>1</v>
      </c>
      <c r="H2146" t="s">
        <v>17</v>
      </c>
      <c r="I2146" t="s">
        <v>3</v>
      </c>
      <c r="J2146">
        <v>0.68027800000000005</v>
      </c>
      <c r="K2146" t="s">
        <v>4</v>
      </c>
      <c r="L2146">
        <v>4234.5</v>
      </c>
      <c r="M2146" t="s">
        <v>5</v>
      </c>
      <c r="N2146">
        <v>10.62699403141</v>
      </c>
      <c r="O2146" t="s">
        <v>6</v>
      </c>
      <c r="P2146">
        <v>45000</v>
      </c>
      <c r="Q2146" t="s">
        <v>7</v>
      </c>
      <c r="R2146">
        <v>45000</v>
      </c>
      <c r="S2146" t="s">
        <v>18</v>
      </c>
      <c r="T2146" t="s">
        <v>24622</v>
      </c>
      <c r="U2146" t="s">
        <v>24623</v>
      </c>
      <c r="V2146" t="s">
        <v>24624</v>
      </c>
      <c r="W2146">
        <v>4.8901199999999999E-2</v>
      </c>
    </row>
    <row r="2147" spans="5:23">
      <c r="E2147" t="s">
        <v>19</v>
      </c>
      <c r="F2147">
        <v>51029.9</v>
      </c>
      <c r="G2147" t="s">
        <v>1</v>
      </c>
      <c r="H2147" t="s">
        <v>17</v>
      </c>
      <c r="I2147" t="s">
        <v>3</v>
      </c>
      <c r="J2147">
        <v>0.68027800000000005</v>
      </c>
      <c r="K2147" t="s">
        <v>4</v>
      </c>
      <c r="L2147">
        <v>4234.5</v>
      </c>
      <c r="M2147" t="s">
        <v>5</v>
      </c>
      <c r="N2147">
        <v>10.62699403141</v>
      </c>
      <c r="O2147" t="s">
        <v>6</v>
      </c>
      <c r="P2147">
        <v>45000</v>
      </c>
      <c r="Q2147" t="s">
        <v>7</v>
      </c>
      <c r="R2147">
        <v>45000</v>
      </c>
      <c r="S2147" t="s">
        <v>20</v>
      </c>
      <c r="T2147" t="s">
        <v>24622</v>
      </c>
      <c r="U2147" t="s">
        <v>24623</v>
      </c>
      <c r="V2147" t="s">
        <v>24624</v>
      </c>
      <c r="W2147">
        <v>4.8901199999999999E-2</v>
      </c>
    </row>
    <row r="2148" spans="5:23">
      <c r="E2148" t="s">
        <v>19</v>
      </c>
      <c r="F2148">
        <v>50214</v>
      </c>
      <c r="G2148" t="s">
        <v>1</v>
      </c>
      <c r="H2148" t="s">
        <v>2</v>
      </c>
      <c r="I2148" t="s">
        <v>3</v>
      </c>
      <c r="J2148">
        <v>0.67786599999999997</v>
      </c>
      <c r="K2148" t="s">
        <v>4</v>
      </c>
      <c r="L2148">
        <v>4333.9799999999996</v>
      </c>
      <c r="M2148" t="s">
        <v>5</v>
      </c>
      <c r="N2148">
        <v>10.383054260088</v>
      </c>
      <c r="O2148" t="s">
        <v>6</v>
      </c>
      <c r="P2148">
        <v>45000</v>
      </c>
      <c r="Q2148" t="s">
        <v>7</v>
      </c>
      <c r="R2148">
        <v>45000</v>
      </c>
      <c r="S2148" t="s">
        <v>21</v>
      </c>
      <c r="T2148" t="s">
        <v>24625</v>
      </c>
      <c r="U2148" t="s">
        <v>24626</v>
      </c>
      <c r="V2148" t="s">
        <v>24627</v>
      </c>
      <c r="W2148" s="1">
        <v>4.6164900000000002E-2</v>
      </c>
    </row>
    <row r="2149" spans="5:23">
      <c r="E2149" t="s">
        <v>22</v>
      </c>
      <c r="F2149">
        <v>50214</v>
      </c>
      <c r="G2149" t="s">
        <v>1</v>
      </c>
      <c r="H2149" t="s">
        <v>2</v>
      </c>
      <c r="I2149" t="s">
        <v>3</v>
      </c>
      <c r="J2149">
        <v>0.67786599999999997</v>
      </c>
      <c r="K2149" t="s">
        <v>4</v>
      </c>
      <c r="L2149">
        <v>4333.9799999999996</v>
      </c>
      <c r="M2149" t="s">
        <v>5</v>
      </c>
      <c r="N2149">
        <v>10.383054260088</v>
      </c>
      <c r="O2149" t="s">
        <v>6</v>
      </c>
      <c r="P2149">
        <v>45000</v>
      </c>
      <c r="Q2149" t="s">
        <v>7</v>
      </c>
      <c r="R2149">
        <v>45000</v>
      </c>
      <c r="S2149" t="s">
        <v>21</v>
      </c>
      <c r="T2149" t="s">
        <v>24625</v>
      </c>
      <c r="U2149" t="s">
        <v>24626</v>
      </c>
      <c r="V2149" t="s">
        <v>24627</v>
      </c>
      <c r="W2149" s="1">
        <v>4.6164900000000002E-2</v>
      </c>
    </row>
    <row r="2150" spans="5:23">
      <c r="E2150" t="s">
        <v>22</v>
      </c>
      <c r="F2150">
        <v>77640.3</v>
      </c>
      <c r="G2150" t="s">
        <v>1</v>
      </c>
      <c r="H2150" t="s">
        <v>23</v>
      </c>
      <c r="I2150" t="s">
        <v>3</v>
      </c>
      <c r="J2150">
        <v>0.56468099999999999</v>
      </c>
      <c r="K2150" t="s">
        <v>4</v>
      </c>
      <c r="L2150">
        <v>4039.29</v>
      </c>
      <c r="M2150" t="s">
        <v>5</v>
      </c>
      <c r="N2150">
        <v>11.140558882788</v>
      </c>
      <c r="O2150" t="s">
        <v>6</v>
      </c>
      <c r="P2150">
        <v>45000</v>
      </c>
      <c r="Q2150" t="s">
        <v>7</v>
      </c>
      <c r="R2150">
        <v>45000</v>
      </c>
      <c r="S2150" t="s">
        <v>24</v>
      </c>
      <c r="T2150" t="s">
        <v>24628</v>
      </c>
      <c r="U2150" t="s">
        <v>24629</v>
      </c>
      <c r="V2150" t="s">
        <v>24630</v>
      </c>
      <c r="W2150">
        <v>7.4527099999999999E-2</v>
      </c>
    </row>
    <row r="2151" spans="5:23">
      <c r="E2151" t="s">
        <v>25</v>
      </c>
      <c r="F2151">
        <v>77640.3</v>
      </c>
      <c r="G2151" t="s">
        <v>1</v>
      </c>
      <c r="H2151" t="s">
        <v>23</v>
      </c>
      <c r="I2151" t="s">
        <v>3</v>
      </c>
      <c r="J2151">
        <v>0.56468099999999999</v>
      </c>
      <c r="K2151" t="s">
        <v>4</v>
      </c>
      <c r="L2151">
        <v>4039.29</v>
      </c>
      <c r="M2151" t="s">
        <v>5</v>
      </c>
      <c r="N2151">
        <v>11.140558882788</v>
      </c>
      <c r="O2151" t="s">
        <v>6</v>
      </c>
      <c r="P2151">
        <v>45000</v>
      </c>
      <c r="Q2151" t="s">
        <v>7</v>
      </c>
      <c r="R2151">
        <v>45000</v>
      </c>
      <c r="S2151" t="s">
        <v>26</v>
      </c>
      <c r="T2151" t="s">
        <v>24628</v>
      </c>
      <c r="U2151" t="s">
        <v>24629</v>
      </c>
      <c r="V2151" t="s">
        <v>24630</v>
      </c>
      <c r="W2151">
        <v>7.4527099999999999E-2</v>
      </c>
    </row>
    <row r="2152" spans="5:23">
      <c r="E2152" t="s">
        <v>25</v>
      </c>
      <c r="F2152">
        <v>77560.2</v>
      </c>
      <c r="G2152" t="s">
        <v>1</v>
      </c>
      <c r="H2152" t="s">
        <v>27</v>
      </c>
      <c r="I2152" t="s">
        <v>3</v>
      </c>
      <c r="J2152">
        <v>0.55320899999999995</v>
      </c>
      <c r="K2152" t="s">
        <v>4</v>
      </c>
      <c r="L2152">
        <v>4212.92</v>
      </c>
      <c r="M2152" t="s">
        <v>5</v>
      </c>
      <c r="N2152">
        <v>10.681432943303999</v>
      </c>
      <c r="O2152" t="s">
        <v>6</v>
      </c>
      <c r="P2152">
        <v>45000</v>
      </c>
      <c r="Q2152" t="s">
        <v>7</v>
      </c>
      <c r="R2152">
        <v>45000</v>
      </c>
      <c r="S2152" t="s">
        <v>28</v>
      </c>
      <c r="T2152" t="s">
        <v>24631</v>
      </c>
      <c r="U2152" t="s">
        <v>24632</v>
      </c>
      <c r="V2152" t="s">
        <v>24633</v>
      </c>
      <c r="W2152">
        <v>8.0857399999999996E-2</v>
      </c>
    </row>
    <row r="2153" spans="5:23">
      <c r="E2153" t="s">
        <v>29</v>
      </c>
      <c r="F2153">
        <v>77560.2</v>
      </c>
      <c r="G2153" t="s">
        <v>1</v>
      </c>
      <c r="H2153" t="s">
        <v>27</v>
      </c>
      <c r="I2153" t="s">
        <v>3</v>
      </c>
      <c r="J2153">
        <v>0.55320899999999995</v>
      </c>
      <c r="K2153" t="s">
        <v>4</v>
      </c>
      <c r="L2153">
        <v>4212.92</v>
      </c>
      <c r="M2153" t="s">
        <v>5</v>
      </c>
      <c r="N2153">
        <v>10.681432943303999</v>
      </c>
      <c r="O2153" t="s">
        <v>6</v>
      </c>
      <c r="P2153">
        <v>45000</v>
      </c>
      <c r="Q2153" t="s">
        <v>7</v>
      </c>
      <c r="R2153">
        <v>45000</v>
      </c>
      <c r="S2153" t="s">
        <v>28</v>
      </c>
      <c r="T2153" t="s">
        <v>24631</v>
      </c>
      <c r="U2153" t="s">
        <v>24632</v>
      </c>
      <c r="V2153" t="s">
        <v>24633</v>
      </c>
      <c r="W2153">
        <v>8.0857399999999996E-2</v>
      </c>
    </row>
    <row r="2154" spans="5:23">
      <c r="E2154" t="s">
        <v>29</v>
      </c>
      <c r="F2154">
        <v>120738</v>
      </c>
      <c r="G2154" t="s">
        <v>1</v>
      </c>
      <c r="H2154" t="s">
        <v>30</v>
      </c>
      <c r="I2154" t="s">
        <v>3</v>
      </c>
      <c r="J2154">
        <v>0.46495900000000001</v>
      </c>
      <c r="K2154" t="s">
        <v>4</v>
      </c>
      <c r="L2154">
        <v>3831.14</v>
      </c>
      <c r="M2154" t="s">
        <v>5</v>
      </c>
      <c r="N2154">
        <v>11.74586476284</v>
      </c>
      <c r="O2154" t="s">
        <v>6</v>
      </c>
      <c r="P2154">
        <v>45000</v>
      </c>
      <c r="Q2154" t="s">
        <v>7</v>
      </c>
      <c r="R2154">
        <v>45000</v>
      </c>
      <c r="S2154" t="s">
        <v>31</v>
      </c>
      <c r="T2154" t="s">
        <v>24634</v>
      </c>
      <c r="U2154" t="s">
        <v>24635</v>
      </c>
      <c r="V2154" t="s">
        <v>24636</v>
      </c>
      <c r="W2154">
        <v>0.12092</v>
      </c>
    </row>
    <row r="2155" spans="5:23">
      <c r="E2155" t="s">
        <v>32</v>
      </c>
      <c r="F2155">
        <v>120738</v>
      </c>
      <c r="G2155" t="s">
        <v>1</v>
      </c>
      <c r="H2155" t="s">
        <v>30</v>
      </c>
      <c r="I2155" t="s">
        <v>3</v>
      </c>
      <c r="J2155">
        <v>0.46495900000000001</v>
      </c>
      <c r="K2155" t="s">
        <v>4</v>
      </c>
      <c r="L2155">
        <v>3831.14</v>
      </c>
      <c r="M2155" t="s">
        <v>5</v>
      </c>
      <c r="N2155">
        <v>11.74586476284</v>
      </c>
      <c r="O2155" t="s">
        <v>6</v>
      </c>
      <c r="P2155">
        <v>45000</v>
      </c>
      <c r="Q2155" t="s">
        <v>7</v>
      </c>
      <c r="R2155">
        <v>45000</v>
      </c>
      <c r="S2155" t="s">
        <v>33</v>
      </c>
      <c r="T2155" t="s">
        <v>24634</v>
      </c>
      <c r="U2155" t="s">
        <v>24635</v>
      </c>
      <c r="V2155" t="s">
        <v>24636</v>
      </c>
      <c r="W2155">
        <v>0.12092</v>
      </c>
    </row>
    <row r="2156" spans="5:23">
      <c r="E2156" t="s">
        <v>32</v>
      </c>
      <c r="F2156">
        <v>117925</v>
      </c>
      <c r="G2156" t="s">
        <v>1</v>
      </c>
      <c r="H2156" t="s">
        <v>17</v>
      </c>
      <c r="I2156" t="s">
        <v>3</v>
      </c>
      <c r="J2156">
        <v>0.45591500000000001</v>
      </c>
      <c r="K2156" t="s">
        <v>4</v>
      </c>
      <c r="L2156">
        <v>4079.69</v>
      </c>
      <c r="M2156" t="s">
        <v>5</v>
      </c>
      <c r="N2156">
        <v>11.030257477645</v>
      </c>
      <c r="O2156" t="s">
        <v>6</v>
      </c>
      <c r="P2156">
        <v>45000</v>
      </c>
      <c r="Q2156" t="s">
        <v>7</v>
      </c>
      <c r="R2156">
        <v>45000</v>
      </c>
      <c r="S2156" t="s">
        <v>34</v>
      </c>
      <c r="T2156" t="s">
        <v>24637</v>
      </c>
      <c r="U2156" t="s">
        <v>24638</v>
      </c>
      <c r="V2156" t="s">
        <v>24639</v>
      </c>
      <c r="W2156">
        <v>0.115798</v>
      </c>
    </row>
    <row r="2157" spans="5:23">
      <c r="E2157" t="s">
        <v>35</v>
      </c>
      <c r="F2157">
        <v>117925</v>
      </c>
      <c r="G2157" t="s">
        <v>1</v>
      </c>
      <c r="H2157" t="s">
        <v>17</v>
      </c>
      <c r="I2157" t="s">
        <v>3</v>
      </c>
      <c r="J2157">
        <v>0.45591500000000001</v>
      </c>
      <c r="K2157" t="s">
        <v>4</v>
      </c>
      <c r="L2157">
        <v>4079.69</v>
      </c>
      <c r="M2157" t="s">
        <v>5</v>
      </c>
      <c r="N2157">
        <v>11.030257477645</v>
      </c>
      <c r="O2157" t="s">
        <v>6</v>
      </c>
      <c r="P2157">
        <v>45000</v>
      </c>
      <c r="Q2157" t="s">
        <v>7</v>
      </c>
      <c r="R2157">
        <v>45000</v>
      </c>
      <c r="S2157" t="s">
        <v>34</v>
      </c>
      <c r="T2157" t="s">
        <v>24637</v>
      </c>
      <c r="U2157" t="s">
        <v>24638</v>
      </c>
      <c r="V2157" t="s">
        <v>24639</v>
      </c>
      <c r="W2157">
        <v>0.115798</v>
      </c>
    </row>
    <row r="2158" spans="5:23">
      <c r="E2158" t="s">
        <v>35</v>
      </c>
      <c r="F2158">
        <v>172426</v>
      </c>
      <c r="G2158" t="s">
        <v>1</v>
      </c>
      <c r="H2158" t="s">
        <v>36</v>
      </c>
      <c r="I2158" t="s">
        <v>3</v>
      </c>
      <c r="J2158">
        <v>0.39988000000000001</v>
      </c>
      <c r="K2158" t="s">
        <v>4</v>
      </c>
      <c r="L2158">
        <v>3626.91</v>
      </c>
      <c r="M2158" t="s">
        <v>5</v>
      </c>
      <c r="N2158">
        <v>12.407262153266</v>
      </c>
      <c r="O2158" t="s">
        <v>6</v>
      </c>
      <c r="P2158">
        <v>45000</v>
      </c>
      <c r="Q2158" t="s">
        <v>7</v>
      </c>
      <c r="R2158">
        <v>45000</v>
      </c>
      <c r="S2158" t="s">
        <v>37</v>
      </c>
      <c r="T2158" t="s">
        <v>24640</v>
      </c>
      <c r="U2158" t="s">
        <v>24641</v>
      </c>
      <c r="V2158" t="s">
        <v>24642</v>
      </c>
      <c r="W2158">
        <v>0.13412399999999999</v>
      </c>
    </row>
    <row r="2159" spans="5:23">
      <c r="E2159" t="s">
        <v>38</v>
      </c>
      <c r="F2159">
        <v>172426</v>
      </c>
      <c r="G2159" t="s">
        <v>1</v>
      </c>
      <c r="H2159" t="s">
        <v>36</v>
      </c>
      <c r="I2159" t="s">
        <v>3</v>
      </c>
      <c r="J2159">
        <v>0.39988000000000001</v>
      </c>
      <c r="K2159" t="s">
        <v>4</v>
      </c>
      <c r="L2159">
        <v>3626.91</v>
      </c>
      <c r="M2159" t="s">
        <v>5</v>
      </c>
      <c r="N2159">
        <v>12.407262153266</v>
      </c>
      <c r="O2159" t="s">
        <v>6</v>
      </c>
      <c r="P2159">
        <v>45000</v>
      </c>
      <c r="Q2159" t="s">
        <v>7</v>
      </c>
      <c r="R2159">
        <v>45000</v>
      </c>
      <c r="S2159" t="s">
        <v>39</v>
      </c>
      <c r="T2159" t="s">
        <v>24640</v>
      </c>
      <c r="U2159" t="s">
        <v>24641</v>
      </c>
      <c r="V2159" t="s">
        <v>24642</v>
      </c>
      <c r="W2159">
        <v>0.13412399999999999</v>
      </c>
    </row>
    <row r="2160" spans="5:23">
      <c r="E2160" t="s">
        <v>38</v>
      </c>
      <c r="F2160">
        <v>158575</v>
      </c>
      <c r="G2160" t="s">
        <v>1</v>
      </c>
      <c r="H2160" t="s">
        <v>40</v>
      </c>
      <c r="I2160" t="s">
        <v>3</v>
      </c>
      <c r="J2160">
        <v>0.40008700000000003</v>
      </c>
      <c r="K2160" t="s">
        <v>4</v>
      </c>
      <c r="L2160">
        <v>3939.62</v>
      </c>
      <c r="M2160" t="s">
        <v>5</v>
      </c>
      <c r="N2160">
        <v>11.422420706999</v>
      </c>
      <c r="O2160" t="s">
        <v>6</v>
      </c>
      <c r="P2160">
        <v>45000</v>
      </c>
      <c r="Q2160" t="s">
        <v>7</v>
      </c>
      <c r="R2160">
        <v>45000</v>
      </c>
      <c r="S2160" t="s">
        <v>41</v>
      </c>
      <c r="T2160" t="s">
        <v>24643</v>
      </c>
      <c r="U2160" t="s">
        <v>24644</v>
      </c>
      <c r="V2160" t="s">
        <v>24645</v>
      </c>
      <c r="W2160">
        <v>0.141405</v>
      </c>
    </row>
    <row r="2161" spans="5:23">
      <c r="E2161" t="s">
        <v>42</v>
      </c>
      <c r="F2161">
        <v>158575</v>
      </c>
      <c r="G2161" t="s">
        <v>1</v>
      </c>
      <c r="H2161" t="s">
        <v>40</v>
      </c>
      <c r="I2161" t="s">
        <v>3</v>
      </c>
      <c r="J2161">
        <v>0.40008700000000003</v>
      </c>
      <c r="K2161" t="s">
        <v>4</v>
      </c>
      <c r="L2161">
        <v>3939.62</v>
      </c>
      <c r="M2161" t="s">
        <v>5</v>
      </c>
      <c r="N2161">
        <v>11.422420706999</v>
      </c>
      <c r="O2161" t="s">
        <v>6</v>
      </c>
      <c r="P2161">
        <v>45000</v>
      </c>
      <c r="Q2161" t="s">
        <v>7</v>
      </c>
      <c r="R2161">
        <v>45000</v>
      </c>
      <c r="S2161" t="s">
        <v>41</v>
      </c>
      <c r="T2161" t="s">
        <v>24643</v>
      </c>
      <c r="U2161" t="s">
        <v>24644</v>
      </c>
      <c r="V2161" t="s">
        <v>24645</v>
      </c>
      <c r="W2161">
        <v>0.141405</v>
      </c>
    </row>
    <row r="2162" spans="5:23">
      <c r="E2162" t="s">
        <v>42</v>
      </c>
      <c r="F2162">
        <v>26379</v>
      </c>
      <c r="G2162" t="s">
        <v>1</v>
      </c>
      <c r="H2162" t="s">
        <v>14</v>
      </c>
      <c r="I2162" t="s">
        <v>3</v>
      </c>
      <c r="J2162">
        <v>0.92268499999999998</v>
      </c>
      <c r="K2162" t="s">
        <v>4</v>
      </c>
      <c r="L2162">
        <v>4452.83</v>
      </c>
      <c r="M2162" t="s">
        <v>5</v>
      </c>
      <c r="N2162">
        <v>10.105942502872001</v>
      </c>
      <c r="O2162" t="s">
        <v>6</v>
      </c>
      <c r="P2162">
        <v>45000</v>
      </c>
      <c r="Q2162" t="s">
        <v>7</v>
      </c>
      <c r="R2162">
        <v>45000</v>
      </c>
      <c r="S2162" t="s">
        <v>43</v>
      </c>
      <c r="T2162" t="s">
        <v>24646</v>
      </c>
      <c r="U2162" t="s">
        <v>24647</v>
      </c>
      <c r="V2162" t="s">
        <v>24648</v>
      </c>
      <c r="W2162">
        <v>1.1172100000000001E-2</v>
      </c>
    </row>
    <row r="2163" spans="5:23">
      <c r="E2163" t="s">
        <v>44</v>
      </c>
      <c r="F2163">
        <v>26379</v>
      </c>
      <c r="G2163" t="s">
        <v>1</v>
      </c>
      <c r="H2163" t="s">
        <v>14</v>
      </c>
      <c r="I2163" t="s">
        <v>3</v>
      </c>
      <c r="J2163">
        <v>0.92268499999999998</v>
      </c>
      <c r="K2163" t="s">
        <v>4</v>
      </c>
      <c r="L2163">
        <v>4452.83</v>
      </c>
      <c r="M2163" t="s">
        <v>5</v>
      </c>
      <c r="N2163">
        <v>10.105942502872001</v>
      </c>
      <c r="O2163" t="s">
        <v>6</v>
      </c>
      <c r="P2163">
        <v>45000</v>
      </c>
      <c r="Q2163" t="s">
        <v>7</v>
      </c>
      <c r="R2163">
        <v>45000</v>
      </c>
      <c r="S2163" t="s">
        <v>45</v>
      </c>
      <c r="T2163" t="s">
        <v>24646</v>
      </c>
      <c r="U2163" t="s">
        <v>24647</v>
      </c>
      <c r="V2163" t="s">
        <v>24648</v>
      </c>
      <c r="W2163">
        <v>1.1172100000000001E-2</v>
      </c>
    </row>
    <row r="2164" spans="5:23">
      <c r="E2164" t="s">
        <v>44</v>
      </c>
      <c r="F2164">
        <v>26250.9</v>
      </c>
      <c r="G2164" t="s">
        <v>1</v>
      </c>
      <c r="H2164" t="s">
        <v>10</v>
      </c>
      <c r="I2164" t="s">
        <v>3</v>
      </c>
      <c r="J2164">
        <v>0.92307700000000004</v>
      </c>
      <c r="K2164" t="s">
        <v>4</v>
      </c>
      <c r="L2164">
        <v>4470.76</v>
      </c>
      <c r="M2164" t="s">
        <v>5</v>
      </c>
      <c r="N2164">
        <v>10.065409562339999</v>
      </c>
      <c r="O2164" t="s">
        <v>6</v>
      </c>
      <c r="P2164">
        <v>45000</v>
      </c>
      <c r="Q2164" t="s">
        <v>7</v>
      </c>
      <c r="R2164">
        <v>45000</v>
      </c>
      <c r="S2164" t="s">
        <v>11</v>
      </c>
      <c r="T2164" t="s">
        <v>24616</v>
      </c>
      <c r="U2164" t="s">
        <v>24617</v>
      </c>
      <c r="V2164" t="s">
        <v>24618</v>
      </c>
      <c r="W2164">
        <v>1.4181199999999999E-3</v>
      </c>
    </row>
    <row r="2165" spans="5:23">
      <c r="E2165" t="s">
        <v>0</v>
      </c>
      <c r="F2165">
        <v>32355</v>
      </c>
      <c r="G2165" t="s">
        <v>1</v>
      </c>
      <c r="H2165" t="s">
        <v>2</v>
      </c>
      <c r="I2165" t="s">
        <v>3</v>
      </c>
      <c r="J2165">
        <v>0.83892800000000001</v>
      </c>
      <c r="K2165" t="s">
        <v>4</v>
      </c>
      <c r="L2165">
        <v>4391.46</v>
      </c>
      <c r="M2165" t="s">
        <v>5</v>
      </c>
      <c r="N2165">
        <v>10.247160916775</v>
      </c>
      <c r="O2165" t="s">
        <v>6</v>
      </c>
      <c r="P2165">
        <v>45000</v>
      </c>
      <c r="Q2165" t="s">
        <v>7</v>
      </c>
      <c r="R2165">
        <v>45000</v>
      </c>
      <c r="S2165" t="s">
        <v>8</v>
      </c>
      <c r="T2165" t="s">
        <v>24649</v>
      </c>
      <c r="U2165" t="s">
        <v>24650</v>
      </c>
      <c r="V2165" t="s">
        <v>24651</v>
      </c>
      <c r="W2165">
        <v>1.45878E-2</v>
      </c>
    </row>
    <row r="2166" spans="5:23">
      <c r="E2166" t="s">
        <v>9</v>
      </c>
      <c r="F2166">
        <v>26410.6</v>
      </c>
      <c r="G2166" t="s">
        <v>1</v>
      </c>
      <c r="H2166" t="s">
        <v>10</v>
      </c>
      <c r="I2166" t="s">
        <v>3</v>
      </c>
      <c r="J2166">
        <v>0.92028900000000002</v>
      </c>
      <c r="K2166" t="s">
        <v>4</v>
      </c>
      <c r="L2166">
        <v>4470.67</v>
      </c>
      <c r="M2166" t="s">
        <v>5</v>
      </c>
      <c r="N2166">
        <v>10.065605353067999</v>
      </c>
      <c r="O2166" t="s">
        <v>6</v>
      </c>
      <c r="P2166">
        <v>45000</v>
      </c>
      <c r="Q2166" t="s">
        <v>7</v>
      </c>
      <c r="R2166">
        <v>45000</v>
      </c>
      <c r="S2166" t="s">
        <v>11</v>
      </c>
      <c r="T2166" t="s">
        <v>24652</v>
      </c>
      <c r="U2166" t="s">
        <v>24653</v>
      </c>
      <c r="V2166" t="s">
        <v>24654</v>
      </c>
      <c r="W2166">
        <v>-1.05926E-3</v>
      </c>
    </row>
    <row r="2167" spans="5:23">
      <c r="E2167" t="s">
        <v>12</v>
      </c>
      <c r="F2167">
        <v>32355</v>
      </c>
      <c r="G2167" t="s">
        <v>1</v>
      </c>
      <c r="H2167" t="s">
        <v>2</v>
      </c>
      <c r="I2167" t="s">
        <v>3</v>
      </c>
      <c r="J2167">
        <v>0.83892800000000001</v>
      </c>
      <c r="K2167" t="s">
        <v>4</v>
      </c>
      <c r="L2167">
        <v>4391.46</v>
      </c>
      <c r="M2167" t="s">
        <v>5</v>
      </c>
      <c r="N2167">
        <v>10.247160916775</v>
      </c>
      <c r="O2167" t="s">
        <v>6</v>
      </c>
      <c r="P2167">
        <v>45000</v>
      </c>
      <c r="Q2167" t="s">
        <v>7</v>
      </c>
      <c r="R2167">
        <v>45000</v>
      </c>
      <c r="S2167" t="s">
        <v>13</v>
      </c>
      <c r="T2167" t="s">
        <v>24649</v>
      </c>
      <c r="U2167" t="s">
        <v>24650</v>
      </c>
      <c r="V2167" t="s">
        <v>24651</v>
      </c>
      <c r="W2167">
        <v>1.45878E-2</v>
      </c>
    </row>
    <row r="2168" spans="5:23">
      <c r="E2168" t="s">
        <v>12</v>
      </c>
      <c r="F2168">
        <v>32142.1</v>
      </c>
      <c r="G2168" t="s">
        <v>1</v>
      </c>
      <c r="H2168" t="s">
        <v>14</v>
      </c>
      <c r="I2168" t="s">
        <v>3</v>
      </c>
      <c r="J2168">
        <v>0.83778600000000003</v>
      </c>
      <c r="K2168" t="s">
        <v>4</v>
      </c>
      <c r="L2168">
        <v>4432.6099999999997</v>
      </c>
      <c r="M2168" t="s">
        <v>5</v>
      </c>
      <c r="N2168">
        <v>10.152023404328</v>
      </c>
      <c r="O2168" t="s">
        <v>6</v>
      </c>
      <c r="P2168">
        <v>45000</v>
      </c>
      <c r="Q2168" t="s">
        <v>7</v>
      </c>
      <c r="R2168">
        <v>45000</v>
      </c>
      <c r="S2168" t="s">
        <v>15</v>
      </c>
      <c r="T2168" t="s">
        <v>24655</v>
      </c>
      <c r="U2168" t="s">
        <v>24656</v>
      </c>
      <c r="V2168" t="s">
        <v>24657</v>
      </c>
      <c r="W2168">
        <v>1.20149E-2</v>
      </c>
    </row>
    <row r="2169" spans="5:23">
      <c r="E2169" t="s">
        <v>16</v>
      </c>
      <c r="F2169">
        <v>32142.1</v>
      </c>
      <c r="G2169" t="s">
        <v>1</v>
      </c>
      <c r="H2169" t="s">
        <v>14</v>
      </c>
      <c r="I2169" t="s">
        <v>3</v>
      </c>
      <c r="J2169">
        <v>0.83778600000000003</v>
      </c>
      <c r="K2169" t="s">
        <v>4</v>
      </c>
      <c r="L2169">
        <v>4432.6099999999997</v>
      </c>
      <c r="M2169" t="s">
        <v>5</v>
      </c>
      <c r="N2169">
        <v>10.152023404328</v>
      </c>
      <c r="O2169" t="s">
        <v>6</v>
      </c>
      <c r="P2169">
        <v>45000</v>
      </c>
      <c r="Q2169" t="s">
        <v>7</v>
      </c>
      <c r="R2169">
        <v>45000</v>
      </c>
      <c r="S2169" t="s">
        <v>15</v>
      </c>
      <c r="T2169" t="s">
        <v>24655</v>
      </c>
      <c r="U2169" t="s">
        <v>24656</v>
      </c>
      <c r="V2169" t="s">
        <v>24657</v>
      </c>
      <c r="W2169">
        <v>1.20149E-2</v>
      </c>
    </row>
    <row r="2170" spans="5:23">
      <c r="E2170" t="s">
        <v>16</v>
      </c>
      <c r="F2170">
        <v>50631.7</v>
      </c>
      <c r="G2170" t="s">
        <v>1</v>
      </c>
      <c r="H2170" t="s">
        <v>17</v>
      </c>
      <c r="I2170" t="s">
        <v>3</v>
      </c>
      <c r="J2170">
        <v>0.68307300000000004</v>
      </c>
      <c r="K2170" t="s">
        <v>4</v>
      </c>
      <c r="L2170">
        <v>4232.95</v>
      </c>
      <c r="M2170" t="s">
        <v>5</v>
      </c>
      <c r="N2170">
        <v>10.63089210201</v>
      </c>
      <c r="O2170" t="s">
        <v>6</v>
      </c>
      <c r="P2170">
        <v>45000</v>
      </c>
      <c r="Q2170" t="s">
        <v>7</v>
      </c>
      <c r="R2170">
        <v>45000</v>
      </c>
      <c r="S2170" t="s">
        <v>18</v>
      </c>
      <c r="T2170" t="s">
        <v>24658</v>
      </c>
      <c r="U2170" t="s">
        <v>24659</v>
      </c>
      <c r="V2170" t="s">
        <v>24660</v>
      </c>
      <c r="W2170">
        <v>3.4463800000000003E-2</v>
      </c>
    </row>
    <row r="2171" spans="5:23">
      <c r="E2171" t="s">
        <v>19</v>
      </c>
      <c r="F2171">
        <v>50631.7</v>
      </c>
      <c r="G2171" t="s">
        <v>1</v>
      </c>
      <c r="H2171" t="s">
        <v>17</v>
      </c>
      <c r="I2171" t="s">
        <v>3</v>
      </c>
      <c r="J2171">
        <v>0.68307300000000004</v>
      </c>
      <c r="K2171" t="s">
        <v>4</v>
      </c>
      <c r="L2171">
        <v>4232.95</v>
      </c>
      <c r="M2171" t="s">
        <v>5</v>
      </c>
      <c r="N2171">
        <v>10.63089210201</v>
      </c>
      <c r="O2171" t="s">
        <v>6</v>
      </c>
      <c r="P2171">
        <v>45000</v>
      </c>
      <c r="Q2171" t="s">
        <v>7</v>
      </c>
      <c r="R2171">
        <v>45000</v>
      </c>
      <c r="S2171" t="s">
        <v>20</v>
      </c>
      <c r="T2171" t="s">
        <v>24658</v>
      </c>
      <c r="U2171" t="s">
        <v>24659</v>
      </c>
      <c r="V2171" t="s">
        <v>24660</v>
      </c>
      <c r="W2171">
        <v>3.4463800000000003E-2</v>
      </c>
    </row>
    <row r="2172" spans="5:23">
      <c r="E2172" t="s">
        <v>19</v>
      </c>
      <c r="F2172">
        <v>49587</v>
      </c>
      <c r="G2172" t="s">
        <v>1</v>
      </c>
      <c r="H2172" t="s">
        <v>2</v>
      </c>
      <c r="I2172" t="s">
        <v>3</v>
      </c>
      <c r="J2172">
        <v>0.68219600000000002</v>
      </c>
      <c r="K2172" t="s">
        <v>4</v>
      </c>
      <c r="L2172">
        <v>4333.25</v>
      </c>
      <c r="M2172" t="s">
        <v>5</v>
      </c>
      <c r="N2172">
        <v>10.38480912064</v>
      </c>
      <c r="O2172" t="s">
        <v>6</v>
      </c>
      <c r="P2172">
        <v>45000</v>
      </c>
      <c r="Q2172" t="s">
        <v>7</v>
      </c>
      <c r="R2172">
        <v>45000</v>
      </c>
      <c r="S2172" t="s">
        <v>21</v>
      </c>
      <c r="T2172" t="s">
        <v>24661</v>
      </c>
      <c r="U2172" t="s">
        <v>24662</v>
      </c>
      <c r="V2172" t="s">
        <v>24663</v>
      </c>
      <c r="W2172">
        <v>4.6691099999999999E-2</v>
      </c>
    </row>
    <row r="2173" spans="5:23">
      <c r="E2173" t="s">
        <v>22</v>
      </c>
      <c r="F2173">
        <v>49587</v>
      </c>
      <c r="G2173" t="s">
        <v>1</v>
      </c>
      <c r="H2173" t="s">
        <v>2</v>
      </c>
      <c r="I2173" t="s">
        <v>3</v>
      </c>
      <c r="J2173">
        <v>0.68219600000000002</v>
      </c>
      <c r="K2173" t="s">
        <v>4</v>
      </c>
      <c r="L2173">
        <v>4333.25</v>
      </c>
      <c r="M2173" t="s">
        <v>5</v>
      </c>
      <c r="N2173">
        <v>10.38480912064</v>
      </c>
      <c r="O2173" t="s">
        <v>6</v>
      </c>
      <c r="P2173">
        <v>45000</v>
      </c>
      <c r="Q2173" t="s">
        <v>7</v>
      </c>
      <c r="R2173">
        <v>45000</v>
      </c>
      <c r="S2173" t="s">
        <v>21</v>
      </c>
      <c r="T2173" t="s">
        <v>24661</v>
      </c>
      <c r="U2173" t="s">
        <v>24662</v>
      </c>
      <c r="V2173" t="s">
        <v>24663</v>
      </c>
      <c r="W2173">
        <v>4.6691099999999999E-2</v>
      </c>
    </row>
    <row r="2174" spans="5:23">
      <c r="E2174" t="s">
        <v>22</v>
      </c>
      <c r="F2174">
        <v>78716.100000000006</v>
      </c>
      <c r="G2174" t="s">
        <v>1</v>
      </c>
      <c r="H2174" t="s">
        <v>23</v>
      </c>
      <c r="I2174" t="s">
        <v>3</v>
      </c>
      <c r="J2174">
        <v>0.56062599999999996</v>
      </c>
      <c r="K2174" t="s">
        <v>4</v>
      </c>
      <c r="L2174">
        <v>4041.95</v>
      </c>
      <c r="M2174" t="s">
        <v>5</v>
      </c>
      <c r="N2174">
        <v>11.133251385937999</v>
      </c>
      <c r="O2174" t="s">
        <v>6</v>
      </c>
      <c r="P2174">
        <v>45000</v>
      </c>
      <c r="Q2174" t="s">
        <v>7</v>
      </c>
      <c r="R2174">
        <v>45000</v>
      </c>
      <c r="S2174" t="s">
        <v>24</v>
      </c>
      <c r="T2174" t="s">
        <v>24664</v>
      </c>
      <c r="U2174" t="s">
        <v>24665</v>
      </c>
      <c r="V2174" t="s">
        <v>24666</v>
      </c>
      <c r="W2174">
        <v>8.1071599999999994E-2</v>
      </c>
    </row>
    <row r="2175" spans="5:23">
      <c r="E2175" t="s">
        <v>25</v>
      </c>
      <c r="F2175">
        <v>78716.100000000006</v>
      </c>
      <c r="G2175" t="s">
        <v>1</v>
      </c>
      <c r="H2175" t="s">
        <v>23</v>
      </c>
      <c r="I2175" t="s">
        <v>3</v>
      </c>
      <c r="J2175">
        <v>0.56062599999999996</v>
      </c>
      <c r="K2175" t="s">
        <v>4</v>
      </c>
      <c r="L2175">
        <v>4041.95</v>
      </c>
      <c r="M2175" t="s">
        <v>5</v>
      </c>
      <c r="N2175">
        <v>11.133251385937999</v>
      </c>
      <c r="O2175" t="s">
        <v>6</v>
      </c>
      <c r="P2175">
        <v>45000</v>
      </c>
      <c r="Q2175" t="s">
        <v>7</v>
      </c>
      <c r="R2175">
        <v>45000</v>
      </c>
      <c r="S2175" t="s">
        <v>26</v>
      </c>
      <c r="T2175" t="s">
        <v>24664</v>
      </c>
      <c r="U2175" t="s">
        <v>24665</v>
      </c>
      <c r="V2175" t="s">
        <v>24666</v>
      </c>
      <c r="W2175">
        <v>8.1071599999999994E-2</v>
      </c>
    </row>
    <row r="2176" spans="5:23">
      <c r="E2176" t="s">
        <v>25</v>
      </c>
      <c r="F2176">
        <v>76041.2</v>
      </c>
      <c r="G2176" t="s">
        <v>1</v>
      </c>
      <c r="H2176" t="s">
        <v>27</v>
      </c>
      <c r="I2176" t="s">
        <v>3</v>
      </c>
      <c r="J2176">
        <v>0.55874900000000005</v>
      </c>
      <c r="K2176" t="s">
        <v>4</v>
      </c>
      <c r="L2176">
        <v>4212.28</v>
      </c>
      <c r="M2176" t="s">
        <v>5</v>
      </c>
      <c r="N2176">
        <v>10.68304079056</v>
      </c>
      <c r="O2176" t="s">
        <v>6</v>
      </c>
      <c r="P2176">
        <v>45000</v>
      </c>
      <c r="Q2176" t="s">
        <v>7</v>
      </c>
      <c r="R2176">
        <v>45000</v>
      </c>
      <c r="S2176" t="s">
        <v>28</v>
      </c>
      <c r="T2176" t="s">
        <v>24667</v>
      </c>
      <c r="U2176" t="s">
        <v>24668</v>
      </c>
      <c r="V2176" t="s">
        <v>24669</v>
      </c>
      <c r="W2176">
        <v>8.9701000000000003E-2</v>
      </c>
    </row>
    <row r="2177" spans="5:23">
      <c r="E2177" t="s">
        <v>29</v>
      </c>
      <c r="F2177">
        <v>76041.2</v>
      </c>
      <c r="G2177" t="s">
        <v>1</v>
      </c>
      <c r="H2177" t="s">
        <v>27</v>
      </c>
      <c r="I2177" t="s">
        <v>3</v>
      </c>
      <c r="J2177">
        <v>0.55874900000000005</v>
      </c>
      <c r="K2177" t="s">
        <v>4</v>
      </c>
      <c r="L2177">
        <v>4212.28</v>
      </c>
      <c r="M2177" t="s">
        <v>5</v>
      </c>
      <c r="N2177">
        <v>10.68304079056</v>
      </c>
      <c r="O2177" t="s">
        <v>6</v>
      </c>
      <c r="P2177">
        <v>45000</v>
      </c>
      <c r="Q2177" t="s">
        <v>7</v>
      </c>
      <c r="R2177">
        <v>45000</v>
      </c>
      <c r="S2177" t="s">
        <v>28</v>
      </c>
      <c r="T2177" t="s">
        <v>24667</v>
      </c>
      <c r="U2177" t="s">
        <v>24668</v>
      </c>
      <c r="V2177" t="s">
        <v>24669</v>
      </c>
      <c r="W2177">
        <v>8.9701000000000003E-2</v>
      </c>
    </row>
    <row r="2178" spans="5:23">
      <c r="E2178" t="s">
        <v>29</v>
      </c>
      <c r="F2178">
        <v>124465</v>
      </c>
      <c r="G2178" t="s">
        <v>1</v>
      </c>
      <c r="H2178" t="s">
        <v>30</v>
      </c>
      <c r="I2178" t="s">
        <v>3</v>
      </c>
      <c r="J2178">
        <v>0.45774599999999999</v>
      </c>
      <c r="K2178" t="s">
        <v>4</v>
      </c>
      <c r="L2178">
        <v>3834.44</v>
      </c>
      <c r="M2178" t="s">
        <v>5</v>
      </c>
      <c r="N2178">
        <v>11.735732537932</v>
      </c>
      <c r="O2178" t="s">
        <v>6</v>
      </c>
      <c r="P2178">
        <v>45000</v>
      </c>
      <c r="Q2178" t="s">
        <v>7</v>
      </c>
      <c r="R2178">
        <v>45000</v>
      </c>
      <c r="S2178" t="s">
        <v>31</v>
      </c>
      <c r="T2178" t="s">
        <v>24670</v>
      </c>
      <c r="U2178" t="s">
        <v>24671</v>
      </c>
      <c r="V2178" t="s">
        <v>24672</v>
      </c>
      <c r="W2178">
        <v>0.11994299999999999</v>
      </c>
    </row>
    <row r="2179" spans="5:23">
      <c r="E2179" t="s">
        <v>32</v>
      </c>
      <c r="F2179">
        <v>124465</v>
      </c>
      <c r="G2179" t="s">
        <v>1</v>
      </c>
      <c r="H2179" t="s">
        <v>30</v>
      </c>
      <c r="I2179" t="s">
        <v>3</v>
      </c>
      <c r="J2179">
        <v>0.45774599999999999</v>
      </c>
      <c r="K2179" t="s">
        <v>4</v>
      </c>
      <c r="L2179">
        <v>3834.44</v>
      </c>
      <c r="M2179" t="s">
        <v>5</v>
      </c>
      <c r="N2179">
        <v>11.735732537932</v>
      </c>
      <c r="O2179" t="s">
        <v>6</v>
      </c>
      <c r="P2179">
        <v>45000</v>
      </c>
      <c r="Q2179" t="s">
        <v>7</v>
      </c>
      <c r="R2179">
        <v>45000</v>
      </c>
      <c r="S2179" t="s">
        <v>33</v>
      </c>
      <c r="T2179" t="s">
        <v>24670</v>
      </c>
      <c r="U2179" t="s">
        <v>24671</v>
      </c>
      <c r="V2179" t="s">
        <v>24672</v>
      </c>
      <c r="W2179">
        <v>0.11994299999999999</v>
      </c>
    </row>
    <row r="2180" spans="5:23">
      <c r="E2180" t="s">
        <v>32</v>
      </c>
      <c r="F2180">
        <v>117277</v>
      </c>
      <c r="G2180" t="s">
        <v>1</v>
      </c>
      <c r="H2180" t="s">
        <v>17</v>
      </c>
      <c r="I2180" t="s">
        <v>3</v>
      </c>
      <c r="J2180">
        <v>0.45720100000000002</v>
      </c>
      <c r="K2180" t="s">
        <v>4</v>
      </c>
      <c r="L2180">
        <v>4079.18</v>
      </c>
      <c r="M2180" t="s">
        <v>5</v>
      </c>
      <c r="N2180">
        <v>11.031621868755</v>
      </c>
      <c r="O2180" t="s">
        <v>6</v>
      </c>
      <c r="P2180">
        <v>45000</v>
      </c>
      <c r="Q2180" t="s">
        <v>7</v>
      </c>
      <c r="R2180">
        <v>45000</v>
      </c>
      <c r="S2180" t="s">
        <v>34</v>
      </c>
      <c r="T2180" t="s">
        <v>24673</v>
      </c>
      <c r="U2180" t="s">
        <v>24674</v>
      </c>
      <c r="V2180" t="s">
        <v>24675</v>
      </c>
      <c r="W2180">
        <v>0.12406300000000001</v>
      </c>
    </row>
    <row r="2181" spans="5:23">
      <c r="E2181" t="s">
        <v>35</v>
      </c>
      <c r="F2181">
        <v>117277</v>
      </c>
      <c r="G2181" t="s">
        <v>1</v>
      </c>
      <c r="H2181" t="s">
        <v>17</v>
      </c>
      <c r="I2181" t="s">
        <v>3</v>
      </c>
      <c r="J2181">
        <v>0.45720100000000002</v>
      </c>
      <c r="K2181" t="s">
        <v>4</v>
      </c>
      <c r="L2181">
        <v>4079.18</v>
      </c>
      <c r="M2181" t="s">
        <v>5</v>
      </c>
      <c r="N2181">
        <v>11.031621868755</v>
      </c>
      <c r="O2181" t="s">
        <v>6</v>
      </c>
      <c r="P2181">
        <v>45000</v>
      </c>
      <c r="Q2181" t="s">
        <v>7</v>
      </c>
      <c r="R2181">
        <v>45000</v>
      </c>
      <c r="S2181" t="s">
        <v>34</v>
      </c>
      <c r="T2181" t="s">
        <v>24673</v>
      </c>
      <c r="U2181" t="s">
        <v>24674</v>
      </c>
      <c r="V2181" t="s">
        <v>24675</v>
      </c>
      <c r="W2181">
        <v>0.12406300000000001</v>
      </c>
    </row>
    <row r="2182" spans="5:23">
      <c r="E2182" t="s">
        <v>35</v>
      </c>
      <c r="F2182">
        <v>172157</v>
      </c>
      <c r="G2182" t="s">
        <v>1</v>
      </c>
      <c r="H2182" t="s">
        <v>36</v>
      </c>
      <c r="I2182" t="s">
        <v>3</v>
      </c>
      <c r="J2182">
        <v>0.40052199999999999</v>
      </c>
      <c r="K2182" t="s">
        <v>4</v>
      </c>
      <c r="L2182">
        <v>3620.94</v>
      </c>
      <c r="M2182" t="s">
        <v>5</v>
      </c>
      <c r="N2182">
        <v>12.427720532832</v>
      </c>
      <c r="O2182" t="s">
        <v>6</v>
      </c>
      <c r="P2182">
        <v>45000</v>
      </c>
      <c r="Q2182" t="s">
        <v>7</v>
      </c>
      <c r="R2182">
        <v>45000</v>
      </c>
      <c r="S2182" t="s">
        <v>37</v>
      </c>
      <c r="T2182" t="s">
        <v>24676</v>
      </c>
      <c r="U2182" t="s">
        <v>24677</v>
      </c>
      <c r="V2182" t="s">
        <v>24678</v>
      </c>
      <c r="W2182">
        <v>0.14364499999999999</v>
      </c>
    </row>
    <row r="2183" spans="5:23">
      <c r="E2183" t="s">
        <v>38</v>
      </c>
      <c r="F2183">
        <v>172157</v>
      </c>
      <c r="G2183" t="s">
        <v>1</v>
      </c>
      <c r="H2183" t="s">
        <v>36</v>
      </c>
      <c r="I2183" t="s">
        <v>3</v>
      </c>
      <c r="J2183">
        <v>0.40052199999999999</v>
      </c>
      <c r="K2183" t="s">
        <v>4</v>
      </c>
      <c r="L2183">
        <v>3620.94</v>
      </c>
      <c r="M2183" t="s">
        <v>5</v>
      </c>
      <c r="N2183">
        <v>12.427720532832</v>
      </c>
      <c r="O2183" t="s">
        <v>6</v>
      </c>
      <c r="P2183">
        <v>45000</v>
      </c>
      <c r="Q2183" t="s">
        <v>7</v>
      </c>
      <c r="R2183">
        <v>45000</v>
      </c>
      <c r="S2183" t="s">
        <v>39</v>
      </c>
      <c r="T2183" t="s">
        <v>24676</v>
      </c>
      <c r="U2183" t="s">
        <v>24677</v>
      </c>
      <c r="V2183" t="s">
        <v>24678</v>
      </c>
      <c r="W2183">
        <v>0.14364499999999999</v>
      </c>
    </row>
    <row r="2184" spans="5:23">
      <c r="E2184" t="s">
        <v>38</v>
      </c>
      <c r="F2184">
        <v>154860</v>
      </c>
      <c r="G2184" t="s">
        <v>1</v>
      </c>
      <c r="H2184" t="s">
        <v>40</v>
      </c>
      <c r="I2184" t="s">
        <v>3</v>
      </c>
      <c r="J2184">
        <v>0.40482000000000001</v>
      </c>
      <c r="K2184" t="s">
        <v>4</v>
      </c>
      <c r="L2184">
        <v>3940.38</v>
      </c>
      <c r="M2184" t="s">
        <v>5</v>
      </c>
      <c r="N2184">
        <v>11.420228157541001</v>
      </c>
      <c r="O2184" t="s">
        <v>6</v>
      </c>
      <c r="P2184">
        <v>45000</v>
      </c>
      <c r="Q2184" t="s">
        <v>7</v>
      </c>
      <c r="R2184">
        <v>45000</v>
      </c>
      <c r="S2184" t="s">
        <v>41</v>
      </c>
      <c r="T2184" t="s">
        <v>24679</v>
      </c>
      <c r="U2184" t="s">
        <v>24680</v>
      </c>
      <c r="V2184" t="s">
        <v>24681</v>
      </c>
      <c r="W2184">
        <v>0.154198</v>
      </c>
    </row>
    <row r="2185" spans="5:23">
      <c r="E2185" t="s">
        <v>42</v>
      </c>
      <c r="F2185">
        <v>154860</v>
      </c>
      <c r="G2185" t="s">
        <v>1</v>
      </c>
      <c r="H2185" t="s">
        <v>40</v>
      </c>
      <c r="I2185" t="s">
        <v>3</v>
      </c>
      <c r="J2185">
        <v>0.40482000000000001</v>
      </c>
      <c r="K2185" t="s">
        <v>4</v>
      </c>
      <c r="L2185">
        <v>3940.38</v>
      </c>
      <c r="M2185" t="s">
        <v>5</v>
      </c>
      <c r="N2185">
        <v>11.420228157541001</v>
      </c>
      <c r="O2185" t="s">
        <v>6</v>
      </c>
      <c r="P2185">
        <v>45000</v>
      </c>
      <c r="Q2185" t="s">
        <v>7</v>
      </c>
      <c r="R2185">
        <v>45000</v>
      </c>
      <c r="S2185" t="s">
        <v>41</v>
      </c>
      <c r="T2185" t="s">
        <v>24679</v>
      </c>
      <c r="U2185" t="s">
        <v>24680</v>
      </c>
      <c r="V2185" t="s">
        <v>24681</v>
      </c>
      <c r="W2185">
        <v>0.154198</v>
      </c>
    </row>
    <row r="2186" spans="5:23">
      <c r="E2186" t="s">
        <v>42</v>
      </c>
      <c r="F2186">
        <v>26564</v>
      </c>
      <c r="G2186" t="s">
        <v>1</v>
      </c>
      <c r="H2186" t="s">
        <v>14</v>
      </c>
      <c r="I2186" t="s">
        <v>3</v>
      </c>
      <c r="J2186">
        <v>0.91944700000000001</v>
      </c>
      <c r="K2186" t="s">
        <v>4</v>
      </c>
      <c r="L2186">
        <v>4453</v>
      </c>
      <c r="M2186" t="s">
        <v>5</v>
      </c>
      <c r="N2186">
        <v>10.105552071416</v>
      </c>
      <c r="O2186" t="s">
        <v>6</v>
      </c>
      <c r="P2186">
        <v>45000</v>
      </c>
      <c r="Q2186" t="s">
        <v>7</v>
      </c>
      <c r="R2186">
        <v>45000</v>
      </c>
      <c r="S2186" t="s">
        <v>43</v>
      </c>
      <c r="T2186" t="s">
        <v>24682</v>
      </c>
      <c r="U2186" t="s">
        <v>24683</v>
      </c>
      <c r="V2186" t="s">
        <v>24684</v>
      </c>
      <c r="W2186">
        <v>9.13863E-3</v>
      </c>
    </row>
    <row r="2187" spans="5:23">
      <c r="E2187" t="s">
        <v>44</v>
      </c>
      <c r="F2187">
        <v>26564</v>
      </c>
      <c r="G2187" t="s">
        <v>1</v>
      </c>
      <c r="H2187" t="s">
        <v>14</v>
      </c>
      <c r="I2187" t="s">
        <v>3</v>
      </c>
      <c r="J2187">
        <v>0.91944700000000001</v>
      </c>
      <c r="K2187" t="s">
        <v>4</v>
      </c>
      <c r="L2187">
        <v>4453</v>
      </c>
      <c r="M2187" t="s">
        <v>5</v>
      </c>
      <c r="N2187">
        <v>10.105552071416</v>
      </c>
      <c r="O2187" t="s">
        <v>6</v>
      </c>
      <c r="P2187">
        <v>45000</v>
      </c>
      <c r="Q2187" t="s">
        <v>7</v>
      </c>
      <c r="R2187">
        <v>45000</v>
      </c>
      <c r="S2187" t="s">
        <v>45</v>
      </c>
      <c r="T2187" t="s">
        <v>24682</v>
      </c>
      <c r="U2187" t="s">
        <v>24683</v>
      </c>
      <c r="V2187" t="s">
        <v>24684</v>
      </c>
      <c r="W2187">
        <v>9.13863E-3</v>
      </c>
    </row>
    <row r="2188" spans="5:23">
      <c r="E2188" t="s">
        <v>44</v>
      </c>
      <c r="F2188">
        <v>26410.6</v>
      </c>
      <c r="G2188" t="s">
        <v>1</v>
      </c>
      <c r="H2188" t="s">
        <v>10</v>
      </c>
      <c r="I2188" t="s">
        <v>3</v>
      </c>
      <c r="J2188">
        <v>0.92028900000000002</v>
      </c>
      <c r="K2188" t="s">
        <v>4</v>
      </c>
      <c r="L2188">
        <v>4470.67</v>
      </c>
      <c r="M2188" t="s">
        <v>5</v>
      </c>
      <c r="N2188">
        <v>10.065605353067999</v>
      </c>
      <c r="O2188" t="s">
        <v>6</v>
      </c>
      <c r="P2188">
        <v>45000</v>
      </c>
      <c r="Q2188" t="s">
        <v>7</v>
      </c>
      <c r="R2188">
        <v>45000</v>
      </c>
      <c r="S2188" t="s">
        <v>11</v>
      </c>
      <c r="T2188" t="s">
        <v>24652</v>
      </c>
      <c r="U2188" t="s">
        <v>24653</v>
      </c>
      <c r="V2188" t="s">
        <v>24654</v>
      </c>
      <c r="W2188">
        <v>-1.05926E-3</v>
      </c>
    </row>
    <row r="2189" spans="5:23">
      <c r="E2189" t="s">
        <v>0</v>
      </c>
      <c r="F2189">
        <v>32576</v>
      </c>
      <c r="G2189" t="s">
        <v>1</v>
      </c>
      <c r="H2189" t="s">
        <v>2</v>
      </c>
      <c r="I2189" t="s">
        <v>3</v>
      </c>
      <c r="J2189">
        <v>0.83610200000000001</v>
      </c>
      <c r="K2189" t="s">
        <v>4</v>
      </c>
      <c r="L2189">
        <v>4391.21</v>
      </c>
      <c r="M2189" t="s">
        <v>5</v>
      </c>
      <c r="N2189">
        <v>10.247745857965</v>
      </c>
      <c r="O2189" t="s">
        <v>6</v>
      </c>
      <c r="P2189">
        <v>45000</v>
      </c>
      <c r="Q2189" t="s">
        <v>7</v>
      </c>
      <c r="R2189">
        <v>45000</v>
      </c>
      <c r="S2189" t="s">
        <v>8</v>
      </c>
      <c r="T2189" t="s">
        <v>24685</v>
      </c>
      <c r="U2189" t="s">
        <v>24686</v>
      </c>
      <c r="V2189" t="s">
        <v>24687</v>
      </c>
      <c r="W2189">
        <v>6.0866899999999996E-3</v>
      </c>
    </row>
    <row r="2190" spans="5:23">
      <c r="E2190" t="s">
        <v>9</v>
      </c>
      <c r="F2190">
        <v>26362.6</v>
      </c>
      <c r="G2190" t="s">
        <v>1</v>
      </c>
      <c r="H2190" t="s">
        <v>10</v>
      </c>
      <c r="I2190" t="s">
        <v>3</v>
      </c>
      <c r="J2190">
        <v>0.92112000000000005</v>
      </c>
      <c r="K2190" t="s">
        <v>4</v>
      </c>
      <c r="L2190">
        <v>4470.74</v>
      </c>
      <c r="M2190" t="s">
        <v>5</v>
      </c>
      <c r="N2190">
        <v>10.065458663772</v>
      </c>
      <c r="O2190" t="s">
        <v>6</v>
      </c>
      <c r="P2190">
        <v>45000</v>
      </c>
      <c r="Q2190" t="s">
        <v>7</v>
      </c>
      <c r="R2190">
        <v>45000</v>
      </c>
      <c r="S2190" t="s">
        <v>11</v>
      </c>
      <c r="T2190" t="s">
        <v>24688</v>
      </c>
      <c r="U2190" t="s">
        <v>24689</v>
      </c>
      <c r="V2190" t="s">
        <v>24690</v>
      </c>
      <c r="W2190">
        <v>1.27334E-3</v>
      </c>
    </row>
    <row r="2191" spans="5:23">
      <c r="E2191" t="s">
        <v>12</v>
      </c>
      <c r="F2191">
        <v>32576</v>
      </c>
      <c r="G2191" t="s">
        <v>1</v>
      </c>
      <c r="H2191" t="s">
        <v>2</v>
      </c>
      <c r="I2191" t="s">
        <v>3</v>
      </c>
      <c r="J2191">
        <v>0.83610200000000001</v>
      </c>
      <c r="K2191" t="s">
        <v>4</v>
      </c>
      <c r="L2191">
        <v>4391.21</v>
      </c>
      <c r="M2191" t="s">
        <v>5</v>
      </c>
      <c r="N2191">
        <v>10.247745857965</v>
      </c>
      <c r="O2191" t="s">
        <v>6</v>
      </c>
      <c r="P2191">
        <v>45000</v>
      </c>
      <c r="Q2191" t="s">
        <v>7</v>
      </c>
      <c r="R2191">
        <v>45000</v>
      </c>
      <c r="S2191" t="s">
        <v>13</v>
      </c>
      <c r="T2191" t="s">
        <v>24685</v>
      </c>
      <c r="U2191" t="s">
        <v>24686</v>
      </c>
      <c r="V2191" t="s">
        <v>24687</v>
      </c>
      <c r="W2191">
        <v>6.0866899999999996E-3</v>
      </c>
    </row>
    <row r="2192" spans="5:23">
      <c r="E2192" t="s">
        <v>12</v>
      </c>
      <c r="F2192">
        <v>32002.3</v>
      </c>
      <c r="G2192" t="s">
        <v>1</v>
      </c>
      <c r="H2192" t="s">
        <v>14</v>
      </c>
      <c r="I2192" t="s">
        <v>3</v>
      </c>
      <c r="J2192">
        <v>0.83959700000000004</v>
      </c>
      <c r="K2192" t="s">
        <v>4</v>
      </c>
      <c r="L2192">
        <v>4432.78</v>
      </c>
      <c r="M2192" t="s">
        <v>5</v>
      </c>
      <c r="N2192">
        <v>10.151633177872</v>
      </c>
      <c r="O2192" t="s">
        <v>6</v>
      </c>
      <c r="P2192">
        <v>45000</v>
      </c>
      <c r="Q2192" t="s">
        <v>7</v>
      </c>
      <c r="R2192">
        <v>45000</v>
      </c>
      <c r="S2192" t="s">
        <v>15</v>
      </c>
      <c r="T2192" t="s">
        <v>21327</v>
      </c>
      <c r="U2192" t="s">
        <v>24691</v>
      </c>
      <c r="V2192" t="s">
        <v>24692</v>
      </c>
      <c r="W2192">
        <v>1.0711699999999999E-2</v>
      </c>
    </row>
    <row r="2193" spans="5:23">
      <c r="E2193" t="s">
        <v>16</v>
      </c>
      <c r="F2193">
        <v>32002.3</v>
      </c>
      <c r="G2193" t="s">
        <v>1</v>
      </c>
      <c r="H2193" t="s">
        <v>14</v>
      </c>
      <c r="I2193" t="s">
        <v>3</v>
      </c>
      <c r="J2193">
        <v>0.83959700000000004</v>
      </c>
      <c r="K2193" t="s">
        <v>4</v>
      </c>
      <c r="L2193">
        <v>4432.78</v>
      </c>
      <c r="M2193" t="s">
        <v>5</v>
      </c>
      <c r="N2193">
        <v>10.151633177872</v>
      </c>
      <c r="O2193" t="s">
        <v>6</v>
      </c>
      <c r="P2193">
        <v>45000</v>
      </c>
      <c r="Q2193" t="s">
        <v>7</v>
      </c>
      <c r="R2193">
        <v>45000</v>
      </c>
      <c r="S2193" t="s">
        <v>15</v>
      </c>
      <c r="T2193" t="s">
        <v>21327</v>
      </c>
      <c r="U2193" t="s">
        <v>24691</v>
      </c>
      <c r="V2193" t="s">
        <v>24692</v>
      </c>
      <c r="W2193">
        <v>1.0711699999999999E-2</v>
      </c>
    </row>
    <row r="2194" spans="5:23">
      <c r="E2194" t="s">
        <v>16</v>
      </c>
      <c r="F2194">
        <v>49643.3</v>
      </c>
      <c r="G2194" t="s">
        <v>1</v>
      </c>
      <c r="H2194" t="s">
        <v>17</v>
      </c>
      <c r="I2194" t="s">
        <v>3</v>
      </c>
      <c r="J2194">
        <v>0.68996000000000002</v>
      </c>
      <c r="K2194" t="s">
        <v>4</v>
      </c>
      <c r="L2194">
        <v>4231.47</v>
      </c>
      <c r="M2194" t="s">
        <v>5</v>
      </c>
      <c r="N2194">
        <v>10.634595147880001</v>
      </c>
      <c r="O2194" t="s">
        <v>6</v>
      </c>
      <c r="P2194">
        <v>45000</v>
      </c>
      <c r="Q2194" t="s">
        <v>7</v>
      </c>
      <c r="R2194">
        <v>45000</v>
      </c>
      <c r="S2194" t="s">
        <v>18</v>
      </c>
      <c r="T2194" t="s">
        <v>24693</v>
      </c>
      <c r="U2194" t="s">
        <v>24694</v>
      </c>
      <c r="V2194" t="s">
        <v>24695</v>
      </c>
      <c r="W2194">
        <v>4.0037999999999997E-2</v>
      </c>
    </row>
    <row r="2195" spans="5:23">
      <c r="E2195" t="s">
        <v>19</v>
      </c>
      <c r="F2195">
        <v>49643.3</v>
      </c>
      <c r="G2195" t="s">
        <v>1</v>
      </c>
      <c r="H2195" t="s">
        <v>17</v>
      </c>
      <c r="I2195" t="s">
        <v>3</v>
      </c>
      <c r="J2195">
        <v>0.68996000000000002</v>
      </c>
      <c r="K2195" t="s">
        <v>4</v>
      </c>
      <c r="L2195">
        <v>4231.47</v>
      </c>
      <c r="M2195" t="s">
        <v>5</v>
      </c>
      <c r="N2195">
        <v>10.634595147880001</v>
      </c>
      <c r="O2195" t="s">
        <v>6</v>
      </c>
      <c r="P2195">
        <v>45000</v>
      </c>
      <c r="Q2195" t="s">
        <v>7</v>
      </c>
      <c r="R2195">
        <v>45000</v>
      </c>
      <c r="S2195" t="s">
        <v>20</v>
      </c>
      <c r="T2195" t="s">
        <v>24693</v>
      </c>
      <c r="U2195" t="s">
        <v>24694</v>
      </c>
      <c r="V2195" t="s">
        <v>24695</v>
      </c>
      <c r="W2195">
        <v>4.0037999999999997E-2</v>
      </c>
    </row>
    <row r="2196" spans="5:23">
      <c r="E2196" t="s">
        <v>19</v>
      </c>
      <c r="F2196">
        <v>49501.1</v>
      </c>
      <c r="G2196" t="s">
        <v>1</v>
      </c>
      <c r="H2196" t="s">
        <v>2</v>
      </c>
      <c r="I2196" t="s">
        <v>3</v>
      </c>
      <c r="J2196">
        <v>0.68280399999999997</v>
      </c>
      <c r="K2196" t="s">
        <v>4</v>
      </c>
      <c r="L2196">
        <v>4333.05</v>
      </c>
      <c r="M2196" t="s">
        <v>5</v>
      </c>
      <c r="N2196">
        <v>10.38529658196</v>
      </c>
      <c r="O2196" t="s">
        <v>6</v>
      </c>
      <c r="P2196">
        <v>45000</v>
      </c>
      <c r="Q2196" t="s">
        <v>7</v>
      </c>
      <c r="R2196">
        <v>45000</v>
      </c>
      <c r="S2196" t="s">
        <v>21</v>
      </c>
      <c r="T2196" t="s">
        <v>24696</v>
      </c>
      <c r="U2196" t="s">
        <v>24697</v>
      </c>
      <c r="V2196" t="s">
        <v>24698</v>
      </c>
      <c r="W2196">
        <v>3.89112E-2</v>
      </c>
    </row>
    <row r="2197" spans="5:23">
      <c r="E2197" t="s">
        <v>22</v>
      </c>
      <c r="F2197">
        <v>49501.1</v>
      </c>
      <c r="G2197" t="s">
        <v>1</v>
      </c>
      <c r="H2197" t="s">
        <v>2</v>
      </c>
      <c r="I2197" t="s">
        <v>3</v>
      </c>
      <c r="J2197">
        <v>0.68280399999999997</v>
      </c>
      <c r="K2197" t="s">
        <v>4</v>
      </c>
      <c r="L2197">
        <v>4333.05</v>
      </c>
      <c r="M2197" t="s">
        <v>5</v>
      </c>
      <c r="N2197">
        <v>10.38529658196</v>
      </c>
      <c r="O2197" t="s">
        <v>6</v>
      </c>
      <c r="P2197">
        <v>45000</v>
      </c>
      <c r="Q2197" t="s">
        <v>7</v>
      </c>
      <c r="R2197">
        <v>45000</v>
      </c>
      <c r="S2197" t="s">
        <v>21</v>
      </c>
      <c r="T2197" t="s">
        <v>24696</v>
      </c>
      <c r="U2197" t="s">
        <v>24697</v>
      </c>
      <c r="V2197" t="s">
        <v>24698</v>
      </c>
      <c r="W2197">
        <v>3.89112E-2</v>
      </c>
    </row>
    <row r="2198" spans="5:23">
      <c r="E2198" t="s">
        <v>22</v>
      </c>
      <c r="F2198">
        <v>79001.2</v>
      </c>
      <c r="G2198" t="s">
        <v>1</v>
      </c>
      <c r="H2198" t="s">
        <v>23</v>
      </c>
      <c r="I2198" t="s">
        <v>3</v>
      </c>
      <c r="J2198">
        <v>0.55981099999999995</v>
      </c>
      <c r="K2198" t="s">
        <v>4</v>
      </c>
      <c r="L2198">
        <v>4039.08</v>
      </c>
      <c r="M2198" t="s">
        <v>5</v>
      </c>
      <c r="N2198">
        <v>11.141143470976001</v>
      </c>
      <c r="O2198" t="s">
        <v>6</v>
      </c>
      <c r="P2198">
        <v>45000</v>
      </c>
      <c r="Q2198" t="s">
        <v>7</v>
      </c>
      <c r="R2198">
        <v>45000</v>
      </c>
      <c r="S2198" t="s">
        <v>24</v>
      </c>
      <c r="T2198" t="s">
        <v>24699</v>
      </c>
      <c r="U2198" t="s">
        <v>24700</v>
      </c>
      <c r="V2198" t="s">
        <v>24701</v>
      </c>
      <c r="W2198">
        <v>7.8799499999999995E-2</v>
      </c>
    </row>
    <row r="2199" spans="5:23">
      <c r="E2199" t="s">
        <v>25</v>
      </c>
      <c r="F2199">
        <v>79001.2</v>
      </c>
      <c r="G2199" t="s">
        <v>1</v>
      </c>
      <c r="H2199" t="s">
        <v>23</v>
      </c>
      <c r="I2199" t="s">
        <v>3</v>
      </c>
      <c r="J2199">
        <v>0.55981099999999995</v>
      </c>
      <c r="K2199" t="s">
        <v>4</v>
      </c>
      <c r="L2199">
        <v>4039.08</v>
      </c>
      <c r="M2199" t="s">
        <v>5</v>
      </c>
      <c r="N2199">
        <v>11.141143470976001</v>
      </c>
      <c r="O2199" t="s">
        <v>6</v>
      </c>
      <c r="P2199">
        <v>45000</v>
      </c>
      <c r="Q2199" t="s">
        <v>7</v>
      </c>
      <c r="R2199">
        <v>45000</v>
      </c>
      <c r="S2199" t="s">
        <v>26</v>
      </c>
      <c r="T2199" t="s">
        <v>24699</v>
      </c>
      <c r="U2199" t="s">
        <v>24700</v>
      </c>
      <c r="V2199" t="s">
        <v>24701</v>
      </c>
      <c r="W2199">
        <v>7.8799499999999995E-2</v>
      </c>
    </row>
    <row r="2200" spans="5:23">
      <c r="E2200" t="s">
        <v>25</v>
      </c>
      <c r="F2200">
        <v>76603</v>
      </c>
      <c r="G2200" t="s">
        <v>1</v>
      </c>
      <c r="H2200" t="s">
        <v>27</v>
      </c>
      <c r="I2200" t="s">
        <v>3</v>
      </c>
      <c r="J2200">
        <v>0.55662400000000001</v>
      </c>
      <c r="K2200" t="s">
        <v>4</v>
      </c>
      <c r="L2200">
        <v>4213.38</v>
      </c>
      <c r="M2200" t="s">
        <v>5</v>
      </c>
      <c r="N2200">
        <v>10.680263292936001</v>
      </c>
      <c r="O2200" t="s">
        <v>6</v>
      </c>
      <c r="P2200">
        <v>45000</v>
      </c>
      <c r="Q2200" t="s">
        <v>7</v>
      </c>
      <c r="R2200">
        <v>45000</v>
      </c>
      <c r="S2200" t="s">
        <v>28</v>
      </c>
      <c r="T2200" t="s">
        <v>24702</v>
      </c>
      <c r="U2200" t="s">
        <v>24703</v>
      </c>
      <c r="V2200" t="s">
        <v>24704</v>
      </c>
      <c r="W2200">
        <v>9.20734E-2</v>
      </c>
    </row>
    <row r="2201" spans="5:23">
      <c r="E2201" t="s">
        <v>29</v>
      </c>
      <c r="F2201">
        <v>76603</v>
      </c>
      <c r="G2201" t="s">
        <v>1</v>
      </c>
      <c r="H2201" t="s">
        <v>27</v>
      </c>
      <c r="I2201" t="s">
        <v>3</v>
      </c>
      <c r="J2201">
        <v>0.55662400000000001</v>
      </c>
      <c r="K2201" t="s">
        <v>4</v>
      </c>
      <c r="L2201">
        <v>4213.38</v>
      </c>
      <c r="M2201" t="s">
        <v>5</v>
      </c>
      <c r="N2201">
        <v>10.680263292936001</v>
      </c>
      <c r="O2201" t="s">
        <v>6</v>
      </c>
      <c r="P2201">
        <v>45000</v>
      </c>
      <c r="Q2201" t="s">
        <v>7</v>
      </c>
      <c r="R2201">
        <v>45000</v>
      </c>
      <c r="S2201" t="s">
        <v>28</v>
      </c>
      <c r="T2201" t="s">
        <v>24702</v>
      </c>
      <c r="U2201" t="s">
        <v>24703</v>
      </c>
      <c r="V2201" t="s">
        <v>24704</v>
      </c>
      <c r="W2201">
        <v>9.20734E-2</v>
      </c>
    </row>
    <row r="2202" spans="5:23">
      <c r="E2202" t="s">
        <v>29</v>
      </c>
      <c r="F2202">
        <v>121065</v>
      </c>
      <c r="G2202" t="s">
        <v>1</v>
      </c>
      <c r="H2202" t="s">
        <v>30</v>
      </c>
      <c r="I2202" t="s">
        <v>3</v>
      </c>
      <c r="J2202">
        <v>0.464231</v>
      </c>
      <c r="K2202" t="s">
        <v>4</v>
      </c>
      <c r="L2202">
        <v>3832.79</v>
      </c>
      <c r="M2202" t="s">
        <v>5</v>
      </c>
      <c r="N2202">
        <v>11.740798657886</v>
      </c>
      <c r="O2202" t="s">
        <v>6</v>
      </c>
      <c r="P2202">
        <v>45000</v>
      </c>
      <c r="Q2202" t="s">
        <v>7</v>
      </c>
      <c r="R2202">
        <v>45000</v>
      </c>
      <c r="S2202" t="s">
        <v>31</v>
      </c>
      <c r="T2202" t="s">
        <v>24705</v>
      </c>
      <c r="U2202" t="s">
        <v>24706</v>
      </c>
      <c r="V2202" t="s">
        <v>24707</v>
      </c>
      <c r="W2202">
        <v>0.11182300000000001</v>
      </c>
    </row>
    <row r="2203" spans="5:23">
      <c r="E2203" t="s">
        <v>32</v>
      </c>
      <c r="F2203">
        <v>121065</v>
      </c>
      <c r="G2203" t="s">
        <v>1</v>
      </c>
      <c r="H2203" t="s">
        <v>30</v>
      </c>
      <c r="I2203" t="s">
        <v>3</v>
      </c>
      <c r="J2203">
        <v>0.464231</v>
      </c>
      <c r="K2203" t="s">
        <v>4</v>
      </c>
      <c r="L2203">
        <v>3832.79</v>
      </c>
      <c r="M2203" t="s">
        <v>5</v>
      </c>
      <c r="N2203">
        <v>11.740798657886</v>
      </c>
      <c r="O2203" t="s">
        <v>6</v>
      </c>
      <c r="P2203">
        <v>45000</v>
      </c>
      <c r="Q2203" t="s">
        <v>7</v>
      </c>
      <c r="R2203">
        <v>45000</v>
      </c>
      <c r="S2203" t="s">
        <v>33</v>
      </c>
      <c r="T2203" t="s">
        <v>24705</v>
      </c>
      <c r="U2203" t="s">
        <v>24706</v>
      </c>
      <c r="V2203" t="s">
        <v>24707</v>
      </c>
      <c r="W2203">
        <v>0.11182300000000001</v>
      </c>
    </row>
    <row r="2204" spans="5:23">
      <c r="E2204" t="s">
        <v>32</v>
      </c>
      <c r="F2204">
        <v>111470</v>
      </c>
      <c r="G2204" t="s">
        <v>1</v>
      </c>
      <c r="H2204" t="s">
        <v>17</v>
      </c>
      <c r="I2204" t="s">
        <v>3</v>
      </c>
      <c r="J2204">
        <v>0.468858</v>
      </c>
      <c r="K2204" t="s">
        <v>4</v>
      </c>
      <c r="L2204">
        <v>4080.91</v>
      </c>
      <c r="M2204" t="s">
        <v>5</v>
      </c>
      <c r="N2204">
        <v>11.026944392235</v>
      </c>
      <c r="O2204" t="s">
        <v>6</v>
      </c>
      <c r="P2204">
        <v>45000</v>
      </c>
      <c r="Q2204" t="s">
        <v>7</v>
      </c>
      <c r="R2204">
        <v>45000</v>
      </c>
      <c r="S2204" t="s">
        <v>34</v>
      </c>
      <c r="T2204" t="s">
        <v>24708</v>
      </c>
      <c r="U2204" t="s">
        <v>24709</v>
      </c>
      <c r="V2204" t="s">
        <v>24710</v>
      </c>
      <c r="W2204">
        <v>0.11365599999999999</v>
      </c>
    </row>
    <row r="2205" spans="5:23">
      <c r="E2205" t="s">
        <v>35</v>
      </c>
      <c r="F2205">
        <v>111470</v>
      </c>
      <c r="G2205" t="s">
        <v>1</v>
      </c>
      <c r="H2205" t="s">
        <v>17</v>
      </c>
      <c r="I2205" t="s">
        <v>3</v>
      </c>
      <c r="J2205">
        <v>0.468858</v>
      </c>
      <c r="K2205" t="s">
        <v>4</v>
      </c>
      <c r="L2205">
        <v>4080.91</v>
      </c>
      <c r="M2205" t="s">
        <v>5</v>
      </c>
      <c r="N2205">
        <v>11.026944392235</v>
      </c>
      <c r="O2205" t="s">
        <v>6</v>
      </c>
      <c r="P2205">
        <v>45000</v>
      </c>
      <c r="Q2205" t="s">
        <v>7</v>
      </c>
      <c r="R2205">
        <v>45000</v>
      </c>
      <c r="S2205" t="s">
        <v>34</v>
      </c>
      <c r="T2205" t="s">
        <v>24708</v>
      </c>
      <c r="U2205" t="s">
        <v>24709</v>
      </c>
      <c r="V2205" t="s">
        <v>24710</v>
      </c>
      <c r="W2205">
        <v>0.11365599999999999</v>
      </c>
    </row>
    <row r="2206" spans="5:23">
      <c r="E2206" t="s">
        <v>35</v>
      </c>
      <c r="F2206">
        <v>176481</v>
      </c>
      <c r="G2206" t="s">
        <v>1</v>
      </c>
      <c r="H2206" t="s">
        <v>36</v>
      </c>
      <c r="I2206" t="s">
        <v>3</v>
      </c>
      <c r="J2206">
        <v>0.395314</v>
      </c>
      <c r="K2206" t="s">
        <v>4</v>
      </c>
      <c r="L2206">
        <v>3625.91</v>
      </c>
      <c r="M2206" t="s">
        <v>5</v>
      </c>
      <c r="N2206">
        <v>12.410671878526999</v>
      </c>
      <c r="O2206" t="s">
        <v>6</v>
      </c>
      <c r="P2206">
        <v>45000</v>
      </c>
      <c r="Q2206" t="s">
        <v>7</v>
      </c>
      <c r="R2206">
        <v>45000</v>
      </c>
      <c r="S2206" t="s">
        <v>37</v>
      </c>
      <c r="T2206" t="s">
        <v>24711</v>
      </c>
      <c r="U2206" t="s">
        <v>24712</v>
      </c>
      <c r="V2206" t="s">
        <v>24713</v>
      </c>
      <c r="W2206" s="1">
        <v>0.14410400000000001</v>
      </c>
    </row>
    <row r="2207" spans="5:23">
      <c r="E2207" t="s">
        <v>38</v>
      </c>
      <c r="F2207">
        <v>176481</v>
      </c>
      <c r="G2207" t="s">
        <v>1</v>
      </c>
      <c r="H2207" t="s">
        <v>36</v>
      </c>
      <c r="I2207" t="s">
        <v>3</v>
      </c>
      <c r="J2207">
        <v>0.395314</v>
      </c>
      <c r="K2207" t="s">
        <v>4</v>
      </c>
      <c r="L2207">
        <v>3625.91</v>
      </c>
      <c r="M2207" t="s">
        <v>5</v>
      </c>
      <c r="N2207">
        <v>12.410671878526999</v>
      </c>
      <c r="O2207" t="s">
        <v>6</v>
      </c>
      <c r="P2207">
        <v>45000</v>
      </c>
      <c r="Q2207" t="s">
        <v>7</v>
      </c>
      <c r="R2207">
        <v>45000</v>
      </c>
      <c r="S2207" t="s">
        <v>39</v>
      </c>
      <c r="T2207" t="s">
        <v>24711</v>
      </c>
      <c r="U2207" t="s">
        <v>24712</v>
      </c>
      <c r="V2207" t="s">
        <v>24713</v>
      </c>
      <c r="W2207" s="1">
        <v>0.14410400000000001</v>
      </c>
    </row>
    <row r="2208" spans="5:23">
      <c r="E2208" t="s">
        <v>38</v>
      </c>
      <c r="F2208">
        <v>157078</v>
      </c>
      <c r="G2208" t="s">
        <v>1</v>
      </c>
      <c r="H2208" t="s">
        <v>40</v>
      </c>
      <c r="I2208" t="s">
        <v>3</v>
      </c>
      <c r="J2208">
        <v>0.40203699999999998</v>
      </c>
      <c r="K2208" t="s">
        <v>4</v>
      </c>
      <c r="L2208">
        <v>3938.7</v>
      </c>
      <c r="M2208" t="s">
        <v>5</v>
      </c>
      <c r="N2208">
        <v>11.425100094781</v>
      </c>
      <c r="O2208" t="s">
        <v>6</v>
      </c>
      <c r="P2208">
        <v>45000</v>
      </c>
      <c r="Q2208" t="s">
        <v>7</v>
      </c>
      <c r="R2208">
        <v>45000</v>
      </c>
      <c r="S2208" t="s">
        <v>41</v>
      </c>
      <c r="T2208" t="s">
        <v>24714</v>
      </c>
      <c r="U2208" t="s">
        <v>24715</v>
      </c>
      <c r="V2208" t="s">
        <v>24716</v>
      </c>
      <c r="W2208">
        <v>0.151478</v>
      </c>
    </row>
    <row r="2209" spans="5:23">
      <c r="E2209" t="s">
        <v>42</v>
      </c>
      <c r="F2209">
        <v>157078</v>
      </c>
      <c r="G2209" t="s">
        <v>1</v>
      </c>
      <c r="H2209" t="s">
        <v>40</v>
      </c>
      <c r="I2209" t="s">
        <v>3</v>
      </c>
      <c r="J2209">
        <v>0.40203699999999998</v>
      </c>
      <c r="K2209" t="s">
        <v>4</v>
      </c>
      <c r="L2209">
        <v>3938.7</v>
      </c>
      <c r="M2209" t="s">
        <v>5</v>
      </c>
      <c r="N2209">
        <v>11.425100094781</v>
      </c>
      <c r="O2209" t="s">
        <v>6</v>
      </c>
      <c r="P2209">
        <v>45000</v>
      </c>
      <c r="Q2209" t="s">
        <v>7</v>
      </c>
      <c r="R2209">
        <v>45000</v>
      </c>
      <c r="S2209" t="s">
        <v>41</v>
      </c>
      <c r="T2209" t="s">
        <v>24714</v>
      </c>
      <c r="U2209" t="s">
        <v>24715</v>
      </c>
      <c r="V2209" t="s">
        <v>24716</v>
      </c>
      <c r="W2209">
        <v>0.151478</v>
      </c>
    </row>
    <row r="2210" spans="5:23">
      <c r="E2210" t="s">
        <v>42</v>
      </c>
      <c r="F2210">
        <v>26593.599999999999</v>
      </c>
      <c r="G2210" t="s">
        <v>1</v>
      </c>
      <c r="H2210" t="s">
        <v>14</v>
      </c>
      <c r="I2210" t="s">
        <v>3</v>
      </c>
      <c r="J2210">
        <v>0.91892099999999999</v>
      </c>
      <c r="K2210" t="s">
        <v>4</v>
      </c>
      <c r="L2210">
        <v>4453.1499999999996</v>
      </c>
      <c r="M2210" t="s">
        <v>5</v>
      </c>
      <c r="N2210">
        <v>10.105210482392</v>
      </c>
      <c r="O2210" t="s">
        <v>6</v>
      </c>
      <c r="P2210">
        <v>45000</v>
      </c>
      <c r="Q2210" t="s">
        <v>7</v>
      </c>
      <c r="R2210">
        <v>45000</v>
      </c>
      <c r="S2210" t="s">
        <v>43</v>
      </c>
      <c r="T2210" t="s">
        <v>24717</v>
      </c>
      <c r="U2210" t="s">
        <v>24718</v>
      </c>
      <c r="V2210" t="s">
        <v>24719</v>
      </c>
      <c r="W2210">
        <v>2.6870499999999999E-3</v>
      </c>
    </row>
    <row r="2211" spans="5:23">
      <c r="E2211" t="s">
        <v>44</v>
      </c>
      <c r="F2211">
        <v>26593.599999999999</v>
      </c>
      <c r="G2211" t="s">
        <v>1</v>
      </c>
      <c r="H2211" t="s">
        <v>14</v>
      </c>
      <c r="I2211" t="s">
        <v>3</v>
      </c>
      <c r="J2211">
        <v>0.91892099999999999</v>
      </c>
      <c r="K2211" t="s">
        <v>4</v>
      </c>
      <c r="L2211">
        <v>4453.1499999999996</v>
      </c>
      <c r="M2211" t="s">
        <v>5</v>
      </c>
      <c r="N2211">
        <v>10.105210482392</v>
      </c>
      <c r="O2211" t="s">
        <v>6</v>
      </c>
      <c r="P2211">
        <v>45000</v>
      </c>
      <c r="Q2211" t="s">
        <v>7</v>
      </c>
      <c r="R2211">
        <v>45000</v>
      </c>
      <c r="S2211" t="s">
        <v>45</v>
      </c>
      <c r="T2211" t="s">
        <v>24717</v>
      </c>
      <c r="U2211" t="s">
        <v>24718</v>
      </c>
      <c r="V2211" t="s">
        <v>24719</v>
      </c>
      <c r="W2211">
        <v>2.6870499999999999E-3</v>
      </c>
    </row>
    <row r="2212" spans="5:23">
      <c r="E2212" t="s">
        <v>44</v>
      </c>
      <c r="F2212">
        <v>26362.6</v>
      </c>
      <c r="G2212" t="s">
        <v>1</v>
      </c>
      <c r="H2212" t="s">
        <v>10</v>
      </c>
      <c r="I2212" t="s">
        <v>3</v>
      </c>
      <c r="J2212">
        <v>0.92112000000000005</v>
      </c>
      <c r="K2212" t="s">
        <v>4</v>
      </c>
      <c r="L2212">
        <v>4470.74</v>
      </c>
      <c r="M2212" t="s">
        <v>5</v>
      </c>
      <c r="N2212">
        <v>10.065458663772</v>
      </c>
      <c r="O2212" t="s">
        <v>6</v>
      </c>
      <c r="P2212">
        <v>45000</v>
      </c>
      <c r="Q2212" t="s">
        <v>7</v>
      </c>
      <c r="R2212">
        <v>45000</v>
      </c>
      <c r="S2212" t="s">
        <v>11</v>
      </c>
      <c r="T2212" t="s">
        <v>24688</v>
      </c>
      <c r="U2212" t="s">
        <v>24689</v>
      </c>
      <c r="V2212" t="s">
        <v>24690</v>
      </c>
      <c r="W2212">
        <v>1.27334E-3</v>
      </c>
    </row>
    <row r="2213" spans="5:23">
      <c r="E2213" t="s">
        <v>0</v>
      </c>
      <c r="F2213">
        <v>32419.1</v>
      </c>
      <c r="G2213" t="s">
        <v>1</v>
      </c>
      <c r="H2213" t="s">
        <v>2</v>
      </c>
      <c r="I2213" t="s">
        <v>3</v>
      </c>
      <c r="J2213">
        <v>0.83807900000000002</v>
      </c>
      <c r="K2213" t="s">
        <v>4</v>
      </c>
      <c r="L2213">
        <v>4391.67</v>
      </c>
      <c r="M2213" t="s">
        <v>5</v>
      </c>
      <c r="N2213">
        <v>10.246673417449999</v>
      </c>
      <c r="O2213" t="s">
        <v>6</v>
      </c>
      <c r="P2213">
        <v>45000</v>
      </c>
      <c r="Q2213" t="s">
        <v>7</v>
      </c>
      <c r="R2213">
        <v>45000</v>
      </c>
      <c r="S2213" t="s">
        <v>8</v>
      </c>
      <c r="T2213" t="s">
        <v>24720</v>
      </c>
      <c r="U2213" t="s">
        <v>24721</v>
      </c>
      <c r="V2213" t="s">
        <v>24722</v>
      </c>
      <c r="W2213">
        <v>1.69114E-2</v>
      </c>
    </row>
    <row r="2214" spans="5:23">
      <c r="E2214" t="s">
        <v>9</v>
      </c>
      <c r="F2214">
        <v>26635.5</v>
      </c>
      <c r="G2214" t="s">
        <v>1</v>
      </c>
      <c r="H2214" t="s">
        <v>10</v>
      </c>
      <c r="I2214" t="s">
        <v>3</v>
      </c>
      <c r="J2214">
        <v>0.91639599999999999</v>
      </c>
      <c r="K2214" t="s">
        <v>4</v>
      </c>
      <c r="L2214">
        <v>4470.67</v>
      </c>
      <c r="M2214" t="s">
        <v>5</v>
      </c>
      <c r="N2214">
        <v>10.065605153068001</v>
      </c>
      <c r="O2214" t="s">
        <v>6</v>
      </c>
      <c r="P2214">
        <v>45000</v>
      </c>
      <c r="Q2214" t="s">
        <v>7</v>
      </c>
      <c r="R2214">
        <v>45000</v>
      </c>
      <c r="S2214" t="s">
        <v>11</v>
      </c>
      <c r="T2214" t="s">
        <v>24723</v>
      </c>
      <c r="U2214" t="s">
        <v>24724</v>
      </c>
      <c r="V2214" t="s">
        <v>24725</v>
      </c>
      <c r="W2214">
        <v>-2.5957699999999998E-3</v>
      </c>
    </row>
    <row r="2215" spans="5:23">
      <c r="E2215" t="s">
        <v>12</v>
      </c>
      <c r="F2215">
        <v>32419.1</v>
      </c>
      <c r="G2215" t="s">
        <v>1</v>
      </c>
      <c r="H2215" t="s">
        <v>2</v>
      </c>
      <c r="I2215" t="s">
        <v>3</v>
      </c>
      <c r="J2215">
        <v>0.83807900000000002</v>
      </c>
      <c r="K2215" t="s">
        <v>4</v>
      </c>
      <c r="L2215">
        <v>4391.67</v>
      </c>
      <c r="M2215" t="s">
        <v>5</v>
      </c>
      <c r="N2215">
        <v>10.246673417449999</v>
      </c>
      <c r="O2215" t="s">
        <v>6</v>
      </c>
      <c r="P2215">
        <v>45000</v>
      </c>
      <c r="Q2215" t="s">
        <v>7</v>
      </c>
      <c r="R2215">
        <v>45000</v>
      </c>
      <c r="S2215" t="s">
        <v>13</v>
      </c>
      <c r="T2215" t="s">
        <v>24720</v>
      </c>
      <c r="U2215" t="s">
        <v>24721</v>
      </c>
      <c r="V2215" t="s">
        <v>24722</v>
      </c>
      <c r="W2215">
        <v>1.69114E-2</v>
      </c>
    </row>
    <row r="2216" spans="5:23">
      <c r="E2216" t="s">
        <v>12</v>
      </c>
      <c r="F2216">
        <v>31717.3</v>
      </c>
      <c r="G2216" t="s">
        <v>1</v>
      </c>
      <c r="H2216" t="s">
        <v>14</v>
      </c>
      <c r="I2216" t="s">
        <v>3</v>
      </c>
      <c r="J2216">
        <v>0.84334100000000001</v>
      </c>
      <c r="K2216" t="s">
        <v>4</v>
      </c>
      <c r="L2216">
        <v>4433</v>
      </c>
      <c r="M2216" t="s">
        <v>5</v>
      </c>
      <c r="N2216">
        <v>10.151145325551999</v>
      </c>
      <c r="O2216" t="s">
        <v>6</v>
      </c>
      <c r="P2216">
        <v>45000</v>
      </c>
      <c r="Q2216" t="s">
        <v>7</v>
      </c>
      <c r="R2216">
        <v>45000</v>
      </c>
      <c r="S2216" t="s">
        <v>15</v>
      </c>
      <c r="T2216" t="s">
        <v>24726</v>
      </c>
      <c r="U2216" t="s">
        <v>24727</v>
      </c>
      <c r="V2216" t="s">
        <v>24728</v>
      </c>
      <c r="W2216">
        <v>1.4466700000000001E-2</v>
      </c>
    </row>
    <row r="2217" spans="5:23">
      <c r="E2217" t="s">
        <v>16</v>
      </c>
      <c r="F2217">
        <v>31717.3</v>
      </c>
      <c r="G2217" t="s">
        <v>1</v>
      </c>
      <c r="H2217" t="s">
        <v>14</v>
      </c>
      <c r="I2217" t="s">
        <v>3</v>
      </c>
      <c r="J2217">
        <v>0.84334100000000001</v>
      </c>
      <c r="K2217" t="s">
        <v>4</v>
      </c>
      <c r="L2217">
        <v>4433</v>
      </c>
      <c r="M2217" t="s">
        <v>5</v>
      </c>
      <c r="N2217">
        <v>10.151145325551999</v>
      </c>
      <c r="O2217" t="s">
        <v>6</v>
      </c>
      <c r="P2217">
        <v>45000</v>
      </c>
      <c r="Q2217" t="s">
        <v>7</v>
      </c>
      <c r="R2217">
        <v>45000</v>
      </c>
      <c r="S2217" t="s">
        <v>15</v>
      </c>
      <c r="T2217" t="s">
        <v>24726</v>
      </c>
      <c r="U2217" t="s">
        <v>24727</v>
      </c>
      <c r="V2217" t="s">
        <v>24728</v>
      </c>
      <c r="W2217">
        <v>1.4466700000000001E-2</v>
      </c>
    </row>
    <row r="2218" spans="5:23">
      <c r="E2218" t="s">
        <v>16</v>
      </c>
      <c r="F2218">
        <v>50929.599999999999</v>
      </c>
      <c r="G2218" t="s">
        <v>1</v>
      </c>
      <c r="H2218" t="s">
        <v>17</v>
      </c>
      <c r="I2218" t="s">
        <v>3</v>
      </c>
      <c r="J2218">
        <v>0.68112899999999998</v>
      </c>
      <c r="K2218" t="s">
        <v>4</v>
      </c>
      <c r="L2218">
        <v>4232.25</v>
      </c>
      <c r="M2218" t="s">
        <v>5</v>
      </c>
      <c r="N2218">
        <v>10.63264616158</v>
      </c>
      <c r="O2218" t="s">
        <v>6</v>
      </c>
      <c r="P2218">
        <v>45000</v>
      </c>
      <c r="Q2218" t="s">
        <v>7</v>
      </c>
      <c r="R2218">
        <v>45000</v>
      </c>
      <c r="S2218" t="s">
        <v>18</v>
      </c>
      <c r="T2218" t="s">
        <v>24729</v>
      </c>
      <c r="U2218" t="s">
        <v>24730</v>
      </c>
      <c r="V2218" t="s">
        <v>24731</v>
      </c>
      <c r="W2218">
        <v>4.7940999999999998E-2</v>
      </c>
    </row>
    <row r="2219" spans="5:23">
      <c r="E2219" t="s">
        <v>19</v>
      </c>
      <c r="F2219">
        <v>50929.599999999999</v>
      </c>
      <c r="G2219" t="s">
        <v>1</v>
      </c>
      <c r="H2219" t="s">
        <v>17</v>
      </c>
      <c r="I2219" t="s">
        <v>3</v>
      </c>
      <c r="J2219">
        <v>0.68112899999999998</v>
      </c>
      <c r="K2219" t="s">
        <v>4</v>
      </c>
      <c r="L2219">
        <v>4232.25</v>
      </c>
      <c r="M2219" t="s">
        <v>5</v>
      </c>
      <c r="N2219">
        <v>10.63264616158</v>
      </c>
      <c r="O2219" t="s">
        <v>6</v>
      </c>
      <c r="P2219">
        <v>45000</v>
      </c>
      <c r="Q2219" t="s">
        <v>7</v>
      </c>
      <c r="R2219">
        <v>45000</v>
      </c>
      <c r="S2219" t="s">
        <v>20</v>
      </c>
      <c r="T2219" t="s">
        <v>24729</v>
      </c>
      <c r="U2219" t="s">
        <v>24730</v>
      </c>
      <c r="V2219" t="s">
        <v>24731</v>
      </c>
      <c r="W2219">
        <v>4.7940999999999998E-2</v>
      </c>
    </row>
    <row r="2220" spans="5:23">
      <c r="E2220" t="s">
        <v>19</v>
      </c>
      <c r="F2220">
        <v>48318.6</v>
      </c>
      <c r="G2220" t="s">
        <v>1</v>
      </c>
      <c r="H2220" t="s">
        <v>2</v>
      </c>
      <c r="I2220" t="s">
        <v>3</v>
      </c>
      <c r="J2220">
        <v>0.69109200000000004</v>
      </c>
      <c r="K2220" t="s">
        <v>4</v>
      </c>
      <c r="L2220">
        <v>4333.25</v>
      </c>
      <c r="M2220" t="s">
        <v>5</v>
      </c>
      <c r="N2220">
        <v>10.38480905564</v>
      </c>
      <c r="O2220" t="s">
        <v>6</v>
      </c>
      <c r="P2220">
        <v>45000</v>
      </c>
      <c r="Q2220" t="s">
        <v>7</v>
      </c>
      <c r="R2220">
        <v>45000</v>
      </c>
      <c r="S2220" t="s">
        <v>21</v>
      </c>
      <c r="T2220" t="s">
        <v>24732</v>
      </c>
      <c r="U2220" t="s">
        <v>24733</v>
      </c>
      <c r="V2220" t="s">
        <v>24734</v>
      </c>
      <c r="W2220">
        <v>3.7841899999999998E-2</v>
      </c>
    </row>
    <row r="2221" spans="5:23">
      <c r="E2221" t="s">
        <v>22</v>
      </c>
      <c r="F2221">
        <v>48318.6</v>
      </c>
      <c r="G2221" t="s">
        <v>1</v>
      </c>
      <c r="H2221" t="s">
        <v>2</v>
      </c>
      <c r="I2221" t="s">
        <v>3</v>
      </c>
      <c r="J2221">
        <v>0.69109200000000004</v>
      </c>
      <c r="K2221" t="s">
        <v>4</v>
      </c>
      <c r="L2221">
        <v>4333.25</v>
      </c>
      <c r="M2221" t="s">
        <v>5</v>
      </c>
      <c r="N2221">
        <v>10.38480905564</v>
      </c>
      <c r="O2221" t="s">
        <v>6</v>
      </c>
      <c r="P2221">
        <v>45000</v>
      </c>
      <c r="Q2221" t="s">
        <v>7</v>
      </c>
      <c r="R2221">
        <v>45000</v>
      </c>
      <c r="S2221" t="s">
        <v>21</v>
      </c>
      <c r="T2221" t="s">
        <v>24732</v>
      </c>
      <c r="U2221" t="s">
        <v>24733</v>
      </c>
      <c r="V2221" t="s">
        <v>24734</v>
      </c>
      <c r="W2221">
        <v>3.7841899999999998E-2</v>
      </c>
    </row>
    <row r="2222" spans="5:23">
      <c r="E2222" t="s">
        <v>22</v>
      </c>
      <c r="F2222">
        <v>82436.5</v>
      </c>
      <c r="G2222" t="s">
        <v>1</v>
      </c>
      <c r="H2222" t="s">
        <v>23</v>
      </c>
      <c r="I2222" t="s">
        <v>3</v>
      </c>
      <c r="J2222">
        <v>0.54761300000000002</v>
      </c>
      <c r="K2222" t="s">
        <v>4</v>
      </c>
      <c r="L2222">
        <v>4045.13</v>
      </c>
      <c r="M2222" t="s">
        <v>5</v>
      </c>
      <c r="N2222">
        <v>11.124482324118</v>
      </c>
      <c r="O2222" t="s">
        <v>6</v>
      </c>
      <c r="P2222">
        <v>45000</v>
      </c>
      <c r="Q2222" t="s">
        <v>7</v>
      </c>
      <c r="R2222">
        <v>45000</v>
      </c>
      <c r="S2222" t="s">
        <v>24</v>
      </c>
      <c r="T2222" t="s">
        <v>24735</v>
      </c>
      <c r="U2222" t="s">
        <v>24736</v>
      </c>
      <c r="V2222" t="s">
        <v>24737</v>
      </c>
      <c r="W2222">
        <v>8.3691799999999997E-2</v>
      </c>
    </row>
    <row r="2223" spans="5:23">
      <c r="E2223" t="s">
        <v>25</v>
      </c>
      <c r="F2223">
        <v>82436.5</v>
      </c>
      <c r="G2223" t="s">
        <v>1</v>
      </c>
      <c r="H2223" t="s">
        <v>23</v>
      </c>
      <c r="I2223" t="s">
        <v>3</v>
      </c>
      <c r="J2223">
        <v>0.54761300000000002</v>
      </c>
      <c r="K2223" t="s">
        <v>4</v>
      </c>
      <c r="L2223">
        <v>4045.13</v>
      </c>
      <c r="M2223" t="s">
        <v>5</v>
      </c>
      <c r="N2223">
        <v>11.124482324118</v>
      </c>
      <c r="O2223" t="s">
        <v>6</v>
      </c>
      <c r="P2223">
        <v>45000</v>
      </c>
      <c r="Q2223" t="s">
        <v>7</v>
      </c>
      <c r="R2223">
        <v>45000</v>
      </c>
      <c r="S2223" t="s">
        <v>26</v>
      </c>
      <c r="T2223" t="s">
        <v>24735</v>
      </c>
      <c r="U2223" t="s">
        <v>24736</v>
      </c>
      <c r="V2223" t="s">
        <v>24737</v>
      </c>
      <c r="W2223">
        <v>8.3691799999999997E-2</v>
      </c>
    </row>
    <row r="2224" spans="5:23">
      <c r="E2224" t="s">
        <v>25</v>
      </c>
      <c r="F2224">
        <v>77298.5</v>
      </c>
      <c r="G2224" t="s">
        <v>1</v>
      </c>
      <c r="H2224" t="s">
        <v>27</v>
      </c>
      <c r="I2224" t="s">
        <v>3</v>
      </c>
      <c r="J2224">
        <v>0.55404200000000003</v>
      </c>
      <c r="K2224" t="s">
        <v>4</v>
      </c>
      <c r="L2224">
        <v>4214.4799999999996</v>
      </c>
      <c r="M2224" t="s">
        <v>5</v>
      </c>
      <c r="N2224">
        <v>10.677485697311999</v>
      </c>
      <c r="O2224" t="s">
        <v>6</v>
      </c>
      <c r="P2224">
        <v>45000</v>
      </c>
      <c r="Q2224" t="s">
        <v>7</v>
      </c>
      <c r="R2224">
        <v>45000</v>
      </c>
      <c r="S2224" t="s">
        <v>28</v>
      </c>
      <c r="T2224" t="s">
        <v>24738</v>
      </c>
      <c r="U2224" t="s">
        <v>24739</v>
      </c>
      <c r="V2224" t="s">
        <v>24740</v>
      </c>
      <c r="W2224">
        <v>7.3609400000000005E-2</v>
      </c>
    </row>
    <row r="2225" spans="5:23">
      <c r="E2225" t="s">
        <v>29</v>
      </c>
      <c r="F2225">
        <v>77298.5</v>
      </c>
      <c r="G2225" t="s">
        <v>1</v>
      </c>
      <c r="H2225" t="s">
        <v>27</v>
      </c>
      <c r="I2225" t="s">
        <v>3</v>
      </c>
      <c r="J2225">
        <v>0.55404200000000003</v>
      </c>
      <c r="K2225" t="s">
        <v>4</v>
      </c>
      <c r="L2225">
        <v>4214.4799999999996</v>
      </c>
      <c r="M2225" t="s">
        <v>5</v>
      </c>
      <c r="N2225">
        <v>10.677485697311999</v>
      </c>
      <c r="O2225" t="s">
        <v>6</v>
      </c>
      <c r="P2225">
        <v>45000</v>
      </c>
      <c r="Q2225" t="s">
        <v>7</v>
      </c>
      <c r="R2225">
        <v>45000</v>
      </c>
      <c r="S2225" t="s">
        <v>28</v>
      </c>
      <c r="T2225" t="s">
        <v>24738</v>
      </c>
      <c r="U2225" t="s">
        <v>24739</v>
      </c>
      <c r="V2225" t="s">
        <v>24740</v>
      </c>
      <c r="W2225">
        <v>7.3609400000000005E-2</v>
      </c>
    </row>
    <row r="2226" spans="5:23">
      <c r="E2226" t="s">
        <v>29</v>
      </c>
      <c r="F2226">
        <v>119103</v>
      </c>
      <c r="G2226" t="s">
        <v>1</v>
      </c>
      <c r="H2226" t="s">
        <v>30</v>
      </c>
      <c r="I2226" t="s">
        <v>3</v>
      </c>
      <c r="J2226">
        <v>0.46801500000000001</v>
      </c>
      <c r="K2226" t="s">
        <v>4</v>
      </c>
      <c r="L2226">
        <v>3833.17</v>
      </c>
      <c r="M2226" t="s">
        <v>5</v>
      </c>
      <c r="N2226">
        <v>11.739629532512</v>
      </c>
      <c r="O2226" t="s">
        <v>6</v>
      </c>
      <c r="P2226">
        <v>45000</v>
      </c>
      <c r="Q2226" t="s">
        <v>7</v>
      </c>
      <c r="R2226">
        <v>45000</v>
      </c>
      <c r="S2226" t="s">
        <v>31</v>
      </c>
      <c r="T2226" t="s">
        <v>24741</v>
      </c>
      <c r="U2226" t="s">
        <v>24742</v>
      </c>
      <c r="V2226" t="s">
        <v>24743</v>
      </c>
      <c r="W2226">
        <v>0.12120599999999999</v>
      </c>
    </row>
    <row r="2227" spans="5:23">
      <c r="E2227" t="s">
        <v>32</v>
      </c>
      <c r="F2227">
        <v>119103</v>
      </c>
      <c r="G2227" t="s">
        <v>1</v>
      </c>
      <c r="H2227" t="s">
        <v>30</v>
      </c>
      <c r="I2227" t="s">
        <v>3</v>
      </c>
      <c r="J2227">
        <v>0.46801500000000001</v>
      </c>
      <c r="K2227" t="s">
        <v>4</v>
      </c>
      <c r="L2227">
        <v>3833.17</v>
      </c>
      <c r="M2227" t="s">
        <v>5</v>
      </c>
      <c r="N2227">
        <v>11.739629532512</v>
      </c>
      <c r="O2227" t="s">
        <v>6</v>
      </c>
      <c r="P2227">
        <v>45000</v>
      </c>
      <c r="Q2227" t="s">
        <v>7</v>
      </c>
      <c r="R2227">
        <v>45000</v>
      </c>
      <c r="S2227" t="s">
        <v>33</v>
      </c>
      <c r="T2227" t="s">
        <v>24741</v>
      </c>
      <c r="U2227" t="s">
        <v>24742</v>
      </c>
      <c r="V2227" t="s">
        <v>24743</v>
      </c>
      <c r="W2227">
        <v>0.12120599999999999</v>
      </c>
    </row>
    <row r="2228" spans="5:23">
      <c r="E2228" t="s">
        <v>32</v>
      </c>
      <c r="F2228">
        <v>113827</v>
      </c>
      <c r="G2228" t="s">
        <v>1</v>
      </c>
      <c r="H2228" t="s">
        <v>17</v>
      </c>
      <c r="I2228" t="s">
        <v>3</v>
      </c>
      <c r="J2228">
        <v>0.46401599999999998</v>
      </c>
      <c r="K2228" t="s">
        <v>4</v>
      </c>
      <c r="L2228">
        <v>4080.26</v>
      </c>
      <c r="M2228" t="s">
        <v>5</v>
      </c>
      <c r="N2228">
        <v>11.028698369804999</v>
      </c>
      <c r="O2228" t="s">
        <v>6</v>
      </c>
      <c r="P2228">
        <v>45000</v>
      </c>
      <c r="Q2228" t="s">
        <v>7</v>
      </c>
      <c r="R2228">
        <v>45000</v>
      </c>
      <c r="S2228" t="s">
        <v>34</v>
      </c>
      <c r="T2228" t="s">
        <v>24744</v>
      </c>
      <c r="U2228" t="s">
        <v>24745</v>
      </c>
      <c r="V2228" t="s">
        <v>24746</v>
      </c>
      <c r="W2228">
        <v>0.119547</v>
      </c>
    </row>
    <row r="2229" spans="5:23">
      <c r="E2229" t="s">
        <v>35</v>
      </c>
      <c r="F2229">
        <v>113827</v>
      </c>
      <c r="G2229" t="s">
        <v>1</v>
      </c>
      <c r="H2229" t="s">
        <v>17</v>
      </c>
      <c r="I2229" t="s">
        <v>3</v>
      </c>
      <c r="J2229">
        <v>0.46401599999999998</v>
      </c>
      <c r="K2229" t="s">
        <v>4</v>
      </c>
      <c r="L2229">
        <v>4080.26</v>
      </c>
      <c r="M2229" t="s">
        <v>5</v>
      </c>
      <c r="N2229">
        <v>11.028698369804999</v>
      </c>
      <c r="O2229" t="s">
        <v>6</v>
      </c>
      <c r="P2229">
        <v>45000</v>
      </c>
      <c r="Q2229" t="s">
        <v>7</v>
      </c>
      <c r="R2229">
        <v>45000</v>
      </c>
      <c r="S2229" t="s">
        <v>34</v>
      </c>
      <c r="T2229" t="s">
        <v>24744</v>
      </c>
      <c r="U2229" t="s">
        <v>24745</v>
      </c>
      <c r="V2229" t="s">
        <v>24746</v>
      </c>
      <c r="W2229">
        <v>0.119547</v>
      </c>
    </row>
    <row r="2230" spans="5:23">
      <c r="E2230" t="s">
        <v>35</v>
      </c>
      <c r="F2230">
        <v>173537</v>
      </c>
      <c r="G2230" t="s">
        <v>1</v>
      </c>
      <c r="H2230" t="s">
        <v>36</v>
      </c>
      <c r="I2230" t="s">
        <v>3</v>
      </c>
      <c r="J2230">
        <v>0.39875500000000003</v>
      </c>
      <c r="K2230" t="s">
        <v>4</v>
      </c>
      <c r="L2230">
        <v>3624.06</v>
      </c>
      <c r="M2230" t="s">
        <v>5</v>
      </c>
      <c r="N2230">
        <v>12.417004185726</v>
      </c>
      <c r="O2230" t="s">
        <v>6</v>
      </c>
      <c r="P2230">
        <v>45000</v>
      </c>
      <c r="Q2230" t="s">
        <v>7</v>
      </c>
      <c r="R2230">
        <v>45000</v>
      </c>
      <c r="S2230" t="s">
        <v>37</v>
      </c>
      <c r="T2230" t="s">
        <v>24747</v>
      </c>
      <c r="U2230" t="s">
        <v>24748</v>
      </c>
      <c r="V2230" t="s">
        <v>24749</v>
      </c>
      <c r="W2230">
        <v>0.14116500000000001</v>
      </c>
    </row>
    <row r="2231" spans="5:23">
      <c r="E2231" t="s">
        <v>38</v>
      </c>
      <c r="F2231">
        <v>173537</v>
      </c>
      <c r="G2231" t="s">
        <v>1</v>
      </c>
      <c r="H2231" t="s">
        <v>36</v>
      </c>
      <c r="I2231" t="s">
        <v>3</v>
      </c>
      <c r="J2231">
        <v>0.39875500000000003</v>
      </c>
      <c r="K2231" t="s">
        <v>4</v>
      </c>
      <c r="L2231">
        <v>3624.06</v>
      </c>
      <c r="M2231" t="s">
        <v>5</v>
      </c>
      <c r="N2231">
        <v>12.417004185726</v>
      </c>
      <c r="O2231" t="s">
        <v>6</v>
      </c>
      <c r="P2231">
        <v>45000</v>
      </c>
      <c r="Q2231" t="s">
        <v>7</v>
      </c>
      <c r="R2231">
        <v>45000</v>
      </c>
      <c r="S2231" t="s">
        <v>39</v>
      </c>
      <c r="T2231" t="s">
        <v>24747</v>
      </c>
      <c r="U2231" t="s">
        <v>24748</v>
      </c>
      <c r="V2231" t="s">
        <v>24749</v>
      </c>
      <c r="W2231">
        <v>0.14116500000000001</v>
      </c>
    </row>
    <row r="2232" spans="5:23">
      <c r="E2232" t="s">
        <v>38</v>
      </c>
      <c r="F2232">
        <v>164152</v>
      </c>
      <c r="G2232" t="s">
        <v>1</v>
      </c>
      <c r="H2232" t="s">
        <v>40</v>
      </c>
      <c r="I2232" t="s">
        <v>3</v>
      </c>
      <c r="J2232">
        <v>0.39313999999999999</v>
      </c>
      <c r="K2232" t="s">
        <v>4</v>
      </c>
      <c r="L2232">
        <v>3941.47</v>
      </c>
      <c r="M2232" t="s">
        <v>5</v>
      </c>
      <c r="N2232">
        <v>11.417061432435</v>
      </c>
      <c r="O2232" t="s">
        <v>6</v>
      </c>
      <c r="P2232">
        <v>45000</v>
      </c>
      <c r="Q2232" t="s">
        <v>7</v>
      </c>
      <c r="R2232">
        <v>45000</v>
      </c>
      <c r="S2232" t="s">
        <v>41</v>
      </c>
      <c r="T2232" t="s">
        <v>24750</v>
      </c>
      <c r="U2232" t="s">
        <v>24751</v>
      </c>
      <c r="V2232" t="s">
        <v>24752</v>
      </c>
      <c r="W2232">
        <v>0.15618599999999999</v>
      </c>
    </row>
    <row r="2233" spans="5:23">
      <c r="E2233" t="s">
        <v>42</v>
      </c>
      <c r="F2233">
        <v>164152</v>
      </c>
      <c r="G2233" t="s">
        <v>1</v>
      </c>
      <c r="H2233" t="s">
        <v>40</v>
      </c>
      <c r="I2233" t="s">
        <v>3</v>
      </c>
      <c r="J2233">
        <v>0.39313999999999999</v>
      </c>
      <c r="K2233" t="s">
        <v>4</v>
      </c>
      <c r="L2233">
        <v>3941.47</v>
      </c>
      <c r="M2233" t="s">
        <v>5</v>
      </c>
      <c r="N2233">
        <v>11.417061432435</v>
      </c>
      <c r="O2233" t="s">
        <v>6</v>
      </c>
      <c r="P2233">
        <v>45000</v>
      </c>
      <c r="Q2233" t="s">
        <v>7</v>
      </c>
      <c r="R2233">
        <v>45000</v>
      </c>
      <c r="S2233" t="s">
        <v>41</v>
      </c>
      <c r="T2233" t="s">
        <v>24750</v>
      </c>
      <c r="U2233" t="s">
        <v>24751</v>
      </c>
      <c r="V2233" t="s">
        <v>24752</v>
      </c>
      <c r="W2233">
        <v>0.15618599999999999</v>
      </c>
    </row>
    <row r="2234" spans="5:23">
      <c r="E2234" t="s">
        <v>42</v>
      </c>
      <c r="F2234">
        <v>26376.400000000001</v>
      </c>
      <c r="G2234" t="s">
        <v>1</v>
      </c>
      <c r="H2234" t="s">
        <v>14</v>
      </c>
      <c r="I2234" t="s">
        <v>3</v>
      </c>
      <c r="J2234">
        <v>0.92269800000000002</v>
      </c>
      <c r="K2234" t="s">
        <v>4</v>
      </c>
      <c r="L2234">
        <v>4453.13</v>
      </c>
      <c r="M2234" t="s">
        <v>5</v>
      </c>
      <c r="N2234">
        <v>10.105259318824</v>
      </c>
      <c r="O2234" t="s">
        <v>6</v>
      </c>
      <c r="P2234">
        <v>45000</v>
      </c>
      <c r="Q2234" t="s">
        <v>7</v>
      </c>
      <c r="R2234">
        <v>45000</v>
      </c>
      <c r="S2234" t="s">
        <v>43</v>
      </c>
      <c r="T2234" t="s">
        <v>24753</v>
      </c>
      <c r="U2234" t="s">
        <v>24754</v>
      </c>
      <c r="V2234" t="s">
        <v>24755</v>
      </c>
      <c r="W2234">
        <v>1.5194900000000001E-3</v>
      </c>
    </row>
    <row r="2235" spans="5:23">
      <c r="E2235" t="s">
        <v>44</v>
      </c>
      <c r="F2235">
        <v>26376.400000000001</v>
      </c>
      <c r="G2235" t="s">
        <v>1</v>
      </c>
      <c r="H2235" t="s">
        <v>14</v>
      </c>
      <c r="I2235" t="s">
        <v>3</v>
      </c>
      <c r="J2235">
        <v>0.92269800000000002</v>
      </c>
      <c r="K2235" t="s">
        <v>4</v>
      </c>
      <c r="L2235">
        <v>4453.13</v>
      </c>
      <c r="M2235" t="s">
        <v>5</v>
      </c>
      <c r="N2235">
        <v>10.105259318824</v>
      </c>
      <c r="O2235" t="s">
        <v>6</v>
      </c>
      <c r="P2235">
        <v>45000</v>
      </c>
      <c r="Q2235" t="s">
        <v>7</v>
      </c>
      <c r="R2235">
        <v>45000</v>
      </c>
      <c r="S2235" t="s">
        <v>45</v>
      </c>
      <c r="T2235" t="s">
        <v>24753</v>
      </c>
      <c r="U2235" t="s">
        <v>24754</v>
      </c>
      <c r="V2235" t="s">
        <v>24755</v>
      </c>
      <c r="W2235">
        <v>1.5194900000000001E-3</v>
      </c>
    </row>
    <row r="2236" spans="5:23">
      <c r="E2236" t="s">
        <v>44</v>
      </c>
      <c r="F2236">
        <v>26635.5</v>
      </c>
      <c r="G2236" t="s">
        <v>1</v>
      </c>
      <c r="H2236" t="s">
        <v>10</v>
      </c>
      <c r="I2236" t="s">
        <v>3</v>
      </c>
      <c r="J2236">
        <v>0.91639599999999999</v>
      </c>
      <c r="K2236" t="s">
        <v>4</v>
      </c>
      <c r="L2236">
        <v>4470.67</v>
      </c>
      <c r="M2236" t="s">
        <v>5</v>
      </c>
      <c r="N2236">
        <v>10.065605153068001</v>
      </c>
      <c r="O2236" t="s">
        <v>6</v>
      </c>
      <c r="P2236">
        <v>45000</v>
      </c>
      <c r="Q2236" t="s">
        <v>7</v>
      </c>
      <c r="R2236">
        <v>45000</v>
      </c>
      <c r="S2236" t="s">
        <v>11</v>
      </c>
      <c r="T2236" t="s">
        <v>24723</v>
      </c>
      <c r="U2236" t="s">
        <v>24724</v>
      </c>
      <c r="V2236" t="s">
        <v>24725</v>
      </c>
      <c r="W2236">
        <v>-2.5957699999999998E-3</v>
      </c>
    </row>
    <row r="2237" spans="5:23">
      <c r="E2237" t="s">
        <v>0</v>
      </c>
      <c r="F2237">
        <v>31836</v>
      </c>
      <c r="G2237" t="s">
        <v>1</v>
      </c>
      <c r="H2237" t="s">
        <v>2</v>
      </c>
      <c r="I2237" t="s">
        <v>3</v>
      </c>
      <c r="J2237">
        <v>0.84569899999999998</v>
      </c>
      <c r="K2237" t="s">
        <v>4</v>
      </c>
      <c r="L2237">
        <v>4391.88</v>
      </c>
      <c r="M2237" t="s">
        <v>5</v>
      </c>
      <c r="N2237">
        <v>10.246185868125</v>
      </c>
      <c r="O2237" t="s">
        <v>6</v>
      </c>
      <c r="P2237">
        <v>45000</v>
      </c>
      <c r="Q2237" t="s">
        <v>7</v>
      </c>
      <c r="R2237">
        <v>45000</v>
      </c>
      <c r="S2237" t="s">
        <v>8</v>
      </c>
      <c r="T2237" t="s">
        <v>24756</v>
      </c>
      <c r="U2237" t="s">
        <v>24757</v>
      </c>
      <c r="V2237" t="s">
        <v>24758</v>
      </c>
      <c r="W2237">
        <v>8.9016400000000006E-3</v>
      </c>
    </row>
    <row r="2238" spans="5:23">
      <c r="E2238" t="s">
        <v>9</v>
      </c>
      <c r="F2238">
        <v>26590.1</v>
      </c>
      <c r="G2238" t="s">
        <v>1</v>
      </c>
      <c r="H2238" t="s">
        <v>10</v>
      </c>
      <c r="I2238" t="s">
        <v>3</v>
      </c>
      <c r="J2238">
        <v>0.91717599999999999</v>
      </c>
      <c r="K2238" t="s">
        <v>4</v>
      </c>
      <c r="L2238">
        <v>4470.68</v>
      </c>
      <c r="M2238" t="s">
        <v>5</v>
      </c>
      <c r="N2238">
        <v>10.065580787851999</v>
      </c>
      <c r="O2238" t="s">
        <v>6</v>
      </c>
      <c r="P2238">
        <v>45000</v>
      </c>
      <c r="Q2238" t="s">
        <v>7</v>
      </c>
      <c r="R2238">
        <v>45000</v>
      </c>
      <c r="S2238" t="s">
        <v>11</v>
      </c>
      <c r="T2238" t="s">
        <v>24759</v>
      </c>
      <c r="U2238" t="s">
        <v>24760</v>
      </c>
      <c r="V2238" t="s">
        <v>24761</v>
      </c>
      <c r="W2238">
        <v>7.0107299999999997E-3</v>
      </c>
    </row>
    <row r="2239" spans="5:23">
      <c r="E2239" t="s">
        <v>12</v>
      </c>
      <c r="F2239">
        <v>31836</v>
      </c>
      <c r="G2239" t="s">
        <v>1</v>
      </c>
      <c r="H2239" t="s">
        <v>2</v>
      </c>
      <c r="I2239" t="s">
        <v>3</v>
      </c>
      <c r="J2239">
        <v>0.84569899999999998</v>
      </c>
      <c r="K2239" t="s">
        <v>4</v>
      </c>
      <c r="L2239">
        <v>4391.88</v>
      </c>
      <c r="M2239" t="s">
        <v>5</v>
      </c>
      <c r="N2239">
        <v>10.246185868125</v>
      </c>
      <c r="O2239" t="s">
        <v>6</v>
      </c>
      <c r="P2239">
        <v>45000</v>
      </c>
      <c r="Q2239" t="s">
        <v>7</v>
      </c>
      <c r="R2239">
        <v>45000</v>
      </c>
      <c r="S2239" t="s">
        <v>13</v>
      </c>
      <c r="T2239" t="s">
        <v>24756</v>
      </c>
      <c r="U2239" t="s">
        <v>24757</v>
      </c>
      <c r="V2239" t="s">
        <v>24758</v>
      </c>
      <c r="W2239">
        <v>8.9016400000000006E-3</v>
      </c>
    </row>
    <row r="2240" spans="5:23">
      <c r="E2240" t="s">
        <v>12</v>
      </c>
      <c r="F2240">
        <v>31859.9</v>
      </c>
      <c r="G2240" t="s">
        <v>1</v>
      </c>
      <c r="H2240" t="s">
        <v>14</v>
      </c>
      <c r="I2240" t="s">
        <v>3</v>
      </c>
      <c r="J2240">
        <v>0.84148199999999995</v>
      </c>
      <c r="K2240" t="s">
        <v>4</v>
      </c>
      <c r="L2240">
        <v>4432.68</v>
      </c>
      <c r="M2240" t="s">
        <v>5</v>
      </c>
      <c r="N2240">
        <v>10.151877210032</v>
      </c>
      <c r="O2240" t="s">
        <v>6</v>
      </c>
      <c r="P2240">
        <v>45000</v>
      </c>
      <c r="Q2240" t="s">
        <v>7</v>
      </c>
      <c r="R2240">
        <v>45000</v>
      </c>
      <c r="S2240" t="s">
        <v>15</v>
      </c>
      <c r="T2240" t="s">
        <v>24762</v>
      </c>
      <c r="U2240" t="s">
        <v>24763</v>
      </c>
      <c r="V2240" t="s">
        <v>24764</v>
      </c>
      <c r="W2240">
        <v>6.1540099999999997E-3</v>
      </c>
    </row>
    <row r="2241" spans="5:23">
      <c r="E2241" t="s">
        <v>16</v>
      </c>
      <c r="F2241">
        <v>31859.9</v>
      </c>
      <c r="G2241" t="s">
        <v>1</v>
      </c>
      <c r="H2241" t="s">
        <v>14</v>
      </c>
      <c r="I2241" t="s">
        <v>3</v>
      </c>
      <c r="J2241">
        <v>0.84148199999999995</v>
      </c>
      <c r="K2241" t="s">
        <v>4</v>
      </c>
      <c r="L2241">
        <v>4432.68</v>
      </c>
      <c r="M2241" t="s">
        <v>5</v>
      </c>
      <c r="N2241">
        <v>10.151877210032</v>
      </c>
      <c r="O2241" t="s">
        <v>6</v>
      </c>
      <c r="P2241">
        <v>45000</v>
      </c>
      <c r="Q2241" t="s">
        <v>7</v>
      </c>
      <c r="R2241">
        <v>45000</v>
      </c>
      <c r="S2241" t="s">
        <v>15</v>
      </c>
      <c r="T2241" t="s">
        <v>24762</v>
      </c>
      <c r="U2241" t="s">
        <v>24763</v>
      </c>
      <c r="V2241" t="s">
        <v>24764</v>
      </c>
      <c r="W2241">
        <v>6.1540099999999997E-3</v>
      </c>
    </row>
    <row r="2242" spans="5:23">
      <c r="E2242" t="s">
        <v>16</v>
      </c>
      <c r="F2242">
        <v>49911.7</v>
      </c>
      <c r="G2242" t="s">
        <v>1</v>
      </c>
      <c r="H2242" t="s">
        <v>17</v>
      </c>
      <c r="I2242" t="s">
        <v>3</v>
      </c>
      <c r="J2242">
        <v>0.688052</v>
      </c>
      <c r="K2242" t="s">
        <v>4</v>
      </c>
      <c r="L2242">
        <v>4232.09</v>
      </c>
      <c r="M2242" t="s">
        <v>5</v>
      </c>
      <c r="N2242">
        <v>10.633035922039999</v>
      </c>
      <c r="O2242" t="s">
        <v>6</v>
      </c>
      <c r="P2242">
        <v>45000</v>
      </c>
      <c r="Q2242" t="s">
        <v>7</v>
      </c>
      <c r="R2242">
        <v>45000</v>
      </c>
      <c r="S2242" t="s">
        <v>18</v>
      </c>
      <c r="T2242" t="s">
        <v>24765</v>
      </c>
      <c r="U2242" t="s">
        <v>24766</v>
      </c>
      <c r="V2242" t="s">
        <v>24767</v>
      </c>
      <c r="W2242">
        <v>3.6983099999999998E-2</v>
      </c>
    </row>
    <row r="2243" spans="5:23">
      <c r="E2243" t="s">
        <v>19</v>
      </c>
      <c r="F2243">
        <v>49911.7</v>
      </c>
      <c r="G2243" t="s">
        <v>1</v>
      </c>
      <c r="H2243" t="s">
        <v>17</v>
      </c>
      <c r="I2243" t="s">
        <v>3</v>
      </c>
      <c r="J2243">
        <v>0.688052</v>
      </c>
      <c r="K2243" t="s">
        <v>4</v>
      </c>
      <c r="L2243">
        <v>4232.09</v>
      </c>
      <c r="M2243" t="s">
        <v>5</v>
      </c>
      <c r="N2243">
        <v>10.633035922039999</v>
      </c>
      <c r="O2243" t="s">
        <v>6</v>
      </c>
      <c r="P2243">
        <v>45000</v>
      </c>
      <c r="Q2243" t="s">
        <v>7</v>
      </c>
      <c r="R2243">
        <v>45000</v>
      </c>
      <c r="S2243" t="s">
        <v>20</v>
      </c>
      <c r="T2243" t="s">
        <v>24765</v>
      </c>
      <c r="U2243" t="s">
        <v>24766</v>
      </c>
      <c r="V2243" t="s">
        <v>24767</v>
      </c>
      <c r="W2243">
        <v>3.6983099999999998E-2</v>
      </c>
    </row>
    <row r="2244" spans="5:23">
      <c r="E2244" t="s">
        <v>19</v>
      </c>
      <c r="F2244">
        <v>49588.9</v>
      </c>
      <c r="G2244" t="s">
        <v>1</v>
      </c>
      <c r="H2244" t="s">
        <v>2</v>
      </c>
      <c r="I2244" t="s">
        <v>3</v>
      </c>
      <c r="J2244">
        <v>0.68213500000000005</v>
      </c>
      <c r="K2244" t="s">
        <v>4</v>
      </c>
      <c r="L2244">
        <v>4333.8599999999997</v>
      </c>
      <c r="M2244" t="s">
        <v>5</v>
      </c>
      <c r="N2244">
        <v>10.38334682168</v>
      </c>
      <c r="O2244" t="s">
        <v>6</v>
      </c>
      <c r="P2244">
        <v>45000</v>
      </c>
      <c r="Q2244" t="s">
        <v>7</v>
      </c>
      <c r="R2244">
        <v>45000</v>
      </c>
      <c r="S2244" t="s">
        <v>21</v>
      </c>
      <c r="T2244" t="s">
        <v>24768</v>
      </c>
      <c r="U2244" t="s">
        <v>24769</v>
      </c>
      <c r="V2244" t="s">
        <v>24770</v>
      </c>
      <c r="W2244">
        <v>4.4697399999999998E-2</v>
      </c>
    </row>
    <row r="2245" spans="5:23">
      <c r="E2245" t="s">
        <v>22</v>
      </c>
      <c r="F2245">
        <v>49588.9</v>
      </c>
      <c r="G2245" t="s">
        <v>1</v>
      </c>
      <c r="H2245" t="s">
        <v>2</v>
      </c>
      <c r="I2245" t="s">
        <v>3</v>
      </c>
      <c r="J2245">
        <v>0.68213500000000005</v>
      </c>
      <c r="K2245" t="s">
        <v>4</v>
      </c>
      <c r="L2245">
        <v>4333.8599999999997</v>
      </c>
      <c r="M2245" t="s">
        <v>5</v>
      </c>
      <c r="N2245">
        <v>10.38334682168</v>
      </c>
      <c r="O2245" t="s">
        <v>6</v>
      </c>
      <c r="P2245">
        <v>45000</v>
      </c>
      <c r="Q2245" t="s">
        <v>7</v>
      </c>
      <c r="R2245">
        <v>45000</v>
      </c>
      <c r="S2245" t="s">
        <v>21</v>
      </c>
      <c r="T2245" t="s">
        <v>24768</v>
      </c>
      <c r="U2245" t="s">
        <v>24769</v>
      </c>
      <c r="V2245" t="s">
        <v>24770</v>
      </c>
      <c r="W2245">
        <v>4.4697399999999998E-2</v>
      </c>
    </row>
    <row r="2246" spans="5:23">
      <c r="E2246" t="s">
        <v>22</v>
      </c>
      <c r="F2246">
        <v>78403.5</v>
      </c>
      <c r="G2246" t="s">
        <v>1</v>
      </c>
      <c r="H2246" t="s">
        <v>23</v>
      </c>
      <c r="I2246" t="s">
        <v>3</v>
      </c>
      <c r="J2246">
        <v>0.56197799999999998</v>
      </c>
      <c r="K2246" t="s">
        <v>4</v>
      </c>
      <c r="L2246">
        <v>4038.55</v>
      </c>
      <c r="M2246" t="s">
        <v>5</v>
      </c>
      <c r="N2246">
        <v>11.142604998946</v>
      </c>
      <c r="O2246" t="s">
        <v>6</v>
      </c>
      <c r="P2246">
        <v>45000</v>
      </c>
      <c r="Q2246" t="s">
        <v>7</v>
      </c>
      <c r="R2246">
        <v>45000</v>
      </c>
      <c r="S2246" t="s">
        <v>24</v>
      </c>
      <c r="T2246" t="s">
        <v>24771</v>
      </c>
      <c r="U2246" t="s">
        <v>24772</v>
      </c>
      <c r="V2246" t="s">
        <v>24773</v>
      </c>
      <c r="W2246">
        <v>8.0708699999999994E-2</v>
      </c>
    </row>
    <row r="2247" spans="5:23">
      <c r="E2247" t="s">
        <v>25</v>
      </c>
      <c r="F2247">
        <v>78403.5</v>
      </c>
      <c r="G2247" t="s">
        <v>1</v>
      </c>
      <c r="H2247" t="s">
        <v>23</v>
      </c>
      <c r="I2247" t="s">
        <v>3</v>
      </c>
      <c r="J2247">
        <v>0.56197799999999998</v>
      </c>
      <c r="K2247" t="s">
        <v>4</v>
      </c>
      <c r="L2247">
        <v>4038.55</v>
      </c>
      <c r="M2247" t="s">
        <v>5</v>
      </c>
      <c r="N2247">
        <v>11.142604998946</v>
      </c>
      <c r="O2247" t="s">
        <v>6</v>
      </c>
      <c r="P2247">
        <v>45000</v>
      </c>
      <c r="Q2247" t="s">
        <v>7</v>
      </c>
      <c r="R2247">
        <v>45000</v>
      </c>
      <c r="S2247" t="s">
        <v>26</v>
      </c>
      <c r="T2247" t="s">
        <v>24771</v>
      </c>
      <c r="U2247" t="s">
        <v>24772</v>
      </c>
      <c r="V2247" t="s">
        <v>24773</v>
      </c>
      <c r="W2247">
        <v>8.0708699999999994E-2</v>
      </c>
    </row>
    <row r="2248" spans="5:23">
      <c r="E2248" t="s">
        <v>25</v>
      </c>
      <c r="F2248">
        <v>77217.600000000006</v>
      </c>
      <c r="G2248" t="s">
        <v>1</v>
      </c>
      <c r="H2248" t="s">
        <v>27</v>
      </c>
      <c r="I2248" t="s">
        <v>3</v>
      </c>
      <c r="J2248">
        <v>0.55447599999999997</v>
      </c>
      <c r="K2248" t="s">
        <v>4</v>
      </c>
      <c r="L2248">
        <v>4212.28</v>
      </c>
      <c r="M2248" t="s">
        <v>5</v>
      </c>
      <c r="N2248">
        <v>10.683041087559999</v>
      </c>
      <c r="O2248" t="s">
        <v>6</v>
      </c>
      <c r="P2248">
        <v>45000</v>
      </c>
      <c r="Q2248" t="s">
        <v>7</v>
      </c>
      <c r="R2248">
        <v>45000</v>
      </c>
      <c r="S2248" t="s">
        <v>28</v>
      </c>
      <c r="T2248" t="s">
        <v>24774</v>
      </c>
      <c r="U2248" t="s">
        <v>24775</v>
      </c>
      <c r="V2248" t="s">
        <v>24776</v>
      </c>
      <c r="W2248">
        <v>7.8367900000000004E-2</v>
      </c>
    </row>
    <row r="2249" spans="5:23">
      <c r="E2249" t="s">
        <v>29</v>
      </c>
      <c r="F2249">
        <v>77217.600000000006</v>
      </c>
      <c r="G2249" t="s">
        <v>1</v>
      </c>
      <c r="H2249" t="s">
        <v>27</v>
      </c>
      <c r="I2249" t="s">
        <v>3</v>
      </c>
      <c r="J2249">
        <v>0.55447599999999997</v>
      </c>
      <c r="K2249" t="s">
        <v>4</v>
      </c>
      <c r="L2249">
        <v>4212.28</v>
      </c>
      <c r="M2249" t="s">
        <v>5</v>
      </c>
      <c r="N2249">
        <v>10.683041087559999</v>
      </c>
      <c r="O2249" t="s">
        <v>6</v>
      </c>
      <c r="P2249">
        <v>45000</v>
      </c>
      <c r="Q2249" t="s">
        <v>7</v>
      </c>
      <c r="R2249">
        <v>45000</v>
      </c>
      <c r="S2249" t="s">
        <v>28</v>
      </c>
      <c r="T2249" t="s">
        <v>24774</v>
      </c>
      <c r="U2249" t="s">
        <v>24775</v>
      </c>
      <c r="V2249" t="s">
        <v>24776</v>
      </c>
      <c r="W2249">
        <v>7.8367900000000004E-2</v>
      </c>
    </row>
    <row r="2250" spans="5:23">
      <c r="E2250" t="s">
        <v>29</v>
      </c>
      <c r="F2250">
        <v>125807</v>
      </c>
      <c r="G2250" t="s">
        <v>1</v>
      </c>
      <c r="H2250" t="s">
        <v>30</v>
      </c>
      <c r="I2250" t="s">
        <v>3</v>
      </c>
      <c r="J2250">
        <v>0.45528400000000002</v>
      </c>
      <c r="K2250" t="s">
        <v>4</v>
      </c>
      <c r="L2250">
        <v>3834.7</v>
      </c>
      <c r="M2250" t="s">
        <v>5</v>
      </c>
      <c r="N2250">
        <v>11.734953107016</v>
      </c>
      <c r="O2250" t="s">
        <v>6</v>
      </c>
      <c r="P2250">
        <v>45000</v>
      </c>
      <c r="Q2250" t="s">
        <v>7</v>
      </c>
      <c r="R2250">
        <v>45000</v>
      </c>
      <c r="S2250" t="s">
        <v>31</v>
      </c>
      <c r="T2250" t="s">
        <v>24777</v>
      </c>
      <c r="U2250" t="s">
        <v>24778</v>
      </c>
      <c r="V2250" t="s">
        <v>24779</v>
      </c>
      <c r="W2250">
        <v>0.11457000000000001</v>
      </c>
    </row>
    <row r="2251" spans="5:23">
      <c r="E2251" t="s">
        <v>32</v>
      </c>
      <c r="F2251">
        <v>125807</v>
      </c>
      <c r="G2251" t="s">
        <v>1</v>
      </c>
      <c r="H2251" t="s">
        <v>30</v>
      </c>
      <c r="I2251" t="s">
        <v>3</v>
      </c>
      <c r="J2251">
        <v>0.45528400000000002</v>
      </c>
      <c r="K2251" t="s">
        <v>4</v>
      </c>
      <c r="L2251">
        <v>3834.7</v>
      </c>
      <c r="M2251" t="s">
        <v>5</v>
      </c>
      <c r="N2251">
        <v>11.734953107016</v>
      </c>
      <c r="O2251" t="s">
        <v>6</v>
      </c>
      <c r="P2251">
        <v>45000</v>
      </c>
      <c r="Q2251" t="s">
        <v>7</v>
      </c>
      <c r="R2251">
        <v>45000</v>
      </c>
      <c r="S2251" t="s">
        <v>33</v>
      </c>
      <c r="T2251" t="s">
        <v>24777</v>
      </c>
      <c r="U2251" t="s">
        <v>24778</v>
      </c>
      <c r="V2251" t="s">
        <v>24779</v>
      </c>
      <c r="W2251">
        <v>0.11457000000000001</v>
      </c>
    </row>
    <row r="2252" spans="5:23">
      <c r="E2252" t="s">
        <v>32</v>
      </c>
      <c r="F2252">
        <v>109921</v>
      </c>
      <c r="G2252" t="s">
        <v>1</v>
      </c>
      <c r="H2252" t="s">
        <v>17</v>
      </c>
      <c r="I2252" t="s">
        <v>3</v>
      </c>
      <c r="J2252">
        <v>0.47226299999999999</v>
      </c>
      <c r="K2252" t="s">
        <v>4</v>
      </c>
      <c r="L2252">
        <v>4078.97</v>
      </c>
      <c r="M2252" t="s">
        <v>5</v>
      </c>
      <c r="N2252">
        <v>11.032206693945</v>
      </c>
      <c r="O2252" t="s">
        <v>6</v>
      </c>
      <c r="P2252">
        <v>45000</v>
      </c>
      <c r="Q2252" t="s">
        <v>7</v>
      </c>
      <c r="R2252">
        <v>45000</v>
      </c>
      <c r="S2252" t="s">
        <v>34</v>
      </c>
      <c r="T2252" t="s">
        <v>24780</v>
      </c>
      <c r="U2252" t="s">
        <v>24781</v>
      </c>
      <c r="V2252" t="s">
        <v>24782</v>
      </c>
      <c r="W2252">
        <v>0.109544</v>
      </c>
    </row>
    <row r="2253" spans="5:23">
      <c r="E2253" t="s">
        <v>35</v>
      </c>
      <c r="F2253">
        <v>109921</v>
      </c>
      <c r="G2253" t="s">
        <v>1</v>
      </c>
      <c r="H2253" t="s">
        <v>17</v>
      </c>
      <c r="I2253" t="s">
        <v>3</v>
      </c>
      <c r="J2253">
        <v>0.47226299999999999</v>
      </c>
      <c r="K2253" t="s">
        <v>4</v>
      </c>
      <c r="L2253">
        <v>4078.97</v>
      </c>
      <c r="M2253" t="s">
        <v>5</v>
      </c>
      <c r="N2253">
        <v>11.032206693945</v>
      </c>
      <c r="O2253" t="s">
        <v>6</v>
      </c>
      <c r="P2253">
        <v>45000</v>
      </c>
      <c r="Q2253" t="s">
        <v>7</v>
      </c>
      <c r="R2253">
        <v>45000</v>
      </c>
      <c r="S2253" t="s">
        <v>34</v>
      </c>
      <c r="T2253" t="s">
        <v>24780</v>
      </c>
      <c r="U2253" t="s">
        <v>24781</v>
      </c>
      <c r="V2253" t="s">
        <v>24782</v>
      </c>
      <c r="W2253">
        <v>0.109544</v>
      </c>
    </row>
    <row r="2254" spans="5:23">
      <c r="E2254" t="s">
        <v>35</v>
      </c>
      <c r="F2254">
        <v>171588</v>
      </c>
      <c r="G2254" t="s">
        <v>1</v>
      </c>
      <c r="H2254" t="s">
        <v>36</v>
      </c>
      <c r="I2254" t="s">
        <v>3</v>
      </c>
      <c r="J2254">
        <v>0.40112300000000001</v>
      </c>
      <c r="K2254" t="s">
        <v>4</v>
      </c>
      <c r="L2254">
        <v>3622.07</v>
      </c>
      <c r="M2254" t="s">
        <v>5</v>
      </c>
      <c r="N2254">
        <v>12.423823686247999</v>
      </c>
      <c r="O2254" t="s">
        <v>6</v>
      </c>
      <c r="P2254">
        <v>45000</v>
      </c>
      <c r="Q2254" t="s">
        <v>7</v>
      </c>
      <c r="R2254">
        <v>45000</v>
      </c>
      <c r="S2254" t="s">
        <v>37</v>
      </c>
      <c r="T2254" t="s">
        <v>24783</v>
      </c>
      <c r="U2254" t="s">
        <v>24784</v>
      </c>
      <c r="V2254" t="s">
        <v>24785</v>
      </c>
      <c r="W2254">
        <v>0.14896699999999999</v>
      </c>
    </row>
    <row r="2255" spans="5:23">
      <c r="E2255" t="s">
        <v>38</v>
      </c>
      <c r="F2255">
        <v>171588</v>
      </c>
      <c r="G2255" t="s">
        <v>1</v>
      </c>
      <c r="H2255" t="s">
        <v>36</v>
      </c>
      <c r="I2255" t="s">
        <v>3</v>
      </c>
      <c r="J2255">
        <v>0.40112300000000001</v>
      </c>
      <c r="K2255" t="s">
        <v>4</v>
      </c>
      <c r="L2255">
        <v>3622.07</v>
      </c>
      <c r="M2255" t="s">
        <v>5</v>
      </c>
      <c r="N2255">
        <v>12.423823686247999</v>
      </c>
      <c r="O2255" t="s">
        <v>6</v>
      </c>
      <c r="P2255">
        <v>45000</v>
      </c>
      <c r="Q2255" t="s">
        <v>7</v>
      </c>
      <c r="R2255">
        <v>45000</v>
      </c>
      <c r="S2255" t="s">
        <v>39</v>
      </c>
      <c r="T2255" t="s">
        <v>24783</v>
      </c>
      <c r="U2255" t="s">
        <v>24784</v>
      </c>
      <c r="V2255" t="s">
        <v>24785</v>
      </c>
      <c r="W2255">
        <v>0.14896699999999999</v>
      </c>
    </row>
    <row r="2256" spans="5:23">
      <c r="E2256" t="s">
        <v>38</v>
      </c>
      <c r="F2256">
        <v>156062</v>
      </c>
      <c r="G2256" t="s">
        <v>1</v>
      </c>
      <c r="H2256" t="s">
        <v>40</v>
      </c>
      <c r="I2256" t="s">
        <v>3</v>
      </c>
      <c r="J2256">
        <v>0.40335199999999999</v>
      </c>
      <c r="K2256" t="s">
        <v>4</v>
      </c>
      <c r="L2256">
        <v>3938.53</v>
      </c>
      <c r="M2256" t="s">
        <v>5</v>
      </c>
      <c r="N2256">
        <v>11.425587062105</v>
      </c>
      <c r="O2256" t="s">
        <v>6</v>
      </c>
      <c r="P2256">
        <v>45000</v>
      </c>
      <c r="Q2256" t="s">
        <v>7</v>
      </c>
      <c r="R2256">
        <v>45000</v>
      </c>
      <c r="S2256" t="s">
        <v>41</v>
      </c>
      <c r="T2256" t="s">
        <v>24786</v>
      </c>
      <c r="U2256" t="s">
        <v>24787</v>
      </c>
      <c r="V2256" t="s">
        <v>24788</v>
      </c>
      <c r="W2256">
        <v>0.13743</v>
      </c>
    </row>
    <row r="2257" spans="5:23">
      <c r="E2257" t="s">
        <v>42</v>
      </c>
      <c r="F2257">
        <v>156062</v>
      </c>
      <c r="G2257" t="s">
        <v>1</v>
      </c>
      <c r="H2257" t="s">
        <v>40</v>
      </c>
      <c r="I2257" t="s">
        <v>3</v>
      </c>
      <c r="J2257">
        <v>0.40335199999999999</v>
      </c>
      <c r="K2257" t="s">
        <v>4</v>
      </c>
      <c r="L2257">
        <v>3938.53</v>
      </c>
      <c r="M2257" t="s">
        <v>5</v>
      </c>
      <c r="N2257">
        <v>11.425587062105</v>
      </c>
      <c r="O2257" t="s">
        <v>6</v>
      </c>
      <c r="P2257">
        <v>45000</v>
      </c>
      <c r="Q2257" t="s">
        <v>7</v>
      </c>
      <c r="R2257">
        <v>45000</v>
      </c>
      <c r="S2257" t="s">
        <v>41</v>
      </c>
      <c r="T2257" t="s">
        <v>24786</v>
      </c>
      <c r="U2257" t="s">
        <v>24787</v>
      </c>
      <c r="V2257" t="s">
        <v>24788</v>
      </c>
      <c r="W2257">
        <v>0.13743</v>
      </c>
    </row>
    <row r="2258" spans="5:23">
      <c r="E2258" t="s">
        <v>42</v>
      </c>
      <c r="F2258">
        <v>26726.9</v>
      </c>
      <c r="G2258" t="s">
        <v>1</v>
      </c>
      <c r="H2258" t="s">
        <v>14</v>
      </c>
      <c r="I2258" t="s">
        <v>3</v>
      </c>
      <c r="J2258">
        <v>0.91664800000000002</v>
      </c>
      <c r="K2258" t="s">
        <v>4</v>
      </c>
      <c r="L2258">
        <v>4452.93</v>
      </c>
      <c r="M2258" t="s">
        <v>5</v>
      </c>
      <c r="N2258">
        <v>10.105698436712</v>
      </c>
      <c r="O2258" t="s">
        <v>6</v>
      </c>
      <c r="P2258">
        <v>45000</v>
      </c>
      <c r="Q2258" t="s">
        <v>7</v>
      </c>
      <c r="R2258">
        <v>45000</v>
      </c>
      <c r="S2258" t="s">
        <v>43</v>
      </c>
      <c r="T2258" t="s">
        <v>24789</v>
      </c>
      <c r="U2258" t="s">
        <v>24790</v>
      </c>
      <c r="V2258" t="s">
        <v>24791</v>
      </c>
      <c r="W2258">
        <v>2.6049599999999999E-3</v>
      </c>
    </row>
    <row r="2259" spans="5:23">
      <c r="E2259" t="s">
        <v>44</v>
      </c>
      <c r="F2259">
        <v>26726.9</v>
      </c>
      <c r="G2259" t="s">
        <v>1</v>
      </c>
      <c r="H2259" t="s">
        <v>14</v>
      </c>
      <c r="I2259" t="s">
        <v>3</v>
      </c>
      <c r="J2259">
        <v>0.91664800000000002</v>
      </c>
      <c r="K2259" t="s">
        <v>4</v>
      </c>
      <c r="L2259">
        <v>4452.93</v>
      </c>
      <c r="M2259" t="s">
        <v>5</v>
      </c>
      <c r="N2259">
        <v>10.105698436712</v>
      </c>
      <c r="O2259" t="s">
        <v>6</v>
      </c>
      <c r="P2259">
        <v>45000</v>
      </c>
      <c r="Q2259" t="s">
        <v>7</v>
      </c>
      <c r="R2259">
        <v>45000</v>
      </c>
      <c r="S2259" t="s">
        <v>45</v>
      </c>
      <c r="T2259" t="s">
        <v>24789</v>
      </c>
      <c r="U2259" t="s">
        <v>24790</v>
      </c>
      <c r="V2259" t="s">
        <v>24791</v>
      </c>
      <c r="W2259">
        <v>2.6049599999999999E-3</v>
      </c>
    </row>
    <row r="2260" spans="5:23">
      <c r="E2260" t="s">
        <v>44</v>
      </c>
      <c r="F2260">
        <v>26590.1</v>
      </c>
      <c r="G2260" t="s">
        <v>1</v>
      </c>
      <c r="H2260" t="s">
        <v>10</v>
      </c>
      <c r="I2260" t="s">
        <v>3</v>
      </c>
      <c r="J2260">
        <v>0.91717599999999999</v>
      </c>
      <c r="K2260" t="s">
        <v>4</v>
      </c>
      <c r="L2260">
        <v>4470.68</v>
      </c>
      <c r="M2260" t="s">
        <v>5</v>
      </c>
      <c r="N2260">
        <v>10.065580787851999</v>
      </c>
      <c r="O2260" t="s">
        <v>6</v>
      </c>
      <c r="P2260">
        <v>45000</v>
      </c>
      <c r="Q2260" t="s">
        <v>7</v>
      </c>
      <c r="R2260">
        <v>45000</v>
      </c>
      <c r="S2260" t="s">
        <v>11</v>
      </c>
      <c r="T2260" t="s">
        <v>24759</v>
      </c>
      <c r="U2260" t="s">
        <v>24760</v>
      </c>
      <c r="V2260" t="s">
        <v>24761</v>
      </c>
      <c r="W2260">
        <v>7.0107299999999997E-3</v>
      </c>
    </row>
    <row r="2261" spans="5:23">
      <c r="E2261" t="s">
        <v>0</v>
      </c>
      <c r="F2261">
        <v>32224.3</v>
      </c>
      <c r="G2261" t="s">
        <v>1</v>
      </c>
      <c r="H2261" t="s">
        <v>2</v>
      </c>
      <c r="I2261" t="s">
        <v>3</v>
      </c>
      <c r="J2261">
        <v>0.84058699999999997</v>
      </c>
      <c r="K2261" t="s">
        <v>4</v>
      </c>
      <c r="L2261">
        <v>4391.88</v>
      </c>
      <c r="M2261" t="s">
        <v>5</v>
      </c>
      <c r="N2261">
        <v>10.246185916125</v>
      </c>
      <c r="O2261" t="s">
        <v>6</v>
      </c>
      <c r="P2261">
        <v>45000</v>
      </c>
      <c r="Q2261" t="s">
        <v>7</v>
      </c>
      <c r="R2261">
        <v>45000</v>
      </c>
      <c r="S2261" t="s">
        <v>8</v>
      </c>
      <c r="T2261" t="s">
        <v>24792</v>
      </c>
      <c r="U2261" t="s">
        <v>24793</v>
      </c>
      <c r="V2261" t="s">
        <v>24794</v>
      </c>
      <c r="W2261" s="1">
        <v>1.36166E-2</v>
      </c>
    </row>
    <row r="2262" spans="5:23">
      <c r="E2262" t="s">
        <v>9</v>
      </c>
      <c r="F2262">
        <v>26465.4</v>
      </c>
      <c r="G2262" t="s">
        <v>1</v>
      </c>
      <c r="H2262" t="s">
        <v>10</v>
      </c>
      <c r="I2262" t="s">
        <v>3</v>
      </c>
      <c r="J2262">
        <v>0.91933299999999996</v>
      </c>
      <c r="K2262" t="s">
        <v>4</v>
      </c>
      <c r="L2262">
        <v>4470.6899999999996</v>
      </c>
      <c r="M2262" t="s">
        <v>5</v>
      </c>
      <c r="N2262">
        <v>10.065556377636</v>
      </c>
      <c r="O2262" t="s">
        <v>6</v>
      </c>
      <c r="P2262">
        <v>45000</v>
      </c>
      <c r="Q2262" t="s">
        <v>7</v>
      </c>
      <c r="R2262">
        <v>45000</v>
      </c>
      <c r="S2262" t="s">
        <v>11</v>
      </c>
      <c r="T2262" t="s">
        <v>24795</v>
      </c>
      <c r="U2262" t="s">
        <v>24796</v>
      </c>
      <c r="V2262" t="s">
        <v>24797</v>
      </c>
      <c r="W2262">
        <v>8.5072999999999995E-4</v>
      </c>
    </row>
    <row r="2263" spans="5:23">
      <c r="E2263" t="s">
        <v>12</v>
      </c>
      <c r="F2263">
        <v>32224.3</v>
      </c>
      <c r="G2263" t="s">
        <v>1</v>
      </c>
      <c r="H2263" t="s">
        <v>2</v>
      </c>
      <c r="I2263" t="s">
        <v>3</v>
      </c>
      <c r="J2263">
        <v>0.84058699999999997</v>
      </c>
      <c r="K2263" t="s">
        <v>4</v>
      </c>
      <c r="L2263">
        <v>4391.88</v>
      </c>
      <c r="M2263" t="s">
        <v>5</v>
      </c>
      <c r="N2263">
        <v>10.246185916125</v>
      </c>
      <c r="O2263" t="s">
        <v>6</v>
      </c>
      <c r="P2263">
        <v>45000</v>
      </c>
      <c r="Q2263" t="s">
        <v>7</v>
      </c>
      <c r="R2263">
        <v>45000</v>
      </c>
      <c r="S2263" t="s">
        <v>13</v>
      </c>
      <c r="T2263" t="s">
        <v>24792</v>
      </c>
      <c r="U2263" t="s">
        <v>24793</v>
      </c>
      <c r="V2263" t="s">
        <v>24794</v>
      </c>
      <c r="W2263" s="1">
        <v>1.36166E-2</v>
      </c>
    </row>
    <row r="2264" spans="5:23">
      <c r="E2264" t="s">
        <v>12</v>
      </c>
      <c r="F2264">
        <v>32027</v>
      </c>
      <c r="G2264" t="s">
        <v>1</v>
      </c>
      <c r="H2264" t="s">
        <v>14</v>
      </c>
      <c r="I2264" t="s">
        <v>3</v>
      </c>
      <c r="J2264">
        <v>0.83927200000000002</v>
      </c>
      <c r="K2264" t="s">
        <v>4</v>
      </c>
      <c r="L2264">
        <v>4432.8100000000004</v>
      </c>
      <c r="M2264" t="s">
        <v>5</v>
      </c>
      <c r="N2264">
        <v>10.151584527440001</v>
      </c>
      <c r="O2264" t="s">
        <v>6</v>
      </c>
      <c r="P2264">
        <v>45000</v>
      </c>
      <c r="Q2264" t="s">
        <v>7</v>
      </c>
      <c r="R2264">
        <v>45000</v>
      </c>
      <c r="S2264" t="s">
        <v>15</v>
      </c>
      <c r="T2264" t="s">
        <v>24798</v>
      </c>
      <c r="U2264" t="s">
        <v>24799</v>
      </c>
      <c r="V2264" t="s">
        <v>24800</v>
      </c>
      <c r="W2264" s="1">
        <v>1.28968E-2</v>
      </c>
    </row>
    <row r="2265" spans="5:23">
      <c r="E2265" t="s">
        <v>16</v>
      </c>
      <c r="F2265">
        <v>32027</v>
      </c>
      <c r="G2265" t="s">
        <v>1</v>
      </c>
      <c r="H2265" t="s">
        <v>14</v>
      </c>
      <c r="I2265" t="s">
        <v>3</v>
      </c>
      <c r="J2265">
        <v>0.83927200000000002</v>
      </c>
      <c r="K2265" t="s">
        <v>4</v>
      </c>
      <c r="L2265">
        <v>4432.8100000000004</v>
      </c>
      <c r="M2265" t="s">
        <v>5</v>
      </c>
      <c r="N2265">
        <v>10.151584527440001</v>
      </c>
      <c r="O2265" t="s">
        <v>6</v>
      </c>
      <c r="P2265">
        <v>45000</v>
      </c>
      <c r="Q2265" t="s">
        <v>7</v>
      </c>
      <c r="R2265">
        <v>45000</v>
      </c>
      <c r="S2265" t="s">
        <v>15</v>
      </c>
      <c r="T2265" t="s">
        <v>24798</v>
      </c>
      <c r="U2265" t="s">
        <v>24799</v>
      </c>
      <c r="V2265" t="s">
        <v>24800</v>
      </c>
      <c r="W2265" s="1">
        <v>1.28968E-2</v>
      </c>
    </row>
    <row r="2266" spans="5:23">
      <c r="E2266" t="s">
        <v>16</v>
      </c>
      <c r="F2266">
        <v>50642.9</v>
      </c>
      <c r="G2266" t="s">
        <v>1</v>
      </c>
      <c r="H2266" t="s">
        <v>17</v>
      </c>
      <c r="I2266" t="s">
        <v>3</v>
      </c>
      <c r="J2266">
        <v>0.68306599999999995</v>
      </c>
      <c r="K2266" t="s">
        <v>4</v>
      </c>
      <c r="L2266">
        <v>4232.09</v>
      </c>
      <c r="M2266" t="s">
        <v>5</v>
      </c>
      <c r="N2266">
        <v>10.633035964039999</v>
      </c>
      <c r="O2266" t="s">
        <v>6</v>
      </c>
      <c r="P2266">
        <v>45000</v>
      </c>
      <c r="Q2266" t="s">
        <v>7</v>
      </c>
      <c r="R2266">
        <v>45000</v>
      </c>
      <c r="S2266" t="s">
        <v>18</v>
      </c>
      <c r="T2266" t="s">
        <v>24801</v>
      </c>
      <c r="U2266" t="s">
        <v>24802</v>
      </c>
      <c r="V2266" t="s">
        <v>24803</v>
      </c>
      <c r="W2266">
        <v>3.8676200000000001E-2</v>
      </c>
    </row>
    <row r="2267" spans="5:23">
      <c r="E2267" t="s">
        <v>19</v>
      </c>
      <c r="F2267">
        <v>50642.9</v>
      </c>
      <c r="G2267" t="s">
        <v>1</v>
      </c>
      <c r="H2267" t="s">
        <v>17</v>
      </c>
      <c r="I2267" t="s">
        <v>3</v>
      </c>
      <c r="J2267">
        <v>0.68306599999999995</v>
      </c>
      <c r="K2267" t="s">
        <v>4</v>
      </c>
      <c r="L2267">
        <v>4232.09</v>
      </c>
      <c r="M2267" t="s">
        <v>5</v>
      </c>
      <c r="N2267">
        <v>10.633035964039999</v>
      </c>
      <c r="O2267" t="s">
        <v>6</v>
      </c>
      <c r="P2267">
        <v>45000</v>
      </c>
      <c r="Q2267" t="s">
        <v>7</v>
      </c>
      <c r="R2267">
        <v>45000</v>
      </c>
      <c r="S2267" t="s">
        <v>20</v>
      </c>
      <c r="T2267" t="s">
        <v>24801</v>
      </c>
      <c r="U2267" t="s">
        <v>24802</v>
      </c>
      <c r="V2267" t="s">
        <v>24803</v>
      </c>
      <c r="W2267">
        <v>3.8676200000000001E-2</v>
      </c>
    </row>
    <row r="2268" spans="5:23">
      <c r="E2268" t="s">
        <v>19</v>
      </c>
      <c r="F2268">
        <v>49248.3</v>
      </c>
      <c r="G2268" t="s">
        <v>1</v>
      </c>
      <c r="H2268" t="s">
        <v>2</v>
      </c>
      <c r="I2268" t="s">
        <v>3</v>
      </c>
      <c r="J2268">
        <v>0.68451799999999996</v>
      </c>
      <c r="K2268" t="s">
        <v>4</v>
      </c>
      <c r="L2268">
        <v>4333.5</v>
      </c>
      <c r="M2268" t="s">
        <v>5</v>
      </c>
      <c r="N2268">
        <v>10.384224222456</v>
      </c>
      <c r="O2268" t="s">
        <v>6</v>
      </c>
      <c r="P2268">
        <v>45000</v>
      </c>
      <c r="Q2268" t="s">
        <v>7</v>
      </c>
      <c r="R2268">
        <v>45000</v>
      </c>
      <c r="S2268" t="s">
        <v>21</v>
      </c>
      <c r="T2268" t="s">
        <v>24804</v>
      </c>
      <c r="U2268" t="s">
        <v>24805</v>
      </c>
      <c r="V2268" t="s">
        <v>24806</v>
      </c>
      <c r="W2268">
        <v>4.9378699999999998E-2</v>
      </c>
    </row>
    <row r="2269" spans="5:23">
      <c r="E2269" t="s">
        <v>22</v>
      </c>
      <c r="F2269">
        <v>49248.3</v>
      </c>
      <c r="G2269" t="s">
        <v>1</v>
      </c>
      <c r="H2269" t="s">
        <v>2</v>
      </c>
      <c r="I2269" t="s">
        <v>3</v>
      </c>
      <c r="J2269">
        <v>0.68451799999999996</v>
      </c>
      <c r="K2269" t="s">
        <v>4</v>
      </c>
      <c r="L2269">
        <v>4333.5</v>
      </c>
      <c r="M2269" t="s">
        <v>5</v>
      </c>
      <c r="N2269">
        <v>10.384224222456</v>
      </c>
      <c r="O2269" t="s">
        <v>6</v>
      </c>
      <c r="P2269">
        <v>45000</v>
      </c>
      <c r="Q2269" t="s">
        <v>7</v>
      </c>
      <c r="R2269">
        <v>45000</v>
      </c>
      <c r="S2269" t="s">
        <v>21</v>
      </c>
      <c r="T2269" t="s">
        <v>24804</v>
      </c>
      <c r="U2269" t="s">
        <v>24805</v>
      </c>
      <c r="V2269" t="s">
        <v>24806</v>
      </c>
      <c r="W2269">
        <v>4.9378699999999998E-2</v>
      </c>
    </row>
    <row r="2270" spans="5:23">
      <c r="E2270" t="s">
        <v>22</v>
      </c>
      <c r="F2270">
        <v>81196</v>
      </c>
      <c r="G2270" t="s">
        <v>1</v>
      </c>
      <c r="H2270" t="s">
        <v>23</v>
      </c>
      <c r="I2270" t="s">
        <v>3</v>
      </c>
      <c r="J2270">
        <v>0.55191100000000004</v>
      </c>
      <c r="K2270" t="s">
        <v>4</v>
      </c>
      <c r="L2270">
        <v>4043.22</v>
      </c>
      <c r="M2270" t="s">
        <v>5</v>
      </c>
      <c r="N2270">
        <v>11.12974367681</v>
      </c>
      <c r="O2270" t="s">
        <v>6</v>
      </c>
      <c r="P2270">
        <v>45000</v>
      </c>
      <c r="Q2270" t="s">
        <v>7</v>
      </c>
      <c r="R2270">
        <v>45000</v>
      </c>
      <c r="S2270" t="s">
        <v>24</v>
      </c>
      <c r="T2270" t="s">
        <v>24807</v>
      </c>
      <c r="U2270" t="s">
        <v>24808</v>
      </c>
      <c r="V2270" t="s">
        <v>24809</v>
      </c>
      <c r="W2270">
        <v>8.0733899999999997E-2</v>
      </c>
    </row>
    <row r="2271" spans="5:23">
      <c r="E2271" t="s">
        <v>25</v>
      </c>
      <c r="F2271">
        <v>81196</v>
      </c>
      <c r="G2271" t="s">
        <v>1</v>
      </c>
      <c r="H2271" t="s">
        <v>23</v>
      </c>
      <c r="I2271" t="s">
        <v>3</v>
      </c>
      <c r="J2271">
        <v>0.55191100000000004</v>
      </c>
      <c r="K2271" t="s">
        <v>4</v>
      </c>
      <c r="L2271">
        <v>4043.22</v>
      </c>
      <c r="M2271" t="s">
        <v>5</v>
      </c>
      <c r="N2271">
        <v>11.12974367681</v>
      </c>
      <c r="O2271" t="s">
        <v>6</v>
      </c>
      <c r="P2271">
        <v>45000</v>
      </c>
      <c r="Q2271" t="s">
        <v>7</v>
      </c>
      <c r="R2271">
        <v>45000</v>
      </c>
      <c r="S2271" t="s">
        <v>26</v>
      </c>
      <c r="T2271" t="s">
        <v>24807</v>
      </c>
      <c r="U2271" t="s">
        <v>24808</v>
      </c>
      <c r="V2271" t="s">
        <v>24809</v>
      </c>
      <c r="W2271">
        <v>8.0733899999999997E-2</v>
      </c>
    </row>
    <row r="2272" spans="5:23">
      <c r="E2272" t="s">
        <v>25</v>
      </c>
      <c r="F2272">
        <v>75418.399999999994</v>
      </c>
      <c r="G2272" t="s">
        <v>1</v>
      </c>
      <c r="H2272" t="s">
        <v>27</v>
      </c>
      <c r="I2272" t="s">
        <v>3</v>
      </c>
      <c r="J2272">
        <v>0.56107099999999999</v>
      </c>
      <c r="K2272" t="s">
        <v>4</v>
      </c>
      <c r="L2272">
        <v>4212</v>
      </c>
      <c r="M2272" t="s">
        <v>5</v>
      </c>
      <c r="N2272">
        <v>10.68377202704</v>
      </c>
      <c r="O2272" t="s">
        <v>6</v>
      </c>
      <c r="P2272">
        <v>45000</v>
      </c>
      <c r="Q2272" t="s">
        <v>7</v>
      </c>
      <c r="R2272">
        <v>45000</v>
      </c>
      <c r="S2272" t="s">
        <v>28</v>
      </c>
      <c r="T2272" t="s">
        <v>24810</v>
      </c>
      <c r="U2272" t="s">
        <v>24811</v>
      </c>
      <c r="V2272" t="s">
        <v>24812</v>
      </c>
      <c r="W2272">
        <v>7.2052699999999997E-2</v>
      </c>
    </row>
    <row r="2273" spans="5:23">
      <c r="E2273" t="s">
        <v>29</v>
      </c>
      <c r="F2273">
        <v>75418.399999999994</v>
      </c>
      <c r="G2273" t="s">
        <v>1</v>
      </c>
      <c r="H2273" t="s">
        <v>27</v>
      </c>
      <c r="I2273" t="s">
        <v>3</v>
      </c>
      <c r="J2273">
        <v>0.56107099999999999</v>
      </c>
      <c r="K2273" t="s">
        <v>4</v>
      </c>
      <c r="L2273">
        <v>4212</v>
      </c>
      <c r="M2273" t="s">
        <v>5</v>
      </c>
      <c r="N2273">
        <v>10.68377202704</v>
      </c>
      <c r="O2273" t="s">
        <v>6</v>
      </c>
      <c r="P2273">
        <v>45000</v>
      </c>
      <c r="Q2273" t="s">
        <v>7</v>
      </c>
      <c r="R2273">
        <v>45000</v>
      </c>
      <c r="S2273" t="s">
        <v>28</v>
      </c>
      <c r="T2273" t="s">
        <v>24810</v>
      </c>
      <c r="U2273" t="s">
        <v>24811</v>
      </c>
      <c r="V2273" t="s">
        <v>24812</v>
      </c>
      <c r="W2273">
        <v>7.2052699999999997E-2</v>
      </c>
    </row>
    <row r="2274" spans="5:23">
      <c r="E2274" t="s">
        <v>29</v>
      </c>
      <c r="F2274">
        <v>123504</v>
      </c>
      <c r="G2274" t="s">
        <v>1</v>
      </c>
      <c r="H2274" t="s">
        <v>30</v>
      </c>
      <c r="I2274" t="s">
        <v>3</v>
      </c>
      <c r="J2274">
        <v>0.45966099999999999</v>
      </c>
      <c r="K2274" t="s">
        <v>4</v>
      </c>
      <c r="L2274">
        <v>3832.15</v>
      </c>
      <c r="M2274" t="s">
        <v>5</v>
      </c>
      <c r="N2274">
        <v>11.742747224176</v>
      </c>
      <c r="O2274" t="s">
        <v>6</v>
      </c>
      <c r="P2274">
        <v>45000</v>
      </c>
      <c r="Q2274" t="s">
        <v>7</v>
      </c>
      <c r="R2274">
        <v>45000</v>
      </c>
      <c r="S2274" t="s">
        <v>31</v>
      </c>
      <c r="T2274" t="s">
        <v>24813</v>
      </c>
      <c r="U2274" t="s">
        <v>24814</v>
      </c>
      <c r="V2274" t="s">
        <v>24815</v>
      </c>
      <c r="W2274">
        <v>0.118854</v>
      </c>
    </row>
    <row r="2275" spans="5:23">
      <c r="E2275" t="s">
        <v>32</v>
      </c>
      <c r="F2275">
        <v>123504</v>
      </c>
      <c r="G2275" t="s">
        <v>1</v>
      </c>
      <c r="H2275" t="s">
        <v>30</v>
      </c>
      <c r="I2275" t="s">
        <v>3</v>
      </c>
      <c r="J2275">
        <v>0.45966099999999999</v>
      </c>
      <c r="K2275" t="s">
        <v>4</v>
      </c>
      <c r="L2275">
        <v>3832.15</v>
      </c>
      <c r="M2275" t="s">
        <v>5</v>
      </c>
      <c r="N2275">
        <v>11.742747224176</v>
      </c>
      <c r="O2275" t="s">
        <v>6</v>
      </c>
      <c r="P2275">
        <v>45000</v>
      </c>
      <c r="Q2275" t="s">
        <v>7</v>
      </c>
      <c r="R2275">
        <v>45000</v>
      </c>
      <c r="S2275" t="s">
        <v>33</v>
      </c>
      <c r="T2275" t="s">
        <v>24813</v>
      </c>
      <c r="U2275" t="s">
        <v>24814</v>
      </c>
      <c r="V2275" t="s">
        <v>24815</v>
      </c>
      <c r="W2275">
        <v>0.118854</v>
      </c>
    </row>
    <row r="2276" spans="5:23">
      <c r="E2276" t="s">
        <v>32</v>
      </c>
      <c r="F2276">
        <v>113314</v>
      </c>
      <c r="G2276" t="s">
        <v>1</v>
      </c>
      <c r="H2276" t="s">
        <v>17</v>
      </c>
      <c r="I2276" t="s">
        <v>3</v>
      </c>
      <c r="J2276">
        <v>0.46501599999999998</v>
      </c>
      <c r="K2276" t="s">
        <v>4</v>
      </c>
      <c r="L2276">
        <v>4081.13</v>
      </c>
      <c r="M2276" t="s">
        <v>5</v>
      </c>
      <c r="N2276">
        <v>11.026359667045</v>
      </c>
      <c r="O2276" t="s">
        <v>6</v>
      </c>
      <c r="P2276">
        <v>45000</v>
      </c>
      <c r="Q2276" t="s">
        <v>7</v>
      </c>
      <c r="R2276">
        <v>45000</v>
      </c>
      <c r="S2276" t="s">
        <v>34</v>
      </c>
      <c r="T2276" t="s">
        <v>24816</v>
      </c>
      <c r="U2276" t="s">
        <v>24817</v>
      </c>
      <c r="V2276" t="s">
        <v>24818</v>
      </c>
      <c r="W2276">
        <v>0.10793</v>
      </c>
    </row>
    <row r="2277" spans="5:23">
      <c r="E2277" t="s">
        <v>35</v>
      </c>
      <c r="F2277">
        <v>113314</v>
      </c>
      <c r="G2277" t="s">
        <v>1</v>
      </c>
      <c r="H2277" t="s">
        <v>17</v>
      </c>
      <c r="I2277" t="s">
        <v>3</v>
      </c>
      <c r="J2277">
        <v>0.46501599999999998</v>
      </c>
      <c r="K2277" t="s">
        <v>4</v>
      </c>
      <c r="L2277">
        <v>4081.13</v>
      </c>
      <c r="M2277" t="s">
        <v>5</v>
      </c>
      <c r="N2277">
        <v>11.026359667045</v>
      </c>
      <c r="O2277" t="s">
        <v>6</v>
      </c>
      <c r="P2277">
        <v>45000</v>
      </c>
      <c r="Q2277" t="s">
        <v>7</v>
      </c>
      <c r="R2277">
        <v>45000</v>
      </c>
      <c r="S2277" t="s">
        <v>34</v>
      </c>
      <c r="T2277" t="s">
        <v>24816</v>
      </c>
      <c r="U2277" t="s">
        <v>24817</v>
      </c>
      <c r="V2277" t="s">
        <v>24818</v>
      </c>
      <c r="W2277">
        <v>0.10793</v>
      </c>
    </row>
    <row r="2278" spans="5:23">
      <c r="E2278" t="s">
        <v>35</v>
      </c>
      <c r="F2278">
        <v>177414</v>
      </c>
      <c r="G2278" t="s">
        <v>1</v>
      </c>
      <c r="H2278" t="s">
        <v>36</v>
      </c>
      <c r="I2278" t="s">
        <v>3</v>
      </c>
      <c r="J2278">
        <v>0.39447500000000002</v>
      </c>
      <c r="K2278" t="s">
        <v>4</v>
      </c>
      <c r="L2278">
        <v>3622.22</v>
      </c>
      <c r="M2278" t="s">
        <v>5</v>
      </c>
      <c r="N2278">
        <v>12.423336585925</v>
      </c>
      <c r="O2278" t="s">
        <v>6</v>
      </c>
      <c r="P2278">
        <v>45000</v>
      </c>
      <c r="Q2278" t="s">
        <v>7</v>
      </c>
      <c r="R2278">
        <v>45000</v>
      </c>
      <c r="S2278" t="s">
        <v>37</v>
      </c>
      <c r="T2278" t="s">
        <v>24819</v>
      </c>
      <c r="U2278" t="s">
        <v>24820</v>
      </c>
      <c r="V2278" t="s">
        <v>24821</v>
      </c>
      <c r="W2278">
        <v>0.146732</v>
      </c>
    </row>
    <row r="2279" spans="5:23">
      <c r="E2279" t="s">
        <v>38</v>
      </c>
      <c r="F2279">
        <v>177414</v>
      </c>
      <c r="G2279" t="s">
        <v>1</v>
      </c>
      <c r="H2279" t="s">
        <v>36</v>
      </c>
      <c r="I2279" t="s">
        <v>3</v>
      </c>
      <c r="J2279">
        <v>0.39447500000000002</v>
      </c>
      <c r="K2279" t="s">
        <v>4</v>
      </c>
      <c r="L2279">
        <v>3622.22</v>
      </c>
      <c r="M2279" t="s">
        <v>5</v>
      </c>
      <c r="N2279">
        <v>12.423336585925</v>
      </c>
      <c r="O2279" t="s">
        <v>6</v>
      </c>
      <c r="P2279">
        <v>45000</v>
      </c>
      <c r="Q2279" t="s">
        <v>7</v>
      </c>
      <c r="R2279">
        <v>45000</v>
      </c>
      <c r="S2279" t="s">
        <v>39</v>
      </c>
      <c r="T2279" t="s">
        <v>24819</v>
      </c>
      <c r="U2279" t="s">
        <v>24820</v>
      </c>
      <c r="V2279" t="s">
        <v>24821</v>
      </c>
      <c r="W2279">
        <v>0.146732</v>
      </c>
    </row>
    <row r="2280" spans="5:23">
      <c r="E2280" t="s">
        <v>38</v>
      </c>
      <c r="F2280">
        <v>157438</v>
      </c>
      <c r="G2280" t="s">
        <v>1</v>
      </c>
      <c r="H2280" t="s">
        <v>40</v>
      </c>
      <c r="I2280" t="s">
        <v>3</v>
      </c>
      <c r="J2280">
        <v>0.40153</v>
      </c>
      <c r="K2280" t="s">
        <v>4</v>
      </c>
      <c r="L2280">
        <v>3939.62</v>
      </c>
      <c r="M2280" t="s">
        <v>5</v>
      </c>
      <c r="N2280">
        <v>11.422420533999</v>
      </c>
      <c r="O2280" t="s">
        <v>6</v>
      </c>
      <c r="P2280">
        <v>45000</v>
      </c>
      <c r="Q2280" t="s">
        <v>7</v>
      </c>
      <c r="R2280">
        <v>45000</v>
      </c>
      <c r="S2280" t="s">
        <v>41</v>
      </c>
      <c r="T2280" t="s">
        <v>24822</v>
      </c>
      <c r="U2280" t="s">
        <v>24823</v>
      </c>
      <c r="V2280" t="s">
        <v>24824</v>
      </c>
      <c r="W2280">
        <v>0.145538</v>
      </c>
    </row>
    <row r="2281" spans="5:23">
      <c r="E2281" t="s">
        <v>42</v>
      </c>
      <c r="F2281">
        <v>157438</v>
      </c>
      <c r="G2281" t="s">
        <v>1</v>
      </c>
      <c r="H2281" t="s">
        <v>40</v>
      </c>
      <c r="I2281" t="s">
        <v>3</v>
      </c>
      <c r="J2281">
        <v>0.40153</v>
      </c>
      <c r="K2281" t="s">
        <v>4</v>
      </c>
      <c r="L2281">
        <v>3939.62</v>
      </c>
      <c r="M2281" t="s">
        <v>5</v>
      </c>
      <c r="N2281">
        <v>11.422420533999</v>
      </c>
      <c r="O2281" t="s">
        <v>6</v>
      </c>
      <c r="P2281">
        <v>45000</v>
      </c>
      <c r="Q2281" t="s">
        <v>7</v>
      </c>
      <c r="R2281">
        <v>45000</v>
      </c>
      <c r="S2281" t="s">
        <v>41</v>
      </c>
      <c r="T2281" t="s">
        <v>24822</v>
      </c>
      <c r="U2281" t="s">
        <v>24823</v>
      </c>
      <c r="V2281" t="s">
        <v>24824</v>
      </c>
      <c r="W2281">
        <v>0.145538</v>
      </c>
    </row>
    <row r="2282" spans="5:23">
      <c r="E2282" t="s">
        <v>42</v>
      </c>
      <c r="F2282">
        <v>26656.6</v>
      </c>
      <c r="G2282" t="s">
        <v>1</v>
      </c>
      <c r="H2282" t="s">
        <v>14</v>
      </c>
      <c r="I2282" t="s">
        <v>3</v>
      </c>
      <c r="J2282">
        <v>0.91783499999999996</v>
      </c>
      <c r="K2282" t="s">
        <v>4</v>
      </c>
      <c r="L2282">
        <v>4453.1499999999996</v>
      </c>
      <c r="M2282" t="s">
        <v>5</v>
      </c>
      <c r="N2282">
        <v>10.105210529392</v>
      </c>
      <c r="O2282" t="s">
        <v>6</v>
      </c>
      <c r="P2282">
        <v>45000</v>
      </c>
      <c r="Q2282" t="s">
        <v>7</v>
      </c>
      <c r="R2282">
        <v>45000</v>
      </c>
      <c r="S2282" t="s">
        <v>43</v>
      </c>
      <c r="T2282" t="s">
        <v>24825</v>
      </c>
      <c r="U2282" t="s">
        <v>24826</v>
      </c>
      <c r="V2282" t="s">
        <v>24827</v>
      </c>
      <c r="W2282">
        <v>5.36485E-3</v>
      </c>
    </row>
    <row r="2283" spans="5:23">
      <c r="E2283" t="s">
        <v>44</v>
      </c>
      <c r="F2283">
        <v>26656.6</v>
      </c>
      <c r="G2283" t="s">
        <v>1</v>
      </c>
      <c r="H2283" t="s">
        <v>14</v>
      </c>
      <c r="I2283" t="s">
        <v>3</v>
      </c>
      <c r="J2283">
        <v>0.91783499999999996</v>
      </c>
      <c r="K2283" t="s">
        <v>4</v>
      </c>
      <c r="L2283">
        <v>4453.1499999999996</v>
      </c>
      <c r="M2283" t="s">
        <v>5</v>
      </c>
      <c r="N2283">
        <v>10.105210529392</v>
      </c>
      <c r="O2283" t="s">
        <v>6</v>
      </c>
      <c r="P2283">
        <v>45000</v>
      </c>
      <c r="Q2283" t="s">
        <v>7</v>
      </c>
      <c r="R2283">
        <v>45000</v>
      </c>
      <c r="S2283" t="s">
        <v>45</v>
      </c>
      <c r="T2283" t="s">
        <v>24825</v>
      </c>
      <c r="U2283" t="s">
        <v>24826</v>
      </c>
      <c r="V2283" t="s">
        <v>24827</v>
      </c>
      <c r="W2283">
        <v>5.36485E-3</v>
      </c>
    </row>
    <row r="2284" spans="5:23">
      <c r="E2284" t="s">
        <v>44</v>
      </c>
      <c r="F2284">
        <v>26465.4</v>
      </c>
      <c r="G2284" t="s">
        <v>1</v>
      </c>
      <c r="H2284" t="s">
        <v>10</v>
      </c>
      <c r="I2284" t="s">
        <v>3</v>
      </c>
      <c r="J2284">
        <v>0.91933299999999996</v>
      </c>
      <c r="K2284" t="s">
        <v>4</v>
      </c>
      <c r="L2284">
        <v>4470.6899999999996</v>
      </c>
      <c r="M2284" t="s">
        <v>5</v>
      </c>
      <c r="N2284">
        <v>10.065556377636</v>
      </c>
      <c r="O2284" t="s">
        <v>6</v>
      </c>
      <c r="P2284">
        <v>45000</v>
      </c>
      <c r="Q2284" t="s">
        <v>7</v>
      </c>
      <c r="R2284">
        <v>45000</v>
      </c>
      <c r="S2284" t="s">
        <v>11</v>
      </c>
      <c r="T2284" t="s">
        <v>24795</v>
      </c>
      <c r="U2284" t="s">
        <v>24796</v>
      </c>
      <c r="V2284" t="s">
        <v>24797</v>
      </c>
      <c r="W2284">
        <v>8.5072999999999995E-4</v>
      </c>
    </row>
    <row r="2285" spans="5:23">
      <c r="E2285" t="s">
        <v>0</v>
      </c>
      <c r="F2285">
        <v>32244</v>
      </c>
      <c r="G2285" t="s">
        <v>1</v>
      </c>
      <c r="H2285" t="s">
        <v>2</v>
      </c>
      <c r="I2285" t="s">
        <v>3</v>
      </c>
      <c r="J2285">
        <v>0.84033400000000003</v>
      </c>
      <c r="K2285" t="s">
        <v>4</v>
      </c>
      <c r="L2285">
        <v>4391.84</v>
      </c>
      <c r="M2285" t="s">
        <v>5</v>
      </c>
      <c r="N2285">
        <v>10.246283388989999</v>
      </c>
      <c r="O2285" t="s">
        <v>6</v>
      </c>
      <c r="P2285">
        <v>45000</v>
      </c>
      <c r="Q2285" t="s">
        <v>7</v>
      </c>
      <c r="R2285">
        <v>45000</v>
      </c>
      <c r="S2285" t="s">
        <v>8</v>
      </c>
      <c r="T2285" t="s">
        <v>24828</v>
      </c>
      <c r="U2285" t="s">
        <v>24829</v>
      </c>
      <c r="V2285" t="s">
        <v>23626</v>
      </c>
      <c r="W2285">
        <v>1.6016900000000001E-2</v>
      </c>
    </row>
    <row r="2286" spans="5:23">
      <c r="E2286" t="s">
        <v>9</v>
      </c>
      <c r="F2286">
        <v>26434.7</v>
      </c>
      <c r="G2286" t="s">
        <v>1</v>
      </c>
      <c r="H2286" t="s">
        <v>10</v>
      </c>
      <c r="I2286" t="s">
        <v>3</v>
      </c>
      <c r="J2286">
        <v>0.91985799999999995</v>
      </c>
      <c r="K2286" t="s">
        <v>4</v>
      </c>
      <c r="L2286">
        <v>4470.79</v>
      </c>
      <c r="M2286" t="s">
        <v>5</v>
      </c>
      <c r="N2286">
        <v>10.065336419692001</v>
      </c>
      <c r="O2286" t="s">
        <v>6</v>
      </c>
      <c r="P2286">
        <v>45000</v>
      </c>
      <c r="Q2286" t="s">
        <v>7</v>
      </c>
      <c r="R2286">
        <v>45000</v>
      </c>
      <c r="S2286" t="s">
        <v>11</v>
      </c>
      <c r="T2286" t="s">
        <v>24830</v>
      </c>
      <c r="U2286" t="s">
        <v>24831</v>
      </c>
      <c r="V2286" t="s">
        <v>24832</v>
      </c>
      <c r="W2286">
        <v>1.31667E-3</v>
      </c>
    </row>
    <row r="2287" spans="5:23">
      <c r="E2287" t="s">
        <v>12</v>
      </c>
      <c r="F2287">
        <v>32244</v>
      </c>
      <c r="G2287" t="s">
        <v>1</v>
      </c>
      <c r="H2287" t="s">
        <v>2</v>
      </c>
      <c r="I2287" t="s">
        <v>3</v>
      </c>
      <c r="J2287">
        <v>0.84033400000000003</v>
      </c>
      <c r="K2287" t="s">
        <v>4</v>
      </c>
      <c r="L2287">
        <v>4391.84</v>
      </c>
      <c r="M2287" t="s">
        <v>5</v>
      </c>
      <c r="N2287">
        <v>10.246283388989999</v>
      </c>
      <c r="O2287" t="s">
        <v>6</v>
      </c>
      <c r="P2287">
        <v>45000</v>
      </c>
      <c r="Q2287" t="s">
        <v>7</v>
      </c>
      <c r="R2287">
        <v>45000</v>
      </c>
      <c r="S2287" t="s">
        <v>13</v>
      </c>
      <c r="T2287" t="s">
        <v>24828</v>
      </c>
      <c r="U2287" t="s">
        <v>24829</v>
      </c>
      <c r="V2287" t="s">
        <v>23626</v>
      </c>
      <c r="W2287">
        <v>1.6016900000000001E-2</v>
      </c>
    </row>
    <row r="2288" spans="5:23">
      <c r="E2288" t="s">
        <v>12</v>
      </c>
      <c r="F2288">
        <v>31955.1</v>
      </c>
      <c r="G2288" t="s">
        <v>1</v>
      </c>
      <c r="H2288" t="s">
        <v>14</v>
      </c>
      <c r="I2288" t="s">
        <v>3</v>
      </c>
      <c r="J2288">
        <v>0.84023300000000001</v>
      </c>
      <c r="K2288" t="s">
        <v>4</v>
      </c>
      <c r="L2288">
        <v>4432.6099999999997</v>
      </c>
      <c r="M2288" t="s">
        <v>5</v>
      </c>
      <c r="N2288">
        <v>10.152023599328</v>
      </c>
      <c r="O2288" t="s">
        <v>6</v>
      </c>
      <c r="P2288">
        <v>45000</v>
      </c>
      <c r="Q2288" t="s">
        <v>7</v>
      </c>
      <c r="R2288">
        <v>45000</v>
      </c>
      <c r="S2288" t="s">
        <v>15</v>
      </c>
      <c r="T2288" t="s">
        <v>24833</v>
      </c>
      <c r="U2288" t="s">
        <v>24834</v>
      </c>
      <c r="V2288" t="s">
        <v>24835</v>
      </c>
      <c r="W2288">
        <v>2.1373799999999998E-2</v>
      </c>
    </row>
    <row r="2289" spans="5:23">
      <c r="E2289" t="s">
        <v>16</v>
      </c>
      <c r="F2289">
        <v>31955.1</v>
      </c>
      <c r="G2289" t="s">
        <v>1</v>
      </c>
      <c r="H2289" t="s">
        <v>14</v>
      </c>
      <c r="I2289" t="s">
        <v>3</v>
      </c>
      <c r="J2289">
        <v>0.84023300000000001</v>
      </c>
      <c r="K2289" t="s">
        <v>4</v>
      </c>
      <c r="L2289">
        <v>4432.6099999999997</v>
      </c>
      <c r="M2289" t="s">
        <v>5</v>
      </c>
      <c r="N2289">
        <v>10.152023599328</v>
      </c>
      <c r="O2289" t="s">
        <v>6</v>
      </c>
      <c r="P2289">
        <v>45000</v>
      </c>
      <c r="Q2289" t="s">
        <v>7</v>
      </c>
      <c r="R2289">
        <v>45000</v>
      </c>
      <c r="S2289" t="s">
        <v>15</v>
      </c>
      <c r="T2289" t="s">
        <v>24833</v>
      </c>
      <c r="U2289" t="s">
        <v>24834</v>
      </c>
      <c r="V2289" t="s">
        <v>24835</v>
      </c>
      <c r="W2289">
        <v>2.1373799999999998E-2</v>
      </c>
    </row>
    <row r="2290" spans="5:23">
      <c r="E2290" t="s">
        <v>16</v>
      </c>
      <c r="F2290">
        <v>50233.7</v>
      </c>
      <c r="G2290" t="s">
        <v>1</v>
      </c>
      <c r="H2290" t="s">
        <v>17</v>
      </c>
      <c r="I2290" t="s">
        <v>3</v>
      </c>
      <c r="J2290">
        <v>0.68583700000000003</v>
      </c>
      <c r="K2290" t="s">
        <v>4</v>
      </c>
      <c r="L2290">
        <v>4232.17</v>
      </c>
      <c r="M2290" t="s">
        <v>5</v>
      </c>
      <c r="N2290">
        <v>10.63284102731</v>
      </c>
      <c r="O2290" t="s">
        <v>6</v>
      </c>
      <c r="P2290">
        <v>45000</v>
      </c>
      <c r="Q2290" t="s">
        <v>7</v>
      </c>
      <c r="R2290">
        <v>45000</v>
      </c>
      <c r="S2290" t="s">
        <v>18</v>
      </c>
      <c r="T2290" t="s">
        <v>24836</v>
      </c>
      <c r="U2290" t="s">
        <v>24837</v>
      </c>
      <c r="V2290" t="s">
        <v>24838</v>
      </c>
      <c r="W2290">
        <v>4.6155099999999998E-2</v>
      </c>
    </row>
    <row r="2291" spans="5:23">
      <c r="E2291" t="s">
        <v>19</v>
      </c>
      <c r="F2291">
        <v>50233.7</v>
      </c>
      <c r="G2291" t="s">
        <v>1</v>
      </c>
      <c r="H2291" t="s">
        <v>17</v>
      </c>
      <c r="I2291" t="s">
        <v>3</v>
      </c>
      <c r="J2291">
        <v>0.68583700000000003</v>
      </c>
      <c r="K2291" t="s">
        <v>4</v>
      </c>
      <c r="L2291">
        <v>4232.17</v>
      </c>
      <c r="M2291" t="s">
        <v>5</v>
      </c>
      <c r="N2291">
        <v>10.63284102731</v>
      </c>
      <c r="O2291" t="s">
        <v>6</v>
      </c>
      <c r="P2291">
        <v>45000</v>
      </c>
      <c r="Q2291" t="s">
        <v>7</v>
      </c>
      <c r="R2291">
        <v>45000</v>
      </c>
      <c r="S2291" t="s">
        <v>20</v>
      </c>
      <c r="T2291" t="s">
        <v>24836</v>
      </c>
      <c r="U2291" t="s">
        <v>24837</v>
      </c>
      <c r="V2291" t="s">
        <v>24838</v>
      </c>
      <c r="W2291">
        <v>4.6155099999999998E-2</v>
      </c>
    </row>
    <row r="2292" spans="5:23">
      <c r="E2292" t="s">
        <v>19</v>
      </c>
      <c r="F2292">
        <v>50036.7</v>
      </c>
      <c r="G2292" t="s">
        <v>1</v>
      </c>
      <c r="H2292" t="s">
        <v>2</v>
      </c>
      <c r="I2292" t="s">
        <v>3</v>
      </c>
      <c r="J2292">
        <v>0.67906599999999995</v>
      </c>
      <c r="K2292" t="s">
        <v>4</v>
      </c>
      <c r="L2292">
        <v>4333.9799999999996</v>
      </c>
      <c r="M2292" t="s">
        <v>5</v>
      </c>
      <c r="N2292">
        <v>10.383054283088001</v>
      </c>
      <c r="O2292" t="s">
        <v>6</v>
      </c>
      <c r="P2292">
        <v>45000</v>
      </c>
      <c r="Q2292" t="s">
        <v>7</v>
      </c>
      <c r="R2292">
        <v>45000</v>
      </c>
      <c r="S2292" t="s">
        <v>21</v>
      </c>
      <c r="T2292" t="s">
        <v>24839</v>
      </c>
      <c r="U2292" t="s">
        <v>24840</v>
      </c>
      <c r="V2292" t="s">
        <v>24841</v>
      </c>
      <c r="W2292">
        <v>3.9431599999999997E-2</v>
      </c>
    </row>
    <row r="2293" spans="5:23">
      <c r="E2293" t="s">
        <v>22</v>
      </c>
      <c r="F2293">
        <v>50036.7</v>
      </c>
      <c r="G2293" t="s">
        <v>1</v>
      </c>
      <c r="H2293" t="s">
        <v>2</v>
      </c>
      <c r="I2293" t="s">
        <v>3</v>
      </c>
      <c r="J2293">
        <v>0.67906599999999995</v>
      </c>
      <c r="K2293" t="s">
        <v>4</v>
      </c>
      <c r="L2293">
        <v>4333.9799999999996</v>
      </c>
      <c r="M2293" t="s">
        <v>5</v>
      </c>
      <c r="N2293">
        <v>10.383054283088001</v>
      </c>
      <c r="O2293" t="s">
        <v>6</v>
      </c>
      <c r="P2293">
        <v>45000</v>
      </c>
      <c r="Q2293" t="s">
        <v>7</v>
      </c>
      <c r="R2293">
        <v>45000</v>
      </c>
      <c r="S2293" t="s">
        <v>21</v>
      </c>
      <c r="T2293" t="s">
        <v>24839</v>
      </c>
      <c r="U2293" t="s">
        <v>24840</v>
      </c>
      <c r="V2293" t="s">
        <v>24841</v>
      </c>
      <c r="W2293">
        <v>3.9431599999999997E-2</v>
      </c>
    </row>
    <row r="2294" spans="5:23">
      <c r="E2294" t="s">
        <v>22</v>
      </c>
      <c r="F2294">
        <v>77001.399999999994</v>
      </c>
      <c r="G2294" t="s">
        <v>1</v>
      </c>
      <c r="H2294" t="s">
        <v>23</v>
      </c>
      <c r="I2294" t="s">
        <v>3</v>
      </c>
      <c r="J2294">
        <v>0.56704900000000003</v>
      </c>
      <c r="K2294" t="s">
        <v>4</v>
      </c>
      <c r="L2294">
        <v>4038.87</v>
      </c>
      <c r="M2294" t="s">
        <v>5</v>
      </c>
      <c r="N2294">
        <v>11.141728118164</v>
      </c>
      <c r="O2294" t="s">
        <v>6</v>
      </c>
      <c r="P2294">
        <v>45000</v>
      </c>
      <c r="Q2294" t="s">
        <v>7</v>
      </c>
      <c r="R2294">
        <v>45000</v>
      </c>
      <c r="S2294" t="s">
        <v>24</v>
      </c>
      <c r="T2294" t="s">
        <v>24842</v>
      </c>
      <c r="U2294" t="s">
        <v>24843</v>
      </c>
      <c r="V2294" t="s">
        <v>24844</v>
      </c>
      <c r="W2294">
        <v>7.2846499999999995E-2</v>
      </c>
    </row>
    <row r="2295" spans="5:23">
      <c r="E2295" t="s">
        <v>25</v>
      </c>
      <c r="F2295">
        <v>77001.399999999994</v>
      </c>
      <c r="G2295" t="s">
        <v>1</v>
      </c>
      <c r="H2295" t="s">
        <v>23</v>
      </c>
      <c r="I2295" t="s">
        <v>3</v>
      </c>
      <c r="J2295">
        <v>0.56704900000000003</v>
      </c>
      <c r="K2295" t="s">
        <v>4</v>
      </c>
      <c r="L2295">
        <v>4038.87</v>
      </c>
      <c r="M2295" t="s">
        <v>5</v>
      </c>
      <c r="N2295">
        <v>11.141728118164</v>
      </c>
      <c r="O2295" t="s">
        <v>6</v>
      </c>
      <c r="P2295">
        <v>45000</v>
      </c>
      <c r="Q2295" t="s">
        <v>7</v>
      </c>
      <c r="R2295">
        <v>45000</v>
      </c>
      <c r="S2295" t="s">
        <v>26</v>
      </c>
      <c r="T2295" t="s">
        <v>24842</v>
      </c>
      <c r="U2295" t="s">
        <v>24843</v>
      </c>
      <c r="V2295" t="s">
        <v>24844</v>
      </c>
      <c r="W2295">
        <v>7.2846499999999995E-2</v>
      </c>
    </row>
    <row r="2296" spans="5:23">
      <c r="E2296" t="s">
        <v>25</v>
      </c>
      <c r="F2296">
        <v>75713.8</v>
      </c>
      <c r="G2296" t="s">
        <v>1</v>
      </c>
      <c r="H2296" t="s">
        <v>27</v>
      </c>
      <c r="I2296" t="s">
        <v>3</v>
      </c>
      <c r="J2296">
        <v>0.559921</v>
      </c>
      <c r="K2296" t="s">
        <v>4</v>
      </c>
      <c r="L2296">
        <v>4212.8</v>
      </c>
      <c r="M2296" t="s">
        <v>5</v>
      </c>
      <c r="N2296">
        <v>10.681725262896</v>
      </c>
      <c r="O2296" t="s">
        <v>6</v>
      </c>
      <c r="P2296">
        <v>45000</v>
      </c>
      <c r="Q2296" t="s">
        <v>7</v>
      </c>
      <c r="R2296">
        <v>45000</v>
      </c>
      <c r="S2296" t="s">
        <v>28</v>
      </c>
      <c r="T2296" t="s">
        <v>24845</v>
      </c>
      <c r="U2296" t="s">
        <v>24846</v>
      </c>
      <c r="V2296" t="s">
        <v>24847</v>
      </c>
      <c r="W2296">
        <v>7.6460700000000006E-2</v>
      </c>
    </row>
    <row r="2297" spans="5:23">
      <c r="E2297" t="s">
        <v>29</v>
      </c>
      <c r="F2297">
        <v>75713.8</v>
      </c>
      <c r="G2297" t="s">
        <v>1</v>
      </c>
      <c r="H2297" t="s">
        <v>27</v>
      </c>
      <c r="I2297" t="s">
        <v>3</v>
      </c>
      <c r="J2297">
        <v>0.559921</v>
      </c>
      <c r="K2297" t="s">
        <v>4</v>
      </c>
      <c r="L2297">
        <v>4212.8</v>
      </c>
      <c r="M2297" t="s">
        <v>5</v>
      </c>
      <c r="N2297">
        <v>10.681725262896</v>
      </c>
      <c r="O2297" t="s">
        <v>6</v>
      </c>
      <c r="P2297">
        <v>45000</v>
      </c>
      <c r="Q2297" t="s">
        <v>7</v>
      </c>
      <c r="R2297">
        <v>45000</v>
      </c>
      <c r="S2297" t="s">
        <v>28</v>
      </c>
      <c r="T2297" t="s">
        <v>24845</v>
      </c>
      <c r="U2297" t="s">
        <v>24846</v>
      </c>
      <c r="V2297" t="s">
        <v>24847</v>
      </c>
      <c r="W2297">
        <v>7.6460700000000006E-2</v>
      </c>
    </row>
    <row r="2298" spans="5:23">
      <c r="E2298" t="s">
        <v>29</v>
      </c>
      <c r="F2298">
        <v>115374</v>
      </c>
      <c r="G2298" t="s">
        <v>1</v>
      </c>
      <c r="H2298" t="s">
        <v>30</v>
      </c>
      <c r="I2298" t="s">
        <v>3</v>
      </c>
      <c r="J2298">
        <v>0.475628</v>
      </c>
      <c r="K2298" t="s">
        <v>4</v>
      </c>
      <c r="L2298">
        <v>3831.39</v>
      </c>
      <c r="M2298" t="s">
        <v>5</v>
      </c>
      <c r="N2298">
        <v>11.745085342924</v>
      </c>
      <c r="O2298" t="s">
        <v>6</v>
      </c>
      <c r="P2298">
        <v>45000</v>
      </c>
      <c r="Q2298" t="s">
        <v>7</v>
      </c>
      <c r="R2298">
        <v>45000</v>
      </c>
      <c r="S2298" t="s">
        <v>31</v>
      </c>
      <c r="T2298" t="s">
        <v>24848</v>
      </c>
      <c r="U2298" t="s">
        <v>24849</v>
      </c>
      <c r="V2298" t="s">
        <v>24430</v>
      </c>
      <c r="W2298">
        <v>0.11815299999999999</v>
      </c>
    </row>
    <row r="2299" spans="5:23">
      <c r="E2299" t="s">
        <v>32</v>
      </c>
      <c r="F2299">
        <v>115374</v>
      </c>
      <c r="G2299" t="s">
        <v>1</v>
      </c>
      <c r="H2299" t="s">
        <v>30</v>
      </c>
      <c r="I2299" t="s">
        <v>3</v>
      </c>
      <c r="J2299">
        <v>0.475628</v>
      </c>
      <c r="K2299" t="s">
        <v>4</v>
      </c>
      <c r="L2299">
        <v>3831.39</v>
      </c>
      <c r="M2299" t="s">
        <v>5</v>
      </c>
      <c r="N2299">
        <v>11.745085342924</v>
      </c>
      <c r="O2299" t="s">
        <v>6</v>
      </c>
      <c r="P2299">
        <v>45000</v>
      </c>
      <c r="Q2299" t="s">
        <v>7</v>
      </c>
      <c r="R2299">
        <v>45000</v>
      </c>
      <c r="S2299" t="s">
        <v>33</v>
      </c>
      <c r="T2299" t="s">
        <v>24848</v>
      </c>
      <c r="U2299" t="s">
        <v>24849</v>
      </c>
      <c r="V2299" t="s">
        <v>24430</v>
      </c>
      <c r="W2299">
        <v>0.11815299999999999</v>
      </c>
    </row>
    <row r="2300" spans="5:23">
      <c r="E2300" t="s">
        <v>32</v>
      </c>
      <c r="F2300">
        <v>112563</v>
      </c>
      <c r="G2300" t="s">
        <v>1</v>
      </c>
      <c r="H2300" t="s">
        <v>17</v>
      </c>
      <c r="I2300" t="s">
        <v>3</v>
      </c>
      <c r="J2300">
        <v>0.466721</v>
      </c>
      <c r="K2300" t="s">
        <v>4</v>
      </c>
      <c r="L2300">
        <v>4078.39</v>
      </c>
      <c r="M2300" t="s">
        <v>5</v>
      </c>
      <c r="N2300">
        <v>11.033765534784999</v>
      </c>
      <c r="O2300" t="s">
        <v>6</v>
      </c>
      <c r="P2300">
        <v>45000</v>
      </c>
      <c r="Q2300" t="s">
        <v>7</v>
      </c>
      <c r="R2300">
        <v>45000</v>
      </c>
      <c r="S2300" t="s">
        <v>34</v>
      </c>
      <c r="T2300" t="s">
        <v>24850</v>
      </c>
      <c r="U2300" t="s">
        <v>24851</v>
      </c>
      <c r="V2300" t="s">
        <v>24852</v>
      </c>
      <c r="W2300">
        <v>0.118727</v>
      </c>
    </row>
    <row r="2301" spans="5:23">
      <c r="E2301" t="s">
        <v>35</v>
      </c>
      <c r="F2301">
        <v>112563</v>
      </c>
      <c r="G2301" t="s">
        <v>1</v>
      </c>
      <c r="H2301" t="s">
        <v>17</v>
      </c>
      <c r="I2301" t="s">
        <v>3</v>
      </c>
      <c r="J2301">
        <v>0.466721</v>
      </c>
      <c r="K2301" t="s">
        <v>4</v>
      </c>
      <c r="L2301">
        <v>4078.39</v>
      </c>
      <c r="M2301" t="s">
        <v>5</v>
      </c>
      <c r="N2301">
        <v>11.033765534784999</v>
      </c>
      <c r="O2301" t="s">
        <v>6</v>
      </c>
      <c r="P2301">
        <v>45000</v>
      </c>
      <c r="Q2301" t="s">
        <v>7</v>
      </c>
      <c r="R2301">
        <v>45000</v>
      </c>
      <c r="S2301" t="s">
        <v>34</v>
      </c>
      <c r="T2301" t="s">
        <v>24850</v>
      </c>
      <c r="U2301" t="s">
        <v>24851</v>
      </c>
      <c r="V2301" t="s">
        <v>24852</v>
      </c>
      <c r="W2301">
        <v>0.118727</v>
      </c>
    </row>
    <row r="2302" spans="5:23">
      <c r="E2302" t="s">
        <v>35</v>
      </c>
      <c r="F2302">
        <v>172837</v>
      </c>
      <c r="G2302" t="s">
        <v>1</v>
      </c>
      <c r="H2302" t="s">
        <v>36</v>
      </c>
      <c r="I2302" t="s">
        <v>3</v>
      </c>
      <c r="J2302">
        <v>0.39964</v>
      </c>
      <c r="K2302" t="s">
        <v>4</v>
      </c>
      <c r="L2302">
        <v>3622.64</v>
      </c>
      <c r="M2302" t="s">
        <v>5</v>
      </c>
      <c r="N2302">
        <v>12.421875246956001</v>
      </c>
      <c r="O2302" t="s">
        <v>6</v>
      </c>
      <c r="P2302">
        <v>45000</v>
      </c>
      <c r="Q2302" t="s">
        <v>7</v>
      </c>
      <c r="R2302">
        <v>45000</v>
      </c>
      <c r="S2302" t="s">
        <v>37</v>
      </c>
      <c r="T2302" t="s">
        <v>24853</v>
      </c>
      <c r="U2302" t="s">
        <v>24854</v>
      </c>
      <c r="V2302" t="s">
        <v>24855</v>
      </c>
      <c r="W2302">
        <v>0.14721400000000001</v>
      </c>
    </row>
    <row r="2303" spans="5:23">
      <c r="E2303" t="s">
        <v>38</v>
      </c>
      <c r="F2303">
        <v>172837</v>
      </c>
      <c r="G2303" t="s">
        <v>1</v>
      </c>
      <c r="H2303" t="s">
        <v>36</v>
      </c>
      <c r="I2303" t="s">
        <v>3</v>
      </c>
      <c r="J2303">
        <v>0.39964</v>
      </c>
      <c r="K2303" t="s">
        <v>4</v>
      </c>
      <c r="L2303">
        <v>3622.64</v>
      </c>
      <c r="M2303" t="s">
        <v>5</v>
      </c>
      <c r="N2303">
        <v>12.421875246956001</v>
      </c>
      <c r="O2303" t="s">
        <v>6</v>
      </c>
      <c r="P2303">
        <v>45000</v>
      </c>
      <c r="Q2303" t="s">
        <v>7</v>
      </c>
      <c r="R2303">
        <v>45000</v>
      </c>
      <c r="S2303" t="s">
        <v>39</v>
      </c>
      <c r="T2303" t="s">
        <v>24853</v>
      </c>
      <c r="U2303" t="s">
        <v>24854</v>
      </c>
      <c r="V2303" t="s">
        <v>24855</v>
      </c>
      <c r="W2303">
        <v>0.14721400000000001</v>
      </c>
    </row>
    <row r="2304" spans="5:23">
      <c r="E2304" t="s">
        <v>38</v>
      </c>
      <c r="F2304">
        <v>154518</v>
      </c>
      <c r="G2304" t="s">
        <v>1</v>
      </c>
      <c r="H2304" t="s">
        <v>40</v>
      </c>
      <c r="I2304" t="s">
        <v>3</v>
      </c>
      <c r="J2304">
        <v>0.40534100000000001</v>
      </c>
      <c r="K2304" t="s">
        <v>4</v>
      </c>
      <c r="L2304">
        <v>3938.95</v>
      </c>
      <c r="M2304" t="s">
        <v>5</v>
      </c>
      <c r="N2304">
        <v>11.424369120294999</v>
      </c>
      <c r="O2304" t="s">
        <v>6</v>
      </c>
      <c r="P2304">
        <v>45000</v>
      </c>
      <c r="Q2304" t="s">
        <v>7</v>
      </c>
      <c r="R2304">
        <v>45000</v>
      </c>
      <c r="S2304" t="s">
        <v>41</v>
      </c>
      <c r="T2304" t="s">
        <v>24856</v>
      </c>
      <c r="U2304" t="s">
        <v>24857</v>
      </c>
      <c r="V2304" t="s">
        <v>24858</v>
      </c>
      <c r="W2304">
        <v>0.145209</v>
      </c>
    </row>
    <row r="2305" spans="5:23">
      <c r="E2305" t="s">
        <v>42</v>
      </c>
      <c r="F2305">
        <v>154518</v>
      </c>
      <c r="G2305" t="s">
        <v>1</v>
      </c>
      <c r="H2305" t="s">
        <v>40</v>
      </c>
      <c r="I2305" t="s">
        <v>3</v>
      </c>
      <c r="J2305">
        <v>0.40534100000000001</v>
      </c>
      <c r="K2305" t="s">
        <v>4</v>
      </c>
      <c r="L2305">
        <v>3938.95</v>
      </c>
      <c r="M2305" t="s">
        <v>5</v>
      </c>
      <c r="N2305">
        <v>11.424369120294999</v>
      </c>
      <c r="O2305" t="s">
        <v>6</v>
      </c>
      <c r="P2305">
        <v>45000</v>
      </c>
      <c r="Q2305" t="s">
        <v>7</v>
      </c>
      <c r="R2305">
        <v>45000</v>
      </c>
      <c r="S2305" t="s">
        <v>41</v>
      </c>
      <c r="T2305" t="s">
        <v>24856</v>
      </c>
      <c r="U2305" t="s">
        <v>24857</v>
      </c>
      <c r="V2305" t="s">
        <v>24858</v>
      </c>
      <c r="W2305">
        <v>0.145209</v>
      </c>
    </row>
    <row r="2306" spans="5:23">
      <c r="E2306" t="s">
        <v>42</v>
      </c>
      <c r="F2306">
        <v>26524.799999999999</v>
      </c>
      <c r="G2306" t="s">
        <v>1</v>
      </c>
      <c r="H2306" t="s">
        <v>14</v>
      </c>
      <c r="I2306" t="s">
        <v>3</v>
      </c>
      <c r="J2306">
        <v>0.92011600000000004</v>
      </c>
      <c r="K2306" t="s">
        <v>4</v>
      </c>
      <c r="L2306">
        <v>4453.1099999999997</v>
      </c>
      <c r="M2306" t="s">
        <v>5</v>
      </c>
      <c r="N2306">
        <v>10.105308109256001</v>
      </c>
      <c r="O2306" t="s">
        <v>6</v>
      </c>
      <c r="P2306">
        <v>45000</v>
      </c>
      <c r="Q2306" t="s">
        <v>7</v>
      </c>
      <c r="R2306">
        <v>45000</v>
      </c>
      <c r="S2306" t="s">
        <v>43</v>
      </c>
      <c r="T2306" t="s">
        <v>24859</v>
      </c>
      <c r="U2306" t="s">
        <v>24860</v>
      </c>
      <c r="V2306" t="s">
        <v>24861</v>
      </c>
      <c r="W2306">
        <v>6.5491899999999999E-3</v>
      </c>
    </row>
    <row r="2307" spans="5:23">
      <c r="E2307" t="s">
        <v>44</v>
      </c>
      <c r="F2307">
        <v>26524.799999999999</v>
      </c>
      <c r="G2307" t="s">
        <v>1</v>
      </c>
      <c r="H2307" t="s">
        <v>14</v>
      </c>
      <c r="I2307" t="s">
        <v>3</v>
      </c>
      <c r="J2307">
        <v>0.92011600000000004</v>
      </c>
      <c r="K2307" t="s">
        <v>4</v>
      </c>
      <c r="L2307">
        <v>4453.1099999999997</v>
      </c>
      <c r="M2307" t="s">
        <v>5</v>
      </c>
      <c r="N2307">
        <v>10.105308109256001</v>
      </c>
      <c r="O2307" t="s">
        <v>6</v>
      </c>
      <c r="P2307">
        <v>45000</v>
      </c>
      <c r="Q2307" t="s">
        <v>7</v>
      </c>
      <c r="R2307">
        <v>45000</v>
      </c>
      <c r="S2307" t="s">
        <v>45</v>
      </c>
      <c r="T2307" t="s">
        <v>24859</v>
      </c>
      <c r="U2307" t="s">
        <v>24860</v>
      </c>
      <c r="V2307" t="s">
        <v>24861</v>
      </c>
      <c r="W2307">
        <v>6.5491899999999999E-3</v>
      </c>
    </row>
    <row r="2308" spans="5:23">
      <c r="E2308" t="s">
        <v>44</v>
      </c>
      <c r="F2308">
        <v>26434.7</v>
      </c>
      <c r="G2308" t="s">
        <v>1</v>
      </c>
      <c r="H2308" t="s">
        <v>10</v>
      </c>
      <c r="I2308" t="s">
        <v>3</v>
      </c>
      <c r="J2308">
        <v>0.91985799999999995</v>
      </c>
      <c r="K2308" t="s">
        <v>4</v>
      </c>
      <c r="L2308">
        <v>4470.79</v>
      </c>
      <c r="M2308" t="s">
        <v>5</v>
      </c>
      <c r="N2308">
        <v>10.065336419692001</v>
      </c>
      <c r="O2308" t="s">
        <v>6</v>
      </c>
      <c r="P2308">
        <v>45000</v>
      </c>
      <c r="Q2308" t="s">
        <v>7</v>
      </c>
      <c r="R2308">
        <v>45000</v>
      </c>
      <c r="S2308" t="s">
        <v>11</v>
      </c>
      <c r="T2308" t="s">
        <v>24830</v>
      </c>
      <c r="U2308" t="s">
        <v>24831</v>
      </c>
      <c r="V2308" t="s">
        <v>24832</v>
      </c>
      <c r="W2308">
        <v>1.31667E-3</v>
      </c>
    </row>
    <row r="2309" spans="5:23">
      <c r="E2309" t="s">
        <v>0</v>
      </c>
      <c r="F2309">
        <v>32263.1</v>
      </c>
      <c r="G2309" t="s">
        <v>1</v>
      </c>
      <c r="H2309" t="s">
        <v>2</v>
      </c>
      <c r="I2309" t="s">
        <v>3</v>
      </c>
      <c r="J2309">
        <v>0.840082</v>
      </c>
      <c r="K2309" t="s">
        <v>4</v>
      </c>
      <c r="L2309">
        <v>4391.88</v>
      </c>
      <c r="M2309" t="s">
        <v>5</v>
      </c>
      <c r="N2309">
        <v>10.246185911125</v>
      </c>
      <c r="O2309" t="s">
        <v>6</v>
      </c>
      <c r="P2309">
        <v>45000</v>
      </c>
      <c r="Q2309" t="s">
        <v>7</v>
      </c>
      <c r="R2309">
        <v>45000</v>
      </c>
      <c r="S2309" t="s">
        <v>8</v>
      </c>
      <c r="T2309" t="s">
        <v>24862</v>
      </c>
      <c r="U2309" t="s">
        <v>24863</v>
      </c>
      <c r="V2309" t="s">
        <v>24864</v>
      </c>
      <c r="W2309">
        <v>1.55864E-2</v>
      </c>
    </row>
    <row r="2310" spans="5:23">
      <c r="E2310" t="s">
        <v>9</v>
      </c>
      <c r="F2310">
        <v>26235.8</v>
      </c>
      <c r="G2310" t="s">
        <v>1</v>
      </c>
      <c r="H2310" t="s">
        <v>10</v>
      </c>
      <c r="I2310" t="s">
        <v>3</v>
      </c>
      <c r="J2310">
        <v>0.92335299999999998</v>
      </c>
      <c r="K2310" t="s">
        <v>4</v>
      </c>
      <c r="L2310">
        <v>4470.6499999999996</v>
      </c>
      <c r="M2310" t="s">
        <v>5</v>
      </c>
      <c r="N2310">
        <v>10.0656542105</v>
      </c>
      <c r="O2310" t="s">
        <v>6</v>
      </c>
      <c r="P2310">
        <v>45000</v>
      </c>
      <c r="Q2310" t="s">
        <v>7</v>
      </c>
      <c r="R2310">
        <v>45000</v>
      </c>
      <c r="S2310" t="s">
        <v>11</v>
      </c>
      <c r="T2310" t="s">
        <v>24865</v>
      </c>
      <c r="U2310" t="s">
        <v>24866</v>
      </c>
      <c r="V2310" t="s">
        <v>24867</v>
      </c>
      <c r="W2310">
        <v>1.4101700000000001E-3</v>
      </c>
    </row>
    <row r="2311" spans="5:23">
      <c r="E2311" t="s">
        <v>12</v>
      </c>
      <c r="F2311">
        <v>32263.1</v>
      </c>
      <c r="G2311" t="s">
        <v>1</v>
      </c>
      <c r="H2311" t="s">
        <v>2</v>
      </c>
      <c r="I2311" t="s">
        <v>3</v>
      </c>
      <c r="J2311">
        <v>0.840082</v>
      </c>
      <c r="K2311" t="s">
        <v>4</v>
      </c>
      <c r="L2311">
        <v>4391.88</v>
      </c>
      <c r="M2311" t="s">
        <v>5</v>
      </c>
      <c r="N2311">
        <v>10.246185911125</v>
      </c>
      <c r="O2311" t="s">
        <v>6</v>
      </c>
      <c r="P2311">
        <v>45000</v>
      </c>
      <c r="Q2311" t="s">
        <v>7</v>
      </c>
      <c r="R2311">
        <v>45000</v>
      </c>
      <c r="S2311" t="s">
        <v>13</v>
      </c>
      <c r="T2311" t="s">
        <v>24862</v>
      </c>
      <c r="U2311" t="s">
        <v>24863</v>
      </c>
      <c r="V2311" t="s">
        <v>24864</v>
      </c>
      <c r="W2311">
        <v>1.55864E-2</v>
      </c>
    </row>
    <row r="2312" spans="5:23">
      <c r="E2312" t="s">
        <v>12</v>
      </c>
      <c r="F2312">
        <v>32117.8</v>
      </c>
      <c r="G2312" t="s">
        <v>1</v>
      </c>
      <c r="H2312" t="s">
        <v>14</v>
      </c>
      <c r="I2312" t="s">
        <v>3</v>
      </c>
      <c r="J2312">
        <v>0.838086</v>
      </c>
      <c r="K2312" t="s">
        <v>4</v>
      </c>
      <c r="L2312">
        <v>4432.78</v>
      </c>
      <c r="M2312" t="s">
        <v>5</v>
      </c>
      <c r="N2312">
        <v>10.151633183872001</v>
      </c>
      <c r="O2312" t="s">
        <v>6</v>
      </c>
      <c r="P2312">
        <v>45000</v>
      </c>
      <c r="Q2312" t="s">
        <v>7</v>
      </c>
      <c r="R2312">
        <v>45000</v>
      </c>
      <c r="S2312" t="s">
        <v>15</v>
      </c>
      <c r="T2312" t="s">
        <v>24868</v>
      </c>
      <c r="U2312" t="s">
        <v>24869</v>
      </c>
      <c r="V2312" t="s">
        <v>24870</v>
      </c>
      <c r="W2312">
        <v>7.4485000000000003E-3</v>
      </c>
    </row>
    <row r="2313" spans="5:23">
      <c r="E2313" t="s">
        <v>16</v>
      </c>
      <c r="F2313">
        <v>32117.8</v>
      </c>
      <c r="G2313" t="s">
        <v>1</v>
      </c>
      <c r="H2313" t="s">
        <v>14</v>
      </c>
      <c r="I2313" t="s">
        <v>3</v>
      </c>
      <c r="J2313">
        <v>0.838086</v>
      </c>
      <c r="K2313" t="s">
        <v>4</v>
      </c>
      <c r="L2313">
        <v>4432.78</v>
      </c>
      <c r="M2313" t="s">
        <v>5</v>
      </c>
      <c r="N2313">
        <v>10.151633183872001</v>
      </c>
      <c r="O2313" t="s">
        <v>6</v>
      </c>
      <c r="P2313">
        <v>45000</v>
      </c>
      <c r="Q2313" t="s">
        <v>7</v>
      </c>
      <c r="R2313">
        <v>45000</v>
      </c>
      <c r="S2313" t="s">
        <v>15</v>
      </c>
      <c r="T2313" t="s">
        <v>24868</v>
      </c>
      <c r="U2313" t="s">
        <v>24869</v>
      </c>
      <c r="V2313" t="s">
        <v>24870</v>
      </c>
      <c r="W2313">
        <v>7.4485000000000003E-3</v>
      </c>
    </row>
    <row r="2314" spans="5:23">
      <c r="E2314" t="s">
        <v>16</v>
      </c>
      <c r="F2314">
        <v>50739.3</v>
      </c>
      <c r="G2314" t="s">
        <v>1</v>
      </c>
      <c r="H2314" t="s">
        <v>17</v>
      </c>
      <c r="I2314" t="s">
        <v>3</v>
      </c>
      <c r="J2314">
        <v>0.68234899999999998</v>
      </c>
      <c r="K2314" t="s">
        <v>4</v>
      </c>
      <c r="L2314">
        <v>4232.95</v>
      </c>
      <c r="M2314" t="s">
        <v>5</v>
      </c>
      <c r="N2314">
        <v>10.630892027010001</v>
      </c>
      <c r="O2314" t="s">
        <v>6</v>
      </c>
      <c r="P2314">
        <v>45000</v>
      </c>
      <c r="Q2314" t="s">
        <v>7</v>
      </c>
      <c r="R2314">
        <v>45000</v>
      </c>
      <c r="S2314" t="s">
        <v>18</v>
      </c>
      <c r="T2314" t="s">
        <v>24871</v>
      </c>
      <c r="U2314" t="s">
        <v>24872</v>
      </c>
      <c r="V2314" t="s">
        <v>24873</v>
      </c>
      <c r="W2314">
        <v>3.7005999999999997E-2</v>
      </c>
    </row>
    <row r="2315" spans="5:23">
      <c r="E2315" t="s">
        <v>19</v>
      </c>
      <c r="F2315">
        <v>50739.3</v>
      </c>
      <c r="G2315" t="s">
        <v>1</v>
      </c>
      <c r="H2315" t="s">
        <v>17</v>
      </c>
      <c r="I2315" t="s">
        <v>3</v>
      </c>
      <c r="J2315">
        <v>0.68234899999999998</v>
      </c>
      <c r="K2315" t="s">
        <v>4</v>
      </c>
      <c r="L2315">
        <v>4232.95</v>
      </c>
      <c r="M2315" t="s">
        <v>5</v>
      </c>
      <c r="N2315">
        <v>10.630892027010001</v>
      </c>
      <c r="O2315" t="s">
        <v>6</v>
      </c>
      <c r="P2315">
        <v>45000</v>
      </c>
      <c r="Q2315" t="s">
        <v>7</v>
      </c>
      <c r="R2315">
        <v>45000</v>
      </c>
      <c r="S2315" t="s">
        <v>20</v>
      </c>
      <c r="T2315" t="s">
        <v>24871</v>
      </c>
      <c r="U2315" t="s">
        <v>24872</v>
      </c>
      <c r="V2315" t="s">
        <v>24873</v>
      </c>
      <c r="W2315">
        <v>3.7005999999999997E-2</v>
      </c>
    </row>
    <row r="2316" spans="5:23">
      <c r="E2316" t="s">
        <v>19</v>
      </c>
      <c r="F2316">
        <v>49658.400000000001</v>
      </c>
      <c r="G2316" t="s">
        <v>1</v>
      </c>
      <c r="H2316" t="s">
        <v>2</v>
      </c>
      <c r="I2316" t="s">
        <v>3</v>
      </c>
      <c r="J2316">
        <v>0.68167999999999995</v>
      </c>
      <c r="K2316" t="s">
        <v>4</v>
      </c>
      <c r="L2316">
        <v>4333.58</v>
      </c>
      <c r="M2316" t="s">
        <v>5</v>
      </c>
      <c r="N2316">
        <v>10.384029059728</v>
      </c>
      <c r="O2316" t="s">
        <v>6</v>
      </c>
      <c r="P2316">
        <v>45000</v>
      </c>
      <c r="Q2316" t="s">
        <v>7</v>
      </c>
      <c r="R2316">
        <v>45000</v>
      </c>
      <c r="S2316" t="s">
        <v>21</v>
      </c>
      <c r="T2316" t="s">
        <v>24874</v>
      </c>
      <c r="U2316" t="s">
        <v>24875</v>
      </c>
      <c r="V2316" t="s">
        <v>24876</v>
      </c>
      <c r="W2316">
        <v>4.6628000000000003E-2</v>
      </c>
    </row>
    <row r="2317" spans="5:23">
      <c r="E2317" t="s">
        <v>22</v>
      </c>
      <c r="F2317">
        <v>49658.400000000001</v>
      </c>
      <c r="G2317" t="s">
        <v>1</v>
      </c>
      <c r="H2317" t="s">
        <v>2</v>
      </c>
      <c r="I2317" t="s">
        <v>3</v>
      </c>
      <c r="J2317">
        <v>0.68167999999999995</v>
      </c>
      <c r="K2317" t="s">
        <v>4</v>
      </c>
      <c r="L2317">
        <v>4333.58</v>
      </c>
      <c r="M2317" t="s">
        <v>5</v>
      </c>
      <c r="N2317">
        <v>10.384029059728</v>
      </c>
      <c r="O2317" t="s">
        <v>6</v>
      </c>
      <c r="P2317">
        <v>45000</v>
      </c>
      <c r="Q2317" t="s">
        <v>7</v>
      </c>
      <c r="R2317">
        <v>45000</v>
      </c>
      <c r="S2317" t="s">
        <v>21</v>
      </c>
      <c r="T2317" t="s">
        <v>24874</v>
      </c>
      <c r="U2317" t="s">
        <v>24875</v>
      </c>
      <c r="V2317" t="s">
        <v>24876</v>
      </c>
      <c r="W2317">
        <v>4.6628000000000003E-2</v>
      </c>
    </row>
    <row r="2318" spans="5:23">
      <c r="E2318" t="s">
        <v>22</v>
      </c>
      <c r="F2318">
        <v>79749.600000000006</v>
      </c>
      <c r="G2318" t="s">
        <v>1</v>
      </c>
      <c r="H2318" t="s">
        <v>23</v>
      </c>
      <c r="I2318" t="s">
        <v>3</v>
      </c>
      <c r="J2318">
        <v>0.55711999999999995</v>
      </c>
      <c r="K2318" t="s">
        <v>4</v>
      </c>
      <c r="L2318">
        <v>4039.93</v>
      </c>
      <c r="M2318" t="s">
        <v>5</v>
      </c>
      <c r="N2318">
        <v>11.138805043224</v>
      </c>
      <c r="O2318" t="s">
        <v>6</v>
      </c>
      <c r="P2318">
        <v>45000</v>
      </c>
      <c r="Q2318" t="s">
        <v>7</v>
      </c>
      <c r="R2318">
        <v>45000</v>
      </c>
      <c r="S2318" t="s">
        <v>24</v>
      </c>
      <c r="T2318" t="s">
        <v>24877</v>
      </c>
      <c r="U2318" t="s">
        <v>24878</v>
      </c>
      <c r="V2318" t="s">
        <v>24879</v>
      </c>
      <c r="W2318">
        <v>8.4434899999999993E-2</v>
      </c>
    </row>
    <row r="2319" spans="5:23">
      <c r="E2319" t="s">
        <v>25</v>
      </c>
      <c r="F2319">
        <v>79749.600000000006</v>
      </c>
      <c r="G2319" t="s">
        <v>1</v>
      </c>
      <c r="H2319" t="s">
        <v>23</v>
      </c>
      <c r="I2319" t="s">
        <v>3</v>
      </c>
      <c r="J2319">
        <v>0.55711999999999995</v>
      </c>
      <c r="K2319" t="s">
        <v>4</v>
      </c>
      <c r="L2319">
        <v>4039.93</v>
      </c>
      <c r="M2319" t="s">
        <v>5</v>
      </c>
      <c r="N2319">
        <v>11.138805043224</v>
      </c>
      <c r="O2319" t="s">
        <v>6</v>
      </c>
      <c r="P2319">
        <v>45000</v>
      </c>
      <c r="Q2319" t="s">
        <v>7</v>
      </c>
      <c r="R2319">
        <v>45000</v>
      </c>
      <c r="S2319" t="s">
        <v>26</v>
      </c>
      <c r="T2319" t="s">
        <v>24877</v>
      </c>
      <c r="U2319" t="s">
        <v>24878</v>
      </c>
      <c r="V2319" t="s">
        <v>24879</v>
      </c>
      <c r="W2319">
        <v>8.4434899999999993E-2</v>
      </c>
    </row>
    <row r="2320" spans="5:23">
      <c r="E2320" t="s">
        <v>25</v>
      </c>
      <c r="F2320">
        <v>78869.5</v>
      </c>
      <c r="G2320" t="s">
        <v>1</v>
      </c>
      <c r="H2320" t="s">
        <v>27</v>
      </c>
      <c r="I2320" t="s">
        <v>3</v>
      </c>
      <c r="J2320">
        <v>0.54855600000000004</v>
      </c>
      <c r="K2320" t="s">
        <v>4</v>
      </c>
      <c r="L2320">
        <v>4213.55</v>
      </c>
      <c r="M2320" t="s">
        <v>5</v>
      </c>
      <c r="N2320">
        <v>10.679824790048</v>
      </c>
      <c r="O2320" t="s">
        <v>6</v>
      </c>
      <c r="P2320">
        <v>45000</v>
      </c>
      <c r="Q2320" t="s">
        <v>7</v>
      </c>
      <c r="R2320">
        <v>45000</v>
      </c>
      <c r="S2320" t="s">
        <v>28</v>
      </c>
      <c r="T2320" t="s">
        <v>24880</v>
      </c>
      <c r="U2320" t="s">
        <v>24881</v>
      </c>
      <c r="V2320" t="s">
        <v>24882</v>
      </c>
      <c r="W2320">
        <v>8.5316900000000001E-2</v>
      </c>
    </row>
    <row r="2321" spans="5:23">
      <c r="E2321" t="s">
        <v>29</v>
      </c>
      <c r="F2321">
        <v>78869.5</v>
      </c>
      <c r="G2321" t="s">
        <v>1</v>
      </c>
      <c r="H2321" t="s">
        <v>27</v>
      </c>
      <c r="I2321" t="s">
        <v>3</v>
      </c>
      <c r="J2321">
        <v>0.54855600000000004</v>
      </c>
      <c r="K2321" t="s">
        <v>4</v>
      </c>
      <c r="L2321">
        <v>4213.55</v>
      </c>
      <c r="M2321" t="s">
        <v>5</v>
      </c>
      <c r="N2321">
        <v>10.679824790048</v>
      </c>
      <c r="O2321" t="s">
        <v>6</v>
      </c>
      <c r="P2321">
        <v>45000</v>
      </c>
      <c r="Q2321" t="s">
        <v>7</v>
      </c>
      <c r="R2321">
        <v>45000</v>
      </c>
      <c r="S2321" t="s">
        <v>28</v>
      </c>
      <c r="T2321" t="s">
        <v>24880</v>
      </c>
      <c r="U2321" t="s">
        <v>24881</v>
      </c>
      <c r="V2321" t="s">
        <v>24882</v>
      </c>
      <c r="W2321">
        <v>8.5316900000000001E-2</v>
      </c>
    </row>
    <row r="2322" spans="5:23">
      <c r="E2322" t="s">
        <v>29</v>
      </c>
      <c r="F2322">
        <v>119529</v>
      </c>
      <c r="G2322" t="s">
        <v>1</v>
      </c>
      <c r="H2322" t="s">
        <v>30</v>
      </c>
      <c r="I2322" t="s">
        <v>3</v>
      </c>
      <c r="J2322">
        <v>0.46698600000000001</v>
      </c>
      <c r="K2322" t="s">
        <v>4</v>
      </c>
      <c r="L2322">
        <v>3836.35</v>
      </c>
      <c r="M2322" t="s">
        <v>5</v>
      </c>
      <c r="N2322">
        <v>11.729887005062</v>
      </c>
      <c r="O2322" t="s">
        <v>6</v>
      </c>
      <c r="P2322">
        <v>45000</v>
      </c>
      <c r="Q2322" t="s">
        <v>7</v>
      </c>
      <c r="R2322">
        <v>45000</v>
      </c>
      <c r="S2322" t="s">
        <v>31</v>
      </c>
      <c r="T2322" t="s">
        <v>24883</v>
      </c>
      <c r="U2322" t="s">
        <v>24884</v>
      </c>
      <c r="V2322" t="s">
        <v>22586</v>
      </c>
      <c r="W2322">
        <v>0.120907</v>
      </c>
    </row>
    <row r="2323" spans="5:23">
      <c r="E2323" t="s">
        <v>32</v>
      </c>
      <c r="F2323">
        <v>119529</v>
      </c>
      <c r="G2323" t="s">
        <v>1</v>
      </c>
      <c r="H2323" t="s">
        <v>30</v>
      </c>
      <c r="I2323" t="s">
        <v>3</v>
      </c>
      <c r="J2323">
        <v>0.46698600000000001</v>
      </c>
      <c r="K2323" t="s">
        <v>4</v>
      </c>
      <c r="L2323">
        <v>3836.35</v>
      </c>
      <c r="M2323" t="s">
        <v>5</v>
      </c>
      <c r="N2323">
        <v>11.729887005062</v>
      </c>
      <c r="O2323" t="s">
        <v>6</v>
      </c>
      <c r="P2323">
        <v>45000</v>
      </c>
      <c r="Q2323" t="s">
        <v>7</v>
      </c>
      <c r="R2323">
        <v>45000</v>
      </c>
      <c r="S2323" t="s">
        <v>33</v>
      </c>
      <c r="T2323" t="s">
        <v>24883</v>
      </c>
      <c r="U2323" t="s">
        <v>24884</v>
      </c>
      <c r="V2323" t="s">
        <v>22586</v>
      </c>
      <c r="W2323">
        <v>0.120907</v>
      </c>
    </row>
    <row r="2324" spans="5:23">
      <c r="E2324" t="s">
        <v>32</v>
      </c>
      <c r="F2324">
        <v>114529</v>
      </c>
      <c r="G2324" t="s">
        <v>1</v>
      </c>
      <c r="H2324" t="s">
        <v>17</v>
      </c>
      <c r="I2324" t="s">
        <v>3</v>
      </c>
      <c r="J2324">
        <v>0.46258300000000002</v>
      </c>
      <c r="K2324" t="s">
        <v>4</v>
      </c>
      <c r="L2324">
        <v>4080.41</v>
      </c>
      <c r="M2324" t="s">
        <v>5</v>
      </c>
      <c r="N2324">
        <v>11.028308761345</v>
      </c>
      <c r="O2324" t="s">
        <v>6</v>
      </c>
      <c r="P2324">
        <v>45000</v>
      </c>
      <c r="Q2324" t="s">
        <v>7</v>
      </c>
      <c r="R2324">
        <v>45000</v>
      </c>
      <c r="S2324" t="s">
        <v>34</v>
      </c>
      <c r="T2324" t="s">
        <v>24885</v>
      </c>
      <c r="U2324" t="s">
        <v>24886</v>
      </c>
      <c r="V2324" t="s">
        <v>24887</v>
      </c>
      <c r="W2324">
        <v>0.118075</v>
      </c>
    </row>
    <row r="2325" spans="5:23">
      <c r="E2325" t="s">
        <v>35</v>
      </c>
      <c r="F2325">
        <v>114529</v>
      </c>
      <c r="G2325" t="s">
        <v>1</v>
      </c>
      <c r="H2325" t="s">
        <v>17</v>
      </c>
      <c r="I2325" t="s">
        <v>3</v>
      </c>
      <c r="J2325">
        <v>0.46258300000000002</v>
      </c>
      <c r="K2325" t="s">
        <v>4</v>
      </c>
      <c r="L2325">
        <v>4080.41</v>
      </c>
      <c r="M2325" t="s">
        <v>5</v>
      </c>
      <c r="N2325">
        <v>11.028308761345</v>
      </c>
      <c r="O2325" t="s">
        <v>6</v>
      </c>
      <c r="P2325">
        <v>45000</v>
      </c>
      <c r="Q2325" t="s">
        <v>7</v>
      </c>
      <c r="R2325">
        <v>45000</v>
      </c>
      <c r="S2325" t="s">
        <v>34</v>
      </c>
      <c r="T2325" t="s">
        <v>24885</v>
      </c>
      <c r="U2325" t="s">
        <v>24886</v>
      </c>
      <c r="V2325" t="s">
        <v>24887</v>
      </c>
      <c r="W2325">
        <v>0.118075</v>
      </c>
    </row>
    <row r="2326" spans="5:23">
      <c r="E2326" t="s">
        <v>35</v>
      </c>
      <c r="F2326">
        <v>167853</v>
      </c>
      <c r="G2326" t="s">
        <v>1</v>
      </c>
      <c r="H2326" t="s">
        <v>36</v>
      </c>
      <c r="I2326" t="s">
        <v>3</v>
      </c>
      <c r="J2326">
        <v>0.40546599999999999</v>
      </c>
      <c r="K2326" t="s">
        <v>4</v>
      </c>
      <c r="L2326">
        <v>3623.78</v>
      </c>
      <c r="M2326" t="s">
        <v>5</v>
      </c>
      <c r="N2326">
        <v>12.417978422372</v>
      </c>
      <c r="O2326" t="s">
        <v>6</v>
      </c>
      <c r="P2326">
        <v>45000</v>
      </c>
      <c r="Q2326" t="s">
        <v>7</v>
      </c>
      <c r="R2326">
        <v>45000</v>
      </c>
      <c r="S2326" t="s">
        <v>37</v>
      </c>
      <c r="T2326" t="s">
        <v>24888</v>
      </c>
      <c r="U2326" t="s">
        <v>24889</v>
      </c>
      <c r="V2326" t="s">
        <v>24890</v>
      </c>
      <c r="W2326">
        <v>0.14213400000000001</v>
      </c>
    </row>
    <row r="2327" spans="5:23">
      <c r="E2327" t="s">
        <v>38</v>
      </c>
      <c r="F2327">
        <v>167853</v>
      </c>
      <c r="G2327" t="s">
        <v>1</v>
      </c>
      <c r="H2327" t="s">
        <v>36</v>
      </c>
      <c r="I2327" t="s">
        <v>3</v>
      </c>
      <c r="J2327">
        <v>0.40546599999999999</v>
      </c>
      <c r="K2327" t="s">
        <v>4</v>
      </c>
      <c r="L2327">
        <v>3623.78</v>
      </c>
      <c r="M2327" t="s">
        <v>5</v>
      </c>
      <c r="N2327">
        <v>12.417978422372</v>
      </c>
      <c r="O2327" t="s">
        <v>6</v>
      </c>
      <c r="P2327">
        <v>45000</v>
      </c>
      <c r="Q2327" t="s">
        <v>7</v>
      </c>
      <c r="R2327">
        <v>45000</v>
      </c>
      <c r="S2327" t="s">
        <v>39</v>
      </c>
      <c r="T2327" t="s">
        <v>24888</v>
      </c>
      <c r="U2327" t="s">
        <v>24889</v>
      </c>
      <c r="V2327" t="s">
        <v>24890</v>
      </c>
      <c r="W2327">
        <v>0.14213400000000001</v>
      </c>
    </row>
    <row r="2328" spans="5:23">
      <c r="E2328" t="s">
        <v>38</v>
      </c>
      <c r="F2328">
        <v>164346</v>
      </c>
      <c r="G2328" t="s">
        <v>1</v>
      </c>
      <c r="H2328" t="s">
        <v>40</v>
      </c>
      <c r="I2328" t="s">
        <v>3</v>
      </c>
      <c r="J2328">
        <v>0.393013</v>
      </c>
      <c r="K2328" t="s">
        <v>4</v>
      </c>
      <c r="L2328">
        <v>3939.37</v>
      </c>
      <c r="M2328" t="s">
        <v>5</v>
      </c>
      <c r="N2328">
        <v>11.423151077485</v>
      </c>
      <c r="O2328" t="s">
        <v>6</v>
      </c>
      <c r="P2328">
        <v>45000</v>
      </c>
      <c r="Q2328" t="s">
        <v>7</v>
      </c>
      <c r="R2328">
        <v>45000</v>
      </c>
      <c r="S2328" t="s">
        <v>41</v>
      </c>
      <c r="T2328" t="s">
        <v>24891</v>
      </c>
      <c r="U2328" t="s">
        <v>24892</v>
      </c>
      <c r="V2328" t="s">
        <v>24893</v>
      </c>
      <c r="W2328">
        <v>0.147898</v>
      </c>
    </row>
    <row r="2329" spans="5:23">
      <c r="E2329" t="s">
        <v>42</v>
      </c>
      <c r="F2329">
        <v>164346</v>
      </c>
      <c r="G2329" t="s">
        <v>1</v>
      </c>
      <c r="H2329" t="s">
        <v>40</v>
      </c>
      <c r="I2329" t="s">
        <v>3</v>
      </c>
      <c r="J2329">
        <v>0.393013</v>
      </c>
      <c r="K2329" t="s">
        <v>4</v>
      </c>
      <c r="L2329">
        <v>3939.37</v>
      </c>
      <c r="M2329" t="s">
        <v>5</v>
      </c>
      <c r="N2329">
        <v>11.423151077485</v>
      </c>
      <c r="O2329" t="s">
        <v>6</v>
      </c>
      <c r="P2329">
        <v>45000</v>
      </c>
      <c r="Q2329" t="s">
        <v>7</v>
      </c>
      <c r="R2329">
        <v>45000</v>
      </c>
      <c r="S2329" t="s">
        <v>41</v>
      </c>
      <c r="T2329" t="s">
        <v>24891</v>
      </c>
      <c r="U2329" t="s">
        <v>24892</v>
      </c>
      <c r="V2329" t="s">
        <v>24893</v>
      </c>
      <c r="W2329">
        <v>0.147898</v>
      </c>
    </row>
    <row r="2330" spans="5:23">
      <c r="E2330" t="s">
        <v>42</v>
      </c>
      <c r="F2330">
        <v>26525.3</v>
      </c>
      <c r="G2330" t="s">
        <v>1</v>
      </c>
      <c r="H2330" t="s">
        <v>14</v>
      </c>
      <c r="I2330" t="s">
        <v>3</v>
      </c>
      <c r="J2330">
        <v>0.92012899999999997</v>
      </c>
      <c r="K2330" t="s">
        <v>4</v>
      </c>
      <c r="L2330">
        <v>4452.8900000000003</v>
      </c>
      <c r="M2330" t="s">
        <v>5</v>
      </c>
      <c r="N2330">
        <v>10.105796042575999</v>
      </c>
      <c r="O2330" t="s">
        <v>6</v>
      </c>
      <c r="P2330">
        <v>45000</v>
      </c>
      <c r="Q2330" t="s">
        <v>7</v>
      </c>
      <c r="R2330">
        <v>45000</v>
      </c>
      <c r="S2330" t="s">
        <v>43</v>
      </c>
      <c r="T2330" t="s">
        <v>24894</v>
      </c>
      <c r="U2330" t="s">
        <v>24895</v>
      </c>
      <c r="V2330" t="s">
        <v>24896</v>
      </c>
      <c r="W2330">
        <v>5.6923800000000004E-3</v>
      </c>
    </row>
    <row r="2331" spans="5:23">
      <c r="E2331" t="s">
        <v>44</v>
      </c>
      <c r="F2331">
        <v>26525.3</v>
      </c>
      <c r="G2331" t="s">
        <v>1</v>
      </c>
      <c r="H2331" t="s">
        <v>14</v>
      </c>
      <c r="I2331" t="s">
        <v>3</v>
      </c>
      <c r="J2331">
        <v>0.92012899999999997</v>
      </c>
      <c r="K2331" t="s">
        <v>4</v>
      </c>
      <c r="L2331">
        <v>4452.8900000000003</v>
      </c>
      <c r="M2331" t="s">
        <v>5</v>
      </c>
      <c r="N2331">
        <v>10.105796042575999</v>
      </c>
      <c r="O2331" t="s">
        <v>6</v>
      </c>
      <c r="P2331">
        <v>45000</v>
      </c>
      <c r="Q2331" t="s">
        <v>7</v>
      </c>
      <c r="R2331">
        <v>45000</v>
      </c>
      <c r="S2331" t="s">
        <v>45</v>
      </c>
      <c r="T2331" t="s">
        <v>24894</v>
      </c>
      <c r="U2331" t="s">
        <v>24895</v>
      </c>
      <c r="V2331" t="s">
        <v>24896</v>
      </c>
      <c r="W2331">
        <v>5.6923800000000004E-3</v>
      </c>
    </row>
    <row r="2332" spans="5:23">
      <c r="E2332" t="s">
        <v>44</v>
      </c>
      <c r="F2332">
        <v>26235.8</v>
      </c>
      <c r="G2332" t="s">
        <v>1</v>
      </c>
      <c r="H2332" t="s">
        <v>10</v>
      </c>
      <c r="I2332" t="s">
        <v>3</v>
      </c>
      <c r="J2332">
        <v>0.92335299999999998</v>
      </c>
      <c r="K2332" t="s">
        <v>4</v>
      </c>
      <c r="L2332">
        <v>4470.6499999999996</v>
      </c>
      <c r="M2332" t="s">
        <v>5</v>
      </c>
      <c r="N2332">
        <v>10.0656542105</v>
      </c>
      <c r="O2332" t="s">
        <v>6</v>
      </c>
      <c r="P2332">
        <v>45000</v>
      </c>
      <c r="Q2332" t="s">
        <v>7</v>
      </c>
      <c r="R2332">
        <v>45000</v>
      </c>
      <c r="S2332" t="s">
        <v>11</v>
      </c>
      <c r="T2332" t="s">
        <v>24865</v>
      </c>
      <c r="U2332" t="s">
        <v>24866</v>
      </c>
      <c r="V2332" t="s">
        <v>24867</v>
      </c>
      <c r="W2332">
        <v>1.4101700000000001E-3</v>
      </c>
    </row>
    <row r="2333" spans="5:23">
      <c r="E2333" t="s">
        <v>0</v>
      </c>
      <c r="F2333">
        <v>32369.9</v>
      </c>
      <c r="G2333" t="s">
        <v>1</v>
      </c>
      <c r="H2333" t="s">
        <v>2</v>
      </c>
      <c r="I2333" t="s">
        <v>3</v>
      </c>
      <c r="J2333">
        <v>0.83869499999999997</v>
      </c>
      <c r="K2333" t="s">
        <v>4</v>
      </c>
      <c r="L2333">
        <v>4391.88</v>
      </c>
      <c r="M2333" t="s">
        <v>5</v>
      </c>
      <c r="N2333">
        <v>10.246185926124999</v>
      </c>
      <c r="O2333" t="s">
        <v>6</v>
      </c>
      <c r="P2333">
        <v>45000</v>
      </c>
      <c r="Q2333" t="s">
        <v>7</v>
      </c>
      <c r="R2333">
        <v>45000</v>
      </c>
      <c r="S2333" t="s">
        <v>8</v>
      </c>
      <c r="T2333" t="s">
        <v>24897</v>
      </c>
      <c r="U2333" t="s">
        <v>24898</v>
      </c>
      <c r="V2333" t="s">
        <v>24899</v>
      </c>
      <c r="W2333">
        <v>1.8646599999999999E-2</v>
      </c>
    </row>
    <row r="2334" spans="5:23">
      <c r="E2334" t="s">
        <v>9</v>
      </c>
      <c r="F2334">
        <v>26490.400000000001</v>
      </c>
      <c r="G2334" t="s">
        <v>1</v>
      </c>
      <c r="H2334" t="s">
        <v>10</v>
      </c>
      <c r="I2334" t="s">
        <v>3</v>
      </c>
      <c r="J2334">
        <v>0.91890400000000005</v>
      </c>
      <c r="K2334" t="s">
        <v>4</v>
      </c>
      <c r="L2334">
        <v>4470.66</v>
      </c>
      <c r="M2334" t="s">
        <v>5</v>
      </c>
      <c r="N2334">
        <v>10.065629583284</v>
      </c>
      <c r="O2334" t="s">
        <v>6</v>
      </c>
      <c r="P2334">
        <v>45000</v>
      </c>
      <c r="Q2334" t="s">
        <v>7</v>
      </c>
      <c r="R2334">
        <v>45000</v>
      </c>
      <c r="S2334" t="s">
        <v>11</v>
      </c>
      <c r="T2334" t="s">
        <v>24900</v>
      </c>
      <c r="U2334" t="s">
        <v>24901</v>
      </c>
      <c r="V2334" t="s">
        <v>24902</v>
      </c>
      <c r="W2334">
        <v>1.1277699999999999E-3</v>
      </c>
    </row>
    <row r="2335" spans="5:23">
      <c r="E2335" t="s">
        <v>12</v>
      </c>
      <c r="F2335">
        <v>32369.9</v>
      </c>
      <c r="G2335" t="s">
        <v>1</v>
      </c>
      <c r="H2335" t="s">
        <v>2</v>
      </c>
      <c r="I2335" t="s">
        <v>3</v>
      </c>
      <c r="J2335">
        <v>0.83869499999999997</v>
      </c>
      <c r="K2335" t="s">
        <v>4</v>
      </c>
      <c r="L2335">
        <v>4391.88</v>
      </c>
      <c r="M2335" t="s">
        <v>5</v>
      </c>
      <c r="N2335">
        <v>10.246185926124999</v>
      </c>
      <c r="O2335" t="s">
        <v>6</v>
      </c>
      <c r="P2335">
        <v>45000</v>
      </c>
      <c r="Q2335" t="s">
        <v>7</v>
      </c>
      <c r="R2335">
        <v>45000</v>
      </c>
      <c r="S2335" t="s">
        <v>13</v>
      </c>
      <c r="T2335" t="s">
        <v>24897</v>
      </c>
      <c r="U2335" t="s">
        <v>24898</v>
      </c>
      <c r="V2335" t="s">
        <v>24899</v>
      </c>
      <c r="W2335">
        <v>1.8646599999999999E-2</v>
      </c>
    </row>
    <row r="2336" spans="5:23">
      <c r="E2336" t="s">
        <v>12</v>
      </c>
      <c r="F2336">
        <v>31932.6</v>
      </c>
      <c r="G2336" t="s">
        <v>1</v>
      </c>
      <c r="H2336" t="s">
        <v>14</v>
      </c>
      <c r="I2336" t="s">
        <v>3</v>
      </c>
      <c r="J2336">
        <v>0.84051500000000001</v>
      </c>
      <c r="K2336" t="s">
        <v>4</v>
      </c>
      <c r="L2336">
        <v>4432.76</v>
      </c>
      <c r="M2336" t="s">
        <v>5</v>
      </c>
      <c r="N2336">
        <v>10.151681934303999</v>
      </c>
      <c r="O2336" t="s">
        <v>6</v>
      </c>
      <c r="P2336">
        <v>45000</v>
      </c>
      <c r="Q2336" t="s">
        <v>7</v>
      </c>
      <c r="R2336">
        <v>45000</v>
      </c>
      <c r="S2336" t="s">
        <v>15</v>
      </c>
      <c r="T2336" t="s">
        <v>24903</v>
      </c>
      <c r="U2336" t="s">
        <v>24904</v>
      </c>
      <c r="V2336" t="s">
        <v>24905</v>
      </c>
      <c r="W2336">
        <v>1.45255E-2</v>
      </c>
    </row>
    <row r="2337" spans="5:23">
      <c r="E2337" t="s">
        <v>16</v>
      </c>
      <c r="F2337">
        <v>31932.6</v>
      </c>
      <c r="G2337" t="s">
        <v>1</v>
      </c>
      <c r="H2337" t="s">
        <v>14</v>
      </c>
      <c r="I2337" t="s">
        <v>3</v>
      </c>
      <c r="J2337">
        <v>0.84051500000000001</v>
      </c>
      <c r="K2337" t="s">
        <v>4</v>
      </c>
      <c r="L2337">
        <v>4432.76</v>
      </c>
      <c r="M2337" t="s">
        <v>5</v>
      </c>
      <c r="N2337">
        <v>10.151681934303999</v>
      </c>
      <c r="O2337" t="s">
        <v>6</v>
      </c>
      <c r="P2337">
        <v>45000</v>
      </c>
      <c r="Q2337" t="s">
        <v>7</v>
      </c>
      <c r="R2337">
        <v>45000</v>
      </c>
      <c r="S2337" t="s">
        <v>15</v>
      </c>
      <c r="T2337" t="s">
        <v>24903</v>
      </c>
      <c r="U2337" t="s">
        <v>24904</v>
      </c>
      <c r="V2337" t="s">
        <v>24905</v>
      </c>
      <c r="W2337">
        <v>1.45255E-2</v>
      </c>
    </row>
    <row r="2338" spans="5:23">
      <c r="E2338" t="s">
        <v>16</v>
      </c>
      <c r="F2338">
        <v>51486.8</v>
      </c>
      <c r="G2338" t="s">
        <v>1</v>
      </c>
      <c r="H2338" t="s">
        <v>17</v>
      </c>
      <c r="I2338" t="s">
        <v>3</v>
      </c>
      <c r="J2338">
        <v>0.677427</v>
      </c>
      <c r="K2338" t="s">
        <v>4</v>
      </c>
      <c r="L2338">
        <v>4232.33</v>
      </c>
      <c r="M2338" t="s">
        <v>5</v>
      </c>
      <c r="N2338">
        <v>10.63245123085</v>
      </c>
      <c r="O2338" t="s">
        <v>6</v>
      </c>
      <c r="P2338">
        <v>45000</v>
      </c>
      <c r="Q2338" t="s">
        <v>7</v>
      </c>
      <c r="R2338">
        <v>45000</v>
      </c>
      <c r="S2338" t="s">
        <v>18</v>
      </c>
      <c r="T2338" t="s">
        <v>24906</v>
      </c>
      <c r="U2338" t="s">
        <v>24907</v>
      </c>
      <c r="V2338" t="s">
        <v>24908</v>
      </c>
      <c r="W2338">
        <v>4.5887299999999999E-2</v>
      </c>
    </row>
    <row r="2339" spans="5:23">
      <c r="E2339" t="s">
        <v>19</v>
      </c>
      <c r="F2339">
        <v>51486.8</v>
      </c>
      <c r="G2339" t="s">
        <v>1</v>
      </c>
      <c r="H2339" t="s">
        <v>17</v>
      </c>
      <c r="I2339" t="s">
        <v>3</v>
      </c>
      <c r="J2339">
        <v>0.677427</v>
      </c>
      <c r="K2339" t="s">
        <v>4</v>
      </c>
      <c r="L2339">
        <v>4232.33</v>
      </c>
      <c r="M2339" t="s">
        <v>5</v>
      </c>
      <c r="N2339">
        <v>10.63245123085</v>
      </c>
      <c r="O2339" t="s">
        <v>6</v>
      </c>
      <c r="P2339">
        <v>45000</v>
      </c>
      <c r="Q2339" t="s">
        <v>7</v>
      </c>
      <c r="R2339">
        <v>45000</v>
      </c>
      <c r="S2339" t="s">
        <v>20</v>
      </c>
      <c r="T2339" t="s">
        <v>24906</v>
      </c>
      <c r="U2339" t="s">
        <v>24907</v>
      </c>
      <c r="V2339" t="s">
        <v>24908</v>
      </c>
      <c r="W2339">
        <v>4.5887299999999999E-2</v>
      </c>
    </row>
    <row r="2340" spans="5:23">
      <c r="E2340" t="s">
        <v>19</v>
      </c>
      <c r="F2340">
        <v>47496.2</v>
      </c>
      <c r="G2340" t="s">
        <v>1</v>
      </c>
      <c r="H2340" t="s">
        <v>2</v>
      </c>
      <c r="I2340" t="s">
        <v>3</v>
      </c>
      <c r="J2340">
        <v>0.69702399999999998</v>
      </c>
      <c r="K2340" t="s">
        <v>4</v>
      </c>
      <c r="L2340">
        <v>4333.58</v>
      </c>
      <c r="M2340" t="s">
        <v>5</v>
      </c>
      <c r="N2340">
        <v>10.384029195728001</v>
      </c>
      <c r="O2340" t="s">
        <v>6</v>
      </c>
      <c r="P2340">
        <v>45000</v>
      </c>
      <c r="Q2340" t="s">
        <v>7</v>
      </c>
      <c r="R2340">
        <v>45000</v>
      </c>
      <c r="S2340" t="s">
        <v>21</v>
      </c>
      <c r="T2340" t="s">
        <v>24909</v>
      </c>
      <c r="U2340" t="s">
        <v>24910</v>
      </c>
      <c r="V2340" t="s">
        <v>24911</v>
      </c>
      <c r="W2340">
        <v>4.5013400000000002E-2</v>
      </c>
    </row>
    <row r="2341" spans="5:23">
      <c r="E2341" t="s">
        <v>22</v>
      </c>
      <c r="F2341">
        <v>47496.2</v>
      </c>
      <c r="G2341" t="s">
        <v>1</v>
      </c>
      <c r="H2341" t="s">
        <v>2</v>
      </c>
      <c r="I2341" t="s">
        <v>3</v>
      </c>
      <c r="J2341">
        <v>0.69702399999999998</v>
      </c>
      <c r="K2341" t="s">
        <v>4</v>
      </c>
      <c r="L2341">
        <v>4333.58</v>
      </c>
      <c r="M2341" t="s">
        <v>5</v>
      </c>
      <c r="N2341">
        <v>10.384029195728001</v>
      </c>
      <c r="O2341" t="s">
        <v>6</v>
      </c>
      <c r="P2341">
        <v>45000</v>
      </c>
      <c r="Q2341" t="s">
        <v>7</v>
      </c>
      <c r="R2341">
        <v>45000</v>
      </c>
      <c r="S2341" t="s">
        <v>21</v>
      </c>
      <c r="T2341" t="s">
        <v>24909</v>
      </c>
      <c r="U2341" t="s">
        <v>24910</v>
      </c>
      <c r="V2341" t="s">
        <v>24911</v>
      </c>
      <c r="W2341">
        <v>4.5013400000000002E-2</v>
      </c>
    </row>
    <row r="2342" spans="5:23">
      <c r="E2342" t="s">
        <v>22</v>
      </c>
      <c r="F2342">
        <v>78561.5</v>
      </c>
      <c r="G2342" t="s">
        <v>1</v>
      </c>
      <c r="H2342" t="s">
        <v>23</v>
      </c>
      <c r="I2342" t="s">
        <v>3</v>
      </c>
      <c r="J2342">
        <v>0.56131699999999995</v>
      </c>
      <c r="K2342" t="s">
        <v>4</v>
      </c>
      <c r="L2342">
        <v>4039.93</v>
      </c>
      <c r="M2342" t="s">
        <v>5</v>
      </c>
      <c r="N2342">
        <v>11.138805065224</v>
      </c>
      <c r="O2342" t="s">
        <v>6</v>
      </c>
      <c r="P2342">
        <v>45000</v>
      </c>
      <c r="Q2342" t="s">
        <v>7</v>
      </c>
      <c r="R2342">
        <v>45000</v>
      </c>
      <c r="S2342" t="s">
        <v>24</v>
      </c>
      <c r="T2342" t="s">
        <v>24912</v>
      </c>
      <c r="U2342" t="s">
        <v>24913</v>
      </c>
      <c r="V2342" t="s">
        <v>24914</v>
      </c>
      <c r="W2342">
        <v>7.4848499999999998E-2</v>
      </c>
    </row>
    <row r="2343" spans="5:23">
      <c r="E2343" t="s">
        <v>25</v>
      </c>
      <c r="F2343">
        <v>78561.5</v>
      </c>
      <c r="G2343" t="s">
        <v>1</v>
      </c>
      <c r="H2343" t="s">
        <v>23</v>
      </c>
      <c r="I2343" t="s">
        <v>3</v>
      </c>
      <c r="J2343">
        <v>0.56131699999999995</v>
      </c>
      <c r="K2343" t="s">
        <v>4</v>
      </c>
      <c r="L2343">
        <v>4039.93</v>
      </c>
      <c r="M2343" t="s">
        <v>5</v>
      </c>
      <c r="N2343">
        <v>11.138805065224</v>
      </c>
      <c r="O2343" t="s">
        <v>6</v>
      </c>
      <c r="P2343">
        <v>45000</v>
      </c>
      <c r="Q2343" t="s">
        <v>7</v>
      </c>
      <c r="R2343">
        <v>45000</v>
      </c>
      <c r="S2343" t="s">
        <v>26</v>
      </c>
      <c r="T2343" t="s">
        <v>24912</v>
      </c>
      <c r="U2343" t="s">
        <v>24913</v>
      </c>
      <c r="V2343" t="s">
        <v>24914</v>
      </c>
      <c r="W2343">
        <v>7.4848499999999998E-2</v>
      </c>
    </row>
    <row r="2344" spans="5:23">
      <c r="E2344" t="s">
        <v>25</v>
      </c>
      <c r="F2344">
        <v>76670.5</v>
      </c>
      <c r="G2344" t="s">
        <v>1</v>
      </c>
      <c r="H2344" t="s">
        <v>27</v>
      </c>
      <c r="I2344" t="s">
        <v>3</v>
      </c>
      <c r="J2344">
        <v>0.55646600000000002</v>
      </c>
      <c r="K2344" t="s">
        <v>4</v>
      </c>
      <c r="L2344">
        <v>4212.05</v>
      </c>
      <c r="M2344" t="s">
        <v>5</v>
      </c>
      <c r="N2344">
        <v>10.683625636744001</v>
      </c>
      <c r="O2344" t="s">
        <v>6</v>
      </c>
      <c r="P2344">
        <v>45000</v>
      </c>
      <c r="Q2344" t="s">
        <v>7</v>
      </c>
      <c r="R2344">
        <v>45000</v>
      </c>
      <c r="S2344" t="s">
        <v>28</v>
      </c>
      <c r="T2344" t="s">
        <v>24915</v>
      </c>
      <c r="U2344" t="s">
        <v>24916</v>
      </c>
      <c r="V2344" t="s">
        <v>24917</v>
      </c>
      <c r="W2344">
        <v>7.9428200000000004E-2</v>
      </c>
    </row>
    <row r="2345" spans="5:23">
      <c r="E2345" t="s">
        <v>29</v>
      </c>
      <c r="F2345">
        <v>76670.5</v>
      </c>
      <c r="G2345" t="s">
        <v>1</v>
      </c>
      <c r="H2345" t="s">
        <v>27</v>
      </c>
      <c r="I2345" t="s">
        <v>3</v>
      </c>
      <c r="J2345">
        <v>0.55646600000000002</v>
      </c>
      <c r="K2345" t="s">
        <v>4</v>
      </c>
      <c r="L2345">
        <v>4212.05</v>
      </c>
      <c r="M2345" t="s">
        <v>5</v>
      </c>
      <c r="N2345">
        <v>10.683625636744001</v>
      </c>
      <c r="O2345" t="s">
        <v>6</v>
      </c>
      <c r="P2345">
        <v>45000</v>
      </c>
      <c r="Q2345" t="s">
        <v>7</v>
      </c>
      <c r="R2345">
        <v>45000</v>
      </c>
      <c r="S2345" t="s">
        <v>28</v>
      </c>
      <c r="T2345" t="s">
        <v>24915</v>
      </c>
      <c r="U2345" t="s">
        <v>24916</v>
      </c>
      <c r="V2345" t="s">
        <v>24917</v>
      </c>
      <c r="W2345">
        <v>7.9428200000000004E-2</v>
      </c>
    </row>
    <row r="2346" spans="5:23">
      <c r="E2346" t="s">
        <v>29</v>
      </c>
      <c r="F2346">
        <v>121536</v>
      </c>
      <c r="G2346" t="s">
        <v>1</v>
      </c>
      <c r="H2346" t="s">
        <v>30</v>
      </c>
      <c r="I2346" t="s">
        <v>3</v>
      </c>
      <c r="J2346">
        <v>0.463283</v>
      </c>
      <c r="K2346" t="s">
        <v>4</v>
      </c>
      <c r="L2346">
        <v>3833.55</v>
      </c>
      <c r="M2346" t="s">
        <v>5</v>
      </c>
      <c r="N2346">
        <v>11.738460448137999</v>
      </c>
      <c r="O2346" t="s">
        <v>6</v>
      </c>
      <c r="P2346">
        <v>45000</v>
      </c>
      <c r="Q2346" t="s">
        <v>7</v>
      </c>
      <c r="R2346">
        <v>45000</v>
      </c>
      <c r="S2346" t="s">
        <v>31</v>
      </c>
      <c r="T2346" t="s">
        <v>24918</v>
      </c>
      <c r="U2346" t="s">
        <v>24919</v>
      </c>
      <c r="V2346" t="s">
        <v>24920</v>
      </c>
      <c r="W2346">
        <v>0.10938299999999999</v>
      </c>
    </row>
    <row r="2347" spans="5:23">
      <c r="E2347" t="s">
        <v>32</v>
      </c>
      <c r="F2347">
        <v>121536</v>
      </c>
      <c r="G2347" t="s">
        <v>1</v>
      </c>
      <c r="H2347" t="s">
        <v>30</v>
      </c>
      <c r="I2347" t="s">
        <v>3</v>
      </c>
      <c r="J2347">
        <v>0.463283</v>
      </c>
      <c r="K2347" t="s">
        <v>4</v>
      </c>
      <c r="L2347">
        <v>3833.55</v>
      </c>
      <c r="M2347" t="s">
        <v>5</v>
      </c>
      <c r="N2347">
        <v>11.738460448137999</v>
      </c>
      <c r="O2347" t="s">
        <v>6</v>
      </c>
      <c r="P2347">
        <v>45000</v>
      </c>
      <c r="Q2347" t="s">
        <v>7</v>
      </c>
      <c r="R2347">
        <v>45000</v>
      </c>
      <c r="S2347" t="s">
        <v>33</v>
      </c>
      <c r="T2347" t="s">
        <v>24918</v>
      </c>
      <c r="U2347" t="s">
        <v>24919</v>
      </c>
      <c r="V2347" t="s">
        <v>24920</v>
      </c>
      <c r="W2347">
        <v>0.10938299999999999</v>
      </c>
    </row>
    <row r="2348" spans="5:23">
      <c r="E2348" t="s">
        <v>32</v>
      </c>
      <c r="F2348">
        <v>114688</v>
      </c>
      <c r="G2348" t="s">
        <v>1</v>
      </c>
      <c r="H2348" t="s">
        <v>17</v>
      </c>
      <c r="I2348" t="s">
        <v>3</v>
      </c>
      <c r="J2348">
        <v>0.46235599999999999</v>
      </c>
      <c r="K2348" t="s">
        <v>4</v>
      </c>
      <c r="L2348">
        <v>4078.75</v>
      </c>
      <c r="M2348" t="s">
        <v>5</v>
      </c>
      <c r="N2348">
        <v>11.032790982134999</v>
      </c>
      <c r="O2348" t="s">
        <v>6</v>
      </c>
      <c r="P2348">
        <v>45000</v>
      </c>
      <c r="Q2348" t="s">
        <v>7</v>
      </c>
      <c r="R2348">
        <v>45000</v>
      </c>
      <c r="S2348" t="s">
        <v>34</v>
      </c>
      <c r="T2348" t="s">
        <v>24921</v>
      </c>
      <c r="U2348" t="s">
        <v>24922</v>
      </c>
      <c r="V2348" t="s">
        <v>24923</v>
      </c>
      <c r="W2348">
        <v>0.115342</v>
      </c>
    </row>
    <row r="2349" spans="5:23">
      <c r="E2349" t="s">
        <v>35</v>
      </c>
      <c r="F2349">
        <v>114688</v>
      </c>
      <c r="G2349" t="s">
        <v>1</v>
      </c>
      <c r="H2349" t="s">
        <v>17</v>
      </c>
      <c r="I2349" t="s">
        <v>3</v>
      </c>
      <c r="J2349">
        <v>0.46235599999999999</v>
      </c>
      <c r="K2349" t="s">
        <v>4</v>
      </c>
      <c r="L2349">
        <v>4078.75</v>
      </c>
      <c r="M2349" t="s">
        <v>5</v>
      </c>
      <c r="N2349">
        <v>11.032790982134999</v>
      </c>
      <c r="O2349" t="s">
        <v>6</v>
      </c>
      <c r="P2349">
        <v>45000</v>
      </c>
      <c r="Q2349" t="s">
        <v>7</v>
      </c>
      <c r="R2349">
        <v>45000</v>
      </c>
      <c r="S2349" t="s">
        <v>34</v>
      </c>
      <c r="T2349" t="s">
        <v>24921</v>
      </c>
      <c r="U2349" t="s">
        <v>24922</v>
      </c>
      <c r="V2349" t="s">
        <v>24923</v>
      </c>
      <c r="W2349">
        <v>0.115342</v>
      </c>
    </row>
    <row r="2350" spans="5:23">
      <c r="E2350" t="s">
        <v>35</v>
      </c>
      <c r="F2350">
        <v>177120</v>
      </c>
      <c r="G2350" t="s">
        <v>1</v>
      </c>
      <c r="H2350" t="s">
        <v>36</v>
      </c>
      <c r="I2350" t="s">
        <v>3</v>
      </c>
      <c r="J2350">
        <v>0.39496500000000001</v>
      </c>
      <c r="K2350" t="s">
        <v>4</v>
      </c>
      <c r="L2350">
        <v>3619.24</v>
      </c>
      <c r="M2350" t="s">
        <v>5</v>
      </c>
      <c r="N2350">
        <v>12.433565678708</v>
      </c>
      <c r="O2350" t="s">
        <v>6</v>
      </c>
      <c r="P2350">
        <v>45000</v>
      </c>
      <c r="Q2350" t="s">
        <v>7</v>
      </c>
      <c r="R2350">
        <v>45000</v>
      </c>
      <c r="S2350" t="s">
        <v>37</v>
      </c>
      <c r="T2350" t="s">
        <v>24924</v>
      </c>
      <c r="U2350" t="s">
        <v>24925</v>
      </c>
      <c r="V2350" t="s">
        <v>24926</v>
      </c>
      <c r="W2350">
        <v>0.14388000000000001</v>
      </c>
    </row>
    <row r="2351" spans="5:23">
      <c r="E2351" t="s">
        <v>38</v>
      </c>
      <c r="F2351">
        <v>177120</v>
      </c>
      <c r="G2351" t="s">
        <v>1</v>
      </c>
      <c r="H2351" t="s">
        <v>36</v>
      </c>
      <c r="I2351" t="s">
        <v>3</v>
      </c>
      <c r="J2351">
        <v>0.39496500000000001</v>
      </c>
      <c r="K2351" t="s">
        <v>4</v>
      </c>
      <c r="L2351">
        <v>3619.24</v>
      </c>
      <c r="M2351" t="s">
        <v>5</v>
      </c>
      <c r="N2351">
        <v>12.433565678708</v>
      </c>
      <c r="O2351" t="s">
        <v>6</v>
      </c>
      <c r="P2351">
        <v>45000</v>
      </c>
      <c r="Q2351" t="s">
        <v>7</v>
      </c>
      <c r="R2351">
        <v>45000</v>
      </c>
      <c r="S2351" t="s">
        <v>39</v>
      </c>
      <c r="T2351" t="s">
        <v>24924</v>
      </c>
      <c r="U2351" t="s">
        <v>24925</v>
      </c>
      <c r="V2351" t="s">
        <v>24926</v>
      </c>
      <c r="W2351">
        <v>0.14388000000000001</v>
      </c>
    </row>
    <row r="2352" spans="5:23">
      <c r="E2352" t="s">
        <v>38</v>
      </c>
      <c r="F2352">
        <v>160453</v>
      </c>
      <c r="G2352" t="s">
        <v>1</v>
      </c>
      <c r="H2352" t="s">
        <v>40</v>
      </c>
      <c r="I2352" t="s">
        <v>3</v>
      </c>
      <c r="J2352">
        <v>0.39785399999999999</v>
      </c>
      <c r="K2352" t="s">
        <v>4</v>
      </c>
      <c r="L2352">
        <v>3937.35</v>
      </c>
      <c r="M2352" t="s">
        <v>5</v>
      </c>
      <c r="N2352">
        <v>11.428997316373</v>
      </c>
      <c r="O2352" t="s">
        <v>6</v>
      </c>
      <c r="P2352">
        <v>45000</v>
      </c>
      <c r="Q2352" t="s">
        <v>7</v>
      </c>
      <c r="R2352">
        <v>45000</v>
      </c>
      <c r="S2352" t="s">
        <v>41</v>
      </c>
      <c r="T2352" t="s">
        <v>24927</v>
      </c>
      <c r="U2352" t="s">
        <v>24928</v>
      </c>
      <c r="V2352" t="s">
        <v>24929</v>
      </c>
      <c r="W2352">
        <v>0.14646000000000001</v>
      </c>
    </row>
    <row r="2353" spans="5:23">
      <c r="E2353" t="s">
        <v>42</v>
      </c>
      <c r="F2353">
        <v>160453</v>
      </c>
      <c r="G2353" t="s">
        <v>1</v>
      </c>
      <c r="H2353" t="s">
        <v>40</v>
      </c>
      <c r="I2353" t="s">
        <v>3</v>
      </c>
      <c r="J2353">
        <v>0.39785399999999999</v>
      </c>
      <c r="K2353" t="s">
        <v>4</v>
      </c>
      <c r="L2353">
        <v>3937.35</v>
      </c>
      <c r="M2353" t="s">
        <v>5</v>
      </c>
      <c r="N2353">
        <v>11.428997316373</v>
      </c>
      <c r="O2353" t="s">
        <v>6</v>
      </c>
      <c r="P2353">
        <v>45000</v>
      </c>
      <c r="Q2353" t="s">
        <v>7</v>
      </c>
      <c r="R2353">
        <v>45000</v>
      </c>
      <c r="S2353" t="s">
        <v>41</v>
      </c>
      <c r="T2353" t="s">
        <v>24927</v>
      </c>
      <c r="U2353" t="s">
        <v>24928</v>
      </c>
      <c r="V2353" t="s">
        <v>24929</v>
      </c>
      <c r="W2353">
        <v>0.14646000000000001</v>
      </c>
    </row>
    <row r="2354" spans="5:23">
      <c r="E2354" t="s">
        <v>42</v>
      </c>
      <c r="F2354">
        <v>26567.599999999999</v>
      </c>
      <c r="G2354" t="s">
        <v>1</v>
      </c>
      <c r="H2354" t="s">
        <v>14</v>
      </c>
      <c r="I2354" t="s">
        <v>3</v>
      </c>
      <c r="J2354">
        <v>0.91939199999999999</v>
      </c>
      <c r="K2354" t="s">
        <v>4</v>
      </c>
      <c r="L2354">
        <v>4452.93</v>
      </c>
      <c r="M2354" t="s">
        <v>5</v>
      </c>
      <c r="N2354">
        <v>10.105698498712</v>
      </c>
      <c r="O2354" t="s">
        <v>6</v>
      </c>
      <c r="P2354">
        <v>45000</v>
      </c>
      <c r="Q2354" t="s">
        <v>7</v>
      </c>
      <c r="R2354">
        <v>45000</v>
      </c>
      <c r="S2354" t="s">
        <v>43</v>
      </c>
      <c r="T2354" t="s">
        <v>24930</v>
      </c>
      <c r="U2354" t="s">
        <v>24931</v>
      </c>
      <c r="V2354" t="s">
        <v>24932</v>
      </c>
      <c r="W2354" s="1">
        <v>4.2512000000000001E-3</v>
      </c>
    </row>
    <row r="2355" spans="5:23">
      <c r="E2355" t="s">
        <v>44</v>
      </c>
      <c r="F2355">
        <v>26567.599999999999</v>
      </c>
      <c r="G2355" t="s">
        <v>1</v>
      </c>
      <c r="H2355" t="s">
        <v>14</v>
      </c>
      <c r="I2355" t="s">
        <v>3</v>
      </c>
      <c r="J2355">
        <v>0.91939199999999999</v>
      </c>
      <c r="K2355" t="s">
        <v>4</v>
      </c>
      <c r="L2355">
        <v>4452.93</v>
      </c>
      <c r="M2355" t="s">
        <v>5</v>
      </c>
      <c r="N2355">
        <v>10.105698498712</v>
      </c>
      <c r="O2355" t="s">
        <v>6</v>
      </c>
      <c r="P2355">
        <v>45000</v>
      </c>
      <c r="Q2355" t="s">
        <v>7</v>
      </c>
      <c r="R2355">
        <v>45000</v>
      </c>
      <c r="S2355" t="s">
        <v>45</v>
      </c>
      <c r="T2355" t="s">
        <v>24930</v>
      </c>
      <c r="U2355" t="s">
        <v>24931</v>
      </c>
      <c r="V2355" t="s">
        <v>24932</v>
      </c>
      <c r="W2355" s="1">
        <v>4.2512000000000001E-3</v>
      </c>
    </row>
    <row r="2356" spans="5:23">
      <c r="E2356" t="s">
        <v>44</v>
      </c>
      <c r="F2356">
        <v>26490.400000000001</v>
      </c>
      <c r="G2356" t="s">
        <v>1</v>
      </c>
      <c r="H2356" t="s">
        <v>10</v>
      </c>
      <c r="I2356" t="s">
        <v>3</v>
      </c>
      <c r="J2356">
        <v>0.91890400000000005</v>
      </c>
      <c r="K2356" t="s">
        <v>4</v>
      </c>
      <c r="L2356">
        <v>4470.66</v>
      </c>
      <c r="M2356" t="s">
        <v>5</v>
      </c>
      <c r="N2356">
        <v>10.065629583284</v>
      </c>
      <c r="O2356" t="s">
        <v>6</v>
      </c>
      <c r="P2356">
        <v>45000</v>
      </c>
      <c r="Q2356" t="s">
        <v>7</v>
      </c>
      <c r="R2356">
        <v>45000</v>
      </c>
      <c r="S2356" t="s">
        <v>11</v>
      </c>
      <c r="T2356" t="s">
        <v>24900</v>
      </c>
      <c r="U2356" t="s">
        <v>24901</v>
      </c>
      <c r="V2356" t="s">
        <v>24902</v>
      </c>
      <c r="W2356">
        <v>1.1277699999999999E-3</v>
      </c>
    </row>
    <row r="2357" spans="5:23">
      <c r="E2357" t="s">
        <v>0</v>
      </c>
      <c r="F2357">
        <v>32767.1</v>
      </c>
      <c r="G2357" t="s">
        <v>1</v>
      </c>
      <c r="H2357" t="s">
        <v>2</v>
      </c>
      <c r="I2357" t="s">
        <v>3</v>
      </c>
      <c r="J2357">
        <v>0.83353699999999997</v>
      </c>
      <c r="K2357" t="s">
        <v>4</v>
      </c>
      <c r="L2357">
        <v>4392.51</v>
      </c>
      <c r="M2357" t="s">
        <v>5</v>
      </c>
      <c r="N2357">
        <v>10.24472336915</v>
      </c>
      <c r="O2357" t="s">
        <v>6</v>
      </c>
      <c r="P2357">
        <v>45000</v>
      </c>
      <c r="Q2357" t="s">
        <v>7</v>
      </c>
      <c r="R2357">
        <v>45000</v>
      </c>
      <c r="S2357" t="s">
        <v>8</v>
      </c>
      <c r="T2357" t="s">
        <v>24933</v>
      </c>
      <c r="U2357" t="s">
        <v>24934</v>
      </c>
      <c r="V2357" t="s">
        <v>24935</v>
      </c>
      <c r="W2357">
        <v>3.3522299999999999E-3</v>
      </c>
    </row>
    <row r="2358" spans="5:23">
      <c r="E2358" t="s">
        <v>9</v>
      </c>
      <c r="F2358">
        <v>26346.3</v>
      </c>
      <c r="G2358" t="s">
        <v>1</v>
      </c>
      <c r="H2358" t="s">
        <v>10</v>
      </c>
      <c r="I2358" t="s">
        <v>3</v>
      </c>
      <c r="J2358">
        <v>0.92141399999999996</v>
      </c>
      <c r="K2358" t="s">
        <v>4</v>
      </c>
      <c r="L2358">
        <v>4470.66</v>
      </c>
      <c r="M2358" t="s">
        <v>5</v>
      </c>
      <c r="N2358">
        <v>10.065629718284001</v>
      </c>
      <c r="O2358" t="s">
        <v>6</v>
      </c>
      <c r="P2358">
        <v>45000</v>
      </c>
      <c r="Q2358" t="s">
        <v>7</v>
      </c>
      <c r="R2358">
        <v>45000</v>
      </c>
      <c r="S2358" t="s">
        <v>11</v>
      </c>
      <c r="T2358" t="s">
        <v>24936</v>
      </c>
      <c r="U2358" t="s">
        <v>24937</v>
      </c>
      <c r="V2358" t="s">
        <v>24938</v>
      </c>
      <c r="W2358">
        <v>4.0250599999999996E-3</v>
      </c>
    </row>
    <row r="2359" spans="5:23">
      <c r="E2359" t="s">
        <v>12</v>
      </c>
      <c r="F2359">
        <v>32767.1</v>
      </c>
      <c r="G2359" t="s">
        <v>1</v>
      </c>
      <c r="H2359" t="s">
        <v>2</v>
      </c>
      <c r="I2359" t="s">
        <v>3</v>
      </c>
      <c r="J2359">
        <v>0.83353699999999997</v>
      </c>
      <c r="K2359" t="s">
        <v>4</v>
      </c>
      <c r="L2359">
        <v>4392.51</v>
      </c>
      <c r="M2359" t="s">
        <v>5</v>
      </c>
      <c r="N2359">
        <v>10.24472336915</v>
      </c>
      <c r="O2359" t="s">
        <v>6</v>
      </c>
      <c r="P2359">
        <v>45000</v>
      </c>
      <c r="Q2359" t="s">
        <v>7</v>
      </c>
      <c r="R2359">
        <v>45000</v>
      </c>
      <c r="S2359" t="s">
        <v>13</v>
      </c>
      <c r="T2359" t="s">
        <v>24933</v>
      </c>
      <c r="U2359" t="s">
        <v>24934</v>
      </c>
      <c r="V2359" t="s">
        <v>24935</v>
      </c>
      <c r="W2359">
        <v>3.3522299999999999E-3</v>
      </c>
    </row>
    <row r="2360" spans="5:23">
      <c r="E2360" t="s">
        <v>12</v>
      </c>
      <c r="F2360">
        <v>32499.3</v>
      </c>
      <c r="G2360" t="s">
        <v>1</v>
      </c>
      <c r="H2360" t="s">
        <v>14</v>
      </c>
      <c r="I2360" t="s">
        <v>3</v>
      </c>
      <c r="J2360">
        <v>0.83317300000000005</v>
      </c>
      <c r="K2360" t="s">
        <v>4</v>
      </c>
      <c r="L2360">
        <v>4432.57</v>
      </c>
      <c r="M2360" t="s">
        <v>5</v>
      </c>
      <c r="N2360">
        <v>10.152121101192</v>
      </c>
      <c r="O2360" t="s">
        <v>6</v>
      </c>
      <c r="P2360">
        <v>45000</v>
      </c>
      <c r="Q2360" t="s">
        <v>7</v>
      </c>
      <c r="R2360">
        <v>45000</v>
      </c>
      <c r="S2360" t="s">
        <v>15</v>
      </c>
      <c r="T2360" t="s">
        <v>24939</v>
      </c>
      <c r="U2360" t="s">
        <v>24940</v>
      </c>
      <c r="V2360" t="s">
        <v>24941</v>
      </c>
      <c r="W2360">
        <v>1.4866900000000001E-2</v>
      </c>
    </row>
    <row r="2361" spans="5:23">
      <c r="E2361" t="s">
        <v>16</v>
      </c>
      <c r="F2361">
        <v>32499.3</v>
      </c>
      <c r="G2361" t="s">
        <v>1</v>
      </c>
      <c r="H2361" t="s">
        <v>14</v>
      </c>
      <c r="I2361" t="s">
        <v>3</v>
      </c>
      <c r="J2361">
        <v>0.83317300000000005</v>
      </c>
      <c r="K2361" t="s">
        <v>4</v>
      </c>
      <c r="L2361">
        <v>4432.57</v>
      </c>
      <c r="M2361" t="s">
        <v>5</v>
      </c>
      <c r="N2361">
        <v>10.152121101192</v>
      </c>
      <c r="O2361" t="s">
        <v>6</v>
      </c>
      <c r="P2361">
        <v>45000</v>
      </c>
      <c r="Q2361" t="s">
        <v>7</v>
      </c>
      <c r="R2361">
        <v>45000</v>
      </c>
      <c r="S2361" t="s">
        <v>15</v>
      </c>
      <c r="T2361" t="s">
        <v>24939</v>
      </c>
      <c r="U2361" t="s">
        <v>24940</v>
      </c>
      <c r="V2361" t="s">
        <v>24941</v>
      </c>
      <c r="W2361">
        <v>1.4866900000000001E-2</v>
      </c>
    </row>
    <row r="2362" spans="5:23">
      <c r="E2362" t="s">
        <v>16</v>
      </c>
      <c r="F2362">
        <v>51037.2</v>
      </c>
      <c r="G2362" t="s">
        <v>1</v>
      </c>
      <c r="H2362" t="s">
        <v>17</v>
      </c>
      <c r="I2362" t="s">
        <v>3</v>
      </c>
      <c r="J2362">
        <v>0.68045999999999995</v>
      </c>
      <c r="K2362" t="s">
        <v>4</v>
      </c>
      <c r="L2362">
        <v>4231.63</v>
      </c>
      <c r="M2362" t="s">
        <v>5</v>
      </c>
      <c r="N2362">
        <v>10.63420534342</v>
      </c>
      <c r="O2362" t="s">
        <v>6</v>
      </c>
      <c r="P2362">
        <v>45000</v>
      </c>
      <c r="Q2362" t="s">
        <v>7</v>
      </c>
      <c r="R2362">
        <v>45000</v>
      </c>
      <c r="S2362" t="s">
        <v>18</v>
      </c>
      <c r="T2362" t="s">
        <v>24942</v>
      </c>
      <c r="U2362" t="s">
        <v>24943</v>
      </c>
      <c r="V2362" t="s">
        <v>24944</v>
      </c>
      <c r="W2362">
        <v>3.6437600000000001E-2</v>
      </c>
    </row>
    <row r="2363" spans="5:23">
      <c r="E2363" t="s">
        <v>19</v>
      </c>
      <c r="F2363">
        <v>51037.2</v>
      </c>
      <c r="G2363" t="s">
        <v>1</v>
      </c>
      <c r="H2363" t="s">
        <v>17</v>
      </c>
      <c r="I2363" t="s">
        <v>3</v>
      </c>
      <c r="J2363">
        <v>0.68045999999999995</v>
      </c>
      <c r="K2363" t="s">
        <v>4</v>
      </c>
      <c r="L2363">
        <v>4231.63</v>
      </c>
      <c r="M2363" t="s">
        <v>5</v>
      </c>
      <c r="N2363">
        <v>10.63420534342</v>
      </c>
      <c r="O2363" t="s">
        <v>6</v>
      </c>
      <c r="P2363">
        <v>45000</v>
      </c>
      <c r="Q2363" t="s">
        <v>7</v>
      </c>
      <c r="R2363">
        <v>45000</v>
      </c>
      <c r="S2363" t="s">
        <v>20</v>
      </c>
      <c r="T2363" t="s">
        <v>24942</v>
      </c>
      <c r="U2363" t="s">
        <v>24943</v>
      </c>
      <c r="V2363" t="s">
        <v>24944</v>
      </c>
      <c r="W2363">
        <v>3.6437600000000001E-2</v>
      </c>
    </row>
    <row r="2364" spans="5:23">
      <c r="E2364" t="s">
        <v>19</v>
      </c>
      <c r="F2364">
        <v>48401.599999999999</v>
      </c>
      <c r="G2364" t="s">
        <v>1</v>
      </c>
      <c r="H2364" t="s">
        <v>2</v>
      </c>
      <c r="I2364" t="s">
        <v>3</v>
      </c>
      <c r="J2364">
        <v>0.69055100000000003</v>
      </c>
      <c r="K2364" t="s">
        <v>4</v>
      </c>
      <c r="L2364">
        <v>4332.6000000000004</v>
      </c>
      <c r="M2364" t="s">
        <v>5</v>
      </c>
      <c r="N2364">
        <v>10.386368760464</v>
      </c>
      <c r="O2364" t="s">
        <v>6</v>
      </c>
      <c r="P2364">
        <v>45000</v>
      </c>
      <c r="Q2364" t="s">
        <v>7</v>
      </c>
      <c r="R2364">
        <v>45000</v>
      </c>
      <c r="S2364" t="s">
        <v>21</v>
      </c>
      <c r="T2364" t="s">
        <v>24945</v>
      </c>
      <c r="U2364" t="s">
        <v>24946</v>
      </c>
      <c r="V2364" t="s">
        <v>24947</v>
      </c>
      <c r="W2364">
        <v>3.8674199999999999E-2</v>
      </c>
    </row>
    <row r="2365" spans="5:23">
      <c r="E2365" t="s">
        <v>22</v>
      </c>
      <c r="F2365">
        <v>48401.599999999999</v>
      </c>
      <c r="G2365" t="s">
        <v>1</v>
      </c>
      <c r="H2365" t="s">
        <v>2</v>
      </c>
      <c r="I2365" t="s">
        <v>3</v>
      </c>
      <c r="J2365">
        <v>0.69055100000000003</v>
      </c>
      <c r="K2365" t="s">
        <v>4</v>
      </c>
      <c r="L2365">
        <v>4332.6000000000004</v>
      </c>
      <c r="M2365" t="s">
        <v>5</v>
      </c>
      <c r="N2365">
        <v>10.386368760464</v>
      </c>
      <c r="O2365" t="s">
        <v>6</v>
      </c>
      <c r="P2365">
        <v>45000</v>
      </c>
      <c r="Q2365" t="s">
        <v>7</v>
      </c>
      <c r="R2365">
        <v>45000</v>
      </c>
      <c r="S2365" t="s">
        <v>21</v>
      </c>
      <c r="T2365" t="s">
        <v>24945</v>
      </c>
      <c r="U2365" t="s">
        <v>24946</v>
      </c>
      <c r="V2365" t="s">
        <v>24947</v>
      </c>
      <c r="W2365">
        <v>3.8674199999999999E-2</v>
      </c>
    </row>
    <row r="2366" spans="5:23">
      <c r="E2366" t="s">
        <v>22</v>
      </c>
      <c r="F2366">
        <v>77467</v>
      </c>
      <c r="G2366" t="s">
        <v>1</v>
      </c>
      <c r="H2366" t="s">
        <v>23</v>
      </c>
      <c r="I2366" t="s">
        <v>3</v>
      </c>
      <c r="J2366">
        <v>0.56515700000000002</v>
      </c>
      <c r="K2366" t="s">
        <v>4</v>
      </c>
      <c r="L2366">
        <v>4041.52</v>
      </c>
      <c r="M2366" t="s">
        <v>5</v>
      </c>
      <c r="N2366">
        <v>11.134420524314001</v>
      </c>
      <c r="O2366" t="s">
        <v>6</v>
      </c>
      <c r="P2366">
        <v>45000</v>
      </c>
      <c r="Q2366" t="s">
        <v>7</v>
      </c>
      <c r="R2366">
        <v>45000</v>
      </c>
      <c r="S2366" t="s">
        <v>24</v>
      </c>
      <c r="T2366" t="s">
        <v>24948</v>
      </c>
      <c r="U2366" t="s">
        <v>24949</v>
      </c>
      <c r="V2366" t="s">
        <v>24950</v>
      </c>
      <c r="W2366">
        <v>7.6739000000000002E-2</v>
      </c>
    </row>
    <row r="2367" spans="5:23">
      <c r="E2367" t="s">
        <v>25</v>
      </c>
      <c r="F2367">
        <v>77467</v>
      </c>
      <c r="G2367" t="s">
        <v>1</v>
      </c>
      <c r="H2367" t="s">
        <v>23</v>
      </c>
      <c r="I2367" t="s">
        <v>3</v>
      </c>
      <c r="J2367">
        <v>0.56515700000000002</v>
      </c>
      <c r="K2367" t="s">
        <v>4</v>
      </c>
      <c r="L2367">
        <v>4041.52</v>
      </c>
      <c r="M2367" t="s">
        <v>5</v>
      </c>
      <c r="N2367">
        <v>11.134420524314001</v>
      </c>
      <c r="O2367" t="s">
        <v>6</v>
      </c>
      <c r="P2367">
        <v>45000</v>
      </c>
      <c r="Q2367" t="s">
        <v>7</v>
      </c>
      <c r="R2367">
        <v>45000</v>
      </c>
      <c r="S2367" t="s">
        <v>26</v>
      </c>
      <c r="T2367" t="s">
        <v>24948</v>
      </c>
      <c r="U2367" t="s">
        <v>24949</v>
      </c>
      <c r="V2367" t="s">
        <v>24950</v>
      </c>
      <c r="W2367">
        <v>7.6739000000000002E-2</v>
      </c>
    </row>
    <row r="2368" spans="5:23">
      <c r="E2368" t="s">
        <v>25</v>
      </c>
      <c r="F2368">
        <v>76623.3</v>
      </c>
      <c r="G2368" t="s">
        <v>1</v>
      </c>
      <c r="H2368" t="s">
        <v>27</v>
      </c>
      <c r="I2368" t="s">
        <v>3</v>
      </c>
      <c r="J2368">
        <v>0.55664199999999997</v>
      </c>
      <c r="K2368" t="s">
        <v>4</v>
      </c>
      <c r="L2368">
        <v>4212</v>
      </c>
      <c r="M2368" t="s">
        <v>5</v>
      </c>
      <c r="N2368">
        <v>10.683772018040001</v>
      </c>
      <c r="O2368" t="s">
        <v>6</v>
      </c>
      <c r="P2368">
        <v>45000</v>
      </c>
      <c r="Q2368" t="s">
        <v>7</v>
      </c>
      <c r="R2368">
        <v>45000</v>
      </c>
      <c r="S2368" t="s">
        <v>28</v>
      </c>
      <c r="T2368" t="s">
        <v>24951</v>
      </c>
      <c r="U2368" t="s">
        <v>24952</v>
      </c>
      <c r="V2368" t="s">
        <v>24953</v>
      </c>
      <c r="W2368">
        <v>8.1669099999999994E-2</v>
      </c>
    </row>
    <row r="2369" spans="5:23">
      <c r="E2369" t="s">
        <v>29</v>
      </c>
      <c r="F2369">
        <v>76623.3</v>
      </c>
      <c r="G2369" t="s">
        <v>1</v>
      </c>
      <c r="H2369" t="s">
        <v>27</v>
      </c>
      <c r="I2369" t="s">
        <v>3</v>
      </c>
      <c r="J2369">
        <v>0.55664199999999997</v>
      </c>
      <c r="K2369" t="s">
        <v>4</v>
      </c>
      <c r="L2369">
        <v>4212</v>
      </c>
      <c r="M2369" t="s">
        <v>5</v>
      </c>
      <c r="N2369">
        <v>10.683772018040001</v>
      </c>
      <c r="O2369" t="s">
        <v>6</v>
      </c>
      <c r="P2369">
        <v>45000</v>
      </c>
      <c r="Q2369" t="s">
        <v>7</v>
      </c>
      <c r="R2369">
        <v>45000</v>
      </c>
      <c r="S2369" t="s">
        <v>28</v>
      </c>
      <c r="T2369" t="s">
        <v>24951</v>
      </c>
      <c r="U2369" t="s">
        <v>24952</v>
      </c>
      <c r="V2369" t="s">
        <v>24953</v>
      </c>
      <c r="W2369">
        <v>8.1669099999999994E-2</v>
      </c>
    </row>
    <row r="2370" spans="5:23">
      <c r="E2370" t="s">
        <v>29</v>
      </c>
      <c r="F2370">
        <v>113560</v>
      </c>
      <c r="G2370" t="s">
        <v>1</v>
      </c>
      <c r="H2370" t="s">
        <v>30</v>
      </c>
      <c r="I2370" t="s">
        <v>3</v>
      </c>
      <c r="J2370">
        <v>0.47911700000000002</v>
      </c>
      <c r="K2370" t="s">
        <v>4</v>
      </c>
      <c r="L2370">
        <v>3836.1</v>
      </c>
      <c r="M2370" t="s">
        <v>5</v>
      </c>
      <c r="N2370">
        <v>11.730666410977999</v>
      </c>
      <c r="O2370" t="s">
        <v>6</v>
      </c>
      <c r="P2370">
        <v>45000</v>
      </c>
      <c r="Q2370" t="s">
        <v>7</v>
      </c>
      <c r="R2370">
        <v>45000</v>
      </c>
      <c r="S2370" t="s">
        <v>31</v>
      </c>
      <c r="T2370" t="s">
        <v>24954</v>
      </c>
      <c r="U2370" t="s">
        <v>24955</v>
      </c>
      <c r="V2370" t="s">
        <v>24956</v>
      </c>
      <c r="W2370">
        <v>0.106388</v>
      </c>
    </row>
    <row r="2371" spans="5:23">
      <c r="E2371" t="s">
        <v>32</v>
      </c>
      <c r="F2371">
        <v>113560</v>
      </c>
      <c r="G2371" t="s">
        <v>1</v>
      </c>
      <c r="H2371" t="s">
        <v>30</v>
      </c>
      <c r="I2371" t="s">
        <v>3</v>
      </c>
      <c r="J2371">
        <v>0.47911700000000002</v>
      </c>
      <c r="K2371" t="s">
        <v>4</v>
      </c>
      <c r="L2371">
        <v>3836.1</v>
      </c>
      <c r="M2371" t="s">
        <v>5</v>
      </c>
      <c r="N2371">
        <v>11.730666410977999</v>
      </c>
      <c r="O2371" t="s">
        <v>6</v>
      </c>
      <c r="P2371">
        <v>45000</v>
      </c>
      <c r="Q2371" t="s">
        <v>7</v>
      </c>
      <c r="R2371">
        <v>45000</v>
      </c>
      <c r="S2371" t="s">
        <v>33</v>
      </c>
      <c r="T2371" t="s">
        <v>24954</v>
      </c>
      <c r="U2371" t="s">
        <v>24955</v>
      </c>
      <c r="V2371" t="s">
        <v>24956</v>
      </c>
      <c r="W2371">
        <v>0.106388</v>
      </c>
    </row>
    <row r="2372" spans="5:23">
      <c r="E2372" t="s">
        <v>32</v>
      </c>
      <c r="F2372">
        <v>113415</v>
      </c>
      <c r="G2372" t="s">
        <v>1</v>
      </c>
      <c r="H2372" t="s">
        <v>17</v>
      </c>
      <c r="I2372" t="s">
        <v>3</v>
      </c>
      <c r="J2372">
        <v>0.46496599999999999</v>
      </c>
      <c r="K2372" t="s">
        <v>4</v>
      </c>
      <c r="L2372">
        <v>4078.39</v>
      </c>
      <c r="M2372" t="s">
        <v>5</v>
      </c>
      <c r="N2372">
        <v>11.033765470784999</v>
      </c>
      <c r="O2372" t="s">
        <v>6</v>
      </c>
      <c r="P2372">
        <v>45000</v>
      </c>
      <c r="Q2372" t="s">
        <v>7</v>
      </c>
      <c r="R2372">
        <v>45000</v>
      </c>
      <c r="S2372" t="s">
        <v>34</v>
      </c>
      <c r="T2372" t="s">
        <v>24957</v>
      </c>
      <c r="U2372" t="s">
        <v>24958</v>
      </c>
      <c r="V2372" t="s">
        <v>24959</v>
      </c>
      <c r="W2372">
        <v>0.109736</v>
      </c>
    </row>
    <row r="2373" spans="5:23">
      <c r="E2373" t="s">
        <v>35</v>
      </c>
      <c r="F2373">
        <v>113415</v>
      </c>
      <c r="G2373" t="s">
        <v>1</v>
      </c>
      <c r="H2373" t="s">
        <v>17</v>
      </c>
      <c r="I2373" t="s">
        <v>3</v>
      </c>
      <c r="J2373">
        <v>0.46496599999999999</v>
      </c>
      <c r="K2373" t="s">
        <v>4</v>
      </c>
      <c r="L2373">
        <v>4078.39</v>
      </c>
      <c r="M2373" t="s">
        <v>5</v>
      </c>
      <c r="N2373">
        <v>11.033765470784999</v>
      </c>
      <c r="O2373" t="s">
        <v>6</v>
      </c>
      <c r="P2373">
        <v>45000</v>
      </c>
      <c r="Q2373" t="s">
        <v>7</v>
      </c>
      <c r="R2373">
        <v>45000</v>
      </c>
      <c r="S2373" t="s">
        <v>34</v>
      </c>
      <c r="T2373" t="s">
        <v>24957</v>
      </c>
      <c r="U2373" t="s">
        <v>24958</v>
      </c>
      <c r="V2373" t="s">
        <v>24959</v>
      </c>
      <c r="W2373">
        <v>0.109736</v>
      </c>
    </row>
    <row r="2374" spans="5:23">
      <c r="E2374" t="s">
        <v>35</v>
      </c>
      <c r="F2374">
        <v>176842</v>
      </c>
      <c r="G2374" t="s">
        <v>1</v>
      </c>
      <c r="H2374" t="s">
        <v>36</v>
      </c>
      <c r="I2374" t="s">
        <v>3</v>
      </c>
      <c r="J2374">
        <v>0.39506599999999997</v>
      </c>
      <c r="K2374" t="s">
        <v>4</v>
      </c>
      <c r="L2374">
        <v>3623.07</v>
      </c>
      <c r="M2374" t="s">
        <v>5</v>
      </c>
      <c r="N2374">
        <v>12.420413885986999</v>
      </c>
      <c r="O2374" t="s">
        <v>6</v>
      </c>
      <c r="P2374">
        <v>45000</v>
      </c>
      <c r="Q2374" t="s">
        <v>7</v>
      </c>
      <c r="R2374">
        <v>45000</v>
      </c>
      <c r="S2374" t="s">
        <v>37</v>
      </c>
      <c r="T2374" t="s">
        <v>24960</v>
      </c>
      <c r="U2374" t="s">
        <v>24961</v>
      </c>
      <c r="V2374" t="s">
        <v>24962</v>
      </c>
      <c r="W2374">
        <v>0.14870700000000001</v>
      </c>
    </row>
    <row r="2375" spans="5:23">
      <c r="E2375" t="s">
        <v>38</v>
      </c>
      <c r="F2375">
        <v>176842</v>
      </c>
      <c r="G2375" t="s">
        <v>1</v>
      </c>
      <c r="H2375" t="s">
        <v>36</v>
      </c>
      <c r="I2375" t="s">
        <v>3</v>
      </c>
      <c r="J2375">
        <v>0.39506599999999997</v>
      </c>
      <c r="K2375" t="s">
        <v>4</v>
      </c>
      <c r="L2375">
        <v>3623.07</v>
      </c>
      <c r="M2375" t="s">
        <v>5</v>
      </c>
      <c r="N2375">
        <v>12.420413885986999</v>
      </c>
      <c r="O2375" t="s">
        <v>6</v>
      </c>
      <c r="P2375">
        <v>45000</v>
      </c>
      <c r="Q2375" t="s">
        <v>7</v>
      </c>
      <c r="R2375">
        <v>45000</v>
      </c>
      <c r="S2375" t="s">
        <v>39</v>
      </c>
      <c r="T2375" t="s">
        <v>24960</v>
      </c>
      <c r="U2375" t="s">
        <v>24961</v>
      </c>
      <c r="V2375" t="s">
        <v>24962</v>
      </c>
      <c r="W2375">
        <v>0.14870700000000001</v>
      </c>
    </row>
    <row r="2376" spans="5:23">
      <c r="E2376" t="s">
        <v>38</v>
      </c>
      <c r="F2376">
        <v>152923</v>
      </c>
      <c r="G2376" t="s">
        <v>1</v>
      </c>
      <c r="H2376" t="s">
        <v>40</v>
      </c>
      <c r="I2376" t="s">
        <v>3</v>
      </c>
      <c r="J2376">
        <v>0.40760999999999997</v>
      </c>
      <c r="K2376" t="s">
        <v>4</v>
      </c>
      <c r="L2376">
        <v>3935.84</v>
      </c>
      <c r="M2376" t="s">
        <v>5</v>
      </c>
      <c r="N2376">
        <v>11.433381641288999</v>
      </c>
      <c r="O2376" t="s">
        <v>6</v>
      </c>
      <c r="P2376">
        <v>45000</v>
      </c>
      <c r="Q2376" t="s">
        <v>7</v>
      </c>
      <c r="R2376">
        <v>45000</v>
      </c>
      <c r="S2376" t="s">
        <v>41</v>
      </c>
      <c r="T2376" t="s">
        <v>24963</v>
      </c>
      <c r="U2376" t="s">
        <v>24964</v>
      </c>
      <c r="V2376" t="s">
        <v>24965</v>
      </c>
      <c r="W2376">
        <v>0.14240900000000001</v>
      </c>
    </row>
    <row r="2377" spans="5:23">
      <c r="E2377" t="s">
        <v>42</v>
      </c>
      <c r="F2377">
        <v>152923</v>
      </c>
      <c r="G2377" t="s">
        <v>1</v>
      </c>
      <c r="H2377" t="s">
        <v>40</v>
      </c>
      <c r="I2377" t="s">
        <v>3</v>
      </c>
      <c r="J2377">
        <v>0.40760999999999997</v>
      </c>
      <c r="K2377" t="s">
        <v>4</v>
      </c>
      <c r="L2377">
        <v>3935.84</v>
      </c>
      <c r="M2377" t="s">
        <v>5</v>
      </c>
      <c r="N2377">
        <v>11.433381641288999</v>
      </c>
      <c r="O2377" t="s">
        <v>6</v>
      </c>
      <c r="P2377">
        <v>45000</v>
      </c>
      <c r="Q2377" t="s">
        <v>7</v>
      </c>
      <c r="R2377">
        <v>45000</v>
      </c>
      <c r="S2377" t="s">
        <v>41</v>
      </c>
      <c r="T2377" t="s">
        <v>24963</v>
      </c>
      <c r="U2377" t="s">
        <v>24964</v>
      </c>
      <c r="V2377" t="s">
        <v>24965</v>
      </c>
      <c r="W2377">
        <v>0.14240900000000001</v>
      </c>
    </row>
    <row r="2378" spans="5:23">
      <c r="E2378" t="s">
        <v>42</v>
      </c>
      <c r="F2378">
        <v>26555.3</v>
      </c>
      <c r="G2378" t="s">
        <v>1</v>
      </c>
      <c r="H2378" t="s">
        <v>14</v>
      </c>
      <c r="I2378" t="s">
        <v>3</v>
      </c>
      <c r="J2378">
        <v>0.91960900000000001</v>
      </c>
      <c r="K2378" t="s">
        <v>4</v>
      </c>
      <c r="L2378">
        <v>4452.8900000000003</v>
      </c>
      <c r="M2378" t="s">
        <v>5</v>
      </c>
      <c r="N2378">
        <v>10.105796081576001</v>
      </c>
      <c r="O2378" t="s">
        <v>6</v>
      </c>
      <c r="P2378">
        <v>45000</v>
      </c>
      <c r="Q2378" t="s">
        <v>7</v>
      </c>
      <c r="R2378">
        <v>45000</v>
      </c>
      <c r="S2378" t="s">
        <v>43</v>
      </c>
      <c r="T2378" t="s">
        <v>24966</v>
      </c>
      <c r="U2378" t="s">
        <v>24967</v>
      </c>
      <c r="V2378" t="s">
        <v>24968</v>
      </c>
      <c r="W2378">
        <v>1.33282E-3</v>
      </c>
    </row>
    <row r="2379" spans="5:23">
      <c r="E2379" t="s">
        <v>44</v>
      </c>
      <c r="F2379">
        <v>26555.3</v>
      </c>
      <c r="G2379" t="s">
        <v>1</v>
      </c>
      <c r="H2379" t="s">
        <v>14</v>
      </c>
      <c r="I2379" t="s">
        <v>3</v>
      </c>
      <c r="J2379">
        <v>0.91960900000000001</v>
      </c>
      <c r="K2379" t="s">
        <v>4</v>
      </c>
      <c r="L2379">
        <v>4452.8900000000003</v>
      </c>
      <c r="M2379" t="s">
        <v>5</v>
      </c>
      <c r="N2379">
        <v>10.105796081576001</v>
      </c>
      <c r="O2379" t="s">
        <v>6</v>
      </c>
      <c r="P2379">
        <v>45000</v>
      </c>
      <c r="Q2379" t="s">
        <v>7</v>
      </c>
      <c r="R2379">
        <v>45000</v>
      </c>
      <c r="S2379" t="s">
        <v>45</v>
      </c>
      <c r="T2379" t="s">
        <v>24966</v>
      </c>
      <c r="U2379" t="s">
        <v>24967</v>
      </c>
      <c r="V2379" t="s">
        <v>24968</v>
      </c>
      <c r="W2379">
        <v>1.33282E-3</v>
      </c>
    </row>
    <row r="2380" spans="5:23">
      <c r="E2380" t="s">
        <v>44</v>
      </c>
      <c r="F2380">
        <v>26346.3</v>
      </c>
      <c r="G2380" t="s">
        <v>1</v>
      </c>
      <c r="H2380" t="s">
        <v>10</v>
      </c>
      <c r="I2380" t="s">
        <v>3</v>
      </c>
      <c r="J2380">
        <v>0.92141399999999996</v>
      </c>
      <c r="K2380" t="s">
        <v>4</v>
      </c>
      <c r="L2380">
        <v>4470.66</v>
      </c>
      <c r="M2380" t="s">
        <v>5</v>
      </c>
      <c r="N2380">
        <v>10.065629718284001</v>
      </c>
      <c r="O2380" t="s">
        <v>6</v>
      </c>
      <c r="P2380">
        <v>45000</v>
      </c>
      <c r="Q2380" t="s">
        <v>7</v>
      </c>
      <c r="R2380">
        <v>45000</v>
      </c>
      <c r="S2380" t="s">
        <v>11</v>
      </c>
      <c r="T2380" t="s">
        <v>24936</v>
      </c>
      <c r="U2380" t="s">
        <v>24937</v>
      </c>
      <c r="V2380" t="s">
        <v>24938</v>
      </c>
      <c r="W2380">
        <v>4.0250599999999996E-3</v>
      </c>
    </row>
    <row r="2381" spans="5:23">
      <c r="E2381" t="s">
        <v>0</v>
      </c>
      <c r="F2381">
        <v>32357.200000000001</v>
      </c>
      <c r="G2381" t="s">
        <v>1</v>
      </c>
      <c r="H2381" t="s">
        <v>2</v>
      </c>
      <c r="I2381" t="s">
        <v>3</v>
      </c>
      <c r="J2381">
        <v>0.83890799999999999</v>
      </c>
      <c r="K2381" t="s">
        <v>4</v>
      </c>
      <c r="L2381">
        <v>4391.38</v>
      </c>
      <c r="M2381" t="s">
        <v>5</v>
      </c>
      <c r="N2381">
        <v>10.247355891505</v>
      </c>
      <c r="O2381" t="s">
        <v>6</v>
      </c>
      <c r="P2381">
        <v>45000</v>
      </c>
      <c r="Q2381" t="s">
        <v>7</v>
      </c>
      <c r="R2381">
        <v>45000</v>
      </c>
      <c r="S2381" t="s">
        <v>8</v>
      </c>
      <c r="T2381" t="s">
        <v>24969</v>
      </c>
      <c r="U2381" t="s">
        <v>24970</v>
      </c>
      <c r="V2381" t="s">
        <v>24971</v>
      </c>
      <c r="W2381">
        <v>1.6556999999999999E-2</v>
      </c>
    </row>
    <row r="2382" spans="5:23">
      <c r="E2382" t="s">
        <v>9</v>
      </c>
      <c r="F2382">
        <v>26540.5</v>
      </c>
      <c r="G2382" t="s">
        <v>1</v>
      </c>
      <c r="H2382" t="s">
        <v>10</v>
      </c>
      <c r="I2382" t="s">
        <v>3</v>
      </c>
      <c r="J2382">
        <v>0.91802399999999995</v>
      </c>
      <c r="K2382" t="s">
        <v>4</v>
      </c>
      <c r="L2382">
        <v>4470.7700000000004</v>
      </c>
      <c r="M2382" t="s">
        <v>5</v>
      </c>
      <c r="N2382">
        <v>10.065385186124001</v>
      </c>
      <c r="O2382" t="s">
        <v>6</v>
      </c>
      <c r="P2382">
        <v>45000</v>
      </c>
      <c r="Q2382" t="s">
        <v>7</v>
      </c>
      <c r="R2382">
        <v>45000</v>
      </c>
      <c r="S2382" t="s">
        <v>11</v>
      </c>
      <c r="T2382" t="s">
        <v>24972</v>
      </c>
      <c r="U2382" t="s">
        <v>24973</v>
      </c>
      <c r="V2382" t="s">
        <v>24974</v>
      </c>
      <c r="W2382" s="1">
        <v>2.9488800000000001E-3</v>
      </c>
    </row>
    <row r="2383" spans="5:23">
      <c r="E2383" t="s">
        <v>12</v>
      </c>
      <c r="F2383">
        <v>32357.200000000001</v>
      </c>
      <c r="G2383" t="s">
        <v>1</v>
      </c>
      <c r="H2383" t="s">
        <v>2</v>
      </c>
      <c r="I2383" t="s">
        <v>3</v>
      </c>
      <c r="J2383">
        <v>0.83890799999999999</v>
      </c>
      <c r="K2383" t="s">
        <v>4</v>
      </c>
      <c r="L2383">
        <v>4391.38</v>
      </c>
      <c r="M2383" t="s">
        <v>5</v>
      </c>
      <c r="N2383">
        <v>10.247355891505</v>
      </c>
      <c r="O2383" t="s">
        <v>6</v>
      </c>
      <c r="P2383">
        <v>45000</v>
      </c>
      <c r="Q2383" t="s">
        <v>7</v>
      </c>
      <c r="R2383">
        <v>45000</v>
      </c>
      <c r="S2383" t="s">
        <v>13</v>
      </c>
      <c r="T2383" t="s">
        <v>24969</v>
      </c>
      <c r="U2383" t="s">
        <v>24970</v>
      </c>
      <c r="V2383" t="s">
        <v>24971</v>
      </c>
      <c r="W2383">
        <v>1.6556999999999999E-2</v>
      </c>
    </row>
    <row r="2384" spans="5:23">
      <c r="E2384" t="s">
        <v>12</v>
      </c>
      <c r="F2384">
        <v>32158.799999999999</v>
      </c>
      <c r="G2384" t="s">
        <v>1</v>
      </c>
      <c r="H2384" t="s">
        <v>14</v>
      </c>
      <c r="I2384" t="s">
        <v>3</v>
      </c>
      <c r="J2384">
        <v>0.83753599999999995</v>
      </c>
      <c r="K2384" t="s">
        <v>4</v>
      </c>
      <c r="L2384">
        <v>4432.95</v>
      </c>
      <c r="M2384" t="s">
        <v>5</v>
      </c>
      <c r="N2384">
        <v>10.151242847416</v>
      </c>
      <c r="O2384" t="s">
        <v>6</v>
      </c>
      <c r="P2384">
        <v>45000</v>
      </c>
      <c r="Q2384" t="s">
        <v>7</v>
      </c>
      <c r="R2384">
        <v>45000</v>
      </c>
      <c r="S2384" t="s">
        <v>15</v>
      </c>
      <c r="T2384" t="s">
        <v>24975</v>
      </c>
      <c r="U2384" t="s">
        <v>24976</v>
      </c>
      <c r="V2384" t="s">
        <v>24977</v>
      </c>
      <c r="W2384" s="1">
        <v>1.7565000000000001E-2</v>
      </c>
    </row>
    <row r="2385" spans="5:23">
      <c r="E2385" t="s">
        <v>16</v>
      </c>
      <c r="F2385">
        <v>32158.799999999999</v>
      </c>
      <c r="G2385" t="s">
        <v>1</v>
      </c>
      <c r="H2385" t="s">
        <v>14</v>
      </c>
      <c r="I2385" t="s">
        <v>3</v>
      </c>
      <c r="J2385">
        <v>0.83753599999999995</v>
      </c>
      <c r="K2385" t="s">
        <v>4</v>
      </c>
      <c r="L2385">
        <v>4432.95</v>
      </c>
      <c r="M2385" t="s">
        <v>5</v>
      </c>
      <c r="N2385">
        <v>10.151242847416</v>
      </c>
      <c r="O2385" t="s">
        <v>6</v>
      </c>
      <c r="P2385">
        <v>45000</v>
      </c>
      <c r="Q2385" t="s">
        <v>7</v>
      </c>
      <c r="R2385">
        <v>45000</v>
      </c>
      <c r="S2385" t="s">
        <v>15</v>
      </c>
      <c r="T2385" t="s">
        <v>24975</v>
      </c>
      <c r="U2385" t="s">
        <v>24976</v>
      </c>
      <c r="V2385" t="s">
        <v>24977</v>
      </c>
      <c r="W2385" s="1">
        <v>1.7565000000000001E-2</v>
      </c>
    </row>
    <row r="2386" spans="5:23">
      <c r="E2386" t="s">
        <v>16</v>
      </c>
      <c r="F2386">
        <v>49406.2</v>
      </c>
      <c r="G2386" t="s">
        <v>1</v>
      </c>
      <c r="H2386" t="s">
        <v>17</v>
      </c>
      <c r="I2386" t="s">
        <v>3</v>
      </c>
      <c r="J2386">
        <v>0.69142999999999999</v>
      </c>
      <c r="K2386" t="s">
        <v>4</v>
      </c>
      <c r="L2386">
        <v>4233.72</v>
      </c>
      <c r="M2386" t="s">
        <v>5</v>
      </c>
      <c r="N2386">
        <v>10.62894303271</v>
      </c>
      <c r="O2386" t="s">
        <v>6</v>
      </c>
      <c r="P2386">
        <v>45000</v>
      </c>
      <c r="Q2386" t="s">
        <v>7</v>
      </c>
      <c r="R2386">
        <v>45000</v>
      </c>
      <c r="S2386" t="s">
        <v>18</v>
      </c>
      <c r="T2386" t="s">
        <v>24978</v>
      </c>
      <c r="U2386" t="s">
        <v>24979</v>
      </c>
      <c r="V2386" t="s">
        <v>24980</v>
      </c>
      <c r="W2386">
        <v>3.6041200000000002E-2</v>
      </c>
    </row>
    <row r="2387" spans="5:23">
      <c r="E2387" t="s">
        <v>19</v>
      </c>
      <c r="F2387">
        <v>49406.2</v>
      </c>
      <c r="G2387" t="s">
        <v>1</v>
      </c>
      <c r="H2387" t="s">
        <v>17</v>
      </c>
      <c r="I2387" t="s">
        <v>3</v>
      </c>
      <c r="J2387">
        <v>0.69142999999999999</v>
      </c>
      <c r="K2387" t="s">
        <v>4</v>
      </c>
      <c r="L2387">
        <v>4233.72</v>
      </c>
      <c r="M2387" t="s">
        <v>5</v>
      </c>
      <c r="N2387">
        <v>10.62894303271</v>
      </c>
      <c r="O2387" t="s">
        <v>6</v>
      </c>
      <c r="P2387">
        <v>45000</v>
      </c>
      <c r="Q2387" t="s">
        <v>7</v>
      </c>
      <c r="R2387">
        <v>45000</v>
      </c>
      <c r="S2387" t="s">
        <v>20</v>
      </c>
      <c r="T2387" t="s">
        <v>24978</v>
      </c>
      <c r="U2387" t="s">
        <v>24979</v>
      </c>
      <c r="V2387" t="s">
        <v>24980</v>
      </c>
      <c r="W2387">
        <v>3.6041200000000002E-2</v>
      </c>
    </row>
    <row r="2388" spans="5:23">
      <c r="E2388" t="s">
        <v>19</v>
      </c>
      <c r="F2388">
        <v>50016</v>
      </c>
      <c r="G2388" t="s">
        <v>1</v>
      </c>
      <c r="H2388" t="s">
        <v>2</v>
      </c>
      <c r="I2388" t="s">
        <v>3</v>
      </c>
      <c r="J2388">
        <v>0.67928599999999995</v>
      </c>
      <c r="K2388" t="s">
        <v>4</v>
      </c>
      <c r="L2388">
        <v>4332.97</v>
      </c>
      <c r="M2388" t="s">
        <v>5</v>
      </c>
      <c r="N2388">
        <v>10.385491413687999</v>
      </c>
      <c r="O2388" t="s">
        <v>6</v>
      </c>
      <c r="P2388">
        <v>45000</v>
      </c>
      <c r="Q2388" t="s">
        <v>7</v>
      </c>
      <c r="R2388">
        <v>45000</v>
      </c>
      <c r="S2388" t="s">
        <v>21</v>
      </c>
      <c r="T2388" t="s">
        <v>24981</v>
      </c>
      <c r="U2388" t="s">
        <v>24982</v>
      </c>
      <c r="V2388" t="s">
        <v>24983</v>
      </c>
      <c r="W2388">
        <v>4.2543299999999999E-2</v>
      </c>
    </row>
    <row r="2389" spans="5:23">
      <c r="E2389" t="s">
        <v>22</v>
      </c>
      <c r="F2389">
        <v>50016</v>
      </c>
      <c r="G2389" t="s">
        <v>1</v>
      </c>
      <c r="H2389" t="s">
        <v>2</v>
      </c>
      <c r="I2389" t="s">
        <v>3</v>
      </c>
      <c r="J2389">
        <v>0.67928599999999995</v>
      </c>
      <c r="K2389" t="s">
        <v>4</v>
      </c>
      <c r="L2389">
        <v>4332.97</v>
      </c>
      <c r="M2389" t="s">
        <v>5</v>
      </c>
      <c r="N2389">
        <v>10.385491413687999</v>
      </c>
      <c r="O2389" t="s">
        <v>6</v>
      </c>
      <c r="P2389">
        <v>45000</v>
      </c>
      <c r="Q2389" t="s">
        <v>7</v>
      </c>
      <c r="R2389">
        <v>45000</v>
      </c>
      <c r="S2389" t="s">
        <v>21</v>
      </c>
      <c r="T2389" t="s">
        <v>24981</v>
      </c>
      <c r="U2389" t="s">
        <v>24982</v>
      </c>
      <c r="V2389" t="s">
        <v>24983</v>
      </c>
      <c r="W2389">
        <v>4.2543299999999999E-2</v>
      </c>
    </row>
    <row r="2390" spans="5:23">
      <c r="E2390" t="s">
        <v>22</v>
      </c>
      <c r="F2390">
        <v>80597</v>
      </c>
      <c r="G2390" t="s">
        <v>1</v>
      </c>
      <c r="H2390" t="s">
        <v>23</v>
      </c>
      <c r="I2390" t="s">
        <v>3</v>
      </c>
      <c r="J2390">
        <v>0.55400199999999999</v>
      </c>
      <c r="K2390" t="s">
        <v>4</v>
      </c>
      <c r="L2390">
        <v>4042.58</v>
      </c>
      <c r="M2390" t="s">
        <v>5</v>
      </c>
      <c r="N2390">
        <v>11.131497571374</v>
      </c>
      <c r="O2390" t="s">
        <v>6</v>
      </c>
      <c r="P2390">
        <v>45000</v>
      </c>
      <c r="Q2390" t="s">
        <v>7</v>
      </c>
      <c r="R2390">
        <v>45000</v>
      </c>
      <c r="S2390" t="s">
        <v>24</v>
      </c>
      <c r="T2390" t="s">
        <v>24984</v>
      </c>
      <c r="U2390" t="s">
        <v>24985</v>
      </c>
      <c r="V2390" t="s">
        <v>24986</v>
      </c>
      <c r="W2390">
        <v>8.0091200000000001E-2</v>
      </c>
    </row>
    <row r="2391" spans="5:23">
      <c r="E2391" t="s">
        <v>25</v>
      </c>
      <c r="F2391">
        <v>80597</v>
      </c>
      <c r="G2391" t="s">
        <v>1</v>
      </c>
      <c r="H2391" t="s">
        <v>23</v>
      </c>
      <c r="I2391" t="s">
        <v>3</v>
      </c>
      <c r="J2391">
        <v>0.55400199999999999</v>
      </c>
      <c r="K2391" t="s">
        <v>4</v>
      </c>
      <c r="L2391">
        <v>4042.58</v>
      </c>
      <c r="M2391" t="s">
        <v>5</v>
      </c>
      <c r="N2391">
        <v>11.131497571374</v>
      </c>
      <c r="O2391" t="s">
        <v>6</v>
      </c>
      <c r="P2391">
        <v>45000</v>
      </c>
      <c r="Q2391" t="s">
        <v>7</v>
      </c>
      <c r="R2391">
        <v>45000</v>
      </c>
      <c r="S2391" t="s">
        <v>26</v>
      </c>
      <c r="T2391" t="s">
        <v>24984</v>
      </c>
      <c r="U2391" t="s">
        <v>24985</v>
      </c>
      <c r="V2391" t="s">
        <v>24986</v>
      </c>
      <c r="W2391">
        <v>8.0091200000000001E-2</v>
      </c>
    </row>
    <row r="2392" spans="5:23">
      <c r="E2392" t="s">
        <v>25</v>
      </c>
      <c r="F2392">
        <v>76349.399999999994</v>
      </c>
      <c r="G2392" t="s">
        <v>1</v>
      </c>
      <c r="H2392" t="s">
        <v>27</v>
      </c>
      <c r="I2392" t="s">
        <v>3</v>
      </c>
      <c r="J2392">
        <v>0.55759700000000001</v>
      </c>
      <c r="K2392" t="s">
        <v>4</v>
      </c>
      <c r="L2392">
        <v>4212.63</v>
      </c>
      <c r="M2392" t="s">
        <v>5</v>
      </c>
      <c r="N2392">
        <v>10.682163896783999</v>
      </c>
      <c r="O2392" t="s">
        <v>6</v>
      </c>
      <c r="P2392">
        <v>45000</v>
      </c>
      <c r="Q2392" t="s">
        <v>7</v>
      </c>
      <c r="R2392">
        <v>45000</v>
      </c>
      <c r="S2392" t="s">
        <v>28</v>
      </c>
      <c r="T2392" t="s">
        <v>24987</v>
      </c>
      <c r="U2392" t="s">
        <v>24988</v>
      </c>
      <c r="V2392" t="s">
        <v>24989</v>
      </c>
      <c r="W2392">
        <v>8.2467700000000005E-2</v>
      </c>
    </row>
    <row r="2393" spans="5:23">
      <c r="E2393" t="s">
        <v>29</v>
      </c>
      <c r="F2393">
        <v>76349.399999999994</v>
      </c>
      <c r="G2393" t="s">
        <v>1</v>
      </c>
      <c r="H2393" t="s">
        <v>27</v>
      </c>
      <c r="I2393" t="s">
        <v>3</v>
      </c>
      <c r="J2393">
        <v>0.55759700000000001</v>
      </c>
      <c r="K2393" t="s">
        <v>4</v>
      </c>
      <c r="L2393">
        <v>4212.63</v>
      </c>
      <c r="M2393" t="s">
        <v>5</v>
      </c>
      <c r="N2393">
        <v>10.682163896783999</v>
      </c>
      <c r="O2393" t="s">
        <v>6</v>
      </c>
      <c r="P2393">
        <v>45000</v>
      </c>
      <c r="Q2393" t="s">
        <v>7</v>
      </c>
      <c r="R2393">
        <v>45000</v>
      </c>
      <c r="S2393" t="s">
        <v>28</v>
      </c>
      <c r="T2393" t="s">
        <v>24987</v>
      </c>
      <c r="U2393" t="s">
        <v>24988</v>
      </c>
      <c r="V2393" t="s">
        <v>24989</v>
      </c>
      <c r="W2393">
        <v>8.2467700000000005E-2</v>
      </c>
    </row>
    <row r="2394" spans="5:23">
      <c r="E2394" t="s">
        <v>29</v>
      </c>
      <c r="F2394">
        <v>120152</v>
      </c>
      <c r="G2394" t="s">
        <v>1</v>
      </c>
      <c r="H2394" t="s">
        <v>30</v>
      </c>
      <c r="I2394" t="s">
        <v>3</v>
      </c>
      <c r="J2394">
        <v>0.46589000000000003</v>
      </c>
      <c r="K2394" t="s">
        <v>4</v>
      </c>
      <c r="L2394">
        <v>3834.44</v>
      </c>
      <c r="M2394" t="s">
        <v>5</v>
      </c>
      <c r="N2394">
        <v>11.735732477932</v>
      </c>
      <c r="O2394" t="s">
        <v>6</v>
      </c>
      <c r="P2394">
        <v>45000</v>
      </c>
      <c r="Q2394" t="s">
        <v>7</v>
      </c>
      <c r="R2394">
        <v>45000</v>
      </c>
      <c r="S2394" t="s">
        <v>31</v>
      </c>
      <c r="T2394" t="s">
        <v>24990</v>
      </c>
      <c r="U2394" t="s">
        <v>24991</v>
      </c>
      <c r="V2394" t="s">
        <v>24992</v>
      </c>
      <c r="W2394">
        <v>0.11906799999999999</v>
      </c>
    </row>
    <row r="2395" spans="5:23">
      <c r="E2395" t="s">
        <v>32</v>
      </c>
      <c r="F2395">
        <v>120152</v>
      </c>
      <c r="G2395" t="s">
        <v>1</v>
      </c>
      <c r="H2395" t="s">
        <v>30</v>
      </c>
      <c r="I2395" t="s">
        <v>3</v>
      </c>
      <c r="J2395">
        <v>0.46589000000000003</v>
      </c>
      <c r="K2395" t="s">
        <v>4</v>
      </c>
      <c r="L2395">
        <v>3834.44</v>
      </c>
      <c r="M2395" t="s">
        <v>5</v>
      </c>
      <c r="N2395">
        <v>11.735732477932</v>
      </c>
      <c r="O2395" t="s">
        <v>6</v>
      </c>
      <c r="P2395">
        <v>45000</v>
      </c>
      <c r="Q2395" t="s">
        <v>7</v>
      </c>
      <c r="R2395">
        <v>45000</v>
      </c>
      <c r="S2395" t="s">
        <v>33</v>
      </c>
      <c r="T2395" t="s">
        <v>24990</v>
      </c>
      <c r="U2395" t="s">
        <v>24991</v>
      </c>
      <c r="V2395" t="s">
        <v>24992</v>
      </c>
      <c r="W2395">
        <v>0.11906799999999999</v>
      </c>
    </row>
    <row r="2396" spans="5:23">
      <c r="E2396" t="s">
        <v>32</v>
      </c>
      <c r="F2396">
        <v>113934</v>
      </c>
      <c r="G2396" t="s">
        <v>1</v>
      </c>
      <c r="H2396" t="s">
        <v>17</v>
      </c>
      <c r="I2396" t="s">
        <v>3</v>
      </c>
      <c r="J2396">
        <v>0.46379399999999998</v>
      </c>
      <c r="K2396" t="s">
        <v>4</v>
      </c>
      <c r="L2396">
        <v>4080.34</v>
      </c>
      <c r="M2396" t="s">
        <v>5</v>
      </c>
      <c r="N2396">
        <v>11.028503697074999</v>
      </c>
      <c r="O2396" t="s">
        <v>6</v>
      </c>
      <c r="P2396">
        <v>45000</v>
      </c>
      <c r="Q2396" t="s">
        <v>7</v>
      </c>
      <c r="R2396">
        <v>45000</v>
      </c>
      <c r="S2396" t="s">
        <v>34</v>
      </c>
      <c r="T2396" t="s">
        <v>24993</v>
      </c>
      <c r="U2396" t="s">
        <v>24994</v>
      </c>
      <c r="V2396" t="s">
        <v>24995</v>
      </c>
      <c r="W2396">
        <v>0.11575100000000001</v>
      </c>
    </row>
    <row r="2397" spans="5:23">
      <c r="E2397" t="s">
        <v>35</v>
      </c>
      <c r="F2397">
        <v>113934</v>
      </c>
      <c r="G2397" t="s">
        <v>1</v>
      </c>
      <c r="H2397" t="s">
        <v>17</v>
      </c>
      <c r="I2397" t="s">
        <v>3</v>
      </c>
      <c r="J2397">
        <v>0.46379399999999998</v>
      </c>
      <c r="K2397" t="s">
        <v>4</v>
      </c>
      <c r="L2397">
        <v>4080.34</v>
      </c>
      <c r="M2397" t="s">
        <v>5</v>
      </c>
      <c r="N2397">
        <v>11.028503697074999</v>
      </c>
      <c r="O2397" t="s">
        <v>6</v>
      </c>
      <c r="P2397">
        <v>45000</v>
      </c>
      <c r="Q2397" t="s">
        <v>7</v>
      </c>
      <c r="R2397">
        <v>45000</v>
      </c>
      <c r="S2397" t="s">
        <v>34</v>
      </c>
      <c r="T2397" t="s">
        <v>24993</v>
      </c>
      <c r="U2397" t="s">
        <v>24994</v>
      </c>
      <c r="V2397" t="s">
        <v>24995</v>
      </c>
      <c r="W2397">
        <v>0.11575100000000001</v>
      </c>
    </row>
    <row r="2398" spans="5:23">
      <c r="E2398" t="s">
        <v>35</v>
      </c>
      <c r="F2398">
        <v>182572</v>
      </c>
      <c r="G2398" t="s">
        <v>1</v>
      </c>
      <c r="H2398" t="s">
        <v>36</v>
      </c>
      <c r="I2398" t="s">
        <v>3</v>
      </c>
      <c r="J2398">
        <v>0.38900800000000002</v>
      </c>
      <c r="K2398" t="s">
        <v>4</v>
      </c>
      <c r="L2398">
        <v>3619.52</v>
      </c>
      <c r="M2398" t="s">
        <v>5</v>
      </c>
      <c r="N2398">
        <v>12.432591456061999</v>
      </c>
      <c r="O2398" t="s">
        <v>6</v>
      </c>
      <c r="P2398">
        <v>45000</v>
      </c>
      <c r="Q2398" t="s">
        <v>7</v>
      </c>
      <c r="R2398">
        <v>45000</v>
      </c>
      <c r="S2398" t="s">
        <v>37</v>
      </c>
      <c r="T2398" t="s">
        <v>24996</v>
      </c>
      <c r="U2398" t="s">
        <v>24997</v>
      </c>
      <c r="V2398" t="s">
        <v>24998</v>
      </c>
      <c r="W2398">
        <v>0.15490899999999999</v>
      </c>
    </row>
    <row r="2399" spans="5:23">
      <c r="E2399" t="s">
        <v>38</v>
      </c>
      <c r="F2399">
        <v>182572</v>
      </c>
      <c r="G2399" t="s">
        <v>1</v>
      </c>
      <c r="H2399" t="s">
        <v>36</v>
      </c>
      <c r="I2399" t="s">
        <v>3</v>
      </c>
      <c r="J2399">
        <v>0.38900800000000002</v>
      </c>
      <c r="K2399" t="s">
        <v>4</v>
      </c>
      <c r="L2399">
        <v>3619.52</v>
      </c>
      <c r="M2399" t="s">
        <v>5</v>
      </c>
      <c r="N2399">
        <v>12.432591456061999</v>
      </c>
      <c r="O2399" t="s">
        <v>6</v>
      </c>
      <c r="P2399">
        <v>45000</v>
      </c>
      <c r="Q2399" t="s">
        <v>7</v>
      </c>
      <c r="R2399">
        <v>45000</v>
      </c>
      <c r="S2399" t="s">
        <v>39</v>
      </c>
      <c r="T2399" t="s">
        <v>24996</v>
      </c>
      <c r="U2399" t="s">
        <v>24997</v>
      </c>
      <c r="V2399" t="s">
        <v>24998</v>
      </c>
      <c r="W2399">
        <v>0.15490899999999999</v>
      </c>
    </row>
    <row r="2400" spans="5:23">
      <c r="E2400" t="s">
        <v>38</v>
      </c>
      <c r="F2400">
        <v>159434</v>
      </c>
      <c r="G2400" t="s">
        <v>1</v>
      </c>
      <c r="H2400" t="s">
        <v>40</v>
      </c>
      <c r="I2400" t="s">
        <v>3</v>
      </c>
      <c r="J2400">
        <v>0.39906000000000003</v>
      </c>
      <c r="K2400" t="s">
        <v>4</v>
      </c>
      <c r="L2400">
        <v>3938.61</v>
      </c>
      <c r="M2400" t="s">
        <v>5</v>
      </c>
      <c r="N2400">
        <v>11.425343333942999</v>
      </c>
      <c r="O2400" t="s">
        <v>6</v>
      </c>
      <c r="P2400">
        <v>45000</v>
      </c>
      <c r="Q2400" t="s">
        <v>7</v>
      </c>
      <c r="R2400">
        <v>45000</v>
      </c>
      <c r="S2400" t="s">
        <v>41</v>
      </c>
      <c r="T2400" t="s">
        <v>24999</v>
      </c>
      <c r="U2400" t="s">
        <v>25000</v>
      </c>
      <c r="V2400" t="s">
        <v>25001</v>
      </c>
      <c r="W2400">
        <v>0.13903199999999999</v>
      </c>
    </row>
    <row r="2401" spans="5:23">
      <c r="E2401" t="s">
        <v>42</v>
      </c>
      <c r="F2401">
        <v>159434</v>
      </c>
      <c r="G2401" t="s">
        <v>1</v>
      </c>
      <c r="H2401" t="s">
        <v>40</v>
      </c>
      <c r="I2401" t="s">
        <v>3</v>
      </c>
      <c r="J2401">
        <v>0.39906000000000003</v>
      </c>
      <c r="K2401" t="s">
        <v>4</v>
      </c>
      <c r="L2401">
        <v>3938.61</v>
      </c>
      <c r="M2401" t="s">
        <v>5</v>
      </c>
      <c r="N2401">
        <v>11.425343333942999</v>
      </c>
      <c r="O2401" t="s">
        <v>6</v>
      </c>
      <c r="P2401">
        <v>45000</v>
      </c>
      <c r="Q2401" t="s">
        <v>7</v>
      </c>
      <c r="R2401">
        <v>45000</v>
      </c>
      <c r="S2401" t="s">
        <v>41</v>
      </c>
      <c r="T2401" t="s">
        <v>24999</v>
      </c>
      <c r="U2401" t="s">
        <v>25000</v>
      </c>
      <c r="V2401" t="s">
        <v>25001</v>
      </c>
      <c r="W2401">
        <v>0.13903199999999999</v>
      </c>
    </row>
    <row r="2402" spans="5:23">
      <c r="E2402" t="s">
        <v>42</v>
      </c>
      <c r="F2402">
        <v>26388.6</v>
      </c>
      <c r="G2402" t="s">
        <v>1</v>
      </c>
      <c r="H2402" t="s">
        <v>14</v>
      </c>
      <c r="I2402" t="s">
        <v>3</v>
      </c>
      <c r="J2402">
        <v>0.92248699999999995</v>
      </c>
      <c r="K2402" t="s">
        <v>4</v>
      </c>
      <c r="L2402">
        <v>4453.1099999999997</v>
      </c>
      <c r="M2402" t="s">
        <v>5</v>
      </c>
      <c r="N2402">
        <v>10.105308082256</v>
      </c>
      <c r="O2402" t="s">
        <v>6</v>
      </c>
      <c r="P2402">
        <v>45000</v>
      </c>
      <c r="Q2402" t="s">
        <v>7</v>
      </c>
      <c r="R2402">
        <v>45000</v>
      </c>
      <c r="S2402" t="s">
        <v>43</v>
      </c>
      <c r="T2402" t="s">
        <v>25002</v>
      </c>
      <c r="U2402" t="s">
        <v>25003</v>
      </c>
      <c r="V2402" t="s">
        <v>25004</v>
      </c>
      <c r="W2402">
        <v>-1.0958999999999999E-3</v>
      </c>
    </row>
    <row r="2403" spans="5:23">
      <c r="E2403" t="s">
        <v>44</v>
      </c>
      <c r="F2403">
        <v>26388.6</v>
      </c>
      <c r="G2403" t="s">
        <v>1</v>
      </c>
      <c r="H2403" t="s">
        <v>14</v>
      </c>
      <c r="I2403" t="s">
        <v>3</v>
      </c>
      <c r="J2403">
        <v>0.92248699999999995</v>
      </c>
      <c r="K2403" t="s">
        <v>4</v>
      </c>
      <c r="L2403">
        <v>4453.1099999999997</v>
      </c>
      <c r="M2403" t="s">
        <v>5</v>
      </c>
      <c r="N2403">
        <v>10.105308082256</v>
      </c>
      <c r="O2403" t="s">
        <v>6</v>
      </c>
      <c r="P2403">
        <v>45000</v>
      </c>
      <c r="Q2403" t="s">
        <v>7</v>
      </c>
      <c r="R2403">
        <v>45000</v>
      </c>
      <c r="S2403" t="s">
        <v>45</v>
      </c>
      <c r="T2403" t="s">
        <v>25002</v>
      </c>
      <c r="U2403" t="s">
        <v>25003</v>
      </c>
      <c r="V2403" t="s">
        <v>25004</v>
      </c>
      <c r="W2403">
        <v>-1.0958999999999999E-3</v>
      </c>
    </row>
    <row r="2404" spans="5:23">
      <c r="E2404" t="s">
        <v>44</v>
      </c>
      <c r="F2404">
        <v>26540.5</v>
      </c>
      <c r="G2404" t="s">
        <v>1</v>
      </c>
      <c r="H2404" t="s">
        <v>10</v>
      </c>
      <c r="I2404" t="s">
        <v>3</v>
      </c>
      <c r="J2404">
        <v>0.91802399999999995</v>
      </c>
      <c r="K2404" t="s">
        <v>4</v>
      </c>
      <c r="L2404">
        <v>4470.7700000000004</v>
      </c>
      <c r="M2404" t="s">
        <v>5</v>
      </c>
      <c r="N2404">
        <v>10.065385186124001</v>
      </c>
      <c r="O2404" t="s">
        <v>6</v>
      </c>
      <c r="P2404">
        <v>45000</v>
      </c>
      <c r="Q2404" t="s">
        <v>7</v>
      </c>
      <c r="R2404">
        <v>45000</v>
      </c>
      <c r="S2404" t="s">
        <v>11</v>
      </c>
      <c r="T2404" t="s">
        <v>24972</v>
      </c>
      <c r="U2404" t="s">
        <v>24973</v>
      </c>
      <c r="V2404" t="s">
        <v>24974</v>
      </c>
      <c r="W2404" s="1">
        <v>2.9488800000000001E-3</v>
      </c>
    </row>
  </sheetData>
  <mergeCells count="1">
    <mergeCell ref="A5:C2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W2404"/>
  <sheetViews>
    <sheetView workbookViewId="0">
      <selection activeCell="E28" sqref="E28"/>
    </sheetView>
  </sheetViews>
  <sheetFormatPr baseColWidth="10" defaultRowHeight="15" x14ac:dyDescent="0"/>
  <sheetData>
    <row r="4" spans="1:23">
      <c r="N4" s="5" t="s">
        <v>3633</v>
      </c>
    </row>
    <row r="5" spans="1:23">
      <c r="A5" s="7" t="s">
        <v>3627</v>
      </c>
      <c r="B5" s="8"/>
      <c r="C5" s="8"/>
      <c r="E5" t="s">
        <v>0</v>
      </c>
      <c r="F5">
        <v>24086.799999999999</v>
      </c>
      <c r="G5" t="s">
        <v>1</v>
      </c>
      <c r="H5" t="s">
        <v>2</v>
      </c>
      <c r="I5" t="s">
        <v>3</v>
      </c>
      <c r="J5">
        <v>0.96476399999999995</v>
      </c>
      <c r="K5" t="s">
        <v>4</v>
      </c>
      <c r="L5">
        <v>4460.45</v>
      </c>
      <c r="M5" t="s">
        <v>5</v>
      </c>
      <c r="N5">
        <v>10.088676176718</v>
      </c>
      <c r="O5" t="s">
        <v>6</v>
      </c>
      <c r="P5">
        <v>45000</v>
      </c>
      <c r="Q5" t="s">
        <v>7</v>
      </c>
      <c r="R5">
        <v>45000</v>
      </c>
      <c r="S5" t="s">
        <v>8</v>
      </c>
      <c r="T5" t="s">
        <v>3637</v>
      </c>
      <c r="U5" t="s">
        <v>3638</v>
      </c>
      <c r="V5" t="s">
        <v>3639</v>
      </c>
      <c r="W5">
        <v>1.1383300000000001E-2</v>
      </c>
    </row>
    <row r="6" spans="1:23">
      <c r="A6" s="8"/>
      <c r="B6" s="8"/>
      <c r="C6" s="8"/>
      <c r="E6" t="s">
        <v>9</v>
      </c>
      <c r="F6">
        <v>23163.4</v>
      </c>
      <c r="G6" t="s">
        <v>1</v>
      </c>
      <c r="H6" t="s">
        <v>10</v>
      </c>
      <c r="I6" t="s">
        <v>3</v>
      </c>
      <c r="J6">
        <v>0.98055700000000001</v>
      </c>
      <c r="K6" t="s">
        <v>4</v>
      </c>
      <c r="L6">
        <v>4490.0600000000004</v>
      </c>
      <c r="M6" t="s">
        <v>5</v>
      </c>
      <c r="N6">
        <v>10.022138913588</v>
      </c>
      <c r="O6" t="s">
        <v>6</v>
      </c>
      <c r="P6">
        <v>45000</v>
      </c>
      <c r="Q6" t="s">
        <v>7</v>
      </c>
      <c r="R6">
        <v>45000</v>
      </c>
      <c r="S6" t="s">
        <v>11</v>
      </c>
      <c r="T6" t="s">
        <v>3640</v>
      </c>
      <c r="U6" t="s">
        <v>3641</v>
      </c>
      <c r="V6" t="s">
        <v>3642</v>
      </c>
      <c r="W6">
        <v>6.3420300000000002E-3</v>
      </c>
    </row>
    <row r="7" spans="1:23">
      <c r="A7" s="8"/>
      <c r="B7" s="8"/>
      <c r="C7" s="8"/>
      <c r="E7" t="s">
        <v>12</v>
      </c>
      <c r="F7">
        <v>24086.799999999999</v>
      </c>
      <c r="G7" t="s">
        <v>1</v>
      </c>
      <c r="H7" t="s">
        <v>2</v>
      </c>
      <c r="I7" t="s">
        <v>3</v>
      </c>
      <c r="J7">
        <v>0.96476399999999995</v>
      </c>
      <c r="K7" t="s">
        <v>4</v>
      </c>
      <c r="L7">
        <v>4460.45</v>
      </c>
      <c r="M7" t="s">
        <v>5</v>
      </c>
      <c r="N7">
        <v>10.088676176718</v>
      </c>
      <c r="O7" t="s">
        <v>6</v>
      </c>
      <c r="P7">
        <v>45000</v>
      </c>
      <c r="Q7" t="s">
        <v>7</v>
      </c>
      <c r="R7">
        <v>45000</v>
      </c>
      <c r="S7" t="s">
        <v>13</v>
      </c>
      <c r="T7" t="s">
        <v>3637</v>
      </c>
      <c r="U7" t="s">
        <v>3638</v>
      </c>
      <c r="V7" t="s">
        <v>3639</v>
      </c>
      <c r="W7">
        <v>1.1383300000000001E-2</v>
      </c>
    </row>
    <row r="8" spans="1:23">
      <c r="A8" s="8"/>
      <c r="B8" s="8"/>
      <c r="C8" s="8"/>
      <c r="E8" t="s">
        <v>12</v>
      </c>
      <c r="F8">
        <v>24091.1</v>
      </c>
      <c r="G8" t="s">
        <v>1</v>
      </c>
      <c r="H8" t="s">
        <v>14</v>
      </c>
      <c r="I8" t="s">
        <v>3</v>
      </c>
      <c r="J8">
        <v>0.96255800000000002</v>
      </c>
      <c r="K8" t="s">
        <v>4</v>
      </c>
      <c r="L8">
        <v>4480.12</v>
      </c>
      <c r="M8" t="s">
        <v>5</v>
      </c>
      <c r="N8">
        <v>10.044383231904</v>
      </c>
      <c r="O8" t="s">
        <v>6</v>
      </c>
      <c r="P8">
        <v>45000</v>
      </c>
      <c r="Q8" t="s">
        <v>7</v>
      </c>
      <c r="R8">
        <v>45000</v>
      </c>
      <c r="S8" t="s">
        <v>15</v>
      </c>
      <c r="T8" t="s">
        <v>3643</v>
      </c>
      <c r="U8" t="s">
        <v>3644</v>
      </c>
      <c r="V8" t="s">
        <v>3645</v>
      </c>
      <c r="W8">
        <v>1.43824E-2</v>
      </c>
    </row>
    <row r="9" spans="1:23">
      <c r="A9" s="8"/>
      <c r="B9" s="8"/>
      <c r="C9" s="8"/>
      <c r="E9" t="s">
        <v>16</v>
      </c>
      <c r="F9">
        <v>24091.1</v>
      </c>
      <c r="G9" t="s">
        <v>1</v>
      </c>
      <c r="H9" t="s">
        <v>14</v>
      </c>
      <c r="I9" t="s">
        <v>3</v>
      </c>
      <c r="J9">
        <v>0.96255800000000002</v>
      </c>
      <c r="K9" t="s">
        <v>4</v>
      </c>
      <c r="L9">
        <v>4480.12</v>
      </c>
      <c r="M9" t="s">
        <v>5</v>
      </c>
      <c r="N9">
        <v>10.044383231904</v>
      </c>
      <c r="O9" t="s">
        <v>6</v>
      </c>
      <c r="P9">
        <v>45000</v>
      </c>
      <c r="Q9" t="s">
        <v>7</v>
      </c>
      <c r="R9">
        <v>45000</v>
      </c>
      <c r="S9" t="s">
        <v>15</v>
      </c>
      <c r="T9" t="s">
        <v>3643</v>
      </c>
      <c r="U9" t="s">
        <v>3644</v>
      </c>
      <c r="V9" t="s">
        <v>3645</v>
      </c>
      <c r="W9">
        <v>1.43824E-2</v>
      </c>
    </row>
    <row r="10" spans="1:23">
      <c r="A10" s="8"/>
      <c r="B10" s="8"/>
      <c r="C10" s="8"/>
      <c r="E10" t="s">
        <v>16</v>
      </c>
      <c r="F10">
        <v>26319.7</v>
      </c>
      <c r="G10" t="s">
        <v>1</v>
      </c>
      <c r="H10" t="s">
        <v>17</v>
      </c>
      <c r="I10" t="s">
        <v>3</v>
      </c>
      <c r="J10">
        <v>0.927091</v>
      </c>
      <c r="K10" t="s">
        <v>4</v>
      </c>
      <c r="L10">
        <v>4420.5200000000004</v>
      </c>
      <c r="M10" t="s">
        <v>5</v>
      </c>
      <c r="N10">
        <v>10.179795972925</v>
      </c>
      <c r="O10" t="s">
        <v>6</v>
      </c>
      <c r="P10">
        <v>45000</v>
      </c>
      <c r="Q10" t="s">
        <v>7</v>
      </c>
      <c r="R10">
        <v>45000</v>
      </c>
      <c r="S10" t="s">
        <v>18</v>
      </c>
      <c r="T10" t="s">
        <v>3646</v>
      </c>
      <c r="U10" t="s">
        <v>3647</v>
      </c>
      <c r="V10" t="s">
        <v>3648</v>
      </c>
      <c r="W10">
        <v>2.51924E-2</v>
      </c>
    </row>
    <row r="11" spans="1:23">
      <c r="A11" s="8"/>
      <c r="B11" s="8"/>
      <c r="C11" s="8"/>
      <c r="E11" t="s">
        <v>19</v>
      </c>
      <c r="F11">
        <v>26319.7</v>
      </c>
      <c r="G11" t="s">
        <v>1</v>
      </c>
      <c r="H11" t="s">
        <v>17</v>
      </c>
      <c r="I11" t="s">
        <v>3</v>
      </c>
      <c r="J11">
        <v>0.927091</v>
      </c>
      <c r="K11" t="s">
        <v>4</v>
      </c>
      <c r="L11">
        <v>4420.5200000000004</v>
      </c>
      <c r="M11" t="s">
        <v>5</v>
      </c>
      <c r="N11">
        <v>10.179795972925</v>
      </c>
      <c r="O11" t="s">
        <v>6</v>
      </c>
      <c r="P11">
        <v>45000</v>
      </c>
      <c r="Q11" t="s">
        <v>7</v>
      </c>
      <c r="R11">
        <v>45000</v>
      </c>
      <c r="S11" t="s">
        <v>20</v>
      </c>
      <c r="T11" t="s">
        <v>3646</v>
      </c>
      <c r="U11" t="s">
        <v>3647</v>
      </c>
      <c r="V11" t="s">
        <v>3648</v>
      </c>
      <c r="W11">
        <v>2.51924E-2</v>
      </c>
    </row>
    <row r="12" spans="1:23">
      <c r="A12" s="8"/>
      <c r="B12" s="8"/>
      <c r="C12" s="8"/>
      <c r="E12" t="s">
        <v>19</v>
      </c>
      <c r="F12">
        <v>25996.5</v>
      </c>
      <c r="G12" t="s">
        <v>1</v>
      </c>
      <c r="H12" t="s">
        <v>2</v>
      </c>
      <c r="I12" t="s">
        <v>3</v>
      </c>
      <c r="J12">
        <v>0.92871599999999999</v>
      </c>
      <c r="K12" t="s">
        <v>4</v>
      </c>
      <c r="L12">
        <v>4459.84</v>
      </c>
      <c r="M12" t="s">
        <v>5</v>
      </c>
      <c r="N12">
        <v>10.090041272903999</v>
      </c>
      <c r="O12" t="s">
        <v>6</v>
      </c>
      <c r="P12">
        <v>45000</v>
      </c>
      <c r="Q12" t="s">
        <v>7</v>
      </c>
      <c r="R12">
        <v>45000</v>
      </c>
      <c r="S12" t="s">
        <v>21</v>
      </c>
      <c r="T12" t="s">
        <v>3649</v>
      </c>
      <c r="U12" t="s">
        <v>3650</v>
      </c>
      <c r="V12" t="s">
        <v>3651</v>
      </c>
      <c r="W12">
        <v>2.6046099999999999E-2</v>
      </c>
    </row>
    <row r="13" spans="1:23">
      <c r="A13" s="8"/>
      <c r="B13" s="8"/>
      <c r="C13" s="8"/>
      <c r="E13" t="s">
        <v>22</v>
      </c>
      <c r="F13">
        <v>25996.5</v>
      </c>
      <c r="G13" t="s">
        <v>1</v>
      </c>
      <c r="H13" t="s">
        <v>2</v>
      </c>
      <c r="I13" t="s">
        <v>3</v>
      </c>
      <c r="J13">
        <v>0.92871599999999999</v>
      </c>
      <c r="K13" t="s">
        <v>4</v>
      </c>
      <c r="L13">
        <v>4459.84</v>
      </c>
      <c r="M13" t="s">
        <v>5</v>
      </c>
      <c r="N13">
        <v>10.090041272903999</v>
      </c>
      <c r="O13" t="s">
        <v>6</v>
      </c>
      <c r="P13">
        <v>45000</v>
      </c>
      <c r="Q13" t="s">
        <v>7</v>
      </c>
      <c r="R13">
        <v>45000</v>
      </c>
      <c r="S13" t="s">
        <v>21</v>
      </c>
      <c r="T13" t="s">
        <v>3649</v>
      </c>
      <c r="U13" t="s">
        <v>3650</v>
      </c>
      <c r="V13" t="s">
        <v>3651</v>
      </c>
      <c r="W13">
        <v>2.6046099999999999E-2</v>
      </c>
    </row>
    <row r="14" spans="1:23">
      <c r="A14" s="8"/>
      <c r="B14" s="8"/>
      <c r="C14" s="8"/>
      <c r="E14" t="s">
        <v>22</v>
      </c>
      <c r="F14">
        <v>28340.2</v>
      </c>
      <c r="G14" t="s">
        <v>1</v>
      </c>
      <c r="H14" t="s">
        <v>23</v>
      </c>
      <c r="I14" t="s">
        <v>3</v>
      </c>
      <c r="J14">
        <v>0.89750700000000005</v>
      </c>
      <c r="K14" t="s">
        <v>4</v>
      </c>
      <c r="L14">
        <v>4380.47</v>
      </c>
      <c r="M14" t="s">
        <v>5</v>
      </c>
      <c r="N14">
        <v>10.272863587499</v>
      </c>
      <c r="O14" t="s">
        <v>6</v>
      </c>
      <c r="P14">
        <v>45000</v>
      </c>
      <c r="Q14" t="s">
        <v>7</v>
      </c>
      <c r="R14">
        <v>45000</v>
      </c>
      <c r="S14" t="s">
        <v>24</v>
      </c>
      <c r="T14" t="s">
        <v>3652</v>
      </c>
      <c r="U14" t="s">
        <v>3653</v>
      </c>
      <c r="V14" t="s">
        <v>3654</v>
      </c>
      <c r="W14">
        <v>3.94522E-2</v>
      </c>
    </row>
    <row r="15" spans="1:23">
      <c r="A15" s="8"/>
      <c r="B15" s="8"/>
      <c r="C15" s="8"/>
      <c r="E15" t="s">
        <v>25</v>
      </c>
      <c r="F15">
        <v>28340.2</v>
      </c>
      <c r="G15" t="s">
        <v>1</v>
      </c>
      <c r="H15" t="s">
        <v>23</v>
      </c>
      <c r="I15" t="s">
        <v>3</v>
      </c>
      <c r="J15">
        <v>0.89750700000000005</v>
      </c>
      <c r="K15" t="s">
        <v>4</v>
      </c>
      <c r="L15">
        <v>4380.47</v>
      </c>
      <c r="M15" t="s">
        <v>5</v>
      </c>
      <c r="N15">
        <v>10.272863587499</v>
      </c>
      <c r="O15" t="s">
        <v>6</v>
      </c>
      <c r="P15">
        <v>45000</v>
      </c>
      <c r="Q15" t="s">
        <v>7</v>
      </c>
      <c r="R15">
        <v>45000</v>
      </c>
      <c r="S15" t="s">
        <v>26</v>
      </c>
      <c r="T15" t="s">
        <v>3652</v>
      </c>
      <c r="U15" t="s">
        <v>3653</v>
      </c>
      <c r="V15" t="s">
        <v>3654</v>
      </c>
      <c r="W15">
        <v>3.94522E-2</v>
      </c>
    </row>
    <row r="16" spans="1:23">
      <c r="A16" s="8"/>
      <c r="B16" s="8"/>
      <c r="C16" s="8"/>
      <c r="E16" t="s">
        <v>25</v>
      </c>
      <c r="F16">
        <v>27966</v>
      </c>
      <c r="G16" t="s">
        <v>1</v>
      </c>
      <c r="H16" t="s">
        <v>27</v>
      </c>
      <c r="I16" t="s">
        <v>3</v>
      </c>
      <c r="J16">
        <v>0.89751999999999998</v>
      </c>
      <c r="K16" t="s">
        <v>4</v>
      </c>
      <c r="L16">
        <v>4438.96</v>
      </c>
      <c r="M16" t="s">
        <v>5</v>
      </c>
      <c r="N16">
        <v>10.137501526888</v>
      </c>
      <c r="O16" t="s">
        <v>6</v>
      </c>
      <c r="P16">
        <v>45000</v>
      </c>
      <c r="Q16" t="s">
        <v>7</v>
      </c>
      <c r="R16">
        <v>45000</v>
      </c>
      <c r="S16" t="s">
        <v>28</v>
      </c>
      <c r="T16" t="s">
        <v>3655</v>
      </c>
      <c r="U16" t="s">
        <v>3656</v>
      </c>
      <c r="V16" t="s">
        <v>3657</v>
      </c>
      <c r="W16">
        <v>3.5070900000000002E-2</v>
      </c>
    </row>
    <row r="17" spans="1:23">
      <c r="A17" s="8"/>
      <c r="B17" s="8"/>
      <c r="C17" s="8"/>
      <c r="E17" t="s">
        <v>29</v>
      </c>
      <c r="F17">
        <v>27966</v>
      </c>
      <c r="G17" t="s">
        <v>1</v>
      </c>
      <c r="H17" t="s">
        <v>27</v>
      </c>
      <c r="I17" t="s">
        <v>3</v>
      </c>
      <c r="J17">
        <v>0.89751999999999998</v>
      </c>
      <c r="K17" t="s">
        <v>4</v>
      </c>
      <c r="L17">
        <v>4438.96</v>
      </c>
      <c r="M17" t="s">
        <v>5</v>
      </c>
      <c r="N17">
        <v>10.137501526888</v>
      </c>
      <c r="O17" t="s">
        <v>6</v>
      </c>
      <c r="P17">
        <v>45000</v>
      </c>
      <c r="Q17" t="s">
        <v>7</v>
      </c>
      <c r="R17">
        <v>45000</v>
      </c>
      <c r="S17" t="s">
        <v>28</v>
      </c>
      <c r="T17" t="s">
        <v>3655</v>
      </c>
      <c r="U17" t="s">
        <v>3656</v>
      </c>
      <c r="V17" t="s">
        <v>3657</v>
      </c>
      <c r="W17">
        <v>3.5070900000000002E-2</v>
      </c>
    </row>
    <row r="18" spans="1:23">
      <c r="A18" s="8"/>
      <c r="B18" s="8"/>
      <c r="C18" s="8"/>
      <c r="E18" t="s">
        <v>29</v>
      </c>
      <c r="F18">
        <v>31205.4</v>
      </c>
      <c r="G18" t="s">
        <v>1</v>
      </c>
      <c r="H18" t="s">
        <v>30</v>
      </c>
      <c r="I18" t="s">
        <v>3</v>
      </c>
      <c r="J18">
        <v>0.85918600000000001</v>
      </c>
      <c r="K18" t="s">
        <v>4</v>
      </c>
      <c r="L18">
        <v>4341.0600000000004</v>
      </c>
      <c r="M18" t="s">
        <v>5</v>
      </c>
      <c r="N18">
        <v>10.366125508791001</v>
      </c>
      <c r="O18" t="s">
        <v>6</v>
      </c>
      <c r="P18">
        <v>45000</v>
      </c>
      <c r="Q18" t="s">
        <v>7</v>
      </c>
      <c r="R18">
        <v>45000</v>
      </c>
      <c r="S18" t="s">
        <v>31</v>
      </c>
      <c r="T18" t="s">
        <v>3658</v>
      </c>
      <c r="U18" t="s">
        <v>3659</v>
      </c>
      <c r="V18" t="s">
        <v>3660</v>
      </c>
      <c r="W18">
        <v>4.8228899999999998E-2</v>
      </c>
    </row>
    <row r="19" spans="1:23">
      <c r="A19" s="8"/>
      <c r="B19" s="8"/>
      <c r="C19" s="8"/>
      <c r="E19" t="s">
        <v>32</v>
      </c>
      <c r="F19">
        <v>31205.4</v>
      </c>
      <c r="G19" t="s">
        <v>1</v>
      </c>
      <c r="H19" t="s">
        <v>30</v>
      </c>
      <c r="I19" t="s">
        <v>3</v>
      </c>
      <c r="J19">
        <v>0.85918600000000001</v>
      </c>
      <c r="K19" t="s">
        <v>4</v>
      </c>
      <c r="L19">
        <v>4341.0600000000004</v>
      </c>
      <c r="M19" t="s">
        <v>5</v>
      </c>
      <c r="N19">
        <v>10.366125508791001</v>
      </c>
      <c r="O19" t="s">
        <v>6</v>
      </c>
      <c r="P19">
        <v>45000</v>
      </c>
      <c r="Q19" t="s">
        <v>7</v>
      </c>
      <c r="R19">
        <v>45000</v>
      </c>
      <c r="S19" t="s">
        <v>33</v>
      </c>
      <c r="T19" t="s">
        <v>3658</v>
      </c>
      <c r="U19" t="s">
        <v>3659</v>
      </c>
      <c r="V19" t="s">
        <v>3660</v>
      </c>
      <c r="W19">
        <v>4.8228899999999998E-2</v>
      </c>
    </row>
    <row r="20" spans="1:23">
      <c r="A20" s="8"/>
      <c r="B20" s="8"/>
      <c r="C20" s="8"/>
      <c r="E20" t="s">
        <v>32</v>
      </c>
      <c r="F20">
        <v>30593</v>
      </c>
      <c r="G20" t="s">
        <v>1</v>
      </c>
      <c r="H20" t="s">
        <v>17</v>
      </c>
      <c r="I20" t="s">
        <v>3</v>
      </c>
      <c r="J20">
        <v>0.86008899999999999</v>
      </c>
      <c r="K20" t="s">
        <v>4</v>
      </c>
      <c r="L20">
        <v>4418.66</v>
      </c>
      <c r="M20" t="s">
        <v>5</v>
      </c>
      <c r="N20">
        <v>10.184083887985</v>
      </c>
      <c r="O20" t="s">
        <v>6</v>
      </c>
      <c r="P20">
        <v>45000</v>
      </c>
      <c r="Q20" t="s">
        <v>7</v>
      </c>
      <c r="R20">
        <v>45000</v>
      </c>
      <c r="S20" t="s">
        <v>34</v>
      </c>
      <c r="T20" t="s">
        <v>3661</v>
      </c>
      <c r="U20" t="s">
        <v>3662</v>
      </c>
      <c r="V20" t="s">
        <v>3663</v>
      </c>
      <c r="W20">
        <v>4.7729399999999998E-2</v>
      </c>
    </row>
    <row r="21" spans="1:23">
      <c r="A21" s="8"/>
      <c r="B21" s="8"/>
      <c r="C21" s="8"/>
      <c r="E21" t="s">
        <v>35</v>
      </c>
      <c r="F21">
        <v>30593</v>
      </c>
      <c r="G21" t="s">
        <v>1</v>
      </c>
      <c r="H21" t="s">
        <v>17</v>
      </c>
      <c r="I21" t="s">
        <v>3</v>
      </c>
      <c r="J21">
        <v>0.86008899999999999</v>
      </c>
      <c r="K21" t="s">
        <v>4</v>
      </c>
      <c r="L21">
        <v>4418.66</v>
      </c>
      <c r="M21" t="s">
        <v>5</v>
      </c>
      <c r="N21">
        <v>10.184083887985</v>
      </c>
      <c r="O21" t="s">
        <v>6</v>
      </c>
      <c r="P21">
        <v>45000</v>
      </c>
      <c r="Q21" t="s">
        <v>7</v>
      </c>
      <c r="R21">
        <v>45000</v>
      </c>
      <c r="S21" t="s">
        <v>34</v>
      </c>
      <c r="T21" t="s">
        <v>3661</v>
      </c>
      <c r="U21" t="s">
        <v>3662</v>
      </c>
      <c r="V21" t="s">
        <v>3663</v>
      </c>
      <c r="W21">
        <v>4.7729399999999998E-2</v>
      </c>
    </row>
    <row r="22" spans="1:23">
      <c r="A22" s="8"/>
      <c r="B22" s="8"/>
      <c r="C22" s="8"/>
      <c r="E22" t="s">
        <v>35</v>
      </c>
      <c r="F22">
        <v>33489</v>
      </c>
      <c r="G22" t="s">
        <v>1</v>
      </c>
      <c r="H22" t="s">
        <v>36</v>
      </c>
      <c r="I22" t="s">
        <v>3</v>
      </c>
      <c r="J22">
        <v>0.83337700000000003</v>
      </c>
      <c r="K22" t="s">
        <v>4</v>
      </c>
      <c r="L22">
        <v>4299.47</v>
      </c>
      <c r="M22" t="s">
        <v>5</v>
      </c>
      <c r="N22">
        <v>10.466401481273</v>
      </c>
      <c r="O22" t="s">
        <v>6</v>
      </c>
      <c r="P22">
        <v>45000</v>
      </c>
      <c r="Q22" t="s">
        <v>7</v>
      </c>
      <c r="R22">
        <v>45000</v>
      </c>
      <c r="S22" t="s">
        <v>37</v>
      </c>
      <c r="T22" t="s">
        <v>3664</v>
      </c>
      <c r="U22" t="s">
        <v>3665</v>
      </c>
      <c r="V22" t="s">
        <v>3666</v>
      </c>
      <c r="W22">
        <v>6.05208E-2</v>
      </c>
    </row>
    <row r="23" spans="1:23">
      <c r="E23" t="s">
        <v>38</v>
      </c>
      <c r="F23">
        <v>33489</v>
      </c>
      <c r="G23" t="s">
        <v>1</v>
      </c>
      <c r="H23" t="s">
        <v>36</v>
      </c>
      <c r="I23" t="s">
        <v>3</v>
      </c>
      <c r="J23">
        <v>0.83337700000000003</v>
      </c>
      <c r="K23" t="s">
        <v>4</v>
      </c>
      <c r="L23">
        <v>4299.47</v>
      </c>
      <c r="M23" t="s">
        <v>5</v>
      </c>
      <c r="N23">
        <v>10.466401481273</v>
      </c>
      <c r="O23" t="s">
        <v>6</v>
      </c>
      <c r="P23">
        <v>45000</v>
      </c>
      <c r="Q23" t="s">
        <v>7</v>
      </c>
      <c r="R23">
        <v>45000</v>
      </c>
      <c r="S23" t="s">
        <v>39</v>
      </c>
      <c r="T23" t="s">
        <v>3664</v>
      </c>
      <c r="U23" t="s">
        <v>3665</v>
      </c>
      <c r="V23" t="s">
        <v>3666</v>
      </c>
      <c r="W23">
        <v>6.05208E-2</v>
      </c>
    </row>
    <row r="24" spans="1:23">
      <c r="E24" t="s">
        <v>38</v>
      </c>
      <c r="F24">
        <v>32090.2</v>
      </c>
      <c r="G24" t="s">
        <v>1</v>
      </c>
      <c r="H24" t="s">
        <v>40</v>
      </c>
      <c r="I24" t="s">
        <v>3</v>
      </c>
      <c r="J24">
        <v>0.84179000000000004</v>
      </c>
      <c r="K24" t="s">
        <v>4</v>
      </c>
      <c r="L24">
        <v>4397.6400000000003</v>
      </c>
      <c r="M24" t="s">
        <v>5</v>
      </c>
      <c r="N24">
        <v>10.232761058791001</v>
      </c>
      <c r="O24" t="s">
        <v>6</v>
      </c>
      <c r="P24">
        <v>45000</v>
      </c>
      <c r="Q24" t="s">
        <v>7</v>
      </c>
      <c r="R24">
        <v>45000</v>
      </c>
      <c r="S24" t="s">
        <v>41</v>
      </c>
      <c r="T24" t="s">
        <v>3667</v>
      </c>
      <c r="U24" t="s">
        <v>3668</v>
      </c>
      <c r="V24" t="s">
        <v>3669</v>
      </c>
      <c r="W24">
        <v>5.3288000000000002E-2</v>
      </c>
    </row>
    <row r="25" spans="1:23">
      <c r="E25" t="s">
        <v>42</v>
      </c>
      <c r="F25">
        <v>32090.2</v>
      </c>
      <c r="G25" t="s">
        <v>1</v>
      </c>
      <c r="H25" t="s">
        <v>40</v>
      </c>
      <c r="I25" t="s">
        <v>3</v>
      </c>
      <c r="J25">
        <v>0.84179000000000004</v>
      </c>
      <c r="K25" t="s">
        <v>4</v>
      </c>
      <c r="L25">
        <v>4397.6400000000003</v>
      </c>
      <c r="M25" t="s">
        <v>5</v>
      </c>
      <c r="N25">
        <v>10.232761058791001</v>
      </c>
      <c r="O25" t="s">
        <v>6</v>
      </c>
      <c r="P25">
        <v>45000</v>
      </c>
      <c r="Q25" t="s">
        <v>7</v>
      </c>
      <c r="R25">
        <v>45000</v>
      </c>
      <c r="S25" t="s">
        <v>41</v>
      </c>
      <c r="T25" t="s">
        <v>3667</v>
      </c>
      <c r="U25" t="s">
        <v>3668</v>
      </c>
      <c r="V25" t="s">
        <v>3669</v>
      </c>
      <c r="W25">
        <v>5.3288000000000002E-2</v>
      </c>
    </row>
    <row r="26" spans="1:23">
      <c r="E26" t="s">
        <v>42</v>
      </c>
      <c r="F26">
        <v>23190.6</v>
      </c>
      <c r="G26" t="s">
        <v>1</v>
      </c>
      <c r="H26" t="s">
        <v>14</v>
      </c>
      <c r="I26" t="s">
        <v>3</v>
      </c>
      <c r="J26">
        <v>0.98106899999999997</v>
      </c>
      <c r="K26" t="s">
        <v>4</v>
      </c>
      <c r="L26">
        <v>4480.12</v>
      </c>
      <c r="M26" t="s">
        <v>5</v>
      </c>
      <c r="N26">
        <v>10.044383132904001</v>
      </c>
      <c r="O26" t="s">
        <v>6</v>
      </c>
      <c r="P26">
        <v>45000</v>
      </c>
      <c r="Q26" t="s">
        <v>7</v>
      </c>
      <c r="R26">
        <v>45000</v>
      </c>
      <c r="S26" t="s">
        <v>43</v>
      </c>
      <c r="T26" t="s">
        <v>3670</v>
      </c>
      <c r="U26" t="s">
        <v>3671</v>
      </c>
      <c r="V26" t="s">
        <v>3672</v>
      </c>
      <c r="W26">
        <v>4.3627300000000004E-3</v>
      </c>
    </row>
    <row r="27" spans="1:23">
      <c r="E27" t="s">
        <v>44</v>
      </c>
      <c r="F27">
        <v>23190.6</v>
      </c>
      <c r="G27" t="s">
        <v>1</v>
      </c>
      <c r="H27" t="s">
        <v>14</v>
      </c>
      <c r="I27" t="s">
        <v>3</v>
      </c>
      <c r="J27">
        <v>0.98106899999999997</v>
      </c>
      <c r="K27" t="s">
        <v>4</v>
      </c>
      <c r="L27">
        <v>4480.12</v>
      </c>
      <c r="M27" t="s">
        <v>5</v>
      </c>
      <c r="N27">
        <v>10.044383132904001</v>
      </c>
      <c r="O27" t="s">
        <v>6</v>
      </c>
      <c r="P27">
        <v>45000</v>
      </c>
      <c r="Q27" t="s">
        <v>7</v>
      </c>
      <c r="R27">
        <v>45000</v>
      </c>
      <c r="S27" t="s">
        <v>45</v>
      </c>
      <c r="T27" t="s">
        <v>3670</v>
      </c>
      <c r="U27" t="s">
        <v>3671</v>
      </c>
      <c r="V27" t="s">
        <v>3672</v>
      </c>
      <c r="W27">
        <v>4.3627300000000004E-3</v>
      </c>
    </row>
    <row r="28" spans="1:23">
      <c r="E28" t="s">
        <v>44</v>
      </c>
      <c r="F28">
        <v>23163.4</v>
      </c>
      <c r="G28" t="s">
        <v>1</v>
      </c>
      <c r="H28" t="s">
        <v>10</v>
      </c>
      <c r="I28" t="s">
        <v>3</v>
      </c>
      <c r="J28">
        <v>0.98055700000000001</v>
      </c>
      <c r="K28" t="s">
        <v>4</v>
      </c>
      <c r="L28">
        <v>4490.0600000000004</v>
      </c>
      <c r="M28" t="s">
        <v>5</v>
      </c>
      <c r="N28">
        <v>10.022138913588</v>
      </c>
      <c r="O28" t="s">
        <v>6</v>
      </c>
      <c r="P28">
        <v>45000</v>
      </c>
      <c r="Q28" t="s">
        <v>7</v>
      </c>
      <c r="R28">
        <v>45000</v>
      </c>
      <c r="S28" t="s">
        <v>11</v>
      </c>
      <c r="T28" t="s">
        <v>3640</v>
      </c>
      <c r="U28" t="s">
        <v>3641</v>
      </c>
      <c r="V28" t="s">
        <v>3642</v>
      </c>
      <c r="W28">
        <v>6.3420300000000002E-3</v>
      </c>
    </row>
    <row r="29" spans="1:23">
      <c r="E29" t="s">
        <v>0</v>
      </c>
      <c r="F29">
        <v>24247.7</v>
      </c>
      <c r="G29" t="s">
        <v>1</v>
      </c>
      <c r="H29" t="s">
        <v>2</v>
      </c>
      <c r="I29" t="s">
        <v>3</v>
      </c>
      <c r="J29">
        <v>0.96155900000000005</v>
      </c>
      <c r="K29" t="s">
        <v>4</v>
      </c>
      <c r="L29">
        <v>4460.45</v>
      </c>
      <c r="M29" t="s">
        <v>5</v>
      </c>
      <c r="N29">
        <v>10.088676176718</v>
      </c>
      <c r="O29" t="s">
        <v>6</v>
      </c>
      <c r="P29">
        <v>45000</v>
      </c>
      <c r="Q29" t="s">
        <v>7</v>
      </c>
      <c r="R29">
        <v>45000</v>
      </c>
      <c r="S29" t="s">
        <v>8</v>
      </c>
      <c r="T29" t="s">
        <v>3673</v>
      </c>
      <c r="U29" t="s">
        <v>3674</v>
      </c>
      <c r="V29" t="s">
        <v>3675</v>
      </c>
      <c r="W29">
        <v>1.2967299999999999E-2</v>
      </c>
    </row>
    <row r="30" spans="1:23">
      <c r="E30" t="s">
        <v>9</v>
      </c>
      <c r="F30">
        <v>23058.799999999999</v>
      </c>
      <c r="G30" t="s">
        <v>1</v>
      </c>
      <c r="H30" t="s">
        <v>10</v>
      </c>
      <c r="I30" t="s">
        <v>3</v>
      </c>
      <c r="J30">
        <v>0.98277000000000003</v>
      </c>
      <c r="K30" t="s">
        <v>4</v>
      </c>
      <c r="L30">
        <v>4490.1499999999996</v>
      </c>
      <c r="M30" t="s">
        <v>5</v>
      </c>
      <c r="N30">
        <v>10.02194331986</v>
      </c>
      <c r="O30" t="s">
        <v>6</v>
      </c>
      <c r="P30">
        <v>45000</v>
      </c>
      <c r="Q30" t="s">
        <v>7</v>
      </c>
      <c r="R30">
        <v>45000</v>
      </c>
      <c r="S30" t="s">
        <v>11</v>
      </c>
      <c r="T30" t="s">
        <v>3676</v>
      </c>
      <c r="U30" t="s">
        <v>3677</v>
      </c>
      <c r="V30" t="s">
        <v>3678</v>
      </c>
      <c r="W30">
        <v>5.4702800000000001E-3</v>
      </c>
    </row>
    <row r="31" spans="1:23">
      <c r="E31" t="s">
        <v>12</v>
      </c>
      <c r="F31">
        <v>24247.7</v>
      </c>
      <c r="G31" t="s">
        <v>1</v>
      </c>
      <c r="H31" t="s">
        <v>2</v>
      </c>
      <c r="I31" t="s">
        <v>3</v>
      </c>
      <c r="J31">
        <v>0.96155900000000005</v>
      </c>
      <c r="K31" t="s">
        <v>4</v>
      </c>
      <c r="L31">
        <v>4460.45</v>
      </c>
      <c r="M31" t="s">
        <v>5</v>
      </c>
      <c r="N31">
        <v>10.088676176718</v>
      </c>
      <c r="O31" t="s">
        <v>6</v>
      </c>
      <c r="P31">
        <v>45000</v>
      </c>
      <c r="Q31" t="s">
        <v>7</v>
      </c>
      <c r="R31">
        <v>45000</v>
      </c>
      <c r="S31" t="s">
        <v>13</v>
      </c>
      <c r="T31" t="s">
        <v>3673</v>
      </c>
      <c r="U31" t="s">
        <v>3674</v>
      </c>
      <c r="V31" t="s">
        <v>3675</v>
      </c>
      <c r="W31">
        <v>1.2967299999999999E-2</v>
      </c>
    </row>
    <row r="32" spans="1:23">
      <c r="E32" t="s">
        <v>12</v>
      </c>
      <c r="F32">
        <v>23978.5</v>
      </c>
      <c r="G32" t="s">
        <v>1</v>
      </c>
      <c r="H32" t="s">
        <v>14</v>
      </c>
      <c r="I32" t="s">
        <v>3</v>
      </c>
      <c r="J32">
        <v>0.96480999999999995</v>
      </c>
      <c r="K32" t="s">
        <v>4</v>
      </c>
      <c r="L32">
        <v>4480.16</v>
      </c>
      <c r="M32" t="s">
        <v>5</v>
      </c>
      <c r="N32">
        <v>10.044285633039999</v>
      </c>
      <c r="O32" t="s">
        <v>6</v>
      </c>
      <c r="P32">
        <v>45000</v>
      </c>
      <c r="Q32" t="s">
        <v>7</v>
      </c>
      <c r="R32">
        <v>45000</v>
      </c>
      <c r="S32" t="s">
        <v>15</v>
      </c>
      <c r="T32" t="s">
        <v>3679</v>
      </c>
      <c r="U32" t="s">
        <v>3680</v>
      </c>
      <c r="V32" t="s">
        <v>3681</v>
      </c>
      <c r="W32">
        <v>1.03351E-2</v>
      </c>
    </row>
    <row r="33" spans="5:23">
      <c r="E33" t="s">
        <v>16</v>
      </c>
      <c r="F33">
        <v>23978.5</v>
      </c>
      <c r="G33" t="s">
        <v>1</v>
      </c>
      <c r="H33" t="s">
        <v>14</v>
      </c>
      <c r="I33" t="s">
        <v>3</v>
      </c>
      <c r="J33">
        <v>0.96480999999999995</v>
      </c>
      <c r="K33" t="s">
        <v>4</v>
      </c>
      <c r="L33">
        <v>4480.16</v>
      </c>
      <c r="M33" t="s">
        <v>5</v>
      </c>
      <c r="N33">
        <v>10.044285633039999</v>
      </c>
      <c r="O33" t="s">
        <v>6</v>
      </c>
      <c r="P33">
        <v>45000</v>
      </c>
      <c r="Q33" t="s">
        <v>7</v>
      </c>
      <c r="R33">
        <v>45000</v>
      </c>
      <c r="S33" t="s">
        <v>15</v>
      </c>
      <c r="T33" t="s">
        <v>3679</v>
      </c>
      <c r="U33" t="s">
        <v>3680</v>
      </c>
      <c r="V33" t="s">
        <v>3681</v>
      </c>
      <c r="W33">
        <v>1.03351E-2</v>
      </c>
    </row>
    <row r="34" spans="5:23">
      <c r="E34" t="s">
        <v>16</v>
      </c>
      <c r="F34">
        <v>26333.200000000001</v>
      </c>
      <c r="G34" t="s">
        <v>1</v>
      </c>
      <c r="H34" t="s">
        <v>17</v>
      </c>
      <c r="I34" t="s">
        <v>3</v>
      </c>
      <c r="J34">
        <v>0.92686299999999999</v>
      </c>
      <c r="K34" t="s">
        <v>4</v>
      </c>
      <c r="L34">
        <v>4420.4399999999996</v>
      </c>
      <c r="M34" t="s">
        <v>5</v>
      </c>
      <c r="N34">
        <v>10.179990873655001</v>
      </c>
      <c r="O34" t="s">
        <v>6</v>
      </c>
      <c r="P34">
        <v>45000</v>
      </c>
      <c r="Q34" t="s">
        <v>7</v>
      </c>
      <c r="R34">
        <v>45000</v>
      </c>
      <c r="S34" t="s">
        <v>18</v>
      </c>
      <c r="T34" t="s">
        <v>3682</v>
      </c>
      <c r="U34" t="s">
        <v>3683</v>
      </c>
      <c r="V34" t="s">
        <v>3684</v>
      </c>
      <c r="W34">
        <v>2.69679E-2</v>
      </c>
    </row>
    <row r="35" spans="5:23">
      <c r="E35" t="s">
        <v>19</v>
      </c>
      <c r="F35">
        <v>26333.200000000001</v>
      </c>
      <c r="G35" t="s">
        <v>1</v>
      </c>
      <c r="H35" t="s">
        <v>17</v>
      </c>
      <c r="I35" t="s">
        <v>3</v>
      </c>
      <c r="J35">
        <v>0.92686299999999999</v>
      </c>
      <c r="K35" t="s">
        <v>4</v>
      </c>
      <c r="L35">
        <v>4420.4399999999996</v>
      </c>
      <c r="M35" t="s">
        <v>5</v>
      </c>
      <c r="N35">
        <v>10.179990873655001</v>
      </c>
      <c r="O35" t="s">
        <v>6</v>
      </c>
      <c r="P35">
        <v>45000</v>
      </c>
      <c r="Q35" t="s">
        <v>7</v>
      </c>
      <c r="R35">
        <v>45000</v>
      </c>
      <c r="S35" t="s">
        <v>20</v>
      </c>
      <c r="T35" t="s">
        <v>3682</v>
      </c>
      <c r="U35" t="s">
        <v>3683</v>
      </c>
      <c r="V35" t="s">
        <v>3684</v>
      </c>
      <c r="W35">
        <v>2.69679E-2</v>
      </c>
    </row>
    <row r="36" spans="5:23">
      <c r="E36" t="s">
        <v>19</v>
      </c>
      <c r="F36">
        <v>26125.200000000001</v>
      </c>
      <c r="G36" t="s">
        <v>1</v>
      </c>
      <c r="H36" t="s">
        <v>2</v>
      </c>
      <c r="I36" t="s">
        <v>3</v>
      </c>
      <c r="J36">
        <v>0.92645299999999997</v>
      </c>
      <c r="K36" t="s">
        <v>4</v>
      </c>
      <c r="L36">
        <v>4459.58</v>
      </c>
      <c r="M36" t="s">
        <v>5</v>
      </c>
      <c r="N36">
        <v>10.090626272088</v>
      </c>
      <c r="O36" t="s">
        <v>6</v>
      </c>
      <c r="P36">
        <v>45000</v>
      </c>
      <c r="Q36" t="s">
        <v>7</v>
      </c>
      <c r="R36">
        <v>45000</v>
      </c>
      <c r="S36" t="s">
        <v>21</v>
      </c>
      <c r="T36" t="s">
        <v>3685</v>
      </c>
      <c r="U36" t="s">
        <v>3686</v>
      </c>
      <c r="V36" t="s">
        <v>3687</v>
      </c>
      <c r="W36">
        <v>2.3187800000000001E-2</v>
      </c>
    </row>
    <row r="37" spans="5:23">
      <c r="E37" t="s">
        <v>22</v>
      </c>
      <c r="F37">
        <v>26125.200000000001</v>
      </c>
      <c r="G37" t="s">
        <v>1</v>
      </c>
      <c r="H37" t="s">
        <v>2</v>
      </c>
      <c r="I37" t="s">
        <v>3</v>
      </c>
      <c r="J37">
        <v>0.92645299999999997</v>
      </c>
      <c r="K37" t="s">
        <v>4</v>
      </c>
      <c r="L37">
        <v>4459.58</v>
      </c>
      <c r="M37" t="s">
        <v>5</v>
      </c>
      <c r="N37">
        <v>10.090626272088</v>
      </c>
      <c r="O37" t="s">
        <v>6</v>
      </c>
      <c r="P37">
        <v>45000</v>
      </c>
      <c r="Q37" t="s">
        <v>7</v>
      </c>
      <c r="R37">
        <v>45000</v>
      </c>
      <c r="S37" t="s">
        <v>21</v>
      </c>
      <c r="T37" t="s">
        <v>3685</v>
      </c>
      <c r="U37" t="s">
        <v>3686</v>
      </c>
      <c r="V37" t="s">
        <v>3687</v>
      </c>
      <c r="W37">
        <v>2.3187800000000001E-2</v>
      </c>
    </row>
    <row r="38" spans="5:23">
      <c r="E38" t="s">
        <v>22</v>
      </c>
      <c r="F38">
        <v>28585.3</v>
      </c>
      <c r="G38" t="s">
        <v>1</v>
      </c>
      <c r="H38" t="s">
        <v>23</v>
      </c>
      <c r="I38" t="s">
        <v>3</v>
      </c>
      <c r="J38">
        <v>0.89366500000000004</v>
      </c>
      <c r="K38" t="s">
        <v>4</v>
      </c>
      <c r="L38">
        <v>4380.3500000000004</v>
      </c>
      <c r="M38" t="s">
        <v>5</v>
      </c>
      <c r="N38">
        <v>10.273155889092999</v>
      </c>
      <c r="O38" t="s">
        <v>6</v>
      </c>
      <c r="P38">
        <v>45000</v>
      </c>
      <c r="Q38" t="s">
        <v>7</v>
      </c>
      <c r="R38">
        <v>45000</v>
      </c>
      <c r="S38" t="s">
        <v>24</v>
      </c>
      <c r="T38" t="s">
        <v>3688</v>
      </c>
      <c r="U38" t="s">
        <v>3689</v>
      </c>
      <c r="V38" t="s">
        <v>3690</v>
      </c>
      <c r="W38">
        <v>3.1572500000000003E-2</v>
      </c>
    </row>
    <row r="39" spans="5:23">
      <c r="E39" t="s">
        <v>25</v>
      </c>
      <c r="F39">
        <v>28585.3</v>
      </c>
      <c r="G39" t="s">
        <v>1</v>
      </c>
      <c r="H39" t="s">
        <v>23</v>
      </c>
      <c r="I39" t="s">
        <v>3</v>
      </c>
      <c r="J39">
        <v>0.89366500000000004</v>
      </c>
      <c r="K39" t="s">
        <v>4</v>
      </c>
      <c r="L39">
        <v>4380.3500000000004</v>
      </c>
      <c r="M39" t="s">
        <v>5</v>
      </c>
      <c r="N39">
        <v>10.273155889092999</v>
      </c>
      <c r="O39" t="s">
        <v>6</v>
      </c>
      <c r="P39">
        <v>45000</v>
      </c>
      <c r="Q39" t="s">
        <v>7</v>
      </c>
      <c r="R39">
        <v>45000</v>
      </c>
      <c r="S39" t="s">
        <v>26</v>
      </c>
      <c r="T39" t="s">
        <v>3688</v>
      </c>
      <c r="U39" t="s">
        <v>3689</v>
      </c>
      <c r="V39" t="s">
        <v>3690</v>
      </c>
      <c r="W39">
        <v>3.1572500000000003E-2</v>
      </c>
    </row>
    <row r="40" spans="5:23">
      <c r="E40" t="s">
        <v>25</v>
      </c>
      <c r="F40">
        <v>28626.9</v>
      </c>
      <c r="G40" t="s">
        <v>1</v>
      </c>
      <c r="H40" t="s">
        <v>27</v>
      </c>
      <c r="I40" t="s">
        <v>3</v>
      </c>
      <c r="J40">
        <v>0.88708600000000004</v>
      </c>
      <c r="K40" t="s">
        <v>4</v>
      </c>
      <c r="L40">
        <v>4439.09</v>
      </c>
      <c r="M40" t="s">
        <v>5</v>
      </c>
      <c r="N40">
        <v>10.137209126296</v>
      </c>
      <c r="O40" t="s">
        <v>6</v>
      </c>
      <c r="P40">
        <v>45000</v>
      </c>
      <c r="Q40" t="s">
        <v>7</v>
      </c>
      <c r="R40">
        <v>45000</v>
      </c>
      <c r="S40" t="s">
        <v>28</v>
      </c>
      <c r="T40" t="s">
        <v>3691</v>
      </c>
      <c r="U40" t="s">
        <v>3692</v>
      </c>
      <c r="V40" t="s">
        <v>3693</v>
      </c>
      <c r="W40">
        <v>4.1316899999999997E-2</v>
      </c>
    </row>
    <row r="41" spans="5:23">
      <c r="E41" t="s">
        <v>29</v>
      </c>
      <c r="F41">
        <v>28626.9</v>
      </c>
      <c r="G41" t="s">
        <v>1</v>
      </c>
      <c r="H41" t="s">
        <v>27</v>
      </c>
      <c r="I41" t="s">
        <v>3</v>
      </c>
      <c r="J41">
        <v>0.88708600000000004</v>
      </c>
      <c r="K41" t="s">
        <v>4</v>
      </c>
      <c r="L41">
        <v>4439.09</v>
      </c>
      <c r="M41" t="s">
        <v>5</v>
      </c>
      <c r="N41">
        <v>10.137209126296</v>
      </c>
      <c r="O41" t="s">
        <v>6</v>
      </c>
      <c r="P41">
        <v>45000</v>
      </c>
      <c r="Q41" t="s">
        <v>7</v>
      </c>
      <c r="R41">
        <v>45000</v>
      </c>
      <c r="S41" t="s">
        <v>28</v>
      </c>
      <c r="T41" t="s">
        <v>3691</v>
      </c>
      <c r="U41" t="s">
        <v>3692</v>
      </c>
      <c r="V41" t="s">
        <v>3693</v>
      </c>
      <c r="W41">
        <v>4.1316899999999997E-2</v>
      </c>
    </row>
    <row r="42" spans="5:23">
      <c r="E42" t="s">
        <v>29</v>
      </c>
      <c r="F42">
        <v>30938</v>
      </c>
      <c r="G42" t="s">
        <v>1</v>
      </c>
      <c r="H42" t="s">
        <v>30</v>
      </c>
      <c r="I42" t="s">
        <v>3</v>
      </c>
      <c r="J42">
        <v>0.86285800000000001</v>
      </c>
      <c r="K42" t="s">
        <v>4</v>
      </c>
      <c r="L42">
        <v>4341.3900000000003</v>
      </c>
      <c r="M42" t="s">
        <v>5</v>
      </c>
      <c r="N42">
        <v>10.365346103875</v>
      </c>
      <c r="O42" t="s">
        <v>6</v>
      </c>
      <c r="P42">
        <v>45000</v>
      </c>
      <c r="Q42" t="s">
        <v>7</v>
      </c>
      <c r="R42">
        <v>45000</v>
      </c>
      <c r="S42" t="s">
        <v>31</v>
      </c>
      <c r="T42" t="s">
        <v>3694</v>
      </c>
      <c r="U42" t="s">
        <v>3695</v>
      </c>
      <c r="V42" t="s">
        <v>3696</v>
      </c>
      <c r="W42">
        <v>4.0601199999999997E-2</v>
      </c>
    </row>
    <row r="43" spans="5:23">
      <c r="E43" t="s">
        <v>32</v>
      </c>
      <c r="F43">
        <v>30938</v>
      </c>
      <c r="G43" t="s">
        <v>1</v>
      </c>
      <c r="H43" t="s">
        <v>30</v>
      </c>
      <c r="I43" t="s">
        <v>3</v>
      </c>
      <c r="J43">
        <v>0.86285800000000001</v>
      </c>
      <c r="K43" t="s">
        <v>4</v>
      </c>
      <c r="L43">
        <v>4341.3900000000003</v>
      </c>
      <c r="M43" t="s">
        <v>5</v>
      </c>
      <c r="N43">
        <v>10.365346103875</v>
      </c>
      <c r="O43" t="s">
        <v>6</v>
      </c>
      <c r="P43">
        <v>45000</v>
      </c>
      <c r="Q43" t="s">
        <v>7</v>
      </c>
      <c r="R43">
        <v>45000</v>
      </c>
      <c r="S43" t="s">
        <v>33</v>
      </c>
      <c r="T43" t="s">
        <v>3694</v>
      </c>
      <c r="U43" t="s">
        <v>3695</v>
      </c>
      <c r="V43" t="s">
        <v>3696</v>
      </c>
      <c r="W43">
        <v>4.0601199999999997E-2</v>
      </c>
    </row>
    <row r="44" spans="5:23">
      <c r="E44" t="s">
        <v>32</v>
      </c>
      <c r="F44">
        <v>30314</v>
      </c>
      <c r="G44" t="s">
        <v>1</v>
      </c>
      <c r="H44" t="s">
        <v>17</v>
      </c>
      <c r="I44" t="s">
        <v>3</v>
      </c>
      <c r="J44">
        <v>0.86405500000000002</v>
      </c>
      <c r="K44" t="s">
        <v>4</v>
      </c>
      <c r="L44">
        <v>4418.49</v>
      </c>
      <c r="M44" t="s">
        <v>5</v>
      </c>
      <c r="N44">
        <v>10.184473689444999</v>
      </c>
      <c r="O44" t="s">
        <v>6</v>
      </c>
      <c r="P44">
        <v>45000</v>
      </c>
      <c r="Q44" t="s">
        <v>7</v>
      </c>
      <c r="R44">
        <v>45000</v>
      </c>
      <c r="S44" t="s">
        <v>34</v>
      </c>
      <c r="T44" t="s">
        <v>3697</v>
      </c>
      <c r="U44" t="s">
        <v>3698</v>
      </c>
      <c r="V44" t="s">
        <v>3699</v>
      </c>
      <c r="W44">
        <v>4.3600899999999998E-2</v>
      </c>
    </row>
    <row r="45" spans="5:23">
      <c r="E45" t="s">
        <v>35</v>
      </c>
      <c r="F45">
        <v>30314</v>
      </c>
      <c r="G45" t="s">
        <v>1</v>
      </c>
      <c r="H45" t="s">
        <v>17</v>
      </c>
      <c r="I45" t="s">
        <v>3</v>
      </c>
      <c r="J45">
        <v>0.86405500000000002</v>
      </c>
      <c r="K45" t="s">
        <v>4</v>
      </c>
      <c r="L45">
        <v>4418.49</v>
      </c>
      <c r="M45" t="s">
        <v>5</v>
      </c>
      <c r="N45">
        <v>10.184473689444999</v>
      </c>
      <c r="O45" t="s">
        <v>6</v>
      </c>
      <c r="P45">
        <v>45000</v>
      </c>
      <c r="Q45" t="s">
        <v>7</v>
      </c>
      <c r="R45">
        <v>45000</v>
      </c>
      <c r="S45" t="s">
        <v>34</v>
      </c>
      <c r="T45" t="s">
        <v>3697</v>
      </c>
      <c r="U45" t="s">
        <v>3698</v>
      </c>
      <c r="V45" t="s">
        <v>3699</v>
      </c>
      <c r="W45">
        <v>4.3600899999999998E-2</v>
      </c>
    </row>
    <row r="46" spans="5:23">
      <c r="E46" t="s">
        <v>35</v>
      </c>
      <c r="F46">
        <v>33676.5</v>
      </c>
      <c r="G46" t="s">
        <v>1</v>
      </c>
      <c r="H46" t="s">
        <v>36</v>
      </c>
      <c r="I46" t="s">
        <v>3</v>
      </c>
      <c r="J46">
        <v>0.83101499999999995</v>
      </c>
      <c r="K46" t="s">
        <v>4</v>
      </c>
      <c r="L46">
        <v>4299.87</v>
      </c>
      <c r="M46" t="s">
        <v>5</v>
      </c>
      <c r="N46">
        <v>10.465427274627</v>
      </c>
      <c r="O46" t="s">
        <v>6</v>
      </c>
      <c r="P46">
        <v>45000</v>
      </c>
      <c r="Q46" t="s">
        <v>7</v>
      </c>
      <c r="R46">
        <v>45000</v>
      </c>
      <c r="S46" t="s">
        <v>37</v>
      </c>
      <c r="T46" t="s">
        <v>3700</v>
      </c>
      <c r="U46" t="s">
        <v>3701</v>
      </c>
      <c r="V46" t="s">
        <v>3702</v>
      </c>
      <c r="W46">
        <v>5.84282E-2</v>
      </c>
    </row>
    <row r="47" spans="5:23">
      <c r="E47" t="s">
        <v>38</v>
      </c>
      <c r="F47">
        <v>33676.5</v>
      </c>
      <c r="G47" t="s">
        <v>1</v>
      </c>
      <c r="H47" t="s">
        <v>36</v>
      </c>
      <c r="I47" t="s">
        <v>3</v>
      </c>
      <c r="J47">
        <v>0.83101499999999995</v>
      </c>
      <c r="K47" t="s">
        <v>4</v>
      </c>
      <c r="L47">
        <v>4299.87</v>
      </c>
      <c r="M47" t="s">
        <v>5</v>
      </c>
      <c r="N47">
        <v>10.465427274627</v>
      </c>
      <c r="O47" t="s">
        <v>6</v>
      </c>
      <c r="P47">
        <v>45000</v>
      </c>
      <c r="Q47" t="s">
        <v>7</v>
      </c>
      <c r="R47">
        <v>45000</v>
      </c>
      <c r="S47" t="s">
        <v>39</v>
      </c>
      <c r="T47" t="s">
        <v>3700</v>
      </c>
      <c r="U47" t="s">
        <v>3701</v>
      </c>
      <c r="V47" t="s">
        <v>3702</v>
      </c>
      <c r="W47">
        <v>5.84282E-2</v>
      </c>
    </row>
    <row r="48" spans="5:23">
      <c r="E48" t="s">
        <v>38</v>
      </c>
      <c r="F48">
        <v>32525.5</v>
      </c>
      <c r="G48" t="s">
        <v>1</v>
      </c>
      <c r="H48" t="s">
        <v>40</v>
      </c>
      <c r="I48" t="s">
        <v>3</v>
      </c>
      <c r="J48">
        <v>0.836148</v>
      </c>
      <c r="K48" t="s">
        <v>4</v>
      </c>
      <c r="L48">
        <v>4397.54</v>
      </c>
      <c r="M48" t="s">
        <v>5</v>
      </c>
      <c r="N48">
        <v>10.233004659953</v>
      </c>
      <c r="O48" t="s">
        <v>6</v>
      </c>
      <c r="P48">
        <v>45000</v>
      </c>
      <c r="Q48" t="s">
        <v>7</v>
      </c>
      <c r="R48">
        <v>45000</v>
      </c>
      <c r="S48" t="s">
        <v>41</v>
      </c>
      <c r="T48" t="s">
        <v>3703</v>
      </c>
      <c r="U48" t="s">
        <v>3704</v>
      </c>
      <c r="V48" t="s">
        <v>3705</v>
      </c>
      <c r="W48">
        <v>5.4537099999999998E-2</v>
      </c>
    </row>
    <row r="49" spans="5:23">
      <c r="E49" t="s">
        <v>42</v>
      </c>
      <c r="F49">
        <v>32525.5</v>
      </c>
      <c r="G49" t="s">
        <v>1</v>
      </c>
      <c r="H49" t="s">
        <v>40</v>
      </c>
      <c r="I49" t="s">
        <v>3</v>
      </c>
      <c r="J49">
        <v>0.836148</v>
      </c>
      <c r="K49" t="s">
        <v>4</v>
      </c>
      <c r="L49">
        <v>4397.54</v>
      </c>
      <c r="M49" t="s">
        <v>5</v>
      </c>
      <c r="N49">
        <v>10.233004659953</v>
      </c>
      <c r="O49" t="s">
        <v>6</v>
      </c>
      <c r="P49">
        <v>45000</v>
      </c>
      <c r="Q49" t="s">
        <v>7</v>
      </c>
      <c r="R49">
        <v>45000</v>
      </c>
      <c r="S49" t="s">
        <v>41</v>
      </c>
      <c r="T49" t="s">
        <v>3703</v>
      </c>
      <c r="U49" t="s">
        <v>3704</v>
      </c>
      <c r="V49" t="s">
        <v>3705</v>
      </c>
      <c r="W49">
        <v>5.4537099999999998E-2</v>
      </c>
    </row>
    <row r="50" spans="5:23">
      <c r="E50" t="s">
        <v>42</v>
      </c>
      <c r="F50">
        <v>23233.4</v>
      </c>
      <c r="G50" t="s">
        <v>1</v>
      </c>
      <c r="H50" t="s">
        <v>14</v>
      </c>
      <c r="I50" t="s">
        <v>3</v>
      </c>
      <c r="J50">
        <v>0.98015399999999997</v>
      </c>
      <c r="K50" t="s">
        <v>4</v>
      </c>
      <c r="L50">
        <v>4480.2</v>
      </c>
      <c r="M50" t="s">
        <v>5</v>
      </c>
      <c r="N50">
        <v>10.044187935176</v>
      </c>
      <c r="O50" t="s">
        <v>6</v>
      </c>
      <c r="P50">
        <v>45000</v>
      </c>
      <c r="Q50" t="s">
        <v>7</v>
      </c>
      <c r="R50">
        <v>45000</v>
      </c>
      <c r="S50" t="s">
        <v>43</v>
      </c>
      <c r="T50" t="s">
        <v>3706</v>
      </c>
      <c r="U50" t="s">
        <v>3707</v>
      </c>
      <c r="V50" t="s">
        <v>3708</v>
      </c>
      <c r="W50">
        <v>7.0404100000000004E-3</v>
      </c>
    </row>
    <row r="51" spans="5:23">
      <c r="E51" t="s">
        <v>44</v>
      </c>
      <c r="F51">
        <v>23233.4</v>
      </c>
      <c r="G51" t="s">
        <v>1</v>
      </c>
      <c r="H51" t="s">
        <v>14</v>
      </c>
      <c r="I51" t="s">
        <v>3</v>
      </c>
      <c r="J51">
        <v>0.98015399999999997</v>
      </c>
      <c r="K51" t="s">
        <v>4</v>
      </c>
      <c r="L51">
        <v>4480.2</v>
      </c>
      <c r="M51" t="s">
        <v>5</v>
      </c>
      <c r="N51">
        <v>10.044187935176</v>
      </c>
      <c r="O51" t="s">
        <v>6</v>
      </c>
      <c r="P51">
        <v>45000</v>
      </c>
      <c r="Q51" t="s">
        <v>7</v>
      </c>
      <c r="R51">
        <v>45000</v>
      </c>
      <c r="S51" t="s">
        <v>45</v>
      </c>
      <c r="T51" t="s">
        <v>3706</v>
      </c>
      <c r="U51" t="s">
        <v>3707</v>
      </c>
      <c r="V51" t="s">
        <v>3708</v>
      </c>
      <c r="W51">
        <v>7.0404100000000004E-3</v>
      </c>
    </row>
    <row r="52" spans="5:23">
      <c r="E52" t="s">
        <v>44</v>
      </c>
      <c r="F52">
        <v>23058.799999999999</v>
      </c>
      <c r="G52" t="s">
        <v>1</v>
      </c>
      <c r="H52" t="s">
        <v>10</v>
      </c>
      <c r="I52" t="s">
        <v>3</v>
      </c>
      <c r="J52">
        <v>0.98277000000000003</v>
      </c>
      <c r="K52" t="s">
        <v>4</v>
      </c>
      <c r="L52">
        <v>4490.1499999999996</v>
      </c>
      <c r="M52" t="s">
        <v>5</v>
      </c>
      <c r="N52">
        <v>10.02194331986</v>
      </c>
      <c r="O52" t="s">
        <v>6</v>
      </c>
      <c r="P52">
        <v>45000</v>
      </c>
      <c r="Q52" t="s">
        <v>7</v>
      </c>
      <c r="R52">
        <v>45000</v>
      </c>
      <c r="S52" t="s">
        <v>11</v>
      </c>
      <c r="T52" t="s">
        <v>3676</v>
      </c>
      <c r="U52" t="s">
        <v>3677</v>
      </c>
      <c r="V52" t="s">
        <v>3678</v>
      </c>
      <c r="W52">
        <v>5.4702800000000001E-3</v>
      </c>
    </row>
    <row r="53" spans="5:23">
      <c r="E53" t="s">
        <v>0</v>
      </c>
      <c r="F53">
        <v>24062.2</v>
      </c>
      <c r="G53" t="s">
        <v>1</v>
      </c>
      <c r="H53" t="s">
        <v>2</v>
      </c>
      <c r="I53" t="s">
        <v>3</v>
      </c>
      <c r="J53">
        <v>0.96525700000000003</v>
      </c>
      <c r="K53" t="s">
        <v>4</v>
      </c>
      <c r="L53">
        <v>4460.45</v>
      </c>
      <c r="M53" t="s">
        <v>5</v>
      </c>
      <c r="N53">
        <v>10.088676176718</v>
      </c>
      <c r="O53" t="s">
        <v>6</v>
      </c>
      <c r="P53">
        <v>45000</v>
      </c>
      <c r="Q53" t="s">
        <v>7</v>
      </c>
      <c r="R53">
        <v>45000</v>
      </c>
      <c r="S53" t="s">
        <v>8</v>
      </c>
      <c r="T53" t="s">
        <v>3709</v>
      </c>
      <c r="U53" t="s">
        <v>3710</v>
      </c>
      <c r="V53" t="s">
        <v>3711</v>
      </c>
      <c r="W53">
        <v>1.11284E-2</v>
      </c>
    </row>
    <row r="54" spans="5:23">
      <c r="E54" t="s">
        <v>9</v>
      </c>
      <c r="F54">
        <v>23198.2</v>
      </c>
      <c r="G54" t="s">
        <v>1</v>
      </c>
      <c r="H54" t="s">
        <v>10</v>
      </c>
      <c r="I54" t="s">
        <v>3</v>
      </c>
      <c r="J54">
        <v>0.97982199999999997</v>
      </c>
      <c r="K54" t="s">
        <v>4</v>
      </c>
      <c r="L54">
        <v>4490.05</v>
      </c>
      <c r="M54" t="s">
        <v>5</v>
      </c>
      <c r="N54">
        <v>10.022163362803999</v>
      </c>
      <c r="O54" t="s">
        <v>6</v>
      </c>
      <c r="P54">
        <v>45000</v>
      </c>
      <c r="Q54" t="s">
        <v>7</v>
      </c>
      <c r="R54">
        <v>45000</v>
      </c>
      <c r="S54" t="s">
        <v>11</v>
      </c>
      <c r="T54" t="s">
        <v>3712</v>
      </c>
      <c r="U54" t="s">
        <v>3713</v>
      </c>
      <c r="V54" t="s">
        <v>3714</v>
      </c>
      <c r="W54">
        <v>5.7564699999999996E-3</v>
      </c>
    </row>
    <row r="55" spans="5:23">
      <c r="E55" t="s">
        <v>12</v>
      </c>
      <c r="F55">
        <v>24062.2</v>
      </c>
      <c r="G55" t="s">
        <v>1</v>
      </c>
      <c r="H55" t="s">
        <v>2</v>
      </c>
      <c r="I55" t="s">
        <v>3</v>
      </c>
      <c r="J55">
        <v>0.96525700000000003</v>
      </c>
      <c r="K55" t="s">
        <v>4</v>
      </c>
      <c r="L55">
        <v>4460.45</v>
      </c>
      <c r="M55" t="s">
        <v>5</v>
      </c>
      <c r="N55">
        <v>10.088676176718</v>
      </c>
      <c r="O55" t="s">
        <v>6</v>
      </c>
      <c r="P55">
        <v>45000</v>
      </c>
      <c r="Q55" t="s">
        <v>7</v>
      </c>
      <c r="R55">
        <v>45000</v>
      </c>
      <c r="S55" t="s">
        <v>13</v>
      </c>
      <c r="T55" t="s">
        <v>3709</v>
      </c>
      <c r="U55" t="s">
        <v>3710</v>
      </c>
      <c r="V55" t="s">
        <v>3711</v>
      </c>
      <c r="W55">
        <v>1.11284E-2</v>
      </c>
    </row>
    <row r="56" spans="5:23">
      <c r="E56" t="s">
        <v>12</v>
      </c>
      <c r="F56">
        <v>24051.4</v>
      </c>
      <c r="G56" t="s">
        <v>1</v>
      </c>
      <c r="H56" t="s">
        <v>14</v>
      </c>
      <c r="I56" t="s">
        <v>3</v>
      </c>
      <c r="J56">
        <v>0.96334600000000004</v>
      </c>
      <c r="K56" t="s">
        <v>4</v>
      </c>
      <c r="L56">
        <v>4480.18</v>
      </c>
      <c r="M56" t="s">
        <v>5</v>
      </c>
      <c r="N56">
        <v>10.044236833608</v>
      </c>
      <c r="O56" t="s">
        <v>6</v>
      </c>
      <c r="P56">
        <v>45000</v>
      </c>
      <c r="Q56" t="s">
        <v>7</v>
      </c>
      <c r="R56">
        <v>45000</v>
      </c>
      <c r="S56" t="s">
        <v>15</v>
      </c>
      <c r="T56" t="s">
        <v>3095</v>
      </c>
      <c r="U56" t="s">
        <v>3715</v>
      </c>
      <c r="V56" t="s">
        <v>3716</v>
      </c>
      <c r="W56">
        <v>9.4624800000000005E-3</v>
      </c>
    </row>
    <row r="57" spans="5:23">
      <c r="E57" t="s">
        <v>16</v>
      </c>
      <c r="F57">
        <v>24051.4</v>
      </c>
      <c r="G57" t="s">
        <v>1</v>
      </c>
      <c r="H57" t="s">
        <v>14</v>
      </c>
      <c r="I57" t="s">
        <v>3</v>
      </c>
      <c r="J57">
        <v>0.96334600000000004</v>
      </c>
      <c r="K57" t="s">
        <v>4</v>
      </c>
      <c r="L57">
        <v>4480.18</v>
      </c>
      <c r="M57" t="s">
        <v>5</v>
      </c>
      <c r="N57">
        <v>10.044236833608</v>
      </c>
      <c r="O57" t="s">
        <v>6</v>
      </c>
      <c r="P57">
        <v>45000</v>
      </c>
      <c r="Q57" t="s">
        <v>7</v>
      </c>
      <c r="R57">
        <v>45000</v>
      </c>
      <c r="S57" t="s">
        <v>15</v>
      </c>
      <c r="T57" t="s">
        <v>3095</v>
      </c>
      <c r="U57" t="s">
        <v>3715</v>
      </c>
      <c r="V57" t="s">
        <v>3716</v>
      </c>
      <c r="W57">
        <v>9.4624800000000005E-3</v>
      </c>
    </row>
    <row r="58" spans="5:23">
      <c r="E58" t="s">
        <v>16</v>
      </c>
      <c r="F58">
        <v>26167.3</v>
      </c>
      <c r="G58" t="s">
        <v>1</v>
      </c>
      <c r="H58" t="s">
        <v>17</v>
      </c>
      <c r="I58" t="s">
        <v>3</v>
      </c>
      <c r="J58">
        <v>0.92971599999999999</v>
      </c>
      <c r="K58" t="s">
        <v>4</v>
      </c>
      <c r="L58">
        <v>4421.2</v>
      </c>
      <c r="M58" t="s">
        <v>5</v>
      </c>
      <c r="N58">
        <v>10.178236767085</v>
      </c>
      <c r="O58" t="s">
        <v>6</v>
      </c>
      <c r="P58">
        <v>45000</v>
      </c>
      <c r="Q58" t="s">
        <v>7</v>
      </c>
      <c r="R58">
        <v>45000</v>
      </c>
      <c r="S58" t="s">
        <v>18</v>
      </c>
      <c r="T58" t="s">
        <v>3717</v>
      </c>
      <c r="U58" t="s">
        <v>3718</v>
      </c>
      <c r="V58" t="s">
        <v>3719</v>
      </c>
      <c r="W58">
        <v>2.4883300000000001E-2</v>
      </c>
    </row>
    <row r="59" spans="5:23">
      <c r="E59" t="s">
        <v>19</v>
      </c>
      <c r="F59">
        <v>26167.3</v>
      </c>
      <c r="G59" t="s">
        <v>1</v>
      </c>
      <c r="H59" t="s">
        <v>17</v>
      </c>
      <c r="I59" t="s">
        <v>3</v>
      </c>
      <c r="J59">
        <v>0.92971599999999999</v>
      </c>
      <c r="K59" t="s">
        <v>4</v>
      </c>
      <c r="L59">
        <v>4421.2</v>
      </c>
      <c r="M59" t="s">
        <v>5</v>
      </c>
      <c r="N59">
        <v>10.178236767085</v>
      </c>
      <c r="O59" t="s">
        <v>6</v>
      </c>
      <c r="P59">
        <v>45000</v>
      </c>
      <c r="Q59" t="s">
        <v>7</v>
      </c>
      <c r="R59">
        <v>45000</v>
      </c>
      <c r="S59" t="s">
        <v>20</v>
      </c>
      <c r="T59" t="s">
        <v>3717</v>
      </c>
      <c r="U59" t="s">
        <v>3718</v>
      </c>
      <c r="V59" t="s">
        <v>3719</v>
      </c>
      <c r="W59">
        <v>2.4883300000000001E-2</v>
      </c>
    </row>
    <row r="60" spans="5:23">
      <c r="E60" t="s">
        <v>19</v>
      </c>
      <c r="F60">
        <v>26303.1</v>
      </c>
      <c r="G60" t="s">
        <v>1</v>
      </c>
      <c r="H60" t="s">
        <v>2</v>
      </c>
      <c r="I60" t="s">
        <v>3</v>
      </c>
      <c r="J60">
        <v>0.92327800000000004</v>
      </c>
      <c r="K60" t="s">
        <v>4</v>
      </c>
      <c r="L60">
        <v>4459.93</v>
      </c>
      <c r="M60" t="s">
        <v>5</v>
      </c>
      <c r="N60">
        <v>10.089846273176001</v>
      </c>
      <c r="O60" t="s">
        <v>6</v>
      </c>
      <c r="P60">
        <v>45000</v>
      </c>
      <c r="Q60" t="s">
        <v>7</v>
      </c>
      <c r="R60">
        <v>45000</v>
      </c>
      <c r="S60" t="s">
        <v>21</v>
      </c>
      <c r="T60" t="s">
        <v>3720</v>
      </c>
      <c r="U60" t="s">
        <v>3721</v>
      </c>
      <c r="V60" t="s">
        <v>3722</v>
      </c>
      <c r="W60">
        <v>2.5190400000000002E-2</v>
      </c>
    </row>
    <row r="61" spans="5:23">
      <c r="E61" t="s">
        <v>22</v>
      </c>
      <c r="F61">
        <v>26303.1</v>
      </c>
      <c r="G61" t="s">
        <v>1</v>
      </c>
      <c r="H61" t="s">
        <v>2</v>
      </c>
      <c r="I61" t="s">
        <v>3</v>
      </c>
      <c r="J61">
        <v>0.92327800000000004</v>
      </c>
      <c r="K61" t="s">
        <v>4</v>
      </c>
      <c r="L61">
        <v>4459.93</v>
      </c>
      <c r="M61" t="s">
        <v>5</v>
      </c>
      <c r="N61">
        <v>10.089846273176001</v>
      </c>
      <c r="O61" t="s">
        <v>6</v>
      </c>
      <c r="P61">
        <v>45000</v>
      </c>
      <c r="Q61" t="s">
        <v>7</v>
      </c>
      <c r="R61">
        <v>45000</v>
      </c>
      <c r="S61" t="s">
        <v>21</v>
      </c>
      <c r="T61" t="s">
        <v>3720</v>
      </c>
      <c r="U61" t="s">
        <v>3721</v>
      </c>
      <c r="V61" t="s">
        <v>3722</v>
      </c>
      <c r="W61">
        <v>2.5190400000000002E-2</v>
      </c>
    </row>
    <row r="62" spans="5:23">
      <c r="E62" t="s">
        <v>22</v>
      </c>
      <c r="F62">
        <v>28836.5</v>
      </c>
      <c r="G62" t="s">
        <v>1</v>
      </c>
      <c r="H62" t="s">
        <v>23</v>
      </c>
      <c r="I62" t="s">
        <v>3</v>
      </c>
      <c r="J62">
        <v>0.88968700000000001</v>
      </c>
      <c r="K62" t="s">
        <v>4</v>
      </c>
      <c r="L62">
        <v>4381.1000000000004</v>
      </c>
      <c r="M62" t="s">
        <v>5</v>
      </c>
      <c r="N62">
        <v>10.271402079529</v>
      </c>
      <c r="O62" t="s">
        <v>6</v>
      </c>
      <c r="P62">
        <v>45000</v>
      </c>
      <c r="Q62" t="s">
        <v>7</v>
      </c>
      <c r="R62">
        <v>45000</v>
      </c>
      <c r="S62" t="s">
        <v>24</v>
      </c>
      <c r="T62" t="s">
        <v>3723</v>
      </c>
      <c r="U62" t="s">
        <v>3724</v>
      </c>
      <c r="V62" t="s">
        <v>3725</v>
      </c>
      <c r="W62">
        <v>3.8327399999999998E-2</v>
      </c>
    </row>
    <row r="63" spans="5:23">
      <c r="E63" t="s">
        <v>25</v>
      </c>
      <c r="F63">
        <v>28836.5</v>
      </c>
      <c r="G63" t="s">
        <v>1</v>
      </c>
      <c r="H63" t="s">
        <v>23</v>
      </c>
      <c r="I63" t="s">
        <v>3</v>
      </c>
      <c r="J63">
        <v>0.88968700000000001</v>
      </c>
      <c r="K63" t="s">
        <v>4</v>
      </c>
      <c r="L63">
        <v>4381.1000000000004</v>
      </c>
      <c r="M63" t="s">
        <v>5</v>
      </c>
      <c r="N63">
        <v>10.271402079529</v>
      </c>
      <c r="O63" t="s">
        <v>6</v>
      </c>
      <c r="P63">
        <v>45000</v>
      </c>
      <c r="Q63" t="s">
        <v>7</v>
      </c>
      <c r="R63">
        <v>45000</v>
      </c>
      <c r="S63" t="s">
        <v>26</v>
      </c>
      <c r="T63" t="s">
        <v>3723</v>
      </c>
      <c r="U63" t="s">
        <v>3724</v>
      </c>
      <c r="V63" t="s">
        <v>3725</v>
      </c>
      <c r="W63">
        <v>3.8327399999999998E-2</v>
      </c>
    </row>
    <row r="64" spans="5:23">
      <c r="E64" t="s">
        <v>25</v>
      </c>
      <c r="F64">
        <v>28192.6</v>
      </c>
      <c r="G64" t="s">
        <v>1</v>
      </c>
      <c r="H64" t="s">
        <v>27</v>
      </c>
      <c r="I64" t="s">
        <v>3</v>
      </c>
      <c r="J64">
        <v>0.89385300000000001</v>
      </c>
      <c r="K64" t="s">
        <v>4</v>
      </c>
      <c r="L64">
        <v>4439.4799999999996</v>
      </c>
      <c r="M64" t="s">
        <v>5</v>
      </c>
      <c r="N64">
        <v>10.13633192452</v>
      </c>
      <c r="O64" t="s">
        <v>6</v>
      </c>
      <c r="P64">
        <v>45000</v>
      </c>
      <c r="Q64" t="s">
        <v>7</v>
      </c>
      <c r="R64">
        <v>45000</v>
      </c>
      <c r="S64" t="s">
        <v>28</v>
      </c>
      <c r="T64" t="s">
        <v>3726</v>
      </c>
      <c r="U64" t="s">
        <v>3727</v>
      </c>
      <c r="V64" t="s">
        <v>3728</v>
      </c>
      <c r="W64">
        <v>3.5686900000000001E-2</v>
      </c>
    </row>
    <row r="65" spans="5:23">
      <c r="E65" t="s">
        <v>29</v>
      </c>
      <c r="F65">
        <v>28192.6</v>
      </c>
      <c r="G65" t="s">
        <v>1</v>
      </c>
      <c r="H65" t="s">
        <v>27</v>
      </c>
      <c r="I65" t="s">
        <v>3</v>
      </c>
      <c r="J65">
        <v>0.89385300000000001</v>
      </c>
      <c r="K65" t="s">
        <v>4</v>
      </c>
      <c r="L65">
        <v>4439.4799999999996</v>
      </c>
      <c r="M65" t="s">
        <v>5</v>
      </c>
      <c r="N65">
        <v>10.13633192452</v>
      </c>
      <c r="O65" t="s">
        <v>6</v>
      </c>
      <c r="P65">
        <v>45000</v>
      </c>
      <c r="Q65" t="s">
        <v>7</v>
      </c>
      <c r="R65">
        <v>45000</v>
      </c>
      <c r="S65" t="s">
        <v>28</v>
      </c>
      <c r="T65" t="s">
        <v>3726</v>
      </c>
      <c r="U65" t="s">
        <v>3727</v>
      </c>
      <c r="V65" t="s">
        <v>3728</v>
      </c>
      <c r="W65">
        <v>3.5686900000000001E-2</v>
      </c>
    </row>
    <row r="66" spans="5:23">
      <c r="E66" t="s">
        <v>29</v>
      </c>
      <c r="F66">
        <v>30510.400000000001</v>
      </c>
      <c r="G66" t="s">
        <v>1</v>
      </c>
      <c r="H66" t="s">
        <v>30</v>
      </c>
      <c r="I66" t="s">
        <v>3</v>
      </c>
      <c r="J66">
        <v>0.86899899999999997</v>
      </c>
      <c r="K66" t="s">
        <v>4</v>
      </c>
      <c r="L66">
        <v>4340.25</v>
      </c>
      <c r="M66" t="s">
        <v>5</v>
      </c>
      <c r="N66">
        <v>10.368074021081</v>
      </c>
      <c r="O66" t="s">
        <v>6</v>
      </c>
      <c r="P66">
        <v>45000</v>
      </c>
      <c r="Q66" t="s">
        <v>7</v>
      </c>
      <c r="R66">
        <v>45000</v>
      </c>
      <c r="S66" t="s">
        <v>31</v>
      </c>
      <c r="T66" t="s">
        <v>3729</v>
      </c>
      <c r="U66" t="s">
        <v>3730</v>
      </c>
      <c r="V66" t="s">
        <v>3731</v>
      </c>
      <c r="W66">
        <v>4.5286899999999998E-2</v>
      </c>
    </row>
    <row r="67" spans="5:23">
      <c r="E67" t="s">
        <v>32</v>
      </c>
      <c r="F67">
        <v>30510.400000000001</v>
      </c>
      <c r="G67" t="s">
        <v>1</v>
      </c>
      <c r="H67" t="s">
        <v>30</v>
      </c>
      <c r="I67" t="s">
        <v>3</v>
      </c>
      <c r="J67">
        <v>0.86899899999999997</v>
      </c>
      <c r="K67" t="s">
        <v>4</v>
      </c>
      <c r="L67">
        <v>4340.25</v>
      </c>
      <c r="M67" t="s">
        <v>5</v>
      </c>
      <c r="N67">
        <v>10.368074021081</v>
      </c>
      <c r="O67" t="s">
        <v>6</v>
      </c>
      <c r="P67">
        <v>45000</v>
      </c>
      <c r="Q67" t="s">
        <v>7</v>
      </c>
      <c r="R67">
        <v>45000</v>
      </c>
      <c r="S67" t="s">
        <v>33</v>
      </c>
      <c r="T67" t="s">
        <v>3729</v>
      </c>
      <c r="U67" t="s">
        <v>3730</v>
      </c>
      <c r="V67" t="s">
        <v>3731</v>
      </c>
      <c r="W67">
        <v>4.5286899999999998E-2</v>
      </c>
    </row>
    <row r="68" spans="5:23">
      <c r="E68" t="s">
        <v>32</v>
      </c>
      <c r="F68">
        <v>30548.9</v>
      </c>
      <c r="G68" t="s">
        <v>1</v>
      </c>
      <c r="H68" t="s">
        <v>17</v>
      </c>
      <c r="I68" t="s">
        <v>3</v>
      </c>
      <c r="J68">
        <v>0.86069399999999996</v>
      </c>
      <c r="K68" t="s">
        <v>4</v>
      </c>
      <c r="L68">
        <v>4418.83</v>
      </c>
      <c r="M68" t="s">
        <v>5</v>
      </c>
      <c r="N68">
        <v>10.183694086525</v>
      </c>
      <c r="O68" t="s">
        <v>6</v>
      </c>
      <c r="P68">
        <v>45000</v>
      </c>
      <c r="Q68" t="s">
        <v>7</v>
      </c>
      <c r="R68">
        <v>45000</v>
      </c>
      <c r="S68" t="s">
        <v>34</v>
      </c>
      <c r="T68" t="s">
        <v>3732</v>
      </c>
      <c r="U68" t="s">
        <v>3733</v>
      </c>
      <c r="V68" t="s">
        <v>3734</v>
      </c>
      <c r="W68">
        <v>4.5050600000000003E-2</v>
      </c>
    </row>
    <row r="69" spans="5:23">
      <c r="E69" t="s">
        <v>35</v>
      </c>
      <c r="F69">
        <v>30548.9</v>
      </c>
      <c r="G69" t="s">
        <v>1</v>
      </c>
      <c r="H69" t="s">
        <v>17</v>
      </c>
      <c r="I69" t="s">
        <v>3</v>
      </c>
      <c r="J69">
        <v>0.86069399999999996</v>
      </c>
      <c r="K69" t="s">
        <v>4</v>
      </c>
      <c r="L69">
        <v>4418.83</v>
      </c>
      <c r="M69" t="s">
        <v>5</v>
      </c>
      <c r="N69">
        <v>10.183694086525</v>
      </c>
      <c r="O69" t="s">
        <v>6</v>
      </c>
      <c r="P69">
        <v>45000</v>
      </c>
      <c r="Q69" t="s">
        <v>7</v>
      </c>
      <c r="R69">
        <v>45000</v>
      </c>
      <c r="S69" t="s">
        <v>34</v>
      </c>
      <c r="T69" t="s">
        <v>3732</v>
      </c>
      <c r="U69" t="s">
        <v>3733</v>
      </c>
      <c r="V69" t="s">
        <v>3734</v>
      </c>
      <c r="W69">
        <v>4.5050600000000003E-2</v>
      </c>
    </row>
    <row r="70" spans="5:23">
      <c r="E70" t="s">
        <v>35</v>
      </c>
      <c r="F70">
        <v>33368</v>
      </c>
      <c r="G70" t="s">
        <v>1</v>
      </c>
      <c r="H70" t="s">
        <v>36</v>
      </c>
      <c r="I70" t="s">
        <v>3</v>
      </c>
      <c r="J70">
        <v>0.83488600000000002</v>
      </c>
      <c r="K70" t="s">
        <v>4</v>
      </c>
      <c r="L70">
        <v>4299.47</v>
      </c>
      <c r="M70" t="s">
        <v>5</v>
      </c>
      <c r="N70">
        <v>10.466401481273</v>
      </c>
      <c r="O70" t="s">
        <v>6</v>
      </c>
      <c r="P70">
        <v>45000</v>
      </c>
      <c r="Q70" t="s">
        <v>7</v>
      </c>
      <c r="R70">
        <v>45000</v>
      </c>
      <c r="S70" t="s">
        <v>37</v>
      </c>
      <c r="T70" t="s">
        <v>3735</v>
      </c>
      <c r="U70" t="s">
        <v>3736</v>
      </c>
      <c r="V70" t="s">
        <v>3737</v>
      </c>
      <c r="W70">
        <v>4.9117000000000001E-2</v>
      </c>
    </row>
    <row r="71" spans="5:23">
      <c r="E71" t="s">
        <v>38</v>
      </c>
      <c r="F71">
        <v>33368</v>
      </c>
      <c r="G71" t="s">
        <v>1</v>
      </c>
      <c r="H71" t="s">
        <v>36</v>
      </c>
      <c r="I71" t="s">
        <v>3</v>
      </c>
      <c r="J71">
        <v>0.83488600000000002</v>
      </c>
      <c r="K71" t="s">
        <v>4</v>
      </c>
      <c r="L71">
        <v>4299.47</v>
      </c>
      <c r="M71" t="s">
        <v>5</v>
      </c>
      <c r="N71">
        <v>10.466401481273</v>
      </c>
      <c r="O71" t="s">
        <v>6</v>
      </c>
      <c r="P71">
        <v>45000</v>
      </c>
      <c r="Q71" t="s">
        <v>7</v>
      </c>
      <c r="R71">
        <v>45000</v>
      </c>
      <c r="S71" t="s">
        <v>39</v>
      </c>
      <c r="T71" t="s">
        <v>3735</v>
      </c>
      <c r="U71" t="s">
        <v>3736</v>
      </c>
      <c r="V71" t="s">
        <v>3737</v>
      </c>
      <c r="W71">
        <v>4.9117000000000001E-2</v>
      </c>
    </row>
    <row r="72" spans="5:23">
      <c r="E72" t="s">
        <v>38</v>
      </c>
      <c r="F72">
        <v>32803.800000000003</v>
      </c>
      <c r="G72" t="s">
        <v>1</v>
      </c>
      <c r="H72" t="s">
        <v>40</v>
      </c>
      <c r="I72" t="s">
        <v>3</v>
      </c>
      <c r="J72">
        <v>0.83259399999999995</v>
      </c>
      <c r="K72" t="s">
        <v>4</v>
      </c>
      <c r="L72">
        <v>4397.54</v>
      </c>
      <c r="M72" t="s">
        <v>5</v>
      </c>
      <c r="N72">
        <v>10.233004659953</v>
      </c>
      <c r="O72" t="s">
        <v>6</v>
      </c>
      <c r="P72">
        <v>45000</v>
      </c>
      <c r="Q72" t="s">
        <v>7</v>
      </c>
      <c r="R72">
        <v>45000</v>
      </c>
      <c r="S72" t="s">
        <v>41</v>
      </c>
      <c r="T72" t="s">
        <v>3738</v>
      </c>
      <c r="U72" t="s">
        <v>3739</v>
      </c>
      <c r="V72" t="s">
        <v>3740</v>
      </c>
      <c r="W72">
        <v>5.7753899999999997E-2</v>
      </c>
    </row>
    <row r="73" spans="5:23">
      <c r="E73" t="s">
        <v>42</v>
      </c>
      <c r="F73">
        <v>32803.800000000003</v>
      </c>
      <c r="G73" t="s">
        <v>1</v>
      </c>
      <c r="H73" t="s">
        <v>40</v>
      </c>
      <c r="I73" t="s">
        <v>3</v>
      </c>
      <c r="J73">
        <v>0.83259399999999995</v>
      </c>
      <c r="K73" t="s">
        <v>4</v>
      </c>
      <c r="L73">
        <v>4397.54</v>
      </c>
      <c r="M73" t="s">
        <v>5</v>
      </c>
      <c r="N73">
        <v>10.233004659953</v>
      </c>
      <c r="O73" t="s">
        <v>6</v>
      </c>
      <c r="P73">
        <v>45000</v>
      </c>
      <c r="Q73" t="s">
        <v>7</v>
      </c>
      <c r="R73">
        <v>45000</v>
      </c>
      <c r="S73" t="s">
        <v>41</v>
      </c>
      <c r="T73" t="s">
        <v>3738</v>
      </c>
      <c r="U73" t="s">
        <v>3739</v>
      </c>
      <c r="V73" t="s">
        <v>3740</v>
      </c>
      <c r="W73">
        <v>5.7753899999999997E-2</v>
      </c>
    </row>
    <row r="74" spans="5:23">
      <c r="E74" t="s">
        <v>42</v>
      </c>
      <c r="F74">
        <v>23343.8</v>
      </c>
      <c r="G74" t="s">
        <v>1</v>
      </c>
      <c r="H74" t="s">
        <v>14</v>
      </c>
      <c r="I74" t="s">
        <v>3</v>
      </c>
      <c r="J74">
        <v>0.97784400000000005</v>
      </c>
      <c r="K74" t="s">
        <v>4</v>
      </c>
      <c r="L74">
        <v>4480.12</v>
      </c>
      <c r="M74" t="s">
        <v>5</v>
      </c>
      <c r="N74">
        <v>10.044383132904001</v>
      </c>
      <c r="O74" t="s">
        <v>6</v>
      </c>
      <c r="P74">
        <v>45000</v>
      </c>
      <c r="Q74" t="s">
        <v>7</v>
      </c>
      <c r="R74">
        <v>45000</v>
      </c>
      <c r="S74" t="s">
        <v>43</v>
      </c>
      <c r="T74" t="s">
        <v>3741</v>
      </c>
      <c r="U74" t="s">
        <v>3742</v>
      </c>
      <c r="V74" t="s">
        <v>3743</v>
      </c>
      <c r="W74">
        <v>6.6045100000000001E-3</v>
      </c>
    </row>
    <row r="75" spans="5:23">
      <c r="E75" t="s">
        <v>44</v>
      </c>
      <c r="F75">
        <v>23343.8</v>
      </c>
      <c r="G75" t="s">
        <v>1</v>
      </c>
      <c r="H75" t="s">
        <v>14</v>
      </c>
      <c r="I75" t="s">
        <v>3</v>
      </c>
      <c r="J75">
        <v>0.97784400000000005</v>
      </c>
      <c r="K75" t="s">
        <v>4</v>
      </c>
      <c r="L75">
        <v>4480.12</v>
      </c>
      <c r="M75" t="s">
        <v>5</v>
      </c>
      <c r="N75">
        <v>10.044383132904001</v>
      </c>
      <c r="O75" t="s">
        <v>6</v>
      </c>
      <c r="P75">
        <v>45000</v>
      </c>
      <c r="Q75" t="s">
        <v>7</v>
      </c>
      <c r="R75">
        <v>45000</v>
      </c>
      <c r="S75" t="s">
        <v>45</v>
      </c>
      <c r="T75" t="s">
        <v>3741</v>
      </c>
      <c r="U75" t="s">
        <v>3742</v>
      </c>
      <c r="V75" t="s">
        <v>3743</v>
      </c>
      <c r="W75">
        <v>6.6045100000000001E-3</v>
      </c>
    </row>
    <row r="76" spans="5:23">
      <c r="E76" t="s">
        <v>44</v>
      </c>
      <c r="F76">
        <v>23198.2</v>
      </c>
      <c r="G76" t="s">
        <v>1</v>
      </c>
      <c r="H76" t="s">
        <v>10</v>
      </c>
      <c r="I76" t="s">
        <v>3</v>
      </c>
      <c r="J76">
        <v>0.97982199999999997</v>
      </c>
      <c r="K76" t="s">
        <v>4</v>
      </c>
      <c r="L76">
        <v>4490.05</v>
      </c>
      <c r="M76" t="s">
        <v>5</v>
      </c>
      <c r="N76">
        <v>10.022163362803999</v>
      </c>
      <c r="O76" t="s">
        <v>6</v>
      </c>
      <c r="P76">
        <v>45000</v>
      </c>
      <c r="Q76" t="s">
        <v>7</v>
      </c>
      <c r="R76">
        <v>45000</v>
      </c>
      <c r="S76" t="s">
        <v>11</v>
      </c>
      <c r="T76" t="s">
        <v>3712</v>
      </c>
      <c r="U76" t="s">
        <v>3713</v>
      </c>
      <c r="V76" t="s">
        <v>3714</v>
      </c>
      <c r="W76">
        <v>5.7564699999999996E-3</v>
      </c>
    </row>
    <row r="77" spans="5:23">
      <c r="E77" t="s">
        <v>0</v>
      </c>
      <c r="F77">
        <v>24192</v>
      </c>
      <c r="G77" t="s">
        <v>1</v>
      </c>
      <c r="H77" t="s">
        <v>2</v>
      </c>
      <c r="I77" t="s">
        <v>3</v>
      </c>
      <c r="J77">
        <v>0.962669</v>
      </c>
      <c r="K77" t="s">
        <v>4</v>
      </c>
      <c r="L77">
        <v>4460.3999999999996</v>
      </c>
      <c r="M77" t="s">
        <v>5</v>
      </c>
      <c r="N77">
        <v>10.088773676582999</v>
      </c>
      <c r="O77" t="s">
        <v>6</v>
      </c>
      <c r="P77">
        <v>45000</v>
      </c>
      <c r="Q77" t="s">
        <v>7</v>
      </c>
      <c r="R77">
        <v>45000</v>
      </c>
      <c r="S77" t="s">
        <v>8</v>
      </c>
      <c r="T77" t="s">
        <v>3744</v>
      </c>
      <c r="U77" t="s">
        <v>3745</v>
      </c>
      <c r="V77" t="s">
        <v>3746</v>
      </c>
      <c r="W77">
        <v>1.22811E-2</v>
      </c>
    </row>
    <row r="78" spans="5:23">
      <c r="E78" t="s">
        <v>9</v>
      </c>
      <c r="F78">
        <v>23220.7</v>
      </c>
      <c r="G78" t="s">
        <v>1</v>
      </c>
      <c r="H78" t="s">
        <v>10</v>
      </c>
      <c r="I78" t="s">
        <v>3</v>
      </c>
      <c r="J78">
        <v>0.97935000000000005</v>
      </c>
      <c r="K78" t="s">
        <v>4</v>
      </c>
      <c r="L78">
        <v>4490.03</v>
      </c>
      <c r="M78" t="s">
        <v>5</v>
      </c>
      <c r="N78">
        <v>10.022212261236</v>
      </c>
      <c r="O78" t="s">
        <v>6</v>
      </c>
      <c r="P78">
        <v>45000</v>
      </c>
      <c r="Q78" t="s">
        <v>7</v>
      </c>
      <c r="R78">
        <v>45000</v>
      </c>
      <c r="S78" t="s">
        <v>11</v>
      </c>
      <c r="T78" t="s">
        <v>3747</v>
      </c>
      <c r="U78" t="s">
        <v>3748</v>
      </c>
      <c r="V78" t="s">
        <v>3749</v>
      </c>
      <c r="W78">
        <v>7.9588000000000002E-3</v>
      </c>
    </row>
    <row r="79" spans="5:23">
      <c r="E79" t="s">
        <v>12</v>
      </c>
      <c r="F79">
        <v>24192</v>
      </c>
      <c r="G79" t="s">
        <v>1</v>
      </c>
      <c r="H79" t="s">
        <v>2</v>
      </c>
      <c r="I79" t="s">
        <v>3</v>
      </c>
      <c r="J79">
        <v>0.962669</v>
      </c>
      <c r="K79" t="s">
        <v>4</v>
      </c>
      <c r="L79">
        <v>4460.3999999999996</v>
      </c>
      <c r="M79" t="s">
        <v>5</v>
      </c>
      <c r="N79">
        <v>10.088773676582999</v>
      </c>
      <c r="O79" t="s">
        <v>6</v>
      </c>
      <c r="P79">
        <v>45000</v>
      </c>
      <c r="Q79" t="s">
        <v>7</v>
      </c>
      <c r="R79">
        <v>45000</v>
      </c>
      <c r="S79" t="s">
        <v>13</v>
      </c>
      <c r="T79" t="s">
        <v>3744</v>
      </c>
      <c r="U79" t="s">
        <v>3745</v>
      </c>
      <c r="V79" t="s">
        <v>3746</v>
      </c>
      <c r="W79">
        <v>1.22811E-2</v>
      </c>
    </row>
    <row r="80" spans="5:23">
      <c r="E80" t="s">
        <v>12</v>
      </c>
      <c r="F80">
        <v>24136.3</v>
      </c>
      <c r="G80" t="s">
        <v>1</v>
      </c>
      <c r="H80" t="s">
        <v>14</v>
      </c>
      <c r="I80" t="s">
        <v>3</v>
      </c>
      <c r="J80">
        <v>0.96167199999999997</v>
      </c>
      <c r="K80" t="s">
        <v>4</v>
      </c>
      <c r="L80">
        <v>4479.96</v>
      </c>
      <c r="M80" t="s">
        <v>5</v>
      </c>
      <c r="N80">
        <v>10.044724827928</v>
      </c>
      <c r="O80" t="s">
        <v>6</v>
      </c>
      <c r="P80">
        <v>45000</v>
      </c>
      <c r="Q80" t="s">
        <v>7</v>
      </c>
      <c r="R80">
        <v>45000</v>
      </c>
      <c r="S80" t="s">
        <v>15</v>
      </c>
      <c r="T80" t="s">
        <v>3750</v>
      </c>
      <c r="U80" t="s">
        <v>3751</v>
      </c>
      <c r="V80" t="s">
        <v>3752</v>
      </c>
      <c r="W80">
        <v>1.3883400000000001E-2</v>
      </c>
    </row>
    <row r="81" spans="5:23">
      <c r="E81" t="s">
        <v>16</v>
      </c>
      <c r="F81">
        <v>24136.3</v>
      </c>
      <c r="G81" t="s">
        <v>1</v>
      </c>
      <c r="H81" t="s">
        <v>14</v>
      </c>
      <c r="I81" t="s">
        <v>3</v>
      </c>
      <c r="J81">
        <v>0.96167199999999997</v>
      </c>
      <c r="K81" t="s">
        <v>4</v>
      </c>
      <c r="L81">
        <v>4479.96</v>
      </c>
      <c r="M81" t="s">
        <v>5</v>
      </c>
      <c r="N81">
        <v>10.044724827928</v>
      </c>
      <c r="O81" t="s">
        <v>6</v>
      </c>
      <c r="P81">
        <v>45000</v>
      </c>
      <c r="Q81" t="s">
        <v>7</v>
      </c>
      <c r="R81">
        <v>45000</v>
      </c>
      <c r="S81" t="s">
        <v>15</v>
      </c>
      <c r="T81" t="s">
        <v>3750</v>
      </c>
      <c r="U81" t="s">
        <v>3751</v>
      </c>
      <c r="V81" t="s">
        <v>3752</v>
      </c>
      <c r="W81">
        <v>1.3883400000000001E-2</v>
      </c>
    </row>
    <row r="82" spans="5:23">
      <c r="E82" t="s">
        <v>16</v>
      </c>
      <c r="F82">
        <v>26215</v>
      </c>
      <c r="G82" t="s">
        <v>1</v>
      </c>
      <c r="H82" t="s">
        <v>17</v>
      </c>
      <c r="I82" t="s">
        <v>3</v>
      </c>
      <c r="J82">
        <v>0.92891599999999996</v>
      </c>
      <c r="K82" t="s">
        <v>4</v>
      </c>
      <c r="L82">
        <v>4420.7700000000004</v>
      </c>
      <c r="M82" t="s">
        <v>5</v>
      </c>
      <c r="N82">
        <v>10.179211270734999</v>
      </c>
      <c r="O82" t="s">
        <v>6</v>
      </c>
      <c r="P82">
        <v>45000</v>
      </c>
      <c r="Q82" t="s">
        <v>7</v>
      </c>
      <c r="R82">
        <v>45000</v>
      </c>
      <c r="S82" t="s">
        <v>18</v>
      </c>
      <c r="T82" t="s">
        <v>3753</v>
      </c>
      <c r="U82" t="s">
        <v>3754</v>
      </c>
      <c r="V82" t="s">
        <v>3755</v>
      </c>
      <c r="W82">
        <v>2.59747E-2</v>
      </c>
    </row>
    <row r="83" spans="5:23">
      <c r="E83" t="s">
        <v>19</v>
      </c>
      <c r="F83">
        <v>26215</v>
      </c>
      <c r="G83" t="s">
        <v>1</v>
      </c>
      <c r="H83" t="s">
        <v>17</v>
      </c>
      <c r="I83" t="s">
        <v>3</v>
      </c>
      <c r="J83">
        <v>0.92891599999999996</v>
      </c>
      <c r="K83" t="s">
        <v>4</v>
      </c>
      <c r="L83">
        <v>4420.7700000000004</v>
      </c>
      <c r="M83" t="s">
        <v>5</v>
      </c>
      <c r="N83">
        <v>10.179211270734999</v>
      </c>
      <c r="O83" t="s">
        <v>6</v>
      </c>
      <c r="P83">
        <v>45000</v>
      </c>
      <c r="Q83" t="s">
        <v>7</v>
      </c>
      <c r="R83">
        <v>45000</v>
      </c>
      <c r="S83" t="s">
        <v>20</v>
      </c>
      <c r="T83" t="s">
        <v>3753</v>
      </c>
      <c r="U83" t="s">
        <v>3754</v>
      </c>
      <c r="V83" t="s">
        <v>3755</v>
      </c>
      <c r="W83">
        <v>2.59747E-2</v>
      </c>
    </row>
    <row r="84" spans="5:23">
      <c r="E84" t="s">
        <v>19</v>
      </c>
      <c r="F84">
        <v>26144.3</v>
      </c>
      <c r="G84" t="s">
        <v>1</v>
      </c>
      <c r="H84" t="s">
        <v>2</v>
      </c>
      <c r="I84" t="s">
        <v>3</v>
      </c>
      <c r="J84">
        <v>0.92607399999999995</v>
      </c>
      <c r="K84" t="s">
        <v>4</v>
      </c>
      <c r="L84">
        <v>4459.97</v>
      </c>
      <c r="M84" t="s">
        <v>5</v>
      </c>
      <c r="N84">
        <v>10.089748773311999</v>
      </c>
      <c r="O84" t="s">
        <v>6</v>
      </c>
      <c r="P84">
        <v>45000</v>
      </c>
      <c r="Q84" t="s">
        <v>7</v>
      </c>
      <c r="R84">
        <v>45000</v>
      </c>
      <c r="S84" t="s">
        <v>21</v>
      </c>
      <c r="T84" t="s">
        <v>3756</v>
      </c>
      <c r="U84" t="s">
        <v>3757</v>
      </c>
      <c r="V84" t="s">
        <v>3758</v>
      </c>
      <c r="W84">
        <v>2.6924799999999999E-2</v>
      </c>
    </row>
    <row r="85" spans="5:23">
      <c r="E85" t="s">
        <v>22</v>
      </c>
      <c r="F85">
        <v>26144.3</v>
      </c>
      <c r="G85" t="s">
        <v>1</v>
      </c>
      <c r="H85" t="s">
        <v>2</v>
      </c>
      <c r="I85" t="s">
        <v>3</v>
      </c>
      <c r="J85">
        <v>0.92607399999999995</v>
      </c>
      <c r="K85" t="s">
        <v>4</v>
      </c>
      <c r="L85">
        <v>4459.97</v>
      </c>
      <c r="M85" t="s">
        <v>5</v>
      </c>
      <c r="N85">
        <v>10.089748773311999</v>
      </c>
      <c r="O85" t="s">
        <v>6</v>
      </c>
      <c r="P85">
        <v>45000</v>
      </c>
      <c r="Q85" t="s">
        <v>7</v>
      </c>
      <c r="R85">
        <v>45000</v>
      </c>
      <c r="S85" t="s">
        <v>21</v>
      </c>
      <c r="T85" t="s">
        <v>3756</v>
      </c>
      <c r="U85" t="s">
        <v>3757</v>
      </c>
      <c r="V85" t="s">
        <v>3758</v>
      </c>
      <c r="W85">
        <v>2.6924799999999999E-2</v>
      </c>
    </row>
    <row r="86" spans="5:23">
      <c r="E86" t="s">
        <v>22</v>
      </c>
      <c r="F86">
        <v>28694.6</v>
      </c>
      <c r="G86" t="s">
        <v>1</v>
      </c>
      <c r="H86" t="s">
        <v>23</v>
      </c>
      <c r="I86" t="s">
        <v>3</v>
      </c>
      <c r="J86">
        <v>0.89202400000000004</v>
      </c>
      <c r="K86" t="s">
        <v>4</v>
      </c>
      <c r="L86">
        <v>4379.7299999999996</v>
      </c>
      <c r="M86" t="s">
        <v>5</v>
      </c>
      <c r="N86">
        <v>10.274617397063</v>
      </c>
      <c r="O86" t="s">
        <v>6</v>
      </c>
      <c r="P86">
        <v>45000</v>
      </c>
      <c r="Q86" t="s">
        <v>7</v>
      </c>
      <c r="R86">
        <v>45000</v>
      </c>
      <c r="S86" t="s">
        <v>24</v>
      </c>
      <c r="T86" t="s">
        <v>3759</v>
      </c>
      <c r="U86" t="s">
        <v>3760</v>
      </c>
      <c r="V86" t="s">
        <v>3761</v>
      </c>
      <c r="W86">
        <v>3.5841400000000002E-2</v>
      </c>
    </row>
    <row r="87" spans="5:23">
      <c r="E87" t="s">
        <v>25</v>
      </c>
      <c r="F87">
        <v>28694.6</v>
      </c>
      <c r="G87" t="s">
        <v>1</v>
      </c>
      <c r="H87" t="s">
        <v>23</v>
      </c>
      <c r="I87" t="s">
        <v>3</v>
      </c>
      <c r="J87">
        <v>0.89202400000000004</v>
      </c>
      <c r="K87" t="s">
        <v>4</v>
      </c>
      <c r="L87">
        <v>4379.7299999999996</v>
      </c>
      <c r="M87" t="s">
        <v>5</v>
      </c>
      <c r="N87">
        <v>10.274617397063</v>
      </c>
      <c r="O87" t="s">
        <v>6</v>
      </c>
      <c r="P87">
        <v>45000</v>
      </c>
      <c r="Q87" t="s">
        <v>7</v>
      </c>
      <c r="R87">
        <v>45000</v>
      </c>
      <c r="S87" t="s">
        <v>26</v>
      </c>
      <c r="T87" t="s">
        <v>3759</v>
      </c>
      <c r="U87" t="s">
        <v>3760</v>
      </c>
      <c r="V87" t="s">
        <v>3761</v>
      </c>
      <c r="W87">
        <v>3.5841400000000002E-2</v>
      </c>
    </row>
    <row r="88" spans="5:23">
      <c r="E88" t="s">
        <v>25</v>
      </c>
      <c r="F88">
        <v>28251.7</v>
      </c>
      <c r="G88" t="s">
        <v>1</v>
      </c>
      <c r="H88" t="s">
        <v>27</v>
      </c>
      <c r="I88" t="s">
        <v>3</v>
      </c>
      <c r="J88">
        <v>0.89293100000000003</v>
      </c>
      <c r="K88" t="s">
        <v>4</v>
      </c>
      <c r="L88">
        <v>4439.3500000000004</v>
      </c>
      <c r="M88" t="s">
        <v>5</v>
      </c>
      <c r="N88">
        <v>10.136624325112001</v>
      </c>
      <c r="O88" t="s">
        <v>6</v>
      </c>
      <c r="P88">
        <v>45000</v>
      </c>
      <c r="Q88" t="s">
        <v>7</v>
      </c>
      <c r="R88">
        <v>45000</v>
      </c>
      <c r="S88" t="s">
        <v>28</v>
      </c>
      <c r="T88" t="s">
        <v>3762</v>
      </c>
      <c r="U88" t="s">
        <v>3763</v>
      </c>
      <c r="V88" t="s">
        <v>3764</v>
      </c>
      <c r="W88">
        <v>4.0815499999999998E-2</v>
      </c>
    </row>
    <row r="89" spans="5:23">
      <c r="E89" t="s">
        <v>29</v>
      </c>
      <c r="F89">
        <v>28251.7</v>
      </c>
      <c r="G89" t="s">
        <v>1</v>
      </c>
      <c r="H89" t="s">
        <v>27</v>
      </c>
      <c r="I89" t="s">
        <v>3</v>
      </c>
      <c r="J89">
        <v>0.89293100000000003</v>
      </c>
      <c r="K89" t="s">
        <v>4</v>
      </c>
      <c r="L89">
        <v>4439.3500000000004</v>
      </c>
      <c r="M89" t="s">
        <v>5</v>
      </c>
      <c r="N89">
        <v>10.136624325112001</v>
      </c>
      <c r="O89" t="s">
        <v>6</v>
      </c>
      <c r="P89">
        <v>45000</v>
      </c>
      <c r="Q89" t="s">
        <v>7</v>
      </c>
      <c r="R89">
        <v>45000</v>
      </c>
      <c r="S89" t="s">
        <v>28</v>
      </c>
      <c r="T89" t="s">
        <v>3762</v>
      </c>
      <c r="U89" t="s">
        <v>3763</v>
      </c>
      <c r="V89" t="s">
        <v>3764</v>
      </c>
      <c r="W89">
        <v>4.0815499999999998E-2</v>
      </c>
    </row>
    <row r="90" spans="5:23">
      <c r="E90" t="s">
        <v>29</v>
      </c>
      <c r="F90">
        <v>30731.7</v>
      </c>
      <c r="G90" t="s">
        <v>1</v>
      </c>
      <c r="H90" t="s">
        <v>30</v>
      </c>
      <c r="I90" t="s">
        <v>3</v>
      </c>
      <c r="J90">
        <v>0.865896</v>
      </c>
      <c r="K90" t="s">
        <v>4</v>
      </c>
      <c r="L90">
        <v>4339.92</v>
      </c>
      <c r="M90" t="s">
        <v>5</v>
      </c>
      <c r="N90">
        <v>10.368853425997001</v>
      </c>
      <c r="O90" t="s">
        <v>6</v>
      </c>
      <c r="P90">
        <v>45000</v>
      </c>
      <c r="Q90" t="s">
        <v>7</v>
      </c>
      <c r="R90">
        <v>45000</v>
      </c>
      <c r="S90" t="s">
        <v>31</v>
      </c>
      <c r="T90" t="s">
        <v>3765</v>
      </c>
      <c r="U90" t="s">
        <v>3766</v>
      </c>
      <c r="V90" t="s">
        <v>3767</v>
      </c>
      <c r="W90">
        <v>4.8657699999999998E-2</v>
      </c>
    </row>
    <row r="91" spans="5:23">
      <c r="E91" t="s">
        <v>32</v>
      </c>
      <c r="F91">
        <v>30731.7</v>
      </c>
      <c r="G91" t="s">
        <v>1</v>
      </c>
      <c r="H91" t="s">
        <v>30</v>
      </c>
      <c r="I91" t="s">
        <v>3</v>
      </c>
      <c r="J91">
        <v>0.865896</v>
      </c>
      <c r="K91" t="s">
        <v>4</v>
      </c>
      <c r="L91">
        <v>4339.92</v>
      </c>
      <c r="M91" t="s">
        <v>5</v>
      </c>
      <c r="N91">
        <v>10.368853425997001</v>
      </c>
      <c r="O91" t="s">
        <v>6</v>
      </c>
      <c r="P91">
        <v>45000</v>
      </c>
      <c r="Q91" t="s">
        <v>7</v>
      </c>
      <c r="R91">
        <v>45000</v>
      </c>
      <c r="S91" t="s">
        <v>33</v>
      </c>
      <c r="T91" t="s">
        <v>3765</v>
      </c>
      <c r="U91" t="s">
        <v>3766</v>
      </c>
      <c r="V91" t="s">
        <v>3767</v>
      </c>
      <c r="W91">
        <v>4.8657699999999998E-2</v>
      </c>
    </row>
    <row r="92" spans="5:23">
      <c r="E92" t="s">
        <v>32</v>
      </c>
      <c r="F92">
        <v>30312.400000000001</v>
      </c>
      <c r="G92" t="s">
        <v>1</v>
      </c>
      <c r="H92" t="s">
        <v>17</v>
      </c>
      <c r="I92" t="s">
        <v>3</v>
      </c>
      <c r="J92">
        <v>0.86401099999999997</v>
      </c>
      <c r="K92" t="s">
        <v>4</v>
      </c>
      <c r="L92">
        <v>4419.17</v>
      </c>
      <c r="M92" t="s">
        <v>5</v>
      </c>
      <c r="N92">
        <v>10.182914483605</v>
      </c>
      <c r="O92" t="s">
        <v>6</v>
      </c>
      <c r="P92">
        <v>45000</v>
      </c>
      <c r="Q92" t="s">
        <v>7</v>
      </c>
      <c r="R92">
        <v>45000</v>
      </c>
      <c r="S92" t="s">
        <v>34</v>
      </c>
      <c r="T92" t="s">
        <v>3768</v>
      </c>
      <c r="U92" t="s">
        <v>3769</v>
      </c>
      <c r="V92" t="s">
        <v>3770</v>
      </c>
      <c r="W92">
        <v>3.91163E-2</v>
      </c>
    </row>
    <row r="93" spans="5:23">
      <c r="E93" t="s">
        <v>35</v>
      </c>
      <c r="F93">
        <v>30312.400000000001</v>
      </c>
      <c r="G93" t="s">
        <v>1</v>
      </c>
      <c r="H93" t="s">
        <v>17</v>
      </c>
      <c r="I93" t="s">
        <v>3</v>
      </c>
      <c r="J93">
        <v>0.86401099999999997</v>
      </c>
      <c r="K93" t="s">
        <v>4</v>
      </c>
      <c r="L93">
        <v>4419.17</v>
      </c>
      <c r="M93" t="s">
        <v>5</v>
      </c>
      <c r="N93">
        <v>10.182914483605</v>
      </c>
      <c r="O93" t="s">
        <v>6</v>
      </c>
      <c r="P93">
        <v>45000</v>
      </c>
      <c r="Q93" t="s">
        <v>7</v>
      </c>
      <c r="R93">
        <v>45000</v>
      </c>
      <c r="S93" t="s">
        <v>34</v>
      </c>
      <c r="T93" t="s">
        <v>3768</v>
      </c>
      <c r="U93" t="s">
        <v>3769</v>
      </c>
      <c r="V93" t="s">
        <v>3770</v>
      </c>
      <c r="W93">
        <v>3.91163E-2</v>
      </c>
    </row>
    <row r="94" spans="5:23">
      <c r="E94" t="s">
        <v>35</v>
      </c>
      <c r="F94">
        <v>33965.1</v>
      </c>
      <c r="G94" t="s">
        <v>1</v>
      </c>
      <c r="H94" t="s">
        <v>36</v>
      </c>
      <c r="I94" t="s">
        <v>3</v>
      </c>
      <c r="J94">
        <v>0.82745800000000003</v>
      </c>
      <c r="K94" t="s">
        <v>4</v>
      </c>
      <c r="L94">
        <v>4300.07</v>
      </c>
      <c r="M94" t="s">
        <v>5</v>
      </c>
      <c r="N94">
        <v>10.464940171304001</v>
      </c>
      <c r="O94" t="s">
        <v>6</v>
      </c>
      <c r="P94">
        <v>45000</v>
      </c>
      <c r="Q94" t="s">
        <v>7</v>
      </c>
      <c r="R94">
        <v>45000</v>
      </c>
      <c r="S94" t="s">
        <v>37</v>
      </c>
      <c r="T94" t="s">
        <v>3771</v>
      </c>
      <c r="U94" t="s">
        <v>3772</v>
      </c>
      <c r="V94" t="s">
        <v>3773</v>
      </c>
      <c r="W94">
        <v>6.0808000000000001E-2</v>
      </c>
    </row>
    <row r="95" spans="5:23">
      <c r="E95" t="s">
        <v>38</v>
      </c>
      <c r="F95">
        <v>33965.1</v>
      </c>
      <c r="G95" t="s">
        <v>1</v>
      </c>
      <c r="H95" t="s">
        <v>36</v>
      </c>
      <c r="I95" t="s">
        <v>3</v>
      </c>
      <c r="J95">
        <v>0.82745800000000003</v>
      </c>
      <c r="K95" t="s">
        <v>4</v>
      </c>
      <c r="L95">
        <v>4300.07</v>
      </c>
      <c r="M95" t="s">
        <v>5</v>
      </c>
      <c r="N95">
        <v>10.464940171304001</v>
      </c>
      <c r="O95" t="s">
        <v>6</v>
      </c>
      <c r="P95">
        <v>45000</v>
      </c>
      <c r="Q95" t="s">
        <v>7</v>
      </c>
      <c r="R95">
        <v>45000</v>
      </c>
      <c r="S95" t="s">
        <v>39</v>
      </c>
      <c r="T95" t="s">
        <v>3771</v>
      </c>
      <c r="U95" t="s">
        <v>3772</v>
      </c>
      <c r="V95" t="s">
        <v>3773</v>
      </c>
      <c r="W95">
        <v>6.0808000000000001E-2</v>
      </c>
    </row>
    <row r="96" spans="5:23">
      <c r="E96" t="s">
        <v>38</v>
      </c>
      <c r="F96">
        <v>32729.200000000001</v>
      </c>
      <c r="G96" t="s">
        <v>1</v>
      </c>
      <c r="H96" t="s">
        <v>40</v>
      </c>
      <c r="I96" t="s">
        <v>3</v>
      </c>
      <c r="J96">
        <v>0.83348299999999997</v>
      </c>
      <c r="K96" t="s">
        <v>4</v>
      </c>
      <c r="L96">
        <v>4398.16</v>
      </c>
      <c r="M96" t="s">
        <v>5</v>
      </c>
      <c r="N96">
        <v>10.231543052980999</v>
      </c>
      <c r="O96" t="s">
        <v>6</v>
      </c>
      <c r="P96">
        <v>45000</v>
      </c>
      <c r="Q96" t="s">
        <v>7</v>
      </c>
      <c r="R96">
        <v>45000</v>
      </c>
      <c r="S96" t="s">
        <v>41</v>
      </c>
      <c r="T96" t="s">
        <v>3774</v>
      </c>
      <c r="U96" t="s">
        <v>3775</v>
      </c>
      <c r="V96" t="s">
        <v>3776</v>
      </c>
      <c r="W96">
        <v>6.1318699999999997E-2</v>
      </c>
    </row>
    <row r="97" spans="5:23">
      <c r="E97" t="s">
        <v>42</v>
      </c>
      <c r="F97">
        <v>32729.200000000001</v>
      </c>
      <c r="G97" t="s">
        <v>1</v>
      </c>
      <c r="H97" t="s">
        <v>40</v>
      </c>
      <c r="I97" t="s">
        <v>3</v>
      </c>
      <c r="J97">
        <v>0.83348299999999997</v>
      </c>
      <c r="K97" t="s">
        <v>4</v>
      </c>
      <c r="L97">
        <v>4398.16</v>
      </c>
      <c r="M97" t="s">
        <v>5</v>
      </c>
      <c r="N97">
        <v>10.231543052980999</v>
      </c>
      <c r="O97" t="s">
        <v>6</v>
      </c>
      <c r="P97">
        <v>45000</v>
      </c>
      <c r="Q97" t="s">
        <v>7</v>
      </c>
      <c r="R97">
        <v>45000</v>
      </c>
      <c r="S97" t="s">
        <v>41</v>
      </c>
      <c r="T97" t="s">
        <v>3774</v>
      </c>
      <c r="U97" t="s">
        <v>3775</v>
      </c>
      <c r="V97" t="s">
        <v>3776</v>
      </c>
      <c r="W97">
        <v>6.1318699999999997E-2</v>
      </c>
    </row>
    <row r="98" spans="5:23">
      <c r="E98" t="s">
        <v>42</v>
      </c>
      <c r="F98">
        <v>23195.5</v>
      </c>
      <c r="G98" t="s">
        <v>1</v>
      </c>
      <c r="H98" t="s">
        <v>14</v>
      </c>
      <c r="I98" t="s">
        <v>3</v>
      </c>
      <c r="J98">
        <v>0.98096000000000005</v>
      </c>
      <c r="K98" t="s">
        <v>4</v>
      </c>
      <c r="L98">
        <v>4480.16</v>
      </c>
      <c r="M98" t="s">
        <v>5</v>
      </c>
      <c r="N98">
        <v>10.04428553404</v>
      </c>
      <c r="O98" t="s">
        <v>6</v>
      </c>
      <c r="P98">
        <v>45000</v>
      </c>
      <c r="Q98" t="s">
        <v>7</v>
      </c>
      <c r="R98">
        <v>45000</v>
      </c>
      <c r="S98" t="s">
        <v>43</v>
      </c>
      <c r="T98" t="s">
        <v>3777</v>
      </c>
      <c r="U98" t="s">
        <v>3778</v>
      </c>
      <c r="V98" t="s">
        <v>3779</v>
      </c>
      <c r="W98">
        <v>7.8827600000000008E-3</v>
      </c>
    </row>
    <row r="99" spans="5:23">
      <c r="E99" t="s">
        <v>44</v>
      </c>
      <c r="F99">
        <v>23195.5</v>
      </c>
      <c r="G99" t="s">
        <v>1</v>
      </c>
      <c r="H99" t="s">
        <v>14</v>
      </c>
      <c r="I99" t="s">
        <v>3</v>
      </c>
      <c r="J99">
        <v>0.98096000000000005</v>
      </c>
      <c r="K99" t="s">
        <v>4</v>
      </c>
      <c r="L99">
        <v>4480.16</v>
      </c>
      <c r="M99" t="s">
        <v>5</v>
      </c>
      <c r="N99">
        <v>10.04428553404</v>
      </c>
      <c r="O99" t="s">
        <v>6</v>
      </c>
      <c r="P99">
        <v>45000</v>
      </c>
      <c r="Q99" t="s">
        <v>7</v>
      </c>
      <c r="R99">
        <v>45000</v>
      </c>
      <c r="S99" t="s">
        <v>45</v>
      </c>
      <c r="T99" t="s">
        <v>3777</v>
      </c>
      <c r="U99" t="s">
        <v>3778</v>
      </c>
      <c r="V99" t="s">
        <v>3779</v>
      </c>
      <c r="W99">
        <v>7.8827600000000008E-3</v>
      </c>
    </row>
    <row r="100" spans="5:23">
      <c r="E100" t="s">
        <v>44</v>
      </c>
      <c r="F100">
        <v>23220.7</v>
      </c>
      <c r="G100" t="s">
        <v>1</v>
      </c>
      <c r="H100" t="s">
        <v>10</v>
      </c>
      <c r="I100" t="s">
        <v>3</v>
      </c>
      <c r="J100">
        <v>0.97935000000000005</v>
      </c>
      <c r="K100" t="s">
        <v>4</v>
      </c>
      <c r="L100">
        <v>4490.03</v>
      </c>
      <c r="M100" t="s">
        <v>5</v>
      </c>
      <c r="N100">
        <v>10.022212261236</v>
      </c>
      <c r="O100" t="s">
        <v>6</v>
      </c>
      <c r="P100">
        <v>45000</v>
      </c>
      <c r="Q100" t="s">
        <v>7</v>
      </c>
      <c r="R100">
        <v>45000</v>
      </c>
      <c r="S100" t="s">
        <v>11</v>
      </c>
      <c r="T100" t="s">
        <v>3747</v>
      </c>
      <c r="U100" t="s">
        <v>3748</v>
      </c>
      <c r="V100" t="s">
        <v>3749</v>
      </c>
      <c r="W100">
        <v>7.9588000000000002E-3</v>
      </c>
    </row>
    <row r="101" spans="5:23">
      <c r="E101" t="s">
        <v>0</v>
      </c>
      <c r="F101">
        <v>24190.1</v>
      </c>
      <c r="G101" t="s">
        <v>1</v>
      </c>
      <c r="H101" t="s">
        <v>2</v>
      </c>
      <c r="I101" t="s">
        <v>3</v>
      </c>
      <c r="J101">
        <v>0.96268900000000002</v>
      </c>
      <c r="K101" t="s">
        <v>4</v>
      </c>
      <c r="L101">
        <v>4460.58</v>
      </c>
      <c r="M101" t="s">
        <v>5</v>
      </c>
      <c r="N101">
        <v>10.088383677123</v>
      </c>
      <c r="O101" t="s">
        <v>6</v>
      </c>
      <c r="P101">
        <v>45000</v>
      </c>
      <c r="Q101" t="s">
        <v>7</v>
      </c>
      <c r="R101">
        <v>45000</v>
      </c>
      <c r="S101" t="s">
        <v>8</v>
      </c>
      <c r="T101" t="s">
        <v>3780</v>
      </c>
      <c r="U101" t="s">
        <v>3781</v>
      </c>
      <c r="V101" t="s">
        <v>3782</v>
      </c>
      <c r="W101">
        <v>1.2315899999999999E-2</v>
      </c>
    </row>
    <row r="102" spans="5:23">
      <c r="E102" t="s">
        <v>9</v>
      </c>
      <c r="F102">
        <v>23124.400000000001</v>
      </c>
      <c r="G102" t="s">
        <v>1</v>
      </c>
      <c r="H102" t="s">
        <v>10</v>
      </c>
      <c r="I102" t="s">
        <v>3</v>
      </c>
      <c r="J102">
        <v>0.981379</v>
      </c>
      <c r="K102" t="s">
        <v>4</v>
      </c>
      <c r="L102">
        <v>4490.1000000000004</v>
      </c>
      <c r="M102" t="s">
        <v>5</v>
      </c>
      <c r="N102">
        <v>10.022041116724001</v>
      </c>
      <c r="O102" t="s">
        <v>6</v>
      </c>
      <c r="P102">
        <v>45000</v>
      </c>
      <c r="Q102" t="s">
        <v>7</v>
      </c>
      <c r="R102">
        <v>45000</v>
      </c>
      <c r="S102" t="s">
        <v>11</v>
      </c>
      <c r="T102" t="s">
        <v>3783</v>
      </c>
      <c r="U102" t="s">
        <v>3784</v>
      </c>
      <c r="V102" t="s">
        <v>3785</v>
      </c>
      <c r="W102">
        <v>8.8147799999999995E-3</v>
      </c>
    </row>
    <row r="103" spans="5:23">
      <c r="E103" t="s">
        <v>12</v>
      </c>
      <c r="F103">
        <v>24190.1</v>
      </c>
      <c r="G103" t="s">
        <v>1</v>
      </c>
      <c r="H103" t="s">
        <v>2</v>
      </c>
      <c r="I103" t="s">
        <v>3</v>
      </c>
      <c r="J103">
        <v>0.96268900000000002</v>
      </c>
      <c r="K103" t="s">
        <v>4</v>
      </c>
      <c r="L103">
        <v>4460.58</v>
      </c>
      <c r="M103" t="s">
        <v>5</v>
      </c>
      <c r="N103">
        <v>10.088383677123</v>
      </c>
      <c r="O103" t="s">
        <v>6</v>
      </c>
      <c r="P103">
        <v>45000</v>
      </c>
      <c r="Q103" t="s">
        <v>7</v>
      </c>
      <c r="R103">
        <v>45000</v>
      </c>
      <c r="S103" t="s">
        <v>13</v>
      </c>
      <c r="T103" t="s">
        <v>3780</v>
      </c>
      <c r="U103" t="s">
        <v>3781</v>
      </c>
      <c r="V103" t="s">
        <v>3782</v>
      </c>
      <c r="W103">
        <v>1.2315899999999999E-2</v>
      </c>
    </row>
    <row r="104" spans="5:23">
      <c r="E104" t="s">
        <v>12</v>
      </c>
      <c r="F104">
        <v>24117.9</v>
      </c>
      <c r="G104" t="s">
        <v>1</v>
      </c>
      <c r="H104" t="s">
        <v>14</v>
      </c>
      <c r="I104" t="s">
        <v>3</v>
      </c>
      <c r="J104">
        <v>0.96202399999999999</v>
      </c>
      <c r="K104" t="s">
        <v>4</v>
      </c>
      <c r="L104">
        <v>4480.12</v>
      </c>
      <c r="M104" t="s">
        <v>5</v>
      </c>
      <c r="N104">
        <v>10.044383231904</v>
      </c>
      <c r="O104" t="s">
        <v>6</v>
      </c>
      <c r="P104">
        <v>45000</v>
      </c>
      <c r="Q104" t="s">
        <v>7</v>
      </c>
      <c r="R104">
        <v>45000</v>
      </c>
      <c r="S104" t="s">
        <v>15</v>
      </c>
      <c r="T104" t="s">
        <v>3786</v>
      </c>
      <c r="U104" t="s">
        <v>3787</v>
      </c>
      <c r="V104" t="s">
        <v>3788</v>
      </c>
      <c r="W104">
        <v>1.2890499999999999E-2</v>
      </c>
    </row>
    <row r="105" spans="5:23">
      <c r="E105" t="s">
        <v>16</v>
      </c>
      <c r="F105">
        <v>24117.9</v>
      </c>
      <c r="G105" t="s">
        <v>1</v>
      </c>
      <c r="H105" t="s">
        <v>14</v>
      </c>
      <c r="I105" t="s">
        <v>3</v>
      </c>
      <c r="J105">
        <v>0.96202399999999999</v>
      </c>
      <c r="K105" t="s">
        <v>4</v>
      </c>
      <c r="L105">
        <v>4480.12</v>
      </c>
      <c r="M105" t="s">
        <v>5</v>
      </c>
      <c r="N105">
        <v>10.044383231904</v>
      </c>
      <c r="O105" t="s">
        <v>6</v>
      </c>
      <c r="P105">
        <v>45000</v>
      </c>
      <c r="Q105" t="s">
        <v>7</v>
      </c>
      <c r="R105">
        <v>45000</v>
      </c>
      <c r="S105" t="s">
        <v>15</v>
      </c>
      <c r="T105" t="s">
        <v>3786</v>
      </c>
      <c r="U105" t="s">
        <v>3787</v>
      </c>
      <c r="V105" t="s">
        <v>3788</v>
      </c>
      <c r="W105">
        <v>1.2890499999999999E-2</v>
      </c>
    </row>
    <row r="106" spans="5:23">
      <c r="E106" t="s">
        <v>16</v>
      </c>
      <c r="F106">
        <v>26350</v>
      </c>
      <c r="G106" t="s">
        <v>1</v>
      </c>
      <c r="H106" t="s">
        <v>17</v>
      </c>
      <c r="I106" t="s">
        <v>3</v>
      </c>
      <c r="J106">
        <v>0.92659400000000003</v>
      </c>
      <c r="K106" t="s">
        <v>4</v>
      </c>
      <c r="L106">
        <v>4420.18</v>
      </c>
      <c r="M106" t="s">
        <v>5</v>
      </c>
      <c r="N106">
        <v>10.180575575844999</v>
      </c>
      <c r="O106" t="s">
        <v>6</v>
      </c>
      <c r="P106">
        <v>45000</v>
      </c>
      <c r="Q106" t="s">
        <v>7</v>
      </c>
      <c r="R106">
        <v>45000</v>
      </c>
      <c r="S106" t="s">
        <v>18</v>
      </c>
      <c r="T106" t="s">
        <v>3789</v>
      </c>
      <c r="U106" t="s">
        <v>3790</v>
      </c>
      <c r="V106" t="s">
        <v>3791</v>
      </c>
      <c r="W106">
        <v>2.7472099999999999E-2</v>
      </c>
    </row>
    <row r="107" spans="5:23">
      <c r="E107" t="s">
        <v>19</v>
      </c>
      <c r="F107">
        <v>26350</v>
      </c>
      <c r="G107" t="s">
        <v>1</v>
      </c>
      <c r="H107" t="s">
        <v>17</v>
      </c>
      <c r="I107" t="s">
        <v>3</v>
      </c>
      <c r="J107">
        <v>0.92659400000000003</v>
      </c>
      <c r="K107" t="s">
        <v>4</v>
      </c>
      <c r="L107">
        <v>4420.18</v>
      </c>
      <c r="M107" t="s">
        <v>5</v>
      </c>
      <c r="N107">
        <v>10.180575575844999</v>
      </c>
      <c r="O107" t="s">
        <v>6</v>
      </c>
      <c r="P107">
        <v>45000</v>
      </c>
      <c r="Q107" t="s">
        <v>7</v>
      </c>
      <c r="R107">
        <v>45000</v>
      </c>
      <c r="S107" t="s">
        <v>20</v>
      </c>
      <c r="T107" t="s">
        <v>3789</v>
      </c>
      <c r="U107" t="s">
        <v>3790</v>
      </c>
      <c r="V107" t="s">
        <v>3791</v>
      </c>
      <c r="W107">
        <v>2.7472099999999999E-2</v>
      </c>
    </row>
    <row r="108" spans="5:23">
      <c r="E108" t="s">
        <v>19</v>
      </c>
      <c r="F108">
        <v>25927.8</v>
      </c>
      <c r="G108" t="s">
        <v>1</v>
      </c>
      <c r="H108" t="s">
        <v>2</v>
      </c>
      <c r="I108" t="s">
        <v>3</v>
      </c>
      <c r="J108">
        <v>0.92993999999999999</v>
      </c>
      <c r="K108" t="s">
        <v>4</v>
      </c>
      <c r="L108">
        <v>4459.8900000000003</v>
      </c>
      <c r="M108" t="s">
        <v>5</v>
      </c>
      <c r="N108">
        <v>10.08994377304</v>
      </c>
      <c r="O108" t="s">
        <v>6</v>
      </c>
      <c r="P108">
        <v>45000</v>
      </c>
      <c r="Q108" t="s">
        <v>7</v>
      </c>
      <c r="R108">
        <v>45000</v>
      </c>
      <c r="S108" t="s">
        <v>21</v>
      </c>
      <c r="T108" t="s">
        <v>3792</v>
      </c>
      <c r="U108" t="s">
        <v>3793</v>
      </c>
      <c r="V108" t="s">
        <v>3794</v>
      </c>
      <c r="W108">
        <v>2.4760600000000001E-2</v>
      </c>
    </row>
    <row r="109" spans="5:23">
      <c r="E109" t="s">
        <v>22</v>
      </c>
      <c r="F109">
        <v>25927.8</v>
      </c>
      <c r="G109" t="s">
        <v>1</v>
      </c>
      <c r="H109" t="s">
        <v>2</v>
      </c>
      <c r="I109" t="s">
        <v>3</v>
      </c>
      <c r="J109">
        <v>0.92993999999999999</v>
      </c>
      <c r="K109" t="s">
        <v>4</v>
      </c>
      <c r="L109">
        <v>4459.8900000000003</v>
      </c>
      <c r="M109" t="s">
        <v>5</v>
      </c>
      <c r="N109">
        <v>10.08994377304</v>
      </c>
      <c r="O109" t="s">
        <v>6</v>
      </c>
      <c r="P109">
        <v>45000</v>
      </c>
      <c r="Q109" t="s">
        <v>7</v>
      </c>
      <c r="R109">
        <v>45000</v>
      </c>
      <c r="S109" t="s">
        <v>21</v>
      </c>
      <c r="T109" t="s">
        <v>3792</v>
      </c>
      <c r="U109" t="s">
        <v>3793</v>
      </c>
      <c r="V109" t="s">
        <v>3794</v>
      </c>
      <c r="W109">
        <v>2.4760600000000001E-2</v>
      </c>
    </row>
    <row r="110" spans="5:23">
      <c r="E110" t="s">
        <v>22</v>
      </c>
      <c r="F110">
        <v>28498.400000000001</v>
      </c>
      <c r="G110" t="s">
        <v>1</v>
      </c>
      <c r="H110" t="s">
        <v>23</v>
      </c>
      <c r="I110" t="s">
        <v>3</v>
      </c>
      <c r="J110">
        <v>0.895038</v>
      </c>
      <c r="K110" t="s">
        <v>4</v>
      </c>
      <c r="L110">
        <v>4380.22</v>
      </c>
      <c r="M110" t="s">
        <v>5</v>
      </c>
      <c r="N110">
        <v>10.273448190687001</v>
      </c>
      <c r="O110" t="s">
        <v>6</v>
      </c>
      <c r="P110">
        <v>45000</v>
      </c>
      <c r="Q110" t="s">
        <v>7</v>
      </c>
      <c r="R110">
        <v>45000</v>
      </c>
      <c r="S110" t="s">
        <v>24</v>
      </c>
      <c r="T110" t="s">
        <v>3795</v>
      </c>
      <c r="U110" t="s">
        <v>3796</v>
      </c>
      <c r="V110" t="s">
        <v>3797</v>
      </c>
      <c r="W110">
        <v>4.0915600000000003E-2</v>
      </c>
    </row>
    <row r="111" spans="5:23">
      <c r="E111" t="s">
        <v>25</v>
      </c>
      <c r="F111">
        <v>28498.400000000001</v>
      </c>
      <c r="G111" t="s">
        <v>1</v>
      </c>
      <c r="H111" t="s">
        <v>23</v>
      </c>
      <c r="I111" t="s">
        <v>3</v>
      </c>
      <c r="J111">
        <v>0.895038</v>
      </c>
      <c r="K111" t="s">
        <v>4</v>
      </c>
      <c r="L111">
        <v>4380.22</v>
      </c>
      <c r="M111" t="s">
        <v>5</v>
      </c>
      <c r="N111">
        <v>10.273448190687001</v>
      </c>
      <c r="O111" t="s">
        <v>6</v>
      </c>
      <c r="P111">
        <v>45000</v>
      </c>
      <c r="Q111" t="s">
        <v>7</v>
      </c>
      <c r="R111">
        <v>45000</v>
      </c>
      <c r="S111" t="s">
        <v>26</v>
      </c>
      <c r="T111" t="s">
        <v>3795</v>
      </c>
      <c r="U111" t="s">
        <v>3796</v>
      </c>
      <c r="V111" t="s">
        <v>3797</v>
      </c>
      <c r="W111">
        <v>4.0915600000000003E-2</v>
      </c>
    </row>
    <row r="112" spans="5:23">
      <c r="E112" t="s">
        <v>25</v>
      </c>
      <c r="F112">
        <v>28083.1</v>
      </c>
      <c r="G112" t="s">
        <v>1</v>
      </c>
      <c r="H112" t="s">
        <v>27</v>
      </c>
      <c r="I112" t="s">
        <v>3</v>
      </c>
      <c r="J112">
        <v>0.89557500000000001</v>
      </c>
      <c r="K112" t="s">
        <v>4</v>
      </c>
      <c r="L112">
        <v>4439.67</v>
      </c>
      <c r="M112" t="s">
        <v>5</v>
      </c>
      <c r="N112">
        <v>10.135893323632001</v>
      </c>
      <c r="O112" t="s">
        <v>6</v>
      </c>
      <c r="P112">
        <v>45000</v>
      </c>
      <c r="Q112" t="s">
        <v>7</v>
      </c>
      <c r="R112">
        <v>45000</v>
      </c>
      <c r="S112" t="s">
        <v>28</v>
      </c>
      <c r="T112" t="s">
        <v>3798</v>
      </c>
      <c r="U112" t="s">
        <v>3799</v>
      </c>
      <c r="V112" t="s">
        <v>3800</v>
      </c>
      <c r="W112">
        <v>3.4196200000000003E-2</v>
      </c>
    </row>
    <row r="113" spans="5:23">
      <c r="E113" t="s">
        <v>29</v>
      </c>
      <c r="F113">
        <v>28083.1</v>
      </c>
      <c r="G113" t="s">
        <v>1</v>
      </c>
      <c r="H113" t="s">
        <v>27</v>
      </c>
      <c r="I113" t="s">
        <v>3</v>
      </c>
      <c r="J113">
        <v>0.89557500000000001</v>
      </c>
      <c r="K113" t="s">
        <v>4</v>
      </c>
      <c r="L113">
        <v>4439.67</v>
      </c>
      <c r="M113" t="s">
        <v>5</v>
      </c>
      <c r="N113">
        <v>10.135893323632001</v>
      </c>
      <c r="O113" t="s">
        <v>6</v>
      </c>
      <c r="P113">
        <v>45000</v>
      </c>
      <c r="Q113" t="s">
        <v>7</v>
      </c>
      <c r="R113">
        <v>45000</v>
      </c>
      <c r="S113" t="s">
        <v>28</v>
      </c>
      <c r="T113" t="s">
        <v>3798</v>
      </c>
      <c r="U113" t="s">
        <v>3799</v>
      </c>
      <c r="V113" t="s">
        <v>3800</v>
      </c>
      <c r="W113">
        <v>3.4196200000000003E-2</v>
      </c>
    </row>
    <row r="114" spans="5:23">
      <c r="E114" t="s">
        <v>29</v>
      </c>
      <c r="F114">
        <v>31135.3</v>
      </c>
      <c r="G114" t="s">
        <v>1</v>
      </c>
      <c r="H114" t="s">
        <v>30</v>
      </c>
      <c r="I114" t="s">
        <v>3</v>
      </c>
      <c r="J114">
        <v>0.86020099999999999</v>
      </c>
      <c r="K114" t="s">
        <v>4</v>
      </c>
      <c r="L114">
        <v>4340.57</v>
      </c>
      <c r="M114" t="s">
        <v>5</v>
      </c>
      <c r="N114">
        <v>10.367294616164999</v>
      </c>
      <c r="O114" t="s">
        <v>6</v>
      </c>
      <c r="P114">
        <v>45000</v>
      </c>
      <c r="Q114" t="s">
        <v>7</v>
      </c>
      <c r="R114">
        <v>45000</v>
      </c>
      <c r="S114" t="s">
        <v>31</v>
      </c>
      <c r="T114" t="s">
        <v>3801</v>
      </c>
      <c r="U114" t="s">
        <v>3802</v>
      </c>
      <c r="V114" t="s">
        <v>3803</v>
      </c>
      <c r="W114">
        <v>4.6789999999999998E-2</v>
      </c>
    </row>
    <row r="115" spans="5:23">
      <c r="E115" t="s">
        <v>32</v>
      </c>
      <c r="F115">
        <v>31135.3</v>
      </c>
      <c r="G115" t="s">
        <v>1</v>
      </c>
      <c r="H115" t="s">
        <v>30</v>
      </c>
      <c r="I115" t="s">
        <v>3</v>
      </c>
      <c r="J115">
        <v>0.86020099999999999</v>
      </c>
      <c r="K115" t="s">
        <v>4</v>
      </c>
      <c r="L115">
        <v>4340.57</v>
      </c>
      <c r="M115" t="s">
        <v>5</v>
      </c>
      <c r="N115">
        <v>10.367294616164999</v>
      </c>
      <c r="O115" t="s">
        <v>6</v>
      </c>
      <c r="P115">
        <v>45000</v>
      </c>
      <c r="Q115" t="s">
        <v>7</v>
      </c>
      <c r="R115">
        <v>45000</v>
      </c>
      <c r="S115" t="s">
        <v>33</v>
      </c>
      <c r="T115" t="s">
        <v>3801</v>
      </c>
      <c r="U115" t="s">
        <v>3802</v>
      </c>
      <c r="V115" t="s">
        <v>3803</v>
      </c>
      <c r="W115">
        <v>4.6789999999999998E-2</v>
      </c>
    </row>
    <row r="116" spans="5:23">
      <c r="E116" t="s">
        <v>32</v>
      </c>
      <c r="F116">
        <v>29787.200000000001</v>
      </c>
      <c r="G116" t="s">
        <v>1</v>
      </c>
      <c r="H116" t="s">
        <v>17</v>
      </c>
      <c r="I116" t="s">
        <v>3</v>
      </c>
      <c r="J116">
        <v>0.87158800000000003</v>
      </c>
      <c r="K116" t="s">
        <v>4</v>
      </c>
      <c r="L116">
        <v>4419.25</v>
      </c>
      <c r="M116" t="s">
        <v>5</v>
      </c>
      <c r="N116">
        <v>10.182719582875</v>
      </c>
      <c r="O116" t="s">
        <v>6</v>
      </c>
      <c r="P116">
        <v>45000</v>
      </c>
      <c r="Q116" t="s">
        <v>7</v>
      </c>
      <c r="R116">
        <v>45000</v>
      </c>
      <c r="S116" t="s">
        <v>34</v>
      </c>
      <c r="T116" t="s">
        <v>3804</v>
      </c>
      <c r="U116" t="s">
        <v>3805</v>
      </c>
      <c r="V116" t="s">
        <v>3806</v>
      </c>
      <c r="W116">
        <v>4.42204E-2</v>
      </c>
    </row>
    <row r="117" spans="5:23">
      <c r="E117" t="s">
        <v>35</v>
      </c>
      <c r="F117">
        <v>29787.200000000001</v>
      </c>
      <c r="G117" t="s">
        <v>1</v>
      </c>
      <c r="H117" t="s">
        <v>17</v>
      </c>
      <c r="I117" t="s">
        <v>3</v>
      </c>
      <c r="J117">
        <v>0.87158800000000003</v>
      </c>
      <c r="K117" t="s">
        <v>4</v>
      </c>
      <c r="L117">
        <v>4419.25</v>
      </c>
      <c r="M117" t="s">
        <v>5</v>
      </c>
      <c r="N117">
        <v>10.182719582875</v>
      </c>
      <c r="O117" t="s">
        <v>6</v>
      </c>
      <c r="P117">
        <v>45000</v>
      </c>
      <c r="Q117" t="s">
        <v>7</v>
      </c>
      <c r="R117">
        <v>45000</v>
      </c>
      <c r="S117" t="s">
        <v>34</v>
      </c>
      <c r="T117" t="s">
        <v>3804</v>
      </c>
      <c r="U117" t="s">
        <v>3805</v>
      </c>
      <c r="V117" t="s">
        <v>3806</v>
      </c>
      <c r="W117">
        <v>4.42204E-2</v>
      </c>
    </row>
    <row r="118" spans="5:23">
      <c r="E118" t="s">
        <v>35</v>
      </c>
      <c r="F118">
        <v>33204.5</v>
      </c>
      <c r="G118" t="s">
        <v>1</v>
      </c>
      <c r="H118" t="s">
        <v>36</v>
      </c>
      <c r="I118" t="s">
        <v>3</v>
      </c>
      <c r="J118">
        <v>0.83699699999999999</v>
      </c>
      <c r="K118" t="s">
        <v>4</v>
      </c>
      <c r="L118">
        <v>4298.87</v>
      </c>
      <c r="M118" t="s">
        <v>5</v>
      </c>
      <c r="N118">
        <v>10.467862791242</v>
      </c>
      <c r="O118" t="s">
        <v>6</v>
      </c>
      <c r="P118">
        <v>45000</v>
      </c>
      <c r="Q118" t="s">
        <v>7</v>
      </c>
      <c r="R118">
        <v>45000</v>
      </c>
      <c r="S118" t="s">
        <v>37</v>
      </c>
      <c r="T118" t="s">
        <v>3807</v>
      </c>
      <c r="U118" t="s">
        <v>3808</v>
      </c>
      <c r="V118" t="s">
        <v>3809</v>
      </c>
      <c r="W118">
        <v>5.5429199999999998E-2</v>
      </c>
    </row>
    <row r="119" spans="5:23">
      <c r="E119" t="s">
        <v>38</v>
      </c>
      <c r="F119">
        <v>33204.5</v>
      </c>
      <c r="G119" t="s">
        <v>1</v>
      </c>
      <c r="H119" t="s">
        <v>36</v>
      </c>
      <c r="I119" t="s">
        <v>3</v>
      </c>
      <c r="J119">
        <v>0.83699699999999999</v>
      </c>
      <c r="K119" t="s">
        <v>4</v>
      </c>
      <c r="L119">
        <v>4298.87</v>
      </c>
      <c r="M119" t="s">
        <v>5</v>
      </c>
      <c r="N119">
        <v>10.467862791242</v>
      </c>
      <c r="O119" t="s">
        <v>6</v>
      </c>
      <c r="P119">
        <v>45000</v>
      </c>
      <c r="Q119" t="s">
        <v>7</v>
      </c>
      <c r="R119">
        <v>45000</v>
      </c>
      <c r="S119" t="s">
        <v>39</v>
      </c>
      <c r="T119" t="s">
        <v>3807</v>
      </c>
      <c r="U119" t="s">
        <v>3808</v>
      </c>
      <c r="V119" t="s">
        <v>3809</v>
      </c>
      <c r="W119">
        <v>5.5429199999999998E-2</v>
      </c>
    </row>
    <row r="120" spans="5:23">
      <c r="E120" t="s">
        <v>38</v>
      </c>
      <c r="F120">
        <v>32630</v>
      </c>
      <c r="G120" t="s">
        <v>1</v>
      </c>
      <c r="H120" t="s">
        <v>40</v>
      </c>
      <c r="I120" t="s">
        <v>3</v>
      </c>
      <c r="J120">
        <v>0.83484800000000003</v>
      </c>
      <c r="K120" t="s">
        <v>4</v>
      </c>
      <c r="L120">
        <v>4397.12</v>
      </c>
      <c r="M120" t="s">
        <v>5</v>
      </c>
      <c r="N120">
        <v>10.233979064601</v>
      </c>
      <c r="O120" t="s">
        <v>6</v>
      </c>
      <c r="P120">
        <v>45000</v>
      </c>
      <c r="Q120" t="s">
        <v>7</v>
      </c>
      <c r="R120">
        <v>45000</v>
      </c>
      <c r="S120" t="s">
        <v>41</v>
      </c>
      <c r="T120" t="s">
        <v>3810</v>
      </c>
      <c r="U120" t="s">
        <v>3811</v>
      </c>
      <c r="V120" t="s">
        <v>3812</v>
      </c>
      <c r="W120">
        <v>5.1076000000000003E-2</v>
      </c>
    </row>
    <row r="121" spans="5:23">
      <c r="E121" t="s">
        <v>42</v>
      </c>
      <c r="F121">
        <v>32630</v>
      </c>
      <c r="G121" t="s">
        <v>1</v>
      </c>
      <c r="H121" t="s">
        <v>40</v>
      </c>
      <c r="I121" t="s">
        <v>3</v>
      </c>
      <c r="J121">
        <v>0.83484800000000003</v>
      </c>
      <c r="K121" t="s">
        <v>4</v>
      </c>
      <c r="L121">
        <v>4397.12</v>
      </c>
      <c r="M121" t="s">
        <v>5</v>
      </c>
      <c r="N121">
        <v>10.233979064601</v>
      </c>
      <c r="O121" t="s">
        <v>6</v>
      </c>
      <c r="P121">
        <v>45000</v>
      </c>
      <c r="Q121" t="s">
        <v>7</v>
      </c>
      <c r="R121">
        <v>45000</v>
      </c>
      <c r="S121" t="s">
        <v>41</v>
      </c>
      <c r="T121" t="s">
        <v>3810</v>
      </c>
      <c r="U121" t="s">
        <v>3811</v>
      </c>
      <c r="V121" t="s">
        <v>3812</v>
      </c>
      <c r="W121">
        <v>5.1076000000000003E-2</v>
      </c>
    </row>
    <row r="122" spans="5:23">
      <c r="E122" t="s">
        <v>42</v>
      </c>
      <c r="F122">
        <v>23101.599999999999</v>
      </c>
      <c r="G122" t="s">
        <v>1</v>
      </c>
      <c r="H122" t="s">
        <v>14</v>
      </c>
      <c r="I122" t="s">
        <v>3</v>
      </c>
      <c r="J122">
        <v>0.98295600000000005</v>
      </c>
      <c r="K122" t="s">
        <v>4</v>
      </c>
      <c r="L122">
        <v>4480.12</v>
      </c>
      <c r="M122" t="s">
        <v>5</v>
      </c>
      <c r="N122">
        <v>10.044383132904001</v>
      </c>
      <c r="O122" t="s">
        <v>6</v>
      </c>
      <c r="P122">
        <v>45000</v>
      </c>
      <c r="Q122" t="s">
        <v>7</v>
      </c>
      <c r="R122">
        <v>45000</v>
      </c>
      <c r="S122" t="s">
        <v>43</v>
      </c>
      <c r="T122" t="s">
        <v>3813</v>
      </c>
      <c r="U122" t="s">
        <v>3814</v>
      </c>
      <c r="V122" t="s">
        <v>3815</v>
      </c>
      <c r="W122">
        <v>8.3678999999999993E-3</v>
      </c>
    </row>
    <row r="123" spans="5:23">
      <c r="E123" t="s">
        <v>44</v>
      </c>
      <c r="F123">
        <v>23101.599999999999</v>
      </c>
      <c r="G123" t="s">
        <v>1</v>
      </c>
      <c r="H123" t="s">
        <v>14</v>
      </c>
      <c r="I123" t="s">
        <v>3</v>
      </c>
      <c r="J123">
        <v>0.98295600000000005</v>
      </c>
      <c r="K123" t="s">
        <v>4</v>
      </c>
      <c r="L123">
        <v>4480.12</v>
      </c>
      <c r="M123" t="s">
        <v>5</v>
      </c>
      <c r="N123">
        <v>10.044383132904001</v>
      </c>
      <c r="O123" t="s">
        <v>6</v>
      </c>
      <c r="P123">
        <v>45000</v>
      </c>
      <c r="Q123" t="s">
        <v>7</v>
      </c>
      <c r="R123">
        <v>45000</v>
      </c>
      <c r="S123" t="s">
        <v>45</v>
      </c>
      <c r="T123" t="s">
        <v>3813</v>
      </c>
      <c r="U123" t="s">
        <v>3814</v>
      </c>
      <c r="V123" t="s">
        <v>3815</v>
      </c>
      <c r="W123">
        <v>8.3678999999999993E-3</v>
      </c>
    </row>
    <row r="124" spans="5:23">
      <c r="E124" t="s">
        <v>44</v>
      </c>
      <c r="F124">
        <v>23124.400000000001</v>
      </c>
      <c r="G124" t="s">
        <v>1</v>
      </c>
      <c r="H124" t="s">
        <v>10</v>
      </c>
      <c r="I124" t="s">
        <v>3</v>
      </c>
      <c r="J124">
        <v>0.981379</v>
      </c>
      <c r="K124" t="s">
        <v>4</v>
      </c>
      <c r="L124">
        <v>4490.1000000000004</v>
      </c>
      <c r="M124" t="s">
        <v>5</v>
      </c>
      <c r="N124">
        <v>10.022041116724001</v>
      </c>
      <c r="O124" t="s">
        <v>6</v>
      </c>
      <c r="P124">
        <v>45000</v>
      </c>
      <c r="Q124" t="s">
        <v>7</v>
      </c>
      <c r="R124">
        <v>45000</v>
      </c>
      <c r="S124" t="s">
        <v>11</v>
      </c>
      <c r="T124" t="s">
        <v>3783</v>
      </c>
      <c r="U124" t="s">
        <v>3784</v>
      </c>
      <c r="V124" t="s">
        <v>3785</v>
      </c>
      <c r="W124">
        <v>8.8147799999999995E-3</v>
      </c>
    </row>
    <row r="125" spans="5:23">
      <c r="E125" t="s">
        <v>0</v>
      </c>
      <c r="F125">
        <v>23958.7</v>
      </c>
      <c r="G125" t="s">
        <v>1</v>
      </c>
      <c r="H125" t="s">
        <v>2</v>
      </c>
      <c r="I125" t="s">
        <v>3</v>
      </c>
      <c r="J125">
        <v>0.96734399999999998</v>
      </c>
      <c r="K125" t="s">
        <v>4</v>
      </c>
      <c r="L125">
        <v>4460.3999999999996</v>
      </c>
      <c r="M125" t="s">
        <v>5</v>
      </c>
      <c r="N125">
        <v>10.088773676582999</v>
      </c>
      <c r="O125" t="s">
        <v>6</v>
      </c>
      <c r="P125">
        <v>45000</v>
      </c>
      <c r="Q125" t="s">
        <v>7</v>
      </c>
      <c r="R125">
        <v>45000</v>
      </c>
      <c r="S125" t="s">
        <v>8</v>
      </c>
      <c r="T125" t="s">
        <v>3816</v>
      </c>
      <c r="U125" t="s">
        <v>3817</v>
      </c>
      <c r="V125" t="s">
        <v>3818</v>
      </c>
      <c r="W125">
        <v>1.2207900000000001E-2</v>
      </c>
    </row>
    <row r="126" spans="5:23">
      <c r="E126" t="s">
        <v>9</v>
      </c>
      <c r="F126">
        <v>23110</v>
      </c>
      <c r="G126" t="s">
        <v>1</v>
      </c>
      <c r="H126" t="s">
        <v>10</v>
      </c>
      <c r="I126" t="s">
        <v>3</v>
      </c>
      <c r="J126">
        <v>0.98168999999999995</v>
      </c>
      <c r="K126" t="s">
        <v>4</v>
      </c>
      <c r="L126">
        <v>4490.0600000000004</v>
      </c>
      <c r="M126" t="s">
        <v>5</v>
      </c>
      <c r="N126">
        <v>10.022138913588</v>
      </c>
      <c r="O126" t="s">
        <v>6</v>
      </c>
      <c r="P126">
        <v>45000</v>
      </c>
      <c r="Q126" t="s">
        <v>7</v>
      </c>
      <c r="R126">
        <v>45000</v>
      </c>
      <c r="S126" t="s">
        <v>11</v>
      </c>
      <c r="T126" t="s">
        <v>3819</v>
      </c>
      <c r="U126" t="s">
        <v>3820</v>
      </c>
      <c r="V126" t="s">
        <v>3821</v>
      </c>
      <c r="W126">
        <v>7.2440999999999998E-3</v>
      </c>
    </row>
    <row r="127" spans="5:23">
      <c r="E127" t="s">
        <v>12</v>
      </c>
      <c r="F127">
        <v>23958.7</v>
      </c>
      <c r="G127" t="s">
        <v>1</v>
      </c>
      <c r="H127" t="s">
        <v>2</v>
      </c>
      <c r="I127" t="s">
        <v>3</v>
      </c>
      <c r="J127">
        <v>0.96734399999999998</v>
      </c>
      <c r="K127" t="s">
        <v>4</v>
      </c>
      <c r="L127">
        <v>4460.3999999999996</v>
      </c>
      <c r="M127" t="s">
        <v>5</v>
      </c>
      <c r="N127">
        <v>10.088773676582999</v>
      </c>
      <c r="O127" t="s">
        <v>6</v>
      </c>
      <c r="P127">
        <v>45000</v>
      </c>
      <c r="Q127" t="s">
        <v>7</v>
      </c>
      <c r="R127">
        <v>45000</v>
      </c>
      <c r="S127" t="s">
        <v>13</v>
      </c>
      <c r="T127" t="s">
        <v>3816</v>
      </c>
      <c r="U127" t="s">
        <v>3817</v>
      </c>
      <c r="V127" t="s">
        <v>3818</v>
      </c>
      <c r="W127">
        <v>1.2207900000000001E-2</v>
      </c>
    </row>
    <row r="128" spans="5:23">
      <c r="E128" t="s">
        <v>12</v>
      </c>
      <c r="F128">
        <v>23978.3</v>
      </c>
      <c r="G128" t="s">
        <v>1</v>
      </c>
      <c r="H128" t="s">
        <v>14</v>
      </c>
      <c r="I128" t="s">
        <v>3</v>
      </c>
      <c r="J128">
        <v>0.96483099999999999</v>
      </c>
      <c r="K128" t="s">
        <v>4</v>
      </c>
      <c r="L128">
        <v>4480.01</v>
      </c>
      <c r="M128" t="s">
        <v>5</v>
      </c>
      <c r="N128">
        <v>10.044627229064</v>
      </c>
      <c r="O128" t="s">
        <v>6</v>
      </c>
      <c r="P128">
        <v>45000</v>
      </c>
      <c r="Q128" t="s">
        <v>7</v>
      </c>
      <c r="R128">
        <v>45000</v>
      </c>
      <c r="S128" t="s">
        <v>15</v>
      </c>
      <c r="T128" t="s">
        <v>3822</v>
      </c>
      <c r="U128" t="s">
        <v>3823</v>
      </c>
      <c r="V128" t="s">
        <v>3824</v>
      </c>
      <c r="W128">
        <v>8.8047899999999998E-3</v>
      </c>
    </row>
    <row r="129" spans="5:23">
      <c r="E129" t="s">
        <v>16</v>
      </c>
      <c r="F129">
        <v>23978.3</v>
      </c>
      <c r="G129" t="s">
        <v>1</v>
      </c>
      <c r="H129" t="s">
        <v>14</v>
      </c>
      <c r="I129" t="s">
        <v>3</v>
      </c>
      <c r="J129">
        <v>0.96483099999999999</v>
      </c>
      <c r="K129" t="s">
        <v>4</v>
      </c>
      <c r="L129">
        <v>4480.01</v>
      </c>
      <c r="M129" t="s">
        <v>5</v>
      </c>
      <c r="N129">
        <v>10.044627229064</v>
      </c>
      <c r="O129" t="s">
        <v>6</v>
      </c>
      <c r="P129">
        <v>45000</v>
      </c>
      <c r="Q129" t="s">
        <v>7</v>
      </c>
      <c r="R129">
        <v>45000</v>
      </c>
      <c r="S129" t="s">
        <v>15</v>
      </c>
      <c r="T129" t="s">
        <v>3822</v>
      </c>
      <c r="U129" t="s">
        <v>3823</v>
      </c>
      <c r="V129" t="s">
        <v>3824</v>
      </c>
      <c r="W129">
        <v>8.8047899999999998E-3</v>
      </c>
    </row>
    <row r="130" spans="5:23">
      <c r="E130" t="s">
        <v>16</v>
      </c>
      <c r="F130">
        <v>26286.9</v>
      </c>
      <c r="G130" t="s">
        <v>1</v>
      </c>
      <c r="H130" t="s">
        <v>17</v>
      </c>
      <c r="I130" t="s">
        <v>3</v>
      </c>
      <c r="J130">
        <v>0.92763399999999996</v>
      </c>
      <c r="K130" t="s">
        <v>4</v>
      </c>
      <c r="L130">
        <v>4420.8599999999997</v>
      </c>
      <c r="M130" t="s">
        <v>5</v>
      </c>
      <c r="N130">
        <v>10.179016370005</v>
      </c>
      <c r="O130" t="s">
        <v>6</v>
      </c>
      <c r="P130">
        <v>45000</v>
      </c>
      <c r="Q130" t="s">
        <v>7</v>
      </c>
      <c r="R130">
        <v>45000</v>
      </c>
      <c r="S130" t="s">
        <v>18</v>
      </c>
      <c r="T130" t="s">
        <v>3825</v>
      </c>
      <c r="U130" t="s">
        <v>3826</v>
      </c>
      <c r="V130" t="s">
        <v>3827</v>
      </c>
      <c r="W130">
        <v>1.94632E-2</v>
      </c>
    </row>
    <row r="131" spans="5:23">
      <c r="E131" t="s">
        <v>19</v>
      </c>
      <c r="F131">
        <v>26286.9</v>
      </c>
      <c r="G131" t="s">
        <v>1</v>
      </c>
      <c r="H131" t="s">
        <v>17</v>
      </c>
      <c r="I131" t="s">
        <v>3</v>
      </c>
      <c r="J131">
        <v>0.92763399999999996</v>
      </c>
      <c r="K131" t="s">
        <v>4</v>
      </c>
      <c r="L131">
        <v>4420.8599999999997</v>
      </c>
      <c r="M131" t="s">
        <v>5</v>
      </c>
      <c r="N131">
        <v>10.179016370005</v>
      </c>
      <c r="O131" t="s">
        <v>6</v>
      </c>
      <c r="P131">
        <v>45000</v>
      </c>
      <c r="Q131" t="s">
        <v>7</v>
      </c>
      <c r="R131">
        <v>45000</v>
      </c>
      <c r="S131" t="s">
        <v>20</v>
      </c>
      <c r="T131" t="s">
        <v>3825</v>
      </c>
      <c r="U131" t="s">
        <v>3826</v>
      </c>
      <c r="V131" t="s">
        <v>3827</v>
      </c>
      <c r="W131">
        <v>1.94632E-2</v>
      </c>
    </row>
    <row r="132" spans="5:23">
      <c r="E132" t="s">
        <v>19</v>
      </c>
      <c r="F132">
        <v>25809.4</v>
      </c>
      <c r="G132" t="s">
        <v>1</v>
      </c>
      <c r="H132" t="s">
        <v>2</v>
      </c>
      <c r="I132" t="s">
        <v>3</v>
      </c>
      <c r="J132">
        <v>0.93208500000000005</v>
      </c>
      <c r="K132" t="s">
        <v>4</v>
      </c>
      <c r="L132">
        <v>4459.76</v>
      </c>
      <c r="M132" t="s">
        <v>5</v>
      </c>
      <c r="N132">
        <v>10.090236272632</v>
      </c>
      <c r="O132" t="s">
        <v>6</v>
      </c>
      <c r="P132">
        <v>45000</v>
      </c>
      <c r="Q132" t="s">
        <v>7</v>
      </c>
      <c r="R132">
        <v>45000</v>
      </c>
      <c r="S132" t="s">
        <v>21</v>
      </c>
      <c r="T132" t="s">
        <v>2706</v>
      </c>
      <c r="U132" t="s">
        <v>3828</v>
      </c>
      <c r="V132" t="s">
        <v>3829</v>
      </c>
      <c r="W132">
        <v>2.7147500000000001E-2</v>
      </c>
    </row>
    <row r="133" spans="5:23">
      <c r="E133" t="s">
        <v>22</v>
      </c>
      <c r="F133">
        <v>25809.4</v>
      </c>
      <c r="G133" t="s">
        <v>1</v>
      </c>
      <c r="H133" t="s">
        <v>2</v>
      </c>
      <c r="I133" t="s">
        <v>3</v>
      </c>
      <c r="J133">
        <v>0.93208500000000005</v>
      </c>
      <c r="K133" t="s">
        <v>4</v>
      </c>
      <c r="L133">
        <v>4459.76</v>
      </c>
      <c r="M133" t="s">
        <v>5</v>
      </c>
      <c r="N133">
        <v>10.090236272632</v>
      </c>
      <c r="O133" t="s">
        <v>6</v>
      </c>
      <c r="P133">
        <v>45000</v>
      </c>
      <c r="Q133" t="s">
        <v>7</v>
      </c>
      <c r="R133">
        <v>45000</v>
      </c>
      <c r="S133" t="s">
        <v>21</v>
      </c>
      <c r="T133" t="s">
        <v>2706</v>
      </c>
      <c r="U133" t="s">
        <v>3828</v>
      </c>
      <c r="V133" t="s">
        <v>3829</v>
      </c>
      <c r="W133">
        <v>2.7147500000000001E-2</v>
      </c>
    </row>
    <row r="134" spans="5:23">
      <c r="E134" t="s">
        <v>22</v>
      </c>
      <c r="F134">
        <v>28825.599999999999</v>
      </c>
      <c r="G134" t="s">
        <v>1</v>
      </c>
      <c r="H134" t="s">
        <v>23</v>
      </c>
      <c r="I134" t="s">
        <v>3</v>
      </c>
      <c r="J134">
        <v>0.88988100000000003</v>
      </c>
      <c r="K134" t="s">
        <v>4</v>
      </c>
      <c r="L134">
        <v>4380.8500000000004</v>
      </c>
      <c r="M134" t="s">
        <v>5</v>
      </c>
      <c r="N134">
        <v>10.271986682716999</v>
      </c>
      <c r="O134" t="s">
        <v>6</v>
      </c>
      <c r="P134">
        <v>45000</v>
      </c>
      <c r="Q134" t="s">
        <v>7</v>
      </c>
      <c r="R134">
        <v>45000</v>
      </c>
      <c r="S134" t="s">
        <v>24</v>
      </c>
      <c r="T134" t="s">
        <v>3830</v>
      </c>
      <c r="U134" t="s">
        <v>3831</v>
      </c>
      <c r="V134" t="s">
        <v>3832</v>
      </c>
      <c r="W134">
        <v>3.6958400000000002E-2</v>
      </c>
    </row>
    <row r="135" spans="5:23">
      <c r="E135" t="s">
        <v>25</v>
      </c>
      <c r="F135">
        <v>28825.599999999999</v>
      </c>
      <c r="G135" t="s">
        <v>1</v>
      </c>
      <c r="H135" t="s">
        <v>23</v>
      </c>
      <c r="I135" t="s">
        <v>3</v>
      </c>
      <c r="J135">
        <v>0.88988100000000003</v>
      </c>
      <c r="K135" t="s">
        <v>4</v>
      </c>
      <c r="L135">
        <v>4380.8500000000004</v>
      </c>
      <c r="M135" t="s">
        <v>5</v>
      </c>
      <c r="N135">
        <v>10.271986682716999</v>
      </c>
      <c r="O135" t="s">
        <v>6</v>
      </c>
      <c r="P135">
        <v>45000</v>
      </c>
      <c r="Q135" t="s">
        <v>7</v>
      </c>
      <c r="R135">
        <v>45000</v>
      </c>
      <c r="S135" t="s">
        <v>26</v>
      </c>
      <c r="T135" t="s">
        <v>3830</v>
      </c>
      <c r="U135" t="s">
        <v>3831</v>
      </c>
      <c r="V135" t="s">
        <v>3832</v>
      </c>
      <c r="W135">
        <v>3.6958400000000002E-2</v>
      </c>
    </row>
    <row r="136" spans="5:23">
      <c r="E136" t="s">
        <v>25</v>
      </c>
      <c r="F136">
        <v>28146.5</v>
      </c>
      <c r="G136" t="s">
        <v>1</v>
      </c>
      <c r="H136" t="s">
        <v>27</v>
      </c>
      <c r="I136" t="s">
        <v>3</v>
      </c>
      <c r="J136">
        <v>0.89459900000000003</v>
      </c>
      <c r="K136" t="s">
        <v>4</v>
      </c>
      <c r="L136">
        <v>4439.3500000000004</v>
      </c>
      <c r="M136" t="s">
        <v>5</v>
      </c>
      <c r="N136">
        <v>10.136624325112001</v>
      </c>
      <c r="O136" t="s">
        <v>6</v>
      </c>
      <c r="P136">
        <v>45000</v>
      </c>
      <c r="Q136" t="s">
        <v>7</v>
      </c>
      <c r="R136">
        <v>45000</v>
      </c>
      <c r="S136" t="s">
        <v>28</v>
      </c>
      <c r="T136" t="s">
        <v>3833</v>
      </c>
      <c r="U136" t="s">
        <v>3834</v>
      </c>
      <c r="V136" t="s">
        <v>3835</v>
      </c>
      <c r="W136">
        <v>3.2113299999999997E-2</v>
      </c>
    </row>
    <row r="137" spans="5:23">
      <c r="E137" t="s">
        <v>29</v>
      </c>
      <c r="F137">
        <v>28146.5</v>
      </c>
      <c r="G137" t="s">
        <v>1</v>
      </c>
      <c r="H137" t="s">
        <v>27</v>
      </c>
      <c r="I137" t="s">
        <v>3</v>
      </c>
      <c r="J137">
        <v>0.89459900000000003</v>
      </c>
      <c r="K137" t="s">
        <v>4</v>
      </c>
      <c r="L137">
        <v>4439.3500000000004</v>
      </c>
      <c r="M137" t="s">
        <v>5</v>
      </c>
      <c r="N137">
        <v>10.136624325112001</v>
      </c>
      <c r="O137" t="s">
        <v>6</v>
      </c>
      <c r="P137">
        <v>45000</v>
      </c>
      <c r="Q137" t="s">
        <v>7</v>
      </c>
      <c r="R137">
        <v>45000</v>
      </c>
      <c r="S137" t="s">
        <v>28</v>
      </c>
      <c r="T137" t="s">
        <v>3833</v>
      </c>
      <c r="U137" t="s">
        <v>3834</v>
      </c>
      <c r="V137" t="s">
        <v>3835</v>
      </c>
      <c r="W137">
        <v>3.2113299999999997E-2</v>
      </c>
    </row>
    <row r="138" spans="5:23">
      <c r="E138" t="s">
        <v>29</v>
      </c>
      <c r="F138">
        <v>30999.8</v>
      </c>
      <c r="G138" t="s">
        <v>1</v>
      </c>
      <c r="H138" t="s">
        <v>30</v>
      </c>
      <c r="I138" t="s">
        <v>3</v>
      </c>
      <c r="J138">
        <v>0.86215900000000001</v>
      </c>
      <c r="K138" t="s">
        <v>4</v>
      </c>
      <c r="L138">
        <v>4339.76</v>
      </c>
      <c r="M138" t="s">
        <v>5</v>
      </c>
      <c r="N138">
        <v>10.369243128455</v>
      </c>
      <c r="O138" t="s">
        <v>6</v>
      </c>
      <c r="P138">
        <v>45000</v>
      </c>
      <c r="Q138" t="s">
        <v>7</v>
      </c>
      <c r="R138">
        <v>45000</v>
      </c>
      <c r="S138" t="s">
        <v>31</v>
      </c>
      <c r="T138" t="s">
        <v>3836</v>
      </c>
      <c r="U138" t="s">
        <v>3837</v>
      </c>
      <c r="V138" t="s">
        <v>3838</v>
      </c>
      <c r="W138">
        <v>4.2715400000000001E-2</v>
      </c>
    </row>
    <row r="139" spans="5:23">
      <c r="E139" t="s">
        <v>32</v>
      </c>
      <c r="F139">
        <v>30999.8</v>
      </c>
      <c r="G139" t="s">
        <v>1</v>
      </c>
      <c r="H139" t="s">
        <v>30</v>
      </c>
      <c r="I139" t="s">
        <v>3</v>
      </c>
      <c r="J139">
        <v>0.86215900000000001</v>
      </c>
      <c r="K139" t="s">
        <v>4</v>
      </c>
      <c r="L139">
        <v>4339.76</v>
      </c>
      <c r="M139" t="s">
        <v>5</v>
      </c>
      <c r="N139">
        <v>10.369243128455</v>
      </c>
      <c r="O139" t="s">
        <v>6</v>
      </c>
      <c r="P139">
        <v>45000</v>
      </c>
      <c r="Q139" t="s">
        <v>7</v>
      </c>
      <c r="R139">
        <v>45000</v>
      </c>
      <c r="S139" t="s">
        <v>33</v>
      </c>
      <c r="T139" t="s">
        <v>3836</v>
      </c>
      <c r="U139" t="s">
        <v>3837</v>
      </c>
      <c r="V139" t="s">
        <v>3838</v>
      </c>
      <c r="W139">
        <v>4.2715400000000001E-2</v>
      </c>
    </row>
    <row r="140" spans="5:23">
      <c r="E140" t="s">
        <v>32</v>
      </c>
      <c r="F140">
        <v>30732.3</v>
      </c>
      <c r="G140" t="s">
        <v>1</v>
      </c>
      <c r="H140" t="s">
        <v>17</v>
      </c>
      <c r="I140" t="s">
        <v>3</v>
      </c>
      <c r="J140">
        <v>0.85811400000000004</v>
      </c>
      <c r="K140" t="s">
        <v>4</v>
      </c>
      <c r="L140">
        <v>4418.91</v>
      </c>
      <c r="M140" t="s">
        <v>5</v>
      </c>
      <c r="N140">
        <v>10.183499185795</v>
      </c>
      <c r="O140" t="s">
        <v>6</v>
      </c>
      <c r="P140">
        <v>45000</v>
      </c>
      <c r="Q140" t="s">
        <v>7</v>
      </c>
      <c r="R140">
        <v>45000</v>
      </c>
      <c r="S140" t="s">
        <v>34</v>
      </c>
      <c r="T140" t="s">
        <v>3839</v>
      </c>
      <c r="U140" t="s">
        <v>3840</v>
      </c>
      <c r="V140" t="s">
        <v>3841</v>
      </c>
      <c r="W140">
        <v>5.0704899999999997E-2</v>
      </c>
    </row>
    <row r="141" spans="5:23">
      <c r="E141" t="s">
        <v>35</v>
      </c>
      <c r="F141">
        <v>30732.3</v>
      </c>
      <c r="G141" t="s">
        <v>1</v>
      </c>
      <c r="H141" t="s">
        <v>17</v>
      </c>
      <c r="I141" t="s">
        <v>3</v>
      </c>
      <c r="J141">
        <v>0.85811400000000004</v>
      </c>
      <c r="K141" t="s">
        <v>4</v>
      </c>
      <c r="L141">
        <v>4418.91</v>
      </c>
      <c r="M141" t="s">
        <v>5</v>
      </c>
      <c r="N141">
        <v>10.183499185795</v>
      </c>
      <c r="O141" t="s">
        <v>6</v>
      </c>
      <c r="P141">
        <v>45000</v>
      </c>
      <c r="Q141" t="s">
        <v>7</v>
      </c>
      <c r="R141">
        <v>45000</v>
      </c>
      <c r="S141" t="s">
        <v>34</v>
      </c>
      <c r="T141" t="s">
        <v>3839</v>
      </c>
      <c r="U141" t="s">
        <v>3840</v>
      </c>
      <c r="V141" t="s">
        <v>3841</v>
      </c>
      <c r="W141">
        <v>5.0704899999999997E-2</v>
      </c>
    </row>
    <row r="142" spans="5:23">
      <c r="E142" t="s">
        <v>35</v>
      </c>
      <c r="F142">
        <v>33313.4</v>
      </c>
      <c r="G142" t="s">
        <v>1</v>
      </c>
      <c r="H142" t="s">
        <v>36</v>
      </c>
      <c r="I142" t="s">
        <v>3</v>
      </c>
      <c r="J142">
        <v>0.83557000000000003</v>
      </c>
      <c r="K142" t="s">
        <v>4</v>
      </c>
      <c r="L142">
        <v>4299.47</v>
      </c>
      <c r="M142" t="s">
        <v>5</v>
      </c>
      <c r="N142">
        <v>10.466401481273</v>
      </c>
      <c r="O142" t="s">
        <v>6</v>
      </c>
      <c r="P142">
        <v>45000</v>
      </c>
      <c r="Q142" t="s">
        <v>7</v>
      </c>
      <c r="R142">
        <v>45000</v>
      </c>
      <c r="S142" t="s">
        <v>37</v>
      </c>
      <c r="T142" t="s">
        <v>3842</v>
      </c>
      <c r="U142" t="s">
        <v>3843</v>
      </c>
      <c r="V142" t="s">
        <v>3844</v>
      </c>
      <c r="W142">
        <v>5.8029900000000002E-2</v>
      </c>
    </row>
    <row r="143" spans="5:23">
      <c r="E143" t="s">
        <v>38</v>
      </c>
      <c r="F143">
        <v>33313.4</v>
      </c>
      <c r="G143" t="s">
        <v>1</v>
      </c>
      <c r="H143" t="s">
        <v>36</v>
      </c>
      <c r="I143" t="s">
        <v>3</v>
      </c>
      <c r="J143">
        <v>0.83557000000000003</v>
      </c>
      <c r="K143" t="s">
        <v>4</v>
      </c>
      <c r="L143">
        <v>4299.47</v>
      </c>
      <c r="M143" t="s">
        <v>5</v>
      </c>
      <c r="N143">
        <v>10.466401481273</v>
      </c>
      <c r="O143" t="s">
        <v>6</v>
      </c>
      <c r="P143">
        <v>45000</v>
      </c>
      <c r="Q143" t="s">
        <v>7</v>
      </c>
      <c r="R143">
        <v>45000</v>
      </c>
      <c r="S143" t="s">
        <v>39</v>
      </c>
      <c r="T143" t="s">
        <v>3842</v>
      </c>
      <c r="U143" t="s">
        <v>3843</v>
      </c>
      <c r="V143" t="s">
        <v>3844</v>
      </c>
      <c r="W143">
        <v>5.8029900000000002E-2</v>
      </c>
    </row>
    <row r="144" spans="5:23">
      <c r="E144" t="s">
        <v>38</v>
      </c>
      <c r="F144">
        <v>32060.400000000001</v>
      </c>
      <c r="G144" t="s">
        <v>1</v>
      </c>
      <c r="H144" t="s">
        <v>40</v>
      </c>
      <c r="I144" t="s">
        <v>3</v>
      </c>
      <c r="J144">
        <v>0.84224200000000005</v>
      </c>
      <c r="K144" t="s">
        <v>4</v>
      </c>
      <c r="L144">
        <v>4397.01</v>
      </c>
      <c r="M144" t="s">
        <v>5</v>
      </c>
      <c r="N144">
        <v>10.234222665762999</v>
      </c>
      <c r="O144" t="s">
        <v>6</v>
      </c>
      <c r="P144">
        <v>45000</v>
      </c>
      <c r="Q144" t="s">
        <v>7</v>
      </c>
      <c r="R144">
        <v>45000</v>
      </c>
      <c r="S144" t="s">
        <v>41</v>
      </c>
      <c r="T144" t="s">
        <v>3845</v>
      </c>
      <c r="U144" t="s">
        <v>3846</v>
      </c>
      <c r="V144" t="s">
        <v>3847</v>
      </c>
      <c r="W144">
        <v>4.4591899999999997E-2</v>
      </c>
    </row>
    <row r="145" spans="5:23">
      <c r="E145" t="s">
        <v>42</v>
      </c>
      <c r="F145">
        <v>32060.400000000001</v>
      </c>
      <c r="G145" t="s">
        <v>1</v>
      </c>
      <c r="H145" t="s">
        <v>40</v>
      </c>
      <c r="I145" t="s">
        <v>3</v>
      </c>
      <c r="J145">
        <v>0.84224200000000005</v>
      </c>
      <c r="K145" t="s">
        <v>4</v>
      </c>
      <c r="L145">
        <v>4397.01</v>
      </c>
      <c r="M145" t="s">
        <v>5</v>
      </c>
      <c r="N145">
        <v>10.234222665762999</v>
      </c>
      <c r="O145" t="s">
        <v>6</v>
      </c>
      <c r="P145">
        <v>45000</v>
      </c>
      <c r="Q145" t="s">
        <v>7</v>
      </c>
      <c r="R145">
        <v>45000</v>
      </c>
      <c r="S145" t="s">
        <v>41</v>
      </c>
      <c r="T145" t="s">
        <v>3845</v>
      </c>
      <c r="U145" t="s">
        <v>3846</v>
      </c>
      <c r="V145" t="s">
        <v>3847</v>
      </c>
      <c r="W145">
        <v>4.4591899999999997E-2</v>
      </c>
    </row>
    <row r="146" spans="5:23">
      <c r="E146" t="s">
        <v>42</v>
      </c>
      <c r="F146">
        <v>23144.799999999999</v>
      </c>
      <c r="G146" t="s">
        <v>1</v>
      </c>
      <c r="H146" t="s">
        <v>14</v>
      </c>
      <c r="I146" t="s">
        <v>3</v>
      </c>
      <c r="J146">
        <v>0.98202999999999996</v>
      </c>
      <c r="K146" t="s">
        <v>4</v>
      </c>
      <c r="L146">
        <v>4480.2</v>
      </c>
      <c r="M146" t="s">
        <v>5</v>
      </c>
      <c r="N146">
        <v>10.044187935176</v>
      </c>
      <c r="O146" t="s">
        <v>6</v>
      </c>
      <c r="P146">
        <v>45000</v>
      </c>
      <c r="Q146" t="s">
        <v>7</v>
      </c>
      <c r="R146">
        <v>45000</v>
      </c>
      <c r="S146" t="s">
        <v>43</v>
      </c>
      <c r="T146" t="s">
        <v>3848</v>
      </c>
      <c r="U146" t="s">
        <v>3849</v>
      </c>
      <c r="V146" t="s">
        <v>3850</v>
      </c>
      <c r="W146">
        <v>7.8398800000000005E-3</v>
      </c>
    </row>
    <row r="147" spans="5:23">
      <c r="E147" t="s">
        <v>44</v>
      </c>
      <c r="F147">
        <v>23144.799999999999</v>
      </c>
      <c r="G147" t="s">
        <v>1</v>
      </c>
      <c r="H147" t="s">
        <v>14</v>
      </c>
      <c r="I147" t="s">
        <v>3</v>
      </c>
      <c r="J147">
        <v>0.98202999999999996</v>
      </c>
      <c r="K147" t="s">
        <v>4</v>
      </c>
      <c r="L147">
        <v>4480.2</v>
      </c>
      <c r="M147" t="s">
        <v>5</v>
      </c>
      <c r="N147">
        <v>10.044187935176</v>
      </c>
      <c r="O147" t="s">
        <v>6</v>
      </c>
      <c r="P147">
        <v>45000</v>
      </c>
      <c r="Q147" t="s">
        <v>7</v>
      </c>
      <c r="R147">
        <v>45000</v>
      </c>
      <c r="S147" t="s">
        <v>45</v>
      </c>
      <c r="T147" t="s">
        <v>3848</v>
      </c>
      <c r="U147" t="s">
        <v>3849</v>
      </c>
      <c r="V147" t="s">
        <v>3850</v>
      </c>
      <c r="W147">
        <v>7.8398800000000005E-3</v>
      </c>
    </row>
    <row r="148" spans="5:23">
      <c r="E148" t="s">
        <v>44</v>
      </c>
      <c r="F148">
        <v>23110</v>
      </c>
      <c r="G148" t="s">
        <v>1</v>
      </c>
      <c r="H148" t="s">
        <v>10</v>
      </c>
      <c r="I148" t="s">
        <v>3</v>
      </c>
      <c r="J148">
        <v>0.98168999999999995</v>
      </c>
      <c r="K148" t="s">
        <v>4</v>
      </c>
      <c r="L148">
        <v>4490.0600000000004</v>
      </c>
      <c r="M148" t="s">
        <v>5</v>
      </c>
      <c r="N148">
        <v>10.022138913588</v>
      </c>
      <c r="O148" t="s">
        <v>6</v>
      </c>
      <c r="P148">
        <v>45000</v>
      </c>
      <c r="Q148" t="s">
        <v>7</v>
      </c>
      <c r="R148">
        <v>45000</v>
      </c>
      <c r="S148" t="s">
        <v>11</v>
      </c>
      <c r="T148" t="s">
        <v>3819</v>
      </c>
      <c r="U148" t="s">
        <v>3820</v>
      </c>
      <c r="V148" t="s">
        <v>3821</v>
      </c>
      <c r="W148">
        <v>7.2440999999999998E-3</v>
      </c>
    </row>
    <row r="149" spans="5:23">
      <c r="E149" t="s">
        <v>0</v>
      </c>
      <c r="F149">
        <v>24202.2</v>
      </c>
      <c r="G149" t="s">
        <v>1</v>
      </c>
      <c r="H149" t="s">
        <v>2</v>
      </c>
      <c r="I149" t="s">
        <v>3</v>
      </c>
      <c r="J149">
        <v>0.96247000000000005</v>
      </c>
      <c r="K149" t="s">
        <v>4</v>
      </c>
      <c r="L149">
        <v>4460.3599999999997</v>
      </c>
      <c r="M149" t="s">
        <v>5</v>
      </c>
      <c r="N149">
        <v>10.088871176448</v>
      </c>
      <c r="O149" t="s">
        <v>6</v>
      </c>
      <c r="P149">
        <v>45000</v>
      </c>
      <c r="Q149" t="s">
        <v>7</v>
      </c>
      <c r="R149">
        <v>45000</v>
      </c>
      <c r="S149" t="s">
        <v>8</v>
      </c>
      <c r="T149" t="s">
        <v>3851</v>
      </c>
      <c r="U149" t="s">
        <v>3852</v>
      </c>
      <c r="V149" t="s">
        <v>3853</v>
      </c>
      <c r="W149">
        <v>9.4453200000000001E-3</v>
      </c>
    </row>
    <row r="150" spans="5:23">
      <c r="E150" t="s">
        <v>9</v>
      </c>
      <c r="F150">
        <v>23121.8</v>
      </c>
      <c r="G150" t="s">
        <v>1</v>
      </c>
      <c r="H150" t="s">
        <v>10</v>
      </c>
      <c r="I150" t="s">
        <v>3</v>
      </c>
      <c r="J150">
        <v>0.98143100000000005</v>
      </c>
      <c r="K150" t="s">
        <v>4</v>
      </c>
      <c r="L150">
        <v>4490.13</v>
      </c>
      <c r="M150" t="s">
        <v>5</v>
      </c>
      <c r="N150">
        <v>10.021992218292</v>
      </c>
      <c r="O150" t="s">
        <v>6</v>
      </c>
      <c r="P150">
        <v>45000</v>
      </c>
      <c r="Q150" t="s">
        <v>7</v>
      </c>
      <c r="R150">
        <v>45000</v>
      </c>
      <c r="S150" t="s">
        <v>11</v>
      </c>
      <c r="T150" t="s">
        <v>3854</v>
      </c>
      <c r="U150" t="s">
        <v>3855</v>
      </c>
      <c r="V150" t="s">
        <v>3856</v>
      </c>
      <c r="W150">
        <v>4.8344800000000004E-3</v>
      </c>
    </row>
    <row r="151" spans="5:23">
      <c r="E151" t="s">
        <v>12</v>
      </c>
      <c r="F151">
        <v>24202.2</v>
      </c>
      <c r="G151" t="s">
        <v>1</v>
      </c>
      <c r="H151" t="s">
        <v>2</v>
      </c>
      <c r="I151" t="s">
        <v>3</v>
      </c>
      <c r="J151">
        <v>0.96247000000000005</v>
      </c>
      <c r="K151" t="s">
        <v>4</v>
      </c>
      <c r="L151">
        <v>4460.3599999999997</v>
      </c>
      <c r="M151" t="s">
        <v>5</v>
      </c>
      <c r="N151">
        <v>10.088871176448</v>
      </c>
      <c r="O151" t="s">
        <v>6</v>
      </c>
      <c r="P151">
        <v>45000</v>
      </c>
      <c r="Q151" t="s">
        <v>7</v>
      </c>
      <c r="R151">
        <v>45000</v>
      </c>
      <c r="S151" t="s">
        <v>13</v>
      </c>
      <c r="T151" t="s">
        <v>3851</v>
      </c>
      <c r="U151" t="s">
        <v>3852</v>
      </c>
      <c r="V151" t="s">
        <v>3853</v>
      </c>
      <c r="W151">
        <v>9.4453200000000001E-3</v>
      </c>
    </row>
    <row r="152" spans="5:23">
      <c r="E152" t="s">
        <v>12</v>
      </c>
      <c r="F152">
        <v>24120.799999999999</v>
      </c>
      <c r="G152" t="s">
        <v>1</v>
      </c>
      <c r="H152" t="s">
        <v>14</v>
      </c>
      <c r="I152" t="s">
        <v>3</v>
      </c>
      <c r="J152">
        <v>0.96195600000000003</v>
      </c>
      <c r="K152" t="s">
        <v>4</v>
      </c>
      <c r="L152">
        <v>4480.2</v>
      </c>
      <c r="M152" t="s">
        <v>5</v>
      </c>
      <c r="N152">
        <v>10.044188034176001</v>
      </c>
      <c r="O152" t="s">
        <v>6</v>
      </c>
      <c r="P152">
        <v>45000</v>
      </c>
      <c r="Q152" t="s">
        <v>7</v>
      </c>
      <c r="R152">
        <v>45000</v>
      </c>
      <c r="S152" t="s">
        <v>15</v>
      </c>
      <c r="T152" t="s">
        <v>3857</v>
      </c>
      <c r="U152" t="s">
        <v>3858</v>
      </c>
      <c r="V152" t="s">
        <v>3859</v>
      </c>
      <c r="W152">
        <v>1.5848500000000001E-2</v>
      </c>
    </row>
    <row r="153" spans="5:23">
      <c r="E153" t="s">
        <v>16</v>
      </c>
      <c r="F153">
        <v>24120.799999999999</v>
      </c>
      <c r="G153" t="s">
        <v>1</v>
      </c>
      <c r="H153" t="s">
        <v>14</v>
      </c>
      <c r="I153" t="s">
        <v>3</v>
      </c>
      <c r="J153">
        <v>0.96195600000000003</v>
      </c>
      <c r="K153" t="s">
        <v>4</v>
      </c>
      <c r="L153">
        <v>4480.2</v>
      </c>
      <c r="M153" t="s">
        <v>5</v>
      </c>
      <c r="N153">
        <v>10.044188034176001</v>
      </c>
      <c r="O153" t="s">
        <v>6</v>
      </c>
      <c r="P153">
        <v>45000</v>
      </c>
      <c r="Q153" t="s">
        <v>7</v>
      </c>
      <c r="R153">
        <v>45000</v>
      </c>
      <c r="S153" t="s">
        <v>15</v>
      </c>
      <c r="T153" t="s">
        <v>3857</v>
      </c>
      <c r="U153" t="s">
        <v>3858</v>
      </c>
      <c r="V153" t="s">
        <v>3859</v>
      </c>
      <c r="W153">
        <v>1.5848500000000001E-2</v>
      </c>
    </row>
    <row r="154" spans="5:23">
      <c r="E154" t="s">
        <v>16</v>
      </c>
      <c r="F154">
        <v>25965.200000000001</v>
      </c>
      <c r="G154" t="s">
        <v>1</v>
      </c>
      <c r="H154" t="s">
        <v>17</v>
      </c>
      <c r="I154" t="s">
        <v>3</v>
      </c>
      <c r="J154">
        <v>0.93339000000000005</v>
      </c>
      <c r="K154" t="s">
        <v>4</v>
      </c>
      <c r="L154">
        <v>4420.6099999999997</v>
      </c>
      <c r="M154" t="s">
        <v>5</v>
      </c>
      <c r="N154">
        <v>10.179601072195</v>
      </c>
      <c r="O154" t="s">
        <v>6</v>
      </c>
      <c r="P154">
        <v>45000</v>
      </c>
      <c r="Q154" t="s">
        <v>7</v>
      </c>
      <c r="R154">
        <v>45000</v>
      </c>
      <c r="S154" t="s">
        <v>18</v>
      </c>
      <c r="T154" t="s">
        <v>3860</v>
      </c>
      <c r="U154" t="s">
        <v>3861</v>
      </c>
      <c r="V154" t="s">
        <v>3862</v>
      </c>
      <c r="W154">
        <v>1.80962E-2</v>
      </c>
    </row>
    <row r="155" spans="5:23">
      <c r="E155" t="s">
        <v>19</v>
      </c>
      <c r="F155">
        <v>25965.200000000001</v>
      </c>
      <c r="G155" t="s">
        <v>1</v>
      </c>
      <c r="H155" t="s">
        <v>17</v>
      </c>
      <c r="I155" t="s">
        <v>3</v>
      </c>
      <c r="J155">
        <v>0.93339000000000005</v>
      </c>
      <c r="K155" t="s">
        <v>4</v>
      </c>
      <c r="L155">
        <v>4420.6099999999997</v>
      </c>
      <c r="M155" t="s">
        <v>5</v>
      </c>
      <c r="N155">
        <v>10.179601072195</v>
      </c>
      <c r="O155" t="s">
        <v>6</v>
      </c>
      <c r="P155">
        <v>45000</v>
      </c>
      <c r="Q155" t="s">
        <v>7</v>
      </c>
      <c r="R155">
        <v>45000</v>
      </c>
      <c r="S155" t="s">
        <v>20</v>
      </c>
      <c r="T155" t="s">
        <v>3860</v>
      </c>
      <c r="U155" t="s">
        <v>3861</v>
      </c>
      <c r="V155" t="s">
        <v>3862</v>
      </c>
      <c r="W155">
        <v>1.80962E-2</v>
      </c>
    </row>
    <row r="156" spans="5:23">
      <c r="E156" t="s">
        <v>19</v>
      </c>
      <c r="F156">
        <v>26279.3</v>
      </c>
      <c r="G156" t="s">
        <v>1</v>
      </c>
      <c r="H156" t="s">
        <v>2</v>
      </c>
      <c r="I156" t="s">
        <v>3</v>
      </c>
      <c r="J156">
        <v>0.92368700000000004</v>
      </c>
      <c r="K156" t="s">
        <v>4</v>
      </c>
      <c r="L156">
        <v>4460.0200000000004</v>
      </c>
      <c r="M156" t="s">
        <v>5</v>
      </c>
      <c r="N156">
        <v>10.089651273448</v>
      </c>
      <c r="O156" t="s">
        <v>6</v>
      </c>
      <c r="P156">
        <v>45000</v>
      </c>
      <c r="Q156" t="s">
        <v>7</v>
      </c>
      <c r="R156">
        <v>45000</v>
      </c>
      <c r="S156" t="s">
        <v>21</v>
      </c>
      <c r="T156" t="s">
        <v>3863</v>
      </c>
      <c r="U156" t="s">
        <v>3864</v>
      </c>
      <c r="V156" t="s">
        <v>3865</v>
      </c>
      <c r="W156">
        <v>2.4902400000000002E-2</v>
      </c>
    </row>
    <row r="157" spans="5:23">
      <c r="E157" t="s">
        <v>22</v>
      </c>
      <c r="F157">
        <v>26279.3</v>
      </c>
      <c r="G157" t="s">
        <v>1</v>
      </c>
      <c r="H157" t="s">
        <v>2</v>
      </c>
      <c r="I157" t="s">
        <v>3</v>
      </c>
      <c r="J157">
        <v>0.92368700000000004</v>
      </c>
      <c r="K157" t="s">
        <v>4</v>
      </c>
      <c r="L157">
        <v>4460.0200000000004</v>
      </c>
      <c r="M157" t="s">
        <v>5</v>
      </c>
      <c r="N157">
        <v>10.089651273448</v>
      </c>
      <c r="O157" t="s">
        <v>6</v>
      </c>
      <c r="P157">
        <v>45000</v>
      </c>
      <c r="Q157" t="s">
        <v>7</v>
      </c>
      <c r="R157">
        <v>45000</v>
      </c>
      <c r="S157" t="s">
        <v>21</v>
      </c>
      <c r="T157" t="s">
        <v>3863</v>
      </c>
      <c r="U157" t="s">
        <v>3864</v>
      </c>
      <c r="V157" t="s">
        <v>3865</v>
      </c>
      <c r="W157">
        <v>2.4902400000000002E-2</v>
      </c>
    </row>
    <row r="158" spans="5:23">
      <c r="E158" t="s">
        <v>22</v>
      </c>
      <c r="F158">
        <v>28492</v>
      </c>
      <c r="G158" t="s">
        <v>1</v>
      </c>
      <c r="H158" t="s">
        <v>23</v>
      </c>
      <c r="I158" t="s">
        <v>3</v>
      </c>
      <c r="J158">
        <v>0.89499799999999996</v>
      </c>
      <c r="K158" t="s">
        <v>4</v>
      </c>
      <c r="L158">
        <v>4381.59</v>
      </c>
      <c r="M158" t="s">
        <v>5</v>
      </c>
      <c r="N158">
        <v>10.270232873153001</v>
      </c>
      <c r="O158" t="s">
        <v>6</v>
      </c>
      <c r="P158">
        <v>45000</v>
      </c>
      <c r="Q158" t="s">
        <v>7</v>
      </c>
      <c r="R158">
        <v>45000</v>
      </c>
      <c r="S158" t="s">
        <v>24</v>
      </c>
      <c r="T158" t="s">
        <v>3866</v>
      </c>
      <c r="U158" t="s">
        <v>3867</v>
      </c>
      <c r="V158" t="s">
        <v>3868</v>
      </c>
      <c r="W158">
        <v>3.4350699999999998E-2</v>
      </c>
    </row>
    <row r="159" spans="5:23">
      <c r="E159" t="s">
        <v>25</v>
      </c>
      <c r="F159">
        <v>28492</v>
      </c>
      <c r="G159" t="s">
        <v>1</v>
      </c>
      <c r="H159" t="s">
        <v>23</v>
      </c>
      <c r="I159" t="s">
        <v>3</v>
      </c>
      <c r="J159">
        <v>0.89499799999999996</v>
      </c>
      <c r="K159" t="s">
        <v>4</v>
      </c>
      <c r="L159">
        <v>4381.59</v>
      </c>
      <c r="M159" t="s">
        <v>5</v>
      </c>
      <c r="N159">
        <v>10.270232873153001</v>
      </c>
      <c r="O159" t="s">
        <v>6</v>
      </c>
      <c r="P159">
        <v>45000</v>
      </c>
      <c r="Q159" t="s">
        <v>7</v>
      </c>
      <c r="R159">
        <v>45000</v>
      </c>
      <c r="S159" t="s">
        <v>26</v>
      </c>
      <c r="T159" t="s">
        <v>3866</v>
      </c>
      <c r="U159" t="s">
        <v>3867</v>
      </c>
      <c r="V159" t="s">
        <v>3868</v>
      </c>
      <c r="W159">
        <v>3.4350699999999998E-2</v>
      </c>
    </row>
    <row r="160" spans="5:23">
      <c r="E160" t="s">
        <v>25</v>
      </c>
      <c r="F160">
        <v>27902.7</v>
      </c>
      <c r="G160" t="s">
        <v>1</v>
      </c>
      <c r="H160" t="s">
        <v>27</v>
      </c>
      <c r="I160" t="s">
        <v>3</v>
      </c>
      <c r="J160">
        <v>0.89849199999999996</v>
      </c>
      <c r="K160" t="s">
        <v>4</v>
      </c>
      <c r="L160">
        <v>4439.41</v>
      </c>
      <c r="M160" t="s">
        <v>5</v>
      </c>
      <c r="N160">
        <v>10.136478124816</v>
      </c>
      <c r="O160" t="s">
        <v>6</v>
      </c>
      <c r="P160">
        <v>45000</v>
      </c>
      <c r="Q160" t="s">
        <v>7</v>
      </c>
      <c r="R160">
        <v>45000</v>
      </c>
      <c r="S160" t="s">
        <v>28</v>
      </c>
      <c r="T160" t="s">
        <v>3869</v>
      </c>
      <c r="U160" t="s">
        <v>3870</v>
      </c>
      <c r="V160" t="s">
        <v>3871</v>
      </c>
      <c r="W160">
        <v>3.3499000000000001E-2</v>
      </c>
    </row>
    <row r="161" spans="5:23">
      <c r="E161" t="s">
        <v>29</v>
      </c>
      <c r="F161">
        <v>27902.7</v>
      </c>
      <c r="G161" t="s">
        <v>1</v>
      </c>
      <c r="H161" t="s">
        <v>27</v>
      </c>
      <c r="I161" t="s">
        <v>3</v>
      </c>
      <c r="J161">
        <v>0.89849199999999996</v>
      </c>
      <c r="K161" t="s">
        <v>4</v>
      </c>
      <c r="L161">
        <v>4439.41</v>
      </c>
      <c r="M161" t="s">
        <v>5</v>
      </c>
      <c r="N161">
        <v>10.136478124816</v>
      </c>
      <c r="O161" t="s">
        <v>6</v>
      </c>
      <c r="P161">
        <v>45000</v>
      </c>
      <c r="Q161" t="s">
        <v>7</v>
      </c>
      <c r="R161">
        <v>45000</v>
      </c>
      <c r="S161" t="s">
        <v>28</v>
      </c>
      <c r="T161" t="s">
        <v>3869</v>
      </c>
      <c r="U161" t="s">
        <v>3870</v>
      </c>
      <c r="V161" t="s">
        <v>3871</v>
      </c>
      <c r="W161">
        <v>3.3499000000000001E-2</v>
      </c>
    </row>
    <row r="162" spans="5:23">
      <c r="E162" t="s">
        <v>29</v>
      </c>
      <c r="F162">
        <v>31290.1</v>
      </c>
      <c r="G162" t="s">
        <v>1</v>
      </c>
      <c r="H162" t="s">
        <v>30</v>
      </c>
      <c r="I162" t="s">
        <v>3</v>
      </c>
      <c r="J162">
        <v>0.85808700000000004</v>
      </c>
      <c r="K162" t="s">
        <v>4</v>
      </c>
      <c r="L162">
        <v>4340.41</v>
      </c>
      <c r="M162" t="s">
        <v>5</v>
      </c>
      <c r="N162">
        <v>10.367684318623001</v>
      </c>
      <c r="O162" t="s">
        <v>6</v>
      </c>
      <c r="P162">
        <v>45000</v>
      </c>
      <c r="Q162" t="s">
        <v>7</v>
      </c>
      <c r="R162">
        <v>45000</v>
      </c>
      <c r="S162" t="s">
        <v>31</v>
      </c>
      <c r="T162" t="s">
        <v>3872</v>
      </c>
      <c r="U162" t="s">
        <v>3873</v>
      </c>
      <c r="V162" t="s">
        <v>3874</v>
      </c>
      <c r="W162">
        <v>4.8466200000000001E-2</v>
      </c>
    </row>
    <row r="163" spans="5:23">
      <c r="E163" t="s">
        <v>32</v>
      </c>
      <c r="F163">
        <v>31290.1</v>
      </c>
      <c r="G163" t="s">
        <v>1</v>
      </c>
      <c r="H163" t="s">
        <v>30</v>
      </c>
      <c r="I163" t="s">
        <v>3</v>
      </c>
      <c r="J163">
        <v>0.85808700000000004</v>
      </c>
      <c r="K163" t="s">
        <v>4</v>
      </c>
      <c r="L163">
        <v>4340.41</v>
      </c>
      <c r="M163" t="s">
        <v>5</v>
      </c>
      <c r="N163">
        <v>10.367684318623001</v>
      </c>
      <c r="O163" t="s">
        <v>6</v>
      </c>
      <c r="P163">
        <v>45000</v>
      </c>
      <c r="Q163" t="s">
        <v>7</v>
      </c>
      <c r="R163">
        <v>45000</v>
      </c>
      <c r="S163" t="s">
        <v>33</v>
      </c>
      <c r="T163" t="s">
        <v>3872</v>
      </c>
      <c r="U163" t="s">
        <v>3873</v>
      </c>
      <c r="V163" t="s">
        <v>3874</v>
      </c>
      <c r="W163">
        <v>4.8466200000000001E-2</v>
      </c>
    </row>
    <row r="164" spans="5:23">
      <c r="E164" t="s">
        <v>32</v>
      </c>
      <c r="F164">
        <v>30315.200000000001</v>
      </c>
      <c r="G164" t="s">
        <v>1</v>
      </c>
      <c r="H164" t="s">
        <v>17</v>
      </c>
      <c r="I164" t="s">
        <v>3</v>
      </c>
      <c r="J164">
        <v>0.86404599999999998</v>
      </c>
      <c r="K164" t="s">
        <v>4</v>
      </c>
      <c r="L164">
        <v>4418.41</v>
      </c>
      <c r="M164" t="s">
        <v>5</v>
      </c>
      <c r="N164">
        <v>10.184668590175001</v>
      </c>
      <c r="O164" t="s">
        <v>6</v>
      </c>
      <c r="P164">
        <v>45000</v>
      </c>
      <c r="Q164" t="s">
        <v>7</v>
      </c>
      <c r="R164">
        <v>45000</v>
      </c>
      <c r="S164" t="s">
        <v>34</v>
      </c>
      <c r="T164" t="s">
        <v>3875</v>
      </c>
      <c r="U164" t="s">
        <v>3876</v>
      </c>
      <c r="V164" t="s">
        <v>3877</v>
      </c>
      <c r="W164">
        <v>4.3007400000000001E-2</v>
      </c>
    </row>
    <row r="165" spans="5:23">
      <c r="E165" t="s">
        <v>35</v>
      </c>
      <c r="F165">
        <v>30315.200000000001</v>
      </c>
      <c r="G165" t="s">
        <v>1</v>
      </c>
      <c r="H165" t="s">
        <v>17</v>
      </c>
      <c r="I165" t="s">
        <v>3</v>
      </c>
      <c r="J165">
        <v>0.86404599999999998</v>
      </c>
      <c r="K165" t="s">
        <v>4</v>
      </c>
      <c r="L165">
        <v>4418.41</v>
      </c>
      <c r="M165" t="s">
        <v>5</v>
      </c>
      <c r="N165">
        <v>10.184668590175001</v>
      </c>
      <c r="O165" t="s">
        <v>6</v>
      </c>
      <c r="P165">
        <v>45000</v>
      </c>
      <c r="Q165" t="s">
        <v>7</v>
      </c>
      <c r="R165">
        <v>45000</v>
      </c>
      <c r="S165" t="s">
        <v>34</v>
      </c>
      <c r="T165" t="s">
        <v>3875</v>
      </c>
      <c r="U165" t="s">
        <v>3876</v>
      </c>
      <c r="V165" t="s">
        <v>3877</v>
      </c>
      <c r="W165">
        <v>4.3007400000000001E-2</v>
      </c>
    </row>
    <row r="166" spans="5:23">
      <c r="E166" t="s">
        <v>35</v>
      </c>
      <c r="F166">
        <v>33576.5</v>
      </c>
      <c r="G166" t="s">
        <v>1</v>
      </c>
      <c r="H166" t="s">
        <v>36</v>
      </c>
      <c r="I166" t="s">
        <v>3</v>
      </c>
      <c r="J166">
        <v>0.83230899999999997</v>
      </c>
      <c r="K166" t="s">
        <v>4</v>
      </c>
      <c r="L166">
        <v>4299.2700000000004</v>
      </c>
      <c r="M166" t="s">
        <v>5</v>
      </c>
      <c r="N166">
        <v>10.466888584595999</v>
      </c>
      <c r="O166" t="s">
        <v>6</v>
      </c>
      <c r="P166">
        <v>45000</v>
      </c>
      <c r="Q166" t="s">
        <v>7</v>
      </c>
      <c r="R166">
        <v>45000</v>
      </c>
      <c r="S166" t="s">
        <v>37</v>
      </c>
      <c r="T166" t="s">
        <v>3878</v>
      </c>
      <c r="U166" t="s">
        <v>3879</v>
      </c>
      <c r="V166" t="s">
        <v>3880</v>
      </c>
      <c r="W166">
        <v>5.87149E-2</v>
      </c>
    </row>
    <row r="167" spans="5:23">
      <c r="E167" t="s">
        <v>38</v>
      </c>
      <c r="F167">
        <v>33576.5</v>
      </c>
      <c r="G167" t="s">
        <v>1</v>
      </c>
      <c r="H167" t="s">
        <v>36</v>
      </c>
      <c r="I167" t="s">
        <v>3</v>
      </c>
      <c r="J167">
        <v>0.83230899999999997</v>
      </c>
      <c r="K167" t="s">
        <v>4</v>
      </c>
      <c r="L167">
        <v>4299.2700000000004</v>
      </c>
      <c r="M167" t="s">
        <v>5</v>
      </c>
      <c r="N167">
        <v>10.466888584595999</v>
      </c>
      <c r="O167" t="s">
        <v>6</v>
      </c>
      <c r="P167">
        <v>45000</v>
      </c>
      <c r="Q167" t="s">
        <v>7</v>
      </c>
      <c r="R167">
        <v>45000</v>
      </c>
      <c r="S167" t="s">
        <v>39</v>
      </c>
      <c r="T167" t="s">
        <v>3878</v>
      </c>
      <c r="U167" t="s">
        <v>3879</v>
      </c>
      <c r="V167" t="s">
        <v>3880</v>
      </c>
      <c r="W167">
        <v>5.87149E-2</v>
      </c>
    </row>
    <row r="168" spans="5:23">
      <c r="E168" t="s">
        <v>38</v>
      </c>
      <c r="F168">
        <v>32970.699999999997</v>
      </c>
      <c r="G168" t="s">
        <v>1</v>
      </c>
      <c r="H168" t="s">
        <v>40</v>
      </c>
      <c r="I168" t="s">
        <v>3</v>
      </c>
      <c r="J168">
        <v>0.83045400000000003</v>
      </c>
      <c r="K168" t="s">
        <v>4</v>
      </c>
      <c r="L168">
        <v>4397.8500000000004</v>
      </c>
      <c r="M168" t="s">
        <v>5</v>
      </c>
      <c r="N168">
        <v>10.232273856467</v>
      </c>
      <c r="O168" t="s">
        <v>6</v>
      </c>
      <c r="P168">
        <v>45000</v>
      </c>
      <c r="Q168" t="s">
        <v>7</v>
      </c>
      <c r="R168">
        <v>45000</v>
      </c>
      <c r="S168" t="s">
        <v>41</v>
      </c>
      <c r="T168" t="s">
        <v>3881</v>
      </c>
      <c r="U168" t="s">
        <v>3882</v>
      </c>
      <c r="V168" t="s">
        <v>3883</v>
      </c>
      <c r="W168">
        <v>6.4730899999999994E-2</v>
      </c>
    </row>
    <row r="169" spans="5:23">
      <c r="E169" t="s">
        <v>42</v>
      </c>
      <c r="F169">
        <v>32970.699999999997</v>
      </c>
      <c r="G169" t="s">
        <v>1</v>
      </c>
      <c r="H169" t="s">
        <v>40</v>
      </c>
      <c r="I169" t="s">
        <v>3</v>
      </c>
      <c r="J169">
        <v>0.83045400000000003</v>
      </c>
      <c r="K169" t="s">
        <v>4</v>
      </c>
      <c r="L169">
        <v>4397.8500000000004</v>
      </c>
      <c r="M169" t="s">
        <v>5</v>
      </c>
      <c r="N169">
        <v>10.232273856467</v>
      </c>
      <c r="O169" t="s">
        <v>6</v>
      </c>
      <c r="P169">
        <v>45000</v>
      </c>
      <c r="Q169" t="s">
        <v>7</v>
      </c>
      <c r="R169">
        <v>45000</v>
      </c>
      <c r="S169" t="s">
        <v>41</v>
      </c>
      <c r="T169" t="s">
        <v>3881</v>
      </c>
      <c r="U169" t="s">
        <v>3882</v>
      </c>
      <c r="V169" t="s">
        <v>3883</v>
      </c>
      <c r="W169">
        <v>6.4730899999999994E-2</v>
      </c>
    </row>
    <row r="170" spans="5:23">
      <c r="E170" t="s">
        <v>42</v>
      </c>
      <c r="F170">
        <v>23185.200000000001</v>
      </c>
      <c r="G170" t="s">
        <v>1</v>
      </c>
      <c r="H170" t="s">
        <v>14</v>
      </c>
      <c r="I170" t="s">
        <v>3</v>
      </c>
      <c r="J170">
        <v>0.98117399999999999</v>
      </c>
      <c r="K170" t="s">
        <v>4</v>
      </c>
      <c r="L170">
        <v>4480.2</v>
      </c>
      <c r="M170" t="s">
        <v>5</v>
      </c>
      <c r="N170">
        <v>10.044187935176</v>
      </c>
      <c r="O170" t="s">
        <v>6</v>
      </c>
      <c r="P170">
        <v>45000</v>
      </c>
      <c r="Q170" t="s">
        <v>7</v>
      </c>
      <c r="R170">
        <v>45000</v>
      </c>
      <c r="S170" t="s">
        <v>43</v>
      </c>
      <c r="T170" t="s">
        <v>3884</v>
      </c>
      <c r="U170" t="s">
        <v>3885</v>
      </c>
      <c r="V170" t="s">
        <v>3886</v>
      </c>
      <c r="W170">
        <v>7.00441E-3</v>
      </c>
    </row>
    <row r="171" spans="5:23">
      <c r="E171" t="s">
        <v>44</v>
      </c>
      <c r="F171">
        <v>23185.200000000001</v>
      </c>
      <c r="G171" t="s">
        <v>1</v>
      </c>
      <c r="H171" t="s">
        <v>14</v>
      </c>
      <c r="I171" t="s">
        <v>3</v>
      </c>
      <c r="J171">
        <v>0.98117399999999999</v>
      </c>
      <c r="K171" t="s">
        <v>4</v>
      </c>
      <c r="L171">
        <v>4480.2</v>
      </c>
      <c r="M171" t="s">
        <v>5</v>
      </c>
      <c r="N171">
        <v>10.044187935176</v>
      </c>
      <c r="O171" t="s">
        <v>6</v>
      </c>
      <c r="P171">
        <v>45000</v>
      </c>
      <c r="Q171" t="s">
        <v>7</v>
      </c>
      <c r="R171">
        <v>45000</v>
      </c>
      <c r="S171" t="s">
        <v>45</v>
      </c>
      <c r="T171" t="s">
        <v>3884</v>
      </c>
      <c r="U171" t="s">
        <v>3885</v>
      </c>
      <c r="V171" t="s">
        <v>3886</v>
      </c>
      <c r="W171">
        <v>7.00441E-3</v>
      </c>
    </row>
    <row r="172" spans="5:23">
      <c r="E172" t="s">
        <v>44</v>
      </c>
      <c r="F172">
        <v>23121.8</v>
      </c>
      <c r="G172" t="s">
        <v>1</v>
      </c>
      <c r="H172" t="s">
        <v>10</v>
      </c>
      <c r="I172" t="s">
        <v>3</v>
      </c>
      <c r="J172">
        <v>0.98143100000000005</v>
      </c>
      <c r="K172" t="s">
        <v>4</v>
      </c>
      <c r="L172">
        <v>4490.13</v>
      </c>
      <c r="M172" t="s">
        <v>5</v>
      </c>
      <c r="N172">
        <v>10.021992218292</v>
      </c>
      <c r="O172" t="s">
        <v>6</v>
      </c>
      <c r="P172">
        <v>45000</v>
      </c>
      <c r="Q172" t="s">
        <v>7</v>
      </c>
      <c r="R172">
        <v>45000</v>
      </c>
      <c r="S172" t="s">
        <v>11</v>
      </c>
      <c r="T172" t="s">
        <v>3854</v>
      </c>
      <c r="U172" t="s">
        <v>3855</v>
      </c>
      <c r="V172" t="s">
        <v>3856</v>
      </c>
      <c r="W172">
        <v>4.8344800000000004E-3</v>
      </c>
    </row>
    <row r="173" spans="5:23">
      <c r="E173" t="s">
        <v>0</v>
      </c>
      <c r="F173">
        <v>24102.400000000001</v>
      </c>
      <c r="G173" t="s">
        <v>1</v>
      </c>
      <c r="H173" t="s">
        <v>2</v>
      </c>
      <c r="I173" t="s">
        <v>3</v>
      </c>
      <c r="J173">
        <v>0.96445099999999995</v>
      </c>
      <c r="K173" t="s">
        <v>4</v>
      </c>
      <c r="L173">
        <v>4460.45</v>
      </c>
      <c r="M173" t="s">
        <v>5</v>
      </c>
      <c r="N173">
        <v>10.088676176718</v>
      </c>
      <c r="O173" t="s">
        <v>6</v>
      </c>
      <c r="P173">
        <v>45000</v>
      </c>
      <c r="Q173" t="s">
        <v>7</v>
      </c>
      <c r="R173">
        <v>45000</v>
      </c>
      <c r="S173" t="s">
        <v>8</v>
      </c>
      <c r="T173" t="s">
        <v>3887</v>
      </c>
      <c r="U173" t="s">
        <v>3888</v>
      </c>
      <c r="V173" t="s">
        <v>3889</v>
      </c>
      <c r="W173">
        <v>1.01475E-2</v>
      </c>
    </row>
    <row r="174" spans="5:23">
      <c r="E174" t="s">
        <v>9</v>
      </c>
      <c r="F174">
        <v>23067.4</v>
      </c>
      <c r="G174" t="s">
        <v>1</v>
      </c>
      <c r="H174" t="s">
        <v>10</v>
      </c>
      <c r="I174" t="s">
        <v>3</v>
      </c>
      <c r="J174">
        <v>0.98259600000000002</v>
      </c>
      <c r="K174" t="s">
        <v>4</v>
      </c>
      <c r="L174">
        <v>4490.0600000000004</v>
      </c>
      <c r="M174" t="s">
        <v>5</v>
      </c>
      <c r="N174">
        <v>10.022138913588</v>
      </c>
      <c r="O174" t="s">
        <v>6</v>
      </c>
      <c r="P174">
        <v>45000</v>
      </c>
      <c r="Q174" t="s">
        <v>7</v>
      </c>
      <c r="R174">
        <v>45000</v>
      </c>
      <c r="S174" t="s">
        <v>11</v>
      </c>
      <c r="T174" t="s">
        <v>3890</v>
      </c>
      <c r="U174" t="s">
        <v>3891</v>
      </c>
      <c r="V174" t="s">
        <v>3892</v>
      </c>
      <c r="W174">
        <v>4.9195300000000001E-3</v>
      </c>
    </row>
    <row r="175" spans="5:23">
      <c r="E175" t="s">
        <v>12</v>
      </c>
      <c r="F175">
        <v>24102.400000000001</v>
      </c>
      <c r="G175" t="s">
        <v>1</v>
      </c>
      <c r="H175" t="s">
        <v>2</v>
      </c>
      <c r="I175" t="s">
        <v>3</v>
      </c>
      <c r="J175">
        <v>0.96445099999999995</v>
      </c>
      <c r="K175" t="s">
        <v>4</v>
      </c>
      <c r="L175">
        <v>4460.45</v>
      </c>
      <c r="M175" t="s">
        <v>5</v>
      </c>
      <c r="N175">
        <v>10.088676176718</v>
      </c>
      <c r="O175" t="s">
        <v>6</v>
      </c>
      <c r="P175">
        <v>45000</v>
      </c>
      <c r="Q175" t="s">
        <v>7</v>
      </c>
      <c r="R175">
        <v>45000</v>
      </c>
      <c r="S175" t="s">
        <v>13</v>
      </c>
      <c r="T175" t="s">
        <v>3887</v>
      </c>
      <c r="U175" t="s">
        <v>3888</v>
      </c>
      <c r="V175" t="s">
        <v>3889</v>
      </c>
      <c r="W175">
        <v>1.01475E-2</v>
      </c>
    </row>
    <row r="176" spans="5:23">
      <c r="E176" t="s">
        <v>12</v>
      </c>
      <c r="F176">
        <v>24171.1</v>
      </c>
      <c r="G176" t="s">
        <v>1</v>
      </c>
      <c r="H176" t="s">
        <v>14</v>
      </c>
      <c r="I176" t="s">
        <v>3</v>
      </c>
      <c r="J176">
        <v>0.96097100000000002</v>
      </c>
      <c r="K176" t="s">
        <v>4</v>
      </c>
      <c r="L176">
        <v>4480.05</v>
      </c>
      <c r="M176" t="s">
        <v>5</v>
      </c>
      <c r="N176">
        <v>10.0445296302</v>
      </c>
      <c r="O176" t="s">
        <v>6</v>
      </c>
      <c r="P176">
        <v>45000</v>
      </c>
      <c r="Q176" t="s">
        <v>7</v>
      </c>
      <c r="R176">
        <v>45000</v>
      </c>
      <c r="S176" t="s">
        <v>15</v>
      </c>
      <c r="T176" t="s">
        <v>3893</v>
      </c>
      <c r="U176" t="s">
        <v>3894</v>
      </c>
      <c r="V176" t="s">
        <v>3895</v>
      </c>
      <c r="W176">
        <v>1.52622E-2</v>
      </c>
    </row>
    <row r="177" spans="5:23">
      <c r="E177" t="s">
        <v>16</v>
      </c>
      <c r="F177">
        <v>24171.1</v>
      </c>
      <c r="G177" t="s">
        <v>1</v>
      </c>
      <c r="H177" t="s">
        <v>14</v>
      </c>
      <c r="I177" t="s">
        <v>3</v>
      </c>
      <c r="J177">
        <v>0.96097100000000002</v>
      </c>
      <c r="K177" t="s">
        <v>4</v>
      </c>
      <c r="L177">
        <v>4480.05</v>
      </c>
      <c r="M177" t="s">
        <v>5</v>
      </c>
      <c r="N177">
        <v>10.0445296302</v>
      </c>
      <c r="O177" t="s">
        <v>6</v>
      </c>
      <c r="P177">
        <v>45000</v>
      </c>
      <c r="Q177" t="s">
        <v>7</v>
      </c>
      <c r="R177">
        <v>45000</v>
      </c>
      <c r="S177" t="s">
        <v>15</v>
      </c>
      <c r="T177" t="s">
        <v>3893</v>
      </c>
      <c r="U177" t="s">
        <v>3894</v>
      </c>
      <c r="V177" t="s">
        <v>3895</v>
      </c>
      <c r="W177">
        <v>1.52622E-2</v>
      </c>
    </row>
    <row r="178" spans="5:23">
      <c r="E178" t="s">
        <v>16</v>
      </c>
      <c r="F178">
        <v>26253</v>
      </c>
      <c r="G178" t="s">
        <v>1</v>
      </c>
      <c r="H178" t="s">
        <v>17</v>
      </c>
      <c r="I178" t="s">
        <v>3</v>
      </c>
      <c r="J178">
        <v>0.92827800000000005</v>
      </c>
      <c r="K178" t="s">
        <v>4</v>
      </c>
      <c r="L178">
        <v>4420.4399999999996</v>
      </c>
      <c r="M178" t="s">
        <v>5</v>
      </c>
      <c r="N178">
        <v>10.179990873655001</v>
      </c>
      <c r="O178" t="s">
        <v>6</v>
      </c>
      <c r="P178">
        <v>45000</v>
      </c>
      <c r="Q178" t="s">
        <v>7</v>
      </c>
      <c r="R178">
        <v>45000</v>
      </c>
      <c r="S178" t="s">
        <v>18</v>
      </c>
      <c r="T178" t="s">
        <v>3896</v>
      </c>
      <c r="U178" t="s">
        <v>3897</v>
      </c>
      <c r="V178" t="s">
        <v>3898</v>
      </c>
      <c r="W178">
        <v>2.7537499999999999E-2</v>
      </c>
    </row>
    <row r="179" spans="5:23">
      <c r="E179" t="s">
        <v>19</v>
      </c>
      <c r="F179">
        <v>26253</v>
      </c>
      <c r="G179" t="s">
        <v>1</v>
      </c>
      <c r="H179" t="s">
        <v>17</v>
      </c>
      <c r="I179" t="s">
        <v>3</v>
      </c>
      <c r="J179">
        <v>0.92827800000000005</v>
      </c>
      <c r="K179" t="s">
        <v>4</v>
      </c>
      <c r="L179">
        <v>4420.4399999999996</v>
      </c>
      <c r="M179" t="s">
        <v>5</v>
      </c>
      <c r="N179">
        <v>10.179990873655001</v>
      </c>
      <c r="O179" t="s">
        <v>6</v>
      </c>
      <c r="P179">
        <v>45000</v>
      </c>
      <c r="Q179" t="s">
        <v>7</v>
      </c>
      <c r="R179">
        <v>45000</v>
      </c>
      <c r="S179" t="s">
        <v>20</v>
      </c>
      <c r="T179" t="s">
        <v>3896</v>
      </c>
      <c r="U179" t="s">
        <v>3897</v>
      </c>
      <c r="V179" t="s">
        <v>3898</v>
      </c>
      <c r="W179">
        <v>2.7537499999999999E-2</v>
      </c>
    </row>
    <row r="180" spans="5:23">
      <c r="E180" t="s">
        <v>19</v>
      </c>
      <c r="F180">
        <v>26072.6</v>
      </c>
      <c r="G180" t="s">
        <v>1</v>
      </c>
      <c r="H180" t="s">
        <v>2</v>
      </c>
      <c r="I180" t="s">
        <v>3</v>
      </c>
      <c r="J180">
        <v>0.92736799999999997</v>
      </c>
      <c r="K180" t="s">
        <v>4</v>
      </c>
      <c r="L180">
        <v>4459.76</v>
      </c>
      <c r="M180" t="s">
        <v>5</v>
      </c>
      <c r="N180">
        <v>10.090236272632</v>
      </c>
      <c r="O180" t="s">
        <v>6</v>
      </c>
      <c r="P180">
        <v>45000</v>
      </c>
      <c r="Q180" t="s">
        <v>7</v>
      </c>
      <c r="R180">
        <v>45000</v>
      </c>
      <c r="S180" t="s">
        <v>21</v>
      </c>
      <c r="T180" t="s">
        <v>3899</v>
      </c>
      <c r="U180" t="s">
        <v>3900</v>
      </c>
      <c r="V180" t="s">
        <v>3901</v>
      </c>
      <c r="W180">
        <v>2.2731100000000001E-2</v>
      </c>
    </row>
    <row r="181" spans="5:23">
      <c r="E181" t="s">
        <v>22</v>
      </c>
      <c r="F181">
        <v>26072.6</v>
      </c>
      <c r="G181" t="s">
        <v>1</v>
      </c>
      <c r="H181" t="s">
        <v>2</v>
      </c>
      <c r="I181" t="s">
        <v>3</v>
      </c>
      <c r="J181">
        <v>0.92736799999999997</v>
      </c>
      <c r="K181" t="s">
        <v>4</v>
      </c>
      <c r="L181">
        <v>4459.76</v>
      </c>
      <c r="M181" t="s">
        <v>5</v>
      </c>
      <c r="N181">
        <v>10.090236272632</v>
      </c>
      <c r="O181" t="s">
        <v>6</v>
      </c>
      <c r="P181">
        <v>45000</v>
      </c>
      <c r="Q181" t="s">
        <v>7</v>
      </c>
      <c r="R181">
        <v>45000</v>
      </c>
      <c r="S181" t="s">
        <v>21</v>
      </c>
      <c r="T181" t="s">
        <v>3899</v>
      </c>
      <c r="U181" t="s">
        <v>3900</v>
      </c>
      <c r="V181" t="s">
        <v>3901</v>
      </c>
      <c r="W181">
        <v>2.2731100000000001E-2</v>
      </c>
    </row>
    <row r="182" spans="5:23">
      <c r="E182" t="s">
        <v>22</v>
      </c>
      <c r="F182">
        <v>28591.7</v>
      </c>
      <c r="G182" t="s">
        <v>1</v>
      </c>
      <c r="H182" t="s">
        <v>23</v>
      </c>
      <c r="I182" t="s">
        <v>3</v>
      </c>
      <c r="J182">
        <v>0.893513</v>
      </c>
      <c r="K182" t="s">
        <v>4</v>
      </c>
      <c r="L182">
        <v>4380.8500000000004</v>
      </c>
      <c r="M182" t="s">
        <v>5</v>
      </c>
      <c r="N182">
        <v>10.271986682716999</v>
      </c>
      <c r="O182" t="s">
        <v>6</v>
      </c>
      <c r="P182">
        <v>45000</v>
      </c>
      <c r="Q182" t="s">
        <v>7</v>
      </c>
      <c r="R182">
        <v>45000</v>
      </c>
      <c r="S182" t="s">
        <v>24</v>
      </c>
      <c r="T182" t="s">
        <v>3902</v>
      </c>
      <c r="U182" t="s">
        <v>3903</v>
      </c>
      <c r="V182" t="s">
        <v>3904</v>
      </c>
      <c r="W182">
        <v>3.2280200000000002E-2</v>
      </c>
    </row>
    <row r="183" spans="5:23">
      <c r="E183" t="s">
        <v>25</v>
      </c>
      <c r="F183">
        <v>28591.7</v>
      </c>
      <c r="G183" t="s">
        <v>1</v>
      </c>
      <c r="H183" t="s">
        <v>23</v>
      </c>
      <c r="I183" t="s">
        <v>3</v>
      </c>
      <c r="J183">
        <v>0.893513</v>
      </c>
      <c r="K183" t="s">
        <v>4</v>
      </c>
      <c r="L183">
        <v>4380.8500000000004</v>
      </c>
      <c r="M183" t="s">
        <v>5</v>
      </c>
      <c r="N183">
        <v>10.271986682716999</v>
      </c>
      <c r="O183" t="s">
        <v>6</v>
      </c>
      <c r="P183">
        <v>45000</v>
      </c>
      <c r="Q183" t="s">
        <v>7</v>
      </c>
      <c r="R183">
        <v>45000</v>
      </c>
      <c r="S183" t="s">
        <v>26</v>
      </c>
      <c r="T183" t="s">
        <v>3902</v>
      </c>
      <c r="U183" t="s">
        <v>3903</v>
      </c>
      <c r="V183" t="s">
        <v>3904</v>
      </c>
      <c r="W183">
        <v>3.2280200000000002E-2</v>
      </c>
    </row>
    <row r="184" spans="5:23">
      <c r="E184" t="s">
        <v>25</v>
      </c>
      <c r="F184">
        <v>28150.3</v>
      </c>
      <c r="G184" t="s">
        <v>1</v>
      </c>
      <c r="H184" t="s">
        <v>27</v>
      </c>
      <c r="I184" t="s">
        <v>3</v>
      </c>
      <c r="J184">
        <v>0.89450700000000005</v>
      </c>
      <c r="K184" t="s">
        <v>4</v>
      </c>
      <c r="L184">
        <v>4439.67</v>
      </c>
      <c r="M184" t="s">
        <v>5</v>
      </c>
      <c r="N184">
        <v>10.135893323632001</v>
      </c>
      <c r="O184" t="s">
        <v>6</v>
      </c>
      <c r="P184">
        <v>45000</v>
      </c>
      <c r="Q184" t="s">
        <v>7</v>
      </c>
      <c r="R184">
        <v>45000</v>
      </c>
      <c r="S184" t="s">
        <v>28</v>
      </c>
      <c r="T184" t="s">
        <v>3905</v>
      </c>
      <c r="U184" t="s">
        <v>3906</v>
      </c>
      <c r="V184" t="s">
        <v>3907</v>
      </c>
      <c r="W184">
        <v>3.3235099999999997E-2</v>
      </c>
    </row>
    <row r="185" spans="5:23">
      <c r="E185" t="s">
        <v>29</v>
      </c>
      <c r="F185">
        <v>28150.3</v>
      </c>
      <c r="G185" t="s">
        <v>1</v>
      </c>
      <c r="H185" t="s">
        <v>27</v>
      </c>
      <c r="I185" t="s">
        <v>3</v>
      </c>
      <c r="J185">
        <v>0.89450700000000005</v>
      </c>
      <c r="K185" t="s">
        <v>4</v>
      </c>
      <c r="L185">
        <v>4439.67</v>
      </c>
      <c r="M185" t="s">
        <v>5</v>
      </c>
      <c r="N185">
        <v>10.135893323632001</v>
      </c>
      <c r="O185" t="s">
        <v>6</v>
      </c>
      <c r="P185">
        <v>45000</v>
      </c>
      <c r="Q185" t="s">
        <v>7</v>
      </c>
      <c r="R185">
        <v>45000</v>
      </c>
      <c r="S185" t="s">
        <v>28</v>
      </c>
      <c r="T185" t="s">
        <v>3905</v>
      </c>
      <c r="U185" t="s">
        <v>3906</v>
      </c>
      <c r="V185" t="s">
        <v>3907</v>
      </c>
      <c r="W185">
        <v>3.3235099999999997E-2</v>
      </c>
    </row>
    <row r="186" spans="5:23">
      <c r="E186" t="s">
        <v>29</v>
      </c>
      <c r="F186">
        <v>30665.599999999999</v>
      </c>
      <c r="G186" t="s">
        <v>1</v>
      </c>
      <c r="H186" t="s">
        <v>30</v>
      </c>
      <c r="I186" t="s">
        <v>3</v>
      </c>
      <c r="J186">
        <v>0.86682899999999996</v>
      </c>
      <c r="K186" t="s">
        <v>4</v>
      </c>
      <c r="L186">
        <v>4339.92</v>
      </c>
      <c r="M186" t="s">
        <v>5</v>
      </c>
      <c r="N186">
        <v>10.368853425997001</v>
      </c>
      <c r="O186" t="s">
        <v>6</v>
      </c>
      <c r="P186">
        <v>45000</v>
      </c>
      <c r="Q186" t="s">
        <v>7</v>
      </c>
      <c r="R186">
        <v>45000</v>
      </c>
      <c r="S186" t="s">
        <v>31</v>
      </c>
      <c r="T186" t="s">
        <v>3908</v>
      </c>
      <c r="U186" t="s">
        <v>3909</v>
      </c>
      <c r="V186" t="s">
        <v>3910</v>
      </c>
      <c r="W186">
        <v>4.48893E-2</v>
      </c>
    </row>
    <row r="187" spans="5:23">
      <c r="E187" t="s">
        <v>32</v>
      </c>
      <c r="F187">
        <v>30665.599999999999</v>
      </c>
      <c r="G187" t="s">
        <v>1</v>
      </c>
      <c r="H187" t="s">
        <v>30</v>
      </c>
      <c r="I187" t="s">
        <v>3</v>
      </c>
      <c r="J187">
        <v>0.86682899999999996</v>
      </c>
      <c r="K187" t="s">
        <v>4</v>
      </c>
      <c r="L187">
        <v>4339.92</v>
      </c>
      <c r="M187" t="s">
        <v>5</v>
      </c>
      <c r="N187">
        <v>10.368853425997001</v>
      </c>
      <c r="O187" t="s">
        <v>6</v>
      </c>
      <c r="P187">
        <v>45000</v>
      </c>
      <c r="Q187" t="s">
        <v>7</v>
      </c>
      <c r="R187">
        <v>45000</v>
      </c>
      <c r="S187" t="s">
        <v>33</v>
      </c>
      <c r="T187" t="s">
        <v>3908</v>
      </c>
      <c r="U187" t="s">
        <v>3909</v>
      </c>
      <c r="V187" t="s">
        <v>3910</v>
      </c>
      <c r="W187">
        <v>4.48893E-2</v>
      </c>
    </row>
    <row r="188" spans="5:23">
      <c r="E188" t="s">
        <v>32</v>
      </c>
      <c r="F188">
        <v>30487</v>
      </c>
      <c r="G188" t="s">
        <v>1</v>
      </c>
      <c r="H188" t="s">
        <v>17</v>
      </c>
      <c r="I188" t="s">
        <v>3</v>
      </c>
      <c r="J188">
        <v>0.86157499999999998</v>
      </c>
      <c r="K188" t="s">
        <v>4</v>
      </c>
      <c r="L188">
        <v>4418.74</v>
      </c>
      <c r="M188" t="s">
        <v>5</v>
      </c>
      <c r="N188">
        <v>10.183888987254999</v>
      </c>
      <c r="O188" t="s">
        <v>6</v>
      </c>
      <c r="P188">
        <v>45000</v>
      </c>
      <c r="Q188" t="s">
        <v>7</v>
      </c>
      <c r="R188">
        <v>45000</v>
      </c>
      <c r="S188" t="s">
        <v>34</v>
      </c>
      <c r="T188" t="s">
        <v>3911</v>
      </c>
      <c r="U188" t="s">
        <v>3912</v>
      </c>
      <c r="V188" t="s">
        <v>3913</v>
      </c>
      <c r="W188">
        <v>4.2067800000000002E-2</v>
      </c>
    </row>
    <row r="189" spans="5:23">
      <c r="E189" t="s">
        <v>35</v>
      </c>
      <c r="F189">
        <v>30487</v>
      </c>
      <c r="G189" t="s">
        <v>1</v>
      </c>
      <c r="H189" t="s">
        <v>17</v>
      </c>
      <c r="I189" t="s">
        <v>3</v>
      </c>
      <c r="J189">
        <v>0.86157499999999998</v>
      </c>
      <c r="K189" t="s">
        <v>4</v>
      </c>
      <c r="L189">
        <v>4418.74</v>
      </c>
      <c r="M189" t="s">
        <v>5</v>
      </c>
      <c r="N189">
        <v>10.183888987254999</v>
      </c>
      <c r="O189" t="s">
        <v>6</v>
      </c>
      <c r="P189">
        <v>45000</v>
      </c>
      <c r="Q189" t="s">
        <v>7</v>
      </c>
      <c r="R189">
        <v>45000</v>
      </c>
      <c r="S189" t="s">
        <v>34</v>
      </c>
      <c r="T189" t="s">
        <v>3911</v>
      </c>
      <c r="U189" t="s">
        <v>3912</v>
      </c>
      <c r="V189" t="s">
        <v>3913</v>
      </c>
      <c r="W189">
        <v>4.2067800000000002E-2</v>
      </c>
    </row>
    <row r="190" spans="5:23">
      <c r="E190" t="s">
        <v>35</v>
      </c>
      <c r="F190">
        <v>33843.1</v>
      </c>
      <c r="G190" t="s">
        <v>1</v>
      </c>
      <c r="H190" t="s">
        <v>36</v>
      </c>
      <c r="I190" t="s">
        <v>3</v>
      </c>
      <c r="J190">
        <v>0.82890900000000001</v>
      </c>
      <c r="K190" t="s">
        <v>4</v>
      </c>
      <c r="L190">
        <v>4300.47</v>
      </c>
      <c r="M190" t="s">
        <v>5</v>
      </c>
      <c r="N190">
        <v>10.463965964658</v>
      </c>
      <c r="O190" t="s">
        <v>6</v>
      </c>
      <c r="P190">
        <v>45000</v>
      </c>
      <c r="Q190" t="s">
        <v>7</v>
      </c>
      <c r="R190">
        <v>45000</v>
      </c>
      <c r="S190" t="s">
        <v>37</v>
      </c>
      <c r="T190" t="s">
        <v>3914</v>
      </c>
      <c r="U190" t="s">
        <v>3915</v>
      </c>
      <c r="V190" t="s">
        <v>3916</v>
      </c>
      <c r="W190">
        <v>5.19774E-2</v>
      </c>
    </row>
    <row r="191" spans="5:23">
      <c r="E191" t="s">
        <v>38</v>
      </c>
      <c r="F191">
        <v>33843.1</v>
      </c>
      <c r="G191" t="s">
        <v>1</v>
      </c>
      <c r="H191" t="s">
        <v>36</v>
      </c>
      <c r="I191" t="s">
        <v>3</v>
      </c>
      <c r="J191">
        <v>0.82890900000000001</v>
      </c>
      <c r="K191" t="s">
        <v>4</v>
      </c>
      <c r="L191">
        <v>4300.47</v>
      </c>
      <c r="M191" t="s">
        <v>5</v>
      </c>
      <c r="N191">
        <v>10.463965964658</v>
      </c>
      <c r="O191" t="s">
        <v>6</v>
      </c>
      <c r="P191">
        <v>45000</v>
      </c>
      <c r="Q191" t="s">
        <v>7</v>
      </c>
      <c r="R191">
        <v>45000</v>
      </c>
      <c r="S191" t="s">
        <v>39</v>
      </c>
      <c r="T191" t="s">
        <v>3914</v>
      </c>
      <c r="U191" t="s">
        <v>3915</v>
      </c>
      <c r="V191" t="s">
        <v>3916</v>
      </c>
      <c r="W191">
        <v>5.19774E-2</v>
      </c>
    </row>
    <row r="192" spans="5:23">
      <c r="E192" t="s">
        <v>38</v>
      </c>
      <c r="F192">
        <v>32920.199999999997</v>
      </c>
      <c r="G192" t="s">
        <v>1</v>
      </c>
      <c r="H192" t="s">
        <v>40</v>
      </c>
      <c r="I192" t="s">
        <v>3</v>
      </c>
      <c r="J192">
        <v>0.83115000000000006</v>
      </c>
      <c r="K192" t="s">
        <v>4</v>
      </c>
      <c r="L192">
        <v>4397.22</v>
      </c>
      <c r="M192" t="s">
        <v>5</v>
      </c>
      <c r="N192">
        <v>10.233735463439</v>
      </c>
      <c r="O192" t="s">
        <v>6</v>
      </c>
      <c r="P192">
        <v>45000</v>
      </c>
      <c r="Q192" t="s">
        <v>7</v>
      </c>
      <c r="R192">
        <v>45000</v>
      </c>
      <c r="S192" t="s">
        <v>41</v>
      </c>
      <c r="T192" t="s">
        <v>3917</v>
      </c>
      <c r="U192" t="s">
        <v>3918</v>
      </c>
      <c r="V192" t="s">
        <v>3919</v>
      </c>
      <c r="W192">
        <v>6.2943899999999997E-2</v>
      </c>
    </row>
    <row r="193" spans="5:23">
      <c r="E193" t="s">
        <v>42</v>
      </c>
      <c r="F193">
        <v>32920.199999999997</v>
      </c>
      <c r="G193" t="s">
        <v>1</v>
      </c>
      <c r="H193" t="s">
        <v>40</v>
      </c>
      <c r="I193" t="s">
        <v>3</v>
      </c>
      <c r="J193">
        <v>0.83115000000000006</v>
      </c>
      <c r="K193" t="s">
        <v>4</v>
      </c>
      <c r="L193">
        <v>4397.22</v>
      </c>
      <c r="M193" t="s">
        <v>5</v>
      </c>
      <c r="N193">
        <v>10.233735463439</v>
      </c>
      <c r="O193" t="s">
        <v>6</v>
      </c>
      <c r="P193">
        <v>45000</v>
      </c>
      <c r="Q193" t="s">
        <v>7</v>
      </c>
      <c r="R193">
        <v>45000</v>
      </c>
      <c r="S193" t="s">
        <v>41</v>
      </c>
      <c r="T193" t="s">
        <v>3917</v>
      </c>
      <c r="U193" t="s">
        <v>3918</v>
      </c>
      <c r="V193" t="s">
        <v>3919</v>
      </c>
      <c r="W193">
        <v>6.2943899999999997E-2</v>
      </c>
    </row>
    <row r="194" spans="5:23">
      <c r="E194" t="s">
        <v>42</v>
      </c>
      <c r="F194">
        <v>23185.4</v>
      </c>
      <c r="G194" t="s">
        <v>1</v>
      </c>
      <c r="H194" t="s">
        <v>14</v>
      </c>
      <c r="I194" t="s">
        <v>3</v>
      </c>
      <c r="J194">
        <v>0.981159</v>
      </c>
      <c r="K194" t="s">
        <v>4</v>
      </c>
      <c r="L194">
        <v>4480.29</v>
      </c>
      <c r="M194" t="s">
        <v>5</v>
      </c>
      <c r="N194">
        <v>10.043992737448001</v>
      </c>
      <c r="O194" t="s">
        <v>6</v>
      </c>
      <c r="P194">
        <v>45000</v>
      </c>
      <c r="Q194" t="s">
        <v>7</v>
      </c>
      <c r="R194">
        <v>45000</v>
      </c>
      <c r="S194" t="s">
        <v>43</v>
      </c>
      <c r="T194" t="s">
        <v>3920</v>
      </c>
      <c r="U194" t="s">
        <v>3921</v>
      </c>
      <c r="V194" t="s">
        <v>3922</v>
      </c>
      <c r="W194">
        <v>6.2006199999999996E-3</v>
      </c>
    </row>
    <row r="195" spans="5:23">
      <c r="E195" t="s">
        <v>44</v>
      </c>
      <c r="F195">
        <v>23185.4</v>
      </c>
      <c r="G195" t="s">
        <v>1</v>
      </c>
      <c r="H195" t="s">
        <v>14</v>
      </c>
      <c r="I195" t="s">
        <v>3</v>
      </c>
      <c r="J195">
        <v>0.981159</v>
      </c>
      <c r="K195" t="s">
        <v>4</v>
      </c>
      <c r="L195">
        <v>4480.29</v>
      </c>
      <c r="M195" t="s">
        <v>5</v>
      </c>
      <c r="N195">
        <v>10.043992737448001</v>
      </c>
      <c r="O195" t="s">
        <v>6</v>
      </c>
      <c r="P195">
        <v>45000</v>
      </c>
      <c r="Q195" t="s">
        <v>7</v>
      </c>
      <c r="R195">
        <v>45000</v>
      </c>
      <c r="S195" t="s">
        <v>45</v>
      </c>
      <c r="T195" t="s">
        <v>3920</v>
      </c>
      <c r="U195" t="s">
        <v>3921</v>
      </c>
      <c r="V195" t="s">
        <v>3922</v>
      </c>
      <c r="W195">
        <v>6.2006199999999996E-3</v>
      </c>
    </row>
    <row r="196" spans="5:23">
      <c r="E196" t="s">
        <v>44</v>
      </c>
      <c r="F196">
        <v>23067.4</v>
      </c>
      <c r="G196" t="s">
        <v>1</v>
      </c>
      <c r="H196" t="s">
        <v>10</v>
      </c>
      <c r="I196" t="s">
        <v>3</v>
      </c>
      <c r="J196">
        <v>0.98259600000000002</v>
      </c>
      <c r="K196" t="s">
        <v>4</v>
      </c>
      <c r="L196">
        <v>4490.0600000000004</v>
      </c>
      <c r="M196" t="s">
        <v>5</v>
      </c>
      <c r="N196">
        <v>10.022138913588</v>
      </c>
      <c r="O196" t="s">
        <v>6</v>
      </c>
      <c r="P196">
        <v>45000</v>
      </c>
      <c r="Q196" t="s">
        <v>7</v>
      </c>
      <c r="R196">
        <v>45000</v>
      </c>
      <c r="S196" t="s">
        <v>11</v>
      </c>
      <c r="T196" t="s">
        <v>3890</v>
      </c>
      <c r="U196" t="s">
        <v>3891</v>
      </c>
      <c r="V196" t="s">
        <v>3892</v>
      </c>
      <c r="W196">
        <v>4.9195300000000001E-3</v>
      </c>
    </row>
    <row r="197" spans="5:23">
      <c r="E197" t="s">
        <v>0</v>
      </c>
      <c r="F197">
        <v>24167.7</v>
      </c>
      <c r="G197" t="s">
        <v>1</v>
      </c>
      <c r="H197" t="s">
        <v>2</v>
      </c>
      <c r="I197" t="s">
        <v>3</v>
      </c>
      <c r="J197">
        <v>0.96316800000000002</v>
      </c>
      <c r="K197" t="s">
        <v>4</v>
      </c>
      <c r="L197">
        <v>4460.2700000000004</v>
      </c>
      <c r="M197" t="s">
        <v>5</v>
      </c>
      <c r="N197">
        <v>10.089066176177999</v>
      </c>
      <c r="O197" t="s">
        <v>6</v>
      </c>
      <c r="P197">
        <v>45000</v>
      </c>
      <c r="Q197" t="s">
        <v>7</v>
      </c>
      <c r="R197">
        <v>45000</v>
      </c>
      <c r="S197" t="s">
        <v>8</v>
      </c>
      <c r="T197" t="s">
        <v>3923</v>
      </c>
      <c r="U197" t="s">
        <v>3924</v>
      </c>
      <c r="V197" t="s">
        <v>3925</v>
      </c>
      <c r="W197">
        <v>7.2162099999999998E-3</v>
      </c>
    </row>
    <row r="198" spans="5:23">
      <c r="E198" t="s">
        <v>9</v>
      </c>
      <c r="F198">
        <v>23228</v>
      </c>
      <c r="G198" t="s">
        <v>1</v>
      </c>
      <c r="H198" t="s">
        <v>10</v>
      </c>
      <c r="I198" t="s">
        <v>3</v>
      </c>
      <c r="J198">
        <v>0.97919100000000003</v>
      </c>
      <c r="K198" t="s">
        <v>4</v>
      </c>
      <c r="L198">
        <v>4490.07</v>
      </c>
      <c r="M198" t="s">
        <v>5</v>
      </c>
      <c r="N198">
        <v>10.022114464372001</v>
      </c>
      <c r="O198" t="s">
        <v>6</v>
      </c>
      <c r="P198">
        <v>45000</v>
      </c>
      <c r="Q198" t="s">
        <v>7</v>
      </c>
      <c r="R198">
        <v>45000</v>
      </c>
      <c r="S198" t="s">
        <v>11</v>
      </c>
      <c r="T198" t="s">
        <v>3926</v>
      </c>
      <c r="U198" t="s">
        <v>3927</v>
      </c>
      <c r="V198" t="s">
        <v>3928</v>
      </c>
      <c r="W198">
        <v>6.1243000000000001E-3</v>
      </c>
    </row>
    <row r="199" spans="5:23">
      <c r="E199" t="s">
        <v>12</v>
      </c>
      <c r="F199">
        <v>24167.7</v>
      </c>
      <c r="G199" t="s">
        <v>1</v>
      </c>
      <c r="H199" t="s">
        <v>2</v>
      </c>
      <c r="I199" t="s">
        <v>3</v>
      </c>
      <c r="J199">
        <v>0.96316800000000002</v>
      </c>
      <c r="K199" t="s">
        <v>4</v>
      </c>
      <c r="L199">
        <v>4460.2700000000004</v>
      </c>
      <c r="M199" t="s">
        <v>5</v>
      </c>
      <c r="N199">
        <v>10.089066176177999</v>
      </c>
      <c r="O199" t="s">
        <v>6</v>
      </c>
      <c r="P199">
        <v>45000</v>
      </c>
      <c r="Q199" t="s">
        <v>7</v>
      </c>
      <c r="R199">
        <v>45000</v>
      </c>
      <c r="S199" t="s">
        <v>13</v>
      </c>
      <c r="T199" t="s">
        <v>3923</v>
      </c>
      <c r="U199" t="s">
        <v>3924</v>
      </c>
      <c r="V199" t="s">
        <v>3925</v>
      </c>
      <c r="W199">
        <v>7.2162099999999998E-3</v>
      </c>
    </row>
    <row r="200" spans="5:23">
      <c r="E200" t="s">
        <v>12</v>
      </c>
      <c r="F200">
        <v>24122.799999999999</v>
      </c>
      <c r="G200" t="s">
        <v>1</v>
      </c>
      <c r="H200" t="s">
        <v>14</v>
      </c>
      <c r="I200" t="s">
        <v>3</v>
      </c>
      <c r="J200">
        <v>0.96192900000000003</v>
      </c>
      <c r="K200" t="s">
        <v>4</v>
      </c>
      <c r="L200">
        <v>4480.09</v>
      </c>
      <c r="M200" t="s">
        <v>5</v>
      </c>
      <c r="N200">
        <v>10.044432031335999</v>
      </c>
      <c r="O200" t="s">
        <v>6</v>
      </c>
      <c r="P200">
        <v>45000</v>
      </c>
      <c r="Q200" t="s">
        <v>7</v>
      </c>
      <c r="R200">
        <v>45000</v>
      </c>
      <c r="S200" t="s">
        <v>15</v>
      </c>
      <c r="T200" t="s">
        <v>3929</v>
      </c>
      <c r="U200" t="s">
        <v>3930</v>
      </c>
      <c r="V200" t="s">
        <v>3931</v>
      </c>
      <c r="W200">
        <v>1.37298E-2</v>
      </c>
    </row>
    <row r="201" spans="5:23">
      <c r="E201" t="s">
        <v>16</v>
      </c>
      <c r="F201">
        <v>24122.799999999999</v>
      </c>
      <c r="G201" t="s">
        <v>1</v>
      </c>
      <c r="H201" t="s">
        <v>14</v>
      </c>
      <c r="I201" t="s">
        <v>3</v>
      </c>
      <c r="J201">
        <v>0.96192900000000003</v>
      </c>
      <c r="K201" t="s">
        <v>4</v>
      </c>
      <c r="L201">
        <v>4480.09</v>
      </c>
      <c r="M201" t="s">
        <v>5</v>
      </c>
      <c r="N201">
        <v>10.044432031335999</v>
      </c>
      <c r="O201" t="s">
        <v>6</v>
      </c>
      <c r="P201">
        <v>45000</v>
      </c>
      <c r="Q201" t="s">
        <v>7</v>
      </c>
      <c r="R201">
        <v>45000</v>
      </c>
      <c r="S201" t="s">
        <v>15</v>
      </c>
      <c r="T201" t="s">
        <v>3929</v>
      </c>
      <c r="U201" t="s">
        <v>3930</v>
      </c>
      <c r="V201" t="s">
        <v>3931</v>
      </c>
      <c r="W201">
        <v>1.37298E-2</v>
      </c>
    </row>
    <row r="202" spans="5:23">
      <c r="E202" t="s">
        <v>16</v>
      </c>
      <c r="F202">
        <v>26327.5</v>
      </c>
      <c r="G202" t="s">
        <v>1</v>
      </c>
      <c r="H202" t="s">
        <v>17</v>
      </c>
      <c r="I202" t="s">
        <v>3</v>
      </c>
      <c r="J202">
        <v>0.92698000000000003</v>
      </c>
      <c r="K202" t="s">
        <v>4</v>
      </c>
      <c r="L202">
        <v>4420.2700000000004</v>
      </c>
      <c r="M202" t="s">
        <v>5</v>
      </c>
      <c r="N202">
        <v>10.180380675115</v>
      </c>
      <c r="O202" t="s">
        <v>6</v>
      </c>
      <c r="P202">
        <v>45000</v>
      </c>
      <c r="Q202" t="s">
        <v>7</v>
      </c>
      <c r="R202">
        <v>45000</v>
      </c>
      <c r="S202" t="s">
        <v>18</v>
      </c>
      <c r="T202" t="s">
        <v>3932</v>
      </c>
      <c r="U202" t="s">
        <v>3933</v>
      </c>
      <c r="V202" t="s">
        <v>3934</v>
      </c>
      <c r="W202">
        <v>2.4671499999999999E-2</v>
      </c>
    </row>
    <row r="203" spans="5:23">
      <c r="E203" t="s">
        <v>19</v>
      </c>
      <c r="F203">
        <v>26327.5</v>
      </c>
      <c r="G203" t="s">
        <v>1</v>
      </c>
      <c r="H203" t="s">
        <v>17</v>
      </c>
      <c r="I203" t="s">
        <v>3</v>
      </c>
      <c r="J203">
        <v>0.92698000000000003</v>
      </c>
      <c r="K203" t="s">
        <v>4</v>
      </c>
      <c r="L203">
        <v>4420.2700000000004</v>
      </c>
      <c r="M203" t="s">
        <v>5</v>
      </c>
      <c r="N203">
        <v>10.180380675115</v>
      </c>
      <c r="O203" t="s">
        <v>6</v>
      </c>
      <c r="P203">
        <v>45000</v>
      </c>
      <c r="Q203" t="s">
        <v>7</v>
      </c>
      <c r="R203">
        <v>45000</v>
      </c>
      <c r="S203" t="s">
        <v>20</v>
      </c>
      <c r="T203" t="s">
        <v>3932</v>
      </c>
      <c r="U203" t="s">
        <v>3933</v>
      </c>
      <c r="V203" t="s">
        <v>3934</v>
      </c>
      <c r="W203">
        <v>2.4671499999999999E-2</v>
      </c>
    </row>
    <row r="204" spans="5:23">
      <c r="E204" t="s">
        <v>19</v>
      </c>
      <c r="F204">
        <v>25973.8</v>
      </c>
      <c r="G204" t="s">
        <v>1</v>
      </c>
      <c r="H204" t="s">
        <v>2</v>
      </c>
      <c r="I204" t="s">
        <v>3</v>
      </c>
      <c r="J204">
        <v>0.92910300000000001</v>
      </c>
      <c r="K204" t="s">
        <v>4</v>
      </c>
      <c r="L204">
        <v>4460.0200000000004</v>
      </c>
      <c r="M204" t="s">
        <v>5</v>
      </c>
      <c r="N204">
        <v>10.089651273448</v>
      </c>
      <c r="O204" t="s">
        <v>6</v>
      </c>
      <c r="P204">
        <v>45000</v>
      </c>
      <c r="Q204" t="s">
        <v>7</v>
      </c>
      <c r="R204">
        <v>45000</v>
      </c>
      <c r="S204" t="s">
        <v>21</v>
      </c>
      <c r="T204" t="s">
        <v>3935</v>
      </c>
      <c r="U204" t="s">
        <v>3936</v>
      </c>
      <c r="V204" t="s">
        <v>3937</v>
      </c>
      <c r="W204">
        <v>2.5470599999999999E-2</v>
      </c>
    </row>
    <row r="205" spans="5:23">
      <c r="E205" t="s">
        <v>22</v>
      </c>
      <c r="F205">
        <v>25973.8</v>
      </c>
      <c r="G205" t="s">
        <v>1</v>
      </c>
      <c r="H205" t="s">
        <v>2</v>
      </c>
      <c r="I205" t="s">
        <v>3</v>
      </c>
      <c r="J205">
        <v>0.92910300000000001</v>
      </c>
      <c r="K205" t="s">
        <v>4</v>
      </c>
      <c r="L205">
        <v>4460.0200000000004</v>
      </c>
      <c r="M205" t="s">
        <v>5</v>
      </c>
      <c r="N205">
        <v>10.089651273448</v>
      </c>
      <c r="O205" t="s">
        <v>6</v>
      </c>
      <c r="P205">
        <v>45000</v>
      </c>
      <c r="Q205" t="s">
        <v>7</v>
      </c>
      <c r="R205">
        <v>45000</v>
      </c>
      <c r="S205" t="s">
        <v>21</v>
      </c>
      <c r="T205" t="s">
        <v>3935</v>
      </c>
      <c r="U205" t="s">
        <v>3936</v>
      </c>
      <c r="V205" t="s">
        <v>3937</v>
      </c>
      <c r="W205">
        <v>2.5470599999999999E-2</v>
      </c>
    </row>
    <row r="206" spans="5:23">
      <c r="E206" t="s">
        <v>22</v>
      </c>
      <c r="F206">
        <v>28523.1</v>
      </c>
      <c r="G206" t="s">
        <v>1</v>
      </c>
      <c r="H206" t="s">
        <v>23</v>
      </c>
      <c r="I206" t="s">
        <v>3</v>
      </c>
      <c r="J206">
        <v>0.89456100000000005</v>
      </c>
      <c r="K206" t="s">
        <v>4</v>
      </c>
      <c r="L206">
        <v>4381.1000000000004</v>
      </c>
      <c r="M206" t="s">
        <v>5</v>
      </c>
      <c r="N206">
        <v>10.271402079529</v>
      </c>
      <c r="O206" t="s">
        <v>6</v>
      </c>
      <c r="P206">
        <v>45000</v>
      </c>
      <c r="Q206" t="s">
        <v>7</v>
      </c>
      <c r="R206">
        <v>45000</v>
      </c>
      <c r="S206" t="s">
        <v>24</v>
      </c>
      <c r="T206" t="s">
        <v>3938</v>
      </c>
      <c r="U206" t="s">
        <v>3939</v>
      </c>
      <c r="V206" t="s">
        <v>3940</v>
      </c>
      <c r="W206">
        <v>3.7863599999999997E-2</v>
      </c>
    </row>
    <row r="207" spans="5:23">
      <c r="E207" t="s">
        <v>25</v>
      </c>
      <c r="F207">
        <v>28523.1</v>
      </c>
      <c r="G207" t="s">
        <v>1</v>
      </c>
      <c r="H207" t="s">
        <v>23</v>
      </c>
      <c r="I207" t="s">
        <v>3</v>
      </c>
      <c r="J207">
        <v>0.89456100000000005</v>
      </c>
      <c r="K207" t="s">
        <v>4</v>
      </c>
      <c r="L207">
        <v>4381.1000000000004</v>
      </c>
      <c r="M207" t="s">
        <v>5</v>
      </c>
      <c r="N207">
        <v>10.271402079529</v>
      </c>
      <c r="O207" t="s">
        <v>6</v>
      </c>
      <c r="P207">
        <v>45000</v>
      </c>
      <c r="Q207" t="s">
        <v>7</v>
      </c>
      <c r="R207">
        <v>45000</v>
      </c>
      <c r="S207" t="s">
        <v>26</v>
      </c>
      <c r="T207" t="s">
        <v>3938</v>
      </c>
      <c r="U207" t="s">
        <v>3939</v>
      </c>
      <c r="V207" t="s">
        <v>3940</v>
      </c>
      <c r="W207">
        <v>3.7863599999999997E-2</v>
      </c>
    </row>
    <row r="208" spans="5:23">
      <c r="E208" t="s">
        <v>25</v>
      </c>
      <c r="F208">
        <v>28581.7</v>
      </c>
      <c r="G208" t="s">
        <v>1</v>
      </c>
      <c r="H208" t="s">
        <v>27</v>
      </c>
      <c r="I208" t="s">
        <v>3</v>
      </c>
      <c r="J208">
        <v>0.88774900000000001</v>
      </c>
      <c r="K208" t="s">
        <v>4</v>
      </c>
      <c r="L208">
        <v>4439.4799999999996</v>
      </c>
      <c r="M208" t="s">
        <v>5</v>
      </c>
      <c r="N208">
        <v>10.13633192452</v>
      </c>
      <c r="O208" t="s">
        <v>6</v>
      </c>
      <c r="P208">
        <v>45000</v>
      </c>
      <c r="Q208" t="s">
        <v>7</v>
      </c>
      <c r="R208">
        <v>45000</v>
      </c>
      <c r="S208" t="s">
        <v>28</v>
      </c>
      <c r="T208" t="s">
        <v>3941</v>
      </c>
      <c r="U208" t="s">
        <v>3942</v>
      </c>
      <c r="V208" t="s">
        <v>3943</v>
      </c>
      <c r="W208">
        <v>4.17919E-2</v>
      </c>
    </row>
    <row r="209" spans="5:23">
      <c r="E209" t="s">
        <v>29</v>
      </c>
      <c r="F209">
        <v>28581.7</v>
      </c>
      <c r="G209" t="s">
        <v>1</v>
      </c>
      <c r="H209" t="s">
        <v>27</v>
      </c>
      <c r="I209" t="s">
        <v>3</v>
      </c>
      <c r="J209">
        <v>0.88774900000000001</v>
      </c>
      <c r="K209" t="s">
        <v>4</v>
      </c>
      <c r="L209">
        <v>4439.4799999999996</v>
      </c>
      <c r="M209" t="s">
        <v>5</v>
      </c>
      <c r="N209">
        <v>10.13633192452</v>
      </c>
      <c r="O209" t="s">
        <v>6</v>
      </c>
      <c r="P209">
        <v>45000</v>
      </c>
      <c r="Q209" t="s">
        <v>7</v>
      </c>
      <c r="R209">
        <v>45000</v>
      </c>
      <c r="S209" t="s">
        <v>28</v>
      </c>
      <c r="T209" t="s">
        <v>3941</v>
      </c>
      <c r="U209" t="s">
        <v>3942</v>
      </c>
      <c r="V209" t="s">
        <v>3943</v>
      </c>
      <c r="W209">
        <v>4.17919E-2</v>
      </c>
    </row>
    <row r="210" spans="5:23">
      <c r="E210" t="s">
        <v>29</v>
      </c>
      <c r="F210">
        <v>30968.799999999999</v>
      </c>
      <c r="G210" t="s">
        <v>1</v>
      </c>
      <c r="H210" t="s">
        <v>30</v>
      </c>
      <c r="I210" t="s">
        <v>3</v>
      </c>
      <c r="J210">
        <v>0.862591</v>
      </c>
      <c r="K210" t="s">
        <v>4</v>
      </c>
      <c r="L210">
        <v>4339.76</v>
      </c>
      <c r="M210" t="s">
        <v>5</v>
      </c>
      <c r="N210">
        <v>10.369243128455</v>
      </c>
      <c r="O210" t="s">
        <v>6</v>
      </c>
      <c r="P210">
        <v>45000</v>
      </c>
      <c r="Q210" t="s">
        <v>7</v>
      </c>
      <c r="R210">
        <v>45000</v>
      </c>
      <c r="S210" t="s">
        <v>31</v>
      </c>
      <c r="T210" t="s">
        <v>3944</v>
      </c>
      <c r="U210" t="s">
        <v>3945</v>
      </c>
      <c r="V210" t="s">
        <v>3946</v>
      </c>
      <c r="W210">
        <v>4.8035700000000001E-2</v>
      </c>
    </row>
    <row r="211" spans="5:23">
      <c r="E211" t="s">
        <v>32</v>
      </c>
      <c r="F211">
        <v>30968.799999999999</v>
      </c>
      <c r="G211" t="s">
        <v>1</v>
      </c>
      <c r="H211" t="s">
        <v>30</v>
      </c>
      <c r="I211" t="s">
        <v>3</v>
      </c>
      <c r="J211">
        <v>0.862591</v>
      </c>
      <c r="K211" t="s">
        <v>4</v>
      </c>
      <c r="L211">
        <v>4339.76</v>
      </c>
      <c r="M211" t="s">
        <v>5</v>
      </c>
      <c r="N211">
        <v>10.369243128455</v>
      </c>
      <c r="O211" t="s">
        <v>6</v>
      </c>
      <c r="P211">
        <v>45000</v>
      </c>
      <c r="Q211" t="s">
        <v>7</v>
      </c>
      <c r="R211">
        <v>45000</v>
      </c>
      <c r="S211" t="s">
        <v>33</v>
      </c>
      <c r="T211" t="s">
        <v>3944</v>
      </c>
      <c r="U211" t="s">
        <v>3945</v>
      </c>
      <c r="V211" t="s">
        <v>3946</v>
      </c>
      <c r="W211">
        <v>4.8035700000000001E-2</v>
      </c>
    </row>
    <row r="212" spans="5:23">
      <c r="E212" t="s">
        <v>32</v>
      </c>
      <c r="F212">
        <v>30686.400000000001</v>
      </c>
      <c r="G212" t="s">
        <v>1</v>
      </c>
      <c r="H212" t="s">
        <v>17</v>
      </c>
      <c r="I212" t="s">
        <v>3</v>
      </c>
      <c r="J212">
        <v>0.85877899999999996</v>
      </c>
      <c r="K212" t="s">
        <v>4</v>
      </c>
      <c r="L212">
        <v>4418.66</v>
      </c>
      <c r="M212" t="s">
        <v>5</v>
      </c>
      <c r="N212">
        <v>10.184083887985</v>
      </c>
      <c r="O212" t="s">
        <v>6</v>
      </c>
      <c r="P212">
        <v>45000</v>
      </c>
      <c r="Q212" t="s">
        <v>7</v>
      </c>
      <c r="R212">
        <v>45000</v>
      </c>
      <c r="S212" t="s">
        <v>34</v>
      </c>
      <c r="T212" t="s">
        <v>3947</v>
      </c>
      <c r="U212" t="s">
        <v>3948</v>
      </c>
      <c r="V212" t="s">
        <v>3949</v>
      </c>
      <c r="W212">
        <v>4.5838700000000003E-2</v>
      </c>
    </row>
    <row r="213" spans="5:23">
      <c r="E213" t="s">
        <v>35</v>
      </c>
      <c r="F213">
        <v>30686.400000000001</v>
      </c>
      <c r="G213" t="s">
        <v>1</v>
      </c>
      <c r="H213" t="s">
        <v>17</v>
      </c>
      <c r="I213" t="s">
        <v>3</v>
      </c>
      <c r="J213">
        <v>0.85877899999999996</v>
      </c>
      <c r="K213" t="s">
        <v>4</v>
      </c>
      <c r="L213">
        <v>4418.66</v>
      </c>
      <c r="M213" t="s">
        <v>5</v>
      </c>
      <c r="N213">
        <v>10.184083887985</v>
      </c>
      <c r="O213" t="s">
        <v>6</v>
      </c>
      <c r="P213">
        <v>45000</v>
      </c>
      <c r="Q213" t="s">
        <v>7</v>
      </c>
      <c r="R213">
        <v>45000</v>
      </c>
      <c r="S213" t="s">
        <v>34</v>
      </c>
      <c r="T213" t="s">
        <v>3947</v>
      </c>
      <c r="U213" t="s">
        <v>3948</v>
      </c>
      <c r="V213" t="s">
        <v>3949</v>
      </c>
      <c r="W213">
        <v>4.5838700000000003E-2</v>
      </c>
    </row>
    <row r="214" spans="5:23">
      <c r="E214" t="s">
        <v>35</v>
      </c>
      <c r="F214">
        <v>33868.300000000003</v>
      </c>
      <c r="G214" t="s">
        <v>1</v>
      </c>
      <c r="H214" t="s">
        <v>36</v>
      </c>
      <c r="I214" t="s">
        <v>3</v>
      </c>
      <c r="J214">
        <v>0.82871600000000001</v>
      </c>
      <c r="K214" t="s">
        <v>4</v>
      </c>
      <c r="L214">
        <v>4299.2700000000004</v>
      </c>
      <c r="M214" t="s">
        <v>5</v>
      </c>
      <c r="N214">
        <v>10.466888584595999</v>
      </c>
      <c r="O214" t="s">
        <v>6</v>
      </c>
      <c r="P214">
        <v>45000</v>
      </c>
      <c r="Q214" t="s">
        <v>7</v>
      </c>
      <c r="R214">
        <v>45000</v>
      </c>
      <c r="S214" t="s">
        <v>37</v>
      </c>
      <c r="T214" t="s">
        <v>3950</v>
      </c>
      <c r="U214" t="s">
        <v>3951</v>
      </c>
      <c r="V214" t="s">
        <v>3952</v>
      </c>
      <c r="W214">
        <v>5.6339300000000002E-2</v>
      </c>
    </row>
    <row r="215" spans="5:23">
      <c r="E215" t="s">
        <v>38</v>
      </c>
      <c r="F215">
        <v>33868.300000000003</v>
      </c>
      <c r="G215" t="s">
        <v>1</v>
      </c>
      <c r="H215" t="s">
        <v>36</v>
      </c>
      <c r="I215" t="s">
        <v>3</v>
      </c>
      <c r="J215">
        <v>0.82871600000000001</v>
      </c>
      <c r="K215" t="s">
        <v>4</v>
      </c>
      <c r="L215">
        <v>4299.2700000000004</v>
      </c>
      <c r="M215" t="s">
        <v>5</v>
      </c>
      <c r="N215">
        <v>10.466888584595999</v>
      </c>
      <c r="O215" t="s">
        <v>6</v>
      </c>
      <c r="P215">
        <v>45000</v>
      </c>
      <c r="Q215" t="s">
        <v>7</v>
      </c>
      <c r="R215">
        <v>45000</v>
      </c>
      <c r="S215" t="s">
        <v>39</v>
      </c>
      <c r="T215" t="s">
        <v>3950</v>
      </c>
      <c r="U215" t="s">
        <v>3951</v>
      </c>
      <c r="V215" t="s">
        <v>3952</v>
      </c>
      <c r="W215">
        <v>5.6339300000000002E-2</v>
      </c>
    </row>
    <row r="216" spans="5:23">
      <c r="E216" t="s">
        <v>38</v>
      </c>
      <c r="F216">
        <v>33581.1</v>
      </c>
      <c r="G216" t="s">
        <v>1</v>
      </c>
      <c r="H216" t="s">
        <v>40</v>
      </c>
      <c r="I216" t="s">
        <v>3</v>
      </c>
      <c r="J216">
        <v>0.82290099999999999</v>
      </c>
      <c r="K216" t="s">
        <v>4</v>
      </c>
      <c r="L216">
        <v>4397.54</v>
      </c>
      <c r="M216" t="s">
        <v>5</v>
      </c>
      <c r="N216">
        <v>10.233004659953</v>
      </c>
      <c r="O216" t="s">
        <v>6</v>
      </c>
      <c r="P216">
        <v>45000</v>
      </c>
      <c r="Q216" t="s">
        <v>7</v>
      </c>
      <c r="R216">
        <v>45000</v>
      </c>
      <c r="S216" t="s">
        <v>41</v>
      </c>
      <c r="T216" t="s">
        <v>3953</v>
      </c>
      <c r="U216" t="s">
        <v>3954</v>
      </c>
      <c r="V216" t="s">
        <v>3955</v>
      </c>
      <c r="W216">
        <v>6.1885000000000003E-2</v>
      </c>
    </row>
    <row r="217" spans="5:23">
      <c r="E217" t="s">
        <v>42</v>
      </c>
      <c r="F217">
        <v>33581.1</v>
      </c>
      <c r="G217" t="s">
        <v>1</v>
      </c>
      <c r="H217" t="s">
        <v>40</v>
      </c>
      <c r="I217" t="s">
        <v>3</v>
      </c>
      <c r="J217">
        <v>0.82290099999999999</v>
      </c>
      <c r="K217" t="s">
        <v>4</v>
      </c>
      <c r="L217">
        <v>4397.54</v>
      </c>
      <c r="M217" t="s">
        <v>5</v>
      </c>
      <c r="N217">
        <v>10.233004659953</v>
      </c>
      <c r="O217" t="s">
        <v>6</v>
      </c>
      <c r="P217">
        <v>45000</v>
      </c>
      <c r="Q217" t="s">
        <v>7</v>
      </c>
      <c r="R217">
        <v>45000</v>
      </c>
      <c r="S217" t="s">
        <v>41</v>
      </c>
      <c r="T217" t="s">
        <v>3953</v>
      </c>
      <c r="U217" t="s">
        <v>3954</v>
      </c>
      <c r="V217" t="s">
        <v>3955</v>
      </c>
      <c r="W217">
        <v>6.1885000000000003E-2</v>
      </c>
    </row>
    <row r="218" spans="5:23">
      <c r="E218" t="s">
        <v>42</v>
      </c>
      <c r="F218">
        <v>23162.9</v>
      </c>
      <c r="G218" t="s">
        <v>1</v>
      </c>
      <c r="H218" t="s">
        <v>14</v>
      </c>
      <c r="I218" t="s">
        <v>3</v>
      </c>
      <c r="J218">
        <v>0.98164499999999999</v>
      </c>
      <c r="K218" t="s">
        <v>4</v>
      </c>
      <c r="L218">
        <v>4480.2</v>
      </c>
      <c r="M218" t="s">
        <v>5</v>
      </c>
      <c r="N218">
        <v>10.044187935176</v>
      </c>
      <c r="O218" t="s">
        <v>6</v>
      </c>
      <c r="P218">
        <v>45000</v>
      </c>
      <c r="Q218" t="s">
        <v>7</v>
      </c>
      <c r="R218">
        <v>45000</v>
      </c>
      <c r="S218" t="s">
        <v>43</v>
      </c>
      <c r="T218" t="s">
        <v>3956</v>
      </c>
      <c r="U218" t="s">
        <v>3957</v>
      </c>
      <c r="V218" t="s">
        <v>3958</v>
      </c>
      <c r="W218">
        <v>6.8774999999999999E-3</v>
      </c>
    </row>
    <row r="219" spans="5:23">
      <c r="E219" t="s">
        <v>44</v>
      </c>
      <c r="F219">
        <v>23162.9</v>
      </c>
      <c r="G219" t="s">
        <v>1</v>
      </c>
      <c r="H219" t="s">
        <v>14</v>
      </c>
      <c r="I219" t="s">
        <v>3</v>
      </c>
      <c r="J219">
        <v>0.98164499999999999</v>
      </c>
      <c r="K219" t="s">
        <v>4</v>
      </c>
      <c r="L219">
        <v>4480.2</v>
      </c>
      <c r="M219" t="s">
        <v>5</v>
      </c>
      <c r="N219">
        <v>10.044187935176</v>
      </c>
      <c r="O219" t="s">
        <v>6</v>
      </c>
      <c r="P219">
        <v>45000</v>
      </c>
      <c r="Q219" t="s">
        <v>7</v>
      </c>
      <c r="R219">
        <v>45000</v>
      </c>
      <c r="S219" t="s">
        <v>45</v>
      </c>
      <c r="T219" t="s">
        <v>3956</v>
      </c>
      <c r="U219" t="s">
        <v>3957</v>
      </c>
      <c r="V219" t="s">
        <v>3958</v>
      </c>
      <c r="W219">
        <v>6.8774999999999999E-3</v>
      </c>
    </row>
    <row r="220" spans="5:23">
      <c r="E220" t="s">
        <v>44</v>
      </c>
      <c r="F220">
        <v>23228</v>
      </c>
      <c r="G220" t="s">
        <v>1</v>
      </c>
      <c r="H220" t="s">
        <v>10</v>
      </c>
      <c r="I220" t="s">
        <v>3</v>
      </c>
      <c r="J220">
        <v>0.97919100000000003</v>
      </c>
      <c r="K220" t="s">
        <v>4</v>
      </c>
      <c r="L220">
        <v>4490.07</v>
      </c>
      <c r="M220" t="s">
        <v>5</v>
      </c>
      <c r="N220">
        <v>10.022114464372001</v>
      </c>
      <c r="O220" t="s">
        <v>6</v>
      </c>
      <c r="P220">
        <v>45000</v>
      </c>
      <c r="Q220" t="s">
        <v>7</v>
      </c>
      <c r="R220">
        <v>45000</v>
      </c>
      <c r="S220" t="s">
        <v>11</v>
      </c>
      <c r="T220" t="s">
        <v>3926</v>
      </c>
      <c r="U220" t="s">
        <v>3927</v>
      </c>
      <c r="V220" t="s">
        <v>3928</v>
      </c>
      <c r="W220">
        <v>6.1243000000000001E-3</v>
      </c>
    </row>
    <row r="221" spans="5:23">
      <c r="E221" t="s">
        <v>0</v>
      </c>
      <c r="F221">
        <v>24011.9</v>
      </c>
      <c r="G221" t="s">
        <v>1</v>
      </c>
      <c r="H221" t="s">
        <v>2</v>
      </c>
      <c r="I221" t="s">
        <v>3</v>
      </c>
      <c r="J221">
        <v>0.96625899999999998</v>
      </c>
      <c r="K221" t="s">
        <v>4</v>
      </c>
      <c r="L221">
        <v>4460.53</v>
      </c>
      <c r="M221" t="s">
        <v>5</v>
      </c>
      <c r="N221">
        <v>10.088481176987999</v>
      </c>
      <c r="O221" t="s">
        <v>6</v>
      </c>
      <c r="P221">
        <v>45000</v>
      </c>
      <c r="Q221" t="s">
        <v>7</v>
      </c>
      <c r="R221">
        <v>45000</v>
      </c>
      <c r="S221" t="s">
        <v>8</v>
      </c>
      <c r="T221" t="s">
        <v>3959</v>
      </c>
      <c r="U221" t="s">
        <v>3960</v>
      </c>
      <c r="V221" t="s">
        <v>3961</v>
      </c>
      <c r="W221">
        <v>1.2352800000000001E-2</v>
      </c>
    </row>
    <row r="222" spans="5:23">
      <c r="E222" t="s">
        <v>9</v>
      </c>
      <c r="F222">
        <v>23145.8</v>
      </c>
      <c r="G222" t="s">
        <v>1</v>
      </c>
      <c r="H222" t="s">
        <v>10</v>
      </c>
      <c r="I222" t="s">
        <v>3</v>
      </c>
      <c r="J222">
        <v>0.98092400000000002</v>
      </c>
      <c r="K222" t="s">
        <v>4</v>
      </c>
      <c r="L222">
        <v>4490.1000000000004</v>
      </c>
      <c r="M222" t="s">
        <v>5</v>
      </c>
      <c r="N222">
        <v>10.022041116724001</v>
      </c>
      <c r="O222" t="s">
        <v>6</v>
      </c>
      <c r="P222">
        <v>45000</v>
      </c>
      <c r="Q222" t="s">
        <v>7</v>
      </c>
      <c r="R222">
        <v>45000</v>
      </c>
      <c r="S222" t="s">
        <v>11</v>
      </c>
      <c r="T222" t="s">
        <v>3962</v>
      </c>
      <c r="U222" t="s">
        <v>3963</v>
      </c>
      <c r="V222" t="s">
        <v>3964</v>
      </c>
      <c r="W222">
        <v>5.4859100000000001E-3</v>
      </c>
    </row>
    <row r="223" spans="5:23">
      <c r="E223" t="s">
        <v>12</v>
      </c>
      <c r="F223">
        <v>24011.9</v>
      </c>
      <c r="G223" t="s">
        <v>1</v>
      </c>
      <c r="H223" t="s">
        <v>2</v>
      </c>
      <c r="I223" t="s">
        <v>3</v>
      </c>
      <c r="J223">
        <v>0.96625899999999998</v>
      </c>
      <c r="K223" t="s">
        <v>4</v>
      </c>
      <c r="L223">
        <v>4460.53</v>
      </c>
      <c r="M223" t="s">
        <v>5</v>
      </c>
      <c r="N223">
        <v>10.088481176987999</v>
      </c>
      <c r="O223" t="s">
        <v>6</v>
      </c>
      <c r="P223">
        <v>45000</v>
      </c>
      <c r="Q223" t="s">
        <v>7</v>
      </c>
      <c r="R223">
        <v>45000</v>
      </c>
      <c r="S223" t="s">
        <v>13</v>
      </c>
      <c r="T223" t="s">
        <v>3959</v>
      </c>
      <c r="U223" t="s">
        <v>3960</v>
      </c>
      <c r="V223" t="s">
        <v>3961</v>
      </c>
      <c r="W223">
        <v>1.2352800000000001E-2</v>
      </c>
    </row>
    <row r="224" spans="5:23">
      <c r="E224" t="s">
        <v>12</v>
      </c>
      <c r="F224">
        <v>23849.4</v>
      </c>
      <c r="G224" t="s">
        <v>1</v>
      </c>
      <c r="H224" t="s">
        <v>14</v>
      </c>
      <c r="I224" t="s">
        <v>3</v>
      </c>
      <c r="J224">
        <v>0.96742099999999998</v>
      </c>
      <c r="K224" t="s">
        <v>4</v>
      </c>
      <c r="L224">
        <v>4480.1400000000003</v>
      </c>
      <c r="M224" t="s">
        <v>5</v>
      </c>
      <c r="N224">
        <v>10.044334432472001</v>
      </c>
      <c r="O224" t="s">
        <v>6</v>
      </c>
      <c r="P224">
        <v>45000</v>
      </c>
      <c r="Q224" t="s">
        <v>7</v>
      </c>
      <c r="R224">
        <v>45000</v>
      </c>
      <c r="S224" t="s">
        <v>15</v>
      </c>
      <c r="T224" t="s">
        <v>3965</v>
      </c>
      <c r="U224" t="s">
        <v>3966</v>
      </c>
      <c r="V224" t="s">
        <v>3967</v>
      </c>
      <c r="W224">
        <v>9.9097899999999999E-3</v>
      </c>
    </row>
    <row r="225" spans="5:23">
      <c r="E225" t="s">
        <v>16</v>
      </c>
      <c r="F225">
        <v>23849.4</v>
      </c>
      <c r="G225" t="s">
        <v>1</v>
      </c>
      <c r="H225" t="s">
        <v>14</v>
      </c>
      <c r="I225" t="s">
        <v>3</v>
      </c>
      <c r="J225">
        <v>0.96742099999999998</v>
      </c>
      <c r="K225" t="s">
        <v>4</v>
      </c>
      <c r="L225">
        <v>4480.1400000000003</v>
      </c>
      <c r="M225" t="s">
        <v>5</v>
      </c>
      <c r="N225">
        <v>10.044334432472001</v>
      </c>
      <c r="O225" t="s">
        <v>6</v>
      </c>
      <c r="P225">
        <v>45000</v>
      </c>
      <c r="Q225" t="s">
        <v>7</v>
      </c>
      <c r="R225">
        <v>45000</v>
      </c>
      <c r="S225" t="s">
        <v>15</v>
      </c>
      <c r="T225" t="s">
        <v>3965</v>
      </c>
      <c r="U225" t="s">
        <v>3966</v>
      </c>
      <c r="V225" t="s">
        <v>3967</v>
      </c>
      <c r="W225">
        <v>9.9097899999999999E-3</v>
      </c>
    </row>
    <row r="226" spans="5:23">
      <c r="E226" t="s">
        <v>16</v>
      </c>
      <c r="F226">
        <v>26223.9</v>
      </c>
      <c r="G226" t="s">
        <v>1</v>
      </c>
      <c r="H226" t="s">
        <v>17</v>
      </c>
      <c r="I226" t="s">
        <v>3</v>
      </c>
      <c r="J226">
        <v>0.92880200000000002</v>
      </c>
      <c r="K226" t="s">
        <v>4</v>
      </c>
      <c r="L226">
        <v>4420.3500000000004</v>
      </c>
      <c r="M226" t="s">
        <v>5</v>
      </c>
      <c r="N226">
        <v>10.180185774385</v>
      </c>
      <c r="O226" t="s">
        <v>6</v>
      </c>
      <c r="P226">
        <v>45000</v>
      </c>
      <c r="Q226" t="s">
        <v>7</v>
      </c>
      <c r="R226">
        <v>45000</v>
      </c>
      <c r="S226" t="s">
        <v>18</v>
      </c>
      <c r="T226" t="s">
        <v>3968</v>
      </c>
      <c r="U226" t="s">
        <v>3969</v>
      </c>
      <c r="V226" t="s">
        <v>3970</v>
      </c>
      <c r="W226">
        <v>2.4414499999999999E-2</v>
      </c>
    </row>
    <row r="227" spans="5:23">
      <c r="E227" t="s">
        <v>19</v>
      </c>
      <c r="F227">
        <v>26223.9</v>
      </c>
      <c r="G227" t="s">
        <v>1</v>
      </c>
      <c r="H227" t="s">
        <v>17</v>
      </c>
      <c r="I227" t="s">
        <v>3</v>
      </c>
      <c r="J227">
        <v>0.92880200000000002</v>
      </c>
      <c r="K227" t="s">
        <v>4</v>
      </c>
      <c r="L227">
        <v>4420.3500000000004</v>
      </c>
      <c r="M227" t="s">
        <v>5</v>
      </c>
      <c r="N227">
        <v>10.180185774385</v>
      </c>
      <c r="O227" t="s">
        <v>6</v>
      </c>
      <c r="P227">
        <v>45000</v>
      </c>
      <c r="Q227" t="s">
        <v>7</v>
      </c>
      <c r="R227">
        <v>45000</v>
      </c>
      <c r="S227" t="s">
        <v>20</v>
      </c>
      <c r="T227" t="s">
        <v>3968</v>
      </c>
      <c r="U227" t="s">
        <v>3969</v>
      </c>
      <c r="V227" t="s">
        <v>3970</v>
      </c>
      <c r="W227">
        <v>2.4414499999999999E-2</v>
      </c>
    </row>
    <row r="228" spans="5:23">
      <c r="E228" t="s">
        <v>19</v>
      </c>
      <c r="F228">
        <v>25925.8</v>
      </c>
      <c r="G228" t="s">
        <v>1</v>
      </c>
      <c r="H228" t="s">
        <v>2</v>
      </c>
      <c r="I228" t="s">
        <v>3</v>
      </c>
      <c r="J228">
        <v>0.92996900000000005</v>
      </c>
      <c r="K228" t="s">
        <v>4</v>
      </c>
      <c r="L228">
        <v>4459.97</v>
      </c>
      <c r="M228" t="s">
        <v>5</v>
      </c>
      <c r="N228">
        <v>10.089748773311999</v>
      </c>
      <c r="O228" t="s">
        <v>6</v>
      </c>
      <c r="P228">
        <v>45000</v>
      </c>
      <c r="Q228" t="s">
        <v>7</v>
      </c>
      <c r="R228">
        <v>45000</v>
      </c>
      <c r="S228" t="s">
        <v>21</v>
      </c>
      <c r="T228" t="s">
        <v>3971</v>
      </c>
      <c r="U228" t="s">
        <v>3972</v>
      </c>
      <c r="V228" t="s">
        <v>3973</v>
      </c>
      <c r="W228">
        <v>2.38435E-2</v>
      </c>
    </row>
    <row r="229" spans="5:23">
      <c r="E229" t="s">
        <v>22</v>
      </c>
      <c r="F229">
        <v>25925.8</v>
      </c>
      <c r="G229" t="s">
        <v>1</v>
      </c>
      <c r="H229" t="s">
        <v>2</v>
      </c>
      <c r="I229" t="s">
        <v>3</v>
      </c>
      <c r="J229">
        <v>0.92996900000000005</v>
      </c>
      <c r="K229" t="s">
        <v>4</v>
      </c>
      <c r="L229">
        <v>4459.97</v>
      </c>
      <c r="M229" t="s">
        <v>5</v>
      </c>
      <c r="N229">
        <v>10.089748773311999</v>
      </c>
      <c r="O229" t="s">
        <v>6</v>
      </c>
      <c r="P229">
        <v>45000</v>
      </c>
      <c r="Q229" t="s">
        <v>7</v>
      </c>
      <c r="R229">
        <v>45000</v>
      </c>
      <c r="S229" t="s">
        <v>21</v>
      </c>
      <c r="T229" t="s">
        <v>3971</v>
      </c>
      <c r="U229" t="s">
        <v>3972</v>
      </c>
      <c r="V229" t="s">
        <v>3973</v>
      </c>
      <c r="W229">
        <v>2.38435E-2</v>
      </c>
    </row>
    <row r="230" spans="5:23">
      <c r="E230" t="s">
        <v>22</v>
      </c>
      <c r="F230">
        <v>28576.1</v>
      </c>
      <c r="G230" t="s">
        <v>1</v>
      </c>
      <c r="H230" t="s">
        <v>23</v>
      </c>
      <c r="I230" t="s">
        <v>3</v>
      </c>
      <c r="J230">
        <v>0.89380800000000005</v>
      </c>
      <c r="K230" t="s">
        <v>4</v>
      </c>
      <c r="L230">
        <v>4380.3500000000004</v>
      </c>
      <c r="M230" t="s">
        <v>5</v>
      </c>
      <c r="N230">
        <v>10.273155889092999</v>
      </c>
      <c r="O230" t="s">
        <v>6</v>
      </c>
      <c r="P230">
        <v>45000</v>
      </c>
      <c r="Q230" t="s">
        <v>7</v>
      </c>
      <c r="R230">
        <v>45000</v>
      </c>
      <c r="S230" t="s">
        <v>24</v>
      </c>
      <c r="T230" t="s">
        <v>3974</v>
      </c>
      <c r="U230" t="s">
        <v>3975</v>
      </c>
      <c r="V230" t="s">
        <v>3976</v>
      </c>
      <c r="W230">
        <v>3.2867100000000003E-2</v>
      </c>
    </row>
    <row r="231" spans="5:23">
      <c r="E231" t="s">
        <v>25</v>
      </c>
      <c r="F231">
        <v>28576.1</v>
      </c>
      <c r="G231" t="s">
        <v>1</v>
      </c>
      <c r="H231" t="s">
        <v>23</v>
      </c>
      <c r="I231" t="s">
        <v>3</v>
      </c>
      <c r="J231">
        <v>0.89380800000000005</v>
      </c>
      <c r="K231" t="s">
        <v>4</v>
      </c>
      <c r="L231">
        <v>4380.3500000000004</v>
      </c>
      <c r="M231" t="s">
        <v>5</v>
      </c>
      <c r="N231">
        <v>10.273155889092999</v>
      </c>
      <c r="O231" t="s">
        <v>6</v>
      </c>
      <c r="P231">
        <v>45000</v>
      </c>
      <c r="Q231" t="s">
        <v>7</v>
      </c>
      <c r="R231">
        <v>45000</v>
      </c>
      <c r="S231" t="s">
        <v>26</v>
      </c>
      <c r="T231" t="s">
        <v>3974</v>
      </c>
      <c r="U231" t="s">
        <v>3975</v>
      </c>
      <c r="V231" t="s">
        <v>3976</v>
      </c>
      <c r="W231">
        <v>3.2867100000000003E-2</v>
      </c>
    </row>
    <row r="232" spans="5:23">
      <c r="E232" t="s">
        <v>25</v>
      </c>
      <c r="F232">
        <v>27752.799999999999</v>
      </c>
      <c r="G232" t="s">
        <v>1</v>
      </c>
      <c r="H232" t="s">
        <v>27</v>
      </c>
      <c r="I232" t="s">
        <v>3</v>
      </c>
      <c r="J232">
        <v>0.90090199999999998</v>
      </c>
      <c r="K232" t="s">
        <v>4</v>
      </c>
      <c r="L232">
        <v>4439.54</v>
      </c>
      <c r="M232" t="s">
        <v>5</v>
      </c>
      <c r="N232">
        <v>10.136185724223999</v>
      </c>
      <c r="O232" t="s">
        <v>6</v>
      </c>
      <c r="P232">
        <v>45000</v>
      </c>
      <c r="Q232" t="s">
        <v>7</v>
      </c>
      <c r="R232">
        <v>45000</v>
      </c>
      <c r="S232" t="s">
        <v>28</v>
      </c>
      <c r="T232" t="s">
        <v>3977</v>
      </c>
      <c r="U232" t="s">
        <v>3978</v>
      </c>
      <c r="V232" t="s">
        <v>3979</v>
      </c>
      <c r="W232">
        <v>3.1625100000000003E-2</v>
      </c>
    </row>
    <row r="233" spans="5:23">
      <c r="E233" t="s">
        <v>29</v>
      </c>
      <c r="F233">
        <v>27752.799999999999</v>
      </c>
      <c r="G233" t="s">
        <v>1</v>
      </c>
      <c r="H233" t="s">
        <v>27</v>
      </c>
      <c r="I233" t="s">
        <v>3</v>
      </c>
      <c r="J233">
        <v>0.90090199999999998</v>
      </c>
      <c r="K233" t="s">
        <v>4</v>
      </c>
      <c r="L233">
        <v>4439.54</v>
      </c>
      <c r="M233" t="s">
        <v>5</v>
      </c>
      <c r="N233">
        <v>10.136185724223999</v>
      </c>
      <c r="O233" t="s">
        <v>6</v>
      </c>
      <c r="P233">
        <v>45000</v>
      </c>
      <c r="Q233" t="s">
        <v>7</v>
      </c>
      <c r="R233">
        <v>45000</v>
      </c>
      <c r="S233" t="s">
        <v>28</v>
      </c>
      <c r="T233" t="s">
        <v>3977</v>
      </c>
      <c r="U233" t="s">
        <v>3978</v>
      </c>
      <c r="V233" t="s">
        <v>3979</v>
      </c>
      <c r="W233">
        <v>3.1625100000000003E-2</v>
      </c>
    </row>
    <row r="234" spans="5:23">
      <c r="E234" t="s">
        <v>29</v>
      </c>
      <c r="F234">
        <v>30845.3</v>
      </c>
      <c r="G234" t="s">
        <v>1</v>
      </c>
      <c r="H234" t="s">
        <v>30</v>
      </c>
      <c r="I234" t="s">
        <v>3</v>
      </c>
      <c r="J234">
        <v>0.86425200000000002</v>
      </c>
      <c r="K234" t="s">
        <v>4</v>
      </c>
      <c r="L234">
        <v>4340.41</v>
      </c>
      <c r="M234" t="s">
        <v>5</v>
      </c>
      <c r="N234">
        <v>10.367684318623001</v>
      </c>
      <c r="O234" t="s">
        <v>6</v>
      </c>
      <c r="P234">
        <v>45000</v>
      </c>
      <c r="Q234" t="s">
        <v>7</v>
      </c>
      <c r="R234">
        <v>45000</v>
      </c>
      <c r="S234" t="s">
        <v>31</v>
      </c>
      <c r="T234" t="s">
        <v>3980</v>
      </c>
      <c r="U234" t="s">
        <v>3981</v>
      </c>
      <c r="V234" t="s">
        <v>3982</v>
      </c>
      <c r="W234">
        <v>5.05998E-2</v>
      </c>
    </row>
    <row r="235" spans="5:23">
      <c r="E235" t="s">
        <v>32</v>
      </c>
      <c r="F235">
        <v>30845.3</v>
      </c>
      <c r="G235" t="s">
        <v>1</v>
      </c>
      <c r="H235" t="s">
        <v>30</v>
      </c>
      <c r="I235" t="s">
        <v>3</v>
      </c>
      <c r="J235">
        <v>0.86425200000000002</v>
      </c>
      <c r="K235" t="s">
        <v>4</v>
      </c>
      <c r="L235">
        <v>4340.41</v>
      </c>
      <c r="M235" t="s">
        <v>5</v>
      </c>
      <c r="N235">
        <v>10.367684318623001</v>
      </c>
      <c r="O235" t="s">
        <v>6</v>
      </c>
      <c r="P235">
        <v>45000</v>
      </c>
      <c r="Q235" t="s">
        <v>7</v>
      </c>
      <c r="R235">
        <v>45000</v>
      </c>
      <c r="S235" t="s">
        <v>33</v>
      </c>
      <c r="T235" t="s">
        <v>3980</v>
      </c>
      <c r="U235" t="s">
        <v>3981</v>
      </c>
      <c r="V235" t="s">
        <v>3982</v>
      </c>
      <c r="W235">
        <v>5.05998E-2</v>
      </c>
    </row>
    <row r="236" spans="5:23">
      <c r="E236" t="s">
        <v>32</v>
      </c>
      <c r="F236">
        <v>30275.3</v>
      </c>
      <c r="G236" t="s">
        <v>1</v>
      </c>
      <c r="H236" t="s">
        <v>17</v>
      </c>
      <c r="I236" t="s">
        <v>3</v>
      </c>
      <c r="J236">
        <v>0.86457499999999998</v>
      </c>
      <c r="K236" t="s">
        <v>4</v>
      </c>
      <c r="L236">
        <v>4418.83</v>
      </c>
      <c r="M236" t="s">
        <v>5</v>
      </c>
      <c r="N236">
        <v>10.183694086525</v>
      </c>
      <c r="O236" t="s">
        <v>6</v>
      </c>
      <c r="P236">
        <v>45000</v>
      </c>
      <c r="Q236" t="s">
        <v>7</v>
      </c>
      <c r="R236">
        <v>45000</v>
      </c>
      <c r="S236" t="s">
        <v>34</v>
      </c>
      <c r="T236" t="s">
        <v>3983</v>
      </c>
      <c r="U236" t="s">
        <v>3984</v>
      </c>
      <c r="V236" t="s">
        <v>3985</v>
      </c>
      <c r="W236">
        <v>4.9187799999999997E-2</v>
      </c>
    </row>
    <row r="237" spans="5:23">
      <c r="E237" t="s">
        <v>35</v>
      </c>
      <c r="F237">
        <v>30275.3</v>
      </c>
      <c r="G237" t="s">
        <v>1</v>
      </c>
      <c r="H237" t="s">
        <v>17</v>
      </c>
      <c r="I237" t="s">
        <v>3</v>
      </c>
      <c r="J237">
        <v>0.86457499999999998</v>
      </c>
      <c r="K237" t="s">
        <v>4</v>
      </c>
      <c r="L237">
        <v>4418.83</v>
      </c>
      <c r="M237" t="s">
        <v>5</v>
      </c>
      <c r="N237">
        <v>10.183694086525</v>
      </c>
      <c r="O237" t="s">
        <v>6</v>
      </c>
      <c r="P237">
        <v>45000</v>
      </c>
      <c r="Q237" t="s">
        <v>7</v>
      </c>
      <c r="R237">
        <v>45000</v>
      </c>
      <c r="S237" t="s">
        <v>34</v>
      </c>
      <c r="T237" t="s">
        <v>3983</v>
      </c>
      <c r="U237" t="s">
        <v>3984</v>
      </c>
      <c r="V237" t="s">
        <v>3985</v>
      </c>
      <c r="W237">
        <v>4.9187799999999997E-2</v>
      </c>
    </row>
    <row r="238" spans="5:23">
      <c r="E238" t="s">
        <v>35</v>
      </c>
      <c r="F238">
        <v>33419.599999999999</v>
      </c>
      <c r="G238" t="s">
        <v>1</v>
      </c>
      <c r="H238" t="s">
        <v>36</v>
      </c>
      <c r="I238" t="s">
        <v>3</v>
      </c>
      <c r="J238">
        <v>0.83418400000000004</v>
      </c>
      <c r="K238" t="s">
        <v>4</v>
      </c>
      <c r="L238">
        <v>4300.07</v>
      </c>
      <c r="M238" t="s">
        <v>5</v>
      </c>
      <c r="N238">
        <v>10.464940171304001</v>
      </c>
      <c r="O238" t="s">
        <v>6</v>
      </c>
      <c r="P238">
        <v>45000</v>
      </c>
      <c r="Q238" t="s">
        <v>7</v>
      </c>
      <c r="R238">
        <v>45000</v>
      </c>
      <c r="S238" t="s">
        <v>37</v>
      </c>
      <c r="T238" t="s">
        <v>3986</v>
      </c>
      <c r="U238" t="s">
        <v>3987</v>
      </c>
      <c r="V238" t="s">
        <v>3988</v>
      </c>
      <c r="W238">
        <v>5.1751499999999999E-2</v>
      </c>
    </row>
    <row r="239" spans="5:23">
      <c r="E239" t="s">
        <v>38</v>
      </c>
      <c r="F239">
        <v>33419.599999999999</v>
      </c>
      <c r="G239" t="s">
        <v>1</v>
      </c>
      <c r="H239" t="s">
        <v>36</v>
      </c>
      <c r="I239" t="s">
        <v>3</v>
      </c>
      <c r="J239">
        <v>0.83418400000000004</v>
      </c>
      <c r="K239" t="s">
        <v>4</v>
      </c>
      <c r="L239">
        <v>4300.07</v>
      </c>
      <c r="M239" t="s">
        <v>5</v>
      </c>
      <c r="N239">
        <v>10.464940171304001</v>
      </c>
      <c r="O239" t="s">
        <v>6</v>
      </c>
      <c r="P239">
        <v>45000</v>
      </c>
      <c r="Q239" t="s">
        <v>7</v>
      </c>
      <c r="R239">
        <v>45000</v>
      </c>
      <c r="S239" t="s">
        <v>39</v>
      </c>
      <c r="T239" t="s">
        <v>3986</v>
      </c>
      <c r="U239" t="s">
        <v>3987</v>
      </c>
      <c r="V239" t="s">
        <v>3988</v>
      </c>
      <c r="W239">
        <v>5.1751499999999999E-2</v>
      </c>
    </row>
    <row r="240" spans="5:23">
      <c r="E240" t="s">
        <v>38</v>
      </c>
      <c r="F240">
        <v>33419.199999999997</v>
      </c>
      <c r="G240" t="s">
        <v>1</v>
      </c>
      <c r="H240" t="s">
        <v>40</v>
      </c>
      <c r="I240" t="s">
        <v>3</v>
      </c>
      <c r="J240">
        <v>0.82491300000000001</v>
      </c>
      <c r="K240" t="s">
        <v>4</v>
      </c>
      <c r="L240">
        <v>4397.33</v>
      </c>
      <c r="M240" t="s">
        <v>5</v>
      </c>
      <c r="N240">
        <v>10.233491862277001</v>
      </c>
      <c r="O240" t="s">
        <v>6</v>
      </c>
      <c r="P240">
        <v>45000</v>
      </c>
      <c r="Q240" t="s">
        <v>7</v>
      </c>
      <c r="R240">
        <v>45000</v>
      </c>
      <c r="S240" t="s">
        <v>41</v>
      </c>
      <c r="T240" t="s">
        <v>3989</v>
      </c>
      <c r="U240" t="s">
        <v>3990</v>
      </c>
      <c r="V240" t="s">
        <v>3991</v>
      </c>
      <c r="W240">
        <v>5.7416700000000001E-2</v>
      </c>
    </row>
    <row r="241" spans="5:23">
      <c r="E241" t="s">
        <v>42</v>
      </c>
      <c r="F241">
        <v>33419.199999999997</v>
      </c>
      <c r="G241" t="s">
        <v>1</v>
      </c>
      <c r="H241" t="s">
        <v>40</v>
      </c>
      <c r="I241" t="s">
        <v>3</v>
      </c>
      <c r="J241">
        <v>0.82491300000000001</v>
      </c>
      <c r="K241" t="s">
        <v>4</v>
      </c>
      <c r="L241">
        <v>4397.33</v>
      </c>
      <c r="M241" t="s">
        <v>5</v>
      </c>
      <c r="N241">
        <v>10.233491862277001</v>
      </c>
      <c r="O241" t="s">
        <v>6</v>
      </c>
      <c r="P241">
        <v>45000</v>
      </c>
      <c r="Q241" t="s">
        <v>7</v>
      </c>
      <c r="R241">
        <v>45000</v>
      </c>
      <c r="S241" t="s">
        <v>41</v>
      </c>
      <c r="T241" t="s">
        <v>3989</v>
      </c>
      <c r="U241" t="s">
        <v>3990</v>
      </c>
      <c r="V241" t="s">
        <v>3991</v>
      </c>
      <c r="W241">
        <v>5.7416700000000001E-2</v>
      </c>
    </row>
    <row r="242" spans="5:23">
      <c r="E242" t="s">
        <v>42</v>
      </c>
      <c r="F242">
        <v>23243.8</v>
      </c>
      <c r="G242" t="s">
        <v>1</v>
      </c>
      <c r="H242" t="s">
        <v>14</v>
      </c>
      <c r="I242" t="s">
        <v>3</v>
      </c>
      <c r="J242">
        <v>0.97992500000000005</v>
      </c>
      <c r="K242" t="s">
        <v>4</v>
      </c>
      <c r="L242">
        <v>4480.29</v>
      </c>
      <c r="M242" t="s">
        <v>5</v>
      </c>
      <c r="N242">
        <v>10.043992737448001</v>
      </c>
      <c r="O242" t="s">
        <v>6</v>
      </c>
      <c r="P242">
        <v>45000</v>
      </c>
      <c r="Q242" t="s">
        <v>7</v>
      </c>
      <c r="R242">
        <v>45000</v>
      </c>
      <c r="S242" t="s">
        <v>43</v>
      </c>
      <c r="T242" t="s">
        <v>3992</v>
      </c>
      <c r="U242" t="s">
        <v>3993</v>
      </c>
      <c r="V242" t="s">
        <v>3994</v>
      </c>
      <c r="W242">
        <v>5.8538599999999998E-3</v>
      </c>
    </row>
    <row r="243" spans="5:23">
      <c r="E243" t="s">
        <v>44</v>
      </c>
      <c r="F243">
        <v>23243.8</v>
      </c>
      <c r="G243" t="s">
        <v>1</v>
      </c>
      <c r="H243" t="s">
        <v>14</v>
      </c>
      <c r="I243" t="s">
        <v>3</v>
      </c>
      <c r="J243">
        <v>0.97992500000000005</v>
      </c>
      <c r="K243" t="s">
        <v>4</v>
      </c>
      <c r="L243">
        <v>4480.29</v>
      </c>
      <c r="M243" t="s">
        <v>5</v>
      </c>
      <c r="N243">
        <v>10.043992737448001</v>
      </c>
      <c r="O243" t="s">
        <v>6</v>
      </c>
      <c r="P243">
        <v>45000</v>
      </c>
      <c r="Q243" t="s">
        <v>7</v>
      </c>
      <c r="R243">
        <v>45000</v>
      </c>
      <c r="S243" t="s">
        <v>45</v>
      </c>
      <c r="T243" t="s">
        <v>3992</v>
      </c>
      <c r="U243" t="s">
        <v>3993</v>
      </c>
      <c r="V243" t="s">
        <v>3994</v>
      </c>
      <c r="W243">
        <v>5.8538599999999998E-3</v>
      </c>
    </row>
    <row r="244" spans="5:23">
      <c r="E244" t="s">
        <v>44</v>
      </c>
      <c r="F244">
        <v>23145.8</v>
      </c>
      <c r="G244" t="s">
        <v>1</v>
      </c>
      <c r="H244" t="s">
        <v>10</v>
      </c>
      <c r="I244" t="s">
        <v>3</v>
      </c>
      <c r="J244">
        <v>0.98092400000000002</v>
      </c>
      <c r="K244" t="s">
        <v>4</v>
      </c>
      <c r="L244">
        <v>4490.1000000000004</v>
      </c>
      <c r="M244" t="s">
        <v>5</v>
      </c>
      <c r="N244">
        <v>10.022041116724001</v>
      </c>
      <c r="O244" t="s">
        <v>6</v>
      </c>
      <c r="P244">
        <v>45000</v>
      </c>
      <c r="Q244" t="s">
        <v>7</v>
      </c>
      <c r="R244">
        <v>45000</v>
      </c>
      <c r="S244" t="s">
        <v>11</v>
      </c>
      <c r="T244" t="s">
        <v>3962</v>
      </c>
      <c r="U244" t="s">
        <v>3963</v>
      </c>
      <c r="V244" t="s">
        <v>3964</v>
      </c>
      <c r="W244">
        <v>5.4859100000000001E-3</v>
      </c>
    </row>
    <row r="245" spans="5:23">
      <c r="E245" t="s">
        <v>0</v>
      </c>
      <c r="F245">
        <v>24101.9</v>
      </c>
      <c r="G245" t="s">
        <v>1</v>
      </c>
      <c r="H245" t="s">
        <v>2</v>
      </c>
      <c r="I245" t="s">
        <v>3</v>
      </c>
      <c r="J245">
        <v>0.96445800000000004</v>
      </c>
      <c r="K245" t="s">
        <v>4</v>
      </c>
      <c r="L245">
        <v>4460.49</v>
      </c>
      <c r="M245" t="s">
        <v>5</v>
      </c>
      <c r="N245">
        <v>10.088578676853</v>
      </c>
      <c r="O245" t="s">
        <v>6</v>
      </c>
      <c r="P245">
        <v>45000</v>
      </c>
      <c r="Q245" t="s">
        <v>7</v>
      </c>
      <c r="R245">
        <v>45000</v>
      </c>
      <c r="S245" t="s">
        <v>8</v>
      </c>
      <c r="T245" t="s">
        <v>3995</v>
      </c>
      <c r="U245" t="s">
        <v>3996</v>
      </c>
      <c r="V245" t="s">
        <v>3997</v>
      </c>
      <c r="W245">
        <v>1.1156900000000001E-2</v>
      </c>
    </row>
    <row r="246" spans="5:23">
      <c r="E246" t="s">
        <v>9</v>
      </c>
      <c r="F246">
        <v>23243.4</v>
      </c>
      <c r="G246" t="s">
        <v>1</v>
      </c>
      <c r="H246" t="s">
        <v>10</v>
      </c>
      <c r="I246" t="s">
        <v>3</v>
      </c>
      <c r="J246">
        <v>0.97886600000000001</v>
      </c>
      <c r="K246" t="s">
        <v>4</v>
      </c>
      <c r="L246">
        <v>4490.07</v>
      </c>
      <c r="M246" t="s">
        <v>5</v>
      </c>
      <c r="N246">
        <v>10.022114464372001</v>
      </c>
      <c r="O246" t="s">
        <v>6</v>
      </c>
      <c r="P246">
        <v>45000</v>
      </c>
      <c r="Q246" t="s">
        <v>7</v>
      </c>
      <c r="R246">
        <v>45000</v>
      </c>
      <c r="S246" t="s">
        <v>11</v>
      </c>
      <c r="T246" t="s">
        <v>3998</v>
      </c>
      <c r="U246" t="s">
        <v>3999</v>
      </c>
      <c r="V246" t="s">
        <v>4000</v>
      </c>
      <c r="W246">
        <v>7.4948599999999999E-3</v>
      </c>
    </row>
    <row r="247" spans="5:23">
      <c r="E247" t="s">
        <v>12</v>
      </c>
      <c r="F247">
        <v>24101.9</v>
      </c>
      <c r="G247" t="s">
        <v>1</v>
      </c>
      <c r="H247" t="s">
        <v>2</v>
      </c>
      <c r="I247" t="s">
        <v>3</v>
      </c>
      <c r="J247">
        <v>0.96445800000000004</v>
      </c>
      <c r="K247" t="s">
        <v>4</v>
      </c>
      <c r="L247">
        <v>4460.49</v>
      </c>
      <c r="M247" t="s">
        <v>5</v>
      </c>
      <c r="N247">
        <v>10.088578676853</v>
      </c>
      <c r="O247" t="s">
        <v>6</v>
      </c>
      <c r="P247">
        <v>45000</v>
      </c>
      <c r="Q247" t="s">
        <v>7</v>
      </c>
      <c r="R247">
        <v>45000</v>
      </c>
      <c r="S247" t="s">
        <v>13</v>
      </c>
      <c r="T247" t="s">
        <v>3995</v>
      </c>
      <c r="U247" t="s">
        <v>3996</v>
      </c>
      <c r="V247" t="s">
        <v>3997</v>
      </c>
      <c r="W247">
        <v>1.1156900000000001E-2</v>
      </c>
    </row>
    <row r="248" spans="5:23">
      <c r="E248" t="s">
        <v>12</v>
      </c>
      <c r="F248">
        <v>23941</v>
      </c>
      <c r="G248" t="s">
        <v>1</v>
      </c>
      <c r="H248" t="s">
        <v>14</v>
      </c>
      <c r="I248" t="s">
        <v>3</v>
      </c>
      <c r="J248">
        <v>0.96555999999999997</v>
      </c>
      <c r="K248" t="s">
        <v>4</v>
      </c>
      <c r="L248">
        <v>4480.22</v>
      </c>
      <c r="M248" t="s">
        <v>5</v>
      </c>
      <c r="N248">
        <v>10.044139234744</v>
      </c>
      <c r="O248" t="s">
        <v>6</v>
      </c>
      <c r="P248">
        <v>45000</v>
      </c>
      <c r="Q248" t="s">
        <v>7</v>
      </c>
      <c r="R248">
        <v>45000</v>
      </c>
      <c r="S248" t="s">
        <v>15</v>
      </c>
      <c r="T248" t="s">
        <v>4001</v>
      </c>
      <c r="U248" t="s">
        <v>4002</v>
      </c>
      <c r="V248" t="s">
        <v>4003</v>
      </c>
      <c r="W248">
        <v>1.4586699999999999E-2</v>
      </c>
    </row>
    <row r="249" spans="5:23">
      <c r="E249" t="s">
        <v>16</v>
      </c>
      <c r="F249">
        <v>23941</v>
      </c>
      <c r="G249" t="s">
        <v>1</v>
      </c>
      <c r="H249" t="s">
        <v>14</v>
      </c>
      <c r="I249" t="s">
        <v>3</v>
      </c>
      <c r="J249">
        <v>0.96555999999999997</v>
      </c>
      <c r="K249" t="s">
        <v>4</v>
      </c>
      <c r="L249">
        <v>4480.22</v>
      </c>
      <c r="M249" t="s">
        <v>5</v>
      </c>
      <c r="N249">
        <v>10.044139234744</v>
      </c>
      <c r="O249" t="s">
        <v>6</v>
      </c>
      <c r="P249">
        <v>45000</v>
      </c>
      <c r="Q249" t="s">
        <v>7</v>
      </c>
      <c r="R249">
        <v>45000</v>
      </c>
      <c r="S249" t="s">
        <v>15</v>
      </c>
      <c r="T249" t="s">
        <v>4001</v>
      </c>
      <c r="U249" t="s">
        <v>4002</v>
      </c>
      <c r="V249" t="s">
        <v>4003</v>
      </c>
      <c r="W249">
        <v>1.4586699999999999E-2</v>
      </c>
    </row>
    <row r="250" spans="5:23">
      <c r="E250" t="s">
        <v>16</v>
      </c>
      <c r="F250">
        <v>26321.1</v>
      </c>
      <c r="G250" t="s">
        <v>1</v>
      </c>
      <c r="H250" t="s">
        <v>17</v>
      </c>
      <c r="I250" t="s">
        <v>3</v>
      </c>
      <c r="J250">
        <v>0.927041</v>
      </c>
      <c r="K250" t="s">
        <v>4</v>
      </c>
      <c r="L250">
        <v>4420.7700000000004</v>
      </c>
      <c r="M250" t="s">
        <v>5</v>
      </c>
      <c r="N250">
        <v>10.179211270734999</v>
      </c>
      <c r="O250" t="s">
        <v>6</v>
      </c>
      <c r="P250">
        <v>45000</v>
      </c>
      <c r="Q250" t="s">
        <v>7</v>
      </c>
      <c r="R250">
        <v>45000</v>
      </c>
      <c r="S250" t="s">
        <v>18</v>
      </c>
      <c r="T250" t="s">
        <v>4004</v>
      </c>
      <c r="U250" t="s">
        <v>4005</v>
      </c>
      <c r="V250" t="s">
        <v>4006</v>
      </c>
      <c r="W250">
        <v>2.0156899999999998E-2</v>
      </c>
    </row>
    <row r="251" spans="5:23">
      <c r="E251" t="s">
        <v>19</v>
      </c>
      <c r="F251">
        <v>26321.1</v>
      </c>
      <c r="G251" t="s">
        <v>1</v>
      </c>
      <c r="H251" t="s">
        <v>17</v>
      </c>
      <c r="I251" t="s">
        <v>3</v>
      </c>
      <c r="J251">
        <v>0.927041</v>
      </c>
      <c r="K251" t="s">
        <v>4</v>
      </c>
      <c r="L251">
        <v>4420.7700000000004</v>
      </c>
      <c r="M251" t="s">
        <v>5</v>
      </c>
      <c r="N251">
        <v>10.179211270734999</v>
      </c>
      <c r="O251" t="s">
        <v>6</v>
      </c>
      <c r="P251">
        <v>45000</v>
      </c>
      <c r="Q251" t="s">
        <v>7</v>
      </c>
      <c r="R251">
        <v>45000</v>
      </c>
      <c r="S251" t="s">
        <v>20</v>
      </c>
      <c r="T251" t="s">
        <v>4004</v>
      </c>
      <c r="U251" t="s">
        <v>4005</v>
      </c>
      <c r="V251" t="s">
        <v>4006</v>
      </c>
      <c r="W251">
        <v>2.0156899999999998E-2</v>
      </c>
    </row>
    <row r="252" spans="5:23">
      <c r="E252" t="s">
        <v>19</v>
      </c>
      <c r="F252">
        <v>25974.1</v>
      </c>
      <c r="G252" t="s">
        <v>1</v>
      </c>
      <c r="H252" t="s">
        <v>2</v>
      </c>
      <c r="I252" t="s">
        <v>3</v>
      </c>
      <c r="J252">
        <v>0.92910300000000001</v>
      </c>
      <c r="K252" t="s">
        <v>4</v>
      </c>
      <c r="L252">
        <v>4459.97</v>
      </c>
      <c r="M252" t="s">
        <v>5</v>
      </c>
      <c r="N252">
        <v>10.089748773311999</v>
      </c>
      <c r="O252" t="s">
        <v>6</v>
      </c>
      <c r="P252">
        <v>45000</v>
      </c>
      <c r="Q252" t="s">
        <v>7</v>
      </c>
      <c r="R252">
        <v>45000</v>
      </c>
      <c r="S252" t="s">
        <v>21</v>
      </c>
      <c r="T252" t="s">
        <v>3935</v>
      </c>
      <c r="U252" t="s">
        <v>4007</v>
      </c>
      <c r="V252" t="s">
        <v>4008</v>
      </c>
      <c r="W252">
        <v>2.4418800000000001E-2</v>
      </c>
    </row>
    <row r="253" spans="5:23">
      <c r="E253" t="s">
        <v>22</v>
      </c>
      <c r="F253">
        <v>25974.1</v>
      </c>
      <c r="G253" t="s">
        <v>1</v>
      </c>
      <c r="H253" t="s">
        <v>2</v>
      </c>
      <c r="I253" t="s">
        <v>3</v>
      </c>
      <c r="J253">
        <v>0.92910300000000001</v>
      </c>
      <c r="K253" t="s">
        <v>4</v>
      </c>
      <c r="L253">
        <v>4459.97</v>
      </c>
      <c r="M253" t="s">
        <v>5</v>
      </c>
      <c r="N253">
        <v>10.089748773311999</v>
      </c>
      <c r="O253" t="s">
        <v>6</v>
      </c>
      <c r="P253">
        <v>45000</v>
      </c>
      <c r="Q253" t="s">
        <v>7</v>
      </c>
      <c r="R253">
        <v>45000</v>
      </c>
      <c r="S253" t="s">
        <v>21</v>
      </c>
      <c r="T253" t="s">
        <v>3935</v>
      </c>
      <c r="U253" t="s">
        <v>4007</v>
      </c>
      <c r="V253" t="s">
        <v>4008</v>
      </c>
      <c r="W253">
        <v>2.4418800000000001E-2</v>
      </c>
    </row>
    <row r="254" spans="5:23">
      <c r="E254" t="s">
        <v>22</v>
      </c>
      <c r="F254">
        <v>28137.4</v>
      </c>
      <c r="G254" t="s">
        <v>1</v>
      </c>
      <c r="H254" t="s">
        <v>23</v>
      </c>
      <c r="I254" t="s">
        <v>3</v>
      </c>
      <c r="J254">
        <v>0.90071000000000001</v>
      </c>
      <c r="K254" t="s">
        <v>4</v>
      </c>
      <c r="L254">
        <v>4380.72</v>
      </c>
      <c r="M254" t="s">
        <v>5</v>
      </c>
      <c r="N254">
        <v>10.272278984311001</v>
      </c>
      <c r="O254" t="s">
        <v>6</v>
      </c>
      <c r="P254">
        <v>45000</v>
      </c>
      <c r="Q254" t="s">
        <v>7</v>
      </c>
      <c r="R254">
        <v>45000</v>
      </c>
      <c r="S254" t="s">
        <v>24</v>
      </c>
      <c r="T254" t="s">
        <v>4009</v>
      </c>
      <c r="U254" t="s">
        <v>4010</v>
      </c>
      <c r="V254" t="s">
        <v>4011</v>
      </c>
      <c r="W254">
        <v>2.64549E-2</v>
      </c>
    </row>
    <row r="255" spans="5:23">
      <c r="E255" t="s">
        <v>25</v>
      </c>
      <c r="F255">
        <v>28137.4</v>
      </c>
      <c r="G255" t="s">
        <v>1</v>
      </c>
      <c r="H255" t="s">
        <v>23</v>
      </c>
      <c r="I255" t="s">
        <v>3</v>
      </c>
      <c r="J255">
        <v>0.90071000000000001</v>
      </c>
      <c r="K255" t="s">
        <v>4</v>
      </c>
      <c r="L255">
        <v>4380.72</v>
      </c>
      <c r="M255" t="s">
        <v>5</v>
      </c>
      <c r="N255">
        <v>10.272278984311001</v>
      </c>
      <c r="O255" t="s">
        <v>6</v>
      </c>
      <c r="P255">
        <v>45000</v>
      </c>
      <c r="Q255" t="s">
        <v>7</v>
      </c>
      <c r="R255">
        <v>45000</v>
      </c>
      <c r="S255" t="s">
        <v>26</v>
      </c>
      <c r="T255" t="s">
        <v>4009</v>
      </c>
      <c r="U255" t="s">
        <v>4010</v>
      </c>
      <c r="V255" t="s">
        <v>4011</v>
      </c>
      <c r="W255">
        <v>2.64549E-2</v>
      </c>
    </row>
    <row r="256" spans="5:23">
      <c r="E256" t="s">
        <v>25</v>
      </c>
      <c r="F256">
        <v>28000.3</v>
      </c>
      <c r="G256" t="s">
        <v>1</v>
      </c>
      <c r="H256" t="s">
        <v>27</v>
      </c>
      <c r="I256" t="s">
        <v>3</v>
      </c>
      <c r="J256">
        <v>0.89690599999999998</v>
      </c>
      <c r="K256" t="s">
        <v>4</v>
      </c>
      <c r="L256">
        <v>4439.6000000000004</v>
      </c>
      <c r="M256" t="s">
        <v>5</v>
      </c>
      <c r="N256">
        <v>10.136039523928</v>
      </c>
      <c r="O256" t="s">
        <v>6</v>
      </c>
      <c r="P256">
        <v>45000</v>
      </c>
      <c r="Q256" t="s">
        <v>7</v>
      </c>
      <c r="R256">
        <v>45000</v>
      </c>
      <c r="S256" t="s">
        <v>28</v>
      </c>
      <c r="T256" t="s">
        <v>4012</v>
      </c>
      <c r="U256" t="s">
        <v>4013</v>
      </c>
      <c r="V256" t="s">
        <v>4014</v>
      </c>
      <c r="W256">
        <v>3.8991900000000003E-2</v>
      </c>
    </row>
    <row r="257" spans="5:23">
      <c r="E257" t="s">
        <v>29</v>
      </c>
      <c r="F257">
        <v>28000.3</v>
      </c>
      <c r="G257" t="s">
        <v>1</v>
      </c>
      <c r="H257" t="s">
        <v>27</v>
      </c>
      <c r="I257" t="s">
        <v>3</v>
      </c>
      <c r="J257">
        <v>0.89690599999999998</v>
      </c>
      <c r="K257" t="s">
        <v>4</v>
      </c>
      <c r="L257">
        <v>4439.6000000000004</v>
      </c>
      <c r="M257" t="s">
        <v>5</v>
      </c>
      <c r="N257">
        <v>10.136039523928</v>
      </c>
      <c r="O257" t="s">
        <v>6</v>
      </c>
      <c r="P257">
        <v>45000</v>
      </c>
      <c r="Q257" t="s">
        <v>7</v>
      </c>
      <c r="R257">
        <v>45000</v>
      </c>
      <c r="S257" t="s">
        <v>28</v>
      </c>
      <c r="T257" t="s">
        <v>4012</v>
      </c>
      <c r="U257" t="s">
        <v>4013</v>
      </c>
      <c r="V257" t="s">
        <v>4014</v>
      </c>
      <c r="W257">
        <v>3.8991900000000003E-2</v>
      </c>
    </row>
    <row r="258" spans="5:23">
      <c r="E258" t="s">
        <v>29</v>
      </c>
      <c r="F258">
        <v>31147.5</v>
      </c>
      <c r="G258" t="s">
        <v>1</v>
      </c>
      <c r="H258" t="s">
        <v>30</v>
      </c>
      <c r="I258" t="s">
        <v>3</v>
      </c>
      <c r="J258">
        <v>0.86003200000000002</v>
      </c>
      <c r="K258" t="s">
        <v>4</v>
      </c>
      <c r="L258">
        <v>4340.57</v>
      </c>
      <c r="M258" t="s">
        <v>5</v>
      </c>
      <c r="N258">
        <v>10.367294616164999</v>
      </c>
      <c r="O258" t="s">
        <v>6</v>
      </c>
      <c r="P258">
        <v>45000</v>
      </c>
      <c r="Q258" t="s">
        <v>7</v>
      </c>
      <c r="R258">
        <v>45000</v>
      </c>
      <c r="S258" t="s">
        <v>31</v>
      </c>
      <c r="T258" t="s">
        <v>4015</v>
      </c>
      <c r="U258" t="s">
        <v>4016</v>
      </c>
      <c r="V258" t="s">
        <v>4017</v>
      </c>
      <c r="W258">
        <v>4.7275299999999999E-2</v>
      </c>
    </row>
    <row r="259" spans="5:23">
      <c r="E259" t="s">
        <v>32</v>
      </c>
      <c r="F259">
        <v>31147.5</v>
      </c>
      <c r="G259" t="s">
        <v>1</v>
      </c>
      <c r="H259" t="s">
        <v>30</v>
      </c>
      <c r="I259" t="s">
        <v>3</v>
      </c>
      <c r="J259">
        <v>0.86003200000000002</v>
      </c>
      <c r="K259" t="s">
        <v>4</v>
      </c>
      <c r="L259">
        <v>4340.57</v>
      </c>
      <c r="M259" t="s">
        <v>5</v>
      </c>
      <c r="N259">
        <v>10.367294616164999</v>
      </c>
      <c r="O259" t="s">
        <v>6</v>
      </c>
      <c r="P259">
        <v>45000</v>
      </c>
      <c r="Q259" t="s">
        <v>7</v>
      </c>
      <c r="R259">
        <v>45000</v>
      </c>
      <c r="S259" t="s">
        <v>33</v>
      </c>
      <c r="T259" t="s">
        <v>4015</v>
      </c>
      <c r="U259" t="s">
        <v>4016</v>
      </c>
      <c r="V259" t="s">
        <v>4017</v>
      </c>
      <c r="W259">
        <v>4.7275299999999999E-2</v>
      </c>
    </row>
    <row r="260" spans="5:23">
      <c r="E260" t="s">
        <v>32</v>
      </c>
      <c r="F260">
        <v>30273.9</v>
      </c>
      <c r="G260" t="s">
        <v>1</v>
      </c>
      <c r="H260" t="s">
        <v>17</v>
      </c>
      <c r="I260" t="s">
        <v>3</v>
      </c>
      <c r="J260">
        <v>0.86465199999999998</v>
      </c>
      <c r="K260" t="s">
        <v>4</v>
      </c>
      <c r="L260">
        <v>4418.24</v>
      </c>
      <c r="M260" t="s">
        <v>5</v>
      </c>
      <c r="N260">
        <v>10.185058391635</v>
      </c>
      <c r="O260" t="s">
        <v>6</v>
      </c>
      <c r="P260">
        <v>45000</v>
      </c>
      <c r="Q260" t="s">
        <v>7</v>
      </c>
      <c r="R260">
        <v>45000</v>
      </c>
      <c r="S260" t="s">
        <v>34</v>
      </c>
      <c r="T260" t="s">
        <v>4018</v>
      </c>
      <c r="U260" t="s">
        <v>4019</v>
      </c>
      <c r="V260" t="s">
        <v>4020</v>
      </c>
      <c r="W260">
        <v>4.3090099999999999E-2</v>
      </c>
    </row>
    <row r="261" spans="5:23">
      <c r="E261" t="s">
        <v>35</v>
      </c>
      <c r="F261">
        <v>30273.9</v>
      </c>
      <c r="G261" t="s">
        <v>1</v>
      </c>
      <c r="H261" t="s">
        <v>17</v>
      </c>
      <c r="I261" t="s">
        <v>3</v>
      </c>
      <c r="J261">
        <v>0.86465199999999998</v>
      </c>
      <c r="K261" t="s">
        <v>4</v>
      </c>
      <c r="L261">
        <v>4418.24</v>
      </c>
      <c r="M261" t="s">
        <v>5</v>
      </c>
      <c r="N261">
        <v>10.185058391635</v>
      </c>
      <c r="O261" t="s">
        <v>6</v>
      </c>
      <c r="P261">
        <v>45000</v>
      </c>
      <c r="Q261" t="s">
        <v>7</v>
      </c>
      <c r="R261">
        <v>45000</v>
      </c>
      <c r="S261" t="s">
        <v>34</v>
      </c>
      <c r="T261" t="s">
        <v>4018</v>
      </c>
      <c r="U261" t="s">
        <v>4019</v>
      </c>
      <c r="V261" t="s">
        <v>4020</v>
      </c>
      <c r="W261">
        <v>4.3090099999999999E-2</v>
      </c>
    </row>
    <row r="262" spans="5:23">
      <c r="E262" t="s">
        <v>35</v>
      </c>
      <c r="F262">
        <v>33045.699999999997</v>
      </c>
      <c r="G262" t="s">
        <v>1</v>
      </c>
      <c r="H262" t="s">
        <v>36</v>
      </c>
      <c r="I262" t="s">
        <v>3</v>
      </c>
      <c r="J262">
        <v>0.83896700000000002</v>
      </c>
      <c r="K262" t="s">
        <v>4</v>
      </c>
      <c r="L262">
        <v>4299.2700000000004</v>
      </c>
      <c r="M262" t="s">
        <v>5</v>
      </c>
      <c r="N262">
        <v>10.466888584595999</v>
      </c>
      <c r="O262" t="s">
        <v>6</v>
      </c>
      <c r="P262">
        <v>45000</v>
      </c>
      <c r="Q262" t="s">
        <v>7</v>
      </c>
      <c r="R262">
        <v>45000</v>
      </c>
      <c r="S262" t="s">
        <v>37</v>
      </c>
      <c r="T262" t="s">
        <v>4021</v>
      </c>
      <c r="U262" t="s">
        <v>4022</v>
      </c>
      <c r="V262" t="s">
        <v>4023</v>
      </c>
      <c r="W262">
        <v>5.2112199999999997E-2</v>
      </c>
    </row>
    <row r="263" spans="5:23">
      <c r="E263" t="s">
        <v>38</v>
      </c>
      <c r="F263">
        <v>33045.699999999997</v>
      </c>
      <c r="G263" t="s">
        <v>1</v>
      </c>
      <c r="H263" t="s">
        <v>36</v>
      </c>
      <c r="I263" t="s">
        <v>3</v>
      </c>
      <c r="J263">
        <v>0.83896700000000002</v>
      </c>
      <c r="K263" t="s">
        <v>4</v>
      </c>
      <c r="L263">
        <v>4299.2700000000004</v>
      </c>
      <c r="M263" t="s">
        <v>5</v>
      </c>
      <c r="N263">
        <v>10.466888584595999</v>
      </c>
      <c r="O263" t="s">
        <v>6</v>
      </c>
      <c r="P263">
        <v>45000</v>
      </c>
      <c r="Q263" t="s">
        <v>7</v>
      </c>
      <c r="R263">
        <v>45000</v>
      </c>
      <c r="S263" t="s">
        <v>39</v>
      </c>
      <c r="T263" t="s">
        <v>4021</v>
      </c>
      <c r="U263" t="s">
        <v>4022</v>
      </c>
      <c r="V263" t="s">
        <v>4023</v>
      </c>
      <c r="W263">
        <v>5.2112199999999997E-2</v>
      </c>
    </row>
    <row r="264" spans="5:23">
      <c r="E264" t="s">
        <v>38</v>
      </c>
      <c r="F264">
        <v>32882.699999999997</v>
      </c>
      <c r="G264" t="s">
        <v>1</v>
      </c>
      <c r="H264" t="s">
        <v>40</v>
      </c>
      <c r="I264" t="s">
        <v>3</v>
      </c>
      <c r="J264">
        <v>0.83159499999999997</v>
      </c>
      <c r="K264" t="s">
        <v>4</v>
      </c>
      <c r="L264">
        <v>4397.54</v>
      </c>
      <c r="M264" t="s">
        <v>5</v>
      </c>
      <c r="N264">
        <v>10.233004659953</v>
      </c>
      <c r="O264" t="s">
        <v>6</v>
      </c>
      <c r="P264">
        <v>45000</v>
      </c>
      <c r="Q264" t="s">
        <v>7</v>
      </c>
      <c r="R264">
        <v>45000</v>
      </c>
      <c r="S264" t="s">
        <v>41</v>
      </c>
      <c r="T264" t="s">
        <v>4024</v>
      </c>
      <c r="U264" t="s">
        <v>4025</v>
      </c>
      <c r="V264" t="s">
        <v>4026</v>
      </c>
      <c r="W264">
        <v>5.0872899999999999E-2</v>
      </c>
    </row>
    <row r="265" spans="5:23">
      <c r="E265" t="s">
        <v>42</v>
      </c>
      <c r="F265">
        <v>32882.699999999997</v>
      </c>
      <c r="G265" t="s">
        <v>1</v>
      </c>
      <c r="H265" t="s">
        <v>40</v>
      </c>
      <c r="I265" t="s">
        <v>3</v>
      </c>
      <c r="J265">
        <v>0.83159499999999997</v>
      </c>
      <c r="K265" t="s">
        <v>4</v>
      </c>
      <c r="L265">
        <v>4397.54</v>
      </c>
      <c r="M265" t="s">
        <v>5</v>
      </c>
      <c r="N265">
        <v>10.233004659953</v>
      </c>
      <c r="O265" t="s">
        <v>6</v>
      </c>
      <c r="P265">
        <v>45000</v>
      </c>
      <c r="Q265" t="s">
        <v>7</v>
      </c>
      <c r="R265">
        <v>45000</v>
      </c>
      <c r="S265" t="s">
        <v>41</v>
      </c>
      <c r="T265" t="s">
        <v>4024</v>
      </c>
      <c r="U265" t="s">
        <v>4025</v>
      </c>
      <c r="V265" t="s">
        <v>4026</v>
      </c>
      <c r="W265">
        <v>5.0872899999999999E-2</v>
      </c>
    </row>
    <row r="266" spans="5:23">
      <c r="E266" t="s">
        <v>42</v>
      </c>
      <c r="F266">
        <v>23196.6</v>
      </c>
      <c r="G266" t="s">
        <v>1</v>
      </c>
      <c r="H266" t="s">
        <v>14</v>
      </c>
      <c r="I266" t="s">
        <v>3</v>
      </c>
      <c r="J266">
        <v>0.98092500000000005</v>
      </c>
      <c r="K266" t="s">
        <v>4</v>
      </c>
      <c r="L266">
        <v>4480.2700000000004</v>
      </c>
      <c r="M266" t="s">
        <v>5</v>
      </c>
      <c r="N266">
        <v>10.04404153688</v>
      </c>
      <c r="O266" t="s">
        <v>6</v>
      </c>
      <c r="P266">
        <v>45000</v>
      </c>
      <c r="Q266" t="s">
        <v>7</v>
      </c>
      <c r="R266">
        <v>45000</v>
      </c>
      <c r="S266" t="s">
        <v>43</v>
      </c>
      <c r="T266" t="s">
        <v>4027</v>
      </c>
      <c r="U266" t="s">
        <v>4028</v>
      </c>
      <c r="V266" t="s">
        <v>4029</v>
      </c>
      <c r="W266">
        <v>7.9525700000000008E-3</v>
      </c>
    </row>
    <row r="267" spans="5:23">
      <c r="E267" t="s">
        <v>44</v>
      </c>
      <c r="F267">
        <v>23196.6</v>
      </c>
      <c r="G267" t="s">
        <v>1</v>
      </c>
      <c r="H267" t="s">
        <v>14</v>
      </c>
      <c r="I267" t="s">
        <v>3</v>
      </c>
      <c r="J267">
        <v>0.98092500000000005</v>
      </c>
      <c r="K267" t="s">
        <v>4</v>
      </c>
      <c r="L267">
        <v>4480.2700000000004</v>
      </c>
      <c r="M267" t="s">
        <v>5</v>
      </c>
      <c r="N267">
        <v>10.04404153688</v>
      </c>
      <c r="O267" t="s">
        <v>6</v>
      </c>
      <c r="P267">
        <v>45000</v>
      </c>
      <c r="Q267" t="s">
        <v>7</v>
      </c>
      <c r="R267">
        <v>45000</v>
      </c>
      <c r="S267" t="s">
        <v>45</v>
      </c>
      <c r="T267" t="s">
        <v>4027</v>
      </c>
      <c r="U267" t="s">
        <v>4028</v>
      </c>
      <c r="V267" t="s">
        <v>4029</v>
      </c>
      <c r="W267">
        <v>7.9525700000000008E-3</v>
      </c>
    </row>
    <row r="268" spans="5:23">
      <c r="E268" t="s">
        <v>44</v>
      </c>
      <c r="F268">
        <v>23243.4</v>
      </c>
      <c r="G268" t="s">
        <v>1</v>
      </c>
      <c r="H268" t="s">
        <v>10</v>
      </c>
      <c r="I268" t="s">
        <v>3</v>
      </c>
      <c r="J268">
        <v>0.97886600000000001</v>
      </c>
      <c r="K268" t="s">
        <v>4</v>
      </c>
      <c r="L268">
        <v>4490.07</v>
      </c>
      <c r="M268" t="s">
        <v>5</v>
      </c>
      <c r="N268">
        <v>10.022114464372001</v>
      </c>
      <c r="O268" t="s">
        <v>6</v>
      </c>
      <c r="P268">
        <v>45000</v>
      </c>
      <c r="Q268" t="s">
        <v>7</v>
      </c>
      <c r="R268">
        <v>45000</v>
      </c>
      <c r="S268" t="s">
        <v>11</v>
      </c>
      <c r="T268" t="s">
        <v>3998</v>
      </c>
      <c r="U268" t="s">
        <v>3999</v>
      </c>
      <c r="V268" t="s">
        <v>4000</v>
      </c>
      <c r="W268">
        <v>7.4948599999999999E-3</v>
      </c>
    </row>
    <row r="269" spans="5:23">
      <c r="E269" t="s">
        <v>0</v>
      </c>
      <c r="F269">
        <v>24202.9</v>
      </c>
      <c r="G269" t="s">
        <v>1</v>
      </c>
      <c r="H269" t="s">
        <v>2</v>
      </c>
      <c r="I269" t="s">
        <v>3</v>
      </c>
      <c r="J269">
        <v>0.96245099999999995</v>
      </c>
      <c r="K269" t="s">
        <v>4</v>
      </c>
      <c r="L269">
        <v>4460.3999999999996</v>
      </c>
      <c r="M269" t="s">
        <v>5</v>
      </c>
      <c r="N269">
        <v>10.088773676582999</v>
      </c>
      <c r="O269" t="s">
        <v>6</v>
      </c>
      <c r="P269">
        <v>45000</v>
      </c>
      <c r="Q269" t="s">
        <v>7</v>
      </c>
      <c r="R269">
        <v>45000</v>
      </c>
      <c r="S269" t="s">
        <v>8</v>
      </c>
      <c r="T269" t="s">
        <v>4030</v>
      </c>
      <c r="U269" t="s">
        <v>158</v>
      </c>
      <c r="V269" t="s">
        <v>4031</v>
      </c>
      <c r="W269">
        <v>1.16153E-2</v>
      </c>
    </row>
    <row r="270" spans="5:23">
      <c r="E270" t="s">
        <v>9</v>
      </c>
      <c r="F270">
        <v>23080.799999999999</v>
      </c>
      <c r="G270" t="s">
        <v>1</v>
      </c>
      <c r="H270" t="s">
        <v>10</v>
      </c>
      <c r="I270" t="s">
        <v>3</v>
      </c>
      <c r="J270">
        <v>0.98231000000000002</v>
      </c>
      <c r="K270" t="s">
        <v>4</v>
      </c>
      <c r="L270">
        <v>4490.05</v>
      </c>
      <c r="M270" t="s">
        <v>5</v>
      </c>
      <c r="N270">
        <v>10.022163362803999</v>
      </c>
      <c r="O270" t="s">
        <v>6</v>
      </c>
      <c r="P270">
        <v>45000</v>
      </c>
      <c r="Q270" t="s">
        <v>7</v>
      </c>
      <c r="R270">
        <v>45000</v>
      </c>
      <c r="S270" t="s">
        <v>11</v>
      </c>
      <c r="T270" t="s">
        <v>4032</v>
      </c>
      <c r="U270" t="s">
        <v>4033</v>
      </c>
      <c r="V270" t="s">
        <v>4034</v>
      </c>
      <c r="W270">
        <v>6.2940799999999996E-3</v>
      </c>
    </row>
    <row r="271" spans="5:23">
      <c r="E271" t="s">
        <v>12</v>
      </c>
      <c r="F271">
        <v>24202.9</v>
      </c>
      <c r="G271" t="s">
        <v>1</v>
      </c>
      <c r="H271" t="s">
        <v>2</v>
      </c>
      <c r="I271" t="s">
        <v>3</v>
      </c>
      <c r="J271">
        <v>0.96245099999999995</v>
      </c>
      <c r="K271" t="s">
        <v>4</v>
      </c>
      <c r="L271">
        <v>4460.3999999999996</v>
      </c>
      <c r="M271" t="s">
        <v>5</v>
      </c>
      <c r="N271">
        <v>10.088773676582999</v>
      </c>
      <c r="O271" t="s">
        <v>6</v>
      </c>
      <c r="P271">
        <v>45000</v>
      </c>
      <c r="Q271" t="s">
        <v>7</v>
      </c>
      <c r="R271">
        <v>45000</v>
      </c>
      <c r="S271" t="s">
        <v>13</v>
      </c>
      <c r="T271" t="s">
        <v>4030</v>
      </c>
      <c r="U271" t="s">
        <v>158</v>
      </c>
      <c r="V271" t="s">
        <v>4031</v>
      </c>
      <c r="W271">
        <v>1.16153E-2</v>
      </c>
    </row>
    <row r="272" spans="5:23">
      <c r="E272" t="s">
        <v>12</v>
      </c>
      <c r="F272">
        <v>24012.7</v>
      </c>
      <c r="G272" t="s">
        <v>1</v>
      </c>
      <c r="H272" t="s">
        <v>14</v>
      </c>
      <c r="I272" t="s">
        <v>3</v>
      </c>
      <c r="J272">
        <v>0.96413400000000005</v>
      </c>
      <c r="K272" t="s">
        <v>4</v>
      </c>
      <c r="L272">
        <v>4480.07</v>
      </c>
      <c r="M272" t="s">
        <v>5</v>
      </c>
      <c r="N272">
        <v>10.044480830768</v>
      </c>
      <c r="O272" t="s">
        <v>6</v>
      </c>
      <c r="P272">
        <v>45000</v>
      </c>
      <c r="Q272" t="s">
        <v>7</v>
      </c>
      <c r="R272">
        <v>45000</v>
      </c>
      <c r="S272" t="s">
        <v>15</v>
      </c>
      <c r="T272" t="s">
        <v>4035</v>
      </c>
      <c r="U272" t="s">
        <v>4036</v>
      </c>
      <c r="V272" t="s">
        <v>4037</v>
      </c>
      <c r="W272">
        <v>1.48775E-2</v>
      </c>
    </row>
    <row r="273" spans="5:23">
      <c r="E273" t="s">
        <v>16</v>
      </c>
      <c r="F273">
        <v>24012.7</v>
      </c>
      <c r="G273" t="s">
        <v>1</v>
      </c>
      <c r="H273" t="s">
        <v>14</v>
      </c>
      <c r="I273" t="s">
        <v>3</v>
      </c>
      <c r="J273">
        <v>0.96413400000000005</v>
      </c>
      <c r="K273" t="s">
        <v>4</v>
      </c>
      <c r="L273">
        <v>4480.07</v>
      </c>
      <c r="M273" t="s">
        <v>5</v>
      </c>
      <c r="N273">
        <v>10.044480830768</v>
      </c>
      <c r="O273" t="s">
        <v>6</v>
      </c>
      <c r="P273">
        <v>45000</v>
      </c>
      <c r="Q273" t="s">
        <v>7</v>
      </c>
      <c r="R273">
        <v>45000</v>
      </c>
      <c r="S273" t="s">
        <v>15</v>
      </c>
      <c r="T273" t="s">
        <v>4035</v>
      </c>
      <c r="U273" t="s">
        <v>4036</v>
      </c>
      <c r="V273" t="s">
        <v>4037</v>
      </c>
      <c r="W273">
        <v>1.48775E-2</v>
      </c>
    </row>
    <row r="274" spans="5:23">
      <c r="E274" t="s">
        <v>16</v>
      </c>
      <c r="F274">
        <v>26222.1</v>
      </c>
      <c r="G274" t="s">
        <v>1</v>
      </c>
      <c r="H274" t="s">
        <v>17</v>
      </c>
      <c r="I274" t="s">
        <v>3</v>
      </c>
      <c r="J274">
        <v>0.92877200000000004</v>
      </c>
      <c r="K274" t="s">
        <v>4</v>
      </c>
      <c r="L274">
        <v>4420.9399999999996</v>
      </c>
      <c r="M274" t="s">
        <v>5</v>
      </c>
      <c r="N274">
        <v>10.178821469275</v>
      </c>
      <c r="O274" t="s">
        <v>6</v>
      </c>
      <c r="P274">
        <v>45000</v>
      </c>
      <c r="Q274" t="s">
        <v>7</v>
      </c>
      <c r="R274">
        <v>45000</v>
      </c>
      <c r="S274" t="s">
        <v>18</v>
      </c>
      <c r="T274" t="s">
        <v>4038</v>
      </c>
      <c r="U274" t="s">
        <v>4039</v>
      </c>
      <c r="V274" t="s">
        <v>4040</v>
      </c>
      <c r="W274">
        <v>2.35023E-2</v>
      </c>
    </row>
    <row r="275" spans="5:23">
      <c r="E275" t="s">
        <v>19</v>
      </c>
      <c r="F275">
        <v>26222.1</v>
      </c>
      <c r="G275" t="s">
        <v>1</v>
      </c>
      <c r="H275" t="s">
        <v>17</v>
      </c>
      <c r="I275" t="s">
        <v>3</v>
      </c>
      <c r="J275">
        <v>0.92877200000000004</v>
      </c>
      <c r="K275" t="s">
        <v>4</v>
      </c>
      <c r="L275">
        <v>4420.9399999999996</v>
      </c>
      <c r="M275" t="s">
        <v>5</v>
      </c>
      <c r="N275">
        <v>10.178821469275</v>
      </c>
      <c r="O275" t="s">
        <v>6</v>
      </c>
      <c r="P275">
        <v>45000</v>
      </c>
      <c r="Q275" t="s">
        <v>7</v>
      </c>
      <c r="R275">
        <v>45000</v>
      </c>
      <c r="S275" t="s">
        <v>20</v>
      </c>
      <c r="T275" t="s">
        <v>4038</v>
      </c>
      <c r="U275" t="s">
        <v>4039</v>
      </c>
      <c r="V275" t="s">
        <v>4040</v>
      </c>
      <c r="W275">
        <v>2.35023E-2</v>
      </c>
    </row>
    <row r="276" spans="5:23">
      <c r="E276" t="s">
        <v>19</v>
      </c>
      <c r="F276">
        <v>26319.7</v>
      </c>
      <c r="G276" t="s">
        <v>1</v>
      </c>
      <c r="H276" t="s">
        <v>2</v>
      </c>
      <c r="I276" t="s">
        <v>3</v>
      </c>
      <c r="J276">
        <v>0.92298599999999997</v>
      </c>
      <c r="K276" t="s">
        <v>4</v>
      </c>
      <c r="L276">
        <v>4459.93</v>
      </c>
      <c r="M276" t="s">
        <v>5</v>
      </c>
      <c r="N276">
        <v>10.089846273176001</v>
      </c>
      <c r="O276" t="s">
        <v>6</v>
      </c>
      <c r="P276">
        <v>45000</v>
      </c>
      <c r="Q276" t="s">
        <v>7</v>
      </c>
      <c r="R276">
        <v>45000</v>
      </c>
      <c r="S276" t="s">
        <v>21</v>
      </c>
      <c r="T276" t="s">
        <v>4041</v>
      </c>
      <c r="U276" t="s">
        <v>4042</v>
      </c>
      <c r="V276" t="s">
        <v>4043</v>
      </c>
      <c r="W276">
        <v>2.3879600000000001E-2</v>
      </c>
    </row>
    <row r="277" spans="5:23">
      <c r="E277" t="s">
        <v>22</v>
      </c>
      <c r="F277">
        <v>26319.7</v>
      </c>
      <c r="G277" t="s">
        <v>1</v>
      </c>
      <c r="H277" t="s">
        <v>2</v>
      </c>
      <c r="I277" t="s">
        <v>3</v>
      </c>
      <c r="J277">
        <v>0.92298599999999997</v>
      </c>
      <c r="K277" t="s">
        <v>4</v>
      </c>
      <c r="L277">
        <v>4459.93</v>
      </c>
      <c r="M277" t="s">
        <v>5</v>
      </c>
      <c r="N277">
        <v>10.089846273176001</v>
      </c>
      <c r="O277" t="s">
        <v>6</v>
      </c>
      <c r="P277">
        <v>45000</v>
      </c>
      <c r="Q277" t="s">
        <v>7</v>
      </c>
      <c r="R277">
        <v>45000</v>
      </c>
      <c r="S277" t="s">
        <v>21</v>
      </c>
      <c r="T277" t="s">
        <v>4041</v>
      </c>
      <c r="U277" t="s">
        <v>4042</v>
      </c>
      <c r="V277" t="s">
        <v>4043</v>
      </c>
      <c r="W277">
        <v>2.3879600000000001E-2</v>
      </c>
    </row>
    <row r="278" spans="5:23">
      <c r="E278" t="s">
        <v>22</v>
      </c>
      <c r="F278">
        <v>28734</v>
      </c>
      <c r="G278" t="s">
        <v>1</v>
      </c>
      <c r="H278" t="s">
        <v>23</v>
      </c>
      <c r="I278" t="s">
        <v>3</v>
      </c>
      <c r="J278">
        <v>0.89139900000000005</v>
      </c>
      <c r="K278" t="s">
        <v>4</v>
      </c>
      <c r="L278">
        <v>4379.8500000000004</v>
      </c>
      <c r="M278" t="s">
        <v>5</v>
      </c>
      <c r="N278">
        <v>10.274325095469001</v>
      </c>
      <c r="O278" t="s">
        <v>6</v>
      </c>
      <c r="P278">
        <v>45000</v>
      </c>
      <c r="Q278" t="s">
        <v>7</v>
      </c>
      <c r="R278">
        <v>45000</v>
      </c>
      <c r="S278" t="s">
        <v>24</v>
      </c>
      <c r="T278" t="s">
        <v>4044</v>
      </c>
      <c r="U278" t="s">
        <v>4045</v>
      </c>
      <c r="V278" t="s">
        <v>4046</v>
      </c>
      <c r="W278">
        <v>4.01812E-2</v>
      </c>
    </row>
    <row r="279" spans="5:23">
      <c r="E279" t="s">
        <v>25</v>
      </c>
      <c r="F279">
        <v>28734</v>
      </c>
      <c r="G279" t="s">
        <v>1</v>
      </c>
      <c r="H279" t="s">
        <v>23</v>
      </c>
      <c r="I279" t="s">
        <v>3</v>
      </c>
      <c r="J279">
        <v>0.89139900000000005</v>
      </c>
      <c r="K279" t="s">
        <v>4</v>
      </c>
      <c r="L279">
        <v>4379.8500000000004</v>
      </c>
      <c r="M279" t="s">
        <v>5</v>
      </c>
      <c r="N279">
        <v>10.274325095469001</v>
      </c>
      <c r="O279" t="s">
        <v>6</v>
      </c>
      <c r="P279">
        <v>45000</v>
      </c>
      <c r="Q279" t="s">
        <v>7</v>
      </c>
      <c r="R279">
        <v>45000</v>
      </c>
      <c r="S279" t="s">
        <v>26</v>
      </c>
      <c r="T279" t="s">
        <v>4044</v>
      </c>
      <c r="U279" t="s">
        <v>4045</v>
      </c>
      <c r="V279" t="s">
        <v>4046</v>
      </c>
      <c r="W279">
        <v>4.01812E-2</v>
      </c>
    </row>
    <row r="280" spans="5:23">
      <c r="E280" t="s">
        <v>25</v>
      </c>
      <c r="F280">
        <v>28148.799999999999</v>
      </c>
      <c r="G280" t="s">
        <v>1</v>
      </c>
      <c r="H280" t="s">
        <v>27</v>
      </c>
      <c r="I280" t="s">
        <v>3</v>
      </c>
      <c r="J280">
        <v>0.89454199999999995</v>
      </c>
      <c r="K280" t="s">
        <v>4</v>
      </c>
      <c r="L280">
        <v>4439.54</v>
      </c>
      <c r="M280" t="s">
        <v>5</v>
      </c>
      <c r="N280">
        <v>10.136185724223999</v>
      </c>
      <c r="O280" t="s">
        <v>6</v>
      </c>
      <c r="P280">
        <v>45000</v>
      </c>
      <c r="Q280" t="s">
        <v>7</v>
      </c>
      <c r="R280">
        <v>45000</v>
      </c>
      <c r="S280" t="s">
        <v>28</v>
      </c>
      <c r="T280" t="s">
        <v>4047</v>
      </c>
      <c r="U280" t="s">
        <v>4048</v>
      </c>
      <c r="V280" t="s">
        <v>4049</v>
      </c>
      <c r="W280">
        <v>3.4028999999999997E-2</v>
      </c>
    </row>
    <row r="281" spans="5:23">
      <c r="E281" t="s">
        <v>29</v>
      </c>
      <c r="F281">
        <v>28148.799999999999</v>
      </c>
      <c r="G281" t="s">
        <v>1</v>
      </c>
      <c r="H281" t="s">
        <v>27</v>
      </c>
      <c r="I281" t="s">
        <v>3</v>
      </c>
      <c r="J281">
        <v>0.89454199999999995</v>
      </c>
      <c r="K281" t="s">
        <v>4</v>
      </c>
      <c r="L281">
        <v>4439.54</v>
      </c>
      <c r="M281" t="s">
        <v>5</v>
      </c>
      <c r="N281">
        <v>10.136185724223999</v>
      </c>
      <c r="O281" t="s">
        <v>6</v>
      </c>
      <c r="P281">
        <v>45000</v>
      </c>
      <c r="Q281" t="s">
        <v>7</v>
      </c>
      <c r="R281">
        <v>45000</v>
      </c>
      <c r="S281" t="s">
        <v>28</v>
      </c>
      <c r="T281" t="s">
        <v>4047</v>
      </c>
      <c r="U281" t="s">
        <v>4048</v>
      </c>
      <c r="V281" t="s">
        <v>4049</v>
      </c>
      <c r="W281">
        <v>3.4028999999999997E-2</v>
      </c>
    </row>
    <row r="282" spans="5:23">
      <c r="E282" t="s">
        <v>29</v>
      </c>
      <c r="F282">
        <v>30632.400000000001</v>
      </c>
      <c r="G282" t="s">
        <v>1</v>
      </c>
      <c r="H282" t="s">
        <v>30</v>
      </c>
      <c r="I282" t="s">
        <v>3</v>
      </c>
      <c r="J282">
        <v>0.86742900000000001</v>
      </c>
      <c r="K282" t="s">
        <v>4</v>
      </c>
      <c r="L282">
        <v>4338.62</v>
      </c>
      <c r="M282" t="s">
        <v>5</v>
      </c>
      <c r="N282">
        <v>10.371971045661001</v>
      </c>
      <c r="O282" t="s">
        <v>6</v>
      </c>
      <c r="P282">
        <v>45000</v>
      </c>
      <c r="Q282" t="s">
        <v>7</v>
      </c>
      <c r="R282">
        <v>45000</v>
      </c>
      <c r="S282" t="s">
        <v>31</v>
      </c>
      <c r="T282" t="s">
        <v>4050</v>
      </c>
      <c r="U282" t="s">
        <v>4051</v>
      </c>
      <c r="V282" t="s">
        <v>4052</v>
      </c>
      <c r="W282">
        <v>4.8593799999999999E-2</v>
      </c>
    </row>
    <row r="283" spans="5:23">
      <c r="E283" t="s">
        <v>32</v>
      </c>
      <c r="F283">
        <v>30632.400000000001</v>
      </c>
      <c r="G283" t="s">
        <v>1</v>
      </c>
      <c r="H283" t="s">
        <v>30</v>
      </c>
      <c r="I283" t="s">
        <v>3</v>
      </c>
      <c r="J283">
        <v>0.86742900000000001</v>
      </c>
      <c r="K283" t="s">
        <v>4</v>
      </c>
      <c r="L283">
        <v>4338.62</v>
      </c>
      <c r="M283" t="s">
        <v>5</v>
      </c>
      <c r="N283">
        <v>10.371971045661001</v>
      </c>
      <c r="O283" t="s">
        <v>6</v>
      </c>
      <c r="P283">
        <v>45000</v>
      </c>
      <c r="Q283" t="s">
        <v>7</v>
      </c>
      <c r="R283">
        <v>45000</v>
      </c>
      <c r="S283" t="s">
        <v>33</v>
      </c>
      <c r="T283" t="s">
        <v>4050</v>
      </c>
      <c r="U283" t="s">
        <v>4051</v>
      </c>
      <c r="V283" t="s">
        <v>4052</v>
      </c>
      <c r="W283">
        <v>4.8593799999999999E-2</v>
      </c>
    </row>
    <row r="284" spans="5:23">
      <c r="E284" t="s">
        <v>32</v>
      </c>
      <c r="F284">
        <v>30459.8</v>
      </c>
      <c r="G284" t="s">
        <v>1</v>
      </c>
      <c r="H284" t="s">
        <v>17</v>
      </c>
      <c r="I284" t="s">
        <v>3</v>
      </c>
      <c r="J284">
        <v>0.86195999999999995</v>
      </c>
      <c r="K284" t="s">
        <v>4</v>
      </c>
      <c r="L284">
        <v>4418.74</v>
      </c>
      <c r="M284" t="s">
        <v>5</v>
      </c>
      <c r="N284">
        <v>10.183888987254999</v>
      </c>
      <c r="O284" t="s">
        <v>6</v>
      </c>
      <c r="P284">
        <v>45000</v>
      </c>
      <c r="Q284" t="s">
        <v>7</v>
      </c>
      <c r="R284">
        <v>45000</v>
      </c>
      <c r="S284" t="s">
        <v>34</v>
      </c>
      <c r="T284" t="s">
        <v>4053</v>
      </c>
      <c r="U284" t="s">
        <v>4054</v>
      </c>
      <c r="V284" t="s">
        <v>4055</v>
      </c>
      <c r="W284">
        <v>4.2955599999999997E-2</v>
      </c>
    </row>
    <row r="285" spans="5:23">
      <c r="E285" t="s">
        <v>35</v>
      </c>
      <c r="F285">
        <v>30459.8</v>
      </c>
      <c r="G285" t="s">
        <v>1</v>
      </c>
      <c r="H285" t="s">
        <v>17</v>
      </c>
      <c r="I285" t="s">
        <v>3</v>
      </c>
      <c r="J285">
        <v>0.86195999999999995</v>
      </c>
      <c r="K285" t="s">
        <v>4</v>
      </c>
      <c r="L285">
        <v>4418.74</v>
      </c>
      <c r="M285" t="s">
        <v>5</v>
      </c>
      <c r="N285">
        <v>10.183888987254999</v>
      </c>
      <c r="O285" t="s">
        <v>6</v>
      </c>
      <c r="P285">
        <v>45000</v>
      </c>
      <c r="Q285" t="s">
        <v>7</v>
      </c>
      <c r="R285">
        <v>45000</v>
      </c>
      <c r="S285" t="s">
        <v>34</v>
      </c>
      <c r="T285" t="s">
        <v>4053</v>
      </c>
      <c r="U285" t="s">
        <v>4054</v>
      </c>
      <c r="V285" t="s">
        <v>4055</v>
      </c>
      <c r="W285">
        <v>4.2955599999999997E-2</v>
      </c>
    </row>
    <row r="286" spans="5:23">
      <c r="E286" t="s">
        <v>35</v>
      </c>
      <c r="F286">
        <v>33207.800000000003</v>
      </c>
      <c r="G286" t="s">
        <v>1</v>
      </c>
      <c r="H286" t="s">
        <v>36</v>
      </c>
      <c r="I286" t="s">
        <v>3</v>
      </c>
      <c r="J286">
        <v>0.83689800000000003</v>
      </c>
      <c r="K286" t="s">
        <v>4</v>
      </c>
      <c r="L286">
        <v>4299.47</v>
      </c>
      <c r="M286" t="s">
        <v>5</v>
      </c>
      <c r="N286">
        <v>10.466401481273</v>
      </c>
      <c r="O286" t="s">
        <v>6</v>
      </c>
      <c r="P286">
        <v>45000</v>
      </c>
      <c r="Q286" t="s">
        <v>7</v>
      </c>
      <c r="R286">
        <v>45000</v>
      </c>
      <c r="S286" t="s">
        <v>37</v>
      </c>
      <c r="T286" t="s">
        <v>4056</v>
      </c>
      <c r="U286" t="s">
        <v>4057</v>
      </c>
      <c r="V286" t="s">
        <v>4058</v>
      </c>
      <c r="W286">
        <v>5.6538100000000001E-2</v>
      </c>
    </row>
    <row r="287" spans="5:23">
      <c r="E287" t="s">
        <v>38</v>
      </c>
      <c r="F287">
        <v>33207.800000000003</v>
      </c>
      <c r="G287" t="s">
        <v>1</v>
      </c>
      <c r="H287" t="s">
        <v>36</v>
      </c>
      <c r="I287" t="s">
        <v>3</v>
      </c>
      <c r="J287">
        <v>0.83689800000000003</v>
      </c>
      <c r="K287" t="s">
        <v>4</v>
      </c>
      <c r="L287">
        <v>4299.47</v>
      </c>
      <c r="M287" t="s">
        <v>5</v>
      </c>
      <c r="N287">
        <v>10.466401481273</v>
      </c>
      <c r="O287" t="s">
        <v>6</v>
      </c>
      <c r="P287">
        <v>45000</v>
      </c>
      <c r="Q287" t="s">
        <v>7</v>
      </c>
      <c r="R287">
        <v>45000</v>
      </c>
      <c r="S287" t="s">
        <v>39</v>
      </c>
      <c r="T287" t="s">
        <v>4056</v>
      </c>
      <c r="U287" t="s">
        <v>4057</v>
      </c>
      <c r="V287" t="s">
        <v>4058</v>
      </c>
      <c r="W287">
        <v>5.6538100000000001E-2</v>
      </c>
    </row>
    <row r="288" spans="5:23">
      <c r="E288" t="s">
        <v>38</v>
      </c>
      <c r="F288">
        <v>33265.4</v>
      </c>
      <c r="G288" t="s">
        <v>1</v>
      </c>
      <c r="H288" t="s">
        <v>40</v>
      </c>
      <c r="I288" t="s">
        <v>3</v>
      </c>
      <c r="J288">
        <v>0.82680699999999996</v>
      </c>
      <c r="K288" t="s">
        <v>4</v>
      </c>
      <c r="L288">
        <v>4397.43</v>
      </c>
      <c r="M288" t="s">
        <v>5</v>
      </c>
      <c r="N288">
        <v>10.233248261115</v>
      </c>
      <c r="O288" t="s">
        <v>6</v>
      </c>
      <c r="P288">
        <v>45000</v>
      </c>
      <c r="Q288" t="s">
        <v>7</v>
      </c>
      <c r="R288">
        <v>45000</v>
      </c>
      <c r="S288" t="s">
        <v>41</v>
      </c>
      <c r="T288" t="s">
        <v>4059</v>
      </c>
      <c r="U288" t="s">
        <v>4060</v>
      </c>
      <c r="V288" t="s">
        <v>4061</v>
      </c>
      <c r="W288">
        <v>6.2976099999999993E-2</v>
      </c>
    </row>
    <row r="289" spans="5:23">
      <c r="E289" t="s">
        <v>42</v>
      </c>
      <c r="F289">
        <v>33265.4</v>
      </c>
      <c r="G289" t="s">
        <v>1</v>
      </c>
      <c r="H289" t="s">
        <v>40</v>
      </c>
      <c r="I289" t="s">
        <v>3</v>
      </c>
      <c r="J289">
        <v>0.82680699999999996</v>
      </c>
      <c r="K289" t="s">
        <v>4</v>
      </c>
      <c r="L289">
        <v>4397.43</v>
      </c>
      <c r="M289" t="s">
        <v>5</v>
      </c>
      <c r="N289">
        <v>10.233248261115</v>
      </c>
      <c r="O289" t="s">
        <v>6</v>
      </c>
      <c r="P289">
        <v>45000</v>
      </c>
      <c r="Q289" t="s">
        <v>7</v>
      </c>
      <c r="R289">
        <v>45000</v>
      </c>
      <c r="S289" t="s">
        <v>41</v>
      </c>
      <c r="T289" t="s">
        <v>4059</v>
      </c>
      <c r="U289" t="s">
        <v>4060</v>
      </c>
      <c r="V289" t="s">
        <v>4061</v>
      </c>
      <c r="W289">
        <v>6.2976099999999993E-2</v>
      </c>
    </row>
    <row r="290" spans="5:23">
      <c r="E290" t="s">
        <v>42</v>
      </c>
      <c r="F290">
        <v>23251.5</v>
      </c>
      <c r="G290" t="s">
        <v>1</v>
      </c>
      <c r="H290" t="s">
        <v>14</v>
      </c>
      <c r="I290" t="s">
        <v>3</v>
      </c>
      <c r="J290">
        <v>0.97977400000000003</v>
      </c>
      <c r="K290" t="s">
        <v>4</v>
      </c>
      <c r="L290">
        <v>4480.2</v>
      </c>
      <c r="M290" t="s">
        <v>5</v>
      </c>
      <c r="N290">
        <v>10.044187935176</v>
      </c>
      <c r="O290" t="s">
        <v>6</v>
      </c>
      <c r="P290">
        <v>45000</v>
      </c>
      <c r="Q290" t="s">
        <v>7</v>
      </c>
      <c r="R290">
        <v>45000</v>
      </c>
      <c r="S290" t="s">
        <v>43</v>
      </c>
      <c r="T290" t="s">
        <v>4062</v>
      </c>
      <c r="U290" t="s">
        <v>4063</v>
      </c>
      <c r="V290" t="s">
        <v>4064</v>
      </c>
      <c r="W290">
        <v>6.6771799999999996E-3</v>
      </c>
    </row>
    <row r="291" spans="5:23">
      <c r="E291" t="s">
        <v>44</v>
      </c>
      <c r="F291">
        <v>23251.5</v>
      </c>
      <c r="G291" t="s">
        <v>1</v>
      </c>
      <c r="H291" t="s">
        <v>14</v>
      </c>
      <c r="I291" t="s">
        <v>3</v>
      </c>
      <c r="J291">
        <v>0.97977400000000003</v>
      </c>
      <c r="K291" t="s">
        <v>4</v>
      </c>
      <c r="L291">
        <v>4480.2</v>
      </c>
      <c r="M291" t="s">
        <v>5</v>
      </c>
      <c r="N291">
        <v>10.044187935176</v>
      </c>
      <c r="O291" t="s">
        <v>6</v>
      </c>
      <c r="P291">
        <v>45000</v>
      </c>
      <c r="Q291" t="s">
        <v>7</v>
      </c>
      <c r="R291">
        <v>45000</v>
      </c>
      <c r="S291" t="s">
        <v>45</v>
      </c>
      <c r="T291" t="s">
        <v>4062</v>
      </c>
      <c r="U291" t="s">
        <v>4063</v>
      </c>
      <c r="V291" t="s">
        <v>4064</v>
      </c>
      <c r="W291">
        <v>6.6771799999999996E-3</v>
      </c>
    </row>
    <row r="292" spans="5:23">
      <c r="E292" t="s">
        <v>44</v>
      </c>
      <c r="F292">
        <v>23080.799999999999</v>
      </c>
      <c r="G292" t="s">
        <v>1</v>
      </c>
      <c r="H292" t="s">
        <v>10</v>
      </c>
      <c r="I292" t="s">
        <v>3</v>
      </c>
      <c r="J292">
        <v>0.98231000000000002</v>
      </c>
      <c r="K292" t="s">
        <v>4</v>
      </c>
      <c r="L292">
        <v>4490.05</v>
      </c>
      <c r="M292" t="s">
        <v>5</v>
      </c>
      <c r="N292">
        <v>10.022163362803999</v>
      </c>
      <c r="O292" t="s">
        <v>6</v>
      </c>
      <c r="P292">
        <v>45000</v>
      </c>
      <c r="Q292" t="s">
        <v>7</v>
      </c>
      <c r="R292">
        <v>45000</v>
      </c>
      <c r="S292" t="s">
        <v>11</v>
      </c>
      <c r="T292" t="s">
        <v>4032</v>
      </c>
      <c r="U292" t="s">
        <v>4033</v>
      </c>
      <c r="V292" t="s">
        <v>4034</v>
      </c>
      <c r="W292">
        <v>6.2940799999999996E-3</v>
      </c>
    </row>
    <row r="293" spans="5:23">
      <c r="E293" t="s">
        <v>0</v>
      </c>
      <c r="F293">
        <v>24187</v>
      </c>
      <c r="G293" t="s">
        <v>1</v>
      </c>
      <c r="H293" t="s">
        <v>2</v>
      </c>
      <c r="I293" t="s">
        <v>3</v>
      </c>
      <c r="J293">
        <v>0.96278799999999998</v>
      </c>
      <c r="K293" t="s">
        <v>4</v>
      </c>
      <c r="L293">
        <v>4460.2299999999996</v>
      </c>
      <c r="M293" t="s">
        <v>5</v>
      </c>
      <c r="N293">
        <v>10.089163676043</v>
      </c>
      <c r="O293" t="s">
        <v>6</v>
      </c>
      <c r="P293">
        <v>45000</v>
      </c>
      <c r="Q293" t="s">
        <v>7</v>
      </c>
      <c r="R293">
        <v>45000</v>
      </c>
      <c r="S293" t="s">
        <v>8</v>
      </c>
      <c r="T293" t="s">
        <v>4065</v>
      </c>
      <c r="U293" t="s">
        <v>4066</v>
      </c>
      <c r="V293" t="s">
        <v>4067</v>
      </c>
      <c r="W293">
        <v>1.3079E-2</v>
      </c>
    </row>
    <row r="294" spans="5:23">
      <c r="E294" t="s">
        <v>9</v>
      </c>
      <c r="F294">
        <v>23154.9</v>
      </c>
      <c r="G294" t="s">
        <v>1</v>
      </c>
      <c r="H294" t="s">
        <v>10</v>
      </c>
      <c r="I294" t="s">
        <v>3</v>
      </c>
      <c r="J294">
        <v>0.98073699999999997</v>
      </c>
      <c r="K294" t="s">
        <v>4</v>
      </c>
      <c r="L294">
        <v>4490.0600000000004</v>
      </c>
      <c r="M294" t="s">
        <v>5</v>
      </c>
      <c r="N294">
        <v>10.022138913588</v>
      </c>
      <c r="O294" t="s">
        <v>6</v>
      </c>
      <c r="P294">
        <v>45000</v>
      </c>
      <c r="Q294" t="s">
        <v>7</v>
      </c>
      <c r="R294">
        <v>45000</v>
      </c>
      <c r="S294" t="s">
        <v>11</v>
      </c>
      <c r="T294" t="s">
        <v>4068</v>
      </c>
      <c r="U294" t="s">
        <v>4069</v>
      </c>
      <c r="V294" t="s">
        <v>4070</v>
      </c>
      <c r="W294">
        <v>7.3793699999999997E-3</v>
      </c>
    </row>
    <row r="295" spans="5:23">
      <c r="E295" t="s">
        <v>12</v>
      </c>
      <c r="F295">
        <v>24187</v>
      </c>
      <c r="G295" t="s">
        <v>1</v>
      </c>
      <c r="H295" t="s">
        <v>2</v>
      </c>
      <c r="I295" t="s">
        <v>3</v>
      </c>
      <c r="J295">
        <v>0.96278799999999998</v>
      </c>
      <c r="K295" t="s">
        <v>4</v>
      </c>
      <c r="L295">
        <v>4460.2299999999996</v>
      </c>
      <c r="M295" t="s">
        <v>5</v>
      </c>
      <c r="N295">
        <v>10.089163676043</v>
      </c>
      <c r="O295" t="s">
        <v>6</v>
      </c>
      <c r="P295">
        <v>45000</v>
      </c>
      <c r="Q295" t="s">
        <v>7</v>
      </c>
      <c r="R295">
        <v>45000</v>
      </c>
      <c r="S295" t="s">
        <v>13</v>
      </c>
      <c r="T295" t="s">
        <v>4065</v>
      </c>
      <c r="U295" t="s">
        <v>4066</v>
      </c>
      <c r="V295" t="s">
        <v>4067</v>
      </c>
      <c r="W295">
        <v>1.3079E-2</v>
      </c>
    </row>
    <row r="296" spans="5:23">
      <c r="E296" t="s">
        <v>12</v>
      </c>
      <c r="F296">
        <v>24113.3</v>
      </c>
      <c r="G296" t="s">
        <v>1</v>
      </c>
      <c r="H296" t="s">
        <v>14</v>
      </c>
      <c r="I296" t="s">
        <v>3</v>
      </c>
      <c r="J296">
        <v>0.962113</v>
      </c>
      <c r="K296" t="s">
        <v>4</v>
      </c>
      <c r="L296">
        <v>4480.1400000000003</v>
      </c>
      <c r="M296" t="s">
        <v>5</v>
      </c>
      <c r="N296">
        <v>10.044334432472001</v>
      </c>
      <c r="O296" t="s">
        <v>6</v>
      </c>
      <c r="P296">
        <v>45000</v>
      </c>
      <c r="Q296" t="s">
        <v>7</v>
      </c>
      <c r="R296">
        <v>45000</v>
      </c>
      <c r="S296" t="s">
        <v>15</v>
      </c>
      <c r="T296" t="s">
        <v>4071</v>
      </c>
      <c r="U296" t="s">
        <v>4072</v>
      </c>
      <c r="V296" t="s">
        <v>4073</v>
      </c>
      <c r="W296">
        <v>1.66187E-2</v>
      </c>
    </row>
    <row r="297" spans="5:23">
      <c r="E297" t="s">
        <v>16</v>
      </c>
      <c r="F297">
        <v>24113.3</v>
      </c>
      <c r="G297" t="s">
        <v>1</v>
      </c>
      <c r="H297" t="s">
        <v>14</v>
      </c>
      <c r="I297" t="s">
        <v>3</v>
      </c>
      <c r="J297">
        <v>0.962113</v>
      </c>
      <c r="K297" t="s">
        <v>4</v>
      </c>
      <c r="L297">
        <v>4480.1400000000003</v>
      </c>
      <c r="M297" t="s">
        <v>5</v>
      </c>
      <c r="N297">
        <v>10.044334432472001</v>
      </c>
      <c r="O297" t="s">
        <v>6</v>
      </c>
      <c r="P297">
        <v>45000</v>
      </c>
      <c r="Q297" t="s">
        <v>7</v>
      </c>
      <c r="R297">
        <v>45000</v>
      </c>
      <c r="S297" t="s">
        <v>15</v>
      </c>
      <c r="T297" t="s">
        <v>4071</v>
      </c>
      <c r="U297" t="s">
        <v>4072</v>
      </c>
      <c r="V297" t="s">
        <v>4073</v>
      </c>
      <c r="W297">
        <v>1.66187E-2</v>
      </c>
    </row>
    <row r="298" spans="5:23">
      <c r="E298" t="s">
        <v>16</v>
      </c>
      <c r="F298">
        <v>26265.599999999999</v>
      </c>
      <c r="G298" t="s">
        <v>1</v>
      </c>
      <c r="H298" t="s">
        <v>17</v>
      </c>
      <c r="I298" t="s">
        <v>3</v>
      </c>
      <c r="J298">
        <v>0.92804600000000004</v>
      </c>
      <c r="K298" t="s">
        <v>4</v>
      </c>
      <c r="L298">
        <v>4420.5200000000004</v>
      </c>
      <c r="M298" t="s">
        <v>5</v>
      </c>
      <c r="N298">
        <v>10.179795972925</v>
      </c>
      <c r="O298" t="s">
        <v>6</v>
      </c>
      <c r="P298">
        <v>45000</v>
      </c>
      <c r="Q298" t="s">
        <v>7</v>
      </c>
      <c r="R298">
        <v>45000</v>
      </c>
      <c r="S298" t="s">
        <v>18</v>
      </c>
      <c r="T298" t="s">
        <v>4074</v>
      </c>
      <c r="U298" t="s">
        <v>4075</v>
      </c>
      <c r="V298" t="s">
        <v>4076</v>
      </c>
      <c r="W298">
        <v>2.3743899999999998E-2</v>
      </c>
    </row>
    <row r="299" spans="5:23">
      <c r="E299" t="s">
        <v>19</v>
      </c>
      <c r="F299">
        <v>26265.599999999999</v>
      </c>
      <c r="G299" t="s">
        <v>1</v>
      </c>
      <c r="H299" t="s">
        <v>17</v>
      </c>
      <c r="I299" t="s">
        <v>3</v>
      </c>
      <c r="J299">
        <v>0.92804600000000004</v>
      </c>
      <c r="K299" t="s">
        <v>4</v>
      </c>
      <c r="L299">
        <v>4420.5200000000004</v>
      </c>
      <c r="M299" t="s">
        <v>5</v>
      </c>
      <c r="N299">
        <v>10.179795972925</v>
      </c>
      <c r="O299" t="s">
        <v>6</v>
      </c>
      <c r="P299">
        <v>45000</v>
      </c>
      <c r="Q299" t="s">
        <v>7</v>
      </c>
      <c r="R299">
        <v>45000</v>
      </c>
      <c r="S299" t="s">
        <v>20</v>
      </c>
      <c r="T299" t="s">
        <v>4074</v>
      </c>
      <c r="U299" t="s">
        <v>4075</v>
      </c>
      <c r="V299" t="s">
        <v>4076</v>
      </c>
      <c r="W299">
        <v>2.3743899999999998E-2</v>
      </c>
    </row>
    <row r="300" spans="5:23">
      <c r="E300" t="s">
        <v>19</v>
      </c>
      <c r="F300">
        <v>26267.5</v>
      </c>
      <c r="G300" t="s">
        <v>1</v>
      </c>
      <c r="H300" t="s">
        <v>2</v>
      </c>
      <c r="I300" t="s">
        <v>3</v>
      </c>
      <c r="J300">
        <v>0.92389900000000003</v>
      </c>
      <c r="K300" t="s">
        <v>4</v>
      </c>
      <c r="L300">
        <v>4459.97</v>
      </c>
      <c r="M300" t="s">
        <v>5</v>
      </c>
      <c r="N300">
        <v>10.089748773311999</v>
      </c>
      <c r="O300" t="s">
        <v>6</v>
      </c>
      <c r="P300">
        <v>45000</v>
      </c>
      <c r="Q300" t="s">
        <v>7</v>
      </c>
      <c r="R300">
        <v>45000</v>
      </c>
      <c r="S300" t="s">
        <v>21</v>
      </c>
      <c r="T300" t="s">
        <v>4077</v>
      </c>
      <c r="U300" t="s">
        <v>4078</v>
      </c>
      <c r="V300" t="s">
        <v>4079</v>
      </c>
      <c r="W300">
        <v>2.7248700000000001E-2</v>
      </c>
    </row>
    <row r="301" spans="5:23">
      <c r="E301" t="s">
        <v>22</v>
      </c>
      <c r="F301">
        <v>26267.5</v>
      </c>
      <c r="G301" t="s">
        <v>1</v>
      </c>
      <c r="H301" t="s">
        <v>2</v>
      </c>
      <c r="I301" t="s">
        <v>3</v>
      </c>
      <c r="J301">
        <v>0.92389900000000003</v>
      </c>
      <c r="K301" t="s">
        <v>4</v>
      </c>
      <c r="L301">
        <v>4459.97</v>
      </c>
      <c r="M301" t="s">
        <v>5</v>
      </c>
      <c r="N301">
        <v>10.089748773311999</v>
      </c>
      <c r="O301" t="s">
        <v>6</v>
      </c>
      <c r="P301">
        <v>45000</v>
      </c>
      <c r="Q301" t="s">
        <v>7</v>
      </c>
      <c r="R301">
        <v>45000</v>
      </c>
      <c r="S301" t="s">
        <v>21</v>
      </c>
      <c r="T301" t="s">
        <v>4077</v>
      </c>
      <c r="U301" t="s">
        <v>4078</v>
      </c>
      <c r="V301" t="s">
        <v>4079</v>
      </c>
      <c r="W301">
        <v>2.7248700000000001E-2</v>
      </c>
    </row>
    <row r="302" spans="5:23">
      <c r="E302" t="s">
        <v>22</v>
      </c>
      <c r="F302">
        <v>28341.200000000001</v>
      </c>
      <c r="G302" t="s">
        <v>1</v>
      </c>
      <c r="H302" t="s">
        <v>23</v>
      </c>
      <c r="I302" t="s">
        <v>3</v>
      </c>
      <c r="J302">
        <v>0.89747900000000003</v>
      </c>
      <c r="K302" t="s">
        <v>4</v>
      </c>
      <c r="L302">
        <v>4380.6000000000004</v>
      </c>
      <c r="M302" t="s">
        <v>5</v>
      </c>
      <c r="N302">
        <v>10.272571285905</v>
      </c>
      <c r="O302" t="s">
        <v>6</v>
      </c>
      <c r="P302">
        <v>45000</v>
      </c>
      <c r="Q302" t="s">
        <v>7</v>
      </c>
      <c r="R302">
        <v>45000</v>
      </c>
      <c r="S302" t="s">
        <v>24</v>
      </c>
      <c r="T302" t="s">
        <v>4080</v>
      </c>
      <c r="U302" t="s">
        <v>4081</v>
      </c>
      <c r="V302" t="s">
        <v>4082</v>
      </c>
      <c r="W302">
        <v>3.9895699999999999E-2</v>
      </c>
    </row>
    <row r="303" spans="5:23">
      <c r="E303" t="s">
        <v>25</v>
      </c>
      <c r="F303">
        <v>28341.200000000001</v>
      </c>
      <c r="G303" t="s">
        <v>1</v>
      </c>
      <c r="H303" t="s">
        <v>23</v>
      </c>
      <c r="I303" t="s">
        <v>3</v>
      </c>
      <c r="J303">
        <v>0.89747900000000003</v>
      </c>
      <c r="K303" t="s">
        <v>4</v>
      </c>
      <c r="L303">
        <v>4380.6000000000004</v>
      </c>
      <c r="M303" t="s">
        <v>5</v>
      </c>
      <c r="N303">
        <v>10.272571285905</v>
      </c>
      <c r="O303" t="s">
        <v>6</v>
      </c>
      <c r="P303">
        <v>45000</v>
      </c>
      <c r="Q303" t="s">
        <v>7</v>
      </c>
      <c r="R303">
        <v>45000</v>
      </c>
      <c r="S303" t="s">
        <v>26</v>
      </c>
      <c r="T303" t="s">
        <v>4080</v>
      </c>
      <c r="U303" t="s">
        <v>4081</v>
      </c>
      <c r="V303" t="s">
        <v>4082</v>
      </c>
      <c r="W303">
        <v>3.9895699999999999E-2</v>
      </c>
    </row>
    <row r="304" spans="5:23">
      <c r="E304" t="s">
        <v>25</v>
      </c>
      <c r="F304">
        <v>27920.799999999999</v>
      </c>
      <c r="G304" t="s">
        <v>1</v>
      </c>
      <c r="H304" t="s">
        <v>27</v>
      </c>
      <c r="I304" t="s">
        <v>3</v>
      </c>
      <c r="J304">
        <v>0.89820800000000001</v>
      </c>
      <c r="K304" t="s">
        <v>4</v>
      </c>
      <c r="L304">
        <v>4439.3500000000004</v>
      </c>
      <c r="M304" t="s">
        <v>5</v>
      </c>
      <c r="N304">
        <v>10.136624325112001</v>
      </c>
      <c r="O304" t="s">
        <v>6</v>
      </c>
      <c r="P304">
        <v>45000</v>
      </c>
      <c r="Q304" t="s">
        <v>7</v>
      </c>
      <c r="R304">
        <v>45000</v>
      </c>
      <c r="S304" t="s">
        <v>28</v>
      </c>
      <c r="T304" t="s">
        <v>4083</v>
      </c>
      <c r="U304" t="s">
        <v>4084</v>
      </c>
      <c r="V304" t="s">
        <v>4085</v>
      </c>
      <c r="W304">
        <v>3.07184E-2</v>
      </c>
    </row>
    <row r="305" spans="5:23">
      <c r="E305" t="s">
        <v>29</v>
      </c>
      <c r="F305">
        <v>27920.799999999999</v>
      </c>
      <c r="G305" t="s">
        <v>1</v>
      </c>
      <c r="H305" t="s">
        <v>27</v>
      </c>
      <c r="I305" t="s">
        <v>3</v>
      </c>
      <c r="J305">
        <v>0.89820800000000001</v>
      </c>
      <c r="K305" t="s">
        <v>4</v>
      </c>
      <c r="L305">
        <v>4439.3500000000004</v>
      </c>
      <c r="M305" t="s">
        <v>5</v>
      </c>
      <c r="N305">
        <v>10.136624325112001</v>
      </c>
      <c r="O305" t="s">
        <v>6</v>
      </c>
      <c r="P305">
        <v>45000</v>
      </c>
      <c r="Q305" t="s">
        <v>7</v>
      </c>
      <c r="R305">
        <v>45000</v>
      </c>
      <c r="S305" t="s">
        <v>28</v>
      </c>
      <c r="T305" t="s">
        <v>4083</v>
      </c>
      <c r="U305" t="s">
        <v>4084</v>
      </c>
      <c r="V305" t="s">
        <v>4085</v>
      </c>
      <c r="W305">
        <v>3.07184E-2</v>
      </c>
    </row>
    <row r="306" spans="5:23">
      <c r="E306" t="s">
        <v>29</v>
      </c>
      <c r="F306">
        <v>30436.6</v>
      </c>
      <c r="G306" t="s">
        <v>1</v>
      </c>
      <c r="H306" t="s">
        <v>30</v>
      </c>
      <c r="I306" t="s">
        <v>3</v>
      </c>
      <c r="J306">
        <v>0.86992000000000003</v>
      </c>
      <c r="K306" t="s">
        <v>4</v>
      </c>
      <c r="L306">
        <v>4341.55</v>
      </c>
      <c r="M306" t="s">
        <v>5</v>
      </c>
      <c r="N306">
        <v>10.364956401417</v>
      </c>
      <c r="O306" t="s">
        <v>6</v>
      </c>
      <c r="P306">
        <v>45000</v>
      </c>
      <c r="Q306" t="s">
        <v>7</v>
      </c>
      <c r="R306">
        <v>45000</v>
      </c>
      <c r="S306" t="s">
        <v>31</v>
      </c>
      <c r="T306" t="s">
        <v>4086</v>
      </c>
      <c r="U306" t="s">
        <v>4087</v>
      </c>
      <c r="V306" t="s">
        <v>4088</v>
      </c>
      <c r="W306">
        <v>3.8281500000000003E-2</v>
      </c>
    </row>
    <row r="307" spans="5:23">
      <c r="E307" t="s">
        <v>32</v>
      </c>
      <c r="F307">
        <v>30436.6</v>
      </c>
      <c r="G307" t="s">
        <v>1</v>
      </c>
      <c r="H307" t="s">
        <v>30</v>
      </c>
      <c r="I307" t="s">
        <v>3</v>
      </c>
      <c r="J307">
        <v>0.86992000000000003</v>
      </c>
      <c r="K307" t="s">
        <v>4</v>
      </c>
      <c r="L307">
        <v>4341.55</v>
      </c>
      <c r="M307" t="s">
        <v>5</v>
      </c>
      <c r="N307">
        <v>10.364956401417</v>
      </c>
      <c r="O307" t="s">
        <v>6</v>
      </c>
      <c r="P307">
        <v>45000</v>
      </c>
      <c r="Q307" t="s">
        <v>7</v>
      </c>
      <c r="R307">
        <v>45000</v>
      </c>
      <c r="S307" t="s">
        <v>33</v>
      </c>
      <c r="T307" t="s">
        <v>4086</v>
      </c>
      <c r="U307" t="s">
        <v>4087</v>
      </c>
      <c r="V307" t="s">
        <v>4088</v>
      </c>
      <c r="W307">
        <v>3.8281500000000003E-2</v>
      </c>
    </row>
    <row r="308" spans="5:23">
      <c r="E308" t="s">
        <v>32</v>
      </c>
      <c r="F308">
        <v>30315.8</v>
      </c>
      <c r="G308" t="s">
        <v>1</v>
      </c>
      <c r="H308" t="s">
        <v>17</v>
      </c>
      <c r="I308" t="s">
        <v>3</v>
      </c>
      <c r="J308">
        <v>0.86399599999999999</v>
      </c>
      <c r="K308" t="s">
        <v>4</v>
      </c>
      <c r="L308">
        <v>4418.83</v>
      </c>
      <c r="M308" t="s">
        <v>5</v>
      </c>
      <c r="N308">
        <v>10.183694086525</v>
      </c>
      <c r="O308" t="s">
        <v>6</v>
      </c>
      <c r="P308">
        <v>45000</v>
      </c>
      <c r="Q308" t="s">
        <v>7</v>
      </c>
      <c r="R308">
        <v>45000</v>
      </c>
      <c r="S308" t="s">
        <v>34</v>
      </c>
      <c r="T308" t="s">
        <v>4089</v>
      </c>
      <c r="U308" t="s">
        <v>4090</v>
      </c>
      <c r="V308" t="s">
        <v>4091</v>
      </c>
      <c r="W308">
        <v>4.5112800000000002E-2</v>
      </c>
    </row>
    <row r="309" spans="5:23">
      <c r="E309" t="s">
        <v>35</v>
      </c>
      <c r="F309">
        <v>30315.8</v>
      </c>
      <c r="G309" t="s">
        <v>1</v>
      </c>
      <c r="H309" t="s">
        <v>17</v>
      </c>
      <c r="I309" t="s">
        <v>3</v>
      </c>
      <c r="J309">
        <v>0.86399599999999999</v>
      </c>
      <c r="K309" t="s">
        <v>4</v>
      </c>
      <c r="L309">
        <v>4418.83</v>
      </c>
      <c r="M309" t="s">
        <v>5</v>
      </c>
      <c r="N309">
        <v>10.183694086525</v>
      </c>
      <c r="O309" t="s">
        <v>6</v>
      </c>
      <c r="P309">
        <v>45000</v>
      </c>
      <c r="Q309" t="s">
        <v>7</v>
      </c>
      <c r="R309">
        <v>45000</v>
      </c>
      <c r="S309" t="s">
        <v>34</v>
      </c>
      <c r="T309" t="s">
        <v>4089</v>
      </c>
      <c r="U309" t="s">
        <v>4090</v>
      </c>
      <c r="V309" t="s">
        <v>4091</v>
      </c>
      <c r="W309">
        <v>4.5112800000000002E-2</v>
      </c>
    </row>
    <row r="310" spans="5:23">
      <c r="E310" t="s">
        <v>35</v>
      </c>
      <c r="F310">
        <v>32903.4</v>
      </c>
      <c r="G310" t="s">
        <v>1</v>
      </c>
      <c r="H310" t="s">
        <v>36</v>
      </c>
      <c r="I310" t="s">
        <v>3</v>
      </c>
      <c r="J310">
        <v>0.84083799999999997</v>
      </c>
      <c r="K310" t="s">
        <v>4</v>
      </c>
      <c r="L310">
        <v>4298.67</v>
      </c>
      <c r="M310" t="s">
        <v>5</v>
      </c>
      <c r="N310">
        <v>10.468349894565</v>
      </c>
      <c r="O310" t="s">
        <v>6</v>
      </c>
      <c r="P310">
        <v>45000</v>
      </c>
      <c r="Q310" t="s">
        <v>7</v>
      </c>
      <c r="R310">
        <v>45000</v>
      </c>
      <c r="S310" t="s">
        <v>37</v>
      </c>
      <c r="T310" t="s">
        <v>4092</v>
      </c>
      <c r="U310" t="s">
        <v>4093</v>
      </c>
      <c r="V310" t="s">
        <v>4094</v>
      </c>
      <c r="W310">
        <v>5.73713E-2</v>
      </c>
    </row>
    <row r="311" spans="5:23">
      <c r="E311" t="s">
        <v>38</v>
      </c>
      <c r="F311">
        <v>32903.4</v>
      </c>
      <c r="G311" t="s">
        <v>1</v>
      </c>
      <c r="H311" t="s">
        <v>36</v>
      </c>
      <c r="I311" t="s">
        <v>3</v>
      </c>
      <c r="J311">
        <v>0.84083799999999997</v>
      </c>
      <c r="K311" t="s">
        <v>4</v>
      </c>
      <c r="L311">
        <v>4298.67</v>
      </c>
      <c r="M311" t="s">
        <v>5</v>
      </c>
      <c r="N311">
        <v>10.468349894565</v>
      </c>
      <c r="O311" t="s">
        <v>6</v>
      </c>
      <c r="P311">
        <v>45000</v>
      </c>
      <c r="Q311" t="s">
        <v>7</v>
      </c>
      <c r="R311">
        <v>45000</v>
      </c>
      <c r="S311" t="s">
        <v>39</v>
      </c>
      <c r="T311" t="s">
        <v>4092</v>
      </c>
      <c r="U311" t="s">
        <v>4093</v>
      </c>
      <c r="V311" t="s">
        <v>4094</v>
      </c>
      <c r="W311">
        <v>5.73713E-2</v>
      </c>
    </row>
    <row r="312" spans="5:23">
      <c r="E312" t="s">
        <v>38</v>
      </c>
      <c r="F312">
        <v>32590.400000000001</v>
      </c>
      <c r="G312" t="s">
        <v>1</v>
      </c>
      <c r="H312" t="s">
        <v>40</v>
      </c>
      <c r="I312" t="s">
        <v>3</v>
      </c>
      <c r="J312">
        <v>0.83531500000000003</v>
      </c>
      <c r="K312" t="s">
        <v>4</v>
      </c>
      <c r="L312">
        <v>4397.54</v>
      </c>
      <c r="M312" t="s">
        <v>5</v>
      </c>
      <c r="N312">
        <v>10.233004659953</v>
      </c>
      <c r="O312" t="s">
        <v>6</v>
      </c>
      <c r="P312">
        <v>45000</v>
      </c>
      <c r="Q312" t="s">
        <v>7</v>
      </c>
      <c r="R312">
        <v>45000</v>
      </c>
      <c r="S312" t="s">
        <v>41</v>
      </c>
      <c r="T312" t="s">
        <v>4095</v>
      </c>
      <c r="U312" t="s">
        <v>4096</v>
      </c>
      <c r="V312" t="s">
        <v>4097</v>
      </c>
      <c r="W312">
        <v>5.0803500000000001E-2</v>
      </c>
    </row>
    <row r="313" spans="5:23">
      <c r="E313" t="s">
        <v>42</v>
      </c>
      <c r="F313">
        <v>32590.400000000001</v>
      </c>
      <c r="G313" t="s">
        <v>1</v>
      </c>
      <c r="H313" t="s">
        <v>40</v>
      </c>
      <c r="I313" t="s">
        <v>3</v>
      </c>
      <c r="J313">
        <v>0.83531500000000003</v>
      </c>
      <c r="K313" t="s">
        <v>4</v>
      </c>
      <c r="L313">
        <v>4397.54</v>
      </c>
      <c r="M313" t="s">
        <v>5</v>
      </c>
      <c r="N313">
        <v>10.233004659953</v>
      </c>
      <c r="O313" t="s">
        <v>6</v>
      </c>
      <c r="P313">
        <v>45000</v>
      </c>
      <c r="Q313" t="s">
        <v>7</v>
      </c>
      <c r="R313">
        <v>45000</v>
      </c>
      <c r="S313" t="s">
        <v>41</v>
      </c>
      <c r="T313" t="s">
        <v>4095</v>
      </c>
      <c r="U313" t="s">
        <v>4096</v>
      </c>
      <c r="V313" t="s">
        <v>4097</v>
      </c>
      <c r="W313">
        <v>5.0803500000000001E-2</v>
      </c>
    </row>
    <row r="314" spans="5:23">
      <c r="E314" t="s">
        <v>42</v>
      </c>
      <c r="F314">
        <v>23245.200000000001</v>
      </c>
      <c r="G314" t="s">
        <v>1</v>
      </c>
      <c r="H314" t="s">
        <v>14</v>
      </c>
      <c r="I314" t="s">
        <v>3</v>
      </c>
      <c r="J314">
        <v>0.97990299999999997</v>
      </c>
      <c r="K314" t="s">
        <v>4</v>
      </c>
      <c r="L314">
        <v>4480.22</v>
      </c>
      <c r="M314" t="s">
        <v>5</v>
      </c>
      <c r="N314">
        <v>10.044139135744</v>
      </c>
      <c r="O314" t="s">
        <v>6</v>
      </c>
      <c r="P314">
        <v>45000</v>
      </c>
      <c r="Q314" t="s">
        <v>7</v>
      </c>
      <c r="R314">
        <v>45000</v>
      </c>
      <c r="S314" t="s">
        <v>43</v>
      </c>
      <c r="T314" t="s">
        <v>4098</v>
      </c>
      <c r="U314" t="s">
        <v>4099</v>
      </c>
      <c r="V314" t="s">
        <v>4100</v>
      </c>
      <c r="W314">
        <v>6.4913999999999996E-3</v>
      </c>
    </row>
    <row r="315" spans="5:23">
      <c r="E315" t="s">
        <v>44</v>
      </c>
      <c r="F315">
        <v>23245.200000000001</v>
      </c>
      <c r="G315" t="s">
        <v>1</v>
      </c>
      <c r="H315" t="s">
        <v>14</v>
      </c>
      <c r="I315" t="s">
        <v>3</v>
      </c>
      <c r="J315">
        <v>0.97990299999999997</v>
      </c>
      <c r="K315" t="s">
        <v>4</v>
      </c>
      <c r="L315">
        <v>4480.22</v>
      </c>
      <c r="M315" t="s">
        <v>5</v>
      </c>
      <c r="N315">
        <v>10.044139135744</v>
      </c>
      <c r="O315" t="s">
        <v>6</v>
      </c>
      <c r="P315">
        <v>45000</v>
      </c>
      <c r="Q315" t="s">
        <v>7</v>
      </c>
      <c r="R315">
        <v>45000</v>
      </c>
      <c r="S315" t="s">
        <v>45</v>
      </c>
      <c r="T315" t="s">
        <v>4098</v>
      </c>
      <c r="U315" t="s">
        <v>4099</v>
      </c>
      <c r="V315" t="s">
        <v>4100</v>
      </c>
      <c r="W315">
        <v>6.4913999999999996E-3</v>
      </c>
    </row>
    <row r="316" spans="5:23">
      <c r="E316" t="s">
        <v>44</v>
      </c>
      <c r="F316">
        <v>23154.9</v>
      </c>
      <c r="G316" t="s">
        <v>1</v>
      </c>
      <c r="H316" t="s">
        <v>10</v>
      </c>
      <c r="I316" t="s">
        <v>3</v>
      </c>
      <c r="J316">
        <v>0.98073699999999997</v>
      </c>
      <c r="K316" t="s">
        <v>4</v>
      </c>
      <c r="L316">
        <v>4490.0600000000004</v>
      </c>
      <c r="M316" t="s">
        <v>5</v>
      </c>
      <c r="N316">
        <v>10.022138913588</v>
      </c>
      <c r="O316" t="s">
        <v>6</v>
      </c>
      <c r="P316">
        <v>45000</v>
      </c>
      <c r="Q316" t="s">
        <v>7</v>
      </c>
      <c r="R316">
        <v>45000</v>
      </c>
      <c r="S316" t="s">
        <v>11</v>
      </c>
      <c r="T316" t="s">
        <v>4068</v>
      </c>
      <c r="U316" t="s">
        <v>4069</v>
      </c>
      <c r="V316" t="s">
        <v>4070</v>
      </c>
      <c r="W316">
        <v>7.3793699999999997E-3</v>
      </c>
    </row>
    <row r="317" spans="5:23">
      <c r="E317" t="s">
        <v>0</v>
      </c>
      <c r="F317">
        <v>24217.7</v>
      </c>
      <c r="G317" t="s">
        <v>1</v>
      </c>
      <c r="H317" t="s">
        <v>2</v>
      </c>
      <c r="I317" t="s">
        <v>3</v>
      </c>
      <c r="J317">
        <v>0.96217699999999995</v>
      </c>
      <c r="K317" t="s">
        <v>4</v>
      </c>
      <c r="L317">
        <v>4460.2299999999996</v>
      </c>
      <c r="M317" t="s">
        <v>5</v>
      </c>
      <c r="N317">
        <v>10.089163676043</v>
      </c>
      <c r="O317" t="s">
        <v>6</v>
      </c>
      <c r="P317">
        <v>45000</v>
      </c>
      <c r="Q317" t="s">
        <v>7</v>
      </c>
      <c r="R317">
        <v>45000</v>
      </c>
      <c r="S317" t="s">
        <v>8</v>
      </c>
      <c r="T317" t="s">
        <v>4101</v>
      </c>
      <c r="U317" t="s">
        <v>4102</v>
      </c>
      <c r="V317" t="s">
        <v>4103</v>
      </c>
      <c r="W317">
        <v>1.2711200000000001E-2</v>
      </c>
    </row>
    <row r="318" spans="5:23">
      <c r="E318" t="s">
        <v>9</v>
      </c>
      <c r="F318">
        <v>23066.400000000001</v>
      </c>
      <c r="G318" t="s">
        <v>1</v>
      </c>
      <c r="H318" t="s">
        <v>10</v>
      </c>
      <c r="I318" t="s">
        <v>3</v>
      </c>
      <c r="J318">
        <v>0.98261299999999996</v>
      </c>
      <c r="K318" t="s">
        <v>4</v>
      </c>
      <c r="L318">
        <v>4490.09</v>
      </c>
      <c r="M318" t="s">
        <v>5</v>
      </c>
      <c r="N318">
        <v>10.02206556594</v>
      </c>
      <c r="O318" t="s">
        <v>6</v>
      </c>
      <c r="P318">
        <v>45000</v>
      </c>
      <c r="Q318" t="s">
        <v>7</v>
      </c>
      <c r="R318">
        <v>45000</v>
      </c>
      <c r="S318" t="s">
        <v>11</v>
      </c>
      <c r="T318" t="s">
        <v>4104</v>
      </c>
      <c r="U318" t="s">
        <v>4105</v>
      </c>
      <c r="V318" t="s">
        <v>4106</v>
      </c>
      <c r="W318">
        <v>6.3391899999999998E-3</v>
      </c>
    </row>
    <row r="319" spans="5:23">
      <c r="E319" t="s">
        <v>12</v>
      </c>
      <c r="F319">
        <v>24217.7</v>
      </c>
      <c r="G319" t="s">
        <v>1</v>
      </c>
      <c r="H319" t="s">
        <v>2</v>
      </c>
      <c r="I319" t="s">
        <v>3</v>
      </c>
      <c r="J319">
        <v>0.96217699999999995</v>
      </c>
      <c r="K319" t="s">
        <v>4</v>
      </c>
      <c r="L319">
        <v>4460.2299999999996</v>
      </c>
      <c r="M319" t="s">
        <v>5</v>
      </c>
      <c r="N319">
        <v>10.089163676043</v>
      </c>
      <c r="O319" t="s">
        <v>6</v>
      </c>
      <c r="P319">
        <v>45000</v>
      </c>
      <c r="Q319" t="s">
        <v>7</v>
      </c>
      <c r="R319">
        <v>45000</v>
      </c>
      <c r="S319" t="s">
        <v>13</v>
      </c>
      <c r="T319" t="s">
        <v>4101</v>
      </c>
      <c r="U319" t="s">
        <v>4102</v>
      </c>
      <c r="V319" t="s">
        <v>4103</v>
      </c>
      <c r="W319">
        <v>1.2711200000000001E-2</v>
      </c>
    </row>
    <row r="320" spans="5:23">
      <c r="E320" t="s">
        <v>12</v>
      </c>
      <c r="F320">
        <v>24073.7</v>
      </c>
      <c r="G320" t="s">
        <v>1</v>
      </c>
      <c r="H320" t="s">
        <v>14</v>
      </c>
      <c r="I320" t="s">
        <v>3</v>
      </c>
      <c r="J320">
        <v>0.96290299999999995</v>
      </c>
      <c r="K320" t="s">
        <v>4</v>
      </c>
      <c r="L320">
        <v>4480.1400000000003</v>
      </c>
      <c r="M320" t="s">
        <v>5</v>
      </c>
      <c r="N320">
        <v>10.044334432472001</v>
      </c>
      <c r="O320" t="s">
        <v>6</v>
      </c>
      <c r="P320">
        <v>45000</v>
      </c>
      <c r="Q320" t="s">
        <v>7</v>
      </c>
      <c r="R320">
        <v>45000</v>
      </c>
      <c r="S320" t="s">
        <v>15</v>
      </c>
      <c r="T320" t="s">
        <v>4107</v>
      </c>
      <c r="U320" t="s">
        <v>4108</v>
      </c>
      <c r="V320" t="s">
        <v>4109</v>
      </c>
      <c r="W320">
        <v>1.09911E-2</v>
      </c>
    </row>
    <row r="321" spans="5:23">
      <c r="E321" t="s">
        <v>16</v>
      </c>
      <c r="F321">
        <v>24073.7</v>
      </c>
      <c r="G321" t="s">
        <v>1</v>
      </c>
      <c r="H321" t="s">
        <v>14</v>
      </c>
      <c r="I321" t="s">
        <v>3</v>
      </c>
      <c r="J321">
        <v>0.96290299999999995</v>
      </c>
      <c r="K321" t="s">
        <v>4</v>
      </c>
      <c r="L321">
        <v>4480.1400000000003</v>
      </c>
      <c r="M321" t="s">
        <v>5</v>
      </c>
      <c r="N321">
        <v>10.044334432472001</v>
      </c>
      <c r="O321" t="s">
        <v>6</v>
      </c>
      <c r="P321">
        <v>45000</v>
      </c>
      <c r="Q321" t="s">
        <v>7</v>
      </c>
      <c r="R321">
        <v>45000</v>
      </c>
      <c r="S321" t="s">
        <v>15</v>
      </c>
      <c r="T321" t="s">
        <v>4107</v>
      </c>
      <c r="U321" t="s">
        <v>4108</v>
      </c>
      <c r="V321" t="s">
        <v>4109</v>
      </c>
      <c r="W321">
        <v>1.09911E-2</v>
      </c>
    </row>
    <row r="322" spans="5:23">
      <c r="E322" t="s">
        <v>16</v>
      </c>
      <c r="F322">
        <v>26228.2</v>
      </c>
      <c r="G322" t="s">
        <v>1</v>
      </c>
      <c r="H322" t="s">
        <v>17</v>
      </c>
      <c r="I322" t="s">
        <v>3</v>
      </c>
      <c r="J322">
        <v>0.92868200000000001</v>
      </c>
      <c r="K322" t="s">
        <v>4</v>
      </c>
      <c r="L322">
        <v>4420.7700000000004</v>
      </c>
      <c r="M322" t="s">
        <v>5</v>
      </c>
      <c r="N322">
        <v>10.179211270734999</v>
      </c>
      <c r="O322" t="s">
        <v>6</v>
      </c>
      <c r="P322">
        <v>45000</v>
      </c>
      <c r="Q322" t="s">
        <v>7</v>
      </c>
      <c r="R322">
        <v>45000</v>
      </c>
      <c r="S322" t="s">
        <v>18</v>
      </c>
      <c r="T322" t="s">
        <v>4110</v>
      </c>
      <c r="U322" t="s">
        <v>4111</v>
      </c>
      <c r="V322" t="s">
        <v>4112</v>
      </c>
      <c r="W322">
        <v>2.7265399999999999E-2</v>
      </c>
    </row>
    <row r="323" spans="5:23">
      <c r="E323" t="s">
        <v>19</v>
      </c>
      <c r="F323">
        <v>26228.2</v>
      </c>
      <c r="G323" t="s">
        <v>1</v>
      </c>
      <c r="H323" t="s">
        <v>17</v>
      </c>
      <c r="I323" t="s">
        <v>3</v>
      </c>
      <c r="J323">
        <v>0.92868200000000001</v>
      </c>
      <c r="K323" t="s">
        <v>4</v>
      </c>
      <c r="L323">
        <v>4420.7700000000004</v>
      </c>
      <c r="M323" t="s">
        <v>5</v>
      </c>
      <c r="N323">
        <v>10.179211270734999</v>
      </c>
      <c r="O323" t="s">
        <v>6</v>
      </c>
      <c r="P323">
        <v>45000</v>
      </c>
      <c r="Q323" t="s">
        <v>7</v>
      </c>
      <c r="R323">
        <v>45000</v>
      </c>
      <c r="S323" t="s">
        <v>20</v>
      </c>
      <c r="T323" t="s">
        <v>4110</v>
      </c>
      <c r="U323" t="s">
        <v>4111</v>
      </c>
      <c r="V323" t="s">
        <v>4112</v>
      </c>
      <c r="W323">
        <v>2.7265399999999999E-2</v>
      </c>
    </row>
    <row r="324" spans="5:23">
      <c r="E324" t="s">
        <v>19</v>
      </c>
      <c r="F324">
        <v>26036.9</v>
      </c>
      <c r="G324" t="s">
        <v>1</v>
      </c>
      <c r="H324" t="s">
        <v>2</v>
      </c>
      <c r="I324" t="s">
        <v>3</v>
      </c>
      <c r="J324">
        <v>0.92800300000000002</v>
      </c>
      <c r="K324" t="s">
        <v>4</v>
      </c>
      <c r="L324">
        <v>4459.76</v>
      </c>
      <c r="M324" t="s">
        <v>5</v>
      </c>
      <c r="N324">
        <v>10.090236272632</v>
      </c>
      <c r="O324" t="s">
        <v>6</v>
      </c>
      <c r="P324">
        <v>45000</v>
      </c>
      <c r="Q324" t="s">
        <v>7</v>
      </c>
      <c r="R324">
        <v>45000</v>
      </c>
      <c r="S324" t="s">
        <v>21</v>
      </c>
      <c r="T324" t="s">
        <v>4113</v>
      </c>
      <c r="U324" t="s">
        <v>4114</v>
      </c>
      <c r="V324" t="s">
        <v>4115</v>
      </c>
      <c r="W324">
        <v>2.23012E-2</v>
      </c>
    </row>
    <row r="325" spans="5:23">
      <c r="E325" t="s">
        <v>22</v>
      </c>
      <c r="F325">
        <v>26036.9</v>
      </c>
      <c r="G325" t="s">
        <v>1</v>
      </c>
      <c r="H325" t="s">
        <v>2</v>
      </c>
      <c r="I325" t="s">
        <v>3</v>
      </c>
      <c r="J325">
        <v>0.92800300000000002</v>
      </c>
      <c r="K325" t="s">
        <v>4</v>
      </c>
      <c r="L325">
        <v>4459.76</v>
      </c>
      <c r="M325" t="s">
        <v>5</v>
      </c>
      <c r="N325">
        <v>10.090236272632</v>
      </c>
      <c r="O325" t="s">
        <v>6</v>
      </c>
      <c r="P325">
        <v>45000</v>
      </c>
      <c r="Q325" t="s">
        <v>7</v>
      </c>
      <c r="R325">
        <v>45000</v>
      </c>
      <c r="S325" t="s">
        <v>21</v>
      </c>
      <c r="T325" t="s">
        <v>4113</v>
      </c>
      <c r="U325" t="s">
        <v>4114</v>
      </c>
      <c r="V325" t="s">
        <v>4115</v>
      </c>
      <c r="W325">
        <v>2.23012E-2</v>
      </c>
    </row>
    <row r="326" spans="5:23">
      <c r="E326" t="s">
        <v>22</v>
      </c>
      <c r="F326">
        <v>28499.4</v>
      </c>
      <c r="G326" t="s">
        <v>1</v>
      </c>
      <c r="H326" t="s">
        <v>23</v>
      </c>
      <c r="I326" t="s">
        <v>3</v>
      </c>
      <c r="J326">
        <v>0.89494600000000002</v>
      </c>
      <c r="K326" t="s">
        <v>4</v>
      </c>
      <c r="L326">
        <v>4380.97</v>
      </c>
      <c r="M326" t="s">
        <v>5</v>
      </c>
      <c r="N326">
        <v>10.271694381123</v>
      </c>
      <c r="O326" t="s">
        <v>6</v>
      </c>
      <c r="P326">
        <v>45000</v>
      </c>
      <c r="Q326" t="s">
        <v>7</v>
      </c>
      <c r="R326">
        <v>45000</v>
      </c>
      <c r="S326" t="s">
        <v>24</v>
      </c>
      <c r="T326" t="s">
        <v>4116</v>
      </c>
      <c r="U326" t="s">
        <v>4117</v>
      </c>
      <c r="V326" t="s">
        <v>4118</v>
      </c>
      <c r="W326">
        <v>3.8387299999999999E-2</v>
      </c>
    </row>
    <row r="327" spans="5:23">
      <c r="E327" t="s">
        <v>25</v>
      </c>
      <c r="F327">
        <v>28499.4</v>
      </c>
      <c r="G327" t="s">
        <v>1</v>
      </c>
      <c r="H327" t="s">
        <v>23</v>
      </c>
      <c r="I327" t="s">
        <v>3</v>
      </c>
      <c r="J327">
        <v>0.89494600000000002</v>
      </c>
      <c r="K327" t="s">
        <v>4</v>
      </c>
      <c r="L327">
        <v>4380.97</v>
      </c>
      <c r="M327" t="s">
        <v>5</v>
      </c>
      <c r="N327">
        <v>10.271694381123</v>
      </c>
      <c r="O327" t="s">
        <v>6</v>
      </c>
      <c r="P327">
        <v>45000</v>
      </c>
      <c r="Q327" t="s">
        <v>7</v>
      </c>
      <c r="R327">
        <v>45000</v>
      </c>
      <c r="S327" t="s">
        <v>26</v>
      </c>
      <c r="T327" t="s">
        <v>4116</v>
      </c>
      <c r="U327" t="s">
        <v>4117</v>
      </c>
      <c r="V327" t="s">
        <v>4118</v>
      </c>
      <c r="W327">
        <v>3.8387299999999999E-2</v>
      </c>
    </row>
    <row r="328" spans="5:23">
      <c r="E328" t="s">
        <v>25</v>
      </c>
      <c r="F328">
        <v>28149.1</v>
      </c>
      <c r="G328" t="s">
        <v>1</v>
      </c>
      <c r="H328" t="s">
        <v>27</v>
      </c>
      <c r="I328" t="s">
        <v>3</v>
      </c>
      <c r="J328">
        <v>0.89453700000000003</v>
      </c>
      <c r="K328" t="s">
        <v>4</v>
      </c>
      <c r="L328">
        <v>4439.54</v>
      </c>
      <c r="M328" t="s">
        <v>5</v>
      </c>
      <c r="N328">
        <v>10.136185724223999</v>
      </c>
      <c r="O328" t="s">
        <v>6</v>
      </c>
      <c r="P328">
        <v>45000</v>
      </c>
      <c r="Q328" t="s">
        <v>7</v>
      </c>
      <c r="R328">
        <v>45000</v>
      </c>
      <c r="S328" t="s">
        <v>28</v>
      </c>
      <c r="T328" t="s">
        <v>4119</v>
      </c>
      <c r="U328" t="s">
        <v>4120</v>
      </c>
      <c r="V328" t="s">
        <v>4121</v>
      </c>
      <c r="W328">
        <v>3.7438199999999998E-2</v>
      </c>
    </row>
    <row r="329" spans="5:23">
      <c r="E329" t="s">
        <v>29</v>
      </c>
      <c r="F329">
        <v>28149.1</v>
      </c>
      <c r="G329" t="s">
        <v>1</v>
      </c>
      <c r="H329" t="s">
        <v>27</v>
      </c>
      <c r="I329" t="s">
        <v>3</v>
      </c>
      <c r="J329">
        <v>0.89453700000000003</v>
      </c>
      <c r="K329" t="s">
        <v>4</v>
      </c>
      <c r="L329">
        <v>4439.54</v>
      </c>
      <c r="M329" t="s">
        <v>5</v>
      </c>
      <c r="N329">
        <v>10.136185724223999</v>
      </c>
      <c r="O329" t="s">
        <v>6</v>
      </c>
      <c r="P329">
        <v>45000</v>
      </c>
      <c r="Q329" t="s">
        <v>7</v>
      </c>
      <c r="R329">
        <v>45000</v>
      </c>
      <c r="S329" t="s">
        <v>28</v>
      </c>
      <c r="T329" t="s">
        <v>4119</v>
      </c>
      <c r="U329" t="s">
        <v>4120</v>
      </c>
      <c r="V329" t="s">
        <v>4121</v>
      </c>
      <c r="W329">
        <v>3.7438199999999998E-2</v>
      </c>
    </row>
    <row r="330" spans="5:23">
      <c r="E330" t="s">
        <v>29</v>
      </c>
      <c r="F330">
        <v>30819.8</v>
      </c>
      <c r="G330" t="s">
        <v>1</v>
      </c>
      <c r="H330" t="s">
        <v>30</v>
      </c>
      <c r="I330" t="s">
        <v>3</v>
      </c>
      <c r="J330">
        <v>0.86456</v>
      </c>
      <c r="K330" t="s">
        <v>4</v>
      </c>
      <c r="L330">
        <v>4340.8999999999996</v>
      </c>
      <c r="M330" t="s">
        <v>5</v>
      </c>
      <c r="N330">
        <v>10.366515211249</v>
      </c>
      <c r="O330" t="s">
        <v>6</v>
      </c>
      <c r="P330">
        <v>45000</v>
      </c>
      <c r="Q330" t="s">
        <v>7</v>
      </c>
      <c r="R330">
        <v>45000</v>
      </c>
      <c r="S330" t="s">
        <v>31</v>
      </c>
      <c r="T330" t="s">
        <v>4122</v>
      </c>
      <c r="U330" t="s">
        <v>4123</v>
      </c>
      <c r="V330" t="s">
        <v>4124</v>
      </c>
      <c r="W330">
        <v>4.3391899999999997E-2</v>
      </c>
    </row>
    <row r="331" spans="5:23">
      <c r="E331" t="s">
        <v>32</v>
      </c>
      <c r="F331">
        <v>30819.8</v>
      </c>
      <c r="G331" t="s">
        <v>1</v>
      </c>
      <c r="H331" t="s">
        <v>30</v>
      </c>
      <c r="I331" t="s">
        <v>3</v>
      </c>
      <c r="J331">
        <v>0.86456</v>
      </c>
      <c r="K331" t="s">
        <v>4</v>
      </c>
      <c r="L331">
        <v>4340.8999999999996</v>
      </c>
      <c r="M331" t="s">
        <v>5</v>
      </c>
      <c r="N331">
        <v>10.366515211249</v>
      </c>
      <c r="O331" t="s">
        <v>6</v>
      </c>
      <c r="P331">
        <v>45000</v>
      </c>
      <c r="Q331" t="s">
        <v>7</v>
      </c>
      <c r="R331">
        <v>45000</v>
      </c>
      <c r="S331" t="s">
        <v>33</v>
      </c>
      <c r="T331" t="s">
        <v>4122</v>
      </c>
      <c r="U331" t="s">
        <v>4123</v>
      </c>
      <c r="V331" t="s">
        <v>4124</v>
      </c>
      <c r="W331">
        <v>4.3391899999999997E-2</v>
      </c>
    </row>
    <row r="332" spans="5:23">
      <c r="E332" t="s">
        <v>32</v>
      </c>
      <c r="F332">
        <v>30340.6</v>
      </c>
      <c r="G332" t="s">
        <v>1</v>
      </c>
      <c r="H332" t="s">
        <v>17</v>
      </c>
      <c r="I332" t="s">
        <v>3</v>
      </c>
      <c r="J332">
        <v>0.86363500000000004</v>
      </c>
      <c r="K332" t="s">
        <v>4</v>
      </c>
      <c r="L332">
        <v>4418.91</v>
      </c>
      <c r="M332" t="s">
        <v>5</v>
      </c>
      <c r="N332">
        <v>10.183499185795</v>
      </c>
      <c r="O332" t="s">
        <v>6</v>
      </c>
      <c r="P332">
        <v>45000</v>
      </c>
      <c r="Q332" t="s">
        <v>7</v>
      </c>
      <c r="R332">
        <v>45000</v>
      </c>
      <c r="S332" t="s">
        <v>34</v>
      </c>
      <c r="T332" t="s">
        <v>4125</v>
      </c>
      <c r="U332" t="s">
        <v>4126</v>
      </c>
      <c r="V332" t="s">
        <v>4127</v>
      </c>
      <c r="W332">
        <v>4.5616700000000003E-2</v>
      </c>
    </row>
    <row r="333" spans="5:23">
      <c r="E333" t="s">
        <v>35</v>
      </c>
      <c r="F333">
        <v>30340.6</v>
      </c>
      <c r="G333" t="s">
        <v>1</v>
      </c>
      <c r="H333" t="s">
        <v>17</v>
      </c>
      <c r="I333" t="s">
        <v>3</v>
      </c>
      <c r="J333">
        <v>0.86363500000000004</v>
      </c>
      <c r="K333" t="s">
        <v>4</v>
      </c>
      <c r="L333">
        <v>4418.91</v>
      </c>
      <c r="M333" t="s">
        <v>5</v>
      </c>
      <c r="N333">
        <v>10.183499185795</v>
      </c>
      <c r="O333" t="s">
        <v>6</v>
      </c>
      <c r="P333">
        <v>45000</v>
      </c>
      <c r="Q333" t="s">
        <v>7</v>
      </c>
      <c r="R333">
        <v>45000</v>
      </c>
      <c r="S333" t="s">
        <v>34</v>
      </c>
      <c r="T333" t="s">
        <v>4125</v>
      </c>
      <c r="U333" t="s">
        <v>4126</v>
      </c>
      <c r="V333" t="s">
        <v>4127</v>
      </c>
      <c r="W333">
        <v>4.5616700000000003E-2</v>
      </c>
    </row>
    <row r="334" spans="5:23">
      <c r="E334" t="s">
        <v>35</v>
      </c>
      <c r="F334">
        <v>33748.699999999997</v>
      </c>
      <c r="G334" t="s">
        <v>1</v>
      </c>
      <c r="H334" t="s">
        <v>36</v>
      </c>
      <c r="I334" t="s">
        <v>3</v>
      </c>
      <c r="J334">
        <v>0.83004800000000001</v>
      </c>
      <c r="K334" t="s">
        <v>4</v>
      </c>
      <c r="L334">
        <v>4300.67</v>
      </c>
      <c r="M334" t="s">
        <v>5</v>
      </c>
      <c r="N334">
        <v>10.463478861335</v>
      </c>
      <c r="O334" t="s">
        <v>6</v>
      </c>
      <c r="P334">
        <v>45000</v>
      </c>
      <c r="Q334" t="s">
        <v>7</v>
      </c>
      <c r="R334">
        <v>45000</v>
      </c>
      <c r="S334" t="s">
        <v>37</v>
      </c>
      <c r="T334" t="s">
        <v>4128</v>
      </c>
      <c r="U334" t="s">
        <v>4129</v>
      </c>
      <c r="V334" t="s">
        <v>4130</v>
      </c>
      <c r="W334">
        <v>5.3523899999999999E-2</v>
      </c>
    </row>
    <row r="335" spans="5:23">
      <c r="E335" t="s">
        <v>38</v>
      </c>
      <c r="F335">
        <v>33748.699999999997</v>
      </c>
      <c r="G335" t="s">
        <v>1</v>
      </c>
      <c r="H335" t="s">
        <v>36</v>
      </c>
      <c r="I335" t="s">
        <v>3</v>
      </c>
      <c r="J335">
        <v>0.83004800000000001</v>
      </c>
      <c r="K335" t="s">
        <v>4</v>
      </c>
      <c r="L335">
        <v>4300.67</v>
      </c>
      <c r="M335" t="s">
        <v>5</v>
      </c>
      <c r="N335">
        <v>10.463478861335</v>
      </c>
      <c r="O335" t="s">
        <v>6</v>
      </c>
      <c r="P335">
        <v>45000</v>
      </c>
      <c r="Q335" t="s">
        <v>7</v>
      </c>
      <c r="R335">
        <v>45000</v>
      </c>
      <c r="S335" t="s">
        <v>39</v>
      </c>
      <c r="T335" t="s">
        <v>4128</v>
      </c>
      <c r="U335" t="s">
        <v>4129</v>
      </c>
      <c r="V335" t="s">
        <v>4130</v>
      </c>
      <c r="W335">
        <v>5.3523899999999999E-2</v>
      </c>
    </row>
    <row r="336" spans="5:23">
      <c r="E336" t="s">
        <v>38</v>
      </c>
      <c r="F336">
        <v>32451.599999999999</v>
      </c>
      <c r="G336" t="s">
        <v>1</v>
      </c>
      <c r="H336" t="s">
        <v>40</v>
      </c>
      <c r="I336" t="s">
        <v>3</v>
      </c>
      <c r="J336">
        <v>0.83708000000000005</v>
      </c>
      <c r="K336" t="s">
        <v>4</v>
      </c>
      <c r="L336">
        <v>4397.74</v>
      </c>
      <c r="M336" t="s">
        <v>5</v>
      </c>
      <c r="N336">
        <v>10.232517457628999</v>
      </c>
      <c r="O336" t="s">
        <v>6</v>
      </c>
      <c r="P336">
        <v>45000</v>
      </c>
      <c r="Q336" t="s">
        <v>7</v>
      </c>
      <c r="R336">
        <v>45000</v>
      </c>
      <c r="S336" t="s">
        <v>41</v>
      </c>
      <c r="T336" t="s">
        <v>4131</v>
      </c>
      <c r="U336" t="s">
        <v>4132</v>
      </c>
      <c r="V336" t="s">
        <v>4133</v>
      </c>
      <c r="W336">
        <v>5.3605800000000002E-2</v>
      </c>
    </row>
    <row r="337" spans="5:23">
      <c r="E337" t="s">
        <v>42</v>
      </c>
      <c r="F337">
        <v>32451.599999999999</v>
      </c>
      <c r="G337" t="s">
        <v>1</v>
      </c>
      <c r="H337" t="s">
        <v>40</v>
      </c>
      <c r="I337" t="s">
        <v>3</v>
      </c>
      <c r="J337">
        <v>0.83708000000000005</v>
      </c>
      <c r="K337" t="s">
        <v>4</v>
      </c>
      <c r="L337">
        <v>4397.74</v>
      </c>
      <c r="M337" t="s">
        <v>5</v>
      </c>
      <c r="N337">
        <v>10.232517457628999</v>
      </c>
      <c r="O337" t="s">
        <v>6</v>
      </c>
      <c r="P337">
        <v>45000</v>
      </c>
      <c r="Q337" t="s">
        <v>7</v>
      </c>
      <c r="R337">
        <v>45000</v>
      </c>
      <c r="S337" t="s">
        <v>41</v>
      </c>
      <c r="T337" t="s">
        <v>4131</v>
      </c>
      <c r="U337" t="s">
        <v>4132</v>
      </c>
      <c r="V337" t="s">
        <v>4133</v>
      </c>
      <c r="W337">
        <v>5.3605800000000002E-2</v>
      </c>
    </row>
    <row r="338" spans="5:23">
      <c r="E338" t="s">
        <v>42</v>
      </c>
      <c r="F338">
        <v>23293.4</v>
      </c>
      <c r="G338" t="s">
        <v>1</v>
      </c>
      <c r="H338" t="s">
        <v>14</v>
      </c>
      <c r="I338" t="s">
        <v>3</v>
      </c>
      <c r="J338">
        <v>0.97889599999999999</v>
      </c>
      <c r="K338" t="s">
        <v>4</v>
      </c>
      <c r="L338">
        <v>4480.16</v>
      </c>
      <c r="M338" t="s">
        <v>5</v>
      </c>
      <c r="N338">
        <v>10.04428553404</v>
      </c>
      <c r="O338" t="s">
        <v>6</v>
      </c>
      <c r="P338">
        <v>45000</v>
      </c>
      <c r="Q338" t="s">
        <v>7</v>
      </c>
      <c r="R338">
        <v>45000</v>
      </c>
      <c r="S338" t="s">
        <v>43</v>
      </c>
      <c r="T338" t="s">
        <v>4134</v>
      </c>
      <c r="U338" t="s">
        <v>4135</v>
      </c>
      <c r="V338" t="s">
        <v>4136</v>
      </c>
      <c r="W338">
        <v>5.5475699999999999E-3</v>
      </c>
    </row>
    <row r="339" spans="5:23">
      <c r="E339" t="s">
        <v>44</v>
      </c>
      <c r="F339">
        <v>23293.4</v>
      </c>
      <c r="G339" t="s">
        <v>1</v>
      </c>
      <c r="H339" t="s">
        <v>14</v>
      </c>
      <c r="I339" t="s">
        <v>3</v>
      </c>
      <c r="J339">
        <v>0.97889599999999999</v>
      </c>
      <c r="K339" t="s">
        <v>4</v>
      </c>
      <c r="L339">
        <v>4480.16</v>
      </c>
      <c r="M339" t="s">
        <v>5</v>
      </c>
      <c r="N339">
        <v>10.04428553404</v>
      </c>
      <c r="O339" t="s">
        <v>6</v>
      </c>
      <c r="P339">
        <v>45000</v>
      </c>
      <c r="Q339" t="s">
        <v>7</v>
      </c>
      <c r="R339">
        <v>45000</v>
      </c>
      <c r="S339" t="s">
        <v>45</v>
      </c>
      <c r="T339" t="s">
        <v>4134</v>
      </c>
      <c r="U339" t="s">
        <v>4135</v>
      </c>
      <c r="V339" t="s">
        <v>4136</v>
      </c>
      <c r="W339">
        <v>5.5475699999999999E-3</v>
      </c>
    </row>
    <row r="340" spans="5:23">
      <c r="E340" t="s">
        <v>44</v>
      </c>
      <c r="F340">
        <v>23066.400000000001</v>
      </c>
      <c r="G340" t="s">
        <v>1</v>
      </c>
      <c r="H340" t="s">
        <v>10</v>
      </c>
      <c r="I340" t="s">
        <v>3</v>
      </c>
      <c r="J340">
        <v>0.98261299999999996</v>
      </c>
      <c r="K340" t="s">
        <v>4</v>
      </c>
      <c r="L340">
        <v>4490.09</v>
      </c>
      <c r="M340" t="s">
        <v>5</v>
      </c>
      <c r="N340">
        <v>10.02206556594</v>
      </c>
      <c r="O340" t="s">
        <v>6</v>
      </c>
      <c r="P340">
        <v>45000</v>
      </c>
      <c r="Q340" t="s">
        <v>7</v>
      </c>
      <c r="R340">
        <v>45000</v>
      </c>
      <c r="S340" t="s">
        <v>11</v>
      </c>
      <c r="T340" t="s">
        <v>4104</v>
      </c>
      <c r="U340" t="s">
        <v>4105</v>
      </c>
      <c r="V340" t="s">
        <v>4106</v>
      </c>
      <c r="W340">
        <v>6.3391899999999998E-3</v>
      </c>
    </row>
    <row r="341" spans="5:23">
      <c r="E341" t="s">
        <v>0</v>
      </c>
      <c r="F341">
        <v>24146.3</v>
      </c>
      <c r="G341" t="s">
        <v>1</v>
      </c>
      <c r="H341" t="s">
        <v>2</v>
      </c>
      <c r="I341" t="s">
        <v>3</v>
      </c>
      <c r="J341">
        <v>0.96360299999999999</v>
      </c>
      <c r="K341" t="s">
        <v>4</v>
      </c>
      <c r="L341">
        <v>4460.1899999999996</v>
      </c>
      <c r="M341" t="s">
        <v>5</v>
      </c>
      <c r="N341">
        <v>10.089261175908</v>
      </c>
      <c r="O341" t="s">
        <v>6</v>
      </c>
      <c r="P341">
        <v>45000</v>
      </c>
      <c r="Q341" t="s">
        <v>7</v>
      </c>
      <c r="R341">
        <v>45000</v>
      </c>
      <c r="S341" t="s">
        <v>8</v>
      </c>
      <c r="T341" t="s">
        <v>4137</v>
      </c>
      <c r="U341" t="s">
        <v>4138</v>
      </c>
      <c r="V341" t="s">
        <v>4139</v>
      </c>
      <c r="W341">
        <v>1.48145E-2</v>
      </c>
    </row>
    <row r="342" spans="5:23">
      <c r="E342" t="s">
        <v>9</v>
      </c>
      <c r="F342">
        <v>22940.1</v>
      </c>
      <c r="G342" t="s">
        <v>1</v>
      </c>
      <c r="H342" t="s">
        <v>10</v>
      </c>
      <c r="I342" t="s">
        <v>3</v>
      </c>
      <c r="J342">
        <v>0.98531299999999999</v>
      </c>
      <c r="K342" t="s">
        <v>4</v>
      </c>
      <c r="L342">
        <v>4490.1000000000004</v>
      </c>
      <c r="M342" t="s">
        <v>5</v>
      </c>
      <c r="N342">
        <v>10.022041116724001</v>
      </c>
      <c r="O342" t="s">
        <v>6</v>
      </c>
      <c r="P342">
        <v>45000</v>
      </c>
      <c r="Q342" t="s">
        <v>7</v>
      </c>
      <c r="R342">
        <v>45000</v>
      </c>
      <c r="S342" t="s">
        <v>11</v>
      </c>
      <c r="T342" t="s">
        <v>4140</v>
      </c>
      <c r="U342" t="s">
        <v>4141</v>
      </c>
      <c r="V342" t="s">
        <v>4142</v>
      </c>
      <c r="W342">
        <v>6.6348500000000003E-3</v>
      </c>
    </row>
    <row r="343" spans="5:23">
      <c r="E343" t="s">
        <v>12</v>
      </c>
      <c r="F343">
        <v>24146.3</v>
      </c>
      <c r="G343" t="s">
        <v>1</v>
      </c>
      <c r="H343" t="s">
        <v>2</v>
      </c>
      <c r="I343" t="s">
        <v>3</v>
      </c>
      <c r="J343">
        <v>0.96360299999999999</v>
      </c>
      <c r="K343" t="s">
        <v>4</v>
      </c>
      <c r="L343">
        <v>4460.1899999999996</v>
      </c>
      <c r="M343" t="s">
        <v>5</v>
      </c>
      <c r="N343">
        <v>10.089261175908</v>
      </c>
      <c r="O343" t="s">
        <v>6</v>
      </c>
      <c r="P343">
        <v>45000</v>
      </c>
      <c r="Q343" t="s">
        <v>7</v>
      </c>
      <c r="R343">
        <v>45000</v>
      </c>
      <c r="S343" t="s">
        <v>13</v>
      </c>
      <c r="T343" t="s">
        <v>4137</v>
      </c>
      <c r="U343" t="s">
        <v>4138</v>
      </c>
      <c r="V343" t="s">
        <v>4139</v>
      </c>
      <c r="W343">
        <v>1.48145E-2</v>
      </c>
    </row>
    <row r="344" spans="5:23">
      <c r="E344" t="s">
        <v>12</v>
      </c>
      <c r="F344">
        <v>23941.4</v>
      </c>
      <c r="G344" t="s">
        <v>1</v>
      </c>
      <c r="H344" t="s">
        <v>14</v>
      </c>
      <c r="I344" t="s">
        <v>3</v>
      </c>
      <c r="J344">
        <v>0.96556500000000001</v>
      </c>
      <c r="K344" t="s">
        <v>4</v>
      </c>
      <c r="L344">
        <v>4480.09</v>
      </c>
      <c r="M344" t="s">
        <v>5</v>
      </c>
      <c r="N344">
        <v>10.044432031335999</v>
      </c>
      <c r="O344" t="s">
        <v>6</v>
      </c>
      <c r="P344">
        <v>45000</v>
      </c>
      <c r="Q344" t="s">
        <v>7</v>
      </c>
      <c r="R344">
        <v>45000</v>
      </c>
      <c r="S344" t="s">
        <v>15</v>
      </c>
      <c r="T344" t="s">
        <v>4143</v>
      </c>
      <c r="U344" t="s">
        <v>4144</v>
      </c>
      <c r="V344" t="s">
        <v>4145</v>
      </c>
      <c r="W344">
        <v>1.45846E-2</v>
      </c>
    </row>
    <row r="345" spans="5:23">
      <c r="E345" t="s">
        <v>16</v>
      </c>
      <c r="F345">
        <v>23941.4</v>
      </c>
      <c r="G345" t="s">
        <v>1</v>
      </c>
      <c r="H345" t="s">
        <v>14</v>
      </c>
      <c r="I345" t="s">
        <v>3</v>
      </c>
      <c r="J345">
        <v>0.96556500000000001</v>
      </c>
      <c r="K345" t="s">
        <v>4</v>
      </c>
      <c r="L345">
        <v>4480.09</v>
      </c>
      <c r="M345" t="s">
        <v>5</v>
      </c>
      <c r="N345">
        <v>10.044432031335999</v>
      </c>
      <c r="O345" t="s">
        <v>6</v>
      </c>
      <c r="P345">
        <v>45000</v>
      </c>
      <c r="Q345" t="s">
        <v>7</v>
      </c>
      <c r="R345">
        <v>45000</v>
      </c>
      <c r="S345" t="s">
        <v>15</v>
      </c>
      <c r="T345" t="s">
        <v>4143</v>
      </c>
      <c r="U345" t="s">
        <v>4144</v>
      </c>
      <c r="V345" t="s">
        <v>4145</v>
      </c>
      <c r="W345">
        <v>1.45846E-2</v>
      </c>
    </row>
    <row r="346" spans="5:23">
      <c r="E346" t="s">
        <v>16</v>
      </c>
      <c r="F346">
        <v>26081.4</v>
      </c>
      <c r="G346" t="s">
        <v>1</v>
      </c>
      <c r="H346" t="s">
        <v>17</v>
      </c>
      <c r="I346" t="s">
        <v>3</v>
      </c>
      <c r="J346">
        <v>0.93134399999999995</v>
      </c>
      <c r="K346" t="s">
        <v>4</v>
      </c>
      <c r="L346">
        <v>4420.2700000000004</v>
      </c>
      <c r="M346" t="s">
        <v>5</v>
      </c>
      <c r="N346">
        <v>10.180380675115</v>
      </c>
      <c r="O346" t="s">
        <v>6</v>
      </c>
      <c r="P346">
        <v>45000</v>
      </c>
      <c r="Q346" t="s">
        <v>7</v>
      </c>
      <c r="R346">
        <v>45000</v>
      </c>
      <c r="S346" t="s">
        <v>18</v>
      </c>
      <c r="T346" t="s">
        <v>4146</v>
      </c>
      <c r="U346" t="s">
        <v>4147</v>
      </c>
      <c r="V346" t="s">
        <v>4148</v>
      </c>
      <c r="W346">
        <v>2.1741799999999999E-2</v>
      </c>
    </row>
    <row r="347" spans="5:23">
      <c r="E347" t="s">
        <v>19</v>
      </c>
      <c r="F347">
        <v>26081.4</v>
      </c>
      <c r="G347" t="s">
        <v>1</v>
      </c>
      <c r="H347" t="s">
        <v>17</v>
      </c>
      <c r="I347" t="s">
        <v>3</v>
      </c>
      <c r="J347">
        <v>0.93134399999999995</v>
      </c>
      <c r="K347" t="s">
        <v>4</v>
      </c>
      <c r="L347">
        <v>4420.2700000000004</v>
      </c>
      <c r="M347" t="s">
        <v>5</v>
      </c>
      <c r="N347">
        <v>10.180380675115</v>
      </c>
      <c r="O347" t="s">
        <v>6</v>
      </c>
      <c r="P347">
        <v>45000</v>
      </c>
      <c r="Q347" t="s">
        <v>7</v>
      </c>
      <c r="R347">
        <v>45000</v>
      </c>
      <c r="S347" t="s">
        <v>20</v>
      </c>
      <c r="T347" t="s">
        <v>4146</v>
      </c>
      <c r="U347" t="s">
        <v>4147</v>
      </c>
      <c r="V347" t="s">
        <v>4148</v>
      </c>
      <c r="W347">
        <v>2.1741799999999999E-2</v>
      </c>
    </row>
    <row r="348" spans="5:23">
      <c r="E348" t="s">
        <v>19</v>
      </c>
      <c r="F348">
        <v>26101.3</v>
      </c>
      <c r="G348" t="s">
        <v>1</v>
      </c>
      <c r="H348" t="s">
        <v>2</v>
      </c>
      <c r="I348" t="s">
        <v>3</v>
      </c>
      <c r="J348">
        <v>0.92685899999999999</v>
      </c>
      <c r="K348" t="s">
        <v>4</v>
      </c>
      <c r="L348">
        <v>4459.76</v>
      </c>
      <c r="M348" t="s">
        <v>5</v>
      </c>
      <c r="N348">
        <v>10.090236272632</v>
      </c>
      <c r="O348" t="s">
        <v>6</v>
      </c>
      <c r="P348">
        <v>45000</v>
      </c>
      <c r="Q348" t="s">
        <v>7</v>
      </c>
      <c r="R348">
        <v>45000</v>
      </c>
      <c r="S348" t="s">
        <v>21</v>
      </c>
      <c r="T348" t="s">
        <v>4149</v>
      </c>
      <c r="U348" t="s">
        <v>4150</v>
      </c>
      <c r="V348" t="s">
        <v>4151</v>
      </c>
      <c r="W348">
        <v>2.0845499999999999E-2</v>
      </c>
    </row>
    <row r="349" spans="5:23">
      <c r="E349" t="s">
        <v>22</v>
      </c>
      <c r="F349">
        <v>26101.3</v>
      </c>
      <c r="G349" t="s">
        <v>1</v>
      </c>
      <c r="H349" t="s">
        <v>2</v>
      </c>
      <c r="I349" t="s">
        <v>3</v>
      </c>
      <c r="J349">
        <v>0.92685899999999999</v>
      </c>
      <c r="K349" t="s">
        <v>4</v>
      </c>
      <c r="L349">
        <v>4459.76</v>
      </c>
      <c r="M349" t="s">
        <v>5</v>
      </c>
      <c r="N349">
        <v>10.090236272632</v>
      </c>
      <c r="O349" t="s">
        <v>6</v>
      </c>
      <c r="P349">
        <v>45000</v>
      </c>
      <c r="Q349" t="s">
        <v>7</v>
      </c>
      <c r="R349">
        <v>45000</v>
      </c>
      <c r="S349" t="s">
        <v>21</v>
      </c>
      <c r="T349" t="s">
        <v>4149</v>
      </c>
      <c r="U349" t="s">
        <v>4150</v>
      </c>
      <c r="V349" t="s">
        <v>4151</v>
      </c>
      <c r="W349">
        <v>2.0845499999999999E-2</v>
      </c>
    </row>
    <row r="350" spans="5:23">
      <c r="E350" t="s">
        <v>22</v>
      </c>
      <c r="F350">
        <v>28750.3</v>
      </c>
      <c r="G350" t="s">
        <v>1</v>
      </c>
      <c r="H350" t="s">
        <v>23</v>
      </c>
      <c r="I350" t="s">
        <v>3</v>
      </c>
      <c r="J350">
        <v>0.89107099999999995</v>
      </c>
      <c r="K350" t="s">
        <v>4</v>
      </c>
      <c r="L350">
        <v>4380.6000000000004</v>
      </c>
      <c r="M350" t="s">
        <v>5</v>
      </c>
      <c r="N350">
        <v>10.272571285905</v>
      </c>
      <c r="O350" t="s">
        <v>6</v>
      </c>
      <c r="P350">
        <v>45000</v>
      </c>
      <c r="Q350" t="s">
        <v>7</v>
      </c>
      <c r="R350">
        <v>45000</v>
      </c>
      <c r="S350" t="s">
        <v>24</v>
      </c>
      <c r="T350" t="s">
        <v>4152</v>
      </c>
      <c r="U350" t="s">
        <v>4153</v>
      </c>
      <c r="V350" t="s">
        <v>4154</v>
      </c>
      <c r="W350">
        <v>3.8286800000000003E-2</v>
      </c>
    </row>
    <row r="351" spans="5:23">
      <c r="E351" t="s">
        <v>25</v>
      </c>
      <c r="F351">
        <v>28750.3</v>
      </c>
      <c r="G351" t="s">
        <v>1</v>
      </c>
      <c r="H351" t="s">
        <v>23</v>
      </c>
      <c r="I351" t="s">
        <v>3</v>
      </c>
      <c r="J351">
        <v>0.89107099999999995</v>
      </c>
      <c r="K351" t="s">
        <v>4</v>
      </c>
      <c r="L351">
        <v>4380.6000000000004</v>
      </c>
      <c r="M351" t="s">
        <v>5</v>
      </c>
      <c r="N351">
        <v>10.272571285905</v>
      </c>
      <c r="O351" t="s">
        <v>6</v>
      </c>
      <c r="P351">
        <v>45000</v>
      </c>
      <c r="Q351" t="s">
        <v>7</v>
      </c>
      <c r="R351">
        <v>45000</v>
      </c>
      <c r="S351" t="s">
        <v>26</v>
      </c>
      <c r="T351" t="s">
        <v>4152</v>
      </c>
      <c r="U351" t="s">
        <v>4153</v>
      </c>
      <c r="V351" t="s">
        <v>4154</v>
      </c>
      <c r="W351">
        <v>3.8286800000000003E-2</v>
      </c>
    </row>
    <row r="352" spans="5:23">
      <c r="E352" t="s">
        <v>25</v>
      </c>
      <c r="F352">
        <v>27849.7</v>
      </c>
      <c r="G352" t="s">
        <v>1</v>
      </c>
      <c r="H352" t="s">
        <v>27</v>
      </c>
      <c r="I352" t="s">
        <v>3</v>
      </c>
      <c r="J352">
        <v>0.89934599999999998</v>
      </c>
      <c r="K352" t="s">
        <v>4</v>
      </c>
      <c r="L352">
        <v>4439.41</v>
      </c>
      <c r="M352" t="s">
        <v>5</v>
      </c>
      <c r="N352">
        <v>10.136478124816</v>
      </c>
      <c r="O352" t="s">
        <v>6</v>
      </c>
      <c r="P352">
        <v>45000</v>
      </c>
      <c r="Q352" t="s">
        <v>7</v>
      </c>
      <c r="R352">
        <v>45000</v>
      </c>
      <c r="S352" t="s">
        <v>28</v>
      </c>
      <c r="T352" t="s">
        <v>4155</v>
      </c>
      <c r="U352" t="s">
        <v>4156</v>
      </c>
      <c r="V352" t="s">
        <v>4157</v>
      </c>
      <c r="W352">
        <v>3.2995099999999999E-2</v>
      </c>
    </row>
    <row r="353" spans="5:23">
      <c r="E353" t="s">
        <v>29</v>
      </c>
      <c r="F353">
        <v>27849.7</v>
      </c>
      <c r="G353" t="s">
        <v>1</v>
      </c>
      <c r="H353" t="s">
        <v>27</v>
      </c>
      <c r="I353" t="s">
        <v>3</v>
      </c>
      <c r="J353">
        <v>0.89934599999999998</v>
      </c>
      <c r="K353" t="s">
        <v>4</v>
      </c>
      <c r="L353">
        <v>4439.41</v>
      </c>
      <c r="M353" t="s">
        <v>5</v>
      </c>
      <c r="N353">
        <v>10.136478124816</v>
      </c>
      <c r="O353" t="s">
        <v>6</v>
      </c>
      <c r="P353">
        <v>45000</v>
      </c>
      <c r="Q353" t="s">
        <v>7</v>
      </c>
      <c r="R353">
        <v>45000</v>
      </c>
      <c r="S353" t="s">
        <v>28</v>
      </c>
      <c r="T353" t="s">
        <v>4155</v>
      </c>
      <c r="U353" t="s">
        <v>4156</v>
      </c>
      <c r="V353" t="s">
        <v>4157</v>
      </c>
      <c r="W353">
        <v>3.2995099999999999E-2</v>
      </c>
    </row>
    <row r="354" spans="5:23">
      <c r="E354" t="s">
        <v>29</v>
      </c>
      <c r="F354">
        <v>30765.9</v>
      </c>
      <c r="G354" t="s">
        <v>1</v>
      </c>
      <c r="H354" t="s">
        <v>30</v>
      </c>
      <c r="I354" t="s">
        <v>3</v>
      </c>
      <c r="J354">
        <v>0.865398</v>
      </c>
      <c r="K354" t="s">
        <v>4</v>
      </c>
      <c r="L354">
        <v>4340.08</v>
      </c>
      <c r="M354" t="s">
        <v>5</v>
      </c>
      <c r="N354">
        <v>10.368463723539</v>
      </c>
      <c r="O354" t="s">
        <v>6</v>
      </c>
      <c r="P354">
        <v>45000</v>
      </c>
      <c r="Q354" t="s">
        <v>7</v>
      </c>
      <c r="R354">
        <v>45000</v>
      </c>
      <c r="S354" t="s">
        <v>31</v>
      </c>
      <c r="T354" t="s">
        <v>4158</v>
      </c>
      <c r="U354" t="s">
        <v>4159</v>
      </c>
      <c r="V354" t="s">
        <v>4160</v>
      </c>
      <c r="W354">
        <v>4.5449099999999999E-2</v>
      </c>
    </row>
    <row r="355" spans="5:23">
      <c r="E355" t="s">
        <v>32</v>
      </c>
      <c r="F355">
        <v>30765.9</v>
      </c>
      <c r="G355" t="s">
        <v>1</v>
      </c>
      <c r="H355" t="s">
        <v>30</v>
      </c>
      <c r="I355" t="s">
        <v>3</v>
      </c>
      <c r="J355">
        <v>0.865398</v>
      </c>
      <c r="K355" t="s">
        <v>4</v>
      </c>
      <c r="L355">
        <v>4340.08</v>
      </c>
      <c r="M355" t="s">
        <v>5</v>
      </c>
      <c r="N355">
        <v>10.368463723539</v>
      </c>
      <c r="O355" t="s">
        <v>6</v>
      </c>
      <c r="P355">
        <v>45000</v>
      </c>
      <c r="Q355" t="s">
        <v>7</v>
      </c>
      <c r="R355">
        <v>45000</v>
      </c>
      <c r="S355" t="s">
        <v>33</v>
      </c>
      <c r="T355" t="s">
        <v>4158</v>
      </c>
      <c r="U355" t="s">
        <v>4159</v>
      </c>
      <c r="V355" t="s">
        <v>4160</v>
      </c>
      <c r="W355">
        <v>4.5449099999999999E-2</v>
      </c>
    </row>
    <row r="356" spans="5:23">
      <c r="E356" t="s">
        <v>32</v>
      </c>
      <c r="F356">
        <v>30304.7</v>
      </c>
      <c r="G356" t="s">
        <v>1</v>
      </c>
      <c r="H356" t="s">
        <v>17</v>
      </c>
      <c r="I356" t="s">
        <v>3</v>
      </c>
      <c r="J356">
        <v>0.86416300000000001</v>
      </c>
      <c r="K356" t="s">
        <v>4</v>
      </c>
      <c r="L356">
        <v>4418.74</v>
      </c>
      <c r="M356" t="s">
        <v>5</v>
      </c>
      <c r="N356">
        <v>10.183888987254999</v>
      </c>
      <c r="O356" t="s">
        <v>6</v>
      </c>
      <c r="P356">
        <v>45000</v>
      </c>
      <c r="Q356" t="s">
        <v>7</v>
      </c>
      <c r="R356">
        <v>45000</v>
      </c>
      <c r="S356" t="s">
        <v>34</v>
      </c>
      <c r="T356" t="s">
        <v>4161</v>
      </c>
      <c r="U356" t="s">
        <v>4162</v>
      </c>
      <c r="V356" t="s">
        <v>4163</v>
      </c>
      <c r="W356">
        <v>4.5114399999999999E-2</v>
      </c>
    </row>
    <row r="357" spans="5:23">
      <c r="E357" t="s">
        <v>35</v>
      </c>
      <c r="F357">
        <v>30304.7</v>
      </c>
      <c r="G357" t="s">
        <v>1</v>
      </c>
      <c r="H357" t="s">
        <v>17</v>
      </c>
      <c r="I357" t="s">
        <v>3</v>
      </c>
      <c r="J357">
        <v>0.86416300000000001</v>
      </c>
      <c r="K357" t="s">
        <v>4</v>
      </c>
      <c r="L357">
        <v>4418.74</v>
      </c>
      <c r="M357" t="s">
        <v>5</v>
      </c>
      <c r="N357">
        <v>10.183888987254999</v>
      </c>
      <c r="O357" t="s">
        <v>6</v>
      </c>
      <c r="P357">
        <v>45000</v>
      </c>
      <c r="Q357" t="s">
        <v>7</v>
      </c>
      <c r="R357">
        <v>45000</v>
      </c>
      <c r="S357" t="s">
        <v>34</v>
      </c>
      <c r="T357" t="s">
        <v>4161</v>
      </c>
      <c r="U357" t="s">
        <v>4162</v>
      </c>
      <c r="V357" t="s">
        <v>4163</v>
      </c>
      <c r="W357">
        <v>4.5114399999999999E-2</v>
      </c>
    </row>
    <row r="358" spans="5:23">
      <c r="E358" t="s">
        <v>35</v>
      </c>
      <c r="F358">
        <v>33602.9</v>
      </c>
      <c r="G358" t="s">
        <v>1</v>
      </c>
      <c r="H358" t="s">
        <v>36</v>
      </c>
      <c r="I358" t="s">
        <v>3</v>
      </c>
      <c r="J358">
        <v>0.83198300000000003</v>
      </c>
      <c r="K358" t="s">
        <v>4</v>
      </c>
      <c r="L358">
        <v>4299.2700000000004</v>
      </c>
      <c r="M358" t="s">
        <v>5</v>
      </c>
      <c r="N358">
        <v>10.466888584595999</v>
      </c>
      <c r="O358" t="s">
        <v>6</v>
      </c>
      <c r="P358">
        <v>45000</v>
      </c>
      <c r="Q358" t="s">
        <v>7</v>
      </c>
      <c r="R358">
        <v>45000</v>
      </c>
      <c r="S358" t="s">
        <v>37</v>
      </c>
      <c r="T358" t="s">
        <v>4164</v>
      </c>
      <c r="U358" t="s">
        <v>4165</v>
      </c>
      <c r="V358" t="s">
        <v>4166</v>
      </c>
      <c r="W358">
        <v>5.5091099999999997E-2</v>
      </c>
    </row>
    <row r="359" spans="5:23">
      <c r="E359" t="s">
        <v>38</v>
      </c>
      <c r="F359">
        <v>33602.9</v>
      </c>
      <c r="G359" t="s">
        <v>1</v>
      </c>
      <c r="H359" t="s">
        <v>36</v>
      </c>
      <c r="I359" t="s">
        <v>3</v>
      </c>
      <c r="J359">
        <v>0.83198300000000003</v>
      </c>
      <c r="K359" t="s">
        <v>4</v>
      </c>
      <c r="L359">
        <v>4299.2700000000004</v>
      </c>
      <c r="M359" t="s">
        <v>5</v>
      </c>
      <c r="N359">
        <v>10.466888584595999</v>
      </c>
      <c r="O359" t="s">
        <v>6</v>
      </c>
      <c r="P359">
        <v>45000</v>
      </c>
      <c r="Q359" t="s">
        <v>7</v>
      </c>
      <c r="R359">
        <v>45000</v>
      </c>
      <c r="S359" t="s">
        <v>39</v>
      </c>
      <c r="T359" t="s">
        <v>4164</v>
      </c>
      <c r="U359" t="s">
        <v>4165</v>
      </c>
      <c r="V359" t="s">
        <v>4166</v>
      </c>
      <c r="W359">
        <v>5.5091099999999997E-2</v>
      </c>
    </row>
    <row r="360" spans="5:23">
      <c r="E360" t="s">
        <v>38</v>
      </c>
      <c r="F360">
        <v>32420.400000000001</v>
      </c>
      <c r="G360" t="s">
        <v>1</v>
      </c>
      <c r="H360" t="s">
        <v>40</v>
      </c>
      <c r="I360" t="s">
        <v>3</v>
      </c>
      <c r="J360">
        <v>0.83752300000000002</v>
      </c>
      <c r="K360" t="s">
        <v>4</v>
      </c>
      <c r="L360">
        <v>4397.33</v>
      </c>
      <c r="M360" t="s">
        <v>5</v>
      </c>
      <c r="N360">
        <v>10.233491862277001</v>
      </c>
      <c r="O360" t="s">
        <v>6</v>
      </c>
      <c r="P360">
        <v>45000</v>
      </c>
      <c r="Q360" t="s">
        <v>7</v>
      </c>
      <c r="R360">
        <v>45000</v>
      </c>
      <c r="S360" t="s">
        <v>41</v>
      </c>
      <c r="T360" t="s">
        <v>4167</v>
      </c>
      <c r="U360" t="s">
        <v>4168</v>
      </c>
      <c r="V360" t="s">
        <v>4169</v>
      </c>
      <c r="W360">
        <v>4.8589100000000003E-2</v>
      </c>
    </row>
    <row r="361" spans="5:23">
      <c r="E361" t="s">
        <v>42</v>
      </c>
      <c r="F361">
        <v>32420.400000000001</v>
      </c>
      <c r="G361" t="s">
        <v>1</v>
      </c>
      <c r="H361" t="s">
        <v>40</v>
      </c>
      <c r="I361" t="s">
        <v>3</v>
      </c>
      <c r="J361">
        <v>0.83752300000000002</v>
      </c>
      <c r="K361" t="s">
        <v>4</v>
      </c>
      <c r="L361">
        <v>4397.33</v>
      </c>
      <c r="M361" t="s">
        <v>5</v>
      </c>
      <c r="N361">
        <v>10.233491862277001</v>
      </c>
      <c r="O361" t="s">
        <v>6</v>
      </c>
      <c r="P361">
        <v>45000</v>
      </c>
      <c r="Q361" t="s">
        <v>7</v>
      </c>
      <c r="R361">
        <v>45000</v>
      </c>
      <c r="S361" t="s">
        <v>41</v>
      </c>
      <c r="T361" t="s">
        <v>4167</v>
      </c>
      <c r="U361" t="s">
        <v>4168</v>
      </c>
      <c r="V361" t="s">
        <v>4169</v>
      </c>
      <c r="W361">
        <v>4.8589100000000003E-2</v>
      </c>
    </row>
    <row r="362" spans="5:23">
      <c r="E362" t="s">
        <v>42</v>
      </c>
      <c r="F362">
        <v>23090.2</v>
      </c>
      <c r="G362" t="s">
        <v>1</v>
      </c>
      <c r="H362" t="s">
        <v>14</v>
      </c>
      <c r="I362" t="s">
        <v>3</v>
      </c>
      <c r="J362">
        <v>0.98319299999999998</v>
      </c>
      <c r="K362" t="s">
        <v>4</v>
      </c>
      <c r="L362">
        <v>4480.18</v>
      </c>
      <c r="M362" t="s">
        <v>5</v>
      </c>
      <c r="N362">
        <v>10.044236734608001</v>
      </c>
      <c r="O362" t="s">
        <v>6</v>
      </c>
      <c r="P362">
        <v>45000</v>
      </c>
      <c r="Q362" t="s">
        <v>7</v>
      </c>
      <c r="R362">
        <v>45000</v>
      </c>
      <c r="S362" t="s">
        <v>43</v>
      </c>
      <c r="T362" t="s">
        <v>4170</v>
      </c>
      <c r="U362" t="s">
        <v>4171</v>
      </c>
      <c r="V362" t="s">
        <v>4172</v>
      </c>
      <c r="W362">
        <v>7.3177299999999997E-3</v>
      </c>
    </row>
    <row r="363" spans="5:23">
      <c r="E363" t="s">
        <v>44</v>
      </c>
      <c r="F363">
        <v>23090.2</v>
      </c>
      <c r="G363" t="s">
        <v>1</v>
      </c>
      <c r="H363" t="s">
        <v>14</v>
      </c>
      <c r="I363" t="s">
        <v>3</v>
      </c>
      <c r="J363">
        <v>0.98319299999999998</v>
      </c>
      <c r="K363" t="s">
        <v>4</v>
      </c>
      <c r="L363">
        <v>4480.18</v>
      </c>
      <c r="M363" t="s">
        <v>5</v>
      </c>
      <c r="N363">
        <v>10.044236734608001</v>
      </c>
      <c r="O363" t="s">
        <v>6</v>
      </c>
      <c r="P363">
        <v>45000</v>
      </c>
      <c r="Q363" t="s">
        <v>7</v>
      </c>
      <c r="R363">
        <v>45000</v>
      </c>
      <c r="S363" t="s">
        <v>45</v>
      </c>
      <c r="T363" t="s">
        <v>4170</v>
      </c>
      <c r="U363" t="s">
        <v>4171</v>
      </c>
      <c r="V363" t="s">
        <v>4172</v>
      </c>
      <c r="W363">
        <v>7.3177299999999997E-3</v>
      </c>
    </row>
    <row r="364" spans="5:23">
      <c r="E364" t="s">
        <v>44</v>
      </c>
      <c r="F364">
        <v>22940.1</v>
      </c>
      <c r="G364" t="s">
        <v>1</v>
      </c>
      <c r="H364" t="s">
        <v>10</v>
      </c>
      <c r="I364" t="s">
        <v>3</v>
      </c>
      <c r="J364">
        <v>0.98531299999999999</v>
      </c>
      <c r="K364" t="s">
        <v>4</v>
      </c>
      <c r="L364">
        <v>4490.1000000000004</v>
      </c>
      <c r="M364" t="s">
        <v>5</v>
      </c>
      <c r="N364">
        <v>10.022041116724001</v>
      </c>
      <c r="O364" t="s">
        <v>6</v>
      </c>
      <c r="P364">
        <v>45000</v>
      </c>
      <c r="Q364" t="s">
        <v>7</v>
      </c>
      <c r="R364">
        <v>45000</v>
      </c>
      <c r="S364" t="s">
        <v>11</v>
      </c>
      <c r="T364" t="s">
        <v>4140</v>
      </c>
      <c r="U364" t="s">
        <v>4141</v>
      </c>
      <c r="V364" t="s">
        <v>4142</v>
      </c>
      <c r="W364">
        <v>6.6348500000000003E-3</v>
      </c>
    </row>
    <row r="365" spans="5:23">
      <c r="E365" t="s">
        <v>0</v>
      </c>
      <c r="F365">
        <v>24166</v>
      </c>
      <c r="G365" t="s">
        <v>1</v>
      </c>
      <c r="H365" t="s">
        <v>2</v>
      </c>
      <c r="I365" t="s">
        <v>3</v>
      </c>
      <c r="J365">
        <v>0.96321000000000001</v>
      </c>
      <c r="K365" t="s">
        <v>4</v>
      </c>
      <c r="L365">
        <v>4460.1899999999996</v>
      </c>
      <c r="M365" t="s">
        <v>5</v>
      </c>
      <c r="N365">
        <v>10.089261175908</v>
      </c>
      <c r="O365" t="s">
        <v>6</v>
      </c>
      <c r="P365">
        <v>45000</v>
      </c>
      <c r="Q365" t="s">
        <v>7</v>
      </c>
      <c r="R365">
        <v>45000</v>
      </c>
      <c r="S365" t="s">
        <v>8</v>
      </c>
      <c r="T365" t="s">
        <v>4173</v>
      </c>
      <c r="U365" t="s">
        <v>4174</v>
      </c>
      <c r="V365" t="s">
        <v>4175</v>
      </c>
      <c r="W365">
        <v>1.12313E-2</v>
      </c>
    </row>
    <row r="366" spans="5:23">
      <c r="E366" t="s">
        <v>9</v>
      </c>
      <c r="F366">
        <v>23193</v>
      </c>
      <c r="G366" t="s">
        <v>1</v>
      </c>
      <c r="H366" t="s">
        <v>10</v>
      </c>
      <c r="I366" t="s">
        <v>3</v>
      </c>
      <c r="J366">
        <v>0.97993200000000003</v>
      </c>
      <c r="K366" t="s">
        <v>4</v>
      </c>
      <c r="L366">
        <v>4490.0600000000004</v>
      </c>
      <c r="M366" t="s">
        <v>5</v>
      </c>
      <c r="N366">
        <v>10.022138913588</v>
      </c>
      <c r="O366" t="s">
        <v>6</v>
      </c>
      <c r="P366">
        <v>45000</v>
      </c>
      <c r="Q366" t="s">
        <v>7</v>
      </c>
      <c r="R366">
        <v>45000</v>
      </c>
      <c r="S366" t="s">
        <v>11</v>
      </c>
      <c r="T366" t="s">
        <v>4176</v>
      </c>
      <c r="U366" t="s">
        <v>4177</v>
      </c>
      <c r="V366" t="s">
        <v>4178</v>
      </c>
      <c r="W366">
        <v>5.1870600000000003E-3</v>
      </c>
    </row>
    <row r="367" spans="5:23">
      <c r="E367" t="s">
        <v>12</v>
      </c>
      <c r="F367">
        <v>24166</v>
      </c>
      <c r="G367" t="s">
        <v>1</v>
      </c>
      <c r="H367" t="s">
        <v>2</v>
      </c>
      <c r="I367" t="s">
        <v>3</v>
      </c>
      <c r="J367">
        <v>0.96321000000000001</v>
      </c>
      <c r="K367" t="s">
        <v>4</v>
      </c>
      <c r="L367">
        <v>4460.1899999999996</v>
      </c>
      <c r="M367" t="s">
        <v>5</v>
      </c>
      <c r="N367">
        <v>10.089261175908</v>
      </c>
      <c r="O367" t="s">
        <v>6</v>
      </c>
      <c r="P367">
        <v>45000</v>
      </c>
      <c r="Q367" t="s">
        <v>7</v>
      </c>
      <c r="R367">
        <v>45000</v>
      </c>
      <c r="S367" t="s">
        <v>13</v>
      </c>
      <c r="T367" t="s">
        <v>4173</v>
      </c>
      <c r="U367" t="s">
        <v>4174</v>
      </c>
      <c r="V367" t="s">
        <v>4175</v>
      </c>
      <c r="W367">
        <v>1.12313E-2</v>
      </c>
    </row>
    <row r="368" spans="5:23">
      <c r="E368" t="s">
        <v>12</v>
      </c>
      <c r="F368">
        <v>24279.3</v>
      </c>
      <c r="G368" t="s">
        <v>1</v>
      </c>
      <c r="H368" t="s">
        <v>14</v>
      </c>
      <c r="I368" t="s">
        <v>3</v>
      </c>
      <c r="J368">
        <v>0.95881899999999998</v>
      </c>
      <c r="K368" t="s">
        <v>4</v>
      </c>
      <c r="L368">
        <v>4480.1400000000003</v>
      </c>
      <c r="M368" t="s">
        <v>5</v>
      </c>
      <c r="N368">
        <v>10.044334432472001</v>
      </c>
      <c r="O368" t="s">
        <v>6</v>
      </c>
      <c r="P368">
        <v>45000</v>
      </c>
      <c r="Q368" t="s">
        <v>7</v>
      </c>
      <c r="R368">
        <v>45000</v>
      </c>
      <c r="S368" t="s">
        <v>15</v>
      </c>
      <c r="T368" t="s">
        <v>4179</v>
      </c>
      <c r="U368" t="s">
        <v>4180</v>
      </c>
      <c r="V368" t="s">
        <v>4181</v>
      </c>
      <c r="W368">
        <v>1.2615400000000001E-2</v>
      </c>
    </row>
    <row r="369" spans="5:23">
      <c r="E369" t="s">
        <v>16</v>
      </c>
      <c r="F369">
        <v>24279.3</v>
      </c>
      <c r="G369" t="s">
        <v>1</v>
      </c>
      <c r="H369" t="s">
        <v>14</v>
      </c>
      <c r="I369" t="s">
        <v>3</v>
      </c>
      <c r="J369">
        <v>0.95881899999999998</v>
      </c>
      <c r="K369" t="s">
        <v>4</v>
      </c>
      <c r="L369">
        <v>4480.1400000000003</v>
      </c>
      <c r="M369" t="s">
        <v>5</v>
      </c>
      <c r="N369">
        <v>10.044334432472001</v>
      </c>
      <c r="O369" t="s">
        <v>6</v>
      </c>
      <c r="P369">
        <v>45000</v>
      </c>
      <c r="Q369" t="s">
        <v>7</v>
      </c>
      <c r="R369">
        <v>45000</v>
      </c>
      <c r="S369" t="s">
        <v>15</v>
      </c>
      <c r="T369" t="s">
        <v>4179</v>
      </c>
      <c r="U369" t="s">
        <v>4180</v>
      </c>
      <c r="V369" t="s">
        <v>4181</v>
      </c>
      <c r="W369">
        <v>1.2615400000000001E-2</v>
      </c>
    </row>
    <row r="370" spans="5:23">
      <c r="E370" t="s">
        <v>16</v>
      </c>
      <c r="F370">
        <v>26323.200000000001</v>
      </c>
      <c r="G370" t="s">
        <v>1</v>
      </c>
      <c r="H370" t="s">
        <v>17</v>
      </c>
      <c r="I370" t="s">
        <v>3</v>
      </c>
      <c r="J370">
        <v>0.92699500000000001</v>
      </c>
      <c r="K370" t="s">
        <v>4</v>
      </c>
      <c r="L370">
        <v>4420.8599999999997</v>
      </c>
      <c r="M370" t="s">
        <v>5</v>
      </c>
      <c r="N370">
        <v>10.179016370005</v>
      </c>
      <c r="O370" t="s">
        <v>6</v>
      </c>
      <c r="P370">
        <v>45000</v>
      </c>
      <c r="Q370" t="s">
        <v>7</v>
      </c>
      <c r="R370">
        <v>45000</v>
      </c>
      <c r="S370" t="s">
        <v>18</v>
      </c>
      <c r="T370" t="s">
        <v>4182</v>
      </c>
      <c r="U370" t="s">
        <v>4183</v>
      </c>
      <c r="V370" t="s">
        <v>4184</v>
      </c>
      <c r="W370">
        <v>2.7978099999999999E-2</v>
      </c>
    </row>
    <row r="371" spans="5:23">
      <c r="E371" t="s">
        <v>19</v>
      </c>
      <c r="F371">
        <v>26323.200000000001</v>
      </c>
      <c r="G371" t="s">
        <v>1</v>
      </c>
      <c r="H371" t="s">
        <v>17</v>
      </c>
      <c r="I371" t="s">
        <v>3</v>
      </c>
      <c r="J371">
        <v>0.92699500000000001</v>
      </c>
      <c r="K371" t="s">
        <v>4</v>
      </c>
      <c r="L371">
        <v>4420.8599999999997</v>
      </c>
      <c r="M371" t="s">
        <v>5</v>
      </c>
      <c r="N371">
        <v>10.179016370005</v>
      </c>
      <c r="O371" t="s">
        <v>6</v>
      </c>
      <c r="P371">
        <v>45000</v>
      </c>
      <c r="Q371" t="s">
        <v>7</v>
      </c>
      <c r="R371">
        <v>45000</v>
      </c>
      <c r="S371" t="s">
        <v>20</v>
      </c>
      <c r="T371" t="s">
        <v>4182</v>
      </c>
      <c r="U371" t="s">
        <v>4183</v>
      </c>
      <c r="V371" t="s">
        <v>4184</v>
      </c>
      <c r="W371">
        <v>2.7978099999999999E-2</v>
      </c>
    </row>
    <row r="372" spans="5:23">
      <c r="E372" t="s">
        <v>19</v>
      </c>
      <c r="F372">
        <v>25908.1</v>
      </c>
      <c r="G372" t="s">
        <v>1</v>
      </c>
      <c r="H372" t="s">
        <v>2</v>
      </c>
      <c r="I372" t="s">
        <v>3</v>
      </c>
      <c r="J372">
        <v>0.93032199999999998</v>
      </c>
      <c r="K372" t="s">
        <v>4</v>
      </c>
      <c r="L372">
        <v>4459.63</v>
      </c>
      <c r="M372" t="s">
        <v>5</v>
      </c>
      <c r="N372">
        <v>10.090528772223999</v>
      </c>
      <c r="O372" t="s">
        <v>6</v>
      </c>
      <c r="P372">
        <v>45000</v>
      </c>
      <c r="Q372" t="s">
        <v>7</v>
      </c>
      <c r="R372">
        <v>45000</v>
      </c>
      <c r="S372" t="s">
        <v>21</v>
      </c>
      <c r="T372" t="s">
        <v>1378</v>
      </c>
      <c r="U372" t="s">
        <v>4185</v>
      </c>
      <c r="V372" t="s">
        <v>4186</v>
      </c>
      <c r="W372">
        <v>2.00357E-2</v>
      </c>
    </row>
    <row r="373" spans="5:23">
      <c r="E373" t="s">
        <v>22</v>
      </c>
      <c r="F373">
        <v>25908.1</v>
      </c>
      <c r="G373" t="s">
        <v>1</v>
      </c>
      <c r="H373" t="s">
        <v>2</v>
      </c>
      <c r="I373" t="s">
        <v>3</v>
      </c>
      <c r="J373">
        <v>0.93032199999999998</v>
      </c>
      <c r="K373" t="s">
        <v>4</v>
      </c>
      <c r="L373">
        <v>4459.63</v>
      </c>
      <c r="M373" t="s">
        <v>5</v>
      </c>
      <c r="N373">
        <v>10.090528772223999</v>
      </c>
      <c r="O373" t="s">
        <v>6</v>
      </c>
      <c r="P373">
        <v>45000</v>
      </c>
      <c r="Q373" t="s">
        <v>7</v>
      </c>
      <c r="R373">
        <v>45000</v>
      </c>
      <c r="S373" t="s">
        <v>21</v>
      </c>
      <c r="T373" t="s">
        <v>1378</v>
      </c>
      <c r="U373" t="s">
        <v>4185</v>
      </c>
      <c r="V373" t="s">
        <v>4186</v>
      </c>
      <c r="W373">
        <v>2.00357E-2</v>
      </c>
    </row>
    <row r="374" spans="5:23">
      <c r="E374" t="s">
        <v>22</v>
      </c>
      <c r="F374">
        <v>28741.9</v>
      </c>
      <c r="G374" t="s">
        <v>1</v>
      </c>
      <c r="H374" t="s">
        <v>23</v>
      </c>
      <c r="I374" t="s">
        <v>3</v>
      </c>
      <c r="J374">
        <v>0.89127699999999999</v>
      </c>
      <c r="K374" t="s">
        <v>4</v>
      </c>
      <c r="L374">
        <v>4379.8500000000004</v>
      </c>
      <c r="M374" t="s">
        <v>5</v>
      </c>
      <c r="N374">
        <v>10.274325095469001</v>
      </c>
      <c r="O374" t="s">
        <v>6</v>
      </c>
      <c r="P374">
        <v>45000</v>
      </c>
      <c r="Q374" t="s">
        <v>7</v>
      </c>
      <c r="R374">
        <v>45000</v>
      </c>
      <c r="S374" t="s">
        <v>24</v>
      </c>
      <c r="T374" t="s">
        <v>4187</v>
      </c>
      <c r="U374" t="s">
        <v>4188</v>
      </c>
      <c r="V374" t="s">
        <v>4189</v>
      </c>
      <c r="W374">
        <v>3.24768E-2</v>
      </c>
    </row>
    <row r="375" spans="5:23">
      <c r="E375" t="s">
        <v>25</v>
      </c>
      <c r="F375">
        <v>28741.9</v>
      </c>
      <c r="G375" t="s">
        <v>1</v>
      </c>
      <c r="H375" t="s">
        <v>23</v>
      </c>
      <c r="I375" t="s">
        <v>3</v>
      </c>
      <c r="J375">
        <v>0.89127699999999999</v>
      </c>
      <c r="K375" t="s">
        <v>4</v>
      </c>
      <c r="L375">
        <v>4379.8500000000004</v>
      </c>
      <c r="M375" t="s">
        <v>5</v>
      </c>
      <c r="N375">
        <v>10.274325095469001</v>
      </c>
      <c r="O375" t="s">
        <v>6</v>
      </c>
      <c r="P375">
        <v>45000</v>
      </c>
      <c r="Q375" t="s">
        <v>7</v>
      </c>
      <c r="R375">
        <v>45000</v>
      </c>
      <c r="S375" t="s">
        <v>26</v>
      </c>
      <c r="T375" t="s">
        <v>4187</v>
      </c>
      <c r="U375" t="s">
        <v>4188</v>
      </c>
      <c r="V375" t="s">
        <v>4189</v>
      </c>
      <c r="W375">
        <v>3.24768E-2</v>
      </c>
    </row>
    <row r="376" spans="5:23">
      <c r="E376" t="s">
        <v>25</v>
      </c>
      <c r="F376">
        <v>28532.9</v>
      </c>
      <c r="G376" t="s">
        <v>1</v>
      </c>
      <c r="H376" t="s">
        <v>27</v>
      </c>
      <c r="I376" t="s">
        <v>3</v>
      </c>
      <c r="J376">
        <v>0.88849400000000001</v>
      </c>
      <c r="K376" t="s">
        <v>4</v>
      </c>
      <c r="L376">
        <v>4439.6000000000004</v>
      </c>
      <c r="M376" t="s">
        <v>5</v>
      </c>
      <c r="N376">
        <v>10.136039523928</v>
      </c>
      <c r="O376" t="s">
        <v>6</v>
      </c>
      <c r="P376">
        <v>45000</v>
      </c>
      <c r="Q376" t="s">
        <v>7</v>
      </c>
      <c r="R376">
        <v>45000</v>
      </c>
      <c r="S376" t="s">
        <v>28</v>
      </c>
      <c r="T376" t="s">
        <v>4190</v>
      </c>
      <c r="U376" t="s">
        <v>4191</v>
      </c>
      <c r="V376" t="s">
        <v>4192</v>
      </c>
      <c r="W376">
        <v>4.1106499999999997E-2</v>
      </c>
    </row>
    <row r="377" spans="5:23">
      <c r="E377" t="s">
        <v>29</v>
      </c>
      <c r="F377">
        <v>28532.9</v>
      </c>
      <c r="G377" t="s">
        <v>1</v>
      </c>
      <c r="H377" t="s">
        <v>27</v>
      </c>
      <c r="I377" t="s">
        <v>3</v>
      </c>
      <c r="J377">
        <v>0.88849400000000001</v>
      </c>
      <c r="K377" t="s">
        <v>4</v>
      </c>
      <c r="L377">
        <v>4439.6000000000004</v>
      </c>
      <c r="M377" t="s">
        <v>5</v>
      </c>
      <c r="N377">
        <v>10.136039523928</v>
      </c>
      <c r="O377" t="s">
        <v>6</v>
      </c>
      <c r="P377">
        <v>45000</v>
      </c>
      <c r="Q377" t="s">
        <v>7</v>
      </c>
      <c r="R377">
        <v>45000</v>
      </c>
      <c r="S377" t="s">
        <v>28</v>
      </c>
      <c r="T377" t="s">
        <v>4190</v>
      </c>
      <c r="U377" t="s">
        <v>4191</v>
      </c>
      <c r="V377" t="s">
        <v>4192</v>
      </c>
      <c r="W377">
        <v>4.1106499999999997E-2</v>
      </c>
    </row>
    <row r="378" spans="5:23">
      <c r="E378" t="s">
        <v>29</v>
      </c>
      <c r="F378">
        <v>31366.3</v>
      </c>
      <c r="G378" t="s">
        <v>1</v>
      </c>
      <c r="H378" t="s">
        <v>30</v>
      </c>
      <c r="I378" t="s">
        <v>3</v>
      </c>
      <c r="J378">
        <v>0.85702699999999998</v>
      </c>
      <c r="K378" t="s">
        <v>4</v>
      </c>
      <c r="L378">
        <v>4340.57</v>
      </c>
      <c r="M378" t="s">
        <v>5</v>
      </c>
      <c r="N378">
        <v>10.367294616164999</v>
      </c>
      <c r="O378" t="s">
        <v>6</v>
      </c>
      <c r="P378">
        <v>45000</v>
      </c>
      <c r="Q378" t="s">
        <v>7</v>
      </c>
      <c r="R378">
        <v>45000</v>
      </c>
      <c r="S378" t="s">
        <v>31</v>
      </c>
      <c r="T378" t="s">
        <v>4193</v>
      </c>
      <c r="U378" t="s">
        <v>4194</v>
      </c>
      <c r="V378" t="s">
        <v>4195</v>
      </c>
      <c r="W378">
        <v>4.4030100000000003E-2</v>
      </c>
    </row>
    <row r="379" spans="5:23">
      <c r="E379" t="s">
        <v>32</v>
      </c>
      <c r="F379">
        <v>31366.3</v>
      </c>
      <c r="G379" t="s">
        <v>1</v>
      </c>
      <c r="H379" t="s">
        <v>30</v>
      </c>
      <c r="I379" t="s">
        <v>3</v>
      </c>
      <c r="J379">
        <v>0.85702699999999998</v>
      </c>
      <c r="K379" t="s">
        <v>4</v>
      </c>
      <c r="L379">
        <v>4340.57</v>
      </c>
      <c r="M379" t="s">
        <v>5</v>
      </c>
      <c r="N379">
        <v>10.367294616164999</v>
      </c>
      <c r="O379" t="s">
        <v>6</v>
      </c>
      <c r="P379">
        <v>45000</v>
      </c>
      <c r="Q379" t="s">
        <v>7</v>
      </c>
      <c r="R379">
        <v>45000</v>
      </c>
      <c r="S379" t="s">
        <v>33</v>
      </c>
      <c r="T379" t="s">
        <v>4193</v>
      </c>
      <c r="U379" t="s">
        <v>4194</v>
      </c>
      <c r="V379" t="s">
        <v>4195</v>
      </c>
      <c r="W379">
        <v>4.4030100000000003E-2</v>
      </c>
    </row>
    <row r="380" spans="5:23">
      <c r="E380" t="s">
        <v>32</v>
      </c>
      <c r="F380">
        <v>30939.3</v>
      </c>
      <c r="G380" t="s">
        <v>1</v>
      </c>
      <c r="H380" t="s">
        <v>17</v>
      </c>
      <c r="I380" t="s">
        <v>3</v>
      </c>
      <c r="J380">
        <v>0.855263</v>
      </c>
      <c r="K380" t="s">
        <v>4</v>
      </c>
      <c r="L380">
        <v>4418.66</v>
      </c>
      <c r="M380" t="s">
        <v>5</v>
      </c>
      <c r="N380">
        <v>10.184083887985</v>
      </c>
      <c r="O380" t="s">
        <v>6</v>
      </c>
      <c r="P380">
        <v>45000</v>
      </c>
      <c r="Q380" t="s">
        <v>7</v>
      </c>
      <c r="R380">
        <v>45000</v>
      </c>
      <c r="S380" t="s">
        <v>34</v>
      </c>
      <c r="T380" t="s">
        <v>4196</v>
      </c>
      <c r="U380" t="s">
        <v>4197</v>
      </c>
      <c r="V380" t="s">
        <v>4198</v>
      </c>
      <c r="W380">
        <v>4.6670299999999998E-2</v>
      </c>
    </row>
    <row r="381" spans="5:23">
      <c r="E381" t="s">
        <v>35</v>
      </c>
      <c r="F381">
        <v>30939.3</v>
      </c>
      <c r="G381" t="s">
        <v>1</v>
      </c>
      <c r="H381" t="s">
        <v>17</v>
      </c>
      <c r="I381" t="s">
        <v>3</v>
      </c>
      <c r="J381">
        <v>0.855263</v>
      </c>
      <c r="K381" t="s">
        <v>4</v>
      </c>
      <c r="L381">
        <v>4418.66</v>
      </c>
      <c r="M381" t="s">
        <v>5</v>
      </c>
      <c r="N381">
        <v>10.184083887985</v>
      </c>
      <c r="O381" t="s">
        <v>6</v>
      </c>
      <c r="P381">
        <v>45000</v>
      </c>
      <c r="Q381" t="s">
        <v>7</v>
      </c>
      <c r="R381">
        <v>45000</v>
      </c>
      <c r="S381" t="s">
        <v>34</v>
      </c>
      <c r="T381" t="s">
        <v>4196</v>
      </c>
      <c r="U381" t="s">
        <v>4197</v>
      </c>
      <c r="V381" t="s">
        <v>4198</v>
      </c>
      <c r="W381">
        <v>4.6670299999999998E-2</v>
      </c>
    </row>
    <row r="382" spans="5:23">
      <c r="E382" t="s">
        <v>35</v>
      </c>
      <c r="F382">
        <v>33407.699999999997</v>
      </c>
      <c r="G382" t="s">
        <v>1</v>
      </c>
      <c r="H382" t="s">
        <v>36</v>
      </c>
      <c r="I382" t="s">
        <v>3</v>
      </c>
      <c r="J382">
        <v>0.83440899999999996</v>
      </c>
      <c r="K382" t="s">
        <v>4</v>
      </c>
      <c r="L382">
        <v>4299.2700000000004</v>
      </c>
      <c r="M382" t="s">
        <v>5</v>
      </c>
      <c r="N382">
        <v>10.466888584595999</v>
      </c>
      <c r="O382" t="s">
        <v>6</v>
      </c>
      <c r="P382">
        <v>45000</v>
      </c>
      <c r="Q382" t="s">
        <v>7</v>
      </c>
      <c r="R382">
        <v>45000</v>
      </c>
      <c r="S382" t="s">
        <v>37</v>
      </c>
      <c r="T382" t="s">
        <v>4199</v>
      </c>
      <c r="U382" t="s">
        <v>4200</v>
      </c>
      <c r="V382" t="s">
        <v>4201</v>
      </c>
      <c r="W382">
        <v>5.1022400000000002E-2</v>
      </c>
    </row>
    <row r="383" spans="5:23">
      <c r="E383" t="s">
        <v>38</v>
      </c>
      <c r="F383">
        <v>33407.699999999997</v>
      </c>
      <c r="G383" t="s">
        <v>1</v>
      </c>
      <c r="H383" t="s">
        <v>36</v>
      </c>
      <c r="I383" t="s">
        <v>3</v>
      </c>
      <c r="J383">
        <v>0.83440899999999996</v>
      </c>
      <c r="K383" t="s">
        <v>4</v>
      </c>
      <c r="L383">
        <v>4299.2700000000004</v>
      </c>
      <c r="M383" t="s">
        <v>5</v>
      </c>
      <c r="N383">
        <v>10.466888584595999</v>
      </c>
      <c r="O383" t="s">
        <v>6</v>
      </c>
      <c r="P383">
        <v>45000</v>
      </c>
      <c r="Q383" t="s">
        <v>7</v>
      </c>
      <c r="R383">
        <v>45000</v>
      </c>
      <c r="S383" t="s">
        <v>39</v>
      </c>
      <c r="T383" t="s">
        <v>4199</v>
      </c>
      <c r="U383" t="s">
        <v>4200</v>
      </c>
      <c r="V383" t="s">
        <v>4201</v>
      </c>
      <c r="W383">
        <v>5.1022400000000002E-2</v>
      </c>
    </row>
    <row r="384" spans="5:23">
      <c r="E384" t="s">
        <v>38</v>
      </c>
      <c r="F384">
        <v>32698.9</v>
      </c>
      <c r="G384" t="s">
        <v>1</v>
      </c>
      <c r="H384" t="s">
        <v>40</v>
      </c>
      <c r="I384" t="s">
        <v>3</v>
      </c>
      <c r="J384">
        <v>0.83396800000000004</v>
      </c>
      <c r="K384" t="s">
        <v>4</v>
      </c>
      <c r="L384">
        <v>4397.12</v>
      </c>
      <c r="M384" t="s">
        <v>5</v>
      </c>
      <c r="N384">
        <v>10.233979064601</v>
      </c>
      <c r="O384" t="s">
        <v>6</v>
      </c>
      <c r="P384">
        <v>45000</v>
      </c>
      <c r="Q384" t="s">
        <v>7</v>
      </c>
      <c r="R384">
        <v>45000</v>
      </c>
      <c r="S384" t="s">
        <v>41</v>
      </c>
      <c r="T384" t="s">
        <v>4202</v>
      </c>
      <c r="U384" t="s">
        <v>4203</v>
      </c>
      <c r="V384" t="s">
        <v>4204</v>
      </c>
      <c r="W384">
        <v>5.7431099999999999E-2</v>
      </c>
    </row>
    <row r="385" spans="5:23">
      <c r="E385" t="s">
        <v>42</v>
      </c>
      <c r="F385">
        <v>32698.9</v>
      </c>
      <c r="G385" t="s">
        <v>1</v>
      </c>
      <c r="H385" t="s">
        <v>40</v>
      </c>
      <c r="I385" t="s">
        <v>3</v>
      </c>
      <c r="J385">
        <v>0.83396800000000004</v>
      </c>
      <c r="K385" t="s">
        <v>4</v>
      </c>
      <c r="L385">
        <v>4397.12</v>
      </c>
      <c r="M385" t="s">
        <v>5</v>
      </c>
      <c r="N385">
        <v>10.233979064601</v>
      </c>
      <c r="O385" t="s">
        <v>6</v>
      </c>
      <c r="P385">
        <v>45000</v>
      </c>
      <c r="Q385" t="s">
        <v>7</v>
      </c>
      <c r="R385">
        <v>45000</v>
      </c>
      <c r="S385" t="s">
        <v>41</v>
      </c>
      <c r="T385" t="s">
        <v>4202</v>
      </c>
      <c r="U385" t="s">
        <v>4203</v>
      </c>
      <c r="V385" t="s">
        <v>4204</v>
      </c>
      <c r="W385">
        <v>5.7431099999999999E-2</v>
      </c>
    </row>
    <row r="386" spans="5:23">
      <c r="E386" t="s">
        <v>42</v>
      </c>
      <c r="F386">
        <v>23110.3</v>
      </c>
      <c r="G386" t="s">
        <v>1</v>
      </c>
      <c r="H386" t="s">
        <v>14</v>
      </c>
      <c r="I386" t="s">
        <v>3</v>
      </c>
      <c r="J386">
        <v>0.98277599999999998</v>
      </c>
      <c r="K386" t="s">
        <v>4</v>
      </c>
      <c r="L386">
        <v>4480.07</v>
      </c>
      <c r="M386" t="s">
        <v>5</v>
      </c>
      <c r="N386">
        <v>10.044480731767999</v>
      </c>
      <c r="O386" t="s">
        <v>6</v>
      </c>
      <c r="P386">
        <v>45000</v>
      </c>
      <c r="Q386" t="s">
        <v>7</v>
      </c>
      <c r="R386">
        <v>45000</v>
      </c>
      <c r="S386" t="s">
        <v>43</v>
      </c>
      <c r="T386" t="s">
        <v>4205</v>
      </c>
      <c r="U386" t="s">
        <v>4206</v>
      </c>
      <c r="V386" t="s">
        <v>4207</v>
      </c>
      <c r="W386">
        <v>4.9641599999999996E-3</v>
      </c>
    </row>
    <row r="387" spans="5:23">
      <c r="E387" t="s">
        <v>44</v>
      </c>
      <c r="F387">
        <v>23110.3</v>
      </c>
      <c r="G387" t="s">
        <v>1</v>
      </c>
      <c r="H387" t="s">
        <v>14</v>
      </c>
      <c r="I387" t="s">
        <v>3</v>
      </c>
      <c r="J387">
        <v>0.98277599999999998</v>
      </c>
      <c r="K387" t="s">
        <v>4</v>
      </c>
      <c r="L387">
        <v>4480.07</v>
      </c>
      <c r="M387" t="s">
        <v>5</v>
      </c>
      <c r="N387">
        <v>10.044480731767999</v>
      </c>
      <c r="O387" t="s">
        <v>6</v>
      </c>
      <c r="P387">
        <v>45000</v>
      </c>
      <c r="Q387" t="s">
        <v>7</v>
      </c>
      <c r="R387">
        <v>45000</v>
      </c>
      <c r="S387" t="s">
        <v>45</v>
      </c>
      <c r="T387" t="s">
        <v>4205</v>
      </c>
      <c r="U387" t="s">
        <v>4206</v>
      </c>
      <c r="V387" t="s">
        <v>4207</v>
      </c>
      <c r="W387">
        <v>4.9641599999999996E-3</v>
      </c>
    </row>
    <row r="388" spans="5:23">
      <c r="E388" t="s">
        <v>44</v>
      </c>
      <c r="F388">
        <v>23193</v>
      </c>
      <c r="G388" t="s">
        <v>1</v>
      </c>
      <c r="H388" t="s">
        <v>10</v>
      </c>
      <c r="I388" t="s">
        <v>3</v>
      </c>
      <c r="J388">
        <v>0.97993200000000003</v>
      </c>
      <c r="K388" t="s">
        <v>4</v>
      </c>
      <c r="L388">
        <v>4490.0600000000004</v>
      </c>
      <c r="M388" t="s">
        <v>5</v>
      </c>
      <c r="N388">
        <v>10.022138913588</v>
      </c>
      <c r="O388" t="s">
        <v>6</v>
      </c>
      <c r="P388">
        <v>45000</v>
      </c>
      <c r="Q388" t="s">
        <v>7</v>
      </c>
      <c r="R388">
        <v>45000</v>
      </c>
      <c r="S388" t="s">
        <v>11</v>
      </c>
      <c r="T388" t="s">
        <v>4176</v>
      </c>
      <c r="U388" t="s">
        <v>4177</v>
      </c>
      <c r="V388" t="s">
        <v>4178</v>
      </c>
      <c r="W388">
        <v>5.1870600000000003E-3</v>
      </c>
    </row>
    <row r="389" spans="5:23">
      <c r="E389" t="s">
        <v>0</v>
      </c>
      <c r="F389">
        <v>24130.9</v>
      </c>
      <c r="G389" t="s">
        <v>1</v>
      </c>
      <c r="H389" t="s">
        <v>2</v>
      </c>
      <c r="I389" t="s">
        <v>3</v>
      </c>
      <c r="J389">
        <v>0.963897</v>
      </c>
      <c r="K389" t="s">
        <v>4</v>
      </c>
      <c r="L389">
        <v>4460.32</v>
      </c>
      <c r="M389" t="s">
        <v>5</v>
      </c>
      <c r="N389">
        <v>10.088968676313</v>
      </c>
      <c r="O389" t="s">
        <v>6</v>
      </c>
      <c r="P389">
        <v>45000</v>
      </c>
      <c r="Q389" t="s">
        <v>7</v>
      </c>
      <c r="R389">
        <v>45000</v>
      </c>
      <c r="S389" t="s">
        <v>8</v>
      </c>
      <c r="T389" t="s">
        <v>4208</v>
      </c>
      <c r="U389" t="s">
        <v>4209</v>
      </c>
      <c r="V389" t="s">
        <v>4210</v>
      </c>
      <c r="W389">
        <v>1.30396E-2</v>
      </c>
    </row>
    <row r="390" spans="5:23">
      <c r="E390" t="s">
        <v>9</v>
      </c>
      <c r="F390">
        <v>23147.3</v>
      </c>
      <c r="G390" t="s">
        <v>1</v>
      </c>
      <c r="H390" t="s">
        <v>10</v>
      </c>
      <c r="I390" t="s">
        <v>3</v>
      </c>
      <c r="J390">
        <v>0.98090100000000002</v>
      </c>
      <c r="K390" t="s">
        <v>4</v>
      </c>
      <c r="L390">
        <v>4490.04</v>
      </c>
      <c r="M390" t="s">
        <v>5</v>
      </c>
      <c r="N390">
        <v>10.02218781202</v>
      </c>
      <c r="O390" t="s">
        <v>6</v>
      </c>
      <c r="P390">
        <v>45000</v>
      </c>
      <c r="Q390" t="s">
        <v>7</v>
      </c>
      <c r="R390">
        <v>45000</v>
      </c>
      <c r="S390" t="s">
        <v>11</v>
      </c>
      <c r="T390" t="s">
        <v>4211</v>
      </c>
      <c r="U390" t="s">
        <v>4212</v>
      </c>
      <c r="V390" t="s">
        <v>4213</v>
      </c>
      <c r="W390">
        <v>8.6116300000000003E-3</v>
      </c>
    </row>
    <row r="391" spans="5:23">
      <c r="E391" t="s">
        <v>12</v>
      </c>
      <c r="F391">
        <v>24130.9</v>
      </c>
      <c r="G391" t="s">
        <v>1</v>
      </c>
      <c r="H391" t="s">
        <v>2</v>
      </c>
      <c r="I391" t="s">
        <v>3</v>
      </c>
      <c r="J391">
        <v>0.963897</v>
      </c>
      <c r="K391" t="s">
        <v>4</v>
      </c>
      <c r="L391">
        <v>4460.32</v>
      </c>
      <c r="M391" t="s">
        <v>5</v>
      </c>
      <c r="N391">
        <v>10.088968676313</v>
      </c>
      <c r="O391" t="s">
        <v>6</v>
      </c>
      <c r="P391">
        <v>45000</v>
      </c>
      <c r="Q391" t="s">
        <v>7</v>
      </c>
      <c r="R391">
        <v>45000</v>
      </c>
      <c r="S391" t="s">
        <v>13</v>
      </c>
      <c r="T391" t="s">
        <v>4208</v>
      </c>
      <c r="U391" t="s">
        <v>4209</v>
      </c>
      <c r="V391" t="s">
        <v>4210</v>
      </c>
      <c r="W391">
        <v>1.30396E-2</v>
      </c>
    </row>
    <row r="392" spans="5:23">
      <c r="E392" t="s">
        <v>12</v>
      </c>
      <c r="F392">
        <v>24019.599999999999</v>
      </c>
      <c r="G392" t="s">
        <v>1</v>
      </c>
      <c r="H392" t="s">
        <v>14</v>
      </c>
      <c r="I392" t="s">
        <v>3</v>
      </c>
      <c r="J392">
        <v>0.96398300000000003</v>
      </c>
      <c r="K392" t="s">
        <v>4</v>
      </c>
      <c r="L392">
        <v>4480.18</v>
      </c>
      <c r="M392" t="s">
        <v>5</v>
      </c>
      <c r="N392">
        <v>10.044236833608</v>
      </c>
      <c r="O392" t="s">
        <v>6</v>
      </c>
      <c r="P392">
        <v>45000</v>
      </c>
      <c r="Q392" t="s">
        <v>7</v>
      </c>
      <c r="R392">
        <v>45000</v>
      </c>
      <c r="S392" t="s">
        <v>15</v>
      </c>
      <c r="T392" t="s">
        <v>4214</v>
      </c>
      <c r="U392" t="s">
        <v>4215</v>
      </c>
      <c r="V392" t="s">
        <v>4216</v>
      </c>
      <c r="W392">
        <v>1.0156500000000001E-2</v>
      </c>
    </row>
    <row r="393" spans="5:23">
      <c r="E393" t="s">
        <v>16</v>
      </c>
      <c r="F393">
        <v>24019.599999999999</v>
      </c>
      <c r="G393" t="s">
        <v>1</v>
      </c>
      <c r="H393" t="s">
        <v>14</v>
      </c>
      <c r="I393" t="s">
        <v>3</v>
      </c>
      <c r="J393">
        <v>0.96398300000000003</v>
      </c>
      <c r="K393" t="s">
        <v>4</v>
      </c>
      <c r="L393">
        <v>4480.18</v>
      </c>
      <c r="M393" t="s">
        <v>5</v>
      </c>
      <c r="N393">
        <v>10.044236833608</v>
      </c>
      <c r="O393" t="s">
        <v>6</v>
      </c>
      <c r="P393">
        <v>45000</v>
      </c>
      <c r="Q393" t="s">
        <v>7</v>
      </c>
      <c r="R393">
        <v>45000</v>
      </c>
      <c r="S393" t="s">
        <v>15</v>
      </c>
      <c r="T393" t="s">
        <v>4214</v>
      </c>
      <c r="U393" t="s">
        <v>4215</v>
      </c>
      <c r="V393" t="s">
        <v>4216</v>
      </c>
      <c r="W393">
        <v>1.0156500000000001E-2</v>
      </c>
    </row>
    <row r="394" spans="5:23">
      <c r="E394" t="s">
        <v>16</v>
      </c>
      <c r="F394">
        <v>26368.2</v>
      </c>
      <c r="G394" t="s">
        <v>1</v>
      </c>
      <c r="H394" t="s">
        <v>17</v>
      </c>
      <c r="I394" t="s">
        <v>3</v>
      </c>
      <c r="J394">
        <v>0.92625599999999997</v>
      </c>
      <c r="K394" t="s">
        <v>4</v>
      </c>
      <c r="L394">
        <v>4420.3500000000004</v>
      </c>
      <c r="M394" t="s">
        <v>5</v>
      </c>
      <c r="N394">
        <v>10.180185774385</v>
      </c>
      <c r="O394" t="s">
        <v>6</v>
      </c>
      <c r="P394">
        <v>45000</v>
      </c>
      <c r="Q394" t="s">
        <v>7</v>
      </c>
      <c r="R394">
        <v>45000</v>
      </c>
      <c r="S394" t="s">
        <v>18</v>
      </c>
      <c r="T394" t="s">
        <v>4217</v>
      </c>
      <c r="U394" t="s">
        <v>4218</v>
      </c>
      <c r="V394" t="s">
        <v>4219</v>
      </c>
      <c r="W394">
        <v>2.0584600000000002E-2</v>
      </c>
    </row>
    <row r="395" spans="5:23">
      <c r="E395" t="s">
        <v>19</v>
      </c>
      <c r="F395">
        <v>26368.2</v>
      </c>
      <c r="G395" t="s">
        <v>1</v>
      </c>
      <c r="H395" t="s">
        <v>17</v>
      </c>
      <c r="I395" t="s">
        <v>3</v>
      </c>
      <c r="J395">
        <v>0.92625599999999997</v>
      </c>
      <c r="K395" t="s">
        <v>4</v>
      </c>
      <c r="L395">
        <v>4420.3500000000004</v>
      </c>
      <c r="M395" t="s">
        <v>5</v>
      </c>
      <c r="N395">
        <v>10.180185774385</v>
      </c>
      <c r="O395" t="s">
        <v>6</v>
      </c>
      <c r="P395">
        <v>45000</v>
      </c>
      <c r="Q395" t="s">
        <v>7</v>
      </c>
      <c r="R395">
        <v>45000</v>
      </c>
      <c r="S395" t="s">
        <v>20</v>
      </c>
      <c r="T395" t="s">
        <v>4217</v>
      </c>
      <c r="U395" t="s">
        <v>4218</v>
      </c>
      <c r="V395" t="s">
        <v>4219</v>
      </c>
      <c r="W395">
        <v>2.0584600000000002E-2</v>
      </c>
    </row>
    <row r="396" spans="5:23">
      <c r="E396" t="s">
        <v>19</v>
      </c>
      <c r="F396">
        <v>26135.599999999999</v>
      </c>
      <c r="G396" t="s">
        <v>1</v>
      </c>
      <c r="H396" t="s">
        <v>2</v>
      </c>
      <c r="I396" t="s">
        <v>3</v>
      </c>
      <c r="J396">
        <v>0.92621399999999998</v>
      </c>
      <c r="K396" t="s">
        <v>4</v>
      </c>
      <c r="L396">
        <v>4460.1000000000004</v>
      </c>
      <c r="M396" t="s">
        <v>5</v>
      </c>
      <c r="N396">
        <v>10.08945627372</v>
      </c>
      <c r="O396" t="s">
        <v>6</v>
      </c>
      <c r="P396">
        <v>45000</v>
      </c>
      <c r="Q396" t="s">
        <v>7</v>
      </c>
      <c r="R396">
        <v>45000</v>
      </c>
      <c r="S396" t="s">
        <v>21</v>
      </c>
      <c r="T396" t="s">
        <v>4220</v>
      </c>
      <c r="U396" t="s">
        <v>4221</v>
      </c>
      <c r="V396" t="s">
        <v>4222</v>
      </c>
      <c r="W396">
        <v>2.64789E-2</v>
      </c>
    </row>
    <row r="397" spans="5:23">
      <c r="E397" t="s">
        <v>22</v>
      </c>
      <c r="F397">
        <v>26135.599999999999</v>
      </c>
      <c r="G397" t="s">
        <v>1</v>
      </c>
      <c r="H397" t="s">
        <v>2</v>
      </c>
      <c r="I397" t="s">
        <v>3</v>
      </c>
      <c r="J397">
        <v>0.92621399999999998</v>
      </c>
      <c r="K397" t="s">
        <v>4</v>
      </c>
      <c r="L397">
        <v>4460.1000000000004</v>
      </c>
      <c r="M397" t="s">
        <v>5</v>
      </c>
      <c r="N397">
        <v>10.08945627372</v>
      </c>
      <c r="O397" t="s">
        <v>6</v>
      </c>
      <c r="P397">
        <v>45000</v>
      </c>
      <c r="Q397" t="s">
        <v>7</v>
      </c>
      <c r="R397">
        <v>45000</v>
      </c>
      <c r="S397" t="s">
        <v>21</v>
      </c>
      <c r="T397" t="s">
        <v>4220</v>
      </c>
      <c r="U397" t="s">
        <v>4221</v>
      </c>
      <c r="V397" t="s">
        <v>4222</v>
      </c>
      <c r="W397">
        <v>2.64789E-2</v>
      </c>
    </row>
    <row r="398" spans="5:23">
      <c r="E398" t="s">
        <v>22</v>
      </c>
      <c r="F398">
        <v>28934.3</v>
      </c>
      <c r="G398" t="s">
        <v>1</v>
      </c>
      <c r="H398" t="s">
        <v>23</v>
      </c>
      <c r="I398" t="s">
        <v>3</v>
      </c>
      <c r="J398">
        <v>0.88827</v>
      </c>
      <c r="K398" t="s">
        <v>4</v>
      </c>
      <c r="L398">
        <v>4380.22</v>
      </c>
      <c r="M398" t="s">
        <v>5</v>
      </c>
      <c r="N398">
        <v>10.273448190687001</v>
      </c>
      <c r="O398" t="s">
        <v>6</v>
      </c>
      <c r="P398">
        <v>45000</v>
      </c>
      <c r="Q398" t="s">
        <v>7</v>
      </c>
      <c r="R398">
        <v>45000</v>
      </c>
      <c r="S398" t="s">
        <v>24</v>
      </c>
      <c r="T398" t="s">
        <v>4223</v>
      </c>
      <c r="U398" t="s">
        <v>4224</v>
      </c>
      <c r="V398" t="s">
        <v>4225</v>
      </c>
      <c r="W398">
        <v>3.5040700000000001E-2</v>
      </c>
    </row>
    <row r="399" spans="5:23">
      <c r="E399" t="s">
        <v>25</v>
      </c>
      <c r="F399">
        <v>28934.3</v>
      </c>
      <c r="G399" t="s">
        <v>1</v>
      </c>
      <c r="H399" t="s">
        <v>23</v>
      </c>
      <c r="I399" t="s">
        <v>3</v>
      </c>
      <c r="J399">
        <v>0.88827</v>
      </c>
      <c r="K399" t="s">
        <v>4</v>
      </c>
      <c r="L399">
        <v>4380.22</v>
      </c>
      <c r="M399" t="s">
        <v>5</v>
      </c>
      <c r="N399">
        <v>10.273448190687001</v>
      </c>
      <c r="O399" t="s">
        <v>6</v>
      </c>
      <c r="P399">
        <v>45000</v>
      </c>
      <c r="Q399" t="s">
        <v>7</v>
      </c>
      <c r="R399">
        <v>45000</v>
      </c>
      <c r="S399" t="s">
        <v>26</v>
      </c>
      <c r="T399" t="s">
        <v>4223</v>
      </c>
      <c r="U399" t="s">
        <v>4224</v>
      </c>
      <c r="V399" t="s">
        <v>4225</v>
      </c>
      <c r="W399">
        <v>3.5040700000000001E-2</v>
      </c>
    </row>
    <row r="400" spans="5:23">
      <c r="E400" t="s">
        <v>25</v>
      </c>
      <c r="F400">
        <v>27967.7</v>
      </c>
      <c r="G400" t="s">
        <v>1</v>
      </c>
      <c r="H400" t="s">
        <v>27</v>
      </c>
      <c r="I400" t="s">
        <v>3</v>
      </c>
      <c r="J400">
        <v>0.89743399999999995</v>
      </c>
      <c r="K400" t="s">
        <v>4</v>
      </c>
      <c r="L400">
        <v>4439.54</v>
      </c>
      <c r="M400" t="s">
        <v>5</v>
      </c>
      <c r="N400">
        <v>10.136185724223999</v>
      </c>
      <c r="O400" t="s">
        <v>6</v>
      </c>
      <c r="P400">
        <v>45000</v>
      </c>
      <c r="Q400" t="s">
        <v>7</v>
      </c>
      <c r="R400">
        <v>45000</v>
      </c>
      <c r="S400" t="s">
        <v>28</v>
      </c>
      <c r="T400" t="s">
        <v>4226</v>
      </c>
      <c r="U400" t="s">
        <v>4227</v>
      </c>
      <c r="V400" t="s">
        <v>4228</v>
      </c>
      <c r="W400">
        <v>3.4211800000000001E-2</v>
      </c>
    </row>
    <row r="401" spans="5:23">
      <c r="E401" t="s">
        <v>29</v>
      </c>
      <c r="F401">
        <v>27967.7</v>
      </c>
      <c r="G401" t="s">
        <v>1</v>
      </c>
      <c r="H401" t="s">
        <v>27</v>
      </c>
      <c r="I401" t="s">
        <v>3</v>
      </c>
      <c r="J401">
        <v>0.89743399999999995</v>
      </c>
      <c r="K401" t="s">
        <v>4</v>
      </c>
      <c r="L401">
        <v>4439.54</v>
      </c>
      <c r="M401" t="s">
        <v>5</v>
      </c>
      <c r="N401">
        <v>10.136185724223999</v>
      </c>
      <c r="O401" t="s">
        <v>6</v>
      </c>
      <c r="P401">
        <v>45000</v>
      </c>
      <c r="Q401" t="s">
        <v>7</v>
      </c>
      <c r="R401">
        <v>45000</v>
      </c>
      <c r="S401" t="s">
        <v>28</v>
      </c>
      <c r="T401" t="s">
        <v>4226</v>
      </c>
      <c r="U401" t="s">
        <v>4227</v>
      </c>
      <c r="V401" t="s">
        <v>4228</v>
      </c>
      <c r="W401">
        <v>3.4211800000000001E-2</v>
      </c>
    </row>
    <row r="402" spans="5:23">
      <c r="E402" t="s">
        <v>29</v>
      </c>
      <c r="F402">
        <v>31067.3</v>
      </c>
      <c r="G402" t="s">
        <v>1</v>
      </c>
      <c r="H402" t="s">
        <v>30</v>
      </c>
      <c r="I402" t="s">
        <v>3</v>
      </c>
      <c r="J402">
        <v>0.861174</v>
      </c>
      <c r="K402" t="s">
        <v>4</v>
      </c>
      <c r="L402">
        <v>4340.25</v>
      </c>
      <c r="M402" t="s">
        <v>5</v>
      </c>
      <c r="N402">
        <v>10.368074021081</v>
      </c>
      <c r="O402" t="s">
        <v>6</v>
      </c>
      <c r="P402">
        <v>45000</v>
      </c>
      <c r="Q402" t="s">
        <v>7</v>
      </c>
      <c r="R402">
        <v>45000</v>
      </c>
      <c r="S402" t="s">
        <v>31</v>
      </c>
      <c r="T402" t="s">
        <v>4229</v>
      </c>
      <c r="U402" t="s">
        <v>4230</v>
      </c>
      <c r="V402" t="s">
        <v>4231</v>
      </c>
      <c r="W402">
        <v>4.6106500000000002E-2</v>
      </c>
    </row>
    <row r="403" spans="5:23">
      <c r="E403" t="s">
        <v>32</v>
      </c>
      <c r="F403">
        <v>31067.3</v>
      </c>
      <c r="G403" t="s">
        <v>1</v>
      </c>
      <c r="H403" t="s">
        <v>30</v>
      </c>
      <c r="I403" t="s">
        <v>3</v>
      </c>
      <c r="J403">
        <v>0.861174</v>
      </c>
      <c r="K403" t="s">
        <v>4</v>
      </c>
      <c r="L403">
        <v>4340.25</v>
      </c>
      <c r="M403" t="s">
        <v>5</v>
      </c>
      <c r="N403">
        <v>10.368074021081</v>
      </c>
      <c r="O403" t="s">
        <v>6</v>
      </c>
      <c r="P403">
        <v>45000</v>
      </c>
      <c r="Q403" t="s">
        <v>7</v>
      </c>
      <c r="R403">
        <v>45000</v>
      </c>
      <c r="S403" t="s">
        <v>33</v>
      </c>
      <c r="T403" t="s">
        <v>4229</v>
      </c>
      <c r="U403" t="s">
        <v>4230</v>
      </c>
      <c r="V403" t="s">
        <v>4231</v>
      </c>
      <c r="W403">
        <v>4.6106500000000002E-2</v>
      </c>
    </row>
    <row r="404" spans="5:23">
      <c r="E404" t="s">
        <v>32</v>
      </c>
      <c r="F404">
        <v>30079.8</v>
      </c>
      <c r="G404" t="s">
        <v>1</v>
      </c>
      <c r="H404" t="s">
        <v>17</v>
      </c>
      <c r="I404" t="s">
        <v>3</v>
      </c>
      <c r="J404">
        <v>0.86734599999999995</v>
      </c>
      <c r="K404" t="s">
        <v>4</v>
      </c>
      <c r="L404">
        <v>4419.17</v>
      </c>
      <c r="M404" t="s">
        <v>5</v>
      </c>
      <c r="N404">
        <v>10.182914483605</v>
      </c>
      <c r="O404" t="s">
        <v>6</v>
      </c>
      <c r="P404">
        <v>45000</v>
      </c>
      <c r="Q404" t="s">
        <v>7</v>
      </c>
      <c r="R404">
        <v>45000</v>
      </c>
      <c r="S404" t="s">
        <v>34</v>
      </c>
      <c r="T404" t="s">
        <v>4232</v>
      </c>
      <c r="U404" t="s">
        <v>4233</v>
      </c>
      <c r="V404" t="s">
        <v>4234</v>
      </c>
      <c r="W404">
        <v>4.4618400000000003E-2</v>
      </c>
    </row>
    <row r="405" spans="5:23">
      <c r="E405" t="s">
        <v>35</v>
      </c>
      <c r="F405">
        <v>30079.8</v>
      </c>
      <c r="G405" t="s">
        <v>1</v>
      </c>
      <c r="H405" t="s">
        <v>17</v>
      </c>
      <c r="I405" t="s">
        <v>3</v>
      </c>
      <c r="J405">
        <v>0.86734599999999995</v>
      </c>
      <c r="K405" t="s">
        <v>4</v>
      </c>
      <c r="L405">
        <v>4419.17</v>
      </c>
      <c r="M405" t="s">
        <v>5</v>
      </c>
      <c r="N405">
        <v>10.182914483605</v>
      </c>
      <c r="O405" t="s">
        <v>6</v>
      </c>
      <c r="P405">
        <v>45000</v>
      </c>
      <c r="Q405" t="s">
        <v>7</v>
      </c>
      <c r="R405">
        <v>45000</v>
      </c>
      <c r="S405" t="s">
        <v>34</v>
      </c>
      <c r="T405" t="s">
        <v>4232</v>
      </c>
      <c r="U405" t="s">
        <v>4233</v>
      </c>
      <c r="V405" t="s">
        <v>4234</v>
      </c>
      <c r="W405">
        <v>4.4618400000000003E-2</v>
      </c>
    </row>
    <row r="406" spans="5:23">
      <c r="E406" t="s">
        <v>35</v>
      </c>
      <c r="F406">
        <v>33418.400000000001</v>
      </c>
      <c r="G406" t="s">
        <v>1</v>
      </c>
      <c r="H406" t="s">
        <v>36</v>
      </c>
      <c r="I406" t="s">
        <v>3</v>
      </c>
      <c r="J406">
        <v>0.83425700000000003</v>
      </c>
      <c r="K406" t="s">
        <v>4</v>
      </c>
      <c r="L406">
        <v>4299.47</v>
      </c>
      <c r="M406" t="s">
        <v>5</v>
      </c>
      <c r="N406">
        <v>10.466401481273</v>
      </c>
      <c r="O406" t="s">
        <v>6</v>
      </c>
      <c r="P406">
        <v>45000</v>
      </c>
      <c r="Q406" t="s">
        <v>7</v>
      </c>
      <c r="R406">
        <v>45000</v>
      </c>
      <c r="S406" t="s">
        <v>37</v>
      </c>
      <c r="T406" t="s">
        <v>4235</v>
      </c>
      <c r="U406" t="s">
        <v>4236</v>
      </c>
      <c r="V406" t="s">
        <v>4237</v>
      </c>
      <c r="W406">
        <v>5.7236500000000003E-2</v>
      </c>
    </row>
    <row r="407" spans="5:23">
      <c r="E407" t="s">
        <v>38</v>
      </c>
      <c r="F407">
        <v>33418.400000000001</v>
      </c>
      <c r="G407" t="s">
        <v>1</v>
      </c>
      <c r="H407" t="s">
        <v>36</v>
      </c>
      <c r="I407" t="s">
        <v>3</v>
      </c>
      <c r="J407">
        <v>0.83425700000000003</v>
      </c>
      <c r="K407" t="s">
        <v>4</v>
      </c>
      <c r="L407">
        <v>4299.47</v>
      </c>
      <c r="M407" t="s">
        <v>5</v>
      </c>
      <c r="N407">
        <v>10.466401481273</v>
      </c>
      <c r="O407" t="s">
        <v>6</v>
      </c>
      <c r="P407">
        <v>45000</v>
      </c>
      <c r="Q407" t="s">
        <v>7</v>
      </c>
      <c r="R407">
        <v>45000</v>
      </c>
      <c r="S407" t="s">
        <v>39</v>
      </c>
      <c r="T407" t="s">
        <v>4235</v>
      </c>
      <c r="U407" t="s">
        <v>4236</v>
      </c>
      <c r="V407" t="s">
        <v>4237</v>
      </c>
      <c r="W407">
        <v>5.7236500000000003E-2</v>
      </c>
    </row>
    <row r="408" spans="5:23">
      <c r="E408" t="s">
        <v>38</v>
      </c>
      <c r="F408">
        <v>32541.8</v>
      </c>
      <c r="G408" t="s">
        <v>1</v>
      </c>
      <c r="H408" t="s">
        <v>40</v>
      </c>
      <c r="I408" t="s">
        <v>3</v>
      </c>
      <c r="J408">
        <v>0.83589899999999995</v>
      </c>
      <c r="K408" t="s">
        <v>4</v>
      </c>
      <c r="L408">
        <v>4397.95</v>
      </c>
      <c r="M408" t="s">
        <v>5</v>
      </c>
      <c r="N408">
        <v>10.232030255305</v>
      </c>
      <c r="O408" t="s">
        <v>6</v>
      </c>
      <c r="P408">
        <v>45000</v>
      </c>
      <c r="Q408" t="s">
        <v>7</v>
      </c>
      <c r="R408">
        <v>45000</v>
      </c>
      <c r="S408" t="s">
        <v>41</v>
      </c>
      <c r="T408" t="s">
        <v>4238</v>
      </c>
      <c r="U408" t="s">
        <v>4239</v>
      </c>
      <c r="V408" t="s">
        <v>4240</v>
      </c>
      <c r="W408">
        <v>5.4588900000000003E-2</v>
      </c>
    </row>
    <row r="409" spans="5:23">
      <c r="E409" t="s">
        <v>42</v>
      </c>
      <c r="F409">
        <v>32541.8</v>
      </c>
      <c r="G409" t="s">
        <v>1</v>
      </c>
      <c r="H409" t="s">
        <v>40</v>
      </c>
      <c r="I409" t="s">
        <v>3</v>
      </c>
      <c r="J409">
        <v>0.83589899999999995</v>
      </c>
      <c r="K409" t="s">
        <v>4</v>
      </c>
      <c r="L409">
        <v>4397.95</v>
      </c>
      <c r="M409" t="s">
        <v>5</v>
      </c>
      <c r="N409">
        <v>10.232030255305</v>
      </c>
      <c r="O409" t="s">
        <v>6</v>
      </c>
      <c r="P409">
        <v>45000</v>
      </c>
      <c r="Q409" t="s">
        <v>7</v>
      </c>
      <c r="R409">
        <v>45000</v>
      </c>
      <c r="S409" t="s">
        <v>41</v>
      </c>
      <c r="T409" t="s">
        <v>4238</v>
      </c>
      <c r="U409" t="s">
        <v>4239</v>
      </c>
      <c r="V409" t="s">
        <v>4240</v>
      </c>
      <c r="W409">
        <v>5.4588900000000003E-2</v>
      </c>
    </row>
    <row r="410" spans="5:23">
      <c r="E410" t="s">
        <v>42</v>
      </c>
      <c r="F410">
        <v>23149.4</v>
      </c>
      <c r="G410" t="s">
        <v>1</v>
      </c>
      <c r="H410" t="s">
        <v>14</v>
      </c>
      <c r="I410" t="s">
        <v>3</v>
      </c>
      <c r="J410">
        <v>0.98193399999999997</v>
      </c>
      <c r="K410" t="s">
        <v>4</v>
      </c>
      <c r="L410">
        <v>4480.18</v>
      </c>
      <c r="M410" t="s">
        <v>5</v>
      </c>
      <c r="N410">
        <v>10.044236734608001</v>
      </c>
      <c r="O410" t="s">
        <v>6</v>
      </c>
      <c r="P410">
        <v>45000</v>
      </c>
      <c r="Q410" t="s">
        <v>7</v>
      </c>
      <c r="R410">
        <v>45000</v>
      </c>
      <c r="S410" t="s">
        <v>43</v>
      </c>
      <c r="T410" t="s">
        <v>4241</v>
      </c>
      <c r="U410" t="s">
        <v>4242</v>
      </c>
      <c r="V410" t="s">
        <v>4243</v>
      </c>
      <c r="W410">
        <v>4.0522099999999997E-3</v>
      </c>
    </row>
    <row r="411" spans="5:23">
      <c r="E411" t="s">
        <v>44</v>
      </c>
      <c r="F411">
        <v>23149.4</v>
      </c>
      <c r="G411" t="s">
        <v>1</v>
      </c>
      <c r="H411" t="s">
        <v>14</v>
      </c>
      <c r="I411" t="s">
        <v>3</v>
      </c>
      <c r="J411">
        <v>0.98193399999999997</v>
      </c>
      <c r="K411" t="s">
        <v>4</v>
      </c>
      <c r="L411">
        <v>4480.18</v>
      </c>
      <c r="M411" t="s">
        <v>5</v>
      </c>
      <c r="N411">
        <v>10.044236734608001</v>
      </c>
      <c r="O411" t="s">
        <v>6</v>
      </c>
      <c r="P411">
        <v>45000</v>
      </c>
      <c r="Q411" t="s">
        <v>7</v>
      </c>
      <c r="R411">
        <v>45000</v>
      </c>
      <c r="S411" t="s">
        <v>45</v>
      </c>
      <c r="T411" t="s">
        <v>4241</v>
      </c>
      <c r="U411" t="s">
        <v>4242</v>
      </c>
      <c r="V411" t="s">
        <v>4243</v>
      </c>
      <c r="W411">
        <v>4.0522099999999997E-3</v>
      </c>
    </row>
    <row r="412" spans="5:23">
      <c r="E412" t="s">
        <v>44</v>
      </c>
      <c r="F412">
        <v>23147.3</v>
      </c>
      <c r="G412" t="s">
        <v>1</v>
      </c>
      <c r="H412" t="s">
        <v>10</v>
      </c>
      <c r="I412" t="s">
        <v>3</v>
      </c>
      <c r="J412">
        <v>0.98090100000000002</v>
      </c>
      <c r="K412" t="s">
        <v>4</v>
      </c>
      <c r="L412">
        <v>4490.04</v>
      </c>
      <c r="M412" t="s">
        <v>5</v>
      </c>
      <c r="N412">
        <v>10.02218781202</v>
      </c>
      <c r="O412" t="s">
        <v>6</v>
      </c>
      <c r="P412">
        <v>45000</v>
      </c>
      <c r="Q412" t="s">
        <v>7</v>
      </c>
      <c r="R412">
        <v>45000</v>
      </c>
      <c r="S412" t="s">
        <v>11</v>
      </c>
      <c r="T412" t="s">
        <v>4211</v>
      </c>
      <c r="U412" t="s">
        <v>4212</v>
      </c>
      <c r="V412" t="s">
        <v>4213</v>
      </c>
      <c r="W412">
        <v>8.6116300000000003E-3</v>
      </c>
    </row>
    <row r="413" spans="5:23">
      <c r="E413" t="s">
        <v>0</v>
      </c>
      <c r="F413">
        <v>23975.8</v>
      </c>
      <c r="G413" t="s">
        <v>1</v>
      </c>
      <c r="H413" t="s">
        <v>2</v>
      </c>
      <c r="I413" t="s">
        <v>3</v>
      </c>
      <c r="J413">
        <v>0.96699999999999997</v>
      </c>
      <c r="K413" t="s">
        <v>4</v>
      </c>
      <c r="L413">
        <v>4460.3999999999996</v>
      </c>
      <c r="M413" t="s">
        <v>5</v>
      </c>
      <c r="N413">
        <v>10.088773676582999</v>
      </c>
      <c r="O413" t="s">
        <v>6</v>
      </c>
      <c r="P413">
        <v>45000</v>
      </c>
      <c r="Q413" t="s">
        <v>7</v>
      </c>
      <c r="R413">
        <v>45000</v>
      </c>
      <c r="S413" t="s">
        <v>8</v>
      </c>
      <c r="T413" t="s">
        <v>4244</v>
      </c>
      <c r="U413" t="s">
        <v>4245</v>
      </c>
      <c r="V413" t="s">
        <v>4246</v>
      </c>
      <c r="W413">
        <v>9.9373699999999992E-3</v>
      </c>
    </row>
    <row r="414" spans="5:23">
      <c r="E414" t="s">
        <v>9</v>
      </c>
      <c r="F414">
        <v>23097.7</v>
      </c>
      <c r="G414" t="s">
        <v>1</v>
      </c>
      <c r="H414" t="s">
        <v>10</v>
      </c>
      <c r="I414" t="s">
        <v>3</v>
      </c>
      <c r="J414">
        <v>0.98194499999999996</v>
      </c>
      <c r="K414" t="s">
        <v>4</v>
      </c>
      <c r="L414">
        <v>4490.1099999999997</v>
      </c>
      <c r="M414" t="s">
        <v>5</v>
      </c>
      <c r="N414">
        <v>10.022016667508</v>
      </c>
      <c r="O414" t="s">
        <v>6</v>
      </c>
      <c r="P414">
        <v>45000</v>
      </c>
      <c r="Q414" t="s">
        <v>7</v>
      </c>
      <c r="R414">
        <v>45000</v>
      </c>
      <c r="S414" t="s">
        <v>11</v>
      </c>
      <c r="T414" t="s">
        <v>4247</v>
      </c>
      <c r="U414" t="s">
        <v>4248</v>
      </c>
      <c r="V414" t="s">
        <v>4249</v>
      </c>
      <c r="W414">
        <v>4.4162699999999999E-3</v>
      </c>
    </row>
    <row r="415" spans="5:23">
      <c r="E415" t="s">
        <v>12</v>
      </c>
      <c r="F415">
        <v>23975.8</v>
      </c>
      <c r="G415" t="s">
        <v>1</v>
      </c>
      <c r="H415" t="s">
        <v>2</v>
      </c>
      <c r="I415" t="s">
        <v>3</v>
      </c>
      <c r="J415">
        <v>0.96699999999999997</v>
      </c>
      <c r="K415" t="s">
        <v>4</v>
      </c>
      <c r="L415">
        <v>4460.3999999999996</v>
      </c>
      <c r="M415" t="s">
        <v>5</v>
      </c>
      <c r="N415">
        <v>10.088773676582999</v>
      </c>
      <c r="O415" t="s">
        <v>6</v>
      </c>
      <c r="P415">
        <v>45000</v>
      </c>
      <c r="Q415" t="s">
        <v>7</v>
      </c>
      <c r="R415">
        <v>45000</v>
      </c>
      <c r="S415" t="s">
        <v>13</v>
      </c>
      <c r="T415" t="s">
        <v>4244</v>
      </c>
      <c r="U415" t="s">
        <v>4245</v>
      </c>
      <c r="V415" t="s">
        <v>4246</v>
      </c>
      <c r="W415">
        <v>9.9373699999999992E-3</v>
      </c>
    </row>
    <row r="416" spans="5:23">
      <c r="E416" t="s">
        <v>12</v>
      </c>
      <c r="F416">
        <v>24093.200000000001</v>
      </c>
      <c r="G416" t="s">
        <v>1</v>
      </c>
      <c r="H416" t="s">
        <v>14</v>
      </c>
      <c r="I416" t="s">
        <v>3</v>
      </c>
      <c r="J416">
        <v>0.96251500000000001</v>
      </c>
      <c r="K416" t="s">
        <v>4</v>
      </c>
      <c r="L416">
        <v>4480.1400000000003</v>
      </c>
      <c r="M416" t="s">
        <v>5</v>
      </c>
      <c r="N416">
        <v>10.044334432472001</v>
      </c>
      <c r="O416" t="s">
        <v>6</v>
      </c>
      <c r="P416">
        <v>45000</v>
      </c>
      <c r="Q416" t="s">
        <v>7</v>
      </c>
      <c r="R416">
        <v>45000</v>
      </c>
      <c r="S416" t="s">
        <v>15</v>
      </c>
      <c r="T416" t="s">
        <v>4250</v>
      </c>
      <c r="U416" t="s">
        <v>4251</v>
      </c>
      <c r="V416" t="s">
        <v>4252</v>
      </c>
      <c r="W416">
        <v>1.35721E-2</v>
      </c>
    </row>
    <row r="417" spans="5:23">
      <c r="E417" t="s">
        <v>16</v>
      </c>
      <c r="F417">
        <v>24093.200000000001</v>
      </c>
      <c r="G417" t="s">
        <v>1</v>
      </c>
      <c r="H417" t="s">
        <v>14</v>
      </c>
      <c r="I417" t="s">
        <v>3</v>
      </c>
      <c r="J417">
        <v>0.96251500000000001</v>
      </c>
      <c r="K417" t="s">
        <v>4</v>
      </c>
      <c r="L417">
        <v>4480.1400000000003</v>
      </c>
      <c r="M417" t="s">
        <v>5</v>
      </c>
      <c r="N417">
        <v>10.044334432472001</v>
      </c>
      <c r="O417" t="s">
        <v>6</v>
      </c>
      <c r="P417">
        <v>45000</v>
      </c>
      <c r="Q417" t="s">
        <v>7</v>
      </c>
      <c r="R417">
        <v>45000</v>
      </c>
      <c r="S417" t="s">
        <v>15</v>
      </c>
      <c r="T417" t="s">
        <v>4250</v>
      </c>
      <c r="U417" t="s">
        <v>4251</v>
      </c>
      <c r="V417" t="s">
        <v>4252</v>
      </c>
      <c r="W417">
        <v>1.35721E-2</v>
      </c>
    </row>
    <row r="418" spans="5:23">
      <c r="E418" t="s">
        <v>16</v>
      </c>
      <c r="F418">
        <v>25963.599999999999</v>
      </c>
      <c r="G418" t="s">
        <v>1</v>
      </c>
      <c r="H418" t="s">
        <v>17</v>
      </c>
      <c r="I418" t="s">
        <v>3</v>
      </c>
      <c r="J418">
        <v>0.933446</v>
      </c>
      <c r="K418" t="s">
        <v>4</v>
      </c>
      <c r="L418">
        <v>4420.3500000000004</v>
      </c>
      <c r="M418" t="s">
        <v>5</v>
      </c>
      <c r="N418">
        <v>10.180185774385</v>
      </c>
      <c r="O418" t="s">
        <v>6</v>
      </c>
      <c r="P418">
        <v>45000</v>
      </c>
      <c r="Q418" t="s">
        <v>7</v>
      </c>
      <c r="R418">
        <v>45000</v>
      </c>
      <c r="S418" t="s">
        <v>18</v>
      </c>
      <c r="T418" t="s">
        <v>4253</v>
      </c>
      <c r="U418" t="s">
        <v>4254</v>
      </c>
      <c r="V418" t="s">
        <v>4255</v>
      </c>
      <c r="W418">
        <v>2.2875800000000002E-2</v>
      </c>
    </row>
    <row r="419" spans="5:23">
      <c r="E419" t="s">
        <v>19</v>
      </c>
      <c r="F419">
        <v>25963.599999999999</v>
      </c>
      <c r="G419" t="s">
        <v>1</v>
      </c>
      <c r="H419" t="s">
        <v>17</v>
      </c>
      <c r="I419" t="s">
        <v>3</v>
      </c>
      <c r="J419">
        <v>0.933446</v>
      </c>
      <c r="K419" t="s">
        <v>4</v>
      </c>
      <c r="L419">
        <v>4420.3500000000004</v>
      </c>
      <c r="M419" t="s">
        <v>5</v>
      </c>
      <c r="N419">
        <v>10.180185774385</v>
      </c>
      <c r="O419" t="s">
        <v>6</v>
      </c>
      <c r="P419">
        <v>45000</v>
      </c>
      <c r="Q419" t="s">
        <v>7</v>
      </c>
      <c r="R419">
        <v>45000</v>
      </c>
      <c r="S419" t="s">
        <v>20</v>
      </c>
      <c r="T419" t="s">
        <v>4253</v>
      </c>
      <c r="U419" t="s">
        <v>4254</v>
      </c>
      <c r="V419" t="s">
        <v>4255</v>
      </c>
      <c r="W419">
        <v>2.2875800000000002E-2</v>
      </c>
    </row>
    <row r="420" spans="5:23">
      <c r="E420" t="s">
        <v>19</v>
      </c>
      <c r="F420">
        <v>26146.2</v>
      </c>
      <c r="G420" t="s">
        <v>1</v>
      </c>
      <c r="H420" t="s">
        <v>2</v>
      </c>
      <c r="I420" t="s">
        <v>3</v>
      </c>
      <c r="J420">
        <v>0.92604900000000001</v>
      </c>
      <c r="K420" t="s">
        <v>4</v>
      </c>
      <c r="L420">
        <v>4459.8900000000003</v>
      </c>
      <c r="M420" t="s">
        <v>5</v>
      </c>
      <c r="N420">
        <v>10.08994377304</v>
      </c>
      <c r="O420" t="s">
        <v>6</v>
      </c>
      <c r="P420">
        <v>45000</v>
      </c>
      <c r="Q420" t="s">
        <v>7</v>
      </c>
      <c r="R420">
        <v>45000</v>
      </c>
      <c r="S420" t="s">
        <v>21</v>
      </c>
      <c r="T420" t="s">
        <v>4256</v>
      </c>
      <c r="U420" t="s">
        <v>4257</v>
      </c>
      <c r="V420" t="s">
        <v>4258</v>
      </c>
      <c r="W420">
        <v>2.2882199999999998E-2</v>
      </c>
    </row>
    <row r="421" spans="5:23">
      <c r="E421" t="s">
        <v>22</v>
      </c>
      <c r="F421">
        <v>26146.2</v>
      </c>
      <c r="G421" t="s">
        <v>1</v>
      </c>
      <c r="H421" t="s">
        <v>2</v>
      </c>
      <c r="I421" t="s">
        <v>3</v>
      </c>
      <c r="J421">
        <v>0.92604900000000001</v>
      </c>
      <c r="K421" t="s">
        <v>4</v>
      </c>
      <c r="L421">
        <v>4459.8900000000003</v>
      </c>
      <c r="M421" t="s">
        <v>5</v>
      </c>
      <c r="N421">
        <v>10.08994377304</v>
      </c>
      <c r="O421" t="s">
        <v>6</v>
      </c>
      <c r="P421">
        <v>45000</v>
      </c>
      <c r="Q421" t="s">
        <v>7</v>
      </c>
      <c r="R421">
        <v>45000</v>
      </c>
      <c r="S421" t="s">
        <v>21</v>
      </c>
      <c r="T421" t="s">
        <v>4256</v>
      </c>
      <c r="U421" t="s">
        <v>4257</v>
      </c>
      <c r="V421" t="s">
        <v>4258</v>
      </c>
      <c r="W421">
        <v>2.2882199999999998E-2</v>
      </c>
    </row>
    <row r="422" spans="5:23">
      <c r="E422" t="s">
        <v>22</v>
      </c>
      <c r="F422">
        <v>28430.400000000001</v>
      </c>
      <c r="G422" t="s">
        <v>1</v>
      </c>
      <c r="H422" t="s">
        <v>23</v>
      </c>
      <c r="I422" t="s">
        <v>3</v>
      </c>
      <c r="J422">
        <v>0.89610800000000002</v>
      </c>
      <c r="K422" t="s">
        <v>4</v>
      </c>
      <c r="L422">
        <v>4380.22</v>
      </c>
      <c r="M422" t="s">
        <v>5</v>
      </c>
      <c r="N422">
        <v>10.273448190687001</v>
      </c>
      <c r="O422" t="s">
        <v>6</v>
      </c>
      <c r="P422">
        <v>45000</v>
      </c>
      <c r="Q422" t="s">
        <v>7</v>
      </c>
      <c r="R422">
        <v>45000</v>
      </c>
      <c r="S422" t="s">
        <v>24</v>
      </c>
      <c r="T422" t="s">
        <v>4259</v>
      </c>
      <c r="U422" t="s">
        <v>4260</v>
      </c>
      <c r="V422" t="s">
        <v>4261</v>
      </c>
      <c r="W422">
        <v>3.52231E-2</v>
      </c>
    </row>
    <row r="423" spans="5:23">
      <c r="E423" t="s">
        <v>25</v>
      </c>
      <c r="F423">
        <v>28430.400000000001</v>
      </c>
      <c r="G423" t="s">
        <v>1</v>
      </c>
      <c r="H423" t="s">
        <v>23</v>
      </c>
      <c r="I423" t="s">
        <v>3</v>
      </c>
      <c r="J423">
        <v>0.89610800000000002</v>
      </c>
      <c r="K423" t="s">
        <v>4</v>
      </c>
      <c r="L423">
        <v>4380.22</v>
      </c>
      <c r="M423" t="s">
        <v>5</v>
      </c>
      <c r="N423">
        <v>10.273448190687001</v>
      </c>
      <c r="O423" t="s">
        <v>6</v>
      </c>
      <c r="P423">
        <v>45000</v>
      </c>
      <c r="Q423" t="s">
        <v>7</v>
      </c>
      <c r="R423">
        <v>45000</v>
      </c>
      <c r="S423" t="s">
        <v>26</v>
      </c>
      <c r="T423" t="s">
        <v>4259</v>
      </c>
      <c r="U423" t="s">
        <v>4260</v>
      </c>
      <c r="V423" t="s">
        <v>4261</v>
      </c>
      <c r="W423">
        <v>3.52231E-2</v>
      </c>
    </row>
    <row r="424" spans="5:23">
      <c r="E424" t="s">
        <v>25</v>
      </c>
      <c r="F424">
        <v>27926.2</v>
      </c>
      <c r="G424" t="s">
        <v>1</v>
      </c>
      <c r="H424" t="s">
        <v>27</v>
      </c>
      <c r="I424" t="s">
        <v>3</v>
      </c>
      <c r="J424">
        <v>0.898146</v>
      </c>
      <c r="K424" t="s">
        <v>4</v>
      </c>
      <c r="L424">
        <v>4439.09</v>
      </c>
      <c r="M424" t="s">
        <v>5</v>
      </c>
      <c r="N424">
        <v>10.137209126296</v>
      </c>
      <c r="O424" t="s">
        <v>6</v>
      </c>
      <c r="P424">
        <v>45000</v>
      </c>
      <c r="Q424" t="s">
        <v>7</v>
      </c>
      <c r="R424">
        <v>45000</v>
      </c>
      <c r="S424" t="s">
        <v>28</v>
      </c>
      <c r="T424" t="s">
        <v>4262</v>
      </c>
      <c r="U424" t="s">
        <v>4263</v>
      </c>
      <c r="V424" t="s">
        <v>4264</v>
      </c>
      <c r="W424">
        <v>3.2491300000000001E-2</v>
      </c>
    </row>
    <row r="425" spans="5:23">
      <c r="E425" t="s">
        <v>29</v>
      </c>
      <c r="F425">
        <v>27926.2</v>
      </c>
      <c r="G425" t="s">
        <v>1</v>
      </c>
      <c r="H425" t="s">
        <v>27</v>
      </c>
      <c r="I425" t="s">
        <v>3</v>
      </c>
      <c r="J425">
        <v>0.898146</v>
      </c>
      <c r="K425" t="s">
        <v>4</v>
      </c>
      <c r="L425">
        <v>4439.09</v>
      </c>
      <c r="M425" t="s">
        <v>5</v>
      </c>
      <c r="N425">
        <v>10.137209126296</v>
      </c>
      <c r="O425" t="s">
        <v>6</v>
      </c>
      <c r="P425">
        <v>45000</v>
      </c>
      <c r="Q425" t="s">
        <v>7</v>
      </c>
      <c r="R425">
        <v>45000</v>
      </c>
      <c r="S425" t="s">
        <v>28</v>
      </c>
      <c r="T425" t="s">
        <v>4262</v>
      </c>
      <c r="U425" t="s">
        <v>4263</v>
      </c>
      <c r="V425" t="s">
        <v>4264</v>
      </c>
      <c r="W425">
        <v>3.2491300000000001E-2</v>
      </c>
    </row>
    <row r="426" spans="5:23">
      <c r="E426" t="s">
        <v>29</v>
      </c>
      <c r="F426">
        <v>31116.3</v>
      </c>
      <c r="G426" t="s">
        <v>1</v>
      </c>
      <c r="H426" t="s">
        <v>30</v>
      </c>
      <c r="I426" t="s">
        <v>3</v>
      </c>
      <c r="J426">
        <v>0.86049699999999996</v>
      </c>
      <c r="K426" t="s">
        <v>4</v>
      </c>
      <c r="L426">
        <v>4340.25</v>
      </c>
      <c r="M426" t="s">
        <v>5</v>
      </c>
      <c r="N426">
        <v>10.368074021081</v>
      </c>
      <c r="O426" t="s">
        <v>6</v>
      </c>
      <c r="P426">
        <v>45000</v>
      </c>
      <c r="Q426" t="s">
        <v>7</v>
      </c>
      <c r="R426">
        <v>45000</v>
      </c>
      <c r="S426" t="s">
        <v>31</v>
      </c>
      <c r="T426" t="s">
        <v>4265</v>
      </c>
      <c r="U426" t="s">
        <v>4266</v>
      </c>
      <c r="V426" t="s">
        <v>4267</v>
      </c>
      <c r="W426">
        <v>4.0583000000000001E-2</v>
      </c>
    </row>
    <row r="427" spans="5:23">
      <c r="E427" t="s">
        <v>32</v>
      </c>
      <c r="F427">
        <v>31116.3</v>
      </c>
      <c r="G427" t="s">
        <v>1</v>
      </c>
      <c r="H427" t="s">
        <v>30</v>
      </c>
      <c r="I427" t="s">
        <v>3</v>
      </c>
      <c r="J427">
        <v>0.86049699999999996</v>
      </c>
      <c r="K427" t="s">
        <v>4</v>
      </c>
      <c r="L427">
        <v>4340.25</v>
      </c>
      <c r="M427" t="s">
        <v>5</v>
      </c>
      <c r="N427">
        <v>10.368074021081</v>
      </c>
      <c r="O427" t="s">
        <v>6</v>
      </c>
      <c r="P427">
        <v>45000</v>
      </c>
      <c r="Q427" t="s">
        <v>7</v>
      </c>
      <c r="R427">
        <v>45000</v>
      </c>
      <c r="S427" t="s">
        <v>33</v>
      </c>
      <c r="T427" t="s">
        <v>4265</v>
      </c>
      <c r="U427" t="s">
        <v>4266</v>
      </c>
      <c r="V427" t="s">
        <v>4267</v>
      </c>
      <c r="W427">
        <v>4.0583000000000001E-2</v>
      </c>
    </row>
    <row r="428" spans="5:23">
      <c r="E428" t="s">
        <v>32</v>
      </c>
      <c r="F428">
        <v>30539.1</v>
      </c>
      <c r="G428" t="s">
        <v>1</v>
      </c>
      <c r="H428" t="s">
        <v>17</v>
      </c>
      <c r="I428" t="s">
        <v>3</v>
      </c>
      <c r="J428">
        <v>0.86083900000000002</v>
      </c>
      <c r="K428" t="s">
        <v>4</v>
      </c>
      <c r="L428">
        <v>4418.74</v>
      </c>
      <c r="M428" t="s">
        <v>5</v>
      </c>
      <c r="N428">
        <v>10.183888987254999</v>
      </c>
      <c r="O428" t="s">
        <v>6</v>
      </c>
      <c r="P428">
        <v>45000</v>
      </c>
      <c r="Q428" t="s">
        <v>7</v>
      </c>
      <c r="R428">
        <v>45000</v>
      </c>
      <c r="S428" t="s">
        <v>34</v>
      </c>
      <c r="T428" t="s">
        <v>4268</v>
      </c>
      <c r="U428" t="s">
        <v>4269</v>
      </c>
      <c r="V428" t="s">
        <v>4270</v>
      </c>
      <c r="W428">
        <v>5.0425299999999999E-2</v>
      </c>
    </row>
    <row r="429" spans="5:23">
      <c r="E429" t="s">
        <v>35</v>
      </c>
      <c r="F429">
        <v>30539.1</v>
      </c>
      <c r="G429" t="s">
        <v>1</v>
      </c>
      <c r="H429" t="s">
        <v>17</v>
      </c>
      <c r="I429" t="s">
        <v>3</v>
      </c>
      <c r="J429">
        <v>0.86083900000000002</v>
      </c>
      <c r="K429" t="s">
        <v>4</v>
      </c>
      <c r="L429">
        <v>4418.74</v>
      </c>
      <c r="M429" t="s">
        <v>5</v>
      </c>
      <c r="N429">
        <v>10.183888987254999</v>
      </c>
      <c r="O429" t="s">
        <v>6</v>
      </c>
      <c r="P429">
        <v>45000</v>
      </c>
      <c r="Q429" t="s">
        <v>7</v>
      </c>
      <c r="R429">
        <v>45000</v>
      </c>
      <c r="S429" t="s">
        <v>34</v>
      </c>
      <c r="T429" t="s">
        <v>4268</v>
      </c>
      <c r="U429" t="s">
        <v>4269</v>
      </c>
      <c r="V429" t="s">
        <v>4270</v>
      </c>
      <c r="W429">
        <v>5.0425299999999999E-2</v>
      </c>
    </row>
    <row r="430" spans="5:23">
      <c r="E430" t="s">
        <v>35</v>
      </c>
      <c r="F430">
        <v>33375.199999999997</v>
      </c>
      <c r="G430" t="s">
        <v>1</v>
      </c>
      <c r="H430" t="s">
        <v>36</v>
      </c>
      <c r="I430" t="s">
        <v>3</v>
      </c>
      <c r="J430">
        <v>0.834758</v>
      </c>
      <c r="K430" t="s">
        <v>4</v>
      </c>
      <c r="L430">
        <v>4299.87</v>
      </c>
      <c r="M430" t="s">
        <v>5</v>
      </c>
      <c r="N430">
        <v>10.465427274627</v>
      </c>
      <c r="O430" t="s">
        <v>6</v>
      </c>
      <c r="P430">
        <v>45000</v>
      </c>
      <c r="Q430" t="s">
        <v>7</v>
      </c>
      <c r="R430">
        <v>45000</v>
      </c>
      <c r="S430" t="s">
        <v>37</v>
      </c>
      <c r="T430" t="s">
        <v>4271</v>
      </c>
      <c r="U430" t="s">
        <v>4272</v>
      </c>
      <c r="V430" t="s">
        <v>4273</v>
      </c>
      <c r="W430">
        <v>4.8589199999999999E-2</v>
      </c>
    </row>
    <row r="431" spans="5:23">
      <c r="E431" t="s">
        <v>38</v>
      </c>
      <c r="F431">
        <v>33375.199999999997</v>
      </c>
      <c r="G431" t="s">
        <v>1</v>
      </c>
      <c r="H431" t="s">
        <v>36</v>
      </c>
      <c r="I431" t="s">
        <v>3</v>
      </c>
      <c r="J431">
        <v>0.834758</v>
      </c>
      <c r="K431" t="s">
        <v>4</v>
      </c>
      <c r="L431">
        <v>4299.87</v>
      </c>
      <c r="M431" t="s">
        <v>5</v>
      </c>
      <c r="N431">
        <v>10.465427274627</v>
      </c>
      <c r="O431" t="s">
        <v>6</v>
      </c>
      <c r="P431">
        <v>45000</v>
      </c>
      <c r="Q431" t="s">
        <v>7</v>
      </c>
      <c r="R431">
        <v>45000</v>
      </c>
      <c r="S431" t="s">
        <v>39</v>
      </c>
      <c r="T431" t="s">
        <v>4271</v>
      </c>
      <c r="U431" t="s">
        <v>4272</v>
      </c>
      <c r="V431" t="s">
        <v>4273</v>
      </c>
      <c r="W431">
        <v>4.8589199999999999E-2</v>
      </c>
    </row>
    <row r="432" spans="5:23">
      <c r="E432" t="s">
        <v>38</v>
      </c>
      <c r="F432">
        <v>32896.800000000003</v>
      </c>
      <c r="G432" t="s">
        <v>1</v>
      </c>
      <c r="H432" t="s">
        <v>40</v>
      </c>
      <c r="I432" t="s">
        <v>3</v>
      </c>
      <c r="J432">
        <v>0.83140599999999998</v>
      </c>
      <c r="K432" t="s">
        <v>4</v>
      </c>
      <c r="L432">
        <v>4397.6400000000003</v>
      </c>
      <c r="M432" t="s">
        <v>5</v>
      </c>
      <c r="N432">
        <v>10.232761058791001</v>
      </c>
      <c r="O432" t="s">
        <v>6</v>
      </c>
      <c r="P432">
        <v>45000</v>
      </c>
      <c r="Q432" t="s">
        <v>7</v>
      </c>
      <c r="R432">
        <v>45000</v>
      </c>
      <c r="S432" t="s">
        <v>41</v>
      </c>
      <c r="T432" t="s">
        <v>4274</v>
      </c>
      <c r="U432" t="s">
        <v>4275</v>
      </c>
      <c r="V432" t="s">
        <v>4276</v>
      </c>
      <c r="W432">
        <v>5.50999E-2</v>
      </c>
    </row>
    <row r="433" spans="5:23">
      <c r="E433" t="s">
        <v>42</v>
      </c>
      <c r="F433">
        <v>32896.800000000003</v>
      </c>
      <c r="G433" t="s">
        <v>1</v>
      </c>
      <c r="H433" t="s">
        <v>40</v>
      </c>
      <c r="I433" t="s">
        <v>3</v>
      </c>
      <c r="J433">
        <v>0.83140599999999998</v>
      </c>
      <c r="K433" t="s">
        <v>4</v>
      </c>
      <c r="L433">
        <v>4397.6400000000003</v>
      </c>
      <c r="M433" t="s">
        <v>5</v>
      </c>
      <c r="N433">
        <v>10.232761058791001</v>
      </c>
      <c r="O433" t="s">
        <v>6</v>
      </c>
      <c r="P433">
        <v>45000</v>
      </c>
      <c r="Q433" t="s">
        <v>7</v>
      </c>
      <c r="R433">
        <v>45000</v>
      </c>
      <c r="S433" t="s">
        <v>41</v>
      </c>
      <c r="T433" t="s">
        <v>4274</v>
      </c>
      <c r="U433" t="s">
        <v>4275</v>
      </c>
      <c r="V433" t="s">
        <v>4276</v>
      </c>
      <c r="W433">
        <v>5.50999E-2</v>
      </c>
    </row>
    <row r="434" spans="5:23">
      <c r="E434" t="s">
        <v>42</v>
      </c>
      <c r="F434">
        <v>23299.3</v>
      </c>
      <c r="G434" t="s">
        <v>1</v>
      </c>
      <c r="H434" t="s">
        <v>14</v>
      </c>
      <c r="I434" t="s">
        <v>3</v>
      </c>
      <c r="J434">
        <v>0.97876700000000005</v>
      </c>
      <c r="K434" t="s">
        <v>4</v>
      </c>
      <c r="L434">
        <v>4480.2</v>
      </c>
      <c r="M434" t="s">
        <v>5</v>
      </c>
      <c r="N434">
        <v>10.044187935176</v>
      </c>
      <c r="O434" t="s">
        <v>6</v>
      </c>
      <c r="P434">
        <v>45000</v>
      </c>
      <c r="Q434" t="s">
        <v>7</v>
      </c>
      <c r="R434">
        <v>45000</v>
      </c>
      <c r="S434" t="s">
        <v>43</v>
      </c>
      <c r="T434" t="s">
        <v>4277</v>
      </c>
      <c r="U434" t="s">
        <v>4278</v>
      </c>
      <c r="V434" t="s">
        <v>4279</v>
      </c>
      <c r="W434">
        <v>5.7777999999999996E-3</v>
      </c>
    </row>
    <row r="435" spans="5:23">
      <c r="E435" t="s">
        <v>44</v>
      </c>
      <c r="F435">
        <v>23299.3</v>
      </c>
      <c r="G435" t="s">
        <v>1</v>
      </c>
      <c r="H435" t="s">
        <v>14</v>
      </c>
      <c r="I435" t="s">
        <v>3</v>
      </c>
      <c r="J435">
        <v>0.97876700000000005</v>
      </c>
      <c r="K435" t="s">
        <v>4</v>
      </c>
      <c r="L435">
        <v>4480.2</v>
      </c>
      <c r="M435" t="s">
        <v>5</v>
      </c>
      <c r="N435">
        <v>10.044187935176</v>
      </c>
      <c r="O435" t="s">
        <v>6</v>
      </c>
      <c r="P435">
        <v>45000</v>
      </c>
      <c r="Q435" t="s">
        <v>7</v>
      </c>
      <c r="R435">
        <v>45000</v>
      </c>
      <c r="S435" t="s">
        <v>45</v>
      </c>
      <c r="T435" t="s">
        <v>4277</v>
      </c>
      <c r="U435" t="s">
        <v>4278</v>
      </c>
      <c r="V435" t="s">
        <v>4279</v>
      </c>
      <c r="W435">
        <v>5.7777999999999996E-3</v>
      </c>
    </row>
    <row r="436" spans="5:23">
      <c r="E436" t="s">
        <v>44</v>
      </c>
      <c r="F436">
        <v>23097.7</v>
      </c>
      <c r="G436" t="s">
        <v>1</v>
      </c>
      <c r="H436" t="s">
        <v>10</v>
      </c>
      <c r="I436" t="s">
        <v>3</v>
      </c>
      <c r="J436">
        <v>0.98194499999999996</v>
      </c>
      <c r="K436" t="s">
        <v>4</v>
      </c>
      <c r="L436">
        <v>4490.1099999999997</v>
      </c>
      <c r="M436" t="s">
        <v>5</v>
      </c>
      <c r="N436">
        <v>10.022016667508</v>
      </c>
      <c r="O436" t="s">
        <v>6</v>
      </c>
      <c r="P436">
        <v>45000</v>
      </c>
      <c r="Q436" t="s">
        <v>7</v>
      </c>
      <c r="R436">
        <v>45000</v>
      </c>
      <c r="S436" t="s">
        <v>11</v>
      </c>
      <c r="T436" t="s">
        <v>4247</v>
      </c>
      <c r="U436" t="s">
        <v>4248</v>
      </c>
      <c r="V436" t="s">
        <v>4249</v>
      </c>
      <c r="W436">
        <v>4.4162699999999999E-3</v>
      </c>
    </row>
    <row r="437" spans="5:23">
      <c r="E437" t="s">
        <v>0</v>
      </c>
      <c r="F437">
        <v>24130.3</v>
      </c>
      <c r="G437" t="s">
        <v>1</v>
      </c>
      <c r="H437" t="s">
        <v>2</v>
      </c>
      <c r="I437" t="s">
        <v>3</v>
      </c>
      <c r="J437">
        <v>0.96390399999999998</v>
      </c>
      <c r="K437" t="s">
        <v>4</v>
      </c>
      <c r="L437">
        <v>4460.3599999999997</v>
      </c>
      <c r="M437" t="s">
        <v>5</v>
      </c>
      <c r="N437">
        <v>10.088871176448</v>
      </c>
      <c r="O437" t="s">
        <v>6</v>
      </c>
      <c r="P437">
        <v>45000</v>
      </c>
      <c r="Q437" t="s">
        <v>7</v>
      </c>
      <c r="R437">
        <v>45000</v>
      </c>
      <c r="S437" t="s">
        <v>8</v>
      </c>
      <c r="T437" t="s">
        <v>4280</v>
      </c>
      <c r="U437" t="s">
        <v>4281</v>
      </c>
      <c r="V437" t="s">
        <v>4282</v>
      </c>
      <c r="W437">
        <v>1.3406700000000001E-2</v>
      </c>
    </row>
    <row r="438" spans="5:23">
      <c r="E438" t="s">
        <v>9</v>
      </c>
      <c r="F438">
        <v>23141</v>
      </c>
      <c r="G438" t="s">
        <v>1</v>
      </c>
      <c r="H438" t="s">
        <v>10</v>
      </c>
      <c r="I438" t="s">
        <v>3</v>
      </c>
      <c r="J438">
        <v>0.98103200000000002</v>
      </c>
      <c r="K438" t="s">
        <v>4</v>
      </c>
      <c r="L438">
        <v>4490.0600000000004</v>
      </c>
      <c r="M438" t="s">
        <v>5</v>
      </c>
      <c r="N438">
        <v>10.022138913588</v>
      </c>
      <c r="O438" t="s">
        <v>6</v>
      </c>
      <c r="P438">
        <v>45000</v>
      </c>
      <c r="Q438" t="s">
        <v>7</v>
      </c>
      <c r="R438">
        <v>45000</v>
      </c>
      <c r="S438" t="s">
        <v>11</v>
      </c>
      <c r="T438" t="s">
        <v>4283</v>
      </c>
      <c r="U438" t="s">
        <v>4284</v>
      </c>
      <c r="V438" t="s">
        <v>4285</v>
      </c>
      <c r="W438">
        <v>4.3089499999999998E-3</v>
      </c>
    </row>
    <row r="439" spans="5:23">
      <c r="E439" t="s">
        <v>12</v>
      </c>
      <c r="F439">
        <v>24130.3</v>
      </c>
      <c r="G439" t="s">
        <v>1</v>
      </c>
      <c r="H439" t="s">
        <v>2</v>
      </c>
      <c r="I439" t="s">
        <v>3</v>
      </c>
      <c r="J439">
        <v>0.96390399999999998</v>
      </c>
      <c r="K439" t="s">
        <v>4</v>
      </c>
      <c r="L439">
        <v>4460.3599999999997</v>
      </c>
      <c r="M439" t="s">
        <v>5</v>
      </c>
      <c r="N439">
        <v>10.088871176448</v>
      </c>
      <c r="O439" t="s">
        <v>6</v>
      </c>
      <c r="P439">
        <v>45000</v>
      </c>
      <c r="Q439" t="s">
        <v>7</v>
      </c>
      <c r="R439">
        <v>45000</v>
      </c>
      <c r="S439" t="s">
        <v>13</v>
      </c>
      <c r="T439" t="s">
        <v>4280</v>
      </c>
      <c r="U439" t="s">
        <v>4281</v>
      </c>
      <c r="V439" t="s">
        <v>4282</v>
      </c>
      <c r="W439">
        <v>1.3406700000000001E-2</v>
      </c>
    </row>
    <row r="440" spans="5:23">
      <c r="E440" t="s">
        <v>12</v>
      </c>
      <c r="F440">
        <v>24000.9</v>
      </c>
      <c r="G440" t="s">
        <v>1</v>
      </c>
      <c r="H440" t="s">
        <v>14</v>
      </c>
      <c r="I440" t="s">
        <v>3</v>
      </c>
      <c r="J440">
        <v>0.96436599999999995</v>
      </c>
      <c r="K440" t="s">
        <v>4</v>
      </c>
      <c r="L440">
        <v>4480.12</v>
      </c>
      <c r="M440" t="s">
        <v>5</v>
      </c>
      <c r="N440">
        <v>10.044383231904</v>
      </c>
      <c r="O440" t="s">
        <v>6</v>
      </c>
      <c r="P440">
        <v>45000</v>
      </c>
      <c r="Q440" t="s">
        <v>7</v>
      </c>
      <c r="R440">
        <v>45000</v>
      </c>
      <c r="S440" t="s">
        <v>15</v>
      </c>
      <c r="T440" t="s">
        <v>4286</v>
      </c>
      <c r="U440" t="s">
        <v>4287</v>
      </c>
      <c r="V440" t="s">
        <v>4288</v>
      </c>
      <c r="W440">
        <v>1.33764E-2</v>
      </c>
    </row>
    <row r="441" spans="5:23">
      <c r="E441" t="s">
        <v>16</v>
      </c>
      <c r="F441">
        <v>24000.9</v>
      </c>
      <c r="G441" t="s">
        <v>1</v>
      </c>
      <c r="H441" t="s">
        <v>14</v>
      </c>
      <c r="I441" t="s">
        <v>3</v>
      </c>
      <c r="J441">
        <v>0.96436599999999995</v>
      </c>
      <c r="K441" t="s">
        <v>4</v>
      </c>
      <c r="L441">
        <v>4480.12</v>
      </c>
      <c r="M441" t="s">
        <v>5</v>
      </c>
      <c r="N441">
        <v>10.044383231904</v>
      </c>
      <c r="O441" t="s">
        <v>6</v>
      </c>
      <c r="P441">
        <v>45000</v>
      </c>
      <c r="Q441" t="s">
        <v>7</v>
      </c>
      <c r="R441">
        <v>45000</v>
      </c>
      <c r="S441" t="s">
        <v>15</v>
      </c>
      <c r="T441" t="s">
        <v>4286</v>
      </c>
      <c r="U441" t="s">
        <v>4287</v>
      </c>
      <c r="V441" t="s">
        <v>4288</v>
      </c>
      <c r="W441">
        <v>1.33764E-2</v>
      </c>
    </row>
    <row r="442" spans="5:23">
      <c r="E442" t="s">
        <v>16</v>
      </c>
      <c r="F442">
        <v>26228.400000000001</v>
      </c>
      <c r="G442" t="s">
        <v>1</v>
      </c>
      <c r="H442" t="s">
        <v>17</v>
      </c>
      <c r="I442" t="s">
        <v>3</v>
      </c>
      <c r="J442">
        <v>0.92870399999999997</v>
      </c>
      <c r="K442" t="s">
        <v>4</v>
      </c>
      <c r="L442">
        <v>4420.5200000000004</v>
      </c>
      <c r="M442" t="s">
        <v>5</v>
      </c>
      <c r="N442">
        <v>10.179795972925</v>
      </c>
      <c r="O442" t="s">
        <v>6</v>
      </c>
      <c r="P442">
        <v>45000</v>
      </c>
      <c r="Q442" t="s">
        <v>7</v>
      </c>
      <c r="R442">
        <v>45000</v>
      </c>
      <c r="S442" t="s">
        <v>18</v>
      </c>
      <c r="T442" t="s">
        <v>4289</v>
      </c>
      <c r="U442" t="s">
        <v>4290</v>
      </c>
      <c r="V442" t="s">
        <v>4291</v>
      </c>
      <c r="W442">
        <v>2.5630900000000002E-2</v>
      </c>
    </row>
    <row r="443" spans="5:23">
      <c r="E443" t="s">
        <v>19</v>
      </c>
      <c r="F443">
        <v>26228.400000000001</v>
      </c>
      <c r="G443" t="s">
        <v>1</v>
      </c>
      <c r="H443" t="s">
        <v>17</v>
      </c>
      <c r="I443" t="s">
        <v>3</v>
      </c>
      <c r="J443">
        <v>0.92870399999999997</v>
      </c>
      <c r="K443" t="s">
        <v>4</v>
      </c>
      <c r="L443">
        <v>4420.5200000000004</v>
      </c>
      <c r="M443" t="s">
        <v>5</v>
      </c>
      <c r="N443">
        <v>10.179795972925</v>
      </c>
      <c r="O443" t="s">
        <v>6</v>
      </c>
      <c r="P443">
        <v>45000</v>
      </c>
      <c r="Q443" t="s">
        <v>7</v>
      </c>
      <c r="R443">
        <v>45000</v>
      </c>
      <c r="S443" t="s">
        <v>20</v>
      </c>
      <c r="T443" t="s">
        <v>4289</v>
      </c>
      <c r="U443" t="s">
        <v>4290</v>
      </c>
      <c r="V443" t="s">
        <v>4291</v>
      </c>
      <c r="W443">
        <v>2.5630900000000002E-2</v>
      </c>
    </row>
    <row r="444" spans="5:23">
      <c r="E444" t="s">
        <v>19</v>
      </c>
      <c r="F444">
        <v>26053.9</v>
      </c>
      <c r="G444" t="s">
        <v>1</v>
      </c>
      <c r="H444" t="s">
        <v>2</v>
      </c>
      <c r="I444" t="s">
        <v>3</v>
      </c>
      <c r="J444">
        <v>0.92765699999999995</v>
      </c>
      <c r="K444" t="s">
        <v>4</v>
      </c>
      <c r="L444">
        <v>4460.1899999999996</v>
      </c>
      <c r="M444" t="s">
        <v>5</v>
      </c>
      <c r="N444">
        <v>10.089261273991999</v>
      </c>
      <c r="O444" t="s">
        <v>6</v>
      </c>
      <c r="P444">
        <v>45000</v>
      </c>
      <c r="Q444" t="s">
        <v>7</v>
      </c>
      <c r="R444">
        <v>45000</v>
      </c>
      <c r="S444" t="s">
        <v>21</v>
      </c>
      <c r="T444" t="s">
        <v>4292</v>
      </c>
      <c r="U444" t="s">
        <v>4293</v>
      </c>
      <c r="V444" t="s">
        <v>4294</v>
      </c>
      <c r="W444">
        <v>2.0431399999999999E-2</v>
      </c>
    </row>
    <row r="445" spans="5:23">
      <c r="E445" t="s">
        <v>22</v>
      </c>
      <c r="F445">
        <v>26053.9</v>
      </c>
      <c r="G445" t="s">
        <v>1</v>
      </c>
      <c r="H445" t="s">
        <v>2</v>
      </c>
      <c r="I445" t="s">
        <v>3</v>
      </c>
      <c r="J445">
        <v>0.92765699999999995</v>
      </c>
      <c r="K445" t="s">
        <v>4</v>
      </c>
      <c r="L445">
        <v>4460.1899999999996</v>
      </c>
      <c r="M445" t="s">
        <v>5</v>
      </c>
      <c r="N445">
        <v>10.089261273991999</v>
      </c>
      <c r="O445" t="s">
        <v>6</v>
      </c>
      <c r="P445">
        <v>45000</v>
      </c>
      <c r="Q445" t="s">
        <v>7</v>
      </c>
      <c r="R445">
        <v>45000</v>
      </c>
      <c r="S445" t="s">
        <v>21</v>
      </c>
      <c r="T445" t="s">
        <v>4292</v>
      </c>
      <c r="U445" t="s">
        <v>4293</v>
      </c>
      <c r="V445" t="s">
        <v>4294</v>
      </c>
      <c r="W445">
        <v>2.0431399999999999E-2</v>
      </c>
    </row>
    <row r="446" spans="5:23">
      <c r="E446" t="s">
        <v>22</v>
      </c>
      <c r="F446">
        <v>28809.599999999999</v>
      </c>
      <c r="G446" t="s">
        <v>1</v>
      </c>
      <c r="H446" t="s">
        <v>23</v>
      </c>
      <c r="I446" t="s">
        <v>3</v>
      </c>
      <c r="J446">
        <v>0.89021600000000001</v>
      </c>
      <c r="K446" t="s">
        <v>4</v>
      </c>
      <c r="L446">
        <v>4379.97</v>
      </c>
      <c r="M446" t="s">
        <v>5</v>
      </c>
      <c r="N446">
        <v>10.274032793875</v>
      </c>
      <c r="O446" t="s">
        <v>6</v>
      </c>
      <c r="P446">
        <v>45000</v>
      </c>
      <c r="Q446" t="s">
        <v>7</v>
      </c>
      <c r="R446">
        <v>45000</v>
      </c>
      <c r="S446" t="s">
        <v>24</v>
      </c>
      <c r="T446" t="s">
        <v>4295</v>
      </c>
      <c r="U446" t="s">
        <v>4296</v>
      </c>
      <c r="V446" t="s">
        <v>4297</v>
      </c>
      <c r="W446">
        <v>3.7843099999999998E-2</v>
      </c>
    </row>
    <row r="447" spans="5:23">
      <c r="E447" t="s">
        <v>25</v>
      </c>
      <c r="F447">
        <v>28809.599999999999</v>
      </c>
      <c r="G447" t="s">
        <v>1</v>
      </c>
      <c r="H447" t="s">
        <v>23</v>
      </c>
      <c r="I447" t="s">
        <v>3</v>
      </c>
      <c r="J447">
        <v>0.89021600000000001</v>
      </c>
      <c r="K447" t="s">
        <v>4</v>
      </c>
      <c r="L447">
        <v>4379.97</v>
      </c>
      <c r="M447" t="s">
        <v>5</v>
      </c>
      <c r="N447">
        <v>10.274032793875</v>
      </c>
      <c r="O447" t="s">
        <v>6</v>
      </c>
      <c r="P447">
        <v>45000</v>
      </c>
      <c r="Q447" t="s">
        <v>7</v>
      </c>
      <c r="R447">
        <v>45000</v>
      </c>
      <c r="S447" t="s">
        <v>26</v>
      </c>
      <c r="T447" t="s">
        <v>4295</v>
      </c>
      <c r="U447" t="s">
        <v>4296</v>
      </c>
      <c r="V447" t="s">
        <v>4297</v>
      </c>
      <c r="W447">
        <v>3.7843099999999998E-2</v>
      </c>
    </row>
    <row r="448" spans="5:23">
      <c r="E448" t="s">
        <v>25</v>
      </c>
      <c r="F448">
        <v>28144.1</v>
      </c>
      <c r="G448" t="s">
        <v>1</v>
      </c>
      <c r="H448" t="s">
        <v>27</v>
      </c>
      <c r="I448" t="s">
        <v>3</v>
      </c>
      <c r="J448">
        <v>0.89461100000000005</v>
      </c>
      <c r="K448" t="s">
        <v>4</v>
      </c>
      <c r="L448">
        <v>4439.6000000000004</v>
      </c>
      <c r="M448" t="s">
        <v>5</v>
      </c>
      <c r="N448">
        <v>10.136039523928</v>
      </c>
      <c r="O448" t="s">
        <v>6</v>
      </c>
      <c r="P448">
        <v>45000</v>
      </c>
      <c r="Q448" t="s">
        <v>7</v>
      </c>
      <c r="R448">
        <v>45000</v>
      </c>
      <c r="S448" t="s">
        <v>28</v>
      </c>
      <c r="T448" t="s">
        <v>4298</v>
      </c>
      <c r="U448" t="s">
        <v>4299</v>
      </c>
      <c r="V448" t="s">
        <v>4300</v>
      </c>
      <c r="W448">
        <v>3.4119200000000002E-2</v>
      </c>
    </row>
    <row r="449" spans="5:23">
      <c r="E449" t="s">
        <v>29</v>
      </c>
      <c r="F449">
        <v>28144.1</v>
      </c>
      <c r="G449" t="s">
        <v>1</v>
      </c>
      <c r="H449" t="s">
        <v>27</v>
      </c>
      <c r="I449" t="s">
        <v>3</v>
      </c>
      <c r="J449">
        <v>0.89461100000000005</v>
      </c>
      <c r="K449" t="s">
        <v>4</v>
      </c>
      <c r="L449">
        <v>4439.6000000000004</v>
      </c>
      <c r="M449" t="s">
        <v>5</v>
      </c>
      <c r="N449">
        <v>10.136039523928</v>
      </c>
      <c r="O449" t="s">
        <v>6</v>
      </c>
      <c r="P449">
        <v>45000</v>
      </c>
      <c r="Q449" t="s">
        <v>7</v>
      </c>
      <c r="R449">
        <v>45000</v>
      </c>
      <c r="S449" t="s">
        <v>28</v>
      </c>
      <c r="T449" t="s">
        <v>4298</v>
      </c>
      <c r="U449" t="s">
        <v>4299</v>
      </c>
      <c r="V449" t="s">
        <v>4300</v>
      </c>
      <c r="W449">
        <v>3.4119200000000002E-2</v>
      </c>
    </row>
    <row r="450" spans="5:23">
      <c r="E450" t="s">
        <v>29</v>
      </c>
      <c r="F450">
        <v>30840.9</v>
      </c>
      <c r="G450" t="s">
        <v>1</v>
      </c>
      <c r="H450" t="s">
        <v>30</v>
      </c>
      <c r="I450" t="s">
        <v>3</v>
      </c>
      <c r="J450">
        <v>0.86434500000000003</v>
      </c>
      <c r="K450" t="s">
        <v>4</v>
      </c>
      <c r="L450">
        <v>4340.08</v>
      </c>
      <c r="M450" t="s">
        <v>5</v>
      </c>
      <c r="N450">
        <v>10.368463723539</v>
      </c>
      <c r="O450" t="s">
        <v>6</v>
      </c>
      <c r="P450">
        <v>45000</v>
      </c>
      <c r="Q450" t="s">
        <v>7</v>
      </c>
      <c r="R450">
        <v>45000</v>
      </c>
      <c r="S450" t="s">
        <v>31</v>
      </c>
      <c r="T450" t="s">
        <v>4301</v>
      </c>
      <c r="U450" t="s">
        <v>4302</v>
      </c>
      <c r="V450" t="s">
        <v>4303</v>
      </c>
      <c r="W450">
        <v>4.4047299999999998E-2</v>
      </c>
    </row>
    <row r="451" spans="5:23">
      <c r="E451" t="s">
        <v>32</v>
      </c>
      <c r="F451">
        <v>30840.9</v>
      </c>
      <c r="G451" t="s">
        <v>1</v>
      </c>
      <c r="H451" t="s">
        <v>30</v>
      </c>
      <c r="I451" t="s">
        <v>3</v>
      </c>
      <c r="J451">
        <v>0.86434500000000003</v>
      </c>
      <c r="K451" t="s">
        <v>4</v>
      </c>
      <c r="L451">
        <v>4340.08</v>
      </c>
      <c r="M451" t="s">
        <v>5</v>
      </c>
      <c r="N451">
        <v>10.368463723539</v>
      </c>
      <c r="O451" t="s">
        <v>6</v>
      </c>
      <c r="P451">
        <v>45000</v>
      </c>
      <c r="Q451" t="s">
        <v>7</v>
      </c>
      <c r="R451">
        <v>45000</v>
      </c>
      <c r="S451" t="s">
        <v>33</v>
      </c>
      <c r="T451" t="s">
        <v>4301</v>
      </c>
      <c r="U451" t="s">
        <v>4302</v>
      </c>
      <c r="V451" t="s">
        <v>4303</v>
      </c>
      <c r="W451">
        <v>4.4047299999999998E-2</v>
      </c>
    </row>
    <row r="452" spans="5:23">
      <c r="E452" t="s">
        <v>32</v>
      </c>
      <c r="F452">
        <v>30211.5</v>
      </c>
      <c r="G452" t="s">
        <v>1</v>
      </c>
      <c r="H452" t="s">
        <v>17</v>
      </c>
      <c r="I452" t="s">
        <v>3</v>
      </c>
      <c r="J452">
        <v>0.86549399999999999</v>
      </c>
      <c r="K452" t="s">
        <v>4</v>
      </c>
      <c r="L452">
        <v>4418.74</v>
      </c>
      <c r="M452" t="s">
        <v>5</v>
      </c>
      <c r="N452">
        <v>10.183888987254999</v>
      </c>
      <c r="O452" t="s">
        <v>6</v>
      </c>
      <c r="P452">
        <v>45000</v>
      </c>
      <c r="Q452" t="s">
        <v>7</v>
      </c>
      <c r="R452">
        <v>45000</v>
      </c>
      <c r="S452" t="s">
        <v>34</v>
      </c>
      <c r="T452" t="s">
        <v>4304</v>
      </c>
      <c r="U452" t="s">
        <v>4305</v>
      </c>
      <c r="V452" t="s">
        <v>4306</v>
      </c>
      <c r="W452">
        <v>4.8234199999999998E-2</v>
      </c>
    </row>
    <row r="453" spans="5:23">
      <c r="E453" t="s">
        <v>35</v>
      </c>
      <c r="F453">
        <v>30211.5</v>
      </c>
      <c r="G453" t="s">
        <v>1</v>
      </c>
      <c r="H453" t="s">
        <v>17</v>
      </c>
      <c r="I453" t="s">
        <v>3</v>
      </c>
      <c r="J453">
        <v>0.86549399999999999</v>
      </c>
      <c r="K453" t="s">
        <v>4</v>
      </c>
      <c r="L453">
        <v>4418.74</v>
      </c>
      <c r="M453" t="s">
        <v>5</v>
      </c>
      <c r="N453">
        <v>10.183888987254999</v>
      </c>
      <c r="O453" t="s">
        <v>6</v>
      </c>
      <c r="P453">
        <v>45000</v>
      </c>
      <c r="Q453" t="s">
        <v>7</v>
      </c>
      <c r="R453">
        <v>45000</v>
      </c>
      <c r="S453" t="s">
        <v>34</v>
      </c>
      <c r="T453" t="s">
        <v>4304</v>
      </c>
      <c r="U453" t="s">
        <v>4305</v>
      </c>
      <c r="V453" t="s">
        <v>4306</v>
      </c>
      <c r="W453">
        <v>4.8234199999999998E-2</v>
      </c>
    </row>
    <row r="454" spans="5:23">
      <c r="E454" t="s">
        <v>35</v>
      </c>
      <c r="F454">
        <v>33446.1</v>
      </c>
      <c r="G454" t="s">
        <v>1</v>
      </c>
      <c r="H454" t="s">
        <v>36</v>
      </c>
      <c r="I454" t="s">
        <v>3</v>
      </c>
      <c r="J454">
        <v>0.83392999999999995</v>
      </c>
      <c r="K454" t="s">
        <v>4</v>
      </c>
      <c r="L454">
        <v>4299.2700000000004</v>
      </c>
      <c r="M454" t="s">
        <v>5</v>
      </c>
      <c r="N454">
        <v>10.466888584595999</v>
      </c>
      <c r="O454" t="s">
        <v>6</v>
      </c>
      <c r="P454">
        <v>45000</v>
      </c>
      <c r="Q454" t="s">
        <v>7</v>
      </c>
      <c r="R454">
        <v>45000</v>
      </c>
      <c r="S454" t="s">
        <v>37</v>
      </c>
      <c r="T454" t="s">
        <v>4307</v>
      </c>
      <c r="U454" t="s">
        <v>4308</v>
      </c>
      <c r="V454" t="s">
        <v>4309</v>
      </c>
      <c r="W454">
        <v>5.0614399999999997E-2</v>
      </c>
    </row>
    <row r="455" spans="5:23">
      <c r="E455" t="s">
        <v>38</v>
      </c>
      <c r="F455">
        <v>33446.1</v>
      </c>
      <c r="G455" t="s">
        <v>1</v>
      </c>
      <c r="H455" t="s">
        <v>36</v>
      </c>
      <c r="I455" t="s">
        <v>3</v>
      </c>
      <c r="J455">
        <v>0.83392999999999995</v>
      </c>
      <c r="K455" t="s">
        <v>4</v>
      </c>
      <c r="L455">
        <v>4299.2700000000004</v>
      </c>
      <c r="M455" t="s">
        <v>5</v>
      </c>
      <c r="N455">
        <v>10.466888584595999</v>
      </c>
      <c r="O455" t="s">
        <v>6</v>
      </c>
      <c r="P455">
        <v>45000</v>
      </c>
      <c r="Q455" t="s">
        <v>7</v>
      </c>
      <c r="R455">
        <v>45000</v>
      </c>
      <c r="S455" t="s">
        <v>39</v>
      </c>
      <c r="T455" t="s">
        <v>4307</v>
      </c>
      <c r="U455" t="s">
        <v>4308</v>
      </c>
      <c r="V455" t="s">
        <v>4309</v>
      </c>
      <c r="W455">
        <v>5.0614399999999997E-2</v>
      </c>
    </row>
    <row r="456" spans="5:23">
      <c r="E456" t="s">
        <v>38</v>
      </c>
      <c r="F456">
        <v>33350.199999999997</v>
      </c>
      <c r="G456" t="s">
        <v>1</v>
      </c>
      <c r="H456" t="s">
        <v>40</v>
      </c>
      <c r="I456" t="s">
        <v>3</v>
      </c>
      <c r="J456">
        <v>0.82569599999999999</v>
      </c>
      <c r="K456" t="s">
        <v>4</v>
      </c>
      <c r="L456">
        <v>4398.0600000000004</v>
      </c>
      <c r="M456" t="s">
        <v>5</v>
      </c>
      <c r="N456">
        <v>10.231786654143001</v>
      </c>
      <c r="O456" t="s">
        <v>6</v>
      </c>
      <c r="P456">
        <v>45000</v>
      </c>
      <c r="Q456" t="s">
        <v>7</v>
      </c>
      <c r="R456">
        <v>45000</v>
      </c>
      <c r="S456" t="s">
        <v>41</v>
      </c>
      <c r="T456" t="s">
        <v>4310</v>
      </c>
      <c r="U456" t="s">
        <v>4311</v>
      </c>
      <c r="V456" t="s">
        <v>4312</v>
      </c>
      <c r="W456">
        <v>6.8362599999999996E-2</v>
      </c>
    </row>
    <row r="457" spans="5:23">
      <c r="E457" t="s">
        <v>42</v>
      </c>
      <c r="F457">
        <v>33350.199999999997</v>
      </c>
      <c r="G457" t="s">
        <v>1</v>
      </c>
      <c r="H457" t="s">
        <v>40</v>
      </c>
      <c r="I457" t="s">
        <v>3</v>
      </c>
      <c r="J457">
        <v>0.82569599999999999</v>
      </c>
      <c r="K457" t="s">
        <v>4</v>
      </c>
      <c r="L457">
        <v>4398.0600000000004</v>
      </c>
      <c r="M457" t="s">
        <v>5</v>
      </c>
      <c r="N457">
        <v>10.231786654143001</v>
      </c>
      <c r="O457" t="s">
        <v>6</v>
      </c>
      <c r="P457">
        <v>45000</v>
      </c>
      <c r="Q457" t="s">
        <v>7</v>
      </c>
      <c r="R457">
        <v>45000</v>
      </c>
      <c r="S457" t="s">
        <v>41</v>
      </c>
      <c r="T457" t="s">
        <v>4310</v>
      </c>
      <c r="U457" t="s">
        <v>4311</v>
      </c>
      <c r="V457" t="s">
        <v>4312</v>
      </c>
      <c r="W457">
        <v>6.8362599999999996E-2</v>
      </c>
    </row>
    <row r="458" spans="5:23">
      <c r="E458" t="s">
        <v>42</v>
      </c>
      <c r="F458">
        <v>23228.6</v>
      </c>
      <c r="G458" t="s">
        <v>1</v>
      </c>
      <c r="H458" t="s">
        <v>14</v>
      </c>
      <c r="I458" t="s">
        <v>3</v>
      </c>
      <c r="J458">
        <v>0.98025899999999999</v>
      </c>
      <c r="K458" t="s">
        <v>4</v>
      </c>
      <c r="L458">
        <v>4480.18</v>
      </c>
      <c r="M458" t="s">
        <v>5</v>
      </c>
      <c r="N458">
        <v>10.044236734608001</v>
      </c>
      <c r="O458" t="s">
        <v>6</v>
      </c>
      <c r="P458">
        <v>45000</v>
      </c>
      <c r="Q458" t="s">
        <v>7</v>
      </c>
      <c r="R458">
        <v>45000</v>
      </c>
      <c r="S458" t="s">
        <v>43</v>
      </c>
      <c r="T458" t="s">
        <v>4313</v>
      </c>
      <c r="U458" t="s">
        <v>4314</v>
      </c>
      <c r="V458" t="s">
        <v>4315</v>
      </c>
      <c r="W458">
        <v>5.7252900000000001E-3</v>
      </c>
    </row>
    <row r="459" spans="5:23">
      <c r="E459" t="s">
        <v>44</v>
      </c>
      <c r="F459">
        <v>23228.6</v>
      </c>
      <c r="G459" t="s">
        <v>1</v>
      </c>
      <c r="H459" t="s">
        <v>14</v>
      </c>
      <c r="I459" t="s">
        <v>3</v>
      </c>
      <c r="J459">
        <v>0.98025899999999999</v>
      </c>
      <c r="K459" t="s">
        <v>4</v>
      </c>
      <c r="L459">
        <v>4480.18</v>
      </c>
      <c r="M459" t="s">
        <v>5</v>
      </c>
      <c r="N459">
        <v>10.044236734608001</v>
      </c>
      <c r="O459" t="s">
        <v>6</v>
      </c>
      <c r="P459">
        <v>45000</v>
      </c>
      <c r="Q459" t="s">
        <v>7</v>
      </c>
      <c r="R459">
        <v>45000</v>
      </c>
      <c r="S459" t="s">
        <v>45</v>
      </c>
      <c r="T459" t="s">
        <v>4313</v>
      </c>
      <c r="U459" t="s">
        <v>4314</v>
      </c>
      <c r="V459" t="s">
        <v>4315</v>
      </c>
      <c r="W459">
        <v>5.7252900000000001E-3</v>
      </c>
    </row>
    <row r="460" spans="5:23">
      <c r="E460" t="s">
        <v>44</v>
      </c>
      <c r="F460">
        <v>23141</v>
      </c>
      <c r="G460" t="s">
        <v>1</v>
      </c>
      <c r="H460" t="s">
        <v>10</v>
      </c>
      <c r="I460" t="s">
        <v>3</v>
      </c>
      <c r="J460">
        <v>0.98103200000000002</v>
      </c>
      <c r="K460" t="s">
        <v>4</v>
      </c>
      <c r="L460">
        <v>4490.0600000000004</v>
      </c>
      <c r="M460" t="s">
        <v>5</v>
      </c>
      <c r="N460">
        <v>10.022138913588</v>
      </c>
      <c r="O460" t="s">
        <v>6</v>
      </c>
      <c r="P460">
        <v>45000</v>
      </c>
      <c r="Q460" t="s">
        <v>7</v>
      </c>
      <c r="R460">
        <v>45000</v>
      </c>
      <c r="S460" t="s">
        <v>11</v>
      </c>
      <c r="T460" t="s">
        <v>4283</v>
      </c>
      <c r="U460" t="s">
        <v>4284</v>
      </c>
      <c r="V460" t="s">
        <v>4285</v>
      </c>
      <c r="W460">
        <v>4.3089499999999998E-3</v>
      </c>
    </row>
    <row r="461" spans="5:23">
      <c r="E461" t="s">
        <v>0</v>
      </c>
      <c r="F461">
        <v>24243</v>
      </c>
      <c r="G461" t="s">
        <v>1</v>
      </c>
      <c r="H461" t="s">
        <v>2</v>
      </c>
      <c r="I461" t="s">
        <v>3</v>
      </c>
      <c r="J461">
        <v>0.96162899999999996</v>
      </c>
      <c r="K461" t="s">
        <v>4</v>
      </c>
      <c r="L461">
        <v>4460.66</v>
      </c>
      <c r="M461" t="s">
        <v>5</v>
      </c>
      <c r="N461">
        <v>10.088188677392999</v>
      </c>
      <c r="O461" t="s">
        <v>6</v>
      </c>
      <c r="P461">
        <v>45000</v>
      </c>
      <c r="Q461" t="s">
        <v>7</v>
      </c>
      <c r="R461">
        <v>45000</v>
      </c>
      <c r="S461" t="s">
        <v>8</v>
      </c>
      <c r="T461" t="s">
        <v>4316</v>
      </c>
      <c r="U461" t="s">
        <v>4317</v>
      </c>
      <c r="V461" t="s">
        <v>4318</v>
      </c>
      <c r="W461">
        <v>9.9571399999999997E-3</v>
      </c>
    </row>
    <row r="462" spans="5:23">
      <c r="E462" t="s">
        <v>9</v>
      </c>
      <c r="F462">
        <v>23026.6</v>
      </c>
      <c r="G462" t="s">
        <v>1</v>
      </c>
      <c r="H462" t="s">
        <v>10</v>
      </c>
      <c r="I462" t="s">
        <v>3</v>
      </c>
      <c r="J462">
        <v>0.98346100000000003</v>
      </c>
      <c r="K462" t="s">
        <v>4</v>
      </c>
      <c r="L462">
        <v>4490.09</v>
      </c>
      <c r="M462" t="s">
        <v>5</v>
      </c>
      <c r="N462">
        <v>10.02206556594</v>
      </c>
      <c r="O462" t="s">
        <v>6</v>
      </c>
      <c r="P462">
        <v>45000</v>
      </c>
      <c r="Q462" t="s">
        <v>7</v>
      </c>
      <c r="R462">
        <v>45000</v>
      </c>
      <c r="S462" t="s">
        <v>11</v>
      </c>
      <c r="T462" t="s">
        <v>4319</v>
      </c>
      <c r="U462" t="s">
        <v>4320</v>
      </c>
      <c r="V462" t="s">
        <v>4321</v>
      </c>
      <c r="W462">
        <v>5.5457900000000001E-3</v>
      </c>
    </row>
    <row r="463" spans="5:23">
      <c r="E463" t="s">
        <v>12</v>
      </c>
      <c r="F463">
        <v>24243</v>
      </c>
      <c r="G463" t="s">
        <v>1</v>
      </c>
      <c r="H463" t="s">
        <v>2</v>
      </c>
      <c r="I463" t="s">
        <v>3</v>
      </c>
      <c r="J463">
        <v>0.96162899999999996</v>
      </c>
      <c r="K463" t="s">
        <v>4</v>
      </c>
      <c r="L463">
        <v>4460.66</v>
      </c>
      <c r="M463" t="s">
        <v>5</v>
      </c>
      <c r="N463">
        <v>10.088188677392999</v>
      </c>
      <c r="O463" t="s">
        <v>6</v>
      </c>
      <c r="P463">
        <v>45000</v>
      </c>
      <c r="Q463" t="s">
        <v>7</v>
      </c>
      <c r="R463">
        <v>45000</v>
      </c>
      <c r="S463" t="s">
        <v>13</v>
      </c>
      <c r="T463" t="s">
        <v>4316</v>
      </c>
      <c r="U463" t="s">
        <v>4317</v>
      </c>
      <c r="V463" t="s">
        <v>4318</v>
      </c>
      <c r="W463">
        <v>9.9571399999999997E-3</v>
      </c>
    </row>
    <row r="464" spans="5:23">
      <c r="E464" t="s">
        <v>12</v>
      </c>
      <c r="F464">
        <v>24033.8</v>
      </c>
      <c r="G464" t="s">
        <v>1</v>
      </c>
      <c r="H464" t="s">
        <v>14</v>
      </c>
      <c r="I464" t="s">
        <v>3</v>
      </c>
      <c r="J464">
        <v>0.96371200000000001</v>
      </c>
      <c r="K464" t="s">
        <v>4</v>
      </c>
      <c r="L464">
        <v>4480.05</v>
      </c>
      <c r="M464" t="s">
        <v>5</v>
      </c>
      <c r="N464">
        <v>10.0445296302</v>
      </c>
      <c r="O464" t="s">
        <v>6</v>
      </c>
      <c r="P464">
        <v>45000</v>
      </c>
      <c r="Q464" t="s">
        <v>7</v>
      </c>
      <c r="R464">
        <v>45000</v>
      </c>
      <c r="S464" t="s">
        <v>15</v>
      </c>
      <c r="T464" t="s">
        <v>4322</v>
      </c>
      <c r="U464" t="s">
        <v>4323</v>
      </c>
      <c r="V464" t="s">
        <v>4324</v>
      </c>
      <c r="W464">
        <v>1.3362799999999999E-2</v>
      </c>
    </row>
    <row r="465" spans="5:23">
      <c r="E465" t="s">
        <v>16</v>
      </c>
      <c r="F465">
        <v>24033.8</v>
      </c>
      <c r="G465" t="s">
        <v>1</v>
      </c>
      <c r="H465" t="s">
        <v>14</v>
      </c>
      <c r="I465" t="s">
        <v>3</v>
      </c>
      <c r="J465">
        <v>0.96371200000000001</v>
      </c>
      <c r="K465" t="s">
        <v>4</v>
      </c>
      <c r="L465">
        <v>4480.05</v>
      </c>
      <c r="M465" t="s">
        <v>5</v>
      </c>
      <c r="N465">
        <v>10.0445296302</v>
      </c>
      <c r="O465" t="s">
        <v>6</v>
      </c>
      <c r="P465">
        <v>45000</v>
      </c>
      <c r="Q465" t="s">
        <v>7</v>
      </c>
      <c r="R465">
        <v>45000</v>
      </c>
      <c r="S465" t="s">
        <v>15</v>
      </c>
      <c r="T465" t="s">
        <v>4322</v>
      </c>
      <c r="U465" t="s">
        <v>4323</v>
      </c>
      <c r="V465" t="s">
        <v>4324</v>
      </c>
      <c r="W465">
        <v>1.3362799999999999E-2</v>
      </c>
    </row>
    <row r="466" spans="5:23">
      <c r="E466" t="s">
        <v>16</v>
      </c>
      <c r="F466">
        <v>26298.7</v>
      </c>
      <c r="G466" t="s">
        <v>1</v>
      </c>
      <c r="H466" t="s">
        <v>17</v>
      </c>
      <c r="I466" t="s">
        <v>3</v>
      </c>
      <c r="J466">
        <v>0.92747100000000005</v>
      </c>
      <c r="K466" t="s">
        <v>4</v>
      </c>
      <c r="L466">
        <v>4420.4399999999996</v>
      </c>
      <c r="M466" t="s">
        <v>5</v>
      </c>
      <c r="N466">
        <v>10.179990873655001</v>
      </c>
      <c r="O466" t="s">
        <v>6</v>
      </c>
      <c r="P466">
        <v>45000</v>
      </c>
      <c r="Q466" t="s">
        <v>7</v>
      </c>
      <c r="R466">
        <v>45000</v>
      </c>
      <c r="S466" t="s">
        <v>18</v>
      </c>
      <c r="T466" t="s">
        <v>4325</v>
      </c>
      <c r="U466" t="s">
        <v>4326</v>
      </c>
      <c r="V466" t="s">
        <v>4327</v>
      </c>
      <c r="W466">
        <v>2.85037E-2</v>
      </c>
    </row>
    <row r="467" spans="5:23">
      <c r="E467" t="s">
        <v>19</v>
      </c>
      <c r="F467">
        <v>26298.7</v>
      </c>
      <c r="G467" t="s">
        <v>1</v>
      </c>
      <c r="H467" t="s">
        <v>17</v>
      </c>
      <c r="I467" t="s">
        <v>3</v>
      </c>
      <c r="J467">
        <v>0.92747100000000005</v>
      </c>
      <c r="K467" t="s">
        <v>4</v>
      </c>
      <c r="L467">
        <v>4420.4399999999996</v>
      </c>
      <c r="M467" t="s">
        <v>5</v>
      </c>
      <c r="N467">
        <v>10.179990873655001</v>
      </c>
      <c r="O467" t="s">
        <v>6</v>
      </c>
      <c r="P467">
        <v>45000</v>
      </c>
      <c r="Q467" t="s">
        <v>7</v>
      </c>
      <c r="R467">
        <v>45000</v>
      </c>
      <c r="S467" t="s">
        <v>20</v>
      </c>
      <c r="T467" t="s">
        <v>4325</v>
      </c>
      <c r="U467" t="s">
        <v>4326</v>
      </c>
      <c r="V467" t="s">
        <v>4327</v>
      </c>
      <c r="W467">
        <v>2.85037E-2</v>
      </c>
    </row>
    <row r="468" spans="5:23">
      <c r="E468" t="s">
        <v>19</v>
      </c>
      <c r="F468">
        <v>25901.9</v>
      </c>
      <c r="G468" t="s">
        <v>1</v>
      </c>
      <c r="H468" t="s">
        <v>2</v>
      </c>
      <c r="I468" t="s">
        <v>3</v>
      </c>
      <c r="J468">
        <v>0.93038799999999999</v>
      </c>
      <c r="K468" t="s">
        <v>4</v>
      </c>
      <c r="L468">
        <v>4460.0600000000004</v>
      </c>
      <c r="M468" t="s">
        <v>5</v>
      </c>
      <c r="N468">
        <v>10.089553773584001</v>
      </c>
      <c r="O468" t="s">
        <v>6</v>
      </c>
      <c r="P468">
        <v>45000</v>
      </c>
      <c r="Q468" t="s">
        <v>7</v>
      </c>
      <c r="R468">
        <v>45000</v>
      </c>
      <c r="S468" t="s">
        <v>21</v>
      </c>
      <c r="T468" t="s">
        <v>4328</v>
      </c>
      <c r="U468" t="s">
        <v>4329</v>
      </c>
      <c r="V468" t="s">
        <v>4330</v>
      </c>
      <c r="W468">
        <v>2.77722E-2</v>
      </c>
    </row>
    <row r="469" spans="5:23">
      <c r="E469" t="s">
        <v>22</v>
      </c>
      <c r="F469">
        <v>25901.9</v>
      </c>
      <c r="G469" t="s">
        <v>1</v>
      </c>
      <c r="H469" t="s">
        <v>2</v>
      </c>
      <c r="I469" t="s">
        <v>3</v>
      </c>
      <c r="J469">
        <v>0.93038799999999999</v>
      </c>
      <c r="K469" t="s">
        <v>4</v>
      </c>
      <c r="L469">
        <v>4460.0600000000004</v>
      </c>
      <c r="M469" t="s">
        <v>5</v>
      </c>
      <c r="N469">
        <v>10.089553773584001</v>
      </c>
      <c r="O469" t="s">
        <v>6</v>
      </c>
      <c r="P469">
        <v>45000</v>
      </c>
      <c r="Q469" t="s">
        <v>7</v>
      </c>
      <c r="R469">
        <v>45000</v>
      </c>
      <c r="S469" t="s">
        <v>21</v>
      </c>
      <c r="T469" t="s">
        <v>4328</v>
      </c>
      <c r="U469" t="s">
        <v>4329</v>
      </c>
      <c r="V469" t="s">
        <v>4330</v>
      </c>
      <c r="W469">
        <v>2.77722E-2</v>
      </c>
    </row>
    <row r="470" spans="5:23">
      <c r="E470" t="s">
        <v>22</v>
      </c>
      <c r="F470">
        <v>28277.599999999999</v>
      </c>
      <c r="G470" t="s">
        <v>1</v>
      </c>
      <c r="H470" t="s">
        <v>23</v>
      </c>
      <c r="I470" t="s">
        <v>3</v>
      </c>
      <c r="J470">
        <v>0.89846199999999998</v>
      </c>
      <c r="K470" t="s">
        <v>4</v>
      </c>
      <c r="L470">
        <v>4380.8500000000004</v>
      </c>
      <c r="M470" t="s">
        <v>5</v>
      </c>
      <c r="N470">
        <v>10.271986682716999</v>
      </c>
      <c r="O470" t="s">
        <v>6</v>
      </c>
      <c r="P470">
        <v>45000</v>
      </c>
      <c r="Q470" t="s">
        <v>7</v>
      </c>
      <c r="R470">
        <v>45000</v>
      </c>
      <c r="S470" t="s">
        <v>24</v>
      </c>
      <c r="T470" t="s">
        <v>4331</v>
      </c>
      <c r="U470" t="s">
        <v>4332</v>
      </c>
      <c r="V470" t="s">
        <v>4333</v>
      </c>
      <c r="W470">
        <v>3.1897599999999998E-2</v>
      </c>
    </row>
    <row r="471" spans="5:23">
      <c r="E471" t="s">
        <v>25</v>
      </c>
      <c r="F471">
        <v>28277.599999999999</v>
      </c>
      <c r="G471" t="s">
        <v>1</v>
      </c>
      <c r="H471" t="s">
        <v>23</v>
      </c>
      <c r="I471" t="s">
        <v>3</v>
      </c>
      <c r="J471">
        <v>0.89846199999999998</v>
      </c>
      <c r="K471" t="s">
        <v>4</v>
      </c>
      <c r="L471">
        <v>4380.8500000000004</v>
      </c>
      <c r="M471" t="s">
        <v>5</v>
      </c>
      <c r="N471">
        <v>10.271986682716999</v>
      </c>
      <c r="O471" t="s">
        <v>6</v>
      </c>
      <c r="P471">
        <v>45000</v>
      </c>
      <c r="Q471" t="s">
        <v>7</v>
      </c>
      <c r="R471">
        <v>45000</v>
      </c>
      <c r="S471" t="s">
        <v>26</v>
      </c>
      <c r="T471" t="s">
        <v>4331</v>
      </c>
      <c r="U471" t="s">
        <v>4332</v>
      </c>
      <c r="V471" t="s">
        <v>4333</v>
      </c>
      <c r="W471">
        <v>3.1897599999999998E-2</v>
      </c>
    </row>
    <row r="472" spans="5:23">
      <c r="E472" t="s">
        <v>25</v>
      </c>
      <c r="F472">
        <v>28377.200000000001</v>
      </c>
      <c r="G472" t="s">
        <v>1</v>
      </c>
      <c r="H472" t="s">
        <v>27</v>
      </c>
      <c r="I472" t="s">
        <v>3</v>
      </c>
      <c r="J472">
        <v>0.89092800000000005</v>
      </c>
      <c r="K472" t="s">
        <v>4</v>
      </c>
      <c r="L472">
        <v>4439.6000000000004</v>
      </c>
      <c r="M472" t="s">
        <v>5</v>
      </c>
      <c r="N472">
        <v>10.136039523928</v>
      </c>
      <c r="O472" t="s">
        <v>6</v>
      </c>
      <c r="P472">
        <v>45000</v>
      </c>
      <c r="Q472" t="s">
        <v>7</v>
      </c>
      <c r="R472">
        <v>45000</v>
      </c>
      <c r="S472" t="s">
        <v>28</v>
      </c>
      <c r="T472" t="s">
        <v>4334</v>
      </c>
      <c r="U472" t="s">
        <v>4335</v>
      </c>
      <c r="V472" t="s">
        <v>4336</v>
      </c>
      <c r="W472">
        <v>3.2785099999999998E-2</v>
      </c>
    </row>
    <row r="473" spans="5:23">
      <c r="E473" t="s">
        <v>29</v>
      </c>
      <c r="F473">
        <v>28377.200000000001</v>
      </c>
      <c r="G473" t="s">
        <v>1</v>
      </c>
      <c r="H473" t="s">
        <v>27</v>
      </c>
      <c r="I473" t="s">
        <v>3</v>
      </c>
      <c r="J473">
        <v>0.89092800000000005</v>
      </c>
      <c r="K473" t="s">
        <v>4</v>
      </c>
      <c r="L473">
        <v>4439.6000000000004</v>
      </c>
      <c r="M473" t="s">
        <v>5</v>
      </c>
      <c r="N473">
        <v>10.136039523928</v>
      </c>
      <c r="O473" t="s">
        <v>6</v>
      </c>
      <c r="P473">
        <v>45000</v>
      </c>
      <c r="Q473" t="s">
        <v>7</v>
      </c>
      <c r="R473">
        <v>45000</v>
      </c>
      <c r="S473" t="s">
        <v>28</v>
      </c>
      <c r="T473" t="s">
        <v>4334</v>
      </c>
      <c r="U473" t="s">
        <v>4335</v>
      </c>
      <c r="V473" t="s">
        <v>4336</v>
      </c>
      <c r="W473">
        <v>3.2785099999999998E-2</v>
      </c>
    </row>
    <row r="474" spans="5:23">
      <c r="E474" t="s">
        <v>29</v>
      </c>
      <c r="F474">
        <v>31088.7</v>
      </c>
      <c r="G474" t="s">
        <v>1</v>
      </c>
      <c r="H474" t="s">
        <v>30</v>
      </c>
      <c r="I474" t="s">
        <v>3</v>
      </c>
      <c r="J474">
        <v>0.86100699999999997</v>
      </c>
      <c r="K474" t="s">
        <v>4</v>
      </c>
      <c r="L474">
        <v>4338.9399999999996</v>
      </c>
      <c r="M474" t="s">
        <v>5</v>
      </c>
      <c r="N474">
        <v>10.371191640745</v>
      </c>
      <c r="O474" t="s">
        <v>6</v>
      </c>
      <c r="P474">
        <v>45000</v>
      </c>
      <c r="Q474" t="s">
        <v>7</v>
      </c>
      <c r="R474">
        <v>45000</v>
      </c>
      <c r="S474" t="s">
        <v>31</v>
      </c>
      <c r="T474" t="s">
        <v>4337</v>
      </c>
      <c r="U474" t="s">
        <v>4338</v>
      </c>
      <c r="V474" t="s">
        <v>4339</v>
      </c>
      <c r="W474">
        <v>5.1214299999999997E-2</v>
      </c>
    </row>
    <row r="475" spans="5:23">
      <c r="E475" t="s">
        <v>32</v>
      </c>
      <c r="F475">
        <v>31088.7</v>
      </c>
      <c r="G475" t="s">
        <v>1</v>
      </c>
      <c r="H475" t="s">
        <v>30</v>
      </c>
      <c r="I475" t="s">
        <v>3</v>
      </c>
      <c r="J475">
        <v>0.86100699999999997</v>
      </c>
      <c r="K475" t="s">
        <v>4</v>
      </c>
      <c r="L475">
        <v>4338.9399999999996</v>
      </c>
      <c r="M475" t="s">
        <v>5</v>
      </c>
      <c r="N475">
        <v>10.371191640745</v>
      </c>
      <c r="O475" t="s">
        <v>6</v>
      </c>
      <c r="P475">
        <v>45000</v>
      </c>
      <c r="Q475" t="s">
        <v>7</v>
      </c>
      <c r="R475">
        <v>45000</v>
      </c>
      <c r="S475" t="s">
        <v>33</v>
      </c>
      <c r="T475" t="s">
        <v>4337</v>
      </c>
      <c r="U475" t="s">
        <v>4338</v>
      </c>
      <c r="V475" t="s">
        <v>4339</v>
      </c>
      <c r="W475">
        <v>5.1214299999999997E-2</v>
      </c>
    </row>
    <row r="476" spans="5:23">
      <c r="E476" t="s">
        <v>32</v>
      </c>
      <c r="F476">
        <v>30278.9</v>
      </c>
      <c r="G476" t="s">
        <v>1</v>
      </c>
      <c r="H476" t="s">
        <v>17</v>
      </c>
      <c r="I476" t="s">
        <v>3</v>
      </c>
      <c r="J476">
        <v>0.86453100000000005</v>
      </c>
      <c r="K476" t="s">
        <v>4</v>
      </c>
      <c r="L476">
        <v>4418.74</v>
      </c>
      <c r="M476" t="s">
        <v>5</v>
      </c>
      <c r="N476">
        <v>10.183888987254999</v>
      </c>
      <c r="O476" t="s">
        <v>6</v>
      </c>
      <c r="P476">
        <v>45000</v>
      </c>
      <c r="Q476" t="s">
        <v>7</v>
      </c>
      <c r="R476">
        <v>45000</v>
      </c>
      <c r="S476" t="s">
        <v>34</v>
      </c>
      <c r="T476" t="s">
        <v>4340</v>
      </c>
      <c r="U476" t="s">
        <v>4341</v>
      </c>
      <c r="V476" t="s">
        <v>4342</v>
      </c>
      <c r="W476">
        <v>4.4192700000000001E-2</v>
      </c>
    </row>
    <row r="477" spans="5:23">
      <c r="E477" t="s">
        <v>35</v>
      </c>
      <c r="F477">
        <v>30278.9</v>
      </c>
      <c r="G477" t="s">
        <v>1</v>
      </c>
      <c r="H477" t="s">
        <v>17</v>
      </c>
      <c r="I477" t="s">
        <v>3</v>
      </c>
      <c r="J477">
        <v>0.86453100000000005</v>
      </c>
      <c r="K477" t="s">
        <v>4</v>
      </c>
      <c r="L477">
        <v>4418.74</v>
      </c>
      <c r="M477" t="s">
        <v>5</v>
      </c>
      <c r="N477">
        <v>10.183888987254999</v>
      </c>
      <c r="O477" t="s">
        <v>6</v>
      </c>
      <c r="P477">
        <v>45000</v>
      </c>
      <c r="Q477" t="s">
        <v>7</v>
      </c>
      <c r="R477">
        <v>45000</v>
      </c>
      <c r="S477" t="s">
        <v>34</v>
      </c>
      <c r="T477" t="s">
        <v>4340</v>
      </c>
      <c r="U477" t="s">
        <v>4341</v>
      </c>
      <c r="V477" t="s">
        <v>4342</v>
      </c>
      <c r="W477">
        <v>4.4192700000000001E-2</v>
      </c>
    </row>
    <row r="478" spans="5:23">
      <c r="E478" t="s">
        <v>35</v>
      </c>
      <c r="F478">
        <v>33275.199999999997</v>
      </c>
      <c r="G478" t="s">
        <v>1</v>
      </c>
      <c r="H478" t="s">
        <v>36</v>
      </c>
      <c r="I478" t="s">
        <v>3</v>
      </c>
      <c r="J478">
        <v>0.83612799999999998</v>
      </c>
      <c r="K478" t="s">
        <v>4</v>
      </c>
      <c r="L478">
        <v>4298.67</v>
      </c>
      <c r="M478" t="s">
        <v>5</v>
      </c>
      <c r="N478">
        <v>10.468349894565</v>
      </c>
      <c r="O478" t="s">
        <v>6</v>
      </c>
      <c r="P478">
        <v>45000</v>
      </c>
      <c r="Q478" t="s">
        <v>7</v>
      </c>
      <c r="R478">
        <v>45000</v>
      </c>
      <c r="S478" t="s">
        <v>37</v>
      </c>
      <c r="T478" t="s">
        <v>4343</v>
      </c>
      <c r="U478" t="s">
        <v>4344</v>
      </c>
      <c r="V478" t="s">
        <v>4345</v>
      </c>
      <c r="W478">
        <v>5.6680500000000002E-2</v>
      </c>
    </row>
    <row r="479" spans="5:23">
      <c r="E479" t="s">
        <v>38</v>
      </c>
      <c r="F479">
        <v>33275.199999999997</v>
      </c>
      <c r="G479" t="s">
        <v>1</v>
      </c>
      <c r="H479" t="s">
        <v>36</v>
      </c>
      <c r="I479" t="s">
        <v>3</v>
      </c>
      <c r="J479">
        <v>0.83612799999999998</v>
      </c>
      <c r="K479" t="s">
        <v>4</v>
      </c>
      <c r="L479">
        <v>4298.67</v>
      </c>
      <c r="M479" t="s">
        <v>5</v>
      </c>
      <c r="N479">
        <v>10.468349894565</v>
      </c>
      <c r="O479" t="s">
        <v>6</v>
      </c>
      <c r="P479">
        <v>45000</v>
      </c>
      <c r="Q479" t="s">
        <v>7</v>
      </c>
      <c r="R479">
        <v>45000</v>
      </c>
      <c r="S479" t="s">
        <v>39</v>
      </c>
      <c r="T479" t="s">
        <v>4343</v>
      </c>
      <c r="U479" t="s">
        <v>4344</v>
      </c>
      <c r="V479" t="s">
        <v>4345</v>
      </c>
      <c r="W479">
        <v>5.6680500000000002E-2</v>
      </c>
    </row>
    <row r="480" spans="5:23">
      <c r="E480" t="s">
        <v>38</v>
      </c>
      <c r="F480">
        <v>32707.1</v>
      </c>
      <c r="G480" t="s">
        <v>1</v>
      </c>
      <c r="H480" t="s">
        <v>40</v>
      </c>
      <c r="I480" t="s">
        <v>3</v>
      </c>
      <c r="J480">
        <v>0.83383399999999996</v>
      </c>
      <c r="K480" t="s">
        <v>4</v>
      </c>
      <c r="L480">
        <v>4397.43</v>
      </c>
      <c r="M480" t="s">
        <v>5</v>
      </c>
      <c r="N480">
        <v>10.233248261115</v>
      </c>
      <c r="O480" t="s">
        <v>6</v>
      </c>
      <c r="P480">
        <v>45000</v>
      </c>
      <c r="Q480" t="s">
        <v>7</v>
      </c>
      <c r="R480">
        <v>45000</v>
      </c>
      <c r="S480" t="s">
        <v>41</v>
      </c>
      <c r="T480" t="s">
        <v>4346</v>
      </c>
      <c r="U480" t="s">
        <v>4347</v>
      </c>
      <c r="V480" t="s">
        <v>4348</v>
      </c>
      <c r="W480">
        <v>5.4784100000000002E-2</v>
      </c>
    </row>
    <row r="481" spans="5:23">
      <c r="E481" t="s">
        <v>42</v>
      </c>
      <c r="F481">
        <v>32707.1</v>
      </c>
      <c r="G481" t="s">
        <v>1</v>
      </c>
      <c r="H481" t="s">
        <v>40</v>
      </c>
      <c r="I481" t="s">
        <v>3</v>
      </c>
      <c r="J481">
        <v>0.83383399999999996</v>
      </c>
      <c r="K481" t="s">
        <v>4</v>
      </c>
      <c r="L481">
        <v>4397.43</v>
      </c>
      <c r="M481" t="s">
        <v>5</v>
      </c>
      <c r="N481">
        <v>10.233248261115</v>
      </c>
      <c r="O481" t="s">
        <v>6</v>
      </c>
      <c r="P481">
        <v>45000</v>
      </c>
      <c r="Q481" t="s">
        <v>7</v>
      </c>
      <c r="R481">
        <v>45000</v>
      </c>
      <c r="S481" t="s">
        <v>41</v>
      </c>
      <c r="T481" t="s">
        <v>4346</v>
      </c>
      <c r="U481" t="s">
        <v>4347</v>
      </c>
      <c r="V481" t="s">
        <v>4348</v>
      </c>
      <c r="W481">
        <v>5.4784100000000002E-2</v>
      </c>
    </row>
    <row r="482" spans="5:23">
      <c r="E482" t="s">
        <v>42</v>
      </c>
      <c r="F482">
        <v>23248.1</v>
      </c>
      <c r="G482" t="s">
        <v>1</v>
      </c>
      <c r="H482" t="s">
        <v>14</v>
      </c>
      <c r="I482" t="s">
        <v>3</v>
      </c>
      <c r="J482">
        <v>0.97984800000000005</v>
      </c>
      <c r="K482" t="s">
        <v>4</v>
      </c>
      <c r="L482">
        <v>4480.18</v>
      </c>
      <c r="M482" t="s">
        <v>5</v>
      </c>
      <c r="N482">
        <v>10.044236734608001</v>
      </c>
      <c r="O482" t="s">
        <v>6</v>
      </c>
      <c r="P482">
        <v>45000</v>
      </c>
      <c r="Q482" t="s">
        <v>7</v>
      </c>
      <c r="R482">
        <v>45000</v>
      </c>
      <c r="S482" t="s">
        <v>43</v>
      </c>
      <c r="T482" t="s">
        <v>4349</v>
      </c>
      <c r="U482" t="s">
        <v>4350</v>
      </c>
      <c r="V482" t="s">
        <v>4351</v>
      </c>
      <c r="W482">
        <v>7.5424300000000001E-3</v>
      </c>
    </row>
    <row r="483" spans="5:23">
      <c r="E483" t="s">
        <v>44</v>
      </c>
      <c r="F483">
        <v>23248.1</v>
      </c>
      <c r="G483" t="s">
        <v>1</v>
      </c>
      <c r="H483" t="s">
        <v>14</v>
      </c>
      <c r="I483" t="s">
        <v>3</v>
      </c>
      <c r="J483">
        <v>0.97984800000000005</v>
      </c>
      <c r="K483" t="s">
        <v>4</v>
      </c>
      <c r="L483">
        <v>4480.18</v>
      </c>
      <c r="M483" t="s">
        <v>5</v>
      </c>
      <c r="N483">
        <v>10.044236734608001</v>
      </c>
      <c r="O483" t="s">
        <v>6</v>
      </c>
      <c r="P483">
        <v>45000</v>
      </c>
      <c r="Q483" t="s">
        <v>7</v>
      </c>
      <c r="R483">
        <v>45000</v>
      </c>
      <c r="S483" t="s">
        <v>45</v>
      </c>
      <c r="T483" t="s">
        <v>4349</v>
      </c>
      <c r="U483" t="s">
        <v>4350</v>
      </c>
      <c r="V483" t="s">
        <v>4351</v>
      </c>
      <c r="W483">
        <v>7.5424300000000001E-3</v>
      </c>
    </row>
    <row r="484" spans="5:23">
      <c r="E484" t="s">
        <v>44</v>
      </c>
      <c r="F484">
        <v>23026.6</v>
      </c>
      <c r="G484" t="s">
        <v>1</v>
      </c>
      <c r="H484" t="s">
        <v>10</v>
      </c>
      <c r="I484" t="s">
        <v>3</v>
      </c>
      <c r="J484">
        <v>0.98346100000000003</v>
      </c>
      <c r="K484" t="s">
        <v>4</v>
      </c>
      <c r="L484">
        <v>4490.09</v>
      </c>
      <c r="M484" t="s">
        <v>5</v>
      </c>
      <c r="N484">
        <v>10.02206556594</v>
      </c>
      <c r="O484" t="s">
        <v>6</v>
      </c>
      <c r="P484">
        <v>45000</v>
      </c>
      <c r="Q484" t="s">
        <v>7</v>
      </c>
      <c r="R484">
        <v>45000</v>
      </c>
      <c r="S484" t="s">
        <v>11</v>
      </c>
      <c r="T484" t="s">
        <v>4319</v>
      </c>
      <c r="U484" t="s">
        <v>4320</v>
      </c>
      <c r="V484" t="s">
        <v>4321</v>
      </c>
      <c r="W484">
        <v>5.5457900000000001E-3</v>
      </c>
    </row>
    <row r="485" spans="5:23">
      <c r="E485" t="s">
        <v>0</v>
      </c>
      <c r="F485">
        <v>24072.400000000001</v>
      </c>
      <c r="G485" t="s">
        <v>1</v>
      </c>
      <c r="H485" t="s">
        <v>2</v>
      </c>
      <c r="I485" t="s">
        <v>3</v>
      </c>
      <c r="J485">
        <v>0.96507600000000004</v>
      </c>
      <c r="K485" t="s">
        <v>4</v>
      </c>
      <c r="L485">
        <v>4460.2299999999996</v>
      </c>
      <c r="M485" t="s">
        <v>5</v>
      </c>
      <c r="N485">
        <v>10.089163676043</v>
      </c>
      <c r="O485" t="s">
        <v>6</v>
      </c>
      <c r="P485">
        <v>45000</v>
      </c>
      <c r="Q485" t="s">
        <v>7</v>
      </c>
      <c r="R485">
        <v>45000</v>
      </c>
      <c r="S485" t="s">
        <v>8</v>
      </c>
      <c r="T485" t="s">
        <v>4352</v>
      </c>
      <c r="U485" t="s">
        <v>4353</v>
      </c>
      <c r="V485" t="s">
        <v>4354</v>
      </c>
      <c r="W485">
        <v>1.33656E-2</v>
      </c>
    </row>
    <row r="486" spans="5:23">
      <c r="E486" t="s">
        <v>9</v>
      </c>
      <c r="F486">
        <v>23183.7</v>
      </c>
      <c r="G486" t="s">
        <v>1</v>
      </c>
      <c r="H486" t="s">
        <v>10</v>
      </c>
      <c r="I486" t="s">
        <v>3</v>
      </c>
      <c r="J486">
        <v>0.98012600000000005</v>
      </c>
      <c r="K486" t="s">
        <v>4</v>
      </c>
      <c r="L486">
        <v>4490.07</v>
      </c>
      <c r="M486" t="s">
        <v>5</v>
      </c>
      <c r="N486">
        <v>10.022114464372001</v>
      </c>
      <c r="O486" t="s">
        <v>6</v>
      </c>
      <c r="P486">
        <v>45000</v>
      </c>
      <c r="Q486" t="s">
        <v>7</v>
      </c>
      <c r="R486">
        <v>45000</v>
      </c>
      <c r="S486" t="s">
        <v>11</v>
      </c>
      <c r="T486" t="s">
        <v>4355</v>
      </c>
      <c r="U486" t="s">
        <v>4356</v>
      </c>
      <c r="V486" t="s">
        <v>4357</v>
      </c>
      <c r="W486">
        <v>6.0189299999999996E-3</v>
      </c>
    </row>
    <row r="487" spans="5:23">
      <c r="E487" t="s">
        <v>12</v>
      </c>
      <c r="F487">
        <v>24072.400000000001</v>
      </c>
      <c r="G487" t="s">
        <v>1</v>
      </c>
      <c r="H487" t="s">
        <v>2</v>
      </c>
      <c r="I487" t="s">
        <v>3</v>
      </c>
      <c r="J487">
        <v>0.96507600000000004</v>
      </c>
      <c r="K487" t="s">
        <v>4</v>
      </c>
      <c r="L487">
        <v>4460.2299999999996</v>
      </c>
      <c r="M487" t="s">
        <v>5</v>
      </c>
      <c r="N487">
        <v>10.089163676043</v>
      </c>
      <c r="O487" t="s">
        <v>6</v>
      </c>
      <c r="P487">
        <v>45000</v>
      </c>
      <c r="Q487" t="s">
        <v>7</v>
      </c>
      <c r="R487">
        <v>45000</v>
      </c>
      <c r="S487" t="s">
        <v>13</v>
      </c>
      <c r="T487" t="s">
        <v>4352</v>
      </c>
      <c r="U487" t="s">
        <v>4353</v>
      </c>
      <c r="V487" t="s">
        <v>4354</v>
      </c>
      <c r="W487">
        <v>1.33656E-2</v>
      </c>
    </row>
    <row r="488" spans="5:23">
      <c r="E488" t="s">
        <v>12</v>
      </c>
      <c r="F488">
        <v>24136.2</v>
      </c>
      <c r="G488" t="s">
        <v>1</v>
      </c>
      <c r="H488" t="s">
        <v>14</v>
      </c>
      <c r="I488" t="s">
        <v>3</v>
      </c>
      <c r="J488">
        <v>0.96164700000000003</v>
      </c>
      <c r="K488" t="s">
        <v>4</v>
      </c>
      <c r="L488">
        <v>4480.22</v>
      </c>
      <c r="M488" t="s">
        <v>5</v>
      </c>
      <c r="N488">
        <v>10.044139234744</v>
      </c>
      <c r="O488" t="s">
        <v>6</v>
      </c>
      <c r="P488">
        <v>45000</v>
      </c>
      <c r="Q488" t="s">
        <v>7</v>
      </c>
      <c r="R488">
        <v>45000</v>
      </c>
      <c r="S488" t="s">
        <v>15</v>
      </c>
      <c r="T488" t="s">
        <v>4358</v>
      </c>
      <c r="U488" t="s">
        <v>4359</v>
      </c>
      <c r="V488" t="s">
        <v>4360</v>
      </c>
      <c r="W488">
        <v>1.3233399999999999E-2</v>
      </c>
    </row>
    <row r="489" spans="5:23">
      <c r="E489" t="s">
        <v>16</v>
      </c>
      <c r="F489">
        <v>24136.2</v>
      </c>
      <c r="G489" t="s">
        <v>1</v>
      </c>
      <c r="H489" t="s">
        <v>14</v>
      </c>
      <c r="I489" t="s">
        <v>3</v>
      </c>
      <c r="J489">
        <v>0.96164700000000003</v>
      </c>
      <c r="K489" t="s">
        <v>4</v>
      </c>
      <c r="L489">
        <v>4480.22</v>
      </c>
      <c r="M489" t="s">
        <v>5</v>
      </c>
      <c r="N489">
        <v>10.044139234744</v>
      </c>
      <c r="O489" t="s">
        <v>6</v>
      </c>
      <c r="P489">
        <v>45000</v>
      </c>
      <c r="Q489" t="s">
        <v>7</v>
      </c>
      <c r="R489">
        <v>45000</v>
      </c>
      <c r="S489" t="s">
        <v>15</v>
      </c>
      <c r="T489" t="s">
        <v>4358</v>
      </c>
      <c r="U489" t="s">
        <v>4359</v>
      </c>
      <c r="V489" t="s">
        <v>4360</v>
      </c>
      <c r="W489">
        <v>1.3233399999999999E-2</v>
      </c>
    </row>
    <row r="490" spans="5:23">
      <c r="E490" t="s">
        <v>16</v>
      </c>
      <c r="F490">
        <v>26313.9</v>
      </c>
      <c r="G490" t="s">
        <v>1</v>
      </c>
      <c r="H490" t="s">
        <v>17</v>
      </c>
      <c r="I490" t="s">
        <v>3</v>
      </c>
      <c r="J490">
        <v>0.92718599999999995</v>
      </c>
      <c r="K490" t="s">
        <v>4</v>
      </c>
      <c r="L490">
        <v>4420.6099999999997</v>
      </c>
      <c r="M490" t="s">
        <v>5</v>
      </c>
      <c r="N490">
        <v>10.179601072195</v>
      </c>
      <c r="O490" t="s">
        <v>6</v>
      </c>
      <c r="P490">
        <v>45000</v>
      </c>
      <c r="Q490" t="s">
        <v>7</v>
      </c>
      <c r="R490">
        <v>45000</v>
      </c>
      <c r="S490" t="s">
        <v>18</v>
      </c>
      <c r="T490" t="s">
        <v>4361</v>
      </c>
      <c r="U490" t="s">
        <v>4362</v>
      </c>
      <c r="V490" t="s">
        <v>4363</v>
      </c>
      <c r="W490">
        <v>2.74503E-2</v>
      </c>
    </row>
    <row r="491" spans="5:23">
      <c r="E491" t="s">
        <v>19</v>
      </c>
      <c r="F491">
        <v>26313.9</v>
      </c>
      <c r="G491" t="s">
        <v>1</v>
      </c>
      <c r="H491" t="s">
        <v>17</v>
      </c>
      <c r="I491" t="s">
        <v>3</v>
      </c>
      <c r="J491">
        <v>0.92718599999999995</v>
      </c>
      <c r="K491" t="s">
        <v>4</v>
      </c>
      <c r="L491">
        <v>4420.6099999999997</v>
      </c>
      <c r="M491" t="s">
        <v>5</v>
      </c>
      <c r="N491">
        <v>10.179601072195</v>
      </c>
      <c r="O491" t="s">
        <v>6</v>
      </c>
      <c r="P491">
        <v>45000</v>
      </c>
      <c r="Q491" t="s">
        <v>7</v>
      </c>
      <c r="R491">
        <v>45000</v>
      </c>
      <c r="S491" t="s">
        <v>20</v>
      </c>
      <c r="T491" t="s">
        <v>4361</v>
      </c>
      <c r="U491" t="s">
        <v>4362</v>
      </c>
      <c r="V491" t="s">
        <v>4363</v>
      </c>
      <c r="W491">
        <v>2.74503E-2</v>
      </c>
    </row>
    <row r="492" spans="5:23">
      <c r="E492" t="s">
        <v>19</v>
      </c>
      <c r="F492">
        <v>25805.200000000001</v>
      </c>
      <c r="G492" t="s">
        <v>1</v>
      </c>
      <c r="H492" t="s">
        <v>2</v>
      </c>
      <c r="I492" t="s">
        <v>3</v>
      </c>
      <c r="J492">
        <v>0.93214200000000003</v>
      </c>
      <c r="K492" t="s">
        <v>4</v>
      </c>
      <c r="L492">
        <v>4459.93</v>
      </c>
      <c r="M492" t="s">
        <v>5</v>
      </c>
      <c r="N492">
        <v>10.089846273176001</v>
      </c>
      <c r="O492" t="s">
        <v>6</v>
      </c>
      <c r="P492">
        <v>45000</v>
      </c>
      <c r="Q492" t="s">
        <v>7</v>
      </c>
      <c r="R492">
        <v>45000</v>
      </c>
      <c r="S492" t="s">
        <v>21</v>
      </c>
      <c r="T492" t="s">
        <v>4364</v>
      </c>
      <c r="U492" t="s">
        <v>4365</v>
      </c>
      <c r="V492" t="s">
        <v>4366</v>
      </c>
      <c r="W492">
        <v>2.5443199999999999E-2</v>
      </c>
    </row>
    <row r="493" spans="5:23">
      <c r="E493" t="s">
        <v>22</v>
      </c>
      <c r="F493">
        <v>25805.200000000001</v>
      </c>
      <c r="G493" t="s">
        <v>1</v>
      </c>
      <c r="H493" t="s">
        <v>2</v>
      </c>
      <c r="I493" t="s">
        <v>3</v>
      </c>
      <c r="J493">
        <v>0.93214200000000003</v>
      </c>
      <c r="K493" t="s">
        <v>4</v>
      </c>
      <c r="L493">
        <v>4459.93</v>
      </c>
      <c r="M493" t="s">
        <v>5</v>
      </c>
      <c r="N493">
        <v>10.089846273176001</v>
      </c>
      <c r="O493" t="s">
        <v>6</v>
      </c>
      <c r="P493">
        <v>45000</v>
      </c>
      <c r="Q493" t="s">
        <v>7</v>
      </c>
      <c r="R493">
        <v>45000</v>
      </c>
      <c r="S493" t="s">
        <v>21</v>
      </c>
      <c r="T493" t="s">
        <v>4364</v>
      </c>
      <c r="U493" t="s">
        <v>4365</v>
      </c>
      <c r="V493" t="s">
        <v>4366</v>
      </c>
      <c r="W493">
        <v>2.5443199999999999E-2</v>
      </c>
    </row>
    <row r="494" spans="5:23">
      <c r="E494" t="s">
        <v>22</v>
      </c>
      <c r="F494">
        <v>28464.7</v>
      </c>
      <c r="G494" t="s">
        <v>1</v>
      </c>
      <c r="H494" t="s">
        <v>23</v>
      </c>
      <c r="I494" t="s">
        <v>3</v>
      </c>
      <c r="J494">
        <v>0.89555600000000002</v>
      </c>
      <c r="K494" t="s">
        <v>4</v>
      </c>
      <c r="L494">
        <v>4380.3500000000004</v>
      </c>
      <c r="M494" t="s">
        <v>5</v>
      </c>
      <c r="N494">
        <v>10.273155889092999</v>
      </c>
      <c r="O494" t="s">
        <v>6</v>
      </c>
      <c r="P494">
        <v>45000</v>
      </c>
      <c r="Q494" t="s">
        <v>7</v>
      </c>
      <c r="R494">
        <v>45000</v>
      </c>
      <c r="S494" t="s">
        <v>24</v>
      </c>
      <c r="T494" t="s">
        <v>4367</v>
      </c>
      <c r="U494" t="s">
        <v>4368</v>
      </c>
      <c r="V494" t="s">
        <v>4369</v>
      </c>
      <c r="W494">
        <v>3.1135400000000001E-2</v>
      </c>
    </row>
    <row r="495" spans="5:23">
      <c r="E495" t="s">
        <v>25</v>
      </c>
      <c r="F495">
        <v>28464.7</v>
      </c>
      <c r="G495" t="s">
        <v>1</v>
      </c>
      <c r="H495" t="s">
        <v>23</v>
      </c>
      <c r="I495" t="s">
        <v>3</v>
      </c>
      <c r="J495">
        <v>0.89555600000000002</v>
      </c>
      <c r="K495" t="s">
        <v>4</v>
      </c>
      <c r="L495">
        <v>4380.3500000000004</v>
      </c>
      <c r="M495" t="s">
        <v>5</v>
      </c>
      <c r="N495">
        <v>10.273155889092999</v>
      </c>
      <c r="O495" t="s">
        <v>6</v>
      </c>
      <c r="P495">
        <v>45000</v>
      </c>
      <c r="Q495" t="s">
        <v>7</v>
      </c>
      <c r="R495">
        <v>45000</v>
      </c>
      <c r="S495" t="s">
        <v>26</v>
      </c>
      <c r="T495" t="s">
        <v>4367</v>
      </c>
      <c r="U495" t="s">
        <v>4368</v>
      </c>
      <c r="V495" t="s">
        <v>4369</v>
      </c>
      <c r="W495">
        <v>3.1135400000000001E-2</v>
      </c>
    </row>
    <row r="496" spans="5:23">
      <c r="E496" t="s">
        <v>25</v>
      </c>
      <c r="F496">
        <v>28259.9</v>
      </c>
      <c r="G496" t="s">
        <v>1</v>
      </c>
      <c r="H496" t="s">
        <v>27</v>
      </c>
      <c r="I496" t="s">
        <v>3</v>
      </c>
      <c r="J496">
        <v>0.89282099999999998</v>
      </c>
      <c r="K496" t="s">
        <v>4</v>
      </c>
      <c r="L496">
        <v>4439.16</v>
      </c>
      <c r="M496" t="s">
        <v>5</v>
      </c>
      <c r="N496">
        <v>10.137062926</v>
      </c>
      <c r="O496" t="s">
        <v>6</v>
      </c>
      <c r="P496">
        <v>45000</v>
      </c>
      <c r="Q496" t="s">
        <v>7</v>
      </c>
      <c r="R496">
        <v>45000</v>
      </c>
      <c r="S496" t="s">
        <v>28</v>
      </c>
      <c r="T496" t="s">
        <v>4370</v>
      </c>
      <c r="U496" t="s">
        <v>4371</v>
      </c>
      <c r="V496" t="s">
        <v>4372</v>
      </c>
      <c r="W496">
        <v>3.7620800000000003E-2</v>
      </c>
    </row>
    <row r="497" spans="5:23">
      <c r="E497" t="s">
        <v>29</v>
      </c>
      <c r="F497">
        <v>28259.9</v>
      </c>
      <c r="G497" t="s">
        <v>1</v>
      </c>
      <c r="H497" t="s">
        <v>27</v>
      </c>
      <c r="I497" t="s">
        <v>3</v>
      </c>
      <c r="J497">
        <v>0.89282099999999998</v>
      </c>
      <c r="K497" t="s">
        <v>4</v>
      </c>
      <c r="L497">
        <v>4439.16</v>
      </c>
      <c r="M497" t="s">
        <v>5</v>
      </c>
      <c r="N497">
        <v>10.137062926</v>
      </c>
      <c r="O497" t="s">
        <v>6</v>
      </c>
      <c r="P497">
        <v>45000</v>
      </c>
      <c r="Q497" t="s">
        <v>7</v>
      </c>
      <c r="R497">
        <v>45000</v>
      </c>
      <c r="S497" t="s">
        <v>28</v>
      </c>
      <c r="T497" t="s">
        <v>4370</v>
      </c>
      <c r="U497" t="s">
        <v>4371</v>
      </c>
      <c r="V497" t="s">
        <v>4372</v>
      </c>
      <c r="W497">
        <v>3.7620800000000003E-2</v>
      </c>
    </row>
    <row r="498" spans="5:23">
      <c r="E498" t="s">
        <v>29</v>
      </c>
      <c r="F498">
        <v>31247.7</v>
      </c>
      <c r="G498" t="s">
        <v>1</v>
      </c>
      <c r="H498" t="s">
        <v>30</v>
      </c>
      <c r="I498" t="s">
        <v>3</v>
      </c>
      <c r="J498">
        <v>0.85866900000000002</v>
      </c>
      <c r="K498" t="s">
        <v>4</v>
      </c>
      <c r="L498">
        <v>4340.41</v>
      </c>
      <c r="M498" t="s">
        <v>5</v>
      </c>
      <c r="N498">
        <v>10.367684318623001</v>
      </c>
      <c r="O498" t="s">
        <v>6</v>
      </c>
      <c r="P498">
        <v>45000</v>
      </c>
      <c r="Q498" t="s">
        <v>7</v>
      </c>
      <c r="R498">
        <v>45000</v>
      </c>
      <c r="S498" t="s">
        <v>31</v>
      </c>
      <c r="T498" t="s">
        <v>4373</v>
      </c>
      <c r="U498" t="s">
        <v>4374</v>
      </c>
      <c r="V498" t="s">
        <v>4375</v>
      </c>
      <c r="W498">
        <v>4.9448400000000003E-2</v>
      </c>
    </row>
    <row r="499" spans="5:23">
      <c r="E499" t="s">
        <v>32</v>
      </c>
      <c r="F499">
        <v>31247.7</v>
      </c>
      <c r="G499" t="s">
        <v>1</v>
      </c>
      <c r="H499" t="s">
        <v>30</v>
      </c>
      <c r="I499" t="s">
        <v>3</v>
      </c>
      <c r="J499">
        <v>0.85866900000000002</v>
      </c>
      <c r="K499" t="s">
        <v>4</v>
      </c>
      <c r="L499">
        <v>4340.41</v>
      </c>
      <c r="M499" t="s">
        <v>5</v>
      </c>
      <c r="N499">
        <v>10.367684318623001</v>
      </c>
      <c r="O499" t="s">
        <v>6</v>
      </c>
      <c r="P499">
        <v>45000</v>
      </c>
      <c r="Q499" t="s">
        <v>7</v>
      </c>
      <c r="R499">
        <v>45000</v>
      </c>
      <c r="S499" t="s">
        <v>33</v>
      </c>
      <c r="T499" t="s">
        <v>4373</v>
      </c>
      <c r="U499" t="s">
        <v>4374</v>
      </c>
      <c r="V499" t="s">
        <v>4375</v>
      </c>
      <c r="W499">
        <v>4.9448400000000003E-2</v>
      </c>
    </row>
    <row r="500" spans="5:23">
      <c r="E500" t="s">
        <v>32</v>
      </c>
      <c r="F500">
        <v>30538.799999999999</v>
      </c>
      <c r="G500" t="s">
        <v>1</v>
      </c>
      <c r="H500" t="s">
        <v>17</v>
      </c>
      <c r="I500" t="s">
        <v>3</v>
      </c>
      <c r="J500">
        <v>0.86086099999999999</v>
      </c>
      <c r="K500" t="s">
        <v>4</v>
      </c>
      <c r="L500">
        <v>4418.58</v>
      </c>
      <c r="M500" t="s">
        <v>5</v>
      </c>
      <c r="N500">
        <v>10.184278788715</v>
      </c>
      <c r="O500" t="s">
        <v>6</v>
      </c>
      <c r="P500">
        <v>45000</v>
      </c>
      <c r="Q500" t="s">
        <v>7</v>
      </c>
      <c r="R500">
        <v>45000</v>
      </c>
      <c r="S500" t="s">
        <v>34</v>
      </c>
      <c r="T500" t="s">
        <v>4376</v>
      </c>
      <c r="U500" t="s">
        <v>4377</v>
      </c>
      <c r="V500" t="s">
        <v>4378</v>
      </c>
      <c r="W500">
        <v>4.9775800000000002E-2</v>
      </c>
    </row>
    <row r="501" spans="5:23">
      <c r="E501" t="s">
        <v>35</v>
      </c>
      <c r="F501">
        <v>30538.799999999999</v>
      </c>
      <c r="G501" t="s">
        <v>1</v>
      </c>
      <c r="H501" t="s">
        <v>17</v>
      </c>
      <c r="I501" t="s">
        <v>3</v>
      </c>
      <c r="J501">
        <v>0.86086099999999999</v>
      </c>
      <c r="K501" t="s">
        <v>4</v>
      </c>
      <c r="L501">
        <v>4418.58</v>
      </c>
      <c r="M501" t="s">
        <v>5</v>
      </c>
      <c r="N501">
        <v>10.184278788715</v>
      </c>
      <c r="O501" t="s">
        <v>6</v>
      </c>
      <c r="P501">
        <v>45000</v>
      </c>
      <c r="Q501" t="s">
        <v>7</v>
      </c>
      <c r="R501">
        <v>45000</v>
      </c>
      <c r="S501" t="s">
        <v>34</v>
      </c>
      <c r="T501" t="s">
        <v>4376</v>
      </c>
      <c r="U501" t="s">
        <v>4377</v>
      </c>
      <c r="V501" t="s">
        <v>4378</v>
      </c>
      <c r="W501">
        <v>4.9775800000000002E-2</v>
      </c>
    </row>
    <row r="502" spans="5:23">
      <c r="E502" t="s">
        <v>35</v>
      </c>
      <c r="F502">
        <v>33993.599999999999</v>
      </c>
      <c r="G502" t="s">
        <v>1</v>
      </c>
      <c r="H502" t="s">
        <v>36</v>
      </c>
      <c r="I502" t="s">
        <v>3</v>
      </c>
      <c r="J502">
        <v>0.82713000000000003</v>
      </c>
      <c r="K502" t="s">
        <v>4</v>
      </c>
      <c r="L502">
        <v>4299.87</v>
      </c>
      <c r="M502" t="s">
        <v>5</v>
      </c>
      <c r="N502">
        <v>10.465427274627</v>
      </c>
      <c r="O502" t="s">
        <v>6</v>
      </c>
      <c r="P502">
        <v>45000</v>
      </c>
      <c r="Q502" t="s">
        <v>7</v>
      </c>
      <c r="R502">
        <v>45000</v>
      </c>
      <c r="S502" t="s">
        <v>37</v>
      </c>
      <c r="T502" t="s">
        <v>4379</v>
      </c>
      <c r="U502" t="s">
        <v>4380</v>
      </c>
      <c r="V502" t="s">
        <v>4381</v>
      </c>
      <c r="W502">
        <v>5.9572300000000002E-2</v>
      </c>
    </row>
    <row r="503" spans="5:23">
      <c r="E503" t="s">
        <v>38</v>
      </c>
      <c r="F503">
        <v>33993.599999999999</v>
      </c>
      <c r="G503" t="s">
        <v>1</v>
      </c>
      <c r="H503" t="s">
        <v>36</v>
      </c>
      <c r="I503" t="s">
        <v>3</v>
      </c>
      <c r="J503">
        <v>0.82713000000000003</v>
      </c>
      <c r="K503" t="s">
        <v>4</v>
      </c>
      <c r="L503">
        <v>4299.87</v>
      </c>
      <c r="M503" t="s">
        <v>5</v>
      </c>
      <c r="N503">
        <v>10.465427274627</v>
      </c>
      <c r="O503" t="s">
        <v>6</v>
      </c>
      <c r="P503">
        <v>45000</v>
      </c>
      <c r="Q503" t="s">
        <v>7</v>
      </c>
      <c r="R503">
        <v>45000</v>
      </c>
      <c r="S503" t="s">
        <v>39</v>
      </c>
      <c r="T503" t="s">
        <v>4379</v>
      </c>
      <c r="U503" t="s">
        <v>4380</v>
      </c>
      <c r="V503" t="s">
        <v>4381</v>
      </c>
      <c r="W503">
        <v>5.9572300000000002E-2</v>
      </c>
    </row>
    <row r="504" spans="5:23">
      <c r="E504" t="s">
        <v>38</v>
      </c>
      <c r="F504">
        <v>32969.5</v>
      </c>
      <c r="G504" t="s">
        <v>1</v>
      </c>
      <c r="H504" t="s">
        <v>40</v>
      </c>
      <c r="I504" t="s">
        <v>3</v>
      </c>
      <c r="J504">
        <v>0.83050800000000002</v>
      </c>
      <c r="K504" t="s">
        <v>4</v>
      </c>
      <c r="L504">
        <v>4397.43</v>
      </c>
      <c r="M504" t="s">
        <v>5</v>
      </c>
      <c r="N504">
        <v>10.233248261115</v>
      </c>
      <c r="O504" t="s">
        <v>6</v>
      </c>
      <c r="P504">
        <v>45000</v>
      </c>
      <c r="Q504" t="s">
        <v>7</v>
      </c>
      <c r="R504">
        <v>45000</v>
      </c>
      <c r="S504" t="s">
        <v>41</v>
      </c>
      <c r="T504" t="s">
        <v>4382</v>
      </c>
      <c r="U504" t="s">
        <v>4383</v>
      </c>
      <c r="V504" t="s">
        <v>4384</v>
      </c>
      <c r="W504">
        <v>6.0206299999999997E-2</v>
      </c>
    </row>
    <row r="505" spans="5:23">
      <c r="E505" t="s">
        <v>42</v>
      </c>
      <c r="F505">
        <v>32969.5</v>
      </c>
      <c r="G505" t="s">
        <v>1</v>
      </c>
      <c r="H505" t="s">
        <v>40</v>
      </c>
      <c r="I505" t="s">
        <v>3</v>
      </c>
      <c r="J505">
        <v>0.83050800000000002</v>
      </c>
      <c r="K505" t="s">
        <v>4</v>
      </c>
      <c r="L505">
        <v>4397.43</v>
      </c>
      <c r="M505" t="s">
        <v>5</v>
      </c>
      <c r="N505">
        <v>10.233248261115</v>
      </c>
      <c r="O505" t="s">
        <v>6</v>
      </c>
      <c r="P505">
        <v>45000</v>
      </c>
      <c r="Q505" t="s">
        <v>7</v>
      </c>
      <c r="R505">
        <v>45000</v>
      </c>
      <c r="S505" t="s">
        <v>41</v>
      </c>
      <c r="T505" t="s">
        <v>4382</v>
      </c>
      <c r="U505" t="s">
        <v>4383</v>
      </c>
      <c r="V505" t="s">
        <v>4384</v>
      </c>
      <c r="W505">
        <v>6.0206299999999997E-2</v>
      </c>
    </row>
    <row r="506" spans="5:23">
      <c r="E506" t="s">
        <v>42</v>
      </c>
      <c r="F506">
        <v>23182.9</v>
      </c>
      <c r="G506" t="s">
        <v>1</v>
      </c>
      <c r="H506" t="s">
        <v>14</v>
      </c>
      <c r="I506" t="s">
        <v>3</v>
      </c>
      <c r="J506">
        <v>0.98121499999999995</v>
      </c>
      <c r="K506" t="s">
        <v>4</v>
      </c>
      <c r="L506">
        <v>4480.2700000000004</v>
      </c>
      <c r="M506" t="s">
        <v>5</v>
      </c>
      <c r="N506">
        <v>10.04404153688</v>
      </c>
      <c r="O506" t="s">
        <v>6</v>
      </c>
      <c r="P506">
        <v>45000</v>
      </c>
      <c r="Q506" t="s">
        <v>7</v>
      </c>
      <c r="R506">
        <v>45000</v>
      </c>
      <c r="S506" t="s">
        <v>43</v>
      </c>
      <c r="T506" t="s">
        <v>4385</v>
      </c>
      <c r="U506" t="s">
        <v>4386</v>
      </c>
      <c r="V506" t="s">
        <v>4387</v>
      </c>
      <c r="W506">
        <v>3.8567800000000002E-3</v>
      </c>
    </row>
    <row r="507" spans="5:23">
      <c r="E507" t="s">
        <v>44</v>
      </c>
      <c r="F507">
        <v>23182.9</v>
      </c>
      <c r="G507" t="s">
        <v>1</v>
      </c>
      <c r="H507" t="s">
        <v>14</v>
      </c>
      <c r="I507" t="s">
        <v>3</v>
      </c>
      <c r="J507">
        <v>0.98121499999999995</v>
      </c>
      <c r="K507" t="s">
        <v>4</v>
      </c>
      <c r="L507">
        <v>4480.2700000000004</v>
      </c>
      <c r="M507" t="s">
        <v>5</v>
      </c>
      <c r="N507">
        <v>10.04404153688</v>
      </c>
      <c r="O507" t="s">
        <v>6</v>
      </c>
      <c r="P507">
        <v>45000</v>
      </c>
      <c r="Q507" t="s">
        <v>7</v>
      </c>
      <c r="R507">
        <v>45000</v>
      </c>
      <c r="S507" t="s">
        <v>45</v>
      </c>
      <c r="T507" t="s">
        <v>4385</v>
      </c>
      <c r="U507" t="s">
        <v>4386</v>
      </c>
      <c r="V507" t="s">
        <v>4387</v>
      </c>
      <c r="W507">
        <v>3.8567800000000002E-3</v>
      </c>
    </row>
    <row r="508" spans="5:23">
      <c r="E508" t="s">
        <v>44</v>
      </c>
      <c r="F508">
        <v>23183.7</v>
      </c>
      <c r="G508" t="s">
        <v>1</v>
      </c>
      <c r="H508" t="s">
        <v>10</v>
      </c>
      <c r="I508" t="s">
        <v>3</v>
      </c>
      <c r="J508">
        <v>0.98012600000000005</v>
      </c>
      <c r="K508" t="s">
        <v>4</v>
      </c>
      <c r="L508">
        <v>4490.07</v>
      </c>
      <c r="M508" t="s">
        <v>5</v>
      </c>
      <c r="N508">
        <v>10.022114464372001</v>
      </c>
      <c r="O508" t="s">
        <v>6</v>
      </c>
      <c r="P508">
        <v>45000</v>
      </c>
      <c r="Q508" t="s">
        <v>7</v>
      </c>
      <c r="R508">
        <v>45000</v>
      </c>
      <c r="S508" t="s">
        <v>11</v>
      </c>
      <c r="T508" t="s">
        <v>4355</v>
      </c>
      <c r="U508" t="s">
        <v>4356</v>
      </c>
      <c r="V508" t="s">
        <v>4357</v>
      </c>
      <c r="W508">
        <v>6.0189299999999996E-3</v>
      </c>
    </row>
    <row r="509" spans="5:23">
      <c r="E509" t="s">
        <v>0</v>
      </c>
      <c r="F509">
        <v>24042.2</v>
      </c>
      <c r="G509" t="s">
        <v>1</v>
      </c>
      <c r="H509" t="s">
        <v>2</v>
      </c>
      <c r="I509" t="s">
        <v>3</v>
      </c>
      <c r="J509">
        <v>0.965673</v>
      </c>
      <c r="K509" t="s">
        <v>4</v>
      </c>
      <c r="L509">
        <v>4460.32</v>
      </c>
      <c r="M509" t="s">
        <v>5</v>
      </c>
      <c r="N509">
        <v>10.088968676313</v>
      </c>
      <c r="O509" t="s">
        <v>6</v>
      </c>
      <c r="P509">
        <v>45000</v>
      </c>
      <c r="Q509" t="s">
        <v>7</v>
      </c>
      <c r="R509">
        <v>45000</v>
      </c>
      <c r="S509" t="s">
        <v>8</v>
      </c>
      <c r="T509" t="s">
        <v>4388</v>
      </c>
      <c r="U509" t="s">
        <v>4389</v>
      </c>
      <c r="V509" t="s">
        <v>4390</v>
      </c>
      <c r="W509">
        <v>1.15067E-2</v>
      </c>
    </row>
    <row r="510" spans="5:23">
      <c r="E510" t="s">
        <v>9</v>
      </c>
      <c r="F510">
        <v>23014.2</v>
      </c>
      <c r="G510" t="s">
        <v>1</v>
      </c>
      <c r="H510" t="s">
        <v>10</v>
      </c>
      <c r="I510" t="s">
        <v>3</v>
      </c>
      <c r="J510">
        <v>0.98372199999999999</v>
      </c>
      <c r="K510" t="s">
        <v>4</v>
      </c>
      <c r="L510">
        <v>4490.13</v>
      </c>
      <c r="M510" t="s">
        <v>5</v>
      </c>
      <c r="N510">
        <v>10.021992218292</v>
      </c>
      <c r="O510" t="s">
        <v>6</v>
      </c>
      <c r="P510">
        <v>45000</v>
      </c>
      <c r="Q510" t="s">
        <v>7</v>
      </c>
      <c r="R510">
        <v>45000</v>
      </c>
      <c r="S510" t="s">
        <v>11</v>
      </c>
      <c r="T510" t="s">
        <v>4391</v>
      </c>
      <c r="U510" t="s">
        <v>4392</v>
      </c>
      <c r="V510" t="s">
        <v>4393</v>
      </c>
      <c r="W510">
        <v>4.30292E-3</v>
      </c>
    </row>
    <row r="511" spans="5:23">
      <c r="E511" t="s">
        <v>12</v>
      </c>
      <c r="F511">
        <v>24042.2</v>
      </c>
      <c r="G511" t="s">
        <v>1</v>
      </c>
      <c r="H511" t="s">
        <v>2</v>
      </c>
      <c r="I511" t="s">
        <v>3</v>
      </c>
      <c r="J511">
        <v>0.965673</v>
      </c>
      <c r="K511" t="s">
        <v>4</v>
      </c>
      <c r="L511">
        <v>4460.32</v>
      </c>
      <c r="M511" t="s">
        <v>5</v>
      </c>
      <c r="N511">
        <v>10.088968676313</v>
      </c>
      <c r="O511" t="s">
        <v>6</v>
      </c>
      <c r="P511">
        <v>45000</v>
      </c>
      <c r="Q511" t="s">
        <v>7</v>
      </c>
      <c r="R511">
        <v>45000</v>
      </c>
      <c r="S511" t="s">
        <v>13</v>
      </c>
      <c r="T511" t="s">
        <v>4388</v>
      </c>
      <c r="U511" t="s">
        <v>4389</v>
      </c>
      <c r="V511" t="s">
        <v>4390</v>
      </c>
      <c r="W511">
        <v>1.15067E-2</v>
      </c>
    </row>
    <row r="512" spans="5:23">
      <c r="E512" t="s">
        <v>12</v>
      </c>
      <c r="F512">
        <v>24003</v>
      </c>
      <c r="G512" t="s">
        <v>1</v>
      </c>
      <c r="H512" t="s">
        <v>14</v>
      </c>
      <c r="I512" t="s">
        <v>3</v>
      </c>
      <c r="J512">
        <v>0.96432300000000004</v>
      </c>
      <c r="K512" t="s">
        <v>4</v>
      </c>
      <c r="L512">
        <v>4480.12</v>
      </c>
      <c r="M512" t="s">
        <v>5</v>
      </c>
      <c r="N512">
        <v>10.044383231904</v>
      </c>
      <c r="O512" t="s">
        <v>6</v>
      </c>
      <c r="P512">
        <v>45000</v>
      </c>
      <c r="Q512" t="s">
        <v>7</v>
      </c>
      <c r="R512">
        <v>45000</v>
      </c>
      <c r="S512" t="s">
        <v>15</v>
      </c>
      <c r="T512" t="s">
        <v>4394</v>
      </c>
      <c r="U512" t="s">
        <v>4395</v>
      </c>
      <c r="V512" t="s">
        <v>4396</v>
      </c>
      <c r="W512">
        <v>1.27837E-2</v>
      </c>
    </row>
    <row r="513" spans="5:23">
      <c r="E513" t="s">
        <v>16</v>
      </c>
      <c r="F513">
        <v>24003</v>
      </c>
      <c r="G513" t="s">
        <v>1</v>
      </c>
      <c r="H513" t="s">
        <v>14</v>
      </c>
      <c r="I513" t="s">
        <v>3</v>
      </c>
      <c r="J513">
        <v>0.96432300000000004</v>
      </c>
      <c r="K513" t="s">
        <v>4</v>
      </c>
      <c r="L513">
        <v>4480.12</v>
      </c>
      <c r="M513" t="s">
        <v>5</v>
      </c>
      <c r="N513">
        <v>10.044383231904</v>
      </c>
      <c r="O513" t="s">
        <v>6</v>
      </c>
      <c r="P513">
        <v>45000</v>
      </c>
      <c r="Q513" t="s">
        <v>7</v>
      </c>
      <c r="R513">
        <v>45000</v>
      </c>
      <c r="S513" t="s">
        <v>15</v>
      </c>
      <c r="T513" t="s">
        <v>4394</v>
      </c>
      <c r="U513" t="s">
        <v>4395</v>
      </c>
      <c r="V513" t="s">
        <v>4396</v>
      </c>
      <c r="W513">
        <v>1.27837E-2</v>
      </c>
    </row>
    <row r="514" spans="5:23">
      <c r="E514" t="s">
        <v>16</v>
      </c>
      <c r="F514">
        <v>26263.7</v>
      </c>
      <c r="G514" t="s">
        <v>1</v>
      </c>
      <c r="H514" t="s">
        <v>17</v>
      </c>
      <c r="I514" t="s">
        <v>3</v>
      </c>
      <c r="J514">
        <v>0.92805400000000005</v>
      </c>
      <c r="K514" t="s">
        <v>4</v>
      </c>
      <c r="L514">
        <v>4420.7700000000004</v>
      </c>
      <c r="M514" t="s">
        <v>5</v>
      </c>
      <c r="N514">
        <v>10.179211270734999</v>
      </c>
      <c r="O514" t="s">
        <v>6</v>
      </c>
      <c r="P514">
        <v>45000</v>
      </c>
      <c r="Q514" t="s">
        <v>7</v>
      </c>
      <c r="R514">
        <v>45000</v>
      </c>
      <c r="S514" t="s">
        <v>18</v>
      </c>
      <c r="T514" t="s">
        <v>4397</v>
      </c>
      <c r="U514" t="s">
        <v>4398</v>
      </c>
      <c r="V514" t="s">
        <v>4399</v>
      </c>
      <c r="W514">
        <v>2.66074E-2</v>
      </c>
    </row>
    <row r="515" spans="5:23">
      <c r="E515" t="s">
        <v>19</v>
      </c>
      <c r="F515">
        <v>26263.7</v>
      </c>
      <c r="G515" t="s">
        <v>1</v>
      </c>
      <c r="H515" t="s">
        <v>17</v>
      </c>
      <c r="I515" t="s">
        <v>3</v>
      </c>
      <c r="J515">
        <v>0.92805400000000005</v>
      </c>
      <c r="K515" t="s">
        <v>4</v>
      </c>
      <c r="L515">
        <v>4420.7700000000004</v>
      </c>
      <c r="M515" t="s">
        <v>5</v>
      </c>
      <c r="N515">
        <v>10.179211270734999</v>
      </c>
      <c r="O515" t="s">
        <v>6</v>
      </c>
      <c r="P515">
        <v>45000</v>
      </c>
      <c r="Q515" t="s">
        <v>7</v>
      </c>
      <c r="R515">
        <v>45000</v>
      </c>
      <c r="S515" t="s">
        <v>20</v>
      </c>
      <c r="T515" t="s">
        <v>4397</v>
      </c>
      <c r="U515" t="s">
        <v>4398</v>
      </c>
      <c r="V515" t="s">
        <v>4399</v>
      </c>
      <c r="W515">
        <v>2.66074E-2</v>
      </c>
    </row>
    <row r="516" spans="5:23">
      <c r="E516" t="s">
        <v>19</v>
      </c>
      <c r="F516">
        <v>26170</v>
      </c>
      <c r="G516" t="s">
        <v>1</v>
      </c>
      <c r="H516" t="s">
        <v>2</v>
      </c>
      <c r="I516" t="s">
        <v>3</v>
      </c>
      <c r="J516">
        <v>0.925624</v>
      </c>
      <c r="K516" t="s">
        <v>4</v>
      </c>
      <c r="L516">
        <v>4459.93</v>
      </c>
      <c r="M516" t="s">
        <v>5</v>
      </c>
      <c r="N516">
        <v>10.089846273176001</v>
      </c>
      <c r="O516" t="s">
        <v>6</v>
      </c>
      <c r="P516">
        <v>45000</v>
      </c>
      <c r="Q516" t="s">
        <v>7</v>
      </c>
      <c r="R516">
        <v>45000</v>
      </c>
      <c r="S516" t="s">
        <v>21</v>
      </c>
      <c r="T516" t="s">
        <v>4400</v>
      </c>
      <c r="U516" t="s">
        <v>4401</v>
      </c>
      <c r="V516" t="s">
        <v>4402</v>
      </c>
      <c r="W516">
        <v>2.44955E-2</v>
      </c>
    </row>
    <row r="517" spans="5:23">
      <c r="E517" t="s">
        <v>22</v>
      </c>
      <c r="F517">
        <v>26170</v>
      </c>
      <c r="G517" t="s">
        <v>1</v>
      </c>
      <c r="H517" t="s">
        <v>2</v>
      </c>
      <c r="I517" t="s">
        <v>3</v>
      </c>
      <c r="J517">
        <v>0.925624</v>
      </c>
      <c r="K517" t="s">
        <v>4</v>
      </c>
      <c r="L517">
        <v>4459.93</v>
      </c>
      <c r="M517" t="s">
        <v>5</v>
      </c>
      <c r="N517">
        <v>10.089846273176001</v>
      </c>
      <c r="O517" t="s">
        <v>6</v>
      </c>
      <c r="P517">
        <v>45000</v>
      </c>
      <c r="Q517" t="s">
        <v>7</v>
      </c>
      <c r="R517">
        <v>45000</v>
      </c>
      <c r="S517" t="s">
        <v>21</v>
      </c>
      <c r="T517" t="s">
        <v>4400</v>
      </c>
      <c r="U517" t="s">
        <v>4401</v>
      </c>
      <c r="V517" t="s">
        <v>4402</v>
      </c>
      <c r="W517">
        <v>2.44955E-2</v>
      </c>
    </row>
    <row r="518" spans="5:23">
      <c r="E518" t="s">
        <v>22</v>
      </c>
      <c r="F518">
        <v>28505.5</v>
      </c>
      <c r="G518" t="s">
        <v>1</v>
      </c>
      <c r="H518" t="s">
        <v>23</v>
      </c>
      <c r="I518" t="s">
        <v>3</v>
      </c>
      <c r="J518">
        <v>0.89485000000000003</v>
      </c>
      <c r="K518" t="s">
        <v>4</v>
      </c>
      <c r="L518">
        <v>4380.97</v>
      </c>
      <c r="M518" t="s">
        <v>5</v>
      </c>
      <c r="N518">
        <v>10.271694381123</v>
      </c>
      <c r="O518" t="s">
        <v>6</v>
      </c>
      <c r="P518">
        <v>45000</v>
      </c>
      <c r="Q518" t="s">
        <v>7</v>
      </c>
      <c r="R518">
        <v>45000</v>
      </c>
      <c r="S518" t="s">
        <v>24</v>
      </c>
      <c r="T518" t="s">
        <v>4403</v>
      </c>
      <c r="U518" t="s">
        <v>4404</v>
      </c>
      <c r="V518" t="s">
        <v>4405</v>
      </c>
      <c r="W518">
        <v>3.4779900000000002E-2</v>
      </c>
    </row>
    <row r="519" spans="5:23">
      <c r="E519" t="s">
        <v>25</v>
      </c>
      <c r="F519">
        <v>28505.5</v>
      </c>
      <c r="G519" t="s">
        <v>1</v>
      </c>
      <c r="H519" t="s">
        <v>23</v>
      </c>
      <c r="I519" t="s">
        <v>3</v>
      </c>
      <c r="J519">
        <v>0.89485000000000003</v>
      </c>
      <c r="K519" t="s">
        <v>4</v>
      </c>
      <c r="L519">
        <v>4380.97</v>
      </c>
      <c r="M519" t="s">
        <v>5</v>
      </c>
      <c r="N519">
        <v>10.271694381123</v>
      </c>
      <c r="O519" t="s">
        <v>6</v>
      </c>
      <c r="P519">
        <v>45000</v>
      </c>
      <c r="Q519" t="s">
        <v>7</v>
      </c>
      <c r="R519">
        <v>45000</v>
      </c>
      <c r="S519" t="s">
        <v>26</v>
      </c>
      <c r="T519" t="s">
        <v>4403</v>
      </c>
      <c r="U519" t="s">
        <v>4404</v>
      </c>
      <c r="V519" t="s">
        <v>4405</v>
      </c>
      <c r="W519">
        <v>3.4779900000000002E-2</v>
      </c>
    </row>
    <row r="520" spans="5:23">
      <c r="E520" t="s">
        <v>25</v>
      </c>
      <c r="F520">
        <v>28113.9</v>
      </c>
      <c r="G520" t="s">
        <v>1</v>
      </c>
      <c r="H520" t="s">
        <v>27</v>
      </c>
      <c r="I520" t="s">
        <v>3</v>
      </c>
      <c r="J520">
        <v>0.89507899999999996</v>
      </c>
      <c r="K520" t="s">
        <v>4</v>
      </c>
      <c r="L520">
        <v>4439.7299999999996</v>
      </c>
      <c r="M520" t="s">
        <v>5</v>
      </c>
      <c r="N520">
        <v>10.135747123335999</v>
      </c>
      <c r="O520" t="s">
        <v>6</v>
      </c>
      <c r="P520">
        <v>45000</v>
      </c>
      <c r="Q520" t="s">
        <v>7</v>
      </c>
      <c r="R520">
        <v>45000</v>
      </c>
      <c r="S520" t="s">
        <v>28</v>
      </c>
      <c r="T520" t="s">
        <v>4406</v>
      </c>
      <c r="U520" t="s">
        <v>4407</v>
      </c>
      <c r="V520" t="s">
        <v>4408</v>
      </c>
      <c r="W520">
        <v>3.6853999999999998E-2</v>
      </c>
    </row>
    <row r="521" spans="5:23">
      <c r="E521" t="s">
        <v>29</v>
      </c>
      <c r="F521">
        <v>28113.9</v>
      </c>
      <c r="G521" t="s">
        <v>1</v>
      </c>
      <c r="H521" t="s">
        <v>27</v>
      </c>
      <c r="I521" t="s">
        <v>3</v>
      </c>
      <c r="J521">
        <v>0.89507899999999996</v>
      </c>
      <c r="K521" t="s">
        <v>4</v>
      </c>
      <c r="L521">
        <v>4439.7299999999996</v>
      </c>
      <c r="M521" t="s">
        <v>5</v>
      </c>
      <c r="N521">
        <v>10.135747123335999</v>
      </c>
      <c r="O521" t="s">
        <v>6</v>
      </c>
      <c r="P521">
        <v>45000</v>
      </c>
      <c r="Q521" t="s">
        <v>7</v>
      </c>
      <c r="R521">
        <v>45000</v>
      </c>
      <c r="S521" t="s">
        <v>28</v>
      </c>
      <c r="T521" t="s">
        <v>4406</v>
      </c>
      <c r="U521" t="s">
        <v>4407</v>
      </c>
      <c r="V521" t="s">
        <v>4408</v>
      </c>
      <c r="W521">
        <v>3.6853999999999998E-2</v>
      </c>
    </row>
    <row r="522" spans="5:23">
      <c r="E522" t="s">
        <v>29</v>
      </c>
      <c r="F522">
        <v>30868.1</v>
      </c>
      <c r="G522" t="s">
        <v>1</v>
      </c>
      <c r="H522" t="s">
        <v>30</v>
      </c>
      <c r="I522" t="s">
        <v>3</v>
      </c>
      <c r="J522">
        <v>0.86398200000000003</v>
      </c>
      <c r="K522" t="s">
        <v>4</v>
      </c>
      <c r="L522">
        <v>4339.92</v>
      </c>
      <c r="M522" t="s">
        <v>5</v>
      </c>
      <c r="N522">
        <v>10.368853425997001</v>
      </c>
      <c r="O522" t="s">
        <v>6</v>
      </c>
      <c r="P522">
        <v>45000</v>
      </c>
      <c r="Q522" t="s">
        <v>7</v>
      </c>
      <c r="R522">
        <v>45000</v>
      </c>
      <c r="S522" t="s">
        <v>31</v>
      </c>
      <c r="T522" t="s">
        <v>4409</v>
      </c>
      <c r="U522" t="s">
        <v>4410</v>
      </c>
      <c r="V522" t="s">
        <v>4411</v>
      </c>
      <c r="W522">
        <v>4.7395399999999997E-2</v>
      </c>
    </row>
    <row r="523" spans="5:23">
      <c r="E523" t="s">
        <v>32</v>
      </c>
      <c r="F523">
        <v>30868.1</v>
      </c>
      <c r="G523" t="s">
        <v>1</v>
      </c>
      <c r="H523" t="s">
        <v>30</v>
      </c>
      <c r="I523" t="s">
        <v>3</v>
      </c>
      <c r="J523">
        <v>0.86398200000000003</v>
      </c>
      <c r="K523" t="s">
        <v>4</v>
      </c>
      <c r="L523">
        <v>4339.92</v>
      </c>
      <c r="M523" t="s">
        <v>5</v>
      </c>
      <c r="N523">
        <v>10.368853425997001</v>
      </c>
      <c r="O523" t="s">
        <v>6</v>
      </c>
      <c r="P523">
        <v>45000</v>
      </c>
      <c r="Q523" t="s">
        <v>7</v>
      </c>
      <c r="R523">
        <v>45000</v>
      </c>
      <c r="S523" t="s">
        <v>33</v>
      </c>
      <c r="T523" t="s">
        <v>4409</v>
      </c>
      <c r="U523" t="s">
        <v>4410</v>
      </c>
      <c r="V523" t="s">
        <v>4411</v>
      </c>
      <c r="W523">
        <v>4.7395399999999997E-2</v>
      </c>
    </row>
    <row r="524" spans="5:23">
      <c r="E524" t="s">
        <v>32</v>
      </c>
      <c r="F524">
        <v>30796.799999999999</v>
      </c>
      <c r="G524" t="s">
        <v>1</v>
      </c>
      <c r="H524" t="s">
        <v>17</v>
      </c>
      <c r="I524" t="s">
        <v>3</v>
      </c>
      <c r="J524">
        <v>0.85724699999999998</v>
      </c>
      <c r="K524" t="s">
        <v>4</v>
      </c>
      <c r="L524">
        <v>4418.58</v>
      </c>
      <c r="M524" t="s">
        <v>5</v>
      </c>
      <c r="N524">
        <v>10.184278788715</v>
      </c>
      <c r="O524" t="s">
        <v>6</v>
      </c>
      <c r="P524">
        <v>45000</v>
      </c>
      <c r="Q524" t="s">
        <v>7</v>
      </c>
      <c r="R524">
        <v>45000</v>
      </c>
      <c r="S524" t="s">
        <v>34</v>
      </c>
      <c r="T524" t="s">
        <v>4412</v>
      </c>
      <c r="U524" t="s">
        <v>4413</v>
      </c>
      <c r="V524" t="s">
        <v>4414</v>
      </c>
      <c r="W524">
        <v>4.79763E-2</v>
      </c>
    </row>
    <row r="525" spans="5:23">
      <c r="E525" t="s">
        <v>35</v>
      </c>
      <c r="F525">
        <v>30796.799999999999</v>
      </c>
      <c r="G525" t="s">
        <v>1</v>
      </c>
      <c r="H525" t="s">
        <v>17</v>
      </c>
      <c r="I525" t="s">
        <v>3</v>
      </c>
      <c r="J525">
        <v>0.85724699999999998</v>
      </c>
      <c r="K525" t="s">
        <v>4</v>
      </c>
      <c r="L525">
        <v>4418.58</v>
      </c>
      <c r="M525" t="s">
        <v>5</v>
      </c>
      <c r="N525">
        <v>10.184278788715</v>
      </c>
      <c r="O525" t="s">
        <v>6</v>
      </c>
      <c r="P525">
        <v>45000</v>
      </c>
      <c r="Q525" t="s">
        <v>7</v>
      </c>
      <c r="R525">
        <v>45000</v>
      </c>
      <c r="S525" t="s">
        <v>34</v>
      </c>
      <c r="T525" t="s">
        <v>4412</v>
      </c>
      <c r="U525" t="s">
        <v>4413</v>
      </c>
      <c r="V525" t="s">
        <v>4414</v>
      </c>
      <c r="W525">
        <v>4.79763E-2</v>
      </c>
    </row>
    <row r="526" spans="5:23">
      <c r="E526" t="s">
        <v>35</v>
      </c>
      <c r="F526">
        <v>33436.699999999997</v>
      </c>
      <c r="G526" t="s">
        <v>1</v>
      </c>
      <c r="H526" t="s">
        <v>36</v>
      </c>
      <c r="I526" t="s">
        <v>3</v>
      </c>
      <c r="J526">
        <v>0.834009</v>
      </c>
      <c r="K526" t="s">
        <v>4</v>
      </c>
      <c r="L526">
        <v>4299.67</v>
      </c>
      <c r="M526" t="s">
        <v>5</v>
      </c>
      <c r="N526">
        <v>10.46591437795</v>
      </c>
      <c r="O526" t="s">
        <v>6</v>
      </c>
      <c r="P526">
        <v>45000</v>
      </c>
      <c r="Q526" t="s">
        <v>7</v>
      </c>
      <c r="R526">
        <v>45000</v>
      </c>
      <c r="S526" t="s">
        <v>37</v>
      </c>
      <c r="T526" t="s">
        <v>4415</v>
      </c>
      <c r="U526" t="s">
        <v>4416</v>
      </c>
      <c r="V526" t="s">
        <v>4417</v>
      </c>
      <c r="W526">
        <v>5.6251599999999999E-2</v>
      </c>
    </row>
    <row r="527" spans="5:23">
      <c r="E527" t="s">
        <v>38</v>
      </c>
      <c r="F527">
        <v>33436.699999999997</v>
      </c>
      <c r="G527" t="s">
        <v>1</v>
      </c>
      <c r="H527" t="s">
        <v>36</v>
      </c>
      <c r="I527" t="s">
        <v>3</v>
      </c>
      <c r="J527">
        <v>0.834009</v>
      </c>
      <c r="K527" t="s">
        <v>4</v>
      </c>
      <c r="L527">
        <v>4299.67</v>
      </c>
      <c r="M527" t="s">
        <v>5</v>
      </c>
      <c r="N527">
        <v>10.46591437795</v>
      </c>
      <c r="O527" t="s">
        <v>6</v>
      </c>
      <c r="P527">
        <v>45000</v>
      </c>
      <c r="Q527" t="s">
        <v>7</v>
      </c>
      <c r="R527">
        <v>45000</v>
      </c>
      <c r="S527" t="s">
        <v>39</v>
      </c>
      <c r="T527" t="s">
        <v>4415</v>
      </c>
      <c r="U527" t="s">
        <v>4416</v>
      </c>
      <c r="V527" t="s">
        <v>4417</v>
      </c>
      <c r="W527">
        <v>5.6251599999999999E-2</v>
      </c>
    </row>
    <row r="528" spans="5:23">
      <c r="E528" t="s">
        <v>38</v>
      </c>
      <c r="F528">
        <v>32826.1</v>
      </c>
      <c r="G528" t="s">
        <v>1</v>
      </c>
      <c r="H528" t="s">
        <v>40</v>
      </c>
      <c r="I528" t="s">
        <v>3</v>
      </c>
      <c r="J528">
        <v>0.83228100000000005</v>
      </c>
      <c r="K528" t="s">
        <v>4</v>
      </c>
      <c r="L528">
        <v>4397.8500000000004</v>
      </c>
      <c r="M528" t="s">
        <v>5</v>
      </c>
      <c r="N528">
        <v>10.232273856467</v>
      </c>
      <c r="O528" t="s">
        <v>6</v>
      </c>
      <c r="P528">
        <v>45000</v>
      </c>
      <c r="Q528" t="s">
        <v>7</v>
      </c>
      <c r="R528">
        <v>45000</v>
      </c>
      <c r="S528" t="s">
        <v>41</v>
      </c>
      <c r="T528" t="s">
        <v>4418</v>
      </c>
      <c r="U528" t="s">
        <v>4419</v>
      </c>
      <c r="V528" t="s">
        <v>4420</v>
      </c>
      <c r="W528">
        <v>5.3537300000000003E-2</v>
      </c>
    </row>
    <row r="529" spans="5:23">
      <c r="E529" t="s">
        <v>42</v>
      </c>
      <c r="F529">
        <v>32826.1</v>
      </c>
      <c r="G529" t="s">
        <v>1</v>
      </c>
      <c r="H529" t="s">
        <v>40</v>
      </c>
      <c r="I529" t="s">
        <v>3</v>
      </c>
      <c r="J529">
        <v>0.83228100000000005</v>
      </c>
      <c r="K529" t="s">
        <v>4</v>
      </c>
      <c r="L529">
        <v>4397.8500000000004</v>
      </c>
      <c r="M529" t="s">
        <v>5</v>
      </c>
      <c r="N529">
        <v>10.232273856467</v>
      </c>
      <c r="O529" t="s">
        <v>6</v>
      </c>
      <c r="P529">
        <v>45000</v>
      </c>
      <c r="Q529" t="s">
        <v>7</v>
      </c>
      <c r="R529">
        <v>45000</v>
      </c>
      <c r="S529" t="s">
        <v>41</v>
      </c>
      <c r="T529" t="s">
        <v>4418</v>
      </c>
      <c r="U529" t="s">
        <v>4419</v>
      </c>
      <c r="V529" t="s">
        <v>4420</v>
      </c>
      <c r="W529">
        <v>5.3537300000000003E-2</v>
      </c>
    </row>
    <row r="530" spans="5:23">
      <c r="E530" t="s">
        <v>42</v>
      </c>
      <c r="F530">
        <v>23135.599999999999</v>
      </c>
      <c r="G530" t="s">
        <v>1</v>
      </c>
      <c r="H530" t="s">
        <v>14</v>
      </c>
      <c r="I530" t="s">
        <v>3</v>
      </c>
      <c r="J530">
        <v>0.98221800000000004</v>
      </c>
      <c r="K530" t="s">
        <v>4</v>
      </c>
      <c r="L530">
        <v>4480.2700000000004</v>
      </c>
      <c r="M530" t="s">
        <v>5</v>
      </c>
      <c r="N530">
        <v>10.04404153688</v>
      </c>
      <c r="O530" t="s">
        <v>6</v>
      </c>
      <c r="P530">
        <v>45000</v>
      </c>
      <c r="Q530" t="s">
        <v>7</v>
      </c>
      <c r="R530">
        <v>45000</v>
      </c>
      <c r="S530" t="s">
        <v>43</v>
      </c>
      <c r="T530" t="s">
        <v>4421</v>
      </c>
      <c r="U530" t="s">
        <v>4422</v>
      </c>
      <c r="V530" t="s">
        <v>4423</v>
      </c>
      <c r="W530">
        <v>6.7403300000000001E-3</v>
      </c>
    </row>
    <row r="531" spans="5:23">
      <c r="E531" t="s">
        <v>44</v>
      </c>
      <c r="F531">
        <v>23135.599999999999</v>
      </c>
      <c r="G531" t="s">
        <v>1</v>
      </c>
      <c r="H531" t="s">
        <v>14</v>
      </c>
      <c r="I531" t="s">
        <v>3</v>
      </c>
      <c r="J531">
        <v>0.98221800000000004</v>
      </c>
      <c r="K531" t="s">
        <v>4</v>
      </c>
      <c r="L531">
        <v>4480.2700000000004</v>
      </c>
      <c r="M531" t="s">
        <v>5</v>
      </c>
      <c r="N531">
        <v>10.04404153688</v>
      </c>
      <c r="O531" t="s">
        <v>6</v>
      </c>
      <c r="P531">
        <v>45000</v>
      </c>
      <c r="Q531" t="s">
        <v>7</v>
      </c>
      <c r="R531">
        <v>45000</v>
      </c>
      <c r="S531" t="s">
        <v>45</v>
      </c>
      <c r="T531" t="s">
        <v>4421</v>
      </c>
      <c r="U531" t="s">
        <v>4422</v>
      </c>
      <c r="V531" t="s">
        <v>4423</v>
      </c>
      <c r="W531">
        <v>6.7403300000000001E-3</v>
      </c>
    </row>
    <row r="532" spans="5:23">
      <c r="E532" t="s">
        <v>44</v>
      </c>
      <c r="F532">
        <v>23014.2</v>
      </c>
      <c r="G532" t="s">
        <v>1</v>
      </c>
      <c r="H532" t="s">
        <v>10</v>
      </c>
      <c r="I532" t="s">
        <v>3</v>
      </c>
      <c r="J532">
        <v>0.98372199999999999</v>
      </c>
      <c r="K532" t="s">
        <v>4</v>
      </c>
      <c r="L532">
        <v>4490.13</v>
      </c>
      <c r="M532" t="s">
        <v>5</v>
      </c>
      <c r="N532">
        <v>10.021992218292</v>
      </c>
      <c r="O532" t="s">
        <v>6</v>
      </c>
      <c r="P532">
        <v>45000</v>
      </c>
      <c r="Q532" t="s">
        <v>7</v>
      </c>
      <c r="R532">
        <v>45000</v>
      </c>
      <c r="S532" t="s">
        <v>11</v>
      </c>
      <c r="T532" t="s">
        <v>4391</v>
      </c>
      <c r="U532" t="s">
        <v>4392</v>
      </c>
      <c r="V532" t="s">
        <v>4393</v>
      </c>
      <c r="W532">
        <v>4.30292E-3</v>
      </c>
    </row>
    <row r="533" spans="5:23">
      <c r="E533" t="s">
        <v>0</v>
      </c>
      <c r="F533">
        <v>24137.7</v>
      </c>
      <c r="G533" t="s">
        <v>1</v>
      </c>
      <c r="H533" t="s">
        <v>2</v>
      </c>
      <c r="I533" t="s">
        <v>3</v>
      </c>
      <c r="J533">
        <v>0.96374599999999999</v>
      </c>
      <c r="K533" t="s">
        <v>4</v>
      </c>
      <c r="L533">
        <v>4460.45</v>
      </c>
      <c r="M533" t="s">
        <v>5</v>
      </c>
      <c r="N533">
        <v>10.088676176718</v>
      </c>
      <c r="O533" t="s">
        <v>6</v>
      </c>
      <c r="P533">
        <v>45000</v>
      </c>
      <c r="Q533" t="s">
        <v>7</v>
      </c>
      <c r="R533">
        <v>45000</v>
      </c>
      <c r="S533" t="s">
        <v>8</v>
      </c>
      <c r="T533" t="s">
        <v>4424</v>
      </c>
      <c r="U533" t="s">
        <v>4425</v>
      </c>
      <c r="V533" t="s">
        <v>4426</v>
      </c>
      <c r="W533">
        <v>1.17162E-2</v>
      </c>
    </row>
    <row r="534" spans="5:23">
      <c r="E534" t="s">
        <v>9</v>
      </c>
      <c r="F534">
        <v>23023.7</v>
      </c>
      <c r="G534" t="s">
        <v>1</v>
      </c>
      <c r="H534" t="s">
        <v>10</v>
      </c>
      <c r="I534" t="s">
        <v>3</v>
      </c>
      <c r="J534">
        <v>0.98352300000000004</v>
      </c>
      <c r="K534" t="s">
        <v>4</v>
      </c>
      <c r="L534">
        <v>4490.09</v>
      </c>
      <c r="M534" t="s">
        <v>5</v>
      </c>
      <c r="N534">
        <v>10.02206556594</v>
      </c>
      <c r="O534" t="s">
        <v>6</v>
      </c>
      <c r="P534">
        <v>45000</v>
      </c>
      <c r="Q534" t="s">
        <v>7</v>
      </c>
      <c r="R534">
        <v>45000</v>
      </c>
      <c r="S534" t="s">
        <v>11</v>
      </c>
      <c r="T534" t="s">
        <v>4427</v>
      </c>
      <c r="U534" t="s">
        <v>4428</v>
      </c>
      <c r="V534" t="s">
        <v>4429</v>
      </c>
      <c r="W534">
        <v>7.2578299999999998E-3</v>
      </c>
    </row>
    <row r="535" spans="5:23">
      <c r="E535" t="s">
        <v>12</v>
      </c>
      <c r="F535">
        <v>24137.7</v>
      </c>
      <c r="G535" t="s">
        <v>1</v>
      </c>
      <c r="H535" t="s">
        <v>2</v>
      </c>
      <c r="I535" t="s">
        <v>3</v>
      </c>
      <c r="J535">
        <v>0.96374599999999999</v>
      </c>
      <c r="K535" t="s">
        <v>4</v>
      </c>
      <c r="L535">
        <v>4460.45</v>
      </c>
      <c r="M535" t="s">
        <v>5</v>
      </c>
      <c r="N535">
        <v>10.088676176718</v>
      </c>
      <c r="O535" t="s">
        <v>6</v>
      </c>
      <c r="P535">
        <v>45000</v>
      </c>
      <c r="Q535" t="s">
        <v>7</v>
      </c>
      <c r="R535">
        <v>45000</v>
      </c>
      <c r="S535" t="s">
        <v>13</v>
      </c>
      <c r="T535" t="s">
        <v>4424</v>
      </c>
      <c r="U535" t="s">
        <v>4425</v>
      </c>
      <c r="V535" t="s">
        <v>4426</v>
      </c>
      <c r="W535">
        <v>1.17162E-2</v>
      </c>
    </row>
    <row r="536" spans="5:23">
      <c r="E536" t="s">
        <v>12</v>
      </c>
      <c r="F536">
        <v>24147.7</v>
      </c>
      <c r="G536" t="s">
        <v>1</v>
      </c>
      <c r="H536" t="s">
        <v>14</v>
      </c>
      <c r="I536" t="s">
        <v>3</v>
      </c>
      <c r="J536">
        <v>0.96143900000000004</v>
      </c>
      <c r="K536" t="s">
        <v>4</v>
      </c>
      <c r="L536">
        <v>4480.03</v>
      </c>
      <c r="M536" t="s">
        <v>5</v>
      </c>
      <c r="N536">
        <v>10.044578429632001</v>
      </c>
      <c r="O536" t="s">
        <v>6</v>
      </c>
      <c r="P536">
        <v>45000</v>
      </c>
      <c r="Q536" t="s">
        <v>7</v>
      </c>
      <c r="R536">
        <v>45000</v>
      </c>
      <c r="S536" t="s">
        <v>15</v>
      </c>
      <c r="T536" t="s">
        <v>4430</v>
      </c>
      <c r="U536" t="s">
        <v>4431</v>
      </c>
      <c r="V536" t="s">
        <v>4432</v>
      </c>
      <c r="W536">
        <v>1.1686999999999999E-2</v>
      </c>
    </row>
    <row r="537" spans="5:23">
      <c r="E537" t="s">
        <v>16</v>
      </c>
      <c r="F537">
        <v>24147.7</v>
      </c>
      <c r="G537" t="s">
        <v>1</v>
      </c>
      <c r="H537" t="s">
        <v>14</v>
      </c>
      <c r="I537" t="s">
        <v>3</v>
      </c>
      <c r="J537">
        <v>0.96143900000000004</v>
      </c>
      <c r="K537" t="s">
        <v>4</v>
      </c>
      <c r="L537">
        <v>4480.03</v>
      </c>
      <c r="M537" t="s">
        <v>5</v>
      </c>
      <c r="N537">
        <v>10.044578429632001</v>
      </c>
      <c r="O537" t="s">
        <v>6</v>
      </c>
      <c r="P537">
        <v>45000</v>
      </c>
      <c r="Q537" t="s">
        <v>7</v>
      </c>
      <c r="R537">
        <v>45000</v>
      </c>
      <c r="S537" t="s">
        <v>15</v>
      </c>
      <c r="T537" t="s">
        <v>4430</v>
      </c>
      <c r="U537" t="s">
        <v>4431</v>
      </c>
      <c r="V537" t="s">
        <v>4432</v>
      </c>
      <c r="W537">
        <v>1.1686999999999999E-2</v>
      </c>
    </row>
    <row r="538" spans="5:23">
      <c r="E538" t="s">
        <v>16</v>
      </c>
      <c r="F538">
        <v>26246.3</v>
      </c>
      <c r="G538" t="s">
        <v>1</v>
      </c>
      <c r="H538" t="s">
        <v>17</v>
      </c>
      <c r="I538" t="s">
        <v>3</v>
      </c>
      <c r="J538">
        <v>0.92842400000000003</v>
      </c>
      <c r="K538" t="s">
        <v>4</v>
      </c>
      <c r="L538">
        <v>4420.18</v>
      </c>
      <c r="M538" t="s">
        <v>5</v>
      </c>
      <c r="N538">
        <v>10.180575575844999</v>
      </c>
      <c r="O538" t="s">
        <v>6</v>
      </c>
      <c r="P538">
        <v>45000</v>
      </c>
      <c r="Q538" t="s">
        <v>7</v>
      </c>
      <c r="R538">
        <v>45000</v>
      </c>
      <c r="S538" t="s">
        <v>18</v>
      </c>
      <c r="T538" t="s">
        <v>4433</v>
      </c>
      <c r="U538" t="s">
        <v>4434</v>
      </c>
      <c r="V538" t="s">
        <v>4435</v>
      </c>
      <c r="W538">
        <v>2.2506399999999999E-2</v>
      </c>
    </row>
    <row r="539" spans="5:23">
      <c r="E539" t="s">
        <v>19</v>
      </c>
      <c r="F539">
        <v>26246.3</v>
      </c>
      <c r="G539" t="s">
        <v>1</v>
      </c>
      <c r="H539" t="s">
        <v>17</v>
      </c>
      <c r="I539" t="s">
        <v>3</v>
      </c>
      <c r="J539">
        <v>0.92842400000000003</v>
      </c>
      <c r="K539" t="s">
        <v>4</v>
      </c>
      <c r="L539">
        <v>4420.18</v>
      </c>
      <c r="M539" t="s">
        <v>5</v>
      </c>
      <c r="N539">
        <v>10.180575575844999</v>
      </c>
      <c r="O539" t="s">
        <v>6</v>
      </c>
      <c r="P539">
        <v>45000</v>
      </c>
      <c r="Q539" t="s">
        <v>7</v>
      </c>
      <c r="R539">
        <v>45000</v>
      </c>
      <c r="S539" t="s">
        <v>20</v>
      </c>
      <c r="T539" t="s">
        <v>4433</v>
      </c>
      <c r="U539" t="s">
        <v>4434</v>
      </c>
      <c r="V539" t="s">
        <v>4435</v>
      </c>
      <c r="W539">
        <v>2.2506399999999999E-2</v>
      </c>
    </row>
    <row r="540" spans="5:23">
      <c r="E540" t="s">
        <v>19</v>
      </c>
      <c r="F540">
        <v>25953.1</v>
      </c>
      <c r="G540" t="s">
        <v>1</v>
      </c>
      <c r="H540" t="s">
        <v>2</v>
      </c>
      <c r="I540" t="s">
        <v>3</v>
      </c>
      <c r="J540">
        <v>0.92950100000000002</v>
      </c>
      <c r="K540" t="s">
        <v>4</v>
      </c>
      <c r="L540">
        <v>4459.76</v>
      </c>
      <c r="M540" t="s">
        <v>5</v>
      </c>
      <c r="N540">
        <v>10.090236272632</v>
      </c>
      <c r="O540" t="s">
        <v>6</v>
      </c>
      <c r="P540">
        <v>45000</v>
      </c>
      <c r="Q540" t="s">
        <v>7</v>
      </c>
      <c r="R540">
        <v>45000</v>
      </c>
      <c r="S540" t="s">
        <v>21</v>
      </c>
      <c r="T540" t="s">
        <v>3128</v>
      </c>
      <c r="U540" t="s">
        <v>4436</v>
      </c>
      <c r="V540" t="s">
        <v>4437</v>
      </c>
      <c r="W540">
        <v>1.9028400000000001E-2</v>
      </c>
    </row>
    <row r="541" spans="5:23">
      <c r="E541" t="s">
        <v>22</v>
      </c>
      <c r="F541">
        <v>25953.1</v>
      </c>
      <c r="G541" t="s">
        <v>1</v>
      </c>
      <c r="H541" t="s">
        <v>2</v>
      </c>
      <c r="I541" t="s">
        <v>3</v>
      </c>
      <c r="J541">
        <v>0.92950100000000002</v>
      </c>
      <c r="K541" t="s">
        <v>4</v>
      </c>
      <c r="L541">
        <v>4459.76</v>
      </c>
      <c r="M541" t="s">
        <v>5</v>
      </c>
      <c r="N541">
        <v>10.090236272632</v>
      </c>
      <c r="O541" t="s">
        <v>6</v>
      </c>
      <c r="P541">
        <v>45000</v>
      </c>
      <c r="Q541" t="s">
        <v>7</v>
      </c>
      <c r="R541">
        <v>45000</v>
      </c>
      <c r="S541" t="s">
        <v>21</v>
      </c>
      <c r="T541" t="s">
        <v>3128</v>
      </c>
      <c r="U541" t="s">
        <v>4436</v>
      </c>
      <c r="V541" t="s">
        <v>4437</v>
      </c>
      <c r="W541">
        <v>1.9028400000000001E-2</v>
      </c>
    </row>
    <row r="542" spans="5:23">
      <c r="E542" t="s">
        <v>22</v>
      </c>
      <c r="F542">
        <v>28532.7</v>
      </c>
      <c r="G542" t="s">
        <v>1</v>
      </c>
      <c r="H542" t="s">
        <v>23</v>
      </c>
      <c r="I542" t="s">
        <v>3</v>
      </c>
      <c r="J542">
        <v>0.89441099999999996</v>
      </c>
      <c r="K542" t="s">
        <v>4</v>
      </c>
      <c r="L542">
        <v>4381.1000000000004</v>
      </c>
      <c r="M542" t="s">
        <v>5</v>
      </c>
      <c r="N542">
        <v>10.271402079529</v>
      </c>
      <c r="O542" t="s">
        <v>6</v>
      </c>
      <c r="P542">
        <v>45000</v>
      </c>
      <c r="Q542" t="s">
        <v>7</v>
      </c>
      <c r="R542">
        <v>45000</v>
      </c>
      <c r="S542" t="s">
        <v>24</v>
      </c>
      <c r="T542" t="s">
        <v>3636</v>
      </c>
      <c r="U542" t="s">
        <v>4438</v>
      </c>
      <c r="V542" t="s">
        <v>4439</v>
      </c>
      <c r="W542">
        <v>3.14411E-2</v>
      </c>
    </row>
    <row r="543" spans="5:23">
      <c r="E543" t="s">
        <v>25</v>
      </c>
      <c r="F543">
        <v>28532.7</v>
      </c>
      <c r="G543" t="s">
        <v>1</v>
      </c>
      <c r="H543" t="s">
        <v>23</v>
      </c>
      <c r="I543" t="s">
        <v>3</v>
      </c>
      <c r="J543">
        <v>0.89441099999999996</v>
      </c>
      <c r="K543" t="s">
        <v>4</v>
      </c>
      <c r="L543">
        <v>4381.1000000000004</v>
      </c>
      <c r="M543" t="s">
        <v>5</v>
      </c>
      <c r="N543">
        <v>10.271402079529</v>
      </c>
      <c r="O543" t="s">
        <v>6</v>
      </c>
      <c r="P543">
        <v>45000</v>
      </c>
      <c r="Q543" t="s">
        <v>7</v>
      </c>
      <c r="R543">
        <v>45000</v>
      </c>
      <c r="S543" t="s">
        <v>26</v>
      </c>
      <c r="T543" t="s">
        <v>3636</v>
      </c>
      <c r="U543" t="s">
        <v>4438</v>
      </c>
      <c r="V543" t="s">
        <v>4439</v>
      </c>
      <c r="W543">
        <v>3.14411E-2</v>
      </c>
    </row>
    <row r="544" spans="5:23">
      <c r="E544" t="s">
        <v>25</v>
      </c>
      <c r="F544">
        <v>28407.599999999999</v>
      </c>
      <c r="G544" t="s">
        <v>1</v>
      </c>
      <c r="H544" t="s">
        <v>27</v>
      </c>
      <c r="I544" t="s">
        <v>3</v>
      </c>
      <c r="J544">
        <v>0.89047799999999999</v>
      </c>
      <c r="K544" t="s">
        <v>4</v>
      </c>
      <c r="L544">
        <v>4439.3500000000004</v>
      </c>
      <c r="M544" t="s">
        <v>5</v>
      </c>
      <c r="N544">
        <v>10.136624325112001</v>
      </c>
      <c r="O544" t="s">
        <v>6</v>
      </c>
      <c r="P544">
        <v>45000</v>
      </c>
      <c r="Q544" t="s">
        <v>7</v>
      </c>
      <c r="R544">
        <v>45000</v>
      </c>
      <c r="S544" t="s">
        <v>28</v>
      </c>
      <c r="T544" t="s">
        <v>4440</v>
      </c>
      <c r="U544" t="s">
        <v>4441</v>
      </c>
      <c r="V544" t="s">
        <v>4442</v>
      </c>
      <c r="W544">
        <v>3.7643500000000003E-2</v>
      </c>
    </row>
    <row r="545" spans="5:23">
      <c r="E545" t="s">
        <v>29</v>
      </c>
      <c r="F545">
        <v>28407.599999999999</v>
      </c>
      <c r="G545" t="s">
        <v>1</v>
      </c>
      <c r="H545" t="s">
        <v>27</v>
      </c>
      <c r="I545" t="s">
        <v>3</v>
      </c>
      <c r="J545">
        <v>0.89047799999999999</v>
      </c>
      <c r="K545" t="s">
        <v>4</v>
      </c>
      <c r="L545">
        <v>4439.3500000000004</v>
      </c>
      <c r="M545" t="s">
        <v>5</v>
      </c>
      <c r="N545">
        <v>10.136624325112001</v>
      </c>
      <c r="O545" t="s">
        <v>6</v>
      </c>
      <c r="P545">
        <v>45000</v>
      </c>
      <c r="Q545" t="s">
        <v>7</v>
      </c>
      <c r="R545">
        <v>45000</v>
      </c>
      <c r="S545" t="s">
        <v>28</v>
      </c>
      <c r="T545" t="s">
        <v>4440</v>
      </c>
      <c r="U545" t="s">
        <v>4441</v>
      </c>
      <c r="V545" t="s">
        <v>4442</v>
      </c>
      <c r="W545">
        <v>3.7643500000000003E-2</v>
      </c>
    </row>
    <row r="546" spans="5:23">
      <c r="E546" t="s">
        <v>29</v>
      </c>
      <c r="F546">
        <v>31007.3</v>
      </c>
      <c r="G546" t="s">
        <v>1</v>
      </c>
      <c r="H546" t="s">
        <v>30</v>
      </c>
      <c r="I546" t="s">
        <v>3</v>
      </c>
      <c r="J546">
        <v>0.86205600000000004</v>
      </c>
      <c r="K546" t="s">
        <v>4</v>
      </c>
      <c r="L546">
        <v>4339.76</v>
      </c>
      <c r="M546" t="s">
        <v>5</v>
      </c>
      <c r="N546">
        <v>10.369243128455</v>
      </c>
      <c r="O546" t="s">
        <v>6</v>
      </c>
      <c r="P546">
        <v>45000</v>
      </c>
      <c r="Q546" t="s">
        <v>7</v>
      </c>
      <c r="R546">
        <v>45000</v>
      </c>
      <c r="S546" t="s">
        <v>31</v>
      </c>
      <c r="T546" t="s">
        <v>4443</v>
      </c>
      <c r="U546" t="s">
        <v>4444</v>
      </c>
      <c r="V546" t="s">
        <v>4445</v>
      </c>
      <c r="W546">
        <v>3.8996299999999998E-2</v>
      </c>
    </row>
    <row r="547" spans="5:23">
      <c r="E547" t="s">
        <v>32</v>
      </c>
      <c r="F547">
        <v>31007.3</v>
      </c>
      <c r="G547" t="s">
        <v>1</v>
      </c>
      <c r="H547" t="s">
        <v>30</v>
      </c>
      <c r="I547" t="s">
        <v>3</v>
      </c>
      <c r="J547">
        <v>0.86205600000000004</v>
      </c>
      <c r="K547" t="s">
        <v>4</v>
      </c>
      <c r="L547">
        <v>4339.76</v>
      </c>
      <c r="M547" t="s">
        <v>5</v>
      </c>
      <c r="N547">
        <v>10.369243128455</v>
      </c>
      <c r="O547" t="s">
        <v>6</v>
      </c>
      <c r="P547">
        <v>45000</v>
      </c>
      <c r="Q547" t="s">
        <v>7</v>
      </c>
      <c r="R547">
        <v>45000</v>
      </c>
      <c r="S547" t="s">
        <v>33</v>
      </c>
      <c r="T547" t="s">
        <v>4443</v>
      </c>
      <c r="U547" t="s">
        <v>4444</v>
      </c>
      <c r="V547" t="s">
        <v>4445</v>
      </c>
      <c r="W547">
        <v>3.8996299999999998E-2</v>
      </c>
    </row>
    <row r="548" spans="5:23">
      <c r="E548" t="s">
        <v>32</v>
      </c>
      <c r="F548">
        <v>30331.200000000001</v>
      </c>
      <c r="G548" t="s">
        <v>1</v>
      </c>
      <c r="H548" t="s">
        <v>17</v>
      </c>
      <c r="I548" t="s">
        <v>3</v>
      </c>
      <c r="J548">
        <v>0.86375299999999999</v>
      </c>
      <c r="K548" t="s">
        <v>4</v>
      </c>
      <c r="L548">
        <v>4419.08</v>
      </c>
      <c r="M548" t="s">
        <v>5</v>
      </c>
      <c r="N548">
        <v>10.183109384334999</v>
      </c>
      <c r="O548" t="s">
        <v>6</v>
      </c>
      <c r="P548">
        <v>45000</v>
      </c>
      <c r="Q548" t="s">
        <v>7</v>
      </c>
      <c r="R548">
        <v>45000</v>
      </c>
      <c r="S548" t="s">
        <v>34</v>
      </c>
      <c r="T548" t="s">
        <v>4446</v>
      </c>
      <c r="U548" t="s">
        <v>4447</v>
      </c>
      <c r="V548" t="s">
        <v>4448</v>
      </c>
      <c r="W548">
        <v>4.43577E-2</v>
      </c>
    </row>
    <row r="549" spans="5:23">
      <c r="E549" t="s">
        <v>35</v>
      </c>
      <c r="F549">
        <v>30331.200000000001</v>
      </c>
      <c r="G549" t="s">
        <v>1</v>
      </c>
      <c r="H549" t="s">
        <v>17</v>
      </c>
      <c r="I549" t="s">
        <v>3</v>
      </c>
      <c r="J549">
        <v>0.86375299999999999</v>
      </c>
      <c r="K549" t="s">
        <v>4</v>
      </c>
      <c r="L549">
        <v>4419.08</v>
      </c>
      <c r="M549" t="s">
        <v>5</v>
      </c>
      <c r="N549">
        <v>10.183109384334999</v>
      </c>
      <c r="O549" t="s">
        <v>6</v>
      </c>
      <c r="P549">
        <v>45000</v>
      </c>
      <c r="Q549" t="s">
        <v>7</v>
      </c>
      <c r="R549">
        <v>45000</v>
      </c>
      <c r="S549" t="s">
        <v>34</v>
      </c>
      <c r="T549" t="s">
        <v>4446</v>
      </c>
      <c r="U549" t="s">
        <v>4447</v>
      </c>
      <c r="V549" t="s">
        <v>4448</v>
      </c>
      <c r="W549">
        <v>4.43577E-2</v>
      </c>
    </row>
    <row r="550" spans="5:23">
      <c r="E550" t="s">
        <v>35</v>
      </c>
      <c r="F550">
        <v>33991.800000000003</v>
      </c>
      <c r="G550" t="s">
        <v>1</v>
      </c>
      <c r="H550" t="s">
        <v>36</v>
      </c>
      <c r="I550" t="s">
        <v>3</v>
      </c>
      <c r="J550">
        <v>0.82717099999999999</v>
      </c>
      <c r="K550" t="s">
        <v>4</v>
      </c>
      <c r="L550">
        <v>4299.67</v>
      </c>
      <c r="M550" t="s">
        <v>5</v>
      </c>
      <c r="N550">
        <v>10.46591437795</v>
      </c>
      <c r="O550" t="s">
        <v>6</v>
      </c>
      <c r="P550">
        <v>45000</v>
      </c>
      <c r="Q550" t="s">
        <v>7</v>
      </c>
      <c r="R550">
        <v>45000</v>
      </c>
      <c r="S550" t="s">
        <v>37</v>
      </c>
      <c r="T550" t="s">
        <v>4449</v>
      </c>
      <c r="U550" t="s">
        <v>4450</v>
      </c>
      <c r="V550" t="s">
        <v>4451</v>
      </c>
      <c r="W550">
        <v>5.7504899999999998E-2</v>
      </c>
    </row>
    <row r="551" spans="5:23">
      <c r="E551" t="s">
        <v>38</v>
      </c>
      <c r="F551">
        <v>33991.800000000003</v>
      </c>
      <c r="G551" t="s">
        <v>1</v>
      </c>
      <c r="H551" t="s">
        <v>36</v>
      </c>
      <c r="I551" t="s">
        <v>3</v>
      </c>
      <c r="J551">
        <v>0.82717099999999999</v>
      </c>
      <c r="K551" t="s">
        <v>4</v>
      </c>
      <c r="L551">
        <v>4299.67</v>
      </c>
      <c r="M551" t="s">
        <v>5</v>
      </c>
      <c r="N551">
        <v>10.46591437795</v>
      </c>
      <c r="O551" t="s">
        <v>6</v>
      </c>
      <c r="P551">
        <v>45000</v>
      </c>
      <c r="Q551" t="s">
        <v>7</v>
      </c>
      <c r="R551">
        <v>45000</v>
      </c>
      <c r="S551" t="s">
        <v>39</v>
      </c>
      <c r="T551" t="s">
        <v>4449</v>
      </c>
      <c r="U551" t="s">
        <v>4450</v>
      </c>
      <c r="V551" t="s">
        <v>4451</v>
      </c>
      <c r="W551">
        <v>5.7504899999999998E-2</v>
      </c>
    </row>
    <row r="552" spans="5:23">
      <c r="E552" t="s">
        <v>38</v>
      </c>
      <c r="F552">
        <v>33238.800000000003</v>
      </c>
      <c r="G552" t="s">
        <v>1</v>
      </c>
      <c r="H552" t="s">
        <v>40</v>
      </c>
      <c r="I552" t="s">
        <v>3</v>
      </c>
      <c r="J552">
        <v>0.82716800000000001</v>
      </c>
      <c r="K552" t="s">
        <v>4</v>
      </c>
      <c r="L552">
        <v>4397.12</v>
      </c>
      <c r="M552" t="s">
        <v>5</v>
      </c>
      <c r="N552">
        <v>10.233979064601</v>
      </c>
      <c r="O552" t="s">
        <v>6</v>
      </c>
      <c r="P552">
        <v>45000</v>
      </c>
      <c r="Q552" t="s">
        <v>7</v>
      </c>
      <c r="R552">
        <v>45000</v>
      </c>
      <c r="S552" t="s">
        <v>41</v>
      </c>
      <c r="T552" t="s">
        <v>4452</v>
      </c>
      <c r="U552" t="s">
        <v>4453</v>
      </c>
      <c r="V552" t="s">
        <v>4454</v>
      </c>
      <c r="W552">
        <v>6.0977299999999998E-2</v>
      </c>
    </row>
    <row r="553" spans="5:23">
      <c r="E553" t="s">
        <v>42</v>
      </c>
      <c r="F553">
        <v>33238.800000000003</v>
      </c>
      <c r="G553" t="s">
        <v>1</v>
      </c>
      <c r="H553" t="s">
        <v>40</v>
      </c>
      <c r="I553" t="s">
        <v>3</v>
      </c>
      <c r="J553">
        <v>0.82716800000000001</v>
      </c>
      <c r="K553" t="s">
        <v>4</v>
      </c>
      <c r="L553">
        <v>4397.12</v>
      </c>
      <c r="M553" t="s">
        <v>5</v>
      </c>
      <c r="N553">
        <v>10.233979064601</v>
      </c>
      <c r="O553" t="s">
        <v>6</v>
      </c>
      <c r="P553">
        <v>45000</v>
      </c>
      <c r="Q553" t="s">
        <v>7</v>
      </c>
      <c r="R553">
        <v>45000</v>
      </c>
      <c r="S553" t="s">
        <v>41</v>
      </c>
      <c r="T553" t="s">
        <v>4452</v>
      </c>
      <c r="U553" t="s">
        <v>4453</v>
      </c>
      <c r="V553" t="s">
        <v>4454</v>
      </c>
      <c r="W553">
        <v>6.0977299999999998E-2</v>
      </c>
    </row>
    <row r="554" spans="5:23">
      <c r="E554" t="s">
        <v>42</v>
      </c>
      <c r="F554">
        <v>23237.200000000001</v>
      </c>
      <c r="G554" t="s">
        <v>1</v>
      </c>
      <c r="H554" t="s">
        <v>14</v>
      </c>
      <c r="I554" t="s">
        <v>3</v>
      </c>
      <c r="J554">
        <v>0.980078</v>
      </c>
      <c r="K554" t="s">
        <v>4</v>
      </c>
      <c r="L554">
        <v>4480.18</v>
      </c>
      <c r="M554" t="s">
        <v>5</v>
      </c>
      <c r="N554">
        <v>10.044236734608001</v>
      </c>
      <c r="O554" t="s">
        <v>6</v>
      </c>
      <c r="P554">
        <v>45000</v>
      </c>
      <c r="Q554" t="s">
        <v>7</v>
      </c>
      <c r="R554">
        <v>45000</v>
      </c>
      <c r="S554" t="s">
        <v>43</v>
      </c>
      <c r="T554" t="s">
        <v>4455</v>
      </c>
      <c r="U554" t="s">
        <v>4456</v>
      </c>
      <c r="V554" t="s">
        <v>4457</v>
      </c>
      <c r="W554">
        <v>4.7466899999999996E-3</v>
      </c>
    </row>
    <row r="555" spans="5:23">
      <c r="E555" t="s">
        <v>44</v>
      </c>
      <c r="F555">
        <v>23237.200000000001</v>
      </c>
      <c r="G555" t="s">
        <v>1</v>
      </c>
      <c r="H555" t="s">
        <v>14</v>
      </c>
      <c r="I555" t="s">
        <v>3</v>
      </c>
      <c r="J555">
        <v>0.980078</v>
      </c>
      <c r="K555" t="s">
        <v>4</v>
      </c>
      <c r="L555">
        <v>4480.18</v>
      </c>
      <c r="M555" t="s">
        <v>5</v>
      </c>
      <c r="N555">
        <v>10.044236734608001</v>
      </c>
      <c r="O555" t="s">
        <v>6</v>
      </c>
      <c r="P555">
        <v>45000</v>
      </c>
      <c r="Q555" t="s">
        <v>7</v>
      </c>
      <c r="R555">
        <v>45000</v>
      </c>
      <c r="S555" t="s">
        <v>45</v>
      </c>
      <c r="T555" t="s">
        <v>4455</v>
      </c>
      <c r="U555" t="s">
        <v>4456</v>
      </c>
      <c r="V555" t="s">
        <v>4457</v>
      </c>
      <c r="W555">
        <v>4.7466899999999996E-3</v>
      </c>
    </row>
    <row r="556" spans="5:23">
      <c r="E556" t="s">
        <v>44</v>
      </c>
      <c r="F556">
        <v>23023.7</v>
      </c>
      <c r="G556" t="s">
        <v>1</v>
      </c>
      <c r="H556" t="s">
        <v>10</v>
      </c>
      <c r="I556" t="s">
        <v>3</v>
      </c>
      <c r="J556">
        <v>0.98352300000000004</v>
      </c>
      <c r="K556" t="s">
        <v>4</v>
      </c>
      <c r="L556">
        <v>4490.09</v>
      </c>
      <c r="M556" t="s">
        <v>5</v>
      </c>
      <c r="N556">
        <v>10.02206556594</v>
      </c>
      <c r="O556" t="s">
        <v>6</v>
      </c>
      <c r="P556">
        <v>45000</v>
      </c>
      <c r="Q556" t="s">
        <v>7</v>
      </c>
      <c r="R556">
        <v>45000</v>
      </c>
      <c r="S556" t="s">
        <v>11</v>
      </c>
      <c r="T556" t="s">
        <v>4427</v>
      </c>
      <c r="U556" t="s">
        <v>4428</v>
      </c>
      <c r="V556" t="s">
        <v>4429</v>
      </c>
      <c r="W556">
        <v>7.2578299999999998E-3</v>
      </c>
    </row>
    <row r="557" spans="5:23">
      <c r="E557" t="s">
        <v>0</v>
      </c>
      <c r="F557">
        <v>24056.1</v>
      </c>
      <c r="G557" t="s">
        <v>1</v>
      </c>
      <c r="H557" t="s">
        <v>2</v>
      </c>
      <c r="I557" t="s">
        <v>3</v>
      </c>
      <c r="J557">
        <v>0.96535300000000002</v>
      </c>
      <c r="K557" t="s">
        <v>4</v>
      </c>
      <c r="L557">
        <v>4460.71</v>
      </c>
      <c r="M557" t="s">
        <v>5</v>
      </c>
      <c r="N557">
        <v>10.088091177528</v>
      </c>
      <c r="O557" t="s">
        <v>6</v>
      </c>
      <c r="P557">
        <v>45000</v>
      </c>
      <c r="Q557" t="s">
        <v>7</v>
      </c>
      <c r="R557">
        <v>45000</v>
      </c>
      <c r="S557" t="s">
        <v>8</v>
      </c>
      <c r="T557" t="s">
        <v>4458</v>
      </c>
      <c r="U557" t="s">
        <v>4459</v>
      </c>
      <c r="V557" t="s">
        <v>4460</v>
      </c>
      <c r="W557">
        <v>1.01838E-2</v>
      </c>
    </row>
    <row r="558" spans="5:23">
      <c r="E558" t="s">
        <v>9</v>
      </c>
      <c r="F558">
        <v>23118.5</v>
      </c>
      <c r="G558" t="s">
        <v>1</v>
      </c>
      <c r="H558" t="s">
        <v>10</v>
      </c>
      <c r="I558" t="s">
        <v>3</v>
      </c>
      <c r="J558">
        <v>0.98150899999999996</v>
      </c>
      <c r="K558" t="s">
        <v>4</v>
      </c>
      <c r="L558">
        <v>4490.05</v>
      </c>
      <c r="M558" t="s">
        <v>5</v>
      </c>
      <c r="N558">
        <v>10.022163362803999</v>
      </c>
      <c r="O558" t="s">
        <v>6</v>
      </c>
      <c r="P558">
        <v>45000</v>
      </c>
      <c r="Q558" t="s">
        <v>7</v>
      </c>
      <c r="R558">
        <v>45000</v>
      </c>
      <c r="S558" t="s">
        <v>11</v>
      </c>
      <c r="T558" t="s">
        <v>4461</v>
      </c>
      <c r="U558" t="s">
        <v>4462</v>
      </c>
      <c r="V558" t="s">
        <v>4463</v>
      </c>
      <c r="W558">
        <v>5.1361100000000002E-3</v>
      </c>
    </row>
    <row r="559" spans="5:23">
      <c r="E559" t="s">
        <v>12</v>
      </c>
      <c r="F559">
        <v>24056.1</v>
      </c>
      <c r="G559" t="s">
        <v>1</v>
      </c>
      <c r="H559" t="s">
        <v>2</v>
      </c>
      <c r="I559" t="s">
        <v>3</v>
      </c>
      <c r="J559">
        <v>0.96535300000000002</v>
      </c>
      <c r="K559" t="s">
        <v>4</v>
      </c>
      <c r="L559">
        <v>4460.71</v>
      </c>
      <c r="M559" t="s">
        <v>5</v>
      </c>
      <c r="N559">
        <v>10.088091177528</v>
      </c>
      <c r="O559" t="s">
        <v>6</v>
      </c>
      <c r="P559">
        <v>45000</v>
      </c>
      <c r="Q559" t="s">
        <v>7</v>
      </c>
      <c r="R559">
        <v>45000</v>
      </c>
      <c r="S559" t="s">
        <v>13</v>
      </c>
      <c r="T559" t="s">
        <v>4458</v>
      </c>
      <c r="U559" t="s">
        <v>4459</v>
      </c>
      <c r="V559" t="s">
        <v>4460</v>
      </c>
      <c r="W559">
        <v>1.01838E-2</v>
      </c>
    </row>
    <row r="560" spans="5:23">
      <c r="E560" t="s">
        <v>12</v>
      </c>
      <c r="F560">
        <v>24155.9</v>
      </c>
      <c r="G560" t="s">
        <v>1</v>
      </c>
      <c r="H560" t="s">
        <v>14</v>
      </c>
      <c r="I560" t="s">
        <v>3</v>
      </c>
      <c r="J560">
        <v>0.96126199999999995</v>
      </c>
      <c r="K560" t="s">
        <v>4</v>
      </c>
      <c r="L560">
        <v>4480.16</v>
      </c>
      <c r="M560" t="s">
        <v>5</v>
      </c>
      <c r="N560">
        <v>10.044285633039999</v>
      </c>
      <c r="O560" t="s">
        <v>6</v>
      </c>
      <c r="P560">
        <v>45000</v>
      </c>
      <c r="Q560" t="s">
        <v>7</v>
      </c>
      <c r="R560">
        <v>45000</v>
      </c>
      <c r="S560" t="s">
        <v>15</v>
      </c>
      <c r="T560" t="s">
        <v>4464</v>
      </c>
      <c r="U560" t="s">
        <v>4465</v>
      </c>
      <c r="V560" t="s">
        <v>4466</v>
      </c>
      <c r="W560">
        <v>1.42141E-2</v>
      </c>
    </row>
    <row r="561" spans="5:23">
      <c r="E561" t="s">
        <v>16</v>
      </c>
      <c r="F561">
        <v>24155.9</v>
      </c>
      <c r="G561" t="s">
        <v>1</v>
      </c>
      <c r="H561" t="s">
        <v>14</v>
      </c>
      <c r="I561" t="s">
        <v>3</v>
      </c>
      <c r="J561">
        <v>0.96126199999999995</v>
      </c>
      <c r="K561" t="s">
        <v>4</v>
      </c>
      <c r="L561">
        <v>4480.16</v>
      </c>
      <c r="M561" t="s">
        <v>5</v>
      </c>
      <c r="N561">
        <v>10.044285633039999</v>
      </c>
      <c r="O561" t="s">
        <v>6</v>
      </c>
      <c r="P561">
        <v>45000</v>
      </c>
      <c r="Q561" t="s">
        <v>7</v>
      </c>
      <c r="R561">
        <v>45000</v>
      </c>
      <c r="S561" t="s">
        <v>15</v>
      </c>
      <c r="T561" t="s">
        <v>4464</v>
      </c>
      <c r="U561" t="s">
        <v>4465</v>
      </c>
      <c r="V561" t="s">
        <v>4466</v>
      </c>
      <c r="W561">
        <v>1.42141E-2</v>
      </c>
    </row>
    <row r="562" spans="5:23">
      <c r="E562" t="s">
        <v>16</v>
      </c>
      <c r="F562">
        <v>26260.5</v>
      </c>
      <c r="G562" t="s">
        <v>1</v>
      </c>
      <c r="H562" t="s">
        <v>17</v>
      </c>
      <c r="I562" t="s">
        <v>3</v>
      </c>
      <c r="J562">
        <v>0.92810999999999999</v>
      </c>
      <c r="K562" t="s">
        <v>4</v>
      </c>
      <c r="L562">
        <v>4420.7700000000004</v>
      </c>
      <c r="M562" t="s">
        <v>5</v>
      </c>
      <c r="N562">
        <v>10.179211270734999</v>
      </c>
      <c r="O562" t="s">
        <v>6</v>
      </c>
      <c r="P562">
        <v>45000</v>
      </c>
      <c r="Q562" t="s">
        <v>7</v>
      </c>
      <c r="R562">
        <v>45000</v>
      </c>
      <c r="S562" t="s">
        <v>18</v>
      </c>
      <c r="T562" t="s">
        <v>4467</v>
      </c>
      <c r="U562" t="s">
        <v>4468</v>
      </c>
      <c r="V562" t="s">
        <v>4469</v>
      </c>
      <c r="W562">
        <v>2.4625000000000001E-2</v>
      </c>
    </row>
    <row r="563" spans="5:23">
      <c r="E563" t="s">
        <v>19</v>
      </c>
      <c r="F563">
        <v>26260.5</v>
      </c>
      <c r="G563" t="s">
        <v>1</v>
      </c>
      <c r="H563" t="s">
        <v>17</v>
      </c>
      <c r="I563" t="s">
        <v>3</v>
      </c>
      <c r="J563">
        <v>0.92810999999999999</v>
      </c>
      <c r="K563" t="s">
        <v>4</v>
      </c>
      <c r="L563">
        <v>4420.7700000000004</v>
      </c>
      <c r="M563" t="s">
        <v>5</v>
      </c>
      <c r="N563">
        <v>10.179211270734999</v>
      </c>
      <c r="O563" t="s">
        <v>6</v>
      </c>
      <c r="P563">
        <v>45000</v>
      </c>
      <c r="Q563" t="s">
        <v>7</v>
      </c>
      <c r="R563">
        <v>45000</v>
      </c>
      <c r="S563" t="s">
        <v>20</v>
      </c>
      <c r="T563" t="s">
        <v>4467</v>
      </c>
      <c r="U563" t="s">
        <v>4468</v>
      </c>
      <c r="V563" t="s">
        <v>4469</v>
      </c>
      <c r="W563">
        <v>2.4625000000000001E-2</v>
      </c>
    </row>
    <row r="564" spans="5:23">
      <c r="E564" t="s">
        <v>19</v>
      </c>
      <c r="F564">
        <v>26088.7</v>
      </c>
      <c r="G564" t="s">
        <v>1</v>
      </c>
      <c r="H564" t="s">
        <v>2</v>
      </c>
      <c r="I564" t="s">
        <v>3</v>
      </c>
      <c r="J564">
        <v>0.927064</v>
      </c>
      <c r="K564" t="s">
        <v>4</v>
      </c>
      <c r="L564">
        <v>4459.93</v>
      </c>
      <c r="M564" t="s">
        <v>5</v>
      </c>
      <c r="N564">
        <v>10.089846273176001</v>
      </c>
      <c r="O564" t="s">
        <v>6</v>
      </c>
      <c r="P564">
        <v>45000</v>
      </c>
      <c r="Q564" t="s">
        <v>7</v>
      </c>
      <c r="R564">
        <v>45000</v>
      </c>
      <c r="S564" t="s">
        <v>21</v>
      </c>
      <c r="T564" t="s">
        <v>4470</v>
      </c>
      <c r="U564" t="s">
        <v>4471</v>
      </c>
      <c r="V564" t="s">
        <v>4472</v>
      </c>
      <c r="W564">
        <v>2.2116400000000001E-2</v>
      </c>
    </row>
    <row r="565" spans="5:23">
      <c r="E565" t="s">
        <v>22</v>
      </c>
      <c r="F565">
        <v>26088.7</v>
      </c>
      <c r="G565" t="s">
        <v>1</v>
      </c>
      <c r="H565" t="s">
        <v>2</v>
      </c>
      <c r="I565" t="s">
        <v>3</v>
      </c>
      <c r="J565">
        <v>0.927064</v>
      </c>
      <c r="K565" t="s">
        <v>4</v>
      </c>
      <c r="L565">
        <v>4459.93</v>
      </c>
      <c r="M565" t="s">
        <v>5</v>
      </c>
      <c r="N565">
        <v>10.089846273176001</v>
      </c>
      <c r="O565" t="s">
        <v>6</v>
      </c>
      <c r="P565">
        <v>45000</v>
      </c>
      <c r="Q565" t="s">
        <v>7</v>
      </c>
      <c r="R565">
        <v>45000</v>
      </c>
      <c r="S565" t="s">
        <v>21</v>
      </c>
      <c r="T565" t="s">
        <v>4470</v>
      </c>
      <c r="U565" t="s">
        <v>4471</v>
      </c>
      <c r="V565" t="s">
        <v>4472</v>
      </c>
      <c r="W565">
        <v>2.2116400000000001E-2</v>
      </c>
    </row>
    <row r="566" spans="5:23">
      <c r="E566" t="s">
        <v>22</v>
      </c>
      <c r="F566">
        <v>28788.7</v>
      </c>
      <c r="G566" t="s">
        <v>1</v>
      </c>
      <c r="H566" t="s">
        <v>23</v>
      </c>
      <c r="I566" t="s">
        <v>3</v>
      </c>
      <c r="J566">
        <v>0.89052699999999996</v>
      </c>
      <c r="K566" t="s">
        <v>4</v>
      </c>
      <c r="L566">
        <v>4380.1000000000004</v>
      </c>
      <c r="M566" t="s">
        <v>5</v>
      </c>
      <c r="N566">
        <v>10.273740492281</v>
      </c>
      <c r="O566" t="s">
        <v>6</v>
      </c>
      <c r="P566">
        <v>45000</v>
      </c>
      <c r="Q566" t="s">
        <v>7</v>
      </c>
      <c r="R566">
        <v>45000</v>
      </c>
      <c r="S566" t="s">
        <v>24</v>
      </c>
      <c r="T566" t="s">
        <v>4473</v>
      </c>
      <c r="U566" t="s">
        <v>4474</v>
      </c>
      <c r="V566" t="s">
        <v>4475</v>
      </c>
      <c r="W566">
        <v>3.1904000000000002E-2</v>
      </c>
    </row>
    <row r="567" spans="5:23">
      <c r="E567" t="s">
        <v>25</v>
      </c>
      <c r="F567">
        <v>28788.7</v>
      </c>
      <c r="G567" t="s">
        <v>1</v>
      </c>
      <c r="H567" t="s">
        <v>23</v>
      </c>
      <c r="I567" t="s">
        <v>3</v>
      </c>
      <c r="J567">
        <v>0.89052699999999996</v>
      </c>
      <c r="K567" t="s">
        <v>4</v>
      </c>
      <c r="L567">
        <v>4380.1000000000004</v>
      </c>
      <c r="M567" t="s">
        <v>5</v>
      </c>
      <c r="N567">
        <v>10.273740492281</v>
      </c>
      <c r="O567" t="s">
        <v>6</v>
      </c>
      <c r="P567">
        <v>45000</v>
      </c>
      <c r="Q567" t="s">
        <v>7</v>
      </c>
      <c r="R567">
        <v>45000</v>
      </c>
      <c r="S567" t="s">
        <v>26</v>
      </c>
      <c r="T567" t="s">
        <v>4473</v>
      </c>
      <c r="U567" t="s">
        <v>4474</v>
      </c>
      <c r="V567" t="s">
        <v>4475</v>
      </c>
      <c r="W567">
        <v>3.1904000000000002E-2</v>
      </c>
    </row>
    <row r="568" spans="5:23">
      <c r="E568" t="s">
        <v>25</v>
      </c>
      <c r="F568">
        <v>27896.799999999999</v>
      </c>
      <c r="G568" t="s">
        <v>1</v>
      </c>
      <c r="H568" t="s">
        <v>27</v>
      </c>
      <c r="I568" t="s">
        <v>3</v>
      </c>
      <c r="J568">
        <v>0.89857399999999998</v>
      </c>
      <c r="K568" t="s">
        <v>4</v>
      </c>
      <c r="L568">
        <v>4439.54</v>
      </c>
      <c r="M568" t="s">
        <v>5</v>
      </c>
      <c r="N568">
        <v>10.136185724223999</v>
      </c>
      <c r="O568" t="s">
        <v>6</v>
      </c>
      <c r="P568">
        <v>45000</v>
      </c>
      <c r="Q568" t="s">
        <v>7</v>
      </c>
      <c r="R568">
        <v>45000</v>
      </c>
      <c r="S568" t="s">
        <v>28</v>
      </c>
      <c r="T568" t="s">
        <v>4476</v>
      </c>
      <c r="U568" t="s">
        <v>4477</v>
      </c>
      <c r="V568" t="s">
        <v>4478</v>
      </c>
      <c r="W568">
        <v>3.9979399999999998E-2</v>
      </c>
    </row>
    <row r="569" spans="5:23">
      <c r="E569" t="s">
        <v>29</v>
      </c>
      <c r="F569">
        <v>27896.799999999999</v>
      </c>
      <c r="G569" t="s">
        <v>1</v>
      </c>
      <c r="H569" t="s">
        <v>27</v>
      </c>
      <c r="I569" t="s">
        <v>3</v>
      </c>
      <c r="J569">
        <v>0.89857399999999998</v>
      </c>
      <c r="K569" t="s">
        <v>4</v>
      </c>
      <c r="L569">
        <v>4439.54</v>
      </c>
      <c r="M569" t="s">
        <v>5</v>
      </c>
      <c r="N569">
        <v>10.136185724223999</v>
      </c>
      <c r="O569" t="s">
        <v>6</v>
      </c>
      <c r="P569">
        <v>45000</v>
      </c>
      <c r="Q569" t="s">
        <v>7</v>
      </c>
      <c r="R569">
        <v>45000</v>
      </c>
      <c r="S569" t="s">
        <v>28</v>
      </c>
      <c r="T569" t="s">
        <v>4476</v>
      </c>
      <c r="U569" t="s">
        <v>4477</v>
      </c>
      <c r="V569" t="s">
        <v>4478</v>
      </c>
      <c r="W569">
        <v>3.9979399999999998E-2</v>
      </c>
    </row>
    <row r="570" spans="5:23">
      <c r="E570" t="s">
        <v>29</v>
      </c>
      <c r="F570">
        <v>30831.4</v>
      </c>
      <c r="G570" t="s">
        <v>1</v>
      </c>
      <c r="H570" t="s">
        <v>30</v>
      </c>
      <c r="I570" t="s">
        <v>3</v>
      </c>
      <c r="J570">
        <v>0.86459200000000003</v>
      </c>
      <c r="K570" t="s">
        <v>4</v>
      </c>
      <c r="L570">
        <v>4338.9399999999996</v>
      </c>
      <c r="M570" t="s">
        <v>5</v>
      </c>
      <c r="N570">
        <v>10.371191640745</v>
      </c>
      <c r="O570" t="s">
        <v>6</v>
      </c>
      <c r="P570">
        <v>45000</v>
      </c>
      <c r="Q570" t="s">
        <v>7</v>
      </c>
      <c r="R570">
        <v>45000</v>
      </c>
      <c r="S570" t="s">
        <v>31</v>
      </c>
      <c r="T570" t="s">
        <v>4479</v>
      </c>
      <c r="U570" t="s">
        <v>4480</v>
      </c>
      <c r="V570" t="s">
        <v>4481</v>
      </c>
      <c r="W570">
        <v>4.4914500000000003E-2</v>
      </c>
    </row>
    <row r="571" spans="5:23">
      <c r="E571" t="s">
        <v>32</v>
      </c>
      <c r="F571">
        <v>30831.4</v>
      </c>
      <c r="G571" t="s">
        <v>1</v>
      </c>
      <c r="H571" t="s">
        <v>30</v>
      </c>
      <c r="I571" t="s">
        <v>3</v>
      </c>
      <c r="J571">
        <v>0.86459200000000003</v>
      </c>
      <c r="K571" t="s">
        <v>4</v>
      </c>
      <c r="L571">
        <v>4338.9399999999996</v>
      </c>
      <c r="M571" t="s">
        <v>5</v>
      </c>
      <c r="N571">
        <v>10.371191640745</v>
      </c>
      <c r="O571" t="s">
        <v>6</v>
      </c>
      <c r="P571">
        <v>45000</v>
      </c>
      <c r="Q571" t="s">
        <v>7</v>
      </c>
      <c r="R571">
        <v>45000</v>
      </c>
      <c r="S571" t="s">
        <v>33</v>
      </c>
      <c r="T571" t="s">
        <v>4479</v>
      </c>
      <c r="U571" t="s">
        <v>4480</v>
      </c>
      <c r="V571" t="s">
        <v>4481</v>
      </c>
      <c r="W571">
        <v>4.4914500000000003E-2</v>
      </c>
    </row>
    <row r="572" spans="5:23">
      <c r="E572" t="s">
        <v>32</v>
      </c>
      <c r="F572">
        <v>30478.799999999999</v>
      </c>
      <c r="G572" t="s">
        <v>1</v>
      </c>
      <c r="H572" t="s">
        <v>17</v>
      </c>
      <c r="I572" t="s">
        <v>3</v>
      </c>
      <c r="J572">
        <v>0.86169200000000001</v>
      </c>
      <c r="K572" t="s">
        <v>4</v>
      </c>
      <c r="L572">
        <v>4418.74</v>
      </c>
      <c r="M572" t="s">
        <v>5</v>
      </c>
      <c r="N572">
        <v>10.183888987254999</v>
      </c>
      <c r="O572" t="s">
        <v>6</v>
      </c>
      <c r="P572">
        <v>45000</v>
      </c>
      <c r="Q572" t="s">
        <v>7</v>
      </c>
      <c r="R572">
        <v>45000</v>
      </c>
      <c r="S572" t="s">
        <v>34</v>
      </c>
      <c r="T572" t="s">
        <v>4482</v>
      </c>
      <c r="U572" t="s">
        <v>4483</v>
      </c>
      <c r="V572" t="s">
        <v>4484</v>
      </c>
      <c r="W572">
        <v>4.1144800000000002E-2</v>
      </c>
    </row>
    <row r="573" spans="5:23">
      <c r="E573" t="s">
        <v>35</v>
      </c>
      <c r="F573">
        <v>30478.799999999999</v>
      </c>
      <c r="G573" t="s">
        <v>1</v>
      </c>
      <c r="H573" t="s">
        <v>17</v>
      </c>
      <c r="I573" t="s">
        <v>3</v>
      </c>
      <c r="J573">
        <v>0.86169200000000001</v>
      </c>
      <c r="K573" t="s">
        <v>4</v>
      </c>
      <c r="L573">
        <v>4418.74</v>
      </c>
      <c r="M573" t="s">
        <v>5</v>
      </c>
      <c r="N573">
        <v>10.183888987254999</v>
      </c>
      <c r="O573" t="s">
        <v>6</v>
      </c>
      <c r="P573">
        <v>45000</v>
      </c>
      <c r="Q573" t="s">
        <v>7</v>
      </c>
      <c r="R573">
        <v>45000</v>
      </c>
      <c r="S573" t="s">
        <v>34</v>
      </c>
      <c r="T573" t="s">
        <v>4482</v>
      </c>
      <c r="U573" t="s">
        <v>4483</v>
      </c>
      <c r="V573" t="s">
        <v>4484</v>
      </c>
      <c r="W573">
        <v>4.1144800000000002E-2</v>
      </c>
    </row>
    <row r="574" spans="5:23">
      <c r="E574" t="s">
        <v>35</v>
      </c>
      <c r="F574">
        <v>33115.9</v>
      </c>
      <c r="G574" t="s">
        <v>1</v>
      </c>
      <c r="H574" t="s">
        <v>36</v>
      </c>
      <c r="I574" t="s">
        <v>3</v>
      </c>
      <c r="J574">
        <v>0.83809699999999998</v>
      </c>
      <c r="K574" t="s">
        <v>4</v>
      </c>
      <c r="L574">
        <v>4299.07</v>
      </c>
      <c r="M574" t="s">
        <v>5</v>
      </c>
      <c r="N574">
        <v>10.467375687919001</v>
      </c>
      <c r="O574" t="s">
        <v>6</v>
      </c>
      <c r="P574">
        <v>45000</v>
      </c>
      <c r="Q574" t="s">
        <v>7</v>
      </c>
      <c r="R574">
        <v>45000</v>
      </c>
      <c r="S574" t="s">
        <v>37</v>
      </c>
      <c r="T574" t="s">
        <v>4485</v>
      </c>
      <c r="U574" t="s">
        <v>4486</v>
      </c>
      <c r="V574" t="s">
        <v>4487</v>
      </c>
      <c r="W574">
        <v>5.5541300000000002E-2</v>
      </c>
    </row>
    <row r="575" spans="5:23">
      <c r="E575" t="s">
        <v>38</v>
      </c>
      <c r="F575">
        <v>33115.9</v>
      </c>
      <c r="G575" t="s">
        <v>1</v>
      </c>
      <c r="H575" t="s">
        <v>36</v>
      </c>
      <c r="I575" t="s">
        <v>3</v>
      </c>
      <c r="J575">
        <v>0.83809699999999998</v>
      </c>
      <c r="K575" t="s">
        <v>4</v>
      </c>
      <c r="L575">
        <v>4299.07</v>
      </c>
      <c r="M575" t="s">
        <v>5</v>
      </c>
      <c r="N575">
        <v>10.467375687919001</v>
      </c>
      <c r="O575" t="s">
        <v>6</v>
      </c>
      <c r="P575">
        <v>45000</v>
      </c>
      <c r="Q575" t="s">
        <v>7</v>
      </c>
      <c r="R575">
        <v>45000</v>
      </c>
      <c r="S575" t="s">
        <v>39</v>
      </c>
      <c r="T575" t="s">
        <v>4485</v>
      </c>
      <c r="U575" t="s">
        <v>4486</v>
      </c>
      <c r="V575" t="s">
        <v>4487</v>
      </c>
      <c r="W575">
        <v>5.5541300000000002E-2</v>
      </c>
    </row>
    <row r="576" spans="5:23">
      <c r="E576" t="s">
        <v>38</v>
      </c>
      <c r="F576">
        <v>33189.9</v>
      </c>
      <c r="G576" t="s">
        <v>1</v>
      </c>
      <c r="H576" t="s">
        <v>40</v>
      </c>
      <c r="I576" t="s">
        <v>3</v>
      </c>
      <c r="J576">
        <v>0.827658</v>
      </c>
      <c r="K576" t="s">
        <v>4</v>
      </c>
      <c r="L576">
        <v>4398.37</v>
      </c>
      <c r="M576" t="s">
        <v>5</v>
      </c>
      <c r="N576">
        <v>10.231055850657</v>
      </c>
      <c r="O576" t="s">
        <v>6</v>
      </c>
      <c r="P576">
        <v>45000</v>
      </c>
      <c r="Q576" t="s">
        <v>7</v>
      </c>
      <c r="R576">
        <v>45000</v>
      </c>
      <c r="S576" t="s">
        <v>41</v>
      </c>
      <c r="T576" t="s">
        <v>4488</v>
      </c>
      <c r="U576" t="s">
        <v>4489</v>
      </c>
      <c r="V576" t="s">
        <v>4490</v>
      </c>
      <c r="W576">
        <v>6.5192299999999995E-2</v>
      </c>
    </row>
    <row r="577" spans="5:23">
      <c r="E577" t="s">
        <v>42</v>
      </c>
      <c r="F577">
        <v>33189.9</v>
      </c>
      <c r="G577" t="s">
        <v>1</v>
      </c>
      <c r="H577" t="s">
        <v>40</v>
      </c>
      <c r="I577" t="s">
        <v>3</v>
      </c>
      <c r="J577">
        <v>0.827658</v>
      </c>
      <c r="K577" t="s">
        <v>4</v>
      </c>
      <c r="L577">
        <v>4398.37</v>
      </c>
      <c r="M577" t="s">
        <v>5</v>
      </c>
      <c r="N577">
        <v>10.231055850657</v>
      </c>
      <c r="O577" t="s">
        <v>6</v>
      </c>
      <c r="P577">
        <v>45000</v>
      </c>
      <c r="Q577" t="s">
        <v>7</v>
      </c>
      <c r="R577">
        <v>45000</v>
      </c>
      <c r="S577" t="s">
        <v>41</v>
      </c>
      <c r="T577" t="s">
        <v>4488</v>
      </c>
      <c r="U577" t="s">
        <v>4489</v>
      </c>
      <c r="V577" t="s">
        <v>4490</v>
      </c>
      <c r="W577">
        <v>6.5192299999999995E-2</v>
      </c>
    </row>
    <row r="578" spans="5:23">
      <c r="E578" t="s">
        <v>42</v>
      </c>
      <c r="F578">
        <v>23165.599999999999</v>
      </c>
      <c r="G578" t="s">
        <v>1</v>
      </c>
      <c r="H578" t="s">
        <v>14</v>
      </c>
      <c r="I578" t="s">
        <v>3</v>
      </c>
      <c r="J578">
        <v>0.98158699999999999</v>
      </c>
      <c r="K578" t="s">
        <v>4</v>
      </c>
      <c r="L578">
        <v>4480.22</v>
      </c>
      <c r="M578" t="s">
        <v>5</v>
      </c>
      <c r="N578">
        <v>10.044139135744</v>
      </c>
      <c r="O578" t="s">
        <v>6</v>
      </c>
      <c r="P578">
        <v>45000</v>
      </c>
      <c r="Q578" t="s">
        <v>7</v>
      </c>
      <c r="R578">
        <v>45000</v>
      </c>
      <c r="S578" t="s">
        <v>43</v>
      </c>
      <c r="T578" t="s">
        <v>4491</v>
      </c>
      <c r="U578" t="s">
        <v>4492</v>
      </c>
      <c r="V578" t="s">
        <v>4493</v>
      </c>
      <c r="W578">
        <v>6.01491E-3</v>
      </c>
    </row>
    <row r="579" spans="5:23">
      <c r="E579" t="s">
        <v>44</v>
      </c>
      <c r="F579">
        <v>23165.599999999999</v>
      </c>
      <c r="G579" t="s">
        <v>1</v>
      </c>
      <c r="H579" t="s">
        <v>14</v>
      </c>
      <c r="I579" t="s">
        <v>3</v>
      </c>
      <c r="J579">
        <v>0.98158699999999999</v>
      </c>
      <c r="K579" t="s">
        <v>4</v>
      </c>
      <c r="L579">
        <v>4480.22</v>
      </c>
      <c r="M579" t="s">
        <v>5</v>
      </c>
      <c r="N579">
        <v>10.044139135744</v>
      </c>
      <c r="O579" t="s">
        <v>6</v>
      </c>
      <c r="P579">
        <v>45000</v>
      </c>
      <c r="Q579" t="s">
        <v>7</v>
      </c>
      <c r="R579">
        <v>45000</v>
      </c>
      <c r="S579" t="s">
        <v>45</v>
      </c>
      <c r="T579" t="s">
        <v>4491</v>
      </c>
      <c r="U579" t="s">
        <v>4492</v>
      </c>
      <c r="V579" t="s">
        <v>4493</v>
      </c>
      <c r="W579">
        <v>6.01491E-3</v>
      </c>
    </row>
    <row r="580" spans="5:23">
      <c r="E580" t="s">
        <v>44</v>
      </c>
      <c r="F580">
        <v>23118.5</v>
      </c>
      <c r="G580" t="s">
        <v>1</v>
      </c>
      <c r="H580" t="s">
        <v>10</v>
      </c>
      <c r="I580" t="s">
        <v>3</v>
      </c>
      <c r="J580">
        <v>0.98150899999999996</v>
      </c>
      <c r="K580" t="s">
        <v>4</v>
      </c>
      <c r="L580">
        <v>4490.05</v>
      </c>
      <c r="M580" t="s">
        <v>5</v>
      </c>
      <c r="N580">
        <v>10.022163362803999</v>
      </c>
      <c r="O580" t="s">
        <v>6</v>
      </c>
      <c r="P580">
        <v>45000</v>
      </c>
      <c r="Q580" t="s">
        <v>7</v>
      </c>
      <c r="R580">
        <v>45000</v>
      </c>
      <c r="S580" t="s">
        <v>11</v>
      </c>
      <c r="T580" t="s">
        <v>4461</v>
      </c>
      <c r="U580" t="s">
        <v>4462</v>
      </c>
      <c r="V580" t="s">
        <v>4463</v>
      </c>
      <c r="W580">
        <v>5.1361100000000002E-3</v>
      </c>
    </row>
    <row r="581" spans="5:23">
      <c r="E581" t="s">
        <v>0</v>
      </c>
      <c r="F581">
        <v>24158.5</v>
      </c>
      <c r="G581" t="s">
        <v>1</v>
      </c>
      <c r="H581" t="s">
        <v>2</v>
      </c>
      <c r="I581" t="s">
        <v>3</v>
      </c>
      <c r="J581">
        <v>0.96334500000000001</v>
      </c>
      <c r="K581" t="s">
        <v>4</v>
      </c>
      <c r="L581">
        <v>4460.32</v>
      </c>
      <c r="M581" t="s">
        <v>5</v>
      </c>
      <c r="N581">
        <v>10.088968676313</v>
      </c>
      <c r="O581" t="s">
        <v>6</v>
      </c>
      <c r="P581">
        <v>45000</v>
      </c>
      <c r="Q581" t="s">
        <v>7</v>
      </c>
      <c r="R581">
        <v>45000</v>
      </c>
      <c r="S581" t="s">
        <v>8</v>
      </c>
      <c r="T581" t="s">
        <v>4494</v>
      </c>
      <c r="U581" t="s">
        <v>4495</v>
      </c>
      <c r="V581" t="s">
        <v>4496</v>
      </c>
      <c r="W581">
        <v>8.1862700000000007E-3</v>
      </c>
    </row>
    <row r="582" spans="5:23">
      <c r="E582" t="s">
        <v>9</v>
      </c>
      <c r="F582">
        <v>23144.799999999999</v>
      </c>
      <c r="G582" t="s">
        <v>1</v>
      </c>
      <c r="H582" t="s">
        <v>10</v>
      </c>
      <c r="I582" t="s">
        <v>3</v>
      </c>
      <c r="J582">
        <v>0.98094599999999998</v>
      </c>
      <c r="K582" t="s">
        <v>4</v>
      </c>
      <c r="L582">
        <v>4490.09</v>
      </c>
      <c r="M582" t="s">
        <v>5</v>
      </c>
      <c r="N582">
        <v>10.02206556594</v>
      </c>
      <c r="O582" t="s">
        <v>6</v>
      </c>
      <c r="P582">
        <v>45000</v>
      </c>
      <c r="Q582" t="s">
        <v>7</v>
      </c>
      <c r="R582">
        <v>45000</v>
      </c>
      <c r="S582" t="s">
        <v>11</v>
      </c>
      <c r="T582" t="s">
        <v>4497</v>
      </c>
      <c r="U582" t="s">
        <v>4498</v>
      </c>
      <c r="V582" t="s">
        <v>4499</v>
      </c>
      <c r="W582">
        <v>6.1799899999999998E-3</v>
      </c>
    </row>
    <row r="583" spans="5:23">
      <c r="E583" t="s">
        <v>12</v>
      </c>
      <c r="F583">
        <v>24158.5</v>
      </c>
      <c r="G583" t="s">
        <v>1</v>
      </c>
      <c r="H583" t="s">
        <v>2</v>
      </c>
      <c r="I583" t="s">
        <v>3</v>
      </c>
      <c r="J583">
        <v>0.96334500000000001</v>
      </c>
      <c r="K583" t="s">
        <v>4</v>
      </c>
      <c r="L583">
        <v>4460.32</v>
      </c>
      <c r="M583" t="s">
        <v>5</v>
      </c>
      <c r="N583">
        <v>10.088968676313</v>
      </c>
      <c r="O583" t="s">
        <v>6</v>
      </c>
      <c r="P583">
        <v>45000</v>
      </c>
      <c r="Q583" t="s">
        <v>7</v>
      </c>
      <c r="R583">
        <v>45000</v>
      </c>
      <c r="S583" t="s">
        <v>13</v>
      </c>
      <c r="T583" t="s">
        <v>4494</v>
      </c>
      <c r="U583" t="s">
        <v>4495</v>
      </c>
      <c r="V583" t="s">
        <v>4496</v>
      </c>
      <c r="W583">
        <v>8.1862700000000007E-3</v>
      </c>
    </row>
    <row r="584" spans="5:23">
      <c r="E584" t="s">
        <v>12</v>
      </c>
      <c r="F584">
        <v>24025.3</v>
      </c>
      <c r="G584" t="s">
        <v>1</v>
      </c>
      <c r="H584" t="s">
        <v>14</v>
      </c>
      <c r="I584" t="s">
        <v>3</v>
      </c>
      <c r="J584">
        <v>0.96387100000000003</v>
      </c>
      <c r="K584" t="s">
        <v>4</v>
      </c>
      <c r="L584">
        <v>4480.16</v>
      </c>
      <c r="M584" t="s">
        <v>5</v>
      </c>
      <c r="N584">
        <v>10.044285633039999</v>
      </c>
      <c r="O584" t="s">
        <v>6</v>
      </c>
      <c r="P584">
        <v>45000</v>
      </c>
      <c r="Q584" t="s">
        <v>7</v>
      </c>
      <c r="R584">
        <v>45000</v>
      </c>
      <c r="S584" t="s">
        <v>15</v>
      </c>
      <c r="T584" t="s">
        <v>4500</v>
      </c>
      <c r="U584" t="s">
        <v>4501</v>
      </c>
      <c r="V584" t="s">
        <v>4502</v>
      </c>
      <c r="W584">
        <v>1.3605799999999999E-2</v>
      </c>
    </row>
    <row r="585" spans="5:23">
      <c r="E585" t="s">
        <v>16</v>
      </c>
      <c r="F585">
        <v>24025.3</v>
      </c>
      <c r="G585" t="s">
        <v>1</v>
      </c>
      <c r="H585" t="s">
        <v>14</v>
      </c>
      <c r="I585" t="s">
        <v>3</v>
      </c>
      <c r="J585">
        <v>0.96387100000000003</v>
      </c>
      <c r="K585" t="s">
        <v>4</v>
      </c>
      <c r="L585">
        <v>4480.16</v>
      </c>
      <c r="M585" t="s">
        <v>5</v>
      </c>
      <c r="N585">
        <v>10.044285633039999</v>
      </c>
      <c r="O585" t="s">
        <v>6</v>
      </c>
      <c r="P585">
        <v>45000</v>
      </c>
      <c r="Q585" t="s">
        <v>7</v>
      </c>
      <c r="R585">
        <v>45000</v>
      </c>
      <c r="S585" t="s">
        <v>15</v>
      </c>
      <c r="T585" t="s">
        <v>4500</v>
      </c>
      <c r="U585" t="s">
        <v>4501</v>
      </c>
      <c r="V585" t="s">
        <v>4502</v>
      </c>
      <c r="W585">
        <v>1.3605799999999999E-2</v>
      </c>
    </row>
    <row r="586" spans="5:23">
      <c r="E586" t="s">
        <v>16</v>
      </c>
      <c r="F586">
        <v>26015.7</v>
      </c>
      <c r="G586" t="s">
        <v>1</v>
      </c>
      <c r="H586" t="s">
        <v>17</v>
      </c>
      <c r="I586" t="s">
        <v>3</v>
      </c>
      <c r="J586">
        <v>0.93255600000000005</v>
      </c>
      <c r="K586" t="s">
        <v>4</v>
      </c>
      <c r="L586">
        <v>4419.93</v>
      </c>
      <c r="M586" t="s">
        <v>5</v>
      </c>
      <c r="N586">
        <v>10.181160278035</v>
      </c>
      <c r="O586" t="s">
        <v>6</v>
      </c>
      <c r="P586">
        <v>45000</v>
      </c>
      <c r="Q586" t="s">
        <v>7</v>
      </c>
      <c r="R586">
        <v>45000</v>
      </c>
      <c r="S586" t="s">
        <v>18</v>
      </c>
      <c r="T586" t="s">
        <v>4503</v>
      </c>
      <c r="U586" t="s">
        <v>4504</v>
      </c>
      <c r="V586" t="s">
        <v>4505</v>
      </c>
      <c r="W586">
        <v>2.15896E-2</v>
      </c>
    </row>
    <row r="587" spans="5:23">
      <c r="E587" t="s">
        <v>19</v>
      </c>
      <c r="F587">
        <v>26015.7</v>
      </c>
      <c r="G587" t="s">
        <v>1</v>
      </c>
      <c r="H587" t="s">
        <v>17</v>
      </c>
      <c r="I587" t="s">
        <v>3</v>
      </c>
      <c r="J587">
        <v>0.93255600000000005</v>
      </c>
      <c r="K587" t="s">
        <v>4</v>
      </c>
      <c r="L587">
        <v>4419.93</v>
      </c>
      <c r="M587" t="s">
        <v>5</v>
      </c>
      <c r="N587">
        <v>10.181160278035</v>
      </c>
      <c r="O587" t="s">
        <v>6</v>
      </c>
      <c r="P587">
        <v>45000</v>
      </c>
      <c r="Q587" t="s">
        <v>7</v>
      </c>
      <c r="R587">
        <v>45000</v>
      </c>
      <c r="S587" t="s">
        <v>20</v>
      </c>
      <c r="T587" t="s">
        <v>4503</v>
      </c>
      <c r="U587" t="s">
        <v>4504</v>
      </c>
      <c r="V587" t="s">
        <v>4505</v>
      </c>
      <c r="W587">
        <v>2.15896E-2</v>
      </c>
    </row>
    <row r="588" spans="5:23">
      <c r="E588" t="s">
        <v>19</v>
      </c>
      <c r="F588">
        <v>26233.9</v>
      </c>
      <c r="G588" t="s">
        <v>1</v>
      </c>
      <c r="H588" t="s">
        <v>2</v>
      </c>
      <c r="I588" t="s">
        <v>3</v>
      </c>
      <c r="J588">
        <v>0.924485</v>
      </c>
      <c r="K588" t="s">
        <v>4</v>
      </c>
      <c r="L588">
        <v>4460.0200000000004</v>
      </c>
      <c r="M588" t="s">
        <v>5</v>
      </c>
      <c r="N588">
        <v>10.089651273448</v>
      </c>
      <c r="O588" t="s">
        <v>6</v>
      </c>
      <c r="P588">
        <v>45000</v>
      </c>
      <c r="Q588" t="s">
        <v>7</v>
      </c>
      <c r="R588">
        <v>45000</v>
      </c>
      <c r="S588" t="s">
        <v>21</v>
      </c>
      <c r="T588" t="s">
        <v>4506</v>
      </c>
      <c r="U588" t="s">
        <v>4507</v>
      </c>
      <c r="V588" t="s">
        <v>4508</v>
      </c>
      <c r="W588">
        <v>2.4769599999999999E-2</v>
      </c>
    </row>
    <row r="589" spans="5:23">
      <c r="E589" t="s">
        <v>22</v>
      </c>
      <c r="F589">
        <v>26233.9</v>
      </c>
      <c r="G589" t="s">
        <v>1</v>
      </c>
      <c r="H589" t="s">
        <v>2</v>
      </c>
      <c r="I589" t="s">
        <v>3</v>
      </c>
      <c r="J589">
        <v>0.924485</v>
      </c>
      <c r="K589" t="s">
        <v>4</v>
      </c>
      <c r="L589">
        <v>4460.0200000000004</v>
      </c>
      <c r="M589" t="s">
        <v>5</v>
      </c>
      <c r="N589">
        <v>10.089651273448</v>
      </c>
      <c r="O589" t="s">
        <v>6</v>
      </c>
      <c r="P589">
        <v>45000</v>
      </c>
      <c r="Q589" t="s">
        <v>7</v>
      </c>
      <c r="R589">
        <v>45000</v>
      </c>
      <c r="S589" t="s">
        <v>21</v>
      </c>
      <c r="T589" t="s">
        <v>4506</v>
      </c>
      <c r="U589" t="s">
        <v>4507</v>
      </c>
      <c r="V589" t="s">
        <v>4508</v>
      </c>
      <c r="W589">
        <v>2.4769599999999999E-2</v>
      </c>
    </row>
    <row r="590" spans="5:23">
      <c r="E590" t="s">
        <v>22</v>
      </c>
      <c r="F590">
        <v>28722.9</v>
      </c>
      <c r="G590" t="s">
        <v>1</v>
      </c>
      <c r="H590" t="s">
        <v>23</v>
      </c>
      <c r="I590" t="s">
        <v>3</v>
      </c>
      <c r="J590">
        <v>0.89145799999999997</v>
      </c>
      <c r="K590" t="s">
        <v>4</v>
      </c>
      <c r="L590">
        <v>4380.97</v>
      </c>
      <c r="M590" t="s">
        <v>5</v>
      </c>
      <c r="N590">
        <v>10.271694381123</v>
      </c>
      <c r="O590" t="s">
        <v>6</v>
      </c>
      <c r="P590">
        <v>45000</v>
      </c>
      <c r="Q590" t="s">
        <v>7</v>
      </c>
      <c r="R590">
        <v>45000</v>
      </c>
      <c r="S590" t="s">
        <v>24</v>
      </c>
      <c r="T590" t="s">
        <v>4509</v>
      </c>
      <c r="U590" t="s">
        <v>4510</v>
      </c>
      <c r="V590" t="s">
        <v>4511</v>
      </c>
      <c r="W590">
        <v>3.5512099999999998E-2</v>
      </c>
    </row>
    <row r="591" spans="5:23">
      <c r="E591" t="s">
        <v>25</v>
      </c>
      <c r="F591">
        <v>28722.9</v>
      </c>
      <c r="G591" t="s">
        <v>1</v>
      </c>
      <c r="H591" t="s">
        <v>23</v>
      </c>
      <c r="I591" t="s">
        <v>3</v>
      </c>
      <c r="J591">
        <v>0.89145799999999997</v>
      </c>
      <c r="K591" t="s">
        <v>4</v>
      </c>
      <c r="L591">
        <v>4380.97</v>
      </c>
      <c r="M591" t="s">
        <v>5</v>
      </c>
      <c r="N591">
        <v>10.271694381123</v>
      </c>
      <c r="O591" t="s">
        <v>6</v>
      </c>
      <c r="P591">
        <v>45000</v>
      </c>
      <c r="Q591" t="s">
        <v>7</v>
      </c>
      <c r="R591">
        <v>45000</v>
      </c>
      <c r="S591" t="s">
        <v>26</v>
      </c>
      <c r="T591" t="s">
        <v>4509</v>
      </c>
      <c r="U591" t="s">
        <v>4510</v>
      </c>
      <c r="V591" t="s">
        <v>4511</v>
      </c>
      <c r="W591">
        <v>3.5512099999999998E-2</v>
      </c>
    </row>
    <row r="592" spans="5:23">
      <c r="E592" t="s">
        <v>25</v>
      </c>
      <c r="F592">
        <v>27942.6</v>
      </c>
      <c r="G592" t="s">
        <v>1</v>
      </c>
      <c r="H592" t="s">
        <v>27</v>
      </c>
      <c r="I592" t="s">
        <v>3</v>
      </c>
      <c r="J592">
        <v>0.897837</v>
      </c>
      <c r="K592" t="s">
        <v>4</v>
      </c>
      <c r="L592">
        <v>4439.54</v>
      </c>
      <c r="M592" t="s">
        <v>5</v>
      </c>
      <c r="N592">
        <v>10.136185724223999</v>
      </c>
      <c r="O592" t="s">
        <v>6</v>
      </c>
      <c r="P592">
        <v>45000</v>
      </c>
      <c r="Q592" t="s">
        <v>7</v>
      </c>
      <c r="R592">
        <v>45000</v>
      </c>
      <c r="S592" t="s">
        <v>28</v>
      </c>
      <c r="T592" t="s">
        <v>4512</v>
      </c>
      <c r="U592" t="s">
        <v>4513</v>
      </c>
      <c r="V592" t="s">
        <v>4514</v>
      </c>
      <c r="W592">
        <v>3.1565099999999999E-2</v>
      </c>
    </row>
    <row r="593" spans="5:23">
      <c r="E593" t="s">
        <v>29</v>
      </c>
      <c r="F593">
        <v>27942.6</v>
      </c>
      <c r="G593" t="s">
        <v>1</v>
      </c>
      <c r="H593" t="s">
        <v>27</v>
      </c>
      <c r="I593" t="s">
        <v>3</v>
      </c>
      <c r="J593">
        <v>0.897837</v>
      </c>
      <c r="K593" t="s">
        <v>4</v>
      </c>
      <c r="L593">
        <v>4439.54</v>
      </c>
      <c r="M593" t="s">
        <v>5</v>
      </c>
      <c r="N593">
        <v>10.136185724223999</v>
      </c>
      <c r="O593" t="s">
        <v>6</v>
      </c>
      <c r="P593">
        <v>45000</v>
      </c>
      <c r="Q593" t="s">
        <v>7</v>
      </c>
      <c r="R593">
        <v>45000</v>
      </c>
      <c r="S593" t="s">
        <v>28</v>
      </c>
      <c r="T593" t="s">
        <v>4512</v>
      </c>
      <c r="U593" t="s">
        <v>4513</v>
      </c>
      <c r="V593" t="s">
        <v>4514</v>
      </c>
      <c r="W593">
        <v>3.1565099999999999E-2</v>
      </c>
    </row>
    <row r="594" spans="5:23">
      <c r="E594" t="s">
        <v>29</v>
      </c>
      <c r="F594">
        <v>30933.599999999999</v>
      </c>
      <c r="G594" t="s">
        <v>1</v>
      </c>
      <c r="H594" t="s">
        <v>30</v>
      </c>
      <c r="I594" t="s">
        <v>3</v>
      </c>
      <c r="J594">
        <v>0.86298399999999997</v>
      </c>
      <c r="K594" t="s">
        <v>4</v>
      </c>
      <c r="L594">
        <v>4340.74</v>
      </c>
      <c r="M594" t="s">
        <v>5</v>
      </c>
      <c r="N594">
        <v>10.366904913707</v>
      </c>
      <c r="O594" t="s">
        <v>6</v>
      </c>
      <c r="P594">
        <v>45000</v>
      </c>
      <c r="Q594" t="s">
        <v>7</v>
      </c>
      <c r="R594">
        <v>45000</v>
      </c>
      <c r="S594" t="s">
        <v>31</v>
      </c>
      <c r="T594" t="s">
        <v>4515</v>
      </c>
      <c r="U594" t="s">
        <v>4516</v>
      </c>
      <c r="V594" t="s">
        <v>4517</v>
      </c>
      <c r="W594">
        <v>4.5339200000000003E-2</v>
      </c>
    </row>
    <row r="595" spans="5:23">
      <c r="E595" t="s">
        <v>32</v>
      </c>
      <c r="F595">
        <v>30933.599999999999</v>
      </c>
      <c r="G595" t="s">
        <v>1</v>
      </c>
      <c r="H595" t="s">
        <v>30</v>
      </c>
      <c r="I595" t="s">
        <v>3</v>
      </c>
      <c r="J595">
        <v>0.86298399999999997</v>
      </c>
      <c r="K595" t="s">
        <v>4</v>
      </c>
      <c r="L595">
        <v>4340.74</v>
      </c>
      <c r="M595" t="s">
        <v>5</v>
      </c>
      <c r="N595">
        <v>10.366904913707</v>
      </c>
      <c r="O595" t="s">
        <v>6</v>
      </c>
      <c r="P595">
        <v>45000</v>
      </c>
      <c r="Q595" t="s">
        <v>7</v>
      </c>
      <c r="R595">
        <v>45000</v>
      </c>
      <c r="S595" t="s">
        <v>33</v>
      </c>
      <c r="T595" t="s">
        <v>4515</v>
      </c>
      <c r="U595" t="s">
        <v>4516</v>
      </c>
      <c r="V595" t="s">
        <v>4517</v>
      </c>
      <c r="W595">
        <v>4.5339200000000003E-2</v>
      </c>
    </row>
    <row r="596" spans="5:23">
      <c r="E596" t="s">
        <v>32</v>
      </c>
      <c r="F596">
        <v>29944.799999999999</v>
      </c>
      <c r="G596" t="s">
        <v>1</v>
      </c>
      <c r="H596" t="s">
        <v>17</v>
      </c>
      <c r="I596" t="s">
        <v>3</v>
      </c>
      <c r="J596">
        <v>0.86936599999999997</v>
      </c>
      <c r="K596" t="s">
        <v>4</v>
      </c>
      <c r="L596">
        <v>4418.49</v>
      </c>
      <c r="M596" t="s">
        <v>5</v>
      </c>
      <c r="N596">
        <v>10.184473689444999</v>
      </c>
      <c r="O596" t="s">
        <v>6</v>
      </c>
      <c r="P596">
        <v>45000</v>
      </c>
      <c r="Q596" t="s">
        <v>7</v>
      </c>
      <c r="R596">
        <v>45000</v>
      </c>
      <c r="S596" t="s">
        <v>34</v>
      </c>
      <c r="T596" t="s">
        <v>4518</v>
      </c>
      <c r="U596" t="s">
        <v>4519</v>
      </c>
      <c r="V596" t="s">
        <v>4520</v>
      </c>
      <c r="W596">
        <v>4.3468E-2</v>
      </c>
    </row>
    <row r="597" spans="5:23">
      <c r="E597" t="s">
        <v>35</v>
      </c>
      <c r="F597">
        <v>29944.799999999999</v>
      </c>
      <c r="G597" t="s">
        <v>1</v>
      </c>
      <c r="H597" t="s">
        <v>17</v>
      </c>
      <c r="I597" t="s">
        <v>3</v>
      </c>
      <c r="J597">
        <v>0.86936599999999997</v>
      </c>
      <c r="K597" t="s">
        <v>4</v>
      </c>
      <c r="L597">
        <v>4418.49</v>
      </c>
      <c r="M597" t="s">
        <v>5</v>
      </c>
      <c r="N597">
        <v>10.184473689444999</v>
      </c>
      <c r="O597" t="s">
        <v>6</v>
      </c>
      <c r="P597">
        <v>45000</v>
      </c>
      <c r="Q597" t="s">
        <v>7</v>
      </c>
      <c r="R597">
        <v>45000</v>
      </c>
      <c r="S597" t="s">
        <v>34</v>
      </c>
      <c r="T597" t="s">
        <v>4518</v>
      </c>
      <c r="U597" t="s">
        <v>4519</v>
      </c>
      <c r="V597" t="s">
        <v>4520</v>
      </c>
      <c r="W597">
        <v>4.3468E-2</v>
      </c>
    </row>
    <row r="598" spans="5:23">
      <c r="E598" t="s">
        <v>35</v>
      </c>
      <c r="F598">
        <v>34121.800000000003</v>
      </c>
      <c r="G598" t="s">
        <v>1</v>
      </c>
      <c r="H598" t="s">
        <v>36</v>
      </c>
      <c r="I598" t="s">
        <v>3</v>
      </c>
      <c r="J598">
        <v>0.82565100000000002</v>
      </c>
      <c r="K598" t="s">
        <v>4</v>
      </c>
      <c r="L598">
        <v>4299.07</v>
      </c>
      <c r="M598" t="s">
        <v>5</v>
      </c>
      <c r="N598">
        <v>10.467375687919001</v>
      </c>
      <c r="O598" t="s">
        <v>6</v>
      </c>
      <c r="P598">
        <v>45000</v>
      </c>
      <c r="Q598" t="s">
        <v>7</v>
      </c>
      <c r="R598">
        <v>45000</v>
      </c>
      <c r="S598" t="s">
        <v>37</v>
      </c>
      <c r="T598" t="s">
        <v>4521</v>
      </c>
      <c r="U598" t="s">
        <v>4522</v>
      </c>
      <c r="V598" t="s">
        <v>4523</v>
      </c>
      <c r="W598">
        <v>5.79905E-2</v>
      </c>
    </row>
    <row r="599" spans="5:23">
      <c r="E599" t="s">
        <v>38</v>
      </c>
      <c r="F599">
        <v>34121.800000000003</v>
      </c>
      <c r="G599" t="s">
        <v>1</v>
      </c>
      <c r="H599" t="s">
        <v>36</v>
      </c>
      <c r="I599" t="s">
        <v>3</v>
      </c>
      <c r="J599">
        <v>0.82565100000000002</v>
      </c>
      <c r="K599" t="s">
        <v>4</v>
      </c>
      <c r="L599">
        <v>4299.07</v>
      </c>
      <c r="M599" t="s">
        <v>5</v>
      </c>
      <c r="N599">
        <v>10.467375687919001</v>
      </c>
      <c r="O599" t="s">
        <v>6</v>
      </c>
      <c r="P599">
        <v>45000</v>
      </c>
      <c r="Q599" t="s">
        <v>7</v>
      </c>
      <c r="R599">
        <v>45000</v>
      </c>
      <c r="S599" t="s">
        <v>39</v>
      </c>
      <c r="T599" t="s">
        <v>4521</v>
      </c>
      <c r="U599" t="s">
        <v>4522</v>
      </c>
      <c r="V599" t="s">
        <v>4523</v>
      </c>
      <c r="W599">
        <v>5.79905E-2</v>
      </c>
    </row>
    <row r="600" spans="5:23">
      <c r="E600" t="s">
        <v>38</v>
      </c>
      <c r="F600">
        <v>32989.9</v>
      </c>
      <c r="G600" t="s">
        <v>1</v>
      </c>
      <c r="H600" t="s">
        <v>40</v>
      </c>
      <c r="I600" t="s">
        <v>3</v>
      </c>
      <c r="J600">
        <v>0.83031100000000002</v>
      </c>
      <c r="K600" t="s">
        <v>4</v>
      </c>
      <c r="L600">
        <v>4396.8</v>
      </c>
      <c r="M600" t="s">
        <v>5</v>
      </c>
      <c r="N600">
        <v>10.234709868087</v>
      </c>
      <c r="O600" t="s">
        <v>6</v>
      </c>
      <c r="P600">
        <v>45000</v>
      </c>
      <c r="Q600" t="s">
        <v>7</v>
      </c>
      <c r="R600">
        <v>45000</v>
      </c>
      <c r="S600" t="s">
        <v>41</v>
      </c>
      <c r="T600" t="s">
        <v>4524</v>
      </c>
      <c r="U600" t="s">
        <v>4525</v>
      </c>
      <c r="V600" t="s">
        <v>4526</v>
      </c>
      <c r="W600">
        <v>5.8219699999999999E-2</v>
      </c>
    </row>
    <row r="601" spans="5:23">
      <c r="E601" t="s">
        <v>42</v>
      </c>
      <c r="F601">
        <v>32989.9</v>
      </c>
      <c r="G601" t="s">
        <v>1</v>
      </c>
      <c r="H601" t="s">
        <v>40</v>
      </c>
      <c r="I601" t="s">
        <v>3</v>
      </c>
      <c r="J601">
        <v>0.83031100000000002</v>
      </c>
      <c r="K601" t="s">
        <v>4</v>
      </c>
      <c r="L601">
        <v>4396.8</v>
      </c>
      <c r="M601" t="s">
        <v>5</v>
      </c>
      <c r="N601">
        <v>10.234709868087</v>
      </c>
      <c r="O601" t="s">
        <v>6</v>
      </c>
      <c r="P601">
        <v>45000</v>
      </c>
      <c r="Q601" t="s">
        <v>7</v>
      </c>
      <c r="R601">
        <v>45000</v>
      </c>
      <c r="S601" t="s">
        <v>41</v>
      </c>
      <c r="T601" t="s">
        <v>4524</v>
      </c>
      <c r="U601" t="s">
        <v>4525</v>
      </c>
      <c r="V601" t="s">
        <v>4526</v>
      </c>
      <c r="W601">
        <v>5.8219699999999999E-2</v>
      </c>
    </row>
    <row r="602" spans="5:23">
      <c r="E602" t="s">
        <v>42</v>
      </c>
      <c r="F602">
        <v>23245</v>
      </c>
      <c r="G602" t="s">
        <v>1</v>
      </c>
      <c r="H602" t="s">
        <v>14</v>
      </c>
      <c r="I602" t="s">
        <v>3</v>
      </c>
      <c r="J602">
        <v>0.97990100000000002</v>
      </c>
      <c r="K602" t="s">
        <v>4</v>
      </c>
      <c r="L602">
        <v>4480.29</v>
      </c>
      <c r="M602" t="s">
        <v>5</v>
      </c>
      <c r="N602">
        <v>10.043992737448001</v>
      </c>
      <c r="O602" t="s">
        <v>6</v>
      </c>
      <c r="P602">
        <v>45000</v>
      </c>
      <c r="Q602" t="s">
        <v>7</v>
      </c>
      <c r="R602">
        <v>45000</v>
      </c>
      <c r="S602" t="s">
        <v>43</v>
      </c>
      <c r="T602" t="s">
        <v>4527</v>
      </c>
      <c r="U602" t="s">
        <v>4528</v>
      </c>
      <c r="V602" t="s">
        <v>4529</v>
      </c>
      <c r="W602">
        <v>3.8681399999999999E-3</v>
      </c>
    </row>
    <row r="603" spans="5:23">
      <c r="E603" t="s">
        <v>44</v>
      </c>
      <c r="F603">
        <v>23245</v>
      </c>
      <c r="G603" t="s">
        <v>1</v>
      </c>
      <c r="H603" t="s">
        <v>14</v>
      </c>
      <c r="I603" t="s">
        <v>3</v>
      </c>
      <c r="J603">
        <v>0.97990100000000002</v>
      </c>
      <c r="K603" t="s">
        <v>4</v>
      </c>
      <c r="L603">
        <v>4480.29</v>
      </c>
      <c r="M603" t="s">
        <v>5</v>
      </c>
      <c r="N603">
        <v>10.043992737448001</v>
      </c>
      <c r="O603" t="s">
        <v>6</v>
      </c>
      <c r="P603">
        <v>45000</v>
      </c>
      <c r="Q603" t="s">
        <v>7</v>
      </c>
      <c r="R603">
        <v>45000</v>
      </c>
      <c r="S603" t="s">
        <v>45</v>
      </c>
      <c r="T603" t="s">
        <v>4527</v>
      </c>
      <c r="U603" t="s">
        <v>4528</v>
      </c>
      <c r="V603" t="s">
        <v>4529</v>
      </c>
      <c r="W603">
        <v>3.8681399999999999E-3</v>
      </c>
    </row>
    <row r="604" spans="5:23">
      <c r="E604" t="s">
        <v>44</v>
      </c>
      <c r="F604">
        <v>23144.799999999999</v>
      </c>
      <c r="G604" t="s">
        <v>1</v>
      </c>
      <c r="H604" t="s">
        <v>10</v>
      </c>
      <c r="I604" t="s">
        <v>3</v>
      </c>
      <c r="J604">
        <v>0.98094599999999998</v>
      </c>
      <c r="K604" t="s">
        <v>4</v>
      </c>
      <c r="L604">
        <v>4490.09</v>
      </c>
      <c r="M604" t="s">
        <v>5</v>
      </c>
      <c r="N604">
        <v>10.02206556594</v>
      </c>
      <c r="O604" t="s">
        <v>6</v>
      </c>
      <c r="P604">
        <v>45000</v>
      </c>
      <c r="Q604" t="s">
        <v>7</v>
      </c>
      <c r="R604">
        <v>45000</v>
      </c>
      <c r="S604" t="s">
        <v>11</v>
      </c>
      <c r="T604" t="s">
        <v>4497</v>
      </c>
      <c r="U604" t="s">
        <v>4498</v>
      </c>
      <c r="V604" t="s">
        <v>4499</v>
      </c>
      <c r="W604">
        <v>6.1799899999999998E-3</v>
      </c>
    </row>
    <row r="605" spans="5:23">
      <c r="E605" t="s">
        <v>0</v>
      </c>
      <c r="F605">
        <v>24135.8</v>
      </c>
      <c r="G605" t="s">
        <v>1</v>
      </c>
      <c r="H605" t="s">
        <v>2</v>
      </c>
      <c r="I605" t="s">
        <v>3</v>
      </c>
      <c r="J605">
        <v>0.96379400000000004</v>
      </c>
      <c r="K605" t="s">
        <v>4</v>
      </c>
      <c r="L605">
        <v>4460.3599999999997</v>
      </c>
      <c r="M605" t="s">
        <v>5</v>
      </c>
      <c r="N605">
        <v>10.088871176448</v>
      </c>
      <c r="O605" t="s">
        <v>6</v>
      </c>
      <c r="P605">
        <v>45000</v>
      </c>
      <c r="Q605" t="s">
        <v>7</v>
      </c>
      <c r="R605">
        <v>45000</v>
      </c>
      <c r="S605" t="s">
        <v>8</v>
      </c>
      <c r="T605" t="s">
        <v>619</v>
      </c>
      <c r="U605" t="s">
        <v>4530</v>
      </c>
      <c r="V605" t="s">
        <v>4531</v>
      </c>
      <c r="W605">
        <v>1.04987E-2</v>
      </c>
    </row>
    <row r="606" spans="5:23">
      <c r="E606" t="s">
        <v>9</v>
      </c>
      <c r="F606">
        <v>23105.5</v>
      </c>
      <c r="G606" t="s">
        <v>1</v>
      </c>
      <c r="H606" t="s">
        <v>10</v>
      </c>
      <c r="I606" t="s">
        <v>3</v>
      </c>
      <c r="J606">
        <v>0.98177899999999996</v>
      </c>
      <c r="K606" t="s">
        <v>4</v>
      </c>
      <c r="L606">
        <v>4490.1099999999997</v>
      </c>
      <c r="M606" t="s">
        <v>5</v>
      </c>
      <c r="N606">
        <v>10.022016667508</v>
      </c>
      <c r="O606" t="s">
        <v>6</v>
      </c>
      <c r="P606">
        <v>45000</v>
      </c>
      <c r="Q606" t="s">
        <v>7</v>
      </c>
      <c r="R606">
        <v>45000</v>
      </c>
      <c r="S606" t="s">
        <v>11</v>
      </c>
      <c r="T606" t="s">
        <v>4532</v>
      </c>
      <c r="U606" t="s">
        <v>4533</v>
      </c>
      <c r="V606" t="s">
        <v>4534</v>
      </c>
      <c r="W606">
        <v>3.2893499999999999E-3</v>
      </c>
    </row>
    <row r="607" spans="5:23">
      <c r="E607" t="s">
        <v>12</v>
      </c>
      <c r="F607">
        <v>24135.8</v>
      </c>
      <c r="G607" t="s">
        <v>1</v>
      </c>
      <c r="H607" t="s">
        <v>2</v>
      </c>
      <c r="I607" t="s">
        <v>3</v>
      </c>
      <c r="J607">
        <v>0.96379400000000004</v>
      </c>
      <c r="K607" t="s">
        <v>4</v>
      </c>
      <c r="L607">
        <v>4460.3599999999997</v>
      </c>
      <c r="M607" t="s">
        <v>5</v>
      </c>
      <c r="N607">
        <v>10.088871176448</v>
      </c>
      <c r="O607" t="s">
        <v>6</v>
      </c>
      <c r="P607">
        <v>45000</v>
      </c>
      <c r="Q607" t="s">
        <v>7</v>
      </c>
      <c r="R607">
        <v>45000</v>
      </c>
      <c r="S607" t="s">
        <v>13</v>
      </c>
      <c r="T607" t="s">
        <v>619</v>
      </c>
      <c r="U607" t="s">
        <v>4530</v>
      </c>
      <c r="V607" t="s">
        <v>4531</v>
      </c>
      <c r="W607">
        <v>1.04987E-2</v>
      </c>
    </row>
    <row r="608" spans="5:23">
      <c r="E608" t="s">
        <v>12</v>
      </c>
      <c r="F608">
        <v>24174.3</v>
      </c>
      <c r="G608" t="s">
        <v>1</v>
      </c>
      <c r="H608" t="s">
        <v>14</v>
      </c>
      <c r="I608" t="s">
        <v>3</v>
      </c>
      <c r="J608">
        <v>0.96091300000000002</v>
      </c>
      <c r="K608" t="s">
        <v>4</v>
      </c>
      <c r="L608">
        <v>4480.01</v>
      </c>
      <c r="M608" t="s">
        <v>5</v>
      </c>
      <c r="N608">
        <v>10.044627229064</v>
      </c>
      <c r="O608" t="s">
        <v>6</v>
      </c>
      <c r="P608">
        <v>45000</v>
      </c>
      <c r="Q608" t="s">
        <v>7</v>
      </c>
      <c r="R608">
        <v>45000</v>
      </c>
      <c r="S608" t="s">
        <v>15</v>
      </c>
      <c r="T608" t="s">
        <v>4535</v>
      </c>
      <c r="U608" t="s">
        <v>4536</v>
      </c>
      <c r="V608" t="s">
        <v>4537</v>
      </c>
      <c r="W608">
        <v>1.28924E-2</v>
      </c>
    </row>
    <row r="609" spans="5:23">
      <c r="E609" t="s">
        <v>16</v>
      </c>
      <c r="F609">
        <v>24174.3</v>
      </c>
      <c r="G609" t="s">
        <v>1</v>
      </c>
      <c r="H609" t="s">
        <v>14</v>
      </c>
      <c r="I609" t="s">
        <v>3</v>
      </c>
      <c r="J609">
        <v>0.96091300000000002</v>
      </c>
      <c r="K609" t="s">
        <v>4</v>
      </c>
      <c r="L609">
        <v>4480.01</v>
      </c>
      <c r="M609" t="s">
        <v>5</v>
      </c>
      <c r="N609">
        <v>10.044627229064</v>
      </c>
      <c r="O609" t="s">
        <v>6</v>
      </c>
      <c r="P609">
        <v>45000</v>
      </c>
      <c r="Q609" t="s">
        <v>7</v>
      </c>
      <c r="R609">
        <v>45000</v>
      </c>
      <c r="S609" t="s">
        <v>15</v>
      </c>
      <c r="T609" t="s">
        <v>4535</v>
      </c>
      <c r="U609" t="s">
        <v>4536</v>
      </c>
      <c r="V609" t="s">
        <v>4537</v>
      </c>
      <c r="W609">
        <v>1.28924E-2</v>
      </c>
    </row>
    <row r="610" spans="5:23">
      <c r="E610" t="s">
        <v>16</v>
      </c>
      <c r="F610">
        <v>26249.599999999999</v>
      </c>
      <c r="G610" t="s">
        <v>1</v>
      </c>
      <c r="H610" t="s">
        <v>17</v>
      </c>
      <c r="I610" t="s">
        <v>3</v>
      </c>
      <c r="J610">
        <v>0.92835500000000004</v>
      </c>
      <c r="K610" t="s">
        <v>4</v>
      </c>
      <c r="L610">
        <v>4420.2700000000004</v>
      </c>
      <c r="M610" t="s">
        <v>5</v>
      </c>
      <c r="N610">
        <v>10.180380675115</v>
      </c>
      <c r="O610" t="s">
        <v>6</v>
      </c>
      <c r="P610">
        <v>45000</v>
      </c>
      <c r="Q610" t="s">
        <v>7</v>
      </c>
      <c r="R610">
        <v>45000</v>
      </c>
      <c r="S610" t="s">
        <v>18</v>
      </c>
      <c r="T610" t="s">
        <v>4538</v>
      </c>
      <c r="U610" t="s">
        <v>4539</v>
      </c>
      <c r="V610" t="s">
        <v>4540</v>
      </c>
      <c r="W610">
        <v>1.8412999999999999E-2</v>
      </c>
    </row>
    <row r="611" spans="5:23">
      <c r="E611" t="s">
        <v>19</v>
      </c>
      <c r="F611">
        <v>26249.599999999999</v>
      </c>
      <c r="G611" t="s">
        <v>1</v>
      </c>
      <c r="H611" t="s">
        <v>17</v>
      </c>
      <c r="I611" t="s">
        <v>3</v>
      </c>
      <c r="J611">
        <v>0.92835500000000004</v>
      </c>
      <c r="K611" t="s">
        <v>4</v>
      </c>
      <c r="L611">
        <v>4420.2700000000004</v>
      </c>
      <c r="M611" t="s">
        <v>5</v>
      </c>
      <c r="N611">
        <v>10.180380675115</v>
      </c>
      <c r="O611" t="s">
        <v>6</v>
      </c>
      <c r="P611">
        <v>45000</v>
      </c>
      <c r="Q611" t="s">
        <v>7</v>
      </c>
      <c r="R611">
        <v>45000</v>
      </c>
      <c r="S611" t="s">
        <v>20</v>
      </c>
      <c r="T611" t="s">
        <v>4538</v>
      </c>
      <c r="U611" t="s">
        <v>4539</v>
      </c>
      <c r="V611" t="s">
        <v>4540</v>
      </c>
      <c r="W611">
        <v>1.8412999999999999E-2</v>
      </c>
    </row>
    <row r="612" spans="5:23">
      <c r="E612" t="s">
        <v>19</v>
      </c>
      <c r="F612">
        <v>25732</v>
      </c>
      <c r="G612" t="s">
        <v>1</v>
      </c>
      <c r="H612" t="s">
        <v>2</v>
      </c>
      <c r="I612" t="s">
        <v>3</v>
      </c>
      <c r="J612">
        <v>0.93346399999999996</v>
      </c>
      <c r="K612" t="s">
        <v>4</v>
      </c>
      <c r="L612">
        <v>4459.97</v>
      </c>
      <c r="M612" t="s">
        <v>5</v>
      </c>
      <c r="N612">
        <v>10.089748773311999</v>
      </c>
      <c r="O612" t="s">
        <v>6</v>
      </c>
      <c r="P612">
        <v>45000</v>
      </c>
      <c r="Q612" t="s">
        <v>7</v>
      </c>
      <c r="R612">
        <v>45000</v>
      </c>
      <c r="S612" t="s">
        <v>21</v>
      </c>
      <c r="T612" t="s">
        <v>4541</v>
      </c>
      <c r="U612" t="s">
        <v>4542</v>
      </c>
      <c r="V612" t="s">
        <v>4543</v>
      </c>
      <c r="W612">
        <v>2.02694E-2</v>
      </c>
    </row>
    <row r="613" spans="5:23">
      <c r="E613" t="s">
        <v>22</v>
      </c>
      <c r="F613">
        <v>25732</v>
      </c>
      <c r="G613" t="s">
        <v>1</v>
      </c>
      <c r="H613" t="s">
        <v>2</v>
      </c>
      <c r="I613" t="s">
        <v>3</v>
      </c>
      <c r="J613">
        <v>0.93346399999999996</v>
      </c>
      <c r="K613" t="s">
        <v>4</v>
      </c>
      <c r="L613">
        <v>4459.97</v>
      </c>
      <c r="M613" t="s">
        <v>5</v>
      </c>
      <c r="N613">
        <v>10.089748773311999</v>
      </c>
      <c r="O613" t="s">
        <v>6</v>
      </c>
      <c r="P613">
        <v>45000</v>
      </c>
      <c r="Q613" t="s">
        <v>7</v>
      </c>
      <c r="R613">
        <v>45000</v>
      </c>
      <c r="S613" t="s">
        <v>21</v>
      </c>
      <c r="T613" t="s">
        <v>4541</v>
      </c>
      <c r="U613" t="s">
        <v>4542</v>
      </c>
      <c r="V613" t="s">
        <v>4543</v>
      </c>
      <c r="W613">
        <v>2.02694E-2</v>
      </c>
    </row>
    <row r="614" spans="5:23">
      <c r="E614" t="s">
        <v>22</v>
      </c>
      <c r="F614">
        <v>28655.4</v>
      </c>
      <c r="G614" t="s">
        <v>1</v>
      </c>
      <c r="H614" t="s">
        <v>23</v>
      </c>
      <c r="I614" t="s">
        <v>3</v>
      </c>
      <c r="J614">
        <v>0.89255700000000004</v>
      </c>
      <c r="K614" t="s">
        <v>4</v>
      </c>
      <c r="L614">
        <v>4380.47</v>
      </c>
      <c r="M614" t="s">
        <v>5</v>
      </c>
      <c r="N614">
        <v>10.272863587499</v>
      </c>
      <c r="O614" t="s">
        <v>6</v>
      </c>
      <c r="P614">
        <v>45000</v>
      </c>
      <c r="Q614" t="s">
        <v>7</v>
      </c>
      <c r="R614">
        <v>45000</v>
      </c>
      <c r="S614" t="s">
        <v>24</v>
      </c>
      <c r="T614" t="s">
        <v>4544</v>
      </c>
      <c r="U614" t="s">
        <v>4545</v>
      </c>
      <c r="V614" t="s">
        <v>4546</v>
      </c>
      <c r="W614">
        <v>3.9179600000000002E-2</v>
      </c>
    </row>
    <row r="615" spans="5:23">
      <c r="E615" t="s">
        <v>25</v>
      </c>
      <c r="F615">
        <v>28655.4</v>
      </c>
      <c r="G615" t="s">
        <v>1</v>
      </c>
      <c r="H615" t="s">
        <v>23</v>
      </c>
      <c r="I615" t="s">
        <v>3</v>
      </c>
      <c r="J615">
        <v>0.89255700000000004</v>
      </c>
      <c r="K615" t="s">
        <v>4</v>
      </c>
      <c r="L615">
        <v>4380.47</v>
      </c>
      <c r="M615" t="s">
        <v>5</v>
      </c>
      <c r="N615">
        <v>10.272863587499</v>
      </c>
      <c r="O615" t="s">
        <v>6</v>
      </c>
      <c r="P615">
        <v>45000</v>
      </c>
      <c r="Q615" t="s">
        <v>7</v>
      </c>
      <c r="R615">
        <v>45000</v>
      </c>
      <c r="S615" t="s">
        <v>26</v>
      </c>
      <c r="T615" t="s">
        <v>4544</v>
      </c>
      <c r="U615" t="s">
        <v>4545</v>
      </c>
      <c r="V615" t="s">
        <v>4546</v>
      </c>
      <c r="W615">
        <v>3.9179600000000002E-2</v>
      </c>
    </row>
    <row r="616" spans="5:23">
      <c r="E616" t="s">
        <v>25</v>
      </c>
      <c r="F616">
        <v>28065.3</v>
      </c>
      <c r="G616" t="s">
        <v>1</v>
      </c>
      <c r="H616" t="s">
        <v>27</v>
      </c>
      <c r="I616" t="s">
        <v>3</v>
      </c>
      <c r="J616">
        <v>0.89589799999999997</v>
      </c>
      <c r="K616" t="s">
        <v>4</v>
      </c>
      <c r="L616">
        <v>4439.28</v>
      </c>
      <c r="M616" t="s">
        <v>5</v>
      </c>
      <c r="N616">
        <v>10.136770525408</v>
      </c>
      <c r="O616" t="s">
        <v>6</v>
      </c>
      <c r="P616">
        <v>45000</v>
      </c>
      <c r="Q616" t="s">
        <v>7</v>
      </c>
      <c r="R616">
        <v>45000</v>
      </c>
      <c r="S616" t="s">
        <v>28</v>
      </c>
      <c r="T616" t="s">
        <v>4547</v>
      </c>
      <c r="U616" t="s">
        <v>4548</v>
      </c>
      <c r="V616" t="s">
        <v>4549</v>
      </c>
      <c r="W616">
        <v>3.6127100000000002E-2</v>
      </c>
    </row>
    <row r="617" spans="5:23">
      <c r="E617" t="s">
        <v>29</v>
      </c>
      <c r="F617">
        <v>28065.3</v>
      </c>
      <c r="G617" t="s">
        <v>1</v>
      </c>
      <c r="H617" t="s">
        <v>27</v>
      </c>
      <c r="I617" t="s">
        <v>3</v>
      </c>
      <c r="J617">
        <v>0.89589799999999997</v>
      </c>
      <c r="K617" t="s">
        <v>4</v>
      </c>
      <c r="L617">
        <v>4439.28</v>
      </c>
      <c r="M617" t="s">
        <v>5</v>
      </c>
      <c r="N617">
        <v>10.136770525408</v>
      </c>
      <c r="O617" t="s">
        <v>6</v>
      </c>
      <c r="P617">
        <v>45000</v>
      </c>
      <c r="Q617" t="s">
        <v>7</v>
      </c>
      <c r="R617">
        <v>45000</v>
      </c>
      <c r="S617" t="s">
        <v>28</v>
      </c>
      <c r="T617" t="s">
        <v>4547</v>
      </c>
      <c r="U617" t="s">
        <v>4548</v>
      </c>
      <c r="V617" t="s">
        <v>4549</v>
      </c>
      <c r="W617">
        <v>3.6127100000000002E-2</v>
      </c>
    </row>
    <row r="618" spans="5:23">
      <c r="E618" t="s">
        <v>29</v>
      </c>
      <c r="F618">
        <v>30610.2</v>
      </c>
      <c r="G618" t="s">
        <v>1</v>
      </c>
      <c r="H618" t="s">
        <v>30</v>
      </c>
      <c r="I618" t="s">
        <v>3</v>
      </c>
      <c r="J618">
        <v>0.86761200000000005</v>
      </c>
      <c r="K618" t="s">
        <v>4</v>
      </c>
      <c r="L618">
        <v>4339.92</v>
      </c>
      <c r="M618" t="s">
        <v>5</v>
      </c>
      <c r="N618">
        <v>10.368853425997001</v>
      </c>
      <c r="O618" t="s">
        <v>6</v>
      </c>
      <c r="P618">
        <v>45000</v>
      </c>
      <c r="Q618" t="s">
        <v>7</v>
      </c>
      <c r="R618">
        <v>45000</v>
      </c>
      <c r="S618" t="s">
        <v>31</v>
      </c>
      <c r="T618" t="s">
        <v>4550</v>
      </c>
      <c r="U618" t="s">
        <v>4551</v>
      </c>
      <c r="V618" t="s">
        <v>4552</v>
      </c>
      <c r="W618">
        <v>4.7225099999999999E-2</v>
      </c>
    </row>
    <row r="619" spans="5:23">
      <c r="E619" t="s">
        <v>32</v>
      </c>
      <c r="F619">
        <v>30610.2</v>
      </c>
      <c r="G619" t="s">
        <v>1</v>
      </c>
      <c r="H619" t="s">
        <v>30</v>
      </c>
      <c r="I619" t="s">
        <v>3</v>
      </c>
      <c r="J619">
        <v>0.86761200000000005</v>
      </c>
      <c r="K619" t="s">
        <v>4</v>
      </c>
      <c r="L619">
        <v>4339.92</v>
      </c>
      <c r="M619" t="s">
        <v>5</v>
      </c>
      <c r="N619">
        <v>10.368853425997001</v>
      </c>
      <c r="O619" t="s">
        <v>6</v>
      </c>
      <c r="P619">
        <v>45000</v>
      </c>
      <c r="Q619" t="s">
        <v>7</v>
      </c>
      <c r="R619">
        <v>45000</v>
      </c>
      <c r="S619" t="s">
        <v>33</v>
      </c>
      <c r="T619" t="s">
        <v>4550</v>
      </c>
      <c r="U619" t="s">
        <v>4551</v>
      </c>
      <c r="V619" t="s">
        <v>4552</v>
      </c>
      <c r="W619">
        <v>4.7225099999999999E-2</v>
      </c>
    </row>
    <row r="620" spans="5:23">
      <c r="E620" t="s">
        <v>32</v>
      </c>
      <c r="F620">
        <v>30148.5</v>
      </c>
      <c r="G620" t="s">
        <v>1</v>
      </c>
      <c r="H620" t="s">
        <v>17</v>
      </c>
      <c r="I620" t="s">
        <v>3</v>
      </c>
      <c r="J620">
        <v>0.86641500000000005</v>
      </c>
      <c r="K620" t="s">
        <v>4</v>
      </c>
      <c r="L620">
        <v>4418.58</v>
      </c>
      <c r="M620" t="s">
        <v>5</v>
      </c>
      <c r="N620">
        <v>10.184278788715</v>
      </c>
      <c r="O620" t="s">
        <v>6</v>
      </c>
      <c r="P620">
        <v>45000</v>
      </c>
      <c r="Q620" t="s">
        <v>7</v>
      </c>
      <c r="R620">
        <v>45000</v>
      </c>
      <c r="S620" t="s">
        <v>34</v>
      </c>
      <c r="T620" t="s">
        <v>4553</v>
      </c>
      <c r="U620" t="s">
        <v>4554</v>
      </c>
      <c r="V620" t="s">
        <v>4555</v>
      </c>
      <c r="W620">
        <v>4.1035000000000002E-2</v>
      </c>
    </row>
    <row r="621" spans="5:23">
      <c r="E621" t="s">
        <v>35</v>
      </c>
      <c r="F621">
        <v>30148.5</v>
      </c>
      <c r="G621" t="s">
        <v>1</v>
      </c>
      <c r="H621" t="s">
        <v>17</v>
      </c>
      <c r="I621" t="s">
        <v>3</v>
      </c>
      <c r="J621">
        <v>0.86641500000000005</v>
      </c>
      <c r="K621" t="s">
        <v>4</v>
      </c>
      <c r="L621">
        <v>4418.58</v>
      </c>
      <c r="M621" t="s">
        <v>5</v>
      </c>
      <c r="N621">
        <v>10.184278788715</v>
      </c>
      <c r="O621" t="s">
        <v>6</v>
      </c>
      <c r="P621">
        <v>45000</v>
      </c>
      <c r="Q621" t="s">
        <v>7</v>
      </c>
      <c r="R621">
        <v>45000</v>
      </c>
      <c r="S621" t="s">
        <v>34</v>
      </c>
      <c r="T621" t="s">
        <v>4553</v>
      </c>
      <c r="U621" t="s">
        <v>4554</v>
      </c>
      <c r="V621" t="s">
        <v>4555</v>
      </c>
      <c r="W621">
        <v>4.1035000000000002E-2</v>
      </c>
    </row>
    <row r="622" spans="5:23">
      <c r="E622" t="s">
        <v>35</v>
      </c>
      <c r="F622">
        <v>34142.5</v>
      </c>
      <c r="G622" t="s">
        <v>1</v>
      </c>
      <c r="H622" t="s">
        <v>36</v>
      </c>
      <c r="I622" t="s">
        <v>3</v>
      </c>
      <c r="J622">
        <v>0.82545900000000005</v>
      </c>
      <c r="K622" t="s">
        <v>4</v>
      </c>
      <c r="L622">
        <v>4298.47</v>
      </c>
      <c r="M622" t="s">
        <v>5</v>
      </c>
      <c r="N622">
        <v>10.468836997887999</v>
      </c>
      <c r="O622" t="s">
        <v>6</v>
      </c>
      <c r="P622">
        <v>45000</v>
      </c>
      <c r="Q622" t="s">
        <v>7</v>
      </c>
      <c r="R622">
        <v>45000</v>
      </c>
      <c r="S622" t="s">
        <v>37</v>
      </c>
      <c r="T622" t="s">
        <v>4556</v>
      </c>
      <c r="U622" t="s">
        <v>4557</v>
      </c>
      <c r="V622" t="s">
        <v>4558</v>
      </c>
      <c r="W622">
        <v>5.9003600000000003E-2</v>
      </c>
    </row>
    <row r="623" spans="5:23">
      <c r="E623" t="s">
        <v>38</v>
      </c>
      <c r="F623">
        <v>34142.5</v>
      </c>
      <c r="G623" t="s">
        <v>1</v>
      </c>
      <c r="H623" t="s">
        <v>36</v>
      </c>
      <c r="I623" t="s">
        <v>3</v>
      </c>
      <c r="J623">
        <v>0.82545900000000005</v>
      </c>
      <c r="K623" t="s">
        <v>4</v>
      </c>
      <c r="L623">
        <v>4298.47</v>
      </c>
      <c r="M623" t="s">
        <v>5</v>
      </c>
      <c r="N623">
        <v>10.468836997887999</v>
      </c>
      <c r="O623" t="s">
        <v>6</v>
      </c>
      <c r="P623">
        <v>45000</v>
      </c>
      <c r="Q623" t="s">
        <v>7</v>
      </c>
      <c r="R623">
        <v>45000</v>
      </c>
      <c r="S623" t="s">
        <v>39</v>
      </c>
      <c r="T623" t="s">
        <v>4556</v>
      </c>
      <c r="U623" t="s">
        <v>4557</v>
      </c>
      <c r="V623" t="s">
        <v>4558</v>
      </c>
      <c r="W623">
        <v>5.9003600000000003E-2</v>
      </c>
    </row>
    <row r="624" spans="5:23">
      <c r="E624" t="s">
        <v>38</v>
      </c>
      <c r="F624">
        <v>33211.4</v>
      </c>
      <c r="G624" t="s">
        <v>1</v>
      </c>
      <c r="H624" t="s">
        <v>40</v>
      </c>
      <c r="I624" t="s">
        <v>3</v>
      </c>
      <c r="J624">
        <v>0.82741900000000002</v>
      </c>
      <c r="K624" t="s">
        <v>4</v>
      </c>
      <c r="L624">
        <v>4398.0600000000004</v>
      </c>
      <c r="M624" t="s">
        <v>5</v>
      </c>
      <c r="N624">
        <v>10.231786654143001</v>
      </c>
      <c r="O624" t="s">
        <v>6</v>
      </c>
      <c r="P624">
        <v>45000</v>
      </c>
      <c r="Q624" t="s">
        <v>7</v>
      </c>
      <c r="R624">
        <v>45000</v>
      </c>
      <c r="S624" t="s">
        <v>41</v>
      </c>
      <c r="T624" t="s">
        <v>4559</v>
      </c>
      <c r="U624" t="s">
        <v>4560</v>
      </c>
      <c r="V624" t="s">
        <v>4561</v>
      </c>
      <c r="W624">
        <v>5.3106399999999998E-2</v>
      </c>
    </row>
    <row r="625" spans="5:23">
      <c r="E625" t="s">
        <v>42</v>
      </c>
      <c r="F625">
        <v>33211.4</v>
      </c>
      <c r="G625" t="s">
        <v>1</v>
      </c>
      <c r="H625" t="s">
        <v>40</v>
      </c>
      <c r="I625" t="s">
        <v>3</v>
      </c>
      <c r="J625">
        <v>0.82741900000000002</v>
      </c>
      <c r="K625" t="s">
        <v>4</v>
      </c>
      <c r="L625">
        <v>4398.0600000000004</v>
      </c>
      <c r="M625" t="s">
        <v>5</v>
      </c>
      <c r="N625">
        <v>10.231786654143001</v>
      </c>
      <c r="O625" t="s">
        <v>6</v>
      </c>
      <c r="P625">
        <v>45000</v>
      </c>
      <c r="Q625" t="s">
        <v>7</v>
      </c>
      <c r="R625">
        <v>45000</v>
      </c>
      <c r="S625" t="s">
        <v>41</v>
      </c>
      <c r="T625" t="s">
        <v>4559</v>
      </c>
      <c r="U625" t="s">
        <v>4560</v>
      </c>
      <c r="V625" t="s">
        <v>4561</v>
      </c>
      <c r="W625">
        <v>5.3106399999999998E-2</v>
      </c>
    </row>
    <row r="626" spans="5:23">
      <c r="E626" t="s">
        <v>42</v>
      </c>
      <c r="F626">
        <v>23104.1</v>
      </c>
      <c r="G626" t="s">
        <v>1</v>
      </c>
      <c r="H626" t="s">
        <v>14</v>
      </c>
      <c r="I626" t="s">
        <v>3</v>
      </c>
      <c r="J626">
        <v>0.98288900000000001</v>
      </c>
      <c r="K626" t="s">
        <v>4</v>
      </c>
      <c r="L626">
        <v>4480.25</v>
      </c>
      <c r="M626" t="s">
        <v>5</v>
      </c>
      <c r="N626">
        <v>10.044090336311999</v>
      </c>
      <c r="O626" t="s">
        <v>6</v>
      </c>
      <c r="P626">
        <v>45000</v>
      </c>
      <c r="Q626" t="s">
        <v>7</v>
      </c>
      <c r="R626">
        <v>45000</v>
      </c>
      <c r="S626" t="s">
        <v>43</v>
      </c>
      <c r="T626" t="s">
        <v>4562</v>
      </c>
      <c r="U626" t="s">
        <v>4563</v>
      </c>
      <c r="V626" t="s">
        <v>4564</v>
      </c>
      <c r="W626">
        <v>6.0069199999999998E-3</v>
      </c>
    </row>
    <row r="627" spans="5:23">
      <c r="E627" t="s">
        <v>44</v>
      </c>
      <c r="F627">
        <v>23104.1</v>
      </c>
      <c r="G627" t="s">
        <v>1</v>
      </c>
      <c r="H627" t="s">
        <v>14</v>
      </c>
      <c r="I627" t="s">
        <v>3</v>
      </c>
      <c r="J627">
        <v>0.98288900000000001</v>
      </c>
      <c r="K627" t="s">
        <v>4</v>
      </c>
      <c r="L627">
        <v>4480.25</v>
      </c>
      <c r="M627" t="s">
        <v>5</v>
      </c>
      <c r="N627">
        <v>10.044090336311999</v>
      </c>
      <c r="O627" t="s">
        <v>6</v>
      </c>
      <c r="P627">
        <v>45000</v>
      </c>
      <c r="Q627" t="s">
        <v>7</v>
      </c>
      <c r="R627">
        <v>45000</v>
      </c>
      <c r="S627" t="s">
        <v>45</v>
      </c>
      <c r="T627" t="s">
        <v>4562</v>
      </c>
      <c r="U627" t="s">
        <v>4563</v>
      </c>
      <c r="V627" t="s">
        <v>4564</v>
      </c>
      <c r="W627">
        <v>6.0069199999999998E-3</v>
      </c>
    </row>
    <row r="628" spans="5:23">
      <c r="E628" t="s">
        <v>44</v>
      </c>
      <c r="F628">
        <v>23105.5</v>
      </c>
      <c r="G628" t="s">
        <v>1</v>
      </c>
      <c r="H628" t="s">
        <v>10</v>
      </c>
      <c r="I628" t="s">
        <v>3</v>
      </c>
      <c r="J628">
        <v>0.98177899999999996</v>
      </c>
      <c r="K628" t="s">
        <v>4</v>
      </c>
      <c r="L628">
        <v>4490.1099999999997</v>
      </c>
      <c r="M628" t="s">
        <v>5</v>
      </c>
      <c r="N628">
        <v>10.022016667508</v>
      </c>
      <c r="O628" t="s">
        <v>6</v>
      </c>
      <c r="P628">
        <v>45000</v>
      </c>
      <c r="Q628" t="s">
        <v>7</v>
      </c>
      <c r="R628">
        <v>45000</v>
      </c>
      <c r="S628" t="s">
        <v>11</v>
      </c>
      <c r="T628" t="s">
        <v>4532</v>
      </c>
      <c r="U628" t="s">
        <v>4533</v>
      </c>
      <c r="V628" t="s">
        <v>4534</v>
      </c>
      <c r="W628">
        <v>3.2893499999999999E-3</v>
      </c>
    </row>
    <row r="629" spans="5:23">
      <c r="E629" t="s">
        <v>0</v>
      </c>
      <c r="F629">
        <v>24128.400000000001</v>
      </c>
      <c r="G629" t="s">
        <v>1</v>
      </c>
      <c r="H629" t="s">
        <v>2</v>
      </c>
      <c r="I629" t="s">
        <v>3</v>
      </c>
      <c r="J629">
        <v>0.96394199999999997</v>
      </c>
      <c r="K629" t="s">
        <v>4</v>
      </c>
      <c r="L629">
        <v>4460.3599999999997</v>
      </c>
      <c r="M629" t="s">
        <v>5</v>
      </c>
      <c r="N629">
        <v>10.088871176448</v>
      </c>
      <c r="O629" t="s">
        <v>6</v>
      </c>
      <c r="P629">
        <v>45000</v>
      </c>
      <c r="Q629" t="s">
        <v>7</v>
      </c>
      <c r="R629">
        <v>45000</v>
      </c>
      <c r="S629" t="s">
        <v>8</v>
      </c>
      <c r="T629" t="s">
        <v>4565</v>
      </c>
      <c r="U629" t="s">
        <v>4566</v>
      </c>
      <c r="V629" t="s">
        <v>4567</v>
      </c>
      <c r="W629">
        <v>9.7210300000000003E-3</v>
      </c>
    </row>
    <row r="630" spans="5:23">
      <c r="E630" t="s">
        <v>9</v>
      </c>
      <c r="F630">
        <v>23160.2</v>
      </c>
      <c r="G630" t="s">
        <v>1</v>
      </c>
      <c r="H630" t="s">
        <v>10</v>
      </c>
      <c r="I630" t="s">
        <v>3</v>
      </c>
      <c r="J630">
        <v>0.98062300000000002</v>
      </c>
      <c r="K630" t="s">
        <v>4</v>
      </c>
      <c r="L630">
        <v>4490.07</v>
      </c>
      <c r="M630" t="s">
        <v>5</v>
      </c>
      <c r="N630">
        <v>10.022114464372001</v>
      </c>
      <c r="O630" t="s">
        <v>6</v>
      </c>
      <c r="P630">
        <v>45000</v>
      </c>
      <c r="Q630" t="s">
        <v>7</v>
      </c>
      <c r="R630">
        <v>45000</v>
      </c>
      <c r="S630" t="s">
        <v>11</v>
      </c>
      <c r="T630" t="s">
        <v>4568</v>
      </c>
      <c r="U630" t="s">
        <v>4569</v>
      </c>
      <c r="V630" t="s">
        <v>4570</v>
      </c>
      <c r="W630">
        <v>7.5999300000000004E-3</v>
      </c>
    </row>
    <row r="631" spans="5:23">
      <c r="E631" t="s">
        <v>12</v>
      </c>
      <c r="F631">
        <v>24128.400000000001</v>
      </c>
      <c r="G631" t="s">
        <v>1</v>
      </c>
      <c r="H631" t="s">
        <v>2</v>
      </c>
      <c r="I631" t="s">
        <v>3</v>
      </c>
      <c r="J631">
        <v>0.96394199999999997</v>
      </c>
      <c r="K631" t="s">
        <v>4</v>
      </c>
      <c r="L631">
        <v>4460.3599999999997</v>
      </c>
      <c r="M631" t="s">
        <v>5</v>
      </c>
      <c r="N631">
        <v>10.088871176448</v>
      </c>
      <c r="O631" t="s">
        <v>6</v>
      </c>
      <c r="P631">
        <v>45000</v>
      </c>
      <c r="Q631" t="s">
        <v>7</v>
      </c>
      <c r="R631">
        <v>45000</v>
      </c>
      <c r="S631" t="s">
        <v>13</v>
      </c>
      <c r="T631" t="s">
        <v>4565</v>
      </c>
      <c r="U631" t="s">
        <v>4566</v>
      </c>
      <c r="V631" t="s">
        <v>4567</v>
      </c>
      <c r="W631">
        <v>9.7210300000000003E-3</v>
      </c>
    </row>
    <row r="632" spans="5:23">
      <c r="E632" t="s">
        <v>12</v>
      </c>
      <c r="F632">
        <v>24170.5</v>
      </c>
      <c r="G632" t="s">
        <v>1</v>
      </c>
      <c r="H632" t="s">
        <v>14</v>
      </c>
      <c r="I632" t="s">
        <v>3</v>
      </c>
      <c r="J632">
        <v>0.96097999999999995</v>
      </c>
      <c r="K632" t="s">
        <v>4</v>
      </c>
      <c r="L632">
        <v>4480.07</v>
      </c>
      <c r="M632" t="s">
        <v>5</v>
      </c>
      <c r="N632">
        <v>10.044480830768</v>
      </c>
      <c r="O632" t="s">
        <v>6</v>
      </c>
      <c r="P632">
        <v>45000</v>
      </c>
      <c r="Q632" t="s">
        <v>7</v>
      </c>
      <c r="R632">
        <v>45000</v>
      </c>
      <c r="S632" t="s">
        <v>15</v>
      </c>
      <c r="T632" t="s">
        <v>4571</v>
      </c>
      <c r="U632" t="s">
        <v>4572</v>
      </c>
      <c r="V632" t="s">
        <v>4573</v>
      </c>
      <c r="W632">
        <v>9.0856700000000006E-3</v>
      </c>
    </row>
    <row r="633" spans="5:23">
      <c r="E633" t="s">
        <v>16</v>
      </c>
      <c r="F633">
        <v>24170.5</v>
      </c>
      <c r="G633" t="s">
        <v>1</v>
      </c>
      <c r="H633" t="s">
        <v>14</v>
      </c>
      <c r="I633" t="s">
        <v>3</v>
      </c>
      <c r="J633">
        <v>0.96097999999999995</v>
      </c>
      <c r="K633" t="s">
        <v>4</v>
      </c>
      <c r="L633">
        <v>4480.07</v>
      </c>
      <c r="M633" t="s">
        <v>5</v>
      </c>
      <c r="N633">
        <v>10.044480830768</v>
      </c>
      <c r="O633" t="s">
        <v>6</v>
      </c>
      <c r="P633">
        <v>45000</v>
      </c>
      <c r="Q633" t="s">
        <v>7</v>
      </c>
      <c r="R633">
        <v>45000</v>
      </c>
      <c r="S633" t="s">
        <v>15</v>
      </c>
      <c r="T633" t="s">
        <v>4571</v>
      </c>
      <c r="U633" t="s">
        <v>4572</v>
      </c>
      <c r="V633" t="s">
        <v>4573</v>
      </c>
      <c r="W633">
        <v>9.0856700000000006E-3</v>
      </c>
    </row>
    <row r="634" spans="5:23">
      <c r="E634" t="s">
        <v>16</v>
      </c>
      <c r="F634">
        <v>26120.1</v>
      </c>
      <c r="G634" t="s">
        <v>1</v>
      </c>
      <c r="H634" t="s">
        <v>17</v>
      </c>
      <c r="I634" t="s">
        <v>3</v>
      </c>
      <c r="J634">
        <v>0.93066300000000002</v>
      </c>
      <c r="K634" t="s">
        <v>4</v>
      </c>
      <c r="L634">
        <v>4420.18</v>
      </c>
      <c r="M634" t="s">
        <v>5</v>
      </c>
      <c r="N634">
        <v>10.180575575844999</v>
      </c>
      <c r="O634" t="s">
        <v>6</v>
      </c>
      <c r="P634">
        <v>45000</v>
      </c>
      <c r="Q634" t="s">
        <v>7</v>
      </c>
      <c r="R634">
        <v>45000</v>
      </c>
      <c r="S634" t="s">
        <v>18</v>
      </c>
      <c r="T634" t="s">
        <v>4574</v>
      </c>
      <c r="U634" t="s">
        <v>4575</v>
      </c>
      <c r="V634" t="s">
        <v>4576</v>
      </c>
      <c r="W634">
        <v>2.5545499999999999E-2</v>
      </c>
    </row>
    <row r="635" spans="5:23">
      <c r="E635" t="s">
        <v>19</v>
      </c>
      <c r="F635">
        <v>26120.1</v>
      </c>
      <c r="G635" t="s">
        <v>1</v>
      </c>
      <c r="H635" t="s">
        <v>17</v>
      </c>
      <c r="I635" t="s">
        <v>3</v>
      </c>
      <c r="J635">
        <v>0.93066300000000002</v>
      </c>
      <c r="K635" t="s">
        <v>4</v>
      </c>
      <c r="L635">
        <v>4420.18</v>
      </c>
      <c r="M635" t="s">
        <v>5</v>
      </c>
      <c r="N635">
        <v>10.180575575844999</v>
      </c>
      <c r="O635" t="s">
        <v>6</v>
      </c>
      <c r="P635">
        <v>45000</v>
      </c>
      <c r="Q635" t="s">
        <v>7</v>
      </c>
      <c r="R635">
        <v>45000</v>
      </c>
      <c r="S635" t="s">
        <v>20</v>
      </c>
      <c r="T635" t="s">
        <v>4574</v>
      </c>
      <c r="U635" t="s">
        <v>4575</v>
      </c>
      <c r="V635" t="s">
        <v>4576</v>
      </c>
      <c r="W635">
        <v>2.5545499999999999E-2</v>
      </c>
    </row>
    <row r="636" spans="5:23">
      <c r="E636" t="s">
        <v>19</v>
      </c>
      <c r="F636">
        <v>26001.5</v>
      </c>
      <c r="G636" t="s">
        <v>1</v>
      </c>
      <c r="H636" t="s">
        <v>2</v>
      </c>
      <c r="I636" t="s">
        <v>3</v>
      </c>
      <c r="J636">
        <v>0.92861700000000003</v>
      </c>
      <c r="K636" t="s">
        <v>4</v>
      </c>
      <c r="L636">
        <v>4459.93</v>
      </c>
      <c r="M636" t="s">
        <v>5</v>
      </c>
      <c r="N636">
        <v>10.089846273176001</v>
      </c>
      <c r="O636" t="s">
        <v>6</v>
      </c>
      <c r="P636">
        <v>45000</v>
      </c>
      <c r="Q636" t="s">
        <v>7</v>
      </c>
      <c r="R636">
        <v>45000</v>
      </c>
      <c r="S636" t="s">
        <v>21</v>
      </c>
      <c r="T636" t="s">
        <v>4577</v>
      </c>
      <c r="U636" t="s">
        <v>4578</v>
      </c>
      <c r="V636" t="s">
        <v>4579</v>
      </c>
      <c r="W636">
        <v>2.6866999999999999E-2</v>
      </c>
    </row>
    <row r="637" spans="5:23">
      <c r="E637" t="s">
        <v>22</v>
      </c>
      <c r="F637">
        <v>26001.5</v>
      </c>
      <c r="G637" t="s">
        <v>1</v>
      </c>
      <c r="H637" t="s">
        <v>2</v>
      </c>
      <c r="I637" t="s">
        <v>3</v>
      </c>
      <c r="J637">
        <v>0.92861700000000003</v>
      </c>
      <c r="K637" t="s">
        <v>4</v>
      </c>
      <c r="L637">
        <v>4459.93</v>
      </c>
      <c r="M637" t="s">
        <v>5</v>
      </c>
      <c r="N637">
        <v>10.089846273176001</v>
      </c>
      <c r="O637" t="s">
        <v>6</v>
      </c>
      <c r="P637">
        <v>45000</v>
      </c>
      <c r="Q637" t="s">
        <v>7</v>
      </c>
      <c r="R637">
        <v>45000</v>
      </c>
      <c r="S637" t="s">
        <v>21</v>
      </c>
      <c r="T637" t="s">
        <v>4577</v>
      </c>
      <c r="U637" t="s">
        <v>4578</v>
      </c>
      <c r="V637" t="s">
        <v>4579</v>
      </c>
      <c r="W637">
        <v>2.6866999999999999E-2</v>
      </c>
    </row>
    <row r="638" spans="5:23">
      <c r="E638" t="s">
        <v>22</v>
      </c>
      <c r="F638">
        <v>28429.200000000001</v>
      </c>
      <c r="G638" t="s">
        <v>1</v>
      </c>
      <c r="H638" t="s">
        <v>23</v>
      </c>
      <c r="I638" t="s">
        <v>3</v>
      </c>
      <c r="J638">
        <v>0.89615299999999998</v>
      </c>
      <c r="K638" t="s">
        <v>4</v>
      </c>
      <c r="L638">
        <v>4379.97</v>
      </c>
      <c r="M638" t="s">
        <v>5</v>
      </c>
      <c r="N638">
        <v>10.274032793875</v>
      </c>
      <c r="O638" t="s">
        <v>6</v>
      </c>
      <c r="P638">
        <v>45000</v>
      </c>
      <c r="Q638" t="s">
        <v>7</v>
      </c>
      <c r="R638">
        <v>45000</v>
      </c>
      <c r="S638" t="s">
        <v>24</v>
      </c>
      <c r="T638" t="s">
        <v>4580</v>
      </c>
      <c r="U638" t="s">
        <v>4581</v>
      </c>
      <c r="V638" t="s">
        <v>4582</v>
      </c>
      <c r="W638">
        <v>3.3622800000000001E-2</v>
      </c>
    </row>
    <row r="639" spans="5:23">
      <c r="E639" t="s">
        <v>25</v>
      </c>
      <c r="F639">
        <v>28429.200000000001</v>
      </c>
      <c r="G639" t="s">
        <v>1</v>
      </c>
      <c r="H639" t="s">
        <v>23</v>
      </c>
      <c r="I639" t="s">
        <v>3</v>
      </c>
      <c r="J639">
        <v>0.89615299999999998</v>
      </c>
      <c r="K639" t="s">
        <v>4</v>
      </c>
      <c r="L639">
        <v>4379.97</v>
      </c>
      <c r="M639" t="s">
        <v>5</v>
      </c>
      <c r="N639">
        <v>10.274032793875</v>
      </c>
      <c r="O639" t="s">
        <v>6</v>
      </c>
      <c r="P639">
        <v>45000</v>
      </c>
      <c r="Q639" t="s">
        <v>7</v>
      </c>
      <c r="R639">
        <v>45000</v>
      </c>
      <c r="S639" t="s">
        <v>26</v>
      </c>
      <c r="T639" t="s">
        <v>4580</v>
      </c>
      <c r="U639" t="s">
        <v>4581</v>
      </c>
      <c r="V639" t="s">
        <v>4582</v>
      </c>
      <c r="W639">
        <v>3.3622800000000001E-2</v>
      </c>
    </row>
    <row r="640" spans="5:23">
      <c r="E640" t="s">
        <v>25</v>
      </c>
      <c r="F640">
        <v>28374.2</v>
      </c>
      <c r="G640" t="s">
        <v>1</v>
      </c>
      <c r="H640" t="s">
        <v>27</v>
      </c>
      <c r="I640" t="s">
        <v>3</v>
      </c>
      <c r="J640">
        <v>0.89098900000000003</v>
      </c>
      <c r="K640" t="s">
        <v>4</v>
      </c>
      <c r="L640">
        <v>4439.4799999999996</v>
      </c>
      <c r="M640" t="s">
        <v>5</v>
      </c>
      <c r="N640">
        <v>10.13633192452</v>
      </c>
      <c r="O640" t="s">
        <v>6</v>
      </c>
      <c r="P640">
        <v>45000</v>
      </c>
      <c r="Q640" t="s">
        <v>7</v>
      </c>
      <c r="R640">
        <v>45000</v>
      </c>
      <c r="S640" t="s">
        <v>28</v>
      </c>
      <c r="T640" t="s">
        <v>4583</v>
      </c>
      <c r="U640" t="s">
        <v>4584</v>
      </c>
      <c r="V640" t="s">
        <v>4585</v>
      </c>
      <c r="W640">
        <v>3.46512E-2</v>
      </c>
    </row>
    <row r="641" spans="5:23">
      <c r="E641" t="s">
        <v>29</v>
      </c>
      <c r="F641">
        <v>28374.2</v>
      </c>
      <c r="G641" t="s">
        <v>1</v>
      </c>
      <c r="H641" t="s">
        <v>27</v>
      </c>
      <c r="I641" t="s">
        <v>3</v>
      </c>
      <c r="J641">
        <v>0.89098900000000003</v>
      </c>
      <c r="K641" t="s">
        <v>4</v>
      </c>
      <c r="L641">
        <v>4439.4799999999996</v>
      </c>
      <c r="M641" t="s">
        <v>5</v>
      </c>
      <c r="N641">
        <v>10.13633192452</v>
      </c>
      <c r="O641" t="s">
        <v>6</v>
      </c>
      <c r="P641">
        <v>45000</v>
      </c>
      <c r="Q641" t="s">
        <v>7</v>
      </c>
      <c r="R641">
        <v>45000</v>
      </c>
      <c r="S641" t="s">
        <v>28</v>
      </c>
      <c r="T641" t="s">
        <v>4583</v>
      </c>
      <c r="U641" t="s">
        <v>4584</v>
      </c>
      <c r="V641" t="s">
        <v>4585</v>
      </c>
      <c r="W641">
        <v>3.46512E-2</v>
      </c>
    </row>
    <row r="642" spans="5:23">
      <c r="E642" t="s">
        <v>29</v>
      </c>
      <c r="F642">
        <v>31286.6</v>
      </c>
      <c r="G642" t="s">
        <v>1</v>
      </c>
      <c r="H642" t="s">
        <v>30</v>
      </c>
      <c r="I642" t="s">
        <v>3</v>
      </c>
      <c r="J642">
        <v>0.858263</v>
      </c>
      <c r="K642" t="s">
        <v>4</v>
      </c>
      <c r="L642">
        <v>4339.1099999999997</v>
      </c>
      <c r="M642" t="s">
        <v>5</v>
      </c>
      <c r="N642">
        <v>10.370801938287</v>
      </c>
      <c r="O642" t="s">
        <v>6</v>
      </c>
      <c r="P642">
        <v>45000</v>
      </c>
      <c r="Q642" t="s">
        <v>7</v>
      </c>
      <c r="R642">
        <v>45000</v>
      </c>
      <c r="S642" t="s">
        <v>31</v>
      </c>
      <c r="T642" t="s">
        <v>4586</v>
      </c>
      <c r="U642" t="s">
        <v>4587</v>
      </c>
      <c r="V642" t="s">
        <v>4588</v>
      </c>
      <c r="W642">
        <v>4.82712E-2</v>
      </c>
    </row>
    <row r="643" spans="5:23">
      <c r="E643" t="s">
        <v>32</v>
      </c>
      <c r="F643">
        <v>31286.6</v>
      </c>
      <c r="G643" t="s">
        <v>1</v>
      </c>
      <c r="H643" t="s">
        <v>30</v>
      </c>
      <c r="I643" t="s">
        <v>3</v>
      </c>
      <c r="J643">
        <v>0.858263</v>
      </c>
      <c r="K643" t="s">
        <v>4</v>
      </c>
      <c r="L643">
        <v>4339.1099999999997</v>
      </c>
      <c r="M643" t="s">
        <v>5</v>
      </c>
      <c r="N643">
        <v>10.370801938287</v>
      </c>
      <c r="O643" t="s">
        <v>6</v>
      </c>
      <c r="P643">
        <v>45000</v>
      </c>
      <c r="Q643" t="s">
        <v>7</v>
      </c>
      <c r="R643">
        <v>45000</v>
      </c>
      <c r="S643" t="s">
        <v>33</v>
      </c>
      <c r="T643" t="s">
        <v>4586</v>
      </c>
      <c r="U643" t="s">
        <v>4587</v>
      </c>
      <c r="V643" t="s">
        <v>4588</v>
      </c>
      <c r="W643">
        <v>4.82712E-2</v>
      </c>
    </row>
    <row r="644" spans="5:23">
      <c r="E644" t="s">
        <v>32</v>
      </c>
      <c r="F644">
        <v>30224.5</v>
      </c>
      <c r="G644" t="s">
        <v>1</v>
      </c>
      <c r="H644" t="s">
        <v>17</v>
      </c>
      <c r="I644" t="s">
        <v>3</v>
      </c>
      <c r="J644">
        <v>0.86537399999999998</v>
      </c>
      <c r="K644" t="s">
        <v>4</v>
      </c>
      <c r="L644">
        <v>4418.07</v>
      </c>
      <c r="M644" t="s">
        <v>5</v>
      </c>
      <c r="N644">
        <v>10.185448193095</v>
      </c>
      <c r="O644" t="s">
        <v>6</v>
      </c>
      <c r="P644">
        <v>45000</v>
      </c>
      <c r="Q644" t="s">
        <v>7</v>
      </c>
      <c r="R644">
        <v>45000</v>
      </c>
      <c r="S644" t="s">
        <v>34</v>
      </c>
      <c r="T644" t="s">
        <v>4589</v>
      </c>
      <c r="U644" t="s">
        <v>4590</v>
      </c>
      <c r="V644" t="s">
        <v>4591</v>
      </c>
      <c r="W644">
        <v>4.6777300000000001E-2</v>
      </c>
    </row>
    <row r="645" spans="5:23">
      <c r="E645" t="s">
        <v>35</v>
      </c>
      <c r="F645">
        <v>30224.5</v>
      </c>
      <c r="G645" t="s">
        <v>1</v>
      </c>
      <c r="H645" t="s">
        <v>17</v>
      </c>
      <c r="I645" t="s">
        <v>3</v>
      </c>
      <c r="J645">
        <v>0.86537399999999998</v>
      </c>
      <c r="K645" t="s">
        <v>4</v>
      </c>
      <c r="L645">
        <v>4418.07</v>
      </c>
      <c r="M645" t="s">
        <v>5</v>
      </c>
      <c r="N645">
        <v>10.185448193095</v>
      </c>
      <c r="O645" t="s">
        <v>6</v>
      </c>
      <c r="P645">
        <v>45000</v>
      </c>
      <c r="Q645" t="s">
        <v>7</v>
      </c>
      <c r="R645">
        <v>45000</v>
      </c>
      <c r="S645" t="s">
        <v>34</v>
      </c>
      <c r="T645" t="s">
        <v>4589</v>
      </c>
      <c r="U645" t="s">
        <v>4590</v>
      </c>
      <c r="V645" t="s">
        <v>4591</v>
      </c>
      <c r="W645">
        <v>4.6777300000000001E-2</v>
      </c>
    </row>
    <row r="646" spans="5:23">
      <c r="E646" t="s">
        <v>35</v>
      </c>
      <c r="F646">
        <v>33793.9</v>
      </c>
      <c r="G646" t="s">
        <v>1</v>
      </c>
      <c r="H646" t="s">
        <v>36</v>
      </c>
      <c r="I646" t="s">
        <v>3</v>
      </c>
      <c r="J646">
        <v>0.82958900000000002</v>
      </c>
      <c r="K646" t="s">
        <v>4</v>
      </c>
      <c r="L646">
        <v>4299.67</v>
      </c>
      <c r="M646" t="s">
        <v>5</v>
      </c>
      <c r="N646">
        <v>10.46591437795</v>
      </c>
      <c r="O646" t="s">
        <v>6</v>
      </c>
      <c r="P646">
        <v>45000</v>
      </c>
      <c r="Q646" t="s">
        <v>7</v>
      </c>
      <c r="R646">
        <v>45000</v>
      </c>
      <c r="S646" t="s">
        <v>37</v>
      </c>
      <c r="T646" t="s">
        <v>4592</v>
      </c>
      <c r="U646" t="s">
        <v>4593</v>
      </c>
      <c r="V646" t="s">
        <v>4594</v>
      </c>
      <c r="W646">
        <v>5.2456799999999998E-2</v>
      </c>
    </row>
    <row r="647" spans="5:23">
      <c r="E647" t="s">
        <v>38</v>
      </c>
      <c r="F647">
        <v>33793.9</v>
      </c>
      <c r="G647" t="s">
        <v>1</v>
      </c>
      <c r="H647" t="s">
        <v>36</v>
      </c>
      <c r="I647" t="s">
        <v>3</v>
      </c>
      <c r="J647">
        <v>0.82958900000000002</v>
      </c>
      <c r="K647" t="s">
        <v>4</v>
      </c>
      <c r="L647">
        <v>4299.67</v>
      </c>
      <c r="M647" t="s">
        <v>5</v>
      </c>
      <c r="N647">
        <v>10.46591437795</v>
      </c>
      <c r="O647" t="s">
        <v>6</v>
      </c>
      <c r="P647">
        <v>45000</v>
      </c>
      <c r="Q647" t="s">
        <v>7</v>
      </c>
      <c r="R647">
        <v>45000</v>
      </c>
      <c r="S647" t="s">
        <v>39</v>
      </c>
      <c r="T647" t="s">
        <v>4592</v>
      </c>
      <c r="U647" t="s">
        <v>4593</v>
      </c>
      <c r="V647" t="s">
        <v>4594</v>
      </c>
      <c r="W647">
        <v>5.2456799999999998E-2</v>
      </c>
    </row>
    <row r="648" spans="5:23">
      <c r="E648" t="s">
        <v>38</v>
      </c>
      <c r="F648">
        <v>32595.7</v>
      </c>
      <c r="G648" t="s">
        <v>1</v>
      </c>
      <c r="H648" t="s">
        <v>40</v>
      </c>
      <c r="I648" t="s">
        <v>3</v>
      </c>
      <c r="J648">
        <v>0.83526800000000001</v>
      </c>
      <c r="K648" t="s">
        <v>4</v>
      </c>
      <c r="L648">
        <v>4397.33</v>
      </c>
      <c r="M648" t="s">
        <v>5</v>
      </c>
      <c r="N648">
        <v>10.233491862277001</v>
      </c>
      <c r="O648" t="s">
        <v>6</v>
      </c>
      <c r="P648">
        <v>45000</v>
      </c>
      <c r="Q648" t="s">
        <v>7</v>
      </c>
      <c r="R648">
        <v>45000</v>
      </c>
      <c r="S648" t="s">
        <v>41</v>
      </c>
      <c r="T648" t="s">
        <v>4595</v>
      </c>
      <c r="U648" t="s">
        <v>4596</v>
      </c>
      <c r="V648" t="s">
        <v>4597</v>
      </c>
      <c r="W648">
        <v>5.75612E-2</v>
      </c>
    </row>
    <row r="649" spans="5:23">
      <c r="E649" t="s">
        <v>42</v>
      </c>
      <c r="F649">
        <v>32595.7</v>
      </c>
      <c r="G649" t="s">
        <v>1</v>
      </c>
      <c r="H649" t="s">
        <v>40</v>
      </c>
      <c r="I649" t="s">
        <v>3</v>
      </c>
      <c r="J649">
        <v>0.83526800000000001</v>
      </c>
      <c r="K649" t="s">
        <v>4</v>
      </c>
      <c r="L649">
        <v>4397.33</v>
      </c>
      <c r="M649" t="s">
        <v>5</v>
      </c>
      <c r="N649">
        <v>10.233491862277001</v>
      </c>
      <c r="O649" t="s">
        <v>6</v>
      </c>
      <c r="P649">
        <v>45000</v>
      </c>
      <c r="Q649" t="s">
        <v>7</v>
      </c>
      <c r="R649">
        <v>45000</v>
      </c>
      <c r="S649" t="s">
        <v>41</v>
      </c>
      <c r="T649" t="s">
        <v>4595</v>
      </c>
      <c r="U649" t="s">
        <v>4596</v>
      </c>
      <c r="V649" t="s">
        <v>4597</v>
      </c>
      <c r="W649">
        <v>5.75612E-2</v>
      </c>
    </row>
    <row r="650" spans="5:23">
      <c r="E650" t="s">
        <v>42</v>
      </c>
      <c r="F650">
        <v>23189.8</v>
      </c>
      <c r="G650" t="s">
        <v>1</v>
      </c>
      <c r="H650" t="s">
        <v>14</v>
      </c>
      <c r="I650" t="s">
        <v>3</v>
      </c>
      <c r="J650">
        <v>0.98107599999999995</v>
      </c>
      <c r="K650" t="s">
        <v>4</v>
      </c>
      <c r="L650">
        <v>4480.2</v>
      </c>
      <c r="M650" t="s">
        <v>5</v>
      </c>
      <c r="N650">
        <v>10.044187935176</v>
      </c>
      <c r="O650" t="s">
        <v>6</v>
      </c>
      <c r="P650">
        <v>45000</v>
      </c>
      <c r="Q650" t="s">
        <v>7</v>
      </c>
      <c r="R650">
        <v>45000</v>
      </c>
      <c r="S650" t="s">
        <v>43</v>
      </c>
      <c r="T650" t="s">
        <v>4598</v>
      </c>
      <c r="U650" t="s">
        <v>4599</v>
      </c>
      <c r="V650" t="s">
        <v>4600</v>
      </c>
      <c r="W650">
        <v>7.1592000000000001E-3</v>
      </c>
    </row>
    <row r="651" spans="5:23">
      <c r="E651" t="s">
        <v>44</v>
      </c>
      <c r="F651">
        <v>23189.8</v>
      </c>
      <c r="G651" t="s">
        <v>1</v>
      </c>
      <c r="H651" t="s">
        <v>14</v>
      </c>
      <c r="I651" t="s">
        <v>3</v>
      </c>
      <c r="J651">
        <v>0.98107599999999995</v>
      </c>
      <c r="K651" t="s">
        <v>4</v>
      </c>
      <c r="L651">
        <v>4480.2</v>
      </c>
      <c r="M651" t="s">
        <v>5</v>
      </c>
      <c r="N651">
        <v>10.044187935176</v>
      </c>
      <c r="O651" t="s">
        <v>6</v>
      </c>
      <c r="P651">
        <v>45000</v>
      </c>
      <c r="Q651" t="s">
        <v>7</v>
      </c>
      <c r="R651">
        <v>45000</v>
      </c>
      <c r="S651" t="s">
        <v>45</v>
      </c>
      <c r="T651" t="s">
        <v>4598</v>
      </c>
      <c r="U651" t="s">
        <v>4599</v>
      </c>
      <c r="V651" t="s">
        <v>4600</v>
      </c>
      <c r="W651">
        <v>7.1592000000000001E-3</v>
      </c>
    </row>
    <row r="652" spans="5:23">
      <c r="E652" t="s">
        <v>44</v>
      </c>
      <c r="F652">
        <v>23160.2</v>
      </c>
      <c r="G652" t="s">
        <v>1</v>
      </c>
      <c r="H652" t="s">
        <v>10</v>
      </c>
      <c r="I652" t="s">
        <v>3</v>
      </c>
      <c r="J652">
        <v>0.98062300000000002</v>
      </c>
      <c r="K652" t="s">
        <v>4</v>
      </c>
      <c r="L652">
        <v>4490.07</v>
      </c>
      <c r="M652" t="s">
        <v>5</v>
      </c>
      <c r="N652">
        <v>10.022114464372001</v>
      </c>
      <c r="O652" t="s">
        <v>6</v>
      </c>
      <c r="P652">
        <v>45000</v>
      </c>
      <c r="Q652" t="s">
        <v>7</v>
      </c>
      <c r="R652">
        <v>45000</v>
      </c>
      <c r="S652" t="s">
        <v>11</v>
      </c>
      <c r="T652" t="s">
        <v>4568</v>
      </c>
      <c r="U652" t="s">
        <v>4569</v>
      </c>
      <c r="V652" t="s">
        <v>4570</v>
      </c>
      <c r="W652">
        <v>7.5999300000000004E-3</v>
      </c>
    </row>
    <row r="653" spans="5:23">
      <c r="E653" t="s">
        <v>0</v>
      </c>
      <c r="F653">
        <v>24222</v>
      </c>
      <c r="G653" t="s">
        <v>1</v>
      </c>
      <c r="H653" t="s">
        <v>2</v>
      </c>
      <c r="I653" t="s">
        <v>3</v>
      </c>
      <c r="J653">
        <v>0.96207200000000004</v>
      </c>
      <c r="K653" t="s">
        <v>4</v>
      </c>
      <c r="L653">
        <v>4460.3999999999996</v>
      </c>
      <c r="M653" t="s">
        <v>5</v>
      </c>
      <c r="N653">
        <v>10.088773676582999</v>
      </c>
      <c r="O653" t="s">
        <v>6</v>
      </c>
      <c r="P653">
        <v>45000</v>
      </c>
      <c r="Q653" t="s">
        <v>7</v>
      </c>
      <c r="R653">
        <v>45000</v>
      </c>
      <c r="S653" t="s">
        <v>8</v>
      </c>
      <c r="T653" t="s">
        <v>4601</v>
      </c>
      <c r="U653" t="s">
        <v>4602</v>
      </c>
      <c r="V653" t="s">
        <v>4603</v>
      </c>
      <c r="W653">
        <v>1.36519E-2</v>
      </c>
    </row>
    <row r="654" spans="5:23">
      <c r="E654" t="s">
        <v>9</v>
      </c>
      <c r="F654">
        <v>23110.1</v>
      </c>
      <c r="G654" t="s">
        <v>1</v>
      </c>
      <c r="H654" t="s">
        <v>10</v>
      </c>
      <c r="I654" t="s">
        <v>3</v>
      </c>
      <c r="J654">
        <v>0.98168999999999995</v>
      </c>
      <c r="K654" t="s">
        <v>4</v>
      </c>
      <c r="L654">
        <v>4490.04</v>
      </c>
      <c r="M654" t="s">
        <v>5</v>
      </c>
      <c r="N654">
        <v>10.02218781202</v>
      </c>
      <c r="O654" t="s">
        <v>6</v>
      </c>
      <c r="P654">
        <v>45000</v>
      </c>
      <c r="Q654" t="s">
        <v>7</v>
      </c>
      <c r="R654">
        <v>45000</v>
      </c>
      <c r="S654" t="s">
        <v>11</v>
      </c>
      <c r="T654" t="s">
        <v>3819</v>
      </c>
      <c r="U654" t="s">
        <v>4604</v>
      </c>
      <c r="V654" t="s">
        <v>4605</v>
      </c>
      <c r="W654">
        <v>5.3099000000000002E-3</v>
      </c>
    </row>
    <row r="655" spans="5:23">
      <c r="E655" t="s">
        <v>12</v>
      </c>
      <c r="F655">
        <v>24222</v>
      </c>
      <c r="G655" t="s">
        <v>1</v>
      </c>
      <c r="H655" t="s">
        <v>2</v>
      </c>
      <c r="I655" t="s">
        <v>3</v>
      </c>
      <c r="J655">
        <v>0.96207200000000004</v>
      </c>
      <c r="K655" t="s">
        <v>4</v>
      </c>
      <c r="L655">
        <v>4460.3999999999996</v>
      </c>
      <c r="M655" t="s">
        <v>5</v>
      </c>
      <c r="N655">
        <v>10.088773676582999</v>
      </c>
      <c r="O655" t="s">
        <v>6</v>
      </c>
      <c r="P655">
        <v>45000</v>
      </c>
      <c r="Q655" t="s">
        <v>7</v>
      </c>
      <c r="R655">
        <v>45000</v>
      </c>
      <c r="S655" t="s">
        <v>13</v>
      </c>
      <c r="T655" t="s">
        <v>4601</v>
      </c>
      <c r="U655" t="s">
        <v>4602</v>
      </c>
      <c r="V655" t="s">
        <v>4603</v>
      </c>
      <c r="W655">
        <v>1.36519E-2</v>
      </c>
    </row>
    <row r="656" spans="5:23">
      <c r="E656" t="s">
        <v>12</v>
      </c>
      <c r="F656">
        <v>24084.3</v>
      </c>
      <c r="G656" t="s">
        <v>1</v>
      </c>
      <c r="H656" t="s">
        <v>14</v>
      </c>
      <c r="I656" t="s">
        <v>3</v>
      </c>
      <c r="J656">
        <v>0.96269400000000005</v>
      </c>
      <c r="K656" t="s">
        <v>4</v>
      </c>
      <c r="L656">
        <v>4480.12</v>
      </c>
      <c r="M656" t="s">
        <v>5</v>
      </c>
      <c r="N656">
        <v>10.044383231904</v>
      </c>
      <c r="O656" t="s">
        <v>6</v>
      </c>
      <c r="P656">
        <v>45000</v>
      </c>
      <c r="Q656" t="s">
        <v>7</v>
      </c>
      <c r="R656">
        <v>45000</v>
      </c>
      <c r="S656" t="s">
        <v>15</v>
      </c>
      <c r="T656" t="s">
        <v>4606</v>
      </c>
      <c r="U656" t="s">
        <v>4607</v>
      </c>
      <c r="V656" t="s">
        <v>4608</v>
      </c>
      <c r="W656">
        <v>8.1992799999999998E-3</v>
      </c>
    </row>
    <row r="657" spans="5:23">
      <c r="E657" t="s">
        <v>16</v>
      </c>
      <c r="F657">
        <v>24084.3</v>
      </c>
      <c r="G657" t="s">
        <v>1</v>
      </c>
      <c r="H657" t="s">
        <v>14</v>
      </c>
      <c r="I657" t="s">
        <v>3</v>
      </c>
      <c r="J657">
        <v>0.96269400000000005</v>
      </c>
      <c r="K657" t="s">
        <v>4</v>
      </c>
      <c r="L657">
        <v>4480.12</v>
      </c>
      <c r="M657" t="s">
        <v>5</v>
      </c>
      <c r="N657">
        <v>10.044383231904</v>
      </c>
      <c r="O657" t="s">
        <v>6</v>
      </c>
      <c r="P657">
        <v>45000</v>
      </c>
      <c r="Q657" t="s">
        <v>7</v>
      </c>
      <c r="R657">
        <v>45000</v>
      </c>
      <c r="S657" t="s">
        <v>15</v>
      </c>
      <c r="T657" t="s">
        <v>4606</v>
      </c>
      <c r="U657" t="s">
        <v>4607</v>
      </c>
      <c r="V657" t="s">
        <v>4608</v>
      </c>
      <c r="W657">
        <v>8.1992799999999998E-3</v>
      </c>
    </row>
    <row r="658" spans="5:23">
      <c r="E658" t="s">
        <v>16</v>
      </c>
      <c r="F658">
        <v>26159.200000000001</v>
      </c>
      <c r="G658" t="s">
        <v>1</v>
      </c>
      <c r="H658" t="s">
        <v>17</v>
      </c>
      <c r="I658" t="s">
        <v>3</v>
      </c>
      <c r="J658">
        <v>0.92997600000000002</v>
      </c>
      <c r="K658" t="s">
        <v>4</v>
      </c>
      <c r="L658">
        <v>4420.1000000000004</v>
      </c>
      <c r="M658" t="s">
        <v>5</v>
      </c>
      <c r="N658">
        <v>10.180770476575001</v>
      </c>
      <c r="O658" t="s">
        <v>6</v>
      </c>
      <c r="P658">
        <v>45000</v>
      </c>
      <c r="Q658" t="s">
        <v>7</v>
      </c>
      <c r="R658">
        <v>45000</v>
      </c>
      <c r="S658" t="s">
        <v>18</v>
      </c>
      <c r="T658" t="s">
        <v>4609</v>
      </c>
      <c r="U658" t="s">
        <v>4610</v>
      </c>
      <c r="V658" t="s">
        <v>4611</v>
      </c>
      <c r="W658">
        <v>2.6068299999999999E-2</v>
      </c>
    </row>
    <row r="659" spans="5:23">
      <c r="E659" t="s">
        <v>19</v>
      </c>
      <c r="F659">
        <v>26159.200000000001</v>
      </c>
      <c r="G659" t="s">
        <v>1</v>
      </c>
      <c r="H659" t="s">
        <v>17</v>
      </c>
      <c r="I659" t="s">
        <v>3</v>
      </c>
      <c r="J659">
        <v>0.92997600000000002</v>
      </c>
      <c r="K659" t="s">
        <v>4</v>
      </c>
      <c r="L659">
        <v>4420.1000000000004</v>
      </c>
      <c r="M659" t="s">
        <v>5</v>
      </c>
      <c r="N659">
        <v>10.180770476575001</v>
      </c>
      <c r="O659" t="s">
        <v>6</v>
      </c>
      <c r="P659">
        <v>45000</v>
      </c>
      <c r="Q659" t="s">
        <v>7</v>
      </c>
      <c r="R659">
        <v>45000</v>
      </c>
      <c r="S659" t="s">
        <v>20</v>
      </c>
      <c r="T659" t="s">
        <v>4609</v>
      </c>
      <c r="U659" t="s">
        <v>4610</v>
      </c>
      <c r="V659" t="s">
        <v>4611</v>
      </c>
      <c r="W659">
        <v>2.6068299999999999E-2</v>
      </c>
    </row>
    <row r="660" spans="5:23">
      <c r="E660" t="s">
        <v>19</v>
      </c>
      <c r="F660">
        <v>25981</v>
      </c>
      <c r="G660" t="s">
        <v>1</v>
      </c>
      <c r="H660" t="s">
        <v>2</v>
      </c>
      <c r="I660" t="s">
        <v>3</v>
      </c>
      <c r="J660">
        <v>0.929006</v>
      </c>
      <c r="K660" t="s">
        <v>4</v>
      </c>
      <c r="L660">
        <v>4459.71</v>
      </c>
      <c r="M660" t="s">
        <v>5</v>
      </c>
      <c r="N660">
        <v>10.090333772496001</v>
      </c>
      <c r="O660" t="s">
        <v>6</v>
      </c>
      <c r="P660">
        <v>45000</v>
      </c>
      <c r="Q660" t="s">
        <v>7</v>
      </c>
      <c r="R660">
        <v>45000</v>
      </c>
      <c r="S660" t="s">
        <v>21</v>
      </c>
      <c r="T660" t="s">
        <v>4612</v>
      </c>
      <c r="U660" t="s">
        <v>4613</v>
      </c>
      <c r="V660" t="s">
        <v>4614</v>
      </c>
      <c r="W660">
        <v>2.08617E-2</v>
      </c>
    </row>
    <row r="661" spans="5:23">
      <c r="E661" t="s">
        <v>22</v>
      </c>
      <c r="F661">
        <v>25981</v>
      </c>
      <c r="G661" t="s">
        <v>1</v>
      </c>
      <c r="H661" t="s">
        <v>2</v>
      </c>
      <c r="I661" t="s">
        <v>3</v>
      </c>
      <c r="J661">
        <v>0.929006</v>
      </c>
      <c r="K661" t="s">
        <v>4</v>
      </c>
      <c r="L661">
        <v>4459.71</v>
      </c>
      <c r="M661" t="s">
        <v>5</v>
      </c>
      <c r="N661">
        <v>10.090333772496001</v>
      </c>
      <c r="O661" t="s">
        <v>6</v>
      </c>
      <c r="P661">
        <v>45000</v>
      </c>
      <c r="Q661" t="s">
        <v>7</v>
      </c>
      <c r="R661">
        <v>45000</v>
      </c>
      <c r="S661" t="s">
        <v>21</v>
      </c>
      <c r="T661" t="s">
        <v>4612</v>
      </c>
      <c r="U661" t="s">
        <v>4613</v>
      </c>
      <c r="V661" t="s">
        <v>4614</v>
      </c>
      <c r="W661">
        <v>2.08617E-2</v>
      </c>
    </row>
    <row r="662" spans="5:23">
      <c r="E662" t="s">
        <v>22</v>
      </c>
      <c r="F662">
        <v>28500.3</v>
      </c>
      <c r="G662" t="s">
        <v>1</v>
      </c>
      <c r="H662" t="s">
        <v>23</v>
      </c>
      <c r="I662" t="s">
        <v>3</v>
      </c>
      <c r="J662">
        <v>0.89495800000000003</v>
      </c>
      <c r="K662" t="s">
        <v>4</v>
      </c>
      <c r="L662">
        <v>4380.72</v>
      </c>
      <c r="M662" t="s">
        <v>5</v>
      </c>
      <c r="N662">
        <v>10.272278984311001</v>
      </c>
      <c r="O662" t="s">
        <v>6</v>
      </c>
      <c r="P662">
        <v>45000</v>
      </c>
      <c r="Q662" t="s">
        <v>7</v>
      </c>
      <c r="R662">
        <v>45000</v>
      </c>
      <c r="S662" t="s">
        <v>24</v>
      </c>
      <c r="T662" t="s">
        <v>4615</v>
      </c>
      <c r="U662" t="s">
        <v>4616</v>
      </c>
      <c r="V662" t="s">
        <v>4617</v>
      </c>
      <c r="W662">
        <v>3.2581600000000002E-2</v>
      </c>
    </row>
    <row r="663" spans="5:23">
      <c r="E663" t="s">
        <v>25</v>
      </c>
      <c r="F663">
        <v>28500.3</v>
      </c>
      <c r="G663" t="s">
        <v>1</v>
      </c>
      <c r="H663" t="s">
        <v>23</v>
      </c>
      <c r="I663" t="s">
        <v>3</v>
      </c>
      <c r="J663">
        <v>0.89495800000000003</v>
      </c>
      <c r="K663" t="s">
        <v>4</v>
      </c>
      <c r="L663">
        <v>4380.72</v>
      </c>
      <c r="M663" t="s">
        <v>5</v>
      </c>
      <c r="N663">
        <v>10.272278984311001</v>
      </c>
      <c r="O663" t="s">
        <v>6</v>
      </c>
      <c r="P663">
        <v>45000</v>
      </c>
      <c r="Q663" t="s">
        <v>7</v>
      </c>
      <c r="R663">
        <v>45000</v>
      </c>
      <c r="S663" t="s">
        <v>26</v>
      </c>
      <c r="T663" t="s">
        <v>4615</v>
      </c>
      <c r="U663" t="s">
        <v>4616</v>
      </c>
      <c r="V663" t="s">
        <v>4617</v>
      </c>
      <c r="W663">
        <v>3.2581600000000002E-2</v>
      </c>
    </row>
    <row r="664" spans="5:23">
      <c r="E664" t="s">
        <v>25</v>
      </c>
      <c r="F664">
        <v>27985.200000000001</v>
      </c>
      <c r="G664" t="s">
        <v>1</v>
      </c>
      <c r="H664" t="s">
        <v>27</v>
      </c>
      <c r="I664" t="s">
        <v>3</v>
      </c>
      <c r="J664">
        <v>0.89714700000000003</v>
      </c>
      <c r="K664" t="s">
        <v>4</v>
      </c>
      <c r="L664">
        <v>4439.6000000000004</v>
      </c>
      <c r="M664" t="s">
        <v>5</v>
      </c>
      <c r="N664">
        <v>10.136039523928</v>
      </c>
      <c r="O664" t="s">
        <v>6</v>
      </c>
      <c r="P664">
        <v>45000</v>
      </c>
      <c r="Q664" t="s">
        <v>7</v>
      </c>
      <c r="R664">
        <v>45000</v>
      </c>
      <c r="S664" t="s">
        <v>28</v>
      </c>
      <c r="T664" t="s">
        <v>4618</v>
      </c>
      <c r="U664" t="s">
        <v>4619</v>
      </c>
      <c r="V664" t="s">
        <v>4620</v>
      </c>
      <c r="W664">
        <v>3.4041700000000001E-2</v>
      </c>
    </row>
    <row r="665" spans="5:23">
      <c r="E665" t="s">
        <v>29</v>
      </c>
      <c r="F665">
        <v>27985.200000000001</v>
      </c>
      <c r="G665" t="s">
        <v>1</v>
      </c>
      <c r="H665" t="s">
        <v>27</v>
      </c>
      <c r="I665" t="s">
        <v>3</v>
      </c>
      <c r="J665">
        <v>0.89714700000000003</v>
      </c>
      <c r="K665" t="s">
        <v>4</v>
      </c>
      <c r="L665">
        <v>4439.6000000000004</v>
      </c>
      <c r="M665" t="s">
        <v>5</v>
      </c>
      <c r="N665">
        <v>10.136039523928</v>
      </c>
      <c r="O665" t="s">
        <v>6</v>
      </c>
      <c r="P665">
        <v>45000</v>
      </c>
      <c r="Q665" t="s">
        <v>7</v>
      </c>
      <c r="R665">
        <v>45000</v>
      </c>
      <c r="S665" t="s">
        <v>28</v>
      </c>
      <c r="T665" t="s">
        <v>4618</v>
      </c>
      <c r="U665" t="s">
        <v>4619</v>
      </c>
      <c r="V665" t="s">
        <v>4620</v>
      </c>
      <c r="W665">
        <v>3.4041700000000001E-2</v>
      </c>
    </row>
    <row r="666" spans="5:23">
      <c r="E666" t="s">
        <v>29</v>
      </c>
      <c r="F666">
        <v>31213.9</v>
      </c>
      <c r="G666" t="s">
        <v>1</v>
      </c>
      <c r="H666" t="s">
        <v>30</v>
      </c>
      <c r="I666" t="s">
        <v>3</v>
      </c>
      <c r="J666">
        <v>0.85906800000000005</v>
      </c>
      <c r="K666" t="s">
        <v>4</v>
      </c>
      <c r="L666">
        <v>4341.0600000000004</v>
      </c>
      <c r="M666" t="s">
        <v>5</v>
      </c>
      <c r="N666">
        <v>10.366125508791001</v>
      </c>
      <c r="O666" t="s">
        <v>6</v>
      </c>
      <c r="P666">
        <v>45000</v>
      </c>
      <c r="Q666" t="s">
        <v>7</v>
      </c>
      <c r="R666">
        <v>45000</v>
      </c>
      <c r="S666" t="s">
        <v>31</v>
      </c>
      <c r="T666" t="s">
        <v>4621</v>
      </c>
      <c r="U666" t="s">
        <v>4622</v>
      </c>
      <c r="V666" t="s">
        <v>4623</v>
      </c>
      <c r="W666">
        <v>4.88875E-2</v>
      </c>
    </row>
    <row r="667" spans="5:23">
      <c r="E667" t="s">
        <v>32</v>
      </c>
      <c r="F667">
        <v>31213.9</v>
      </c>
      <c r="G667" t="s">
        <v>1</v>
      </c>
      <c r="H667" t="s">
        <v>30</v>
      </c>
      <c r="I667" t="s">
        <v>3</v>
      </c>
      <c r="J667">
        <v>0.85906800000000005</v>
      </c>
      <c r="K667" t="s">
        <v>4</v>
      </c>
      <c r="L667">
        <v>4341.0600000000004</v>
      </c>
      <c r="M667" t="s">
        <v>5</v>
      </c>
      <c r="N667">
        <v>10.366125508791001</v>
      </c>
      <c r="O667" t="s">
        <v>6</v>
      </c>
      <c r="P667">
        <v>45000</v>
      </c>
      <c r="Q667" t="s">
        <v>7</v>
      </c>
      <c r="R667">
        <v>45000</v>
      </c>
      <c r="S667" t="s">
        <v>33</v>
      </c>
      <c r="T667" t="s">
        <v>4621</v>
      </c>
      <c r="U667" t="s">
        <v>4622</v>
      </c>
      <c r="V667" t="s">
        <v>4623</v>
      </c>
      <c r="W667">
        <v>4.88875E-2</v>
      </c>
    </row>
    <row r="668" spans="5:23">
      <c r="E668" t="s">
        <v>32</v>
      </c>
      <c r="F668">
        <v>30504.7</v>
      </c>
      <c r="G668" t="s">
        <v>1</v>
      </c>
      <c r="H668" t="s">
        <v>17</v>
      </c>
      <c r="I668" t="s">
        <v>3</v>
      </c>
      <c r="J668">
        <v>0.86133400000000004</v>
      </c>
      <c r="K668" t="s">
        <v>4</v>
      </c>
      <c r="L668">
        <v>4418.66</v>
      </c>
      <c r="M668" t="s">
        <v>5</v>
      </c>
      <c r="N668">
        <v>10.184083887985</v>
      </c>
      <c r="O668" t="s">
        <v>6</v>
      </c>
      <c r="P668">
        <v>45000</v>
      </c>
      <c r="Q668" t="s">
        <v>7</v>
      </c>
      <c r="R668">
        <v>45000</v>
      </c>
      <c r="S668" t="s">
        <v>34</v>
      </c>
      <c r="T668" t="s">
        <v>4624</v>
      </c>
      <c r="U668" t="s">
        <v>4625</v>
      </c>
      <c r="V668" t="s">
        <v>4626</v>
      </c>
      <c r="W668">
        <v>4.8294999999999998E-2</v>
      </c>
    </row>
    <row r="669" spans="5:23">
      <c r="E669" t="s">
        <v>35</v>
      </c>
      <c r="F669">
        <v>30504.7</v>
      </c>
      <c r="G669" t="s">
        <v>1</v>
      </c>
      <c r="H669" t="s">
        <v>17</v>
      </c>
      <c r="I669" t="s">
        <v>3</v>
      </c>
      <c r="J669">
        <v>0.86133400000000004</v>
      </c>
      <c r="K669" t="s">
        <v>4</v>
      </c>
      <c r="L669">
        <v>4418.66</v>
      </c>
      <c r="M669" t="s">
        <v>5</v>
      </c>
      <c r="N669">
        <v>10.184083887985</v>
      </c>
      <c r="O669" t="s">
        <v>6</v>
      </c>
      <c r="P669">
        <v>45000</v>
      </c>
      <c r="Q669" t="s">
        <v>7</v>
      </c>
      <c r="R669">
        <v>45000</v>
      </c>
      <c r="S669" t="s">
        <v>34</v>
      </c>
      <c r="T669" t="s">
        <v>4624</v>
      </c>
      <c r="U669" t="s">
        <v>4625</v>
      </c>
      <c r="V669" t="s">
        <v>4626</v>
      </c>
      <c r="W669">
        <v>4.8294999999999998E-2</v>
      </c>
    </row>
    <row r="670" spans="5:23">
      <c r="E670" t="s">
        <v>35</v>
      </c>
      <c r="F670">
        <v>33927.300000000003</v>
      </c>
      <c r="G670" t="s">
        <v>1</v>
      </c>
      <c r="H670" t="s">
        <v>36</v>
      </c>
      <c r="I670" t="s">
        <v>3</v>
      </c>
      <c r="J670">
        <v>0.82787999999999995</v>
      </c>
      <c r="K670" t="s">
        <v>4</v>
      </c>
      <c r="L670">
        <v>4300.47</v>
      </c>
      <c r="M670" t="s">
        <v>5</v>
      </c>
      <c r="N670">
        <v>10.463965964658</v>
      </c>
      <c r="O670" t="s">
        <v>6</v>
      </c>
      <c r="P670">
        <v>45000</v>
      </c>
      <c r="Q670" t="s">
        <v>7</v>
      </c>
      <c r="R670">
        <v>45000</v>
      </c>
      <c r="S670" t="s">
        <v>37</v>
      </c>
      <c r="T670" t="s">
        <v>4627</v>
      </c>
      <c r="U670" t="s">
        <v>4628</v>
      </c>
      <c r="V670" t="s">
        <v>4629</v>
      </c>
      <c r="W670">
        <v>5.8530899999999997E-2</v>
      </c>
    </row>
    <row r="671" spans="5:23">
      <c r="E671" t="s">
        <v>38</v>
      </c>
      <c r="F671">
        <v>33927.300000000003</v>
      </c>
      <c r="G671" t="s">
        <v>1</v>
      </c>
      <c r="H671" t="s">
        <v>36</v>
      </c>
      <c r="I671" t="s">
        <v>3</v>
      </c>
      <c r="J671">
        <v>0.82787999999999995</v>
      </c>
      <c r="K671" t="s">
        <v>4</v>
      </c>
      <c r="L671">
        <v>4300.47</v>
      </c>
      <c r="M671" t="s">
        <v>5</v>
      </c>
      <c r="N671">
        <v>10.463965964658</v>
      </c>
      <c r="O671" t="s">
        <v>6</v>
      </c>
      <c r="P671">
        <v>45000</v>
      </c>
      <c r="Q671" t="s">
        <v>7</v>
      </c>
      <c r="R671">
        <v>45000</v>
      </c>
      <c r="S671" t="s">
        <v>39</v>
      </c>
      <c r="T671" t="s">
        <v>4627</v>
      </c>
      <c r="U671" t="s">
        <v>4628</v>
      </c>
      <c r="V671" t="s">
        <v>4629</v>
      </c>
      <c r="W671">
        <v>5.8530899999999997E-2</v>
      </c>
    </row>
    <row r="672" spans="5:23">
      <c r="E672" t="s">
        <v>38</v>
      </c>
      <c r="F672">
        <v>32653</v>
      </c>
      <c r="G672" t="s">
        <v>1</v>
      </c>
      <c r="H672" t="s">
        <v>40</v>
      </c>
      <c r="I672" t="s">
        <v>3</v>
      </c>
      <c r="J672">
        <v>0.83448500000000003</v>
      </c>
      <c r="K672" t="s">
        <v>4</v>
      </c>
      <c r="L672">
        <v>4397.8500000000004</v>
      </c>
      <c r="M672" t="s">
        <v>5</v>
      </c>
      <c r="N672">
        <v>10.232273856467</v>
      </c>
      <c r="O672" t="s">
        <v>6</v>
      </c>
      <c r="P672">
        <v>45000</v>
      </c>
      <c r="Q672" t="s">
        <v>7</v>
      </c>
      <c r="R672">
        <v>45000</v>
      </c>
      <c r="S672" t="s">
        <v>41</v>
      </c>
      <c r="T672" t="s">
        <v>4630</v>
      </c>
      <c r="U672" t="s">
        <v>4631</v>
      </c>
      <c r="V672" t="s">
        <v>4632</v>
      </c>
      <c r="W672">
        <v>5.2017599999999997E-2</v>
      </c>
    </row>
    <row r="673" spans="5:23">
      <c r="E673" t="s">
        <v>42</v>
      </c>
      <c r="F673">
        <v>32653</v>
      </c>
      <c r="G673" t="s">
        <v>1</v>
      </c>
      <c r="H673" t="s">
        <v>40</v>
      </c>
      <c r="I673" t="s">
        <v>3</v>
      </c>
      <c r="J673">
        <v>0.83448500000000003</v>
      </c>
      <c r="K673" t="s">
        <v>4</v>
      </c>
      <c r="L673">
        <v>4397.8500000000004</v>
      </c>
      <c r="M673" t="s">
        <v>5</v>
      </c>
      <c r="N673">
        <v>10.232273856467</v>
      </c>
      <c r="O673" t="s">
        <v>6</v>
      </c>
      <c r="P673">
        <v>45000</v>
      </c>
      <c r="Q673" t="s">
        <v>7</v>
      </c>
      <c r="R673">
        <v>45000</v>
      </c>
      <c r="S673" t="s">
        <v>41</v>
      </c>
      <c r="T673" t="s">
        <v>4630</v>
      </c>
      <c r="U673" t="s">
        <v>4631</v>
      </c>
      <c r="V673" t="s">
        <v>4632</v>
      </c>
      <c r="W673">
        <v>5.2017599999999997E-2</v>
      </c>
    </row>
    <row r="674" spans="5:23">
      <c r="E674" t="s">
        <v>42</v>
      </c>
      <c r="F674">
        <v>23194.3</v>
      </c>
      <c r="G674" t="s">
        <v>1</v>
      </c>
      <c r="H674" t="s">
        <v>14</v>
      </c>
      <c r="I674" t="s">
        <v>3</v>
      </c>
      <c r="J674">
        <v>0.980989</v>
      </c>
      <c r="K674" t="s">
        <v>4</v>
      </c>
      <c r="L674">
        <v>4480.1400000000003</v>
      </c>
      <c r="M674" t="s">
        <v>5</v>
      </c>
      <c r="N674">
        <v>10.044334333471999</v>
      </c>
      <c r="O674" t="s">
        <v>6</v>
      </c>
      <c r="P674">
        <v>45000</v>
      </c>
      <c r="Q674" t="s">
        <v>7</v>
      </c>
      <c r="R674">
        <v>45000</v>
      </c>
      <c r="S674" t="s">
        <v>43</v>
      </c>
      <c r="T674" t="s">
        <v>4633</v>
      </c>
      <c r="U674" t="s">
        <v>4634</v>
      </c>
      <c r="V674" t="s">
        <v>4635</v>
      </c>
      <c r="W674">
        <v>5.8885600000000001E-3</v>
      </c>
    </row>
    <row r="675" spans="5:23">
      <c r="E675" t="s">
        <v>44</v>
      </c>
      <c r="F675">
        <v>23194.3</v>
      </c>
      <c r="G675" t="s">
        <v>1</v>
      </c>
      <c r="H675" t="s">
        <v>14</v>
      </c>
      <c r="I675" t="s">
        <v>3</v>
      </c>
      <c r="J675">
        <v>0.980989</v>
      </c>
      <c r="K675" t="s">
        <v>4</v>
      </c>
      <c r="L675">
        <v>4480.1400000000003</v>
      </c>
      <c r="M675" t="s">
        <v>5</v>
      </c>
      <c r="N675">
        <v>10.044334333471999</v>
      </c>
      <c r="O675" t="s">
        <v>6</v>
      </c>
      <c r="P675">
        <v>45000</v>
      </c>
      <c r="Q675" t="s">
        <v>7</v>
      </c>
      <c r="R675">
        <v>45000</v>
      </c>
      <c r="S675" t="s">
        <v>45</v>
      </c>
      <c r="T675" t="s">
        <v>4633</v>
      </c>
      <c r="U675" t="s">
        <v>4634</v>
      </c>
      <c r="V675" t="s">
        <v>4635</v>
      </c>
      <c r="W675">
        <v>5.8885600000000001E-3</v>
      </c>
    </row>
    <row r="676" spans="5:23">
      <c r="E676" t="s">
        <v>44</v>
      </c>
      <c r="F676">
        <v>23110.1</v>
      </c>
      <c r="G676" t="s">
        <v>1</v>
      </c>
      <c r="H676" t="s">
        <v>10</v>
      </c>
      <c r="I676" t="s">
        <v>3</v>
      </c>
      <c r="J676">
        <v>0.98168999999999995</v>
      </c>
      <c r="K676" t="s">
        <v>4</v>
      </c>
      <c r="L676">
        <v>4490.04</v>
      </c>
      <c r="M676" t="s">
        <v>5</v>
      </c>
      <c r="N676">
        <v>10.02218781202</v>
      </c>
      <c r="O676" t="s">
        <v>6</v>
      </c>
      <c r="P676">
        <v>45000</v>
      </c>
      <c r="Q676" t="s">
        <v>7</v>
      </c>
      <c r="R676">
        <v>45000</v>
      </c>
      <c r="S676" t="s">
        <v>11</v>
      </c>
      <c r="T676" t="s">
        <v>3819</v>
      </c>
      <c r="U676" t="s">
        <v>4604</v>
      </c>
      <c r="V676" t="s">
        <v>4605</v>
      </c>
      <c r="W676">
        <v>5.3099000000000002E-3</v>
      </c>
    </row>
    <row r="677" spans="5:23">
      <c r="E677" t="s">
        <v>0</v>
      </c>
      <c r="F677">
        <v>24046.7</v>
      </c>
      <c r="G677" t="s">
        <v>1</v>
      </c>
      <c r="H677" t="s">
        <v>2</v>
      </c>
      <c r="I677" t="s">
        <v>3</v>
      </c>
      <c r="J677">
        <v>0.96556500000000001</v>
      </c>
      <c r="K677" t="s">
        <v>4</v>
      </c>
      <c r="L677">
        <v>4460.49</v>
      </c>
      <c r="M677" t="s">
        <v>5</v>
      </c>
      <c r="N677">
        <v>10.088578676853</v>
      </c>
      <c r="O677" t="s">
        <v>6</v>
      </c>
      <c r="P677">
        <v>45000</v>
      </c>
      <c r="Q677" t="s">
        <v>7</v>
      </c>
      <c r="R677">
        <v>45000</v>
      </c>
      <c r="S677" t="s">
        <v>8</v>
      </c>
      <c r="T677" t="s">
        <v>4143</v>
      </c>
      <c r="U677" t="s">
        <v>4636</v>
      </c>
      <c r="V677" t="s">
        <v>4637</v>
      </c>
      <c r="W677">
        <v>1.0553699999999999E-2</v>
      </c>
    </row>
    <row r="678" spans="5:23">
      <c r="E678" t="s">
        <v>9</v>
      </c>
      <c r="F678">
        <v>23060.3</v>
      </c>
      <c r="G678" t="s">
        <v>1</v>
      </c>
      <c r="H678" t="s">
        <v>10</v>
      </c>
      <c r="I678" t="s">
        <v>3</v>
      </c>
      <c r="J678">
        <v>0.98275000000000001</v>
      </c>
      <c r="K678" t="s">
        <v>4</v>
      </c>
      <c r="L678">
        <v>4490.03</v>
      </c>
      <c r="M678" t="s">
        <v>5</v>
      </c>
      <c r="N678">
        <v>10.022212261236</v>
      </c>
      <c r="O678" t="s">
        <v>6</v>
      </c>
      <c r="P678">
        <v>45000</v>
      </c>
      <c r="Q678" t="s">
        <v>7</v>
      </c>
      <c r="R678">
        <v>45000</v>
      </c>
      <c r="S678" t="s">
        <v>11</v>
      </c>
      <c r="T678" t="s">
        <v>4638</v>
      </c>
      <c r="U678" t="s">
        <v>4639</v>
      </c>
      <c r="V678" t="s">
        <v>4640</v>
      </c>
      <c r="W678">
        <v>6.3356100000000002E-3</v>
      </c>
    </row>
    <row r="679" spans="5:23">
      <c r="E679" t="s">
        <v>12</v>
      </c>
      <c r="F679">
        <v>24046.7</v>
      </c>
      <c r="G679" t="s">
        <v>1</v>
      </c>
      <c r="H679" t="s">
        <v>2</v>
      </c>
      <c r="I679" t="s">
        <v>3</v>
      </c>
      <c r="J679">
        <v>0.96556500000000001</v>
      </c>
      <c r="K679" t="s">
        <v>4</v>
      </c>
      <c r="L679">
        <v>4460.49</v>
      </c>
      <c r="M679" t="s">
        <v>5</v>
      </c>
      <c r="N679">
        <v>10.088578676853</v>
      </c>
      <c r="O679" t="s">
        <v>6</v>
      </c>
      <c r="P679">
        <v>45000</v>
      </c>
      <c r="Q679" t="s">
        <v>7</v>
      </c>
      <c r="R679">
        <v>45000</v>
      </c>
      <c r="S679" t="s">
        <v>13</v>
      </c>
      <c r="T679" t="s">
        <v>4143</v>
      </c>
      <c r="U679" t="s">
        <v>4636</v>
      </c>
      <c r="V679" t="s">
        <v>4637</v>
      </c>
      <c r="W679">
        <v>1.0553699999999999E-2</v>
      </c>
    </row>
    <row r="680" spans="5:23">
      <c r="E680" t="s">
        <v>12</v>
      </c>
      <c r="F680">
        <v>23944.6</v>
      </c>
      <c r="G680" t="s">
        <v>1</v>
      </c>
      <c r="H680" t="s">
        <v>14</v>
      </c>
      <c r="I680" t="s">
        <v>3</v>
      </c>
      <c r="J680">
        <v>0.96551200000000004</v>
      </c>
      <c r="K680" t="s">
        <v>4</v>
      </c>
      <c r="L680">
        <v>4479.99</v>
      </c>
      <c r="M680" t="s">
        <v>5</v>
      </c>
      <c r="N680">
        <v>10.044676028495999</v>
      </c>
      <c r="O680" t="s">
        <v>6</v>
      </c>
      <c r="P680">
        <v>45000</v>
      </c>
      <c r="Q680" t="s">
        <v>7</v>
      </c>
      <c r="R680">
        <v>45000</v>
      </c>
      <c r="S680" t="s">
        <v>15</v>
      </c>
      <c r="T680" t="s">
        <v>4641</v>
      </c>
      <c r="U680" t="s">
        <v>4642</v>
      </c>
      <c r="V680" t="s">
        <v>4643</v>
      </c>
      <c r="W680">
        <v>1.38344E-2</v>
      </c>
    </row>
    <row r="681" spans="5:23">
      <c r="E681" t="s">
        <v>16</v>
      </c>
      <c r="F681">
        <v>23944.6</v>
      </c>
      <c r="G681" t="s">
        <v>1</v>
      </c>
      <c r="H681" t="s">
        <v>14</v>
      </c>
      <c r="I681" t="s">
        <v>3</v>
      </c>
      <c r="J681">
        <v>0.96551200000000004</v>
      </c>
      <c r="K681" t="s">
        <v>4</v>
      </c>
      <c r="L681">
        <v>4479.99</v>
      </c>
      <c r="M681" t="s">
        <v>5</v>
      </c>
      <c r="N681">
        <v>10.044676028495999</v>
      </c>
      <c r="O681" t="s">
        <v>6</v>
      </c>
      <c r="P681">
        <v>45000</v>
      </c>
      <c r="Q681" t="s">
        <v>7</v>
      </c>
      <c r="R681">
        <v>45000</v>
      </c>
      <c r="S681" t="s">
        <v>15</v>
      </c>
      <c r="T681" t="s">
        <v>4641</v>
      </c>
      <c r="U681" t="s">
        <v>4642</v>
      </c>
      <c r="V681" t="s">
        <v>4643</v>
      </c>
      <c r="W681">
        <v>1.38344E-2</v>
      </c>
    </row>
    <row r="682" spans="5:23">
      <c r="E682" t="s">
        <v>16</v>
      </c>
      <c r="F682">
        <v>26137.5</v>
      </c>
      <c r="G682" t="s">
        <v>1</v>
      </c>
      <c r="H682" t="s">
        <v>17</v>
      </c>
      <c r="I682" t="s">
        <v>3</v>
      </c>
      <c r="J682">
        <v>0.93033500000000002</v>
      </c>
      <c r="K682" t="s">
        <v>4</v>
      </c>
      <c r="L682">
        <v>4420.3500000000004</v>
      </c>
      <c r="M682" t="s">
        <v>5</v>
      </c>
      <c r="N682">
        <v>10.180185774385</v>
      </c>
      <c r="O682" t="s">
        <v>6</v>
      </c>
      <c r="P682">
        <v>45000</v>
      </c>
      <c r="Q682" t="s">
        <v>7</v>
      </c>
      <c r="R682">
        <v>45000</v>
      </c>
      <c r="S682" t="s">
        <v>18</v>
      </c>
      <c r="T682" t="s">
        <v>4644</v>
      </c>
      <c r="U682" t="s">
        <v>4645</v>
      </c>
      <c r="V682" t="s">
        <v>4646</v>
      </c>
      <c r="W682">
        <v>2.0494800000000001E-2</v>
      </c>
    </row>
    <row r="683" spans="5:23">
      <c r="E683" t="s">
        <v>19</v>
      </c>
      <c r="F683">
        <v>26137.5</v>
      </c>
      <c r="G683" t="s">
        <v>1</v>
      </c>
      <c r="H683" t="s">
        <v>17</v>
      </c>
      <c r="I683" t="s">
        <v>3</v>
      </c>
      <c r="J683">
        <v>0.93033500000000002</v>
      </c>
      <c r="K683" t="s">
        <v>4</v>
      </c>
      <c r="L683">
        <v>4420.3500000000004</v>
      </c>
      <c r="M683" t="s">
        <v>5</v>
      </c>
      <c r="N683">
        <v>10.180185774385</v>
      </c>
      <c r="O683" t="s">
        <v>6</v>
      </c>
      <c r="P683">
        <v>45000</v>
      </c>
      <c r="Q683" t="s">
        <v>7</v>
      </c>
      <c r="R683">
        <v>45000</v>
      </c>
      <c r="S683" t="s">
        <v>20</v>
      </c>
      <c r="T683" t="s">
        <v>4644</v>
      </c>
      <c r="U683" t="s">
        <v>4645</v>
      </c>
      <c r="V683" t="s">
        <v>4646</v>
      </c>
      <c r="W683">
        <v>2.0494800000000001E-2</v>
      </c>
    </row>
    <row r="684" spans="5:23">
      <c r="E684" t="s">
        <v>19</v>
      </c>
      <c r="F684">
        <v>26164.1</v>
      </c>
      <c r="G684" t="s">
        <v>1</v>
      </c>
      <c r="H684" t="s">
        <v>2</v>
      </c>
      <c r="I684" t="s">
        <v>3</v>
      </c>
      <c r="J684">
        <v>0.925709</v>
      </c>
      <c r="K684" t="s">
        <v>4</v>
      </c>
      <c r="L684">
        <v>4460.1000000000004</v>
      </c>
      <c r="M684" t="s">
        <v>5</v>
      </c>
      <c r="N684">
        <v>10.08945627372</v>
      </c>
      <c r="O684" t="s">
        <v>6</v>
      </c>
      <c r="P684">
        <v>45000</v>
      </c>
      <c r="Q684" t="s">
        <v>7</v>
      </c>
      <c r="R684">
        <v>45000</v>
      </c>
      <c r="S684" t="s">
        <v>21</v>
      </c>
      <c r="T684" t="s">
        <v>4647</v>
      </c>
      <c r="U684" t="s">
        <v>4648</v>
      </c>
      <c r="V684" t="s">
        <v>4649</v>
      </c>
      <c r="W684">
        <v>2.7250400000000001E-2</v>
      </c>
    </row>
    <row r="685" spans="5:23">
      <c r="E685" t="s">
        <v>22</v>
      </c>
      <c r="F685">
        <v>26164.1</v>
      </c>
      <c r="G685" t="s">
        <v>1</v>
      </c>
      <c r="H685" t="s">
        <v>2</v>
      </c>
      <c r="I685" t="s">
        <v>3</v>
      </c>
      <c r="J685">
        <v>0.925709</v>
      </c>
      <c r="K685" t="s">
        <v>4</v>
      </c>
      <c r="L685">
        <v>4460.1000000000004</v>
      </c>
      <c r="M685" t="s">
        <v>5</v>
      </c>
      <c r="N685">
        <v>10.08945627372</v>
      </c>
      <c r="O685" t="s">
        <v>6</v>
      </c>
      <c r="P685">
        <v>45000</v>
      </c>
      <c r="Q685" t="s">
        <v>7</v>
      </c>
      <c r="R685">
        <v>45000</v>
      </c>
      <c r="S685" t="s">
        <v>21</v>
      </c>
      <c r="T685" t="s">
        <v>4647</v>
      </c>
      <c r="U685" t="s">
        <v>4648</v>
      </c>
      <c r="V685" t="s">
        <v>4649</v>
      </c>
      <c r="W685">
        <v>2.7250400000000001E-2</v>
      </c>
    </row>
    <row r="686" spans="5:23">
      <c r="E686" t="s">
        <v>22</v>
      </c>
      <c r="F686">
        <v>28440.799999999999</v>
      </c>
      <c r="G686" t="s">
        <v>1</v>
      </c>
      <c r="H686" t="s">
        <v>23</v>
      </c>
      <c r="I686" t="s">
        <v>3</v>
      </c>
      <c r="J686">
        <v>0.89588100000000004</v>
      </c>
      <c r="K686" t="s">
        <v>4</v>
      </c>
      <c r="L686">
        <v>4380.8500000000004</v>
      </c>
      <c r="M686" t="s">
        <v>5</v>
      </c>
      <c r="N686">
        <v>10.271986682716999</v>
      </c>
      <c r="O686" t="s">
        <v>6</v>
      </c>
      <c r="P686">
        <v>45000</v>
      </c>
      <c r="Q686" t="s">
        <v>7</v>
      </c>
      <c r="R686">
        <v>45000</v>
      </c>
      <c r="S686" t="s">
        <v>24</v>
      </c>
      <c r="T686" t="s">
        <v>4650</v>
      </c>
      <c r="U686" t="s">
        <v>4651</v>
      </c>
      <c r="V686" t="s">
        <v>4652</v>
      </c>
      <c r="W686">
        <v>3.9041300000000001E-2</v>
      </c>
    </row>
    <row r="687" spans="5:23">
      <c r="E687" t="s">
        <v>25</v>
      </c>
      <c r="F687">
        <v>28440.799999999999</v>
      </c>
      <c r="G687" t="s">
        <v>1</v>
      </c>
      <c r="H687" t="s">
        <v>23</v>
      </c>
      <c r="I687" t="s">
        <v>3</v>
      </c>
      <c r="J687">
        <v>0.89588100000000004</v>
      </c>
      <c r="K687" t="s">
        <v>4</v>
      </c>
      <c r="L687">
        <v>4380.8500000000004</v>
      </c>
      <c r="M687" t="s">
        <v>5</v>
      </c>
      <c r="N687">
        <v>10.271986682716999</v>
      </c>
      <c r="O687" t="s">
        <v>6</v>
      </c>
      <c r="P687">
        <v>45000</v>
      </c>
      <c r="Q687" t="s">
        <v>7</v>
      </c>
      <c r="R687">
        <v>45000</v>
      </c>
      <c r="S687" t="s">
        <v>26</v>
      </c>
      <c r="T687" t="s">
        <v>4650</v>
      </c>
      <c r="U687" t="s">
        <v>4651</v>
      </c>
      <c r="V687" t="s">
        <v>4652</v>
      </c>
      <c r="W687">
        <v>3.9041300000000001E-2</v>
      </c>
    </row>
    <row r="688" spans="5:23">
      <c r="E688" t="s">
        <v>25</v>
      </c>
      <c r="F688">
        <v>28116.799999999999</v>
      </c>
      <c r="G688" t="s">
        <v>1</v>
      </c>
      <c r="H688" t="s">
        <v>27</v>
      </c>
      <c r="I688" t="s">
        <v>3</v>
      </c>
      <c r="J688">
        <v>0.89500599999999997</v>
      </c>
      <c r="K688" t="s">
        <v>4</v>
      </c>
      <c r="L688">
        <v>4439.99</v>
      </c>
      <c r="M688" t="s">
        <v>5</v>
      </c>
      <c r="N688">
        <v>10.135162322152</v>
      </c>
      <c r="O688" t="s">
        <v>6</v>
      </c>
      <c r="P688">
        <v>45000</v>
      </c>
      <c r="Q688" t="s">
        <v>7</v>
      </c>
      <c r="R688">
        <v>45000</v>
      </c>
      <c r="S688" t="s">
        <v>28</v>
      </c>
      <c r="T688" t="s">
        <v>4653</v>
      </c>
      <c r="U688" t="s">
        <v>4654</v>
      </c>
      <c r="V688" t="s">
        <v>4655</v>
      </c>
      <c r="W688">
        <v>3.7976599999999999E-2</v>
      </c>
    </row>
    <row r="689" spans="5:23">
      <c r="E689" t="s">
        <v>29</v>
      </c>
      <c r="F689">
        <v>28116.799999999999</v>
      </c>
      <c r="G689" t="s">
        <v>1</v>
      </c>
      <c r="H689" t="s">
        <v>27</v>
      </c>
      <c r="I689" t="s">
        <v>3</v>
      </c>
      <c r="J689">
        <v>0.89500599999999997</v>
      </c>
      <c r="K689" t="s">
        <v>4</v>
      </c>
      <c r="L689">
        <v>4439.99</v>
      </c>
      <c r="M689" t="s">
        <v>5</v>
      </c>
      <c r="N689">
        <v>10.135162322152</v>
      </c>
      <c r="O689" t="s">
        <v>6</v>
      </c>
      <c r="P689">
        <v>45000</v>
      </c>
      <c r="Q689" t="s">
        <v>7</v>
      </c>
      <c r="R689">
        <v>45000</v>
      </c>
      <c r="S689" t="s">
        <v>28</v>
      </c>
      <c r="T689" t="s">
        <v>4653</v>
      </c>
      <c r="U689" t="s">
        <v>4654</v>
      </c>
      <c r="V689" t="s">
        <v>4655</v>
      </c>
      <c r="W689">
        <v>3.7976599999999999E-2</v>
      </c>
    </row>
    <row r="690" spans="5:23">
      <c r="E690" t="s">
        <v>29</v>
      </c>
      <c r="F690">
        <v>30834.7</v>
      </c>
      <c r="G690" t="s">
        <v>1</v>
      </c>
      <c r="H690" t="s">
        <v>30</v>
      </c>
      <c r="I690" t="s">
        <v>3</v>
      </c>
      <c r="J690">
        <v>0.86438400000000004</v>
      </c>
      <c r="K690" t="s">
        <v>4</v>
      </c>
      <c r="L690">
        <v>4340.57</v>
      </c>
      <c r="M690" t="s">
        <v>5</v>
      </c>
      <c r="N690">
        <v>10.367294616164999</v>
      </c>
      <c r="O690" t="s">
        <v>6</v>
      </c>
      <c r="P690">
        <v>45000</v>
      </c>
      <c r="Q690" t="s">
        <v>7</v>
      </c>
      <c r="R690">
        <v>45000</v>
      </c>
      <c r="S690" t="s">
        <v>31</v>
      </c>
      <c r="T690" t="s">
        <v>4656</v>
      </c>
      <c r="U690" t="s">
        <v>4657</v>
      </c>
      <c r="V690" t="s">
        <v>4658</v>
      </c>
      <c r="W690">
        <v>4.9666599999999998E-2</v>
      </c>
    </row>
    <row r="691" spans="5:23">
      <c r="E691" t="s">
        <v>32</v>
      </c>
      <c r="F691">
        <v>30834.7</v>
      </c>
      <c r="G691" t="s">
        <v>1</v>
      </c>
      <c r="H691" t="s">
        <v>30</v>
      </c>
      <c r="I691" t="s">
        <v>3</v>
      </c>
      <c r="J691">
        <v>0.86438400000000004</v>
      </c>
      <c r="K691" t="s">
        <v>4</v>
      </c>
      <c r="L691">
        <v>4340.57</v>
      </c>
      <c r="M691" t="s">
        <v>5</v>
      </c>
      <c r="N691">
        <v>10.367294616164999</v>
      </c>
      <c r="O691" t="s">
        <v>6</v>
      </c>
      <c r="P691">
        <v>45000</v>
      </c>
      <c r="Q691" t="s">
        <v>7</v>
      </c>
      <c r="R691">
        <v>45000</v>
      </c>
      <c r="S691" t="s">
        <v>33</v>
      </c>
      <c r="T691" t="s">
        <v>4656</v>
      </c>
      <c r="U691" t="s">
        <v>4657</v>
      </c>
      <c r="V691" t="s">
        <v>4658</v>
      </c>
      <c r="W691">
        <v>4.9666599999999998E-2</v>
      </c>
    </row>
    <row r="692" spans="5:23">
      <c r="E692" t="s">
        <v>32</v>
      </c>
      <c r="F692">
        <v>30471.1</v>
      </c>
      <c r="G692" t="s">
        <v>1</v>
      </c>
      <c r="H692" t="s">
        <v>17</v>
      </c>
      <c r="I692" t="s">
        <v>3</v>
      </c>
      <c r="J692">
        <v>0.86178299999999997</v>
      </c>
      <c r="K692" t="s">
        <v>4</v>
      </c>
      <c r="L692">
        <v>4418.91</v>
      </c>
      <c r="M692" t="s">
        <v>5</v>
      </c>
      <c r="N692">
        <v>10.183499185795</v>
      </c>
      <c r="O692" t="s">
        <v>6</v>
      </c>
      <c r="P692">
        <v>45000</v>
      </c>
      <c r="Q692" t="s">
        <v>7</v>
      </c>
      <c r="R692">
        <v>45000</v>
      </c>
      <c r="S692" t="s">
        <v>34</v>
      </c>
      <c r="T692" t="s">
        <v>4659</v>
      </c>
      <c r="U692" t="s">
        <v>4660</v>
      </c>
      <c r="V692" t="s">
        <v>4661</v>
      </c>
      <c r="W692">
        <v>5.2213000000000002E-2</v>
      </c>
    </row>
    <row r="693" spans="5:23">
      <c r="E693" t="s">
        <v>35</v>
      </c>
      <c r="F693">
        <v>30471.1</v>
      </c>
      <c r="G693" t="s">
        <v>1</v>
      </c>
      <c r="H693" t="s">
        <v>17</v>
      </c>
      <c r="I693" t="s">
        <v>3</v>
      </c>
      <c r="J693">
        <v>0.86178299999999997</v>
      </c>
      <c r="K693" t="s">
        <v>4</v>
      </c>
      <c r="L693">
        <v>4418.91</v>
      </c>
      <c r="M693" t="s">
        <v>5</v>
      </c>
      <c r="N693">
        <v>10.183499185795</v>
      </c>
      <c r="O693" t="s">
        <v>6</v>
      </c>
      <c r="P693">
        <v>45000</v>
      </c>
      <c r="Q693" t="s">
        <v>7</v>
      </c>
      <c r="R693">
        <v>45000</v>
      </c>
      <c r="S693" t="s">
        <v>34</v>
      </c>
      <c r="T693" t="s">
        <v>4659</v>
      </c>
      <c r="U693" t="s">
        <v>4660</v>
      </c>
      <c r="V693" t="s">
        <v>4661</v>
      </c>
      <c r="W693">
        <v>5.2213000000000002E-2</v>
      </c>
    </row>
    <row r="694" spans="5:23">
      <c r="E694" t="s">
        <v>35</v>
      </c>
      <c r="F694">
        <v>33135.5</v>
      </c>
      <c r="G694" t="s">
        <v>1</v>
      </c>
      <c r="H694" t="s">
        <v>36</v>
      </c>
      <c r="I694" t="s">
        <v>3</v>
      </c>
      <c r="J694">
        <v>0.83777199999999996</v>
      </c>
      <c r="K694" t="s">
        <v>4</v>
      </c>
      <c r="L694">
        <v>4299.87</v>
      </c>
      <c r="M694" t="s">
        <v>5</v>
      </c>
      <c r="N694">
        <v>10.465427274627</v>
      </c>
      <c r="O694" t="s">
        <v>6</v>
      </c>
      <c r="P694">
        <v>45000</v>
      </c>
      <c r="Q694" t="s">
        <v>7</v>
      </c>
      <c r="R694">
        <v>45000</v>
      </c>
      <c r="S694" t="s">
        <v>37</v>
      </c>
      <c r="T694" t="s">
        <v>4662</v>
      </c>
      <c r="U694" t="s">
        <v>4663</v>
      </c>
      <c r="V694" t="s">
        <v>4664</v>
      </c>
      <c r="W694">
        <v>4.7522500000000002E-2</v>
      </c>
    </row>
    <row r="695" spans="5:23">
      <c r="E695" t="s">
        <v>38</v>
      </c>
      <c r="F695">
        <v>33135.5</v>
      </c>
      <c r="G695" t="s">
        <v>1</v>
      </c>
      <c r="H695" t="s">
        <v>36</v>
      </c>
      <c r="I695" t="s">
        <v>3</v>
      </c>
      <c r="J695">
        <v>0.83777199999999996</v>
      </c>
      <c r="K695" t="s">
        <v>4</v>
      </c>
      <c r="L695">
        <v>4299.87</v>
      </c>
      <c r="M695" t="s">
        <v>5</v>
      </c>
      <c r="N695">
        <v>10.465427274627</v>
      </c>
      <c r="O695" t="s">
        <v>6</v>
      </c>
      <c r="P695">
        <v>45000</v>
      </c>
      <c r="Q695" t="s">
        <v>7</v>
      </c>
      <c r="R695">
        <v>45000</v>
      </c>
      <c r="S695" t="s">
        <v>39</v>
      </c>
      <c r="T695" t="s">
        <v>4662</v>
      </c>
      <c r="U695" t="s">
        <v>4663</v>
      </c>
      <c r="V695" t="s">
        <v>4664</v>
      </c>
      <c r="W695">
        <v>4.7522500000000002E-2</v>
      </c>
    </row>
    <row r="696" spans="5:23">
      <c r="E696" t="s">
        <v>38</v>
      </c>
      <c r="F696">
        <v>32647.599999999999</v>
      </c>
      <c r="G696" t="s">
        <v>1</v>
      </c>
      <c r="H696" t="s">
        <v>40</v>
      </c>
      <c r="I696" t="s">
        <v>3</v>
      </c>
      <c r="J696">
        <v>0.83455299999999999</v>
      </c>
      <c r="K696" t="s">
        <v>4</v>
      </c>
      <c r="L696">
        <v>4397.8500000000004</v>
      </c>
      <c r="M696" t="s">
        <v>5</v>
      </c>
      <c r="N696">
        <v>10.232273856467</v>
      </c>
      <c r="O696" t="s">
        <v>6</v>
      </c>
      <c r="P696">
        <v>45000</v>
      </c>
      <c r="Q696" t="s">
        <v>7</v>
      </c>
      <c r="R696">
        <v>45000</v>
      </c>
      <c r="S696" t="s">
        <v>41</v>
      </c>
      <c r="T696" t="s">
        <v>4665</v>
      </c>
      <c r="U696" t="s">
        <v>4666</v>
      </c>
      <c r="V696" t="s">
        <v>4667</v>
      </c>
      <c r="W696">
        <v>5.74082E-2</v>
      </c>
    </row>
    <row r="697" spans="5:23">
      <c r="E697" t="s">
        <v>42</v>
      </c>
      <c r="F697">
        <v>32647.599999999999</v>
      </c>
      <c r="G697" t="s">
        <v>1</v>
      </c>
      <c r="H697" t="s">
        <v>40</v>
      </c>
      <c r="I697" t="s">
        <v>3</v>
      </c>
      <c r="J697">
        <v>0.83455299999999999</v>
      </c>
      <c r="K697" t="s">
        <v>4</v>
      </c>
      <c r="L697">
        <v>4397.8500000000004</v>
      </c>
      <c r="M697" t="s">
        <v>5</v>
      </c>
      <c r="N697">
        <v>10.232273856467</v>
      </c>
      <c r="O697" t="s">
        <v>6</v>
      </c>
      <c r="P697">
        <v>45000</v>
      </c>
      <c r="Q697" t="s">
        <v>7</v>
      </c>
      <c r="R697">
        <v>45000</v>
      </c>
      <c r="S697" t="s">
        <v>41</v>
      </c>
      <c r="T697" t="s">
        <v>4665</v>
      </c>
      <c r="U697" t="s">
        <v>4666</v>
      </c>
      <c r="V697" t="s">
        <v>4667</v>
      </c>
      <c r="W697">
        <v>5.74082E-2</v>
      </c>
    </row>
    <row r="698" spans="5:23">
      <c r="E698" t="s">
        <v>42</v>
      </c>
      <c r="F698">
        <v>23122.6</v>
      </c>
      <c r="G698" t="s">
        <v>1</v>
      </c>
      <c r="H698" t="s">
        <v>14</v>
      </c>
      <c r="I698" t="s">
        <v>3</v>
      </c>
      <c r="J698">
        <v>0.98250700000000002</v>
      </c>
      <c r="K698" t="s">
        <v>4</v>
      </c>
      <c r="L698">
        <v>4480.1400000000003</v>
      </c>
      <c r="M698" t="s">
        <v>5</v>
      </c>
      <c r="N698">
        <v>10.044334333471999</v>
      </c>
      <c r="O698" t="s">
        <v>6</v>
      </c>
      <c r="P698">
        <v>45000</v>
      </c>
      <c r="Q698" t="s">
        <v>7</v>
      </c>
      <c r="R698">
        <v>45000</v>
      </c>
      <c r="S698" t="s">
        <v>43</v>
      </c>
      <c r="T698" t="s">
        <v>4668</v>
      </c>
      <c r="U698" t="s">
        <v>4669</v>
      </c>
      <c r="V698" t="s">
        <v>4670</v>
      </c>
      <c r="W698">
        <v>6.1495200000000003E-3</v>
      </c>
    </row>
    <row r="699" spans="5:23">
      <c r="E699" t="s">
        <v>44</v>
      </c>
      <c r="F699">
        <v>23122.6</v>
      </c>
      <c r="G699" t="s">
        <v>1</v>
      </c>
      <c r="H699" t="s">
        <v>14</v>
      </c>
      <c r="I699" t="s">
        <v>3</v>
      </c>
      <c r="J699">
        <v>0.98250700000000002</v>
      </c>
      <c r="K699" t="s">
        <v>4</v>
      </c>
      <c r="L699">
        <v>4480.1400000000003</v>
      </c>
      <c r="M699" t="s">
        <v>5</v>
      </c>
      <c r="N699">
        <v>10.044334333471999</v>
      </c>
      <c r="O699" t="s">
        <v>6</v>
      </c>
      <c r="P699">
        <v>45000</v>
      </c>
      <c r="Q699" t="s">
        <v>7</v>
      </c>
      <c r="R699">
        <v>45000</v>
      </c>
      <c r="S699" t="s">
        <v>45</v>
      </c>
      <c r="T699" t="s">
        <v>4668</v>
      </c>
      <c r="U699" t="s">
        <v>4669</v>
      </c>
      <c r="V699" t="s">
        <v>4670</v>
      </c>
      <c r="W699">
        <v>6.1495200000000003E-3</v>
      </c>
    </row>
    <row r="700" spans="5:23">
      <c r="E700" t="s">
        <v>44</v>
      </c>
      <c r="F700">
        <v>23060.3</v>
      </c>
      <c r="G700" t="s">
        <v>1</v>
      </c>
      <c r="H700" t="s">
        <v>10</v>
      </c>
      <c r="I700" t="s">
        <v>3</v>
      </c>
      <c r="J700">
        <v>0.98275000000000001</v>
      </c>
      <c r="K700" t="s">
        <v>4</v>
      </c>
      <c r="L700">
        <v>4490.03</v>
      </c>
      <c r="M700" t="s">
        <v>5</v>
      </c>
      <c r="N700">
        <v>10.022212261236</v>
      </c>
      <c r="O700" t="s">
        <v>6</v>
      </c>
      <c r="P700">
        <v>45000</v>
      </c>
      <c r="Q700" t="s">
        <v>7</v>
      </c>
      <c r="R700">
        <v>45000</v>
      </c>
      <c r="S700" t="s">
        <v>11</v>
      </c>
      <c r="T700" t="s">
        <v>4638</v>
      </c>
      <c r="U700" t="s">
        <v>4639</v>
      </c>
      <c r="V700" t="s">
        <v>4640</v>
      </c>
      <c r="W700">
        <v>6.3356100000000002E-3</v>
      </c>
    </row>
    <row r="701" spans="5:23">
      <c r="E701" t="s">
        <v>0</v>
      </c>
      <c r="F701">
        <v>24245.9</v>
      </c>
      <c r="G701" t="s">
        <v>1</v>
      </c>
      <c r="H701" t="s">
        <v>2</v>
      </c>
      <c r="I701" t="s">
        <v>3</v>
      </c>
      <c r="J701">
        <v>0.96159799999999995</v>
      </c>
      <c r="K701" t="s">
        <v>4</v>
      </c>
      <c r="L701">
        <v>4460.3999999999996</v>
      </c>
      <c r="M701" t="s">
        <v>5</v>
      </c>
      <c r="N701">
        <v>10.088773676582999</v>
      </c>
      <c r="O701" t="s">
        <v>6</v>
      </c>
      <c r="P701">
        <v>45000</v>
      </c>
      <c r="Q701" t="s">
        <v>7</v>
      </c>
      <c r="R701">
        <v>45000</v>
      </c>
      <c r="S701" t="s">
        <v>8</v>
      </c>
      <c r="T701" t="s">
        <v>4671</v>
      </c>
      <c r="U701" t="s">
        <v>4672</v>
      </c>
      <c r="V701" t="s">
        <v>4673</v>
      </c>
      <c r="W701">
        <v>1.6486399999999998E-2</v>
      </c>
    </row>
    <row r="702" spans="5:23">
      <c r="E702" t="s">
        <v>9</v>
      </c>
      <c r="F702">
        <v>23167.9</v>
      </c>
      <c r="G702" t="s">
        <v>1</v>
      </c>
      <c r="H702" t="s">
        <v>10</v>
      </c>
      <c r="I702" t="s">
        <v>3</v>
      </c>
      <c r="J702">
        <v>0.98046</v>
      </c>
      <c r="K702" t="s">
        <v>4</v>
      </c>
      <c r="L702">
        <v>4490.07</v>
      </c>
      <c r="M702" t="s">
        <v>5</v>
      </c>
      <c r="N702">
        <v>10.022114464372001</v>
      </c>
      <c r="O702" t="s">
        <v>6</v>
      </c>
      <c r="P702">
        <v>45000</v>
      </c>
      <c r="Q702" t="s">
        <v>7</v>
      </c>
      <c r="R702">
        <v>45000</v>
      </c>
      <c r="S702" t="s">
        <v>11</v>
      </c>
      <c r="T702" t="s">
        <v>4674</v>
      </c>
      <c r="U702" t="s">
        <v>4675</v>
      </c>
      <c r="V702" t="s">
        <v>4676</v>
      </c>
      <c r="W702">
        <v>5.4552699999999999E-3</v>
      </c>
    </row>
    <row r="703" spans="5:23">
      <c r="E703" t="s">
        <v>12</v>
      </c>
      <c r="F703">
        <v>24245.9</v>
      </c>
      <c r="G703" t="s">
        <v>1</v>
      </c>
      <c r="H703" t="s">
        <v>2</v>
      </c>
      <c r="I703" t="s">
        <v>3</v>
      </c>
      <c r="J703">
        <v>0.96159799999999995</v>
      </c>
      <c r="K703" t="s">
        <v>4</v>
      </c>
      <c r="L703">
        <v>4460.3999999999996</v>
      </c>
      <c r="M703" t="s">
        <v>5</v>
      </c>
      <c r="N703">
        <v>10.088773676582999</v>
      </c>
      <c r="O703" t="s">
        <v>6</v>
      </c>
      <c r="P703">
        <v>45000</v>
      </c>
      <c r="Q703" t="s">
        <v>7</v>
      </c>
      <c r="R703">
        <v>45000</v>
      </c>
      <c r="S703" t="s">
        <v>13</v>
      </c>
      <c r="T703" t="s">
        <v>4671</v>
      </c>
      <c r="U703" t="s">
        <v>4672</v>
      </c>
      <c r="V703" t="s">
        <v>4673</v>
      </c>
      <c r="W703">
        <v>1.6486399999999998E-2</v>
      </c>
    </row>
    <row r="704" spans="5:23">
      <c r="E704" t="s">
        <v>12</v>
      </c>
      <c r="F704">
        <v>23934.6</v>
      </c>
      <c r="G704" t="s">
        <v>1</v>
      </c>
      <c r="H704" t="s">
        <v>14</v>
      </c>
      <c r="I704" t="s">
        <v>3</v>
      </c>
      <c r="J704">
        <v>0.96569300000000002</v>
      </c>
      <c r="K704" t="s">
        <v>4</v>
      </c>
      <c r="L704">
        <v>4480.18</v>
      </c>
      <c r="M704" t="s">
        <v>5</v>
      </c>
      <c r="N704">
        <v>10.044236833608</v>
      </c>
      <c r="O704" t="s">
        <v>6</v>
      </c>
      <c r="P704">
        <v>45000</v>
      </c>
      <c r="Q704" t="s">
        <v>7</v>
      </c>
      <c r="R704">
        <v>45000</v>
      </c>
      <c r="S704" t="s">
        <v>15</v>
      </c>
      <c r="T704" t="s">
        <v>4677</v>
      </c>
      <c r="U704" t="s">
        <v>4678</v>
      </c>
      <c r="V704" t="s">
        <v>4679</v>
      </c>
      <c r="W704">
        <v>9.38136E-3</v>
      </c>
    </row>
    <row r="705" spans="5:23">
      <c r="E705" t="s">
        <v>16</v>
      </c>
      <c r="F705">
        <v>23934.6</v>
      </c>
      <c r="G705" t="s">
        <v>1</v>
      </c>
      <c r="H705" t="s">
        <v>14</v>
      </c>
      <c r="I705" t="s">
        <v>3</v>
      </c>
      <c r="J705">
        <v>0.96569300000000002</v>
      </c>
      <c r="K705" t="s">
        <v>4</v>
      </c>
      <c r="L705">
        <v>4480.18</v>
      </c>
      <c r="M705" t="s">
        <v>5</v>
      </c>
      <c r="N705">
        <v>10.044236833608</v>
      </c>
      <c r="O705" t="s">
        <v>6</v>
      </c>
      <c r="P705">
        <v>45000</v>
      </c>
      <c r="Q705" t="s">
        <v>7</v>
      </c>
      <c r="R705">
        <v>45000</v>
      </c>
      <c r="S705" t="s">
        <v>15</v>
      </c>
      <c r="T705" t="s">
        <v>4677</v>
      </c>
      <c r="U705" t="s">
        <v>4678</v>
      </c>
      <c r="V705" t="s">
        <v>4679</v>
      </c>
      <c r="W705">
        <v>9.38136E-3</v>
      </c>
    </row>
    <row r="706" spans="5:23">
      <c r="E706" t="s">
        <v>16</v>
      </c>
      <c r="F706">
        <v>26156.9</v>
      </c>
      <c r="G706" t="s">
        <v>1</v>
      </c>
      <c r="H706" t="s">
        <v>17</v>
      </c>
      <c r="I706" t="s">
        <v>3</v>
      </c>
      <c r="J706">
        <v>0.92997300000000005</v>
      </c>
      <c r="K706" t="s">
        <v>4</v>
      </c>
      <c r="L706">
        <v>4420.5200000000004</v>
      </c>
      <c r="M706" t="s">
        <v>5</v>
      </c>
      <c r="N706">
        <v>10.179795972925</v>
      </c>
      <c r="O706" t="s">
        <v>6</v>
      </c>
      <c r="P706">
        <v>45000</v>
      </c>
      <c r="Q706" t="s">
        <v>7</v>
      </c>
      <c r="R706">
        <v>45000</v>
      </c>
      <c r="S706" t="s">
        <v>18</v>
      </c>
      <c r="T706" t="s">
        <v>4680</v>
      </c>
      <c r="U706" t="s">
        <v>4681</v>
      </c>
      <c r="V706" t="s">
        <v>4682</v>
      </c>
      <c r="W706">
        <v>2.31127E-2</v>
      </c>
    </row>
    <row r="707" spans="5:23">
      <c r="E707" t="s">
        <v>19</v>
      </c>
      <c r="F707">
        <v>26156.9</v>
      </c>
      <c r="G707" t="s">
        <v>1</v>
      </c>
      <c r="H707" t="s">
        <v>17</v>
      </c>
      <c r="I707" t="s">
        <v>3</v>
      </c>
      <c r="J707">
        <v>0.92997300000000005</v>
      </c>
      <c r="K707" t="s">
        <v>4</v>
      </c>
      <c r="L707">
        <v>4420.5200000000004</v>
      </c>
      <c r="M707" t="s">
        <v>5</v>
      </c>
      <c r="N707">
        <v>10.179795972925</v>
      </c>
      <c r="O707" t="s">
        <v>6</v>
      </c>
      <c r="P707">
        <v>45000</v>
      </c>
      <c r="Q707" t="s">
        <v>7</v>
      </c>
      <c r="R707">
        <v>45000</v>
      </c>
      <c r="S707" t="s">
        <v>20</v>
      </c>
      <c r="T707" t="s">
        <v>4680</v>
      </c>
      <c r="U707" t="s">
        <v>4681</v>
      </c>
      <c r="V707" t="s">
        <v>4682</v>
      </c>
      <c r="W707">
        <v>2.31127E-2</v>
      </c>
    </row>
    <row r="708" spans="5:23">
      <c r="E708" t="s">
        <v>19</v>
      </c>
      <c r="F708">
        <v>26207.1</v>
      </c>
      <c r="G708" t="s">
        <v>1</v>
      </c>
      <c r="H708" t="s">
        <v>2</v>
      </c>
      <c r="I708" t="s">
        <v>3</v>
      </c>
      <c r="J708">
        <v>0.92497700000000005</v>
      </c>
      <c r="K708" t="s">
        <v>4</v>
      </c>
      <c r="L708">
        <v>4459.84</v>
      </c>
      <c r="M708" t="s">
        <v>5</v>
      </c>
      <c r="N708">
        <v>10.090041272903999</v>
      </c>
      <c r="O708" t="s">
        <v>6</v>
      </c>
      <c r="P708">
        <v>45000</v>
      </c>
      <c r="Q708" t="s">
        <v>7</v>
      </c>
      <c r="R708">
        <v>45000</v>
      </c>
      <c r="S708" t="s">
        <v>21</v>
      </c>
      <c r="T708" t="s">
        <v>4683</v>
      </c>
      <c r="U708" t="s">
        <v>4684</v>
      </c>
      <c r="V708" t="s">
        <v>4685</v>
      </c>
      <c r="W708">
        <v>2.6750300000000001E-2</v>
      </c>
    </row>
    <row r="709" spans="5:23">
      <c r="E709" t="s">
        <v>22</v>
      </c>
      <c r="F709">
        <v>26207.1</v>
      </c>
      <c r="G709" t="s">
        <v>1</v>
      </c>
      <c r="H709" t="s">
        <v>2</v>
      </c>
      <c r="I709" t="s">
        <v>3</v>
      </c>
      <c r="J709">
        <v>0.92497700000000005</v>
      </c>
      <c r="K709" t="s">
        <v>4</v>
      </c>
      <c r="L709">
        <v>4459.84</v>
      </c>
      <c r="M709" t="s">
        <v>5</v>
      </c>
      <c r="N709">
        <v>10.090041272903999</v>
      </c>
      <c r="O709" t="s">
        <v>6</v>
      </c>
      <c r="P709">
        <v>45000</v>
      </c>
      <c r="Q709" t="s">
        <v>7</v>
      </c>
      <c r="R709">
        <v>45000</v>
      </c>
      <c r="S709" t="s">
        <v>21</v>
      </c>
      <c r="T709" t="s">
        <v>4683</v>
      </c>
      <c r="U709" t="s">
        <v>4684</v>
      </c>
      <c r="V709" t="s">
        <v>4685</v>
      </c>
      <c r="W709">
        <v>2.6750300000000001E-2</v>
      </c>
    </row>
    <row r="710" spans="5:23">
      <c r="E710" t="s">
        <v>22</v>
      </c>
      <c r="F710">
        <v>28518.400000000001</v>
      </c>
      <c r="G710" t="s">
        <v>1</v>
      </c>
      <c r="H710" t="s">
        <v>23</v>
      </c>
      <c r="I710" t="s">
        <v>3</v>
      </c>
      <c r="J710">
        <v>0.89471199999999995</v>
      </c>
      <c r="K710" t="s">
        <v>4</v>
      </c>
      <c r="L710">
        <v>4380.3500000000004</v>
      </c>
      <c r="M710" t="s">
        <v>5</v>
      </c>
      <c r="N710">
        <v>10.273155889092999</v>
      </c>
      <c r="O710" t="s">
        <v>6</v>
      </c>
      <c r="P710">
        <v>45000</v>
      </c>
      <c r="Q710" t="s">
        <v>7</v>
      </c>
      <c r="R710">
        <v>45000</v>
      </c>
      <c r="S710" t="s">
        <v>24</v>
      </c>
      <c r="T710" t="s">
        <v>4686</v>
      </c>
      <c r="U710" t="s">
        <v>4687</v>
      </c>
      <c r="V710" t="s">
        <v>4688</v>
      </c>
      <c r="W710">
        <v>3.4609599999999997E-2</v>
      </c>
    </row>
    <row r="711" spans="5:23">
      <c r="E711" t="s">
        <v>25</v>
      </c>
      <c r="F711">
        <v>28518.400000000001</v>
      </c>
      <c r="G711" t="s">
        <v>1</v>
      </c>
      <c r="H711" t="s">
        <v>23</v>
      </c>
      <c r="I711" t="s">
        <v>3</v>
      </c>
      <c r="J711">
        <v>0.89471199999999995</v>
      </c>
      <c r="K711" t="s">
        <v>4</v>
      </c>
      <c r="L711">
        <v>4380.3500000000004</v>
      </c>
      <c r="M711" t="s">
        <v>5</v>
      </c>
      <c r="N711">
        <v>10.273155889092999</v>
      </c>
      <c r="O711" t="s">
        <v>6</v>
      </c>
      <c r="P711">
        <v>45000</v>
      </c>
      <c r="Q711" t="s">
        <v>7</v>
      </c>
      <c r="R711">
        <v>45000</v>
      </c>
      <c r="S711" t="s">
        <v>26</v>
      </c>
      <c r="T711" t="s">
        <v>4686</v>
      </c>
      <c r="U711" t="s">
        <v>4687</v>
      </c>
      <c r="V711" t="s">
        <v>4688</v>
      </c>
      <c r="W711">
        <v>3.4609599999999997E-2</v>
      </c>
    </row>
    <row r="712" spans="5:23">
      <c r="E712" t="s">
        <v>25</v>
      </c>
      <c r="F712">
        <v>27827.200000000001</v>
      </c>
      <c r="G712" t="s">
        <v>1</v>
      </c>
      <c r="H712" t="s">
        <v>27</v>
      </c>
      <c r="I712" t="s">
        <v>3</v>
      </c>
      <c r="J712">
        <v>0.89971000000000001</v>
      </c>
      <c r="K712" t="s">
        <v>4</v>
      </c>
      <c r="L712">
        <v>4439.41</v>
      </c>
      <c r="M712" t="s">
        <v>5</v>
      </c>
      <c r="N712">
        <v>10.136478124816</v>
      </c>
      <c r="O712" t="s">
        <v>6</v>
      </c>
      <c r="P712">
        <v>45000</v>
      </c>
      <c r="Q712" t="s">
        <v>7</v>
      </c>
      <c r="R712">
        <v>45000</v>
      </c>
      <c r="S712" t="s">
        <v>28</v>
      </c>
      <c r="T712" t="s">
        <v>4689</v>
      </c>
      <c r="U712" t="s">
        <v>4690</v>
      </c>
      <c r="V712" t="s">
        <v>4691</v>
      </c>
      <c r="W712">
        <v>3.5672799999999998E-2</v>
      </c>
    </row>
    <row r="713" spans="5:23">
      <c r="E713" t="s">
        <v>29</v>
      </c>
      <c r="F713">
        <v>27827.200000000001</v>
      </c>
      <c r="G713" t="s">
        <v>1</v>
      </c>
      <c r="H713" t="s">
        <v>27</v>
      </c>
      <c r="I713" t="s">
        <v>3</v>
      </c>
      <c r="J713">
        <v>0.89971000000000001</v>
      </c>
      <c r="K713" t="s">
        <v>4</v>
      </c>
      <c r="L713">
        <v>4439.41</v>
      </c>
      <c r="M713" t="s">
        <v>5</v>
      </c>
      <c r="N713">
        <v>10.136478124816</v>
      </c>
      <c r="O713" t="s">
        <v>6</v>
      </c>
      <c r="P713">
        <v>45000</v>
      </c>
      <c r="Q713" t="s">
        <v>7</v>
      </c>
      <c r="R713">
        <v>45000</v>
      </c>
      <c r="S713" t="s">
        <v>28</v>
      </c>
      <c r="T713" t="s">
        <v>4689</v>
      </c>
      <c r="U713" t="s">
        <v>4690</v>
      </c>
      <c r="V713" t="s">
        <v>4691</v>
      </c>
      <c r="W713">
        <v>3.5672799999999998E-2</v>
      </c>
    </row>
    <row r="714" spans="5:23">
      <c r="E714" t="s">
        <v>29</v>
      </c>
      <c r="F714">
        <v>30890.1</v>
      </c>
      <c r="G714" t="s">
        <v>1</v>
      </c>
      <c r="H714" t="s">
        <v>30</v>
      </c>
      <c r="I714" t="s">
        <v>3</v>
      </c>
      <c r="J714">
        <v>0.86378600000000005</v>
      </c>
      <c r="K714" t="s">
        <v>4</v>
      </c>
      <c r="L714">
        <v>4338.78</v>
      </c>
      <c r="M714" t="s">
        <v>5</v>
      </c>
      <c r="N714">
        <v>10.371581343202999</v>
      </c>
      <c r="O714" t="s">
        <v>6</v>
      </c>
      <c r="P714">
        <v>45000</v>
      </c>
      <c r="Q714" t="s">
        <v>7</v>
      </c>
      <c r="R714">
        <v>45000</v>
      </c>
      <c r="S714" t="s">
        <v>31</v>
      </c>
      <c r="T714" t="s">
        <v>4692</v>
      </c>
      <c r="U714" t="s">
        <v>4693</v>
      </c>
      <c r="V714" t="s">
        <v>4694</v>
      </c>
      <c r="W714">
        <v>4.5341300000000001E-2</v>
      </c>
    </row>
    <row r="715" spans="5:23">
      <c r="E715" t="s">
        <v>32</v>
      </c>
      <c r="F715">
        <v>30890.1</v>
      </c>
      <c r="G715" t="s">
        <v>1</v>
      </c>
      <c r="H715" t="s">
        <v>30</v>
      </c>
      <c r="I715" t="s">
        <v>3</v>
      </c>
      <c r="J715">
        <v>0.86378600000000005</v>
      </c>
      <c r="K715" t="s">
        <v>4</v>
      </c>
      <c r="L715">
        <v>4338.78</v>
      </c>
      <c r="M715" t="s">
        <v>5</v>
      </c>
      <c r="N715">
        <v>10.371581343202999</v>
      </c>
      <c r="O715" t="s">
        <v>6</v>
      </c>
      <c r="P715">
        <v>45000</v>
      </c>
      <c r="Q715" t="s">
        <v>7</v>
      </c>
      <c r="R715">
        <v>45000</v>
      </c>
      <c r="S715" t="s">
        <v>33</v>
      </c>
      <c r="T715" t="s">
        <v>4692</v>
      </c>
      <c r="U715" t="s">
        <v>4693</v>
      </c>
      <c r="V715" t="s">
        <v>4694</v>
      </c>
      <c r="W715">
        <v>4.5341300000000001E-2</v>
      </c>
    </row>
    <row r="716" spans="5:23">
      <c r="E716" t="s">
        <v>32</v>
      </c>
      <c r="F716">
        <v>29908.3</v>
      </c>
      <c r="G716" t="s">
        <v>1</v>
      </c>
      <c r="H716" t="s">
        <v>17</v>
      </c>
      <c r="I716" t="s">
        <v>3</v>
      </c>
      <c r="J716">
        <v>0.86987899999999996</v>
      </c>
      <c r="K716" t="s">
        <v>4</v>
      </c>
      <c r="L716">
        <v>4418.66</v>
      </c>
      <c r="M716" t="s">
        <v>5</v>
      </c>
      <c r="N716">
        <v>10.184083887985</v>
      </c>
      <c r="O716" t="s">
        <v>6</v>
      </c>
      <c r="P716">
        <v>45000</v>
      </c>
      <c r="Q716" t="s">
        <v>7</v>
      </c>
      <c r="R716">
        <v>45000</v>
      </c>
      <c r="S716" t="s">
        <v>34</v>
      </c>
      <c r="T716" t="s">
        <v>4695</v>
      </c>
      <c r="U716" t="s">
        <v>4696</v>
      </c>
      <c r="V716" t="s">
        <v>4697</v>
      </c>
      <c r="W716">
        <v>4.4418399999999997E-2</v>
      </c>
    </row>
    <row r="717" spans="5:23">
      <c r="E717" t="s">
        <v>35</v>
      </c>
      <c r="F717">
        <v>29908.3</v>
      </c>
      <c r="G717" t="s">
        <v>1</v>
      </c>
      <c r="H717" t="s">
        <v>17</v>
      </c>
      <c r="I717" t="s">
        <v>3</v>
      </c>
      <c r="J717">
        <v>0.86987899999999996</v>
      </c>
      <c r="K717" t="s">
        <v>4</v>
      </c>
      <c r="L717">
        <v>4418.66</v>
      </c>
      <c r="M717" t="s">
        <v>5</v>
      </c>
      <c r="N717">
        <v>10.184083887985</v>
      </c>
      <c r="O717" t="s">
        <v>6</v>
      </c>
      <c r="P717">
        <v>45000</v>
      </c>
      <c r="Q717" t="s">
        <v>7</v>
      </c>
      <c r="R717">
        <v>45000</v>
      </c>
      <c r="S717" t="s">
        <v>34</v>
      </c>
      <c r="T717" t="s">
        <v>4695</v>
      </c>
      <c r="U717" t="s">
        <v>4696</v>
      </c>
      <c r="V717" t="s">
        <v>4697</v>
      </c>
      <c r="W717">
        <v>4.4418399999999997E-2</v>
      </c>
    </row>
    <row r="718" spans="5:23">
      <c r="E718" t="s">
        <v>35</v>
      </c>
      <c r="F718">
        <v>33753.199999999997</v>
      </c>
      <c r="G718" t="s">
        <v>1</v>
      </c>
      <c r="H718" t="s">
        <v>36</v>
      </c>
      <c r="I718" t="s">
        <v>3</v>
      </c>
      <c r="J718">
        <v>0.83010899999999999</v>
      </c>
      <c r="K718" t="s">
        <v>4</v>
      </c>
      <c r="L718">
        <v>4299.47</v>
      </c>
      <c r="M718" t="s">
        <v>5</v>
      </c>
      <c r="N718">
        <v>10.466401481273</v>
      </c>
      <c r="O718" t="s">
        <v>6</v>
      </c>
      <c r="P718">
        <v>45000</v>
      </c>
      <c r="Q718" t="s">
        <v>7</v>
      </c>
      <c r="R718">
        <v>45000</v>
      </c>
      <c r="S718" t="s">
        <v>37</v>
      </c>
      <c r="T718" t="s">
        <v>4698</v>
      </c>
      <c r="U718" t="s">
        <v>4699</v>
      </c>
      <c r="V718" t="s">
        <v>4700</v>
      </c>
      <c r="W718">
        <v>5.8493400000000001E-2</v>
      </c>
    </row>
    <row r="719" spans="5:23">
      <c r="E719" t="s">
        <v>38</v>
      </c>
      <c r="F719">
        <v>33753.199999999997</v>
      </c>
      <c r="G719" t="s">
        <v>1</v>
      </c>
      <c r="H719" t="s">
        <v>36</v>
      </c>
      <c r="I719" t="s">
        <v>3</v>
      </c>
      <c r="J719">
        <v>0.83010899999999999</v>
      </c>
      <c r="K719" t="s">
        <v>4</v>
      </c>
      <c r="L719">
        <v>4299.47</v>
      </c>
      <c r="M719" t="s">
        <v>5</v>
      </c>
      <c r="N719">
        <v>10.466401481273</v>
      </c>
      <c r="O719" t="s">
        <v>6</v>
      </c>
      <c r="P719">
        <v>45000</v>
      </c>
      <c r="Q719" t="s">
        <v>7</v>
      </c>
      <c r="R719">
        <v>45000</v>
      </c>
      <c r="S719" t="s">
        <v>39</v>
      </c>
      <c r="T719" t="s">
        <v>4698</v>
      </c>
      <c r="U719" t="s">
        <v>4699</v>
      </c>
      <c r="V719" t="s">
        <v>4700</v>
      </c>
      <c r="W719">
        <v>5.8493400000000001E-2</v>
      </c>
    </row>
    <row r="720" spans="5:23">
      <c r="E720" t="s">
        <v>38</v>
      </c>
      <c r="F720">
        <v>32578.1</v>
      </c>
      <c r="G720" t="s">
        <v>1</v>
      </c>
      <c r="H720" t="s">
        <v>40</v>
      </c>
      <c r="I720" t="s">
        <v>3</v>
      </c>
      <c r="J720">
        <v>0.83548299999999998</v>
      </c>
      <c r="K720" t="s">
        <v>4</v>
      </c>
      <c r="L720">
        <v>4397.43</v>
      </c>
      <c r="M720" t="s">
        <v>5</v>
      </c>
      <c r="N720">
        <v>10.233248261115</v>
      </c>
      <c r="O720" t="s">
        <v>6</v>
      </c>
      <c r="P720">
        <v>45000</v>
      </c>
      <c r="Q720" t="s">
        <v>7</v>
      </c>
      <c r="R720">
        <v>45000</v>
      </c>
      <c r="S720" t="s">
        <v>41</v>
      </c>
      <c r="T720" t="s">
        <v>4701</v>
      </c>
      <c r="U720" t="s">
        <v>4702</v>
      </c>
      <c r="V720" t="s">
        <v>4703</v>
      </c>
      <c r="W720">
        <v>5.5786799999999998E-2</v>
      </c>
    </row>
    <row r="721" spans="5:23">
      <c r="E721" t="s">
        <v>42</v>
      </c>
      <c r="F721">
        <v>32578.1</v>
      </c>
      <c r="G721" t="s">
        <v>1</v>
      </c>
      <c r="H721" t="s">
        <v>40</v>
      </c>
      <c r="I721" t="s">
        <v>3</v>
      </c>
      <c r="J721">
        <v>0.83548299999999998</v>
      </c>
      <c r="K721" t="s">
        <v>4</v>
      </c>
      <c r="L721">
        <v>4397.43</v>
      </c>
      <c r="M721" t="s">
        <v>5</v>
      </c>
      <c r="N721">
        <v>10.233248261115</v>
      </c>
      <c r="O721" t="s">
        <v>6</v>
      </c>
      <c r="P721">
        <v>45000</v>
      </c>
      <c r="Q721" t="s">
        <v>7</v>
      </c>
      <c r="R721">
        <v>45000</v>
      </c>
      <c r="S721" t="s">
        <v>41</v>
      </c>
      <c r="T721" t="s">
        <v>4701</v>
      </c>
      <c r="U721" t="s">
        <v>4702</v>
      </c>
      <c r="V721" t="s">
        <v>4703</v>
      </c>
      <c r="W721">
        <v>5.5786799999999998E-2</v>
      </c>
    </row>
    <row r="722" spans="5:23">
      <c r="E722" t="s">
        <v>42</v>
      </c>
      <c r="F722">
        <v>23076.9</v>
      </c>
      <c r="G722" t="s">
        <v>1</v>
      </c>
      <c r="H722" t="s">
        <v>14</v>
      </c>
      <c r="I722" t="s">
        <v>3</v>
      </c>
      <c r="J722">
        <v>0.98347300000000004</v>
      </c>
      <c r="K722" t="s">
        <v>4</v>
      </c>
      <c r="L722">
        <v>4480.2</v>
      </c>
      <c r="M722" t="s">
        <v>5</v>
      </c>
      <c r="N722">
        <v>10.044187935176</v>
      </c>
      <c r="O722" t="s">
        <v>6</v>
      </c>
      <c r="P722">
        <v>45000</v>
      </c>
      <c r="Q722" t="s">
        <v>7</v>
      </c>
      <c r="R722">
        <v>45000</v>
      </c>
      <c r="S722" t="s">
        <v>43</v>
      </c>
      <c r="T722" t="s">
        <v>4704</v>
      </c>
      <c r="U722" t="s">
        <v>4705</v>
      </c>
      <c r="V722" t="s">
        <v>4706</v>
      </c>
      <c r="W722">
        <v>5.1591199999999997E-3</v>
      </c>
    </row>
    <row r="723" spans="5:23">
      <c r="E723" t="s">
        <v>44</v>
      </c>
      <c r="F723">
        <v>23076.9</v>
      </c>
      <c r="G723" t="s">
        <v>1</v>
      </c>
      <c r="H723" t="s">
        <v>14</v>
      </c>
      <c r="I723" t="s">
        <v>3</v>
      </c>
      <c r="J723">
        <v>0.98347300000000004</v>
      </c>
      <c r="K723" t="s">
        <v>4</v>
      </c>
      <c r="L723">
        <v>4480.2</v>
      </c>
      <c r="M723" t="s">
        <v>5</v>
      </c>
      <c r="N723">
        <v>10.044187935176</v>
      </c>
      <c r="O723" t="s">
        <v>6</v>
      </c>
      <c r="P723">
        <v>45000</v>
      </c>
      <c r="Q723" t="s">
        <v>7</v>
      </c>
      <c r="R723">
        <v>45000</v>
      </c>
      <c r="S723" t="s">
        <v>45</v>
      </c>
      <c r="T723" t="s">
        <v>4704</v>
      </c>
      <c r="U723" t="s">
        <v>4705</v>
      </c>
      <c r="V723" t="s">
        <v>4706</v>
      </c>
      <c r="W723">
        <v>5.1591199999999997E-3</v>
      </c>
    </row>
    <row r="724" spans="5:23">
      <c r="E724" t="s">
        <v>44</v>
      </c>
      <c r="F724">
        <v>23167.9</v>
      </c>
      <c r="G724" t="s">
        <v>1</v>
      </c>
      <c r="H724" t="s">
        <v>10</v>
      </c>
      <c r="I724" t="s">
        <v>3</v>
      </c>
      <c r="J724">
        <v>0.98046</v>
      </c>
      <c r="K724" t="s">
        <v>4</v>
      </c>
      <c r="L724">
        <v>4490.07</v>
      </c>
      <c r="M724" t="s">
        <v>5</v>
      </c>
      <c r="N724">
        <v>10.022114464372001</v>
      </c>
      <c r="O724" t="s">
        <v>6</v>
      </c>
      <c r="P724">
        <v>45000</v>
      </c>
      <c r="Q724" t="s">
        <v>7</v>
      </c>
      <c r="R724">
        <v>45000</v>
      </c>
      <c r="S724" t="s">
        <v>11</v>
      </c>
      <c r="T724" t="s">
        <v>4674</v>
      </c>
      <c r="U724" t="s">
        <v>4675</v>
      </c>
      <c r="V724" t="s">
        <v>4676</v>
      </c>
      <c r="W724">
        <v>5.4552699999999999E-3</v>
      </c>
    </row>
    <row r="725" spans="5:23">
      <c r="E725" t="s">
        <v>0</v>
      </c>
      <c r="F725">
        <v>24247.9</v>
      </c>
      <c r="G725" t="s">
        <v>1</v>
      </c>
      <c r="H725" t="s">
        <v>2</v>
      </c>
      <c r="I725" t="s">
        <v>3</v>
      </c>
      <c r="J725">
        <v>0.96155900000000005</v>
      </c>
      <c r="K725" t="s">
        <v>4</v>
      </c>
      <c r="L725">
        <v>4460.3999999999996</v>
      </c>
      <c r="M725" t="s">
        <v>5</v>
      </c>
      <c r="N725">
        <v>10.088773676582999</v>
      </c>
      <c r="O725" t="s">
        <v>6</v>
      </c>
      <c r="P725">
        <v>45000</v>
      </c>
      <c r="Q725" t="s">
        <v>7</v>
      </c>
      <c r="R725">
        <v>45000</v>
      </c>
      <c r="S725" t="s">
        <v>8</v>
      </c>
      <c r="T725" t="s">
        <v>3673</v>
      </c>
      <c r="U725" t="s">
        <v>4707</v>
      </c>
      <c r="V725" t="s">
        <v>4708</v>
      </c>
      <c r="W725">
        <v>1.3499300000000001E-2</v>
      </c>
    </row>
    <row r="726" spans="5:23">
      <c r="E726" t="s">
        <v>9</v>
      </c>
      <c r="F726">
        <v>23079.3</v>
      </c>
      <c r="G726" t="s">
        <v>1</v>
      </c>
      <c r="H726" t="s">
        <v>10</v>
      </c>
      <c r="I726" t="s">
        <v>3</v>
      </c>
      <c r="J726">
        <v>0.98233999999999999</v>
      </c>
      <c r="K726" t="s">
        <v>4</v>
      </c>
      <c r="L726">
        <v>4490.07</v>
      </c>
      <c r="M726" t="s">
        <v>5</v>
      </c>
      <c r="N726">
        <v>10.022114464372001</v>
      </c>
      <c r="O726" t="s">
        <v>6</v>
      </c>
      <c r="P726">
        <v>45000</v>
      </c>
      <c r="Q726" t="s">
        <v>7</v>
      </c>
      <c r="R726">
        <v>45000</v>
      </c>
      <c r="S726" t="s">
        <v>11</v>
      </c>
      <c r="T726" t="s">
        <v>4709</v>
      </c>
      <c r="U726" t="s">
        <v>4710</v>
      </c>
      <c r="V726" t="s">
        <v>4711</v>
      </c>
      <c r="W726">
        <v>4.3988899999999999E-3</v>
      </c>
    </row>
    <row r="727" spans="5:23">
      <c r="E727" t="s">
        <v>12</v>
      </c>
      <c r="F727">
        <v>24247.9</v>
      </c>
      <c r="G727" t="s">
        <v>1</v>
      </c>
      <c r="H727" t="s">
        <v>2</v>
      </c>
      <c r="I727" t="s">
        <v>3</v>
      </c>
      <c r="J727">
        <v>0.96155900000000005</v>
      </c>
      <c r="K727" t="s">
        <v>4</v>
      </c>
      <c r="L727">
        <v>4460.3999999999996</v>
      </c>
      <c r="M727" t="s">
        <v>5</v>
      </c>
      <c r="N727">
        <v>10.088773676582999</v>
      </c>
      <c r="O727" t="s">
        <v>6</v>
      </c>
      <c r="P727">
        <v>45000</v>
      </c>
      <c r="Q727" t="s">
        <v>7</v>
      </c>
      <c r="R727">
        <v>45000</v>
      </c>
      <c r="S727" t="s">
        <v>13</v>
      </c>
      <c r="T727" t="s">
        <v>3673</v>
      </c>
      <c r="U727" t="s">
        <v>4707</v>
      </c>
      <c r="V727" t="s">
        <v>4708</v>
      </c>
      <c r="W727">
        <v>1.3499300000000001E-2</v>
      </c>
    </row>
    <row r="728" spans="5:23">
      <c r="E728" t="s">
        <v>12</v>
      </c>
      <c r="F728">
        <v>24020.799999999999</v>
      </c>
      <c r="G728" t="s">
        <v>1</v>
      </c>
      <c r="H728" t="s">
        <v>14</v>
      </c>
      <c r="I728" t="s">
        <v>3</v>
      </c>
      <c r="J728">
        <v>0.96396300000000001</v>
      </c>
      <c r="K728" t="s">
        <v>4</v>
      </c>
      <c r="L728">
        <v>4480.1400000000003</v>
      </c>
      <c r="M728" t="s">
        <v>5</v>
      </c>
      <c r="N728">
        <v>10.044334432472001</v>
      </c>
      <c r="O728" t="s">
        <v>6</v>
      </c>
      <c r="P728">
        <v>45000</v>
      </c>
      <c r="Q728" t="s">
        <v>7</v>
      </c>
      <c r="R728">
        <v>45000</v>
      </c>
      <c r="S728" t="s">
        <v>15</v>
      </c>
      <c r="T728" t="s">
        <v>4712</v>
      </c>
      <c r="U728" t="s">
        <v>4713</v>
      </c>
      <c r="V728" t="s">
        <v>4714</v>
      </c>
      <c r="W728">
        <v>1.22325E-2</v>
      </c>
    </row>
    <row r="729" spans="5:23">
      <c r="E729" t="s">
        <v>16</v>
      </c>
      <c r="F729">
        <v>24020.799999999999</v>
      </c>
      <c r="G729" t="s">
        <v>1</v>
      </c>
      <c r="H729" t="s">
        <v>14</v>
      </c>
      <c r="I729" t="s">
        <v>3</v>
      </c>
      <c r="J729">
        <v>0.96396300000000001</v>
      </c>
      <c r="K729" t="s">
        <v>4</v>
      </c>
      <c r="L729">
        <v>4480.1400000000003</v>
      </c>
      <c r="M729" t="s">
        <v>5</v>
      </c>
      <c r="N729">
        <v>10.044334432472001</v>
      </c>
      <c r="O729" t="s">
        <v>6</v>
      </c>
      <c r="P729">
        <v>45000</v>
      </c>
      <c r="Q729" t="s">
        <v>7</v>
      </c>
      <c r="R729">
        <v>45000</v>
      </c>
      <c r="S729" t="s">
        <v>15</v>
      </c>
      <c r="T729" t="s">
        <v>4712</v>
      </c>
      <c r="U729" t="s">
        <v>4713</v>
      </c>
      <c r="V729" t="s">
        <v>4714</v>
      </c>
      <c r="W729">
        <v>1.22325E-2</v>
      </c>
    </row>
    <row r="730" spans="5:23">
      <c r="E730" t="s">
        <v>16</v>
      </c>
      <c r="F730">
        <v>26227.599999999999</v>
      </c>
      <c r="G730" t="s">
        <v>1</v>
      </c>
      <c r="H730" t="s">
        <v>17</v>
      </c>
      <c r="I730" t="s">
        <v>3</v>
      </c>
      <c r="J730">
        <v>0.92871800000000004</v>
      </c>
      <c r="K730" t="s">
        <v>4</v>
      </c>
      <c r="L730">
        <v>4420.5200000000004</v>
      </c>
      <c r="M730" t="s">
        <v>5</v>
      </c>
      <c r="N730">
        <v>10.179795972925</v>
      </c>
      <c r="O730" t="s">
        <v>6</v>
      </c>
      <c r="P730">
        <v>45000</v>
      </c>
      <c r="Q730" t="s">
        <v>7</v>
      </c>
      <c r="R730">
        <v>45000</v>
      </c>
      <c r="S730" t="s">
        <v>18</v>
      </c>
      <c r="T730" t="s">
        <v>4715</v>
      </c>
      <c r="U730" t="s">
        <v>4716</v>
      </c>
      <c r="V730" t="s">
        <v>4717</v>
      </c>
      <c r="W730">
        <v>2.68147E-2</v>
      </c>
    </row>
    <row r="731" spans="5:23">
      <c r="E731" t="s">
        <v>19</v>
      </c>
      <c r="F731">
        <v>26227.599999999999</v>
      </c>
      <c r="G731" t="s">
        <v>1</v>
      </c>
      <c r="H731" t="s">
        <v>17</v>
      </c>
      <c r="I731" t="s">
        <v>3</v>
      </c>
      <c r="J731">
        <v>0.92871800000000004</v>
      </c>
      <c r="K731" t="s">
        <v>4</v>
      </c>
      <c r="L731">
        <v>4420.5200000000004</v>
      </c>
      <c r="M731" t="s">
        <v>5</v>
      </c>
      <c r="N731">
        <v>10.179795972925</v>
      </c>
      <c r="O731" t="s">
        <v>6</v>
      </c>
      <c r="P731">
        <v>45000</v>
      </c>
      <c r="Q731" t="s">
        <v>7</v>
      </c>
      <c r="R731">
        <v>45000</v>
      </c>
      <c r="S731" t="s">
        <v>20</v>
      </c>
      <c r="T731" t="s">
        <v>4715</v>
      </c>
      <c r="U731" t="s">
        <v>4716</v>
      </c>
      <c r="V731" t="s">
        <v>4717</v>
      </c>
      <c r="W731">
        <v>2.68147E-2</v>
      </c>
    </row>
    <row r="732" spans="5:23">
      <c r="E732" t="s">
        <v>19</v>
      </c>
      <c r="F732">
        <v>26189.1</v>
      </c>
      <c r="G732" t="s">
        <v>1</v>
      </c>
      <c r="H732" t="s">
        <v>2</v>
      </c>
      <c r="I732" t="s">
        <v>3</v>
      </c>
      <c r="J732">
        <v>0.92528500000000002</v>
      </c>
      <c r="K732" t="s">
        <v>4</v>
      </c>
      <c r="L732">
        <v>4459.93</v>
      </c>
      <c r="M732" t="s">
        <v>5</v>
      </c>
      <c r="N732">
        <v>10.089846273176001</v>
      </c>
      <c r="O732" t="s">
        <v>6</v>
      </c>
      <c r="P732">
        <v>45000</v>
      </c>
      <c r="Q732" t="s">
        <v>7</v>
      </c>
      <c r="R732">
        <v>45000</v>
      </c>
      <c r="S732" t="s">
        <v>21</v>
      </c>
      <c r="T732" t="s">
        <v>4718</v>
      </c>
      <c r="U732" t="s">
        <v>4719</v>
      </c>
      <c r="V732" t="s">
        <v>4720</v>
      </c>
      <c r="W732">
        <v>2.6836100000000002E-2</v>
      </c>
    </row>
    <row r="733" spans="5:23">
      <c r="E733" t="s">
        <v>22</v>
      </c>
      <c r="F733">
        <v>26189.1</v>
      </c>
      <c r="G733" t="s">
        <v>1</v>
      </c>
      <c r="H733" t="s">
        <v>2</v>
      </c>
      <c r="I733" t="s">
        <v>3</v>
      </c>
      <c r="J733">
        <v>0.92528500000000002</v>
      </c>
      <c r="K733" t="s">
        <v>4</v>
      </c>
      <c r="L733">
        <v>4459.93</v>
      </c>
      <c r="M733" t="s">
        <v>5</v>
      </c>
      <c r="N733">
        <v>10.089846273176001</v>
      </c>
      <c r="O733" t="s">
        <v>6</v>
      </c>
      <c r="P733">
        <v>45000</v>
      </c>
      <c r="Q733" t="s">
        <v>7</v>
      </c>
      <c r="R733">
        <v>45000</v>
      </c>
      <c r="S733" t="s">
        <v>21</v>
      </c>
      <c r="T733" t="s">
        <v>4718</v>
      </c>
      <c r="U733" t="s">
        <v>4719</v>
      </c>
      <c r="V733" t="s">
        <v>4720</v>
      </c>
      <c r="W733">
        <v>2.6836100000000002E-2</v>
      </c>
    </row>
    <row r="734" spans="5:23">
      <c r="E734" t="s">
        <v>22</v>
      </c>
      <c r="F734">
        <v>28398.3</v>
      </c>
      <c r="G734" t="s">
        <v>1</v>
      </c>
      <c r="H734" t="s">
        <v>23</v>
      </c>
      <c r="I734" t="s">
        <v>3</v>
      </c>
      <c r="J734">
        <v>0.89665300000000003</v>
      </c>
      <c r="K734" t="s">
        <v>4</v>
      </c>
      <c r="L734">
        <v>4379.8500000000004</v>
      </c>
      <c r="M734" t="s">
        <v>5</v>
      </c>
      <c r="N734">
        <v>10.274325095469001</v>
      </c>
      <c r="O734" t="s">
        <v>6</v>
      </c>
      <c r="P734">
        <v>45000</v>
      </c>
      <c r="Q734" t="s">
        <v>7</v>
      </c>
      <c r="R734">
        <v>45000</v>
      </c>
      <c r="S734" t="s">
        <v>24</v>
      </c>
      <c r="T734" t="s">
        <v>4721</v>
      </c>
      <c r="U734" t="s">
        <v>4722</v>
      </c>
      <c r="V734" t="s">
        <v>4723</v>
      </c>
      <c r="W734">
        <v>2.7262000000000002E-2</v>
      </c>
    </row>
    <row r="735" spans="5:23">
      <c r="E735" t="s">
        <v>25</v>
      </c>
      <c r="F735">
        <v>28398.3</v>
      </c>
      <c r="G735" t="s">
        <v>1</v>
      </c>
      <c r="H735" t="s">
        <v>23</v>
      </c>
      <c r="I735" t="s">
        <v>3</v>
      </c>
      <c r="J735">
        <v>0.89665300000000003</v>
      </c>
      <c r="K735" t="s">
        <v>4</v>
      </c>
      <c r="L735">
        <v>4379.8500000000004</v>
      </c>
      <c r="M735" t="s">
        <v>5</v>
      </c>
      <c r="N735">
        <v>10.274325095469001</v>
      </c>
      <c r="O735" t="s">
        <v>6</v>
      </c>
      <c r="P735">
        <v>45000</v>
      </c>
      <c r="Q735" t="s">
        <v>7</v>
      </c>
      <c r="R735">
        <v>45000</v>
      </c>
      <c r="S735" t="s">
        <v>26</v>
      </c>
      <c r="T735" t="s">
        <v>4721</v>
      </c>
      <c r="U735" t="s">
        <v>4722</v>
      </c>
      <c r="V735" t="s">
        <v>4723</v>
      </c>
      <c r="W735">
        <v>2.7262000000000002E-2</v>
      </c>
    </row>
    <row r="736" spans="5:23">
      <c r="E736" t="s">
        <v>25</v>
      </c>
      <c r="F736">
        <v>28314.400000000001</v>
      </c>
      <c r="G736" t="s">
        <v>1</v>
      </c>
      <c r="H736" t="s">
        <v>27</v>
      </c>
      <c r="I736" t="s">
        <v>3</v>
      </c>
      <c r="J736">
        <v>0.89194899999999999</v>
      </c>
      <c r="K736" t="s">
        <v>4</v>
      </c>
      <c r="L736">
        <v>4439.28</v>
      </c>
      <c r="M736" t="s">
        <v>5</v>
      </c>
      <c r="N736">
        <v>10.136770525408</v>
      </c>
      <c r="O736" t="s">
        <v>6</v>
      </c>
      <c r="P736">
        <v>45000</v>
      </c>
      <c r="Q736" t="s">
        <v>7</v>
      </c>
      <c r="R736">
        <v>45000</v>
      </c>
      <c r="S736" t="s">
        <v>28</v>
      </c>
      <c r="T736" t="s">
        <v>4724</v>
      </c>
      <c r="U736" t="s">
        <v>4725</v>
      </c>
      <c r="V736" t="s">
        <v>4726</v>
      </c>
      <c r="W736">
        <v>3.7261799999999998E-2</v>
      </c>
    </row>
    <row r="737" spans="5:23">
      <c r="E737" t="s">
        <v>29</v>
      </c>
      <c r="F737">
        <v>28314.400000000001</v>
      </c>
      <c r="G737" t="s">
        <v>1</v>
      </c>
      <c r="H737" t="s">
        <v>27</v>
      </c>
      <c r="I737" t="s">
        <v>3</v>
      </c>
      <c r="J737">
        <v>0.89194899999999999</v>
      </c>
      <c r="K737" t="s">
        <v>4</v>
      </c>
      <c r="L737">
        <v>4439.28</v>
      </c>
      <c r="M737" t="s">
        <v>5</v>
      </c>
      <c r="N737">
        <v>10.136770525408</v>
      </c>
      <c r="O737" t="s">
        <v>6</v>
      </c>
      <c r="P737">
        <v>45000</v>
      </c>
      <c r="Q737" t="s">
        <v>7</v>
      </c>
      <c r="R737">
        <v>45000</v>
      </c>
      <c r="S737" t="s">
        <v>28</v>
      </c>
      <c r="T737" t="s">
        <v>4724</v>
      </c>
      <c r="U737" t="s">
        <v>4725</v>
      </c>
      <c r="V737" t="s">
        <v>4726</v>
      </c>
      <c r="W737">
        <v>3.7261799999999998E-2</v>
      </c>
    </row>
    <row r="738" spans="5:23">
      <c r="E738" t="s">
        <v>29</v>
      </c>
      <c r="F738">
        <v>30686.2</v>
      </c>
      <c r="G738" t="s">
        <v>1</v>
      </c>
      <c r="H738" t="s">
        <v>30</v>
      </c>
      <c r="I738" t="s">
        <v>3</v>
      </c>
      <c r="J738">
        <v>0.86652200000000001</v>
      </c>
      <c r="K738" t="s">
        <v>4</v>
      </c>
      <c r="L738">
        <v>4340.08</v>
      </c>
      <c r="M738" t="s">
        <v>5</v>
      </c>
      <c r="N738">
        <v>10.368463723539</v>
      </c>
      <c r="O738" t="s">
        <v>6</v>
      </c>
      <c r="P738">
        <v>45000</v>
      </c>
      <c r="Q738" t="s">
        <v>7</v>
      </c>
      <c r="R738">
        <v>45000</v>
      </c>
      <c r="S738" t="s">
        <v>31</v>
      </c>
      <c r="T738" t="s">
        <v>4727</v>
      </c>
      <c r="U738" t="s">
        <v>4728</v>
      </c>
      <c r="V738" t="s">
        <v>4729</v>
      </c>
      <c r="W738">
        <v>3.5490000000000001E-2</v>
      </c>
    </row>
    <row r="739" spans="5:23">
      <c r="E739" t="s">
        <v>32</v>
      </c>
      <c r="F739">
        <v>30686.2</v>
      </c>
      <c r="G739" t="s">
        <v>1</v>
      </c>
      <c r="H739" t="s">
        <v>30</v>
      </c>
      <c r="I739" t="s">
        <v>3</v>
      </c>
      <c r="J739">
        <v>0.86652200000000001</v>
      </c>
      <c r="K739" t="s">
        <v>4</v>
      </c>
      <c r="L739">
        <v>4340.08</v>
      </c>
      <c r="M739" t="s">
        <v>5</v>
      </c>
      <c r="N739">
        <v>10.368463723539</v>
      </c>
      <c r="O739" t="s">
        <v>6</v>
      </c>
      <c r="P739">
        <v>45000</v>
      </c>
      <c r="Q739" t="s">
        <v>7</v>
      </c>
      <c r="R739">
        <v>45000</v>
      </c>
      <c r="S739" t="s">
        <v>33</v>
      </c>
      <c r="T739" t="s">
        <v>4727</v>
      </c>
      <c r="U739" t="s">
        <v>4728</v>
      </c>
      <c r="V739" t="s">
        <v>4729</v>
      </c>
      <c r="W739">
        <v>3.5490000000000001E-2</v>
      </c>
    </row>
    <row r="740" spans="5:23">
      <c r="E740" t="s">
        <v>32</v>
      </c>
      <c r="F740">
        <v>30245</v>
      </c>
      <c r="G740" t="s">
        <v>1</v>
      </c>
      <c r="H740" t="s">
        <v>17</v>
      </c>
      <c r="I740" t="s">
        <v>3</v>
      </c>
      <c r="J740">
        <v>0.86498200000000003</v>
      </c>
      <c r="K740" t="s">
        <v>4</v>
      </c>
      <c r="L740">
        <v>4419.08</v>
      </c>
      <c r="M740" t="s">
        <v>5</v>
      </c>
      <c r="N740">
        <v>10.183109384334999</v>
      </c>
      <c r="O740" t="s">
        <v>6</v>
      </c>
      <c r="P740">
        <v>45000</v>
      </c>
      <c r="Q740" t="s">
        <v>7</v>
      </c>
      <c r="R740">
        <v>45000</v>
      </c>
      <c r="S740" t="s">
        <v>34</v>
      </c>
      <c r="T740" t="s">
        <v>4730</v>
      </c>
      <c r="U740" t="s">
        <v>4731</v>
      </c>
      <c r="V740" t="s">
        <v>4732</v>
      </c>
      <c r="W740">
        <v>4.9381099999999997E-2</v>
      </c>
    </row>
    <row r="741" spans="5:23">
      <c r="E741" t="s">
        <v>35</v>
      </c>
      <c r="F741">
        <v>30245</v>
      </c>
      <c r="G741" t="s">
        <v>1</v>
      </c>
      <c r="H741" t="s">
        <v>17</v>
      </c>
      <c r="I741" t="s">
        <v>3</v>
      </c>
      <c r="J741">
        <v>0.86498200000000003</v>
      </c>
      <c r="K741" t="s">
        <v>4</v>
      </c>
      <c r="L741">
        <v>4419.08</v>
      </c>
      <c r="M741" t="s">
        <v>5</v>
      </c>
      <c r="N741">
        <v>10.183109384334999</v>
      </c>
      <c r="O741" t="s">
        <v>6</v>
      </c>
      <c r="P741">
        <v>45000</v>
      </c>
      <c r="Q741" t="s">
        <v>7</v>
      </c>
      <c r="R741">
        <v>45000</v>
      </c>
      <c r="S741" t="s">
        <v>34</v>
      </c>
      <c r="T741" t="s">
        <v>4730</v>
      </c>
      <c r="U741" t="s">
        <v>4731</v>
      </c>
      <c r="V741" t="s">
        <v>4732</v>
      </c>
      <c r="W741">
        <v>4.9381099999999997E-2</v>
      </c>
    </row>
    <row r="742" spans="5:23">
      <c r="E742" t="s">
        <v>35</v>
      </c>
      <c r="F742">
        <v>33703.599999999999</v>
      </c>
      <c r="G742" t="s">
        <v>1</v>
      </c>
      <c r="H742" t="s">
        <v>36</v>
      </c>
      <c r="I742" t="s">
        <v>3</v>
      </c>
      <c r="J742">
        <v>0.83083499999999999</v>
      </c>
      <c r="K742" t="s">
        <v>4</v>
      </c>
      <c r="L742">
        <v>4298.2700000000004</v>
      </c>
      <c r="M742" t="s">
        <v>5</v>
      </c>
      <c r="N742">
        <v>10.469324101211001</v>
      </c>
      <c r="O742" t="s">
        <v>6</v>
      </c>
      <c r="P742">
        <v>45000</v>
      </c>
      <c r="Q742" t="s">
        <v>7</v>
      </c>
      <c r="R742">
        <v>45000</v>
      </c>
      <c r="S742" t="s">
        <v>37</v>
      </c>
      <c r="T742" t="s">
        <v>4733</v>
      </c>
      <c r="U742" t="s">
        <v>4734</v>
      </c>
      <c r="V742" t="s">
        <v>4735</v>
      </c>
      <c r="W742">
        <v>5.1008100000000001E-2</v>
      </c>
    </row>
    <row r="743" spans="5:23">
      <c r="E743" t="s">
        <v>38</v>
      </c>
      <c r="F743">
        <v>33703.599999999999</v>
      </c>
      <c r="G743" t="s">
        <v>1</v>
      </c>
      <c r="H743" t="s">
        <v>36</v>
      </c>
      <c r="I743" t="s">
        <v>3</v>
      </c>
      <c r="J743">
        <v>0.83083499999999999</v>
      </c>
      <c r="K743" t="s">
        <v>4</v>
      </c>
      <c r="L743">
        <v>4298.2700000000004</v>
      </c>
      <c r="M743" t="s">
        <v>5</v>
      </c>
      <c r="N743">
        <v>10.469324101211001</v>
      </c>
      <c r="O743" t="s">
        <v>6</v>
      </c>
      <c r="P743">
        <v>45000</v>
      </c>
      <c r="Q743" t="s">
        <v>7</v>
      </c>
      <c r="R743">
        <v>45000</v>
      </c>
      <c r="S743" t="s">
        <v>39</v>
      </c>
      <c r="T743" t="s">
        <v>4733</v>
      </c>
      <c r="U743" t="s">
        <v>4734</v>
      </c>
      <c r="V743" t="s">
        <v>4735</v>
      </c>
      <c r="W743">
        <v>5.1008100000000001E-2</v>
      </c>
    </row>
    <row r="744" spans="5:23">
      <c r="E744" t="s">
        <v>38</v>
      </c>
      <c r="F744">
        <v>32437.9</v>
      </c>
      <c r="G744" t="s">
        <v>1</v>
      </c>
      <c r="H744" t="s">
        <v>40</v>
      </c>
      <c r="I744" t="s">
        <v>3</v>
      </c>
      <c r="J744">
        <v>0.83723599999999998</v>
      </c>
      <c r="K744" t="s">
        <v>4</v>
      </c>
      <c r="L744">
        <v>4397.95</v>
      </c>
      <c r="M744" t="s">
        <v>5</v>
      </c>
      <c r="N744">
        <v>10.232030255305</v>
      </c>
      <c r="O744" t="s">
        <v>6</v>
      </c>
      <c r="P744">
        <v>45000</v>
      </c>
      <c r="Q744" t="s">
        <v>7</v>
      </c>
      <c r="R744">
        <v>45000</v>
      </c>
      <c r="S744" t="s">
        <v>41</v>
      </c>
      <c r="T744" t="s">
        <v>4736</v>
      </c>
      <c r="U744" t="s">
        <v>4737</v>
      </c>
      <c r="V744" t="s">
        <v>4738</v>
      </c>
      <c r="W744">
        <v>5.0962500000000001E-2</v>
      </c>
    </row>
    <row r="745" spans="5:23">
      <c r="E745" t="s">
        <v>42</v>
      </c>
      <c r="F745">
        <v>32437.9</v>
      </c>
      <c r="G745" t="s">
        <v>1</v>
      </c>
      <c r="H745" t="s">
        <v>40</v>
      </c>
      <c r="I745" t="s">
        <v>3</v>
      </c>
      <c r="J745">
        <v>0.83723599999999998</v>
      </c>
      <c r="K745" t="s">
        <v>4</v>
      </c>
      <c r="L745">
        <v>4397.95</v>
      </c>
      <c r="M745" t="s">
        <v>5</v>
      </c>
      <c r="N745">
        <v>10.232030255305</v>
      </c>
      <c r="O745" t="s">
        <v>6</v>
      </c>
      <c r="P745">
        <v>45000</v>
      </c>
      <c r="Q745" t="s">
        <v>7</v>
      </c>
      <c r="R745">
        <v>45000</v>
      </c>
      <c r="S745" t="s">
        <v>41</v>
      </c>
      <c r="T745" t="s">
        <v>4736</v>
      </c>
      <c r="U745" t="s">
        <v>4737</v>
      </c>
      <c r="V745" t="s">
        <v>4738</v>
      </c>
      <c r="W745">
        <v>5.0962500000000001E-2</v>
      </c>
    </row>
    <row r="746" spans="5:23">
      <c r="E746" t="s">
        <v>42</v>
      </c>
      <c r="F746">
        <v>23141.5</v>
      </c>
      <c r="G746" t="s">
        <v>1</v>
      </c>
      <c r="H746" t="s">
        <v>14</v>
      </c>
      <c r="I746" t="s">
        <v>3</v>
      </c>
      <c r="J746">
        <v>0.98209999999999997</v>
      </c>
      <c r="K746" t="s">
        <v>4</v>
      </c>
      <c r="L746">
        <v>4480.2</v>
      </c>
      <c r="M746" t="s">
        <v>5</v>
      </c>
      <c r="N746">
        <v>10.044187935176</v>
      </c>
      <c r="O746" t="s">
        <v>6</v>
      </c>
      <c r="P746">
        <v>45000</v>
      </c>
      <c r="Q746" t="s">
        <v>7</v>
      </c>
      <c r="R746">
        <v>45000</v>
      </c>
      <c r="S746" t="s">
        <v>43</v>
      </c>
      <c r="T746" t="s">
        <v>4739</v>
      </c>
      <c r="U746" t="s">
        <v>4740</v>
      </c>
      <c r="V746" t="s">
        <v>4741</v>
      </c>
      <c r="W746">
        <v>5.6545700000000003E-3</v>
      </c>
    </row>
    <row r="747" spans="5:23">
      <c r="E747" t="s">
        <v>44</v>
      </c>
      <c r="F747">
        <v>23141.5</v>
      </c>
      <c r="G747" t="s">
        <v>1</v>
      </c>
      <c r="H747" t="s">
        <v>14</v>
      </c>
      <c r="I747" t="s">
        <v>3</v>
      </c>
      <c r="J747">
        <v>0.98209999999999997</v>
      </c>
      <c r="K747" t="s">
        <v>4</v>
      </c>
      <c r="L747">
        <v>4480.2</v>
      </c>
      <c r="M747" t="s">
        <v>5</v>
      </c>
      <c r="N747">
        <v>10.044187935176</v>
      </c>
      <c r="O747" t="s">
        <v>6</v>
      </c>
      <c r="P747">
        <v>45000</v>
      </c>
      <c r="Q747" t="s">
        <v>7</v>
      </c>
      <c r="R747">
        <v>45000</v>
      </c>
      <c r="S747" t="s">
        <v>45</v>
      </c>
      <c r="T747" t="s">
        <v>4739</v>
      </c>
      <c r="U747" t="s">
        <v>4740</v>
      </c>
      <c r="V747" t="s">
        <v>4741</v>
      </c>
      <c r="W747">
        <v>5.6545700000000003E-3</v>
      </c>
    </row>
    <row r="748" spans="5:23">
      <c r="E748" t="s">
        <v>44</v>
      </c>
      <c r="F748">
        <v>23079.3</v>
      </c>
      <c r="G748" t="s">
        <v>1</v>
      </c>
      <c r="H748" t="s">
        <v>10</v>
      </c>
      <c r="I748" t="s">
        <v>3</v>
      </c>
      <c r="J748">
        <v>0.98233999999999999</v>
      </c>
      <c r="K748" t="s">
        <v>4</v>
      </c>
      <c r="L748">
        <v>4490.07</v>
      </c>
      <c r="M748" t="s">
        <v>5</v>
      </c>
      <c r="N748">
        <v>10.022114464372001</v>
      </c>
      <c r="O748" t="s">
        <v>6</v>
      </c>
      <c r="P748">
        <v>45000</v>
      </c>
      <c r="Q748" t="s">
        <v>7</v>
      </c>
      <c r="R748">
        <v>45000</v>
      </c>
      <c r="S748" t="s">
        <v>11</v>
      </c>
      <c r="T748" t="s">
        <v>4709</v>
      </c>
      <c r="U748" t="s">
        <v>4710</v>
      </c>
      <c r="V748" t="s">
        <v>4711</v>
      </c>
      <c r="W748">
        <v>4.3988899999999999E-3</v>
      </c>
    </row>
    <row r="749" spans="5:23">
      <c r="E749" t="s">
        <v>0</v>
      </c>
      <c r="F749">
        <v>24151.599999999999</v>
      </c>
      <c r="G749" t="s">
        <v>1</v>
      </c>
      <c r="H749" t="s">
        <v>2</v>
      </c>
      <c r="I749" t="s">
        <v>3</v>
      </c>
      <c r="J749">
        <v>0.96347400000000005</v>
      </c>
      <c r="K749" t="s">
        <v>4</v>
      </c>
      <c r="L749">
        <v>4460.3999999999996</v>
      </c>
      <c r="M749" t="s">
        <v>5</v>
      </c>
      <c r="N749">
        <v>10.088773676582999</v>
      </c>
      <c r="O749" t="s">
        <v>6</v>
      </c>
      <c r="P749">
        <v>45000</v>
      </c>
      <c r="Q749" t="s">
        <v>7</v>
      </c>
      <c r="R749">
        <v>45000</v>
      </c>
      <c r="S749" t="s">
        <v>8</v>
      </c>
      <c r="T749" t="s">
        <v>4742</v>
      </c>
      <c r="U749" t="s">
        <v>4743</v>
      </c>
      <c r="V749" t="s">
        <v>4744</v>
      </c>
      <c r="W749">
        <v>9.7495600000000009E-3</v>
      </c>
    </row>
    <row r="750" spans="5:23">
      <c r="E750" t="s">
        <v>9</v>
      </c>
      <c r="F750">
        <v>23110.799999999999</v>
      </c>
      <c r="G750" t="s">
        <v>1</v>
      </c>
      <c r="H750" t="s">
        <v>10</v>
      </c>
      <c r="I750" t="s">
        <v>3</v>
      </c>
      <c r="J750">
        <v>0.98166799999999999</v>
      </c>
      <c r="K750" t="s">
        <v>4</v>
      </c>
      <c r="L750">
        <v>4490.09</v>
      </c>
      <c r="M750" t="s">
        <v>5</v>
      </c>
      <c r="N750">
        <v>10.02206556594</v>
      </c>
      <c r="O750" t="s">
        <v>6</v>
      </c>
      <c r="P750">
        <v>45000</v>
      </c>
      <c r="Q750" t="s">
        <v>7</v>
      </c>
      <c r="R750">
        <v>45000</v>
      </c>
      <c r="S750" t="s">
        <v>11</v>
      </c>
      <c r="T750" t="s">
        <v>4745</v>
      </c>
      <c r="U750" t="s">
        <v>4746</v>
      </c>
      <c r="V750" t="s">
        <v>4747</v>
      </c>
      <c r="W750">
        <v>5.8121600000000002E-3</v>
      </c>
    </row>
    <row r="751" spans="5:23">
      <c r="E751" t="s">
        <v>12</v>
      </c>
      <c r="F751">
        <v>24151.599999999999</v>
      </c>
      <c r="G751" t="s">
        <v>1</v>
      </c>
      <c r="H751" t="s">
        <v>2</v>
      </c>
      <c r="I751" t="s">
        <v>3</v>
      </c>
      <c r="J751">
        <v>0.96347400000000005</v>
      </c>
      <c r="K751" t="s">
        <v>4</v>
      </c>
      <c r="L751">
        <v>4460.3999999999996</v>
      </c>
      <c r="M751" t="s">
        <v>5</v>
      </c>
      <c r="N751">
        <v>10.088773676582999</v>
      </c>
      <c r="O751" t="s">
        <v>6</v>
      </c>
      <c r="P751">
        <v>45000</v>
      </c>
      <c r="Q751" t="s">
        <v>7</v>
      </c>
      <c r="R751">
        <v>45000</v>
      </c>
      <c r="S751" t="s">
        <v>13</v>
      </c>
      <c r="T751" t="s">
        <v>4742</v>
      </c>
      <c r="U751" t="s">
        <v>4743</v>
      </c>
      <c r="V751" t="s">
        <v>4744</v>
      </c>
      <c r="W751">
        <v>9.7495600000000009E-3</v>
      </c>
    </row>
    <row r="752" spans="5:23">
      <c r="E752" t="s">
        <v>12</v>
      </c>
      <c r="F752">
        <v>24103</v>
      </c>
      <c r="G752" t="s">
        <v>1</v>
      </c>
      <c r="H752" t="s">
        <v>14</v>
      </c>
      <c r="I752" t="s">
        <v>3</v>
      </c>
      <c r="J752">
        <v>0.96231800000000001</v>
      </c>
      <c r="K752" t="s">
        <v>4</v>
      </c>
      <c r="L752">
        <v>4480.1400000000003</v>
      </c>
      <c r="M752" t="s">
        <v>5</v>
      </c>
      <c r="N752">
        <v>10.044334432472001</v>
      </c>
      <c r="O752" t="s">
        <v>6</v>
      </c>
      <c r="P752">
        <v>45000</v>
      </c>
      <c r="Q752" t="s">
        <v>7</v>
      </c>
      <c r="R752">
        <v>45000</v>
      </c>
      <c r="S752" t="s">
        <v>15</v>
      </c>
      <c r="T752" t="s">
        <v>1913</v>
      </c>
      <c r="U752" t="s">
        <v>4748</v>
      </c>
      <c r="V752" t="s">
        <v>4749</v>
      </c>
      <c r="W752">
        <v>1.43558E-2</v>
      </c>
    </row>
    <row r="753" spans="5:23">
      <c r="E753" t="s">
        <v>16</v>
      </c>
      <c r="F753">
        <v>24103</v>
      </c>
      <c r="G753" t="s">
        <v>1</v>
      </c>
      <c r="H753" t="s">
        <v>14</v>
      </c>
      <c r="I753" t="s">
        <v>3</v>
      </c>
      <c r="J753">
        <v>0.96231800000000001</v>
      </c>
      <c r="K753" t="s">
        <v>4</v>
      </c>
      <c r="L753">
        <v>4480.1400000000003</v>
      </c>
      <c r="M753" t="s">
        <v>5</v>
      </c>
      <c r="N753">
        <v>10.044334432472001</v>
      </c>
      <c r="O753" t="s">
        <v>6</v>
      </c>
      <c r="P753">
        <v>45000</v>
      </c>
      <c r="Q753" t="s">
        <v>7</v>
      </c>
      <c r="R753">
        <v>45000</v>
      </c>
      <c r="S753" t="s">
        <v>15</v>
      </c>
      <c r="T753" t="s">
        <v>1913</v>
      </c>
      <c r="U753" t="s">
        <v>4748</v>
      </c>
      <c r="V753" t="s">
        <v>4749</v>
      </c>
      <c r="W753">
        <v>1.43558E-2</v>
      </c>
    </row>
    <row r="754" spans="5:23">
      <c r="E754" t="s">
        <v>16</v>
      </c>
      <c r="F754">
        <v>26262.3</v>
      </c>
      <c r="G754" t="s">
        <v>1</v>
      </c>
      <c r="H754" t="s">
        <v>17</v>
      </c>
      <c r="I754" t="s">
        <v>3</v>
      </c>
      <c r="J754">
        <v>0.92813199999999996</v>
      </c>
      <c r="K754" t="s">
        <v>4</v>
      </c>
      <c r="L754">
        <v>4420.2700000000004</v>
      </c>
      <c r="M754" t="s">
        <v>5</v>
      </c>
      <c r="N754">
        <v>10.180380675115</v>
      </c>
      <c r="O754" t="s">
        <v>6</v>
      </c>
      <c r="P754">
        <v>45000</v>
      </c>
      <c r="Q754" t="s">
        <v>7</v>
      </c>
      <c r="R754">
        <v>45000</v>
      </c>
      <c r="S754" t="s">
        <v>18</v>
      </c>
      <c r="T754" t="s">
        <v>4750</v>
      </c>
      <c r="U754" t="s">
        <v>4751</v>
      </c>
      <c r="V754" t="s">
        <v>4752</v>
      </c>
      <c r="W754">
        <v>2.2163599999999999E-2</v>
      </c>
    </row>
    <row r="755" spans="5:23">
      <c r="E755" t="s">
        <v>19</v>
      </c>
      <c r="F755">
        <v>26262.3</v>
      </c>
      <c r="G755" t="s">
        <v>1</v>
      </c>
      <c r="H755" t="s">
        <v>17</v>
      </c>
      <c r="I755" t="s">
        <v>3</v>
      </c>
      <c r="J755">
        <v>0.92813199999999996</v>
      </c>
      <c r="K755" t="s">
        <v>4</v>
      </c>
      <c r="L755">
        <v>4420.2700000000004</v>
      </c>
      <c r="M755" t="s">
        <v>5</v>
      </c>
      <c r="N755">
        <v>10.180380675115</v>
      </c>
      <c r="O755" t="s">
        <v>6</v>
      </c>
      <c r="P755">
        <v>45000</v>
      </c>
      <c r="Q755" t="s">
        <v>7</v>
      </c>
      <c r="R755">
        <v>45000</v>
      </c>
      <c r="S755" t="s">
        <v>20</v>
      </c>
      <c r="T755" t="s">
        <v>4750</v>
      </c>
      <c r="U755" t="s">
        <v>4751</v>
      </c>
      <c r="V755" t="s">
        <v>4752</v>
      </c>
      <c r="W755">
        <v>2.2163599999999999E-2</v>
      </c>
    </row>
    <row r="756" spans="5:23">
      <c r="E756" t="s">
        <v>19</v>
      </c>
      <c r="F756">
        <v>25944.3</v>
      </c>
      <c r="G756" t="s">
        <v>1</v>
      </c>
      <c r="H756" t="s">
        <v>2</v>
      </c>
      <c r="I756" t="s">
        <v>3</v>
      </c>
      <c r="J756">
        <v>0.92963200000000001</v>
      </c>
      <c r="K756" t="s">
        <v>4</v>
      </c>
      <c r="L756">
        <v>4460.0200000000004</v>
      </c>
      <c r="M756" t="s">
        <v>5</v>
      </c>
      <c r="N756">
        <v>10.089651273448</v>
      </c>
      <c r="O756" t="s">
        <v>6</v>
      </c>
      <c r="P756">
        <v>45000</v>
      </c>
      <c r="Q756" t="s">
        <v>7</v>
      </c>
      <c r="R756">
        <v>45000</v>
      </c>
      <c r="S756" t="s">
        <v>21</v>
      </c>
      <c r="T756" t="s">
        <v>4753</v>
      </c>
      <c r="U756" t="s">
        <v>4754</v>
      </c>
      <c r="V756" t="s">
        <v>4755</v>
      </c>
      <c r="W756">
        <v>2.1718399999999999E-2</v>
      </c>
    </row>
    <row r="757" spans="5:23">
      <c r="E757" t="s">
        <v>22</v>
      </c>
      <c r="F757">
        <v>25944.3</v>
      </c>
      <c r="G757" t="s">
        <v>1</v>
      </c>
      <c r="H757" t="s">
        <v>2</v>
      </c>
      <c r="I757" t="s">
        <v>3</v>
      </c>
      <c r="J757">
        <v>0.92963200000000001</v>
      </c>
      <c r="K757" t="s">
        <v>4</v>
      </c>
      <c r="L757">
        <v>4460.0200000000004</v>
      </c>
      <c r="M757" t="s">
        <v>5</v>
      </c>
      <c r="N757">
        <v>10.089651273448</v>
      </c>
      <c r="O757" t="s">
        <v>6</v>
      </c>
      <c r="P757">
        <v>45000</v>
      </c>
      <c r="Q757" t="s">
        <v>7</v>
      </c>
      <c r="R757">
        <v>45000</v>
      </c>
      <c r="S757" t="s">
        <v>21</v>
      </c>
      <c r="T757" t="s">
        <v>4753</v>
      </c>
      <c r="U757" t="s">
        <v>4754</v>
      </c>
      <c r="V757" t="s">
        <v>4755</v>
      </c>
      <c r="W757">
        <v>2.1718399999999999E-2</v>
      </c>
    </row>
    <row r="758" spans="5:23">
      <c r="E758" t="s">
        <v>22</v>
      </c>
      <c r="F758">
        <v>28220.7</v>
      </c>
      <c r="G758" t="s">
        <v>1</v>
      </c>
      <c r="H758" t="s">
        <v>23</v>
      </c>
      <c r="I758" t="s">
        <v>3</v>
      </c>
      <c r="J758">
        <v>0.89943099999999998</v>
      </c>
      <c r="K758" t="s">
        <v>4</v>
      </c>
      <c r="L758">
        <v>4380.22</v>
      </c>
      <c r="M758" t="s">
        <v>5</v>
      </c>
      <c r="N758">
        <v>10.273448190687001</v>
      </c>
      <c r="O758" t="s">
        <v>6</v>
      </c>
      <c r="P758">
        <v>45000</v>
      </c>
      <c r="Q758" t="s">
        <v>7</v>
      </c>
      <c r="R758">
        <v>45000</v>
      </c>
      <c r="S758" t="s">
        <v>24</v>
      </c>
      <c r="T758" t="s">
        <v>4756</v>
      </c>
      <c r="U758" t="s">
        <v>4757</v>
      </c>
      <c r="V758" t="s">
        <v>4758</v>
      </c>
      <c r="W758">
        <v>3.8816499999999997E-2</v>
      </c>
    </row>
    <row r="759" spans="5:23">
      <c r="E759" t="s">
        <v>25</v>
      </c>
      <c r="F759">
        <v>28220.7</v>
      </c>
      <c r="G759" t="s">
        <v>1</v>
      </c>
      <c r="H759" t="s">
        <v>23</v>
      </c>
      <c r="I759" t="s">
        <v>3</v>
      </c>
      <c r="J759">
        <v>0.89943099999999998</v>
      </c>
      <c r="K759" t="s">
        <v>4</v>
      </c>
      <c r="L759">
        <v>4380.22</v>
      </c>
      <c r="M759" t="s">
        <v>5</v>
      </c>
      <c r="N759">
        <v>10.273448190687001</v>
      </c>
      <c r="O759" t="s">
        <v>6</v>
      </c>
      <c r="P759">
        <v>45000</v>
      </c>
      <c r="Q759" t="s">
        <v>7</v>
      </c>
      <c r="R759">
        <v>45000</v>
      </c>
      <c r="S759" t="s">
        <v>26</v>
      </c>
      <c r="T759" t="s">
        <v>4756</v>
      </c>
      <c r="U759" t="s">
        <v>4757</v>
      </c>
      <c r="V759" t="s">
        <v>4758</v>
      </c>
      <c r="W759">
        <v>3.8816499999999997E-2</v>
      </c>
    </row>
    <row r="760" spans="5:23">
      <c r="E760" t="s">
        <v>25</v>
      </c>
      <c r="F760">
        <v>28106.9</v>
      </c>
      <c r="G760" t="s">
        <v>1</v>
      </c>
      <c r="H760" t="s">
        <v>27</v>
      </c>
      <c r="I760" t="s">
        <v>3</v>
      </c>
      <c r="J760">
        <v>0.89519700000000002</v>
      </c>
      <c r="K760" t="s">
        <v>4</v>
      </c>
      <c r="L760">
        <v>4439.67</v>
      </c>
      <c r="M760" t="s">
        <v>5</v>
      </c>
      <c r="N760">
        <v>10.135893323632001</v>
      </c>
      <c r="O760" t="s">
        <v>6</v>
      </c>
      <c r="P760">
        <v>45000</v>
      </c>
      <c r="Q760" t="s">
        <v>7</v>
      </c>
      <c r="R760">
        <v>45000</v>
      </c>
      <c r="S760" t="s">
        <v>28</v>
      </c>
      <c r="T760" t="s">
        <v>4759</v>
      </c>
      <c r="U760" t="s">
        <v>4760</v>
      </c>
      <c r="V760" t="s">
        <v>4761</v>
      </c>
      <c r="W760">
        <v>3.97133E-2</v>
      </c>
    </row>
    <row r="761" spans="5:23">
      <c r="E761" t="s">
        <v>29</v>
      </c>
      <c r="F761">
        <v>28106.9</v>
      </c>
      <c r="G761" t="s">
        <v>1</v>
      </c>
      <c r="H761" t="s">
        <v>27</v>
      </c>
      <c r="I761" t="s">
        <v>3</v>
      </c>
      <c r="J761">
        <v>0.89519700000000002</v>
      </c>
      <c r="K761" t="s">
        <v>4</v>
      </c>
      <c r="L761">
        <v>4439.67</v>
      </c>
      <c r="M761" t="s">
        <v>5</v>
      </c>
      <c r="N761">
        <v>10.135893323632001</v>
      </c>
      <c r="O761" t="s">
        <v>6</v>
      </c>
      <c r="P761">
        <v>45000</v>
      </c>
      <c r="Q761" t="s">
        <v>7</v>
      </c>
      <c r="R761">
        <v>45000</v>
      </c>
      <c r="S761" t="s">
        <v>28</v>
      </c>
      <c r="T761" t="s">
        <v>4759</v>
      </c>
      <c r="U761" t="s">
        <v>4760</v>
      </c>
      <c r="V761" t="s">
        <v>4761</v>
      </c>
      <c r="W761">
        <v>3.97133E-2</v>
      </c>
    </row>
    <row r="762" spans="5:23">
      <c r="E762" t="s">
        <v>29</v>
      </c>
      <c r="F762">
        <v>30653.3</v>
      </c>
      <c r="G762" t="s">
        <v>1</v>
      </c>
      <c r="H762" t="s">
        <v>30</v>
      </c>
      <c r="I762" t="s">
        <v>3</v>
      </c>
      <c r="J762">
        <v>0.866954</v>
      </c>
      <c r="K762" t="s">
        <v>4</v>
      </c>
      <c r="L762">
        <v>4340.41</v>
      </c>
      <c r="M762" t="s">
        <v>5</v>
      </c>
      <c r="N762">
        <v>10.367684318623001</v>
      </c>
      <c r="O762" t="s">
        <v>6</v>
      </c>
      <c r="P762">
        <v>45000</v>
      </c>
      <c r="Q762" t="s">
        <v>7</v>
      </c>
      <c r="R762">
        <v>45000</v>
      </c>
      <c r="S762" t="s">
        <v>31</v>
      </c>
      <c r="T762" t="s">
        <v>4762</v>
      </c>
      <c r="U762" t="s">
        <v>4763</v>
      </c>
      <c r="V762" t="s">
        <v>4764</v>
      </c>
      <c r="W762">
        <v>4.4738699999999999E-2</v>
      </c>
    </row>
    <row r="763" spans="5:23">
      <c r="E763" t="s">
        <v>32</v>
      </c>
      <c r="F763">
        <v>30653.3</v>
      </c>
      <c r="G763" t="s">
        <v>1</v>
      </c>
      <c r="H763" t="s">
        <v>30</v>
      </c>
      <c r="I763" t="s">
        <v>3</v>
      </c>
      <c r="J763">
        <v>0.866954</v>
      </c>
      <c r="K763" t="s">
        <v>4</v>
      </c>
      <c r="L763">
        <v>4340.41</v>
      </c>
      <c r="M763" t="s">
        <v>5</v>
      </c>
      <c r="N763">
        <v>10.367684318623001</v>
      </c>
      <c r="O763" t="s">
        <v>6</v>
      </c>
      <c r="P763">
        <v>45000</v>
      </c>
      <c r="Q763" t="s">
        <v>7</v>
      </c>
      <c r="R763">
        <v>45000</v>
      </c>
      <c r="S763" t="s">
        <v>33</v>
      </c>
      <c r="T763" t="s">
        <v>4762</v>
      </c>
      <c r="U763" t="s">
        <v>4763</v>
      </c>
      <c r="V763" t="s">
        <v>4764</v>
      </c>
      <c r="W763">
        <v>4.4738699999999999E-2</v>
      </c>
    </row>
    <row r="764" spans="5:23">
      <c r="E764" t="s">
        <v>32</v>
      </c>
      <c r="F764">
        <v>30148.7</v>
      </c>
      <c r="G764" t="s">
        <v>1</v>
      </c>
      <c r="H764" t="s">
        <v>17</v>
      </c>
      <c r="I764" t="s">
        <v>3</v>
      </c>
      <c r="J764">
        <v>0.866371</v>
      </c>
      <c r="K764" t="s">
        <v>4</v>
      </c>
      <c r="L764">
        <v>4419</v>
      </c>
      <c r="M764" t="s">
        <v>5</v>
      </c>
      <c r="N764">
        <v>10.183304285065001</v>
      </c>
      <c r="O764" t="s">
        <v>6</v>
      </c>
      <c r="P764">
        <v>45000</v>
      </c>
      <c r="Q764" t="s">
        <v>7</v>
      </c>
      <c r="R764">
        <v>45000</v>
      </c>
      <c r="S764" t="s">
        <v>34</v>
      </c>
      <c r="T764" t="s">
        <v>4765</v>
      </c>
      <c r="U764" t="s">
        <v>4766</v>
      </c>
      <c r="V764" t="s">
        <v>4767</v>
      </c>
      <c r="W764">
        <v>4.4713700000000002E-2</v>
      </c>
    </row>
    <row r="765" spans="5:23">
      <c r="E765" t="s">
        <v>35</v>
      </c>
      <c r="F765">
        <v>30148.7</v>
      </c>
      <c r="G765" t="s">
        <v>1</v>
      </c>
      <c r="H765" t="s">
        <v>17</v>
      </c>
      <c r="I765" t="s">
        <v>3</v>
      </c>
      <c r="J765">
        <v>0.866371</v>
      </c>
      <c r="K765" t="s">
        <v>4</v>
      </c>
      <c r="L765">
        <v>4419</v>
      </c>
      <c r="M765" t="s">
        <v>5</v>
      </c>
      <c r="N765">
        <v>10.183304285065001</v>
      </c>
      <c r="O765" t="s">
        <v>6</v>
      </c>
      <c r="P765">
        <v>45000</v>
      </c>
      <c r="Q765" t="s">
        <v>7</v>
      </c>
      <c r="R765">
        <v>45000</v>
      </c>
      <c r="S765" t="s">
        <v>34</v>
      </c>
      <c r="T765" t="s">
        <v>4765</v>
      </c>
      <c r="U765" t="s">
        <v>4766</v>
      </c>
      <c r="V765" t="s">
        <v>4767</v>
      </c>
      <c r="W765">
        <v>4.4713700000000002E-2</v>
      </c>
    </row>
    <row r="766" spans="5:23">
      <c r="E766" t="s">
        <v>35</v>
      </c>
      <c r="F766">
        <v>33187.699999999997</v>
      </c>
      <c r="G766" t="s">
        <v>1</v>
      </c>
      <c r="H766" t="s">
        <v>36</v>
      </c>
      <c r="I766" t="s">
        <v>3</v>
      </c>
      <c r="J766">
        <v>0.83705300000000005</v>
      </c>
      <c r="K766" t="s">
        <v>4</v>
      </c>
      <c r="L766">
        <v>4300.47</v>
      </c>
      <c r="M766" t="s">
        <v>5</v>
      </c>
      <c r="N766">
        <v>10.463965964658</v>
      </c>
      <c r="O766" t="s">
        <v>6</v>
      </c>
      <c r="P766">
        <v>45000</v>
      </c>
      <c r="Q766" t="s">
        <v>7</v>
      </c>
      <c r="R766">
        <v>45000</v>
      </c>
      <c r="S766" t="s">
        <v>37</v>
      </c>
      <c r="T766" t="s">
        <v>4768</v>
      </c>
      <c r="U766" t="s">
        <v>4769</v>
      </c>
      <c r="V766" t="s">
        <v>4770</v>
      </c>
      <c r="W766">
        <v>5.2667400000000003E-2</v>
      </c>
    </row>
    <row r="767" spans="5:23">
      <c r="E767" t="s">
        <v>38</v>
      </c>
      <c r="F767">
        <v>33187.699999999997</v>
      </c>
      <c r="G767" t="s">
        <v>1</v>
      </c>
      <c r="H767" t="s">
        <v>36</v>
      </c>
      <c r="I767" t="s">
        <v>3</v>
      </c>
      <c r="J767">
        <v>0.83705300000000005</v>
      </c>
      <c r="K767" t="s">
        <v>4</v>
      </c>
      <c r="L767">
        <v>4300.47</v>
      </c>
      <c r="M767" t="s">
        <v>5</v>
      </c>
      <c r="N767">
        <v>10.463965964658</v>
      </c>
      <c r="O767" t="s">
        <v>6</v>
      </c>
      <c r="P767">
        <v>45000</v>
      </c>
      <c r="Q767" t="s">
        <v>7</v>
      </c>
      <c r="R767">
        <v>45000</v>
      </c>
      <c r="S767" t="s">
        <v>39</v>
      </c>
      <c r="T767" t="s">
        <v>4768</v>
      </c>
      <c r="U767" t="s">
        <v>4769</v>
      </c>
      <c r="V767" t="s">
        <v>4770</v>
      </c>
      <c r="W767">
        <v>5.2667400000000003E-2</v>
      </c>
    </row>
    <row r="768" spans="5:23">
      <c r="E768" t="s">
        <v>38</v>
      </c>
      <c r="F768">
        <v>32914.5</v>
      </c>
      <c r="G768" t="s">
        <v>1</v>
      </c>
      <c r="H768" t="s">
        <v>40</v>
      </c>
      <c r="I768" t="s">
        <v>3</v>
      </c>
      <c r="J768">
        <v>0.83118199999999998</v>
      </c>
      <c r="K768" t="s">
        <v>4</v>
      </c>
      <c r="L768">
        <v>4397.6400000000003</v>
      </c>
      <c r="M768" t="s">
        <v>5</v>
      </c>
      <c r="N768">
        <v>10.232761058791001</v>
      </c>
      <c r="O768" t="s">
        <v>6</v>
      </c>
      <c r="P768">
        <v>45000</v>
      </c>
      <c r="Q768" t="s">
        <v>7</v>
      </c>
      <c r="R768">
        <v>45000</v>
      </c>
      <c r="S768" t="s">
        <v>41</v>
      </c>
      <c r="T768" t="s">
        <v>4771</v>
      </c>
      <c r="U768" t="s">
        <v>4772</v>
      </c>
      <c r="V768" t="s">
        <v>4773</v>
      </c>
      <c r="W768">
        <v>5.8604700000000003E-2</v>
      </c>
    </row>
    <row r="769" spans="5:23">
      <c r="E769" t="s">
        <v>42</v>
      </c>
      <c r="F769">
        <v>32914.5</v>
      </c>
      <c r="G769" t="s">
        <v>1</v>
      </c>
      <c r="H769" t="s">
        <v>40</v>
      </c>
      <c r="I769" t="s">
        <v>3</v>
      </c>
      <c r="J769">
        <v>0.83118199999999998</v>
      </c>
      <c r="K769" t="s">
        <v>4</v>
      </c>
      <c r="L769">
        <v>4397.6400000000003</v>
      </c>
      <c r="M769" t="s">
        <v>5</v>
      </c>
      <c r="N769">
        <v>10.232761058791001</v>
      </c>
      <c r="O769" t="s">
        <v>6</v>
      </c>
      <c r="P769">
        <v>45000</v>
      </c>
      <c r="Q769" t="s">
        <v>7</v>
      </c>
      <c r="R769">
        <v>45000</v>
      </c>
      <c r="S769" t="s">
        <v>41</v>
      </c>
      <c r="T769" t="s">
        <v>4771</v>
      </c>
      <c r="U769" t="s">
        <v>4772</v>
      </c>
      <c r="V769" t="s">
        <v>4773</v>
      </c>
      <c r="W769">
        <v>5.8604700000000003E-2</v>
      </c>
    </row>
    <row r="770" spans="5:23">
      <c r="E770" t="s">
        <v>42</v>
      </c>
      <c r="F770">
        <v>23132.5</v>
      </c>
      <c r="G770" t="s">
        <v>1</v>
      </c>
      <c r="H770" t="s">
        <v>14</v>
      </c>
      <c r="I770" t="s">
        <v>3</v>
      </c>
      <c r="J770">
        <v>0.98227299999999995</v>
      </c>
      <c r="K770" t="s">
        <v>4</v>
      </c>
      <c r="L770">
        <v>4480.3599999999997</v>
      </c>
      <c r="M770" t="s">
        <v>5</v>
      </c>
      <c r="N770">
        <v>10.043846339151999</v>
      </c>
      <c r="O770" t="s">
        <v>6</v>
      </c>
      <c r="P770">
        <v>45000</v>
      </c>
      <c r="Q770" t="s">
        <v>7</v>
      </c>
      <c r="R770">
        <v>45000</v>
      </c>
      <c r="S770" t="s">
        <v>43</v>
      </c>
      <c r="T770" t="s">
        <v>4774</v>
      </c>
      <c r="U770" t="s">
        <v>4775</v>
      </c>
      <c r="V770" t="s">
        <v>4776</v>
      </c>
      <c r="W770">
        <v>3.4974300000000002E-3</v>
      </c>
    </row>
    <row r="771" spans="5:23">
      <c r="E771" t="s">
        <v>44</v>
      </c>
      <c r="F771">
        <v>23132.5</v>
      </c>
      <c r="G771" t="s">
        <v>1</v>
      </c>
      <c r="H771" t="s">
        <v>14</v>
      </c>
      <c r="I771" t="s">
        <v>3</v>
      </c>
      <c r="J771">
        <v>0.98227299999999995</v>
      </c>
      <c r="K771" t="s">
        <v>4</v>
      </c>
      <c r="L771">
        <v>4480.3599999999997</v>
      </c>
      <c r="M771" t="s">
        <v>5</v>
      </c>
      <c r="N771">
        <v>10.043846339151999</v>
      </c>
      <c r="O771" t="s">
        <v>6</v>
      </c>
      <c r="P771">
        <v>45000</v>
      </c>
      <c r="Q771" t="s">
        <v>7</v>
      </c>
      <c r="R771">
        <v>45000</v>
      </c>
      <c r="S771" t="s">
        <v>45</v>
      </c>
      <c r="T771" t="s">
        <v>4774</v>
      </c>
      <c r="U771" t="s">
        <v>4775</v>
      </c>
      <c r="V771" t="s">
        <v>4776</v>
      </c>
      <c r="W771">
        <v>3.4974300000000002E-3</v>
      </c>
    </row>
    <row r="772" spans="5:23">
      <c r="E772" t="s">
        <v>44</v>
      </c>
      <c r="F772">
        <v>23110.799999999999</v>
      </c>
      <c r="G772" t="s">
        <v>1</v>
      </c>
      <c r="H772" t="s">
        <v>10</v>
      </c>
      <c r="I772" t="s">
        <v>3</v>
      </c>
      <c r="J772">
        <v>0.98166799999999999</v>
      </c>
      <c r="K772" t="s">
        <v>4</v>
      </c>
      <c r="L772">
        <v>4490.09</v>
      </c>
      <c r="M772" t="s">
        <v>5</v>
      </c>
      <c r="N772">
        <v>10.02206556594</v>
      </c>
      <c r="O772" t="s">
        <v>6</v>
      </c>
      <c r="P772">
        <v>45000</v>
      </c>
      <c r="Q772" t="s">
        <v>7</v>
      </c>
      <c r="R772">
        <v>45000</v>
      </c>
      <c r="S772" t="s">
        <v>11</v>
      </c>
      <c r="T772" t="s">
        <v>4745</v>
      </c>
      <c r="U772" t="s">
        <v>4746</v>
      </c>
      <c r="V772" t="s">
        <v>4747</v>
      </c>
      <c r="W772">
        <v>5.8121600000000002E-3</v>
      </c>
    </row>
    <row r="773" spans="5:23">
      <c r="E773" t="s">
        <v>0</v>
      </c>
      <c r="F773">
        <v>24124</v>
      </c>
      <c r="G773" t="s">
        <v>1</v>
      </c>
      <c r="H773" t="s">
        <v>2</v>
      </c>
      <c r="I773" t="s">
        <v>3</v>
      </c>
      <c r="J773">
        <v>0.96402399999999999</v>
      </c>
      <c r="K773" t="s">
        <v>4</v>
      </c>
      <c r="L773">
        <v>4460.3999999999996</v>
      </c>
      <c r="M773" t="s">
        <v>5</v>
      </c>
      <c r="N773">
        <v>10.088773676582999</v>
      </c>
      <c r="O773" t="s">
        <v>6</v>
      </c>
      <c r="P773">
        <v>45000</v>
      </c>
      <c r="Q773" t="s">
        <v>7</v>
      </c>
      <c r="R773">
        <v>45000</v>
      </c>
      <c r="S773" t="s">
        <v>8</v>
      </c>
      <c r="T773" t="s">
        <v>4777</v>
      </c>
      <c r="U773" t="s">
        <v>4778</v>
      </c>
      <c r="V773" t="s">
        <v>4779</v>
      </c>
      <c r="W773">
        <v>1.09707E-2</v>
      </c>
    </row>
    <row r="774" spans="5:23">
      <c r="E774" t="s">
        <v>9</v>
      </c>
      <c r="F774">
        <v>23096.799999999999</v>
      </c>
      <c r="G774" t="s">
        <v>1</v>
      </c>
      <c r="H774" t="s">
        <v>10</v>
      </c>
      <c r="I774" t="s">
        <v>3</v>
      </c>
      <c r="J774">
        <v>0.98196399999999995</v>
      </c>
      <c r="K774" t="s">
        <v>4</v>
      </c>
      <c r="L774">
        <v>4490.1000000000004</v>
      </c>
      <c r="M774" t="s">
        <v>5</v>
      </c>
      <c r="N774">
        <v>10.022041116724001</v>
      </c>
      <c r="O774" t="s">
        <v>6</v>
      </c>
      <c r="P774">
        <v>45000</v>
      </c>
      <c r="Q774" t="s">
        <v>7</v>
      </c>
      <c r="R774">
        <v>45000</v>
      </c>
      <c r="S774" t="s">
        <v>11</v>
      </c>
      <c r="T774" t="s">
        <v>4780</v>
      </c>
      <c r="U774" t="s">
        <v>4781</v>
      </c>
      <c r="V774" t="s">
        <v>4782</v>
      </c>
      <c r="W774">
        <v>4.1199599999999998E-3</v>
      </c>
    </row>
    <row r="775" spans="5:23">
      <c r="E775" t="s">
        <v>12</v>
      </c>
      <c r="F775">
        <v>24124</v>
      </c>
      <c r="G775" t="s">
        <v>1</v>
      </c>
      <c r="H775" t="s">
        <v>2</v>
      </c>
      <c r="I775" t="s">
        <v>3</v>
      </c>
      <c r="J775">
        <v>0.96402399999999999</v>
      </c>
      <c r="K775" t="s">
        <v>4</v>
      </c>
      <c r="L775">
        <v>4460.3999999999996</v>
      </c>
      <c r="M775" t="s">
        <v>5</v>
      </c>
      <c r="N775">
        <v>10.088773676582999</v>
      </c>
      <c r="O775" t="s">
        <v>6</v>
      </c>
      <c r="P775">
        <v>45000</v>
      </c>
      <c r="Q775" t="s">
        <v>7</v>
      </c>
      <c r="R775">
        <v>45000</v>
      </c>
      <c r="S775" t="s">
        <v>13</v>
      </c>
      <c r="T775" t="s">
        <v>4777</v>
      </c>
      <c r="U775" t="s">
        <v>4778</v>
      </c>
      <c r="V775" t="s">
        <v>4779</v>
      </c>
      <c r="W775">
        <v>1.09707E-2</v>
      </c>
    </row>
    <row r="776" spans="5:23">
      <c r="E776" t="s">
        <v>12</v>
      </c>
      <c r="F776">
        <v>23851.1</v>
      </c>
      <c r="G776" t="s">
        <v>1</v>
      </c>
      <c r="H776" t="s">
        <v>14</v>
      </c>
      <c r="I776" t="s">
        <v>3</v>
      </c>
      <c r="J776">
        <v>0.96739200000000003</v>
      </c>
      <c r="K776" t="s">
        <v>4</v>
      </c>
      <c r="L776">
        <v>4480.09</v>
      </c>
      <c r="M776" t="s">
        <v>5</v>
      </c>
      <c r="N776">
        <v>10.044432031335999</v>
      </c>
      <c r="O776" t="s">
        <v>6</v>
      </c>
      <c r="P776">
        <v>45000</v>
      </c>
      <c r="Q776" t="s">
        <v>7</v>
      </c>
      <c r="R776">
        <v>45000</v>
      </c>
      <c r="S776" t="s">
        <v>15</v>
      </c>
      <c r="T776" t="s">
        <v>4783</v>
      </c>
      <c r="U776" t="s">
        <v>4784</v>
      </c>
      <c r="V776" t="s">
        <v>4785</v>
      </c>
      <c r="W776">
        <v>1.3294800000000001E-2</v>
      </c>
    </row>
    <row r="777" spans="5:23">
      <c r="E777" t="s">
        <v>16</v>
      </c>
      <c r="F777">
        <v>23851.1</v>
      </c>
      <c r="G777" t="s">
        <v>1</v>
      </c>
      <c r="H777" t="s">
        <v>14</v>
      </c>
      <c r="I777" t="s">
        <v>3</v>
      </c>
      <c r="J777">
        <v>0.96739200000000003</v>
      </c>
      <c r="K777" t="s">
        <v>4</v>
      </c>
      <c r="L777">
        <v>4480.09</v>
      </c>
      <c r="M777" t="s">
        <v>5</v>
      </c>
      <c r="N777">
        <v>10.044432031335999</v>
      </c>
      <c r="O777" t="s">
        <v>6</v>
      </c>
      <c r="P777">
        <v>45000</v>
      </c>
      <c r="Q777" t="s">
        <v>7</v>
      </c>
      <c r="R777">
        <v>45000</v>
      </c>
      <c r="S777" t="s">
        <v>15</v>
      </c>
      <c r="T777" t="s">
        <v>4783</v>
      </c>
      <c r="U777" t="s">
        <v>4784</v>
      </c>
      <c r="V777" t="s">
        <v>4785</v>
      </c>
      <c r="W777">
        <v>1.3294800000000001E-2</v>
      </c>
    </row>
    <row r="778" spans="5:23">
      <c r="E778" t="s">
        <v>16</v>
      </c>
      <c r="F778">
        <v>26321</v>
      </c>
      <c r="G778" t="s">
        <v>1</v>
      </c>
      <c r="H778" t="s">
        <v>17</v>
      </c>
      <c r="I778" t="s">
        <v>3</v>
      </c>
      <c r="J778">
        <v>0.92710400000000004</v>
      </c>
      <c r="K778" t="s">
        <v>4</v>
      </c>
      <c r="L778">
        <v>4420.18</v>
      </c>
      <c r="M778" t="s">
        <v>5</v>
      </c>
      <c r="N778">
        <v>10.180575575844999</v>
      </c>
      <c r="O778" t="s">
        <v>6</v>
      </c>
      <c r="P778">
        <v>45000</v>
      </c>
      <c r="Q778" t="s">
        <v>7</v>
      </c>
      <c r="R778">
        <v>45000</v>
      </c>
      <c r="S778" t="s">
        <v>18</v>
      </c>
      <c r="T778" t="s">
        <v>4786</v>
      </c>
      <c r="U778" t="s">
        <v>4787</v>
      </c>
      <c r="V778" t="s">
        <v>4788</v>
      </c>
      <c r="W778">
        <v>2.4101299999999999E-2</v>
      </c>
    </row>
    <row r="779" spans="5:23">
      <c r="E779" t="s">
        <v>19</v>
      </c>
      <c r="F779">
        <v>26321</v>
      </c>
      <c r="G779" t="s">
        <v>1</v>
      </c>
      <c r="H779" t="s">
        <v>17</v>
      </c>
      <c r="I779" t="s">
        <v>3</v>
      </c>
      <c r="J779">
        <v>0.92710400000000004</v>
      </c>
      <c r="K779" t="s">
        <v>4</v>
      </c>
      <c r="L779">
        <v>4420.18</v>
      </c>
      <c r="M779" t="s">
        <v>5</v>
      </c>
      <c r="N779">
        <v>10.180575575844999</v>
      </c>
      <c r="O779" t="s">
        <v>6</v>
      </c>
      <c r="P779">
        <v>45000</v>
      </c>
      <c r="Q779" t="s">
        <v>7</v>
      </c>
      <c r="R779">
        <v>45000</v>
      </c>
      <c r="S779" t="s">
        <v>20</v>
      </c>
      <c r="T779" t="s">
        <v>4786</v>
      </c>
      <c r="U779" t="s">
        <v>4787</v>
      </c>
      <c r="V779" t="s">
        <v>4788</v>
      </c>
      <c r="W779">
        <v>2.4101299999999999E-2</v>
      </c>
    </row>
    <row r="780" spans="5:23">
      <c r="E780" t="s">
        <v>19</v>
      </c>
      <c r="F780">
        <v>25907.8</v>
      </c>
      <c r="G780" t="s">
        <v>1</v>
      </c>
      <c r="H780" t="s">
        <v>2</v>
      </c>
      <c r="I780" t="s">
        <v>3</v>
      </c>
      <c r="J780">
        <v>0.93031799999999998</v>
      </c>
      <c r="K780" t="s">
        <v>4</v>
      </c>
      <c r="L780">
        <v>4459.71</v>
      </c>
      <c r="M780" t="s">
        <v>5</v>
      </c>
      <c r="N780">
        <v>10.090333772496001</v>
      </c>
      <c r="O780" t="s">
        <v>6</v>
      </c>
      <c r="P780">
        <v>45000</v>
      </c>
      <c r="Q780" t="s">
        <v>7</v>
      </c>
      <c r="R780">
        <v>45000</v>
      </c>
      <c r="S780" t="s">
        <v>21</v>
      </c>
      <c r="T780" t="s">
        <v>4789</v>
      </c>
      <c r="U780" t="s">
        <v>4790</v>
      </c>
      <c r="V780" t="s">
        <v>4791</v>
      </c>
      <c r="W780">
        <v>2.5514999999999999E-2</v>
      </c>
    </row>
    <row r="781" spans="5:23">
      <c r="E781" t="s">
        <v>22</v>
      </c>
      <c r="F781">
        <v>25907.8</v>
      </c>
      <c r="G781" t="s">
        <v>1</v>
      </c>
      <c r="H781" t="s">
        <v>2</v>
      </c>
      <c r="I781" t="s">
        <v>3</v>
      </c>
      <c r="J781">
        <v>0.93031799999999998</v>
      </c>
      <c r="K781" t="s">
        <v>4</v>
      </c>
      <c r="L781">
        <v>4459.71</v>
      </c>
      <c r="M781" t="s">
        <v>5</v>
      </c>
      <c r="N781">
        <v>10.090333772496001</v>
      </c>
      <c r="O781" t="s">
        <v>6</v>
      </c>
      <c r="P781">
        <v>45000</v>
      </c>
      <c r="Q781" t="s">
        <v>7</v>
      </c>
      <c r="R781">
        <v>45000</v>
      </c>
      <c r="S781" t="s">
        <v>21</v>
      </c>
      <c r="T781" t="s">
        <v>4789</v>
      </c>
      <c r="U781" t="s">
        <v>4790</v>
      </c>
      <c r="V781" t="s">
        <v>4791</v>
      </c>
      <c r="W781">
        <v>2.5514999999999999E-2</v>
      </c>
    </row>
    <row r="782" spans="5:23">
      <c r="E782" t="s">
        <v>22</v>
      </c>
      <c r="F782">
        <v>28569.7</v>
      </c>
      <c r="G782" t="s">
        <v>1</v>
      </c>
      <c r="H782" t="s">
        <v>23</v>
      </c>
      <c r="I782" t="s">
        <v>3</v>
      </c>
      <c r="J782">
        <v>0.89388299999999998</v>
      </c>
      <c r="K782" t="s">
        <v>4</v>
      </c>
      <c r="L782">
        <v>4380.6000000000004</v>
      </c>
      <c r="M782" t="s">
        <v>5</v>
      </c>
      <c r="N782">
        <v>10.272571285905</v>
      </c>
      <c r="O782" t="s">
        <v>6</v>
      </c>
      <c r="P782">
        <v>45000</v>
      </c>
      <c r="Q782" t="s">
        <v>7</v>
      </c>
      <c r="R782">
        <v>45000</v>
      </c>
      <c r="S782" t="s">
        <v>24</v>
      </c>
      <c r="T782" t="s">
        <v>4792</v>
      </c>
      <c r="U782" t="s">
        <v>4793</v>
      </c>
      <c r="V782" t="s">
        <v>4794</v>
      </c>
      <c r="W782">
        <v>3.6708400000000002E-2</v>
      </c>
    </row>
    <row r="783" spans="5:23">
      <c r="E783" t="s">
        <v>25</v>
      </c>
      <c r="F783">
        <v>28569.7</v>
      </c>
      <c r="G783" t="s">
        <v>1</v>
      </c>
      <c r="H783" t="s">
        <v>23</v>
      </c>
      <c r="I783" t="s">
        <v>3</v>
      </c>
      <c r="J783">
        <v>0.89388299999999998</v>
      </c>
      <c r="K783" t="s">
        <v>4</v>
      </c>
      <c r="L783">
        <v>4380.6000000000004</v>
      </c>
      <c r="M783" t="s">
        <v>5</v>
      </c>
      <c r="N783">
        <v>10.272571285905</v>
      </c>
      <c r="O783" t="s">
        <v>6</v>
      </c>
      <c r="P783">
        <v>45000</v>
      </c>
      <c r="Q783" t="s">
        <v>7</v>
      </c>
      <c r="R783">
        <v>45000</v>
      </c>
      <c r="S783" t="s">
        <v>26</v>
      </c>
      <c r="T783" t="s">
        <v>4792</v>
      </c>
      <c r="U783" t="s">
        <v>4793</v>
      </c>
      <c r="V783" t="s">
        <v>4794</v>
      </c>
      <c r="W783">
        <v>3.6708400000000002E-2</v>
      </c>
    </row>
    <row r="784" spans="5:23">
      <c r="E784" t="s">
        <v>25</v>
      </c>
      <c r="F784">
        <v>28185.8</v>
      </c>
      <c r="G784" t="s">
        <v>1</v>
      </c>
      <c r="H784" t="s">
        <v>27</v>
      </c>
      <c r="I784" t="s">
        <v>3</v>
      </c>
      <c r="J784">
        <v>0.89396900000000001</v>
      </c>
      <c r="K784" t="s">
        <v>4</v>
      </c>
      <c r="L784">
        <v>4439.41</v>
      </c>
      <c r="M784" t="s">
        <v>5</v>
      </c>
      <c r="N784">
        <v>10.136478124816</v>
      </c>
      <c r="O784" t="s">
        <v>6</v>
      </c>
      <c r="P784">
        <v>45000</v>
      </c>
      <c r="Q784" t="s">
        <v>7</v>
      </c>
      <c r="R784">
        <v>45000</v>
      </c>
      <c r="S784" t="s">
        <v>28</v>
      </c>
      <c r="T784" t="s">
        <v>4795</v>
      </c>
      <c r="U784" t="s">
        <v>4796</v>
      </c>
      <c r="V784" t="s">
        <v>4797</v>
      </c>
      <c r="W784">
        <v>3.3206800000000002E-2</v>
      </c>
    </row>
    <row r="785" spans="5:23">
      <c r="E785" t="s">
        <v>29</v>
      </c>
      <c r="F785">
        <v>28185.8</v>
      </c>
      <c r="G785" t="s">
        <v>1</v>
      </c>
      <c r="H785" t="s">
        <v>27</v>
      </c>
      <c r="I785" t="s">
        <v>3</v>
      </c>
      <c r="J785">
        <v>0.89396900000000001</v>
      </c>
      <c r="K785" t="s">
        <v>4</v>
      </c>
      <c r="L785">
        <v>4439.41</v>
      </c>
      <c r="M785" t="s">
        <v>5</v>
      </c>
      <c r="N785">
        <v>10.136478124816</v>
      </c>
      <c r="O785" t="s">
        <v>6</v>
      </c>
      <c r="P785">
        <v>45000</v>
      </c>
      <c r="Q785" t="s">
        <v>7</v>
      </c>
      <c r="R785">
        <v>45000</v>
      </c>
      <c r="S785" t="s">
        <v>28</v>
      </c>
      <c r="T785" t="s">
        <v>4795</v>
      </c>
      <c r="U785" t="s">
        <v>4796</v>
      </c>
      <c r="V785" t="s">
        <v>4797</v>
      </c>
      <c r="W785">
        <v>3.3206800000000002E-2</v>
      </c>
    </row>
    <row r="786" spans="5:23">
      <c r="E786" t="s">
        <v>29</v>
      </c>
      <c r="F786">
        <v>30772</v>
      </c>
      <c r="G786" t="s">
        <v>1</v>
      </c>
      <c r="H786" t="s">
        <v>30</v>
      </c>
      <c r="I786" t="s">
        <v>3</v>
      </c>
      <c r="J786">
        <v>0.86528099999999997</v>
      </c>
      <c r="K786" t="s">
        <v>4</v>
      </c>
      <c r="L786">
        <v>4340.41</v>
      </c>
      <c r="M786" t="s">
        <v>5</v>
      </c>
      <c r="N786">
        <v>10.367684318623001</v>
      </c>
      <c r="O786" t="s">
        <v>6</v>
      </c>
      <c r="P786">
        <v>45000</v>
      </c>
      <c r="Q786" t="s">
        <v>7</v>
      </c>
      <c r="R786">
        <v>45000</v>
      </c>
      <c r="S786" t="s">
        <v>31</v>
      </c>
      <c r="T786" t="s">
        <v>4798</v>
      </c>
      <c r="U786" t="s">
        <v>4799</v>
      </c>
      <c r="V786" t="s">
        <v>4800</v>
      </c>
      <c r="W786">
        <v>4.5656299999999997E-2</v>
      </c>
    </row>
    <row r="787" spans="5:23">
      <c r="E787" t="s">
        <v>32</v>
      </c>
      <c r="F787">
        <v>30772</v>
      </c>
      <c r="G787" t="s">
        <v>1</v>
      </c>
      <c r="H787" t="s">
        <v>30</v>
      </c>
      <c r="I787" t="s">
        <v>3</v>
      </c>
      <c r="J787">
        <v>0.86528099999999997</v>
      </c>
      <c r="K787" t="s">
        <v>4</v>
      </c>
      <c r="L787">
        <v>4340.41</v>
      </c>
      <c r="M787" t="s">
        <v>5</v>
      </c>
      <c r="N787">
        <v>10.367684318623001</v>
      </c>
      <c r="O787" t="s">
        <v>6</v>
      </c>
      <c r="P787">
        <v>45000</v>
      </c>
      <c r="Q787" t="s">
        <v>7</v>
      </c>
      <c r="R787">
        <v>45000</v>
      </c>
      <c r="S787" t="s">
        <v>33</v>
      </c>
      <c r="T787" t="s">
        <v>4798</v>
      </c>
      <c r="U787" t="s">
        <v>4799</v>
      </c>
      <c r="V787" t="s">
        <v>4800</v>
      </c>
      <c r="W787">
        <v>4.5656299999999997E-2</v>
      </c>
    </row>
    <row r="788" spans="5:23">
      <c r="E788" t="s">
        <v>32</v>
      </c>
      <c r="F788">
        <v>30203.599999999999</v>
      </c>
      <c r="G788" t="s">
        <v>1</v>
      </c>
      <c r="H788" t="s">
        <v>17</v>
      </c>
      <c r="I788" t="s">
        <v>3</v>
      </c>
      <c r="J788">
        <v>0.86562399999999995</v>
      </c>
      <c r="K788" t="s">
        <v>4</v>
      </c>
      <c r="L788">
        <v>4418.58</v>
      </c>
      <c r="M788" t="s">
        <v>5</v>
      </c>
      <c r="N788">
        <v>10.184278788715</v>
      </c>
      <c r="O788" t="s">
        <v>6</v>
      </c>
      <c r="P788">
        <v>45000</v>
      </c>
      <c r="Q788" t="s">
        <v>7</v>
      </c>
      <c r="R788">
        <v>45000</v>
      </c>
      <c r="S788" t="s">
        <v>34</v>
      </c>
      <c r="T788" t="s">
        <v>4801</v>
      </c>
      <c r="U788" t="s">
        <v>4802</v>
      </c>
      <c r="V788" t="s">
        <v>4803</v>
      </c>
      <c r="W788">
        <v>5.0944299999999998E-2</v>
      </c>
    </row>
    <row r="789" spans="5:23">
      <c r="E789" t="s">
        <v>35</v>
      </c>
      <c r="F789">
        <v>30203.599999999999</v>
      </c>
      <c r="G789" t="s">
        <v>1</v>
      </c>
      <c r="H789" t="s">
        <v>17</v>
      </c>
      <c r="I789" t="s">
        <v>3</v>
      </c>
      <c r="J789">
        <v>0.86562399999999995</v>
      </c>
      <c r="K789" t="s">
        <v>4</v>
      </c>
      <c r="L789">
        <v>4418.58</v>
      </c>
      <c r="M789" t="s">
        <v>5</v>
      </c>
      <c r="N789">
        <v>10.184278788715</v>
      </c>
      <c r="O789" t="s">
        <v>6</v>
      </c>
      <c r="P789">
        <v>45000</v>
      </c>
      <c r="Q789" t="s">
        <v>7</v>
      </c>
      <c r="R789">
        <v>45000</v>
      </c>
      <c r="S789" t="s">
        <v>34</v>
      </c>
      <c r="T789" t="s">
        <v>4801</v>
      </c>
      <c r="U789" t="s">
        <v>4802</v>
      </c>
      <c r="V789" t="s">
        <v>4803</v>
      </c>
      <c r="W789">
        <v>5.0944299999999998E-2</v>
      </c>
    </row>
    <row r="790" spans="5:23">
      <c r="E790" t="s">
        <v>35</v>
      </c>
      <c r="F790">
        <v>33800.300000000003</v>
      </c>
      <c r="G790" t="s">
        <v>1</v>
      </c>
      <c r="H790" t="s">
        <v>36</v>
      </c>
      <c r="I790" t="s">
        <v>3</v>
      </c>
      <c r="J790">
        <v>0.82958799999999999</v>
      </c>
      <c r="K790" t="s">
        <v>4</v>
      </c>
      <c r="L790">
        <v>4298.87</v>
      </c>
      <c r="M790" t="s">
        <v>5</v>
      </c>
      <c r="N790">
        <v>10.467862791242</v>
      </c>
      <c r="O790" t="s">
        <v>6</v>
      </c>
      <c r="P790">
        <v>45000</v>
      </c>
      <c r="Q790" t="s">
        <v>7</v>
      </c>
      <c r="R790">
        <v>45000</v>
      </c>
      <c r="S790" t="s">
        <v>37</v>
      </c>
      <c r="T790" t="s">
        <v>4804</v>
      </c>
      <c r="U790" t="s">
        <v>4805</v>
      </c>
      <c r="V790" t="s">
        <v>4806</v>
      </c>
      <c r="W790">
        <v>5.5219299999999999E-2</v>
      </c>
    </row>
    <row r="791" spans="5:23">
      <c r="E791" t="s">
        <v>38</v>
      </c>
      <c r="F791">
        <v>33800.300000000003</v>
      </c>
      <c r="G791" t="s">
        <v>1</v>
      </c>
      <c r="H791" t="s">
        <v>36</v>
      </c>
      <c r="I791" t="s">
        <v>3</v>
      </c>
      <c r="J791">
        <v>0.82958799999999999</v>
      </c>
      <c r="K791" t="s">
        <v>4</v>
      </c>
      <c r="L791">
        <v>4298.87</v>
      </c>
      <c r="M791" t="s">
        <v>5</v>
      </c>
      <c r="N791">
        <v>10.467862791242</v>
      </c>
      <c r="O791" t="s">
        <v>6</v>
      </c>
      <c r="P791">
        <v>45000</v>
      </c>
      <c r="Q791" t="s">
        <v>7</v>
      </c>
      <c r="R791">
        <v>45000</v>
      </c>
      <c r="S791" t="s">
        <v>39</v>
      </c>
      <c r="T791" t="s">
        <v>4804</v>
      </c>
      <c r="U791" t="s">
        <v>4805</v>
      </c>
      <c r="V791" t="s">
        <v>4806</v>
      </c>
      <c r="W791">
        <v>5.5219299999999999E-2</v>
      </c>
    </row>
    <row r="792" spans="5:23">
      <c r="E792" t="s">
        <v>38</v>
      </c>
      <c r="F792">
        <v>32494.1</v>
      </c>
      <c r="G792" t="s">
        <v>1</v>
      </c>
      <c r="H792" t="s">
        <v>40</v>
      </c>
      <c r="I792" t="s">
        <v>3</v>
      </c>
      <c r="J792">
        <v>0.83651200000000003</v>
      </c>
      <c r="K792" t="s">
        <v>4</v>
      </c>
      <c r="L792">
        <v>4397.95</v>
      </c>
      <c r="M792" t="s">
        <v>5</v>
      </c>
      <c r="N792">
        <v>10.232030255305</v>
      </c>
      <c r="O792" t="s">
        <v>6</v>
      </c>
      <c r="P792">
        <v>45000</v>
      </c>
      <c r="Q792" t="s">
        <v>7</v>
      </c>
      <c r="R792">
        <v>45000</v>
      </c>
      <c r="S792" t="s">
        <v>41</v>
      </c>
      <c r="T792" t="s">
        <v>4807</v>
      </c>
      <c r="U792" t="s">
        <v>4808</v>
      </c>
      <c r="V792" t="s">
        <v>4809</v>
      </c>
      <c r="W792">
        <v>5.4119199999999999E-2</v>
      </c>
    </row>
    <row r="793" spans="5:23">
      <c r="E793" t="s">
        <v>42</v>
      </c>
      <c r="F793">
        <v>32494.1</v>
      </c>
      <c r="G793" t="s">
        <v>1</v>
      </c>
      <c r="H793" t="s">
        <v>40</v>
      </c>
      <c r="I793" t="s">
        <v>3</v>
      </c>
      <c r="J793">
        <v>0.83651200000000003</v>
      </c>
      <c r="K793" t="s">
        <v>4</v>
      </c>
      <c r="L793">
        <v>4397.95</v>
      </c>
      <c r="M793" t="s">
        <v>5</v>
      </c>
      <c r="N793">
        <v>10.232030255305</v>
      </c>
      <c r="O793" t="s">
        <v>6</v>
      </c>
      <c r="P793">
        <v>45000</v>
      </c>
      <c r="Q793" t="s">
        <v>7</v>
      </c>
      <c r="R793">
        <v>45000</v>
      </c>
      <c r="S793" t="s">
        <v>41</v>
      </c>
      <c r="T793" t="s">
        <v>4807</v>
      </c>
      <c r="U793" t="s">
        <v>4808</v>
      </c>
      <c r="V793" t="s">
        <v>4809</v>
      </c>
      <c r="W793">
        <v>5.4119199999999999E-2</v>
      </c>
    </row>
    <row r="794" spans="5:23">
      <c r="E794" t="s">
        <v>42</v>
      </c>
      <c r="F794">
        <v>23231.7</v>
      </c>
      <c r="G794" t="s">
        <v>1</v>
      </c>
      <c r="H794" t="s">
        <v>14</v>
      </c>
      <c r="I794" t="s">
        <v>3</v>
      </c>
      <c r="J794">
        <v>0.98018899999999998</v>
      </c>
      <c r="K794" t="s">
        <v>4</v>
      </c>
      <c r="L794">
        <v>4480.22</v>
      </c>
      <c r="M794" t="s">
        <v>5</v>
      </c>
      <c r="N794">
        <v>10.044139135744</v>
      </c>
      <c r="O794" t="s">
        <v>6</v>
      </c>
      <c r="P794">
        <v>45000</v>
      </c>
      <c r="Q794" t="s">
        <v>7</v>
      </c>
      <c r="R794">
        <v>45000</v>
      </c>
      <c r="S794" t="s">
        <v>43</v>
      </c>
      <c r="T794" t="s">
        <v>4810</v>
      </c>
      <c r="U794" t="s">
        <v>4811</v>
      </c>
      <c r="V794" t="s">
        <v>4812</v>
      </c>
      <c r="W794">
        <v>6.5094899999999997E-3</v>
      </c>
    </row>
    <row r="795" spans="5:23">
      <c r="E795" t="s">
        <v>44</v>
      </c>
      <c r="F795">
        <v>23231.7</v>
      </c>
      <c r="G795" t="s">
        <v>1</v>
      </c>
      <c r="H795" t="s">
        <v>14</v>
      </c>
      <c r="I795" t="s">
        <v>3</v>
      </c>
      <c r="J795">
        <v>0.98018899999999998</v>
      </c>
      <c r="K795" t="s">
        <v>4</v>
      </c>
      <c r="L795">
        <v>4480.22</v>
      </c>
      <c r="M795" t="s">
        <v>5</v>
      </c>
      <c r="N795">
        <v>10.044139135744</v>
      </c>
      <c r="O795" t="s">
        <v>6</v>
      </c>
      <c r="P795">
        <v>45000</v>
      </c>
      <c r="Q795" t="s">
        <v>7</v>
      </c>
      <c r="R795">
        <v>45000</v>
      </c>
      <c r="S795" t="s">
        <v>45</v>
      </c>
      <c r="T795" t="s">
        <v>4810</v>
      </c>
      <c r="U795" t="s">
        <v>4811</v>
      </c>
      <c r="V795" t="s">
        <v>4812</v>
      </c>
      <c r="W795">
        <v>6.5094899999999997E-3</v>
      </c>
    </row>
    <row r="796" spans="5:23">
      <c r="E796" t="s">
        <v>44</v>
      </c>
      <c r="F796">
        <v>23096.799999999999</v>
      </c>
      <c r="G796" t="s">
        <v>1</v>
      </c>
      <c r="H796" t="s">
        <v>10</v>
      </c>
      <c r="I796" t="s">
        <v>3</v>
      </c>
      <c r="J796">
        <v>0.98196399999999995</v>
      </c>
      <c r="K796" t="s">
        <v>4</v>
      </c>
      <c r="L796">
        <v>4490.1000000000004</v>
      </c>
      <c r="M796" t="s">
        <v>5</v>
      </c>
      <c r="N796">
        <v>10.022041116724001</v>
      </c>
      <c r="O796" t="s">
        <v>6</v>
      </c>
      <c r="P796">
        <v>45000</v>
      </c>
      <c r="Q796" t="s">
        <v>7</v>
      </c>
      <c r="R796">
        <v>45000</v>
      </c>
      <c r="S796" t="s">
        <v>11</v>
      </c>
      <c r="T796" t="s">
        <v>4780</v>
      </c>
      <c r="U796" t="s">
        <v>4781</v>
      </c>
      <c r="V796" t="s">
        <v>4782</v>
      </c>
      <c r="W796">
        <v>4.1199599999999998E-3</v>
      </c>
    </row>
    <row r="797" spans="5:23">
      <c r="E797" t="s">
        <v>0</v>
      </c>
      <c r="F797">
        <v>24087.3</v>
      </c>
      <c r="G797" t="s">
        <v>1</v>
      </c>
      <c r="H797" t="s">
        <v>2</v>
      </c>
      <c r="I797" t="s">
        <v>3</v>
      </c>
      <c r="J797">
        <v>0.96477400000000002</v>
      </c>
      <c r="K797" t="s">
        <v>4</v>
      </c>
      <c r="L797">
        <v>4460.2700000000004</v>
      </c>
      <c r="M797" t="s">
        <v>5</v>
      </c>
      <c r="N797">
        <v>10.089066176177999</v>
      </c>
      <c r="O797" t="s">
        <v>6</v>
      </c>
      <c r="P797">
        <v>45000</v>
      </c>
      <c r="Q797" t="s">
        <v>7</v>
      </c>
      <c r="R797">
        <v>45000</v>
      </c>
      <c r="S797" t="s">
        <v>8</v>
      </c>
      <c r="T797" t="s">
        <v>4813</v>
      </c>
      <c r="U797" t="s">
        <v>4814</v>
      </c>
      <c r="V797" t="s">
        <v>4815</v>
      </c>
      <c r="W797">
        <v>1.22582E-2</v>
      </c>
    </row>
    <row r="798" spans="5:23">
      <c r="E798" t="s">
        <v>9</v>
      </c>
      <c r="F798">
        <v>23254.9</v>
      </c>
      <c r="G798" t="s">
        <v>1</v>
      </c>
      <c r="H798" t="s">
        <v>10</v>
      </c>
      <c r="I798" t="s">
        <v>3</v>
      </c>
      <c r="J798">
        <v>0.97862700000000002</v>
      </c>
      <c r="K798" t="s">
        <v>4</v>
      </c>
      <c r="L798">
        <v>4490.05</v>
      </c>
      <c r="M798" t="s">
        <v>5</v>
      </c>
      <c r="N798">
        <v>10.022163362803999</v>
      </c>
      <c r="O798" t="s">
        <v>6</v>
      </c>
      <c r="P798">
        <v>45000</v>
      </c>
      <c r="Q798" t="s">
        <v>7</v>
      </c>
      <c r="R798">
        <v>45000</v>
      </c>
      <c r="S798" t="s">
        <v>11</v>
      </c>
      <c r="T798" t="s">
        <v>4816</v>
      </c>
      <c r="U798" t="s">
        <v>4817</v>
      </c>
      <c r="V798" t="s">
        <v>4818</v>
      </c>
      <c r="W798">
        <v>9.5514699999999994E-3</v>
      </c>
    </row>
    <row r="799" spans="5:23">
      <c r="E799" t="s">
        <v>12</v>
      </c>
      <c r="F799">
        <v>24087.3</v>
      </c>
      <c r="G799" t="s">
        <v>1</v>
      </c>
      <c r="H799" t="s">
        <v>2</v>
      </c>
      <c r="I799" t="s">
        <v>3</v>
      </c>
      <c r="J799">
        <v>0.96477400000000002</v>
      </c>
      <c r="K799" t="s">
        <v>4</v>
      </c>
      <c r="L799">
        <v>4460.2700000000004</v>
      </c>
      <c r="M799" t="s">
        <v>5</v>
      </c>
      <c r="N799">
        <v>10.089066176177999</v>
      </c>
      <c r="O799" t="s">
        <v>6</v>
      </c>
      <c r="P799">
        <v>45000</v>
      </c>
      <c r="Q799" t="s">
        <v>7</v>
      </c>
      <c r="R799">
        <v>45000</v>
      </c>
      <c r="S799" t="s">
        <v>13</v>
      </c>
      <c r="T799" t="s">
        <v>4813</v>
      </c>
      <c r="U799" t="s">
        <v>4814</v>
      </c>
      <c r="V799" t="s">
        <v>4815</v>
      </c>
      <c r="W799">
        <v>1.22582E-2</v>
      </c>
    </row>
    <row r="800" spans="5:23">
      <c r="E800" t="s">
        <v>12</v>
      </c>
      <c r="F800">
        <v>24089.4</v>
      </c>
      <c r="G800" t="s">
        <v>1</v>
      </c>
      <c r="H800" t="s">
        <v>14</v>
      </c>
      <c r="I800" t="s">
        <v>3</v>
      </c>
      <c r="J800">
        <v>0.96259600000000001</v>
      </c>
      <c r="K800" t="s">
        <v>4</v>
      </c>
      <c r="L800">
        <v>4480.07</v>
      </c>
      <c r="M800" t="s">
        <v>5</v>
      </c>
      <c r="N800">
        <v>10.044480830768</v>
      </c>
      <c r="O800" t="s">
        <v>6</v>
      </c>
      <c r="P800">
        <v>45000</v>
      </c>
      <c r="Q800" t="s">
        <v>7</v>
      </c>
      <c r="R800">
        <v>45000</v>
      </c>
      <c r="S800" t="s">
        <v>15</v>
      </c>
      <c r="T800" t="s">
        <v>4819</v>
      </c>
      <c r="U800" t="s">
        <v>4820</v>
      </c>
      <c r="V800" t="s">
        <v>4821</v>
      </c>
      <c r="W800">
        <v>1.0140100000000001E-2</v>
      </c>
    </row>
    <row r="801" spans="5:23">
      <c r="E801" t="s">
        <v>16</v>
      </c>
      <c r="F801">
        <v>24089.4</v>
      </c>
      <c r="G801" t="s">
        <v>1</v>
      </c>
      <c r="H801" t="s">
        <v>14</v>
      </c>
      <c r="I801" t="s">
        <v>3</v>
      </c>
      <c r="J801">
        <v>0.96259600000000001</v>
      </c>
      <c r="K801" t="s">
        <v>4</v>
      </c>
      <c r="L801">
        <v>4480.07</v>
      </c>
      <c r="M801" t="s">
        <v>5</v>
      </c>
      <c r="N801">
        <v>10.044480830768</v>
      </c>
      <c r="O801" t="s">
        <v>6</v>
      </c>
      <c r="P801">
        <v>45000</v>
      </c>
      <c r="Q801" t="s">
        <v>7</v>
      </c>
      <c r="R801">
        <v>45000</v>
      </c>
      <c r="S801" t="s">
        <v>15</v>
      </c>
      <c r="T801" t="s">
        <v>4819</v>
      </c>
      <c r="U801" t="s">
        <v>4820</v>
      </c>
      <c r="V801" t="s">
        <v>4821</v>
      </c>
      <c r="W801">
        <v>1.0140100000000001E-2</v>
      </c>
    </row>
    <row r="802" spans="5:23">
      <c r="E802" t="s">
        <v>16</v>
      </c>
      <c r="F802">
        <v>26034.1</v>
      </c>
      <c r="G802" t="s">
        <v>1</v>
      </c>
      <c r="H802" t="s">
        <v>17</v>
      </c>
      <c r="I802" t="s">
        <v>3</v>
      </c>
      <c r="J802">
        <v>0.93222499999999997</v>
      </c>
      <c r="K802" t="s">
        <v>4</v>
      </c>
      <c r="L802">
        <v>4419.93</v>
      </c>
      <c r="M802" t="s">
        <v>5</v>
      </c>
      <c r="N802">
        <v>10.181160278035</v>
      </c>
      <c r="O802" t="s">
        <v>6</v>
      </c>
      <c r="P802">
        <v>45000</v>
      </c>
      <c r="Q802" t="s">
        <v>7</v>
      </c>
      <c r="R802">
        <v>45000</v>
      </c>
      <c r="S802" t="s">
        <v>18</v>
      </c>
      <c r="T802" t="s">
        <v>4822</v>
      </c>
      <c r="U802" t="s">
        <v>4823</v>
      </c>
      <c r="V802" t="s">
        <v>4824</v>
      </c>
      <c r="W802">
        <v>2.41024E-2</v>
      </c>
    </row>
    <row r="803" spans="5:23">
      <c r="E803" t="s">
        <v>19</v>
      </c>
      <c r="F803">
        <v>26034.1</v>
      </c>
      <c r="G803" t="s">
        <v>1</v>
      </c>
      <c r="H803" t="s">
        <v>17</v>
      </c>
      <c r="I803" t="s">
        <v>3</v>
      </c>
      <c r="J803">
        <v>0.93222499999999997</v>
      </c>
      <c r="K803" t="s">
        <v>4</v>
      </c>
      <c r="L803">
        <v>4419.93</v>
      </c>
      <c r="M803" t="s">
        <v>5</v>
      </c>
      <c r="N803">
        <v>10.181160278035</v>
      </c>
      <c r="O803" t="s">
        <v>6</v>
      </c>
      <c r="P803">
        <v>45000</v>
      </c>
      <c r="Q803" t="s">
        <v>7</v>
      </c>
      <c r="R803">
        <v>45000</v>
      </c>
      <c r="S803" t="s">
        <v>20</v>
      </c>
      <c r="T803" t="s">
        <v>4822</v>
      </c>
      <c r="U803" t="s">
        <v>4823</v>
      </c>
      <c r="V803" t="s">
        <v>4824</v>
      </c>
      <c r="W803">
        <v>2.41024E-2</v>
      </c>
    </row>
    <row r="804" spans="5:23">
      <c r="E804" t="s">
        <v>19</v>
      </c>
      <c r="F804">
        <v>25866.2</v>
      </c>
      <c r="G804" t="s">
        <v>1</v>
      </c>
      <c r="H804" t="s">
        <v>2</v>
      </c>
      <c r="I804" t="s">
        <v>3</v>
      </c>
      <c r="J804">
        <v>0.93104799999999999</v>
      </c>
      <c r="K804" t="s">
        <v>4</v>
      </c>
      <c r="L804">
        <v>4459.8900000000003</v>
      </c>
      <c r="M804" t="s">
        <v>5</v>
      </c>
      <c r="N804">
        <v>10.08994377304</v>
      </c>
      <c r="O804" t="s">
        <v>6</v>
      </c>
      <c r="P804">
        <v>45000</v>
      </c>
      <c r="Q804" t="s">
        <v>7</v>
      </c>
      <c r="R804">
        <v>45000</v>
      </c>
      <c r="S804" t="s">
        <v>21</v>
      </c>
      <c r="T804" t="s">
        <v>4825</v>
      </c>
      <c r="U804" t="s">
        <v>4826</v>
      </c>
      <c r="V804" t="s">
        <v>4827</v>
      </c>
      <c r="W804">
        <v>2.0638799999999999E-2</v>
      </c>
    </row>
    <row r="805" spans="5:23">
      <c r="E805" t="s">
        <v>22</v>
      </c>
      <c r="F805">
        <v>25866.2</v>
      </c>
      <c r="G805" t="s">
        <v>1</v>
      </c>
      <c r="H805" t="s">
        <v>2</v>
      </c>
      <c r="I805" t="s">
        <v>3</v>
      </c>
      <c r="J805">
        <v>0.93104799999999999</v>
      </c>
      <c r="K805" t="s">
        <v>4</v>
      </c>
      <c r="L805">
        <v>4459.8900000000003</v>
      </c>
      <c r="M805" t="s">
        <v>5</v>
      </c>
      <c r="N805">
        <v>10.08994377304</v>
      </c>
      <c r="O805" t="s">
        <v>6</v>
      </c>
      <c r="P805">
        <v>45000</v>
      </c>
      <c r="Q805" t="s">
        <v>7</v>
      </c>
      <c r="R805">
        <v>45000</v>
      </c>
      <c r="S805" t="s">
        <v>21</v>
      </c>
      <c r="T805" t="s">
        <v>4825</v>
      </c>
      <c r="U805" t="s">
        <v>4826</v>
      </c>
      <c r="V805" t="s">
        <v>4827</v>
      </c>
      <c r="W805">
        <v>2.0638799999999999E-2</v>
      </c>
    </row>
    <row r="806" spans="5:23">
      <c r="E806" t="s">
        <v>22</v>
      </c>
      <c r="F806">
        <v>28441.1</v>
      </c>
      <c r="G806" t="s">
        <v>1</v>
      </c>
      <c r="H806" t="s">
        <v>23</v>
      </c>
      <c r="I806" t="s">
        <v>3</v>
      </c>
      <c r="J806">
        <v>0.89593900000000004</v>
      </c>
      <c r="K806" t="s">
        <v>4</v>
      </c>
      <c r="L806">
        <v>4380.22</v>
      </c>
      <c r="M806" t="s">
        <v>5</v>
      </c>
      <c r="N806">
        <v>10.273448190687001</v>
      </c>
      <c r="O806" t="s">
        <v>6</v>
      </c>
      <c r="P806">
        <v>45000</v>
      </c>
      <c r="Q806" t="s">
        <v>7</v>
      </c>
      <c r="R806">
        <v>45000</v>
      </c>
      <c r="S806" t="s">
        <v>24</v>
      </c>
      <c r="T806" t="s">
        <v>4828</v>
      </c>
      <c r="U806" t="s">
        <v>4829</v>
      </c>
      <c r="V806" t="s">
        <v>4830</v>
      </c>
      <c r="W806">
        <v>3.0743599999999999E-2</v>
      </c>
    </row>
    <row r="807" spans="5:23">
      <c r="E807" t="s">
        <v>25</v>
      </c>
      <c r="F807">
        <v>28441.1</v>
      </c>
      <c r="G807" t="s">
        <v>1</v>
      </c>
      <c r="H807" t="s">
        <v>23</v>
      </c>
      <c r="I807" t="s">
        <v>3</v>
      </c>
      <c r="J807">
        <v>0.89593900000000004</v>
      </c>
      <c r="K807" t="s">
        <v>4</v>
      </c>
      <c r="L807">
        <v>4380.22</v>
      </c>
      <c r="M807" t="s">
        <v>5</v>
      </c>
      <c r="N807">
        <v>10.273448190687001</v>
      </c>
      <c r="O807" t="s">
        <v>6</v>
      </c>
      <c r="P807">
        <v>45000</v>
      </c>
      <c r="Q807" t="s">
        <v>7</v>
      </c>
      <c r="R807">
        <v>45000</v>
      </c>
      <c r="S807" t="s">
        <v>26</v>
      </c>
      <c r="T807" t="s">
        <v>4828</v>
      </c>
      <c r="U807" t="s">
        <v>4829</v>
      </c>
      <c r="V807" t="s">
        <v>4830</v>
      </c>
      <c r="W807">
        <v>3.0743599999999999E-2</v>
      </c>
    </row>
    <row r="808" spans="5:23">
      <c r="E808" t="s">
        <v>25</v>
      </c>
      <c r="F808">
        <v>28365.9</v>
      </c>
      <c r="G808" t="s">
        <v>1</v>
      </c>
      <c r="H808" t="s">
        <v>27</v>
      </c>
      <c r="I808" t="s">
        <v>3</v>
      </c>
      <c r="J808">
        <v>0.89113200000000004</v>
      </c>
      <c r="K808" t="s">
        <v>4</v>
      </c>
      <c r="L808">
        <v>4439.3500000000004</v>
      </c>
      <c r="M808" t="s">
        <v>5</v>
      </c>
      <c r="N808">
        <v>10.136624325112001</v>
      </c>
      <c r="O808" t="s">
        <v>6</v>
      </c>
      <c r="P808">
        <v>45000</v>
      </c>
      <c r="Q808" t="s">
        <v>7</v>
      </c>
      <c r="R808">
        <v>45000</v>
      </c>
      <c r="S808" t="s">
        <v>28</v>
      </c>
      <c r="T808" t="s">
        <v>4831</v>
      </c>
      <c r="U808" t="s">
        <v>4832</v>
      </c>
      <c r="V808" t="s">
        <v>4833</v>
      </c>
      <c r="W808">
        <v>3.0126099999999999E-2</v>
      </c>
    </row>
    <row r="809" spans="5:23">
      <c r="E809" t="s">
        <v>29</v>
      </c>
      <c r="F809">
        <v>28365.9</v>
      </c>
      <c r="G809" t="s">
        <v>1</v>
      </c>
      <c r="H809" t="s">
        <v>27</v>
      </c>
      <c r="I809" t="s">
        <v>3</v>
      </c>
      <c r="J809">
        <v>0.89113200000000004</v>
      </c>
      <c r="K809" t="s">
        <v>4</v>
      </c>
      <c r="L809">
        <v>4439.3500000000004</v>
      </c>
      <c r="M809" t="s">
        <v>5</v>
      </c>
      <c r="N809">
        <v>10.136624325112001</v>
      </c>
      <c r="O809" t="s">
        <v>6</v>
      </c>
      <c r="P809">
        <v>45000</v>
      </c>
      <c r="Q809" t="s">
        <v>7</v>
      </c>
      <c r="R809">
        <v>45000</v>
      </c>
      <c r="S809" t="s">
        <v>28</v>
      </c>
      <c r="T809" t="s">
        <v>4831</v>
      </c>
      <c r="U809" t="s">
        <v>4832</v>
      </c>
      <c r="V809" t="s">
        <v>4833</v>
      </c>
      <c r="W809">
        <v>3.0126099999999999E-2</v>
      </c>
    </row>
    <row r="810" spans="5:23">
      <c r="E810" t="s">
        <v>29</v>
      </c>
      <c r="F810">
        <v>30726</v>
      </c>
      <c r="G810" t="s">
        <v>1</v>
      </c>
      <c r="H810" t="s">
        <v>30</v>
      </c>
      <c r="I810" t="s">
        <v>3</v>
      </c>
      <c r="J810">
        <v>0.865977</v>
      </c>
      <c r="K810" t="s">
        <v>4</v>
      </c>
      <c r="L810">
        <v>4339.92</v>
      </c>
      <c r="M810" t="s">
        <v>5</v>
      </c>
      <c r="N810">
        <v>10.368853425997001</v>
      </c>
      <c r="O810" t="s">
        <v>6</v>
      </c>
      <c r="P810">
        <v>45000</v>
      </c>
      <c r="Q810" t="s">
        <v>7</v>
      </c>
      <c r="R810">
        <v>45000</v>
      </c>
      <c r="S810" t="s">
        <v>31</v>
      </c>
      <c r="T810" t="s">
        <v>4834</v>
      </c>
      <c r="U810" t="s">
        <v>4835</v>
      </c>
      <c r="V810" t="s">
        <v>4836</v>
      </c>
      <c r="W810">
        <v>4.19473E-2</v>
      </c>
    </row>
    <row r="811" spans="5:23">
      <c r="E811" t="s">
        <v>32</v>
      </c>
      <c r="F811">
        <v>30726</v>
      </c>
      <c r="G811" t="s">
        <v>1</v>
      </c>
      <c r="H811" t="s">
        <v>30</v>
      </c>
      <c r="I811" t="s">
        <v>3</v>
      </c>
      <c r="J811">
        <v>0.865977</v>
      </c>
      <c r="K811" t="s">
        <v>4</v>
      </c>
      <c r="L811">
        <v>4339.92</v>
      </c>
      <c r="M811" t="s">
        <v>5</v>
      </c>
      <c r="N811">
        <v>10.368853425997001</v>
      </c>
      <c r="O811" t="s">
        <v>6</v>
      </c>
      <c r="P811">
        <v>45000</v>
      </c>
      <c r="Q811" t="s">
        <v>7</v>
      </c>
      <c r="R811">
        <v>45000</v>
      </c>
      <c r="S811" t="s">
        <v>33</v>
      </c>
      <c r="T811" t="s">
        <v>4834</v>
      </c>
      <c r="U811" t="s">
        <v>4835</v>
      </c>
      <c r="V811" t="s">
        <v>4836</v>
      </c>
      <c r="W811">
        <v>4.19473E-2</v>
      </c>
    </row>
    <row r="812" spans="5:23">
      <c r="E812" t="s">
        <v>32</v>
      </c>
      <c r="F812">
        <v>30729</v>
      </c>
      <c r="G812" t="s">
        <v>1</v>
      </c>
      <c r="H812" t="s">
        <v>17</v>
      </c>
      <c r="I812" t="s">
        <v>3</v>
      </c>
      <c r="J812">
        <v>0.85819199999999995</v>
      </c>
      <c r="K812" t="s">
        <v>4</v>
      </c>
      <c r="L812">
        <v>4418.58</v>
      </c>
      <c r="M812" t="s">
        <v>5</v>
      </c>
      <c r="N812">
        <v>10.184278788715</v>
      </c>
      <c r="O812" t="s">
        <v>6</v>
      </c>
      <c r="P812">
        <v>45000</v>
      </c>
      <c r="Q812" t="s">
        <v>7</v>
      </c>
      <c r="R812">
        <v>45000</v>
      </c>
      <c r="S812" t="s">
        <v>34</v>
      </c>
      <c r="T812" t="s">
        <v>4837</v>
      </c>
      <c r="U812" t="s">
        <v>4838</v>
      </c>
      <c r="V812" t="s">
        <v>4839</v>
      </c>
      <c r="W812">
        <v>4.6153699999999999E-2</v>
      </c>
    </row>
    <row r="813" spans="5:23">
      <c r="E813" t="s">
        <v>35</v>
      </c>
      <c r="F813">
        <v>30729</v>
      </c>
      <c r="G813" t="s">
        <v>1</v>
      </c>
      <c r="H813" t="s">
        <v>17</v>
      </c>
      <c r="I813" t="s">
        <v>3</v>
      </c>
      <c r="J813">
        <v>0.85819199999999995</v>
      </c>
      <c r="K813" t="s">
        <v>4</v>
      </c>
      <c r="L813">
        <v>4418.58</v>
      </c>
      <c r="M813" t="s">
        <v>5</v>
      </c>
      <c r="N813">
        <v>10.184278788715</v>
      </c>
      <c r="O813" t="s">
        <v>6</v>
      </c>
      <c r="P813">
        <v>45000</v>
      </c>
      <c r="Q813" t="s">
        <v>7</v>
      </c>
      <c r="R813">
        <v>45000</v>
      </c>
      <c r="S813" t="s">
        <v>34</v>
      </c>
      <c r="T813" t="s">
        <v>4837</v>
      </c>
      <c r="U813" t="s">
        <v>4838</v>
      </c>
      <c r="V813" t="s">
        <v>4839</v>
      </c>
      <c r="W813">
        <v>4.6153699999999999E-2</v>
      </c>
    </row>
    <row r="814" spans="5:23">
      <c r="E814" t="s">
        <v>35</v>
      </c>
      <c r="F814">
        <v>33064</v>
      </c>
      <c r="G814" t="s">
        <v>1</v>
      </c>
      <c r="H814" t="s">
        <v>36</v>
      </c>
      <c r="I814" t="s">
        <v>3</v>
      </c>
      <c r="J814">
        <v>0.83871600000000002</v>
      </c>
      <c r="K814" t="s">
        <v>4</v>
      </c>
      <c r="L814">
        <v>4299.47</v>
      </c>
      <c r="M814" t="s">
        <v>5</v>
      </c>
      <c r="N814">
        <v>10.466401481273</v>
      </c>
      <c r="O814" t="s">
        <v>6</v>
      </c>
      <c r="P814">
        <v>45000</v>
      </c>
      <c r="Q814" t="s">
        <v>7</v>
      </c>
      <c r="R814">
        <v>45000</v>
      </c>
      <c r="S814" t="s">
        <v>37</v>
      </c>
      <c r="T814" t="s">
        <v>4840</v>
      </c>
      <c r="U814" t="s">
        <v>4841</v>
      </c>
      <c r="V814" t="s">
        <v>4842</v>
      </c>
      <c r="W814">
        <v>5.3170799999999997E-2</v>
      </c>
    </row>
    <row r="815" spans="5:23">
      <c r="E815" t="s">
        <v>38</v>
      </c>
      <c r="F815">
        <v>33064</v>
      </c>
      <c r="G815" t="s">
        <v>1</v>
      </c>
      <c r="H815" t="s">
        <v>36</v>
      </c>
      <c r="I815" t="s">
        <v>3</v>
      </c>
      <c r="J815">
        <v>0.83871600000000002</v>
      </c>
      <c r="K815" t="s">
        <v>4</v>
      </c>
      <c r="L815">
        <v>4299.47</v>
      </c>
      <c r="M815" t="s">
        <v>5</v>
      </c>
      <c r="N815">
        <v>10.466401481273</v>
      </c>
      <c r="O815" t="s">
        <v>6</v>
      </c>
      <c r="P815">
        <v>45000</v>
      </c>
      <c r="Q815" t="s">
        <v>7</v>
      </c>
      <c r="R815">
        <v>45000</v>
      </c>
      <c r="S815" t="s">
        <v>39</v>
      </c>
      <c r="T815" t="s">
        <v>4840</v>
      </c>
      <c r="U815" t="s">
        <v>4841</v>
      </c>
      <c r="V815" t="s">
        <v>4842</v>
      </c>
      <c r="W815">
        <v>5.3170799999999997E-2</v>
      </c>
    </row>
    <row r="816" spans="5:23">
      <c r="E816" t="s">
        <v>38</v>
      </c>
      <c r="F816">
        <v>32659.7</v>
      </c>
      <c r="G816" t="s">
        <v>1</v>
      </c>
      <c r="H816" t="s">
        <v>40</v>
      </c>
      <c r="I816" t="s">
        <v>3</v>
      </c>
      <c r="J816">
        <v>0.83438900000000005</v>
      </c>
      <c r="K816" t="s">
        <v>4</v>
      </c>
      <c r="L816">
        <v>4397.95</v>
      </c>
      <c r="M816" t="s">
        <v>5</v>
      </c>
      <c r="N816">
        <v>10.232030255305</v>
      </c>
      <c r="O816" t="s">
        <v>6</v>
      </c>
      <c r="P816">
        <v>45000</v>
      </c>
      <c r="Q816" t="s">
        <v>7</v>
      </c>
      <c r="R816">
        <v>45000</v>
      </c>
      <c r="S816" t="s">
        <v>41</v>
      </c>
      <c r="T816" t="s">
        <v>4843</v>
      </c>
      <c r="U816" t="s">
        <v>4844</v>
      </c>
      <c r="V816" t="s">
        <v>4845</v>
      </c>
      <c r="W816">
        <v>5.2144799999999998E-2</v>
      </c>
    </row>
    <row r="817" spans="5:23">
      <c r="E817" t="s">
        <v>42</v>
      </c>
      <c r="F817">
        <v>32659.7</v>
      </c>
      <c r="G817" t="s">
        <v>1</v>
      </c>
      <c r="H817" t="s">
        <v>40</v>
      </c>
      <c r="I817" t="s">
        <v>3</v>
      </c>
      <c r="J817">
        <v>0.83438900000000005</v>
      </c>
      <c r="K817" t="s">
        <v>4</v>
      </c>
      <c r="L817">
        <v>4397.95</v>
      </c>
      <c r="M817" t="s">
        <v>5</v>
      </c>
      <c r="N817">
        <v>10.232030255305</v>
      </c>
      <c r="O817" t="s">
        <v>6</v>
      </c>
      <c r="P817">
        <v>45000</v>
      </c>
      <c r="Q817" t="s">
        <v>7</v>
      </c>
      <c r="R817">
        <v>45000</v>
      </c>
      <c r="S817" t="s">
        <v>41</v>
      </c>
      <c r="T817" t="s">
        <v>4843</v>
      </c>
      <c r="U817" t="s">
        <v>4844</v>
      </c>
      <c r="V817" t="s">
        <v>4845</v>
      </c>
      <c r="W817">
        <v>5.2144799999999998E-2</v>
      </c>
    </row>
    <row r="818" spans="5:23">
      <c r="E818" t="s">
        <v>42</v>
      </c>
      <c r="F818">
        <v>23153.5</v>
      </c>
      <c r="G818" t="s">
        <v>1</v>
      </c>
      <c r="H818" t="s">
        <v>14</v>
      </c>
      <c r="I818" t="s">
        <v>3</v>
      </c>
      <c r="J818">
        <v>0.98185999999999996</v>
      </c>
      <c r="K818" t="s">
        <v>4</v>
      </c>
      <c r="L818">
        <v>4480.07</v>
      </c>
      <c r="M818" t="s">
        <v>5</v>
      </c>
      <c r="N818">
        <v>10.044480731767999</v>
      </c>
      <c r="O818" t="s">
        <v>6</v>
      </c>
      <c r="P818">
        <v>45000</v>
      </c>
      <c r="Q818" t="s">
        <v>7</v>
      </c>
      <c r="R818">
        <v>45000</v>
      </c>
      <c r="S818" t="s">
        <v>43</v>
      </c>
      <c r="T818" t="s">
        <v>4846</v>
      </c>
      <c r="U818" t="s">
        <v>4847</v>
      </c>
      <c r="V818" t="s">
        <v>4848</v>
      </c>
      <c r="W818">
        <v>5.2810399999999999E-3</v>
      </c>
    </row>
    <row r="819" spans="5:23">
      <c r="E819" t="s">
        <v>44</v>
      </c>
      <c r="F819">
        <v>23153.5</v>
      </c>
      <c r="G819" t="s">
        <v>1</v>
      </c>
      <c r="H819" t="s">
        <v>14</v>
      </c>
      <c r="I819" t="s">
        <v>3</v>
      </c>
      <c r="J819">
        <v>0.98185999999999996</v>
      </c>
      <c r="K819" t="s">
        <v>4</v>
      </c>
      <c r="L819">
        <v>4480.07</v>
      </c>
      <c r="M819" t="s">
        <v>5</v>
      </c>
      <c r="N819">
        <v>10.044480731767999</v>
      </c>
      <c r="O819" t="s">
        <v>6</v>
      </c>
      <c r="P819">
        <v>45000</v>
      </c>
      <c r="Q819" t="s">
        <v>7</v>
      </c>
      <c r="R819">
        <v>45000</v>
      </c>
      <c r="S819" t="s">
        <v>45</v>
      </c>
      <c r="T819" t="s">
        <v>4846</v>
      </c>
      <c r="U819" t="s">
        <v>4847</v>
      </c>
      <c r="V819" t="s">
        <v>4848</v>
      </c>
      <c r="W819">
        <v>5.2810399999999999E-3</v>
      </c>
    </row>
    <row r="820" spans="5:23">
      <c r="E820" t="s">
        <v>44</v>
      </c>
      <c r="F820">
        <v>23254.9</v>
      </c>
      <c r="G820" t="s">
        <v>1</v>
      </c>
      <c r="H820" t="s">
        <v>10</v>
      </c>
      <c r="I820" t="s">
        <v>3</v>
      </c>
      <c r="J820">
        <v>0.97862700000000002</v>
      </c>
      <c r="K820" t="s">
        <v>4</v>
      </c>
      <c r="L820">
        <v>4490.05</v>
      </c>
      <c r="M820" t="s">
        <v>5</v>
      </c>
      <c r="N820">
        <v>10.022163362803999</v>
      </c>
      <c r="O820" t="s">
        <v>6</v>
      </c>
      <c r="P820">
        <v>45000</v>
      </c>
      <c r="Q820" t="s">
        <v>7</v>
      </c>
      <c r="R820">
        <v>45000</v>
      </c>
      <c r="S820" t="s">
        <v>11</v>
      </c>
      <c r="T820" t="s">
        <v>4816</v>
      </c>
      <c r="U820" t="s">
        <v>4817</v>
      </c>
      <c r="V820" t="s">
        <v>4818</v>
      </c>
      <c r="W820">
        <v>9.5514699999999994E-3</v>
      </c>
    </row>
    <row r="821" spans="5:23">
      <c r="E821" t="s">
        <v>0</v>
      </c>
      <c r="F821">
        <v>24331.4</v>
      </c>
      <c r="G821" t="s">
        <v>1</v>
      </c>
      <c r="H821" t="s">
        <v>2</v>
      </c>
      <c r="I821" t="s">
        <v>3</v>
      </c>
      <c r="J821">
        <v>0.95990699999999995</v>
      </c>
      <c r="K821" t="s">
        <v>4</v>
      </c>
      <c r="L821">
        <v>4460.3999999999996</v>
      </c>
      <c r="M821" t="s">
        <v>5</v>
      </c>
      <c r="N821">
        <v>10.088773676582999</v>
      </c>
      <c r="O821" t="s">
        <v>6</v>
      </c>
      <c r="P821">
        <v>45000</v>
      </c>
      <c r="Q821" t="s">
        <v>7</v>
      </c>
      <c r="R821">
        <v>45000</v>
      </c>
      <c r="S821" t="s">
        <v>8</v>
      </c>
      <c r="T821" t="s">
        <v>4849</v>
      </c>
      <c r="U821" t="s">
        <v>4850</v>
      </c>
      <c r="V821" t="s">
        <v>4851</v>
      </c>
      <c r="W821">
        <v>1.17413E-2</v>
      </c>
    </row>
    <row r="822" spans="5:23">
      <c r="E822" t="s">
        <v>9</v>
      </c>
      <c r="F822">
        <v>23150.5</v>
      </c>
      <c r="G822" t="s">
        <v>1</v>
      </c>
      <c r="H822" t="s">
        <v>10</v>
      </c>
      <c r="I822" t="s">
        <v>3</v>
      </c>
      <c r="J822">
        <v>0.98082800000000003</v>
      </c>
      <c r="K822" t="s">
        <v>4</v>
      </c>
      <c r="L822">
        <v>4490.08</v>
      </c>
      <c r="M822" t="s">
        <v>5</v>
      </c>
      <c r="N822">
        <v>10.022090015156</v>
      </c>
      <c r="O822" t="s">
        <v>6</v>
      </c>
      <c r="P822">
        <v>45000</v>
      </c>
      <c r="Q822" t="s">
        <v>7</v>
      </c>
      <c r="R822">
        <v>45000</v>
      </c>
      <c r="S822" t="s">
        <v>11</v>
      </c>
      <c r="T822" t="s">
        <v>4852</v>
      </c>
      <c r="U822" t="s">
        <v>4853</v>
      </c>
      <c r="V822" t="s">
        <v>4854</v>
      </c>
      <c r="W822">
        <v>6.9719999999999999E-3</v>
      </c>
    </row>
    <row r="823" spans="5:23">
      <c r="E823" t="s">
        <v>12</v>
      </c>
      <c r="F823">
        <v>24331.4</v>
      </c>
      <c r="G823" t="s">
        <v>1</v>
      </c>
      <c r="H823" t="s">
        <v>2</v>
      </c>
      <c r="I823" t="s">
        <v>3</v>
      </c>
      <c r="J823">
        <v>0.95990699999999995</v>
      </c>
      <c r="K823" t="s">
        <v>4</v>
      </c>
      <c r="L823">
        <v>4460.3999999999996</v>
      </c>
      <c r="M823" t="s">
        <v>5</v>
      </c>
      <c r="N823">
        <v>10.088773676582999</v>
      </c>
      <c r="O823" t="s">
        <v>6</v>
      </c>
      <c r="P823">
        <v>45000</v>
      </c>
      <c r="Q823" t="s">
        <v>7</v>
      </c>
      <c r="R823">
        <v>45000</v>
      </c>
      <c r="S823" t="s">
        <v>13</v>
      </c>
      <c r="T823" t="s">
        <v>4849</v>
      </c>
      <c r="U823" t="s">
        <v>4850</v>
      </c>
      <c r="V823" t="s">
        <v>4851</v>
      </c>
      <c r="W823">
        <v>1.17413E-2</v>
      </c>
    </row>
    <row r="824" spans="5:23">
      <c r="E824" t="s">
        <v>12</v>
      </c>
      <c r="F824">
        <v>24361.9</v>
      </c>
      <c r="G824" t="s">
        <v>1</v>
      </c>
      <c r="H824" t="s">
        <v>14</v>
      </c>
      <c r="I824" t="s">
        <v>3</v>
      </c>
      <c r="J824">
        <v>0.957202</v>
      </c>
      <c r="K824" t="s">
        <v>4</v>
      </c>
      <c r="L824">
        <v>4480.03</v>
      </c>
      <c r="M824" t="s">
        <v>5</v>
      </c>
      <c r="N824">
        <v>10.044578429632001</v>
      </c>
      <c r="O824" t="s">
        <v>6</v>
      </c>
      <c r="P824">
        <v>45000</v>
      </c>
      <c r="Q824" t="s">
        <v>7</v>
      </c>
      <c r="R824">
        <v>45000</v>
      </c>
      <c r="S824" t="s">
        <v>15</v>
      </c>
      <c r="T824" t="s">
        <v>4855</v>
      </c>
      <c r="U824" t="s">
        <v>4856</v>
      </c>
      <c r="V824" t="s">
        <v>4857</v>
      </c>
      <c r="W824">
        <v>1.3386199999999999E-2</v>
      </c>
    </row>
    <row r="825" spans="5:23">
      <c r="E825" t="s">
        <v>16</v>
      </c>
      <c r="F825">
        <v>24361.9</v>
      </c>
      <c r="G825" t="s">
        <v>1</v>
      </c>
      <c r="H825" t="s">
        <v>14</v>
      </c>
      <c r="I825" t="s">
        <v>3</v>
      </c>
      <c r="J825">
        <v>0.957202</v>
      </c>
      <c r="K825" t="s">
        <v>4</v>
      </c>
      <c r="L825">
        <v>4480.03</v>
      </c>
      <c r="M825" t="s">
        <v>5</v>
      </c>
      <c r="N825">
        <v>10.044578429632001</v>
      </c>
      <c r="O825" t="s">
        <v>6</v>
      </c>
      <c r="P825">
        <v>45000</v>
      </c>
      <c r="Q825" t="s">
        <v>7</v>
      </c>
      <c r="R825">
        <v>45000</v>
      </c>
      <c r="S825" t="s">
        <v>15</v>
      </c>
      <c r="T825" t="s">
        <v>4855</v>
      </c>
      <c r="U825" t="s">
        <v>4856</v>
      </c>
      <c r="V825" t="s">
        <v>4857</v>
      </c>
      <c r="W825">
        <v>1.3386199999999999E-2</v>
      </c>
    </row>
    <row r="826" spans="5:23">
      <c r="E826" t="s">
        <v>16</v>
      </c>
      <c r="F826">
        <v>26166.799999999999</v>
      </c>
      <c r="G826" t="s">
        <v>1</v>
      </c>
      <c r="H826" t="s">
        <v>17</v>
      </c>
      <c r="I826" t="s">
        <v>3</v>
      </c>
      <c r="J826">
        <v>0.92980600000000002</v>
      </c>
      <c r="K826" t="s">
        <v>4</v>
      </c>
      <c r="L826">
        <v>4420.4399999999996</v>
      </c>
      <c r="M826" t="s">
        <v>5</v>
      </c>
      <c r="N826">
        <v>10.179990873655001</v>
      </c>
      <c r="O826" t="s">
        <v>6</v>
      </c>
      <c r="P826">
        <v>45000</v>
      </c>
      <c r="Q826" t="s">
        <v>7</v>
      </c>
      <c r="R826">
        <v>45000</v>
      </c>
      <c r="S826" t="s">
        <v>18</v>
      </c>
      <c r="T826" t="s">
        <v>4858</v>
      </c>
      <c r="U826" t="s">
        <v>4859</v>
      </c>
      <c r="V826" t="s">
        <v>4860</v>
      </c>
      <c r="W826">
        <v>2.6217899999999999E-2</v>
      </c>
    </row>
    <row r="827" spans="5:23">
      <c r="E827" t="s">
        <v>19</v>
      </c>
      <c r="F827">
        <v>26166.799999999999</v>
      </c>
      <c r="G827" t="s">
        <v>1</v>
      </c>
      <c r="H827" t="s">
        <v>17</v>
      </c>
      <c r="I827" t="s">
        <v>3</v>
      </c>
      <c r="J827">
        <v>0.92980600000000002</v>
      </c>
      <c r="K827" t="s">
        <v>4</v>
      </c>
      <c r="L827">
        <v>4420.4399999999996</v>
      </c>
      <c r="M827" t="s">
        <v>5</v>
      </c>
      <c r="N827">
        <v>10.179990873655001</v>
      </c>
      <c r="O827" t="s">
        <v>6</v>
      </c>
      <c r="P827">
        <v>45000</v>
      </c>
      <c r="Q827" t="s">
        <v>7</v>
      </c>
      <c r="R827">
        <v>45000</v>
      </c>
      <c r="S827" t="s">
        <v>20</v>
      </c>
      <c r="T827" t="s">
        <v>4858</v>
      </c>
      <c r="U827" t="s">
        <v>4859</v>
      </c>
      <c r="V827" t="s">
        <v>4860</v>
      </c>
      <c r="W827">
        <v>2.6217899999999999E-2</v>
      </c>
    </row>
    <row r="828" spans="5:23">
      <c r="E828" t="s">
        <v>19</v>
      </c>
      <c r="F828">
        <v>26234.2</v>
      </c>
      <c r="G828" t="s">
        <v>1</v>
      </c>
      <c r="H828" t="s">
        <v>2</v>
      </c>
      <c r="I828" t="s">
        <v>3</v>
      </c>
      <c r="J828">
        <v>0.92446799999999996</v>
      </c>
      <c r="K828" t="s">
        <v>4</v>
      </c>
      <c r="L828">
        <v>4460.1400000000003</v>
      </c>
      <c r="M828" t="s">
        <v>5</v>
      </c>
      <c r="N828">
        <v>10.089358773856</v>
      </c>
      <c r="O828" t="s">
        <v>6</v>
      </c>
      <c r="P828">
        <v>45000</v>
      </c>
      <c r="Q828" t="s">
        <v>7</v>
      </c>
      <c r="R828">
        <v>45000</v>
      </c>
      <c r="S828" t="s">
        <v>21</v>
      </c>
      <c r="T828" t="s">
        <v>4861</v>
      </c>
      <c r="U828" t="s">
        <v>4862</v>
      </c>
      <c r="V828" t="s">
        <v>4863</v>
      </c>
      <c r="W828">
        <v>2.8415800000000001E-2</v>
      </c>
    </row>
    <row r="829" spans="5:23">
      <c r="E829" t="s">
        <v>22</v>
      </c>
      <c r="F829">
        <v>26234.2</v>
      </c>
      <c r="G829" t="s">
        <v>1</v>
      </c>
      <c r="H829" t="s">
        <v>2</v>
      </c>
      <c r="I829" t="s">
        <v>3</v>
      </c>
      <c r="J829">
        <v>0.92446799999999996</v>
      </c>
      <c r="K829" t="s">
        <v>4</v>
      </c>
      <c r="L829">
        <v>4460.1400000000003</v>
      </c>
      <c r="M829" t="s">
        <v>5</v>
      </c>
      <c r="N829">
        <v>10.089358773856</v>
      </c>
      <c r="O829" t="s">
        <v>6</v>
      </c>
      <c r="P829">
        <v>45000</v>
      </c>
      <c r="Q829" t="s">
        <v>7</v>
      </c>
      <c r="R829">
        <v>45000</v>
      </c>
      <c r="S829" t="s">
        <v>21</v>
      </c>
      <c r="T829" t="s">
        <v>4861</v>
      </c>
      <c r="U829" t="s">
        <v>4862</v>
      </c>
      <c r="V829" t="s">
        <v>4863</v>
      </c>
      <c r="W829">
        <v>2.8415800000000001E-2</v>
      </c>
    </row>
    <row r="830" spans="5:23">
      <c r="E830" t="s">
        <v>22</v>
      </c>
      <c r="F830">
        <v>28599.8</v>
      </c>
      <c r="G830" t="s">
        <v>1</v>
      </c>
      <c r="H830" t="s">
        <v>23</v>
      </c>
      <c r="I830" t="s">
        <v>3</v>
      </c>
      <c r="J830">
        <v>0.89343700000000004</v>
      </c>
      <c r="K830" t="s">
        <v>4</v>
      </c>
      <c r="L830">
        <v>4380.3500000000004</v>
      </c>
      <c r="M830" t="s">
        <v>5</v>
      </c>
      <c r="N830">
        <v>10.273155889092999</v>
      </c>
      <c r="O830" t="s">
        <v>6</v>
      </c>
      <c r="P830">
        <v>45000</v>
      </c>
      <c r="Q830" t="s">
        <v>7</v>
      </c>
      <c r="R830">
        <v>45000</v>
      </c>
      <c r="S830" t="s">
        <v>24</v>
      </c>
      <c r="T830" t="s">
        <v>4864</v>
      </c>
      <c r="U830" t="s">
        <v>4865</v>
      </c>
      <c r="V830" t="s">
        <v>4866</v>
      </c>
      <c r="W830">
        <v>3.3846399999999999E-2</v>
      </c>
    </row>
    <row r="831" spans="5:23">
      <c r="E831" t="s">
        <v>25</v>
      </c>
      <c r="F831">
        <v>28599.8</v>
      </c>
      <c r="G831" t="s">
        <v>1</v>
      </c>
      <c r="H831" t="s">
        <v>23</v>
      </c>
      <c r="I831" t="s">
        <v>3</v>
      </c>
      <c r="J831">
        <v>0.89343700000000004</v>
      </c>
      <c r="K831" t="s">
        <v>4</v>
      </c>
      <c r="L831">
        <v>4380.3500000000004</v>
      </c>
      <c r="M831" t="s">
        <v>5</v>
      </c>
      <c r="N831">
        <v>10.273155889092999</v>
      </c>
      <c r="O831" t="s">
        <v>6</v>
      </c>
      <c r="P831">
        <v>45000</v>
      </c>
      <c r="Q831" t="s">
        <v>7</v>
      </c>
      <c r="R831">
        <v>45000</v>
      </c>
      <c r="S831" t="s">
        <v>26</v>
      </c>
      <c r="T831" t="s">
        <v>4864</v>
      </c>
      <c r="U831" t="s">
        <v>4865</v>
      </c>
      <c r="V831" t="s">
        <v>4866</v>
      </c>
      <c r="W831">
        <v>3.3846399999999999E-2</v>
      </c>
    </row>
    <row r="832" spans="5:23">
      <c r="E832" t="s">
        <v>25</v>
      </c>
      <c r="F832">
        <v>28170.9</v>
      </c>
      <c r="G832" t="s">
        <v>1</v>
      </c>
      <c r="H832" t="s">
        <v>27</v>
      </c>
      <c r="I832" t="s">
        <v>3</v>
      </c>
      <c r="J832">
        <v>0.89421099999999998</v>
      </c>
      <c r="K832" t="s">
        <v>4</v>
      </c>
      <c r="L832">
        <v>4439.3500000000004</v>
      </c>
      <c r="M832" t="s">
        <v>5</v>
      </c>
      <c r="N832">
        <v>10.136624325112001</v>
      </c>
      <c r="O832" t="s">
        <v>6</v>
      </c>
      <c r="P832">
        <v>45000</v>
      </c>
      <c r="Q832" t="s">
        <v>7</v>
      </c>
      <c r="R832">
        <v>45000</v>
      </c>
      <c r="S832" t="s">
        <v>28</v>
      </c>
      <c r="T832" t="s">
        <v>4867</v>
      </c>
      <c r="U832" t="s">
        <v>4868</v>
      </c>
      <c r="V832" t="s">
        <v>4869</v>
      </c>
      <c r="W832">
        <v>3.3902300000000003E-2</v>
      </c>
    </row>
    <row r="833" spans="5:23">
      <c r="E833" t="s">
        <v>29</v>
      </c>
      <c r="F833">
        <v>28170.9</v>
      </c>
      <c r="G833" t="s">
        <v>1</v>
      </c>
      <c r="H833" t="s">
        <v>27</v>
      </c>
      <c r="I833" t="s">
        <v>3</v>
      </c>
      <c r="J833">
        <v>0.89421099999999998</v>
      </c>
      <c r="K833" t="s">
        <v>4</v>
      </c>
      <c r="L833">
        <v>4439.3500000000004</v>
      </c>
      <c r="M833" t="s">
        <v>5</v>
      </c>
      <c r="N833">
        <v>10.136624325112001</v>
      </c>
      <c r="O833" t="s">
        <v>6</v>
      </c>
      <c r="P833">
        <v>45000</v>
      </c>
      <c r="Q833" t="s">
        <v>7</v>
      </c>
      <c r="R833">
        <v>45000</v>
      </c>
      <c r="S833" t="s">
        <v>28</v>
      </c>
      <c r="T833" t="s">
        <v>4867</v>
      </c>
      <c r="U833" t="s">
        <v>4868</v>
      </c>
      <c r="V833" t="s">
        <v>4869</v>
      </c>
      <c r="W833">
        <v>3.3902300000000003E-2</v>
      </c>
    </row>
    <row r="834" spans="5:23">
      <c r="E834" t="s">
        <v>29</v>
      </c>
      <c r="F834">
        <v>30889.4</v>
      </c>
      <c r="G834" t="s">
        <v>1</v>
      </c>
      <c r="H834" t="s">
        <v>30</v>
      </c>
      <c r="I834" t="s">
        <v>3</v>
      </c>
      <c r="J834">
        <v>0.86365000000000003</v>
      </c>
      <c r="K834" t="s">
        <v>4</v>
      </c>
      <c r="L834">
        <v>4340.25</v>
      </c>
      <c r="M834" t="s">
        <v>5</v>
      </c>
      <c r="N834">
        <v>10.368074021081</v>
      </c>
      <c r="O834" t="s">
        <v>6</v>
      </c>
      <c r="P834">
        <v>45000</v>
      </c>
      <c r="Q834" t="s">
        <v>7</v>
      </c>
      <c r="R834">
        <v>45000</v>
      </c>
      <c r="S834" t="s">
        <v>31</v>
      </c>
      <c r="T834" t="s">
        <v>4870</v>
      </c>
      <c r="U834" t="s">
        <v>4871</v>
      </c>
      <c r="V834" t="s">
        <v>4872</v>
      </c>
      <c r="W834">
        <v>4.7629100000000001E-2</v>
      </c>
    </row>
    <row r="835" spans="5:23">
      <c r="E835" t="s">
        <v>32</v>
      </c>
      <c r="F835">
        <v>30889.4</v>
      </c>
      <c r="G835" t="s">
        <v>1</v>
      </c>
      <c r="H835" t="s">
        <v>30</v>
      </c>
      <c r="I835" t="s">
        <v>3</v>
      </c>
      <c r="J835">
        <v>0.86365000000000003</v>
      </c>
      <c r="K835" t="s">
        <v>4</v>
      </c>
      <c r="L835">
        <v>4340.25</v>
      </c>
      <c r="M835" t="s">
        <v>5</v>
      </c>
      <c r="N835">
        <v>10.368074021081</v>
      </c>
      <c r="O835" t="s">
        <v>6</v>
      </c>
      <c r="P835">
        <v>45000</v>
      </c>
      <c r="Q835" t="s">
        <v>7</v>
      </c>
      <c r="R835">
        <v>45000</v>
      </c>
      <c r="S835" t="s">
        <v>33</v>
      </c>
      <c r="T835" t="s">
        <v>4870</v>
      </c>
      <c r="U835" t="s">
        <v>4871</v>
      </c>
      <c r="V835" t="s">
        <v>4872</v>
      </c>
      <c r="W835">
        <v>4.7629100000000001E-2</v>
      </c>
    </row>
    <row r="836" spans="5:23">
      <c r="E836" t="s">
        <v>32</v>
      </c>
      <c r="F836">
        <v>30381.1</v>
      </c>
      <c r="G836" t="s">
        <v>1</v>
      </c>
      <c r="H836" t="s">
        <v>17</v>
      </c>
      <c r="I836" t="s">
        <v>3</v>
      </c>
      <c r="J836">
        <v>0.86311700000000002</v>
      </c>
      <c r="K836" t="s">
        <v>4</v>
      </c>
      <c r="L836">
        <v>4418.32</v>
      </c>
      <c r="M836" t="s">
        <v>5</v>
      </c>
      <c r="N836">
        <v>10.184863490905</v>
      </c>
      <c r="O836" t="s">
        <v>6</v>
      </c>
      <c r="P836">
        <v>45000</v>
      </c>
      <c r="Q836" t="s">
        <v>7</v>
      </c>
      <c r="R836">
        <v>45000</v>
      </c>
      <c r="S836" t="s">
        <v>34</v>
      </c>
      <c r="T836" t="s">
        <v>4873</v>
      </c>
      <c r="U836" t="s">
        <v>4874</v>
      </c>
      <c r="V836" t="s">
        <v>4875</v>
      </c>
      <c r="W836">
        <v>4.8588899999999997E-2</v>
      </c>
    </row>
    <row r="837" spans="5:23">
      <c r="E837" t="s">
        <v>35</v>
      </c>
      <c r="F837">
        <v>30381.1</v>
      </c>
      <c r="G837" t="s">
        <v>1</v>
      </c>
      <c r="H837" t="s">
        <v>17</v>
      </c>
      <c r="I837" t="s">
        <v>3</v>
      </c>
      <c r="J837">
        <v>0.86311700000000002</v>
      </c>
      <c r="K837" t="s">
        <v>4</v>
      </c>
      <c r="L837">
        <v>4418.32</v>
      </c>
      <c r="M837" t="s">
        <v>5</v>
      </c>
      <c r="N837">
        <v>10.184863490905</v>
      </c>
      <c r="O837" t="s">
        <v>6</v>
      </c>
      <c r="P837">
        <v>45000</v>
      </c>
      <c r="Q837" t="s">
        <v>7</v>
      </c>
      <c r="R837">
        <v>45000</v>
      </c>
      <c r="S837" t="s">
        <v>34</v>
      </c>
      <c r="T837" t="s">
        <v>4873</v>
      </c>
      <c r="U837" t="s">
        <v>4874</v>
      </c>
      <c r="V837" t="s">
        <v>4875</v>
      </c>
      <c r="W837">
        <v>4.8588899999999997E-2</v>
      </c>
    </row>
    <row r="838" spans="5:23">
      <c r="E838" t="s">
        <v>35</v>
      </c>
      <c r="F838">
        <v>33456.5</v>
      </c>
      <c r="G838" t="s">
        <v>1</v>
      </c>
      <c r="H838" t="s">
        <v>36</v>
      </c>
      <c r="I838" t="s">
        <v>3</v>
      </c>
      <c r="J838">
        <v>0.83378200000000002</v>
      </c>
      <c r="K838" t="s">
        <v>4</v>
      </c>
      <c r="L838">
        <v>4299.47</v>
      </c>
      <c r="M838" t="s">
        <v>5</v>
      </c>
      <c r="N838">
        <v>10.466401481273</v>
      </c>
      <c r="O838" t="s">
        <v>6</v>
      </c>
      <c r="P838">
        <v>45000</v>
      </c>
      <c r="Q838" t="s">
        <v>7</v>
      </c>
      <c r="R838">
        <v>45000</v>
      </c>
      <c r="S838" t="s">
        <v>37</v>
      </c>
      <c r="T838" t="s">
        <v>4876</v>
      </c>
      <c r="U838" t="s">
        <v>4877</v>
      </c>
      <c r="V838" t="s">
        <v>4878</v>
      </c>
      <c r="W838">
        <v>5.8158899999999999E-2</v>
      </c>
    </row>
    <row r="839" spans="5:23">
      <c r="E839" t="s">
        <v>38</v>
      </c>
      <c r="F839">
        <v>33456.5</v>
      </c>
      <c r="G839" t="s">
        <v>1</v>
      </c>
      <c r="H839" t="s">
        <v>36</v>
      </c>
      <c r="I839" t="s">
        <v>3</v>
      </c>
      <c r="J839">
        <v>0.83378200000000002</v>
      </c>
      <c r="K839" t="s">
        <v>4</v>
      </c>
      <c r="L839">
        <v>4299.47</v>
      </c>
      <c r="M839" t="s">
        <v>5</v>
      </c>
      <c r="N839">
        <v>10.466401481273</v>
      </c>
      <c r="O839" t="s">
        <v>6</v>
      </c>
      <c r="P839">
        <v>45000</v>
      </c>
      <c r="Q839" t="s">
        <v>7</v>
      </c>
      <c r="R839">
        <v>45000</v>
      </c>
      <c r="S839" t="s">
        <v>39</v>
      </c>
      <c r="T839" t="s">
        <v>4876</v>
      </c>
      <c r="U839" t="s">
        <v>4877</v>
      </c>
      <c r="V839" t="s">
        <v>4878</v>
      </c>
      <c r="W839">
        <v>5.8158899999999999E-2</v>
      </c>
    </row>
    <row r="840" spans="5:23">
      <c r="E840" t="s">
        <v>38</v>
      </c>
      <c r="F840">
        <v>33198</v>
      </c>
      <c r="G840" t="s">
        <v>1</v>
      </c>
      <c r="H840" t="s">
        <v>40</v>
      </c>
      <c r="I840" t="s">
        <v>3</v>
      </c>
      <c r="J840">
        <v>0.82762599999999997</v>
      </c>
      <c r="K840" t="s">
        <v>4</v>
      </c>
      <c r="L840">
        <v>4397.6400000000003</v>
      </c>
      <c r="M840" t="s">
        <v>5</v>
      </c>
      <c r="N840">
        <v>10.232761058791001</v>
      </c>
      <c r="O840" t="s">
        <v>6</v>
      </c>
      <c r="P840">
        <v>45000</v>
      </c>
      <c r="Q840" t="s">
        <v>7</v>
      </c>
      <c r="R840">
        <v>45000</v>
      </c>
      <c r="S840" t="s">
        <v>41</v>
      </c>
      <c r="T840" t="s">
        <v>4879</v>
      </c>
      <c r="U840" t="s">
        <v>4880</v>
      </c>
      <c r="V840" t="s">
        <v>4881</v>
      </c>
      <c r="W840">
        <v>5.4584899999999999E-2</v>
      </c>
    </row>
    <row r="841" spans="5:23">
      <c r="E841" t="s">
        <v>42</v>
      </c>
      <c r="F841">
        <v>33198</v>
      </c>
      <c r="G841" t="s">
        <v>1</v>
      </c>
      <c r="H841" t="s">
        <v>40</v>
      </c>
      <c r="I841" t="s">
        <v>3</v>
      </c>
      <c r="J841">
        <v>0.82762599999999997</v>
      </c>
      <c r="K841" t="s">
        <v>4</v>
      </c>
      <c r="L841">
        <v>4397.6400000000003</v>
      </c>
      <c r="M841" t="s">
        <v>5</v>
      </c>
      <c r="N841">
        <v>10.232761058791001</v>
      </c>
      <c r="O841" t="s">
        <v>6</v>
      </c>
      <c r="P841">
        <v>45000</v>
      </c>
      <c r="Q841" t="s">
        <v>7</v>
      </c>
      <c r="R841">
        <v>45000</v>
      </c>
      <c r="S841" t="s">
        <v>41</v>
      </c>
      <c r="T841" t="s">
        <v>4879</v>
      </c>
      <c r="U841" t="s">
        <v>4880</v>
      </c>
      <c r="V841" t="s">
        <v>4881</v>
      </c>
      <c r="W841">
        <v>5.4584899999999999E-2</v>
      </c>
    </row>
    <row r="842" spans="5:23">
      <c r="E842" t="s">
        <v>42</v>
      </c>
      <c r="F842">
        <v>23213.8</v>
      </c>
      <c r="G842" t="s">
        <v>1</v>
      </c>
      <c r="H842" t="s">
        <v>14</v>
      </c>
      <c r="I842" t="s">
        <v>3</v>
      </c>
      <c r="J842">
        <v>0.980568</v>
      </c>
      <c r="K842" t="s">
        <v>4</v>
      </c>
      <c r="L842">
        <v>4480.2</v>
      </c>
      <c r="M842" t="s">
        <v>5</v>
      </c>
      <c r="N842">
        <v>10.044187935176</v>
      </c>
      <c r="O842" t="s">
        <v>6</v>
      </c>
      <c r="P842">
        <v>45000</v>
      </c>
      <c r="Q842" t="s">
        <v>7</v>
      </c>
      <c r="R842">
        <v>45000</v>
      </c>
      <c r="S842" t="s">
        <v>43</v>
      </c>
      <c r="T842" t="s">
        <v>4882</v>
      </c>
      <c r="U842" t="s">
        <v>4883</v>
      </c>
      <c r="V842" t="s">
        <v>4884</v>
      </c>
      <c r="W842">
        <v>7.9512300000000001E-3</v>
      </c>
    </row>
    <row r="843" spans="5:23">
      <c r="E843" t="s">
        <v>44</v>
      </c>
      <c r="F843">
        <v>23213.8</v>
      </c>
      <c r="G843" t="s">
        <v>1</v>
      </c>
      <c r="H843" t="s">
        <v>14</v>
      </c>
      <c r="I843" t="s">
        <v>3</v>
      </c>
      <c r="J843">
        <v>0.980568</v>
      </c>
      <c r="K843" t="s">
        <v>4</v>
      </c>
      <c r="L843">
        <v>4480.2</v>
      </c>
      <c r="M843" t="s">
        <v>5</v>
      </c>
      <c r="N843">
        <v>10.044187935176</v>
      </c>
      <c r="O843" t="s">
        <v>6</v>
      </c>
      <c r="P843">
        <v>45000</v>
      </c>
      <c r="Q843" t="s">
        <v>7</v>
      </c>
      <c r="R843">
        <v>45000</v>
      </c>
      <c r="S843" t="s">
        <v>45</v>
      </c>
      <c r="T843" t="s">
        <v>4882</v>
      </c>
      <c r="U843" t="s">
        <v>4883</v>
      </c>
      <c r="V843" t="s">
        <v>4884</v>
      </c>
      <c r="W843">
        <v>7.9512300000000001E-3</v>
      </c>
    </row>
    <row r="844" spans="5:23">
      <c r="E844" t="s">
        <v>44</v>
      </c>
      <c r="F844">
        <v>23150.5</v>
      </c>
      <c r="G844" t="s">
        <v>1</v>
      </c>
      <c r="H844" t="s">
        <v>10</v>
      </c>
      <c r="I844" t="s">
        <v>3</v>
      </c>
      <c r="J844">
        <v>0.98082800000000003</v>
      </c>
      <c r="K844" t="s">
        <v>4</v>
      </c>
      <c r="L844">
        <v>4490.08</v>
      </c>
      <c r="M844" t="s">
        <v>5</v>
      </c>
      <c r="N844">
        <v>10.022090015156</v>
      </c>
      <c r="O844" t="s">
        <v>6</v>
      </c>
      <c r="P844">
        <v>45000</v>
      </c>
      <c r="Q844" t="s">
        <v>7</v>
      </c>
      <c r="R844">
        <v>45000</v>
      </c>
      <c r="S844" t="s">
        <v>11</v>
      </c>
      <c r="T844" t="s">
        <v>4852</v>
      </c>
      <c r="U844" t="s">
        <v>4853</v>
      </c>
      <c r="V844" t="s">
        <v>4854</v>
      </c>
      <c r="W844">
        <v>6.9719999999999999E-3</v>
      </c>
    </row>
    <row r="845" spans="5:23">
      <c r="E845" t="s">
        <v>0</v>
      </c>
      <c r="F845">
        <v>24101.599999999999</v>
      </c>
      <c r="G845" t="s">
        <v>1</v>
      </c>
      <c r="H845" t="s">
        <v>2</v>
      </c>
      <c r="I845" t="s">
        <v>3</v>
      </c>
      <c r="J845">
        <v>0.96448599999999995</v>
      </c>
      <c r="K845" t="s">
        <v>4</v>
      </c>
      <c r="L845">
        <v>4460.2700000000004</v>
      </c>
      <c r="M845" t="s">
        <v>5</v>
      </c>
      <c r="N845">
        <v>10.089066176177999</v>
      </c>
      <c r="O845" t="s">
        <v>6</v>
      </c>
      <c r="P845">
        <v>45000</v>
      </c>
      <c r="Q845" t="s">
        <v>7</v>
      </c>
      <c r="R845">
        <v>45000</v>
      </c>
      <c r="S845" t="s">
        <v>8</v>
      </c>
      <c r="T845" t="s">
        <v>4885</v>
      </c>
      <c r="U845" t="s">
        <v>4886</v>
      </c>
      <c r="V845" t="s">
        <v>4887</v>
      </c>
      <c r="W845">
        <v>1.13864E-2</v>
      </c>
    </row>
    <row r="846" spans="5:23">
      <c r="E846" t="s">
        <v>9</v>
      </c>
      <c r="F846">
        <v>23119.8</v>
      </c>
      <c r="G846" t="s">
        <v>1</v>
      </c>
      <c r="H846" t="s">
        <v>10</v>
      </c>
      <c r="I846" t="s">
        <v>3</v>
      </c>
      <c r="J846">
        <v>0.98147899999999999</v>
      </c>
      <c r="K846" t="s">
        <v>4</v>
      </c>
      <c r="L846">
        <v>4490.07</v>
      </c>
      <c r="M846" t="s">
        <v>5</v>
      </c>
      <c r="N846">
        <v>10.022114464372001</v>
      </c>
      <c r="O846" t="s">
        <v>6</v>
      </c>
      <c r="P846">
        <v>45000</v>
      </c>
      <c r="Q846" t="s">
        <v>7</v>
      </c>
      <c r="R846">
        <v>45000</v>
      </c>
      <c r="S846" t="s">
        <v>11</v>
      </c>
      <c r="T846" t="s">
        <v>4888</v>
      </c>
      <c r="U846" t="s">
        <v>4889</v>
      </c>
      <c r="V846" t="s">
        <v>4890</v>
      </c>
      <c r="W846">
        <v>5.3905899999999998E-3</v>
      </c>
    </row>
    <row r="847" spans="5:23">
      <c r="E847" t="s">
        <v>12</v>
      </c>
      <c r="F847">
        <v>24101.599999999999</v>
      </c>
      <c r="G847" t="s">
        <v>1</v>
      </c>
      <c r="H847" t="s">
        <v>2</v>
      </c>
      <c r="I847" t="s">
        <v>3</v>
      </c>
      <c r="J847">
        <v>0.96448599999999995</v>
      </c>
      <c r="K847" t="s">
        <v>4</v>
      </c>
      <c r="L847">
        <v>4460.2700000000004</v>
      </c>
      <c r="M847" t="s">
        <v>5</v>
      </c>
      <c r="N847">
        <v>10.089066176177999</v>
      </c>
      <c r="O847" t="s">
        <v>6</v>
      </c>
      <c r="P847">
        <v>45000</v>
      </c>
      <c r="Q847" t="s">
        <v>7</v>
      </c>
      <c r="R847">
        <v>45000</v>
      </c>
      <c r="S847" t="s">
        <v>13</v>
      </c>
      <c r="T847" t="s">
        <v>4885</v>
      </c>
      <c r="U847" t="s">
        <v>4886</v>
      </c>
      <c r="V847" t="s">
        <v>4887</v>
      </c>
      <c r="W847">
        <v>1.13864E-2</v>
      </c>
    </row>
    <row r="848" spans="5:23">
      <c r="E848" t="s">
        <v>12</v>
      </c>
      <c r="F848">
        <v>24093.599999999999</v>
      </c>
      <c r="G848" t="s">
        <v>1</v>
      </c>
      <c r="H848" t="s">
        <v>14</v>
      </c>
      <c r="I848" t="s">
        <v>3</v>
      </c>
      <c r="J848">
        <v>0.96250599999999997</v>
      </c>
      <c r="K848" t="s">
        <v>4</v>
      </c>
      <c r="L848">
        <v>4480.1400000000003</v>
      </c>
      <c r="M848" t="s">
        <v>5</v>
      </c>
      <c r="N848">
        <v>10.044334432472001</v>
      </c>
      <c r="O848" t="s">
        <v>6</v>
      </c>
      <c r="P848">
        <v>45000</v>
      </c>
      <c r="Q848" t="s">
        <v>7</v>
      </c>
      <c r="R848">
        <v>45000</v>
      </c>
      <c r="S848" t="s">
        <v>15</v>
      </c>
      <c r="T848" t="s">
        <v>4891</v>
      </c>
      <c r="U848" t="s">
        <v>4892</v>
      </c>
      <c r="V848" t="s">
        <v>4893</v>
      </c>
      <c r="W848">
        <v>1.1183500000000001E-2</v>
      </c>
    </row>
    <row r="849" spans="5:23">
      <c r="E849" t="s">
        <v>16</v>
      </c>
      <c r="F849">
        <v>24093.599999999999</v>
      </c>
      <c r="G849" t="s">
        <v>1</v>
      </c>
      <c r="H849" t="s">
        <v>14</v>
      </c>
      <c r="I849" t="s">
        <v>3</v>
      </c>
      <c r="J849">
        <v>0.96250599999999997</v>
      </c>
      <c r="K849" t="s">
        <v>4</v>
      </c>
      <c r="L849">
        <v>4480.1400000000003</v>
      </c>
      <c r="M849" t="s">
        <v>5</v>
      </c>
      <c r="N849">
        <v>10.044334432472001</v>
      </c>
      <c r="O849" t="s">
        <v>6</v>
      </c>
      <c r="P849">
        <v>45000</v>
      </c>
      <c r="Q849" t="s">
        <v>7</v>
      </c>
      <c r="R849">
        <v>45000</v>
      </c>
      <c r="S849" t="s">
        <v>15</v>
      </c>
      <c r="T849" t="s">
        <v>4891</v>
      </c>
      <c r="U849" t="s">
        <v>4892</v>
      </c>
      <c r="V849" t="s">
        <v>4893</v>
      </c>
      <c r="W849">
        <v>1.1183500000000001E-2</v>
      </c>
    </row>
    <row r="850" spans="5:23">
      <c r="E850" t="s">
        <v>16</v>
      </c>
      <c r="F850">
        <v>26321.1</v>
      </c>
      <c r="G850" t="s">
        <v>1</v>
      </c>
      <c r="H850" t="s">
        <v>17</v>
      </c>
      <c r="I850" t="s">
        <v>3</v>
      </c>
      <c r="J850">
        <v>0.92707600000000001</v>
      </c>
      <c r="K850" t="s">
        <v>4</v>
      </c>
      <c r="L850">
        <v>4420.4399999999996</v>
      </c>
      <c r="M850" t="s">
        <v>5</v>
      </c>
      <c r="N850">
        <v>10.179990873655001</v>
      </c>
      <c r="O850" t="s">
        <v>6</v>
      </c>
      <c r="P850">
        <v>45000</v>
      </c>
      <c r="Q850" t="s">
        <v>7</v>
      </c>
      <c r="R850">
        <v>45000</v>
      </c>
      <c r="S850" t="s">
        <v>18</v>
      </c>
      <c r="T850" t="s">
        <v>4894</v>
      </c>
      <c r="U850" t="s">
        <v>4895</v>
      </c>
      <c r="V850" t="s">
        <v>4896</v>
      </c>
      <c r="W850">
        <v>2.54763E-2</v>
      </c>
    </row>
    <row r="851" spans="5:23">
      <c r="E851" t="s">
        <v>19</v>
      </c>
      <c r="F851">
        <v>26321.1</v>
      </c>
      <c r="G851" t="s">
        <v>1</v>
      </c>
      <c r="H851" t="s">
        <v>17</v>
      </c>
      <c r="I851" t="s">
        <v>3</v>
      </c>
      <c r="J851">
        <v>0.92707600000000001</v>
      </c>
      <c r="K851" t="s">
        <v>4</v>
      </c>
      <c r="L851">
        <v>4420.4399999999996</v>
      </c>
      <c r="M851" t="s">
        <v>5</v>
      </c>
      <c r="N851">
        <v>10.179990873655001</v>
      </c>
      <c r="O851" t="s">
        <v>6</v>
      </c>
      <c r="P851">
        <v>45000</v>
      </c>
      <c r="Q851" t="s">
        <v>7</v>
      </c>
      <c r="R851">
        <v>45000</v>
      </c>
      <c r="S851" t="s">
        <v>20</v>
      </c>
      <c r="T851" t="s">
        <v>4894</v>
      </c>
      <c r="U851" t="s">
        <v>4895</v>
      </c>
      <c r="V851" t="s">
        <v>4896</v>
      </c>
      <c r="W851">
        <v>2.54763E-2</v>
      </c>
    </row>
    <row r="852" spans="5:23">
      <c r="E852" t="s">
        <v>19</v>
      </c>
      <c r="F852">
        <v>26046.400000000001</v>
      </c>
      <c r="G852" t="s">
        <v>1</v>
      </c>
      <c r="H852" t="s">
        <v>2</v>
      </c>
      <c r="I852" t="s">
        <v>3</v>
      </c>
      <c r="J852">
        <v>0.92779800000000001</v>
      </c>
      <c r="K852" t="s">
        <v>4</v>
      </c>
      <c r="L852">
        <v>4460.1000000000004</v>
      </c>
      <c r="M852" t="s">
        <v>5</v>
      </c>
      <c r="N852">
        <v>10.08945627372</v>
      </c>
      <c r="O852" t="s">
        <v>6</v>
      </c>
      <c r="P852">
        <v>45000</v>
      </c>
      <c r="Q852" t="s">
        <v>7</v>
      </c>
      <c r="R852">
        <v>45000</v>
      </c>
      <c r="S852" t="s">
        <v>21</v>
      </c>
      <c r="T852" t="s">
        <v>4897</v>
      </c>
      <c r="U852" t="s">
        <v>4898</v>
      </c>
      <c r="V852" t="s">
        <v>4899</v>
      </c>
      <c r="W852">
        <v>2.41519E-2</v>
      </c>
    </row>
    <row r="853" spans="5:23">
      <c r="E853" t="s">
        <v>22</v>
      </c>
      <c r="F853">
        <v>26046.400000000001</v>
      </c>
      <c r="G853" t="s">
        <v>1</v>
      </c>
      <c r="H853" t="s">
        <v>2</v>
      </c>
      <c r="I853" t="s">
        <v>3</v>
      </c>
      <c r="J853">
        <v>0.92779800000000001</v>
      </c>
      <c r="K853" t="s">
        <v>4</v>
      </c>
      <c r="L853">
        <v>4460.1000000000004</v>
      </c>
      <c r="M853" t="s">
        <v>5</v>
      </c>
      <c r="N853">
        <v>10.08945627372</v>
      </c>
      <c r="O853" t="s">
        <v>6</v>
      </c>
      <c r="P853">
        <v>45000</v>
      </c>
      <c r="Q853" t="s">
        <v>7</v>
      </c>
      <c r="R853">
        <v>45000</v>
      </c>
      <c r="S853" t="s">
        <v>21</v>
      </c>
      <c r="T853" t="s">
        <v>4897</v>
      </c>
      <c r="U853" t="s">
        <v>4898</v>
      </c>
      <c r="V853" t="s">
        <v>4899</v>
      </c>
      <c r="W853">
        <v>2.41519E-2</v>
      </c>
    </row>
    <row r="854" spans="5:23">
      <c r="E854" t="s">
        <v>22</v>
      </c>
      <c r="F854">
        <v>28675.3</v>
      </c>
      <c r="G854" t="s">
        <v>1</v>
      </c>
      <c r="H854" t="s">
        <v>23</v>
      </c>
      <c r="I854" t="s">
        <v>3</v>
      </c>
      <c r="J854">
        <v>0.89217199999999997</v>
      </c>
      <c r="K854" t="s">
        <v>4</v>
      </c>
      <c r="L854">
        <v>4381.22</v>
      </c>
      <c r="M854" t="s">
        <v>5</v>
      </c>
      <c r="N854">
        <v>10.271109777934999</v>
      </c>
      <c r="O854" t="s">
        <v>6</v>
      </c>
      <c r="P854">
        <v>45000</v>
      </c>
      <c r="Q854" t="s">
        <v>7</v>
      </c>
      <c r="R854">
        <v>45000</v>
      </c>
      <c r="S854" t="s">
        <v>24</v>
      </c>
      <c r="T854" t="s">
        <v>4900</v>
      </c>
      <c r="U854" t="s">
        <v>4901</v>
      </c>
      <c r="V854" t="s">
        <v>4902</v>
      </c>
      <c r="W854">
        <v>4.1310899999999998E-2</v>
      </c>
    </row>
    <row r="855" spans="5:23">
      <c r="E855" t="s">
        <v>25</v>
      </c>
      <c r="F855">
        <v>28675.3</v>
      </c>
      <c r="G855" t="s">
        <v>1</v>
      </c>
      <c r="H855" t="s">
        <v>23</v>
      </c>
      <c r="I855" t="s">
        <v>3</v>
      </c>
      <c r="J855">
        <v>0.89217199999999997</v>
      </c>
      <c r="K855" t="s">
        <v>4</v>
      </c>
      <c r="L855">
        <v>4381.22</v>
      </c>
      <c r="M855" t="s">
        <v>5</v>
      </c>
      <c r="N855">
        <v>10.271109777934999</v>
      </c>
      <c r="O855" t="s">
        <v>6</v>
      </c>
      <c r="P855">
        <v>45000</v>
      </c>
      <c r="Q855" t="s">
        <v>7</v>
      </c>
      <c r="R855">
        <v>45000</v>
      </c>
      <c r="S855" t="s">
        <v>26</v>
      </c>
      <c r="T855" t="s">
        <v>4900</v>
      </c>
      <c r="U855" t="s">
        <v>4901</v>
      </c>
      <c r="V855" t="s">
        <v>4902</v>
      </c>
      <c r="W855">
        <v>4.1310899999999998E-2</v>
      </c>
    </row>
    <row r="856" spans="5:23">
      <c r="E856" t="s">
        <v>25</v>
      </c>
      <c r="F856">
        <v>28144.6</v>
      </c>
      <c r="G856" t="s">
        <v>1</v>
      </c>
      <c r="H856" t="s">
        <v>27</v>
      </c>
      <c r="I856" t="s">
        <v>3</v>
      </c>
      <c r="J856">
        <v>0.89459100000000003</v>
      </c>
      <c r="K856" t="s">
        <v>4</v>
      </c>
      <c r="L856">
        <v>4439.7299999999996</v>
      </c>
      <c r="M856" t="s">
        <v>5</v>
      </c>
      <c r="N856">
        <v>10.135747123335999</v>
      </c>
      <c r="O856" t="s">
        <v>6</v>
      </c>
      <c r="P856">
        <v>45000</v>
      </c>
      <c r="Q856" t="s">
        <v>7</v>
      </c>
      <c r="R856">
        <v>45000</v>
      </c>
      <c r="S856" t="s">
        <v>28</v>
      </c>
      <c r="T856" t="s">
        <v>4903</v>
      </c>
      <c r="U856" t="s">
        <v>4904</v>
      </c>
      <c r="V856" t="s">
        <v>4905</v>
      </c>
      <c r="W856">
        <v>3.2073200000000003E-2</v>
      </c>
    </row>
    <row r="857" spans="5:23">
      <c r="E857" t="s">
        <v>29</v>
      </c>
      <c r="F857">
        <v>28144.6</v>
      </c>
      <c r="G857" t="s">
        <v>1</v>
      </c>
      <c r="H857" t="s">
        <v>27</v>
      </c>
      <c r="I857" t="s">
        <v>3</v>
      </c>
      <c r="J857">
        <v>0.89459100000000003</v>
      </c>
      <c r="K857" t="s">
        <v>4</v>
      </c>
      <c r="L857">
        <v>4439.7299999999996</v>
      </c>
      <c r="M857" t="s">
        <v>5</v>
      </c>
      <c r="N857">
        <v>10.135747123335999</v>
      </c>
      <c r="O857" t="s">
        <v>6</v>
      </c>
      <c r="P857">
        <v>45000</v>
      </c>
      <c r="Q857" t="s">
        <v>7</v>
      </c>
      <c r="R857">
        <v>45000</v>
      </c>
      <c r="S857" t="s">
        <v>28</v>
      </c>
      <c r="T857" t="s">
        <v>4903</v>
      </c>
      <c r="U857" t="s">
        <v>4904</v>
      </c>
      <c r="V857" t="s">
        <v>4905</v>
      </c>
      <c r="W857">
        <v>3.2073200000000003E-2</v>
      </c>
    </row>
    <row r="858" spans="5:23">
      <c r="E858" t="s">
        <v>29</v>
      </c>
      <c r="F858">
        <v>30784.5</v>
      </c>
      <c r="G858" t="s">
        <v>1</v>
      </c>
      <c r="H858" t="s">
        <v>30</v>
      </c>
      <c r="I858" t="s">
        <v>3</v>
      </c>
      <c r="J858">
        <v>0.865201</v>
      </c>
      <c r="K858" t="s">
        <v>4</v>
      </c>
      <c r="L858">
        <v>4339.43</v>
      </c>
      <c r="M858" t="s">
        <v>5</v>
      </c>
      <c r="N858">
        <v>10.370022533370999</v>
      </c>
      <c r="O858" t="s">
        <v>6</v>
      </c>
      <c r="P858">
        <v>45000</v>
      </c>
      <c r="Q858" t="s">
        <v>7</v>
      </c>
      <c r="R858">
        <v>45000</v>
      </c>
      <c r="S858" t="s">
        <v>31</v>
      </c>
      <c r="T858" t="s">
        <v>4906</v>
      </c>
      <c r="U858" t="s">
        <v>4907</v>
      </c>
      <c r="V858" t="s">
        <v>4908</v>
      </c>
      <c r="W858">
        <v>4.0897299999999998E-2</v>
      </c>
    </row>
    <row r="859" spans="5:23">
      <c r="E859" t="s">
        <v>32</v>
      </c>
      <c r="F859">
        <v>30784.5</v>
      </c>
      <c r="G859" t="s">
        <v>1</v>
      </c>
      <c r="H859" t="s">
        <v>30</v>
      </c>
      <c r="I859" t="s">
        <v>3</v>
      </c>
      <c r="J859">
        <v>0.865201</v>
      </c>
      <c r="K859" t="s">
        <v>4</v>
      </c>
      <c r="L859">
        <v>4339.43</v>
      </c>
      <c r="M859" t="s">
        <v>5</v>
      </c>
      <c r="N859">
        <v>10.370022533370999</v>
      </c>
      <c r="O859" t="s">
        <v>6</v>
      </c>
      <c r="P859">
        <v>45000</v>
      </c>
      <c r="Q859" t="s">
        <v>7</v>
      </c>
      <c r="R859">
        <v>45000</v>
      </c>
      <c r="S859" t="s">
        <v>33</v>
      </c>
      <c r="T859" t="s">
        <v>4906</v>
      </c>
      <c r="U859" t="s">
        <v>4907</v>
      </c>
      <c r="V859" t="s">
        <v>4908</v>
      </c>
      <c r="W859">
        <v>4.0897299999999998E-2</v>
      </c>
    </row>
    <row r="860" spans="5:23">
      <c r="E860" t="s">
        <v>32</v>
      </c>
      <c r="F860">
        <v>30112.5</v>
      </c>
      <c r="G860" t="s">
        <v>1</v>
      </c>
      <c r="H860" t="s">
        <v>17</v>
      </c>
      <c r="I860" t="s">
        <v>3</v>
      </c>
      <c r="J860">
        <v>0.86694199999999999</v>
      </c>
      <c r="K860" t="s">
        <v>4</v>
      </c>
      <c r="L860">
        <v>4418.49</v>
      </c>
      <c r="M860" t="s">
        <v>5</v>
      </c>
      <c r="N860">
        <v>10.184473689444999</v>
      </c>
      <c r="O860" t="s">
        <v>6</v>
      </c>
      <c r="P860">
        <v>45000</v>
      </c>
      <c r="Q860" t="s">
        <v>7</v>
      </c>
      <c r="R860">
        <v>45000</v>
      </c>
      <c r="S860" t="s">
        <v>34</v>
      </c>
      <c r="T860" t="s">
        <v>4909</v>
      </c>
      <c r="U860" t="s">
        <v>4910</v>
      </c>
      <c r="V860" t="s">
        <v>4911</v>
      </c>
      <c r="W860">
        <v>4.4840999999999999E-2</v>
      </c>
    </row>
    <row r="861" spans="5:23">
      <c r="E861" t="s">
        <v>35</v>
      </c>
      <c r="F861">
        <v>30112.5</v>
      </c>
      <c r="G861" t="s">
        <v>1</v>
      </c>
      <c r="H861" t="s">
        <v>17</v>
      </c>
      <c r="I861" t="s">
        <v>3</v>
      </c>
      <c r="J861">
        <v>0.86694199999999999</v>
      </c>
      <c r="K861" t="s">
        <v>4</v>
      </c>
      <c r="L861">
        <v>4418.49</v>
      </c>
      <c r="M861" t="s">
        <v>5</v>
      </c>
      <c r="N861">
        <v>10.184473689444999</v>
      </c>
      <c r="O861" t="s">
        <v>6</v>
      </c>
      <c r="P861">
        <v>45000</v>
      </c>
      <c r="Q861" t="s">
        <v>7</v>
      </c>
      <c r="R861">
        <v>45000</v>
      </c>
      <c r="S861" t="s">
        <v>34</v>
      </c>
      <c r="T861" t="s">
        <v>4909</v>
      </c>
      <c r="U861" t="s">
        <v>4910</v>
      </c>
      <c r="V861" t="s">
        <v>4911</v>
      </c>
      <c r="W861">
        <v>4.4840999999999999E-2</v>
      </c>
    </row>
    <row r="862" spans="5:23">
      <c r="E862" t="s">
        <v>35</v>
      </c>
      <c r="F862">
        <v>33407.9</v>
      </c>
      <c r="G862" t="s">
        <v>1</v>
      </c>
      <c r="H862" t="s">
        <v>36</v>
      </c>
      <c r="I862" t="s">
        <v>3</v>
      </c>
      <c r="J862">
        <v>0.83434900000000001</v>
      </c>
      <c r="K862" t="s">
        <v>4</v>
      </c>
      <c r="L862">
        <v>4299.87</v>
      </c>
      <c r="M862" t="s">
        <v>5</v>
      </c>
      <c r="N862">
        <v>10.465427274627</v>
      </c>
      <c r="O862" t="s">
        <v>6</v>
      </c>
      <c r="P862">
        <v>45000</v>
      </c>
      <c r="Q862" t="s">
        <v>7</v>
      </c>
      <c r="R862">
        <v>45000</v>
      </c>
      <c r="S862" t="s">
        <v>37</v>
      </c>
      <c r="T862" t="s">
        <v>4912</v>
      </c>
      <c r="U862" t="s">
        <v>4913</v>
      </c>
      <c r="V862" t="s">
        <v>4914</v>
      </c>
      <c r="W862">
        <v>6.1046799999999998E-2</v>
      </c>
    </row>
    <row r="863" spans="5:23">
      <c r="E863" t="s">
        <v>38</v>
      </c>
      <c r="F863">
        <v>33407.9</v>
      </c>
      <c r="G863" t="s">
        <v>1</v>
      </c>
      <c r="H863" t="s">
        <v>36</v>
      </c>
      <c r="I863" t="s">
        <v>3</v>
      </c>
      <c r="J863">
        <v>0.83434900000000001</v>
      </c>
      <c r="K863" t="s">
        <v>4</v>
      </c>
      <c r="L863">
        <v>4299.87</v>
      </c>
      <c r="M863" t="s">
        <v>5</v>
      </c>
      <c r="N863">
        <v>10.465427274627</v>
      </c>
      <c r="O863" t="s">
        <v>6</v>
      </c>
      <c r="P863">
        <v>45000</v>
      </c>
      <c r="Q863" t="s">
        <v>7</v>
      </c>
      <c r="R863">
        <v>45000</v>
      </c>
      <c r="S863" t="s">
        <v>39</v>
      </c>
      <c r="T863" t="s">
        <v>4912</v>
      </c>
      <c r="U863" t="s">
        <v>4913</v>
      </c>
      <c r="V863" t="s">
        <v>4914</v>
      </c>
      <c r="W863">
        <v>6.1046799999999998E-2</v>
      </c>
    </row>
    <row r="864" spans="5:23">
      <c r="E864" t="s">
        <v>38</v>
      </c>
      <c r="F864">
        <v>32656.3</v>
      </c>
      <c r="G864" t="s">
        <v>1</v>
      </c>
      <c r="H864" t="s">
        <v>40</v>
      </c>
      <c r="I864" t="s">
        <v>3</v>
      </c>
      <c r="J864">
        <v>0.83448199999999995</v>
      </c>
      <c r="K864" t="s">
        <v>4</v>
      </c>
      <c r="L864">
        <v>4397.43</v>
      </c>
      <c r="M864" t="s">
        <v>5</v>
      </c>
      <c r="N864">
        <v>10.233248261115</v>
      </c>
      <c r="O864" t="s">
        <v>6</v>
      </c>
      <c r="P864">
        <v>45000</v>
      </c>
      <c r="Q864" t="s">
        <v>7</v>
      </c>
      <c r="R864">
        <v>45000</v>
      </c>
      <c r="S864" t="s">
        <v>41</v>
      </c>
      <c r="T864" t="s">
        <v>4915</v>
      </c>
      <c r="U864" t="s">
        <v>4916</v>
      </c>
      <c r="V864" t="s">
        <v>4917</v>
      </c>
      <c r="W864">
        <v>5.4562300000000001E-2</v>
      </c>
    </row>
    <row r="865" spans="5:23">
      <c r="E865" t="s">
        <v>42</v>
      </c>
      <c r="F865">
        <v>32656.3</v>
      </c>
      <c r="G865" t="s">
        <v>1</v>
      </c>
      <c r="H865" t="s">
        <v>40</v>
      </c>
      <c r="I865" t="s">
        <v>3</v>
      </c>
      <c r="J865">
        <v>0.83448199999999995</v>
      </c>
      <c r="K865" t="s">
        <v>4</v>
      </c>
      <c r="L865">
        <v>4397.43</v>
      </c>
      <c r="M865" t="s">
        <v>5</v>
      </c>
      <c r="N865">
        <v>10.233248261115</v>
      </c>
      <c r="O865" t="s">
        <v>6</v>
      </c>
      <c r="P865">
        <v>45000</v>
      </c>
      <c r="Q865" t="s">
        <v>7</v>
      </c>
      <c r="R865">
        <v>45000</v>
      </c>
      <c r="S865" t="s">
        <v>41</v>
      </c>
      <c r="T865" t="s">
        <v>4915</v>
      </c>
      <c r="U865" t="s">
        <v>4916</v>
      </c>
      <c r="V865" t="s">
        <v>4917</v>
      </c>
      <c r="W865">
        <v>5.4562300000000001E-2</v>
      </c>
    </row>
    <row r="866" spans="5:23">
      <c r="E866" t="s">
        <v>42</v>
      </c>
      <c r="F866">
        <v>23235.4</v>
      </c>
      <c r="G866" t="s">
        <v>1</v>
      </c>
      <c r="H866" t="s">
        <v>14</v>
      </c>
      <c r="I866" t="s">
        <v>3</v>
      </c>
      <c r="J866">
        <v>0.98010799999999998</v>
      </c>
      <c r="K866" t="s">
        <v>4</v>
      </c>
      <c r="L866">
        <v>4480.25</v>
      </c>
      <c r="M866" t="s">
        <v>5</v>
      </c>
      <c r="N866">
        <v>10.044090336311999</v>
      </c>
      <c r="O866" t="s">
        <v>6</v>
      </c>
      <c r="P866">
        <v>45000</v>
      </c>
      <c r="Q866" t="s">
        <v>7</v>
      </c>
      <c r="R866">
        <v>45000</v>
      </c>
      <c r="S866" t="s">
        <v>43</v>
      </c>
      <c r="T866" t="s">
        <v>4918</v>
      </c>
      <c r="U866" t="s">
        <v>4919</v>
      </c>
      <c r="V866" t="s">
        <v>4920</v>
      </c>
      <c r="W866">
        <v>7.2457800000000003E-3</v>
      </c>
    </row>
    <row r="867" spans="5:23">
      <c r="E867" t="s">
        <v>44</v>
      </c>
      <c r="F867">
        <v>23235.4</v>
      </c>
      <c r="G867" t="s">
        <v>1</v>
      </c>
      <c r="H867" t="s">
        <v>14</v>
      </c>
      <c r="I867" t="s">
        <v>3</v>
      </c>
      <c r="J867">
        <v>0.98010799999999998</v>
      </c>
      <c r="K867" t="s">
        <v>4</v>
      </c>
      <c r="L867">
        <v>4480.25</v>
      </c>
      <c r="M867" t="s">
        <v>5</v>
      </c>
      <c r="N867">
        <v>10.044090336311999</v>
      </c>
      <c r="O867" t="s">
        <v>6</v>
      </c>
      <c r="P867">
        <v>45000</v>
      </c>
      <c r="Q867" t="s">
        <v>7</v>
      </c>
      <c r="R867">
        <v>45000</v>
      </c>
      <c r="S867" t="s">
        <v>45</v>
      </c>
      <c r="T867" t="s">
        <v>4918</v>
      </c>
      <c r="U867" t="s">
        <v>4919</v>
      </c>
      <c r="V867" t="s">
        <v>4920</v>
      </c>
      <c r="W867">
        <v>7.2457800000000003E-3</v>
      </c>
    </row>
    <row r="868" spans="5:23">
      <c r="E868" t="s">
        <v>44</v>
      </c>
      <c r="F868">
        <v>23119.8</v>
      </c>
      <c r="G868" t="s">
        <v>1</v>
      </c>
      <c r="H868" t="s">
        <v>10</v>
      </c>
      <c r="I868" t="s">
        <v>3</v>
      </c>
      <c r="J868">
        <v>0.98147899999999999</v>
      </c>
      <c r="K868" t="s">
        <v>4</v>
      </c>
      <c r="L868">
        <v>4490.07</v>
      </c>
      <c r="M868" t="s">
        <v>5</v>
      </c>
      <c r="N868">
        <v>10.022114464372001</v>
      </c>
      <c r="O868" t="s">
        <v>6</v>
      </c>
      <c r="P868">
        <v>45000</v>
      </c>
      <c r="Q868" t="s">
        <v>7</v>
      </c>
      <c r="R868">
        <v>45000</v>
      </c>
      <c r="S868" t="s">
        <v>11</v>
      </c>
      <c r="T868" t="s">
        <v>4888</v>
      </c>
      <c r="U868" t="s">
        <v>4889</v>
      </c>
      <c r="V868" t="s">
        <v>4890</v>
      </c>
      <c r="W868">
        <v>5.3905899999999998E-3</v>
      </c>
    </row>
    <row r="869" spans="5:23">
      <c r="E869" t="s">
        <v>0</v>
      </c>
      <c r="F869">
        <v>24187.8</v>
      </c>
      <c r="G869" t="s">
        <v>1</v>
      </c>
      <c r="H869" t="s">
        <v>2</v>
      </c>
      <c r="I869" t="s">
        <v>3</v>
      </c>
      <c r="J869">
        <v>0.96276200000000001</v>
      </c>
      <c r="K869" t="s">
        <v>4</v>
      </c>
      <c r="L869">
        <v>4460.32</v>
      </c>
      <c r="M869" t="s">
        <v>5</v>
      </c>
      <c r="N869">
        <v>10.088968676313</v>
      </c>
      <c r="O869" t="s">
        <v>6</v>
      </c>
      <c r="P869">
        <v>45000</v>
      </c>
      <c r="Q869" t="s">
        <v>7</v>
      </c>
      <c r="R869">
        <v>45000</v>
      </c>
      <c r="S869" t="s">
        <v>8</v>
      </c>
      <c r="T869" t="s">
        <v>4921</v>
      </c>
      <c r="U869" t="s">
        <v>4922</v>
      </c>
      <c r="V869" t="s">
        <v>4923</v>
      </c>
      <c r="W869">
        <v>1.0667899999999999E-2</v>
      </c>
    </row>
    <row r="870" spans="5:23">
      <c r="E870" t="s">
        <v>9</v>
      </c>
      <c r="F870">
        <v>23057.1</v>
      </c>
      <c r="G870" t="s">
        <v>1</v>
      </c>
      <c r="H870" t="s">
        <v>10</v>
      </c>
      <c r="I870" t="s">
        <v>3</v>
      </c>
      <c r="J870">
        <v>0.982823</v>
      </c>
      <c r="K870" t="s">
        <v>4</v>
      </c>
      <c r="L870">
        <v>4489.9799999999996</v>
      </c>
      <c r="M870" t="s">
        <v>5</v>
      </c>
      <c r="N870">
        <v>10.0223100581</v>
      </c>
      <c r="O870" t="s">
        <v>6</v>
      </c>
      <c r="P870">
        <v>45000</v>
      </c>
      <c r="Q870" t="s">
        <v>7</v>
      </c>
      <c r="R870">
        <v>45000</v>
      </c>
      <c r="S870" t="s">
        <v>11</v>
      </c>
      <c r="T870" t="s">
        <v>4924</v>
      </c>
      <c r="U870" t="s">
        <v>4925</v>
      </c>
      <c r="V870" t="s">
        <v>4926</v>
      </c>
      <c r="W870">
        <v>5.5191199999999998E-3</v>
      </c>
    </row>
    <row r="871" spans="5:23">
      <c r="E871" t="s">
        <v>12</v>
      </c>
      <c r="F871">
        <v>24187.8</v>
      </c>
      <c r="G871" t="s">
        <v>1</v>
      </c>
      <c r="H871" t="s">
        <v>2</v>
      </c>
      <c r="I871" t="s">
        <v>3</v>
      </c>
      <c r="J871">
        <v>0.96276200000000001</v>
      </c>
      <c r="K871" t="s">
        <v>4</v>
      </c>
      <c r="L871">
        <v>4460.32</v>
      </c>
      <c r="M871" t="s">
        <v>5</v>
      </c>
      <c r="N871">
        <v>10.088968676313</v>
      </c>
      <c r="O871" t="s">
        <v>6</v>
      </c>
      <c r="P871">
        <v>45000</v>
      </c>
      <c r="Q871" t="s">
        <v>7</v>
      </c>
      <c r="R871">
        <v>45000</v>
      </c>
      <c r="S871" t="s">
        <v>13</v>
      </c>
      <c r="T871" t="s">
        <v>4921</v>
      </c>
      <c r="U871" t="s">
        <v>4922</v>
      </c>
      <c r="V871" t="s">
        <v>4923</v>
      </c>
      <c r="W871">
        <v>1.0667899999999999E-2</v>
      </c>
    </row>
    <row r="872" spans="5:23">
      <c r="E872" t="s">
        <v>12</v>
      </c>
      <c r="F872">
        <v>23981.200000000001</v>
      </c>
      <c r="G872" t="s">
        <v>1</v>
      </c>
      <c r="H872" t="s">
        <v>14</v>
      </c>
      <c r="I872" t="s">
        <v>3</v>
      </c>
      <c r="J872">
        <v>0.96475699999999998</v>
      </c>
      <c r="K872" t="s">
        <v>4</v>
      </c>
      <c r="L872">
        <v>4480.16</v>
      </c>
      <c r="M872" t="s">
        <v>5</v>
      </c>
      <c r="N872">
        <v>10.044285633039999</v>
      </c>
      <c r="O872" t="s">
        <v>6</v>
      </c>
      <c r="P872">
        <v>45000</v>
      </c>
      <c r="Q872" t="s">
        <v>7</v>
      </c>
      <c r="R872">
        <v>45000</v>
      </c>
      <c r="S872" t="s">
        <v>15</v>
      </c>
      <c r="T872" t="s">
        <v>4927</v>
      </c>
      <c r="U872" t="s">
        <v>4928</v>
      </c>
      <c r="V872" t="s">
        <v>4929</v>
      </c>
      <c r="W872">
        <v>1.13142E-2</v>
      </c>
    </row>
    <row r="873" spans="5:23">
      <c r="E873" t="s">
        <v>16</v>
      </c>
      <c r="F873">
        <v>23981.200000000001</v>
      </c>
      <c r="G873" t="s">
        <v>1</v>
      </c>
      <c r="H873" t="s">
        <v>14</v>
      </c>
      <c r="I873" t="s">
        <v>3</v>
      </c>
      <c r="J873">
        <v>0.96475699999999998</v>
      </c>
      <c r="K873" t="s">
        <v>4</v>
      </c>
      <c r="L873">
        <v>4480.16</v>
      </c>
      <c r="M873" t="s">
        <v>5</v>
      </c>
      <c r="N873">
        <v>10.044285633039999</v>
      </c>
      <c r="O873" t="s">
        <v>6</v>
      </c>
      <c r="P873">
        <v>45000</v>
      </c>
      <c r="Q873" t="s">
        <v>7</v>
      </c>
      <c r="R873">
        <v>45000</v>
      </c>
      <c r="S873" t="s">
        <v>15</v>
      </c>
      <c r="T873" t="s">
        <v>4927</v>
      </c>
      <c r="U873" t="s">
        <v>4928</v>
      </c>
      <c r="V873" t="s">
        <v>4929</v>
      </c>
      <c r="W873">
        <v>1.13142E-2</v>
      </c>
    </row>
    <row r="874" spans="5:23">
      <c r="E874" t="s">
        <v>16</v>
      </c>
      <c r="F874">
        <v>26044.6</v>
      </c>
      <c r="G874" t="s">
        <v>1</v>
      </c>
      <c r="H874" t="s">
        <v>17</v>
      </c>
      <c r="I874" t="s">
        <v>3</v>
      </c>
      <c r="J874">
        <v>0.93193099999999995</v>
      </c>
      <c r="K874" t="s">
        <v>4</v>
      </c>
      <c r="L874">
        <v>4420.9399999999996</v>
      </c>
      <c r="M874" t="s">
        <v>5</v>
      </c>
      <c r="N874">
        <v>10.178821469275</v>
      </c>
      <c r="O874" t="s">
        <v>6</v>
      </c>
      <c r="P874">
        <v>45000</v>
      </c>
      <c r="Q874" t="s">
        <v>7</v>
      </c>
      <c r="R874">
        <v>45000</v>
      </c>
      <c r="S874" t="s">
        <v>18</v>
      </c>
      <c r="T874" t="s">
        <v>4930</v>
      </c>
      <c r="U874" t="s">
        <v>4931</v>
      </c>
      <c r="V874" t="s">
        <v>4932</v>
      </c>
      <c r="W874">
        <v>2.1252500000000001E-2</v>
      </c>
    </row>
    <row r="875" spans="5:23">
      <c r="E875" t="s">
        <v>19</v>
      </c>
      <c r="F875">
        <v>26044.6</v>
      </c>
      <c r="G875" t="s">
        <v>1</v>
      </c>
      <c r="H875" t="s">
        <v>17</v>
      </c>
      <c r="I875" t="s">
        <v>3</v>
      </c>
      <c r="J875">
        <v>0.93193099999999995</v>
      </c>
      <c r="K875" t="s">
        <v>4</v>
      </c>
      <c r="L875">
        <v>4420.9399999999996</v>
      </c>
      <c r="M875" t="s">
        <v>5</v>
      </c>
      <c r="N875">
        <v>10.178821469275</v>
      </c>
      <c r="O875" t="s">
        <v>6</v>
      </c>
      <c r="P875">
        <v>45000</v>
      </c>
      <c r="Q875" t="s">
        <v>7</v>
      </c>
      <c r="R875">
        <v>45000</v>
      </c>
      <c r="S875" t="s">
        <v>20</v>
      </c>
      <c r="T875" t="s">
        <v>4930</v>
      </c>
      <c r="U875" t="s">
        <v>4931</v>
      </c>
      <c r="V875" t="s">
        <v>4932</v>
      </c>
      <c r="W875">
        <v>2.1252500000000001E-2</v>
      </c>
    </row>
    <row r="876" spans="5:23">
      <c r="E876" t="s">
        <v>19</v>
      </c>
      <c r="F876">
        <v>26091.599999999999</v>
      </c>
      <c r="G876" t="s">
        <v>1</v>
      </c>
      <c r="H876" t="s">
        <v>2</v>
      </c>
      <c r="I876" t="s">
        <v>3</v>
      </c>
      <c r="J876">
        <v>0.92698199999999997</v>
      </c>
      <c r="K876" t="s">
        <v>4</v>
      </c>
      <c r="L876">
        <v>4460.2299999999996</v>
      </c>
      <c r="M876" t="s">
        <v>5</v>
      </c>
      <c r="N876">
        <v>10.089163774128</v>
      </c>
      <c r="O876" t="s">
        <v>6</v>
      </c>
      <c r="P876">
        <v>45000</v>
      </c>
      <c r="Q876" t="s">
        <v>7</v>
      </c>
      <c r="R876">
        <v>45000</v>
      </c>
      <c r="S876" t="s">
        <v>21</v>
      </c>
      <c r="T876" t="s">
        <v>4933</v>
      </c>
      <c r="U876" t="s">
        <v>4934</v>
      </c>
      <c r="V876" t="s">
        <v>4935</v>
      </c>
      <c r="W876">
        <v>2.5237099999999998E-2</v>
      </c>
    </row>
    <row r="877" spans="5:23">
      <c r="E877" t="s">
        <v>22</v>
      </c>
      <c r="F877">
        <v>26091.599999999999</v>
      </c>
      <c r="G877" t="s">
        <v>1</v>
      </c>
      <c r="H877" t="s">
        <v>2</v>
      </c>
      <c r="I877" t="s">
        <v>3</v>
      </c>
      <c r="J877">
        <v>0.92698199999999997</v>
      </c>
      <c r="K877" t="s">
        <v>4</v>
      </c>
      <c r="L877">
        <v>4460.2299999999996</v>
      </c>
      <c r="M877" t="s">
        <v>5</v>
      </c>
      <c r="N877">
        <v>10.089163774128</v>
      </c>
      <c r="O877" t="s">
        <v>6</v>
      </c>
      <c r="P877">
        <v>45000</v>
      </c>
      <c r="Q877" t="s">
        <v>7</v>
      </c>
      <c r="R877">
        <v>45000</v>
      </c>
      <c r="S877" t="s">
        <v>21</v>
      </c>
      <c r="T877" t="s">
        <v>4933</v>
      </c>
      <c r="U877" t="s">
        <v>4934</v>
      </c>
      <c r="V877" t="s">
        <v>4935</v>
      </c>
      <c r="W877">
        <v>2.5237099999999998E-2</v>
      </c>
    </row>
    <row r="878" spans="5:23">
      <c r="E878" t="s">
        <v>22</v>
      </c>
      <c r="F878">
        <v>28715.4</v>
      </c>
      <c r="G878" t="s">
        <v>1</v>
      </c>
      <c r="H878" t="s">
        <v>23</v>
      </c>
      <c r="I878" t="s">
        <v>3</v>
      </c>
      <c r="J878">
        <v>0.89158700000000002</v>
      </c>
      <c r="K878" t="s">
        <v>4</v>
      </c>
      <c r="L878">
        <v>4380.8500000000004</v>
      </c>
      <c r="M878" t="s">
        <v>5</v>
      </c>
      <c r="N878">
        <v>10.271986682716999</v>
      </c>
      <c r="O878" t="s">
        <v>6</v>
      </c>
      <c r="P878">
        <v>45000</v>
      </c>
      <c r="Q878" t="s">
        <v>7</v>
      </c>
      <c r="R878">
        <v>45000</v>
      </c>
      <c r="S878" t="s">
        <v>24</v>
      </c>
      <c r="T878" t="s">
        <v>4936</v>
      </c>
      <c r="U878" t="s">
        <v>4937</v>
      </c>
      <c r="V878" t="s">
        <v>4938</v>
      </c>
      <c r="W878">
        <v>3.52173E-2</v>
      </c>
    </row>
    <row r="879" spans="5:23">
      <c r="E879" t="s">
        <v>25</v>
      </c>
      <c r="F879">
        <v>28715.4</v>
      </c>
      <c r="G879" t="s">
        <v>1</v>
      </c>
      <c r="H879" t="s">
        <v>23</v>
      </c>
      <c r="I879" t="s">
        <v>3</v>
      </c>
      <c r="J879">
        <v>0.89158700000000002</v>
      </c>
      <c r="K879" t="s">
        <v>4</v>
      </c>
      <c r="L879">
        <v>4380.8500000000004</v>
      </c>
      <c r="M879" t="s">
        <v>5</v>
      </c>
      <c r="N879">
        <v>10.271986682716999</v>
      </c>
      <c r="O879" t="s">
        <v>6</v>
      </c>
      <c r="P879">
        <v>45000</v>
      </c>
      <c r="Q879" t="s">
        <v>7</v>
      </c>
      <c r="R879">
        <v>45000</v>
      </c>
      <c r="S879" t="s">
        <v>26</v>
      </c>
      <c r="T879" t="s">
        <v>4936</v>
      </c>
      <c r="U879" t="s">
        <v>4937</v>
      </c>
      <c r="V879" t="s">
        <v>4938</v>
      </c>
      <c r="W879">
        <v>3.52173E-2</v>
      </c>
    </row>
    <row r="880" spans="5:23">
      <c r="E880" t="s">
        <v>25</v>
      </c>
      <c r="F880">
        <v>28076.7</v>
      </c>
      <c r="G880" t="s">
        <v>1</v>
      </c>
      <c r="H880" t="s">
        <v>27</v>
      </c>
      <c r="I880" t="s">
        <v>3</v>
      </c>
      <c r="J880">
        <v>0.89568400000000004</v>
      </c>
      <c r="K880" t="s">
        <v>4</v>
      </c>
      <c r="L880">
        <v>4439.6000000000004</v>
      </c>
      <c r="M880" t="s">
        <v>5</v>
      </c>
      <c r="N880">
        <v>10.136039523928</v>
      </c>
      <c r="O880" t="s">
        <v>6</v>
      </c>
      <c r="P880">
        <v>45000</v>
      </c>
      <c r="Q880" t="s">
        <v>7</v>
      </c>
      <c r="R880">
        <v>45000</v>
      </c>
      <c r="S880" t="s">
        <v>28</v>
      </c>
      <c r="T880" t="s">
        <v>4939</v>
      </c>
      <c r="U880" t="s">
        <v>4940</v>
      </c>
      <c r="V880" t="s">
        <v>4941</v>
      </c>
      <c r="W880">
        <v>3.5132200000000002E-2</v>
      </c>
    </row>
    <row r="881" spans="5:23">
      <c r="E881" t="s">
        <v>29</v>
      </c>
      <c r="F881">
        <v>28076.7</v>
      </c>
      <c r="G881" t="s">
        <v>1</v>
      </c>
      <c r="H881" t="s">
        <v>27</v>
      </c>
      <c r="I881" t="s">
        <v>3</v>
      </c>
      <c r="J881">
        <v>0.89568400000000004</v>
      </c>
      <c r="K881" t="s">
        <v>4</v>
      </c>
      <c r="L881">
        <v>4439.6000000000004</v>
      </c>
      <c r="M881" t="s">
        <v>5</v>
      </c>
      <c r="N881">
        <v>10.136039523928</v>
      </c>
      <c r="O881" t="s">
        <v>6</v>
      </c>
      <c r="P881">
        <v>45000</v>
      </c>
      <c r="Q881" t="s">
        <v>7</v>
      </c>
      <c r="R881">
        <v>45000</v>
      </c>
      <c r="S881" t="s">
        <v>28</v>
      </c>
      <c r="T881" t="s">
        <v>4939</v>
      </c>
      <c r="U881" t="s">
        <v>4940</v>
      </c>
      <c r="V881" t="s">
        <v>4941</v>
      </c>
      <c r="W881">
        <v>3.5132200000000002E-2</v>
      </c>
    </row>
    <row r="882" spans="5:23">
      <c r="E882" t="s">
        <v>29</v>
      </c>
      <c r="F882">
        <v>30805.3</v>
      </c>
      <c r="G882" t="s">
        <v>1</v>
      </c>
      <c r="H882" t="s">
        <v>30</v>
      </c>
      <c r="I882" t="s">
        <v>3</v>
      </c>
      <c r="J882">
        <v>0.86477999999999999</v>
      </c>
      <c r="K882" t="s">
        <v>4</v>
      </c>
      <c r="L882">
        <v>4340.74</v>
      </c>
      <c r="M882" t="s">
        <v>5</v>
      </c>
      <c r="N882">
        <v>10.366904913707</v>
      </c>
      <c r="O882" t="s">
        <v>6</v>
      </c>
      <c r="P882">
        <v>45000</v>
      </c>
      <c r="Q882" t="s">
        <v>7</v>
      </c>
      <c r="R882">
        <v>45000</v>
      </c>
      <c r="S882" t="s">
        <v>31</v>
      </c>
      <c r="T882" t="s">
        <v>4942</v>
      </c>
      <c r="U882" t="s">
        <v>4943</v>
      </c>
      <c r="V882" t="s">
        <v>4944</v>
      </c>
      <c r="W882">
        <v>4.3918499999999999E-2</v>
      </c>
    </row>
    <row r="883" spans="5:23">
      <c r="E883" t="s">
        <v>32</v>
      </c>
      <c r="F883">
        <v>30805.3</v>
      </c>
      <c r="G883" t="s">
        <v>1</v>
      </c>
      <c r="H883" t="s">
        <v>30</v>
      </c>
      <c r="I883" t="s">
        <v>3</v>
      </c>
      <c r="J883">
        <v>0.86477999999999999</v>
      </c>
      <c r="K883" t="s">
        <v>4</v>
      </c>
      <c r="L883">
        <v>4340.74</v>
      </c>
      <c r="M883" t="s">
        <v>5</v>
      </c>
      <c r="N883">
        <v>10.366904913707</v>
      </c>
      <c r="O883" t="s">
        <v>6</v>
      </c>
      <c r="P883">
        <v>45000</v>
      </c>
      <c r="Q883" t="s">
        <v>7</v>
      </c>
      <c r="R883">
        <v>45000</v>
      </c>
      <c r="S883" t="s">
        <v>33</v>
      </c>
      <c r="T883" t="s">
        <v>4942</v>
      </c>
      <c r="U883" t="s">
        <v>4943</v>
      </c>
      <c r="V883" t="s">
        <v>4944</v>
      </c>
      <c r="W883">
        <v>4.3918499999999999E-2</v>
      </c>
    </row>
    <row r="884" spans="5:23">
      <c r="E884" t="s">
        <v>32</v>
      </c>
      <c r="F884">
        <v>30167.1</v>
      </c>
      <c r="G884" t="s">
        <v>1</v>
      </c>
      <c r="H884" t="s">
        <v>17</v>
      </c>
      <c r="I884" t="s">
        <v>3</v>
      </c>
      <c r="J884">
        <v>0.86614800000000003</v>
      </c>
      <c r="K884" t="s">
        <v>4</v>
      </c>
      <c r="L884">
        <v>4418.58</v>
      </c>
      <c r="M884" t="s">
        <v>5</v>
      </c>
      <c r="N884">
        <v>10.184278788715</v>
      </c>
      <c r="O884" t="s">
        <v>6</v>
      </c>
      <c r="P884">
        <v>45000</v>
      </c>
      <c r="Q884" t="s">
        <v>7</v>
      </c>
      <c r="R884">
        <v>45000</v>
      </c>
      <c r="S884" t="s">
        <v>34</v>
      </c>
      <c r="T884" t="s">
        <v>4945</v>
      </c>
      <c r="U884" t="s">
        <v>4946</v>
      </c>
      <c r="V884" t="s">
        <v>4947</v>
      </c>
      <c r="W884">
        <v>4.2486400000000001E-2</v>
      </c>
    </row>
    <row r="885" spans="5:23">
      <c r="E885" t="s">
        <v>35</v>
      </c>
      <c r="F885">
        <v>30167.1</v>
      </c>
      <c r="G885" t="s">
        <v>1</v>
      </c>
      <c r="H885" t="s">
        <v>17</v>
      </c>
      <c r="I885" t="s">
        <v>3</v>
      </c>
      <c r="J885">
        <v>0.86614800000000003</v>
      </c>
      <c r="K885" t="s">
        <v>4</v>
      </c>
      <c r="L885">
        <v>4418.58</v>
      </c>
      <c r="M885" t="s">
        <v>5</v>
      </c>
      <c r="N885">
        <v>10.184278788715</v>
      </c>
      <c r="O885" t="s">
        <v>6</v>
      </c>
      <c r="P885">
        <v>45000</v>
      </c>
      <c r="Q885" t="s">
        <v>7</v>
      </c>
      <c r="R885">
        <v>45000</v>
      </c>
      <c r="S885" t="s">
        <v>34</v>
      </c>
      <c r="T885" t="s">
        <v>4945</v>
      </c>
      <c r="U885" t="s">
        <v>4946</v>
      </c>
      <c r="V885" t="s">
        <v>4947</v>
      </c>
      <c r="W885">
        <v>4.2486400000000001E-2</v>
      </c>
    </row>
    <row r="886" spans="5:23">
      <c r="E886" t="s">
        <v>35</v>
      </c>
      <c r="F886">
        <v>33342.1</v>
      </c>
      <c r="G886" t="s">
        <v>1</v>
      </c>
      <c r="H886" t="s">
        <v>36</v>
      </c>
      <c r="I886" t="s">
        <v>3</v>
      </c>
      <c r="J886">
        <v>0.83523000000000003</v>
      </c>
      <c r="K886" t="s">
        <v>4</v>
      </c>
      <c r="L886">
        <v>4299.2700000000004</v>
      </c>
      <c r="M886" t="s">
        <v>5</v>
      </c>
      <c r="N886">
        <v>10.466888584595999</v>
      </c>
      <c r="O886" t="s">
        <v>6</v>
      </c>
      <c r="P886">
        <v>45000</v>
      </c>
      <c r="Q886" t="s">
        <v>7</v>
      </c>
      <c r="R886">
        <v>45000</v>
      </c>
      <c r="S886" t="s">
        <v>37</v>
      </c>
      <c r="T886" t="s">
        <v>4948</v>
      </c>
      <c r="U886" t="s">
        <v>4949</v>
      </c>
      <c r="V886" t="s">
        <v>4950</v>
      </c>
      <c r="W886">
        <v>5.37247E-2</v>
      </c>
    </row>
    <row r="887" spans="5:23">
      <c r="E887" t="s">
        <v>38</v>
      </c>
      <c r="F887">
        <v>33342.1</v>
      </c>
      <c r="G887" t="s">
        <v>1</v>
      </c>
      <c r="H887" t="s">
        <v>36</v>
      </c>
      <c r="I887" t="s">
        <v>3</v>
      </c>
      <c r="J887">
        <v>0.83523000000000003</v>
      </c>
      <c r="K887" t="s">
        <v>4</v>
      </c>
      <c r="L887">
        <v>4299.2700000000004</v>
      </c>
      <c r="M887" t="s">
        <v>5</v>
      </c>
      <c r="N887">
        <v>10.466888584595999</v>
      </c>
      <c r="O887" t="s">
        <v>6</v>
      </c>
      <c r="P887">
        <v>45000</v>
      </c>
      <c r="Q887" t="s">
        <v>7</v>
      </c>
      <c r="R887">
        <v>45000</v>
      </c>
      <c r="S887" t="s">
        <v>39</v>
      </c>
      <c r="T887" t="s">
        <v>4948</v>
      </c>
      <c r="U887" t="s">
        <v>4949</v>
      </c>
      <c r="V887" t="s">
        <v>4950</v>
      </c>
      <c r="W887">
        <v>5.37247E-2</v>
      </c>
    </row>
    <row r="888" spans="5:23">
      <c r="E888" t="s">
        <v>38</v>
      </c>
      <c r="F888">
        <v>32806.5</v>
      </c>
      <c r="G888" t="s">
        <v>1</v>
      </c>
      <c r="H888" t="s">
        <v>40</v>
      </c>
      <c r="I888" t="s">
        <v>3</v>
      </c>
      <c r="J888">
        <v>0.832569</v>
      </c>
      <c r="K888" t="s">
        <v>4</v>
      </c>
      <c r="L888">
        <v>4397.43</v>
      </c>
      <c r="M888" t="s">
        <v>5</v>
      </c>
      <c r="N888">
        <v>10.233248261115</v>
      </c>
      <c r="O888" t="s">
        <v>6</v>
      </c>
      <c r="P888">
        <v>45000</v>
      </c>
      <c r="Q888" t="s">
        <v>7</v>
      </c>
      <c r="R888">
        <v>45000</v>
      </c>
      <c r="S888" t="s">
        <v>41</v>
      </c>
      <c r="T888" t="s">
        <v>4951</v>
      </c>
      <c r="U888" t="s">
        <v>4952</v>
      </c>
      <c r="V888" t="s">
        <v>4953</v>
      </c>
      <c r="W888">
        <v>5.2178299999999997E-2</v>
      </c>
    </row>
    <row r="889" spans="5:23">
      <c r="E889" t="s">
        <v>42</v>
      </c>
      <c r="F889">
        <v>32806.5</v>
      </c>
      <c r="G889" t="s">
        <v>1</v>
      </c>
      <c r="H889" t="s">
        <v>40</v>
      </c>
      <c r="I889" t="s">
        <v>3</v>
      </c>
      <c r="J889">
        <v>0.832569</v>
      </c>
      <c r="K889" t="s">
        <v>4</v>
      </c>
      <c r="L889">
        <v>4397.43</v>
      </c>
      <c r="M889" t="s">
        <v>5</v>
      </c>
      <c r="N889">
        <v>10.233248261115</v>
      </c>
      <c r="O889" t="s">
        <v>6</v>
      </c>
      <c r="P889">
        <v>45000</v>
      </c>
      <c r="Q889" t="s">
        <v>7</v>
      </c>
      <c r="R889">
        <v>45000</v>
      </c>
      <c r="S889" t="s">
        <v>41</v>
      </c>
      <c r="T889" t="s">
        <v>4951</v>
      </c>
      <c r="U889" t="s">
        <v>4952</v>
      </c>
      <c r="V889" t="s">
        <v>4953</v>
      </c>
      <c r="W889">
        <v>5.2178299999999997E-2</v>
      </c>
    </row>
    <row r="890" spans="5:23">
      <c r="E890" t="s">
        <v>42</v>
      </c>
      <c r="F890">
        <v>23177.5</v>
      </c>
      <c r="G890" t="s">
        <v>1</v>
      </c>
      <c r="H890" t="s">
        <v>14</v>
      </c>
      <c r="I890" t="s">
        <v>3</v>
      </c>
      <c r="J890">
        <v>0.98133599999999999</v>
      </c>
      <c r="K890" t="s">
        <v>4</v>
      </c>
      <c r="L890">
        <v>4480.2</v>
      </c>
      <c r="M890" t="s">
        <v>5</v>
      </c>
      <c r="N890">
        <v>10.044187935176</v>
      </c>
      <c r="O890" t="s">
        <v>6</v>
      </c>
      <c r="P890">
        <v>45000</v>
      </c>
      <c r="Q890" t="s">
        <v>7</v>
      </c>
      <c r="R890">
        <v>45000</v>
      </c>
      <c r="S890" t="s">
        <v>43</v>
      </c>
      <c r="T890" t="s">
        <v>4954</v>
      </c>
      <c r="U890" t="s">
        <v>4955</v>
      </c>
      <c r="V890" t="s">
        <v>4956</v>
      </c>
      <c r="W890">
        <v>7.9457E-3</v>
      </c>
    </row>
    <row r="891" spans="5:23">
      <c r="E891" t="s">
        <v>44</v>
      </c>
      <c r="F891">
        <v>23177.5</v>
      </c>
      <c r="G891" t="s">
        <v>1</v>
      </c>
      <c r="H891" t="s">
        <v>14</v>
      </c>
      <c r="I891" t="s">
        <v>3</v>
      </c>
      <c r="J891">
        <v>0.98133599999999999</v>
      </c>
      <c r="K891" t="s">
        <v>4</v>
      </c>
      <c r="L891">
        <v>4480.2</v>
      </c>
      <c r="M891" t="s">
        <v>5</v>
      </c>
      <c r="N891">
        <v>10.044187935176</v>
      </c>
      <c r="O891" t="s">
        <v>6</v>
      </c>
      <c r="P891">
        <v>45000</v>
      </c>
      <c r="Q891" t="s">
        <v>7</v>
      </c>
      <c r="R891">
        <v>45000</v>
      </c>
      <c r="S891" t="s">
        <v>45</v>
      </c>
      <c r="T891" t="s">
        <v>4954</v>
      </c>
      <c r="U891" t="s">
        <v>4955</v>
      </c>
      <c r="V891" t="s">
        <v>4956</v>
      </c>
      <c r="W891">
        <v>7.9457E-3</v>
      </c>
    </row>
    <row r="892" spans="5:23">
      <c r="E892" t="s">
        <v>44</v>
      </c>
      <c r="F892">
        <v>23057.1</v>
      </c>
      <c r="G892" t="s">
        <v>1</v>
      </c>
      <c r="H892" t="s">
        <v>10</v>
      </c>
      <c r="I892" t="s">
        <v>3</v>
      </c>
      <c r="J892">
        <v>0.982823</v>
      </c>
      <c r="K892" t="s">
        <v>4</v>
      </c>
      <c r="L892">
        <v>4489.9799999999996</v>
      </c>
      <c r="M892" t="s">
        <v>5</v>
      </c>
      <c r="N892">
        <v>10.0223100581</v>
      </c>
      <c r="O892" t="s">
        <v>6</v>
      </c>
      <c r="P892">
        <v>45000</v>
      </c>
      <c r="Q892" t="s">
        <v>7</v>
      </c>
      <c r="R892">
        <v>45000</v>
      </c>
      <c r="S892" t="s">
        <v>11</v>
      </c>
      <c r="T892" t="s">
        <v>4924</v>
      </c>
      <c r="U892" t="s">
        <v>4925</v>
      </c>
      <c r="V892" t="s">
        <v>4926</v>
      </c>
      <c r="W892">
        <v>5.5191199999999998E-3</v>
      </c>
    </row>
    <row r="893" spans="5:23">
      <c r="E893" t="s">
        <v>0</v>
      </c>
      <c r="F893">
        <v>24300</v>
      </c>
      <c r="G893" t="s">
        <v>1</v>
      </c>
      <c r="H893" t="s">
        <v>2</v>
      </c>
      <c r="I893" t="s">
        <v>3</v>
      </c>
      <c r="J893">
        <v>0.96055500000000005</v>
      </c>
      <c r="K893" t="s">
        <v>4</v>
      </c>
      <c r="L893">
        <v>4460.1400000000003</v>
      </c>
      <c r="M893" t="s">
        <v>5</v>
      </c>
      <c r="N893">
        <v>10.089358675772999</v>
      </c>
      <c r="O893" t="s">
        <v>6</v>
      </c>
      <c r="P893">
        <v>45000</v>
      </c>
      <c r="Q893" t="s">
        <v>7</v>
      </c>
      <c r="R893">
        <v>45000</v>
      </c>
      <c r="S893" t="s">
        <v>8</v>
      </c>
      <c r="T893" t="s">
        <v>4957</v>
      </c>
      <c r="U893" t="s">
        <v>4958</v>
      </c>
      <c r="V893" t="s">
        <v>4959</v>
      </c>
      <c r="W893">
        <v>1.4934299999999999E-2</v>
      </c>
    </row>
    <row r="894" spans="5:23">
      <c r="E894" t="s">
        <v>9</v>
      </c>
      <c r="F894">
        <v>23164.400000000001</v>
      </c>
      <c r="G894" t="s">
        <v>1</v>
      </c>
      <c r="H894" t="s">
        <v>10</v>
      </c>
      <c r="I894" t="s">
        <v>3</v>
      </c>
      <c r="J894">
        <v>0.98053400000000002</v>
      </c>
      <c r="K894" t="s">
        <v>4</v>
      </c>
      <c r="L894">
        <v>4490.08</v>
      </c>
      <c r="M894" t="s">
        <v>5</v>
      </c>
      <c r="N894">
        <v>10.022090015156</v>
      </c>
      <c r="O894" t="s">
        <v>6</v>
      </c>
      <c r="P894">
        <v>45000</v>
      </c>
      <c r="Q894" t="s">
        <v>7</v>
      </c>
      <c r="R894">
        <v>45000</v>
      </c>
      <c r="S894" t="s">
        <v>11</v>
      </c>
      <c r="T894" t="s">
        <v>4960</v>
      </c>
      <c r="U894" t="s">
        <v>4961</v>
      </c>
      <c r="V894" t="s">
        <v>4962</v>
      </c>
      <c r="W894">
        <v>6.3051399999999999E-3</v>
      </c>
    </row>
    <row r="895" spans="5:23">
      <c r="E895" t="s">
        <v>12</v>
      </c>
      <c r="F895">
        <v>24300</v>
      </c>
      <c r="G895" t="s">
        <v>1</v>
      </c>
      <c r="H895" t="s">
        <v>2</v>
      </c>
      <c r="I895" t="s">
        <v>3</v>
      </c>
      <c r="J895">
        <v>0.96055500000000005</v>
      </c>
      <c r="K895" t="s">
        <v>4</v>
      </c>
      <c r="L895">
        <v>4460.1400000000003</v>
      </c>
      <c r="M895" t="s">
        <v>5</v>
      </c>
      <c r="N895">
        <v>10.089358675772999</v>
      </c>
      <c r="O895" t="s">
        <v>6</v>
      </c>
      <c r="P895">
        <v>45000</v>
      </c>
      <c r="Q895" t="s">
        <v>7</v>
      </c>
      <c r="R895">
        <v>45000</v>
      </c>
      <c r="S895" t="s">
        <v>13</v>
      </c>
      <c r="T895" t="s">
        <v>4957</v>
      </c>
      <c r="U895" t="s">
        <v>4958</v>
      </c>
      <c r="V895" t="s">
        <v>4959</v>
      </c>
      <c r="W895">
        <v>1.4934299999999999E-2</v>
      </c>
    </row>
    <row r="896" spans="5:23">
      <c r="E896" t="s">
        <v>12</v>
      </c>
      <c r="F896">
        <v>24065.4</v>
      </c>
      <c r="G896" t="s">
        <v>1</v>
      </c>
      <c r="H896" t="s">
        <v>14</v>
      </c>
      <c r="I896" t="s">
        <v>3</v>
      </c>
      <c r="J896">
        <v>0.96307100000000001</v>
      </c>
      <c r="K896" t="s">
        <v>4</v>
      </c>
      <c r="L896">
        <v>4480.12</v>
      </c>
      <c r="M896" t="s">
        <v>5</v>
      </c>
      <c r="N896">
        <v>10.044383231904</v>
      </c>
      <c r="O896" t="s">
        <v>6</v>
      </c>
      <c r="P896">
        <v>45000</v>
      </c>
      <c r="Q896" t="s">
        <v>7</v>
      </c>
      <c r="R896">
        <v>45000</v>
      </c>
      <c r="S896" t="s">
        <v>15</v>
      </c>
      <c r="T896" t="s">
        <v>4963</v>
      </c>
      <c r="U896" t="s">
        <v>4964</v>
      </c>
      <c r="V896" t="s">
        <v>4965</v>
      </c>
      <c r="W896">
        <v>1.23988E-2</v>
      </c>
    </row>
    <row r="897" spans="5:23">
      <c r="E897" t="s">
        <v>16</v>
      </c>
      <c r="F897">
        <v>24065.4</v>
      </c>
      <c r="G897" t="s">
        <v>1</v>
      </c>
      <c r="H897" t="s">
        <v>14</v>
      </c>
      <c r="I897" t="s">
        <v>3</v>
      </c>
      <c r="J897">
        <v>0.96307100000000001</v>
      </c>
      <c r="K897" t="s">
        <v>4</v>
      </c>
      <c r="L897">
        <v>4480.12</v>
      </c>
      <c r="M897" t="s">
        <v>5</v>
      </c>
      <c r="N897">
        <v>10.044383231904</v>
      </c>
      <c r="O897" t="s">
        <v>6</v>
      </c>
      <c r="P897">
        <v>45000</v>
      </c>
      <c r="Q897" t="s">
        <v>7</v>
      </c>
      <c r="R897">
        <v>45000</v>
      </c>
      <c r="S897" t="s">
        <v>15</v>
      </c>
      <c r="T897" t="s">
        <v>4963</v>
      </c>
      <c r="U897" t="s">
        <v>4964</v>
      </c>
      <c r="V897" t="s">
        <v>4965</v>
      </c>
      <c r="W897">
        <v>1.23988E-2</v>
      </c>
    </row>
    <row r="898" spans="5:23">
      <c r="E898" t="s">
        <v>16</v>
      </c>
      <c r="F898">
        <v>26430.6</v>
      </c>
      <c r="G898" t="s">
        <v>1</v>
      </c>
      <c r="H898" t="s">
        <v>17</v>
      </c>
      <c r="I898" t="s">
        <v>3</v>
      </c>
      <c r="J898">
        <v>0.92520599999999997</v>
      </c>
      <c r="K898" t="s">
        <v>4</v>
      </c>
      <c r="L898">
        <v>4419.93</v>
      </c>
      <c r="M898" t="s">
        <v>5</v>
      </c>
      <c r="N898">
        <v>10.181160278035</v>
      </c>
      <c r="O898" t="s">
        <v>6</v>
      </c>
      <c r="P898">
        <v>45000</v>
      </c>
      <c r="Q898" t="s">
        <v>7</v>
      </c>
      <c r="R898">
        <v>45000</v>
      </c>
      <c r="S898" t="s">
        <v>18</v>
      </c>
      <c r="T898" t="s">
        <v>4966</v>
      </c>
      <c r="U898" t="s">
        <v>4967</v>
      </c>
      <c r="V898" t="s">
        <v>4968</v>
      </c>
      <c r="W898">
        <v>3.2253299999999999E-2</v>
      </c>
    </row>
    <row r="899" spans="5:23">
      <c r="E899" t="s">
        <v>19</v>
      </c>
      <c r="F899">
        <v>26430.6</v>
      </c>
      <c r="G899" t="s">
        <v>1</v>
      </c>
      <c r="H899" t="s">
        <v>17</v>
      </c>
      <c r="I899" t="s">
        <v>3</v>
      </c>
      <c r="J899">
        <v>0.92520599999999997</v>
      </c>
      <c r="K899" t="s">
        <v>4</v>
      </c>
      <c r="L899">
        <v>4419.93</v>
      </c>
      <c r="M899" t="s">
        <v>5</v>
      </c>
      <c r="N899">
        <v>10.181160278035</v>
      </c>
      <c r="O899" t="s">
        <v>6</v>
      </c>
      <c r="P899">
        <v>45000</v>
      </c>
      <c r="Q899" t="s">
        <v>7</v>
      </c>
      <c r="R899">
        <v>45000</v>
      </c>
      <c r="S899" t="s">
        <v>20</v>
      </c>
      <c r="T899" t="s">
        <v>4966</v>
      </c>
      <c r="U899" t="s">
        <v>4967</v>
      </c>
      <c r="V899" t="s">
        <v>4968</v>
      </c>
      <c r="W899">
        <v>3.2253299999999999E-2</v>
      </c>
    </row>
    <row r="900" spans="5:23">
      <c r="E900" t="s">
        <v>19</v>
      </c>
      <c r="F900">
        <v>26122.9</v>
      </c>
      <c r="G900" t="s">
        <v>1</v>
      </c>
      <c r="H900" t="s">
        <v>2</v>
      </c>
      <c r="I900" t="s">
        <v>3</v>
      </c>
      <c r="J900">
        <v>0.92646499999999998</v>
      </c>
      <c r="K900" t="s">
        <v>4</v>
      </c>
      <c r="L900">
        <v>4459.84</v>
      </c>
      <c r="M900" t="s">
        <v>5</v>
      </c>
      <c r="N900">
        <v>10.090041272903999</v>
      </c>
      <c r="O900" t="s">
        <v>6</v>
      </c>
      <c r="P900">
        <v>45000</v>
      </c>
      <c r="Q900" t="s">
        <v>7</v>
      </c>
      <c r="R900">
        <v>45000</v>
      </c>
      <c r="S900" t="s">
        <v>21</v>
      </c>
      <c r="T900" t="s">
        <v>4969</v>
      </c>
      <c r="U900" t="s">
        <v>4970</v>
      </c>
      <c r="V900" t="s">
        <v>4971</v>
      </c>
      <c r="W900">
        <v>2.33873E-2</v>
      </c>
    </row>
    <row r="901" spans="5:23">
      <c r="E901" t="s">
        <v>22</v>
      </c>
      <c r="F901">
        <v>26122.9</v>
      </c>
      <c r="G901" t="s">
        <v>1</v>
      </c>
      <c r="H901" t="s">
        <v>2</v>
      </c>
      <c r="I901" t="s">
        <v>3</v>
      </c>
      <c r="J901">
        <v>0.92646499999999998</v>
      </c>
      <c r="K901" t="s">
        <v>4</v>
      </c>
      <c r="L901">
        <v>4459.84</v>
      </c>
      <c r="M901" t="s">
        <v>5</v>
      </c>
      <c r="N901">
        <v>10.090041272903999</v>
      </c>
      <c r="O901" t="s">
        <v>6</v>
      </c>
      <c r="P901">
        <v>45000</v>
      </c>
      <c r="Q901" t="s">
        <v>7</v>
      </c>
      <c r="R901">
        <v>45000</v>
      </c>
      <c r="S901" t="s">
        <v>21</v>
      </c>
      <c r="T901" t="s">
        <v>4969</v>
      </c>
      <c r="U901" t="s">
        <v>4970</v>
      </c>
      <c r="V901" t="s">
        <v>4971</v>
      </c>
      <c r="W901">
        <v>2.33873E-2</v>
      </c>
    </row>
    <row r="902" spans="5:23">
      <c r="E902" t="s">
        <v>22</v>
      </c>
      <c r="F902">
        <v>28604.6</v>
      </c>
      <c r="G902" t="s">
        <v>1</v>
      </c>
      <c r="H902" t="s">
        <v>23</v>
      </c>
      <c r="I902" t="s">
        <v>3</v>
      </c>
      <c r="J902">
        <v>0.89331199999999999</v>
      </c>
      <c r="K902" t="s">
        <v>4</v>
      </c>
      <c r="L902">
        <v>4380.8500000000004</v>
      </c>
      <c r="M902" t="s">
        <v>5</v>
      </c>
      <c r="N902">
        <v>10.271986682716999</v>
      </c>
      <c r="O902" t="s">
        <v>6</v>
      </c>
      <c r="P902">
        <v>45000</v>
      </c>
      <c r="Q902" t="s">
        <v>7</v>
      </c>
      <c r="R902">
        <v>45000</v>
      </c>
      <c r="S902" t="s">
        <v>24</v>
      </c>
      <c r="T902" t="s">
        <v>4972</v>
      </c>
      <c r="U902" t="s">
        <v>4973</v>
      </c>
      <c r="V902" t="s">
        <v>4974</v>
      </c>
      <c r="W902">
        <v>3.2266700000000002E-2</v>
      </c>
    </row>
    <row r="903" spans="5:23">
      <c r="E903" t="s">
        <v>25</v>
      </c>
      <c r="F903">
        <v>28604.6</v>
      </c>
      <c r="G903" t="s">
        <v>1</v>
      </c>
      <c r="H903" t="s">
        <v>23</v>
      </c>
      <c r="I903" t="s">
        <v>3</v>
      </c>
      <c r="J903">
        <v>0.89331199999999999</v>
      </c>
      <c r="K903" t="s">
        <v>4</v>
      </c>
      <c r="L903">
        <v>4380.8500000000004</v>
      </c>
      <c r="M903" t="s">
        <v>5</v>
      </c>
      <c r="N903">
        <v>10.271986682716999</v>
      </c>
      <c r="O903" t="s">
        <v>6</v>
      </c>
      <c r="P903">
        <v>45000</v>
      </c>
      <c r="Q903" t="s">
        <v>7</v>
      </c>
      <c r="R903">
        <v>45000</v>
      </c>
      <c r="S903" t="s">
        <v>26</v>
      </c>
      <c r="T903" t="s">
        <v>4972</v>
      </c>
      <c r="U903" t="s">
        <v>4973</v>
      </c>
      <c r="V903" t="s">
        <v>4974</v>
      </c>
      <c r="W903">
        <v>3.2266700000000002E-2</v>
      </c>
    </row>
    <row r="904" spans="5:23">
      <c r="E904" t="s">
        <v>25</v>
      </c>
      <c r="F904">
        <v>28242.5</v>
      </c>
      <c r="G904" t="s">
        <v>1</v>
      </c>
      <c r="H904" t="s">
        <v>27</v>
      </c>
      <c r="I904" t="s">
        <v>3</v>
      </c>
      <c r="J904">
        <v>0.89309000000000005</v>
      </c>
      <c r="K904" t="s">
        <v>4</v>
      </c>
      <c r="L904">
        <v>4439.22</v>
      </c>
      <c r="M904" t="s">
        <v>5</v>
      </c>
      <c r="N904">
        <v>10.136916725703999</v>
      </c>
      <c r="O904" t="s">
        <v>6</v>
      </c>
      <c r="P904">
        <v>45000</v>
      </c>
      <c r="Q904" t="s">
        <v>7</v>
      </c>
      <c r="R904">
        <v>45000</v>
      </c>
      <c r="S904" t="s">
        <v>28</v>
      </c>
      <c r="T904" t="s">
        <v>4975</v>
      </c>
      <c r="U904" t="s">
        <v>4976</v>
      </c>
      <c r="V904" t="s">
        <v>4977</v>
      </c>
      <c r="W904">
        <v>3.6675600000000003E-2</v>
      </c>
    </row>
    <row r="905" spans="5:23">
      <c r="E905" t="s">
        <v>29</v>
      </c>
      <c r="F905">
        <v>28242.5</v>
      </c>
      <c r="G905" t="s">
        <v>1</v>
      </c>
      <c r="H905" t="s">
        <v>27</v>
      </c>
      <c r="I905" t="s">
        <v>3</v>
      </c>
      <c r="J905">
        <v>0.89309000000000005</v>
      </c>
      <c r="K905" t="s">
        <v>4</v>
      </c>
      <c r="L905">
        <v>4439.22</v>
      </c>
      <c r="M905" t="s">
        <v>5</v>
      </c>
      <c r="N905">
        <v>10.136916725703999</v>
      </c>
      <c r="O905" t="s">
        <v>6</v>
      </c>
      <c r="P905">
        <v>45000</v>
      </c>
      <c r="Q905" t="s">
        <v>7</v>
      </c>
      <c r="R905">
        <v>45000</v>
      </c>
      <c r="S905" t="s">
        <v>28</v>
      </c>
      <c r="T905" t="s">
        <v>4975</v>
      </c>
      <c r="U905" t="s">
        <v>4976</v>
      </c>
      <c r="V905" t="s">
        <v>4977</v>
      </c>
      <c r="W905">
        <v>3.6675600000000003E-2</v>
      </c>
    </row>
    <row r="906" spans="5:23">
      <c r="E906" t="s">
        <v>29</v>
      </c>
      <c r="F906">
        <v>30824.6</v>
      </c>
      <c r="G906" t="s">
        <v>1</v>
      </c>
      <c r="H906" t="s">
        <v>30</v>
      </c>
      <c r="I906" t="s">
        <v>3</v>
      </c>
      <c r="J906">
        <v>0.864591</v>
      </c>
      <c r="K906" t="s">
        <v>4</v>
      </c>
      <c r="L906">
        <v>4339.92</v>
      </c>
      <c r="M906" t="s">
        <v>5</v>
      </c>
      <c r="N906">
        <v>10.368853425997001</v>
      </c>
      <c r="O906" t="s">
        <v>6</v>
      </c>
      <c r="P906">
        <v>45000</v>
      </c>
      <c r="Q906" t="s">
        <v>7</v>
      </c>
      <c r="R906">
        <v>45000</v>
      </c>
      <c r="S906" t="s">
        <v>31</v>
      </c>
      <c r="T906" t="s">
        <v>4978</v>
      </c>
      <c r="U906" t="s">
        <v>4979</v>
      </c>
      <c r="V906" t="s">
        <v>4980</v>
      </c>
      <c r="W906">
        <v>4.6080700000000002E-2</v>
      </c>
    </row>
    <row r="907" spans="5:23">
      <c r="E907" t="s">
        <v>32</v>
      </c>
      <c r="F907">
        <v>30824.6</v>
      </c>
      <c r="G907" t="s">
        <v>1</v>
      </c>
      <c r="H907" t="s">
        <v>30</v>
      </c>
      <c r="I907" t="s">
        <v>3</v>
      </c>
      <c r="J907">
        <v>0.864591</v>
      </c>
      <c r="K907" t="s">
        <v>4</v>
      </c>
      <c r="L907">
        <v>4339.92</v>
      </c>
      <c r="M907" t="s">
        <v>5</v>
      </c>
      <c r="N907">
        <v>10.368853425997001</v>
      </c>
      <c r="O907" t="s">
        <v>6</v>
      </c>
      <c r="P907">
        <v>45000</v>
      </c>
      <c r="Q907" t="s">
        <v>7</v>
      </c>
      <c r="R907">
        <v>45000</v>
      </c>
      <c r="S907" t="s">
        <v>33</v>
      </c>
      <c r="T907" t="s">
        <v>4978</v>
      </c>
      <c r="U907" t="s">
        <v>4979</v>
      </c>
      <c r="V907" t="s">
        <v>4980</v>
      </c>
      <c r="W907">
        <v>4.6080700000000002E-2</v>
      </c>
    </row>
    <row r="908" spans="5:23">
      <c r="E908" t="s">
        <v>32</v>
      </c>
      <c r="F908">
        <v>30820.1</v>
      </c>
      <c r="G908" t="s">
        <v>1</v>
      </c>
      <c r="H908" t="s">
        <v>17</v>
      </c>
      <c r="I908" t="s">
        <v>3</v>
      </c>
      <c r="J908">
        <v>0.85695600000000005</v>
      </c>
      <c r="K908" t="s">
        <v>4</v>
      </c>
      <c r="L908">
        <v>4418.24</v>
      </c>
      <c r="M908" t="s">
        <v>5</v>
      </c>
      <c r="N908">
        <v>10.185058391635</v>
      </c>
      <c r="O908" t="s">
        <v>6</v>
      </c>
      <c r="P908">
        <v>45000</v>
      </c>
      <c r="Q908" t="s">
        <v>7</v>
      </c>
      <c r="R908">
        <v>45000</v>
      </c>
      <c r="S908" t="s">
        <v>34</v>
      </c>
      <c r="T908" t="s">
        <v>4981</v>
      </c>
      <c r="U908" t="s">
        <v>4557</v>
      </c>
      <c r="V908" t="s">
        <v>4982</v>
      </c>
      <c r="W908">
        <v>4.5511500000000003E-2</v>
      </c>
    </row>
    <row r="909" spans="5:23">
      <c r="E909" t="s">
        <v>35</v>
      </c>
      <c r="F909">
        <v>30820.1</v>
      </c>
      <c r="G909" t="s">
        <v>1</v>
      </c>
      <c r="H909" t="s">
        <v>17</v>
      </c>
      <c r="I909" t="s">
        <v>3</v>
      </c>
      <c r="J909">
        <v>0.85695600000000005</v>
      </c>
      <c r="K909" t="s">
        <v>4</v>
      </c>
      <c r="L909">
        <v>4418.24</v>
      </c>
      <c r="M909" t="s">
        <v>5</v>
      </c>
      <c r="N909">
        <v>10.185058391635</v>
      </c>
      <c r="O909" t="s">
        <v>6</v>
      </c>
      <c r="P909">
        <v>45000</v>
      </c>
      <c r="Q909" t="s">
        <v>7</v>
      </c>
      <c r="R909">
        <v>45000</v>
      </c>
      <c r="S909" t="s">
        <v>34</v>
      </c>
      <c r="T909" t="s">
        <v>4981</v>
      </c>
      <c r="U909" t="s">
        <v>4557</v>
      </c>
      <c r="V909" t="s">
        <v>4982</v>
      </c>
      <c r="W909">
        <v>4.5511500000000003E-2</v>
      </c>
    </row>
    <row r="910" spans="5:23">
      <c r="E910" t="s">
        <v>35</v>
      </c>
      <c r="F910">
        <v>33530.800000000003</v>
      </c>
      <c r="G910" t="s">
        <v>1</v>
      </c>
      <c r="H910" t="s">
        <v>36</v>
      </c>
      <c r="I910" t="s">
        <v>3</v>
      </c>
      <c r="J910">
        <v>0.83283799999999997</v>
      </c>
      <c r="K910" t="s">
        <v>4</v>
      </c>
      <c r="L910">
        <v>4299.67</v>
      </c>
      <c r="M910" t="s">
        <v>5</v>
      </c>
      <c r="N910">
        <v>10.46591437795</v>
      </c>
      <c r="O910" t="s">
        <v>6</v>
      </c>
      <c r="P910">
        <v>45000</v>
      </c>
      <c r="Q910" t="s">
        <v>7</v>
      </c>
      <c r="R910">
        <v>45000</v>
      </c>
      <c r="S910" t="s">
        <v>37</v>
      </c>
      <c r="T910" t="s">
        <v>4983</v>
      </c>
      <c r="U910" t="s">
        <v>4984</v>
      </c>
      <c r="V910" t="s">
        <v>4985</v>
      </c>
      <c r="W910">
        <v>5.7904700000000003E-2</v>
      </c>
    </row>
    <row r="911" spans="5:23">
      <c r="E911" t="s">
        <v>38</v>
      </c>
      <c r="F911">
        <v>33530.800000000003</v>
      </c>
      <c r="G911" t="s">
        <v>1</v>
      </c>
      <c r="H911" t="s">
        <v>36</v>
      </c>
      <c r="I911" t="s">
        <v>3</v>
      </c>
      <c r="J911">
        <v>0.83283799999999997</v>
      </c>
      <c r="K911" t="s">
        <v>4</v>
      </c>
      <c r="L911">
        <v>4299.67</v>
      </c>
      <c r="M911" t="s">
        <v>5</v>
      </c>
      <c r="N911">
        <v>10.46591437795</v>
      </c>
      <c r="O911" t="s">
        <v>6</v>
      </c>
      <c r="P911">
        <v>45000</v>
      </c>
      <c r="Q911" t="s">
        <v>7</v>
      </c>
      <c r="R911">
        <v>45000</v>
      </c>
      <c r="S911" t="s">
        <v>39</v>
      </c>
      <c r="T911" t="s">
        <v>4983</v>
      </c>
      <c r="U911" t="s">
        <v>4984</v>
      </c>
      <c r="V911" t="s">
        <v>4985</v>
      </c>
      <c r="W911">
        <v>5.7904700000000003E-2</v>
      </c>
    </row>
    <row r="912" spans="5:23">
      <c r="E912" t="s">
        <v>38</v>
      </c>
      <c r="F912">
        <v>32892.6</v>
      </c>
      <c r="G912" t="s">
        <v>1</v>
      </c>
      <c r="H912" t="s">
        <v>40</v>
      </c>
      <c r="I912" t="s">
        <v>3</v>
      </c>
      <c r="J912">
        <v>0.83144899999999999</v>
      </c>
      <c r="K912" t="s">
        <v>4</v>
      </c>
      <c r="L912">
        <v>4397.74</v>
      </c>
      <c r="M912" t="s">
        <v>5</v>
      </c>
      <c r="N912">
        <v>10.232517457628999</v>
      </c>
      <c r="O912" t="s">
        <v>6</v>
      </c>
      <c r="P912">
        <v>45000</v>
      </c>
      <c r="Q912" t="s">
        <v>7</v>
      </c>
      <c r="R912">
        <v>45000</v>
      </c>
      <c r="S912" t="s">
        <v>41</v>
      </c>
      <c r="T912" t="s">
        <v>4986</v>
      </c>
      <c r="U912" t="s">
        <v>4987</v>
      </c>
      <c r="V912" t="s">
        <v>4988</v>
      </c>
      <c r="W912">
        <v>5.0075399999999999E-2</v>
      </c>
    </row>
    <row r="913" spans="5:23">
      <c r="E913" t="s">
        <v>42</v>
      </c>
      <c r="F913">
        <v>32892.6</v>
      </c>
      <c r="G913" t="s">
        <v>1</v>
      </c>
      <c r="H913" t="s">
        <v>40</v>
      </c>
      <c r="I913" t="s">
        <v>3</v>
      </c>
      <c r="J913">
        <v>0.83144899999999999</v>
      </c>
      <c r="K913" t="s">
        <v>4</v>
      </c>
      <c r="L913">
        <v>4397.74</v>
      </c>
      <c r="M913" t="s">
        <v>5</v>
      </c>
      <c r="N913">
        <v>10.232517457628999</v>
      </c>
      <c r="O913" t="s">
        <v>6</v>
      </c>
      <c r="P913">
        <v>45000</v>
      </c>
      <c r="Q913" t="s">
        <v>7</v>
      </c>
      <c r="R913">
        <v>45000</v>
      </c>
      <c r="S913" t="s">
        <v>41</v>
      </c>
      <c r="T913" t="s">
        <v>4986</v>
      </c>
      <c r="U913" t="s">
        <v>4987</v>
      </c>
      <c r="V913" t="s">
        <v>4988</v>
      </c>
      <c r="W913">
        <v>5.0075399999999999E-2</v>
      </c>
    </row>
    <row r="914" spans="5:23">
      <c r="E914" t="s">
        <v>42</v>
      </c>
      <c r="F914">
        <v>23192.5</v>
      </c>
      <c r="G914" t="s">
        <v>1</v>
      </c>
      <c r="H914" t="s">
        <v>14</v>
      </c>
      <c r="I914" t="s">
        <v>3</v>
      </c>
      <c r="J914">
        <v>0.98103300000000004</v>
      </c>
      <c r="K914" t="s">
        <v>4</v>
      </c>
      <c r="L914">
        <v>4480.07</v>
      </c>
      <c r="M914" t="s">
        <v>5</v>
      </c>
      <c r="N914">
        <v>10.044480731767999</v>
      </c>
      <c r="O914" t="s">
        <v>6</v>
      </c>
      <c r="P914">
        <v>45000</v>
      </c>
      <c r="Q914" t="s">
        <v>7</v>
      </c>
      <c r="R914">
        <v>45000</v>
      </c>
      <c r="S914" t="s">
        <v>43</v>
      </c>
      <c r="T914" t="s">
        <v>4989</v>
      </c>
      <c r="U914" t="s">
        <v>4990</v>
      </c>
      <c r="V914" t="s">
        <v>4991</v>
      </c>
      <c r="W914">
        <v>7.2851799999999996E-3</v>
      </c>
    </row>
    <row r="915" spans="5:23">
      <c r="E915" t="s">
        <v>44</v>
      </c>
      <c r="F915">
        <v>23192.5</v>
      </c>
      <c r="G915" t="s">
        <v>1</v>
      </c>
      <c r="H915" t="s">
        <v>14</v>
      </c>
      <c r="I915" t="s">
        <v>3</v>
      </c>
      <c r="J915">
        <v>0.98103300000000004</v>
      </c>
      <c r="K915" t="s">
        <v>4</v>
      </c>
      <c r="L915">
        <v>4480.07</v>
      </c>
      <c r="M915" t="s">
        <v>5</v>
      </c>
      <c r="N915">
        <v>10.044480731767999</v>
      </c>
      <c r="O915" t="s">
        <v>6</v>
      </c>
      <c r="P915">
        <v>45000</v>
      </c>
      <c r="Q915" t="s">
        <v>7</v>
      </c>
      <c r="R915">
        <v>45000</v>
      </c>
      <c r="S915" t="s">
        <v>45</v>
      </c>
      <c r="T915" t="s">
        <v>4989</v>
      </c>
      <c r="U915" t="s">
        <v>4990</v>
      </c>
      <c r="V915" t="s">
        <v>4991</v>
      </c>
      <c r="W915">
        <v>7.2851799999999996E-3</v>
      </c>
    </row>
    <row r="916" spans="5:23">
      <c r="E916" t="s">
        <v>44</v>
      </c>
      <c r="F916">
        <v>23164.400000000001</v>
      </c>
      <c r="G916" t="s">
        <v>1</v>
      </c>
      <c r="H916" t="s">
        <v>10</v>
      </c>
      <c r="I916" t="s">
        <v>3</v>
      </c>
      <c r="J916">
        <v>0.98053400000000002</v>
      </c>
      <c r="K916" t="s">
        <v>4</v>
      </c>
      <c r="L916">
        <v>4490.08</v>
      </c>
      <c r="M916" t="s">
        <v>5</v>
      </c>
      <c r="N916">
        <v>10.022090015156</v>
      </c>
      <c r="O916" t="s">
        <v>6</v>
      </c>
      <c r="P916">
        <v>45000</v>
      </c>
      <c r="Q916" t="s">
        <v>7</v>
      </c>
      <c r="R916">
        <v>45000</v>
      </c>
      <c r="S916" t="s">
        <v>11</v>
      </c>
      <c r="T916" t="s">
        <v>4960</v>
      </c>
      <c r="U916" t="s">
        <v>4961</v>
      </c>
      <c r="V916" t="s">
        <v>4962</v>
      </c>
      <c r="W916">
        <v>6.3051399999999999E-3</v>
      </c>
    </row>
    <row r="917" spans="5:23">
      <c r="E917" t="s">
        <v>0</v>
      </c>
      <c r="F917">
        <v>24180.1</v>
      </c>
      <c r="G917" t="s">
        <v>1</v>
      </c>
      <c r="H917" t="s">
        <v>2</v>
      </c>
      <c r="I917" t="s">
        <v>3</v>
      </c>
      <c r="J917">
        <v>0.96290100000000001</v>
      </c>
      <c r="K917" t="s">
        <v>4</v>
      </c>
      <c r="L917">
        <v>4460.45</v>
      </c>
      <c r="M917" t="s">
        <v>5</v>
      </c>
      <c r="N917">
        <v>10.088676176718</v>
      </c>
      <c r="O917" t="s">
        <v>6</v>
      </c>
      <c r="P917">
        <v>45000</v>
      </c>
      <c r="Q917" t="s">
        <v>7</v>
      </c>
      <c r="R917">
        <v>45000</v>
      </c>
      <c r="S917" t="s">
        <v>8</v>
      </c>
      <c r="T917" t="s">
        <v>4992</v>
      </c>
      <c r="U917" t="s">
        <v>4993</v>
      </c>
      <c r="V917" t="s">
        <v>3377</v>
      </c>
      <c r="W917">
        <v>1.0237100000000001E-2</v>
      </c>
    </row>
    <row r="918" spans="5:23">
      <c r="E918" t="s">
        <v>9</v>
      </c>
      <c r="F918">
        <v>23135.4</v>
      </c>
      <c r="G918" t="s">
        <v>1</v>
      </c>
      <c r="H918" t="s">
        <v>10</v>
      </c>
      <c r="I918" t="s">
        <v>3</v>
      </c>
      <c r="J918">
        <v>0.98114999999999997</v>
      </c>
      <c r="K918" t="s">
        <v>4</v>
      </c>
      <c r="L918">
        <v>4490.07</v>
      </c>
      <c r="M918" t="s">
        <v>5</v>
      </c>
      <c r="N918">
        <v>10.022114464372001</v>
      </c>
      <c r="O918" t="s">
        <v>6</v>
      </c>
      <c r="P918">
        <v>45000</v>
      </c>
      <c r="Q918" t="s">
        <v>7</v>
      </c>
      <c r="R918">
        <v>45000</v>
      </c>
      <c r="S918" t="s">
        <v>11</v>
      </c>
      <c r="T918" t="s">
        <v>4994</v>
      </c>
      <c r="U918" t="s">
        <v>4995</v>
      </c>
      <c r="V918" t="s">
        <v>4996</v>
      </c>
      <c r="W918">
        <v>4.2771700000000003E-3</v>
      </c>
    </row>
    <row r="919" spans="5:23">
      <c r="E919" t="s">
        <v>12</v>
      </c>
      <c r="F919">
        <v>24180.1</v>
      </c>
      <c r="G919" t="s">
        <v>1</v>
      </c>
      <c r="H919" t="s">
        <v>2</v>
      </c>
      <c r="I919" t="s">
        <v>3</v>
      </c>
      <c r="J919">
        <v>0.96290100000000001</v>
      </c>
      <c r="K919" t="s">
        <v>4</v>
      </c>
      <c r="L919">
        <v>4460.45</v>
      </c>
      <c r="M919" t="s">
        <v>5</v>
      </c>
      <c r="N919">
        <v>10.088676176718</v>
      </c>
      <c r="O919" t="s">
        <v>6</v>
      </c>
      <c r="P919">
        <v>45000</v>
      </c>
      <c r="Q919" t="s">
        <v>7</v>
      </c>
      <c r="R919">
        <v>45000</v>
      </c>
      <c r="S919" t="s">
        <v>13</v>
      </c>
      <c r="T919" t="s">
        <v>4992</v>
      </c>
      <c r="U919" t="s">
        <v>4993</v>
      </c>
      <c r="V919" t="s">
        <v>3377</v>
      </c>
      <c r="W919">
        <v>1.0237100000000001E-2</v>
      </c>
    </row>
    <row r="920" spans="5:23">
      <c r="E920" t="s">
        <v>12</v>
      </c>
      <c r="F920">
        <v>24150.1</v>
      </c>
      <c r="G920" t="s">
        <v>1</v>
      </c>
      <c r="H920" t="s">
        <v>14</v>
      </c>
      <c r="I920" t="s">
        <v>3</v>
      </c>
      <c r="J920">
        <v>0.96138400000000002</v>
      </c>
      <c r="K920" t="s">
        <v>4</v>
      </c>
      <c r="L920">
        <v>4480.09</v>
      </c>
      <c r="M920" t="s">
        <v>5</v>
      </c>
      <c r="N920">
        <v>10.044432031335999</v>
      </c>
      <c r="O920" t="s">
        <v>6</v>
      </c>
      <c r="P920">
        <v>45000</v>
      </c>
      <c r="Q920" t="s">
        <v>7</v>
      </c>
      <c r="R920">
        <v>45000</v>
      </c>
      <c r="S920" t="s">
        <v>15</v>
      </c>
      <c r="T920" t="s">
        <v>4997</v>
      </c>
      <c r="U920" t="s">
        <v>4998</v>
      </c>
      <c r="V920" t="s">
        <v>4999</v>
      </c>
      <c r="W920">
        <v>1.2752299999999999E-2</v>
      </c>
    </row>
    <row r="921" spans="5:23">
      <c r="E921" t="s">
        <v>16</v>
      </c>
      <c r="F921">
        <v>24150.1</v>
      </c>
      <c r="G921" t="s">
        <v>1</v>
      </c>
      <c r="H921" t="s">
        <v>14</v>
      </c>
      <c r="I921" t="s">
        <v>3</v>
      </c>
      <c r="J921">
        <v>0.96138400000000002</v>
      </c>
      <c r="K921" t="s">
        <v>4</v>
      </c>
      <c r="L921">
        <v>4480.09</v>
      </c>
      <c r="M921" t="s">
        <v>5</v>
      </c>
      <c r="N921">
        <v>10.044432031335999</v>
      </c>
      <c r="O921" t="s">
        <v>6</v>
      </c>
      <c r="P921">
        <v>45000</v>
      </c>
      <c r="Q921" t="s">
        <v>7</v>
      </c>
      <c r="R921">
        <v>45000</v>
      </c>
      <c r="S921" t="s">
        <v>15</v>
      </c>
      <c r="T921" t="s">
        <v>4997</v>
      </c>
      <c r="U921" t="s">
        <v>4998</v>
      </c>
      <c r="V921" t="s">
        <v>4999</v>
      </c>
      <c r="W921">
        <v>1.2752299999999999E-2</v>
      </c>
    </row>
    <row r="922" spans="5:23">
      <c r="E922" t="s">
        <v>16</v>
      </c>
      <c r="F922">
        <v>26329.5</v>
      </c>
      <c r="G922" t="s">
        <v>1</v>
      </c>
      <c r="H922" t="s">
        <v>17</v>
      </c>
      <c r="I922" t="s">
        <v>3</v>
      </c>
      <c r="J922">
        <v>0.92691999999999997</v>
      </c>
      <c r="K922" t="s">
        <v>4</v>
      </c>
      <c r="L922">
        <v>4420.5200000000004</v>
      </c>
      <c r="M922" t="s">
        <v>5</v>
      </c>
      <c r="N922">
        <v>10.179795972925</v>
      </c>
      <c r="O922" t="s">
        <v>6</v>
      </c>
      <c r="P922">
        <v>45000</v>
      </c>
      <c r="Q922" t="s">
        <v>7</v>
      </c>
      <c r="R922">
        <v>45000</v>
      </c>
      <c r="S922" t="s">
        <v>18</v>
      </c>
      <c r="T922" t="s">
        <v>5000</v>
      </c>
      <c r="U922" t="s">
        <v>5001</v>
      </c>
      <c r="V922" t="s">
        <v>5002</v>
      </c>
      <c r="W922">
        <v>2.38839E-2</v>
      </c>
    </row>
    <row r="923" spans="5:23">
      <c r="E923" t="s">
        <v>19</v>
      </c>
      <c r="F923">
        <v>26329.5</v>
      </c>
      <c r="G923" t="s">
        <v>1</v>
      </c>
      <c r="H923" t="s">
        <v>17</v>
      </c>
      <c r="I923" t="s">
        <v>3</v>
      </c>
      <c r="J923">
        <v>0.92691999999999997</v>
      </c>
      <c r="K923" t="s">
        <v>4</v>
      </c>
      <c r="L923">
        <v>4420.5200000000004</v>
      </c>
      <c r="M923" t="s">
        <v>5</v>
      </c>
      <c r="N923">
        <v>10.179795972925</v>
      </c>
      <c r="O923" t="s">
        <v>6</v>
      </c>
      <c r="P923">
        <v>45000</v>
      </c>
      <c r="Q923" t="s">
        <v>7</v>
      </c>
      <c r="R923">
        <v>45000</v>
      </c>
      <c r="S923" t="s">
        <v>20</v>
      </c>
      <c r="T923" t="s">
        <v>5000</v>
      </c>
      <c r="U923" t="s">
        <v>5001</v>
      </c>
      <c r="V923" t="s">
        <v>5002</v>
      </c>
      <c r="W923">
        <v>2.38839E-2</v>
      </c>
    </row>
    <row r="924" spans="5:23">
      <c r="E924" t="s">
        <v>19</v>
      </c>
      <c r="F924">
        <v>26147.3</v>
      </c>
      <c r="G924" t="s">
        <v>1</v>
      </c>
      <c r="H924" t="s">
        <v>2</v>
      </c>
      <c r="I924" t="s">
        <v>3</v>
      </c>
      <c r="J924">
        <v>0.92606100000000002</v>
      </c>
      <c r="K924" t="s">
        <v>4</v>
      </c>
      <c r="L924">
        <v>4459.58</v>
      </c>
      <c r="M924" t="s">
        <v>5</v>
      </c>
      <c r="N924">
        <v>10.090626272088</v>
      </c>
      <c r="O924" t="s">
        <v>6</v>
      </c>
      <c r="P924">
        <v>45000</v>
      </c>
      <c r="Q924" t="s">
        <v>7</v>
      </c>
      <c r="R924">
        <v>45000</v>
      </c>
      <c r="S924" t="s">
        <v>21</v>
      </c>
      <c r="T924" t="s">
        <v>5003</v>
      </c>
      <c r="U924" t="s">
        <v>5004</v>
      </c>
      <c r="V924" t="s">
        <v>5005</v>
      </c>
      <c r="W924">
        <v>2.4728799999999999E-2</v>
      </c>
    </row>
    <row r="925" spans="5:23">
      <c r="E925" t="s">
        <v>22</v>
      </c>
      <c r="F925">
        <v>26147.3</v>
      </c>
      <c r="G925" t="s">
        <v>1</v>
      </c>
      <c r="H925" t="s">
        <v>2</v>
      </c>
      <c r="I925" t="s">
        <v>3</v>
      </c>
      <c r="J925">
        <v>0.92606100000000002</v>
      </c>
      <c r="K925" t="s">
        <v>4</v>
      </c>
      <c r="L925">
        <v>4459.58</v>
      </c>
      <c r="M925" t="s">
        <v>5</v>
      </c>
      <c r="N925">
        <v>10.090626272088</v>
      </c>
      <c r="O925" t="s">
        <v>6</v>
      </c>
      <c r="P925">
        <v>45000</v>
      </c>
      <c r="Q925" t="s">
        <v>7</v>
      </c>
      <c r="R925">
        <v>45000</v>
      </c>
      <c r="S925" t="s">
        <v>21</v>
      </c>
      <c r="T925" t="s">
        <v>5003</v>
      </c>
      <c r="U925" t="s">
        <v>5004</v>
      </c>
      <c r="V925" t="s">
        <v>5005</v>
      </c>
      <c r="W925">
        <v>2.4728799999999999E-2</v>
      </c>
    </row>
    <row r="926" spans="5:23">
      <c r="E926" t="s">
        <v>22</v>
      </c>
      <c r="F926">
        <v>28799.3</v>
      </c>
      <c r="G926" t="s">
        <v>1</v>
      </c>
      <c r="H926" t="s">
        <v>23</v>
      </c>
      <c r="I926" t="s">
        <v>3</v>
      </c>
      <c r="J926">
        <v>0.89033799999999996</v>
      </c>
      <c r="K926" t="s">
        <v>4</v>
      </c>
      <c r="L926">
        <v>4380.3500000000004</v>
      </c>
      <c r="M926" t="s">
        <v>5</v>
      </c>
      <c r="N926">
        <v>10.273155889092999</v>
      </c>
      <c r="O926" t="s">
        <v>6</v>
      </c>
      <c r="P926">
        <v>45000</v>
      </c>
      <c r="Q926" t="s">
        <v>7</v>
      </c>
      <c r="R926">
        <v>45000</v>
      </c>
      <c r="S926" t="s">
        <v>24</v>
      </c>
      <c r="T926" t="s">
        <v>5006</v>
      </c>
      <c r="U926" t="s">
        <v>5007</v>
      </c>
      <c r="V926" t="s">
        <v>5008</v>
      </c>
      <c r="W926">
        <v>4.2471000000000002E-2</v>
      </c>
    </row>
    <row r="927" spans="5:23">
      <c r="E927" t="s">
        <v>25</v>
      </c>
      <c r="F927">
        <v>28799.3</v>
      </c>
      <c r="G927" t="s">
        <v>1</v>
      </c>
      <c r="H927" t="s">
        <v>23</v>
      </c>
      <c r="I927" t="s">
        <v>3</v>
      </c>
      <c r="J927">
        <v>0.89033799999999996</v>
      </c>
      <c r="K927" t="s">
        <v>4</v>
      </c>
      <c r="L927">
        <v>4380.3500000000004</v>
      </c>
      <c r="M927" t="s">
        <v>5</v>
      </c>
      <c r="N927">
        <v>10.273155889092999</v>
      </c>
      <c r="O927" t="s">
        <v>6</v>
      </c>
      <c r="P927">
        <v>45000</v>
      </c>
      <c r="Q927" t="s">
        <v>7</v>
      </c>
      <c r="R927">
        <v>45000</v>
      </c>
      <c r="S927" t="s">
        <v>26</v>
      </c>
      <c r="T927" t="s">
        <v>5006</v>
      </c>
      <c r="U927" t="s">
        <v>5007</v>
      </c>
      <c r="V927" t="s">
        <v>5008</v>
      </c>
      <c r="W927">
        <v>4.2471000000000002E-2</v>
      </c>
    </row>
    <row r="928" spans="5:23">
      <c r="E928" t="s">
        <v>25</v>
      </c>
      <c r="F928">
        <v>28450.9</v>
      </c>
      <c r="G928" t="s">
        <v>1</v>
      </c>
      <c r="H928" t="s">
        <v>27</v>
      </c>
      <c r="I928" t="s">
        <v>3</v>
      </c>
      <c r="J928">
        <v>0.88978800000000002</v>
      </c>
      <c r="K928" t="s">
        <v>4</v>
      </c>
      <c r="L928">
        <v>4439.4799999999996</v>
      </c>
      <c r="M928" t="s">
        <v>5</v>
      </c>
      <c r="N928">
        <v>10.13633192452</v>
      </c>
      <c r="O928" t="s">
        <v>6</v>
      </c>
      <c r="P928">
        <v>45000</v>
      </c>
      <c r="Q928" t="s">
        <v>7</v>
      </c>
      <c r="R928">
        <v>45000</v>
      </c>
      <c r="S928" t="s">
        <v>28</v>
      </c>
      <c r="T928" t="s">
        <v>5009</v>
      </c>
      <c r="U928" t="s">
        <v>5010</v>
      </c>
      <c r="V928" t="s">
        <v>5011</v>
      </c>
      <c r="W928">
        <v>4.2035000000000003E-2</v>
      </c>
    </row>
    <row r="929" spans="5:23">
      <c r="E929" t="s">
        <v>29</v>
      </c>
      <c r="F929">
        <v>28450.9</v>
      </c>
      <c r="G929" t="s">
        <v>1</v>
      </c>
      <c r="H929" t="s">
        <v>27</v>
      </c>
      <c r="I929" t="s">
        <v>3</v>
      </c>
      <c r="J929">
        <v>0.88978800000000002</v>
      </c>
      <c r="K929" t="s">
        <v>4</v>
      </c>
      <c r="L929">
        <v>4439.4799999999996</v>
      </c>
      <c r="M929" t="s">
        <v>5</v>
      </c>
      <c r="N929">
        <v>10.13633192452</v>
      </c>
      <c r="O929" t="s">
        <v>6</v>
      </c>
      <c r="P929">
        <v>45000</v>
      </c>
      <c r="Q929" t="s">
        <v>7</v>
      </c>
      <c r="R929">
        <v>45000</v>
      </c>
      <c r="S929" t="s">
        <v>28</v>
      </c>
      <c r="T929" t="s">
        <v>5009</v>
      </c>
      <c r="U929" t="s">
        <v>5010</v>
      </c>
      <c r="V929" t="s">
        <v>5011</v>
      </c>
      <c r="W929">
        <v>4.2035000000000003E-2</v>
      </c>
    </row>
    <row r="930" spans="5:23">
      <c r="E930" t="s">
        <v>29</v>
      </c>
      <c r="F930">
        <v>30688.5</v>
      </c>
      <c r="G930" t="s">
        <v>1</v>
      </c>
      <c r="H930" t="s">
        <v>30</v>
      </c>
      <c r="I930" t="s">
        <v>3</v>
      </c>
      <c r="J930">
        <v>0.866456</v>
      </c>
      <c r="K930" t="s">
        <v>4</v>
      </c>
      <c r="L930">
        <v>4340.41</v>
      </c>
      <c r="M930" t="s">
        <v>5</v>
      </c>
      <c r="N930">
        <v>10.367684318623001</v>
      </c>
      <c r="O930" t="s">
        <v>6</v>
      </c>
      <c r="P930">
        <v>45000</v>
      </c>
      <c r="Q930" t="s">
        <v>7</v>
      </c>
      <c r="R930">
        <v>45000</v>
      </c>
      <c r="S930" t="s">
        <v>31</v>
      </c>
      <c r="T930" t="s">
        <v>5012</v>
      </c>
      <c r="U930" t="s">
        <v>5013</v>
      </c>
      <c r="V930" t="s">
        <v>5014</v>
      </c>
      <c r="W930">
        <v>4.1953400000000002E-2</v>
      </c>
    </row>
    <row r="931" spans="5:23">
      <c r="E931" t="s">
        <v>32</v>
      </c>
      <c r="F931">
        <v>30688.5</v>
      </c>
      <c r="G931" t="s">
        <v>1</v>
      </c>
      <c r="H931" t="s">
        <v>30</v>
      </c>
      <c r="I931" t="s">
        <v>3</v>
      </c>
      <c r="J931">
        <v>0.866456</v>
      </c>
      <c r="K931" t="s">
        <v>4</v>
      </c>
      <c r="L931">
        <v>4340.41</v>
      </c>
      <c r="M931" t="s">
        <v>5</v>
      </c>
      <c r="N931">
        <v>10.367684318623001</v>
      </c>
      <c r="O931" t="s">
        <v>6</v>
      </c>
      <c r="P931">
        <v>45000</v>
      </c>
      <c r="Q931" t="s">
        <v>7</v>
      </c>
      <c r="R931">
        <v>45000</v>
      </c>
      <c r="S931" t="s">
        <v>33</v>
      </c>
      <c r="T931" t="s">
        <v>5012</v>
      </c>
      <c r="U931" t="s">
        <v>5013</v>
      </c>
      <c r="V931" t="s">
        <v>5014</v>
      </c>
      <c r="W931">
        <v>4.1953400000000002E-2</v>
      </c>
    </row>
    <row r="932" spans="5:23">
      <c r="E932" t="s">
        <v>32</v>
      </c>
      <c r="F932">
        <v>29769.599999999999</v>
      </c>
      <c r="G932" t="s">
        <v>1</v>
      </c>
      <c r="H932" t="s">
        <v>17</v>
      </c>
      <c r="I932" t="s">
        <v>3</v>
      </c>
      <c r="J932">
        <v>0.87188600000000005</v>
      </c>
      <c r="K932" t="s">
        <v>4</v>
      </c>
      <c r="L932">
        <v>4418.83</v>
      </c>
      <c r="M932" t="s">
        <v>5</v>
      </c>
      <c r="N932">
        <v>10.183694086525</v>
      </c>
      <c r="O932" t="s">
        <v>6</v>
      </c>
      <c r="P932">
        <v>45000</v>
      </c>
      <c r="Q932" t="s">
        <v>7</v>
      </c>
      <c r="R932">
        <v>45000</v>
      </c>
      <c r="S932" t="s">
        <v>34</v>
      </c>
      <c r="T932" t="s">
        <v>5015</v>
      </c>
      <c r="U932" t="s">
        <v>5016</v>
      </c>
      <c r="V932" t="s">
        <v>5017</v>
      </c>
      <c r="W932">
        <v>4.4440500000000001E-2</v>
      </c>
    </row>
    <row r="933" spans="5:23">
      <c r="E933" t="s">
        <v>35</v>
      </c>
      <c r="F933">
        <v>29769.599999999999</v>
      </c>
      <c r="G933" t="s">
        <v>1</v>
      </c>
      <c r="H933" t="s">
        <v>17</v>
      </c>
      <c r="I933" t="s">
        <v>3</v>
      </c>
      <c r="J933">
        <v>0.87188600000000005</v>
      </c>
      <c r="K933" t="s">
        <v>4</v>
      </c>
      <c r="L933">
        <v>4418.83</v>
      </c>
      <c r="M933" t="s">
        <v>5</v>
      </c>
      <c r="N933">
        <v>10.183694086525</v>
      </c>
      <c r="O933" t="s">
        <v>6</v>
      </c>
      <c r="P933">
        <v>45000</v>
      </c>
      <c r="Q933" t="s">
        <v>7</v>
      </c>
      <c r="R933">
        <v>45000</v>
      </c>
      <c r="S933" t="s">
        <v>34</v>
      </c>
      <c r="T933" t="s">
        <v>5015</v>
      </c>
      <c r="U933" t="s">
        <v>5016</v>
      </c>
      <c r="V933" t="s">
        <v>5017</v>
      </c>
      <c r="W933">
        <v>4.4440500000000001E-2</v>
      </c>
    </row>
    <row r="934" spans="5:23">
      <c r="E934" t="s">
        <v>35</v>
      </c>
      <c r="F934">
        <v>33663.599999999999</v>
      </c>
      <c r="G934" t="s">
        <v>1</v>
      </c>
      <c r="H934" t="s">
        <v>36</v>
      </c>
      <c r="I934" t="s">
        <v>3</v>
      </c>
      <c r="J934">
        <v>0.83115499999999998</v>
      </c>
      <c r="K934" t="s">
        <v>4</v>
      </c>
      <c r="L934">
        <v>4300.07</v>
      </c>
      <c r="M934" t="s">
        <v>5</v>
      </c>
      <c r="N934">
        <v>10.464940171304001</v>
      </c>
      <c r="O934" t="s">
        <v>6</v>
      </c>
      <c r="P934">
        <v>45000</v>
      </c>
      <c r="Q934" t="s">
        <v>7</v>
      </c>
      <c r="R934">
        <v>45000</v>
      </c>
      <c r="S934" t="s">
        <v>37</v>
      </c>
      <c r="T934" t="s">
        <v>5018</v>
      </c>
      <c r="U934" t="s">
        <v>5019</v>
      </c>
      <c r="V934" t="s">
        <v>5020</v>
      </c>
      <c r="W934">
        <v>5.2280500000000001E-2</v>
      </c>
    </row>
    <row r="935" spans="5:23">
      <c r="E935" t="s">
        <v>38</v>
      </c>
      <c r="F935">
        <v>33663.599999999999</v>
      </c>
      <c r="G935" t="s">
        <v>1</v>
      </c>
      <c r="H935" t="s">
        <v>36</v>
      </c>
      <c r="I935" t="s">
        <v>3</v>
      </c>
      <c r="J935">
        <v>0.83115499999999998</v>
      </c>
      <c r="K935" t="s">
        <v>4</v>
      </c>
      <c r="L935">
        <v>4300.07</v>
      </c>
      <c r="M935" t="s">
        <v>5</v>
      </c>
      <c r="N935">
        <v>10.464940171304001</v>
      </c>
      <c r="O935" t="s">
        <v>6</v>
      </c>
      <c r="P935">
        <v>45000</v>
      </c>
      <c r="Q935" t="s">
        <v>7</v>
      </c>
      <c r="R935">
        <v>45000</v>
      </c>
      <c r="S935" t="s">
        <v>39</v>
      </c>
      <c r="T935" t="s">
        <v>5018</v>
      </c>
      <c r="U935" t="s">
        <v>5019</v>
      </c>
      <c r="V935" t="s">
        <v>5020</v>
      </c>
      <c r="W935">
        <v>5.2280500000000001E-2</v>
      </c>
    </row>
    <row r="936" spans="5:23">
      <c r="E936" t="s">
        <v>38</v>
      </c>
      <c r="F936">
        <v>33109</v>
      </c>
      <c r="G936" t="s">
        <v>1</v>
      </c>
      <c r="H936" t="s">
        <v>40</v>
      </c>
      <c r="I936" t="s">
        <v>3</v>
      </c>
      <c r="J936">
        <v>0.82875699999999997</v>
      </c>
      <c r="K936" t="s">
        <v>4</v>
      </c>
      <c r="L936">
        <v>4397.43</v>
      </c>
      <c r="M936" t="s">
        <v>5</v>
      </c>
      <c r="N936">
        <v>10.233248261115</v>
      </c>
      <c r="O936" t="s">
        <v>6</v>
      </c>
      <c r="P936">
        <v>45000</v>
      </c>
      <c r="Q936" t="s">
        <v>7</v>
      </c>
      <c r="R936">
        <v>45000</v>
      </c>
      <c r="S936" t="s">
        <v>41</v>
      </c>
      <c r="T936" t="s">
        <v>5021</v>
      </c>
      <c r="U936" t="s">
        <v>5022</v>
      </c>
      <c r="V936" t="s">
        <v>5023</v>
      </c>
      <c r="W936">
        <v>5.8838099999999997E-2</v>
      </c>
    </row>
    <row r="937" spans="5:23">
      <c r="E937" t="s">
        <v>42</v>
      </c>
      <c r="F937">
        <v>33109</v>
      </c>
      <c r="G937" t="s">
        <v>1</v>
      </c>
      <c r="H937" t="s">
        <v>40</v>
      </c>
      <c r="I937" t="s">
        <v>3</v>
      </c>
      <c r="J937">
        <v>0.82875699999999997</v>
      </c>
      <c r="K937" t="s">
        <v>4</v>
      </c>
      <c r="L937">
        <v>4397.43</v>
      </c>
      <c r="M937" t="s">
        <v>5</v>
      </c>
      <c r="N937">
        <v>10.233248261115</v>
      </c>
      <c r="O937" t="s">
        <v>6</v>
      </c>
      <c r="P937">
        <v>45000</v>
      </c>
      <c r="Q937" t="s">
        <v>7</v>
      </c>
      <c r="R937">
        <v>45000</v>
      </c>
      <c r="S937" t="s">
        <v>41</v>
      </c>
      <c r="T937" t="s">
        <v>5021</v>
      </c>
      <c r="U937" t="s">
        <v>5022</v>
      </c>
      <c r="V937" t="s">
        <v>5023</v>
      </c>
      <c r="W937">
        <v>5.8838099999999997E-2</v>
      </c>
    </row>
    <row r="938" spans="5:23">
      <c r="E938" t="s">
        <v>42</v>
      </c>
      <c r="F938">
        <v>23286.400000000001</v>
      </c>
      <c r="G938" t="s">
        <v>1</v>
      </c>
      <c r="H938" t="s">
        <v>14</v>
      </c>
      <c r="I938" t="s">
        <v>3</v>
      </c>
      <c r="J938">
        <v>0.979047</v>
      </c>
      <c r="K938" t="s">
        <v>4</v>
      </c>
      <c r="L938">
        <v>4480.1400000000003</v>
      </c>
      <c r="M938" t="s">
        <v>5</v>
      </c>
      <c r="N938">
        <v>10.044334333471999</v>
      </c>
      <c r="O938" t="s">
        <v>6</v>
      </c>
      <c r="P938">
        <v>45000</v>
      </c>
      <c r="Q938" t="s">
        <v>7</v>
      </c>
      <c r="R938">
        <v>45000</v>
      </c>
      <c r="S938" t="s">
        <v>43</v>
      </c>
      <c r="T938" t="s">
        <v>5024</v>
      </c>
      <c r="U938" t="s">
        <v>5025</v>
      </c>
      <c r="V938" t="s">
        <v>5026</v>
      </c>
      <c r="W938">
        <v>4.7156100000000003E-3</v>
      </c>
    </row>
    <row r="939" spans="5:23">
      <c r="E939" t="s">
        <v>44</v>
      </c>
      <c r="F939">
        <v>23286.400000000001</v>
      </c>
      <c r="G939" t="s">
        <v>1</v>
      </c>
      <c r="H939" t="s">
        <v>14</v>
      </c>
      <c r="I939" t="s">
        <v>3</v>
      </c>
      <c r="J939">
        <v>0.979047</v>
      </c>
      <c r="K939" t="s">
        <v>4</v>
      </c>
      <c r="L939">
        <v>4480.1400000000003</v>
      </c>
      <c r="M939" t="s">
        <v>5</v>
      </c>
      <c r="N939">
        <v>10.044334333471999</v>
      </c>
      <c r="O939" t="s">
        <v>6</v>
      </c>
      <c r="P939">
        <v>45000</v>
      </c>
      <c r="Q939" t="s">
        <v>7</v>
      </c>
      <c r="R939">
        <v>45000</v>
      </c>
      <c r="S939" t="s">
        <v>45</v>
      </c>
      <c r="T939" t="s">
        <v>5024</v>
      </c>
      <c r="U939" t="s">
        <v>5025</v>
      </c>
      <c r="V939" t="s">
        <v>5026</v>
      </c>
      <c r="W939">
        <v>4.7156100000000003E-3</v>
      </c>
    </row>
    <row r="940" spans="5:23">
      <c r="E940" t="s">
        <v>44</v>
      </c>
      <c r="F940">
        <v>23135.4</v>
      </c>
      <c r="G940" t="s">
        <v>1</v>
      </c>
      <c r="H940" t="s">
        <v>10</v>
      </c>
      <c r="I940" t="s">
        <v>3</v>
      </c>
      <c r="J940">
        <v>0.98114999999999997</v>
      </c>
      <c r="K940" t="s">
        <v>4</v>
      </c>
      <c r="L940">
        <v>4490.07</v>
      </c>
      <c r="M940" t="s">
        <v>5</v>
      </c>
      <c r="N940">
        <v>10.022114464372001</v>
      </c>
      <c r="O940" t="s">
        <v>6</v>
      </c>
      <c r="P940">
        <v>45000</v>
      </c>
      <c r="Q940" t="s">
        <v>7</v>
      </c>
      <c r="R940">
        <v>45000</v>
      </c>
      <c r="S940" t="s">
        <v>11</v>
      </c>
      <c r="T940" t="s">
        <v>4994</v>
      </c>
      <c r="U940" t="s">
        <v>4995</v>
      </c>
      <c r="V940" t="s">
        <v>4996</v>
      </c>
      <c r="W940">
        <v>4.2771700000000003E-3</v>
      </c>
    </row>
    <row r="941" spans="5:23">
      <c r="E941" t="s">
        <v>0</v>
      </c>
      <c r="F941">
        <v>24111.3</v>
      </c>
      <c r="G941" t="s">
        <v>1</v>
      </c>
      <c r="H941" t="s">
        <v>2</v>
      </c>
      <c r="I941" t="s">
        <v>3</v>
      </c>
      <c r="J941">
        <v>0.96427799999999997</v>
      </c>
      <c r="K941" t="s">
        <v>4</v>
      </c>
      <c r="L941">
        <v>4460.3999999999996</v>
      </c>
      <c r="M941" t="s">
        <v>5</v>
      </c>
      <c r="N941">
        <v>10.088773676582999</v>
      </c>
      <c r="O941" t="s">
        <v>6</v>
      </c>
      <c r="P941">
        <v>45000</v>
      </c>
      <c r="Q941" t="s">
        <v>7</v>
      </c>
      <c r="R941">
        <v>45000</v>
      </c>
      <c r="S941" t="s">
        <v>8</v>
      </c>
      <c r="T941" t="s">
        <v>5027</v>
      </c>
      <c r="U941" t="s">
        <v>5028</v>
      </c>
      <c r="V941" t="s">
        <v>5029</v>
      </c>
      <c r="W941">
        <v>9.7424499999999997E-3</v>
      </c>
    </row>
    <row r="942" spans="5:23">
      <c r="E942" t="s">
        <v>9</v>
      </c>
      <c r="F942">
        <v>23047.8</v>
      </c>
      <c r="G942" t="s">
        <v>1</v>
      </c>
      <c r="H942" t="s">
        <v>10</v>
      </c>
      <c r="I942" t="s">
        <v>3</v>
      </c>
      <c r="J942">
        <v>0.983012</v>
      </c>
      <c r="K942" t="s">
        <v>4</v>
      </c>
      <c r="L942">
        <v>4490.07</v>
      </c>
      <c r="M942" t="s">
        <v>5</v>
      </c>
      <c r="N942">
        <v>10.022114464372001</v>
      </c>
      <c r="O942" t="s">
        <v>6</v>
      </c>
      <c r="P942">
        <v>45000</v>
      </c>
      <c r="Q942" t="s">
        <v>7</v>
      </c>
      <c r="R942">
        <v>45000</v>
      </c>
      <c r="S942" t="s">
        <v>11</v>
      </c>
      <c r="T942" t="s">
        <v>5030</v>
      </c>
      <c r="U942" t="s">
        <v>5031</v>
      </c>
      <c r="V942" t="s">
        <v>5032</v>
      </c>
      <c r="W942">
        <v>5.5803199999999997E-3</v>
      </c>
    </row>
    <row r="943" spans="5:23">
      <c r="E943" t="s">
        <v>12</v>
      </c>
      <c r="F943">
        <v>24111.3</v>
      </c>
      <c r="G943" t="s">
        <v>1</v>
      </c>
      <c r="H943" t="s">
        <v>2</v>
      </c>
      <c r="I943" t="s">
        <v>3</v>
      </c>
      <c r="J943">
        <v>0.96427799999999997</v>
      </c>
      <c r="K943" t="s">
        <v>4</v>
      </c>
      <c r="L943">
        <v>4460.3999999999996</v>
      </c>
      <c r="M943" t="s">
        <v>5</v>
      </c>
      <c r="N943">
        <v>10.088773676582999</v>
      </c>
      <c r="O943" t="s">
        <v>6</v>
      </c>
      <c r="P943">
        <v>45000</v>
      </c>
      <c r="Q943" t="s">
        <v>7</v>
      </c>
      <c r="R943">
        <v>45000</v>
      </c>
      <c r="S943" t="s">
        <v>13</v>
      </c>
      <c r="T943" t="s">
        <v>5027</v>
      </c>
      <c r="U943" t="s">
        <v>5028</v>
      </c>
      <c r="V943" t="s">
        <v>5029</v>
      </c>
      <c r="W943">
        <v>9.7424499999999997E-3</v>
      </c>
    </row>
    <row r="944" spans="5:23">
      <c r="E944" t="s">
        <v>12</v>
      </c>
      <c r="F944">
        <v>24143.599999999999</v>
      </c>
      <c r="G944" t="s">
        <v>1</v>
      </c>
      <c r="H944" t="s">
        <v>14</v>
      </c>
      <c r="I944" t="s">
        <v>3</v>
      </c>
      <c r="J944">
        <v>0.96151399999999998</v>
      </c>
      <c r="K944" t="s">
        <v>4</v>
      </c>
      <c r="L944">
        <v>4480.09</v>
      </c>
      <c r="M944" t="s">
        <v>5</v>
      </c>
      <c r="N944">
        <v>10.044432031335999</v>
      </c>
      <c r="O944" t="s">
        <v>6</v>
      </c>
      <c r="P944">
        <v>45000</v>
      </c>
      <c r="Q944" t="s">
        <v>7</v>
      </c>
      <c r="R944">
        <v>45000</v>
      </c>
      <c r="S944" t="s">
        <v>15</v>
      </c>
      <c r="T944" t="s">
        <v>5033</v>
      </c>
      <c r="U944" t="s">
        <v>5034</v>
      </c>
      <c r="V944" t="s">
        <v>5035</v>
      </c>
      <c r="W944">
        <v>1.2933E-2</v>
      </c>
    </row>
    <row r="945" spans="5:23">
      <c r="E945" t="s">
        <v>16</v>
      </c>
      <c r="F945">
        <v>24143.599999999999</v>
      </c>
      <c r="G945" t="s">
        <v>1</v>
      </c>
      <c r="H945" t="s">
        <v>14</v>
      </c>
      <c r="I945" t="s">
        <v>3</v>
      </c>
      <c r="J945">
        <v>0.96151399999999998</v>
      </c>
      <c r="K945" t="s">
        <v>4</v>
      </c>
      <c r="L945">
        <v>4480.09</v>
      </c>
      <c r="M945" t="s">
        <v>5</v>
      </c>
      <c r="N945">
        <v>10.044432031335999</v>
      </c>
      <c r="O945" t="s">
        <v>6</v>
      </c>
      <c r="P945">
        <v>45000</v>
      </c>
      <c r="Q945" t="s">
        <v>7</v>
      </c>
      <c r="R945">
        <v>45000</v>
      </c>
      <c r="S945" t="s">
        <v>15</v>
      </c>
      <c r="T945" t="s">
        <v>5033</v>
      </c>
      <c r="U945" t="s">
        <v>5034</v>
      </c>
      <c r="V945" t="s">
        <v>5035</v>
      </c>
      <c r="W945">
        <v>1.2933E-2</v>
      </c>
    </row>
    <row r="946" spans="5:23">
      <c r="E946" t="s">
        <v>16</v>
      </c>
      <c r="F946">
        <v>26598.5</v>
      </c>
      <c r="G946" t="s">
        <v>1</v>
      </c>
      <c r="H946" t="s">
        <v>17</v>
      </c>
      <c r="I946" t="s">
        <v>3</v>
      </c>
      <c r="J946">
        <v>0.92217700000000002</v>
      </c>
      <c r="K946" t="s">
        <v>4</v>
      </c>
      <c r="L946">
        <v>4420.9399999999996</v>
      </c>
      <c r="M946" t="s">
        <v>5</v>
      </c>
      <c r="N946">
        <v>10.178821469275</v>
      </c>
      <c r="O946" t="s">
        <v>6</v>
      </c>
      <c r="P946">
        <v>45000</v>
      </c>
      <c r="Q946" t="s">
        <v>7</v>
      </c>
      <c r="R946">
        <v>45000</v>
      </c>
      <c r="S946" t="s">
        <v>18</v>
      </c>
      <c r="T946" t="s">
        <v>5036</v>
      </c>
      <c r="U946" t="s">
        <v>5037</v>
      </c>
      <c r="V946" t="s">
        <v>5038</v>
      </c>
      <c r="W946">
        <v>2.7182600000000001E-2</v>
      </c>
    </row>
    <row r="947" spans="5:23">
      <c r="E947" t="s">
        <v>19</v>
      </c>
      <c r="F947">
        <v>26598.5</v>
      </c>
      <c r="G947" t="s">
        <v>1</v>
      </c>
      <c r="H947" t="s">
        <v>17</v>
      </c>
      <c r="I947" t="s">
        <v>3</v>
      </c>
      <c r="J947">
        <v>0.92217700000000002</v>
      </c>
      <c r="K947" t="s">
        <v>4</v>
      </c>
      <c r="L947">
        <v>4420.9399999999996</v>
      </c>
      <c r="M947" t="s">
        <v>5</v>
      </c>
      <c r="N947">
        <v>10.178821469275</v>
      </c>
      <c r="O947" t="s">
        <v>6</v>
      </c>
      <c r="P947">
        <v>45000</v>
      </c>
      <c r="Q947" t="s">
        <v>7</v>
      </c>
      <c r="R947">
        <v>45000</v>
      </c>
      <c r="S947" t="s">
        <v>20</v>
      </c>
      <c r="T947" t="s">
        <v>5036</v>
      </c>
      <c r="U947" t="s">
        <v>5037</v>
      </c>
      <c r="V947" t="s">
        <v>5038</v>
      </c>
      <c r="W947">
        <v>2.7182600000000001E-2</v>
      </c>
    </row>
    <row r="948" spans="5:23">
      <c r="E948" t="s">
        <v>19</v>
      </c>
      <c r="F948">
        <v>26103.9</v>
      </c>
      <c r="G948" t="s">
        <v>1</v>
      </c>
      <c r="H948" t="s">
        <v>2</v>
      </c>
      <c r="I948" t="s">
        <v>3</v>
      </c>
      <c r="J948">
        <v>0.92677600000000004</v>
      </c>
      <c r="K948" t="s">
        <v>4</v>
      </c>
      <c r="L948">
        <v>4460.1000000000004</v>
      </c>
      <c r="M948" t="s">
        <v>5</v>
      </c>
      <c r="N948">
        <v>10.08945627372</v>
      </c>
      <c r="O948" t="s">
        <v>6</v>
      </c>
      <c r="P948">
        <v>45000</v>
      </c>
      <c r="Q948" t="s">
        <v>7</v>
      </c>
      <c r="R948">
        <v>45000</v>
      </c>
      <c r="S948" t="s">
        <v>21</v>
      </c>
      <c r="T948" t="s">
        <v>5039</v>
      </c>
      <c r="U948" t="s">
        <v>5040</v>
      </c>
      <c r="V948" t="s">
        <v>5041</v>
      </c>
      <c r="W948">
        <v>2.3876600000000001E-2</v>
      </c>
    </row>
    <row r="949" spans="5:23">
      <c r="E949" t="s">
        <v>22</v>
      </c>
      <c r="F949">
        <v>26103.9</v>
      </c>
      <c r="G949" t="s">
        <v>1</v>
      </c>
      <c r="H949" t="s">
        <v>2</v>
      </c>
      <c r="I949" t="s">
        <v>3</v>
      </c>
      <c r="J949">
        <v>0.92677600000000004</v>
      </c>
      <c r="K949" t="s">
        <v>4</v>
      </c>
      <c r="L949">
        <v>4460.1000000000004</v>
      </c>
      <c r="M949" t="s">
        <v>5</v>
      </c>
      <c r="N949">
        <v>10.08945627372</v>
      </c>
      <c r="O949" t="s">
        <v>6</v>
      </c>
      <c r="P949">
        <v>45000</v>
      </c>
      <c r="Q949" t="s">
        <v>7</v>
      </c>
      <c r="R949">
        <v>45000</v>
      </c>
      <c r="S949" t="s">
        <v>21</v>
      </c>
      <c r="T949" t="s">
        <v>5039</v>
      </c>
      <c r="U949" t="s">
        <v>5040</v>
      </c>
      <c r="V949" t="s">
        <v>5041</v>
      </c>
      <c r="W949">
        <v>2.3876600000000001E-2</v>
      </c>
    </row>
    <row r="950" spans="5:23">
      <c r="E950" t="s">
        <v>22</v>
      </c>
      <c r="F950">
        <v>28495.7</v>
      </c>
      <c r="G950" t="s">
        <v>1</v>
      </c>
      <c r="H950" t="s">
        <v>23</v>
      </c>
      <c r="I950" t="s">
        <v>3</v>
      </c>
      <c r="J950">
        <v>0.89507999999999999</v>
      </c>
      <c r="K950" t="s">
        <v>4</v>
      </c>
      <c r="L950">
        <v>4380.22</v>
      </c>
      <c r="M950" t="s">
        <v>5</v>
      </c>
      <c r="N950">
        <v>10.273448190687001</v>
      </c>
      <c r="O950" t="s">
        <v>6</v>
      </c>
      <c r="P950">
        <v>45000</v>
      </c>
      <c r="Q950" t="s">
        <v>7</v>
      </c>
      <c r="R950">
        <v>45000</v>
      </c>
      <c r="S950" t="s">
        <v>24</v>
      </c>
      <c r="T950" t="s">
        <v>5042</v>
      </c>
      <c r="U950" t="s">
        <v>5043</v>
      </c>
      <c r="V950" t="s">
        <v>5044</v>
      </c>
      <c r="W950">
        <v>4.0626900000000001E-2</v>
      </c>
    </row>
    <row r="951" spans="5:23">
      <c r="E951" t="s">
        <v>25</v>
      </c>
      <c r="F951">
        <v>28495.7</v>
      </c>
      <c r="G951" t="s">
        <v>1</v>
      </c>
      <c r="H951" t="s">
        <v>23</v>
      </c>
      <c r="I951" t="s">
        <v>3</v>
      </c>
      <c r="J951">
        <v>0.89507999999999999</v>
      </c>
      <c r="K951" t="s">
        <v>4</v>
      </c>
      <c r="L951">
        <v>4380.22</v>
      </c>
      <c r="M951" t="s">
        <v>5</v>
      </c>
      <c r="N951">
        <v>10.273448190687001</v>
      </c>
      <c r="O951" t="s">
        <v>6</v>
      </c>
      <c r="P951">
        <v>45000</v>
      </c>
      <c r="Q951" t="s">
        <v>7</v>
      </c>
      <c r="R951">
        <v>45000</v>
      </c>
      <c r="S951" t="s">
        <v>26</v>
      </c>
      <c r="T951" t="s">
        <v>5042</v>
      </c>
      <c r="U951" t="s">
        <v>5043</v>
      </c>
      <c r="V951" t="s">
        <v>5044</v>
      </c>
      <c r="W951">
        <v>4.0626900000000001E-2</v>
      </c>
    </row>
    <row r="952" spans="5:23">
      <c r="E952" t="s">
        <v>25</v>
      </c>
      <c r="F952">
        <v>28130.1</v>
      </c>
      <c r="G952" t="s">
        <v>1</v>
      </c>
      <c r="H952" t="s">
        <v>27</v>
      </c>
      <c r="I952" t="s">
        <v>3</v>
      </c>
      <c r="J952">
        <v>0.894814</v>
      </c>
      <c r="K952" t="s">
        <v>4</v>
      </c>
      <c r="L952">
        <v>4439.8</v>
      </c>
      <c r="M952" t="s">
        <v>5</v>
      </c>
      <c r="N952">
        <v>10.13560092304</v>
      </c>
      <c r="O952" t="s">
        <v>6</v>
      </c>
      <c r="P952">
        <v>45000</v>
      </c>
      <c r="Q952" t="s">
        <v>7</v>
      </c>
      <c r="R952">
        <v>45000</v>
      </c>
      <c r="S952" t="s">
        <v>28</v>
      </c>
      <c r="T952" t="s">
        <v>5045</v>
      </c>
      <c r="U952" t="s">
        <v>5046</v>
      </c>
      <c r="V952" t="s">
        <v>5047</v>
      </c>
      <c r="W952">
        <v>3.67035E-2</v>
      </c>
    </row>
    <row r="953" spans="5:23">
      <c r="E953" t="s">
        <v>29</v>
      </c>
      <c r="F953">
        <v>28130.1</v>
      </c>
      <c r="G953" t="s">
        <v>1</v>
      </c>
      <c r="H953" t="s">
        <v>27</v>
      </c>
      <c r="I953" t="s">
        <v>3</v>
      </c>
      <c r="J953">
        <v>0.894814</v>
      </c>
      <c r="K953" t="s">
        <v>4</v>
      </c>
      <c r="L953">
        <v>4439.8</v>
      </c>
      <c r="M953" t="s">
        <v>5</v>
      </c>
      <c r="N953">
        <v>10.13560092304</v>
      </c>
      <c r="O953" t="s">
        <v>6</v>
      </c>
      <c r="P953">
        <v>45000</v>
      </c>
      <c r="Q953" t="s">
        <v>7</v>
      </c>
      <c r="R953">
        <v>45000</v>
      </c>
      <c r="S953" t="s">
        <v>28</v>
      </c>
      <c r="T953" t="s">
        <v>5045</v>
      </c>
      <c r="U953" t="s">
        <v>5046</v>
      </c>
      <c r="V953" t="s">
        <v>5047</v>
      </c>
      <c r="W953">
        <v>3.67035E-2</v>
      </c>
    </row>
    <row r="954" spans="5:23">
      <c r="E954" t="s">
        <v>29</v>
      </c>
      <c r="F954">
        <v>31447.3</v>
      </c>
      <c r="G954" t="s">
        <v>1</v>
      </c>
      <c r="H954" t="s">
        <v>30</v>
      </c>
      <c r="I954" t="s">
        <v>3</v>
      </c>
      <c r="J954">
        <v>0.85597100000000004</v>
      </c>
      <c r="K954" t="s">
        <v>4</v>
      </c>
      <c r="L954">
        <v>4340.08</v>
      </c>
      <c r="M954" t="s">
        <v>5</v>
      </c>
      <c r="N954">
        <v>10.368463723539</v>
      </c>
      <c r="O954" t="s">
        <v>6</v>
      </c>
      <c r="P954">
        <v>45000</v>
      </c>
      <c r="Q954" t="s">
        <v>7</v>
      </c>
      <c r="R954">
        <v>45000</v>
      </c>
      <c r="S954" t="s">
        <v>31</v>
      </c>
      <c r="T954" t="s">
        <v>5048</v>
      </c>
      <c r="U954" t="s">
        <v>5049</v>
      </c>
      <c r="V954" t="s">
        <v>5050</v>
      </c>
      <c r="W954">
        <v>5.0770099999999999E-2</v>
      </c>
    </row>
    <row r="955" spans="5:23">
      <c r="E955" t="s">
        <v>32</v>
      </c>
      <c r="F955">
        <v>31447.3</v>
      </c>
      <c r="G955" t="s">
        <v>1</v>
      </c>
      <c r="H955" t="s">
        <v>30</v>
      </c>
      <c r="I955" t="s">
        <v>3</v>
      </c>
      <c r="J955">
        <v>0.85597100000000004</v>
      </c>
      <c r="K955" t="s">
        <v>4</v>
      </c>
      <c r="L955">
        <v>4340.08</v>
      </c>
      <c r="M955" t="s">
        <v>5</v>
      </c>
      <c r="N955">
        <v>10.368463723539</v>
      </c>
      <c r="O955" t="s">
        <v>6</v>
      </c>
      <c r="P955">
        <v>45000</v>
      </c>
      <c r="Q955" t="s">
        <v>7</v>
      </c>
      <c r="R955">
        <v>45000</v>
      </c>
      <c r="S955" t="s">
        <v>33</v>
      </c>
      <c r="T955" t="s">
        <v>5048</v>
      </c>
      <c r="U955" t="s">
        <v>5049</v>
      </c>
      <c r="V955" t="s">
        <v>5050</v>
      </c>
      <c r="W955">
        <v>5.0770099999999999E-2</v>
      </c>
    </row>
    <row r="956" spans="5:23">
      <c r="E956" t="s">
        <v>32</v>
      </c>
      <c r="F956">
        <v>30346.5</v>
      </c>
      <c r="G956" t="s">
        <v>1</v>
      </c>
      <c r="H956" t="s">
        <v>17</v>
      </c>
      <c r="I956" t="s">
        <v>3</v>
      </c>
      <c r="J956">
        <v>0.86359300000000006</v>
      </c>
      <c r="K956" t="s">
        <v>4</v>
      </c>
      <c r="L956">
        <v>4418.49</v>
      </c>
      <c r="M956" t="s">
        <v>5</v>
      </c>
      <c r="N956">
        <v>10.184473689444999</v>
      </c>
      <c r="O956" t="s">
        <v>6</v>
      </c>
      <c r="P956">
        <v>45000</v>
      </c>
      <c r="Q956" t="s">
        <v>7</v>
      </c>
      <c r="R956">
        <v>45000</v>
      </c>
      <c r="S956" t="s">
        <v>34</v>
      </c>
      <c r="T956" t="s">
        <v>5051</v>
      </c>
      <c r="U956" t="s">
        <v>5052</v>
      </c>
      <c r="V956" t="s">
        <v>5053</v>
      </c>
      <c r="W956">
        <v>4.8030299999999998E-2</v>
      </c>
    </row>
    <row r="957" spans="5:23">
      <c r="E957" t="s">
        <v>35</v>
      </c>
      <c r="F957">
        <v>30346.5</v>
      </c>
      <c r="G957" t="s">
        <v>1</v>
      </c>
      <c r="H957" t="s">
        <v>17</v>
      </c>
      <c r="I957" t="s">
        <v>3</v>
      </c>
      <c r="J957">
        <v>0.86359300000000006</v>
      </c>
      <c r="K957" t="s">
        <v>4</v>
      </c>
      <c r="L957">
        <v>4418.49</v>
      </c>
      <c r="M957" t="s">
        <v>5</v>
      </c>
      <c r="N957">
        <v>10.184473689444999</v>
      </c>
      <c r="O957" t="s">
        <v>6</v>
      </c>
      <c r="P957">
        <v>45000</v>
      </c>
      <c r="Q957" t="s">
        <v>7</v>
      </c>
      <c r="R957">
        <v>45000</v>
      </c>
      <c r="S957" t="s">
        <v>34</v>
      </c>
      <c r="T957" t="s">
        <v>5051</v>
      </c>
      <c r="U957" t="s">
        <v>5052</v>
      </c>
      <c r="V957" t="s">
        <v>5053</v>
      </c>
      <c r="W957">
        <v>4.8030299999999998E-2</v>
      </c>
    </row>
    <row r="958" spans="5:23">
      <c r="E958" t="s">
        <v>35</v>
      </c>
      <c r="F958">
        <v>33397.9</v>
      </c>
      <c r="G958" t="s">
        <v>1</v>
      </c>
      <c r="H958" t="s">
        <v>36</v>
      </c>
      <c r="I958" t="s">
        <v>3</v>
      </c>
      <c r="J958">
        <v>0.83457000000000003</v>
      </c>
      <c r="K958" t="s">
        <v>4</v>
      </c>
      <c r="L958">
        <v>4298.87</v>
      </c>
      <c r="M958" t="s">
        <v>5</v>
      </c>
      <c r="N958">
        <v>10.467862791242</v>
      </c>
      <c r="O958" t="s">
        <v>6</v>
      </c>
      <c r="P958">
        <v>45000</v>
      </c>
      <c r="Q958" t="s">
        <v>7</v>
      </c>
      <c r="R958">
        <v>45000</v>
      </c>
      <c r="S958" t="s">
        <v>37</v>
      </c>
      <c r="T958" t="s">
        <v>5054</v>
      </c>
      <c r="U958" t="s">
        <v>5055</v>
      </c>
      <c r="V958" t="s">
        <v>5056</v>
      </c>
      <c r="W958">
        <v>5.2415799999999999E-2</v>
      </c>
    </row>
    <row r="959" spans="5:23">
      <c r="E959" t="s">
        <v>38</v>
      </c>
      <c r="F959">
        <v>33397.9</v>
      </c>
      <c r="G959" t="s">
        <v>1</v>
      </c>
      <c r="H959" t="s">
        <v>36</v>
      </c>
      <c r="I959" t="s">
        <v>3</v>
      </c>
      <c r="J959">
        <v>0.83457000000000003</v>
      </c>
      <c r="K959" t="s">
        <v>4</v>
      </c>
      <c r="L959">
        <v>4298.87</v>
      </c>
      <c r="M959" t="s">
        <v>5</v>
      </c>
      <c r="N959">
        <v>10.467862791242</v>
      </c>
      <c r="O959" t="s">
        <v>6</v>
      </c>
      <c r="P959">
        <v>45000</v>
      </c>
      <c r="Q959" t="s">
        <v>7</v>
      </c>
      <c r="R959">
        <v>45000</v>
      </c>
      <c r="S959" t="s">
        <v>39</v>
      </c>
      <c r="T959" t="s">
        <v>5054</v>
      </c>
      <c r="U959" t="s">
        <v>5055</v>
      </c>
      <c r="V959" t="s">
        <v>5056</v>
      </c>
      <c r="W959">
        <v>5.2415799999999999E-2</v>
      </c>
    </row>
    <row r="960" spans="5:23">
      <c r="E960" t="s">
        <v>38</v>
      </c>
      <c r="F960">
        <v>33438.300000000003</v>
      </c>
      <c r="G960" t="s">
        <v>1</v>
      </c>
      <c r="H960" t="s">
        <v>40</v>
      </c>
      <c r="I960" t="s">
        <v>3</v>
      </c>
      <c r="J960">
        <v>0.82461700000000004</v>
      </c>
      <c r="K960" t="s">
        <v>4</v>
      </c>
      <c r="L960">
        <v>4397.95</v>
      </c>
      <c r="M960" t="s">
        <v>5</v>
      </c>
      <c r="N960">
        <v>10.232030255305</v>
      </c>
      <c r="O960" t="s">
        <v>6</v>
      </c>
      <c r="P960">
        <v>45000</v>
      </c>
      <c r="Q960" t="s">
        <v>7</v>
      </c>
      <c r="R960">
        <v>45000</v>
      </c>
      <c r="S960" t="s">
        <v>41</v>
      </c>
      <c r="T960" t="s">
        <v>5057</v>
      </c>
      <c r="U960" t="s">
        <v>5058</v>
      </c>
      <c r="V960" t="s">
        <v>5059</v>
      </c>
      <c r="W960">
        <v>5.7618900000000001E-2</v>
      </c>
    </row>
    <row r="961" spans="5:23">
      <c r="E961" t="s">
        <v>42</v>
      </c>
      <c r="F961">
        <v>33438.300000000003</v>
      </c>
      <c r="G961" t="s">
        <v>1</v>
      </c>
      <c r="H961" t="s">
        <v>40</v>
      </c>
      <c r="I961" t="s">
        <v>3</v>
      </c>
      <c r="J961">
        <v>0.82461700000000004</v>
      </c>
      <c r="K961" t="s">
        <v>4</v>
      </c>
      <c r="L961">
        <v>4397.95</v>
      </c>
      <c r="M961" t="s">
        <v>5</v>
      </c>
      <c r="N961">
        <v>10.232030255305</v>
      </c>
      <c r="O961" t="s">
        <v>6</v>
      </c>
      <c r="P961">
        <v>45000</v>
      </c>
      <c r="Q961" t="s">
        <v>7</v>
      </c>
      <c r="R961">
        <v>45000</v>
      </c>
      <c r="S961" t="s">
        <v>41</v>
      </c>
      <c r="T961" t="s">
        <v>5057</v>
      </c>
      <c r="U961" t="s">
        <v>5058</v>
      </c>
      <c r="V961" t="s">
        <v>5059</v>
      </c>
      <c r="W961">
        <v>5.7618900000000001E-2</v>
      </c>
    </row>
    <row r="962" spans="5:23">
      <c r="E962" t="s">
        <v>42</v>
      </c>
      <c r="F962">
        <v>23180.6</v>
      </c>
      <c r="G962" t="s">
        <v>1</v>
      </c>
      <c r="H962" t="s">
        <v>14</v>
      </c>
      <c r="I962" t="s">
        <v>3</v>
      </c>
      <c r="J962">
        <v>0.98126599999999997</v>
      </c>
      <c r="K962" t="s">
        <v>4</v>
      </c>
      <c r="L962">
        <v>4480.25</v>
      </c>
      <c r="M962" t="s">
        <v>5</v>
      </c>
      <c r="N962">
        <v>10.044090336311999</v>
      </c>
      <c r="O962" t="s">
        <v>6</v>
      </c>
      <c r="P962">
        <v>45000</v>
      </c>
      <c r="Q962" t="s">
        <v>7</v>
      </c>
      <c r="R962">
        <v>45000</v>
      </c>
      <c r="S962" t="s">
        <v>43</v>
      </c>
      <c r="T962" t="s">
        <v>5060</v>
      </c>
      <c r="U962" t="s">
        <v>5061</v>
      </c>
      <c r="V962" t="s">
        <v>5062</v>
      </c>
      <c r="W962">
        <v>6.5053000000000003E-3</v>
      </c>
    </row>
    <row r="963" spans="5:23">
      <c r="E963" t="s">
        <v>44</v>
      </c>
      <c r="F963">
        <v>23180.6</v>
      </c>
      <c r="G963" t="s">
        <v>1</v>
      </c>
      <c r="H963" t="s">
        <v>14</v>
      </c>
      <c r="I963" t="s">
        <v>3</v>
      </c>
      <c r="J963">
        <v>0.98126599999999997</v>
      </c>
      <c r="K963" t="s">
        <v>4</v>
      </c>
      <c r="L963">
        <v>4480.25</v>
      </c>
      <c r="M963" t="s">
        <v>5</v>
      </c>
      <c r="N963">
        <v>10.044090336311999</v>
      </c>
      <c r="O963" t="s">
        <v>6</v>
      </c>
      <c r="P963">
        <v>45000</v>
      </c>
      <c r="Q963" t="s">
        <v>7</v>
      </c>
      <c r="R963">
        <v>45000</v>
      </c>
      <c r="S963" t="s">
        <v>45</v>
      </c>
      <c r="T963" t="s">
        <v>5060</v>
      </c>
      <c r="U963" t="s">
        <v>5061</v>
      </c>
      <c r="V963" t="s">
        <v>5062</v>
      </c>
      <c r="W963">
        <v>6.5053000000000003E-3</v>
      </c>
    </row>
    <row r="964" spans="5:23">
      <c r="E964" t="s">
        <v>44</v>
      </c>
      <c r="F964">
        <v>23047.8</v>
      </c>
      <c r="G964" t="s">
        <v>1</v>
      </c>
      <c r="H964" t="s">
        <v>10</v>
      </c>
      <c r="I964" t="s">
        <v>3</v>
      </c>
      <c r="J964">
        <v>0.983012</v>
      </c>
      <c r="K964" t="s">
        <v>4</v>
      </c>
      <c r="L964">
        <v>4490.07</v>
      </c>
      <c r="M964" t="s">
        <v>5</v>
      </c>
      <c r="N964">
        <v>10.022114464372001</v>
      </c>
      <c r="O964" t="s">
        <v>6</v>
      </c>
      <c r="P964">
        <v>45000</v>
      </c>
      <c r="Q964" t="s">
        <v>7</v>
      </c>
      <c r="R964">
        <v>45000</v>
      </c>
      <c r="S964" t="s">
        <v>11</v>
      </c>
      <c r="T964" t="s">
        <v>5030</v>
      </c>
      <c r="U964" t="s">
        <v>5031</v>
      </c>
      <c r="V964" t="s">
        <v>5032</v>
      </c>
      <c r="W964">
        <v>5.5803199999999997E-3</v>
      </c>
    </row>
    <row r="965" spans="5:23">
      <c r="E965" t="s">
        <v>0</v>
      </c>
      <c r="F965">
        <v>24139.9</v>
      </c>
      <c r="G965" t="s">
        <v>1</v>
      </c>
      <c r="H965" t="s">
        <v>2</v>
      </c>
      <c r="I965" t="s">
        <v>3</v>
      </c>
      <c r="J965">
        <v>0.96368900000000002</v>
      </c>
      <c r="K965" t="s">
        <v>4</v>
      </c>
      <c r="L965">
        <v>4460.58</v>
      </c>
      <c r="M965" t="s">
        <v>5</v>
      </c>
      <c r="N965">
        <v>10.088383677123</v>
      </c>
      <c r="O965" t="s">
        <v>6</v>
      </c>
      <c r="P965">
        <v>45000</v>
      </c>
      <c r="Q965" t="s">
        <v>7</v>
      </c>
      <c r="R965">
        <v>45000</v>
      </c>
      <c r="S965" t="s">
        <v>8</v>
      </c>
      <c r="T965" t="s">
        <v>5063</v>
      </c>
      <c r="U965" t="s">
        <v>5064</v>
      </c>
      <c r="V965" t="s">
        <v>5065</v>
      </c>
      <c r="W965">
        <v>1.50387E-2</v>
      </c>
    </row>
    <row r="966" spans="5:23">
      <c r="E966" t="s">
        <v>9</v>
      </c>
      <c r="F966">
        <v>23299.5</v>
      </c>
      <c r="G966" t="s">
        <v>1</v>
      </c>
      <c r="H966" t="s">
        <v>10</v>
      </c>
      <c r="I966" t="s">
        <v>3</v>
      </c>
      <c r="J966">
        <v>0.97768999999999995</v>
      </c>
      <c r="K966" t="s">
        <v>4</v>
      </c>
      <c r="L966">
        <v>4490.04</v>
      </c>
      <c r="M966" t="s">
        <v>5</v>
      </c>
      <c r="N966">
        <v>10.02218781202</v>
      </c>
      <c r="O966" t="s">
        <v>6</v>
      </c>
      <c r="P966">
        <v>45000</v>
      </c>
      <c r="Q966" t="s">
        <v>7</v>
      </c>
      <c r="R966">
        <v>45000</v>
      </c>
      <c r="S966" t="s">
        <v>11</v>
      </c>
      <c r="T966" t="s">
        <v>5066</v>
      </c>
      <c r="U966" t="s">
        <v>5067</v>
      </c>
      <c r="V966" t="s">
        <v>5068</v>
      </c>
      <c r="W966">
        <v>8.7250100000000001E-3</v>
      </c>
    </row>
    <row r="967" spans="5:23">
      <c r="E967" t="s">
        <v>12</v>
      </c>
      <c r="F967">
        <v>24139.9</v>
      </c>
      <c r="G967" t="s">
        <v>1</v>
      </c>
      <c r="H967" t="s">
        <v>2</v>
      </c>
      <c r="I967" t="s">
        <v>3</v>
      </c>
      <c r="J967">
        <v>0.96368900000000002</v>
      </c>
      <c r="K967" t="s">
        <v>4</v>
      </c>
      <c r="L967">
        <v>4460.58</v>
      </c>
      <c r="M967" t="s">
        <v>5</v>
      </c>
      <c r="N967">
        <v>10.088383677123</v>
      </c>
      <c r="O967" t="s">
        <v>6</v>
      </c>
      <c r="P967">
        <v>45000</v>
      </c>
      <c r="Q967" t="s">
        <v>7</v>
      </c>
      <c r="R967">
        <v>45000</v>
      </c>
      <c r="S967" t="s">
        <v>13</v>
      </c>
      <c r="T967" t="s">
        <v>5063</v>
      </c>
      <c r="U967" t="s">
        <v>5064</v>
      </c>
      <c r="V967" t="s">
        <v>5065</v>
      </c>
      <c r="W967">
        <v>1.50387E-2</v>
      </c>
    </row>
    <row r="968" spans="5:23">
      <c r="E968" t="s">
        <v>12</v>
      </c>
      <c r="F968">
        <v>24084.5</v>
      </c>
      <c r="G968" t="s">
        <v>1</v>
      </c>
      <c r="H968" t="s">
        <v>14</v>
      </c>
      <c r="I968" t="s">
        <v>3</v>
      </c>
      <c r="J968">
        <v>0.96268699999999996</v>
      </c>
      <c r="K968" t="s">
        <v>4</v>
      </c>
      <c r="L968">
        <v>4480.1400000000003</v>
      </c>
      <c r="M968" t="s">
        <v>5</v>
      </c>
      <c r="N968">
        <v>10.044334432472001</v>
      </c>
      <c r="O968" t="s">
        <v>6</v>
      </c>
      <c r="P968">
        <v>45000</v>
      </c>
      <c r="Q968" t="s">
        <v>7</v>
      </c>
      <c r="R968">
        <v>45000</v>
      </c>
      <c r="S968" t="s">
        <v>15</v>
      </c>
      <c r="T968" t="s">
        <v>5069</v>
      </c>
      <c r="U968" t="s">
        <v>5070</v>
      </c>
      <c r="V968" t="s">
        <v>5071</v>
      </c>
      <c r="W968">
        <v>1.3195E-2</v>
      </c>
    </row>
    <row r="969" spans="5:23">
      <c r="E969" t="s">
        <v>16</v>
      </c>
      <c r="F969">
        <v>24084.5</v>
      </c>
      <c r="G969" t="s">
        <v>1</v>
      </c>
      <c r="H969" t="s">
        <v>14</v>
      </c>
      <c r="I969" t="s">
        <v>3</v>
      </c>
      <c r="J969">
        <v>0.96268699999999996</v>
      </c>
      <c r="K969" t="s">
        <v>4</v>
      </c>
      <c r="L969">
        <v>4480.1400000000003</v>
      </c>
      <c r="M969" t="s">
        <v>5</v>
      </c>
      <c r="N969">
        <v>10.044334432472001</v>
      </c>
      <c r="O969" t="s">
        <v>6</v>
      </c>
      <c r="P969">
        <v>45000</v>
      </c>
      <c r="Q969" t="s">
        <v>7</v>
      </c>
      <c r="R969">
        <v>45000</v>
      </c>
      <c r="S969" t="s">
        <v>15</v>
      </c>
      <c r="T969" t="s">
        <v>5069</v>
      </c>
      <c r="U969" t="s">
        <v>5070</v>
      </c>
      <c r="V969" t="s">
        <v>5071</v>
      </c>
      <c r="W969">
        <v>1.3195E-2</v>
      </c>
    </row>
    <row r="970" spans="5:23">
      <c r="E970" t="s">
        <v>16</v>
      </c>
      <c r="F970">
        <v>26045.7</v>
      </c>
      <c r="G970" t="s">
        <v>1</v>
      </c>
      <c r="H970" t="s">
        <v>17</v>
      </c>
      <c r="I970" t="s">
        <v>3</v>
      </c>
      <c r="J970">
        <v>0.93193700000000002</v>
      </c>
      <c r="K970" t="s">
        <v>4</v>
      </c>
      <c r="L970">
        <v>4420.6899999999996</v>
      </c>
      <c r="M970" t="s">
        <v>5</v>
      </c>
      <c r="N970">
        <v>10.179406171465001</v>
      </c>
      <c r="O970" t="s">
        <v>6</v>
      </c>
      <c r="P970">
        <v>45000</v>
      </c>
      <c r="Q970" t="s">
        <v>7</v>
      </c>
      <c r="R970">
        <v>45000</v>
      </c>
      <c r="S970" t="s">
        <v>18</v>
      </c>
      <c r="T970" t="s">
        <v>5072</v>
      </c>
      <c r="U970" t="s">
        <v>5073</v>
      </c>
      <c r="V970" t="s">
        <v>5074</v>
      </c>
      <c r="W970">
        <v>1.9039299999999999E-2</v>
      </c>
    </row>
    <row r="971" spans="5:23">
      <c r="E971" t="s">
        <v>19</v>
      </c>
      <c r="F971">
        <v>26045.7</v>
      </c>
      <c r="G971" t="s">
        <v>1</v>
      </c>
      <c r="H971" t="s">
        <v>17</v>
      </c>
      <c r="I971" t="s">
        <v>3</v>
      </c>
      <c r="J971">
        <v>0.93193700000000002</v>
      </c>
      <c r="K971" t="s">
        <v>4</v>
      </c>
      <c r="L971">
        <v>4420.6899999999996</v>
      </c>
      <c r="M971" t="s">
        <v>5</v>
      </c>
      <c r="N971">
        <v>10.179406171465001</v>
      </c>
      <c r="O971" t="s">
        <v>6</v>
      </c>
      <c r="P971">
        <v>45000</v>
      </c>
      <c r="Q971" t="s">
        <v>7</v>
      </c>
      <c r="R971">
        <v>45000</v>
      </c>
      <c r="S971" t="s">
        <v>20</v>
      </c>
      <c r="T971" t="s">
        <v>5072</v>
      </c>
      <c r="U971" t="s">
        <v>5073</v>
      </c>
      <c r="V971" t="s">
        <v>5074</v>
      </c>
      <c r="W971">
        <v>1.9039299999999999E-2</v>
      </c>
    </row>
    <row r="972" spans="5:23">
      <c r="E972" t="s">
        <v>19</v>
      </c>
      <c r="F972">
        <v>26153.1</v>
      </c>
      <c r="G972" t="s">
        <v>1</v>
      </c>
      <c r="H972" t="s">
        <v>2</v>
      </c>
      <c r="I972" t="s">
        <v>3</v>
      </c>
      <c r="J972">
        <v>0.92593099999999995</v>
      </c>
      <c r="K972" t="s">
        <v>4</v>
      </c>
      <c r="L972">
        <v>4459.84</v>
      </c>
      <c r="M972" t="s">
        <v>5</v>
      </c>
      <c r="N972">
        <v>10.090041272903999</v>
      </c>
      <c r="O972" t="s">
        <v>6</v>
      </c>
      <c r="P972">
        <v>45000</v>
      </c>
      <c r="Q972" t="s">
        <v>7</v>
      </c>
      <c r="R972">
        <v>45000</v>
      </c>
      <c r="S972" t="s">
        <v>21</v>
      </c>
      <c r="T972" t="s">
        <v>5075</v>
      </c>
      <c r="U972" t="s">
        <v>5076</v>
      </c>
      <c r="V972" t="s">
        <v>5077</v>
      </c>
      <c r="W972">
        <v>2.61172E-2</v>
      </c>
    </row>
    <row r="973" spans="5:23">
      <c r="E973" t="s">
        <v>22</v>
      </c>
      <c r="F973">
        <v>26153.1</v>
      </c>
      <c r="G973" t="s">
        <v>1</v>
      </c>
      <c r="H973" t="s">
        <v>2</v>
      </c>
      <c r="I973" t="s">
        <v>3</v>
      </c>
      <c r="J973">
        <v>0.92593099999999995</v>
      </c>
      <c r="K973" t="s">
        <v>4</v>
      </c>
      <c r="L973">
        <v>4459.84</v>
      </c>
      <c r="M973" t="s">
        <v>5</v>
      </c>
      <c r="N973">
        <v>10.090041272903999</v>
      </c>
      <c r="O973" t="s">
        <v>6</v>
      </c>
      <c r="P973">
        <v>45000</v>
      </c>
      <c r="Q973" t="s">
        <v>7</v>
      </c>
      <c r="R973">
        <v>45000</v>
      </c>
      <c r="S973" t="s">
        <v>21</v>
      </c>
      <c r="T973" t="s">
        <v>5075</v>
      </c>
      <c r="U973" t="s">
        <v>5076</v>
      </c>
      <c r="V973" t="s">
        <v>5077</v>
      </c>
      <c r="W973">
        <v>2.61172E-2</v>
      </c>
    </row>
    <row r="974" spans="5:23">
      <c r="E974" t="s">
        <v>22</v>
      </c>
      <c r="F974">
        <v>28387</v>
      </c>
      <c r="G974" t="s">
        <v>1</v>
      </c>
      <c r="H974" t="s">
        <v>23</v>
      </c>
      <c r="I974" t="s">
        <v>3</v>
      </c>
      <c r="J974">
        <v>0.896818</v>
      </c>
      <c r="K974" t="s">
        <v>4</v>
      </c>
      <c r="L974">
        <v>4379.97</v>
      </c>
      <c r="M974" t="s">
        <v>5</v>
      </c>
      <c r="N974">
        <v>10.274032793875</v>
      </c>
      <c r="O974" t="s">
        <v>6</v>
      </c>
      <c r="P974">
        <v>45000</v>
      </c>
      <c r="Q974" t="s">
        <v>7</v>
      </c>
      <c r="R974">
        <v>45000</v>
      </c>
      <c r="S974" t="s">
        <v>24</v>
      </c>
      <c r="T974" t="s">
        <v>5078</v>
      </c>
      <c r="U974" t="s">
        <v>5079</v>
      </c>
      <c r="V974" t="s">
        <v>5080</v>
      </c>
      <c r="W974">
        <v>3.6665999999999997E-2</v>
      </c>
    </row>
    <row r="975" spans="5:23">
      <c r="E975" t="s">
        <v>25</v>
      </c>
      <c r="F975">
        <v>28387</v>
      </c>
      <c r="G975" t="s">
        <v>1</v>
      </c>
      <c r="H975" t="s">
        <v>23</v>
      </c>
      <c r="I975" t="s">
        <v>3</v>
      </c>
      <c r="J975">
        <v>0.896818</v>
      </c>
      <c r="K975" t="s">
        <v>4</v>
      </c>
      <c r="L975">
        <v>4379.97</v>
      </c>
      <c r="M975" t="s">
        <v>5</v>
      </c>
      <c r="N975">
        <v>10.274032793875</v>
      </c>
      <c r="O975" t="s">
        <v>6</v>
      </c>
      <c r="P975">
        <v>45000</v>
      </c>
      <c r="Q975" t="s">
        <v>7</v>
      </c>
      <c r="R975">
        <v>45000</v>
      </c>
      <c r="S975" t="s">
        <v>26</v>
      </c>
      <c r="T975" t="s">
        <v>5078</v>
      </c>
      <c r="U975" t="s">
        <v>5079</v>
      </c>
      <c r="V975" t="s">
        <v>5080</v>
      </c>
      <c r="W975">
        <v>3.6665999999999997E-2</v>
      </c>
    </row>
    <row r="976" spans="5:23">
      <c r="E976" t="s">
        <v>25</v>
      </c>
      <c r="F976">
        <v>28369</v>
      </c>
      <c r="G976" t="s">
        <v>1</v>
      </c>
      <c r="H976" t="s">
        <v>27</v>
      </c>
      <c r="I976" t="s">
        <v>3</v>
      </c>
      <c r="J976">
        <v>0.89108299999999996</v>
      </c>
      <c r="K976" t="s">
        <v>4</v>
      </c>
      <c r="L976">
        <v>4439.3500000000004</v>
      </c>
      <c r="M976" t="s">
        <v>5</v>
      </c>
      <c r="N976">
        <v>10.136624325112001</v>
      </c>
      <c r="O976" t="s">
        <v>6</v>
      </c>
      <c r="P976">
        <v>45000</v>
      </c>
      <c r="Q976" t="s">
        <v>7</v>
      </c>
      <c r="R976">
        <v>45000</v>
      </c>
      <c r="S976" t="s">
        <v>28</v>
      </c>
      <c r="T976" t="s">
        <v>5081</v>
      </c>
      <c r="U976" t="s">
        <v>5082</v>
      </c>
      <c r="V976" t="s">
        <v>5083</v>
      </c>
      <c r="W976">
        <v>4.25373E-2</v>
      </c>
    </row>
    <row r="977" spans="5:23">
      <c r="E977" t="s">
        <v>29</v>
      </c>
      <c r="F977">
        <v>28369</v>
      </c>
      <c r="G977" t="s">
        <v>1</v>
      </c>
      <c r="H977" t="s">
        <v>27</v>
      </c>
      <c r="I977" t="s">
        <v>3</v>
      </c>
      <c r="J977">
        <v>0.89108299999999996</v>
      </c>
      <c r="K977" t="s">
        <v>4</v>
      </c>
      <c r="L977">
        <v>4439.3500000000004</v>
      </c>
      <c r="M977" t="s">
        <v>5</v>
      </c>
      <c r="N977">
        <v>10.136624325112001</v>
      </c>
      <c r="O977" t="s">
        <v>6</v>
      </c>
      <c r="P977">
        <v>45000</v>
      </c>
      <c r="Q977" t="s">
        <v>7</v>
      </c>
      <c r="R977">
        <v>45000</v>
      </c>
      <c r="S977" t="s">
        <v>28</v>
      </c>
      <c r="T977" t="s">
        <v>5081</v>
      </c>
      <c r="U977" t="s">
        <v>5082</v>
      </c>
      <c r="V977" t="s">
        <v>5083</v>
      </c>
      <c r="W977">
        <v>4.25373E-2</v>
      </c>
    </row>
    <row r="978" spans="5:23">
      <c r="E978" t="s">
        <v>29</v>
      </c>
      <c r="F978">
        <v>30885.4</v>
      </c>
      <c r="G978" t="s">
        <v>1</v>
      </c>
      <c r="H978" t="s">
        <v>30</v>
      </c>
      <c r="I978" t="s">
        <v>3</v>
      </c>
      <c r="J978">
        <v>0.86372300000000002</v>
      </c>
      <c r="K978" t="s">
        <v>4</v>
      </c>
      <c r="L978">
        <v>4340.08</v>
      </c>
      <c r="M978" t="s">
        <v>5</v>
      </c>
      <c r="N978">
        <v>10.368463723539</v>
      </c>
      <c r="O978" t="s">
        <v>6</v>
      </c>
      <c r="P978">
        <v>45000</v>
      </c>
      <c r="Q978" t="s">
        <v>7</v>
      </c>
      <c r="R978">
        <v>45000</v>
      </c>
      <c r="S978" t="s">
        <v>31</v>
      </c>
      <c r="T978" t="s">
        <v>5084</v>
      </c>
      <c r="U978" t="s">
        <v>5085</v>
      </c>
      <c r="V978" t="s">
        <v>5086</v>
      </c>
      <c r="W978">
        <v>4.23556E-2</v>
      </c>
    </row>
    <row r="979" spans="5:23">
      <c r="E979" t="s">
        <v>32</v>
      </c>
      <c r="F979">
        <v>30885.4</v>
      </c>
      <c r="G979" t="s">
        <v>1</v>
      </c>
      <c r="H979" t="s">
        <v>30</v>
      </c>
      <c r="I979" t="s">
        <v>3</v>
      </c>
      <c r="J979">
        <v>0.86372300000000002</v>
      </c>
      <c r="K979" t="s">
        <v>4</v>
      </c>
      <c r="L979">
        <v>4340.08</v>
      </c>
      <c r="M979" t="s">
        <v>5</v>
      </c>
      <c r="N979">
        <v>10.368463723539</v>
      </c>
      <c r="O979" t="s">
        <v>6</v>
      </c>
      <c r="P979">
        <v>45000</v>
      </c>
      <c r="Q979" t="s">
        <v>7</v>
      </c>
      <c r="R979">
        <v>45000</v>
      </c>
      <c r="S979" t="s">
        <v>33</v>
      </c>
      <c r="T979" t="s">
        <v>5084</v>
      </c>
      <c r="U979" t="s">
        <v>5085</v>
      </c>
      <c r="V979" t="s">
        <v>5086</v>
      </c>
      <c r="W979">
        <v>4.23556E-2</v>
      </c>
    </row>
    <row r="980" spans="5:23">
      <c r="E980" t="s">
        <v>32</v>
      </c>
      <c r="F980">
        <v>30863.1</v>
      </c>
      <c r="G980" t="s">
        <v>1</v>
      </c>
      <c r="H980" t="s">
        <v>17</v>
      </c>
      <c r="I980" t="s">
        <v>3</v>
      </c>
      <c r="J980">
        <v>0.85631800000000002</v>
      </c>
      <c r="K980" t="s">
        <v>4</v>
      </c>
      <c r="L980">
        <v>4418.66</v>
      </c>
      <c r="M980" t="s">
        <v>5</v>
      </c>
      <c r="N980">
        <v>10.184083887985</v>
      </c>
      <c r="O980" t="s">
        <v>6</v>
      </c>
      <c r="P980">
        <v>45000</v>
      </c>
      <c r="Q980" t="s">
        <v>7</v>
      </c>
      <c r="R980">
        <v>45000</v>
      </c>
      <c r="S980" t="s">
        <v>34</v>
      </c>
      <c r="T980" t="s">
        <v>5087</v>
      </c>
      <c r="U980" t="s">
        <v>5088</v>
      </c>
      <c r="V980" t="s">
        <v>5089</v>
      </c>
      <c r="W980">
        <v>5.24086E-2</v>
      </c>
    </row>
    <row r="981" spans="5:23">
      <c r="E981" t="s">
        <v>35</v>
      </c>
      <c r="F981">
        <v>30863.1</v>
      </c>
      <c r="G981" t="s">
        <v>1</v>
      </c>
      <c r="H981" t="s">
        <v>17</v>
      </c>
      <c r="I981" t="s">
        <v>3</v>
      </c>
      <c r="J981">
        <v>0.85631800000000002</v>
      </c>
      <c r="K981" t="s">
        <v>4</v>
      </c>
      <c r="L981">
        <v>4418.66</v>
      </c>
      <c r="M981" t="s">
        <v>5</v>
      </c>
      <c r="N981">
        <v>10.184083887985</v>
      </c>
      <c r="O981" t="s">
        <v>6</v>
      </c>
      <c r="P981">
        <v>45000</v>
      </c>
      <c r="Q981" t="s">
        <v>7</v>
      </c>
      <c r="R981">
        <v>45000</v>
      </c>
      <c r="S981" t="s">
        <v>34</v>
      </c>
      <c r="T981" t="s">
        <v>5087</v>
      </c>
      <c r="U981" t="s">
        <v>5088</v>
      </c>
      <c r="V981" t="s">
        <v>5089</v>
      </c>
      <c r="W981">
        <v>5.24086E-2</v>
      </c>
    </row>
    <row r="982" spans="5:23">
      <c r="E982" t="s">
        <v>35</v>
      </c>
      <c r="F982">
        <v>33103.199999999997</v>
      </c>
      <c r="G982" t="s">
        <v>1</v>
      </c>
      <c r="H982" t="s">
        <v>36</v>
      </c>
      <c r="I982" t="s">
        <v>3</v>
      </c>
      <c r="J982">
        <v>0.83821900000000005</v>
      </c>
      <c r="K982" t="s">
        <v>4</v>
      </c>
      <c r="L982">
        <v>4299.47</v>
      </c>
      <c r="M982" t="s">
        <v>5</v>
      </c>
      <c r="N982">
        <v>10.466401481273</v>
      </c>
      <c r="O982" t="s">
        <v>6</v>
      </c>
      <c r="P982">
        <v>45000</v>
      </c>
      <c r="Q982" t="s">
        <v>7</v>
      </c>
      <c r="R982">
        <v>45000</v>
      </c>
      <c r="S982" t="s">
        <v>37</v>
      </c>
      <c r="T982" t="s">
        <v>5090</v>
      </c>
      <c r="U982" t="s">
        <v>5091</v>
      </c>
      <c r="V982" t="s">
        <v>5092</v>
      </c>
      <c r="W982">
        <v>5.7171399999999997E-2</v>
      </c>
    </row>
    <row r="983" spans="5:23">
      <c r="E983" t="s">
        <v>38</v>
      </c>
      <c r="F983">
        <v>33103.199999999997</v>
      </c>
      <c r="G983" t="s">
        <v>1</v>
      </c>
      <c r="H983" t="s">
        <v>36</v>
      </c>
      <c r="I983" t="s">
        <v>3</v>
      </c>
      <c r="J983">
        <v>0.83821900000000005</v>
      </c>
      <c r="K983" t="s">
        <v>4</v>
      </c>
      <c r="L983">
        <v>4299.47</v>
      </c>
      <c r="M983" t="s">
        <v>5</v>
      </c>
      <c r="N983">
        <v>10.466401481273</v>
      </c>
      <c r="O983" t="s">
        <v>6</v>
      </c>
      <c r="P983">
        <v>45000</v>
      </c>
      <c r="Q983" t="s">
        <v>7</v>
      </c>
      <c r="R983">
        <v>45000</v>
      </c>
      <c r="S983" t="s">
        <v>39</v>
      </c>
      <c r="T983" t="s">
        <v>5090</v>
      </c>
      <c r="U983" t="s">
        <v>5091</v>
      </c>
      <c r="V983" t="s">
        <v>5092</v>
      </c>
      <c r="W983">
        <v>5.7171399999999997E-2</v>
      </c>
    </row>
    <row r="984" spans="5:23">
      <c r="E984" t="s">
        <v>38</v>
      </c>
      <c r="F984">
        <v>32922.300000000003</v>
      </c>
      <c r="G984" t="s">
        <v>1</v>
      </c>
      <c r="H984" t="s">
        <v>40</v>
      </c>
      <c r="I984" t="s">
        <v>3</v>
      </c>
      <c r="J984">
        <v>0.83106500000000005</v>
      </c>
      <c r="K984" t="s">
        <v>4</v>
      </c>
      <c r="L984">
        <v>4397.8500000000004</v>
      </c>
      <c r="M984" t="s">
        <v>5</v>
      </c>
      <c r="N984">
        <v>10.232273856467</v>
      </c>
      <c r="O984" t="s">
        <v>6</v>
      </c>
      <c r="P984">
        <v>45000</v>
      </c>
      <c r="Q984" t="s">
        <v>7</v>
      </c>
      <c r="R984">
        <v>45000</v>
      </c>
      <c r="S984" t="s">
        <v>41</v>
      </c>
      <c r="T984" t="s">
        <v>5093</v>
      </c>
      <c r="U984" t="s">
        <v>5094</v>
      </c>
      <c r="V984" t="s">
        <v>5095</v>
      </c>
      <c r="W984">
        <v>5.9535200000000003E-2</v>
      </c>
    </row>
    <row r="985" spans="5:23">
      <c r="E985" t="s">
        <v>42</v>
      </c>
      <c r="F985">
        <v>32922.300000000003</v>
      </c>
      <c r="G985" t="s">
        <v>1</v>
      </c>
      <c r="H985" t="s">
        <v>40</v>
      </c>
      <c r="I985" t="s">
        <v>3</v>
      </c>
      <c r="J985">
        <v>0.83106500000000005</v>
      </c>
      <c r="K985" t="s">
        <v>4</v>
      </c>
      <c r="L985">
        <v>4397.8500000000004</v>
      </c>
      <c r="M985" t="s">
        <v>5</v>
      </c>
      <c r="N985">
        <v>10.232273856467</v>
      </c>
      <c r="O985" t="s">
        <v>6</v>
      </c>
      <c r="P985">
        <v>45000</v>
      </c>
      <c r="Q985" t="s">
        <v>7</v>
      </c>
      <c r="R985">
        <v>45000</v>
      </c>
      <c r="S985" t="s">
        <v>41</v>
      </c>
      <c r="T985" t="s">
        <v>5093</v>
      </c>
      <c r="U985" t="s">
        <v>5094</v>
      </c>
      <c r="V985" t="s">
        <v>5095</v>
      </c>
      <c r="W985">
        <v>5.9535200000000003E-2</v>
      </c>
    </row>
    <row r="986" spans="5:23">
      <c r="E986" t="s">
        <v>42</v>
      </c>
      <c r="F986">
        <v>23153.1</v>
      </c>
      <c r="G986" t="s">
        <v>1</v>
      </c>
      <c r="H986" t="s">
        <v>14</v>
      </c>
      <c r="I986" t="s">
        <v>3</v>
      </c>
      <c r="J986">
        <v>0.98185999999999996</v>
      </c>
      <c r="K986" t="s">
        <v>4</v>
      </c>
      <c r="L986">
        <v>4480.1400000000003</v>
      </c>
      <c r="M986" t="s">
        <v>5</v>
      </c>
      <c r="N986">
        <v>10.044334333471999</v>
      </c>
      <c r="O986" t="s">
        <v>6</v>
      </c>
      <c r="P986">
        <v>45000</v>
      </c>
      <c r="Q986" t="s">
        <v>7</v>
      </c>
      <c r="R986">
        <v>45000</v>
      </c>
      <c r="S986" t="s">
        <v>43</v>
      </c>
      <c r="T986" t="s">
        <v>4846</v>
      </c>
      <c r="U986" t="s">
        <v>5096</v>
      </c>
      <c r="V986" t="s">
        <v>5097</v>
      </c>
      <c r="W986">
        <v>3.3634699999999999E-3</v>
      </c>
    </row>
    <row r="987" spans="5:23">
      <c r="E987" t="s">
        <v>44</v>
      </c>
      <c r="F987">
        <v>23153.1</v>
      </c>
      <c r="G987" t="s">
        <v>1</v>
      </c>
      <c r="H987" t="s">
        <v>14</v>
      </c>
      <c r="I987" t="s">
        <v>3</v>
      </c>
      <c r="J987">
        <v>0.98185999999999996</v>
      </c>
      <c r="K987" t="s">
        <v>4</v>
      </c>
      <c r="L987">
        <v>4480.1400000000003</v>
      </c>
      <c r="M987" t="s">
        <v>5</v>
      </c>
      <c r="N987">
        <v>10.044334333471999</v>
      </c>
      <c r="O987" t="s">
        <v>6</v>
      </c>
      <c r="P987">
        <v>45000</v>
      </c>
      <c r="Q987" t="s">
        <v>7</v>
      </c>
      <c r="R987">
        <v>45000</v>
      </c>
      <c r="S987" t="s">
        <v>45</v>
      </c>
      <c r="T987" t="s">
        <v>4846</v>
      </c>
      <c r="U987" t="s">
        <v>5096</v>
      </c>
      <c r="V987" t="s">
        <v>5097</v>
      </c>
      <c r="W987">
        <v>3.3634699999999999E-3</v>
      </c>
    </row>
    <row r="988" spans="5:23">
      <c r="E988" t="s">
        <v>44</v>
      </c>
      <c r="F988">
        <v>23299.5</v>
      </c>
      <c r="G988" t="s">
        <v>1</v>
      </c>
      <c r="H988" t="s">
        <v>10</v>
      </c>
      <c r="I988" t="s">
        <v>3</v>
      </c>
      <c r="J988">
        <v>0.97768999999999995</v>
      </c>
      <c r="K988" t="s">
        <v>4</v>
      </c>
      <c r="L988">
        <v>4490.04</v>
      </c>
      <c r="M988" t="s">
        <v>5</v>
      </c>
      <c r="N988">
        <v>10.02218781202</v>
      </c>
      <c r="O988" t="s">
        <v>6</v>
      </c>
      <c r="P988">
        <v>45000</v>
      </c>
      <c r="Q988" t="s">
        <v>7</v>
      </c>
      <c r="R988">
        <v>45000</v>
      </c>
      <c r="S988" t="s">
        <v>11</v>
      </c>
      <c r="T988" t="s">
        <v>5066</v>
      </c>
      <c r="U988" t="s">
        <v>5067</v>
      </c>
      <c r="V988" t="s">
        <v>5068</v>
      </c>
      <c r="W988">
        <v>8.7250100000000001E-3</v>
      </c>
    </row>
    <row r="989" spans="5:23">
      <c r="E989" t="s">
        <v>0</v>
      </c>
      <c r="F989">
        <v>24211.9</v>
      </c>
      <c r="G989" t="s">
        <v>1</v>
      </c>
      <c r="H989" t="s">
        <v>2</v>
      </c>
      <c r="I989" t="s">
        <v>3</v>
      </c>
      <c r="J989">
        <v>0.96227799999999997</v>
      </c>
      <c r="K989" t="s">
        <v>4</v>
      </c>
      <c r="L989">
        <v>4460.3599999999997</v>
      </c>
      <c r="M989" t="s">
        <v>5</v>
      </c>
      <c r="N989">
        <v>10.088871176448</v>
      </c>
      <c r="O989" t="s">
        <v>6</v>
      </c>
      <c r="P989">
        <v>45000</v>
      </c>
      <c r="Q989" t="s">
        <v>7</v>
      </c>
      <c r="R989">
        <v>45000</v>
      </c>
      <c r="S989" t="s">
        <v>8</v>
      </c>
      <c r="T989" t="s">
        <v>5098</v>
      </c>
      <c r="U989" t="s">
        <v>5099</v>
      </c>
      <c r="V989" t="s">
        <v>5100</v>
      </c>
      <c r="W989">
        <v>1.0293800000000001E-2</v>
      </c>
    </row>
    <row r="990" spans="5:23">
      <c r="E990" t="s">
        <v>9</v>
      </c>
      <c r="F990">
        <v>23127.3</v>
      </c>
      <c r="G990" t="s">
        <v>1</v>
      </c>
      <c r="H990" t="s">
        <v>10</v>
      </c>
      <c r="I990" t="s">
        <v>3</v>
      </c>
      <c r="J990">
        <v>0.98131500000000005</v>
      </c>
      <c r="K990" t="s">
        <v>4</v>
      </c>
      <c r="L990">
        <v>4490.13</v>
      </c>
      <c r="M990" t="s">
        <v>5</v>
      </c>
      <c r="N990">
        <v>10.021992218292</v>
      </c>
      <c r="O990" t="s">
        <v>6</v>
      </c>
      <c r="P990">
        <v>45000</v>
      </c>
      <c r="Q990" t="s">
        <v>7</v>
      </c>
      <c r="R990">
        <v>45000</v>
      </c>
      <c r="S990" t="s">
        <v>11</v>
      </c>
      <c r="T990" t="s">
        <v>5101</v>
      </c>
      <c r="U990" t="s">
        <v>5102</v>
      </c>
      <c r="V990" t="s">
        <v>5103</v>
      </c>
      <c r="W990">
        <v>7.8114500000000002E-3</v>
      </c>
    </row>
    <row r="991" spans="5:23">
      <c r="E991" t="s">
        <v>12</v>
      </c>
      <c r="F991">
        <v>24211.9</v>
      </c>
      <c r="G991" t="s">
        <v>1</v>
      </c>
      <c r="H991" t="s">
        <v>2</v>
      </c>
      <c r="I991" t="s">
        <v>3</v>
      </c>
      <c r="J991">
        <v>0.96227799999999997</v>
      </c>
      <c r="K991" t="s">
        <v>4</v>
      </c>
      <c r="L991">
        <v>4460.3599999999997</v>
      </c>
      <c r="M991" t="s">
        <v>5</v>
      </c>
      <c r="N991">
        <v>10.088871176448</v>
      </c>
      <c r="O991" t="s">
        <v>6</v>
      </c>
      <c r="P991">
        <v>45000</v>
      </c>
      <c r="Q991" t="s">
        <v>7</v>
      </c>
      <c r="R991">
        <v>45000</v>
      </c>
      <c r="S991" t="s">
        <v>13</v>
      </c>
      <c r="T991" t="s">
        <v>5098</v>
      </c>
      <c r="U991" t="s">
        <v>5099</v>
      </c>
      <c r="V991" t="s">
        <v>5100</v>
      </c>
      <c r="W991">
        <v>1.0293800000000001E-2</v>
      </c>
    </row>
    <row r="992" spans="5:23">
      <c r="E992" t="s">
        <v>12</v>
      </c>
      <c r="F992">
        <v>23963</v>
      </c>
      <c r="G992" t="s">
        <v>1</v>
      </c>
      <c r="H992" t="s">
        <v>14</v>
      </c>
      <c r="I992" t="s">
        <v>3</v>
      </c>
      <c r="J992">
        <v>0.96513099999999996</v>
      </c>
      <c r="K992" t="s">
        <v>4</v>
      </c>
      <c r="L992">
        <v>4480.07</v>
      </c>
      <c r="M992" t="s">
        <v>5</v>
      </c>
      <c r="N992">
        <v>10.044480830768</v>
      </c>
      <c r="O992" t="s">
        <v>6</v>
      </c>
      <c r="P992">
        <v>45000</v>
      </c>
      <c r="Q992" t="s">
        <v>7</v>
      </c>
      <c r="R992">
        <v>45000</v>
      </c>
      <c r="S992" t="s">
        <v>15</v>
      </c>
      <c r="T992" t="s">
        <v>5104</v>
      </c>
      <c r="U992" t="s">
        <v>5105</v>
      </c>
      <c r="V992" t="s">
        <v>5106</v>
      </c>
      <c r="W992">
        <v>9.70619E-3</v>
      </c>
    </row>
    <row r="993" spans="5:23">
      <c r="E993" t="s">
        <v>16</v>
      </c>
      <c r="F993">
        <v>23963</v>
      </c>
      <c r="G993" t="s">
        <v>1</v>
      </c>
      <c r="H993" t="s">
        <v>14</v>
      </c>
      <c r="I993" t="s">
        <v>3</v>
      </c>
      <c r="J993">
        <v>0.96513099999999996</v>
      </c>
      <c r="K993" t="s">
        <v>4</v>
      </c>
      <c r="L993">
        <v>4480.07</v>
      </c>
      <c r="M993" t="s">
        <v>5</v>
      </c>
      <c r="N993">
        <v>10.044480830768</v>
      </c>
      <c r="O993" t="s">
        <v>6</v>
      </c>
      <c r="P993">
        <v>45000</v>
      </c>
      <c r="Q993" t="s">
        <v>7</v>
      </c>
      <c r="R993">
        <v>45000</v>
      </c>
      <c r="S993" t="s">
        <v>15</v>
      </c>
      <c r="T993" t="s">
        <v>5104</v>
      </c>
      <c r="U993" t="s">
        <v>5105</v>
      </c>
      <c r="V993" t="s">
        <v>5106</v>
      </c>
      <c r="W993">
        <v>9.70619E-3</v>
      </c>
    </row>
    <row r="994" spans="5:23">
      <c r="E994" t="s">
        <v>16</v>
      </c>
      <c r="F994">
        <v>26153.3</v>
      </c>
      <c r="G994" t="s">
        <v>1</v>
      </c>
      <c r="H994" t="s">
        <v>17</v>
      </c>
      <c r="I994" t="s">
        <v>3</v>
      </c>
      <c r="J994">
        <v>0.93003599999999997</v>
      </c>
      <c r="K994" t="s">
        <v>4</v>
      </c>
      <c r="L994">
        <v>4420.5200000000004</v>
      </c>
      <c r="M994" t="s">
        <v>5</v>
      </c>
      <c r="N994">
        <v>10.179795972925</v>
      </c>
      <c r="O994" t="s">
        <v>6</v>
      </c>
      <c r="P994">
        <v>45000</v>
      </c>
      <c r="Q994" t="s">
        <v>7</v>
      </c>
      <c r="R994">
        <v>45000</v>
      </c>
      <c r="S994" t="s">
        <v>18</v>
      </c>
      <c r="T994" t="s">
        <v>730</v>
      </c>
      <c r="U994" t="s">
        <v>5107</v>
      </c>
      <c r="V994" t="s">
        <v>5108</v>
      </c>
      <c r="W994">
        <v>2.3484100000000001E-2</v>
      </c>
    </row>
    <row r="995" spans="5:23">
      <c r="E995" t="s">
        <v>19</v>
      </c>
      <c r="F995">
        <v>26153.3</v>
      </c>
      <c r="G995" t="s">
        <v>1</v>
      </c>
      <c r="H995" t="s">
        <v>17</v>
      </c>
      <c r="I995" t="s">
        <v>3</v>
      </c>
      <c r="J995">
        <v>0.93003599999999997</v>
      </c>
      <c r="K995" t="s">
        <v>4</v>
      </c>
      <c r="L995">
        <v>4420.5200000000004</v>
      </c>
      <c r="M995" t="s">
        <v>5</v>
      </c>
      <c r="N995">
        <v>10.179795972925</v>
      </c>
      <c r="O995" t="s">
        <v>6</v>
      </c>
      <c r="P995">
        <v>45000</v>
      </c>
      <c r="Q995" t="s">
        <v>7</v>
      </c>
      <c r="R995">
        <v>45000</v>
      </c>
      <c r="S995" t="s">
        <v>20</v>
      </c>
      <c r="T995" t="s">
        <v>730</v>
      </c>
      <c r="U995" t="s">
        <v>5107</v>
      </c>
      <c r="V995" t="s">
        <v>5108</v>
      </c>
      <c r="W995">
        <v>2.3484100000000001E-2</v>
      </c>
    </row>
    <row r="996" spans="5:23">
      <c r="E996" t="s">
        <v>19</v>
      </c>
      <c r="F996">
        <v>26117.1</v>
      </c>
      <c r="G996" t="s">
        <v>1</v>
      </c>
      <c r="H996" t="s">
        <v>2</v>
      </c>
      <c r="I996" t="s">
        <v>3</v>
      </c>
      <c r="J996">
        <v>0.92654700000000001</v>
      </c>
      <c r="K996" t="s">
        <v>4</v>
      </c>
      <c r="L996">
        <v>4460.0600000000004</v>
      </c>
      <c r="M996" t="s">
        <v>5</v>
      </c>
      <c r="N996">
        <v>10.089553773584001</v>
      </c>
      <c r="O996" t="s">
        <v>6</v>
      </c>
      <c r="P996">
        <v>45000</v>
      </c>
      <c r="Q996" t="s">
        <v>7</v>
      </c>
      <c r="R996">
        <v>45000</v>
      </c>
      <c r="S996" t="s">
        <v>21</v>
      </c>
      <c r="T996" t="s">
        <v>5109</v>
      </c>
      <c r="U996" t="s">
        <v>5110</v>
      </c>
      <c r="V996" t="s">
        <v>5111</v>
      </c>
      <c r="W996">
        <v>2.42858E-2</v>
      </c>
    </row>
    <row r="997" spans="5:23">
      <c r="E997" t="s">
        <v>22</v>
      </c>
      <c r="F997">
        <v>26117.1</v>
      </c>
      <c r="G997" t="s">
        <v>1</v>
      </c>
      <c r="H997" t="s">
        <v>2</v>
      </c>
      <c r="I997" t="s">
        <v>3</v>
      </c>
      <c r="J997">
        <v>0.92654700000000001</v>
      </c>
      <c r="K997" t="s">
        <v>4</v>
      </c>
      <c r="L997">
        <v>4460.0600000000004</v>
      </c>
      <c r="M997" t="s">
        <v>5</v>
      </c>
      <c r="N997">
        <v>10.089553773584001</v>
      </c>
      <c r="O997" t="s">
        <v>6</v>
      </c>
      <c r="P997">
        <v>45000</v>
      </c>
      <c r="Q997" t="s">
        <v>7</v>
      </c>
      <c r="R997">
        <v>45000</v>
      </c>
      <c r="S997" t="s">
        <v>21</v>
      </c>
      <c r="T997" t="s">
        <v>5109</v>
      </c>
      <c r="U997" t="s">
        <v>5110</v>
      </c>
      <c r="V997" t="s">
        <v>5111</v>
      </c>
      <c r="W997">
        <v>2.42858E-2</v>
      </c>
    </row>
    <row r="998" spans="5:23">
      <c r="E998" t="s">
        <v>22</v>
      </c>
      <c r="F998">
        <v>28541.7</v>
      </c>
      <c r="G998" t="s">
        <v>1</v>
      </c>
      <c r="H998" t="s">
        <v>23</v>
      </c>
      <c r="I998" t="s">
        <v>3</v>
      </c>
      <c r="J998">
        <v>0.89439800000000003</v>
      </c>
      <c r="K998" t="s">
        <v>4</v>
      </c>
      <c r="L998">
        <v>4379.8500000000004</v>
      </c>
      <c r="M998" t="s">
        <v>5</v>
      </c>
      <c r="N998">
        <v>10.274325095469001</v>
      </c>
      <c r="O998" t="s">
        <v>6</v>
      </c>
      <c r="P998">
        <v>45000</v>
      </c>
      <c r="Q998" t="s">
        <v>7</v>
      </c>
      <c r="R998">
        <v>45000</v>
      </c>
      <c r="S998" t="s">
        <v>24</v>
      </c>
      <c r="T998" t="s">
        <v>5112</v>
      </c>
      <c r="U998" t="s">
        <v>5113</v>
      </c>
      <c r="V998" t="s">
        <v>5114</v>
      </c>
      <c r="W998">
        <v>3.30745E-2</v>
      </c>
    </row>
    <row r="999" spans="5:23">
      <c r="E999" t="s">
        <v>25</v>
      </c>
      <c r="F999">
        <v>28541.7</v>
      </c>
      <c r="G999" t="s">
        <v>1</v>
      </c>
      <c r="H999" t="s">
        <v>23</v>
      </c>
      <c r="I999" t="s">
        <v>3</v>
      </c>
      <c r="J999">
        <v>0.89439800000000003</v>
      </c>
      <c r="K999" t="s">
        <v>4</v>
      </c>
      <c r="L999">
        <v>4379.8500000000004</v>
      </c>
      <c r="M999" t="s">
        <v>5</v>
      </c>
      <c r="N999">
        <v>10.274325095469001</v>
      </c>
      <c r="O999" t="s">
        <v>6</v>
      </c>
      <c r="P999">
        <v>45000</v>
      </c>
      <c r="Q999" t="s">
        <v>7</v>
      </c>
      <c r="R999">
        <v>45000</v>
      </c>
      <c r="S999" t="s">
        <v>26</v>
      </c>
      <c r="T999" t="s">
        <v>5112</v>
      </c>
      <c r="U999" t="s">
        <v>5113</v>
      </c>
      <c r="V999" t="s">
        <v>5114</v>
      </c>
      <c r="W999">
        <v>3.30745E-2</v>
      </c>
    </row>
    <row r="1000" spans="5:23">
      <c r="E1000" t="s">
        <v>25</v>
      </c>
      <c r="F1000">
        <v>28534.3</v>
      </c>
      <c r="G1000" t="s">
        <v>1</v>
      </c>
      <c r="H1000" t="s">
        <v>27</v>
      </c>
      <c r="I1000" t="s">
        <v>3</v>
      </c>
      <c r="J1000">
        <v>0.88849800000000001</v>
      </c>
      <c r="K1000" t="s">
        <v>4</v>
      </c>
      <c r="L1000">
        <v>4439.3500000000004</v>
      </c>
      <c r="M1000" t="s">
        <v>5</v>
      </c>
      <c r="N1000">
        <v>10.136624325112001</v>
      </c>
      <c r="O1000" t="s">
        <v>6</v>
      </c>
      <c r="P1000">
        <v>45000</v>
      </c>
      <c r="Q1000" t="s">
        <v>7</v>
      </c>
      <c r="R1000">
        <v>45000</v>
      </c>
      <c r="S1000" t="s">
        <v>28</v>
      </c>
      <c r="T1000" t="s">
        <v>5115</v>
      </c>
      <c r="U1000" t="s">
        <v>5116</v>
      </c>
      <c r="V1000" t="s">
        <v>5117</v>
      </c>
      <c r="W1000">
        <v>3.6823700000000001E-2</v>
      </c>
    </row>
    <row r="1001" spans="5:23">
      <c r="E1001" t="s">
        <v>29</v>
      </c>
      <c r="F1001">
        <v>28534.3</v>
      </c>
      <c r="G1001" t="s">
        <v>1</v>
      </c>
      <c r="H1001" t="s">
        <v>27</v>
      </c>
      <c r="I1001" t="s">
        <v>3</v>
      </c>
      <c r="J1001">
        <v>0.88849800000000001</v>
      </c>
      <c r="K1001" t="s">
        <v>4</v>
      </c>
      <c r="L1001">
        <v>4439.3500000000004</v>
      </c>
      <c r="M1001" t="s">
        <v>5</v>
      </c>
      <c r="N1001">
        <v>10.136624325112001</v>
      </c>
      <c r="O1001" t="s">
        <v>6</v>
      </c>
      <c r="P1001">
        <v>45000</v>
      </c>
      <c r="Q1001" t="s">
        <v>7</v>
      </c>
      <c r="R1001">
        <v>45000</v>
      </c>
      <c r="S1001" t="s">
        <v>28</v>
      </c>
      <c r="T1001" t="s">
        <v>5115</v>
      </c>
      <c r="U1001" t="s">
        <v>5116</v>
      </c>
      <c r="V1001" t="s">
        <v>5117</v>
      </c>
      <c r="W1001">
        <v>3.6823700000000001E-2</v>
      </c>
    </row>
    <row r="1002" spans="5:23">
      <c r="E1002" t="s">
        <v>29</v>
      </c>
      <c r="F1002">
        <v>30957.4</v>
      </c>
      <c r="G1002" t="s">
        <v>1</v>
      </c>
      <c r="H1002" t="s">
        <v>30</v>
      </c>
      <c r="I1002" t="s">
        <v>3</v>
      </c>
      <c r="J1002">
        <v>0.86268599999999995</v>
      </c>
      <c r="K1002" t="s">
        <v>4</v>
      </c>
      <c r="L1002">
        <v>4340.41</v>
      </c>
      <c r="M1002" t="s">
        <v>5</v>
      </c>
      <c r="N1002">
        <v>10.367684318623001</v>
      </c>
      <c r="O1002" t="s">
        <v>6</v>
      </c>
      <c r="P1002">
        <v>45000</v>
      </c>
      <c r="Q1002" t="s">
        <v>7</v>
      </c>
      <c r="R1002">
        <v>45000</v>
      </c>
      <c r="S1002" t="s">
        <v>31</v>
      </c>
      <c r="T1002" t="s">
        <v>5118</v>
      </c>
      <c r="U1002" t="s">
        <v>5119</v>
      </c>
      <c r="V1002" t="s">
        <v>5120</v>
      </c>
      <c r="W1002">
        <v>4.4392000000000001E-2</v>
      </c>
    </row>
    <row r="1003" spans="5:23">
      <c r="E1003" t="s">
        <v>32</v>
      </c>
      <c r="F1003">
        <v>30957.4</v>
      </c>
      <c r="G1003" t="s">
        <v>1</v>
      </c>
      <c r="H1003" t="s">
        <v>30</v>
      </c>
      <c r="I1003" t="s">
        <v>3</v>
      </c>
      <c r="J1003">
        <v>0.86268599999999995</v>
      </c>
      <c r="K1003" t="s">
        <v>4</v>
      </c>
      <c r="L1003">
        <v>4340.41</v>
      </c>
      <c r="M1003" t="s">
        <v>5</v>
      </c>
      <c r="N1003">
        <v>10.367684318623001</v>
      </c>
      <c r="O1003" t="s">
        <v>6</v>
      </c>
      <c r="P1003">
        <v>45000</v>
      </c>
      <c r="Q1003" t="s">
        <v>7</v>
      </c>
      <c r="R1003">
        <v>45000</v>
      </c>
      <c r="S1003" t="s">
        <v>33</v>
      </c>
      <c r="T1003" t="s">
        <v>5118</v>
      </c>
      <c r="U1003" t="s">
        <v>5119</v>
      </c>
      <c r="V1003" t="s">
        <v>5120</v>
      </c>
      <c r="W1003">
        <v>4.4392000000000001E-2</v>
      </c>
    </row>
    <row r="1004" spans="5:23">
      <c r="E1004" t="s">
        <v>32</v>
      </c>
      <c r="F1004">
        <v>30653.1</v>
      </c>
      <c r="G1004" t="s">
        <v>1</v>
      </c>
      <c r="H1004" t="s">
        <v>17</v>
      </c>
      <c r="I1004" t="s">
        <v>3</v>
      </c>
      <c r="J1004">
        <v>0.85920399999999997</v>
      </c>
      <c r="K1004" t="s">
        <v>4</v>
      </c>
      <c r="L1004">
        <v>4419.08</v>
      </c>
      <c r="M1004" t="s">
        <v>5</v>
      </c>
      <c r="N1004">
        <v>10.183109384334999</v>
      </c>
      <c r="O1004" t="s">
        <v>6</v>
      </c>
      <c r="P1004">
        <v>45000</v>
      </c>
      <c r="Q1004" t="s">
        <v>7</v>
      </c>
      <c r="R1004">
        <v>45000</v>
      </c>
      <c r="S1004" t="s">
        <v>34</v>
      </c>
      <c r="T1004" t="s">
        <v>5121</v>
      </c>
      <c r="U1004" t="s">
        <v>5122</v>
      </c>
      <c r="V1004" t="s">
        <v>5123</v>
      </c>
      <c r="W1004">
        <v>4.2680900000000001E-2</v>
      </c>
    </row>
    <row r="1005" spans="5:23">
      <c r="E1005" t="s">
        <v>35</v>
      </c>
      <c r="F1005">
        <v>30653.1</v>
      </c>
      <c r="G1005" t="s">
        <v>1</v>
      </c>
      <c r="H1005" t="s">
        <v>17</v>
      </c>
      <c r="I1005" t="s">
        <v>3</v>
      </c>
      <c r="J1005">
        <v>0.85920399999999997</v>
      </c>
      <c r="K1005" t="s">
        <v>4</v>
      </c>
      <c r="L1005">
        <v>4419.08</v>
      </c>
      <c r="M1005" t="s">
        <v>5</v>
      </c>
      <c r="N1005">
        <v>10.183109384334999</v>
      </c>
      <c r="O1005" t="s">
        <v>6</v>
      </c>
      <c r="P1005">
        <v>45000</v>
      </c>
      <c r="Q1005" t="s">
        <v>7</v>
      </c>
      <c r="R1005">
        <v>45000</v>
      </c>
      <c r="S1005" t="s">
        <v>34</v>
      </c>
      <c r="T1005" t="s">
        <v>5121</v>
      </c>
      <c r="U1005" t="s">
        <v>5122</v>
      </c>
      <c r="V1005" t="s">
        <v>5123</v>
      </c>
      <c r="W1005">
        <v>4.2680900000000001E-2</v>
      </c>
    </row>
    <row r="1006" spans="5:23">
      <c r="E1006" t="s">
        <v>35</v>
      </c>
      <c r="F1006">
        <v>33503.4</v>
      </c>
      <c r="G1006" t="s">
        <v>1</v>
      </c>
      <c r="H1006" t="s">
        <v>36</v>
      </c>
      <c r="I1006" t="s">
        <v>3</v>
      </c>
      <c r="J1006">
        <v>0.83333299999999999</v>
      </c>
      <c r="K1006" t="s">
        <v>4</v>
      </c>
      <c r="L1006">
        <v>4298.07</v>
      </c>
      <c r="M1006" t="s">
        <v>5</v>
      </c>
      <c r="N1006">
        <v>10.469811204534</v>
      </c>
      <c r="O1006" t="s">
        <v>6</v>
      </c>
      <c r="P1006">
        <v>45000</v>
      </c>
      <c r="Q1006" t="s">
        <v>7</v>
      </c>
      <c r="R1006">
        <v>45000</v>
      </c>
      <c r="S1006" t="s">
        <v>37</v>
      </c>
      <c r="T1006" t="s">
        <v>5124</v>
      </c>
      <c r="U1006" t="s">
        <v>5125</v>
      </c>
      <c r="V1006" t="s">
        <v>5126</v>
      </c>
      <c r="W1006">
        <v>5.4483900000000002E-2</v>
      </c>
    </row>
    <row r="1007" spans="5:23">
      <c r="E1007" t="s">
        <v>38</v>
      </c>
      <c r="F1007">
        <v>33503.4</v>
      </c>
      <c r="G1007" t="s">
        <v>1</v>
      </c>
      <c r="H1007" t="s">
        <v>36</v>
      </c>
      <c r="I1007" t="s">
        <v>3</v>
      </c>
      <c r="J1007">
        <v>0.83333299999999999</v>
      </c>
      <c r="K1007" t="s">
        <v>4</v>
      </c>
      <c r="L1007">
        <v>4298.07</v>
      </c>
      <c r="M1007" t="s">
        <v>5</v>
      </c>
      <c r="N1007">
        <v>10.469811204534</v>
      </c>
      <c r="O1007" t="s">
        <v>6</v>
      </c>
      <c r="P1007">
        <v>45000</v>
      </c>
      <c r="Q1007" t="s">
        <v>7</v>
      </c>
      <c r="R1007">
        <v>45000</v>
      </c>
      <c r="S1007" t="s">
        <v>39</v>
      </c>
      <c r="T1007" t="s">
        <v>5124</v>
      </c>
      <c r="U1007" t="s">
        <v>5125</v>
      </c>
      <c r="V1007" t="s">
        <v>5126</v>
      </c>
      <c r="W1007">
        <v>5.4483900000000002E-2</v>
      </c>
    </row>
    <row r="1008" spans="5:23">
      <c r="E1008" t="s">
        <v>38</v>
      </c>
      <c r="F1008">
        <v>32680.7</v>
      </c>
      <c r="G1008" t="s">
        <v>1</v>
      </c>
      <c r="H1008" t="s">
        <v>40</v>
      </c>
      <c r="I1008" t="s">
        <v>3</v>
      </c>
      <c r="J1008">
        <v>0.83415099999999998</v>
      </c>
      <c r="K1008" t="s">
        <v>4</v>
      </c>
      <c r="L1008">
        <v>4397.6400000000003</v>
      </c>
      <c r="M1008" t="s">
        <v>5</v>
      </c>
      <c r="N1008">
        <v>10.232761058791001</v>
      </c>
      <c r="O1008" t="s">
        <v>6</v>
      </c>
      <c r="P1008">
        <v>45000</v>
      </c>
      <c r="Q1008" t="s">
        <v>7</v>
      </c>
      <c r="R1008">
        <v>45000</v>
      </c>
      <c r="S1008" t="s">
        <v>41</v>
      </c>
      <c r="T1008" t="s">
        <v>5127</v>
      </c>
      <c r="U1008" t="s">
        <v>5128</v>
      </c>
      <c r="V1008" t="s">
        <v>5129</v>
      </c>
      <c r="W1008">
        <v>5.5860800000000002E-2</v>
      </c>
    </row>
    <row r="1009" spans="5:23">
      <c r="E1009" t="s">
        <v>42</v>
      </c>
      <c r="F1009">
        <v>32680.7</v>
      </c>
      <c r="G1009" t="s">
        <v>1</v>
      </c>
      <c r="H1009" t="s">
        <v>40</v>
      </c>
      <c r="I1009" t="s">
        <v>3</v>
      </c>
      <c r="J1009">
        <v>0.83415099999999998</v>
      </c>
      <c r="K1009" t="s">
        <v>4</v>
      </c>
      <c r="L1009">
        <v>4397.6400000000003</v>
      </c>
      <c r="M1009" t="s">
        <v>5</v>
      </c>
      <c r="N1009">
        <v>10.232761058791001</v>
      </c>
      <c r="O1009" t="s">
        <v>6</v>
      </c>
      <c r="P1009">
        <v>45000</v>
      </c>
      <c r="Q1009" t="s">
        <v>7</v>
      </c>
      <c r="R1009">
        <v>45000</v>
      </c>
      <c r="S1009" t="s">
        <v>41</v>
      </c>
      <c r="T1009" t="s">
        <v>5127</v>
      </c>
      <c r="U1009" t="s">
        <v>5128</v>
      </c>
      <c r="V1009" t="s">
        <v>5129</v>
      </c>
      <c r="W1009">
        <v>5.5860800000000002E-2</v>
      </c>
    </row>
    <row r="1010" spans="5:23">
      <c r="E1010" t="s">
        <v>42</v>
      </c>
      <c r="F1010">
        <v>23229.1</v>
      </c>
      <c r="G1010" t="s">
        <v>1</v>
      </c>
      <c r="H1010" t="s">
        <v>14</v>
      </c>
      <c r="I1010" t="s">
        <v>3</v>
      </c>
      <c r="J1010">
        <v>0.98025899999999999</v>
      </c>
      <c r="K1010" t="s">
        <v>4</v>
      </c>
      <c r="L1010">
        <v>4480.07</v>
      </c>
      <c r="M1010" t="s">
        <v>5</v>
      </c>
      <c r="N1010">
        <v>10.044480731767999</v>
      </c>
      <c r="O1010" t="s">
        <v>6</v>
      </c>
      <c r="P1010">
        <v>45000</v>
      </c>
      <c r="Q1010" t="s">
        <v>7</v>
      </c>
      <c r="R1010">
        <v>45000</v>
      </c>
      <c r="S1010" t="s">
        <v>43</v>
      </c>
      <c r="T1010" t="s">
        <v>4313</v>
      </c>
      <c r="U1010" t="s">
        <v>5130</v>
      </c>
      <c r="V1010" t="s">
        <v>5131</v>
      </c>
      <c r="W1010">
        <v>5.9339800000000002E-3</v>
      </c>
    </row>
    <row r="1011" spans="5:23">
      <c r="E1011" t="s">
        <v>44</v>
      </c>
      <c r="F1011">
        <v>23229.1</v>
      </c>
      <c r="G1011" t="s">
        <v>1</v>
      </c>
      <c r="H1011" t="s">
        <v>14</v>
      </c>
      <c r="I1011" t="s">
        <v>3</v>
      </c>
      <c r="J1011">
        <v>0.98025899999999999</v>
      </c>
      <c r="K1011" t="s">
        <v>4</v>
      </c>
      <c r="L1011">
        <v>4480.07</v>
      </c>
      <c r="M1011" t="s">
        <v>5</v>
      </c>
      <c r="N1011">
        <v>10.044480731767999</v>
      </c>
      <c r="O1011" t="s">
        <v>6</v>
      </c>
      <c r="P1011">
        <v>45000</v>
      </c>
      <c r="Q1011" t="s">
        <v>7</v>
      </c>
      <c r="R1011">
        <v>45000</v>
      </c>
      <c r="S1011" t="s">
        <v>45</v>
      </c>
      <c r="T1011" t="s">
        <v>4313</v>
      </c>
      <c r="U1011" t="s">
        <v>5130</v>
      </c>
      <c r="V1011" t="s">
        <v>5131</v>
      </c>
      <c r="W1011">
        <v>5.9339800000000002E-3</v>
      </c>
    </row>
    <row r="1012" spans="5:23">
      <c r="E1012" t="s">
        <v>44</v>
      </c>
      <c r="F1012">
        <v>23127.3</v>
      </c>
      <c r="G1012" t="s">
        <v>1</v>
      </c>
      <c r="H1012" t="s">
        <v>10</v>
      </c>
      <c r="I1012" t="s">
        <v>3</v>
      </c>
      <c r="J1012">
        <v>0.98131500000000005</v>
      </c>
      <c r="K1012" t="s">
        <v>4</v>
      </c>
      <c r="L1012">
        <v>4490.13</v>
      </c>
      <c r="M1012" t="s">
        <v>5</v>
      </c>
      <c r="N1012">
        <v>10.021992218292</v>
      </c>
      <c r="O1012" t="s">
        <v>6</v>
      </c>
      <c r="P1012">
        <v>45000</v>
      </c>
      <c r="Q1012" t="s">
        <v>7</v>
      </c>
      <c r="R1012">
        <v>45000</v>
      </c>
      <c r="S1012" t="s">
        <v>11</v>
      </c>
      <c r="T1012" t="s">
        <v>5101</v>
      </c>
      <c r="U1012" t="s">
        <v>5102</v>
      </c>
      <c r="V1012" t="s">
        <v>5103</v>
      </c>
      <c r="W1012">
        <v>7.8114500000000002E-3</v>
      </c>
    </row>
    <row r="1013" spans="5:23">
      <c r="E1013" t="s">
        <v>0</v>
      </c>
      <c r="F1013">
        <v>24325.7</v>
      </c>
      <c r="G1013" t="s">
        <v>1</v>
      </c>
      <c r="H1013" t="s">
        <v>2</v>
      </c>
      <c r="I1013" t="s">
        <v>3</v>
      </c>
      <c r="J1013">
        <v>0.96003400000000005</v>
      </c>
      <c r="K1013" t="s">
        <v>4</v>
      </c>
      <c r="L1013">
        <v>4460.2700000000004</v>
      </c>
      <c r="M1013" t="s">
        <v>5</v>
      </c>
      <c r="N1013">
        <v>10.089066176177999</v>
      </c>
      <c r="O1013" t="s">
        <v>6</v>
      </c>
      <c r="P1013">
        <v>45000</v>
      </c>
      <c r="Q1013" t="s">
        <v>7</v>
      </c>
      <c r="R1013">
        <v>45000</v>
      </c>
      <c r="S1013" t="s">
        <v>8</v>
      </c>
      <c r="T1013" t="s">
        <v>5132</v>
      </c>
      <c r="U1013" t="s">
        <v>5133</v>
      </c>
      <c r="V1013" t="s">
        <v>5134</v>
      </c>
      <c r="W1013">
        <v>1.52249E-2</v>
      </c>
    </row>
    <row r="1014" spans="5:23">
      <c r="E1014" t="s">
        <v>9</v>
      </c>
      <c r="F1014">
        <v>23176.400000000001</v>
      </c>
      <c r="G1014" t="s">
        <v>1</v>
      </c>
      <c r="H1014" t="s">
        <v>10</v>
      </c>
      <c r="I1014" t="s">
        <v>3</v>
      </c>
      <c r="J1014">
        <v>0.98027900000000001</v>
      </c>
      <c r="K1014" t="s">
        <v>4</v>
      </c>
      <c r="L1014">
        <v>4490.09</v>
      </c>
      <c r="M1014" t="s">
        <v>5</v>
      </c>
      <c r="N1014">
        <v>10.02206556594</v>
      </c>
      <c r="O1014" t="s">
        <v>6</v>
      </c>
      <c r="P1014">
        <v>45000</v>
      </c>
      <c r="Q1014" t="s">
        <v>7</v>
      </c>
      <c r="R1014">
        <v>45000</v>
      </c>
      <c r="S1014" t="s">
        <v>11</v>
      </c>
      <c r="T1014" t="s">
        <v>5135</v>
      </c>
      <c r="U1014" t="s">
        <v>5136</v>
      </c>
      <c r="V1014" t="s">
        <v>5137</v>
      </c>
      <c r="W1014">
        <v>6.1619999999999999E-3</v>
      </c>
    </row>
    <row r="1015" spans="5:23">
      <c r="E1015" t="s">
        <v>12</v>
      </c>
      <c r="F1015">
        <v>24325.7</v>
      </c>
      <c r="G1015" t="s">
        <v>1</v>
      </c>
      <c r="H1015" t="s">
        <v>2</v>
      </c>
      <c r="I1015" t="s">
        <v>3</v>
      </c>
      <c r="J1015">
        <v>0.96003400000000005</v>
      </c>
      <c r="K1015" t="s">
        <v>4</v>
      </c>
      <c r="L1015">
        <v>4460.2700000000004</v>
      </c>
      <c r="M1015" t="s">
        <v>5</v>
      </c>
      <c r="N1015">
        <v>10.089066176177999</v>
      </c>
      <c r="O1015" t="s">
        <v>6</v>
      </c>
      <c r="P1015">
        <v>45000</v>
      </c>
      <c r="Q1015" t="s">
        <v>7</v>
      </c>
      <c r="R1015">
        <v>45000</v>
      </c>
      <c r="S1015" t="s">
        <v>13</v>
      </c>
      <c r="T1015" t="s">
        <v>5132</v>
      </c>
      <c r="U1015" t="s">
        <v>5133</v>
      </c>
      <c r="V1015" t="s">
        <v>5134</v>
      </c>
      <c r="W1015">
        <v>1.52249E-2</v>
      </c>
    </row>
    <row r="1016" spans="5:23">
      <c r="E1016" t="s">
        <v>12</v>
      </c>
      <c r="F1016">
        <v>24071.599999999999</v>
      </c>
      <c r="G1016" t="s">
        <v>1</v>
      </c>
      <c r="H1016" t="s">
        <v>14</v>
      </c>
      <c r="I1016" t="s">
        <v>3</v>
      </c>
      <c r="J1016">
        <v>0.96294299999999999</v>
      </c>
      <c r="K1016" t="s">
        <v>4</v>
      </c>
      <c r="L1016">
        <v>4480.16</v>
      </c>
      <c r="M1016" t="s">
        <v>5</v>
      </c>
      <c r="N1016">
        <v>10.044285633039999</v>
      </c>
      <c r="O1016" t="s">
        <v>6</v>
      </c>
      <c r="P1016">
        <v>45000</v>
      </c>
      <c r="Q1016" t="s">
        <v>7</v>
      </c>
      <c r="R1016">
        <v>45000</v>
      </c>
      <c r="S1016" t="s">
        <v>15</v>
      </c>
      <c r="T1016" t="s">
        <v>5138</v>
      </c>
      <c r="U1016" t="s">
        <v>5139</v>
      </c>
      <c r="V1016" t="s">
        <v>5140</v>
      </c>
      <c r="W1016">
        <v>8.2085500000000002E-3</v>
      </c>
    </row>
    <row r="1017" spans="5:23">
      <c r="E1017" t="s">
        <v>16</v>
      </c>
      <c r="F1017">
        <v>24071.599999999999</v>
      </c>
      <c r="G1017" t="s">
        <v>1</v>
      </c>
      <c r="H1017" t="s">
        <v>14</v>
      </c>
      <c r="I1017" t="s">
        <v>3</v>
      </c>
      <c r="J1017">
        <v>0.96294299999999999</v>
      </c>
      <c r="K1017" t="s">
        <v>4</v>
      </c>
      <c r="L1017">
        <v>4480.16</v>
      </c>
      <c r="M1017" t="s">
        <v>5</v>
      </c>
      <c r="N1017">
        <v>10.044285633039999</v>
      </c>
      <c r="O1017" t="s">
        <v>6</v>
      </c>
      <c r="P1017">
        <v>45000</v>
      </c>
      <c r="Q1017" t="s">
        <v>7</v>
      </c>
      <c r="R1017">
        <v>45000</v>
      </c>
      <c r="S1017" t="s">
        <v>15</v>
      </c>
      <c r="T1017" t="s">
        <v>5138</v>
      </c>
      <c r="U1017" t="s">
        <v>5139</v>
      </c>
      <c r="V1017" t="s">
        <v>5140</v>
      </c>
      <c r="W1017">
        <v>8.2085500000000002E-3</v>
      </c>
    </row>
    <row r="1018" spans="5:23">
      <c r="E1018" t="s">
        <v>16</v>
      </c>
      <c r="F1018">
        <v>26410.400000000001</v>
      </c>
      <c r="G1018" t="s">
        <v>1</v>
      </c>
      <c r="H1018" t="s">
        <v>17</v>
      </c>
      <c r="I1018" t="s">
        <v>3</v>
      </c>
      <c r="J1018">
        <v>0.925481</v>
      </c>
      <c r="K1018" t="s">
        <v>4</v>
      </c>
      <c r="L1018">
        <v>4420.6899999999996</v>
      </c>
      <c r="M1018" t="s">
        <v>5</v>
      </c>
      <c r="N1018">
        <v>10.179406171465001</v>
      </c>
      <c r="O1018" t="s">
        <v>6</v>
      </c>
      <c r="P1018">
        <v>45000</v>
      </c>
      <c r="Q1018" t="s">
        <v>7</v>
      </c>
      <c r="R1018">
        <v>45000</v>
      </c>
      <c r="S1018" t="s">
        <v>18</v>
      </c>
      <c r="T1018" t="s">
        <v>5141</v>
      </c>
      <c r="U1018" t="s">
        <v>5142</v>
      </c>
      <c r="V1018" t="s">
        <v>5143</v>
      </c>
      <c r="W1018">
        <v>2.33831E-2</v>
      </c>
    </row>
    <row r="1019" spans="5:23">
      <c r="E1019" t="s">
        <v>19</v>
      </c>
      <c r="F1019">
        <v>26410.400000000001</v>
      </c>
      <c r="G1019" t="s">
        <v>1</v>
      </c>
      <c r="H1019" t="s">
        <v>17</v>
      </c>
      <c r="I1019" t="s">
        <v>3</v>
      </c>
      <c r="J1019">
        <v>0.925481</v>
      </c>
      <c r="K1019" t="s">
        <v>4</v>
      </c>
      <c r="L1019">
        <v>4420.6899999999996</v>
      </c>
      <c r="M1019" t="s">
        <v>5</v>
      </c>
      <c r="N1019">
        <v>10.179406171465001</v>
      </c>
      <c r="O1019" t="s">
        <v>6</v>
      </c>
      <c r="P1019">
        <v>45000</v>
      </c>
      <c r="Q1019" t="s">
        <v>7</v>
      </c>
      <c r="R1019">
        <v>45000</v>
      </c>
      <c r="S1019" t="s">
        <v>20</v>
      </c>
      <c r="T1019" t="s">
        <v>5141</v>
      </c>
      <c r="U1019" t="s">
        <v>5142</v>
      </c>
      <c r="V1019" t="s">
        <v>5143</v>
      </c>
      <c r="W1019">
        <v>2.33831E-2</v>
      </c>
    </row>
    <row r="1020" spans="5:23">
      <c r="E1020" t="s">
        <v>19</v>
      </c>
      <c r="F1020">
        <v>26206.7</v>
      </c>
      <c r="G1020" t="s">
        <v>1</v>
      </c>
      <c r="H1020" t="s">
        <v>2</v>
      </c>
      <c r="I1020" t="s">
        <v>3</v>
      </c>
      <c r="J1020">
        <v>0.92494799999999999</v>
      </c>
      <c r="K1020" t="s">
        <v>4</v>
      </c>
      <c r="L1020">
        <v>4460.1899999999996</v>
      </c>
      <c r="M1020" t="s">
        <v>5</v>
      </c>
      <c r="N1020">
        <v>10.089261273991999</v>
      </c>
      <c r="O1020" t="s">
        <v>6</v>
      </c>
      <c r="P1020">
        <v>45000</v>
      </c>
      <c r="Q1020" t="s">
        <v>7</v>
      </c>
      <c r="R1020">
        <v>45000</v>
      </c>
      <c r="S1020" t="s">
        <v>21</v>
      </c>
      <c r="T1020" t="s">
        <v>5144</v>
      </c>
      <c r="U1020" t="s">
        <v>5145</v>
      </c>
      <c r="V1020" t="s">
        <v>5146</v>
      </c>
      <c r="W1020">
        <v>2.3653400000000002E-2</v>
      </c>
    </row>
    <row r="1021" spans="5:23">
      <c r="E1021" t="s">
        <v>22</v>
      </c>
      <c r="F1021">
        <v>26206.7</v>
      </c>
      <c r="G1021" t="s">
        <v>1</v>
      </c>
      <c r="H1021" t="s">
        <v>2</v>
      </c>
      <c r="I1021" t="s">
        <v>3</v>
      </c>
      <c r="J1021">
        <v>0.92494799999999999</v>
      </c>
      <c r="K1021" t="s">
        <v>4</v>
      </c>
      <c r="L1021">
        <v>4460.1899999999996</v>
      </c>
      <c r="M1021" t="s">
        <v>5</v>
      </c>
      <c r="N1021">
        <v>10.089261273991999</v>
      </c>
      <c r="O1021" t="s">
        <v>6</v>
      </c>
      <c r="P1021">
        <v>45000</v>
      </c>
      <c r="Q1021" t="s">
        <v>7</v>
      </c>
      <c r="R1021">
        <v>45000</v>
      </c>
      <c r="S1021" t="s">
        <v>21</v>
      </c>
      <c r="T1021" t="s">
        <v>5144</v>
      </c>
      <c r="U1021" t="s">
        <v>5145</v>
      </c>
      <c r="V1021" t="s">
        <v>5146</v>
      </c>
      <c r="W1021">
        <v>2.3653400000000002E-2</v>
      </c>
    </row>
    <row r="1022" spans="5:23">
      <c r="E1022" t="s">
        <v>22</v>
      </c>
      <c r="F1022">
        <v>28656.9</v>
      </c>
      <c r="G1022" t="s">
        <v>1</v>
      </c>
      <c r="H1022" t="s">
        <v>23</v>
      </c>
      <c r="I1022" t="s">
        <v>3</v>
      </c>
      <c r="J1022">
        <v>0.89254800000000001</v>
      </c>
      <c r="K1022" t="s">
        <v>4</v>
      </c>
      <c r="L1022">
        <v>4380.3500000000004</v>
      </c>
      <c r="M1022" t="s">
        <v>5</v>
      </c>
      <c r="N1022">
        <v>10.273155889092999</v>
      </c>
      <c r="O1022" t="s">
        <v>6</v>
      </c>
      <c r="P1022">
        <v>45000</v>
      </c>
      <c r="Q1022" t="s">
        <v>7</v>
      </c>
      <c r="R1022">
        <v>45000</v>
      </c>
      <c r="S1022" t="s">
        <v>24</v>
      </c>
      <c r="T1022" t="s">
        <v>5147</v>
      </c>
      <c r="U1022" t="s">
        <v>5148</v>
      </c>
      <c r="V1022" t="s">
        <v>5149</v>
      </c>
      <c r="W1022">
        <v>3.8109400000000002E-2</v>
      </c>
    </row>
    <row r="1023" spans="5:23">
      <c r="E1023" t="s">
        <v>25</v>
      </c>
      <c r="F1023">
        <v>28656.9</v>
      </c>
      <c r="G1023" t="s">
        <v>1</v>
      </c>
      <c r="H1023" t="s">
        <v>23</v>
      </c>
      <c r="I1023" t="s">
        <v>3</v>
      </c>
      <c r="J1023">
        <v>0.89254800000000001</v>
      </c>
      <c r="K1023" t="s">
        <v>4</v>
      </c>
      <c r="L1023">
        <v>4380.3500000000004</v>
      </c>
      <c r="M1023" t="s">
        <v>5</v>
      </c>
      <c r="N1023">
        <v>10.273155889092999</v>
      </c>
      <c r="O1023" t="s">
        <v>6</v>
      </c>
      <c r="P1023">
        <v>45000</v>
      </c>
      <c r="Q1023" t="s">
        <v>7</v>
      </c>
      <c r="R1023">
        <v>45000</v>
      </c>
      <c r="S1023" t="s">
        <v>26</v>
      </c>
      <c r="T1023" t="s">
        <v>5147</v>
      </c>
      <c r="U1023" t="s">
        <v>5148</v>
      </c>
      <c r="V1023" t="s">
        <v>5149</v>
      </c>
      <c r="W1023">
        <v>3.8109400000000002E-2</v>
      </c>
    </row>
    <row r="1024" spans="5:23">
      <c r="E1024" t="s">
        <v>25</v>
      </c>
      <c r="F1024">
        <v>28353.8</v>
      </c>
      <c r="G1024" t="s">
        <v>1</v>
      </c>
      <c r="H1024" t="s">
        <v>27</v>
      </c>
      <c r="I1024" t="s">
        <v>3</v>
      </c>
      <c r="J1024">
        <v>0.89130900000000002</v>
      </c>
      <c r="K1024" t="s">
        <v>4</v>
      </c>
      <c r="L1024">
        <v>4439.4799999999996</v>
      </c>
      <c r="M1024" t="s">
        <v>5</v>
      </c>
      <c r="N1024">
        <v>10.13633192452</v>
      </c>
      <c r="O1024" t="s">
        <v>6</v>
      </c>
      <c r="P1024">
        <v>45000</v>
      </c>
      <c r="Q1024" t="s">
        <v>7</v>
      </c>
      <c r="R1024">
        <v>45000</v>
      </c>
      <c r="S1024" t="s">
        <v>28</v>
      </c>
      <c r="T1024" t="s">
        <v>5150</v>
      </c>
      <c r="U1024" t="s">
        <v>5151</v>
      </c>
      <c r="V1024" t="s">
        <v>5152</v>
      </c>
      <c r="W1024">
        <v>4.1634999999999998E-2</v>
      </c>
    </row>
    <row r="1025" spans="5:23">
      <c r="E1025" t="s">
        <v>29</v>
      </c>
      <c r="F1025">
        <v>28353.8</v>
      </c>
      <c r="G1025" t="s">
        <v>1</v>
      </c>
      <c r="H1025" t="s">
        <v>27</v>
      </c>
      <c r="I1025" t="s">
        <v>3</v>
      </c>
      <c r="J1025">
        <v>0.89130900000000002</v>
      </c>
      <c r="K1025" t="s">
        <v>4</v>
      </c>
      <c r="L1025">
        <v>4439.4799999999996</v>
      </c>
      <c r="M1025" t="s">
        <v>5</v>
      </c>
      <c r="N1025">
        <v>10.13633192452</v>
      </c>
      <c r="O1025" t="s">
        <v>6</v>
      </c>
      <c r="P1025">
        <v>45000</v>
      </c>
      <c r="Q1025" t="s">
        <v>7</v>
      </c>
      <c r="R1025">
        <v>45000</v>
      </c>
      <c r="S1025" t="s">
        <v>28</v>
      </c>
      <c r="T1025" t="s">
        <v>5150</v>
      </c>
      <c r="U1025" t="s">
        <v>5151</v>
      </c>
      <c r="V1025" t="s">
        <v>5152</v>
      </c>
      <c r="W1025">
        <v>4.1634999999999998E-2</v>
      </c>
    </row>
    <row r="1026" spans="5:23">
      <c r="E1026" t="s">
        <v>29</v>
      </c>
      <c r="F1026">
        <v>31518.799999999999</v>
      </c>
      <c r="G1026" t="s">
        <v>1</v>
      </c>
      <c r="H1026" t="s">
        <v>30</v>
      </c>
      <c r="I1026" t="s">
        <v>3</v>
      </c>
      <c r="J1026">
        <v>0.855016</v>
      </c>
      <c r="K1026" t="s">
        <v>4</v>
      </c>
      <c r="L1026">
        <v>4339.92</v>
      </c>
      <c r="M1026" t="s">
        <v>5</v>
      </c>
      <c r="N1026">
        <v>10.368853425997001</v>
      </c>
      <c r="O1026" t="s">
        <v>6</v>
      </c>
      <c r="P1026">
        <v>45000</v>
      </c>
      <c r="Q1026" t="s">
        <v>7</v>
      </c>
      <c r="R1026">
        <v>45000</v>
      </c>
      <c r="S1026" t="s">
        <v>31</v>
      </c>
      <c r="T1026" t="s">
        <v>5153</v>
      </c>
      <c r="U1026" t="s">
        <v>5154</v>
      </c>
      <c r="V1026" t="s">
        <v>5155</v>
      </c>
      <c r="W1026">
        <v>4.9387100000000003E-2</v>
      </c>
    </row>
    <row r="1027" spans="5:23">
      <c r="E1027" t="s">
        <v>32</v>
      </c>
      <c r="F1027">
        <v>31518.799999999999</v>
      </c>
      <c r="G1027" t="s">
        <v>1</v>
      </c>
      <c r="H1027" t="s">
        <v>30</v>
      </c>
      <c r="I1027" t="s">
        <v>3</v>
      </c>
      <c r="J1027">
        <v>0.855016</v>
      </c>
      <c r="K1027" t="s">
        <v>4</v>
      </c>
      <c r="L1027">
        <v>4339.92</v>
      </c>
      <c r="M1027" t="s">
        <v>5</v>
      </c>
      <c r="N1027">
        <v>10.368853425997001</v>
      </c>
      <c r="O1027" t="s">
        <v>6</v>
      </c>
      <c r="P1027">
        <v>45000</v>
      </c>
      <c r="Q1027" t="s">
        <v>7</v>
      </c>
      <c r="R1027">
        <v>45000</v>
      </c>
      <c r="S1027" t="s">
        <v>33</v>
      </c>
      <c r="T1027" t="s">
        <v>5153</v>
      </c>
      <c r="U1027" t="s">
        <v>5154</v>
      </c>
      <c r="V1027" t="s">
        <v>5155</v>
      </c>
      <c r="W1027">
        <v>4.9387100000000003E-2</v>
      </c>
    </row>
    <row r="1028" spans="5:23">
      <c r="E1028" t="s">
        <v>32</v>
      </c>
      <c r="F1028">
        <v>30631.9</v>
      </c>
      <c r="G1028" t="s">
        <v>1</v>
      </c>
      <c r="H1028" t="s">
        <v>17</v>
      </c>
      <c r="I1028" t="s">
        <v>3</v>
      </c>
      <c r="J1028">
        <v>0.85954299999999995</v>
      </c>
      <c r="K1028" t="s">
        <v>4</v>
      </c>
      <c r="L1028">
        <v>4418.66</v>
      </c>
      <c r="M1028" t="s">
        <v>5</v>
      </c>
      <c r="N1028">
        <v>10.184083887985</v>
      </c>
      <c r="O1028" t="s">
        <v>6</v>
      </c>
      <c r="P1028">
        <v>45000</v>
      </c>
      <c r="Q1028" t="s">
        <v>7</v>
      </c>
      <c r="R1028">
        <v>45000</v>
      </c>
      <c r="S1028" t="s">
        <v>34</v>
      </c>
      <c r="T1028" t="s">
        <v>5156</v>
      </c>
      <c r="U1028" t="s">
        <v>5157</v>
      </c>
      <c r="V1028" t="s">
        <v>5158</v>
      </c>
      <c r="W1028">
        <v>4.3516699999999998E-2</v>
      </c>
    </row>
    <row r="1029" spans="5:23">
      <c r="E1029" t="s">
        <v>35</v>
      </c>
      <c r="F1029">
        <v>30631.9</v>
      </c>
      <c r="G1029" t="s">
        <v>1</v>
      </c>
      <c r="H1029" t="s">
        <v>17</v>
      </c>
      <c r="I1029" t="s">
        <v>3</v>
      </c>
      <c r="J1029">
        <v>0.85954299999999995</v>
      </c>
      <c r="K1029" t="s">
        <v>4</v>
      </c>
      <c r="L1029">
        <v>4418.66</v>
      </c>
      <c r="M1029" t="s">
        <v>5</v>
      </c>
      <c r="N1029">
        <v>10.184083887985</v>
      </c>
      <c r="O1029" t="s">
        <v>6</v>
      </c>
      <c r="P1029">
        <v>45000</v>
      </c>
      <c r="Q1029" t="s">
        <v>7</v>
      </c>
      <c r="R1029">
        <v>45000</v>
      </c>
      <c r="S1029" t="s">
        <v>34</v>
      </c>
      <c r="T1029" t="s">
        <v>5156</v>
      </c>
      <c r="U1029" t="s">
        <v>5157</v>
      </c>
      <c r="V1029" t="s">
        <v>5158</v>
      </c>
      <c r="W1029">
        <v>4.3516699999999998E-2</v>
      </c>
    </row>
    <row r="1030" spans="5:23">
      <c r="E1030" t="s">
        <v>35</v>
      </c>
      <c r="F1030">
        <v>33446.9</v>
      </c>
      <c r="G1030" t="s">
        <v>1</v>
      </c>
      <c r="H1030" t="s">
        <v>36</v>
      </c>
      <c r="I1030" t="s">
        <v>3</v>
      </c>
      <c r="J1030">
        <v>0.833785</v>
      </c>
      <c r="K1030" t="s">
        <v>4</v>
      </c>
      <c r="L1030">
        <v>4300.67</v>
      </c>
      <c r="M1030" t="s">
        <v>5</v>
      </c>
      <c r="N1030">
        <v>10.463478861335</v>
      </c>
      <c r="O1030" t="s">
        <v>6</v>
      </c>
      <c r="P1030">
        <v>45000</v>
      </c>
      <c r="Q1030" t="s">
        <v>7</v>
      </c>
      <c r="R1030">
        <v>45000</v>
      </c>
      <c r="S1030" t="s">
        <v>37</v>
      </c>
      <c r="T1030" t="s">
        <v>5159</v>
      </c>
      <c r="U1030" t="s">
        <v>5160</v>
      </c>
      <c r="V1030" t="s">
        <v>5161</v>
      </c>
      <c r="W1030">
        <v>5.5394699999999998E-2</v>
      </c>
    </row>
    <row r="1031" spans="5:23">
      <c r="E1031" t="s">
        <v>38</v>
      </c>
      <c r="F1031">
        <v>33446.9</v>
      </c>
      <c r="G1031" t="s">
        <v>1</v>
      </c>
      <c r="H1031" t="s">
        <v>36</v>
      </c>
      <c r="I1031" t="s">
        <v>3</v>
      </c>
      <c r="J1031">
        <v>0.833785</v>
      </c>
      <c r="K1031" t="s">
        <v>4</v>
      </c>
      <c r="L1031">
        <v>4300.67</v>
      </c>
      <c r="M1031" t="s">
        <v>5</v>
      </c>
      <c r="N1031">
        <v>10.463478861335</v>
      </c>
      <c r="O1031" t="s">
        <v>6</v>
      </c>
      <c r="P1031">
        <v>45000</v>
      </c>
      <c r="Q1031" t="s">
        <v>7</v>
      </c>
      <c r="R1031">
        <v>45000</v>
      </c>
      <c r="S1031" t="s">
        <v>39</v>
      </c>
      <c r="T1031" t="s">
        <v>5159</v>
      </c>
      <c r="U1031" t="s">
        <v>5160</v>
      </c>
      <c r="V1031" t="s">
        <v>5161</v>
      </c>
      <c r="W1031">
        <v>5.5394699999999998E-2</v>
      </c>
    </row>
    <row r="1032" spans="5:23">
      <c r="E1032" t="s">
        <v>38</v>
      </c>
      <c r="F1032">
        <v>32947.699999999997</v>
      </c>
      <c r="G1032" t="s">
        <v>1</v>
      </c>
      <c r="H1032" t="s">
        <v>40</v>
      </c>
      <c r="I1032" t="s">
        <v>3</v>
      </c>
      <c r="J1032">
        <v>0.83075399999999999</v>
      </c>
      <c r="K1032" t="s">
        <v>4</v>
      </c>
      <c r="L1032">
        <v>4397.74</v>
      </c>
      <c r="M1032" t="s">
        <v>5</v>
      </c>
      <c r="N1032">
        <v>10.232517457628999</v>
      </c>
      <c r="O1032" t="s">
        <v>6</v>
      </c>
      <c r="P1032">
        <v>45000</v>
      </c>
      <c r="Q1032" t="s">
        <v>7</v>
      </c>
      <c r="R1032">
        <v>45000</v>
      </c>
      <c r="S1032" t="s">
        <v>41</v>
      </c>
      <c r="T1032" t="s">
        <v>5162</v>
      </c>
      <c r="U1032" t="s">
        <v>5163</v>
      </c>
      <c r="V1032" t="s">
        <v>5164</v>
      </c>
      <c r="W1032">
        <v>5.9364399999999998E-2</v>
      </c>
    </row>
    <row r="1033" spans="5:23">
      <c r="E1033" t="s">
        <v>42</v>
      </c>
      <c r="F1033">
        <v>32947.699999999997</v>
      </c>
      <c r="G1033" t="s">
        <v>1</v>
      </c>
      <c r="H1033" t="s">
        <v>40</v>
      </c>
      <c r="I1033" t="s">
        <v>3</v>
      </c>
      <c r="J1033">
        <v>0.83075399999999999</v>
      </c>
      <c r="K1033" t="s">
        <v>4</v>
      </c>
      <c r="L1033">
        <v>4397.74</v>
      </c>
      <c r="M1033" t="s">
        <v>5</v>
      </c>
      <c r="N1033">
        <v>10.232517457628999</v>
      </c>
      <c r="O1033" t="s">
        <v>6</v>
      </c>
      <c r="P1033">
        <v>45000</v>
      </c>
      <c r="Q1033" t="s">
        <v>7</v>
      </c>
      <c r="R1033">
        <v>45000</v>
      </c>
      <c r="S1033" t="s">
        <v>41</v>
      </c>
      <c r="T1033" t="s">
        <v>5162</v>
      </c>
      <c r="U1033" t="s">
        <v>5163</v>
      </c>
      <c r="V1033" t="s">
        <v>5164</v>
      </c>
      <c r="W1033">
        <v>5.9364399999999998E-2</v>
      </c>
    </row>
    <row r="1034" spans="5:23">
      <c r="E1034" t="s">
        <v>42</v>
      </c>
      <c r="F1034">
        <v>23243</v>
      </c>
      <c r="G1034" t="s">
        <v>1</v>
      </c>
      <c r="H1034" t="s">
        <v>14</v>
      </c>
      <c r="I1034" t="s">
        <v>3</v>
      </c>
      <c r="J1034">
        <v>0.97996300000000003</v>
      </c>
      <c r="K1034" t="s">
        <v>4</v>
      </c>
      <c r="L1034">
        <v>4480.12</v>
      </c>
      <c r="M1034" t="s">
        <v>5</v>
      </c>
      <c r="N1034">
        <v>10.044383132904001</v>
      </c>
      <c r="O1034" t="s">
        <v>6</v>
      </c>
      <c r="P1034">
        <v>45000</v>
      </c>
      <c r="Q1034" t="s">
        <v>7</v>
      </c>
      <c r="R1034">
        <v>45000</v>
      </c>
      <c r="S1034" t="s">
        <v>43</v>
      </c>
      <c r="T1034" t="s">
        <v>5165</v>
      </c>
      <c r="U1034" t="s">
        <v>5166</v>
      </c>
      <c r="V1034" t="s">
        <v>5167</v>
      </c>
      <c r="W1034">
        <v>7.0551900000000002E-3</v>
      </c>
    </row>
    <row r="1035" spans="5:23">
      <c r="E1035" t="s">
        <v>44</v>
      </c>
      <c r="F1035">
        <v>23243</v>
      </c>
      <c r="G1035" t="s">
        <v>1</v>
      </c>
      <c r="H1035" t="s">
        <v>14</v>
      </c>
      <c r="I1035" t="s">
        <v>3</v>
      </c>
      <c r="J1035">
        <v>0.97996300000000003</v>
      </c>
      <c r="K1035" t="s">
        <v>4</v>
      </c>
      <c r="L1035">
        <v>4480.12</v>
      </c>
      <c r="M1035" t="s">
        <v>5</v>
      </c>
      <c r="N1035">
        <v>10.044383132904001</v>
      </c>
      <c r="O1035" t="s">
        <v>6</v>
      </c>
      <c r="P1035">
        <v>45000</v>
      </c>
      <c r="Q1035" t="s">
        <v>7</v>
      </c>
      <c r="R1035">
        <v>45000</v>
      </c>
      <c r="S1035" t="s">
        <v>45</v>
      </c>
      <c r="T1035" t="s">
        <v>5165</v>
      </c>
      <c r="U1035" t="s">
        <v>5166</v>
      </c>
      <c r="V1035" t="s">
        <v>5167</v>
      </c>
      <c r="W1035">
        <v>7.0551900000000002E-3</v>
      </c>
    </row>
    <row r="1036" spans="5:23">
      <c r="E1036" t="s">
        <v>44</v>
      </c>
      <c r="F1036">
        <v>23176.400000000001</v>
      </c>
      <c r="G1036" t="s">
        <v>1</v>
      </c>
      <c r="H1036" t="s">
        <v>10</v>
      </c>
      <c r="I1036" t="s">
        <v>3</v>
      </c>
      <c r="J1036">
        <v>0.98027900000000001</v>
      </c>
      <c r="K1036" t="s">
        <v>4</v>
      </c>
      <c r="L1036">
        <v>4490.09</v>
      </c>
      <c r="M1036" t="s">
        <v>5</v>
      </c>
      <c r="N1036">
        <v>10.02206556594</v>
      </c>
      <c r="O1036" t="s">
        <v>6</v>
      </c>
      <c r="P1036">
        <v>45000</v>
      </c>
      <c r="Q1036" t="s">
        <v>7</v>
      </c>
      <c r="R1036">
        <v>45000</v>
      </c>
      <c r="S1036" t="s">
        <v>11</v>
      </c>
      <c r="T1036" t="s">
        <v>5135</v>
      </c>
      <c r="U1036" t="s">
        <v>5136</v>
      </c>
      <c r="V1036" t="s">
        <v>5137</v>
      </c>
      <c r="W1036">
        <v>6.1619999999999999E-3</v>
      </c>
    </row>
    <row r="1037" spans="5:23">
      <c r="E1037" t="s">
        <v>0</v>
      </c>
      <c r="F1037">
        <v>24255.1</v>
      </c>
      <c r="G1037" t="s">
        <v>1</v>
      </c>
      <c r="H1037" t="s">
        <v>2</v>
      </c>
      <c r="I1037" t="s">
        <v>3</v>
      </c>
      <c r="J1037">
        <v>0.96141100000000002</v>
      </c>
      <c r="K1037" t="s">
        <v>4</v>
      </c>
      <c r="L1037">
        <v>4460.45</v>
      </c>
      <c r="M1037" t="s">
        <v>5</v>
      </c>
      <c r="N1037">
        <v>10.088676176718</v>
      </c>
      <c r="O1037" t="s">
        <v>6</v>
      </c>
      <c r="P1037">
        <v>45000</v>
      </c>
      <c r="Q1037" t="s">
        <v>7</v>
      </c>
      <c r="R1037">
        <v>45000</v>
      </c>
      <c r="S1037" t="s">
        <v>8</v>
      </c>
      <c r="T1037" t="s">
        <v>5168</v>
      </c>
      <c r="U1037" t="s">
        <v>5169</v>
      </c>
      <c r="V1037" t="s">
        <v>5170</v>
      </c>
      <c r="W1037">
        <v>1.08667E-2</v>
      </c>
    </row>
    <row r="1038" spans="5:23">
      <c r="E1038" t="s">
        <v>9</v>
      </c>
      <c r="F1038">
        <v>23154</v>
      </c>
      <c r="G1038" t="s">
        <v>1</v>
      </c>
      <c r="H1038" t="s">
        <v>10</v>
      </c>
      <c r="I1038" t="s">
        <v>3</v>
      </c>
      <c r="J1038">
        <v>0.98075400000000001</v>
      </c>
      <c r="K1038" t="s">
        <v>4</v>
      </c>
      <c r="L1038">
        <v>4490.07</v>
      </c>
      <c r="M1038" t="s">
        <v>5</v>
      </c>
      <c r="N1038">
        <v>10.022114464372001</v>
      </c>
      <c r="O1038" t="s">
        <v>6</v>
      </c>
      <c r="P1038">
        <v>45000</v>
      </c>
      <c r="Q1038" t="s">
        <v>7</v>
      </c>
      <c r="R1038">
        <v>45000</v>
      </c>
      <c r="S1038" t="s">
        <v>11</v>
      </c>
      <c r="T1038" t="s">
        <v>5171</v>
      </c>
      <c r="U1038" t="s">
        <v>5172</v>
      </c>
      <c r="V1038" t="s">
        <v>5173</v>
      </c>
      <c r="W1038">
        <v>6.8638500000000003E-3</v>
      </c>
    </row>
    <row r="1039" spans="5:23">
      <c r="E1039" t="s">
        <v>12</v>
      </c>
      <c r="F1039">
        <v>24255.1</v>
      </c>
      <c r="G1039" t="s">
        <v>1</v>
      </c>
      <c r="H1039" t="s">
        <v>2</v>
      </c>
      <c r="I1039" t="s">
        <v>3</v>
      </c>
      <c r="J1039">
        <v>0.96141100000000002</v>
      </c>
      <c r="K1039" t="s">
        <v>4</v>
      </c>
      <c r="L1039">
        <v>4460.45</v>
      </c>
      <c r="M1039" t="s">
        <v>5</v>
      </c>
      <c r="N1039">
        <v>10.088676176718</v>
      </c>
      <c r="O1039" t="s">
        <v>6</v>
      </c>
      <c r="P1039">
        <v>45000</v>
      </c>
      <c r="Q1039" t="s">
        <v>7</v>
      </c>
      <c r="R1039">
        <v>45000</v>
      </c>
      <c r="S1039" t="s">
        <v>13</v>
      </c>
      <c r="T1039" t="s">
        <v>5168</v>
      </c>
      <c r="U1039" t="s">
        <v>5169</v>
      </c>
      <c r="V1039" t="s">
        <v>5170</v>
      </c>
      <c r="W1039">
        <v>1.08667E-2</v>
      </c>
    </row>
    <row r="1040" spans="5:23">
      <c r="E1040" t="s">
        <v>12</v>
      </c>
      <c r="F1040">
        <v>24084.9</v>
      </c>
      <c r="G1040" t="s">
        <v>1</v>
      </c>
      <c r="H1040" t="s">
        <v>14</v>
      </c>
      <c r="I1040" t="s">
        <v>3</v>
      </c>
      <c r="J1040">
        <v>0.96269099999999996</v>
      </c>
      <c r="K1040" t="s">
        <v>4</v>
      </c>
      <c r="L1040">
        <v>4480.03</v>
      </c>
      <c r="M1040" t="s">
        <v>5</v>
      </c>
      <c r="N1040">
        <v>10.044578429632001</v>
      </c>
      <c r="O1040" t="s">
        <v>6</v>
      </c>
      <c r="P1040">
        <v>45000</v>
      </c>
      <c r="Q1040" t="s">
        <v>7</v>
      </c>
      <c r="R1040">
        <v>45000</v>
      </c>
      <c r="S1040" t="s">
        <v>15</v>
      </c>
      <c r="T1040" t="s">
        <v>5174</v>
      </c>
      <c r="U1040" t="s">
        <v>5175</v>
      </c>
      <c r="V1040" t="s">
        <v>5176</v>
      </c>
      <c r="W1040">
        <v>1.58715E-2</v>
      </c>
    </row>
    <row r="1041" spans="5:23">
      <c r="E1041" t="s">
        <v>16</v>
      </c>
      <c r="F1041">
        <v>24084.9</v>
      </c>
      <c r="G1041" t="s">
        <v>1</v>
      </c>
      <c r="H1041" t="s">
        <v>14</v>
      </c>
      <c r="I1041" t="s">
        <v>3</v>
      </c>
      <c r="J1041">
        <v>0.96269099999999996</v>
      </c>
      <c r="K1041" t="s">
        <v>4</v>
      </c>
      <c r="L1041">
        <v>4480.03</v>
      </c>
      <c r="M1041" t="s">
        <v>5</v>
      </c>
      <c r="N1041">
        <v>10.044578429632001</v>
      </c>
      <c r="O1041" t="s">
        <v>6</v>
      </c>
      <c r="P1041">
        <v>45000</v>
      </c>
      <c r="Q1041" t="s">
        <v>7</v>
      </c>
      <c r="R1041">
        <v>45000</v>
      </c>
      <c r="S1041" t="s">
        <v>15</v>
      </c>
      <c r="T1041" t="s">
        <v>5174</v>
      </c>
      <c r="U1041" t="s">
        <v>5175</v>
      </c>
      <c r="V1041" t="s">
        <v>5176</v>
      </c>
      <c r="W1041">
        <v>1.58715E-2</v>
      </c>
    </row>
    <row r="1042" spans="5:23">
      <c r="E1042" t="s">
        <v>16</v>
      </c>
      <c r="F1042">
        <v>25980.799999999999</v>
      </c>
      <c r="G1042" t="s">
        <v>1</v>
      </c>
      <c r="H1042" t="s">
        <v>17</v>
      </c>
      <c r="I1042" t="s">
        <v>3</v>
      </c>
      <c r="J1042">
        <v>0.933118</v>
      </c>
      <c r="K1042" t="s">
        <v>4</v>
      </c>
      <c r="L1042">
        <v>4420.5200000000004</v>
      </c>
      <c r="M1042" t="s">
        <v>5</v>
      </c>
      <c r="N1042">
        <v>10.179795972925</v>
      </c>
      <c r="O1042" t="s">
        <v>6</v>
      </c>
      <c r="P1042">
        <v>45000</v>
      </c>
      <c r="Q1042" t="s">
        <v>7</v>
      </c>
      <c r="R1042">
        <v>45000</v>
      </c>
      <c r="S1042" t="s">
        <v>18</v>
      </c>
      <c r="T1042" t="s">
        <v>5177</v>
      </c>
      <c r="U1042" t="s">
        <v>5178</v>
      </c>
      <c r="V1042" t="s">
        <v>5179</v>
      </c>
      <c r="W1042">
        <v>2.0792399999999999E-2</v>
      </c>
    </row>
    <row r="1043" spans="5:23">
      <c r="E1043" t="s">
        <v>19</v>
      </c>
      <c r="F1043">
        <v>25980.799999999999</v>
      </c>
      <c r="G1043" t="s">
        <v>1</v>
      </c>
      <c r="H1043" t="s">
        <v>17</v>
      </c>
      <c r="I1043" t="s">
        <v>3</v>
      </c>
      <c r="J1043">
        <v>0.933118</v>
      </c>
      <c r="K1043" t="s">
        <v>4</v>
      </c>
      <c r="L1043">
        <v>4420.5200000000004</v>
      </c>
      <c r="M1043" t="s">
        <v>5</v>
      </c>
      <c r="N1043">
        <v>10.179795972925</v>
      </c>
      <c r="O1043" t="s">
        <v>6</v>
      </c>
      <c r="P1043">
        <v>45000</v>
      </c>
      <c r="Q1043" t="s">
        <v>7</v>
      </c>
      <c r="R1043">
        <v>45000</v>
      </c>
      <c r="S1043" t="s">
        <v>20</v>
      </c>
      <c r="T1043" t="s">
        <v>5177</v>
      </c>
      <c r="U1043" t="s">
        <v>5178</v>
      </c>
      <c r="V1043" t="s">
        <v>5179</v>
      </c>
      <c r="W1043">
        <v>2.0792399999999999E-2</v>
      </c>
    </row>
    <row r="1044" spans="5:23">
      <c r="E1044" t="s">
        <v>19</v>
      </c>
      <c r="F1044">
        <v>26116</v>
      </c>
      <c r="G1044" t="s">
        <v>1</v>
      </c>
      <c r="H1044" t="s">
        <v>2</v>
      </c>
      <c r="I1044" t="s">
        <v>3</v>
      </c>
      <c r="J1044">
        <v>0.92659199999999997</v>
      </c>
      <c r="K1044" t="s">
        <v>4</v>
      </c>
      <c r="L1044">
        <v>4459.8</v>
      </c>
      <c r="M1044" t="s">
        <v>5</v>
      </c>
      <c r="N1044">
        <v>10.090138772768</v>
      </c>
      <c r="O1044" t="s">
        <v>6</v>
      </c>
      <c r="P1044">
        <v>45000</v>
      </c>
      <c r="Q1044" t="s">
        <v>7</v>
      </c>
      <c r="R1044">
        <v>45000</v>
      </c>
      <c r="S1044" t="s">
        <v>21</v>
      </c>
      <c r="T1044" t="s">
        <v>5180</v>
      </c>
      <c r="U1044" t="s">
        <v>5181</v>
      </c>
      <c r="V1044" t="s">
        <v>5182</v>
      </c>
      <c r="W1044">
        <v>2.4366200000000001E-2</v>
      </c>
    </row>
    <row r="1045" spans="5:23">
      <c r="E1045" t="s">
        <v>22</v>
      </c>
      <c r="F1045">
        <v>26116</v>
      </c>
      <c r="G1045" t="s">
        <v>1</v>
      </c>
      <c r="H1045" t="s">
        <v>2</v>
      </c>
      <c r="I1045" t="s">
        <v>3</v>
      </c>
      <c r="J1045">
        <v>0.92659199999999997</v>
      </c>
      <c r="K1045" t="s">
        <v>4</v>
      </c>
      <c r="L1045">
        <v>4459.8</v>
      </c>
      <c r="M1045" t="s">
        <v>5</v>
      </c>
      <c r="N1045">
        <v>10.090138772768</v>
      </c>
      <c r="O1045" t="s">
        <v>6</v>
      </c>
      <c r="P1045">
        <v>45000</v>
      </c>
      <c r="Q1045" t="s">
        <v>7</v>
      </c>
      <c r="R1045">
        <v>45000</v>
      </c>
      <c r="S1045" t="s">
        <v>21</v>
      </c>
      <c r="T1045" t="s">
        <v>5180</v>
      </c>
      <c r="U1045" t="s">
        <v>5181</v>
      </c>
      <c r="V1045" t="s">
        <v>5182</v>
      </c>
      <c r="W1045">
        <v>2.4366200000000001E-2</v>
      </c>
    </row>
    <row r="1046" spans="5:23">
      <c r="E1046" t="s">
        <v>22</v>
      </c>
      <c r="F1046">
        <v>28427.200000000001</v>
      </c>
      <c r="G1046" t="s">
        <v>1</v>
      </c>
      <c r="H1046" t="s">
        <v>23</v>
      </c>
      <c r="I1046" t="s">
        <v>3</v>
      </c>
      <c r="J1046">
        <v>0.89614499999999997</v>
      </c>
      <c r="K1046" t="s">
        <v>4</v>
      </c>
      <c r="L1046">
        <v>4380.3500000000004</v>
      </c>
      <c r="M1046" t="s">
        <v>5</v>
      </c>
      <c r="N1046">
        <v>10.273155889092999</v>
      </c>
      <c r="O1046" t="s">
        <v>6</v>
      </c>
      <c r="P1046">
        <v>45000</v>
      </c>
      <c r="Q1046" t="s">
        <v>7</v>
      </c>
      <c r="R1046">
        <v>45000</v>
      </c>
      <c r="S1046" t="s">
        <v>24</v>
      </c>
      <c r="T1046" t="s">
        <v>5183</v>
      </c>
      <c r="U1046" t="s">
        <v>5184</v>
      </c>
      <c r="V1046" t="s">
        <v>5185</v>
      </c>
      <c r="W1046">
        <v>3.0028200000000001E-2</v>
      </c>
    </row>
    <row r="1047" spans="5:23">
      <c r="E1047" t="s">
        <v>25</v>
      </c>
      <c r="F1047">
        <v>28427.200000000001</v>
      </c>
      <c r="G1047" t="s">
        <v>1</v>
      </c>
      <c r="H1047" t="s">
        <v>23</v>
      </c>
      <c r="I1047" t="s">
        <v>3</v>
      </c>
      <c r="J1047">
        <v>0.89614499999999997</v>
      </c>
      <c r="K1047" t="s">
        <v>4</v>
      </c>
      <c r="L1047">
        <v>4380.3500000000004</v>
      </c>
      <c r="M1047" t="s">
        <v>5</v>
      </c>
      <c r="N1047">
        <v>10.273155889092999</v>
      </c>
      <c r="O1047" t="s">
        <v>6</v>
      </c>
      <c r="P1047">
        <v>45000</v>
      </c>
      <c r="Q1047" t="s">
        <v>7</v>
      </c>
      <c r="R1047">
        <v>45000</v>
      </c>
      <c r="S1047" t="s">
        <v>26</v>
      </c>
      <c r="T1047" t="s">
        <v>5183</v>
      </c>
      <c r="U1047" t="s">
        <v>5184</v>
      </c>
      <c r="V1047" t="s">
        <v>5185</v>
      </c>
      <c r="W1047">
        <v>3.0028200000000001E-2</v>
      </c>
    </row>
    <row r="1048" spans="5:23">
      <c r="E1048" t="s">
        <v>25</v>
      </c>
      <c r="F1048">
        <v>28099.5</v>
      </c>
      <c r="G1048" t="s">
        <v>1</v>
      </c>
      <c r="H1048" t="s">
        <v>27</v>
      </c>
      <c r="I1048" t="s">
        <v>3</v>
      </c>
      <c r="J1048">
        <v>0.89529400000000003</v>
      </c>
      <c r="K1048" t="s">
        <v>4</v>
      </c>
      <c r="L1048">
        <v>4439.8599999999997</v>
      </c>
      <c r="M1048" t="s">
        <v>5</v>
      </c>
      <c r="N1048">
        <v>10.135454722744001</v>
      </c>
      <c r="O1048" t="s">
        <v>6</v>
      </c>
      <c r="P1048">
        <v>45000</v>
      </c>
      <c r="Q1048" t="s">
        <v>7</v>
      </c>
      <c r="R1048">
        <v>45000</v>
      </c>
      <c r="S1048" t="s">
        <v>28</v>
      </c>
      <c r="T1048" t="s">
        <v>5186</v>
      </c>
      <c r="U1048" t="s">
        <v>5187</v>
      </c>
      <c r="V1048" t="s">
        <v>5188</v>
      </c>
      <c r="W1048">
        <v>3.2162000000000003E-2</v>
      </c>
    </row>
    <row r="1049" spans="5:23">
      <c r="E1049" t="s">
        <v>29</v>
      </c>
      <c r="F1049">
        <v>28099.5</v>
      </c>
      <c r="G1049" t="s">
        <v>1</v>
      </c>
      <c r="H1049" t="s">
        <v>27</v>
      </c>
      <c r="I1049" t="s">
        <v>3</v>
      </c>
      <c r="J1049">
        <v>0.89529400000000003</v>
      </c>
      <c r="K1049" t="s">
        <v>4</v>
      </c>
      <c r="L1049">
        <v>4439.8599999999997</v>
      </c>
      <c r="M1049" t="s">
        <v>5</v>
      </c>
      <c r="N1049">
        <v>10.135454722744001</v>
      </c>
      <c r="O1049" t="s">
        <v>6</v>
      </c>
      <c r="P1049">
        <v>45000</v>
      </c>
      <c r="Q1049" t="s">
        <v>7</v>
      </c>
      <c r="R1049">
        <v>45000</v>
      </c>
      <c r="S1049" t="s">
        <v>28</v>
      </c>
      <c r="T1049" t="s">
        <v>5186</v>
      </c>
      <c r="U1049" t="s">
        <v>5187</v>
      </c>
      <c r="V1049" t="s">
        <v>5188</v>
      </c>
      <c r="W1049">
        <v>3.2162000000000003E-2</v>
      </c>
    </row>
    <row r="1050" spans="5:23">
      <c r="E1050" t="s">
        <v>29</v>
      </c>
      <c r="F1050">
        <v>30843.1</v>
      </c>
      <c r="G1050" t="s">
        <v>1</v>
      </c>
      <c r="H1050" t="s">
        <v>30</v>
      </c>
      <c r="I1050" t="s">
        <v>3</v>
      </c>
      <c r="J1050">
        <v>0.86416899999999996</v>
      </c>
      <c r="K1050" t="s">
        <v>4</v>
      </c>
      <c r="L1050">
        <v>4341.55</v>
      </c>
      <c r="M1050" t="s">
        <v>5</v>
      </c>
      <c r="N1050">
        <v>10.364956401417</v>
      </c>
      <c r="O1050" t="s">
        <v>6</v>
      </c>
      <c r="P1050">
        <v>45000</v>
      </c>
      <c r="Q1050" t="s">
        <v>7</v>
      </c>
      <c r="R1050">
        <v>45000</v>
      </c>
      <c r="S1050" t="s">
        <v>31</v>
      </c>
      <c r="T1050" t="s">
        <v>5189</v>
      </c>
      <c r="U1050" t="s">
        <v>5190</v>
      </c>
      <c r="V1050" t="s">
        <v>5191</v>
      </c>
      <c r="W1050">
        <v>3.5972400000000002E-2</v>
      </c>
    </row>
    <row r="1051" spans="5:23">
      <c r="E1051" t="s">
        <v>32</v>
      </c>
      <c r="F1051">
        <v>30843.1</v>
      </c>
      <c r="G1051" t="s">
        <v>1</v>
      </c>
      <c r="H1051" t="s">
        <v>30</v>
      </c>
      <c r="I1051" t="s">
        <v>3</v>
      </c>
      <c r="J1051">
        <v>0.86416899999999996</v>
      </c>
      <c r="K1051" t="s">
        <v>4</v>
      </c>
      <c r="L1051">
        <v>4341.55</v>
      </c>
      <c r="M1051" t="s">
        <v>5</v>
      </c>
      <c r="N1051">
        <v>10.364956401417</v>
      </c>
      <c r="O1051" t="s">
        <v>6</v>
      </c>
      <c r="P1051">
        <v>45000</v>
      </c>
      <c r="Q1051" t="s">
        <v>7</v>
      </c>
      <c r="R1051">
        <v>45000</v>
      </c>
      <c r="S1051" t="s">
        <v>33</v>
      </c>
      <c r="T1051" t="s">
        <v>5189</v>
      </c>
      <c r="U1051" t="s">
        <v>5190</v>
      </c>
      <c r="V1051" t="s">
        <v>5191</v>
      </c>
      <c r="W1051">
        <v>3.5972400000000002E-2</v>
      </c>
    </row>
    <row r="1052" spans="5:23">
      <c r="E1052" t="s">
        <v>32</v>
      </c>
      <c r="F1052">
        <v>30608.2</v>
      </c>
      <c r="G1052" t="s">
        <v>1</v>
      </c>
      <c r="H1052" t="s">
        <v>17</v>
      </c>
      <c r="I1052" t="s">
        <v>3</v>
      </c>
      <c r="J1052">
        <v>0.85986799999999997</v>
      </c>
      <c r="K1052" t="s">
        <v>4</v>
      </c>
      <c r="L1052">
        <v>4418.74</v>
      </c>
      <c r="M1052" t="s">
        <v>5</v>
      </c>
      <c r="N1052">
        <v>10.183888987254999</v>
      </c>
      <c r="O1052" t="s">
        <v>6</v>
      </c>
      <c r="P1052">
        <v>45000</v>
      </c>
      <c r="Q1052" t="s">
        <v>7</v>
      </c>
      <c r="R1052">
        <v>45000</v>
      </c>
      <c r="S1052" t="s">
        <v>34</v>
      </c>
      <c r="T1052" t="s">
        <v>5192</v>
      </c>
      <c r="U1052" t="s">
        <v>5193</v>
      </c>
      <c r="V1052" t="s">
        <v>5194</v>
      </c>
      <c r="W1052">
        <v>4.5946800000000003E-2</v>
      </c>
    </row>
    <row r="1053" spans="5:23">
      <c r="E1053" t="s">
        <v>35</v>
      </c>
      <c r="F1053">
        <v>30608.2</v>
      </c>
      <c r="G1053" t="s">
        <v>1</v>
      </c>
      <c r="H1053" t="s">
        <v>17</v>
      </c>
      <c r="I1053" t="s">
        <v>3</v>
      </c>
      <c r="J1053">
        <v>0.85986799999999997</v>
      </c>
      <c r="K1053" t="s">
        <v>4</v>
      </c>
      <c r="L1053">
        <v>4418.74</v>
      </c>
      <c r="M1053" t="s">
        <v>5</v>
      </c>
      <c r="N1053">
        <v>10.183888987254999</v>
      </c>
      <c r="O1053" t="s">
        <v>6</v>
      </c>
      <c r="P1053">
        <v>45000</v>
      </c>
      <c r="Q1053" t="s">
        <v>7</v>
      </c>
      <c r="R1053">
        <v>45000</v>
      </c>
      <c r="S1053" t="s">
        <v>34</v>
      </c>
      <c r="T1053" t="s">
        <v>5192</v>
      </c>
      <c r="U1053" t="s">
        <v>5193</v>
      </c>
      <c r="V1053" t="s">
        <v>5194</v>
      </c>
      <c r="W1053">
        <v>4.5946800000000003E-2</v>
      </c>
    </row>
    <row r="1054" spans="5:23">
      <c r="E1054" t="s">
        <v>35</v>
      </c>
      <c r="F1054">
        <v>33748.400000000001</v>
      </c>
      <c r="G1054" t="s">
        <v>1</v>
      </c>
      <c r="H1054" t="s">
        <v>36</v>
      </c>
      <c r="I1054" t="s">
        <v>3</v>
      </c>
      <c r="J1054">
        <v>0.83024500000000001</v>
      </c>
      <c r="K1054" t="s">
        <v>4</v>
      </c>
      <c r="L1054">
        <v>4298.67</v>
      </c>
      <c r="M1054" t="s">
        <v>5</v>
      </c>
      <c r="N1054">
        <v>10.468349894565</v>
      </c>
      <c r="O1054" t="s">
        <v>6</v>
      </c>
      <c r="P1054">
        <v>45000</v>
      </c>
      <c r="Q1054" t="s">
        <v>7</v>
      </c>
      <c r="R1054">
        <v>45000</v>
      </c>
      <c r="S1054" t="s">
        <v>37</v>
      </c>
      <c r="T1054" t="s">
        <v>5195</v>
      </c>
      <c r="U1054" t="s">
        <v>5196</v>
      </c>
      <c r="V1054" t="s">
        <v>5197</v>
      </c>
      <c r="W1054">
        <v>5.4124499999999999E-2</v>
      </c>
    </row>
    <row r="1055" spans="5:23">
      <c r="E1055" t="s">
        <v>38</v>
      </c>
      <c r="F1055">
        <v>33748.400000000001</v>
      </c>
      <c r="G1055" t="s">
        <v>1</v>
      </c>
      <c r="H1055" t="s">
        <v>36</v>
      </c>
      <c r="I1055" t="s">
        <v>3</v>
      </c>
      <c r="J1055">
        <v>0.83024500000000001</v>
      </c>
      <c r="K1055" t="s">
        <v>4</v>
      </c>
      <c r="L1055">
        <v>4298.67</v>
      </c>
      <c r="M1055" t="s">
        <v>5</v>
      </c>
      <c r="N1055">
        <v>10.468349894565</v>
      </c>
      <c r="O1055" t="s">
        <v>6</v>
      </c>
      <c r="P1055">
        <v>45000</v>
      </c>
      <c r="Q1055" t="s">
        <v>7</v>
      </c>
      <c r="R1055">
        <v>45000</v>
      </c>
      <c r="S1055" t="s">
        <v>39</v>
      </c>
      <c r="T1055" t="s">
        <v>5195</v>
      </c>
      <c r="U1055" t="s">
        <v>5196</v>
      </c>
      <c r="V1055" t="s">
        <v>5197</v>
      </c>
      <c r="W1055">
        <v>5.4124499999999999E-2</v>
      </c>
    </row>
    <row r="1056" spans="5:23">
      <c r="E1056" t="s">
        <v>38</v>
      </c>
      <c r="F1056">
        <v>33218.800000000003</v>
      </c>
      <c r="G1056" t="s">
        <v>1</v>
      </c>
      <c r="H1056" t="s">
        <v>40</v>
      </c>
      <c r="I1056" t="s">
        <v>3</v>
      </c>
      <c r="J1056">
        <v>0.82735700000000001</v>
      </c>
      <c r="K1056" t="s">
        <v>4</v>
      </c>
      <c r="L1056">
        <v>4397.74</v>
      </c>
      <c r="M1056" t="s">
        <v>5</v>
      </c>
      <c r="N1056">
        <v>10.232517457628999</v>
      </c>
      <c r="O1056" t="s">
        <v>6</v>
      </c>
      <c r="P1056">
        <v>45000</v>
      </c>
      <c r="Q1056" t="s">
        <v>7</v>
      </c>
      <c r="R1056">
        <v>45000</v>
      </c>
      <c r="S1056" t="s">
        <v>41</v>
      </c>
      <c r="T1056" t="s">
        <v>5198</v>
      </c>
      <c r="U1056" t="s">
        <v>5199</v>
      </c>
      <c r="V1056" t="s">
        <v>5200</v>
      </c>
      <c r="W1056">
        <v>5.8688900000000002E-2</v>
      </c>
    </row>
    <row r="1057" spans="5:23">
      <c r="E1057" t="s">
        <v>42</v>
      </c>
      <c r="F1057">
        <v>33218.800000000003</v>
      </c>
      <c r="G1057" t="s">
        <v>1</v>
      </c>
      <c r="H1057" t="s">
        <v>40</v>
      </c>
      <c r="I1057" t="s">
        <v>3</v>
      </c>
      <c r="J1057">
        <v>0.82735700000000001</v>
      </c>
      <c r="K1057" t="s">
        <v>4</v>
      </c>
      <c r="L1057">
        <v>4397.74</v>
      </c>
      <c r="M1057" t="s">
        <v>5</v>
      </c>
      <c r="N1057">
        <v>10.232517457628999</v>
      </c>
      <c r="O1057" t="s">
        <v>6</v>
      </c>
      <c r="P1057">
        <v>45000</v>
      </c>
      <c r="Q1057" t="s">
        <v>7</v>
      </c>
      <c r="R1057">
        <v>45000</v>
      </c>
      <c r="S1057" t="s">
        <v>41</v>
      </c>
      <c r="T1057" t="s">
        <v>5198</v>
      </c>
      <c r="U1057" t="s">
        <v>5199</v>
      </c>
      <c r="V1057" t="s">
        <v>5200</v>
      </c>
      <c r="W1057">
        <v>5.8688900000000002E-2</v>
      </c>
    </row>
    <row r="1058" spans="5:23">
      <c r="E1058" t="s">
        <v>42</v>
      </c>
      <c r="F1058">
        <v>23150.400000000001</v>
      </c>
      <c r="G1058" t="s">
        <v>1</v>
      </c>
      <c r="H1058" t="s">
        <v>14</v>
      </c>
      <c r="I1058" t="s">
        <v>3</v>
      </c>
      <c r="J1058">
        <v>0.98192000000000002</v>
      </c>
      <c r="K1058" t="s">
        <v>4</v>
      </c>
      <c r="L1058">
        <v>4480.12</v>
      </c>
      <c r="M1058" t="s">
        <v>5</v>
      </c>
      <c r="N1058">
        <v>10.044383132904001</v>
      </c>
      <c r="O1058" t="s">
        <v>6</v>
      </c>
      <c r="P1058">
        <v>45000</v>
      </c>
      <c r="Q1058" t="s">
        <v>7</v>
      </c>
      <c r="R1058">
        <v>45000</v>
      </c>
      <c r="S1058" t="s">
        <v>43</v>
      </c>
      <c r="T1058" t="s">
        <v>5201</v>
      </c>
      <c r="U1058" t="s">
        <v>5202</v>
      </c>
      <c r="V1058" t="s">
        <v>5203</v>
      </c>
      <c r="W1058">
        <v>3.84484E-3</v>
      </c>
    </row>
    <row r="1059" spans="5:23">
      <c r="E1059" t="s">
        <v>44</v>
      </c>
      <c r="F1059">
        <v>23150.400000000001</v>
      </c>
      <c r="G1059" t="s">
        <v>1</v>
      </c>
      <c r="H1059" t="s">
        <v>14</v>
      </c>
      <c r="I1059" t="s">
        <v>3</v>
      </c>
      <c r="J1059">
        <v>0.98192000000000002</v>
      </c>
      <c r="K1059" t="s">
        <v>4</v>
      </c>
      <c r="L1059">
        <v>4480.12</v>
      </c>
      <c r="M1059" t="s">
        <v>5</v>
      </c>
      <c r="N1059">
        <v>10.044383132904001</v>
      </c>
      <c r="O1059" t="s">
        <v>6</v>
      </c>
      <c r="P1059">
        <v>45000</v>
      </c>
      <c r="Q1059" t="s">
        <v>7</v>
      </c>
      <c r="R1059">
        <v>45000</v>
      </c>
      <c r="S1059" t="s">
        <v>45</v>
      </c>
      <c r="T1059" t="s">
        <v>5201</v>
      </c>
      <c r="U1059" t="s">
        <v>5202</v>
      </c>
      <c r="V1059" t="s">
        <v>5203</v>
      </c>
      <c r="W1059">
        <v>3.84484E-3</v>
      </c>
    </row>
    <row r="1060" spans="5:23">
      <c r="E1060" t="s">
        <v>44</v>
      </c>
      <c r="F1060">
        <v>23154</v>
      </c>
      <c r="G1060" t="s">
        <v>1</v>
      </c>
      <c r="H1060" t="s">
        <v>10</v>
      </c>
      <c r="I1060" t="s">
        <v>3</v>
      </c>
      <c r="J1060">
        <v>0.98075400000000001</v>
      </c>
      <c r="K1060" t="s">
        <v>4</v>
      </c>
      <c r="L1060">
        <v>4490.07</v>
      </c>
      <c r="M1060" t="s">
        <v>5</v>
      </c>
      <c r="N1060">
        <v>10.022114464372001</v>
      </c>
      <c r="O1060" t="s">
        <v>6</v>
      </c>
      <c r="P1060">
        <v>45000</v>
      </c>
      <c r="Q1060" t="s">
        <v>7</v>
      </c>
      <c r="R1060">
        <v>45000</v>
      </c>
      <c r="S1060" t="s">
        <v>11</v>
      </c>
      <c r="T1060" t="s">
        <v>5171</v>
      </c>
      <c r="U1060" t="s">
        <v>5172</v>
      </c>
      <c r="V1060" t="s">
        <v>5173</v>
      </c>
      <c r="W1060">
        <v>6.8638500000000003E-3</v>
      </c>
    </row>
    <row r="1061" spans="5:23">
      <c r="E1061" t="s">
        <v>0</v>
      </c>
      <c r="F1061">
        <v>24294.2</v>
      </c>
      <c r="G1061" t="s">
        <v>1</v>
      </c>
      <c r="H1061" t="s">
        <v>2</v>
      </c>
      <c r="I1061" t="s">
        <v>3</v>
      </c>
      <c r="J1061">
        <v>0.96065199999999995</v>
      </c>
      <c r="K1061" t="s">
        <v>4</v>
      </c>
      <c r="L1061">
        <v>4460.32</v>
      </c>
      <c r="M1061" t="s">
        <v>5</v>
      </c>
      <c r="N1061">
        <v>10.088968676313</v>
      </c>
      <c r="O1061" t="s">
        <v>6</v>
      </c>
      <c r="P1061">
        <v>45000</v>
      </c>
      <c r="Q1061" t="s">
        <v>7</v>
      </c>
      <c r="R1061">
        <v>45000</v>
      </c>
      <c r="S1061" t="s">
        <v>8</v>
      </c>
      <c r="T1061" t="s">
        <v>5204</v>
      </c>
      <c r="U1061" t="s">
        <v>5205</v>
      </c>
      <c r="V1061" t="s">
        <v>5206</v>
      </c>
      <c r="W1061">
        <v>1.38692E-2</v>
      </c>
    </row>
    <row r="1062" spans="5:23">
      <c r="E1062" t="s">
        <v>9</v>
      </c>
      <c r="F1062">
        <v>23105.1</v>
      </c>
      <c r="G1062" t="s">
        <v>1</v>
      </c>
      <c r="H1062" t="s">
        <v>10</v>
      </c>
      <c r="I1062" t="s">
        <v>3</v>
      </c>
      <c r="J1062">
        <v>0.98179000000000005</v>
      </c>
      <c r="K1062" t="s">
        <v>4</v>
      </c>
      <c r="L1062">
        <v>4490.08</v>
      </c>
      <c r="M1062" t="s">
        <v>5</v>
      </c>
      <c r="N1062">
        <v>10.022090015156</v>
      </c>
      <c r="O1062" t="s">
        <v>6</v>
      </c>
      <c r="P1062">
        <v>45000</v>
      </c>
      <c r="Q1062" t="s">
        <v>7</v>
      </c>
      <c r="R1062">
        <v>45000</v>
      </c>
      <c r="S1062" t="s">
        <v>11</v>
      </c>
      <c r="T1062" t="s">
        <v>5207</v>
      </c>
      <c r="U1062" t="s">
        <v>5208</v>
      </c>
      <c r="V1062" t="s">
        <v>5209</v>
      </c>
      <c r="W1062">
        <v>7.0454799999999998E-3</v>
      </c>
    </row>
    <row r="1063" spans="5:23">
      <c r="E1063" t="s">
        <v>12</v>
      </c>
      <c r="F1063">
        <v>24294.2</v>
      </c>
      <c r="G1063" t="s">
        <v>1</v>
      </c>
      <c r="H1063" t="s">
        <v>2</v>
      </c>
      <c r="I1063" t="s">
        <v>3</v>
      </c>
      <c r="J1063">
        <v>0.96065199999999995</v>
      </c>
      <c r="K1063" t="s">
        <v>4</v>
      </c>
      <c r="L1063">
        <v>4460.32</v>
      </c>
      <c r="M1063" t="s">
        <v>5</v>
      </c>
      <c r="N1063">
        <v>10.088968676313</v>
      </c>
      <c r="O1063" t="s">
        <v>6</v>
      </c>
      <c r="P1063">
        <v>45000</v>
      </c>
      <c r="Q1063" t="s">
        <v>7</v>
      </c>
      <c r="R1063">
        <v>45000</v>
      </c>
      <c r="S1063" t="s">
        <v>13</v>
      </c>
      <c r="T1063" t="s">
        <v>5204</v>
      </c>
      <c r="U1063" t="s">
        <v>5205</v>
      </c>
      <c r="V1063" t="s">
        <v>5206</v>
      </c>
      <c r="W1063">
        <v>1.38692E-2</v>
      </c>
    </row>
    <row r="1064" spans="5:23">
      <c r="E1064" t="s">
        <v>12</v>
      </c>
      <c r="F1064">
        <v>24044.3</v>
      </c>
      <c r="G1064" t="s">
        <v>1</v>
      </c>
      <c r="H1064" t="s">
        <v>14</v>
      </c>
      <c r="I1064" t="s">
        <v>3</v>
      </c>
      <c r="J1064">
        <v>0.96348699999999998</v>
      </c>
      <c r="K1064" t="s">
        <v>4</v>
      </c>
      <c r="L1064">
        <v>4480.18</v>
      </c>
      <c r="M1064" t="s">
        <v>5</v>
      </c>
      <c r="N1064">
        <v>10.044236833608</v>
      </c>
      <c r="O1064" t="s">
        <v>6</v>
      </c>
      <c r="P1064">
        <v>45000</v>
      </c>
      <c r="Q1064" t="s">
        <v>7</v>
      </c>
      <c r="R1064">
        <v>45000</v>
      </c>
      <c r="S1064" t="s">
        <v>15</v>
      </c>
      <c r="T1064" t="s">
        <v>5210</v>
      </c>
      <c r="U1064" t="s">
        <v>5211</v>
      </c>
      <c r="V1064" t="s">
        <v>5212</v>
      </c>
      <c r="W1064">
        <v>1.6033599999999999E-2</v>
      </c>
    </row>
    <row r="1065" spans="5:23">
      <c r="E1065" t="s">
        <v>16</v>
      </c>
      <c r="F1065">
        <v>24044.3</v>
      </c>
      <c r="G1065" t="s">
        <v>1</v>
      </c>
      <c r="H1065" t="s">
        <v>14</v>
      </c>
      <c r="I1065" t="s">
        <v>3</v>
      </c>
      <c r="J1065">
        <v>0.96348699999999998</v>
      </c>
      <c r="K1065" t="s">
        <v>4</v>
      </c>
      <c r="L1065">
        <v>4480.18</v>
      </c>
      <c r="M1065" t="s">
        <v>5</v>
      </c>
      <c r="N1065">
        <v>10.044236833608</v>
      </c>
      <c r="O1065" t="s">
        <v>6</v>
      </c>
      <c r="P1065">
        <v>45000</v>
      </c>
      <c r="Q1065" t="s">
        <v>7</v>
      </c>
      <c r="R1065">
        <v>45000</v>
      </c>
      <c r="S1065" t="s">
        <v>15</v>
      </c>
      <c r="T1065" t="s">
        <v>5210</v>
      </c>
      <c r="U1065" t="s">
        <v>5211</v>
      </c>
      <c r="V1065" t="s">
        <v>5212</v>
      </c>
      <c r="W1065">
        <v>1.6033599999999999E-2</v>
      </c>
    </row>
    <row r="1066" spans="5:23">
      <c r="E1066" t="s">
        <v>16</v>
      </c>
      <c r="F1066">
        <v>26405.5</v>
      </c>
      <c r="G1066" t="s">
        <v>1</v>
      </c>
      <c r="H1066" t="s">
        <v>17</v>
      </c>
      <c r="I1066" t="s">
        <v>3</v>
      </c>
      <c r="J1066">
        <v>0.92554999999999998</v>
      </c>
      <c r="K1066" t="s">
        <v>4</v>
      </c>
      <c r="L1066">
        <v>4420.8599999999997</v>
      </c>
      <c r="M1066" t="s">
        <v>5</v>
      </c>
      <c r="N1066">
        <v>10.179016370005</v>
      </c>
      <c r="O1066" t="s">
        <v>6</v>
      </c>
      <c r="P1066">
        <v>45000</v>
      </c>
      <c r="Q1066" t="s">
        <v>7</v>
      </c>
      <c r="R1066">
        <v>45000</v>
      </c>
      <c r="S1066" t="s">
        <v>18</v>
      </c>
      <c r="T1066" t="s">
        <v>5213</v>
      </c>
      <c r="U1066" t="s">
        <v>5214</v>
      </c>
      <c r="V1066" t="s">
        <v>5215</v>
      </c>
      <c r="W1066">
        <v>2.6639800000000002E-2</v>
      </c>
    </row>
    <row r="1067" spans="5:23">
      <c r="E1067" t="s">
        <v>19</v>
      </c>
      <c r="F1067">
        <v>26405.5</v>
      </c>
      <c r="G1067" t="s">
        <v>1</v>
      </c>
      <c r="H1067" t="s">
        <v>17</v>
      </c>
      <c r="I1067" t="s">
        <v>3</v>
      </c>
      <c r="J1067">
        <v>0.92554999999999998</v>
      </c>
      <c r="K1067" t="s">
        <v>4</v>
      </c>
      <c r="L1067">
        <v>4420.8599999999997</v>
      </c>
      <c r="M1067" t="s">
        <v>5</v>
      </c>
      <c r="N1067">
        <v>10.179016370005</v>
      </c>
      <c r="O1067" t="s">
        <v>6</v>
      </c>
      <c r="P1067">
        <v>45000</v>
      </c>
      <c r="Q1067" t="s">
        <v>7</v>
      </c>
      <c r="R1067">
        <v>45000</v>
      </c>
      <c r="S1067" t="s">
        <v>20</v>
      </c>
      <c r="T1067" t="s">
        <v>5213</v>
      </c>
      <c r="U1067" t="s">
        <v>5214</v>
      </c>
      <c r="V1067" t="s">
        <v>5215</v>
      </c>
      <c r="W1067">
        <v>2.6639800000000002E-2</v>
      </c>
    </row>
    <row r="1068" spans="5:23">
      <c r="E1068" t="s">
        <v>19</v>
      </c>
      <c r="F1068">
        <v>25840.5</v>
      </c>
      <c r="G1068" t="s">
        <v>1</v>
      </c>
      <c r="H1068" t="s">
        <v>2</v>
      </c>
      <c r="I1068" t="s">
        <v>3</v>
      </c>
      <c r="J1068">
        <v>0.93150599999999995</v>
      </c>
      <c r="K1068" t="s">
        <v>4</v>
      </c>
      <c r="L1068">
        <v>4459.93</v>
      </c>
      <c r="M1068" t="s">
        <v>5</v>
      </c>
      <c r="N1068">
        <v>10.089846273176001</v>
      </c>
      <c r="O1068" t="s">
        <v>6</v>
      </c>
      <c r="P1068">
        <v>45000</v>
      </c>
      <c r="Q1068" t="s">
        <v>7</v>
      </c>
      <c r="R1068">
        <v>45000</v>
      </c>
      <c r="S1068" t="s">
        <v>21</v>
      </c>
      <c r="T1068" t="s">
        <v>5216</v>
      </c>
      <c r="U1068" t="s">
        <v>5217</v>
      </c>
      <c r="V1068" t="s">
        <v>5218</v>
      </c>
      <c r="W1068">
        <v>2.1392999999999999E-2</v>
      </c>
    </row>
    <row r="1069" spans="5:23">
      <c r="E1069" t="s">
        <v>22</v>
      </c>
      <c r="F1069">
        <v>25840.5</v>
      </c>
      <c r="G1069" t="s">
        <v>1</v>
      </c>
      <c r="H1069" t="s">
        <v>2</v>
      </c>
      <c r="I1069" t="s">
        <v>3</v>
      </c>
      <c r="J1069">
        <v>0.93150599999999995</v>
      </c>
      <c r="K1069" t="s">
        <v>4</v>
      </c>
      <c r="L1069">
        <v>4459.93</v>
      </c>
      <c r="M1069" t="s">
        <v>5</v>
      </c>
      <c r="N1069">
        <v>10.089846273176001</v>
      </c>
      <c r="O1069" t="s">
        <v>6</v>
      </c>
      <c r="P1069">
        <v>45000</v>
      </c>
      <c r="Q1069" t="s">
        <v>7</v>
      </c>
      <c r="R1069">
        <v>45000</v>
      </c>
      <c r="S1069" t="s">
        <v>21</v>
      </c>
      <c r="T1069" t="s">
        <v>5216</v>
      </c>
      <c r="U1069" t="s">
        <v>5217</v>
      </c>
      <c r="V1069" t="s">
        <v>5218</v>
      </c>
      <c r="W1069">
        <v>2.1392999999999999E-2</v>
      </c>
    </row>
    <row r="1070" spans="5:23">
      <c r="E1070" t="s">
        <v>22</v>
      </c>
      <c r="F1070">
        <v>28665.3</v>
      </c>
      <c r="G1070" t="s">
        <v>1</v>
      </c>
      <c r="H1070" t="s">
        <v>23</v>
      </c>
      <c r="I1070" t="s">
        <v>3</v>
      </c>
      <c r="J1070">
        <v>0.892378</v>
      </c>
      <c r="K1070" t="s">
        <v>4</v>
      </c>
      <c r="L1070">
        <v>4380.72</v>
      </c>
      <c r="M1070" t="s">
        <v>5</v>
      </c>
      <c r="N1070">
        <v>10.272278984311001</v>
      </c>
      <c r="O1070" t="s">
        <v>6</v>
      </c>
      <c r="P1070">
        <v>45000</v>
      </c>
      <c r="Q1070" t="s">
        <v>7</v>
      </c>
      <c r="R1070">
        <v>45000</v>
      </c>
      <c r="S1070" t="s">
        <v>24</v>
      </c>
      <c r="T1070" t="s">
        <v>5219</v>
      </c>
      <c r="U1070" t="s">
        <v>5220</v>
      </c>
      <c r="V1070" t="s">
        <v>5221</v>
      </c>
      <c r="W1070">
        <v>4.0072999999999998E-2</v>
      </c>
    </row>
    <row r="1071" spans="5:23">
      <c r="E1071" t="s">
        <v>25</v>
      </c>
      <c r="F1071">
        <v>28665.3</v>
      </c>
      <c r="G1071" t="s">
        <v>1</v>
      </c>
      <c r="H1071" t="s">
        <v>23</v>
      </c>
      <c r="I1071" t="s">
        <v>3</v>
      </c>
      <c r="J1071">
        <v>0.892378</v>
      </c>
      <c r="K1071" t="s">
        <v>4</v>
      </c>
      <c r="L1071">
        <v>4380.72</v>
      </c>
      <c r="M1071" t="s">
        <v>5</v>
      </c>
      <c r="N1071">
        <v>10.272278984311001</v>
      </c>
      <c r="O1071" t="s">
        <v>6</v>
      </c>
      <c r="P1071">
        <v>45000</v>
      </c>
      <c r="Q1071" t="s">
        <v>7</v>
      </c>
      <c r="R1071">
        <v>45000</v>
      </c>
      <c r="S1071" t="s">
        <v>26</v>
      </c>
      <c r="T1071" t="s">
        <v>5219</v>
      </c>
      <c r="U1071" t="s">
        <v>5220</v>
      </c>
      <c r="V1071" t="s">
        <v>5221</v>
      </c>
      <c r="W1071">
        <v>4.0072999999999998E-2</v>
      </c>
    </row>
    <row r="1072" spans="5:23">
      <c r="E1072" t="s">
        <v>25</v>
      </c>
      <c r="F1072">
        <v>27928.9</v>
      </c>
      <c r="G1072" t="s">
        <v>1</v>
      </c>
      <c r="H1072" t="s">
        <v>27</v>
      </c>
      <c r="I1072" t="s">
        <v>3</v>
      </c>
      <c r="J1072">
        <v>0.89809600000000001</v>
      </c>
      <c r="K1072" t="s">
        <v>4</v>
      </c>
      <c r="L1072">
        <v>4439.16</v>
      </c>
      <c r="M1072" t="s">
        <v>5</v>
      </c>
      <c r="N1072">
        <v>10.137062926</v>
      </c>
      <c r="O1072" t="s">
        <v>6</v>
      </c>
      <c r="P1072">
        <v>45000</v>
      </c>
      <c r="Q1072" t="s">
        <v>7</v>
      </c>
      <c r="R1072">
        <v>45000</v>
      </c>
      <c r="S1072" t="s">
        <v>28</v>
      </c>
      <c r="T1072" t="s">
        <v>5222</v>
      </c>
      <c r="U1072" t="s">
        <v>5223</v>
      </c>
      <c r="V1072" t="s">
        <v>5224</v>
      </c>
      <c r="W1072">
        <v>3.9593099999999999E-2</v>
      </c>
    </row>
    <row r="1073" spans="5:23">
      <c r="E1073" t="s">
        <v>29</v>
      </c>
      <c r="F1073">
        <v>27928.9</v>
      </c>
      <c r="G1073" t="s">
        <v>1</v>
      </c>
      <c r="H1073" t="s">
        <v>27</v>
      </c>
      <c r="I1073" t="s">
        <v>3</v>
      </c>
      <c r="J1073">
        <v>0.89809600000000001</v>
      </c>
      <c r="K1073" t="s">
        <v>4</v>
      </c>
      <c r="L1073">
        <v>4439.16</v>
      </c>
      <c r="M1073" t="s">
        <v>5</v>
      </c>
      <c r="N1073">
        <v>10.137062926</v>
      </c>
      <c r="O1073" t="s">
        <v>6</v>
      </c>
      <c r="P1073">
        <v>45000</v>
      </c>
      <c r="Q1073" t="s">
        <v>7</v>
      </c>
      <c r="R1073">
        <v>45000</v>
      </c>
      <c r="S1073" t="s">
        <v>28</v>
      </c>
      <c r="T1073" t="s">
        <v>5222</v>
      </c>
      <c r="U1073" t="s">
        <v>5223</v>
      </c>
      <c r="V1073" t="s">
        <v>5224</v>
      </c>
      <c r="W1073">
        <v>3.9593099999999999E-2</v>
      </c>
    </row>
    <row r="1074" spans="5:23">
      <c r="E1074" t="s">
        <v>29</v>
      </c>
      <c r="F1074">
        <v>30980</v>
      </c>
      <c r="G1074" t="s">
        <v>1</v>
      </c>
      <c r="H1074" t="s">
        <v>30</v>
      </c>
      <c r="I1074" t="s">
        <v>3</v>
      </c>
      <c r="J1074">
        <v>0.86246699999999998</v>
      </c>
      <c r="K1074" t="s">
        <v>4</v>
      </c>
      <c r="L1074">
        <v>4339.43</v>
      </c>
      <c r="M1074" t="s">
        <v>5</v>
      </c>
      <c r="N1074">
        <v>10.370022533370999</v>
      </c>
      <c r="O1074" t="s">
        <v>6</v>
      </c>
      <c r="P1074">
        <v>45000</v>
      </c>
      <c r="Q1074" t="s">
        <v>7</v>
      </c>
      <c r="R1074">
        <v>45000</v>
      </c>
      <c r="S1074" t="s">
        <v>31</v>
      </c>
      <c r="T1074" t="s">
        <v>5225</v>
      </c>
      <c r="U1074" t="s">
        <v>5226</v>
      </c>
      <c r="V1074" t="s">
        <v>5227</v>
      </c>
      <c r="W1074">
        <v>4.6753400000000001E-2</v>
      </c>
    </row>
    <row r="1075" spans="5:23">
      <c r="E1075" t="s">
        <v>32</v>
      </c>
      <c r="F1075">
        <v>30980</v>
      </c>
      <c r="G1075" t="s">
        <v>1</v>
      </c>
      <c r="H1075" t="s">
        <v>30</v>
      </c>
      <c r="I1075" t="s">
        <v>3</v>
      </c>
      <c r="J1075">
        <v>0.86246699999999998</v>
      </c>
      <c r="K1075" t="s">
        <v>4</v>
      </c>
      <c r="L1075">
        <v>4339.43</v>
      </c>
      <c r="M1075" t="s">
        <v>5</v>
      </c>
      <c r="N1075">
        <v>10.370022533370999</v>
      </c>
      <c r="O1075" t="s">
        <v>6</v>
      </c>
      <c r="P1075">
        <v>45000</v>
      </c>
      <c r="Q1075" t="s">
        <v>7</v>
      </c>
      <c r="R1075">
        <v>45000</v>
      </c>
      <c r="S1075" t="s">
        <v>33</v>
      </c>
      <c r="T1075" t="s">
        <v>5225</v>
      </c>
      <c r="U1075" t="s">
        <v>5226</v>
      </c>
      <c r="V1075" t="s">
        <v>5227</v>
      </c>
      <c r="W1075">
        <v>4.6753400000000001E-2</v>
      </c>
    </row>
    <row r="1076" spans="5:23">
      <c r="E1076" t="s">
        <v>32</v>
      </c>
      <c r="F1076">
        <v>30244.3</v>
      </c>
      <c r="G1076" t="s">
        <v>1</v>
      </c>
      <c r="H1076" t="s">
        <v>17</v>
      </c>
      <c r="I1076" t="s">
        <v>3</v>
      </c>
      <c r="J1076">
        <v>0.86505799999999999</v>
      </c>
      <c r="K1076" t="s">
        <v>4</v>
      </c>
      <c r="L1076">
        <v>4418.41</v>
      </c>
      <c r="M1076" t="s">
        <v>5</v>
      </c>
      <c r="N1076">
        <v>10.184668590175001</v>
      </c>
      <c r="O1076" t="s">
        <v>6</v>
      </c>
      <c r="P1076">
        <v>45000</v>
      </c>
      <c r="Q1076" t="s">
        <v>7</v>
      </c>
      <c r="R1076">
        <v>45000</v>
      </c>
      <c r="S1076" t="s">
        <v>34</v>
      </c>
      <c r="T1076" t="s">
        <v>5228</v>
      </c>
      <c r="U1076" t="s">
        <v>5229</v>
      </c>
      <c r="V1076" t="s">
        <v>5230</v>
      </c>
      <c r="W1076">
        <v>4.1350600000000001E-2</v>
      </c>
    </row>
    <row r="1077" spans="5:23">
      <c r="E1077" t="s">
        <v>35</v>
      </c>
      <c r="F1077">
        <v>30244.3</v>
      </c>
      <c r="G1077" t="s">
        <v>1</v>
      </c>
      <c r="H1077" t="s">
        <v>17</v>
      </c>
      <c r="I1077" t="s">
        <v>3</v>
      </c>
      <c r="J1077">
        <v>0.86505799999999999</v>
      </c>
      <c r="K1077" t="s">
        <v>4</v>
      </c>
      <c r="L1077">
        <v>4418.41</v>
      </c>
      <c r="M1077" t="s">
        <v>5</v>
      </c>
      <c r="N1077">
        <v>10.184668590175001</v>
      </c>
      <c r="O1077" t="s">
        <v>6</v>
      </c>
      <c r="P1077">
        <v>45000</v>
      </c>
      <c r="Q1077" t="s">
        <v>7</v>
      </c>
      <c r="R1077">
        <v>45000</v>
      </c>
      <c r="S1077" t="s">
        <v>34</v>
      </c>
      <c r="T1077" t="s">
        <v>5228</v>
      </c>
      <c r="U1077" t="s">
        <v>5229</v>
      </c>
      <c r="V1077" t="s">
        <v>5230</v>
      </c>
      <c r="W1077">
        <v>4.1350600000000001E-2</v>
      </c>
    </row>
    <row r="1078" spans="5:23">
      <c r="E1078" t="s">
        <v>35</v>
      </c>
      <c r="F1078">
        <v>33636.1</v>
      </c>
      <c r="G1078" t="s">
        <v>1</v>
      </c>
      <c r="H1078" t="s">
        <v>36</v>
      </c>
      <c r="I1078" t="s">
        <v>3</v>
      </c>
      <c r="J1078">
        <v>0.83160999999999996</v>
      </c>
      <c r="K1078" t="s">
        <v>4</v>
      </c>
      <c r="L1078">
        <v>4298.87</v>
      </c>
      <c r="M1078" t="s">
        <v>5</v>
      </c>
      <c r="N1078">
        <v>10.467862791242</v>
      </c>
      <c r="O1078" t="s">
        <v>6</v>
      </c>
      <c r="P1078">
        <v>45000</v>
      </c>
      <c r="Q1078" t="s">
        <v>7</v>
      </c>
      <c r="R1078">
        <v>45000</v>
      </c>
      <c r="S1078" t="s">
        <v>37</v>
      </c>
      <c r="T1078" t="s">
        <v>5231</v>
      </c>
      <c r="U1078" t="s">
        <v>5232</v>
      </c>
      <c r="V1078" t="s">
        <v>5233</v>
      </c>
      <c r="W1078">
        <v>5.1972200000000003E-2</v>
      </c>
    </row>
    <row r="1079" spans="5:23">
      <c r="E1079" t="s">
        <v>38</v>
      </c>
      <c r="F1079">
        <v>33636.1</v>
      </c>
      <c r="G1079" t="s">
        <v>1</v>
      </c>
      <c r="H1079" t="s">
        <v>36</v>
      </c>
      <c r="I1079" t="s">
        <v>3</v>
      </c>
      <c r="J1079">
        <v>0.83160999999999996</v>
      </c>
      <c r="K1079" t="s">
        <v>4</v>
      </c>
      <c r="L1079">
        <v>4298.87</v>
      </c>
      <c r="M1079" t="s">
        <v>5</v>
      </c>
      <c r="N1079">
        <v>10.467862791242</v>
      </c>
      <c r="O1079" t="s">
        <v>6</v>
      </c>
      <c r="P1079">
        <v>45000</v>
      </c>
      <c r="Q1079" t="s">
        <v>7</v>
      </c>
      <c r="R1079">
        <v>45000</v>
      </c>
      <c r="S1079" t="s">
        <v>39</v>
      </c>
      <c r="T1079" t="s">
        <v>5231</v>
      </c>
      <c r="U1079" t="s">
        <v>5232</v>
      </c>
      <c r="V1079" t="s">
        <v>5233</v>
      </c>
      <c r="W1079">
        <v>5.1972200000000003E-2</v>
      </c>
    </row>
    <row r="1080" spans="5:23">
      <c r="E1080" t="s">
        <v>38</v>
      </c>
      <c r="F1080">
        <v>32522.6</v>
      </c>
      <c r="G1080" t="s">
        <v>1</v>
      </c>
      <c r="H1080" t="s">
        <v>40</v>
      </c>
      <c r="I1080" t="s">
        <v>3</v>
      </c>
      <c r="J1080">
        <v>0.836206</v>
      </c>
      <c r="K1080" t="s">
        <v>4</v>
      </c>
      <c r="L1080">
        <v>4397.33</v>
      </c>
      <c r="M1080" t="s">
        <v>5</v>
      </c>
      <c r="N1080">
        <v>10.233491862277001</v>
      </c>
      <c r="O1080" t="s">
        <v>6</v>
      </c>
      <c r="P1080">
        <v>45000</v>
      </c>
      <c r="Q1080" t="s">
        <v>7</v>
      </c>
      <c r="R1080">
        <v>45000</v>
      </c>
      <c r="S1080" t="s">
        <v>41</v>
      </c>
      <c r="T1080" t="s">
        <v>5234</v>
      </c>
      <c r="U1080" t="s">
        <v>5235</v>
      </c>
      <c r="V1080" t="s">
        <v>5236</v>
      </c>
      <c r="W1080">
        <v>5.0476600000000003E-2</v>
      </c>
    </row>
    <row r="1081" spans="5:23">
      <c r="E1081" t="s">
        <v>42</v>
      </c>
      <c r="F1081">
        <v>32522.6</v>
      </c>
      <c r="G1081" t="s">
        <v>1</v>
      </c>
      <c r="H1081" t="s">
        <v>40</v>
      </c>
      <c r="I1081" t="s">
        <v>3</v>
      </c>
      <c r="J1081">
        <v>0.836206</v>
      </c>
      <c r="K1081" t="s">
        <v>4</v>
      </c>
      <c r="L1081">
        <v>4397.33</v>
      </c>
      <c r="M1081" t="s">
        <v>5</v>
      </c>
      <c r="N1081">
        <v>10.233491862277001</v>
      </c>
      <c r="O1081" t="s">
        <v>6</v>
      </c>
      <c r="P1081">
        <v>45000</v>
      </c>
      <c r="Q1081" t="s">
        <v>7</v>
      </c>
      <c r="R1081">
        <v>45000</v>
      </c>
      <c r="S1081" t="s">
        <v>41</v>
      </c>
      <c r="T1081" t="s">
        <v>5234</v>
      </c>
      <c r="U1081" t="s">
        <v>5235</v>
      </c>
      <c r="V1081" t="s">
        <v>5236</v>
      </c>
      <c r="W1081">
        <v>5.0476600000000003E-2</v>
      </c>
    </row>
    <row r="1082" spans="5:23">
      <c r="E1082" t="s">
        <v>42</v>
      </c>
      <c r="F1082">
        <v>23202.400000000001</v>
      </c>
      <c r="G1082" t="s">
        <v>1</v>
      </c>
      <c r="H1082" t="s">
        <v>14</v>
      </c>
      <c r="I1082" t="s">
        <v>3</v>
      </c>
      <c r="J1082">
        <v>0.98081200000000002</v>
      </c>
      <c r="K1082" t="s">
        <v>4</v>
      </c>
      <c r="L1082">
        <v>4480.18</v>
      </c>
      <c r="M1082" t="s">
        <v>5</v>
      </c>
      <c r="N1082">
        <v>10.044236734608001</v>
      </c>
      <c r="O1082" t="s">
        <v>6</v>
      </c>
      <c r="P1082">
        <v>45000</v>
      </c>
      <c r="Q1082" t="s">
        <v>7</v>
      </c>
      <c r="R1082">
        <v>45000</v>
      </c>
      <c r="S1082" t="s">
        <v>43</v>
      </c>
      <c r="T1082" t="s">
        <v>5237</v>
      </c>
      <c r="U1082" t="s">
        <v>5238</v>
      </c>
      <c r="V1082" t="s">
        <v>5239</v>
      </c>
      <c r="W1082">
        <v>7.34908E-3</v>
      </c>
    </row>
    <row r="1083" spans="5:23">
      <c r="E1083" t="s">
        <v>44</v>
      </c>
      <c r="F1083">
        <v>23202.400000000001</v>
      </c>
      <c r="G1083" t="s">
        <v>1</v>
      </c>
      <c r="H1083" t="s">
        <v>14</v>
      </c>
      <c r="I1083" t="s">
        <v>3</v>
      </c>
      <c r="J1083">
        <v>0.98081200000000002</v>
      </c>
      <c r="K1083" t="s">
        <v>4</v>
      </c>
      <c r="L1083">
        <v>4480.18</v>
      </c>
      <c r="M1083" t="s">
        <v>5</v>
      </c>
      <c r="N1083">
        <v>10.044236734608001</v>
      </c>
      <c r="O1083" t="s">
        <v>6</v>
      </c>
      <c r="P1083">
        <v>45000</v>
      </c>
      <c r="Q1083" t="s">
        <v>7</v>
      </c>
      <c r="R1083">
        <v>45000</v>
      </c>
      <c r="S1083" t="s">
        <v>45</v>
      </c>
      <c r="T1083" t="s">
        <v>5237</v>
      </c>
      <c r="U1083" t="s">
        <v>5238</v>
      </c>
      <c r="V1083" t="s">
        <v>5239</v>
      </c>
      <c r="W1083">
        <v>7.34908E-3</v>
      </c>
    </row>
    <row r="1084" spans="5:23">
      <c r="E1084" t="s">
        <v>44</v>
      </c>
      <c r="F1084">
        <v>23105.1</v>
      </c>
      <c r="G1084" t="s">
        <v>1</v>
      </c>
      <c r="H1084" t="s">
        <v>10</v>
      </c>
      <c r="I1084" t="s">
        <v>3</v>
      </c>
      <c r="J1084">
        <v>0.98179000000000005</v>
      </c>
      <c r="K1084" t="s">
        <v>4</v>
      </c>
      <c r="L1084">
        <v>4490.08</v>
      </c>
      <c r="M1084" t="s">
        <v>5</v>
      </c>
      <c r="N1084">
        <v>10.022090015156</v>
      </c>
      <c r="O1084" t="s">
        <v>6</v>
      </c>
      <c r="P1084">
        <v>45000</v>
      </c>
      <c r="Q1084" t="s">
        <v>7</v>
      </c>
      <c r="R1084">
        <v>45000</v>
      </c>
      <c r="S1084" t="s">
        <v>11</v>
      </c>
      <c r="T1084" t="s">
        <v>5207</v>
      </c>
      <c r="U1084" t="s">
        <v>5208</v>
      </c>
      <c r="V1084" t="s">
        <v>5209</v>
      </c>
      <c r="W1084">
        <v>7.0454799999999998E-3</v>
      </c>
    </row>
    <row r="1085" spans="5:23">
      <c r="E1085" t="s">
        <v>0</v>
      </c>
      <c r="F1085">
        <v>24057.5</v>
      </c>
      <c r="G1085" t="s">
        <v>1</v>
      </c>
      <c r="H1085" t="s">
        <v>2</v>
      </c>
      <c r="I1085" t="s">
        <v>3</v>
      </c>
      <c r="J1085">
        <v>0.96538000000000002</v>
      </c>
      <c r="K1085" t="s">
        <v>4</v>
      </c>
      <c r="L1085">
        <v>4460.1899999999996</v>
      </c>
      <c r="M1085" t="s">
        <v>5</v>
      </c>
      <c r="N1085">
        <v>10.089261175908</v>
      </c>
      <c r="O1085" t="s">
        <v>6</v>
      </c>
      <c r="P1085">
        <v>45000</v>
      </c>
      <c r="Q1085" t="s">
        <v>7</v>
      </c>
      <c r="R1085">
        <v>45000</v>
      </c>
      <c r="S1085" t="s">
        <v>8</v>
      </c>
      <c r="T1085" t="s">
        <v>5240</v>
      </c>
      <c r="U1085" t="s">
        <v>5241</v>
      </c>
      <c r="V1085" t="s">
        <v>5242</v>
      </c>
      <c r="W1085">
        <v>9.3645800000000008E-3</v>
      </c>
    </row>
    <row r="1086" spans="5:23">
      <c r="E1086" t="s">
        <v>9</v>
      </c>
      <c r="F1086">
        <v>23064.7</v>
      </c>
      <c r="G1086" t="s">
        <v>1</v>
      </c>
      <c r="H1086" t="s">
        <v>10</v>
      </c>
      <c r="I1086" t="s">
        <v>3</v>
      </c>
      <c r="J1086">
        <v>0.982653</v>
      </c>
      <c r="K1086" t="s">
        <v>4</v>
      </c>
      <c r="L1086">
        <v>4490.0600000000004</v>
      </c>
      <c r="M1086" t="s">
        <v>5</v>
      </c>
      <c r="N1086">
        <v>10.022138913588</v>
      </c>
      <c r="O1086" t="s">
        <v>6</v>
      </c>
      <c r="P1086">
        <v>45000</v>
      </c>
      <c r="Q1086" t="s">
        <v>7</v>
      </c>
      <c r="R1086">
        <v>45000</v>
      </c>
      <c r="S1086" t="s">
        <v>11</v>
      </c>
      <c r="T1086" t="s">
        <v>5243</v>
      </c>
      <c r="U1086" t="s">
        <v>5244</v>
      </c>
      <c r="V1086" t="s">
        <v>5245</v>
      </c>
      <c r="W1086">
        <v>4.0459199999999997E-3</v>
      </c>
    </row>
    <row r="1087" spans="5:23">
      <c r="E1087" t="s">
        <v>12</v>
      </c>
      <c r="F1087">
        <v>24057.5</v>
      </c>
      <c r="G1087" t="s">
        <v>1</v>
      </c>
      <c r="H1087" t="s">
        <v>2</v>
      </c>
      <c r="I1087" t="s">
        <v>3</v>
      </c>
      <c r="J1087">
        <v>0.96538000000000002</v>
      </c>
      <c r="K1087" t="s">
        <v>4</v>
      </c>
      <c r="L1087">
        <v>4460.1899999999996</v>
      </c>
      <c r="M1087" t="s">
        <v>5</v>
      </c>
      <c r="N1087">
        <v>10.089261175908</v>
      </c>
      <c r="O1087" t="s">
        <v>6</v>
      </c>
      <c r="P1087">
        <v>45000</v>
      </c>
      <c r="Q1087" t="s">
        <v>7</v>
      </c>
      <c r="R1087">
        <v>45000</v>
      </c>
      <c r="S1087" t="s">
        <v>13</v>
      </c>
      <c r="T1087" t="s">
        <v>5240</v>
      </c>
      <c r="U1087" t="s">
        <v>5241</v>
      </c>
      <c r="V1087" t="s">
        <v>5242</v>
      </c>
      <c r="W1087">
        <v>9.3645800000000008E-3</v>
      </c>
    </row>
    <row r="1088" spans="5:23">
      <c r="E1088" t="s">
        <v>12</v>
      </c>
      <c r="F1088">
        <v>24118.3</v>
      </c>
      <c r="G1088" t="s">
        <v>1</v>
      </c>
      <c r="H1088" t="s">
        <v>14</v>
      </c>
      <c r="I1088" t="s">
        <v>3</v>
      </c>
      <c r="J1088">
        <v>0.96201499999999995</v>
      </c>
      <c r="K1088" t="s">
        <v>4</v>
      </c>
      <c r="L1088">
        <v>4480.12</v>
      </c>
      <c r="M1088" t="s">
        <v>5</v>
      </c>
      <c r="N1088">
        <v>10.044383231904</v>
      </c>
      <c r="O1088" t="s">
        <v>6</v>
      </c>
      <c r="P1088">
        <v>45000</v>
      </c>
      <c r="Q1088" t="s">
        <v>7</v>
      </c>
      <c r="R1088">
        <v>45000</v>
      </c>
      <c r="S1088" t="s">
        <v>15</v>
      </c>
      <c r="T1088" t="s">
        <v>5246</v>
      </c>
      <c r="U1088" t="s">
        <v>5247</v>
      </c>
      <c r="V1088" t="s">
        <v>5248</v>
      </c>
      <c r="W1088">
        <v>1.6137700000000001E-2</v>
      </c>
    </row>
    <row r="1089" spans="5:23">
      <c r="E1089" t="s">
        <v>16</v>
      </c>
      <c r="F1089">
        <v>24118.3</v>
      </c>
      <c r="G1089" t="s">
        <v>1</v>
      </c>
      <c r="H1089" t="s">
        <v>14</v>
      </c>
      <c r="I1089" t="s">
        <v>3</v>
      </c>
      <c r="J1089">
        <v>0.96201499999999995</v>
      </c>
      <c r="K1089" t="s">
        <v>4</v>
      </c>
      <c r="L1089">
        <v>4480.12</v>
      </c>
      <c r="M1089" t="s">
        <v>5</v>
      </c>
      <c r="N1089">
        <v>10.044383231904</v>
      </c>
      <c r="O1089" t="s">
        <v>6</v>
      </c>
      <c r="P1089">
        <v>45000</v>
      </c>
      <c r="Q1089" t="s">
        <v>7</v>
      </c>
      <c r="R1089">
        <v>45000</v>
      </c>
      <c r="S1089" t="s">
        <v>15</v>
      </c>
      <c r="T1089" t="s">
        <v>5246</v>
      </c>
      <c r="U1089" t="s">
        <v>5247</v>
      </c>
      <c r="V1089" t="s">
        <v>5248</v>
      </c>
      <c r="W1089">
        <v>1.6137700000000001E-2</v>
      </c>
    </row>
    <row r="1090" spans="5:23">
      <c r="E1090" t="s">
        <v>16</v>
      </c>
      <c r="F1090">
        <v>26373.3</v>
      </c>
      <c r="G1090" t="s">
        <v>1</v>
      </c>
      <c r="H1090" t="s">
        <v>17</v>
      </c>
      <c r="I1090" t="s">
        <v>3</v>
      </c>
      <c r="J1090">
        <v>0.926149</v>
      </c>
      <c r="K1090" t="s">
        <v>4</v>
      </c>
      <c r="L1090">
        <v>4420.5200000000004</v>
      </c>
      <c r="M1090" t="s">
        <v>5</v>
      </c>
      <c r="N1090">
        <v>10.179795972925</v>
      </c>
      <c r="O1090" t="s">
        <v>6</v>
      </c>
      <c r="P1090">
        <v>45000</v>
      </c>
      <c r="Q1090" t="s">
        <v>7</v>
      </c>
      <c r="R1090">
        <v>45000</v>
      </c>
      <c r="S1090" t="s">
        <v>18</v>
      </c>
      <c r="T1090" t="s">
        <v>5249</v>
      </c>
      <c r="U1090" t="s">
        <v>5250</v>
      </c>
      <c r="V1090" t="s">
        <v>5251</v>
      </c>
      <c r="W1090">
        <v>2.3480999999999998E-2</v>
      </c>
    </row>
    <row r="1091" spans="5:23">
      <c r="E1091" t="s">
        <v>19</v>
      </c>
      <c r="F1091">
        <v>26373.3</v>
      </c>
      <c r="G1091" t="s">
        <v>1</v>
      </c>
      <c r="H1091" t="s">
        <v>17</v>
      </c>
      <c r="I1091" t="s">
        <v>3</v>
      </c>
      <c r="J1091">
        <v>0.926149</v>
      </c>
      <c r="K1091" t="s">
        <v>4</v>
      </c>
      <c r="L1091">
        <v>4420.5200000000004</v>
      </c>
      <c r="M1091" t="s">
        <v>5</v>
      </c>
      <c r="N1091">
        <v>10.179795972925</v>
      </c>
      <c r="O1091" t="s">
        <v>6</v>
      </c>
      <c r="P1091">
        <v>45000</v>
      </c>
      <c r="Q1091" t="s">
        <v>7</v>
      </c>
      <c r="R1091">
        <v>45000</v>
      </c>
      <c r="S1091" t="s">
        <v>20</v>
      </c>
      <c r="T1091" t="s">
        <v>5249</v>
      </c>
      <c r="U1091" t="s">
        <v>5250</v>
      </c>
      <c r="V1091" t="s">
        <v>5251</v>
      </c>
      <c r="W1091">
        <v>2.3480999999999998E-2</v>
      </c>
    </row>
    <row r="1092" spans="5:23">
      <c r="E1092" t="s">
        <v>19</v>
      </c>
      <c r="F1092">
        <v>26022.799999999999</v>
      </c>
      <c r="G1092" t="s">
        <v>1</v>
      </c>
      <c r="H1092" t="s">
        <v>2</v>
      </c>
      <c r="I1092" t="s">
        <v>3</v>
      </c>
      <c r="J1092">
        <v>0.92825000000000002</v>
      </c>
      <c r="K1092" t="s">
        <v>4</v>
      </c>
      <c r="L1092">
        <v>4459.8</v>
      </c>
      <c r="M1092" t="s">
        <v>5</v>
      </c>
      <c r="N1092">
        <v>10.090138772768</v>
      </c>
      <c r="O1092" t="s">
        <v>6</v>
      </c>
      <c r="P1092">
        <v>45000</v>
      </c>
      <c r="Q1092" t="s">
        <v>7</v>
      </c>
      <c r="R1092">
        <v>45000</v>
      </c>
      <c r="S1092" t="s">
        <v>21</v>
      </c>
      <c r="T1092" t="s">
        <v>1024</v>
      </c>
      <c r="U1092" t="s">
        <v>5252</v>
      </c>
      <c r="V1092" t="s">
        <v>5253</v>
      </c>
      <c r="W1092">
        <v>2.4131E-2</v>
      </c>
    </row>
    <row r="1093" spans="5:23">
      <c r="E1093" t="s">
        <v>22</v>
      </c>
      <c r="F1093">
        <v>26022.799999999999</v>
      </c>
      <c r="G1093" t="s">
        <v>1</v>
      </c>
      <c r="H1093" t="s">
        <v>2</v>
      </c>
      <c r="I1093" t="s">
        <v>3</v>
      </c>
      <c r="J1093">
        <v>0.92825000000000002</v>
      </c>
      <c r="K1093" t="s">
        <v>4</v>
      </c>
      <c r="L1093">
        <v>4459.8</v>
      </c>
      <c r="M1093" t="s">
        <v>5</v>
      </c>
      <c r="N1093">
        <v>10.090138772768</v>
      </c>
      <c r="O1093" t="s">
        <v>6</v>
      </c>
      <c r="P1093">
        <v>45000</v>
      </c>
      <c r="Q1093" t="s">
        <v>7</v>
      </c>
      <c r="R1093">
        <v>45000</v>
      </c>
      <c r="S1093" t="s">
        <v>21</v>
      </c>
      <c r="T1093" t="s">
        <v>1024</v>
      </c>
      <c r="U1093" t="s">
        <v>5252</v>
      </c>
      <c r="V1093" t="s">
        <v>5253</v>
      </c>
      <c r="W1093">
        <v>2.4131E-2</v>
      </c>
    </row>
    <row r="1094" spans="5:23">
      <c r="E1094" t="s">
        <v>22</v>
      </c>
      <c r="F1094">
        <v>28833.599999999999</v>
      </c>
      <c r="G1094" t="s">
        <v>1</v>
      </c>
      <c r="H1094" t="s">
        <v>23</v>
      </c>
      <c r="I1094" t="s">
        <v>3</v>
      </c>
      <c r="J1094">
        <v>0.88977099999999998</v>
      </c>
      <c r="K1094" t="s">
        <v>4</v>
      </c>
      <c r="L1094">
        <v>4380.72</v>
      </c>
      <c r="M1094" t="s">
        <v>5</v>
      </c>
      <c r="N1094">
        <v>10.272278984311001</v>
      </c>
      <c r="O1094" t="s">
        <v>6</v>
      </c>
      <c r="P1094">
        <v>45000</v>
      </c>
      <c r="Q1094" t="s">
        <v>7</v>
      </c>
      <c r="R1094">
        <v>45000</v>
      </c>
      <c r="S1094" t="s">
        <v>24</v>
      </c>
      <c r="T1094" t="s">
        <v>5254</v>
      </c>
      <c r="U1094" t="s">
        <v>5255</v>
      </c>
      <c r="V1094" t="s">
        <v>5256</v>
      </c>
      <c r="W1094">
        <v>3.6573300000000003E-2</v>
      </c>
    </row>
    <row r="1095" spans="5:23">
      <c r="E1095" t="s">
        <v>25</v>
      </c>
      <c r="F1095">
        <v>28833.599999999999</v>
      </c>
      <c r="G1095" t="s">
        <v>1</v>
      </c>
      <c r="H1095" t="s">
        <v>23</v>
      </c>
      <c r="I1095" t="s">
        <v>3</v>
      </c>
      <c r="J1095">
        <v>0.88977099999999998</v>
      </c>
      <c r="K1095" t="s">
        <v>4</v>
      </c>
      <c r="L1095">
        <v>4380.72</v>
      </c>
      <c r="M1095" t="s">
        <v>5</v>
      </c>
      <c r="N1095">
        <v>10.272278984311001</v>
      </c>
      <c r="O1095" t="s">
        <v>6</v>
      </c>
      <c r="P1095">
        <v>45000</v>
      </c>
      <c r="Q1095" t="s">
        <v>7</v>
      </c>
      <c r="R1095">
        <v>45000</v>
      </c>
      <c r="S1095" t="s">
        <v>26</v>
      </c>
      <c r="T1095" t="s">
        <v>5254</v>
      </c>
      <c r="U1095" t="s">
        <v>5255</v>
      </c>
      <c r="V1095" t="s">
        <v>5256</v>
      </c>
      <c r="W1095">
        <v>3.6573300000000003E-2</v>
      </c>
    </row>
    <row r="1096" spans="5:23">
      <c r="E1096" t="s">
        <v>25</v>
      </c>
      <c r="F1096">
        <v>28139.599999999999</v>
      </c>
      <c r="G1096" t="s">
        <v>1</v>
      </c>
      <c r="H1096" t="s">
        <v>27</v>
      </c>
      <c r="I1096" t="s">
        <v>3</v>
      </c>
      <c r="J1096">
        <v>0.89470799999999995</v>
      </c>
      <c r="K1096" t="s">
        <v>4</v>
      </c>
      <c r="L1096">
        <v>4439.3500000000004</v>
      </c>
      <c r="M1096" t="s">
        <v>5</v>
      </c>
      <c r="N1096">
        <v>10.136624325112001</v>
      </c>
      <c r="O1096" t="s">
        <v>6</v>
      </c>
      <c r="P1096">
        <v>45000</v>
      </c>
      <c r="Q1096" t="s">
        <v>7</v>
      </c>
      <c r="R1096">
        <v>45000</v>
      </c>
      <c r="S1096" t="s">
        <v>28</v>
      </c>
      <c r="T1096" t="s">
        <v>5257</v>
      </c>
      <c r="U1096" t="s">
        <v>5258</v>
      </c>
      <c r="V1096" t="s">
        <v>5259</v>
      </c>
      <c r="W1096">
        <v>3.5515199999999997E-2</v>
      </c>
    </row>
    <row r="1097" spans="5:23">
      <c r="E1097" t="s">
        <v>29</v>
      </c>
      <c r="F1097">
        <v>28139.599999999999</v>
      </c>
      <c r="G1097" t="s">
        <v>1</v>
      </c>
      <c r="H1097" t="s">
        <v>27</v>
      </c>
      <c r="I1097" t="s">
        <v>3</v>
      </c>
      <c r="J1097">
        <v>0.89470799999999995</v>
      </c>
      <c r="K1097" t="s">
        <v>4</v>
      </c>
      <c r="L1097">
        <v>4439.3500000000004</v>
      </c>
      <c r="M1097" t="s">
        <v>5</v>
      </c>
      <c r="N1097">
        <v>10.136624325112001</v>
      </c>
      <c r="O1097" t="s">
        <v>6</v>
      </c>
      <c r="P1097">
        <v>45000</v>
      </c>
      <c r="Q1097" t="s">
        <v>7</v>
      </c>
      <c r="R1097">
        <v>45000</v>
      </c>
      <c r="S1097" t="s">
        <v>28</v>
      </c>
      <c r="T1097" t="s">
        <v>5257</v>
      </c>
      <c r="U1097" t="s">
        <v>5258</v>
      </c>
      <c r="V1097" t="s">
        <v>5259</v>
      </c>
      <c r="W1097">
        <v>3.5515199999999997E-2</v>
      </c>
    </row>
    <row r="1098" spans="5:23">
      <c r="E1098" t="s">
        <v>29</v>
      </c>
      <c r="F1098">
        <v>30993</v>
      </c>
      <c r="G1098" t="s">
        <v>1</v>
      </c>
      <c r="H1098" t="s">
        <v>30</v>
      </c>
      <c r="I1098" t="s">
        <v>3</v>
      </c>
      <c r="J1098">
        <v>0.86220600000000003</v>
      </c>
      <c r="K1098" t="s">
        <v>4</v>
      </c>
      <c r="L1098">
        <v>4340.25</v>
      </c>
      <c r="M1098" t="s">
        <v>5</v>
      </c>
      <c r="N1098">
        <v>10.368074021081</v>
      </c>
      <c r="O1098" t="s">
        <v>6</v>
      </c>
      <c r="P1098">
        <v>45000</v>
      </c>
      <c r="Q1098" t="s">
        <v>7</v>
      </c>
      <c r="R1098">
        <v>45000</v>
      </c>
      <c r="S1098" t="s">
        <v>31</v>
      </c>
      <c r="T1098" t="s">
        <v>5260</v>
      </c>
      <c r="U1098" t="s">
        <v>5261</v>
      </c>
      <c r="V1098" t="s">
        <v>5262</v>
      </c>
      <c r="W1098">
        <v>4.7640200000000001E-2</v>
      </c>
    </row>
    <row r="1099" spans="5:23">
      <c r="E1099" t="s">
        <v>32</v>
      </c>
      <c r="F1099">
        <v>30993</v>
      </c>
      <c r="G1099" t="s">
        <v>1</v>
      </c>
      <c r="H1099" t="s">
        <v>30</v>
      </c>
      <c r="I1099" t="s">
        <v>3</v>
      </c>
      <c r="J1099">
        <v>0.86220600000000003</v>
      </c>
      <c r="K1099" t="s">
        <v>4</v>
      </c>
      <c r="L1099">
        <v>4340.25</v>
      </c>
      <c r="M1099" t="s">
        <v>5</v>
      </c>
      <c r="N1099">
        <v>10.368074021081</v>
      </c>
      <c r="O1099" t="s">
        <v>6</v>
      </c>
      <c r="P1099">
        <v>45000</v>
      </c>
      <c r="Q1099" t="s">
        <v>7</v>
      </c>
      <c r="R1099">
        <v>45000</v>
      </c>
      <c r="S1099" t="s">
        <v>33</v>
      </c>
      <c r="T1099" t="s">
        <v>5260</v>
      </c>
      <c r="U1099" t="s">
        <v>5261</v>
      </c>
      <c r="V1099" t="s">
        <v>5262</v>
      </c>
      <c r="W1099">
        <v>4.7640200000000001E-2</v>
      </c>
    </row>
    <row r="1100" spans="5:23">
      <c r="E1100" t="s">
        <v>32</v>
      </c>
      <c r="F1100">
        <v>30909</v>
      </c>
      <c r="G1100" t="s">
        <v>1</v>
      </c>
      <c r="H1100" t="s">
        <v>17</v>
      </c>
      <c r="I1100" t="s">
        <v>3</v>
      </c>
      <c r="J1100">
        <v>0.855657</v>
      </c>
      <c r="K1100" t="s">
        <v>4</v>
      </c>
      <c r="L1100">
        <v>4418.91</v>
      </c>
      <c r="M1100" t="s">
        <v>5</v>
      </c>
      <c r="N1100">
        <v>10.183499185795</v>
      </c>
      <c r="O1100" t="s">
        <v>6</v>
      </c>
      <c r="P1100">
        <v>45000</v>
      </c>
      <c r="Q1100" t="s">
        <v>7</v>
      </c>
      <c r="R1100">
        <v>45000</v>
      </c>
      <c r="S1100" t="s">
        <v>34</v>
      </c>
      <c r="T1100" t="s">
        <v>5263</v>
      </c>
      <c r="U1100" t="s">
        <v>5264</v>
      </c>
      <c r="V1100" t="s">
        <v>5265</v>
      </c>
      <c r="W1100">
        <v>4.6179699999999997E-2</v>
      </c>
    </row>
    <row r="1101" spans="5:23">
      <c r="E1101" t="s">
        <v>35</v>
      </c>
      <c r="F1101">
        <v>30909</v>
      </c>
      <c r="G1101" t="s">
        <v>1</v>
      </c>
      <c r="H1101" t="s">
        <v>17</v>
      </c>
      <c r="I1101" t="s">
        <v>3</v>
      </c>
      <c r="J1101">
        <v>0.855657</v>
      </c>
      <c r="K1101" t="s">
        <v>4</v>
      </c>
      <c r="L1101">
        <v>4418.91</v>
      </c>
      <c r="M1101" t="s">
        <v>5</v>
      </c>
      <c r="N1101">
        <v>10.183499185795</v>
      </c>
      <c r="O1101" t="s">
        <v>6</v>
      </c>
      <c r="P1101">
        <v>45000</v>
      </c>
      <c r="Q1101" t="s">
        <v>7</v>
      </c>
      <c r="R1101">
        <v>45000</v>
      </c>
      <c r="S1101" t="s">
        <v>34</v>
      </c>
      <c r="T1101" t="s">
        <v>5263</v>
      </c>
      <c r="U1101" t="s">
        <v>5264</v>
      </c>
      <c r="V1101" t="s">
        <v>5265</v>
      </c>
      <c r="W1101">
        <v>4.6179699999999997E-2</v>
      </c>
    </row>
    <row r="1102" spans="5:23">
      <c r="E1102" t="s">
        <v>35</v>
      </c>
      <c r="F1102">
        <v>34001</v>
      </c>
      <c r="G1102" t="s">
        <v>1</v>
      </c>
      <c r="H1102" t="s">
        <v>36</v>
      </c>
      <c r="I1102" t="s">
        <v>3</v>
      </c>
      <c r="J1102">
        <v>0.82705899999999999</v>
      </c>
      <c r="K1102" t="s">
        <v>4</v>
      </c>
      <c r="L1102">
        <v>4299.67</v>
      </c>
      <c r="M1102" t="s">
        <v>5</v>
      </c>
      <c r="N1102">
        <v>10.46591437795</v>
      </c>
      <c r="O1102" t="s">
        <v>6</v>
      </c>
      <c r="P1102">
        <v>45000</v>
      </c>
      <c r="Q1102" t="s">
        <v>7</v>
      </c>
      <c r="R1102">
        <v>45000</v>
      </c>
      <c r="S1102" t="s">
        <v>37</v>
      </c>
      <c r="T1102" t="s">
        <v>5266</v>
      </c>
      <c r="U1102" t="s">
        <v>5267</v>
      </c>
      <c r="V1102" t="s">
        <v>5268</v>
      </c>
      <c r="W1102">
        <v>5.49008E-2</v>
      </c>
    </row>
    <row r="1103" spans="5:23">
      <c r="E1103" t="s">
        <v>38</v>
      </c>
      <c r="F1103">
        <v>34001</v>
      </c>
      <c r="G1103" t="s">
        <v>1</v>
      </c>
      <c r="H1103" t="s">
        <v>36</v>
      </c>
      <c r="I1103" t="s">
        <v>3</v>
      </c>
      <c r="J1103">
        <v>0.82705899999999999</v>
      </c>
      <c r="K1103" t="s">
        <v>4</v>
      </c>
      <c r="L1103">
        <v>4299.67</v>
      </c>
      <c r="M1103" t="s">
        <v>5</v>
      </c>
      <c r="N1103">
        <v>10.46591437795</v>
      </c>
      <c r="O1103" t="s">
        <v>6</v>
      </c>
      <c r="P1103">
        <v>45000</v>
      </c>
      <c r="Q1103" t="s">
        <v>7</v>
      </c>
      <c r="R1103">
        <v>45000</v>
      </c>
      <c r="S1103" t="s">
        <v>39</v>
      </c>
      <c r="T1103" t="s">
        <v>5266</v>
      </c>
      <c r="U1103" t="s">
        <v>5267</v>
      </c>
      <c r="V1103" t="s">
        <v>5268</v>
      </c>
      <c r="W1103">
        <v>5.49008E-2</v>
      </c>
    </row>
    <row r="1104" spans="5:23">
      <c r="E1104" t="s">
        <v>38</v>
      </c>
      <c r="F1104">
        <v>32389.200000000001</v>
      </c>
      <c r="G1104" t="s">
        <v>1</v>
      </c>
      <c r="H1104" t="s">
        <v>40</v>
      </c>
      <c r="I1104" t="s">
        <v>3</v>
      </c>
      <c r="J1104">
        <v>0.83787599999999995</v>
      </c>
      <c r="K1104" t="s">
        <v>4</v>
      </c>
      <c r="L1104">
        <v>4397.8500000000004</v>
      </c>
      <c r="M1104" t="s">
        <v>5</v>
      </c>
      <c r="N1104">
        <v>10.232273856467</v>
      </c>
      <c r="O1104" t="s">
        <v>6</v>
      </c>
      <c r="P1104">
        <v>45000</v>
      </c>
      <c r="Q1104" t="s">
        <v>7</v>
      </c>
      <c r="R1104">
        <v>45000</v>
      </c>
      <c r="S1104" t="s">
        <v>41</v>
      </c>
      <c r="T1104" t="s">
        <v>5269</v>
      </c>
      <c r="U1104" t="s">
        <v>5270</v>
      </c>
      <c r="V1104" t="s">
        <v>5271</v>
      </c>
      <c r="W1104">
        <v>5.2231399999999997E-2</v>
      </c>
    </row>
    <row r="1105" spans="5:23">
      <c r="E1105" t="s">
        <v>42</v>
      </c>
      <c r="F1105">
        <v>32389.200000000001</v>
      </c>
      <c r="G1105" t="s">
        <v>1</v>
      </c>
      <c r="H1105" t="s">
        <v>40</v>
      </c>
      <c r="I1105" t="s">
        <v>3</v>
      </c>
      <c r="J1105">
        <v>0.83787599999999995</v>
      </c>
      <c r="K1105" t="s">
        <v>4</v>
      </c>
      <c r="L1105">
        <v>4397.8500000000004</v>
      </c>
      <c r="M1105" t="s">
        <v>5</v>
      </c>
      <c r="N1105">
        <v>10.232273856467</v>
      </c>
      <c r="O1105" t="s">
        <v>6</v>
      </c>
      <c r="P1105">
        <v>45000</v>
      </c>
      <c r="Q1105" t="s">
        <v>7</v>
      </c>
      <c r="R1105">
        <v>45000</v>
      </c>
      <c r="S1105" t="s">
        <v>41</v>
      </c>
      <c r="T1105" t="s">
        <v>5269</v>
      </c>
      <c r="U1105" t="s">
        <v>5270</v>
      </c>
      <c r="V1105" t="s">
        <v>5271</v>
      </c>
      <c r="W1105">
        <v>5.2231399999999997E-2</v>
      </c>
    </row>
    <row r="1106" spans="5:23">
      <c r="E1106" t="s">
        <v>42</v>
      </c>
      <c r="F1106">
        <v>23123.8</v>
      </c>
      <c r="G1106" t="s">
        <v>1</v>
      </c>
      <c r="H1106" t="s">
        <v>14</v>
      </c>
      <c r="I1106" t="s">
        <v>3</v>
      </c>
      <c r="J1106">
        <v>0.98246</v>
      </c>
      <c r="K1106" t="s">
        <v>4</v>
      </c>
      <c r="L1106">
        <v>4480.33</v>
      </c>
      <c r="M1106" t="s">
        <v>5</v>
      </c>
      <c r="N1106">
        <v>10.043895138584</v>
      </c>
      <c r="O1106" t="s">
        <v>6</v>
      </c>
      <c r="P1106">
        <v>45000</v>
      </c>
      <c r="Q1106" t="s">
        <v>7</v>
      </c>
      <c r="R1106">
        <v>45000</v>
      </c>
      <c r="S1106" t="s">
        <v>43</v>
      </c>
      <c r="T1106" t="s">
        <v>5272</v>
      </c>
      <c r="U1106" t="s">
        <v>5273</v>
      </c>
      <c r="V1106" t="s">
        <v>5274</v>
      </c>
      <c r="W1106">
        <v>6.1834799999999999E-3</v>
      </c>
    </row>
    <row r="1107" spans="5:23">
      <c r="E1107" t="s">
        <v>44</v>
      </c>
      <c r="F1107">
        <v>23123.8</v>
      </c>
      <c r="G1107" t="s">
        <v>1</v>
      </c>
      <c r="H1107" t="s">
        <v>14</v>
      </c>
      <c r="I1107" t="s">
        <v>3</v>
      </c>
      <c r="J1107">
        <v>0.98246</v>
      </c>
      <c r="K1107" t="s">
        <v>4</v>
      </c>
      <c r="L1107">
        <v>4480.33</v>
      </c>
      <c r="M1107" t="s">
        <v>5</v>
      </c>
      <c r="N1107">
        <v>10.043895138584</v>
      </c>
      <c r="O1107" t="s">
        <v>6</v>
      </c>
      <c r="P1107">
        <v>45000</v>
      </c>
      <c r="Q1107" t="s">
        <v>7</v>
      </c>
      <c r="R1107">
        <v>45000</v>
      </c>
      <c r="S1107" t="s">
        <v>45</v>
      </c>
      <c r="T1107" t="s">
        <v>5272</v>
      </c>
      <c r="U1107" t="s">
        <v>5273</v>
      </c>
      <c r="V1107" t="s">
        <v>5274</v>
      </c>
      <c r="W1107">
        <v>6.1834799999999999E-3</v>
      </c>
    </row>
    <row r="1108" spans="5:23">
      <c r="E1108" t="s">
        <v>44</v>
      </c>
      <c r="F1108">
        <v>23064.7</v>
      </c>
      <c r="G1108" t="s">
        <v>1</v>
      </c>
      <c r="H1108" t="s">
        <v>10</v>
      </c>
      <c r="I1108" t="s">
        <v>3</v>
      </c>
      <c r="J1108">
        <v>0.982653</v>
      </c>
      <c r="K1108" t="s">
        <v>4</v>
      </c>
      <c r="L1108">
        <v>4490.0600000000004</v>
      </c>
      <c r="M1108" t="s">
        <v>5</v>
      </c>
      <c r="N1108">
        <v>10.022138913588</v>
      </c>
      <c r="O1108" t="s">
        <v>6</v>
      </c>
      <c r="P1108">
        <v>45000</v>
      </c>
      <c r="Q1108" t="s">
        <v>7</v>
      </c>
      <c r="R1108">
        <v>45000</v>
      </c>
      <c r="S1108" t="s">
        <v>11</v>
      </c>
      <c r="T1108" t="s">
        <v>5243</v>
      </c>
      <c r="U1108" t="s">
        <v>5244</v>
      </c>
      <c r="V1108" t="s">
        <v>5245</v>
      </c>
      <c r="W1108">
        <v>4.0459199999999997E-3</v>
      </c>
    </row>
    <row r="1109" spans="5:23">
      <c r="E1109" t="s">
        <v>0</v>
      </c>
      <c r="F1109">
        <v>24126</v>
      </c>
      <c r="G1109" t="s">
        <v>1</v>
      </c>
      <c r="H1109" t="s">
        <v>2</v>
      </c>
      <c r="I1109" t="s">
        <v>3</v>
      </c>
      <c r="J1109">
        <v>0.96399299999999999</v>
      </c>
      <c r="K1109" t="s">
        <v>4</v>
      </c>
      <c r="L1109">
        <v>4460.32</v>
      </c>
      <c r="M1109" t="s">
        <v>5</v>
      </c>
      <c r="N1109">
        <v>10.088968676313</v>
      </c>
      <c r="O1109" t="s">
        <v>6</v>
      </c>
      <c r="P1109">
        <v>45000</v>
      </c>
      <c r="Q1109" t="s">
        <v>7</v>
      </c>
      <c r="R1109">
        <v>45000</v>
      </c>
      <c r="S1109" t="s">
        <v>8</v>
      </c>
      <c r="T1109" t="s">
        <v>5275</v>
      </c>
      <c r="U1109" t="s">
        <v>5276</v>
      </c>
      <c r="V1109" t="s">
        <v>5277</v>
      </c>
      <c r="W1109">
        <v>1.1165700000000001E-2</v>
      </c>
    </row>
    <row r="1110" spans="5:23">
      <c r="E1110" t="s">
        <v>9</v>
      </c>
      <c r="F1110">
        <v>23170.1</v>
      </c>
      <c r="G1110" t="s">
        <v>1</v>
      </c>
      <c r="H1110" t="s">
        <v>10</v>
      </c>
      <c r="I1110" t="s">
        <v>3</v>
      </c>
      <c r="J1110">
        <v>0.98041199999999995</v>
      </c>
      <c r="K1110" t="s">
        <v>4</v>
      </c>
      <c r="L1110">
        <v>4490.08</v>
      </c>
      <c r="M1110" t="s">
        <v>5</v>
      </c>
      <c r="N1110">
        <v>10.022090015156</v>
      </c>
      <c r="O1110" t="s">
        <v>6</v>
      </c>
      <c r="P1110">
        <v>45000</v>
      </c>
      <c r="Q1110" t="s">
        <v>7</v>
      </c>
      <c r="R1110">
        <v>45000</v>
      </c>
      <c r="S1110" t="s">
        <v>11</v>
      </c>
      <c r="T1110" t="s">
        <v>5278</v>
      </c>
      <c r="U1110" t="s">
        <v>5279</v>
      </c>
      <c r="V1110" t="s">
        <v>5280</v>
      </c>
      <c r="W1110">
        <v>7.7316199999999998E-3</v>
      </c>
    </row>
    <row r="1111" spans="5:23">
      <c r="E1111" t="s">
        <v>12</v>
      </c>
      <c r="F1111">
        <v>24126</v>
      </c>
      <c r="G1111" t="s">
        <v>1</v>
      </c>
      <c r="H1111" t="s">
        <v>2</v>
      </c>
      <c r="I1111" t="s">
        <v>3</v>
      </c>
      <c r="J1111">
        <v>0.96399299999999999</v>
      </c>
      <c r="K1111" t="s">
        <v>4</v>
      </c>
      <c r="L1111">
        <v>4460.32</v>
      </c>
      <c r="M1111" t="s">
        <v>5</v>
      </c>
      <c r="N1111">
        <v>10.088968676313</v>
      </c>
      <c r="O1111" t="s">
        <v>6</v>
      </c>
      <c r="P1111">
        <v>45000</v>
      </c>
      <c r="Q1111" t="s">
        <v>7</v>
      </c>
      <c r="R1111">
        <v>45000</v>
      </c>
      <c r="S1111" t="s">
        <v>13</v>
      </c>
      <c r="T1111" t="s">
        <v>5275</v>
      </c>
      <c r="U1111" t="s">
        <v>5276</v>
      </c>
      <c r="V1111" t="s">
        <v>5277</v>
      </c>
      <c r="W1111">
        <v>1.1165700000000001E-2</v>
      </c>
    </row>
    <row r="1112" spans="5:23">
      <c r="E1112" t="s">
        <v>12</v>
      </c>
      <c r="F1112">
        <v>24168.799999999999</v>
      </c>
      <c r="G1112" t="s">
        <v>1</v>
      </c>
      <c r="H1112" t="s">
        <v>14</v>
      </c>
      <c r="I1112" t="s">
        <v>3</v>
      </c>
      <c r="J1112">
        <v>0.96101499999999995</v>
      </c>
      <c r="K1112" t="s">
        <v>4</v>
      </c>
      <c r="L1112">
        <v>4480.07</v>
      </c>
      <c r="M1112" t="s">
        <v>5</v>
      </c>
      <c r="N1112">
        <v>10.044480830768</v>
      </c>
      <c r="O1112" t="s">
        <v>6</v>
      </c>
      <c r="P1112">
        <v>45000</v>
      </c>
      <c r="Q1112" t="s">
        <v>7</v>
      </c>
      <c r="R1112">
        <v>45000</v>
      </c>
      <c r="S1112" t="s">
        <v>15</v>
      </c>
      <c r="T1112" t="s">
        <v>5281</v>
      </c>
      <c r="U1112" t="s">
        <v>5282</v>
      </c>
      <c r="V1112" t="s">
        <v>5283</v>
      </c>
      <c r="W1112">
        <v>1.1659600000000001E-2</v>
      </c>
    </row>
    <row r="1113" spans="5:23">
      <c r="E1113" t="s">
        <v>16</v>
      </c>
      <c r="F1113">
        <v>24168.799999999999</v>
      </c>
      <c r="G1113" t="s">
        <v>1</v>
      </c>
      <c r="H1113" t="s">
        <v>14</v>
      </c>
      <c r="I1113" t="s">
        <v>3</v>
      </c>
      <c r="J1113">
        <v>0.96101499999999995</v>
      </c>
      <c r="K1113" t="s">
        <v>4</v>
      </c>
      <c r="L1113">
        <v>4480.07</v>
      </c>
      <c r="M1113" t="s">
        <v>5</v>
      </c>
      <c r="N1113">
        <v>10.044480830768</v>
      </c>
      <c r="O1113" t="s">
        <v>6</v>
      </c>
      <c r="P1113">
        <v>45000</v>
      </c>
      <c r="Q1113" t="s">
        <v>7</v>
      </c>
      <c r="R1113">
        <v>45000</v>
      </c>
      <c r="S1113" t="s">
        <v>15</v>
      </c>
      <c r="T1113" t="s">
        <v>5281</v>
      </c>
      <c r="U1113" t="s">
        <v>5282</v>
      </c>
      <c r="V1113" t="s">
        <v>5283</v>
      </c>
      <c r="W1113">
        <v>1.1659600000000001E-2</v>
      </c>
    </row>
    <row r="1114" spans="5:23">
      <c r="E1114" t="s">
        <v>16</v>
      </c>
      <c r="F1114">
        <v>26126.7</v>
      </c>
      <c r="G1114" t="s">
        <v>1</v>
      </c>
      <c r="H1114" t="s">
        <v>17</v>
      </c>
      <c r="I1114" t="s">
        <v>3</v>
      </c>
      <c r="J1114">
        <v>0.93048399999999998</v>
      </c>
      <c r="K1114" t="s">
        <v>4</v>
      </c>
      <c r="L1114">
        <v>4420.7700000000004</v>
      </c>
      <c r="M1114" t="s">
        <v>5</v>
      </c>
      <c r="N1114">
        <v>10.179211270734999</v>
      </c>
      <c r="O1114" t="s">
        <v>6</v>
      </c>
      <c r="P1114">
        <v>45000</v>
      </c>
      <c r="Q1114" t="s">
        <v>7</v>
      </c>
      <c r="R1114">
        <v>45000</v>
      </c>
      <c r="S1114" t="s">
        <v>18</v>
      </c>
      <c r="T1114" t="s">
        <v>5284</v>
      </c>
      <c r="U1114" t="s">
        <v>5285</v>
      </c>
      <c r="V1114" t="s">
        <v>5286</v>
      </c>
      <c r="W1114">
        <v>2.5171099999999998E-2</v>
      </c>
    </row>
    <row r="1115" spans="5:23">
      <c r="E1115" t="s">
        <v>19</v>
      </c>
      <c r="F1115">
        <v>26126.7</v>
      </c>
      <c r="G1115" t="s">
        <v>1</v>
      </c>
      <c r="H1115" t="s">
        <v>17</v>
      </c>
      <c r="I1115" t="s">
        <v>3</v>
      </c>
      <c r="J1115">
        <v>0.93048399999999998</v>
      </c>
      <c r="K1115" t="s">
        <v>4</v>
      </c>
      <c r="L1115">
        <v>4420.7700000000004</v>
      </c>
      <c r="M1115" t="s">
        <v>5</v>
      </c>
      <c r="N1115">
        <v>10.179211270734999</v>
      </c>
      <c r="O1115" t="s">
        <v>6</v>
      </c>
      <c r="P1115">
        <v>45000</v>
      </c>
      <c r="Q1115" t="s">
        <v>7</v>
      </c>
      <c r="R1115">
        <v>45000</v>
      </c>
      <c r="S1115" t="s">
        <v>20</v>
      </c>
      <c r="T1115" t="s">
        <v>5284</v>
      </c>
      <c r="U1115" t="s">
        <v>5285</v>
      </c>
      <c r="V1115" t="s">
        <v>5286</v>
      </c>
      <c r="W1115">
        <v>2.5171099999999998E-2</v>
      </c>
    </row>
    <row r="1116" spans="5:23">
      <c r="E1116" t="s">
        <v>19</v>
      </c>
      <c r="F1116">
        <v>25760</v>
      </c>
      <c r="G1116" t="s">
        <v>1</v>
      </c>
      <c r="H1116" t="s">
        <v>2</v>
      </c>
      <c r="I1116" t="s">
        <v>3</v>
      </c>
      <c r="J1116">
        <v>0.93298700000000001</v>
      </c>
      <c r="K1116" t="s">
        <v>4</v>
      </c>
      <c r="L1116">
        <v>4459.67</v>
      </c>
      <c r="M1116" t="s">
        <v>5</v>
      </c>
      <c r="N1116">
        <v>10.09043127236</v>
      </c>
      <c r="O1116" t="s">
        <v>6</v>
      </c>
      <c r="P1116">
        <v>45000</v>
      </c>
      <c r="Q1116" t="s">
        <v>7</v>
      </c>
      <c r="R1116">
        <v>45000</v>
      </c>
      <c r="S1116" t="s">
        <v>21</v>
      </c>
      <c r="T1116" t="s">
        <v>5287</v>
      </c>
      <c r="U1116" t="s">
        <v>5288</v>
      </c>
      <c r="V1116" t="s">
        <v>5289</v>
      </c>
      <c r="W1116">
        <v>2.2930300000000001E-2</v>
      </c>
    </row>
    <row r="1117" spans="5:23">
      <c r="E1117" t="s">
        <v>22</v>
      </c>
      <c r="F1117">
        <v>25760</v>
      </c>
      <c r="G1117" t="s">
        <v>1</v>
      </c>
      <c r="H1117" t="s">
        <v>2</v>
      </c>
      <c r="I1117" t="s">
        <v>3</v>
      </c>
      <c r="J1117">
        <v>0.93298700000000001</v>
      </c>
      <c r="K1117" t="s">
        <v>4</v>
      </c>
      <c r="L1117">
        <v>4459.67</v>
      </c>
      <c r="M1117" t="s">
        <v>5</v>
      </c>
      <c r="N1117">
        <v>10.09043127236</v>
      </c>
      <c r="O1117" t="s">
        <v>6</v>
      </c>
      <c r="P1117">
        <v>45000</v>
      </c>
      <c r="Q1117" t="s">
        <v>7</v>
      </c>
      <c r="R1117">
        <v>45000</v>
      </c>
      <c r="S1117" t="s">
        <v>21</v>
      </c>
      <c r="T1117" t="s">
        <v>5287</v>
      </c>
      <c r="U1117" t="s">
        <v>5288</v>
      </c>
      <c r="V1117" t="s">
        <v>5289</v>
      </c>
      <c r="W1117">
        <v>2.2930300000000001E-2</v>
      </c>
    </row>
    <row r="1118" spans="5:23">
      <c r="E1118" t="s">
        <v>22</v>
      </c>
      <c r="F1118">
        <v>28715.3</v>
      </c>
      <c r="G1118" t="s">
        <v>1</v>
      </c>
      <c r="H1118" t="s">
        <v>23</v>
      </c>
      <c r="I1118" t="s">
        <v>3</v>
      </c>
      <c r="J1118">
        <v>0.89165099999999997</v>
      </c>
      <c r="K1118" t="s">
        <v>4</v>
      </c>
      <c r="L1118">
        <v>4380.22</v>
      </c>
      <c r="M1118" t="s">
        <v>5</v>
      </c>
      <c r="N1118">
        <v>10.273448190687001</v>
      </c>
      <c r="O1118" t="s">
        <v>6</v>
      </c>
      <c r="P1118">
        <v>45000</v>
      </c>
      <c r="Q1118" t="s">
        <v>7</v>
      </c>
      <c r="R1118">
        <v>45000</v>
      </c>
      <c r="S1118" t="s">
        <v>24</v>
      </c>
      <c r="T1118" t="s">
        <v>5290</v>
      </c>
      <c r="U1118" t="s">
        <v>5291</v>
      </c>
      <c r="V1118" t="s">
        <v>5292</v>
      </c>
      <c r="W1118">
        <v>3.3328299999999998E-2</v>
      </c>
    </row>
    <row r="1119" spans="5:23">
      <c r="E1119" t="s">
        <v>25</v>
      </c>
      <c r="F1119">
        <v>28715.3</v>
      </c>
      <c r="G1119" t="s">
        <v>1</v>
      </c>
      <c r="H1119" t="s">
        <v>23</v>
      </c>
      <c r="I1119" t="s">
        <v>3</v>
      </c>
      <c r="J1119">
        <v>0.89165099999999997</v>
      </c>
      <c r="K1119" t="s">
        <v>4</v>
      </c>
      <c r="L1119">
        <v>4380.22</v>
      </c>
      <c r="M1119" t="s">
        <v>5</v>
      </c>
      <c r="N1119">
        <v>10.273448190687001</v>
      </c>
      <c r="O1119" t="s">
        <v>6</v>
      </c>
      <c r="P1119">
        <v>45000</v>
      </c>
      <c r="Q1119" t="s">
        <v>7</v>
      </c>
      <c r="R1119">
        <v>45000</v>
      </c>
      <c r="S1119" t="s">
        <v>26</v>
      </c>
      <c r="T1119" t="s">
        <v>5290</v>
      </c>
      <c r="U1119" t="s">
        <v>5291</v>
      </c>
      <c r="V1119" t="s">
        <v>5292</v>
      </c>
      <c r="W1119">
        <v>3.3328299999999998E-2</v>
      </c>
    </row>
    <row r="1120" spans="5:23">
      <c r="E1120" t="s">
        <v>25</v>
      </c>
      <c r="F1120">
        <v>28021.9</v>
      </c>
      <c r="G1120" t="s">
        <v>1</v>
      </c>
      <c r="H1120" t="s">
        <v>27</v>
      </c>
      <c r="I1120" t="s">
        <v>3</v>
      </c>
      <c r="J1120">
        <v>0.89655399999999996</v>
      </c>
      <c r="K1120" t="s">
        <v>4</v>
      </c>
      <c r="L1120">
        <v>4439.67</v>
      </c>
      <c r="M1120" t="s">
        <v>5</v>
      </c>
      <c r="N1120">
        <v>10.135893323632001</v>
      </c>
      <c r="O1120" t="s">
        <v>6</v>
      </c>
      <c r="P1120">
        <v>45000</v>
      </c>
      <c r="Q1120" t="s">
        <v>7</v>
      </c>
      <c r="R1120">
        <v>45000</v>
      </c>
      <c r="S1120" t="s">
        <v>28</v>
      </c>
      <c r="T1120" t="s">
        <v>5293</v>
      </c>
      <c r="U1120" t="s">
        <v>5294</v>
      </c>
      <c r="V1120" t="s">
        <v>5295</v>
      </c>
      <c r="W1120">
        <v>3.7113800000000002E-2</v>
      </c>
    </row>
    <row r="1121" spans="5:23">
      <c r="E1121" t="s">
        <v>29</v>
      </c>
      <c r="F1121">
        <v>28021.9</v>
      </c>
      <c r="G1121" t="s">
        <v>1</v>
      </c>
      <c r="H1121" t="s">
        <v>27</v>
      </c>
      <c r="I1121" t="s">
        <v>3</v>
      </c>
      <c r="J1121">
        <v>0.89655399999999996</v>
      </c>
      <c r="K1121" t="s">
        <v>4</v>
      </c>
      <c r="L1121">
        <v>4439.67</v>
      </c>
      <c r="M1121" t="s">
        <v>5</v>
      </c>
      <c r="N1121">
        <v>10.135893323632001</v>
      </c>
      <c r="O1121" t="s">
        <v>6</v>
      </c>
      <c r="P1121">
        <v>45000</v>
      </c>
      <c r="Q1121" t="s">
        <v>7</v>
      </c>
      <c r="R1121">
        <v>45000</v>
      </c>
      <c r="S1121" t="s">
        <v>28</v>
      </c>
      <c r="T1121" t="s">
        <v>5293</v>
      </c>
      <c r="U1121" t="s">
        <v>5294</v>
      </c>
      <c r="V1121" t="s">
        <v>5295</v>
      </c>
      <c r="W1121">
        <v>3.7113800000000002E-2</v>
      </c>
    </row>
    <row r="1122" spans="5:23">
      <c r="E1122" t="s">
        <v>29</v>
      </c>
      <c r="F1122">
        <v>30733.4</v>
      </c>
      <c r="G1122" t="s">
        <v>1</v>
      </c>
      <c r="H1122" t="s">
        <v>30</v>
      </c>
      <c r="I1122" t="s">
        <v>3</v>
      </c>
      <c r="J1122">
        <v>0.86583900000000003</v>
      </c>
      <c r="K1122" t="s">
        <v>4</v>
      </c>
      <c r="L1122">
        <v>4340.25</v>
      </c>
      <c r="M1122" t="s">
        <v>5</v>
      </c>
      <c r="N1122">
        <v>10.368074021081</v>
      </c>
      <c r="O1122" t="s">
        <v>6</v>
      </c>
      <c r="P1122">
        <v>45000</v>
      </c>
      <c r="Q1122" t="s">
        <v>7</v>
      </c>
      <c r="R1122">
        <v>45000</v>
      </c>
      <c r="S1122" t="s">
        <v>31</v>
      </c>
      <c r="T1122" t="s">
        <v>5296</v>
      </c>
      <c r="U1122" t="s">
        <v>5297</v>
      </c>
      <c r="V1122" t="s">
        <v>5298</v>
      </c>
      <c r="W1122">
        <v>4.7953900000000001E-2</v>
      </c>
    </row>
    <row r="1123" spans="5:23">
      <c r="E1123" t="s">
        <v>32</v>
      </c>
      <c r="F1123">
        <v>30733.4</v>
      </c>
      <c r="G1123" t="s">
        <v>1</v>
      </c>
      <c r="H1123" t="s">
        <v>30</v>
      </c>
      <c r="I1123" t="s">
        <v>3</v>
      </c>
      <c r="J1123">
        <v>0.86583900000000003</v>
      </c>
      <c r="K1123" t="s">
        <v>4</v>
      </c>
      <c r="L1123">
        <v>4340.25</v>
      </c>
      <c r="M1123" t="s">
        <v>5</v>
      </c>
      <c r="N1123">
        <v>10.368074021081</v>
      </c>
      <c r="O1123" t="s">
        <v>6</v>
      </c>
      <c r="P1123">
        <v>45000</v>
      </c>
      <c r="Q1123" t="s">
        <v>7</v>
      </c>
      <c r="R1123">
        <v>45000</v>
      </c>
      <c r="S1123" t="s">
        <v>33</v>
      </c>
      <c r="T1123" t="s">
        <v>5296</v>
      </c>
      <c r="U1123" t="s">
        <v>5297</v>
      </c>
      <c r="V1123" t="s">
        <v>5298</v>
      </c>
      <c r="W1123">
        <v>4.7953900000000001E-2</v>
      </c>
    </row>
    <row r="1124" spans="5:23">
      <c r="E1124" t="s">
        <v>32</v>
      </c>
      <c r="F1124">
        <v>30214.7</v>
      </c>
      <c r="G1124" t="s">
        <v>1</v>
      </c>
      <c r="H1124" t="s">
        <v>17</v>
      </c>
      <c r="I1124" t="s">
        <v>3</v>
      </c>
      <c r="J1124">
        <v>0.86544900000000002</v>
      </c>
      <c r="K1124" t="s">
        <v>4</v>
      </c>
      <c r="L1124">
        <v>4418.74</v>
      </c>
      <c r="M1124" t="s">
        <v>5</v>
      </c>
      <c r="N1124">
        <v>10.183888987254999</v>
      </c>
      <c r="O1124" t="s">
        <v>6</v>
      </c>
      <c r="P1124">
        <v>45000</v>
      </c>
      <c r="Q1124" t="s">
        <v>7</v>
      </c>
      <c r="R1124">
        <v>45000</v>
      </c>
      <c r="S1124" t="s">
        <v>34</v>
      </c>
      <c r="T1124" t="s">
        <v>5299</v>
      </c>
      <c r="U1124" t="s">
        <v>5300</v>
      </c>
      <c r="V1124" t="s">
        <v>5301</v>
      </c>
      <c r="W1124">
        <v>3.8602200000000003E-2</v>
      </c>
    </row>
    <row r="1125" spans="5:23">
      <c r="E1125" t="s">
        <v>35</v>
      </c>
      <c r="F1125">
        <v>30214.7</v>
      </c>
      <c r="G1125" t="s">
        <v>1</v>
      </c>
      <c r="H1125" t="s">
        <v>17</v>
      </c>
      <c r="I1125" t="s">
        <v>3</v>
      </c>
      <c r="J1125">
        <v>0.86544900000000002</v>
      </c>
      <c r="K1125" t="s">
        <v>4</v>
      </c>
      <c r="L1125">
        <v>4418.74</v>
      </c>
      <c r="M1125" t="s">
        <v>5</v>
      </c>
      <c r="N1125">
        <v>10.183888987254999</v>
      </c>
      <c r="O1125" t="s">
        <v>6</v>
      </c>
      <c r="P1125">
        <v>45000</v>
      </c>
      <c r="Q1125" t="s">
        <v>7</v>
      </c>
      <c r="R1125">
        <v>45000</v>
      </c>
      <c r="S1125" t="s">
        <v>34</v>
      </c>
      <c r="T1125" t="s">
        <v>5299</v>
      </c>
      <c r="U1125" t="s">
        <v>5300</v>
      </c>
      <c r="V1125" t="s">
        <v>5301</v>
      </c>
      <c r="W1125">
        <v>3.8602200000000003E-2</v>
      </c>
    </row>
    <row r="1126" spans="5:23">
      <c r="E1126" t="s">
        <v>35</v>
      </c>
      <c r="F1126">
        <v>33417.9</v>
      </c>
      <c r="G1126" t="s">
        <v>1</v>
      </c>
      <c r="H1126" t="s">
        <v>36</v>
      </c>
      <c r="I1126" t="s">
        <v>3</v>
      </c>
      <c r="J1126">
        <v>0.83422399999999997</v>
      </c>
      <c r="K1126" t="s">
        <v>4</v>
      </c>
      <c r="L1126">
        <v>4299.87</v>
      </c>
      <c r="M1126" t="s">
        <v>5</v>
      </c>
      <c r="N1126">
        <v>10.465427274627</v>
      </c>
      <c r="O1126" t="s">
        <v>6</v>
      </c>
      <c r="P1126">
        <v>45000</v>
      </c>
      <c r="Q1126" t="s">
        <v>7</v>
      </c>
      <c r="R1126">
        <v>45000</v>
      </c>
      <c r="S1126" t="s">
        <v>37</v>
      </c>
      <c r="T1126" t="s">
        <v>5302</v>
      </c>
      <c r="U1126" t="s">
        <v>5303</v>
      </c>
      <c r="V1126" t="s">
        <v>5304</v>
      </c>
      <c r="W1126">
        <v>4.9327099999999999E-2</v>
      </c>
    </row>
    <row r="1127" spans="5:23">
      <c r="E1127" t="s">
        <v>38</v>
      </c>
      <c r="F1127">
        <v>33417.9</v>
      </c>
      <c r="G1127" t="s">
        <v>1</v>
      </c>
      <c r="H1127" t="s">
        <v>36</v>
      </c>
      <c r="I1127" t="s">
        <v>3</v>
      </c>
      <c r="J1127">
        <v>0.83422399999999997</v>
      </c>
      <c r="K1127" t="s">
        <v>4</v>
      </c>
      <c r="L1127">
        <v>4299.87</v>
      </c>
      <c r="M1127" t="s">
        <v>5</v>
      </c>
      <c r="N1127">
        <v>10.465427274627</v>
      </c>
      <c r="O1127" t="s">
        <v>6</v>
      </c>
      <c r="P1127">
        <v>45000</v>
      </c>
      <c r="Q1127" t="s">
        <v>7</v>
      </c>
      <c r="R1127">
        <v>45000</v>
      </c>
      <c r="S1127" t="s">
        <v>39</v>
      </c>
      <c r="T1127" t="s">
        <v>5302</v>
      </c>
      <c r="U1127" t="s">
        <v>5303</v>
      </c>
      <c r="V1127" t="s">
        <v>5304</v>
      </c>
      <c r="W1127">
        <v>4.9327099999999999E-2</v>
      </c>
    </row>
    <row r="1128" spans="5:23">
      <c r="E1128" t="s">
        <v>38</v>
      </c>
      <c r="F1128">
        <v>32910</v>
      </c>
      <c r="G1128" t="s">
        <v>1</v>
      </c>
      <c r="H1128" t="s">
        <v>40</v>
      </c>
      <c r="I1128" t="s">
        <v>3</v>
      </c>
      <c r="J1128">
        <v>0.83121999999999996</v>
      </c>
      <c r="K1128" t="s">
        <v>4</v>
      </c>
      <c r="L1128">
        <v>4397.8500000000004</v>
      </c>
      <c r="M1128" t="s">
        <v>5</v>
      </c>
      <c r="N1128">
        <v>10.232273856467</v>
      </c>
      <c r="O1128" t="s">
        <v>6</v>
      </c>
      <c r="P1128">
        <v>45000</v>
      </c>
      <c r="Q1128" t="s">
        <v>7</v>
      </c>
      <c r="R1128">
        <v>45000</v>
      </c>
      <c r="S1128" t="s">
        <v>41</v>
      </c>
      <c r="T1128" t="s">
        <v>5305</v>
      </c>
      <c r="U1128" t="s">
        <v>5306</v>
      </c>
      <c r="V1128" t="s">
        <v>5307</v>
      </c>
      <c r="W1128">
        <v>5.7450300000000003E-2</v>
      </c>
    </row>
    <row r="1129" spans="5:23">
      <c r="E1129" t="s">
        <v>42</v>
      </c>
      <c r="F1129">
        <v>32910</v>
      </c>
      <c r="G1129" t="s">
        <v>1</v>
      </c>
      <c r="H1129" t="s">
        <v>40</v>
      </c>
      <c r="I1129" t="s">
        <v>3</v>
      </c>
      <c r="J1129">
        <v>0.83121999999999996</v>
      </c>
      <c r="K1129" t="s">
        <v>4</v>
      </c>
      <c r="L1129">
        <v>4397.8500000000004</v>
      </c>
      <c r="M1129" t="s">
        <v>5</v>
      </c>
      <c r="N1129">
        <v>10.232273856467</v>
      </c>
      <c r="O1129" t="s">
        <v>6</v>
      </c>
      <c r="P1129">
        <v>45000</v>
      </c>
      <c r="Q1129" t="s">
        <v>7</v>
      </c>
      <c r="R1129">
        <v>45000</v>
      </c>
      <c r="S1129" t="s">
        <v>41</v>
      </c>
      <c r="T1129" t="s">
        <v>5305</v>
      </c>
      <c r="U1129" t="s">
        <v>5306</v>
      </c>
      <c r="V1129" t="s">
        <v>5307</v>
      </c>
      <c r="W1129">
        <v>5.7450300000000003E-2</v>
      </c>
    </row>
    <row r="1130" spans="5:23">
      <c r="E1130" t="s">
        <v>42</v>
      </c>
      <c r="F1130">
        <v>23192.2</v>
      </c>
      <c r="G1130" t="s">
        <v>1</v>
      </c>
      <c r="H1130" t="s">
        <v>14</v>
      </c>
      <c r="I1130" t="s">
        <v>3</v>
      </c>
      <c r="J1130">
        <v>0.98103499999999999</v>
      </c>
      <c r="K1130" t="s">
        <v>4</v>
      </c>
      <c r="L1130">
        <v>4480.12</v>
      </c>
      <c r="M1130" t="s">
        <v>5</v>
      </c>
      <c r="N1130">
        <v>10.044383132904001</v>
      </c>
      <c r="O1130" t="s">
        <v>6</v>
      </c>
      <c r="P1130">
        <v>45000</v>
      </c>
      <c r="Q1130" t="s">
        <v>7</v>
      </c>
      <c r="R1130">
        <v>45000</v>
      </c>
      <c r="S1130" t="s">
        <v>43</v>
      </c>
      <c r="T1130" t="s">
        <v>5308</v>
      </c>
      <c r="U1130" t="s">
        <v>5309</v>
      </c>
      <c r="V1130" t="s">
        <v>5310</v>
      </c>
      <c r="W1130">
        <v>7.0744600000000003E-3</v>
      </c>
    </row>
    <row r="1131" spans="5:23">
      <c r="E1131" t="s">
        <v>44</v>
      </c>
      <c r="F1131">
        <v>23192.2</v>
      </c>
      <c r="G1131" t="s">
        <v>1</v>
      </c>
      <c r="H1131" t="s">
        <v>14</v>
      </c>
      <c r="I1131" t="s">
        <v>3</v>
      </c>
      <c r="J1131">
        <v>0.98103499999999999</v>
      </c>
      <c r="K1131" t="s">
        <v>4</v>
      </c>
      <c r="L1131">
        <v>4480.12</v>
      </c>
      <c r="M1131" t="s">
        <v>5</v>
      </c>
      <c r="N1131">
        <v>10.044383132904001</v>
      </c>
      <c r="O1131" t="s">
        <v>6</v>
      </c>
      <c r="P1131">
        <v>45000</v>
      </c>
      <c r="Q1131" t="s">
        <v>7</v>
      </c>
      <c r="R1131">
        <v>45000</v>
      </c>
      <c r="S1131" t="s">
        <v>45</v>
      </c>
      <c r="T1131" t="s">
        <v>5308</v>
      </c>
      <c r="U1131" t="s">
        <v>5309</v>
      </c>
      <c r="V1131" t="s">
        <v>5310</v>
      </c>
      <c r="W1131">
        <v>7.0744600000000003E-3</v>
      </c>
    </row>
    <row r="1132" spans="5:23">
      <c r="E1132" t="s">
        <v>44</v>
      </c>
      <c r="F1132">
        <v>23170.1</v>
      </c>
      <c r="G1132" t="s">
        <v>1</v>
      </c>
      <c r="H1132" t="s">
        <v>10</v>
      </c>
      <c r="I1132" t="s">
        <v>3</v>
      </c>
      <c r="J1132">
        <v>0.98041199999999995</v>
      </c>
      <c r="K1132" t="s">
        <v>4</v>
      </c>
      <c r="L1132">
        <v>4490.08</v>
      </c>
      <c r="M1132" t="s">
        <v>5</v>
      </c>
      <c r="N1132">
        <v>10.022090015156</v>
      </c>
      <c r="O1132" t="s">
        <v>6</v>
      </c>
      <c r="P1132">
        <v>45000</v>
      </c>
      <c r="Q1132" t="s">
        <v>7</v>
      </c>
      <c r="R1132">
        <v>45000</v>
      </c>
      <c r="S1132" t="s">
        <v>11</v>
      </c>
      <c r="T1132" t="s">
        <v>5278</v>
      </c>
      <c r="U1132" t="s">
        <v>5279</v>
      </c>
      <c r="V1132" t="s">
        <v>5280</v>
      </c>
      <c r="W1132">
        <v>7.7316199999999998E-3</v>
      </c>
    </row>
    <row r="1133" spans="5:23">
      <c r="E1133" t="s">
        <v>0</v>
      </c>
      <c r="F1133">
        <v>24163.200000000001</v>
      </c>
      <c r="G1133" t="s">
        <v>1</v>
      </c>
      <c r="H1133" t="s">
        <v>2</v>
      </c>
      <c r="I1133" t="s">
        <v>3</v>
      </c>
      <c r="J1133">
        <v>0.96323300000000001</v>
      </c>
      <c r="K1133" t="s">
        <v>4</v>
      </c>
      <c r="L1133">
        <v>4460.49</v>
      </c>
      <c r="M1133" t="s">
        <v>5</v>
      </c>
      <c r="N1133">
        <v>10.088578676853</v>
      </c>
      <c r="O1133" t="s">
        <v>6</v>
      </c>
      <c r="P1133">
        <v>45000</v>
      </c>
      <c r="Q1133" t="s">
        <v>7</v>
      </c>
      <c r="R1133">
        <v>45000</v>
      </c>
      <c r="S1133" t="s">
        <v>8</v>
      </c>
      <c r="T1133" t="s">
        <v>5311</v>
      </c>
      <c r="U1133" t="s">
        <v>5312</v>
      </c>
      <c r="V1133" t="s">
        <v>5313</v>
      </c>
      <c r="W1133">
        <v>1.1998200000000001E-2</v>
      </c>
    </row>
    <row r="1134" spans="5:23">
      <c r="E1134" t="s">
        <v>9</v>
      </c>
      <c r="F1134">
        <v>23200.1</v>
      </c>
      <c r="G1134" t="s">
        <v>1</v>
      </c>
      <c r="H1134" t="s">
        <v>10</v>
      </c>
      <c r="I1134" t="s">
        <v>3</v>
      </c>
      <c r="J1134">
        <v>0.97977800000000004</v>
      </c>
      <c r="K1134" t="s">
        <v>4</v>
      </c>
      <c r="L1134">
        <v>4490.08</v>
      </c>
      <c r="M1134" t="s">
        <v>5</v>
      </c>
      <c r="N1134">
        <v>10.022090015156</v>
      </c>
      <c r="O1134" t="s">
        <v>6</v>
      </c>
      <c r="P1134">
        <v>45000</v>
      </c>
      <c r="Q1134" t="s">
        <v>7</v>
      </c>
      <c r="R1134">
        <v>45000</v>
      </c>
      <c r="S1134" t="s">
        <v>11</v>
      </c>
      <c r="T1134" t="s">
        <v>5314</v>
      </c>
      <c r="U1134" t="s">
        <v>5315</v>
      </c>
      <c r="V1134" t="s">
        <v>5316</v>
      </c>
      <c r="W1134">
        <v>8.1828600000000001E-3</v>
      </c>
    </row>
    <row r="1135" spans="5:23">
      <c r="E1135" t="s">
        <v>12</v>
      </c>
      <c r="F1135">
        <v>24163.200000000001</v>
      </c>
      <c r="G1135" t="s">
        <v>1</v>
      </c>
      <c r="H1135" t="s">
        <v>2</v>
      </c>
      <c r="I1135" t="s">
        <v>3</v>
      </c>
      <c r="J1135">
        <v>0.96323300000000001</v>
      </c>
      <c r="K1135" t="s">
        <v>4</v>
      </c>
      <c r="L1135">
        <v>4460.49</v>
      </c>
      <c r="M1135" t="s">
        <v>5</v>
      </c>
      <c r="N1135">
        <v>10.088578676853</v>
      </c>
      <c r="O1135" t="s">
        <v>6</v>
      </c>
      <c r="P1135">
        <v>45000</v>
      </c>
      <c r="Q1135" t="s">
        <v>7</v>
      </c>
      <c r="R1135">
        <v>45000</v>
      </c>
      <c r="S1135" t="s">
        <v>13</v>
      </c>
      <c r="T1135" t="s">
        <v>5311</v>
      </c>
      <c r="U1135" t="s">
        <v>5312</v>
      </c>
      <c r="V1135" t="s">
        <v>5313</v>
      </c>
      <c r="W1135">
        <v>1.1998200000000001E-2</v>
      </c>
    </row>
    <row r="1136" spans="5:23">
      <c r="E1136" t="s">
        <v>12</v>
      </c>
      <c r="F1136">
        <v>24030.9</v>
      </c>
      <c r="G1136" t="s">
        <v>1</v>
      </c>
      <c r="H1136" t="s">
        <v>14</v>
      </c>
      <c r="I1136" t="s">
        <v>3</v>
      </c>
      <c r="J1136">
        <v>0.96377000000000002</v>
      </c>
      <c r="K1136" t="s">
        <v>4</v>
      </c>
      <c r="L1136">
        <v>4480.05</v>
      </c>
      <c r="M1136" t="s">
        <v>5</v>
      </c>
      <c r="N1136">
        <v>10.0445296302</v>
      </c>
      <c r="O1136" t="s">
        <v>6</v>
      </c>
      <c r="P1136">
        <v>45000</v>
      </c>
      <c r="Q1136" t="s">
        <v>7</v>
      </c>
      <c r="R1136">
        <v>45000</v>
      </c>
      <c r="S1136" t="s">
        <v>15</v>
      </c>
      <c r="T1136" t="s">
        <v>5317</v>
      </c>
      <c r="U1136" t="s">
        <v>5318</v>
      </c>
      <c r="V1136" t="s">
        <v>5319</v>
      </c>
      <c r="W1136">
        <v>9.0850500000000008E-3</v>
      </c>
    </row>
    <row r="1137" spans="5:23">
      <c r="E1137" t="s">
        <v>16</v>
      </c>
      <c r="F1137">
        <v>24030.9</v>
      </c>
      <c r="G1137" t="s">
        <v>1</v>
      </c>
      <c r="H1137" t="s">
        <v>14</v>
      </c>
      <c r="I1137" t="s">
        <v>3</v>
      </c>
      <c r="J1137">
        <v>0.96377000000000002</v>
      </c>
      <c r="K1137" t="s">
        <v>4</v>
      </c>
      <c r="L1137">
        <v>4480.05</v>
      </c>
      <c r="M1137" t="s">
        <v>5</v>
      </c>
      <c r="N1137">
        <v>10.0445296302</v>
      </c>
      <c r="O1137" t="s">
        <v>6</v>
      </c>
      <c r="P1137">
        <v>45000</v>
      </c>
      <c r="Q1137" t="s">
        <v>7</v>
      </c>
      <c r="R1137">
        <v>45000</v>
      </c>
      <c r="S1137" t="s">
        <v>15</v>
      </c>
      <c r="T1137" t="s">
        <v>5317</v>
      </c>
      <c r="U1137" t="s">
        <v>5318</v>
      </c>
      <c r="V1137" t="s">
        <v>5319</v>
      </c>
      <c r="W1137">
        <v>9.0850500000000008E-3</v>
      </c>
    </row>
    <row r="1138" spans="5:23">
      <c r="E1138" t="s">
        <v>16</v>
      </c>
      <c r="F1138">
        <v>26009.5</v>
      </c>
      <c r="G1138" t="s">
        <v>1</v>
      </c>
      <c r="H1138" t="s">
        <v>17</v>
      </c>
      <c r="I1138" t="s">
        <v>3</v>
      </c>
      <c r="J1138">
        <v>0.93260399999999999</v>
      </c>
      <c r="K1138" t="s">
        <v>4</v>
      </c>
      <c r="L1138">
        <v>4420.5200000000004</v>
      </c>
      <c r="M1138" t="s">
        <v>5</v>
      </c>
      <c r="N1138">
        <v>10.179795972925</v>
      </c>
      <c r="O1138" t="s">
        <v>6</v>
      </c>
      <c r="P1138">
        <v>45000</v>
      </c>
      <c r="Q1138" t="s">
        <v>7</v>
      </c>
      <c r="R1138">
        <v>45000</v>
      </c>
      <c r="S1138" t="s">
        <v>18</v>
      </c>
      <c r="T1138" t="s">
        <v>5320</v>
      </c>
      <c r="U1138" t="s">
        <v>5321</v>
      </c>
      <c r="V1138" t="s">
        <v>5322</v>
      </c>
      <c r="W1138">
        <v>2.3211300000000001E-2</v>
      </c>
    </row>
    <row r="1139" spans="5:23">
      <c r="E1139" t="s">
        <v>19</v>
      </c>
      <c r="F1139">
        <v>26009.5</v>
      </c>
      <c r="G1139" t="s">
        <v>1</v>
      </c>
      <c r="H1139" t="s">
        <v>17</v>
      </c>
      <c r="I1139" t="s">
        <v>3</v>
      </c>
      <c r="J1139">
        <v>0.93260399999999999</v>
      </c>
      <c r="K1139" t="s">
        <v>4</v>
      </c>
      <c r="L1139">
        <v>4420.5200000000004</v>
      </c>
      <c r="M1139" t="s">
        <v>5</v>
      </c>
      <c r="N1139">
        <v>10.179795972925</v>
      </c>
      <c r="O1139" t="s">
        <v>6</v>
      </c>
      <c r="P1139">
        <v>45000</v>
      </c>
      <c r="Q1139" t="s">
        <v>7</v>
      </c>
      <c r="R1139">
        <v>45000</v>
      </c>
      <c r="S1139" t="s">
        <v>20</v>
      </c>
      <c r="T1139" t="s">
        <v>5320</v>
      </c>
      <c r="U1139" t="s">
        <v>5321</v>
      </c>
      <c r="V1139" t="s">
        <v>5322</v>
      </c>
      <c r="W1139">
        <v>2.3211300000000001E-2</v>
      </c>
    </row>
    <row r="1140" spans="5:23">
      <c r="E1140" t="s">
        <v>19</v>
      </c>
      <c r="F1140">
        <v>26063</v>
      </c>
      <c r="G1140" t="s">
        <v>1</v>
      </c>
      <c r="H1140" t="s">
        <v>2</v>
      </c>
      <c r="I1140" t="s">
        <v>3</v>
      </c>
      <c r="J1140">
        <v>0.92752199999999996</v>
      </c>
      <c r="K1140" t="s">
        <v>4</v>
      </c>
      <c r="L1140">
        <v>4459.93</v>
      </c>
      <c r="M1140" t="s">
        <v>5</v>
      </c>
      <c r="N1140">
        <v>10.089846273176001</v>
      </c>
      <c r="O1140" t="s">
        <v>6</v>
      </c>
      <c r="P1140">
        <v>45000</v>
      </c>
      <c r="Q1140" t="s">
        <v>7</v>
      </c>
      <c r="R1140">
        <v>45000</v>
      </c>
      <c r="S1140" t="s">
        <v>21</v>
      </c>
      <c r="T1140" t="s">
        <v>5323</v>
      </c>
      <c r="U1140" t="s">
        <v>5324</v>
      </c>
      <c r="V1140" t="s">
        <v>5325</v>
      </c>
      <c r="W1140">
        <v>2.3215099999999999E-2</v>
      </c>
    </row>
    <row r="1141" spans="5:23">
      <c r="E1141" t="s">
        <v>22</v>
      </c>
      <c r="F1141">
        <v>26063</v>
      </c>
      <c r="G1141" t="s">
        <v>1</v>
      </c>
      <c r="H1141" t="s">
        <v>2</v>
      </c>
      <c r="I1141" t="s">
        <v>3</v>
      </c>
      <c r="J1141">
        <v>0.92752199999999996</v>
      </c>
      <c r="K1141" t="s">
        <v>4</v>
      </c>
      <c r="L1141">
        <v>4459.93</v>
      </c>
      <c r="M1141" t="s">
        <v>5</v>
      </c>
      <c r="N1141">
        <v>10.089846273176001</v>
      </c>
      <c r="O1141" t="s">
        <v>6</v>
      </c>
      <c r="P1141">
        <v>45000</v>
      </c>
      <c r="Q1141" t="s">
        <v>7</v>
      </c>
      <c r="R1141">
        <v>45000</v>
      </c>
      <c r="S1141" t="s">
        <v>21</v>
      </c>
      <c r="T1141" t="s">
        <v>5323</v>
      </c>
      <c r="U1141" t="s">
        <v>5324</v>
      </c>
      <c r="V1141" t="s">
        <v>5325</v>
      </c>
      <c r="W1141">
        <v>2.3215099999999999E-2</v>
      </c>
    </row>
    <row r="1142" spans="5:23">
      <c r="E1142" t="s">
        <v>22</v>
      </c>
      <c r="F1142">
        <v>28475.3</v>
      </c>
      <c r="G1142" t="s">
        <v>1</v>
      </c>
      <c r="H1142" t="s">
        <v>23</v>
      </c>
      <c r="I1142" t="s">
        <v>3</v>
      </c>
      <c r="J1142">
        <v>0.89540200000000003</v>
      </c>
      <c r="K1142" t="s">
        <v>4</v>
      </c>
      <c r="L1142">
        <v>4380.22</v>
      </c>
      <c r="M1142" t="s">
        <v>5</v>
      </c>
      <c r="N1142">
        <v>10.273448190687001</v>
      </c>
      <c r="O1142" t="s">
        <v>6</v>
      </c>
      <c r="P1142">
        <v>45000</v>
      </c>
      <c r="Q1142" t="s">
        <v>7</v>
      </c>
      <c r="R1142">
        <v>45000</v>
      </c>
      <c r="S1142" t="s">
        <v>24</v>
      </c>
      <c r="T1142" t="s">
        <v>5326</v>
      </c>
      <c r="U1142" t="s">
        <v>5327</v>
      </c>
      <c r="V1142" t="s">
        <v>5328</v>
      </c>
      <c r="W1142">
        <v>3.3269699999999999E-2</v>
      </c>
    </row>
    <row r="1143" spans="5:23">
      <c r="E1143" t="s">
        <v>25</v>
      </c>
      <c r="F1143">
        <v>28475.3</v>
      </c>
      <c r="G1143" t="s">
        <v>1</v>
      </c>
      <c r="H1143" t="s">
        <v>23</v>
      </c>
      <c r="I1143" t="s">
        <v>3</v>
      </c>
      <c r="J1143">
        <v>0.89540200000000003</v>
      </c>
      <c r="K1143" t="s">
        <v>4</v>
      </c>
      <c r="L1143">
        <v>4380.22</v>
      </c>
      <c r="M1143" t="s">
        <v>5</v>
      </c>
      <c r="N1143">
        <v>10.273448190687001</v>
      </c>
      <c r="O1143" t="s">
        <v>6</v>
      </c>
      <c r="P1143">
        <v>45000</v>
      </c>
      <c r="Q1143" t="s">
        <v>7</v>
      </c>
      <c r="R1143">
        <v>45000</v>
      </c>
      <c r="S1143" t="s">
        <v>26</v>
      </c>
      <c r="T1143" t="s">
        <v>5326</v>
      </c>
      <c r="U1143" t="s">
        <v>5327</v>
      </c>
      <c r="V1143" t="s">
        <v>5328</v>
      </c>
      <c r="W1143">
        <v>3.3269699999999999E-2</v>
      </c>
    </row>
    <row r="1144" spans="5:23">
      <c r="E1144" t="s">
        <v>25</v>
      </c>
      <c r="F1144">
        <v>28322.5</v>
      </c>
      <c r="G1144" t="s">
        <v>1</v>
      </c>
      <c r="H1144" t="s">
        <v>27</v>
      </c>
      <c r="I1144" t="s">
        <v>3</v>
      </c>
      <c r="J1144">
        <v>0.891795</v>
      </c>
      <c r="K1144" t="s">
        <v>4</v>
      </c>
      <c r="L1144">
        <v>4439.54</v>
      </c>
      <c r="M1144" t="s">
        <v>5</v>
      </c>
      <c r="N1144">
        <v>10.136185724223999</v>
      </c>
      <c r="O1144" t="s">
        <v>6</v>
      </c>
      <c r="P1144">
        <v>45000</v>
      </c>
      <c r="Q1144" t="s">
        <v>7</v>
      </c>
      <c r="R1144">
        <v>45000</v>
      </c>
      <c r="S1144" t="s">
        <v>28</v>
      </c>
      <c r="T1144" t="s">
        <v>5329</v>
      </c>
      <c r="U1144" t="s">
        <v>5330</v>
      </c>
      <c r="V1144" t="s">
        <v>5331</v>
      </c>
      <c r="W1144">
        <v>3.5058400000000003E-2</v>
      </c>
    </row>
    <row r="1145" spans="5:23">
      <c r="E1145" t="s">
        <v>29</v>
      </c>
      <c r="F1145">
        <v>28322.5</v>
      </c>
      <c r="G1145" t="s">
        <v>1</v>
      </c>
      <c r="H1145" t="s">
        <v>27</v>
      </c>
      <c r="I1145" t="s">
        <v>3</v>
      </c>
      <c r="J1145">
        <v>0.891795</v>
      </c>
      <c r="K1145" t="s">
        <v>4</v>
      </c>
      <c r="L1145">
        <v>4439.54</v>
      </c>
      <c r="M1145" t="s">
        <v>5</v>
      </c>
      <c r="N1145">
        <v>10.136185724223999</v>
      </c>
      <c r="O1145" t="s">
        <v>6</v>
      </c>
      <c r="P1145">
        <v>45000</v>
      </c>
      <c r="Q1145" t="s">
        <v>7</v>
      </c>
      <c r="R1145">
        <v>45000</v>
      </c>
      <c r="S1145" t="s">
        <v>28</v>
      </c>
      <c r="T1145" t="s">
        <v>5329</v>
      </c>
      <c r="U1145" t="s">
        <v>5330</v>
      </c>
      <c r="V1145" t="s">
        <v>5331</v>
      </c>
      <c r="W1145">
        <v>3.5058400000000003E-2</v>
      </c>
    </row>
    <row r="1146" spans="5:23">
      <c r="E1146" t="s">
        <v>29</v>
      </c>
      <c r="F1146">
        <v>31390.9</v>
      </c>
      <c r="G1146" t="s">
        <v>1</v>
      </c>
      <c r="H1146" t="s">
        <v>30</v>
      </c>
      <c r="I1146" t="s">
        <v>3</v>
      </c>
      <c r="J1146">
        <v>0.85672300000000001</v>
      </c>
      <c r="K1146" t="s">
        <v>4</v>
      </c>
      <c r="L1146">
        <v>4340.25</v>
      </c>
      <c r="M1146" t="s">
        <v>5</v>
      </c>
      <c r="N1146">
        <v>10.368074021081</v>
      </c>
      <c r="O1146" t="s">
        <v>6</v>
      </c>
      <c r="P1146">
        <v>45000</v>
      </c>
      <c r="Q1146" t="s">
        <v>7</v>
      </c>
      <c r="R1146">
        <v>45000</v>
      </c>
      <c r="S1146" t="s">
        <v>31</v>
      </c>
      <c r="T1146" t="s">
        <v>5332</v>
      </c>
      <c r="U1146" t="s">
        <v>5333</v>
      </c>
      <c r="V1146" t="s">
        <v>5334</v>
      </c>
      <c r="W1146">
        <v>5.84036E-2</v>
      </c>
    </row>
    <row r="1147" spans="5:23">
      <c r="E1147" t="s">
        <v>32</v>
      </c>
      <c r="F1147">
        <v>31390.9</v>
      </c>
      <c r="G1147" t="s">
        <v>1</v>
      </c>
      <c r="H1147" t="s">
        <v>30</v>
      </c>
      <c r="I1147" t="s">
        <v>3</v>
      </c>
      <c r="J1147">
        <v>0.85672300000000001</v>
      </c>
      <c r="K1147" t="s">
        <v>4</v>
      </c>
      <c r="L1147">
        <v>4340.25</v>
      </c>
      <c r="M1147" t="s">
        <v>5</v>
      </c>
      <c r="N1147">
        <v>10.368074021081</v>
      </c>
      <c r="O1147" t="s">
        <v>6</v>
      </c>
      <c r="P1147">
        <v>45000</v>
      </c>
      <c r="Q1147" t="s">
        <v>7</v>
      </c>
      <c r="R1147">
        <v>45000</v>
      </c>
      <c r="S1147" t="s">
        <v>33</v>
      </c>
      <c r="T1147" t="s">
        <v>5332</v>
      </c>
      <c r="U1147" t="s">
        <v>5333</v>
      </c>
      <c r="V1147" t="s">
        <v>5334</v>
      </c>
      <c r="W1147">
        <v>5.84036E-2</v>
      </c>
    </row>
    <row r="1148" spans="5:23">
      <c r="E1148" t="s">
        <v>32</v>
      </c>
      <c r="F1148">
        <v>30604.5</v>
      </c>
      <c r="G1148" t="s">
        <v>1</v>
      </c>
      <c r="H1148" t="s">
        <v>17</v>
      </c>
      <c r="I1148" t="s">
        <v>3</v>
      </c>
      <c r="J1148">
        <v>0.85989499999999996</v>
      </c>
      <c r="K1148" t="s">
        <v>4</v>
      </c>
      <c r="L1148">
        <v>4419</v>
      </c>
      <c r="M1148" t="s">
        <v>5</v>
      </c>
      <c r="N1148">
        <v>10.183304285065001</v>
      </c>
      <c r="O1148" t="s">
        <v>6</v>
      </c>
      <c r="P1148">
        <v>45000</v>
      </c>
      <c r="Q1148" t="s">
        <v>7</v>
      </c>
      <c r="R1148">
        <v>45000</v>
      </c>
      <c r="S1148" t="s">
        <v>34</v>
      </c>
      <c r="T1148" t="s">
        <v>5335</v>
      </c>
      <c r="U1148" t="s">
        <v>5336</v>
      </c>
      <c r="V1148" t="s">
        <v>5337</v>
      </c>
      <c r="W1148">
        <v>4.5289599999999999E-2</v>
      </c>
    </row>
    <row r="1149" spans="5:23">
      <c r="E1149" t="s">
        <v>35</v>
      </c>
      <c r="F1149">
        <v>30604.5</v>
      </c>
      <c r="G1149" t="s">
        <v>1</v>
      </c>
      <c r="H1149" t="s">
        <v>17</v>
      </c>
      <c r="I1149" t="s">
        <v>3</v>
      </c>
      <c r="J1149">
        <v>0.85989499999999996</v>
      </c>
      <c r="K1149" t="s">
        <v>4</v>
      </c>
      <c r="L1149">
        <v>4419</v>
      </c>
      <c r="M1149" t="s">
        <v>5</v>
      </c>
      <c r="N1149">
        <v>10.183304285065001</v>
      </c>
      <c r="O1149" t="s">
        <v>6</v>
      </c>
      <c r="P1149">
        <v>45000</v>
      </c>
      <c r="Q1149" t="s">
        <v>7</v>
      </c>
      <c r="R1149">
        <v>45000</v>
      </c>
      <c r="S1149" t="s">
        <v>34</v>
      </c>
      <c r="T1149" t="s">
        <v>5335</v>
      </c>
      <c r="U1149" t="s">
        <v>5336</v>
      </c>
      <c r="V1149" t="s">
        <v>5337</v>
      </c>
      <c r="W1149">
        <v>4.5289599999999999E-2</v>
      </c>
    </row>
    <row r="1150" spans="5:23">
      <c r="E1150" t="s">
        <v>35</v>
      </c>
      <c r="F1150">
        <v>33590.699999999997</v>
      </c>
      <c r="G1150" t="s">
        <v>1</v>
      </c>
      <c r="H1150" t="s">
        <v>36</v>
      </c>
      <c r="I1150" t="s">
        <v>3</v>
      </c>
      <c r="J1150">
        <v>0.83213300000000001</v>
      </c>
      <c r="K1150" t="s">
        <v>4</v>
      </c>
      <c r="L1150">
        <v>4299.2700000000004</v>
      </c>
      <c r="M1150" t="s">
        <v>5</v>
      </c>
      <c r="N1150">
        <v>10.466888584595999</v>
      </c>
      <c r="O1150" t="s">
        <v>6</v>
      </c>
      <c r="P1150">
        <v>45000</v>
      </c>
      <c r="Q1150" t="s">
        <v>7</v>
      </c>
      <c r="R1150">
        <v>45000</v>
      </c>
      <c r="S1150" t="s">
        <v>37</v>
      </c>
      <c r="T1150" t="s">
        <v>5338</v>
      </c>
      <c r="U1150" t="s">
        <v>5339</v>
      </c>
      <c r="V1150" t="s">
        <v>5340</v>
      </c>
      <c r="W1150">
        <v>5.7242300000000003E-2</v>
      </c>
    </row>
    <row r="1151" spans="5:23">
      <c r="E1151" t="s">
        <v>38</v>
      </c>
      <c r="F1151">
        <v>33590.699999999997</v>
      </c>
      <c r="G1151" t="s">
        <v>1</v>
      </c>
      <c r="H1151" t="s">
        <v>36</v>
      </c>
      <c r="I1151" t="s">
        <v>3</v>
      </c>
      <c r="J1151">
        <v>0.83213300000000001</v>
      </c>
      <c r="K1151" t="s">
        <v>4</v>
      </c>
      <c r="L1151">
        <v>4299.2700000000004</v>
      </c>
      <c r="M1151" t="s">
        <v>5</v>
      </c>
      <c r="N1151">
        <v>10.466888584595999</v>
      </c>
      <c r="O1151" t="s">
        <v>6</v>
      </c>
      <c r="P1151">
        <v>45000</v>
      </c>
      <c r="Q1151" t="s">
        <v>7</v>
      </c>
      <c r="R1151">
        <v>45000</v>
      </c>
      <c r="S1151" t="s">
        <v>39</v>
      </c>
      <c r="T1151" t="s">
        <v>5338</v>
      </c>
      <c r="U1151" t="s">
        <v>5339</v>
      </c>
      <c r="V1151" t="s">
        <v>5340</v>
      </c>
      <c r="W1151">
        <v>5.7242300000000003E-2</v>
      </c>
    </row>
    <row r="1152" spans="5:23">
      <c r="E1152" t="s">
        <v>38</v>
      </c>
      <c r="F1152">
        <v>32720.400000000001</v>
      </c>
      <c r="G1152" t="s">
        <v>1</v>
      </c>
      <c r="H1152" t="s">
        <v>40</v>
      </c>
      <c r="I1152" t="s">
        <v>3</v>
      </c>
      <c r="J1152">
        <v>0.83364400000000005</v>
      </c>
      <c r="K1152" t="s">
        <v>4</v>
      </c>
      <c r="L1152">
        <v>4397.6400000000003</v>
      </c>
      <c r="M1152" t="s">
        <v>5</v>
      </c>
      <c r="N1152">
        <v>10.232761058791001</v>
      </c>
      <c r="O1152" t="s">
        <v>6</v>
      </c>
      <c r="P1152">
        <v>45000</v>
      </c>
      <c r="Q1152" t="s">
        <v>7</v>
      </c>
      <c r="R1152">
        <v>45000</v>
      </c>
      <c r="S1152" t="s">
        <v>41</v>
      </c>
      <c r="T1152" t="s">
        <v>5341</v>
      </c>
      <c r="U1152" t="s">
        <v>5342</v>
      </c>
      <c r="V1152" t="s">
        <v>5343</v>
      </c>
      <c r="W1152">
        <v>5.6571400000000001E-2</v>
      </c>
    </row>
    <row r="1153" spans="5:23">
      <c r="E1153" t="s">
        <v>42</v>
      </c>
      <c r="F1153">
        <v>32720.400000000001</v>
      </c>
      <c r="G1153" t="s">
        <v>1</v>
      </c>
      <c r="H1153" t="s">
        <v>40</v>
      </c>
      <c r="I1153" t="s">
        <v>3</v>
      </c>
      <c r="J1153">
        <v>0.83364400000000005</v>
      </c>
      <c r="K1153" t="s">
        <v>4</v>
      </c>
      <c r="L1153">
        <v>4397.6400000000003</v>
      </c>
      <c r="M1153" t="s">
        <v>5</v>
      </c>
      <c r="N1153">
        <v>10.232761058791001</v>
      </c>
      <c r="O1153" t="s">
        <v>6</v>
      </c>
      <c r="P1153">
        <v>45000</v>
      </c>
      <c r="Q1153" t="s">
        <v>7</v>
      </c>
      <c r="R1153">
        <v>45000</v>
      </c>
      <c r="S1153" t="s">
        <v>41</v>
      </c>
      <c r="T1153" t="s">
        <v>5341</v>
      </c>
      <c r="U1153" t="s">
        <v>5342</v>
      </c>
      <c r="V1153" t="s">
        <v>5343</v>
      </c>
      <c r="W1153">
        <v>5.6571400000000001E-2</v>
      </c>
    </row>
    <row r="1154" spans="5:23">
      <c r="E1154" t="s">
        <v>42</v>
      </c>
      <c r="F1154">
        <v>23038.9</v>
      </c>
      <c r="G1154" t="s">
        <v>1</v>
      </c>
      <c r="H1154" t="s">
        <v>14</v>
      </c>
      <c r="I1154" t="s">
        <v>3</v>
      </c>
      <c r="J1154">
        <v>0.98426999999999998</v>
      </c>
      <c r="K1154" t="s">
        <v>4</v>
      </c>
      <c r="L1154">
        <v>4480.33</v>
      </c>
      <c r="M1154" t="s">
        <v>5</v>
      </c>
      <c r="N1154">
        <v>10.043895138584</v>
      </c>
      <c r="O1154" t="s">
        <v>6</v>
      </c>
      <c r="P1154">
        <v>45000</v>
      </c>
      <c r="Q1154" t="s">
        <v>7</v>
      </c>
      <c r="R1154">
        <v>45000</v>
      </c>
      <c r="S1154" t="s">
        <v>43</v>
      </c>
      <c r="T1154" t="s">
        <v>5344</v>
      </c>
      <c r="U1154" t="s">
        <v>5345</v>
      </c>
      <c r="V1154" t="s">
        <v>5346</v>
      </c>
      <c r="W1154">
        <v>5.6472700000000002E-3</v>
      </c>
    </row>
    <row r="1155" spans="5:23">
      <c r="E1155" t="s">
        <v>44</v>
      </c>
      <c r="F1155">
        <v>23038.9</v>
      </c>
      <c r="G1155" t="s">
        <v>1</v>
      </c>
      <c r="H1155" t="s">
        <v>14</v>
      </c>
      <c r="I1155" t="s">
        <v>3</v>
      </c>
      <c r="J1155">
        <v>0.98426999999999998</v>
      </c>
      <c r="K1155" t="s">
        <v>4</v>
      </c>
      <c r="L1155">
        <v>4480.33</v>
      </c>
      <c r="M1155" t="s">
        <v>5</v>
      </c>
      <c r="N1155">
        <v>10.043895138584</v>
      </c>
      <c r="O1155" t="s">
        <v>6</v>
      </c>
      <c r="P1155">
        <v>45000</v>
      </c>
      <c r="Q1155" t="s">
        <v>7</v>
      </c>
      <c r="R1155">
        <v>45000</v>
      </c>
      <c r="S1155" t="s">
        <v>45</v>
      </c>
      <c r="T1155" t="s">
        <v>5344</v>
      </c>
      <c r="U1155" t="s">
        <v>5345</v>
      </c>
      <c r="V1155" t="s">
        <v>5346</v>
      </c>
      <c r="W1155">
        <v>5.6472700000000002E-3</v>
      </c>
    </row>
    <row r="1156" spans="5:23">
      <c r="E1156" t="s">
        <v>44</v>
      </c>
      <c r="F1156">
        <v>23200.1</v>
      </c>
      <c r="G1156" t="s">
        <v>1</v>
      </c>
      <c r="H1156" t="s">
        <v>10</v>
      </c>
      <c r="I1156" t="s">
        <v>3</v>
      </c>
      <c r="J1156">
        <v>0.97977800000000004</v>
      </c>
      <c r="K1156" t="s">
        <v>4</v>
      </c>
      <c r="L1156">
        <v>4490.08</v>
      </c>
      <c r="M1156" t="s">
        <v>5</v>
      </c>
      <c r="N1156">
        <v>10.022090015156</v>
      </c>
      <c r="O1156" t="s">
        <v>6</v>
      </c>
      <c r="P1156">
        <v>45000</v>
      </c>
      <c r="Q1156" t="s">
        <v>7</v>
      </c>
      <c r="R1156">
        <v>45000</v>
      </c>
      <c r="S1156" t="s">
        <v>11</v>
      </c>
      <c r="T1156" t="s">
        <v>5314</v>
      </c>
      <c r="U1156" t="s">
        <v>5315</v>
      </c>
      <c r="V1156" t="s">
        <v>5316</v>
      </c>
      <c r="W1156">
        <v>8.1828600000000001E-3</v>
      </c>
    </row>
    <row r="1157" spans="5:23">
      <c r="E1157" t="s">
        <v>0</v>
      </c>
      <c r="F1157">
        <v>24115.5</v>
      </c>
      <c r="G1157" t="s">
        <v>1</v>
      </c>
      <c r="H1157" t="s">
        <v>2</v>
      </c>
      <c r="I1157" t="s">
        <v>3</v>
      </c>
      <c r="J1157">
        <v>0.96419500000000002</v>
      </c>
      <c r="K1157" t="s">
        <v>4</v>
      </c>
      <c r="L1157">
        <v>4460.3999999999996</v>
      </c>
      <c r="M1157" t="s">
        <v>5</v>
      </c>
      <c r="N1157">
        <v>10.088773676582999</v>
      </c>
      <c r="O1157" t="s">
        <v>6</v>
      </c>
      <c r="P1157">
        <v>45000</v>
      </c>
      <c r="Q1157" t="s">
        <v>7</v>
      </c>
      <c r="R1157">
        <v>45000</v>
      </c>
      <c r="S1157" t="s">
        <v>8</v>
      </c>
      <c r="T1157" t="s">
        <v>5347</v>
      </c>
      <c r="U1157" t="s">
        <v>5348</v>
      </c>
      <c r="V1157" t="s">
        <v>5349</v>
      </c>
      <c r="W1157">
        <v>1.22638E-2</v>
      </c>
    </row>
    <row r="1158" spans="5:23">
      <c r="E1158" t="s">
        <v>9</v>
      </c>
      <c r="F1158">
        <v>23132</v>
      </c>
      <c r="G1158" t="s">
        <v>1</v>
      </c>
      <c r="H1158" t="s">
        <v>10</v>
      </c>
      <c r="I1158" t="s">
        <v>3</v>
      </c>
      <c r="J1158">
        <v>0.98121700000000001</v>
      </c>
      <c r="K1158" t="s">
        <v>4</v>
      </c>
      <c r="L1158">
        <v>4490.1000000000004</v>
      </c>
      <c r="M1158" t="s">
        <v>5</v>
      </c>
      <c r="N1158">
        <v>10.022041116724001</v>
      </c>
      <c r="O1158" t="s">
        <v>6</v>
      </c>
      <c r="P1158">
        <v>45000</v>
      </c>
      <c r="Q1158" t="s">
        <v>7</v>
      </c>
      <c r="R1158">
        <v>45000</v>
      </c>
      <c r="S1158" t="s">
        <v>11</v>
      </c>
      <c r="T1158" t="s">
        <v>5350</v>
      </c>
      <c r="U1158" t="s">
        <v>5351</v>
      </c>
      <c r="V1158" t="s">
        <v>5352</v>
      </c>
      <c r="W1158">
        <v>6.2044300000000004E-3</v>
      </c>
    </row>
    <row r="1159" spans="5:23">
      <c r="E1159" t="s">
        <v>12</v>
      </c>
      <c r="F1159">
        <v>24115.5</v>
      </c>
      <c r="G1159" t="s">
        <v>1</v>
      </c>
      <c r="H1159" t="s">
        <v>2</v>
      </c>
      <c r="I1159" t="s">
        <v>3</v>
      </c>
      <c r="J1159">
        <v>0.96419500000000002</v>
      </c>
      <c r="K1159" t="s">
        <v>4</v>
      </c>
      <c r="L1159">
        <v>4460.3999999999996</v>
      </c>
      <c r="M1159" t="s">
        <v>5</v>
      </c>
      <c r="N1159">
        <v>10.088773676582999</v>
      </c>
      <c r="O1159" t="s">
        <v>6</v>
      </c>
      <c r="P1159">
        <v>45000</v>
      </c>
      <c r="Q1159" t="s">
        <v>7</v>
      </c>
      <c r="R1159">
        <v>45000</v>
      </c>
      <c r="S1159" t="s">
        <v>13</v>
      </c>
      <c r="T1159" t="s">
        <v>5347</v>
      </c>
      <c r="U1159" t="s">
        <v>5348</v>
      </c>
      <c r="V1159" t="s">
        <v>5349</v>
      </c>
      <c r="W1159">
        <v>1.22638E-2</v>
      </c>
    </row>
    <row r="1160" spans="5:23">
      <c r="E1160" t="s">
        <v>12</v>
      </c>
      <c r="F1160">
        <v>24099.3</v>
      </c>
      <c r="G1160" t="s">
        <v>1</v>
      </c>
      <c r="H1160" t="s">
        <v>14</v>
      </c>
      <c r="I1160" t="s">
        <v>3</v>
      </c>
      <c r="J1160">
        <v>0.96240499999999995</v>
      </c>
      <c r="K1160" t="s">
        <v>4</v>
      </c>
      <c r="L1160">
        <v>4480.03</v>
      </c>
      <c r="M1160" t="s">
        <v>5</v>
      </c>
      <c r="N1160">
        <v>10.044578429632001</v>
      </c>
      <c r="O1160" t="s">
        <v>6</v>
      </c>
      <c r="P1160">
        <v>45000</v>
      </c>
      <c r="Q1160" t="s">
        <v>7</v>
      </c>
      <c r="R1160">
        <v>45000</v>
      </c>
      <c r="S1160" t="s">
        <v>15</v>
      </c>
      <c r="T1160" t="s">
        <v>5353</v>
      </c>
      <c r="U1160" t="s">
        <v>5354</v>
      </c>
      <c r="V1160" t="s">
        <v>5355</v>
      </c>
      <c r="W1160">
        <v>9.7131400000000003E-3</v>
      </c>
    </row>
    <row r="1161" spans="5:23">
      <c r="E1161" t="s">
        <v>16</v>
      </c>
      <c r="F1161">
        <v>24099.3</v>
      </c>
      <c r="G1161" t="s">
        <v>1</v>
      </c>
      <c r="H1161" t="s">
        <v>14</v>
      </c>
      <c r="I1161" t="s">
        <v>3</v>
      </c>
      <c r="J1161">
        <v>0.96240499999999995</v>
      </c>
      <c r="K1161" t="s">
        <v>4</v>
      </c>
      <c r="L1161">
        <v>4480.03</v>
      </c>
      <c r="M1161" t="s">
        <v>5</v>
      </c>
      <c r="N1161">
        <v>10.044578429632001</v>
      </c>
      <c r="O1161" t="s">
        <v>6</v>
      </c>
      <c r="P1161">
        <v>45000</v>
      </c>
      <c r="Q1161" t="s">
        <v>7</v>
      </c>
      <c r="R1161">
        <v>45000</v>
      </c>
      <c r="S1161" t="s">
        <v>15</v>
      </c>
      <c r="T1161" t="s">
        <v>5353</v>
      </c>
      <c r="U1161" t="s">
        <v>5354</v>
      </c>
      <c r="V1161" t="s">
        <v>5355</v>
      </c>
      <c r="W1161">
        <v>9.7131400000000003E-3</v>
      </c>
    </row>
    <row r="1162" spans="5:23">
      <c r="E1162" t="s">
        <v>16</v>
      </c>
      <c r="F1162">
        <v>26189.3</v>
      </c>
      <c r="G1162" t="s">
        <v>1</v>
      </c>
      <c r="H1162" t="s">
        <v>17</v>
      </c>
      <c r="I1162" t="s">
        <v>3</v>
      </c>
      <c r="J1162">
        <v>0.92936200000000002</v>
      </c>
      <c r="K1162" t="s">
        <v>4</v>
      </c>
      <c r="L1162">
        <v>4420.8599999999997</v>
      </c>
      <c r="M1162" t="s">
        <v>5</v>
      </c>
      <c r="N1162">
        <v>10.179016370005</v>
      </c>
      <c r="O1162" t="s">
        <v>6</v>
      </c>
      <c r="P1162">
        <v>45000</v>
      </c>
      <c r="Q1162" t="s">
        <v>7</v>
      </c>
      <c r="R1162">
        <v>45000</v>
      </c>
      <c r="S1162" t="s">
        <v>18</v>
      </c>
      <c r="T1162" t="s">
        <v>5356</v>
      </c>
      <c r="U1162" t="s">
        <v>5357</v>
      </c>
      <c r="V1162" t="s">
        <v>5358</v>
      </c>
      <c r="W1162">
        <v>1.85845E-2</v>
      </c>
    </row>
    <row r="1163" spans="5:23">
      <c r="E1163" t="s">
        <v>19</v>
      </c>
      <c r="F1163">
        <v>26189.3</v>
      </c>
      <c r="G1163" t="s">
        <v>1</v>
      </c>
      <c r="H1163" t="s">
        <v>17</v>
      </c>
      <c r="I1163" t="s">
        <v>3</v>
      </c>
      <c r="J1163">
        <v>0.92936200000000002</v>
      </c>
      <c r="K1163" t="s">
        <v>4</v>
      </c>
      <c r="L1163">
        <v>4420.8599999999997</v>
      </c>
      <c r="M1163" t="s">
        <v>5</v>
      </c>
      <c r="N1163">
        <v>10.179016370005</v>
      </c>
      <c r="O1163" t="s">
        <v>6</v>
      </c>
      <c r="P1163">
        <v>45000</v>
      </c>
      <c r="Q1163" t="s">
        <v>7</v>
      </c>
      <c r="R1163">
        <v>45000</v>
      </c>
      <c r="S1163" t="s">
        <v>20</v>
      </c>
      <c r="T1163" t="s">
        <v>5356</v>
      </c>
      <c r="U1163" t="s">
        <v>5357</v>
      </c>
      <c r="V1163" t="s">
        <v>5358</v>
      </c>
      <c r="W1163">
        <v>1.85845E-2</v>
      </c>
    </row>
    <row r="1164" spans="5:23">
      <c r="E1164" t="s">
        <v>19</v>
      </c>
      <c r="F1164">
        <v>26052.3</v>
      </c>
      <c r="G1164" t="s">
        <v>1</v>
      </c>
      <c r="H1164" t="s">
        <v>2</v>
      </c>
      <c r="I1164" t="s">
        <v>3</v>
      </c>
      <c r="J1164">
        <v>0.92771199999999998</v>
      </c>
      <c r="K1164" t="s">
        <v>4</v>
      </c>
      <c r="L1164">
        <v>4459.93</v>
      </c>
      <c r="M1164" t="s">
        <v>5</v>
      </c>
      <c r="N1164">
        <v>10.089846273176001</v>
      </c>
      <c r="O1164" t="s">
        <v>6</v>
      </c>
      <c r="P1164">
        <v>45000</v>
      </c>
      <c r="Q1164" t="s">
        <v>7</v>
      </c>
      <c r="R1164">
        <v>45000</v>
      </c>
      <c r="S1164" t="s">
        <v>21</v>
      </c>
      <c r="T1164" t="s">
        <v>5359</v>
      </c>
      <c r="U1164" t="s">
        <v>5360</v>
      </c>
      <c r="V1164" t="s">
        <v>5361</v>
      </c>
      <c r="W1164">
        <v>2.1980900000000001E-2</v>
      </c>
    </row>
    <row r="1165" spans="5:23">
      <c r="E1165" t="s">
        <v>22</v>
      </c>
      <c r="F1165">
        <v>26052.3</v>
      </c>
      <c r="G1165" t="s">
        <v>1</v>
      </c>
      <c r="H1165" t="s">
        <v>2</v>
      </c>
      <c r="I1165" t="s">
        <v>3</v>
      </c>
      <c r="J1165">
        <v>0.92771199999999998</v>
      </c>
      <c r="K1165" t="s">
        <v>4</v>
      </c>
      <c r="L1165">
        <v>4459.93</v>
      </c>
      <c r="M1165" t="s">
        <v>5</v>
      </c>
      <c r="N1165">
        <v>10.089846273176001</v>
      </c>
      <c r="O1165" t="s">
        <v>6</v>
      </c>
      <c r="P1165">
        <v>45000</v>
      </c>
      <c r="Q1165" t="s">
        <v>7</v>
      </c>
      <c r="R1165">
        <v>45000</v>
      </c>
      <c r="S1165" t="s">
        <v>21</v>
      </c>
      <c r="T1165" t="s">
        <v>5359</v>
      </c>
      <c r="U1165" t="s">
        <v>5360</v>
      </c>
      <c r="V1165" t="s">
        <v>5361</v>
      </c>
      <c r="W1165">
        <v>2.1980900000000001E-2</v>
      </c>
    </row>
    <row r="1166" spans="5:23">
      <c r="E1166" t="s">
        <v>22</v>
      </c>
      <c r="F1166">
        <v>28902.2</v>
      </c>
      <c r="G1166" t="s">
        <v>1</v>
      </c>
      <c r="H1166" t="s">
        <v>23</v>
      </c>
      <c r="I1166" t="s">
        <v>3</v>
      </c>
      <c r="J1166">
        <v>0.88878900000000005</v>
      </c>
      <c r="K1166" t="s">
        <v>4</v>
      </c>
      <c r="L1166">
        <v>4379.97</v>
      </c>
      <c r="M1166" t="s">
        <v>5</v>
      </c>
      <c r="N1166">
        <v>10.274032793875</v>
      </c>
      <c r="O1166" t="s">
        <v>6</v>
      </c>
      <c r="P1166">
        <v>45000</v>
      </c>
      <c r="Q1166" t="s">
        <v>7</v>
      </c>
      <c r="R1166">
        <v>45000</v>
      </c>
      <c r="S1166" t="s">
        <v>24</v>
      </c>
      <c r="T1166" t="s">
        <v>5362</v>
      </c>
      <c r="U1166" t="s">
        <v>5363</v>
      </c>
      <c r="V1166" t="s">
        <v>5364</v>
      </c>
      <c r="W1166">
        <v>3.9768400000000002E-2</v>
      </c>
    </row>
    <row r="1167" spans="5:23">
      <c r="E1167" t="s">
        <v>25</v>
      </c>
      <c r="F1167">
        <v>28902.2</v>
      </c>
      <c r="G1167" t="s">
        <v>1</v>
      </c>
      <c r="H1167" t="s">
        <v>23</v>
      </c>
      <c r="I1167" t="s">
        <v>3</v>
      </c>
      <c r="J1167">
        <v>0.88878900000000005</v>
      </c>
      <c r="K1167" t="s">
        <v>4</v>
      </c>
      <c r="L1167">
        <v>4379.97</v>
      </c>
      <c r="M1167" t="s">
        <v>5</v>
      </c>
      <c r="N1167">
        <v>10.274032793875</v>
      </c>
      <c r="O1167" t="s">
        <v>6</v>
      </c>
      <c r="P1167">
        <v>45000</v>
      </c>
      <c r="Q1167" t="s">
        <v>7</v>
      </c>
      <c r="R1167">
        <v>45000</v>
      </c>
      <c r="S1167" t="s">
        <v>26</v>
      </c>
      <c r="T1167" t="s">
        <v>5362</v>
      </c>
      <c r="U1167" t="s">
        <v>5363</v>
      </c>
      <c r="V1167" t="s">
        <v>5364</v>
      </c>
      <c r="W1167">
        <v>3.9768400000000002E-2</v>
      </c>
    </row>
    <row r="1168" spans="5:23">
      <c r="E1168" t="s">
        <v>25</v>
      </c>
      <c r="F1168">
        <v>27943.599999999999</v>
      </c>
      <c r="G1168" t="s">
        <v>1</v>
      </c>
      <c r="H1168" t="s">
        <v>27</v>
      </c>
      <c r="I1168" t="s">
        <v>3</v>
      </c>
      <c r="J1168">
        <v>0.89781500000000003</v>
      </c>
      <c r="K1168" t="s">
        <v>4</v>
      </c>
      <c r="L1168">
        <v>4439.6000000000004</v>
      </c>
      <c r="M1168" t="s">
        <v>5</v>
      </c>
      <c r="N1168">
        <v>10.136039523928</v>
      </c>
      <c r="O1168" t="s">
        <v>6</v>
      </c>
      <c r="P1168">
        <v>45000</v>
      </c>
      <c r="Q1168" t="s">
        <v>7</v>
      </c>
      <c r="R1168">
        <v>45000</v>
      </c>
      <c r="S1168" t="s">
        <v>28</v>
      </c>
      <c r="T1168" t="s">
        <v>5365</v>
      </c>
      <c r="U1168" t="s">
        <v>5366</v>
      </c>
      <c r="V1168" t="s">
        <v>5367</v>
      </c>
      <c r="W1168">
        <v>3.3688700000000002E-2</v>
      </c>
    </row>
    <row r="1169" spans="5:23">
      <c r="E1169" t="s">
        <v>29</v>
      </c>
      <c r="F1169">
        <v>27943.599999999999</v>
      </c>
      <c r="G1169" t="s">
        <v>1</v>
      </c>
      <c r="H1169" t="s">
        <v>27</v>
      </c>
      <c r="I1169" t="s">
        <v>3</v>
      </c>
      <c r="J1169">
        <v>0.89781500000000003</v>
      </c>
      <c r="K1169" t="s">
        <v>4</v>
      </c>
      <c r="L1169">
        <v>4439.6000000000004</v>
      </c>
      <c r="M1169" t="s">
        <v>5</v>
      </c>
      <c r="N1169">
        <v>10.136039523928</v>
      </c>
      <c r="O1169" t="s">
        <v>6</v>
      </c>
      <c r="P1169">
        <v>45000</v>
      </c>
      <c r="Q1169" t="s">
        <v>7</v>
      </c>
      <c r="R1169">
        <v>45000</v>
      </c>
      <c r="S1169" t="s">
        <v>28</v>
      </c>
      <c r="T1169" t="s">
        <v>5365</v>
      </c>
      <c r="U1169" t="s">
        <v>5366</v>
      </c>
      <c r="V1169" t="s">
        <v>5367</v>
      </c>
      <c r="W1169">
        <v>3.3688700000000002E-2</v>
      </c>
    </row>
    <row r="1170" spans="5:23">
      <c r="E1170" t="s">
        <v>29</v>
      </c>
      <c r="F1170">
        <v>31085.8</v>
      </c>
      <c r="G1170" t="s">
        <v>1</v>
      </c>
      <c r="H1170" t="s">
        <v>30</v>
      </c>
      <c r="I1170" t="s">
        <v>3</v>
      </c>
      <c r="J1170">
        <v>0.86093399999999998</v>
      </c>
      <c r="K1170" t="s">
        <v>4</v>
      </c>
      <c r="L1170">
        <v>4340.08</v>
      </c>
      <c r="M1170" t="s">
        <v>5</v>
      </c>
      <c r="N1170">
        <v>10.368463723539</v>
      </c>
      <c r="O1170" t="s">
        <v>6</v>
      </c>
      <c r="P1170">
        <v>45000</v>
      </c>
      <c r="Q1170" t="s">
        <v>7</v>
      </c>
      <c r="R1170">
        <v>45000</v>
      </c>
      <c r="S1170" t="s">
        <v>31</v>
      </c>
      <c r="T1170" t="s">
        <v>5368</v>
      </c>
      <c r="U1170" t="s">
        <v>5369</v>
      </c>
      <c r="V1170" t="s">
        <v>5370</v>
      </c>
      <c r="W1170">
        <v>4.8429E-2</v>
      </c>
    </row>
    <row r="1171" spans="5:23">
      <c r="E1171" t="s">
        <v>32</v>
      </c>
      <c r="F1171">
        <v>31085.8</v>
      </c>
      <c r="G1171" t="s">
        <v>1</v>
      </c>
      <c r="H1171" t="s">
        <v>30</v>
      </c>
      <c r="I1171" t="s">
        <v>3</v>
      </c>
      <c r="J1171">
        <v>0.86093399999999998</v>
      </c>
      <c r="K1171" t="s">
        <v>4</v>
      </c>
      <c r="L1171">
        <v>4340.08</v>
      </c>
      <c r="M1171" t="s">
        <v>5</v>
      </c>
      <c r="N1171">
        <v>10.368463723539</v>
      </c>
      <c r="O1171" t="s">
        <v>6</v>
      </c>
      <c r="P1171">
        <v>45000</v>
      </c>
      <c r="Q1171" t="s">
        <v>7</v>
      </c>
      <c r="R1171">
        <v>45000</v>
      </c>
      <c r="S1171" t="s">
        <v>33</v>
      </c>
      <c r="T1171" t="s">
        <v>5368</v>
      </c>
      <c r="U1171" t="s">
        <v>5369</v>
      </c>
      <c r="V1171" t="s">
        <v>5370</v>
      </c>
      <c r="W1171">
        <v>4.8429E-2</v>
      </c>
    </row>
    <row r="1172" spans="5:23">
      <c r="E1172" t="s">
        <v>32</v>
      </c>
      <c r="F1172">
        <v>30529.599999999999</v>
      </c>
      <c r="G1172" t="s">
        <v>1</v>
      </c>
      <c r="H1172" t="s">
        <v>17</v>
      </c>
      <c r="I1172" t="s">
        <v>3</v>
      </c>
      <c r="J1172">
        <v>0.86097400000000002</v>
      </c>
      <c r="K1172" t="s">
        <v>4</v>
      </c>
      <c r="L1172">
        <v>4418.74</v>
      </c>
      <c r="M1172" t="s">
        <v>5</v>
      </c>
      <c r="N1172">
        <v>10.183888987254999</v>
      </c>
      <c r="O1172" t="s">
        <v>6</v>
      </c>
      <c r="P1172">
        <v>45000</v>
      </c>
      <c r="Q1172" t="s">
        <v>7</v>
      </c>
      <c r="R1172">
        <v>45000</v>
      </c>
      <c r="S1172" t="s">
        <v>34</v>
      </c>
      <c r="T1172" t="s">
        <v>5371</v>
      </c>
      <c r="U1172" t="s">
        <v>5372</v>
      </c>
      <c r="V1172" t="s">
        <v>5373</v>
      </c>
      <c r="W1172">
        <v>4.93648E-2</v>
      </c>
    </row>
    <row r="1173" spans="5:23">
      <c r="E1173" t="s">
        <v>35</v>
      </c>
      <c r="F1173">
        <v>30529.599999999999</v>
      </c>
      <c r="G1173" t="s">
        <v>1</v>
      </c>
      <c r="H1173" t="s">
        <v>17</v>
      </c>
      <c r="I1173" t="s">
        <v>3</v>
      </c>
      <c r="J1173">
        <v>0.86097400000000002</v>
      </c>
      <c r="K1173" t="s">
        <v>4</v>
      </c>
      <c r="L1173">
        <v>4418.74</v>
      </c>
      <c r="M1173" t="s">
        <v>5</v>
      </c>
      <c r="N1173">
        <v>10.183888987254999</v>
      </c>
      <c r="O1173" t="s">
        <v>6</v>
      </c>
      <c r="P1173">
        <v>45000</v>
      </c>
      <c r="Q1173" t="s">
        <v>7</v>
      </c>
      <c r="R1173">
        <v>45000</v>
      </c>
      <c r="S1173" t="s">
        <v>34</v>
      </c>
      <c r="T1173" t="s">
        <v>5371</v>
      </c>
      <c r="U1173" t="s">
        <v>5372</v>
      </c>
      <c r="V1173" t="s">
        <v>5373</v>
      </c>
      <c r="W1173">
        <v>4.93648E-2</v>
      </c>
    </row>
    <row r="1174" spans="5:23">
      <c r="E1174" t="s">
        <v>35</v>
      </c>
      <c r="F1174">
        <v>33239.199999999997</v>
      </c>
      <c r="G1174" t="s">
        <v>1</v>
      </c>
      <c r="H1174" t="s">
        <v>36</v>
      </c>
      <c r="I1174" t="s">
        <v>3</v>
      </c>
      <c r="J1174">
        <v>0.83648299999999998</v>
      </c>
      <c r="K1174" t="s">
        <v>4</v>
      </c>
      <c r="L1174">
        <v>4299.67</v>
      </c>
      <c r="M1174" t="s">
        <v>5</v>
      </c>
      <c r="N1174">
        <v>10.46591437795</v>
      </c>
      <c r="O1174" t="s">
        <v>6</v>
      </c>
      <c r="P1174">
        <v>45000</v>
      </c>
      <c r="Q1174" t="s">
        <v>7</v>
      </c>
      <c r="R1174">
        <v>45000</v>
      </c>
      <c r="S1174" t="s">
        <v>37</v>
      </c>
      <c r="T1174" t="s">
        <v>5374</v>
      </c>
      <c r="U1174" t="s">
        <v>533</v>
      </c>
      <c r="V1174" t="s">
        <v>5375</v>
      </c>
      <c r="W1174">
        <v>5.5926799999999999E-2</v>
      </c>
    </row>
    <row r="1175" spans="5:23">
      <c r="E1175" t="s">
        <v>38</v>
      </c>
      <c r="F1175">
        <v>33239.199999999997</v>
      </c>
      <c r="G1175" t="s">
        <v>1</v>
      </c>
      <c r="H1175" t="s">
        <v>36</v>
      </c>
      <c r="I1175" t="s">
        <v>3</v>
      </c>
      <c r="J1175">
        <v>0.83648299999999998</v>
      </c>
      <c r="K1175" t="s">
        <v>4</v>
      </c>
      <c r="L1175">
        <v>4299.67</v>
      </c>
      <c r="M1175" t="s">
        <v>5</v>
      </c>
      <c r="N1175">
        <v>10.46591437795</v>
      </c>
      <c r="O1175" t="s">
        <v>6</v>
      </c>
      <c r="P1175">
        <v>45000</v>
      </c>
      <c r="Q1175" t="s">
        <v>7</v>
      </c>
      <c r="R1175">
        <v>45000</v>
      </c>
      <c r="S1175" t="s">
        <v>39</v>
      </c>
      <c r="T1175" t="s">
        <v>5374</v>
      </c>
      <c r="U1175" t="s">
        <v>533</v>
      </c>
      <c r="V1175" t="s">
        <v>5375</v>
      </c>
      <c r="W1175">
        <v>5.5926799999999999E-2</v>
      </c>
    </row>
    <row r="1176" spans="5:23">
      <c r="E1176" t="s">
        <v>38</v>
      </c>
      <c r="F1176">
        <v>32597.1</v>
      </c>
      <c r="G1176" t="s">
        <v>1</v>
      </c>
      <c r="H1176" t="s">
        <v>40</v>
      </c>
      <c r="I1176" t="s">
        <v>3</v>
      </c>
      <c r="J1176">
        <v>0.83526900000000004</v>
      </c>
      <c r="K1176" t="s">
        <v>4</v>
      </c>
      <c r="L1176">
        <v>4397.12</v>
      </c>
      <c r="M1176" t="s">
        <v>5</v>
      </c>
      <c r="N1176">
        <v>10.233979064601</v>
      </c>
      <c r="O1176" t="s">
        <v>6</v>
      </c>
      <c r="P1176">
        <v>45000</v>
      </c>
      <c r="Q1176" t="s">
        <v>7</v>
      </c>
      <c r="R1176">
        <v>45000</v>
      </c>
      <c r="S1176" t="s">
        <v>41</v>
      </c>
      <c r="T1176" t="s">
        <v>5376</v>
      </c>
      <c r="U1176" t="s">
        <v>5377</v>
      </c>
      <c r="V1176" t="s">
        <v>5378</v>
      </c>
      <c r="W1176">
        <v>5.4827599999999997E-2</v>
      </c>
    </row>
    <row r="1177" spans="5:23">
      <c r="E1177" t="s">
        <v>42</v>
      </c>
      <c r="F1177">
        <v>32597.1</v>
      </c>
      <c r="G1177" t="s">
        <v>1</v>
      </c>
      <c r="H1177" t="s">
        <v>40</v>
      </c>
      <c r="I1177" t="s">
        <v>3</v>
      </c>
      <c r="J1177">
        <v>0.83526900000000004</v>
      </c>
      <c r="K1177" t="s">
        <v>4</v>
      </c>
      <c r="L1177">
        <v>4397.12</v>
      </c>
      <c r="M1177" t="s">
        <v>5</v>
      </c>
      <c r="N1177">
        <v>10.233979064601</v>
      </c>
      <c r="O1177" t="s">
        <v>6</v>
      </c>
      <c r="P1177">
        <v>45000</v>
      </c>
      <c r="Q1177" t="s">
        <v>7</v>
      </c>
      <c r="R1177">
        <v>45000</v>
      </c>
      <c r="S1177" t="s">
        <v>41</v>
      </c>
      <c r="T1177" t="s">
        <v>5376</v>
      </c>
      <c r="U1177" t="s">
        <v>5377</v>
      </c>
      <c r="V1177" t="s">
        <v>5378</v>
      </c>
      <c r="W1177">
        <v>5.4827599999999997E-2</v>
      </c>
    </row>
    <row r="1178" spans="5:23">
      <c r="E1178" t="s">
        <v>42</v>
      </c>
      <c r="F1178">
        <v>23212.9</v>
      </c>
      <c r="G1178" t="s">
        <v>1</v>
      </c>
      <c r="H1178" t="s">
        <v>14</v>
      </c>
      <c r="I1178" t="s">
        <v>3</v>
      </c>
      <c r="J1178">
        <v>0.98058400000000001</v>
      </c>
      <c r="K1178" t="s">
        <v>4</v>
      </c>
      <c r="L1178">
        <v>4480.25</v>
      </c>
      <c r="M1178" t="s">
        <v>5</v>
      </c>
      <c r="N1178">
        <v>10.044090336311999</v>
      </c>
      <c r="O1178" t="s">
        <v>6</v>
      </c>
      <c r="P1178">
        <v>45000</v>
      </c>
      <c r="Q1178" t="s">
        <v>7</v>
      </c>
      <c r="R1178">
        <v>45000</v>
      </c>
      <c r="S1178" t="s">
        <v>43</v>
      </c>
      <c r="T1178" t="s">
        <v>5379</v>
      </c>
      <c r="U1178" t="s">
        <v>5380</v>
      </c>
      <c r="V1178" t="s">
        <v>5381</v>
      </c>
      <c r="W1178">
        <v>6.1290099999999998E-3</v>
      </c>
    </row>
    <row r="1179" spans="5:23">
      <c r="E1179" t="s">
        <v>44</v>
      </c>
      <c r="F1179">
        <v>23212.9</v>
      </c>
      <c r="G1179" t="s">
        <v>1</v>
      </c>
      <c r="H1179" t="s">
        <v>14</v>
      </c>
      <c r="I1179" t="s">
        <v>3</v>
      </c>
      <c r="J1179">
        <v>0.98058400000000001</v>
      </c>
      <c r="K1179" t="s">
        <v>4</v>
      </c>
      <c r="L1179">
        <v>4480.25</v>
      </c>
      <c r="M1179" t="s">
        <v>5</v>
      </c>
      <c r="N1179">
        <v>10.044090336311999</v>
      </c>
      <c r="O1179" t="s">
        <v>6</v>
      </c>
      <c r="P1179">
        <v>45000</v>
      </c>
      <c r="Q1179" t="s">
        <v>7</v>
      </c>
      <c r="R1179">
        <v>45000</v>
      </c>
      <c r="S1179" t="s">
        <v>45</v>
      </c>
      <c r="T1179" t="s">
        <v>5379</v>
      </c>
      <c r="U1179" t="s">
        <v>5380</v>
      </c>
      <c r="V1179" t="s">
        <v>5381</v>
      </c>
      <c r="W1179">
        <v>6.1290099999999998E-3</v>
      </c>
    </row>
    <row r="1180" spans="5:23">
      <c r="E1180" t="s">
        <v>44</v>
      </c>
      <c r="F1180">
        <v>23132</v>
      </c>
      <c r="G1180" t="s">
        <v>1</v>
      </c>
      <c r="H1180" t="s">
        <v>10</v>
      </c>
      <c r="I1180" t="s">
        <v>3</v>
      </c>
      <c r="J1180">
        <v>0.98121700000000001</v>
      </c>
      <c r="K1180" t="s">
        <v>4</v>
      </c>
      <c r="L1180">
        <v>4490.1000000000004</v>
      </c>
      <c r="M1180" t="s">
        <v>5</v>
      </c>
      <c r="N1180">
        <v>10.022041116724001</v>
      </c>
      <c r="O1180" t="s">
        <v>6</v>
      </c>
      <c r="P1180">
        <v>45000</v>
      </c>
      <c r="Q1180" t="s">
        <v>7</v>
      </c>
      <c r="R1180">
        <v>45000</v>
      </c>
      <c r="S1180" t="s">
        <v>11</v>
      </c>
      <c r="T1180" t="s">
        <v>5350</v>
      </c>
      <c r="U1180" t="s">
        <v>5351</v>
      </c>
      <c r="V1180" t="s">
        <v>5352</v>
      </c>
      <c r="W1180">
        <v>6.2044300000000004E-3</v>
      </c>
    </row>
    <row r="1181" spans="5:23">
      <c r="E1181" t="s">
        <v>0</v>
      </c>
      <c r="F1181">
        <v>24315.5</v>
      </c>
      <c r="G1181" t="s">
        <v>1</v>
      </c>
      <c r="H1181" t="s">
        <v>2</v>
      </c>
      <c r="I1181" t="s">
        <v>3</v>
      </c>
      <c r="J1181">
        <v>0.96023499999999995</v>
      </c>
      <c r="K1181" t="s">
        <v>4</v>
      </c>
      <c r="L1181">
        <v>4460.2700000000004</v>
      </c>
      <c r="M1181" t="s">
        <v>5</v>
      </c>
      <c r="N1181">
        <v>10.089066176177999</v>
      </c>
      <c r="O1181" t="s">
        <v>6</v>
      </c>
      <c r="P1181">
        <v>45000</v>
      </c>
      <c r="Q1181" t="s">
        <v>7</v>
      </c>
      <c r="R1181">
        <v>45000</v>
      </c>
      <c r="S1181" t="s">
        <v>8</v>
      </c>
      <c r="T1181" t="s">
        <v>5382</v>
      </c>
      <c r="U1181" t="s">
        <v>5383</v>
      </c>
      <c r="V1181" t="s">
        <v>5384</v>
      </c>
      <c r="W1181">
        <v>1.3177100000000001E-2</v>
      </c>
    </row>
    <row r="1182" spans="5:23">
      <c r="E1182" t="s">
        <v>9</v>
      </c>
      <c r="F1182">
        <v>23141.1</v>
      </c>
      <c r="G1182" t="s">
        <v>1</v>
      </c>
      <c r="H1182" t="s">
        <v>10</v>
      </c>
      <c r="I1182" t="s">
        <v>3</v>
      </c>
      <c r="J1182">
        <v>0.98103099999999999</v>
      </c>
      <c r="K1182" t="s">
        <v>4</v>
      </c>
      <c r="L1182">
        <v>4490.05</v>
      </c>
      <c r="M1182" t="s">
        <v>5</v>
      </c>
      <c r="N1182">
        <v>10.022163362803999</v>
      </c>
      <c r="O1182" t="s">
        <v>6</v>
      </c>
      <c r="P1182">
        <v>45000</v>
      </c>
      <c r="Q1182" t="s">
        <v>7</v>
      </c>
      <c r="R1182">
        <v>45000</v>
      </c>
      <c r="S1182" t="s">
        <v>11</v>
      </c>
      <c r="T1182" t="s">
        <v>5385</v>
      </c>
      <c r="U1182" t="s">
        <v>5386</v>
      </c>
      <c r="V1182" t="s">
        <v>5387</v>
      </c>
      <c r="W1182">
        <v>6.5322799999999997E-3</v>
      </c>
    </row>
    <row r="1183" spans="5:23">
      <c r="E1183" t="s">
        <v>12</v>
      </c>
      <c r="F1183">
        <v>24315.5</v>
      </c>
      <c r="G1183" t="s">
        <v>1</v>
      </c>
      <c r="H1183" t="s">
        <v>2</v>
      </c>
      <c r="I1183" t="s">
        <v>3</v>
      </c>
      <c r="J1183">
        <v>0.96023499999999995</v>
      </c>
      <c r="K1183" t="s">
        <v>4</v>
      </c>
      <c r="L1183">
        <v>4460.2700000000004</v>
      </c>
      <c r="M1183" t="s">
        <v>5</v>
      </c>
      <c r="N1183">
        <v>10.089066176177999</v>
      </c>
      <c r="O1183" t="s">
        <v>6</v>
      </c>
      <c r="P1183">
        <v>45000</v>
      </c>
      <c r="Q1183" t="s">
        <v>7</v>
      </c>
      <c r="R1183">
        <v>45000</v>
      </c>
      <c r="S1183" t="s">
        <v>13</v>
      </c>
      <c r="T1183" t="s">
        <v>5382</v>
      </c>
      <c r="U1183" t="s">
        <v>5383</v>
      </c>
      <c r="V1183" t="s">
        <v>5384</v>
      </c>
      <c r="W1183">
        <v>1.3177100000000001E-2</v>
      </c>
    </row>
    <row r="1184" spans="5:23">
      <c r="E1184" t="s">
        <v>12</v>
      </c>
      <c r="F1184">
        <v>24122.7</v>
      </c>
      <c r="G1184" t="s">
        <v>1</v>
      </c>
      <c r="H1184" t="s">
        <v>14</v>
      </c>
      <c r="I1184" t="s">
        <v>3</v>
      </c>
      <c r="J1184">
        <v>0.96193899999999999</v>
      </c>
      <c r="K1184" t="s">
        <v>4</v>
      </c>
      <c r="L1184">
        <v>4480.01</v>
      </c>
      <c r="M1184" t="s">
        <v>5</v>
      </c>
      <c r="N1184">
        <v>10.044627229064</v>
      </c>
      <c r="O1184" t="s">
        <v>6</v>
      </c>
      <c r="P1184">
        <v>45000</v>
      </c>
      <c r="Q1184" t="s">
        <v>7</v>
      </c>
      <c r="R1184">
        <v>45000</v>
      </c>
      <c r="S1184" t="s">
        <v>15</v>
      </c>
      <c r="T1184" t="s">
        <v>5388</v>
      </c>
      <c r="U1184" t="s">
        <v>5389</v>
      </c>
      <c r="V1184" t="s">
        <v>5390</v>
      </c>
      <c r="W1184">
        <v>1.3950199999999999E-2</v>
      </c>
    </row>
    <row r="1185" spans="5:23">
      <c r="E1185" t="s">
        <v>16</v>
      </c>
      <c r="F1185">
        <v>24122.7</v>
      </c>
      <c r="G1185" t="s">
        <v>1</v>
      </c>
      <c r="H1185" t="s">
        <v>14</v>
      </c>
      <c r="I1185" t="s">
        <v>3</v>
      </c>
      <c r="J1185">
        <v>0.96193899999999999</v>
      </c>
      <c r="K1185" t="s">
        <v>4</v>
      </c>
      <c r="L1185">
        <v>4480.01</v>
      </c>
      <c r="M1185" t="s">
        <v>5</v>
      </c>
      <c r="N1185">
        <v>10.044627229064</v>
      </c>
      <c r="O1185" t="s">
        <v>6</v>
      </c>
      <c r="P1185">
        <v>45000</v>
      </c>
      <c r="Q1185" t="s">
        <v>7</v>
      </c>
      <c r="R1185">
        <v>45000</v>
      </c>
      <c r="S1185" t="s">
        <v>15</v>
      </c>
      <c r="T1185" t="s">
        <v>5388</v>
      </c>
      <c r="U1185" t="s">
        <v>5389</v>
      </c>
      <c r="V1185" t="s">
        <v>5390</v>
      </c>
      <c r="W1185">
        <v>1.3950199999999999E-2</v>
      </c>
    </row>
    <row r="1186" spans="5:23">
      <c r="E1186" t="s">
        <v>16</v>
      </c>
      <c r="F1186">
        <v>26366.5</v>
      </c>
      <c r="G1186" t="s">
        <v>1</v>
      </c>
      <c r="H1186" t="s">
        <v>17</v>
      </c>
      <c r="I1186" t="s">
        <v>3</v>
      </c>
      <c r="J1186">
        <v>0.92626900000000001</v>
      </c>
      <c r="K1186" t="s">
        <v>4</v>
      </c>
      <c r="L1186">
        <v>4420.5200000000004</v>
      </c>
      <c r="M1186" t="s">
        <v>5</v>
      </c>
      <c r="N1186">
        <v>10.179795972925</v>
      </c>
      <c r="O1186" t="s">
        <v>6</v>
      </c>
      <c r="P1186">
        <v>45000</v>
      </c>
      <c r="Q1186" t="s">
        <v>7</v>
      </c>
      <c r="R1186">
        <v>45000</v>
      </c>
      <c r="S1186" t="s">
        <v>18</v>
      </c>
      <c r="T1186" t="s">
        <v>5391</v>
      </c>
      <c r="U1186" t="s">
        <v>5392</v>
      </c>
      <c r="V1186" t="s">
        <v>5393</v>
      </c>
      <c r="W1186">
        <v>2.4048699999999999E-2</v>
      </c>
    </row>
    <row r="1187" spans="5:23">
      <c r="E1187" t="s">
        <v>19</v>
      </c>
      <c r="F1187">
        <v>26366.5</v>
      </c>
      <c r="G1187" t="s">
        <v>1</v>
      </c>
      <c r="H1187" t="s">
        <v>17</v>
      </c>
      <c r="I1187" t="s">
        <v>3</v>
      </c>
      <c r="J1187">
        <v>0.92626900000000001</v>
      </c>
      <c r="K1187" t="s">
        <v>4</v>
      </c>
      <c r="L1187">
        <v>4420.5200000000004</v>
      </c>
      <c r="M1187" t="s">
        <v>5</v>
      </c>
      <c r="N1187">
        <v>10.179795972925</v>
      </c>
      <c r="O1187" t="s">
        <v>6</v>
      </c>
      <c r="P1187">
        <v>45000</v>
      </c>
      <c r="Q1187" t="s">
        <v>7</v>
      </c>
      <c r="R1187">
        <v>45000</v>
      </c>
      <c r="S1187" t="s">
        <v>20</v>
      </c>
      <c r="T1187" t="s">
        <v>5391</v>
      </c>
      <c r="U1187" t="s">
        <v>5392</v>
      </c>
      <c r="V1187" t="s">
        <v>5393</v>
      </c>
      <c r="W1187">
        <v>2.4048699999999999E-2</v>
      </c>
    </row>
    <row r="1188" spans="5:23">
      <c r="E1188" t="s">
        <v>19</v>
      </c>
      <c r="F1188">
        <v>25905.200000000001</v>
      </c>
      <c r="G1188" t="s">
        <v>1</v>
      </c>
      <c r="H1188" t="s">
        <v>2</v>
      </c>
      <c r="I1188" t="s">
        <v>3</v>
      </c>
      <c r="J1188">
        <v>0.93032300000000001</v>
      </c>
      <c r="K1188" t="s">
        <v>4</v>
      </c>
      <c r="L1188">
        <v>4460.1000000000004</v>
      </c>
      <c r="M1188" t="s">
        <v>5</v>
      </c>
      <c r="N1188">
        <v>10.08945627372</v>
      </c>
      <c r="O1188" t="s">
        <v>6</v>
      </c>
      <c r="P1188">
        <v>45000</v>
      </c>
      <c r="Q1188" t="s">
        <v>7</v>
      </c>
      <c r="R1188">
        <v>45000</v>
      </c>
      <c r="S1188" t="s">
        <v>21</v>
      </c>
      <c r="T1188" t="s">
        <v>5394</v>
      </c>
      <c r="U1188" t="s">
        <v>1235</v>
      </c>
      <c r="V1188" t="s">
        <v>5395</v>
      </c>
      <c r="W1188">
        <v>2.2792400000000001E-2</v>
      </c>
    </row>
    <row r="1189" spans="5:23">
      <c r="E1189" t="s">
        <v>22</v>
      </c>
      <c r="F1189">
        <v>25905.200000000001</v>
      </c>
      <c r="G1189" t="s">
        <v>1</v>
      </c>
      <c r="H1189" t="s">
        <v>2</v>
      </c>
      <c r="I1189" t="s">
        <v>3</v>
      </c>
      <c r="J1189">
        <v>0.93032300000000001</v>
      </c>
      <c r="K1189" t="s">
        <v>4</v>
      </c>
      <c r="L1189">
        <v>4460.1000000000004</v>
      </c>
      <c r="M1189" t="s">
        <v>5</v>
      </c>
      <c r="N1189">
        <v>10.08945627372</v>
      </c>
      <c r="O1189" t="s">
        <v>6</v>
      </c>
      <c r="P1189">
        <v>45000</v>
      </c>
      <c r="Q1189" t="s">
        <v>7</v>
      </c>
      <c r="R1189">
        <v>45000</v>
      </c>
      <c r="S1189" t="s">
        <v>21</v>
      </c>
      <c r="T1189" t="s">
        <v>5394</v>
      </c>
      <c r="U1189" t="s">
        <v>1235</v>
      </c>
      <c r="V1189" t="s">
        <v>5395</v>
      </c>
      <c r="W1189">
        <v>2.2792400000000001E-2</v>
      </c>
    </row>
    <row r="1190" spans="5:23">
      <c r="E1190" t="s">
        <v>22</v>
      </c>
      <c r="F1190">
        <v>28964</v>
      </c>
      <c r="G1190" t="s">
        <v>1</v>
      </c>
      <c r="H1190" t="s">
        <v>23</v>
      </c>
      <c r="I1190" t="s">
        <v>3</v>
      </c>
      <c r="J1190">
        <v>0.88781600000000005</v>
      </c>
      <c r="K1190" t="s">
        <v>4</v>
      </c>
      <c r="L1190">
        <v>4380.22</v>
      </c>
      <c r="M1190" t="s">
        <v>5</v>
      </c>
      <c r="N1190">
        <v>10.273448190687001</v>
      </c>
      <c r="O1190" t="s">
        <v>6</v>
      </c>
      <c r="P1190">
        <v>45000</v>
      </c>
      <c r="Q1190" t="s">
        <v>7</v>
      </c>
      <c r="R1190">
        <v>45000</v>
      </c>
      <c r="S1190" t="s">
        <v>24</v>
      </c>
      <c r="T1190" t="s">
        <v>5396</v>
      </c>
      <c r="U1190" t="s">
        <v>5397</v>
      </c>
      <c r="V1190" t="s">
        <v>5398</v>
      </c>
      <c r="W1190">
        <v>3.9246900000000001E-2</v>
      </c>
    </row>
    <row r="1191" spans="5:23">
      <c r="E1191" t="s">
        <v>25</v>
      </c>
      <c r="F1191">
        <v>28964</v>
      </c>
      <c r="G1191" t="s">
        <v>1</v>
      </c>
      <c r="H1191" t="s">
        <v>23</v>
      </c>
      <c r="I1191" t="s">
        <v>3</v>
      </c>
      <c r="J1191">
        <v>0.88781600000000005</v>
      </c>
      <c r="K1191" t="s">
        <v>4</v>
      </c>
      <c r="L1191">
        <v>4380.22</v>
      </c>
      <c r="M1191" t="s">
        <v>5</v>
      </c>
      <c r="N1191">
        <v>10.273448190687001</v>
      </c>
      <c r="O1191" t="s">
        <v>6</v>
      </c>
      <c r="P1191">
        <v>45000</v>
      </c>
      <c r="Q1191" t="s">
        <v>7</v>
      </c>
      <c r="R1191">
        <v>45000</v>
      </c>
      <c r="S1191" t="s">
        <v>26</v>
      </c>
      <c r="T1191" t="s">
        <v>5396</v>
      </c>
      <c r="U1191" t="s">
        <v>5397</v>
      </c>
      <c r="V1191" t="s">
        <v>5398</v>
      </c>
      <c r="W1191">
        <v>3.9246900000000001E-2</v>
      </c>
    </row>
    <row r="1192" spans="5:23">
      <c r="E1192" t="s">
        <v>25</v>
      </c>
      <c r="F1192">
        <v>27752.9</v>
      </c>
      <c r="G1192" t="s">
        <v>1</v>
      </c>
      <c r="H1192" t="s">
        <v>27</v>
      </c>
      <c r="I1192" t="s">
        <v>3</v>
      </c>
      <c r="J1192">
        <v>0.90090599999999998</v>
      </c>
      <c r="K1192" t="s">
        <v>4</v>
      </c>
      <c r="L1192">
        <v>4439.4799999999996</v>
      </c>
      <c r="M1192" t="s">
        <v>5</v>
      </c>
      <c r="N1192">
        <v>10.13633192452</v>
      </c>
      <c r="O1192" t="s">
        <v>6</v>
      </c>
      <c r="P1192">
        <v>45000</v>
      </c>
      <c r="Q1192" t="s">
        <v>7</v>
      </c>
      <c r="R1192">
        <v>45000</v>
      </c>
      <c r="S1192" t="s">
        <v>28</v>
      </c>
      <c r="T1192" t="s">
        <v>5399</v>
      </c>
      <c r="U1192" t="s">
        <v>5400</v>
      </c>
      <c r="V1192" t="s">
        <v>5401</v>
      </c>
      <c r="W1192">
        <v>3.4243799999999998E-2</v>
      </c>
    </row>
    <row r="1193" spans="5:23">
      <c r="E1193" t="s">
        <v>29</v>
      </c>
      <c r="F1193">
        <v>27752.9</v>
      </c>
      <c r="G1193" t="s">
        <v>1</v>
      </c>
      <c r="H1193" t="s">
        <v>27</v>
      </c>
      <c r="I1193" t="s">
        <v>3</v>
      </c>
      <c r="J1193">
        <v>0.90090599999999998</v>
      </c>
      <c r="K1193" t="s">
        <v>4</v>
      </c>
      <c r="L1193">
        <v>4439.4799999999996</v>
      </c>
      <c r="M1193" t="s">
        <v>5</v>
      </c>
      <c r="N1193">
        <v>10.13633192452</v>
      </c>
      <c r="O1193" t="s">
        <v>6</v>
      </c>
      <c r="P1193">
        <v>45000</v>
      </c>
      <c r="Q1193" t="s">
        <v>7</v>
      </c>
      <c r="R1193">
        <v>45000</v>
      </c>
      <c r="S1193" t="s">
        <v>28</v>
      </c>
      <c r="T1193" t="s">
        <v>5399</v>
      </c>
      <c r="U1193" t="s">
        <v>5400</v>
      </c>
      <c r="V1193" t="s">
        <v>5401</v>
      </c>
      <c r="W1193">
        <v>3.4243799999999998E-2</v>
      </c>
    </row>
    <row r="1194" spans="5:23">
      <c r="E1194" t="s">
        <v>29</v>
      </c>
      <c r="F1194">
        <v>31296.7</v>
      </c>
      <c r="G1194" t="s">
        <v>1</v>
      </c>
      <c r="H1194" t="s">
        <v>30</v>
      </c>
      <c r="I1194" t="s">
        <v>3</v>
      </c>
      <c r="J1194">
        <v>0.85814199999999996</v>
      </c>
      <c r="K1194" t="s">
        <v>4</v>
      </c>
      <c r="L1194">
        <v>4338.9399999999996</v>
      </c>
      <c r="M1194" t="s">
        <v>5</v>
      </c>
      <c r="N1194">
        <v>10.371191640745</v>
      </c>
      <c r="O1194" t="s">
        <v>6</v>
      </c>
      <c r="P1194">
        <v>45000</v>
      </c>
      <c r="Q1194" t="s">
        <v>7</v>
      </c>
      <c r="R1194">
        <v>45000</v>
      </c>
      <c r="S1194" t="s">
        <v>31</v>
      </c>
      <c r="T1194" t="s">
        <v>5402</v>
      </c>
      <c r="U1194" t="s">
        <v>5403</v>
      </c>
      <c r="V1194" t="s">
        <v>5404</v>
      </c>
      <c r="W1194">
        <v>4.2134199999999997E-2</v>
      </c>
    </row>
    <row r="1195" spans="5:23">
      <c r="E1195" t="s">
        <v>32</v>
      </c>
      <c r="F1195">
        <v>31296.7</v>
      </c>
      <c r="G1195" t="s">
        <v>1</v>
      </c>
      <c r="H1195" t="s">
        <v>30</v>
      </c>
      <c r="I1195" t="s">
        <v>3</v>
      </c>
      <c r="J1195">
        <v>0.85814199999999996</v>
      </c>
      <c r="K1195" t="s">
        <v>4</v>
      </c>
      <c r="L1195">
        <v>4338.9399999999996</v>
      </c>
      <c r="M1195" t="s">
        <v>5</v>
      </c>
      <c r="N1195">
        <v>10.371191640745</v>
      </c>
      <c r="O1195" t="s">
        <v>6</v>
      </c>
      <c r="P1195">
        <v>45000</v>
      </c>
      <c r="Q1195" t="s">
        <v>7</v>
      </c>
      <c r="R1195">
        <v>45000</v>
      </c>
      <c r="S1195" t="s">
        <v>33</v>
      </c>
      <c r="T1195" t="s">
        <v>5402</v>
      </c>
      <c r="U1195" t="s">
        <v>5403</v>
      </c>
      <c r="V1195" t="s">
        <v>5404</v>
      </c>
      <c r="W1195">
        <v>4.2134199999999997E-2</v>
      </c>
    </row>
    <row r="1196" spans="5:23">
      <c r="E1196" t="s">
        <v>32</v>
      </c>
      <c r="F1196">
        <v>30361.7</v>
      </c>
      <c r="G1196" t="s">
        <v>1</v>
      </c>
      <c r="H1196" t="s">
        <v>17</v>
      </c>
      <c r="I1196" t="s">
        <v>3</v>
      </c>
      <c r="J1196">
        <v>0.86335099999999998</v>
      </c>
      <c r="K1196" t="s">
        <v>4</v>
      </c>
      <c r="L1196">
        <v>4418.74</v>
      </c>
      <c r="M1196" t="s">
        <v>5</v>
      </c>
      <c r="N1196">
        <v>10.183888987254999</v>
      </c>
      <c r="O1196" t="s">
        <v>6</v>
      </c>
      <c r="P1196">
        <v>45000</v>
      </c>
      <c r="Q1196" t="s">
        <v>7</v>
      </c>
      <c r="R1196">
        <v>45000</v>
      </c>
      <c r="S1196" t="s">
        <v>34</v>
      </c>
      <c r="T1196" t="s">
        <v>163</v>
      </c>
      <c r="U1196" t="s">
        <v>5405</v>
      </c>
      <c r="V1196" t="s">
        <v>5406</v>
      </c>
      <c r="W1196">
        <v>4.5629599999999999E-2</v>
      </c>
    </row>
    <row r="1197" spans="5:23">
      <c r="E1197" t="s">
        <v>35</v>
      </c>
      <c r="F1197">
        <v>30361.7</v>
      </c>
      <c r="G1197" t="s">
        <v>1</v>
      </c>
      <c r="H1197" t="s">
        <v>17</v>
      </c>
      <c r="I1197" t="s">
        <v>3</v>
      </c>
      <c r="J1197">
        <v>0.86335099999999998</v>
      </c>
      <c r="K1197" t="s">
        <v>4</v>
      </c>
      <c r="L1197">
        <v>4418.74</v>
      </c>
      <c r="M1197" t="s">
        <v>5</v>
      </c>
      <c r="N1197">
        <v>10.183888987254999</v>
      </c>
      <c r="O1197" t="s">
        <v>6</v>
      </c>
      <c r="P1197">
        <v>45000</v>
      </c>
      <c r="Q1197" t="s">
        <v>7</v>
      </c>
      <c r="R1197">
        <v>45000</v>
      </c>
      <c r="S1197" t="s">
        <v>34</v>
      </c>
      <c r="T1197" t="s">
        <v>163</v>
      </c>
      <c r="U1197" t="s">
        <v>5405</v>
      </c>
      <c r="V1197" t="s">
        <v>5406</v>
      </c>
      <c r="W1197">
        <v>4.5629599999999999E-2</v>
      </c>
    </row>
    <row r="1198" spans="5:23">
      <c r="E1198" t="s">
        <v>35</v>
      </c>
      <c r="F1198">
        <v>33961.4</v>
      </c>
      <c r="G1198" t="s">
        <v>1</v>
      </c>
      <c r="H1198" t="s">
        <v>36</v>
      </c>
      <c r="I1198" t="s">
        <v>3</v>
      </c>
      <c r="J1198">
        <v>0.82752199999999998</v>
      </c>
      <c r="K1198" t="s">
        <v>4</v>
      </c>
      <c r="L1198">
        <v>4299.87</v>
      </c>
      <c r="M1198" t="s">
        <v>5</v>
      </c>
      <c r="N1198">
        <v>10.465427274627</v>
      </c>
      <c r="O1198" t="s">
        <v>6</v>
      </c>
      <c r="P1198">
        <v>45000</v>
      </c>
      <c r="Q1198" t="s">
        <v>7</v>
      </c>
      <c r="R1198">
        <v>45000</v>
      </c>
      <c r="S1198" t="s">
        <v>37</v>
      </c>
      <c r="T1198" t="s">
        <v>5407</v>
      </c>
      <c r="U1198" t="s">
        <v>5408</v>
      </c>
      <c r="V1198" t="s">
        <v>5409</v>
      </c>
      <c r="W1198">
        <v>5.82839E-2</v>
      </c>
    </row>
    <row r="1199" spans="5:23">
      <c r="E1199" t="s">
        <v>38</v>
      </c>
      <c r="F1199">
        <v>33961.4</v>
      </c>
      <c r="G1199" t="s">
        <v>1</v>
      </c>
      <c r="H1199" t="s">
        <v>36</v>
      </c>
      <c r="I1199" t="s">
        <v>3</v>
      </c>
      <c r="J1199">
        <v>0.82752199999999998</v>
      </c>
      <c r="K1199" t="s">
        <v>4</v>
      </c>
      <c r="L1199">
        <v>4299.87</v>
      </c>
      <c r="M1199" t="s">
        <v>5</v>
      </c>
      <c r="N1199">
        <v>10.465427274627</v>
      </c>
      <c r="O1199" t="s">
        <v>6</v>
      </c>
      <c r="P1199">
        <v>45000</v>
      </c>
      <c r="Q1199" t="s">
        <v>7</v>
      </c>
      <c r="R1199">
        <v>45000</v>
      </c>
      <c r="S1199" t="s">
        <v>39</v>
      </c>
      <c r="T1199" t="s">
        <v>5407</v>
      </c>
      <c r="U1199" t="s">
        <v>5408</v>
      </c>
      <c r="V1199" t="s">
        <v>5409</v>
      </c>
      <c r="W1199">
        <v>5.82839E-2</v>
      </c>
    </row>
    <row r="1200" spans="5:23">
      <c r="E1200" t="s">
        <v>38</v>
      </c>
      <c r="F1200">
        <v>32805.5</v>
      </c>
      <c r="G1200" t="s">
        <v>1</v>
      </c>
      <c r="H1200" t="s">
        <v>40</v>
      </c>
      <c r="I1200" t="s">
        <v>3</v>
      </c>
      <c r="J1200">
        <v>0.83253299999999997</v>
      </c>
      <c r="K1200" t="s">
        <v>4</v>
      </c>
      <c r="L1200">
        <v>4397.95</v>
      </c>
      <c r="M1200" t="s">
        <v>5</v>
      </c>
      <c r="N1200">
        <v>10.232030255305</v>
      </c>
      <c r="O1200" t="s">
        <v>6</v>
      </c>
      <c r="P1200">
        <v>45000</v>
      </c>
      <c r="Q1200" t="s">
        <v>7</v>
      </c>
      <c r="R1200">
        <v>45000</v>
      </c>
      <c r="S1200" t="s">
        <v>41</v>
      </c>
      <c r="T1200" t="s">
        <v>5410</v>
      </c>
      <c r="U1200" t="s">
        <v>5411</v>
      </c>
      <c r="V1200" t="s">
        <v>5412</v>
      </c>
      <c r="W1200">
        <v>5.4316900000000001E-2</v>
      </c>
    </row>
    <row r="1201" spans="5:23">
      <c r="E1201" t="s">
        <v>42</v>
      </c>
      <c r="F1201">
        <v>32805.5</v>
      </c>
      <c r="G1201" t="s">
        <v>1</v>
      </c>
      <c r="H1201" t="s">
        <v>40</v>
      </c>
      <c r="I1201" t="s">
        <v>3</v>
      </c>
      <c r="J1201">
        <v>0.83253299999999997</v>
      </c>
      <c r="K1201" t="s">
        <v>4</v>
      </c>
      <c r="L1201">
        <v>4397.95</v>
      </c>
      <c r="M1201" t="s">
        <v>5</v>
      </c>
      <c r="N1201">
        <v>10.232030255305</v>
      </c>
      <c r="O1201" t="s">
        <v>6</v>
      </c>
      <c r="P1201">
        <v>45000</v>
      </c>
      <c r="Q1201" t="s">
        <v>7</v>
      </c>
      <c r="R1201">
        <v>45000</v>
      </c>
      <c r="S1201" t="s">
        <v>41</v>
      </c>
      <c r="T1201" t="s">
        <v>5410</v>
      </c>
      <c r="U1201" t="s">
        <v>5411</v>
      </c>
      <c r="V1201" t="s">
        <v>5412</v>
      </c>
      <c r="W1201">
        <v>5.4316900000000001E-2</v>
      </c>
    </row>
    <row r="1202" spans="5:23">
      <c r="E1202" t="s">
        <v>42</v>
      </c>
      <c r="F1202">
        <v>23137.599999999999</v>
      </c>
      <c r="G1202" t="s">
        <v>1</v>
      </c>
      <c r="H1202" t="s">
        <v>14</v>
      </c>
      <c r="I1202" t="s">
        <v>3</v>
      </c>
      <c r="J1202">
        <v>0.98217699999999997</v>
      </c>
      <c r="K1202" t="s">
        <v>4</v>
      </c>
      <c r="L1202">
        <v>4480.25</v>
      </c>
      <c r="M1202" t="s">
        <v>5</v>
      </c>
      <c r="N1202">
        <v>10.044090336311999</v>
      </c>
      <c r="O1202" t="s">
        <v>6</v>
      </c>
      <c r="P1202">
        <v>45000</v>
      </c>
      <c r="Q1202" t="s">
        <v>7</v>
      </c>
      <c r="R1202">
        <v>45000</v>
      </c>
      <c r="S1202" t="s">
        <v>43</v>
      </c>
      <c r="T1202" t="s">
        <v>5413</v>
      </c>
      <c r="U1202" t="s">
        <v>5414</v>
      </c>
      <c r="V1202" t="s">
        <v>5415</v>
      </c>
      <c r="W1202">
        <v>6.4081299999999997E-3</v>
      </c>
    </row>
    <row r="1203" spans="5:23">
      <c r="E1203" t="s">
        <v>44</v>
      </c>
      <c r="F1203">
        <v>23137.599999999999</v>
      </c>
      <c r="G1203" t="s">
        <v>1</v>
      </c>
      <c r="H1203" t="s">
        <v>14</v>
      </c>
      <c r="I1203" t="s">
        <v>3</v>
      </c>
      <c r="J1203">
        <v>0.98217699999999997</v>
      </c>
      <c r="K1203" t="s">
        <v>4</v>
      </c>
      <c r="L1203">
        <v>4480.25</v>
      </c>
      <c r="M1203" t="s">
        <v>5</v>
      </c>
      <c r="N1203">
        <v>10.044090336311999</v>
      </c>
      <c r="O1203" t="s">
        <v>6</v>
      </c>
      <c r="P1203">
        <v>45000</v>
      </c>
      <c r="Q1203" t="s">
        <v>7</v>
      </c>
      <c r="R1203">
        <v>45000</v>
      </c>
      <c r="S1203" t="s">
        <v>45</v>
      </c>
      <c r="T1203" t="s">
        <v>5413</v>
      </c>
      <c r="U1203" t="s">
        <v>5414</v>
      </c>
      <c r="V1203" t="s">
        <v>5415</v>
      </c>
      <c r="W1203">
        <v>6.4081299999999997E-3</v>
      </c>
    </row>
    <row r="1204" spans="5:23">
      <c r="E1204" t="s">
        <v>44</v>
      </c>
      <c r="F1204">
        <v>23141.1</v>
      </c>
      <c r="G1204" t="s">
        <v>1</v>
      </c>
      <c r="H1204" t="s">
        <v>10</v>
      </c>
      <c r="I1204" t="s">
        <v>3</v>
      </c>
      <c r="J1204">
        <v>0.98103099999999999</v>
      </c>
      <c r="K1204" t="s">
        <v>4</v>
      </c>
      <c r="L1204">
        <v>4490.05</v>
      </c>
      <c r="M1204" t="s">
        <v>5</v>
      </c>
      <c r="N1204">
        <v>10.022163362803999</v>
      </c>
      <c r="O1204" t="s">
        <v>6</v>
      </c>
      <c r="P1204">
        <v>45000</v>
      </c>
      <c r="Q1204" t="s">
        <v>7</v>
      </c>
      <c r="R1204">
        <v>45000</v>
      </c>
      <c r="S1204" t="s">
        <v>11</v>
      </c>
      <c r="T1204" t="s">
        <v>5385</v>
      </c>
      <c r="U1204" t="s">
        <v>5386</v>
      </c>
      <c r="V1204" t="s">
        <v>5387</v>
      </c>
      <c r="W1204">
        <v>6.5322799999999997E-3</v>
      </c>
    </row>
    <row r="1205" spans="5:23">
      <c r="E1205" t="s">
        <v>0</v>
      </c>
      <c r="F1205">
        <v>24175.1</v>
      </c>
      <c r="G1205" t="s">
        <v>1</v>
      </c>
      <c r="H1205" t="s">
        <v>2</v>
      </c>
      <c r="I1205" t="s">
        <v>3</v>
      </c>
      <c r="J1205">
        <v>0.96301099999999995</v>
      </c>
      <c r="K1205" t="s">
        <v>4</v>
      </c>
      <c r="L1205">
        <v>4460.3599999999997</v>
      </c>
      <c r="M1205" t="s">
        <v>5</v>
      </c>
      <c r="N1205">
        <v>10.088871176448</v>
      </c>
      <c r="O1205" t="s">
        <v>6</v>
      </c>
      <c r="P1205">
        <v>45000</v>
      </c>
      <c r="Q1205" t="s">
        <v>7</v>
      </c>
      <c r="R1205">
        <v>45000</v>
      </c>
      <c r="S1205" t="s">
        <v>8</v>
      </c>
      <c r="T1205" t="s">
        <v>5416</v>
      </c>
      <c r="U1205" t="s">
        <v>5417</v>
      </c>
      <c r="V1205" t="s">
        <v>5418</v>
      </c>
      <c r="W1205">
        <v>1.4622E-2</v>
      </c>
    </row>
    <row r="1206" spans="5:23">
      <c r="E1206" t="s">
        <v>9</v>
      </c>
      <c r="F1206">
        <v>23237</v>
      </c>
      <c r="G1206" t="s">
        <v>1</v>
      </c>
      <c r="H1206" t="s">
        <v>10</v>
      </c>
      <c r="I1206" t="s">
        <v>3</v>
      </c>
      <c r="J1206">
        <v>0.97900699999999996</v>
      </c>
      <c r="K1206" t="s">
        <v>4</v>
      </c>
      <c r="L1206">
        <v>4490.03</v>
      </c>
      <c r="M1206" t="s">
        <v>5</v>
      </c>
      <c r="N1206">
        <v>10.022212261236</v>
      </c>
      <c r="O1206" t="s">
        <v>6</v>
      </c>
      <c r="P1206">
        <v>45000</v>
      </c>
      <c r="Q1206" t="s">
        <v>7</v>
      </c>
      <c r="R1206">
        <v>45000</v>
      </c>
      <c r="S1206" t="s">
        <v>11</v>
      </c>
      <c r="T1206" t="s">
        <v>5419</v>
      </c>
      <c r="U1206" t="s">
        <v>5420</v>
      </c>
      <c r="V1206" t="s">
        <v>5421</v>
      </c>
      <c r="W1206">
        <v>5.6723600000000004E-3</v>
      </c>
    </row>
    <row r="1207" spans="5:23">
      <c r="E1207" t="s">
        <v>12</v>
      </c>
      <c r="F1207">
        <v>24175.1</v>
      </c>
      <c r="G1207" t="s">
        <v>1</v>
      </c>
      <c r="H1207" t="s">
        <v>2</v>
      </c>
      <c r="I1207" t="s">
        <v>3</v>
      </c>
      <c r="J1207">
        <v>0.96301099999999995</v>
      </c>
      <c r="K1207" t="s">
        <v>4</v>
      </c>
      <c r="L1207">
        <v>4460.3599999999997</v>
      </c>
      <c r="M1207" t="s">
        <v>5</v>
      </c>
      <c r="N1207">
        <v>10.088871176448</v>
      </c>
      <c r="O1207" t="s">
        <v>6</v>
      </c>
      <c r="P1207">
        <v>45000</v>
      </c>
      <c r="Q1207" t="s">
        <v>7</v>
      </c>
      <c r="R1207">
        <v>45000</v>
      </c>
      <c r="S1207" t="s">
        <v>13</v>
      </c>
      <c r="T1207" t="s">
        <v>5416</v>
      </c>
      <c r="U1207" t="s">
        <v>5417</v>
      </c>
      <c r="V1207" t="s">
        <v>5418</v>
      </c>
      <c r="W1207">
        <v>1.4622E-2</v>
      </c>
    </row>
    <row r="1208" spans="5:23">
      <c r="E1208" t="s">
        <v>12</v>
      </c>
      <c r="F1208">
        <v>24074.9</v>
      </c>
      <c r="G1208" t="s">
        <v>1</v>
      </c>
      <c r="H1208" t="s">
        <v>14</v>
      </c>
      <c r="I1208" t="s">
        <v>3</v>
      </c>
      <c r="J1208">
        <v>0.96288700000000005</v>
      </c>
      <c r="K1208" t="s">
        <v>4</v>
      </c>
      <c r="L1208">
        <v>4480.07</v>
      </c>
      <c r="M1208" t="s">
        <v>5</v>
      </c>
      <c r="N1208">
        <v>10.044480830768</v>
      </c>
      <c r="O1208" t="s">
        <v>6</v>
      </c>
      <c r="P1208">
        <v>45000</v>
      </c>
      <c r="Q1208" t="s">
        <v>7</v>
      </c>
      <c r="R1208">
        <v>45000</v>
      </c>
      <c r="S1208" t="s">
        <v>15</v>
      </c>
      <c r="T1208" t="s">
        <v>5422</v>
      </c>
      <c r="U1208" t="s">
        <v>5423</v>
      </c>
      <c r="V1208" t="s">
        <v>5424</v>
      </c>
      <c r="W1208">
        <v>1.22808E-2</v>
      </c>
    </row>
    <row r="1209" spans="5:23">
      <c r="E1209" t="s">
        <v>16</v>
      </c>
      <c r="F1209">
        <v>24074.9</v>
      </c>
      <c r="G1209" t="s">
        <v>1</v>
      </c>
      <c r="H1209" t="s">
        <v>14</v>
      </c>
      <c r="I1209" t="s">
        <v>3</v>
      </c>
      <c r="J1209">
        <v>0.96288700000000005</v>
      </c>
      <c r="K1209" t="s">
        <v>4</v>
      </c>
      <c r="L1209">
        <v>4480.07</v>
      </c>
      <c r="M1209" t="s">
        <v>5</v>
      </c>
      <c r="N1209">
        <v>10.044480830768</v>
      </c>
      <c r="O1209" t="s">
        <v>6</v>
      </c>
      <c r="P1209">
        <v>45000</v>
      </c>
      <c r="Q1209" t="s">
        <v>7</v>
      </c>
      <c r="R1209">
        <v>45000</v>
      </c>
      <c r="S1209" t="s">
        <v>15</v>
      </c>
      <c r="T1209" t="s">
        <v>5422</v>
      </c>
      <c r="U1209" t="s">
        <v>5423</v>
      </c>
      <c r="V1209" t="s">
        <v>5424</v>
      </c>
      <c r="W1209">
        <v>1.22808E-2</v>
      </c>
    </row>
    <row r="1210" spans="5:23">
      <c r="E1210" t="s">
        <v>16</v>
      </c>
      <c r="F1210">
        <v>26358.7</v>
      </c>
      <c r="G1210" t="s">
        <v>1</v>
      </c>
      <c r="H1210" t="s">
        <v>17</v>
      </c>
      <c r="I1210" t="s">
        <v>3</v>
      </c>
      <c r="J1210">
        <v>0.92646799999999996</v>
      </c>
      <c r="K1210" t="s">
        <v>4</v>
      </c>
      <c r="L1210">
        <v>4419.93</v>
      </c>
      <c r="M1210" t="s">
        <v>5</v>
      </c>
      <c r="N1210">
        <v>10.181160278035</v>
      </c>
      <c r="O1210" t="s">
        <v>6</v>
      </c>
      <c r="P1210">
        <v>45000</v>
      </c>
      <c r="Q1210" t="s">
        <v>7</v>
      </c>
      <c r="R1210">
        <v>45000</v>
      </c>
      <c r="S1210" t="s">
        <v>18</v>
      </c>
      <c r="T1210" t="s">
        <v>5425</v>
      </c>
      <c r="U1210" t="s">
        <v>5426</v>
      </c>
      <c r="V1210" t="s">
        <v>5427</v>
      </c>
      <c r="W1210">
        <v>2.58941E-2</v>
      </c>
    </row>
    <row r="1211" spans="5:23">
      <c r="E1211" t="s">
        <v>19</v>
      </c>
      <c r="F1211">
        <v>26358.7</v>
      </c>
      <c r="G1211" t="s">
        <v>1</v>
      </c>
      <c r="H1211" t="s">
        <v>17</v>
      </c>
      <c r="I1211" t="s">
        <v>3</v>
      </c>
      <c r="J1211">
        <v>0.92646799999999996</v>
      </c>
      <c r="K1211" t="s">
        <v>4</v>
      </c>
      <c r="L1211">
        <v>4419.93</v>
      </c>
      <c r="M1211" t="s">
        <v>5</v>
      </c>
      <c r="N1211">
        <v>10.181160278035</v>
      </c>
      <c r="O1211" t="s">
        <v>6</v>
      </c>
      <c r="P1211">
        <v>45000</v>
      </c>
      <c r="Q1211" t="s">
        <v>7</v>
      </c>
      <c r="R1211">
        <v>45000</v>
      </c>
      <c r="S1211" t="s">
        <v>20</v>
      </c>
      <c r="T1211" t="s">
        <v>5425</v>
      </c>
      <c r="U1211" t="s">
        <v>5426</v>
      </c>
      <c r="V1211" t="s">
        <v>5427</v>
      </c>
      <c r="W1211">
        <v>2.58941E-2</v>
      </c>
    </row>
    <row r="1212" spans="5:23">
      <c r="E1212" t="s">
        <v>19</v>
      </c>
      <c r="F1212">
        <v>26075.9</v>
      </c>
      <c r="G1212" t="s">
        <v>1</v>
      </c>
      <c r="H1212" t="s">
        <v>2</v>
      </c>
      <c r="I1212" t="s">
        <v>3</v>
      </c>
      <c r="J1212">
        <v>0.92727899999999996</v>
      </c>
      <c r="K1212" t="s">
        <v>4</v>
      </c>
      <c r="L1212">
        <v>4460.0600000000004</v>
      </c>
      <c r="M1212" t="s">
        <v>5</v>
      </c>
      <c r="N1212">
        <v>10.089553773584001</v>
      </c>
      <c r="O1212" t="s">
        <v>6</v>
      </c>
      <c r="P1212">
        <v>45000</v>
      </c>
      <c r="Q1212" t="s">
        <v>7</v>
      </c>
      <c r="R1212">
        <v>45000</v>
      </c>
      <c r="S1212" t="s">
        <v>21</v>
      </c>
      <c r="T1212" t="s">
        <v>5428</v>
      </c>
      <c r="U1212" t="s">
        <v>5429</v>
      </c>
      <c r="V1212" t="s">
        <v>5430</v>
      </c>
      <c r="W1212">
        <v>2.5345699999999999E-2</v>
      </c>
    </row>
    <row r="1213" spans="5:23">
      <c r="E1213" t="s">
        <v>22</v>
      </c>
      <c r="F1213">
        <v>26075.9</v>
      </c>
      <c r="G1213" t="s">
        <v>1</v>
      </c>
      <c r="H1213" t="s">
        <v>2</v>
      </c>
      <c r="I1213" t="s">
        <v>3</v>
      </c>
      <c r="J1213">
        <v>0.92727899999999996</v>
      </c>
      <c r="K1213" t="s">
        <v>4</v>
      </c>
      <c r="L1213">
        <v>4460.0600000000004</v>
      </c>
      <c r="M1213" t="s">
        <v>5</v>
      </c>
      <c r="N1213">
        <v>10.089553773584001</v>
      </c>
      <c r="O1213" t="s">
        <v>6</v>
      </c>
      <c r="P1213">
        <v>45000</v>
      </c>
      <c r="Q1213" t="s">
        <v>7</v>
      </c>
      <c r="R1213">
        <v>45000</v>
      </c>
      <c r="S1213" t="s">
        <v>21</v>
      </c>
      <c r="T1213" t="s">
        <v>5428</v>
      </c>
      <c r="U1213" t="s">
        <v>5429</v>
      </c>
      <c r="V1213" t="s">
        <v>5430</v>
      </c>
      <c r="W1213">
        <v>2.5345699999999999E-2</v>
      </c>
    </row>
    <row r="1214" spans="5:23">
      <c r="E1214" t="s">
        <v>22</v>
      </c>
      <c r="F1214">
        <v>28559.1</v>
      </c>
      <c r="G1214" t="s">
        <v>1</v>
      </c>
      <c r="H1214" t="s">
        <v>23</v>
      </c>
      <c r="I1214" t="s">
        <v>3</v>
      </c>
      <c r="J1214">
        <v>0.89403600000000005</v>
      </c>
      <c r="K1214" t="s">
        <v>4</v>
      </c>
      <c r="L1214">
        <v>4380.72</v>
      </c>
      <c r="M1214" t="s">
        <v>5</v>
      </c>
      <c r="N1214">
        <v>10.272278984311001</v>
      </c>
      <c r="O1214" t="s">
        <v>6</v>
      </c>
      <c r="P1214">
        <v>45000</v>
      </c>
      <c r="Q1214" t="s">
        <v>7</v>
      </c>
      <c r="R1214">
        <v>45000</v>
      </c>
      <c r="S1214" t="s">
        <v>24</v>
      </c>
      <c r="T1214" t="s">
        <v>5431</v>
      </c>
      <c r="U1214" t="s">
        <v>5432</v>
      </c>
      <c r="V1214" t="s">
        <v>5433</v>
      </c>
      <c r="W1214">
        <v>3.62863E-2</v>
      </c>
    </row>
    <row r="1215" spans="5:23">
      <c r="E1215" t="s">
        <v>25</v>
      </c>
      <c r="F1215">
        <v>28559.1</v>
      </c>
      <c r="G1215" t="s">
        <v>1</v>
      </c>
      <c r="H1215" t="s">
        <v>23</v>
      </c>
      <c r="I1215" t="s">
        <v>3</v>
      </c>
      <c r="J1215">
        <v>0.89403600000000005</v>
      </c>
      <c r="K1215" t="s">
        <v>4</v>
      </c>
      <c r="L1215">
        <v>4380.72</v>
      </c>
      <c r="M1215" t="s">
        <v>5</v>
      </c>
      <c r="N1215">
        <v>10.272278984311001</v>
      </c>
      <c r="O1215" t="s">
        <v>6</v>
      </c>
      <c r="P1215">
        <v>45000</v>
      </c>
      <c r="Q1215" t="s">
        <v>7</v>
      </c>
      <c r="R1215">
        <v>45000</v>
      </c>
      <c r="S1215" t="s">
        <v>26</v>
      </c>
      <c r="T1215" t="s">
        <v>5431</v>
      </c>
      <c r="U1215" t="s">
        <v>5432</v>
      </c>
      <c r="V1215" t="s">
        <v>5433</v>
      </c>
      <c r="W1215">
        <v>3.62863E-2</v>
      </c>
    </row>
    <row r="1216" spans="5:23">
      <c r="E1216" t="s">
        <v>25</v>
      </c>
      <c r="F1216">
        <v>28249.9</v>
      </c>
      <c r="G1216" t="s">
        <v>1</v>
      </c>
      <c r="H1216" t="s">
        <v>27</v>
      </c>
      <c r="I1216" t="s">
        <v>3</v>
      </c>
      <c r="J1216">
        <v>0.89299300000000004</v>
      </c>
      <c r="K1216" t="s">
        <v>4</v>
      </c>
      <c r="L1216">
        <v>4439.03</v>
      </c>
      <c r="M1216" t="s">
        <v>5</v>
      </c>
      <c r="N1216">
        <v>10.137355326591999</v>
      </c>
      <c r="O1216" t="s">
        <v>6</v>
      </c>
      <c r="P1216">
        <v>45000</v>
      </c>
      <c r="Q1216" t="s">
        <v>7</v>
      </c>
      <c r="R1216">
        <v>45000</v>
      </c>
      <c r="S1216" t="s">
        <v>28</v>
      </c>
      <c r="T1216" t="s">
        <v>5434</v>
      </c>
      <c r="U1216" t="s">
        <v>5435</v>
      </c>
      <c r="V1216" t="s">
        <v>5436</v>
      </c>
      <c r="W1216">
        <v>3.72585E-2</v>
      </c>
    </row>
    <row r="1217" spans="5:23">
      <c r="E1217" t="s">
        <v>29</v>
      </c>
      <c r="F1217">
        <v>28249.9</v>
      </c>
      <c r="G1217" t="s">
        <v>1</v>
      </c>
      <c r="H1217" t="s">
        <v>27</v>
      </c>
      <c r="I1217" t="s">
        <v>3</v>
      </c>
      <c r="J1217">
        <v>0.89299300000000004</v>
      </c>
      <c r="K1217" t="s">
        <v>4</v>
      </c>
      <c r="L1217">
        <v>4439.03</v>
      </c>
      <c r="M1217" t="s">
        <v>5</v>
      </c>
      <c r="N1217">
        <v>10.137355326591999</v>
      </c>
      <c r="O1217" t="s">
        <v>6</v>
      </c>
      <c r="P1217">
        <v>45000</v>
      </c>
      <c r="Q1217" t="s">
        <v>7</v>
      </c>
      <c r="R1217">
        <v>45000</v>
      </c>
      <c r="S1217" t="s">
        <v>28</v>
      </c>
      <c r="T1217" t="s">
        <v>5434</v>
      </c>
      <c r="U1217" t="s">
        <v>5435</v>
      </c>
      <c r="V1217" t="s">
        <v>5436</v>
      </c>
      <c r="W1217">
        <v>3.72585E-2</v>
      </c>
    </row>
    <row r="1218" spans="5:23">
      <c r="E1218" t="s">
        <v>29</v>
      </c>
      <c r="F1218">
        <v>31063.1</v>
      </c>
      <c r="G1218" t="s">
        <v>1</v>
      </c>
      <c r="H1218" t="s">
        <v>30</v>
      </c>
      <c r="I1218" t="s">
        <v>3</v>
      </c>
      <c r="J1218">
        <v>0.86124900000000004</v>
      </c>
      <c r="K1218" t="s">
        <v>4</v>
      </c>
      <c r="L1218">
        <v>4340.08</v>
      </c>
      <c r="M1218" t="s">
        <v>5</v>
      </c>
      <c r="N1218">
        <v>10.368463723539</v>
      </c>
      <c r="O1218" t="s">
        <v>6</v>
      </c>
      <c r="P1218">
        <v>45000</v>
      </c>
      <c r="Q1218" t="s">
        <v>7</v>
      </c>
      <c r="R1218">
        <v>45000</v>
      </c>
      <c r="S1218" t="s">
        <v>31</v>
      </c>
      <c r="T1218" t="s">
        <v>5437</v>
      </c>
      <c r="U1218" t="s">
        <v>5438</v>
      </c>
      <c r="V1218" t="s">
        <v>5439</v>
      </c>
      <c r="W1218">
        <v>4.7676099999999999E-2</v>
      </c>
    </row>
    <row r="1219" spans="5:23">
      <c r="E1219" t="s">
        <v>32</v>
      </c>
      <c r="F1219">
        <v>31063.1</v>
      </c>
      <c r="G1219" t="s">
        <v>1</v>
      </c>
      <c r="H1219" t="s">
        <v>30</v>
      </c>
      <c r="I1219" t="s">
        <v>3</v>
      </c>
      <c r="J1219">
        <v>0.86124900000000004</v>
      </c>
      <c r="K1219" t="s">
        <v>4</v>
      </c>
      <c r="L1219">
        <v>4340.08</v>
      </c>
      <c r="M1219" t="s">
        <v>5</v>
      </c>
      <c r="N1219">
        <v>10.368463723539</v>
      </c>
      <c r="O1219" t="s">
        <v>6</v>
      </c>
      <c r="P1219">
        <v>45000</v>
      </c>
      <c r="Q1219" t="s">
        <v>7</v>
      </c>
      <c r="R1219">
        <v>45000</v>
      </c>
      <c r="S1219" t="s">
        <v>33</v>
      </c>
      <c r="T1219" t="s">
        <v>5437</v>
      </c>
      <c r="U1219" t="s">
        <v>5438</v>
      </c>
      <c r="V1219" t="s">
        <v>5439</v>
      </c>
      <c r="W1219">
        <v>4.7676099999999999E-2</v>
      </c>
    </row>
    <row r="1220" spans="5:23">
      <c r="E1220" t="s">
        <v>32</v>
      </c>
      <c r="F1220">
        <v>30144.6</v>
      </c>
      <c r="G1220" t="s">
        <v>1</v>
      </c>
      <c r="H1220" t="s">
        <v>17</v>
      </c>
      <c r="I1220" t="s">
        <v>3</v>
      </c>
      <c r="J1220">
        <v>0.86645499999999998</v>
      </c>
      <c r="K1220" t="s">
        <v>4</v>
      </c>
      <c r="L1220">
        <v>4418.74</v>
      </c>
      <c r="M1220" t="s">
        <v>5</v>
      </c>
      <c r="N1220">
        <v>10.183888987254999</v>
      </c>
      <c r="O1220" t="s">
        <v>6</v>
      </c>
      <c r="P1220">
        <v>45000</v>
      </c>
      <c r="Q1220" t="s">
        <v>7</v>
      </c>
      <c r="R1220">
        <v>45000</v>
      </c>
      <c r="S1220" t="s">
        <v>34</v>
      </c>
      <c r="T1220" t="s">
        <v>5440</v>
      </c>
      <c r="U1220" t="s">
        <v>5441</v>
      </c>
      <c r="V1220" t="s">
        <v>5442</v>
      </c>
      <c r="W1220">
        <v>4.3236400000000001E-2</v>
      </c>
    </row>
    <row r="1221" spans="5:23">
      <c r="E1221" t="s">
        <v>35</v>
      </c>
      <c r="F1221">
        <v>30144.6</v>
      </c>
      <c r="G1221" t="s">
        <v>1</v>
      </c>
      <c r="H1221" t="s">
        <v>17</v>
      </c>
      <c r="I1221" t="s">
        <v>3</v>
      </c>
      <c r="J1221">
        <v>0.86645499999999998</v>
      </c>
      <c r="K1221" t="s">
        <v>4</v>
      </c>
      <c r="L1221">
        <v>4418.74</v>
      </c>
      <c r="M1221" t="s">
        <v>5</v>
      </c>
      <c r="N1221">
        <v>10.183888987254999</v>
      </c>
      <c r="O1221" t="s">
        <v>6</v>
      </c>
      <c r="P1221">
        <v>45000</v>
      </c>
      <c r="Q1221" t="s">
        <v>7</v>
      </c>
      <c r="R1221">
        <v>45000</v>
      </c>
      <c r="S1221" t="s">
        <v>34</v>
      </c>
      <c r="T1221" t="s">
        <v>5440</v>
      </c>
      <c r="U1221" t="s">
        <v>5441</v>
      </c>
      <c r="V1221" t="s">
        <v>5442</v>
      </c>
      <c r="W1221">
        <v>4.3236400000000001E-2</v>
      </c>
    </row>
    <row r="1222" spans="5:23">
      <c r="E1222" t="s">
        <v>35</v>
      </c>
      <c r="F1222">
        <v>33308.1</v>
      </c>
      <c r="G1222" t="s">
        <v>1</v>
      </c>
      <c r="H1222" t="s">
        <v>36</v>
      </c>
      <c r="I1222" t="s">
        <v>3</v>
      </c>
      <c r="J1222">
        <v>0.83553999999999995</v>
      </c>
      <c r="K1222" t="s">
        <v>4</v>
      </c>
      <c r="L1222">
        <v>4300.47</v>
      </c>
      <c r="M1222" t="s">
        <v>5</v>
      </c>
      <c r="N1222">
        <v>10.463965964658</v>
      </c>
      <c r="O1222" t="s">
        <v>6</v>
      </c>
      <c r="P1222">
        <v>45000</v>
      </c>
      <c r="Q1222" t="s">
        <v>7</v>
      </c>
      <c r="R1222">
        <v>45000</v>
      </c>
      <c r="S1222" t="s">
        <v>37</v>
      </c>
      <c r="T1222" t="s">
        <v>5443</v>
      </c>
      <c r="U1222" t="s">
        <v>5444</v>
      </c>
      <c r="V1222" t="s">
        <v>5445</v>
      </c>
      <c r="W1222">
        <v>5.5624600000000003E-2</v>
      </c>
    </row>
    <row r="1223" spans="5:23">
      <c r="E1223" t="s">
        <v>38</v>
      </c>
      <c r="F1223">
        <v>33308.1</v>
      </c>
      <c r="G1223" t="s">
        <v>1</v>
      </c>
      <c r="H1223" t="s">
        <v>36</v>
      </c>
      <c r="I1223" t="s">
        <v>3</v>
      </c>
      <c r="J1223">
        <v>0.83553999999999995</v>
      </c>
      <c r="K1223" t="s">
        <v>4</v>
      </c>
      <c r="L1223">
        <v>4300.47</v>
      </c>
      <c r="M1223" t="s">
        <v>5</v>
      </c>
      <c r="N1223">
        <v>10.463965964658</v>
      </c>
      <c r="O1223" t="s">
        <v>6</v>
      </c>
      <c r="P1223">
        <v>45000</v>
      </c>
      <c r="Q1223" t="s">
        <v>7</v>
      </c>
      <c r="R1223">
        <v>45000</v>
      </c>
      <c r="S1223" t="s">
        <v>39</v>
      </c>
      <c r="T1223" t="s">
        <v>5443</v>
      </c>
      <c r="U1223" t="s">
        <v>5444</v>
      </c>
      <c r="V1223" t="s">
        <v>5445</v>
      </c>
      <c r="W1223">
        <v>5.5624600000000003E-2</v>
      </c>
    </row>
    <row r="1224" spans="5:23">
      <c r="E1224" t="s">
        <v>38</v>
      </c>
      <c r="F1224">
        <v>33427</v>
      </c>
      <c r="G1224" t="s">
        <v>1</v>
      </c>
      <c r="H1224" t="s">
        <v>40</v>
      </c>
      <c r="I1224" t="s">
        <v>3</v>
      </c>
      <c r="J1224">
        <v>0.82477599999999995</v>
      </c>
      <c r="K1224" t="s">
        <v>4</v>
      </c>
      <c r="L1224">
        <v>4397.74</v>
      </c>
      <c r="M1224" t="s">
        <v>5</v>
      </c>
      <c r="N1224">
        <v>10.232517457628999</v>
      </c>
      <c r="O1224" t="s">
        <v>6</v>
      </c>
      <c r="P1224">
        <v>45000</v>
      </c>
      <c r="Q1224" t="s">
        <v>7</v>
      </c>
      <c r="R1224">
        <v>45000</v>
      </c>
      <c r="S1224" t="s">
        <v>41</v>
      </c>
      <c r="T1224" t="s">
        <v>5446</v>
      </c>
      <c r="U1224" t="s">
        <v>5447</v>
      </c>
      <c r="V1224" t="s">
        <v>5448</v>
      </c>
      <c r="W1224">
        <v>6.0139900000000003E-2</v>
      </c>
    </row>
    <row r="1225" spans="5:23">
      <c r="E1225" t="s">
        <v>42</v>
      </c>
      <c r="F1225">
        <v>33427</v>
      </c>
      <c r="G1225" t="s">
        <v>1</v>
      </c>
      <c r="H1225" t="s">
        <v>40</v>
      </c>
      <c r="I1225" t="s">
        <v>3</v>
      </c>
      <c r="J1225">
        <v>0.82477599999999995</v>
      </c>
      <c r="K1225" t="s">
        <v>4</v>
      </c>
      <c r="L1225">
        <v>4397.74</v>
      </c>
      <c r="M1225" t="s">
        <v>5</v>
      </c>
      <c r="N1225">
        <v>10.232517457628999</v>
      </c>
      <c r="O1225" t="s">
        <v>6</v>
      </c>
      <c r="P1225">
        <v>45000</v>
      </c>
      <c r="Q1225" t="s">
        <v>7</v>
      </c>
      <c r="R1225">
        <v>45000</v>
      </c>
      <c r="S1225" t="s">
        <v>41</v>
      </c>
      <c r="T1225" t="s">
        <v>5446</v>
      </c>
      <c r="U1225" t="s">
        <v>5447</v>
      </c>
      <c r="V1225" t="s">
        <v>5448</v>
      </c>
      <c r="W1225">
        <v>6.0139900000000003E-2</v>
      </c>
    </row>
    <row r="1226" spans="5:23">
      <c r="E1226" t="s">
        <v>42</v>
      </c>
      <c r="F1226">
        <v>23255.599999999999</v>
      </c>
      <c r="G1226" t="s">
        <v>1</v>
      </c>
      <c r="H1226" t="s">
        <v>14</v>
      </c>
      <c r="I1226" t="s">
        <v>3</v>
      </c>
      <c r="J1226">
        <v>0.97967499999999996</v>
      </c>
      <c r="K1226" t="s">
        <v>4</v>
      </c>
      <c r="L1226">
        <v>4480.3100000000004</v>
      </c>
      <c r="M1226" t="s">
        <v>5</v>
      </c>
      <c r="N1226">
        <v>10.043943938016</v>
      </c>
      <c r="O1226" t="s">
        <v>6</v>
      </c>
      <c r="P1226">
        <v>45000</v>
      </c>
      <c r="Q1226" t="s">
        <v>7</v>
      </c>
      <c r="R1226">
        <v>45000</v>
      </c>
      <c r="S1226" t="s">
        <v>43</v>
      </c>
      <c r="T1226" t="s">
        <v>5449</v>
      </c>
      <c r="U1226" t="s">
        <v>5450</v>
      </c>
      <c r="V1226" t="s">
        <v>5451</v>
      </c>
      <c r="W1226">
        <v>2.81679E-3</v>
      </c>
    </row>
    <row r="1227" spans="5:23">
      <c r="E1227" t="s">
        <v>44</v>
      </c>
      <c r="F1227">
        <v>23255.599999999999</v>
      </c>
      <c r="G1227" t="s">
        <v>1</v>
      </c>
      <c r="H1227" t="s">
        <v>14</v>
      </c>
      <c r="I1227" t="s">
        <v>3</v>
      </c>
      <c r="J1227">
        <v>0.97967499999999996</v>
      </c>
      <c r="K1227" t="s">
        <v>4</v>
      </c>
      <c r="L1227">
        <v>4480.3100000000004</v>
      </c>
      <c r="M1227" t="s">
        <v>5</v>
      </c>
      <c r="N1227">
        <v>10.043943938016</v>
      </c>
      <c r="O1227" t="s">
        <v>6</v>
      </c>
      <c r="P1227">
        <v>45000</v>
      </c>
      <c r="Q1227" t="s">
        <v>7</v>
      </c>
      <c r="R1227">
        <v>45000</v>
      </c>
      <c r="S1227" t="s">
        <v>45</v>
      </c>
      <c r="T1227" t="s">
        <v>5449</v>
      </c>
      <c r="U1227" t="s">
        <v>5450</v>
      </c>
      <c r="V1227" t="s">
        <v>5451</v>
      </c>
      <c r="W1227">
        <v>2.81679E-3</v>
      </c>
    </row>
    <row r="1228" spans="5:23">
      <c r="E1228" t="s">
        <v>44</v>
      </c>
      <c r="F1228">
        <v>23237</v>
      </c>
      <c r="G1228" t="s">
        <v>1</v>
      </c>
      <c r="H1228" t="s">
        <v>10</v>
      </c>
      <c r="I1228" t="s">
        <v>3</v>
      </c>
      <c r="J1228">
        <v>0.97900699999999996</v>
      </c>
      <c r="K1228" t="s">
        <v>4</v>
      </c>
      <c r="L1228">
        <v>4490.03</v>
      </c>
      <c r="M1228" t="s">
        <v>5</v>
      </c>
      <c r="N1228">
        <v>10.022212261236</v>
      </c>
      <c r="O1228" t="s">
        <v>6</v>
      </c>
      <c r="P1228">
        <v>45000</v>
      </c>
      <c r="Q1228" t="s">
        <v>7</v>
      </c>
      <c r="R1228">
        <v>45000</v>
      </c>
      <c r="S1228" t="s">
        <v>11</v>
      </c>
      <c r="T1228" t="s">
        <v>5419</v>
      </c>
      <c r="U1228" t="s">
        <v>5420</v>
      </c>
      <c r="V1228" t="s">
        <v>5421</v>
      </c>
      <c r="W1228">
        <v>5.6723600000000004E-3</v>
      </c>
    </row>
    <row r="1229" spans="5:23">
      <c r="E1229" t="s">
        <v>0</v>
      </c>
      <c r="F1229">
        <v>24513.7</v>
      </c>
      <c r="G1229" t="s">
        <v>1</v>
      </c>
      <c r="H1229" t="s">
        <v>2</v>
      </c>
      <c r="I1229" t="s">
        <v>3</v>
      </c>
      <c r="J1229">
        <v>0.95636299999999996</v>
      </c>
      <c r="K1229" t="s">
        <v>4</v>
      </c>
      <c r="L1229">
        <v>4460.1000000000004</v>
      </c>
      <c r="M1229" t="s">
        <v>5</v>
      </c>
      <c r="N1229">
        <v>10.089456175638</v>
      </c>
      <c r="O1229" t="s">
        <v>6</v>
      </c>
      <c r="P1229">
        <v>45000</v>
      </c>
      <c r="Q1229" t="s">
        <v>7</v>
      </c>
      <c r="R1229">
        <v>45000</v>
      </c>
      <c r="S1229" t="s">
        <v>8</v>
      </c>
      <c r="T1229" t="s">
        <v>5452</v>
      </c>
      <c r="U1229" t="s">
        <v>5453</v>
      </c>
      <c r="V1229" t="s">
        <v>5454</v>
      </c>
      <c r="W1229">
        <v>1.7215500000000002E-2</v>
      </c>
    </row>
    <row r="1230" spans="5:23">
      <c r="E1230" t="s">
        <v>9</v>
      </c>
      <c r="F1230">
        <v>23032.400000000001</v>
      </c>
      <c r="G1230" t="s">
        <v>1</v>
      </c>
      <c r="H1230" t="s">
        <v>10</v>
      </c>
      <c r="I1230" t="s">
        <v>3</v>
      </c>
      <c r="J1230">
        <v>0.983344</v>
      </c>
      <c r="K1230" t="s">
        <v>4</v>
      </c>
      <c r="L1230">
        <v>4490.04</v>
      </c>
      <c r="M1230" t="s">
        <v>5</v>
      </c>
      <c r="N1230">
        <v>10.02218781202</v>
      </c>
      <c r="O1230" t="s">
        <v>6</v>
      </c>
      <c r="P1230">
        <v>45000</v>
      </c>
      <c r="Q1230" t="s">
        <v>7</v>
      </c>
      <c r="R1230">
        <v>45000</v>
      </c>
      <c r="S1230" t="s">
        <v>11</v>
      </c>
      <c r="T1230" t="s">
        <v>5455</v>
      </c>
      <c r="U1230" t="s">
        <v>5456</v>
      </c>
      <c r="V1230" t="s">
        <v>5457</v>
      </c>
      <c r="W1230">
        <v>6.9516100000000004E-3</v>
      </c>
    </row>
    <row r="1231" spans="5:23">
      <c r="E1231" t="s">
        <v>12</v>
      </c>
      <c r="F1231">
        <v>24513.7</v>
      </c>
      <c r="G1231" t="s">
        <v>1</v>
      </c>
      <c r="H1231" t="s">
        <v>2</v>
      </c>
      <c r="I1231" t="s">
        <v>3</v>
      </c>
      <c r="J1231">
        <v>0.95636299999999996</v>
      </c>
      <c r="K1231" t="s">
        <v>4</v>
      </c>
      <c r="L1231">
        <v>4460.1000000000004</v>
      </c>
      <c r="M1231" t="s">
        <v>5</v>
      </c>
      <c r="N1231">
        <v>10.089456175638</v>
      </c>
      <c r="O1231" t="s">
        <v>6</v>
      </c>
      <c r="P1231">
        <v>45000</v>
      </c>
      <c r="Q1231" t="s">
        <v>7</v>
      </c>
      <c r="R1231">
        <v>45000</v>
      </c>
      <c r="S1231" t="s">
        <v>13</v>
      </c>
      <c r="T1231" t="s">
        <v>5452</v>
      </c>
      <c r="U1231" t="s">
        <v>5453</v>
      </c>
      <c r="V1231" t="s">
        <v>5454</v>
      </c>
      <c r="W1231">
        <v>1.7215500000000002E-2</v>
      </c>
    </row>
    <row r="1232" spans="5:23">
      <c r="E1232" t="s">
        <v>12</v>
      </c>
      <c r="F1232">
        <v>24076.3</v>
      </c>
      <c r="G1232" t="s">
        <v>1</v>
      </c>
      <c r="H1232" t="s">
        <v>14</v>
      </c>
      <c r="I1232" t="s">
        <v>3</v>
      </c>
      <c r="J1232">
        <v>0.96285799999999999</v>
      </c>
      <c r="K1232" t="s">
        <v>4</v>
      </c>
      <c r="L1232">
        <v>4480.07</v>
      </c>
      <c r="M1232" t="s">
        <v>5</v>
      </c>
      <c r="N1232">
        <v>10.044480830768</v>
      </c>
      <c r="O1232" t="s">
        <v>6</v>
      </c>
      <c r="P1232">
        <v>45000</v>
      </c>
      <c r="Q1232" t="s">
        <v>7</v>
      </c>
      <c r="R1232">
        <v>45000</v>
      </c>
      <c r="S1232" t="s">
        <v>15</v>
      </c>
      <c r="T1232" t="s">
        <v>5458</v>
      </c>
      <c r="U1232" t="s">
        <v>5459</v>
      </c>
      <c r="V1232" t="s">
        <v>5460</v>
      </c>
      <c r="W1232">
        <v>1.5653799999999999E-2</v>
      </c>
    </row>
    <row r="1233" spans="5:23">
      <c r="E1233" t="s">
        <v>16</v>
      </c>
      <c r="F1233">
        <v>24076.3</v>
      </c>
      <c r="G1233" t="s">
        <v>1</v>
      </c>
      <c r="H1233" t="s">
        <v>14</v>
      </c>
      <c r="I1233" t="s">
        <v>3</v>
      </c>
      <c r="J1233">
        <v>0.96285799999999999</v>
      </c>
      <c r="K1233" t="s">
        <v>4</v>
      </c>
      <c r="L1233">
        <v>4480.07</v>
      </c>
      <c r="M1233" t="s">
        <v>5</v>
      </c>
      <c r="N1233">
        <v>10.044480830768</v>
      </c>
      <c r="O1233" t="s">
        <v>6</v>
      </c>
      <c r="P1233">
        <v>45000</v>
      </c>
      <c r="Q1233" t="s">
        <v>7</v>
      </c>
      <c r="R1233">
        <v>45000</v>
      </c>
      <c r="S1233" t="s">
        <v>15</v>
      </c>
      <c r="T1233" t="s">
        <v>5458</v>
      </c>
      <c r="U1233" t="s">
        <v>5459</v>
      </c>
      <c r="V1233" t="s">
        <v>5460</v>
      </c>
      <c r="W1233">
        <v>1.5653799999999999E-2</v>
      </c>
    </row>
    <row r="1234" spans="5:23">
      <c r="E1234" t="s">
        <v>16</v>
      </c>
      <c r="F1234">
        <v>26552.400000000001</v>
      </c>
      <c r="G1234" t="s">
        <v>1</v>
      </c>
      <c r="H1234" t="s">
        <v>17</v>
      </c>
      <c r="I1234" t="s">
        <v>3</v>
      </c>
      <c r="J1234">
        <v>0.92297600000000002</v>
      </c>
      <c r="K1234" t="s">
        <v>4</v>
      </c>
      <c r="L1234">
        <v>4420.9399999999996</v>
      </c>
      <c r="M1234" t="s">
        <v>5</v>
      </c>
      <c r="N1234">
        <v>10.178821469275</v>
      </c>
      <c r="O1234" t="s">
        <v>6</v>
      </c>
      <c r="P1234">
        <v>45000</v>
      </c>
      <c r="Q1234" t="s">
        <v>7</v>
      </c>
      <c r="R1234">
        <v>45000</v>
      </c>
      <c r="S1234" t="s">
        <v>18</v>
      </c>
      <c r="T1234" t="s">
        <v>5461</v>
      </c>
      <c r="U1234" t="s">
        <v>5462</v>
      </c>
      <c r="V1234" t="s">
        <v>5463</v>
      </c>
      <c r="W1234">
        <v>2.76116E-2</v>
      </c>
    </row>
    <row r="1235" spans="5:23">
      <c r="E1235" t="s">
        <v>19</v>
      </c>
      <c r="F1235">
        <v>26552.400000000001</v>
      </c>
      <c r="G1235" t="s">
        <v>1</v>
      </c>
      <c r="H1235" t="s">
        <v>17</v>
      </c>
      <c r="I1235" t="s">
        <v>3</v>
      </c>
      <c r="J1235">
        <v>0.92297600000000002</v>
      </c>
      <c r="K1235" t="s">
        <v>4</v>
      </c>
      <c r="L1235">
        <v>4420.9399999999996</v>
      </c>
      <c r="M1235" t="s">
        <v>5</v>
      </c>
      <c r="N1235">
        <v>10.178821469275</v>
      </c>
      <c r="O1235" t="s">
        <v>6</v>
      </c>
      <c r="P1235">
        <v>45000</v>
      </c>
      <c r="Q1235" t="s">
        <v>7</v>
      </c>
      <c r="R1235">
        <v>45000</v>
      </c>
      <c r="S1235" t="s">
        <v>20</v>
      </c>
      <c r="T1235" t="s">
        <v>5461</v>
      </c>
      <c r="U1235" t="s">
        <v>5462</v>
      </c>
      <c r="V1235" t="s">
        <v>5463</v>
      </c>
      <c r="W1235">
        <v>2.76116E-2</v>
      </c>
    </row>
    <row r="1236" spans="5:23">
      <c r="E1236" t="s">
        <v>19</v>
      </c>
      <c r="F1236">
        <v>25989.5</v>
      </c>
      <c r="G1236" t="s">
        <v>1</v>
      </c>
      <c r="H1236" t="s">
        <v>2</v>
      </c>
      <c r="I1236" t="s">
        <v>3</v>
      </c>
      <c r="J1236">
        <v>0.92885399999999996</v>
      </c>
      <c r="K1236" t="s">
        <v>4</v>
      </c>
      <c r="L1236">
        <v>4459.71</v>
      </c>
      <c r="M1236" t="s">
        <v>5</v>
      </c>
      <c r="N1236">
        <v>10.090333772496001</v>
      </c>
      <c r="O1236" t="s">
        <v>6</v>
      </c>
      <c r="P1236">
        <v>45000</v>
      </c>
      <c r="Q1236" t="s">
        <v>7</v>
      </c>
      <c r="R1236">
        <v>45000</v>
      </c>
      <c r="S1236" t="s">
        <v>21</v>
      </c>
      <c r="T1236" t="s">
        <v>5464</v>
      </c>
      <c r="U1236" t="s">
        <v>5465</v>
      </c>
      <c r="V1236" t="s">
        <v>5466</v>
      </c>
      <c r="W1236">
        <v>2.6081699999999999E-2</v>
      </c>
    </row>
    <row r="1237" spans="5:23">
      <c r="E1237" t="s">
        <v>22</v>
      </c>
      <c r="F1237">
        <v>25989.5</v>
      </c>
      <c r="G1237" t="s">
        <v>1</v>
      </c>
      <c r="H1237" t="s">
        <v>2</v>
      </c>
      <c r="I1237" t="s">
        <v>3</v>
      </c>
      <c r="J1237">
        <v>0.92885399999999996</v>
      </c>
      <c r="K1237" t="s">
        <v>4</v>
      </c>
      <c r="L1237">
        <v>4459.71</v>
      </c>
      <c r="M1237" t="s">
        <v>5</v>
      </c>
      <c r="N1237">
        <v>10.090333772496001</v>
      </c>
      <c r="O1237" t="s">
        <v>6</v>
      </c>
      <c r="P1237">
        <v>45000</v>
      </c>
      <c r="Q1237" t="s">
        <v>7</v>
      </c>
      <c r="R1237">
        <v>45000</v>
      </c>
      <c r="S1237" t="s">
        <v>21</v>
      </c>
      <c r="T1237" t="s">
        <v>5464</v>
      </c>
      <c r="U1237" t="s">
        <v>5465</v>
      </c>
      <c r="V1237" t="s">
        <v>5466</v>
      </c>
      <c r="W1237">
        <v>2.6081699999999999E-2</v>
      </c>
    </row>
    <row r="1238" spans="5:23">
      <c r="E1238" t="s">
        <v>22</v>
      </c>
      <c r="F1238">
        <v>28418.6</v>
      </c>
      <c r="G1238" t="s">
        <v>1</v>
      </c>
      <c r="H1238" t="s">
        <v>23</v>
      </c>
      <c r="I1238" t="s">
        <v>3</v>
      </c>
      <c r="J1238">
        <v>0.89634499999999995</v>
      </c>
      <c r="K1238" t="s">
        <v>4</v>
      </c>
      <c r="L1238">
        <v>4379.7299999999996</v>
      </c>
      <c r="M1238" t="s">
        <v>5</v>
      </c>
      <c r="N1238">
        <v>10.274617397063</v>
      </c>
      <c r="O1238" t="s">
        <v>6</v>
      </c>
      <c r="P1238">
        <v>45000</v>
      </c>
      <c r="Q1238" t="s">
        <v>7</v>
      </c>
      <c r="R1238">
        <v>45000</v>
      </c>
      <c r="S1238" t="s">
        <v>24</v>
      </c>
      <c r="T1238" t="s">
        <v>5467</v>
      </c>
      <c r="U1238" t="s">
        <v>5468</v>
      </c>
      <c r="V1238" t="s">
        <v>5469</v>
      </c>
      <c r="W1238">
        <v>2.7675499999999999E-2</v>
      </c>
    </row>
    <row r="1239" spans="5:23">
      <c r="E1239" t="s">
        <v>25</v>
      </c>
      <c r="F1239">
        <v>28418.6</v>
      </c>
      <c r="G1239" t="s">
        <v>1</v>
      </c>
      <c r="H1239" t="s">
        <v>23</v>
      </c>
      <c r="I1239" t="s">
        <v>3</v>
      </c>
      <c r="J1239">
        <v>0.89634499999999995</v>
      </c>
      <c r="K1239" t="s">
        <v>4</v>
      </c>
      <c r="L1239">
        <v>4379.7299999999996</v>
      </c>
      <c r="M1239" t="s">
        <v>5</v>
      </c>
      <c r="N1239">
        <v>10.274617397063</v>
      </c>
      <c r="O1239" t="s">
        <v>6</v>
      </c>
      <c r="P1239">
        <v>45000</v>
      </c>
      <c r="Q1239" t="s">
        <v>7</v>
      </c>
      <c r="R1239">
        <v>45000</v>
      </c>
      <c r="S1239" t="s">
        <v>26</v>
      </c>
      <c r="T1239" t="s">
        <v>5467</v>
      </c>
      <c r="U1239" t="s">
        <v>5468</v>
      </c>
      <c r="V1239" t="s">
        <v>5469</v>
      </c>
      <c r="W1239">
        <v>2.7675499999999999E-2</v>
      </c>
    </row>
    <row r="1240" spans="5:23">
      <c r="E1240" t="s">
        <v>25</v>
      </c>
      <c r="F1240">
        <v>28101.4</v>
      </c>
      <c r="G1240" t="s">
        <v>1</v>
      </c>
      <c r="H1240" t="s">
        <v>27</v>
      </c>
      <c r="I1240" t="s">
        <v>3</v>
      </c>
      <c r="J1240">
        <v>0.89534199999999997</v>
      </c>
      <c r="K1240" t="s">
        <v>4</v>
      </c>
      <c r="L1240">
        <v>4439.09</v>
      </c>
      <c r="M1240" t="s">
        <v>5</v>
      </c>
      <c r="N1240">
        <v>10.137209126296</v>
      </c>
      <c r="O1240" t="s">
        <v>6</v>
      </c>
      <c r="P1240">
        <v>45000</v>
      </c>
      <c r="Q1240" t="s">
        <v>7</v>
      </c>
      <c r="R1240">
        <v>45000</v>
      </c>
      <c r="S1240" t="s">
        <v>28</v>
      </c>
      <c r="T1240" t="s">
        <v>5470</v>
      </c>
      <c r="U1240" t="s">
        <v>5471</v>
      </c>
      <c r="V1240" t="s">
        <v>5472</v>
      </c>
      <c r="W1240">
        <v>3.3030200000000003E-2</v>
      </c>
    </row>
    <row r="1241" spans="5:23">
      <c r="E1241" t="s">
        <v>29</v>
      </c>
      <c r="F1241">
        <v>28101.4</v>
      </c>
      <c r="G1241" t="s">
        <v>1</v>
      </c>
      <c r="H1241" t="s">
        <v>27</v>
      </c>
      <c r="I1241" t="s">
        <v>3</v>
      </c>
      <c r="J1241">
        <v>0.89534199999999997</v>
      </c>
      <c r="K1241" t="s">
        <v>4</v>
      </c>
      <c r="L1241">
        <v>4439.09</v>
      </c>
      <c r="M1241" t="s">
        <v>5</v>
      </c>
      <c r="N1241">
        <v>10.137209126296</v>
      </c>
      <c r="O1241" t="s">
        <v>6</v>
      </c>
      <c r="P1241">
        <v>45000</v>
      </c>
      <c r="Q1241" t="s">
        <v>7</v>
      </c>
      <c r="R1241">
        <v>45000</v>
      </c>
      <c r="S1241" t="s">
        <v>28</v>
      </c>
      <c r="T1241" t="s">
        <v>5470</v>
      </c>
      <c r="U1241" t="s">
        <v>5471</v>
      </c>
      <c r="V1241" t="s">
        <v>5472</v>
      </c>
      <c r="W1241">
        <v>3.3030200000000003E-2</v>
      </c>
    </row>
    <row r="1242" spans="5:23">
      <c r="E1242" t="s">
        <v>29</v>
      </c>
      <c r="F1242">
        <v>30713.1</v>
      </c>
      <c r="G1242" t="s">
        <v>1</v>
      </c>
      <c r="H1242" t="s">
        <v>30</v>
      </c>
      <c r="I1242" t="s">
        <v>3</v>
      </c>
      <c r="J1242">
        <v>0.86615900000000001</v>
      </c>
      <c r="K1242" t="s">
        <v>4</v>
      </c>
      <c r="L1242">
        <v>4339.92</v>
      </c>
      <c r="M1242" t="s">
        <v>5</v>
      </c>
      <c r="N1242">
        <v>10.368853425997001</v>
      </c>
      <c r="O1242" t="s">
        <v>6</v>
      </c>
      <c r="P1242">
        <v>45000</v>
      </c>
      <c r="Q1242" t="s">
        <v>7</v>
      </c>
      <c r="R1242">
        <v>45000</v>
      </c>
      <c r="S1242" t="s">
        <v>31</v>
      </c>
      <c r="T1242" t="s">
        <v>5473</v>
      </c>
      <c r="U1242" t="s">
        <v>5474</v>
      </c>
      <c r="V1242" t="s">
        <v>5475</v>
      </c>
      <c r="W1242">
        <v>4.2968100000000002E-2</v>
      </c>
    </row>
    <row r="1243" spans="5:23">
      <c r="E1243" t="s">
        <v>32</v>
      </c>
      <c r="F1243">
        <v>30713.1</v>
      </c>
      <c r="G1243" t="s">
        <v>1</v>
      </c>
      <c r="H1243" t="s">
        <v>30</v>
      </c>
      <c r="I1243" t="s">
        <v>3</v>
      </c>
      <c r="J1243">
        <v>0.86615900000000001</v>
      </c>
      <c r="K1243" t="s">
        <v>4</v>
      </c>
      <c r="L1243">
        <v>4339.92</v>
      </c>
      <c r="M1243" t="s">
        <v>5</v>
      </c>
      <c r="N1243">
        <v>10.368853425997001</v>
      </c>
      <c r="O1243" t="s">
        <v>6</v>
      </c>
      <c r="P1243">
        <v>45000</v>
      </c>
      <c r="Q1243" t="s">
        <v>7</v>
      </c>
      <c r="R1243">
        <v>45000</v>
      </c>
      <c r="S1243" t="s">
        <v>33</v>
      </c>
      <c r="T1243" t="s">
        <v>5473</v>
      </c>
      <c r="U1243" t="s">
        <v>5474</v>
      </c>
      <c r="V1243" t="s">
        <v>5475</v>
      </c>
      <c r="W1243">
        <v>4.2968100000000002E-2</v>
      </c>
    </row>
    <row r="1244" spans="5:23">
      <c r="E1244" t="s">
        <v>32</v>
      </c>
      <c r="F1244">
        <v>30225</v>
      </c>
      <c r="G1244" t="s">
        <v>1</v>
      </c>
      <c r="H1244" t="s">
        <v>17</v>
      </c>
      <c r="I1244" t="s">
        <v>3</v>
      </c>
      <c r="J1244">
        <v>0.86530099999999999</v>
      </c>
      <c r="K1244" t="s">
        <v>4</v>
      </c>
      <c r="L1244">
        <v>4418.74</v>
      </c>
      <c r="M1244" t="s">
        <v>5</v>
      </c>
      <c r="N1244">
        <v>10.183888987254999</v>
      </c>
      <c r="O1244" t="s">
        <v>6</v>
      </c>
      <c r="P1244">
        <v>45000</v>
      </c>
      <c r="Q1244" t="s">
        <v>7</v>
      </c>
      <c r="R1244">
        <v>45000</v>
      </c>
      <c r="S1244" t="s">
        <v>34</v>
      </c>
      <c r="T1244" t="s">
        <v>5476</v>
      </c>
      <c r="U1244" t="s">
        <v>5477</v>
      </c>
      <c r="V1244" t="s">
        <v>5478</v>
      </c>
      <c r="W1244">
        <v>4.5854800000000001E-2</v>
      </c>
    </row>
    <row r="1245" spans="5:23">
      <c r="E1245" t="s">
        <v>35</v>
      </c>
      <c r="F1245">
        <v>30225</v>
      </c>
      <c r="G1245" t="s">
        <v>1</v>
      </c>
      <c r="H1245" t="s">
        <v>17</v>
      </c>
      <c r="I1245" t="s">
        <v>3</v>
      </c>
      <c r="J1245">
        <v>0.86530099999999999</v>
      </c>
      <c r="K1245" t="s">
        <v>4</v>
      </c>
      <c r="L1245">
        <v>4418.74</v>
      </c>
      <c r="M1245" t="s">
        <v>5</v>
      </c>
      <c r="N1245">
        <v>10.183888987254999</v>
      </c>
      <c r="O1245" t="s">
        <v>6</v>
      </c>
      <c r="P1245">
        <v>45000</v>
      </c>
      <c r="Q1245" t="s">
        <v>7</v>
      </c>
      <c r="R1245">
        <v>45000</v>
      </c>
      <c r="S1245" t="s">
        <v>34</v>
      </c>
      <c r="T1245" t="s">
        <v>5476</v>
      </c>
      <c r="U1245" t="s">
        <v>5477</v>
      </c>
      <c r="V1245" t="s">
        <v>5478</v>
      </c>
      <c r="W1245">
        <v>4.5854800000000001E-2</v>
      </c>
    </row>
    <row r="1246" spans="5:23">
      <c r="E1246" t="s">
        <v>35</v>
      </c>
      <c r="F1246">
        <v>33600.1</v>
      </c>
      <c r="G1246" t="s">
        <v>1</v>
      </c>
      <c r="H1246" t="s">
        <v>36</v>
      </c>
      <c r="I1246" t="s">
        <v>3</v>
      </c>
      <c r="J1246">
        <v>0.831959</v>
      </c>
      <c r="K1246" t="s">
        <v>4</v>
      </c>
      <c r="L1246">
        <v>4299.87</v>
      </c>
      <c r="M1246" t="s">
        <v>5</v>
      </c>
      <c r="N1246">
        <v>10.465427274627</v>
      </c>
      <c r="O1246" t="s">
        <v>6</v>
      </c>
      <c r="P1246">
        <v>45000</v>
      </c>
      <c r="Q1246" t="s">
        <v>7</v>
      </c>
      <c r="R1246">
        <v>45000</v>
      </c>
      <c r="S1246" t="s">
        <v>37</v>
      </c>
      <c r="T1246" t="s">
        <v>5479</v>
      </c>
      <c r="U1246" t="s">
        <v>5480</v>
      </c>
      <c r="V1246" t="s">
        <v>5481</v>
      </c>
      <c r="W1246">
        <v>5.9470000000000002E-2</v>
      </c>
    </row>
    <row r="1247" spans="5:23">
      <c r="E1247" t="s">
        <v>38</v>
      </c>
      <c r="F1247">
        <v>33600.1</v>
      </c>
      <c r="G1247" t="s">
        <v>1</v>
      </c>
      <c r="H1247" t="s">
        <v>36</v>
      </c>
      <c r="I1247" t="s">
        <v>3</v>
      </c>
      <c r="J1247">
        <v>0.831959</v>
      </c>
      <c r="K1247" t="s">
        <v>4</v>
      </c>
      <c r="L1247">
        <v>4299.87</v>
      </c>
      <c r="M1247" t="s">
        <v>5</v>
      </c>
      <c r="N1247">
        <v>10.465427274627</v>
      </c>
      <c r="O1247" t="s">
        <v>6</v>
      </c>
      <c r="P1247">
        <v>45000</v>
      </c>
      <c r="Q1247" t="s">
        <v>7</v>
      </c>
      <c r="R1247">
        <v>45000</v>
      </c>
      <c r="S1247" t="s">
        <v>39</v>
      </c>
      <c r="T1247" t="s">
        <v>5479</v>
      </c>
      <c r="U1247" t="s">
        <v>5480</v>
      </c>
      <c r="V1247" t="s">
        <v>5481</v>
      </c>
      <c r="W1247">
        <v>5.9470000000000002E-2</v>
      </c>
    </row>
    <row r="1248" spans="5:23">
      <c r="E1248" t="s">
        <v>38</v>
      </c>
      <c r="F1248">
        <v>33203</v>
      </c>
      <c r="G1248" t="s">
        <v>1</v>
      </c>
      <c r="H1248" t="s">
        <v>40</v>
      </c>
      <c r="I1248" t="s">
        <v>3</v>
      </c>
      <c r="J1248">
        <v>0.82753399999999999</v>
      </c>
      <c r="K1248" t="s">
        <v>4</v>
      </c>
      <c r="L1248">
        <v>4397.95</v>
      </c>
      <c r="M1248" t="s">
        <v>5</v>
      </c>
      <c r="N1248">
        <v>10.232030255305</v>
      </c>
      <c r="O1248" t="s">
        <v>6</v>
      </c>
      <c r="P1248">
        <v>45000</v>
      </c>
      <c r="Q1248" t="s">
        <v>7</v>
      </c>
      <c r="R1248">
        <v>45000</v>
      </c>
      <c r="S1248" t="s">
        <v>41</v>
      </c>
      <c r="T1248" t="s">
        <v>5482</v>
      </c>
      <c r="U1248" t="s">
        <v>5483</v>
      </c>
      <c r="V1248" t="s">
        <v>5484</v>
      </c>
      <c r="W1248">
        <v>5.86683E-2</v>
      </c>
    </row>
    <row r="1249" spans="5:23">
      <c r="E1249" t="s">
        <v>42</v>
      </c>
      <c r="F1249">
        <v>33203</v>
      </c>
      <c r="G1249" t="s">
        <v>1</v>
      </c>
      <c r="H1249" t="s">
        <v>40</v>
      </c>
      <c r="I1249" t="s">
        <v>3</v>
      </c>
      <c r="J1249">
        <v>0.82753399999999999</v>
      </c>
      <c r="K1249" t="s">
        <v>4</v>
      </c>
      <c r="L1249">
        <v>4397.95</v>
      </c>
      <c r="M1249" t="s">
        <v>5</v>
      </c>
      <c r="N1249">
        <v>10.232030255305</v>
      </c>
      <c r="O1249" t="s">
        <v>6</v>
      </c>
      <c r="P1249">
        <v>45000</v>
      </c>
      <c r="Q1249" t="s">
        <v>7</v>
      </c>
      <c r="R1249">
        <v>45000</v>
      </c>
      <c r="S1249" t="s">
        <v>41</v>
      </c>
      <c r="T1249" t="s">
        <v>5482</v>
      </c>
      <c r="U1249" t="s">
        <v>5483</v>
      </c>
      <c r="V1249" t="s">
        <v>5484</v>
      </c>
      <c r="W1249">
        <v>5.86683E-2</v>
      </c>
    </row>
    <row r="1250" spans="5:23">
      <c r="E1250" t="s">
        <v>42</v>
      </c>
      <c r="F1250">
        <v>23130.400000000001</v>
      </c>
      <c r="G1250" t="s">
        <v>1</v>
      </c>
      <c r="H1250" t="s">
        <v>14</v>
      </c>
      <c r="I1250" t="s">
        <v>3</v>
      </c>
      <c r="J1250">
        <v>0.98233599999999999</v>
      </c>
      <c r="K1250" t="s">
        <v>4</v>
      </c>
      <c r="L1250">
        <v>4480.2</v>
      </c>
      <c r="M1250" t="s">
        <v>5</v>
      </c>
      <c r="N1250">
        <v>10.044187935176</v>
      </c>
      <c r="O1250" t="s">
        <v>6</v>
      </c>
      <c r="P1250">
        <v>45000</v>
      </c>
      <c r="Q1250" t="s">
        <v>7</v>
      </c>
      <c r="R1250">
        <v>45000</v>
      </c>
      <c r="S1250" t="s">
        <v>43</v>
      </c>
      <c r="T1250" t="s">
        <v>5485</v>
      </c>
      <c r="U1250" t="s">
        <v>5486</v>
      </c>
      <c r="V1250" t="s">
        <v>5487</v>
      </c>
      <c r="W1250">
        <v>3.31372E-3</v>
      </c>
    </row>
    <row r="1251" spans="5:23">
      <c r="E1251" t="s">
        <v>44</v>
      </c>
      <c r="F1251">
        <v>23130.400000000001</v>
      </c>
      <c r="G1251" t="s">
        <v>1</v>
      </c>
      <c r="H1251" t="s">
        <v>14</v>
      </c>
      <c r="I1251" t="s">
        <v>3</v>
      </c>
      <c r="J1251">
        <v>0.98233599999999999</v>
      </c>
      <c r="K1251" t="s">
        <v>4</v>
      </c>
      <c r="L1251">
        <v>4480.2</v>
      </c>
      <c r="M1251" t="s">
        <v>5</v>
      </c>
      <c r="N1251">
        <v>10.044187935176</v>
      </c>
      <c r="O1251" t="s">
        <v>6</v>
      </c>
      <c r="P1251">
        <v>45000</v>
      </c>
      <c r="Q1251" t="s">
        <v>7</v>
      </c>
      <c r="R1251">
        <v>45000</v>
      </c>
      <c r="S1251" t="s">
        <v>45</v>
      </c>
      <c r="T1251" t="s">
        <v>5485</v>
      </c>
      <c r="U1251" t="s">
        <v>5486</v>
      </c>
      <c r="V1251" t="s">
        <v>5487</v>
      </c>
      <c r="W1251">
        <v>3.31372E-3</v>
      </c>
    </row>
    <row r="1252" spans="5:23">
      <c r="E1252" t="s">
        <v>44</v>
      </c>
      <c r="F1252">
        <v>23032.400000000001</v>
      </c>
      <c r="G1252" t="s">
        <v>1</v>
      </c>
      <c r="H1252" t="s">
        <v>10</v>
      </c>
      <c r="I1252" t="s">
        <v>3</v>
      </c>
      <c r="J1252">
        <v>0.983344</v>
      </c>
      <c r="K1252" t="s">
        <v>4</v>
      </c>
      <c r="L1252">
        <v>4490.04</v>
      </c>
      <c r="M1252" t="s">
        <v>5</v>
      </c>
      <c r="N1252">
        <v>10.02218781202</v>
      </c>
      <c r="O1252" t="s">
        <v>6</v>
      </c>
      <c r="P1252">
        <v>45000</v>
      </c>
      <c r="Q1252" t="s">
        <v>7</v>
      </c>
      <c r="R1252">
        <v>45000</v>
      </c>
      <c r="S1252" t="s">
        <v>11</v>
      </c>
      <c r="T1252" t="s">
        <v>5455</v>
      </c>
      <c r="U1252" t="s">
        <v>5456</v>
      </c>
      <c r="V1252" t="s">
        <v>5457</v>
      </c>
      <c r="W1252">
        <v>6.9516100000000004E-3</v>
      </c>
    </row>
    <row r="1253" spans="5:23">
      <c r="E1253" t="s">
        <v>0</v>
      </c>
      <c r="F1253">
        <v>24077</v>
      </c>
      <c r="G1253" t="s">
        <v>1</v>
      </c>
      <c r="H1253" t="s">
        <v>2</v>
      </c>
      <c r="I1253" t="s">
        <v>3</v>
      </c>
      <c r="J1253">
        <v>0.964943</v>
      </c>
      <c r="K1253" t="s">
        <v>4</v>
      </c>
      <c r="L1253">
        <v>4460.62</v>
      </c>
      <c r="M1253" t="s">
        <v>5</v>
      </c>
      <c r="N1253">
        <v>10.088286177258</v>
      </c>
      <c r="O1253" t="s">
        <v>6</v>
      </c>
      <c r="P1253">
        <v>45000</v>
      </c>
      <c r="Q1253" t="s">
        <v>7</v>
      </c>
      <c r="R1253">
        <v>45000</v>
      </c>
      <c r="S1253" t="s">
        <v>8</v>
      </c>
      <c r="T1253" t="s">
        <v>5488</v>
      </c>
      <c r="U1253" t="s">
        <v>5489</v>
      </c>
      <c r="V1253" t="s">
        <v>5490</v>
      </c>
      <c r="W1253">
        <v>1.2334599999999999E-2</v>
      </c>
    </row>
    <row r="1254" spans="5:23">
      <c r="E1254" t="s">
        <v>9</v>
      </c>
      <c r="F1254">
        <v>23162.9</v>
      </c>
      <c r="G1254" t="s">
        <v>1</v>
      </c>
      <c r="H1254" t="s">
        <v>10</v>
      </c>
      <c r="I1254" t="s">
        <v>3</v>
      </c>
      <c r="J1254">
        <v>0.98055800000000004</v>
      </c>
      <c r="K1254" t="s">
        <v>4</v>
      </c>
      <c r="L1254">
        <v>4490.1400000000003</v>
      </c>
      <c r="M1254" t="s">
        <v>5</v>
      </c>
      <c r="N1254">
        <v>10.021967769075999</v>
      </c>
      <c r="O1254" t="s">
        <v>6</v>
      </c>
      <c r="P1254">
        <v>45000</v>
      </c>
      <c r="Q1254" t="s">
        <v>7</v>
      </c>
      <c r="R1254">
        <v>45000</v>
      </c>
      <c r="S1254" t="s">
        <v>11</v>
      </c>
      <c r="T1254" t="s">
        <v>5491</v>
      </c>
      <c r="U1254" t="s">
        <v>5492</v>
      </c>
      <c r="V1254" t="s">
        <v>5493</v>
      </c>
      <c r="W1254">
        <v>6.3920299999999999E-3</v>
      </c>
    </row>
    <row r="1255" spans="5:23">
      <c r="E1255" t="s">
        <v>12</v>
      </c>
      <c r="F1255">
        <v>24077</v>
      </c>
      <c r="G1255" t="s">
        <v>1</v>
      </c>
      <c r="H1255" t="s">
        <v>2</v>
      </c>
      <c r="I1255" t="s">
        <v>3</v>
      </c>
      <c r="J1255">
        <v>0.964943</v>
      </c>
      <c r="K1255" t="s">
        <v>4</v>
      </c>
      <c r="L1255">
        <v>4460.62</v>
      </c>
      <c r="M1255" t="s">
        <v>5</v>
      </c>
      <c r="N1255">
        <v>10.088286177258</v>
      </c>
      <c r="O1255" t="s">
        <v>6</v>
      </c>
      <c r="P1255">
        <v>45000</v>
      </c>
      <c r="Q1255" t="s">
        <v>7</v>
      </c>
      <c r="R1255">
        <v>45000</v>
      </c>
      <c r="S1255" t="s">
        <v>13</v>
      </c>
      <c r="T1255" t="s">
        <v>5488</v>
      </c>
      <c r="U1255" t="s">
        <v>5489</v>
      </c>
      <c r="V1255" t="s">
        <v>5490</v>
      </c>
      <c r="W1255">
        <v>1.2334599999999999E-2</v>
      </c>
    </row>
    <row r="1256" spans="5:23">
      <c r="E1256" t="s">
        <v>12</v>
      </c>
      <c r="F1256">
        <v>24158.7</v>
      </c>
      <c r="G1256" t="s">
        <v>1</v>
      </c>
      <c r="H1256" t="s">
        <v>14</v>
      </c>
      <c r="I1256" t="s">
        <v>3</v>
      </c>
      <c r="J1256">
        <v>0.96121699999999999</v>
      </c>
      <c r="K1256" t="s">
        <v>4</v>
      </c>
      <c r="L1256">
        <v>4480.05</v>
      </c>
      <c r="M1256" t="s">
        <v>5</v>
      </c>
      <c r="N1256">
        <v>10.0445296302</v>
      </c>
      <c r="O1256" t="s">
        <v>6</v>
      </c>
      <c r="P1256">
        <v>45000</v>
      </c>
      <c r="Q1256" t="s">
        <v>7</v>
      </c>
      <c r="R1256">
        <v>45000</v>
      </c>
      <c r="S1256" t="s">
        <v>15</v>
      </c>
      <c r="T1256" t="s">
        <v>5494</v>
      </c>
      <c r="U1256" t="s">
        <v>5495</v>
      </c>
      <c r="V1256" t="s">
        <v>5496</v>
      </c>
      <c r="W1256">
        <v>1.19936E-2</v>
      </c>
    </row>
    <row r="1257" spans="5:23">
      <c r="E1257" t="s">
        <v>16</v>
      </c>
      <c r="F1257">
        <v>24158.7</v>
      </c>
      <c r="G1257" t="s">
        <v>1</v>
      </c>
      <c r="H1257" t="s">
        <v>14</v>
      </c>
      <c r="I1257" t="s">
        <v>3</v>
      </c>
      <c r="J1257">
        <v>0.96121699999999999</v>
      </c>
      <c r="K1257" t="s">
        <v>4</v>
      </c>
      <c r="L1257">
        <v>4480.05</v>
      </c>
      <c r="M1257" t="s">
        <v>5</v>
      </c>
      <c r="N1257">
        <v>10.0445296302</v>
      </c>
      <c r="O1257" t="s">
        <v>6</v>
      </c>
      <c r="P1257">
        <v>45000</v>
      </c>
      <c r="Q1257" t="s">
        <v>7</v>
      </c>
      <c r="R1257">
        <v>45000</v>
      </c>
      <c r="S1257" t="s">
        <v>15</v>
      </c>
      <c r="T1257" t="s">
        <v>5494</v>
      </c>
      <c r="U1257" t="s">
        <v>5495</v>
      </c>
      <c r="V1257" t="s">
        <v>5496</v>
      </c>
      <c r="W1257">
        <v>1.19936E-2</v>
      </c>
    </row>
    <row r="1258" spans="5:23">
      <c r="E1258" t="s">
        <v>16</v>
      </c>
      <c r="F1258">
        <v>26394.400000000001</v>
      </c>
      <c r="G1258" t="s">
        <v>1</v>
      </c>
      <c r="H1258" t="s">
        <v>17</v>
      </c>
      <c r="I1258" t="s">
        <v>3</v>
      </c>
      <c r="J1258">
        <v>0.92573499999999997</v>
      </c>
      <c r="K1258" t="s">
        <v>4</v>
      </c>
      <c r="L1258">
        <v>4420.9399999999996</v>
      </c>
      <c r="M1258" t="s">
        <v>5</v>
      </c>
      <c r="N1258">
        <v>10.178821469275</v>
      </c>
      <c r="O1258" t="s">
        <v>6</v>
      </c>
      <c r="P1258">
        <v>45000</v>
      </c>
      <c r="Q1258" t="s">
        <v>7</v>
      </c>
      <c r="R1258">
        <v>45000</v>
      </c>
      <c r="S1258" t="s">
        <v>18</v>
      </c>
      <c r="T1258" t="s">
        <v>5497</v>
      </c>
      <c r="U1258" t="s">
        <v>5498</v>
      </c>
      <c r="V1258" t="s">
        <v>5499</v>
      </c>
      <c r="W1258">
        <v>2.5445200000000001E-2</v>
      </c>
    </row>
    <row r="1259" spans="5:23">
      <c r="E1259" t="s">
        <v>19</v>
      </c>
      <c r="F1259">
        <v>26394.400000000001</v>
      </c>
      <c r="G1259" t="s">
        <v>1</v>
      </c>
      <c r="H1259" t="s">
        <v>17</v>
      </c>
      <c r="I1259" t="s">
        <v>3</v>
      </c>
      <c r="J1259">
        <v>0.92573499999999997</v>
      </c>
      <c r="K1259" t="s">
        <v>4</v>
      </c>
      <c r="L1259">
        <v>4420.9399999999996</v>
      </c>
      <c r="M1259" t="s">
        <v>5</v>
      </c>
      <c r="N1259">
        <v>10.178821469275</v>
      </c>
      <c r="O1259" t="s">
        <v>6</v>
      </c>
      <c r="P1259">
        <v>45000</v>
      </c>
      <c r="Q1259" t="s">
        <v>7</v>
      </c>
      <c r="R1259">
        <v>45000</v>
      </c>
      <c r="S1259" t="s">
        <v>20</v>
      </c>
      <c r="T1259" t="s">
        <v>5497</v>
      </c>
      <c r="U1259" t="s">
        <v>5498</v>
      </c>
      <c r="V1259" t="s">
        <v>5499</v>
      </c>
      <c r="W1259">
        <v>2.5445200000000001E-2</v>
      </c>
    </row>
    <row r="1260" spans="5:23">
      <c r="E1260" t="s">
        <v>19</v>
      </c>
      <c r="F1260">
        <v>26108.400000000001</v>
      </c>
      <c r="G1260" t="s">
        <v>1</v>
      </c>
      <c r="H1260" t="s">
        <v>2</v>
      </c>
      <c r="I1260" t="s">
        <v>3</v>
      </c>
      <c r="J1260">
        <v>0.92671499999999996</v>
      </c>
      <c r="K1260" t="s">
        <v>4</v>
      </c>
      <c r="L1260">
        <v>4459.93</v>
      </c>
      <c r="M1260" t="s">
        <v>5</v>
      </c>
      <c r="N1260">
        <v>10.089846273176001</v>
      </c>
      <c r="O1260" t="s">
        <v>6</v>
      </c>
      <c r="P1260">
        <v>45000</v>
      </c>
      <c r="Q1260" t="s">
        <v>7</v>
      </c>
      <c r="R1260">
        <v>45000</v>
      </c>
      <c r="S1260" t="s">
        <v>21</v>
      </c>
      <c r="T1260" t="s">
        <v>5500</v>
      </c>
      <c r="U1260" t="s">
        <v>5501</v>
      </c>
      <c r="V1260" t="s">
        <v>5502</v>
      </c>
      <c r="W1260">
        <v>2.6635599999999999E-2</v>
      </c>
    </row>
    <row r="1261" spans="5:23">
      <c r="E1261" t="s">
        <v>22</v>
      </c>
      <c r="F1261">
        <v>26108.400000000001</v>
      </c>
      <c r="G1261" t="s">
        <v>1</v>
      </c>
      <c r="H1261" t="s">
        <v>2</v>
      </c>
      <c r="I1261" t="s">
        <v>3</v>
      </c>
      <c r="J1261">
        <v>0.92671499999999996</v>
      </c>
      <c r="K1261" t="s">
        <v>4</v>
      </c>
      <c r="L1261">
        <v>4459.93</v>
      </c>
      <c r="M1261" t="s">
        <v>5</v>
      </c>
      <c r="N1261">
        <v>10.089846273176001</v>
      </c>
      <c r="O1261" t="s">
        <v>6</v>
      </c>
      <c r="P1261">
        <v>45000</v>
      </c>
      <c r="Q1261" t="s">
        <v>7</v>
      </c>
      <c r="R1261">
        <v>45000</v>
      </c>
      <c r="S1261" t="s">
        <v>21</v>
      </c>
      <c r="T1261" t="s">
        <v>5500</v>
      </c>
      <c r="U1261" t="s">
        <v>5501</v>
      </c>
      <c r="V1261" t="s">
        <v>5502</v>
      </c>
      <c r="W1261">
        <v>2.6635599999999999E-2</v>
      </c>
    </row>
    <row r="1262" spans="5:23">
      <c r="E1262" t="s">
        <v>22</v>
      </c>
      <c r="F1262">
        <v>28321.3</v>
      </c>
      <c r="G1262" t="s">
        <v>1</v>
      </c>
      <c r="H1262" t="s">
        <v>23</v>
      </c>
      <c r="I1262" t="s">
        <v>3</v>
      </c>
      <c r="J1262">
        <v>0.89778199999999997</v>
      </c>
      <c r="K1262" t="s">
        <v>4</v>
      </c>
      <c r="L1262">
        <v>4380.72</v>
      </c>
      <c r="M1262" t="s">
        <v>5</v>
      </c>
      <c r="N1262">
        <v>10.272278984311001</v>
      </c>
      <c r="O1262" t="s">
        <v>6</v>
      </c>
      <c r="P1262">
        <v>45000</v>
      </c>
      <c r="Q1262" t="s">
        <v>7</v>
      </c>
      <c r="R1262">
        <v>45000</v>
      </c>
      <c r="S1262" t="s">
        <v>24</v>
      </c>
      <c r="T1262" t="s">
        <v>5503</v>
      </c>
      <c r="U1262" t="s">
        <v>5504</v>
      </c>
      <c r="V1262" t="s">
        <v>5505</v>
      </c>
      <c r="W1262">
        <v>3.57366E-2</v>
      </c>
    </row>
    <row r="1263" spans="5:23">
      <c r="E1263" t="s">
        <v>25</v>
      </c>
      <c r="F1263">
        <v>28321.3</v>
      </c>
      <c r="G1263" t="s">
        <v>1</v>
      </c>
      <c r="H1263" t="s">
        <v>23</v>
      </c>
      <c r="I1263" t="s">
        <v>3</v>
      </c>
      <c r="J1263">
        <v>0.89778199999999997</v>
      </c>
      <c r="K1263" t="s">
        <v>4</v>
      </c>
      <c r="L1263">
        <v>4380.72</v>
      </c>
      <c r="M1263" t="s">
        <v>5</v>
      </c>
      <c r="N1263">
        <v>10.272278984311001</v>
      </c>
      <c r="O1263" t="s">
        <v>6</v>
      </c>
      <c r="P1263">
        <v>45000</v>
      </c>
      <c r="Q1263" t="s">
        <v>7</v>
      </c>
      <c r="R1263">
        <v>45000</v>
      </c>
      <c r="S1263" t="s">
        <v>26</v>
      </c>
      <c r="T1263" t="s">
        <v>5503</v>
      </c>
      <c r="U1263" t="s">
        <v>5504</v>
      </c>
      <c r="V1263" t="s">
        <v>5505</v>
      </c>
      <c r="W1263">
        <v>3.57366E-2</v>
      </c>
    </row>
    <row r="1264" spans="5:23">
      <c r="E1264" t="s">
        <v>25</v>
      </c>
      <c r="F1264">
        <v>28333.7</v>
      </c>
      <c r="G1264" t="s">
        <v>1</v>
      </c>
      <c r="H1264" t="s">
        <v>27</v>
      </c>
      <c r="I1264" t="s">
        <v>3</v>
      </c>
      <c r="J1264">
        <v>0.89163300000000001</v>
      </c>
      <c r="K1264" t="s">
        <v>4</v>
      </c>
      <c r="L1264">
        <v>4439.41</v>
      </c>
      <c r="M1264" t="s">
        <v>5</v>
      </c>
      <c r="N1264">
        <v>10.136478124816</v>
      </c>
      <c r="O1264" t="s">
        <v>6</v>
      </c>
      <c r="P1264">
        <v>45000</v>
      </c>
      <c r="Q1264" t="s">
        <v>7</v>
      </c>
      <c r="R1264">
        <v>45000</v>
      </c>
      <c r="S1264" t="s">
        <v>28</v>
      </c>
      <c r="T1264" t="s">
        <v>5506</v>
      </c>
      <c r="U1264" t="s">
        <v>5507</v>
      </c>
      <c r="V1264" t="s">
        <v>5508</v>
      </c>
      <c r="W1264">
        <v>3.4787499999999999E-2</v>
      </c>
    </row>
    <row r="1265" spans="5:23">
      <c r="E1265" t="s">
        <v>29</v>
      </c>
      <c r="F1265">
        <v>28333.7</v>
      </c>
      <c r="G1265" t="s">
        <v>1</v>
      </c>
      <c r="H1265" t="s">
        <v>27</v>
      </c>
      <c r="I1265" t="s">
        <v>3</v>
      </c>
      <c r="J1265">
        <v>0.89163300000000001</v>
      </c>
      <c r="K1265" t="s">
        <v>4</v>
      </c>
      <c r="L1265">
        <v>4439.41</v>
      </c>
      <c r="M1265" t="s">
        <v>5</v>
      </c>
      <c r="N1265">
        <v>10.136478124816</v>
      </c>
      <c r="O1265" t="s">
        <v>6</v>
      </c>
      <c r="P1265">
        <v>45000</v>
      </c>
      <c r="Q1265" t="s">
        <v>7</v>
      </c>
      <c r="R1265">
        <v>45000</v>
      </c>
      <c r="S1265" t="s">
        <v>28</v>
      </c>
      <c r="T1265" t="s">
        <v>5506</v>
      </c>
      <c r="U1265" t="s">
        <v>5507</v>
      </c>
      <c r="V1265" t="s">
        <v>5508</v>
      </c>
      <c r="W1265">
        <v>3.4787499999999999E-2</v>
      </c>
    </row>
    <row r="1266" spans="5:23">
      <c r="E1266" t="s">
        <v>29</v>
      </c>
      <c r="F1266">
        <v>31342.2</v>
      </c>
      <c r="G1266" t="s">
        <v>1</v>
      </c>
      <c r="H1266" t="s">
        <v>30</v>
      </c>
      <c r="I1266" t="s">
        <v>3</v>
      </c>
      <c r="J1266">
        <v>0.85748599999999997</v>
      </c>
      <c r="K1266" t="s">
        <v>4</v>
      </c>
      <c r="L1266">
        <v>4339.2700000000004</v>
      </c>
      <c r="M1266" t="s">
        <v>5</v>
      </c>
      <c r="N1266">
        <v>10.370412235829001</v>
      </c>
      <c r="O1266" t="s">
        <v>6</v>
      </c>
      <c r="P1266">
        <v>45000</v>
      </c>
      <c r="Q1266" t="s">
        <v>7</v>
      </c>
      <c r="R1266">
        <v>45000</v>
      </c>
      <c r="S1266" t="s">
        <v>31</v>
      </c>
      <c r="T1266" t="s">
        <v>5509</v>
      </c>
      <c r="U1266" t="s">
        <v>5510</v>
      </c>
      <c r="V1266" t="s">
        <v>5511</v>
      </c>
      <c r="W1266">
        <v>5.0712100000000003E-2</v>
      </c>
    </row>
    <row r="1267" spans="5:23">
      <c r="E1267" t="s">
        <v>32</v>
      </c>
      <c r="F1267">
        <v>31342.2</v>
      </c>
      <c r="G1267" t="s">
        <v>1</v>
      </c>
      <c r="H1267" t="s">
        <v>30</v>
      </c>
      <c r="I1267" t="s">
        <v>3</v>
      </c>
      <c r="J1267">
        <v>0.85748599999999997</v>
      </c>
      <c r="K1267" t="s">
        <v>4</v>
      </c>
      <c r="L1267">
        <v>4339.2700000000004</v>
      </c>
      <c r="M1267" t="s">
        <v>5</v>
      </c>
      <c r="N1267">
        <v>10.370412235829001</v>
      </c>
      <c r="O1267" t="s">
        <v>6</v>
      </c>
      <c r="P1267">
        <v>45000</v>
      </c>
      <c r="Q1267" t="s">
        <v>7</v>
      </c>
      <c r="R1267">
        <v>45000</v>
      </c>
      <c r="S1267" t="s">
        <v>33</v>
      </c>
      <c r="T1267" t="s">
        <v>5509</v>
      </c>
      <c r="U1267" t="s">
        <v>5510</v>
      </c>
      <c r="V1267" t="s">
        <v>5511</v>
      </c>
      <c r="W1267">
        <v>5.0712100000000003E-2</v>
      </c>
    </row>
    <row r="1268" spans="5:23">
      <c r="E1268" t="s">
        <v>32</v>
      </c>
      <c r="F1268">
        <v>30297.9</v>
      </c>
      <c r="G1268" t="s">
        <v>1</v>
      </c>
      <c r="H1268" t="s">
        <v>17</v>
      </c>
      <c r="I1268" t="s">
        <v>3</v>
      </c>
      <c r="J1268">
        <v>0.86426800000000004</v>
      </c>
      <c r="K1268" t="s">
        <v>4</v>
      </c>
      <c r="L1268">
        <v>4418.66</v>
      </c>
      <c r="M1268" t="s">
        <v>5</v>
      </c>
      <c r="N1268">
        <v>10.184083887985</v>
      </c>
      <c r="O1268" t="s">
        <v>6</v>
      </c>
      <c r="P1268">
        <v>45000</v>
      </c>
      <c r="Q1268" t="s">
        <v>7</v>
      </c>
      <c r="R1268">
        <v>45000</v>
      </c>
      <c r="S1268" t="s">
        <v>34</v>
      </c>
      <c r="T1268" t="s">
        <v>5512</v>
      </c>
      <c r="U1268" t="s">
        <v>5513</v>
      </c>
      <c r="V1268" t="s">
        <v>5514</v>
      </c>
      <c r="W1268">
        <v>4.5640600000000003E-2</v>
      </c>
    </row>
    <row r="1269" spans="5:23">
      <c r="E1269" t="s">
        <v>35</v>
      </c>
      <c r="F1269">
        <v>30297.9</v>
      </c>
      <c r="G1269" t="s">
        <v>1</v>
      </c>
      <c r="H1269" t="s">
        <v>17</v>
      </c>
      <c r="I1269" t="s">
        <v>3</v>
      </c>
      <c r="J1269">
        <v>0.86426800000000004</v>
      </c>
      <c r="K1269" t="s">
        <v>4</v>
      </c>
      <c r="L1269">
        <v>4418.66</v>
      </c>
      <c r="M1269" t="s">
        <v>5</v>
      </c>
      <c r="N1269">
        <v>10.184083887985</v>
      </c>
      <c r="O1269" t="s">
        <v>6</v>
      </c>
      <c r="P1269">
        <v>45000</v>
      </c>
      <c r="Q1269" t="s">
        <v>7</v>
      </c>
      <c r="R1269">
        <v>45000</v>
      </c>
      <c r="S1269" t="s">
        <v>34</v>
      </c>
      <c r="T1269" t="s">
        <v>5512</v>
      </c>
      <c r="U1269" t="s">
        <v>5513</v>
      </c>
      <c r="V1269" t="s">
        <v>5514</v>
      </c>
      <c r="W1269">
        <v>4.5640600000000003E-2</v>
      </c>
    </row>
    <row r="1270" spans="5:23">
      <c r="E1270" t="s">
        <v>35</v>
      </c>
      <c r="F1270">
        <v>33537.9</v>
      </c>
      <c r="G1270" t="s">
        <v>1</v>
      </c>
      <c r="H1270" t="s">
        <v>36</v>
      </c>
      <c r="I1270" t="s">
        <v>3</v>
      </c>
      <c r="J1270">
        <v>0.83282699999999998</v>
      </c>
      <c r="K1270" t="s">
        <v>4</v>
      </c>
      <c r="L1270">
        <v>4298.87</v>
      </c>
      <c r="M1270" t="s">
        <v>5</v>
      </c>
      <c r="N1270">
        <v>10.467862791242</v>
      </c>
      <c r="O1270" t="s">
        <v>6</v>
      </c>
      <c r="P1270">
        <v>45000</v>
      </c>
      <c r="Q1270" t="s">
        <v>7</v>
      </c>
      <c r="R1270">
        <v>45000</v>
      </c>
      <c r="S1270" t="s">
        <v>37</v>
      </c>
      <c r="T1270" t="s">
        <v>5515</v>
      </c>
      <c r="U1270" t="s">
        <v>5516</v>
      </c>
      <c r="V1270" t="s">
        <v>5517</v>
      </c>
      <c r="W1270">
        <v>4.8679500000000001E-2</v>
      </c>
    </row>
    <row r="1271" spans="5:23">
      <c r="E1271" t="s">
        <v>38</v>
      </c>
      <c r="F1271">
        <v>33537.9</v>
      </c>
      <c r="G1271" t="s">
        <v>1</v>
      </c>
      <c r="H1271" t="s">
        <v>36</v>
      </c>
      <c r="I1271" t="s">
        <v>3</v>
      </c>
      <c r="J1271">
        <v>0.83282699999999998</v>
      </c>
      <c r="K1271" t="s">
        <v>4</v>
      </c>
      <c r="L1271">
        <v>4298.87</v>
      </c>
      <c r="M1271" t="s">
        <v>5</v>
      </c>
      <c r="N1271">
        <v>10.467862791242</v>
      </c>
      <c r="O1271" t="s">
        <v>6</v>
      </c>
      <c r="P1271">
        <v>45000</v>
      </c>
      <c r="Q1271" t="s">
        <v>7</v>
      </c>
      <c r="R1271">
        <v>45000</v>
      </c>
      <c r="S1271" t="s">
        <v>39</v>
      </c>
      <c r="T1271" t="s">
        <v>5515</v>
      </c>
      <c r="U1271" t="s">
        <v>5516</v>
      </c>
      <c r="V1271" t="s">
        <v>5517</v>
      </c>
      <c r="W1271">
        <v>4.8679500000000001E-2</v>
      </c>
    </row>
    <row r="1272" spans="5:23">
      <c r="E1272" t="s">
        <v>38</v>
      </c>
      <c r="F1272">
        <v>32802.9</v>
      </c>
      <c r="G1272" t="s">
        <v>1</v>
      </c>
      <c r="H1272" t="s">
        <v>40</v>
      </c>
      <c r="I1272" t="s">
        <v>3</v>
      </c>
      <c r="J1272">
        <v>0.83259499999999997</v>
      </c>
      <c r="K1272" t="s">
        <v>4</v>
      </c>
      <c r="L1272">
        <v>4397.6400000000003</v>
      </c>
      <c r="M1272" t="s">
        <v>5</v>
      </c>
      <c r="N1272">
        <v>10.232761058791001</v>
      </c>
      <c r="O1272" t="s">
        <v>6</v>
      </c>
      <c r="P1272">
        <v>45000</v>
      </c>
      <c r="Q1272" t="s">
        <v>7</v>
      </c>
      <c r="R1272">
        <v>45000</v>
      </c>
      <c r="S1272" t="s">
        <v>41</v>
      </c>
      <c r="T1272" t="s">
        <v>5518</v>
      </c>
      <c r="U1272" t="s">
        <v>5519</v>
      </c>
      <c r="V1272" t="s">
        <v>5520</v>
      </c>
      <c r="W1272">
        <v>5.2726200000000001E-2</v>
      </c>
    </row>
    <row r="1273" spans="5:23">
      <c r="E1273" t="s">
        <v>42</v>
      </c>
      <c r="F1273">
        <v>32802.9</v>
      </c>
      <c r="G1273" t="s">
        <v>1</v>
      </c>
      <c r="H1273" t="s">
        <v>40</v>
      </c>
      <c r="I1273" t="s">
        <v>3</v>
      </c>
      <c r="J1273">
        <v>0.83259499999999997</v>
      </c>
      <c r="K1273" t="s">
        <v>4</v>
      </c>
      <c r="L1273">
        <v>4397.6400000000003</v>
      </c>
      <c r="M1273" t="s">
        <v>5</v>
      </c>
      <c r="N1273">
        <v>10.232761058791001</v>
      </c>
      <c r="O1273" t="s">
        <v>6</v>
      </c>
      <c r="P1273">
        <v>45000</v>
      </c>
      <c r="Q1273" t="s">
        <v>7</v>
      </c>
      <c r="R1273">
        <v>45000</v>
      </c>
      <c r="S1273" t="s">
        <v>41</v>
      </c>
      <c r="T1273" t="s">
        <v>5518</v>
      </c>
      <c r="U1273" t="s">
        <v>5519</v>
      </c>
      <c r="V1273" t="s">
        <v>5520</v>
      </c>
      <c r="W1273">
        <v>5.2726200000000001E-2</v>
      </c>
    </row>
    <row r="1274" spans="5:23">
      <c r="E1274" t="s">
        <v>42</v>
      </c>
      <c r="F1274">
        <v>23154.6</v>
      </c>
      <c r="G1274" t="s">
        <v>1</v>
      </c>
      <c r="H1274" t="s">
        <v>14</v>
      </c>
      <c r="I1274" t="s">
        <v>3</v>
      </c>
      <c r="J1274">
        <v>0.98182199999999997</v>
      </c>
      <c r="K1274" t="s">
        <v>4</v>
      </c>
      <c r="L1274">
        <v>4480.2</v>
      </c>
      <c r="M1274" t="s">
        <v>5</v>
      </c>
      <c r="N1274">
        <v>10.044187935176</v>
      </c>
      <c r="O1274" t="s">
        <v>6</v>
      </c>
      <c r="P1274">
        <v>45000</v>
      </c>
      <c r="Q1274" t="s">
        <v>7</v>
      </c>
      <c r="R1274">
        <v>45000</v>
      </c>
      <c r="S1274" t="s">
        <v>43</v>
      </c>
      <c r="T1274" t="s">
        <v>5521</v>
      </c>
      <c r="U1274" t="s">
        <v>5522</v>
      </c>
      <c r="V1274" t="s">
        <v>5523</v>
      </c>
      <c r="W1274">
        <v>3.6453800000000001E-3</v>
      </c>
    </row>
    <row r="1275" spans="5:23">
      <c r="E1275" t="s">
        <v>44</v>
      </c>
      <c r="F1275">
        <v>23154.6</v>
      </c>
      <c r="G1275" t="s">
        <v>1</v>
      </c>
      <c r="H1275" t="s">
        <v>14</v>
      </c>
      <c r="I1275" t="s">
        <v>3</v>
      </c>
      <c r="J1275">
        <v>0.98182199999999997</v>
      </c>
      <c r="K1275" t="s">
        <v>4</v>
      </c>
      <c r="L1275">
        <v>4480.2</v>
      </c>
      <c r="M1275" t="s">
        <v>5</v>
      </c>
      <c r="N1275">
        <v>10.044187935176</v>
      </c>
      <c r="O1275" t="s">
        <v>6</v>
      </c>
      <c r="P1275">
        <v>45000</v>
      </c>
      <c r="Q1275" t="s">
        <v>7</v>
      </c>
      <c r="R1275">
        <v>45000</v>
      </c>
      <c r="S1275" t="s">
        <v>45</v>
      </c>
      <c r="T1275" t="s">
        <v>5521</v>
      </c>
      <c r="U1275" t="s">
        <v>5522</v>
      </c>
      <c r="V1275" t="s">
        <v>5523</v>
      </c>
      <c r="W1275">
        <v>3.6453800000000001E-3</v>
      </c>
    </row>
    <row r="1276" spans="5:23">
      <c r="E1276" t="s">
        <v>44</v>
      </c>
      <c r="F1276">
        <v>23162.9</v>
      </c>
      <c r="G1276" t="s">
        <v>1</v>
      </c>
      <c r="H1276" t="s">
        <v>10</v>
      </c>
      <c r="I1276" t="s">
        <v>3</v>
      </c>
      <c r="J1276">
        <v>0.98055800000000004</v>
      </c>
      <c r="K1276" t="s">
        <v>4</v>
      </c>
      <c r="L1276">
        <v>4490.1400000000003</v>
      </c>
      <c r="M1276" t="s">
        <v>5</v>
      </c>
      <c r="N1276">
        <v>10.021967769075999</v>
      </c>
      <c r="O1276" t="s">
        <v>6</v>
      </c>
      <c r="P1276">
        <v>45000</v>
      </c>
      <c r="Q1276" t="s">
        <v>7</v>
      </c>
      <c r="R1276">
        <v>45000</v>
      </c>
      <c r="S1276" t="s">
        <v>11</v>
      </c>
      <c r="T1276" t="s">
        <v>5491</v>
      </c>
      <c r="U1276" t="s">
        <v>5492</v>
      </c>
      <c r="V1276" t="s">
        <v>5493</v>
      </c>
      <c r="W1276">
        <v>6.3920299999999999E-3</v>
      </c>
    </row>
    <row r="1277" spans="5:23">
      <c r="E1277" t="s">
        <v>0</v>
      </c>
      <c r="F1277">
        <v>24159.3</v>
      </c>
      <c r="G1277" t="s">
        <v>1</v>
      </c>
      <c r="H1277" t="s">
        <v>2</v>
      </c>
      <c r="I1277" t="s">
        <v>3</v>
      </c>
      <c r="J1277">
        <v>0.96331</v>
      </c>
      <c r="K1277" t="s">
        <v>4</v>
      </c>
      <c r="L1277">
        <v>4460.49</v>
      </c>
      <c r="M1277" t="s">
        <v>5</v>
      </c>
      <c r="N1277">
        <v>10.088578676853</v>
      </c>
      <c r="O1277" t="s">
        <v>6</v>
      </c>
      <c r="P1277">
        <v>45000</v>
      </c>
      <c r="Q1277" t="s">
        <v>7</v>
      </c>
      <c r="R1277">
        <v>45000</v>
      </c>
      <c r="S1277" t="s">
        <v>8</v>
      </c>
      <c r="T1277" t="s">
        <v>5524</v>
      </c>
      <c r="U1277" t="s">
        <v>5525</v>
      </c>
      <c r="V1277" t="s">
        <v>5526</v>
      </c>
      <c r="W1277">
        <v>1.3261500000000001E-2</v>
      </c>
    </row>
    <row r="1278" spans="5:23">
      <c r="E1278" t="s">
        <v>9</v>
      </c>
      <c r="F1278">
        <v>23087.599999999999</v>
      </c>
      <c r="G1278" t="s">
        <v>1</v>
      </c>
      <c r="H1278" t="s">
        <v>10</v>
      </c>
      <c r="I1278" t="s">
        <v>3</v>
      </c>
      <c r="J1278">
        <v>0.98216300000000001</v>
      </c>
      <c r="K1278" t="s">
        <v>4</v>
      </c>
      <c r="L1278">
        <v>4490.07</v>
      </c>
      <c r="M1278" t="s">
        <v>5</v>
      </c>
      <c r="N1278">
        <v>10.022114464372001</v>
      </c>
      <c r="O1278" t="s">
        <v>6</v>
      </c>
      <c r="P1278">
        <v>45000</v>
      </c>
      <c r="Q1278" t="s">
        <v>7</v>
      </c>
      <c r="R1278">
        <v>45000</v>
      </c>
      <c r="S1278" t="s">
        <v>11</v>
      </c>
      <c r="T1278" t="s">
        <v>5527</v>
      </c>
      <c r="U1278" t="s">
        <v>5528</v>
      </c>
      <c r="V1278" t="s">
        <v>5529</v>
      </c>
      <c r="W1278">
        <v>5.5342300000000002E-3</v>
      </c>
    </row>
    <row r="1279" spans="5:23">
      <c r="E1279" t="s">
        <v>12</v>
      </c>
      <c r="F1279">
        <v>24159.3</v>
      </c>
      <c r="G1279" t="s">
        <v>1</v>
      </c>
      <c r="H1279" t="s">
        <v>2</v>
      </c>
      <c r="I1279" t="s">
        <v>3</v>
      </c>
      <c r="J1279">
        <v>0.96331</v>
      </c>
      <c r="K1279" t="s">
        <v>4</v>
      </c>
      <c r="L1279">
        <v>4460.49</v>
      </c>
      <c r="M1279" t="s">
        <v>5</v>
      </c>
      <c r="N1279">
        <v>10.088578676853</v>
      </c>
      <c r="O1279" t="s">
        <v>6</v>
      </c>
      <c r="P1279">
        <v>45000</v>
      </c>
      <c r="Q1279" t="s">
        <v>7</v>
      </c>
      <c r="R1279">
        <v>45000</v>
      </c>
      <c r="S1279" t="s">
        <v>13</v>
      </c>
      <c r="T1279" t="s">
        <v>5524</v>
      </c>
      <c r="U1279" t="s">
        <v>5525</v>
      </c>
      <c r="V1279" t="s">
        <v>5526</v>
      </c>
      <c r="W1279">
        <v>1.3261500000000001E-2</v>
      </c>
    </row>
    <row r="1280" spans="5:23">
      <c r="E1280" t="s">
        <v>12</v>
      </c>
      <c r="F1280">
        <v>24000.7</v>
      </c>
      <c r="G1280" t="s">
        <v>1</v>
      </c>
      <c r="H1280" t="s">
        <v>14</v>
      </c>
      <c r="I1280" t="s">
        <v>3</v>
      </c>
      <c r="J1280">
        <v>0.96436699999999997</v>
      </c>
      <c r="K1280" t="s">
        <v>4</v>
      </c>
      <c r="L1280">
        <v>4480.1400000000003</v>
      </c>
      <c r="M1280" t="s">
        <v>5</v>
      </c>
      <c r="N1280">
        <v>10.044334432472001</v>
      </c>
      <c r="O1280" t="s">
        <v>6</v>
      </c>
      <c r="P1280">
        <v>45000</v>
      </c>
      <c r="Q1280" t="s">
        <v>7</v>
      </c>
      <c r="R1280">
        <v>45000</v>
      </c>
      <c r="S1280" t="s">
        <v>15</v>
      </c>
      <c r="T1280" t="s">
        <v>193</v>
      </c>
      <c r="U1280" t="s">
        <v>5530</v>
      </c>
      <c r="V1280" t="s">
        <v>5531</v>
      </c>
      <c r="W1280">
        <v>1.1661899999999999E-2</v>
      </c>
    </row>
    <row r="1281" spans="5:23">
      <c r="E1281" t="s">
        <v>16</v>
      </c>
      <c r="F1281">
        <v>24000.7</v>
      </c>
      <c r="G1281" t="s">
        <v>1</v>
      </c>
      <c r="H1281" t="s">
        <v>14</v>
      </c>
      <c r="I1281" t="s">
        <v>3</v>
      </c>
      <c r="J1281">
        <v>0.96436699999999997</v>
      </c>
      <c r="K1281" t="s">
        <v>4</v>
      </c>
      <c r="L1281">
        <v>4480.1400000000003</v>
      </c>
      <c r="M1281" t="s">
        <v>5</v>
      </c>
      <c r="N1281">
        <v>10.044334432472001</v>
      </c>
      <c r="O1281" t="s">
        <v>6</v>
      </c>
      <c r="P1281">
        <v>45000</v>
      </c>
      <c r="Q1281" t="s">
        <v>7</v>
      </c>
      <c r="R1281">
        <v>45000</v>
      </c>
      <c r="S1281" t="s">
        <v>15</v>
      </c>
      <c r="T1281" t="s">
        <v>193</v>
      </c>
      <c r="U1281" t="s">
        <v>5530</v>
      </c>
      <c r="V1281" t="s">
        <v>5531</v>
      </c>
      <c r="W1281">
        <v>1.1661899999999999E-2</v>
      </c>
    </row>
    <row r="1282" spans="5:23">
      <c r="E1282" t="s">
        <v>16</v>
      </c>
      <c r="F1282">
        <v>26365</v>
      </c>
      <c r="G1282" t="s">
        <v>1</v>
      </c>
      <c r="H1282" t="s">
        <v>17</v>
      </c>
      <c r="I1282" t="s">
        <v>3</v>
      </c>
      <c r="J1282">
        <v>0.92632099999999995</v>
      </c>
      <c r="K1282" t="s">
        <v>4</v>
      </c>
      <c r="L1282">
        <v>4420.2700000000004</v>
      </c>
      <c r="M1282" t="s">
        <v>5</v>
      </c>
      <c r="N1282">
        <v>10.180380675115</v>
      </c>
      <c r="O1282" t="s">
        <v>6</v>
      </c>
      <c r="P1282">
        <v>45000</v>
      </c>
      <c r="Q1282" t="s">
        <v>7</v>
      </c>
      <c r="R1282">
        <v>45000</v>
      </c>
      <c r="S1282" t="s">
        <v>18</v>
      </c>
      <c r="T1282" t="s">
        <v>916</v>
      </c>
      <c r="U1282" t="s">
        <v>5532</v>
      </c>
      <c r="V1282" t="s">
        <v>5533</v>
      </c>
      <c r="W1282">
        <v>2.3387999999999999E-2</v>
      </c>
    </row>
    <row r="1283" spans="5:23">
      <c r="E1283" t="s">
        <v>19</v>
      </c>
      <c r="F1283">
        <v>26365</v>
      </c>
      <c r="G1283" t="s">
        <v>1</v>
      </c>
      <c r="H1283" t="s">
        <v>17</v>
      </c>
      <c r="I1283" t="s">
        <v>3</v>
      </c>
      <c r="J1283">
        <v>0.92632099999999995</v>
      </c>
      <c r="K1283" t="s">
        <v>4</v>
      </c>
      <c r="L1283">
        <v>4420.2700000000004</v>
      </c>
      <c r="M1283" t="s">
        <v>5</v>
      </c>
      <c r="N1283">
        <v>10.180380675115</v>
      </c>
      <c r="O1283" t="s">
        <v>6</v>
      </c>
      <c r="P1283">
        <v>45000</v>
      </c>
      <c r="Q1283" t="s">
        <v>7</v>
      </c>
      <c r="R1283">
        <v>45000</v>
      </c>
      <c r="S1283" t="s">
        <v>20</v>
      </c>
      <c r="T1283" t="s">
        <v>916</v>
      </c>
      <c r="U1283" t="s">
        <v>5532</v>
      </c>
      <c r="V1283" t="s">
        <v>5533</v>
      </c>
      <c r="W1283">
        <v>2.3387999999999999E-2</v>
      </c>
    </row>
    <row r="1284" spans="5:23">
      <c r="E1284" t="s">
        <v>19</v>
      </c>
      <c r="F1284">
        <v>26163.4</v>
      </c>
      <c r="G1284" t="s">
        <v>1</v>
      </c>
      <c r="H1284" t="s">
        <v>2</v>
      </c>
      <c r="I1284" t="s">
        <v>3</v>
      </c>
      <c r="J1284">
        <v>0.92574000000000001</v>
      </c>
      <c r="K1284" t="s">
        <v>4</v>
      </c>
      <c r="L1284">
        <v>4459.93</v>
      </c>
      <c r="M1284" t="s">
        <v>5</v>
      </c>
      <c r="N1284">
        <v>10.089846273176001</v>
      </c>
      <c r="O1284" t="s">
        <v>6</v>
      </c>
      <c r="P1284">
        <v>45000</v>
      </c>
      <c r="Q1284" t="s">
        <v>7</v>
      </c>
      <c r="R1284">
        <v>45000</v>
      </c>
      <c r="S1284" t="s">
        <v>21</v>
      </c>
      <c r="T1284" t="s">
        <v>5534</v>
      </c>
      <c r="U1284" t="s">
        <v>5535</v>
      </c>
      <c r="V1284" t="s">
        <v>5536</v>
      </c>
      <c r="W1284">
        <v>2.5663800000000001E-2</v>
      </c>
    </row>
    <row r="1285" spans="5:23">
      <c r="E1285" t="s">
        <v>22</v>
      </c>
      <c r="F1285">
        <v>26163.4</v>
      </c>
      <c r="G1285" t="s">
        <v>1</v>
      </c>
      <c r="H1285" t="s">
        <v>2</v>
      </c>
      <c r="I1285" t="s">
        <v>3</v>
      </c>
      <c r="J1285">
        <v>0.92574000000000001</v>
      </c>
      <c r="K1285" t="s">
        <v>4</v>
      </c>
      <c r="L1285">
        <v>4459.93</v>
      </c>
      <c r="M1285" t="s">
        <v>5</v>
      </c>
      <c r="N1285">
        <v>10.089846273176001</v>
      </c>
      <c r="O1285" t="s">
        <v>6</v>
      </c>
      <c r="P1285">
        <v>45000</v>
      </c>
      <c r="Q1285" t="s">
        <v>7</v>
      </c>
      <c r="R1285">
        <v>45000</v>
      </c>
      <c r="S1285" t="s">
        <v>21</v>
      </c>
      <c r="T1285" t="s">
        <v>5534</v>
      </c>
      <c r="U1285" t="s">
        <v>5535</v>
      </c>
      <c r="V1285" t="s">
        <v>5536</v>
      </c>
      <c r="W1285">
        <v>2.5663800000000001E-2</v>
      </c>
    </row>
    <row r="1286" spans="5:23">
      <c r="E1286" t="s">
        <v>22</v>
      </c>
      <c r="F1286">
        <v>28741</v>
      </c>
      <c r="G1286" t="s">
        <v>1</v>
      </c>
      <c r="H1286" t="s">
        <v>23</v>
      </c>
      <c r="I1286" t="s">
        <v>3</v>
      </c>
      <c r="J1286">
        <v>0.89124000000000003</v>
      </c>
      <c r="K1286" t="s">
        <v>4</v>
      </c>
      <c r="L1286">
        <v>4380.3500000000004</v>
      </c>
      <c r="M1286" t="s">
        <v>5</v>
      </c>
      <c r="N1286">
        <v>10.273155889092999</v>
      </c>
      <c r="O1286" t="s">
        <v>6</v>
      </c>
      <c r="P1286">
        <v>45000</v>
      </c>
      <c r="Q1286" t="s">
        <v>7</v>
      </c>
      <c r="R1286">
        <v>45000</v>
      </c>
      <c r="S1286" t="s">
        <v>24</v>
      </c>
      <c r="T1286" t="s">
        <v>5537</v>
      </c>
      <c r="U1286" t="s">
        <v>5538</v>
      </c>
      <c r="V1286" t="s">
        <v>5539</v>
      </c>
      <c r="W1286">
        <v>3.0308999999999999E-2</v>
      </c>
    </row>
    <row r="1287" spans="5:23">
      <c r="E1287" t="s">
        <v>25</v>
      </c>
      <c r="F1287">
        <v>28741</v>
      </c>
      <c r="G1287" t="s">
        <v>1</v>
      </c>
      <c r="H1287" t="s">
        <v>23</v>
      </c>
      <c r="I1287" t="s">
        <v>3</v>
      </c>
      <c r="J1287">
        <v>0.89124000000000003</v>
      </c>
      <c r="K1287" t="s">
        <v>4</v>
      </c>
      <c r="L1287">
        <v>4380.3500000000004</v>
      </c>
      <c r="M1287" t="s">
        <v>5</v>
      </c>
      <c r="N1287">
        <v>10.273155889092999</v>
      </c>
      <c r="O1287" t="s">
        <v>6</v>
      </c>
      <c r="P1287">
        <v>45000</v>
      </c>
      <c r="Q1287" t="s">
        <v>7</v>
      </c>
      <c r="R1287">
        <v>45000</v>
      </c>
      <c r="S1287" t="s">
        <v>26</v>
      </c>
      <c r="T1287" t="s">
        <v>5537</v>
      </c>
      <c r="U1287" t="s">
        <v>5538</v>
      </c>
      <c r="V1287" t="s">
        <v>5539</v>
      </c>
      <c r="W1287">
        <v>3.0308999999999999E-2</v>
      </c>
    </row>
    <row r="1288" spans="5:23">
      <c r="E1288" t="s">
        <v>25</v>
      </c>
      <c r="F1288">
        <v>27901.9</v>
      </c>
      <c r="G1288" t="s">
        <v>1</v>
      </c>
      <c r="H1288" t="s">
        <v>27</v>
      </c>
      <c r="I1288" t="s">
        <v>3</v>
      </c>
      <c r="J1288">
        <v>0.89849900000000005</v>
      </c>
      <c r="K1288" t="s">
        <v>4</v>
      </c>
      <c r="L1288">
        <v>4439.4799999999996</v>
      </c>
      <c r="M1288" t="s">
        <v>5</v>
      </c>
      <c r="N1288">
        <v>10.13633192452</v>
      </c>
      <c r="O1288" t="s">
        <v>6</v>
      </c>
      <c r="P1288">
        <v>45000</v>
      </c>
      <c r="Q1288" t="s">
        <v>7</v>
      </c>
      <c r="R1288">
        <v>45000</v>
      </c>
      <c r="S1288" t="s">
        <v>28</v>
      </c>
      <c r="T1288" t="s">
        <v>5540</v>
      </c>
      <c r="U1288" t="s">
        <v>5541</v>
      </c>
      <c r="V1288" t="s">
        <v>5542</v>
      </c>
      <c r="W1288">
        <v>3.2321000000000003E-2</v>
      </c>
    </row>
    <row r="1289" spans="5:23">
      <c r="E1289" t="s">
        <v>29</v>
      </c>
      <c r="F1289">
        <v>27901.9</v>
      </c>
      <c r="G1289" t="s">
        <v>1</v>
      </c>
      <c r="H1289" t="s">
        <v>27</v>
      </c>
      <c r="I1289" t="s">
        <v>3</v>
      </c>
      <c r="J1289">
        <v>0.89849900000000005</v>
      </c>
      <c r="K1289" t="s">
        <v>4</v>
      </c>
      <c r="L1289">
        <v>4439.4799999999996</v>
      </c>
      <c r="M1289" t="s">
        <v>5</v>
      </c>
      <c r="N1289">
        <v>10.13633192452</v>
      </c>
      <c r="O1289" t="s">
        <v>6</v>
      </c>
      <c r="P1289">
        <v>45000</v>
      </c>
      <c r="Q1289" t="s">
        <v>7</v>
      </c>
      <c r="R1289">
        <v>45000</v>
      </c>
      <c r="S1289" t="s">
        <v>28</v>
      </c>
      <c r="T1289" t="s">
        <v>5540</v>
      </c>
      <c r="U1289" t="s">
        <v>5541</v>
      </c>
      <c r="V1289" t="s">
        <v>5542</v>
      </c>
      <c r="W1289">
        <v>3.2321000000000003E-2</v>
      </c>
    </row>
    <row r="1290" spans="5:23">
      <c r="E1290" t="s">
        <v>29</v>
      </c>
      <c r="F1290">
        <v>31128.2</v>
      </c>
      <c r="G1290" t="s">
        <v>1</v>
      </c>
      <c r="H1290" t="s">
        <v>30</v>
      </c>
      <c r="I1290" t="s">
        <v>3</v>
      </c>
      <c r="J1290">
        <v>0.86026599999999998</v>
      </c>
      <c r="K1290" t="s">
        <v>4</v>
      </c>
      <c r="L1290">
        <v>4340.8999999999996</v>
      </c>
      <c r="M1290" t="s">
        <v>5</v>
      </c>
      <c r="N1290">
        <v>10.366515211249</v>
      </c>
      <c r="O1290" t="s">
        <v>6</v>
      </c>
      <c r="P1290">
        <v>45000</v>
      </c>
      <c r="Q1290" t="s">
        <v>7</v>
      </c>
      <c r="R1290">
        <v>45000</v>
      </c>
      <c r="S1290" t="s">
        <v>31</v>
      </c>
      <c r="T1290" t="s">
        <v>5543</v>
      </c>
      <c r="U1290" t="s">
        <v>5544</v>
      </c>
      <c r="V1290" t="s">
        <v>5545</v>
      </c>
      <c r="W1290">
        <v>4.5669599999999998E-2</v>
      </c>
    </row>
    <row r="1291" spans="5:23">
      <c r="E1291" t="s">
        <v>32</v>
      </c>
      <c r="F1291">
        <v>31128.2</v>
      </c>
      <c r="G1291" t="s">
        <v>1</v>
      </c>
      <c r="H1291" t="s">
        <v>30</v>
      </c>
      <c r="I1291" t="s">
        <v>3</v>
      </c>
      <c r="J1291">
        <v>0.86026599999999998</v>
      </c>
      <c r="K1291" t="s">
        <v>4</v>
      </c>
      <c r="L1291">
        <v>4340.8999999999996</v>
      </c>
      <c r="M1291" t="s">
        <v>5</v>
      </c>
      <c r="N1291">
        <v>10.366515211249</v>
      </c>
      <c r="O1291" t="s">
        <v>6</v>
      </c>
      <c r="P1291">
        <v>45000</v>
      </c>
      <c r="Q1291" t="s">
        <v>7</v>
      </c>
      <c r="R1291">
        <v>45000</v>
      </c>
      <c r="S1291" t="s">
        <v>33</v>
      </c>
      <c r="T1291" t="s">
        <v>5543</v>
      </c>
      <c r="U1291" t="s">
        <v>5544</v>
      </c>
      <c r="V1291" t="s">
        <v>5545</v>
      </c>
      <c r="W1291">
        <v>4.5669599999999998E-2</v>
      </c>
    </row>
    <row r="1292" spans="5:23">
      <c r="E1292" t="s">
        <v>32</v>
      </c>
      <c r="F1292">
        <v>30816.1</v>
      </c>
      <c r="G1292" t="s">
        <v>1</v>
      </c>
      <c r="H1292" t="s">
        <v>17</v>
      </c>
      <c r="I1292" t="s">
        <v>3</v>
      </c>
      <c r="J1292">
        <v>0.85694499999999996</v>
      </c>
      <c r="K1292" t="s">
        <v>4</v>
      </c>
      <c r="L1292">
        <v>4418.91</v>
      </c>
      <c r="M1292" t="s">
        <v>5</v>
      </c>
      <c r="N1292">
        <v>10.183499185795</v>
      </c>
      <c r="O1292" t="s">
        <v>6</v>
      </c>
      <c r="P1292">
        <v>45000</v>
      </c>
      <c r="Q1292" t="s">
        <v>7</v>
      </c>
      <c r="R1292">
        <v>45000</v>
      </c>
      <c r="S1292" t="s">
        <v>34</v>
      </c>
      <c r="T1292" t="s">
        <v>5546</v>
      </c>
      <c r="U1292" t="s">
        <v>5547</v>
      </c>
      <c r="V1292" t="s">
        <v>5548</v>
      </c>
      <c r="W1292">
        <v>5.5243E-2</v>
      </c>
    </row>
    <row r="1293" spans="5:23">
      <c r="E1293" t="s">
        <v>35</v>
      </c>
      <c r="F1293">
        <v>30816.1</v>
      </c>
      <c r="G1293" t="s">
        <v>1</v>
      </c>
      <c r="H1293" t="s">
        <v>17</v>
      </c>
      <c r="I1293" t="s">
        <v>3</v>
      </c>
      <c r="J1293">
        <v>0.85694499999999996</v>
      </c>
      <c r="K1293" t="s">
        <v>4</v>
      </c>
      <c r="L1293">
        <v>4418.91</v>
      </c>
      <c r="M1293" t="s">
        <v>5</v>
      </c>
      <c r="N1293">
        <v>10.183499185795</v>
      </c>
      <c r="O1293" t="s">
        <v>6</v>
      </c>
      <c r="P1293">
        <v>45000</v>
      </c>
      <c r="Q1293" t="s">
        <v>7</v>
      </c>
      <c r="R1293">
        <v>45000</v>
      </c>
      <c r="S1293" t="s">
        <v>34</v>
      </c>
      <c r="T1293" t="s">
        <v>5546</v>
      </c>
      <c r="U1293" t="s">
        <v>5547</v>
      </c>
      <c r="V1293" t="s">
        <v>5548</v>
      </c>
      <c r="W1293">
        <v>5.5243E-2</v>
      </c>
    </row>
    <row r="1294" spans="5:23">
      <c r="E1294" t="s">
        <v>35</v>
      </c>
      <c r="F1294">
        <v>33464.1</v>
      </c>
      <c r="G1294" t="s">
        <v>1</v>
      </c>
      <c r="H1294" t="s">
        <v>36</v>
      </c>
      <c r="I1294" t="s">
        <v>3</v>
      </c>
      <c r="J1294">
        <v>0.83364799999999994</v>
      </c>
      <c r="K1294" t="s">
        <v>4</v>
      </c>
      <c r="L1294">
        <v>4299.87</v>
      </c>
      <c r="M1294" t="s">
        <v>5</v>
      </c>
      <c r="N1294">
        <v>10.465427274627</v>
      </c>
      <c r="O1294" t="s">
        <v>6</v>
      </c>
      <c r="P1294">
        <v>45000</v>
      </c>
      <c r="Q1294" t="s">
        <v>7</v>
      </c>
      <c r="R1294">
        <v>45000</v>
      </c>
      <c r="S1294" t="s">
        <v>37</v>
      </c>
      <c r="T1294" t="s">
        <v>5549</v>
      </c>
      <c r="U1294" t="s">
        <v>5550</v>
      </c>
      <c r="V1294" t="s">
        <v>5551</v>
      </c>
      <c r="W1294">
        <v>5.1090099999999999E-2</v>
      </c>
    </row>
    <row r="1295" spans="5:23">
      <c r="E1295" t="s">
        <v>38</v>
      </c>
      <c r="F1295">
        <v>33464.1</v>
      </c>
      <c r="G1295" t="s">
        <v>1</v>
      </c>
      <c r="H1295" t="s">
        <v>36</v>
      </c>
      <c r="I1295" t="s">
        <v>3</v>
      </c>
      <c r="J1295">
        <v>0.83364799999999994</v>
      </c>
      <c r="K1295" t="s">
        <v>4</v>
      </c>
      <c r="L1295">
        <v>4299.87</v>
      </c>
      <c r="M1295" t="s">
        <v>5</v>
      </c>
      <c r="N1295">
        <v>10.465427274627</v>
      </c>
      <c r="O1295" t="s">
        <v>6</v>
      </c>
      <c r="P1295">
        <v>45000</v>
      </c>
      <c r="Q1295" t="s">
        <v>7</v>
      </c>
      <c r="R1295">
        <v>45000</v>
      </c>
      <c r="S1295" t="s">
        <v>39</v>
      </c>
      <c r="T1295" t="s">
        <v>5549</v>
      </c>
      <c r="U1295" t="s">
        <v>5550</v>
      </c>
      <c r="V1295" t="s">
        <v>5551</v>
      </c>
      <c r="W1295">
        <v>5.1090099999999999E-2</v>
      </c>
    </row>
    <row r="1296" spans="5:23">
      <c r="E1296" t="s">
        <v>38</v>
      </c>
      <c r="F1296">
        <v>32698.2</v>
      </c>
      <c r="G1296" t="s">
        <v>1</v>
      </c>
      <c r="H1296" t="s">
        <v>40</v>
      </c>
      <c r="I1296" t="s">
        <v>3</v>
      </c>
      <c r="J1296">
        <v>0.83398700000000003</v>
      </c>
      <c r="K1296" t="s">
        <v>4</v>
      </c>
      <c r="L1296">
        <v>4397.01</v>
      </c>
      <c r="M1296" t="s">
        <v>5</v>
      </c>
      <c r="N1296">
        <v>10.234222665762999</v>
      </c>
      <c r="O1296" t="s">
        <v>6</v>
      </c>
      <c r="P1296">
        <v>45000</v>
      </c>
      <c r="Q1296" t="s">
        <v>7</v>
      </c>
      <c r="R1296">
        <v>45000</v>
      </c>
      <c r="S1296" t="s">
        <v>41</v>
      </c>
      <c r="T1296" t="s">
        <v>5552</v>
      </c>
      <c r="U1296" t="s">
        <v>5553</v>
      </c>
      <c r="V1296" t="s">
        <v>5554</v>
      </c>
      <c r="W1296">
        <v>5.3154399999999997E-2</v>
      </c>
    </row>
    <row r="1297" spans="5:23">
      <c r="E1297" t="s">
        <v>42</v>
      </c>
      <c r="F1297">
        <v>32698.2</v>
      </c>
      <c r="G1297" t="s">
        <v>1</v>
      </c>
      <c r="H1297" t="s">
        <v>40</v>
      </c>
      <c r="I1297" t="s">
        <v>3</v>
      </c>
      <c r="J1297">
        <v>0.83398700000000003</v>
      </c>
      <c r="K1297" t="s">
        <v>4</v>
      </c>
      <c r="L1297">
        <v>4397.01</v>
      </c>
      <c r="M1297" t="s">
        <v>5</v>
      </c>
      <c r="N1297">
        <v>10.234222665762999</v>
      </c>
      <c r="O1297" t="s">
        <v>6</v>
      </c>
      <c r="P1297">
        <v>45000</v>
      </c>
      <c r="Q1297" t="s">
        <v>7</v>
      </c>
      <c r="R1297">
        <v>45000</v>
      </c>
      <c r="S1297" t="s">
        <v>41</v>
      </c>
      <c r="T1297" t="s">
        <v>5552</v>
      </c>
      <c r="U1297" t="s">
        <v>5553</v>
      </c>
      <c r="V1297" t="s">
        <v>5554</v>
      </c>
      <c r="W1297">
        <v>5.3154399999999997E-2</v>
      </c>
    </row>
    <row r="1298" spans="5:23">
      <c r="E1298" t="s">
        <v>42</v>
      </c>
      <c r="F1298">
        <v>23083.7</v>
      </c>
      <c r="G1298" t="s">
        <v>1</v>
      </c>
      <c r="H1298" t="s">
        <v>14</v>
      </c>
      <c r="I1298" t="s">
        <v>3</v>
      </c>
      <c r="J1298">
        <v>0.98333499999999996</v>
      </c>
      <c r="K1298" t="s">
        <v>4</v>
      </c>
      <c r="L1298">
        <v>4480.1400000000003</v>
      </c>
      <c r="M1298" t="s">
        <v>5</v>
      </c>
      <c r="N1298">
        <v>10.044334333471999</v>
      </c>
      <c r="O1298" t="s">
        <v>6</v>
      </c>
      <c r="P1298">
        <v>45000</v>
      </c>
      <c r="Q1298" t="s">
        <v>7</v>
      </c>
      <c r="R1298">
        <v>45000</v>
      </c>
      <c r="S1298" t="s">
        <v>43</v>
      </c>
      <c r="T1298" t="s">
        <v>5555</v>
      </c>
      <c r="U1298" t="s">
        <v>5556</v>
      </c>
      <c r="V1298" t="s">
        <v>5557</v>
      </c>
      <c r="W1298">
        <v>5.4497299999999999E-3</v>
      </c>
    </row>
    <row r="1299" spans="5:23">
      <c r="E1299" t="s">
        <v>44</v>
      </c>
      <c r="F1299">
        <v>23083.7</v>
      </c>
      <c r="G1299" t="s">
        <v>1</v>
      </c>
      <c r="H1299" t="s">
        <v>14</v>
      </c>
      <c r="I1299" t="s">
        <v>3</v>
      </c>
      <c r="J1299">
        <v>0.98333499999999996</v>
      </c>
      <c r="K1299" t="s">
        <v>4</v>
      </c>
      <c r="L1299">
        <v>4480.1400000000003</v>
      </c>
      <c r="M1299" t="s">
        <v>5</v>
      </c>
      <c r="N1299">
        <v>10.044334333471999</v>
      </c>
      <c r="O1299" t="s">
        <v>6</v>
      </c>
      <c r="P1299">
        <v>45000</v>
      </c>
      <c r="Q1299" t="s">
        <v>7</v>
      </c>
      <c r="R1299">
        <v>45000</v>
      </c>
      <c r="S1299" t="s">
        <v>45</v>
      </c>
      <c r="T1299" t="s">
        <v>5555</v>
      </c>
      <c r="U1299" t="s">
        <v>5556</v>
      </c>
      <c r="V1299" t="s">
        <v>5557</v>
      </c>
      <c r="W1299">
        <v>5.4497299999999999E-3</v>
      </c>
    </row>
    <row r="1300" spans="5:23">
      <c r="E1300" t="s">
        <v>44</v>
      </c>
      <c r="F1300">
        <v>23087.599999999999</v>
      </c>
      <c r="G1300" t="s">
        <v>1</v>
      </c>
      <c r="H1300" t="s">
        <v>10</v>
      </c>
      <c r="I1300" t="s">
        <v>3</v>
      </c>
      <c r="J1300">
        <v>0.98216300000000001</v>
      </c>
      <c r="K1300" t="s">
        <v>4</v>
      </c>
      <c r="L1300">
        <v>4490.07</v>
      </c>
      <c r="M1300" t="s">
        <v>5</v>
      </c>
      <c r="N1300">
        <v>10.022114464372001</v>
      </c>
      <c r="O1300" t="s">
        <v>6</v>
      </c>
      <c r="P1300">
        <v>45000</v>
      </c>
      <c r="Q1300" t="s">
        <v>7</v>
      </c>
      <c r="R1300">
        <v>45000</v>
      </c>
      <c r="S1300" t="s">
        <v>11</v>
      </c>
      <c r="T1300" t="s">
        <v>5527</v>
      </c>
      <c r="U1300" t="s">
        <v>5528</v>
      </c>
      <c r="V1300" t="s">
        <v>5529</v>
      </c>
      <c r="W1300">
        <v>5.5342300000000002E-3</v>
      </c>
    </row>
    <row r="1301" spans="5:23">
      <c r="E1301" t="s">
        <v>0</v>
      </c>
      <c r="F1301">
        <v>24210.7</v>
      </c>
      <c r="G1301" t="s">
        <v>1</v>
      </c>
      <c r="H1301" t="s">
        <v>2</v>
      </c>
      <c r="I1301" t="s">
        <v>3</v>
      </c>
      <c r="J1301">
        <v>0.96229799999999999</v>
      </c>
      <c r="K1301" t="s">
        <v>4</v>
      </c>
      <c r="L1301">
        <v>4460.3999999999996</v>
      </c>
      <c r="M1301" t="s">
        <v>5</v>
      </c>
      <c r="N1301">
        <v>10.088773676582999</v>
      </c>
      <c r="O1301" t="s">
        <v>6</v>
      </c>
      <c r="P1301">
        <v>45000</v>
      </c>
      <c r="Q1301" t="s">
        <v>7</v>
      </c>
      <c r="R1301">
        <v>45000</v>
      </c>
      <c r="S1301" t="s">
        <v>8</v>
      </c>
      <c r="T1301" t="s">
        <v>5558</v>
      </c>
      <c r="U1301" t="s">
        <v>5559</v>
      </c>
      <c r="V1301" t="s">
        <v>5560</v>
      </c>
      <c r="W1301">
        <v>9.8529499999999992E-3</v>
      </c>
    </row>
    <row r="1302" spans="5:23">
      <c r="E1302" t="s">
        <v>9</v>
      </c>
      <c r="F1302">
        <v>23248.3</v>
      </c>
      <c r="G1302" t="s">
        <v>1</v>
      </c>
      <c r="H1302" t="s">
        <v>10</v>
      </c>
      <c r="I1302" t="s">
        <v>3</v>
      </c>
      <c r="J1302">
        <v>0.97876399999999997</v>
      </c>
      <c r="K1302" t="s">
        <v>4</v>
      </c>
      <c r="L1302">
        <v>4490.0600000000004</v>
      </c>
      <c r="M1302" t="s">
        <v>5</v>
      </c>
      <c r="N1302">
        <v>10.022138913588</v>
      </c>
      <c r="O1302" t="s">
        <v>6</v>
      </c>
      <c r="P1302">
        <v>45000</v>
      </c>
      <c r="Q1302" t="s">
        <v>7</v>
      </c>
      <c r="R1302">
        <v>45000</v>
      </c>
      <c r="S1302" t="s">
        <v>11</v>
      </c>
      <c r="T1302" t="s">
        <v>5561</v>
      </c>
      <c r="U1302" t="s">
        <v>5562</v>
      </c>
      <c r="V1302" t="s">
        <v>5563</v>
      </c>
      <c r="W1302">
        <v>7.2994799999999997E-3</v>
      </c>
    </row>
    <row r="1303" spans="5:23">
      <c r="E1303" t="s">
        <v>12</v>
      </c>
      <c r="F1303">
        <v>24210.7</v>
      </c>
      <c r="G1303" t="s">
        <v>1</v>
      </c>
      <c r="H1303" t="s">
        <v>2</v>
      </c>
      <c r="I1303" t="s">
        <v>3</v>
      </c>
      <c r="J1303">
        <v>0.96229799999999999</v>
      </c>
      <c r="K1303" t="s">
        <v>4</v>
      </c>
      <c r="L1303">
        <v>4460.3999999999996</v>
      </c>
      <c r="M1303" t="s">
        <v>5</v>
      </c>
      <c r="N1303">
        <v>10.088773676582999</v>
      </c>
      <c r="O1303" t="s">
        <v>6</v>
      </c>
      <c r="P1303">
        <v>45000</v>
      </c>
      <c r="Q1303" t="s">
        <v>7</v>
      </c>
      <c r="R1303">
        <v>45000</v>
      </c>
      <c r="S1303" t="s">
        <v>13</v>
      </c>
      <c r="T1303" t="s">
        <v>5558</v>
      </c>
      <c r="U1303" t="s">
        <v>5559</v>
      </c>
      <c r="V1303" t="s">
        <v>5560</v>
      </c>
      <c r="W1303">
        <v>9.8529499999999992E-3</v>
      </c>
    </row>
    <row r="1304" spans="5:23">
      <c r="E1304" t="s">
        <v>12</v>
      </c>
      <c r="F1304">
        <v>23948.6</v>
      </c>
      <c r="G1304" t="s">
        <v>1</v>
      </c>
      <c r="H1304" t="s">
        <v>14</v>
      </c>
      <c r="I1304" t="s">
        <v>3</v>
      </c>
      <c r="J1304">
        <v>0.96541699999999997</v>
      </c>
      <c r="K1304" t="s">
        <v>4</v>
      </c>
      <c r="L1304">
        <v>4480.12</v>
      </c>
      <c r="M1304" t="s">
        <v>5</v>
      </c>
      <c r="N1304">
        <v>10.044383231904</v>
      </c>
      <c r="O1304" t="s">
        <v>6</v>
      </c>
      <c r="P1304">
        <v>45000</v>
      </c>
      <c r="Q1304" t="s">
        <v>7</v>
      </c>
      <c r="R1304">
        <v>45000</v>
      </c>
      <c r="S1304" t="s">
        <v>15</v>
      </c>
      <c r="T1304" t="s">
        <v>5564</v>
      </c>
      <c r="U1304" t="s">
        <v>5565</v>
      </c>
      <c r="V1304" t="s">
        <v>5566</v>
      </c>
      <c r="W1304">
        <v>1.08962E-2</v>
      </c>
    </row>
    <row r="1305" spans="5:23">
      <c r="E1305" t="s">
        <v>16</v>
      </c>
      <c r="F1305">
        <v>23948.6</v>
      </c>
      <c r="G1305" t="s">
        <v>1</v>
      </c>
      <c r="H1305" t="s">
        <v>14</v>
      </c>
      <c r="I1305" t="s">
        <v>3</v>
      </c>
      <c r="J1305">
        <v>0.96541699999999997</v>
      </c>
      <c r="K1305" t="s">
        <v>4</v>
      </c>
      <c r="L1305">
        <v>4480.12</v>
      </c>
      <c r="M1305" t="s">
        <v>5</v>
      </c>
      <c r="N1305">
        <v>10.044383231904</v>
      </c>
      <c r="O1305" t="s">
        <v>6</v>
      </c>
      <c r="P1305">
        <v>45000</v>
      </c>
      <c r="Q1305" t="s">
        <v>7</v>
      </c>
      <c r="R1305">
        <v>45000</v>
      </c>
      <c r="S1305" t="s">
        <v>15</v>
      </c>
      <c r="T1305" t="s">
        <v>5564</v>
      </c>
      <c r="U1305" t="s">
        <v>5565</v>
      </c>
      <c r="V1305" t="s">
        <v>5566</v>
      </c>
      <c r="W1305">
        <v>1.08962E-2</v>
      </c>
    </row>
    <row r="1306" spans="5:23">
      <c r="E1306" t="s">
        <v>16</v>
      </c>
      <c r="F1306">
        <v>26102.5</v>
      </c>
      <c r="G1306" t="s">
        <v>1</v>
      </c>
      <c r="H1306" t="s">
        <v>17</v>
      </c>
      <c r="I1306" t="s">
        <v>3</v>
      </c>
      <c r="J1306">
        <v>0.93097700000000005</v>
      </c>
      <c r="K1306" t="s">
        <v>4</v>
      </c>
      <c r="L1306">
        <v>4420.18</v>
      </c>
      <c r="M1306" t="s">
        <v>5</v>
      </c>
      <c r="N1306">
        <v>10.180575575844999</v>
      </c>
      <c r="O1306" t="s">
        <v>6</v>
      </c>
      <c r="P1306">
        <v>45000</v>
      </c>
      <c r="Q1306" t="s">
        <v>7</v>
      </c>
      <c r="R1306">
        <v>45000</v>
      </c>
      <c r="S1306" t="s">
        <v>18</v>
      </c>
      <c r="T1306" t="s">
        <v>5567</v>
      </c>
      <c r="U1306" t="s">
        <v>5568</v>
      </c>
      <c r="V1306" t="s">
        <v>5569</v>
      </c>
      <c r="W1306">
        <v>1.8992800000000001E-2</v>
      </c>
    </row>
    <row r="1307" spans="5:23">
      <c r="E1307" t="s">
        <v>19</v>
      </c>
      <c r="F1307">
        <v>26102.5</v>
      </c>
      <c r="G1307" t="s">
        <v>1</v>
      </c>
      <c r="H1307" t="s">
        <v>17</v>
      </c>
      <c r="I1307" t="s">
        <v>3</v>
      </c>
      <c r="J1307">
        <v>0.93097700000000005</v>
      </c>
      <c r="K1307" t="s">
        <v>4</v>
      </c>
      <c r="L1307">
        <v>4420.18</v>
      </c>
      <c r="M1307" t="s">
        <v>5</v>
      </c>
      <c r="N1307">
        <v>10.180575575844999</v>
      </c>
      <c r="O1307" t="s">
        <v>6</v>
      </c>
      <c r="P1307">
        <v>45000</v>
      </c>
      <c r="Q1307" t="s">
        <v>7</v>
      </c>
      <c r="R1307">
        <v>45000</v>
      </c>
      <c r="S1307" t="s">
        <v>20</v>
      </c>
      <c r="T1307" t="s">
        <v>5567</v>
      </c>
      <c r="U1307" t="s">
        <v>5568</v>
      </c>
      <c r="V1307" t="s">
        <v>5569</v>
      </c>
      <c r="W1307">
        <v>1.8992800000000001E-2</v>
      </c>
    </row>
    <row r="1308" spans="5:23">
      <c r="E1308" t="s">
        <v>19</v>
      </c>
      <c r="F1308">
        <v>26210.5</v>
      </c>
      <c r="G1308" t="s">
        <v>1</v>
      </c>
      <c r="H1308" t="s">
        <v>2</v>
      </c>
      <c r="I1308" t="s">
        <v>3</v>
      </c>
      <c r="J1308">
        <v>0.92489399999999999</v>
      </c>
      <c r="K1308" t="s">
        <v>4</v>
      </c>
      <c r="L1308">
        <v>4460.0600000000004</v>
      </c>
      <c r="M1308" t="s">
        <v>5</v>
      </c>
      <c r="N1308">
        <v>10.089553773584001</v>
      </c>
      <c r="O1308" t="s">
        <v>6</v>
      </c>
      <c r="P1308">
        <v>45000</v>
      </c>
      <c r="Q1308" t="s">
        <v>7</v>
      </c>
      <c r="R1308">
        <v>45000</v>
      </c>
      <c r="S1308" t="s">
        <v>21</v>
      </c>
      <c r="T1308" t="s">
        <v>5570</v>
      </c>
      <c r="U1308" t="s">
        <v>5571</v>
      </c>
      <c r="V1308" t="s">
        <v>5572</v>
      </c>
      <c r="W1308">
        <v>2.3588700000000001E-2</v>
      </c>
    </row>
    <row r="1309" spans="5:23">
      <c r="E1309" t="s">
        <v>22</v>
      </c>
      <c r="F1309">
        <v>26210.5</v>
      </c>
      <c r="G1309" t="s">
        <v>1</v>
      </c>
      <c r="H1309" t="s">
        <v>2</v>
      </c>
      <c r="I1309" t="s">
        <v>3</v>
      </c>
      <c r="J1309">
        <v>0.92489399999999999</v>
      </c>
      <c r="K1309" t="s">
        <v>4</v>
      </c>
      <c r="L1309">
        <v>4460.0600000000004</v>
      </c>
      <c r="M1309" t="s">
        <v>5</v>
      </c>
      <c r="N1309">
        <v>10.089553773584001</v>
      </c>
      <c r="O1309" t="s">
        <v>6</v>
      </c>
      <c r="P1309">
        <v>45000</v>
      </c>
      <c r="Q1309" t="s">
        <v>7</v>
      </c>
      <c r="R1309">
        <v>45000</v>
      </c>
      <c r="S1309" t="s">
        <v>21</v>
      </c>
      <c r="T1309" t="s">
        <v>5570</v>
      </c>
      <c r="U1309" t="s">
        <v>5571</v>
      </c>
      <c r="V1309" t="s">
        <v>5572</v>
      </c>
      <c r="W1309">
        <v>2.3588700000000001E-2</v>
      </c>
    </row>
    <row r="1310" spans="5:23">
      <c r="E1310" t="s">
        <v>22</v>
      </c>
      <c r="F1310">
        <v>28323.1</v>
      </c>
      <c r="G1310" t="s">
        <v>1</v>
      </c>
      <c r="H1310" t="s">
        <v>23</v>
      </c>
      <c r="I1310" t="s">
        <v>3</v>
      </c>
      <c r="J1310">
        <v>0.89780499999999996</v>
      </c>
      <c r="K1310" t="s">
        <v>4</v>
      </c>
      <c r="L1310">
        <v>4380.22</v>
      </c>
      <c r="M1310" t="s">
        <v>5</v>
      </c>
      <c r="N1310">
        <v>10.273448190687001</v>
      </c>
      <c r="O1310" t="s">
        <v>6</v>
      </c>
      <c r="P1310">
        <v>45000</v>
      </c>
      <c r="Q1310" t="s">
        <v>7</v>
      </c>
      <c r="R1310">
        <v>45000</v>
      </c>
      <c r="S1310" t="s">
        <v>24</v>
      </c>
      <c r="T1310" t="s">
        <v>5573</v>
      </c>
      <c r="U1310" t="s">
        <v>5574</v>
      </c>
      <c r="V1310" t="s">
        <v>5575</v>
      </c>
      <c r="W1310">
        <v>3.2427999999999998E-2</v>
      </c>
    </row>
    <row r="1311" spans="5:23">
      <c r="E1311" t="s">
        <v>25</v>
      </c>
      <c r="F1311">
        <v>28323.1</v>
      </c>
      <c r="G1311" t="s">
        <v>1</v>
      </c>
      <c r="H1311" t="s">
        <v>23</v>
      </c>
      <c r="I1311" t="s">
        <v>3</v>
      </c>
      <c r="J1311">
        <v>0.89780499999999996</v>
      </c>
      <c r="K1311" t="s">
        <v>4</v>
      </c>
      <c r="L1311">
        <v>4380.22</v>
      </c>
      <c r="M1311" t="s">
        <v>5</v>
      </c>
      <c r="N1311">
        <v>10.273448190687001</v>
      </c>
      <c r="O1311" t="s">
        <v>6</v>
      </c>
      <c r="P1311">
        <v>45000</v>
      </c>
      <c r="Q1311" t="s">
        <v>7</v>
      </c>
      <c r="R1311">
        <v>45000</v>
      </c>
      <c r="S1311" t="s">
        <v>26</v>
      </c>
      <c r="T1311" t="s">
        <v>5573</v>
      </c>
      <c r="U1311" t="s">
        <v>5574</v>
      </c>
      <c r="V1311" t="s">
        <v>5575</v>
      </c>
      <c r="W1311">
        <v>3.2427999999999998E-2</v>
      </c>
    </row>
    <row r="1312" spans="5:23">
      <c r="E1312" t="s">
        <v>25</v>
      </c>
      <c r="F1312">
        <v>28017.5</v>
      </c>
      <c r="G1312" t="s">
        <v>1</v>
      </c>
      <c r="H1312" t="s">
        <v>27</v>
      </c>
      <c r="I1312" t="s">
        <v>3</v>
      </c>
      <c r="J1312">
        <v>0.89665700000000004</v>
      </c>
      <c r="K1312" t="s">
        <v>4</v>
      </c>
      <c r="L1312">
        <v>4439.3500000000004</v>
      </c>
      <c r="M1312" t="s">
        <v>5</v>
      </c>
      <c r="N1312">
        <v>10.136624325112001</v>
      </c>
      <c r="O1312" t="s">
        <v>6</v>
      </c>
      <c r="P1312">
        <v>45000</v>
      </c>
      <c r="Q1312" t="s">
        <v>7</v>
      </c>
      <c r="R1312">
        <v>45000</v>
      </c>
      <c r="S1312" t="s">
        <v>28</v>
      </c>
      <c r="T1312" t="s">
        <v>5576</v>
      </c>
      <c r="U1312" t="s">
        <v>5577</v>
      </c>
      <c r="V1312" t="s">
        <v>5578</v>
      </c>
      <c r="W1312">
        <v>3.3054600000000003E-2</v>
      </c>
    </row>
    <row r="1313" spans="5:23">
      <c r="E1313" t="s">
        <v>29</v>
      </c>
      <c r="F1313">
        <v>28017.5</v>
      </c>
      <c r="G1313" t="s">
        <v>1</v>
      </c>
      <c r="H1313" t="s">
        <v>27</v>
      </c>
      <c r="I1313" t="s">
        <v>3</v>
      </c>
      <c r="J1313">
        <v>0.89665700000000004</v>
      </c>
      <c r="K1313" t="s">
        <v>4</v>
      </c>
      <c r="L1313">
        <v>4439.3500000000004</v>
      </c>
      <c r="M1313" t="s">
        <v>5</v>
      </c>
      <c r="N1313">
        <v>10.136624325112001</v>
      </c>
      <c r="O1313" t="s">
        <v>6</v>
      </c>
      <c r="P1313">
        <v>45000</v>
      </c>
      <c r="Q1313" t="s">
        <v>7</v>
      </c>
      <c r="R1313">
        <v>45000</v>
      </c>
      <c r="S1313" t="s">
        <v>28</v>
      </c>
      <c r="T1313" t="s">
        <v>5576</v>
      </c>
      <c r="U1313" t="s">
        <v>5577</v>
      </c>
      <c r="V1313" t="s">
        <v>5578</v>
      </c>
      <c r="W1313">
        <v>3.3054600000000003E-2</v>
      </c>
    </row>
    <row r="1314" spans="5:23">
      <c r="E1314" t="s">
        <v>29</v>
      </c>
      <c r="F1314">
        <v>30945.4</v>
      </c>
      <c r="G1314" t="s">
        <v>1</v>
      </c>
      <c r="H1314" t="s">
        <v>30</v>
      </c>
      <c r="I1314" t="s">
        <v>3</v>
      </c>
      <c r="J1314">
        <v>0.86282099999999995</v>
      </c>
      <c r="K1314" t="s">
        <v>4</v>
      </c>
      <c r="L1314">
        <v>4340.74</v>
      </c>
      <c r="M1314" t="s">
        <v>5</v>
      </c>
      <c r="N1314">
        <v>10.366904913707</v>
      </c>
      <c r="O1314" t="s">
        <v>6</v>
      </c>
      <c r="P1314">
        <v>45000</v>
      </c>
      <c r="Q1314" t="s">
        <v>7</v>
      </c>
      <c r="R1314">
        <v>45000</v>
      </c>
      <c r="S1314" t="s">
        <v>31</v>
      </c>
      <c r="T1314" t="s">
        <v>5579</v>
      </c>
      <c r="U1314" t="s">
        <v>5580</v>
      </c>
      <c r="V1314" t="s">
        <v>5581</v>
      </c>
      <c r="W1314">
        <v>4.94671E-2</v>
      </c>
    </row>
    <row r="1315" spans="5:23">
      <c r="E1315" t="s">
        <v>32</v>
      </c>
      <c r="F1315">
        <v>30945.4</v>
      </c>
      <c r="G1315" t="s">
        <v>1</v>
      </c>
      <c r="H1315" t="s">
        <v>30</v>
      </c>
      <c r="I1315" t="s">
        <v>3</v>
      </c>
      <c r="J1315">
        <v>0.86282099999999995</v>
      </c>
      <c r="K1315" t="s">
        <v>4</v>
      </c>
      <c r="L1315">
        <v>4340.74</v>
      </c>
      <c r="M1315" t="s">
        <v>5</v>
      </c>
      <c r="N1315">
        <v>10.366904913707</v>
      </c>
      <c r="O1315" t="s">
        <v>6</v>
      </c>
      <c r="P1315">
        <v>45000</v>
      </c>
      <c r="Q1315" t="s">
        <v>7</v>
      </c>
      <c r="R1315">
        <v>45000</v>
      </c>
      <c r="S1315" t="s">
        <v>33</v>
      </c>
      <c r="T1315" t="s">
        <v>5579</v>
      </c>
      <c r="U1315" t="s">
        <v>5580</v>
      </c>
      <c r="V1315" t="s">
        <v>5581</v>
      </c>
      <c r="W1315">
        <v>4.94671E-2</v>
      </c>
    </row>
    <row r="1316" spans="5:23">
      <c r="E1316" t="s">
        <v>32</v>
      </c>
      <c r="F1316">
        <v>30339.3</v>
      </c>
      <c r="G1316" t="s">
        <v>1</v>
      </c>
      <c r="H1316" t="s">
        <v>17</v>
      </c>
      <c r="I1316" t="s">
        <v>3</v>
      </c>
      <c r="J1316">
        <v>0.863645</v>
      </c>
      <c r="K1316" t="s">
        <v>4</v>
      </c>
      <c r="L1316">
        <v>4419</v>
      </c>
      <c r="M1316" t="s">
        <v>5</v>
      </c>
      <c r="N1316">
        <v>10.183304285065001</v>
      </c>
      <c r="O1316" t="s">
        <v>6</v>
      </c>
      <c r="P1316">
        <v>45000</v>
      </c>
      <c r="Q1316" t="s">
        <v>7</v>
      </c>
      <c r="R1316">
        <v>45000</v>
      </c>
      <c r="S1316" t="s">
        <v>34</v>
      </c>
      <c r="T1316" t="s">
        <v>5582</v>
      </c>
      <c r="U1316" t="s">
        <v>5583</v>
      </c>
      <c r="V1316" t="s">
        <v>5584</v>
      </c>
      <c r="W1316">
        <v>3.9516200000000001E-2</v>
      </c>
    </row>
    <row r="1317" spans="5:23">
      <c r="E1317" t="s">
        <v>35</v>
      </c>
      <c r="F1317">
        <v>30339.3</v>
      </c>
      <c r="G1317" t="s">
        <v>1</v>
      </c>
      <c r="H1317" t="s">
        <v>17</v>
      </c>
      <c r="I1317" t="s">
        <v>3</v>
      </c>
      <c r="J1317">
        <v>0.863645</v>
      </c>
      <c r="K1317" t="s">
        <v>4</v>
      </c>
      <c r="L1317">
        <v>4419</v>
      </c>
      <c r="M1317" t="s">
        <v>5</v>
      </c>
      <c r="N1317">
        <v>10.183304285065001</v>
      </c>
      <c r="O1317" t="s">
        <v>6</v>
      </c>
      <c r="P1317">
        <v>45000</v>
      </c>
      <c r="Q1317" t="s">
        <v>7</v>
      </c>
      <c r="R1317">
        <v>45000</v>
      </c>
      <c r="S1317" t="s">
        <v>34</v>
      </c>
      <c r="T1317" t="s">
        <v>5582</v>
      </c>
      <c r="U1317" t="s">
        <v>5583</v>
      </c>
      <c r="V1317" t="s">
        <v>5584</v>
      </c>
      <c r="W1317">
        <v>3.9516200000000001E-2</v>
      </c>
    </row>
    <row r="1318" spans="5:23">
      <c r="E1318" t="s">
        <v>35</v>
      </c>
      <c r="F1318">
        <v>33488.800000000003</v>
      </c>
      <c r="G1318" t="s">
        <v>1</v>
      </c>
      <c r="H1318" t="s">
        <v>36</v>
      </c>
      <c r="I1318" t="s">
        <v>3</v>
      </c>
      <c r="J1318">
        <v>0.83343699999999998</v>
      </c>
      <c r="K1318" t="s">
        <v>4</v>
      </c>
      <c r="L1318">
        <v>4298.87</v>
      </c>
      <c r="M1318" t="s">
        <v>5</v>
      </c>
      <c r="N1318">
        <v>10.467862791242</v>
      </c>
      <c r="O1318" t="s">
        <v>6</v>
      </c>
      <c r="P1318">
        <v>45000</v>
      </c>
      <c r="Q1318" t="s">
        <v>7</v>
      </c>
      <c r="R1318">
        <v>45000</v>
      </c>
      <c r="S1318" t="s">
        <v>37</v>
      </c>
      <c r="T1318" t="s">
        <v>5585</v>
      </c>
      <c r="U1318" t="s">
        <v>5586</v>
      </c>
      <c r="V1318" t="s">
        <v>5587</v>
      </c>
      <c r="W1318">
        <v>5.8356199999999997E-2</v>
      </c>
    </row>
    <row r="1319" spans="5:23">
      <c r="E1319" t="s">
        <v>38</v>
      </c>
      <c r="F1319">
        <v>33488.800000000003</v>
      </c>
      <c r="G1319" t="s">
        <v>1</v>
      </c>
      <c r="H1319" t="s">
        <v>36</v>
      </c>
      <c r="I1319" t="s">
        <v>3</v>
      </c>
      <c r="J1319">
        <v>0.83343699999999998</v>
      </c>
      <c r="K1319" t="s">
        <v>4</v>
      </c>
      <c r="L1319">
        <v>4298.87</v>
      </c>
      <c r="M1319" t="s">
        <v>5</v>
      </c>
      <c r="N1319">
        <v>10.467862791242</v>
      </c>
      <c r="O1319" t="s">
        <v>6</v>
      </c>
      <c r="P1319">
        <v>45000</v>
      </c>
      <c r="Q1319" t="s">
        <v>7</v>
      </c>
      <c r="R1319">
        <v>45000</v>
      </c>
      <c r="S1319" t="s">
        <v>39</v>
      </c>
      <c r="T1319" t="s">
        <v>5585</v>
      </c>
      <c r="U1319" t="s">
        <v>5586</v>
      </c>
      <c r="V1319" t="s">
        <v>5587</v>
      </c>
      <c r="W1319">
        <v>5.8356199999999997E-2</v>
      </c>
    </row>
    <row r="1320" spans="5:23">
      <c r="E1320" t="s">
        <v>38</v>
      </c>
      <c r="F1320">
        <v>32859.4</v>
      </c>
      <c r="G1320" t="s">
        <v>1</v>
      </c>
      <c r="H1320" t="s">
        <v>40</v>
      </c>
      <c r="I1320" t="s">
        <v>3</v>
      </c>
      <c r="J1320">
        <v>0.83191899999999996</v>
      </c>
      <c r="K1320" t="s">
        <v>4</v>
      </c>
      <c r="L1320">
        <v>4397.22</v>
      </c>
      <c r="M1320" t="s">
        <v>5</v>
      </c>
      <c r="N1320">
        <v>10.233735463439</v>
      </c>
      <c r="O1320" t="s">
        <v>6</v>
      </c>
      <c r="P1320">
        <v>45000</v>
      </c>
      <c r="Q1320" t="s">
        <v>7</v>
      </c>
      <c r="R1320">
        <v>45000</v>
      </c>
      <c r="S1320" t="s">
        <v>41</v>
      </c>
      <c r="T1320" t="s">
        <v>5588</v>
      </c>
      <c r="U1320" t="s">
        <v>5589</v>
      </c>
      <c r="V1320" t="s">
        <v>5590</v>
      </c>
      <c r="W1320">
        <v>5.3402600000000001E-2</v>
      </c>
    </row>
    <row r="1321" spans="5:23">
      <c r="E1321" t="s">
        <v>42</v>
      </c>
      <c r="F1321">
        <v>32859.4</v>
      </c>
      <c r="G1321" t="s">
        <v>1</v>
      </c>
      <c r="H1321" t="s">
        <v>40</v>
      </c>
      <c r="I1321" t="s">
        <v>3</v>
      </c>
      <c r="J1321">
        <v>0.83191899999999996</v>
      </c>
      <c r="K1321" t="s">
        <v>4</v>
      </c>
      <c r="L1321">
        <v>4397.22</v>
      </c>
      <c r="M1321" t="s">
        <v>5</v>
      </c>
      <c r="N1321">
        <v>10.233735463439</v>
      </c>
      <c r="O1321" t="s">
        <v>6</v>
      </c>
      <c r="P1321">
        <v>45000</v>
      </c>
      <c r="Q1321" t="s">
        <v>7</v>
      </c>
      <c r="R1321">
        <v>45000</v>
      </c>
      <c r="S1321" t="s">
        <v>41</v>
      </c>
      <c r="T1321" t="s">
        <v>5588</v>
      </c>
      <c r="U1321" t="s">
        <v>5589</v>
      </c>
      <c r="V1321" t="s">
        <v>5590</v>
      </c>
      <c r="W1321">
        <v>5.3402600000000001E-2</v>
      </c>
    </row>
    <row r="1322" spans="5:23">
      <c r="E1322" t="s">
        <v>42</v>
      </c>
      <c r="F1322">
        <v>23098.400000000001</v>
      </c>
      <c r="G1322" t="s">
        <v>1</v>
      </c>
      <c r="H1322" t="s">
        <v>14</v>
      </c>
      <c r="I1322" t="s">
        <v>3</v>
      </c>
      <c r="J1322">
        <v>0.98302</v>
      </c>
      <c r="K1322" t="s">
        <v>4</v>
      </c>
      <c r="L1322">
        <v>4480.16</v>
      </c>
      <c r="M1322" t="s">
        <v>5</v>
      </c>
      <c r="N1322">
        <v>10.04428553404</v>
      </c>
      <c r="O1322" t="s">
        <v>6</v>
      </c>
      <c r="P1322">
        <v>45000</v>
      </c>
      <c r="Q1322" t="s">
        <v>7</v>
      </c>
      <c r="R1322">
        <v>45000</v>
      </c>
      <c r="S1322" t="s">
        <v>43</v>
      </c>
      <c r="T1322" t="s">
        <v>5591</v>
      </c>
      <c r="U1322" t="s">
        <v>5592</v>
      </c>
      <c r="V1322" t="s">
        <v>5593</v>
      </c>
      <c r="W1322">
        <v>3.7783999999999999E-3</v>
      </c>
    </row>
    <row r="1323" spans="5:23">
      <c r="E1323" t="s">
        <v>44</v>
      </c>
      <c r="F1323">
        <v>23098.400000000001</v>
      </c>
      <c r="G1323" t="s">
        <v>1</v>
      </c>
      <c r="H1323" t="s">
        <v>14</v>
      </c>
      <c r="I1323" t="s">
        <v>3</v>
      </c>
      <c r="J1323">
        <v>0.98302</v>
      </c>
      <c r="K1323" t="s">
        <v>4</v>
      </c>
      <c r="L1323">
        <v>4480.16</v>
      </c>
      <c r="M1323" t="s">
        <v>5</v>
      </c>
      <c r="N1323">
        <v>10.04428553404</v>
      </c>
      <c r="O1323" t="s">
        <v>6</v>
      </c>
      <c r="P1323">
        <v>45000</v>
      </c>
      <c r="Q1323" t="s">
        <v>7</v>
      </c>
      <c r="R1323">
        <v>45000</v>
      </c>
      <c r="S1323" t="s">
        <v>45</v>
      </c>
      <c r="T1323" t="s">
        <v>5591</v>
      </c>
      <c r="U1323" t="s">
        <v>5592</v>
      </c>
      <c r="V1323" t="s">
        <v>5593</v>
      </c>
      <c r="W1323">
        <v>3.7783999999999999E-3</v>
      </c>
    </row>
    <row r="1324" spans="5:23">
      <c r="E1324" t="s">
        <v>44</v>
      </c>
      <c r="F1324">
        <v>23248.3</v>
      </c>
      <c r="G1324" t="s">
        <v>1</v>
      </c>
      <c r="H1324" t="s">
        <v>10</v>
      </c>
      <c r="I1324" t="s">
        <v>3</v>
      </c>
      <c r="J1324">
        <v>0.97876399999999997</v>
      </c>
      <c r="K1324" t="s">
        <v>4</v>
      </c>
      <c r="L1324">
        <v>4490.0600000000004</v>
      </c>
      <c r="M1324" t="s">
        <v>5</v>
      </c>
      <c r="N1324">
        <v>10.022138913588</v>
      </c>
      <c r="O1324" t="s">
        <v>6</v>
      </c>
      <c r="P1324">
        <v>45000</v>
      </c>
      <c r="Q1324" t="s">
        <v>7</v>
      </c>
      <c r="R1324">
        <v>45000</v>
      </c>
      <c r="S1324" t="s">
        <v>11</v>
      </c>
      <c r="T1324" t="s">
        <v>5561</v>
      </c>
      <c r="U1324" t="s">
        <v>5562</v>
      </c>
      <c r="V1324" t="s">
        <v>5563</v>
      </c>
      <c r="W1324">
        <v>7.2994799999999997E-3</v>
      </c>
    </row>
    <row r="1325" spans="5:23">
      <c r="E1325" t="s">
        <v>0</v>
      </c>
      <c r="F1325">
        <v>24177.7</v>
      </c>
      <c r="G1325" t="s">
        <v>1</v>
      </c>
      <c r="H1325" t="s">
        <v>2</v>
      </c>
      <c r="I1325" t="s">
        <v>3</v>
      </c>
      <c r="J1325">
        <v>0.96295900000000001</v>
      </c>
      <c r="K1325" t="s">
        <v>4</v>
      </c>
      <c r="L1325">
        <v>4460.3599999999997</v>
      </c>
      <c r="M1325" t="s">
        <v>5</v>
      </c>
      <c r="N1325">
        <v>10.088871176448</v>
      </c>
      <c r="O1325" t="s">
        <v>6</v>
      </c>
      <c r="P1325">
        <v>45000</v>
      </c>
      <c r="Q1325" t="s">
        <v>7</v>
      </c>
      <c r="R1325">
        <v>45000</v>
      </c>
      <c r="S1325" t="s">
        <v>8</v>
      </c>
      <c r="T1325" t="s">
        <v>5594</v>
      </c>
      <c r="U1325" t="s">
        <v>5595</v>
      </c>
      <c r="V1325" t="s">
        <v>5596</v>
      </c>
      <c r="W1325">
        <v>1.12458E-2</v>
      </c>
    </row>
    <row r="1326" spans="5:23">
      <c r="E1326" t="s">
        <v>9</v>
      </c>
      <c r="F1326">
        <v>23125.200000000001</v>
      </c>
      <c r="G1326" t="s">
        <v>1</v>
      </c>
      <c r="H1326" t="s">
        <v>10</v>
      </c>
      <c r="I1326" t="s">
        <v>3</v>
      </c>
      <c r="J1326">
        <v>0.98136699999999999</v>
      </c>
      <c r="K1326" t="s">
        <v>4</v>
      </c>
      <c r="L1326">
        <v>4490.05</v>
      </c>
      <c r="M1326" t="s">
        <v>5</v>
      </c>
      <c r="N1326">
        <v>10.022163362803999</v>
      </c>
      <c r="O1326" t="s">
        <v>6</v>
      </c>
      <c r="P1326">
        <v>45000</v>
      </c>
      <c r="Q1326" t="s">
        <v>7</v>
      </c>
      <c r="R1326">
        <v>45000</v>
      </c>
      <c r="S1326" t="s">
        <v>11</v>
      </c>
      <c r="T1326" t="s">
        <v>5597</v>
      </c>
      <c r="U1326" t="s">
        <v>5598</v>
      </c>
      <c r="V1326" t="s">
        <v>5599</v>
      </c>
      <c r="W1326">
        <v>4.5997800000000004E-3</v>
      </c>
    </row>
    <row r="1327" spans="5:23">
      <c r="E1327" t="s">
        <v>12</v>
      </c>
      <c r="F1327">
        <v>24177.7</v>
      </c>
      <c r="G1327" t="s">
        <v>1</v>
      </c>
      <c r="H1327" t="s">
        <v>2</v>
      </c>
      <c r="I1327" t="s">
        <v>3</v>
      </c>
      <c r="J1327">
        <v>0.96295900000000001</v>
      </c>
      <c r="K1327" t="s">
        <v>4</v>
      </c>
      <c r="L1327">
        <v>4460.3599999999997</v>
      </c>
      <c r="M1327" t="s">
        <v>5</v>
      </c>
      <c r="N1327">
        <v>10.088871176448</v>
      </c>
      <c r="O1327" t="s">
        <v>6</v>
      </c>
      <c r="P1327">
        <v>45000</v>
      </c>
      <c r="Q1327" t="s">
        <v>7</v>
      </c>
      <c r="R1327">
        <v>45000</v>
      </c>
      <c r="S1327" t="s">
        <v>13</v>
      </c>
      <c r="T1327" t="s">
        <v>5594</v>
      </c>
      <c r="U1327" t="s">
        <v>5595</v>
      </c>
      <c r="V1327" t="s">
        <v>5596</v>
      </c>
      <c r="W1327">
        <v>1.12458E-2</v>
      </c>
    </row>
    <row r="1328" spans="5:23">
      <c r="E1328" t="s">
        <v>12</v>
      </c>
      <c r="F1328">
        <v>23866.5</v>
      </c>
      <c r="G1328" t="s">
        <v>1</v>
      </c>
      <c r="H1328" t="s">
        <v>14</v>
      </c>
      <c r="I1328" t="s">
        <v>3</v>
      </c>
      <c r="J1328">
        <v>0.96707399999999999</v>
      </c>
      <c r="K1328" t="s">
        <v>4</v>
      </c>
      <c r="L1328">
        <v>4480.1400000000003</v>
      </c>
      <c r="M1328" t="s">
        <v>5</v>
      </c>
      <c r="N1328">
        <v>10.044334432472001</v>
      </c>
      <c r="O1328" t="s">
        <v>6</v>
      </c>
      <c r="P1328">
        <v>45000</v>
      </c>
      <c r="Q1328" t="s">
        <v>7</v>
      </c>
      <c r="R1328">
        <v>45000</v>
      </c>
      <c r="S1328" t="s">
        <v>15</v>
      </c>
      <c r="T1328" t="s">
        <v>5600</v>
      </c>
      <c r="U1328" t="s">
        <v>5601</v>
      </c>
      <c r="V1328" t="s">
        <v>5602</v>
      </c>
      <c r="W1328">
        <v>1.1474399999999999E-2</v>
      </c>
    </row>
    <row r="1329" spans="5:23">
      <c r="E1329" t="s">
        <v>16</v>
      </c>
      <c r="F1329">
        <v>23866.5</v>
      </c>
      <c r="G1329" t="s">
        <v>1</v>
      </c>
      <c r="H1329" t="s">
        <v>14</v>
      </c>
      <c r="I1329" t="s">
        <v>3</v>
      </c>
      <c r="J1329">
        <v>0.96707399999999999</v>
      </c>
      <c r="K1329" t="s">
        <v>4</v>
      </c>
      <c r="L1329">
        <v>4480.1400000000003</v>
      </c>
      <c r="M1329" t="s">
        <v>5</v>
      </c>
      <c r="N1329">
        <v>10.044334432472001</v>
      </c>
      <c r="O1329" t="s">
        <v>6</v>
      </c>
      <c r="P1329">
        <v>45000</v>
      </c>
      <c r="Q1329" t="s">
        <v>7</v>
      </c>
      <c r="R1329">
        <v>45000</v>
      </c>
      <c r="S1329" t="s">
        <v>15</v>
      </c>
      <c r="T1329" t="s">
        <v>5600</v>
      </c>
      <c r="U1329" t="s">
        <v>5601</v>
      </c>
      <c r="V1329" t="s">
        <v>5602</v>
      </c>
      <c r="W1329">
        <v>1.1474399999999999E-2</v>
      </c>
    </row>
    <row r="1330" spans="5:23">
      <c r="E1330" t="s">
        <v>16</v>
      </c>
      <c r="F1330">
        <v>26061.200000000001</v>
      </c>
      <c r="G1330" t="s">
        <v>1</v>
      </c>
      <c r="H1330" t="s">
        <v>17</v>
      </c>
      <c r="I1330" t="s">
        <v>3</v>
      </c>
      <c r="J1330">
        <v>0.93171400000000004</v>
      </c>
      <c r="K1330" t="s">
        <v>4</v>
      </c>
      <c r="L1330">
        <v>4420.18</v>
      </c>
      <c r="M1330" t="s">
        <v>5</v>
      </c>
      <c r="N1330">
        <v>10.180575575844999</v>
      </c>
      <c r="O1330" t="s">
        <v>6</v>
      </c>
      <c r="P1330">
        <v>45000</v>
      </c>
      <c r="Q1330" t="s">
        <v>7</v>
      </c>
      <c r="R1330">
        <v>45000</v>
      </c>
      <c r="S1330" t="s">
        <v>18</v>
      </c>
      <c r="T1330" t="s">
        <v>5603</v>
      </c>
      <c r="U1330" t="s">
        <v>5604</v>
      </c>
      <c r="V1330" t="s">
        <v>5605</v>
      </c>
      <c r="W1330">
        <v>2.12836E-2</v>
      </c>
    </row>
    <row r="1331" spans="5:23">
      <c r="E1331" t="s">
        <v>19</v>
      </c>
      <c r="F1331">
        <v>26061.200000000001</v>
      </c>
      <c r="G1331" t="s">
        <v>1</v>
      </c>
      <c r="H1331" t="s">
        <v>17</v>
      </c>
      <c r="I1331" t="s">
        <v>3</v>
      </c>
      <c r="J1331">
        <v>0.93171400000000004</v>
      </c>
      <c r="K1331" t="s">
        <v>4</v>
      </c>
      <c r="L1331">
        <v>4420.18</v>
      </c>
      <c r="M1331" t="s">
        <v>5</v>
      </c>
      <c r="N1331">
        <v>10.180575575844999</v>
      </c>
      <c r="O1331" t="s">
        <v>6</v>
      </c>
      <c r="P1331">
        <v>45000</v>
      </c>
      <c r="Q1331" t="s">
        <v>7</v>
      </c>
      <c r="R1331">
        <v>45000</v>
      </c>
      <c r="S1331" t="s">
        <v>20</v>
      </c>
      <c r="T1331" t="s">
        <v>5603</v>
      </c>
      <c r="U1331" t="s">
        <v>5604</v>
      </c>
      <c r="V1331" t="s">
        <v>5605</v>
      </c>
      <c r="W1331">
        <v>2.12836E-2</v>
      </c>
    </row>
    <row r="1332" spans="5:23">
      <c r="E1332" t="s">
        <v>19</v>
      </c>
      <c r="F1332">
        <v>26052.400000000001</v>
      </c>
      <c r="G1332" t="s">
        <v>1</v>
      </c>
      <c r="H1332" t="s">
        <v>2</v>
      </c>
      <c r="I1332" t="s">
        <v>3</v>
      </c>
      <c r="J1332">
        <v>0.92771800000000004</v>
      </c>
      <c r="K1332" t="s">
        <v>4</v>
      </c>
      <c r="L1332">
        <v>4459.84</v>
      </c>
      <c r="M1332" t="s">
        <v>5</v>
      </c>
      <c r="N1332">
        <v>10.090041272903999</v>
      </c>
      <c r="O1332" t="s">
        <v>6</v>
      </c>
      <c r="P1332">
        <v>45000</v>
      </c>
      <c r="Q1332" t="s">
        <v>7</v>
      </c>
      <c r="R1332">
        <v>45000</v>
      </c>
      <c r="S1332" t="s">
        <v>21</v>
      </c>
      <c r="T1332" t="s">
        <v>5606</v>
      </c>
      <c r="U1332" t="s">
        <v>5607</v>
      </c>
      <c r="V1332" t="s">
        <v>5608</v>
      </c>
      <c r="W1332">
        <v>2.4457199999999998E-2</v>
      </c>
    </row>
    <row r="1333" spans="5:23">
      <c r="E1333" t="s">
        <v>22</v>
      </c>
      <c r="F1333">
        <v>26052.400000000001</v>
      </c>
      <c r="G1333" t="s">
        <v>1</v>
      </c>
      <c r="H1333" t="s">
        <v>2</v>
      </c>
      <c r="I1333" t="s">
        <v>3</v>
      </c>
      <c r="J1333">
        <v>0.92771800000000004</v>
      </c>
      <c r="K1333" t="s">
        <v>4</v>
      </c>
      <c r="L1333">
        <v>4459.84</v>
      </c>
      <c r="M1333" t="s">
        <v>5</v>
      </c>
      <c r="N1333">
        <v>10.090041272903999</v>
      </c>
      <c r="O1333" t="s">
        <v>6</v>
      </c>
      <c r="P1333">
        <v>45000</v>
      </c>
      <c r="Q1333" t="s">
        <v>7</v>
      </c>
      <c r="R1333">
        <v>45000</v>
      </c>
      <c r="S1333" t="s">
        <v>21</v>
      </c>
      <c r="T1333" t="s">
        <v>5606</v>
      </c>
      <c r="U1333" t="s">
        <v>5607</v>
      </c>
      <c r="V1333" t="s">
        <v>5608</v>
      </c>
      <c r="W1333">
        <v>2.4457199999999998E-2</v>
      </c>
    </row>
    <row r="1334" spans="5:23">
      <c r="E1334" t="s">
        <v>22</v>
      </c>
      <c r="F1334">
        <v>28605.7</v>
      </c>
      <c r="G1334" t="s">
        <v>1</v>
      </c>
      <c r="H1334" t="s">
        <v>23</v>
      </c>
      <c r="I1334" t="s">
        <v>3</v>
      </c>
      <c r="J1334">
        <v>0.89337</v>
      </c>
      <c r="K1334" t="s">
        <v>4</v>
      </c>
      <c r="L1334">
        <v>4380.1000000000004</v>
      </c>
      <c r="M1334" t="s">
        <v>5</v>
      </c>
      <c r="N1334">
        <v>10.273740492281</v>
      </c>
      <c r="O1334" t="s">
        <v>6</v>
      </c>
      <c r="P1334">
        <v>45000</v>
      </c>
      <c r="Q1334" t="s">
        <v>7</v>
      </c>
      <c r="R1334">
        <v>45000</v>
      </c>
      <c r="S1334" t="s">
        <v>24</v>
      </c>
      <c r="T1334" t="s">
        <v>5609</v>
      </c>
      <c r="U1334" t="s">
        <v>5610</v>
      </c>
      <c r="V1334" t="s">
        <v>5611</v>
      </c>
      <c r="W1334">
        <v>4.55278E-2</v>
      </c>
    </row>
    <row r="1335" spans="5:23">
      <c r="E1335" t="s">
        <v>25</v>
      </c>
      <c r="F1335">
        <v>28605.7</v>
      </c>
      <c r="G1335" t="s">
        <v>1</v>
      </c>
      <c r="H1335" t="s">
        <v>23</v>
      </c>
      <c r="I1335" t="s">
        <v>3</v>
      </c>
      <c r="J1335">
        <v>0.89337</v>
      </c>
      <c r="K1335" t="s">
        <v>4</v>
      </c>
      <c r="L1335">
        <v>4380.1000000000004</v>
      </c>
      <c r="M1335" t="s">
        <v>5</v>
      </c>
      <c r="N1335">
        <v>10.273740492281</v>
      </c>
      <c r="O1335" t="s">
        <v>6</v>
      </c>
      <c r="P1335">
        <v>45000</v>
      </c>
      <c r="Q1335" t="s">
        <v>7</v>
      </c>
      <c r="R1335">
        <v>45000</v>
      </c>
      <c r="S1335" t="s">
        <v>26</v>
      </c>
      <c r="T1335" t="s">
        <v>5609</v>
      </c>
      <c r="U1335" t="s">
        <v>5610</v>
      </c>
      <c r="V1335" t="s">
        <v>5611</v>
      </c>
      <c r="W1335">
        <v>4.55278E-2</v>
      </c>
    </row>
    <row r="1336" spans="5:23">
      <c r="E1336" t="s">
        <v>25</v>
      </c>
      <c r="F1336">
        <v>28148.7</v>
      </c>
      <c r="G1336" t="s">
        <v>1</v>
      </c>
      <c r="H1336" t="s">
        <v>27</v>
      </c>
      <c r="I1336" t="s">
        <v>3</v>
      </c>
      <c r="J1336">
        <v>0.89457600000000004</v>
      </c>
      <c r="K1336" t="s">
        <v>4</v>
      </c>
      <c r="L1336">
        <v>4439.22</v>
      </c>
      <c r="M1336" t="s">
        <v>5</v>
      </c>
      <c r="N1336">
        <v>10.136916725703999</v>
      </c>
      <c r="O1336" t="s">
        <v>6</v>
      </c>
      <c r="P1336">
        <v>45000</v>
      </c>
      <c r="Q1336" t="s">
        <v>7</v>
      </c>
      <c r="R1336">
        <v>45000</v>
      </c>
      <c r="S1336" t="s">
        <v>28</v>
      </c>
      <c r="T1336" t="s">
        <v>5612</v>
      </c>
      <c r="U1336" t="s">
        <v>5613</v>
      </c>
      <c r="V1336" t="s">
        <v>5614</v>
      </c>
      <c r="W1336">
        <v>3.59195E-2</v>
      </c>
    </row>
    <row r="1337" spans="5:23">
      <c r="E1337" t="s">
        <v>29</v>
      </c>
      <c r="F1337">
        <v>28148.7</v>
      </c>
      <c r="G1337" t="s">
        <v>1</v>
      </c>
      <c r="H1337" t="s">
        <v>27</v>
      </c>
      <c r="I1337" t="s">
        <v>3</v>
      </c>
      <c r="J1337">
        <v>0.89457600000000004</v>
      </c>
      <c r="K1337" t="s">
        <v>4</v>
      </c>
      <c r="L1337">
        <v>4439.22</v>
      </c>
      <c r="M1337" t="s">
        <v>5</v>
      </c>
      <c r="N1337">
        <v>10.136916725703999</v>
      </c>
      <c r="O1337" t="s">
        <v>6</v>
      </c>
      <c r="P1337">
        <v>45000</v>
      </c>
      <c r="Q1337" t="s">
        <v>7</v>
      </c>
      <c r="R1337">
        <v>45000</v>
      </c>
      <c r="S1337" t="s">
        <v>28</v>
      </c>
      <c r="T1337" t="s">
        <v>5612</v>
      </c>
      <c r="U1337" t="s">
        <v>5613</v>
      </c>
      <c r="V1337" t="s">
        <v>5614</v>
      </c>
      <c r="W1337">
        <v>3.59195E-2</v>
      </c>
    </row>
    <row r="1338" spans="5:23">
      <c r="E1338" t="s">
        <v>29</v>
      </c>
      <c r="F1338">
        <v>30906.3</v>
      </c>
      <c r="G1338" t="s">
        <v>1</v>
      </c>
      <c r="H1338" t="s">
        <v>30</v>
      </c>
      <c r="I1338" t="s">
        <v>3</v>
      </c>
      <c r="J1338">
        <v>0.86341500000000004</v>
      </c>
      <c r="K1338" t="s">
        <v>4</v>
      </c>
      <c r="L1338">
        <v>4340.25</v>
      </c>
      <c r="M1338" t="s">
        <v>5</v>
      </c>
      <c r="N1338">
        <v>10.368074021081</v>
      </c>
      <c r="O1338" t="s">
        <v>6</v>
      </c>
      <c r="P1338">
        <v>45000</v>
      </c>
      <c r="Q1338" t="s">
        <v>7</v>
      </c>
      <c r="R1338">
        <v>45000</v>
      </c>
      <c r="S1338" t="s">
        <v>31</v>
      </c>
      <c r="T1338" t="s">
        <v>5615</v>
      </c>
      <c r="U1338" t="s">
        <v>5616</v>
      </c>
      <c r="V1338" t="s">
        <v>5617</v>
      </c>
      <c r="W1338">
        <v>4.7383599999999998E-2</v>
      </c>
    </row>
    <row r="1339" spans="5:23">
      <c r="E1339" t="s">
        <v>32</v>
      </c>
      <c r="F1339">
        <v>30906.3</v>
      </c>
      <c r="G1339" t="s">
        <v>1</v>
      </c>
      <c r="H1339" t="s">
        <v>30</v>
      </c>
      <c r="I1339" t="s">
        <v>3</v>
      </c>
      <c r="J1339">
        <v>0.86341500000000004</v>
      </c>
      <c r="K1339" t="s">
        <v>4</v>
      </c>
      <c r="L1339">
        <v>4340.25</v>
      </c>
      <c r="M1339" t="s">
        <v>5</v>
      </c>
      <c r="N1339">
        <v>10.368074021081</v>
      </c>
      <c r="O1339" t="s">
        <v>6</v>
      </c>
      <c r="P1339">
        <v>45000</v>
      </c>
      <c r="Q1339" t="s">
        <v>7</v>
      </c>
      <c r="R1339">
        <v>45000</v>
      </c>
      <c r="S1339" t="s">
        <v>33</v>
      </c>
      <c r="T1339" t="s">
        <v>5615</v>
      </c>
      <c r="U1339" t="s">
        <v>5616</v>
      </c>
      <c r="V1339" t="s">
        <v>5617</v>
      </c>
      <c r="W1339">
        <v>4.7383599999999998E-2</v>
      </c>
    </row>
    <row r="1340" spans="5:23">
      <c r="E1340" t="s">
        <v>32</v>
      </c>
      <c r="F1340">
        <v>30307.4</v>
      </c>
      <c r="G1340" t="s">
        <v>1</v>
      </c>
      <c r="H1340" t="s">
        <v>17</v>
      </c>
      <c r="I1340" t="s">
        <v>3</v>
      </c>
      <c r="J1340">
        <v>0.86418200000000001</v>
      </c>
      <c r="K1340" t="s">
        <v>4</v>
      </c>
      <c r="L1340">
        <v>4418.1499999999996</v>
      </c>
      <c r="M1340" t="s">
        <v>5</v>
      </c>
      <c r="N1340">
        <v>10.185253292364999</v>
      </c>
      <c r="O1340" t="s">
        <v>6</v>
      </c>
      <c r="P1340">
        <v>45000</v>
      </c>
      <c r="Q1340" t="s">
        <v>7</v>
      </c>
      <c r="R1340">
        <v>45000</v>
      </c>
      <c r="S1340" t="s">
        <v>34</v>
      </c>
      <c r="T1340" t="s">
        <v>5618</v>
      </c>
      <c r="U1340" t="s">
        <v>5619</v>
      </c>
      <c r="V1340" t="s">
        <v>5620</v>
      </c>
      <c r="W1340">
        <v>4.9729700000000002E-2</v>
      </c>
    </row>
    <row r="1341" spans="5:23">
      <c r="E1341" t="s">
        <v>35</v>
      </c>
      <c r="F1341">
        <v>30307.4</v>
      </c>
      <c r="G1341" t="s">
        <v>1</v>
      </c>
      <c r="H1341" t="s">
        <v>17</v>
      </c>
      <c r="I1341" t="s">
        <v>3</v>
      </c>
      <c r="J1341">
        <v>0.86418200000000001</v>
      </c>
      <c r="K1341" t="s">
        <v>4</v>
      </c>
      <c r="L1341">
        <v>4418.1499999999996</v>
      </c>
      <c r="M1341" t="s">
        <v>5</v>
      </c>
      <c r="N1341">
        <v>10.185253292364999</v>
      </c>
      <c r="O1341" t="s">
        <v>6</v>
      </c>
      <c r="P1341">
        <v>45000</v>
      </c>
      <c r="Q1341" t="s">
        <v>7</v>
      </c>
      <c r="R1341">
        <v>45000</v>
      </c>
      <c r="S1341" t="s">
        <v>34</v>
      </c>
      <c r="T1341" t="s">
        <v>5618</v>
      </c>
      <c r="U1341" t="s">
        <v>5619</v>
      </c>
      <c r="V1341" t="s">
        <v>5620</v>
      </c>
      <c r="W1341">
        <v>4.9729700000000002E-2</v>
      </c>
    </row>
    <row r="1342" spans="5:23">
      <c r="E1342" t="s">
        <v>35</v>
      </c>
      <c r="F1342">
        <v>33613.5</v>
      </c>
      <c r="G1342" t="s">
        <v>1</v>
      </c>
      <c r="H1342" t="s">
        <v>36</v>
      </c>
      <c r="I1342" t="s">
        <v>3</v>
      </c>
      <c r="J1342">
        <v>0.83179400000000003</v>
      </c>
      <c r="K1342" t="s">
        <v>4</v>
      </c>
      <c r="L1342">
        <v>4299.87</v>
      </c>
      <c r="M1342" t="s">
        <v>5</v>
      </c>
      <c r="N1342">
        <v>10.465427274627</v>
      </c>
      <c r="O1342" t="s">
        <v>6</v>
      </c>
      <c r="P1342">
        <v>45000</v>
      </c>
      <c r="Q1342" t="s">
        <v>7</v>
      </c>
      <c r="R1342">
        <v>45000</v>
      </c>
      <c r="S1342" t="s">
        <v>37</v>
      </c>
      <c r="T1342" t="s">
        <v>5621</v>
      </c>
      <c r="U1342" t="s">
        <v>5622</v>
      </c>
      <c r="V1342" t="s">
        <v>5623</v>
      </c>
      <c r="W1342">
        <v>5.6071700000000002E-2</v>
      </c>
    </row>
    <row r="1343" spans="5:23">
      <c r="E1343" t="s">
        <v>38</v>
      </c>
      <c r="F1343">
        <v>33613.5</v>
      </c>
      <c r="G1343" t="s">
        <v>1</v>
      </c>
      <c r="H1343" t="s">
        <v>36</v>
      </c>
      <c r="I1343" t="s">
        <v>3</v>
      </c>
      <c r="J1343">
        <v>0.83179400000000003</v>
      </c>
      <c r="K1343" t="s">
        <v>4</v>
      </c>
      <c r="L1343">
        <v>4299.87</v>
      </c>
      <c r="M1343" t="s">
        <v>5</v>
      </c>
      <c r="N1343">
        <v>10.465427274627</v>
      </c>
      <c r="O1343" t="s">
        <v>6</v>
      </c>
      <c r="P1343">
        <v>45000</v>
      </c>
      <c r="Q1343" t="s">
        <v>7</v>
      </c>
      <c r="R1343">
        <v>45000</v>
      </c>
      <c r="S1343" t="s">
        <v>39</v>
      </c>
      <c r="T1343" t="s">
        <v>5621</v>
      </c>
      <c r="U1343" t="s">
        <v>5622</v>
      </c>
      <c r="V1343" t="s">
        <v>5623</v>
      </c>
      <c r="W1343">
        <v>5.6071700000000002E-2</v>
      </c>
    </row>
    <row r="1344" spans="5:23">
      <c r="E1344" t="s">
        <v>38</v>
      </c>
      <c r="F1344">
        <v>33099.300000000003</v>
      </c>
      <c r="G1344" t="s">
        <v>1</v>
      </c>
      <c r="H1344" t="s">
        <v>40</v>
      </c>
      <c r="I1344" t="s">
        <v>3</v>
      </c>
      <c r="J1344">
        <v>0.82887900000000003</v>
      </c>
      <c r="K1344" t="s">
        <v>4</v>
      </c>
      <c r="L1344">
        <v>4397.43</v>
      </c>
      <c r="M1344" t="s">
        <v>5</v>
      </c>
      <c r="N1344">
        <v>10.233248261115</v>
      </c>
      <c r="O1344" t="s">
        <v>6</v>
      </c>
      <c r="P1344">
        <v>45000</v>
      </c>
      <c r="Q1344" t="s">
        <v>7</v>
      </c>
      <c r="R1344">
        <v>45000</v>
      </c>
      <c r="S1344" t="s">
        <v>41</v>
      </c>
      <c r="T1344" t="s">
        <v>5624</v>
      </c>
      <c r="U1344" t="s">
        <v>5625</v>
      </c>
      <c r="V1344" t="s">
        <v>5626</v>
      </c>
      <c r="W1344">
        <v>5.9043199999999997E-2</v>
      </c>
    </row>
    <row r="1345" spans="5:23">
      <c r="E1345" t="s">
        <v>42</v>
      </c>
      <c r="F1345">
        <v>33099.300000000003</v>
      </c>
      <c r="G1345" t="s">
        <v>1</v>
      </c>
      <c r="H1345" t="s">
        <v>40</v>
      </c>
      <c r="I1345" t="s">
        <v>3</v>
      </c>
      <c r="J1345">
        <v>0.82887900000000003</v>
      </c>
      <c r="K1345" t="s">
        <v>4</v>
      </c>
      <c r="L1345">
        <v>4397.43</v>
      </c>
      <c r="M1345" t="s">
        <v>5</v>
      </c>
      <c r="N1345">
        <v>10.233248261115</v>
      </c>
      <c r="O1345" t="s">
        <v>6</v>
      </c>
      <c r="P1345">
        <v>45000</v>
      </c>
      <c r="Q1345" t="s">
        <v>7</v>
      </c>
      <c r="R1345">
        <v>45000</v>
      </c>
      <c r="S1345" t="s">
        <v>41</v>
      </c>
      <c r="T1345" t="s">
        <v>5624</v>
      </c>
      <c r="U1345" t="s">
        <v>5625</v>
      </c>
      <c r="V1345" t="s">
        <v>5626</v>
      </c>
      <c r="W1345">
        <v>5.9043199999999997E-2</v>
      </c>
    </row>
    <row r="1346" spans="5:23">
      <c r="E1346" t="s">
        <v>42</v>
      </c>
      <c r="F1346">
        <v>23164.1</v>
      </c>
      <c r="G1346" t="s">
        <v>1</v>
      </c>
      <c r="H1346" t="s">
        <v>14</v>
      </c>
      <c r="I1346" t="s">
        <v>3</v>
      </c>
      <c r="J1346">
        <v>0.98162099999999997</v>
      </c>
      <c r="K1346" t="s">
        <v>4</v>
      </c>
      <c r="L1346">
        <v>4480.2</v>
      </c>
      <c r="M1346" t="s">
        <v>5</v>
      </c>
      <c r="N1346">
        <v>10.044187935176</v>
      </c>
      <c r="O1346" t="s">
        <v>6</v>
      </c>
      <c r="P1346">
        <v>45000</v>
      </c>
      <c r="Q1346" t="s">
        <v>7</v>
      </c>
      <c r="R1346">
        <v>45000</v>
      </c>
      <c r="S1346" t="s">
        <v>43</v>
      </c>
      <c r="T1346" t="s">
        <v>5627</v>
      </c>
      <c r="U1346" t="s">
        <v>5628</v>
      </c>
      <c r="V1346" t="s">
        <v>5629</v>
      </c>
      <c r="W1346">
        <v>6.2157200000000001E-3</v>
      </c>
    </row>
    <row r="1347" spans="5:23">
      <c r="E1347" t="s">
        <v>44</v>
      </c>
      <c r="F1347">
        <v>23164.1</v>
      </c>
      <c r="G1347" t="s">
        <v>1</v>
      </c>
      <c r="H1347" t="s">
        <v>14</v>
      </c>
      <c r="I1347" t="s">
        <v>3</v>
      </c>
      <c r="J1347">
        <v>0.98162099999999997</v>
      </c>
      <c r="K1347" t="s">
        <v>4</v>
      </c>
      <c r="L1347">
        <v>4480.2</v>
      </c>
      <c r="M1347" t="s">
        <v>5</v>
      </c>
      <c r="N1347">
        <v>10.044187935176</v>
      </c>
      <c r="O1347" t="s">
        <v>6</v>
      </c>
      <c r="P1347">
        <v>45000</v>
      </c>
      <c r="Q1347" t="s">
        <v>7</v>
      </c>
      <c r="R1347">
        <v>45000</v>
      </c>
      <c r="S1347" t="s">
        <v>45</v>
      </c>
      <c r="T1347" t="s">
        <v>5627</v>
      </c>
      <c r="U1347" t="s">
        <v>5628</v>
      </c>
      <c r="V1347" t="s">
        <v>5629</v>
      </c>
      <c r="W1347">
        <v>6.2157200000000001E-3</v>
      </c>
    </row>
    <row r="1348" spans="5:23">
      <c r="E1348" t="s">
        <v>44</v>
      </c>
      <c r="F1348">
        <v>23125.200000000001</v>
      </c>
      <c r="G1348" t="s">
        <v>1</v>
      </c>
      <c r="H1348" t="s">
        <v>10</v>
      </c>
      <c r="I1348" t="s">
        <v>3</v>
      </c>
      <c r="J1348">
        <v>0.98136699999999999</v>
      </c>
      <c r="K1348" t="s">
        <v>4</v>
      </c>
      <c r="L1348">
        <v>4490.05</v>
      </c>
      <c r="M1348" t="s">
        <v>5</v>
      </c>
      <c r="N1348">
        <v>10.022163362803999</v>
      </c>
      <c r="O1348" t="s">
        <v>6</v>
      </c>
      <c r="P1348">
        <v>45000</v>
      </c>
      <c r="Q1348" t="s">
        <v>7</v>
      </c>
      <c r="R1348">
        <v>45000</v>
      </c>
      <c r="S1348" t="s">
        <v>11</v>
      </c>
      <c r="T1348" t="s">
        <v>5597</v>
      </c>
      <c r="U1348" t="s">
        <v>5598</v>
      </c>
      <c r="V1348" t="s">
        <v>5599</v>
      </c>
      <c r="W1348">
        <v>4.5997800000000004E-3</v>
      </c>
    </row>
    <row r="1349" spans="5:23">
      <c r="E1349" t="s">
        <v>0</v>
      </c>
      <c r="F1349">
        <v>24226.799999999999</v>
      </c>
      <c r="G1349" t="s">
        <v>1</v>
      </c>
      <c r="H1349" t="s">
        <v>2</v>
      </c>
      <c r="I1349" t="s">
        <v>3</v>
      </c>
      <c r="J1349">
        <v>0.96197200000000005</v>
      </c>
      <c r="K1349" t="s">
        <v>4</v>
      </c>
      <c r="L1349">
        <v>4460.45</v>
      </c>
      <c r="M1349" t="s">
        <v>5</v>
      </c>
      <c r="N1349">
        <v>10.088676176718</v>
      </c>
      <c r="O1349" t="s">
        <v>6</v>
      </c>
      <c r="P1349">
        <v>45000</v>
      </c>
      <c r="Q1349" t="s">
        <v>7</v>
      </c>
      <c r="R1349">
        <v>45000</v>
      </c>
      <c r="S1349" t="s">
        <v>8</v>
      </c>
      <c r="T1349" t="s">
        <v>5630</v>
      </c>
      <c r="U1349" t="s">
        <v>5631</v>
      </c>
      <c r="V1349" t="s">
        <v>5632</v>
      </c>
      <c r="W1349">
        <v>1.10654E-2</v>
      </c>
    </row>
    <row r="1350" spans="5:23">
      <c r="E1350" t="s">
        <v>9</v>
      </c>
      <c r="F1350">
        <v>23046.400000000001</v>
      </c>
      <c r="G1350" t="s">
        <v>1</v>
      </c>
      <c r="H1350" t="s">
        <v>10</v>
      </c>
      <c r="I1350" t="s">
        <v>3</v>
      </c>
      <c r="J1350">
        <v>0.983043</v>
      </c>
      <c r="K1350" t="s">
        <v>4</v>
      </c>
      <c r="L1350">
        <v>4490.05</v>
      </c>
      <c r="M1350" t="s">
        <v>5</v>
      </c>
      <c r="N1350">
        <v>10.022163362803999</v>
      </c>
      <c r="O1350" t="s">
        <v>6</v>
      </c>
      <c r="P1350">
        <v>45000</v>
      </c>
      <c r="Q1350" t="s">
        <v>7</v>
      </c>
      <c r="R1350">
        <v>45000</v>
      </c>
      <c r="S1350" t="s">
        <v>11</v>
      </c>
      <c r="T1350" t="s">
        <v>5633</v>
      </c>
      <c r="U1350" t="s">
        <v>5634</v>
      </c>
      <c r="V1350" t="s">
        <v>5635</v>
      </c>
      <c r="W1350">
        <v>7.7219999999999997E-3</v>
      </c>
    </row>
    <row r="1351" spans="5:23">
      <c r="E1351" t="s">
        <v>12</v>
      </c>
      <c r="F1351">
        <v>24226.799999999999</v>
      </c>
      <c r="G1351" t="s">
        <v>1</v>
      </c>
      <c r="H1351" t="s">
        <v>2</v>
      </c>
      <c r="I1351" t="s">
        <v>3</v>
      </c>
      <c r="J1351">
        <v>0.96197200000000005</v>
      </c>
      <c r="K1351" t="s">
        <v>4</v>
      </c>
      <c r="L1351">
        <v>4460.45</v>
      </c>
      <c r="M1351" t="s">
        <v>5</v>
      </c>
      <c r="N1351">
        <v>10.088676176718</v>
      </c>
      <c r="O1351" t="s">
        <v>6</v>
      </c>
      <c r="P1351">
        <v>45000</v>
      </c>
      <c r="Q1351" t="s">
        <v>7</v>
      </c>
      <c r="R1351">
        <v>45000</v>
      </c>
      <c r="S1351" t="s">
        <v>13</v>
      </c>
      <c r="T1351" t="s">
        <v>5630</v>
      </c>
      <c r="U1351" t="s">
        <v>5631</v>
      </c>
      <c r="V1351" t="s">
        <v>5632</v>
      </c>
      <c r="W1351">
        <v>1.10654E-2</v>
      </c>
    </row>
    <row r="1352" spans="5:23">
      <c r="E1352" t="s">
        <v>12</v>
      </c>
      <c r="F1352">
        <v>24106.5</v>
      </c>
      <c r="G1352" t="s">
        <v>1</v>
      </c>
      <c r="H1352" t="s">
        <v>14</v>
      </c>
      <c r="I1352" t="s">
        <v>3</v>
      </c>
      <c r="J1352">
        <v>0.96224100000000001</v>
      </c>
      <c r="K1352" t="s">
        <v>4</v>
      </c>
      <c r="L1352">
        <v>4480.2</v>
      </c>
      <c r="M1352" t="s">
        <v>5</v>
      </c>
      <c r="N1352">
        <v>10.044188034176001</v>
      </c>
      <c r="O1352" t="s">
        <v>6</v>
      </c>
      <c r="P1352">
        <v>45000</v>
      </c>
      <c r="Q1352" t="s">
        <v>7</v>
      </c>
      <c r="R1352">
        <v>45000</v>
      </c>
      <c r="S1352" t="s">
        <v>15</v>
      </c>
      <c r="T1352" t="s">
        <v>5636</v>
      </c>
      <c r="U1352" t="s">
        <v>5637</v>
      </c>
      <c r="V1352" t="s">
        <v>5638</v>
      </c>
      <c r="W1352">
        <v>1.4545199999999999E-2</v>
      </c>
    </row>
    <row r="1353" spans="5:23">
      <c r="E1353" t="s">
        <v>16</v>
      </c>
      <c r="F1353">
        <v>24106.5</v>
      </c>
      <c r="G1353" t="s">
        <v>1</v>
      </c>
      <c r="H1353" t="s">
        <v>14</v>
      </c>
      <c r="I1353" t="s">
        <v>3</v>
      </c>
      <c r="J1353">
        <v>0.96224100000000001</v>
      </c>
      <c r="K1353" t="s">
        <v>4</v>
      </c>
      <c r="L1353">
        <v>4480.2</v>
      </c>
      <c r="M1353" t="s">
        <v>5</v>
      </c>
      <c r="N1353">
        <v>10.044188034176001</v>
      </c>
      <c r="O1353" t="s">
        <v>6</v>
      </c>
      <c r="P1353">
        <v>45000</v>
      </c>
      <c r="Q1353" t="s">
        <v>7</v>
      </c>
      <c r="R1353">
        <v>45000</v>
      </c>
      <c r="S1353" t="s">
        <v>15</v>
      </c>
      <c r="T1353" t="s">
        <v>5636</v>
      </c>
      <c r="U1353" t="s">
        <v>5637</v>
      </c>
      <c r="V1353" t="s">
        <v>5638</v>
      </c>
      <c r="W1353">
        <v>1.4545199999999999E-2</v>
      </c>
    </row>
    <row r="1354" spans="5:23">
      <c r="E1354" t="s">
        <v>16</v>
      </c>
      <c r="F1354">
        <v>26582.2</v>
      </c>
      <c r="G1354" t="s">
        <v>1</v>
      </c>
      <c r="H1354" t="s">
        <v>17</v>
      </c>
      <c r="I1354" t="s">
        <v>3</v>
      </c>
      <c r="J1354">
        <v>0.922539</v>
      </c>
      <c r="K1354" t="s">
        <v>4</v>
      </c>
      <c r="L1354">
        <v>4420.18</v>
      </c>
      <c r="M1354" t="s">
        <v>5</v>
      </c>
      <c r="N1354">
        <v>10.180575575844999</v>
      </c>
      <c r="O1354" t="s">
        <v>6</v>
      </c>
      <c r="P1354">
        <v>45000</v>
      </c>
      <c r="Q1354" t="s">
        <v>7</v>
      </c>
      <c r="R1354">
        <v>45000</v>
      </c>
      <c r="S1354" t="s">
        <v>18</v>
      </c>
      <c r="T1354" t="s">
        <v>5639</v>
      </c>
      <c r="U1354" t="s">
        <v>5640</v>
      </c>
      <c r="V1354" t="s">
        <v>5641</v>
      </c>
      <c r="W1354">
        <v>2.92924E-2</v>
      </c>
    </row>
    <row r="1355" spans="5:23">
      <c r="E1355" t="s">
        <v>19</v>
      </c>
      <c r="F1355">
        <v>26582.2</v>
      </c>
      <c r="G1355" t="s">
        <v>1</v>
      </c>
      <c r="H1355" t="s">
        <v>17</v>
      </c>
      <c r="I1355" t="s">
        <v>3</v>
      </c>
      <c r="J1355">
        <v>0.922539</v>
      </c>
      <c r="K1355" t="s">
        <v>4</v>
      </c>
      <c r="L1355">
        <v>4420.18</v>
      </c>
      <c r="M1355" t="s">
        <v>5</v>
      </c>
      <c r="N1355">
        <v>10.180575575844999</v>
      </c>
      <c r="O1355" t="s">
        <v>6</v>
      </c>
      <c r="P1355">
        <v>45000</v>
      </c>
      <c r="Q1355" t="s">
        <v>7</v>
      </c>
      <c r="R1355">
        <v>45000</v>
      </c>
      <c r="S1355" t="s">
        <v>20</v>
      </c>
      <c r="T1355" t="s">
        <v>5639</v>
      </c>
      <c r="U1355" t="s">
        <v>5640</v>
      </c>
      <c r="V1355" t="s">
        <v>5641</v>
      </c>
      <c r="W1355">
        <v>2.92924E-2</v>
      </c>
    </row>
    <row r="1356" spans="5:23">
      <c r="E1356" t="s">
        <v>19</v>
      </c>
      <c r="F1356">
        <v>26173</v>
      </c>
      <c r="G1356" t="s">
        <v>1</v>
      </c>
      <c r="H1356" t="s">
        <v>2</v>
      </c>
      <c r="I1356" t="s">
        <v>3</v>
      </c>
      <c r="J1356">
        <v>0.92557900000000004</v>
      </c>
      <c r="K1356" t="s">
        <v>4</v>
      </c>
      <c r="L1356">
        <v>4459.84</v>
      </c>
      <c r="M1356" t="s">
        <v>5</v>
      </c>
      <c r="N1356">
        <v>10.090041272903999</v>
      </c>
      <c r="O1356" t="s">
        <v>6</v>
      </c>
      <c r="P1356">
        <v>45000</v>
      </c>
      <c r="Q1356" t="s">
        <v>7</v>
      </c>
      <c r="R1356">
        <v>45000</v>
      </c>
      <c r="S1356" t="s">
        <v>21</v>
      </c>
      <c r="T1356" t="s">
        <v>5642</v>
      </c>
      <c r="U1356" t="s">
        <v>5643</v>
      </c>
      <c r="V1356" t="s">
        <v>5644</v>
      </c>
      <c r="W1356">
        <v>2.5355599999999999E-2</v>
      </c>
    </row>
    <row r="1357" spans="5:23">
      <c r="E1357" t="s">
        <v>22</v>
      </c>
      <c r="F1357">
        <v>26173</v>
      </c>
      <c r="G1357" t="s">
        <v>1</v>
      </c>
      <c r="H1357" t="s">
        <v>2</v>
      </c>
      <c r="I1357" t="s">
        <v>3</v>
      </c>
      <c r="J1357">
        <v>0.92557900000000004</v>
      </c>
      <c r="K1357" t="s">
        <v>4</v>
      </c>
      <c r="L1357">
        <v>4459.84</v>
      </c>
      <c r="M1357" t="s">
        <v>5</v>
      </c>
      <c r="N1357">
        <v>10.090041272903999</v>
      </c>
      <c r="O1357" t="s">
        <v>6</v>
      </c>
      <c r="P1357">
        <v>45000</v>
      </c>
      <c r="Q1357" t="s">
        <v>7</v>
      </c>
      <c r="R1357">
        <v>45000</v>
      </c>
      <c r="S1357" t="s">
        <v>21</v>
      </c>
      <c r="T1357" t="s">
        <v>5642</v>
      </c>
      <c r="U1357" t="s">
        <v>5643</v>
      </c>
      <c r="V1357" t="s">
        <v>5644</v>
      </c>
      <c r="W1357">
        <v>2.5355599999999999E-2</v>
      </c>
    </row>
    <row r="1358" spans="5:23">
      <c r="E1358" t="s">
        <v>22</v>
      </c>
      <c r="F1358">
        <v>28377.3</v>
      </c>
      <c r="G1358" t="s">
        <v>1</v>
      </c>
      <c r="H1358" t="s">
        <v>23</v>
      </c>
      <c r="I1358" t="s">
        <v>3</v>
      </c>
      <c r="J1358">
        <v>0.89688199999999996</v>
      </c>
      <c r="K1358" t="s">
        <v>4</v>
      </c>
      <c r="L1358">
        <v>4380.8500000000004</v>
      </c>
      <c r="M1358" t="s">
        <v>5</v>
      </c>
      <c r="N1358">
        <v>10.271986682716999</v>
      </c>
      <c r="O1358" t="s">
        <v>6</v>
      </c>
      <c r="P1358">
        <v>45000</v>
      </c>
      <c r="Q1358" t="s">
        <v>7</v>
      </c>
      <c r="R1358">
        <v>45000</v>
      </c>
      <c r="S1358" t="s">
        <v>24</v>
      </c>
      <c r="T1358" t="s">
        <v>5645</v>
      </c>
      <c r="U1358" t="s">
        <v>5646</v>
      </c>
      <c r="V1358" t="s">
        <v>5647</v>
      </c>
      <c r="W1358">
        <v>3.6010199999999999E-2</v>
      </c>
    </row>
    <row r="1359" spans="5:23">
      <c r="E1359" t="s">
        <v>25</v>
      </c>
      <c r="F1359">
        <v>28377.3</v>
      </c>
      <c r="G1359" t="s">
        <v>1</v>
      </c>
      <c r="H1359" t="s">
        <v>23</v>
      </c>
      <c r="I1359" t="s">
        <v>3</v>
      </c>
      <c r="J1359">
        <v>0.89688199999999996</v>
      </c>
      <c r="K1359" t="s">
        <v>4</v>
      </c>
      <c r="L1359">
        <v>4380.8500000000004</v>
      </c>
      <c r="M1359" t="s">
        <v>5</v>
      </c>
      <c r="N1359">
        <v>10.271986682716999</v>
      </c>
      <c r="O1359" t="s">
        <v>6</v>
      </c>
      <c r="P1359">
        <v>45000</v>
      </c>
      <c r="Q1359" t="s">
        <v>7</v>
      </c>
      <c r="R1359">
        <v>45000</v>
      </c>
      <c r="S1359" t="s">
        <v>26</v>
      </c>
      <c r="T1359" t="s">
        <v>5645</v>
      </c>
      <c r="U1359" t="s">
        <v>5646</v>
      </c>
      <c r="V1359" t="s">
        <v>5647</v>
      </c>
      <c r="W1359">
        <v>3.6010199999999999E-2</v>
      </c>
    </row>
    <row r="1360" spans="5:23">
      <c r="E1360" t="s">
        <v>25</v>
      </c>
      <c r="F1360">
        <v>28360.9</v>
      </c>
      <c r="G1360" t="s">
        <v>1</v>
      </c>
      <c r="H1360" t="s">
        <v>27</v>
      </c>
      <c r="I1360" t="s">
        <v>3</v>
      </c>
      <c r="J1360">
        <v>0.89121099999999998</v>
      </c>
      <c r="K1360" t="s">
        <v>4</v>
      </c>
      <c r="L1360">
        <v>4439.3500000000004</v>
      </c>
      <c r="M1360" t="s">
        <v>5</v>
      </c>
      <c r="N1360">
        <v>10.136624325112001</v>
      </c>
      <c r="O1360" t="s">
        <v>6</v>
      </c>
      <c r="P1360">
        <v>45000</v>
      </c>
      <c r="Q1360" t="s">
        <v>7</v>
      </c>
      <c r="R1360">
        <v>45000</v>
      </c>
      <c r="S1360" t="s">
        <v>28</v>
      </c>
      <c r="T1360" t="s">
        <v>5648</v>
      </c>
      <c r="U1360" t="s">
        <v>5649</v>
      </c>
      <c r="V1360" t="s">
        <v>5650</v>
      </c>
      <c r="W1360">
        <v>4.2345099999999997E-2</v>
      </c>
    </row>
    <row r="1361" spans="5:23">
      <c r="E1361" t="s">
        <v>29</v>
      </c>
      <c r="F1361">
        <v>28360.9</v>
      </c>
      <c r="G1361" t="s">
        <v>1</v>
      </c>
      <c r="H1361" t="s">
        <v>27</v>
      </c>
      <c r="I1361" t="s">
        <v>3</v>
      </c>
      <c r="J1361">
        <v>0.89121099999999998</v>
      </c>
      <c r="K1361" t="s">
        <v>4</v>
      </c>
      <c r="L1361">
        <v>4439.3500000000004</v>
      </c>
      <c r="M1361" t="s">
        <v>5</v>
      </c>
      <c r="N1361">
        <v>10.136624325112001</v>
      </c>
      <c r="O1361" t="s">
        <v>6</v>
      </c>
      <c r="P1361">
        <v>45000</v>
      </c>
      <c r="Q1361" t="s">
        <v>7</v>
      </c>
      <c r="R1361">
        <v>45000</v>
      </c>
      <c r="S1361" t="s">
        <v>28</v>
      </c>
      <c r="T1361" t="s">
        <v>5648</v>
      </c>
      <c r="U1361" t="s">
        <v>5649</v>
      </c>
      <c r="V1361" t="s">
        <v>5650</v>
      </c>
      <c r="W1361">
        <v>4.2345099999999997E-2</v>
      </c>
    </row>
    <row r="1362" spans="5:23">
      <c r="E1362" t="s">
        <v>29</v>
      </c>
      <c r="F1362">
        <v>30636.3</v>
      </c>
      <c r="G1362" t="s">
        <v>1</v>
      </c>
      <c r="H1362" t="s">
        <v>30</v>
      </c>
      <c r="I1362" t="s">
        <v>3</v>
      </c>
      <c r="J1362">
        <v>0.86724400000000001</v>
      </c>
      <c r="K1362" t="s">
        <v>4</v>
      </c>
      <c r="L1362">
        <v>4339.92</v>
      </c>
      <c r="M1362" t="s">
        <v>5</v>
      </c>
      <c r="N1362">
        <v>10.368853425997001</v>
      </c>
      <c r="O1362" t="s">
        <v>6</v>
      </c>
      <c r="P1362">
        <v>45000</v>
      </c>
      <c r="Q1362" t="s">
        <v>7</v>
      </c>
      <c r="R1362">
        <v>45000</v>
      </c>
      <c r="S1362" t="s">
        <v>31</v>
      </c>
      <c r="T1362" t="s">
        <v>5651</v>
      </c>
      <c r="U1362" t="s">
        <v>5652</v>
      </c>
      <c r="V1362" t="s">
        <v>5653</v>
      </c>
      <c r="W1362">
        <v>4.4584800000000001E-2</v>
      </c>
    </row>
    <row r="1363" spans="5:23">
      <c r="E1363" t="s">
        <v>32</v>
      </c>
      <c r="F1363">
        <v>30636.3</v>
      </c>
      <c r="G1363" t="s">
        <v>1</v>
      </c>
      <c r="H1363" t="s">
        <v>30</v>
      </c>
      <c r="I1363" t="s">
        <v>3</v>
      </c>
      <c r="J1363">
        <v>0.86724400000000001</v>
      </c>
      <c r="K1363" t="s">
        <v>4</v>
      </c>
      <c r="L1363">
        <v>4339.92</v>
      </c>
      <c r="M1363" t="s">
        <v>5</v>
      </c>
      <c r="N1363">
        <v>10.368853425997001</v>
      </c>
      <c r="O1363" t="s">
        <v>6</v>
      </c>
      <c r="P1363">
        <v>45000</v>
      </c>
      <c r="Q1363" t="s">
        <v>7</v>
      </c>
      <c r="R1363">
        <v>45000</v>
      </c>
      <c r="S1363" t="s">
        <v>33</v>
      </c>
      <c r="T1363" t="s">
        <v>5651</v>
      </c>
      <c r="U1363" t="s">
        <v>5652</v>
      </c>
      <c r="V1363" t="s">
        <v>5653</v>
      </c>
      <c r="W1363">
        <v>4.4584800000000001E-2</v>
      </c>
    </row>
    <row r="1364" spans="5:23">
      <c r="E1364" t="s">
        <v>32</v>
      </c>
      <c r="F1364">
        <v>30860.5</v>
      </c>
      <c r="G1364" t="s">
        <v>1</v>
      </c>
      <c r="H1364" t="s">
        <v>17</v>
      </c>
      <c r="I1364" t="s">
        <v>3</v>
      </c>
      <c r="J1364">
        <v>0.85637799999999997</v>
      </c>
      <c r="K1364" t="s">
        <v>4</v>
      </c>
      <c r="L1364">
        <v>4418.41</v>
      </c>
      <c r="M1364" t="s">
        <v>5</v>
      </c>
      <c r="N1364">
        <v>10.184668590175001</v>
      </c>
      <c r="O1364" t="s">
        <v>6</v>
      </c>
      <c r="P1364">
        <v>45000</v>
      </c>
      <c r="Q1364" t="s">
        <v>7</v>
      </c>
      <c r="R1364">
        <v>45000</v>
      </c>
      <c r="S1364" t="s">
        <v>34</v>
      </c>
      <c r="T1364" t="s">
        <v>5654</v>
      </c>
      <c r="U1364" t="s">
        <v>5655</v>
      </c>
      <c r="V1364" t="s">
        <v>5656</v>
      </c>
      <c r="W1364">
        <v>4.4397199999999998E-2</v>
      </c>
    </row>
    <row r="1365" spans="5:23">
      <c r="E1365" t="s">
        <v>35</v>
      </c>
      <c r="F1365">
        <v>30860.5</v>
      </c>
      <c r="G1365" t="s">
        <v>1</v>
      </c>
      <c r="H1365" t="s">
        <v>17</v>
      </c>
      <c r="I1365" t="s">
        <v>3</v>
      </c>
      <c r="J1365">
        <v>0.85637799999999997</v>
      </c>
      <c r="K1365" t="s">
        <v>4</v>
      </c>
      <c r="L1365">
        <v>4418.41</v>
      </c>
      <c r="M1365" t="s">
        <v>5</v>
      </c>
      <c r="N1365">
        <v>10.184668590175001</v>
      </c>
      <c r="O1365" t="s">
        <v>6</v>
      </c>
      <c r="P1365">
        <v>45000</v>
      </c>
      <c r="Q1365" t="s">
        <v>7</v>
      </c>
      <c r="R1365">
        <v>45000</v>
      </c>
      <c r="S1365" t="s">
        <v>34</v>
      </c>
      <c r="T1365" t="s">
        <v>5654</v>
      </c>
      <c r="U1365" t="s">
        <v>5655</v>
      </c>
      <c r="V1365" t="s">
        <v>5656</v>
      </c>
      <c r="W1365">
        <v>4.4397199999999998E-2</v>
      </c>
    </row>
    <row r="1366" spans="5:23">
      <c r="E1366" t="s">
        <v>35</v>
      </c>
      <c r="F1366">
        <v>33582</v>
      </c>
      <c r="G1366" t="s">
        <v>1</v>
      </c>
      <c r="H1366" t="s">
        <v>36</v>
      </c>
      <c r="I1366" t="s">
        <v>3</v>
      </c>
      <c r="J1366">
        <v>0.83220300000000003</v>
      </c>
      <c r="K1366" t="s">
        <v>4</v>
      </c>
      <c r="L1366">
        <v>4299.67</v>
      </c>
      <c r="M1366" t="s">
        <v>5</v>
      </c>
      <c r="N1366">
        <v>10.46591437795</v>
      </c>
      <c r="O1366" t="s">
        <v>6</v>
      </c>
      <c r="P1366">
        <v>45000</v>
      </c>
      <c r="Q1366" t="s">
        <v>7</v>
      </c>
      <c r="R1366">
        <v>45000</v>
      </c>
      <c r="S1366" t="s">
        <v>37</v>
      </c>
      <c r="T1366" t="s">
        <v>5657</v>
      </c>
      <c r="U1366" t="s">
        <v>5658</v>
      </c>
      <c r="V1366" t="s">
        <v>5659</v>
      </c>
      <c r="W1366">
        <v>5.7713E-2</v>
      </c>
    </row>
    <row r="1367" spans="5:23">
      <c r="E1367" t="s">
        <v>38</v>
      </c>
      <c r="F1367">
        <v>33582</v>
      </c>
      <c r="G1367" t="s">
        <v>1</v>
      </c>
      <c r="H1367" t="s">
        <v>36</v>
      </c>
      <c r="I1367" t="s">
        <v>3</v>
      </c>
      <c r="J1367">
        <v>0.83220300000000003</v>
      </c>
      <c r="K1367" t="s">
        <v>4</v>
      </c>
      <c r="L1367">
        <v>4299.67</v>
      </c>
      <c r="M1367" t="s">
        <v>5</v>
      </c>
      <c r="N1367">
        <v>10.46591437795</v>
      </c>
      <c r="O1367" t="s">
        <v>6</v>
      </c>
      <c r="P1367">
        <v>45000</v>
      </c>
      <c r="Q1367" t="s">
        <v>7</v>
      </c>
      <c r="R1367">
        <v>45000</v>
      </c>
      <c r="S1367" t="s">
        <v>39</v>
      </c>
      <c r="T1367" t="s">
        <v>5657</v>
      </c>
      <c r="U1367" t="s">
        <v>5658</v>
      </c>
      <c r="V1367" t="s">
        <v>5659</v>
      </c>
      <c r="W1367">
        <v>5.7713E-2</v>
      </c>
    </row>
    <row r="1368" spans="5:23">
      <c r="E1368" t="s">
        <v>38</v>
      </c>
      <c r="F1368">
        <v>32510.799999999999</v>
      </c>
      <c r="G1368" t="s">
        <v>1</v>
      </c>
      <c r="H1368" t="s">
        <v>40</v>
      </c>
      <c r="I1368" t="s">
        <v>3</v>
      </c>
      <c r="J1368">
        <v>0.83632700000000004</v>
      </c>
      <c r="K1368" t="s">
        <v>4</v>
      </c>
      <c r="L1368">
        <v>4397.6400000000003</v>
      </c>
      <c r="M1368" t="s">
        <v>5</v>
      </c>
      <c r="N1368">
        <v>10.232761058791001</v>
      </c>
      <c r="O1368" t="s">
        <v>6</v>
      </c>
      <c r="P1368">
        <v>45000</v>
      </c>
      <c r="Q1368" t="s">
        <v>7</v>
      </c>
      <c r="R1368">
        <v>45000</v>
      </c>
      <c r="S1368" t="s">
        <v>41</v>
      </c>
      <c r="T1368" t="s">
        <v>5660</v>
      </c>
      <c r="U1368" t="s">
        <v>5661</v>
      </c>
      <c r="V1368" t="s">
        <v>5662</v>
      </c>
      <c r="W1368">
        <v>5.3662700000000001E-2</v>
      </c>
    </row>
    <row r="1369" spans="5:23">
      <c r="E1369" t="s">
        <v>42</v>
      </c>
      <c r="F1369">
        <v>32510.799999999999</v>
      </c>
      <c r="G1369" t="s">
        <v>1</v>
      </c>
      <c r="H1369" t="s">
        <v>40</v>
      </c>
      <c r="I1369" t="s">
        <v>3</v>
      </c>
      <c r="J1369">
        <v>0.83632700000000004</v>
      </c>
      <c r="K1369" t="s">
        <v>4</v>
      </c>
      <c r="L1369">
        <v>4397.6400000000003</v>
      </c>
      <c r="M1369" t="s">
        <v>5</v>
      </c>
      <c r="N1369">
        <v>10.232761058791001</v>
      </c>
      <c r="O1369" t="s">
        <v>6</v>
      </c>
      <c r="P1369">
        <v>45000</v>
      </c>
      <c r="Q1369" t="s">
        <v>7</v>
      </c>
      <c r="R1369">
        <v>45000</v>
      </c>
      <c r="S1369" t="s">
        <v>41</v>
      </c>
      <c r="T1369" t="s">
        <v>5660</v>
      </c>
      <c r="U1369" t="s">
        <v>5661</v>
      </c>
      <c r="V1369" t="s">
        <v>5662</v>
      </c>
      <c r="W1369">
        <v>5.3662700000000001E-2</v>
      </c>
    </row>
    <row r="1370" spans="5:23">
      <c r="E1370" t="s">
        <v>42</v>
      </c>
      <c r="F1370">
        <v>23230.9</v>
      </c>
      <c r="G1370" t="s">
        <v>1</v>
      </c>
      <c r="H1370" t="s">
        <v>14</v>
      </c>
      <c r="I1370" t="s">
        <v>3</v>
      </c>
      <c r="J1370">
        <v>0.98020300000000005</v>
      </c>
      <c r="K1370" t="s">
        <v>4</v>
      </c>
      <c r="L1370">
        <v>4480.25</v>
      </c>
      <c r="M1370" t="s">
        <v>5</v>
      </c>
      <c r="N1370">
        <v>10.044090336311999</v>
      </c>
      <c r="O1370" t="s">
        <v>6</v>
      </c>
      <c r="P1370">
        <v>45000</v>
      </c>
      <c r="Q1370" t="s">
        <v>7</v>
      </c>
      <c r="R1370">
        <v>45000</v>
      </c>
      <c r="S1370" t="s">
        <v>43</v>
      </c>
      <c r="T1370" t="s">
        <v>5663</v>
      </c>
      <c r="U1370" t="s">
        <v>5664</v>
      </c>
      <c r="V1370" t="s">
        <v>5665</v>
      </c>
      <c r="W1370">
        <v>4.8871499999999998E-3</v>
      </c>
    </row>
    <row r="1371" spans="5:23">
      <c r="E1371" t="s">
        <v>44</v>
      </c>
      <c r="F1371">
        <v>23230.9</v>
      </c>
      <c r="G1371" t="s">
        <v>1</v>
      </c>
      <c r="H1371" t="s">
        <v>14</v>
      </c>
      <c r="I1371" t="s">
        <v>3</v>
      </c>
      <c r="J1371">
        <v>0.98020300000000005</v>
      </c>
      <c r="K1371" t="s">
        <v>4</v>
      </c>
      <c r="L1371">
        <v>4480.25</v>
      </c>
      <c r="M1371" t="s">
        <v>5</v>
      </c>
      <c r="N1371">
        <v>10.044090336311999</v>
      </c>
      <c r="O1371" t="s">
        <v>6</v>
      </c>
      <c r="P1371">
        <v>45000</v>
      </c>
      <c r="Q1371" t="s">
        <v>7</v>
      </c>
      <c r="R1371">
        <v>45000</v>
      </c>
      <c r="S1371" t="s">
        <v>45</v>
      </c>
      <c r="T1371" t="s">
        <v>5663</v>
      </c>
      <c r="U1371" t="s">
        <v>5664</v>
      </c>
      <c r="V1371" t="s">
        <v>5665</v>
      </c>
      <c r="W1371">
        <v>4.8871499999999998E-3</v>
      </c>
    </row>
    <row r="1372" spans="5:23">
      <c r="E1372" t="s">
        <v>44</v>
      </c>
      <c r="F1372">
        <v>23046.400000000001</v>
      </c>
      <c r="G1372" t="s">
        <v>1</v>
      </c>
      <c r="H1372" t="s">
        <v>10</v>
      </c>
      <c r="I1372" t="s">
        <v>3</v>
      </c>
      <c r="J1372">
        <v>0.983043</v>
      </c>
      <c r="K1372" t="s">
        <v>4</v>
      </c>
      <c r="L1372">
        <v>4490.05</v>
      </c>
      <c r="M1372" t="s">
        <v>5</v>
      </c>
      <c r="N1372">
        <v>10.022163362803999</v>
      </c>
      <c r="O1372" t="s">
        <v>6</v>
      </c>
      <c r="P1372">
        <v>45000</v>
      </c>
      <c r="Q1372" t="s">
        <v>7</v>
      </c>
      <c r="R1372">
        <v>45000</v>
      </c>
      <c r="S1372" t="s">
        <v>11</v>
      </c>
      <c r="T1372" t="s">
        <v>5633</v>
      </c>
      <c r="U1372" t="s">
        <v>5634</v>
      </c>
      <c r="V1372" t="s">
        <v>5635</v>
      </c>
      <c r="W1372">
        <v>7.7219999999999997E-3</v>
      </c>
    </row>
    <row r="1373" spans="5:23">
      <c r="E1373" t="s">
        <v>0</v>
      </c>
      <c r="F1373">
        <v>24090.9</v>
      </c>
      <c r="G1373" t="s">
        <v>1</v>
      </c>
      <c r="H1373" t="s">
        <v>2</v>
      </c>
      <c r="I1373" t="s">
        <v>3</v>
      </c>
      <c r="J1373">
        <v>0.96469199999999999</v>
      </c>
      <c r="K1373" t="s">
        <v>4</v>
      </c>
      <c r="L1373">
        <v>4460.3599999999997</v>
      </c>
      <c r="M1373" t="s">
        <v>5</v>
      </c>
      <c r="N1373">
        <v>10.088871176448</v>
      </c>
      <c r="O1373" t="s">
        <v>6</v>
      </c>
      <c r="P1373">
        <v>45000</v>
      </c>
      <c r="Q1373" t="s">
        <v>7</v>
      </c>
      <c r="R1373">
        <v>45000</v>
      </c>
      <c r="S1373" t="s">
        <v>8</v>
      </c>
      <c r="T1373" t="s">
        <v>5666</v>
      </c>
      <c r="U1373" t="s">
        <v>5667</v>
      </c>
      <c r="V1373" t="s">
        <v>5668</v>
      </c>
      <c r="W1373">
        <v>1.1807399999999999E-2</v>
      </c>
    </row>
    <row r="1374" spans="5:23">
      <c r="E1374" t="s">
        <v>9</v>
      </c>
      <c r="F1374">
        <v>23123</v>
      </c>
      <c r="G1374" t="s">
        <v>1</v>
      </c>
      <c r="H1374" t="s">
        <v>10</v>
      </c>
      <c r="I1374" t="s">
        <v>3</v>
      </c>
      <c r="J1374">
        <v>0.98140799999999995</v>
      </c>
      <c r="K1374" t="s">
        <v>4</v>
      </c>
      <c r="L1374">
        <v>4490.1099999999997</v>
      </c>
      <c r="M1374" t="s">
        <v>5</v>
      </c>
      <c r="N1374">
        <v>10.022016667508</v>
      </c>
      <c r="O1374" t="s">
        <v>6</v>
      </c>
      <c r="P1374">
        <v>45000</v>
      </c>
      <c r="Q1374" t="s">
        <v>7</v>
      </c>
      <c r="R1374">
        <v>45000</v>
      </c>
      <c r="S1374" t="s">
        <v>11</v>
      </c>
      <c r="T1374" t="s">
        <v>5669</v>
      </c>
      <c r="U1374" t="s">
        <v>5670</v>
      </c>
      <c r="V1374" t="s">
        <v>5671</v>
      </c>
      <c r="W1374">
        <v>5.8132100000000001E-3</v>
      </c>
    </row>
    <row r="1375" spans="5:23">
      <c r="E1375" t="s">
        <v>12</v>
      </c>
      <c r="F1375">
        <v>24090.9</v>
      </c>
      <c r="G1375" t="s">
        <v>1</v>
      </c>
      <c r="H1375" t="s">
        <v>2</v>
      </c>
      <c r="I1375" t="s">
        <v>3</v>
      </c>
      <c r="J1375">
        <v>0.96469199999999999</v>
      </c>
      <c r="K1375" t="s">
        <v>4</v>
      </c>
      <c r="L1375">
        <v>4460.3599999999997</v>
      </c>
      <c r="M1375" t="s">
        <v>5</v>
      </c>
      <c r="N1375">
        <v>10.088871176448</v>
      </c>
      <c r="O1375" t="s">
        <v>6</v>
      </c>
      <c r="P1375">
        <v>45000</v>
      </c>
      <c r="Q1375" t="s">
        <v>7</v>
      </c>
      <c r="R1375">
        <v>45000</v>
      </c>
      <c r="S1375" t="s">
        <v>13</v>
      </c>
      <c r="T1375" t="s">
        <v>5666</v>
      </c>
      <c r="U1375" t="s">
        <v>5667</v>
      </c>
      <c r="V1375" t="s">
        <v>5668</v>
      </c>
      <c r="W1375">
        <v>1.1807399999999999E-2</v>
      </c>
    </row>
    <row r="1376" spans="5:23">
      <c r="E1376" t="s">
        <v>12</v>
      </c>
      <c r="F1376">
        <v>24186.2</v>
      </c>
      <c r="G1376" t="s">
        <v>1</v>
      </c>
      <c r="H1376" t="s">
        <v>14</v>
      </c>
      <c r="I1376" t="s">
        <v>3</v>
      </c>
      <c r="J1376">
        <v>0.96066200000000002</v>
      </c>
      <c r="K1376" t="s">
        <v>4</v>
      </c>
      <c r="L1376">
        <v>4480.1400000000003</v>
      </c>
      <c r="M1376" t="s">
        <v>5</v>
      </c>
      <c r="N1376">
        <v>10.044334432472001</v>
      </c>
      <c r="O1376" t="s">
        <v>6</v>
      </c>
      <c r="P1376">
        <v>45000</v>
      </c>
      <c r="Q1376" t="s">
        <v>7</v>
      </c>
      <c r="R1376">
        <v>45000</v>
      </c>
      <c r="S1376" t="s">
        <v>15</v>
      </c>
      <c r="T1376" t="s">
        <v>5672</v>
      </c>
      <c r="U1376" t="s">
        <v>5673</v>
      </c>
      <c r="V1376" t="s">
        <v>5674</v>
      </c>
      <c r="W1376">
        <v>9.6698099999999992E-3</v>
      </c>
    </row>
    <row r="1377" spans="5:23">
      <c r="E1377" t="s">
        <v>16</v>
      </c>
      <c r="F1377">
        <v>24186.2</v>
      </c>
      <c r="G1377" t="s">
        <v>1</v>
      </c>
      <c r="H1377" t="s">
        <v>14</v>
      </c>
      <c r="I1377" t="s">
        <v>3</v>
      </c>
      <c r="J1377">
        <v>0.96066200000000002</v>
      </c>
      <c r="K1377" t="s">
        <v>4</v>
      </c>
      <c r="L1377">
        <v>4480.1400000000003</v>
      </c>
      <c r="M1377" t="s">
        <v>5</v>
      </c>
      <c r="N1377">
        <v>10.044334432472001</v>
      </c>
      <c r="O1377" t="s">
        <v>6</v>
      </c>
      <c r="P1377">
        <v>45000</v>
      </c>
      <c r="Q1377" t="s">
        <v>7</v>
      </c>
      <c r="R1377">
        <v>45000</v>
      </c>
      <c r="S1377" t="s">
        <v>15</v>
      </c>
      <c r="T1377" t="s">
        <v>5672</v>
      </c>
      <c r="U1377" t="s">
        <v>5673</v>
      </c>
      <c r="V1377" t="s">
        <v>5674</v>
      </c>
      <c r="W1377">
        <v>9.6698099999999992E-3</v>
      </c>
    </row>
    <row r="1378" spans="5:23">
      <c r="E1378" t="s">
        <v>16</v>
      </c>
      <c r="F1378">
        <v>26626.1</v>
      </c>
      <c r="G1378" t="s">
        <v>1</v>
      </c>
      <c r="H1378" t="s">
        <v>17</v>
      </c>
      <c r="I1378" t="s">
        <v>3</v>
      </c>
      <c r="J1378">
        <v>0.92171599999999998</v>
      </c>
      <c r="K1378" t="s">
        <v>4</v>
      </c>
      <c r="L1378">
        <v>4420.7700000000004</v>
      </c>
      <c r="M1378" t="s">
        <v>5</v>
      </c>
      <c r="N1378">
        <v>10.179211270734999</v>
      </c>
      <c r="O1378" t="s">
        <v>6</v>
      </c>
      <c r="P1378">
        <v>45000</v>
      </c>
      <c r="Q1378" t="s">
        <v>7</v>
      </c>
      <c r="R1378">
        <v>45000</v>
      </c>
      <c r="S1378" t="s">
        <v>18</v>
      </c>
      <c r="T1378" t="s">
        <v>5675</v>
      </c>
      <c r="U1378" t="s">
        <v>5676</v>
      </c>
      <c r="V1378" t="s">
        <v>5677</v>
      </c>
      <c r="W1378">
        <v>2.5737699999999999E-2</v>
      </c>
    </row>
    <row r="1379" spans="5:23">
      <c r="E1379" t="s">
        <v>19</v>
      </c>
      <c r="F1379">
        <v>26626.1</v>
      </c>
      <c r="G1379" t="s">
        <v>1</v>
      </c>
      <c r="H1379" t="s">
        <v>17</v>
      </c>
      <c r="I1379" t="s">
        <v>3</v>
      </c>
      <c r="J1379">
        <v>0.92171599999999998</v>
      </c>
      <c r="K1379" t="s">
        <v>4</v>
      </c>
      <c r="L1379">
        <v>4420.7700000000004</v>
      </c>
      <c r="M1379" t="s">
        <v>5</v>
      </c>
      <c r="N1379">
        <v>10.179211270734999</v>
      </c>
      <c r="O1379" t="s">
        <v>6</v>
      </c>
      <c r="P1379">
        <v>45000</v>
      </c>
      <c r="Q1379" t="s">
        <v>7</v>
      </c>
      <c r="R1379">
        <v>45000</v>
      </c>
      <c r="S1379" t="s">
        <v>20</v>
      </c>
      <c r="T1379" t="s">
        <v>5675</v>
      </c>
      <c r="U1379" t="s">
        <v>5676</v>
      </c>
      <c r="V1379" t="s">
        <v>5677</v>
      </c>
      <c r="W1379">
        <v>2.5737699999999999E-2</v>
      </c>
    </row>
    <row r="1380" spans="5:23">
      <c r="E1380" t="s">
        <v>19</v>
      </c>
      <c r="F1380">
        <v>26019.5</v>
      </c>
      <c r="G1380" t="s">
        <v>1</v>
      </c>
      <c r="H1380" t="s">
        <v>2</v>
      </c>
      <c r="I1380" t="s">
        <v>3</v>
      </c>
      <c r="J1380">
        <v>0.92830599999999996</v>
      </c>
      <c r="K1380" t="s">
        <v>4</v>
      </c>
      <c r="L1380">
        <v>4459.84</v>
      </c>
      <c r="M1380" t="s">
        <v>5</v>
      </c>
      <c r="N1380">
        <v>10.090041272903999</v>
      </c>
      <c r="O1380" t="s">
        <v>6</v>
      </c>
      <c r="P1380">
        <v>45000</v>
      </c>
      <c r="Q1380" t="s">
        <v>7</v>
      </c>
      <c r="R1380">
        <v>45000</v>
      </c>
      <c r="S1380" t="s">
        <v>21</v>
      </c>
      <c r="T1380" t="s">
        <v>5678</v>
      </c>
      <c r="U1380" t="s">
        <v>5679</v>
      </c>
      <c r="V1380" t="s">
        <v>5680</v>
      </c>
      <c r="W1380">
        <v>2.16943E-2</v>
      </c>
    </row>
    <row r="1381" spans="5:23">
      <c r="E1381" t="s">
        <v>22</v>
      </c>
      <c r="F1381">
        <v>26019.5</v>
      </c>
      <c r="G1381" t="s">
        <v>1</v>
      </c>
      <c r="H1381" t="s">
        <v>2</v>
      </c>
      <c r="I1381" t="s">
        <v>3</v>
      </c>
      <c r="J1381">
        <v>0.92830599999999996</v>
      </c>
      <c r="K1381" t="s">
        <v>4</v>
      </c>
      <c r="L1381">
        <v>4459.84</v>
      </c>
      <c r="M1381" t="s">
        <v>5</v>
      </c>
      <c r="N1381">
        <v>10.090041272903999</v>
      </c>
      <c r="O1381" t="s">
        <v>6</v>
      </c>
      <c r="P1381">
        <v>45000</v>
      </c>
      <c r="Q1381" t="s">
        <v>7</v>
      </c>
      <c r="R1381">
        <v>45000</v>
      </c>
      <c r="S1381" t="s">
        <v>21</v>
      </c>
      <c r="T1381" t="s">
        <v>5678</v>
      </c>
      <c r="U1381" t="s">
        <v>5679</v>
      </c>
      <c r="V1381" t="s">
        <v>5680</v>
      </c>
      <c r="W1381">
        <v>2.16943E-2</v>
      </c>
    </row>
    <row r="1382" spans="5:23">
      <c r="E1382" t="s">
        <v>22</v>
      </c>
      <c r="F1382">
        <v>28612.5</v>
      </c>
      <c r="G1382" t="s">
        <v>1</v>
      </c>
      <c r="H1382" t="s">
        <v>23</v>
      </c>
      <c r="I1382" t="s">
        <v>3</v>
      </c>
      <c r="J1382">
        <v>0.89323799999999998</v>
      </c>
      <c r="K1382" t="s">
        <v>4</v>
      </c>
      <c r="L1382">
        <v>4380.3500000000004</v>
      </c>
      <c r="M1382" t="s">
        <v>5</v>
      </c>
      <c r="N1382">
        <v>10.273155889092999</v>
      </c>
      <c r="O1382" t="s">
        <v>6</v>
      </c>
      <c r="P1382">
        <v>45000</v>
      </c>
      <c r="Q1382" t="s">
        <v>7</v>
      </c>
      <c r="R1382">
        <v>45000</v>
      </c>
      <c r="S1382" t="s">
        <v>24</v>
      </c>
      <c r="T1382" t="s">
        <v>5681</v>
      </c>
      <c r="U1382" t="s">
        <v>5682</v>
      </c>
      <c r="V1382" t="s">
        <v>5683</v>
      </c>
      <c r="W1382">
        <v>3.9430399999999997E-2</v>
      </c>
    </row>
    <row r="1383" spans="5:23">
      <c r="E1383" t="s">
        <v>25</v>
      </c>
      <c r="F1383">
        <v>28612.5</v>
      </c>
      <c r="G1383" t="s">
        <v>1</v>
      </c>
      <c r="H1383" t="s">
        <v>23</v>
      </c>
      <c r="I1383" t="s">
        <v>3</v>
      </c>
      <c r="J1383">
        <v>0.89323799999999998</v>
      </c>
      <c r="K1383" t="s">
        <v>4</v>
      </c>
      <c r="L1383">
        <v>4380.3500000000004</v>
      </c>
      <c r="M1383" t="s">
        <v>5</v>
      </c>
      <c r="N1383">
        <v>10.273155889092999</v>
      </c>
      <c r="O1383" t="s">
        <v>6</v>
      </c>
      <c r="P1383">
        <v>45000</v>
      </c>
      <c r="Q1383" t="s">
        <v>7</v>
      </c>
      <c r="R1383">
        <v>45000</v>
      </c>
      <c r="S1383" t="s">
        <v>26</v>
      </c>
      <c r="T1383" t="s">
        <v>5681</v>
      </c>
      <c r="U1383" t="s">
        <v>5682</v>
      </c>
      <c r="V1383" t="s">
        <v>5683</v>
      </c>
      <c r="W1383">
        <v>3.9430399999999997E-2</v>
      </c>
    </row>
    <row r="1384" spans="5:23">
      <c r="E1384" t="s">
        <v>25</v>
      </c>
      <c r="F1384">
        <v>28081.4</v>
      </c>
      <c r="G1384" t="s">
        <v>1</v>
      </c>
      <c r="H1384" t="s">
        <v>27</v>
      </c>
      <c r="I1384" t="s">
        <v>3</v>
      </c>
      <c r="J1384">
        <v>0.89560200000000001</v>
      </c>
      <c r="K1384" t="s">
        <v>4</v>
      </c>
      <c r="L1384">
        <v>4439.67</v>
      </c>
      <c r="M1384" t="s">
        <v>5</v>
      </c>
      <c r="N1384">
        <v>10.135893323632001</v>
      </c>
      <c r="O1384" t="s">
        <v>6</v>
      </c>
      <c r="P1384">
        <v>45000</v>
      </c>
      <c r="Q1384" t="s">
        <v>7</v>
      </c>
      <c r="R1384">
        <v>45000</v>
      </c>
      <c r="S1384" t="s">
        <v>28</v>
      </c>
      <c r="T1384" t="s">
        <v>5684</v>
      </c>
      <c r="U1384" t="s">
        <v>5685</v>
      </c>
      <c r="V1384" t="s">
        <v>5686</v>
      </c>
      <c r="W1384">
        <v>3.7579399999999999E-2</v>
      </c>
    </row>
    <row r="1385" spans="5:23">
      <c r="E1385" t="s">
        <v>29</v>
      </c>
      <c r="F1385">
        <v>28081.4</v>
      </c>
      <c r="G1385" t="s">
        <v>1</v>
      </c>
      <c r="H1385" t="s">
        <v>27</v>
      </c>
      <c r="I1385" t="s">
        <v>3</v>
      </c>
      <c r="J1385">
        <v>0.89560200000000001</v>
      </c>
      <c r="K1385" t="s">
        <v>4</v>
      </c>
      <c r="L1385">
        <v>4439.67</v>
      </c>
      <c r="M1385" t="s">
        <v>5</v>
      </c>
      <c r="N1385">
        <v>10.135893323632001</v>
      </c>
      <c r="O1385" t="s">
        <v>6</v>
      </c>
      <c r="P1385">
        <v>45000</v>
      </c>
      <c r="Q1385" t="s">
        <v>7</v>
      </c>
      <c r="R1385">
        <v>45000</v>
      </c>
      <c r="S1385" t="s">
        <v>28</v>
      </c>
      <c r="T1385" t="s">
        <v>5684</v>
      </c>
      <c r="U1385" t="s">
        <v>5685</v>
      </c>
      <c r="V1385" t="s">
        <v>5686</v>
      </c>
      <c r="W1385">
        <v>3.7579399999999999E-2</v>
      </c>
    </row>
    <row r="1386" spans="5:23">
      <c r="E1386" t="s">
        <v>29</v>
      </c>
      <c r="F1386">
        <v>31061.8</v>
      </c>
      <c r="G1386" t="s">
        <v>1</v>
      </c>
      <c r="H1386" t="s">
        <v>30</v>
      </c>
      <c r="I1386" t="s">
        <v>3</v>
      </c>
      <c r="J1386">
        <v>0.86128300000000002</v>
      </c>
      <c r="K1386" t="s">
        <v>4</v>
      </c>
      <c r="L1386">
        <v>4339.92</v>
      </c>
      <c r="M1386" t="s">
        <v>5</v>
      </c>
      <c r="N1386">
        <v>10.368853425997001</v>
      </c>
      <c r="O1386" t="s">
        <v>6</v>
      </c>
      <c r="P1386">
        <v>45000</v>
      </c>
      <c r="Q1386" t="s">
        <v>7</v>
      </c>
      <c r="R1386">
        <v>45000</v>
      </c>
      <c r="S1386" t="s">
        <v>31</v>
      </c>
      <c r="T1386" t="s">
        <v>5687</v>
      </c>
      <c r="U1386" t="s">
        <v>5688</v>
      </c>
      <c r="V1386" t="s">
        <v>5689</v>
      </c>
      <c r="W1386">
        <v>4.0265200000000001E-2</v>
      </c>
    </row>
    <row r="1387" spans="5:23">
      <c r="E1387" t="s">
        <v>32</v>
      </c>
      <c r="F1387">
        <v>31061.8</v>
      </c>
      <c r="G1387" t="s">
        <v>1</v>
      </c>
      <c r="H1387" t="s">
        <v>30</v>
      </c>
      <c r="I1387" t="s">
        <v>3</v>
      </c>
      <c r="J1387">
        <v>0.86128300000000002</v>
      </c>
      <c r="K1387" t="s">
        <v>4</v>
      </c>
      <c r="L1387">
        <v>4339.92</v>
      </c>
      <c r="M1387" t="s">
        <v>5</v>
      </c>
      <c r="N1387">
        <v>10.368853425997001</v>
      </c>
      <c r="O1387" t="s">
        <v>6</v>
      </c>
      <c r="P1387">
        <v>45000</v>
      </c>
      <c r="Q1387" t="s">
        <v>7</v>
      </c>
      <c r="R1387">
        <v>45000</v>
      </c>
      <c r="S1387" t="s">
        <v>33</v>
      </c>
      <c r="T1387" t="s">
        <v>5687</v>
      </c>
      <c r="U1387" t="s">
        <v>5688</v>
      </c>
      <c r="V1387" t="s">
        <v>5689</v>
      </c>
      <c r="W1387">
        <v>4.0265200000000001E-2</v>
      </c>
    </row>
    <row r="1388" spans="5:23">
      <c r="E1388" t="s">
        <v>32</v>
      </c>
      <c r="F1388">
        <v>30751.5</v>
      </c>
      <c r="G1388" t="s">
        <v>1</v>
      </c>
      <c r="H1388" t="s">
        <v>17</v>
      </c>
      <c r="I1388" t="s">
        <v>3</v>
      </c>
      <c r="J1388">
        <v>0.85792000000000002</v>
      </c>
      <c r="K1388" t="s">
        <v>4</v>
      </c>
      <c r="L1388">
        <v>4418.1499999999996</v>
      </c>
      <c r="M1388" t="s">
        <v>5</v>
      </c>
      <c r="N1388">
        <v>10.185253292364999</v>
      </c>
      <c r="O1388" t="s">
        <v>6</v>
      </c>
      <c r="P1388">
        <v>45000</v>
      </c>
      <c r="Q1388" t="s">
        <v>7</v>
      </c>
      <c r="R1388">
        <v>45000</v>
      </c>
      <c r="S1388" t="s">
        <v>34</v>
      </c>
      <c r="T1388" t="s">
        <v>5690</v>
      </c>
      <c r="U1388" t="s">
        <v>5691</v>
      </c>
      <c r="V1388" t="s">
        <v>5692</v>
      </c>
      <c r="W1388">
        <v>4.77963E-2</v>
      </c>
    </row>
    <row r="1389" spans="5:23">
      <c r="E1389" t="s">
        <v>35</v>
      </c>
      <c r="F1389">
        <v>30751.5</v>
      </c>
      <c r="G1389" t="s">
        <v>1</v>
      </c>
      <c r="H1389" t="s">
        <v>17</v>
      </c>
      <c r="I1389" t="s">
        <v>3</v>
      </c>
      <c r="J1389">
        <v>0.85792000000000002</v>
      </c>
      <c r="K1389" t="s">
        <v>4</v>
      </c>
      <c r="L1389">
        <v>4418.1499999999996</v>
      </c>
      <c r="M1389" t="s">
        <v>5</v>
      </c>
      <c r="N1389">
        <v>10.185253292364999</v>
      </c>
      <c r="O1389" t="s">
        <v>6</v>
      </c>
      <c r="P1389">
        <v>45000</v>
      </c>
      <c r="Q1389" t="s">
        <v>7</v>
      </c>
      <c r="R1389">
        <v>45000</v>
      </c>
      <c r="S1389" t="s">
        <v>34</v>
      </c>
      <c r="T1389" t="s">
        <v>5690</v>
      </c>
      <c r="U1389" t="s">
        <v>5691</v>
      </c>
      <c r="V1389" t="s">
        <v>5692</v>
      </c>
      <c r="W1389">
        <v>4.77963E-2</v>
      </c>
    </row>
    <row r="1390" spans="5:23">
      <c r="E1390" t="s">
        <v>35</v>
      </c>
      <c r="F1390">
        <v>33810.6</v>
      </c>
      <c r="G1390" t="s">
        <v>1</v>
      </c>
      <c r="H1390" t="s">
        <v>36</v>
      </c>
      <c r="I1390" t="s">
        <v>3</v>
      </c>
      <c r="J1390">
        <v>0.82938500000000004</v>
      </c>
      <c r="K1390" t="s">
        <v>4</v>
      </c>
      <c r="L1390">
        <v>4299.67</v>
      </c>
      <c r="M1390" t="s">
        <v>5</v>
      </c>
      <c r="N1390">
        <v>10.46591437795</v>
      </c>
      <c r="O1390" t="s">
        <v>6</v>
      </c>
      <c r="P1390">
        <v>45000</v>
      </c>
      <c r="Q1390" t="s">
        <v>7</v>
      </c>
      <c r="R1390">
        <v>45000</v>
      </c>
      <c r="S1390" t="s">
        <v>37</v>
      </c>
      <c r="T1390" t="s">
        <v>5693</v>
      </c>
      <c r="U1390" t="s">
        <v>5694</v>
      </c>
      <c r="V1390" t="s">
        <v>5695</v>
      </c>
      <c r="W1390">
        <v>5.54382E-2</v>
      </c>
    </row>
    <row r="1391" spans="5:23">
      <c r="E1391" t="s">
        <v>38</v>
      </c>
      <c r="F1391">
        <v>33810.6</v>
      </c>
      <c r="G1391" t="s">
        <v>1</v>
      </c>
      <c r="H1391" t="s">
        <v>36</v>
      </c>
      <c r="I1391" t="s">
        <v>3</v>
      </c>
      <c r="J1391">
        <v>0.82938500000000004</v>
      </c>
      <c r="K1391" t="s">
        <v>4</v>
      </c>
      <c r="L1391">
        <v>4299.67</v>
      </c>
      <c r="M1391" t="s">
        <v>5</v>
      </c>
      <c r="N1391">
        <v>10.46591437795</v>
      </c>
      <c r="O1391" t="s">
        <v>6</v>
      </c>
      <c r="P1391">
        <v>45000</v>
      </c>
      <c r="Q1391" t="s">
        <v>7</v>
      </c>
      <c r="R1391">
        <v>45000</v>
      </c>
      <c r="S1391" t="s">
        <v>39</v>
      </c>
      <c r="T1391" t="s">
        <v>5693</v>
      </c>
      <c r="U1391" t="s">
        <v>5694</v>
      </c>
      <c r="V1391" t="s">
        <v>5695</v>
      </c>
      <c r="W1391">
        <v>5.54382E-2</v>
      </c>
    </row>
    <row r="1392" spans="5:23">
      <c r="E1392" t="s">
        <v>38</v>
      </c>
      <c r="F1392">
        <v>32783.599999999999</v>
      </c>
      <c r="G1392" t="s">
        <v>1</v>
      </c>
      <c r="H1392" t="s">
        <v>40</v>
      </c>
      <c r="I1392" t="s">
        <v>3</v>
      </c>
      <c r="J1392">
        <v>0.83284100000000005</v>
      </c>
      <c r="K1392" t="s">
        <v>4</v>
      </c>
      <c r="L1392">
        <v>4397.6400000000003</v>
      </c>
      <c r="M1392" t="s">
        <v>5</v>
      </c>
      <c r="N1392">
        <v>10.232761058791001</v>
      </c>
      <c r="O1392" t="s">
        <v>6</v>
      </c>
      <c r="P1392">
        <v>45000</v>
      </c>
      <c r="Q1392" t="s">
        <v>7</v>
      </c>
      <c r="R1392">
        <v>45000</v>
      </c>
      <c r="S1392" t="s">
        <v>41</v>
      </c>
      <c r="T1392" t="s">
        <v>5696</v>
      </c>
      <c r="U1392" t="s">
        <v>5697</v>
      </c>
      <c r="V1392" t="s">
        <v>5698</v>
      </c>
      <c r="W1392">
        <v>5.5263800000000002E-2</v>
      </c>
    </row>
    <row r="1393" spans="5:23">
      <c r="E1393" t="s">
        <v>42</v>
      </c>
      <c r="F1393">
        <v>32783.599999999999</v>
      </c>
      <c r="G1393" t="s">
        <v>1</v>
      </c>
      <c r="H1393" t="s">
        <v>40</v>
      </c>
      <c r="I1393" t="s">
        <v>3</v>
      </c>
      <c r="J1393">
        <v>0.83284100000000005</v>
      </c>
      <c r="K1393" t="s">
        <v>4</v>
      </c>
      <c r="L1393">
        <v>4397.6400000000003</v>
      </c>
      <c r="M1393" t="s">
        <v>5</v>
      </c>
      <c r="N1393">
        <v>10.232761058791001</v>
      </c>
      <c r="O1393" t="s">
        <v>6</v>
      </c>
      <c r="P1393">
        <v>45000</v>
      </c>
      <c r="Q1393" t="s">
        <v>7</v>
      </c>
      <c r="R1393">
        <v>45000</v>
      </c>
      <c r="S1393" t="s">
        <v>41</v>
      </c>
      <c r="T1393" t="s">
        <v>5696</v>
      </c>
      <c r="U1393" t="s">
        <v>5697</v>
      </c>
      <c r="V1393" t="s">
        <v>5698</v>
      </c>
      <c r="W1393">
        <v>5.5263800000000002E-2</v>
      </c>
    </row>
    <row r="1394" spans="5:23">
      <c r="E1394" t="s">
        <v>42</v>
      </c>
      <c r="F1394">
        <v>23135.4</v>
      </c>
      <c r="G1394" t="s">
        <v>1</v>
      </c>
      <c r="H1394" t="s">
        <v>14</v>
      </c>
      <c r="I1394" t="s">
        <v>3</v>
      </c>
      <c r="J1394">
        <v>0.98222100000000001</v>
      </c>
      <c r="K1394" t="s">
        <v>4</v>
      </c>
      <c r="L1394">
        <v>4480.2700000000004</v>
      </c>
      <c r="M1394" t="s">
        <v>5</v>
      </c>
      <c r="N1394">
        <v>10.04404153688</v>
      </c>
      <c r="O1394" t="s">
        <v>6</v>
      </c>
      <c r="P1394">
        <v>45000</v>
      </c>
      <c r="Q1394" t="s">
        <v>7</v>
      </c>
      <c r="R1394">
        <v>45000</v>
      </c>
      <c r="S1394" t="s">
        <v>43</v>
      </c>
      <c r="T1394" t="s">
        <v>5699</v>
      </c>
      <c r="U1394" t="s">
        <v>5700</v>
      </c>
      <c r="V1394" t="s">
        <v>5701</v>
      </c>
      <c r="W1394">
        <v>4.6182899999999997E-3</v>
      </c>
    </row>
    <row r="1395" spans="5:23">
      <c r="E1395" t="s">
        <v>44</v>
      </c>
      <c r="F1395">
        <v>23135.4</v>
      </c>
      <c r="G1395" t="s">
        <v>1</v>
      </c>
      <c r="H1395" t="s">
        <v>14</v>
      </c>
      <c r="I1395" t="s">
        <v>3</v>
      </c>
      <c r="J1395">
        <v>0.98222100000000001</v>
      </c>
      <c r="K1395" t="s">
        <v>4</v>
      </c>
      <c r="L1395">
        <v>4480.2700000000004</v>
      </c>
      <c r="M1395" t="s">
        <v>5</v>
      </c>
      <c r="N1395">
        <v>10.04404153688</v>
      </c>
      <c r="O1395" t="s">
        <v>6</v>
      </c>
      <c r="P1395">
        <v>45000</v>
      </c>
      <c r="Q1395" t="s">
        <v>7</v>
      </c>
      <c r="R1395">
        <v>45000</v>
      </c>
      <c r="S1395" t="s">
        <v>45</v>
      </c>
      <c r="T1395" t="s">
        <v>5699</v>
      </c>
      <c r="U1395" t="s">
        <v>5700</v>
      </c>
      <c r="V1395" t="s">
        <v>5701</v>
      </c>
      <c r="W1395">
        <v>4.6182899999999997E-3</v>
      </c>
    </row>
    <row r="1396" spans="5:23">
      <c r="E1396" t="s">
        <v>44</v>
      </c>
      <c r="F1396">
        <v>23123</v>
      </c>
      <c r="G1396" t="s">
        <v>1</v>
      </c>
      <c r="H1396" t="s">
        <v>10</v>
      </c>
      <c r="I1396" t="s">
        <v>3</v>
      </c>
      <c r="J1396">
        <v>0.98140799999999995</v>
      </c>
      <c r="K1396" t="s">
        <v>4</v>
      </c>
      <c r="L1396">
        <v>4490.1099999999997</v>
      </c>
      <c r="M1396" t="s">
        <v>5</v>
      </c>
      <c r="N1396">
        <v>10.022016667508</v>
      </c>
      <c r="O1396" t="s">
        <v>6</v>
      </c>
      <c r="P1396">
        <v>45000</v>
      </c>
      <c r="Q1396" t="s">
        <v>7</v>
      </c>
      <c r="R1396">
        <v>45000</v>
      </c>
      <c r="S1396" t="s">
        <v>11</v>
      </c>
      <c r="T1396" t="s">
        <v>5669</v>
      </c>
      <c r="U1396" t="s">
        <v>5670</v>
      </c>
      <c r="V1396" t="s">
        <v>5671</v>
      </c>
      <c r="W1396">
        <v>5.8132100000000001E-3</v>
      </c>
    </row>
    <row r="1397" spans="5:23">
      <c r="E1397" t="s">
        <v>0</v>
      </c>
      <c r="F1397">
        <v>24147.3</v>
      </c>
      <c r="G1397" t="s">
        <v>1</v>
      </c>
      <c r="H1397" t="s">
        <v>2</v>
      </c>
      <c r="I1397" t="s">
        <v>3</v>
      </c>
      <c r="J1397">
        <v>0.96357400000000004</v>
      </c>
      <c r="K1397" t="s">
        <v>4</v>
      </c>
      <c r="L1397">
        <v>4460.2700000000004</v>
      </c>
      <c r="M1397" t="s">
        <v>5</v>
      </c>
      <c r="N1397">
        <v>10.089066176177999</v>
      </c>
      <c r="O1397" t="s">
        <v>6</v>
      </c>
      <c r="P1397">
        <v>45000</v>
      </c>
      <c r="Q1397" t="s">
        <v>7</v>
      </c>
      <c r="R1397">
        <v>45000</v>
      </c>
      <c r="S1397" t="s">
        <v>8</v>
      </c>
      <c r="T1397" t="s">
        <v>5702</v>
      </c>
      <c r="U1397" t="s">
        <v>5703</v>
      </c>
      <c r="V1397" t="s">
        <v>5704</v>
      </c>
      <c r="W1397">
        <v>1.2704999999999999E-2</v>
      </c>
    </row>
    <row r="1398" spans="5:23">
      <c r="E1398" t="s">
        <v>9</v>
      </c>
      <c r="F1398">
        <v>23090.3</v>
      </c>
      <c r="G1398" t="s">
        <v>1</v>
      </c>
      <c r="H1398" t="s">
        <v>10</v>
      </c>
      <c r="I1398" t="s">
        <v>3</v>
      </c>
      <c r="J1398">
        <v>0.98210799999999998</v>
      </c>
      <c r="K1398" t="s">
        <v>4</v>
      </c>
      <c r="L1398">
        <v>4490.0600000000004</v>
      </c>
      <c r="M1398" t="s">
        <v>5</v>
      </c>
      <c r="N1398">
        <v>10.022138913588</v>
      </c>
      <c r="O1398" t="s">
        <v>6</v>
      </c>
      <c r="P1398">
        <v>45000</v>
      </c>
      <c r="Q1398" t="s">
        <v>7</v>
      </c>
      <c r="R1398">
        <v>45000</v>
      </c>
      <c r="S1398" t="s">
        <v>11</v>
      </c>
      <c r="T1398" t="s">
        <v>5705</v>
      </c>
      <c r="U1398" t="s">
        <v>5706</v>
      </c>
      <c r="V1398" t="s">
        <v>5707</v>
      </c>
      <c r="W1398">
        <v>7.5075699999999999E-3</v>
      </c>
    </row>
    <row r="1399" spans="5:23">
      <c r="E1399" t="s">
        <v>12</v>
      </c>
      <c r="F1399">
        <v>24147.3</v>
      </c>
      <c r="G1399" t="s">
        <v>1</v>
      </c>
      <c r="H1399" t="s">
        <v>2</v>
      </c>
      <c r="I1399" t="s">
        <v>3</v>
      </c>
      <c r="J1399">
        <v>0.96357400000000004</v>
      </c>
      <c r="K1399" t="s">
        <v>4</v>
      </c>
      <c r="L1399">
        <v>4460.2700000000004</v>
      </c>
      <c r="M1399" t="s">
        <v>5</v>
      </c>
      <c r="N1399">
        <v>10.089066176177999</v>
      </c>
      <c r="O1399" t="s">
        <v>6</v>
      </c>
      <c r="P1399">
        <v>45000</v>
      </c>
      <c r="Q1399" t="s">
        <v>7</v>
      </c>
      <c r="R1399">
        <v>45000</v>
      </c>
      <c r="S1399" t="s">
        <v>13</v>
      </c>
      <c r="T1399" t="s">
        <v>5702</v>
      </c>
      <c r="U1399" t="s">
        <v>5703</v>
      </c>
      <c r="V1399" t="s">
        <v>5704</v>
      </c>
      <c r="W1399">
        <v>1.2704999999999999E-2</v>
      </c>
    </row>
    <row r="1400" spans="5:23">
      <c r="E1400" t="s">
        <v>12</v>
      </c>
      <c r="F1400">
        <v>24275.200000000001</v>
      </c>
      <c r="G1400" t="s">
        <v>1</v>
      </c>
      <c r="H1400" t="s">
        <v>14</v>
      </c>
      <c r="I1400" t="s">
        <v>3</v>
      </c>
      <c r="J1400">
        <v>0.95890200000000003</v>
      </c>
      <c r="K1400" t="s">
        <v>4</v>
      </c>
      <c r="L1400">
        <v>4480.12</v>
      </c>
      <c r="M1400" t="s">
        <v>5</v>
      </c>
      <c r="N1400">
        <v>10.044383231904</v>
      </c>
      <c r="O1400" t="s">
        <v>6</v>
      </c>
      <c r="P1400">
        <v>45000</v>
      </c>
      <c r="Q1400" t="s">
        <v>7</v>
      </c>
      <c r="R1400">
        <v>45000</v>
      </c>
      <c r="S1400" t="s">
        <v>15</v>
      </c>
      <c r="T1400" t="s">
        <v>5708</v>
      </c>
      <c r="U1400" t="s">
        <v>5709</v>
      </c>
      <c r="V1400" t="s">
        <v>5710</v>
      </c>
      <c r="W1400">
        <v>1.4818100000000001E-2</v>
      </c>
    </row>
    <row r="1401" spans="5:23">
      <c r="E1401" t="s">
        <v>16</v>
      </c>
      <c r="F1401">
        <v>24275.200000000001</v>
      </c>
      <c r="G1401" t="s">
        <v>1</v>
      </c>
      <c r="H1401" t="s">
        <v>14</v>
      </c>
      <c r="I1401" t="s">
        <v>3</v>
      </c>
      <c r="J1401">
        <v>0.95890200000000003</v>
      </c>
      <c r="K1401" t="s">
        <v>4</v>
      </c>
      <c r="L1401">
        <v>4480.12</v>
      </c>
      <c r="M1401" t="s">
        <v>5</v>
      </c>
      <c r="N1401">
        <v>10.044383231904</v>
      </c>
      <c r="O1401" t="s">
        <v>6</v>
      </c>
      <c r="P1401">
        <v>45000</v>
      </c>
      <c r="Q1401" t="s">
        <v>7</v>
      </c>
      <c r="R1401">
        <v>45000</v>
      </c>
      <c r="S1401" t="s">
        <v>15</v>
      </c>
      <c r="T1401" t="s">
        <v>5708</v>
      </c>
      <c r="U1401" t="s">
        <v>5709</v>
      </c>
      <c r="V1401" t="s">
        <v>5710</v>
      </c>
      <c r="W1401">
        <v>1.4818100000000001E-2</v>
      </c>
    </row>
    <row r="1402" spans="5:23">
      <c r="E1402" t="s">
        <v>16</v>
      </c>
      <c r="F1402">
        <v>26039.3</v>
      </c>
      <c r="G1402" t="s">
        <v>1</v>
      </c>
      <c r="H1402" t="s">
        <v>17</v>
      </c>
      <c r="I1402" t="s">
        <v>3</v>
      </c>
      <c r="J1402">
        <v>0.93206100000000003</v>
      </c>
      <c r="K1402" t="s">
        <v>4</v>
      </c>
      <c r="L1402">
        <v>4420.6099999999997</v>
      </c>
      <c r="M1402" t="s">
        <v>5</v>
      </c>
      <c r="N1402">
        <v>10.179601072195</v>
      </c>
      <c r="O1402" t="s">
        <v>6</v>
      </c>
      <c r="P1402">
        <v>45000</v>
      </c>
      <c r="Q1402" t="s">
        <v>7</v>
      </c>
      <c r="R1402">
        <v>45000</v>
      </c>
      <c r="S1402" t="s">
        <v>18</v>
      </c>
      <c r="T1402" t="s">
        <v>5711</v>
      </c>
      <c r="U1402" t="s">
        <v>5712</v>
      </c>
      <c r="V1402" t="s">
        <v>5713</v>
      </c>
      <c r="W1402">
        <v>2.5454399999999999E-2</v>
      </c>
    </row>
    <row r="1403" spans="5:23">
      <c r="E1403" t="s">
        <v>19</v>
      </c>
      <c r="F1403">
        <v>26039.3</v>
      </c>
      <c r="G1403" t="s">
        <v>1</v>
      </c>
      <c r="H1403" t="s">
        <v>17</v>
      </c>
      <c r="I1403" t="s">
        <v>3</v>
      </c>
      <c r="J1403">
        <v>0.93206100000000003</v>
      </c>
      <c r="K1403" t="s">
        <v>4</v>
      </c>
      <c r="L1403">
        <v>4420.6099999999997</v>
      </c>
      <c r="M1403" t="s">
        <v>5</v>
      </c>
      <c r="N1403">
        <v>10.179601072195</v>
      </c>
      <c r="O1403" t="s">
        <v>6</v>
      </c>
      <c r="P1403">
        <v>45000</v>
      </c>
      <c r="Q1403" t="s">
        <v>7</v>
      </c>
      <c r="R1403">
        <v>45000</v>
      </c>
      <c r="S1403" t="s">
        <v>20</v>
      </c>
      <c r="T1403" t="s">
        <v>5711</v>
      </c>
      <c r="U1403" t="s">
        <v>5712</v>
      </c>
      <c r="V1403" t="s">
        <v>5713</v>
      </c>
      <c r="W1403">
        <v>2.5454399999999999E-2</v>
      </c>
    </row>
    <row r="1404" spans="5:23">
      <c r="E1404" t="s">
        <v>19</v>
      </c>
      <c r="F1404">
        <v>25882.5</v>
      </c>
      <c r="G1404" t="s">
        <v>1</v>
      </c>
      <c r="H1404" t="s">
        <v>2</v>
      </c>
      <c r="I1404" t="s">
        <v>3</v>
      </c>
      <c r="J1404">
        <v>0.93073099999999998</v>
      </c>
      <c r="K1404" t="s">
        <v>4</v>
      </c>
      <c r="L1404">
        <v>4460.1000000000004</v>
      </c>
      <c r="M1404" t="s">
        <v>5</v>
      </c>
      <c r="N1404">
        <v>10.08945627372</v>
      </c>
      <c r="O1404" t="s">
        <v>6</v>
      </c>
      <c r="P1404">
        <v>45000</v>
      </c>
      <c r="Q1404" t="s">
        <v>7</v>
      </c>
      <c r="R1404">
        <v>45000</v>
      </c>
      <c r="S1404" t="s">
        <v>21</v>
      </c>
      <c r="T1404" t="s">
        <v>5714</v>
      </c>
      <c r="U1404" t="s">
        <v>5715</v>
      </c>
      <c r="V1404" t="s">
        <v>5716</v>
      </c>
      <c r="W1404">
        <v>2.04639E-2</v>
      </c>
    </row>
    <row r="1405" spans="5:23">
      <c r="E1405" t="s">
        <v>22</v>
      </c>
      <c r="F1405">
        <v>25882.5</v>
      </c>
      <c r="G1405" t="s">
        <v>1</v>
      </c>
      <c r="H1405" t="s">
        <v>2</v>
      </c>
      <c r="I1405" t="s">
        <v>3</v>
      </c>
      <c r="J1405">
        <v>0.93073099999999998</v>
      </c>
      <c r="K1405" t="s">
        <v>4</v>
      </c>
      <c r="L1405">
        <v>4460.1000000000004</v>
      </c>
      <c r="M1405" t="s">
        <v>5</v>
      </c>
      <c r="N1405">
        <v>10.08945627372</v>
      </c>
      <c r="O1405" t="s">
        <v>6</v>
      </c>
      <c r="P1405">
        <v>45000</v>
      </c>
      <c r="Q1405" t="s">
        <v>7</v>
      </c>
      <c r="R1405">
        <v>45000</v>
      </c>
      <c r="S1405" t="s">
        <v>21</v>
      </c>
      <c r="T1405" t="s">
        <v>5714</v>
      </c>
      <c r="U1405" t="s">
        <v>5715</v>
      </c>
      <c r="V1405" t="s">
        <v>5716</v>
      </c>
      <c r="W1405">
        <v>2.04639E-2</v>
      </c>
    </row>
    <row r="1406" spans="5:23">
      <c r="E1406" t="s">
        <v>22</v>
      </c>
      <c r="F1406">
        <v>28333.9</v>
      </c>
      <c r="G1406" t="s">
        <v>1</v>
      </c>
      <c r="H1406" t="s">
        <v>23</v>
      </c>
      <c r="I1406" t="s">
        <v>3</v>
      </c>
      <c r="J1406">
        <v>0.89758199999999999</v>
      </c>
      <c r="K1406" t="s">
        <v>4</v>
      </c>
      <c r="L1406">
        <v>4380.72</v>
      </c>
      <c r="M1406" t="s">
        <v>5</v>
      </c>
      <c r="N1406">
        <v>10.272278984311001</v>
      </c>
      <c r="O1406" t="s">
        <v>6</v>
      </c>
      <c r="P1406">
        <v>45000</v>
      </c>
      <c r="Q1406" t="s">
        <v>7</v>
      </c>
      <c r="R1406">
        <v>45000</v>
      </c>
      <c r="S1406" t="s">
        <v>24</v>
      </c>
      <c r="T1406" t="s">
        <v>5717</v>
      </c>
      <c r="U1406" t="s">
        <v>5718</v>
      </c>
      <c r="V1406" t="s">
        <v>5719</v>
      </c>
      <c r="W1406">
        <v>3.4470800000000003E-2</v>
      </c>
    </row>
    <row r="1407" spans="5:23">
      <c r="E1407" t="s">
        <v>25</v>
      </c>
      <c r="F1407">
        <v>28333.9</v>
      </c>
      <c r="G1407" t="s">
        <v>1</v>
      </c>
      <c r="H1407" t="s">
        <v>23</v>
      </c>
      <c r="I1407" t="s">
        <v>3</v>
      </c>
      <c r="J1407">
        <v>0.89758199999999999</v>
      </c>
      <c r="K1407" t="s">
        <v>4</v>
      </c>
      <c r="L1407">
        <v>4380.72</v>
      </c>
      <c r="M1407" t="s">
        <v>5</v>
      </c>
      <c r="N1407">
        <v>10.272278984311001</v>
      </c>
      <c r="O1407" t="s">
        <v>6</v>
      </c>
      <c r="P1407">
        <v>45000</v>
      </c>
      <c r="Q1407" t="s">
        <v>7</v>
      </c>
      <c r="R1407">
        <v>45000</v>
      </c>
      <c r="S1407" t="s">
        <v>26</v>
      </c>
      <c r="T1407" t="s">
        <v>5717</v>
      </c>
      <c r="U1407" t="s">
        <v>5718</v>
      </c>
      <c r="V1407" t="s">
        <v>5719</v>
      </c>
      <c r="W1407">
        <v>3.4470800000000003E-2</v>
      </c>
    </row>
    <row r="1408" spans="5:23">
      <c r="E1408" t="s">
        <v>25</v>
      </c>
      <c r="F1408">
        <v>28326.3</v>
      </c>
      <c r="G1408" t="s">
        <v>1</v>
      </c>
      <c r="H1408" t="s">
        <v>27</v>
      </c>
      <c r="I1408" t="s">
        <v>3</v>
      </c>
      <c r="J1408">
        <v>0.89174799999999999</v>
      </c>
      <c r="K1408" t="s">
        <v>4</v>
      </c>
      <c r="L1408">
        <v>4439.41</v>
      </c>
      <c r="M1408" t="s">
        <v>5</v>
      </c>
      <c r="N1408">
        <v>10.136478124816</v>
      </c>
      <c r="O1408" t="s">
        <v>6</v>
      </c>
      <c r="P1408">
        <v>45000</v>
      </c>
      <c r="Q1408" t="s">
        <v>7</v>
      </c>
      <c r="R1408">
        <v>45000</v>
      </c>
      <c r="S1408" t="s">
        <v>28</v>
      </c>
      <c r="T1408" t="s">
        <v>5720</v>
      </c>
      <c r="U1408" t="s">
        <v>5721</v>
      </c>
      <c r="V1408" t="s">
        <v>5722</v>
      </c>
      <c r="W1408">
        <v>3.4993799999999999E-2</v>
      </c>
    </row>
    <row r="1409" spans="5:23">
      <c r="E1409" t="s">
        <v>29</v>
      </c>
      <c r="F1409">
        <v>28326.3</v>
      </c>
      <c r="G1409" t="s">
        <v>1</v>
      </c>
      <c r="H1409" t="s">
        <v>27</v>
      </c>
      <c r="I1409" t="s">
        <v>3</v>
      </c>
      <c r="J1409">
        <v>0.89174799999999999</v>
      </c>
      <c r="K1409" t="s">
        <v>4</v>
      </c>
      <c r="L1409">
        <v>4439.41</v>
      </c>
      <c r="M1409" t="s">
        <v>5</v>
      </c>
      <c r="N1409">
        <v>10.136478124816</v>
      </c>
      <c r="O1409" t="s">
        <v>6</v>
      </c>
      <c r="P1409">
        <v>45000</v>
      </c>
      <c r="Q1409" t="s">
        <v>7</v>
      </c>
      <c r="R1409">
        <v>45000</v>
      </c>
      <c r="S1409" t="s">
        <v>28</v>
      </c>
      <c r="T1409" t="s">
        <v>5720</v>
      </c>
      <c r="U1409" t="s">
        <v>5721</v>
      </c>
      <c r="V1409" t="s">
        <v>5722</v>
      </c>
      <c r="W1409">
        <v>3.4993799999999999E-2</v>
      </c>
    </row>
    <row r="1410" spans="5:23">
      <c r="E1410" t="s">
        <v>29</v>
      </c>
      <c r="F1410">
        <v>31381.7</v>
      </c>
      <c r="G1410" t="s">
        <v>1</v>
      </c>
      <c r="H1410" t="s">
        <v>30</v>
      </c>
      <c r="I1410" t="s">
        <v>3</v>
      </c>
      <c r="J1410">
        <v>0.856881</v>
      </c>
      <c r="K1410" t="s">
        <v>4</v>
      </c>
      <c r="L1410">
        <v>4339.92</v>
      </c>
      <c r="M1410" t="s">
        <v>5</v>
      </c>
      <c r="N1410">
        <v>10.368853425997001</v>
      </c>
      <c r="O1410" t="s">
        <v>6</v>
      </c>
      <c r="P1410">
        <v>45000</v>
      </c>
      <c r="Q1410" t="s">
        <v>7</v>
      </c>
      <c r="R1410">
        <v>45000</v>
      </c>
      <c r="S1410" t="s">
        <v>31</v>
      </c>
      <c r="T1410" t="s">
        <v>5723</v>
      </c>
      <c r="U1410" t="s">
        <v>5724</v>
      </c>
      <c r="V1410" t="s">
        <v>5725</v>
      </c>
      <c r="W1410">
        <v>5.31914E-2</v>
      </c>
    </row>
    <row r="1411" spans="5:23">
      <c r="E1411" t="s">
        <v>32</v>
      </c>
      <c r="F1411">
        <v>31381.7</v>
      </c>
      <c r="G1411" t="s">
        <v>1</v>
      </c>
      <c r="H1411" t="s">
        <v>30</v>
      </c>
      <c r="I1411" t="s">
        <v>3</v>
      </c>
      <c r="J1411">
        <v>0.856881</v>
      </c>
      <c r="K1411" t="s">
        <v>4</v>
      </c>
      <c r="L1411">
        <v>4339.92</v>
      </c>
      <c r="M1411" t="s">
        <v>5</v>
      </c>
      <c r="N1411">
        <v>10.368853425997001</v>
      </c>
      <c r="O1411" t="s">
        <v>6</v>
      </c>
      <c r="P1411">
        <v>45000</v>
      </c>
      <c r="Q1411" t="s">
        <v>7</v>
      </c>
      <c r="R1411">
        <v>45000</v>
      </c>
      <c r="S1411" t="s">
        <v>33</v>
      </c>
      <c r="T1411" t="s">
        <v>5723</v>
      </c>
      <c r="U1411" t="s">
        <v>5724</v>
      </c>
      <c r="V1411" t="s">
        <v>5725</v>
      </c>
      <c r="W1411">
        <v>5.31914E-2</v>
      </c>
    </row>
    <row r="1412" spans="5:23">
      <c r="E1412" t="s">
        <v>32</v>
      </c>
      <c r="F1412">
        <v>30433.1</v>
      </c>
      <c r="G1412" t="s">
        <v>1</v>
      </c>
      <c r="H1412" t="s">
        <v>17</v>
      </c>
      <c r="I1412" t="s">
        <v>3</v>
      </c>
      <c r="J1412">
        <v>0.86234599999999995</v>
      </c>
      <c r="K1412" t="s">
        <v>4</v>
      </c>
      <c r="L1412">
        <v>4418.66</v>
      </c>
      <c r="M1412" t="s">
        <v>5</v>
      </c>
      <c r="N1412">
        <v>10.184083887985</v>
      </c>
      <c r="O1412" t="s">
        <v>6</v>
      </c>
      <c r="P1412">
        <v>45000</v>
      </c>
      <c r="Q1412" t="s">
        <v>7</v>
      </c>
      <c r="R1412">
        <v>45000</v>
      </c>
      <c r="S1412" t="s">
        <v>34</v>
      </c>
      <c r="T1412" t="s">
        <v>5726</v>
      </c>
      <c r="U1412" t="s">
        <v>5727</v>
      </c>
      <c r="V1412" t="s">
        <v>5728</v>
      </c>
      <c r="W1412">
        <v>4.5806899999999998E-2</v>
      </c>
    </row>
    <row r="1413" spans="5:23">
      <c r="E1413" t="s">
        <v>35</v>
      </c>
      <c r="F1413">
        <v>30433.1</v>
      </c>
      <c r="G1413" t="s">
        <v>1</v>
      </c>
      <c r="H1413" t="s">
        <v>17</v>
      </c>
      <c r="I1413" t="s">
        <v>3</v>
      </c>
      <c r="J1413">
        <v>0.86234599999999995</v>
      </c>
      <c r="K1413" t="s">
        <v>4</v>
      </c>
      <c r="L1413">
        <v>4418.66</v>
      </c>
      <c r="M1413" t="s">
        <v>5</v>
      </c>
      <c r="N1413">
        <v>10.184083887985</v>
      </c>
      <c r="O1413" t="s">
        <v>6</v>
      </c>
      <c r="P1413">
        <v>45000</v>
      </c>
      <c r="Q1413" t="s">
        <v>7</v>
      </c>
      <c r="R1413">
        <v>45000</v>
      </c>
      <c r="S1413" t="s">
        <v>34</v>
      </c>
      <c r="T1413" t="s">
        <v>5726</v>
      </c>
      <c r="U1413" t="s">
        <v>5727</v>
      </c>
      <c r="V1413" t="s">
        <v>5728</v>
      </c>
      <c r="W1413">
        <v>4.5806899999999998E-2</v>
      </c>
    </row>
    <row r="1414" spans="5:23">
      <c r="E1414" t="s">
        <v>35</v>
      </c>
      <c r="F1414">
        <v>33403.9</v>
      </c>
      <c r="G1414" t="s">
        <v>1</v>
      </c>
      <c r="H1414" t="s">
        <v>36</v>
      </c>
      <c r="I1414" t="s">
        <v>3</v>
      </c>
      <c r="J1414">
        <v>0.83455400000000002</v>
      </c>
      <c r="K1414" t="s">
        <v>4</v>
      </c>
      <c r="L1414">
        <v>4298.2700000000004</v>
      </c>
      <c r="M1414" t="s">
        <v>5</v>
      </c>
      <c r="N1414">
        <v>10.469324101211001</v>
      </c>
      <c r="O1414" t="s">
        <v>6</v>
      </c>
      <c r="P1414">
        <v>45000</v>
      </c>
      <c r="Q1414" t="s">
        <v>7</v>
      </c>
      <c r="R1414">
        <v>45000</v>
      </c>
      <c r="S1414" t="s">
        <v>37</v>
      </c>
      <c r="T1414" t="s">
        <v>5729</v>
      </c>
      <c r="U1414" t="s">
        <v>5730</v>
      </c>
      <c r="V1414" t="s">
        <v>5731</v>
      </c>
      <c r="W1414">
        <v>6.1623400000000002E-2</v>
      </c>
    </row>
    <row r="1415" spans="5:23">
      <c r="E1415" t="s">
        <v>38</v>
      </c>
      <c r="F1415">
        <v>33403.9</v>
      </c>
      <c r="G1415" t="s">
        <v>1</v>
      </c>
      <c r="H1415" t="s">
        <v>36</v>
      </c>
      <c r="I1415" t="s">
        <v>3</v>
      </c>
      <c r="J1415">
        <v>0.83455400000000002</v>
      </c>
      <c r="K1415" t="s">
        <v>4</v>
      </c>
      <c r="L1415">
        <v>4298.2700000000004</v>
      </c>
      <c r="M1415" t="s">
        <v>5</v>
      </c>
      <c r="N1415">
        <v>10.469324101211001</v>
      </c>
      <c r="O1415" t="s">
        <v>6</v>
      </c>
      <c r="P1415">
        <v>45000</v>
      </c>
      <c r="Q1415" t="s">
        <v>7</v>
      </c>
      <c r="R1415">
        <v>45000</v>
      </c>
      <c r="S1415" t="s">
        <v>39</v>
      </c>
      <c r="T1415" t="s">
        <v>5729</v>
      </c>
      <c r="U1415" t="s">
        <v>5730</v>
      </c>
      <c r="V1415" t="s">
        <v>5731</v>
      </c>
      <c r="W1415">
        <v>6.1623400000000002E-2</v>
      </c>
    </row>
    <row r="1416" spans="5:23">
      <c r="E1416" t="s">
        <v>38</v>
      </c>
      <c r="F1416">
        <v>33045.199999999997</v>
      </c>
      <c r="G1416" t="s">
        <v>1</v>
      </c>
      <c r="H1416" t="s">
        <v>40</v>
      </c>
      <c r="I1416" t="s">
        <v>3</v>
      </c>
      <c r="J1416">
        <v>0.82951799999999998</v>
      </c>
      <c r="K1416" t="s">
        <v>4</v>
      </c>
      <c r="L1416">
        <v>4397.8500000000004</v>
      </c>
      <c r="M1416" t="s">
        <v>5</v>
      </c>
      <c r="N1416">
        <v>10.232273856467</v>
      </c>
      <c r="O1416" t="s">
        <v>6</v>
      </c>
      <c r="P1416">
        <v>45000</v>
      </c>
      <c r="Q1416" t="s">
        <v>7</v>
      </c>
      <c r="R1416">
        <v>45000</v>
      </c>
      <c r="S1416" t="s">
        <v>41</v>
      </c>
      <c r="T1416" t="s">
        <v>5732</v>
      </c>
      <c r="U1416" t="s">
        <v>5733</v>
      </c>
      <c r="V1416" t="s">
        <v>5734</v>
      </c>
      <c r="W1416">
        <v>6.3948900000000003E-2</v>
      </c>
    </row>
    <row r="1417" spans="5:23">
      <c r="E1417" t="s">
        <v>42</v>
      </c>
      <c r="F1417">
        <v>33045.199999999997</v>
      </c>
      <c r="G1417" t="s">
        <v>1</v>
      </c>
      <c r="H1417" t="s">
        <v>40</v>
      </c>
      <c r="I1417" t="s">
        <v>3</v>
      </c>
      <c r="J1417">
        <v>0.82951799999999998</v>
      </c>
      <c r="K1417" t="s">
        <v>4</v>
      </c>
      <c r="L1417">
        <v>4397.8500000000004</v>
      </c>
      <c r="M1417" t="s">
        <v>5</v>
      </c>
      <c r="N1417">
        <v>10.232273856467</v>
      </c>
      <c r="O1417" t="s">
        <v>6</v>
      </c>
      <c r="P1417">
        <v>45000</v>
      </c>
      <c r="Q1417" t="s">
        <v>7</v>
      </c>
      <c r="R1417">
        <v>45000</v>
      </c>
      <c r="S1417" t="s">
        <v>41</v>
      </c>
      <c r="T1417" t="s">
        <v>5732</v>
      </c>
      <c r="U1417" t="s">
        <v>5733</v>
      </c>
      <c r="V1417" t="s">
        <v>5734</v>
      </c>
      <c r="W1417">
        <v>6.3948900000000003E-2</v>
      </c>
    </row>
    <row r="1418" spans="5:23">
      <c r="E1418" t="s">
        <v>42</v>
      </c>
      <c r="F1418">
        <v>23228.5</v>
      </c>
      <c r="G1418" t="s">
        <v>1</v>
      </c>
      <c r="H1418" t="s">
        <v>14</v>
      </c>
      <c r="I1418" t="s">
        <v>3</v>
      </c>
      <c r="J1418">
        <v>0.98026500000000005</v>
      </c>
      <c r="K1418" t="s">
        <v>4</v>
      </c>
      <c r="L1418">
        <v>4480.1400000000003</v>
      </c>
      <c r="M1418" t="s">
        <v>5</v>
      </c>
      <c r="N1418">
        <v>10.044334333471999</v>
      </c>
      <c r="O1418" t="s">
        <v>6</v>
      </c>
      <c r="P1418">
        <v>45000</v>
      </c>
      <c r="Q1418" t="s">
        <v>7</v>
      </c>
      <c r="R1418">
        <v>45000</v>
      </c>
      <c r="S1418" t="s">
        <v>43</v>
      </c>
      <c r="T1418" t="s">
        <v>5735</v>
      </c>
      <c r="U1418" t="s">
        <v>5736</v>
      </c>
      <c r="V1418" t="s">
        <v>5737</v>
      </c>
      <c r="W1418">
        <v>4.9338400000000001E-3</v>
      </c>
    </row>
    <row r="1419" spans="5:23">
      <c r="E1419" t="s">
        <v>44</v>
      </c>
      <c r="F1419">
        <v>23228.5</v>
      </c>
      <c r="G1419" t="s">
        <v>1</v>
      </c>
      <c r="H1419" t="s">
        <v>14</v>
      </c>
      <c r="I1419" t="s">
        <v>3</v>
      </c>
      <c r="J1419">
        <v>0.98026500000000005</v>
      </c>
      <c r="K1419" t="s">
        <v>4</v>
      </c>
      <c r="L1419">
        <v>4480.1400000000003</v>
      </c>
      <c r="M1419" t="s">
        <v>5</v>
      </c>
      <c r="N1419">
        <v>10.044334333471999</v>
      </c>
      <c r="O1419" t="s">
        <v>6</v>
      </c>
      <c r="P1419">
        <v>45000</v>
      </c>
      <c r="Q1419" t="s">
        <v>7</v>
      </c>
      <c r="R1419">
        <v>45000</v>
      </c>
      <c r="S1419" t="s">
        <v>45</v>
      </c>
      <c r="T1419" t="s">
        <v>5735</v>
      </c>
      <c r="U1419" t="s">
        <v>5736</v>
      </c>
      <c r="V1419" t="s">
        <v>5737</v>
      </c>
      <c r="W1419">
        <v>4.9338400000000001E-3</v>
      </c>
    </row>
    <row r="1420" spans="5:23">
      <c r="E1420" t="s">
        <v>44</v>
      </c>
      <c r="F1420">
        <v>23090.3</v>
      </c>
      <c r="G1420" t="s">
        <v>1</v>
      </c>
      <c r="H1420" t="s">
        <v>10</v>
      </c>
      <c r="I1420" t="s">
        <v>3</v>
      </c>
      <c r="J1420">
        <v>0.98210799999999998</v>
      </c>
      <c r="K1420" t="s">
        <v>4</v>
      </c>
      <c r="L1420">
        <v>4490.0600000000004</v>
      </c>
      <c r="M1420" t="s">
        <v>5</v>
      </c>
      <c r="N1420">
        <v>10.022138913588</v>
      </c>
      <c r="O1420" t="s">
        <v>6</v>
      </c>
      <c r="P1420">
        <v>45000</v>
      </c>
      <c r="Q1420" t="s">
        <v>7</v>
      </c>
      <c r="R1420">
        <v>45000</v>
      </c>
      <c r="S1420" t="s">
        <v>11</v>
      </c>
      <c r="T1420" t="s">
        <v>5705</v>
      </c>
      <c r="U1420" t="s">
        <v>5706</v>
      </c>
      <c r="V1420" t="s">
        <v>5707</v>
      </c>
      <c r="W1420">
        <v>7.5075699999999999E-3</v>
      </c>
    </row>
    <row r="1421" spans="5:23">
      <c r="E1421" t="s">
        <v>0</v>
      </c>
      <c r="F1421">
        <v>24151.7</v>
      </c>
      <c r="G1421" t="s">
        <v>1</v>
      </c>
      <c r="H1421" t="s">
        <v>2</v>
      </c>
      <c r="I1421" t="s">
        <v>3</v>
      </c>
      <c r="J1421">
        <v>0.96345700000000001</v>
      </c>
      <c r="K1421" t="s">
        <v>4</v>
      </c>
      <c r="L1421">
        <v>4460.53</v>
      </c>
      <c r="M1421" t="s">
        <v>5</v>
      </c>
      <c r="N1421">
        <v>10.088481176987999</v>
      </c>
      <c r="O1421" t="s">
        <v>6</v>
      </c>
      <c r="P1421">
        <v>45000</v>
      </c>
      <c r="Q1421" t="s">
        <v>7</v>
      </c>
      <c r="R1421">
        <v>45000</v>
      </c>
      <c r="S1421" t="s">
        <v>8</v>
      </c>
      <c r="T1421" t="s">
        <v>5738</v>
      </c>
      <c r="U1421" t="s">
        <v>5739</v>
      </c>
      <c r="V1421" t="s">
        <v>5740</v>
      </c>
      <c r="W1421">
        <v>1.1839199999999999E-2</v>
      </c>
    </row>
    <row r="1422" spans="5:23">
      <c r="E1422" t="s">
        <v>9</v>
      </c>
      <c r="F1422">
        <v>23094.799999999999</v>
      </c>
      <c r="G1422" t="s">
        <v>1</v>
      </c>
      <c r="H1422" t="s">
        <v>10</v>
      </c>
      <c r="I1422" t="s">
        <v>3</v>
      </c>
      <c r="J1422">
        <v>0.98201099999999997</v>
      </c>
      <c r="K1422" t="s">
        <v>4</v>
      </c>
      <c r="L1422">
        <v>4490.08</v>
      </c>
      <c r="M1422" t="s">
        <v>5</v>
      </c>
      <c r="N1422">
        <v>10.022090015156</v>
      </c>
      <c r="O1422" t="s">
        <v>6</v>
      </c>
      <c r="P1422">
        <v>45000</v>
      </c>
      <c r="Q1422" t="s">
        <v>7</v>
      </c>
      <c r="R1422">
        <v>45000</v>
      </c>
      <c r="S1422" t="s">
        <v>11</v>
      </c>
      <c r="T1422" t="s">
        <v>5741</v>
      </c>
      <c r="U1422" t="s">
        <v>5742</v>
      </c>
      <c r="V1422" t="s">
        <v>5743</v>
      </c>
      <c r="W1422">
        <v>7.3720499999999998E-3</v>
      </c>
    </row>
    <row r="1423" spans="5:23">
      <c r="E1423" t="s">
        <v>12</v>
      </c>
      <c r="F1423">
        <v>24151.7</v>
      </c>
      <c r="G1423" t="s">
        <v>1</v>
      </c>
      <c r="H1423" t="s">
        <v>2</v>
      </c>
      <c r="I1423" t="s">
        <v>3</v>
      </c>
      <c r="J1423">
        <v>0.96345700000000001</v>
      </c>
      <c r="K1423" t="s">
        <v>4</v>
      </c>
      <c r="L1423">
        <v>4460.53</v>
      </c>
      <c r="M1423" t="s">
        <v>5</v>
      </c>
      <c r="N1423">
        <v>10.088481176987999</v>
      </c>
      <c r="O1423" t="s">
        <v>6</v>
      </c>
      <c r="P1423">
        <v>45000</v>
      </c>
      <c r="Q1423" t="s">
        <v>7</v>
      </c>
      <c r="R1423">
        <v>45000</v>
      </c>
      <c r="S1423" t="s">
        <v>13</v>
      </c>
      <c r="T1423" t="s">
        <v>5738</v>
      </c>
      <c r="U1423" t="s">
        <v>5739</v>
      </c>
      <c r="V1423" t="s">
        <v>5740</v>
      </c>
      <c r="W1423">
        <v>1.1839199999999999E-2</v>
      </c>
    </row>
    <row r="1424" spans="5:23">
      <c r="E1424" t="s">
        <v>12</v>
      </c>
      <c r="F1424">
        <v>24111.4</v>
      </c>
      <c r="G1424" t="s">
        <v>1</v>
      </c>
      <c r="H1424" t="s">
        <v>14</v>
      </c>
      <c r="I1424" t="s">
        <v>3</v>
      </c>
      <c r="J1424">
        <v>0.96216900000000005</v>
      </c>
      <c r="K1424" t="s">
        <v>4</v>
      </c>
      <c r="L1424">
        <v>4479.96</v>
      </c>
      <c r="M1424" t="s">
        <v>5</v>
      </c>
      <c r="N1424">
        <v>10.044724827928</v>
      </c>
      <c r="O1424" t="s">
        <v>6</v>
      </c>
      <c r="P1424">
        <v>45000</v>
      </c>
      <c r="Q1424" t="s">
        <v>7</v>
      </c>
      <c r="R1424">
        <v>45000</v>
      </c>
      <c r="S1424" t="s">
        <v>15</v>
      </c>
      <c r="T1424" t="s">
        <v>5744</v>
      </c>
      <c r="U1424" t="s">
        <v>5745</v>
      </c>
      <c r="V1424" t="s">
        <v>5746</v>
      </c>
      <c r="W1424">
        <v>1.07282E-2</v>
      </c>
    </row>
    <row r="1425" spans="5:23">
      <c r="E1425" t="s">
        <v>16</v>
      </c>
      <c r="F1425">
        <v>24111.4</v>
      </c>
      <c r="G1425" t="s">
        <v>1</v>
      </c>
      <c r="H1425" t="s">
        <v>14</v>
      </c>
      <c r="I1425" t="s">
        <v>3</v>
      </c>
      <c r="J1425">
        <v>0.96216900000000005</v>
      </c>
      <c r="K1425" t="s">
        <v>4</v>
      </c>
      <c r="L1425">
        <v>4479.96</v>
      </c>
      <c r="M1425" t="s">
        <v>5</v>
      </c>
      <c r="N1425">
        <v>10.044724827928</v>
      </c>
      <c r="O1425" t="s">
        <v>6</v>
      </c>
      <c r="P1425">
        <v>45000</v>
      </c>
      <c r="Q1425" t="s">
        <v>7</v>
      </c>
      <c r="R1425">
        <v>45000</v>
      </c>
      <c r="S1425" t="s">
        <v>15</v>
      </c>
      <c r="T1425" t="s">
        <v>5744</v>
      </c>
      <c r="U1425" t="s">
        <v>5745</v>
      </c>
      <c r="V1425" t="s">
        <v>5746</v>
      </c>
      <c r="W1425">
        <v>1.07282E-2</v>
      </c>
    </row>
    <row r="1426" spans="5:23">
      <c r="E1426" t="s">
        <v>16</v>
      </c>
      <c r="F1426">
        <v>26283.5</v>
      </c>
      <c r="G1426" t="s">
        <v>1</v>
      </c>
      <c r="H1426" t="s">
        <v>17</v>
      </c>
      <c r="I1426" t="s">
        <v>3</v>
      </c>
      <c r="J1426">
        <v>0.92775700000000005</v>
      </c>
      <c r="K1426" t="s">
        <v>4</v>
      </c>
      <c r="L1426">
        <v>4420.2700000000004</v>
      </c>
      <c r="M1426" t="s">
        <v>5</v>
      </c>
      <c r="N1426">
        <v>10.180380675115</v>
      </c>
      <c r="O1426" t="s">
        <v>6</v>
      </c>
      <c r="P1426">
        <v>45000</v>
      </c>
      <c r="Q1426" t="s">
        <v>7</v>
      </c>
      <c r="R1426">
        <v>45000</v>
      </c>
      <c r="S1426" t="s">
        <v>18</v>
      </c>
      <c r="T1426" t="s">
        <v>5747</v>
      </c>
      <c r="U1426" t="s">
        <v>5748</v>
      </c>
      <c r="V1426" t="s">
        <v>5749</v>
      </c>
      <c r="W1426">
        <v>2.51626E-2</v>
      </c>
    </row>
    <row r="1427" spans="5:23">
      <c r="E1427" t="s">
        <v>19</v>
      </c>
      <c r="F1427">
        <v>26283.5</v>
      </c>
      <c r="G1427" t="s">
        <v>1</v>
      </c>
      <c r="H1427" t="s">
        <v>17</v>
      </c>
      <c r="I1427" t="s">
        <v>3</v>
      </c>
      <c r="J1427">
        <v>0.92775700000000005</v>
      </c>
      <c r="K1427" t="s">
        <v>4</v>
      </c>
      <c r="L1427">
        <v>4420.2700000000004</v>
      </c>
      <c r="M1427" t="s">
        <v>5</v>
      </c>
      <c r="N1427">
        <v>10.180380675115</v>
      </c>
      <c r="O1427" t="s">
        <v>6</v>
      </c>
      <c r="P1427">
        <v>45000</v>
      </c>
      <c r="Q1427" t="s">
        <v>7</v>
      </c>
      <c r="R1427">
        <v>45000</v>
      </c>
      <c r="S1427" t="s">
        <v>20</v>
      </c>
      <c r="T1427" t="s">
        <v>5747</v>
      </c>
      <c r="U1427" t="s">
        <v>5748</v>
      </c>
      <c r="V1427" t="s">
        <v>5749</v>
      </c>
      <c r="W1427">
        <v>2.51626E-2</v>
      </c>
    </row>
    <row r="1428" spans="5:23">
      <c r="E1428" t="s">
        <v>19</v>
      </c>
      <c r="F1428">
        <v>25951.9</v>
      </c>
      <c r="G1428" t="s">
        <v>1</v>
      </c>
      <c r="H1428" t="s">
        <v>2</v>
      </c>
      <c r="I1428" t="s">
        <v>3</v>
      </c>
      <c r="J1428">
        <v>0.92949099999999996</v>
      </c>
      <c r="K1428" t="s">
        <v>4</v>
      </c>
      <c r="L1428">
        <v>4460.0600000000004</v>
      </c>
      <c r="M1428" t="s">
        <v>5</v>
      </c>
      <c r="N1428">
        <v>10.089553773584001</v>
      </c>
      <c r="O1428" t="s">
        <v>6</v>
      </c>
      <c r="P1428">
        <v>45000</v>
      </c>
      <c r="Q1428" t="s">
        <v>7</v>
      </c>
      <c r="R1428">
        <v>45000</v>
      </c>
      <c r="S1428" t="s">
        <v>21</v>
      </c>
      <c r="T1428" t="s">
        <v>5750</v>
      </c>
      <c r="U1428" t="s">
        <v>5751</v>
      </c>
      <c r="V1428" t="s">
        <v>5752</v>
      </c>
      <c r="W1428">
        <v>2.14308E-2</v>
      </c>
    </row>
    <row r="1429" spans="5:23">
      <c r="E1429" t="s">
        <v>22</v>
      </c>
      <c r="F1429">
        <v>25951.9</v>
      </c>
      <c r="G1429" t="s">
        <v>1</v>
      </c>
      <c r="H1429" t="s">
        <v>2</v>
      </c>
      <c r="I1429" t="s">
        <v>3</v>
      </c>
      <c r="J1429">
        <v>0.92949099999999996</v>
      </c>
      <c r="K1429" t="s">
        <v>4</v>
      </c>
      <c r="L1429">
        <v>4460.0600000000004</v>
      </c>
      <c r="M1429" t="s">
        <v>5</v>
      </c>
      <c r="N1429">
        <v>10.089553773584001</v>
      </c>
      <c r="O1429" t="s">
        <v>6</v>
      </c>
      <c r="P1429">
        <v>45000</v>
      </c>
      <c r="Q1429" t="s">
        <v>7</v>
      </c>
      <c r="R1429">
        <v>45000</v>
      </c>
      <c r="S1429" t="s">
        <v>21</v>
      </c>
      <c r="T1429" t="s">
        <v>5750</v>
      </c>
      <c r="U1429" t="s">
        <v>5751</v>
      </c>
      <c r="V1429" t="s">
        <v>5752</v>
      </c>
      <c r="W1429">
        <v>2.14308E-2</v>
      </c>
    </row>
    <row r="1430" spans="5:23">
      <c r="E1430" t="s">
        <v>22</v>
      </c>
      <c r="F1430">
        <v>28272.1</v>
      </c>
      <c r="G1430" t="s">
        <v>1</v>
      </c>
      <c r="H1430" t="s">
        <v>23</v>
      </c>
      <c r="I1430" t="s">
        <v>3</v>
      </c>
      <c r="J1430">
        <v>0.89856199999999997</v>
      </c>
      <c r="K1430" t="s">
        <v>4</v>
      </c>
      <c r="L1430">
        <v>4380.72</v>
      </c>
      <c r="M1430" t="s">
        <v>5</v>
      </c>
      <c r="N1430">
        <v>10.272278984311001</v>
      </c>
      <c r="O1430" t="s">
        <v>6</v>
      </c>
      <c r="P1430">
        <v>45000</v>
      </c>
      <c r="Q1430" t="s">
        <v>7</v>
      </c>
      <c r="R1430">
        <v>45000</v>
      </c>
      <c r="S1430" t="s">
        <v>24</v>
      </c>
      <c r="T1430" t="s">
        <v>5753</v>
      </c>
      <c r="U1430" t="s">
        <v>5754</v>
      </c>
      <c r="V1430" t="s">
        <v>5755</v>
      </c>
      <c r="W1430">
        <v>3.3233199999999997E-2</v>
      </c>
    </row>
    <row r="1431" spans="5:23">
      <c r="E1431" t="s">
        <v>25</v>
      </c>
      <c r="F1431">
        <v>28272.1</v>
      </c>
      <c r="G1431" t="s">
        <v>1</v>
      </c>
      <c r="H1431" t="s">
        <v>23</v>
      </c>
      <c r="I1431" t="s">
        <v>3</v>
      </c>
      <c r="J1431">
        <v>0.89856199999999997</v>
      </c>
      <c r="K1431" t="s">
        <v>4</v>
      </c>
      <c r="L1431">
        <v>4380.72</v>
      </c>
      <c r="M1431" t="s">
        <v>5</v>
      </c>
      <c r="N1431">
        <v>10.272278984311001</v>
      </c>
      <c r="O1431" t="s">
        <v>6</v>
      </c>
      <c r="P1431">
        <v>45000</v>
      </c>
      <c r="Q1431" t="s">
        <v>7</v>
      </c>
      <c r="R1431">
        <v>45000</v>
      </c>
      <c r="S1431" t="s">
        <v>26</v>
      </c>
      <c r="T1431" t="s">
        <v>5753</v>
      </c>
      <c r="U1431" t="s">
        <v>5754</v>
      </c>
      <c r="V1431" t="s">
        <v>5755</v>
      </c>
      <c r="W1431">
        <v>3.3233199999999997E-2</v>
      </c>
    </row>
    <row r="1432" spans="5:23">
      <c r="E1432" t="s">
        <v>25</v>
      </c>
      <c r="F1432">
        <v>27939.1</v>
      </c>
      <c r="G1432" t="s">
        <v>1</v>
      </c>
      <c r="H1432" t="s">
        <v>27</v>
      </c>
      <c r="I1432" t="s">
        <v>3</v>
      </c>
      <c r="J1432">
        <v>0.89789300000000005</v>
      </c>
      <c r="K1432" t="s">
        <v>4</v>
      </c>
      <c r="L1432">
        <v>4439.54</v>
      </c>
      <c r="M1432" t="s">
        <v>5</v>
      </c>
      <c r="N1432">
        <v>10.136185724223999</v>
      </c>
      <c r="O1432" t="s">
        <v>6</v>
      </c>
      <c r="P1432">
        <v>45000</v>
      </c>
      <c r="Q1432" t="s">
        <v>7</v>
      </c>
      <c r="R1432">
        <v>45000</v>
      </c>
      <c r="S1432" t="s">
        <v>28</v>
      </c>
      <c r="T1432" t="s">
        <v>5756</v>
      </c>
      <c r="U1432" t="s">
        <v>5757</v>
      </c>
      <c r="V1432" t="s">
        <v>5758</v>
      </c>
      <c r="W1432">
        <v>3.39116E-2</v>
      </c>
    </row>
    <row r="1433" spans="5:23">
      <c r="E1433" t="s">
        <v>29</v>
      </c>
      <c r="F1433">
        <v>27939.1</v>
      </c>
      <c r="G1433" t="s">
        <v>1</v>
      </c>
      <c r="H1433" t="s">
        <v>27</v>
      </c>
      <c r="I1433" t="s">
        <v>3</v>
      </c>
      <c r="J1433">
        <v>0.89789300000000005</v>
      </c>
      <c r="K1433" t="s">
        <v>4</v>
      </c>
      <c r="L1433">
        <v>4439.54</v>
      </c>
      <c r="M1433" t="s">
        <v>5</v>
      </c>
      <c r="N1433">
        <v>10.136185724223999</v>
      </c>
      <c r="O1433" t="s">
        <v>6</v>
      </c>
      <c r="P1433">
        <v>45000</v>
      </c>
      <c r="Q1433" t="s">
        <v>7</v>
      </c>
      <c r="R1433">
        <v>45000</v>
      </c>
      <c r="S1433" t="s">
        <v>28</v>
      </c>
      <c r="T1433" t="s">
        <v>5756</v>
      </c>
      <c r="U1433" t="s">
        <v>5757</v>
      </c>
      <c r="V1433" t="s">
        <v>5758</v>
      </c>
      <c r="W1433">
        <v>3.39116E-2</v>
      </c>
    </row>
    <row r="1434" spans="5:23">
      <c r="E1434" t="s">
        <v>29</v>
      </c>
      <c r="F1434">
        <v>31237.9</v>
      </c>
      <c r="G1434" t="s">
        <v>1</v>
      </c>
      <c r="H1434" t="s">
        <v>30</v>
      </c>
      <c r="I1434" t="s">
        <v>3</v>
      </c>
      <c r="J1434">
        <v>0.85885100000000003</v>
      </c>
      <c r="K1434" t="s">
        <v>4</v>
      </c>
      <c r="L1434">
        <v>4339.92</v>
      </c>
      <c r="M1434" t="s">
        <v>5</v>
      </c>
      <c r="N1434">
        <v>10.368853425997001</v>
      </c>
      <c r="O1434" t="s">
        <v>6</v>
      </c>
      <c r="P1434">
        <v>45000</v>
      </c>
      <c r="Q1434" t="s">
        <v>7</v>
      </c>
      <c r="R1434">
        <v>45000</v>
      </c>
      <c r="S1434" t="s">
        <v>31</v>
      </c>
      <c r="T1434" t="s">
        <v>5759</v>
      </c>
      <c r="U1434" t="s">
        <v>5760</v>
      </c>
      <c r="V1434" t="s">
        <v>5761</v>
      </c>
      <c r="W1434">
        <v>4.4110099999999999E-2</v>
      </c>
    </row>
    <row r="1435" spans="5:23">
      <c r="E1435" t="s">
        <v>32</v>
      </c>
      <c r="F1435">
        <v>31237.9</v>
      </c>
      <c r="G1435" t="s">
        <v>1</v>
      </c>
      <c r="H1435" t="s">
        <v>30</v>
      </c>
      <c r="I1435" t="s">
        <v>3</v>
      </c>
      <c r="J1435">
        <v>0.85885100000000003</v>
      </c>
      <c r="K1435" t="s">
        <v>4</v>
      </c>
      <c r="L1435">
        <v>4339.92</v>
      </c>
      <c r="M1435" t="s">
        <v>5</v>
      </c>
      <c r="N1435">
        <v>10.368853425997001</v>
      </c>
      <c r="O1435" t="s">
        <v>6</v>
      </c>
      <c r="P1435">
        <v>45000</v>
      </c>
      <c r="Q1435" t="s">
        <v>7</v>
      </c>
      <c r="R1435">
        <v>45000</v>
      </c>
      <c r="S1435" t="s">
        <v>33</v>
      </c>
      <c r="T1435" t="s">
        <v>5759</v>
      </c>
      <c r="U1435" t="s">
        <v>5760</v>
      </c>
      <c r="V1435" t="s">
        <v>5761</v>
      </c>
      <c r="W1435">
        <v>4.4110099999999999E-2</v>
      </c>
    </row>
    <row r="1436" spans="5:23">
      <c r="E1436" t="s">
        <v>32</v>
      </c>
      <c r="F1436">
        <v>30502.3</v>
      </c>
      <c r="G1436" t="s">
        <v>1</v>
      </c>
      <c r="H1436" t="s">
        <v>17</v>
      </c>
      <c r="I1436" t="s">
        <v>3</v>
      </c>
      <c r="J1436">
        <v>0.86138400000000004</v>
      </c>
      <c r="K1436" t="s">
        <v>4</v>
      </c>
      <c r="L1436">
        <v>4418.49</v>
      </c>
      <c r="M1436" t="s">
        <v>5</v>
      </c>
      <c r="N1436">
        <v>10.184473689444999</v>
      </c>
      <c r="O1436" t="s">
        <v>6</v>
      </c>
      <c r="P1436">
        <v>45000</v>
      </c>
      <c r="Q1436" t="s">
        <v>7</v>
      </c>
      <c r="R1436">
        <v>45000</v>
      </c>
      <c r="S1436" t="s">
        <v>34</v>
      </c>
      <c r="T1436" t="s">
        <v>5762</v>
      </c>
      <c r="U1436" t="s">
        <v>5763</v>
      </c>
      <c r="V1436" t="s">
        <v>5764</v>
      </c>
      <c r="W1436">
        <v>4.9521299999999997E-2</v>
      </c>
    </row>
    <row r="1437" spans="5:23">
      <c r="E1437" t="s">
        <v>35</v>
      </c>
      <c r="F1437">
        <v>30502.3</v>
      </c>
      <c r="G1437" t="s">
        <v>1</v>
      </c>
      <c r="H1437" t="s">
        <v>17</v>
      </c>
      <c r="I1437" t="s">
        <v>3</v>
      </c>
      <c r="J1437">
        <v>0.86138400000000004</v>
      </c>
      <c r="K1437" t="s">
        <v>4</v>
      </c>
      <c r="L1437">
        <v>4418.49</v>
      </c>
      <c r="M1437" t="s">
        <v>5</v>
      </c>
      <c r="N1437">
        <v>10.184473689444999</v>
      </c>
      <c r="O1437" t="s">
        <v>6</v>
      </c>
      <c r="P1437">
        <v>45000</v>
      </c>
      <c r="Q1437" t="s">
        <v>7</v>
      </c>
      <c r="R1437">
        <v>45000</v>
      </c>
      <c r="S1437" t="s">
        <v>34</v>
      </c>
      <c r="T1437" t="s">
        <v>5762</v>
      </c>
      <c r="U1437" t="s">
        <v>5763</v>
      </c>
      <c r="V1437" t="s">
        <v>5764</v>
      </c>
      <c r="W1437">
        <v>4.9521299999999997E-2</v>
      </c>
    </row>
    <row r="1438" spans="5:23">
      <c r="E1438" t="s">
        <v>35</v>
      </c>
      <c r="F1438">
        <v>34074.699999999997</v>
      </c>
      <c r="G1438" t="s">
        <v>1</v>
      </c>
      <c r="H1438" t="s">
        <v>36</v>
      </c>
      <c r="I1438" t="s">
        <v>3</v>
      </c>
      <c r="J1438">
        <v>0.82614399999999999</v>
      </c>
      <c r="K1438" t="s">
        <v>4</v>
      </c>
      <c r="L1438">
        <v>4299.87</v>
      </c>
      <c r="M1438" t="s">
        <v>5</v>
      </c>
      <c r="N1438">
        <v>10.465427274627</v>
      </c>
      <c r="O1438" t="s">
        <v>6</v>
      </c>
      <c r="P1438">
        <v>45000</v>
      </c>
      <c r="Q1438" t="s">
        <v>7</v>
      </c>
      <c r="R1438">
        <v>45000</v>
      </c>
      <c r="S1438" t="s">
        <v>37</v>
      </c>
      <c r="T1438" t="s">
        <v>5765</v>
      </c>
      <c r="U1438" t="s">
        <v>5766</v>
      </c>
      <c r="V1438" t="s">
        <v>5767</v>
      </c>
      <c r="W1438">
        <v>5.65405E-2</v>
      </c>
    </row>
    <row r="1439" spans="5:23">
      <c r="E1439" t="s">
        <v>38</v>
      </c>
      <c r="F1439">
        <v>34074.699999999997</v>
      </c>
      <c r="G1439" t="s">
        <v>1</v>
      </c>
      <c r="H1439" t="s">
        <v>36</v>
      </c>
      <c r="I1439" t="s">
        <v>3</v>
      </c>
      <c r="J1439">
        <v>0.82614399999999999</v>
      </c>
      <c r="K1439" t="s">
        <v>4</v>
      </c>
      <c r="L1439">
        <v>4299.87</v>
      </c>
      <c r="M1439" t="s">
        <v>5</v>
      </c>
      <c r="N1439">
        <v>10.465427274627</v>
      </c>
      <c r="O1439" t="s">
        <v>6</v>
      </c>
      <c r="P1439">
        <v>45000</v>
      </c>
      <c r="Q1439" t="s">
        <v>7</v>
      </c>
      <c r="R1439">
        <v>45000</v>
      </c>
      <c r="S1439" t="s">
        <v>39</v>
      </c>
      <c r="T1439" t="s">
        <v>5765</v>
      </c>
      <c r="U1439" t="s">
        <v>5766</v>
      </c>
      <c r="V1439" t="s">
        <v>5767</v>
      </c>
      <c r="W1439">
        <v>5.65405E-2</v>
      </c>
    </row>
    <row r="1440" spans="5:23">
      <c r="E1440" t="s">
        <v>38</v>
      </c>
      <c r="F1440">
        <v>32448.9</v>
      </c>
      <c r="G1440" t="s">
        <v>1</v>
      </c>
      <c r="H1440" t="s">
        <v>40</v>
      </c>
      <c r="I1440" t="s">
        <v>3</v>
      </c>
      <c r="J1440">
        <v>0.837175</v>
      </c>
      <c r="K1440" t="s">
        <v>4</v>
      </c>
      <c r="L1440">
        <v>4397.12</v>
      </c>
      <c r="M1440" t="s">
        <v>5</v>
      </c>
      <c r="N1440">
        <v>10.233979064601</v>
      </c>
      <c r="O1440" t="s">
        <v>6</v>
      </c>
      <c r="P1440">
        <v>45000</v>
      </c>
      <c r="Q1440" t="s">
        <v>7</v>
      </c>
      <c r="R1440">
        <v>45000</v>
      </c>
      <c r="S1440" t="s">
        <v>41</v>
      </c>
      <c r="T1440" t="s">
        <v>5768</v>
      </c>
      <c r="U1440" t="s">
        <v>5769</v>
      </c>
      <c r="V1440" t="s">
        <v>5770</v>
      </c>
      <c r="W1440">
        <v>5.4448799999999999E-2</v>
      </c>
    </row>
    <row r="1441" spans="5:23">
      <c r="E1441" t="s">
        <v>42</v>
      </c>
      <c r="F1441">
        <v>32448.9</v>
      </c>
      <c r="G1441" t="s">
        <v>1</v>
      </c>
      <c r="H1441" t="s">
        <v>40</v>
      </c>
      <c r="I1441" t="s">
        <v>3</v>
      </c>
      <c r="J1441">
        <v>0.837175</v>
      </c>
      <c r="K1441" t="s">
        <v>4</v>
      </c>
      <c r="L1441">
        <v>4397.12</v>
      </c>
      <c r="M1441" t="s">
        <v>5</v>
      </c>
      <c r="N1441">
        <v>10.233979064601</v>
      </c>
      <c r="O1441" t="s">
        <v>6</v>
      </c>
      <c r="P1441">
        <v>45000</v>
      </c>
      <c r="Q1441" t="s">
        <v>7</v>
      </c>
      <c r="R1441">
        <v>45000</v>
      </c>
      <c r="S1441" t="s">
        <v>41</v>
      </c>
      <c r="T1441" t="s">
        <v>5768</v>
      </c>
      <c r="U1441" t="s">
        <v>5769</v>
      </c>
      <c r="V1441" t="s">
        <v>5770</v>
      </c>
      <c r="W1441">
        <v>5.4448799999999999E-2</v>
      </c>
    </row>
    <row r="1442" spans="5:23">
      <c r="E1442" t="s">
        <v>42</v>
      </c>
      <c r="F1442">
        <v>23229.3</v>
      </c>
      <c r="G1442" t="s">
        <v>1</v>
      </c>
      <c r="H1442" t="s">
        <v>14</v>
      </c>
      <c r="I1442" t="s">
        <v>3</v>
      </c>
      <c r="J1442">
        <v>0.98024</v>
      </c>
      <c r="K1442" t="s">
        <v>4</v>
      </c>
      <c r="L1442">
        <v>4480.22</v>
      </c>
      <c r="M1442" t="s">
        <v>5</v>
      </c>
      <c r="N1442">
        <v>10.044139135744</v>
      </c>
      <c r="O1442" t="s">
        <v>6</v>
      </c>
      <c r="P1442">
        <v>45000</v>
      </c>
      <c r="Q1442" t="s">
        <v>7</v>
      </c>
      <c r="R1442">
        <v>45000</v>
      </c>
      <c r="S1442" t="s">
        <v>43</v>
      </c>
      <c r="T1442" t="s">
        <v>5771</v>
      </c>
      <c r="U1442" t="s">
        <v>5772</v>
      </c>
      <c r="V1442" t="s">
        <v>5773</v>
      </c>
      <c r="W1442">
        <v>6.5083500000000004E-3</v>
      </c>
    </row>
    <row r="1443" spans="5:23">
      <c r="E1443" t="s">
        <v>44</v>
      </c>
      <c r="F1443">
        <v>23229.3</v>
      </c>
      <c r="G1443" t="s">
        <v>1</v>
      </c>
      <c r="H1443" t="s">
        <v>14</v>
      </c>
      <c r="I1443" t="s">
        <v>3</v>
      </c>
      <c r="J1443">
        <v>0.98024</v>
      </c>
      <c r="K1443" t="s">
        <v>4</v>
      </c>
      <c r="L1443">
        <v>4480.22</v>
      </c>
      <c r="M1443" t="s">
        <v>5</v>
      </c>
      <c r="N1443">
        <v>10.044139135744</v>
      </c>
      <c r="O1443" t="s">
        <v>6</v>
      </c>
      <c r="P1443">
        <v>45000</v>
      </c>
      <c r="Q1443" t="s">
        <v>7</v>
      </c>
      <c r="R1443">
        <v>45000</v>
      </c>
      <c r="S1443" t="s">
        <v>45</v>
      </c>
      <c r="T1443" t="s">
        <v>5771</v>
      </c>
      <c r="U1443" t="s">
        <v>5772</v>
      </c>
      <c r="V1443" t="s">
        <v>5773</v>
      </c>
      <c r="W1443">
        <v>6.5083500000000004E-3</v>
      </c>
    </row>
    <row r="1444" spans="5:23">
      <c r="E1444" t="s">
        <v>44</v>
      </c>
      <c r="F1444">
        <v>23094.799999999999</v>
      </c>
      <c r="G1444" t="s">
        <v>1</v>
      </c>
      <c r="H1444" t="s">
        <v>10</v>
      </c>
      <c r="I1444" t="s">
        <v>3</v>
      </c>
      <c r="J1444">
        <v>0.98201099999999997</v>
      </c>
      <c r="K1444" t="s">
        <v>4</v>
      </c>
      <c r="L1444">
        <v>4490.08</v>
      </c>
      <c r="M1444" t="s">
        <v>5</v>
      </c>
      <c r="N1444">
        <v>10.022090015156</v>
      </c>
      <c r="O1444" t="s">
        <v>6</v>
      </c>
      <c r="P1444">
        <v>45000</v>
      </c>
      <c r="Q1444" t="s">
        <v>7</v>
      </c>
      <c r="R1444">
        <v>45000</v>
      </c>
      <c r="S1444" t="s">
        <v>11</v>
      </c>
      <c r="T1444" t="s">
        <v>5741</v>
      </c>
      <c r="U1444" t="s">
        <v>5742</v>
      </c>
      <c r="V1444" t="s">
        <v>5743</v>
      </c>
      <c r="W1444">
        <v>7.3720499999999998E-3</v>
      </c>
    </row>
    <row r="1445" spans="5:23">
      <c r="E1445" t="s">
        <v>0</v>
      </c>
      <c r="F1445">
        <v>24096.799999999999</v>
      </c>
      <c r="G1445" t="s">
        <v>1</v>
      </c>
      <c r="H1445" t="s">
        <v>2</v>
      </c>
      <c r="I1445" t="s">
        <v>3</v>
      </c>
      <c r="J1445">
        <v>0.96457800000000005</v>
      </c>
      <c r="K1445" t="s">
        <v>4</v>
      </c>
      <c r="L1445">
        <v>4460.32</v>
      </c>
      <c r="M1445" t="s">
        <v>5</v>
      </c>
      <c r="N1445">
        <v>10.088968676313</v>
      </c>
      <c r="O1445" t="s">
        <v>6</v>
      </c>
      <c r="P1445">
        <v>45000</v>
      </c>
      <c r="Q1445" t="s">
        <v>7</v>
      </c>
      <c r="R1445">
        <v>45000</v>
      </c>
      <c r="S1445" t="s">
        <v>8</v>
      </c>
      <c r="T1445" t="s">
        <v>5774</v>
      </c>
      <c r="U1445" t="s">
        <v>5775</v>
      </c>
      <c r="V1445" t="s">
        <v>5776</v>
      </c>
      <c r="W1445">
        <v>1.1447000000000001E-2</v>
      </c>
    </row>
    <row r="1446" spans="5:23">
      <c r="E1446" t="s">
        <v>9</v>
      </c>
      <c r="F1446">
        <v>23108</v>
      </c>
      <c r="G1446" t="s">
        <v>1</v>
      </c>
      <c r="H1446" t="s">
        <v>10</v>
      </c>
      <c r="I1446" t="s">
        <v>3</v>
      </c>
      <c r="J1446">
        <v>0.98172899999999996</v>
      </c>
      <c r="K1446" t="s">
        <v>4</v>
      </c>
      <c r="L1446">
        <v>4490.08</v>
      </c>
      <c r="M1446" t="s">
        <v>5</v>
      </c>
      <c r="N1446">
        <v>10.022090015156</v>
      </c>
      <c r="O1446" t="s">
        <v>6</v>
      </c>
      <c r="P1446">
        <v>45000</v>
      </c>
      <c r="Q1446" t="s">
        <v>7</v>
      </c>
      <c r="R1446">
        <v>45000</v>
      </c>
      <c r="S1446" t="s">
        <v>11</v>
      </c>
      <c r="T1446" t="s">
        <v>5777</v>
      </c>
      <c r="U1446" t="s">
        <v>5778</v>
      </c>
      <c r="V1446" t="s">
        <v>5779</v>
      </c>
      <c r="W1446">
        <v>6.1849699999999997E-3</v>
      </c>
    </row>
    <row r="1447" spans="5:23">
      <c r="E1447" t="s">
        <v>12</v>
      </c>
      <c r="F1447">
        <v>24096.799999999999</v>
      </c>
      <c r="G1447" t="s">
        <v>1</v>
      </c>
      <c r="H1447" t="s">
        <v>2</v>
      </c>
      <c r="I1447" t="s">
        <v>3</v>
      </c>
      <c r="J1447">
        <v>0.96457800000000005</v>
      </c>
      <c r="K1447" t="s">
        <v>4</v>
      </c>
      <c r="L1447">
        <v>4460.32</v>
      </c>
      <c r="M1447" t="s">
        <v>5</v>
      </c>
      <c r="N1447">
        <v>10.088968676313</v>
      </c>
      <c r="O1447" t="s">
        <v>6</v>
      </c>
      <c r="P1447">
        <v>45000</v>
      </c>
      <c r="Q1447" t="s">
        <v>7</v>
      </c>
      <c r="R1447">
        <v>45000</v>
      </c>
      <c r="S1447" t="s">
        <v>13</v>
      </c>
      <c r="T1447" t="s">
        <v>5774</v>
      </c>
      <c r="U1447" t="s">
        <v>5775</v>
      </c>
      <c r="V1447" t="s">
        <v>5776</v>
      </c>
      <c r="W1447">
        <v>1.1447000000000001E-2</v>
      </c>
    </row>
    <row r="1448" spans="5:23">
      <c r="E1448" t="s">
        <v>12</v>
      </c>
      <c r="F1448">
        <v>24120.2</v>
      </c>
      <c r="G1448" t="s">
        <v>1</v>
      </c>
      <c r="H1448" t="s">
        <v>14</v>
      </c>
      <c r="I1448" t="s">
        <v>3</v>
      </c>
      <c r="J1448">
        <v>0.96196700000000002</v>
      </c>
      <c r="K1448" t="s">
        <v>4</v>
      </c>
      <c r="L1448">
        <v>4480.2</v>
      </c>
      <c r="M1448" t="s">
        <v>5</v>
      </c>
      <c r="N1448">
        <v>10.044188034176001</v>
      </c>
      <c r="O1448" t="s">
        <v>6</v>
      </c>
      <c r="P1448">
        <v>45000</v>
      </c>
      <c r="Q1448" t="s">
        <v>7</v>
      </c>
      <c r="R1448">
        <v>45000</v>
      </c>
      <c r="S1448" t="s">
        <v>15</v>
      </c>
      <c r="T1448" t="s">
        <v>5780</v>
      </c>
      <c r="U1448" t="s">
        <v>5781</v>
      </c>
      <c r="V1448" t="s">
        <v>5782</v>
      </c>
      <c r="W1448">
        <v>1.1247099999999999E-2</v>
      </c>
    </row>
    <row r="1449" spans="5:23">
      <c r="E1449" t="s">
        <v>16</v>
      </c>
      <c r="F1449">
        <v>24120.2</v>
      </c>
      <c r="G1449" t="s">
        <v>1</v>
      </c>
      <c r="H1449" t="s">
        <v>14</v>
      </c>
      <c r="I1449" t="s">
        <v>3</v>
      </c>
      <c r="J1449">
        <v>0.96196700000000002</v>
      </c>
      <c r="K1449" t="s">
        <v>4</v>
      </c>
      <c r="L1449">
        <v>4480.2</v>
      </c>
      <c r="M1449" t="s">
        <v>5</v>
      </c>
      <c r="N1449">
        <v>10.044188034176001</v>
      </c>
      <c r="O1449" t="s">
        <v>6</v>
      </c>
      <c r="P1449">
        <v>45000</v>
      </c>
      <c r="Q1449" t="s">
        <v>7</v>
      </c>
      <c r="R1449">
        <v>45000</v>
      </c>
      <c r="S1449" t="s">
        <v>15</v>
      </c>
      <c r="T1449" t="s">
        <v>5780</v>
      </c>
      <c r="U1449" t="s">
        <v>5781</v>
      </c>
      <c r="V1449" t="s">
        <v>5782</v>
      </c>
      <c r="W1449">
        <v>1.1247099999999999E-2</v>
      </c>
    </row>
    <row r="1450" spans="5:23">
      <c r="E1450" t="s">
        <v>16</v>
      </c>
      <c r="F1450">
        <v>26411.9</v>
      </c>
      <c r="G1450" t="s">
        <v>1</v>
      </c>
      <c r="H1450" t="s">
        <v>17</v>
      </c>
      <c r="I1450" t="s">
        <v>3</v>
      </c>
      <c r="J1450">
        <v>0.925454</v>
      </c>
      <c r="K1450" t="s">
        <v>4</v>
      </c>
      <c r="L1450">
        <v>4420.6899999999996</v>
      </c>
      <c r="M1450" t="s">
        <v>5</v>
      </c>
      <c r="N1450">
        <v>10.179406171465001</v>
      </c>
      <c r="O1450" t="s">
        <v>6</v>
      </c>
      <c r="P1450">
        <v>45000</v>
      </c>
      <c r="Q1450" t="s">
        <v>7</v>
      </c>
      <c r="R1450">
        <v>45000</v>
      </c>
      <c r="S1450" t="s">
        <v>18</v>
      </c>
      <c r="T1450" t="s">
        <v>5783</v>
      </c>
      <c r="U1450" t="s">
        <v>5784</v>
      </c>
      <c r="V1450" t="s">
        <v>5785</v>
      </c>
      <c r="W1450">
        <v>2.8990700000000001E-2</v>
      </c>
    </row>
    <row r="1451" spans="5:23">
      <c r="E1451" t="s">
        <v>19</v>
      </c>
      <c r="F1451">
        <v>26411.9</v>
      </c>
      <c r="G1451" t="s">
        <v>1</v>
      </c>
      <c r="H1451" t="s">
        <v>17</v>
      </c>
      <c r="I1451" t="s">
        <v>3</v>
      </c>
      <c r="J1451">
        <v>0.925454</v>
      </c>
      <c r="K1451" t="s">
        <v>4</v>
      </c>
      <c r="L1451">
        <v>4420.6899999999996</v>
      </c>
      <c r="M1451" t="s">
        <v>5</v>
      </c>
      <c r="N1451">
        <v>10.179406171465001</v>
      </c>
      <c r="O1451" t="s">
        <v>6</v>
      </c>
      <c r="P1451">
        <v>45000</v>
      </c>
      <c r="Q1451" t="s">
        <v>7</v>
      </c>
      <c r="R1451">
        <v>45000</v>
      </c>
      <c r="S1451" t="s">
        <v>20</v>
      </c>
      <c r="T1451" t="s">
        <v>5783</v>
      </c>
      <c r="U1451" t="s">
        <v>5784</v>
      </c>
      <c r="V1451" t="s">
        <v>5785</v>
      </c>
      <c r="W1451">
        <v>2.8990700000000001E-2</v>
      </c>
    </row>
    <row r="1452" spans="5:23">
      <c r="E1452" t="s">
        <v>19</v>
      </c>
      <c r="F1452">
        <v>25996.3</v>
      </c>
      <c r="G1452" t="s">
        <v>1</v>
      </c>
      <c r="H1452" t="s">
        <v>2</v>
      </c>
      <c r="I1452" t="s">
        <v>3</v>
      </c>
      <c r="J1452">
        <v>0.92870200000000003</v>
      </c>
      <c r="K1452" t="s">
        <v>4</v>
      </c>
      <c r="L1452">
        <v>4460.0200000000004</v>
      </c>
      <c r="M1452" t="s">
        <v>5</v>
      </c>
      <c r="N1452">
        <v>10.089651273448</v>
      </c>
      <c r="O1452" t="s">
        <v>6</v>
      </c>
      <c r="P1452">
        <v>45000</v>
      </c>
      <c r="Q1452" t="s">
        <v>7</v>
      </c>
      <c r="R1452">
        <v>45000</v>
      </c>
      <c r="S1452" t="s">
        <v>21</v>
      </c>
      <c r="T1452" t="s">
        <v>5786</v>
      </c>
      <c r="U1452" t="s">
        <v>5787</v>
      </c>
      <c r="V1452" t="s">
        <v>5788</v>
      </c>
      <c r="W1452">
        <v>2.4279599999999998E-2</v>
      </c>
    </row>
    <row r="1453" spans="5:23">
      <c r="E1453" t="s">
        <v>22</v>
      </c>
      <c r="F1453">
        <v>25996.3</v>
      </c>
      <c r="G1453" t="s">
        <v>1</v>
      </c>
      <c r="H1453" t="s">
        <v>2</v>
      </c>
      <c r="I1453" t="s">
        <v>3</v>
      </c>
      <c r="J1453">
        <v>0.92870200000000003</v>
      </c>
      <c r="K1453" t="s">
        <v>4</v>
      </c>
      <c r="L1453">
        <v>4460.0200000000004</v>
      </c>
      <c r="M1453" t="s">
        <v>5</v>
      </c>
      <c r="N1453">
        <v>10.089651273448</v>
      </c>
      <c r="O1453" t="s">
        <v>6</v>
      </c>
      <c r="P1453">
        <v>45000</v>
      </c>
      <c r="Q1453" t="s">
        <v>7</v>
      </c>
      <c r="R1453">
        <v>45000</v>
      </c>
      <c r="S1453" t="s">
        <v>21</v>
      </c>
      <c r="T1453" t="s">
        <v>5786</v>
      </c>
      <c r="U1453" t="s">
        <v>5787</v>
      </c>
      <c r="V1453" t="s">
        <v>5788</v>
      </c>
      <c r="W1453">
        <v>2.4279599999999998E-2</v>
      </c>
    </row>
    <row r="1454" spans="5:23">
      <c r="E1454" t="s">
        <v>22</v>
      </c>
      <c r="F1454">
        <v>28749.200000000001</v>
      </c>
      <c r="G1454" t="s">
        <v>1</v>
      </c>
      <c r="H1454" t="s">
        <v>23</v>
      </c>
      <c r="I1454" t="s">
        <v>3</v>
      </c>
      <c r="J1454">
        <v>0.89107400000000003</v>
      </c>
      <c r="K1454" t="s">
        <v>4</v>
      </c>
      <c r="L1454">
        <v>4380.72</v>
      </c>
      <c r="M1454" t="s">
        <v>5</v>
      </c>
      <c r="N1454">
        <v>10.272278984311001</v>
      </c>
      <c r="O1454" t="s">
        <v>6</v>
      </c>
      <c r="P1454">
        <v>45000</v>
      </c>
      <c r="Q1454" t="s">
        <v>7</v>
      </c>
      <c r="R1454">
        <v>45000</v>
      </c>
      <c r="S1454" t="s">
        <v>24</v>
      </c>
      <c r="T1454" t="s">
        <v>5789</v>
      </c>
      <c r="U1454" t="s">
        <v>5790</v>
      </c>
      <c r="V1454" t="s">
        <v>5791</v>
      </c>
      <c r="W1454">
        <v>3.7028800000000001E-2</v>
      </c>
    </row>
    <row r="1455" spans="5:23">
      <c r="E1455" t="s">
        <v>25</v>
      </c>
      <c r="F1455">
        <v>28749.200000000001</v>
      </c>
      <c r="G1455" t="s">
        <v>1</v>
      </c>
      <c r="H1455" t="s">
        <v>23</v>
      </c>
      <c r="I1455" t="s">
        <v>3</v>
      </c>
      <c r="J1455">
        <v>0.89107400000000003</v>
      </c>
      <c r="K1455" t="s">
        <v>4</v>
      </c>
      <c r="L1455">
        <v>4380.72</v>
      </c>
      <c r="M1455" t="s">
        <v>5</v>
      </c>
      <c r="N1455">
        <v>10.272278984311001</v>
      </c>
      <c r="O1455" t="s">
        <v>6</v>
      </c>
      <c r="P1455">
        <v>45000</v>
      </c>
      <c r="Q1455" t="s">
        <v>7</v>
      </c>
      <c r="R1455">
        <v>45000</v>
      </c>
      <c r="S1455" t="s">
        <v>26</v>
      </c>
      <c r="T1455" t="s">
        <v>5789</v>
      </c>
      <c r="U1455" t="s">
        <v>5790</v>
      </c>
      <c r="V1455" t="s">
        <v>5791</v>
      </c>
      <c r="W1455">
        <v>3.7028800000000001E-2</v>
      </c>
    </row>
    <row r="1456" spans="5:23">
      <c r="E1456" t="s">
        <v>25</v>
      </c>
      <c r="F1456">
        <v>28020.9</v>
      </c>
      <c r="G1456" t="s">
        <v>1</v>
      </c>
      <c r="H1456" t="s">
        <v>27</v>
      </c>
      <c r="I1456" t="s">
        <v>3</v>
      </c>
      <c r="J1456">
        <v>0.89656800000000003</v>
      </c>
      <c r="K1456" t="s">
        <v>4</v>
      </c>
      <c r="L1456">
        <v>4439.67</v>
      </c>
      <c r="M1456" t="s">
        <v>5</v>
      </c>
      <c r="N1456">
        <v>10.135893323632001</v>
      </c>
      <c r="O1456" t="s">
        <v>6</v>
      </c>
      <c r="P1456">
        <v>45000</v>
      </c>
      <c r="Q1456" t="s">
        <v>7</v>
      </c>
      <c r="R1456">
        <v>45000</v>
      </c>
      <c r="S1456" t="s">
        <v>28</v>
      </c>
      <c r="T1456" t="s">
        <v>5792</v>
      </c>
      <c r="U1456" t="s">
        <v>5793</v>
      </c>
      <c r="V1456" t="s">
        <v>5794</v>
      </c>
      <c r="W1456">
        <v>3.7967500000000001E-2</v>
      </c>
    </row>
    <row r="1457" spans="5:23">
      <c r="E1457" t="s">
        <v>29</v>
      </c>
      <c r="F1457">
        <v>28020.9</v>
      </c>
      <c r="G1457" t="s">
        <v>1</v>
      </c>
      <c r="H1457" t="s">
        <v>27</v>
      </c>
      <c r="I1457" t="s">
        <v>3</v>
      </c>
      <c r="J1457">
        <v>0.89656800000000003</v>
      </c>
      <c r="K1457" t="s">
        <v>4</v>
      </c>
      <c r="L1457">
        <v>4439.67</v>
      </c>
      <c r="M1457" t="s">
        <v>5</v>
      </c>
      <c r="N1457">
        <v>10.135893323632001</v>
      </c>
      <c r="O1457" t="s">
        <v>6</v>
      </c>
      <c r="P1457">
        <v>45000</v>
      </c>
      <c r="Q1457" t="s">
        <v>7</v>
      </c>
      <c r="R1457">
        <v>45000</v>
      </c>
      <c r="S1457" t="s">
        <v>28</v>
      </c>
      <c r="T1457" t="s">
        <v>5792</v>
      </c>
      <c r="U1457" t="s">
        <v>5793</v>
      </c>
      <c r="V1457" t="s">
        <v>5794</v>
      </c>
      <c r="W1457">
        <v>3.7967500000000001E-2</v>
      </c>
    </row>
    <row r="1458" spans="5:23">
      <c r="E1458" t="s">
        <v>29</v>
      </c>
      <c r="F1458">
        <v>30617.5</v>
      </c>
      <c r="G1458" t="s">
        <v>1</v>
      </c>
      <c r="H1458" t="s">
        <v>30</v>
      </c>
      <c r="I1458" t="s">
        <v>3</v>
      </c>
      <c r="J1458">
        <v>0.86749399999999999</v>
      </c>
      <c r="K1458" t="s">
        <v>4</v>
      </c>
      <c r="L1458">
        <v>4340.08</v>
      </c>
      <c r="M1458" t="s">
        <v>5</v>
      </c>
      <c r="N1458">
        <v>10.368463723539</v>
      </c>
      <c r="O1458" t="s">
        <v>6</v>
      </c>
      <c r="P1458">
        <v>45000</v>
      </c>
      <c r="Q1458" t="s">
        <v>7</v>
      </c>
      <c r="R1458">
        <v>45000</v>
      </c>
      <c r="S1458" t="s">
        <v>31</v>
      </c>
      <c r="T1458" t="s">
        <v>5795</v>
      </c>
      <c r="U1458" t="s">
        <v>5796</v>
      </c>
      <c r="V1458" t="s">
        <v>5797</v>
      </c>
      <c r="W1458">
        <v>4.3528900000000002E-2</v>
      </c>
    </row>
    <row r="1459" spans="5:23">
      <c r="E1459" t="s">
        <v>32</v>
      </c>
      <c r="F1459">
        <v>30617.5</v>
      </c>
      <c r="G1459" t="s">
        <v>1</v>
      </c>
      <c r="H1459" t="s">
        <v>30</v>
      </c>
      <c r="I1459" t="s">
        <v>3</v>
      </c>
      <c r="J1459">
        <v>0.86749399999999999</v>
      </c>
      <c r="K1459" t="s">
        <v>4</v>
      </c>
      <c r="L1459">
        <v>4340.08</v>
      </c>
      <c r="M1459" t="s">
        <v>5</v>
      </c>
      <c r="N1459">
        <v>10.368463723539</v>
      </c>
      <c r="O1459" t="s">
        <v>6</v>
      </c>
      <c r="P1459">
        <v>45000</v>
      </c>
      <c r="Q1459" t="s">
        <v>7</v>
      </c>
      <c r="R1459">
        <v>45000</v>
      </c>
      <c r="S1459" t="s">
        <v>33</v>
      </c>
      <c r="T1459" t="s">
        <v>5795</v>
      </c>
      <c r="U1459" t="s">
        <v>5796</v>
      </c>
      <c r="V1459" t="s">
        <v>5797</v>
      </c>
      <c r="W1459">
        <v>4.3528900000000002E-2</v>
      </c>
    </row>
    <row r="1460" spans="5:23">
      <c r="E1460" t="s">
        <v>32</v>
      </c>
      <c r="F1460">
        <v>30389</v>
      </c>
      <c r="G1460" t="s">
        <v>1</v>
      </c>
      <c r="H1460" t="s">
        <v>17</v>
      </c>
      <c r="I1460" t="s">
        <v>3</v>
      </c>
      <c r="J1460">
        <v>0.86301300000000003</v>
      </c>
      <c r="K1460" t="s">
        <v>4</v>
      </c>
      <c r="L1460">
        <v>4418.24</v>
      </c>
      <c r="M1460" t="s">
        <v>5</v>
      </c>
      <c r="N1460">
        <v>10.185058391635</v>
      </c>
      <c r="O1460" t="s">
        <v>6</v>
      </c>
      <c r="P1460">
        <v>45000</v>
      </c>
      <c r="Q1460" t="s">
        <v>7</v>
      </c>
      <c r="R1460">
        <v>45000</v>
      </c>
      <c r="S1460" t="s">
        <v>34</v>
      </c>
      <c r="T1460" t="s">
        <v>5798</v>
      </c>
      <c r="U1460" t="s">
        <v>5799</v>
      </c>
      <c r="V1460" t="s">
        <v>5800</v>
      </c>
      <c r="W1460">
        <v>4.6168399999999998E-2</v>
      </c>
    </row>
    <row r="1461" spans="5:23">
      <c r="E1461" t="s">
        <v>35</v>
      </c>
      <c r="F1461">
        <v>30389</v>
      </c>
      <c r="G1461" t="s">
        <v>1</v>
      </c>
      <c r="H1461" t="s">
        <v>17</v>
      </c>
      <c r="I1461" t="s">
        <v>3</v>
      </c>
      <c r="J1461">
        <v>0.86301300000000003</v>
      </c>
      <c r="K1461" t="s">
        <v>4</v>
      </c>
      <c r="L1461">
        <v>4418.24</v>
      </c>
      <c r="M1461" t="s">
        <v>5</v>
      </c>
      <c r="N1461">
        <v>10.185058391635</v>
      </c>
      <c r="O1461" t="s">
        <v>6</v>
      </c>
      <c r="P1461">
        <v>45000</v>
      </c>
      <c r="Q1461" t="s">
        <v>7</v>
      </c>
      <c r="R1461">
        <v>45000</v>
      </c>
      <c r="S1461" t="s">
        <v>34</v>
      </c>
      <c r="T1461" t="s">
        <v>5798</v>
      </c>
      <c r="U1461" t="s">
        <v>5799</v>
      </c>
      <c r="V1461" t="s">
        <v>5800</v>
      </c>
      <c r="W1461">
        <v>4.6168399999999998E-2</v>
      </c>
    </row>
    <row r="1462" spans="5:23">
      <c r="E1462" t="s">
        <v>35</v>
      </c>
      <c r="F1462">
        <v>33756.9</v>
      </c>
      <c r="G1462" t="s">
        <v>1</v>
      </c>
      <c r="H1462" t="s">
        <v>36</v>
      </c>
      <c r="I1462" t="s">
        <v>3</v>
      </c>
      <c r="J1462">
        <v>0.83010200000000001</v>
      </c>
      <c r="K1462" t="s">
        <v>4</v>
      </c>
      <c r="L1462">
        <v>4299.07</v>
      </c>
      <c r="M1462" t="s">
        <v>5</v>
      </c>
      <c r="N1462">
        <v>10.467375687919001</v>
      </c>
      <c r="O1462" t="s">
        <v>6</v>
      </c>
      <c r="P1462">
        <v>45000</v>
      </c>
      <c r="Q1462" t="s">
        <v>7</v>
      </c>
      <c r="R1462">
        <v>45000</v>
      </c>
      <c r="S1462" t="s">
        <v>37</v>
      </c>
      <c r="T1462" t="s">
        <v>5801</v>
      </c>
      <c r="U1462" t="s">
        <v>5802</v>
      </c>
      <c r="V1462" t="s">
        <v>5803</v>
      </c>
      <c r="W1462">
        <v>6.0146499999999999E-2</v>
      </c>
    </row>
    <row r="1463" spans="5:23">
      <c r="E1463" t="s">
        <v>38</v>
      </c>
      <c r="F1463">
        <v>33756.9</v>
      </c>
      <c r="G1463" t="s">
        <v>1</v>
      </c>
      <c r="H1463" t="s">
        <v>36</v>
      </c>
      <c r="I1463" t="s">
        <v>3</v>
      </c>
      <c r="J1463">
        <v>0.83010200000000001</v>
      </c>
      <c r="K1463" t="s">
        <v>4</v>
      </c>
      <c r="L1463">
        <v>4299.07</v>
      </c>
      <c r="M1463" t="s">
        <v>5</v>
      </c>
      <c r="N1463">
        <v>10.467375687919001</v>
      </c>
      <c r="O1463" t="s">
        <v>6</v>
      </c>
      <c r="P1463">
        <v>45000</v>
      </c>
      <c r="Q1463" t="s">
        <v>7</v>
      </c>
      <c r="R1463">
        <v>45000</v>
      </c>
      <c r="S1463" t="s">
        <v>39</v>
      </c>
      <c r="T1463" t="s">
        <v>5801</v>
      </c>
      <c r="U1463" t="s">
        <v>5802</v>
      </c>
      <c r="V1463" t="s">
        <v>5803</v>
      </c>
      <c r="W1463">
        <v>6.0146499999999999E-2</v>
      </c>
    </row>
    <row r="1464" spans="5:23">
      <c r="E1464" t="s">
        <v>38</v>
      </c>
      <c r="F1464">
        <v>33060.300000000003</v>
      </c>
      <c r="G1464" t="s">
        <v>1</v>
      </c>
      <c r="H1464" t="s">
        <v>40</v>
      </c>
      <c r="I1464" t="s">
        <v>3</v>
      </c>
      <c r="J1464">
        <v>0.82928800000000003</v>
      </c>
      <c r="K1464" t="s">
        <v>4</v>
      </c>
      <c r="L1464">
        <v>4398.2700000000004</v>
      </c>
      <c r="M1464" t="s">
        <v>5</v>
      </c>
      <c r="N1464">
        <v>10.231299451819</v>
      </c>
      <c r="O1464" t="s">
        <v>6</v>
      </c>
      <c r="P1464">
        <v>45000</v>
      </c>
      <c r="Q1464" t="s">
        <v>7</v>
      </c>
      <c r="R1464">
        <v>45000</v>
      </c>
      <c r="S1464" t="s">
        <v>41</v>
      </c>
      <c r="T1464" t="s">
        <v>5804</v>
      </c>
      <c r="U1464" t="s">
        <v>5805</v>
      </c>
      <c r="V1464" t="s">
        <v>5806</v>
      </c>
      <c r="W1464">
        <v>5.4437100000000002E-2</v>
      </c>
    </row>
    <row r="1465" spans="5:23">
      <c r="E1465" t="s">
        <v>42</v>
      </c>
      <c r="F1465">
        <v>33060.300000000003</v>
      </c>
      <c r="G1465" t="s">
        <v>1</v>
      </c>
      <c r="H1465" t="s">
        <v>40</v>
      </c>
      <c r="I1465" t="s">
        <v>3</v>
      </c>
      <c r="J1465">
        <v>0.82928800000000003</v>
      </c>
      <c r="K1465" t="s">
        <v>4</v>
      </c>
      <c r="L1465">
        <v>4398.2700000000004</v>
      </c>
      <c r="M1465" t="s">
        <v>5</v>
      </c>
      <c r="N1465">
        <v>10.231299451819</v>
      </c>
      <c r="O1465" t="s">
        <v>6</v>
      </c>
      <c r="P1465">
        <v>45000</v>
      </c>
      <c r="Q1465" t="s">
        <v>7</v>
      </c>
      <c r="R1465">
        <v>45000</v>
      </c>
      <c r="S1465" t="s">
        <v>41</v>
      </c>
      <c r="T1465" t="s">
        <v>5804</v>
      </c>
      <c r="U1465" t="s">
        <v>5805</v>
      </c>
      <c r="V1465" t="s">
        <v>5806</v>
      </c>
      <c r="W1465">
        <v>5.4437100000000002E-2</v>
      </c>
    </row>
    <row r="1466" spans="5:23">
      <c r="E1466" t="s">
        <v>42</v>
      </c>
      <c r="F1466">
        <v>23306</v>
      </c>
      <c r="G1466" t="s">
        <v>1</v>
      </c>
      <c r="H1466" t="s">
        <v>14</v>
      </c>
      <c r="I1466" t="s">
        <v>3</v>
      </c>
      <c r="J1466">
        <v>0.97861299999999996</v>
      </c>
      <c r="K1466" t="s">
        <v>4</v>
      </c>
      <c r="L1466">
        <v>4480.33</v>
      </c>
      <c r="M1466" t="s">
        <v>5</v>
      </c>
      <c r="N1466">
        <v>10.043895138584</v>
      </c>
      <c r="O1466" t="s">
        <v>6</v>
      </c>
      <c r="P1466">
        <v>45000</v>
      </c>
      <c r="Q1466" t="s">
        <v>7</v>
      </c>
      <c r="R1466">
        <v>45000</v>
      </c>
      <c r="S1466" t="s">
        <v>43</v>
      </c>
      <c r="T1466" t="s">
        <v>5807</v>
      </c>
      <c r="U1466" t="s">
        <v>5808</v>
      </c>
      <c r="V1466" t="s">
        <v>5809</v>
      </c>
      <c r="W1466">
        <v>8.4605600000000006E-3</v>
      </c>
    </row>
    <row r="1467" spans="5:23">
      <c r="E1467" t="s">
        <v>44</v>
      </c>
      <c r="F1467">
        <v>23306</v>
      </c>
      <c r="G1467" t="s">
        <v>1</v>
      </c>
      <c r="H1467" t="s">
        <v>14</v>
      </c>
      <c r="I1467" t="s">
        <v>3</v>
      </c>
      <c r="J1467">
        <v>0.97861299999999996</v>
      </c>
      <c r="K1467" t="s">
        <v>4</v>
      </c>
      <c r="L1467">
        <v>4480.33</v>
      </c>
      <c r="M1467" t="s">
        <v>5</v>
      </c>
      <c r="N1467">
        <v>10.043895138584</v>
      </c>
      <c r="O1467" t="s">
        <v>6</v>
      </c>
      <c r="P1467">
        <v>45000</v>
      </c>
      <c r="Q1467" t="s">
        <v>7</v>
      </c>
      <c r="R1467">
        <v>45000</v>
      </c>
      <c r="S1467" t="s">
        <v>45</v>
      </c>
      <c r="T1467" t="s">
        <v>5807</v>
      </c>
      <c r="U1467" t="s">
        <v>5808</v>
      </c>
      <c r="V1467" t="s">
        <v>5809</v>
      </c>
      <c r="W1467">
        <v>8.4605600000000006E-3</v>
      </c>
    </row>
    <row r="1468" spans="5:23">
      <c r="E1468" t="s">
        <v>44</v>
      </c>
      <c r="F1468">
        <v>23108</v>
      </c>
      <c r="G1468" t="s">
        <v>1</v>
      </c>
      <c r="H1468" t="s">
        <v>10</v>
      </c>
      <c r="I1468" t="s">
        <v>3</v>
      </c>
      <c r="J1468">
        <v>0.98172899999999996</v>
      </c>
      <c r="K1468" t="s">
        <v>4</v>
      </c>
      <c r="L1468">
        <v>4490.08</v>
      </c>
      <c r="M1468" t="s">
        <v>5</v>
      </c>
      <c r="N1468">
        <v>10.022090015156</v>
      </c>
      <c r="O1468" t="s">
        <v>6</v>
      </c>
      <c r="P1468">
        <v>45000</v>
      </c>
      <c r="Q1468" t="s">
        <v>7</v>
      </c>
      <c r="R1468">
        <v>45000</v>
      </c>
      <c r="S1468" t="s">
        <v>11</v>
      </c>
      <c r="T1468" t="s">
        <v>5777</v>
      </c>
      <c r="U1468" t="s">
        <v>5778</v>
      </c>
      <c r="V1468" t="s">
        <v>5779</v>
      </c>
      <c r="W1468">
        <v>6.1849699999999997E-3</v>
      </c>
    </row>
    <row r="1469" spans="5:23">
      <c r="E1469" t="s">
        <v>0</v>
      </c>
      <c r="F1469">
        <v>24229.9</v>
      </c>
      <c r="G1469" t="s">
        <v>1</v>
      </c>
      <c r="H1469" t="s">
        <v>2</v>
      </c>
      <c r="I1469" t="s">
        <v>3</v>
      </c>
      <c r="J1469">
        <v>0.96191599999999999</v>
      </c>
      <c r="K1469" t="s">
        <v>4</v>
      </c>
      <c r="L1469">
        <v>4460.3999999999996</v>
      </c>
      <c r="M1469" t="s">
        <v>5</v>
      </c>
      <c r="N1469">
        <v>10.088773676582999</v>
      </c>
      <c r="O1469" t="s">
        <v>6</v>
      </c>
      <c r="P1469">
        <v>45000</v>
      </c>
      <c r="Q1469" t="s">
        <v>7</v>
      </c>
      <c r="R1469">
        <v>45000</v>
      </c>
      <c r="S1469" t="s">
        <v>8</v>
      </c>
      <c r="T1469" t="s">
        <v>5810</v>
      </c>
      <c r="U1469" t="s">
        <v>5811</v>
      </c>
      <c r="V1469" t="s">
        <v>5812</v>
      </c>
      <c r="W1469">
        <v>1.33104E-2</v>
      </c>
    </row>
    <row r="1470" spans="5:23">
      <c r="E1470" t="s">
        <v>9</v>
      </c>
      <c r="F1470">
        <v>23044.9</v>
      </c>
      <c r="G1470" t="s">
        <v>1</v>
      </c>
      <c r="H1470" t="s">
        <v>10</v>
      </c>
      <c r="I1470" t="s">
        <v>3</v>
      </c>
      <c r="J1470">
        <v>0.98307199999999995</v>
      </c>
      <c r="K1470" t="s">
        <v>4</v>
      </c>
      <c r="L1470">
        <v>4490.08</v>
      </c>
      <c r="M1470" t="s">
        <v>5</v>
      </c>
      <c r="N1470">
        <v>10.022090015156</v>
      </c>
      <c r="O1470" t="s">
        <v>6</v>
      </c>
      <c r="P1470">
        <v>45000</v>
      </c>
      <c r="Q1470" t="s">
        <v>7</v>
      </c>
      <c r="R1470">
        <v>45000</v>
      </c>
      <c r="S1470" t="s">
        <v>11</v>
      </c>
      <c r="T1470" t="s">
        <v>5813</v>
      </c>
      <c r="U1470" t="s">
        <v>5814</v>
      </c>
      <c r="V1470" t="s">
        <v>5815</v>
      </c>
      <c r="W1470">
        <v>6.3823400000000002E-3</v>
      </c>
    </row>
    <row r="1471" spans="5:23">
      <c r="E1471" t="s">
        <v>12</v>
      </c>
      <c r="F1471">
        <v>24229.9</v>
      </c>
      <c r="G1471" t="s">
        <v>1</v>
      </c>
      <c r="H1471" t="s">
        <v>2</v>
      </c>
      <c r="I1471" t="s">
        <v>3</v>
      </c>
      <c r="J1471">
        <v>0.96191599999999999</v>
      </c>
      <c r="K1471" t="s">
        <v>4</v>
      </c>
      <c r="L1471">
        <v>4460.3999999999996</v>
      </c>
      <c r="M1471" t="s">
        <v>5</v>
      </c>
      <c r="N1471">
        <v>10.088773676582999</v>
      </c>
      <c r="O1471" t="s">
        <v>6</v>
      </c>
      <c r="P1471">
        <v>45000</v>
      </c>
      <c r="Q1471" t="s">
        <v>7</v>
      </c>
      <c r="R1471">
        <v>45000</v>
      </c>
      <c r="S1471" t="s">
        <v>13</v>
      </c>
      <c r="T1471" t="s">
        <v>5810</v>
      </c>
      <c r="U1471" t="s">
        <v>5811</v>
      </c>
      <c r="V1471" t="s">
        <v>5812</v>
      </c>
      <c r="W1471">
        <v>1.33104E-2</v>
      </c>
    </row>
    <row r="1472" spans="5:23">
      <c r="E1472" t="s">
        <v>12</v>
      </c>
      <c r="F1472">
        <v>24022.6</v>
      </c>
      <c r="G1472" t="s">
        <v>1</v>
      </c>
      <c r="H1472" t="s">
        <v>14</v>
      </c>
      <c r="I1472" t="s">
        <v>3</v>
      </c>
      <c r="J1472">
        <v>0.96393099999999998</v>
      </c>
      <c r="K1472" t="s">
        <v>4</v>
      </c>
      <c r="L1472">
        <v>4480.09</v>
      </c>
      <c r="M1472" t="s">
        <v>5</v>
      </c>
      <c r="N1472">
        <v>10.044432031335999</v>
      </c>
      <c r="O1472" t="s">
        <v>6</v>
      </c>
      <c r="P1472">
        <v>45000</v>
      </c>
      <c r="Q1472" t="s">
        <v>7</v>
      </c>
      <c r="R1472">
        <v>45000</v>
      </c>
      <c r="S1472" t="s">
        <v>15</v>
      </c>
      <c r="T1472" t="s">
        <v>5816</v>
      </c>
      <c r="U1472" t="s">
        <v>5817</v>
      </c>
      <c r="V1472" t="s">
        <v>5818</v>
      </c>
      <c r="W1472">
        <v>1.2296899999999999E-2</v>
      </c>
    </row>
    <row r="1473" spans="5:23">
      <c r="E1473" t="s">
        <v>16</v>
      </c>
      <c r="F1473">
        <v>24022.6</v>
      </c>
      <c r="G1473" t="s">
        <v>1</v>
      </c>
      <c r="H1473" t="s">
        <v>14</v>
      </c>
      <c r="I1473" t="s">
        <v>3</v>
      </c>
      <c r="J1473">
        <v>0.96393099999999998</v>
      </c>
      <c r="K1473" t="s">
        <v>4</v>
      </c>
      <c r="L1473">
        <v>4480.09</v>
      </c>
      <c r="M1473" t="s">
        <v>5</v>
      </c>
      <c r="N1473">
        <v>10.044432031335999</v>
      </c>
      <c r="O1473" t="s">
        <v>6</v>
      </c>
      <c r="P1473">
        <v>45000</v>
      </c>
      <c r="Q1473" t="s">
        <v>7</v>
      </c>
      <c r="R1473">
        <v>45000</v>
      </c>
      <c r="S1473" t="s">
        <v>15</v>
      </c>
      <c r="T1473" t="s">
        <v>5816</v>
      </c>
      <c r="U1473" t="s">
        <v>5817</v>
      </c>
      <c r="V1473" t="s">
        <v>5818</v>
      </c>
      <c r="W1473">
        <v>1.2296899999999999E-2</v>
      </c>
    </row>
    <row r="1474" spans="5:23">
      <c r="E1474" t="s">
        <v>16</v>
      </c>
      <c r="F1474">
        <v>26299.599999999999</v>
      </c>
      <c r="G1474" t="s">
        <v>1</v>
      </c>
      <c r="H1474" t="s">
        <v>17</v>
      </c>
      <c r="I1474" t="s">
        <v>3</v>
      </c>
      <c r="J1474">
        <v>0.92745599999999995</v>
      </c>
      <c r="K1474" t="s">
        <v>4</v>
      </c>
      <c r="L1474">
        <v>4420.4399999999996</v>
      </c>
      <c r="M1474" t="s">
        <v>5</v>
      </c>
      <c r="N1474">
        <v>10.179990873655001</v>
      </c>
      <c r="O1474" t="s">
        <v>6</v>
      </c>
      <c r="P1474">
        <v>45000</v>
      </c>
      <c r="Q1474" t="s">
        <v>7</v>
      </c>
      <c r="R1474">
        <v>45000</v>
      </c>
      <c r="S1474" t="s">
        <v>18</v>
      </c>
      <c r="T1474" t="s">
        <v>5819</v>
      </c>
      <c r="U1474" t="s">
        <v>5820</v>
      </c>
      <c r="V1474" t="s">
        <v>5821</v>
      </c>
      <c r="W1474">
        <v>2.3927899999999998E-2</v>
      </c>
    </row>
    <row r="1475" spans="5:23">
      <c r="E1475" t="s">
        <v>19</v>
      </c>
      <c r="F1475">
        <v>26299.599999999999</v>
      </c>
      <c r="G1475" t="s">
        <v>1</v>
      </c>
      <c r="H1475" t="s">
        <v>17</v>
      </c>
      <c r="I1475" t="s">
        <v>3</v>
      </c>
      <c r="J1475">
        <v>0.92745599999999995</v>
      </c>
      <c r="K1475" t="s">
        <v>4</v>
      </c>
      <c r="L1475">
        <v>4420.4399999999996</v>
      </c>
      <c r="M1475" t="s">
        <v>5</v>
      </c>
      <c r="N1475">
        <v>10.179990873655001</v>
      </c>
      <c r="O1475" t="s">
        <v>6</v>
      </c>
      <c r="P1475">
        <v>45000</v>
      </c>
      <c r="Q1475" t="s">
        <v>7</v>
      </c>
      <c r="R1475">
        <v>45000</v>
      </c>
      <c r="S1475" t="s">
        <v>20</v>
      </c>
      <c r="T1475" t="s">
        <v>5819</v>
      </c>
      <c r="U1475" t="s">
        <v>5820</v>
      </c>
      <c r="V1475" t="s">
        <v>5821</v>
      </c>
      <c r="W1475">
        <v>2.3927899999999998E-2</v>
      </c>
    </row>
    <row r="1476" spans="5:23">
      <c r="E1476" t="s">
        <v>19</v>
      </c>
      <c r="F1476">
        <v>26059.599999999999</v>
      </c>
      <c r="G1476" t="s">
        <v>1</v>
      </c>
      <c r="H1476" t="s">
        <v>2</v>
      </c>
      <c r="I1476" t="s">
        <v>3</v>
      </c>
      <c r="J1476">
        <v>0.92759100000000005</v>
      </c>
      <c r="K1476" t="s">
        <v>4</v>
      </c>
      <c r="L1476">
        <v>4459.84</v>
      </c>
      <c r="M1476" t="s">
        <v>5</v>
      </c>
      <c r="N1476">
        <v>10.090041272903999</v>
      </c>
      <c r="O1476" t="s">
        <v>6</v>
      </c>
      <c r="P1476">
        <v>45000</v>
      </c>
      <c r="Q1476" t="s">
        <v>7</v>
      </c>
      <c r="R1476">
        <v>45000</v>
      </c>
      <c r="S1476" t="s">
        <v>21</v>
      </c>
      <c r="T1476" t="s">
        <v>5822</v>
      </c>
      <c r="U1476" t="s">
        <v>5823</v>
      </c>
      <c r="V1476" t="s">
        <v>5824</v>
      </c>
      <c r="W1476">
        <v>2.26301E-2</v>
      </c>
    </row>
    <row r="1477" spans="5:23">
      <c r="E1477" t="s">
        <v>22</v>
      </c>
      <c r="F1477">
        <v>26059.599999999999</v>
      </c>
      <c r="G1477" t="s">
        <v>1</v>
      </c>
      <c r="H1477" t="s">
        <v>2</v>
      </c>
      <c r="I1477" t="s">
        <v>3</v>
      </c>
      <c r="J1477">
        <v>0.92759100000000005</v>
      </c>
      <c r="K1477" t="s">
        <v>4</v>
      </c>
      <c r="L1477">
        <v>4459.84</v>
      </c>
      <c r="M1477" t="s">
        <v>5</v>
      </c>
      <c r="N1477">
        <v>10.090041272903999</v>
      </c>
      <c r="O1477" t="s">
        <v>6</v>
      </c>
      <c r="P1477">
        <v>45000</v>
      </c>
      <c r="Q1477" t="s">
        <v>7</v>
      </c>
      <c r="R1477">
        <v>45000</v>
      </c>
      <c r="S1477" t="s">
        <v>21</v>
      </c>
      <c r="T1477" t="s">
        <v>5822</v>
      </c>
      <c r="U1477" t="s">
        <v>5823</v>
      </c>
      <c r="V1477" t="s">
        <v>5824</v>
      </c>
      <c r="W1477">
        <v>2.26301E-2</v>
      </c>
    </row>
    <row r="1478" spans="5:23">
      <c r="E1478" t="s">
        <v>22</v>
      </c>
      <c r="F1478">
        <v>28396.5</v>
      </c>
      <c r="G1478" t="s">
        <v>1</v>
      </c>
      <c r="H1478" t="s">
        <v>23</v>
      </c>
      <c r="I1478" t="s">
        <v>3</v>
      </c>
      <c r="J1478">
        <v>0.89657900000000001</v>
      </c>
      <c r="K1478" t="s">
        <v>4</v>
      </c>
      <c r="L1478">
        <v>4380.8500000000004</v>
      </c>
      <c r="M1478" t="s">
        <v>5</v>
      </c>
      <c r="N1478">
        <v>10.271986682716999</v>
      </c>
      <c r="O1478" t="s">
        <v>6</v>
      </c>
      <c r="P1478">
        <v>45000</v>
      </c>
      <c r="Q1478" t="s">
        <v>7</v>
      </c>
      <c r="R1478">
        <v>45000</v>
      </c>
      <c r="S1478" t="s">
        <v>24</v>
      </c>
      <c r="T1478" t="s">
        <v>5825</v>
      </c>
      <c r="U1478" t="s">
        <v>5826</v>
      </c>
      <c r="V1478" t="s">
        <v>5827</v>
      </c>
      <c r="W1478">
        <v>3.2180899999999998E-2</v>
      </c>
    </row>
    <row r="1479" spans="5:23">
      <c r="E1479" t="s">
        <v>25</v>
      </c>
      <c r="F1479">
        <v>28396.5</v>
      </c>
      <c r="G1479" t="s">
        <v>1</v>
      </c>
      <c r="H1479" t="s">
        <v>23</v>
      </c>
      <c r="I1479" t="s">
        <v>3</v>
      </c>
      <c r="J1479">
        <v>0.89657900000000001</v>
      </c>
      <c r="K1479" t="s">
        <v>4</v>
      </c>
      <c r="L1479">
        <v>4380.8500000000004</v>
      </c>
      <c r="M1479" t="s">
        <v>5</v>
      </c>
      <c r="N1479">
        <v>10.271986682716999</v>
      </c>
      <c r="O1479" t="s">
        <v>6</v>
      </c>
      <c r="P1479">
        <v>45000</v>
      </c>
      <c r="Q1479" t="s">
        <v>7</v>
      </c>
      <c r="R1479">
        <v>45000</v>
      </c>
      <c r="S1479" t="s">
        <v>26</v>
      </c>
      <c r="T1479" t="s">
        <v>5825</v>
      </c>
      <c r="U1479" t="s">
        <v>5826</v>
      </c>
      <c r="V1479" t="s">
        <v>5827</v>
      </c>
      <c r="W1479">
        <v>3.2180899999999998E-2</v>
      </c>
    </row>
    <row r="1480" spans="5:23">
      <c r="E1480" t="s">
        <v>25</v>
      </c>
      <c r="F1480">
        <v>28090.1</v>
      </c>
      <c r="G1480" t="s">
        <v>1</v>
      </c>
      <c r="H1480" t="s">
        <v>27</v>
      </c>
      <c r="I1480" t="s">
        <v>3</v>
      </c>
      <c r="J1480">
        <v>0.89543799999999996</v>
      </c>
      <c r="K1480" t="s">
        <v>4</v>
      </c>
      <c r="L1480">
        <v>4439.92</v>
      </c>
      <c r="M1480" t="s">
        <v>5</v>
      </c>
      <c r="N1480">
        <v>10.135308522448</v>
      </c>
      <c r="O1480" t="s">
        <v>6</v>
      </c>
      <c r="P1480">
        <v>45000</v>
      </c>
      <c r="Q1480" t="s">
        <v>7</v>
      </c>
      <c r="R1480">
        <v>45000</v>
      </c>
      <c r="S1480" t="s">
        <v>28</v>
      </c>
      <c r="T1480" t="s">
        <v>5828</v>
      </c>
      <c r="U1480" t="s">
        <v>5829</v>
      </c>
      <c r="V1480" t="s">
        <v>5830</v>
      </c>
      <c r="W1480">
        <v>3.1425300000000003E-2</v>
      </c>
    </row>
    <row r="1481" spans="5:23">
      <c r="E1481" t="s">
        <v>29</v>
      </c>
      <c r="F1481">
        <v>28090.1</v>
      </c>
      <c r="G1481" t="s">
        <v>1</v>
      </c>
      <c r="H1481" t="s">
        <v>27</v>
      </c>
      <c r="I1481" t="s">
        <v>3</v>
      </c>
      <c r="J1481">
        <v>0.89543799999999996</v>
      </c>
      <c r="K1481" t="s">
        <v>4</v>
      </c>
      <c r="L1481">
        <v>4439.92</v>
      </c>
      <c r="M1481" t="s">
        <v>5</v>
      </c>
      <c r="N1481">
        <v>10.135308522448</v>
      </c>
      <c r="O1481" t="s">
        <v>6</v>
      </c>
      <c r="P1481">
        <v>45000</v>
      </c>
      <c r="Q1481" t="s">
        <v>7</v>
      </c>
      <c r="R1481">
        <v>45000</v>
      </c>
      <c r="S1481" t="s">
        <v>28</v>
      </c>
      <c r="T1481" t="s">
        <v>5828</v>
      </c>
      <c r="U1481" t="s">
        <v>5829</v>
      </c>
      <c r="V1481" t="s">
        <v>5830</v>
      </c>
      <c r="W1481">
        <v>3.1425300000000003E-2</v>
      </c>
    </row>
    <row r="1482" spans="5:23">
      <c r="E1482" t="s">
        <v>29</v>
      </c>
      <c r="F1482">
        <v>30657.200000000001</v>
      </c>
      <c r="G1482" t="s">
        <v>1</v>
      </c>
      <c r="H1482" t="s">
        <v>30</v>
      </c>
      <c r="I1482" t="s">
        <v>3</v>
      </c>
      <c r="J1482">
        <v>0.86691600000000002</v>
      </c>
      <c r="K1482" t="s">
        <v>4</v>
      </c>
      <c r="L1482">
        <v>4340.25</v>
      </c>
      <c r="M1482" t="s">
        <v>5</v>
      </c>
      <c r="N1482">
        <v>10.368074021081</v>
      </c>
      <c r="O1482" t="s">
        <v>6</v>
      </c>
      <c r="P1482">
        <v>45000</v>
      </c>
      <c r="Q1482" t="s">
        <v>7</v>
      </c>
      <c r="R1482">
        <v>45000</v>
      </c>
      <c r="S1482" t="s">
        <v>31</v>
      </c>
      <c r="T1482" t="s">
        <v>5831</v>
      </c>
      <c r="U1482" t="s">
        <v>5832</v>
      </c>
      <c r="V1482" t="s">
        <v>5833</v>
      </c>
      <c r="W1482">
        <v>3.9235899999999997E-2</v>
      </c>
    </row>
    <row r="1483" spans="5:23">
      <c r="E1483" t="s">
        <v>32</v>
      </c>
      <c r="F1483">
        <v>30657.200000000001</v>
      </c>
      <c r="G1483" t="s">
        <v>1</v>
      </c>
      <c r="H1483" t="s">
        <v>30</v>
      </c>
      <c r="I1483" t="s">
        <v>3</v>
      </c>
      <c r="J1483">
        <v>0.86691600000000002</v>
      </c>
      <c r="K1483" t="s">
        <v>4</v>
      </c>
      <c r="L1483">
        <v>4340.25</v>
      </c>
      <c r="M1483" t="s">
        <v>5</v>
      </c>
      <c r="N1483">
        <v>10.368074021081</v>
      </c>
      <c r="O1483" t="s">
        <v>6</v>
      </c>
      <c r="P1483">
        <v>45000</v>
      </c>
      <c r="Q1483" t="s">
        <v>7</v>
      </c>
      <c r="R1483">
        <v>45000</v>
      </c>
      <c r="S1483" t="s">
        <v>33</v>
      </c>
      <c r="T1483" t="s">
        <v>5831</v>
      </c>
      <c r="U1483" t="s">
        <v>5832</v>
      </c>
      <c r="V1483" t="s">
        <v>5833</v>
      </c>
      <c r="W1483">
        <v>3.9235899999999997E-2</v>
      </c>
    </row>
    <row r="1484" spans="5:23">
      <c r="E1484" t="s">
        <v>32</v>
      </c>
      <c r="F1484">
        <v>30325.9</v>
      </c>
      <c r="G1484" t="s">
        <v>1</v>
      </c>
      <c r="H1484" t="s">
        <v>17</v>
      </c>
      <c r="I1484" t="s">
        <v>3</v>
      </c>
      <c r="J1484">
        <v>0.86389400000000005</v>
      </c>
      <c r="K1484" t="s">
        <v>4</v>
      </c>
      <c r="L1484">
        <v>4418.41</v>
      </c>
      <c r="M1484" t="s">
        <v>5</v>
      </c>
      <c r="N1484">
        <v>10.184668590175001</v>
      </c>
      <c r="O1484" t="s">
        <v>6</v>
      </c>
      <c r="P1484">
        <v>45000</v>
      </c>
      <c r="Q1484" t="s">
        <v>7</v>
      </c>
      <c r="R1484">
        <v>45000</v>
      </c>
      <c r="S1484" t="s">
        <v>34</v>
      </c>
      <c r="T1484" t="s">
        <v>5834</v>
      </c>
      <c r="U1484" t="s">
        <v>5835</v>
      </c>
      <c r="V1484" t="s">
        <v>5836</v>
      </c>
      <c r="W1484">
        <v>4.9268899999999997E-2</v>
      </c>
    </row>
    <row r="1485" spans="5:23">
      <c r="E1485" t="s">
        <v>35</v>
      </c>
      <c r="F1485">
        <v>30325.9</v>
      </c>
      <c r="G1485" t="s">
        <v>1</v>
      </c>
      <c r="H1485" t="s">
        <v>17</v>
      </c>
      <c r="I1485" t="s">
        <v>3</v>
      </c>
      <c r="J1485">
        <v>0.86389400000000005</v>
      </c>
      <c r="K1485" t="s">
        <v>4</v>
      </c>
      <c r="L1485">
        <v>4418.41</v>
      </c>
      <c r="M1485" t="s">
        <v>5</v>
      </c>
      <c r="N1485">
        <v>10.184668590175001</v>
      </c>
      <c r="O1485" t="s">
        <v>6</v>
      </c>
      <c r="P1485">
        <v>45000</v>
      </c>
      <c r="Q1485" t="s">
        <v>7</v>
      </c>
      <c r="R1485">
        <v>45000</v>
      </c>
      <c r="S1485" t="s">
        <v>34</v>
      </c>
      <c r="T1485" t="s">
        <v>5834</v>
      </c>
      <c r="U1485" t="s">
        <v>5835</v>
      </c>
      <c r="V1485" t="s">
        <v>5836</v>
      </c>
      <c r="W1485">
        <v>4.9268899999999997E-2</v>
      </c>
    </row>
    <row r="1486" spans="5:23">
      <c r="E1486" t="s">
        <v>35</v>
      </c>
      <c r="F1486">
        <v>33206.199999999997</v>
      </c>
      <c r="G1486" t="s">
        <v>1</v>
      </c>
      <c r="H1486" t="s">
        <v>36</v>
      </c>
      <c r="I1486" t="s">
        <v>3</v>
      </c>
      <c r="J1486">
        <v>0.83697600000000005</v>
      </c>
      <c r="K1486" t="s">
        <v>4</v>
      </c>
      <c r="L1486">
        <v>4298.87</v>
      </c>
      <c r="M1486" t="s">
        <v>5</v>
      </c>
      <c r="N1486">
        <v>10.467862791242</v>
      </c>
      <c r="O1486" t="s">
        <v>6</v>
      </c>
      <c r="P1486">
        <v>45000</v>
      </c>
      <c r="Q1486" t="s">
        <v>7</v>
      </c>
      <c r="R1486">
        <v>45000</v>
      </c>
      <c r="S1486" t="s">
        <v>37</v>
      </c>
      <c r="T1486" t="s">
        <v>5837</v>
      </c>
      <c r="U1486" t="s">
        <v>5838</v>
      </c>
      <c r="V1486" t="s">
        <v>5839</v>
      </c>
      <c r="W1486">
        <v>5.1506799999999998E-2</v>
      </c>
    </row>
    <row r="1487" spans="5:23">
      <c r="E1487" t="s">
        <v>38</v>
      </c>
      <c r="F1487">
        <v>33206.199999999997</v>
      </c>
      <c r="G1487" t="s">
        <v>1</v>
      </c>
      <c r="H1487" t="s">
        <v>36</v>
      </c>
      <c r="I1487" t="s">
        <v>3</v>
      </c>
      <c r="J1487">
        <v>0.83697600000000005</v>
      </c>
      <c r="K1487" t="s">
        <v>4</v>
      </c>
      <c r="L1487">
        <v>4298.87</v>
      </c>
      <c r="M1487" t="s">
        <v>5</v>
      </c>
      <c r="N1487">
        <v>10.467862791242</v>
      </c>
      <c r="O1487" t="s">
        <v>6</v>
      </c>
      <c r="P1487">
        <v>45000</v>
      </c>
      <c r="Q1487" t="s">
        <v>7</v>
      </c>
      <c r="R1487">
        <v>45000</v>
      </c>
      <c r="S1487" t="s">
        <v>39</v>
      </c>
      <c r="T1487" t="s">
        <v>5837</v>
      </c>
      <c r="U1487" t="s">
        <v>5838</v>
      </c>
      <c r="V1487" t="s">
        <v>5839</v>
      </c>
      <c r="W1487">
        <v>5.1506799999999998E-2</v>
      </c>
    </row>
    <row r="1488" spans="5:23">
      <c r="E1488" t="s">
        <v>38</v>
      </c>
      <c r="F1488">
        <v>33095.800000000003</v>
      </c>
      <c r="G1488" t="s">
        <v>1</v>
      </c>
      <c r="H1488" t="s">
        <v>40</v>
      </c>
      <c r="I1488" t="s">
        <v>3</v>
      </c>
      <c r="J1488">
        <v>0.82889299999999999</v>
      </c>
      <c r="K1488" t="s">
        <v>4</v>
      </c>
      <c r="L1488">
        <v>4397.74</v>
      </c>
      <c r="M1488" t="s">
        <v>5</v>
      </c>
      <c r="N1488">
        <v>10.232517457628999</v>
      </c>
      <c r="O1488" t="s">
        <v>6</v>
      </c>
      <c r="P1488">
        <v>45000</v>
      </c>
      <c r="Q1488" t="s">
        <v>7</v>
      </c>
      <c r="R1488">
        <v>45000</v>
      </c>
      <c r="S1488" t="s">
        <v>41</v>
      </c>
      <c r="T1488" t="s">
        <v>5840</v>
      </c>
      <c r="U1488" t="s">
        <v>5841</v>
      </c>
      <c r="V1488" t="s">
        <v>5842</v>
      </c>
      <c r="W1488">
        <v>5.41371E-2</v>
      </c>
    </row>
    <row r="1489" spans="5:23">
      <c r="E1489" t="s">
        <v>42</v>
      </c>
      <c r="F1489">
        <v>33095.800000000003</v>
      </c>
      <c r="G1489" t="s">
        <v>1</v>
      </c>
      <c r="H1489" t="s">
        <v>40</v>
      </c>
      <c r="I1489" t="s">
        <v>3</v>
      </c>
      <c r="J1489">
        <v>0.82889299999999999</v>
      </c>
      <c r="K1489" t="s">
        <v>4</v>
      </c>
      <c r="L1489">
        <v>4397.74</v>
      </c>
      <c r="M1489" t="s">
        <v>5</v>
      </c>
      <c r="N1489">
        <v>10.232517457628999</v>
      </c>
      <c r="O1489" t="s">
        <v>6</v>
      </c>
      <c r="P1489">
        <v>45000</v>
      </c>
      <c r="Q1489" t="s">
        <v>7</v>
      </c>
      <c r="R1489">
        <v>45000</v>
      </c>
      <c r="S1489" t="s">
        <v>41</v>
      </c>
      <c r="T1489" t="s">
        <v>5840</v>
      </c>
      <c r="U1489" t="s">
        <v>5841</v>
      </c>
      <c r="V1489" t="s">
        <v>5842</v>
      </c>
      <c r="W1489">
        <v>5.41371E-2</v>
      </c>
    </row>
    <row r="1490" spans="5:23">
      <c r="E1490" t="s">
        <v>42</v>
      </c>
      <c r="F1490">
        <v>23242.400000000001</v>
      </c>
      <c r="G1490" t="s">
        <v>1</v>
      </c>
      <c r="H1490" t="s">
        <v>14</v>
      </c>
      <c r="I1490" t="s">
        <v>3</v>
      </c>
      <c r="J1490">
        <v>0.97997100000000004</v>
      </c>
      <c r="K1490" t="s">
        <v>4</v>
      </c>
      <c r="L1490">
        <v>4480.16</v>
      </c>
      <c r="M1490" t="s">
        <v>5</v>
      </c>
      <c r="N1490">
        <v>10.04428553404</v>
      </c>
      <c r="O1490" t="s">
        <v>6</v>
      </c>
      <c r="P1490">
        <v>45000</v>
      </c>
      <c r="Q1490" t="s">
        <v>7</v>
      </c>
      <c r="R1490">
        <v>45000</v>
      </c>
      <c r="S1490" t="s">
        <v>43</v>
      </c>
      <c r="T1490" t="s">
        <v>5843</v>
      </c>
      <c r="U1490" t="s">
        <v>5844</v>
      </c>
      <c r="V1490" t="s">
        <v>5845</v>
      </c>
      <c r="W1490">
        <v>6.4039300000000004E-3</v>
      </c>
    </row>
    <row r="1491" spans="5:23">
      <c r="E1491" t="s">
        <v>44</v>
      </c>
      <c r="F1491">
        <v>23242.400000000001</v>
      </c>
      <c r="G1491" t="s">
        <v>1</v>
      </c>
      <c r="H1491" t="s">
        <v>14</v>
      </c>
      <c r="I1491" t="s">
        <v>3</v>
      </c>
      <c r="J1491">
        <v>0.97997100000000004</v>
      </c>
      <c r="K1491" t="s">
        <v>4</v>
      </c>
      <c r="L1491">
        <v>4480.16</v>
      </c>
      <c r="M1491" t="s">
        <v>5</v>
      </c>
      <c r="N1491">
        <v>10.04428553404</v>
      </c>
      <c r="O1491" t="s">
        <v>6</v>
      </c>
      <c r="P1491">
        <v>45000</v>
      </c>
      <c r="Q1491" t="s">
        <v>7</v>
      </c>
      <c r="R1491">
        <v>45000</v>
      </c>
      <c r="S1491" t="s">
        <v>45</v>
      </c>
      <c r="T1491" t="s">
        <v>5843</v>
      </c>
      <c r="U1491" t="s">
        <v>5844</v>
      </c>
      <c r="V1491" t="s">
        <v>5845</v>
      </c>
      <c r="W1491">
        <v>6.4039300000000004E-3</v>
      </c>
    </row>
    <row r="1492" spans="5:23">
      <c r="E1492" t="s">
        <v>44</v>
      </c>
      <c r="F1492">
        <v>23044.9</v>
      </c>
      <c r="G1492" t="s">
        <v>1</v>
      </c>
      <c r="H1492" t="s">
        <v>10</v>
      </c>
      <c r="I1492" t="s">
        <v>3</v>
      </c>
      <c r="J1492">
        <v>0.98307199999999995</v>
      </c>
      <c r="K1492" t="s">
        <v>4</v>
      </c>
      <c r="L1492">
        <v>4490.08</v>
      </c>
      <c r="M1492" t="s">
        <v>5</v>
      </c>
      <c r="N1492">
        <v>10.022090015156</v>
      </c>
      <c r="O1492" t="s">
        <v>6</v>
      </c>
      <c r="P1492">
        <v>45000</v>
      </c>
      <c r="Q1492" t="s">
        <v>7</v>
      </c>
      <c r="R1492">
        <v>45000</v>
      </c>
      <c r="S1492" t="s">
        <v>11</v>
      </c>
      <c r="T1492" t="s">
        <v>5813</v>
      </c>
      <c r="U1492" t="s">
        <v>5814</v>
      </c>
      <c r="V1492" t="s">
        <v>5815</v>
      </c>
      <c r="W1492">
        <v>6.3823400000000002E-3</v>
      </c>
    </row>
    <row r="1493" spans="5:23">
      <c r="E1493" t="s">
        <v>0</v>
      </c>
      <c r="F1493">
        <v>24237.5</v>
      </c>
      <c r="G1493" t="s">
        <v>1</v>
      </c>
      <c r="H1493" t="s">
        <v>2</v>
      </c>
      <c r="I1493" t="s">
        <v>3</v>
      </c>
      <c r="J1493">
        <v>0.96176600000000001</v>
      </c>
      <c r="K1493" t="s">
        <v>4</v>
      </c>
      <c r="L1493">
        <v>4460.3999999999996</v>
      </c>
      <c r="M1493" t="s">
        <v>5</v>
      </c>
      <c r="N1493">
        <v>10.088773676582999</v>
      </c>
      <c r="O1493" t="s">
        <v>6</v>
      </c>
      <c r="P1493">
        <v>45000</v>
      </c>
      <c r="Q1493" t="s">
        <v>7</v>
      </c>
      <c r="R1493">
        <v>45000</v>
      </c>
      <c r="S1493" t="s">
        <v>8</v>
      </c>
      <c r="T1493" t="s">
        <v>5846</v>
      </c>
      <c r="U1493" t="s">
        <v>5847</v>
      </c>
      <c r="V1493" t="s">
        <v>5848</v>
      </c>
      <c r="W1493">
        <v>1.04338E-2</v>
      </c>
    </row>
    <row r="1494" spans="5:23">
      <c r="E1494" t="s">
        <v>9</v>
      </c>
      <c r="F1494">
        <v>23091.8</v>
      </c>
      <c r="G1494" t="s">
        <v>1</v>
      </c>
      <c r="H1494" t="s">
        <v>10</v>
      </c>
      <c r="I1494" t="s">
        <v>3</v>
      </c>
      <c r="J1494">
        <v>0.98207</v>
      </c>
      <c r="K1494" t="s">
        <v>4</v>
      </c>
      <c r="L1494">
        <v>4490.1099999999997</v>
      </c>
      <c r="M1494" t="s">
        <v>5</v>
      </c>
      <c r="N1494">
        <v>10.022016667508</v>
      </c>
      <c r="O1494" t="s">
        <v>6</v>
      </c>
      <c r="P1494">
        <v>45000</v>
      </c>
      <c r="Q1494" t="s">
        <v>7</v>
      </c>
      <c r="R1494">
        <v>45000</v>
      </c>
      <c r="S1494" t="s">
        <v>11</v>
      </c>
      <c r="T1494" t="s">
        <v>5849</v>
      </c>
      <c r="U1494" t="s">
        <v>5850</v>
      </c>
      <c r="V1494" t="s">
        <v>5851</v>
      </c>
      <c r="W1494">
        <v>4.78211E-3</v>
      </c>
    </row>
    <row r="1495" spans="5:23">
      <c r="E1495" t="s">
        <v>12</v>
      </c>
      <c r="F1495">
        <v>24237.5</v>
      </c>
      <c r="G1495" t="s">
        <v>1</v>
      </c>
      <c r="H1495" t="s">
        <v>2</v>
      </c>
      <c r="I1495" t="s">
        <v>3</v>
      </c>
      <c r="J1495">
        <v>0.96176600000000001</v>
      </c>
      <c r="K1495" t="s">
        <v>4</v>
      </c>
      <c r="L1495">
        <v>4460.3999999999996</v>
      </c>
      <c r="M1495" t="s">
        <v>5</v>
      </c>
      <c r="N1495">
        <v>10.088773676582999</v>
      </c>
      <c r="O1495" t="s">
        <v>6</v>
      </c>
      <c r="P1495">
        <v>45000</v>
      </c>
      <c r="Q1495" t="s">
        <v>7</v>
      </c>
      <c r="R1495">
        <v>45000</v>
      </c>
      <c r="S1495" t="s">
        <v>13</v>
      </c>
      <c r="T1495" t="s">
        <v>5846</v>
      </c>
      <c r="U1495" t="s">
        <v>5847</v>
      </c>
      <c r="V1495" t="s">
        <v>5848</v>
      </c>
      <c r="W1495">
        <v>1.04338E-2</v>
      </c>
    </row>
    <row r="1496" spans="5:23">
      <c r="E1496" t="s">
        <v>12</v>
      </c>
      <c r="F1496">
        <v>23966.400000000001</v>
      </c>
      <c r="G1496" t="s">
        <v>1</v>
      </c>
      <c r="H1496" t="s">
        <v>14</v>
      </c>
      <c r="I1496" t="s">
        <v>3</v>
      </c>
      <c r="J1496">
        <v>0.965059</v>
      </c>
      <c r="K1496" t="s">
        <v>4</v>
      </c>
      <c r="L1496">
        <v>4480.12</v>
      </c>
      <c r="M1496" t="s">
        <v>5</v>
      </c>
      <c r="N1496">
        <v>10.044383231904</v>
      </c>
      <c r="O1496" t="s">
        <v>6</v>
      </c>
      <c r="P1496">
        <v>45000</v>
      </c>
      <c r="Q1496" t="s">
        <v>7</v>
      </c>
      <c r="R1496">
        <v>45000</v>
      </c>
      <c r="S1496" t="s">
        <v>15</v>
      </c>
      <c r="T1496" t="s">
        <v>5852</v>
      </c>
      <c r="U1496" t="s">
        <v>5853</v>
      </c>
      <c r="V1496" t="s">
        <v>5854</v>
      </c>
      <c r="W1496">
        <v>1.0166100000000001E-2</v>
      </c>
    </row>
    <row r="1497" spans="5:23">
      <c r="E1497" t="s">
        <v>16</v>
      </c>
      <c r="F1497">
        <v>23966.400000000001</v>
      </c>
      <c r="G1497" t="s">
        <v>1</v>
      </c>
      <c r="H1497" t="s">
        <v>14</v>
      </c>
      <c r="I1497" t="s">
        <v>3</v>
      </c>
      <c r="J1497">
        <v>0.965059</v>
      </c>
      <c r="K1497" t="s">
        <v>4</v>
      </c>
      <c r="L1497">
        <v>4480.12</v>
      </c>
      <c r="M1497" t="s">
        <v>5</v>
      </c>
      <c r="N1497">
        <v>10.044383231904</v>
      </c>
      <c r="O1497" t="s">
        <v>6</v>
      </c>
      <c r="P1497">
        <v>45000</v>
      </c>
      <c r="Q1497" t="s">
        <v>7</v>
      </c>
      <c r="R1497">
        <v>45000</v>
      </c>
      <c r="S1497" t="s">
        <v>15</v>
      </c>
      <c r="T1497" t="s">
        <v>5852</v>
      </c>
      <c r="U1497" t="s">
        <v>5853</v>
      </c>
      <c r="V1497" t="s">
        <v>5854</v>
      </c>
      <c r="W1497">
        <v>1.0166100000000001E-2</v>
      </c>
    </row>
    <row r="1498" spans="5:23">
      <c r="E1498" t="s">
        <v>16</v>
      </c>
      <c r="F1498">
        <v>26151.9</v>
      </c>
      <c r="G1498" t="s">
        <v>1</v>
      </c>
      <c r="H1498" t="s">
        <v>17</v>
      </c>
      <c r="I1498" t="s">
        <v>3</v>
      </c>
      <c r="J1498">
        <v>0.93008800000000003</v>
      </c>
      <c r="K1498" t="s">
        <v>4</v>
      </c>
      <c r="L1498">
        <v>4420.2700000000004</v>
      </c>
      <c r="M1498" t="s">
        <v>5</v>
      </c>
      <c r="N1498">
        <v>10.180380675115</v>
      </c>
      <c r="O1498" t="s">
        <v>6</v>
      </c>
      <c r="P1498">
        <v>45000</v>
      </c>
      <c r="Q1498" t="s">
        <v>7</v>
      </c>
      <c r="R1498">
        <v>45000</v>
      </c>
      <c r="S1498" t="s">
        <v>18</v>
      </c>
      <c r="T1498" t="s">
        <v>5855</v>
      </c>
      <c r="U1498" t="s">
        <v>5856</v>
      </c>
      <c r="V1498" t="s">
        <v>5857</v>
      </c>
      <c r="W1498">
        <v>2.0629000000000002E-2</v>
      </c>
    </row>
    <row r="1499" spans="5:23">
      <c r="E1499" t="s">
        <v>19</v>
      </c>
      <c r="F1499">
        <v>26151.9</v>
      </c>
      <c r="G1499" t="s">
        <v>1</v>
      </c>
      <c r="H1499" t="s">
        <v>17</v>
      </c>
      <c r="I1499" t="s">
        <v>3</v>
      </c>
      <c r="J1499">
        <v>0.93008800000000003</v>
      </c>
      <c r="K1499" t="s">
        <v>4</v>
      </c>
      <c r="L1499">
        <v>4420.2700000000004</v>
      </c>
      <c r="M1499" t="s">
        <v>5</v>
      </c>
      <c r="N1499">
        <v>10.180380675115</v>
      </c>
      <c r="O1499" t="s">
        <v>6</v>
      </c>
      <c r="P1499">
        <v>45000</v>
      </c>
      <c r="Q1499" t="s">
        <v>7</v>
      </c>
      <c r="R1499">
        <v>45000</v>
      </c>
      <c r="S1499" t="s">
        <v>20</v>
      </c>
      <c r="T1499" t="s">
        <v>5855</v>
      </c>
      <c r="U1499" t="s">
        <v>5856</v>
      </c>
      <c r="V1499" t="s">
        <v>5857</v>
      </c>
      <c r="W1499">
        <v>2.0629000000000002E-2</v>
      </c>
    </row>
    <row r="1500" spans="5:23">
      <c r="E1500" t="s">
        <v>19</v>
      </c>
      <c r="F1500">
        <v>26156.5</v>
      </c>
      <c r="G1500" t="s">
        <v>1</v>
      </c>
      <c r="H1500" t="s">
        <v>2</v>
      </c>
      <c r="I1500" t="s">
        <v>3</v>
      </c>
      <c r="J1500">
        <v>0.92587200000000003</v>
      </c>
      <c r="K1500" t="s">
        <v>4</v>
      </c>
      <c r="L1500">
        <v>4459.84</v>
      </c>
      <c r="M1500" t="s">
        <v>5</v>
      </c>
      <c r="N1500">
        <v>10.090041272903999</v>
      </c>
      <c r="O1500" t="s">
        <v>6</v>
      </c>
      <c r="P1500">
        <v>45000</v>
      </c>
      <c r="Q1500" t="s">
        <v>7</v>
      </c>
      <c r="R1500">
        <v>45000</v>
      </c>
      <c r="S1500" t="s">
        <v>21</v>
      </c>
      <c r="T1500" t="s">
        <v>5858</v>
      </c>
      <c r="U1500" t="s">
        <v>5859</v>
      </c>
      <c r="V1500" t="s">
        <v>5860</v>
      </c>
      <c r="W1500">
        <v>2.7832200000000001E-2</v>
      </c>
    </row>
    <row r="1501" spans="5:23">
      <c r="E1501" t="s">
        <v>22</v>
      </c>
      <c r="F1501">
        <v>26156.5</v>
      </c>
      <c r="G1501" t="s">
        <v>1</v>
      </c>
      <c r="H1501" t="s">
        <v>2</v>
      </c>
      <c r="I1501" t="s">
        <v>3</v>
      </c>
      <c r="J1501">
        <v>0.92587200000000003</v>
      </c>
      <c r="K1501" t="s">
        <v>4</v>
      </c>
      <c r="L1501">
        <v>4459.84</v>
      </c>
      <c r="M1501" t="s">
        <v>5</v>
      </c>
      <c r="N1501">
        <v>10.090041272903999</v>
      </c>
      <c r="O1501" t="s">
        <v>6</v>
      </c>
      <c r="P1501">
        <v>45000</v>
      </c>
      <c r="Q1501" t="s">
        <v>7</v>
      </c>
      <c r="R1501">
        <v>45000</v>
      </c>
      <c r="S1501" t="s">
        <v>21</v>
      </c>
      <c r="T1501" t="s">
        <v>5858</v>
      </c>
      <c r="U1501" t="s">
        <v>5859</v>
      </c>
      <c r="V1501" t="s">
        <v>5860</v>
      </c>
      <c r="W1501">
        <v>2.7832200000000001E-2</v>
      </c>
    </row>
    <row r="1502" spans="5:23">
      <c r="E1502" t="s">
        <v>22</v>
      </c>
      <c r="F1502">
        <v>28056.5</v>
      </c>
      <c r="G1502" t="s">
        <v>1</v>
      </c>
      <c r="H1502" t="s">
        <v>23</v>
      </c>
      <c r="I1502" t="s">
        <v>3</v>
      </c>
      <c r="J1502">
        <v>0.90198299999999998</v>
      </c>
      <c r="K1502" t="s">
        <v>4</v>
      </c>
      <c r="L1502">
        <v>4380.97</v>
      </c>
      <c r="M1502" t="s">
        <v>5</v>
      </c>
      <c r="N1502">
        <v>10.271694381123</v>
      </c>
      <c r="O1502" t="s">
        <v>6</v>
      </c>
      <c r="P1502">
        <v>45000</v>
      </c>
      <c r="Q1502" t="s">
        <v>7</v>
      </c>
      <c r="R1502">
        <v>45000</v>
      </c>
      <c r="S1502" t="s">
        <v>24</v>
      </c>
      <c r="T1502" t="s">
        <v>5861</v>
      </c>
      <c r="U1502" t="s">
        <v>5862</v>
      </c>
      <c r="V1502" t="s">
        <v>5863</v>
      </c>
      <c r="W1502">
        <v>3.3712699999999998E-2</v>
      </c>
    </row>
    <row r="1503" spans="5:23">
      <c r="E1503" t="s">
        <v>25</v>
      </c>
      <c r="F1503">
        <v>28056.5</v>
      </c>
      <c r="G1503" t="s">
        <v>1</v>
      </c>
      <c r="H1503" t="s">
        <v>23</v>
      </c>
      <c r="I1503" t="s">
        <v>3</v>
      </c>
      <c r="J1503">
        <v>0.90198299999999998</v>
      </c>
      <c r="K1503" t="s">
        <v>4</v>
      </c>
      <c r="L1503">
        <v>4380.97</v>
      </c>
      <c r="M1503" t="s">
        <v>5</v>
      </c>
      <c r="N1503">
        <v>10.271694381123</v>
      </c>
      <c r="O1503" t="s">
        <v>6</v>
      </c>
      <c r="P1503">
        <v>45000</v>
      </c>
      <c r="Q1503" t="s">
        <v>7</v>
      </c>
      <c r="R1503">
        <v>45000</v>
      </c>
      <c r="S1503" t="s">
        <v>26</v>
      </c>
      <c r="T1503" t="s">
        <v>5861</v>
      </c>
      <c r="U1503" t="s">
        <v>5862</v>
      </c>
      <c r="V1503" t="s">
        <v>5863</v>
      </c>
      <c r="W1503">
        <v>3.3712699999999998E-2</v>
      </c>
    </row>
    <row r="1504" spans="5:23">
      <c r="E1504" t="s">
        <v>25</v>
      </c>
      <c r="F1504">
        <v>28428</v>
      </c>
      <c r="G1504" t="s">
        <v>1</v>
      </c>
      <c r="H1504" t="s">
        <v>27</v>
      </c>
      <c r="I1504" t="s">
        <v>3</v>
      </c>
      <c r="J1504">
        <v>0.89015100000000003</v>
      </c>
      <c r="K1504" t="s">
        <v>4</v>
      </c>
      <c r="L1504">
        <v>4439.41</v>
      </c>
      <c r="M1504" t="s">
        <v>5</v>
      </c>
      <c r="N1504">
        <v>10.136478124816</v>
      </c>
      <c r="O1504" t="s">
        <v>6</v>
      </c>
      <c r="P1504">
        <v>45000</v>
      </c>
      <c r="Q1504" t="s">
        <v>7</v>
      </c>
      <c r="R1504">
        <v>45000</v>
      </c>
      <c r="S1504" t="s">
        <v>28</v>
      </c>
      <c r="T1504" t="s">
        <v>5864</v>
      </c>
      <c r="U1504" t="s">
        <v>5865</v>
      </c>
      <c r="V1504" t="s">
        <v>5866</v>
      </c>
      <c r="W1504">
        <v>3.1979E-2</v>
      </c>
    </row>
    <row r="1505" spans="5:23">
      <c r="E1505" t="s">
        <v>29</v>
      </c>
      <c r="F1505">
        <v>28428</v>
      </c>
      <c r="G1505" t="s">
        <v>1</v>
      </c>
      <c r="H1505" t="s">
        <v>27</v>
      </c>
      <c r="I1505" t="s">
        <v>3</v>
      </c>
      <c r="J1505">
        <v>0.89015100000000003</v>
      </c>
      <c r="K1505" t="s">
        <v>4</v>
      </c>
      <c r="L1505">
        <v>4439.41</v>
      </c>
      <c r="M1505" t="s">
        <v>5</v>
      </c>
      <c r="N1505">
        <v>10.136478124816</v>
      </c>
      <c r="O1505" t="s">
        <v>6</v>
      </c>
      <c r="P1505">
        <v>45000</v>
      </c>
      <c r="Q1505" t="s">
        <v>7</v>
      </c>
      <c r="R1505">
        <v>45000</v>
      </c>
      <c r="S1505" t="s">
        <v>28</v>
      </c>
      <c r="T1505" t="s">
        <v>5864</v>
      </c>
      <c r="U1505" t="s">
        <v>5865</v>
      </c>
      <c r="V1505" t="s">
        <v>5866</v>
      </c>
      <c r="W1505">
        <v>3.1979E-2</v>
      </c>
    </row>
    <row r="1506" spans="5:23">
      <c r="E1506" t="s">
        <v>29</v>
      </c>
      <c r="F1506">
        <v>31288.3</v>
      </c>
      <c r="G1506" t="s">
        <v>1</v>
      </c>
      <c r="H1506" t="s">
        <v>30</v>
      </c>
      <c r="I1506" t="s">
        <v>3</v>
      </c>
      <c r="J1506">
        <v>0.85812699999999997</v>
      </c>
      <c r="K1506" t="s">
        <v>4</v>
      </c>
      <c r="L1506">
        <v>4340.25</v>
      </c>
      <c r="M1506" t="s">
        <v>5</v>
      </c>
      <c r="N1506">
        <v>10.368074021081</v>
      </c>
      <c r="O1506" t="s">
        <v>6</v>
      </c>
      <c r="P1506">
        <v>45000</v>
      </c>
      <c r="Q1506" t="s">
        <v>7</v>
      </c>
      <c r="R1506">
        <v>45000</v>
      </c>
      <c r="S1506" t="s">
        <v>31</v>
      </c>
      <c r="T1506" t="s">
        <v>5867</v>
      </c>
      <c r="U1506" t="s">
        <v>5868</v>
      </c>
      <c r="V1506" t="s">
        <v>5869</v>
      </c>
      <c r="W1506">
        <v>4.6973500000000001E-2</v>
      </c>
    </row>
    <row r="1507" spans="5:23">
      <c r="E1507" t="s">
        <v>32</v>
      </c>
      <c r="F1507">
        <v>31288.3</v>
      </c>
      <c r="G1507" t="s">
        <v>1</v>
      </c>
      <c r="H1507" t="s">
        <v>30</v>
      </c>
      <c r="I1507" t="s">
        <v>3</v>
      </c>
      <c r="J1507">
        <v>0.85812699999999997</v>
      </c>
      <c r="K1507" t="s">
        <v>4</v>
      </c>
      <c r="L1507">
        <v>4340.25</v>
      </c>
      <c r="M1507" t="s">
        <v>5</v>
      </c>
      <c r="N1507">
        <v>10.368074021081</v>
      </c>
      <c r="O1507" t="s">
        <v>6</v>
      </c>
      <c r="P1507">
        <v>45000</v>
      </c>
      <c r="Q1507" t="s">
        <v>7</v>
      </c>
      <c r="R1507">
        <v>45000</v>
      </c>
      <c r="S1507" t="s">
        <v>33</v>
      </c>
      <c r="T1507" t="s">
        <v>5867</v>
      </c>
      <c r="U1507" t="s">
        <v>5868</v>
      </c>
      <c r="V1507" t="s">
        <v>5869</v>
      </c>
      <c r="W1507">
        <v>4.6973500000000001E-2</v>
      </c>
    </row>
    <row r="1508" spans="5:23">
      <c r="E1508" t="s">
        <v>32</v>
      </c>
      <c r="F1508">
        <v>30447</v>
      </c>
      <c r="G1508" t="s">
        <v>1</v>
      </c>
      <c r="H1508" t="s">
        <v>17</v>
      </c>
      <c r="I1508" t="s">
        <v>3</v>
      </c>
      <c r="J1508">
        <v>0.86211599999999999</v>
      </c>
      <c r="K1508" t="s">
        <v>4</v>
      </c>
      <c r="L1508">
        <v>4419</v>
      </c>
      <c r="M1508" t="s">
        <v>5</v>
      </c>
      <c r="N1508">
        <v>10.183304285065001</v>
      </c>
      <c r="O1508" t="s">
        <v>6</v>
      </c>
      <c r="P1508">
        <v>45000</v>
      </c>
      <c r="Q1508" t="s">
        <v>7</v>
      </c>
      <c r="R1508">
        <v>45000</v>
      </c>
      <c r="S1508" t="s">
        <v>34</v>
      </c>
      <c r="T1508" t="s">
        <v>5870</v>
      </c>
      <c r="U1508" t="s">
        <v>5871</v>
      </c>
      <c r="V1508" t="s">
        <v>5872</v>
      </c>
      <c r="W1508">
        <v>4.6807799999999997E-2</v>
      </c>
    </row>
    <row r="1509" spans="5:23">
      <c r="E1509" t="s">
        <v>35</v>
      </c>
      <c r="F1509">
        <v>30447</v>
      </c>
      <c r="G1509" t="s">
        <v>1</v>
      </c>
      <c r="H1509" t="s">
        <v>17</v>
      </c>
      <c r="I1509" t="s">
        <v>3</v>
      </c>
      <c r="J1509">
        <v>0.86211599999999999</v>
      </c>
      <c r="K1509" t="s">
        <v>4</v>
      </c>
      <c r="L1509">
        <v>4419</v>
      </c>
      <c r="M1509" t="s">
        <v>5</v>
      </c>
      <c r="N1509">
        <v>10.183304285065001</v>
      </c>
      <c r="O1509" t="s">
        <v>6</v>
      </c>
      <c r="P1509">
        <v>45000</v>
      </c>
      <c r="Q1509" t="s">
        <v>7</v>
      </c>
      <c r="R1509">
        <v>45000</v>
      </c>
      <c r="S1509" t="s">
        <v>34</v>
      </c>
      <c r="T1509" t="s">
        <v>5870</v>
      </c>
      <c r="U1509" t="s">
        <v>5871</v>
      </c>
      <c r="V1509" t="s">
        <v>5872</v>
      </c>
      <c r="W1509">
        <v>4.6807799999999997E-2</v>
      </c>
    </row>
    <row r="1510" spans="5:23">
      <c r="E1510" t="s">
        <v>35</v>
      </c>
      <c r="F1510">
        <v>33554</v>
      </c>
      <c r="G1510" t="s">
        <v>1</v>
      </c>
      <c r="H1510" t="s">
        <v>36</v>
      </c>
      <c r="I1510" t="s">
        <v>3</v>
      </c>
      <c r="J1510">
        <v>0.832569</v>
      </c>
      <c r="K1510" t="s">
        <v>4</v>
      </c>
      <c r="L1510">
        <v>4299.47</v>
      </c>
      <c r="M1510" t="s">
        <v>5</v>
      </c>
      <c r="N1510">
        <v>10.466401481273</v>
      </c>
      <c r="O1510" t="s">
        <v>6</v>
      </c>
      <c r="P1510">
        <v>45000</v>
      </c>
      <c r="Q1510" t="s">
        <v>7</v>
      </c>
      <c r="R1510">
        <v>45000</v>
      </c>
      <c r="S1510" t="s">
        <v>37</v>
      </c>
      <c r="T1510" t="s">
        <v>4951</v>
      </c>
      <c r="U1510" t="s">
        <v>5873</v>
      </c>
      <c r="V1510" t="s">
        <v>5874</v>
      </c>
      <c r="W1510">
        <v>5.81126E-2</v>
      </c>
    </row>
    <row r="1511" spans="5:23">
      <c r="E1511" t="s">
        <v>38</v>
      </c>
      <c r="F1511">
        <v>33554</v>
      </c>
      <c r="G1511" t="s">
        <v>1</v>
      </c>
      <c r="H1511" t="s">
        <v>36</v>
      </c>
      <c r="I1511" t="s">
        <v>3</v>
      </c>
      <c r="J1511">
        <v>0.832569</v>
      </c>
      <c r="K1511" t="s">
        <v>4</v>
      </c>
      <c r="L1511">
        <v>4299.47</v>
      </c>
      <c r="M1511" t="s">
        <v>5</v>
      </c>
      <c r="N1511">
        <v>10.466401481273</v>
      </c>
      <c r="O1511" t="s">
        <v>6</v>
      </c>
      <c r="P1511">
        <v>45000</v>
      </c>
      <c r="Q1511" t="s">
        <v>7</v>
      </c>
      <c r="R1511">
        <v>45000</v>
      </c>
      <c r="S1511" t="s">
        <v>39</v>
      </c>
      <c r="T1511" t="s">
        <v>4951</v>
      </c>
      <c r="U1511" t="s">
        <v>5873</v>
      </c>
      <c r="V1511" t="s">
        <v>5874</v>
      </c>
      <c r="W1511">
        <v>5.81126E-2</v>
      </c>
    </row>
    <row r="1512" spans="5:23">
      <c r="E1512" t="s">
        <v>38</v>
      </c>
      <c r="F1512">
        <v>32802.9</v>
      </c>
      <c r="G1512" t="s">
        <v>1</v>
      </c>
      <c r="H1512" t="s">
        <v>40</v>
      </c>
      <c r="I1512" t="s">
        <v>3</v>
      </c>
      <c r="J1512">
        <v>0.83256600000000003</v>
      </c>
      <c r="K1512" t="s">
        <v>4</v>
      </c>
      <c r="L1512">
        <v>4397.95</v>
      </c>
      <c r="M1512" t="s">
        <v>5</v>
      </c>
      <c r="N1512">
        <v>10.232030255305</v>
      </c>
      <c r="O1512" t="s">
        <v>6</v>
      </c>
      <c r="P1512">
        <v>45000</v>
      </c>
      <c r="Q1512" t="s">
        <v>7</v>
      </c>
      <c r="R1512">
        <v>45000</v>
      </c>
      <c r="S1512" t="s">
        <v>41</v>
      </c>
      <c r="T1512" t="s">
        <v>5875</v>
      </c>
      <c r="U1512" t="s">
        <v>5876</v>
      </c>
      <c r="V1512" t="s">
        <v>5877</v>
      </c>
      <c r="W1512">
        <v>5.7305399999999999E-2</v>
      </c>
    </row>
    <row r="1513" spans="5:23">
      <c r="E1513" t="s">
        <v>42</v>
      </c>
      <c r="F1513">
        <v>32802.9</v>
      </c>
      <c r="G1513" t="s">
        <v>1</v>
      </c>
      <c r="H1513" t="s">
        <v>40</v>
      </c>
      <c r="I1513" t="s">
        <v>3</v>
      </c>
      <c r="J1513">
        <v>0.83256600000000003</v>
      </c>
      <c r="K1513" t="s">
        <v>4</v>
      </c>
      <c r="L1513">
        <v>4397.95</v>
      </c>
      <c r="M1513" t="s">
        <v>5</v>
      </c>
      <c r="N1513">
        <v>10.232030255305</v>
      </c>
      <c r="O1513" t="s">
        <v>6</v>
      </c>
      <c r="P1513">
        <v>45000</v>
      </c>
      <c r="Q1513" t="s">
        <v>7</v>
      </c>
      <c r="R1513">
        <v>45000</v>
      </c>
      <c r="S1513" t="s">
        <v>41</v>
      </c>
      <c r="T1513" t="s">
        <v>5875</v>
      </c>
      <c r="U1513" t="s">
        <v>5876</v>
      </c>
      <c r="V1513" t="s">
        <v>5877</v>
      </c>
      <c r="W1513">
        <v>5.7305399999999999E-2</v>
      </c>
    </row>
    <row r="1514" spans="5:23">
      <c r="E1514" t="s">
        <v>42</v>
      </c>
      <c r="F1514">
        <v>23249.8</v>
      </c>
      <c r="G1514" t="s">
        <v>1</v>
      </c>
      <c r="H1514" t="s">
        <v>14</v>
      </c>
      <c r="I1514" t="s">
        <v>3</v>
      </c>
      <c r="J1514">
        <v>0.979823</v>
      </c>
      <c r="K1514" t="s">
        <v>4</v>
      </c>
      <c r="L1514">
        <v>4480.07</v>
      </c>
      <c r="M1514" t="s">
        <v>5</v>
      </c>
      <c r="N1514">
        <v>10.044480731767999</v>
      </c>
      <c r="O1514" t="s">
        <v>6</v>
      </c>
      <c r="P1514">
        <v>45000</v>
      </c>
      <c r="Q1514" t="s">
        <v>7</v>
      </c>
      <c r="R1514">
        <v>45000</v>
      </c>
      <c r="S1514" t="s">
        <v>43</v>
      </c>
      <c r="T1514" t="s">
        <v>5878</v>
      </c>
      <c r="U1514" t="s">
        <v>5879</v>
      </c>
      <c r="V1514" t="s">
        <v>5880</v>
      </c>
      <c r="W1514">
        <v>5.9655000000000003E-3</v>
      </c>
    </row>
    <row r="1515" spans="5:23">
      <c r="E1515" t="s">
        <v>44</v>
      </c>
      <c r="F1515">
        <v>23249.8</v>
      </c>
      <c r="G1515" t="s">
        <v>1</v>
      </c>
      <c r="H1515" t="s">
        <v>14</v>
      </c>
      <c r="I1515" t="s">
        <v>3</v>
      </c>
      <c r="J1515">
        <v>0.979823</v>
      </c>
      <c r="K1515" t="s">
        <v>4</v>
      </c>
      <c r="L1515">
        <v>4480.07</v>
      </c>
      <c r="M1515" t="s">
        <v>5</v>
      </c>
      <c r="N1515">
        <v>10.044480731767999</v>
      </c>
      <c r="O1515" t="s">
        <v>6</v>
      </c>
      <c r="P1515">
        <v>45000</v>
      </c>
      <c r="Q1515" t="s">
        <v>7</v>
      </c>
      <c r="R1515">
        <v>45000</v>
      </c>
      <c r="S1515" t="s">
        <v>45</v>
      </c>
      <c r="T1515" t="s">
        <v>5878</v>
      </c>
      <c r="U1515" t="s">
        <v>5879</v>
      </c>
      <c r="V1515" t="s">
        <v>5880</v>
      </c>
      <c r="W1515">
        <v>5.9655000000000003E-3</v>
      </c>
    </row>
    <row r="1516" spans="5:23">
      <c r="E1516" t="s">
        <v>44</v>
      </c>
      <c r="F1516">
        <v>23091.8</v>
      </c>
      <c r="G1516" t="s">
        <v>1</v>
      </c>
      <c r="H1516" t="s">
        <v>10</v>
      </c>
      <c r="I1516" t="s">
        <v>3</v>
      </c>
      <c r="J1516">
        <v>0.98207</v>
      </c>
      <c r="K1516" t="s">
        <v>4</v>
      </c>
      <c r="L1516">
        <v>4490.1099999999997</v>
      </c>
      <c r="M1516" t="s">
        <v>5</v>
      </c>
      <c r="N1516">
        <v>10.022016667508</v>
      </c>
      <c r="O1516" t="s">
        <v>6</v>
      </c>
      <c r="P1516">
        <v>45000</v>
      </c>
      <c r="Q1516" t="s">
        <v>7</v>
      </c>
      <c r="R1516">
        <v>45000</v>
      </c>
      <c r="S1516" t="s">
        <v>11</v>
      </c>
      <c r="T1516" t="s">
        <v>5849</v>
      </c>
      <c r="U1516" t="s">
        <v>5850</v>
      </c>
      <c r="V1516" t="s">
        <v>5851</v>
      </c>
      <c r="W1516">
        <v>4.78211E-3</v>
      </c>
    </row>
    <row r="1517" spans="5:23">
      <c r="E1517" t="s">
        <v>0</v>
      </c>
      <c r="F1517">
        <v>24161.4</v>
      </c>
      <c r="G1517" t="s">
        <v>1</v>
      </c>
      <c r="H1517" t="s">
        <v>2</v>
      </c>
      <c r="I1517" t="s">
        <v>3</v>
      </c>
      <c r="J1517">
        <v>0.96325499999999997</v>
      </c>
      <c r="K1517" t="s">
        <v>4</v>
      </c>
      <c r="L1517">
        <v>4460.62</v>
      </c>
      <c r="M1517" t="s">
        <v>5</v>
      </c>
      <c r="N1517">
        <v>10.088286177258</v>
      </c>
      <c r="O1517" t="s">
        <v>6</v>
      </c>
      <c r="P1517">
        <v>45000</v>
      </c>
      <c r="Q1517" t="s">
        <v>7</v>
      </c>
      <c r="R1517">
        <v>45000</v>
      </c>
      <c r="S1517" t="s">
        <v>8</v>
      </c>
      <c r="T1517" t="s">
        <v>5881</v>
      </c>
      <c r="U1517" t="s">
        <v>5882</v>
      </c>
      <c r="V1517" t="s">
        <v>5883</v>
      </c>
      <c r="W1517">
        <v>1.03809E-2</v>
      </c>
    </row>
    <row r="1518" spans="5:23">
      <c r="E1518" t="s">
        <v>9</v>
      </c>
      <c r="F1518">
        <v>23228.1</v>
      </c>
      <c r="G1518" t="s">
        <v>1</v>
      </c>
      <c r="H1518" t="s">
        <v>10</v>
      </c>
      <c r="I1518" t="s">
        <v>3</v>
      </c>
      <c r="J1518">
        <v>0.97919199999999995</v>
      </c>
      <c r="K1518" t="s">
        <v>4</v>
      </c>
      <c r="L1518">
        <v>4490.05</v>
      </c>
      <c r="M1518" t="s">
        <v>5</v>
      </c>
      <c r="N1518">
        <v>10.022163362803999</v>
      </c>
      <c r="O1518" t="s">
        <v>6</v>
      </c>
      <c r="P1518">
        <v>45000</v>
      </c>
      <c r="Q1518" t="s">
        <v>7</v>
      </c>
      <c r="R1518">
        <v>45000</v>
      </c>
      <c r="S1518" t="s">
        <v>11</v>
      </c>
      <c r="T1518" t="s">
        <v>5884</v>
      </c>
      <c r="U1518" t="s">
        <v>5885</v>
      </c>
      <c r="V1518" t="s">
        <v>5886</v>
      </c>
      <c r="W1518">
        <v>7.1008399999999998E-3</v>
      </c>
    </row>
    <row r="1519" spans="5:23">
      <c r="E1519" t="s">
        <v>12</v>
      </c>
      <c r="F1519">
        <v>24161.4</v>
      </c>
      <c r="G1519" t="s">
        <v>1</v>
      </c>
      <c r="H1519" t="s">
        <v>2</v>
      </c>
      <c r="I1519" t="s">
        <v>3</v>
      </c>
      <c r="J1519">
        <v>0.96325499999999997</v>
      </c>
      <c r="K1519" t="s">
        <v>4</v>
      </c>
      <c r="L1519">
        <v>4460.62</v>
      </c>
      <c r="M1519" t="s">
        <v>5</v>
      </c>
      <c r="N1519">
        <v>10.088286177258</v>
      </c>
      <c r="O1519" t="s">
        <v>6</v>
      </c>
      <c r="P1519">
        <v>45000</v>
      </c>
      <c r="Q1519" t="s">
        <v>7</v>
      </c>
      <c r="R1519">
        <v>45000</v>
      </c>
      <c r="S1519" t="s">
        <v>13</v>
      </c>
      <c r="T1519" t="s">
        <v>5881</v>
      </c>
      <c r="U1519" t="s">
        <v>5882</v>
      </c>
      <c r="V1519" t="s">
        <v>5883</v>
      </c>
      <c r="W1519">
        <v>1.03809E-2</v>
      </c>
    </row>
    <row r="1520" spans="5:23">
      <c r="E1520" t="s">
        <v>12</v>
      </c>
      <c r="F1520">
        <v>23926.9</v>
      </c>
      <c r="G1520" t="s">
        <v>1</v>
      </c>
      <c r="H1520" t="s">
        <v>14</v>
      </c>
      <c r="I1520" t="s">
        <v>3</v>
      </c>
      <c r="J1520">
        <v>0.96585799999999999</v>
      </c>
      <c r="K1520" t="s">
        <v>4</v>
      </c>
      <c r="L1520">
        <v>4480.09</v>
      </c>
      <c r="M1520" t="s">
        <v>5</v>
      </c>
      <c r="N1520">
        <v>10.044432031335999</v>
      </c>
      <c r="O1520" t="s">
        <v>6</v>
      </c>
      <c r="P1520">
        <v>45000</v>
      </c>
      <c r="Q1520" t="s">
        <v>7</v>
      </c>
      <c r="R1520">
        <v>45000</v>
      </c>
      <c r="S1520" t="s">
        <v>15</v>
      </c>
      <c r="T1520" t="s">
        <v>5887</v>
      </c>
      <c r="U1520" t="s">
        <v>5888</v>
      </c>
      <c r="V1520" t="s">
        <v>5889</v>
      </c>
      <c r="W1520">
        <v>1.0686899999999999E-2</v>
      </c>
    </row>
    <row r="1521" spans="5:23">
      <c r="E1521" t="s">
        <v>16</v>
      </c>
      <c r="F1521">
        <v>23926.9</v>
      </c>
      <c r="G1521" t="s">
        <v>1</v>
      </c>
      <c r="H1521" t="s">
        <v>14</v>
      </c>
      <c r="I1521" t="s">
        <v>3</v>
      </c>
      <c r="J1521">
        <v>0.96585799999999999</v>
      </c>
      <c r="K1521" t="s">
        <v>4</v>
      </c>
      <c r="L1521">
        <v>4480.09</v>
      </c>
      <c r="M1521" t="s">
        <v>5</v>
      </c>
      <c r="N1521">
        <v>10.044432031335999</v>
      </c>
      <c r="O1521" t="s">
        <v>6</v>
      </c>
      <c r="P1521">
        <v>45000</v>
      </c>
      <c r="Q1521" t="s">
        <v>7</v>
      </c>
      <c r="R1521">
        <v>45000</v>
      </c>
      <c r="S1521" t="s">
        <v>15</v>
      </c>
      <c r="T1521" t="s">
        <v>5887</v>
      </c>
      <c r="U1521" t="s">
        <v>5888</v>
      </c>
      <c r="V1521" t="s">
        <v>5889</v>
      </c>
      <c r="W1521">
        <v>1.0686899999999999E-2</v>
      </c>
    </row>
    <row r="1522" spans="5:23">
      <c r="E1522" t="s">
        <v>16</v>
      </c>
      <c r="F1522">
        <v>26239.9</v>
      </c>
      <c r="G1522" t="s">
        <v>1</v>
      </c>
      <c r="H1522" t="s">
        <v>17</v>
      </c>
      <c r="I1522" t="s">
        <v>3</v>
      </c>
      <c r="J1522">
        <v>0.92848299999999995</v>
      </c>
      <c r="K1522" t="s">
        <v>4</v>
      </c>
      <c r="L1522">
        <v>4420.6899999999996</v>
      </c>
      <c r="M1522" t="s">
        <v>5</v>
      </c>
      <c r="N1522">
        <v>10.179406171465001</v>
      </c>
      <c r="O1522" t="s">
        <v>6</v>
      </c>
      <c r="P1522">
        <v>45000</v>
      </c>
      <c r="Q1522" t="s">
        <v>7</v>
      </c>
      <c r="R1522">
        <v>45000</v>
      </c>
      <c r="S1522" t="s">
        <v>18</v>
      </c>
      <c r="T1522" t="s">
        <v>5890</v>
      </c>
      <c r="U1522" t="s">
        <v>5891</v>
      </c>
      <c r="V1522" t="s">
        <v>5892</v>
      </c>
      <c r="W1522">
        <v>2.4576400000000002E-2</v>
      </c>
    </row>
    <row r="1523" spans="5:23">
      <c r="E1523" t="s">
        <v>19</v>
      </c>
      <c r="F1523">
        <v>26239.9</v>
      </c>
      <c r="G1523" t="s">
        <v>1</v>
      </c>
      <c r="H1523" t="s">
        <v>17</v>
      </c>
      <c r="I1523" t="s">
        <v>3</v>
      </c>
      <c r="J1523">
        <v>0.92848299999999995</v>
      </c>
      <c r="K1523" t="s">
        <v>4</v>
      </c>
      <c r="L1523">
        <v>4420.6899999999996</v>
      </c>
      <c r="M1523" t="s">
        <v>5</v>
      </c>
      <c r="N1523">
        <v>10.179406171465001</v>
      </c>
      <c r="O1523" t="s">
        <v>6</v>
      </c>
      <c r="P1523">
        <v>45000</v>
      </c>
      <c r="Q1523" t="s">
        <v>7</v>
      </c>
      <c r="R1523">
        <v>45000</v>
      </c>
      <c r="S1523" t="s">
        <v>20</v>
      </c>
      <c r="T1523" t="s">
        <v>5890</v>
      </c>
      <c r="U1523" t="s">
        <v>5891</v>
      </c>
      <c r="V1523" t="s">
        <v>5892</v>
      </c>
      <c r="W1523">
        <v>2.4576400000000002E-2</v>
      </c>
    </row>
    <row r="1524" spans="5:23">
      <c r="E1524" t="s">
        <v>19</v>
      </c>
      <c r="F1524">
        <v>26015.1</v>
      </c>
      <c r="G1524" t="s">
        <v>1</v>
      </c>
      <c r="H1524" t="s">
        <v>2</v>
      </c>
      <c r="I1524" t="s">
        <v>3</v>
      </c>
      <c r="J1524">
        <v>0.92837099999999995</v>
      </c>
      <c r="K1524" t="s">
        <v>4</v>
      </c>
      <c r="L1524">
        <v>4459.97</v>
      </c>
      <c r="M1524" t="s">
        <v>5</v>
      </c>
      <c r="N1524">
        <v>10.089748773311999</v>
      </c>
      <c r="O1524" t="s">
        <v>6</v>
      </c>
      <c r="P1524">
        <v>45000</v>
      </c>
      <c r="Q1524" t="s">
        <v>7</v>
      </c>
      <c r="R1524">
        <v>45000</v>
      </c>
      <c r="S1524" t="s">
        <v>21</v>
      </c>
      <c r="T1524" t="s">
        <v>5893</v>
      </c>
      <c r="U1524" t="s">
        <v>5894</v>
      </c>
      <c r="V1524" t="s">
        <v>5895</v>
      </c>
      <c r="W1524">
        <v>2.0164600000000001E-2</v>
      </c>
    </row>
    <row r="1525" spans="5:23">
      <c r="E1525" t="s">
        <v>22</v>
      </c>
      <c r="F1525">
        <v>26015.1</v>
      </c>
      <c r="G1525" t="s">
        <v>1</v>
      </c>
      <c r="H1525" t="s">
        <v>2</v>
      </c>
      <c r="I1525" t="s">
        <v>3</v>
      </c>
      <c r="J1525">
        <v>0.92837099999999995</v>
      </c>
      <c r="K1525" t="s">
        <v>4</v>
      </c>
      <c r="L1525">
        <v>4459.97</v>
      </c>
      <c r="M1525" t="s">
        <v>5</v>
      </c>
      <c r="N1525">
        <v>10.089748773311999</v>
      </c>
      <c r="O1525" t="s">
        <v>6</v>
      </c>
      <c r="P1525">
        <v>45000</v>
      </c>
      <c r="Q1525" t="s">
        <v>7</v>
      </c>
      <c r="R1525">
        <v>45000</v>
      </c>
      <c r="S1525" t="s">
        <v>21</v>
      </c>
      <c r="T1525" t="s">
        <v>5893</v>
      </c>
      <c r="U1525" t="s">
        <v>5894</v>
      </c>
      <c r="V1525" t="s">
        <v>5895</v>
      </c>
      <c r="W1525">
        <v>2.0164600000000001E-2</v>
      </c>
    </row>
    <row r="1526" spans="5:23">
      <c r="E1526" t="s">
        <v>22</v>
      </c>
      <c r="F1526">
        <v>28489.1</v>
      </c>
      <c r="G1526" t="s">
        <v>1</v>
      </c>
      <c r="H1526" t="s">
        <v>23</v>
      </c>
      <c r="I1526" t="s">
        <v>3</v>
      </c>
      <c r="J1526">
        <v>0.89512100000000006</v>
      </c>
      <c r="K1526" t="s">
        <v>4</v>
      </c>
      <c r="L1526">
        <v>4380.8500000000004</v>
      </c>
      <c r="M1526" t="s">
        <v>5</v>
      </c>
      <c r="N1526">
        <v>10.271986682716999</v>
      </c>
      <c r="O1526" t="s">
        <v>6</v>
      </c>
      <c r="P1526">
        <v>45000</v>
      </c>
      <c r="Q1526" t="s">
        <v>7</v>
      </c>
      <c r="R1526">
        <v>45000</v>
      </c>
      <c r="S1526" t="s">
        <v>24</v>
      </c>
      <c r="T1526" t="s">
        <v>5896</v>
      </c>
      <c r="U1526" t="s">
        <v>5897</v>
      </c>
      <c r="V1526" t="s">
        <v>5898</v>
      </c>
      <c r="W1526">
        <v>3.6482399999999998E-2</v>
      </c>
    </row>
    <row r="1527" spans="5:23">
      <c r="E1527" t="s">
        <v>25</v>
      </c>
      <c r="F1527">
        <v>28489.1</v>
      </c>
      <c r="G1527" t="s">
        <v>1</v>
      </c>
      <c r="H1527" t="s">
        <v>23</v>
      </c>
      <c r="I1527" t="s">
        <v>3</v>
      </c>
      <c r="J1527">
        <v>0.89512100000000006</v>
      </c>
      <c r="K1527" t="s">
        <v>4</v>
      </c>
      <c r="L1527">
        <v>4380.8500000000004</v>
      </c>
      <c r="M1527" t="s">
        <v>5</v>
      </c>
      <c r="N1527">
        <v>10.271986682716999</v>
      </c>
      <c r="O1527" t="s">
        <v>6</v>
      </c>
      <c r="P1527">
        <v>45000</v>
      </c>
      <c r="Q1527" t="s">
        <v>7</v>
      </c>
      <c r="R1527">
        <v>45000</v>
      </c>
      <c r="S1527" t="s">
        <v>26</v>
      </c>
      <c r="T1527" t="s">
        <v>5896</v>
      </c>
      <c r="U1527" t="s">
        <v>5897</v>
      </c>
      <c r="V1527" t="s">
        <v>5898</v>
      </c>
      <c r="W1527">
        <v>3.6482399999999998E-2</v>
      </c>
    </row>
    <row r="1528" spans="5:23">
      <c r="E1528" t="s">
        <v>25</v>
      </c>
      <c r="F1528">
        <v>28008.400000000001</v>
      </c>
      <c r="G1528" t="s">
        <v>1</v>
      </c>
      <c r="H1528" t="s">
        <v>27</v>
      </c>
      <c r="I1528" t="s">
        <v>3</v>
      </c>
      <c r="J1528">
        <v>0.89676199999999995</v>
      </c>
      <c r="K1528" t="s">
        <v>4</v>
      </c>
      <c r="L1528">
        <v>4439.7299999999996</v>
      </c>
      <c r="M1528" t="s">
        <v>5</v>
      </c>
      <c r="N1528">
        <v>10.135747123335999</v>
      </c>
      <c r="O1528" t="s">
        <v>6</v>
      </c>
      <c r="P1528">
        <v>45000</v>
      </c>
      <c r="Q1528" t="s">
        <v>7</v>
      </c>
      <c r="R1528">
        <v>45000</v>
      </c>
      <c r="S1528" t="s">
        <v>28</v>
      </c>
      <c r="T1528" t="s">
        <v>5899</v>
      </c>
      <c r="U1528" t="s">
        <v>5900</v>
      </c>
      <c r="V1528" t="s">
        <v>5901</v>
      </c>
      <c r="W1528">
        <v>3.4933800000000001E-2</v>
      </c>
    </row>
    <row r="1529" spans="5:23">
      <c r="E1529" t="s">
        <v>29</v>
      </c>
      <c r="F1529">
        <v>28008.400000000001</v>
      </c>
      <c r="G1529" t="s">
        <v>1</v>
      </c>
      <c r="H1529" t="s">
        <v>27</v>
      </c>
      <c r="I1529" t="s">
        <v>3</v>
      </c>
      <c r="J1529">
        <v>0.89676199999999995</v>
      </c>
      <c r="K1529" t="s">
        <v>4</v>
      </c>
      <c r="L1529">
        <v>4439.7299999999996</v>
      </c>
      <c r="M1529" t="s">
        <v>5</v>
      </c>
      <c r="N1529">
        <v>10.135747123335999</v>
      </c>
      <c r="O1529" t="s">
        <v>6</v>
      </c>
      <c r="P1529">
        <v>45000</v>
      </c>
      <c r="Q1529" t="s">
        <v>7</v>
      </c>
      <c r="R1529">
        <v>45000</v>
      </c>
      <c r="S1529" t="s">
        <v>28</v>
      </c>
      <c r="T1529" t="s">
        <v>5899</v>
      </c>
      <c r="U1529" t="s">
        <v>5900</v>
      </c>
      <c r="V1529" t="s">
        <v>5901</v>
      </c>
      <c r="W1529">
        <v>3.4933800000000001E-2</v>
      </c>
    </row>
    <row r="1530" spans="5:23">
      <c r="E1530" t="s">
        <v>29</v>
      </c>
      <c r="F1530">
        <v>30534.3</v>
      </c>
      <c r="G1530" t="s">
        <v>1</v>
      </c>
      <c r="H1530" t="s">
        <v>30</v>
      </c>
      <c r="I1530" t="s">
        <v>3</v>
      </c>
      <c r="J1530">
        <v>0.86862499999999998</v>
      </c>
      <c r="K1530" t="s">
        <v>4</v>
      </c>
      <c r="L1530">
        <v>4340.57</v>
      </c>
      <c r="M1530" t="s">
        <v>5</v>
      </c>
      <c r="N1530">
        <v>10.367294616164999</v>
      </c>
      <c r="O1530" t="s">
        <v>6</v>
      </c>
      <c r="P1530">
        <v>45000</v>
      </c>
      <c r="Q1530" t="s">
        <v>7</v>
      </c>
      <c r="R1530">
        <v>45000</v>
      </c>
      <c r="S1530" t="s">
        <v>31</v>
      </c>
      <c r="T1530" t="s">
        <v>5902</v>
      </c>
      <c r="U1530" t="s">
        <v>5903</v>
      </c>
      <c r="V1530" t="s">
        <v>5904</v>
      </c>
      <c r="W1530">
        <v>4.24772E-2</v>
      </c>
    </row>
    <row r="1531" spans="5:23">
      <c r="E1531" t="s">
        <v>32</v>
      </c>
      <c r="F1531">
        <v>30534.3</v>
      </c>
      <c r="G1531" t="s">
        <v>1</v>
      </c>
      <c r="H1531" t="s">
        <v>30</v>
      </c>
      <c r="I1531" t="s">
        <v>3</v>
      </c>
      <c r="J1531">
        <v>0.86862499999999998</v>
      </c>
      <c r="K1531" t="s">
        <v>4</v>
      </c>
      <c r="L1531">
        <v>4340.57</v>
      </c>
      <c r="M1531" t="s">
        <v>5</v>
      </c>
      <c r="N1531">
        <v>10.367294616164999</v>
      </c>
      <c r="O1531" t="s">
        <v>6</v>
      </c>
      <c r="P1531">
        <v>45000</v>
      </c>
      <c r="Q1531" t="s">
        <v>7</v>
      </c>
      <c r="R1531">
        <v>45000</v>
      </c>
      <c r="S1531" t="s">
        <v>33</v>
      </c>
      <c r="T1531" t="s">
        <v>5902</v>
      </c>
      <c r="U1531" t="s">
        <v>5903</v>
      </c>
      <c r="V1531" t="s">
        <v>5904</v>
      </c>
      <c r="W1531">
        <v>4.24772E-2</v>
      </c>
    </row>
    <row r="1532" spans="5:23">
      <c r="E1532" t="s">
        <v>32</v>
      </c>
      <c r="F1532">
        <v>30658.7</v>
      </c>
      <c r="G1532" t="s">
        <v>1</v>
      </c>
      <c r="H1532" t="s">
        <v>17</v>
      </c>
      <c r="I1532" t="s">
        <v>3</v>
      </c>
      <c r="J1532">
        <v>0.85912599999999995</v>
      </c>
      <c r="K1532" t="s">
        <v>4</v>
      </c>
      <c r="L1532">
        <v>4419.08</v>
      </c>
      <c r="M1532" t="s">
        <v>5</v>
      </c>
      <c r="N1532">
        <v>10.183109384334999</v>
      </c>
      <c r="O1532" t="s">
        <v>6</v>
      </c>
      <c r="P1532">
        <v>45000</v>
      </c>
      <c r="Q1532" t="s">
        <v>7</v>
      </c>
      <c r="R1532">
        <v>45000</v>
      </c>
      <c r="S1532" t="s">
        <v>34</v>
      </c>
      <c r="T1532" t="s">
        <v>5905</v>
      </c>
      <c r="U1532" t="s">
        <v>5906</v>
      </c>
      <c r="V1532" t="s">
        <v>5907</v>
      </c>
      <c r="W1532">
        <v>4.8651600000000003E-2</v>
      </c>
    </row>
    <row r="1533" spans="5:23">
      <c r="E1533" t="s">
        <v>35</v>
      </c>
      <c r="F1533">
        <v>30658.7</v>
      </c>
      <c r="G1533" t="s">
        <v>1</v>
      </c>
      <c r="H1533" t="s">
        <v>17</v>
      </c>
      <c r="I1533" t="s">
        <v>3</v>
      </c>
      <c r="J1533">
        <v>0.85912599999999995</v>
      </c>
      <c r="K1533" t="s">
        <v>4</v>
      </c>
      <c r="L1533">
        <v>4419.08</v>
      </c>
      <c r="M1533" t="s">
        <v>5</v>
      </c>
      <c r="N1533">
        <v>10.183109384334999</v>
      </c>
      <c r="O1533" t="s">
        <v>6</v>
      </c>
      <c r="P1533">
        <v>45000</v>
      </c>
      <c r="Q1533" t="s">
        <v>7</v>
      </c>
      <c r="R1533">
        <v>45000</v>
      </c>
      <c r="S1533" t="s">
        <v>34</v>
      </c>
      <c r="T1533" t="s">
        <v>5905</v>
      </c>
      <c r="U1533" t="s">
        <v>5906</v>
      </c>
      <c r="V1533" t="s">
        <v>5907</v>
      </c>
      <c r="W1533">
        <v>4.8651600000000003E-2</v>
      </c>
    </row>
    <row r="1534" spans="5:23">
      <c r="E1534" t="s">
        <v>35</v>
      </c>
      <c r="F1534">
        <v>33571.300000000003</v>
      </c>
      <c r="G1534" t="s">
        <v>1</v>
      </c>
      <c r="H1534" t="s">
        <v>36</v>
      </c>
      <c r="I1534" t="s">
        <v>3</v>
      </c>
      <c r="J1534">
        <v>0.83241200000000004</v>
      </c>
      <c r="K1534" t="s">
        <v>4</v>
      </c>
      <c r="L1534">
        <v>4298.87</v>
      </c>
      <c r="M1534" t="s">
        <v>5</v>
      </c>
      <c r="N1534">
        <v>10.467862791242</v>
      </c>
      <c r="O1534" t="s">
        <v>6</v>
      </c>
      <c r="P1534">
        <v>45000</v>
      </c>
      <c r="Q1534" t="s">
        <v>7</v>
      </c>
      <c r="R1534">
        <v>45000</v>
      </c>
      <c r="S1534" t="s">
        <v>37</v>
      </c>
      <c r="T1534" t="s">
        <v>5908</v>
      </c>
      <c r="U1534" t="s">
        <v>5909</v>
      </c>
      <c r="V1534" t="s">
        <v>5910</v>
      </c>
      <c r="W1534">
        <v>5.5279000000000002E-2</v>
      </c>
    </row>
    <row r="1535" spans="5:23">
      <c r="E1535" t="s">
        <v>38</v>
      </c>
      <c r="F1535">
        <v>33571.300000000003</v>
      </c>
      <c r="G1535" t="s">
        <v>1</v>
      </c>
      <c r="H1535" t="s">
        <v>36</v>
      </c>
      <c r="I1535" t="s">
        <v>3</v>
      </c>
      <c r="J1535">
        <v>0.83241200000000004</v>
      </c>
      <c r="K1535" t="s">
        <v>4</v>
      </c>
      <c r="L1535">
        <v>4298.87</v>
      </c>
      <c r="M1535" t="s">
        <v>5</v>
      </c>
      <c r="N1535">
        <v>10.467862791242</v>
      </c>
      <c r="O1535" t="s">
        <v>6</v>
      </c>
      <c r="P1535">
        <v>45000</v>
      </c>
      <c r="Q1535" t="s">
        <v>7</v>
      </c>
      <c r="R1535">
        <v>45000</v>
      </c>
      <c r="S1535" t="s">
        <v>39</v>
      </c>
      <c r="T1535" t="s">
        <v>5908</v>
      </c>
      <c r="U1535" t="s">
        <v>5909</v>
      </c>
      <c r="V1535" t="s">
        <v>5910</v>
      </c>
      <c r="W1535">
        <v>5.5279000000000002E-2</v>
      </c>
    </row>
    <row r="1536" spans="5:23">
      <c r="E1536" t="s">
        <v>38</v>
      </c>
      <c r="F1536">
        <v>32871.1</v>
      </c>
      <c r="G1536" t="s">
        <v>1</v>
      </c>
      <c r="H1536" t="s">
        <v>40</v>
      </c>
      <c r="I1536" t="s">
        <v>3</v>
      </c>
      <c r="J1536">
        <v>0.83175200000000005</v>
      </c>
      <c r="K1536" t="s">
        <v>4</v>
      </c>
      <c r="L1536">
        <v>4397.43</v>
      </c>
      <c r="M1536" t="s">
        <v>5</v>
      </c>
      <c r="N1536">
        <v>10.233248261115</v>
      </c>
      <c r="O1536" t="s">
        <v>6</v>
      </c>
      <c r="P1536">
        <v>45000</v>
      </c>
      <c r="Q1536" t="s">
        <v>7</v>
      </c>
      <c r="R1536">
        <v>45000</v>
      </c>
      <c r="S1536" t="s">
        <v>41</v>
      </c>
      <c r="T1536" t="s">
        <v>5911</v>
      </c>
      <c r="U1536" t="s">
        <v>5912</v>
      </c>
      <c r="V1536" t="s">
        <v>5913</v>
      </c>
      <c r="W1536">
        <v>5.79497E-2</v>
      </c>
    </row>
    <row r="1537" spans="5:23">
      <c r="E1537" t="s">
        <v>42</v>
      </c>
      <c r="F1537">
        <v>32871.1</v>
      </c>
      <c r="G1537" t="s">
        <v>1</v>
      </c>
      <c r="H1537" t="s">
        <v>40</v>
      </c>
      <c r="I1537" t="s">
        <v>3</v>
      </c>
      <c r="J1537">
        <v>0.83175200000000005</v>
      </c>
      <c r="K1537" t="s">
        <v>4</v>
      </c>
      <c r="L1537">
        <v>4397.43</v>
      </c>
      <c r="M1537" t="s">
        <v>5</v>
      </c>
      <c r="N1537">
        <v>10.233248261115</v>
      </c>
      <c r="O1537" t="s">
        <v>6</v>
      </c>
      <c r="P1537">
        <v>45000</v>
      </c>
      <c r="Q1537" t="s">
        <v>7</v>
      </c>
      <c r="R1537">
        <v>45000</v>
      </c>
      <c r="S1537" t="s">
        <v>41</v>
      </c>
      <c r="T1537" t="s">
        <v>5911</v>
      </c>
      <c r="U1537" t="s">
        <v>5912</v>
      </c>
      <c r="V1537" t="s">
        <v>5913</v>
      </c>
      <c r="W1537">
        <v>5.79497E-2</v>
      </c>
    </row>
    <row r="1538" spans="5:23">
      <c r="E1538" t="s">
        <v>42</v>
      </c>
      <c r="F1538">
        <v>23190.799999999999</v>
      </c>
      <c r="G1538" t="s">
        <v>1</v>
      </c>
      <c r="H1538" t="s">
        <v>14</v>
      </c>
      <c r="I1538" t="s">
        <v>3</v>
      </c>
      <c r="J1538">
        <v>0.98106599999999999</v>
      </c>
      <c r="K1538" t="s">
        <v>4</v>
      </c>
      <c r="L1538">
        <v>4480.09</v>
      </c>
      <c r="M1538" t="s">
        <v>5</v>
      </c>
      <c r="N1538">
        <v>10.044431932336</v>
      </c>
      <c r="O1538" t="s">
        <v>6</v>
      </c>
      <c r="P1538">
        <v>45000</v>
      </c>
      <c r="Q1538" t="s">
        <v>7</v>
      </c>
      <c r="R1538">
        <v>45000</v>
      </c>
      <c r="S1538" t="s">
        <v>43</v>
      </c>
      <c r="T1538" t="s">
        <v>5914</v>
      </c>
      <c r="U1538" t="s">
        <v>5915</v>
      </c>
      <c r="V1538" t="s">
        <v>5916</v>
      </c>
      <c r="W1538">
        <v>7.8408100000000001E-3</v>
      </c>
    </row>
    <row r="1539" spans="5:23">
      <c r="E1539" t="s">
        <v>44</v>
      </c>
      <c r="F1539">
        <v>23190.799999999999</v>
      </c>
      <c r="G1539" t="s">
        <v>1</v>
      </c>
      <c r="H1539" t="s">
        <v>14</v>
      </c>
      <c r="I1539" t="s">
        <v>3</v>
      </c>
      <c r="J1539">
        <v>0.98106599999999999</v>
      </c>
      <c r="K1539" t="s">
        <v>4</v>
      </c>
      <c r="L1539">
        <v>4480.09</v>
      </c>
      <c r="M1539" t="s">
        <v>5</v>
      </c>
      <c r="N1539">
        <v>10.044431932336</v>
      </c>
      <c r="O1539" t="s">
        <v>6</v>
      </c>
      <c r="P1539">
        <v>45000</v>
      </c>
      <c r="Q1539" t="s">
        <v>7</v>
      </c>
      <c r="R1539">
        <v>45000</v>
      </c>
      <c r="S1539" t="s">
        <v>45</v>
      </c>
      <c r="T1539" t="s">
        <v>5914</v>
      </c>
      <c r="U1539" t="s">
        <v>5915</v>
      </c>
      <c r="V1539" t="s">
        <v>5916</v>
      </c>
      <c r="W1539">
        <v>7.8408100000000001E-3</v>
      </c>
    </row>
    <row r="1540" spans="5:23">
      <c r="E1540" t="s">
        <v>44</v>
      </c>
      <c r="F1540">
        <v>23228.1</v>
      </c>
      <c r="G1540" t="s">
        <v>1</v>
      </c>
      <c r="H1540" t="s">
        <v>10</v>
      </c>
      <c r="I1540" t="s">
        <v>3</v>
      </c>
      <c r="J1540">
        <v>0.97919199999999995</v>
      </c>
      <c r="K1540" t="s">
        <v>4</v>
      </c>
      <c r="L1540">
        <v>4490.05</v>
      </c>
      <c r="M1540" t="s">
        <v>5</v>
      </c>
      <c r="N1540">
        <v>10.022163362803999</v>
      </c>
      <c r="O1540" t="s">
        <v>6</v>
      </c>
      <c r="P1540">
        <v>45000</v>
      </c>
      <c r="Q1540" t="s">
        <v>7</v>
      </c>
      <c r="R1540">
        <v>45000</v>
      </c>
      <c r="S1540" t="s">
        <v>11</v>
      </c>
      <c r="T1540" t="s">
        <v>5884</v>
      </c>
      <c r="U1540" t="s">
        <v>5885</v>
      </c>
      <c r="V1540" t="s">
        <v>5886</v>
      </c>
      <c r="W1540">
        <v>7.1008399999999998E-3</v>
      </c>
    </row>
    <row r="1541" spans="5:23">
      <c r="E1541" t="s">
        <v>0</v>
      </c>
      <c r="F1541">
        <v>24020</v>
      </c>
      <c r="G1541" t="s">
        <v>1</v>
      </c>
      <c r="H1541" t="s">
        <v>2</v>
      </c>
      <c r="I1541" t="s">
        <v>3</v>
      </c>
      <c r="J1541">
        <v>0.966109</v>
      </c>
      <c r="K1541" t="s">
        <v>4</v>
      </c>
      <c r="L1541">
        <v>4460.3999999999996</v>
      </c>
      <c r="M1541" t="s">
        <v>5</v>
      </c>
      <c r="N1541">
        <v>10.088773676582999</v>
      </c>
      <c r="O1541" t="s">
        <v>6</v>
      </c>
      <c r="P1541">
        <v>45000</v>
      </c>
      <c r="Q1541" t="s">
        <v>7</v>
      </c>
      <c r="R1541">
        <v>45000</v>
      </c>
      <c r="S1541" t="s">
        <v>8</v>
      </c>
      <c r="T1541" t="s">
        <v>5917</v>
      </c>
      <c r="U1541" t="s">
        <v>5918</v>
      </c>
      <c r="V1541" t="s">
        <v>5919</v>
      </c>
      <c r="W1541">
        <v>1.4698299999999999E-2</v>
      </c>
    </row>
    <row r="1542" spans="5:23">
      <c r="E1542" t="s">
        <v>9</v>
      </c>
      <c r="F1542">
        <v>23075.7</v>
      </c>
      <c r="G1542" t="s">
        <v>1</v>
      </c>
      <c r="H1542" t="s">
        <v>10</v>
      </c>
      <c r="I1542" t="s">
        <v>3</v>
      </c>
      <c r="J1542">
        <v>0.98241199999999995</v>
      </c>
      <c r="K1542" t="s">
        <v>4</v>
      </c>
      <c r="L1542">
        <v>4490.1099999999997</v>
      </c>
      <c r="M1542" t="s">
        <v>5</v>
      </c>
      <c r="N1542">
        <v>10.022016667508</v>
      </c>
      <c r="O1542" t="s">
        <v>6</v>
      </c>
      <c r="P1542">
        <v>45000</v>
      </c>
      <c r="Q1542" t="s">
        <v>7</v>
      </c>
      <c r="R1542">
        <v>45000</v>
      </c>
      <c r="S1542" t="s">
        <v>11</v>
      </c>
      <c r="T1542" t="s">
        <v>5920</v>
      </c>
      <c r="U1542" t="s">
        <v>5921</v>
      </c>
      <c r="V1542" t="s">
        <v>5922</v>
      </c>
      <c r="W1542">
        <v>5.6379799999999999E-3</v>
      </c>
    </row>
    <row r="1543" spans="5:23">
      <c r="E1543" t="s">
        <v>12</v>
      </c>
      <c r="F1543">
        <v>24020</v>
      </c>
      <c r="G1543" t="s">
        <v>1</v>
      </c>
      <c r="H1543" t="s">
        <v>2</v>
      </c>
      <c r="I1543" t="s">
        <v>3</v>
      </c>
      <c r="J1543">
        <v>0.966109</v>
      </c>
      <c r="K1543" t="s">
        <v>4</v>
      </c>
      <c r="L1543">
        <v>4460.3999999999996</v>
      </c>
      <c r="M1543" t="s">
        <v>5</v>
      </c>
      <c r="N1543">
        <v>10.088773676582999</v>
      </c>
      <c r="O1543" t="s">
        <v>6</v>
      </c>
      <c r="P1543">
        <v>45000</v>
      </c>
      <c r="Q1543" t="s">
        <v>7</v>
      </c>
      <c r="R1543">
        <v>45000</v>
      </c>
      <c r="S1543" t="s">
        <v>13</v>
      </c>
      <c r="T1543" t="s">
        <v>5917</v>
      </c>
      <c r="U1543" t="s">
        <v>5918</v>
      </c>
      <c r="V1543" t="s">
        <v>5919</v>
      </c>
      <c r="W1543">
        <v>1.4698299999999999E-2</v>
      </c>
    </row>
    <row r="1544" spans="5:23">
      <c r="E1544" t="s">
        <v>12</v>
      </c>
      <c r="F1544">
        <v>24112.7</v>
      </c>
      <c r="G1544" t="s">
        <v>1</v>
      </c>
      <c r="H1544" t="s">
        <v>14</v>
      </c>
      <c r="I1544" t="s">
        <v>3</v>
      </c>
      <c r="J1544">
        <v>0.962121</v>
      </c>
      <c r="K1544" t="s">
        <v>4</v>
      </c>
      <c r="L1544">
        <v>4480.18</v>
      </c>
      <c r="M1544" t="s">
        <v>5</v>
      </c>
      <c r="N1544">
        <v>10.044236833608</v>
      </c>
      <c r="O1544" t="s">
        <v>6</v>
      </c>
      <c r="P1544">
        <v>45000</v>
      </c>
      <c r="Q1544" t="s">
        <v>7</v>
      </c>
      <c r="R1544">
        <v>45000</v>
      </c>
      <c r="S1544" t="s">
        <v>15</v>
      </c>
      <c r="T1544" t="s">
        <v>5923</v>
      </c>
      <c r="U1544" t="s">
        <v>5924</v>
      </c>
      <c r="V1544" t="s">
        <v>5925</v>
      </c>
      <c r="W1544">
        <v>1.43307E-2</v>
      </c>
    </row>
    <row r="1545" spans="5:23">
      <c r="E1545" t="s">
        <v>16</v>
      </c>
      <c r="F1545">
        <v>24112.7</v>
      </c>
      <c r="G1545" t="s">
        <v>1</v>
      </c>
      <c r="H1545" t="s">
        <v>14</v>
      </c>
      <c r="I1545" t="s">
        <v>3</v>
      </c>
      <c r="J1545">
        <v>0.962121</v>
      </c>
      <c r="K1545" t="s">
        <v>4</v>
      </c>
      <c r="L1545">
        <v>4480.18</v>
      </c>
      <c r="M1545" t="s">
        <v>5</v>
      </c>
      <c r="N1545">
        <v>10.044236833608</v>
      </c>
      <c r="O1545" t="s">
        <v>6</v>
      </c>
      <c r="P1545">
        <v>45000</v>
      </c>
      <c r="Q1545" t="s">
        <v>7</v>
      </c>
      <c r="R1545">
        <v>45000</v>
      </c>
      <c r="S1545" t="s">
        <v>15</v>
      </c>
      <c r="T1545" t="s">
        <v>5923</v>
      </c>
      <c r="U1545" t="s">
        <v>5924</v>
      </c>
      <c r="V1545" t="s">
        <v>5925</v>
      </c>
      <c r="W1545">
        <v>1.43307E-2</v>
      </c>
    </row>
    <row r="1546" spans="5:23">
      <c r="E1546" t="s">
        <v>16</v>
      </c>
      <c r="F1546">
        <v>26183.9</v>
      </c>
      <c r="G1546" t="s">
        <v>1</v>
      </c>
      <c r="H1546" t="s">
        <v>17</v>
      </c>
      <c r="I1546" t="s">
        <v>3</v>
      </c>
      <c r="J1546">
        <v>0.92947500000000005</v>
      </c>
      <c r="K1546" t="s">
        <v>4</v>
      </c>
      <c r="L1546">
        <v>4420.6899999999996</v>
      </c>
      <c r="M1546" t="s">
        <v>5</v>
      </c>
      <c r="N1546">
        <v>10.179406171465001</v>
      </c>
      <c r="O1546" t="s">
        <v>6</v>
      </c>
      <c r="P1546">
        <v>45000</v>
      </c>
      <c r="Q1546" t="s">
        <v>7</v>
      </c>
      <c r="R1546">
        <v>45000</v>
      </c>
      <c r="S1546" t="s">
        <v>18</v>
      </c>
      <c r="T1546" t="s">
        <v>5926</v>
      </c>
      <c r="U1546" t="s">
        <v>5927</v>
      </c>
      <c r="V1546" t="s">
        <v>5928</v>
      </c>
      <c r="W1546">
        <v>2.43225E-2</v>
      </c>
    </row>
    <row r="1547" spans="5:23">
      <c r="E1547" t="s">
        <v>19</v>
      </c>
      <c r="F1547">
        <v>26183.9</v>
      </c>
      <c r="G1547" t="s">
        <v>1</v>
      </c>
      <c r="H1547" t="s">
        <v>17</v>
      </c>
      <c r="I1547" t="s">
        <v>3</v>
      </c>
      <c r="J1547">
        <v>0.92947500000000005</v>
      </c>
      <c r="K1547" t="s">
        <v>4</v>
      </c>
      <c r="L1547">
        <v>4420.6899999999996</v>
      </c>
      <c r="M1547" t="s">
        <v>5</v>
      </c>
      <c r="N1547">
        <v>10.179406171465001</v>
      </c>
      <c r="O1547" t="s">
        <v>6</v>
      </c>
      <c r="P1547">
        <v>45000</v>
      </c>
      <c r="Q1547" t="s">
        <v>7</v>
      </c>
      <c r="R1547">
        <v>45000</v>
      </c>
      <c r="S1547" t="s">
        <v>20</v>
      </c>
      <c r="T1547" t="s">
        <v>5926</v>
      </c>
      <c r="U1547" t="s">
        <v>5927</v>
      </c>
      <c r="V1547" t="s">
        <v>5928</v>
      </c>
      <c r="W1547">
        <v>2.43225E-2</v>
      </c>
    </row>
    <row r="1548" spans="5:23">
      <c r="E1548" t="s">
        <v>19</v>
      </c>
      <c r="F1548">
        <v>26040.2</v>
      </c>
      <c r="G1548" t="s">
        <v>1</v>
      </c>
      <c r="H1548" t="s">
        <v>2</v>
      </c>
      <c r="I1548" t="s">
        <v>3</v>
      </c>
      <c r="J1548">
        <v>0.92792699999999995</v>
      </c>
      <c r="K1548" t="s">
        <v>4</v>
      </c>
      <c r="L1548">
        <v>4459.93</v>
      </c>
      <c r="M1548" t="s">
        <v>5</v>
      </c>
      <c r="N1548">
        <v>10.089846273176001</v>
      </c>
      <c r="O1548" t="s">
        <v>6</v>
      </c>
      <c r="P1548">
        <v>45000</v>
      </c>
      <c r="Q1548" t="s">
        <v>7</v>
      </c>
      <c r="R1548">
        <v>45000</v>
      </c>
      <c r="S1548" t="s">
        <v>21</v>
      </c>
      <c r="T1548" t="s">
        <v>5929</v>
      </c>
      <c r="U1548" t="s">
        <v>5930</v>
      </c>
      <c r="V1548" t="s">
        <v>5931</v>
      </c>
      <c r="W1548">
        <v>2.4690500000000001E-2</v>
      </c>
    </row>
    <row r="1549" spans="5:23">
      <c r="E1549" t="s">
        <v>22</v>
      </c>
      <c r="F1549">
        <v>26040.2</v>
      </c>
      <c r="G1549" t="s">
        <v>1</v>
      </c>
      <c r="H1549" t="s">
        <v>2</v>
      </c>
      <c r="I1549" t="s">
        <v>3</v>
      </c>
      <c r="J1549">
        <v>0.92792699999999995</v>
      </c>
      <c r="K1549" t="s">
        <v>4</v>
      </c>
      <c r="L1549">
        <v>4459.93</v>
      </c>
      <c r="M1549" t="s">
        <v>5</v>
      </c>
      <c r="N1549">
        <v>10.089846273176001</v>
      </c>
      <c r="O1549" t="s">
        <v>6</v>
      </c>
      <c r="P1549">
        <v>45000</v>
      </c>
      <c r="Q1549" t="s">
        <v>7</v>
      </c>
      <c r="R1549">
        <v>45000</v>
      </c>
      <c r="S1549" t="s">
        <v>21</v>
      </c>
      <c r="T1549" t="s">
        <v>5929</v>
      </c>
      <c r="U1549" t="s">
        <v>5930</v>
      </c>
      <c r="V1549" t="s">
        <v>5931</v>
      </c>
      <c r="W1549">
        <v>2.4690500000000001E-2</v>
      </c>
    </row>
    <row r="1550" spans="5:23">
      <c r="E1550" t="s">
        <v>22</v>
      </c>
      <c r="F1550">
        <v>28443.1</v>
      </c>
      <c r="G1550" t="s">
        <v>1</v>
      </c>
      <c r="H1550" t="s">
        <v>23</v>
      </c>
      <c r="I1550" t="s">
        <v>3</v>
      </c>
      <c r="J1550">
        <v>0.89587000000000006</v>
      </c>
      <c r="K1550" t="s">
        <v>4</v>
      </c>
      <c r="L1550">
        <v>4380.6000000000004</v>
      </c>
      <c r="M1550" t="s">
        <v>5</v>
      </c>
      <c r="N1550">
        <v>10.272571285905</v>
      </c>
      <c r="O1550" t="s">
        <v>6</v>
      </c>
      <c r="P1550">
        <v>45000</v>
      </c>
      <c r="Q1550" t="s">
        <v>7</v>
      </c>
      <c r="R1550">
        <v>45000</v>
      </c>
      <c r="S1550" t="s">
        <v>24</v>
      </c>
      <c r="T1550" t="s">
        <v>5932</v>
      </c>
      <c r="U1550" t="s">
        <v>5933</v>
      </c>
      <c r="V1550" t="s">
        <v>5934</v>
      </c>
      <c r="W1550">
        <v>4.1268300000000001E-2</v>
      </c>
    </row>
    <row r="1551" spans="5:23">
      <c r="E1551" t="s">
        <v>25</v>
      </c>
      <c r="F1551">
        <v>28443.1</v>
      </c>
      <c r="G1551" t="s">
        <v>1</v>
      </c>
      <c r="H1551" t="s">
        <v>23</v>
      </c>
      <c r="I1551" t="s">
        <v>3</v>
      </c>
      <c r="J1551">
        <v>0.89587000000000006</v>
      </c>
      <c r="K1551" t="s">
        <v>4</v>
      </c>
      <c r="L1551">
        <v>4380.6000000000004</v>
      </c>
      <c r="M1551" t="s">
        <v>5</v>
      </c>
      <c r="N1551">
        <v>10.272571285905</v>
      </c>
      <c r="O1551" t="s">
        <v>6</v>
      </c>
      <c r="P1551">
        <v>45000</v>
      </c>
      <c r="Q1551" t="s">
        <v>7</v>
      </c>
      <c r="R1551">
        <v>45000</v>
      </c>
      <c r="S1551" t="s">
        <v>26</v>
      </c>
      <c r="T1551" t="s">
        <v>5932</v>
      </c>
      <c r="U1551" t="s">
        <v>5933</v>
      </c>
      <c r="V1551" t="s">
        <v>5934</v>
      </c>
      <c r="W1551">
        <v>4.1268300000000001E-2</v>
      </c>
    </row>
    <row r="1552" spans="5:23">
      <c r="E1552" t="s">
        <v>25</v>
      </c>
      <c r="F1552">
        <v>27942.799999999999</v>
      </c>
      <c r="G1552" t="s">
        <v>1</v>
      </c>
      <c r="H1552" t="s">
        <v>27</v>
      </c>
      <c r="I1552" t="s">
        <v>3</v>
      </c>
      <c r="J1552">
        <v>0.89784699999999995</v>
      </c>
      <c r="K1552" t="s">
        <v>4</v>
      </c>
      <c r="L1552">
        <v>4439.41</v>
      </c>
      <c r="M1552" t="s">
        <v>5</v>
      </c>
      <c r="N1552">
        <v>10.136478124816</v>
      </c>
      <c r="O1552" t="s">
        <v>6</v>
      </c>
      <c r="P1552">
        <v>45000</v>
      </c>
      <c r="Q1552" t="s">
        <v>7</v>
      </c>
      <c r="R1552">
        <v>45000</v>
      </c>
      <c r="S1552" t="s">
        <v>28</v>
      </c>
      <c r="T1552" t="s">
        <v>5935</v>
      </c>
      <c r="U1552" t="s">
        <v>5936</v>
      </c>
      <c r="V1552" t="s">
        <v>5937</v>
      </c>
      <c r="W1552">
        <v>3.3957899999999999E-2</v>
      </c>
    </row>
    <row r="1553" spans="5:23">
      <c r="E1553" t="s">
        <v>29</v>
      </c>
      <c r="F1553">
        <v>27942.799999999999</v>
      </c>
      <c r="G1553" t="s">
        <v>1</v>
      </c>
      <c r="H1553" t="s">
        <v>27</v>
      </c>
      <c r="I1553" t="s">
        <v>3</v>
      </c>
      <c r="J1553">
        <v>0.89784699999999995</v>
      </c>
      <c r="K1553" t="s">
        <v>4</v>
      </c>
      <c r="L1553">
        <v>4439.41</v>
      </c>
      <c r="M1553" t="s">
        <v>5</v>
      </c>
      <c r="N1553">
        <v>10.136478124816</v>
      </c>
      <c r="O1553" t="s">
        <v>6</v>
      </c>
      <c r="P1553">
        <v>45000</v>
      </c>
      <c r="Q1553" t="s">
        <v>7</v>
      </c>
      <c r="R1553">
        <v>45000</v>
      </c>
      <c r="S1553" t="s">
        <v>28</v>
      </c>
      <c r="T1553" t="s">
        <v>5935</v>
      </c>
      <c r="U1553" t="s">
        <v>5936</v>
      </c>
      <c r="V1553" t="s">
        <v>5937</v>
      </c>
      <c r="W1553">
        <v>3.3957899999999999E-2</v>
      </c>
    </row>
    <row r="1554" spans="5:23">
      <c r="E1554" t="s">
        <v>29</v>
      </c>
      <c r="F1554">
        <v>31137.7</v>
      </c>
      <c r="G1554" t="s">
        <v>1</v>
      </c>
      <c r="H1554" t="s">
        <v>30</v>
      </c>
      <c r="I1554" t="s">
        <v>3</v>
      </c>
      <c r="J1554">
        <v>0.86021599999999998</v>
      </c>
      <c r="K1554" t="s">
        <v>4</v>
      </c>
      <c r="L1554">
        <v>4340.08</v>
      </c>
      <c r="M1554" t="s">
        <v>5</v>
      </c>
      <c r="N1554">
        <v>10.368463723539</v>
      </c>
      <c r="O1554" t="s">
        <v>6</v>
      </c>
      <c r="P1554">
        <v>45000</v>
      </c>
      <c r="Q1554" t="s">
        <v>7</v>
      </c>
      <c r="R1554">
        <v>45000</v>
      </c>
      <c r="S1554" t="s">
        <v>31</v>
      </c>
      <c r="T1554" t="s">
        <v>5938</v>
      </c>
      <c r="U1554" t="s">
        <v>5939</v>
      </c>
      <c r="V1554" t="s">
        <v>5940</v>
      </c>
      <c r="W1554">
        <v>5.0882299999999998E-2</v>
      </c>
    </row>
    <row r="1555" spans="5:23">
      <c r="E1555" t="s">
        <v>32</v>
      </c>
      <c r="F1555">
        <v>31137.7</v>
      </c>
      <c r="G1555" t="s">
        <v>1</v>
      </c>
      <c r="H1555" t="s">
        <v>30</v>
      </c>
      <c r="I1555" t="s">
        <v>3</v>
      </c>
      <c r="J1555">
        <v>0.86021599999999998</v>
      </c>
      <c r="K1555" t="s">
        <v>4</v>
      </c>
      <c r="L1555">
        <v>4340.08</v>
      </c>
      <c r="M1555" t="s">
        <v>5</v>
      </c>
      <c r="N1555">
        <v>10.368463723539</v>
      </c>
      <c r="O1555" t="s">
        <v>6</v>
      </c>
      <c r="P1555">
        <v>45000</v>
      </c>
      <c r="Q1555" t="s">
        <v>7</v>
      </c>
      <c r="R1555">
        <v>45000</v>
      </c>
      <c r="S1555" t="s">
        <v>33</v>
      </c>
      <c r="T1555" t="s">
        <v>5938</v>
      </c>
      <c r="U1555" t="s">
        <v>5939</v>
      </c>
      <c r="V1555" t="s">
        <v>5940</v>
      </c>
      <c r="W1555">
        <v>5.0882299999999998E-2</v>
      </c>
    </row>
    <row r="1556" spans="5:23">
      <c r="E1556" t="s">
        <v>32</v>
      </c>
      <c r="F1556">
        <v>29875.8</v>
      </c>
      <c r="G1556" t="s">
        <v>1</v>
      </c>
      <c r="H1556" t="s">
        <v>17</v>
      </c>
      <c r="I1556" t="s">
        <v>3</v>
      </c>
      <c r="J1556">
        <v>0.87038499999999996</v>
      </c>
      <c r="K1556" t="s">
        <v>4</v>
      </c>
      <c r="L1556">
        <v>4418.32</v>
      </c>
      <c r="M1556" t="s">
        <v>5</v>
      </c>
      <c r="N1556">
        <v>10.184863490905</v>
      </c>
      <c r="O1556" t="s">
        <v>6</v>
      </c>
      <c r="P1556">
        <v>45000</v>
      </c>
      <c r="Q1556" t="s">
        <v>7</v>
      </c>
      <c r="R1556">
        <v>45000</v>
      </c>
      <c r="S1556" t="s">
        <v>34</v>
      </c>
      <c r="T1556" t="s">
        <v>5941</v>
      </c>
      <c r="U1556" t="s">
        <v>5942</v>
      </c>
      <c r="V1556" t="s">
        <v>5943</v>
      </c>
      <c r="W1556">
        <v>4.6383199999999999E-2</v>
      </c>
    </row>
    <row r="1557" spans="5:23">
      <c r="E1557" t="s">
        <v>35</v>
      </c>
      <c r="F1557">
        <v>29875.8</v>
      </c>
      <c r="G1557" t="s">
        <v>1</v>
      </c>
      <c r="H1557" t="s">
        <v>17</v>
      </c>
      <c r="I1557" t="s">
        <v>3</v>
      </c>
      <c r="J1557">
        <v>0.87038499999999996</v>
      </c>
      <c r="K1557" t="s">
        <v>4</v>
      </c>
      <c r="L1557">
        <v>4418.32</v>
      </c>
      <c r="M1557" t="s">
        <v>5</v>
      </c>
      <c r="N1557">
        <v>10.184863490905</v>
      </c>
      <c r="O1557" t="s">
        <v>6</v>
      </c>
      <c r="P1557">
        <v>45000</v>
      </c>
      <c r="Q1557" t="s">
        <v>7</v>
      </c>
      <c r="R1557">
        <v>45000</v>
      </c>
      <c r="S1557" t="s">
        <v>34</v>
      </c>
      <c r="T1557" t="s">
        <v>5941</v>
      </c>
      <c r="U1557" t="s">
        <v>5942</v>
      </c>
      <c r="V1557" t="s">
        <v>5943</v>
      </c>
      <c r="W1557">
        <v>4.6383199999999999E-2</v>
      </c>
    </row>
    <row r="1558" spans="5:23">
      <c r="E1558" t="s">
        <v>35</v>
      </c>
      <c r="F1558">
        <v>33009.4</v>
      </c>
      <c r="G1558" t="s">
        <v>1</v>
      </c>
      <c r="H1558" t="s">
        <v>36</v>
      </c>
      <c r="I1558" t="s">
        <v>3</v>
      </c>
      <c r="J1558">
        <v>0.83936999999999995</v>
      </c>
      <c r="K1558" t="s">
        <v>4</v>
      </c>
      <c r="L1558">
        <v>4299.87</v>
      </c>
      <c r="M1558" t="s">
        <v>5</v>
      </c>
      <c r="N1558">
        <v>10.465427274627</v>
      </c>
      <c r="O1558" t="s">
        <v>6</v>
      </c>
      <c r="P1558">
        <v>45000</v>
      </c>
      <c r="Q1558" t="s">
        <v>7</v>
      </c>
      <c r="R1558">
        <v>45000</v>
      </c>
      <c r="S1558" t="s">
        <v>37</v>
      </c>
      <c r="T1558" t="s">
        <v>5944</v>
      </c>
      <c r="U1558" t="s">
        <v>5945</v>
      </c>
      <c r="V1558" t="s">
        <v>5946</v>
      </c>
      <c r="W1558">
        <v>5.77849E-2</v>
      </c>
    </row>
    <row r="1559" spans="5:23">
      <c r="E1559" t="s">
        <v>38</v>
      </c>
      <c r="F1559">
        <v>33009.4</v>
      </c>
      <c r="G1559" t="s">
        <v>1</v>
      </c>
      <c r="H1559" t="s">
        <v>36</v>
      </c>
      <c r="I1559" t="s">
        <v>3</v>
      </c>
      <c r="J1559">
        <v>0.83936999999999995</v>
      </c>
      <c r="K1559" t="s">
        <v>4</v>
      </c>
      <c r="L1559">
        <v>4299.87</v>
      </c>
      <c r="M1559" t="s">
        <v>5</v>
      </c>
      <c r="N1559">
        <v>10.465427274627</v>
      </c>
      <c r="O1559" t="s">
        <v>6</v>
      </c>
      <c r="P1559">
        <v>45000</v>
      </c>
      <c r="Q1559" t="s">
        <v>7</v>
      </c>
      <c r="R1559">
        <v>45000</v>
      </c>
      <c r="S1559" t="s">
        <v>39</v>
      </c>
      <c r="T1559" t="s">
        <v>5944</v>
      </c>
      <c r="U1559" t="s">
        <v>5945</v>
      </c>
      <c r="V1559" t="s">
        <v>5946</v>
      </c>
      <c r="W1559">
        <v>5.77849E-2</v>
      </c>
    </row>
    <row r="1560" spans="5:23">
      <c r="E1560" t="s">
        <v>38</v>
      </c>
      <c r="F1560">
        <v>33135.199999999997</v>
      </c>
      <c r="G1560" t="s">
        <v>1</v>
      </c>
      <c r="H1560" t="s">
        <v>40</v>
      </c>
      <c r="I1560" t="s">
        <v>3</v>
      </c>
      <c r="J1560">
        <v>0.82837000000000005</v>
      </c>
      <c r="K1560" t="s">
        <v>4</v>
      </c>
      <c r="L1560">
        <v>4398.0600000000004</v>
      </c>
      <c r="M1560" t="s">
        <v>5</v>
      </c>
      <c r="N1560">
        <v>10.231786654143001</v>
      </c>
      <c r="O1560" t="s">
        <v>6</v>
      </c>
      <c r="P1560">
        <v>45000</v>
      </c>
      <c r="Q1560" t="s">
        <v>7</v>
      </c>
      <c r="R1560">
        <v>45000</v>
      </c>
      <c r="S1560" t="s">
        <v>41</v>
      </c>
      <c r="T1560" t="s">
        <v>5947</v>
      </c>
      <c r="U1560" t="s">
        <v>5948</v>
      </c>
      <c r="V1560" t="s">
        <v>5949</v>
      </c>
      <c r="W1560">
        <v>5.7098500000000003E-2</v>
      </c>
    </row>
    <row r="1561" spans="5:23">
      <c r="E1561" t="s">
        <v>42</v>
      </c>
      <c r="F1561">
        <v>33135.199999999997</v>
      </c>
      <c r="G1561" t="s">
        <v>1</v>
      </c>
      <c r="H1561" t="s">
        <v>40</v>
      </c>
      <c r="I1561" t="s">
        <v>3</v>
      </c>
      <c r="J1561">
        <v>0.82837000000000005</v>
      </c>
      <c r="K1561" t="s">
        <v>4</v>
      </c>
      <c r="L1561">
        <v>4398.0600000000004</v>
      </c>
      <c r="M1561" t="s">
        <v>5</v>
      </c>
      <c r="N1561">
        <v>10.231786654143001</v>
      </c>
      <c r="O1561" t="s">
        <v>6</v>
      </c>
      <c r="P1561">
        <v>45000</v>
      </c>
      <c r="Q1561" t="s">
        <v>7</v>
      </c>
      <c r="R1561">
        <v>45000</v>
      </c>
      <c r="S1561" t="s">
        <v>41</v>
      </c>
      <c r="T1561" t="s">
        <v>5947</v>
      </c>
      <c r="U1561" t="s">
        <v>5948</v>
      </c>
      <c r="V1561" t="s">
        <v>5949</v>
      </c>
      <c r="W1561">
        <v>5.7098500000000003E-2</v>
      </c>
    </row>
    <row r="1562" spans="5:23">
      <c r="E1562" t="s">
        <v>42</v>
      </c>
      <c r="F1562">
        <v>22998.9</v>
      </c>
      <c r="G1562" t="s">
        <v>1</v>
      </c>
      <c r="H1562" t="s">
        <v>14</v>
      </c>
      <c r="I1562" t="s">
        <v>3</v>
      </c>
      <c r="J1562">
        <v>0.98514400000000002</v>
      </c>
      <c r="K1562" t="s">
        <v>4</v>
      </c>
      <c r="L1562">
        <v>4480.16</v>
      </c>
      <c r="M1562" t="s">
        <v>5</v>
      </c>
      <c r="N1562">
        <v>10.04428553404</v>
      </c>
      <c r="O1562" t="s">
        <v>6</v>
      </c>
      <c r="P1562">
        <v>45000</v>
      </c>
      <c r="Q1562" t="s">
        <v>7</v>
      </c>
      <c r="R1562">
        <v>45000</v>
      </c>
      <c r="S1562" t="s">
        <v>43</v>
      </c>
      <c r="T1562" t="s">
        <v>5950</v>
      </c>
      <c r="U1562" t="s">
        <v>5951</v>
      </c>
      <c r="V1562" t="s">
        <v>5952</v>
      </c>
      <c r="W1562">
        <v>5.4224700000000004E-3</v>
      </c>
    </row>
    <row r="1563" spans="5:23">
      <c r="E1563" t="s">
        <v>44</v>
      </c>
      <c r="F1563">
        <v>22998.9</v>
      </c>
      <c r="G1563" t="s">
        <v>1</v>
      </c>
      <c r="H1563" t="s">
        <v>14</v>
      </c>
      <c r="I1563" t="s">
        <v>3</v>
      </c>
      <c r="J1563">
        <v>0.98514400000000002</v>
      </c>
      <c r="K1563" t="s">
        <v>4</v>
      </c>
      <c r="L1563">
        <v>4480.16</v>
      </c>
      <c r="M1563" t="s">
        <v>5</v>
      </c>
      <c r="N1563">
        <v>10.04428553404</v>
      </c>
      <c r="O1563" t="s">
        <v>6</v>
      </c>
      <c r="P1563">
        <v>45000</v>
      </c>
      <c r="Q1563" t="s">
        <v>7</v>
      </c>
      <c r="R1563">
        <v>45000</v>
      </c>
      <c r="S1563" t="s">
        <v>45</v>
      </c>
      <c r="T1563" t="s">
        <v>5950</v>
      </c>
      <c r="U1563" t="s">
        <v>5951</v>
      </c>
      <c r="V1563" t="s">
        <v>5952</v>
      </c>
      <c r="W1563">
        <v>5.4224700000000004E-3</v>
      </c>
    </row>
    <row r="1564" spans="5:23">
      <c r="E1564" t="s">
        <v>44</v>
      </c>
      <c r="F1564">
        <v>23075.7</v>
      </c>
      <c r="G1564" t="s">
        <v>1</v>
      </c>
      <c r="H1564" t="s">
        <v>10</v>
      </c>
      <c r="I1564" t="s">
        <v>3</v>
      </c>
      <c r="J1564">
        <v>0.98241199999999995</v>
      </c>
      <c r="K1564" t="s">
        <v>4</v>
      </c>
      <c r="L1564">
        <v>4490.1099999999997</v>
      </c>
      <c r="M1564" t="s">
        <v>5</v>
      </c>
      <c r="N1564">
        <v>10.022016667508</v>
      </c>
      <c r="O1564" t="s">
        <v>6</v>
      </c>
      <c r="P1564">
        <v>45000</v>
      </c>
      <c r="Q1564" t="s">
        <v>7</v>
      </c>
      <c r="R1564">
        <v>45000</v>
      </c>
      <c r="S1564" t="s">
        <v>11</v>
      </c>
      <c r="T1564" t="s">
        <v>5920</v>
      </c>
      <c r="U1564" t="s">
        <v>5921</v>
      </c>
      <c r="V1564" t="s">
        <v>5922</v>
      </c>
      <c r="W1564">
        <v>5.6379799999999999E-3</v>
      </c>
    </row>
    <row r="1565" spans="5:23">
      <c r="E1565" t="s">
        <v>0</v>
      </c>
      <c r="F1565">
        <v>24296.6</v>
      </c>
      <c r="G1565" t="s">
        <v>1</v>
      </c>
      <c r="H1565" t="s">
        <v>2</v>
      </c>
      <c r="I1565" t="s">
        <v>3</v>
      </c>
      <c r="J1565">
        <v>0.96059899999999998</v>
      </c>
      <c r="K1565" t="s">
        <v>4</v>
      </c>
      <c r="L1565">
        <v>4460.3599999999997</v>
      </c>
      <c r="M1565" t="s">
        <v>5</v>
      </c>
      <c r="N1565">
        <v>10.088871176448</v>
      </c>
      <c r="O1565" t="s">
        <v>6</v>
      </c>
      <c r="P1565">
        <v>45000</v>
      </c>
      <c r="Q1565" t="s">
        <v>7</v>
      </c>
      <c r="R1565">
        <v>45000</v>
      </c>
      <c r="S1565" t="s">
        <v>8</v>
      </c>
      <c r="T1565" t="s">
        <v>5953</v>
      </c>
      <c r="U1565" t="s">
        <v>5954</v>
      </c>
      <c r="V1565" t="s">
        <v>5955</v>
      </c>
      <c r="W1565">
        <v>1.23628E-2</v>
      </c>
    </row>
    <row r="1566" spans="5:23">
      <c r="E1566" t="s">
        <v>9</v>
      </c>
      <c r="F1566">
        <v>23143.3</v>
      </c>
      <c r="G1566" t="s">
        <v>1</v>
      </c>
      <c r="H1566" t="s">
        <v>10</v>
      </c>
      <c r="I1566" t="s">
        <v>3</v>
      </c>
      <c r="J1566">
        <v>0.98097699999999999</v>
      </c>
      <c r="K1566" t="s">
        <v>4</v>
      </c>
      <c r="L1566">
        <v>4490.1000000000004</v>
      </c>
      <c r="M1566" t="s">
        <v>5</v>
      </c>
      <c r="N1566">
        <v>10.022041116724001</v>
      </c>
      <c r="O1566" t="s">
        <v>6</v>
      </c>
      <c r="P1566">
        <v>45000</v>
      </c>
      <c r="Q1566" t="s">
        <v>7</v>
      </c>
      <c r="R1566">
        <v>45000</v>
      </c>
      <c r="S1566" t="s">
        <v>11</v>
      </c>
      <c r="T1566" t="s">
        <v>5956</v>
      </c>
      <c r="U1566" t="s">
        <v>5957</v>
      </c>
      <c r="V1566" t="s">
        <v>5958</v>
      </c>
      <c r="W1566">
        <v>6.2391800000000004E-3</v>
      </c>
    </row>
    <row r="1567" spans="5:23">
      <c r="E1567" t="s">
        <v>12</v>
      </c>
      <c r="F1567">
        <v>24296.6</v>
      </c>
      <c r="G1567" t="s">
        <v>1</v>
      </c>
      <c r="H1567" t="s">
        <v>2</v>
      </c>
      <c r="I1567" t="s">
        <v>3</v>
      </c>
      <c r="J1567">
        <v>0.96059899999999998</v>
      </c>
      <c r="K1567" t="s">
        <v>4</v>
      </c>
      <c r="L1567">
        <v>4460.3599999999997</v>
      </c>
      <c r="M1567" t="s">
        <v>5</v>
      </c>
      <c r="N1567">
        <v>10.088871176448</v>
      </c>
      <c r="O1567" t="s">
        <v>6</v>
      </c>
      <c r="P1567">
        <v>45000</v>
      </c>
      <c r="Q1567" t="s">
        <v>7</v>
      </c>
      <c r="R1567">
        <v>45000</v>
      </c>
      <c r="S1567" t="s">
        <v>13</v>
      </c>
      <c r="T1567" t="s">
        <v>5953</v>
      </c>
      <c r="U1567" t="s">
        <v>5954</v>
      </c>
      <c r="V1567" t="s">
        <v>5955</v>
      </c>
      <c r="W1567">
        <v>1.23628E-2</v>
      </c>
    </row>
    <row r="1568" spans="5:23">
      <c r="E1568" t="s">
        <v>12</v>
      </c>
      <c r="F1568">
        <v>24044.1</v>
      </c>
      <c r="G1568" t="s">
        <v>1</v>
      </c>
      <c r="H1568" t="s">
        <v>14</v>
      </c>
      <c r="I1568" t="s">
        <v>3</v>
      </c>
      <c r="J1568">
        <v>0.96350100000000005</v>
      </c>
      <c r="K1568" t="s">
        <v>4</v>
      </c>
      <c r="L1568">
        <v>4480.09</v>
      </c>
      <c r="M1568" t="s">
        <v>5</v>
      </c>
      <c r="N1568">
        <v>10.044432031335999</v>
      </c>
      <c r="O1568" t="s">
        <v>6</v>
      </c>
      <c r="P1568">
        <v>45000</v>
      </c>
      <c r="Q1568" t="s">
        <v>7</v>
      </c>
      <c r="R1568">
        <v>45000</v>
      </c>
      <c r="S1568" t="s">
        <v>15</v>
      </c>
      <c r="T1568" t="s">
        <v>5959</v>
      </c>
      <c r="U1568" t="s">
        <v>5960</v>
      </c>
      <c r="V1568" t="s">
        <v>5961</v>
      </c>
      <c r="W1568">
        <v>1.03242E-2</v>
      </c>
    </row>
    <row r="1569" spans="5:23">
      <c r="E1569" t="s">
        <v>16</v>
      </c>
      <c r="F1569">
        <v>24044.1</v>
      </c>
      <c r="G1569" t="s">
        <v>1</v>
      </c>
      <c r="H1569" t="s">
        <v>14</v>
      </c>
      <c r="I1569" t="s">
        <v>3</v>
      </c>
      <c r="J1569">
        <v>0.96350100000000005</v>
      </c>
      <c r="K1569" t="s">
        <v>4</v>
      </c>
      <c r="L1569">
        <v>4480.09</v>
      </c>
      <c r="M1569" t="s">
        <v>5</v>
      </c>
      <c r="N1569">
        <v>10.044432031335999</v>
      </c>
      <c r="O1569" t="s">
        <v>6</v>
      </c>
      <c r="P1569">
        <v>45000</v>
      </c>
      <c r="Q1569" t="s">
        <v>7</v>
      </c>
      <c r="R1569">
        <v>45000</v>
      </c>
      <c r="S1569" t="s">
        <v>15</v>
      </c>
      <c r="T1569" t="s">
        <v>5959</v>
      </c>
      <c r="U1569" t="s">
        <v>5960</v>
      </c>
      <c r="V1569" t="s">
        <v>5961</v>
      </c>
      <c r="W1569">
        <v>1.03242E-2</v>
      </c>
    </row>
    <row r="1570" spans="5:23">
      <c r="E1570" t="s">
        <v>16</v>
      </c>
      <c r="F1570">
        <v>26391.5</v>
      </c>
      <c r="G1570" t="s">
        <v>1</v>
      </c>
      <c r="H1570" t="s">
        <v>17</v>
      </c>
      <c r="I1570" t="s">
        <v>3</v>
      </c>
      <c r="J1570">
        <v>0.92580399999999996</v>
      </c>
      <c r="K1570" t="s">
        <v>4</v>
      </c>
      <c r="L1570">
        <v>4420.7700000000004</v>
      </c>
      <c r="M1570" t="s">
        <v>5</v>
      </c>
      <c r="N1570">
        <v>10.179211270734999</v>
      </c>
      <c r="O1570" t="s">
        <v>6</v>
      </c>
      <c r="P1570">
        <v>45000</v>
      </c>
      <c r="Q1570" t="s">
        <v>7</v>
      </c>
      <c r="R1570">
        <v>45000</v>
      </c>
      <c r="S1570" t="s">
        <v>18</v>
      </c>
      <c r="T1570" t="s">
        <v>5962</v>
      </c>
      <c r="U1570" t="s">
        <v>5963</v>
      </c>
      <c r="V1570" t="s">
        <v>5964</v>
      </c>
      <c r="W1570">
        <v>2.3407299999999999E-2</v>
      </c>
    </row>
    <row r="1571" spans="5:23">
      <c r="E1571" t="s">
        <v>19</v>
      </c>
      <c r="F1571">
        <v>26391.5</v>
      </c>
      <c r="G1571" t="s">
        <v>1</v>
      </c>
      <c r="H1571" t="s">
        <v>17</v>
      </c>
      <c r="I1571" t="s">
        <v>3</v>
      </c>
      <c r="J1571">
        <v>0.92580399999999996</v>
      </c>
      <c r="K1571" t="s">
        <v>4</v>
      </c>
      <c r="L1571">
        <v>4420.7700000000004</v>
      </c>
      <c r="M1571" t="s">
        <v>5</v>
      </c>
      <c r="N1571">
        <v>10.179211270734999</v>
      </c>
      <c r="O1571" t="s">
        <v>6</v>
      </c>
      <c r="P1571">
        <v>45000</v>
      </c>
      <c r="Q1571" t="s">
        <v>7</v>
      </c>
      <c r="R1571">
        <v>45000</v>
      </c>
      <c r="S1571" t="s">
        <v>20</v>
      </c>
      <c r="T1571" t="s">
        <v>5962</v>
      </c>
      <c r="U1571" t="s">
        <v>5963</v>
      </c>
      <c r="V1571" t="s">
        <v>5964</v>
      </c>
      <c r="W1571">
        <v>2.3407299999999999E-2</v>
      </c>
    </row>
    <row r="1572" spans="5:23">
      <c r="E1572" t="s">
        <v>19</v>
      </c>
      <c r="F1572">
        <v>26128</v>
      </c>
      <c r="G1572" t="s">
        <v>1</v>
      </c>
      <c r="H1572" t="s">
        <v>2</v>
      </c>
      <c r="I1572" t="s">
        <v>3</v>
      </c>
      <c r="J1572">
        <v>0.92637899999999995</v>
      </c>
      <c r="K1572" t="s">
        <v>4</v>
      </c>
      <c r="L1572">
        <v>4459.8</v>
      </c>
      <c r="M1572" t="s">
        <v>5</v>
      </c>
      <c r="N1572">
        <v>10.090138772768</v>
      </c>
      <c r="O1572" t="s">
        <v>6</v>
      </c>
      <c r="P1572">
        <v>45000</v>
      </c>
      <c r="Q1572" t="s">
        <v>7</v>
      </c>
      <c r="R1572">
        <v>45000</v>
      </c>
      <c r="S1572" t="s">
        <v>21</v>
      </c>
      <c r="T1572" t="s">
        <v>5965</v>
      </c>
      <c r="U1572" t="s">
        <v>5966</v>
      </c>
      <c r="V1572" t="s">
        <v>5967</v>
      </c>
      <c r="W1572">
        <v>2.5516299999999999E-2</v>
      </c>
    </row>
    <row r="1573" spans="5:23">
      <c r="E1573" t="s">
        <v>22</v>
      </c>
      <c r="F1573">
        <v>26128</v>
      </c>
      <c r="G1573" t="s">
        <v>1</v>
      </c>
      <c r="H1573" t="s">
        <v>2</v>
      </c>
      <c r="I1573" t="s">
        <v>3</v>
      </c>
      <c r="J1573">
        <v>0.92637899999999995</v>
      </c>
      <c r="K1573" t="s">
        <v>4</v>
      </c>
      <c r="L1573">
        <v>4459.8</v>
      </c>
      <c r="M1573" t="s">
        <v>5</v>
      </c>
      <c r="N1573">
        <v>10.090138772768</v>
      </c>
      <c r="O1573" t="s">
        <v>6</v>
      </c>
      <c r="P1573">
        <v>45000</v>
      </c>
      <c r="Q1573" t="s">
        <v>7</v>
      </c>
      <c r="R1573">
        <v>45000</v>
      </c>
      <c r="S1573" t="s">
        <v>21</v>
      </c>
      <c r="T1573" t="s">
        <v>5965</v>
      </c>
      <c r="U1573" t="s">
        <v>5966</v>
      </c>
      <c r="V1573" t="s">
        <v>5967</v>
      </c>
      <c r="W1573">
        <v>2.5516299999999999E-2</v>
      </c>
    </row>
    <row r="1574" spans="5:23">
      <c r="E1574" t="s">
        <v>22</v>
      </c>
      <c r="F1574">
        <v>28389.5</v>
      </c>
      <c r="G1574" t="s">
        <v>1</v>
      </c>
      <c r="H1574" t="s">
        <v>23</v>
      </c>
      <c r="I1574" t="s">
        <v>3</v>
      </c>
      <c r="J1574">
        <v>0.89674100000000001</v>
      </c>
      <c r="K1574" t="s">
        <v>4</v>
      </c>
      <c r="L1574">
        <v>4380.3500000000004</v>
      </c>
      <c r="M1574" t="s">
        <v>5</v>
      </c>
      <c r="N1574">
        <v>10.273155889092999</v>
      </c>
      <c r="O1574" t="s">
        <v>6</v>
      </c>
      <c r="P1574">
        <v>45000</v>
      </c>
      <c r="Q1574" t="s">
        <v>7</v>
      </c>
      <c r="R1574">
        <v>45000</v>
      </c>
      <c r="S1574" t="s">
        <v>24</v>
      </c>
      <c r="T1574" t="s">
        <v>5968</v>
      </c>
      <c r="U1574" t="s">
        <v>5969</v>
      </c>
      <c r="V1574" t="s">
        <v>5970</v>
      </c>
      <c r="W1574">
        <v>3.5135600000000003E-2</v>
      </c>
    </row>
    <row r="1575" spans="5:23">
      <c r="E1575" t="s">
        <v>25</v>
      </c>
      <c r="F1575">
        <v>28389.5</v>
      </c>
      <c r="G1575" t="s">
        <v>1</v>
      </c>
      <c r="H1575" t="s">
        <v>23</v>
      </c>
      <c r="I1575" t="s">
        <v>3</v>
      </c>
      <c r="J1575">
        <v>0.89674100000000001</v>
      </c>
      <c r="K1575" t="s">
        <v>4</v>
      </c>
      <c r="L1575">
        <v>4380.3500000000004</v>
      </c>
      <c r="M1575" t="s">
        <v>5</v>
      </c>
      <c r="N1575">
        <v>10.273155889092999</v>
      </c>
      <c r="O1575" t="s">
        <v>6</v>
      </c>
      <c r="P1575">
        <v>45000</v>
      </c>
      <c r="Q1575" t="s">
        <v>7</v>
      </c>
      <c r="R1575">
        <v>45000</v>
      </c>
      <c r="S1575" t="s">
        <v>26</v>
      </c>
      <c r="T1575" t="s">
        <v>5968</v>
      </c>
      <c r="U1575" t="s">
        <v>5969</v>
      </c>
      <c r="V1575" t="s">
        <v>5970</v>
      </c>
      <c r="W1575">
        <v>3.5135600000000003E-2</v>
      </c>
    </row>
    <row r="1576" spans="5:23">
      <c r="E1576" t="s">
        <v>25</v>
      </c>
      <c r="F1576">
        <v>28179.200000000001</v>
      </c>
      <c r="G1576" t="s">
        <v>1</v>
      </c>
      <c r="H1576" t="s">
        <v>27</v>
      </c>
      <c r="I1576" t="s">
        <v>3</v>
      </c>
      <c r="J1576">
        <v>0.89406600000000003</v>
      </c>
      <c r="K1576" t="s">
        <v>4</v>
      </c>
      <c r="L1576">
        <v>4439.4799999999996</v>
      </c>
      <c r="M1576" t="s">
        <v>5</v>
      </c>
      <c r="N1576">
        <v>10.13633192452</v>
      </c>
      <c r="O1576" t="s">
        <v>6</v>
      </c>
      <c r="P1576">
        <v>45000</v>
      </c>
      <c r="Q1576" t="s">
        <v>7</v>
      </c>
      <c r="R1576">
        <v>45000</v>
      </c>
      <c r="S1576" t="s">
        <v>28</v>
      </c>
      <c r="T1576" t="s">
        <v>5971</v>
      </c>
      <c r="U1576" t="s">
        <v>5972</v>
      </c>
      <c r="V1576" t="s">
        <v>5973</v>
      </c>
      <c r="W1576">
        <v>3.6514499999999998E-2</v>
      </c>
    </row>
    <row r="1577" spans="5:23">
      <c r="E1577" t="s">
        <v>29</v>
      </c>
      <c r="F1577">
        <v>28179.200000000001</v>
      </c>
      <c r="G1577" t="s">
        <v>1</v>
      </c>
      <c r="H1577" t="s">
        <v>27</v>
      </c>
      <c r="I1577" t="s">
        <v>3</v>
      </c>
      <c r="J1577">
        <v>0.89406600000000003</v>
      </c>
      <c r="K1577" t="s">
        <v>4</v>
      </c>
      <c r="L1577">
        <v>4439.4799999999996</v>
      </c>
      <c r="M1577" t="s">
        <v>5</v>
      </c>
      <c r="N1577">
        <v>10.13633192452</v>
      </c>
      <c r="O1577" t="s">
        <v>6</v>
      </c>
      <c r="P1577">
        <v>45000</v>
      </c>
      <c r="Q1577" t="s">
        <v>7</v>
      </c>
      <c r="R1577">
        <v>45000</v>
      </c>
      <c r="S1577" t="s">
        <v>28</v>
      </c>
      <c r="T1577" t="s">
        <v>5971</v>
      </c>
      <c r="U1577" t="s">
        <v>5972</v>
      </c>
      <c r="V1577" t="s">
        <v>5973</v>
      </c>
      <c r="W1577">
        <v>3.6514499999999998E-2</v>
      </c>
    </row>
    <row r="1578" spans="5:23">
      <c r="E1578" t="s">
        <v>29</v>
      </c>
      <c r="F1578">
        <v>31446.400000000001</v>
      </c>
      <c r="G1578" t="s">
        <v>1</v>
      </c>
      <c r="H1578" t="s">
        <v>30</v>
      </c>
      <c r="I1578" t="s">
        <v>3</v>
      </c>
      <c r="J1578">
        <v>0.85604800000000003</v>
      </c>
      <c r="K1578" t="s">
        <v>4</v>
      </c>
      <c r="L1578">
        <v>4339.43</v>
      </c>
      <c r="M1578" t="s">
        <v>5</v>
      </c>
      <c r="N1578">
        <v>10.370022533370999</v>
      </c>
      <c r="O1578" t="s">
        <v>6</v>
      </c>
      <c r="P1578">
        <v>45000</v>
      </c>
      <c r="Q1578" t="s">
        <v>7</v>
      </c>
      <c r="R1578">
        <v>45000</v>
      </c>
      <c r="S1578" t="s">
        <v>31</v>
      </c>
      <c r="T1578" t="s">
        <v>5974</v>
      </c>
      <c r="U1578" t="s">
        <v>5975</v>
      </c>
      <c r="V1578" t="s">
        <v>5976</v>
      </c>
      <c r="W1578">
        <v>4.7049300000000002E-2</v>
      </c>
    </row>
    <row r="1579" spans="5:23">
      <c r="E1579" t="s">
        <v>32</v>
      </c>
      <c r="F1579">
        <v>31446.400000000001</v>
      </c>
      <c r="G1579" t="s">
        <v>1</v>
      </c>
      <c r="H1579" t="s">
        <v>30</v>
      </c>
      <c r="I1579" t="s">
        <v>3</v>
      </c>
      <c r="J1579">
        <v>0.85604800000000003</v>
      </c>
      <c r="K1579" t="s">
        <v>4</v>
      </c>
      <c r="L1579">
        <v>4339.43</v>
      </c>
      <c r="M1579" t="s">
        <v>5</v>
      </c>
      <c r="N1579">
        <v>10.370022533370999</v>
      </c>
      <c r="O1579" t="s">
        <v>6</v>
      </c>
      <c r="P1579">
        <v>45000</v>
      </c>
      <c r="Q1579" t="s">
        <v>7</v>
      </c>
      <c r="R1579">
        <v>45000</v>
      </c>
      <c r="S1579" t="s">
        <v>33</v>
      </c>
      <c r="T1579" t="s">
        <v>5974</v>
      </c>
      <c r="U1579" t="s">
        <v>5975</v>
      </c>
      <c r="V1579" t="s">
        <v>5976</v>
      </c>
      <c r="W1579">
        <v>4.7049300000000002E-2</v>
      </c>
    </row>
    <row r="1580" spans="5:23">
      <c r="E1580" t="s">
        <v>32</v>
      </c>
      <c r="F1580">
        <v>30441.7</v>
      </c>
      <c r="G1580" t="s">
        <v>1</v>
      </c>
      <c r="H1580" t="s">
        <v>17</v>
      </c>
      <c r="I1580" t="s">
        <v>3</v>
      </c>
      <c r="J1580">
        <v>0.86221700000000001</v>
      </c>
      <c r="K1580" t="s">
        <v>4</v>
      </c>
      <c r="L1580">
        <v>4418.74</v>
      </c>
      <c r="M1580" t="s">
        <v>5</v>
      </c>
      <c r="N1580">
        <v>10.183888987254999</v>
      </c>
      <c r="O1580" t="s">
        <v>6</v>
      </c>
      <c r="P1580">
        <v>45000</v>
      </c>
      <c r="Q1580" t="s">
        <v>7</v>
      </c>
      <c r="R1580">
        <v>45000</v>
      </c>
      <c r="S1580" t="s">
        <v>34</v>
      </c>
      <c r="T1580" t="s">
        <v>5977</v>
      </c>
      <c r="U1580" t="s">
        <v>5978</v>
      </c>
      <c r="V1580" t="s">
        <v>5979</v>
      </c>
      <c r="W1580">
        <v>4.7226499999999998E-2</v>
      </c>
    </row>
    <row r="1581" spans="5:23">
      <c r="E1581" t="s">
        <v>35</v>
      </c>
      <c r="F1581">
        <v>30441.7</v>
      </c>
      <c r="G1581" t="s">
        <v>1</v>
      </c>
      <c r="H1581" t="s">
        <v>17</v>
      </c>
      <c r="I1581" t="s">
        <v>3</v>
      </c>
      <c r="J1581">
        <v>0.86221700000000001</v>
      </c>
      <c r="K1581" t="s">
        <v>4</v>
      </c>
      <c r="L1581">
        <v>4418.74</v>
      </c>
      <c r="M1581" t="s">
        <v>5</v>
      </c>
      <c r="N1581">
        <v>10.183888987254999</v>
      </c>
      <c r="O1581" t="s">
        <v>6</v>
      </c>
      <c r="P1581">
        <v>45000</v>
      </c>
      <c r="Q1581" t="s">
        <v>7</v>
      </c>
      <c r="R1581">
        <v>45000</v>
      </c>
      <c r="S1581" t="s">
        <v>34</v>
      </c>
      <c r="T1581" t="s">
        <v>5977</v>
      </c>
      <c r="U1581" t="s">
        <v>5978</v>
      </c>
      <c r="V1581" t="s">
        <v>5979</v>
      </c>
      <c r="W1581">
        <v>4.7226499999999998E-2</v>
      </c>
    </row>
    <row r="1582" spans="5:23">
      <c r="E1582" t="s">
        <v>35</v>
      </c>
      <c r="F1582">
        <v>33361</v>
      </c>
      <c r="G1582" t="s">
        <v>1</v>
      </c>
      <c r="H1582" t="s">
        <v>36</v>
      </c>
      <c r="I1582" t="s">
        <v>3</v>
      </c>
      <c r="J1582">
        <v>0.83495399999999997</v>
      </c>
      <c r="K1582" t="s">
        <v>4</v>
      </c>
      <c r="L1582">
        <v>4299.67</v>
      </c>
      <c r="M1582" t="s">
        <v>5</v>
      </c>
      <c r="N1582">
        <v>10.46591437795</v>
      </c>
      <c r="O1582" t="s">
        <v>6</v>
      </c>
      <c r="P1582">
        <v>45000</v>
      </c>
      <c r="Q1582" t="s">
        <v>7</v>
      </c>
      <c r="R1582">
        <v>45000</v>
      </c>
      <c r="S1582" t="s">
        <v>37</v>
      </c>
      <c r="T1582" t="s">
        <v>5980</v>
      </c>
      <c r="U1582" t="s">
        <v>5981</v>
      </c>
      <c r="V1582" t="s">
        <v>5982</v>
      </c>
      <c r="W1582">
        <v>4.9086299999999999E-2</v>
      </c>
    </row>
    <row r="1583" spans="5:23">
      <c r="E1583" t="s">
        <v>38</v>
      </c>
      <c r="F1583">
        <v>33361</v>
      </c>
      <c r="G1583" t="s">
        <v>1</v>
      </c>
      <c r="H1583" t="s">
        <v>36</v>
      </c>
      <c r="I1583" t="s">
        <v>3</v>
      </c>
      <c r="J1583">
        <v>0.83495399999999997</v>
      </c>
      <c r="K1583" t="s">
        <v>4</v>
      </c>
      <c r="L1583">
        <v>4299.67</v>
      </c>
      <c r="M1583" t="s">
        <v>5</v>
      </c>
      <c r="N1583">
        <v>10.46591437795</v>
      </c>
      <c r="O1583" t="s">
        <v>6</v>
      </c>
      <c r="P1583">
        <v>45000</v>
      </c>
      <c r="Q1583" t="s">
        <v>7</v>
      </c>
      <c r="R1583">
        <v>45000</v>
      </c>
      <c r="S1583" t="s">
        <v>39</v>
      </c>
      <c r="T1583" t="s">
        <v>5980</v>
      </c>
      <c r="U1583" t="s">
        <v>5981</v>
      </c>
      <c r="V1583" t="s">
        <v>5982</v>
      </c>
      <c r="W1583">
        <v>4.9086299999999999E-2</v>
      </c>
    </row>
    <row r="1584" spans="5:23">
      <c r="E1584" t="s">
        <v>38</v>
      </c>
      <c r="F1584">
        <v>32676</v>
      </c>
      <c r="G1584" t="s">
        <v>1</v>
      </c>
      <c r="H1584" t="s">
        <v>40</v>
      </c>
      <c r="I1584" t="s">
        <v>3</v>
      </c>
      <c r="J1584">
        <v>0.83419100000000002</v>
      </c>
      <c r="K1584" t="s">
        <v>4</v>
      </c>
      <c r="L1584">
        <v>4397.8500000000004</v>
      </c>
      <c r="M1584" t="s">
        <v>5</v>
      </c>
      <c r="N1584">
        <v>10.232273856467</v>
      </c>
      <c r="O1584" t="s">
        <v>6</v>
      </c>
      <c r="P1584">
        <v>45000</v>
      </c>
      <c r="Q1584" t="s">
        <v>7</v>
      </c>
      <c r="R1584">
        <v>45000</v>
      </c>
      <c r="S1584" t="s">
        <v>41</v>
      </c>
      <c r="T1584" t="s">
        <v>5983</v>
      </c>
      <c r="U1584" t="s">
        <v>5984</v>
      </c>
      <c r="V1584" t="s">
        <v>5985</v>
      </c>
      <c r="W1584">
        <v>5.5936899999999998E-2</v>
      </c>
    </row>
    <row r="1585" spans="5:23">
      <c r="E1585" t="s">
        <v>42</v>
      </c>
      <c r="F1585">
        <v>32676</v>
      </c>
      <c r="G1585" t="s">
        <v>1</v>
      </c>
      <c r="H1585" t="s">
        <v>40</v>
      </c>
      <c r="I1585" t="s">
        <v>3</v>
      </c>
      <c r="J1585">
        <v>0.83419100000000002</v>
      </c>
      <c r="K1585" t="s">
        <v>4</v>
      </c>
      <c r="L1585">
        <v>4397.8500000000004</v>
      </c>
      <c r="M1585" t="s">
        <v>5</v>
      </c>
      <c r="N1585">
        <v>10.232273856467</v>
      </c>
      <c r="O1585" t="s">
        <v>6</v>
      </c>
      <c r="P1585">
        <v>45000</v>
      </c>
      <c r="Q1585" t="s">
        <v>7</v>
      </c>
      <c r="R1585">
        <v>45000</v>
      </c>
      <c r="S1585" t="s">
        <v>41</v>
      </c>
      <c r="T1585" t="s">
        <v>5983</v>
      </c>
      <c r="U1585" t="s">
        <v>5984</v>
      </c>
      <c r="V1585" t="s">
        <v>5985</v>
      </c>
      <c r="W1585">
        <v>5.5936899999999998E-2</v>
      </c>
    </row>
    <row r="1586" spans="5:23">
      <c r="E1586" t="s">
        <v>42</v>
      </c>
      <c r="F1586">
        <v>23052.1</v>
      </c>
      <c r="G1586" t="s">
        <v>1</v>
      </c>
      <c r="H1586" t="s">
        <v>14</v>
      </c>
      <c r="I1586" t="s">
        <v>3</v>
      </c>
      <c r="J1586">
        <v>0.98399800000000004</v>
      </c>
      <c r="K1586" t="s">
        <v>4</v>
      </c>
      <c r="L1586">
        <v>4480.22</v>
      </c>
      <c r="M1586" t="s">
        <v>5</v>
      </c>
      <c r="N1586">
        <v>10.044139135744</v>
      </c>
      <c r="O1586" t="s">
        <v>6</v>
      </c>
      <c r="P1586">
        <v>45000</v>
      </c>
      <c r="Q1586" t="s">
        <v>7</v>
      </c>
      <c r="R1586">
        <v>45000</v>
      </c>
      <c r="S1586" t="s">
        <v>43</v>
      </c>
      <c r="T1586" t="s">
        <v>5986</v>
      </c>
      <c r="U1586" t="s">
        <v>5987</v>
      </c>
      <c r="V1586" t="s">
        <v>5988</v>
      </c>
      <c r="W1586">
        <v>3.7106000000000001E-3</v>
      </c>
    </row>
    <row r="1587" spans="5:23">
      <c r="E1587" t="s">
        <v>44</v>
      </c>
      <c r="F1587">
        <v>23052.1</v>
      </c>
      <c r="G1587" t="s">
        <v>1</v>
      </c>
      <c r="H1587" t="s">
        <v>14</v>
      </c>
      <c r="I1587" t="s">
        <v>3</v>
      </c>
      <c r="J1587">
        <v>0.98399800000000004</v>
      </c>
      <c r="K1587" t="s">
        <v>4</v>
      </c>
      <c r="L1587">
        <v>4480.22</v>
      </c>
      <c r="M1587" t="s">
        <v>5</v>
      </c>
      <c r="N1587">
        <v>10.044139135744</v>
      </c>
      <c r="O1587" t="s">
        <v>6</v>
      </c>
      <c r="P1587">
        <v>45000</v>
      </c>
      <c r="Q1587" t="s">
        <v>7</v>
      </c>
      <c r="R1587">
        <v>45000</v>
      </c>
      <c r="S1587" t="s">
        <v>45</v>
      </c>
      <c r="T1587" t="s">
        <v>5986</v>
      </c>
      <c r="U1587" t="s">
        <v>5987</v>
      </c>
      <c r="V1587" t="s">
        <v>5988</v>
      </c>
      <c r="W1587">
        <v>3.7106000000000001E-3</v>
      </c>
    </row>
    <row r="1588" spans="5:23">
      <c r="E1588" t="s">
        <v>44</v>
      </c>
      <c r="F1588">
        <v>23143.3</v>
      </c>
      <c r="G1588" t="s">
        <v>1</v>
      </c>
      <c r="H1588" t="s">
        <v>10</v>
      </c>
      <c r="I1588" t="s">
        <v>3</v>
      </c>
      <c r="J1588">
        <v>0.98097699999999999</v>
      </c>
      <c r="K1588" t="s">
        <v>4</v>
      </c>
      <c r="L1588">
        <v>4490.1000000000004</v>
      </c>
      <c r="M1588" t="s">
        <v>5</v>
      </c>
      <c r="N1588">
        <v>10.022041116724001</v>
      </c>
      <c r="O1588" t="s">
        <v>6</v>
      </c>
      <c r="P1588">
        <v>45000</v>
      </c>
      <c r="Q1588" t="s">
        <v>7</v>
      </c>
      <c r="R1588">
        <v>45000</v>
      </c>
      <c r="S1588" t="s">
        <v>11</v>
      </c>
      <c r="T1588" t="s">
        <v>5956</v>
      </c>
      <c r="U1588" t="s">
        <v>5957</v>
      </c>
      <c r="V1588" t="s">
        <v>5958</v>
      </c>
      <c r="W1588">
        <v>6.2391800000000004E-3</v>
      </c>
    </row>
    <row r="1589" spans="5:23">
      <c r="E1589" t="s">
        <v>0</v>
      </c>
      <c r="F1589">
        <v>24211.200000000001</v>
      </c>
      <c r="G1589" t="s">
        <v>1</v>
      </c>
      <c r="H1589" t="s">
        <v>2</v>
      </c>
      <c r="I1589" t="s">
        <v>3</v>
      </c>
      <c r="J1589">
        <v>0.96229600000000004</v>
      </c>
      <c r="K1589" t="s">
        <v>4</v>
      </c>
      <c r="L1589">
        <v>4460.32</v>
      </c>
      <c r="M1589" t="s">
        <v>5</v>
      </c>
      <c r="N1589">
        <v>10.088968676313</v>
      </c>
      <c r="O1589" t="s">
        <v>6</v>
      </c>
      <c r="P1589">
        <v>45000</v>
      </c>
      <c r="Q1589" t="s">
        <v>7</v>
      </c>
      <c r="R1589">
        <v>45000</v>
      </c>
      <c r="S1589" t="s">
        <v>8</v>
      </c>
      <c r="T1589" t="s">
        <v>5989</v>
      </c>
      <c r="U1589" t="s">
        <v>5990</v>
      </c>
      <c r="V1589" t="s">
        <v>5991</v>
      </c>
      <c r="W1589">
        <v>1.42217E-2</v>
      </c>
    </row>
    <row r="1590" spans="5:23">
      <c r="E1590" t="s">
        <v>9</v>
      </c>
      <c r="F1590">
        <v>23200.3</v>
      </c>
      <c r="G1590" t="s">
        <v>1</v>
      </c>
      <c r="H1590" t="s">
        <v>10</v>
      </c>
      <c r="I1590" t="s">
        <v>3</v>
      </c>
      <c r="J1590">
        <v>0.97977499999999995</v>
      </c>
      <c r="K1590" t="s">
        <v>4</v>
      </c>
      <c r="L1590">
        <v>4490.08</v>
      </c>
      <c r="M1590" t="s">
        <v>5</v>
      </c>
      <c r="N1590">
        <v>10.022090015156</v>
      </c>
      <c r="O1590" t="s">
        <v>6</v>
      </c>
      <c r="P1590">
        <v>45000</v>
      </c>
      <c r="Q1590" t="s">
        <v>7</v>
      </c>
      <c r="R1590">
        <v>45000</v>
      </c>
      <c r="S1590" t="s">
        <v>11</v>
      </c>
      <c r="T1590" t="s">
        <v>5992</v>
      </c>
      <c r="U1590" t="s">
        <v>5993</v>
      </c>
      <c r="V1590" t="s">
        <v>5994</v>
      </c>
      <c r="W1590">
        <v>6.2444099999999997E-3</v>
      </c>
    </row>
    <row r="1591" spans="5:23">
      <c r="E1591" t="s">
        <v>12</v>
      </c>
      <c r="F1591">
        <v>24211.200000000001</v>
      </c>
      <c r="G1591" t="s">
        <v>1</v>
      </c>
      <c r="H1591" t="s">
        <v>2</v>
      </c>
      <c r="I1591" t="s">
        <v>3</v>
      </c>
      <c r="J1591">
        <v>0.96229600000000004</v>
      </c>
      <c r="K1591" t="s">
        <v>4</v>
      </c>
      <c r="L1591">
        <v>4460.32</v>
      </c>
      <c r="M1591" t="s">
        <v>5</v>
      </c>
      <c r="N1591">
        <v>10.088968676313</v>
      </c>
      <c r="O1591" t="s">
        <v>6</v>
      </c>
      <c r="P1591">
        <v>45000</v>
      </c>
      <c r="Q1591" t="s">
        <v>7</v>
      </c>
      <c r="R1591">
        <v>45000</v>
      </c>
      <c r="S1591" t="s">
        <v>13</v>
      </c>
      <c r="T1591" t="s">
        <v>5989</v>
      </c>
      <c r="U1591" t="s">
        <v>5990</v>
      </c>
      <c r="V1591" t="s">
        <v>5991</v>
      </c>
      <c r="W1591">
        <v>1.42217E-2</v>
      </c>
    </row>
    <row r="1592" spans="5:23">
      <c r="E1592" t="s">
        <v>12</v>
      </c>
      <c r="F1592">
        <v>23976.9</v>
      </c>
      <c r="G1592" t="s">
        <v>1</v>
      </c>
      <c r="H1592" t="s">
        <v>14</v>
      </c>
      <c r="I1592" t="s">
        <v>3</v>
      </c>
      <c r="J1592">
        <v>0.96484800000000004</v>
      </c>
      <c r="K1592" t="s">
        <v>4</v>
      </c>
      <c r="L1592">
        <v>4480.12</v>
      </c>
      <c r="M1592" t="s">
        <v>5</v>
      </c>
      <c r="N1592">
        <v>10.044383231904</v>
      </c>
      <c r="O1592" t="s">
        <v>6</v>
      </c>
      <c r="P1592">
        <v>45000</v>
      </c>
      <c r="Q1592" t="s">
        <v>7</v>
      </c>
      <c r="R1592">
        <v>45000</v>
      </c>
      <c r="S1592" t="s">
        <v>15</v>
      </c>
      <c r="T1592" t="s">
        <v>5995</v>
      </c>
      <c r="U1592" t="s">
        <v>5996</v>
      </c>
      <c r="V1592" t="s">
        <v>5997</v>
      </c>
      <c r="W1592">
        <v>1.05307E-2</v>
      </c>
    </row>
    <row r="1593" spans="5:23">
      <c r="E1593" t="s">
        <v>16</v>
      </c>
      <c r="F1593">
        <v>23976.9</v>
      </c>
      <c r="G1593" t="s">
        <v>1</v>
      </c>
      <c r="H1593" t="s">
        <v>14</v>
      </c>
      <c r="I1593" t="s">
        <v>3</v>
      </c>
      <c r="J1593">
        <v>0.96484800000000004</v>
      </c>
      <c r="K1593" t="s">
        <v>4</v>
      </c>
      <c r="L1593">
        <v>4480.12</v>
      </c>
      <c r="M1593" t="s">
        <v>5</v>
      </c>
      <c r="N1593">
        <v>10.044383231904</v>
      </c>
      <c r="O1593" t="s">
        <v>6</v>
      </c>
      <c r="P1593">
        <v>45000</v>
      </c>
      <c r="Q1593" t="s">
        <v>7</v>
      </c>
      <c r="R1593">
        <v>45000</v>
      </c>
      <c r="S1593" t="s">
        <v>15</v>
      </c>
      <c r="T1593" t="s">
        <v>5995</v>
      </c>
      <c r="U1593" t="s">
        <v>5996</v>
      </c>
      <c r="V1593" t="s">
        <v>5997</v>
      </c>
      <c r="W1593">
        <v>1.05307E-2</v>
      </c>
    </row>
    <row r="1594" spans="5:23">
      <c r="E1594" t="s">
        <v>16</v>
      </c>
      <c r="F1594">
        <v>26336</v>
      </c>
      <c r="G1594" t="s">
        <v>1</v>
      </c>
      <c r="H1594" t="s">
        <v>17</v>
      </c>
      <c r="I1594" t="s">
        <v>3</v>
      </c>
      <c r="J1594">
        <v>0.926813</v>
      </c>
      <c r="K1594" t="s">
        <v>4</v>
      </c>
      <c r="L1594">
        <v>4420.4399999999996</v>
      </c>
      <c r="M1594" t="s">
        <v>5</v>
      </c>
      <c r="N1594">
        <v>10.179990873655001</v>
      </c>
      <c r="O1594" t="s">
        <v>6</v>
      </c>
      <c r="P1594">
        <v>45000</v>
      </c>
      <c r="Q1594" t="s">
        <v>7</v>
      </c>
      <c r="R1594">
        <v>45000</v>
      </c>
      <c r="S1594" t="s">
        <v>18</v>
      </c>
      <c r="T1594" t="s">
        <v>5998</v>
      </c>
      <c r="U1594" t="s">
        <v>5999</v>
      </c>
      <c r="V1594" t="s">
        <v>6000</v>
      </c>
      <c r="W1594">
        <v>2.6088299999999998E-2</v>
      </c>
    </row>
    <row r="1595" spans="5:23">
      <c r="E1595" t="s">
        <v>19</v>
      </c>
      <c r="F1595">
        <v>26336</v>
      </c>
      <c r="G1595" t="s">
        <v>1</v>
      </c>
      <c r="H1595" t="s">
        <v>17</v>
      </c>
      <c r="I1595" t="s">
        <v>3</v>
      </c>
      <c r="J1595">
        <v>0.926813</v>
      </c>
      <c r="K1595" t="s">
        <v>4</v>
      </c>
      <c r="L1595">
        <v>4420.4399999999996</v>
      </c>
      <c r="M1595" t="s">
        <v>5</v>
      </c>
      <c r="N1595">
        <v>10.179990873655001</v>
      </c>
      <c r="O1595" t="s">
        <v>6</v>
      </c>
      <c r="P1595">
        <v>45000</v>
      </c>
      <c r="Q1595" t="s">
        <v>7</v>
      </c>
      <c r="R1595">
        <v>45000</v>
      </c>
      <c r="S1595" t="s">
        <v>20</v>
      </c>
      <c r="T1595" t="s">
        <v>5998</v>
      </c>
      <c r="U1595" t="s">
        <v>5999</v>
      </c>
      <c r="V1595" t="s">
        <v>6000</v>
      </c>
      <c r="W1595">
        <v>2.6088299999999998E-2</v>
      </c>
    </row>
    <row r="1596" spans="5:23">
      <c r="E1596" t="s">
        <v>19</v>
      </c>
      <c r="F1596">
        <v>26331.8</v>
      </c>
      <c r="G1596" t="s">
        <v>1</v>
      </c>
      <c r="H1596" t="s">
        <v>2</v>
      </c>
      <c r="I1596" t="s">
        <v>3</v>
      </c>
      <c r="J1596">
        <v>0.92276999999999998</v>
      </c>
      <c r="K1596" t="s">
        <v>4</v>
      </c>
      <c r="L1596">
        <v>4459.97</v>
      </c>
      <c r="M1596" t="s">
        <v>5</v>
      </c>
      <c r="N1596">
        <v>10.089748773311999</v>
      </c>
      <c r="O1596" t="s">
        <v>6</v>
      </c>
      <c r="P1596">
        <v>45000</v>
      </c>
      <c r="Q1596" t="s">
        <v>7</v>
      </c>
      <c r="R1596">
        <v>45000</v>
      </c>
      <c r="S1596" t="s">
        <v>21</v>
      </c>
      <c r="T1596" t="s">
        <v>6001</v>
      </c>
      <c r="U1596" t="s">
        <v>6002</v>
      </c>
      <c r="V1596" t="s">
        <v>6003</v>
      </c>
      <c r="W1596">
        <v>2.6599399999999999E-2</v>
      </c>
    </row>
    <row r="1597" spans="5:23">
      <c r="E1597" t="s">
        <v>22</v>
      </c>
      <c r="F1597">
        <v>26331.8</v>
      </c>
      <c r="G1597" t="s">
        <v>1</v>
      </c>
      <c r="H1597" t="s">
        <v>2</v>
      </c>
      <c r="I1597" t="s">
        <v>3</v>
      </c>
      <c r="J1597">
        <v>0.92276999999999998</v>
      </c>
      <c r="K1597" t="s">
        <v>4</v>
      </c>
      <c r="L1597">
        <v>4459.97</v>
      </c>
      <c r="M1597" t="s">
        <v>5</v>
      </c>
      <c r="N1597">
        <v>10.089748773311999</v>
      </c>
      <c r="O1597" t="s">
        <v>6</v>
      </c>
      <c r="P1597">
        <v>45000</v>
      </c>
      <c r="Q1597" t="s">
        <v>7</v>
      </c>
      <c r="R1597">
        <v>45000</v>
      </c>
      <c r="S1597" t="s">
        <v>21</v>
      </c>
      <c r="T1597" t="s">
        <v>6001</v>
      </c>
      <c r="U1597" t="s">
        <v>6002</v>
      </c>
      <c r="V1597" t="s">
        <v>6003</v>
      </c>
      <c r="W1597">
        <v>2.6599399999999999E-2</v>
      </c>
    </row>
    <row r="1598" spans="5:23">
      <c r="E1598" t="s">
        <v>22</v>
      </c>
      <c r="F1598">
        <v>28475.9</v>
      </c>
      <c r="G1598" t="s">
        <v>1</v>
      </c>
      <c r="H1598" t="s">
        <v>23</v>
      </c>
      <c r="I1598" t="s">
        <v>3</v>
      </c>
      <c r="J1598">
        <v>0.89539100000000005</v>
      </c>
      <c r="K1598" t="s">
        <v>4</v>
      </c>
      <c r="L1598">
        <v>4380.22</v>
      </c>
      <c r="M1598" t="s">
        <v>5</v>
      </c>
      <c r="N1598">
        <v>10.273448190687001</v>
      </c>
      <c r="O1598" t="s">
        <v>6</v>
      </c>
      <c r="P1598">
        <v>45000</v>
      </c>
      <c r="Q1598" t="s">
        <v>7</v>
      </c>
      <c r="R1598">
        <v>45000</v>
      </c>
      <c r="S1598" t="s">
        <v>24</v>
      </c>
      <c r="T1598" t="s">
        <v>6004</v>
      </c>
      <c r="U1598" t="s">
        <v>6005</v>
      </c>
      <c r="V1598" t="s">
        <v>6006</v>
      </c>
      <c r="W1598">
        <v>3.35651E-2</v>
      </c>
    </row>
    <row r="1599" spans="5:23">
      <c r="E1599" t="s">
        <v>25</v>
      </c>
      <c r="F1599">
        <v>28475.9</v>
      </c>
      <c r="G1599" t="s">
        <v>1</v>
      </c>
      <c r="H1599" t="s">
        <v>23</v>
      </c>
      <c r="I1599" t="s">
        <v>3</v>
      </c>
      <c r="J1599">
        <v>0.89539100000000005</v>
      </c>
      <c r="K1599" t="s">
        <v>4</v>
      </c>
      <c r="L1599">
        <v>4380.22</v>
      </c>
      <c r="M1599" t="s">
        <v>5</v>
      </c>
      <c r="N1599">
        <v>10.273448190687001</v>
      </c>
      <c r="O1599" t="s">
        <v>6</v>
      </c>
      <c r="P1599">
        <v>45000</v>
      </c>
      <c r="Q1599" t="s">
        <v>7</v>
      </c>
      <c r="R1599">
        <v>45000</v>
      </c>
      <c r="S1599" t="s">
        <v>26</v>
      </c>
      <c r="T1599" t="s">
        <v>6004</v>
      </c>
      <c r="U1599" t="s">
        <v>6005</v>
      </c>
      <c r="V1599" t="s">
        <v>6006</v>
      </c>
      <c r="W1599">
        <v>3.35651E-2</v>
      </c>
    </row>
    <row r="1600" spans="5:23">
      <c r="E1600" t="s">
        <v>25</v>
      </c>
      <c r="F1600">
        <v>28163.9</v>
      </c>
      <c r="G1600" t="s">
        <v>1</v>
      </c>
      <c r="H1600" t="s">
        <v>27</v>
      </c>
      <c r="I1600" t="s">
        <v>3</v>
      </c>
      <c r="J1600">
        <v>0.89434800000000003</v>
      </c>
      <c r="K1600" t="s">
        <v>4</v>
      </c>
      <c r="L1600">
        <v>4439.09</v>
      </c>
      <c r="M1600" t="s">
        <v>5</v>
      </c>
      <c r="N1600">
        <v>10.137209126296</v>
      </c>
      <c r="O1600" t="s">
        <v>6</v>
      </c>
      <c r="P1600">
        <v>45000</v>
      </c>
      <c r="Q1600" t="s">
        <v>7</v>
      </c>
      <c r="R1600">
        <v>45000</v>
      </c>
      <c r="S1600" t="s">
        <v>28</v>
      </c>
      <c r="T1600" t="s">
        <v>6007</v>
      </c>
      <c r="U1600" t="s">
        <v>6008</v>
      </c>
      <c r="V1600" t="s">
        <v>6009</v>
      </c>
      <c r="W1600">
        <v>3.4841700000000003E-2</v>
      </c>
    </row>
    <row r="1601" spans="5:23">
      <c r="E1601" t="s">
        <v>29</v>
      </c>
      <c r="F1601">
        <v>28163.9</v>
      </c>
      <c r="G1601" t="s">
        <v>1</v>
      </c>
      <c r="H1601" t="s">
        <v>27</v>
      </c>
      <c r="I1601" t="s">
        <v>3</v>
      </c>
      <c r="J1601">
        <v>0.89434800000000003</v>
      </c>
      <c r="K1601" t="s">
        <v>4</v>
      </c>
      <c r="L1601">
        <v>4439.09</v>
      </c>
      <c r="M1601" t="s">
        <v>5</v>
      </c>
      <c r="N1601">
        <v>10.137209126296</v>
      </c>
      <c r="O1601" t="s">
        <v>6</v>
      </c>
      <c r="P1601">
        <v>45000</v>
      </c>
      <c r="Q1601" t="s">
        <v>7</v>
      </c>
      <c r="R1601">
        <v>45000</v>
      </c>
      <c r="S1601" t="s">
        <v>28</v>
      </c>
      <c r="T1601" t="s">
        <v>6007</v>
      </c>
      <c r="U1601" t="s">
        <v>6008</v>
      </c>
      <c r="V1601" t="s">
        <v>6009</v>
      </c>
      <c r="W1601">
        <v>3.4841700000000003E-2</v>
      </c>
    </row>
    <row r="1602" spans="5:23">
      <c r="E1602" t="s">
        <v>29</v>
      </c>
      <c r="F1602">
        <v>31111.7</v>
      </c>
      <c r="G1602" t="s">
        <v>1</v>
      </c>
      <c r="H1602" t="s">
        <v>30</v>
      </c>
      <c r="I1602" t="s">
        <v>3</v>
      </c>
      <c r="J1602">
        <v>0.86062499999999997</v>
      </c>
      <c r="K1602" t="s">
        <v>4</v>
      </c>
      <c r="L1602">
        <v>4339.59</v>
      </c>
      <c r="M1602" t="s">
        <v>5</v>
      </c>
      <c r="N1602">
        <v>10.369632830913</v>
      </c>
      <c r="O1602" t="s">
        <v>6</v>
      </c>
      <c r="P1602">
        <v>45000</v>
      </c>
      <c r="Q1602" t="s">
        <v>7</v>
      </c>
      <c r="R1602">
        <v>45000</v>
      </c>
      <c r="S1602" t="s">
        <v>31</v>
      </c>
      <c r="T1602" t="s">
        <v>6010</v>
      </c>
      <c r="U1602" t="s">
        <v>6011</v>
      </c>
      <c r="V1602" t="s">
        <v>6012</v>
      </c>
      <c r="W1602">
        <v>4.3599100000000002E-2</v>
      </c>
    </row>
    <row r="1603" spans="5:23">
      <c r="E1603" t="s">
        <v>32</v>
      </c>
      <c r="F1603">
        <v>31111.7</v>
      </c>
      <c r="G1603" t="s">
        <v>1</v>
      </c>
      <c r="H1603" t="s">
        <v>30</v>
      </c>
      <c r="I1603" t="s">
        <v>3</v>
      </c>
      <c r="J1603">
        <v>0.86062499999999997</v>
      </c>
      <c r="K1603" t="s">
        <v>4</v>
      </c>
      <c r="L1603">
        <v>4339.59</v>
      </c>
      <c r="M1603" t="s">
        <v>5</v>
      </c>
      <c r="N1603">
        <v>10.369632830913</v>
      </c>
      <c r="O1603" t="s">
        <v>6</v>
      </c>
      <c r="P1603">
        <v>45000</v>
      </c>
      <c r="Q1603" t="s">
        <v>7</v>
      </c>
      <c r="R1603">
        <v>45000</v>
      </c>
      <c r="S1603" t="s">
        <v>33</v>
      </c>
      <c r="T1603" t="s">
        <v>6010</v>
      </c>
      <c r="U1603" t="s">
        <v>6011</v>
      </c>
      <c r="V1603" t="s">
        <v>6012</v>
      </c>
      <c r="W1603">
        <v>4.3599100000000002E-2</v>
      </c>
    </row>
    <row r="1604" spans="5:23">
      <c r="E1604" t="s">
        <v>32</v>
      </c>
      <c r="F1604">
        <v>30569</v>
      </c>
      <c r="G1604" t="s">
        <v>1</v>
      </c>
      <c r="H1604" t="s">
        <v>17</v>
      </c>
      <c r="I1604" t="s">
        <v>3</v>
      </c>
      <c r="J1604">
        <v>0.86042700000000005</v>
      </c>
      <c r="K1604" t="s">
        <v>4</v>
      </c>
      <c r="L1604">
        <v>4418.66</v>
      </c>
      <c r="M1604" t="s">
        <v>5</v>
      </c>
      <c r="N1604">
        <v>10.184083887985</v>
      </c>
      <c r="O1604" t="s">
        <v>6</v>
      </c>
      <c r="P1604">
        <v>45000</v>
      </c>
      <c r="Q1604" t="s">
        <v>7</v>
      </c>
      <c r="R1604">
        <v>45000</v>
      </c>
      <c r="S1604" t="s">
        <v>34</v>
      </c>
      <c r="T1604" t="s">
        <v>6013</v>
      </c>
      <c r="U1604" t="s">
        <v>6014</v>
      </c>
      <c r="V1604" t="s">
        <v>6015</v>
      </c>
      <c r="W1604">
        <v>4.0245099999999999E-2</v>
      </c>
    </row>
    <row r="1605" spans="5:23">
      <c r="E1605" t="s">
        <v>35</v>
      </c>
      <c r="F1605">
        <v>30569</v>
      </c>
      <c r="G1605" t="s">
        <v>1</v>
      </c>
      <c r="H1605" t="s">
        <v>17</v>
      </c>
      <c r="I1605" t="s">
        <v>3</v>
      </c>
      <c r="J1605">
        <v>0.86042700000000005</v>
      </c>
      <c r="K1605" t="s">
        <v>4</v>
      </c>
      <c r="L1605">
        <v>4418.66</v>
      </c>
      <c r="M1605" t="s">
        <v>5</v>
      </c>
      <c r="N1605">
        <v>10.184083887985</v>
      </c>
      <c r="O1605" t="s">
        <v>6</v>
      </c>
      <c r="P1605">
        <v>45000</v>
      </c>
      <c r="Q1605" t="s">
        <v>7</v>
      </c>
      <c r="R1605">
        <v>45000</v>
      </c>
      <c r="S1605" t="s">
        <v>34</v>
      </c>
      <c r="T1605" t="s">
        <v>6013</v>
      </c>
      <c r="U1605" t="s">
        <v>6014</v>
      </c>
      <c r="V1605" t="s">
        <v>6015</v>
      </c>
      <c r="W1605">
        <v>4.0245099999999999E-2</v>
      </c>
    </row>
    <row r="1606" spans="5:23">
      <c r="E1606" t="s">
        <v>35</v>
      </c>
      <c r="F1606">
        <v>33202.6</v>
      </c>
      <c r="G1606" t="s">
        <v>1</v>
      </c>
      <c r="H1606" t="s">
        <v>36</v>
      </c>
      <c r="I1606" t="s">
        <v>3</v>
      </c>
      <c r="J1606">
        <v>0.836924</v>
      </c>
      <c r="K1606" t="s">
        <v>4</v>
      </c>
      <c r="L1606">
        <v>4299.87</v>
      </c>
      <c r="M1606" t="s">
        <v>5</v>
      </c>
      <c r="N1606">
        <v>10.465427274627</v>
      </c>
      <c r="O1606" t="s">
        <v>6</v>
      </c>
      <c r="P1606">
        <v>45000</v>
      </c>
      <c r="Q1606" t="s">
        <v>7</v>
      </c>
      <c r="R1606">
        <v>45000</v>
      </c>
      <c r="S1606" t="s">
        <v>37</v>
      </c>
      <c r="T1606" t="s">
        <v>6016</v>
      </c>
      <c r="U1606" t="s">
        <v>6017</v>
      </c>
      <c r="V1606" t="s">
        <v>6018</v>
      </c>
      <c r="W1606">
        <v>4.8656499999999998E-2</v>
      </c>
    </row>
    <row r="1607" spans="5:23">
      <c r="E1607" t="s">
        <v>38</v>
      </c>
      <c r="F1607">
        <v>33202.6</v>
      </c>
      <c r="G1607" t="s">
        <v>1</v>
      </c>
      <c r="H1607" t="s">
        <v>36</v>
      </c>
      <c r="I1607" t="s">
        <v>3</v>
      </c>
      <c r="J1607">
        <v>0.836924</v>
      </c>
      <c r="K1607" t="s">
        <v>4</v>
      </c>
      <c r="L1607">
        <v>4299.87</v>
      </c>
      <c r="M1607" t="s">
        <v>5</v>
      </c>
      <c r="N1607">
        <v>10.465427274627</v>
      </c>
      <c r="O1607" t="s">
        <v>6</v>
      </c>
      <c r="P1607">
        <v>45000</v>
      </c>
      <c r="Q1607" t="s">
        <v>7</v>
      </c>
      <c r="R1607">
        <v>45000</v>
      </c>
      <c r="S1607" t="s">
        <v>39</v>
      </c>
      <c r="T1607" t="s">
        <v>6016</v>
      </c>
      <c r="U1607" t="s">
        <v>6017</v>
      </c>
      <c r="V1607" t="s">
        <v>6018</v>
      </c>
      <c r="W1607">
        <v>4.8656499999999998E-2</v>
      </c>
    </row>
    <row r="1608" spans="5:23">
      <c r="E1608" t="s">
        <v>38</v>
      </c>
      <c r="F1608">
        <v>33129.199999999997</v>
      </c>
      <c r="G1608" t="s">
        <v>1</v>
      </c>
      <c r="H1608" t="s">
        <v>40</v>
      </c>
      <c r="I1608" t="s">
        <v>3</v>
      </c>
      <c r="J1608">
        <v>0.82847599999999999</v>
      </c>
      <c r="K1608" t="s">
        <v>4</v>
      </c>
      <c r="L1608">
        <v>4397.74</v>
      </c>
      <c r="M1608" t="s">
        <v>5</v>
      </c>
      <c r="N1608">
        <v>10.232517457628999</v>
      </c>
      <c r="O1608" t="s">
        <v>6</v>
      </c>
      <c r="P1608">
        <v>45000</v>
      </c>
      <c r="Q1608" t="s">
        <v>7</v>
      </c>
      <c r="R1608">
        <v>45000</v>
      </c>
      <c r="S1608" t="s">
        <v>41</v>
      </c>
      <c r="T1608" t="s">
        <v>6019</v>
      </c>
      <c r="U1608" t="s">
        <v>6020</v>
      </c>
      <c r="V1608" t="s">
        <v>6021</v>
      </c>
      <c r="W1608">
        <v>6.2386200000000003E-2</v>
      </c>
    </row>
    <row r="1609" spans="5:23">
      <c r="E1609" t="s">
        <v>42</v>
      </c>
      <c r="F1609">
        <v>33129.199999999997</v>
      </c>
      <c r="G1609" t="s">
        <v>1</v>
      </c>
      <c r="H1609" t="s">
        <v>40</v>
      </c>
      <c r="I1609" t="s">
        <v>3</v>
      </c>
      <c r="J1609">
        <v>0.82847599999999999</v>
      </c>
      <c r="K1609" t="s">
        <v>4</v>
      </c>
      <c r="L1609">
        <v>4397.74</v>
      </c>
      <c r="M1609" t="s">
        <v>5</v>
      </c>
      <c r="N1609">
        <v>10.232517457628999</v>
      </c>
      <c r="O1609" t="s">
        <v>6</v>
      </c>
      <c r="P1609">
        <v>45000</v>
      </c>
      <c r="Q1609" t="s">
        <v>7</v>
      </c>
      <c r="R1609">
        <v>45000</v>
      </c>
      <c r="S1609" t="s">
        <v>41</v>
      </c>
      <c r="T1609" t="s">
        <v>6019</v>
      </c>
      <c r="U1609" t="s">
        <v>6020</v>
      </c>
      <c r="V1609" t="s">
        <v>6021</v>
      </c>
      <c r="W1609">
        <v>6.2386200000000003E-2</v>
      </c>
    </row>
    <row r="1610" spans="5:23">
      <c r="E1610" t="s">
        <v>42</v>
      </c>
      <c r="F1610">
        <v>23221.1</v>
      </c>
      <c r="G1610" t="s">
        <v>1</v>
      </c>
      <c r="H1610" t="s">
        <v>14</v>
      </c>
      <c r="I1610" t="s">
        <v>3</v>
      </c>
      <c r="J1610">
        <v>0.98041999999999996</v>
      </c>
      <c r="K1610" t="s">
        <v>4</v>
      </c>
      <c r="L1610">
        <v>4480.16</v>
      </c>
      <c r="M1610" t="s">
        <v>5</v>
      </c>
      <c r="N1610">
        <v>10.04428553404</v>
      </c>
      <c r="O1610" t="s">
        <v>6</v>
      </c>
      <c r="P1610">
        <v>45000</v>
      </c>
      <c r="Q1610" t="s">
        <v>7</v>
      </c>
      <c r="R1610">
        <v>45000</v>
      </c>
      <c r="S1610" t="s">
        <v>43</v>
      </c>
      <c r="T1610" t="s">
        <v>6022</v>
      </c>
      <c r="U1610" t="s">
        <v>6023</v>
      </c>
      <c r="V1610" t="s">
        <v>6024</v>
      </c>
      <c r="W1610">
        <v>5.3116500000000002E-3</v>
      </c>
    </row>
    <row r="1611" spans="5:23">
      <c r="E1611" t="s">
        <v>44</v>
      </c>
      <c r="F1611">
        <v>23221.1</v>
      </c>
      <c r="G1611" t="s">
        <v>1</v>
      </c>
      <c r="H1611" t="s">
        <v>14</v>
      </c>
      <c r="I1611" t="s">
        <v>3</v>
      </c>
      <c r="J1611">
        <v>0.98041999999999996</v>
      </c>
      <c r="K1611" t="s">
        <v>4</v>
      </c>
      <c r="L1611">
        <v>4480.16</v>
      </c>
      <c r="M1611" t="s">
        <v>5</v>
      </c>
      <c r="N1611">
        <v>10.04428553404</v>
      </c>
      <c r="O1611" t="s">
        <v>6</v>
      </c>
      <c r="P1611">
        <v>45000</v>
      </c>
      <c r="Q1611" t="s">
        <v>7</v>
      </c>
      <c r="R1611">
        <v>45000</v>
      </c>
      <c r="S1611" t="s">
        <v>45</v>
      </c>
      <c r="T1611" t="s">
        <v>6022</v>
      </c>
      <c r="U1611" t="s">
        <v>6023</v>
      </c>
      <c r="V1611" t="s">
        <v>6024</v>
      </c>
      <c r="W1611">
        <v>5.3116500000000002E-3</v>
      </c>
    </row>
    <row r="1612" spans="5:23">
      <c r="E1612" t="s">
        <v>44</v>
      </c>
      <c r="F1612">
        <v>23200.3</v>
      </c>
      <c r="G1612" t="s">
        <v>1</v>
      </c>
      <c r="H1612" t="s">
        <v>10</v>
      </c>
      <c r="I1612" t="s">
        <v>3</v>
      </c>
      <c r="J1612">
        <v>0.97977499999999995</v>
      </c>
      <c r="K1612" t="s">
        <v>4</v>
      </c>
      <c r="L1612">
        <v>4490.08</v>
      </c>
      <c r="M1612" t="s">
        <v>5</v>
      </c>
      <c r="N1612">
        <v>10.022090015156</v>
      </c>
      <c r="O1612" t="s">
        <v>6</v>
      </c>
      <c r="P1612">
        <v>45000</v>
      </c>
      <c r="Q1612" t="s">
        <v>7</v>
      </c>
      <c r="R1612">
        <v>45000</v>
      </c>
      <c r="S1612" t="s">
        <v>11</v>
      </c>
      <c r="T1612" t="s">
        <v>5992</v>
      </c>
      <c r="U1612" t="s">
        <v>5993</v>
      </c>
      <c r="V1612" t="s">
        <v>5994</v>
      </c>
      <c r="W1612">
        <v>6.2444099999999997E-3</v>
      </c>
    </row>
    <row r="1613" spans="5:23">
      <c r="E1613" t="s">
        <v>0</v>
      </c>
      <c r="F1613">
        <v>24271.9</v>
      </c>
      <c r="G1613" t="s">
        <v>1</v>
      </c>
      <c r="H1613" t="s">
        <v>2</v>
      </c>
      <c r="I1613" t="s">
        <v>3</v>
      </c>
      <c r="J1613">
        <v>0.96109800000000001</v>
      </c>
      <c r="K1613" t="s">
        <v>4</v>
      </c>
      <c r="L1613">
        <v>4460.2700000000004</v>
      </c>
      <c r="M1613" t="s">
        <v>5</v>
      </c>
      <c r="N1613">
        <v>10.089066176177999</v>
      </c>
      <c r="O1613" t="s">
        <v>6</v>
      </c>
      <c r="P1613">
        <v>45000</v>
      </c>
      <c r="Q1613" t="s">
        <v>7</v>
      </c>
      <c r="R1613">
        <v>45000</v>
      </c>
      <c r="S1613" t="s">
        <v>8</v>
      </c>
      <c r="T1613" t="s">
        <v>6025</v>
      </c>
      <c r="U1613" t="s">
        <v>6026</v>
      </c>
      <c r="V1613" t="s">
        <v>6027</v>
      </c>
      <c r="W1613">
        <v>1.2350099999999999E-2</v>
      </c>
    </row>
    <row r="1614" spans="5:23">
      <c r="E1614" t="s">
        <v>9</v>
      </c>
      <c r="F1614">
        <v>23082</v>
      </c>
      <c r="G1614" t="s">
        <v>1</v>
      </c>
      <c r="H1614" t="s">
        <v>10</v>
      </c>
      <c r="I1614" t="s">
        <v>3</v>
      </c>
      <c r="J1614">
        <v>0.98227900000000001</v>
      </c>
      <c r="K1614" t="s">
        <v>4</v>
      </c>
      <c r="L1614">
        <v>4490.1099999999997</v>
      </c>
      <c r="M1614" t="s">
        <v>5</v>
      </c>
      <c r="N1614">
        <v>10.022016667508</v>
      </c>
      <c r="O1614" t="s">
        <v>6</v>
      </c>
      <c r="P1614">
        <v>45000</v>
      </c>
      <c r="Q1614" t="s">
        <v>7</v>
      </c>
      <c r="R1614">
        <v>45000</v>
      </c>
      <c r="S1614" t="s">
        <v>11</v>
      </c>
      <c r="T1614" t="s">
        <v>6028</v>
      </c>
      <c r="U1614" t="s">
        <v>6029</v>
      </c>
      <c r="V1614" t="s">
        <v>6030</v>
      </c>
      <c r="W1614">
        <v>6.42429E-3</v>
      </c>
    </row>
    <row r="1615" spans="5:23">
      <c r="E1615" t="s">
        <v>12</v>
      </c>
      <c r="F1615">
        <v>24271.9</v>
      </c>
      <c r="G1615" t="s">
        <v>1</v>
      </c>
      <c r="H1615" t="s">
        <v>2</v>
      </c>
      <c r="I1615" t="s">
        <v>3</v>
      </c>
      <c r="J1615">
        <v>0.96109800000000001</v>
      </c>
      <c r="K1615" t="s">
        <v>4</v>
      </c>
      <c r="L1615">
        <v>4460.2700000000004</v>
      </c>
      <c r="M1615" t="s">
        <v>5</v>
      </c>
      <c r="N1615">
        <v>10.089066176177999</v>
      </c>
      <c r="O1615" t="s">
        <v>6</v>
      </c>
      <c r="P1615">
        <v>45000</v>
      </c>
      <c r="Q1615" t="s">
        <v>7</v>
      </c>
      <c r="R1615">
        <v>45000</v>
      </c>
      <c r="S1615" t="s">
        <v>13</v>
      </c>
      <c r="T1615" t="s">
        <v>6025</v>
      </c>
      <c r="U1615" t="s">
        <v>6026</v>
      </c>
      <c r="V1615" t="s">
        <v>6027</v>
      </c>
      <c r="W1615">
        <v>1.2350099999999999E-2</v>
      </c>
    </row>
    <row r="1616" spans="5:23">
      <c r="E1616" t="s">
        <v>12</v>
      </c>
      <c r="F1616">
        <v>24058.3</v>
      </c>
      <c r="G1616" t="s">
        <v>1</v>
      </c>
      <c r="H1616" t="s">
        <v>14</v>
      </c>
      <c r="I1616" t="s">
        <v>3</v>
      </c>
      <c r="J1616">
        <v>0.96321900000000005</v>
      </c>
      <c r="K1616" t="s">
        <v>4</v>
      </c>
      <c r="L1616">
        <v>4480.07</v>
      </c>
      <c r="M1616" t="s">
        <v>5</v>
      </c>
      <c r="N1616">
        <v>10.044480830768</v>
      </c>
      <c r="O1616" t="s">
        <v>6</v>
      </c>
      <c r="P1616">
        <v>45000</v>
      </c>
      <c r="Q1616" t="s">
        <v>7</v>
      </c>
      <c r="R1616">
        <v>45000</v>
      </c>
      <c r="S1616" t="s">
        <v>15</v>
      </c>
      <c r="T1616" t="s">
        <v>6031</v>
      </c>
      <c r="U1616" t="s">
        <v>6032</v>
      </c>
      <c r="V1616" t="s">
        <v>6033</v>
      </c>
      <c r="W1616">
        <v>1.36404E-2</v>
      </c>
    </row>
    <row r="1617" spans="5:23">
      <c r="E1617" t="s">
        <v>16</v>
      </c>
      <c r="F1617">
        <v>24058.3</v>
      </c>
      <c r="G1617" t="s">
        <v>1</v>
      </c>
      <c r="H1617" t="s">
        <v>14</v>
      </c>
      <c r="I1617" t="s">
        <v>3</v>
      </c>
      <c r="J1617">
        <v>0.96321900000000005</v>
      </c>
      <c r="K1617" t="s">
        <v>4</v>
      </c>
      <c r="L1617">
        <v>4480.07</v>
      </c>
      <c r="M1617" t="s">
        <v>5</v>
      </c>
      <c r="N1617">
        <v>10.044480830768</v>
      </c>
      <c r="O1617" t="s">
        <v>6</v>
      </c>
      <c r="P1617">
        <v>45000</v>
      </c>
      <c r="Q1617" t="s">
        <v>7</v>
      </c>
      <c r="R1617">
        <v>45000</v>
      </c>
      <c r="S1617" t="s">
        <v>15</v>
      </c>
      <c r="T1617" t="s">
        <v>6031</v>
      </c>
      <c r="U1617" t="s">
        <v>6032</v>
      </c>
      <c r="V1617" t="s">
        <v>6033</v>
      </c>
      <c r="W1617">
        <v>1.36404E-2</v>
      </c>
    </row>
    <row r="1618" spans="5:23">
      <c r="E1618" t="s">
        <v>16</v>
      </c>
      <c r="F1618">
        <v>26382.5</v>
      </c>
      <c r="G1618" t="s">
        <v>1</v>
      </c>
      <c r="H1618" t="s">
        <v>17</v>
      </c>
      <c r="I1618" t="s">
        <v>3</v>
      </c>
      <c r="J1618">
        <v>0.92595300000000003</v>
      </c>
      <c r="K1618" t="s">
        <v>4</v>
      </c>
      <c r="L1618">
        <v>4420.8599999999997</v>
      </c>
      <c r="M1618" t="s">
        <v>5</v>
      </c>
      <c r="N1618">
        <v>10.179016370005</v>
      </c>
      <c r="O1618" t="s">
        <v>6</v>
      </c>
      <c r="P1618">
        <v>45000</v>
      </c>
      <c r="Q1618" t="s">
        <v>7</v>
      </c>
      <c r="R1618">
        <v>45000</v>
      </c>
      <c r="S1618" t="s">
        <v>18</v>
      </c>
      <c r="T1618" t="s">
        <v>6034</v>
      </c>
      <c r="U1618" t="s">
        <v>6035</v>
      </c>
      <c r="V1618" t="s">
        <v>6036</v>
      </c>
      <c r="W1618">
        <v>2.4384200000000002E-2</v>
      </c>
    </row>
    <row r="1619" spans="5:23">
      <c r="E1619" t="s">
        <v>19</v>
      </c>
      <c r="F1619">
        <v>26382.5</v>
      </c>
      <c r="G1619" t="s">
        <v>1</v>
      </c>
      <c r="H1619" t="s">
        <v>17</v>
      </c>
      <c r="I1619" t="s">
        <v>3</v>
      </c>
      <c r="J1619">
        <v>0.92595300000000003</v>
      </c>
      <c r="K1619" t="s">
        <v>4</v>
      </c>
      <c r="L1619">
        <v>4420.8599999999997</v>
      </c>
      <c r="M1619" t="s">
        <v>5</v>
      </c>
      <c r="N1619">
        <v>10.179016370005</v>
      </c>
      <c r="O1619" t="s">
        <v>6</v>
      </c>
      <c r="P1619">
        <v>45000</v>
      </c>
      <c r="Q1619" t="s">
        <v>7</v>
      </c>
      <c r="R1619">
        <v>45000</v>
      </c>
      <c r="S1619" t="s">
        <v>20</v>
      </c>
      <c r="T1619" t="s">
        <v>6034</v>
      </c>
      <c r="U1619" t="s">
        <v>6035</v>
      </c>
      <c r="V1619" t="s">
        <v>6036</v>
      </c>
      <c r="W1619">
        <v>2.4384200000000002E-2</v>
      </c>
    </row>
    <row r="1620" spans="5:23">
      <c r="E1620" t="s">
        <v>19</v>
      </c>
      <c r="F1620">
        <v>26005</v>
      </c>
      <c r="G1620" t="s">
        <v>1</v>
      </c>
      <c r="H1620" t="s">
        <v>2</v>
      </c>
      <c r="I1620" t="s">
        <v>3</v>
      </c>
      <c r="J1620">
        <v>0.92854599999999998</v>
      </c>
      <c r="K1620" t="s">
        <v>4</v>
      </c>
      <c r="L1620">
        <v>4460.0200000000004</v>
      </c>
      <c r="M1620" t="s">
        <v>5</v>
      </c>
      <c r="N1620">
        <v>10.089651273448</v>
      </c>
      <c r="O1620" t="s">
        <v>6</v>
      </c>
      <c r="P1620">
        <v>45000</v>
      </c>
      <c r="Q1620" t="s">
        <v>7</v>
      </c>
      <c r="R1620">
        <v>45000</v>
      </c>
      <c r="S1620" t="s">
        <v>21</v>
      </c>
      <c r="T1620" t="s">
        <v>2487</v>
      </c>
      <c r="U1620" t="s">
        <v>6037</v>
      </c>
      <c r="V1620" t="s">
        <v>6038</v>
      </c>
      <c r="W1620">
        <v>2.54401E-2</v>
      </c>
    </row>
    <row r="1621" spans="5:23">
      <c r="E1621" t="s">
        <v>22</v>
      </c>
      <c r="F1621">
        <v>26005</v>
      </c>
      <c r="G1621" t="s">
        <v>1</v>
      </c>
      <c r="H1621" t="s">
        <v>2</v>
      </c>
      <c r="I1621" t="s">
        <v>3</v>
      </c>
      <c r="J1621">
        <v>0.92854599999999998</v>
      </c>
      <c r="K1621" t="s">
        <v>4</v>
      </c>
      <c r="L1621">
        <v>4460.0200000000004</v>
      </c>
      <c r="M1621" t="s">
        <v>5</v>
      </c>
      <c r="N1621">
        <v>10.089651273448</v>
      </c>
      <c r="O1621" t="s">
        <v>6</v>
      </c>
      <c r="P1621">
        <v>45000</v>
      </c>
      <c r="Q1621" t="s">
        <v>7</v>
      </c>
      <c r="R1621">
        <v>45000</v>
      </c>
      <c r="S1621" t="s">
        <v>21</v>
      </c>
      <c r="T1621" t="s">
        <v>2487</v>
      </c>
      <c r="U1621" t="s">
        <v>6037</v>
      </c>
      <c r="V1621" t="s">
        <v>6038</v>
      </c>
      <c r="W1621">
        <v>2.54401E-2</v>
      </c>
    </row>
    <row r="1622" spans="5:23">
      <c r="E1622" t="s">
        <v>22</v>
      </c>
      <c r="F1622">
        <v>28519.5</v>
      </c>
      <c r="G1622" t="s">
        <v>1</v>
      </c>
      <c r="H1622" t="s">
        <v>23</v>
      </c>
      <c r="I1622" t="s">
        <v>3</v>
      </c>
      <c r="J1622">
        <v>0.89463099999999995</v>
      </c>
      <c r="K1622" t="s">
        <v>4</v>
      </c>
      <c r="L1622">
        <v>4380.97</v>
      </c>
      <c r="M1622" t="s">
        <v>5</v>
      </c>
      <c r="N1622">
        <v>10.271694381123</v>
      </c>
      <c r="O1622" t="s">
        <v>6</v>
      </c>
      <c r="P1622">
        <v>45000</v>
      </c>
      <c r="Q1622" t="s">
        <v>7</v>
      </c>
      <c r="R1622">
        <v>45000</v>
      </c>
      <c r="S1622" t="s">
        <v>24</v>
      </c>
      <c r="T1622" t="s">
        <v>6039</v>
      </c>
      <c r="U1622" t="s">
        <v>6040</v>
      </c>
      <c r="V1622" t="s">
        <v>6041</v>
      </c>
      <c r="W1622">
        <v>3.4890200000000003E-2</v>
      </c>
    </row>
    <row r="1623" spans="5:23">
      <c r="E1623" t="s">
        <v>25</v>
      </c>
      <c r="F1623">
        <v>28519.5</v>
      </c>
      <c r="G1623" t="s">
        <v>1</v>
      </c>
      <c r="H1623" t="s">
        <v>23</v>
      </c>
      <c r="I1623" t="s">
        <v>3</v>
      </c>
      <c r="J1623">
        <v>0.89463099999999995</v>
      </c>
      <c r="K1623" t="s">
        <v>4</v>
      </c>
      <c r="L1623">
        <v>4380.97</v>
      </c>
      <c r="M1623" t="s">
        <v>5</v>
      </c>
      <c r="N1623">
        <v>10.271694381123</v>
      </c>
      <c r="O1623" t="s">
        <v>6</v>
      </c>
      <c r="P1623">
        <v>45000</v>
      </c>
      <c r="Q1623" t="s">
        <v>7</v>
      </c>
      <c r="R1623">
        <v>45000</v>
      </c>
      <c r="S1623" t="s">
        <v>26</v>
      </c>
      <c r="T1623" t="s">
        <v>6039</v>
      </c>
      <c r="U1623" t="s">
        <v>6040</v>
      </c>
      <c r="V1623" t="s">
        <v>6041</v>
      </c>
      <c r="W1623">
        <v>3.4890200000000003E-2</v>
      </c>
    </row>
    <row r="1624" spans="5:23">
      <c r="E1624" t="s">
        <v>25</v>
      </c>
      <c r="F1624">
        <v>28074.1</v>
      </c>
      <c r="G1624" t="s">
        <v>1</v>
      </c>
      <c r="H1624" t="s">
        <v>27</v>
      </c>
      <c r="I1624" t="s">
        <v>3</v>
      </c>
      <c r="J1624">
        <v>0.89576999999999996</v>
      </c>
      <c r="K1624" t="s">
        <v>4</v>
      </c>
      <c r="L1624">
        <v>4439.16</v>
      </c>
      <c r="M1624" t="s">
        <v>5</v>
      </c>
      <c r="N1624">
        <v>10.137062926</v>
      </c>
      <c r="O1624" t="s">
        <v>6</v>
      </c>
      <c r="P1624">
        <v>45000</v>
      </c>
      <c r="Q1624" t="s">
        <v>7</v>
      </c>
      <c r="R1624">
        <v>45000</v>
      </c>
      <c r="S1624" t="s">
        <v>28</v>
      </c>
      <c r="T1624" t="s">
        <v>6042</v>
      </c>
      <c r="U1624" t="s">
        <v>6043</v>
      </c>
      <c r="V1624" t="s">
        <v>6044</v>
      </c>
      <c r="W1624">
        <v>3.2873100000000002E-2</v>
      </c>
    </row>
    <row r="1625" spans="5:23">
      <c r="E1625" t="s">
        <v>29</v>
      </c>
      <c r="F1625">
        <v>28074.1</v>
      </c>
      <c r="G1625" t="s">
        <v>1</v>
      </c>
      <c r="H1625" t="s">
        <v>27</v>
      </c>
      <c r="I1625" t="s">
        <v>3</v>
      </c>
      <c r="J1625">
        <v>0.89576999999999996</v>
      </c>
      <c r="K1625" t="s">
        <v>4</v>
      </c>
      <c r="L1625">
        <v>4439.16</v>
      </c>
      <c r="M1625" t="s">
        <v>5</v>
      </c>
      <c r="N1625">
        <v>10.137062926</v>
      </c>
      <c r="O1625" t="s">
        <v>6</v>
      </c>
      <c r="P1625">
        <v>45000</v>
      </c>
      <c r="Q1625" t="s">
        <v>7</v>
      </c>
      <c r="R1625">
        <v>45000</v>
      </c>
      <c r="S1625" t="s">
        <v>28</v>
      </c>
      <c r="T1625" t="s">
        <v>6042</v>
      </c>
      <c r="U1625" t="s">
        <v>6043</v>
      </c>
      <c r="V1625" t="s">
        <v>6044</v>
      </c>
      <c r="W1625">
        <v>3.2873100000000002E-2</v>
      </c>
    </row>
    <row r="1626" spans="5:23">
      <c r="E1626" t="s">
        <v>29</v>
      </c>
      <c r="F1626">
        <v>30987.8</v>
      </c>
      <c r="G1626" t="s">
        <v>1</v>
      </c>
      <c r="H1626" t="s">
        <v>30</v>
      </c>
      <c r="I1626" t="s">
        <v>3</v>
      </c>
      <c r="J1626">
        <v>0.86221300000000001</v>
      </c>
      <c r="K1626" t="s">
        <v>4</v>
      </c>
      <c r="L1626">
        <v>4340.8999999999996</v>
      </c>
      <c r="M1626" t="s">
        <v>5</v>
      </c>
      <c r="N1626">
        <v>10.366515211249</v>
      </c>
      <c r="O1626" t="s">
        <v>6</v>
      </c>
      <c r="P1626">
        <v>45000</v>
      </c>
      <c r="Q1626" t="s">
        <v>7</v>
      </c>
      <c r="R1626">
        <v>45000</v>
      </c>
      <c r="S1626" t="s">
        <v>31</v>
      </c>
      <c r="T1626" t="s">
        <v>6045</v>
      </c>
      <c r="U1626" t="s">
        <v>6046</v>
      </c>
      <c r="V1626" t="s">
        <v>6047</v>
      </c>
      <c r="W1626">
        <v>4.8223099999999998E-2</v>
      </c>
    </row>
    <row r="1627" spans="5:23">
      <c r="E1627" t="s">
        <v>32</v>
      </c>
      <c r="F1627">
        <v>30987.8</v>
      </c>
      <c r="G1627" t="s">
        <v>1</v>
      </c>
      <c r="H1627" t="s">
        <v>30</v>
      </c>
      <c r="I1627" t="s">
        <v>3</v>
      </c>
      <c r="J1627">
        <v>0.86221300000000001</v>
      </c>
      <c r="K1627" t="s">
        <v>4</v>
      </c>
      <c r="L1627">
        <v>4340.8999999999996</v>
      </c>
      <c r="M1627" t="s">
        <v>5</v>
      </c>
      <c r="N1627">
        <v>10.366515211249</v>
      </c>
      <c r="O1627" t="s">
        <v>6</v>
      </c>
      <c r="P1627">
        <v>45000</v>
      </c>
      <c r="Q1627" t="s">
        <v>7</v>
      </c>
      <c r="R1627">
        <v>45000</v>
      </c>
      <c r="S1627" t="s">
        <v>33</v>
      </c>
      <c r="T1627" t="s">
        <v>6045</v>
      </c>
      <c r="U1627" t="s">
        <v>6046</v>
      </c>
      <c r="V1627" t="s">
        <v>6047</v>
      </c>
      <c r="W1627">
        <v>4.8223099999999998E-2</v>
      </c>
    </row>
    <row r="1628" spans="5:23">
      <c r="E1628" t="s">
        <v>32</v>
      </c>
      <c r="F1628">
        <v>30425.599999999999</v>
      </c>
      <c r="G1628" t="s">
        <v>1</v>
      </c>
      <c r="H1628" t="s">
        <v>17</v>
      </c>
      <c r="I1628" t="s">
        <v>3</v>
      </c>
      <c r="J1628">
        <v>0.86247799999999997</v>
      </c>
      <c r="K1628" t="s">
        <v>4</v>
      </c>
      <c r="L1628">
        <v>4418.41</v>
      </c>
      <c r="M1628" t="s">
        <v>5</v>
      </c>
      <c r="N1628">
        <v>10.184668590175001</v>
      </c>
      <c r="O1628" t="s">
        <v>6</v>
      </c>
      <c r="P1628">
        <v>45000</v>
      </c>
      <c r="Q1628" t="s">
        <v>7</v>
      </c>
      <c r="R1628">
        <v>45000</v>
      </c>
      <c r="S1628" t="s">
        <v>34</v>
      </c>
      <c r="T1628" t="s">
        <v>6048</v>
      </c>
      <c r="U1628" t="s">
        <v>6049</v>
      </c>
      <c r="V1628" t="s">
        <v>6050</v>
      </c>
      <c r="W1628">
        <v>4.8861099999999998E-2</v>
      </c>
    </row>
    <row r="1629" spans="5:23">
      <c r="E1629" t="s">
        <v>35</v>
      </c>
      <c r="F1629">
        <v>30425.599999999999</v>
      </c>
      <c r="G1629" t="s">
        <v>1</v>
      </c>
      <c r="H1629" t="s">
        <v>17</v>
      </c>
      <c r="I1629" t="s">
        <v>3</v>
      </c>
      <c r="J1629">
        <v>0.86247799999999997</v>
      </c>
      <c r="K1629" t="s">
        <v>4</v>
      </c>
      <c r="L1629">
        <v>4418.41</v>
      </c>
      <c r="M1629" t="s">
        <v>5</v>
      </c>
      <c r="N1629">
        <v>10.184668590175001</v>
      </c>
      <c r="O1629" t="s">
        <v>6</v>
      </c>
      <c r="P1629">
        <v>45000</v>
      </c>
      <c r="Q1629" t="s">
        <v>7</v>
      </c>
      <c r="R1629">
        <v>45000</v>
      </c>
      <c r="S1629" t="s">
        <v>34</v>
      </c>
      <c r="T1629" t="s">
        <v>6048</v>
      </c>
      <c r="U1629" t="s">
        <v>6049</v>
      </c>
      <c r="V1629" t="s">
        <v>6050</v>
      </c>
      <c r="W1629">
        <v>4.8861099999999998E-2</v>
      </c>
    </row>
    <row r="1630" spans="5:23">
      <c r="E1630" t="s">
        <v>35</v>
      </c>
      <c r="F1630">
        <v>33712.300000000003</v>
      </c>
      <c r="G1630" t="s">
        <v>1</v>
      </c>
      <c r="H1630" t="s">
        <v>36</v>
      </c>
      <c r="I1630" t="s">
        <v>3</v>
      </c>
      <c r="J1630">
        <v>0.83055400000000001</v>
      </c>
      <c r="K1630" t="s">
        <v>4</v>
      </c>
      <c r="L1630">
        <v>4300.07</v>
      </c>
      <c r="M1630" t="s">
        <v>5</v>
      </c>
      <c r="N1630">
        <v>10.464940171304001</v>
      </c>
      <c r="O1630" t="s">
        <v>6</v>
      </c>
      <c r="P1630">
        <v>45000</v>
      </c>
      <c r="Q1630" t="s">
        <v>7</v>
      </c>
      <c r="R1630">
        <v>45000</v>
      </c>
      <c r="S1630" t="s">
        <v>37</v>
      </c>
      <c r="T1630" t="s">
        <v>6051</v>
      </c>
      <c r="U1630" t="s">
        <v>6052</v>
      </c>
      <c r="V1630" t="s">
        <v>6053</v>
      </c>
      <c r="W1630">
        <v>5.69934E-2</v>
      </c>
    </row>
    <row r="1631" spans="5:23">
      <c r="E1631" t="s">
        <v>38</v>
      </c>
      <c r="F1631">
        <v>33712.300000000003</v>
      </c>
      <c r="G1631" t="s">
        <v>1</v>
      </c>
      <c r="H1631" t="s">
        <v>36</v>
      </c>
      <c r="I1631" t="s">
        <v>3</v>
      </c>
      <c r="J1631">
        <v>0.83055400000000001</v>
      </c>
      <c r="K1631" t="s">
        <v>4</v>
      </c>
      <c r="L1631">
        <v>4300.07</v>
      </c>
      <c r="M1631" t="s">
        <v>5</v>
      </c>
      <c r="N1631">
        <v>10.464940171304001</v>
      </c>
      <c r="O1631" t="s">
        <v>6</v>
      </c>
      <c r="P1631">
        <v>45000</v>
      </c>
      <c r="Q1631" t="s">
        <v>7</v>
      </c>
      <c r="R1631">
        <v>45000</v>
      </c>
      <c r="S1631" t="s">
        <v>39</v>
      </c>
      <c r="T1631" t="s">
        <v>6051</v>
      </c>
      <c r="U1631" t="s">
        <v>6052</v>
      </c>
      <c r="V1631" t="s">
        <v>6053</v>
      </c>
      <c r="W1631">
        <v>5.69934E-2</v>
      </c>
    </row>
    <row r="1632" spans="5:23">
      <c r="E1632" t="s">
        <v>38</v>
      </c>
      <c r="F1632">
        <v>32706.400000000001</v>
      </c>
      <c r="G1632" t="s">
        <v>1</v>
      </c>
      <c r="H1632" t="s">
        <v>40</v>
      </c>
      <c r="I1632" t="s">
        <v>3</v>
      </c>
      <c r="J1632">
        <v>0.83383300000000005</v>
      </c>
      <c r="K1632" t="s">
        <v>4</v>
      </c>
      <c r="L1632">
        <v>4397.54</v>
      </c>
      <c r="M1632" t="s">
        <v>5</v>
      </c>
      <c r="N1632">
        <v>10.233004659953</v>
      </c>
      <c r="O1632" t="s">
        <v>6</v>
      </c>
      <c r="P1632">
        <v>45000</v>
      </c>
      <c r="Q1632" t="s">
        <v>7</v>
      </c>
      <c r="R1632">
        <v>45000</v>
      </c>
      <c r="S1632" t="s">
        <v>41</v>
      </c>
      <c r="T1632" t="s">
        <v>6054</v>
      </c>
      <c r="U1632" t="s">
        <v>6055</v>
      </c>
      <c r="V1632" t="s">
        <v>6056</v>
      </c>
      <c r="W1632">
        <v>5.4487800000000003E-2</v>
      </c>
    </row>
    <row r="1633" spans="5:23">
      <c r="E1633" t="s">
        <v>42</v>
      </c>
      <c r="F1633">
        <v>32706.400000000001</v>
      </c>
      <c r="G1633" t="s">
        <v>1</v>
      </c>
      <c r="H1633" t="s">
        <v>40</v>
      </c>
      <c r="I1633" t="s">
        <v>3</v>
      </c>
      <c r="J1633">
        <v>0.83383300000000005</v>
      </c>
      <c r="K1633" t="s">
        <v>4</v>
      </c>
      <c r="L1633">
        <v>4397.54</v>
      </c>
      <c r="M1633" t="s">
        <v>5</v>
      </c>
      <c r="N1633">
        <v>10.233004659953</v>
      </c>
      <c r="O1633" t="s">
        <v>6</v>
      </c>
      <c r="P1633">
        <v>45000</v>
      </c>
      <c r="Q1633" t="s">
        <v>7</v>
      </c>
      <c r="R1633">
        <v>45000</v>
      </c>
      <c r="S1633" t="s">
        <v>41</v>
      </c>
      <c r="T1633" t="s">
        <v>6054</v>
      </c>
      <c r="U1633" t="s">
        <v>6055</v>
      </c>
      <c r="V1633" t="s">
        <v>6056</v>
      </c>
      <c r="W1633">
        <v>5.4487800000000003E-2</v>
      </c>
    </row>
    <row r="1634" spans="5:23">
      <c r="E1634" t="s">
        <v>42</v>
      </c>
      <c r="F1634">
        <v>23199.1</v>
      </c>
      <c r="G1634" t="s">
        <v>1</v>
      </c>
      <c r="H1634" t="s">
        <v>14</v>
      </c>
      <c r="I1634" t="s">
        <v>3</v>
      </c>
      <c r="J1634">
        <v>0.98089199999999999</v>
      </c>
      <c r="K1634" t="s">
        <v>4</v>
      </c>
      <c r="L1634">
        <v>4480.09</v>
      </c>
      <c r="M1634" t="s">
        <v>5</v>
      </c>
      <c r="N1634">
        <v>10.044431932336</v>
      </c>
      <c r="O1634" t="s">
        <v>6</v>
      </c>
      <c r="P1634">
        <v>45000</v>
      </c>
      <c r="Q1634" t="s">
        <v>7</v>
      </c>
      <c r="R1634">
        <v>45000</v>
      </c>
      <c r="S1634" t="s">
        <v>43</v>
      </c>
      <c r="T1634" t="s">
        <v>6057</v>
      </c>
      <c r="U1634" t="s">
        <v>6058</v>
      </c>
      <c r="V1634" t="s">
        <v>6059</v>
      </c>
      <c r="W1634">
        <v>7.1149000000000004E-3</v>
      </c>
    </row>
    <row r="1635" spans="5:23">
      <c r="E1635" t="s">
        <v>44</v>
      </c>
      <c r="F1635">
        <v>23199.1</v>
      </c>
      <c r="G1635" t="s">
        <v>1</v>
      </c>
      <c r="H1635" t="s">
        <v>14</v>
      </c>
      <c r="I1635" t="s">
        <v>3</v>
      </c>
      <c r="J1635">
        <v>0.98089199999999999</v>
      </c>
      <c r="K1635" t="s">
        <v>4</v>
      </c>
      <c r="L1635">
        <v>4480.09</v>
      </c>
      <c r="M1635" t="s">
        <v>5</v>
      </c>
      <c r="N1635">
        <v>10.044431932336</v>
      </c>
      <c r="O1635" t="s">
        <v>6</v>
      </c>
      <c r="P1635">
        <v>45000</v>
      </c>
      <c r="Q1635" t="s">
        <v>7</v>
      </c>
      <c r="R1635">
        <v>45000</v>
      </c>
      <c r="S1635" t="s">
        <v>45</v>
      </c>
      <c r="T1635" t="s">
        <v>6057</v>
      </c>
      <c r="U1635" t="s">
        <v>6058</v>
      </c>
      <c r="V1635" t="s">
        <v>6059</v>
      </c>
      <c r="W1635">
        <v>7.1149000000000004E-3</v>
      </c>
    </row>
    <row r="1636" spans="5:23">
      <c r="E1636" t="s">
        <v>44</v>
      </c>
      <c r="F1636">
        <v>23082</v>
      </c>
      <c r="G1636" t="s">
        <v>1</v>
      </c>
      <c r="H1636" t="s">
        <v>10</v>
      </c>
      <c r="I1636" t="s">
        <v>3</v>
      </c>
      <c r="J1636">
        <v>0.98227900000000001</v>
      </c>
      <c r="K1636" t="s">
        <v>4</v>
      </c>
      <c r="L1636">
        <v>4490.1099999999997</v>
      </c>
      <c r="M1636" t="s">
        <v>5</v>
      </c>
      <c r="N1636">
        <v>10.022016667508</v>
      </c>
      <c r="O1636" t="s">
        <v>6</v>
      </c>
      <c r="P1636">
        <v>45000</v>
      </c>
      <c r="Q1636" t="s">
        <v>7</v>
      </c>
      <c r="R1636">
        <v>45000</v>
      </c>
      <c r="S1636" t="s">
        <v>11</v>
      </c>
      <c r="T1636" t="s">
        <v>6028</v>
      </c>
      <c r="U1636" t="s">
        <v>6029</v>
      </c>
      <c r="V1636" t="s">
        <v>6030</v>
      </c>
      <c r="W1636">
        <v>6.42429E-3</v>
      </c>
    </row>
    <row r="1637" spans="5:23">
      <c r="E1637" t="s">
        <v>0</v>
      </c>
      <c r="F1637">
        <v>24287.5</v>
      </c>
      <c r="G1637" t="s">
        <v>1</v>
      </c>
      <c r="H1637" t="s">
        <v>2</v>
      </c>
      <c r="I1637" t="s">
        <v>3</v>
      </c>
      <c r="J1637">
        <v>0.96077500000000005</v>
      </c>
      <c r="K1637" t="s">
        <v>4</v>
      </c>
      <c r="L1637">
        <v>4460.3999999999996</v>
      </c>
      <c r="M1637" t="s">
        <v>5</v>
      </c>
      <c r="N1637">
        <v>10.088773676582999</v>
      </c>
      <c r="O1637" t="s">
        <v>6</v>
      </c>
      <c r="P1637">
        <v>45000</v>
      </c>
      <c r="Q1637" t="s">
        <v>7</v>
      </c>
      <c r="R1637">
        <v>45000</v>
      </c>
      <c r="S1637" t="s">
        <v>8</v>
      </c>
      <c r="T1637" t="s">
        <v>1129</v>
      </c>
      <c r="U1637" t="s">
        <v>6060</v>
      </c>
      <c r="V1637" t="s">
        <v>6061</v>
      </c>
      <c r="W1637">
        <v>1.10703E-2</v>
      </c>
    </row>
    <row r="1638" spans="5:23">
      <c r="E1638" t="s">
        <v>9</v>
      </c>
      <c r="F1638">
        <v>23009.1</v>
      </c>
      <c r="G1638" t="s">
        <v>1</v>
      </c>
      <c r="H1638" t="s">
        <v>10</v>
      </c>
      <c r="I1638" t="s">
        <v>3</v>
      </c>
      <c r="J1638">
        <v>0.98383600000000004</v>
      </c>
      <c r="K1638" t="s">
        <v>4</v>
      </c>
      <c r="L1638">
        <v>4490.09</v>
      </c>
      <c r="M1638" t="s">
        <v>5</v>
      </c>
      <c r="N1638">
        <v>10.02206556594</v>
      </c>
      <c r="O1638" t="s">
        <v>6</v>
      </c>
      <c r="P1638">
        <v>45000</v>
      </c>
      <c r="Q1638" t="s">
        <v>7</v>
      </c>
      <c r="R1638">
        <v>45000</v>
      </c>
      <c r="S1638" t="s">
        <v>11</v>
      </c>
      <c r="T1638" t="s">
        <v>6062</v>
      </c>
      <c r="U1638" t="s">
        <v>6063</v>
      </c>
      <c r="V1638" t="s">
        <v>6064</v>
      </c>
      <c r="W1638">
        <v>6.5003700000000001E-3</v>
      </c>
    </row>
    <row r="1639" spans="5:23">
      <c r="E1639" t="s">
        <v>12</v>
      </c>
      <c r="F1639">
        <v>24287.5</v>
      </c>
      <c r="G1639" t="s">
        <v>1</v>
      </c>
      <c r="H1639" t="s">
        <v>2</v>
      </c>
      <c r="I1639" t="s">
        <v>3</v>
      </c>
      <c r="J1639">
        <v>0.96077500000000005</v>
      </c>
      <c r="K1639" t="s">
        <v>4</v>
      </c>
      <c r="L1639">
        <v>4460.3999999999996</v>
      </c>
      <c r="M1639" t="s">
        <v>5</v>
      </c>
      <c r="N1639">
        <v>10.088773676582999</v>
      </c>
      <c r="O1639" t="s">
        <v>6</v>
      </c>
      <c r="P1639">
        <v>45000</v>
      </c>
      <c r="Q1639" t="s">
        <v>7</v>
      </c>
      <c r="R1639">
        <v>45000</v>
      </c>
      <c r="S1639" t="s">
        <v>13</v>
      </c>
      <c r="T1639" t="s">
        <v>1129</v>
      </c>
      <c r="U1639" t="s">
        <v>6060</v>
      </c>
      <c r="V1639" t="s">
        <v>6061</v>
      </c>
      <c r="W1639">
        <v>1.10703E-2</v>
      </c>
    </row>
    <row r="1640" spans="5:23">
      <c r="E1640" t="s">
        <v>12</v>
      </c>
      <c r="F1640">
        <v>24151.9</v>
      </c>
      <c r="G1640" t="s">
        <v>1</v>
      </c>
      <c r="H1640" t="s">
        <v>14</v>
      </c>
      <c r="I1640" t="s">
        <v>3</v>
      </c>
      <c r="J1640">
        <v>0.96134200000000003</v>
      </c>
      <c r="K1640" t="s">
        <v>4</v>
      </c>
      <c r="L1640">
        <v>4480.16</v>
      </c>
      <c r="M1640" t="s">
        <v>5</v>
      </c>
      <c r="N1640">
        <v>10.044285633039999</v>
      </c>
      <c r="O1640" t="s">
        <v>6</v>
      </c>
      <c r="P1640">
        <v>45000</v>
      </c>
      <c r="Q1640" t="s">
        <v>7</v>
      </c>
      <c r="R1640">
        <v>45000</v>
      </c>
      <c r="S1640" t="s">
        <v>15</v>
      </c>
      <c r="T1640" t="s">
        <v>6065</v>
      </c>
      <c r="U1640" t="s">
        <v>6066</v>
      </c>
      <c r="V1640" t="s">
        <v>6067</v>
      </c>
      <c r="W1640">
        <v>1.49059E-2</v>
      </c>
    </row>
    <row r="1641" spans="5:23">
      <c r="E1641" t="s">
        <v>16</v>
      </c>
      <c r="F1641">
        <v>24151.9</v>
      </c>
      <c r="G1641" t="s">
        <v>1</v>
      </c>
      <c r="H1641" t="s">
        <v>14</v>
      </c>
      <c r="I1641" t="s">
        <v>3</v>
      </c>
      <c r="J1641">
        <v>0.96134200000000003</v>
      </c>
      <c r="K1641" t="s">
        <v>4</v>
      </c>
      <c r="L1641">
        <v>4480.16</v>
      </c>
      <c r="M1641" t="s">
        <v>5</v>
      </c>
      <c r="N1641">
        <v>10.044285633039999</v>
      </c>
      <c r="O1641" t="s">
        <v>6</v>
      </c>
      <c r="P1641">
        <v>45000</v>
      </c>
      <c r="Q1641" t="s">
        <v>7</v>
      </c>
      <c r="R1641">
        <v>45000</v>
      </c>
      <c r="S1641" t="s">
        <v>15</v>
      </c>
      <c r="T1641" t="s">
        <v>6065</v>
      </c>
      <c r="U1641" t="s">
        <v>6066</v>
      </c>
      <c r="V1641" t="s">
        <v>6067</v>
      </c>
      <c r="W1641">
        <v>1.49059E-2</v>
      </c>
    </row>
    <row r="1642" spans="5:23">
      <c r="E1642" t="s">
        <v>16</v>
      </c>
      <c r="F1642">
        <v>26050.5</v>
      </c>
      <c r="G1642" t="s">
        <v>1</v>
      </c>
      <c r="H1642" t="s">
        <v>17</v>
      </c>
      <c r="I1642" t="s">
        <v>3</v>
      </c>
      <c r="J1642">
        <v>0.93185099999999998</v>
      </c>
      <c r="K1642" t="s">
        <v>4</v>
      </c>
      <c r="L1642">
        <v>4420.6899999999996</v>
      </c>
      <c r="M1642" t="s">
        <v>5</v>
      </c>
      <c r="N1642">
        <v>10.179406171465001</v>
      </c>
      <c r="O1642" t="s">
        <v>6</v>
      </c>
      <c r="P1642">
        <v>45000</v>
      </c>
      <c r="Q1642" t="s">
        <v>7</v>
      </c>
      <c r="R1642">
        <v>45000</v>
      </c>
      <c r="S1642" t="s">
        <v>18</v>
      </c>
      <c r="T1642" t="s">
        <v>6068</v>
      </c>
      <c r="U1642" t="s">
        <v>6069</v>
      </c>
      <c r="V1642" t="s">
        <v>6070</v>
      </c>
      <c r="W1642">
        <v>2.0408200000000001E-2</v>
      </c>
    </row>
    <row r="1643" spans="5:23">
      <c r="E1643" t="s">
        <v>19</v>
      </c>
      <c r="F1643">
        <v>26050.5</v>
      </c>
      <c r="G1643" t="s">
        <v>1</v>
      </c>
      <c r="H1643" t="s">
        <v>17</v>
      </c>
      <c r="I1643" t="s">
        <v>3</v>
      </c>
      <c r="J1643">
        <v>0.93185099999999998</v>
      </c>
      <c r="K1643" t="s">
        <v>4</v>
      </c>
      <c r="L1643">
        <v>4420.6899999999996</v>
      </c>
      <c r="M1643" t="s">
        <v>5</v>
      </c>
      <c r="N1643">
        <v>10.179406171465001</v>
      </c>
      <c r="O1643" t="s">
        <v>6</v>
      </c>
      <c r="P1643">
        <v>45000</v>
      </c>
      <c r="Q1643" t="s">
        <v>7</v>
      </c>
      <c r="R1643">
        <v>45000</v>
      </c>
      <c r="S1643" t="s">
        <v>20</v>
      </c>
      <c r="T1643" t="s">
        <v>6068</v>
      </c>
      <c r="U1643" t="s">
        <v>6069</v>
      </c>
      <c r="V1643" t="s">
        <v>6070</v>
      </c>
      <c r="W1643">
        <v>2.0408200000000001E-2</v>
      </c>
    </row>
    <row r="1644" spans="5:23">
      <c r="E1644" t="s">
        <v>19</v>
      </c>
      <c r="F1644">
        <v>26233.200000000001</v>
      </c>
      <c r="G1644" t="s">
        <v>1</v>
      </c>
      <c r="H1644" t="s">
        <v>2</v>
      </c>
      <c r="I1644" t="s">
        <v>3</v>
      </c>
      <c r="J1644">
        <v>0.92449899999999996</v>
      </c>
      <c r="K1644" t="s">
        <v>4</v>
      </c>
      <c r="L1644">
        <v>4460.0200000000004</v>
      </c>
      <c r="M1644" t="s">
        <v>5</v>
      </c>
      <c r="N1644">
        <v>10.089651273448</v>
      </c>
      <c r="O1644" t="s">
        <v>6</v>
      </c>
      <c r="P1644">
        <v>45000</v>
      </c>
      <c r="Q1644" t="s">
        <v>7</v>
      </c>
      <c r="R1644">
        <v>45000</v>
      </c>
      <c r="S1644" t="s">
        <v>21</v>
      </c>
      <c r="T1644" t="s">
        <v>6071</v>
      </c>
      <c r="U1644" t="s">
        <v>6072</v>
      </c>
      <c r="V1644" t="s">
        <v>6073</v>
      </c>
      <c r="W1644">
        <v>2.3454599999999999E-2</v>
      </c>
    </row>
    <row r="1645" spans="5:23">
      <c r="E1645" t="s">
        <v>22</v>
      </c>
      <c r="F1645">
        <v>26233.200000000001</v>
      </c>
      <c r="G1645" t="s">
        <v>1</v>
      </c>
      <c r="H1645" t="s">
        <v>2</v>
      </c>
      <c r="I1645" t="s">
        <v>3</v>
      </c>
      <c r="J1645">
        <v>0.92449899999999996</v>
      </c>
      <c r="K1645" t="s">
        <v>4</v>
      </c>
      <c r="L1645">
        <v>4460.0200000000004</v>
      </c>
      <c r="M1645" t="s">
        <v>5</v>
      </c>
      <c r="N1645">
        <v>10.089651273448</v>
      </c>
      <c r="O1645" t="s">
        <v>6</v>
      </c>
      <c r="P1645">
        <v>45000</v>
      </c>
      <c r="Q1645" t="s">
        <v>7</v>
      </c>
      <c r="R1645">
        <v>45000</v>
      </c>
      <c r="S1645" t="s">
        <v>21</v>
      </c>
      <c r="T1645" t="s">
        <v>6071</v>
      </c>
      <c r="U1645" t="s">
        <v>6072</v>
      </c>
      <c r="V1645" t="s">
        <v>6073</v>
      </c>
      <c r="W1645">
        <v>2.3454599999999999E-2</v>
      </c>
    </row>
    <row r="1646" spans="5:23">
      <c r="E1646" t="s">
        <v>22</v>
      </c>
      <c r="F1646">
        <v>28708.6</v>
      </c>
      <c r="G1646" t="s">
        <v>1</v>
      </c>
      <c r="H1646" t="s">
        <v>23</v>
      </c>
      <c r="I1646" t="s">
        <v>3</v>
      </c>
      <c r="J1646">
        <v>0.89171800000000001</v>
      </c>
      <c r="K1646" t="s">
        <v>4</v>
      </c>
      <c r="L1646">
        <v>4380.6000000000004</v>
      </c>
      <c r="M1646" t="s">
        <v>5</v>
      </c>
      <c r="N1646">
        <v>10.272571285905</v>
      </c>
      <c r="O1646" t="s">
        <v>6</v>
      </c>
      <c r="P1646">
        <v>45000</v>
      </c>
      <c r="Q1646" t="s">
        <v>7</v>
      </c>
      <c r="R1646">
        <v>45000</v>
      </c>
      <c r="S1646" t="s">
        <v>24</v>
      </c>
      <c r="T1646" t="s">
        <v>6074</v>
      </c>
      <c r="U1646" t="s">
        <v>6075</v>
      </c>
      <c r="V1646" t="s">
        <v>6076</v>
      </c>
      <c r="W1646">
        <v>3.2193100000000002E-2</v>
      </c>
    </row>
    <row r="1647" spans="5:23">
      <c r="E1647" t="s">
        <v>25</v>
      </c>
      <c r="F1647">
        <v>28708.6</v>
      </c>
      <c r="G1647" t="s">
        <v>1</v>
      </c>
      <c r="H1647" t="s">
        <v>23</v>
      </c>
      <c r="I1647" t="s">
        <v>3</v>
      </c>
      <c r="J1647">
        <v>0.89171800000000001</v>
      </c>
      <c r="K1647" t="s">
        <v>4</v>
      </c>
      <c r="L1647">
        <v>4380.6000000000004</v>
      </c>
      <c r="M1647" t="s">
        <v>5</v>
      </c>
      <c r="N1647">
        <v>10.272571285905</v>
      </c>
      <c r="O1647" t="s">
        <v>6</v>
      </c>
      <c r="P1647">
        <v>45000</v>
      </c>
      <c r="Q1647" t="s">
        <v>7</v>
      </c>
      <c r="R1647">
        <v>45000</v>
      </c>
      <c r="S1647" t="s">
        <v>26</v>
      </c>
      <c r="T1647" t="s">
        <v>6074</v>
      </c>
      <c r="U1647" t="s">
        <v>6075</v>
      </c>
      <c r="V1647" t="s">
        <v>6076</v>
      </c>
      <c r="W1647">
        <v>3.2193100000000002E-2</v>
      </c>
    </row>
    <row r="1648" spans="5:23">
      <c r="E1648" t="s">
        <v>25</v>
      </c>
      <c r="F1648">
        <v>27973.599999999999</v>
      </c>
      <c r="G1648" t="s">
        <v>1</v>
      </c>
      <c r="H1648" t="s">
        <v>27</v>
      </c>
      <c r="I1648" t="s">
        <v>3</v>
      </c>
      <c r="J1648">
        <v>0.89732000000000001</v>
      </c>
      <c r="K1648" t="s">
        <v>4</v>
      </c>
      <c r="L1648">
        <v>4439.7299999999996</v>
      </c>
      <c r="M1648" t="s">
        <v>5</v>
      </c>
      <c r="N1648">
        <v>10.135747123335999</v>
      </c>
      <c r="O1648" t="s">
        <v>6</v>
      </c>
      <c r="P1648">
        <v>45000</v>
      </c>
      <c r="Q1648" t="s">
        <v>7</v>
      </c>
      <c r="R1648">
        <v>45000</v>
      </c>
      <c r="S1648" t="s">
        <v>28</v>
      </c>
      <c r="T1648" t="s">
        <v>6077</v>
      </c>
      <c r="U1648" t="s">
        <v>6078</v>
      </c>
      <c r="V1648" t="s">
        <v>6079</v>
      </c>
      <c r="W1648">
        <v>3.4186899999999999E-2</v>
      </c>
    </row>
    <row r="1649" spans="5:23">
      <c r="E1649" t="s">
        <v>29</v>
      </c>
      <c r="F1649">
        <v>27973.599999999999</v>
      </c>
      <c r="G1649" t="s">
        <v>1</v>
      </c>
      <c r="H1649" t="s">
        <v>27</v>
      </c>
      <c r="I1649" t="s">
        <v>3</v>
      </c>
      <c r="J1649">
        <v>0.89732000000000001</v>
      </c>
      <c r="K1649" t="s">
        <v>4</v>
      </c>
      <c r="L1649">
        <v>4439.7299999999996</v>
      </c>
      <c r="M1649" t="s">
        <v>5</v>
      </c>
      <c r="N1649">
        <v>10.135747123335999</v>
      </c>
      <c r="O1649" t="s">
        <v>6</v>
      </c>
      <c r="P1649">
        <v>45000</v>
      </c>
      <c r="Q1649" t="s">
        <v>7</v>
      </c>
      <c r="R1649">
        <v>45000</v>
      </c>
      <c r="S1649" t="s">
        <v>28</v>
      </c>
      <c r="T1649" t="s">
        <v>6077</v>
      </c>
      <c r="U1649" t="s">
        <v>6078</v>
      </c>
      <c r="V1649" t="s">
        <v>6079</v>
      </c>
      <c r="W1649">
        <v>3.4186899999999999E-2</v>
      </c>
    </row>
    <row r="1650" spans="5:23">
      <c r="E1650" t="s">
        <v>29</v>
      </c>
      <c r="F1650">
        <v>30889.3</v>
      </c>
      <c r="G1650" t="s">
        <v>1</v>
      </c>
      <c r="H1650" t="s">
        <v>30</v>
      </c>
      <c r="I1650" t="s">
        <v>3</v>
      </c>
      <c r="J1650">
        <v>0.86368400000000001</v>
      </c>
      <c r="K1650" t="s">
        <v>4</v>
      </c>
      <c r="L1650">
        <v>4339.92</v>
      </c>
      <c r="M1650" t="s">
        <v>5</v>
      </c>
      <c r="N1650">
        <v>10.368853425997001</v>
      </c>
      <c r="O1650" t="s">
        <v>6</v>
      </c>
      <c r="P1650">
        <v>45000</v>
      </c>
      <c r="Q1650" t="s">
        <v>7</v>
      </c>
      <c r="R1650">
        <v>45000</v>
      </c>
      <c r="S1650" t="s">
        <v>31</v>
      </c>
      <c r="T1650" t="s">
        <v>6080</v>
      </c>
      <c r="U1650" t="s">
        <v>6081</v>
      </c>
      <c r="V1650" t="s">
        <v>6082</v>
      </c>
      <c r="W1650">
        <v>4.6068699999999997E-2</v>
      </c>
    </row>
    <row r="1651" spans="5:23">
      <c r="E1651" t="s">
        <v>32</v>
      </c>
      <c r="F1651">
        <v>30889.3</v>
      </c>
      <c r="G1651" t="s">
        <v>1</v>
      </c>
      <c r="H1651" t="s">
        <v>30</v>
      </c>
      <c r="I1651" t="s">
        <v>3</v>
      </c>
      <c r="J1651">
        <v>0.86368400000000001</v>
      </c>
      <c r="K1651" t="s">
        <v>4</v>
      </c>
      <c r="L1651">
        <v>4339.92</v>
      </c>
      <c r="M1651" t="s">
        <v>5</v>
      </c>
      <c r="N1651">
        <v>10.368853425997001</v>
      </c>
      <c r="O1651" t="s">
        <v>6</v>
      </c>
      <c r="P1651">
        <v>45000</v>
      </c>
      <c r="Q1651" t="s">
        <v>7</v>
      </c>
      <c r="R1651">
        <v>45000</v>
      </c>
      <c r="S1651" t="s">
        <v>33</v>
      </c>
      <c r="T1651" t="s">
        <v>6080</v>
      </c>
      <c r="U1651" t="s">
        <v>6081</v>
      </c>
      <c r="V1651" t="s">
        <v>6082</v>
      </c>
      <c r="W1651">
        <v>4.6068699999999997E-2</v>
      </c>
    </row>
    <row r="1652" spans="5:23">
      <c r="E1652" t="s">
        <v>32</v>
      </c>
      <c r="F1652">
        <v>30789.7</v>
      </c>
      <c r="G1652" t="s">
        <v>1</v>
      </c>
      <c r="H1652" t="s">
        <v>17</v>
      </c>
      <c r="I1652" t="s">
        <v>3</v>
      </c>
      <c r="J1652">
        <v>0.85729699999999998</v>
      </c>
      <c r="K1652" t="s">
        <v>4</v>
      </c>
      <c r="L1652">
        <v>4419.08</v>
      </c>
      <c r="M1652" t="s">
        <v>5</v>
      </c>
      <c r="N1652">
        <v>10.183109384334999</v>
      </c>
      <c r="O1652" t="s">
        <v>6</v>
      </c>
      <c r="P1652">
        <v>45000</v>
      </c>
      <c r="Q1652" t="s">
        <v>7</v>
      </c>
      <c r="R1652">
        <v>45000</v>
      </c>
      <c r="S1652" t="s">
        <v>34</v>
      </c>
      <c r="T1652" t="s">
        <v>6083</v>
      </c>
      <c r="U1652" t="s">
        <v>6084</v>
      </c>
      <c r="V1652" t="s">
        <v>6085</v>
      </c>
      <c r="W1652">
        <v>5.1686200000000002E-2</v>
      </c>
    </row>
    <row r="1653" spans="5:23">
      <c r="E1653" t="s">
        <v>35</v>
      </c>
      <c r="F1653">
        <v>30789.7</v>
      </c>
      <c r="G1653" t="s">
        <v>1</v>
      </c>
      <c r="H1653" t="s">
        <v>17</v>
      </c>
      <c r="I1653" t="s">
        <v>3</v>
      </c>
      <c r="J1653">
        <v>0.85729699999999998</v>
      </c>
      <c r="K1653" t="s">
        <v>4</v>
      </c>
      <c r="L1653">
        <v>4419.08</v>
      </c>
      <c r="M1653" t="s">
        <v>5</v>
      </c>
      <c r="N1653">
        <v>10.183109384334999</v>
      </c>
      <c r="O1653" t="s">
        <v>6</v>
      </c>
      <c r="P1653">
        <v>45000</v>
      </c>
      <c r="Q1653" t="s">
        <v>7</v>
      </c>
      <c r="R1653">
        <v>45000</v>
      </c>
      <c r="S1653" t="s">
        <v>34</v>
      </c>
      <c r="T1653" t="s">
        <v>6083</v>
      </c>
      <c r="U1653" t="s">
        <v>6084</v>
      </c>
      <c r="V1653" t="s">
        <v>6085</v>
      </c>
      <c r="W1653">
        <v>5.1686200000000002E-2</v>
      </c>
    </row>
    <row r="1654" spans="5:23">
      <c r="E1654" t="s">
        <v>35</v>
      </c>
      <c r="F1654">
        <v>33641.599999999999</v>
      </c>
      <c r="G1654" t="s">
        <v>1</v>
      </c>
      <c r="H1654" t="s">
        <v>36</v>
      </c>
      <c r="I1654" t="s">
        <v>3</v>
      </c>
      <c r="J1654">
        <v>0.83144600000000002</v>
      </c>
      <c r="K1654" t="s">
        <v>4</v>
      </c>
      <c r="L1654">
        <v>4299.87</v>
      </c>
      <c r="M1654" t="s">
        <v>5</v>
      </c>
      <c r="N1654">
        <v>10.465427274627</v>
      </c>
      <c r="O1654" t="s">
        <v>6</v>
      </c>
      <c r="P1654">
        <v>45000</v>
      </c>
      <c r="Q1654" t="s">
        <v>7</v>
      </c>
      <c r="R1654">
        <v>45000</v>
      </c>
      <c r="S1654" t="s">
        <v>37</v>
      </c>
      <c r="T1654" t="s">
        <v>6086</v>
      </c>
      <c r="U1654" t="s">
        <v>6087</v>
      </c>
      <c r="V1654" t="s">
        <v>6088</v>
      </c>
      <c r="W1654">
        <v>5.3629900000000001E-2</v>
      </c>
    </row>
    <row r="1655" spans="5:23">
      <c r="E1655" t="s">
        <v>38</v>
      </c>
      <c r="F1655">
        <v>33641.599999999999</v>
      </c>
      <c r="G1655" t="s">
        <v>1</v>
      </c>
      <c r="H1655" t="s">
        <v>36</v>
      </c>
      <c r="I1655" t="s">
        <v>3</v>
      </c>
      <c r="J1655">
        <v>0.83144600000000002</v>
      </c>
      <c r="K1655" t="s">
        <v>4</v>
      </c>
      <c r="L1655">
        <v>4299.87</v>
      </c>
      <c r="M1655" t="s">
        <v>5</v>
      </c>
      <c r="N1655">
        <v>10.465427274627</v>
      </c>
      <c r="O1655" t="s">
        <v>6</v>
      </c>
      <c r="P1655">
        <v>45000</v>
      </c>
      <c r="Q1655" t="s">
        <v>7</v>
      </c>
      <c r="R1655">
        <v>45000</v>
      </c>
      <c r="S1655" t="s">
        <v>39</v>
      </c>
      <c r="T1655" t="s">
        <v>6086</v>
      </c>
      <c r="U1655" t="s">
        <v>6087</v>
      </c>
      <c r="V1655" t="s">
        <v>6088</v>
      </c>
      <c r="W1655">
        <v>5.3629900000000001E-2</v>
      </c>
    </row>
    <row r="1656" spans="5:23">
      <c r="E1656" t="s">
        <v>38</v>
      </c>
      <c r="F1656">
        <v>33232.300000000003</v>
      </c>
      <c r="G1656" t="s">
        <v>1</v>
      </c>
      <c r="H1656" t="s">
        <v>40</v>
      </c>
      <c r="I1656" t="s">
        <v>3</v>
      </c>
      <c r="J1656">
        <v>0.82720899999999997</v>
      </c>
      <c r="K1656" t="s">
        <v>4</v>
      </c>
      <c r="L1656">
        <v>4397.54</v>
      </c>
      <c r="M1656" t="s">
        <v>5</v>
      </c>
      <c r="N1656">
        <v>10.233004659953</v>
      </c>
      <c r="O1656" t="s">
        <v>6</v>
      </c>
      <c r="P1656">
        <v>45000</v>
      </c>
      <c r="Q1656" t="s">
        <v>7</v>
      </c>
      <c r="R1656">
        <v>45000</v>
      </c>
      <c r="S1656" t="s">
        <v>41</v>
      </c>
      <c r="T1656" t="s">
        <v>6089</v>
      </c>
      <c r="U1656" t="s">
        <v>6090</v>
      </c>
      <c r="V1656" t="s">
        <v>6091</v>
      </c>
      <c r="W1656">
        <v>5.7375799999999998E-2</v>
      </c>
    </row>
    <row r="1657" spans="5:23">
      <c r="E1657" t="s">
        <v>42</v>
      </c>
      <c r="F1657">
        <v>33232.300000000003</v>
      </c>
      <c r="G1657" t="s">
        <v>1</v>
      </c>
      <c r="H1657" t="s">
        <v>40</v>
      </c>
      <c r="I1657" t="s">
        <v>3</v>
      </c>
      <c r="J1657">
        <v>0.82720899999999997</v>
      </c>
      <c r="K1657" t="s">
        <v>4</v>
      </c>
      <c r="L1657">
        <v>4397.54</v>
      </c>
      <c r="M1657" t="s">
        <v>5</v>
      </c>
      <c r="N1657">
        <v>10.233004659953</v>
      </c>
      <c r="O1657" t="s">
        <v>6</v>
      </c>
      <c r="P1657">
        <v>45000</v>
      </c>
      <c r="Q1657" t="s">
        <v>7</v>
      </c>
      <c r="R1657">
        <v>45000</v>
      </c>
      <c r="S1657" t="s">
        <v>41</v>
      </c>
      <c r="T1657" t="s">
        <v>6089</v>
      </c>
      <c r="U1657" t="s">
        <v>6090</v>
      </c>
      <c r="V1657" t="s">
        <v>6091</v>
      </c>
      <c r="W1657">
        <v>5.7375799999999998E-2</v>
      </c>
    </row>
    <row r="1658" spans="5:23">
      <c r="E1658" t="s">
        <v>42</v>
      </c>
      <c r="F1658">
        <v>23172.799999999999</v>
      </c>
      <c r="G1658" t="s">
        <v>1</v>
      </c>
      <c r="H1658" t="s">
        <v>14</v>
      </c>
      <c r="I1658" t="s">
        <v>3</v>
      </c>
      <c r="J1658">
        <v>0.981437</v>
      </c>
      <c r="K1658" t="s">
        <v>4</v>
      </c>
      <c r="L1658">
        <v>4480.2</v>
      </c>
      <c r="M1658" t="s">
        <v>5</v>
      </c>
      <c r="N1658">
        <v>10.044187935176</v>
      </c>
      <c r="O1658" t="s">
        <v>6</v>
      </c>
      <c r="P1658">
        <v>45000</v>
      </c>
      <c r="Q1658" t="s">
        <v>7</v>
      </c>
      <c r="R1658">
        <v>45000</v>
      </c>
      <c r="S1658" t="s">
        <v>43</v>
      </c>
      <c r="T1658" t="s">
        <v>6092</v>
      </c>
      <c r="U1658" t="s">
        <v>6093</v>
      </c>
      <c r="V1658" t="s">
        <v>6094</v>
      </c>
      <c r="W1658">
        <v>6.2052399999999999E-3</v>
      </c>
    </row>
    <row r="1659" spans="5:23">
      <c r="E1659" t="s">
        <v>44</v>
      </c>
      <c r="F1659">
        <v>23172.799999999999</v>
      </c>
      <c r="G1659" t="s">
        <v>1</v>
      </c>
      <c r="H1659" t="s">
        <v>14</v>
      </c>
      <c r="I1659" t="s">
        <v>3</v>
      </c>
      <c r="J1659">
        <v>0.981437</v>
      </c>
      <c r="K1659" t="s">
        <v>4</v>
      </c>
      <c r="L1659">
        <v>4480.2</v>
      </c>
      <c r="M1659" t="s">
        <v>5</v>
      </c>
      <c r="N1659">
        <v>10.044187935176</v>
      </c>
      <c r="O1659" t="s">
        <v>6</v>
      </c>
      <c r="P1659">
        <v>45000</v>
      </c>
      <c r="Q1659" t="s">
        <v>7</v>
      </c>
      <c r="R1659">
        <v>45000</v>
      </c>
      <c r="S1659" t="s">
        <v>45</v>
      </c>
      <c r="T1659" t="s">
        <v>6092</v>
      </c>
      <c r="U1659" t="s">
        <v>6093</v>
      </c>
      <c r="V1659" t="s">
        <v>6094</v>
      </c>
      <c r="W1659">
        <v>6.2052399999999999E-3</v>
      </c>
    </row>
    <row r="1660" spans="5:23">
      <c r="E1660" t="s">
        <v>44</v>
      </c>
      <c r="F1660">
        <v>23009.1</v>
      </c>
      <c r="G1660" t="s">
        <v>1</v>
      </c>
      <c r="H1660" t="s">
        <v>10</v>
      </c>
      <c r="I1660" t="s">
        <v>3</v>
      </c>
      <c r="J1660">
        <v>0.98383600000000004</v>
      </c>
      <c r="K1660" t="s">
        <v>4</v>
      </c>
      <c r="L1660">
        <v>4490.09</v>
      </c>
      <c r="M1660" t="s">
        <v>5</v>
      </c>
      <c r="N1660">
        <v>10.02206556594</v>
      </c>
      <c r="O1660" t="s">
        <v>6</v>
      </c>
      <c r="P1660">
        <v>45000</v>
      </c>
      <c r="Q1660" t="s">
        <v>7</v>
      </c>
      <c r="R1660">
        <v>45000</v>
      </c>
      <c r="S1660" t="s">
        <v>11</v>
      </c>
      <c r="T1660" t="s">
        <v>6062</v>
      </c>
      <c r="U1660" t="s">
        <v>6063</v>
      </c>
      <c r="V1660" t="s">
        <v>6064</v>
      </c>
      <c r="W1660">
        <v>6.5003700000000001E-3</v>
      </c>
    </row>
    <row r="1661" spans="5:23">
      <c r="E1661" t="s">
        <v>0</v>
      </c>
      <c r="F1661">
        <v>24042</v>
      </c>
      <c r="G1661" t="s">
        <v>1</v>
      </c>
      <c r="H1661" t="s">
        <v>2</v>
      </c>
      <c r="I1661" t="s">
        <v>3</v>
      </c>
      <c r="J1661">
        <v>0.96564300000000003</v>
      </c>
      <c r="K1661" t="s">
        <v>4</v>
      </c>
      <c r="L1661">
        <v>4460.62</v>
      </c>
      <c r="M1661" t="s">
        <v>5</v>
      </c>
      <c r="N1661">
        <v>10.088286177258</v>
      </c>
      <c r="O1661" t="s">
        <v>6</v>
      </c>
      <c r="P1661">
        <v>45000</v>
      </c>
      <c r="Q1661" t="s">
        <v>7</v>
      </c>
      <c r="R1661">
        <v>45000</v>
      </c>
      <c r="S1661" t="s">
        <v>8</v>
      </c>
      <c r="T1661" t="s">
        <v>6095</v>
      </c>
      <c r="U1661" t="s">
        <v>6096</v>
      </c>
      <c r="V1661" t="s">
        <v>6097</v>
      </c>
      <c r="W1661">
        <v>1.4251099999999999E-2</v>
      </c>
    </row>
    <row r="1662" spans="5:23">
      <c r="E1662" t="s">
        <v>9</v>
      </c>
      <c r="F1662">
        <v>23174</v>
      </c>
      <c r="G1662" t="s">
        <v>1</v>
      </c>
      <c r="H1662" t="s">
        <v>10</v>
      </c>
      <c r="I1662" t="s">
        <v>3</v>
      </c>
      <c r="J1662">
        <v>0.98033499999999996</v>
      </c>
      <c r="K1662" t="s">
        <v>4</v>
      </c>
      <c r="L1662">
        <v>4490.04</v>
      </c>
      <c r="M1662" t="s">
        <v>5</v>
      </c>
      <c r="N1662">
        <v>10.02218781202</v>
      </c>
      <c r="O1662" t="s">
        <v>6</v>
      </c>
      <c r="P1662">
        <v>45000</v>
      </c>
      <c r="Q1662" t="s">
        <v>7</v>
      </c>
      <c r="R1662">
        <v>45000</v>
      </c>
      <c r="S1662" t="s">
        <v>11</v>
      </c>
      <c r="T1662" t="s">
        <v>6098</v>
      </c>
      <c r="U1662" t="s">
        <v>6099</v>
      </c>
      <c r="V1662" t="s">
        <v>6100</v>
      </c>
      <c r="W1662">
        <v>7.3393699999999996E-3</v>
      </c>
    </row>
    <row r="1663" spans="5:23">
      <c r="E1663" t="s">
        <v>12</v>
      </c>
      <c r="F1663">
        <v>24042</v>
      </c>
      <c r="G1663" t="s">
        <v>1</v>
      </c>
      <c r="H1663" t="s">
        <v>2</v>
      </c>
      <c r="I1663" t="s">
        <v>3</v>
      </c>
      <c r="J1663">
        <v>0.96564300000000003</v>
      </c>
      <c r="K1663" t="s">
        <v>4</v>
      </c>
      <c r="L1663">
        <v>4460.62</v>
      </c>
      <c r="M1663" t="s">
        <v>5</v>
      </c>
      <c r="N1663">
        <v>10.088286177258</v>
      </c>
      <c r="O1663" t="s">
        <v>6</v>
      </c>
      <c r="P1663">
        <v>45000</v>
      </c>
      <c r="Q1663" t="s">
        <v>7</v>
      </c>
      <c r="R1663">
        <v>45000</v>
      </c>
      <c r="S1663" t="s">
        <v>13</v>
      </c>
      <c r="T1663" t="s">
        <v>6095</v>
      </c>
      <c r="U1663" t="s">
        <v>6096</v>
      </c>
      <c r="V1663" t="s">
        <v>6097</v>
      </c>
      <c r="W1663">
        <v>1.4251099999999999E-2</v>
      </c>
    </row>
    <row r="1664" spans="5:23">
      <c r="E1664" t="s">
        <v>12</v>
      </c>
      <c r="F1664">
        <v>24174.5</v>
      </c>
      <c r="G1664" t="s">
        <v>1</v>
      </c>
      <c r="H1664" t="s">
        <v>14</v>
      </c>
      <c r="I1664" t="s">
        <v>3</v>
      </c>
      <c r="J1664">
        <v>0.96089400000000003</v>
      </c>
      <c r="K1664" t="s">
        <v>4</v>
      </c>
      <c r="L1664">
        <v>4480.1400000000003</v>
      </c>
      <c r="M1664" t="s">
        <v>5</v>
      </c>
      <c r="N1664">
        <v>10.044334432472001</v>
      </c>
      <c r="O1664" t="s">
        <v>6</v>
      </c>
      <c r="P1664">
        <v>45000</v>
      </c>
      <c r="Q1664" t="s">
        <v>7</v>
      </c>
      <c r="R1664">
        <v>45000</v>
      </c>
      <c r="S1664" t="s">
        <v>15</v>
      </c>
      <c r="T1664" t="s">
        <v>6101</v>
      </c>
      <c r="U1664" t="s">
        <v>6102</v>
      </c>
      <c r="V1664" t="s">
        <v>6103</v>
      </c>
      <c r="W1664">
        <v>1.2715799999999999E-2</v>
      </c>
    </row>
    <row r="1665" spans="5:23">
      <c r="E1665" t="s">
        <v>16</v>
      </c>
      <c r="F1665">
        <v>24174.5</v>
      </c>
      <c r="G1665" t="s">
        <v>1</v>
      </c>
      <c r="H1665" t="s">
        <v>14</v>
      </c>
      <c r="I1665" t="s">
        <v>3</v>
      </c>
      <c r="J1665">
        <v>0.96089400000000003</v>
      </c>
      <c r="K1665" t="s">
        <v>4</v>
      </c>
      <c r="L1665">
        <v>4480.1400000000003</v>
      </c>
      <c r="M1665" t="s">
        <v>5</v>
      </c>
      <c r="N1665">
        <v>10.044334432472001</v>
      </c>
      <c r="O1665" t="s">
        <v>6</v>
      </c>
      <c r="P1665">
        <v>45000</v>
      </c>
      <c r="Q1665" t="s">
        <v>7</v>
      </c>
      <c r="R1665">
        <v>45000</v>
      </c>
      <c r="S1665" t="s">
        <v>15</v>
      </c>
      <c r="T1665" t="s">
        <v>6101</v>
      </c>
      <c r="U1665" t="s">
        <v>6102</v>
      </c>
      <c r="V1665" t="s">
        <v>6103</v>
      </c>
      <c r="W1665">
        <v>1.2715799999999999E-2</v>
      </c>
    </row>
    <row r="1666" spans="5:23">
      <c r="E1666" t="s">
        <v>16</v>
      </c>
      <c r="F1666">
        <v>26260.3</v>
      </c>
      <c r="G1666" t="s">
        <v>1</v>
      </c>
      <c r="H1666" t="s">
        <v>17</v>
      </c>
      <c r="I1666" t="s">
        <v>3</v>
      </c>
      <c r="J1666">
        <v>0.92811299999999997</v>
      </c>
      <c r="K1666" t="s">
        <v>4</v>
      </c>
      <c r="L1666">
        <v>4420.7700000000004</v>
      </c>
      <c r="M1666" t="s">
        <v>5</v>
      </c>
      <c r="N1666">
        <v>10.179211270734999</v>
      </c>
      <c r="O1666" t="s">
        <v>6</v>
      </c>
      <c r="P1666">
        <v>45000</v>
      </c>
      <c r="Q1666" t="s">
        <v>7</v>
      </c>
      <c r="R1666">
        <v>45000</v>
      </c>
      <c r="S1666" t="s">
        <v>18</v>
      </c>
      <c r="T1666" t="s">
        <v>6104</v>
      </c>
      <c r="U1666" t="s">
        <v>6105</v>
      </c>
      <c r="V1666" t="s">
        <v>6106</v>
      </c>
      <c r="W1666">
        <v>2.4413399999999998E-2</v>
      </c>
    </row>
    <row r="1667" spans="5:23">
      <c r="E1667" t="s">
        <v>19</v>
      </c>
      <c r="F1667">
        <v>26260.3</v>
      </c>
      <c r="G1667" t="s">
        <v>1</v>
      </c>
      <c r="H1667" t="s">
        <v>17</v>
      </c>
      <c r="I1667" t="s">
        <v>3</v>
      </c>
      <c r="J1667">
        <v>0.92811299999999997</v>
      </c>
      <c r="K1667" t="s">
        <v>4</v>
      </c>
      <c r="L1667">
        <v>4420.7700000000004</v>
      </c>
      <c r="M1667" t="s">
        <v>5</v>
      </c>
      <c r="N1667">
        <v>10.179211270734999</v>
      </c>
      <c r="O1667" t="s">
        <v>6</v>
      </c>
      <c r="P1667">
        <v>45000</v>
      </c>
      <c r="Q1667" t="s">
        <v>7</v>
      </c>
      <c r="R1667">
        <v>45000</v>
      </c>
      <c r="S1667" t="s">
        <v>20</v>
      </c>
      <c r="T1667" t="s">
        <v>6104</v>
      </c>
      <c r="U1667" t="s">
        <v>6105</v>
      </c>
      <c r="V1667" t="s">
        <v>6106</v>
      </c>
      <c r="W1667">
        <v>2.4413399999999998E-2</v>
      </c>
    </row>
    <row r="1668" spans="5:23">
      <c r="E1668" t="s">
        <v>19</v>
      </c>
      <c r="F1668">
        <v>26156</v>
      </c>
      <c r="G1668" t="s">
        <v>1</v>
      </c>
      <c r="H1668" t="s">
        <v>2</v>
      </c>
      <c r="I1668" t="s">
        <v>3</v>
      </c>
      <c r="J1668">
        <v>0.92586199999999996</v>
      </c>
      <c r="K1668" t="s">
        <v>4</v>
      </c>
      <c r="L1668">
        <v>4460.0200000000004</v>
      </c>
      <c r="M1668" t="s">
        <v>5</v>
      </c>
      <c r="N1668">
        <v>10.089651273448</v>
      </c>
      <c r="O1668" t="s">
        <v>6</v>
      </c>
      <c r="P1668">
        <v>45000</v>
      </c>
      <c r="Q1668" t="s">
        <v>7</v>
      </c>
      <c r="R1668">
        <v>45000</v>
      </c>
      <c r="S1668" t="s">
        <v>21</v>
      </c>
      <c r="T1668" t="s">
        <v>6107</v>
      </c>
      <c r="U1668" t="s">
        <v>6108</v>
      </c>
      <c r="V1668" t="s">
        <v>6109</v>
      </c>
      <c r="W1668">
        <v>2.2705099999999999E-2</v>
      </c>
    </row>
    <row r="1669" spans="5:23">
      <c r="E1669" t="s">
        <v>22</v>
      </c>
      <c r="F1669">
        <v>26156</v>
      </c>
      <c r="G1669" t="s">
        <v>1</v>
      </c>
      <c r="H1669" t="s">
        <v>2</v>
      </c>
      <c r="I1669" t="s">
        <v>3</v>
      </c>
      <c r="J1669">
        <v>0.92586199999999996</v>
      </c>
      <c r="K1669" t="s">
        <v>4</v>
      </c>
      <c r="L1669">
        <v>4460.0200000000004</v>
      </c>
      <c r="M1669" t="s">
        <v>5</v>
      </c>
      <c r="N1669">
        <v>10.089651273448</v>
      </c>
      <c r="O1669" t="s">
        <v>6</v>
      </c>
      <c r="P1669">
        <v>45000</v>
      </c>
      <c r="Q1669" t="s">
        <v>7</v>
      </c>
      <c r="R1669">
        <v>45000</v>
      </c>
      <c r="S1669" t="s">
        <v>21</v>
      </c>
      <c r="T1669" t="s">
        <v>6107</v>
      </c>
      <c r="U1669" t="s">
        <v>6108</v>
      </c>
      <c r="V1669" t="s">
        <v>6109</v>
      </c>
      <c r="W1669">
        <v>2.2705099999999999E-2</v>
      </c>
    </row>
    <row r="1670" spans="5:23">
      <c r="E1670" t="s">
        <v>22</v>
      </c>
      <c r="F1670">
        <v>28296</v>
      </c>
      <c r="G1670" t="s">
        <v>1</v>
      </c>
      <c r="H1670" t="s">
        <v>23</v>
      </c>
      <c r="I1670" t="s">
        <v>3</v>
      </c>
      <c r="J1670">
        <v>0.89825999999999995</v>
      </c>
      <c r="K1670" t="s">
        <v>4</v>
      </c>
      <c r="L1670">
        <v>4379.97</v>
      </c>
      <c r="M1670" t="s">
        <v>5</v>
      </c>
      <c r="N1670">
        <v>10.274032793875</v>
      </c>
      <c r="O1670" t="s">
        <v>6</v>
      </c>
      <c r="P1670">
        <v>45000</v>
      </c>
      <c r="Q1670" t="s">
        <v>7</v>
      </c>
      <c r="R1670">
        <v>45000</v>
      </c>
      <c r="S1670" t="s">
        <v>24</v>
      </c>
      <c r="T1670" t="s">
        <v>6110</v>
      </c>
      <c r="U1670" t="s">
        <v>6111</v>
      </c>
      <c r="V1670" t="s">
        <v>6112</v>
      </c>
      <c r="W1670">
        <v>3.1532999999999999E-2</v>
      </c>
    </row>
    <row r="1671" spans="5:23">
      <c r="E1671" t="s">
        <v>25</v>
      </c>
      <c r="F1671">
        <v>28296</v>
      </c>
      <c r="G1671" t="s">
        <v>1</v>
      </c>
      <c r="H1671" t="s">
        <v>23</v>
      </c>
      <c r="I1671" t="s">
        <v>3</v>
      </c>
      <c r="J1671">
        <v>0.89825999999999995</v>
      </c>
      <c r="K1671" t="s">
        <v>4</v>
      </c>
      <c r="L1671">
        <v>4379.97</v>
      </c>
      <c r="M1671" t="s">
        <v>5</v>
      </c>
      <c r="N1671">
        <v>10.274032793875</v>
      </c>
      <c r="O1671" t="s">
        <v>6</v>
      </c>
      <c r="P1671">
        <v>45000</v>
      </c>
      <c r="Q1671" t="s">
        <v>7</v>
      </c>
      <c r="R1671">
        <v>45000</v>
      </c>
      <c r="S1671" t="s">
        <v>26</v>
      </c>
      <c r="T1671" t="s">
        <v>6110</v>
      </c>
      <c r="U1671" t="s">
        <v>6111</v>
      </c>
      <c r="V1671" t="s">
        <v>6112</v>
      </c>
      <c r="W1671">
        <v>3.1532999999999999E-2</v>
      </c>
    </row>
    <row r="1672" spans="5:23">
      <c r="E1672" t="s">
        <v>25</v>
      </c>
      <c r="F1672">
        <v>28391.599999999999</v>
      </c>
      <c r="G1672" t="s">
        <v>1</v>
      </c>
      <c r="H1672" t="s">
        <v>27</v>
      </c>
      <c r="I1672" t="s">
        <v>3</v>
      </c>
      <c r="J1672">
        <v>0.89071599999999995</v>
      </c>
      <c r="K1672" t="s">
        <v>4</v>
      </c>
      <c r="L1672">
        <v>4439.4799999999996</v>
      </c>
      <c r="M1672" t="s">
        <v>5</v>
      </c>
      <c r="N1672">
        <v>10.13633192452</v>
      </c>
      <c r="O1672" t="s">
        <v>6</v>
      </c>
      <c r="P1672">
        <v>45000</v>
      </c>
      <c r="Q1672" t="s">
        <v>7</v>
      </c>
      <c r="R1672">
        <v>45000</v>
      </c>
      <c r="S1672" t="s">
        <v>28</v>
      </c>
      <c r="T1672" t="s">
        <v>6113</v>
      </c>
      <c r="U1672" t="s">
        <v>6114</v>
      </c>
      <c r="V1672" t="s">
        <v>6115</v>
      </c>
      <c r="W1672">
        <v>3.5276700000000001E-2</v>
      </c>
    </row>
    <row r="1673" spans="5:23">
      <c r="E1673" t="s">
        <v>29</v>
      </c>
      <c r="F1673">
        <v>28391.599999999999</v>
      </c>
      <c r="G1673" t="s">
        <v>1</v>
      </c>
      <c r="H1673" t="s">
        <v>27</v>
      </c>
      <c r="I1673" t="s">
        <v>3</v>
      </c>
      <c r="J1673">
        <v>0.89071599999999995</v>
      </c>
      <c r="K1673" t="s">
        <v>4</v>
      </c>
      <c r="L1673">
        <v>4439.4799999999996</v>
      </c>
      <c r="M1673" t="s">
        <v>5</v>
      </c>
      <c r="N1673">
        <v>10.13633192452</v>
      </c>
      <c r="O1673" t="s">
        <v>6</v>
      </c>
      <c r="P1673">
        <v>45000</v>
      </c>
      <c r="Q1673" t="s">
        <v>7</v>
      </c>
      <c r="R1673">
        <v>45000</v>
      </c>
      <c r="S1673" t="s">
        <v>28</v>
      </c>
      <c r="T1673" t="s">
        <v>6113</v>
      </c>
      <c r="U1673" t="s">
        <v>6114</v>
      </c>
      <c r="V1673" t="s">
        <v>6115</v>
      </c>
      <c r="W1673">
        <v>3.5276700000000001E-2</v>
      </c>
    </row>
    <row r="1674" spans="5:23">
      <c r="E1674" t="s">
        <v>29</v>
      </c>
      <c r="F1674">
        <v>30443.599999999999</v>
      </c>
      <c r="G1674" t="s">
        <v>1</v>
      </c>
      <c r="H1674" t="s">
        <v>30</v>
      </c>
      <c r="I1674" t="s">
        <v>3</v>
      </c>
      <c r="J1674">
        <v>0.87003299999999995</v>
      </c>
      <c r="K1674" t="s">
        <v>4</v>
      </c>
      <c r="L1674">
        <v>4339.43</v>
      </c>
      <c r="M1674" t="s">
        <v>5</v>
      </c>
      <c r="N1674">
        <v>10.370022533370999</v>
      </c>
      <c r="O1674" t="s">
        <v>6</v>
      </c>
      <c r="P1674">
        <v>45000</v>
      </c>
      <c r="Q1674" t="s">
        <v>7</v>
      </c>
      <c r="R1674">
        <v>45000</v>
      </c>
      <c r="S1674" t="s">
        <v>31</v>
      </c>
      <c r="T1674" t="s">
        <v>6116</v>
      </c>
      <c r="U1674" t="s">
        <v>6117</v>
      </c>
      <c r="V1674" t="s">
        <v>6118</v>
      </c>
      <c r="W1674">
        <v>4.3950000000000003E-2</v>
      </c>
    </row>
    <row r="1675" spans="5:23">
      <c r="E1675" t="s">
        <v>32</v>
      </c>
      <c r="F1675">
        <v>30443.599999999999</v>
      </c>
      <c r="G1675" t="s">
        <v>1</v>
      </c>
      <c r="H1675" t="s">
        <v>30</v>
      </c>
      <c r="I1675" t="s">
        <v>3</v>
      </c>
      <c r="J1675">
        <v>0.87003299999999995</v>
      </c>
      <c r="K1675" t="s">
        <v>4</v>
      </c>
      <c r="L1675">
        <v>4339.43</v>
      </c>
      <c r="M1675" t="s">
        <v>5</v>
      </c>
      <c r="N1675">
        <v>10.370022533370999</v>
      </c>
      <c r="O1675" t="s">
        <v>6</v>
      </c>
      <c r="P1675">
        <v>45000</v>
      </c>
      <c r="Q1675" t="s">
        <v>7</v>
      </c>
      <c r="R1675">
        <v>45000</v>
      </c>
      <c r="S1675" t="s">
        <v>33</v>
      </c>
      <c r="T1675" t="s">
        <v>6116</v>
      </c>
      <c r="U1675" t="s">
        <v>6117</v>
      </c>
      <c r="V1675" t="s">
        <v>6118</v>
      </c>
      <c r="W1675">
        <v>4.3950000000000003E-2</v>
      </c>
    </row>
    <row r="1676" spans="5:23">
      <c r="E1676" t="s">
        <v>32</v>
      </c>
      <c r="F1676">
        <v>29880.3</v>
      </c>
      <c r="G1676" t="s">
        <v>1</v>
      </c>
      <c r="H1676" t="s">
        <v>17</v>
      </c>
      <c r="I1676" t="s">
        <v>3</v>
      </c>
      <c r="J1676">
        <v>0.87028700000000003</v>
      </c>
      <c r="K1676" t="s">
        <v>4</v>
      </c>
      <c r="L1676">
        <v>4418.66</v>
      </c>
      <c r="M1676" t="s">
        <v>5</v>
      </c>
      <c r="N1676">
        <v>10.184083887985</v>
      </c>
      <c r="O1676" t="s">
        <v>6</v>
      </c>
      <c r="P1676">
        <v>45000</v>
      </c>
      <c r="Q1676" t="s">
        <v>7</v>
      </c>
      <c r="R1676">
        <v>45000</v>
      </c>
      <c r="S1676" t="s">
        <v>34</v>
      </c>
      <c r="T1676" t="s">
        <v>6119</v>
      </c>
      <c r="U1676" t="s">
        <v>6120</v>
      </c>
      <c r="V1676" t="s">
        <v>6121</v>
      </c>
      <c r="W1676">
        <v>3.9294299999999997E-2</v>
      </c>
    </row>
    <row r="1677" spans="5:23">
      <c r="E1677" t="s">
        <v>35</v>
      </c>
      <c r="F1677">
        <v>29880.3</v>
      </c>
      <c r="G1677" t="s">
        <v>1</v>
      </c>
      <c r="H1677" t="s">
        <v>17</v>
      </c>
      <c r="I1677" t="s">
        <v>3</v>
      </c>
      <c r="J1677">
        <v>0.87028700000000003</v>
      </c>
      <c r="K1677" t="s">
        <v>4</v>
      </c>
      <c r="L1677">
        <v>4418.66</v>
      </c>
      <c r="M1677" t="s">
        <v>5</v>
      </c>
      <c r="N1677">
        <v>10.184083887985</v>
      </c>
      <c r="O1677" t="s">
        <v>6</v>
      </c>
      <c r="P1677">
        <v>45000</v>
      </c>
      <c r="Q1677" t="s">
        <v>7</v>
      </c>
      <c r="R1677">
        <v>45000</v>
      </c>
      <c r="S1677" t="s">
        <v>34</v>
      </c>
      <c r="T1677" t="s">
        <v>6119</v>
      </c>
      <c r="U1677" t="s">
        <v>6120</v>
      </c>
      <c r="V1677" t="s">
        <v>6121</v>
      </c>
      <c r="W1677">
        <v>3.9294299999999997E-2</v>
      </c>
    </row>
    <row r="1678" spans="5:23">
      <c r="E1678" t="s">
        <v>35</v>
      </c>
      <c r="F1678">
        <v>33903.699999999997</v>
      </c>
      <c r="G1678" t="s">
        <v>1</v>
      </c>
      <c r="H1678" t="s">
        <v>36</v>
      </c>
      <c r="I1678" t="s">
        <v>3</v>
      </c>
      <c r="J1678">
        <v>0.82830300000000001</v>
      </c>
      <c r="K1678" t="s">
        <v>4</v>
      </c>
      <c r="L1678">
        <v>4299.07</v>
      </c>
      <c r="M1678" t="s">
        <v>5</v>
      </c>
      <c r="N1678">
        <v>10.467375687919001</v>
      </c>
      <c r="O1678" t="s">
        <v>6</v>
      </c>
      <c r="P1678">
        <v>45000</v>
      </c>
      <c r="Q1678" t="s">
        <v>7</v>
      </c>
      <c r="R1678">
        <v>45000</v>
      </c>
      <c r="S1678" t="s">
        <v>37</v>
      </c>
      <c r="T1678" t="s">
        <v>6122</v>
      </c>
      <c r="U1678" t="s">
        <v>6123</v>
      </c>
      <c r="V1678" t="s">
        <v>6124</v>
      </c>
      <c r="W1678">
        <v>6.1948700000000002E-2</v>
      </c>
    </row>
    <row r="1679" spans="5:23">
      <c r="E1679" t="s">
        <v>38</v>
      </c>
      <c r="F1679">
        <v>33903.699999999997</v>
      </c>
      <c r="G1679" t="s">
        <v>1</v>
      </c>
      <c r="H1679" t="s">
        <v>36</v>
      </c>
      <c r="I1679" t="s">
        <v>3</v>
      </c>
      <c r="J1679">
        <v>0.82830300000000001</v>
      </c>
      <c r="K1679" t="s">
        <v>4</v>
      </c>
      <c r="L1679">
        <v>4299.07</v>
      </c>
      <c r="M1679" t="s">
        <v>5</v>
      </c>
      <c r="N1679">
        <v>10.467375687919001</v>
      </c>
      <c r="O1679" t="s">
        <v>6</v>
      </c>
      <c r="P1679">
        <v>45000</v>
      </c>
      <c r="Q1679" t="s">
        <v>7</v>
      </c>
      <c r="R1679">
        <v>45000</v>
      </c>
      <c r="S1679" t="s">
        <v>39</v>
      </c>
      <c r="T1679" t="s">
        <v>6122</v>
      </c>
      <c r="U1679" t="s">
        <v>6123</v>
      </c>
      <c r="V1679" t="s">
        <v>6124</v>
      </c>
      <c r="W1679">
        <v>6.1948700000000002E-2</v>
      </c>
    </row>
    <row r="1680" spans="5:23">
      <c r="E1680" t="s">
        <v>38</v>
      </c>
      <c r="F1680">
        <v>32424.1</v>
      </c>
      <c r="G1680" t="s">
        <v>1</v>
      </c>
      <c r="H1680" t="s">
        <v>40</v>
      </c>
      <c r="I1680" t="s">
        <v>3</v>
      </c>
      <c r="J1680">
        <v>0.83744499999999999</v>
      </c>
      <c r="K1680" t="s">
        <v>4</v>
      </c>
      <c r="L1680">
        <v>4397.6400000000003</v>
      </c>
      <c r="M1680" t="s">
        <v>5</v>
      </c>
      <c r="N1680">
        <v>10.232761058791001</v>
      </c>
      <c r="O1680" t="s">
        <v>6</v>
      </c>
      <c r="P1680">
        <v>45000</v>
      </c>
      <c r="Q1680" t="s">
        <v>7</v>
      </c>
      <c r="R1680">
        <v>45000</v>
      </c>
      <c r="S1680" t="s">
        <v>41</v>
      </c>
      <c r="T1680" t="s">
        <v>6125</v>
      </c>
      <c r="U1680" t="s">
        <v>6126</v>
      </c>
      <c r="V1680" t="s">
        <v>6127</v>
      </c>
      <c r="W1680">
        <v>5.1552500000000001E-2</v>
      </c>
    </row>
    <row r="1681" spans="5:23">
      <c r="E1681" t="s">
        <v>42</v>
      </c>
      <c r="F1681">
        <v>32424.1</v>
      </c>
      <c r="G1681" t="s">
        <v>1</v>
      </c>
      <c r="H1681" t="s">
        <v>40</v>
      </c>
      <c r="I1681" t="s">
        <v>3</v>
      </c>
      <c r="J1681">
        <v>0.83744499999999999</v>
      </c>
      <c r="K1681" t="s">
        <v>4</v>
      </c>
      <c r="L1681">
        <v>4397.6400000000003</v>
      </c>
      <c r="M1681" t="s">
        <v>5</v>
      </c>
      <c r="N1681">
        <v>10.232761058791001</v>
      </c>
      <c r="O1681" t="s">
        <v>6</v>
      </c>
      <c r="P1681">
        <v>45000</v>
      </c>
      <c r="Q1681" t="s">
        <v>7</v>
      </c>
      <c r="R1681">
        <v>45000</v>
      </c>
      <c r="S1681" t="s">
        <v>41</v>
      </c>
      <c r="T1681" t="s">
        <v>6125</v>
      </c>
      <c r="U1681" t="s">
        <v>6126</v>
      </c>
      <c r="V1681" t="s">
        <v>6127</v>
      </c>
      <c r="W1681">
        <v>5.1552500000000001E-2</v>
      </c>
    </row>
    <row r="1682" spans="5:23">
      <c r="E1682" t="s">
        <v>42</v>
      </c>
      <c r="F1682">
        <v>23163.1</v>
      </c>
      <c r="G1682" t="s">
        <v>1</v>
      </c>
      <c r="H1682" t="s">
        <v>14</v>
      </c>
      <c r="I1682" t="s">
        <v>3</v>
      </c>
      <c r="J1682">
        <v>0.98163900000000004</v>
      </c>
      <c r="K1682" t="s">
        <v>4</v>
      </c>
      <c r="L1682">
        <v>4480.22</v>
      </c>
      <c r="M1682" t="s">
        <v>5</v>
      </c>
      <c r="N1682">
        <v>10.044139135744</v>
      </c>
      <c r="O1682" t="s">
        <v>6</v>
      </c>
      <c r="P1682">
        <v>45000</v>
      </c>
      <c r="Q1682" t="s">
        <v>7</v>
      </c>
      <c r="R1682">
        <v>45000</v>
      </c>
      <c r="S1682" t="s">
        <v>43</v>
      </c>
      <c r="T1682" t="s">
        <v>6128</v>
      </c>
      <c r="U1682" t="s">
        <v>6129</v>
      </c>
      <c r="V1682" t="s">
        <v>6130</v>
      </c>
      <c r="W1682">
        <v>3.9978899999999996E-3</v>
      </c>
    </row>
    <row r="1683" spans="5:23">
      <c r="E1683" t="s">
        <v>44</v>
      </c>
      <c r="F1683">
        <v>23163.1</v>
      </c>
      <c r="G1683" t="s">
        <v>1</v>
      </c>
      <c r="H1683" t="s">
        <v>14</v>
      </c>
      <c r="I1683" t="s">
        <v>3</v>
      </c>
      <c r="J1683">
        <v>0.98163900000000004</v>
      </c>
      <c r="K1683" t="s">
        <v>4</v>
      </c>
      <c r="L1683">
        <v>4480.22</v>
      </c>
      <c r="M1683" t="s">
        <v>5</v>
      </c>
      <c r="N1683">
        <v>10.044139135744</v>
      </c>
      <c r="O1683" t="s">
        <v>6</v>
      </c>
      <c r="P1683">
        <v>45000</v>
      </c>
      <c r="Q1683" t="s">
        <v>7</v>
      </c>
      <c r="R1683">
        <v>45000</v>
      </c>
      <c r="S1683" t="s">
        <v>45</v>
      </c>
      <c r="T1683" t="s">
        <v>6128</v>
      </c>
      <c r="U1683" t="s">
        <v>6129</v>
      </c>
      <c r="V1683" t="s">
        <v>6130</v>
      </c>
      <c r="W1683">
        <v>3.9978899999999996E-3</v>
      </c>
    </row>
    <row r="1684" spans="5:23">
      <c r="E1684" t="s">
        <v>44</v>
      </c>
      <c r="F1684">
        <v>23174</v>
      </c>
      <c r="G1684" t="s">
        <v>1</v>
      </c>
      <c r="H1684" t="s">
        <v>10</v>
      </c>
      <c r="I1684" t="s">
        <v>3</v>
      </c>
      <c r="J1684">
        <v>0.98033499999999996</v>
      </c>
      <c r="K1684" t="s">
        <v>4</v>
      </c>
      <c r="L1684">
        <v>4490.04</v>
      </c>
      <c r="M1684" t="s">
        <v>5</v>
      </c>
      <c r="N1684">
        <v>10.02218781202</v>
      </c>
      <c r="O1684" t="s">
        <v>6</v>
      </c>
      <c r="P1684">
        <v>45000</v>
      </c>
      <c r="Q1684" t="s">
        <v>7</v>
      </c>
      <c r="R1684">
        <v>45000</v>
      </c>
      <c r="S1684" t="s">
        <v>11</v>
      </c>
      <c r="T1684" t="s">
        <v>6098</v>
      </c>
      <c r="U1684" t="s">
        <v>6099</v>
      </c>
      <c r="V1684" t="s">
        <v>6100</v>
      </c>
      <c r="W1684">
        <v>7.3393699999999996E-3</v>
      </c>
    </row>
    <row r="1685" spans="5:23">
      <c r="E1685" t="s">
        <v>0</v>
      </c>
      <c r="F1685">
        <v>24327.5</v>
      </c>
      <c r="G1685" t="s">
        <v>1</v>
      </c>
      <c r="H1685" t="s">
        <v>2</v>
      </c>
      <c r="I1685" t="s">
        <v>3</v>
      </c>
      <c r="J1685">
        <v>0.96002600000000005</v>
      </c>
      <c r="K1685" t="s">
        <v>4</v>
      </c>
      <c r="L1685">
        <v>4460.0200000000004</v>
      </c>
      <c r="M1685" t="s">
        <v>5</v>
      </c>
      <c r="N1685">
        <v>10.089651175367999</v>
      </c>
      <c r="O1685" t="s">
        <v>6</v>
      </c>
      <c r="P1685">
        <v>45000</v>
      </c>
      <c r="Q1685" t="s">
        <v>7</v>
      </c>
      <c r="R1685">
        <v>45000</v>
      </c>
      <c r="S1685" t="s">
        <v>8</v>
      </c>
      <c r="T1685" t="s">
        <v>6131</v>
      </c>
      <c r="U1685" t="s">
        <v>6132</v>
      </c>
      <c r="V1685" t="s">
        <v>6133</v>
      </c>
      <c r="W1685">
        <v>1.55502E-2</v>
      </c>
    </row>
    <row r="1686" spans="5:23">
      <c r="E1686" t="s">
        <v>9</v>
      </c>
      <c r="F1686">
        <v>23091.599999999999</v>
      </c>
      <c r="G1686" t="s">
        <v>1</v>
      </c>
      <c r="H1686" t="s">
        <v>10</v>
      </c>
      <c r="I1686" t="s">
        <v>3</v>
      </c>
      <c r="J1686">
        <v>0.98207699999999998</v>
      </c>
      <c r="K1686" t="s">
        <v>4</v>
      </c>
      <c r="L1686">
        <v>4490.08</v>
      </c>
      <c r="M1686" t="s">
        <v>5</v>
      </c>
      <c r="N1686">
        <v>10.022090015156</v>
      </c>
      <c r="O1686" t="s">
        <v>6</v>
      </c>
      <c r="P1686">
        <v>45000</v>
      </c>
      <c r="Q1686" t="s">
        <v>7</v>
      </c>
      <c r="R1686">
        <v>45000</v>
      </c>
      <c r="S1686" t="s">
        <v>11</v>
      </c>
      <c r="T1686" t="s">
        <v>6134</v>
      </c>
      <c r="U1686" t="s">
        <v>6135</v>
      </c>
      <c r="V1686" t="s">
        <v>6136</v>
      </c>
      <c r="W1686">
        <v>5.7036300000000003E-3</v>
      </c>
    </row>
    <row r="1687" spans="5:23">
      <c r="E1687" t="s">
        <v>12</v>
      </c>
      <c r="F1687">
        <v>24327.5</v>
      </c>
      <c r="G1687" t="s">
        <v>1</v>
      </c>
      <c r="H1687" t="s">
        <v>2</v>
      </c>
      <c r="I1687" t="s">
        <v>3</v>
      </c>
      <c r="J1687">
        <v>0.96002600000000005</v>
      </c>
      <c r="K1687" t="s">
        <v>4</v>
      </c>
      <c r="L1687">
        <v>4460.0200000000004</v>
      </c>
      <c r="M1687" t="s">
        <v>5</v>
      </c>
      <c r="N1687">
        <v>10.089651175367999</v>
      </c>
      <c r="O1687" t="s">
        <v>6</v>
      </c>
      <c r="P1687">
        <v>45000</v>
      </c>
      <c r="Q1687" t="s">
        <v>7</v>
      </c>
      <c r="R1687">
        <v>45000</v>
      </c>
      <c r="S1687" t="s">
        <v>13</v>
      </c>
      <c r="T1687" t="s">
        <v>6131</v>
      </c>
      <c r="U1687" t="s">
        <v>6132</v>
      </c>
      <c r="V1687" t="s">
        <v>6133</v>
      </c>
      <c r="W1687">
        <v>1.55502E-2</v>
      </c>
    </row>
    <row r="1688" spans="5:23">
      <c r="E1688" t="s">
        <v>12</v>
      </c>
      <c r="F1688">
        <v>24053.7</v>
      </c>
      <c r="G1688" t="s">
        <v>1</v>
      </c>
      <c r="H1688" t="s">
        <v>14</v>
      </c>
      <c r="I1688" t="s">
        <v>3</v>
      </c>
      <c r="J1688">
        <v>0.96330000000000005</v>
      </c>
      <c r="K1688" t="s">
        <v>4</v>
      </c>
      <c r="L1688">
        <v>4480.18</v>
      </c>
      <c r="M1688" t="s">
        <v>5</v>
      </c>
      <c r="N1688">
        <v>10.044236833608</v>
      </c>
      <c r="O1688" t="s">
        <v>6</v>
      </c>
      <c r="P1688">
        <v>45000</v>
      </c>
      <c r="Q1688" t="s">
        <v>7</v>
      </c>
      <c r="R1688">
        <v>45000</v>
      </c>
      <c r="S1688" t="s">
        <v>15</v>
      </c>
      <c r="T1688" t="s">
        <v>6137</v>
      </c>
      <c r="U1688" t="s">
        <v>6138</v>
      </c>
      <c r="V1688" t="s">
        <v>6139</v>
      </c>
      <c r="W1688">
        <v>1.18298E-2</v>
      </c>
    </row>
    <row r="1689" spans="5:23">
      <c r="E1689" t="s">
        <v>16</v>
      </c>
      <c r="F1689">
        <v>24053.7</v>
      </c>
      <c r="G1689" t="s">
        <v>1</v>
      </c>
      <c r="H1689" t="s">
        <v>14</v>
      </c>
      <c r="I1689" t="s">
        <v>3</v>
      </c>
      <c r="J1689">
        <v>0.96330000000000005</v>
      </c>
      <c r="K1689" t="s">
        <v>4</v>
      </c>
      <c r="L1689">
        <v>4480.18</v>
      </c>
      <c r="M1689" t="s">
        <v>5</v>
      </c>
      <c r="N1689">
        <v>10.044236833608</v>
      </c>
      <c r="O1689" t="s">
        <v>6</v>
      </c>
      <c r="P1689">
        <v>45000</v>
      </c>
      <c r="Q1689" t="s">
        <v>7</v>
      </c>
      <c r="R1689">
        <v>45000</v>
      </c>
      <c r="S1689" t="s">
        <v>15</v>
      </c>
      <c r="T1689" t="s">
        <v>6137</v>
      </c>
      <c r="U1689" t="s">
        <v>6138</v>
      </c>
      <c r="V1689" t="s">
        <v>6139</v>
      </c>
      <c r="W1689">
        <v>1.18298E-2</v>
      </c>
    </row>
    <row r="1690" spans="5:23">
      <c r="E1690" t="s">
        <v>16</v>
      </c>
      <c r="F1690">
        <v>26465.9</v>
      </c>
      <c r="G1690" t="s">
        <v>1</v>
      </c>
      <c r="H1690" t="s">
        <v>17</v>
      </c>
      <c r="I1690" t="s">
        <v>3</v>
      </c>
      <c r="J1690">
        <v>0.92450900000000003</v>
      </c>
      <c r="K1690" t="s">
        <v>4</v>
      </c>
      <c r="L1690">
        <v>4420.6899999999996</v>
      </c>
      <c r="M1690" t="s">
        <v>5</v>
      </c>
      <c r="N1690">
        <v>10.179406171465001</v>
      </c>
      <c r="O1690" t="s">
        <v>6</v>
      </c>
      <c r="P1690">
        <v>45000</v>
      </c>
      <c r="Q1690" t="s">
        <v>7</v>
      </c>
      <c r="R1690">
        <v>45000</v>
      </c>
      <c r="S1690" t="s">
        <v>18</v>
      </c>
      <c r="T1690" t="s">
        <v>6140</v>
      </c>
      <c r="U1690" t="s">
        <v>6141</v>
      </c>
      <c r="V1690" t="s">
        <v>6142</v>
      </c>
      <c r="W1690">
        <v>2.1639800000000001E-2</v>
      </c>
    </row>
    <row r="1691" spans="5:23">
      <c r="E1691" t="s">
        <v>19</v>
      </c>
      <c r="F1691">
        <v>26465.9</v>
      </c>
      <c r="G1691" t="s">
        <v>1</v>
      </c>
      <c r="H1691" t="s">
        <v>17</v>
      </c>
      <c r="I1691" t="s">
        <v>3</v>
      </c>
      <c r="J1691">
        <v>0.92450900000000003</v>
      </c>
      <c r="K1691" t="s">
        <v>4</v>
      </c>
      <c r="L1691">
        <v>4420.6899999999996</v>
      </c>
      <c r="M1691" t="s">
        <v>5</v>
      </c>
      <c r="N1691">
        <v>10.179406171465001</v>
      </c>
      <c r="O1691" t="s">
        <v>6</v>
      </c>
      <c r="P1691">
        <v>45000</v>
      </c>
      <c r="Q1691" t="s">
        <v>7</v>
      </c>
      <c r="R1691">
        <v>45000</v>
      </c>
      <c r="S1691" t="s">
        <v>20</v>
      </c>
      <c r="T1691" t="s">
        <v>6140</v>
      </c>
      <c r="U1691" t="s">
        <v>6141</v>
      </c>
      <c r="V1691" t="s">
        <v>6142</v>
      </c>
      <c r="W1691">
        <v>2.1639800000000001E-2</v>
      </c>
    </row>
    <row r="1692" spans="5:23">
      <c r="E1692" t="s">
        <v>19</v>
      </c>
      <c r="F1692">
        <v>26303.200000000001</v>
      </c>
      <c r="G1692" t="s">
        <v>1</v>
      </c>
      <c r="H1692" t="s">
        <v>2</v>
      </c>
      <c r="I1692" t="s">
        <v>3</v>
      </c>
      <c r="J1692">
        <v>0.92327599999999999</v>
      </c>
      <c r="K1692" t="s">
        <v>4</v>
      </c>
      <c r="L1692">
        <v>4459.93</v>
      </c>
      <c r="M1692" t="s">
        <v>5</v>
      </c>
      <c r="N1692">
        <v>10.089846273176001</v>
      </c>
      <c r="O1692" t="s">
        <v>6</v>
      </c>
      <c r="P1692">
        <v>45000</v>
      </c>
      <c r="Q1692" t="s">
        <v>7</v>
      </c>
      <c r="R1692">
        <v>45000</v>
      </c>
      <c r="S1692" t="s">
        <v>21</v>
      </c>
      <c r="T1692" t="s">
        <v>6143</v>
      </c>
      <c r="U1692" t="s">
        <v>6144</v>
      </c>
      <c r="V1692" t="s">
        <v>6145</v>
      </c>
      <c r="W1692">
        <v>2.31846E-2</v>
      </c>
    </row>
    <row r="1693" spans="5:23">
      <c r="E1693" t="s">
        <v>22</v>
      </c>
      <c r="F1693">
        <v>26303.200000000001</v>
      </c>
      <c r="G1693" t="s">
        <v>1</v>
      </c>
      <c r="H1693" t="s">
        <v>2</v>
      </c>
      <c r="I1693" t="s">
        <v>3</v>
      </c>
      <c r="J1693">
        <v>0.92327599999999999</v>
      </c>
      <c r="K1693" t="s">
        <v>4</v>
      </c>
      <c r="L1693">
        <v>4459.93</v>
      </c>
      <c r="M1693" t="s">
        <v>5</v>
      </c>
      <c r="N1693">
        <v>10.089846273176001</v>
      </c>
      <c r="O1693" t="s">
        <v>6</v>
      </c>
      <c r="P1693">
        <v>45000</v>
      </c>
      <c r="Q1693" t="s">
        <v>7</v>
      </c>
      <c r="R1693">
        <v>45000</v>
      </c>
      <c r="S1693" t="s">
        <v>21</v>
      </c>
      <c r="T1693" t="s">
        <v>6143</v>
      </c>
      <c r="U1693" t="s">
        <v>6144</v>
      </c>
      <c r="V1693" t="s">
        <v>6145</v>
      </c>
      <c r="W1693">
        <v>2.31846E-2</v>
      </c>
    </row>
    <row r="1694" spans="5:23">
      <c r="E1694" t="s">
        <v>22</v>
      </c>
      <c r="F1694">
        <v>28342.400000000001</v>
      </c>
      <c r="G1694" t="s">
        <v>1</v>
      </c>
      <c r="H1694" t="s">
        <v>23</v>
      </c>
      <c r="I1694" t="s">
        <v>3</v>
      </c>
      <c r="J1694">
        <v>0.89747299999999997</v>
      </c>
      <c r="K1694" t="s">
        <v>4</v>
      </c>
      <c r="L1694">
        <v>4380.47</v>
      </c>
      <c r="M1694" t="s">
        <v>5</v>
      </c>
      <c r="N1694">
        <v>10.272863587499</v>
      </c>
      <c r="O1694" t="s">
        <v>6</v>
      </c>
      <c r="P1694">
        <v>45000</v>
      </c>
      <c r="Q1694" t="s">
        <v>7</v>
      </c>
      <c r="R1694">
        <v>45000</v>
      </c>
      <c r="S1694" t="s">
        <v>24</v>
      </c>
      <c r="T1694" t="s">
        <v>6146</v>
      </c>
      <c r="U1694" t="s">
        <v>6147</v>
      </c>
      <c r="V1694" t="s">
        <v>6148</v>
      </c>
      <c r="W1694">
        <v>3.52214E-2</v>
      </c>
    </row>
    <row r="1695" spans="5:23">
      <c r="E1695" t="s">
        <v>25</v>
      </c>
      <c r="F1695">
        <v>28342.400000000001</v>
      </c>
      <c r="G1695" t="s">
        <v>1</v>
      </c>
      <c r="H1695" t="s">
        <v>23</v>
      </c>
      <c r="I1695" t="s">
        <v>3</v>
      </c>
      <c r="J1695">
        <v>0.89747299999999997</v>
      </c>
      <c r="K1695" t="s">
        <v>4</v>
      </c>
      <c r="L1695">
        <v>4380.47</v>
      </c>
      <c r="M1695" t="s">
        <v>5</v>
      </c>
      <c r="N1695">
        <v>10.272863587499</v>
      </c>
      <c r="O1695" t="s">
        <v>6</v>
      </c>
      <c r="P1695">
        <v>45000</v>
      </c>
      <c r="Q1695" t="s">
        <v>7</v>
      </c>
      <c r="R1695">
        <v>45000</v>
      </c>
      <c r="S1695" t="s">
        <v>26</v>
      </c>
      <c r="T1695" t="s">
        <v>6146</v>
      </c>
      <c r="U1695" t="s">
        <v>6147</v>
      </c>
      <c r="V1695" t="s">
        <v>6148</v>
      </c>
      <c r="W1695">
        <v>3.52214E-2</v>
      </c>
    </row>
    <row r="1696" spans="5:23">
      <c r="E1696" t="s">
        <v>25</v>
      </c>
      <c r="F1696">
        <v>27997.7</v>
      </c>
      <c r="G1696" t="s">
        <v>1</v>
      </c>
      <c r="H1696" t="s">
        <v>27</v>
      </c>
      <c r="I1696" t="s">
        <v>3</v>
      </c>
      <c r="J1696">
        <v>0.89697300000000002</v>
      </c>
      <c r="K1696" t="s">
        <v>4</v>
      </c>
      <c r="L1696">
        <v>4439.3500000000004</v>
      </c>
      <c r="M1696" t="s">
        <v>5</v>
      </c>
      <c r="N1696">
        <v>10.136624325112001</v>
      </c>
      <c r="O1696" t="s">
        <v>6</v>
      </c>
      <c r="P1696">
        <v>45000</v>
      </c>
      <c r="Q1696" t="s">
        <v>7</v>
      </c>
      <c r="R1696">
        <v>45000</v>
      </c>
      <c r="S1696" t="s">
        <v>28</v>
      </c>
      <c r="T1696" t="s">
        <v>6149</v>
      </c>
      <c r="U1696" t="s">
        <v>6150</v>
      </c>
      <c r="V1696" t="s">
        <v>6151</v>
      </c>
      <c r="W1696">
        <v>3.4303599999999997E-2</v>
      </c>
    </row>
    <row r="1697" spans="5:23">
      <c r="E1697" t="s">
        <v>29</v>
      </c>
      <c r="F1697">
        <v>27997.7</v>
      </c>
      <c r="G1697" t="s">
        <v>1</v>
      </c>
      <c r="H1697" t="s">
        <v>27</v>
      </c>
      <c r="I1697" t="s">
        <v>3</v>
      </c>
      <c r="J1697">
        <v>0.89697300000000002</v>
      </c>
      <c r="K1697" t="s">
        <v>4</v>
      </c>
      <c r="L1697">
        <v>4439.3500000000004</v>
      </c>
      <c r="M1697" t="s">
        <v>5</v>
      </c>
      <c r="N1697">
        <v>10.136624325112001</v>
      </c>
      <c r="O1697" t="s">
        <v>6</v>
      </c>
      <c r="P1697">
        <v>45000</v>
      </c>
      <c r="Q1697" t="s">
        <v>7</v>
      </c>
      <c r="R1697">
        <v>45000</v>
      </c>
      <c r="S1697" t="s">
        <v>28</v>
      </c>
      <c r="T1697" t="s">
        <v>6149</v>
      </c>
      <c r="U1697" t="s">
        <v>6150</v>
      </c>
      <c r="V1697" t="s">
        <v>6151</v>
      </c>
      <c r="W1697">
        <v>3.4303599999999997E-2</v>
      </c>
    </row>
    <row r="1698" spans="5:23">
      <c r="E1698" t="s">
        <v>29</v>
      </c>
      <c r="F1698">
        <v>31601.7</v>
      </c>
      <c r="G1698" t="s">
        <v>1</v>
      </c>
      <c r="H1698" t="s">
        <v>30</v>
      </c>
      <c r="I1698" t="s">
        <v>3</v>
      </c>
      <c r="J1698">
        <v>0.85382999999999998</v>
      </c>
      <c r="K1698" t="s">
        <v>4</v>
      </c>
      <c r="L1698">
        <v>4340.57</v>
      </c>
      <c r="M1698" t="s">
        <v>5</v>
      </c>
      <c r="N1698">
        <v>10.367294616164999</v>
      </c>
      <c r="O1698" t="s">
        <v>6</v>
      </c>
      <c r="P1698">
        <v>45000</v>
      </c>
      <c r="Q1698" t="s">
        <v>7</v>
      </c>
      <c r="R1698">
        <v>45000</v>
      </c>
      <c r="S1698" t="s">
        <v>31</v>
      </c>
      <c r="T1698" t="s">
        <v>6152</v>
      </c>
      <c r="U1698" t="s">
        <v>6153</v>
      </c>
      <c r="V1698" t="s">
        <v>6154</v>
      </c>
      <c r="W1698">
        <v>4.5761599999999999E-2</v>
      </c>
    </row>
    <row r="1699" spans="5:23">
      <c r="E1699" t="s">
        <v>32</v>
      </c>
      <c r="F1699">
        <v>31601.7</v>
      </c>
      <c r="G1699" t="s">
        <v>1</v>
      </c>
      <c r="H1699" t="s">
        <v>30</v>
      </c>
      <c r="I1699" t="s">
        <v>3</v>
      </c>
      <c r="J1699">
        <v>0.85382999999999998</v>
      </c>
      <c r="K1699" t="s">
        <v>4</v>
      </c>
      <c r="L1699">
        <v>4340.57</v>
      </c>
      <c r="M1699" t="s">
        <v>5</v>
      </c>
      <c r="N1699">
        <v>10.367294616164999</v>
      </c>
      <c r="O1699" t="s">
        <v>6</v>
      </c>
      <c r="P1699">
        <v>45000</v>
      </c>
      <c r="Q1699" t="s">
        <v>7</v>
      </c>
      <c r="R1699">
        <v>45000</v>
      </c>
      <c r="S1699" t="s">
        <v>33</v>
      </c>
      <c r="T1699" t="s">
        <v>6152</v>
      </c>
      <c r="U1699" t="s">
        <v>6153</v>
      </c>
      <c r="V1699" t="s">
        <v>6154</v>
      </c>
      <c r="W1699">
        <v>4.5761599999999999E-2</v>
      </c>
    </row>
    <row r="1700" spans="5:23">
      <c r="E1700" t="s">
        <v>32</v>
      </c>
      <c r="F1700">
        <v>30295.4</v>
      </c>
      <c r="G1700" t="s">
        <v>1</v>
      </c>
      <c r="H1700" t="s">
        <v>17</v>
      </c>
      <c r="I1700" t="s">
        <v>3</v>
      </c>
      <c r="J1700">
        <v>0.864313</v>
      </c>
      <c r="K1700" t="s">
        <v>4</v>
      </c>
      <c r="L1700">
        <v>4418.58</v>
      </c>
      <c r="M1700" t="s">
        <v>5</v>
      </c>
      <c r="N1700">
        <v>10.184278788715</v>
      </c>
      <c r="O1700" t="s">
        <v>6</v>
      </c>
      <c r="P1700">
        <v>45000</v>
      </c>
      <c r="Q1700" t="s">
        <v>7</v>
      </c>
      <c r="R1700">
        <v>45000</v>
      </c>
      <c r="S1700" t="s">
        <v>34</v>
      </c>
      <c r="T1700" t="s">
        <v>6155</v>
      </c>
      <c r="U1700" t="s">
        <v>6156</v>
      </c>
      <c r="V1700" t="s">
        <v>6157</v>
      </c>
      <c r="W1700">
        <v>5.0160999999999997E-2</v>
      </c>
    </row>
    <row r="1701" spans="5:23">
      <c r="E1701" t="s">
        <v>35</v>
      </c>
      <c r="F1701">
        <v>30295.4</v>
      </c>
      <c r="G1701" t="s">
        <v>1</v>
      </c>
      <c r="H1701" t="s">
        <v>17</v>
      </c>
      <c r="I1701" t="s">
        <v>3</v>
      </c>
      <c r="J1701">
        <v>0.864313</v>
      </c>
      <c r="K1701" t="s">
        <v>4</v>
      </c>
      <c r="L1701">
        <v>4418.58</v>
      </c>
      <c r="M1701" t="s">
        <v>5</v>
      </c>
      <c r="N1701">
        <v>10.184278788715</v>
      </c>
      <c r="O1701" t="s">
        <v>6</v>
      </c>
      <c r="P1701">
        <v>45000</v>
      </c>
      <c r="Q1701" t="s">
        <v>7</v>
      </c>
      <c r="R1701">
        <v>45000</v>
      </c>
      <c r="S1701" t="s">
        <v>34</v>
      </c>
      <c r="T1701" t="s">
        <v>6155</v>
      </c>
      <c r="U1701" t="s">
        <v>6156</v>
      </c>
      <c r="V1701" t="s">
        <v>6157</v>
      </c>
      <c r="W1701">
        <v>5.0160999999999997E-2</v>
      </c>
    </row>
    <row r="1702" spans="5:23">
      <c r="E1702" t="s">
        <v>35</v>
      </c>
      <c r="F1702">
        <v>33954.400000000001</v>
      </c>
      <c r="G1702" t="s">
        <v>1</v>
      </c>
      <c r="H1702" t="s">
        <v>36</v>
      </c>
      <c r="I1702" t="s">
        <v>3</v>
      </c>
      <c r="J1702">
        <v>0.82760699999999998</v>
      </c>
      <c r="K1702" t="s">
        <v>4</v>
      </c>
      <c r="L1702">
        <v>4299.87</v>
      </c>
      <c r="M1702" t="s">
        <v>5</v>
      </c>
      <c r="N1702">
        <v>10.465427274627</v>
      </c>
      <c r="O1702" t="s">
        <v>6</v>
      </c>
      <c r="P1702">
        <v>45000</v>
      </c>
      <c r="Q1702" t="s">
        <v>7</v>
      </c>
      <c r="R1702">
        <v>45000</v>
      </c>
      <c r="S1702" t="s">
        <v>37</v>
      </c>
      <c r="T1702" t="s">
        <v>6158</v>
      </c>
      <c r="U1702" t="s">
        <v>6159</v>
      </c>
      <c r="V1702" t="s">
        <v>6160</v>
      </c>
      <c r="W1702">
        <v>6.03239E-2</v>
      </c>
    </row>
    <row r="1703" spans="5:23">
      <c r="E1703" t="s">
        <v>38</v>
      </c>
      <c r="F1703">
        <v>33954.400000000001</v>
      </c>
      <c r="G1703" t="s">
        <v>1</v>
      </c>
      <c r="H1703" t="s">
        <v>36</v>
      </c>
      <c r="I1703" t="s">
        <v>3</v>
      </c>
      <c r="J1703">
        <v>0.82760699999999998</v>
      </c>
      <c r="K1703" t="s">
        <v>4</v>
      </c>
      <c r="L1703">
        <v>4299.87</v>
      </c>
      <c r="M1703" t="s">
        <v>5</v>
      </c>
      <c r="N1703">
        <v>10.465427274627</v>
      </c>
      <c r="O1703" t="s">
        <v>6</v>
      </c>
      <c r="P1703">
        <v>45000</v>
      </c>
      <c r="Q1703" t="s">
        <v>7</v>
      </c>
      <c r="R1703">
        <v>45000</v>
      </c>
      <c r="S1703" t="s">
        <v>39</v>
      </c>
      <c r="T1703" t="s">
        <v>6158</v>
      </c>
      <c r="U1703" t="s">
        <v>6159</v>
      </c>
      <c r="V1703" t="s">
        <v>6160</v>
      </c>
      <c r="W1703">
        <v>6.03239E-2</v>
      </c>
    </row>
    <row r="1704" spans="5:23">
      <c r="E1704" t="s">
        <v>38</v>
      </c>
      <c r="F1704">
        <v>32578.1</v>
      </c>
      <c r="G1704" t="s">
        <v>1</v>
      </c>
      <c r="H1704" t="s">
        <v>40</v>
      </c>
      <c r="I1704" t="s">
        <v>3</v>
      </c>
      <c r="J1704">
        <v>0.83545400000000003</v>
      </c>
      <c r="K1704" t="s">
        <v>4</v>
      </c>
      <c r="L1704">
        <v>4397.74</v>
      </c>
      <c r="M1704" t="s">
        <v>5</v>
      </c>
      <c r="N1704">
        <v>10.232517457628999</v>
      </c>
      <c r="O1704" t="s">
        <v>6</v>
      </c>
      <c r="P1704">
        <v>45000</v>
      </c>
      <c r="Q1704" t="s">
        <v>7</v>
      </c>
      <c r="R1704">
        <v>45000</v>
      </c>
      <c r="S1704" t="s">
        <v>41</v>
      </c>
      <c r="T1704" t="s">
        <v>6161</v>
      </c>
      <c r="U1704" t="s">
        <v>6162</v>
      </c>
      <c r="V1704" t="s">
        <v>6163</v>
      </c>
      <c r="W1704">
        <v>4.7723799999999997E-2</v>
      </c>
    </row>
    <row r="1705" spans="5:23">
      <c r="E1705" t="s">
        <v>42</v>
      </c>
      <c r="F1705">
        <v>32578.1</v>
      </c>
      <c r="G1705" t="s">
        <v>1</v>
      </c>
      <c r="H1705" t="s">
        <v>40</v>
      </c>
      <c r="I1705" t="s">
        <v>3</v>
      </c>
      <c r="J1705">
        <v>0.83545400000000003</v>
      </c>
      <c r="K1705" t="s">
        <v>4</v>
      </c>
      <c r="L1705">
        <v>4397.74</v>
      </c>
      <c r="M1705" t="s">
        <v>5</v>
      </c>
      <c r="N1705">
        <v>10.232517457628999</v>
      </c>
      <c r="O1705" t="s">
        <v>6</v>
      </c>
      <c r="P1705">
        <v>45000</v>
      </c>
      <c r="Q1705" t="s">
        <v>7</v>
      </c>
      <c r="R1705">
        <v>45000</v>
      </c>
      <c r="S1705" t="s">
        <v>41</v>
      </c>
      <c r="T1705" t="s">
        <v>6161</v>
      </c>
      <c r="U1705" t="s">
        <v>6162</v>
      </c>
      <c r="V1705" t="s">
        <v>6163</v>
      </c>
      <c r="W1705">
        <v>4.7723799999999997E-2</v>
      </c>
    </row>
    <row r="1706" spans="5:23">
      <c r="E1706" t="s">
        <v>42</v>
      </c>
      <c r="F1706">
        <v>23175.5</v>
      </c>
      <c r="G1706" t="s">
        <v>1</v>
      </c>
      <c r="H1706" t="s">
        <v>14</v>
      </c>
      <c r="I1706" t="s">
        <v>3</v>
      </c>
      <c r="J1706">
        <v>0.98138999999999998</v>
      </c>
      <c r="K1706" t="s">
        <v>4</v>
      </c>
      <c r="L1706">
        <v>4480.09</v>
      </c>
      <c r="M1706" t="s">
        <v>5</v>
      </c>
      <c r="N1706">
        <v>10.044431932336</v>
      </c>
      <c r="O1706" t="s">
        <v>6</v>
      </c>
      <c r="P1706">
        <v>45000</v>
      </c>
      <c r="Q1706" t="s">
        <v>7</v>
      </c>
      <c r="R1706">
        <v>45000</v>
      </c>
      <c r="S1706" t="s">
        <v>43</v>
      </c>
      <c r="T1706" t="s">
        <v>6164</v>
      </c>
      <c r="U1706" t="s">
        <v>6165</v>
      </c>
      <c r="V1706" t="s">
        <v>6166</v>
      </c>
      <c r="W1706">
        <v>5.5866199999999996E-3</v>
      </c>
    </row>
    <row r="1707" spans="5:23">
      <c r="E1707" t="s">
        <v>44</v>
      </c>
      <c r="F1707">
        <v>23175.5</v>
      </c>
      <c r="G1707" t="s">
        <v>1</v>
      </c>
      <c r="H1707" t="s">
        <v>14</v>
      </c>
      <c r="I1707" t="s">
        <v>3</v>
      </c>
      <c r="J1707">
        <v>0.98138999999999998</v>
      </c>
      <c r="K1707" t="s">
        <v>4</v>
      </c>
      <c r="L1707">
        <v>4480.09</v>
      </c>
      <c r="M1707" t="s">
        <v>5</v>
      </c>
      <c r="N1707">
        <v>10.044431932336</v>
      </c>
      <c r="O1707" t="s">
        <v>6</v>
      </c>
      <c r="P1707">
        <v>45000</v>
      </c>
      <c r="Q1707" t="s">
        <v>7</v>
      </c>
      <c r="R1707">
        <v>45000</v>
      </c>
      <c r="S1707" t="s">
        <v>45</v>
      </c>
      <c r="T1707" t="s">
        <v>6164</v>
      </c>
      <c r="U1707" t="s">
        <v>6165</v>
      </c>
      <c r="V1707" t="s">
        <v>6166</v>
      </c>
      <c r="W1707">
        <v>5.5866199999999996E-3</v>
      </c>
    </row>
    <row r="1708" spans="5:23">
      <c r="E1708" t="s">
        <v>44</v>
      </c>
      <c r="F1708">
        <v>23091.599999999999</v>
      </c>
      <c r="G1708" t="s">
        <v>1</v>
      </c>
      <c r="H1708" t="s">
        <v>10</v>
      </c>
      <c r="I1708" t="s">
        <v>3</v>
      </c>
      <c r="J1708">
        <v>0.98207699999999998</v>
      </c>
      <c r="K1708" t="s">
        <v>4</v>
      </c>
      <c r="L1708">
        <v>4490.08</v>
      </c>
      <c r="M1708" t="s">
        <v>5</v>
      </c>
      <c r="N1708">
        <v>10.022090015156</v>
      </c>
      <c r="O1708" t="s">
        <v>6</v>
      </c>
      <c r="P1708">
        <v>45000</v>
      </c>
      <c r="Q1708" t="s">
        <v>7</v>
      </c>
      <c r="R1708">
        <v>45000</v>
      </c>
      <c r="S1708" t="s">
        <v>11</v>
      </c>
      <c r="T1708" t="s">
        <v>6134</v>
      </c>
      <c r="U1708" t="s">
        <v>6135</v>
      </c>
      <c r="V1708" t="s">
        <v>6136</v>
      </c>
      <c r="W1708">
        <v>5.7036300000000003E-3</v>
      </c>
    </row>
    <row r="1709" spans="5:23">
      <c r="E1709" t="s">
        <v>0</v>
      </c>
      <c r="F1709">
        <v>23954.9</v>
      </c>
      <c r="G1709" t="s">
        <v>1</v>
      </c>
      <c r="H1709" t="s">
        <v>2</v>
      </c>
      <c r="I1709" t="s">
        <v>3</v>
      </c>
      <c r="J1709">
        <v>0.96744399999999997</v>
      </c>
      <c r="K1709" t="s">
        <v>4</v>
      </c>
      <c r="L1709">
        <v>4460.1899999999996</v>
      </c>
      <c r="M1709" t="s">
        <v>5</v>
      </c>
      <c r="N1709">
        <v>10.089261175908</v>
      </c>
      <c r="O1709" t="s">
        <v>6</v>
      </c>
      <c r="P1709">
        <v>45000</v>
      </c>
      <c r="Q1709" t="s">
        <v>7</v>
      </c>
      <c r="R1709">
        <v>45000</v>
      </c>
      <c r="S1709" t="s">
        <v>8</v>
      </c>
      <c r="T1709" t="s">
        <v>6167</v>
      </c>
      <c r="U1709" t="s">
        <v>6168</v>
      </c>
      <c r="V1709" t="s">
        <v>6169</v>
      </c>
      <c r="W1709">
        <v>1.32823E-2</v>
      </c>
    </row>
    <row r="1710" spans="5:23">
      <c r="E1710" t="s">
        <v>9</v>
      </c>
      <c r="F1710">
        <v>23064.400000000001</v>
      </c>
      <c r="G1710" t="s">
        <v>1</v>
      </c>
      <c r="H1710" t="s">
        <v>10</v>
      </c>
      <c r="I1710" t="s">
        <v>3</v>
      </c>
      <c r="J1710">
        <v>0.98265199999999997</v>
      </c>
      <c r="K1710" t="s">
        <v>4</v>
      </c>
      <c r="L1710">
        <v>4490.1099999999997</v>
      </c>
      <c r="M1710" t="s">
        <v>5</v>
      </c>
      <c r="N1710">
        <v>10.022016667508</v>
      </c>
      <c r="O1710" t="s">
        <v>6</v>
      </c>
      <c r="P1710">
        <v>45000</v>
      </c>
      <c r="Q1710" t="s">
        <v>7</v>
      </c>
      <c r="R1710">
        <v>45000</v>
      </c>
      <c r="S1710" t="s">
        <v>11</v>
      </c>
      <c r="T1710" t="s">
        <v>6170</v>
      </c>
      <c r="U1710" t="s">
        <v>6171</v>
      </c>
      <c r="V1710" t="s">
        <v>6172</v>
      </c>
      <c r="W1710">
        <v>6.5887599999999999E-3</v>
      </c>
    </row>
    <row r="1711" spans="5:23">
      <c r="E1711" t="s">
        <v>12</v>
      </c>
      <c r="F1711">
        <v>23954.9</v>
      </c>
      <c r="G1711" t="s">
        <v>1</v>
      </c>
      <c r="H1711" t="s">
        <v>2</v>
      </c>
      <c r="I1711" t="s">
        <v>3</v>
      </c>
      <c r="J1711">
        <v>0.96744399999999997</v>
      </c>
      <c r="K1711" t="s">
        <v>4</v>
      </c>
      <c r="L1711">
        <v>4460.1899999999996</v>
      </c>
      <c r="M1711" t="s">
        <v>5</v>
      </c>
      <c r="N1711">
        <v>10.089261175908</v>
      </c>
      <c r="O1711" t="s">
        <v>6</v>
      </c>
      <c r="P1711">
        <v>45000</v>
      </c>
      <c r="Q1711" t="s">
        <v>7</v>
      </c>
      <c r="R1711">
        <v>45000</v>
      </c>
      <c r="S1711" t="s">
        <v>13</v>
      </c>
      <c r="T1711" t="s">
        <v>6167</v>
      </c>
      <c r="U1711" t="s">
        <v>6168</v>
      </c>
      <c r="V1711" t="s">
        <v>6169</v>
      </c>
      <c r="W1711">
        <v>1.32823E-2</v>
      </c>
    </row>
    <row r="1712" spans="5:23">
      <c r="E1712" t="s">
        <v>12</v>
      </c>
      <c r="F1712">
        <v>23910.799999999999</v>
      </c>
      <c r="G1712" t="s">
        <v>1</v>
      </c>
      <c r="H1712" t="s">
        <v>14</v>
      </c>
      <c r="I1712" t="s">
        <v>3</v>
      </c>
      <c r="J1712">
        <v>0.96617799999999998</v>
      </c>
      <c r="K1712" t="s">
        <v>4</v>
      </c>
      <c r="L1712">
        <v>4480.1400000000003</v>
      </c>
      <c r="M1712" t="s">
        <v>5</v>
      </c>
      <c r="N1712">
        <v>10.044334432472001</v>
      </c>
      <c r="O1712" t="s">
        <v>6</v>
      </c>
      <c r="P1712">
        <v>45000</v>
      </c>
      <c r="Q1712" t="s">
        <v>7</v>
      </c>
      <c r="R1712">
        <v>45000</v>
      </c>
      <c r="S1712" t="s">
        <v>15</v>
      </c>
      <c r="T1712" t="s">
        <v>6173</v>
      </c>
      <c r="U1712" t="s">
        <v>6174</v>
      </c>
      <c r="V1712" t="s">
        <v>6175</v>
      </c>
      <c r="W1712">
        <v>9.8428600000000002E-3</v>
      </c>
    </row>
    <row r="1713" spans="5:23">
      <c r="E1713" t="s">
        <v>16</v>
      </c>
      <c r="F1713">
        <v>23910.799999999999</v>
      </c>
      <c r="G1713" t="s">
        <v>1</v>
      </c>
      <c r="H1713" t="s">
        <v>14</v>
      </c>
      <c r="I1713" t="s">
        <v>3</v>
      </c>
      <c r="J1713">
        <v>0.96617799999999998</v>
      </c>
      <c r="K1713" t="s">
        <v>4</v>
      </c>
      <c r="L1713">
        <v>4480.1400000000003</v>
      </c>
      <c r="M1713" t="s">
        <v>5</v>
      </c>
      <c r="N1713">
        <v>10.044334432472001</v>
      </c>
      <c r="O1713" t="s">
        <v>6</v>
      </c>
      <c r="P1713">
        <v>45000</v>
      </c>
      <c r="Q1713" t="s">
        <v>7</v>
      </c>
      <c r="R1713">
        <v>45000</v>
      </c>
      <c r="S1713" t="s">
        <v>15</v>
      </c>
      <c r="T1713" t="s">
        <v>6173</v>
      </c>
      <c r="U1713" t="s">
        <v>6174</v>
      </c>
      <c r="V1713" t="s">
        <v>6175</v>
      </c>
      <c r="W1713">
        <v>9.8428600000000002E-3</v>
      </c>
    </row>
    <row r="1714" spans="5:23">
      <c r="E1714" t="s">
        <v>16</v>
      </c>
      <c r="F1714">
        <v>26154</v>
      </c>
      <c r="G1714" t="s">
        <v>1</v>
      </c>
      <c r="H1714" t="s">
        <v>17</v>
      </c>
      <c r="I1714" t="s">
        <v>3</v>
      </c>
      <c r="J1714">
        <v>0.93001500000000004</v>
      </c>
      <c r="K1714" t="s">
        <v>4</v>
      </c>
      <c r="L1714">
        <v>4420.6099999999997</v>
      </c>
      <c r="M1714" t="s">
        <v>5</v>
      </c>
      <c r="N1714">
        <v>10.179601072195</v>
      </c>
      <c r="O1714" t="s">
        <v>6</v>
      </c>
      <c r="P1714">
        <v>45000</v>
      </c>
      <c r="Q1714" t="s">
        <v>7</v>
      </c>
      <c r="R1714">
        <v>45000</v>
      </c>
      <c r="S1714" t="s">
        <v>18</v>
      </c>
      <c r="T1714" t="s">
        <v>6176</v>
      </c>
      <c r="U1714" t="s">
        <v>6177</v>
      </c>
      <c r="V1714" t="s">
        <v>6178</v>
      </c>
      <c r="W1714">
        <v>1.98949E-2</v>
      </c>
    </row>
    <row r="1715" spans="5:23">
      <c r="E1715" t="s">
        <v>19</v>
      </c>
      <c r="F1715">
        <v>26154</v>
      </c>
      <c r="G1715" t="s">
        <v>1</v>
      </c>
      <c r="H1715" t="s">
        <v>17</v>
      </c>
      <c r="I1715" t="s">
        <v>3</v>
      </c>
      <c r="J1715">
        <v>0.93001500000000004</v>
      </c>
      <c r="K1715" t="s">
        <v>4</v>
      </c>
      <c r="L1715">
        <v>4420.6099999999997</v>
      </c>
      <c r="M1715" t="s">
        <v>5</v>
      </c>
      <c r="N1715">
        <v>10.179601072195</v>
      </c>
      <c r="O1715" t="s">
        <v>6</v>
      </c>
      <c r="P1715">
        <v>45000</v>
      </c>
      <c r="Q1715" t="s">
        <v>7</v>
      </c>
      <c r="R1715">
        <v>45000</v>
      </c>
      <c r="S1715" t="s">
        <v>20</v>
      </c>
      <c r="T1715" t="s">
        <v>6176</v>
      </c>
      <c r="U1715" t="s">
        <v>6177</v>
      </c>
      <c r="V1715" t="s">
        <v>6178</v>
      </c>
      <c r="W1715">
        <v>1.98949E-2</v>
      </c>
    </row>
    <row r="1716" spans="5:23">
      <c r="E1716" t="s">
        <v>19</v>
      </c>
      <c r="F1716">
        <v>26190.7</v>
      </c>
      <c r="G1716" t="s">
        <v>1</v>
      </c>
      <c r="H1716" t="s">
        <v>2</v>
      </c>
      <c r="I1716" t="s">
        <v>3</v>
      </c>
      <c r="J1716">
        <v>0.92524399999999996</v>
      </c>
      <c r="K1716" t="s">
        <v>4</v>
      </c>
      <c r="L1716">
        <v>4460.0600000000004</v>
      </c>
      <c r="M1716" t="s">
        <v>5</v>
      </c>
      <c r="N1716">
        <v>10.089553773584001</v>
      </c>
      <c r="O1716" t="s">
        <v>6</v>
      </c>
      <c r="P1716">
        <v>45000</v>
      </c>
      <c r="Q1716" t="s">
        <v>7</v>
      </c>
      <c r="R1716">
        <v>45000</v>
      </c>
      <c r="S1716" t="s">
        <v>21</v>
      </c>
      <c r="T1716" t="s">
        <v>6179</v>
      </c>
      <c r="U1716" t="s">
        <v>6180</v>
      </c>
      <c r="V1716" t="s">
        <v>6181</v>
      </c>
      <c r="W1716">
        <v>3.1364599999999999E-2</v>
      </c>
    </row>
    <row r="1717" spans="5:23">
      <c r="E1717" t="s">
        <v>22</v>
      </c>
      <c r="F1717">
        <v>26190.7</v>
      </c>
      <c r="G1717" t="s">
        <v>1</v>
      </c>
      <c r="H1717" t="s">
        <v>2</v>
      </c>
      <c r="I1717" t="s">
        <v>3</v>
      </c>
      <c r="J1717">
        <v>0.92524399999999996</v>
      </c>
      <c r="K1717" t="s">
        <v>4</v>
      </c>
      <c r="L1717">
        <v>4460.0600000000004</v>
      </c>
      <c r="M1717" t="s">
        <v>5</v>
      </c>
      <c r="N1717">
        <v>10.089553773584001</v>
      </c>
      <c r="O1717" t="s">
        <v>6</v>
      </c>
      <c r="P1717">
        <v>45000</v>
      </c>
      <c r="Q1717" t="s">
        <v>7</v>
      </c>
      <c r="R1717">
        <v>45000</v>
      </c>
      <c r="S1717" t="s">
        <v>21</v>
      </c>
      <c r="T1717" t="s">
        <v>6179</v>
      </c>
      <c r="U1717" t="s">
        <v>6180</v>
      </c>
      <c r="V1717" t="s">
        <v>6181</v>
      </c>
      <c r="W1717">
        <v>3.1364599999999999E-2</v>
      </c>
    </row>
    <row r="1718" spans="5:23">
      <c r="E1718" t="s">
        <v>22</v>
      </c>
      <c r="F1718">
        <v>28341.200000000001</v>
      </c>
      <c r="G1718" t="s">
        <v>1</v>
      </c>
      <c r="H1718" t="s">
        <v>23</v>
      </c>
      <c r="I1718" t="s">
        <v>3</v>
      </c>
      <c r="J1718">
        <v>0.89744000000000002</v>
      </c>
      <c r="K1718" t="s">
        <v>4</v>
      </c>
      <c r="L1718">
        <v>4380.97</v>
      </c>
      <c r="M1718" t="s">
        <v>5</v>
      </c>
      <c r="N1718">
        <v>10.271694381123</v>
      </c>
      <c r="O1718" t="s">
        <v>6</v>
      </c>
      <c r="P1718">
        <v>45000</v>
      </c>
      <c r="Q1718" t="s">
        <v>7</v>
      </c>
      <c r="R1718">
        <v>45000</v>
      </c>
      <c r="S1718" t="s">
        <v>24</v>
      </c>
      <c r="T1718" t="s">
        <v>6182</v>
      </c>
      <c r="U1718" t="s">
        <v>6183</v>
      </c>
      <c r="V1718" t="s">
        <v>6184</v>
      </c>
      <c r="W1718">
        <v>3.4137500000000001E-2</v>
      </c>
    </row>
    <row r="1719" spans="5:23">
      <c r="E1719" t="s">
        <v>25</v>
      </c>
      <c r="F1719">
        <v>28341.200000000001</v>
      </c>
      <c r="G1719" t="s">
        <v>1</v>
      </c>
      <c r="H1719" t="s">
        <v>23</v>
      </c>
      <c r="I1719" t="s">
        <v>3</v>
      </c>
      <c r="J1719">
        <v>0.89744000000000002</v>
      </c>
      <c r="K1719" t="s">
        <v>4</v>
      </c>
      <c r="L1719">
        <v>4380.97</v>
      </c>
      <c r="M1719" t="s">
        <v>5</v>
      </c>
      <c r="N1719">
        <v>10.271694381123</v>
      </c>
      <c r="O1719" t="s">
        <v>6</v>
      </c>
      <c r="P1719">
        <v>45000</v>
      </c>
      <c r="Q1719" t="s">
        <v>7</v>
      </c>
      <c r="R1719">
        <v>45000</v>
      </c>
      <c r="S1719" t="s">
        <v>26</v>
      </c>
      <c r="T1719" t="s">
        <v>6182</v>
      </c>
      <c r="U1719" t="s">
        <v>6183</v>
      </c>
      <c r="V1719" t="s">
        <v>6184</v>
      </c>
      <c r="W1719">
        <v>3.4137500000000001E-2</v>
      </c>
    </row>
    <row r="1720" spans="5:23">
      <c r="E1720" t="s">
        <v>25</v>
      </c>
      <c r="F1720">
        <v>28263.8</v>
      </c>
      <c r="G1720" t="s">
        <v>1</v>
      </c>
      <c r="H1720" t="s">
        <v>27</v>
      </c>
      <c r="I1720" t="s">
        <v>3</v>
      </c>
      <c r="J1720">
        <v>0.89273999999999998</v>
      </c>
      <c r="K1720" t="s">
        <v>4</v>
      </c>
      <c r="L1720">
        <v>4439.3500000000004</v>
      </c>
      <c r="M1720" t="s">
        <v>5</v>
      </c>
      <c r="N1720">
        <v>10.136624325112001</v>
      </c>
      <c r="O1720" t="s">
        <v>6</v>
      </c>
      <c r="P1720">
        <v>45000</v>
      </c>
      <c r="Q1720" t="s">
        <v>7</v>
      </c>
      <c r="R1720">
        <v>45000</v>
      </c>
      <c r="S1720" t="s">
        <v>28</v>
      </c>
      <c r="T1720" t="s">
        <v>6185</v>
      </c>
      <c r="U1720" t="s">
        <v>6186</v>
      </c>
      <c r="V1720" t="s">
        <v>6187</v>
      </c>
      <c r="W1720">
        <v>4.1349499999999997E-2</v>
      </c>
    </row>
    <row r="1721" spans="5:23">
      <c r="E1721" t="s">
        <v>29</v>
      </c>
      <c r="F1721">
        <v>28263.8</v>
      </c>
      <c r="G1721" t="s">
        <v>1</v>
      </c>
      <c r="H1721" t="s">
        <v>27</v>
      </c>
      <c r="I1721" t="s">
        <v>3</v>
      </c>
      <c r="J1721">
        <v>0.89273999999999998</v>
      </c>
      <c r="K1721" t="s">
        <v>4</v>
      </c>
      <c r="L1721">
        <v>4439.3500000000004</v>
      </c>
      <c r="M1721" t="s">
        <v>5</v>
      </c>
      <c r="N1721">
        <v>10.136624325112001</v>
      </c>
      <c r="O1721" t="s">
        <v>6</v>
      </c>
      <c r="P1721">
        <v>45000</v>
      </c>
      <c r="Q1721" t="s">
        <v>7</v>
      </c>
      <c r="R1721">
        <v>45000</v>
      </c>
      <c r="S1721" t="s">
        <v>28</v>
      </c>
      <c r="T1721" t="s">
        <v>6185</v>
      </c>
      <c r="U1721" t="s">
        <v>6186</v>
      </c>
      <c r="V1721" t="s">
        <v>6187</v>
      </c>
      <c r="W1721">
        <v>4.1349499999999997E-2</v>
      </c>
    </row>
    <row r="1722" spans="5:23">
      <c r="E1722" t="s">
        <v>29</v>
      </c>
      <c r="F1722">
        <v>31013.9</v>
      </c>
      <c r="G1722" t="s">
        <v>1</v>
      </c>
      <c r="H1722" t="s">
        <v>30</v>
      </c>
      <c r="I1722" t="s">
        <v>3</v>
      </c>
      <c r="J1722">
        <v>0.86183399999999999</v>
      </c>
      <c r="K1722" t="s">
        <v>4</v>
      </c>
      <c r="L1722">
        <v>4341.0600000000004</v>
      </c>
      <c r="M1722" t="s">
        <v>5</v>
      </c>
      <c r="N1722">
        <v>10.366125508791001</v>
      </c>
      <c r="O1722" t="s">
        <v>6</v>
      </c>
      <c r="P1722">
        <v>45000</v>
      </c>
      <c r="Q1722" t="s">
        <v>7</v>
      </c>
      <c r="R1722">
        <v>45000</v>
      </c>
      <c r="S1722" t="s">
        <v>31</v>
      </c>
      <c r="T1722" t="s">
        <v>6188</v>
      </c>
      <c r="U1722" t="s">
        <v>6189</v>
      </c>
      <c r="V1722" t="s">
        <v>6190</v>
      </c>
      <c r="W1722">
        <v>4.2851300000000002E-2</v>
      </c>
    </row>
    <row r="1723" spans="5:23">
      <c r="E1723" t="s">
        <v>32</v>
      </c>
      <c r="F1723">
        <v>31013.9</v>
      </c>
      <c r="G1723" t="s">
        <v>1</v>
      </c>
      <c r="H1723" t="s">
        <v>30</v>
      </c>
      <c r="I1723" t="s">
        <v>3</v>
      </c>
      <c r="J1723">
        <v>0.86183399999999999</v>
      </c>
      <c r="K1723" t="s">
        <v>4</v>
      </c>
      <c r="L1723">
        <v>4341.0600000000004</v>
      </c>
      <c r="M1723" t="s">
        <v>5</v>
      </c>
      <c r="N1723">
        <v>10.366125508791001</v>
      </c>
      <c r="O1723" t="s">
        <v>6</v>
      </c>
      <c r="P1723">
        <v>45000</v>
      </c>
      <c r="Q1723" t="s">
        <v>7</v>
      </c>
      <c r="R1723">
        <v>45000</v>
      </c>
      <c r="S1723" t="s">
        <v>33</v>
      </c>
      <c r="T1723" t="s">
        <v>6188</v>
      </c>
      <c r="U1723" t="s">
        <v>6189</v>
      </c>
      <c r="V1723" t="s">
        <v>6190</v>
      </c>
      <c r="W1723">
        <v>4.2851300000000002E-2</v>
      </c>
    </row>
    <row r="1724" spans="5:23">
      <c r="E1724" t="s">
        <v>32</v>
      </c>
      <c r="F1724">
        <v>30813.1</v>
      </c>
      <c r="G1724" t="s">
        <v>1</v>
      </c>
      <c r="H1724" t="s">
        <v>17</v>
      </c>
      <c r="I1724" t="s">
        <v>3</v>
      </c>
      <c r="J1724">
        <v>0.85697900000000005</v>
      </c>
      <c r="K1724" t="s">
        <v>4</v>
      </c>
      <c r="L1724">
        <v>4419</v>
      </c>
      <c r="M1724" t="s">
        <v>5</v>
      </c>
      <c r="N1724">
        <v>10.183304285065001</v>
      </c>
      <c r="O1724" t="s">
        <v>6</v>
      </c>
      <c r="P1724">
        <v>45000</v>
      </c>
      <c r="Q1724" t="s">
        <v>7</v>
      </c>
      <c r="R1724">
        <v>45000</v>
      </c>
      <c r="S1724" t="s">
        <v>34</v>
      </c>
      <c r="T1724" t="s">
        <v>6191</v>
      </c>
      <c r="U1724" t="s">
        <v>6192</v>
      </c>
      <c r="V1724" t="s">
        <v>6193</v>
      </c>
      <c r="W1724">
        <v>4.0935100000000002E-2</v>
      </c>
    </row>
    <row r="1725" spans="5:23">
      <c r="E1725" t="s">
        <v>35</v>
      </c>
      <c r="F1725">
        <v>30813.1</v>
      </c>
      <c r="G1725" t="s">
        <v>1</v>
      </c>
      <c r="H1725" t="s">
        <v>17</v>
      </c>
      <c r="I1725" t="s">
        <v>3</v>
      </c>
      <c r="J1725">
        <v>0.85697900000000005</v>
      </c>
      <c r="K1725" t="s">
        <v>4</v>
      </c>
      <c r="L1725">
        <v>4419</v>
      </c>
      <c r="M1725" t="s">
        <v>5</v>
      </c>
      <c r="N1725">
        <v>10.183304285065001</v>
      </c>
      <c r="O1725" t="s">
        <v>6</v>
      </c>
      <c r="P1725">
        <v>45000</v>
      </c>
      <c r="Q1725" t="s">
        <v>7</v>
      </c>
      <c r="R1725">
        <v>45000</v>
      </c>
      <c r="S1725" t="s">
        <v>34</v>
      </c>
      <c r="T1725" t="s">
        <v>6191</v>
      </c>
      <c r="U1725" t="s">
        <v>6192</v>
      </c>
      <c r="V1725" t="s">
        <v>6193</v>
      </c>
      <c r="W1725">
        <v>4.0935100000000002E-2</v>
      </c>
    </row>
    <row r="1726" spans="5:23">
      <c r="E1726" t="s">
        <v>35</v>
      </c>
      <c r="F1726">
        <v>33092.1</v>
      </c>
      <c r="G1726" t="s">
        <v>1</v>
      </c>
      <c r="H1726" t="s">
        <v>36</v>
      </c>
      <c r="I1726" t="s">
        <v>3</v>
      </c>
      <c r="J1726">
        <v>0.83824299999999996</v>
      </c>
      <c r="K1726" t="s">
        <v>4</v>
      </c>
      <c r="L1726">
        <v>4300.67</v>
      </c>
      <c r="M1726" t="s">
        <v>5</v>
      </c>
      <c r="N1726">
        <v>10.463478861335</v>
      </c>
      <c r="O1726" t="s">
        <v>6</v>
      </c>
      <c r="P1726">
        <v>45000</v>
      </c>
      <c r="Q1726" t="s">
        <v>7</v>
      </c>
      <c r="R1726">
        <v>45000</v>
      </c>
      <c r="S1726" t="s">
        <v>37</v>
      </c>
      <c r="T1726" t="s">
        <v>6194</v>
      </c>
      <c r="U1726" t="s">
        <v>6195</v>
      </c>
      <c r="V1726" t="s">
        <v>6196</v>
      </c>
      <c r="W1726">
        <v>4.9758900000000002E-2</v>
      </c>
    </row>
    <row r="1727" spans="5:23">
      <c r="E1727" t="s">
        <v>38</v>
      </c>
      <c r="F1727">
        <v>33092.1</v>
      </c>
      <c r="G1727" t="s">
        <v>1</v>
      </c>
      <c r="H1727" t="s">
        <v>36</v>
      </c>
      <c r="I1727" t="s">
        <v>3</v>
      </c>
      <c r="J1727">
        <v>0.83824299999999996</v>
      </c>
      <c r="K1727" t="s">
        <v>4</v>
      </c>
      <c r="L1727">
        <v>4300.67</v>
      </c>
      <c r="M1727" t="s">
        <v>5</v>
      </c>
      <c r="N1727">
        <v>10.463478861335</v>
      </c>
      <c r="O1727" t="s">
        <v>6</v>
      </c>
      <c r="P1727">
        <v>45000</v>
      </c>
      <c r="Q1727" t="s">
        <v>7</v>
      </c>
      <c r="R1727">
        <v>45000</v>
      </c>
      <c r="S1727" t="s">
        <v>39</v>
      </c>
      <c r="T1727" t="s">
        <v>6194</v>
      </c>
      <c r="U1727" t="s">
        <v>6195</v>
      </c>
      <c r="V1727" t="s">
        <v>6196</v>
      </c>
      <c r="W1727">
        <v>4.9758900000000002E-2</v>
      </c>
    </row>
    <row r="1728" spans="5:23">
      <c r="E1728" t="s">
        <v>38</v>
      </c>
      <c r="F1728">
        <v>32171.9</v>
      </c>
      <c r="G1728" t="s">
        <v>1</v>
      </c>
      <c r="H1728" t="s">
        <v>40</v>
      </c>
      <c r="I1728" t="s">
        <v>3</v>
      </c>
      <c r="J1728">
        <v>0.84070100000000003</v>
      </c>
      <c r="K1728" t="s">
        <v>4</v>
      </c>
      <c r="L1728">
        <v>4397.8500000000004</v>
      </c>
      <c r="M1728" t="s">
        <v>5</v>
      </c>
      <c r="N1728">
        <v>10.232273856467</v>
      </c>
      <c r="O1728" t="s">
        <v>6</v>
      </c>
      <c r="P1728">
        <v>45000</v>
      </c>
      <c r="Q1728" t="s">
        <v>7</v>
      </c>
      <c r="R1728">
        <v>45000</v>
      </c>
      <c r="S1728" t="s">
        <v>41</v>
      </c>
      <c r="T1728" t="s">
        <v>6197</v>
      </c>
      <c r="U1728" t="s">
        <v>6198</v>
      </c>
      <c r="V1728" t="s">
        <v>6199</v>
      </c>
      <c r="W1728">
        <v>5.0943799999999997E-2</v>
      </c>
    </row>
    <row r="1729" spans="5:23">
      <c r="E1729" t="s">
        <v>42</v>
      </c>
      <c r="F1729">
        <v>32171.9</v>
      </c>
      <c r="G1729" t="s">
        <v>1</v>
      </c>
      <c r="H1729" t="s">
        <v>40</v>
      </c>
      <c r="I1729" t="s">
        <v>3</v>
      </c>
      <c r="J1729">
        <v>0.84070100000000003</v>
      </c>
      <c r="K1729" t="s">
        <v>4</v>
      </c>
      <c r="L1729">
        <v>4397.8500000000004</v>
      </c>
      <c r="M1729" t="s">
        <v>5</v>
      </c>
      <c r="N1729">
        <v>10.232273856467</v>
      </c>
      <c r="O1729" t="s">
        <v>6</v>
      </c>
      <c r="P1729">
        <v>45000</v>
      </c>
      <c r="Q1729" t="s">
        <v>7</v>
      </c>
      <c r="R1729">
        <v>45000</v>
      </c>
      <c r="S1729" t="s">
        <v>41</v>
      </c>
      <c r="T1729" t="s">
        <v>6197</v>
      </c>
      <c r="U1729" t="s">
        <v>6198</v>
      </c>
      <c r="V1729" t="s">
        <v>6199</v>
      </c>
      <c r="W1729">
        <v>5.0943799999999997E-2</v>
      </c>
    </row>
    <row r="1730" spans="5:23">
      <c r="E1730" t="s">
        <v>42</v>
      </c>
      <c r="F1730">
        <v>23221.1</v>
      </c>
      <c r="G1730" t="s">
        <v>1</v>
      </c>
      <c r="H1730" t="s">
        <v>14</v>
      </c>
      <c r="I1730" t="s">
        <v>3</v>
      </c>
      <c r="J1730">
        <v>0.98041500000000004</v>
      </c>
      <c r="K1730" t="s">
        <v>4</v>
      </c>
      <c r="L1730">
        <v>4480.2</v>
      </c>
      <c r="M1730" t="s">
        <v>5</v>
      </c>
      <c r="N1730">
        <v>10.044187935176</v>
      </c>
      <c r="O1730" t="s">
        <v>6</v>
      </c>
      <c r="P1730">
        <v>45000</v>
      </c>
      <c r="Q1730" t="s">
        <v>7</v>
      </c>
      <c r="R1730">
        <v>45000</v>
      </c>
      <c r="S1730" t="s">
        <v>43</v>
      </c>
      <c r="T1730" t="s">
        <v>6200</v>
      </c>
      <c r="U1730" t="s">
        <v>6201</v>
      </c>
      <c r="V1730" t="s">
        <v>6202</v>
      </c>
      <c r="W1730">
        <v>5.2938999999999998E-3</v>
      </c>
    </row>
    <row r="1731" spans="5:23">
      <c r="E1731" t="s">
        <v>44</v>
      </c>
      <c r="F1731">
        <v>23221.1</v>
      </c>
      <c r="G1731" t="s">
        <v>1</v>
      </c>
      <c r="H1731" t="s">
        <v>14</v>
      </c>
      <c r="I1731" t="s">
        <v>3</v>
      </c>
      <c r="J1731">
        <v>0.98041500000000004</v>
      </c>
      <c r="K1731" t="s">
        <v>4</v>
      </c>
      <c r="L1731">
        <v>4480.2</v>
      </c>
      <c r="M1731" t="s">
        <v>5</v>
      </c>
      <c r="N1731">
        <v>10.044187935176</v>
      </c>
      <c r="O1731" t="s">
        <v>6</v>
      </c>
      <c r="P1731">
        <v>45000</v>
      </c>
      <c r="Q1731" t="s">
        <v>7</v>
      </c>
      <c r="R1731">
        <v>45000</v>
      </c>
      <c r="S1731" t="s">
        <v>45</v>
      </c>
      <c r="T1731" t="s">
        <v>6200</v>
      </c>
      <c r="U1731" t="s">
        <v>6201</v>
      </c>
      <c r="V1731" t="s">
        <v>6202</v>
      </c>
      <c r="W1731">
        <v>5.2938999999999998E-3</v>
      </c>
    </row>
    <row r="1732" spans="5:23">
      <c r="E1732" t="s">
        <v>44</v>
      </c>
      <c r="F1732">
        <v>23064.400000000001</v>
      </c>
      <c r="G1732" t="s">
        <v>1</v>
      </c>
      <c r="H1732" t="s">
        <v>10</v>
      </c>
      <c r="I1732" t="s">
        <v>3</v>
      </c>
      <c r="J1732">
        <v>0.98265199999999997</v>
      </c>
      <c r="K1732" t="s">
        <v>4</v>
      </c>
      <c r="L1732">
        <v>4490.1099999999997</v>
      </c>
      <c r="M1732" t="s">
        <v>5</v>
      </c>
      <c r="N1732">
        <v>10.022016667508</v>
      </c>
      <c r="O1732" t="s">
        <v>6</v>
      </c>
      <c r="P1732">
        <v>45000</v>
      </c>
      <c r="Q1732" t="s">
        <v>7</v>
      </c>
      <c r="R1732">
        <v>45000</v>
      </c>
      <c r="S1732" t="s">
        <v>11</v>
      </c>
      <c r="T1732" t="s">
        <v>6170</v>
      </c>
      <c r="U1732" t="s">
        <v>6171</v>
      </c>
      <c r="V1732" t="s">
        <v>6172</v>
      </c>
      <c r="W1732">
        <v>6.5887599999999999E-3</v>
      </c>
    </row>
    <row r="1733" spans="5:23">
      <c r="E1733" t="s">
        <v>0</v>
      </c>
      <c r="F1733">
        <v>24243.599999999999</v>
      </c>
      <c r="G1733" t="s">
        <v>1</v>
      </c>
      <c r="H1733" t="s">
        <v>2</v>
      </c>
      <c r="I1733" t="s">
        <v>3</v>
      </c>
      <c r="J1733">
        <v>0.96164000000000005</v>
      </c>
      <c r="K1733" t="s">
        <v>4</v>
      </c>
      <c r="L1733">
        <v>4460.45</v>
      </c>
      <c r="M1733" t="s">
        <v>5</v>
      </c>
      <c r="N1733">
        <v>10.088676176718</v>
      </c>
      <c r="O1733" t="s">
        <v>6</v>
      </c>
      <c r="P1733">
        <v>45000</v>
      </c>
      <c r="Q1733" t="s">
        <v>7</v>
      </c>
      <c r="R1733">
        <v>45000</v>
      </c>
      <c r="S1733" t="s">
        <v>8</v>
      </c>
      <c r="T1733" t="s">
        <v>6203</v>
      </c>
      <c r="U1733" t="s">
        <v>6204</v>
      </c>
      <c r="V1733" t="s">
        <v>6205</v>
      </c>
      <c r="W1733">
        <v>1.0697099999999999E-2</v>
      </c>
    </row>
    <row r="1734" spans="5:23">
      <c r="E1734" t="s">
        <v>9</v>
      </c>
      <c r="F1734">
        <v>23134.1</v>
      </c>
      <c r="G1734" t="s">
        <v>1</v>
      </c>
      <c r="H1734" t="s">
        <v>10</v>
      </c>
      <c r="I1734" t="s">
        <v>3</v>
      </c>
      <c r="J1734">
        <v>0.98117900000000002</v>
      </c>
      <c r="K1734" t="s">
        <v>4</v>
      </c>
      <c r="L1734">
        <v>4490.0600000000004</v>
      </c>
      <c r="M1734" t="s">
        <v>5</v>
      </c>
      <c r="N1734">
        <v>10.022138913588</v>
      </c>
      <c r="O1734" t="s">
        <v>6</v>
      </c>
      <c r="P1734">
        <v>45000</v>
      </c>
      <c r="Q1734" t="s">
        <v>7</v>
      </c>
      <c r="R1734">
        <v>45000</v>
      </c>
      <c r="S1734" t="s">
        <v>11</v>
      </c>
      <c r="T1734" t="s">
        <v>6206</v>
      </c>
      <c r="U1734" t="s">
        <v>6207</v>
      </c>
      <c r="V1734" t="s">
        <v>6208</v>
      </c>
      <c r="W1734">
        <v>5.2172599999999996E-3</v>
      </c>
    </row>
    <row r="1735" spans="5:23">
      <c r="E1735" t="s">
        <v>12</v>
      </c>
      <c r="F1735">
        <v>24243.599999999999</v>
      </c>
      <c r="G1735" t="s">
        <v>1</v>
      </c>
      <c r="H1735" t="s">
        <v>2</v>
      </c>
      <c r="I1735" t="s">
        <v>3</v>
      </c>
      <c r="J1735">
        <v>0.96164000000000005</v>
      </c>
      <c r="K1735" t="s">
        <v>4</v>
      </c>
      <c r="L1735">
        <v>4460.45</v>
      </c>
      <c r="M1735" t="s">
        <v>5</v>
      </c>
      <c r="N1735">
        <v>10.088676176718</v>
      </c>
      <c r="O1735" t="s">
        <v>6</v>
      </c>
      <c r="P1735">
        <v>45000</v>
      </c>
      <c r="Q1735" t="s">
        <v>7</v>
      </c>
      <c r="R1735">
        <v>45000</v>
      </c>
      <c r="S1735" t="s">
        <v>13</v>
      </c>
      <c r="T1735" t="s">
        <v>6203</v>
      </c>
      <c r="U1735" t="s">
        <v>6204</v>
      </c>
      <c r="V1735" t="s">
        <v>6205</v>
      </c>
      <c r="W1735">
        <v>1.0697099999999999E-2</v>
      </c>
    </row>
    <row r="1736" spans="5:23">
      <c r="E1736" t="s">
        <v>12</v>
      </c>
      <c r="F1736">
        <v>24013</v>
      </c>
      <c r="G1736" t="s">
        <v>1</v>
      </c>
      <c r="H1736" t="s">
        <v>14</v>
      </c>
      <c r="I1736" t="s">
        <v>3</v>
      </c>
      <c r="J1736">
        <v>0.964144</v>
      </c>
      <c r="K1736" t="s">
        <v>4</v>
      </c>
      <c r="L1736">
        <v>4479.92</v>
      </c>
      <c r="M1736" t="s">
        <v>5</v>
      </c>
      <c r="N1736">
        <v>10.044822426792001</v>
      </c>
      <c r="O1736" t="s">
        <v>6</v>
      </c>
      <c r="P1736">
        <v>45000</v>
      </c>
      <c r="Q1736" t="s">
        <v>7</v>
      </c>
      <c r="R1736">
        <v>45000</v>
      </c>
      <c r="S1736" t="s">
        <v>15</v>
      </c>
      <c r="T1736" t="s">
        <v>6209</v>
      </c>
      <c r="U1736" t="s">
        <v>6210</v>
      </c>
      <c r="V1736" t="s">
        <v>6211</v>
      </c>
      <c r="W1736">
        <v>1.18365E-2</v>
      </c>
    </row>
    <row r="1737" spans="5:23">
      <c r="E1737" t="s">
        <v>16</v>
      </c>
      <c r="F1737">
        <v>24013</v>
      </c>
      <c r="G1737" t="s">
        <v>1</v>
      </c>
      <c r="H1737" t="s">
        <v>14</v>
      </c>
      <c r="I1737" t="s">
        <v>3</v>
      </c>
      <c r="J1737">
        <v>0.964144</v>
      </c>
      <c r="K1737" t="s">
        <v>4</v>
      </c>
      <c r="L1737">
        <v>4479.92</v>
      </c>
      <c r="M1737" t="s">
        <v>5</v>
      </c>
      <c r="N1737">
        <v>10.044822426792001</v>
      </c>
      <c r="O1737" t="s">
        <v>6</v>
      </c>
      <c r="P1737">
        <v>45000</v>
      </c>
      <c r="Q1737" t="s">
        <v>7</v>
      </c>
      <c r="R1737">
        <v>45000</v>
      </c>
      <c r="S1737" t="s">
        <v>15</v>
      </c>
      <c r="T1737" t="s">
        <v>6209</v>
      </c>
      <c r="U1737" t="s">
        <v>6210</v>
      </c>
      <c r="V1737" t="s">
        <v>6211</v>
      </c>
      <c r="W1737">
        <v>1.18365E-2</v>
      </c>
    </row>
    <row r="1738" spans="5:23">
      <c r="E1738" t="s">
        <v>16</v>
      </c>
      <c r="F1738">
        <v>26483.3</v>
      </c>
      <c r="G1738" t="s">
        <v>1</v>
      </c>
      <c r="H1738" t="s">
        <v>17</v>
      </c>
      <c r="I1738" t="s">
        <v>3</v>
      </c>
      <c r="J1738">
        <v>0.92424200000000001</v>
      </c>
      <c r="K1738" t="s">
        <v>4</v>
      </c>
      <c r="L1738">
        <v>4420.3500000000004</v>
      </c>
      <c r="M1738" t="s">
        <v>5</v>
      </c>
      <c r="N1738">
        <v>10.180185774385</v>
      </c>
      <c r="O1738" t="s">
        <v>6</v>
      </c>
      <c r="P1738">
        <v>45000</v>
      </c>
      <c r="Q1738" t="s">
        <v>7</v>
      </c>
      <c r="R1738">
        <v>45000</v>
      </c>
      <c r="S1738" t="s">
        <v>18</v>
      </c>
      <c r="T1738" t="s">
        <v>6212</v>
      </c>
      <c r="U1738" t="s">
        <v>6213</v>
      </c>
      <c r="V1738" t="s">
        <v>6214</v>
      </c>
      <c r="W1738">
        <v>2.45218E-2</v>
      </c>
    </row>
    <row r="1739" spans="5:23">
      <c r="E1739" t="s">
        <v>19</v>
      </c>
      <c r="F1739">
        <v>26483.3</v>
      </c>
      <c r="G1739" t="s">
        <v>1</v>
      </c>
      <c r="H1739" t="s">
        <v>17</v>
      </c>
      <c r="I1739" t="s">
        <v>3</v>
      </c>
      <c r="J1739">
        <v>0.92424200000000001</v>
      </c>
      <c r="K1739" t="s">
        <v>4</v>
      </c>
      <c r="L1739">
        <v>4420.3500000000004</v>
      </c>
      <c r="M1739" t="s">
        <v>5</v>
      </c>
      <c r="N1739">
        <v>10.180185774385</v>
      </c>
      <c r="O1739" t="s">
        <v>6</v>
      </c>
      <c r="P1739">
        <v>45000</v>
      </c>
      <c r="Q1739" t="s">
        <v>7</v>
      </c>
      <c r="R1739">
        <v>45000</v>
      </c>
      <c r="S1739" t="s">
        <v>20</v>
      </c>
      <c r="T1739" t="s">
        <v>6212</v>
      </c>
      <c r="U1739" t="s">
        <v>6213</v>
      </c>
      <c r="V1739" t="s">
        <v>6214</v>
      </c>
      <c r="W1739">
        <v>2.45218E-2</v>
      </c>
    </row>
    <row r="1740" spans="5:23">
      <c r="E1740" t="s">
        <v>19</v>
      </c>
      <c r="F1740">
        <v>26077.8</v>
      </c>
      <c r="G1740" t="s">
        <v>1</v>
      </c>
      <c r="H1740" t="s">
        <v>2</v>
      </c>
      <c r="I1740" t="s">
        <v>3</v>
      </c>
      <c r="J1740">
        <v>0.92725299999999999</v>
      </c>
      <c r="K1740" t="s">
        <v>4</v>
      </c>
      <c r="L1740">
        <v>4459.97</v>
      </c>
      <c r="M1740" t="s">
        <v>5</v>
      </c>
      <c r="N1740">
        <v>10.089748773311999</v>
      </c>
      <c r="O1740" t="s">
        <v>6</v>
      </c>
      <c r="P1740">
        <v>45000</v>
      </c>
      <c r="Q1740" t="s">
        <v>7</v>
      </c>
      <c r="R1740">
        <v>45000</v>
      </c>
      <c r="S1740" t="s">
        <v>21</v>
      </c>
      <c r="T1740" t="s">
        <v>6215</v>
      </c>
      <c r="U1740" t="s">
        <v>6216</v>
      </c>
      <c r="V1740" t="s">
        <v>6217</v>
      </c>
      <c r="W1740">
        <v>2.4471199999999999E-2</v>
      </c>
    </row>
    <row r="1741" spans="5:23">
      <c r="E1741" t="s">
        <v>22</v>
      </c>
      <c r="F1741">
        <v>26077.8</v>
      </c>
      <c r="G1741" t="s">
        <v>1</v>
      </c>
      <c r="H1741" t="s">
        <v>2</v>
      </c>
      <c r="I1741" t="s">
        <v>3</v>
      </c>
      <c r="J1741">
        <v>0.92725299999999999</v>
      </c>
      <c r="K1741" t="s">
        <v>4</v>
      </c>
      <c r="L1741">
        <v>4459.97</v>
      </c>
      <c r="M1741" t="s">
        <v>5</v>
      </c>
      <c r="N1741">
        <v>10.089748773311999</v>
      </c>
      <c r="O1741" t="s">
        <v>6</v>
      </c>
      <c r="P1741">
        <v>45000</v>
      </c>
      <c r="Q1741" t="s">
        <v>7</v>
      </c>
      <c r="R1741">
        <v>45000</v>
      </c>
      <c r="S1741" t="s">
        <v>21</v>
      </c>
      <c r="T1741" t="s">
        <v>6215</v>
      </c>
      <c r="U1741" t="s">
        <v>6216</v>
      </c>
      <c r="V1741" t="s">
        <v>6217</v>
      </c>
      <c r="W1741">
        <v>2.4471199999999999E-2</v>
      </c>
    </row>
    <row r="1742" spans="5:23">
      <c r="E1742" t="s">
        <v>22</v>
      </c>
      <c r="F1742">
        <v>28572.3</v>
      </c>
      <c r="G1742" t="s">
        <v>1</v>
      </c>
      <c r="H1742" t="s">
        <v>23</v>
      </c>
      <c r="I1742" t="s">
        <v>3</v>
      </c>
      <c r="J1742">
        <v>0.89381699999999997</v>
      </c>
      <c r="K1742" t="s">
        <v>4</v>
      </c>
      <c r="L1742">
        <v>4380.8500000000004</v>
      </c>
      <c r="M1742" t="s">
        <v>5</v>
      </c>
      <c r="N1742">
        <v>10.271986682716999</v>
      </c>
      <c r="O1742" t="s">
        <v>6</v>
      </c>
      <c r="P1742">
        <v>45000</v>
      </c>
      <c r="Q1742" t="s">
        <v>7</v>
      </c>
      <c r="R1742">
        <v>45000</v>
      </c>
      <c r="S1742" t="s">
        <v>24</v>
      </c>
      <c r="T1742" t="s">
        <v>6218</v>
      </c>
      <c r="U1742" t="s">
        <v>6219</v>
      </c>
      <c r="V1742" t="s">
        <v>6220</v>
      </c>
      <c r="W1742">
        <v>3.5576000000000003E-2</v>
      </c>
    </row>
    <row r="1743" spans="5:23">
      <c r="E1743" t="s">
        <v>25</v>
      </c>
      <c r="F1743">
        <v>28572.3</v>
      </c>
      <c r="G1743" t="s">
        <v>1</v>
      </c>
      <c r="H1743" t="s">
        <v>23</v>
      </c>
      <c r="I1743" t="s">
        <v>3</v>
      </c>
      <c r="J1743">
        <v>0.89381699999999997</v>
      </c>
      <c r="K1743" t="s">
        <v>4</v>
      </c>
      <c r="L1743">
        <v>4380.8500000000004</v>
      </c>
      <c r="M1743" t="s">
        <v>5</v>
      </c>
      <c r="N1743">
        <v>10.271986682716999</v>
      </c>
      <c r="O1743" t="s">
        <v>6</v>
      </c>
      <c r="P1743">
        <v>45000</v>
      </c>
      <c r="Q1743" t="s">
        <v>7</v>
      </c>
      <c r="R1743">
        <v>45000</v>
      </c>
      <c r="S1743" t="s">
        <v>26</v>
      </c>
      <c r="T1743" t="s">
        <v>6218</v>
      </c>
      <c r="U1743" t="s">
        <v>6219</v>
      </c>
      <c r="V1743" t="s">
        <v>6220</v>
      </c>
      <c r="W1743">
        <v>3.5576000000000003E-2</v>
      </c>
    </row>
    <row r="1744" spans="5:23">
      <c r="E1744" t="s">
        <v>25</v>
      </c>
      <c r="F1744">
        <v>28328.400000000001</v>
      </c>
      <c r="G1744" t="s">
        <v>1</v>
      </c>
      <c r="H1744" t="s">
        <v>27</v>
      </c>
      <c r="I1744" t="s">
        <v>3</v>
      </c>
      <c r="J1744">
        <v>0.89172099999999999</v>
      </c>
      <c r="K1744" t="s">
        <v>4</v>
      </c>
      <c r="L1744">
        <v>4439.3500000000004</v>
      </c>
      <c r="M1744" t="s">
        <v>5</v>
      </c>
      <c r="N1744">
        <v>10.136624325112001</v>
      </c>
      <c r="O1744" t="s">
        <v>6</v>
      </c>
      <c r="P1744">
        <v>45000</v>
      </c>
      <c r="Q1744" t="s">
        <v>7</v>
      </c>
      <c r="R1744">
        <v>45000</v>
      </c>
      <c r="S1744" t="s">
        <v>28</v>
      </c>
      <c r="T1744" t="s">
        <v>6221</v>
      </c>
      <c r="U1744" t="s">
        <v>6222</v>
      </c>
      <c r="V1744" t="s">
        <v>6223</v>
      </c>
      <c r="W1744">
        <v>3.1694E-2</v>
      </c>
    </row>
    <row r="1745" spans="5:23">
      <c r="E1745" t="s">
        <v>29</v>
      </c>
      <c r="F1745">
        <v>28328.400000000001</v>
      </c>
      <c r="G1745" t="s">
        <v>1</v>
      </c>
      <c r="H1745" t="s">
        <v>27</v>
      </c>
      <c r="I1745" t="s">
        <v>3</v>
      </c>
      <c r="J1745">
        <v>0.89172099999999999</v>
      </c>
      <c r="K1745" t="s">
        <v>4</v>
      </c>
      <c r="L1745">
        <v>4439.3500000000004</v>
      </c>
      <c r="M1745" t="s">
        <v>5</v>
      </c>
      <c r="N1745">
        <v>10.136624325112001</v>
      </c>
      <c r="O1745" t="s">
        <v>6</v>
      </c>
      <c r="P1745">
        <v>45000</v>
      </c>
      <c r="Q1745" t="s">
        <v>7</v>
      </c>
      <c r="R1745">
        <v>45000</v>
      </c>
      <c r="S1745" t="s">
        <v>28</v>
      </c>
      <c r="T1745" t="s">
        <v>6221</v>
      </c>
      <c r="U1745" t="s">
        <v>6222</v>
      </c>
      <c r="V1745" t="s">
        <v>6223</v>
      </c>
      <c r="W1745">
        <v>3.1694E-2</v>
      </c>
    </row>
    <row r="1746" spans="5:23">
      <c r="E1746" t="s">
        <v>29</v>
      </c>
      <c r="F1746">
        <v>30849.8</v>
      </c>
      <c r="G1746" t="s">
        <v>1</v>
      </c>
      <c r="H1746" t="s">
        <v>30</v>
      </c>
      <c r="I1746" t="s">
        <v>3</v>
      </c>
      <c r="J1746">
        <v>0.86420399999999997</v>
      </c>
      <c r="K1746" t="s">
        <v>4</v>
      </c>
      <c r="L1746">
        <v>4340.25</v>
      </c>
      <c r="M1746" t="s">
        <v>5</v>
      </c>
      <c r="N1746">
        <v>10.368074021081</v>
      </c>
      <c r="O1746" t="s">
        <v>6</v>
      </c>
      <c r="P1746">
        <v>45000</v>
      </c>
      <c r="Q1746" t="s">
        <v>7</v>
      </c>
      <c r="R1746">
        <v>45000</v>
      </c>
      <c r="S1746" t="s">
        <v>31</v>
      </c>
      <c r="T1746" t="s">
        <v>6224</v>
      </c>
      <c r="U1746" t="s">
        <v>6225</v>
      </c>
      <c r="V1746" t="s">
        <v>6226</v>
      </c>
      <c r="W1746">
        <v>4.4080500000000002E-2</v>
      </c>
    </row>
    <row r="1747" spans="5:23">
      <c r="E1747" t="s">
        <v>32</v>
      </c>
      <c r="F1747">
        <v>30849.8</v>
      </c>
      <c r="G1747" t="s">
        <v>1</v>
      </c>
      <c r="H1747" t="s">
        <v>30</v>
      </c>
      <c r="I1747" t="s">
        <v>3</v>
      </c>
      <c r="J1747">
        <v>0.86420399999999997</v>
      </c>
      <c r="K1747" t="s">
        <v>4</v>
      </c>
      <c r="L1747">
        <v>4340.25</v>
      </c>
      <c r="M1747" t="s">
        <v>5</v>
      </c>
      <c r="N1747">
        <v>10.368074021081</v>
      </c>
      <c r="O1747" t="s">
        <v>6</v>
      </c>
      <c r="P1747">
        <v>45000</v>
      </c>
      <c r="Q1747" t="s">
        <v>7</v>
      </c>
      <c r="R1747">
        <v>45000</v>
      </c>
      <c r="S1747" t="s">
        <v>33</v>
      </c>
      <c r="T1747" t="s">
        <v>6224</v>
      </c>
      <c r="U1747" t="s">
        <v>6225</v>
      </c>
      <c r="V1747" t="s">
        <v>6226</v>
      </c>
      <c r="W1747">
        <v>4.4080500000000002E-2</v>
      </c>
    </row>
    <row r="1748" spans="5:23">
      <c r="E1748" t="s">
        <v>32</v>
      </c>
      <c r="F1748">
        <v>30290.6</v>
      </c>
      <c r="G1748" t="s">
        <v>1</v>
      </c>
      <c r="H1748" t="s">
        <v>17</v>
      </c>
      <c r="I1748" t="s">
        <v>3</v>
      </c>
      <c r="J1748">
        <v>0.86434699999999998</v>
      </c>
      <c r="K1748" t="s">
        <v>4</v>
      </c>
      <c r="L1748">
        <v>4418.91</v>
      </c>
      <c r="M1748" t="s">
        <v>5</v>
      </c>
      <c r="N1748">
        <v>10.183499185795</v>
      </c>
      <c r="O1748" t="s">
        <v>6</v>
      </c>
      <c r="P1748">
        <v>45000</v>
      </c>
      <c r="Q1748" t="s">
        <v>7</v>
      </c>
      <c r="R1748">
        <v>45000</v>
      </c>
      <c r="S1748" t="s">
        <v>34</v>
      </c>
      <c r="T1748" t="s">
        <v>6227</v>
      </c>
      <c r="U1748" t="s">
        <v>6228</v>
      </c>
      <c r="V1748" t="s">
        <v>6229</v>
      </c>
      <c r="W1748">
        <v>4.3119600000000001E-2</v>
      </c>
    </row>
    <row r="1749" spans="5:23">
      <c r="E1749" t="s">
        <v>35</v>
      </c>
      <c r="F1749">
        <v>30290.6</v>
      </c>
      <c r="G1749" t="s">
        <v>1</v>
      </c>
      <c r="H1749" t="s">
        <v>17</v>
      </c>
      <c r="I1749" t="s">
        <v>3</v>
      </c>
      <c r="J1749">
        <v>0.86434699999999998</v>
      </c>
      <c r="K1749" t="s">
        <v>4</v>
      </c>
      <c r="L1749">
        <v>4418.91</v>
      </c>
      <c r="M1749" t="s">
        <v>5</v>
      </c>
      <c r="N1749">
        <v>10.183499185795</v>
      </c>
      <c r="O1749" t="s">
        <v>6</v>
      </c>
      <c r="P1749">
        <v>45000</v>
      </c>
      <c r="Q1749" t="s">
        <v>7</v>
      </c>
      <c r="R1749">
        <v>45000</v>
      </c>
      <c r="S1749" t="s">
        <v>34</v>
      </c>
      <c r="T1749" t="s">
        <v>6227</v>
      </c>
      <c r="U1749" t="s">
        <v>6228</v>
      </c>
      <c r="V1749" t="s">
        <v>6229</v>
      </c>
      <c r="W1749">
        <v>4.3119600000000001E-2</v>
      </c>
    </row>
    <row r="1750" spans="5:23">
      <c r="E1750" t="s">
        <v>35</v>
      </c>
      <c r="F1750">
        <v>33978</v>
      </c>
      <c r="G1750" t="s">
        <v>1</v>
      </c>
      <c r="H1750" t="s">
        <v>36</v>
      </c>
      <c r="I1750" t="s">
        <v>3</v>
      </c>
      <c r="J1750">
        <v>0.82735800000000004</v>
      </c>
      <c r="K1750" t="s">
        <v>4</v>
      </c>
      <c r="L1750">
        <v>4299.47</v>
      </c>
      <c r="M1750" t="s">
        <v>5</v>
      </c>
      <c r="N1750">
        <v>10.466401481273</v>
      </c>
      <c r="O1750" t="s">
        <v>6</v>
      </c>
      <c r="P1750">
        <v>45000</v>
      </c>
      <c r="Q1750" t="s">
        <v>7</v>
      </c>
      <c r="R1750">
        <v>45000</v>
      </c>
      <c r="S1750" t="s">
        <v>37</v>
      </c>
      <c r="T1750" t="s">
        <v>6230</v>
      </c>
      <c r="U1750" t="s">
        <v>6231</v>
      </c>
      <c r="V1750" t="s">
        <v>6232</v>
      </c>
      <c r="W1750">
        <v>5.8919899999999997E-2</v>
      </c>
    </row>
    <row r="1751" spans="5:23">
      <c r="E1751" t="s">
        <v>38</v>
      </c>
      <c r="F1751">
        <v>33978</v>
      </c>
      <c r="G1751" t="s">
        <v>1</v>
      </c>
      <c r="H1751" t="s">
        <v>36</v>
      </c>
      <c r="I1751" t="s">
        <v>3</v>
      </c>
      <c r="J1751">
        <v>0.82735800000000004</v>
      </c>
      <c r="K1751" t="s">
        <v>4</v>
      </c>
      <c r="L1751">
        <v>4299.47</v>
      </c>
      <c r="M1751" t="s">
        <v>5</v>
      </c>
      <c r="N1751">
        <v>10.466401481273</v>
      </c>
      <c r="O1751" t="s">
        <v>6</v>
      </c>
      <c r="P1751">
        <v>45000</v>
      </c>
      <c r="Q1751" t="s">
        <v>7</v>
      </c>
      <c r="R1751">
        <v>45000</v>
      </c>
      <c r="S1751" t="s">
        <v>39</v>
      </c>
      <c r="T1751" t="s">
        <v>6230</v>
      </c>
      <c r="U1751" t="s">
        <v>6231</v>
      </c>
      <c r="V1751" t="s">
        <v>6232</v>
      </c>
      <c r="W1751">
        <v>5.8919899999999997E-2</v>
      </c>
    </row>
    <row r="1752" spans="5:23">
      <c r="E1752" t="s">
        <v>38</v>
      </c>
      <c r="F1752">
        <v>32954.6</v>
      </c>
      <c r="G1752" t="s">
        <v>1</v>
      </c>
      <c r="H1752" t="s">
        <v>40</v>
      </c>
      <c r="I1752" t="s">
        <v>3</v>
      </c>
      <c r="J1752">
        <v>0.83066700000000004</v>
      </c>
      <c r="K1752" t="s">
        <v>4</v>
      </c>
      <c r="L1752">
        <v>4397.74</v>
      </c>
      <c r="M1752" t="s">
        <v>5</v>
      </c>
      <c r="N1752">
        <v>10.232517457628999</v>
      </c>
      <c r="O1752" t="s">
        <v>6</v>
      </c>
      <c r="P1752">
        <v>45000</v>
      </c>
      <c r="Q1752" t="s">
        <v>7</v>
      </c>
      <c r="R1752">
        <v>45000</v>
      </c>
      <c r="S1752" t="s">
        <v>41</v>
      </c>
      <c r="T1752" t="s">
        <v>6233</v>
      </c>
      <c r="U1752" t="s">
        <v>6234</v>
      </c>
      <c r="V1752" t="s">
        <v>6235</v>
      </c>
      <c r="W1752">
        <v>4.9221800000000003E-2</v>
      </c>
    </row>
    <row r="1753" spans="5:23">
      <c r="E1753" t="s">
        <v>42</v>
      </c>
      <c r="F1753">
        <v>32954.6</v>
      </c>
      <c r="G1753" t="s">
        <v>1</v>
      </c>
      <c r="H1753" t="s">
        <v>40</v>
      </c>
      <c r="I1753" t="s">
        <v>3</v>
      </c>
      <c r="J1753">
        <v>0.83066700000000004</v>
      </c>
      <c r="K1753" t="s">
        <v>4</v>
      </c>
      <c r="L1753">
        <v>4397.74</v>
      </c>
      <c r="M1753" t="s">
        <v>5</v>
      </c>
      <c r="N1753">
        <v>10.232517457628999</v>
      </c>
      <c r="O1753" t="s">
        <v>6</v>
      </c>
      <c r="P1753">
        <v>45000</v>
      </c>
      <c r="Q1753" t="s">
        <v>7</v>
      </c>
      <c r="R1753">
        <v>45000</v>
      </c>
      <c r="S1753" t="s">
        <v>41</v>
      </c>
      <c r="T1753" t="s">
        <v>6233</v>
      </c>
      <c r="U1753" t="s">
        <v>6234</v>
      </c>
      <c r="V1753" t="s">
        <v>6235</v>
      </c>
      <c r="W1753">
        <v>4.9221800000000003E-2</v>
      </c>
    </row>
    <row r="1754" spans="5:23">
      <c r="E1754" t="s">
        <v>42</v>
      </c>
      <c r="F1754">
        <v>23161.1</v>
      </c>
      <c r="G1754" t="s">
        <v>1</v>
      </c>
      <c r="H1754" t="s">
        <v>14</v>
      </c>
      <c r="I1754" t="s">
        <v>3</v>
      </c>
      <c r="J1754">
        <v>0.98169200000000001</v>
      </c>
      <c r="K1754" t="s">
        <v>4</v>
      </c>
      <c r="L1754">
        <v>4480.1400000000003</v>
      </c>
      <c r="M1754" t="s">
        <v>5</v>
      </c>
      <c r="N1754">
        <v>10.044334333471999</v>
      </c>
      <c r="O1754" t="s">
        <v>6</v>
      </c>
      <c r="P1754">
        <v>45000</v>
      </c>
      <c r="Q1754" t="s">
        <v>7</v>
      </c>
      <c r="R1754">
        <v>45000</v>
      </c>
      <c r="S1754" t="s">
        <v>43</v>
      </c>
      <c r="T1754" t="s">
        <v>6236</v>
      </c>
      <c r="U1754" t="s">
        <v>6237</v>
      </c>
      <c r="V1754" t="s">
        <v>6238</v>
      </c>
      <c r="W1754">
        <v>7.9950100000000003E-3</v>
      </c>
    </row>
    <row r="1755" spans="5:23">
      <c r="E1755" t="s">
        <v>44</v>
      </c>
      <c r="F1755">
        <v>23161.1</v>
      </c>
      <c r="G1755" t="s">
        <v>1</v>
      </c>
      <c r="H1755" t="s">
        <v>14</v>
      </c>
      <c r="I1755" t="s">
        <v>3</v>
      </c>
      <c r="J1755">
        <v>0.98169200000000001</v>
      </c>
      <c r="K1755" t="s">
        <v>4</v>
      </c>
      <c r="L1755">
        <v>4480.1400000000003</v>
      </c>
      <c r="M1755" t="s">
        <v>5</v>
      </c>
      <c r="N1755">
        <v>10.044334333471999</v>
      </c>
      <c r="O1755" t="s">
        <v>6</v>
      </c>
      <c r="P1755">
        <v>45000</v>
      </c>
      <c r="Q1755" t="s">
        <v>7</v>
      </c>
      <c r="R1755">
        <v>45000</v>
      </c>
      <c r="S1755" t="s">
        <v>45</v>
      </c>
      <c r="T1755" t="s">
        <v>6236</v>
      </c>
      <c r="U1755" t="s">
        <v>6237</v>
      </c>
      <c r="V1755" t="s">
        <v>6238</v>
      </c>
      <c r="W1755">
        <v>7.9950100000000003E-3</v>
      </c>
    </row>
    <row r="1756" spans="5:23">
      <c r="E1756" t="s">
        <v>44</v>
      </c>
      <c r="F1756">
        <v>23134.1</v>
      </c>
      <c r="G1756" t="s">
        <v>1</v>
      </c>
      <c r="H1756" t="s">
        <v>10</v>
      </c>
      <c r="I1756" t="s">
        <v>3</v>
      </c>
      <c r="J1756">
        <v>0.98117900000000002</v>
      </c>
      <c r="K1756" t="s">
        <v>4</v>
      </c>
      <c r="L1756">
        <v>4490.0600000000004</v>
      </c>
      <c r="M1756" t="s">
        <v>5</v>
      </c>
      <c r="N1756">
        <v>10.022138913588</v>
      </c>
      <c r="O1756" t="s">
        <v>6</v>
      </c>
      <c r="P1756">
        <v>45000</v>
      </c>
      <c r="Q1756" t="s">
        <v>7</v>
      </c>
      <c r="R1756">
        <v>45000</v>
      </c>
      <c r="S1756" t="s">
        <v>11</v>
      </c>
      <c r="T1756" t="s">
        <v>6206</v>
      </c>
      <c r="U1756" t="s">
        <v>6207</v>
      </c>
      <c r="V1756" t="s">
        <v>6208</v>
      </c>
      <c r="W1756">
        <v>5.2172599999999996E-3</v>
      </c>
    </row>
    <row r="1757" spans="5:23">
      <c r="E1757" t="s">
        <v>0</v>
      </c>
      <c r="F1757">
        <v>24087.3</v>
      </c>
      <c r="G1757" t="s">
        <v>1</v>
      </c>
      <c r="H1757" t="s">
        <v>2</v>
      </c>
      <c r="I1757" t="s">
        <v>3</v>
      </c>
      <c r="J1757">
        <v>0.96474000000000004</v>
      </c>
      <c r="K1757" t="s">
        <v>4</v>
      </c>
      <c r="L1757">
        <v>4460.58</v>
      </c>
      <c r="M1757" t="s">
        <v>5</v>
      </c>
      <c r="N1757">
        <v>10.088383677123</v>
      </c>
      <c r="O1757" t="s">
        <v>6</v>
      </c>
      <c r="P1757">
        <v>45000</v>
      </c>
      <c r="Q1757" t="s">
        <v>7</v>
      </c>
      <c r="R1757">
        <v>45000</v>
      </c>
      <c r="S1757" t="s">
        <v>8</v>
      </c>
      <c r="T1757" t="s">
        <v>6239</v>
      </c>
      <c r="U1757" t="s">
        <v>6240</v>
      </c>
      <c r="V1757" t="s">
        <v>6241</v>
      </c>
      <c r="W1757">
        <v>1.08745E-2</v>
      </c>
    </row>
    <row r="1758" spans="5:23">
      <c r="E1758" t="s">
        <v>9</v>
      </c>
      <c r="F1758">
        <v>23136.6</v>
      </c>
      <c r="G1758" t="s">
        <v>1</v>
      </c>
      <c r="H1758" t="s">
        <v>10</v>
      </c>
      <c r="I1758" t="s">
        <v>3</v>
      </c>
      <c r="J1758">
        <v>0.98111800000000005</v>
      </c>
      <c r="K1758" t="s">
        <v>4</v>
      </c>
      <c r="L1758">
        <v>4490.13</v>
      </c>
      <c r="M1758" t="s">
        <v>5</v>
      </c>
      <c r="N1758">
        <v>10.021992218292</v>
      </c>
      <c r="O1758" t="s">
        <v>6</v>
      </c>
      <c r="P1758">
        <v>45000</v>
      </c>
      <c r="Q1758" t="s">
        <v>7</v>
      </c>
      <c r="R1758">
        <v>45000</v>
      </c>
      <c r="S1758" t="s">
        <v>11</v>
      </c>
      <c r="T1758" t="s">
        <v>6242</v>
      </c>
      <c r="U1758" t="s">
        <v>6243</v>
      </c>
      <c r="V1758" t="s">
        <v>6244</v>
      </c>
      <c r="W1758">
        <v>7.5315599999999996E-3</v>
      </c>
    </row>
    <row r="1759" spans="5:23">
      <c r="E1759" t="s">
        <v>12</v>
      </c>
      <c r="F1759">
        <v>24087.3</v>
      </c>
      <c r="G1759" t="s">
        <v>1</v>
      </c>
      <c r="H1759" t="s">
        <v>2</v>
      </c>
      <c r="I1759" t="s">
        <v>3</v>
      </c>
      <c r="J1759">
        <v>0.96474000000000004</v>
      </c>
      <c r="K1759" t="s">
        <v>4</v>
      </c>
      <c r="L1759">
        <v>4460.58</v>
      </c>
      <c r="M1759" t="s">
        <v>5</v>
      </c>
      <c r="N1759">
        <v>10.088383677123</v>
      </c>
      <c r="O1759" t="s">
        <v>6</v>
      </c>
      <c r="P1759">
        <v>45000</v>
      </c>
      <c r="Q1759" t="s">
        <v>7</v>
      </c>
      <c r="R1759">
        <v>45000</v>
      </c>
      <c r="S1759" t="s">
        <v>13</v>
      </c>
      <c r="T1759" t="s">
        <v>6239</v>
      </c>
      <c r="U1759" t="s">
        <v>6240</v>
      </c>
      <c r="V1759" t="s">
        <v>6241</v>
      </c>
      <c r="W1759">
        <v>1.08745E-2</v>
      </c>
    </row>
    <row r="1760" spans="5:23">
      <c r="E1760" t="s">
        <v>12</v>
      </c>
      <c r="F1760">
        <v>23956.799999999999</v>
      </c>
      <c r="G1760" t="s">
        <v>1</v>
      </c>
      <c r="H1760" t="s">
        <v>14</v>
      </c>
      <c r="I1760" t="s">
        <v>3</v>
      </c>
      <c r="J1760">
        <v>0.96525099999999997</v>
      </c>
      <c r="K1760" t="s">
        <v>4</v>
      </c>
      <c r="L1760">
        <v>4480.1400000000003</v>
      </c>
      <c r="M1760" t="s">
        <v>5</v>
      </c>
      <c r="N1760">
        <v>10.044334432472001</v>
      </c>
      <c r="O1760" t="s">
        <v>6</v>
      </c>
      <c r="P1760">
        <v>45000</v>
      </c>
      <c r="Q1760" t="s">
        <v>7</v>
      </c>
      <c r="R1760">
        <v>45000</v>
      </c>
      <c r="S1760" t="s">
        <v>15</v>
      </c>
      <c r="T1760" t="s">
        <v>6245</v>
      </c>
      <c r="U1760" t="s">
        <v>6246</v>
      </c>
      <c r="V1760" t="s">
        <v>6247</v>
      </c>
      <c r="W1760">
        <v>1.24837E-2</v>
      </c>
    </row>
    <row r="1761" spans="5:23">
      <c r="E1761" t="s">
        <v>16</v>
      </c>
      <c r="F1761">
        <v>23956.799999999999</v>
      </c>
      <c r="G1761" t="s">
        <v>1</v>
      </c>
      <c r="H1761" t="s">
        <v>14</v>
      </c>
      <c r="I1761" t="s">
        <v>3</v>
      </c>
      <c r="J1761">
        <v>0.96525099999999997</v>
      </c>
      <c r="K1761" t="s">
        <v>4</v>
      </c>
      <c r="L1761">
        <v>4480.1400000000003</v>
      </c>
      <c r="M1761" t="s">
        <v>5</v>
      </c>
      <c r="N1761">
        <v>10.044334432472001</v>
      </c>
      <c r="O1761" t="s">
        <v>6</v>
      </c>
      <c r="P1761">
        <v>45000</v>
      </c>
      <c r="Q1761" t="s">
        <v>7</v>
      </c>
      <c r="R1761">
        <v>45000</v>
      </c>
      <c r="S1761" t="s">
        <v>15</v>
      </c>
      <c r="T1761" t="s">
        <v>6245</v>
      </c>
      <c r="U1761" t="s">
        <v>6246</v>
      </c>
      <c r="V1761" t="s">
        <v>6247</v>
      </c>
      <c r="W1761">
        <v>1.24837E-2</v>
      </c>
    </row>
    <row r="1762" spans="5:23">
      <c r="E1762" t="s">
        <v>16</v>
      </c>
      <c r="F1762">
        <v>26311.9</v>
      </c>
      <c r="G1762" t="s">
        <v>1</v>
      </c>
      <c r="H1762" t="s">
        <v>17</v>
      </c>
      <c r="I1762" t="s">
        <v>3</v>
      </c>
      <c r="J1762">
        <v>0.92726399999999998</v>
      </c>
      <c r="K1762" t="s">
        <v>4</v>
      </c>
      <c r="L1762">
        <v>4420.18</v>
      </c>
      <c r="M1762" t="s">
        <v>5</v>
      </c>
      <c r="N1762">
        <v>10.180575575844999</v>
      </c>
      <c r="O1762" t="s">
        <v>6</v>
      </c>
      <c r="P1762">
        <v>45000</v>
      </c>
      <c r="Q1762" t="s">
        <v>7</v>
      </c>
      <c r="R1762">
        <v>45000</v>
      </c>
      <c r="S1762" t="s">
        <v>18</v>
      </c>
      <c r="T1762" t="s">
        <v>6248</v>
      </c>
      <c r="U1762" t="s">
        <v>6249</v>
      </c>
      <c r="V1762" t="s">
        <v>6250</v>
      </c>
      <c r="W1762">
        <v>2.3407299999999999E-2</v>
      </c>
    </row>
    <row r="1763" spans="5:23">
      <c r="E1763" t="s">
        <v>19</v>
      </c>
      <c r="F1763">
        <v>26311.9</v>
      </c>
      <c r="G1763" t="s">
        <v>1</v>
      </c>
      <c r="H1763" t="s">
        <v>17</v>
      </c>
      <c r="I1763" t="s">
        <v>3</v>
      </c>
      <c r="J1763">
        <v>0.92726399999999998</v>
      </c>
      <c r="K1763" t="s">
        <v>4</v>
      </c>
      <c r="L1763">
        <v>4420.18</v>
      </c>
      <c r="M1763" t="s">
        <v>5</v>
      </c>
      <c r="N1763">
        <v>10.180575575844999</v>
      </c>
      <c r="O1763" t="s">
        <v>6</v>
      </c>
      <c r="P1763">
        <v>45000</v>
      </c>
      <c r="Q1763" t="s">
        <v>7</v>
      </c>
      <c r="R1763">
        <v>45000</v>
      </c>
      <c r="S1763" t="s">
        <v>20</v>
      </c>
      <c r="T1763" t="s">
        <v>6248</v>
      </c>
      <c r="U1763" t="s">
        <v>6249</v>
      </c>
      <c r="V1763" t="s">
        <v>6250</v>
      </c>
      <c r="W1763">
        <v>2.3407299999999999E-2</v>
      </c>
    </row>
    <row r="1764" spans="5:23">
      <c r="E1764" t="s">
        <v>19</v>
      </c>
      <c r="F1764">
        <v>25962.3</v>
      </c>
      <c r="G1764" t="s">
        <v>1</v>
      </c>
      <c r="H1764" t="s">
        <v>2</v>
      </c>
      <c r="I1764" t="s">
        <v>3</v>
      </c>
      <c r="J1764">
        <v>0.92930900000000005</v>
      </c>
      <c r="K1764" t="s">
        <v>4</v>
      </c>
      <c r="L1764">
        <v>4460.0200000000004</v>
      </c>
      <c r="M1764" t="s">
        <v>5</v>
      </c>
      <c r="N1764">
        <v>10.089651273448</v>
      </c>
      <c r="O1764" t="s">
        <v>6</v>
      </c>
      <c r="P1764">
        <v>45000</v>
      </c>
      <c r="Q1764" t="s">
        <v>7</v>
      </c>
      <c r="R1764">
        <v>45000</v>
      </c>
      <c r="S1764" t="s">
        <v>21</v>
      </c>
      <c r="T1764" t="s">
        <v>6251</v>
      </c>
      <c r="U1764" t="s">
        <v>6252</v>
      </c>
      <c r="V1764" t="s">
        <v>6253</v>
      </c>
      <c r="W1764">
        <v>2.5671599999999999E-2</v>
      </c>
    </row>
    <row r="1765" spans="5:23">
      <c r="E1765" t="s">
        <v>22</v>
      </c>
      <c r="F1765">
        <v>25962.3</v>
      </c>
      <c r="G1765" t="s">
        <v>1</v>
      </c>
      <c r="H1765" t="s">
        <v>2</v>
      </c>
      <c r="I1765" t="s">
        <v>3</v>
      </c>
      <c r="J1765">
        <v>0.92930900000000005</v>
      </c>
      <c r="K1765" t="s">
        <v>4</v>
      </c>
      <c r="L1765">
        <v>4460.0200000000004</v>
      </c>
      <c r="M1765" t="s">
        <v>5</v>
      </c>
      <c r="N1765">
        <v>10.089651273448</v>
      </c>
      <c r="O1765" t="s">
        <v>6</v>
      </c>
      <c r="P1765">
        <v>45000</v>
      </c>
      <c r="Q1765" t="s">
        <v>7</v>
      </c>
      <c r="R1765">
        <v>45000</v>
      </c>
      <c r="S1765" t="s">
        <v>21</v>
      </c>
      <c r="T1765" t="s">
        <v>6251</v>
      </c>
      <c r="U1765" t="s">
        <v>6252</v>
      </c>
      <c r="V1765" t="s">
        <v>6253</v>
      </c>
      <c r="W1765">
        <v>2.5671599999999999E-2</v>
      </c>
    </row>
    <row r="1766" spans="5:23">
      <c r="E1766" t="s">
        <v>22</v>
      </c>
      <c r="F1766">
        <v>29011.7</v>
      </c>
      <c r="G1766" t="s">
        <v>1</v>
      </c>
      <c r="H1766" t="s">
        <v>23</v>
      </c>
      <c r="I1766" t="s">
        <v>3</v>
      </c>
      <c r="J1766">
        <v>0.88709800000000005</v>
      </c>
      <c r="K1766" t="s">
        <v>4</v>
      </c>
      <c r="L1766">
        <v>4380.1000000000004</v>
      </c>
      <c r="M1766" t="s">
        <v>5</v>
      </c>
      <c r="N1766">
        <v>10.273740492281</v>
      </c>
      <c r="O1766" t="s">
        <v>6</v>
      </c>
      <c r="P1766">
        <v>45000</v>
      </c>
      <c r="Q1766" t="s">
        <v>7</v>
      </c>
      <c r="R1766">
        <v>45000</v>
      </c>
      <c r="S1766" t="s">
        <v>24</v>
      </c>
      <c r="T1766" t="s">
        <v>6254</v>
      </c>
      <c r="U1766" t="s">
        <v>6255</v>
      </c>
      <c r="V1766" t="s">
        <v>6256</v>
      </c>
      <c r="W1766">
        <v>3.6163300000000002E-2</v>
      </c>
    </row>
    <row r="1767" spans="5:23">
      <c r="E1767" t="s">
        <v>25</v>
      </c>
      <c r="F1767">
        <v>29011.7</v>
      </c>
      <c r="G1767" t="s">
        <v>1</v>
      </c>
      <c r="H1767" t="s">
        <v>23</v>
      </c>
      <c r="I1767" t="s">
        <v>3</v>
      </c>
      <c r="J1767">
        <v>0.88709800000000005</v>
      </c>
      <c r="K1767" t="s">
        <v>4</v>
      </c>
      <c r="L1767">
        <v>4380.1000000000004</v>
      </c>
      <c r="M1767" t="s">
        <v>5</v>
      </c>
      <c r="N1767">
        <v>10.273740492281</v>
      </c>
      <c r="O1767" t="s">
        <v>6</v>
      </c>
      <c r="P1767">
        <v>45000</v>
      </c>
      <c r="Q1767" t="s">
        <v>7</v>
      </c>
      <c r="R1767">
        <v>45000</v>
      </c>
      <c r="S1767" t="s">
        <v>26</v>
      </c>
      <c r="T1767" t="s">
        <v>6254</v>
      </c>
      <c r="U1767" t="s">
        <v>6255</v>
      </c>
      <c r="V1767" t="s">
        <v>6256</v>
      </c>
      <c r="W1767">
        <v>3.6163300000000002E-2</v>
      </c>
    </row>
    <row r="1768" spans="5:23">
      <c r="E1768" t="s">
        <v>25</v>
      </c>
      <c r="F1768">
        <v>28278.2</v>
      </c>
      <c r="G1768" t="s">
        <v>1</v>
      </c>
      <c r="H1768" t="s">
        <v>27</v>
      </c>
      <c r="I1768" t="s">
        <v>3</v>
      </c>
      <c r="J1768">
        <v>0.89246899999999996</v>
      </c>
      <c r="K1768" t="s">
        <v>4</v>
      </c>
      <c r="L1768">
        <v>4439.8</v>
      </c>
      <c r="M1768" t="s">
        <v>5</v>
      </c>
      <c r="N1768">
        <v>10.13560092304</v>
      </c>
      <c r="O1768" t="s">
        <v>6</v>
      </c>
      <c r="P1768">
        <v>45000</v>
      </c>
      <c r="Q1768" t="s">
        <v>7</v>
      </c>
      <c r="R1768">
        <v>45000</v>
      </c>
      <c r="S1768" t="s">
        <v>28</v>
      </c>
      <c r="T1768" t="s">
        <v>6257</v>
      </c>
      <c r="U1768" t="s">
        <v>6258</v>
      </c>
      <c r="V1768" t="s">
        <v>6259</v>
      </c>
      <c r="W1768">
        <v>2.9985299999999999E-2</v>
      </c>
    </row>
    <row r="1769" spans="5:23">
      <c r="E1769" t="s">
        <v>29</v>
      </c>
      <c r="F1769">
        <v>28278.2</v>
      </c>
      <c r="G1769" t="s">
        <v>1</v>
      </c>
      <c r="H1769" t="s">
        <v>27</v>
      </c>
      <c r="I1769" t="s">
        <v>3</v>
      </c>
      <c r="J1769">
        <v>0.89246899999999996</v>
      </c>
      <c r="K1769" t="s">
        <v>4</v>
      </c>
      <c r="L1769">
        <v>4439.8</v>
      </c>
      <c r="M1769" t="s">
        <v>5</v>
      </c>
      <c r="N1769">
        <v>10.13560092304</v>
      </c>
      <c r="O1769" t="s">
        <v>6</v>
      </c>
      <c r="P1769">
        <v>45000</v>
      </c>
      <c r="Q1769" t="s">
        <v>7</v>
      </c>
      <c r="R1769">
        <v>45000</v>
      </c>
      <c r="S1769" t="s">
        <v>28</v>
      </c>
      <c r="T1769" t="s">
        <v>6257</v>
      </c>
      <c r="U1769" t="s">
        <v>6258</v>
      </c>
      <c r="V1769" t="s">
        <v>6259</v>
      </c>
      <c r="W1769">
        <v>2.9985299999999999E-2</v>
      </c>
    </row>
    <row r="1770" spans="5:23">
      <c r="E1770" t="s">
        <v>29</v>
      </c>
      <c r="F1770">
        <v>31255.3</v>
      </c>
      <c r="G1770" t="s">
        <v>1</v>
      </c>
      <c r="H1770" t="s">
        <v>30</v>
      </c>
      <c r="I1770" t="s">
        <v>3</v>
      </c>
      <c r="J1770">
        <v>0.85854699999999995</v>
      </c>
      <c r="K1770" t="s">
        <v>4</v>
      </c>
      <c r="L1770">
        <v>4340.57</v>
      </c>
      <c r="M1770" t="s">
        <v>5</v>
      </c>
      <c r="N1770">
        <v>10.367294616164999</v>
      </c>
      <c r="O1770" t="s">
        <v>6</v>
      </c>
      <c r="P1770">
        <v>45000</v>
      </c>
      <c r="Q1770" t="s">
        <v>7</v>
      </c>
      <c r="R1770">
        <v>45000</v>
      </c>
      <c r="S1770" t="s">
        <v>31</v>
      </c>
      <c r="T1770" t="s">
        <v>6260</v>
      </c>
      <c r="U1770" t="s">
        <v>6261</v>
      </c>
      <c r="V1770" t="s">
        <v>6262</v>
      </c>
      <c r="W1770">
        <v>4.5830200000000001E-2</v>
      </c>
    </row>
    <row r="1771" spans="5:23">
      <c r="E1771" t="s">
        <v>32</v>
      </c>
      <c r="F1771">
        <v>31255.3</v>
      </c>
      <c r="G1771" t="s">
        <v>1</v>
      </c>
      <c r="H1771" t="s">
        <v>30</v>
      </c>
      <c r="I1771" t="s">
        <v>3</v>
      </c>
      <c r="J1771">
        <v>0.85854699999999995</v>
      </c>
      <c r="K1771" t="s">
        <v>4</v>
      </c>
      <c r="L1771">
        <v>4340.57</v>
      </c>
      <c r="M1771" t="s">
        <v>5</v>
      </c>
      <c r="N1771">
        <v>10.367294616164999</v>
      </c>
      <c r="O1771" t="s">
        <v>6</v>
      </c>
      <c r="P1771">
        <v>45000</v>
      </c>
      <c r="Q1771" t="s">
        <v>7</v>
      </c>
      <c r="R1771">
        <v>45000</v>
      </c>
      <c r="S1771" t="s">
        <v>33</v>
      </c>
      <c r="T1771" t="s">
        <v>6260</v>
      </c>
      <c r="U1771" t="s">
        <v>6261</v>
      </c>
      <c r="V1771" t="s">
        <v>6262</v>
      </c>
      <c r="W1771">
        <v>4.5830200000000001E-2</v>
      </c>
    </row>
    <row r="1772" spans="5:23">
      <c r="E1772" t="s">
        <v>32</v>
      </c>
      <c r="F1772">
        <v>30226</v>
      </c>
      <c r="G1772" t="s">
        <v>1</v>
      </c>
      <c r="H1772" t="s">
        <v>17</v>
      </c>
      <c r="I1772" t="s">
        <v>3</v>
      </c>
      <c r="J1772">
        <v>0.86528799999999995</v>
      </c>
      <c r="K1772" t="s">
        <v>4</v>
      </c>
      <c r="L1772">
        <v>4418.74</v>
      </c>
      <c r="M1772" t="s">
        <v>5</v>
      </c>
      <c r="N1772">
        <v>10.183888987254999</v>
      </c>
      <c r="O1772" t="s">
        <v>6</v>
      </c>
      <c r="P1772">
        <v>45000</v>
      </c>
      <c r="Q1772" t="s">
        <v>7</v>
      </c>
      <c r="R1772">
        <v>45000</v>
      </c>
      <c r="S1772" t="s">
        <v>34</v>
      </c>
      <c r="T1772" t="s">
        <v>6263</v>
      </c>
      <c r="U1772" t="s">
        <v>6264</v>
      </c>
      <c r="V1772" t="s">
        <v>6265</v>
      </c>
      <c r="W1772">
        <v>5.06688E-2</v>
      </c>
    </row>
    <row r="1773" spans="5:23">
      <c r="E1773" t="s">
        <v>35</v>
      </c>
      <c r="F1773">
        <v>30226</v>
      </c>
      <c r="G1773" t="s">
        <v>1</v>
      </c>
      <c r="H1773" t="s">
        <v>17</v>
      </c>
      <c r="I1773" t="s">
        <v>3</v>
      </c>
      <c r="J1773">
        <v>0.86528799999999995</v>
      </c>
      <c r="K1773" t="s">
        <v>4</v>
      </c>
      <c r="L1773">
        <v>4418.74</v>
      </c>
      <c r="M1773" t="s">
        <v>5</v>
      </c>
      <c r="N1773">
        <v>10.183888987254999</v>
      </c>
      <c r="O1773" t="s">
        <v>6</v>
      </c>
      <c r="P1773">
        <v>45000</v>
      </c>
      <c r="Q1773" t="s">
        <v>7</v>
      </c>
      <c r="R1773">
        <v>45000</v>
      </c>
      <c r="S1773" t="s">
        <v>34</v>
      </c>
      <c r="T1773" t="s">
        <v>6263</v>
      </c>
      <c r="U1773" t="s">
        <v>6264</v>
      </c>
      <c r="V1773" t="s">
        <v>6265</v>
      </c>
      <c r="W1773">
        <v>5.06688E-2</v>
      </c>
    </row>
    <row r="1774" spans="5:23">
      <c r="E1774" t="s">
        <v>35</v>
      </c>
      <c r="F1774">
        <v>33586.5</v>
      </c>
      <c r="G1774" t="s">
        <v>1</v>
      </c>
      <c r="H1774" t="s">
        <v>36</v>
      </c>
      <c r="I1774" t="s">
        <v>3</v>
      </c>
      <c r="J1774">
        <v>0.83214699999999997</v>
      </c>
      <c r="K1774" t="s">
        <v>4</v>
      </c>
      <c r="L1774">
        <v>4299.67</v>
      </c>
      <c r="M1774" t="s">
        <v>5</v>
      </c>
      <c r="N1774">
        <v>10.46591437795</v>
      </c>
      <c r="O1774" t="s">
        <v>6</v>
      </c>
      <c r="P1774">
        <v>45000</v>
      </c>
      <c r="Q1774" t="s">
        <v>7</v>
      </c>
      <c r="R1774">
        <v>45000</v>
      </c>
      <c r="S1774" t="s">
        <v>37</v>
      </c>
      <c r="T1774" t="s">
        <v>6266</v>
      </c>
      <c r="U1774" t="s">
        <v>6267</v>
      </c>
      <c r="V1774" t="s">
        <v>6268</v>
      </c>
      <c r="W1774">
        <v>5.17998E-2</v>
      </c>
    </row>
    <row r="1775" spans="5:23">
      <c r="E1775" t="s">
        <v>38</v>
      </c>
      <c r="F1775">
        <v>33586.5</v>
      </c>
      <c r="G1775" t="s">
        <v>1</v>
      </c>
      <c r="H1775" t="s">
        <v>36</v>
      </c>
      <c r="I1775" t="s">
        <v>3</v>
      </c>
      <c r="J1775">
        <v>0.83214699999999997</v>
      </c>
      <c r="K1775" t="s">
        <v>4</v>
      </c>
      <c r="L1775">
        <v>4299.67</v>
      </c>
      <c r="M1775" t="s">
        <v>5</v>
      </c>
      <c r="N1775">
        <v>10.46591437795</v>
      </c>
      <c r="O1775" t="s">
        <v>6</v>
      </c>
      <c r="P1775">
        <v>45000</v>
      </c>
      <c r="Q1775" t="s">
        <v>7</v>
      </c>
      <c r="R1775">
        <v>45000</v>
      </c>
      <c r="S1775" t="s">
        <v>39</v>
      </c>
      <c r="T1775" t="s">
        <v>6266</v>
      </c>
      <c r="U1775" t="s">
        <v>6267</v>
      </c>
      <c r="V1775" t="s">
        <v>6268</v>
      </c>
      <c r="W1775">
        <v>5.17998E-2</v>
      </c>
    </row>
    <row r="1776" spans="5:23">
      <c r="E1776" t="s">
        <v>38</v>
      </c>
      <c r="F1776">
        <v>32990.800000000003</v>
      </c>
      <c r="G1776" t="s">
        <v>1</v>
      </c>
      <c r="H1776" t="s">
        <v>40</v>
      </c>
      <c r="I1776" t="s">
        <v>3</v>
      </c>
      <c r="J1776">
        <v>0.83021100000000003</v>
      </c>
      <c r="K1776" t="s">
        <v>4</v>
      </c>
      <c r="L1776">
        <v>4397.74</v>
      </c>
      <c r="M1776" t="s">
        <v>5</v>
      </c>
      <c r="N1776">
        <v>10.232517457628999</v>
      </c>
      <c r="O1776" t="s">
        <v>6</v>
      </c>
      <c r="P1776">
        <v>45000</v>
      </c>
      <c r="Q1776" t="s">
        <v>7</v>
      </c>
      <c r="R1776">
        <v>45000</v>
      </c>
      <c r="S1776" t="s">
        <v>41</v>
      </c>
      <c r="T1776" t="s">
        <v>6269</v>
      </c>
      <c r="U1776" t="s">
        <v>4844</v>
      </c>
      <c r="V1776" t="s">
        <v>6270</v>
      </c>
      <c r="W1776">
        <v>5.8460499999999999E-2</v>
      </c>
    </row>
    <row r="1777" spans="5:23">
      <c r="E1777" t="s">
        <v>42</v>
      </c>
      <c r="F1777">
        <v>32990.800000000003</v>
      </c>
      <c r="G1777" t="s">
        <v>1</v>
      </c>
      <c r="H1777" t="s">
        <v>40</v>
      </c>
      <c r="I1777" t="s">
        <v>3</v>
      </c>
      <c r="J1777">
        <v>0.83021100000000003</v>
      </c>
      <c r="K1777" t="s">
        <v>4</v>
      </c>
      <c r="L1777">
        <v>4397.74</v>
      </c>
      <c r="M1777" t="s">
        <v>5</v>
      </c>
      <c r="N1777">
        <v>10.232517457628999</v>
      </c>
      <c r="O1777" t="s">
        <v>6</v>
      </c>
      <c r="P1777">
        <v>45000</v>
      </c>
      <c r="Q1777" t="s">
        <v>7</v>
      </c>
      <c r="R1777">
        <v>45000</v>
      </c>
      <c r="S1777" t="s">
        <v>41</v>
      </c>
      <c r="T1777" t="s">
        <v>6269</v>
      </c>
      <c r="U1777" t="s">
        <v>4844</v>
      </c>
      <c r="V1777" t="s">
        <v>6270</v>
      </c>
      <c r="W1777">
        <v>5.8460499999999999E-2</v>
      </c>
    </row>
    <row r="1778" spans="5:23">
      <c r="E1778" t="s">
        <v>42</v>
      </c>
      <c r="F1778">
        <v>23211.1</v>
      </c>
      <c r="G1778" t="s">
        <v>1</v>
      </c>
      <c r="H1778" t="s">
        <v>14</v>
      </c>
      <c r="I1778" t="s">
        <v>3</v>
      </c>
      <c r="J1778">
        <v>0.98062000000000005</v>
      </c>
      <c r="K1778" t="s">
        <v>4</v>
      </c>
      <c r="L1778">
        <v>4480.25</v>
      </c>
      <c r="M1778" t="s">
        <v>5</v>
      </c>
      <c r="N1778">
        <v>10.044090336311999</v>
      </c>
      <c r="O1778" t="s">
        <v>6</v>
      </c>
      <c r="P1778">
        <v>45000</v>
      </c>
      <c r="Q1778" t="s">
        <v>7</v>
      </c>
      <c r="R1778">
        <v>45000</v>
      </c>
      <c r="S1778" t="s">
        <v>43</v>
      </c>
      <c r="T1778" t="s">
        <v>6271</v>
      </c>
      <c r="U1778" t="s">
        <v>6272</v>
      </c>
      <c r="V1778" t="s">
        <v>6273</v>
      </c>
      <c r="W1778">
        <v>6.6754700000000002E-3</v>
      </c>
    </row>
    <row r="1779" spans="5:23">
      <c r="E1779" t="s">
        <v>44</v>
      </c>
      <c r="F1779">
        <v>23211.1</v>
      </c>
      <c r="G1779" t="s">
        <v>1</v>
      </c>
      <c r="H1779" t="s">
        <v>14</v>
      </c>
      <c r="I1779" t="s">
        <v>3</v>
      </c>
      <c r="J1779">
        <v>0.98062000000000005</v>
      </c>
      <c r="K1779" t="s">
        <v>4</v>
      </c>
      <c r="L1779">
        <v>4480.25</v>
      </c>
      <c r="M1779" t="s">
        <v>5</v>
      </c>
      <c r="N1779">
        <v>10.044090336311999</v>
      </c>
      <c r="O1779" t="s">
        <v>6</v>
      </c>
      <c r="P1779">
        <v>45000</v>
      </c>
      <c r="Q1779" t="s">
        <v>7</v>
      </c>
      <c r="R1779">
        <v>45000</v>
      </c>
      <c r="S1779" t="s">
        <v>45</v>
      </c>
      <c r="T1779" t="s">
        <v>6271</v>
      </c>
      <c r="U1779" t="s">
        <v>6272</v>
      </c>
      <c r="V1779" t="s">
        <v>6273</v>
      </c>
      <c r="W1779">
        <v>6.6754700000000002E-3</v>
      </c>
    </row>
    <row r="1780" spans="5:23">
      <c r="E1780" t="s">
        <v>44</v>
      </c>
      <c r="F1780">
        <v>23136.6</v>
      </c>
      <c r="G1780" t="s">
        <v>1</v>
      </c>
      <c r="H1780" t="s">
        <v>10</v>
      </c>
      <c r="I1780" t="s">
        <v>3</v>
      </c>
      <c r="J1780">
        <v>0.98111800000000005</v>
      </c>
      <c r="K1780" t="s">
        <v>4</v>
      </c>
      <c r="L1780">
        <v>4490.13</v>
      </c>
      <c r="M1780" t="s">
        <v>5</v>
      </c>
      <c r="N1780">
        <v>10.021992218292</v>
      </c>
      <c r="O1780" t="s">
        <v>6</v>
      </c>
      <c r="P1780">
        <v>45000</v>
      </c>
      <c r="Q1780" t="s">
        <v>7</v>
      </c>
      <c r="R1780">
        <v>45000</v>
      </c>
      <c r="S1780" t="s">
        <v>11</v>
      </c>
      <c r="T1780" t="s">
        <v>6242</v>
      </c>
      <c r="U1780" t="s">
        <v>6243</v>
      </c>
      <c r="V1780" t="s">
        <v>6244</v>
      </c>
      <c r="W1780">
        <v>7.5315599999999996E-3</v>
      </c>
    </row>
    <row r="1781" spans="5:23">
      <c r="E1781" t="s">
        <v>0</v>
      </c>
      <c r="F1781">
        <v>24154.6</v>
      </c>
      <c r="G1781" t="s">
        <v>1</v>
      </c>
      <c r="H1781" t="s">
        <v>2</v>
      </c>
      <c r="I1781" t="s">
        <v>3</v>
      </c>
      <c r="J1781">
        <v>0.96342399999999995</v>
      </c>
      <c r="K1781" t="s">
        <v>4</v>
      </c>
      <c r="L1781">
        <v>4460.32</v>
      </c>
      <c r="M1781" t="s">
        <v>5</v>
      </c>
      <c r="N1781">
        <v>10.088968676313</v>
      </c>
      <c r="O1781" t="s">
        <v>6</v>
      </c>
      <c r="P1781">
        <v>45000</v>
      </c>
      <c r="Q1781" t="s">
        <v>7</v>
      </c>
      <c r="R1781">
        <v>45000</v>
      </c>
      <c r="S1781" t="s">
        <v>8</v>
      </c>
      <c r="T1781" t="s">
        <v>6274</v>
      </c>
      <c r="U1781" t="s">
        <v>6275</v>
      </c>
      <c r="V1781" t="s">
        <v>6276</v>
      </c>
      <c r="W1781">
        <v>1.12312E-2</v>
      </c>
    </row>
    <row r="1782" spans="5:23">
      <c r="E1782" t="s">
        <v>9</v>
      </c>
      <c r="F1782">
        <v>23097.5</v>
      </c>
      <c r="G1782" t="s">
        <v>1</v>
      </c>
      <c r="H1782" t="s">
        <v>10</v>
      </c>
      <c r="I1782" t="s">
        <v>3</v>
      </c>
      <c r="J1782">
        <v>0.98195500000000002</v>
      </c>
      <c r="K1782" t="s">
        <v>4</v>
      </c>
      <c r="L1782">
        <v>4490.0600000000004</v>
      </c>
      <c r="M1782" t="s">
        <v>5</v>
      </c>
      <c r="N1782">
        <v>10.022138913588</v>
      </c>
      <c r="O1782" t="s">
        <v>6</v>
      </c>
      <c r="P1782">
        <v>45000</v>
      </c>
      <c r="Q1782" t="s">
        <v>7</v>
      </c>
      <c r="R1782">
        <v>45000</v>
      </c>
      <c r="S1782" t="s">
        <v>11</v>
      </c>
      <c r="T1782" t="s">
        <v>6277</v>
      </c>
      <c r="U1782" t="s">
        <v>6278</v>
      </c>
      <c r="V1782" t="s">
        <v>6279</v>
      </c>
      <c r="W1782">
        <v>5.5156099999999998E-3</v>
      </c>
    </row>
    <row r="1783" spans="5:23">
      <c r="E1783" t="s">
        <v>12</v>
      </c>
      <c r="F1783">
        <v>24154.6</v>
      </c>
      <c r="G1783" t="s">
        <v>1</v>
      </c>
      <c r="H1783" t="s">
        <v>2</v>
      </c>
      <c r="I1783" t="s">
        <v>3</v>
      </c>
      <c r="J1783">
        <v>0.96342399999999995</v>
      </c>
      <c r="K1783" t="s">
        <v>4</v>
      </c>
      <c r="L1783">
        <v>4460.32</v>
      </c>
      <c r="M1783" t="s">
        <v>5</v>
      </c>
      <c r="N1783">
        <v>10.088968676313</v>
      </c>
      <c r="O1783" t="s">
        <v>6</v>
      </c>
      <c r="P1783">
        <v>45000</v>
      </c>
      <c r="Q1783" t="s">
        <v>7</v>
      </c>
      <c r="R1783">
        <v>45000</v>
      </c>
      <c r="S1783" t="s">
        <v>13</v>
      </c>
      <c r="T1783" t="s">
        <v>6274</v>
      </c>
      <c r="U1783" t="s">
        <v>6275</v>
      </c>
      <c r="V1783" t="s">
        <v>6276</v>
      </c>
      <c r="W1783">
        <v>1.12312E-2</v>
      </c>
    </row>
    <row r="1784" spans="5:23">
      <c r="E1784" t="s">
        <v>12</v>
      </c>
      <c r="F1784">
        <v>24154.5</v>
      </c>
      <c r="G1784" t="s">
        <v>1</v>
      </c>
      <c r="H1784" t="s">
        <v>14</v>
      </c>
      <c r="I1784" t="s">
        <v>3</v>
      </c>
      <c r="J1784">
        <v>0.96129200000000004</v>
      </c>
      <c r="K1784" t="s">
        <v>4</v>
      </c>
      <c r="L1784">
        <v>4480.1400000000003</v>
      </c>
      <c r="M1784" t="s">
        <v>5</v>
      </c>
      <c r="N1784">
        <v>10.044334432472001</v>
      </c>
      <c r="O1784" t="s">
        <v>6</v>
      </c>
      <c r="P1784">
        <v>45000</v>
      </c>
      <c r="Q1784" t="s">
        <v>7</v>
      </c>
      <c r="R1784">
        <v>45000</v>
      </c>
      <c r="S1784" t="s">
        <v>15</v>
      </c>
      <c r="T1784" t="s">
        <v>6280</v>
      </c>
      <c r="U1784" t="s">
        <v>6281</v>
      </c>
      <c r="V1784" t="s">
        <v>6282</v>
      </c>
      <c r="W1784">
        <v>1.6530400000000001E-2</v>
      </c>
    </row>
    <row r="1785" spans="5:23">
      <c r="E1785" t="s">
        <v>16</v>
      </c>
      <c r="F1785">
        <v>24154.5</v>
      </c>
      <c r="G1785" t="s">
        <v>1</v>
      </c>
      <c r="H1785" t="s">
        <v>14</v>
      </c>
      <c r="I1785" t="s">
        <v>3</v>
      </c>
      <c r="J1785">
        <v>0.96129200000000004</v>
      </c>
      <c r="K1785" t="s">
        <v>4</v>
      </c>
      <c r="L1785">
        <v>4480.1400000000003</v>
      </c>
      <c r="M1785" t="s">
        <v>5</v>
      </c>
      <c r="N1785">
        <v>10.044334432472001</v>
      </c>
      <c r="O1785" t="s">
        <v>6</v>
      </c>
      <c r="P1785">
        <v>45000</v>
      </c>
      <c r="Q1785" t="s">
        <v>7</v>
      </c>
      <c r="R1785">
        <v>45000</v>
      </c>
      <c r="S1785" t="s">
        <v>15</v>
      </c>
      <c r="T1785" t="s">
        <v>6280</v>
      </c>
      <c r="U1785" t="s">
        <v>6281</v>
      </c>
      <c r="V1785" t="s">
        <v>6282</v>
      </c>
      <c r="W1785">
        <v>1.6530400000000001E-2</v>
      </c>
    </row>
    <row r="1786" spans="5:23">
      <c r="E1786" t="s">
        <v>16</v>
      </c>
      <c r="F1786">
        <v>26150.9</v>
      </c>
      <c r="G1786" t="s">
        <v>1</v>
      </c>
      <c r="H1786" t="s">
        <v>17</v>
      </c>
      <c r="I1786" t="s">
        <v>3</v>
      </c>
      <c r="J1786">
        <v>0.93010499999999996</v>
      </c>
      <c r="K1786" t="s">
        <v>4</v>
      </c>
      <c r="L1786">
        <v>4420.2700000000004</v>
      </c>
      <c r="M1786" t="s">
        <v>5</v>
      </c>
      <c r="N1786">
        <v>10.180380675115</v>
      </c>
      <c r="O1786" t="s">
        <v>6</v>
      </c>
      <c r="P1786">
        <v>45000</v>
      </c>
      <c r="Q1786" t="s">
        <v>7</v>
      </c>
      <c r="R1786">
        <v>45000</v>
      </c>
      <c r="S1786" t="s">
        <v>18</v>
      </c>
      <c r="T1786" t="s">
        <v>6283</v>
      </c>
      <c r="U1786" t="s">
        <v>6284</v>
      </c>
      <c r="V1786" t="s">
        <v>6285</v>
      </c>
      <c r="W1786">
        <v>2.6425199999999999E-2</v>
      </c>
    </row>
    <row r="1787" spans="5:23">
      <c r="E1787" t="s">
        <v>19</v>
      </c>
      <c r="F1787">
        <v>26150.9</v>
      </c>
      <c r="G1787" t="s">
        <v>1</v>
      </c>
      <c r="H1787" t="s">
        <v>17</v>
      </c>
      <c r="I1787" t="s">
        <v>3</v>
      </c>
      <c r="J1787">
        <v>0.93010499999999996</v>
      </c>
      <c r="K1787" t="s">
        <v>4</v>
      </c>
      <c r="L1787">
        <v>4420.2700000000004</v>
      </c>
      <c r="M1787" t="s">
        <v>5</v>
      </c>
      <c r="N1787">
        <v>10.180380675115</v>
      </c>
      <c r="O1787" t="s">
        <v>6</v>
      </c>
      <c r="P1787">
        <v>45000</v>
      </c>
      <c r="Q1787" t="s">
        <v>7</v>
      </c>
      <c r="R1787">
        <v>45000</v>
      </c>
      <c r="S1787" t="s">
        <v>20</v>
      </c>
      <c r="T1787" t="s">
        <v>6283</v>
      </c>
      <c r="U1787" t="s">
        <v>6284</v>
      </c>
      <c r="V1787" t="s">
        <v>6285</v>
      </c>
      <c r="W1787">
        <v>2.6425199999999999E-2</v>
      </c>
    </row>
    <row r="1788" spans="5:23">
      <c r="E1788" t="s">
        <v>19</v>
      </c>
      <c r="F1788">
        <v>25956.6</v>
      </c>
      <c r="G1788" t="s">
        <v>1</v>
      </c>
      <c r="H1788" t="s">
        <v>2</v>
      </c>
      <c r="I1788" t="s">
        <v>3</v>
      </c>
      <c r="J1788">
        <v>0.92940199999999995</v>
      </c>
      <c r="K1788" t="s">
        <v>4</v>
      </c>
      <c r="L1788">
        <v>4460.1000000000004</v>
      </c>
      <c r="M1788" t="s">
        <v>5</v>
      </c>
      <c r="N1788">
        <v>10.08945627372</v>
      </c>
      <c r="O1788" t="s">
        <v>6</v>
      </c>
      <c r="P1788">
        <v>45000</v>
      </c>
      <c r="Q1788" t="s">
        <v>7</v>
      </c>
      <c r="R1788">
        <v>45000</v>
      </c>
      <c r="S1788" t="s">
        <v>21</v>
      </c>
      <c r="T1788" t="s">
        <v>6286</v>
      </c>
      <c r="U1788" t="s">
        <v>6287</v>
      </c>
      <c r="V1788" t="s">
        <v>6288</v>
      </c>
      <c r="W1788">
        <v>2.41648E-2</v>
      </c>
    </row>
    <row r="1789" spans="5:23">
      <c r="E1789" t="s">
        <v>22</v>
      </c>
      <c r="F1789">
        <v>25956.6</v>
      </c>
      <c r="G1789" t="s">
        <v>1</v>
      </c>
      <c r="H1789" t="s">
        <v>2</v>
      </c>
      <c r="I1789" t="s">
        <v>3</v>
      </c>
      <c r="J1789">
        <v>0.92940199999999995</v>
      </c>
      <c r="K1789" t="s">
        <v>4</v>
      </c>
      <c r="L1789">
        <v>4460.1000000000004</v>
      </c>
      <c r="M1789" t="s">
        <v>5</v>
      </c>
      <c r="N1789">
        <v>10.08945627372</v>
      </c>
      <c r="O1789" t="s">
        <v>6</v>
      </c>
      <c r="P1789">
        <v>45000</v>
      </c>
      <c r="Q1789" t="s">
        <v>7</v>
      </c>
      <c r="R1789">
        <v>45000</v>
      </c>
      <c r="S1789" t="s">
        <v>21</v>
      </c>
      <c r="T1789" t="s">
        <v>6286</v>
      </c>
      <c r="U1789" t="s">
        <v>6287</v>
      </c>
      <c r="V1789" t="s">
        <v>6288</v>
      </c>
      <c r="W1789">
        <v>2.41648E-2</v>
      </c>
    </row>
    <row r="1790" spans="5:23">
      <c r="E1790" t="s">
        <v>22</v>
      </c>
      <c r="F1790">
        <v>28478.9</v>
      </c>
      <c r="G1790" t="s">
        <v>1</v>
      </c>
      <c r="H1790" t="s">
        <v>23</v>
      </c>
      <c r="I1790" t="s">
        <v>3</v>
      </c>
      <c r="J1790">
        <v>0.89533099999999999</v>
      </c>
      <c r="K1790" t="s">
        <v>4</v>
      </c>
      <c r="L1790">
        <v>4380.3500000000004</v>
      </c>
      <c r="M1790" t="s">
        <v>5</v>
      </c>
      <c r="N1790">
        <v>10.273155889092999</v>
      </c>
      <c r="O1790" t="s">
        <v>6</v>
      </c>
      <c r="P1790">
        <v>45000</v>
      </c>
      <c r="Q1790" t="s">
        <v>7</v>
      </c>
      <c r="R1790">
        <v>45000</v>
      </c>
      <c r="S1790" t="s">
        <v>24</v>
      </c>
      <c r="T1790" t="s">
        <v>6289</v>
      </c>
      <c r="U1790" t="s">
        <v>6290</v>
      </c>
      <c r="V1790" t="s">
        <v>6291</v>
      </c>
      <c r="W1790">
        <v>3.9451300000000002E-2</v>
      </c>
    </row>
    <row r="1791" spans="5:23">
      <c r="E1791" t="s">
        <v>25</v>
      </c>
      <c r="F1791">
        <v>28478.9</v>
      </c>
      <c r="G1791" t="s">
        <v>1</v>
      </c>
      <c r="H1791" t="s">
        <v>23</v>
      </c>
      <c r="I1791" t="s">
        <v>3</v>
      </c>
      <c r="J1791">
        <v>0.89533099999999999</v>
      </c>
      <c r="K1791" t="s">
        <v>4</v>
      </c>
      <c r="L1791">
        <v>4380.3500000000004</v>
      </c>
      <c r="M1791" t="s">
        <v>5</v>
      </c>
      <c r="N1791">
        <v>10.273155889092999</v>
      </c>
      <c r="O1791" t="s">
        <v>6</v>
      </c>
      <c r="P1791">
        <v>45000</v>
      </c>
      <c r="Q1791" t="s">
        <v>7</v>
      </c>
      <c r="R1791">
        <v>45000</v>
      </c>
      <c r="S1791" t="s">
        <v>26</v>
      </c>
      <c r="T1791" t="s">
        <v>6289</v>
      </c>
      <c r="U1791" t="s">
        <v>6290</v>
      </c>
      <c r="V1791" t="s">
        <v>6291</v>
      </c>
      <c r="W1791">
        <v>3.9451300000000002E-2</v>
      </c>
    </row>
    <row r="1792" spans="5:23">
      <c r="E1792" t="s">
        <v>25</v>
      </c>
      <c r="F1792">
        <v>27917.599999999999</v>
      </c>
      <c r="G1792" t="s">
        <v>1</v>
      </c>
      <c r="H1792" t="s">
        <v>27</v>
      </c>
      <c r="I1792" t="s">
        <v>3</v>
      </c>
      <c r="J1792">
        <v>0.898258</v>
      </c>
      <c r="K1792" t="s">
        <v>4</v>
      </c>
      <c r="L1792">
        <v>4439.3500000000004</v>
      </c>
      <c r="M1792" t="s">
        <v>5</v>
      </c>
      <c r="N1792">
        <v>10.136624325112001</v>
      </c>
      <c r="O1792" t="s">
        <v>6</v>
      </c>
      <c r="P1792">
        <v>45000</v>
      </c>
      <c r="Q1792" t="s">
        <v>7</v>
      </c>
      <c r="R1792">
        <v>45000</v>
      </c>
      <c r="S1792" t="s">
        <v>28</v>
      </c>
      <c r="T1792" t="s">
        <v>6292</v>
      </c>
      <c r="U1792" t="s">
        <v>6293</v>
      </c>
      <c r="V1792" t="s">
        <v>6294</v>
      </c>
      <c r="W1792">
        <v>3.6638799999999999E-2</v>
      </c>
    </row>
    <row r="1793" spans="5:23">
      <c r="E1793" t="s">
        <v>29</v>
      </c>
      <c r="F1793">
        <v>27917.599999999999</v>
      </c>
      <c r="G1793" t="s">
        <v>1</v>
      </c>
      <c r="H1793" t="s">
        <v>27</v>
      </c>
      <c r="I1793" t="s">
        <v>3</v>
      </c>
      <c r="J1793">
        <v>0.898258</v>
      </c>
      <c r="K1793" t="s">
        <v>4</v>
      </c>
      <c r="L1793">
        <v>4439.3500000000004</v>
      </c>
      <c r="M1793" t="s">
        <v>5</v>
      </c>
      <c r="N1793">
        <v>10.136624325112001</v>
      </c>
      <c r="O1793" t="s">
        <v>6</v>
      </c>
      <c r="P1793">
        <v>45000</v>
      </c>
      <c r="Q1793" t="s">
        <v>7</v>
      </c>
      <c r="R1793">
        <v>45000</v>
      </c>
      <c r="S1793" t="s">
        <v>28</v>
      </c>
      <c r="T1793" t="s">
        <v>6292</v>
      </c>
      <c r="U1793" t="s">
        <v>6293</v>
      </c>
      <c r="V1793" t="s">
        <v>6294</v>
      </c>
      <c r="W1793">
        <v>3.6638799999999999E-2</v>
      </c>
    </row>
    <row r="1794" spans="5:23">
      <c r="E1794" t="s">
        <v>29</v>
      </c>
      <c r="F1794">
        <v>30779.9</v>
      </c>
      <c r="G1794" t="s">
        <v>1</v>
      </c>
      <c r="H1794" t="s">
        <v>30</v>
      </c>
      <c r="I1794" t="s">
        <v>3</v>
      </c>
      <c r="J1794">
        <v>0.86521700000000001</v>
      </c>
      <c r="K1794" t="s">
        <v>4</v>
      </c>
      <c r="L1794">
        <v>4339.92</v>
      </c>
      <c r="M1794" t="s">
        <v>5</v>
      </c>
      <c r="N1794">
        <v>10.368853425997001</v>
      </c>
      <c r="O1794" t="s">
        <v>6</v>
      </c>
      <c r="P1794">
        <v>45000</v>
      </c>
      <c r="Q1794" t="s">
        <v>7</v>
      </c>
      <c r="R1794">
        <v>45000</v>
      </c>
      <c r="S1794" t="s">
        <v>31</v>
      </c>
      <c r="T1794" t="s">
        <v>6295</v>
      </c>
      <c r="U1794" t="s">
        <v>6296</v>
      </c>
      <c r="V1794" t="s">
        <v>6297</v>
      </c>
      <c r="W1794">
        <v>4.3054299999999997E-2</v>
      </c>
    </row>
    <row r="1795" spans="5:23">
      <c r="E1795" t="s">
        <v>32</v>
      </c>
      <c r="F1795">
        <v>30779.9</v>
      </c>
      <c r="G1795" t="s">
        <v>1</v>
      </c>
      <c r="H1795" t="s">
        <v>30</v>
      </c>
      <c r="I1795" t="s">
        <v>3</v>
      </c>
      <c r="J1795">
        <v>0.86521700000000001</v>
      </c>
      <c r="K1795" t="s">
        <v>4</v>
      </c>
      <c r="L1795">
        <v>4339.92</v>
      </c>
      <c r="M1795" t="s">
        <v>5</v>
      </c>
      <c r="N1795">
        <v>10.368853425997001</v>
      </c>
      <c r="O1795" t="s">
        <v>6</v>
      </c>
      <c r="P1795">
        <v>45000</v>
      </c>
      <c r="Q1795" t="s">
        <v>7</v>
      </c>
      <c r="R1795">
        <v>45000</v>
      </c>
      <c r="S1795" t="s">
        <v>33</v>
      </c>
      <c r="T1795" t="s">
        <v>6295</v>
      </c>
      <c r="U1795" t="s">
        <v>6296</v>
      </c>
      <c r="V1795" t="s">
        <v>6297</v>
      </c>
      <c r="W1795">
        <v>4.3054299999999997E-2</v>
      </c>
    </row>
    <row r="1796" spans="5:23">
      <c r="E1796" t="s">
        <v>32</v>
      </c>
      <c r="F1796">
        <v>30559.9</v>
      </c>
      <c r="G1796" t="s">
        <v>1</v>
      </c>
      <c r="H1796" t="s">
        <v>17</v>
      </c>
      <c r="I1796" t="s">
        <v>3</v>
      </c>
      <c r="J1796">
        <v>0.860572</v>
      </c>
      <c r="K1796" t="s">
        <v>4</v>
      </c>
      <c r="L1796">
        <v>4418.49</v>
      </c>
      <c r="M1796" t="s">
        <v>5</v>
      </c>
      <c r="N1796">
        <v>10.184473689444999</v>
      </c>
      <c r="O1796" t="s">
        <v>6</v>
      </c>
      <c r="P1796">
        <v>45000</v>
      </c>
      <c r="Q1796" t="s">
        <v>7</v>
      </c>
      <c r="R1796">
        <v>45000</v>
      </c>
      <c r="S1796" t="s">
        <v>34</v>
      </c>
      <c r="T1796" t="s">
        <v>6298</v>
      </c>
      <c r="U1796" t="s">
        <v>6299</v>
      </c>
      <c r="V1796" t="s">
        <v>6300</v>
      </c>
      <c r="W1796">
        <v>4.9995100000000001E-2</v>
      </c>
    </row>
    <row r="1797" spans="5:23">
      <c r="E1797" t="s">
        <v>35</v>
      </c>
      <c r="F1797">
        <v>30559.9</v>
      </c>
      <c r="G1797" t="s">
        <v>1</v>
      </c>
      <c r="H1797" t="s">
        <v>17</v>
      </c>
      <c r="I1797" t="s">
        <v>3</v>
      </c>
      <c r="J1797">
        <v>0.860572</v>
      </c>
      <c r="K1797" t="s">
        <v>4</v>
      </c>
      <c r="L1797">
        <v>4418.49</v>
      </c>
      <c r="M1797" t="s">
        <v>5</v>
      </c>
      <c r="N1797">
        <v>10.184473689444999</v>
      </c>
      <c r="O1797" t="s">
        <v>6</v>
      </c>
      <c r="P1797">
        <v>45000</v>
      </c>
      <c r="Q1797" t="s">
        <v>7</v>
      </c>
      <c r="R1797">
        <v>45000</v>
      </c>
      <c r="S1797" t="s">
        <v>34</v>
      </c>
      <c r="T1797" t="s">
        <v>6298</v>
      </c>
      <c r="U1797" t="s">
        <v>6299</v>
      </c>
      <c r="V1797" t="s">
        <v>6300</v>
      </c>
      <c r="W1797">
        <v>4.9995100000000001E-2</v>
      </c>
    </row>
    <row r="1798" spans="5:23">
      <c r="E1798" t="s">
        <v>35</v>
      </c>
      <c r="F1798">
        <v>33385.800000000003</v>
      </c>
      <c r="G1798" t="s">
        <v>1</v>
      </c>
      <c r="H1798" t="s">
        <v>36</v>
      </c>
      <c r="I1798" t="s">
        <v>3</v>
      </c>
      <c r="J1798">
        <v>0.83462499999999995</v>
      </c>
      <c r="K1798" t="s">
        <v>4</v>
      </c>
      <c r="L1798">
        <v>4299.87</v>
      </c>
      <c r="M1798" t="s">
        <v>5</v>
      </c>
      <c r="N1798">
        <v>10.465427274627</v>
      </c>
      <c r="O1798" t="s">
        <v>6</v>
      </c>
      <c r="P1798">
        <v>45000</v>
      </c>
      <c r="Q1798" t="s">
        <v>7</v>
      </c>
      <c r="R1798">
        <v>45000</v>
      </c>
      <c r="S1798" t="s">
        <v>37</v>
      </c>
      <c r="T1798" t="s">
        <v>6301</v>
      </c>
      <c r="U1798" t="s">
        <v>6302</v>
      </c>
      <c r="V1798" t="s">
        <v>6303</v>
      </c>
      <c r="W1798">
        <v>5.8203499999999998E-2</v>
      </c>
    </row>
    <row r="1799" spans="5:23">
      <c r="E1799" t="s">
        <v>38</v>
      </c>
      <c r="F1799">
        <v>33385.800000000003</v>
      </c>
      <c r="G1799" t="s">
        <v>1</v>
      </c>
      <c r="H1799" t="s">
        <v>36</v>
      </c>
      <c r="I1799" t="s">
        <v>3</v>
      </c>
      <c r="J1799">
        <v>0.83462499999999995</v>
      </c>
      <c r="K1799" t="s">
        <v>4</v>
      </c>
      <c r="L1799">
        <v>4299.87</v>
      </c>
      <c r="M1799" t="s">
        <v>5</v>
      </c>
      <c r="N1799">
        <v>10.465427274627</v>
      </c>
      <c r="O1799" t="s">
        <v>6</v>
      </c>
      <c r="P1799">
        <v>45000</v>
      </c>
      <c r="Q1799" t="s">
        <v>7</v>
      </c>
      <c r="R1799">
        <v>45000</v>
      </c>
      <c r="S1799" t="s">
        <v>39</v>
      </c>
      <c r="T1799" t="s">
        <v>6301</v>
      </c>
      <c r="U1799" t="s">
        <v>6302</v>
      </c>
      <c r="V1799" t="s">
        <v>6303</v>
      </c>
      <c r="W1799">
        <v>5.8203499999999998E-2</v>
      </c>
    </row>
    <row r="1800" spans="5:23">
      <c r="E1800" t="s">
        <v>38</v>
      </c>
      <c r="F1800">
        <v>32591.5</v>
      </c>
      <c r="G1800" t="s">
        <v>1</v>
      </c>
      <c r="H1800" t="s">
        <v>40</v>
      </c>
      <c r="I1800" t="s">
        <v>3</v>
      </c>
      <c r="J1800">
        <v>0.83528199999999997</v>
      </c>
      <c r="K1800" t="s">
        <v>4</v>
      </c>
      <c r="L1800">
        <v>4397.74</v>
      </c>
      <c r="M1800" t="s">
        <v>5</v>
      </c>
      <c r="N1800">
        <v>10.232517457628999</v>
      </c>
      <c r="O1800" t="s">
        <v>6</v>
      </c>
      <c r="P1800">
        <v>45000</v>
      </c>
      <c r="Q1800" t="s">
        <v>7</v>
      </c>
      <c r="R1800">
        <v>45000</v>
      </c>
      <c r="S1800" t="s">
        <v>41</v>
      </c>
      <c r="T1800" t="s">
        <v>6304</v>
      </c>
      <c r="U1800" t="s">
        <v>6305</v>
      </c>
      <c r="V1800" t="s">
        <v>6306</v>
      </c>
      <c r="W1800">
        <v>5.4562199999999998E-2</v>
      </c>
    </row>
    <row r="1801" spans="5:23">
      <c r="E1801" t="s">
        <v>42</v>
      </c>
      <c r="F1801">
        <v>32591.5</v>
      </c>
      <c r="G1801" t="s">
        <v>1</v>
      </c>
      <c r="H1801" t="s">
        <v>40</v>
      </c>
      <c r="I1801" t="s">
        <v>3</v>
      </c>
      <c r="J1801">
        <v>0.83528199999999997</v>
      </c>
      <c r="K1801" t="s">
        <v>4</v>
      </c>
      <c r="L1801">
        <v>4397.74</v>
      </c>
      <c r="M1801" t="s">
        <v>5</v>
      </c>
      <c r="N1801">
        <v>10.232517457628999</v>
      </c>
      <c r="O1801" t="s">
        <v>6</v>
      </c>
      <c r="P1801">
        <v>45000</v>
      </c>
      <c r="Q1801" t="s">
        <v>7</v>
      </c>
      <c r="R1801">
        <v>45000</v>
      </c>
      <c r="S1801" t="s">
        <v>41</v>
      </c>
      <c r="T1801" t="s">
        <v>6304</v>
      </c>
      <c r="U1801" t="s">
        <v>6305</v>
      </c>
      <c r="V1801" t="s">
        <v>6306</v>
      </c>
      <c r="W1801">
        <v>5.4562199999999998E-2</v>
      </c>
    </row>
    <row r="1802" spans="5:23">
      <c r="E1802" t="s">
        <v>42</v>
      </c>
      <c r="F1802">
        <v>23201.4</v>
      </c>
      <c r="G1802" t="s">
        <v>1</v>
      </c>
      <c r="H1802" t="s">
        <v>14</v>
      </c>
      <c r="I1802" t="s">
        <v>3</v>
      </c>
      <c r="J1802">
        <v>0.98084300000000002</v>
      </c>
      <c r="K1802" t="s">
        <v>4</v>
      </c>
      <c r="L1802">
        <v>4480.09</v>
      </c>
      <c r="M1802" t="s">
        <v>5</v>
      </c>
      <c r="N1802">
        <v>10.044431932336</v>
      </c>
      <c r="O1802" t="s">
        <v>6</v>
      </c>
      <c r="P1802">
        <v>45000</v>
      </c>
      <c r="Q1802" t="s">
        <v>7</v>
      </c>
      <c r="R1802">
        <v>45000</v>
      </c>
      <c r="S1802" t="s">
        <v>43</v>
      </c>
      <c r="T1802" t="s">
        <v>6307</v>
      </c>
      <c r="U1802" t="s">
        <v>6308</v>
      </c>
      <c r="V1802" t="s">
        <v>6309</v>
      </c>
      <c r="W1802">
        <v>7.0553300000000003E-3</v>
      </c>
    </row>
    <row r="1803" spans="5:23">
      <c r="E1803" t="s">
        <v>44</v>
      </c>
      <c r="F1803">
        <v>23201.4</v>
      </c>
      <c r="G1803" t="s">
        <v>1</v>
      </c>
      <c r="H1803" t="s">
        <v>14</v>
      </c>
      <c r="I1803" t="s">
        <v>3</v>
      </c>
      <c r="J1803">
        <v>0.98084300000000002</v>
      </c>
      <c r="K1803" t="s">
        <v>4</v>
      </c>
      <c r="L1803">
        <v>4480.09</v>
      </c>
      <c r="M1803" t="s">
        <v>5</v>
      </c>
      <c r="N1803">
        <v>10.044431932336</v>
      </c>
      <c r="O1803" t="s">
        <v>6</v>
      </c>
      <c r="P1803">
        <v>45000</v>
      </c>
      <c r="Q1803" t="s">
        <v>7</v>
      </c>
      <c r="R1803">
        <v>45000</v>
      </c>
      <c r="S1803" t="s">
        <v>45</v>
      </c>
      <c r="T1803" t="s">
        <v>6307</v>
      </c>
      <c r="U1803" t="s">
        <v>6308</v>
      </c>
      <c r="V1803" t="s">
        <v>6309</v>
      </c>
      <c r="W1803">
        <v>7.0553300000000003E-3</v>
      </c>
    </row>
    <row r="1804" spans="5:23">
      <c r="E1804" t="s">
        <v>44</v>
      </c>
      <c r="F1804">
        <v>23097.5</v>
      </c>
      <c r="G1804" t="s">
        <v>1</v>
      </c>
      <c r="H1804" t="s">
        <v>10</v>
      </c>
      <c r="I1804" t="s">
        <v>3</v>
      </c>
      <c r="J1804">
        <v>0.98195500000000002</v>
      </c>
      <c r="K1804" t="s">
        <v>4</v>
      </c>
      <c r="L1804">
        <v>4490.0600000000004</v>
      </c>
      <c r="M1804" t="s">
        <v>5</v>
      </c>
      <c r="N1804">
        <v>10.022138913588</v>
      </c>
      <c r="O1804" t="s">
        <v>6</v>
      </c>
      <c r="P1804">
        <v>45000</v>
      </c>
      <c r="Q1804" t="s">
        <v>7</v>
      </c>
      <c r="R1804">
        <v>45000</v>
      </c>
      <c r="S1804" t="s">
        <v>11</v>
      </c>
      <c r="T1804" t="s">
        <v>6277</v>
      </c>
      <c r="U1804" t="s">
        <v>6278</v>
      </c>
      <c r="V1804" t="s">
        <v>6279</v>
      </c>
      <c r="W1804">
        <v>5.5156099999999998E-3</v>
      </c>
    </row>
    <row r="1805" spans="5:23">
      <c r="E1805" t="s">
        <v>0</v>
      </c>
      <c r="F1805">
        <v>24178.7</v>
      </c>
      <c r="G1805" t="s">
        <v>1</v>
      </c>
      <c r="H1805" t="s">
        <v>2</v>
      </c>
      <c r="I1805" t="s">
        <v>3</v>
      </c>
      <c r="J1805">
        <v>0.96293300000000004</v>
      </c>
      <c r="K1805" t="s">
        <v>4</v>
      </c>
      <c r="L1805">
        <v>4460.3999999999996</v>
      </c>
      <c r="M1805" t="s">
        <v>5</v>
      </c>
      <c r="N1805">
        <v>10.088773676582999</v>
      </c>
      <c r="O1805" t="s">
        <v>6</v>
      </c>
      <c r="P1805">
        <v>45000</v>
      </c>
      <c r="Q1805" t="s">
        <v>7</v>
      </c>
      <c r="R1805">
        <v>45000</v>
      </c>
      <c r="S1805" t="s">
        <v>8</v>
      </c>
      <c r="T1805" t="s">
        <v>6310</v>
      </c>
      <c r="U1805" t="s">
        <v>6311</v>
      </c>
      <c r="V1805" t="s">
        <v>6312</v>
      </c>
      <c r="W1805">
        <v>1.1048199999999999E-2</v>
      </c>
    </row>
    <row r="1806" spans="5:23">
      <c r="E1806" t="s">
        <v>9</v>
      </c>
      <c r="F1806">
        <v>23120.2</v>
      </c>
      <c r="G1806" t="s">
        <v>1</v>
      </c>
      <c r="H1806" t="s">
        <v>10</v>
      </c>
      <c r="I1806" t="s">
        <v>3</v>
      </c>
      <c r="J1806">
        <v>0.98147600000000002</v>
      </c>
      <c r="K1806" t="s">
        <v>4</v>
      </c>
      <c r="L1806">
        <v>4490.03</v>
      </c>
      <c r="M1806" t="s">
        <v>5</v>
      </c>
      <c r="N1806">
        <v>10.022212261236</v>
      </c>
      <c r="O1806" t="s">
        <v>6</v>
      </c>
      <c r="P1806">
        <v>45000</v>
      </c>
      <c r="Q1806" t="s">
        <v>7</v>
      </c>
      <c r="R1806">
        <v>45000</v>
      </c>
      <c r="S1806" t="s">
        <v>11</v>
      </c>
      <c r="T1806" t="s">
        <v>6313</v>
      </c>
      <c r="U1806" t="s">
        <v>6314</v>
      </c>
      <c r="V1806" t="s">
        <v>6315</v>
      </c>
      <c r="W1806">
        <v>6.3529199999999997E-3</v>
      </c>
    </row>
    <row r="1807" spans="5:23">
      <c r="E1807" t="s">
        <v>12</v>
      </c>
      <c r="F1807">
        <v>24178.7</v>
      </c>
      <c r="G1807" t="s">
        <v>1</v>
      </c>
      <c r="H1807" t="s">
        <v>2</v>
      </c>
      <c r="I1807" t="s">
        <v>3</v>
      </c>
      <c r="J1807">
        <v>0.96293300000000004</v>
      </c>
      <c r="K1807" t="s">
        <v>4</v>
      </c>
      <c r="L1807">
        <v>4460.3999999999996</v>
      </c>
      <c r="M1807" t="s">
        <v>5</v>
      </c>
      <c r="N1807">
        <v>10.088773676582999</v>
      </c>
      <c r="O1807" t="s">
        <v>6</v>
      </c>
      <c r="P1807">
        <v>45000</v>
      </c>
      <c r="Q1807" t="s">
        <v>7</v>
      </c>
      <c r="R1807">
        <v>45000</v>
      </c>
      <c r="S1807" t="s">
        <v>13</v>
      </c>
      <c r="T1807" t="s">
        <v>6310</v>
      </c>
      <c r="U1807" t="s">
        <v>6311</v>
      </c>
      <c r="V1807" t="s">
        <v>6312</v>
      </c>
      <c r="W1807">
        <v>1.1048199999999999E-2</v>
      </c>
    </row>
    <row r="1808" spans="5:23">
      <c r="E1808" t="s">
        <v>12</v>
      </c>
      <c r="F1808">
        <v>24018.2</v>
      </c>
      <c r="G1808" t="s">
        <v>1</v>
      </c>
      <c r="H1808" t="s">
        <v>14</v>
      </c>
      <c r="I1808" t="s">
        <v>3</v>
      </c>
      <c r="J1808">
        <v>0.96402100000000002</v>
      </c>
      <c r="K1808" t="s">
        <v>4</v>
      </c>
      <c r="L1808">
        <v>4480.09</v>
      </c>
      <c r="M1808" t="s">
        <v>5</v>
      </c>
      <c r="N1808">
        <v>10.044432031335999</v>
      </c>
      <c r="O1808" t="s">
        <v>6</v>
      </c>
      <c r="P1808">
        <v>45000</v>
      </c>
      <c r="Q1808" t="s">
        <v>7</v>
      </c>
      <c r="R1808">
        <v>45000</v>
      </c>
      <c r="S1808" t="s">
        <v>15</v>
      </c>
      <c r="T1808" t="s">
        <v>6316</v>
      </c>
      <c r="U1808" t="s">
        <v>6317</v>
      </c>
      <c r="V1808" t="s">
        <v>6318</v>
      </c>
      <c r="W1808">
        <v>1.24241E-2</v>
      </c>
    </row>
    <row r="1809" spans="5:23">
      <c r="E1809" t="s">
        <v>16</v>
      </c>
      <c r="F1809">
        <v>24018.2</v>
      </c>
      <c r="G1809" t="s">
        <v>1</v>
      </c>
      <c r="H1809" t="s">
        <v>14</v>
      </c>
      <c r="I1809" t="s">
        <v>3</v>
      </c>
      <c r="J1809">
        <v>0.96402100000000002</v>
      </c>
      <c r="K1809" t="s">
        <v>4</v>
      </c>
      <c r="L1809">
        <v>4480.09</v>
      </c>
      <c r="M1809" t="s">
        <v>5</v>
      </c>
      <c r="N1809">
        <v>10.044432031335999</v>
      </c>
      <c r="O1809" t="s">
        <v>6</v>
      </c>
      <c r="P1809">
        <v>45000</v>
      </c>
      <c r="Q1809" t="s">
        <v>7</v>
      </c>
      <c r="R1809">
        <v>45000</v>
      </c>
      <c r="S1809" t="s">
        <v>15</v>
      </c>
      <c r="T1809" t="s">
        <v>6316</v>
      </c>
      <c r="U1809" t="s">
        <v>6317</v>
      </c>
      <c r="V1809" t="s">
        <v>6318</v>
      </c>
      <c r="W1809">
        <v>1.24241E-2</v>
      </c>
    </row>
    <row r="1810" spans="5:23">
      <c r="E1810" t="s">
        <v>16</v>
      </c>
      <c r="F1810">
        <v>26163.1</v>
      </c>
      <c r="G1810" t="s">
        <v>1</v>
      </c>
      <c r="H1810" t="s">
        <v>17</v>
      </c>
      <c r="I1810" t="s">
        <v>3</v>
      </c>
      <c r="J1810">
        <v>0.92985399999999996</v>
      </c>
      <c r="K1810" t="s">
        <v>4</v>
      </c>
      <c r="L1810">
        <v>4420.6099999999997</v>
      </c>
      <c r="M1810" t="s">
        <v>5</v>
      </c>
      <c r="N1810">
        <v>10.179601072195</v>
      </c>
      <c r="O1810" t="s">
        <v>6</v>
      </c>
      <c r="P1810">
        <v>45000</v>
      </c>
      <c r="Q1810" t="s">
        <v>7</v>
      </c>
      <c r="R1810">
        <v>45000</v>
      </c>
      <c r="S1810" t="s">
        <v>18</v>
      </c>
      <c r="T1810" t="s">
        <v>6319</v>
      </c>
      <c r="U1810" t="s">
        <v>6320</v>
      </c>
      <c r="V1810" t="s">
        <v>6321</v>
      </c>
      <c r="W1810">
        <v>2.5126099999999998E-2</v>
      </c>
    </row>
    <row r="1811" spans="5:23">
      <c r="E1811" t="s">
        <v>19</v>
      </c>
      <c r="F1811">
        <v>26163.1</v>
      </c>
      <c r="G1811" t="s">
        <v>1</v>
      </c>
      <c r="H1811" t="s">
        <v>17</v>
      </c>
      <c r="I1811" t="s">
        <v>3</v>
      </c>
      <c r="J1811">
        <v>0.92985399999999996</v>
      </c>
      <c r="K1811" t="s">
        <v>4</v>
      </c>
      <c r="L1811">
        <v>4420.6099999999997</v>
      </c>
      <c r="M1811" t="s">
        <v>5</v>
      </c>
      <c r="N1811">
        <v>10.179601072195</v>
      </c>
      <c r="O1811" t="s">
        <v>6</v>
      </c>
      <c r="P1811">
        <v>45000</v>
      </c>
      <c r="Q1811" t="s">
        <v>7</v>
      </c>
      <c r="R1811">
        <v>45000</v>
      </c>
      <c r="S1811" t="s">
        <v>20</v>
      </c>
      <c r="T1811" t="s">
        <v>6319</v>
      </c>
      <c r="U1811" t="s">
        <v>6320</v>
      </c>
      <c r="V1811" t="s">
        <v>6321</v>
      </c>
      <c r="W1811">
        <v>2.5126099999999998E-2</v>
      </c>
    </row>
    <row r="1812" spans="5:23">
      <c r="E1812" t="s">
        <v>19</v>
      </c>
      <c r="F1812">
        <v>25932.5</v>
      </c>
      <c r="G1812" t="s">
        <v>1</v>
      </c>
      <c r="H1812" t="s">
        <v>2</v>
      </c>
      <c r="I1812" t="s">
        <v>3</v>
      </c>
      <c r="J1812">
        <v>0.92986599999999997</v>
      </c>
      <c r="K1812" t="s">
        <v>4</v>
      </c>
      <c r="L1812">
        <v>4459.8</v>
      </c>
      <c r="M1812" t="s">
        <v>5</v>
      </c>
      <c r="N1812">
        <v>10.090138772768</v>
      </c>
      <c r="O1812" t="s">
        <v>6</v>
      </c>
      <c r="P1812">
        <v>45000</v>
      </c>
      <c r="Q1812" t="s">
        <v>7</v>
      </c>
      <c r="R1812">
        <v>45000</v>
      </c>
      <c r="S1812" t="s">
        <v>21</v>
      </c>
      <c r="T1812" t="s">
        <v>1162</v>
      </c>
      <c r="U1812" t="s">
        <v>6322</v>
      </c>
      <c r="V1812" t="s">
        <v>6323</v>
      </c>
      <c r="W1812">
        <v>2.3937099999999999E-2</v>
      </c>
    </row>
    <row r="1813" spans="5:23">
      <c r="E1813" t="s">
        <v>22</v>
      </c>
      <c r="F1813">
        <v>25932.5</v>
      </c>
      <c r="G1813" t="s">
        <v>1</v>
      </c>
      <c r="H1813" t="s">
        <v>2</v>
      </c>
      <c r="I1813" t="s">
        <v>3</v>
      </c>
      <c r="J1813">
        <v>0.92986599999999997</v>
      </c>
      <c r="K1813" t="s">
        <v>4</v>
      </c>
      <c r="L1813">
        <v>4459.8</v>
      </c>
      <c r="M1813" t="s">
        <v>5</v>
      </c>
      <c r="N1813">
        <v>10.090138772768</v>
      </c>
      <c r="O1813" t="s">
        <v>6</v>
      </c>
      <c r="P1813">
        <v>45000</v>
      </c>
      <c r="Q1813" t="s">
        <v>7</v>
      </c>
      <c r="R1813">
        <v>45000</v>
      </c>
      <c r="S1813" t="s">
        <v>21</v>
      </c>
      <c r="T1813" t="s">
        <v>1162</v>
      </c>
      <c r="U1813" t="s">
        <v>6322</v>
      </c>
      <c r="V1813" t="s">
        <v>6323</v>
      </c>
      <c r="W1813">
        <v>2.3937099999999999E-2</v>
      </c>
    </row>
    <row r="1814" spans="5:23">
      <c r="E1814" t="s">
        <v>22</v>
      </c>
      <c r="F1814">
        <v>28376.9</v>
      </c>
      <c r="G1814" t="s">
        <v>1</v>
      </c>
      <c r="H1814" t="s">
        <v>23</v>
      </c>
      <c r="I1814" t="s">
        <v>3</v>
      </c>
      <c r="J1814">
        <v>0.896953</v>
      </c>
      <c r="K1814" t="s">
        <v>4</v>
      </c>
      <c r="L1814">
        <v>4380.22</v>
      </c>
      <c r="M1814" t="s">
        <v>5</v>
      </c>
      <c r="N1814">
        <v>10.273448190687001</v>
      </c>
      <c r="O1814" t="s">
        <v>6</v>
      </c>
      <c r="P1814">
        <v>45000</v>
      </c>
      <c r="Q1814" t="s">
        <v>7</v>
      </c>
      <c r="R1814">
        <v>45000</v>
      </c>
      <c r="S1814" t="s">
        <v>24</v>
      </c>
      <c r="T1814" t="s">
        <v>6324</v>
      </c>
      <c r="U1814" t="s">
        <v>6325</v>
      </c>
      <c r="V1814" t="s">
        <v>6326</v>
      </c>
      <c r="W1814">
        <v>3.02434E-2</v>
      </c>
    </row>
    <row r="1815" spans="5:23">
      <c r="E1815" t="s">
        <v>25</v>
      </c>
      <c r="F1815">
        <v>28376.9</v>
      </c>
      <c r="G1815" t="s">
        <v>1</v>
      </c>
      <c r="H1815" t="s">
        <v>23</v>
      </c>
      <c r="I1815" t="s">
        <v>3</v>
      </c>
      <c r="J1815">
        <v>0.896953</v>
      </c>
      <c r="K1815" t="s">
        <v>4</v>
      </c>
      <c r="L1815">
        <v>4380.22</v>
      </c>
      <c r="M1815" t="s">
        <v>5</v>
      </c>
      <c r="N1815">
        <v>10.273448190687001</v>
      </c>
      <c r="O1815" t="s">
        <v>6</v>
      </c>
      <c r="P1815">
        <v>45000</v>
      </c>
      <c r="Q1815" t="s">
        <v>7</v>
      </c>
      <c r="R1815">
        <v>45000</v>
      </c>
      <c r="S1815" t="s">
        <v>26</v>
      </c>
      <c r="T1815" t="s">
        <v>6324</v>
      </c>
      <c r="U1815" t="s">
        <v>6325</v>
      </c>
      <c r="V1815" t="s">
        <v>6326</v>
      </c>
      <c r="W1815">
        <v>3.02434E-2</v>
      </c>
    </row>
    <row r="1816" spans="5:23">
      <c r="E1816" t="s">
        <v>25</v>
      </c>
      <c r="F1816">
        <v>27835.3</v>
      </c>
      <c r="G1816" t="s">
        <v>1</v>
      </c>
      <c r="H1816" t="s">
        <v>27</v>
      </c>
      <c r="I1816" t="s">
        <v>3</v>
      </c>
      <c r="J1816">
        <v>0.89953300000000003</v>
      </c>
      <c r="K1816" t="s">
        <v>4</v>
      </c>
      <c r="L1816">
        <v>4439.8599999999997</v>
      </c>
      <c r="M1816" t="s">
        <v>5</v>
      </c>
      <c r="N1816">
        <v>10.135454722744001</v>
      </c>
      <c r="O1816" t="s">
        <v>6</v>
      </c>
      <c r="P1816">
        <v>45000</v>
      </c>
      <c r="Q1816" t="s">
        <v>7</v>
      </c>
      <c r="R1816">
        <v>45000</v>
      </c>
      <c r="S1816" t="s">
        <v>28</v>
      </c>
      <c r="T1816" t="s">
        <v>6327</v>
      </c>
      <c r="U1816" t="s">
        <v>6328</v>
      </c>
      <c r="V1816" t="s">
        <v>6329</v>
      </c>
      <c r="W1816">
        <v>3.0897899999999999E-2</v>
      </c>
    </row>
    <row r="1817" spans="5:23">
      <c r="E1817" t="s">
        <v>29</v>
      </c>
      <c r="F1817">
        <v>27835.3</v>
      </c>
      <c r="G1817" t="s">
        <v>1</v>
      </c>
      <c r="H1817" t="s">
        <v>27</v>
      </c>
      <c r="I1817" t="s">
        <v>3</v>
      </c>
      <c r="J1817">
        <v>0.89953300000000003</v>
      </c>
      <c r="K1817" t="s">
        <v>4</v>
      </c>
      <c r="L1817">
        <v>4439.8599999999997</v>
      </c>
      <c r="M1817" t="s">
        <v>5</v>
      </c>
      <c r="N1817">
        <v>10.135454722744001</v>
      </c>
      <c r="O1817" t="s">
        <v>6</v>
      </c>
      <c r="P1817">
        <v>45000</v>
      </c>
      <c r="Q1817" t="s">
        <v>7</v>
      </c>
      <c r="R1817">
        <v>45000</v>
      </c>
      <c r="S1817" t="s">
        <v>28</v>
      </c>
      <c r="T1817" t="s">
        <v>6327</v>
      </c>
      <c r="U1817" t="s">
        <v>6328</v>
      </c>
      <c r="V1817" t="s">
        <v>6329</v>
      </c>
      <c r="W1817">
        <v>3.0897899999999999E-2</v>
      </c>
    </row>
    <row r="1818" spans="5:23">
      <c r="E1818" t="s">
        <v>29</v>
      </c>
      <c r="F1818">
        <v>31207.3</v>
      </c>
      <c r="G1818" t="s">
        <v>1</v>
      </c>
      <c r="H1818" t="s">
        <v>30</v>
      </c>
      <c r="I1818" t="s">
        <v>3</v>
      </c>
      <c r="J1818">
        <v>0.85928899999999997</v>
      </c>
      <c r="K1818" t="s">
        <v>4</v>
      </c>
      <c r="L1818">
        <v>4339.76</v>
      </c>
      <c r="M1818" t="s">
        <v>5</v>
      </c>
      <c r="N1818">
        <v>10.369243128455</v>
      </c>
      <c r="O1818" t="s">
        <v>6</v>
      </c>
      <c r="P1818">
        <v>45000</v>
      </c>
      <c r="Q1818" t="s">
        <v>7</v>
      </c>
      <c r="R1818">
        <v>45000</v>
      </c>
      <c r="S1818" t="s">
        <v>31</v>
      </c>
      <c r="T1818" t="s">
        <v>6330</v>
      </c>
      <c r="U1818" t="s">
        <v>6331</v>
      </c>
      <c r="V1818" t="s">
        <v>6332</v>
      </c>
      <c r="W1818">
        <v>4.3079800000000001E-2</v>
      </c>
    </row>
    <row r="1819" spans="5:23">
      <c r="E1819" t="s">
        <v>32</v>
      </c>
      <c r="F1819">
        <v>31207.3</v>
      </c>
      <c r="G1819" t="s">
        <v>1</v>
      </c>
      <c r="H1819" t="s">
        <v>30</v>
      </c>
      <c r="I1819" t="s">
        <v>3</v>
      </c>
      <c r="J1819">
        <v>0.85928899999999997</v>
      </c>
      <c r="K1819" t="s">
        <v>4</v>
      </c>
      <c r="L1819">
        <v>4339.76</v>
      </c>
      <c r="M1819" t="s">
        <v>5</v>
      </c>
      <c r="N1819">
        <v>10.369243128455</v>
      </c>
      <c r="O1819" t="s">
        <v>6</v>
      </c>
      <c r="P1819">
        <v>45000</v>
      </c>
      <c r="Q1819" t="s">
        <v>7</v>
      </c>
      <c r="R1819">
        <v>45000</v>
      </c>
      <c r="S1819" t="s">
        <v>33</v>
      </c>
      <c r="T1819" t="s">
        <v>6330</v>
      </c>
      <c r="U1819" t="s">
        <v>6331</v>
      </c>
      <c r="V1819" t="s">
        <v>6332</v>
      </c>
      <c r="W1819">
        <v>4.3079800000000001E-2</v>
      </c>
    </row>
    <row r="1820" spans="5:23">
      <c r="E1820" t="s">
        <v>32</v>
      </c>
      <c r="F1820">
        <v>30511.9</v>
      </c>
      <c r="G1820" t="s">
        <v>1</v>
      </c>
      <c r="H1820" t="s">
        <v>17</v>
      </c>
      <c r="I1820" t="s">
        <v>3</v>
      </c>
      <c r="J1820">
        <v>0.86125600000000002</v>
      </c>
      <c r="K1820" t="s">
        <v>4</v>
      </c>
      <c r="L1820">
        <v>4418.41</v>
      </c>
      <c r="M1820" t="s">
        <v>5</v>
      </c>
      <c r="N1820">
        <v>10.184668590175001</v>
      </c>
      <c r="O1820" t="s">
        <v>6</v>
      </c>
      <c r="P1820">
        <v>45000</v>
      </c>
      <c r="Q1820" t="s">
        <v>7</v>
      </c>
      <c r="R1820">
        <v>45000</v>
      </c>
      <c r="S1820" t="s">
        <v>34</v>
      </c>
      <c r="T1820" t="s">
        <v>6333</v>
      </c>
      <c r="U1820" t="s">
        <v>6334</v>
      </c>
      <c r="V1820" t="s">
        <v>6335</v>
      </c>
      <c r="W1820">
        <v>5.1675699999999998E-2</v>
      </c>
    </row>
    <row r="1821" spans="5:23">
      <c r="E1821" t="s">
        <v>35</v>
      </c>
      <c r="F1821">
        <v>30511.9</v>
      </c>
      <c r="G1821" t="s">
        <v>1</v>
      </c>
      <c r="H1821" t="s">
        <v>17</v>
      </c>
      <c r="I1821" t="s">
        <v>3</v>
      </c>
      <c r="J1821">
        <v>0.86125600000000002</v>
      </c>
      <c r="K1821" t="s">
        <v>4</v>
      </c>
      <c r="L1821">
        <v>4418.41</v>
      </c>
      <c r="M1821" t="s">
        <v>5</v>
      </c>
      <c r="N1821">
        <v>10.184668590175001</v>
      </c>
      <c r="O1821" t="s">
        <v>6</v>
      </c>
      <c r="P1821">
        <v>45000</v>
      </c>
      <c r="Q1821" t="s">
        <v>7</v>
      </c>
      <c r="R1821">
        <v>45000</v>
      </c>
      <c r="S1821" t="s">
        <v>34</v>
      </c>
      <c r="T1821" t="s">
        <v>6333</v>
      </c>
      <c r="U1821" t="s">
        <v>6334</v>
      </c>
      <c r="V1821" t="s">
        <v>6335</v>
      </c>
      <c r="W1821">
        <v>5.1675699999999998E-2</v>
      </c>
    </row>
    <row r="1822" spans="5:23">
      <c r="E1822" t="s">
        <v>35</v>
      </c>
      <c r="F1822">
        <v>33651</v>
      </c>
      <c r="G1822" t="s">
        <v>1</v>
      </c>
      <c r="H1822" t="s">
        <v>36</v>
      </c>
      <c r="I1822" t="s">
        <v>3</v>
      </c>
      <c r="J1822">
        <v>0.831484</v>
      </c>
      <c r="K1822" t="s">
        <v>4</v>
      </c>
      <c r="L1822">
        <v>4298.2700000000004</v>
      </c>
      <c r="M1822" t="s">
        <v>5</v>
      </c>
      <c r="N1822">
        <v>10.469324101211001</v>
      </c>
      <c r="O1822" t="s">
        <v>6</v>
      </c>
      <c r="P1822">
        <v>45000</v>
      </c>
      <c r="Q1822" t="s">
        <v>7</v>
      </c>
      <c r="R1822">
        <v>45000</v>
      </c>
      <c r="S1822" t="s">
        <v>37</v>
      </c>
      <c r="T1822" t="s">
        <v>6336</v>
      </c>
      <c r="U1822" t="s">
        <v>6337</v>
      </c>
      <c r="V1822" t="s">
        <v>6338</v>
      </c>
      <c r="W1822">
        <v>5.33905E-2</v>
      </c>
    </row>
    <row r="1823" spans="5:23">
      <c r="E1823" t="s">
        <v>38</v>
      </c>
      <c r="F1823">
        <v>33651</v>
      </c>
      <c r="G1823" t="s">
        <v>1</v>
      </c>
      <c r="H1823" t="s">
        <v>36</v>
      </c>
      <c r="I1823" t="s">
        <v>3</v>
      </c>
      <c r="J1823">
        <v>0.831484</v>
      </c>
      <c r="K1823" t="s">
        <v>4</v>
      </c>
      <c r="L1823">
        <v>4298.2700000000004</v>
      </c>
      <c r="M1823" t="s">
        <v>5</v>
      </c>
      <c r="N1823">
        <v>10.469324101211001</v>
      </c>
      <c r="O1823" t="s">
        <v>6</v>
      </c>
      <c r="P1823">
        <v>45000</v>
      </c>
      <c r="Q1823" t="s">
        <v>7</v>
      </c>
      <c r="R1823">
        <v>45000</v>
      </c>
      <c r="S1823" t="s">
        <v>39</v>
      </c>
      <c r="T1823" t="s">
        <v>6336</v>
      </c>
      <c r="U1823" t="s">
        <v>6337</v>
      </c>
      <c r="V1823" t="s">
        <v>6338</v>
      </c>
      <c r="W1823">
        <v>5.33905E-2</v>
      </c>
    </row>
    <row r="1824" spans="5:23">
      <c r="E1824" t="s">
        <v>38</v>
      </c>
      <c r="F1824">
        <v>32934.1</v>
      </c>
      <c r="G1824" t="s">
        <v>1</v>
      </c>
      <c r="H1824" t="s">
        <v>40</v>
      </c>
      <c r="I1824" t="s">
        <v>3</v>
      </c>
      <c r="J1824">
        <v>0.83096499999999995</v>
      </c>
      <c r="K1824" t="s">
        <v>4</v>
      </c>
      <c r="L1824">
        <v>4397.33</v>
      </c>
      <c r="M1824" t="s">
        <v>5</v>
      </c>
      <c r="N1824">
        <v>10.233491862277001</v>
      </c>
      <c r="O1824" t="s">
        <v>6</v>
      </c>
      <c r="P1824">
        <v>45000</v>
      </c>
      <c r="Q1824" t="s">
        <v>7</v>
      </c>
      <c r="R1824">
        <v>45000</v>
      </c>
      <c r="S1824" t="s">
        <v>41</v>
      </c>
      <c r="T1824" t="s">
        <v>6339</v>
      </c>
      <c r="U1824" t="s">
        <v>6340</v>
      </c>
      <c r="V1824" t="s">
        <v>6341</v>
      </c>
      <c r="W1824">
        <v>5.3834199999999999E-2</v>
      </c>
    </row>
    <row r="1825" spans="5:23">
      <c r="E1825" t="s">
        <v>42</v>
      </c>
      <c r="F1825">
        <v>32934.1</v>
      </c>
      <c r="G1825" t="s">
        <v>1</v>
      </c>
      <c r="H1825" t="s">
        <v>40</v>
      </c>
      <c r="I1825" t="s">
        <v>3</v>
      </c>
      <c r="J1825">
        <v>0.83096499999999995</v>
      </c>
      <c r="K1825" t="s">
        <v>4</v>
      </c>
      <c r="L1825">
        <v>4397.33</v>
      </c>
      <c r="M1825" t="s">
        <v>5</v>
      </c>
      <c r="N1825">
        <v>10.233491862277001</v>
      </c>
      <c r="O1825" t="s">
        <v>6</v>
      </c>
      <c r="P1825">
        <v>45000</v>
      </c>
      <c r="Q1825" t="s">
        <v>7</v>
      </c>
      <c r="R1825">
        <v>45000</v>
      </c>
      <c r="S1825" t="s">
        <v>41</v>
      </c>
      <c r="T1825" t="s">
        <v>6339</v>
      </c>
      <c r="U1825" t="s">
        <v>6340</v>
      </c>
      <c r="V1825" t="s">
        <v>6341</v>
      </c>
      <c r="W1825">
        <v>5.3834199999999999E-2</v>
      </c>
    </row>
    <row r="1826" spans="5:23">
      <c r="E1826" t="s">
        <v>42</v>
      </c>
      <c r="F1826">
        <v>23156.7</v>
      </c>
      <c r="G1826" t="s">
        <v>1</v>
      </c>
      <c r="H1826" t="s">
        <v>14</v>
      </c>
      <c r="I1826" t="s">
        <v>3</v>
      </c>
      <c r="J1826">
        <v>0.98176600000000003</v>
      </c>
      <c r="K1826" t="s">
        <v>4</v>
      </c>
      <c r="L1826">
        <v>4480.3100000000004</v>
      </c>
      <c r="M1826" t="s">
        <v>5</v>
      </c>
      <c r="N1826">
        <v>10.043943938016</v>
      </c>
      <c r="O1826" t="s">
        <v>6</v>
      </c>
      <c r="P1826">
        <v>45000</v>
      </c>
      <c r="Q1826" t="s">
        <v>7</v>
      </c>
      <c r="R1826">
        <v>45000</v>
      </c>
      <c r="S1826" t="s">
        <v>43</v>
      </c>
      <c r="T1826" t="s">
        <v>6342</v>
      </c>
      <c r="U1826" t="s">
        <v>6343</v>
      </c>
      <c r="V1826" t="s">
        <v>6344</v>
      </c>
      <c r="W1826">
        <v>8.7433600000000004E-3</v>
      </c>
    </row>
    <row r="1827" spans="5:23">
      <c r="E1827" t="s">
        <v>44</v>
      </c>
      <c r="F1827">
        <v>23156.7</v>
      </c>
      <c r="G1827" t="s">
        <v>1</v>
      </c>
      <c r="H1827" t="s">
        <v>14</v>
      </c>
      <c r="I1827" t="s">
        <v>3</v>
      </c>
      <c r="J1827">
        <v>0.98176600000000003</v>
      </c>
      <c r="K1827" t="s">
        <v>4</v>
      </c>
      <c r="L1827">
        <v>4480.3100000000004</v>
      </c>
      <c r="M1827" t="s">
        <v>5</v>
      </c>
      <c r="N1827">
        <v>10.043943938016</v>
      </c>
      <c r="O1827" t="s">
        <v>6</v>
      </c>
      <c r="P1827">
        <v>45000</v>
      </c>
      <c r="Q1827" t="s">
        <v>7</v>
      </c>
      <c r="R1827">
        <v>45000</v>
      </c>
      <c r="S1827" t="s">
        <v>45</v>
      </c>
      <c r="T1827" t="s">
        <v>6342</v>
      </c>
      <c r="U1827" t="s">
        <v>6343</v>
      </c>
      <c r="V1827" t="s">
        <v>6344</v>
      </c>
      <c r="W1827">
        <v>8.7433600000000004E-3</v>
      </c>
    </row>
    <row r="1828" spans="5:23">
      <c r="E1828" t="s">
        <v>44</v>
      </c>
      <c r="F1828">
        <v>23120.2</v>
      </c>
      <c r="G1828" t="s">
        <v>1</v>
      </c>
      <c r="H1828" t="s">
        <v>10</v>
      </c>
      <c r="I1828" t="s">
        <v>3</v>
      </c>
      <c r="J1828">
        <v>0.98147600000000002</v>
      </c>
      <c r="K1828" t="s">
        <v>4</v>
      </c>
      <c r="L1828">
        <v>4490.03</v>
      </c>
      <c r="M1828" t="s">
        <v>5</v>
      </c>
      <c r="N1828">
        <v>10.022212261236</v>
      </c>
      <c r="O1828" t="s">
        <v>6</v>
      </c>
      <c r="P1828">
        <v>45000</v>
      </c>
      <c r="Q1828" t="s">
        <v>7</v>
      </c>
      <c r="R1828">
        <v>45000</v>
      </c>
      <c r="S1828" t="s">
        <v>11</v>
      </c>
      <c r="T1828" t="s">
        <v>6313</v>
      </c>
      <c r="U1828" t="s">
        <v>6314</v>
      </c>
      <c r="V1828" t="s">
        <v>6315</v>
      </c>
      <c r="W1828">
        <v>6.3529199999999997E-3</v>
      </c>
    </row>
    <row r="1829" spans="5:23">
      <c r="E1829" t="s">
        <v>0</v>
      </c>
      <c r="F1829">
        <v>24092.1</v>
      </c>
      <c r="G1829" t="s">
        <v>1</v>
      </c>
      <c r="H1829" t="s">
        <v>2</v>
      </c>
      <c r="I1829" t="s">
        <v>3</v>
      </c>
      <c r="J1829">
        <v>0.96464499999999997</v>
      </c>
      <c r="K1829" t="s">
        <v>4</v>
      </c>
      <c r="L1829">
        <v>4460.58</v>
      </c>
      <c r="M1829" t="s">
        <v>5</v>
      </c>
      <c r="N1829">
        <v>10.088383677123</v>
      </c>
      <c r="O1829" t="s">
        <v>6</v>
      </c>
      <c r="P1829">
        <v>45000</v>
      </c>
      <c r="Q1829" t="s">
        <v>7</v>
      </c>
      <c r="R1829">
        <v>45000</v>
      </c>
      <c r="S1829" t="s">
        <v>8</v>
      </c>
      <c r="T1829" t="s">
        <v>6345</v>
      </c>
      <c r="U1829" t="s">
        <v>6346</v>
      </c>
      <c r="V1829" t="s">
        <v>6347</v>
      </c>
      <c r="W1829">
        <v>1.10914E-2</v>
      </c>
    </row>
    <row r="1830" spans="5:23">
      <c r="E1830" t="s">
        <v>9</v>
      </c>
      <c r="F1830">
        <v>23006.9</v>
      </c>
      <c r="G1830" t="s">
        <v>1</v>
      </c>
      <c r="H1830" t="s">
        <v>10</v>
      </c>
      <c r="I1830" t="s">
        <v>3</v>
      </c>
      <c r="J1830">
        <v>0.98388500000000001</v>
      </c>
      <c r="K1830" t="s">
        <v>4</v>
      </c>
      <c r="L1830">
        <v>4490.07</v>
      </c>
      <c r="M1830" t="s">
        <v>5</v>
      </c>
      <c r="N1830">
        <v>10.022114464372001</v>
      </c>
      <c r="O1830" t="s">
        <v>6</v>
      </c>
      <c r="P1830">
        <v>45000</v>
      </c>
      <c r="Q1830" t="s">
        <v>7</v>
      </c>
      <c r="R1830">
        <v>45000</v>
      </c>
      <c r="S1830" t="s">
        <v>11</v>
      </c>
      <c r="T1830" t="s">
        <v>6348</v>
      </c>
      <c r="U1830" t="s">
        <v>6349</v>
      </c>
      <c r="V1830" t="s">
        <v>6350</v>
      </c>
      <c r="W1830">
        <v>2.9097900000000002E-3</v>
      </c>
    </row>
    <row r="1831" spans="5:23">
      <c r="E1831" t="s">
        <v>12</v>
      </c>
      <c r="F1831">
        <v>24092.1</v>
      </c>
      <c r="G1831" t="s">
        <v>1</v>
      </c>
      <c r="H1831" t="s">
        <v>2</v>
      </c>
      <c r="I1831" t="s">
        <v>3</v>
      </c>
      <c r="J1831">
        <v>0.96464499999999997</v>
      </c>
      <c r="K1831" t="s">
        <v>4</v>
      </c>
      <c r="L1831">
        <v>4460.58</v>
      </c>
      <c r="M1831" t="s">
        <v>5</v>
      </c>
      <c r="N1831">
        <v>10.088383677123</v>
      </c>
      <c r="O1831" t="s">
        <v>6</v>
      </c>
      <c r="P1831">
        <v>45000</v>
      </c>
      <c r="Q1831" t="s">
        <v>7</v>
      </c>
      <c r="R1831">
        <v>45000</v>
      </c>
      <c r="S1831" t="s">
        <v>13</v>
      </c>
      <c r="T1831" t="s">
        <v>6345</v>
      </c>
      <c r="U1831" t="s">
        <v>6346</v>
      </c>
      <c r="V1831" t="s">
        <v>6347</v>
      </c>
      <c r="W1831">
        <v>1.10914E-2</v>
      </c>
    </row>
    <row r="1832" spans="5:23">
      <c r="E1832" t="s">
        <v>12</v>
      </c>
      <c r="F1832">
        <v>24166.7</v>
      </c>
      <c r="G1832" t="s">
        <v>1</v>
      </c>
      <c r="H1832" t="s">
        <v>14</v>
      </c>
      <c r="I1832" t="s">
        <v>3</v>
      </c>
      <c r="J1832">
        <v>0.96106800000000003</v>
      </c>
      <c r="K1832" t="s">
        <v>4</v>
      </c>
      <c r="L1832">
        <v>4479.96</v>
      </c>
      <c r="M1832" t="s">
        <v>5</v>
      </c>
      <c r="N1832">
        <v>10.044724827928</v>
      </c>
      <c r="O1832" t="s">
        <v>6</v>
      </c>
      <c r="P1832">
        <v>45000</v>
      </c>
      <c r="Q1832" t="s">
        <v>7</v>
      </c>
      <c r="R1832">
        <v>45000</v>
      </c>
      <c r="S1832" t="s">
        <v>15</v>
      </c>
      <c r="T1832" t="s">
        <v>6351</v>
      </c>
      <c r="U1832" t="s">
        <v>6352</v>
      </c>
      <c r="V1832" t="s">
        <v>6353</v>
      </c>
      <c r="W1832">
        <v>9.9094000000000005E-3</v>
      </c>
    </row>
    <row r="1833" spans="5:23">
      <c r="E1833" t="s">
        <v>16</v>
      </c>
      <c r="F1833">
        <v>24166.7</v>
      </c>
      <c r="G1833" t="s">
        <v>1</v>
      </c>
      <c r="H1833" t="s">
        <v>14</v>
      </c>
      <c r="I1833" t="s">
        <v>3</v>
      </c>
      <c r="J1833">
        <v>0.96106800000000003</v>
      </c>
      <c r="K1833" t="s">
        <v>4</v>
      </c>
      <c r="L1833">
        <v>4479.96</v>
      </c>
      <c r="M1833" t="s">
        <v>5</v>
      </c>
      <c r="N1833">
        <v>10.044724827928</v>
      </c>
      <c r="O1833" t="s">
        <v>6</v>
      </c>
      <c r="P1833">
        <v>45000</v>
      </c>
      <c r="Q1833" t="s">
        <v>7</v>
      </c>
      <c r="R1833">
        <v>45000</v>
      </c>
      <c r="S1833" t="s">
        <v>15</v>
      </c>
      <c r="T1833" t="s">
        <v>6351</v>
      </c>
      <c r="U1833" t="s">
        <v>6352</v>
      </c>
      <c r="V1833" t="s">
        <v>6353</v>
      </c>
      <c r="W1833">
        <v>9.9094000000000005E-3</v>
      </c>
    </row>
    <row r="1834" spans="5:23">
      <c r="E1834" t="s">
        <v>16</v>
      </c>
      <c r="F1834">
        <v>26619.599999999999</v>
      </c>
      <c r="G1834" t="s">
        <v>1</v>
      </c>
      <c r="H1834" t="s">
        <v>17</v>
      </c>
      <c r="I1834" t="s">
        <v>3</v>
      </c>
      <c r="J1834">
        <v>0.92185399999999995</v>
      </c>
      <c r="K1834" t="s">
        <v>4</v>
      </c>
      <c r="L1834">
        <v>4420.5200000000004</v>
      </c>
      <c r="M1834" t="s">
        <v>5</v>
      </c>
      <c r="N1834">
        <v>10.179795972925</v>
      </c>
      <c r="O1834" t="s">
        <v>6</v>
      </c>
      <c r="P1834">
        <v>45000</v>
      </c>
      <c r="Q1834" t="s">
        <v>7</v>
      </c>
      <c r="R1834">
        <v>45000</v>
      </c>
      <c r="S1834" t="s">
        <v>18</v>
      </c>
      <c r="T1834" t="s">
        <v>6354</v>
      </c>
      <c r="U1834" t="s">
        <v>6355</v>
      </c>
      <c r="V1834" t="s">
        <v>6356</v>
      </c>
      <c r="W1834">
        <v>2.3911999999999999E-2</v>
      </c>
    </row>
    <row r="1835" spans="5:23">
      <c r="E1835" t="s">
        <v>19</v>
      </c>
      <c r="F1835">
        <v>26619.599999999999</v>
      </c>
      <c r="G1835" t="s">
        <v>1</v>
      </c>
      <c r="H1835" t="s">
        <v>17</v>
      </c>
      <c r="I1835" t="s">
        <v>3</v>
      </c>
      <c r="J1835">
        <v>0.92185399999999995</v>
      </c>
      <c r="K1835" t="s">
        <v>4</v>
      </c>
      <c r="L1835">
        <v>4420.5200000000004</v>
      </c>
      <c r="M1835" t="s">
        <v>5</v>
      </c>
      <c r="N1835">
        <v>10.179795972925</v>
      </c>
      <c r="O1835" t="s">
        <v>6</v>
      </c>
      <c r="P1835">
        <v>45000</v>
      </c>
      <c r="Q1835" t="s">
        <v>7</v>
      </c>
      <c r="R1835">
        <v>45000</v>
      </c>
      <c r="S1835" t="s">
        <v>20</v>
      </c>
      <c r="T1835" t="s">
        <v>6354</v>
      </c>
      <c r="U1835" t="s">
        <v>6355</v>
      </c>
      <c r="V1835" t="s">
        <v>6356</v>
      </c>
      <c r="W1835">
        <v>2.3911999999999999E-2</v>
      </c>
    </row>
    <row r="1836" spans="5:23">
      <c r="E1836" t="s">
        <v>19</v>
      </c>
      <c r="F1836">
        <v>25891.5</v>
      </c>
      <c r="G1836" t="s">
        <v>1</v>
      </c>
      <c r="H1836" t="s">
        <v>2</v>
      </c>
      <c r="I1836" t="s">
        <v>3</v>
      </c>
      <c r="J1836">
        <v>0.93062299999999998</v>
      </c>
      <c r="K1836" t="s">
        <v>4</v>
      </c>
      <c r="L1836">
        <v>4459.58</v>
      </c>
      <c r="M1836" t="s">
        <v>5</v>
      </c>
      <c r="N1836">
        <v>10.090626272088</v>
      </c>
      <c r="O1836" t="s">
        <v>6</v>
      </c>
      <c r="P1836">
        <v>45000</v>
      </c>
      <c r="Q1836" t="s">
        <v>7</v>
      </c>
      <c r="R1836">
        <v>45000</v>
      </c>
      <c r="S1836" t="s">
        <v>21</v>
      </c>
      <c r="T1836" t="s">
        <v>6357</v>
      </c>
      <c r="U1836" t="s">
        <v>6358</v>
      </c>
      <c r="V1836" t="s">
        <v>6359</v>
      </c>
      <c r="W1836">
        <v>2.4466700000000001E-2</v>
      </c>
    </row>
    <row r="1837" spans="5:23">
      <c r="E1837" t="s">
        <v>22</v>
      </c>
      <c r="F1837">
        <v>25891.5</v>
      </c>
      <c r="G1837" t="s">
        <v>1</v>
      </c>
      <c r="H1837" t="s">
        <v>2</v>
      </c>
      <c r="I1837" t="s">
        <v>3</v>
      </c>
      <c r="J1837">
        <v>0.93062299999999998</v>
      </c>
      <c r="K1837" t="s">
        <v>4</v>
      </c>
      <c r="L1837">
        <v>4459.58</v>
      </c>
      <c r="M1837" t="s">
        <v>5</v>
      </c>
      <c r="N1837">
        <v>10.090626272088</v>
      </c>
      <c r="O1837" t="s">
        <v>6</v>
      </c>
      <c r="P1837">
        <v>45000</v>
      </c>
      <c r="Q1837" t="s">
        <v>7</v>
      </c>
      <c r="R1837">
        <v>45000</v>
      </c>
      <c r="S1837" t="s">
        <v>21</v>
      </c>
      <c r="T1837" t="s">
        <v>6357</v>
      </c>
      <c r="U1837" t="s">
        <v>6358</v>
      </c>
      <c r="V1837" t="s">
        <v>6359</v>
      </c>
      <c r="W1837">
        <v>2.4466700000000001E-2</v>
      </c>
    </row>
    <row r="1838" spans="5:23">
      <c r="E1838" t="s">
        <v>22</v>
      </c>
      <c r="F1838">
        <v>28517.599999999999</v>
      </c>
      <c r="G1838" t="s">
        <v>1</v>
      </c>
      <c r="H1838" t="s">
        <v>23</v>
      </c>
      <c r="I1838" t="s">
        <v>3</v>
      </c>
      <c r="J1838">
        <v>0.894737</v>
      </c>
      <c r="K1838" t="s">
        <v>4</v>
      </c>
      <c r="L1838">
        <v>4380.22</v>
      </c>
      <c r="M1838" t="s">
        <v>5</v>
      </c>
      <c r="N1838">
        <v>10.273448190687001</v>
      </c>
      <c r="O1838" t="s">
        <v>6</v>
      </c>
      <c r="P1838">
        <v>45000</v>
      </c>
      <c r="Q1838" t="s">
        <v>7</v>
      </c>
      <c r="R1838">
        <v>45000</v>
      </c>
      <c r="S1838" t="s">
        <v>24</v>
      </c>
      <c r="T1838" t="s">
        <v>6360</v>
      </c>
      <c r="U1838" t="s">
        <v>6361</v>
      </c>
      <c r="V1838" t="s">
        <v>6362</v>
      </c>
      <c r="W1838">
        <v>3.4512300000000003E-2</v>
      </c>
    </row>
    <row r="1839" spans="5:23">
      <c r="E1839" t="s">
        <v>25</v>
      </c>
      <c r="F1839">
        <v>28517.599999999999</v>
      </c>
      <c r="G1839" t="s">
        <v>1</v>
      </c>
      <c r="H1839" t="s">
        <v>23</v>
      </c>
      <c r="I1839" t="s">
        <v>3</v>
      </c>
      <c r="J1839">
        <v>0.894737</v>
      </c>
      <c r="K1839" t="s">
        <v>4</v>
      </c>
      <c r="L1839">
        <v>4380.22</v>
      </c>
      <c r="M1839" t="s">
        <v>5</v>
      </c>
      <c r="N1839">
        <v>10.273448190687001</v>
      </c>
      <c r="O1839" t="s">
        <v>6</v>
      </c>
      <c r="P1839">
        <v>45000</v>
      </c>
      <c r="Q1839" t="s">
        <v>7</v>
      </c>
      <c r="R1839">
        <v>45000</v>
      </c>
      <c r="S1839" t="s">
        <v>26</v>
      </c>
      <c r="T1839" t="s">
        <v>6360</v>
      </c>
      <c r="U1839" t="s">
        <v>6361</v>
      </c>
      <c r="V1839" t="s">
        <v>6362</v>
      </c>
      <c r="W1839">
        <v>3.4512300000000003E-2</v>
      </c>
    </row>
    <row r="1840" spans="5:23">
      <c r="E1840" t="s">
        <v>25</v>
      </c>
      <c r="F1840">
        <v>27833.7</v>
      </c>
      <c r="G1840" t="s">
        <v>1</v>
      </c>
      <c r="H1840" t="s">
        <v>27</v>
      </c>
      <c r="I1840" t="s">
        <v>3</v>
      </c>
      <c r="J1840">
        <v>0.89959199999999995</v>
      </c>
      <c r="K1840" t="s">
        <v>4</v>
      </c>
      <c r="L1840">
        <v>4439.54</v>
      </c>
      <c r="M1840" t="s">
        <v>5</v>
      </c>
      <c r="N1840">
        <v>10.136185724223999</v>
      </c>
      <c r="O1840" t="s">
        <v>6</v>
      </c>
      <c r="P1840">
        <v>45000</v>
      </c>
      <c r="Q1840" t="s">
        <v>7</v>
      </c>
      <c r="R1840">
        <v>45000</v>
      </c>
      <c r="S1840" t="s">
        <v>28</v>
      </c>
      <c r="T1840" t="s">
        <v>6363</v>
      </c>
      <c r="U1840" t="s">
        <v>6364</v>
      </c>
      <c r="V1840" t="s">
        <v>6365</v>
      </c>
      <c r="W1840">
        <v>3.4353099999999998E-2</v>
      </c>
    </row>
    <row r="1841" spans="5:23">
      <c r="E1841" t="s">
        <v>29</v>
      </c>
      <c r="F1841">
        <v>27833.7</v>
      </c>
      <c r="G1841" t="s">
        <v>1</v>
      </c>
      <c r="H1841" t="s">
        <v>27</v>
      </c>
      <c r="I1841" t="s">
        <v>3</v>
      </c>
      <c r="J1841">
        <v>0.89959199999999995</v>
      </c>
      <c r="K1841" t="s">
        <v>4</v>
      </c>
      <c r="L1841">
        <v>4439.54</v>
      </c>
      <c r="M1841" t="s">
        <v>5</v>
      </c>
      <c r="N1841">
        <v>10.136185724223999</v>
      </c>
      <c r="O1841" t="s">
        <v>6</v>
      </c>
      <c r="P1841">
        <v>45000</v>
      </c>
      <c r="Q1841" t="s">
        <v>7</v>
      </c>
      <c r="R1841">
        <v>45000</v>
      </c>
      <c r="S1841" t="s">
        <v>28</v>
      </c>
      <c r="T1841" t="s">
        <v>6363</v>
      </c>
      <c r="U1841" t="s">
        <v>6364</v>
      </c>
      <c r="V1841" t="s">
        <v>6365</v>
      </c>
      <c r="W1841">
        <v>3.4353099999999998E-2</v>
      </c>
    </row>
    <row r="1842" spans="5:23">
      <c r="E1842" t="s">
        <v>29</v>
      </c>
      <c r="F1842">
        <v>30964.799999999999</v>
      </c>
      <c r="G1842" t="s">
        <v>1</v>
      </c>
      <c r="H1842" t="s">
        <v>30</v>
      </c>
      <c r="I1842" t="s">
        <v>3</v>
      </c>
      <c r="J1842">
        <v>0.86261399999999999</v>
      </c>
      <c r="K1842" t="s">
        <v>4</v>
      </c>
      <c r="L1842">
        <v>4340.08</v>
      </c>
      <c r="M1842" t="s">
        <v>5</v>
      </c>
      <c r="N1842">
        <v>10.368463723539</v>
      </c>
      <c r="O1842" t="s">
        <v>6</v>
      </c>
      <c r="P1842">
        <v>45000</v>
      </c>
      <c r="Q1842" t="s">
        <v>7</v>
      </c>
      <c r="R1842">
        <v>45000</v>
      </c>
      <c r="S1842" t="s">
        <v>31</v>
      </c>
      <c r="T1842" t="s">
        <v>6366</v>
      </c>
      <c r="U1842" t="s">
        <v>6367</v>
      </c>
      <c r="V1842" t="s">
        <v>6368</v>
      </c>
      <c r="W1842">
        <v>4.3837800000000003E-2</v>
      </c>
    </row>
    <row r="1843" spans="5:23">
      <c r="E1843" t="s">
        <v>32</v>
      </c>
      <c r="F1843">
        <v>30964.799999999999</v>
      </c>
      <c r="G1843" t="s">
        <v>1</v>
      </c>
      <c r="H1843" t="s">
        <v>30</v>
      </c>
      <c r="I1843" t="s">
        <v>3</v>
      </c>
      <c r="J1843">
        <v>0.86261399999999999</v>
      </c>
      <c r="K1843" t="s">
        <v>4</v>
      </c>
      <c r="L1843">
        <v>4340.08</v>
      </c>
      <c r="M1843" t="s">
        <v>5</v>
      </c>
      <c r="N1843">
        <v>10.368463723539</v>
      </c>
      <c r="O1843" t="s">
        <v>6</v>
      </c>
      <c r="P1843">
        <v>45000</v>
      </c>
      <c r="Q1843" t="s">
        <v>7</v>
      </c>
      <c r="R1843">
        <v>45000</v>
      </c>
      <c r="S1843" t="s">
        <v>33</v>
      </c>
      <c r="T1843" t="s">
        <v>6366</v>
      </c>
      <c r="U1843" t="s">
        <v>6367</v>
      </c>
      <c r="V1843" t="s">
        <v>6368</v>
      </c>
      <c r="W1843">
        <v>4.3837800000000003E-2</v>
      </c>
    </row>
    <row r="1844" spans="5:23">
      <c r="E1844" t="s">
        <v>32</v>
      </c>
      <c r="F1844">
        <v>30760.400000000001</v>
      </c>
      <c r="G1844" t="s">
        <v>1</v>
      </c>
      <c r="H1844" t="s">
        <v>17</v>
      </c>
      <c r="I1844" t="s">
        <v>3</v>
      </c>
      <c r="J1844">
        <v>0.85771299999999995</v>
      </c>
      <c r="K1844" t="s">
        <v>4</v>
      </c>
      <c r="L1844">
        <v>4419</v>
      </c>
      <c r="M1844" t="s">
        <v>5</v>
      </c>
      <c r="N1844">
        <v>10.183304285065001</v>
      </c>
      <c r="O1844" t="s">
        <v>6</v>
      </c>
      <c r="P1844">
        <v>45000</v>
      </c>
      <c r="Q1844" t="s">
        <v>7</v>
      </c>
      <c r="R1844">
        <v>45000</v>
      </c>
      <c r="S1844" t="s">
        <v>34</v>
      </c>
      <c r="T1844" t="s">
        <v>6369</v>
      </c>
      <c r="U1844" t="s">
        <v>6370</v>
      </c>
      <c r="V1844" t="s">
        <v>6371</v>
      </c>
      <c r="W1844">
        <v>4.61407E-2</v>
      </c>
    </row>
    <row r="1845" spans="5:23">
      <c r="E1845" t="s">
        <v>35</v>
      </c>
      <c r="F1845">
        <v>30760.400000000001</v>
      </c>
      <c r="G1845" t="s">
        <v>1</v>
      </c>
      <c r="H1845" t="s">
        <v>17</v>
      </c>
      <c r="I1845" t="s">
        <v>3</v>
      </c>
      <c r="J1845">
        <v>0.85771299999999995</v>
      </c>
      <c r="K1845" t="s">
        <v>4</v>
      </c>
      <c r="L1845">
        <v>4419</v>
      </c>
      <c r="M1845" t="s">
        <v>5</v>
      </c>
      <c r="N1845">
        <v>10.183304285065001</v>
      </c>
      <c r="O1845" t="s">
        <v>6</v>
      </c>
      <c r="P1845">
        <v>45000</v>
      </c>
      <c r="Q1845" t="s">
        <v>7</v>
      </c>
      <c r="R1845">
        <v>45000</v>
      </c>
      <c r="S1845" t="s">
        <v>34</v>
      </c>
      <c r="T1845" t="s">
        <v>6369</v>
      </c>
      <c r="U1845" t="s">
        <v>6370</v>
      </c>
      <c r="V1845" t="s">
        <v>6371</v>
      </c>
      <c r="W1845">
        <v>4.61407E-2</v>
      </c>
    </row>
    <row r="1846" spans="5:23">
      <c r="E1846" t="s">
        <v>35</v>
      </c>
      <c r="F1846">
        <v>33312.699999999997</v>
      </c>
      <c r="G1846" t="s">
        <v>1</v>
      </c>
      <c r="H1846" t="s">
        <v>36</v>
      </c>
      <c r="I1846" t="s">
        <v>3</v>
      </c>
      <c r="J1846">
        <v>0.83555900000000005</v>
      </c>
      <c r="K1846" t="s">
        <v>4</v>
      </c>
      <c r="L1846">
        <v>4299.67</v>
      </c>
      <c r="M1846" t="s">
        <v>5</v>
      </c>
      <c r="N1846">
        <v>10.46591437795</v>
      </c>
      <c r="O1846" t="s">
        <v>6</v>
      </c>
      <c r="P1846">
        <v>45000</v>
      </c>
      <c r="Q1846" t="s">
        <v>7</v>
      </c>
      <c r="R1846">
        <v>45000</v>
      </c>
      <c r="S1846" t="s">
        <v>37</v>
      </c>
      <c r="T1846" t="s">
        <v>6372</v>
      </c>
      <c r="U1846" t="s">
        <v>6373</v>
      </c>
      <c r="V1846" t="s">
        <v>6374</v>
      </c>
      <c r="W1846">
        <v>5.7631300000000003E-2</v>
      </c>
    </row>
    <row r="1847" spans="5:23">
      <c r="E1847" t="s">
        <v>38</v>
      </c>
      <c r="F1847">
        <v>33312.699999999997</v>
      </c>
      <c r="G1847" t="s">
        <v>1</v>
      </c>
      <c r="H1847" t="s">
        <v>36</v>
      </c>
      <c r="I1847" t="s">
        <v>3</v>
      </c>
      <c r="J1847">
        <v>0.83555900000000005</v>
      </c>
      <c r="K1847" t="s">
        <v>4</v>
      </c>
      <c r="L1847">
        <v>4299.67</v>
      </c>
      <c r="M1847" t="s">
        <v>5</v>
      </c>
      <c r="N1847">
        <v>10.46591437795</v>
      </c>
      <c r="O1847" t="s">
        <v>6</v>
      </c>
      <c r="P1847">
        <v>45000</v>
      </c>
      <c r="Q1847" t="s">
        <v>7</v>
      </c>
      <c r="R1847">
        <v>45000</v>
      </c>
      <c r="S1847" t="s">
        <v>39</v>
      </c>
      <c r="T1847" t="s">
        <v>6372</v>
      </c>
      <c r="U1847" t="s">
        <v>6373</v>
      </c>
      <c r="V1847" t="s">
        <v>6374</v>
      </c>
      <c r="W1847">
        <v>5.7631300000000003E-2</v>
      </c>
    </row>
    <row r="1848" spans="5:23">
      <c r="E1848" t="s">
        <v>38</v>
      </c>
      <c r="F1848">
        <v>32750.400000000001</v>
      </c>
      <c r="G1848" t="s">
        <v>1</v>
      </c>
      <c r="H1848" t="s">
        <v>40</v>
      </c>
      <c r="I1848" t="s">
        <v>3</v>
      </c>
      <c r="J1848">
        <v>0.83329200000000003</v>
      </c>
      <c r="K1848" t="s">
        <v>4</v>
      </c>
      <c r="L1848">
        <v>4397.33</v>
      </c>
      <c r="M1848" t="s">
        <v>5</v>
      </c>
      <c r="N1848">
        <v>10.233491862277001</v>
      </c>
      <c r="O1848" t="s">
        <v>6</v>
      </c>
      <c r="P1848">
        <v>45000</v>
      </c>
      <c r="Q1848" t="s">
        <v>7</v>
      </c>
      <c r="R1848">
        <v>45000</v>
      </c>
      <c r="S1848" t="s">
        <v>41</v>
      </c>
      <c r="T1848" t="s">
        <v>6375</v>
      </c>
      <c r="U1848" t="s">
        <v>6376</v>
      </c>
      <c r="V1848" t="s">
        <v>6377</v>
      </c>
      <c r="W1848">
        <v>5.1362100000000001E-2</v>
      </c>
    </row>
    <row r="1849" spans="5:23">
      <c r="E1849" t="s">
        <v>42</v>
      </c>
      <c r="F1849">
        <v>32750.400000000001</v>
      </c>
      <c r="G1849" t="s">
        <v>1</v>
      </c>
      <c r="H1849" t="s">
        <v>40</v>
      </c>
      <c r="I1849" t="s">
        <v>3</v>
      </c>
      <c r="J1849">
        <v>0.83329200000000003</v>
      </c>
      <c r="K1849" t="s">
        <v>4</v>
      </c>
      <c r="L1849">
        <v>4397.33</v>
      </c>
      <c r="M1849" t="s">
        <v>5</v>
      </c>
      <c r="N1849">
        <v>10.233491862277001</v>
      </c>
      <c r="O1849" t="s">
        <v>6</v>
      </c>
      <c r="P1849">
        <v>45000</v>
      </c>
      <c r="Q1849" t="s">
        <v>7</v>
      </c>
      <c r="R1849">
        <v>45000</v>
      </c>
      <c r="S1849" t="s">
        <v>41</v>
      </c>
      <c r="T1849" t="s">
        <v>6375</v>
      </c>
      <c r="U1849" t="s">
        <v>6376</v>
      </c>
      <c r="V1849" t="s">
        <v>6377</v>
      </c>
      <c r="W1849">
        <v>5.1362100000000001E-2</v>
      </c>
    </row>
    <row r="1850" spans="5:23">
      <c r="E1850" t="s">
        <v>42</v>
      </c>
      <c r="F1850">
        <v>23170.7</v>
      </c>
      <c r="G1850" t="s">
        <v>1</v>
      </c>
      <c r="H1850" t="s">
        <v>14</v>
      </c>
      <c r="I1850" t="s">
        <v>3</v>
      </c>
      <c r="J1850">
        <v>0.98148999999999997</v>
      </c>
      <c r="K1850" t="s">
        <v>4</v>
      </c>
      <c r="L1850">
        <v>4480.12</v>
      </c>
      <c r="M1850" t="s">
        <v>5</v>
      </c>
      <c r="N1850">
        <v>10.044383132904001</v>
      </c>
      <c r="O1850" t="s">
        <v>6</v>
      </c>
      <c r="P1850">
        <v>45000</v>
      </c>
      <c r="Q1850" t="s">
        <v>7</v>
      </c>
      <c r="R1850">
        <v>45000</v>
      </c>
      <c r="S1850" t="s">
        <v>43</v>
      </c>
      <c r="T1850" t="s">
        <v>6378</v>
      </c>
      <c r="U1850" t="s">
        <v>6379</v>
      </c>
      <c r="V1850" t="s">
        <v>6380</v>
      </c>
      <c r="W1850">
        <v>6.3440700000000003E-3</v>
      </c>
    </row>
    <row r="1851" spans="5:23">
      <c r="E1851" t="s">
        <v>44</v>
      </c>
      <c r="F1851">
        <v>23170.7</v>
      </c>
      <c r="G1851" t="s">
        <v>1</v>
      </c>
      <c r="H1851" t="s">
        <v>14</v>
      </c>
      <c r="I1851" t="s">
        <v>3</v>
      </c>
      <c r="J1851">
        <v>0.98148999999999997</v>
      </c>
      <c r="K1851" t="s">
        <v>4</v>
      </c>
      <c r="L1851">
        <v>4480.12</v>
      </c>
      <c r="M1851" t="s">
        <v>5</v>
      </c>
      <c r="N1851">
        <v>10.044383132904001</v>
      </c>
      <c r="O1851" t="s">
        <v>6</v>
      </c>
      <c r="P1851">
        <v>45000</v>
      </c>
      <c r="Q1851" t="s">
        <v>7</v>
      </c>
      <c r="R1851">
        <v>45000</v>
      </c>
      <c r="S1851" t="s">
        <v>45</v>
      </c>
      <c r="T1851" t="s">
        <v>6378</v>
      </c>
      <c r="U1851" t="s">
        <v>6379</v>
      </c>
      <c r="V1851" t="s">
        <v>6380</v>
      </c>
      <c r="W1851">
        <v>6.3440700000000003E-3</v>
      </c>
    </row>
    <row r="1852" spans="5:23">
      <c r="E1852" t="s">
        <v>44</v>
      </c>
      <c r="F1852">
        <v>23006.9</v>
      </c>
      <c r="G1852" t="s">
        <v>1</v>
      </c>
      <c r="H1852" t="s">
        <v>10</v>
      </c>
      <c r="I1852" t="s">
        <v>3</v>
      </c>
      <c r="J1852">
        <v>0.98388500000000001</v>
      </c>
      <c r="K1852" t="s">
        <v>4</v>
      </c>
      <c r="L1852">
        <v>4490.07</v>
      </c>
      <c r="M1852" t="s">
        <v>5</v>
      </c>
      <c r="N1852">
        <v>10.022114464372001</v>
      </c>
      <c r="O1852" t="s">
        <v>6</v>
      </c>
      <c r="P1852">
        <v>45000</v>
      </c>
      <c r="Q1852" t="s">
        <v>7</v>
      </c>
      <c r="R1852">
        <v>45000</v>
      </c>
      <c r="S1852" t="s">
        <v>11</v>
      </c>
      <c r="T1852" t="s">
        <v>6348</v>
      </c>
      <c r="U1852" t="s">
        <v>6349</v>
      </c>
      <c r="V1852" t="s">
        <v>6350</v>
      </c>
      <c r="W1852">
        <v>2.9097900000000002E-3</v>
      </c>
    </row>
    <row r="1853" spans="5:23">
      <c r="E1853" t="s">
        <v>0</v>
      </c>
      <c r="F1853">
        <v>24125.599999999999</v>
      </c>
      <c r="G1853" t="s">
        <v>1</v>
      </c>
      <c r="H1853" t="s">
        <v>2</v>
      </c>
      <c r="I1853" t="s">
        <v>3</v>
      </c>
      <c r="J1853">
        <v>0.96399199999999996</v>
      </c>
      <c r="K1853" t="s">
        <v>4</v>
      </c>
      <c r="L1853">
        <v>4460.3999999999996</v>
      </c>
      <c r="M1853" t="s">
        <v>5</v>
      </c>
      <c r="N1853">
        <v>10.088773676582999</v>
      </c>
      <c r="O1853" t="s">
        <v>6</v>
      </c>
      <c r="P1853">
        <v>45000</v>
      </c>
      <c r="Q1853" t="s">
        <v>7</v>
      </c>
      <c r="R1853">
        <v>45000</v>
      </c>
      <c r="S1853" t="s">
        <v>8</v>
      </c>
      <c r="T1853" t="s">
        <v>6381</v>
      </c>
      <c r="U1853" t="s">
        <v>6382</v>
      </c>
      <c r="V1853" t="s">
        <v>6383</v>
      </c>
      <c r="W1853">
        <v>1.3397600000000001E-2</v>
      </c>
    </row>
    <row r="1854" spans="5:23">
      <c r="E1854" t="s">
        <v>9</v>
      </c>
      <c r="F1854">
        <v>23193.9</v>
      </c>
      <c r="G1854" t="s">
        <v>1</v>
      </c>
      <c r="H1854" t="s">
        <v>10</v>
      </c>
      <c r="I1854" t="s">
        <v>3</v>
      </c>
      <c r="J1854">
        <v>0.97991300000000003</v>
      </c>
      <c r="K1854" t="s">
        <v>4</v>
      </c>
      <c r="L1854">
        <v>4490.0600000000004</v>
      </c>
      <c r="M1854" t="s">
        <v>5</v>
      </c>
      <c r="N1854">
        <v>10.022138913588</v>
      </c>
      <c r="O1854" t="s">
        <v>6</v>
      </c>
      <c r="P1854">
        <v>45000</v>
      </c>
      <c r="Q1854" t="s">
        <v>7</v>
      </c>
      <c r="R1854">
        <v>45000</v>
      </c>
      <c r="S1854" t="s">
        <v>11</v>
      </c>
      <c r="T1854" t="s">
        <v>6384</v>
      </c>
      <c r="U1854" t="s">
        <v>6385</v>
      </c>
      <c r="V1854" t="s">
        <v>6386</v>
      </c>
      <c r="W1854">
        <v>6.7052300000000004E-3</v>
      </c>
    </row>
    <row r="1855" spans="5:23">
      <c r="E1855" t="s">
        <v>12</v>
      </c>
      <c r="F1855">
        <v>24125.599999999999</v>
      </c>
      <c r="G1855" t="s">
        <v>1</v>
      </c>
      <c r="H1855" t="s">
        <v>2</v>
      </c>
      <c r="I1855" t="s">
        <v>3</v>
      </c>
      <c r="J1855">
        <v>0.96399199999999996</v>
      </c>
      <c r="K1855" t="s">
        <v>4</v>
      </c>
      <c r="L1855">
        <v>4460.3999999999996</v>
      </c>
      <c r="M1855" t="s">
        <v>5</v>
      </c>
      <c r="N1855">
        <v>10.088773676582999</v>
      </c>
      <c r="O1855" t="s">
        <v>6</v>
      </c>
      <c r="P1855">
        <v>45000</v>
      </c>
      <c r="Q1855" t="s">
        <v>7</v>
      </c>
      <c r="R1855">
        <v>45000</v>
      </c>
      <c r="S1855" t="s">
        <v>13</v>
      </c>
      <c r="T1855" t="s">
        <v>6381</v>
      </c>
      <c r="U1855" t="s">
        <v>6382</v>
      </c>
      <c r="V1855" t="s">
        <v>6383</v>
      </c>
      <c r="W1855">
        <v>1.3397600000000001E-2</v>
      </c>
    </row>
    <row r="1856" spans="5:23">
      <c r="E1856" t="s">
        <v>12</v>
      </c>
      <c r="F1856">
        <v>23989.9</v>
      </c>
      <c r="G1856" t="s">
        <v>1</v>
      </c>
      <c r="H1856" t="s">
        <v>14</v>
      </c>
      <c r="I1856" t="s">
        <v>3</v>
      </c>
      <c r="J1856">
        <v>0.96458299999999997</v>
      </c>
      <c r="K1856" t="s">
        <v>4</v>
      </c>
      <c r="L1856">
        <v>4480.16</v>
      </c>
      <c r="M1856" t="s">
        <v>5</v>
      </c>
      <c r="N1856">
        <v>10.044285633039999</v>
      </c>
      <c r="O1856" t="s">
        <v>6</v>
      </c>
      <c r="P1856">
        <v>45000</v>
      </c>
      <c r="Q1856" t="s">
        <v>7</v>
      </c>
      <c r="R1856">
        <v>45000</v>
      </c>
      <c r="S1856" t="s">
        <v>15</v>
      </c>
      <c r="T1856" t="s">
        <v>6387</v>
      </c>
      <c r="U1856" t="s">
        <v>6388</v>
      </c>
      <c r="V1856" t="s">
        <v>6389</v>
      </c>
      <c r="W1856">
        <v>1.0721100000000001E-2</v>
      </c>
    </row>
    <row r="1857" spans="5:23">
      <c r="E1857" t="s">
        <v>16</v>
      </c>
      <c r="F1857">
        <v>23989.9</v>
      </c>
      <c r="G1857" t="s">
        <v>1</v>
      </c>
      <c r="H1857" t="s">
        <v>14</v>
      </c>
      <c r="I1857" t="s">
        <v>3</v>
      </c>
      <c r="J1857">
        <v>0.96458299999999997</v>
      </c>
      <c r="K1857" t="s">
        <v>4</v>
      </c>
      <c r="L1857">
        <v>4480.16</v>
      </c>
      <c r="M1857" t="s">
        <v>5</v>
      </c>
      <c r="N1857">
        <v>10.044285633039999</v>
      </c>
      <c r="O1857" t="s">
        <v>6</v>
      </c>
      <c r="P1857">
        <v>45000</v>
      </c>
      <c r="Q1857" t="s">
        <v>7</v>
      </c>
      <c r="R1857">
        <v>45000</v>
      </c>
      <c r="S1857" t="s">
        <v>15</v>
      </c>
      <c r="T1857" t="s">
        <v>6387</v>
      </c>
      <c r="U1857" t="s">
        <v>6388</v>
      </c>
      <c r="V1857" t="s">
        <v>6389</v>
      </c>
      <c r="W1857">
        <v>1.0721100000000001E-2</v>
      </c>
    </row>
    <row r="1858" spans="5:23">
      <c r="E1858" t="s">
        <v>16</v>
      </c>
      <c r="F1858">
        <v>26328.2</v>
      </c>
      <c r="G1858" t="s">
        <v>1</v>
      </c>
      <c r="H1858" t="s">
        <v>17</v>
      </c>
      <c r="I1858" t="s">
        <v>3</v>
      </c>
      <c r="J1858">
        <v>0.92702300000000004</v>
      </c>
      <c r="K1858" t="s">
        <v>4</v>
      </c>
      <c r="L1858">
        <v>4419.76</v>
      </c>
      <c r="M1858" t="s">
        <v>5</v>
      </c>
      <c r="N1858">
        <v>10.181550079495</v>
      </c>
      <c r="O1858" t="s">
        <v>6</v>
      </c>
      <c r="P1858">
        <v>45000</v>
      </c>
      <c r="Q1858" t="s">
        <v>7</v>
      </c>
      <c r="R1858">
        <v>45000</v>
      </c>
      <c r="S1858" t="s">
        <v>18</v>
      </c>
      <c r="T1858" t="s">
        <v>6390</v>
      </c>
      <c r="U1858" t="s">
        <v>6391</v>
      </c>
      <c r="V1858" t="s">
        <v>6392</v>
      </c>
      <c r="W1858">
        <v>2.3533200000000001E-2</v>
      </c>
    </row>
    <row r="1859" spans="5:23">
      <c r="E1859" t="s">
        <v>19</v>
      </c>
      <c r="F1859">
        <v>26328.2</v>
      </c>
      <c r="G1859" t="s">
        <v>1</v>
      </c>
      <c r="H1859" t="s">
        <v>17</v>
      </c>
      <c r="I1859" t="s">
        <v>3</v>
      </c>
      <c r="J1859">
        <v>0.92702300000000004</v>
      </c>
      <c r="K1859" t="s">
        <v>4</v>
      </c>
      <c r="L1859">
        <v>4419.76</v>
      </c>
      <c r="M1859" t="s">
        <v>5</v>
      </c>
      <c r="N1859">
        <v>10.181550079495</v>
      </c>
      <c r="O1859" t="s">
        <v>6</v>
      </c>
      <c r="P1859">
        <v>45000</v>
      </c>
      <c r="Q1859" t="s">
        <v>7</v>
      </c>
      <c r="R1859">
        <v>45000</v>
      </c>
      <c r="S1859" t="s">
        <v>20</v>
      </c>
      <c r="T1859" t="s">
        <v>6390</v>
      </c>
      <c r="U1859" t="s">
        <v>6391</v>
      </c>
      <c r="V1859" t="s">
        <v>6392</v>
      </c>
      <c r="W1859">
        <v>2.3533200000000001E-2</v>
      </c>
    </row>
    <row r="1860" spans="5:23">
      <c r="E1860" t="s">
        <v>19</v>
      </c>
      <c r="F1860">
        <v>25926.7</v>
      </c>
      <c r="G1860" t="s">
        <v>1</v>
      </c>
      <c r="H1860" t="s">
        <v>2</v>
      </c>
      <c r="I1860" t="s">
        <v>3</v>
      </c>
      <c r="J1860">
        <v>0.92994200000000005</v>
      </c>
      <c r="K1860" t="s">
        <v>4</v>
      </c>
      <c r="L1860">
        <v>4460.0600000000004</v>
      </c>
      <c r="M1860" t="s">
        <v>5</v>
      </c>
      <c r="N1860">
        <v>10.089553773584001</v>
      </c>
      <c r="O1860" t="s">
        <v>6</v>
      </c>
      <c r="P1860">
        <v>45000</v>
      </c>
      <c r="Q1860" t="s">
        <v>7</v>
      </c>
      <c r="R1860">
        <v>45000</v>
      </c>
      <c r="S1860" t="s">
        <v>21</v>
      </c>
      <c r="T1860" t="s">
        <v>6393</v>
      </c>
      <c r="U1860" t="s">
        <v>6394</v>
      </c>
      <c r="V1860" t="s">
        <v>6395</v>
      </c>
      <c r="W1860">
        <v>2.4233500000000002E-2</v>
      </c>
    </row>
    <row r="1861" spans="5:23">
      <c r="E1861" t="s">
        <v>22</v>
      </c>
      <c r="F1861">
        <v>25926.7</v>
      </c>
      <c r="G1861" t="s">
        <v>1</v>
      </c>
      <c r="H1861" t="s">
        <v>2</v>
      </c>
      <c r="I1861" t="s">
        <v>3</v>
      </c>
      <c r="J1861">
        <v>0.92994200000000005</v>
      </c>
      <c r="K1861" t="s">
        <v>4</v>
      </c>
      <c r="L1861">
        <v>4460.0600000000004</v>
      </c>
      <c r="M1861" t="s">
        <v>5</v>
      </c>
      <c r="N1861">
        <v>10.089553773584001</v>
      </c>
      <c r="O1861" t="s">
        <v>6</v>
      </c>
      <c r="P1861">
        <v>45000</v>
      </c>
      <c r="Q1861" t="s">
        <v>7</v>
      </c>
      <c r="R1861">
        <v>45000</v>
      </c>
      <c r="S1861" t="s">
        <v>21</v>
      </c>
      <c r="T1861" t="s">
        <v>6393</v>
      </c>
      <c r="U1861" t="s">
        <v>6394</v>
      </c>
      <c r="V1861" t="s">
        <v>6395</v>
      </c>
      <c r="W1861">
        <v>2.4233500000000002E-2</v>
      </c>
    </row>
    <row r="1862" spans="5:23">
      <c r="E1862" t="s">
        <v>22</v>
      </c>
      <c r="F1862">
        <v>28238.6</v>
      </c>
      <c r="G1862" t="s">
        <v>1</v>
      </c>
      <c r="H1862" t="s">
        <v>23</v>
      </c>
      <c r="I1862" t="s">
        <v>3</v>
      </c>
      <c r="J1862">
        <v>0.89917199999999997</v>
      </c>
      <c r="K1862" t="s">
        <v>4</v>
      </c>
      <c r="L1862">
        <v>4379.97</v>
      </c>
      <c r="M1862" t="s">
        <v>5</v>
      </c>
      <c r="N1862">
        <v>10.274032793875</v>
      </c>
      <c r="O1862" t="s">
        <v>6</v>
      </c>
      <c r="P1862">
        <v>45000</v>
      </c>
      <c r="Q1862" t="s">
        <v>7</v>
      </c>
      <c r="R1862">
        <v>45000</v>
      </c>
      <c r="S1862" t="s">
        <v>24</v>
      </c>
      <c r="T1862" t="s">
        <v>6396</v>
      </c>
      <c r="U1862" t="s">
        <v>6397</v>
      </c>
      <c r="V1862" t="s">
        <v>6398</v>
      </c>
      <c r="W1862">
        <v>3.3359199999999999E-2</v>
      </c>
    </row>
    <row r="1863" spans="5:23">
      <c r="E1863" t="s">
        <v>25</v>
      </c>
      <c r="F1863">
        <v>28238.6</v>
      </c>
      <c r="G1863" t="s">
        <v>1</v>
      </c>
      <c r="H1863" t="s">
        <v>23</v>
      </c>
      <c r="I1863" t="s">
        <v>3</v>
      </c>
      <c r="J1863">
        <v>0.89917199999999997</v>
      </c>
      <c r="K1863" t="s">
        <v>4</v>
      </c>
      <c r="L1863">
        <v>4379.97</v>
      </c>
      <c r="M1863" t="s">
        <v>5</v>
      </c>
      <c r="N1863">
        <v>10.274032793875</v>
      </c>
      <c r="O1863" t="s">
        <v>6</v>
      </c>
      <c r="P1863">
        <v>45000</v>
      </c>
      <c r="Q1863" t="s">
        <v>7</v>
      </c>
      <c r="R1863">
        <v>45000</v>
      </c>
      <c r="S1863" t="s">
        <v>26</v>
      </c>
      <c r="T1863" t="s">
        <v>6396</v>
      </c>
      <c r="U1863" t="s">
        <v>6397</v>
      </c>
      <c r="V1863" t="s">
        <v>6398</v>
      </c>
      <c r="W1863">
        <v>3.3359199999999999E-2</v>
      </c>
    </row>
    <row r="1864" spans="5:23">
      <c r="E1864" t="s">
        <v>25</v>
      </c>
      <c r="F1864">
        <v>28190.1</v>
      </c>
      <c r="G1864" t="s">
        <v>1</v>
      </c>
      <c r="H1864" t="s">
        <v>27</v>
      </c>
      <c r="I1864" t="s">
        <v>3</v>
      </c>
      <c r="J1864">
        <v>0.89390000000000003</v>
      </c>
      <c r="K1864" t="s">
        <v>4</v>
      </c>
      <c r="L1864">
        <v>4439.41</v>
      </c>
      <c r="M1864" t="s">
        <v>5</v>
      </c>
      <c r="N1864">
        <v>10.136478124816</v>
      </c>
      <c r="O1864" t="s">
        <v>6</v>
      </c>
      <c r="P1864">
        <v>45000</v>
      </c>
      <c r="Q1864" t="s">
        <v>7</v>
      </c>
      <c r="R1864">
        <v>45000</v>
      </c>
      <c r="S1864" t="s">
        <v>28</v>
      </c>
      <c r="T1864" t="s">
        <v>6399</v>
      </c>
      <c r="U1864" t="s">
        <v>6400</v>
      </c>
      <c r="V1864" t="s">
        <v>6401</v>
      </c>
      <c r="W1864">
        <v>3.05501E-2</v>
      </c>
    </row>
    <row r="1865" spans="5:23">
      <c r="E1865" t="s">
        <v>29</v>
      </c>
      <c r="F1865">
        <v>28190.1</v>
      </c>
      <c r="G1865" t="s">
        <v>1</v>
      </c>
      <c r="H1865" t="s">
        <v>27</v>
      </c>
      <c r="I1865" t="s">
        <v>3</v>
      </c>
      <c r="J1865">
        <v>0.89390000000000003</v>
      </c>
      <c r="K1865" t="s">
        <v>4</v>
      </c>
      <c r="L1865">
        <v>4439.41</v>
      </c>
      <c r="M1865" t="s">
        <v>5</v>
      </c>
      <c r="N1865">
        <v>10.136478124816</v>
      </c>
      <c r="O1865" t="s">
        <v>6</v>
      </c>
      <c r="P1865">
        <v>45000</v>
      </c>
      <c r="Q1865" t="s">
        <v>7</v>
      </c>
      <c r="R1865">
        <v>45000</v>
      </c>
      <c r="S1865" t="s">
        <v>28</v>
      </c>
      <c r="T1865" t="s">
        <v>6399</v>
      </c>
      <c r="U1865" t="s">
        <v>6400</v>
      </c>
      <c r="V1865" t="s">
        <v>6401</v>
      </c>
      <c r="W1865">
        <v>3.05501E-2</v>
      </c>
    </row>
    <row r="1866" spans="5:23">
      <c r="E1866" t="s">
        <v>29</v>
      </c>
      <c r="F1866">
        <v>30629.1</v>
      </c>
      <c r="G1866" t="s">
        <v>1</v>
      </c>
      <c r="H1866" t="s">
        <v>30</v>
      </c>
      <c r="I1866" t="s">
        <v>3</v>
      </c>
      <c r="J1866">
        <v>0.86718200000000001</v>
      </c>
      <c r="K1866" t="s">
        <v>4</v>
      </c>
      <c r="L1866">
        <v>4341.55</v>
      </c>
      <c r="M1866" t="s">
        <v>5</v>
      </c>
      <c r="N1866">
        <v>10.364956401417</v>
      </c>
      <c r="O1866" t="s">
        <v>6</v>
      </c>
      <c r="P1866">
        <v>45000</v>
      </c>
      <c r="Q1866" t="s">
        <v>7</v>
      </c>
      <c r="R1866">
        <v>45000</v>
      </c>
      <c r="S1866" t="s">
        <v>31</v>
      </c>
      <c r="T1866" t="s">
        <v>6402</v>
      </c>
      <c r="U1866" t="s">
        <v>6403</v>
      </c>
      <c r="V1866" t="s">
        <v>6404</v>
      </c>
      <c r="W1866">
        <v>4.8432999999999997E-2</v>
      </c>
    </row>
    <row r="1867" spans="5:23">
      <c r="E1867" t="s">
        <v>32</v>
      </c>
      <c r="F1867">
        <v>30629.1</v>
      </c>
      <c r="G1867" t="s">
        <v>1</v>
      </c>
      <c r="H1867" t="s">
        <v>30</v>
      </c>
      <c r="I1867" t="s">
        <v>3</v>
      </c>
      <c r="J1867">
        <v>0.86718200000000001</v>
      </c>
      <c r="K1867" t="s">
        <v>4</v>
      </c>
      <c r="L1867">
        <v>4341.55</v>
      </c>
      <c r="M1867" t="s">
        <v>5</v>
      </c>
      <c r="N1867">
        <v>10.364956401417</v>
      </c>
      <c r="O1867" t="s">
        <v>6</v>
      </c>
      <c r="P1867">
        <v>45000</v>
      </c>
      <c r="Q1867" t="s">
        <v>7</v>
      </c>
      <c r="R1867">
        <v>45000</v>
      </c>
      <c r="S1867" t="s">
        <v>33</v>
      </c>
      <c r="T1867" t="s">
        <v>6402</v>
      </c>
      <c r="U1867" t="s">
        <v>6403</v>
      </c>
      <c r="V1867" t="s">
        <v>6404</v>
      </c>
      <c r="W1867">
        <v>4.8432999999999997E-2</v>
      </c>
    </row>
    <row r="1868" spans="5:23">
      <c r="E1868" t="s">
        <v>32</v>
      </c>
      <c r="F1868">
        <v>30420.2</v>
      </c>
      <c r="G1868" t="s">
        <v>1</v>
      </c>
      <c r="H1868" t="s">
        <v>17</v>
      </c>
      <c r="I1868" t="s">
        <v>3</v>
      </c>
      <c r="J1868">
        <v>0.86255400000000004</v>
      </c>
      <c r="K1868" t="s">
        <v>4</v>
      </c>
      <c r="L1868">
        <v>4418.41</v>
      </c>
      <c r="M1868" t="s">
        <v>5</v>
      </c>
      <c r="N1868">
        <v>10.184668590175001</v>
      </c>
      <c r="O1868" t="s">
        <v>6</v>
      </c>
      <c r="P1868">
        <v>45000</v>
      </c>
      <c r="Q1868" t="s">
        <v>7</v>
      </c>
      <c r="R1868">
        <v>45000</v>
      </c>
      <c r="S1868" t="s">
        <v>34</v>
      </c>
      <c r="T1868" t="s">
        <v>6405</v>
      </c>
      <c r="U1868" t="s">
        <v>6406</v>
      </c>
      <c r="V1868" t="s">
        <v>6407</v>
      </c>
      <c r="W1868">
        <v>4.9562299999999997E-2</v>
      </c>
    </row>
    <row r="1869" spans="5:23">
      <c r="E1869" t="s">
        <v>35</v>
      </c>
      <c r="F1869">
        <v>30420.2</v>
      </c>
      <c r="G1869" t="s">
        <v>1</v>
      </c>
      <c r="H1869" t="s">
        <v>17</v>
      </c>
      <c r="I1869" t="s">
        <v>3</v>
      </c>
      <c r="J1869">
        <v>0.86255400000000004</v>
      </c>
      <c r="K1869" t="s">
        <v>4</v>
      </c>
      <c r="L1869">
        <v>4418.41</v>
      </c>
      <c r="M1869" t="s">
        <v>5</v>
      </c>
      <c r="N1869">
        <v>10.184668590175001</v>
      </c>
      <c r="O1869" t="s">
        <v>6</v>
      </c>
      <c r="P1869">
        <v>45000</v>
      </c>
      <c r="Q1869" t="s">
        <v>7</v>
      </c>
      <c r="R1869">
        <v>45000</v>
      </c>
      <c r="S1869" t="s">
        <v>34</v>
      </c>
      <c r="T1869" t="s">
        <v>6405</v>
      </c>
      <c r="U1869" t="s">
        <v>6406</v>
      </c>
      <c r="V1869" t="s">
        <v>6407</v>
      </c>
      <c r="W1869">
        <v>4.9562299999999997E-2</v>
      </c>
    </row>
    <row r="1870" spans="5:23">
      <c r="E1870" t="s">
        <v>35</v>
      </c>
      <c r="F1870">
        <v>33452.699999999997</v>
      </c>
      <c r="G1870" t="s">
        <v>1</v>
      </c>
      <c r="H1870" t="s">
        <v>36</v>
      </c>
      <c r="I1870" t="s">
        <v>3</v>
      </c>
      <c r="J1870">
        <v>0.83382900000000004</v>
      </c>
      <c r="K1870" t="s">
        <v>4</v>
      </c>
      <c r="L1870">
        <v>4299.47</v>
      </c>
      <c r="M1870" t="s">
        <v>5</v>
      </c>
      <c r="N1870">
        <v>10.466401481273</v>
      </c>
      <c r="O1870" t="s">
        <v>6</v>
      </c>
      <c r="P1870">
        <v>45000</v>
      </c>
      <c r="Q1870" t="s">
        <v>7</v>
      </c>
      <c r="R1870">
        <v>45000</v>
      </c>
      <c r="S1870" t="s">
        <v>37</v>
      </c>
      <c r="T1870" t="s">
        <v>6408</v>
      </c>
      <c r="U1870" t="s">
        <v>6409</v>
      </c>
      <c r="V1870" t="s">
        <v>6410</v>
      </c>
      <c r="W1870">
        <v>5.56438E-2</v>
      </c>
    </row>
    <row r="1871" spans="5:23">
      <c r="E1871" t="s">
        <v>38</v>
      </c>
      <c r="F1871">
        <v>33452.699999999997</v>
      </c>
      <c r="G1871" t="s">
        <v>1</v>
      </c>
      <c r="H1871" t="s">
        <v>36</v>
      </c>
      <c r="I1871" t="s">
        <v>3</v>
      </c>
      <c r="J1871">
        <v>0.83382900000000004</v>
      </c>
      <c r="K1871" t="s">
        <v>4</v>
      </c>
      <c r="L1871">
        <v>4299.47</v>
      </c>
      <c r="M1871" t="s">
        <v>5</v>
      </c>
      <c r="N1871">
        <v>10.466401481273</v>
      </c>
      <c r="O1871" t="s">
        <v>6</v>
      </c>
      <c r="P1871">
        <v>45000</v>
      </c>
      <c r="Q1871" t="s">
        <v>7</v>
      </c>
      <c r="R1871">
        <v>45000</v>
      </c>
      <c r="S1871" t="s">
        <v>39</v>
      </c>
      <c r="T1871" t="s">
        <v>6408</v>
      </c>
      <c r="U1871" t="s">
        <v>6409</v>
      </c>
      <c r="V1871" t="s">
        <v>6410</v>
      </c>
      <c r="W1871">
        <v>5.56438E-2</v>
      </c>
    </row>
    <row r="1872" spans="5:23">
      <c r="E1872" t="s">
        <v>38</v>
      </c>
      <c r="F1872">
        <v>32988.300000000003</v>
      </c>
      <c r="G1872" t="s">
        <v>1</v>
      </c>
      <c r="H1872" t="s">
        <v>40</v>
      </c>
      <c r="I1872" t="s">
        <v>3</v>
      </c>
      <c r="J1872">
        <v>0.83027200000000001</v>
      </c>
      <c r="K1872" t="s">
        <v>4</v>
      </c>
      <c r="L1872">
        <v>4397.43</v>
      </c>
      <c r="M1872" t="s">
        <v>5</v>
      </c>
      <c r="N1872">
        <v>10.233248261115</v>
      </c>
      <c r="O1872" t="s">
        <v>6</v>
      </c>
      <c r="P1872">
        <v>45000</v>
      </c>
      <c r="Q1872" t="s">
        <v>7</v>
      </c>
      <c r="R1872">
        <v>45000</v>
      </c>
      <c r="S1872" t="s">
        <v>41</v>
      </c>
      <c r="T1872" t="s">
        <v>6411</v>
      </c>
      <c r="U1872" t="s">
        <v>6412</v>
      </c>
      <c r="V1872" t="s">
        <v>6413</v>
      </c>
      <c r="W1872">
        <v>6.15338E-2</v>
      </c>
    </row>
    <row r="1873" spans="5:23">
      <c r="E1873" t="s">
        <v>42</v>
      </c>
      <c r="F1873">
        <v>32988.300000000003</v>
      </c>
      <c r="G1873" t="s">
        <v>1</v>
      </c>
      <c r="H1873" t="s">
        <v>40</v>
      </c>
      <c r="I1873" t="s">
        <v>3</v>
      </c>
      <c r="J1873">
        <v>0.83027200000000001</v>
      </c>
      <c r="K1873" t="s">
        <v>4</v>
      </c>
      <c r="L1873">
        <v>4397.43</v>
      </c>
      <c r="M1873" t="s">
        <v>5</v>
      </c>
      <c r="N1873">
        <v>10.233248261115</v>
      </c>
      <c r="O1873" t="s">
        <v>6</v>
      </c>
      <c r="P1873">
        <v>45000</v>
      </c>
      <c r="Q1873" t="s">
        <v>7</v>
      </c>
      <c r="R1873">
        <v>45000</v>
      </c>
      <c r="S1873" t="s">
        <v>41</v>
      </c>
      <c r="T1873" t="s">
        <v>6411</v>
      </c>
      <c r="U1873" t="s">
        <v>6412</v>
      </c>
      <c r="V1873" t="s">
        <v>6413</v>
      </c>
      <c r="W1873">
        <v>6.15338E-2</v>
      </c>
    </row>
    <row r="1874" spans="5:23">
      <c r="E1874" t="s">
        <v>42</v>
      </c>
      <c r="F1874">
        <v>23126.400000000001</v>
      </c>
      <c r="G1874" t="s">
        <v>1</v>
      </c>
      <c r="H1874" t="s">
        <v>14</v>
      </c>
      <c r="I1874" t="s">
        <v>3</v>
      </c>
      <c r="J1874">
        <v>0.98242499999999999</v>
      </c>
      <c r="K1874" t="s">
        <v>4</v>
      </c>
      <c r="L1874">
        <v>4480.16</v>
      </c>
      <c r="M1874" t="s">
        <v>5</v>
      </c>
      <c r="N1874">
        <v>10.04428553404</v>
      </c>
      <c r="O1874" t="s">
        <v>6</v>
      </c>
      <c r="P1874">
        <v>45000</v>
      </c>
      <c r="Q1874" t="s">
        <v>7</v>
      </c>
      <c r="R1874">
        <v>45000</v>
      </c>
      <c r="S1874" t="s">
        <v>43</v>
      </c>
      <c r="T1874" t="s">
        <v>6414</v>
      </c>
      <c r="U1874" t="s">
        <v>6415</v>
      </c>
      <c r="V1874" t="s">
        <v>6416</v>
      </c>
      <c r="W1874">
        <v>5.0630500000000004E-3</v>
      </c>
    </row>
    <row r="1875" spans="5:23">
      <c r="E1875" t="s">
        <v>44</v>
      </c>
      <c r="F1875">
        <v>23126.400000000001</v>
      </c>
      <c r="G1875" t="s">
        <v>1</v>
      </c>
      <c r="H1875" t="s">
        <v>14</v>
      </c>
      <c r="I1875" t="s">
        <v>3</v>
      </c>
      <c r="J1875">
        <v>0.98242499999999999</v>
      </c>
      <c r="K1875" t="s">
        <v>4</v>
      </c>
      <c r="L1875">
        <v>4480.16</v>
      </c>
      <c r="M1875" t="s">
        <v>5</v>
      </c>
      <c r="N1875">
        <v>10.04428553404</v>
      </c>
      <c r="O1875" t="s">
        <v>6</v>
      </c>
      <c r="P1875">
        <v>45000</v>
      </c>
      <c r="Q1875" t="s">
        <v>7</v>
      </c>
      <c r="R1875">
        <v>45000</v>
      </c>
      <c r="S1875" t="s">
        <v>45</v>
      </c>
      <c r="T1875" t="s">
        <v>6414</v>
      </c>
      <c r="U1875" t="s">
        <v>6415</v>
      </c>
      <c r="V1875" t="s">
        <v>6416</v>
      </c>
      <c r="W1875">
        <v>5.0630500000000004E-3</v>
      </c>
    </row>
    <row r="1876" spans="5:23">
      <c r="E1876" t="s">
        <v>44</v>
      </c>
      <c r="F1876">
        <v>23193.9</v>
      </c>
      <c r="G1876" t="s">
        <v>1</v>
      </c>
      <c r="H1876" t="s">
        <v>10</v>
      </c>
      <c r="I1876" t="s">
        <v>3</v>
      </c>
      <c r="J1876">
        <v>0.97991300000000003</v>
      </c>
      <c r="K1876" t="s">
        <v>4</v>
      </c>
      <c r="L1876">
        <v>4490.0600000000004</v>
      </c>
      <c r="M1876" t="s">
        <v>5</v>
      </c>
      <c r="N1876">
        <v>10.022138913588</v>
      </c>
      <c r="O1876" t="s">
        <v>6</v>
      </c>
      <c r="P1876">
        <v>45000</v>
      </c>
      <c r="Q1876" t="s">
        <v>7</v>
      </c>
      <c r="R1876">
        <v>45000</v>
      </c>
      <c r="S1876" t="s">
        <v>11</v>
      </c>
      <c r="T1876" t="s">
        <v>6384</v>
      </c>
      <c r="U1876" t="s">
        <v>6385</v>
      </c>
      <c r="V1876" t="s">
        <v>6386</v>
      </c>
      <c r="W1876">
        <v>6.7052300000000004E-3</v>
      </c>
    </row>
    <row r="1877" spans="5:23">
      <c r="E1877" t="s">
        <v>0</v>
      </c>
      <c r="F1877">
        <v>24178.5</v>
      </c>
      <c r="G1877" t="s">
        <v>1</v>
      </c>
      <c r="H1877" t="s">
        <v>2</v>
      </c>
      <c r="I1877" t="s">
        <v>3</v>
      </c>
      <c r="J1877">
        <v>0.96295200000000003</v>
      </c>
      <c r="K1877" t="s">
        <v>4</v>
      </c>
      <c r="L1877">
        <v>4460.2700000000004</v>
      </c>
      <c r="M1877" t="s">
        <v>5</v>
      </c>
      <c r="N1877">
        <v>10.089066176177999</v>
      </c>
      <c r="O1877" t="s">
        <v>6</v>
      </c>
      <c r="P1877">
        <v>45000</v>
      </c>
      <c r="Q1877" t="s">
        <v>7</v>
      </c>
      <c r="R1877">
        <v>45000</v>
      </c>
      <c r="S1877" t="s">
        <v>8</v>
      </c>
      <c r="T1877" t="s">
        <v>6417</v>
      </c>
      <c r="U1877" t="s">
        <v>6418</v>
      </c>
      <c r="V1877" t="s">
        <v>6419</v>
      </c>
      <c r="W1877">
        <v>1.0983700000000001E-2</v>
      </c>
    </row>
    <row r="1878" spans="5:23">
      <c r="E1878" t="s">
        <v>9</v>
      </c>
      <c r="F1878">
        <v>22993.8</v>
      </c>
      <c r="G1878" t="s">
        <v>1</v>
      </c>
      <c r="H1878" t="s">
        <v>10</v>
      </c>
      <c r="I1878" t="s">
        <v>3</v>
      </c>
      <c r="J1878">
        <v>0.98416599999999999</v>
      </c>
      <c r="K1878" t="s">
        <v>4</v>
      </c>
      <c r="L1878">
        <v>4490.07</v>
      </c>
      <c r="M1878" t="s">
        <v>5</v>
      </c>
      <c r="N1878">
        <v>10.022114464372001</v>
      </c>
      <c r="O1878" t="s">
        <v>6</v>
      </c>
      <c r="P1878">
        <v>45000</v>
      </c>
      <c r="Q1878" t="s">
        <v>7</v>
      </c>
      <c r="R1878">
        <v>45000</v>
      </c>
      <c r="S1878" t="s">
        <v>11</v>
      </c>
      <c r="T1878" t="s">
        <v>6420</v>
      </c>
      <c r="U1878" t="s">
        <v>6421</v>
      </c>
      <c r="V1878" t="s">
        <v>6422</v>
      </c>
      <c r="W1878">
        <v>5.4322800000000003E-3</v>
      </c>
    </row>
    <row r="1879" spans="5:23">
      <c r="E1879" t="s">
        <v>12</v>
      </c>
      <c r="F1879">
        <v>24178.5</v>
      </c>
      <c r="G1879" t="s">
        <v>1</v>
      </c>
      <c r="H1879" t="s">
        <v>2</v>
      </c>
      <c r="I1879" t="s">
        <v>3</v>
      </c>
      <c r="J1879">
        <v>0.96295200000000003</v>
      </c>
      <c r="K1879" t="s">
        <v>4</v>
      </c>
      <c r="L1879">
        <v>4460.2700000000004</v>
      </c>
      <c r="M1879" t="s">
        <v>5</v>
      </c>
      <c r="N1879">
        <v>10.089066176177999</v>
      </c>
      <c r="O1879" t="s">
        <v>6</v>
      </c>
      <c r="P1879">
        <v>45000</v>
      </c>
      <c r="Q1879" t="s">
        <v>7</v>
      </c>
      <c r="R1879">
        <v>45000</v>
      </c>
      <c r="S1879" t="s">
        <v>13</v>
      </c>
      <c r="T1879" t="s">
        <v>6417</v>
      </c>
      <c r="U1879" t="s">
        <v>6418</v>
      </c>
      <c r="V1879" t="s">
        <v>6419</v>
      </c>
      <c r="W1879">
        <v>1.0983700000000001E-2</v>
      </c>
    </row>
    <row r="1880" spans="5:23">
      <c r="E1880" t="s">
        <v>12</v>
      </c>
      <c r="F1880">
        <v>24041.5</v>
      </c>
      <c r="G1880" t="s">
        <v>1</v>
      </c>
      <c r="H1880" t="s">
        <v>14</v>
      </c>
      <c r="I1880" t="s">
        <v>3</v>
      </c>
      <c r="J1880">
        <v>0.963561</v>
      </c>
      <c r="K1880" t="s">
        <v>4</v>
      </c>
      <c r="L1880">
        <v>4480.03</v>
      </c>
      <c r="M1880" t="s">
        <v>5</v>
      </c>
      <c r="N1880">
        <v>10.044578429632001</v>
      </c>
      <c r="O1880" t="s">
        <v>6</v>
      </c>
      <c r="P1880">
        <v>45000</v>
      </c>
      <c r="Q1880" t="s">
        <v>7</v>
      </c>
      <c r="R1880">
        <v>45000</v>
      </c>
      <c r="S1880" t="s">
        <v>15</v>
      </c>
      <c r="T1880" t="s">
        <v>6423</v>
      </c>
      <c r="U1880" t="s">
        <v>6424</v>
      </c>
      <c r="V1880" t="s">
        <v>6425</v>
      </c>
      <c r="W1880">
        <v>1.4097200000000001E-2</v>
      </c>
    </row>
    <row r="1881" spans="5:23">
      <c r="E1881" t="s">
        <v>16</v>
      </c>
      <c r="F1881">
        <v>24041.5</v>
      </c>
      <c r="G1881" t="s">
        <v>1</v>
      </c>
      <c r="H1881" t="s">
        <v>14</v>
      </c>
      <c r="I1881" t="s">
        <v>3</v>
      </c>
      <c r="J1881">
        <v>0.963561</v>
      </c>
      <c r="K1881" t="s">
        <v>4</v>
      </c>
      <c r="L1881">
        <v>4480.03</v>
      </c>
      <c r="M1881" t="s">
        <v>5</v>
      </c>
      <c r="N1881">
        <v>10.044578429632001</v>
      </c>
      <c r="O1881" t="s">
        <v>6</v>
      </c>
      <c r="P1881">
        <v>45000</v>
      </c>
      <c r="Q1881" t="s">
        <v>7</v>
      </c>
      <c r="R1881">
        <v>45000</v>
      </c>
      <c r="S1881" t="s">
        <v>15</v>
      </c>
      <c r="T1881" t="s">
        <v>6423</v>
      </c>
      <c r="U1881" t="s">
        <v>6424</v>
      </c>
      <c r="V1881" t="s">
        <v>6425</v>
      </c>
      <c r="W1881">
        <v>1.4097200000000001E-2</v>
      </c>
    </row>
    <row r="1882" spans="5:23">
      <c r="E1882" t="s">
        <v>16</v>
      </c>
      <c r="F1882">
        <v>26442</v>
      </c>
      <c r="G1882" t="s">
        <v>1</v>
      </c>
      <c r="H1882" t="s">
        <v>17</v>
      </c>
      <c r="I1882" t="s">
        <v>3</v>
      </c>
      <c r="J1882">
        <v>0.92493599999999998</v>
      </c>
      <c r="K1882" t="s">
        <v>4</v>
      </c>
      <c r="L1882">
        <v>4420.6099999999997</v>
      </c>
      <c r="M1882" t="s">
        <v>5</v>
      </c>
      <c r="N1882">
        <v>10.179601072195</v>
      </c>
      <c r="O1882" t="s">
        <v>6</v>
      </c>
      <c r="P1882">
        <v>45000</v>
      </c>
      <c r="Q1882" t="s">
        <v>7</v>
      </c>
      <c r="R1882">
        <v>45000</v>
      </c>
      <c r="S1882" t="s">
        <v>18</v>
      </c>
      <c r="T1882" t="s">
        <v>6426</v>
      </c>
      <c r="U1882" t="s">
        <v>6427</v>
      </c>
      <c r="V1882" t="s">
        <v>6428</v>
      </c>
      <c r="W1882">
        <v>2.61698E-2</v>
      </c>
    </row>
    <row r="1883" spans="5:23">
      <c r="E1883" t="s">
        <v>19</v>
      </c>
      <c r="F1883">
        <v>26442</v>
      </c>
      <c r="G1883" t="s">
        <v>1</v>
      </c>
      <c r="H1883" t="s">
        <v>17</v>
      </c>
      <c r="I1883" t="s">
        <v>3</v>
      </c>
      <c r="J1883">
        <v>0.92493599999999998</v>
      </c>
      <c r="K1883" t="s">
        <v>4</v>
      </c>
      <c r="L1883">
        <v>4420.6099999999997</v>
      </c>
      <c r="M1883" t="s">
        <v>5</v>
      </c>
      <c r="N1883">
        <v>10.179601072195</v>
      </c>
      <c r="O1883" t="s">
        <v>6</v>
      </c>
      <c r="P1883">
        <v>45000</v>
      </c>
      <c r="Q1883" t="s">
        <v>7</v>
      </c>
      <c r="R1883">
        <v>45000</v>
      </c>
      <c r="S1883" t="s">
        <v>20</v>
      </c>
      <c r="T1883" t="s">
        <v>6426</v>
      </c>
      <c r="U1883" t="s">
        <v>6427</v>
      </c>
      <c r="V1883" t="s">
        <v>6428</v>
      </c>
      <c r="W1883">
        <v>2.61698E-2</v>
      </c>
    </row>
    <row r="1884" spans="5:23">
      <c r="E1884" t="s">
        <v>19</v>
      </c>
      <c r="F1884">
        <v>25957.1</v>
      </c>
      <c r="G1884" t="s">
        <v>1</v>
      </c>
      <c r="H1884" t="s">
        <v>2</v>
      </c>
      <c r="I1884" t="s">
        <v>3</v>
      </c>
      <c r="J1884">
        <v>0.92942100000000005</v>
      </c>
      <c r="K1884" t="s">
        <v>4</v>
      </c>
      <c r="L1884">
        <v>4459.84</v>
      </c>
      <c r="M1884" t="s">
        <v>5</v>
      </c>
      <c r="N1884">
        <v>10.090041272903999</v>
      </c>
      <c r="O1884" t="s">
        <v>6</v>
      </c>
      <c r="P1884">
        <v>45000</v>
      </c>
      <c r="Q1884" t="s">
        <v>7</v>
      </c>
      <c r="R1884">
        <v>45000</v>
      </c>
      <c r="S1884" t="s">
        <v>21</v>
      </c>
      <c r="T1884" t="s">
        <v>6429</v>
      </c>
      <c r="U1884" t="s">
        <v>6430</v>
      </c>
      <c r="V1884" t="s">
        <v>6431</v>
      </c>
      <c r="W1884">
        <v>2.5124400000000002E-2</v>
      </c>
    </row>
    <row r="1885" spans="5:23">
      <c r="E1885" t="s">
        <v>22</v>
      </c>
      <c r="F1885">
        <v>25957.1</v>
      </c>
      <c r="G1885" t="s">
        <v>1</v>
      </c>
      <c r="H1885" t="s">
        <v>2</v>
      </c>
      <c r="I1885" t="s">
        <v>3</v>
      </c>
      <c r="J1885">
        <v>0.92942100000000005</v>
      </c>
      <c r="K1885" t="s">
        <v>4</v>
      </c>
      <c r="L1885">
        <v>4459.84</v>
      </c>
      <c r="M1885" t="s">
        <v>5</v>
      </c>
      <c r="N1885">
        <v>10.090041272903999</v>
      </c>
      <c r="O1885" t="s">
        <v>6</v>
      </c>
      <c r="P1885">
        <v>45000</v>
      </c>
      <c r="Q1885" t="s">
        <v>7</v>
      </c>
      <c r="R1885">
        <v>45000</v>
      </c>
      <c r="S1885" t="s">
        <v>21</v>
      </c>
      <c r="T1885" t="s">
        <v>6429</v>
      </c>
      <c r="U1885" t="s">
        <v>6430</v>
      </c>
      <c r="V1885" t="s">
        <v>6431</v>
      </c>
      <c r="W1885">
        <v>2.5124400000000002E-2</v>
      </c>
    </row>
    <row r="1886" spans="5:23">
      <c r="E1886" t="s">
        <v>22</v>
      </c>
      <c r="F1886">
        <v>28631.599999999999</v>
      </c>
      <c r="G1886" t="s">
        <v>1</v>
      </c>
      <c r="H1886" t="s">
        <v>23</v>
      </c>
      <c r="I1886" t="s">
        <v>3</v>
      </c>
      <c r="J1886">
        <v>0.89294099999999998</v>
      </c>
      <c r="K1886" t="s">
        <v>4</v>
      </c>
      <c r="L1886">
        <v>4380.3500000000004</v>
      </c>
      <c r="M1886" t="s">
        <v>5</v>
      </c>
      <c r="N1886">
        <v>10.273155889092999</v>
      </c>
      <c r="O1886" t="s">
        <v>6</v>
      </c>
      <c r="P1886">
        <v>45000</v>
      </c>
      <c r="Q1886" t="s">
        <v>7</v>
      </c>
      <c r="R1886">
        <v>45000</v>
      </c>
      <c r="S1886" t="s">
        <v>24</v>
      </c>
      <c r="T1886" t="s">
        <v>6432</v>
      </c>
      <c r="U1886" t="s">
        <v>6433</v>
      </c>
      <c r="V1886" t="s">
        <v>6434</v>
      </c>
      <c r="W1886">
        <v>3.9618300000000002E-2</v>
      </c>
    </row>
    <row r="1887" spans="5:23">
      <c r="E1887" t="s">
        <v>25</v>
      </c>
      <c r="F1887">
        <v>28631.599999999999</v>
      </c>
      <c r="G1887" t="s">
        <v>1</v>
      </c>
      <c r="H1887" t="s">
        <v>23</v>
      </c>
      <c r="I1887" t="s">
        <v>3</v>
      </c>
      <c r="J1887">
        <v>0.89294099999999998</v>
      </c>
      <c r="K1887" t="s">
        <v>4</v>
      </c>
      <c r="L1887">
        <v>4380.3500000000004</v>
      </c>
      <c r="M1887" t="s">
        <v>5</v>
      </c>
      <c r="N1887">
        <v>10.273155889092999</v>
      </c>
      <c r="O1887" t="s">
        <v>6</v>
      </c>
      <c r="P1887">
        <v>45000</v>
      </c>
      <c r="Q1887" t="s">
        <v>7</v>
      </c>
      <c r="R1887">
        <v>45000</v>
      </c>
      <c r="S1887" t="s">
        <v>26</v>
      </c>
      <c r="T1887" t="s">
        <v>6432</v>
      </c>
      <c r="U1887" t="s">
        <v>6433</v>
      </c>
      <c r="V1887" t="s">
        <v>6434</v>
      </c>
      <c r="W1887">
        <v>3.9618300000000002E-2</v>
      </c>
    </row>
    <row r="1888" spans="5:23">
      <c r="E1888" t="s">
        <v>25</v>
      </c>
      <c r="F1888">
        <v>28075.4</v>
      </c>
      <c r="G1888" t="s">
        <v>1</v>
      </c>
      <c r="H1888" t="s">
        <v>27</v>
      </c>
      <c r="I1888" t="s">
        <v>3</v>
      </c>
      <c r="J1888">
        <v>0.89569200000000004</v>
      </c>
      <c r="K1888" t="s">
        <v>4</v>
      </c>
      <c r="L1888">
        <v>4439.7299999999996</v>
      </c>
      <c r="M1888" t="s">
        <v>5</v>
      </c>
      <c r="N1888">
        <v>10.135747123335999</v>
      </c>
      <c r="O1888" t="s">
        <v>6</v>
      </c>
      <c r="P1888">
        <v>45000</v>
      </c>
      <c r="Q1888" t="s">
        <v>7</v>
      </c>
      <c r="R1888">
        <v>45000</v>
      </c>
      <c r="S1888" t="s">
        <v>28</v>
      </c>
      <c r="T1888" t="s">
        <v>6435</v>
      </c>
      <c r="U1888" t="s">
        <v>6436</v>
      </c>
      <c r="V1888" t="s">
        <v>6437</v>
      </c>
      <c r="W1888">
        <v>3.47902E-2</v>
      </c>
    </row>
    <row r="1889" spans="5:23">
      <c r="E1889" t="s">
        <v>29</v>
      </c>
      <c r="F1889">
        <v>28075.4</v>
      </c>
      <c r="G1889" t="s">
        <v>1</v>
      </c>
      <c r="H1889" t="s">
        <v>27</v>
      </c>
      <c r="I1889" t="s">
        <v>3</v>
      </c>
      <c r="J1889">
        <v>0.89569200000000004</v>
      </c>
      <c r="K1889" t="s">
        <v>4</v>
      </c>
      <c r="L1889">
        <v>4439.7299999999996</v>
      </c>
      <c r="M1889" t="s">
        <v>5</v>
      </c>
      <c r="N1889">
        <v>10.135747123335999</v>
      </c>
      <c r="O1889" t="s">
        <v>6</v>
      </c>
      <c r="P1889">
        <v>45000</v>
      </c>
      <c r="Q1889" t="s">
        <v>7</v>
      </c>
      <c r="R1889">
        <v>45000</v>
      </c>
      <c r="S1889" t="s">
        <v>28</v>
      </c>
      <c r="T1889" t="s">
        <v>6435</v>
      </c>
      <c r="U1889" t="s">
        <v>6436</v>
      </c>
      <c r="V1889" t="s">
        <v>6437</v>
      </c>
      <c r="W1889">
        <v>3.47902E-2</v>
      </c>
    </row>
    <row r="1890" spans="5:23">
      <c r="E1890" t="s">
        <v>29</v>
      </c>
      <c r="F1890">
        <v>31469.5</v>
      </c>
      <c r="G1890" t="s">
        <v>1</v>
      </c>
      <c r="H1890" t="s">
        <v>30</v>
      </c>
      <c r="I1890" t="s">
        <v>3</v>
      </c>
      <c r="J1890">
        <v>0.85581399999999996</v>
      </c>
      <c r="K1890" t="s">
        <v>4</v>
      </c>
      <c r="L1890">
        <v>4338.62</v>
      </c>
      <c r="M1890" t="s">
        <v>5</v>
      </c>
      <c r="N1890">
        <v>10.371971045661001</v>
      </c>
      <c r="O1890" t="s">
        <v>6</v>
      </c>
      <c r="P1890">
        <v>45000</v>
      </c>
      <c r="Q1890" t="s">
        <v>7</v>
      </c>
      <c r="R1890">
        <v>45000</v>
      </c>
      <c r="S1890" t="s">
        <v>31</v>
      </c>
      <c r="T1890" t="s">
        <v>6438</v>
      </c>
      <c r="U1890" t="s">
        <v>6439</v>
      </c>
      <c r="V1890" t="s">
        <v>6440</v>
      </c>
      <c r="W1890">
        <v>4.62575E-2</v>
      </c>
    </row>
    <row r="1891" spans="5:23">
      <c r="E1891" t="s">
        <v>32</v>
      </c>
      <c r="F1891">
        <v>31469.5</v>
      </c>
      <c r="G1891" t="s">
        <v>1</v>
      </c>
      <c r="H1891" t="s">
        <v>30</v>
      </c>
      <c r="I1891" t="s">
        <v>3</v>
      </c>
      <c r="J1891">
        <v>0.85581399999999996</v>
      </c>
      <c r="K1891" t="s">
        <v>4</v>
      </c>
      <c r="L1891">
        <v>4338.62</v>
      </c>
      <c r="M1891" t="s">
        <v>5</v>
      </c>
      <c r="N1891">
        <v>10.371971045661001</v>
      </c>
      <c r="O1891" t="s">
        <v>6</v>
      </c>
      <c r="P1891">
        <v>45000</v>
      </c>
      <c r="Q1891" t="s">
        <v>7</v>
      </c>
      <c r="R1891">
        <v>45000</v>
      </c>
      <c r="S1891" t="s">
        <v>33</v>
      </c>
      <c r="T1891" t="s">
        <v>6438</v>
      </c>
      <c r="U1891" t="s">
        <v>6439</v>
      </c>
      <c r="V1891" t="s">
        <v>6440</v>
      </c>
      <c r="W1891">
        <v>4.62575E-2</v>
      </c>
    </row>
    <row r="1892" spans="5:23">
      <c r="E1892" t="s">
        <v>32</v>
      </c>
      <c r="F1892">
        <v>30339.4</v>
      </c>
      <c r="G1892" t="s">
        <v>1</v>
      </c>
      <c r="H1892" t="s">
        <v>17</v>
      </c>
      <c r="I1892" t="s">
        <v>3</v>
      </c>
      <c r="J1892">
        <v>0.86368400000000001</v>
      </c>
      <c r="K1892" t="s">
        <v>4</v>
      </c>
      <c r="L1892">
        <v>4418.58</v>
      </c>
      <c r="M1892" t="s">
        <v>5</v>
      </c>
      <c r="N1892">
        <v>10.184278788715</v>
      </c>
      <c r="O1892" t="s">
        <v>6</v>
      </c>
      <c r="P1892">
        <v>45000</v>
      </c>
      <c r="Q1892" t="s">
        <v>7</v>
      </c>
      <c r="R1892">
        <v>45000</v>
      </c>
      <c r="S1892" t="s">
        <v>34</v>
      </c>
      <c r="T1892" t="s">
        <v>6080</v>
      </c>
      <c r="U1892" t="s">
        <v>6441</v>
      </c>
      <c r="V1892" t="s">
        <v>6442</v>
      </c>
      <c r="W1892">
        <v>4.7930800000000003E-2</v>
      </c>
    </row>
    <row r="1893" spans="5:23">
      <c r="E1893" t="s">
        <v>35</v>
      </c>
      <c r="F1893">
        <v>30339.4</v>
      </c>
      <c r="G1893" t="s">
        <v>1</v>
      </c>
      <c r="H1893" t="s">
        <v>17</v>
      </c>
      <c r="I1893" t="s">
        <v>3</v>
      </c>
      <c r="J1893">
        <v>0.86368400000000001</v>
      </c>
      <c r="K1893" t="s">
        <v>4</v>
      </c>
      <c r="L1893">
        <v>4418.58</v>
      </c>
      <c r="M1893" t="s">
        <v>5</v>
      </c>
      <c r="N1893">
        <v>10.184278788715</v>
      </c>
      <c r="O1893" t="s">
        <v>6</v>
      </c>
      <c r="P1893">
        <v>45000</v>
      </c>
      <c r="Q1893" t="s">
        <v>7</v>
      </c>
      <c r="R1893">
        <v>45000</v>
      </c>
      <c r="S1893" t="s">
        <v>34</v>
      </c>
      <c r="T1893" t="s">
        <v>6080</v>
      </c>
      <c r="U1893" t="s">
        <v>6441</v>
      </c>
      <c r="V1893" t="s">
        <v>6442</v>
      </c>
      <c r="W1893">
        <v>4.7930800000000003E-2</v>
      </c>
    </row>
    <row r="1894" spans="5:23">
      <c r="E1894" t="s">
        <v>35</v>
      </c>
      <c r="F1894">
        <v>33008.699999999997</v>
      </c>
      <c r="G1894" t="s">
        <v>1</v>
      </c>
      <c r="H1894" t="s">
        <v>36</v>
      </c>
      <c r="I1894" t="s">
        <v>3</v>
      </c>
      <c r="J1894">
        <v>0.83945599999999998</v>
      </c>
      <c r="K1894" t="s">
        <v>4</v>
      </c>
      <c r="L1894">
        <v>4299.07</v>
      </c>
      <c r="M1894" t="s">
        <v>5</v>
      </c>
      <c r="N1894">
        <v>10.467375687919001</v>
      </c>
      <c r="O1894" t="s">
        <v>6</v>
      </c>
      <c r="P1894">
        <v>45000</v>
      </c>
      <c r="Q1894" t="s">
        <v>7</v>
      </c>
      <c r="R1894">
        <v>45000</v>
      </c>
      <c r="S1894" t="s">
        <v>37</v>
      </c>
      <c r="T1894" t="s">
        <v>6443</v>
      </c>
      <c r="U1894" t="s">
        <v>6444</v>
      </c>
      <c r="V1894" t="s">
        <v>6445</v>
      </c>
      <c r="W1894">
        <v>5.2915799999999999E-2</v>
      </c>
    </row>
    <row r="1895" spans="5:23">
      <c r="E1895" t="s">
        <v>38</v>
      </c>
      <c r="F1895">
        <v>33008.699999999997</v>
      </c>
      <c r="G1895" t="s">
        <v>1</v>
      </c>
      <c r="H1895" t="s">
        <v>36</v>
      </c>
      <c r="I1895" t="s">
        <v>3</v>
      </c>
      <c r="J1895">
        <v>0.83945599999999998</v>
      </c>
      <c r="K1895" t="s">
        <v>4</v>
      </c>
      <c r="L1895">
        <v>4299.07</v>
      </c>
      <c r="M1895" t="s">
        <v>5</v>
      </c>
      <c r="N1895">
        <v>10.467375687919001</v>
      </c>
      <c r="O1895" t="s">
        <v>6</v>
      </c>
      <c r="P1895">
        <v>45000</v>
      </c>
      <c r="Q1895" t="s">
        <v>7</v>
      </c>
      <c r="R1895">
        <v>45000</v>
      </c>
      <c r="S1895" t="s">
        <v>39</v>
      </c>
      <c r="T1895" t="s">
        <v>6443</v>
      </c>
      <c r="U1895" t="s">
        <v>6444</v>
      </c>
      <c r="V1895" t="s">
        <v>6445</v>
      </c>
      <c r="W1895">
        <v>5.2915799999999999E-2</v>
      </c>
    </row>
    <row r="1896" spans="5:23">
      <c r="E1896" t="s">
        <v>38</v>
      </c>
      <c r="F1896">
        <v>33279.5</v>
      </c>
      <c r="G1896" t="s">
        <v>1</v>
      </c>
      <c r="H1896" t="s">
        <v>40</v>
      </c>
      <c r="I1896" t="s">
        <v>3</v>
      </c>
      <c r="J1896">
        <v>0.82659199999999999</v>
      </c>
      <c r="K1896" t="s">
        <v>4</v>
      </c>
      <c r="L1896">
        <v>4397.8500000000004</v>
      </c>
      <c r="M1896" t="s">
        <v>5</v>
      </c>
      <c r="N1896">
        <v>10.232273856467</v>
      </c>
      <c r="O1896" t="s">
        <v>6</v>
      </c>
      <c r="P1896">
        <v>45000</v>
      </c>
      <c r="Q1896" t="s">
        <v>7</v>
      </c>
      <c r="R1896">
        <v>45000</v>
      </c>
      <c r="S1896" t="s">
        <v>41</v>
      </c>
      <c r="T1896" t="s">
        <v>6446</v>
      </c>
      <c r="U1896" t="s">
        <v>6447</v>
      </c>
      <c r="V1896" t="s">
        <v>6448</v>
      </c>
      <c r="W1896">
        <v>5.6842200000000002E-2</v>
      </c>
    </row>
    <row r="1897" spans="5:23">
      <c r="E1897" t="s">
        <v>42</v>
      </c>
      <c r="F1897">
        <v>33279.5</v>
      </c>
      <c r="G1897" t="s">
        <v>1</v>
      </c>
      <c r="H1897" t="s">
        <v>40</v>
      </c>
      <c r="I1897" t="s">
        <v>3</v>
      </c>
      <c r="J1897">
        <v>0.82659199999999999</v>
      </c>
      <c r="K1897" t="s">
        <v>4</v>
      </c>
      <c r="L1897">
        <v>4397.8500000000004</v>
      </c>
      <c r="M1897" t="s">
        <v>5</v>
      </c>
      <c r="N1897">
        <v>10.232273856467</v>
      </c>
      <c r="O1897" t="s">
        <v>6</v>
      </c>
      <c r="P1897">
        <v>45000</v>
      </c>
      <c r="Q1897" t="s">
        <v>7</v>
      </c>
      <c r="R1897">
        <v>45000</v>
      </c>
      <c r="S1897" t="s">
        <v>41</v>
      </c>
      <c r="T1897" t="s">
        <v>6446</v>
      </c>
      <c r="U1897" t="s">
        <v>6447</v>
      </c>
      <c r="V1897" t="s">
        <v>6448</v>
      </c>
      <c r="W1897">
        <v>5.6842200000000002E-2</v>
      </c>
    </row>
    <row r="1898" spans="5:23">
      <c r="E1898" t="s">
        <v>42</v>
      </c>
      <c r="F1898">
        <v>23281.8</v>
      </c>
      <c r="G1898" t="s">
        <v>1</v>
      </c>
      <c r="H1898" t="s">
        <v>14</v>
      </c>
      <c r="I1898" t="s">
        <v>3</v>
      </c>
      <c r="J1898">
        <v>0.97913399999999995</v>
      </c>
      <c r="K1898" t="s">
        <v>4</v>
      </c>
      <c r="L1898">
        <v>4480.22</v>
      </c>
      <c r="M1898" t="s">
        <v>5</v>
      </c>
      <c r="N1898">
        <v>10.044139135744</v>
      </c>
      <c r="O1898" t="s">
        <v>6</v>
      </c>
      <c r="P1898">
        <v>45000</v>
      </c>
      <c r="Q1898" t="s">
        <v>7</v>
      </c>
      <c r="R1898">
        <v>45000</v>
      </c>
      <c r="S1898" t="s">
        <v>43</v>
      </c>
      <c r="T1898" t="s">
        <v>6449</v>
      </c>
      <c r="U1898" t="s">
        <v>6450</v>
      </c>
      <c r="V1898" t="s">
        <v>6451</v>
      </c>
      <c r="W1898">
        <v>7.6025499999999996E-3</v>
      </c>
    </row>
    <row r="1899" spans="5:23">
      <c r="E1899" t="s">
        <v>44</v>
      </c>
      <c r="F1899">
        <v>23281.8</v>
      </c>
      <c r="G1899" t="s">
        <v>1</v>
      </c>
      <c r="H1899" t="s">
        <v>14</v>
      </c>
      <c r="I1899" t="s">
        <v>3</v>
      </c>
      <c r="J1899">
        <v>0.97913399999999995</v>
      </c>
      <c r="K1899" t="s">
        <v>4</v>
      </c>
      <c r="L1899">
        <v>4480.22</v>
      </c>
      <c r="M1899" t="s">
        <v>5</v>
      </c>
      <c r="N1899">
        <v>10.044139135744</v>
      </c>
      <c r="O1899" t="s">
        <v>6</v>
      </c>
      <c r="P1899">
        <v>45000</v>
      </c>
      <c r="Q1899" t="s">
        <v>7</v>
      </c>
      <c r="R1899">
        <v>45000</v>
      </c>
      <c r="S1899" t="s">
        <v>45</v>
      </c>
      <c r="T1899" t="s">
        <v>6449</v>
      </c>
      <c r="U1899" t="s">
        <v>6450</v>
      </c>
      <c r="V1899" t="s">
        <v>6451</v>
      </c>
      <c r="W1899">
        <v>7.6025499999999996E-3</v>
      </c>
    </row>
    <row r="1900" spans="5:23">
      <c r="E1900" t="s">
        <v>44</v>
      </c>
      <c r="F1900">
        <v>22993.8</v>
      </c>
      <c r="G1900" t="s">
        <v>1</v>
      </c>
      <c r="H1900" t="s">
        <v>10</v>
      </c>
      <c r="I1900" t="s">
        <v>3</v>
      </c>
      <c r="J1900">
        <v>0.98416599999999999</v>
      </c>
      <c r="K1900" t="s">
        <v>4</v>
      </c>
      <c r="L1900">
        <v>4490.07</v>
      </c>
      <c r="M1900" t="s">
        <v>5</v>
      </c>
      <c r="N1900">
        <v>10.022114464372001</v>
      </c>
      <c r="O1900" t="s">
        <v>6</v>
      </c>
      <c r="P1900">
        <v>45000</v>
      </c>
      <c r="Q1900" t="s">
        <v>7</v>
      </c>
      <c r="R1900">
        <v>45000</v>
      </c>
      <c r="S1900" t="s">
        <v>11</v>
      </c>
      <c r="T1900" t="s">
        <v>6420</v>
      </c>
      <c r="U1900" t="s">
        <v>6421</v>
      </c>
      <c r="V1900" t="s">
        <v>6422</v>
      </c>
      <c r="W1900">
        <v>5.4322800000000003E-3</v>
      </c>
    </row>
    <row r="1901" spans="5:23">
      <c r="E1901" t="s">
        <v>0</v>
      </c>
      <c r="F1901">
        <v>24214.6</v>
      </c>
      <c r="G1901" t="s">
        <v>1</v>
      </c>
      <c r="H1901" t="s">
        <v>2</v>
      </c>
      <c r="I1901" t="s">
        <v>3</v>
      </c>
      <c r="J1901">
        <v>0.96221900000000005</v>
      </c>
      <c r="K1901" t="s">
        <v>4</v>
      </c>
      <c r="L1901">
        <v>4460.3999999999996</v>
      </c>
      <c r="M1901" t="s">
        <v>5</v>
      </c>
      <c r="N1901">
        <v>10.088773676582999</v>
      </c>
      <c r="O1901" t="s">
        <v>6</v>
      </c>
      <c r="P1901">
        <v>45000</v>
      </c>
      <c r="Q1901" t="s">
        <v>7</v>
      </c>
      <c r="R1901">
        <v>45000</v>
      </c>
      <c r="S1901" t="s">
        <v>8</v>
      </c>
      <c r="T1901" t="s">
        <v>6452</v>
      </c>
      <c r="U1901" t="s">
        <v>6453</v>
      </c>
      <c r="V1901" t="s">
        <v>6454</v>
      </c>
      <c r="W1901">
        <v>1.20324E-2</v>
      </c>
    </row>
    <row r="1902" spans="5:23">
      <c r="E1902" t="s">
        <v>9</v>
      </c>
      <c r="F1902">
        <v>23143.3</v>
      </c>
      <c r="G1902" t="s">
        <v>1</v>
      </c>
      <c r="H1902" t="s">
        <v>10</v>
      </c>
      <c r="I1902" t="s">
        <v>3</v>
      </c>
      <c r="J1902">
        <v>0.98097999999999996</v>
      </c>
      <c r="K1902" t="s">
        <v>4</v>
      </c>
      <c r="L1902">
        <v>4490.08</v>
      </c>
      <c r="M1902" t="s">
        <v>5</v>
      </c>
      <c r="N1902">
        <v>10.022090015156</v>
      </c>
      <c r="O1902" t="s">
        <v>6</v>
      </c>
      <c r="P1902">
        <v>45000</v>
      </c>
      <c r="Q1902" t="s">
        <v>7</v>
      </c>
      <c r="R1902">
        <v>45000</v>
      </c>
      <c r="S1902" t="s">
        <v>11</v>
      </c>
      <c r="T1902" t="s">
        <v>6455</v>
      </c>
      <c r="U1902" t="s">
        <v>6456</v>
      </c>
      <c r="V1902" t="s">
        <v>6457</v>
      </c>
      <c r="W1902">
        <v>5.0198400000000002E-3</v>
      </c>
    </row>
    <row r="1903" spans="5:23">
      <c r="E1903" t="s">
        <v>12</v>
      </c>
      <c r="F1903">
        <v>24214.6</v>
      </c>
      <c r="G1903" t="s">
        <v>1</v>
      </c>
      <c r="H1903" t="s">
        <v>2</v>
      </c>
      <c r="I1903" t="s">
        <v>3</v>
      </c>
      <c r="J1903">
        <v>0.96221900000000005</v>
      </c>
      <c r="K1903" t="s">
        <v>4</v>
      </c>
      <c r="L1903">
        <v>4460.3999999999996</v>
      </c>
      <c r="M1903" t="s">
        <v>5</v>
      </c>
      <c r="N1903">
        <v>10.088773676582999</v>
      </c>
      <c r="O1903" t="s">
        <v>6</v>
      </c>
      <c r="P1903">
        <v>45000</v>
      </c>
      <c r="Q1903" t="s">
        <v>7</v>
      </c>
      <c r="R1903">
        <v>45000</v>
      </c>
      <c r="S1903" t="s">
        <v>13</v>
      </c>
      <c r="T1903" t="s">
        <v>6452</v>
      </c>
      <c r="U1903" t="s">
        <v>6453</v>
      </c>
      <c r="V1903" t="s">
        <v>6454</v>
      </c>
      <c r="W1903">
        <v>1.20324E-2</v>
      </c>
    </row>
    <row r="1904" spans="5:23">
      <c r="E1904" t="s">
        <v>12</v>
      </c>
      <c r="F1904">
        <v>24049.200000000001</v>
      </c>
      <c r="G1904" t="s">
        <v>1</v>
      </c>
      <c r="H1904" t="s">
        <v>14</v>
      </c>
      <c r="I1904" t="s">
        <v>3</v>
      </c>
      <c r="J1904">
        <v>0.96339799999999998</v>
      </c>
      <c r="K1904" t="s">
        <v>4</v>
      </c>
      <c r="L1904">
        <v>4480.09</v>
      </c>
      <c r="M1904" t="s">
        <v>5</v>
      </c>
      <c r="N1904">
        <v>10.044432031335999</v>
      </c>
      <c r="O1904" t="s">
        <v>6</v>
      </c>
      <c r="P1904">
        <v>45000</v>
      </c>
      <c r="Q1904" t="s">
        <v>7</v>
      </c>
      <c r="R1904">
        <v>45000</v>
      </c>
      <c r="S1904" t="s">
        <v>15</v>
      </c>
      <c r="T1904" t="s">
        <v>6458</v>
      </c>
      <c r="U1904" t="s">
        <v>6459</v>
      </c>
      <c r="V1904" t="s">
        <v>6460</v>
      </c>
      <c r="W1904">
        <v>1.15072E-2</v>
      </c>
    </row>
    <row r="1905" spans="5:23">
      <c r="E1905" t="s">
        <v>16</v>
      </c>
      <c r="F1905">
        <v>24049.200000000001</v>
      </c>
      <c r="G1905" t="s">
        <v>1</v>
      </c>
      <c r="H1905" t="s">
        <v>14</v>
      </c>
      <c r="I1905" t="s">
        <v>3</v>
      </c>
      <c r="J1905">
        <v>0.96339799999999998</v>
      </c>
      <c r="K1905" t="s">
        <v>4</v>
      </c>
      <c r="L1905">
        <v>4480.09</v>
      </c>
      <c r="M1905" t="s">
        <v>5</v>
      </c>
      <c r="N1905">
        <v>10.044432031335999</v>
      </c>
      <c r="O1905" t="s">
        <v>6</v>
      </c>
      <c r="P1905">
        <v>45000</v>
      </c>
      <c r="Q1905" t="s">
        <v>7</v>
      </c>
      <c r="R1905">
        <v>45000</v>
      </c>
      <c r="S1905" t="s">
        <v>15</v>
      </c>
      <c r="T1905" t="s">
        <v>6458</v>
      </c>
      <c r="U1905" t="s">
        <v>6459</v>
      </c>
      <c r="V1905" t="s">
        <v>6460</v>
      </c>
      <c r="W1905">
        <v>1.15072E-2</v>
      </c>
    </row>
    <row r="1906" spans="5:23">
      <c r="E1906" t="s">
        <v>16</v>
      </c>
      <c r="F1906">
        <v>26418.1</v>
      </c>
      <c r="G1906" t="s">
        <v>1</v>
      </c>
      <c r="H1906" t="s">
        <v>17</v>
      </c>
      <c r="I1906" t="s">
        <v>3</v>
      </c>
      <c r="J1906">
        <v>0.925346</v>
      </c>
      <c r="K1906" t="s">
        <v>4</v>
      </c>
      <c r="L1906">
        <v>4420.6899999999996</v>
      </c>
      <c r="M1906" t="s">
        <v>5</v>
      </c>
      <c r="N1906">
        <v>10.179406171465001</v>
      </c>
      <c r="O1906" t="s">
        <v>6</v>
      </c>
      <c r="P1906">
        <v>45000</v>
      </c>
      <c r="Q1906" t="s">
        <v>7</v>
      </c>
      <c r="R1906">
        <v>45000</v>
      </c>
      <c r="S1906" t="s">
        <v>18</v>
      </c>
      <c r="T1906" t="s">
        <v>6461</v>
      </c>
      <c r="U1906" t="s">
        <v>6462</v>
      </c>
      <c r="V1906" t="s">
        <v>6463</v>
      </c>
      <c r="W1906">
        <v>2.6627899999999999E-2</v>
      </c>
    </row>
    <row r="1907" spans="5:23">
      <c r="E1907" t="s">
        <v>19</v>
      </c>
      <c r="F1907">
        <v>26418.1</v>
      </c>
      <c r="G1907" t="s">
        <v>1</v>
      </c>
      <c r="H1907" t="s">
        <v>17</v>
      </c>
      <c r="I1907" t="s">
        <v>3</v>
      </c>
      <c r="J1907">
        <v>0.925346</v>
      </c>
      <c r="K1907" t="s">
        <v>4</v>
      </c>
      <c r="L1907">
        <v>4420.6899999999996</v>
      </c>
      <c r="M1907" t="s">
        <v>5</v>
      </c>
      <c r="N1907">
        <v>10.179406171465001</v>
      </c>
      <c r="O1907" t="s">
        <v>6</v>
      </c>
      <c r="P1907">
        <v>45000</v>
      </c>
      <c r="Q1907" t="s">
        <v>7</v>
      </c>
      <c r="R1907">
        <v>45000</v>
      </c>
      <c r="S1907" t="s">
        <v>20</v>
      </c>
      <c r="T1907" t="s">
        <v>6461</v>
      </c>
      <c r="U1907" t="s">
        <v>6462</v>
      </c>
      <c r="V1907" t="s">
        <v>6463</v>
      </c>
      <c r="W1907">
        <v>2.6627899999999999E-2</v>
      </c>
    </row>
    <row r="1908" spans="5:23">
      <c r="E1908" t="s">
        <v>19</v>
      </c>
      <c r="F1908">
        <v>26011</v>
      </c>
      <c r="G1908" t="s">
        <v>1</v>
      </c>
      <c r="H1908" t="s">
        <v>2</v>
      </c>
      <c r="I1908" t="s">
        <v>3</v>
      </c>
      <c r="J1908">
        <v>0.92845299999999997</v>
      </c>
      <c r="K1908" t="s">
        <v>4</v>
      </c>
      <c r="L1908">
        <v>4459.8900000000003</v>
      </c>
      <c r="M1908" t="s">
        <v>5</v>
      </c>
      <c r="N1908">
        <v>10.08994377304</v>
      </c>
      <c r="O1908" t="s">
        <v>6</v>
      </c>
      <c r="P1908">
        <v>45000</v>
      </c>
      <c r="Q1908" t="s">
        <v>7</v>
      </c>
      <c r="R1908">
        <v>45000</v>
      </c>
      <c r="S1908" t="s">
        <v>21</v>
      </c>
      <c r="T1908" t="s">
        <v>6464</v>
      </c>
      <c r="U1908" t="s">
        <v>6465</v>
      </c>
      <c r="V1908" t="s">
        <v>6466</v>
      </c>
      <c r="W1908">
        <v>2.09348E-2</v>
      </c>
    </row>
    <row r="1909" spans="5:23">
      <c r="E1909" t="s">
        <v>22</v>
      </c>
      <c r="F1909">
        <v>26011</v>
      </c>
      <c r="G1909" t="s">
        <v>1</v>
      </c>
      <c r="H1909" t="s">
        <v>2</v>
      </c>
      <c r="I1909" t="s">
        <v>3</v>
      </c>
      <c r="J1909">
        <v>0.92845299999999997</v>
      </c>
      <c r="K1909" t="s">
        <v>4</v>
      </c>
      <c r="L1909">
        <v>4459.8900000000003</v>
      </c>
      <c r="M1909" t="s">
        <v>5</v>
      </c>
      <c r="N1909">
        <v>10.08994377304</v>
      </c>
      <c r="O1909" t="s">
        <v>6</v>
      </c>
      <c r="P1909">
        <v>45000</v>
      </c>
      <c r="Q1909" t="s">
        <v>7</v>
      </c>
      <c r="R1909">
        <v>45000</v>
      </c>
      <c r="S1909" t="s">
        <v>21</v>
      </c>
      <c r="T1909" t="s">
        <v>6464</v>
      </c>
      <c r="U1909" t="s">
        <v>6465</v>
      </c>
      <c r="V1909" t="s">
        <v>6466</v>
      </c>
      <c r="W1909">
        <v>2.09348E-2</v>
      </c>
    </row>
    <row r="1910" spans="5:23">
      <c r="E1910" t="s">
        <v>22</v>
      </c>
      <c r="F1910">
        <v>28536</v>
      </c>
      <c r="G1910" t="s">
        <v>1</v>
      </c>
      <c r="H1910" t="s">
        <v>23</v>
      </c>
      <c r="I1910" t="s">
        <v>3</v>
      </c>
      <c r="J1910">
        <v>0.89443600000000001</v>
      </c>
      <c r="K1910" t="s">
        <v>4</v>
      </c>
      <c r="L1910">
        <v>4380.3500000000004</v>
      </c>
      <c r="M1910" t="s">
        <v>5</v>
      </c>
      <c r="N1910">
        <v>10.273155889092999</v>
      </c>
      <c r="O1910" t="s">
        <v>6</v>
      </c>
      <c r="P1910">
        <v>45000</v>
      </c>
      <c r="Q1910" t="s">
        <v>7</v>
      </c>
      <c r="R1910">
        <v>45000</v>
      </c>
      <c r="S1910" t="s">
        <v>24</v>
      </c>
      <c r="T1910" t="s">
        <v>6467</v>
      </c>
      <c r="U1910" t="s">
        <v>6468</v>
      </c>
      <c r="V1910" t="s">
        <v>6469</v>
      </c>
      <c r="W1910">
        <v>2.9796900000000001E-2</v>
      </c>
    </row>
    <row r="1911" spans="5:23">
      <c r="E1911" t="s">
        <v>25</v>
      </c>
      <c r="F1911">
        <v>28536</v>
      </c>
      <c r="G1911" t="s">
        <v>1</v>
      </c>
      <c r="H1911" t="s">
        <v>23</v>
      </c>
      <c r="I1911" t="s">
        <v>3</v>
      </c>
      <c r="J1911">
        <v>0.89443600000000001</v>
      </c>
      <c r="K1911" t="s">
        <v>4</v>
      </c>
      <c r="L1911">
        <v>4380.3500000000004</v>
      </c>
      <c r="M1911" t="s">
        <v>5</v>
      </c>
      <c r="N1911">
        <v>10.273155889092999</v>
      </c>
      <c r="O1911" t="s">
        <v>6</v>
      </c>
      <c r="P1911">
        <v>45000</v>
      </c>
      <c r="Q1911" t="s">
        <v>7</v>
      </c>
      <c r="R1911">
        <v>45000</v>
      </c>
      <c r="S1911" t="s">
        <v>26</v>
      </c>
      <c r="T1911" t="s">
        <v>6467</v>
      </c>
      <c r="U1911" t="s">
        <v>6468</v>
      </c>
      <c r="V1911" t="s">
        <v>6469</v>
      </c>
      <c r="W1911">
        <v>2.9796900000000001E-2</v>
      </c>
    </row>
    <row r="1912" spans="5:23">
      <c r="E1912" t="s">
        <v>25</v>
      </c>
      <c r="F1912">
        <v>28124.5</v>
      </c>
      <c r="G1912" t="s">
        <v>1</v>
      </c>
      <c r="H1912" t="s">
        <v>27</v>
      </c>
      <c r="I1912" t="s">
        <v>3</v>
      </c>
      <c r="J1912">
        <v>0.89494300000000004</v>
      </c>
      <c r="K1912" t="s">
        <v>4</v>
      </c>
      <c r="L1912">
        <v>4439.41</v>
      </c>
      <c r="M1912" t="s">
        <v>5</v>
      </c>
      <c r="N1912">
        <v>10.136478124816</v>
      </c>
      <c r="O1912" t="s">
        <v>6</v>
      </c>
      <c r="P1912">
        <v>45000</v>
      </c>
      <c r="Q1912" t="s">
        <v>7</v>
      </c>
      <c r="R1912">
        <v>45000</v>
      </c>
      <c r="S1912" t="s">
        <v>28</v>
      </c>
      <c r="T1912" t="s">
        <v>6470</v>
      </c>
      <c r="U1912" t="s">
        <v>6471</v>
      </c>
      <c r="V1912" t="s">
        <v>6472</v>
      </c>
      <c r="W1912">
        <v>3.2761100000000001E-2</v>
      </c>
    </row>
    <row r="1913" spans="5:23">
      <c r="E1913" t="s">
        <v>29</v>
      </c>
      <c r="F1913">
        <v>28124.5</v>
      </c>
      <c r="G1913" t="s">
        <v>1</v>
      </c>
      <c r="H1913" t="s">
        <v>27</v>
      </c>
      <c r="I1913" t="s">
        <v>3</v>
      </c>
      <c r="J1913">
        <v>0.89494300000000004</v>
      </c>
      <c r="K1913" t="s">
        <v>4</v>
      </c>
      <c r="L1913">
        <v>4439.41</v>
      </c>
      <c r="M1913" t="s">
        <v>5</v>
      </c>
      <c r="N1913">
        <v>10.136478124816</v>
      </c>
      <c r="O1913" t="s">
        <v>6</v>
      </c>
      <c r="P1913">
        <v>45000</v>
      </c>
      <c r="Q1913" t="s">
        <v>7</v>
      </c>
      <c r="R1913">
        <v>45000</v>
      </c>
      <c r="S1913" t="s">
        <v>28</v>
      </c>
      <c r="T1913" t="s">
        <v>6470</v>
      </c>
      <c r="U1913" t="s">
        <v>6471</v>
      </c>
      <c r="V1913" t="s">
        <v>6472</v>
      </c>
      <c r="W1913">
        <v>3.2761100000000001E-2</v>
      </c>
    </row>
    <row r="1914" spans="5:23">
      <c r="E1914" t="s">
        <v>29</v>
      </c>
      <c r="F1914">
        <v>31406.799999999999</v>
      </c>
      <c r="G1914" t="s">
        <v>1</v>
      </c>
      <c r="H1914" t="s">
        <v>30</v>
      </c>
      <c r="I1914" t="s">
        <v>3</v>
      </c>
      <c r="J1914">
        <v>0.85653900000000005</v>
      </c>
      <c r="K1914" t="s">
        <v>4</v>
      </c>
      <c r="L1914">
        <v>4339.92</v>
      </c>
      <c r="M1914" t="s">
        <v>5</v>
      </c>
      <c r="N1914">
        <v>10.368853425997001</v>
      </c>
      <c r="O1914" t="s">
        <v>6</v>
      </c>
      <c r="P1914">
        <v>45000</v>
      </c>
      <c r="Q1914" t="s">
        <v>7</v>
      </c>
      <c r="R1914">
        <v>45000</v>
      </c>
      <c r="S1914" t="s">
        <v>31</v>
      </c>
      <c r="T1914" t="s">
        <v>6473</v>
      </c>
      <c r="U1914" t="s">
        <v>6474</v>
      </c>
      <c r="V1914" t="s">
        <v>6475</v>
      </c>
      <c r="W1914">
        <v>3.8218700000000001E-2</v>
      </c>
    </row>
    <row r="1915" spans="5:23">
      <c r="E1915" t="s">
        <v>32</v>
      </c>
      <c r="F1915">
        <v>31406.799999999999</v>
      </c>
      <c r="G1915" t="s">
        <v>1</v>
      </c>
      <c r="H1915" t="s">
        <v>30</v>
      </c>
      <c r="I1915" t="s">
        <v>3</v>
      </c>
      <c r="J1915">
        <v>0.85653900000000005</v>
      </c>
      <c r="K1915" t="s">
        <v>4</v>
      </c>
      <c r="L1915">
        <v>4339.92</v>
      </c>
      <c r="M1915" t="s">
        <v>5</v>
      </c>
      <c r="N1915">
        <v>10.368853425997001</v>
      </c>
      <c r="O1915" t="s">
        <v>6</v>
      </c>
      <c r="P1915">
        <v>45000</v>
      </c>
      <c r="Q1915" t="s">
        <v>7</v>
      </c>
      <c r="R1915">
        <v>45000</v>
      </c>
      <c r="S1915" t="s">
        <v>33</v>
      </c>
      <c r="T1915" t="s">
        <v>6473</v>
      </c>
      <c r="U1915" t="s">
        <v>6474</v>
      </c>
      <c r="V1915" t="s">
        <v>6475</v>
      </c>
      <c r="W1915">
        <v>3.8218700000000001E-2</v>
      </c>
    </row>
    <row r="1916" spans="5:23">
      <c r="E1916" t="s">
        <v>32</v>
      </c>
      <c r="F1916">
        <v>30565.4</v>
      </c>
      <c r="G1916" t="s">
        <v>1</v>
      </c>
      <c r="H1916" t="s">
        <v>17</v>
      </c>
      <c r="I1916" t="s">
        <v>3</v>
      </c>
      <c r="J1916">
        <v>0.86048599999999997</v>
      </c>
      <c r="K1916" t="s">
        <v>4</v>
      </c>
      <c r="L1916">
        <v>4418.58</v>
      </c>
      <c r="M1916" t="s">
        <v>5</v>
      </c>
      <c r="N1916">
        <v>10.184278788715</v>
      </c>
      <c r="O1916" t="s">
        <v>6</v>
      </c>
      <c r="P1916">
        <v>45000</v>
      </c>
      <c r="Q1916" t="s">
        <v>7</v>
      </c>
      <c r="R1916">
        <v>45000</v>
      </c>
      <c r="S1916" t="s">
        <v>34</v>
      </c>
      <c r="T1916" t="s">
        <v>6476</v>
      </c>
      <c r="U1916" t="s">
        <v>6477</v>
      </c>
      <c r="V1916" t="s">
        <v>6478</v>
      </c>
      <c r="W1916">
        <v>5.0032E-2</v>
      </c>
    </row>
    <row r="1917" spans="5:23">
      <c r="E1917" t="s">
        <v>35</v>
      </c>
      <c r="F1917">
        <v>30565.4</v>
      </c>
      <c r="G1917" t="s">
        <v>1</v>
      </c>
      <c r="H1917" t="s">
        <v>17</v>
      </c>
      <c r="I1917" t="s">
        <v>3</v>
      </c>
      <c r="J1917">
        <v>0.86048599999999997</v>
      </c>
      <c r="K1917" t="s">
        <v>4</v>
      </c>
      <c r="L1917">
        <v>4418.58</v>
      </c>
      <c r="M1917" t="s">
        <v>5</v>
      </c>
      <c r="N1917">
        <v>10.184278788715</v>
      </c>
      <c r="O1917" t="s">
        <v>6</v>
      </c>
      <c r="P1917">
        <v>45000</v>
      </c>
      <c r="Q1917" t="s">
        <v>7</v>
      </c>
      <c r="R1917">
        <v>45000</v>
      </c>
      <c r="S1917" t="s">
        <v>34</v>
      </c>
      <c r="T1917" t="s">
        <v>6476</v>
      </c>
      <c r="U1917" t="s">
        <v>6477</v>
      </c>
      <c r="V1917" t="s">
        <v>6478</v>
      </c>
      <c r="W1917">
        <v>5.0032E-2</v>
      </c>
    </row>
    <row r="1918" spans="5:23">
      <c r="E1918" t="s">
        <v>35</v>
      </c>
      <c r="F1918">
        <v>33161.599999999999</v>
      </c>
      <c r="G1918" t="s">
        <v>1</v>
      </c>
      <c r="H1918" t="s">
        <v>36</v>
      </c>
      <c r="I1918" t="s">
        <v>3</v>
      </c>
      <c r="J1918">
        <v>0.83742300000000003</v>
      </c>
      <c r="K1918" t="s">
        <v>4</v>
      </c>
      <c r="L1918">
        <v>4300.07</v>
      </c>
      <c r="M1918" t="s">
        <v>5</v>
      </c>
      <c r="N1918">
        <v>10.464940171304001</v>
      </c>
      <c r="O1918" t="s">
        <v>6</v>
      </c>
      <c r="P1918">
        <v>45000</v>
      </c>
      <c r="Q1918" t="s">
        <v>7</v>
      </c>
      <c r="R1918">
        <v>45000</v>
      </c>
      <c r="S1918" t="s">
        <v>37</v>
      </c>
      <c r="T1918" t="s">
        <v>6479</v>
      </c>
      <c r="U1918" t="s">
        <v>6480</v>
      </c>
      <c r="V1918" t="s">
        <v>6481</v>
      </c>
      <c r="W1918">
        <v>5.9442000000000002E-2</v>
      </c>
    </row>
    <row r="1919" spans="5:23">
      <c r="E1919" t="s">
        <v>38</v>
      </c>
      <c r="F1919">
        <v>33161.599999999999</v>
      </c>
      <c r="G1919" t="s">
        <v>1</v>
      </c>
      <c r="H1919" t="s">
        <v>36</v>
      </c>
      <c r="I1919" t="s">
        <v>3</v>
      </c>
      <c r="J1919">
        <v>0.83742300000000003</v>
      </c>
      <c r="K1919" t="s">
        <v>4</v>
      </c>
      <c r="L1919">
        <v>4300.07</v>
      </c>
      <c r="M1919" t="s">
        <v>5</v>
      </c>
      <c r="N1919">
        <v>10.464940171304001</v>
      </c>
      <c r="O1919" t="s">
        <v>6</v>
      </c>
      <c r="P1919">
        <v>45000</v>
      </c>
      <c r="Q1919" t="s">
        <v>7</v>
      </c>
      <c r="R1919">
        <v>45000</v>
      </c>
      <c r="S1919" t="s">
        <v>39</v>
      </c>
      <c r="T1919" t="s">
        <v>6479</v>
      </c>
      <c r="U1919" t="s">
        <v>6480</v>
      </c>
      <c r="V1919" t="s">
        <v>6481</v>
      </c>
      <c r="W1919">
        <v>5.9442000000000002E-2</v>
      </c>
    </row>
    <row r="1920" spans="5:23">
      <c r="E1920" t="s">
        <v>38</v>
      </c>
      <c r="F1920">
        <v>32898.400000000001</v>
      </c>
      <c r="G1920" t="s">
        <v>1</v>
      </c>
      <c r="H1920" t="s">
        <v>40</v>
      </c>
      <c r="I1920" t="s">
        <v>3</v>
      </c>
      <c r="J1920">
        <v>0.83145500000000006</v>
      </c>
      <c r="K1920" t="s">
        <v>4</v>
      </c>
      <c r="L1920">
        <v>4396.91</v>
      </c>
      <c r="M1920" t="s">
        <v>5</v>
      </c>
      <c r="N1920">
        <v>10.234466266925001</v>
      </c>
      <c r="O1920" t="s">
        <v>6</v>
      </c>
      <c r="P1920">
        <v>45000</v>
      </c>
      <c r="Q1920" t="s">
        <v>7</v>
      </c>
      <c r="R1920">
        <v>45000</v>
      </c>
      <c r="S1920" t="s">
        <v>41</v>
      </c>
      <c r="T1920" t="s">
        <v>6482</v>
      </c>
      <c r="U1920" t="s">
        <v>6483</v>
      </c>
      <c r="V1920" t="s">
        <v>6484</v>
      </c>
      <c r="W1920">
        <v>4.72659E-2</v>
      </c>
    </row>
    <row r="1921" spans="5:23">
      <c r="E1921" t="s">
        <v>42</v>
      </c>
      <c r="F1921">
        <v>32898.400000000001</v>
      </c>
      <c r="G1921" t="s">
        <v>1</v>
      </c>
      <c r="H1921" t="s">
        <v>40</v>
      </c>
      <c r="I1921" t="s">
        <v>3</v>
      </c>
      <c r="J1921">
        <v>0.83145500000000006</v>
      </c>
      <c r="K1921" t="s">
        <v>4</v>
      </c>
      <c r="L1921">
        <v>4396.91</v>
      </c>
      <c r="M1921" t="s">
        <v>5</v>
      </c>
      <c r="N1921">
        <v>10.234466266925001</v>
      </c>
      <c r="O1921" t="s">
        <v>6</v>
      </c>
      <c r="P1921">
        <v>45000</v>
      </c>
      <c r="Q1921" t="s">
        <v>7</v>
      </c>
      <c r="R1921">
        <v>45000</v>
      </c>
      <c r="S1921" t="s">
        <v>41</v>
      </c>
      <c r="T1921" t="s">
        <v>6482</v>
      </c>
      <c r="U1921" t="s">
        <v>6483</v>
      </c>
      <c r="V1921" t="s">
        <v>6484</v>
      </c>
      <c r="W1921">
        <v>4.72659E-2</v>
      </c>
    </row>
    <row r="1922" spans="5:23">
      <c r="E1922" t="s">
        <v>42</v>
      </c>
      <c r="F1922">
        <v>23121.9</v>
      </c>
      <c r="G1922" t="s">
        <v>1</v>
      </c>
      <c r="H1922" t="s">
        <v>14</v>
      </c>
      <c r="I1922" t="s">
        <v>3</v>
      </c>
      <c r="J1922">
        <v>0.98251699999999997</v>
      </c>
      <c r="K1922" t="s">
        <v>4</v>
      </c>
      <c r="L1922">
        <v>4480.18</v>
      </c>
      <c r="M1922" t="s">
        <v>5</v>
      </c>
      <c r="N1922">
        <v>10.044236734608001</v>
      </c>
      <c r="O1922" t="s">
        <v>6</v>
      </c>
      <c r="P1922">
        <v>45000</v>
      </c>
      <c r="Q1922" t="s">
        <v>7</v>
      </c>
      <c r="R1922">
        <v>45000</v>
      </c>
      <c r="S1922" t="s">
        <v>43</v>
      </c>
      <c r="T1922" t="s">
        <v>6485</v>
      </c>
      <c r="U1922" t="s">
        <v>6486</v>
      </c>
      <c r="V1922" t="s">
        <v>6487</v>
      </c>
      <c r="W1922">
        <v>4.6958299999999998E-3</v>
      </c>
    </row>
    <row r="1923" spans="5:23">
      <c r="E1923" t="s">
        <v>44</v>
      </c>
      <c r="F1923">
        <v>23121.9</v>
      </c>
      <c r="G1923" t="s">
        <v>1</v>
      </c>
      <c r="H1923" t="s">
        <v>14</v>
      </c>
      <c r="I1923" t="s">
        <v>3</v>
      </c>
      <c r="J1923">
        <v>0.98251699999999997</v>
      </c>
      <c r="K1923" t="s">
        <v>4</v>
      </c>
      <c r="L1923">
        <v>4480.18</v>
      </c>
      <c r="M1923" t="s">
        <v>5</v>
      </c>
      <c r="N1923">
        <v>10.044236734608001</v>
      </c>
      <c r="O1923" t="s">
        <v>6</v>
      </c>
      <c r="P1923">
        <v>45000</v>
      </c>
      <c r="Q1923" t="s">
        <v>7</v>
      </c>
      <c r="R1923">
        <v>45000</v>
      </c>
      <c r="S1923" t="s">
        <v>45</v>
      </c>
      <c r="T1923" t="s">
        <v>6485</v>
      </c>
      <c r="U1923" t="s">
        <v>6486</v>
      </c>
      <c r="V1923" t="s">
        <v>6487</v>
      </c>
      <c r="W1923">
        <v>4.6958299999999998E-3</v>
      </c>
    </row>
    <row r="1924" spans="5:23">
      <c r="E1924" t="s">
        <v>44</v>
      </c>
      <c r="F1924">
        <v>23143.3</v>
      </c>
      <c r="G1924" t="s">
        <v>1</v>
      </c>
      <c r="H1924" t="s">
        <v>10</v>
      </c>
      <c r="I1924" t="s">
        <v>3</v>
      </c>
      <c r="J1924">
        <v>0.98097999999999996</v>
      </c>
      <c r="K1924" t="s">
        <v>4</v>
      </c>
      <c r="L1924">
        <v>4490.08</v>
      </c>
      <c r="M1924" t="s">
        <v>5</v>
      </c>
      <c r="N1924">
        <v>10.022090015156</v>
      </c>
      <c r="O1924" t="s">
        <v>6</v>
      </c>
      <c r="P1924">
        <v>45000</v>
      </c>
      <c r="Q1924" t="s">
        <v>7</v>
      </c>
      <c r="R1924">
        <v>45000</v>
      </c>
      <c r="S1924" t="s">
        <v>11</v>
      </c>
      <c r="T1924" t="s">
        <v>6455</v>
      </c>
      <c r="U1924" t="s">
        <v>6456</v>
      </c>
      <c r="V1924" t="s">
        <v>6457</v>
      </c>
      <c r="W1924">
        <v>5.0198400000000002E-3</v>
      </c>
    </row>
    <row r="1925" spans="5:23">
      <c r="E1925" t="s">
        <v>0</v>
      </c>
      <c r="F1925">
        <v>24003.5</v>
      </c>
      <c r="G1925" t="s">
        <v>1</v>
      </c>
      <c r="H1925" t="s">
        <v>2</v>
      </c>
      <c r="I1925" t="s">
        <v>3</v>
      </c>
      <c r="J1925">
        <v>0.96644699999999994</v>
      </c>
      <c r="K1925" t="s">
        <v>4</v>
      </c>
      <c r="L1925">
        <v>4460.3599999999997</v>
      </c>
      <c r="M1925" t="s">
        <v>5</v>
      </c>
      <c r="N1925">
        <v>10.088871176448</v>
      </c>
      <c r="O1925" t="s">
        <v>6</v>
      </c>
      <c r="P1925">
        <v>45000</v>
      </c>
      <c r="Q1925" t="s">
        <v>7</v>
      </c>
      <c r="R1925">
        <v>45000</v>
      </c>
      <c r="S1925" t="s">
        <v>8</v>
      </c>
      <c r="T1925" t="s">
        <v>6488</v>
      </c>
      <c r="U1925" t="s">
        <v>6489</v>
      </c>
      <c r="V1925" t="s">
        <v>6490</v>
      </c>
      <c r="W1925">
        <v>1.34983E-2</v>
      </c>
    </row>
    <row r="1926" spans="5:23">
      <c r="E1926" t="s">
        <v>9</v>
      </c>
      <c r="F1926">
        <v>23153.8</v>
      </c>
      <c r="G1926" t="s">
        <v>1</v>
      </c>
      <c r="H1926" t="s">
        <v>10</v>
      </c>
      <c r="I1926" t="s">
        <v>3</v>
      </c>
      <c r="J1926">
        <v>0.980765</v>
      </c>
      <c r="K1926" t="s">
        <v>4</v>
      </c>
      <c r="L1926">
        <v>4490</v>
      </c>
      <c r="M1926" t="s">
        <v>5</v>
      </c>
      <c r="N1926">
        <v>10.022261159668</v>
      </c>
      <c r="O1926" t="s">
        <v>6</v>
      </c>
      <c r="P1926">
        <v>45000</v>
      </c>
      <c r="Q1926" t="s">
        <v>7</v>
      </c>
      <c r="R1926">
        <v>45000</v>
      </c>
      <c r="S1926" t="s">
        <v>11</v>
      </c>
      <c r="T1926" t="s">
        <v>6491</v>
      </c>
      <c r="U1926" t="s">
        <v>6492</v>
      </c>
      <c r="V1926" t="s">
        <v>6493</v>
      </c>
      <c r="W1926">
        <v>4.0479000000000001E-3</v>
      </c>
    </row>
    <row r="1927" spans="5:23">
      <c r="E1927" t="s">
        <v>12</v>
      </c>
      <c r="F1927">
        <v>24003.5</v>
      </c>
      <c r="G1927" t="s">
        <v>1</v>
      </c>
      <c r="H1927" t="s">
        <v>2</v>
      </c>
      <c r="I1927" t="s">
        <v>3</v>
      </c>
      <c r="J1927">
        <v>0.96644699999999994</v>
      </c>
      <c r="K1927" t="s">
        <v>4</v>
      </c>
      <c r="L1927">
        <v>4460.3599999999997</v>
      </c>
      <c r="M1927" t="s">
        <v>5</v>
      </c>
      <c r="N1927">
        <v>10.088871176448</v>
      </c>
      <c r="O1927" t="s">
        <v>6</v>
      </c>
      <c r="P1927">
        <v>45000</v>
      </c>
      <c r="Q1927" t="s">
        <v>7</v>
      </c>
      <c r="R1927">
        <v>45000</v>
      </c>
      <c r="S1927" t="s">
        <v>13</v>
      </c>
      <c r="T1927" t="s">
        <v>6488</v>
      </c>
      <c r="U1927" t="s">
        <v>6489</v>
      </c>
      <c r="V1927" t="s">
        <v>6490</v>
      </c>
      <c r="W1927">
        <v>1.34983E-2</v>
      </c>
    </row>
    <row r="1928" spans="5:23">
      <c r="E1928" t="s">
        <v>12</v>
      </c>
      <c r="F1928">
        <v>24006.9</v>
      </c>
      <c r="G1928" t="s">
        <v>1</v>
      </c>
      <c r="H1928" t="s">
        <v>14</v>
      </c>
      <c r="I1928" t="s">
        <v>3</v>
      </c>
      <c r="J1928">
        <v>0.964252</v>
      </c>
      <c r="K1928" t="s">
        <v>4</v>
      </c>
      <c r="L1928">
        <v>4480.05</v>
      </c>
      <c r="M1928" t="s">
        <v>5</v>
      </c>
      <c r="N1928">
        <v>10.0445296302</v>
      </c>
      <c r="O1928" t="s">
        <v>6</v>
      </c>
      <c r="P1928">
        <v>45000</v>
      </c>
      <c r="Q1928" t="s">
        <v>7</v>
      </c>
      <c r="R1928">
        <v>45000</v>
      </c>
      <c r="S1928" t="s">
        <v>15</v>
      </c>
      <c r="T1928" t="s">
        <v>6494</v>
      </c>
      <c r="U1928" t="s">
        <v>6495</v>
      </c>
      <c r="V1928" t="s">
        <v>6496</v>
      </c>
      <c r="W1928">
        <v>1.3622799999999999E-2</v>
      </c>
    </row>
    <row r="1929" spans="5:23">
      <c r="E1929" t="s">
        <v>16</v>
      </c>
      <c r="F1929">
        <v>24006.9</v>
      </c>
      <c r="G1929" t="s">
        <v>1</v>
      </c>
      <c r="H1929" t="s">
        <v>14</v>
      </c>
      <c r="I1929" t="s">
        <v>3</v>
      </c>
      <c r="J1929">
        <v>0.964252</v>
      </c>
      <c r="K1929" t="s">
        <v>4</v>
      </c>
      <c r="L1929">
        <v>4480.05</v>
      </c>
      <c r="M1929" t="s">
        <v>5</v>
      </c>
      <c r="N1929">
        <v>10.0445296302</v>
      </c>
      <c r="O1929" t="s">
        <v>6</v>
      </c>
      <c r="P1929">
        <v>45000</v>
      </c>
      <c r="Q1929" t="s">
        <v>7</v>
      </c>
      <c r="R1929">
        <v>45000</v>
      </c>
      <c r="S1929" t="s">
        <v>15</v>
      </c>
      <c r="T1929" t="s">
        <v>6494</v>
      </c>
      <c r="U1929" t="s">
        <v>6495</v>
      </c>
      <c r="V1929" t="s">
        <v>6496</v>
      </c>
      <c r="W1929">
        <v>1.3622799999999999E-2</v>
      </c>
    </row>
    <row r="1930" spans="5:23">
      <c r="E1930" t="s">
        <v>16</v>
      </c>
      <c r="F1930">
        <v>26332.1</v>
      </c>
      <c r="G1930" t="s">
        <v>1</v>
      </c>
      <c r="H1930" t="s">
        <v>17</v>
      </c>
      <c r="I1930" t="s">
        <v>3</v>
      </c>
      <c r="J1930">
        <v>0.92684699999999998</v>
      </c>
      <c r="K1930" t="s">
        <v>4</v>
      </c>
      <c r="L1930">
        <v>4420.7700000000004</v>
      </c>
      <c r="M1930" t="s">
        <v>5</v>
      </c>
      <c r="N1930">
        <v>10.179211270734999</v>
      </c>
      <c r="O1930" t="s">
        <v>6</v>
      </c>
      <c r="P1930">
        <v>45000</v>
      </c>
      <c r="Q1930" t="s">
        <v>7</v>
      </c>
      <c r="R1930">
        <v>45000</v>
      </c>
      <c r="S1930" t="s">
        <v>18</v>
      </c>
      <c r="T1930" t="s">
        <v>6497</v>
      </c>
      <c r="U1930" t="s">
        <v>6498</v>
      </c>
      <c r="V1930" t="s">
        <v>6499</v>
      </c>
      <c r="W1930">
        <v>2.30244E-2</v>
      </c>
    </row>
    <row r="1931" spans="5:23">
      <c r="E1931" t="s">
        <v>19</v>
      </c>
      <c r="F1931">
        <v>26332.1</v>
      </c>
      <c r="G1931" t="s">
        <v>1</v>
      </c>
      <c r="H1931" t="s">
        <v>17</v>
      </c>
      <c r="I1931" t="s">
        <v>3</v>
      </c>
      <c r="J1931">
        <v>0.92684699999999998</v>
      </c>
      <c r="K1931" t="s">
        <v>4</v>
      </c>
      <c r="L1931">
        <v>4420.7700000000004</v>
      </c>
      <c r="M1931" t="s">
        <v>5</v>
      </c>
      <c r="N1931">
        <v>10.179211270734999</v>
      </c>
      <c r="O1931" t="s">
        <v>6</v>
      </c>
      <c r="P1931">
        <v>45000</v>
      </c>
      <c r="Q1931" t="s">
        <v>7</v>
      </c>
      <c r="R1931">
        <v>45000</v>
      </c>
      <c r="S1931" t="s">
        <v>20</v>
      </c>
      <c r="T1931" t="s">
        <v>6497</v>
      </c>
      <c r="U1931" t="s">
        <v>6498</v>
      </c>
      <c r="V1931" t="s">
        <v>6499</v>
      </c>
      <c r="W1931">
        <v>2.30244E-2</v>
      </c>
    </row>
    <row r="1932" spans="5:23">
      <c r="E1932" t="s">
        <v>19</v>
      </c>
      <c r="F1932">
        <v>26255.200000000001</v>
      </c>
      <c r="G1932" t="s">
        <v>1</v>
      </c>
      <c r="H1932" t="s">
        <v>2</v>
      </c>
      <c r="I1932" t="s">
        <v>3</v>
      </c>
      <c r="J1932">
        <v>0.92412899999999998</v>
      </c>
      <c r="K1932" t="s">
        <v>4</v>
      </c>
      <c r="L1932">
        <v>4459.84</v>
      </c>
      <c r="M1932" t="s">
        <v>5</v>
      </c>
      <c r="N1932">
        <v>10.090041272903999</v>
      </c>
      <c r="O1932" t="s">
        <v>6</v>
      </c>
      <c r="P1932">
        <v>45000</v>
      </c>
      <c r="Q1932" t="s">
        <v>7</v>
      </c>
      <c r="R1932">
        <v>45000</v>
      </c>
      <c r="S1932" t="s">
        <v>21</v>
      </c>
      <c r="T1932" t="s">
        <v>6500</v>
      </c>
      <c r="U1932" t="s">
        <v>6501</v>
      </c>
      <c r="V1932" t="s">
        <v>6502</v>
      </c>
      <c r="W1932">
        <v>2.9354499999999999E-2</v>
      </c>
    </row>
    <row r="1933" spans="5:23">
      <c r="E1933" t="s">
        <v>22</v>
      </c>
      <c r="F1933">
        <v>26255.200000000001</v>
      </c>
      <c r="G1933" t="s">
        <v>1</v>
      </c>
      <c r="H1933" t="s">
        <v>2</v>
      </c>
      <c r="I1933" t="s">
        <v>3</v>
      </c>
      <c r="J1933">
        <v>0.92412899999999998</v>
      </c>
      <c r="K1933" t="s">
        <v>4</v>
      </c>
      <c r="L1933">
        <v>4459.84</v>
      </c>
      <c r="M1933" t="s">
        <v>5</v>
      </c>
      <c r="N1933">
        <v>10.090041272903999</v>
      </c>
      <c r="O1933" t="s">
        <v>6</v>
      </c>
      <c r="P1933">
        <v>45000</v>
      </c>
      <c r="Q1933" t="s">
        <v>7</v>
      </c>
      <c r="R1933">
        <v>45000</v>
      </c>
      <c r="S1933" t="s">
        <v>21</v>
      </c>
      <c r="T1933" t="s">
        <v>6500</v>
      </c>
      <c r="U1933" t="s">
        <v>6501</v>
      </c>
      <c r="V1933" t="s">
        <v>6502</v>
      </c>
      <c r="W1933">
        <v>2.9354499999999999E-2</v>
      </c>
    </row>
    <row r="1934" spans="5:23">
      <c r="E1934" t="s">
        <v>22</v>
      </c>
      <c r="F1934">
        <v>28428.9</v>
      </c>
      <c r="G1934" t="s">
        <v>1</v>
      </c>
      <c r="H1934" t="s">
        <v>23</v>
      </c>
      <c r="I1934" t="s">
        <v>3</v>
      </c>
      <c r="J1934">
        <v>0.89609399999999995</v>
      </c>
      <c r="K1934" t="s">
        <v>4</v>
      </c>
      <c r="L1934">
        <v>4380.6000000000004</v>
      </c>
      <c r="M1934" t="s">
        <v>5</v>
      </c>
      <c r="N1934">
        <v>10.272571285905</v>
      </c>
      <c r="O1934" t="s">
        <v>6</v>
      </c>
      <c r="P1934">
        <v>45000</v>
      </c>
      <c r="Q1934" t="s">
        <v>7</v>
      </c>
      <c r="R1934">
        <v>45000</v>
      </c>
      <c r="S1934" t="s">
        <v>24</v>
      </c>
      <c r="T1934" t="s">
        <v>6503</v>
      </c>
      <c r="U1934" t="s">
        <v>6504</v>
      </c>
      <c r="V1934" t="s">
        <v>6505</v>
      </c>
      <c r="W1934">
        <v>3.5692599999999998E-2</v>
      </c>
    </row>
    <row r="1935" spans="5:23">
      <c r="E1935" t="s">
        <v>25</v>
      </c>
      <c r="F1935">
        <v>28428.9</v>
      </c>
      <c r="G1935" t="s">
        <v>1</v>
      </c>
      <c r="H1935" t="s">
        <v>23</v>
      </c>
      <c r="I1935" t="s">
        <v>3</v>
      </c>
      <c r="J1935">
        <v>0.89609399999999995</v>
      </c>
      <c r="K1935" t="s">
        <v>4</v>
      </c>
      <c r="L1935">
        <v>4380.6000000000004</v>
      </c>
      <c r="M1935" t="s">
        <v>5</v>
      </c>
      <c r="N1935">
        <v>10.272571285905</v>
      </c>
      <c r="O1935" t="s">
        <v>6</v>
      </c>
      <c r="P1935">
        <v>45000</v>
      </c>
      <c r="Q1935" t="s">
        <v>7</v>
      </c>
      <c r="R1935">
        <v>45000</v>
      </c>
      <c r="S1935" t="s">
        <v>26</v>
      </c>
      <c r="T1935" t="s">
        <v>6503</v>
      </c>
      <c r="U1935" t="s">
        <v>6504</v>
      </c>
      <c r="V1935" t="s">
        <v>6505</v>
      </c>
      <c r="W1935">
        <v>3.5692599999999998E-2</v>
      </c>
    </row>
    <row r="1936" spans="5:23">
      <c r="E1936" t="s">
        <v>25</v>
      </c>
      <c r="F1936">
        <v>28123.4</v>
      </c>
      <c r="G1936" t="s">
        <v>1</v>
      </c>
      <c r="H1936" t="s">
        <v>27</v>
      </c>
      <c r="I1936" t="s">
        <v>3</v>
      </c>
      <c r="J1936">
        <v>0.89493400000000001</v>
      </c>
      <c r="K1936" t="s">
        <v>4</v>
      </c>
      <c r="L1936">
        <v>4439.67</v>
      </c>
      <c r="M1936" t="s">
        <v>5</v>
      </c>
      <c r="N1936">
        <v>10.135893323632001</v>
      </c>
      <c r="O1936" t="s">
        <v>6</v>
      </c>
      <c r="P1936">
        <v>45000</v>
      </c>
      <c r="Q1936" t="s">
        <v>7</v>
      </c>
      <c r="R1936">
        <v>45000</v>
      </c>
      <c r="S1936" t="s">
        <v>28</v>
      </c>
      <c r="T1936" t="s">
        <v>6506</v>
      </c>
      <c r="U1936" t="s">
        <v>6507</v>
      </c>
      <c r="V1936" t="s">
        <v>6508</v>
      </c>
      <c r="W1936">
        <v>3.7157000000000003E-2</v>
      </c>
    </row>
    <row r="1937" spans="5:23">
      <c r="E1937" t="s">
        <v>29</v>
      </c>
      <c r="F1937">
        <v>28123.4</v>
      </c>
      <c r="G1937" t="s">
        <v>1</v>
      </c>
      <c r="H1937" t="s">
        <v>27</v>
      </c>
      <c r="I1937" t="s">
        <v>3</v>
      </c>
      <c r="J1937">
        <v>0.89493400000000001</v>
      </c>
      <c r="K1937" t="s">
        <v>4</v>
      </c>
      <c r="L1937">
        <v>4439.67</v>
      </c>
      <c r="M1937" t="s">
        <v>5</v>
      </c>
      <c r="N1937">
        <v>10.135893323632001</v>
      </c>
      <c r="O1937" t="s">
        <v>6</v>
      </c>
      <c r="P1937">
        <v>45000</v>
      </c>
      <c r="Q1937" t="s">
        <v>7</v>
      </c>
      <c r="R1937">
        <v>45000</v>
      </c>
      <c r="S1937" t="s">
        <v>28</v>
      </c>
      <c r="T1937" t="s">
        <v>6506</v>
      </c>
      <c r="U1937" t="s">
        <v>6507</v>
      </c>
      <c r="V1937" t="s">
        <v>6508</v>
      </c>
      <c r="W1937">
        <v>3.7157000000000003E-2</v>
      </c>
    </row>
    <row r="1938" spans="5:23">
      <c r="E1938" t="s">
        <v>29</v>
      </c>
      <c r="F1938">
        <v>30627.4</v>
      </c>
      <c r="G1938" t="s">
        <v>1</v>
      </c>
      <c r="H1938" t="s">
        <v>30</v>
      </c>
      <c r="I1938" t="s">
        <v>3</v>
      </c>
      <c r="J1938">
        <v>0.86730399999999996</v>
      </c>
      <c r="K1938" t="s">
        <v>4</v>
      </c>
      <c r="L1938">
        <v>4340.57</v>
      </c>
      <c r="M1938" t="s">
        <v>5</v>
      </c>
      <c r="N1938">
        <v>10.367294616164999</v>
      </c>
      <c r="O1938" t="s">
        <v>6</v>
      </c>
      <c r="P1938">
        <v>45000</v>
      </c>
      <c r="Q1938" t="s">
        <v>7</v>
      </c>
      <c r="R1938">
        <v>45000</v>
      </c>
      <c r="S1938" t="s">
        <v>31</v>
      </c>
      <c r="T1938" t="s">
        <v>6509</v>
      </c>
      <c r="U1938" t="s">
        <v>6510</v>
      </c>
      <c r="V1938" t="s">
        <v>6511</v>
      </c>
      <c r="W1938">
        <v>4.52264E-2</v>
      </c>
    </row>
    <row r="1939" spans="5:23">
      <c r="E1939" t="s">
        <v>32</v>
      </c>
      <c r="F1939">
        <v>30627.4</v>
      </c>
      <c r="G1939" t="s">
        <v>1</v>
      </c>
      <c r="H1939" t="s">
        <v>30</v>
      </c>
      <c r="I1939" t="s">
        <v>3</v>
      </c>
      <c r="J1939">
        <v>0.86730399999999996</v>
      </c>
      <c r="K1939" t="s">
        <v>4</v>
      </c>
      <c r="L1939">
        <v>4340.57</v>
      </c>
      <c r="M1939" t="s">
        <v>5</v>
      </c>
      <c r="N1939">
        <v>10.367294616164999</v>
      </c>
      <c r="O1939" t="s">
        <v>6</v>
      </c>
      <c r="P1939">
        <v>45000</v>
      </c>
      <c r="Q1939" t="s">
        <v>7</v>
      </c>
      <c r="R1939">
        <v>45000</v>
      </c>
      <c r="S1939" t="s">
        <v>33</v>
      </c>
      <c r="T1939" t="s">
        <v>6509</v>
      </c>
      <c r="U1939" t="s">
        <v>6510</v>
      </c>
      <c r="V1939" t="s">
        <v>6511</v>
      </c>
      <c r="W1939">
        <v>4.52264E-2</v>
      </c>
    </row>
    <row r="1940" spans="5:23">
      <c r="E1940" t="s">
        <v>32</v>
      </c>
      <c r="F1940">
        <v>30309.200000000001</v>
      </c>
      <c r="G1940" t="s">
        <v>1</v>
      </c>
      <c r="H1940" t="s">
        <v>17</v>
      </c>
      <c r="I1940" t="s">
        <v>3</v>
      </c>
      <c r="J1940">
        <v>0.86408200000000002</v>
      </c>
      <c r="K1940" t="s">
        <v>4</v>
      </c>
      <c r="L1940">
        <v>4418.91</v>
      </c>
      <c r="M1940" t="s">
        <v>5</v>
      </c>
      <c r="N1940">
        <v>10.183499185795</v>
      </c>
      <c r="O1940" t="s">
        <v>6</v>
      </c>
      <c r="P1940">
        <v>45000</v>
      </c>
      <c r="Q1940" t="s">
        <v>7</v>
      </c>
      <c r="R1940">
        <v>45000</v>
      </c>
      <c r="S1940" t="s">
        <v>34</v>
      </c>
      <c r="T1940" t="s">
        <v>6512</v>
      </c>
      <c r="U1940" t="s">
        <v>6513</v>
      </c>
      <c r="V1940" t="s">
        <v>6514</v>
      </c>
      <c r="W1940">
        <v>4.51569E-2</v>
      </c>
    </row>
    <row r="1941" spans="5:23">
      <c r="E1941" t="s">
        <v>35</v>
      </c>
      <c r="F1941">
        <v>30309.200000000001</v>
      </c>
      <c r="G1941" t="s">
        <v>1</v>
      </c>
      <c r="H1941" t="s">
        <v>17</v>
      </c>
      <c r="I1941" t="s">
        <v>3</v>
      </c>
      <c r="J1941">
        <v>0.86408200000000002</v>
      </c>
      <c r="K1941" t="s">
        <v>4</v>
      </c>
      <c r="L1941">
        <v>4418.91</v>
      </c>
      <c r="M1941" t="s">
        <v>5</v>
      </c>
      <c r="N1941">
        <v>10.183499185795</v>
      </c>
      <c r="O1941" t="s">
        <v>6</v>
      </c>
      <c r="P1941">
        <v>45000</v>
      </c>
      <c r="Q1941" t="s">
        <v>7</v>
      </c>
      <c r="R1941">
        <v>45000</v>
      </c>
      <c r="S1941" t="s">
        <v>34</v>
      </c>
      <c r="T1941" t="s">
        <v>6512</v>
      </c>
      <c r="U1941" t="s">
        <v>6513</v>
      </c>
      <c r="V1941" t="s">
        <v>6514</v>
      </c>
      <c r="W1941">
        <v>4.51569E-2</v>
      </c>
    </row>
    <row r="1942" spans="5:23">
      <c r="E1942" t="s">
        <v>35</v>
      </c>
      <c r="F1942">
        <v>33759</v>
      </c>
      <c r="G1942" t="s">
        <v>1</v>
      </c>
      <c r="H1942" t="s">
        <v>36</v>
      </c>
      <c r="I1942" t="s">
        <v>3</v>
      </c>
      <c r="J1942">
        <v>0.82994100000000004</v>
      </c>
      <c r="K1942" t="s">
        <v>4</v>
      </c>
      <c r="L1942">
        <v>4300.47</v>
      </c>
      <c r="M1942" t="s">
        <v>5</v>
      </c>
      <c r="N1942">
        <v>10.463965964658</v>
      </c>
      <c r="O1942" t="s">
        <v>6</v>
      </c>
      <c r="P1942">
        <v>45000</v>
      </c>
      <c r="Q1942" t="s">
        <v>7</v>
      </c>
      <c r="R1942">
        <v>45000</v>
      </c>
      <c r="S1942" t="s">
        <v>37</v>
      </c>
      <c r="T1942" t="s">
        <v>6515</v>
      </c>
      <c r="U1942" t="s">
        <v>6516</v>
      </c>
      <c r="V1942" t="s">
        <v>6517</v>
      </c>
      <c r="W1942">
        <v>6.1891700000000001E-2</v>
      </c>
    </row>
    <row r="1943" spans="5:23">
      <c r="E1943" t="s">
        <v>38</v>
      </c>
      <c r="F1943">
        <v>33759</v>
      </c>
      <c r="G1943" t="s">
        <v>1</v>
      </c>
      <c r="H1943" t="s">
        <v>36</v>
      </c>
      <c r="I1943" t="s">
        <v>3</v>
      </c>
      <c r="J1943">
        <v>0.82994100000000004</v>
      </c>
      <c r="K1943" t="s">
        <v>4</v>
      </c>
      <c r="L1943">
        <v>4300.47</v>
      </c>
      <c r="M1943" t="s">
        <v>5</v>
      </c>
      <c r="N1943">
        <v>10.463965964658</v>
      </c>
      <c r="O1943" t="s">
        <v>6</v>
      </c>
      <c r="P1943">
        <v>45000</v>
      </c>
      <c r="Q1943" t="s">
        <v>7</v>
      </c>
      <c r="R1943">
        <v>45000</v>
      </c>
      <c r="S1943" t="s">
        <v>39</v>
      </c>
      <c r="T1943" t="s">
        <v>6515</v>
      </c>
      <c r="U1943" t="s">
        <v>6516</v>
      </c>
      <c r="V1943" t="s">
        <v>6517</v>
      </c>
      <c r="W1943">
        <v>6.1891700000000001E-2</v>
      </c>
    </row>
    <row r="1944" spans="5:23">
      <c r="E1944" t="s">
        <v>38</v>
      </c>
      <c r="F1944">
        <v>32775.300000000003</v>
      </c>
      <c r="G1944" t="s">
        <v>1</v>
      </c>
      <c r="H1944" t="s">
        <v>40</v>
      </c>
      <c r="I1944" t="s">
        <v>3</v>
      </c>
      <c r="J1944">
        <v>0.83291599999999999</v>
      </c>
      <c r="K1944" t="s">
        <v>4</v>
      </c>
      <c r="L1944">
        <v>4397.95</v>
      </c>
      <c r="M1944" t="s">
        <v>5</v>
      </c>
      <c r="N1944">
        <v>10.232030255305</v>
      </c>
      <c r="O1944" t="s">
        <v>6</v>
      </c>
      <c r="P1944">
        <v>45000</v>
      </c>
      <c r="Q1944" t="s">
        <v>7</v>
      </c>
      <c r="R1944">
        <v>45000</v>
      </c>
      <c r="S1944" t="s">
        <v>41</v>
      </c>
      <c r="T1944" t="s">
        <v>6518</v>
      </c>
      <c r="U1944" t="s">
        <v>6519</v>
      </c>
      <c r="V1944" t="s">
        <v>6520</v>
      </c>
      <c r="W1944">
        <v>5.3068400000000002E-2</v>
      </c>
    </row>
    <row r="1945" spans="5:23">
      <c r="E1945" t="s">
        <v>42</v>
      </c>
      <c r="F1945">
        <v>32775.300000000003</v>
      </c>
      <c r="G1945" t="s">
        <v>1</v>
      </c>
      <c r="H1945" t="s">
        <v>40</v>
      </c>
      <c r="I1945" t="s">
        <v>3</v>
      </c>
      <c r="J1945">
        <v>0.83291599999999999</v>
      </c>
      <c r="K1945" t="s">
        <v>4</v>
      </c>
      <c r="L1945">
        <v>4397.95</v>
      </c>
      <c r="M1945" t="s">
        <v>5</v>
      </c>
      <c r="N1945">
        <v>10.232030255305</v>
      </c>
      <c r="O1945" t="s">
        <v>6</v>
      </c>
      <c r="P1945">
        <v>45000</v>
      </c>
      <c r="Q1945" t="s">
        <v>7</v>
      </c>
      <c r="R1945">
        <v>45000</v>
      </c>
      <c r="S1945" t="s">
        <v>41</v>
      </c>
      <c r="T1945" t="s">
        <v>6518</v>
      </c>
      <c r="U1945" t="s">
        <v>6519</v>
      </c>
      <c r="V1945" t="s">
        <v>6520</v>
      </c>
      <c r="W1945">
        <v>5.3068400000000002E-2</v>
      </c>
    </row>
    <row r="1946" spans="5:23">
      <c r="E1946" t="s">
        <v>42</v>
      </c>
      <c r="F1946">
        <v>23388.6</v>
      </c>
      <c r="G1946" t="s">
        <v>1</v>
      </c>
      <c r="H1946" t="s">
        <v>14</v>
      </c>
      <c r="I1946" t="s">
        <v>3</v>
      </c>
      <c r="J1946">
        <v>0.97690299999999997</v>
      </c>
      <c r="K1946" t="s">
        <v>4</v>
      </c>
      <c r="L1946">
        <v>4480.16</v>
      </c>
      <c r="M1946" t="s">
        <v>5</v>
      </c>
      <c r="N1946">
        <v>10.04428553404</v>
      </c>
      <c r="O1946" t="s">
        <v>6</v>
      </c>
      <c r="P1946">
        <v>45000</v>
      </c>
      <c r="Q1946" t="s">
        <v>7</v>
      </c>
      <c r="R1946">
        <v>45000</v>
      </c>
      <c r="S1946" t="s">
        <v>43</v>
      </c>
      <c r="T1946" t="s">
        <v>6521</v>
      </c>
      <c r="U1946" t="s">
        <v>6522</v>
      </c>
      <c r="V1946" t="s">
        <v>6523</v>
      </c>
      <c r="W1946">
        <v>1.0884899999999999E-2</v>
      </c>
    </row>
    <row r="1947" spans="5:23">
      <c r="E1947" t="s">
        <v>44</v>
      </c>
      <c r="F1947">
        <v>23388.6</v>
      </c>
      <c r="G1947" t="s">
        <v>1</v>
      </c>
      <c r="H1947" t="s">
        <v>14</v>
      </c>
      <c r="I1947" t="s">
        <v>3</v>
      </c>
      <c r="J1947">
        <v>0.97690299999999997</v>
      </c>
      <c r="K1947" t="s">
        <v>4</v>
      </c>
      <c r="L1947">
        <v>4480.16</v>
      </c>
      <c r="M1947" t="s">
        <v>5</v>
      </c>
      <c r="N1947">
        <v>10.04428553404</v>
      </c>
      <c r="O1947" t="s">
        <v>6</v>
      </c>
      <c r="P1947">
        <v>45000</v>
      </c>
      <c r="Q1947" t="s">
        <v>7</v>
      </c>
      <c r="R1947">
        <v>45000</v>
      </c>
      <c r="S1947" t="s">
        <v>45</v>
      </c>
      <c r="T1947" t="s">
        <v>6521</v>
      </c>
      <c r="U1947" t="s">
        <v>6522</v>
      </c>
      <c r="V1947" t="s">
        <v>6523</v>
      </c>
      <c r="W1947">
        <v>1.0884899999999999E-2</v>
      </c>
    </row>
    <row r="1948" spans="5:23">
      <c r="E1948" t="s">
        <v>44</v>
      </c>
      <c r="F1948">
        <v>23153.8</v>
      </c>
      <c r="G1948" t="s">
        <v>1</v>
      </c>
      <c r="H1948" t="s">
        <v>10</v>
      </c>
      <c r="I1948" t="s">
        <v>3</v>
      </c>
      <c r="J1948">
        <v>0.980765</v>
      </c>
      <c r="K1948" t="s">
        <v>4</v>
      </c>
      <c r="L1948">
        <v>4490</v>
      </c>
      <c r="M1948" t="s">
        <v>5</v>
      </c>
      <c r="N1948">
        <v>10.022261159668</v>
      </c>
      <c r="O1948" t="s">
        <v>6</v>
      </c>
      <c r="P1948">
        <v>45000</v>
      </c>
      <c r="Q1948" t="s">
        <v>7</v>
      </c>
      <c r="R1948">
        <v>45000</v>
      </c>
      <c r="S1948" t="s">
        <v>11</v>
      </c>
      <c r="T1948" t="s">
        <v>6491</v>
      </c>
      <c r="U1948" t="s">
        <v>6492</v>
      </c>
      <c r="V1948" t="s">
        <v>6493</v>
      </c>
      <c r="W1948">
        <v>4.0479000000000001E-3</v>
      </c>
    </row>
    <row r="1949" spans="5:23">
      <c r="E1949" t="s">
        <v>0</v>
      </c>
      <c r="F1949">
        <v>24142.799999999999</v>
      </c>
      <c r="G1949" t="s">
        <v>1</v>
      </c>
      <c r="H1949" t="s">
        <v>2</v>
      </c>
      <c r="I1949" t="s">
        <v>3</v>
      </c>
      <c r="J1949">
        <v>0.96366399999999997</v>
      </c>
      <c r="K1949" t="s">
        <v>4</v>
      </c>
      <c r="L1949">
        <v>4460.2700000000004</v>
      </c>
      <c r="M1949" t="s">
        <v>5</v>
      </c>
      <c r="N1949">
        <v>10.089066176177999</v>
      </c>
      <c r="O1949" t="s">
        <v>6</v>
      </c>
      <c r="P1949">
        <v>45000</v>
      </c>
      <c r="Q1949" t="s">
        <v>7</v>
      </c>
      <c r="R1949">
        <v>45000</v>
      </c>
      <c r="S1949" t="s">
        <v>8</v>
      </c>
      <c r="T1949" t="s">
        <v>6524</v>
      </c>
      <c r="U1949" t="s">
        <v>6525</v>
      </c>
      <c r="V1949" t="s">
        <v>6526</v>
      </c>
      <c r="W1949">
        <v>1.09581E-2</v>
      </c>
    </row>
    <row r="1950" spans="5:23">
      <c r="E1950" t="s">
        <v>9</v>
      </c>
      <c r="F1950">
        <v>23092.6</v>
      </c>
      <c r="G1950" t="s">
        <v>1</v>
      </c>
      <c r="H1950" t="s">
        <v>10</v>
      </c>
      <c r="I1950" t="s">
        <v>3</v>
      </c>
      <c r="J1950">
        <v>0.98205600000000004</v>
      </c>
      <c r="K1950" t="s">
        <v>4</v>
      </c>
      <c r="L1950">
        <v>4490.08</v>
      </c>
      <c r="M1950" t="s">
        <v>5</v>
      </c>
      <c r="N1950">
        <v>10.022090015156</v>
      </c>
      <c r="O1950" t="s">
        <v>6</v>
      </c>
      <c r="P1950">
        <v>45000</v>
      </c>
      <c r="Q1950" t="s">
        <v>7</v>
      </c>
      <c r="R1950">
        <v>45000</v>
      </c>
      <c r="S1950" t="s">
        <v>11</v>
      </c>
      <c r="T1950" t="s">
        <v>6527</v>
      </c>
      <c r="U1950" t="s">
        <v>6528</v>
      </c>
      <c r="V1950" t="s">
        <v>6529</v>
      </c>
      <c r="W1950">
        <v>6.8879299999999996E-3</v>
      </c>
    </row>
    <row r="1951" spans="5:23">
      <c r="E1951" t="s">
        <v>12</v>
      </c>
      <c r="F1951">
        <v>24142.799999999999</v>
      </c>
      <c r="G1951" t="s">
        <v>1</v>
      </c>
      <c r="H1951" t="s">
        <v>2</v>
      </c>
      <c r="I1951" t="s">
        <v>3</v>
      </c>
      <c r="J1951">
        <v>0.96366399999999997</v>
      </c>
      <c r="K1951" t="s">
        <v>4</v>
      </c>
      <c r="L1951">
        <v>4460.2700000000004</v>
      </c>
      <c r="M1951" t="s">
        <v>5</v>
      </c>
      <c r="N1951">
        <v>10.089066176177999</v>
      </c>
      <c r="O1951" t="s">
        <v>6</v>
      </c>
      <c r="P1951">
        <v>45000</v>
      </c>
      <c r="Q1951" t="s">
        <v>7</v>
      </c>
      <c r="R1951">
        <v>45000</v>
      </c>
      <c r="S1951" t="s">
        <v>13</v>
      </c>
      <c r="T1951" t="s">
        <v>6524</v>
      </c>
      <c r="U1951" t="s">
        <v>6525</v>
      </c>
      <c r="V1951" t="s">
        <v>6526</v>
      </c>
      <c r="W1951">
        <v>1.09581E-2</v>
      </c>
    </row>
    <row r="1952" spans="5:23">
      <c r="E1952" t="s">
        <v>12</v>
      </c>
      <c r="F1952">
        <v>24108.799999999999</v>
      </c>
      <c r="G1952" t="s">
        <v>1</v>
      </c>
      <c r="H1952" t="s">
        <v>14</v>
      </c>
      <c r="I1952" t="s">
        <v>3</v>
      </c>
      <c r="J1952">
        <v>0.96220700000000003</v>
      </c>
      <c r="K1952" t="s">
        <v>4</v>
      </c>
      <c r="L1952">
        <v>4480.09</v>
      </c>
      <c r="M1952" t="s">
        <v>5</v>
      </c>
      <c r="N1952">
        <v>10.044432031335999</v>
      </c>
      <c r="O1952" t="s">
        <v>6</v>
      </c>
      <c r="P1952">
        <v>45000</v>
      </c>
      <c r="Q1952" t="s">
        <v>7</v>
      </c>
      <c r="R1952">
        <v>45000</v>
      </c>
      <c r="S1952" t="s">
        <v>15</v>
      </c>
      <c r="T1952" t="s">
        <v>6530</v>
      </c>
      <c r="U1952" t="s">
        <v>6531</v>
      </c>
      <c r="V1952" t="s">
        <v>6532</v>
      </c>
      <c r="W1952">
        <v>1.2420799999999999E-2</v>
      </c>
    </row>
    <row r="1953" spans="5:23">
      <c r="E1953" t="s">
        <v>16</v>
      </c>
      <c r="F1953">
        <v>24108.799999999999</v>
      </c>
      <c r="G1953" t="s">
        <v>1</v>
      </c>
      <c r="H1953" t="s">
        <v>14</v>
      </c>
      <c r="I1953" t="s">
        <v>3</v>
      </c>
      <c r="J1953">
        <v>0.96220700000000003</v>
      </c>
      <c r="K1953" t="s">
        <v>4</v>
      </c>
      <c r="L1953">
        <v>4480.09</v>
      </c>
      <c r="M1953" t="s">
        <v>5</v>
      </c>
      <c r="N1953">
        <v>10.044432031335999</v>
      </c>
      <c r="O1953" t="s">
        <v>6</v>
      </c>
      <c r="P1953">
        <v>45000</v>
      </c>
      <c r="Q1953" t="s">
        <v>7</v>
      </c>
      <c r="R1953">
        <v>45000</v>
      </c>
      <c r="S1953" t="s">
        <v>15</v>
      </c>
      <c r="T1953" t="s">
        <v>6530</v>
      </c>
      <c r="U1953" t="s">
        <v>6531</v>
      </c>
      <c r="V1953" t="s">
        <v>6532</v>
      </c>
      <c r="W1953">
        <v>1.2420799999999999E-2</v>
      </c>
    </row>
    <row r="1954" spans="5:23">
      <c r="E1954" t="s">
        <v>16</v>
      </c>
      <c r="F1954">
        <v>26521.4</v>
      </c>
      <c r="G1954" t="s">
        <v>1</v>
      </c>
      <c r="H1954" t="s">
        <v>17</v>
      </c>
      <c r="I1954" t="s">
        <v>3</v>
      </c>
      <c r="J1954">
        <v>0.92355100000000001</v>
      </c>
      <c r="K1954" t="s">
        <v>4</v>
      </c>
      <c r="L1954">
        <v>4420.6099999999997</v>
      </c>
      <c r="M1954" t="s">
        <v>5</v>
      </c>
      <c r="N1954">
        <v>10.179601072195</v>
      </c>
      <c r="O1954" t="s">
        <v>6</v>
      </c>
      <c r="P1954">
        <v>45000</v>
      </c>
      <c r="Q1954" t="s">
        <v>7</v>
      </c>
      <c r="R1954">
        <v>45000</v>
      </c>
      <c r="S1954" t="s">
        <v>18</v>
      </c>
      <c r="T1954" t="s">
        <v>6533</v>
      </c>
      <c r="U1954" t="s">
        <v>6534</v>
      </c>
      <c r="V1954" t="s">
        <v>6535</v>
      </c>
      <c r="W1954">
        <v>2.9614600000000001E-2</v>
      </c>
    </row>
    <row r="1955" spans="5:23">
      <c r="E1955" t="s">
        <v>19</v>
      </c>
      <c r="F1955">
        <v>26521.4</v>
      </c>
      <c r="G1955" t="s">
        <v>1</v>
      </c>
      <c r="H1955" t="s">
        <v>17</v>
      </c>
      <c r="I1955" t="s">
        <v>3</v>
      </c>
      <c r="J1955">
        <v>0.92355100000000001</v>
      </c>
      <c r="K1955" t="s">
        <v>4</v>
      </c>
      <c r="L1955">
        <v>4420.6099999999997</v>
      </c>
      <c r="M1955" t="s">
        <v>5</v>
      </c>
      <c r="N1955">
        <v>10.179601072195</v>
      </c>
      <c r="O1955" t="s">
        <v>6</v>
      </c>
      <c r="P1955">
        <v>45000</v>
      </c>
      <c r="Q1955" t="s">
        <v>7</v>
      </c>
      <c r="R1955">
        <v>45000</v>
      </c>
      <c r="S1955" t="s">
        <v>20</v>
      </c>
      <c r="T1955" t="s">
        <v>6533</v>
      </c>
      <c r="U1955" t="s">
        <v>6534</v>
      </c>
      <c r="V1955" t="s">
        <v>6535</v>
      </c>
      <c r="W1955">
        <v>2.9614600000000001E-2</v>
      </c>
    </row>
    <row r="1956" spans="5:23">
      <c r="E1956" t="s">
        <v>19</v>
      </c>
      <c r="F1956">
        <v>25869.1</v>
      </c>
      <c r="G1956" t="s">
        <v>1</v>
      </c>
      <c r="H1956" t="s">
        <v>2</v>
      </c>
      <c r="I1956" t="s">
        <v>3</v>
      </c>
      <c r="J1956">
        <v>0.93098999999999998</v>
      </c>
      <c r="K1956" t="s">
        <v>4</v>
      </c>
      <c r="L1956">
        <v>4459.93</v>
      </c>
      <c r="M1956" t="s">
        <v>5</v>
      </c>
      <c r="N1956">
        <v>10.089846273176001</v>
      </c>
      <c r="O1956" t="s">
        <v>6</v>
      </c>
      <c r="P1956">
        <v>45000</v>
      </c>
      <c r="Q1956" t="s">
        <v>7</v>
      </c>
      <c r="R1956">
        <v>45000</v>
      </c>
      <c r="S1956" t="s">
        <v>21</v>
      </c>
      <c r="T1956" t="s">
        <v>6536</v>
      </c>
      <c r="U1956" t="s">
        <v>6537</v>
      </c>
      <c r="V1956" t="s">
        <v>6538</v>
      </c>
      <c r="W1956">
        <v>2.0510400000000002E-2</v>
      </c>
    </row>
    <row r="1957" spans="5:23">
      <c r="E1957" t="s">
        <v>22</v>
      </c>
      <c r="F1957">
        <v>25869.1</v>
      </c>
      <c r="G1957" t="s">
        <v>1</v>
      </c>
      <c r="H1957" t="s">
        <v>2</v>
      </c>
      <c r="I1957" t="s">
        <v>3</v>
      </c>
      <c r="J1957">
        <v>0.93098999999999998</v>
      </c>
      <c r="K1957" t="s">
        <v>4</v>
      </c>
      <c r="L1957">
        <v>4459.93</v>
      </c>
      <c r="M1957" t="s">
        <v>5</v>
      </c>
      <c r="N1957">
        <v>10.089846273176001</v>
      </c>
      <c r="O1957" t="s">
        <v>6</v>
      </c>
      <c r="P1957">
        <v>45000</v>
      </c>
      <c r="Q1957" t="s">
        <v>7</v>
      </c>
      <c r="R1957">
        <v>45000</v>
      </c>
      <c r="S1957" t="s">
        <v>21</v>
      </c>
      <c r="T1957" t="s">
        <v>6536</v>
      </c>
      <c r="U1957" t="s">
        <v>6537</v>
      </c>
      <c r="V1957" t="s">
        <v>6538</v>
      </c>
      <c r="W1957">
        <v>2.0510400000000002E-2</v>
      </c>
    </row>
    <row r="1958" spans="5:23">
      <c r="E1958" t="s">
        <v>22</v>
      </c>
      <c r="F1958">
        <v>28471.7</v>
      </c>
      <c r="G1958" t="s">
        <v>1</v>
      </c>
      <c r="H1958" t="s">
        <v>23</v>
      </c>
      <c r="I1958" t="s">
        <v>3</v>
      </c>
      <c r="J1958">
        <v>0.89548399999999995</v>
      </c>
      <c r="K1958" t="s">
        <v>4</v>
      </c>
      <c r="L1958">
        <v>4379.97</v>
      </c>
      <c r="M1958" t="s">
        <v>5</v>
      </c>
      <c r="N1958">
        <v>10.274032793875</v>
      </c>
      <c r="O1958" t="s">
        <v>6</v>
      </c>
      <c r="P1958">
        <v>45000</v>
      </c>
      <c r="Q1958" t="s">
        <v>7</v>
      </c>
      <c r="R1958">
        <v>45000</v>
      </c>
      <c r="S1958" t="s">
        <v>24</v>
      </c>
      <c r="T1958" t="s">
        <v>6539</v>
      </c>
      <c r="U1958" t="s">
        <v>6540</v>
      </c>
      <c r="V1958" t="s">
        <v>6541</v>
      </c>
      <c r="W1958">
        <v>3.6743400000000002E-2</v>
      </c>
    </row>
    <row r="1959" spans="5:23">
      <c r="E1959" t="s">
        <v>25</v>
      </c>
      <c r="F1959">
        <v>28471.7</v>
      </c>
      <c r="G1959" t="s">
        <v>1</v>
      </c>
      <c r="H1959" t="s">
        <v>23</v>
      </c>
      <c r="I1959" t="s">
        <v>3</v>
      </c>
      <c r="J1959">
        <v>0.89548399999999995</v>
      </c>
      <c r="K1959" t="s">
        <v>4</v>
      </c>
      <c r="L1959">
        <v>4379.97</v>
      </c>
      <c r="M1959" t="s">
        <v>5</v>
      </c>
      <c r="N1959">
        <v>10.274032793875</v>
      </c>
      <c r="O1959" t="s">
        <v>6</v>
      </c>
      <c r="P1959">
        <v>45000</v>
      </c>
      <c r="Q1959" t="s">
        <v>7</v>
      </c>
      <c r="R1959">
        <v>45000</v>
      </c>
      <c r="S1959" t="s">
        <v>26</v>
      </c>
      <c r="T1959" t="s">
        <v>6539</v>
      </c>
      <c r="U1959" t="s">
        <v>6540</v>
      </c>
      <c r="V1959" t="s">
        <v>6541</v>
      </c>
      <c r="W1959">
        <v>3.6743400000000002E-2</v>
      </c>
    </row>
    <row r="1960" spans="5:23">
      <c r="E1960" t="s">
        <v>25</v>
      </c>
      <c r="F1960">
        <v>28057.4</v>
      </c>
      <c r="G1960" t="s">
        <v>1</v>
      </c>
      <c r="H1960" t="s">
        <v>27</v>
      </c>
      <c r="I1960" t="s">
        <v>3</v>
      </c>
      <c r="J1960">
        <v>0.89599200000000001</v>
      </c>
      <c r="K1960" t="s">
        <v>4</v>
      </c>
      <c r="L1960">
        <v>4439.6000000000004</v>
      </c>
      <c r="M1960" t="s">
        <v>5</v>
      </c>
      <c r="N1960">
        <v>10.136039523928</v>
      </c>
      <c r="O1960" t="s">
        <v>6</v>
      </c>
      <c r="P1960">
        <v>45000</v>
      </c>
      <c r="Q1960" t="s">
        <v>7</v>
      </c>
      <c r="R1960">
        <v>45000</v>
      </c>
      <c r="S1960" t="s">
        <v>28</v>
      </c>
      <c r="T1960" t="s">
        <v>6542</v>
      </c>
      <c r="U1960" t="s">
        <v>6543</v>
      </c>
      <c r="V1960" t="s">
        <v>6544</v>
      </c>
      <c r="W1960">
        <v>3.3764000000000002E-2</v>
      </c>
    </row>
    <row r="1961" spans="5:23">
      <c r="E1961" t="s">
        <v>29</v>
      </c>
      <c r="F1961">
        <v>28057.4</v>
      </c>
      <c r="G1961" t="s">
        <v>1</v>
      </c>
      <c r="H1961" t="s">
        <v>27</v>
      </c>
      <c r="I1961" t="s">
        <v>3</v>
      </c>
      <c r="J1961">
        <v>0.89599200000000001</v>
      </c>
      <c r="K1961" t="s">
        <v>4</v>
      </c>
      <c r="L1961">
        <v>4439.6000000000004</v>
      </c>
      <c r="M1961" t="s">
        <v>5</v>
      </c>
      <c r="N1961">
        <v>10.136039523928</v>
      </c>
      <c r="O1961" t="s">
        <v>6</v>
      </c>
      <c r="P1961">
        <v>45000</v>
      </c>
      <c r="Q1961" t="s">
        <v>7</v>
      </c>
      <c r="R1961">
        <v>45000</v>
      </c>
      <c r="S1961" t="s">
        <v>28</v>
      </c>
      <c r="T1961" t="s">
        <v>6542</v>
      </c>
      <c r="U1961" t="s">
        <v>6543</v>
      </c>
      <c r="V1961" t="s">
        <v>6544</v>
      </c>
      <c r="W1961">
        <v>3.3764000000000002E-2</v>
      </c>
    </row>
    <row r="1962" spans="5:23">
      <c r="E1962" t="s">
        <v>29</v>
      </c>
      <c r="F1962">
        <v>31164.799999999999</v>
      </c>
      <c r="G1962" t="s">
        <v>1</v>
      </c>
      <c r="H1962" t="s">
        <v>30</v>
      </c>
      <c r="I1962" t="s">
        <v>3</v>
      </c>
      <c r="J1962">
        <v>0.85980999999999996</v>
      </c>
      <c r="K1962" t="s">
        <v>4</v>
      </c>
      <c r="L1962">
        <v>4340.41</v>
      </c>
      <c r="M1962" t="s">
        <v>5</v>
      </c>
      <c r="N1962">
        <v>10.367684318623001</v>
      </c>
      <c r="O1962" t="s">
        <v>6</v>
      </c>
      <c r="P1962">
        <v>45000</v>
      </c>
      <c r="Q1962" t="s">
        <v>7</v>
      </c>
      <c r="R1962">
        <v>45000</v>
      </c>
      <c r="S1962" t="s">
        <v>31</v>
      </c>
      <c r="T1962" t="s">
        <v>6545</v>
      </c>
      <c r="U1962" t="s">
        <v>6546</v>
      </c>
      <c r="V1962" t="s">
        <v>6547</v>
      </c>
      <c r="W1962">
        <v>4.7424500000000001E-2</v>
      </c>
    </row>
    <row r="1963" spans="5:23">
      <c r="E1963" t="s">
        <v>32</v>
      </c>
      <c r="F1963">
        <v>31164.799999999999</v>
      </c>
      <c r="G1963" t="s">
        <v>1</v>
      </c>
      <c r="H1963" t="s">
        <v>30</v>
      </c>
      <c r="I1963" t="s">
        <v>3</v>
      </c>
      <c r="J1963">
        <v>0.85980999999999996</v>
      </c>
      <c r="K1963" t="s">
        <v>4</v>
      </c>
      <c r="L1963">
        <v>4340.41</v>
      </c>
      <c r="M1963" t="s">
        <v>5</v>
      </c>
      <c r="N1963">
        <v>10.367684318623001</v>
      </c>
      <c r="O1963" t="s">
        <v>6</v>
      </c>
      <c r="P1963">
        <v>45000</v>
      </c>
      <c r="Q1963" t="s">
        <v>7</v>
      </c>
      <c r="R1963">
        <v>45000</v>
      </c>
      <c r="S1963" t="s">
        <v>33</v>
      </c>
      <c r="T1963" t="s">
        <v>6545</v>
      </c>
      <c r="U1963" t="s">
        <v>6546</v>
      </c>
      <c r="V1963" t="s">
        <v>6547</v>
      </c>
      <c r="W1963">
        <v>4.7424500000000001E-2</v>
      </c>
    </row>
    <row r="1964" spans="5:23">
      <c r="E1964" t="s">
        <v>32</v>
      </c>
      <c r="F1964">
        <v>30148.3</v>
      </c>
      <c r="G1964" t="s">
        <v>1</v>
      </c>
      <c r="H1964" t="s">
        <v>17</v>
      </c>
      <c r="I1964" t="s">
        <v>3</v>
      </c>
      <c r="J1964">
        <v>0.86646000000000001</v>
      </c>
      <c r="K1964" t="s">
        <v>4</v>
      </c>
      <c r="L1964">
        <v>4418.1499999999996</v>
      </c>
      <c r="M1964" t="s">
        <v>5</v>
      </c>
      <c r="N1964">
        <v>10.185253292364999</v>
      </c>
      <c r="O1964" t="s">
        <v>6</v>
      </c>
      <c r="P1964">
        <v>45000</v>
      </c>
      <c r="Q1964" t="s">
        <v>7</v>
      </c>
      <c r="R1964">
        <v>45000</v>
      </c>
      <c r="S1964" t="s">
        <v>34</v>
      </c>
      <c r="T1964" t="s">
        <v>6548</v>
      </c>
      <c r="U1964" t="s">
        <v>6549</v>
      </c>
      <c r="V1964" t="s">
        <v>6550</v>
      </c>
      <c r="W1964">
        <v>5.0644700000000001E-2</v>
      </c>
    </row>
    <row r="1965" spans="5:23">
      <c r="E1965" t="s">
        <v>35</v>
      </c>
      <c r="F1965">
        <v>30148.3</v>
      </c>
      <c r="G1965" t="s">
        <v>1</v>
      </c>
      <c r="H1965" t="s">
        <v>17</v>
      </c>
      <c r="I1965" t="s">
        <v>3</v>
      </c>
      <c r="J1965">
        <v>0.86646000000000001</v>
      </c>
      <c r="K1965" t="s">
        <v>4</v>
      </c>
      <c r="L1965">
        <v>4418.1499999999996</v>
      </c>
      <c r="M1965" t="s">
        <v>5</v>
      </c>
      <c r="N1965">
        <v>10.185253292364999</v>
      </c>
      <c r="O1965" t="s">
        <v>6</v>
      </c>
      <c r="P1965">
        <v>45000</v>
      </c>
      <c r="Q1965" t="s">
        <v>7</v>
      </c>
      <c r="R1965">
        <v>45000</v>
      </c>
      <c r="S1965" t="s">
        <v>34</v>
      </c>
      <c r="T1965" t="s">
        <v>6548</v>
      </c>
      <c r="U1965" t="s">
        <v>6549</v>
      </c>
      <c r="V1965" t="s">
        <v>6550</v>
      </c>
      <c r="W1965">
        <v>5.0644700000000001E-2</v>
      </c>
    </row>
    <row r="1966" spans="5:23">
      <c r="E1966" t="s">
        <v>35</v>
      </c>
      <c r="F1966">
        <v>33342.800000000003</v>
      </c>
      <c r="G1966" t="s">
        <v>1</v>
      </c>
      <c r="H1966" t="s">
        <v>36</v>
      </c>
      <c r="I1966" t="s">
        <v>3</v>
      </c>
      <c r="J1966">
        <v>0.83522099999999999</v>
      </c>
      <c r="K1966" t="s">
        <v>4</v>
      </c>
      <c r="L1966">
        <v>4299.2700000000004</v>
      </c>
      <c r="M1966" t="s">
        <v>5</v>
      </c>
      <c r="N1966">
        <v>10.466888584595999</v>
      </c>
      <c r="O1966" t="s">
        <v>6</v>
      </c>
      <c r="P1966">
        <v>45000</v>
      </c>
      <c r="Q1966" t="s">
        <v>7</v>
      </c>
      <c r="R1966">
        <v>45000</v>
      </c>
      <c r="S1966" t="s">
        <v>37</v>
      </c>
      <c r="T1966" t="s">
        <v>6551</v>
      </c>
      <c r="U1966" t="s">
        <v>6552</v>
      </c>
      <c r="V1966" t="s">
        <v>6553</v>
      </c>
      <c r="W1966">
        <v>5.8430200000000002E-2</v>
      </c>
    </row>
    <row r="1967" spans="5:23">
      <c r="E1967" t="s">
        <v>38</v>
      </c>
      <c r="F1967">
        <v>33342.800000000003</v>
      </c>
      <c r="G1967" t="s">
        <v>1</v>
      </c>
      <c r="H1967" t="s">
        <v>36</v>
      </c>
      <c r="I1967" t="s">
        <v>3</v>
      </c>
      <c r="J1967">
        <v>0.83522099999999999</v>
      </c>
      <c r="K1967" t="s">
        <v>4</v>
      </c>
      <c r="L1967">
        <v>4299.2700000000004</v>
      </c>
      <c r="M1967" t="s">
        <v>5</v>
      </c>
      <c r="N1967">
        <v>10.466888584595999</v>
      </c>
      <c r="O1967" t="s">
        <v>6</v>
      </c>
      <c r="P1967">
        <v>45000</v>
      </c>
      <c r="Q1967" t="s">
        <v>7</v>
      </c>
      <c r="R1967">
        <v>45000</v>
      </c>
      <c r="S1967" t="s">
        <v>39</v>
      </c>
      <c r="T1967" t="s">
        <v>6551</v>
      </c>
      <c r="U1967" t="s">
        <v>6552</v>
      </c>
      <c r="V1967" t="s">
        <v>6553</v>
      </c>
      <c r="W1967">
        <v>5.8430200000000002E-2</v>
      </c>
    </row>
    <row r="1968" spans="5:23">
      <c r="E1968" t="s">
        <v>38</v>
      </c>
      <c r="F1968">
        <v>33155.4</v>
      </c>
      <c r="G1968" t="s">
        <v>1</v>
      </c>
      <c r="H1968" t="s">
        <v>40</v>
      </c>
      <c r="I1968" t="s">
        <v>3</v>
      </c>
      <c r="J1968">
        <v>0.82820700000000003</v>
      </c>
      <c r="K1968" t="s">
        <v>4</v>
      </c>
      <c r="L1968">
        <v>4397.12</v>
      </c>
      <c r="M1968" t="s">
        <v>5</v>
      </c>
      <c r="N1968">
        <v>10.233979064601</v>
      </c>
      <c r="O1968" t="s">
        <v>6</v>
      </c>
      <c r="P1968">
        <v>45000</v>
      </c>
      <c r="Q1968" t="s">
        <v>7</v>
      </c>
      <c r="R1968">
        <v>45000</v>
      </c>
      <c r="S1968" t="s">
        <v>41</v>
      </c>
      <c r="T1968" t="s">
        <v>6554</v>
      </c>
      <c r="U1968" t="s">
        <v>6555</v>
      </c>
      <c r="V1968" t="s">
        <v>6556</v>
      </c>
      <c r="W1968">
        <v>5.3067700000000002E-2</v>
      </c>
    </row>
    <row r="1969" spans="5:23">
      <c r="E1969" t="s">
        <v>42</v>
      </c>
      <c r="F1969">
        <v>33155.4</v>
      </c>
      <c r="G1969" t="s">
        <v>1</v>
      </c>
      <c r="H1969" t="s">
        <v>40</v>
      </c>
      <c r="I1969" t="s">
        <v>3</v>
      </c>
      <c r="J1969">
        <v>0.82820700000000003</v>
      </c>
      <c r="K1969" t="s">
        <v>4</v>
      </c>
      <c r="L1969">
        <v>4397.12</v>
      </c>
      <c r="M1969" t="s">
        <v>5</v>
      </c>
      <c r="N1969">
        <v>10.233979064601</v>
      </c>
      <c r="O1969" t="s">
        <v>6</v>
      </c>
      <c r="P1969">
        <v>45000</v>
      </c>
      <c r="Q1969" t="s">
        <v>7</v>
      </c>
      <c r="R1969">
        <v>45000</v>
      </c>
      <c r="S1969" t="s">
        <v>41</v>
      </c>
      <c r="T1969" t="s">
        <v>6554</v>
      </c>
      <c r="U1969" t="s">
        <v>6555</v>
      </c>
      <c r="V1969" t="s">
        <v>6556</v>
      </c>
      <c r="W1969">
        <v>5.3067700000000002E-2</v>
      </c>
    </row>
    <row r="1970" spans="5:23">
      <c r="E1970" t="s">
        <v>42</v>
      </c>
      <c r="F1970">
        <v>23273.5</v>
      </c>
      <c r="G1970" t="s">
        <v>1</v>
      </c>
      <c r="H1970" t="s">
        <v>14</v>
      </c>
      <c r="I1970" t="s">
        <v>3</v>
      </c>
      <c r="J1970">
        <v>0.97932799999999998</v>
      </c>
      <c r="K1970" t="s">
        <v>4</v>
      </c>
      <c r="L1970">
        <v>4480.05</v>
      </c>
      <c r="M1970" t="s">
        <v>5</v>
      </c>
      <c r="N1970">
        <v>10.0445295312</v>
      </c>
      <c r="O1970" t="s">
        <v>6</v>
      </c>
      <c r="P1970">
        <v>45000</v>
      </c>
      <c r="Q1970" t="s">
        <v>7</v>
      </c>
      <c r="R1970">
        <v>45000</v>
      </c>
      <c r="S1970" t="s">
        <v>43</v>
      </c>
      <c r="T1970" t="s">
        <v>6557</v>
      </c>
      <c r="U1970" t="s">
        <v>6558</v>
      </c>
      <c r="V1970" t="s">
        <v>6559</v>
      </c>
      <c r="W1970">
        <v>7.3952599999999999E-3</v>
      </c>
    </row>
    <row r="1971" spans="5:23">
      <c r="E1971" t="s">
        <v>44</v>
      </c>
      <c r="F1971">
        <v>23273.5</v>
      </c>
      <c r="G1971" t="s">
        <v>1</v>
      </c>
      <c r="H1971" t="s">
        <v>14</v>
      </c>
      <c r="I1971" t="s">
        <v>3</v>
      </c>
      <c r="J1971">
        <v>0.97932799999999998</v>
      </c>
      <c r="K1971" t="s">
        <v>4</v>
      </c>
      <c r="L1971">
        <v>4480.05</v>
      </c>
      <c r="M1971" t="s">
        <v>5</v>
      </c>
      <c r="N1971">
        <v>10.0445295312</v>
      </c>
      <c r="O1971" t="s">
        <v>6</v>
      </c>
      <c r="P1971">
        <v>45000</v>
      </c>
      <c r="Q1971" t="s">
        <v>7</v>
      </c>
      <c r="R1971">
        <v>45000</v>
      </c>
      <c r="S1971" t="s">
        <v>45</v>
      </c>
      <c r="T1971" t="s">
        <v>6557</v>
      </c>
      <c r="U1971" t="s">
        <v>6558</v>
      </c>
      <c r="V1971" t="s">
        <v>6559</v>
      </c>
      <c r="W1971">
        <v>7.3952599999999999E-3</v>
      </c>
    </row>
    <row r="1972" spans="5:23">
      <c r="E1972" t="s">
        <v>44</v>
      </c>
      <c r="F1972">
        <v>23092.6</v>
      </c>
      <c r="G1972" t="s">
        <v>1</v>
      </c>
      <c r="H1972" t="s">
        <v>10</v>
      </c>
      <c r="I1972" t="s">
        <v>3</v>
      </c>
      <c r="J1972">
        <v>0.98205600000000004</v>
      </c>
      <c r="K1972" t="s">
        <v>4</v>
      </c>
      <c r="L1972">
        <v>4490.08</v>
      </c>
      <c r="M1972" t="s">
        <v>5</v>
      </c>
      <c r="N1972">
        <v>10.022090015156</v>
      </c>
      <c r="O1972" t="s">
        <v>6</v>
      </c>
      <c r="P1972">
        <v>45000</v>
      </c>
      <c r="Q1972" t="s">
        <v>7</v>
      </c>
      <c r="R1972">
        <v>45000</v>
      </c>
      <c r="S1972" t="s">
        <v>11</v>
      </c>
      <c r="T1972" t="s">
        <v>6527</v>
      </c>
      <c r="U1972" t="s">
        <v>6528</v>
      </c>
      <c r="V1972" t="s">
        <v>6529</v>
      </c>
      <c r="W1972">
        <v>6.8879299999999996E-3</v>
      </c>
    </row>
    <row r="1973" spans="5:23">
      <c r="E1973" t="s">
        <v>0</v>
      </c>
      <c r="F1973">
        <v>24159.599999999999</v>
      </c>
      <c r="G1973" t="s">
        <v>1</v>
      </c>
      <c r="H1973" t="s">
        <v>2</v>
      </c>
      <c r="I1973" t="s">
        <v>3</v>
      </c>
      <c r="J1973">
        <v>0.96330899999999997</v>
      </c>
      <c r="K1973" t="s">
        <v>4</v>
      </c>
      <c r="L1973">
        <v>4460.45</v>
      </c>
      <c r="M1973" t="s">
        <v>5</v>
      </c>
      <c r="N1973">
        <v>10.088676176718</v>
      </c>
      <c r="O1973" t="s">
        <v>6</v>
      </c>
      <c r="P1973">
        <v>45000</v>
      </c>
      <c r="Q1973" t="s">
        <v>7</v>
      </c>
      <c r="R1973">
        <v>45000</v>
      </c>
      <c r="S1973" t="s">
        <v>8</v>
      </c>
      <c r="T1973" t="s">
        <v>6560</v>
      </c>
      <c r="U1973" t="s">
        <v>6561</v>
      </c>
      <c r="V1973" t="s">
        <v>6562</v>
      </c>
      <c r="W1973">
        <v>1.15324E-2</v>
      </c>
    </row>
    <row r="1974" spans="5:23">
      <c r="E1974" t="s">
        <v>9</v>
      </c>
      <c r="F1974">
        <v>23173.599999999999</v>
      </c>
      <c r="G1974" t="s">
        <v>1</v>
      </c>
      <c r="H1974" t="s">
        <v>10</v>
      </c>
      <c r="I1974" t="s">
        <v>3</v>
      </c>
      <c r="J1974">
        <v>0.98033400000000004</v>
      </c>
      <c r="K1974" t="s">
        <v>4</v>
      </c>
      <c r="L1974">
        <v>4490.13</v>
      </c>
      <c r="M1974" t="s">
        <v>5</v>
      </c>
      <c r="N1974">
        <v>10.021992218292</v>
      </c>
      <c r="O1974" t="s">
        <v>6</v>
      </c>
      <c r="P1974">
        <v>45000</v>
      </c>
      <c r="Q1974" t="s">
        <v>7</v>
      </c>
      <c r="R1974">
        <v>45000</v>
      </c>
      <c r="S1974" t="s">
        <v>11</v>
      </c>
      <c r="T1974" t="s">
        <v>6563</v>
      </c>
      <c r="U1974" t="s">
        <v>6564</v>
      </c>
      <c r="V1974" t="s">
        <v>6565</v>
      </c>
      <c r="W1974">
        <v>5.74764E-3</v>
      </c>
    </row>
    <row r="1975" spans="5:23">
      <c r="E1975" t="s">
        <v>12</v>
      </c>
      <c r="F1975">
        <v>24159.599999999999</v>
      </c>
      <c r="G1975" t="s">
        <v>1</v>
      </c>
      <c r="H1975" t="s">
        <v>2</v>
      </c>
      <c r="I1975" t="s">
        <v>3</v>
      </c>
      <c r="J1975">
        <v>0.96330899999999997</v>
      </c>
      <c r="K1975" t="s">
        <v>4</v>
      </c>
      <c r="L1975">
        <v>4460.45</v>
      </c>
      <c r="M1975" t="s">
        <v>5</v>
      </c>
      <c r="N1975">
        <v>10.088676176718</v>
      </c>
      <c r="O1975" t="s">
        <v>6</v>
      </c>
      <c r="P1975">
        <v>45000</v>
      </c>
      <c r="Q1975" t="s">
        <v>7</v>
      </c>
      <c r="R1975">
        <v>45000</v>
      </c>
      <c r="S1975" t="s">
        <v>13</v>
      </c>
      <c r="T1975" t="s">
        <v>6560</v>
      </c>
      <c r="U1975" t="s">
        <v>6561</v>
      </c>
      <c r="V1975" t="s">
        <v>6562</v>
      </c>
      <c r="W1975">
        <v>1.15324E-2</v>
      </c>
    </row>
    <row r="1976" spans="5:23">
      <c r="E1976" t="s">
        <v>12</v>
      </c>
      <c r="F1976">
        <v>24059.9</v>
      </c>
      <c r="G1976" t="s">
        <v>1</v>
      </c>
      <c r="H1976" t="s">
        <v>14</v>
      </c>
      <c r="I1976" t="s">
        <v>3</v>
      </c>
      <c r="J1976">
        <v>0.963202</v>
      </c>
      <c r="K1976" t="s">
        <v>4</v>
      </c>
      <c r="L1976">
        <v>4479.9399999999996</v>
      </c>
      <c r="M1976" t="s">
        <v>5</v>
      </c>
      <c r="N1976">
        <v>10.04477362736</v>
      </c>
      <c r="O1976" t="s">
        <v>6</v>
      </c>
      <c r="P1976">
        <v>45000</v>
      </c>
      <c r="Q1976" t="s">
        <v>7</v>
      </c>
      <c r="R1976">
        <v>45000</v>
      </c>
      <c r="S1976" t="s">
        <v>15</v>
      </c>
      <c r="T1976" t="s">
        <v>6566</v>
      </c>
      <c r="U1976" t="s">
        <v>6567</v>
      </c>
      <c r="V1976" t="s">
        <v>6568</v>
      </c>
      <c r="W1976">
        <v>1.30417E-2</v>
      </c>
    </row>
    <row r="1977" spans="5:23">
      <c r="E1977" t="s">
        <v>16</v>
      </c>
      <c r="F1977">
        <v>24059.9</v>
      </c>
      <c r="G1977" t="s">
        <v>1</v>
      </c>
      <c r="H1977" t="s">
        <v>14</v>
      </c>
      <c r="I1977" t="s">
        <v>3</v>
      </c>
      <c r="J1977">
        <v>0.963202</v>
      </c>
      <c r="K1977" t="s">
        <v>4</v>
      </c>
      <c r="L1977">
        <v>4479.9399999999996</v>
      </c>
      <c r="M1977" t="s">
        <v>5</v>
      </c>
      <c r="N1977">
        <v>10.04477362736</v>
      </c>
      <c r="O1977" t="s">
        <v>6</v>
      </c>
      <c r="P1977">
        <v>45000</v>
      </c>
      <c r="Q1977" t="s">
        <v>7</v>
      </c>
      <c r="R1977">
        <v>45000</v>
      </c>
      <c r="S1977" t="s">
        <v>15</v>
      </c>
      <c r="T1977" t="s">
        <v>6566</v>
      </c>
      <c r="U1977" t="s">
        <v>6567</v>
      </c>
      <c r="V1977" t="s">
        <v>6568</v>
      </c>
      <c r="W1977">
        <v>1.30417E-2</v>
      </c>
    </row>
    <row r="1978" spans="5:23">
      <c r="E1978" t="s">
        <v>16</v>
      </c>
      <c r="F1978">
        <v>26141.3</v>
      </c>
      <c r="G1978" t="s">
        <v>1</v>
      </c>
      <c r="H1978" t="s">
        <v>17</v>
      </c>
      <c r="I1978" t="s">
        <v>3</v>
      </c>
      <c r="J1978">
        <v>0.93023199999999995</v>
      </c>
      <c r="K1978" t="s">
        <v>4</v>
      </c>
      <c r="L1978">
        <v>4420.6899999999996</v>
      </c>
      <c r="M1978" t="s">
        <v>5</v>
      </c>
      <c r="N1978">
        <v>10.179406171465001</v>
      </c>
      <c r="O1978" t="s">
        <v>6</v>
      </c>
      <c r="P1978">
        <v>45000</v>
      </c>
      <c r="Q1978" t="s">
        <v>7</v>
      </c>
      <c r="R1978">
        <v>45000</v>
      </c>
      <c r="S1978" t="s">
        <v>18</v>
      </c>
      <c r="T1978" t="s">
        <v>6569</v>
      </c>
      <c r="U1978" t="s">
        <v>6570</v>
      </c>
      <c r="V1978" t="s">
        <v>6571</v>
      </c>
      <c r="W1978">
        <v>2.47975E-2</v>
      </c>
    </row>
    <row r="1979" spans="5:23">
      <c r="E1979" t="s">
        <v>19</v>
      </c>
      <c r="F1979">
        <v>26141.3</v>
      </c>
      <c r="G1979" t="s">
        <v>1</v>
      </c>
      <c r="H1979" t="s">
        <v>17</v>
      </c>
      <c r="I1979" t="s">
        <v>3</v>
      </c>
      <c r="J1979">
        <v>0.93023199999999995</v>
      </c>
      <c r="K1979" t="s">
        <v>4</v>
      </c>
      <c r="L1979">
        <v>4420.6899999999996</v>
      </c>
      <c r="M1979" t="s">
        <v>5</v>
      </c>
      <c r="N1979">
        <v>10.179406171465001</v>
      </c>
      <c r="O1979" t="s">
        <v>6</v>
      </c>
      <c r="P1979">
        <v>45000</v>
      </c>
      <c r="Q1979" t="s">
        <v>7</v>
      </c>
      <c r="R1979">
        <v>45000</v>
      </c>
      <c r="S1979" t="s">
        <v>20</v>
      </c>
      <c r="T1979" t="s">
        <v>6569</v>
      </c>
      <c r="U1979" t="s">
        <v>6570</v>
      </c>
      <c r="V1979" t="s">
        <v>6571</v>
      </c>
      <c r="W1979">
        <v>2.47975E-2</v>
      </c>
    </row>
    <row r="1980" spans="5:23">
      <c r="E1980" t="s">
        <v>19</v>
      </c>
      <c r="F1980">
        <v>25911.3</v>
      </c>
      <c r="G1980" t="s">
        <v>1</v>
      </c>
      <c r="H1980" t="s">
        <v>2</v>
      </c>
      <c r="I1980" t="s">
        <v>3</v>
      </c>
      <c r="J1980">
        <v>0.93024600000000002</v>
      </c>
      <c r="K1980" t="s">
        <v>4</v>
      </c>
      <c r="L1980">
        <v>4459.8</v>
      </c>
      <c r="M1980" t="s">
        <v>5</v>
      </c>
      <c r="N1980">
        <v>10.090138772768</v>
      </c>
      <c r="O1980" t="s">
        <v>6</v>
      </c>
      <c r="P1980">
        <v>45000</v>
      </c>
      <c r="Q1980" t="s">
        <v>7</v>
      </c>
      <c r="R1980">
        <v>45000</v>
      </c>
      <c r="S1980" t="s">
        <v>21</v>
      </c>
      <c r="T1980" t="s">
        <v>6572</v>
      </c>
      <c r="U1980" t="s">
        <v>6573</v>
      </c>
      <c r="V1980" t="s">
        <v>6574</v>
      </c>
      <c r="W1980">
        <v>2.17456E-2</v>
      </c>
    </row>
    <row r="1981" spans="5:23">
      <c r="E1981" t="s">
        <v>22</v>
      </c>
      <c r="F1981">
        <v>25911.3</v>
      </c>
      <c r="G1981" t="s">
        <v>1</v>
      </c>
      <c r="H1981" t="s">
        <v>2</v>
      </c>
      <c r="I1981" t="s">
        <v>3</v>
      </c>
      <c r="J1981">
        <v>0.93024600000000002</v>
      </c>
      <c r="K1981" t="s">
        <v>4</v>
      </c>
      <c r="L1981">
        <v>4459.8</v>
      </c>
      <c r="M1981" t="s">
        <v>5</v>
      </c>
      <c r="N1981">
        <v>10.090138772768</v>
      </c>
      <c r="O1981" t="s">
        <v>6</v>
      </c>
      <c r="P1981">
        <v>45000</v>
      </c>
      <c r="Q1981" t="s">
        <v>7</v>
      </c>
      <c r="R1981">
        <v>45000</v>
      </c>
      <c r="S1981" t="s">
        <v>21</v>
      </c>
      <c r="T1981" t="s">
        <v>6572</v>
      </c>
      <c r="U1981" t="s">
        <v>6573</v>
      </c>
      <c r="V1981" t="s">
        <v>6574</v>
      </c>
      <c r="W1981">
        <v>2.17456E-2</v>
      </c>
    </row>
    <row r="1982" spans="5:23">
      <c r="E1982" t="s">
        <v>22</v>
      </c>
      <c r="F1982">
        <v>28599.7</v>
      </c>
      <c r="G1982" t="s">
        <v>1</v>
      </c>
      <c r="H1982" t="s">
        <v>23</v>
      </c>
      <c r="I1982" t="s">
        <v>3</v>
      </c>
      <c r="J1982">
        <v>0.89350300000000005</v>
      </c>
      <c r="K1982" t="s">
        <v>4</v>
      </c>
      <c r="L1982">
        <v>4379.7299999999996</v>
      </c>
      <c r="M1982" t="s">
        <v>5</v>
      </c>
      <c r="N1982">
        <v>10.274617397063</v>
      </c>
      <c r="O1982" t="s">
        <v>6</v>
      </c>
      <c r="P1982">
        <v>45000</v>
      </c>
      <c r="Q1982" t="s">
        <v>7</v>
      </c>
      <c r="R1982">
        <v>45000</v>
      </c>
      <c r="S1982" t="s">
        <v>24</v>
      </c>
      <c r="T1982" t="s">
        <v>6575</v>
      </c>
      <c r="U1982" t="s">
        <v>6576</v>
      </c>
      <c r="V1982" t="s">
        <v>6577</v>
      </c>
      <c r="W1982">
        <v>3.7939000000000001E-2</v>
      </c>
    </row>
    <row r="1983" spans="5:23">
      <c r="E1983" t="s">
        <v>25</v>
      </c>
      <c r="F1983">
        <v>28599.7</v>
      </c>
      <c r="G1983" t="s">
        <v>1</v>
      </c>
      <c r="H1983" t="s">
        <v>23</v>
      </c>
      <c r="I1983" t="s">
        <v>3</v>
      </c>
      <c r="J1983">
        <v>0.89350300000000005</v>
      </c>
      <c r="K1983" t="s">
        <v>4</v>
      </c>
      <c r="L1983">
        <v>4379.7299999999996</v>
      </c>
      <c r="M1983" t="s">
        <v>5</v>
      </c>
      <c r="N1983">
        <v>10.274617397063</v>
      </c>
      <c r="O1983" t="s">
        <v>6</v>
      </c>
      <c r="P1983">
        <v>45000</v>
      </c>
      <c r="Q1983" t="s">
        <v>7</v>
      </c>
      <c r="R1983">
        <v>45000</v>
      </c>
      <c r="S1983" t="s">
        <v>26</v>
      </c>
      <c r="T1983" t="s">
        <v>6575</v>
      </c>
      <c r="U1983" t="s">
        <v>6576</v>
      </c>
      <c r="V1983" t="s">
        <v>6577</v>
      </c>
      <c r="W1983">
        <v>3.7939000000000001E-2</v>
      </c>
    </row>
    <row r="1984" spans="5:23">
      <c r="E1984" t="s">
        <v>25</v>
      </c>
      <c r="F1984">
        <v>28320.9</v>
      </c>
      <c r="G1984" t="s">
        <v>1</v>
      </c>
      <c r="H1984" t="s">
        <v>27</v>
      </c>
      <c r="I1984" t="s">
        <v>3</v>
      </c>
      <c r="J1984">
        <v>0.89180700000000002</v>
      </c>
      <c r="K1984" t="s">
        <v>4</v>
      </c>
      <c r="L1984">
        <v>4439.67</v>
      </c>
      <c r="M1984" t="s">
        <v>5</v>
      </c>
      <c r="N1984">
        <v>10.135893323632001</v>
      </c>
      <c r="O1984" t="s">
        <v>6</v>
      </c>
      <c r="P1984">
        <v>45000</v>
      </c>
      <c r="Q1984" t="s">
        <v>7</v>
      </c>
      <c r="R1984">
        <v>45000</v>
      </c>
      <c r="S1984" t="s">
        <v>28</v>
      </c>
      <c r="T1984" t="s">
        <v>6578</v>
      </c>
      <c r="U1984" t="s">
        <v>6579</v>
      </c>
      <c r="V1984" t="s">
        <v>6580</v>
      </c>
      <c r="W1984">
        <v>3.6117099999999999E-2</v>
      </c>
    </row>
    <row r="1985" spans="5:23">
      <c r="E1985" t="s">
        <v>29</v>
      </c>
      <c r="F1985">
        <v>28320.9</v>
      </c>
      <c r="G1985" t="s">
        <v>1</v>
      </c>
      <c r="H1985" t="s">
        <v>27</v>
      </c>
      <c r="I1985" t="s">
        <v>3</v>
      </c>
      <c r="J1985">
        <v>0.89180700000000002</v>
      </c>
      <c r="K1985" t="s">
        <v>4</v>
      </c>
      <c r="L1985">
        <v>4439.67</v>
      </c>
      <c r="M1985" t="s">
        <v>5</v>
      </c>
      <c r="N1985">
        <v>10.135893323632001</v>
      </c>
      <c r="O1985" t="s">
        <v>6</v>
      </c>
      <c r="P1985">
        <v>45000</v>
      </c>
      <c r="Q1985" t="s">
        <v>7</v>
      </c>
      <c r="R1985">
        <v>45000</v>
      </c>
      <c r="S1985" t="s">
        <v>28</v>
      </c>
      <c r="T1985" t="s">
        <v>6578</v>
      </c>
      <c r="U1985" t="s">
        <v>6579</v>
      </c>
      <c r="V1985" t="s">
        <v>6580</v>
      </c>
      <c r="W1985">
        <v>3.6117099999999999E-2</v>
      </c>
    </row>
    <row r="1986" spans="5:23">
      <c r="E1986" t="s">
        <v>29</v>
      </c>
      <c r="F1986">
        <v>30704.3</v>
      </c>
      <c r="G1986" t="s">
        <v>1</v>
      </c>
      <c r="H1986" t="s">
        <v>30</v>
      </c>
      <c r="I1986" t="s">
        <v>3</v>
      </c>
      <c r="J1986">
        <v>0.86629900000000004</v>
      </c>
      <c r="K1986" t="s">
        <v>4</v>
      </c>
      <c r="L1986">
        <v>4339.76</v>
      </c>
      <c r="M1986" t="s">
        <v>5</v>
      </c>
      <c r="N1986">
        <v>10.369243128455</v>
      </c>
      <c r="O1986" t="s">
        <v>6</v>
      </c>
      <c r="P1986">
        <v>45000</v>
      </c>
      <c r="Q1986" t="s">
        <v>7</v>
      </c>
      <c r="R1986">
        <v>45000</v>
      </c>
      <c r="S1986" t="s">
        <v>31</v>
      </c>
      <c r="T1986" t="s">
        <v>6581</v>
      </c>
      <c r="U1986" t="s">
        <v>6582</v>
      </c>
      <c r="V1986" t="s">
        <v>6583</v>
      </c>
      <c r="W1986">
        <v>4.4560900000000001E-2</v>
      </c>
    </row>
    <row r="1987" spans="5:23">
      <c r="E1987" t="s">
        <v>32</v>
      </c>
      <c r="F1987">
        <v>30704.3</v>
      </c>
      <c r="G1987" t="s">
        <v>1</v>
      </c>
      <c r="H1987" t="s">
        <v>30</v>
      </c>
      <c r="I1987" t="s">
        <v>3</v>
      </c>
      <c r="J1987">
        <v>0.86629900000000004</v>
      </c>
      <c r="K1987" t="s">
        <v>4</v>
      </c>
      <c r="L1987">
        <v>4339.76</v>
      </c>
      <c r="M1987" t="s">
        <v>5</v>
      </c>
      <c r="N1987">
        <v>10.369243128455</v>
      </c>
      <c r="O1987" t="s">
        <v>6</v>
      </c>
      <c r="P1987">
        <v>45000</v>
      </c>
      <c r="Q1987" t="s">
        <v>7</v>
      </c>
      <c r="R1987">
        <v>45000</v>
      </c>
      <c r="S1987" t="s">
        <v>33</v>
      </c>
      <c r="T1987" t="s">
        <v>6581</v>
      </c>
      <c r="U1987" t="s">
        <v>6582</v>
      </c>
      <c r="V1987" t="s">
        <v>6583</v>
      </c>
      <c r="W1987">
        <v>4.4560900000000001E-2</v>
      </c>
    </row>
    <row r="1988" spans="5:23">
      <c r="E1988" t="s">
        <v>32</v>
      </c>
      <c r="F1988">
        <v>30422.2</v>
      </c>
      <c r="G1988" t="s">
        <v>1</v>
      </c>
      <c r="H1988" t="s">
        <v>17</v>
      </c>
      <c r="I1988" t="s">
        <v>3</v>
      </c>
      <c r="J1988">
        <v>0.86248499999999995</v>
      </c>
      <c r="K1988" t="s">
        <v>4</v>
      </c>
      <c r="L1988">
        <v>4418.83</v>
      </c>
      <c r="M1988" t="s">
        <v>5</v>
      </c>
      <c r="N1988">
        <v>10.183694086525</v>
      </c>
      <c r="O1988" t="s">
        <v>6</v>
      </c>
      <c r="P1988">
        <v>45000</v>
      </c>
      <c r="Q1988" t="s">
        <v>7</v>
      </c>
      <c r="R1988">
        <v>45000</v>
      </c>
      <c r="S1988" t="s">
        <v>34</v>
      </c>
      <c r="T1988" t="s">
        <v>6584</v>
      </c>
      <c r="U1988" t="s">
        <v>6585</v>
      </c>
      <c r="V1988" t="s">
        <v>6586</v>
      </c>
      <c r="W1988">
        <v>3.9290400000000003E-2</v>
      </c>
    </row>
    <row r="1989" spans="5:23">
      <c r="E1989" t="s">
        <v>35</v>
      </c>
      <c r="F1989">
        <v>30422.2</v>
      </c>
      <c r="G1989" t="s">
        <v>1</v>
      </c>
      <c r="H1989" t="s">
        <v>17</v>
      </c>
      <c r="I1989" t="s">
        <v>3</v>
      </c>
      <c r="J1989">
        <v>0.86248499999999995</v>
      </c>
      <c r="K1989" t="s">
        <v>4</v>
      </c>
      <c r="L1989">
        <v>4418.83</v>
      </c>
      <c r="M1989" t="s">
        <v>5</v>
      </c>
      <c r="N1989">
        <v>10.183694086525</v>
      </c>
      <c r="O1989" t="s">
        <v>6</v>
      </c>
      <c r="P1989">
        <v>45000</v>
      </c>
      <c r="Q1989" t="s">
        <v>7</v>
      </c>
      <c r="R1989">
        <v>45000</v>
      </c>
      <c r="S1989" t="s">
        <v>34</v>
      </c>
      <c r="T1989" t="s">
        <v>6584</v>
      </c>
      <c r="U1989" t="s">
        <v>6585</v>
      </c>
      <c r="V1989" t="s">
        <v>6586</v>
      </c>
      <c r="W1989">
        <v>3.9290400000000003E-2</v>
      </c>
    </row>
    <row r="1990" spans="5:23">
      <c r="E1990" t="s">
        <v>35</v>
      </c>
      <c r="F1990">
        <v>33487.4</v>
      </c>
      <c r="G1990" t="s">
        <v>1</v>
      </c>
      <c r="H1990" t="s">
        <v>36</v>
      </c>
      <c r="I1990" t="s">
        <v>3</v>
      </c>
      <c r="J1990">
        <v>0.83335800000000004</v>
      </c>
      <c r="K1990" t="s">
        <v>4</v>
      </c>
      <c r="L1990">
        <v>4299.87</v>
      </c>
      <c r="M1990" t="s">
        <v>5</v>
      </c>
      <c r="N1990">
        <v>10.465427274627</v>
      </c>
      <c r="O1990" t="s">
        <v>6</v>
      </c>
      <c r="P1990">
        <v>45000</v>
      </c>
      <c r="Q1990" t="s">
        <v>7</v>
      </c>
      <c r="R1990">
        <v>45000</v>
      </c>
      <c r="S1990" t="s">
        <v>37</v>
      </c>
      <c r="T1990" t="s">
        <v>6587</v>
      </c>
      <c r="U1990" t="s">
        <v>6588</v>
      </c>
      <c r="V1990" t="s">
        <v>6589</v>
      </c>
      <c r="W1990">
        <v>5.3175199999999999E-2</v>
      </c>
    </row>
    <row r="1991" spans="5:23">
      <c r="E1991" t="s">
        <v>38</v>
      </c>
      <c r="F1991">
        <v>33487.4</v>
      </c>
      <c r="G1991" t="s">
        <v>1</v>
      </c>
      <c r="H1991" t="s">
        <v>36</v>
      </c>
      <c r="I1991" t="s">
        <v>3</v>
      </c>
      <c r="J1991">
        <v>0.83335800000000004</v>
      </c>
      <c r="K1991" t="s">
        <v>4</v>
      </c>
      <c r="L1991">
        <v>4299.87</v>
      </c>
      <c r="M1991" t="s">
        <v>5</v>
      </c>
      <c r="N1991">
        <v>10.465427274627</v>
      </c>
      <c r="O1991" t="s">
        <v>6</v>
      </c>
      <c r="P1991">
        <v>45000</v>
      </c>
      <c r="Q1991" t="s">
        <v>7</v>
      </c>
      <c r="R1991">
        <v>45000</v>
      </c>
      <c r="S1991" t="s">
        <v>39</v>
      </c>
      <c r="T1991" t="s">
        <v>6587</v>
      </c>
      <c r="U1991" t="s">
        <v>6588</v>
      </c>
      <c r="V1991" t="s">
        <v>6589</v>
      </c>
      <c r="W1991">
        <v>5.3175199999999999E-2</v>
      </c>
    </row>
    <row r="1992" spans="5:23">
      <c r="E1992" t="s">
        <v>38</v>
      </c>
      <c r="F1992">
        <v>32592.7</v>
      </c>
      <c r="G1992" t="s">
        <v>1</v>
      </c>
      <c r="H1992" t="s">
        <v>40</v>
      </c>
      <c r="I1992" t="s">
        <v>3</v>
      </c>
      <c r="J1992">
        <v>0.83529600000000004</v>
      </c>
      <c r="K1992" t="s">
        <v>4</v>
      </c>
      <c r="L1992">
        <v>4397.43</v>
      </c>
      <c r="M1992" t="s">
        <v>5</v>
      </c>
      <c r="N1992">
        <v>10.233248261115</v>
      </c>
      <c r="O1992" t="s">
        <v>6</v>
      </c>
      <c r="P1992">
        <v>45000</v>
      </c>
      <c r="Q1992" t="s">
        <v>7</v>
      </c>
      <c r="R1992">
        <v>45000</v>
      </c>
      <c r="S1992" t="s">
        <v>41</v>
      </c>
      <c r="T1992" t="s">
        <v>6590</v>
      </c>
      <c r="U1992" t="s">
        <v>6591</v>
      </c>
      <c r="V1992" t="s">
        <v>6592</v>
      </c>
      <c r="W1992">
        <v>5.8655600000000002E-2</v>
      </c>
    </row>
    <row r="1993" spans="5:23">
      <c r="E1993" t="s">
        <v>42</v>
      </c>
      <c r="F1993">
        <v>32592.7</v>
      </c>
      <c r="G1993" t="s">
        <v>1</v>
      </c>
      <c r="H1993" t="s">
        <v>40</v>
      </c>
      <c r="I1993" t="s">
        <v>3</v>
      </c>
      <c r="J1993">
        <v>0.83529600000000004</v>
      </c>
      <c r="K1993" t="s">
        <v>4</v>
      </c>
      <c r="L1993">
        <v>4397.43</v>
      </c>
      <c r="M1993" t="s">
        <v>5</v>
      </c>
      <c r="N1993">
        <v>10.233248261115</v>
      </c>
      <c r="O1993" t="s">
        <v>6</v>
      </c>
      <c r="P1993">
        <v>45000</v>
      </c>
      <c r="Q1993" t="s">
        <v>7</v>
      </c>
      <c r="R1993">
        <v>45000</v>
      </c>
      <c r="S1993" t="s">
        <v>41</v>
      </c>
      <c r="T1993" t="s">
        <v>6590</v>
      </c>
      <c r="U1993" t="s">
        <v>6591</v>
      </c>
      <c r="V1993" t="s">
        <v>6592</v>
      </c>
      <c r="W1993">
        <v>5.8655600000000002E-2</v>
      </c>
    </row>
    <row r="1994" spans="5:23">
      <c r="E1994" t="s">
        <v>42</v>
      </c>
      <c r="F1994">
        <v>23191.200000000001</v>
      </c>
      <c r="G1994" t="s">
        <v>1</v>
      </c>
      <c r="H1994" t="s">
        <v>14</v>
      </c>
      <c r="I1994" t="s">
        <v>3</v>
      </c>
      <c r="J1994">
        <v>0.98105100000000001</v>
      </c>
      <c r="K1994" t="s">
        <v>4</v>
      </c>
      <c r="L1994">
        <v>4480.16</v>
      </c>
      <c r="M1994" t="s">
        <v>5</v>
      </c>
      <c r="N1994">
        <v>10.04428553404</v>
      </c>
      <c r="O1994" t="s">
        <v>6</v>
      </c>
      <c r="P1994">
        <v>45000</v>
      </c>
      <c r="Q1994" t="s">
        <v>7</v>
      </c>
      <c r="R1994">
        <v>45000</v>
      </c>
      <c r="S1994" t="s">
        <v>43</v>
      </c>
      <c r="T1994" t="s">
        <v>6593</v>
      </c>
      <c r="U1994" t="s">
        <v>6594</v>
      </c>
      <c r="V1994" t="s">
        <v>6595</v>
      </c>
      <c r="W1994">
        <v>6.0736200000000001E-3</v>
      </c>
    </row>
    <row r="1995" spans="5:23">
      <c r="E1995" t="s">
        <v>44</v>
      </c>
      <c r="F1995">
        <v>23191.200000000001</v>
      </c>
      <c r="G1995" t="s">
        <v>1</v>
      </c>
      <c r="H1995" t="s">
        <v>14</v>
      </c>
      <c r="I1995" t="s">
        <v>3</v>
      </c>
      <c r="J1995">
        <v>0.98105100000000001</v>
      </c>
      <c r="K1995" t="s">
        <v>4</v>
      </c>
      <c r="L1995">
        <v>4480.16</v>
      </c>
      <c r="M1995" t="s">
        <v>5</v>
      </c>
      <c r="N1995">
        <v>10.04428553404</v>
      </c>
      <c r="O1995" t="s">
        <v>6</v>
      </c>
      <c r="P1995">
        <v>45000</v>
      </c>
      <c r="Q1995" t="s">
        <v>7</v>
      </c>
      <c r="R1995">
        <v>45000</v>
      </c>
      <c r="S1995" t="s">
        <v>45</v>
      </c>
      <c r="T1995" t="s">
        <v>6593</v>
      </c>
      <c r="U1995" t="s">
        <v>6594</v>
      </c>
      <c r="V1995" t="s">
        <v>6595</v>
      </c>
      <c r="W1995">
        <v>6.0736200000000001E-3</v>
      </c>
    </row>
    <row r="1996" spans="5:23">
      <c r="E1996" t="s">
        <v>44</v>
      </c>
      <c r="F1996">
        <v>23173.599999999999</v>
      </c>
      <c r="G1996" t="s">
        <v>1</v>
      </c>
      <c r="H1996" t="s">
        <v>10</v>
      </c>
      <c r="I1996" t="s">
        <v>3</v>
      </c>
      <c r="J1996">
        <v>0.98033400000000004</v>
      </c>
      <c r="K1996" t="s">
        <v>4</v>
      </c>
      <c r="L1996">
        <v>4490.13</v>
      </c>
      <c r="M1996" t="s">
        <v>5</v>
      </c>
      <c r="N1996">
        <v>10.021992218292</v>
      </c>
      <c r="O1996" t="s">
        <v>6</v>
      </c>
      <c r="P1996">
        <v>45000</v>
      </c>
      <c r="Q1996" t="s">
        <v>7</v>
      </c>
      <c r="R1996">
        <v>45000</v>
      </c>
      <c r="S1996" t="s">
        <v>11</v>
      </c>
      <c r="T1996" t="s">
        <v>6563</v>
      </c>
      <c r="U1996" t="s">
        <v>6564</v>
      </c>
      <c r="V1996" t="s">
        <v>6565</v>
      </c>
      <c r="W1996">
        <v>5.74764E-3</v>
      </c>
    </row>
    <row r="1997" spans="5:23">
      <c r="E1997" t="s">
        <v>0</v>
      </c>
      <c r="F1997">
        <v>24243.8</v>
      </c>
      <c r="G1997" t="s">
        <v>1</v>
      </c>
      <c r="H1997" t="s">
        <v>2</v>
      </c>
      <c r="I1997" t="s">
        <v>3</v>
      </c>
      <c r="J1997">
        <v>0.96164499999999997</v>
      </c>
      <c r="K1997" t="s">
        <v>4</v>
      </c>
      <c r="L1997">
        <v>4460.3599999999997</v>
      </c>
      <c r="M1997" t="s">
        <v>5</v>
      </c>
      <c r="N1997">
        <v>10.088871176448</v>
      </c>
      <c r="O1997" t="s">
        <v>6</v>
      </c>
      <c r="P1997">
        <v>45000</v>
      </c>
      <c r="Q1997" t="s">
        <v>7</v>
      </c>
      <c r="R1997">
        <v>45000</v>
      </c>
      <c r="S1997" t="s">
        <v>8</v>
      </c>
      <c r="T1997" t="s">
        <v>6596</v>
      </c>
      <c r="U1997" t="s">
        <v>6597</v>
      </c>
      <c r="V1997" t="s">
        <v>6598</v>
      </c>
      <c r="W1997">
        <v>1.7967299999999999E-2</v>
      </c>
    </row>
    <row r="1998" spans="5:23">
      <c r="E1998" t="s">
        <v>9</v>
      </c>
      <c r="F1998">
        <v>23196.1</v>
      </c>
      <c r="G1998" t="s">
        <v>1</v>
      </c>
      <c r="H1998" t="s">
        <v>10</v>
      </c>
      <c r="I1998" t="s">
        <v>3</v>
      </c>
      <c r="J1998">
        <v>0.97986899999999999</v>
      </c>
      <c r="K1998" t="s">
        <v>4</v>
      </c>
      <c r="L1998">
        <v>4490.03</v>
      </c>
      <c r="M1998" t="s">
        <v>5</v>
      </c>
      <c r="N1998">
        <v>10.022212261236</v>
      </c>
      <c r="O1998" t="s">
        <v>6</v>
      </c>
      <c r="P1998">
        <v>45000</v>
      </c>
      <c r="Q1998" t="s">
        <v>7</v>
      </c>
      <c r="R1998">
        <v>45000</v>
      </c>
      <c r="S1998" t="s">
        <v>11</v>
      </c>
      <c r="T1998" t="s">
        <v>6599</v>
      </c>
      <c r="U1998" t="s">
        <v>6600</v>
      </c>
      <c r="V1998" t="s">
        <v>6601</v>
      </c>
      <c r="W1998">
        <v>6.7744399999999996E-3</v>
      </c>
    </row>
    <row r="1999" spans="5:23">
      <c r="E1999" t="s">
        <v>12</v>
      </c>
      <c r="F1999">
        <v>24243.8</v>
      </c>
      <c r="G1999" t="s">
        <v>1</v>
      </c>
      <c r="H1999" t="s">
        <v>2</v>
      </c>
      <c r="I1999" t="s">
        <v>3</v>
      </c>
      <c r="J1999">
        <v>0.96164499999999997</v>
      </c>
      <c r="K1999" t="s">
        <v>4</v>
      </c>
      <c r="L1999">
        <v>4460.3599999999997</v>
      </c>
      <c r="M1999" t="s">
        <v>5</v>
      </c>
      <c r="N1999">
        <v>10.088871176448</v>
      </c>
      <c r="O1999" t="s">
        <v>6</v>
      </c>
      <c r="P1999">
        <v>45000</v>
      </c>
      <c r="Q1999" t="s">
        <v>7</v>
      </c>
      <c r="R1999">
        <v>45000</v>
      </c>
      <c r="S1999" t="s">
        <v>13</v>
      </c>
      <c r="T1999" t="s">
        <v>6596</v>
      </c>
      <c r="U1999" t="s">
        <v>6597</v>
      </c>
      <c r="V1999" t="s">
        <v>6598</v>
      </c>
      <c r="W1999">
        <v>1.7967299999999999E-2</v>
      </c>
    </row>
    <row r="2000" spans="5:23">
      <c r="E2000" t="s">
        <v>12</v>
      </c>
      <c r="F2000">
        <v>24151.1</v>
      </c>
      <c r="G2000" t="s">
        <v>1</v>
      </c>
      <c r="H2000" t="s">
        <v>14</v>
      </c>
      <c r="I2000" t="s">
        <v>3</v>
      </c>
      <c r="J2000">
        <v>0.96135999999999999</v>
      </c>
      <c r="K2000" t="s">
        <v>4</v>
      </c>
      <c r="L2000">
        <v>4480.1400000000003</v>
      </c>
      <c r="M2000" t="s">
        <v>5</v>
      </c>
      <c r="N2000">
        <v>10.044334432472001</v>
      </c>
      <c r="O2000" t="s">
        <v>6</v>
      </c>
      <c r="P2000">
        <v>45000</v>
      </c>
      <c r="Q2000" t="s">
        <v>7</v>
      </c>
      <c r="R2000">
        <v>45000</v>
      </c>
      <c r="S2000" t="s">
        <v>15</v>
      </c>
      <c r="T2000" t="s">
        <v>6602</v>
      </c>
      <c r="U2000" t="s">
        <v>6603</v>
      </c>
      <c r="V2000" t="s">
        <v>6604</v>
      </c>
      <c r="W2000">
        <v>9.6543299999999992E-3</v>
      </c>
    </row>
    <row r="2001" spans="5:23">
      <c r="E2001" t="s">
        <v>16</v>
      </c>
      <c r="F2001">
        <v>24151.1</v>
      </c>
      <c r="G2001" t="s">
        <v>1</v>
      </c>
      <c r="H2001" t="s">
        <v>14</v>
      </c>
      <c r="I2001" t="s">
        <v>3</v>
      </c>
      <c r="J2001">
        <v>0.96135999999999999</v>
      </c>
      <c r="K2001" t="s">
        <v>4</v>
      </c>
      <c r="L2001">
        <v>4480.1400000000003</v>
      </c>
      <c r="M2001" t="s">
        <v>5</v>
      </c>
      <c r="N2001">
        <v>10.044334432472001</v>
      </c>
      <c r="O2001" t="s">
        <v>6</v>
      </c>
      <c r="P2001">
        <v>45000</v>
      </c>
      <c r="Q2001" t="s">
        <v>7</v>
      </c>
      <c r="R2001">
        <v>45000</v>
      </c>
      <c r="S2001" t="s">
        <v>15</v>
      </c>
      <c r="T2001" t="s">
        <v>6602</v>
      </c>
      <c r="U2001" t="s">
        <v>6603</v>
      </c>
      <c r="V2001" t="s">
        <v>6604</v>
      </c>
      <c r="W2001">
        <v>9.6543299999999992E-3</v>
      </c>
    </row>
    <row r="2002" spans="5:23">
      <c r="E2002" t="s">
        <v>16</v>
      </c>
      <c r="F2002">
        <v>26434.1</v>
      </c>
      <c r="G2002" t="s">
        <v>1</v>
      </c>
      <c r="H2002" t="s">
        <v>17</v>
      </c>
      <c r="I2002" t="s">
        <v>3</v>
      </c>
      <c r="J2002">
        <v>0.92513699999999999</v>
      </c>
      <c r="K2002" t="s">
        <v>4</v>
      </c>
      <c r="L2002">
        <v>4420.01</v>
      </c>
      <c r="M2002" t="s">
        <v>5</v>
      </c>
      <c r="N2002">
        <v>10.180965377305</v>
      </c>
      <c r="O2002" t="s">
        <v>6</v>
      </c>
      <c r="P2002">
        <v>45000</v>
      </c>
      <c r="Q2002" t="s">
        <v>7</v>
      </c>
      <c r="R2002">
        <v>45000</v>
      </c>
      <c r="S2002" t="s">
        <v>18</v>
      </c>
      <c r="T2002" t="s">
        <v>6605</v>
      </c>
      <c r="U2002" t="s">
        <v>6606</v>
      </c>
      <c r="V2002" t="s">
        <v>6607</v>
      </c>
      <c r="W2002">
        <v>2.0884699999999999E-2</v>
      </c>
    </row>
    <row r="2003" spans="5:23">
      <c r="E2003" t="s">
        <v>19</v>
      </c>
      <c r="F2003">
        <v>26434.1</v>
      </c>
      <c r="G2003" t="s">
        <v>1</v>
      </c>
      <c r="H2003" t="s">
        <v>17</v>
      </c>
      <c r="I2003" t="s">
        <v>3</v>
      </c>
      <c r="J2003">
        <v>0.92513699999999999</v>
      </c>
      <c r="K2003" t="s">
        <v>4</v>
      </c>
      <c r="L2003">
        <v>4420.01</v>
      </c>
      <c r="M2003" t="s">
        <v>5</v>
      </c>
      <c r="N2003">
        <v>10.180965377305</v>
      </c>
      <c r="O2003" t="s">
        <v>6</v>
      </c>
      <c r="P2003">
        <v>45000</v>
      </c>
      <c r="Q2003" t="s">
        <v>7</v>
      </c>
      <c r="R2003">
        <v>45000</v>
      </c>
      <c r="S2003" t="s">
        <v>20</v>
      </c>
      <c r="T2003" t="s">
        <v>6605</v>
      </c>
      <c r="U2003" t="s">
        <v>6606</v>
      </c>
      <c r="V2003" t="s">
        <v>6607</v>
      </c>
      <c r="W2003">
        <v>2.0884699999999999E-2</v>
      </c>
    </row>
    <row r="2004" spans="5:23">
      <c r="E2004" t="s">
        <v>19</v>
      </c>
      <c r="F2004">
        <v>26351.5</v>
      </c>
      <c r="G2004" t="s">
        <v>1</v>
      </c>
      <c r="H2004" t="s">
        <v>2</v>
      </c>
      <c r="I2004" t="s">
        <v>3</v>
      </c>
      <c r="J2004">
        <v>0.92242500000000005</v>
      </c>
      <c r="K2004" t="s">
        <v>4</v>
      </c>
      <c r="L2004">
        <v>4459.97</v>
      </c>
      <c r="M2004" t="s">
        <v>5</v>
      </c>
      <c r="N2004">
        <v>10.089748773311999</v>
      </c>
      <c r="O2004" t="s">
        <v>6</v>
      </c>
      <c r="P2004">
        <v>45000</v>
      </c>
      <c r="Q2004" t="s">
        <v>7</v>
      </c>
      <c r="R2004">
        <v>45000</v>
      </c>
      <c r="S2004" t="s">
        <v>21</v>
      </c>
      <c r="T2004" t="s">
        <v>6608</v>
      </c>
      <c r="U2004" t="s">
        <v>6609</v>
      </c>
      <c r="V2004" t="s">
        <v>6610</v>
      </c>
      <c r="W2004">
        <v>2.19185E-2</v>
      </c>
    </row>
    <row r="2005" spans="5:23">
      <c r="E2005" t="s">
        <v>22</v>
      </c>
      <c r="F2005">
        <v>26351.5</v>
      </c>
      <c r="G2005" t="s">
        <v>1</v>
      </c>
      <c r="H2005" t="s">
        <v>2</v>
      </c>
      <c r="I2005" t="s">
        <v>3</v>
      </c>
      <c r="J2005">
        <v>0.92242500000000005</v>
      </c>
      <c r="K2005" t="s">
        <v>4</v>
      </c>
      <c r="L2005">
        <v>4459.97</v>
      </c>
      <c r="M2005" t="s">
        <v>5</v>
      </c>
      <c r="N2005">
        <v>10.089748773311999</v>
      </c>
      <c r="O2005" t="s">
        <v>6</v>
      </c>
      <c r="P2005">
        <v>45000</v>
      </c>
      <c r="Q2005" t="s">
        <v>7</v>
      </c>
      <c r="R2005">
        <v>45000</v>
      </c>
      <c r="S2005" t="s">
        <v>21</v>
      </c>
      <c r="T2005" t="s">
        <v>6608</v>
      </c>
      <c r="U2005" t="s">
        <v>6609</v>
      </c>
      <c r="V2005" t="s">
        <v>6610</v>
      </c>
      <c r="W2005">
        <v>2.19185E-2</v>
      </c>
    </row>
    <row r="2006" spans="5:23">
      <c r="E2006" t="s">
        <v>22</v>
      </c>
      <c r="F2006">
        <v>28331.3</v>
      </c>
      <c r="G2006" t="s">
        <v>1</v>
      </c>
      <c r="H2006" t="s">
        <v>23</v>
      </c>
      <c r="I2006" t="s">
        <v>3</v>
      </c>
      <c r="J2006">
        <v>0.89761000000000002</v>
      </c>
      <c r="K2006" t="s">
        <v>4</v>
      </c>
      <c r="L2006">
        <v>4380.8500000000004</v>
      </c>
      <c r="M2006" t="s">
        <v>5</v>
      </c>
      <c r="N2006">
        <v>10.271986682716999</v>
      </c>
      <c r="O2006" t="s">
        <v>6</v>
      </c>
      <c r="P2006">
        <v>45000</v>
      </c>
      <c r="Q2006" t="s">
        <v>7</v>
      </c>
      <c r="R2006">
        <v>45000</v>
      </c>
      <c r="S2006" t="s">
        <v>24</v>
      </c>
      <c r="T2006" t="s">
        <v>6611</v>
      </c>
      <c r="U2006" t="s">
        <v>6612</v>
      </c>
      <c r="V2006" t="s">
        <v>6613</v>
      </c>
      <c r="W2006">
        <v>3.2501200000000001E-2</v>
      </c>
    </row>
    <row r="2007" spans="5:23">
      <c r="E2007" t="s">
        <v>25</v>
      </c>
      <c r="F2007">
        <v>28331.3</v>
      </c>
      <c r="G2007" t="s">
        <v>1</v>
      </c>
      <c r="H2007" t="s">
        <v>23</v>
      </c>
      <c r="I2007" t="s">
        <v>3</v>
      </c>
      <c r="J2007">
        <v>0.89761000000000002</v>
      </c>
      <c r="K2007" t="s">
        <v>4</v>
      </c>
      <c r="L2007">
        <v>4380.8500000000004</v>
      </c>
      <c r="M2007" t="s">
        <v>5</v>
      </c>
      <c r="N2007">
        <v>10.271986682716999</v>
      </c>
      <c r="O2007" t="s">
        <v>6</v>
      </c>
      <c r="P2007">
        <v>45000</v>
      </c>
      <c r="Q2007" t="s">
        <v>7</v>
      </c>
      <c r="R2007">
        <v>45000</v>
      </c>
      <c r="S2007" t="s">
        <v>26</v>
      </c>
      <c r="T2007" t="s">
        <v>6611</v>
      </c>
      <c r="U2007" t="s">
        <v>6612</v>
      </c>
      <c r="V2007" t="s">
        <v>6613</v>
      </c>
      <c r="W2007">
        <v>3.2501200000000001E-2</v>
      </c>
    </row>
    <row r="2008" spans="5:23">
      <c r="E2008" t="s">
        <v>25</v>
      </c>
      <c r="F2008">
        <v>28075.8</v>
      </c>
      <c r="G2008" t="s">
        <v>1</v>
      </c>
      <c r="H2008" t="s">
        <v>27</v>
      </c>
      <c r="I2008" t="s">
        <v>3</v>
      </c>
      <c r="J2008">
        <v>0.89566599999999996</v>
      </c>
      <c r="K2008" t="s">
        <v>4</v>
      </c>
      <c r="L2008">
        <v>4439.92</v>
      </c>
      <c r="M2008" t="s">
        <v>5</v>
      </c>
      <c r="N2008">
        <v>10.135308522448</v>
      </c>
      <c r="O2008" t="s">
        <v>6</v>
      </c>
      <c r="P2008">
        <v>45000</v>
      </c>
      <c r="Q2008" t="s">
        <v>7</v>
      </c>
      <c r="R2008">
        <v>45000</v>
      </c>
      <c r="S2008" t="s">
        <v>28</v>
      </c>
      <c r="T2008" t="s">
        <v>6614</v>
      </c>
      <c r="U2008" t="s">
        <v>6615</v>
      </c>
      <c r="V2008" t="s">
        <v>6616</v>
      </c>
      <c r="W2008">
        <v>3.5333200000000002E-2</v>
      </c>
    </row>
    <row r="2009" spans="5:23">
      <c r="E2009" t="s">
        <v>29</v>
      </c>
      <c r="F2009">
        <v>28075.8</v>
      </c>
      <c r="G2009" t="s">
        <v>1</v>
      </c>
      <c r="H2009" t="s">
        <v>27</v>
      </c>
      <c r="I2009" t="s">
        <v>3</v>
      </c>
      <c r="J2009">
        <v>0.89566599999999996</v>
      </c>
      <c r="K2009" t="s">
        <v>4</v>
      </c>
      <c r="L2009">
        <v>4439.92</v>
      </c>
      <c r="M2009" t="s">
        <v>5</v>
      </c>
      <c r="N2009">
        <v>10.135308522448</v>
      </c>
      <c r="O2009" t="s">
        <v>6</v>
      </c>
      <c r="P2009">
        <v>45000</v>
      </c>
      <c r="Q2009" t="s">
        <v>7</v>
      </c>
      <c r="R2009">
        <v>45000</v>
      </c>
      <c r="S2009" t="s">
        <v>28</v>
      </c>
      <c r="T2009" t="s">
        <v>6614</v>
      </c>
      <c r="U2009" t="s">
        <v>6615</v>
      </c>
      <c r="V2009" t="s">
        <v>6616</v>
      </c>
      <c r="W2009">
        <v>3.5333200000000002E-2</v>
      </c>
    </row>
    <row r="2010" spans="5:23">
      <c r="E2010" t="s">
        <v>29</v>
      </c>
      <c r="F2010">
        <v>30801.3</v>
      </c>
      <c r="G2010" t="s">
        <v>1</v>
      </c>
      <c r="H2010" t="s">
        <v>30</v>
      </c>
      <c r="I2010" t="s">
        <v>3</v>
      </c>
      <c r="J2010">
        <v>0.86493299999999995</v>
      </c>
      <c r="K2010" t="s">
        <v>4</v>
      </c>
      <c r="L2010">
        <v>4339.76</v>
      </c>
      <c r="M2010" t="s">
        <v>5</v>
      </c>
      <c r="N2010">
        <v>10.369243128455</v>
      </c>
      <c r="O2010" t="s">
        <v>6</v>
      </c>
      <c r="P2010">
        <v>45000</v>
      </c>
      <c r="Q2010" t="s">
        <v>7</v>
      </c>
      <c r="R2010">
        <v>45000</v>
      </c>
      <c r="S2010" t="s">
        <v>31</v>
      </c>
      <c r="T2010" t="s">
        <v>6617</v>
      </c>
      <c r="U2010" t="s">
        <v>6618</v>
      </c>
      <c r="V2010" t="s">
        <v>6619</v>
      </c>
      <c r="W2010">
        <v>4.8536299999999998E-2</v>
      </c>
    </row>
    <row r="2011" spans="5:23">
      <c r="E2011" t="s">
        <v>32</v>
      </c>
      <c r="F2011">
        <v>30801.3</v>
      </c>
      <c r="G2011" t="s">
        <v>1</v>
      </c>
      <c r="H2011" t="s">
        <v>30</v>
      </c>
      <c r="I2011" t="s">
        <v>3</v>
      </c>
      <c r="J2011">
        <v>0.86493299999999995</v>
      </c>
      <c r="K2011" t="s">
        <v>4</v>
      </c>
      <c r="L2011">
        <v>4339.76</v>
      </c>
      <c r="M2011" t="s">
        <v>5</v>
      </c>
      <c r="N2011">
        <v>10.369243128455</v>
      </c>
      <c r="O2011" t="s">
        <v>6</v>
      </c>
      <c r="P2011">
        <v>45000</v>
      </c>
      <c r="Q2011" t="s">
        <v>7</v>
      </c>
      <c r="R2011">
        <v>45000</v>
      </c>
      <c r="S2011" t="s">
        <v>33</v>
      </c>
      <c r="T2011" t="s">
        <v>6617</v>
      </c>
      <c r="U2011" t="s">
        <v>6618</v>
      </c>
      <c r="V2011" t="s">
        <v>6619</v>
      </c>
      <c r="W2011">
        <v>4.8536299999999998E-2</v>
      </c>
    </row>
    <row r="2012" spans="5:23">
      <c r="E2012" t="s">
        <v>32</v>
      </c>
      <c r="F2012">
        <v>30434.7</v>
      </c>
      <c r="G2012" t="s">
        <v>1</v>
      </c>
      <c r="H2012" t="s">
        <v>17</v>
      </c>
      <c r="I2012" t="s">
        <v>3</v>
      </c>
      <c r="J2012">
        <v>0.86233899999999997</v>
      </c>
      <c r="K2012" t="s">
        <v>4</v>
      </c>
      <c r="L2012">
        <v>4418.49</v>
      </c>
      <c r="M2012" t="s">
        <v>5</v>
      </c>
      <c r="N2012">
        <v>10.184473689444999</v>
      </c>
      <c r="O2012" t="s">
        <v>6</v>
      </c>
      <c r="P2012">
        <v>45000</v>
      </c>
      <c r="Q2012" t="s">
        <v>7</v>
      </c>
      <c r="R2012">
        <v>45000</v>
      </c>
      <c r="S2012" t="s">
        <v>34</v>
      </c>
      <c r="T2012" t="s">
        <v>6620</v>
      </c>
      <c r="U2012" t="s">
        <v>6621</v>
      </c>
      <c r="V2012" t="s">
        <v>6622</v>
      </c>
      <c r="W2012">
        <v>4.0664800000000001E-2</v>
      </c>
    </row>
    <row r="2013" spans="5:23">
      <c r="E2013" t="s">
        <v>35</v>
      </c>
      <c r="F2013">
        <v>30434.7</v>
      </c>
      <c r="G2013" t="s">
        <v>1</v>
      </c>
      <c r="H2013" t="s">
        <v>17</v>
      </c>
      <c r="I2013" t="s">
        <v>3</v>
      </c>
      <c r="J2013">
        <v>0.86233899999999997</v>
      </c>
      <c r="K2013" t="s">
        <v>4</v>
      </c>
      <c r="L2013">
        <v>4418.49</v>
      </c>
      <c r="M2013" t="s">
        <v>5</v>
      </c>
      <c r="N2013">
        <v>10.184473689444999</v>
      </c>
      <c r="O2013" t="s">
        <v>6</v>
      </c>
      <c r="P2013">
        <v>45000</v>
      </c>
      <c r="Q2013" t="s">
        <v>7</v>
      </c>
      <c r="R2013">
        <v>45000</v>
      </c>
      <c r="S2013" t="s">
        <v>34</v>
      </c>
      <c r="T2013" t="s">
        <v>6620</v>
      </c>
      <c r="U2013" t="s">
        <v>6621</v>
      </c>
      <c r="V2013" t="s">
        <v>6622</v>
      </c>
      <c r="W2013">
        <v>4.0664800000000001E-2</v>
      </c>
    </row>
    <row r="2014" spans="5:23">
      <c r="E2014" t="s">
        <v>35</v>
      </c>
      <c r="F2014">
        <v>33786.1</v>
      </c>
      <c r="G2014" t="s">
        <v>1</v>
      </c>
      <c r="H2014" t="s">
        <v>36</v>
      </c>
      <c r="I2014" t="s">
        <v>3</v>
      </c>
      <c r="J2014">
        <v>0.829762</v>
      </c>
      <c r="K2014" t="s">
        <v>4</v>
      </c>
      <c r="L2014">
        <v>4298.87</v>
      </c>
      <c r="M2014" t="s">
        <v>5</v>
      </c>
      <c r="N2014">
        <v>10.467862791242</v>
      </c>
      <c r="O2014" t="s">
        <v>6</v>
      </c>
      <c r="P2014">
        <v>45000</v>
      </c>
      <c r="Q2014" t="s">
        <v>7</v>
      </c>
      <c r="R2014">
        <v>45000</v>
      </c>
      <c r="S2014" t="s">
        <v>37</v>
      </c>
      <c r="T2014" t="s">
        <v>6623</v>
      </c>
      <c r="U2014" t="s">
        <v>6624</v>
      </c>
      <c r="V2014" t="s">
        <v>6625</v>
      </c>
      <c r="W2014">
        <v>5.2485900000000002E-2</v>
      </c>
    </row>
    <row r="2015" spans="5:23">
      <c r="E2015" t="s">
        <v>38</v>
      </c>
      <c r="F2015">
        <v>33786.1</v>
      </c>
      <c r="G2015" t="s">
        <v>1</v>
      </c>
      <c r="H2015" t="s">
        <v>36</v>
      </c>
      <c r="I2015" t="s">
        <v>3</v>
      </c>
      <c r="J2015">
        <v>0.829762</v>
      </c>
      <c r="K2015" t="s">
        <v>4</v>
      </c>
      <c r="L2015">
        <v>4298.87</v>
      </c>
      <c r="M2015" t="s">
        <v>5</v>
      </c>
      <c r="N2015">
        <v>10.467862791242</v>
      </c>
      <c r="O2015" t="s">
        <v>6</v>
      </c>
      <c r="P2015">
        <v>45000</v>
      </c>
      <c r="Q2015" t="s">
        <v>7</v>
      </c>
      <c r="R2015">
        <v>45000</v>
      </c>
      <c r="S2015" t="s">
        <v>39</v>
      </c>
      <c r="T2015" t="s">
        <v>6623</v>
      </c>
      <c r="U2015" t="s">
        <v>6624</v>
      </c>
      <c r="V2015" t="s">
        <v>6625</v>
      </c>
      <c r="W2015">
        <v>5.2485900000000002E-2</v>
      </c>
    </row>
    <row r="2016" spans="5:23">
      <c r="E2016" t="s">
        <v>38</v>
      </c>
      <c r="F2016">
        <v>32655.9</v>
      </c>
      <c r="G2016" t="s">
        <v>1</v>
      </c>
      <c r="H2016" t="s">
        <v>40</v>
      </c>
      <c r="I2016" t="s">
        <v>3</v>
      </c>
      <c r="J2016">
        <v>0.83441699999999996</v>
      </c>
      <c r="K2016" t="s">
        <v>4</v>
      </c>
      <c r="L2016">
        <v>4398.16</v>
      </c>
      <c r="M2016" t="s">
        <v>5</v>
      </c>
      <c r="N2016">
        <v>10.231543052980999</v>
      </c>
      <c r="O2016" t="s">
        <v>6</v>
      </c>
      <c r="P2016">
        <v>45000</v>
      </c>
      <c r="Q2016" t="s">
        <v>7</v>
      </c>
      <c r="R2016">
        <v>45000</v>
      </c>
      <c r="S2016" t="s">
        <v>41</v>
      </c>
      <c r="T2016" t="s">
        <v>6626</v>
      </c>
      <c r="U2016" t="s">
        <v>6627</v>
      </c>
      <c r="V2016" t="s">
        <v>6628</v>
      </c>
      <c r="W2016">
        <v>5.8211100000000002E-2</v>
      </c>
    </row>
    <row r="2017" spans="5:23">
      <c r="E2017" t="s">
        <v>42</v>
      </c>
      <c r="F2017">
        <v>32655.9</v>
      </c>
      <c r="G2017" t="s">
        <v>1</v>
      </c>
      <c r="H2017" t="s">
        <v>40</v>
      </c>
      <c r="I2017" t="s">
        <v>3</v>
      </c>
      <c r="J2017">
        <v>0.83441699999999996</v>
      </c>
      <c r="K2017" t="s">
        <v>4</v>
      </c>
      <c r="L2017">
        <v>4398.16</v>
      </c>
      <c r="M2017" t="s">
        <v>5</v>
      </c>
      <c r="N2017">
        <v>10.231543052980999</v>
      </c>
      <c r="O2017" t="s">
        <v>6</v>
      </c>
      <c r="P2017">
        <v>45000</v>
      </c>
      <c r="Q2017" t="s">
        <v>7</v>
      </c>
      <c r="R2017">
        <v>45000</v>
      </c>
      <c r="S2017" t="s">
        <v>41</v>
      </c>
      <c r="T2017" t="s">
        <v>6626</v>
      </c>
      <c r="U2017" t="s">
        <v>6627</v>
      </c>
      <c r="V2017" t="s">
        <v>6628</v>
      </c>
      <c r="W2017">
        <v>5.8211100000000002E-2</v>
      </c>
    </row>
    <row r="2018" spans="5:23">
      <c r="E2018" t="s">
        <v>42</v>
      </c>
      <c r="F2018">
        <v>23132.1</v>
      </c>
      <c r="G2018" t="s">
        <v>1</v>
      </c>
      <c r="H2018" t="s">
        <v>14</v>
      </c>
      <c r="I2018" t="s">
        <v>3</v>
      </c>
      <c r="J2018">
        <v>0.98231100000000005</v>
      </c>
      <c r="K2018" t="s">
        <v>4</v>
      </c>
      <c r="L2018">
        <v>4480.09</v>
      </c>
      <c r="M2018" t="s">
        <v>5</v>
      </c>
      <c r="N2018">
        <v>10.044431932336</v>
      </c>
      <c r="O2018" t="s">
        <v>6</v>
      </c>
      <c r="P2018">
        <v>45000</v>
      </c>
      <c r="Q2018" t="s">
        <v>7</v>
      </c>
      <c r="R2018">
        <v>45000</v>
      </c>
      <c r="S2018" t="s">
        <v>43</v>
      </c>
      <c r="T2018" t="s">
        <v>6629</v>
      </c>
      <c r="U2018" t="s">
        <v>6630</v>
      </c>
      <c r="V2018" t="s">
        <v>6631</v>
      </c>
      <c r="W2018">
        <v>4.0392800000000001E-3</v>
      </c>
    </row>
    <row r="2019" spans="5:23">
      <c r="E2019" t="s">
        <v>44</v>
      </c>
      <c r="F2019">
        <v>23132.1</v>
      </c>
      <c r="G2019" t="s">
        <v>1</v>
      </c>
      <c r="H2019" t="s">
        <v>14</v>
      </c>
      <c r="I2019" t="s">
        <v>3</v>
      </c>
      <c r="J2019">
        <v>0.98231100000000005</v>
      </c>
      <c r="K2019" t="s">
        <v>4</v>
      </c>
      <c r="L2019">
        <v>4480.09</v>
      </c>
      <c r="M2019" t="s">
        <v>5</v>
      </c>
      <c r="N2019">
        <v>10.044431932336</v>
      </c>
      <c r="O2019" t="s">
        <v>6</v>
      </c>
      <c r="P2019">
        <v>45000</v>
      </c>
      <c r="Q2019" t="s">
        <v>7</v>
      </c>
      <c r="R2019">
        <v>45000</v>
      </c>
      <c r="S2019" t="s">
        <v>45</v>
      </c>
      <c r="T2019" t="s">
        <v>6629</v>
      </c>
      <c r="U2019" t="s">
        <v>6630</v>
      </c>
      <c r="V2019" t="s">
        <v>6631</v>
      </c>
      <c r="W2019">
        <v>4.0392800000000001E-3</v>
      </c>
    </row>
    <row r="2020" spans="5:23">
      <c r="E2020" t="s">
        <v>44</v>
      </c>
      <c r="F2020">
        <v>23196.1</v>
      </c>
      <c r="G2020" t="s">
        <v>1</v>
      </c>
      <c r="H2020" t="s">
        <v>10</v>
      </c>
      <c r="I2020" t="s">
        <v>3</v>
      </c>
      <c r="J2020">
        <v>0.97986899999999999</v>
      </c>
      <c r="K2020" t="s">
        <v>4</v>
      </c>
      <c r="L2020">
        <v>4490.03</v>
      </c>
      <c r="M2020" t="s">
        <v>5</v>
      </c>
      <c r="N2020">
        <v>10.022212261236</v>
      </c>
      <c r="O2020" t="s">
        <v>6</v>
      </c>
      <c r="P2020">
        <v>45000</v>
      </c>
      <c r="Q2020" t="s">
        <v>7</v>
      </c>
      <c r="R2020">
        <v>45000</v>
      </c>
      <c r="S2020" t="s">
        <v>11</v>
      </c>
      <c r="T2020" t="s">
        <v>6599</v>
      </c>
      <c r="U2020" t="s">
        <v>6600</v>
      </c>
      <c r="V2020" t="s">
        <v>6601</v>
      </c>
      <c r="W2020">
        <v>6.7744399999999996E-3</v>
      </c>
    </row>
    <row r="2021" spans="5:23">
      <c r="E2021" t="s">
        <v>0</v>
      </c>
      <c r="F2021">
        <v>24274.400000000001</v>
      </c>
      <c r="G2021" t="s">
        <v>1</v>
      </c>
      <c r="H2021" t="s">
        <v>2</v>
      </c>
      <c r="I2021" t="s">
        <v>3</v>
      </c>
      <c r="J2021">
        <v>0.96101599999999998</v>
      </c>
      <c r="K2021" t="s">
        <v>4</v>
      </c>
      <c r="L2021">
        <v>4460.58</v>
      </c>
      <c r="M2021" t="s">
        <v>5</v>
      </c>
      <c r="N2021">
        <v>10.088383677123</v>
      </c>
      <c r="O2021" t="s">
        <v>6</v>
      </c>
      <c r="P2021">
        <v>45000</v>
      </c>
      <c r="Q2021" t="s">
        <v>7</v>
      </c>
      <c r="R2021">
        <v>45000</v>
      </c>
      <c r="S2021" t="s">
        <v>8</v>
      </c>
      <c r="T2021" t="s">
        <v>6632</v>
      </c>
      <c r="U2021" t="s">
        <v>6633</v>
      </c>
      <c r="V2021" t="s">
        <v>6634</v>
      </c>
      <c r="W2021">
        <v>9.3504199999999999E-3</v>
      </c>
    </row>
    <row r="2022" spans="5:23">
      <c r="E2022" t="s">
        <v>9</v>
      </c>
      <c r="F2022">
        <v>23031.200000000001</v>
      </c>
      <c r="G2022" t="s">
        <v>1</v>
      </c>
      <c r="H2022" t="s">
        <v>10</v>
      </c>
      <c r="I2022" t="s">
        <v>3</v>
      </c>
      <c r="J2022">
        <v>0.98336000000000001</v>
      </c>
      <c r="K2022" t="s">
        <v>4</v>
      </c>
      <c r="L2022">
        <v>4490.13</v>
      </c>
      <c r="M2022" t="s">
        <v>5</v>
      </c>
      <c r="N2022">
        <v>10.021992218292</v>
      </c>
      <c r="O2022" t="s">
        <v>6</v>
      </c>
      <c r="P2022">
        <v>45000</v>
      </c>
      <c r="Q2022" t="s">
        <v>7</v>
      </c>
      <c r="R2022">
        <v>45000</v>
      </c>
      <c r="S2022" t="s">
        <v>11</v>
      </c>
      <c r="T2022" t="s">
        <v>6635</v>
      </c>
      <c r="U2022" t="s">
        <v>6636</v>
      </c>
      <c r="V2022" t="s">
        <v>6637</v>
      </c>
      <c r="W2022">
        <v>5.7351399999999997E-3</v>
      </c>
    </row>
    <row r="2023" spans="5:23">
      <c r="E2023" t="s">
        <v>12</v>
      </c>
      <c r="F2023">
        <v>24274.400000000001</v>
      </c>
      <c r="G2023" t="s">
        <v>1</v>
      </c>
      <c r="H2023" t="s">
        <v>2</v>
      </c>
      <c r="I2023" t="s">
        <v>3</v>
      </c>
      <c r="J2023">
        <v>0.96101599999999998</v>
      </c>
      <c r="K2023" t="s">
        <v>4</v>
      </c>
      <c r="L2023">
        <v>4460.58</v>
      </c>
      <c r="M2023" t="s">
        <v>5</v>
      </c>
      <c r="N2023">
        <v>10.088383677123</v>
      </c>
      <c r="O2023" t="s">
        <v>6</v>
      </c>
      <c r="P2023">
        <v>45000</v>
      </c>
      <c r="Q2023" t="s">
        <v>7</v>
      </c>
      <c r="R2023">
        <v>45000</v>
      </c>
      <c r="S2023" t="s">
        <v>13</v>
      </c>
      <c r="T2023" t="s">
        <v>6632</v>
      </c>
      <c r="U2023" t="s">
        <v>6633</v>
      </c>
      <c r="V2023" t="s">
        <v>6634</v>
      </c>
      <c r="W2023">
        <v>9.3504199999999999E-3</v>
      </c>
    </row>
    <row r="2024" spans="5:23">
      <c r="E2024" t="s">
        <v>12</v>
      </c>
      <c r="F2024">
        <v>24006.400000000001</v>
      </c>
      <c r="G2024" t="s">
        <v>1</v>
      </c>
      <c r="H2024" t="s">
        <v>14</v>
      </c>
      <c r="I2024" t="s">
        <v>3</v>
      </c>
      <c r="J2024">
        <v>0.96425400000000006</v>
      </c>
      <c r="K2024" t="s">
        <v>4</v>
      </c>
      <c r="L2024">
        <v>4480.12</v>
      </c>
      <c r="M2024" t="s">
        <v>5</v>
      </c>
      <c r="N2024">
        <v>10.044383231904</v>
      </c>
      <c r="O2024" t="s">
        <v>6</v>
      </c>
      <c r="P2024">
        <v>45000</v>
      </c>
      <c r="Q2024" t="s">
        <v>7</v>
      </c>
      <c r="R2024">
        <v>45000</v>
      </c>
      <c r="S2024" t="s">
        <v>15</v>
      </c>
      <c r="T2024" t="s">
        <v>6638</v>
      </c>
      <c r="U2024" t="s">
        <v>6639</v>
      </c>
      <c r="V2024" t="s">
        <v>6640</v>
      </c>
      <c r="W2024">
        <v>1.16157E-2</v>
      </c>
    </row>
    <row r="2025" spans="5:23">
      <c r="E2025" t="s">
        <v>16</v>
      </c>
      <c r="F2025">
        <v>24006.400000000001</v>
      </c>
      <c r="G2025" t="s">
        <v>1</v>
      </c>
      <c r="H2025" t="s">
        <v>14</v>
      </c>
      <c r="I2025" t="s">
        <v>3</v>
      </c>
      <c r="J2025">
        <v>0.96425400000000006</v>
      </c>
      <c r="K2025" t="s">
        <v>4</v>
      </c>
      <c r="L2025">
        <v>4480.12</v>
      </c>
      <c r="M2025" t="s">
        <v>5</v>
      </c>
      <c r="N2025">
        <v>10.044383231904</v>
      </c>
      <c r="O2025" t="s">
        <v>6</v>
      </c>
      <c r="P2025">
        <v>45000</v>
      </c>
      <c r="Q2025" t="s">
        <v>7</v>
      </c>
      <c r="R2025">
        <v>45000</v>
      </c>
      <c r="S2025" t="s">
        <v>15</v>
      </c>
      <c r="T2025" t="s">
        <v>6638</v>
      </c>
      <c r="U2025" t="s">
        <v>6639</v>
      </c>
      <c r="V2025" t="s">
        <v>6640</v>
      </c>
      <c r="W2025">
        <v>1.16157E-2</v>
      </c>
    </row>
    <row r="2026" spans="5:23">
      <c r="E2026" t="s">
        <v>16</v>
      </c>
      <c r="F2026">
        <v>26345.4</v>
      </c>
      <c r="G2026" t="s">
        <v>1</v>
      </c>
      <c r="H2026" t="s">
        <v>17</v>
      </c>
      <c r="I2026" t="s">
        <v>3</v>
      </c>
      <c r="J2026">
        <v>0.92662199999999995</v>
      </c>
      <c r="K2026" t="s">
        <v>4</v>
      </c>
      <c r="L2026">
        <v>4420.6899999999996</v>
      </c>
      <c r="M2026" t="s">
        <v>5</v>
      </c>
      <c r="N2026">
        <v>10.179406171465001</v>
      </c>
      <c r="O2026" t="s">
        <v>6</v>
      </c>
      <c r="P2026">
        <v>45000</v>
      </c>
      <c r="Q2026" t="s">
        <v>7</v>
      </c>
      <c r="R2026">
        <v>45000</v>
      </c>
      <c r="S2026" t="s">
        <v>18</v>
      </c>
      <c r="T2026" t="s">
        <v>6641</v>
      </c>
      <c r="U2026" t="s">
        <v>6642</v>
      </c>
      <c r="V2026" t="s">
        <v>6643</v>
      </c>
      <c r="W2026">
        <v>2.6018699999999999E-2</v>
      </c>
    </row>
    <row r="2027" spans="5:23">
      <c r="E2027" t="s">
        <v>19</v>
      </c>
      <c r="F2027">
        <v>26345.4</v>
      </c>
      <c r="G2027" t="s">
        <v>1</v>
      </c>
      <c r="H2027" t="s">
        <v>17</v>
      </c>
      <c r="I2027" t="s">
        <v>3</v>
      </c>
      <c r="J2027">
        <v>0.92662199999999995</v>
      </c>
      <c r="K2027" t="s">
        <v>4</v>
      </c>
      <c r="L2027">
        <v>4420.6899999999996</v>
      </c>
      <c r="M2027" t="s">
        <v>5</v>
      </c>
      <c r="N2027">
        <v>10.179406171465001</v>
      </c>
      <c r="O2027" t="s">
        <v>6</v>
      </c>
      <c r="P2027">
        <v>45000</v>
      </c>
      <c r="Q2027" t="s">
        <v>7</v>
      </c>
      <c r="R2027">
        <v>45000</v>
      </c>
      <c r="S2027" t="s">
        <v>20</v>
      </c>
      <c r="T2027" t="s">
        <v>6641</v>
      </c>
      <c r="U2027" t="s">
        <v>6642</v>
      </c>
      <c r="V2027" t="s">
        <v>6643</v>
      </c>
      <c r="W2027">
        <v>2.6018699999999999E-2</v>
      </c>
    </row>
    <row r="2028" spans="5:23">
      <c r="E2028" t="s">
        <v>19</v>
      </c>
      <c r="F2028">
        <v>25791.599999999999</v>
      </c>
      <c r="G2028" t="s">
        <v>1</v>
      </c>
      <c r="H2028" t="s">
        <v>2</v>
      </c>
      <c r="I2028" t="s">
        <v>3</v>
      </c>
      <c r="J2028">
        <v>0.93237099999999995</v>
      </c>
      <c r="K2028" t="s">
        <v>4</v>
      </c>
      <c r="L2028">
        <v>4460.1000000000004</v>
      </c>
      <c r="M2028" t="s">
        <v>5</v>
      </c>
      <c r="N2028">
        <v>10.08945627372</v>
      </c>
      <c r="O2028" t="s">
        <v>6</v>
      </c>
      <c r="P2028">
        <v>45000</v>
      </c>
      <c r="Q2028" t="s">
        <v>7</v>
      </c>
      <c r="R2028">
        <v>45000</v>
      </c>
      <c r="S2028" t="s">
        <v>21</v>
      </c>
      <c r="T2028" t="s">
        <v>6644</v>
      </c>
      <c r="U2028" t="s">
        <v>6645</v>
      </c>
      <c r="V2028" t="s">
        <v>6646</v>
      </c>
      <c r="W2028">
        <v>1.8582399999999999E-2</v>
      </c>
    </row>
    <row r="2029" spans="5:23">
      <c r="E2029" t="s">
        <v>22</v>
      </c>
      <c r="F2029">
        <v>25791.599999999999</v>
      </c>
      <c r="G2029" t="s">
        <v>1</v>
      </c>
      <c r="H2029" t="s">
        <v>2</v>
      </c>
      <c r="I2029" t="s">
        <v>3</v>
      </c>
      <c r="J2029">
        <v>0.93237099999999995</v>
      </c>
      <c r="K2029" t="s">
        <v>4</v>
      </c>
      <c r="L2029">
        <v>4460.1000000000004</v>
      </c>
      <c r="M2029" t="s">
        <v>5</v>
      </c>
      <c r="N2029">
        <v>10.08945627372</v>
      </c>
      <c r="O2029" t="s">
        <v>6</v>
      </c>
      <c r="P2029">
        <v>45000</v>
      </c>
      <c r="Q2029" t="s">
        <v>7</v>
      </c>
      <c r="R2029">
        <v>45000</v>
      </c>
      <c r="S2029" t="s">
        <v>21</v>
      </c>
      <c r="T2029" t="s">
        <v>6644</v>
      </c>
      <c r="U2029" t="s">
        <v>6645</v>
      </c>
      <c r="V2029" t="s">
        <v>6646</v>
      </c>
      <c r="W2029">
        <v>1.8582399999999999E-2</v>
      </c>
    </row>
    <row r="2030" spans="5:23">
      <c r="E2030" t="s">
        <v>22</v>
      </c>
      <c r="F2030">
        <v>29048.5</v>
      </c>
      <c r="G2030" t="s">
        <v>1</v>
      </c>
      <c r="H2030" t="s">
        <v>23</v>
      </c>
      <c r="I2030" t="s">
        <v>3</v>
      </c>
      <c r="J2030">
        <v>0.88652299999999995</v>
      </c>
      <c r="K2030" t="s">
        <v>4</v>
      </c>
      <c r="L2030">
        <v>4380.22</v>
      </c>
      <c r="M2030" t="s">
        <v>5</v>
      </c>
      <c r="N2030">
        <v>10.273448190687001</v>
      </c>
      <c r="O2030" t="s">
        <v>6</v>
      </c>
      <c r="P2030">
        <v>45000</v>
      </c>
      <c r="Q2030" t="s">
        <v>7</v>
      </c>
      <c r="R2030">
        <v>45000</v>
      </c>
      <c r="S2030" t="s">
        <v>24</v>
      </c>
      <c r="T2030" t="s">
        <v>6647</v>
      </c>
      <c r="U2030" t="s">
        <v>6648</v>
      </c>
      <c r="V2030" t="s">
        <v>6649</v>
      </c>
      <c r="W2030">
        <v>3.6584600000000002E-2</v>
      </c>
    </row>
    <row r="2031" spans="5:23">
      <c r="E2031" t="s">
        <v>25</v>
      </c>
      <c r="F2031">
        <v>29048.5</v>
      </c>
      <c r="G2031" t="s">
        <v>1</v>
      </c>
      <c r="H2031" t="s">
        <v>23</v>
      </c>
      <c r="I2031" t="s">
        <v>3</v>
      </c>
      <c r="J2031">
        <v>0.88652299999999995</v>
      </c>
      <c r="K2031" t="s">
        <v>4</v>
      </c>
      <c r="L2031">
        <v>4380.22</v>
      </c>
      <c r="M2031" t="s">
        <v>5</v>
      </c>
      <c r="N2031">
        <v>10.273448190687001</v>
      </c>
      <c r="O2031" t="s">
        <v>6</v>
      </c>
      <c r="P2031">
        <v>45000</v>
      </c>
      <c r="Q2031" t="s">
        <v>7</v>
      </c>
      <c r="R2031">
        <v>45000</v>
      </c>
      <c r="S2031" t="s">
        <v>26</v>
      </c>
      <c r="T2031" t="s">
        <v>6647</v>
      </c>
      <c r="U2031" t="s">
        <v>6648</v>
      </c>
      <c r="V2031" t="s">
        <v>6649</v>
      </c>
      <c r="W2031">
        <v>3.6584600000000002E-2</v>
      </c>
    </row>
    <row r="2032" spans="5:23">
      <c r="E2032" t="s">
        <v>25</v>
      </c>
      <c r="F2032">
        <v>28020.1</v>
      </c>
      <c r="G2032" t="s">
        <v>1</v>
      </c>
      <c r="H2032" t="s">
        <v>27</v>
      </c>
      <c r="I2032" t="s">
        <v>3</v>
      </c>
      <c r="J2032">
        <v>0.89661400000000002</v>
      </c>
      <c r="K2032" t="s">
        <v>4</v>
      </c>
      <c r="L2032">
        <v>4439.3500000000004</v>
      </c>
      <c r="M2032" t="s">
        <v>5</v>
      </c>
      <c r="N2032">
        <v>10.136624325112001</v>
      </c>
      <c r="O2032" t="s">
        <v>6</v>
      </c>
      <c r="P2032">
        <v>45000</v>
      </c>
      <c r="Q2032" t="s">
        <v>7</v>
      </c>
      <c r="R2032">
        <v>45000</v>
      </c>
      <c r="S2032" t="s">
        <v>28</v>
      </c>
      <c r="T2032" t="s">
        <v>6650</v>
      </c>
      <c r="U2032" t="s">
        <v>6651</v>
      </c>
      <c r="V2032" t="s">
        <v>6652</v>
      </c>
      <c r="W2032">
        <v>2.9656100000000001E-2</v>
      </c>
    </row>
    <row r="2033" spans="5:23">
      <c r="E2033" t="s">
        <v>29</v>
      </c>
      <c r="F2033">
        <v>28020.1</v>
      </c>
      <c r="G2033" t="s">
        <v>1</v>
      </c>
      <c r="H2033" t="s">
        <v>27</v>
      </c>
      <c r="I2033" t="s">
        <v>3</v>
      </c>
      <c r="J2033">
        <v>0.89661400000000002</v>
      </c>
      <c r="K2033" t="s">
        <v>4</v>
      </c>
      <c r="L2033">
        <v>4439.3500000000004</v>
      </c>
      <c r="M2033" t="s">
        <v>5</v>
      </c>
      <c r="N2033">
        <v>10.136624325112001</v>
      </c>
      <c r="O2033" t="s">
        <v>6</v>
      </c>
      <c r="P2033">
        <v>45000</v>
      </c>
      <c r="Q2033" t="s">
        <v>7</v>
      </c>
      <c r="R2033">
        <v>45000</v>
      </c>
      <c r="S2033" t="s">
        <v>28</v>
      </c>
      <c r="T2033" t="s">
        <v>6650</v>
      </c>
      <c r="U2033" t="s">
        <v>6651</v>
      </c>
      <c r="V2033" t="s">
        <v>6652</v>
      </c>
      <c r="W2033">
        <v>2.9656100000000001E-2</v>
      </c>
    </row>
    <row r="2034" spans="5:23">
      <c r="E2034" t="s">
        <v>29</v>
      </c>
      <c r="F2034">
        <v>30964</v>
      </c>
      <c r="G2034" t="s">
        <v>1</v>
      </c>
      <c r="H2034" t="s">
        <v>30</v>
      </c>
      <c r="I2034" t="s">
        <v>3</v>
      </c>
      <c r="J2034">
        <v>0.86259399999999997</v>
      </c>
      <c r="K2034" t="s">
        <v>4</v>
      </c>
      <c r="L2034">
        <v>4340.41</v>
      </c>
      <c r="M2034" t="s">
        <v>5</v>
      </c>
      <c r="N2034">
        <v>10.367684318623001</v>
      </c>
      <c r="O2034" t="s">
        <v>6</v>
      </c>
      <c r="P2034">
        <v>45000</v>
      </c>
      <c r="Q2034" t="s">
        <v>7</v>
      </c>
      <c r="R2034">
        <v>45000</v>
      </c>
      <c r="S2034" t="s">
        <v>31</v>
      </c>
      <c r="T2034" t="s">
        <v>6653</v>
      </c>
      <c r="U2034" t="s">
        <v>6654</v>
      </c>
      <c r="V2034" t="s">
        <v>6655</v>
      </c>
      <c r="W2034">
        <v>4.5845700000000003E-2</v>
      </c>
    </row>
    <row r="2035" spans="5:23">
      <c r="E2035" t="s">
        <v>32</v>
      </c>
      <c r="F2035">
        <v>30964</v>
      </c>
      <c r="G2035" t="s">
        <v>1</v>
      </c>
      <c r="H2035" t="s">
        <v>30</v>
      </c>
      <c r="I2035" t="s">
        <v>3</v>
      </c>
      <c r="J2035">
        <v>0.86259399999999997</v>
      </c>
      <c r="K2035" t="s">
        <v>4</v>
      </c>
      <c r="L2035">
        <v>4340.41</v>
      </c>
      <c r="M2035" t="s">
        <v>5</v>
      </c>
      <c r="N2035">
        <v>10.367684318623001</v>
      </c>
      <c r="O2035" t="s">
        <v>6</v>
      </c>
      <c r="P2035">
        <v>45000</v>
      </c>
      <c r="Q2035" t="s">
        <v>7</v>
      </c>
      <c r="R2035">
        <v>45000</v>
      </c>
      <c r="S2035" t="s">
        <v>33</v>
      </c>
      <c r="T2035" t="s">
        <v>6653</v>
      </c>
      <c r="U2035" t="s">
        <v>6654</v>
      </c>
      <c r="V2035" t="s">
        <v>6655</v>
      </c>
      <c r="W2035">
        <v>4.5845700000000003E-2</v>
      </c>
    </row>
    <row r="2036" spans="5:23">
      <c r="E2036" t="s">
        <v>32</v>
      </c>
      <c r="F2036">
        <v>30972.799999999999</v>
      </c>
      <c r="G2036" t="s">
        <v>1</v>
      </c>
      <c r="H2036" t="s">
        <v>17</v>
      </c>
      <c r="I2036" t="s">
        <v>3</v>
      </c>
      <c r="J2036">
        <v>0.85477599999999998</v>
      </c>
      <c r="K2036" t="s">
        <v>4</v>
      </c>
      <c r="L2036">
        <v>4418.91</v>
      </c>
      <c r="M2036" t="s">
        <v>5</v>
      </c>
      <c r="N2036">
        <v>10.183499185795</v>
      </c>
      <c r="O2036" t="s">
        <v>6</v>
      </c>
      <c r="P2036">
        <v>45000</v>
      </c>
      <c r="Q2036" t="s">
        <v>7</v>
      </c>
      <c r="R2036">
        <v>45000</v>
      </c>
      <c r="S2036" t="s">
        <v>34</v>
      </c>
      <c r="T2036" t="s">
        <v>6656</v>
      </c>
      <c r="U2036" t="s">
        <v>6657</v>
      </c>
      <c r="V2036" t="s">
        <v>6658</v>
      </c>
      <c r="W2036">
        <v>4.5762400000000002E-2</v>
      </c>
    </row>
    <row r="2037" spans="5:23">
      <c r="E2037" t="s">
        <v>35</v>
      </c>
      <c r="F2037">
        <v>30972.799999999999</v>
      </c>
      <c r="G2037" t="s">
        <v>1</v>
      </c>
      <c r="H2037" t="s">
        <v>17</v>
      </c>
      <c r="I2037" t="s">
        <v>3</v>
      </c>
      <c r="J2037">
        <v>0.85477599999999998</v>
      </c>
      <c r="K2037" t="s">
        <v>4</v>
      </c>
      <c r="L2037">
        <v>4418.91</v>
      </c>
      <c r="M2037" t="s">
        <v>5</v>
      </c>
      <c r="N2037">
        <v>10.183499185795</v>
      </c>
      <c r="O2037" t="s">
        <v>6</v>
      </c>
      <c r="P2037">
        <v>45000</v>
      </c>
      <c r="Q2037" t="s">
        <v>7</v>
      </c>
      <c r="R2037">
        <v>45000</v>
      </c>
      <c r="S2037" t="s">
        <v>34</v>
      </c>
      <c r="T2037" t="s">
        <v>6656</v>
      </c>
      <c r="U2037" t="s">
        <v>6657</v>
      </c>
      <c r="V2037" t="s">
        <v>6658</v>
      </c>
      <c r="W2037">
        <v>4.5762400000000002E-2</v>
      </c>
    </row>
    <row r="2038" spans="5:23">
      <c r="E2038" t="s">
        <v>35</v>
      </c>
      <c r="F2038">
        <v>33736.1</v>
      </c>
      <c r="G2038" t="s">
        <v>1</v>
      </c>
      <c r="H2038" t="s">
        <v>36</v>
      </c>
      <c r="I2038" t="s">
        <v>3</v>
      </c>
      <c r="J2038">
        <v>0.83037700000000003</v>
      </c>
      <c r="K2038" t="s">
        <v>4</v>
      </c>
      <c r="L2038">
        <v>4298.87</v>
      </c>
      <c r="M2038" t="s">
        <v>5</v>
      </c>
      <c r="N2038">
        <v>10.467862791242</v>
      </c>
      <c r="O2038" t="s">
        <v>6</v>
      </c>
      <c r="P2038">
        <v>45000</v>
      </c>
      <c r="Q2038" t="s">
        <v>7</v>
      </c>
      <c r="R2038">
        <v>45000</v>
      </c>
      <c r="S2038" t="s">
        <v>37</v>
      </c>
      <c r="T2038" t="s">
        <v>6659</v>
      </c>
      <c r="U2038" t="s">
        <v>6660</v>
      </c>
      <c r="V2038" t="s">
        <v>6661</v>
      </c>
      <c r="W2038">
        <v>5.77873E-2</v>
      </c>
    </row>
    <row r="2039" spans="5:23">
      <c r="E2039" t="s">
        <v>38</v>
      </c>
      <c r="F2039">
        <v>33736.1</v>
      </c>
      <c r="G2039" t="s">
        <v>1</v>
      </c>
      <c r="H2039" t="s">
        <v>36</v>
      </c>
      <c r="I2039" t="s">
        <v>3</v>
      </c>
      <c r="J2039">
        <v>0.83037700000000003</v>
      </c>
      <c r="K2039" t="s">
        <v>4</v>
      </c>
      <c r="L2039">
        <v>4298.87</v>
      </c>
      <c r="M2039" t="s">
        <v>5</v>
      </c>
      <c r="N2039">
        <v>10.467862791242</v>
      </c>
      <c r="O2039" t="s">
        <v>6</v>
      </c>
      <c r="P2039">
        <v>45000</v>
      </c>
      <c r="Q2039" t="s">
        <v>7</v>
      </c>
      <c r="R2039">
        <v>45000</v>
      </c>
      <c r="S2039" t="s">
        <v>39</v>
      </c>
      <c r="T2039" t="s">
        <v>6659</v>
      </c>
      <c r="U2039" t="s">
        <v>6660</v>
      </c>
      <c r="V2039" t="s">
        <v>6661</v>
      </c>
      <c r="W2039">
        <v>5.77873E-2</v>
      </c>
    </row>
    <row r="2040" spans="5:23">
      <c r="E2040" t="s">
        <v>38</v>
      </c>
      <c r="F2040">
        <v>32751.4</v>
      </c>
      <c r="G2040" t="s">
        <v>1</v>
      </c>
      <c r="H2040" t="s">
        <v>40</v>
      </c>
      <c r="I2040" t="s">
        <v>3</v>
      </c>
      <c r="J2040">
        <v>0.83321999999999996</v>
      </c>
      <c r="K2040" t="s">
        <v>4</v>
      </c>
      <c r="L2040">
        <v>4397.95</v>
      </c>
      <c r="M2040" t="s">
        <v>5</v>
      </c>
      <c r="N2040">
        <v>10.232030255305</v>
      </c>
      <c r="O2040" t="s">
        <v>6</v>
      </c>
      <c r="P2040">
        <v>45000</v>
      </c>
      <c r="Q2040" t="s">
        <v>7</v>
      </c>
      <c r="R2040">
        <v>45000</v>
      </c>
      <c r="S2040" t="s">
        <v>41</v>
      </c>
      <c r="T2040" t="s">
        <v>6662</v>
      </c>
      <c r="U2040" t="s">
        <v>6663</v>
      </c>
      <c r="V2040" t="s">
        <v>6664</v>
      </c>
      <c r="W2040">
        <v>5.3790999999999999E-2</v>
      </c>
    </row>
    <row r="2041" spans="5:23">
      <c r="E2041" t="s">
        <v>42</v>
      </c>
      <c r="F2041">
        <v>32751.4</v>
      </c>
      <c r="G2041" t="s">
        <v>1</v>
      </c>
      <c r="H2041" t="s">
        <v>40</v>
      </c>
      <c r="I2041" t="s">
        <v>3</v>
      </c>
      <c r="J2041">
        <v>0.83321999999999996</v>
      </c>
      <c r="K2041" t="s">
        <v>4</v>
      </c>
      <c r="L2041">
        <v>4397.95</v>
      </c>
      <c r="M2041" t="s">
        <v>5</v>
      </c>
      <c r="N2041">
        <v>10.232030255305</v>
      </c>
      <c r="O2041" t="s">
        <v>6</v>
      </c>
      <c r="P2041">
        <v>45000</v>
      </c>
      <c r="Q2041" t="s">
        <v>7</v>
      </c>
      <c r="R2041">
        <v>45000</v>
      </c>
      <c r="S2041" t="s">
        <v>41</v>
      </c>
      <c r="T2041" t="s">
        <v>6662</v>
      </c>
      <c r="U2041" t="s">
        <v>6663</v>
      </c>
      <c r="V2041" t="s">
        <v>6664</v>
      </c>
      <c r="W2041">
        <v>5.3790999999999999E-2</v>
      </c>
    </row>
    <row r="2042" spans="5:23">
      <c r="E2042" t="s">
        <v>42</v>
      </c>
      <c r="F2042">
        <v>23192.3</v>
      </c>
      <c r="G2042" t="s">
        <v>1</v>
      </c>
      <c r="H2042" t="s">
        <v>14</v>
      </c>
      <c r="I2042" t="s">
        <v>3</v>
      </c>
      <c r="J2042">
        <v>0.98102599999999995</v>
      </c>
      <c r="K2042" t="s">
        <v>4</v>
      </c>
      <c r="L2042">
        <v>4480.18</v>
      </c>
      <c r="M2042" t="s">
        <v>5</v>
      </c>
      <c r="N2042">
        <v>10.044236734608001</v>
      </c>
      <c r="O2042" t="s">
        <v>6</v>
      </c>
      <c r="P2042">
        <v>45000</v>
      </c>
      <c r="Q2042" t="s">
        <v>7</v>
      </c>
      <c r="R2042">
        <v>45000</v>
      </c>
      <c r="S2042" t="s">
        <v>43</v>
      </c>
      <c r="T2042" t="s">
        <v>6665</v>
      </c>
      <c r="U2042" t="s">
        <v>6666</v>
      </c>
      <c r="V2042" t="s">
        <v>6667</v>
      </c>
      <c r="W2042">
        <v>6.6134100000000001E-3</v>
      </c>
    </row>
    <row r="2043" spans="5:23">
      <c r="E2043" t="s">
        <v>44</v>
      </c>
      <c r="F2043">
        <v>23192.3</v>
      </c>
      <c r="G2043" t="s">
        <v>1</v>
      </c>
      <c r="H2043" t="s">
        <v>14</v>
      </c>
      <c r="I2043" t="s">
        <v>3</v>
      </c>
      <c r="J2043">
        <v>0.98102599999999995</v>
      </c>
      <c r="K2043" t="s">
        <v>4</v>
      </c>
      <c r="L2043">
        <v>4480.18</v>
      </c>
      <c r="M2043" t="s">
        <v>5</v>
      </c>
      <c r="N2043">
        <v>10.044236734608001</v>
      </c>
      <c r="O2043" t="s">
        <v>6</v>
      </c>
      <c r="P2043">
        <v>45000</v>
      </c>
      <c r="Q2043" t="s">
        <v>7</v>
      </c>
      <c r="R2043">
        <v>45000</v>
      </c>
      <c r="S2043" t="s">
        <v>45</v>
      </c>
      <c r="T2043" t="s">
        <v>6665</v>
      </c>
      <c r="U2043" t="s">
        <v>6666</v>
      </c>
      <c r="V2043" t="s">
        <v>6667</v>
      </c>
      <c r="W2043">
        <v>6.6134100000000001E-3</v>
      </c>
    </row>
    <row r="2044" spans="5:23">
      <c r="E2044" t="s">
        <v>44</v>
      </c>
      <c r="F2044">
        <v>23031.200000000001</v>
      </c>
      <c r="G2044" t="s">
        <v>1</v>
      </c>
      <c r="H2044" t="s">
        <v>10</v>
      </c>
      <c r="I2044" t="s">
        <v>3</v>
      </c>
      <c r="J2044">
        <v>0.98336000000000001</v>
      </c>
      <c r="K2044" t="s">
        <v>4</v>
      </c>
      <c r="L2044">
        <v>4490.13</v>
      </c>
      <c r="M2044" t="s">
        <v>5</v>
      </c>
      <c r="N2044">
        <v>10.021992218292</v>
      </c>
      <c r="O2044" t="s">
        <v>6</v>
      </c>
      <c r="P2044">
        <v>45000</v>
      </c>
      <c r="Q2044" t="s">
        <v>7</v>
      </c>
      <c r="R2044">
        <v>45000</v>
      </c>
      <c r="S2044" t="s">
        <v>11</v>
      </c>
      <c r="T2044" t="s">
        <v>6635</v>
      </c>
      <c r="U2044" t="s">
        <v>6636</v>
      </c>
      <c r="V2044" t="s">
        <v>6637</v>
      </c>
      <c r="W2044">
        <v>5.7351399999999997E-3</v>
      </c>
    </row>
    <row r="2045" spans="5:23">
      <c r="E2045" t="s">
        <v>0</v>
      </c>
      <c r="F2045">
        <v>24171.1</v>
      </c>
      <c r="G2045" t="s">
        <v>1</v>
      </c>
      <c r="H2045" t="s">
        <v>2</v>
      </c>
      <c r="I2045" t="s">
        <v>3</v>
      </c>
      <c r="J2045">
        <v>0.96308899999999997</v>
      </c>
      <c r="K2045" t="s">
        <v>4</v>
      </c>
      <c r="L2045">
        <v>4460.3599999999997</v>
      </c>
      <c r="M2045" t="s">
        <v>5</v>
      </c>
      <c r="N2045">
        <v>10.088871176448</v>
      </c>
      <c r="O2045" t="s">
        <v>6</v>
      </c>
      <c r="P2045">
        <v>45000</v>
      </c>
      <c r="Q2045" t="s">
        <v>7</v>
      </c>
      <c r="R2045">
        <v>45000</v>
      </c>
      <c r="S2045" t="s">
        <v>8</v>
      </c>
      <c r="T2045" t="s">
        <v>6668</v>
      </c>
      <c r="U2045" t="s">
        <v>6669</v>
      </c>
      <c r="V2045" t="s">
        <v>6670</v>
      </c>
      <c r="W2045">
        <v>1.43263E-2</v>
      </c>
    </row>
    <row r="2046" spans="5:23">
      <c r="E2046" t="s">
        <v>9</v>
      </c>
      <c r="F2046">
        <v>23103.8</v>
      </c>
      <c r="G2046" t="s">
        <v>1</v>
      </c>
      <c r="H2046" t="s">
        <v>10</v>
      </c>
      <c r="I2046" t="s">
        <v>3</v>
      </c>
      <c r="J2046">
        <v>0.98181600000000002</v>
      </c>
      <c r="K2046" t="s">
        <v>4</v>
      </c>
      <c r="L2046">
        <v>4490.1099999999997</v>
      </c>
      <c r="M2046" t="s">
        <v>5</v>
      </c>
      <c r="N2046">
        <v>10.022016667508</v>
      </c>
      <c r="O2046" t="s">
        <v>6</v>
      </c>
      <c r="P2046">
        <v>45000</v>
      </c>
      <c r="Q2046" t="s">
        <v>7</v>
      </c>
      <c r="R2046">
        <v>45000</v>
      </c>
      <c r="S2046" t="s">
        <v>11</v>
      </c>
      <c r="T2046" t="s">
        <v>6671</v>
      </c>
      <c r="U2046" t="s">
        <v>6672</v>
      </c>
      <c r="V2046" t="s">
        <v>6673</v>
      </c>
      <c r="W2046">
        <v>5.9193300000000004E-3</v>
      </c>
    </row>
    <row r="2047" spans="5:23">
      <c r="E2047" t="s">
        <v>12</v>
      </c>
      <c r="F2047">
        <v>24171.1</v>
      </c>
      <c r="G2047" t="s">
        <v>1</v>
      </c>
      <c r="H2047" t="s">
        <v>2</v>
      </c>
      <c r="I2047" t="s">
        <v>3</v>
      </c>
      <c r="J2047">
        <v>0.96308899999999997</v>
      </c>
      <c r="K2047" t="s">
        <v>4</v>
      </c>
      <c r="L2047">
        <v>4460.3599999999997</v>
      </c>
      <c r="M2047" t="s">
        <v>5</v>
      </c>
      <c r="N2047">
        <v>10.088871176448</v>
      </c>
      <c r="O2047" t="s">
        <v>6</v>
      </c>
      <c r="P2047">
        <v>45000</v>
      </c>
      <c r="Q2047" t="s">
        <v>7</v>
      </c>
      <c r="R2047">
        <v>45000</v>
      </c>
      <c r="S2047" t="s">
        <v>13</v>
      </c>
      <c r="T2047" t="s">
        <v>6668</v>
      </c>
      <c r="U2047" t="s">
        <v>6669</v>
      </c>
      <c r="V2047" t="s">
        <v>6670</v>
      </c>
      <c r="W2047">
        <v>1.43263E-2</v>
      </c>
    </row>
    <row r="2048" spans="5:23">
      <c r="E2048" t="s">
        <v>12</v>
      </c>
      <c r="F2048">
        <v>23928.7</v>
      </c>
      <c r="G2048" t="s">
        <v>1</v>
      </c>
      <c r="H2048" t="s">
        <v>14</v>
      </c>
      <c r="I2048" t="s">
        <v>3</v>
      </c>
      <c r="J2048">
        <v>0.96581300000000003</v>
      </c>
      <c r="K2048" t="s">
        <v>4</v>
      </c>
      <c r="L2048">
        <v>4480.18</v>
      </c>
      <c r="M2048" t="s">
        <v>5</v>
      </c>
      <c r="N2048">
        <v>10.044236833608</v>
      </c>
      <c r="O2048" t="s">
        <v>6</v>
      </c>
      <c r="P2048">
        <v>45000</v>
      </c>
      <c r="Q2048" t="s">
        <v>7</v>
      </c>
      <c r="R2048">
        <v>45000</v>
      </c>
      <c r="S2048" t="s">
        <v>15</v>
      </c>
      <c r="T2048" t="s">
        <v>6674</v>
      </c>
      <c r="U2048" t="s">
        <v>6675</v>
      </c>
      <c r="V2048" t="s">
        <v>6676</v>
      </c>
      <c r="W2048">
        <v>1.15143E-2</v>
      </c>
    </row>
    <row r="2049" spans="5:23">
      <c r="E2049" t="s">
        <v>16</v>
      </c>
      <c r="F2049">
        <v>23928.7</v>
      </c>
      <c r="G2049" t="s">
        <v>1</v>
      </c>
      <c r="H2049" t="s">
        <v>14</v>
      </c>
      <c r="I2049" t="s">
        <v>3</v>
      </c>
      <c r="J2049">
        <v>0.96581300000000003</v>
      </c>
      <c r="K2049" t="s">
        <v>4</v>
      </c>
      <c r="L2049">
        <v>4480.18</v>
      </c>
      <c r="M2049" t="s">
        <v>5</v>
      </c>
      <c r="N2049">
        <v>10.044236833608</v>
      </c>
      <c r="O2049" t="s">
        <v>6</v>
      </c>
      <c r="P2049">
        <v>45000</v>
      </c>
      <c r="Q2049" t="s">
        <v>7</v>
      </c>
      <c r="R2049">
        <v>45000</v>
      </c>
      <c r="S2049" t="s">
        <v>15</v>
      </c>
      <c r="T2049" t="s">
        <v>6674</v>
      </c>
      <c r="U2049" t="s">
        <v>6675</v>
      </c>
      <c r="V2049" t="s">
        <v>6676</v>
      </c>
      <c r="W2049">
        <v>1.15143E-2</v>
      </c>
    </row>
    <row r="2050" spans="5:23">
      <c r="E2050" t="s">
        <v>16</v>
      </c>
      <c r="F2050">
        <v>26247.599999999999</v>
      </c>
      <c r="G2050" t="s">
        <v>1</v>
      </c>
      <c r="H2050" t="s">
        <v>17</v>
      </c>
      <c r="I2050" t="s">
        <v>3</v>
      </c>
      <c r="J2050">
        <v>0.92838200000000004</v>
      </c>
      <c r="K2050" t="s">
        <v>4</v>
      </c>
      <c r="L2050">
        <v>4420.3500000000004</v>
      </c>
      <c r="M2050" t="s">
        <v>5</v>
      </c>
      <c r="N2050">
        <v>10.180185774385</v>
      </c>
      <c r="O2050" t="s">
        <v>6</v>
      </c>
      <c r="P2050">
        <v>45000</v>
      </c>
      <c r="Q2050" t="s">
        <v>7</v>
      </c>
      <c r="R2050">
        <v>45000</v>
      </c>
      <c r="S2050" t="s">
        <v>18</v>
      </c>
      <c r="T2050" t="s">
        <v>6677</v>
      </c>
      <c r="U2050" t="s">
        <v>6678</v>
      </c>
      <c r="V2050" t="s">
        <v>6679</v>
      </c>
      <c r="W2050">
        <v>1.95958E-2</v>
      </c>
    </row>
    <row r="2051" spans="5:23">
      <c r="E2051" t="s">
        <v>19</v>
      </c>
      <c r="F2051">
        <v>26247.599999999999</v>
      </c>
      <c r="G2051" t="s">
        <v>1</v>
      </c>
      <c r="H2051" t="s">
        <v>17</v>
      </c>
      <c r="I2051" t="s">
        <v>3</v>
      </c>
      <c r="J2051">
        <v>0.92838200000000004</v>
      </c>
      <c r="K2051" t="s">
        <v>4</v>
      </c>
      <c r="L2051">
        <v>4420.3500000000004</v>
      </c>
      <c r="M2051" t="s">
        <v>5</v>
      </c>
      <c r="N2051">
        <v>10.180185774385</v>
      </c>
      <c r="O2051" t="s">
        <v>6</v>
      </c>
      <c r="P2051">
        <v>45000</v>
      </c>
      <c r="Q2051" t="s">
        <v>7</v>
      </c>
      <c r="R2051">
        <v>45000</v>
      </c>
      <c r="S2051" t="s">
        <v>20</v>
      </c>
      <c r="T2051" t="s">
        <v>6677</v>
      </c>
      <c r="U2051" t="s">
        <v>6678</v>
      </c>
      <c r="V2051" t="s">
        <v>6679</v>
      </c>
      <c r="W2051">
        <v>1.95958E-2</v>
      </c>
    </row>
    <row r="2052" spans="5:23">
      <c r="E2052" t="s">
        <v>19</v>
      </c>
      <c r="F2052">
        <v>25950.5</v>
      </c>
      <c r="G2052" t="s">
        <v>1</v>
      </c>
      <c r="H2052" t="s">
        <v>2</v>
      </c>
      <c r="I2052" t="s">
        <v>3</v>
      </c>
      <c r="J2052">
        <v>0.92952000000000001</v>
      </c>
      <c r="K2052" t="s">
        <v>4</v>
      </c>
      <c r="L2052">
        <v>4460.0200000000004</v>
      </c>
      <c r="M2052" t="s">
        <v>5</v>
      </c>
      <c r="N2052">
        <v>10.089651273448</v>
      </c>
      <c r="O2052" t="s">
        <v>6</v>
      </c>
      <c r="P2052">
        <v>45000</v>
      </c>
      <c r="Q2052" t="s">
        <v>7</v>
      </c>
      <c r="R2052">
        <v>45000</v>
      </c>
      <c r="S2052" t="s">
        <v>21</v>
      </c>
      <c r="T2052" t="s">
        <v>6680</v>
      </c>
      <c r="U2052" t="s">
        <v>6681</v>
      </c>
      <c r="V2052" t="s">
        <v>6682</v>
      </c>
      <c r="W2052">
        <v>2.5414900000000001E-2</v>
      </c>
    </row>
    <row r="2053" spans="5:23">
      <c r="E2053" t="s">
        <v>22</v>
      </c>
      <c r="F2053">
        <v>25950.5</v>
      </c>
      <c r="G2053" t="s">
        <v>1</v>
      </c>
      <c r="H2053" t="s">
        <v>2</v>
      </c>
      <c r="I2053" t="s">
        <v>3</v>
      </c>
      <c r="J2053">
        <v>0.92952000000000001</v>
      </c>
      <c r="K2053" t="s">
        <v>4</v>
      </c>
      <c r="L2053">
        <v>4460.0200000000004</v>
      </c>
      <c r="M2053" t="s">
        <v>5</v>
      </c>
      <c r="N2053">
        <v>10.089651273448</v>
      </c>
      <c r="O2053" t="s">
        <v>6</v>
      </c>
      <c r="P2053">
        <v>45000</v>
      </c>
      <c r="Q2053" t="s">
        <v>7</v>
      </c>
      <c r="R2053">
        <v>45000</v>
      </c>
      <c r="S2053" t="s">
        <v>21</v>
      </c>
      <c r="T2053" t="s">
        <v>6680</v>
      </c>
      <c r="U2053" t="s">
        <v>6681</v>
      </c>
      <c r="V2053" t="s">
        <v>6682</v>
      </c>
      <c r="W2053">
        <v>2.5414900000000001E-2</v>
      </c>
    </row>
    <row r="2054" spans="5:23">
      <c r="E2054" t="s">
        <v>22</v>
      </c>
      <c r="F2054">
        <v>28273.200000000001</v>
      </c>
      <c r="G2054" t="s">
        <v>1</v>
      </c>
      <c r="H2054" t="s">
        <v>23</v>
      </c>
      <c r="I2054" t="s">
        <v>3</v>
      </c>
      <c r="J2054">
        <v>0.89854400000000001</v>
      </c>
      <c r="K2054" t="s">
        <v>4</v>
      </c>
      <c r="L2054">
        <v>4380.72</v>
      </c>
      <c r="M2054" t="s">
        <v>5</v>
      </c>
      <c r="N2054">
        <v>10.272278984311001</v>
      </c>
      <c r="O2054" t="s">
        <v>6</v>
      </c>
      <c r="P2054">
        <v>45000</v>
      </c>
      <c r="Q2054" t="s">
        <v>7</v>
      </c>
      <c r="R2054">
        <v>45000</v>
      </c>
      <c r="S2054" t="s">
        <v>24</v>
      </c>
      <c r="T2054" t="s">
        <v>6683</v>
      </c>
      <c r="U2054" t="s">
        <v>6684</v>
      </c>
      <c r="V2054" t="s">
        <v>6685</v>
      </c>
      <c r="W2054">
        <v>2.9500499999999999E-2</v>
      </c>
    </row>
    <row r="2055" spans="5:23">
      <c r="E2055" t="s">
        <v>25</v>
      </c>
      <c r="F2055">
        <v>28273.200000000001</v>
      </c>
      <c r="G2055" t="s">
        <v>1</v>
      </c>
      <c r="H2055" t="s">
        <v>23</v>
      </c>
      <c r="I2055" t="s">
        <v>3</v>
      </c>
      <c r="J2055">
        <v>0.89854400000000001</v>
      </c>
      <c r="K2055" t="s">
        <v>4</v>
      </c>
      <c r="L2055">
        <v>4380.72</v>
      </c>
      <c r="M2055" t="s">
        <v>5</v>
      </c>
      <c r="N2055">
        <v>10.272278984311001</v>
      </c>
      <c r="O2055" t="s">
        <v>6</v>
      </c>
      <c r="P2055">
        <v>45000</v>
      </c>
      <c r="Q2055" t="s">
        <v>7</v>
      </c>
      <c r="R2055">
        <v>45000</v>
      </c>
      <c r="S2055" t="s">
        <v>26</v>
      </c>
      <c r="T2055" t="s">
        <v>6683</v>
      </c>
      <c r="U2055" t="s">
        <v>6684</v>
      </c>
      <c r="V2055" t="s">
        <v>6685</v>
      </c>
      <c r="W2055">
        <v>2.9500499999999999E-2</v>
      </c>
    </row>
    <row r="2056" spans="5:23">
      <c r="E2056" t="s">
        <v>25</v>
      </c>
      <c r="F2056">
        <v>28106.1</v>
      </c>
      <c r="G2056" t="s">
        <v>1</v>
      </c>
      <c r="H2056" t="s">
        <v>27</v>
      </c>
      <c r="I2056" t="s">
        <v>3</v>
      </c>
      <c r="J2056">
        <v>0.89524099999999995</v>
      </c>
      <c r="K2056" t="s">
        <v>4</v>
      </c>
      <c r="L2056">
        <v>4439.3500000000004</v>
      </c>
      <c r="M2056" t="s">
        <v>5</v>
      </c>
      <c r="N2056">
        <v>10.136624325112001</v>
      </c>
      <c r="O2056" t="s">
        <v>6</v>
      </c>
      <c r="P2056">
        <v>45000</v>
      </c>
      <c r="Q2056" t="s">
        <v>7</v>
      </c>
      <c r="R2056">
        <v>45000</v>
      </c>
      <c r="S2056" t="s">
        <v>28</v>
      </c>
      <c r="T2056" t="s">
        <v>6686</v>
      </c>
      <c r="U2056" t="s">
        <v>6687</v>
      </c>
      <c r="V2056" t="s">
        <v>6688</v>
      </c>
      <c r="W2056">
        <v>3.24582E-2</v>
      </c>
    </row>
    <row r="2057" spans="5:23">
      <c r="E2057" t="s">
        <v>29</v>
      </c>
      <c r="F2057">
        <v>28106.1</v>
      </c>
      <c r="G2057" t="s">
        <v>1</v>
      </c>
      <c r="H2057" t="s">
        <v>27</v>
      </c>
      <c r="I2057" t="s">
        <v>3</v>
      </c>
      <c r="J2057">
        <v>0.89524099999999995</v>
      </c>
      <c r="K2057" t="s">
        <v>4</v>
      </c>
      <c r="L2057">
        <v>4439.3500000000004</v>
      </c>
      <c r="M2057" t="s">
        <v>5</v>
      </c>
      <c r="N2057">
        <v>10.136624325112001</v>
      </c>
      <c r="O2057" t="s">
        <v>6</v>
      </c>
      <c r="P2057">
        <v>45000</v>
      </c>
      <c r="Q2057" t="s">
        <v>7</v>
      </c>
      <c r="R2057">
        <v>45000</v>
      </c>
      <c r="S2057" t="s">
        <v>28</v>
      </c>
      <c r="T2057" t="s">
        <v>6686</v>
      </c>
      <c r="U2057" t="s">
        <v>6687</v>
      </c>
      <c r="V2057" t="s">
        <v>6688</v>
      </c>
      <c r="W2057">
        <v>3.24582E-2</v>
      </c>
    </row>
    <row r="2058" spans="5:23">
      <c r="E2058" t="s">
        <v>29</v>
      </c>
      <c r="F2058">
        <v>30877.8</v>
      </c>
      <c r="G2058" t="s">
        <v>1</v>
      </c>
      <c r="H2058" t="s">
        <v>30</v>
      </c>
      <c r="I2058" t="s">
        <v>3</v>
      </c>
      <c r="J2058">
        <v>0.86374799999999996</v>
      </c>
      <c r="K2058" t="s">
        <v>4</v>
      </c>
      <c r="L2058">
        <v>4340.8999999999996</v>
      </c>
      <c r="M2058" t="s">
        <v>5</v>
      </c>
      <c r="N2058">
        <v>10.366515211249</v>
      </c>
      <c r="O2058" t="s">
        <v>6</v>
      </c>
      <c r="P2058">
        <v>45000</v>
      </c>
      <c r="Q2058" t="s">
        <v>7</v>
      </c>
      <c r="R2058">
        <v>45000</v>
      </c>
      <c r="S2058" t="s">
        <v>31</v>
      </c>
      <c r="T2058" t="s">
        <v>6689</v>
      </c>
      <c r="U2058" t="s">
        <v>6690</v>
      </c>
      <c r="V2058" t="s">
        <v>6691</v>
      </c>
      <c r="W2058">
        <v>5.49165E-2</v>
      </c>
    </row>
    <row r="2059" spans="5:23">
      <c r="E2059" t="s">
        <v>32</v>
      </c>
      <c r="F2059">
        <v>30877.8</v>
      </c>
      <c r="G2059" t="s">
        <v>1</v>
      </c>
      <c r="H2059" t="s">
        <v>30</v>
      </c>
      <c r="I2059" t="s">
        <v>3</v>
      </c>
      <c r="J2059">
        <v>0.86374799999999996</v>
      </c>
      <c r="K2059" t="s">
        <v>4</v>
      </c>
      <c r="L2059">
        <v>4340.8999999999996</v>
      </c>
      <c r="M2059" t="s">
        <v>5</v>
      </c>
      <c r="N2059">
        <v>10.366515211249</v>
      </c>
      <c r="O2059" t="s">
        <v>6</v>
      </c>
      <c r="P2059">
        <v>45000</v>
      </c>
      <c r="Q2059" t="s">
        <v>7</v>
      </c>
      <c r="R2059">
        <v>45000</v>
      </c>
      <c r="S2059" t="s">
        <v>33</v>
      </c>
      <c r="T2059" t="s">
        <v>6689</v>
      </c>
      <c r="U2059" t="s">
        <v>6690</v>
      </c>
      <c r="V2059" t="s">
        <v>6691</v>
      </c>
      <c r="W2059">
        <v>5.49165E-2</v>
      </c>
    </row>
    <row r="2060" spans="5:23">
      <c r="E2060" t="s">
        <v>32</v>
      </c>
      <c r="F2060">
        <v>30637.7</v>
      </c>
      <c r="G2060" t="s">
        <v>1</v>
      </c>
      <c r="H2060" t="s">
        <v>17</v>
      </c>
      <c r="I2060" t="s">
        <v>3</v>
      </c>
      <c r="J2060">
        <v>0.85949500000000001</v>
      </c>
      <c r="K2060" t="s">
        <v>4</v>
      </c>
      <c r="L2060">
        <v>4418.32</v>
      </c>
      <c r="M2060" t="s">
        <v>5</v>
      </c>
      <c r="N2060">
        <v>10.184863490905</v>
      </c>
      <c r="O2060" t="s">
        <v>6</v>
      </c>
      <c r="P2060">
        <v>45000</v>
      </c>
      <c r="Q2060" t="s">
        <v>7</v>
      </c>
      <c r="R2060">
        <v>45000</v>
      </c>
      <c r="S2060" t="s">
        <v>34</v>
      </c>
      <c r="T2060" t="s">
        <v>6692</v>
      </c>
      <c r="U2060" t="s">
        <v>6693</v>
      </c>
      <c r="V2060" t="s">
        <v>6694</v>
      </c>
      <c r="W2060">
        <v>4.65449E-2</v>
      </c>
    </row>
    <row r="2061" spans="5:23">
      <c r="E2061" t="s">
        <v>35</v>
      </c>
      <c r="F2061">
        <v>30637.7</v>
      </c>
      <c r="G2061" t="s">
        <v>1</v>
      </c>
      <c r="H2061" t="s">
        <v>17</v>
      </c>
      <c r="I2061" t="s">
        <v>3</v>
      </c>
      <c r="J2061">
        <v>0.85949500000000001</v>
      </c>
      <c r="K2061" t="s">
        <v>4</v>
      </c>
      <c r="L2061">
        <v>4418.32</v>
      </c>
      <c r="M2061" t="s">
        <v>5</v>
      </c>
      <c r="N2061">
        <v>10.184863490905</v>
      </c>
      <c r="O2061" t="s">
        <v>6</v>
      </c>
      <c r="P2061">
        <v>45000</v>
      </c>
      <c r="Q2061" t="s">
        <v>7</v>
      </c>
      <c r="R2061">
        <v>45000</v>
      </c>
      <c r="S2061" t="s">
        <v>34</v>
      </c>
      <c r="T2061" t="s">
        <v>6692</v>
      </c>
      <c r="U2061" t="s">
        <v>6693</v>
      </c>
      <c r="V2061" t="s">
        <v>6694</v>
      </c>
      <c r="W2061">
        <v>4.65449E-2</v>
      </c>
    </row>
    <row r="2062" spans="5:23">
      <c r="E2062" t="s">
        <v>35</v>
      </c>
      <c r="F2062">
        <v>33556.800000000003</v>
      </c>
      <c r="G2062" t="s">
        <v>1</v>
      </c>
      <c r="H2062" t="s">
        <v>36</v>
      </c>
      <c r="I2062" t="s">
        <v>3</v>
      </c>
      <c r="J2062">
        <v>0.83257300000000001</v>
      </c>
      <c r="K2062" t="s">
        <v>4</v>
      </c>
      <c r="L2062">
        <v>4299.07</v>
      </c>
      <c r="M2062" t="s">
        <v>5</v>
      </c>
      <c r="N2062">
        <v>10.467375687919001</v>
      </c>
      <c r="O2062" t="s">
        <v>6</v>
      </c>
      <c r="P2062">
        <v>45000</v>
      </c>
      <c r="Q2062" t="s">
        <v>7</v>
      </c>
      <c r="R2062">
        <v>45000</v>
      </c>
      <c r="S2062" t="s">
        <v>37</v>
      </c>
      <c r="T2062" t="s">
        <v>6695</v>
      </c>
      <c r="U2062" t="s">
        <v>6696</v>
      </c>
      <c r="V2062" t="s">
        <v>6697</v>
      </c>
      <c r="W2062">
        <v>6.2637600000000002E-2</v>
      </c>
    </row>
    <row r="2063" spans="5:23">
      <c r="E2063" t="s">
        <v>38</v>
      </c>
      <c r="F2063">
        <v>33556.800000000003</v>
      </c>
      <c r="G2063" t="s">
        <v>1</v>
      </c>
      <c r="H2063" t="s">
        <v>36</v>
      </c>
      <c r="I2063" t="s">
        <v>3</v>
      </c>
      <c r="J2063">
        <v>0.83257300000000001</v>
      </c>
      <c r="K2063" t="s">
        <v>4</v>
      </c>
      <c r="L2063">
        <v>4299.07</v>
      </c>
      <c r="M2063" t="s">
        <v>5</v>
      </c>
      <c r="N2063">
        <v>10.467375687919001</v>
      </c>
      <c r="O2063" t="s">
        <v>6</v>
      </c>
      <c r="P2063">
        <v>45000</v>
      </c>
      <c r="Q2063" t="s">
        <v>7</v>
      </c>
      <c r="R2063">
        <v>45000</v>
      </c>
      <c r="S2063" t="s">
        <v>39</v>
      </c>
      <c r="T2063" t="s">
        <v>6695</v>
      </c>
      <c r="U2063" t="s">
        <v>6696</v>
      </c>
      <c r="V2063" t="s">
        <v>6697</v>
      </c>
      <c r="W2063">
        <v>6.2637600000000002E-2</v>
      </c>
    </row>
    <row r="2064" spans="5:23">
      <c r="E2064" t="s">
        <v>38</v>
      </c>
      <c r="F2064">
        <v>32820.9</v>
      </c>
      <c r="G2064" t="s">
        <v>1</v>
      </c>
      <c r="H2064" t="s">
        <v>40</v>
      </c>
      <c r="I2064" t="s">
        <v>3</v>
      </c>
      <c r="J2064">
        <v>0.83238699999999999</v>
      </c>
      <c r="K2064" t="s">
        <v>4</v>
      </c>
      <c r="L2064">
        <v>4397.43</v>
      </c>
      <c r="M2064" t="s">
        <v>5</v>
      </c>
      <c r="N2064">
        <v>10.233248261115</v>
      </c>
      <c r="O2064" t="s">
        <v>6</v>
      </c>
      <c r="P2064">
        <v>45000</v>
      </c>
      <c r="Q2064" t="s">
        <v>7</v>
      </c>
      <c r="R2064">
        <v>45000</v>
      </c>
      <c r="S2064" t="s">
        <v>41</v>
      </c>
      <c r="T2064" t="s">
        <v>6698</v>
      </c>
      <c r="U2064" t="s">
        <v>6699</v>
      </c>
      <c r="V2064" t="s">
        <v>6700</v>
      </c>
      <c r="W2064">
        <v>5.8857699999999999E-2</v>
      </c>
    </row>
    <row r="2065" spans="5:23">
      <c r="E2065" t="s">
        <v>42</v>
      </c>
      <c r="F2065">
        <v>32820.9</v>
      </c>
      <c r="G2065" t="s">
        <v>1</v>
      </c>
      <c r="H2065" t="s">
        <v>40</v>
      </c>
      <c r="I2065" t="s">
        <v>3</v>
      </c>
      <c r="J2065">
        <v>0.83238699999999999</v>
      </c>
      <c r="K2065" t="s">
        <v>4</v>
      </c>
      <c r="L2065">
        <v>4397.43</v>
      </c>
      <c r="M2065" t="s">
        <v>5</v>
      </c>
      <c r="N2065">
        <v>10.233248261115</v>
      </c>
      <c r="O2065" t="s">
        <v>6</v>
      </c>
      <c r="P2065">
        <v>45000</v>
      </c>
      <c r="Q2065" t="s">
        <v>7</v>
      </c>
      <c r="R2065">
        <v>45000</v>
      </c>
      <c r="S2065" t="s">
        <v>41</v>
      </c>
      <c r="T2065" t="s">
        <v>6698</v>
      </c>
      <c r="U2065" t="s">
        <v>6699</v>
      </c>
      <c r="V2065" t="s">
        <v>6700</v>
      </c>
      <c r="W2065">
        <v>5.8857699999999999E-2</v>
      </c>
    </row>
    <row r="2066" spans="5:23">
      <c r="E2066" t="s">
        <v>42</v>
      </c>
      <c r="F2066">
        <v>23129.4</v>
      </c>
      <c r="G2066" t="s">
        <v>1</v>
      </c>
      <c r="H2066" t="s">
        <v>14</v>
      </c>
      <c r="I2066" t="s">
        <v>3</v>
      </c>
      <c r="J2066">
        <v>0.98235700000000004</v>
      </c>
      <c r="K2066" t="s">
        <v>4</v>
      </c>
      <c r="L2066">
        <v>4480.2</v>
      </c>
      <c r="M2066" t="s">
        <v>5</v>
      </c>
      <c r="N2066">
        <v>10.044187935176</v>
      </c>
      <c r="O2066" t="s">
        <v>6</v>
      </c>
      <c r="P2066">
        <v>45000</v>
      </c>
      <c r="Q2066" t="s">
        <v>7</v>
      </c>
      <c r="R2066">
        <v>45000</v>
      </c>
      <c r="S2066" t="s">
        <v>43</v>
      </c>
      <c r="T2066" t="s">
        <v>6701</v>
      </c>
      <c r="U2066" t="s">
        <v>6702</v>
      </c>
      <c r="V2066" t="s">
        <v>6703</v>
      </c>
      <c r="W2066">
        <v>6.6926199999999998E-3</v>
      </c>
    </row>
    <row r="2067" spans="5:23">
      <c r="E2067" t="s">
        <v>44</v>
      </c>
      <c r="F2067">
        <v>23129.4</v>
      </c>
      <c r="G2067" t="s">
        <v>1</v>
      </c>
      <c r="H2067" t="s">
        <v>14</v>
      </c>
      <c r="I2067" t="s">
        <v>3</v>
      </c>
      <c r="J2067">
        <v>0.98235700000000004</v>
      </c>
      <c r="K2067" t="s">
        <v>4</v>
      </c>
      <c r="L2067">
        <v>4480.2</v>
      </c>
      <c r="M2067" t="s">
        <v>5</v>
      </c>
      <c r="N2067">
        <v>10.044187935176</v>
      </c>
      <c r="O2067" t="s">
        <v>6</v>
      </c>
      <c r="P2067">
        <v>45000</v>
      </c>
      <c r="Q2067" t="s">
        <v>7</v>
      </c>
      <c r="R2067">
        <v>45000</v>
      </c>
      <c r="S2067" t="s">
        <v>45</v>
      </c>
      <c r="T2067" t="s">
        <v>6701</v>
      </c>
      <c r="U2067" t="s">
        <v>6702</v>
      </c>
      <c r="V2067" t="s">
        <v>6703</v>
      </c>
      <c r="W2067">
        <v>6.6926199999999998E-3</v>
      </c>
    </row>
    <row r="2068" spans="5:23">
      <c r="E2068" t="s">
        <v>44</v>
      </c>
      <c r="F2068">
        <v>23103.8</v>
      </c>
      <c r="G2068" t="s">
        <v>1</v>
      </c>
      <c r="H2068" t="s">
        <v>10</v>
      </c>
      <c r="I2068" t="s">
        <v>3</v>
      </c>
      <c r="J2068">
        <v>0.98181600000000002</v>
      </c>
      <c r="K2068" t="s">
        <v>4</v>
      </c>
      <c r="L2068">
        <v>4490.1099999999997</v>
      </c>
      <c r="M2068" t="s">
        <v>5</v>
      </c>
      <c r="N2068">
        <v>10.022016667508</v>
      </c>
      <c r="O2068" t="s">
        <v>6</v>
      </c>
      <c r="P2068">
        <v>45000</v>
      </c>
      <c r="Q2068" t="s">
        <v>7</v>
      </c>
      <c r="R2068">
        <v>45000</v>
      </c>
      <c r="S2068" t="s">
        <v>11</v>
      </c>
      <c r="T2068" t="s">
        <v>6671</v>
      </c>
      <c r="U2068" t="s">
        <v>6672</v>
      </c>
      <c r="V2068" t="s">
        <v>6673</v>
      </c>
      <c r="W2068">
        <v>5.9193300000000004E-3</v>
      </c>
    </row>
    <row r="2069" spans="5:23">
      <c r="E2069" t="s">
        <v>0</v>
      </c>
      <c r="F2069">
        <v>24147.1</v>
      </c>
      <c r="G2069" t="s">
        <v>1</v>
      </c>
      <c r="H2069" t="s">
        <v>2</v>
      </c>
      <c r="I2069" t="s">
        <v>3</v>
      </c>
      <c r="J2069">
        <v>0.96355900000000005</v>
      </c>
      <c r="K2069" t="s">
        <v>4</v>
      </c>
      <c r="L2069">
        <v>4460.45</v>
      </c>
      <c r="M2069" t="s">
        <v>5</v>
      </c>
      <c r="N2069">
        <v>10.088676176718</v>
      </c>
      <c r="O2069" t="s">
        <v>6</v>
      </c>
      <c r="P2069">
        <v>45000</v>
      </c>
      <c r="Q2069" t="s">
        <v>7</v>
      </c>
      <c r="R2069">
        <v>45000</v>
      </c>
      <c r="S2069" t="s">
        <v>8</v>
      </c>
      <c r="T2069" t="s">
        <v>6704</v>
      </c>
      <c r="U2069" t="s">
        <v>6705</v>
      </c>
      <c r="V2069" t="s">
        <v>6706</v>
      </c>
      <c r="W2069">
        <v>1.26128E-2</v>
      </c>
    </row>
    <row r="2070" spans="5:23">
      <c r="E2070" t="s">
        <v>9</v>
      </c>
      <c r="F2070">
        <v>23170</v>
      </c>
      <c r="G2070" t="s">
        <v>1</v>
      </c>
      <c r="H2070" t="s">
        <v>10</v>
      </c>
      <c r="I2070" t="s">
        <v>3</v>
      </c>
      <c r="J2070">
        <v>0.98041299999999998</v>
      </c>
      <c r="K2070" t="s">
        <v>4</v>
      </c>
      <c r="L2070">
        <v>4490.09</v>
      </c>
      <c r="M2070" t="s">
        <v>5</v>
      </c>
      <c r="N2070">
        <v>10.02206556594</v>
      </c>
      <c r="O2070" t="s">
        <v>6</v>
      </c>
      <c r="P2070">
        <v>45000</v>
      </c>
      <c r="Q2070" t="s">
        <v>7</v>
      </c>
      <c r="R2070">
        <v>45000</v>
      </c>
      <c r="S2070" t="s">
        <v>11</v>
      </c>
      <c r="T2070" t="s">
        <v>6707</v>
      </c>
      <c r="U2070" t="s">
        <v>6708</v>
      </c>
      <c r="V2070" t="s">
        <v>6709</v>
      </c>
      <c r="W2070">
        <v>7.2910199999999996E-3</v>
      </c>
    </row>
    <row r="2071" spans="5:23">
      <c r="E2071" t="s">
        <v>12</v>
      </c>
      <c r="F2071">
        <v>24147.1</v>
      </c>
      <c r="G2071" t="s">
        <v>1</v>
      </c>
      <c r="H2071" t="s">
        <v>2</v>
      </c>
      <c r="I2071" t="s">
        <v>3</v>
      </c>
      <c r="J2071">
        <v>0.96355900000000005</v>
      </c>
      <c r="K2071" t="s">
        <v>4</v>
      </c>
      <c r="L2071">
        <v>4460.45</v>
      </c>
      <c r="M2071" t="s">
        <v>5</v>
      </c>
      <c r="N2071">
        <v>10.088676176718</v>
      </c>
      <c r="O2071" t="s">
        <v>6</v>
      </c>
      <c r="P2071">
        <v>45000</v>
      </c>
      <c r="Q2071" t="s">
        <v>7</v>
      </c>
      <c r="R2071">
        <v>45000</v>
      </c>
      <c r="S2071" t="s">
        <v>13</v>
      </c>
      <c r="T2071" t="s">
        <v>6704</v>
      </c>
      <c r="U2071" t="s">
        <v>6705</v>
      </c>
      <c r="V2071" t="s">
        <v>6706</v>
      </c>
      <c r="W2071">
        <v>1.26128E-2</v>
      </c>
    </row>
    <row r="2072" spans="5:23">
      <c r="E2072" t="s">
        <v>12</v>
      </c>
      <c r="F2072">
        <v>24032.7</v>
      </c>
      <c r="G2072" t="s">
        <v>1</v>
      </c>
      <c r="H2072" t="s">
        <v>14</v>
      </c>
      <c r="I2072" t="s">
        <v>3</v>
      </c>
      <c r="J2072">
        <v>0.96373399999999998</v>
      </c>
      <c r="K2072" t="s">
        <v>4</v>
      </c>
      <c r="L2072">
        <v>4480.05</v>
      </c>
      <c r="M2072" t="s">
        <v>5</v>
      </c>
      <c r="N2072">
        <v>10.0445296302</v>
      </c>
      <c r="O2072" t="s">
        <v>6</v>
      </c>
      <c r="P2072">
        <v>45000</v>
      </c>
      <c r="Q2072" t="s">
        <v>7</v>
      </c>
      <c r="R2072">
        <v>45000</v>
      </c>
      <c r="S2072" t="s">
        <v>15</v>
      </c>
      <c r="T2072" t="s">
        <v>6710</v>
      </c>
      <c r="U2072" t="s">
        <v>6711</v>
      </c>
      <c r="V2072" t="s">
        <v>6712</v>
      </c>
      <c r="W2072">
        <v>1.3787000000000001E-2</v>
      </c>
    </row>
    <row r="2073" spans="5:23">
      <c r="E2073" t="s">
        <v>16</v>
      </c>
      <c r="F2073">
        <v>24032.7</v>
      </c>
      <c r="G2073" t="s">
        <v>1</v>
      </c>
      <c r="H2073" t="s">
        <v>14</v>
      </c>
      <c r="I2073" t="s">
        <v>3</v>
      </c>
      <c r="J2073">
        <v>0.96373399999999998</v>
      </c>
      <c r="K2073" t="s">
        <v>4</v>
      </c>
      <c r="L2073">
        <v>4480.05</v>
      </c>
      <c r="M2073" t="s">
        <v>5</v>
      </c>
      <c r="N2073">
        <v>10.0445296302</v>
      </c>
      <c r="O2073" t="s">
        <v>6</v>
      </c>
      <c r="P2073">
        <v>45000</v>
      </c>
      <c r="Q2073" t="s">
        <v>7</v>
      </c>
      <c r="R2073">
        <v>45000</v>
      </c>
      <c r="S2073" t="s">
        <v>15</v>
      </c>
      <c r="T2073" t="s">
        <v>6710</v>
      </c>
      <c r="U2073" t="s">
        <v>6711</v>
      </c>
      <c r="V2073" t="s">
        <v>6712</v>
      </c>
      <c r="W2073">
        <v>1.3787000000000001E-2</v>
      </c>
    </row>
    <row r="2074" spans="5:23">
      <c r="E2074" t="s">
        <v>16</v>
      </c>
      <c r="F2074">
        <v>26242.2</v>
      </c>
      <c r="G2074" t="s">
        <v>1</v>
      </c>
      <c r="H2074" t="s">
        <v>17</v>
      </c>
      <c r="I2074" t="s">
        <v>3</v>
      </c>
      <c r="J2074">
        <v>0.92849599999999999</v>
      </c>
      <c r="K2074" t="s">
        <v>4</v>
      </c>
      <c r="L2074">
        <v>4420.18</v>
      </c>
      <c r="M2074" t="s">
        <v>5</v>
      </c>
      <c r="N2074">
        <v>10.180575575844999</v>
      </c>
      <c r="O2074" t="s">
        <v>6</v>
      </c>
      <c r="P2074">
        <v>45000</v>
      </c>
      <c r="Q2074" t="s">
        <v>7</v>
      </c>
      <c r="R2074">
        <v>45000</v>
      </c>
      <c r="S2074" t="s">
        <v>18</v>
      </c>
      <c r="T2074" t="s">
        <v>6713</v>
      </c>
      <c r="U2074" t="s">
        <v>6714</v>
      </c>
      <c r="V2074" t="s">
        <v>6715</v>
      </c>
      <c r="W2074">
        <v>2.5006E-2</v>
      </c>
    </row>
    <row r="2075" spans="5:23">
      <c r="E2075" t="s">
        <v>19</v>
      </c>
      <c r="F2075">
        <v>26242.2</v>
      </c>
      <c r="G2075" t="s">
        <v>1</v>
      </c>
      <c r="H2075" t="s">
        <v>17</v>
      </c>
      <c r="I2075" t="s">
        <v>3</v>
      </c>
      <c r="J2075">
        <v>0.92849599999999999</v>
      </c>
      <c r="K2075" t="s">
        <v>4</v>
      </c>
      <c r="L2075">
        <v>4420.18</v>
      </c>
      <c r="M2075" t="s">
        <v>5</v>
      </c>
      <c r="N2075">
        <v>10.180575575844999</v>
      </c>
      <c r="O2075" t="s">
        <v>6</v>
      </c>
      <c r="P2075">
        <v>45000</v>
      </c>
      <c r="Q2075" t="s">
        <v>7</v>
      </c>
      <c r="R2075">
        <v>45000</v>
      </c>
      <c r="S2075" t="s">
        <v>20</v>
      </c>
      <c r="T2075" t="s">
        <v>6713</v>
      </c>
      <c r="U2075" t="s">
        <v>6714</v>
      </c>
      <c r="V2075" t="s">
        <v>6715</v>
      </c>
      <c r="W2075">
        <v>2.5006E-2</v>
      </c>
    </row>
    <row r="2076" spans="5:23">
      <c r="E2076" t="s">
        <v>19</v>
      </c>
      <c r="F2076">
        <v>25939.7</v>
      </c>
      <c r="G2076" t="s">
        <v>1</v>
      </c>
      <c r="H2076" t="s">
        <v>2</v>
      </c>
      <c r="I2076" t="s">
        <v>3</v>
      </c>
      <c r="J2076">
        <v>0.929728</v>
      </c>
      <c r="K2076" t="s">
        <v>4</v>
      </c>
      <c r="L2076">
        <v>4459.8900000000003</v>
      </c>
      <c r="M2076" t="s">
        <v>5</v>
      </c>
      <c r="N2076">
        <v>10.08994377304</v>
      </c>
      <c r="O2076" t="s">
        <v>6</v>
      </c>
      <c r="P2076">
        <v>45000</v>
      </c>
      <c r="Q2076" t="s">
        <v>7</v>
      </c>
      <c r="R2076">
        <v>45000</v>
      </c>
      <c r="S2076" t="s">
        <v>21</v>
      </c>
      <c r="T2076" t="s">
        <v>6716</v>
      </c>
      <c r="U2076" t="s">
        <v>6717</v>
      </c>
      <c r="V2076" t="s">
        <v>6718</v>
      </c>
      <c r="W2076">
        <v>2.6396200000000002E-2</v>
      </c>
    </row>
    <row r="2077" spans="5:23">
      <c r="E2077" t="s">
        <v>22</v>
      </c>
      <c r="F2077">
        <v>25939.7</v>
      </c>
      <c r="G2077" t="s">
        <v>1</v>
      </c>
      <c r="H2077" t="s">
        <v>2</v>
      </c>
      <c r="I2077" t="s">
        <v>3</v>
      </c>
      <c r="J2077">
        <v>0.929728</v>
      </c>
      <c r="K2077" t="s">
        <v>4</v>
      </c>
      <c r="L2077">
        <v>4459.8900000000003</v>
      </c>
      <c r="M2077" t="s">
        <v>5</v>
      </c>
      <c r="N2077">
        <v>10.08994377304</v>
      </c>
      <c r="O2077" t="s">
        <v>6</v>
      </c>
      <c r="P2077">
        <v>45000</v>
      </c>
      <c r="Q2077" t="s">
        <v>7</v>
      </c>
      <c r="R2077">
        <v>45000</v>
      </c>
      <c r="S2077" t="s">
        <v>21</v>
      </c>
      <c r="T2077" t="s">
        <v>6716</v>
      </c>
      <c r="U2077" t="s">
        <v>6717</v>
      </c>
      <c r="V2077" t="s">
        <v>6718</v>
      </c>
      <c r="W2077">
        <v>2.6396200000000002E-2</v>
      </c>
    </row>
    <row r="2078" spans="5:23">
      <c r="E2078" t="s">
        <v>22</v>
      </c>
      <c r="F2078">
        <v>28617.8</v>
      </c>
      <c r="G2078" t="s">
        <v>1</v>
      </c>
      <c r="H2078" t="s">
        <v>23</v>
      </c>
      <c r="I2078" t="s">
        <v>3</v>
      </c>
      <c r="J2078">
        <v>0.89313200000000004</v>
      </c>
      <c r="K2078" t="s">
        <v>4</v>
      </c>
      <c r="L2078">
        <v>4380.6000000000004</v>
      </c>
      <c r="M2078" t="s">
        <v>5</v>
      </c>
      <c r="N2078">
        <v>10.272571285905</v>
      </c>
      <c r="O2078" t="s">
        <v>6</v>
      </c>
      <c r="P2078">
        <v>45000</v>
      </c>
      <c r="Q2078" t="s">
        <v>7</v>
      </c>
      <c r="R2078">
        <v>45000</v>
      </c>
      <c r="S2078" t="s">
        <v>24</v>
      </c>
      <c r="T2078" t="s">
        <v>6719</v>
      </c>
      <c r="U2078" t="s">
        <v>6720</v>
      </c>
      <c r="V2078" t="s">
        <v>6721</v>
      </c>
      <c r="W2078">
        <v>3.4072999999999999E-2</v>
      </c>
    </row>
    <row r="2079" spans="5:23">
      <c r="E2079" t="s">
        <v>25</v>
      </c>
      <c r="F2079">
        <v>28617.8</v>
      </c>
      <c r="G2079" t="s">
        <v>1</v>
      </c>
      <c r="H2079" t="s">
        <v>23</v>
      </c>
      <c r="I2079" t="s">
        <v>3</v>
      </c>
      <c r="J2079">
        <v>0.89313200000000004</v>
      </c>
      <c r="K2079" t="s">
        <v>4</v>
      </c>
      <c r="L2079">
        <v>4380.6000000000004</v>
      </c>
      <c r="M2079" t="s">
        <v>5</v>
      </c>
      <c r="N2079">
        <v>10.272571285905</v>
      </c>
      <c r="O2079" t="s">
        <v>6</v>
      </c>
      <c r="P2079">
        <v>45000</v>
      </c>
      <c r="Q2079" t="s">
        <v>7</v>
      </c>
      <c r="R2079">
        <v>45000</v>
      </c>
      <c r="S2079" t="s">
        <v>26</v>
      </c>
      <c r="T2079" t="s">
        <v>6719</v>
      </c>
      <c r="U2079" t="s">
        <v>6720</v>
      </c>
      <c r="V2079" t="s">
        <v>6721</v>
      </c>
      <c r="W2079">
        <v>3.4072999999999999E-2</v>
      </c>
    </row>
    <row r="2080" spans="5:23">
      <c r="E2080" t="s">
        <v>25</v>
      </c>
      <c r="F2080">
        <v>28268.400000000001</v>
      </c>
      <c r="G2080" t="s">
        <v>1</v>
      </c>
      <c r="H2080" t="s">
        <v>27</v>
      </c>
      <c r="I2080" t="s">
        <v>3</v>
      </c>
      <c r="J2080">
        <v>0.89266100000000004</v>
      </c>
      <c r="K2080" t="s">
        <v>4</v>
      </c>
      <c r="L2080">
        <v>4439.41</v>
      </c>
      <c r="M2080" t="s">
        <v>5</v>
      </c>
      <c r="N2080">
        <v>10.136478124816</v>
      </c>
      <c r="O2080" t="s">
        <v>6</v>
      </c>
      <c r="P2080">
        <v>45000</v>
      </c>
      <c r="Q2080" t="s">
        <v>7</v>
      </c>
      <c r="R2080">
        <v>45000</v>
      </c>
      <c r="S2080" t="s">
        <v>28</v>
      </c>
      <c r="T2080" t="s">
        <v>6722</v>
      </c>
      <c r="U2080" t="s">
        <v>6723</v>
      </c>
      <c r="V2080" t="s">
        <v>6724</v>
      </c>
      <c r="W2080">
        <v>4.0205200000000003E-2</v>
      </c>
    </row>
    <row r="2081" spans="5:23">
      <c r="E2081" t="s">
        <v>29</v>
      </c>
      <c r="F2081">
        <v>28268.400000000001</v>
      </c>
      <c r="G2081" t="s">
        <v>1</v>
      </c>
      <c r="H2081" t="s">
        <v>27</v>
      </c>
      <c r="I2081" t="s">
        <v>3</v>
      </c>
      <c r="J2081">
        <v>0.89266100000000004</v>
      </c>
      <c r="K2081" t="s">
        <v>4</v>
      </c>
      <c r="L2081">
        <v>4439.41</v>
      </c>
      <c r="M2081" t="s">
        <v>5</v>
      </c>
      <c r="N2081">
        <v>10.136478124816</v>
      </c>
      <c r="O2081" t="s">
        <v>6</v>
      </c>
      <c r="P2081">
        <v>45000</v>
      </c>
      <c r="Q2081" t="s">
        <v>7</v>
      </c>
      <c r="R2081">
        <v>45000</v>
      </c>
      <c r="S2081" t="s">
        <v>28</v>
      </c>
      <c r="T2081" t="s">
        <v>6722</v>
      </c>
      <c r="U2081" t="s">
        <v>6723</v>
      </c>
      <c r="V2081" t="s">
        <v>6724</v>
      </c>
      <c r="W2081">
        <v>4.0205200000000003E-2</v>
      </c>
    </row>
    <row r="2082" spans="5:23">
      <c r="E2082" t="s">
        <v>29</v>
      </c>
      <c r="F2082">
        <v>30857.4</v>
      </c>
      <c r="G2082" t="s">
        <v>1</v>
      </c>
      <c r="H2082" t="s">
        <v>30</v>
      </c>
      <c r="I2082" t="s">
        <v>3</v>
      </c>
      <c r="J2082">
        <v>0.86406499999999997</v>
      </c>
      <c r="K2082" t="s">
        <v>4</v>
      </c>
      <c r="L2082">
        <v>4340.57</v>
      </c>
      <c r="M2082" t="s">
        <v>5</v>
      </c>
      <c r="N2082">
        <v>10.367294616164999</v>
      </c>
      <c r="O2082" t="s">
        <v>6</v>
      </c>
      <c r="P2082">
        <v>45000</v>
      </c>
      <c r="Q2082" t="s">
        <v>7</v>
      </c>
      <c r="R2082">
        <v>45000</v>
      </c>
      <c r="S2082" t="s">
        <v>31</v>
      </c>
      <c r="T2082" t="s">
        <v>6725</v>
      </c>
      <c r="U2082" t="s">
        <v>6726</v>
      </c>
      <c r="V2082" t="s">
        <v>6727</v>
      </c>
      <c r="W2082">
        <v>4.6963900000000003E-2</v>
      </c>
    </row>
    <row r="2083" spans="5:23">
      <c r="E2083" t="s">
        <v>32</v>
      </c>
      <c r="F2083">
        <v>30857.4</v>
      </c>
      <c r="G2083" t="s">
        <v>1</v>
      </c>
      <c r="H2083" t="s">
        <v>30</v>
      </c>
      <c r="I2083" t="s">
        <v>3</v>
      </c>
      <c r="J2083">
        <v>0.86406499999999997</v>
      </c>
      <c r="K2083" t="s">
        <v>4</v>
      </c>
      <c r="L2083">
        <v>4340.57</v>
      </c>
      <c r="M2083" t="s">
        <v>5</v>
      </c>
      <c r="N2083">
        <v>10.367294616164999</v>
      </c>
      <c r="O2083" t="s">
        <v>6</v>
      </c>
      <c r="P2083">
        <v>45000</v>
      </c>
      <c r="Q2083" t="s">
        <v>7</v>
      </c>
      <c r="R2083">
        <v>45000</v>
      </c>
      <c r="S2083" t="s">
        <v>33</v>
      </c>
      <c r="T2083" t="s">
        <v>6725</v>
      </c>
      <c r="U2083" t="s">
        <v>6726</v>
      </c>
      <c r="V2083" t="s">
        <v>6727</v>
      </c>
      <c r="W2083">
        <v>4.6963900000000003E-2</v>
      </c>
    </row>
    <row r="2084" spans="5:23">
      <c r="E2084" t="s">
        <v>32</v>
      </c>
      <c r="F2084">
        <v>30090.400000000001</v>
      </c>
      <c r="G2084" t="s">
        <v>1</v>
      </c>
      <c r="H2084" t="s">
        <v>17</v>
      </c>
      <c r="I2084" t="s">
        <v>3</v>
      </c>
      <c r="J2084">
        <v>0.86720900000000001</v>
      </c>
      <c r="K2084" t="s">
        <v>4</v>
      </c>
      <c r="L2084">
        <v>4419</v>
      </c>
      <c r="M2084" t="s">
        <v>5</v>
      </c>
      <c r="N2084">
        <v>10.183304285065001</v>
      </c>
      <c r="O2084" t="s">
        <v>6</v>
      </c>
      <c r="P2084">
        <v>45000</v>
      </c>
      <c r="Q2084" t="s">
        <v>7</v>
      </c>
      <c r="R2084">
        <v>45000</v>
      </c>
      <c r="S2084" t="s">
        <v>34</v>
      </c>
      <c r="T2084" t="s">
        <v>6728</v>
      </c>
      <c r="U2084" t="s">
        <v>6729</v>
      </c>
      <c r="V2084" t="s">
        <v>6730</v>
      </c>
      <c r="W2084">
        <v>4.1322699999999997E-2</v>
      </c>
    </row>
    <row r="2085" spans="5:23">
      <c r="E2085" t="s">
        <v>35</v>
      </c>
      <c r="F2085">
        <v>30090.400000000001</v>
      </c>
      <c r="G2085" t="s">
        <v>1</v>
      </c>
      <c r="H2085" t="s">
        <v>17</v>
      </c>
      <c r="I2085" t="s">
        <v>3</v>
      </c>
      <c r="J2085">
        <v>0.86720900000000001</v>
      </c>
      <c r="K2085" t="s">
        <v>4</v>
      </c>
      <c r="L2085">
        <v>4419</v>
      </c>
      <c r="M2085" t="s">
        <v>5</v>
      </c>
      <c r="N2085">
        <v>10.183304285065001</v>
      </c>
      <c r="O2085" t="s">
        <v>6</v>
      </c>
      <c r="P2085">
        <v>45000</v>
      </c>
      <c r="Q2085" t="s">
        <v>7</v>
      </c>
      <c r="R2085">
        <v>45000</v>
      </c>
      <c r="S2085" t="s">
        <v>34</v>
      </c>
      <c r="T2085" t="s">
        <v>6728</v>
      </c>
      <c r="U2085" t="s">
        <v>6729</v>
      </c>
      <c r="V2085" t="s">
        <v>6730</v>
      </c>
      <c r="W2085">
        <v>4.1322699999999997E-2</v>
      </c>
    </row>
    <row r="2086" spans="5:23">
      <c r="E2086" t="s">
        <v>35</v>
      </c>
      <c r="F2086">
        <v>33686.400000000001</v>
      </c>
      <c r="G2086" t="s">
        <v>1</v>
      </c>
      <c r="H2086" t="s">
        <v>36</v>
      </c>
      <c r="I2086" t="s">
        <v>3</v>
      </c>
      <c r="J2086">
        <v>0.83091199999999998</v>
      </c>
      <c r="K2086" t="s">
        <v>4</v>
      </c>
      <c r="L2086">
        <v>4299.67</v>
      </c>
      <c r="M2086" t="s">
        <v>5</v>
      </c>
      <c r="N2086">
        <v>10.46591437795</v>
      </c>
      <c r="O2086" t="s">
        <v>6</v>
      </c>
      <c r="P2086">
        <v>45000</v>
      </c>
      <c r="Q2086" t="s">
        <v>7</v>
      </c>
      <c r="R2086">
        <v>45000</v>
      </c>
      <c r="S2086" t="s">
        <v>37</v>
      </c>
      <c r="T2086" t="s">
        <v>6731</v>
      </c>
      <c r="U2086" t="s">
        <v>6732</v>
      </c>
      <c r="V2086" t="s">
        <v>6733</v>
      </c>
      <c r="W2086">
        <v>5.5584300000000003E-2</v>
      </c>
    </row>
    <row r="2087" spans="5:23">
      <c r="E2087" t="s">
        <v>38</v>
      </c>
      <c r="F2087">
        <v>33686.400000000001</v>
      </c>
      <c r="G2087" t="s">
        <v>1</v>
      </c>
      <c r="H2087" t="s">
        <v>36</v>
      </c>
      <c r="I2087" t="s">
        <v>3</v>
      </c>
      <c r="J2087">
        <v>0.83091199999999998</v>
      </c>
      <c r="K2087" t="s">
        <v>4</v>
      </c>
      <c r="L2087">
        <v>4299.67</v>
      </c>
      <c r="M2087" t="s">
        <v>5</v>
      </c>
      <c r="N2087">
        <v>10.46591437795</v>
      </c>
      <c r="O2087" t="s">
        <v>6</v>
      </c>
      <c r="P2087">
        <v>45000</v>
      </c>
      <c r="Q2087" t="s">
        <v>7</v>
      </c>
      <c r="R2087">
        <v>45000</v>
      </c>
      <c r="S2087" t="s">
        <v>39</v>
      </c>
      <c r="T2087" t="s">
        <v>6731</v>
      </c>
      <c r="U2087" t="s">
        <v>6732</v>
      </c>
      <c r="V2087" t="s">
        <v>6733</v>
      </c>
      <c r="W2087">
        <v>5.5584300000000003E-2</v>
      </c>
    </row>
    <row r="2088" spans="5:23">
      <c r="E2088" t="s">
        <v>38</v>
      </c>
      <c r="F2088">
        <v>32683.8</v>
      </c>
      <c r="G2088" t="s">
        <v>1</v>
      </c>
      <c r="H2088" t="s">
        <v>40</v>
      </c>
      <c r="I2088" t="s">
        <v>3</v>
      </c>
      <c r="J2088">
        <v>0.834121</v>
      </c>
      <c r="K2088" t="s">
        <v>4</v>
      </c>
      <c r="L2088">
        <v>4397.54</v>
      </c>
      <c r="M2088" t="s">
        <v>5</v>
      </c>
      <c r="N2088">
        <v>10.233004659953</v>
      </c>
      <c r="O2088" t="s">
        <v>6</v>
      </c>
      <c r="P2088">
        <v>45000</v>
      </c>
      <c r="Q2088" t="s">
        <v>7</v>
      </c>
      <c r="R2088">
        <v>45000</v>
      </c>
      <c r="S2088" t="s">
        <v>41</v>
      </c>
      <c r="T2088" t="s">
        <v>6734</v>
      </c>
      <c r="U2088" t="s">
        <v>6735</v>
      </c>
      <c r="V2088" t="s">
        <v>6736</v>
      </c>
      <c r="W2088">
        <v>5.4502299999999997E-2</v>
      </c>
    </row>
    <row r="2089" spans="5:23">
      <c r="E2089" t="s">
        <v>42</v>
      </c>
      <c r="F2089">
        <v>32683.8</v>
      </c>
      <c r="G2089" t="s">
        <v>1</v>
      </c>
      <c r="H2089" t="s">
        <v>40</v>
      </c>
      <c r="I2089" t="s">
        <v>3</v>
      </c>
      <c r="J2089">
        <v>0.834121</v>
      </c>
      <c r="K2089" t="s">
        <v>4</v>
      </c>
      <c r="L2089">
        <v>4397.54</v>
      </c>
      <c r="M2089" t="s">
        <v>5</v>
      </c>
      <c r="N2089">
        <v>10.233004659953</v>
      </c>
      <c r="O2089" t="s">
        <v>6</v>
      </c>
      <c r="P2089">
        <v>45000</v>
      </c>
      <c r="Q2089" t="s">
        <v>7</v>
      </c>
      <c r="R2089">
        <v>45000</v>
      </c>
      <c r="S2089" t="s">
        <v>41</v>
      </c>
      <c r="T2089" t="s">
        <v>6734</v>
      </c>
      <c r="U2089" t="s">
        <v>6735</v>
      </c>
      <c r="V2089" t="s">
        <v>6736</v>
      </c>
      <c r="W2089">
        <v>5.4502299999999997E-2</v>
      </c>
    </row>
    <row r="2090" spans="5:23">
      <c r="E2090" t="s">
        <v>42</v>
      </c>
      <c r="F2090">
        <v>23247.200000000001</v>
      </c>
      <c r="G2090" t="s">
        <v>1</v>
      </c>
      <c r="H2090" t="s">
        <v>14</v>
      </c>
      <c r="I2090" t="s">
        <v>3</v>
      </c>
      <c r="J2090">
        <v>0.97986300000000004</v>
      </c>
      <c r="K2090" t="s">
        <v>4</v>
      </c>
      <c r="L2090">
        <v>4480.22</v>
      </c>
      <c r="M2090" t="s">
        <v>5</v>
      </c>
      <c r="N2090">
        <v>10.044139135744</v>
      </c>
      <c r="O2090" t="s">
        <v>6</v>
      </c>
      <c r="P2090">
        <v>45000</v>
      </c>
      <c r="Q2090" t="s">
        <v>7</v>
      </c>
      <c r="R2090">
        <v>45000</v>
      </c>
      <c r="S2090" t="s">
        <v>43</v>
      </c>
      <c r="T2090" t="s">
        <v>6737</v>
      </c>
      <c r="U2090" t="s">
        <v>6738</v>
      </c>
      <c r="V2090" t="s">
        <v>6739</v>
      </c>
      <c r="W2090">
        <v>9.4215500000000008E-3</v>
      </c>
    </row>
    <row r="2091" spans="5:23">
      <c r="E2091" t="s">
        <v>44</v>
      </c>
      <c r="F2091">
        <v>23247.200000000001</v>
      </c>
      <c r="G2091" t="s">
        <v>1</v>
      </c>
      <c r="H2091" t="s">
        <v>14</v>
      </c>
      <c r="I2091" t="s">
        <v>3</v>
      </c>
      <c r="J2091">
        <v>0.97986300000000004</v>
      </c>
      <c r="K2091" t="s">
        <v>4</v>
      </c>
      <c r="L2091">
        <v>4480.22</v>
      </c>
      <c r="M2091" t="s">
        <v>5</v>
      </c>
      <c r="N2091">
        <v>10.044139135744</v>
      </c>
      <c r="O2091" t="s">
        <v>6</v>
      </c>
      <c r="P2091">
        <v>45000</v>
      </c>
      <c r="Q2091" t="s">
        <v>7</v>
      </c>
      <c r="R2091">
        <v>45000</v>
      </c>
      <c r="S2091" t="s">
        <v>45</v>
      </c>
      <c r="T2091" t="s">
        <v>6737</v>
      </c>
      <c r="U2091" t="s">
        <v>6738</v>
      </c>
      <c r="V2091" t="s">
        <v>6739</v>
      </c>
      <c r="W2091">
        <v>9.4215500000000008E-3</v>
      </c>
    </row>
    <row r="2092" spans="5:23">
      <c r="E2092" t="s">
        <v>44</v>
      </c>
      <c r="F2092">
        <v>23170</v>
      </c>
      <c r="G2092" t="s">
        <v>1</v>
      </c>
      <c r="H2092" t="s">
        <v>10</v>
      </c>
      <c r="I2092" t="s">
        <v>3</v>
      </c>
      <c r="J2092">
        <v>0.98041299999999998</v>
      </c>
      <c r="K2092" t="s">
        <v>4</v>
      </c>
      <c r="L2092">
        <v>4490.09</v>
      </c>
      <c r="M2092" t="s">
        <v>5</v>
      </c>
      <c r="N2092">
        <v>10.02206556594</v>
      </c>
      <c r="O2092" t="s">
        <v>6</v>
      </c>
      <c r="P2092">
        <v>45000</v>
      </c>
      <c r="Q2092" t="s">
        <v>7</v>
      </c>
      <c r="R2092">
        <v>45000</v>
      </c>
      <c r="S2092" t="s">
        <v>11</v>
      </c>
      <c r="T2092" t="s">
        <v>6707</v>
      </c>
      <c r="U2092" t="s">
        <v>6708</v>
      </c>
      <c r="V2092" t="s">
        <v>6709</v>
      </c>
      <c r="W2092">
        <v>7.2910199999999996E-3</v>
      </c>
    </row>
    <row r="2093" spans="5:23">
      <c r="E2093" t="s">
        <v>0</v>
      </c>
      <c r="F2093">
        <v>24166.7</v>
      </c>
      <c r="G2093" t="s">
        <v>1</v>
      </c>
      <c r="H2093" t="s">
        <v>2</v>
      </c>
      <c r="I2093" t="s">
        <v>3</v>
      </c>
      <c r="J2093">
        <v>0.96318800000000004</v>
      </c>
      <c r="K2093" t="s">
        <v>4</v>
      </c>
      <c r="L2093">
        <v>4460.2700000000004</v>
      </c>
      <c r="M2093" t="s">
        <v>5</v>
      </c>
      <c r="N2093">
        <v>10.089066176177999</v>
      </c>
      <c r="O2093" t="s">
        <v>6</v>
      </c>
      <c r="P2093">
        <v>45000</v>
      </c>
      <c r="Q2093" t="s">
        <v>7</v>
      </c>
      <c r="R2093">
        <v>45000</v>
      </c>
      <c r="S2093" t="s">
        <v>8</v>
      </c>
      <c r="T2093" t="s">
        <v>6740</v>
      </c>
      <c r="U2093" t="s">
        <v>6741</v>
      </c>
      <c r="V2093" t="s">
        <v>6742</v>
      </c>
      <c r="W2093">
        <v>1.0459899999999999E-2</v>
      </c>
    </row>
    <row r="2094" spans="5:23">
      <c r="E2094" t="s">
        <v>9</v>
      </c>
      <c r="F2094">
        <v>23155.8</v>
      </c>
      <c r="G2094" t="s">
        <v>1</v>
      </c>
      <c r="H2094" t="s">
        <v>10</v>
      </c>
      <c r="I2094" t="s">
        <v>3</v>
      </c>
      <c r="J2094">
        <v>0.98071600000000003</v>
      </c>
      <c r="K2094" t="s">
        <v>4</v>
      </c>
      <c r="L2094">
        <v>4490.08</v>
      </c>
      <c r="M2094" t="s">
        <v>5</v>
      </c>
      <c r="N2094">
        <v>10.022090015156</v>
      </c>
      <c r="O2094" t="s">
        <v>6</v>
      </c>
      <c r="P2094">
        <v>45000</v>
      </c>
      <c r="Q2094" t="s">
        <v>7</v>
      </c>
      <c r="R2094">
        <v>45000</v>
      </c>
      <c r="S2094" t="s">
        <v>11</v>
      </c>
      <c r="T2094" t="s">
        <v>6743</v>
      </c>
      <c r="U2094" t="s">
        <v>6744</v>
      </c>
      <c r="V2094" t="s">
        <v>6745</v>
      </c>
      <c r="W2094">
        <v>5.5551000000000003E-3</v>
      </c>
    </row>
    <row r="2095" spans="5:23">
      <c r="E2095" t="s">
        <v>12</v>
      </c>
      <c r="F2095">
        <v>24166.7</v>
      </c>
      <c r="G2095" t="s">
        <v>1</v>
      </c>
      <c r="H2095" t="s">
        <v>2</v>
      </c>
      <c r="I2095" t="s">
        <v>3</v>
      </c>
      <c r="J2095">
        <v>0.96318800000000004</v>
      </c>
      <c r="K2095" t="s">
        <v>4</v>
      </c>
      <c r="L2095">
        <v>4460.2700000000004</v>
      </c>
      <c r="M2095" t="s">
        <v>5</v>
      </c>
      <c r="N2095">
        <v>10.089066176177999</v>
      </c>
      <c r="O2095" t="s">
        <v>6</v>
      </c>
      <c r="P2095">
        <v>45000</v>
      </c>
      <c r="Q2095" t="s">
        <v>7</v>
      </c>
      <c r="R2095">
        <v>45000</v>
      </c>
      <c r="S2095" t="s">
        <v>13</v>
      </c>
      <c r="T2095" t="s">
        <v>6740</v>
      </c>
      <c r="U2095" t="s">
        <v>6741</v>
      </c>
      <c r="V2095" t="s">
        <v>6742</v>
      </c>
      <c r="W2095">
        <v>1.0459899999999999E-2</v>
      </c>
    </row>
    <row r="2096" spans="5:23">
      <c r="E2096" t="s">
        <v>12</v>
      </c>
      <c r="F2096">
        <v>24069.200000000001</v>
      </c>
      <c r="G2096" t="s">
        <v>1</v>
      </c>
      <c r="H2096" t="s">
        <v>14</v>
      </c>
      <c r="I2096" t="s">
        <v>3</v>
      </c>
      <c r="J2096">
        <v>0.96300600000000003</v>
      </c>
      <c r="K2096" t="s">
        <v>4</v>
      </c>
      <c r="L2096">
        <v>4480.03</v>
      </c>
      <c r="M2096" t="s">
        <v>5</v>
      </c>
      <c r="N2096">
        <v>10.044578429632001</v>
      </c>
      <c r="O2096" t="s">
        <v>6</v>
      </c>
      <c r="P2096">
        <v>45000</v>
      </c>
      <c r="Q2096" t="s">
        <v>7</v>
      </c>
      <c r="R2096">
        <v>45000</v>
      </c>
      <c r="S2096" t="s">
        <v>15</v>
      </c>
      <c r="T2096" t="s">
        <v>6746</v>
      </c>
      <c r="U2096" t="s">
        <v>6747</v>
      </c>
      <c r="V2096" t="s">
        <v>6748</v>
      </c>
      <c r="W2096">
        <v>1.4816299999999999E-2</v>
      </c>
    </row>
    <row r="2097" spans="5:23">
      <c r="E2097" t="s">
        <v>16</v>
      </c>
      <c r="F2097">
        <v>24069.200000000001</v>
      </c>
      <c r="G2097" t="s">
        <v>1</v>
      </c>
      <c r="H2097" t="s">
        <v>14</v>
      </c>
      <c r="I2097" t="s">
        <v>3</v>
      </c>
      <c r="J2097">
        <v>0.96300600000000003</v>
      </c>
      <c r="K2097" t="s">
        <v>4</v>
      </c>
      <c r="L2097">
        <v>4480.03</v>
      </c>
      <c r="M2097" t="s">
        <v>5</v>
      </c>
      <c r="N2097">
        <v>10.044578429632001</v>
      </c>
      <c r="O2097" t="s">
        <v>6</v>
      </c>
      <c r="P2097">
        <v>45000</v>
      </c>
      <c r="Q2097" t="s">
        <v>7</v>
      </c>
      <c r="R2097">
        <v>45000</v>
      </c>
      <c r="S2097" t="s">
        <v>15</v>
      </c>
      <c r="T2097" t="s">
        <v>6746</v>
      </c>
      <c r="U2097" t="s">
        <v>6747</v>
      </c>
      <c r="V2097" t="s">
        <v>6748</v>
      </c>
      <c r="W2097">
        <v>1.4816299999999999E-2</v>
      </c>
    </row>
    <row r="2098" spans="5:23">
      <c r="E2098" t="s">
        <v>16</v>
      </c>
      <c r="F2098">
        <v>26195.4</v>
      </c>
      <c r="G2098" t="s">
        <v>1</v>
      </c>
      <c r="H2098" t="s">
        <v>17</v>
      </c>
      <c r="I2098" t="s">
        <v>3</v>
      </c>
      <c r="J2098">
        <v>0.92927199999999999</v>
      </c>
      <c r="K2098" t="s">
        <v>4</v>
      </c>
      <c r="L2098">
        <v>4420.6899999999996</v>
      </c>
      <c r="M2098" t="s">
        <v>5</v>
      </c>
      <c r="N2098">
        <v>10.179406171465001</v>
      </c>
      <c r="O2098" t="s">
        <v>6</v>
      </c>
      <c r="P2098">
        <v>45000</v>
      </c>
      <c r="Q2098" t="s">
        <v>7</v>
      </c>
      <c r="R2098">
        <v>45000</v>
      </c>
      <c r="S2098" t="s">
        <v>18</v>
      </c>
      <c r="T2098" t="s">
        <v>6749</v>
      </c>
      <c r="U2098" t="s">
        <v>6750</v>
      </c>
      <c r="V2098" t="s">
        <v>6751</v>
      </c>
      <c r="W2098">
        <v>2.3398100000000002E-2</v>
      </c>
    </row>
    <row r="2099" spans="5:23">
      <c r="E2099" t="s">
        <v>19</v>
      </c>
      <c r="F2099">
        <v>26195.4</v>
      </c>
      <c r="G2099" t="s">
        <v>1</v>
      </c>
      <c r="H2099" t="s">
        <v>17</v>
      </c>
      <c r="I2099" t="s">
        <v>3</v>
      </c>
      <c r="J2099">
        <v>0.92927199999999999</v>
      </c>
      <c r="K2099" t="s">
        <v>4</v>
      </c>
      <c r="L2099">
        <v>4420.6899999999996</v>
      </c>
      <c r="M2099" t="s">
        <v>5</v>
      </c>
      <c r="N2099">
        <v>10.179406171465001</v>
      </c>
      <c r="O2099" t="s">
        <v>6</v>
      </c>
      <c r="P2099">
        <v>45000</v>
      </c>
      <c r="Q2099" t="s">
        <v>7</v>
      </c>
      <c r="R2099">
        <v>45000</v>
      </c>
      <c r="S2099" t="s">
        <v>20</v>
      </c>
      <c r="T2099" t="s">
        <v>6749</v>
      </c>
      <c r="U2099" t="s">
        <v>6750</v>
      </c>
      <c r="V2099" t="s">
        <v>6751</v>
      </c>
      <c r="W2099">
        <v>2.3398100000000002E-2</v>
      </c>
    </row>
    <row r="2100" spans="5:23">
      <c r="E2100" t="s">
        <v>19</v>
      </c>
      <c r="F2100">
        <v>25999.200000000001</v>
      </c>
      <c r="G2100" t="s">
        <v>1</v>
      </c>
      <c r="H2100" t="s">
        <v>2</v>
      </c>
      <c r="I2100" t="s">
        <v>3</v>
      </c>
      <c r="J2100">
        <v>0.92863600000000002</v>
      </c>
      <c r="K2100" t="s">
        <v>4</v>
      </c>
      <c r="L2100">
        <v>4460.1400000000003</v>
      </c>
      <c r="M2100" t="s">
        <v>5</v>
      </c>
      <c r="N2100">
        <v>10.089358773856</v>
      </c>
      <c r="O2100" t="s">
        <v>6</v>
      </c>
      <c r="P2100">
        <v>45000</v>
      </c>
      <c r="Q2100" t="s">
        <v>7</v>
      </c>
      <c r="R2100">
        <v>45000</v>
      </c>
      <c r="S2100" t="s">
        <v>21</v>
      </c>
      <c r="T2100" t="s">
        <v>6752</v>
      </c>
      <c r="U2100" t="s">
        <v>6753</v>
      </c>
      <c r="V2100" t="s">
        <v>6754</v>
      </c>
      <c r="W2100">
        <v>2.2683100000000001E-2</v>
      </c>
    </row>
    <row r="2101" spans="5:23">
      <c r="E2101" t="s">
        <v>22</v>
      </c>
      <c r="F2101">
        <v>25999.200000000001</v>
      </c>
      <c r="G2101" t="s">
        <v>1</v>
      </c>
      <c r="H2101" t="s">
        <v>2</v>
      </c>
      <c r="I2101" t="s">
        <v>3</v>
      </c>
      <c r="J2101">
        <v>0.92863600000000002</v>
      </c>
      <c r="K2101" t="s">
        <v>4</v>
      </c>
      <c r="L2101">
        <v>4460.1400000000003</v>
      </c>
      <c r="M2101" t="s">
        <v>5</v>
      </c>
      <c r="N2101">
        <v>10.089358773856</v>
      </c>
      <c r="O2101" t="s">
        <v>6</v>
      </c>
      <c r="P2101">
        <v>45000</v>
      </c>
      <c r="Q2101" t="s">
        <v>7</v>
      </c>
      <c r="R2101">
        <v>45000</v>
      </c>
      <c r="S2101" t="s">
        <v>21</v>
      </c>
      <c r="T2101" t="s">
        <v>6752</v>
      </c>
      <c r="U2101" t="s">
        <v>6753</v>
      </c>
      <c r="V2101" t="s">
        <v>6754</v>
      </c>
      <c r="W2101">
        <v>2.2683100000000001E-2</v>
      </c>
    </row>
    <row r="2102" spans="5:23">
      <c r="E2102" t="s">
        <v>22</v>
      </c>
      <c r="F2102">
        <v>28714.7</v>
      </c>
      <c r="G2102" t="s">
        <v>1</v>
      </c>
      <c r="H2102" t="s">
        <v>23</v>
      </c>
      <c r="I2102" t="s">
        <v>3</v>
      </c>
      <c r="J2102">
        <v>0.89162300000000005</v>
      </c>
      <c r="K2102" t="s">
        <v>4</v>
      </c>
      <c r="L2102">
        <v>4380.6000000000004</v>
      </c>
      <c r="M2102" t="s">
        <v>5</v>
      </c>
      <c r="N2102">
        <v>10.272571285905</v>
      </c>
      <c r="O2102" t="s">
        <v>6</v>
      </c>
      <c r="P2102">
        <v>45000</v>
      </c>
      <c r="Q2102" t="s">
        <v>7</v>
      </c>
      <c r="R2102">
        <v>45000</v>
      </c>
      <c r="S2102" t="s">
        <v>24</v>
      </c>
      <c r="T2102" t="s">
        <v>6755</v>
      </c>
      <c r="U2102" t="s">
        <v>6756</v>
      </c>
      <c r="V2102" t="s">
        <v>6757</v>
      </c>
      <c r="W2102">
        <v>3.3970300000000002E-2</v>
      </c>
    </row>
    <row r="2103" spans="5:23">
      <c r="E2103" t="s">
        <v>25</v>
      </c>
      <c r="F2103">
        <v>28714.7</v>
      </c>
      <c r="G2103" t="s">
        <v>1</v>
      </c>
      <c r="H2103" t="s">
        <v>23</v>
      </c>
      <c r="I2103" t="s">
        <v>3</v>
      </c>
      <c r="J2103">
        <v>0.89162300000000005</v>
      </c>
      <c r="K2103" t="s">
        <v>4</v>
      </c>
      <c r="L2103">
        <v>4380.6000000000004</v>
      </c>
      <c r="M2103" t="s">
        <v>5</v>
      </c>
      <c r="N2103">
        <v>10.272571285905</v>
      </c>
      <c r="O2103" t="s">
        <v>6</v>
      </c>
      <c r="P2103">
        <v>45000</v>
      </c>
      <c r="Q2103" t="s">
        <v>7</v>
      </c>
      <c r="R2103">
        <v>45000</v>
      </c>
      <c r="S2103" t="s">
        <v>26</v>
      </c>
      <c r="T2103" t="s">
        <v>6755</v>
      </c>
      <c r="U2103" t="s">
        <v>6756</v>
      </c>
      <c r="V2103" t="s">
        <v>6757</v>
      </c>
      <c r="W2103">
        <v>3.3970300000000002E-2</v>
      </c>
    </row>
    <row r="2104" spans="5:23">
      <c r="E2104" t="s">
        <v>25</v>
      </c>
      <c r="F2104">
        <v>27972.1</v>
      </c>
      <c r="G2104" t="s">
        <v>1</v>
      </c>
      <c r="H2104" t="s">
        <v>27</v>
      </c>
      <c r="I2104" t="s">
        <v>3</v>
      </c>
      <c r="J2104">
        <v>0.89737599999999995</v>
      </c>
      <c r="K2104" t="s">
        <v>4</v>
      </c>
      <c r="L2104">
        <v>4439.41</v>
      </c>
      <c r="M2104" t="s">
        <v>5</v>
      </c>
      <c r="N2104">
        <v>10.136478124816</v>
      </c>
      <c r="O2104" t="s">
        <v>6</v>
      </c>
      <c r="P2104">
        <v>45000</v>
      </c>
      <c r="Q2104" t="s">
        <v>7</v>
      </c>
      <c r="R2104">
        <v>45000</v>
      </c>
      <c r="S2104" t="s">
        <v>28</v>
      </c>
      <c r="T2104" t="s">
        <v>6758</v>
      </c>
      <c r="U2104" t="s">
        <v>6759</v>
      </c>
      <c r="V2104" t="s">
        <v>6760</v>
      </c>
      <c r="W2104">
        <v>3.6831500000000003E-2</v>
      </c>
    </row>
    <row r="2105" spans="5:23">
      <c r="E2105" t="s">
        <v>29</v>
      </c>
      <c r="F2105">
        <v>27972.1</v>
      </c>
      <c r="G2105" t="s">
        <v>1</v>
      </c>
      <c r="H2105" t="s">
        <v>27</v>
      </c>
      <c r="I2105" t="s">
        <v>3</v>
      </c>
      <c r="J2105">
        <v>0.89737599999999995</v>
      </c>
      <c r="K2105" t="s">
        <v>4</v>
      </c>
      <c r="L2105">
        <v>4439.41</v>
      </c>
      <c r="M2105" t="s">
        <v>5</v>
      </c>
      <c r="N2105">
        <v>10.136478124816</v>
      </c>
      <c r="O2105" t="s">
        <v>6</v>
      </c>
      <c r="P2105">
        <v>45000</v>
      </c>
      <c r="Q2105" t="s">
        <v>7</v>
      </c>
      <c r="R2105">
        <v>45000</v>
      </c>
      <c r="S2105" t="s">
        <v>28</v>
      </c>
      <c r="T2105" t="s">
        <v>6758</v>
      </c>
      <c r="U2105" t="s">
        <v>6759</v>
      </c>
      <c r="V2105" t="s">
        <v>6760</v>
      </c>
      <c r="W2105">
        <v>3.6831500000000003E-2</v>
      </c>
    </row>
    <row r="2106" spans="5:23">
      <c r="E2106" t="s">
        <v>29</v>
      </c>
      <c r="F2106">
        <v>31178.7</v>
      </c>
      <c r="G2106" t="s">
        <v>1</v>
      </c>
      <c r="H2106" t="s">
        <v>30</v>
      </c>
      <c r="I2106" t="s">
        <v>3</v>
      </c>
      <c r="J2106">
        <v>0.85960199999999998</v>
      </c>
      <c r="K2106" t="s">
        <v>4</v>
      </c>
      <c r="L2106">
        <v>4340.57</v>
      </c>
      <c r="M2106" t="s">
        <v>5</v>
      </c>
      <c r="N2106">
        <v>10.367294616164999</v>
      </c>
      <c r="O2106" t="s">
        <v>6</v>
      </c>
      <c r="P2106">
        <v>45000</v>
      </c>
      <c r="Q2106" t="s">
        <v>7</v>
      </c>
      <c r="R2106">
        <v>45000</v>
      </c>
      <c r="S2106" t="s">
        <v>31</v>
      </c>
      <c r="T2106" t="s">
        <v>6761</v>
      </c>
      <c r="U2106" t="s">
        <v>6762</v>
      </c>
      <c r="V2106" t="s">
        <v>6763</v>
      </c>
      <c r="W2106">
        <v>4.34943E-2</v>
      </c>
    </row>
    <row r="2107" spans="5:23">
      <c r="E2107" t="s">
        <v>32</v>
      </c>
      <c r="F2107">
        <v>31178.7</v>
      </c>
      <c r="G2107" t="s">
        <v>1</v>
      </c>
      <c r="H2107" t="s">
        <v>30</v>
      </c>
      <c r="I2107" t="s">
        <v>3</v>
      </c>
      <c r="J2107">
        <v>0.85960199999999998</v>
      </c>
      <c r="K2107" t="s">
        <v>4</v>
      </c>
      <c r="L2107">
        <v>4340.57</v>
      </c>
      <c r="M2107" t="s">
        <v>5</v>
      </c>
      <c r="N2107">
        <v>10.367294616164999</v>
      </c>
      <c r="O2107" t="s">
        <v>6</v>
      </c>
      <c r="P2107">
        <v>45000</v>
      </c>
      <c r="Q2107" t="s">
        <v>7</v>
      </c>
      <c r="R2107">
        <v>45000</v>
      </c>
      <c r="S2107" t="s">
        <v>33</v>
      </c>
      <c r="T2107" t="s">
        <v>6761</v>
      </c>
      <c r="U2107" t="s">
        <v>6762</v>
      </c>
      <c r="V2107" t="s">
        <v>6763</v>
      </c>
      <c r="W2107">
        <v>4.34943E-2</v>
      </c>
    </row>
    <row r="2108" spans="5:23">
      <c r="E2108" t="s">
        <v>32</v>
      </c>
      <c r="F2108">
        <v>30271.8</v>
      </c>
      <c r="G2108" t="s">
        <v>1</v>
      </c>
      <c r="H2108" t="s">
        <v>17</v>
      </c>
      <c r="I2108" t="s">
        <v>3</v>
      </c>
      <c r="J2108">
        <v>0.86460800000000004</v>
      </c>
      <c r="K2108" t="s">
        <v>4</v>
      </c>
      <c r="L2108">
        <v>4419</v>
      </c>
      <c r="M2108" t="s">
        <v>5</v>
      </c>
      <c r="N2108">
        <v>10.183304285065001</v>
      </c>
      <c r="O2108" t="s">
        <v>6</v>
      </c>
      <c r="P2108">
        <v>45000</v>
      </c>
      <c r="Q2108" t="s">
        <v>7</v>
      </c>
      <c r="R2108">
        <v>45000</v>
      </c>
      <c r="S2108" t="s">
        <v>34</v>
      </c>
      <c r="T2108" t="s">
        <v>6764</v>
      </c>
      <c r="U2108" t="s">
        <v>6765</v>
      </c>
      <c r="V2108" t="s">
        <v>6766</v>
      </c>
      <c r="W2108">
        <v>5.2310099999999998E-2</v>
      </c>
    </row>
    <row r="2109" spans="5:23">
      <c r="E2109" t="s">
        <v>35</v>
      </c>
      <c r="F2109">
        <v>30271.8</v>
      </c>
      <c r="G2109" t="s">
        <v>1</v>
      </c>
      <c r="H2109" t="s">
        <v>17</v>
      </c>
      <c r="I2109" t="s">
        <v>3</v>
      </c>
      <c r="J2109">
        <v>0.86460800000000004</v>
      </c>
      <c r="K2109" t="s">
        <v>4</v>
      </c>
      <c r="L2109">
        <v>4419</v>
      </c>
      <c r="M2109" t="s">
        <v>5</v>
      </c>
      <c r="N2109">
        <v>10.183304285065001</v>
      </c>
      <c r="O2109" t="s">
        <v>6</v>
      </c>
      <c r="P2109">
        <v>45000</v>
      </c>
      <c r="Q2109" t="s">
        <v>7</v>
      </c>
      <c r="R2109">
        <v>45000</v>
      </c>
      <c r="S2109" t="s">
        <v>34</v>
      </c>
      <c r="T2109" t="s">
        <v>6764</v>
      </c>
      <c r="U2109" t="s">
        <v>6765</v>
      </c>
      <c r="V2109" t="s">
        <v>6766</v>
      </c>
      <c r="W2109">
        <v>5.2310099999999998E-2</v>
      </c>
    </row>
    <row r="2110" spans="5:23">
      <c r="E2110" t="s">
        <v>35</v>
      </c>
      <c r="F2110">
        <v>34191</v>
      </c>
      <c r="G2110" t="s">
        <v>1</v>
      </c>
      <c r="H2110" t="s">
        <v>36</v>
      </c>
      <c r="I2110" t="s">
        <v>3</v>
      </c>
      <c r="J2110">
        <v>0.82475799999999999</v>
      </c>
      <c r="K2110" t="s">
        <v>4</v>
      </c>
      <c r="L2110">
        <v>4299.67</v>
      </c>
      <c r="M2110" t="s">
        <v>5</v>
      </c>
      <c r="N2110">
        <v>10.46591437795</v>
      </c>
      <c r="O2110" t="s">
        <v>6</v>
      </c>
      <c r="P2110">
        <v>45000</v>
      </c>
      <c r="Q2110" t="s">
        <v>7</v>
      </c>
      <c r="R2110">
        <v>45000</v>
      </c>
      <c r="S2110" t="s">
        <v>37</v>
      </c>
      <c r="T2110" t="s">
        <v>6767</v>
      </c>
      <c r="U2110" t="s">
        <v>6768</v>
      </c>
      <c r="V2110" t="s">
        <v>6769</v>
      </c>
      <c r="W2110">
        <v>5.91531E-2</v>
      </c>
    </row>
    <row r="2111" spans="5:23">
      <c r="E2111" t="s">
        <v>38</v>
      </c>
      <c r="F2111">
        <v>34191</v>
      </c>
      <c r="G2111" t="s">
        <v>1</v>
      </c>
      <c r="H2111" t="s">
        <v>36</v>
      </c>
      <c r="I2111" t="s">
        <v>3</v>
      </c>
      <c r="J2111">
        <v>0.82475799999999999</v>
      </c>
      <c r="K2111" t="s">
        <v>4</v>
      </c>
      <c r="L2111">
        <v>4299.67</v>
      </c>
      <c r="M2111" t="s">
        <v>5</v>
      </c>
      <c r="N2111">
        <v>10.46591437795</v>
      </c>
      <c r="O2111" t="s">
        <v>6</v>
      </c>
      <c r="P2111">
        <v>45000</v>
      </c>
      <c r="Q2111" t="s">
        <v>7</v>
      </c>
      <c r="R2111">
        <v>45000</v>
      </c>
      <c r="S2111" t="s">
        <v>39</v>
      </c>
      <c r="T2111" t="s">
        <v>6767</v>
      </c>
      <c r="U2111" t="s">
        <v>6768</v>
      </c>
      <c r="V2111" t="s">
        <v>6769</v>
      </c>
      <c r="W2111">
        <v>5.91531E-2</v>
      </c>
    </row>
    <row r="2112" spans="5:23">
      <c r="E2112" t="s">
        <v>38</v>
      </c>
      <c r="F2112">
        <v>32535.1</v>
      </c>
      <c r="G2112" t="s">
        <v>1</v>
      </c>
      <c r="H2112" t="s">
        <v>40</v>
      </c>
      <c r="I2112" t="s">
        <v>3</v>
      </c>
      <c r="J2112">
        <v>0.83603499999999997</v>
      </c>
      <c r="K2112" t="s">
        <v>4</v>
      </c>
      <c r="L2112">
        <v>4397.43</v>
      </c>
      <c r="M2112" t="s">
        <v>5</v>
      </c>
      <c r="N2112">
        <v>10.233248261115</v>
      </c>
      <c r="O2112" t="s">
        <v>6</v>
      </c>
      <c r="P2112">
        <v>45000</v>
      </c>
      <c r="Q2112" t="s">
        <v>7</v>
      </c>
      <c r="R2112">
        <v>45000</v>
      </c>
      <c r="S2112" t="s">
        <v>41</v>
      </c>
      <c r="T2112" t="s">
        <v>6770</v>
      </c>
      <c r="U2112" t="s">
        <v>6771</v>
      </c>
      <c r="V2112" t="s">
        <v>6772</v>
      </c>
      <c r="W2112">
        <v>5.3456299999999998E-2</v>
      </c>
    </row>
    <row r="2113" spans="5:23">
      <c r="E2113" t="s">
        <v>42</v>
      </c>
      <c r="F2113">
        <v>32535.1</v>
      </c>
      <c r="G2113" t="s">
        <v>1</v>
      </c>
      <c r="H2113" t="s">
        <v>40</v>
      </c>
      <c r="I2113" t="s">
        <v>3</v>
      </c>
      <c r="J2113">
        <v>0.83603499999999997</v>
      </c>
      <c r="K2113" t="s">
        <v>4</v>
      </c>
      <c r="L2113">
        <v>4397.43</v>
      </c>
      <c r="M2113" t="s">
        <v>5</v>
      </c>
      <c r="N2113">
        <v>10.233248261115</v>
      </c>
      <c r="O2113" t="s">
        <v>6</v>
      </c>
      <c r="P2113">
        <v>45000</v>
      </c>
      <c r="Q2113" t="s">
        <v>7</v>
      </c>
      <c r="R2113">
        <v>45000</v>
      </c>
      <c r="S2113" t="s">
        <v>41</v>
      </c>
      <c r="T2113" t="s">
        <v>6770</v>
      </c>
      <c r="U2113" t="s">
        <v>6771</v>
      </c>
      <c r="V2113" t="s">
        <v>6772</v>
      </c>
      <c r="W2113">
        <v>5.3456299999999998E-2</v>
      </c>
    </row>
    <row r="2114" spans="5:23">
      <c r="E2114" t="s">
        <v>42</v>
      </c>
      <c r="F2114">
        <v>23204.7</v>
      </c>
      <c r="G2114" t="s">
        <v>1</v>
      </c>
      <c r="H2114" t="s">
        <v>14</v>
      </c>
      <c r="I2114" t="s">
        <v>3</v>
      </c>
      <c r="J2114">
        <v>0.98075400000000001</v>
      </c>
      <c r="K2114" t="s">
        <v>4</v>
      </c>
      <c r="L2114">
        <v>4480.2700000000004</v>
      </c>
      <c r="M2114" t="s">
        <v>5</v>
      </c>
      <c r="N2114">
        <v>10.04404153688</v>
      </c>
      <c r="O2114" t="s">
        <v>6</v>
      </c>
      <c r="P2114">
        <v>45000</v>
      </c>
      <c r="Q2114" t="s">
        <v>7</v>
      </c>
      <c r="R2114">
        <v>45000</v>
      </c>
      <c r="S2114" t="s">
        <v>43</v>
      </c>
      <c r="T2114" t="s">
        <v>5171</v>
      </c>
      <c r="U2114" t="s">
        <v>6773</v>
      </c>
      <c r="V2114" t="s">
        <v>6774</v>
      </c>
      <c r="W2114">
        <v>4.43407E-3</v>
      </c>
    </row>
    <row r="2115" spans="5:23">
      <c r="E2115" t="s">
        <v>44</v>
      </c>
      <c r="F2115">
        <v>23204.7</v>
      </c>
      <c r="G2115" t="s">
        <v>1</v>
      </c>
      <c r="H2115" t="s">
        <v>14</v>
      </c>
      <c r="I2115" t="s">
        <v>3</v>
      </c>
      <c r="J2115">
        <v>0.98075400000000001</v>
      </c>
      <c r="K2115" t="s">
        <v>4</v>
      </c>
      <c r="L2115">
        <v>4480.2700000000004</v>
      </c>
      <c r="M2115" t="s">
        <v>5</v>
      </c>
      <c r="N2115">
        <v>10.04404153688</v>
      </c>
      <c r="O2115" t="s">
        <v>6</v>
      </c>
      <c r="P2115">
        <v>45000</v>
      </c>
      <c r="Q2115" t="s">
        <v>7</v>
      </c>
      <c r="R2115">
        <v>45000</v>
      </c>
      <c r="S2115" t="s">
        <v>45</v>
      </c>
      <c r="T2115" t="s">
        <v>5171</v>
      </c>
      <c r="U2115" t="s">
        <v>6773</v>
      </c>
      <c r="V2115" t="s">
        <v>6774</v>
      </c>
      <c r="W2115">
        <v>4.43407E-3</v>
      </c>
    </row>
    <row r="2116" spans="5:23">
      <c r="E2116" t="s">
        <v>44</v>
      </c>
      <c r="F2116">
        <v>23155.8</v>
      </c>
      <c r="G2116" t="s">
        <v>1</v>
      </c>
      <c r="H2116" t="s">
        <v>10</v>
      </c>
      <c r="I2116" t="s">
        <v>3</v>
      </c>
      <c r="J2116">
        <v>0.98071600000000003</v>
      </c>
      <c r="K2116" t="s">
        <v>4</v>
      </c>
      <c r="L2116">
        <v>4490.08</v>
      </c>
      <c r="M2116" t="s">
        <v>5</v>
      </c>
      <c r="N2116">
        <v>10.022090015156</v>
      </c>
      <c r="O2116" t="s">
        <v>6</v>
      </c>
      <c r="P2116">
        <v>45000</v>
      </c>
      <c r="Q2116" t="s">
        <v>7</v>
      </c>
      <c r="R2116">
        <v>45000</v>
      </c>
      <c r="S2116" t="s">
        <v>11</v>
      </c>
      <c r="T2116" t="s">
        <v>6743</v>
      </c>
      <c r="U2116" t="s">
        <v>6744</v>
      </c>
      <c r="V2116" t="s">
        <v>6745</v>
      </c>
      <c r="W2116">
        <v>5.5551000000000003E-3</v>
      </c>
    </row>
    <row r="2117" spans="5:23">
      <c r="E2117" t="s">
        <v>0</v>
      </c>
      <c r="F2117">
        <v>24167.1</v>
      </c>
      <c r="G2117" t="s">
        <v>1</v>
      </c>
      <c r="H2117" t="s">
        <v>2</v>
      </c>
      <c r="I2117" t="s">
        <v>3</v>
      </c>
      <c r="J2117">
        <v>0.96315499999999998</v>
      </c>
      <c r="K2117" t="s">
        <v>4</v>
      </c>
      <c r="L2117">
        <v>4460.49</v>
      </c>
      <c r="M2117" t="s">
        <v>5</v>
      </c>
      <c r="N2117">
        <v>10.088578676853</v>
      </c>
      <c r="O2117" t="s">
        <v>6</v>
      </c>
      <c r="P2117">
        <v>45000</v>
      </c>
      <c r="Q2117" t="s">
        <v>7</v>
      </c>
      <c r="R2117">
        <v>45000</v>
      </c>
      <c r="S2117" t="s">
        <v>8</v>
      </c>
      <c r="T2117" t="s">
        <v>6775</v>
      </c>
      <c r="U2117" t="s">
        <v>6776</v>
      </c>
      <c r="V2117" t="s">
        <v>6777</v>
      </c>
      <c r="W2117">
        <v>1.53157E-2</v>
      </c>
    </row>
    <row r="2118" spans="5:23">
      <c r="E2118" t="s">
        <v>9</v>
      </c>
      <c r="F2118">
        <v>23296.1</v>
      </c>
      <c r="G2118" t="s">
        <v>1</v>
      </c>
      <c r="H2118" t="s">
        <v>10</v>
      </c>
      <c r="I2118" t="s">
        <v>3</v>
      </c>
      <c r="J2118">
        <v>0.97776799999999997</v>
      </c>
      <c r="K2118" t="s">
        <v>4</v>
      </c>
      <c r="L2118">
        <v>4489.99</v>
      </c>
      <c r="M2118" t="s">
        <v>5</v>
      </c>
      <c r="N2118">
        <v>10.022285608883999</v>
      </c>
      <c r="O2118" t="s">
        <v>6</v>
      </c>
      <c r="P2118">
        <v>45000</v>
      </c>
      <c r="Q2118" t="s">
        <v>7</v>
      </c>
      <c r="R2118">
        <v>45000</v>
      </c>
      <c r="S2118" t="s">
        <v>11</v>
      </c>
      <c r="T2118" t="s">
        <v>6778</v>
      </c>
      <c r="U2118" t="s">
        <v>6779</v>
      </c>
      <c r="V2118" t="s">
        <v>6780</v>
      </c>
      <c r="W2118">
        <v>6.1571500000000001E-3</v>
      </c>
    </row>
    <row r="2119" spans="5:23">
      <c r="E2119" t="s">
        <v>12</v>
      </c>
      <c r="F2119">
        <v>24167.1</v>
      </c>
      <c r="G2119" t="s">
        <v>1</v>
      </c>
      <c r="H2119" t="s">
        <v>2</v>
      </c>
      <c r="I2119" t="s">
        <v>3</v>
      </c>
      <c r="J2119">
        <v>0.96315499999999998</v>
      </c>
      <c r="K2119" t="s">
        <v>4</v>
      </c>
      <c r="L2119">
        <v>4460.49</v>
      </c>
      <c r="M2119" t="s">
        <v>5</v>
      </c>
      <c r="N2119">
        <v>10.088578676853</v>
      </c>
      <c r="O2119" t="s">
        <v>6</v>
      </c>
      <c r="P2119">
        <v>45000</v>
      </c>
      <c r="Q2119" t="s">
        <v>7</v>
      </c>
      <c r="R2119">
        <v>45000</v>
      </c>
      <c r="S2119" t="s">
        <v>13</v>
      </c>
      <c r="T2119" t="s">
        <v>6775</v>
      </c>
      <c r="U2119" t="s">
        <v>6776</v>
      </c>
      <c r="V2119" t="s">
        <v>6777</v>
      </c>
      <c r="W2119">
        <v>1.53157E-2</v>
      </c>
    </row>
    <row r="2120" spans="5:23">
      <c r="E2120" t="s">
        <v>12</v>
      </c>
      <c r="F2120">
        <v>23967.4</v>
      </c>
      <c r="G2120" t="s">
        <v>1</v>
      </c>
      <c r="H2120" t="s">
        <v>14</v>
      </c>
      <c r="I2120" t="s">
        <v>3</v>
      </c>
      <c r="J2120">
        <v>0.965036</v>
      </c>
      <c r="K2120" t="s">
        <v>4</v>
      </c>
      <c r="L2120">
        <v>4480.1400000000003</v>
      </c>
      <c r="M2120" t="s">
        <v>5</v>
      </c>
      <c r="N2120">
        <v>10.044334432472001</v>
      </c>
      <c r="O2120" t="s">
        <v>6</v>
      </c>
      <c r="P2120">
        <v>45000</v>
      </c>
      <c r="Q2120" t="s">
        <v>7</v>
      </c>
      <c r="R2120">
        <v>45000</v>
      </c>
      <c r="S2120" t="s">
        <v>15</v>
      </c>
      <c r="T2120" t="s">
        <v>6781</v>
      </c>
      <c r="U2120" t="s">
        <v>6782</v>
      </c>
      <c r="V2120" t="s">
        <v>6783</v>
      </c>
      <c r="W2120">
        <v>1.3417399999999999E-2</v>
      </c>
    </row>
    <row r="2121" spans="5:23">
      <c r="E2121" t="s">
        <v>16</v>
      </c>
      <c r="F2121">
        <v>23967.4</v>
      </c>
      <c r="G2121" t="s">
        <v>1</v>
      </c>
      <c r="H2121" t="s">
        <v>14</v>
      </c>
      <c r="I2121" t="s">
        <v>3</v>
      </c>
      <c r="J2121">
        <v>0.965036</v>
      </c>
      <c r="K2121" t="s">
        <v>4</v>
      </c>
      <c r="L2121">
        <v>4480.1400000000003</v>
      </c>
      <c r="M2121" t="s">
        <v>5</v>
      </c>
      <c r="N2121">
        <v>10.044334432472001</v>
      </c>
      <c r="O2121" t="s">
        <v>6</v>
      </c>
      <c r="P2121">
        <v>45000</v>
      </c>
      <c r="Q2121" t="s">
        <v>7</v>
      </c>
      <c r="R2121">
        <v>45000</v>
      </c>
      <c r="S2121" t="s">
        <v>15</v>
      </c>
      <c r="T2121" t="s">
        <v>6781</v>
      </c>
      <c r="U2121" t="s">
        <v>6782</v>
      </c>
      <c r="V2121" t="s">
        <v>6783</v>
      </c>
      <c r="W2121">
        <v>1.3417399999999999E-2</v>
      </c>
    </row>
    <row r="2122" spans="5:23">
      <c r="E2122" t="s">
        <v>16</v>
      </c>
      <c r="F2122">
        <v>26190.3</v>
      </c>
      <c r="G2122" t="s">
        <v>1</v>
      </c>
      <c r="H2122" t="s">
        <v>17</v>
      </c>
      <c r="I2122" t="s">
        <v>3</v>
      </c>
      <c r="J2122">
        <v>0.92938799999999999</v>
      </c>
      <c r="K2122" t="s">
        <v>4</v>
      </c>
      <c r="L2122">
        <v>4420.4399999999996</v>
      </c>
      <c r="M2122" t="s">
        <v>5</v>
      </c>
      <c r="N2122">
        <v>10.179990873655001</v>
      </c>
      <c r="O2122" t="s">
        <v>6</v>
      </c>
      <c r="P2122">
        <v>45000</v>
      </c>
      <c r="Q2122" t="s">
        <v>7</v>
      </c>
      <c r="R2122">
        <v>45000</v>
      </c>
      <c r="S2122" t="s">
        <v>18</v>
      </c>
      <c r="T2122" t="s">
        <v>6784</v>
      </c>
      <c r="U2122" t="s">
        <v>6785</v>
      </c>
      <c r="V2122" t="s">
        <v>6786</v>
      </c>
      <c r="W2122">
        <v>2.4676500000000001E-2</v>
      </c>
    </row>
    <row r="2123" spans="5:23">
      <c r="E2123" t="s">
        <v>19</v>
      </c>
      <c r="F2123">
        <v>26190.3</v>
      </c>
      <c r="G2123" t="s">
        <v>1</v>
      </c>
      <c r="H2123" t="s">
        <v>17</v>
      </c>
      <c r="I2123" t="s">
        <v>3</v>
      </c>
      <c r="J2123">
        <v>0.92938799999999999</v>
      </c>
      <c r="K2123" t="s">
        <v>4</v>
      </c>
      <c r="L2123">
        <v>4420.4399999999996</v>
      </c>
      <c r="M2123" t="s">
        <v>5</v>
      </c>
      <c r="N2123">
        <v>10.179990873655001</v>
      </c>
      <c r="O2123" t="s">
        <v>6</v>
      </c>
      <c r="P2123">
        <v>45000</v>
      </c>
      <c r="Q2123" t="s">
        <v>7</v>
      </c>
      <c r="R2123">
        <v>45000</v>
      </c>
      <c r="S2123" t="s">
        <v>20</v>
      </c>
      <c r="T2123" t="s">
        <v>6784</v>
      </c>
      <c r="U2123" t="s">
        <v>6785</v>
      </c>
      <c r="V2123" t="s">
        <v>6786</v>
      </c>
      <c r="W2123">
        <v>2.4676500000000001E-2</v>
      </c>
    </row>
    <row r="2124" spans="5:23">
      <c r="E2124" t="s">
        <v>19</v>
      </c>
      <c r="F2124">
        <v>26176.5</v>
      </c>
      <c r="G2124" t="s">
        <v>1</v>
      </c>
      <c r="H2124" t="s">
        <v>2</v>
      </c>
      <c r="I2124" t="s">
        <v>3</v>
      </c>
      <c r="J2124">
        <v>0.92549000000000003</v>
      </c>
      <c r="K2124" t="s">
        <v>4</v>
      </c>
      <c r="L2124">
        <v>4460.1000000000004</v>
      </c>
      <c r="M2124" t="s">
        <v>5</v>
      </c>
      <c r="N2124">
        <v>10.08945627372</v>
      </c>
      <c r="O2124" t="s">
        <v>6</v>
      </c>
      <c r="P2124">
        <v>45000</v>
      </c>
      <c r="Q2124" t="s">
        <v>7</v>
      </c>
      <c r="R2124">
        <v>45000</v>
      </c>
      <c r="S2124" t="s">
        <v>21</v>
      </c>
      <c r="T2124" t="s">
        <v>6787</v>
      </c>
      <c r="U2124" t="s">
        <v>6788</v>
      </c>
      <c r="V2124" t="s">
        <v>6789</v>
      </c>
      <c r="W2124">
        <v>2.65788E-2</v>
      </c>
    </row>
    <row r="2125" spans="5:23">
      <c r="E2125" t="s">
        <v>22</v>
      </c>
      <c r="F2125">
        <v>26176.5</v>
      </c>
      <c r="G2125" t="s">
        <v>1</v>
      </c>
      <c r="H2125" t="s">
        <v>2</v>
      </c>
      <c r="I2125" t="s">
        <v>3</v>
      </c>
      <c r="J2125">
        <v>0.92549000000000003</v>
      </c>
      <c r="K2125" t="s">
        <v>4</v>
      </c>
      <c r="L2125">
        <v>4460.1000000000004</v>
      </c>
      <c r="M2125" t="s">
        <v>5</v>
      </c>
      <c r="N2125">
        <v>10.08945627372</v>
      </c>
      <c r="O2125" t="s">
        <v>6</v>
      </c>
      <c r="P2125">
        <v>45000</v>
      </c>
      <c r="Q2125" t="s">
        <v>7</v>
      </c>
      <c r="R2125">
        <v>45000</v>
      </c>
      <c r="S2125" t="s">
        <v>21</v>
      </c>
      <c r="T2125" t="s">
        <v>6787</v>
      </c>
      <c r="U2125" t="s">
        <v>6788</v>
      </c>
      <c r="V2125" t="s">
        <v>6789</v>
      </c>
      <c r="W2125">
        <v>2.65788E-2</v>
      </c>
    </row>
    <row r="2126" spans="5:23">
      <c r="E2126" t="s">
        <v>22</v>
      </c>
      <c r="F2126">
        <v>28437</v>
      </c>
      <c r="G2126" t="s">
        <v>1</v>
      </c>
      <c r="H2126" t="s">
        <v>23</v>
      </c>
      <c r="I2126" t="s">
        <v>3</v>
      </c>
      <c r="J2126">
        <v>0.89592700000000003</v>
      </c>
      <c r="K2126" t="s">
        <v>4</v>
      </c>
      <c r="L2126">
        <v>4380.97</v>
      </c>
      <c r="M2126" t="s">
        <v>5</v>
      </c>
      <c r="N2126">
        <v>10.271694381123</v>
      </c>
      <c r="O2126" t="s">
        <v>6</v>
      </c>
      <c r="P2126">
        <v>45000</v>
      </c>
      <c r="Q2126" t="s">
        <v>7</v>
      </c>
      <c r="R2126">
        <v>45000</v>
      </c>
      <c r="S2126" t="s">
        <v>24</v>
      </c>
      <c r="T2126" t="s">
        <v>6790</v>
      </c>
      <c r="U2126" t="s">
        <v>6791</v>
      </c>
      <c r="V2126" t="s">
        <v>6792</v>
      </c>
      <c r="W2126">
        <v>3.7177799999999997E-2</v>
      </c>
    </row>
    <row r="2127" spans="5:23">
      <c r="E2127" t="s">
        <v>25</v>
      </c>
      <c r="F2127">
        <v>28437</v>
      </c>
      <c r="G2127" t="s">
        <v>1</v>
      </c>
      <c r="H2127" t="s">
        <v>23</v>
      </c>
      <c r="I2127" t="s">
        <v>3</v>
      </c>
      <c r="J2127">
        <v>0.89592700000000003</v>
      </c>
      <c r="K2127" t="s">
        <v>4</v>
      </c>
      <c r="L2127">
        <v>4380.97</v>
      </c>
      <c r="M2127" t="s">
        <v>5</v>
      </c>
      <c r="N2127">
        <v>10.271694381123</v>
      </c>
      <c r="O2127" t="s">
        <v>6</v>
      </c>
      <c r="P2127">
        <v>45000</v>
      </c>
      <c r="Q2127" t="s">
        <v>7</v>
      </c>
      <c r="R2127">
        <v>45000</v>
      </c>
      <c r="S2127" t="s">
        <v>26</v>
      </c>
      <c r="T2127" t="s">
        <v>6790</v>
      </c>
      <c r="U2127" t="s">
        <v>6791</v>
      </c>
      <c r="V2127" t="s">
        <v>6792</v>
      </c>
      <c r="W2127">
        <v>3.7177799999999997E-2</v>
      </c>
    </row>
    <row r="2128" spans="5:23">
      <c r="E2128" t="s">
        <v>25</v>
      </c>
      <c r="F2128">
        <v>28095.200000000001</v>
      </c>
      <c r="G2128" t="s">
        <v>1</v>
      </c>
      <c r="H2128" t="s">
        <v>27</v>
      </c>
      <c r="I2128" t="s">
        <v>3</v>
      </c>
      <c r="J2128">
        <v>0.89537599999999995</v>
      </c>
      <c r="K2128" t="s">
        <v>4</v>
      </c>
      <c r="L2128">
        <v>4439.7299999999996</v>
      </c>
      <c r="M2128" t="s">
        <v>5</v>
      </c>
      <c r="N2128">
        <v>10.135747123335999</v>
      </c>
      <c r="O2128" t="s">
        <v>6</v>
      </c>
      <c r="P2128">
        <v>45000</v>
      </c>
      <c r="Q2128" t="s">
        <v>7</v>
      </c>
      <c r="R2128">
        <v>45000</v>
      </c>
      <c r="S2128" t="s">
        <v>28</v>
      </c>
      <c r="T2128" t="s">
        <v>6793</v>
      </c>
      <c r="U2128" t="s">
        <v>6794</v>
      </c>
      <c r="V2128" t="s">
        <v>6795</v>
      </c>
      <c r="W2128">
        <v>3.8720600000000001E-2</v>
      </c>
    </row>
    <row r="2129" spans="5:23">
      <c r="E2129" t="s">
        <v>29</v>
      </c>
      <c r="F2129">
        <v>28095.200000000001</v>
      </c>
      <c r="G2129" t="s">
        <v>1</v>
      </c>
      <c r="H2129" t="s">
        <v>27</v>
      </c>
      <c r="I2129" t="s">
        <v>3</v>
      </c>
      <c r="J2129">
        <v>0.89537599999999995</v>
      </c>
      <c r="K2129" t="s">
        <v>4</v>
      </c>
      <c r="L2129">
        <v>4439.7299999999996</v>
      </c>
      <c r="M2129" t="s">
        <v>5</v>
      </c>
      <c r="N2129">
        <v>10.135747123335999</v>
      </c>
      <c r="O2129" t="s">
        <v>6</v>
      </c>
      <c r="P2129">
        <v>45000</v>
      </c>
      <c r="Q2129" t="s">
        <v>7</v>
      </c>
      <c r="R2129">
        <v>45000</v>
      </c>
      <c r="S2129" t="s">
        <v>28</v>
      </c>
      <c r="T2129" t="s">
        <v>6793</v>
      </c>
      <c r="U2129" t="s">
        <v>6794</v>
      </c>
      <c r="V2129" t="s">
        <v>6795</v>
      </c>
      <c r="W2129">
        <v>3.8720600000000001E-2</v>
      </c>
    </row>
    <row r="2130" spans="5:23">
      <c r="E2130" t="s">
        <v>29</v>
      </c>
      <c r="F2130">
        <v>30705</v>
      </c>
      <c r="G2130" t="s">
        <v>1</v>
      </c>
      <c r="H2130" t="s">
        <v>30</v>
      </c>
      <c r="I2130" t="s">
        <v>3</v>
      </c>
      <c r="J2130">
        <v>0.86633700000000002</v>
      </c>
      <c r="K2130" t="s">
        <v>4</v>
      </c>
      <c r="L2130">
        <v>4339.2700000000004</v>
      </c>
      <c r="M2130" t="s">
        <v>5</v>
      </c>
      <c r="N2130">
        <v>10.370412235829001</v>
      </c>
      <c r="O2130" t="s">
        <v>6</v>
      </c>
      <c r="P2130">
        <v>45000</v>
      </c>
      <c r="Q2130" t="s">
        <v>7</v>
      </c>
      <c r="R2130">
        <v>45000</v>
      </c>
      <c r="S2130" t="s">
        <v>31</v>
      </c>
      <c r="T2130" t="s">
        <v>6796</v>
      </c>
      <c r="U2130" t="s">
        <v>6797</v>
      </c>
      <c r="V2130" t="s">
        <v>6798</v>
      </c>
      <c r="W2130">
        <v>4.1826299999999997E-2</v>
      </c>
    </row>
    <row r="2131" spans="5:23">
      <c r="E2131" t="s">
        <v>32</v>
      </c>
      <c r="F2131">
        <v>30705</v>
      </c>
      <c r="G2131" t="s">
        <v>1</v>
      </c>
      <c r="H2131" t="s">
        <v>30</v>
      </c>
      <c r="I2131" t="s">
        <v>3</v>
      </c>
      <c r="J2131">
        <v>0.86633700000000002</v>
      </c>
      <c r="K2131" t="s">
        <v>4</v>
      </c>
      <c r="L2131">
        <v>4339.2700000000004</v>
      </c>
      <c r="M2131" t="s">
        <v>5</v>
      </c>
      <c r="N2131">
        <v>10.370412235829001</v>
      </c>
      <c r="O2131" t="s">
        <v>6</v>
      </c>
      <c r="P2131">
        <v>45000</v>
      </c>
      <c r="Q2131" t="s">
        <v>7</v>
      </c>
      <c r="R2131">
        <v>45000</v>
      </c>
      <c r="S2131" t="s">
        <v>33</v>
      </c>
      <c r="T2131" t="s">
        <v>6796</v>
      </c>
      <c r="U2131" t="s">
        <v>6797</v>
      </c>
      <c r="V2131" t="s">
        <v>6798</v>
      </c>
      <c r="W2131">
        <v>4.1826299999999997E-2</v>
      </c>
    </row>
    <row r="2132" spans="5:23">
      <c r="E2132" t="s">
        <v>32</v>
      </c>
      <c r="F2132">
        <v>30333.8</v>
      </c>
      <c r="G2132" t="s">
        <v>1</v>
      </c>
      <c r="H2132" t="s">
        <v>17</v>
      </c>
      <c r="I2132" t="s">
        <v>3</v>
      </c>
      <c r="J2132">
        <v>0.86374099999999998</v>
      </c>
      <c r="K2132" t="s">
        <v>4</v>
      </c>
      <c r="L2132">
        <v>4418.83</v>
      </c>
      <c r="M2132" t="s">
        <v>5</v>
      </c>
      <c r="N2132">
        <v>10.183694086525</v>
      </c>
      <c r="O2132" t="s">
        <v>6</v>
      </c>
      <c r="P2132">
        <v>45000</v>
      </c>
      <c r="Q2132" t="s">
        <v>7</v>
      </c>
      <c r="R2132">
        <v>45000</v>
      </c>
      <c r="S2132" t="s">
        <v>34</v>
      </c>
      <c r="T2132" t="s">
        <v>6799</v>
      </c>
      <c r="U2132" t="s">
        <v>6800</v>
      </c>
      <c r="V2132" t="s">
        <v>6801</v>
      </c>
      <c r="W2132">
        <v>5.1953100000000002E-2</v>
      </c>
    </row>
    <row r="2133" spans="5:23">
      <c r="E2133" t="s">
        <v>35</v>
      </c>
      <c r="F2133">
        <v>30333.8</v>
      </c>
      <c r="G2133" t="s">
        <v>1</v>
      </c>
      <c r="H2133" t="s">
        <v>17</v>
      </c>
      <c r="I2133" t="s">
        <v>3</v>
      </c>
      <c r="J2133">
        <v>0.86374099999999998</v>
      </c>
      <c r="K2133" t="s">
        <v>4</v>
      </c>
      <c r="L2133">
        <v>4418.83</v>
      </c>
      <c r="M2133" t="s">
        <v>5</v>
      </c>
      <c r="N2133">
        <v>10.183694086525</v>
      </c>
      <c r="O2133" t="s">
        <v>6</v>
      </c>
      <c r="P2133">
        <v>45000</v>
      </c>
      <c r="Q2133" t="s">
        <v>7</v>
      </c>
      <c r="R2133">
        <v>45000</v>
      </c>
      <c r="S2133" t="s">
        <v>34</v>
      </c>
      <c r="T2133" t="s">
        <v>6799</v>
      </c>
      <c r="U2133" t="s">
        <v>6800</v>
      </c>
      <c r="V2133" t="s">
        <v>6801</v>
      </c>
      <c r="W2133">
        <v>5.1953100000000002E-2</v>
      </c>
    </row>
    <row r="2134" spans="5:23">
      <c r="E2134" t="s">
        <v>35</v>
      </c>
      <c r="F2134">
        <v>33729.699999999997</v>
      </c>
      <c r="G2134" t="s">
        <v>1</v>
      </c>
      <c r="H2134" t="s">
        <v>36</v>
      </c>
      <c r="I2134" t="s">
        <v>3</v>
      </c>
      <c r="J2134">
        <v>0.83030199999999998</v>
      </c>
      <c r="K2134" t="s">
        <v>4</v>
      </c>
      <c r="L2134">
        <v>4300.47</v>
      </c>
      <c r="M2134" t="s">
        <v>5</v>
      </c>
      <c r="N2134">
        <v>10.463965964658</v>
      </c>
      <c r="O2134" t="s">
        <v>6</v>
      </c>
      <c r="P2134">
        <v>45000</v>
      </c>
      <c r="Q2134" t="s">
        <v>7</v>
      </c>
      <c r="R2134">
        <v>45000</v>
      </c>
      <c r="S2134" t="s">
        <v>37</v>
      </c>
      <c r="T2134" t="s">
        <v>6802</v>
      </c>
      <c r="U2134" t="s">
        <v>6803</v>
      </c>
      <c r="V2134" t="s">
        <v>6804</v>
      </c>
      <c r="W2134">
        <v>5.8313200000000003E-2</v>
      </c>
    </row>
    <row r="2135" spans="5:23">
      <c r="E2135" t="s">
        <v>38</v>
      </c>
      <c r="F2135">
        <v>33729.699999999997</v>
      </c>
      <c r="G2135" t="s">
        <v>1</v>
      </c>
      <c r="H2135" t="s">
        <v>36</v>
      </c>
      <c r="I2135" t="s">
        <v>3</v>
      </c>
      <c r="J2135">
        <v>0.83030199999999998</v>
      </c>
      <c r="K2135" t="s">
        <v>4</v>
      </c>
      <c r="L2135">
        <v>4300.47</v>
      </c>
      <c r="M2135" t="s">
        <v>5</v>
      </c>
      <c r="N2135">
        <v>10.463965964658</v>
      </c>
      <c r="O2135" t="s">
        <v>6</v>
      </c>
      <c r="P2135">
        <v>45000</v>
      </c>
      <c r="Q2135" t="s">
        <v>7</v>
      </c>
      <c r="R2135">
        <v>45000</v>
      </c>
      <c r="S2135" t="s">
        <v>39</v>
      </c>
      <c r="T2135" t="s">
        <v>6802</v>
      </c>
      <c r="U2135" t="s">
        <v>6803</v>
      </c>
      <c r="V2135" t="s">
        <v>6804</v>
      </c>
      <c r="W2135">
        <v>5.8313200000000003E-2</v>
      </c>
    </row>
    <row r="2136" spans="5:23">
      <c r="E2136" t="s">
        <v>38</v>
      </c>
      <c r="F2136">
        <v>32896.1</v>
      </c>
      <c r="G2136" t="s">
        <v>1</v>
      </c>
      <c r="H2136" t="s">
        <v>40</v>
      </c>
      <c r="I2136" t="s">
        <v>3</v>
      </c>
      <c r="J2136">
        <v>0.83141500000000002</v>
      </c>
      <c r="K2136" t="s">
        <v>4</v>
      </c>
      <c r="L2136">
        <v>4397.6400000000003</v>
      </c>
      <c r="M2136" t="s">
        <v>5</v>
      </c>
      <c r="N2136">
        <v>10.232761058791001</v>
      </c>
      <c r="O2136" t="s">
        <v>6</v>
      </c>
      <c r="P2136">
        <v>45000</v>
      </c>
      <c r="Q2136" t="s">
        <v>7</v>
      </c>
      <c r="R2136">
        <v>45000</v>
      </c>
      <c r="S2136" t="s">
        <v>41</v>
      </c>
      <c r="T2136" t="s">
        <v>6805</v>
      </c>
      <c r="U2136" t="s">
        <v>6806</v>
      </c>
      <c r="V2136" t="s">
        <v>6807</v>
      </c>
      <c r="W2136">
        <v>5.8703499999999999E-2</v>
      </c>
    </row>
    <row r="2137" spans="5:23">
      <c r="E2137" t="s">
        <v>42</v>
      </c>
      <c r="F2137">
        <v>32896.1</v>
      </c>
      <c r="G2137" t="s">
        <v>1</v>
      </c>
      <c r="H2137" t="s">
        <v>40</v>
      </c>
      <c r="I2137" t="s">
        <v>3</v>
      </c>
      <c r="J2137">
        <v>0.83141500000000002</v>
      </c>
      <c r="K2137" t="s">
        <v>4</v>
      </c>
      <c r="L2137">
        <v>4397.6400000000003</v>
      </c>
      <c r="M2137" t="s">
        <v>5</v>
      </c>
      <c r="N2137">
        <v>10.232761058791001</v>
      </c>
      <c r="O2137" t="s">
        <v>6</v>
      </c>
      <c r="P2137">
        <v>45000</v>
      </c>
      <c r="Q2137" t="s">
        <v>7</v>
      </c>
      <c r="R2137">
        <v>45000</v>
      </c>
      <c r="S2137" t="s">
        <v>41</v>
      </c>
      <c r="T2137" t="s">
        <v>6805</v>
      </c>
      <c r="U2137" t="s">
        <v>6806</v>
      </c>
      <c r="V2137" t="s">
        <v>6807</v>
      </c>
      <c r="W2137">
        <v>5.8703499999999999E-2</v>
      </c>
    </row>
    <row r="2138" spans="5:23">
      <c r="E2138" t="s">
        <v>42</v>
      </c>
      <c r="F2138">
        <v>23210.5</v>
      </c>
      <c r="G2138" t="s">
        <v>1</v>
      </c>
      <c r="H2138" t="s">
        <v>14</v>
      </c>
      <c r="I2138" t="s">
        <v>3</v>
      </c>
      <c r="J2138">
        <v>0.98063400000000001</v>
      </c>
      <c r="K2138" t="s">
        <v>4</v>
      </c>
      <c r="L2138">
        <v>4480.25</v>
      </c>
      <c r="M2138" t="s">
        <v>5</v>
      </c>
      <c r="N2138">
        <v>10.044090336311999</v>
      </c>
      <c r="O2138" t="s">
        <v>6</v>
      </c>
      <c r="P2138">
        <v>45000</v>
      </c>
      <c r="Q2138" t="s">
        <v>7</v>
      </c>
      <c r="R2138">
        <v>45000</v>
      </c>
      <c r="S2138" t="s">
        <v>43</v>
      </c>
      <c r="T2138" t="s">
        <v>6808</v>
      </c>
      <c r="U2138" t="s">
        <v>6809</v>
      </c>
      <c r="V2138" t="s">
        <v>6810</v>
      </c>
      <c r="W2138">
        <v>4.2265999999999996E-3</v>
      </c>
    </row>
    <row r="2139" spans="5:23">
      <c r="E2139" t="s">
        <v>44</v>
      </c>
      <c r="F2139">
        <v>23210.5</v>
      </c>
      <c r="G2139" t="s">
        <v>1</v>
      </c>
      <c r="H2139" t="s">
        <v>14</v>
      </c>
      <c r="I2139" t="s">
        <v>3</v>
      </c>
      <c r="J2139">
        <v>0.98063400000000001</v>
      </c>
      <c r="K2139" t="s">
        <v>4</v>
      </c>
      <c r="L2139">
        <v>4480.25</v>
      </c>
      <c r="M2139" t="s">
        <v>5</v>
      </c>
      <c r="N2139">
        <v>10.044090336311999</v>
      </c>
      <c r="O2139" t="s">
        <v>6</v>
      </c>
      <c r="P2139">
        <v>45000</v>
      </c>
      <c r="Q2139" t="s">
        <v>7</v>
      </c>
      <c r="R2139">
        <v>45000</v>
      </c>
      <c r="S2139" t="s">
        <v>45</v>
      </c>
      <c r="T2139" t="s">
        <v>6808</v>
      </c>
      <c r="U2139" t="s">
        <v>6809</v>
      </c>
      <c r="V2139" t="s">
        <v>6810</v>
      </c>
      <c r="W2139">
        <v>4.2265999999999996E-3</v>
      </c>
    </row>
    <row r="2140" spans="5:23">
      <c r="E2140" t="s">
        <v>44</v>
      </c>
      <c r="F2140">
        <v>23296.1</v>
      </c>
      <c r="G2140" t="s">
        <v>1</v>
      </c>
      <c r="H2140" t="s">
        <v>10</v>
      </c>
      <c r="I2140" t="s">
        <v>3</v>
      </c>
      <c r="J2140">
        <v>0.97776799999999997</v>
      </c>
      <c r="K2140" t="s">
        <v>4</v>
      </c>
      <c r="L2140">
        <v>4489.99</v>
      </c>
      <c r="M2140" t="s">
        <v>5</v>
      </c>
      <c r="N2140">
        <v>10.022285608883999</v>
      </c>
      <c r="O2140" t="s">
        <v>6</v>
      </c>
      <c r="P2140">
        <v>45000</v>
      </c>
      <c r="Q2140" t="s">
        <v>7</v>
      </c>
      <c r="R2140">
        <v>45000</v>
      </c>
      <c r="S2140" t="s">
        <v>11</v>
      </c>
      <c r="T2140" t="s">
        <v>6778</v>
      </c>
      <c r="U2140" t="s">
        <v>6779</v>
      </c>
      <c r="V2140" t="s">
        <v>6780</v>
      </c>
      <c r="W2140">
        <v>6.1571500000000001E-3</v>
      </c>
    </row>
    <row r="2141" spans="5:23">
      <c r="E2141" t="s">
        <v>0</v>
      </c>
      <c r="F2141">
        <v>24216.5</v>
      </c>
      <c r="G2141" t="s">
        <v>1</v>
      </c>
      <c r="H2141" t="s">
        <v>2</v>
      </c>
      <c r="I2141" t="s">
        <v>3</v>
      </c>
      <c r="J2141">
        <v>0.96219200000000005</v>
      </c>
      <c r="K2141" t="s">
        <v>4</v>
      </c>
      <c r="L2141">
        <v>4460.32</v>
      </c>
      <c r="M2141" t="s">
        <v>5</v>
      </c>
      <c r="N2141">
        <v>10.088968676313</v>
      </c>
      <c r="O2141" t="s">
        <v>6</v>
      </c>
      <c r="P2141">
        <v>45000</v>
      </c>
      <c r="Q2141" t="s">
        <v>7</v>
      </c>
      <c r="R2141">
        <v>45000</v>
      </c>
      <c r="S2141" t="s">
        <v>8</v>
      </c>
      <c r="T2141" t="s">
        <v>6811</v>
      </c>
      <c r="U2141" t="s">
        <v>6812</v>
      </c>
      <c r="V2141" t="s">
        <v>6813</v>
      </c>
      <c r="W2141">
        <v>1.44596E-2</v>
      </c>
    </row>
    <row r="2142" spans="5:23">
      <c r="E2142" t="s">
        <v>9</v>
      </c>
      <c r="F2142">
        <v>23257.200000000001</v>
      </c>
      <c r="G2142" t="s">
        <v>1</v>
      </c>
      <c r="H2142" t="s">
        <v>10</v>
      </c>
      <c r="I2142" t="s">
        <v>3</v>
      </c>
      <c r="J2142">
        <v>0.978572</v>
      </c>
      <c r="K2142" t="s">
        <v>4</v>
      </c>
      <c r="L2142">
        <v>4490.1099999999997</v>
      </c>
      <c r="M2142" t="s">
        <v>5</v>
      </c>
      <c r="N2142">
        <v>10.022016667508</v>
      </c>
      <c r="O2142" t="s">
        <v>6</v>
      </c>
      <c r="P2142">
        <v>45000</v>
      </c>
      <c r="Q2142" t="s">
        <v>7</v>
      </c>
      <c r="R2142">
        <v>45000</v>
      </c>
      <c r="S2142" t="s">
        <v>11</v>
      </c>
      <c r="T2142" t="s">
        <v>6814</v>
      </c>
      <c r="U2142" t="s">
        <v>6815</v>
      </c>
      <c r="V2142" t="s">
        <v>6816</v>
      </c>
      <c r="W2142">
        <v>7.6885E-3</v>
      </c>
    </row>
    <row r="2143" spans="5:23">
      <c r="E2143" t="s">
        <v>12</v>
      </c>
      <c r="F2143">
        <v>24216.5</v>
      </c>
      <c r="G2143" t="s">
        <v>1</v>
      </c>
      <c r="H2143" t="s">
        <v>2</v>
      </c>
      <c r="I2143" t="s">
        <v>3</v>
      </c>
      <c r="J2143">
        <v>0.96219200000000005</v>
      </c>
      <c r="K2143" t="s">
        <v>4</v>
      </c>
      <c r="L2143">
        <v>4460.32</v>
      </c>
      <c r="M2143" t="s">
        <v>5</v>
      </c>
      <c r="N2143">
        <v>10.088968676313</v>
      </c>
      <c r="O2143" t="s">
        <v>6</v>
      </c>
      <c r="P2143">
        <v>45000</v>
      </c>
      <c r="Q2143" t="s">
        <v>7</v>
      </c>
      <c r="R2143">
        <v>45000</v>
      </c>
      <c r="S2143" t="s">
        <v>13</v>
      </c>
      <c r="T2143" t="s">
        <v>6811</v>
      </c>
      <c r="U2143" t="s">
        <v>6812</v>
      </c>
      <c r="V2143" t="s">
        <v>6813</v>
      </c>
      <c r="W2143">
        <v>1.44596E-2</v>
      </c>
    </row>
    <row r="2144" spans="5:23">
      <c r="E2144" t="s">
        <v>12</v>
      </c>
      <c r="F2144">
        <v>24025.7</v>
      </c>
      <c r="G2144" t="s">
        <v>1</v>
      </c>
      <c r="H2144" t="s">
        <v>14</v>
      </c>
      <c r="I2144" t="s">
        <v>3</v>
      </c>
      <c r="J2144">
        <v>0.96386700000000003</v>
      </c>
      <c r="K2144" t="s">
        <v>4</v>
      </c>
      <c r="L2144">
        <v>4480.12</v>
      </c>
      <c r="M2144" t="s">
        <v>5</v>
      </c>
      <c r="N2144">
        <v>10.044383231904</v>
      </c>
      <c r="O2144" t="s">
        <v>6</v>
      </c>
      <c r="P2144">
        <v>45000</v>
      </c>
      <c r="Q2144" t="s">
        <v>7</v>
      </c>
      <c r="R2144">
        <v>45000</v>
      </c>
      <c r="S2144" t="s">
        <v>15</v>
      </c>
      <c r="T2144" t="s">
        <v>6817</v>
      </c>
      <c r="U2144" t="s">
        <v>6818</v>
      </c>
      <c r="V2144" t="s">
        <v>6819</v>
      </c>
      <c r="W2144">
        <v>1.03248E-2</v>
      </c>
    </row>
    <row r="2145" spans="5:23">
      <c r="E2145" t="s">
        <v>16</v>
      </c>
      <c r="F2145">
        <v>24025.7</v>
      </c>
      <c r="G2145" t="s">
        <v>1</v>
      </c>
      <c r="H2145" t="s">
        <v>14</v>
      </c>
      <c r="I2145" t="s">
        <v>3</v>
      </c>
      <c r="J2145">
        <v>0.96386700000000003</v>
      </c>
      <c r="K2145" t="s">
        <v>4</v>
      </c>
      <c r="L2145">
        <v>4480.12</v>
      </c>
      <c r="M2145" t="s">
        <v>5</v>
      </c>
      <c r="N2145">
        <v>10.044383231904</v>
      </c>
      <c r="O2145" t="s">
        <v>6</v>
      </c>
      <c r="P2145">
        <v>45000</v>
      </c>
      <c r="Q2145" t="s">
        <v>7</v>
      </c>
      <c r="R2145">
        <v>45000</v>
      </c>
      <c r="S2145" t="s">
        <v>15</v>
      </c>
      <c r="T2145" t="s">
        <v>6817</v>
      </c>
      <c r="U2145" t="s">
        <v>6818</v>
      </c>
      <c r="V2145" t="s">
        <v>6819</v>
      </c>
      <c r="W2145">
        <v>1.03248E-2</v>
      </c>
    </row>
    <row r="2146" spans="5:23">
      <c r="E2146" t="s">
        <v>16</v>
      </c>
      <c r="F2146">
        <v>26207</v>
      </c>
      <c r="G2146" t="s">
        <v>1</v>
      </c>
      <c r="H2146" t="s">
        <v>17</v>
      </c>
      <c r="I2146" t="s">
        <v>3</v>
      </c>
      <c r="J2146">
        <v>0.92913599999999996</v>
      </c>
      <c r="K2146" t="s">
        <v>4</v>
      </c>
      <c r="L2146">
        <v>4420.01</v>
      </c>
      <c r="M2146" t="s">
        <v>5</v>
      </c>
      <c r="N2146">
        <v>10.180965377305</v>
      </c>
      <c r="O2146" t="s">
        <v>6</v>
      </c>
      <c r="P2146">
        <v>45000</v>
      </c>
      <c r="Q2146" t="s">
        <v>7</v>
      </c>
      <c r="R2146">
        <v>45000</v>
      </c>
      <c r="S2146" t="s">
        <v>18</v>
      </c>
      <c r="T2146" t="s">
        <v>6820</v>
      </c>
      <c r="U2146" t="s">
        <v>6821</v>
      </c>
      <c r="V2146" t="s">
        <v>6822</v>
      </c>
      <c r="W2146">
        <v>2.1949799999999998E-2</v>
      </c>
    </row>
    <row r="2147" spans="5:23">
      <c r="E2147" t="s">
        <v>19</v>
      </c>
      <c r="F2147">
        <v>26207</v>
      </c>
      <c r="G2147" t="s">
        <v>1</v>
      </c>
      <c r="H2147" t="s">
        <v>17</v>
      </c>
      <c r="I2147" t="s">
        <v>3</v>
      </c>
      <c r="J2147">
        <v>0.92913599999999996</v>
      </c>
      <c r="K2147" t="s">
        <v>4</v>
      </c>
      <c r="L2147">
        <v>4420.01</v>
      </c>
      <c r="M2147" t="s">
        <v>5</v>
      </c>
      <c r="N2147">
        <v>10.180965377305</v>
      </c>
      <c r="O2147" t="s">
        <v>6</v>
      </c>
      <c r="P2147">
        <v>45000</v>
      </c>
      <c r="Q2147" t="s">
        <v>7</v>
      </c>
      <c r="R2147">
        <v>45000</v>
      </c>
      <c r="S2147" t="s">
        <v>20</v>
      </c>
      <c r="T2147" t="s">
        <v>6820</v>
      </c>
      <c r="U2147" t="s">
        <v>6821</v>
      </c>
      <c r="V2147" t="s">
        <v>6822</v>
      </c>
      <c r="W2147">
        <v>2.1949799999999998E-2</v>
      </c>
    </row>
    <row r="2148" spans="5:23">
      <c r="E2148" t="s">
        <v>19</v>
      </c>
      <c r="F2148">
        <v>25579</v>
      </c>
      <c r="G2148" t="s">
        <v>1</v>
      </c>
      <c r="H2148" t="s">
        <v>2</v>
      </c>
      <c r="I2148" t="s">
        <v>3</v>
      </c>
      <c r="J2148">
        <v>0.93625599999999998</v>
      </c>
      <c r="K2148" t="s">
        <v>4</v>
      </c>
      <c r="L2148">
        <v>4459.93</v>
      </c>
      <c r="M2148" t="s">
        <v>5</v>
      </c>
      <c r="N2148">
        <v>10.089846273176001</v>
      </c>
      <c r="O2148" t="s">
        <v>6</v>
      </c>
      <c r="P2148">
        <v>45000</v>
      </c>
      <c r="Q2148" t="s">
        <v>7</v>
      </c>
      <c r="R2148">
        <v>45000</v>
      </c>
      <c r="S2148" t="s">
        <v>21</v>
      </c>
      <c r="T2148" t="s">
        <v>6823</v>
      </c>
      <c r="U2148" t="s">
        <v>6824</v>
      </c>
      <c r="V2148" t="s">
        <v>6825</v>
      </c>
      <c r="W2148">
        <v>2.34281E-2</v>
      </c>
    </row>
    <row r="2149" spans="5:23">
      <c r="E2149" t="s">
        <v>22</v>
      </c>
      <c r="F2149">
        <v>25579</v>
      </c>
      <c r="G2149" t="s">
        <v>1</v>
      </c>
      <c r="H2149" t="s">
        <v>2</v>
      </c>
      <c r="I2149" t="s">
        <v>3</v>
      </c>
      <c r="J2149">
        <v>0.93625599999999998</v>
      </c>
      <c r="K2149" t="s">
        <v>4</v>
      </c>
      <c r="L2149">
        <v>4459.93</v>
      </c>
      <c r="M2149" t="s">
        <v>5</v>
      </c>
      <c r="N2149">
        <v>10.089846273176001</v>
      </c>
      <c r="O2149" t="s">
        <v>6</v>
      </c>
      <c r="P2149">
        <v>45000</v>
      </c>
      <c r="Q2149" t="s">
        <v>7</v>
      </c>
      <c r="R2149">
        <v>45000</v>
      </c>
      <c r="S2149" t="s">
        <v>21</v>
      </c>
      <c r="T2149" t="s">
        <v>6823</v>
      </c>
      <c r="U2149" t="s">
        <v>6824</v>
      </c>
      <c r="V2149" t="s">
        <v>6825</v>
      </c>
      <c r="W2149">
        <v>2.34281E-2</v>
      </c>
    </row>
    <row r="2150" spans="5:23">
      <c r="E2150" t="s">
        <v>22</v>
      </c>
      <c r="F2150">
        <v>28632.5</v>
      </c>
      <c r="G2150" t="s">
        <v>1</v>
      </c>
      <c r="H2150" t="s">
        <v>23</v>
      </c>
      <c r="I2150" t="s">
        <v>3</v>
      </c>
      <c r="J2150">
        <v>0.892953</v>
      </c>
      <c r="K2150" t="s">
        <v>4</v>
      </c>
      <c r="L2150">
        <v>4380.1000000000004</v>
      </c>
      <c r="M2150" t="s">
        <v>5</v>
      </c>
      <c r="N2150">
        <v>10.273740492281</v>
      </c>
      <c r="O2150" t="s">
        <v>6</v>
      </c>
      <c r="P2150">
        <v>45000</v>
      </c>
      <c r="Q2150" t="s">
        <v>7</v>
      </c>
      <c r="R2150">
        <v>45000</v>
      </c>
      <c r="S2150" t="s">
        <v>24</v>
      </c>
      <c r="T2150" t="s">
        <v>6826</v>
      </c>
      <c r="U2150" t="s">
        <v>6827</v>
      </c>
      <c r="V2150" t="s">
        <v>6828</v>
      </c>
      <c r="W2150">
        <v>3.51384E-2</v>
      </c>
    </row>
    <row r="2151" spans="5:23">
      <c r="E2151" t="s">
        <v>25</v>
      </c>
      <c r="F2151">
        <v>28632.5</v>
      </c>
      <c r="G2151" t="s">
        <v>1</v>
      </c>
      <c r="H2151" t="s">
        <v>23</v>
      </c>
      <c r="I2151" t="s">
        <v>3</v>
      </c>
      <c r="J2151">
        <v>0.892953</v>
      </c>
      <c r="K2151" t="s">
        <v>4</v>
      </c>
      <c r="L2151">
        <v>4380.1000000000004</v>
      </c>
      <c r="M2151" t="s">
        <v>5</v>
      </c>
      <c r="N2151">
        <v>10.273740492281</v>
      </c>
      <c r="O2151" t="s">
        <v>6</v>
      </c>
      <c r="P2151">
        <v>45000</v>
      </c>
      <c r="Q2151" t="s">
        <v>7</v>
      </c>
      <c r="R2151">
        <v>45000</v>
      </c>
      <c r="S2151" t="s">
        <v>26</v>
      </c>
      <c r="T2151" t="s">
        <v>6826</v>
      </c>
      <c r="U2151" t="s">
        <v>6827</v>
      </c>
      <c r="V2151" t="s">
        <v>6828</v>
      </c>
      <c r="W2151">
        <v>3.51384E-2</v>
      </c>
    </row>
    <row r="2152" spans="5:23">
      <c r="E2152" t="s">
        <v>25</v>
      </c>
      <c r="F2152">
        <v>28114.3</v>
      </c>
      <c r="G2152" t="s">
        <v>1</v>
      </c>
      <c r="H2152" t="s">
        <v>27</v>
      </c>
      <c r="I2152" t="s">
        <v>3</v>
      </c>
      <c r="J2152">
        <v>0.89507899999999996</v>
      </c>
      <c r="K2152" t="s">
        <v>4</v>
      </c>
      <c r="L2152">
        <v>4439.67</v>
      </c>
      <c r="M2152" t="s">
        <v>5</v>
      </c>
      <c r="N2152">
        <v>10.135893323632001</v>
      </c>
      <c r="O2152" t="s">
        <v>6</v>
      </c>
      <c r="P2152">
        <v>45000</v>
      </c>
      <c r="Q2152" t="s">
        <v>7</v>
      </c>
      <c r="R2152">
        <v>45000</v>
      </c>
      <c r="S2152" t="s">
        <v>28</v>
      </c>
      <c r="T2152" t="s">
        <v>4406</v>
      </c>
      <c r="U2152" t="s">
        <v>6829</v>
      </c>
      <c r="V2152" t="s">
        <v>6830</v>
      </c>
      <c r="W2152">
        <v>3.9980700000000001E-2</v>
      </c>
    </row>
    <row r="2153" spans="5:23">
      <c r="E2153" t="s">
        <v>29</v>
      </c>
      <c r="F2153">
        <v>28114.3</v>
      </c>
      <c r="G2153" t="s">
        <v>1</v>
      </c>
      <c r="H2153" t="s">
        <v>27</v>
      </c>
      <c r="I2153" t="s">
        <v>3</v>
      </c>
      <c r="J2153">
        <v>0.89507899999999996</v>
      </c>
      <c r="K2153" t="s">
        <v>4</v>
      </c>
      <c r="L2153">
        <v>4439.67</v>
      </c>
      <c r="M2153" t="s">
        <v>5</v>
      </c>
      <c r="N2153">
        <v>10.135893323632001</v>
      </c>
      <c r="O2153" t="s">
        <v>6</v>
      </c>
      <c r="P2153">
        <v>45000</v>
      </c>
      <c r="Q2153" t="s">
        <v>7</v>
      </c>
      <c r="R2153">
        <v>45000</v>
      </c>
      <c r="S2153" t="s">
        <v>28</v>
      </c>
      <c r="T2153" t="s">
        <v>4406</v>
      </c>
      <c r="U2153" t="s">
        <v>6829</v>
      </c>
      <c r="V2153" t="s">
        <v>6830</v>
      </c>
      <c r="W2153">
        <v>3.9980700000000001E-2</v>
      </c>
    </row>
    <row r="2154" spans="5:23">
      <c r="E2154" t="s">
        <v>29</v>
      </c>
      <c r="F2154">
        <v>31199.8</v>
      </c>
      <c r="G2154" t="s">
        <v>1</v>
      </c>
      <c r="H2154" t="s">
        <v>30</v>
      </c>
      <c r="I2154" t="s">
        <v>3</v>
      </c>
      <c r="J2154">
        <v>0.85937600000000003</v>
      </c>
      <c r="K2154" t="s">
        <v>4</v>
      </c>
      <c r="L2154">
        <v>4339.92</v>
      </c>
      <c r="M2154" t="s">
        <v>5</v>
      </c>
      <c r="N2154">
        <v>10.368853425997001</v>
      </c>
      <c r="O2154" t="s">
        <v>6</v>
      </c>
      <c r="P2154">
        <v>45000</v>
      </c>
      <c r="Q2154" t="s">
        <v>7</v>
      </c>
      <c r="R2154">
        <v>45000</v>
      </c>
      <c r="S2154" t="s">
        <v>31</v>
      </c>
      <c r="T2154" t="s">
        <v>6831</v>
      </c>
      <c r="U2154" t="s">
        <v>6832</v>
      </c>
      <c r="V2154" t="s">
        <v>6833</v>
      </c>
      <c r="W2154">
        <v>5.2217199999999998E-2</v>
      </c>
    </row>
    <row r="2155" spans="5:23">
      <c r="E2155" t="s">
        <v>32</v>
      </c>
      <c r="F2155">
        <v>31199.8</v>
      </c>
      <c r="G2155" t="s">
        <v>1</v>
      </c>
      <c r="H2155" t="s">
        <v>30</v>
      </c>
      <c r="I2155" t="s">
        <v>3</v>
      </c>
      <c r="J2155">
        <v>0.85937600000000003</v>
      </c>
      <c r="K2155" t="s">
        <v>4</v>
      </c>
      <c r="L2155">
        <v>4339.92</v>
      </c>
      <c r="M2155" t="s">
        <v>5</v>
      </c>
      <c r="N2155">
        <v>10.368853425997001</v>
      </c>
      <c r="O2155" t="s">
        <v>6</v>
      </c>
      <c r="P2155">
        <v>45000</v>
      </c>
      <c r="Q2155" t="s">
        <v>7</v>
      </c>
      <c r="R2155">
        <v>45000</v>
      </c>
      <c r="S2155" t="s">
        <v>33</v>
      </c>
      <c r="T2155" t="s">
        <v>6831</v>
      </c>
      <c r="U2155" t="s">
        <v>6832</v>
      </c>
      <c r="V2155" t="s">
        <v>6833</v>
      </c>
      <c r="W2155">
        <v>5.2217199999999998E-2</v>
      </c>
    </row>
    <row r="2156" spans="5:23">
      <c r="E2156" t="s">
        <v>32</v>
      </c>
      <c r="F2156">
        <v>30141.9</v>
      </c>
      <c r="G2156" t="s">
        <v>1</v>
      </c>
      <c r="H2156" t="s">
        <v>17</v>
      </c>
      <c r="I2156" t="s">
        <v>3</v>
      </c>
      <c r="J2156">
        <v>0.86648400000000003</v>
      </c>
      <c r="K2156" t="s">
        <v>4</v>
      </c>
      <c r="L2156">
        <v>4418.83</v>
      </c>
      <c r="M2156" t="s">
        <v>5</v>
      </c>
      <c r="N2156">
        <v>10.183694086525</v>
      </c>
      <c r="O2156" t="s">
        <v>6</v>
      </c>
      <c r="P2156">
        <v>45000</v>
      </c>
      <c r="Q2156" t="s">
        <v>7</v>
      </c>
      <c r="R2156">
        <v>45000</v>
      </c>
      <c r="S2156" t="s">
        <v>34</v>
      </c>
      <c r="T2156" t="s">
        <v>6834</v>
      </c>
      <c r="U2156" t="s">
        <v>6835</v>
      </c>
      <c r="V2156" t="s">
        <v>6836</v>
      </c>
      <c r="W2156">
        <v>4.8648400000000001E-2</v>
      </c>
    </row>
    <row r="2157" spans="5:23">
      <c r="E2157" t="s">
        <v>35</v>
      </c>
      <c r="F2157">
        <v>30141.9</v>
      </c>
      <c r="G2157" t="s">
        <v>1</v>
      </c>
      <c r="H2157" t="s">
        <v>17</v>
      </c>
      <c r="I2157" t="s">
        <v>3</v>
      </c>
      <c r="J2157">
        <v>0.86648400000000003</v>
      </c>
      <c r="K2157" t="s">
        <v>4</v>
      </c>
      <c r="L2157">
        <v>4418.83</v>
      </c>
      <c r="M2157" t="s">
        <v>5</v>
      </c>
      <c r="N2157">
        <v>10.183694086525</v>
      </c>
      <c r="O2157" t="s">
        <v>6</v>
      </c>
      <c r="P2157">
        <v>45000</v>
      </c>
      <c r="Q2157" t="s">
        <v>7</v>
      </c>
      <c r="R2157">
        <v>45000</v>
      </c>
      <c r="S2157" t="s">
        <v>34</v>
      </c>
      <c r="T2157" t="s">
        <v>6834</v>
      </c>
      <c r="U2157" t="s">
        <v>6835</v>
      </c>
      <c r="V2157" t="s">
        <v>6836</v>
      </c>
      <c r="W2157">
        <v>4.8648400000000001E-2</v>
      </c>
    </row>
    <row r="2158" spans="5:23">
      <c r="E2158" t="s">
        <v>35</v>
      </c>
      <c r="F2158">
        <v>33706.800000000003</v>
      </c>
      <c r="G2158" t="s">
        <v>1</v>
      </c>
      <c r="H2158" t="s">
        <v>36</v>
      </c>
      <c r="I2158" t="s">
        <v>3</v>
      </c>
      <c r="J2158">
        <v>0.83064099999999996</v>
      </c>
      <c r="K2158" t="s">
        <v>4</v>
      </c>
      <c r="L2158">
        <v>4299.87</v>
      </c>
      <c r="M2158" t="s">
        <v>5</v>
      </c>
      <c r="N2158">
        <v>10.465427274627</v>
      </c>
      <c r="O2158" t="s">
        <v>6</v>
      </c>
      <c r="P2158">
        <v>45000</v>
      </c>
      <c r="Q2158" t="s">
        <v>7</v>
      </c>
      <c r="R2158">
        <v>45000</v>
      </c>
      <c r="S2158" t="s">
        <v>37</v>
      </c>
      <c r="T2158" t="s">
        <v>6837</v>
      </c>
      <c r="U2158" t="s">
        <v>6838</v>
      </c>
      <c r="V2158" t="s">
        <v>6839</v>
      </c>
      <c r="W2158">
        <v>5.9759100000000002E-2</v>
      </c>
    </row>
    <row r="2159" spans="5:23">
      <c r="E2159" t="s">
        <v>38</v>
      </c>
      <c r="F2159">
        <v>33706.800000000003</v>
      </c>
      <c r="G2159" t="s">
        <v>1</v>
      </c>
      <c r="H2159" t="s">
        <v>36</v>
      </c>
      <c r="I2159" t="s">
        <v>3</v>
      </c>
      <c r="J2159">
        <v>0.83064099999999996</v>
      </c>
      <c r="K2159" t="s">
        <v>4</v>
      </c>
      <c r="L2159">
        <v>4299.87</v>
      </c>
      <c r="M2159" t="s">
        <v>5</v>
      </c>
      <c r="N2159">
        <v>10.465427274627</v>
      </c>
      <c r="O2159" t="s">
        <v>6</v>
      </c>
      <c r="P2159">
        <v>45000</v>
      </c>
      <c r="Q2159" t="s">
        <v>7</v>
      </c>
      <c r="R2159">
        <v>45000</v>
      </c>
      <c r="S2159" t="s">
        <v>39</v>
      </c>
      <c r="T2159" t="s">
        <v>6837</v>
      </c>
      <c r="U2159" t="s">
        <v>6838</v>
      </c>
      <c r="V2159" t="s">
        <v>6839</v>
      </c>
      <c r="W2159">
        <v>5.9759100000000002E-2</v>
      </c>
    </row>
    <row r="2160" spans="5:23">
      <c r="E2160" t="s">
        <v>38</v>
      </c>
      <c r="F2160">
        <v>32538.2</v>
      </c>
      <c r="G2160" t="s">
        <v>1</v>
      </c>
      <c r="H2160" t="s">
        <v>40</v>
      </c>
      <c r="I2160" t="s">
        <v>3</v>
      </c>
      <c r="J2160">
        <v>0.83597500000000002</v>
      </c>
      <c r="K2160" t="s">
        <v>4</v>
      </c>
      <c r="L2160">
        <v>4397.6400000000003</v>
      </c>
      <c r="M2160" t="s">
        <v>5</v>
      </c>
      <c r="N2160">
        <v>10.232761058791001</v>
      </c>
      <c r="O2160" t="s">
        <v>6</v>
      </c>
      <c r="P2160">
        <v>45000</v>
      </c>
      <c r="Q2160" t="s">
        <v>7</v>
      </c>
      <c r="R2160">
        <v>45000</v>
      </c>
      <c r="S2160" t="s">
        <v>41</v>
      </c>
      <c r="T2160" t="s">
        <v>6840</v>
      </c>
      <c r="U2160" t="s">
        <v>6841</v>
      </c>
      <c r="V2160" t="s">
        <v>6842</v>
      </c>
      <c r="W2160">
        <v>6.0466199999999998E-2</v>
      </c>
    </row>
    <row r="2161" spans="5:23">
      <c r="E2161" t="s">
        <v>42</v>
      </c>
      <c r="F2161">
        <v>32538.2</v>
      </c>
      <c r="G2161" t="s">
        <v>1</v>
      </c>
      <c r="H2161" t="s">
        <v>40</v>
      </c>
      <c r="I2161" t="s">
        <v>3</v>
      </c>
      <c r="J2161">
        <v>0.83597500000000002</v>
      </c>
      <c r="K2161" t="s">
        <v>4</v>
      </c>
      <c r="L2161">
        <v>4397.6400000000003</v>
      </c>
      <c r="M2161" t="s">
        <v>5</v>
      </c>
      <c r="N2161">
        <v>10.232761058791001</v>
      </c>
      <c r="O2161" t="s">
        <v>6</v>
      </c>
      <c r="P2161">
        <v>45000</v>
      </c>
      <c r="Q2161" t="s">
        <v>7</v>
      </c>
      <c r="R2161">
        <v>45000</v>
      </c>
      <c r="S2161" t="s">
        <v>41</v>
      </c>
      <c r="T2161" t="s">
        <v>6840</v>
      </c>
      <c r="U2161" t="s">
        <v>6841</v>
      </c>
      <c r="V2161" t="s">
        <v>6842</v>
      </c>
      <c r="W2161">
        <v>6.0466199999999998E-2</v>
      </c>
    </row>
    <row r="2162" spans="5:23">
      <c r="E2162" t="s">
        <v>42</v>
      </c>
      <c r="F2162">
        <v>23230.9</v>
      </c>
      <c r="G2162" t="s">
        <v>1</v>
      </c>
      <c r="H2162" t="s">
        <v>14</v>
      </c>
      <c r="I2162" t="s">
        <v>3</v>
      </c>
      <c r="J2162">
        <v>0.980209</v>
      </c>
      <c r="K2162" t="s">
        <v>4</v>
      </c>
      <c r="L2162">
        <v>4480.18</v>
      </c>
      <c r="M2162" t="s">
        <v>5</v>
      </c>
      <c r="N2162">
        <v>10.044236734608001</v>
      </c>
      <c r="O2162" t="s">
        <v>6</v>
      </c>
      <c r="P2162">
        <v>45000</v>
      </c>
      <c r="Q2162" t="s">
        <v>7</v>
      </c>
      <c r="R2162">
        <v>45000</v>
      </c>
      <c r="S2162" t="s">
        <v>43</v>
      </c>
      <c r="T2162" t="s">
        <v>6843</v>
      </c>
      <c r="U2162" t="s">
        <v>6844</v>
      </c>
      <c r="V2162" t="s">
        <v>6845</v>
      </c>
      <c r="W2162">
        <v>5.4789399999999999E-3</v>
      </c>
    </row>
    <row r="2163" spans="5:23">
      <c r="E2163" t="s">
        <v>44</v>
      </c>
      <c r="F2163">
        <v>23230.9</v>
      </c>
      <c r="G2163" t="s">
        <v>1</v>
      </c>
      <c r="H2163" t="s">
        <v>14</v>
      </c>
      <c r="I2163" t="s">
        <v>3</v>
      </c>
      <c r="J2163">
        <v>0.980209</v>
      </c>
      <c r="K2163" t="s">
        <v>4</v>
      </c>
      <c r="L2163">
        <v>4480.18</v>
      </c>
      <c r="M2163" t="s">
        <v>5</v>
      </c>
      <c r="N2163">
        <v>10.044236734608001</v>
      </c>
      <c r="O2163" t="s">
        <v>6</v>
      </c>
      <c r="P2163">
        <v>45000</v>
      </c>
      <c r="Q2163" t="s">
        <v>7</v>
      </c>
      <c r="R2163">
        <v>45000</v>
      </c>
      <c r="S2163" t="s">
        <v>45</v>
      </c>
      <c r="T2163" t="s">
        <v>6843</v>
      </c>
      <c r="U2163" t="s">
        <v>6844</v>
      </c>
      <c r="V2163" t="s">
        <v>6845</v>
      </c>
      <c r="W2163">
        <v>5.4789399999999999E-3</v>
      </c>
    </row>
    <row r="2164" spans="5:23">
      <c r="E2164" t="s">
        <v>44</v>
      </c>
      <c r="F2164">
        <v>23257.200000000001</v>
      </c>
      <c r="G2164" t="s">
        <v>1</v>
      </c>
      <c r="H2164" t="s">
        <v>10</v>
      </c>
      <c r="I2164" t="s">
        <v>3</v>
      </c>
      <c r="J2164">
        <v>0.978572</v>
      </c>
      <c r="K2164" t="s">
        <v>4</v>
      </c>
      <c r="L2164">
        <v>4490.1099999999997</v>
      </c>
      <c r="M2164" t="s">
        <v>5</v>
      </c>
      <c r="N2164">
        <v>10.022016667508</v>
      </c>
      <c r="O2164" t="s">
        <v>6</v>
      </c>
      <c r="P2164">
        <v>45000</v>
      </c>
      <c r="Q2164" t="s">
        <v>7</v>
      </c>
      <c r="R2164">
        <v>45000</v>
      </c>
      <c r="S2164" t="s">
        <v>11</v>
      </c>
      <c r="T2164" t="s">
        <v>6814</v>
      </c>
      <c r="U2164" t="s">
        <v>6815</v>
      </c>
      <c r="V2164" t="s">
        <v>6816</v>
      </c>
      <c r="W2164">
        <v>7.6885E-3</v>
      </c>
    </row>
    <row r="2165" spans="5:23">
      <c r="E2165" t="s">
        <v>0</v>
      </c>
      <c r="F2165">
        <v>24187</v>
      </c>
      <c r="G2165" t="s">
        <v>1</v>
      </c>
      <c r="H2165" t="s">
        <v>2</v>
      </c>
      <c r="I2165" t="s">
        <v>3</v>
      </c>
      <c r="J2165">
        <v>0.96276899999999999</v>
      </c>
      <c r="K2165" t="s">
        <v>4</v>
      </c>
      <c r="L2165">
        <v>4460.3999999999996</v>
      </c>
      <c r="M2165" t="s">
        <v>5</v>
      </c>
      <c r="N2165">
        <v>10.088773676582999</v>
      </c>
      <c r="O2165" t="s">
        <v>6</v>
      </c>
      <c r="P2165">
        <v>45000</v>
      </c>
      <c r="Q2165" t="s">
        <v>7</v>
      </c>
      <c r="R2165">
        <v>45000</v>
      </c>
      <c r="S2165" t="s">
        <v>8</v>
      </c>
      <c r="T2165" t="s">
        <v>6846</v>
      </c>
      <c r="U2165" t="s">
        <v>6847</v>
      </c>
      <c r="V2165" t="s">
        <v>6848</v>
      </c>
      <c r="W2165">
        <v>1.02151E-2</v>
      </c>
    </row>
    <row r="2166" spans="5:23">
      <c r="E2166" t="s">
        <v>9</v>
      </c>
      <c r="F2166">
        <v>23024.9</v>
      </c>
      <c r="G2166" t="s">
        <v>1</v>
      </c>
      <c r="H2166" t="s">
        <v>10</v>
      </c>
      <c r="I2166" t="s">
        <v>3</v>
      </c>
      <c r="J2166">
        <v>0.98350400000000004</v>
      </c>
      <c r="K2166" t="s">
        <v>4</v>
      </c>
      <c r="L2166">
        <v>4490.04</v>
      </c>
      <c r="M2166" t="s">
        <v>5</v>
      </c>
      <c r="N2166">
        <v>10.02218781202</v>
      </c>
      <c r="O2166" t="s">
        <v>6</v>
      </c>
      <c r="P2166">
        <v>45000</v>
      </c>
      <c r="Q2166" t="s">
        <v>7</v>
      </c>
      <c r="R2166">
        <v>45000</v>
      </c>
      <c r="S2166" t="s">
        <v>11</v>
      </c>
      <c r="T2166" t="s">
        <v>6849</v>
      </c>
      <c r="U2166" t="s">
        <v>6850</v>
      </c>
      <c r="V2166" t="s">
        <v>6851</v>
      </c>
      <c r="W2166">
        <v>7.5903200000000002E-3</v>
      </c>
    </row>
    <row r="2167" spans="5:23">
      <c r="E2167" t="s">
        <v>12</v>
      </c>
      <c r="F2167">
        <v>24187</v>
      </c>
      <c r="G2167" t="s">
        <v>1</v>
      </c>
      <c r="H2167" t="s">
        <v>2</v>
      </c>
      <c r="I2167" t="s">
        <v>3</v>
      </c>
      <c r="J2167">
        <v>0.96276899999999999</v>
      </c>
      <c r="K2167" t="s">
        <v>4</v>
      </c>
      <c r="L2167">
        <v>4460.3999999999996</v>
      </c>
      <c r="M2167" t="s">
        <v>5</v>
      </c>
      <c r="N2167">
        <v>10.088773676582999</v>
      </c>
      <c r="O2167" t="s">
        <v>6</v>
      </c>
      <c r="P2167">
        <v>45000</v>
      </c>
      <c r="Q2167" t="s">
        <v>7</v>
      </c>
      <c r="R2167">
        <v>45000</v>
      </c>
      <c r="S2167" t="s">
        <v>13</v>
      </c>
      <c r="T2167" t="s">
        <v>6846</v>
      </c>
      <c r="U2167" t="s">
        <v>6847</v>
      </c>
      <c r="V2167" t="s">
        <v>6848</v>
      </c>
      <c r="W2167">
        <v>1.02151E-2</v>
      </c>
    </row>
    <row r="2168" spans="5:23">
      <c r="E2168" t="s">
        <v>12</v>
      </c>
      <c r="F2168">
        <v>24191.599999999999</v>
      </c>
      <c r="G2168" t="s">
        <v>1</v>
      </c>
      <c r="H2168" t="s">
        <v>14</v>
      </c>
      <c r="I2168" t="s">
        <v>3</v>
      </c>
      <c r="J2168">
        <v>0.96055400000000002</v>
      </c>
      <c r="K2168" t="s">
        <v>4</v>
      </c>
      <c r="L2168">
        <v>4480.1400000000003</v>
      </c>
      <c r="M2168" t="s">
        <v>5</v>
      </c>
      <c r="N2168">
        <v>10.044334432472001</v>
      </c>
      <c r="O2168" t="s">
        <v>6</v>
      </c>
      <c r="P2168">
        <v>45000</v>
      </c>
      <c r="Q2168" t="s">
        <v>7</v>
      </c>
      <c r="R2168">
        <v>45000</v>
      </c>
      <c r="S2168" t="s">
        <v>15</v>
      </c>
      <c r="T2168" t="s">
        <v>6852</v>
      </c>
      <c r="U2168" t="s">
        <v>6853</v>
      </c>
      <c r="V2168" t="s">
        <v>6854</v>
      </c>
      <c r="W2168">
        <v>1.28509E-2</v>
      </c>
    </row>
    <row r="2169" spans="5:23">
      <c r="E2169" t="s">
        <v>16</v>
      </c>
      <c r="F2169">
        <v>24191.599999999999</v>
      </c>
      <c r="G2169" t="s">
        <v>1</v>
      </c>
      <c r="H2169" t="s">
        <v>14</v>
      </c>
      <c r="I2169" t="s">
        <v>3</v>
      </c>
      <c r="J2169">
        <v>0.96055400000000002</v>
      </c>
      <c r="K2169" t="s">
        <v>4</v>
      </c>
      <c r="L2169">
        <v>4480.1400000000003</v>
      </c>
      <c r="M2169" t="s">
        <v>5</v>
      </c>
      <c r="N2169">
        <v>10.044334432472001</v>
      </c>
      <c r="O2169" t="s">
        <v>6</v>
      </c>
      <c r="P2169">
        <v>45000</v>
      </c>
      <c r="Q2169" t="s">
        <v>7</v>
      </c>
      <c r="R2169">
        <v>45000</v>
      </c>
      <c r="S2169" t="s">
        <v>15</v>
      </c>
      <c r="T2169" t="s">
        <v>6852</v>
      </c>
      <c r="U2169" t="s">
        <v>6853</v>
      </c>
      <c r="V2169" t="s">
        <v>6854</v>
      </c>
      <c r="W2169">
        <v>1.28509E-2</v>
      </c>
    </row>
    <row r="2170" spans="5:23">
      <c r="E2170" t="s">
        <v>16</v>
      </c>
      <c r="F2170">
        <v>26109.8</v>
      </c>
      <c r="G2170" t="s">
        <v>1</v>
      </c>
      <c r="H2170" t="s">
        <v>17</v>
      </c>
      <c r="I2170" t="s">
        <v>3</v>
      </c>
      <c r="J2170">
        <v>0.93078399999999994</v>
      </c>
      <c r="K2170" t="s">
        <v>4</v>
      </c>
      <c r="L2170">
        <v>4420.7700000000004</v>
      </c>
      <c r="M2170" t="s">
        <v>5</v>
      </c>
      <c r="N2170">
        <v>10.179211270734999</v>
      </c>
      <c r="O2170" t="s">
        <v>6</v>
      </c>
      <c r="P2170">
        <v>45000</v>
      </c>
      <c r="Q2170" t="s">
        <v>7</v>
      </c>
      <c r="R2170">
        <v>45000</v>
      </c>
      <c r="S2170" t="s">
        <v>18</v>
      </c>
      <c r="T2170" t="s">
        <v>6855</v>
      </c>
      <c r="U2170" t="s">
        <v>6856</v>
      </c>
      <c r="V2170" t="s">
        <v>6857</v>
      </c>
      <c r="W2170">
        <v>2.4708000000000001E-2</v>
      </c>
    </row>
    <row r="2171" spans="5:23">
      <c r="E2171" t="s">
        <v>19</v>
      </c>
      <c r="F2171">
        <v>26109.8</v>
      </c>
      <c r="G2171" t="s">
        <v>1</v>
      </c>
      <c r="H2171" t="s">
        <v>17</v>
      </c>
      <c r="I2171" t="s">
        <v>3</v>
      </c>
      <c r="J2171">
        <v>0.93078399999999994</v>
      </c>
      <c r="K2171" t="s">
        <v>4</v>
      </c>
      <c r="L2171">
        <v>4420.7700000000004</v>
      </c>
      <c r="M2171" t="s">
        <v>5</v>
      </c>
      <c r="N2171">
        <v>10.179211270734999</v>
      </c>
      <c r="O2171" t="s">
        <v>6</v>
      </c>
      <c r="P2171">
        <v>45000</v>
      </c>
      <c r="Q2171" t="s">
        <v>7</v>
      </c>
      <c r="R2171">
        <v>45000</v>
      </c>
      <c r="S2171" t="s">
        <v>20</v>
      </c>
      <c r="T2171" t="s">
        <v>6855</v>
      </c>
      <c r="U2171" t="s">
        <v>6856</v>
      </c>
      <c r="V2171" t="s">
        <v>6857</v>
      </c>
      <c r="W2171">
        <v>2.4708000000000001E-2</v>
      </c>
    </row>
    <row r="2172" spans="5:23">
      <c r="E2172" t="s">
        <v>19</v>
      </c>
      <c r="F2172">
        <v>25985.5</v>
      </c>
      <c r="G2172" t="s">
        <v>1</v>
      </c>
      <c r="H2172" t="s">
        <v>2</v>
      </c>
      <c r="I2172" t="s">
        <v>3</v>
      </c>
      <c r="J2172">
        <v>0.92891199999999996</v>
      </c>
      <c r="K2172" t="s">
        <v>4</v>
      </c>
      <c r="L2172">
        <v>4459.84</v>
      </c>
      <c r="M2172" t="s">
        <v>5</v>
      </c>
      <c r="N2172">
        <v>10.090041272903999</v>
      </c>
      <c r="O2172" t="s">
        <v>6</v>
      </c>
      <c r="P2172">
        <v>45000</v>
      </c>
      <c r="Q2172" t="s">
        <v>7</v>
      </c>
      <c r="R2172">
        <v>45000</v>
      </c>
      <c r="S2172" t="s">
        <v>21</v>
      </c>
      <c r="T2172" t="s">
        <v>6858</v>
      </c>
      <c r="U2172" t="s">
        <v>6859</v>
      </c>
      <c r="V2172" t="s">
        <v>6860</v>
      </c>
      <c r="W2172">
        <v>2.3669800000000001E-2</v>
      </c>
    </row>
    <row r="2173" spans="5:23">
      <c r="E2173" t="s">
        <v>22</v>
      </c>
      <c r="F2173">
        <v>25985.5</v>
      </c>
      <c r="G2173" t="s">
        <v>1</v>
      </c>
      <c r="H2173" t="s">
        <v>2</v>
      </c>
      <c r="I2173" t="s">
        <v>3</v>
      </c>
      <c r="J2173">
        <v>0.92891199999999996</v>
      </c>
      <c r="K2173" t="s">
        <v>4</v>
      </c>
      <c r="L2173">
        <v>4459.84</v>
      </c>
      <c r="M2173" t="s">
        <v>5</v>
      </c>
      <c r="N2173">
        <v>10.090041272903999</v>
      </c>
      <c r="O2173" t="s">
        <v>6</v>
      </c>
      <c r="P2173">
        <v>45000</v>
      </c>
      <c r="Q2173" t="s">
        <v>7</v>
      </c>
      <c r="R2173">
        <v>45000</v>
      </c>
      <c r="S2173" t="s">
        <v>21</v>
      </c>
      <c r="T2173" t="s">
        <v>6858</v>
      </c>
      <c r="U2173" t="s">
        <v>6859</v>
      </c>
      <c r="V2173" t="s">
        <v>6860</v>
      </c>
      <c r="W2173">
        <v>2.3669800000000001E-2</v>
      </c>
    </row>
    <row r="2174" spans="5:23">
      <c r="E2174" t="s">
        <v>22</v>
      </c>
      <c r="F2174">
        <v>28627.1</v>
      </c>
      <c r="G2174" t="s">
        <v>1</v>
      </c>
      <c r="H2174" t="s">
        <v>23</v>
      </c>
      <c r="I2174" t="s">
        <v>3</v>
      </c>
      <c r="J2174">
        <v>0.89297300000000002</v>
      </c>
      <c r="K2174" t="s">
        <v>4</v>
      </c>
      <c r="L2174">
        <v>4380.72</v>
      </c>
      <c r="M2174" t="s">
        <v>5</v>
      </c>
      <c r="N2174">
        <v>10.272278984311001</v>
      </c>
      <c r="O2174" t="s">
        <v>6</v>
      </c>
      <c r="P2174">
        <v>45000</v>
      </c>
      <c r="Q2174" t="s">
        <v>7</v>
      </c>
      <c r="R2174">
        <v>45000</v>
      </c>
      <c r="S2174" t="s">
        <v>24</v>
      </c>
      <c r="T2174" t="s">
        <v>6861</v>
      </c>
      <c r="U2174" t="s">
        <v>6862</v>
      </c>
      <c r="V2174" t="s">
        <v>6863</v>
      </c>
      <c r="W2174">
        <v>3.3881099999999997E-2</v>
      </c>
    </row>
    <row r="2175" spans="5:23">
      <c r="E2175" t="s">
        <v>25</v>
      </c>
      <c r="F2175">
        <v>28627.1</v>
      </c>
      <c r="G2175" t="s">
        <v>1</v>
      </c>
      <c r="H2175" t="s">
        <v>23</v>
      </c>
      <c r="I2175" t="s">
        <v>3</v>
      </c>
      <c r="J2175">
        <v>0.89297300000000002</v>
      </c>
      <c r="K2175" t="s">
        <v>4</v>
      </c>
      <c r="L2175">
        <v>4380.72</v>
      </c>
      <c r="M2175" t="s">
        <v>5</v>
      </c>
      <c r="N2175">
        <v>10.272278984311001</v>
      </c>
      <c r="O2175" t="s">
        <v>6</v>
      </c>
      <c r="P2175">
        <v>45000</v>
      </c>
      <c r="Q2175" t="s">
        <v>7</v>
      </c>
      <c r="R2175">
        <v>45000</v>
      </c>
      <c r="S2175" t="s">
        <v>26</v>
      </c>
      <c r="T2175" t="s">
        <v>6861</v>
      </c>
      <c r="U2175" t="s">
        <v>6862</v>
      </c>
      <c r="V2175" t="s">
        <v>6863</v>
      </c>
      <c r="W2175">
        <v>3.3881099999999997E-2</v>
      </c>
    </row>
    <row r="2176" spans="5:23">
      <c r="E2176" t="s">
        <v>25</v>
      </c>
      <c r="F2176">
        <v>28438.5</v>
      </c>
      <c r="G2176" t="s">
        <v>1</v>
      </c>
      <c r="H2176" t="s">
        <v>27</v>
      </c>
      <c r="I2176" t="s">
        <v>3</v>
      </c>
      <c r="J2176">
        <v>0.89001399999999997</v>
      </c>
      <c r="K2176" t="s">
        <v>4</v>
      </c>
      <c r="L2176">
        <v>4439.16</v>
      </c>
      <c r="M2176" t="s">
        <v>5</v>
      </c>
      <c r="N2176">
        <v>10.137062926</v>
      </c>
      <c r="O2176" t="s">
        <v>6</v>
      </c>
      <c r="P2176">
        <v>45000</v>
      </c>
      <c r="Q2176" t="s">
        <v>7</v>
      </c>
      <c r="R2176">
        <v>45000</v>
      </c>
      <c r="S2176" t="s">
        <v>28</v>
      </c>
      <c r="T2176" t="s">
        <v>6864</v>
      </c>
      <c r="U2176" t="s">
        <v>6865</v>
      </c>
      <c r="V2176" t="s">
        <v>6866</v>
      </c>
      <c r="W2176">
        <v>3.5284000000000003E-2</v>
      </c>
    </row>
    <row r="2177" spans="5:23">
      <c r="E2177" t="s">
        <v>29</v>
      </c>
      <c r="F2177">
        <v>28438.5</v>
      </c>
      <c r="G2177" t="s">
        <v>1</v>
      </c>
      <c r="H2177" t="s">
        <v>27</v>
      </c>
      <c r="I2177" t="s">
        <v>3</v>
      </c>
      <c r="J2177">
        <v>0.89001399999999997</v>
      </c>
      <c r="K2177" t="s">
        <v>4</v>
      </c>
      <c r="L2177">
        <v>4439.16</v>
      </c>
      <c r="M2177" t="s">
        <v>5</v>
      </c>
      <c r="N2177">
        <v>10.137062926</v>
      </c>
      <c r="O2177" t="s">
        <v>6</v>
      </c>
      <c r="P2177">
        <v>45000</v>
      </c>
      <c r="Q2177" t="s">
        <v>7</v>
      </c>
      <c r="R2177">
        <v>45000</v>
      </c>
      <c r="S2177" t="s">
        <v>28</v>
      </c>
      <c r="T2177" t="s">
        <v>6864</v>
      </c>
      <c r="U2177" t="s">
        <v>6865</v>
      </c>
      <c r="V2177" t="s">
        <v>6866</v>
      </c>
      <c r="W2177">
        <v>3.5284000000000003E-2</v>
      </c>
    </row>
    <row r="2178" spans="5:23">
      <c r="E2178" t="s">
        <v>29</v>
      </c>
      <c r="F2178">
        <v>30962.2</v>
      </c>
      <c r="G2178" t="s">
        <v>1</v>
      </c>
      <c r="H2178" t="s">
        <v>30</v>
      </c>
      <c r="I2178" t="s">
        <v>3</v>
      </c>
      <c r="J2178">
        <v>0.86268299999999998</v>
      </c>
      <c r="K2178" t="s">
        <v>4</v>
      </c>
      <c r="L2178">
        <v>4339.76</v>
      </c>
      <c r="M2178" t="s">
        <v>5</v>
      </c>
      <c r="N2178">
        <v>10.369243128455</v>
      </c>
      <c r="O2178" t="s">
        <v>6</v>
      </c>
      <c r="P2178">
        <v>45000</v>
      </c>
      <c r="Q2178" t="s">
        <v>7</v>
      </c>
      <c r="R2178">
        <v>45000</v>
      </c>
      <c r="S2178" t="s">
        <v>31</v>
      </c>
      <c r="T2178" t="s">
        <v>6867</v>
      </c>
      <c r="U2178" t="s">
        <v>6868</v>
      </c>
      <c r="V2178" t="s">
        <v>6869</v>
      </c>
      <c r="W2178">
        <v>4.4649099999999997E-2</v>
      </c>
    </row>
    <row r="2179" spans="5:23">
      <c r="E2179" t="s">
        <v>32</v>
      </c>
      <c r="F2179">
        <v>30962.2</v>
      </c>
      <c r="G2179" t="s">
        <v>1</v>
      </c>
      <c r="H2179" t="s">
        <v>30</v>
      </c>
      <c r="I2179" t="s">
        <v>3</v>
      </c>
      <c r="J2179">
        <v>0.86268299999999998</v>
      </c>
      <c r="K2179" t="s">
        <v>4</v>
      </c>
      <c r="L2179">
        <v>4339.76</v>
      </c>
      <c r="M2179" t="s">
        <v>5</v>
      </c>
      <c r="N2179">
        <v>10.369243128455</v>
      </c>
      <c r="O2179" t="s">
        <v>6</v>
      </c>
      <c r="P2179">
        <v>45000</v>
      </c>
      <c r="Q2179" t="s">
        <v>7</v>
      </c>
      <c r="R2179">
        <v>45000</v>
      </c>
      <c r="S2179" t="s">
        <v>33</v>
      </c>
      <c r="T2179" t="s">
        <v>6867</v>
      </c>
      <c r="U2179" t="s">
        <v>6868</v>
      </c>
      <c r="V2179" t="s">
        <v>6869</v>
      </c>
      <c r="W2179">
        <v>4.4649099999999997E-2</v>
      </c>
    </row>
    <row r="2180" spans="5:23">
      <c r="E2180" t="s">
        <v>32</v>
      </c>
      <c r="F2180">
        <v>30989.7</v>
      </c>
      <c r="G2180" t="s">
        <v>1</v>
      </c>
      <c r="H2180" t="s">
        <v>17</v>
      </c>
      <c r="I2180" t="s">
        <v>3</v>
      </c>
      <c r="J2180">
        <v>0.85454200000000002</v>
      </c>
      <c r="K2180" t="s">
        <v>4</v>
      </c>
      <c r="L2180">
        <v>4418.91</v>
      </c>
      <c r="M2180" t="s">
        <v>5</v>
      </c>
      <c r="N2180">
        <v>10.183499185795</v>
      </c>
      <c r="O2180" t="s">
        <v>6</v>
      </c>
      <c r="P2180">
        <v>45000</v>
      </c>
      <c r="Q2180" t="s">
        <v>7</v>
      </c>
      <c r="R2180">
        <v>45000</v>
      </c>
      <c r="S2180" t="s">
        <v>34</v>
      </c>
      <c r="T2180" t="s">
        <v>6870</v>
      </c>
      <c r="U2180" t="s">
        <v>6871</v>
      </c>
      <c r="V2180" t="s">
        <v>6872</v>
      </c>
      <c r="W2180">
        <v>4.6147399999999998E-2</v>
      </c>
    </row>
    <row r="2181" spans="5:23">
      <c r="E2181" t="s">
        <v>35</v>
      </c>
      <c r="F2181">
        <v>30989.7</v>
      </c>
      <c r="G2181" t="s">
        <v>1</v>
      </c>
      <c r="H2181" t="s">
        <v>17</v>
      </c>
      <c r="I2181" t="s">
        <v>3</v>
      </c>
      <c r="J2181">
        <v>0.85454200000000002</v>
      </c>
      <c r="K2181" t="s">
        <v>4</v>
      </c>
      <c r="L2181">
        <v>4418.91</v>
      </c>
      <c r="M2181" t="s">
        <v>5</v>
      </c>
      <c r="N2181">
        <v>10.183499185795</v>
      </c>
      <c r="O2181" t="s">
        <v>6</v>
      </c>
      <c r="P2181">
        <v>45000</v>
      </c>
      <c r="Q2181" t="s">
        <v>7</v>
      </c>
      <c r="R2181">
        <v>45000</v>
      </c>
      <c r="S2181" t="s">
        <v>34</v>
      </c>
      <c r="T2181" t="s">
        <v>6870</v>
      </c>
      <c r="U2181" t="s">
        <v>6871</v>
      </c>
      <c r="V2181" t="s">
        <v>6872</v>
      </c>
      <c r="W2181">
        <v>4.6147399999999998E-2</v>
      </c>
    </row>
    <row r="2182" spans="5:23">
      <c r="E2182" t="s">
        <v>35</v>
      </c>
      <c r="F2182">
        <v>33641.300000000003</v>
      </c>
      <c r="G2182" t="s">
        <v>1</v>
      </c>
      <c r="H2182" t="s">
        <v>36</v>
      </c>
      <c r="I2182" t="s">
        <v>3</v>
      </c>
      <c r="J2182">
        <v>0.831372</v>
      </c>
      <c r="K2182" t="s">
        <v>4</v>
      </c>
      <c r="L2182">
        <v>4300.67</v>
      </c>
      <c r="M2182" t="s">
        <v>5</v>
      </c>
      <c r="N2182">
        <v>10.463478861335</v>
      </c>
      <c r="O2182" t="s">
        <v>6</v>
      </c>
      <c r="P2182">
        <v>45000</v>
      </c>
      <c r="Q2182" t="s">
        <v>7</v>
      </c>
      <c r="R2182">
        <v>45000</v>
      </c>
      <c r="S2182" t="s">
        <v>37</v>
      </c>
      <c r="T2182" t="s">
        <v>6873</v>
      </c>
      <c r="U2182" t="s">
        <v>6874</v>
      </c>
      <c r="V2182" t="s">
        <v>6875</v>
      </c>
      <c r="W2182">
        <v>5.7075399999999998E-2</v>
      </c>
    </row>
    <row r="2183" spans="5:23">
      <c r="E2183" t="s">
        <v>38</v>
      </c>
      <c r="F2183">
        <v>33641.300000000003</v>
      </c>
      <c r="G2183" t="s">
        <v>1</v>
      </c>
      <c r="H2183" t="s">
        <v>36</v>
      </c>
      <c r="I2183" t="s">
        <v>3</v>
      </c>
      <c r="J2183">
        <v>0.831372</v>
      </c>
      <c r="K2183" t="s">
        <v>4</v>
      </c>
      <c r="L2183">
        <v>4300.67</v>
      </c>
      <c r="M2183" t="s">
        <v>5</v>
      </c>
      <c r="N2183">
        <v>10.463478861335</v>
      </c>
      <c r="O2183" t="s">
        <v>6</v>
      </c>
      <c r="P2183">
        <v>45000</v>
      </c>
      <c r="Q2183" t="s">
        <v>7</v>
      </c>
      <c r="R2183">
        <v>45000</v>
      </c>
      <c r="S2183" t="s">
        <v>39</v>
      </c>
      <c r="T2183" t="s">
        <v>6873</v>
      </c>
      <c r="U2183" t="s">
        <v>6874</v>
      </c>
      <c r="V2183" t="s">
        <v>6875</v>
      </c>
      <c r="W2183">
        <v>5.7075399999999998E-2</v>
      </c>
    </row>
    <row r="2184" spans="5:23">
      <c r="E2184" t="s">
        <v>38</v>
      </c>
      <c r="F2184">
        <v>32756.7</v>
      </c>
      <c r="G2184" t="s">
        <v>1</v>
      </c>
      <c r="H2184" t="s">
        <v>40</v>
      </c>
      <c r="I2184" t="s">
        <v>3</v>
      </c>
      <c r="J2184">
        <v>0.83317200000000002</v>
      </c>
      <c r="K2184" t="s">
        <v>4</v>
      </c>
      <c r="L2184">
        <v>4397.74</v>
      </c>
      <c r="M2184" t="s">
        <v>5</v>
      </c>
      <c r="N2184">
        <v>10.232517457628999</v>
      </c>
      <c r="O2184" t="s">
        <v>6</v>
      </c>
      <c r="P2184">
        <v>45000</v>
      </c>
      <c r="Q2184" t="s">
        <v>7</v>
      </c>
      <c r="R2184">
        <v>45000</v>
      </c>
      <c r="S2184" t="s">
        <v>41</v>
      </c>
      <c r="T2184" t="s">
        <v>6876</v>
      </c>
      <c r="U2184" t="s">
        <v>6877</v>
      </c>
      <c r="V2184" t="s">
        <v>6878</v>
      </c>
      <c r="W2184">
        <v>5.7762300000000003E-2</v>
      </c>
    </row>
    <row r="2185" spans="5:23">
      <c r="E2185" t="s">
        <v>42</v>
      </c>
      <c r="F2185">
        <v>32756.7</v>
      </c>
      <c r="G2185" t="s">
        <v>1</v>
      </c>
      <c r="H2185" t="s">
        <v>40</v>
      </c>
      <c r="I2185" t="s">
        <v>3</v>
      </c>
      <c r="J2185">
        <v>0.83317200000000002</v>
      </c>
      <c r="K2185" t="s">
        <v>4</v>
      </c>
      <c r="L2185">
        <v>4397.74</v>
      </c>
      <c r="M2185" t="s">
        <v>5</v>
      </c>
      <c r="N2185">
        <v>10.232517457628999</v>
      </c>
      <c r="O2185" t="s">
        <v>6</v>
      </c>
      <c r="P2185">
        <v>45000</v>
      </c>
      <c r="Q2185" t="s">
        <v>7</v>
      </c>
      <c r="R2185">
        <v>45000</v>
      </c>
      <c r="S2185" t="s">
        <v>41</v>
      </c>
      <c r="T2185" t="s">
        <v>6876</v>
      </c>
      <c r="U2185" t="s">
        <v>6877</v>
      </c>
      <c r="V2185" t="s">
        <v>6878</v>
      </c>
      <c r="W2185">
        <v>5.7762300000000003E-2</v>
      </c>
    </row>
    <row r="2186" spans="5:23">
      <c r="E2186" t="s">
        <v>42</v>
      </c>
      <c r="F2186">
        <v>23117.9</v>
      </c>
      <c r="G2186" t="s">
        <v>1</v>
      </c>
      <c r="H2186" t="s">
        <v>14</v>
      </c>
      <c r="I2186" t="s">
        <v>3</v>
      </c>
      <c r="J2186">
        <v>0.98261200000000004</v>
      </c>
      <c r="K2186" t="s">
        <v>4</v>
      </c>
      <c r="L2186">
        <v>4480.09</v>
      </c>
      <c r="M2186" t="s">
        <v>5</v>
      </c>
      <c r="N2186">
        <v>10.044431932336</v>
      </c>
      <c r="O2186" t="s">
        <v>6</v>
      </c>
      <c r="P2186">
        <v>45000</v>
      </c>
      <c r="Q2186" t="s">
        <v>7</v>
      </c>
      <c r="R2186">
        <v>45000</v>
      </c>
      <c r="S2186" t="s">
        <v>43</v>
      </c>
      <c r="T2186" t="s">
        <v>6879</v>
      </c>
      <c r="U2186" t="s">
        <v>6880</v>
      </c>
      <c r="V2186" t="s">
        <v>6881</v>
      </c>
      <c r="W2186">
        <v>4.5496900000000003E-3</v>
      </c>
    </row>
    <row r="2187" spans="5:23">
      <c r="E2187" t="s">
        <v>44</v>
      </c>
      <c r="F2187">
        <v>23117.9</v>
      </c>
      <c r="G2187" t="s">
        <v>1</v>
      </c>
      <c r="H2187" t="s">
        <v>14</v>
      </c>
      <c r="I2187" t="s">
        <v>3</v>
      </c>
      <c r="J2187">
        <v>0.98261200000000004</v>
      </c>
      <c r="K2187" t="s">
        <v>4</v>
      </c>
      <c r="L2187">
        <v>4480.09</v>
      </c>
      <c r="M2187" t="s">
        <v>5</v>
      </c>
      <c r="N2187">
        <v>10.044431932336</v>
      </c>
      <c r="O2187" t="s">
        <v>6</v>
      </c>
      <c r="P2187">
        <v>45000</v>
      </c>
      <c r="Q2187" t="s">
        <v>7</v>
      </c>
      <c r="R2187">
        <v>45000</v>
      </c>
      <c r="S2187" t="s">
        <v>45</v>
      </c>
      <c r="T2187" t="s">
        <v>6879</v>
      </c>
      <c r="U2187" t="s">
        <v>6880</v>
      </c>
      <c r="V2187" t="s">
        <v>6881</v>
      </c>
      <c r="W2187">
        <v>4.5496900000000003E-3</v>
      </c>
    </row>
    <row r="2188" spans="5:23">
      <c r="E2188" t="s">
        <v>44</v>
      </c>
      <c r="F2188">
        <v>23024.9</v>
      </c>
      <c r="G2188" t="s">
        <v>1</v>
      </c>
      <c r="H2188" t="s">
        <v>10</v>
      </c>
      <c r="I2188" t="s">
        <v>3</v>
      </c>
      <c r="J2188">
        <v>0.98350400000000004</v>
      </c>
      <c r="K2188" t="s">
        <v>4</v>
      </c>
      <c r="L2188">
        <v>4490.04</v>
      </c>
      <c r="M2188" t="s">
        <v>5</v>
      </c>
      <c r="N2188">
        <v>10.02218781202</v>
      </c>
      <c r="O2188" t="s">
        <v>6</v>
      </c>
      <c r="P2188">
        <v>45000</v>
      </c>
      <c r="Q2188" t="s">
        <v>7</v>
      </c>
      <c r="R2188">
        <v>45000</v>
      </c>
      <c r="S2188" t="s">
        <v>11</v>
      </c>
      <c r="T2188" t="s">
        <v>6849</v>
      </c>
      <c r="U2188" t="s">
        <v>6850</v>
      </c>
      <c r="V2188" t="s">
        <v>6851</v>
      </c>
      <c r="W2188">
        <v>7.5903200000000002E-3</v>
      </c>
    </row>
    <row r="2189" spans="5:23">
      <c r="E2189" t="s">
        <v>0</v>
      </c>
      <c r="F2189">
        <v>24153.599999999999</v>
      </c>
      <c r="G2189" t="s">
        <v>1</v>
      </c>
      <c r="H2189" t="s">
        <v>2</v>
      </c>
      <c r="I2189" t="s">
        <v>3</v>
      </c>
      <c r="J2189">
        <v>0.96343800000000002</v>
      </c>
      <c r="K2189" t="s">
        <v>4</v>
      </c>
      <c r="L2189">
        <v>4460.3599999999997</v>
      </c>
      <c r="M2189" t="s">
        <v>5</v>
      </c>
      <c r="N2189">
        <v>10.088871176448</v>
      </c>
      <c r="O2189" t="s">
        <v>6</v>
      </c>
      <c r="P2189">
        <v>45000</v>
      </c>
      <c r="Q2189" t="s">
        <v>7</v>
      </c>
      <c r="R2189">
        <v>45000</v>
      </c>
      <c r="S2189" t="s">
        <v>8</v>
      </c>
      <c r="T2189" t="s">
        <v>6882</v>
      </c>
      <c r="U2189" t="s">
        <v>6883</v>
      </c>
      <c r="V2189" t="s">
        <v>6884</v>
      </c>
      <c r="W2189">
        <v>1.0288500000000001E-2</v>
      </c>
    </row>
    <row r="2190" spans="5:23">
      <c r="E2190" t="s">
        <v>9</v>
      </c>
      <c r="F2190">
        <v>23114</v>
      </c>
      <c r="G2190" t="s">
        <v>1</v>
      </c>
      <c r="H2190" t="s">
        <v>10</v>
      </c>
      <c r="I2190" t="s">
        <v>3</v>
      </c>
      <c r="J2190">
        <v>0.981603</v>
      </c>
      <c r="K2190" t="s">
        <v>4</v>
      </c>
      <c r="L2190">
        <v>4490.07</v>
      </c>
      <c r="M2190" t="s">
        <v>5</v>
      </c>
      <c r="N2190">
        <v>10.022114464372001</v>
      </c>
      <c r="O2190" t="s">
        <v>6</v>
      </c>
      <c r="P2190">
        <v>45000</v>
      </c>
      <c r="Q2190" t="s">
        <v>7</v>
      </c>
      <c r="R2190">
        <v>45000</v>
      </c>
      <c r="S2190" t="s">
        <v>11</v>
      </c>
      <c r="T2190" t="s">
        <v>6885</v>
      </c>
      <c r="U2190" t="s">
        <v>6886</v>
      </c>
      <c r="V2190" t="s">
        <v>6887</v>
      </c>
      <c r="W2190">
        <v>5.5634300000000003E-3</v>
      </c>
    </row>
    <row r="2191" spans="5:23">
      <c r="E2191" t="s">
        <v>12</v>
      </c>
      <c r="F2191">
        <v>24153.599999999999</v>
      </c>
      <c r="G2191" t="s">
        <v>1</v>
      </c>
      <c r="H2191" t="s">
        <v>2</v>
      </c>
      <c r="I2191" t="s">
        <v>3</v>
      </c>
      <c r="J2191">
        <v>0.96343800000000002</v>
      </c>
      <c r="K2191" t="s">
        <v>4</v>
      </c>
      <c r="L2191">
        <v>4460.3599999999997</v>
      </c>
      <c r="M2191" t="s">
        <v>5</v>
      </c>
      <c r="N2191">
        <v>10.088871176448</v>
      </c>
      <c r="O2191" t="s">
        <v>6</v>
      </c>
      <c r="P2191">
        <v>45000</v>
      </c>
      <c r="Q2191" t="s">
        <v>7</v>
      </c>
      <c r="R2191">
        <v>45000</v>
      </c>
      <c r="S2191" t="s">
        <v>13</v>
      </c>
      <c r="T2191" t="s">
        <v>6882</v>
      </c>
      <c r="U2191" t="s">
        <v>6883</v>
      </c>
      <c r="V2191" t="s">
        <v>6884</v>
      </c>
      <c r="W2191">
        <v>1.0288500000000001E-2</v>
      </c>
    </row>
    <row r="2192" spans="5:23">
      <c r="E2192" t="s">
        <v>12</v>
      </c>
      <c r="F2192">
        <v>24099.7</v>
      </c>
      <c r="G2192" t="s">
        <v>1</v>
      </c>
      <c r="H2192" t="s">
        <v>14</v>
      </c>
      <c r="I2192" t="s">
        <v>3</v>
      </c>
      <c r="J2192">
        <v>0.96238599999999996</v>
      </c>
      <c r="K2192" t="s">
        <v>4</v>
      </c>
      <c r="L2192">
        <v>4480.12</v>
      </c>
      <c r="M2192" t="s">
        <v>5</v>
      </c>
      <c r="N2192">
        <v>10.044383231904</v>
      </c>
      <c r="O2192" t="s">
        <v>6</v>
      </c>
      <c r="P2192">
        <v>45000</v>
      </c>
      <c r="Q2192" t="s">
        <v>7</v>
      </c>
      <c r="R2192">
        <v>45000</v>
      </c>
      <c r="S2192" t="s">
        <v>15</v>
      </c>
      <c r="T2192" t="s">
        <v>6888</v>
      </c>
      <c r="U2192" t="s">
        <v>6889</v>
      </c>
      <c r="V2192" t="s">
        <v>6890</v>
      </c>
      <c r="W2192">
        <v>1.5790999999999999E-2</v>
      </c>
    </row>
    <row r="2193" spans="5:23">
      <c r="E2193" t="s">
        <v>16</v>
      </c>
      <c r="F2193">
        <v>24099.7</v>
      </c>
      <c r="G2193" t="s">
        <v>1</v>
      </c>
      <c r="H2193" t="s">
        <v>14</v>
      </c>
      <c r="I2193" t="s">
        <v>3</v>
      </c>
      <c r="J2193">
        <v>0.96238599999999996</v>
      </c>
      <c r="K2193" t="s">
        <v>4</v>
      </c>
      <c r="L2193">
        <v>4480.12</v>
      </c>
      <c r="M2193" t="s">
        <v>5</v>
      </c>
      <c r="N2193">
        <v>10.044383231904</v>
      </c>
      <c r="O2193" t="s">
        <v>6</v>
      </c>
      <c r="P2193">
        <v>45000</v>
      </c>
      <c r="Q2193" t="s">
        <v>7</v>
      </c>
      <c r="R2193">
        <v>45000</v>
      </c>
      <c r="S2193" t="s">
        <v>15</v>
      </c>
      <c r="T2193" t="s">
        <v>6888</v>
      </c>
      <c r="U2193" t="s">
        <v>6889</v>
      </c>
      <c r="V2193" t="s">
        <v>6890</v>
      </c>
      <c r="W2193">
        <v>1.5790999999999999E-2</v>
      </c>
    </row>
    <row r="2194" spans="5:23">
      <c r="E2194" t="s">
        <v>16</v>
      </c>
      <c r="F2194">
        <v>26272</v>
      </c>
      <c r="G2194" t="s">
        <v>1</v>
      </c>
      <c r="H2194" t="s">
        <v>17</v>
      </c>
      <c r="I2194" t="s">
        <v>3</v>
      </c>
      <c r="J2194">
        <v>0.92796900000000004</v>
      </c>
      <c r="K2194" t="s">
        <v>4</v>
      </c>
      <c r="L2194">
        <v>4420.18</v>
      </c>
      <c r="M2194" t="s">
        <v>5</v>
      </c>
      <c r="N2194">
        <v>10.180575575844999</v>
      </c>
      <c r="O2194" t="s">
        <v>6</v>
      </c>
      <c r="P2194">
        <v>45000</v>
      </c>
      <c r="Q2194" t="s">
        <v>7</v>
      </c>
      <c r="R2194">
        <v>45000</v>
      </c>
      <c r="S2194" t="s">
        <v>18</v>
      </c>
      <c r="T2194" t="s">
        <v>6891</v>
      </c>
      <c r="U2194" t="s">
        <v>6892</v>
      </c>
      <c r="V2194" t="s">
        <v>6893</v>
      </c>
      <c r="W2194">
        <v>2.8144499999999999E-2</v>
      </c>
    </row>
    <row r="2195" spans="5:23">
      <c r="E2195" t="s">
        <v>19</v>
      </c>
      <c r="F2195">
        <v>26272</v>
      </c>
      <c r="G2195" t="s">
        <v>1</v>
      </c>
      <c r="H2195" t="s">
        <v>17</v>
      </c>
      <c r="I2195" t="s">
        <v>3</v>
      </c>
      <c r="J2195">
        <v>0.92796900000000004</v>
      </c>
      <c r="K2195" t="s">
        <v>4</v>
      </c>
      <c r="L2195">
        <v>4420.18</v>
      </c>
      <c r="M2195" t="s">
        <v>5</v>
      </c>
      <c r="N2195">
        <v>10.180575575844999</v>
      </c>
      <c r="O2195" t="s">
        <v>6</v>
      </c>
      <c r="P2195">
        <v>45000</v>
      </c>
      <c r="Q2195" t="s">
        <v>7</v>
      </c>
      <c r="R2195">
        <v>45000</v>
      </c>
      <c r="S2195" t="s">
        <v>20</v>
      </c>
      <c r="T2195" t="s">
        <v>6891</v>
      </c>
      <c r="U2195" t="s">
        <v>6892</v>
      </c>
      <c r="V2195" t="s">
        <v>6893</v>
      </c>
      <c r="W2195">
        <v>2.8144499999999999E-2</v>
      </c>
    </row>
    <row r="2196" spans="5:23">
      <c r="E2196" t="s">
        <v>19</v>
      </c>
      <c r="F2196">
        <v>26242.2</v>
      </c>
      <c r="G2196" t="s">
        <v>1</v>
      </c>
      <c r="H2196" t="s">
        <v>2</v>
      </c>
      <c r="I2196" t="s">
        <v>3</v>
      </c>
      <c r="J2196">
        <v>0.92434000000000005</v>
      </c>
      <c r="K2196" t="s">
        <v>4</v>
      </c>
      <c r="L2196">
        <v>4460.0200000000004</v>
      </c>
      <c r="M2196" t="s">
        <v>5</v>
      </c>
      <c r="N2196">
        <v>10.089651273448</v>
      </c>
      <c r="O2196" t="s">
        <v>6</v>
      </c>
      <c r="P2196">
        <v>45000</v>
      </c>
      <c r="Q2196" t="s">
        <v>7</v>
      </c>
      <c r="R2196">
        <v>45000</v>
      </c>
      <c r="S2196" t="s">
        <v>21</v>
      </c>
      <c r="T2196" t="s">
        <v>6894</v>
      </c>
      <c r="U2196" t="s">
        <v>6895</v>
      </c>
      <c r="V2196" t="s">
        <v>6896</v>
      </c>
      <c r="W2196">
        <v>2.3186399999999999E-2</v>
      </c>
    </row>
    <row r="2197" spans="5:23">
      <c r="E2197" t="s">
        <v>22</v>
      </c>
      <c r="F2197">
        <v>26242.2</v>
      </c>
      <c r="G2197" t="s">
        <v>1</v>
      </c>
      <c r="H2197" t="s">
        <v>2</v>
      </c>
      <c r="I2197" t="s">
        <v>3</v>
      </c>
      <c r="J2197">
        <v>0.92434000000000005</v>
      </c>
      <c r="K2197" t="s">
        <v>4</v>
      </c>
      <c r="L2197">
        <v>4460.0200000000004</v>
      </c>
      <c r="M2197" t="s">
        <v>5</v>
      </c>
      <c r="N2197">
        <v>10.089651273448</v>
      </c>
      <c r="O2197" t="s">
        <v>6</v>
      </c>
      <c r="P2197">
        <v>45000</v>
      </c>
      <c r="Q2197" t="s">
        <v>7</v>
      </c>
      <c r="R2197">
        <v>45000</v>
      </c>
      <c r="S2197" t="s">
        <v>21</v>
      </c>
      <c r="T2197" t="s">
        <v>6894</v>
      </c>
      <c r="U2197" t="s">
        <v>6895</v>
      </c>
      <c r="V2197" t="s">
        <v>6896</v>
      </c>
      <c r="W2197">
        <v>2.3186399999999999E-2</v>
      </c>
    </row>
    <row r="2198" spans="5:23">
      <c r="E2198" t="s">
        <v>22</v>
      </c>
      <c r="F2198">
        <v>28723.200000000001</v>
      </c>
      <c r="G2198" t="s">
        <v>1</v>
      </c>
      <c r="H2198" t="s">
        <v>23</v>
      </c>
      <c r="I2198" t="s">
        <v>3</v>
      </c>
      <c r="J2198">
        <v>0.89156599999999997</v>
      </c>
      <c r="K2198" t="s">
        <v>4</v>
      </c>
      <c r="L2198">
        <v>4379.8500000000004</v>
      </c>
      <c r="M2198" t="s">
        <v>5</v>
      </c>
      <c r="N2198">
        <v>10.274325095469001</v>
      </c>
      <c r="O2198" t="s">
        <v>6</v>
      </c>
      <c r="P2198">
        <v>45000</v>
      </c>
      <c r="Q2198" t="s">
        <v>7</v>
      </c>
      <c r="R2198">
        <v>45000</v>
      </c>
      <c r="S2198" t="s">
        <v>24</v>
      </c>
      <c r="T2198" t="s">
        <v>6897</v>
      </c>
      <c r="U2198" t="s">
        <v>6898</v>
      </c>
      <c r="V2198" t="s">
        <v>6899</v>
      </c>
      <c r="W2198">
        <v>3.5307600000000001E-2</v>
      </c>
    </row>
    <row r="2199" spans="5:23">
      <c r="E2199" t="s">
        <v>25</v>
      </c>
      <c r="F2199">
        <v>28723.200000000001</v>
      </c>
      <c r="G2199" t="s">
        <v>1</v>
      </c>
      <c r="H2199" t="s">
        <v>23</v>
      </c>
      <c r="I2199" t="s">
        <v>3</v>
      </c>
      <c r="J2199">
        <v>0.89156599999999997</v>
      </c>
      <c r="K2199" t="s">
        <v>4</v>
      </c>
      <c r="L2199">
        <v>4379.8500000000004</v>
      </c>
      <c r="M2199" t="s">
        <v>5</v>
      </c>
      <c r="N2199">
        <v>10.274325095469001</v>
      </c>
      <c r="O2199" t="s">
        <v>6</v>
      </c>
      <c r="P2199">
        <v>45000</v>
      </c>
      <c r="Q2199" t="s">
        <v>7</v>
      </c>
      <c r="R2199">
        <v>45000</v>
      </c>
      <c r="S2199" t="s">
        <v>26</v>
      </c>
      <c r="T2199" t="s">
        <v>6897</v>
      </c>
      <c r="U2199" t="s">
        <v>6898</v>
      </c>
      <c r="V2199" t="s">
        <v>6899</v>
      </c>
      <c r="W2199">
        <v>3.5307600000000001E-2</v>
      </c>
    </row>
    <row r="2200" spans="5:23">
      <c r="E2200" t="s">
        <v>25</v>
      </c>
      <c r="F2200">
        <v>27912.1</v>
      </c>
      <c r="G2200" t="s">
        <v>1</v>
      </c>
      <c r="H2200" t="s">
        <v>27</v>
      </c>
      <c r="I2200" t="s">
        <v>3</v>
      </c>
      <c r="J2200">
        <v>0.898366</v>
      </c>
      <c r="K2200" t="s">
        <v>4</v>
      </c>
      <c r="L2200">
        <v>4439.16</v>
      </c>
      <c r="M2200" t="s">
        <v>5</v>
      </c>
      <c r="N2200">
        <v>10.137062926</v>
      </c>
      <c r="O2200" t="s">
        <v>6</v>
      </c>
      <c r="P2200">
        <v>45000</v>
      </c>
      <c r="Q2200" t="s">
        <v>7</v>
      </c>
      <c r="R2200">
        <v>45000</v>
      </c>
      <c r="S2200" t="s">
        <v>28</v>
      </c>
      <c r="T2200" t="s">
        <v>6900</v>
      </c>
      <c r="U2200" t="s">
        <v>6901</v>
      </c>
      <c r="V2200" t="s">
        <v>6902</v>
      </c>
      <c r="W2200">
        <v>3.2983199999999997E-2</v>
      </c>
    </row>
    <row r="2201" spans="5:23">
      <c r="E2201" t="s">
        <v>29</v>
      </c>
      <c r="F2201">
        <v>27912.1</v>
      </c>
      <c r="G2201" t="s">
        <v>1</v>
      </c>
      <c r="H2201" t="s">
        <v>27</v>
      </c>
      <c r="I2201" t="s">
        <v>3</v>
      </c>
      <c r="J2201">
        <v>0.898366</v>
      </c>
      <c r="K2201" t="s">
        <v>4</v>
      </c>
      <c r="L2201">
        <v>4439.16</v>
      </c>
      <c r="M2201" t="s">
        <v>5</v>
      </c>
      <c r="N2201">
        <v>10.137062926</v>
      </c>
      <c r="O2201" t="s">
        <v>6</v>
      </c>
      <c r="P2201">
        <v>45000</v>
      </c>
      <c r="Q2201" t="s">
        <v>7</v>
      </c>
      <c r="R2201">
        <v>45000</v>
      </c>
      <c r="S2201" t="s">
        <v>28</v>
      </c>
      <c r="T2201" t="s">
        <v>6900</v>
      </c>
      <c r="U2201" t="s">
        <v>6901</v>
      </c>
      <c r="V2201" t="s">
        <v>6902</v>
      </c>
      <c r="W2201">
        <v>3.2983199999999997E-2</v>
      </c>
    </row>
    <row r="2202" spans="5:23">
      <c r="E2202" t="s">
        <v>29</v>
      </c>
      <c r="F2202">
        <v>31077.5</v>
      </c>
      <c r="G2202" t="s">
        <v>1</v>
      </c>
      <c r="H2202" t="s">
        <v>30</v>
      </c>
      <c r="I2202" t="s">
        <v>3</v>
      </c>
      <c r="J2202">
        <v>0.861066</v>
      </c>
      <c r="K2202" t="s">
        <v>4</v>
      </c>
      <c r="L2202">
        <v>4339.92</v>
      </c>
      <c r="M2202" t="s">
        <v>5</v>
      </c>
      <c r="N2202">
        <v>10.368853425997001</v>
      </c>
      <c r="O2202" t="s">
        <v>6</v>
      </c>
      <c r="P2202">
        <v>45000</v>
      </c>
      <c r="Q2202" t="s">
        <v>7</v>
      </c>
      <c r="R2202">
        <v>45000</v>
      </c>
      <c r="S2202" t="s">
        <v>31</v>
      </c>
      <c r="T2202" t="s">
        <v>6903</v>
      </c>
      <c r="U2202" t="s">
        <v>6904</v>
      </c>
      <c r="V2202" t="s">
        <v>6905</v>
      </c>
      <c r="W2202">
        <v>4.2991099999999997E-2</v>
      </c>
    </row>
    <row r="2203" spans="5:23">
      <c r="E2203" t="s">
        <v>32</v>
      </c>
      <c r="F2203">
        <v>31077.5</v>
      </c>
      <c r="G2203" t="s">
        <v>1</v>
      </c>
      <c r="H2203" t="s">
        <v>30</v>
      </c>
      <c r="I2203" t="s">
        <v>3</v>
      </c>
      <c r="J2203">
        <v>0.861066</v>
      </c>
      <c r="K2203" t="s">
        <v>4</v>
      </c>
      <c r="L2203">
        <v>4339.92</v>
      </c>
      <c r="M2203" t="s">
        <v>5</v>
      </c>
      <c r="N2203">
        <v>10.368853425997001</v>
      </c>
      <c r="O2203" t="s">
        <v>6</v>
      </c>
      <c r="P2203">
        <v>45000</v>
      </c>
      <c r="Q2203" t="s">
        <v>7</v>
      </c>
      <c r="R2203">
        <v>45000</v>
      </c>
      <c r="S2203" t="s">
        <v>33</v>
      </c>
      <c r="T2203" t="s">
        <v>6903</v>
      </c>
      <c r="U2203" t="s">
        <v>6904</v>
      </c>
      <c r="V2203" t="s">
        <v>6905</v>
      </c>
      <c r="W2203">
        <v>4.2991099999999997E-2</v>
      </c>
    </row>
    <row r="2204" spans="5:23">
      <c r="E2204" t="s">
        <v>32</v>
      </c>
      <c r="F2204">
        <v>30190.7</v>
      </c>
      <c r="G2204" t="s">
        <v>1</v>
      </c>
      <c r="H2204" t="s">
        <v>17</v>
      </c>
      <c r="I2204" t="s">
        <v>3</v>
      </c>
      <c r="J2204">
        <v>0.86579300000000003</v>
      </c>
      <c r="K2204" t="s">
        <v>4</v>
      </c>
      <c r="L2204">
        <v>4418.74</v>
      </c>
      <c r="M2204" t="s">
        <v>5</v>
      </c>
      <c r="N2204">
        <v>10.183888987254999</v>
      </c>
      <c r="O2204" t="s">
        <v>6</v>
      </c>
      <c r="P2204">
        <v>45000</v>
      </c>
      <c r="Q2204" t="s">
        <v>7</v>
      </c>
      <c r="R2204">
        <v>45000</v>
      </c>
      <c r="S2204" t="s">
        <v>34</v>
      </c>
      <c r="T2204" t="s">
        <v>6906</v>
      </c>
      <c r="U2204" t="s">
        <v>6907</v>
      </c>
      <c r="V2204" t="s">
        <v>6908</v>
      </c>
      <c r="W2204">
        <v>5.2155E-2</v>
      </c>
    </row>
    <row r="2205" spans="5:23">
      <c r="E2205" t="s">
        <v>35</v>
      </c>
      <c r="F2205">
        <v>30190.7</v>
      </c>
      <c r="G2205" t="s">
        <v>1</v>
      </c>
      <c r="H2205" t="s">
        <v>17</v>
      </c>
      <c r="I2205" t="s">
        <v>3</v>
      </c>
      <c r="J2205">
        <v>0.86579300000000003</v>
      </c>
      <c r="K2205" t="s">
        <v>4</v>
      </c>
      <c r="L2205">
        <v>4418.74</v>
      </c>
      <c r="M2205" t="s">
        <v>5</v>
      </c>
      <c r="N2205">
        <v>10.183888987254999</v>
      </c>
      <c r="O2205" t="s">
        <v>6</v>
      </c>
      <c r="P2205">
        <v>45000</v>
      </c>
      <c r="Q2205" t="s">
        <v>7</v>
      </c>
      <c r="R2205">
        <v>45000</v>
      </c>
      <c r="S2205" t="s">
        <v>34</v>
      </c>
      <c r="T2205" t="s">
        <v>6906</v>
      </c>
      <c r="U2205" t="s">
        <v>6907</v>
      </c>
      <c r="V2205" t="s">
        <v>6908</v>
      </c>
      <c r="W2205">
        <v>5.2155E-2</v>
      </c>
    </row>
    <row r="2206" spans="5:23">
      <c r="E2206" t="s">
        <v>35</v>
      </c>
      <c r="F2206">
        <v>33810.699999999997</v>
      </c>
      <c r="G2206" t="s">
        <v>1</v>
      </c>
      <c r="H2206" t="s">
        <v>36</v>
      </c>
      <c r="I2206" t="s">
        <v>3</v>
      </c>
      <c r="J2206">
        <v>0.82936399999999999</v>
      </c>
      <c r="K2206" t="s">
        <v>4</v>
      </c>
      <c r="L2206">
        <v>4299.87</v>
      </c>
      <c r="M2206" t="s">
        <v>5</v>
      </c>
      <c r="N2206">
        <v>10.465427274627</v>
      </c>
      <c r="O2206" t="s">
        <v>6</v>
      </c>
      <c r="P2206">
        <v>45000</v>
      </c>
      <c r="Q2206" t="s">
        <v>7</v>
      </c>
      <c r="R2206">
        <v>45000</v>
      </c>
      <c r="S2206" t="s">
        <v>37</v>
      </c>
      <c r="T2206" t="s">
        <v>6909</v>
      </c>
      <c r="U2206" t="s">
        <v>6910</v>
      </c>
      <c r="V2206" t="s">
        <v>6911</v>
      </c>
      <c r="W2206">
        <v>5.4786899999999999E-2</v>
      </c>
    </row>
    <row r="2207" spans="5:23">
      <c r="E2207" t="s">
        <v>38</v>
      </c>
      <c r="F2207">
        <v>33810.699999999997</v>
      </c>
      <c r="G2207" t="s">
        <v>1</v>
      </c>
      <c r="H2207" t="s">
        <v>36</v>
      </c>
      <c r="I2207" t="s">
        <v>3</v>
      </c>
      <c r="J2207">
        <v>0.82936399999999999</v>
      </c>
      <c r="K2207" t="s">
        <v>4</v>
      </c>
      <c r="L2207">
        <v>4299.87</v>
      </c>
      <c r="M2207" t="s">
        <v>5</v>
      </c>
      <c r="N2207">
        <v>10.465427274627</v>
      </c>
      <c r="O2207" t="s">
        <v>6</v>
      </c>
      <c r="P2207">
        <v>45000</v>
      </c>
      <c r="Q2207" t="s">
        <v>7</v>
      </c>
      <c r="R2207">
        <v>45000</v>
      </c>
      <c r="S2207" t="s">
        <v>39</v>
      </c>
      <c r="T2207" t="s">
        <v>6909</v>
      </c>
      <c r="U2207" t="s">
        <v>6910</v>
      </c>
      <c r="V2207" t="s">
        <v>6911</v>
      </c>
      <c r="W2207">
        <v>5.4786899999999999E-2</v>
      </c>
    </row>
    <row r="2208" spans="5:23">
      <c r="E2208" t="s">
        <v>38</v>
      </c>
      <c r="F2208">
        <v>32107.8</v>
      </c>
      <c r="G2208" t="s">
        <v>1</v>
      </c>
      <c r="H2208" t="s">
        <v>40</v>
      </c>
      <c r="I2208" t="s">
        <v>3</v>
      </c>
      <c r="J2208">
        <v>0.84155899999999995</v>
      </c>
      <c r="K2208" t="s">
        <v>4</v>
      </c>
      <c r="L2208">
        <v>4397.6400000000003</v>
      </c>
      <c r="M2208" t="s">
        <v>5</v>
      </c>
      <c r="N2208">
        <v>10.232761058791001</v>
      </c>
      <c r="O2208" t="s">
        <v>6</v>
      </c>
      <c r="P2208">
        <v>45000</v>
      </c>
      <c r="Q2208" t="s">
        <v>7</v>
      </c>
      <c r="R2208">
        <v>45000</v>
      </c>
      <c r="S2208" t="s">
        <v>41</v>
      </c>
      <c r="T2208" t="s">
        <v>6912</v>
      </c>
      <c r="U2208" t="s">
        <v>6913</v>
      </c>
      <c r="V2208" t="s">
        <v>6914</v>
      </c>
      <c r="W2208">
        <v>5.1197300000000001E-2</v>
      </c>
    </row>
    <row r="2209" spans="5:23">
      <c r="E2209" t="s">
        <v>42</v>
      </c>
      <c r="F2209">
        <v>32107.8</v>
      </c>
      <c r="G2209" t="s">
        <v>1</v>
      </c>
      <c r="H2209" t="s">
        <v>40</v>
      </c>
      <c r="I2209" t="s">
        <v>3</v>
      </c>
      <c r="J2209">
        <v>0.84155899999999995</v>
      </c>
      <c r="K2209" t="s">
        <v>4</v>
      </c>
      <c r="L2209">
        <v>4397.6400000000003</v>
      </c>
      <c r="M2209" t="s">
        <v>5</v>
      </c>
      <c r="N2209">
        <v>10.232761058791001</v>
      </c>
      <c r="O2209" t="s">
        <v>6</v>
      </c>
      <c r="P2209">
        <v>45000</v>
      </c>
      <c r="Q2209" t="s">
        <v>7</v>
      </c>
      <c r="R2209">
        <v>45000</v>
      </c>
      <c r="S2209" t="s">
        <v>41</v>
      </c>
      <c r="T2209" t="s">
        <v>6912</v>
      </c>
      <c r="U2209" t="s">
        <v>6913</v>
      </c>
      <c r="V2209" t="s">
        <v>6914</v>
      </c>
      <c r="W2209">
        <v>5.1197300000000001E-2</v>
      </c>
    </row>
    <row r="2210" spans="5:23">
      <c r="E2210" t="s">
        <v>42</v>
      </c>
      <c r="F2210">
        <v>23083.4</v>
      </c>
      <c r="G2210" t="s">
        <v>1</v>
      </c>
      <c r="H2210" t="s">
        <v>14</v>
      </c>
      <c r="I2210" t="s">
        <v>3</v>
      </c>
      <c r="J2210">
        <v>0.98334699999999997</v>
      </c>
      <c r="K2210" t="s">
        <v>4</v>
      </c>
      <c r="L2210">
        <v>4480.09</v>
      </c>
      <c r="M2210" t="s">
        <v>5</v>
      </c>
      <c r="N2210">
        <v>10.044431932336</v>
      </c>
      <c r="O2210" t="s">
        <v>6</v>
      </c>
      <c r="P2210">
        <v>45000</v>
      </c>
      <c r="Q2210" t="s">
        <v>7</v>
      </c>
      <c r="R2210">
        <v>45000</v>
      </c>
      <c r="S2210" t="s">
        <v>43</v>
      </c>
      <c r="T2210" t="s">
        <v>6915</v>
      </c>
      <c r="U2210" t="s">
        <v>6916</v>
      </c>
      <c r="V2210" t="s">
        <v>6917</v>
      </c>
      <c r="W2210">
        <v>3.4024300000000001E-3</v>
      </c>
    </row>
    <row r="2211" spans="5:23">
      <c r="E2211" t="s">
        <v>44</v>
      </c>
      <c r="F2211">
        <v>23083.4</v>
      </c>
      <c r="G2211" t="s">
        <v>1</v>
      </c>
      <c r="H2211" t="s">
        <v>14</v>
      </c>
      <c r="I2211" t="s">
        <v>3</v>
      </c>
      <c r="J2211">
        <v>0.98334699999999997</v>
      </c>
      <c r="K2211" t="s">
        <v>4</v>
      </c>
      <c r="L2211">
        <v>4480.09</v>
      </c>
      <c r="M2211" t="s">
        <v>5</v>
      </c>
      <c r="N2211">
        <v>10.044431932336</v>
      </c>
      <c r="O2211" t="s">
        <v>6</v>
      </c>
      <c r="P2211">
        <v>45000</v>
      </c>
      <c r="Q2211" t="s">
        <v>7</v>
      </c>
      <c r="R2211">
        <v>45000</v>
      </c>
      <c r="S2211" t="s">
        <v>45</v>
      </c>
      <c r="T2211" t="s">
        <v>6915</v>
      </c>
      <c r="U2211" t="s">
        <v>6916</v>
      </c>
      <c r="V2211" t="s">
        <v>6917</v>
      </c>
      <c r="W2211">
        <v>3.4024300000000001E-3</v>
      </c>
    </row>
    <row r="2212" spans="5:23">
      <c r="E2212" t="s">
        <v>44</v>
      </c>
      <c r="F2212">
        <v>23114</v>
      </c>
      <c r="G2212" t="s">
        <v>1</v>
      </c>
      <c r="H2212" t="s">
        <v>10</v>
      </c>
      <c r="I2212" t="s">
        <v>3</v>
      </c>
      <c r="J2212">
        <v>0.981603</v>
      </c>
      <c r="K2212" t="s">
        <v>4</v>
      </c>
      <c r="L2212">
        <v>4490.07</v>
      </c>
      <c r="M2212" t="s">
        <v>5</v>
      </c>
      <c r="N2212">
        <v>10.022114464372001</v>
      </c>
      <c r="O2212" t="s">
        <v>6</v>
      </c>
      <c r="P2212">
        <v>45000</v>
      </c>
      <c r="Q2212" t="s">
        <v>7</v>
      </c>
      <c r="R2212">
        <v>45000</v>
      </c>
      <c r="S2212" t="s">
        <v>11</v>
      </c>
      <c r="T2212" t="s">
        <v>6885</v>
      </c>
      <c r="U2212" t="s">
        <v>6886</v>
      </c>
      <c r="V2212" t="s">
        <v>6887</v>
      </c>
      <c r="W2212">
        <v>5.5634300000000003E-3</v>
      </c>
    </row>
    <row r="2213" spans="5:23">
      <c r="E2213" t="s">
        <v>0</v>
      </c>
      <c r="F2213">
        <v>24181</v>
      </c>
      <c r="G2213" t="s">
        <v>1</v>
      </c>
      <c r="H2213" t="s">
        <v>2</v>
      </c>
      <c r="I2213" t="s">
        <v>3</v>
      </c>
      <c r="J2213">
        <v>0.96289800000000003</v>
      </c>
      <c r="K2213" t="s">
        <v>4</v>
      </c>
      <c r="L2213">
        <v>4460.32</v>
      </c>
      <c r="M2213" t="s">
        <v>5</v>
      </c>
      <c r="N2213">
        <v>10.088968676313</v>
      </c>
      <c r="O2213" t="s">
        <v>6</v>
      </c>
      <c r="P2213">
        <v>45000</v>
      </c>
      <c r="Q2213" t="s">
        <v>7</v>
      </c>
      <c r="R2213">
        <v>45000</v>
      </c>
      <c r="S2213" t="s">
        <v>8</v>
      </c>
      <c r="T2213" t="s">
        <v>6918</v>
      </c>
      <c r="U2213" t="s">
        <v>6919</v>
      </c>
      <c r="V2213" t="s">
        <v>6920</v>
      </c>
      <c r="W2213">
        <v>1.13227E-2</v>
      </c>
    </row>
    <row r="2214" spans="5:23">
      <c r="E2214" t="s">
        <v>9</v>
      </c>
      <c r="F2214">
        <v>23187.9</v>
      </c>
      <c r="G2214" t="s">
        <v>1</v>
      </c>
      <c r="H2214" t="s">
        <v>10</v>
      </c>
      <c r="I2214" t="s">
        <v>3</v>
      </c>
      <c r="J2214">
        <v>0.98003099999999999</v>
      </c>
      <c r="K2214" t="s">
        <v>4</v>
      </c>
      <c r="L2214">
        <v>4490.1400000000003</v>
      </c>
      <c r="M2214" t="s">
        <v>5</v>
      </c>
      <c r="N2214">
        <v>10.021967769075999</v>
      </c>
      <c r="O2214" t="s">
        <v>6</v>
      </c>
      <c r="P2214">
        <v>45000</v>
      </c>
      <c r="Q2214" t="s">
        <v>7</v>
      </c>
      <c r="R2214">
        <v>45000</v>
      </c>
      <c r="S2214" t="s">
        <v>11</v>
      </c>
      <c r="T2214" t="s">
        <v>6921</v>
      </c>
      <c r="U2214" t="s">
        <v>6922</v>
      </c>
      <c r="V2214" t="s">
        <v>6923</v>
      </c>
      <c r="W2214">
        <v>6.0582300000000004E-3</v>
      </c>
    </row>
    <row r="2215" spans="5:23">
      <c r="E2215" t="s">
        <v>12</v>
      </c>
      <c r="F2215">
        <v>24181</v>
      </c>
      <c r="G2215" t="s">
        <v>1</v>
      </c>
      <c r="H2215" t="s">
        <v>2</v>
      </c>
      <c r="I2215" t="s">
        <v>3</v>
      </c>
      <c r="J2215">
        <v>0.96289800000000003</v>
      </c>
      <c r="K2215" t="s">
        <v>4</v>
      </c>
      <c r="L2215">
        <v>4460.32</v>
      </c>
      <c r="M2215" t="s">
        <v>5</v>
      </c>
      <c r="N2215">
        <v>10.088968676313</v>
      </c>
      <c r="O2215" t="s">
        <v>6</v>
      </c>
      <c r="P2215">
        <v>45000</v>
      </c>
      <c r="Q2215" t="s">
        <v>7</v>
      </c>
      <c r="R2215">
        <v>45000</v>
      </c>
      <c r="S2215" t="s">
        <v>13</v>
      </c>
      <c r="T2215" t="s">
        <v>6918</v>
      </c>
      <c r="U2215" t="s">
        <v>6919</v>
      </c>
      <c r="V2215" t="s">
        <v>6920</v>
      </c>
      <c r="W2215">
        <v>1.13227E-2</v>
      </c>
    </row>
    <row r="2216" spans="5:23">
      <c r="E2216" t="s">
        <v>12</v>
      </c>
      <c r="F2216">
        <v>24032.400000000001</v>
      </c>
      <c r="G2216" t="s">
        <v>1</v>
      </c>
      <c r="H2216" t="s">
        <v>14</v>
      </c>
      <c r="I2216" t="s">
        <v>3</v>
      </c>
      <c r="J2216">
        <v>0.96373600000000004</v>
      </c>
      <c r="K2216" t="s">
        <v>4</v>
      </c>
      <c r="L2216">
        <v>4480.09</v>
      </c>
      <c r="M2216" t="s">
        <v>5</v>
      </c>
      <c r="N2216">
        <v>10.044432031335999</v>
      </c>
      <c r="O2216" t="s">
        <v>6</v>
      </c>
      <c r="P2216">
        <v>45000</v>
      </c>
      <c r="Q2216" t="s">
        <v>7</v>
      </c>
      <c r="R2216">
        <v>45000</v>
      </c>
      <c r="S2216" t="s">
        <v>15</v>
      </c>
      <c r="T2216" t="s">
        <v>6924</v>
      </c>
      <c r="U2216" t="s">
        <v>6925</v>
      </c>
      <c r="V2216" t="s">
        <v>6926</v>
      </c>
      <c r="W2216">
        <v>1.23593E-2</v>
      </c>
    </row>
    <row r="2217" spans="5:23">
      <c r="E2217" t="s">
        <v>16</v>
      </c>
      <c r="F2217">
        <v>24032.400000000001</v>
      </c>
      <c r="G2217" t="s">
        <v>1</v>
      </c>
      <c r="H2217" t="s">
        <v>14</v>
      </c>
      <c r="I2217" t="s">
        <v>3</v>
      </c>
      <c r="J2217">
        <v>0.96373600000000004</v>
      </c>
      <c r="K2217" t="s">
        <v>4</v>
      </c>
      <c r="L2217">
        <v>4480.09</v>
      </c>
      <c r="M2217" t="s">
        <v>5</v>
      </c>
      <c r="N2217">
        <v>10.044432031335999</v>
      </c>
      <c r="O2217" t="s">
        <v>6</v>
      </c>
      <c r="P2217">
        <v>45000</v>
      </c>
      <c r="Q2217" t="s">
        <v>7</v>
      </c>
      <c r="R2217">
        <v>45000</v>
      </c>
      <c r="S2217" t="s">
        <v>15</v>
      </c>
      <c r="T2217" t="s">
        <v>6924</v>
      </c>
      <c r="U2217" t="s">
        <v>6925</v>
      </c>
      <c r="V2217" t="s">
        <v>6926</v>
      </c>
      <c r="W2217">
        <v>1.23593E-2</v>
      </c>
    </row>
    <row r="2218" spans="5:23">
      <c r="E2218" t="s">
        <v>16</v>
      </c>
      <c r="F2218">
        <v>26102.799999999999</v>
      </c>
      <c r="G2218" t="s">
        <v>1</v>
      </c>
      <c r="H2218" t="s">
        <v>17</v>
      </c>
      <c r="I2218" t="s">
        <v>3</v>
      </c>
      <c r="J2218">
        <v>0.93090799999999996</v>
      </c>
      <c r="K2218" t="s">
        <v>4</v>
      </c>
      <c r="L2218">
        <v>4420.7700000000004</v>
      </c>
      <c r="M2218" t="s">
        <v>5</v>
      </c>
      <c r="N2218">
        <v>10.179211270734999</v>
      </c>
      <c r="O2218" t="s">
        <v>6</v>
      </c>
      <c r="P2218">
        <v>45000</v>
      </c>
      <c r="Q2218" t="s">
        <v>7</v>
      </c>
      <c r="R2218">
        <v>45000</v>
      </c>
      <c r="S2218" t="s">
        <v>18</v>
      </c>
      <c r="T2218" t="s">
        <v>6927</v>
      </c>
      <c r="U2218" t="s">
        <v>6928</v>
      </c>
      <c r="V2218" t="s">
        <v>6929</v>
      </c>
      <c r="W2218">
        <v>2.3898300000000001E-2</v>
      </c>
    </row>
    <row r="2219" spans="5:23">
      <c r="E2219" t="s">
        <v>19</v>
      </c>
      <c r="F2219">
        <v>26102.799999999999</v>
      </c>
      <c r="G2219" t="s">
        <v>1</v>
      </c>
      <c r="H2219" t="s">
        <v>17</v>
      </c>
      <c r="I2219" t="s">
        <v>3</v>
      </c>
      <c r="J2219">
        <v>0.93090799999999996</v>
      </c>
      <c r="K2219" t="s">
        <v>4</v>
      </c>
      <c r="L2219">
        <v>4420.7700000000004</v>
      </c>
      <c r="M2219" t="s">
        <v>5</v>
      </c>
      <c r="N2219">
        <v>10.179211270734999</v>
      </c>
      <c r="O2219" t="s">
        <v>6</v>
      </c>
      <c r="P2219">
        <v>45000</v>
      </c>
      <c r="Q2219" t="s">
        <v>7</v>
      </c>
      <c r="R2219">
        <v>45000</v>
      </c>
      <c r="S2219" t="s">
        <v>20</v>
      </c>
      <c r="T2219" t="s">
        <v>6927</v>
      </c>
      <c r="U2219" t="s">
        <v>6928</v>
      </c>
      <c r="V2219" t="s">
        <v>6929</v>
      </c>
      <c r="W2219">
        <v>2.3898300000000001E-2</v>
      </c>
    </row>
    <row r="2220" spans="5:23">
      <c r="E2220" t="s">
        <v>19</v>
      </c>
      <c r="F2220">
        <v>25846.799999999999</v>
      </c>
      <c r="G2220" t="s">
        <v>1</v>
      </c>
      <c r="H2220" t="s">
        <v>2</v>
      </c>
      <c r="I2220" t="s">
        <v>3</v>
      </c>
      <c r="J2220">
        <v>0.93140199999999995</v>
      </c>
      <c r="K2220" t="s">
        <v>4</v>
      </c>
      <c r="L2220">
        <v>4459.84</v>
      </c>
      <c r="M2220" t="s">
        <v>5</v>
      </c>
      <c r="N2220">
        <v>10.090041272903999</v>
      </c>
      <c r="O2220" t="s">
        <v>6</v>
      </c>
      <c r="P2220">
        <v>45000</v>
      </c>
      <c r="Q2220" t="s">
        <v>7</v>
      </c>
      <c r="R2220">
        <v>45000</v>
      </c>
      <c r="S2220" t="s">
        <v>21</v>
      </c>
      <c r="T2220" t="s">
        <v>2344</v>
      </c>
      <c r="U2220" t="s">
        <v>6930</v>
      </c>
      <c r="V2220" t="s">
        <v>6931</v>
      </c>
      <c r="W2220">
        <v>2.8268700000000001E-2</v>
      </c>
    </row>
    <row r="2221" spans="5:23">
      <c r="E2221" t="s">
        <v>22</v>
      </c>
      <c r="F2221">
        <v>25846.799999999999</v>
      </c>
      <c r="G2221" t="s">
        <v>1</v>
      </c>
      <c r="H2221" t="s">
        <v>2</v>
      </c>
      <c r="I2221" t="s">
        <v>3</v>
      </c>
      <c r="J2221">
        <v>0.93140199999999995</v>
      </c>
      <c r="K2221" t="s">
        <v>4</v>
      </c>
      <c r="L2221">
        <v>4459.84</v>
      </c>
      <c r="M2221" t="s">
        <v>5</v>
      </c>
      <c r="N2221">
        <v>10.090041272903999</v>
      </c>
      <c r="O2221" t="s">
        <v>6</v>
      </c>
      <c r="P2221">
        <v>45000</v>
      </c>
      <c r="Q2221" t="s">
        <v>7</v>
      </c>
      <c r="R2221">
        <v>45000</v>
      </c>
      <c r="S2221" t="s">
        <v>21</v>
      </c>
      <c r="T2221" t="s">
        <v>2344</v>
      </c>
      <c r="U2221" t="s">
        <v>6930</v>
      </c>
      <c r="V2221" t="s">
        <v>6931</v>
      </c>
      <c r="W2221">
        <v>2.8268700000000001E-2</v>
      </c>
    </row>
    <row r="2222" spans="5:23">
      <c r="E2222" t="s">
        <v>22</v>
      </c>
      <c r="F2222">
        <v>28805.4</v>
      </c>
      <c r="G2222" t="s">
        <v>1</v>
      </c>
      <c r="H2222" t="s">
        <v>23</v>
      </c>
      <c r="I2222" t="s">
        <v>3</v>
      </c>
      <c r="J2222">
        <v>0.89022999999999997</v>
      </c>
      <c r="K2222" t="s">
        <v>4</v>
      </c>
      <c r="L2222">
        <v>4380.47</v>
      </c>
      <c r="M2222" t="s">
        <v>5</v>
      </c>
      <c r="N2222">
        <v>10.272863587499</v>
      </c>
      <c r="O2222" t="s">
        <v>6</v>
      </c>
      <c r="P2222">
        <v>45000</v>
      </c>
      <c r="Q2222" t="s">
        <v>7</v>
      </c>
      <c r="R2222">
        <v>45000</v>
      </c>
      <c r="S2222" t="s">
        <v>24</v>
      </c>
      <c r="T2222" t="s">
        <v>6932</v>
      </c>
      <c r="U2222" t="s">
        <v>6933</v>
      </c>
      <c r="V2222" t="s">
        <v>6934</v>
      </c>
      <c r="W2222">
        <v>3.9463600000000001E-2</v>
      </c>
    </row>
    <row r="2223" spans="5:23">
      <c r="E2223" t="s">
        <v>25</v>
      </c>
      <c r="F2223">
        <v>28805.4</v>
      </c>
      <c r="G2223" t="s">
        <v>1</v>
      </c>
      <c r="H2223" t="s">
        <v>23</v>
      </c>
      <c r="I2223" t="s">
        <v>3</v>
      </c>
      <c r="J2223">
        <v>0.89022999999999997</v>
      </c>
      <c r="K2223" t="s">
        <v>4</v>
      </c>
      <c r="L2223">
        <v>4380.47</v>
      </c>
      <c r="M2223" t="s">
        <v>5</v>
      </c>
      <c r="N2223">
        <v>10.272863587499</v>
      </c>
      <c r="O2223" t="s">
        <v>6</v>
      </c>
      <c r="P2223">
        <v>45000</v>
      </c>
      <c r="Q2223" t="s">
        <v>7</v>
      </c>
      <c r="R2223">
        <v>45000</v>
      </c>
      <c r="S2223" t="s">
        <v>26</v>
      </c>
      <c r="T2223" t="s">
        <v>6932</v>
      </c>
      <c r="U2223" t="s">
        <v>6933</v>
      </c>
      <c r="V2223" t="s">
        <v>6934</v>
      </c>
      <c r="W2223">
        <v>3.9463600000000001E-2</v>
      </c>
    </row>
    <row r="2224" spans="5:23">
      <c r="E2224" t="s">
        <v>25</v>
      </c>
      <c r="F2224">
        <v>28295.3</v>
      </c>
      <c r="G2224" t="s">
        <v>1</v>
      </c>
      <c r="H2224" t="s">
        <v>27</v>
      </c>
      <c r="I2224" t="s">
        <v>3</v>
      </c>
      <c r="J2224">
        <v>0.89226899999999998</v>
      </c>
      <c r="K2224" t="s">
        <v>4</v>
      </c>
      <c r="L2224">
        <v>4439.09</v>
      </c>
      <c r="M2224" t="s">
        <v>5</v>
      </c>
      <c r="N2224">
        <v>10.137209126296</v>
      </c>
      <c r="O2224" t="s">
        <v>6</v>
      </c>
      <c r="P2224">
        <v>45000</v>
      </c>
      <c r="Q2224" t="s">
        <v>7</v>
      </c>
      <c r="R2224">
        <v>45000</v>
      </c>
      <c r="S2224" t="s">
        <v>28</v>
      </c>
      <c r="T2224" t="s">
        <v>6935</v>
      </c>
      <c r="U2224" t="s">
        <v>6936</v>
      </c>
      <c r="V2224" t="s">
        <v>6937</v>
      </c>
      <c r="W2224">
        <v>3.2532699999999998E-2</v>
      </c>
    </row>
    <row r="2225" spans="5:23">
      <c r="E2225" t="s">
        <v>29</v>
      </c>
      <c r="F2225">
        <v>28295.3</v>
      </c>
      <c r="G2225" t="s">
        <v>1</v>
      </c>
      <c r="H2225" t="s">
        <v>27</v>
      </c>
      <c r="I2225" t="s">
        <v>3</v>
      </c>
      <c r="J2225">
        <v>0.89226899999999998</v>
      </c>
      <c r="K2225" t="s">
        <v>4</v>
      </c>
      <c r="L2225">
        <v>4439.09</v>
      </c>
      <c r="M2225" t="s">
        <v>5</v>
      </c>
      <c r="N2225">
        <v>10.137209126296</v>
      </c>
      <c r="O2225" t="s">
        <v>6</v>
      </c>
      <c r="P2225">
        <v>45000</v>
      </c>
      <c r="Q2225" t="s">
        <v>7</v>
      </c>
      <c r="R2225">
        <v>45000</v>
      </c>
      <c r="S2225" t="s">
        <v>28</v>
      </c>
      <c r="T2225" t="s">
        <v>6935</v>
      </c>
      <c r="U2225" t="s">
        <v>6936</v>
      </c>
      <c r="V2225" t="s">
        <v>6937</v>
      </c>
      <c r="W2225">
        <v>3.2532699999999998E-2</v>
      </c>
    </row>
    <row r="2226" spans="5:23">
      <c r="E2226" t="s">
        <v>29</v>
      </c>
      <c r="F2226">
        <v>30837.1</v>
      </c>
      <c r="G2226" t="s">
        <v>1</v>
      </c>
      <c r="H2226" t="s">
        <v>30</v>
      </c>
      <c r="I2226" t="s">
        <v>3</v>
      </c>
      <c r="J2226">
        <v>0.86438199999999998</v>
      </c>
      <c r="K2226" t="s">
        <v>4</v>
      </c>
      <c r="L2226">
        <v>4340.25</v>
      </c>
      <c r="M2226" t="s">
        <v>5</v>
      </c>
      <c r="N2226">
        <v>10.368074021081</v>
      </c>
      <c r="O2226" t="s">
        <v>6</v>
      </c>
      <c r="P2226">
        <v>45000</v>
      </c>
      <c r="Q2226" t="s">
        <v>7</v>
      </c>
      <c r="R2226">
        <v>45000</v>
      </c>
      <c r="S2226" t="s">
        <v>31</v>
      </c>
      <c r="T2226" t="s">
        <v>6938</v>
      </c>
      <c r="U2226" t="s">
        <v>6939</v>
      </c>
      <c r="V2226" t="s">
        <v>6940</v>
      </c>
      <c r="W2226">
        <v>3.5657099999999997E-2</v>
      </c>
    </row>
    <row r="2227" spans="5:23">
      <c r="E2227" t="s">
        <v>32</v>
      </c>
      <c r="F2227">
        <v>30837.1</v>
      </c>
      <c r="G2227" t="s">
        <v>1</v>
      </c>
      <c r="H2227" t="s">
        <v>30</v>
      </c>
      <c r="I2227" t="s">
        <v>3</v>
      </c>
      <c r="J2227">
        <v>0.86438199999999998</v>
      </c>
      <c r="K2227" t="s">
        <v>4</v>
      </c>
      <c r="L2227">
        <v>4340.25</v>
      </c>
      <c r="M2227" t="s">
        <v>5</v>
      </c>
      <c r="N2227">
        <v>10.368074021081</v>
      </c>
      <c r="O2227" t="s">
        <v>6</v>
      </c>
      <c r="P2227">
        <v>45000</v>
      </c>
      <c r="Q2227" t="s">
        <v>7</v>
      </c>
      <c r="R2227">
        <v>45000</v>
      </c>
      <c r="S2227" t="s">
        <v>33</v>
      </c>
      <c r="T2227" t="s">
        <v>6938</v>
      </c>
      <c r="U2227" t="s">
        <v>6939</v>
      </c>
      <c r="V2227" t="s">
        <v>6940</v>
      </c>
      <c r="W2227">
        <v>3.5657099999999997E-2</v>
      </c>
    </row>
    <row r="2228" spans="5:23">
      <c r="E2228" t="s">
        <v>32</v>
      </c>
      <c r="F2228">
        <v>30684.7</v>
      </c>
      <c r="G2228" t="s">
        <v>1</v>
      </c>
      <c r="H2228" t="s">
        <v>17</v>
      </c>
      <c r="I2228" t="s">
        <v>3</v>
      </c>
      <c r="J2228">
        <v>0.85878699999999997</v>
      </c>
      <c r="K2228" t="s">
        <v>4</v>
      </c>
      <c r="L2228">
        <v>4418.83</v>
      </c>
      <c r="M2228" t="s">
        <v>5</v>
      </c>
      <c r="N2228">
        <v>10.183694086525</v>
      </c>
      <c r="O2228" t="s">
        <v>6</v>
      </c>
      <c r="P2228">
        <v>45000</v>
      </c>
      <c r="Q2228" t="s">
        <v>7</v>
      </c>
      <c r="R2228">
        <v>45000</v>
      </c>
      <c r="S2228" t="s">
        <v>34</v>
      </c>
      <c r="T2228" t="s">
        <v>6941</v>
      </c>
      <c r="U2228" t="s">
        <v>6942</v>
      </c>
      <c r="V2228" t="s">
        <v>6943</v>
      </c>
      <c r="W2228">
        <v>4.8477800000000001E-2</v>
      </c>
    </row>
    <row r="2229" spans="5:23">
      <c r="E2229" t="s">
        <v>35</v>
      </c>
      <c r="F2229">
        <v>30684.7</v>
      </c>
      <c r="G2229" t="s">
        <v>1</v>
      </c>
      <c r="H2229" t="s">
        <v>17</v>
      </c>
      <c r="I2229" t="s">
        <v>3</v>
      </c>
      <c r="J2229">
        <v>0.85878699999999997</v>
      </c>
      <c r="K2229" t="s">
        <v>4</v>
      </c>
      <c r="L2229">
        <v>4418.83</v>
      </c>
      <c r="M2229" t="s">
        <v>5</v>
      </c>
      <c r="N2229">
        <v>10.183694086525</v>
      </c>
      <c r="O2229" t="s">
        <v>6</v>
      </c>
      <c r="P2229">
        <v>45000</v>
      </c>
      <c r="Q2229" t="s">
        <v>7</v>
      </c>
      <c r="R2229">
        <v>45000</v>
      </c>
      <c r="S2229" t="s">
        <v>34</v>
      </c>
      <c r="T2229" t="s">
        <v>6941</v>
      </c>
      <c r="U2229" t="s">
        <v>6942</v>
      </c>
      <c r="V2229" t="s">
        <v>6943</v>
      </c>
      <c r="W2229">
        <v>4.8477800000000001E-2</v>
      </c>
    </row>
    <row r="2230" spans="5:23">
      <c r="E2230" t="s">
        <v>35</v>
      </c>
      <c r="F2230">
        <v>33339</v>
      </c>
      <c r="G2230" t="s">
        <v>1</v>
      </c>
      <c r="H2230" t="s">
        <v>36</v>
      </c>
      <c r="I2230" t="s">
        <v>3</v>
      </c>
      <c r="J2230">
        <v>0.83526900000000004</v>
      </c>
      <c r="K2230" t="s">
        <v>4</v>
      </c>
      <c r="L2230">
        <v>4299.2700000000004</v>
      </c>
      <c r="M2230" t="s">
        <v>5</v>
      </c>
      <c r="N2230">
        <v>10.466888584595999</v>
      </c>
      <c r="O2230" t="s">
        <v>6</v>
      </c>
      <c r="P2230">
        <v>45000</v>
      </c>
      <c r="Q2230" t="s">
        <v>7</v>
      </c>
      <c r="R2230">
        <v>45000</v>
      </c>
      <c r="S2230" t="s">
        <v>37</v>
      </c>
      <c r="T2230" t="s">
        <v>5376</v>
      </c>
      <c r="U2230" t="s">
        <v>6944</v>
      </c>
      <c r="V2230" t="s">
        <v>6945</v>
      </c>
      <c r="W2230">
        <v>5.3664499999999997E-2</v>
      </c>
    </row>
    <row r="2231" spans="5:23">
      <c r="E2231" t="s">
        <v>38</v>
      </c>
      <c r="F2231">
        <v>33339</v>
      </c>
      <c r="G2231" t="s">
        <v>1</v>
      </c>
      <c r="H2231" t="s">
        <v>36</v>
      </c>
      <c r="I2231" t="s">
        <v>3</v>
      </c>
      <c r="J2231">
        <v>0.83526900000000004</v>
      </c>
      <c r="K2231" t="s">
        <v>4</v>
      </c>
      <c r="L2231">
        <v>4299.2700000000004</v>
      </c>
      <c r="M2231" t="s">
        <v>5</v>
      </c>
      <c r="N2231">
        <v>10.466888584595999</v>
      </c>
      <c r="O2231" t="s">
        <v>6</v>
      </c>
      <c r="P2231">
        <v>45000</v>
      </c>
      <c r="Q2231" t="s">
        <v>7</v>
      </c>
      <c r="R2231">
        <v>45000</v>
      </c>
      <c r="S2231" t="s">
        <v>39</v>
      </c>
      <c r="T2231" t="s">
        <v>5376</v>
      </c>
      <c r="U2231" t="s">
        <v>6944</v>
      </c>
      <c r="V2231" t="s">
        <v>6945</v>
      </c>
      <c r="W2231">
        <v>5.3664499999999997E-2</v>
      </c>
    </row>
    <row r="2232" spans="5:23">
      <c r="E2232" t="s">
        <v>38</v>
      </c>
      <c r="F2232">
        <v>32950</v>
      </c>
      <c r="G2232" t="s">
        <v>1</v>
      </c>
      <c r="H2232" t="s">
        <v>40</v>
      </c>
      <c r="I2232" t="s">
        <v>3</v>
      </c>
      <c r="J2232">
        <v>0.83071499999999998</v>
      </c>
      <c r="K2232" t="s">
        <v>4</v>
      </c>
      <c r="L2232">
        <v>4397.8500000000004</v>
      </c>
      <c r="M2232" t="s">
        <v>5</v>
      </c>
      <c r="N2232">
        <v>10.232273856467</v>
      </c>
      <c r="O2232" t="s">
        <v>6</v>
      </c>
      <c r="P2232">
        <v>45000</v>
      </c>
      <c r="Q2232" t="s">
        <v>7</v>
      </c>
      <c r="R2232">
        <v>45000</v>
      </c>
      <c r="S2232" t="s">
        <v>41</v>
      </c>
      <c r="T2232" t="s">
        <v>6946</v>
      </c>
      <c r="U2232" t="s">
        <v>6947</v>
      </c>
      <c r="V2232" t="s">
        <v>6948</v>
      </c>
      <c r="W2232">
        <v>5.49194E-2</v>
      </c>
    </row>
    <row r="2233" spans="5:23">
      <c r="E2233" t="s">
        <v>42</v>
      </c>
      <c r="F2233">
        <v>32950</v>
      </c>
      <c r="G2233" t="s">
        <v>1</v>
      </c>
      <c r="H2233" t="s">
        <v>40</v>
      </c>
      <c r="I2233" t="s">
        <v>3</v>
      </c>
      <c r="J2233">
        <v>0.83071499999999998</v>
      </c>
      <c r="K2233" t="s">
        <v>4</v>
      </c>
      <c r="L2233">
        <v>4397.8500000000004</v>
      </c>
      <c r="M2233" t="s">
        <v>5</v>
      </c>
      <c r="N2233">
        <v>10.232273856467</v>
      </c>
      <c r="O2233" t="s">
        <v>6</v>
      </c>
      <c r="P2233">
        <v>45000</v>
      </c>
      <c r="Q2233" t="s">
        <v>7</v>
      </c>
      <c r="R2233">
        <v>45000</v>
      </c>
      <c r="S2233" t="s">
        <v>41</v>
      </c>
      <c r="T2233" t="s">
        <v>6946</v>
      </c>
      <c r="U2233" t="s">
        <v>6947</v>
      </c>
      <c r="V2233" t="s">
        <v>6948</v>
      </c>
      <c r="W2233">
        <v>5.49194E-2</v>
      </c>
    </row>
    <row r="2234" spans="5:23">
      <c r="E2234" t="s">
        <v>42</v>
      </c>
      <c r="F2234">
        <v>23236.2</v>
      </c>
      <c r="G2234" t="s">
        <v>1</v>
      </c>
      <c r="H2234" t="s">
        <v>14</v>
      </c>
      <c r="I2234" t="s">
        <v>3</v>
      </c>
      <c r="J2234">
        <v>0.98009800000000002</v>
      </c>
      <c r="K2234" t="s">
        <v>4</v>
      </c>
      <c r="L2234">
        <v>4480.18</v>
      </c>
      <c r="M2234" t="s">
        <v>5</v>
      </c>
      <c r="N2234">
        <v>10.044236734608001</v>
      </c>
      <c r="O2234" t="s">
        <v>6</v>
      </c>
      <c r="P2234">
        <v>45000</v>
      </c>
      <c r="Q2234" t="s">
        <v>7</v>
      </c>
      <c r="R2234">
        <v>45000</v>
      </c>
      <c r="S2234" t="s">
        <v>43</v>
      </c>
      <c r="T2234" t="s">
        <v>6949</v>
      </c>
      <c r="U2234" t="s">
        <v>6950</v>
      </c>
      <c r="V2234" t="s">
        <v>6951</v>
      </c>
      <c r="W2234">
        <v>8.2526100000000005E-3</v>
      </c>
    </row>
    <row r="2235" spans="5:23">
      <c r="E2235" t="s">
        <v>44</v>
      </c>
      <c r="F2235">
        <v>23236.2</v>
      </c>
      <c r="G2235" t="s">
        <v>1</v>
      </c>
      <c r="H2235" t="s">
        <v>14</v>
      </c>
      <c r="I2235" t="s">
        <v>3</v>
      </c>
      <c r="J2235">
        <v>0.98009800000000002</v>
      </c>
      <c r="K2235" t="s">
        <v>4</v>
      </c>
      <c r="L2235">
        <v>4480.18</v>
      </c>
      <c r="M2235" t="s">
        <v>5</v>
      </c>
      <c r="N2235">
        <v>10.044236734608001</v>
      </c>
      <c r="O2235" t="s">
        <v>6</v>
      </c>
      <c r="P2235">
        <v>45000</v>
      </c>
      <c r="Q2235" t="s">
        <v>7</v>
      </c>
      <c r="R2235">
        <v>45000</v>
      </c>
      <c r="S2235" t="s">
        <v>45</v>
      </c>
      <c r="T2235" t="s">
        <v>6949</v>
      </c>
      <c r="U2235" t="s">
        <v>6950</v>
      </c>
      <c r="V2235" t="s">
        <v>6951</v>
      </c>
      <c r="W2235">
        <v>8.2526100000000005E-3</v>
      </c>
    </row>
    <row r="2236" spans="5:23">
      <c r="E2236" t="s">
        <v>44</v>
      </c>
      <c r="F2236">
        <v>23187.9</v>
      </c>
      <c r="G2236" t="s">
        <v>1</v>
      </c>
      <c r="H2236" t="s">
        <v>10</v>
      </c>
      <c r="I2236" t="s">
        <v>3</v>
      </c>
      <c r="J2236">
        <v>0.98003099999999999</v>
      </c>
      <c r="K2236" t="s">
        <v>4</v>
      </c>
      <c r="L2236">
        <v>4490.1400000000003</v>
      </c>
      <c r="M2236" t="s">
        <v>5</v>
      </c>
      <c r="N2236">
        <v>10.021967769075999</v>
      </c>
      <c r="O2236" t="s">
        <v>6</v>
      </c>
      <c r="P2236">
        <v>45000</v>
      </c>
      <c r="Q2236" t="s">
        <v>7</v>
      </c>
      <c r="R2236">
        <v>45000</v>
      </c>
      <c r="S2236" t="s">
        <v>11</v>
      </c>
      <c r="T2236" t="s">
        <v>6921</v>
      </c>
      <c r="U2236" t="s">
        <v>6922</v>
      </c>
      <c r="V2236" t="s">
        <v>6923</v>
      </c>
      <c r="W2236">
        <v>6.0582300000000004E-3</v>
      </c>
    </row>
    <row r="2237" spans="5:23">
      <c r="E2237" t="s">
        <v>0</v>
      </c>
      <c r="F2237">
        <v>24217.9</v>
      </c>
      <c r="G2237" t="s">
        <v>1</v>
      </c>
      <c r="H2237" t="s">
        <v>2</v>
      </c>
      <c r="I2237" t="s">
        <v>3</v>
      </c>
      <c r="J2237">
        <v>0.96214500000000003</v>
      </c>
      <c r="K2237" t="s">
        <v>4</v>
      </c>
      <c r="L2237">
        <v>4460.49</v>
      </c>
      <c r="M2237" t="s">
        <v>5</v>
      </c>
      <c r="N2237">
        <v>10.088578676853</v>
      </c>
      <c r="O2237" t="s">
        <v>6</v>
      </c>
      <c r="P2237">
        <v>45000</v>
      </c>
      <c r="Q2237" t="s">
        <v>7</v>
      </c>
      <c r="R2237">
        <v>45000</v>
      </c>
      <c r="S2237" t="s">
        <v>8</v>
      </c>
      <c r="T2237" t="s">
        <v>6952</v>
      </c>
      <c r="U2237" t="s">
        <v>6953</v>
      </c>
      <c r="V2237" t="s">
        <v>6954</v>
      </c>
      <c r="W2237">
        <v>1.20448E-2</v>
      </c>
    </row>
    <row r="2238" spans="5:23">
      <c r="E2238" t="s">
        <v>9</v>
      </c>
      <c r="F2238">
        <v>23195.8</v>
      </c>
      <c r="G2238" t="s">
        <v>1</v>
      </c>
      <c r="H2238" t="s">
        <v>10</v>
      </c>
      <c r="I2238" t="s">
        <v>3</v>
      </c>
      <c r="J2238">
        <v>0.97987299999999999</v>
      </c>
      <c r="K2238" t="s">
        <v>4</v>
      </c>
      <c r="L2238">
        <v>4490.0600000000004</v>
      </c>
      <c r="M2238" t="s">
        <v>5</v>
      </c>
      <c r="N2238">
        <v>10.022138913588</v>
      </c>
      <c r="O2238" t="s">
        <v>6</v>
      </c>
      <c r="P2238">
        <v>45000</v>
      </c>
      <c r="Q2238" t="s">
        <v>7</v>
      </c>
      <c r="R2238">
        <v>45000</v>
      </c>
      <c r="S2238" t="s">
        <v>11</v>
      </c>
      <c r="T2238" t="s">
        <v>6955</v>
      </c>
      <c r="U2238" t="s">
        <v>6956</v>
      </c>
      <c r="V2238" t="s">
        <v>6957</v>
      </c>
      <c r="W2238">
        <v>6.28584E-3</v>
      </c>
    </row>
    <row r="2239" spans="5:23">
      <c r="E2239" t="s">
        <v>12</v>
      </c>
      <c r="F2239">
        <v>24217.9</v>
      </c>
      <c r="G2239" t="s">
        <v>1</v>
      </c>
      <c r="H2239" t="s">
        <v>2</v>
      </c>
      <c r="I2239" t="s">
        <v>3</v>
      </c>
      <c r="J2239">
        <v>0.96214500000000003</v>
      </c>
      <c r="K2239" t="s">
        <v>4</v>
      </c>
      <c r="L2239">
        <v>4460.49</v>
      </c>
      <c r="M2239" t="s">
        <v>5</v>
      </c>
      <c r="N2239">
        <v>10.088578676853</v>
      </c>
      <c r="O2239" t="s">
        <v>6</v>
      </c>
      <c r="P2239">
        <v>45000</v>
      </c>
      <c r="Q2239" t="s">
        <v>7</v>
      </c>
      <c r="R2239">
        <v>45000</v>
      </c>
      <c r="S2239" t="s">
        <v>13</v>
      </c>
      <c r="T2239" t="s">
        <v>6952</v>
      </c>
      <c r="U2239" t="s">
        <v>6953</v>
      </c>
      <c r="V2239" t="s">
        <v>6954</v>
      </c>
      <c r="W2239">
        <v>1.20448E-2</v>
      </c>
    </row>
    <row r="2240" spans="5:23">
      <c r="E2240" t="s">
        <v>12</v>
      </c>
      <c r="F2240">
        <v>23995.7</v>
      </c>
      <c r="G2240" t="s">
        <v>1</v>
      </c>
      <c r="H2240" t="s">
        <v>14</v>
      </c>
      <c r="I2240" t="s">
        <v>3</v>
      </c>
      <c r="J2240">
        <v>0.96446699999999996</v>
      </c>
      <c r="K2240" t="s">
        <v>4</v>
      </c>
      <c r="L2240">
        <v>4480.1400000000003</v>
      </c>
      <c r="M2240" t="s">
        <v>5</v>
      </c>
      <c r="N2240">
        <v>10.044334432472001</v>
      </c>
      <c r="O2240" t="s">
        <v>6</v>
      </c>
      <c r="P2240">
        <v>45000</v>
      </c>
      <c r="Q2240" t="s">
        <v>7</v>
      </c>
      <c r="R2240">
        <v>45000</v>
      </c>
      <c r="S2240" t="s">
        <v>15</v>
      </c>
      <c r="T2240" t="s">
        <v>6958</v>
      </c>
      <c r="U2240" t="s">
        <v>6959</v>
      </c>
      <c r="V2240" t="s">
        <v>6960</v>
      </c>
      <c r="W2240">
        <v>1.2518899999999999E-2</v>
      </c>
    </row>
    <row r="2241" spans="5:23">
      <c r="E2241" t="s">
        <v>16</v>
      </c>
      <c r="F2241">
        <v>23995.7</v>
      </c>
      <c r="G2241" t="s">
        <v>1</v>
      </c>
      <c r="H2241" t="s">
        <v>14</v>
      </c>
      <c r="I2241" t="s">
        <v>3</v>
      </c>
      <c r="J2241">
        <v>0.96446699999999996</v>
      </c>
      <c r="K2241" t="s">
        <v>4</v>
      </c>
      <c r="L2241">
        <v>4480.1400000000003</v>
      </c>
      <c r="M2241" t="s">
        <v>5</v>
      </c>
      <c r="N2241">
        <v>10.044334432472001</v>
      </c>
      <c r="O2241" t="s">
        <v>6</v>
      </c>
      <c r="P2241">
        <v>45000</v>
      </c>
      <c r="Q2241" t="s">
        <v>7</v>
      </c>
      <c r="R2241">
        <v>45000</v>
      </c>
      <c r="S2241" t="s">
        <v>15</v>
      </c>
      <c r="T2241" t="s">
        <v>6958</v>
      </c>
      <c r="U2241" t="s">
        <v>6959</v>
      </c>
      <c r="V2241" t="s">
        <v>6960</v>
      </c>
      <c r="W2241">
        <v>1.2518899999999999E-2</v>
      </c>
    </row>
    <row r="2242" spans="5:23">
      <c r="E2242" t="s">
        <v>16</v>
      </c>
      <c r="F2242">
        <v>26189.7</v>
      </c>
      <c r="G2242" t="s">
        <v>1</v>
      </c>
      <c r="H2242" t="s">
        <v>17</v>
      </c>
      <c r="I2242" t="s">
        <v>3</v>
      </c>
      <c r="J2242">
        <v>0.929373</v>
      </c>
      <c r="K2242" t="s">
        <v>4</v>
      </c>
      <c r="L2242">
        <v>4420.6899999999996</v>
      </c>
      <c r="M2242" t="s">
        <v>5</v>
      </c>
      <c r="N2242">
        <v>10.179406171465001</v>
      </c>
      <c r="O2242" t="s">
        <v>6</v>
      </c>
      <c r="P2242">
        <v>45000</v>
      </c>
      <c r="Q2242" t="s">
        <v>7</v>
      </c>
      <c r="R2242">
        <v>45000</v>
      </c>
      <c r="S2242" t="s">
        <v>18</v>
      </c>
      <c r="T2242" t="s">
        <v>6961</v>
      </c>
      <c r="U2242" t="s">
        <v>6962</v>
      </c>
      <c r="V2242" t="s">
        <v>6963</v>
      </c>
      <c r="W2242">
        <v>2.2434200000000001E-2</v>
      </c>
    </row>
    <row r="2243" spans="5:23">
      <c r="E2243" t="s">
        <v>19</v>
      </c>
      <c r="F2243">
        <v>26189.7</v>
      </c>
      <c r="G2243" t="s">
        <v>1</v>
      </c>
      <c r="H2243" t="s">
        <v>17</v>
      </c>
      <c r="I2243" t="s">
        <v>3</v>
      </c>
      <c r="J2243">
        <v>0.929373</v>
      </c>
      <c r="K2243" t="s">
        <v>4</v>
      </c>
      <c r="L2243">
        <v>4420.6899999999996</v>
      </c>
      <c r="M2243" t="s">
        <v>5</v>
      </c>
      <c r="N2243">
        <v>10.179406171465001</v>
      </c>
      <c r="O2243" t="s">
        <v>6</v>
      </c>
      <c r="P2243">
        <v>45000</v>
      </c>
      <c r="Q2243" t="s">
        <v>7</v>
      </c>
      <c r="R2243">
        <v>45000</v>
      </c>
      <c r="S2243" t="s">
        <v>20</v>
      </c>
      <c r="T2243" t="s">
        <v>6961</v>
      </c>
      <c r="U2243" t="s">
        <v>6962</v>
      </c>
      <c r="V2243" t="s">
        <v>6963</v>
      </c>
      <c r="W2243">
        <v>2.2434200000000001E-2</v>
      </c>
    </row>
    <row r="2244" spans="5:23">
      <c r="E2244" t="s">
        <v>19</v>
      </c>
      <c r="F2244">
        <v>26084.799999999999</v>
      </c>
      <c r="G2244" t="s">
        <v>1</v>
      </c>
      <c r="H2244" t="s">
        <v>2</v>
      </c>
      <c r="I2244" t="s">
        <v>3</v>
      </c>
      <c r="J2244">
        <v>0.92714200000000002</v>
      </c>
      <c r="K2244" t="s">
        <v>4</v>
      </c>
      <c r="L2244">
        <v>4459.84</v>
      </c>
      <c r="M2244" t="s">
        <v>5</v>
      </c>
      <c r="N2244">
        <v>10.090041272903999</v>
      </c>
      <c r="O2244" t="s">
        <v>6</v>
      </c>
      <c r="P2244">
        <v>45000</v>
      </c>
      <c r="Q2244" t="s">
        <v>7</v>
      </c>
      <c r="R2244">
        <v>45000</v>
      </c>
      <c r="S2244" t="s">
        <v>21</v>
      </c>
      <c r="T2244" t="s">
        <v>6964</v>
      </c>
      <c r="U2244" t="s">
        <v>6965</v>
      </c>
      <c r="V2244" t="s">
        <v>6966</v>
      </c>
      <c r="W2244">
        <v>2.1144400000000001E-2</v>
      </c>
    </row>
    <row r="2245" spans="5:23">
      <c r="E2245" t="s">
        <v>22</v>
      </c>
      <c r="F2245">
        <v>26084.799999999999</v>
      </c>
      <c r="G2245" t="s">
        <v>1</v>
      </c>
      <c r="H2245" t="s">
        <v>2</v>
      </c>
      <c r="I2245" t="s">
        <v>3</v>
      </c>
      <c r="J2245">
        <v>0.92714200000000002</v>
      </c>
      <c r="K2245" t="s">
        <v>4</v>
      </c>
      <c r="L2245">
        <v>4459.84</v>
      </c>
      <c r="M2245" t="s">
        <v>5</v>
      </c>
      <c r="N2245">
        <v>10.090041272903999</v>
      </c>
      <c r="O2245" t="s">
        <v>6</v>
      </c>
      <c r="P2245">
        <v>45000</v>
      </c>
      <c r="Q2245" t="s">
        <v>7</v>
      </c>
      <c r="R2245">
        <v>45000</v>
      </c>
      <c r="S2245" t="s">
        <v>21</v>
      </c>
      <c r="T2245" t="s">
        <v>6964</v>
      </c>
      <c r="U2245" t="s">
        <v>6965</v>
      </c>
      <c r="V2245" t="s">
        <v>6966</v>
      </c>
      <c r="W2245">
        <v>2.1144400000000001E-2</v>
      </c>
    </row>
    <row r="2246" spans="5:23">
      <c r="E2246" t="s">
        <v>22</v>
      </c>
      <c r="F2246">
        <v>28569</v>
      </c>
      <c r="G2246" t="s">
        <v>1</v>
      </c>
      <c r="H2246" t="s">
        <v>23</v>
      </c>
      <c r="I2246" t="s">
        <v>3</v>
      </c>
      <c r="J2246">
        <v>0.89389300000000005</v>
      </c>
      <c r="K2246" t="s">
        <v>4</v>
      </c>
      <c r="L2246">
        <v>4380.6000000000004</v>
      </c>
      <c r="M2246" t="s">
        <v>5</v>
      </c>
      <c r="N2246">
        <v>10.272571285905</v>
      </c>
      <c r="O2246" t="s">
        <v>6</v>
      </c>
      <c r="P2246">
        <v>45000</v>
      </c>
      <c r="Q2246" t="s">
        <v>7</v>
      </c>
      <c r="R2246">
        <v>45000</v>
      </c>
      <c r="S2246" t="s">
        <v>24</v>
      </c>
      <c r="T2246" t="s">
        <v>6967</v>
      </c>
      <c r="U2246" t="s">
        <v>6968</v>
      </c>
      <c r="V2246" t="s">
        <v>6969</v>
      </c>
      <c r="W2246">
        <v>3.2380699999999998E-2</v>
      </c>
    </row>
    <row r="2247" spans="5:23">
      <c r="E2247" t="s">
        <v>25</v>
      </c>
      <c r="F2247">
        <v>28569</v>
      </c>
      <c r="G2247" t="s">
        <v>1</v>
      </c>
      <c r="H2247" t="s">
        <v>23</v>
      </c>
      <c r="I2247" t="s">
        <v>3</v>
      </c>
      <c r="J2247">
        <v>0.89389300000000005</v>
      </c>
      <c r="K2247" t="s">
        <v>4</v>
      </c>
      <c r="L2247">
        <v>4380.6000000000004</v>
      </c>
      <c r="M2247" t="s">
        <v>5</v>
      </c>
      <c r="N2247">
        <v>10.272571285905</v>
      </c>
      <c r="O2247" t="s">
        <v>6</v>
      </c>
      <c r="P2247">
        <v>45000</v>
      </c>
      <c r="Q2247" t="s">
        <v>7</v>
      </c>
      <c r="R2247">
        <v>45000</v>
      </c>
      <c r="S2247" t="s">
        <v>26</v>
      </c>
      <c r="T2247" t="s">
        <v>6967</v>
      </c>
      <c r="U2247" t="s">
        <v>6968</v>
      </c>
      <c r="V2247" t="s">
        <v>6969</v>
      </c>
      <c r="W2247">
        <v>3.2380699999999998E-2</v>
      </c>
    </row>
    <row r="2248" spans="5:23">
      <c r="E2248" t="s">
        <v>25</v>
      </c>
      <c r="F2248">
        <v>28143.200000000001</v>
      </c>
      <c r="G2248" t="s">
        <v>1</v>
      </c>
      <c r="H2248" t="s">
        <v>27</v>
      </c>
      <c r="I2248" t="s">
        <v>3</v>
      </c>
      <c r="J2248">
        <v>0.89466400000000001</v>
      </c>
      <c r="K2248" t="s">
        <v>4</v>
      </c>
      <c r="L2248">
        <v>4439.22</v>
      </c>
      <c r="M2248" t="s">
        <v>5</v>
      </c>
      <c r="N2248">
        <v>10.136916725703999</v>
      </c>
      <c r="O2248" t="s">
        <v>6</v>
      </c>
      <c r="P2248">
        <v>45000</v>
      </c>
      <c r="Q2248" t="s">
        <v>7</v>
      </c>
      <c r="R2248">
        <v>45000</v>
      </c>
      <c r="S2248" t="s">
        <v>28</v>
      </c>
      <c r="T2248" t="s">
        <v>6970</v>
      </c>
      <c r="U2248" t="s">
        <v>6971</v>
      </c>
      <c r="V2248" t="s">
        <v>6972</v>
      </c>
      <c r="W2248">
        <v>3.8908900000000003E-2</v>
      </c>
    </row>
    <row r="2249" spans="5:23">
      <c r="E2249" t="s">
        <v>29</v>
      </c>
      <c r="F2249">
        <v>28143.200000000001</v>
      </c>
      <c r="G2249" t="s">
        <v>1</v>
      </c>
      <c r="H2249" t="s">
        <v>27</v>
      </c>
      <c r="I2249" t="s">
        <v>3</v>
      </c>
      <c r="J2249">
        <v>0.89466400000000001</v>
      </c>
      <c r="K2249" t="s">
        <v>4</v>
      </c>
      <c r="L2249">
        <v>4439.22</v>
      </c>
      <c r="M2249" t="s">
        <v>5</v>
      </c>
      <c r="N2249">
        <v>10.136916725703999</v>
      </c>
      <c r="O2249" t="s">
        <v>6</v>
      </c>
      <c r="P2249">
        <v>45000</v>
      </c>
      <c r="Q2249" t="s">
        <v>7</v>
      </c>
      <c r="R2249">
        <v>45000</v>
      </c>
      <c r="S2249" t="s">
        <v>28</v>
      </c>
      <c r="T2249" t="s">
        <v>6970</v>
      </c>
      <c r="U2249" t="s">
        <v>6971</v>
      </c>
      <c r="V2249" t="s">
        <v>6972</v>
      </c>
      <c r="W2249">
        <v>3.8908900000000003E-2</v>
      </c>
    </row>
    <row r="2250" spans="5:23">
      <c r="E2250" t="s">
        <v>29</v>
      </c>
      <c r="F2250">
        <v>30794.2</v>
      </c>
      <c r="G2250" t="s">
        <v>1</v>
      </c>
      <c r="H2250" t="s">
        <v>30</v>
      </c>
      <c r="I2250" t="s">
        <v>3</v>
      </c>
      <c r="J2250">
        <v>0.86499999999999999</v>
      </c>
      <c r="K2250" t="s">
        <v>4</v>
      </c>
      <c r="L2250">
        <v>4340.08</v>
      </c>
      <c r="M2250" t="s">
        <v>5</v>
      </c>
      <c r="N2250">
        <v>10.368463723539</v>
      </c>
      <c r="O2250" t="s">
        <v>6</v>
      </c>
      <c r="P2250">
        <v>45000</v>
      </c>
      <c r="Q2250" t="s">
        <v>7</v>
      </c>
      <c r="R2250">
        <v>45000</v>
      </c>
      <c r="S2250" t="s">
        <v>31</v>
      </c>
      <c r="T2250" t="s">
        <v>6973</v>
      </c>
      <c r="U2250" t="s">
        <v>6974</v>
      </c>
      <c r="V2250" t="s">
        <v>6975</v>
      </c>
      <c r="W2250">
        <v>4.5187999999999999E-2</v>
      </c>
    </row>
    <row r="2251" spans="5:23">
      <c r="E2251" t="s">
        <v>32</v>
      </c>
      <c r="F2251">
        <v>30794.2</v>
      </c>
      <c r="G2251" t="s">
        <v>1</v>
      </c>
      <c r="H2251" t="s">
        <v>30</v>
      </c>
      <c r="I2251" t="s">
        <v>3</v>
      </c>
      <c r="J2251">
        <v>0.86499999999999999</v>
      </c>
      <c r="K2251" t="s">
        <v>4</v>
      </c>
      <c r="L2251">
        <v>4340.08</v>
      </c>
      <c r="M2251" t="s">
        <v>5</v>
      </c>
      <c r="N2251">
        <v>10.368463723539</v>
      </c>
      <c r="O2251" t="s">
        <v>6</v>
      </c>
      <c r="P2251">
        <v>45000</v>
      </c>
      <c r="Q2251" t="s">
        <v>7</v>
      </c>
      <c r="R2251">
        <v>45000</v>
      </c>
      <c r="S2251" t="s">
        <v>33</v>
      </c>
      <c r="T2251" t="s">
        <v>6973</v>
      </c>
      <c r="U2251" t="s">
        <v>6974</v>
      </c>
      <c r="V2251" t="s">
        <v>6975</v>
      </c>
      <c r="W2251">
        <v>4.5187999999999999E-2</v>
      </c>
    </row>
    <row r="2252" spans="5:23">
      <c r="E2252" t="s">
        <v>32</v>
      </c>
      <c r="F2252">
        <v>30086.1</v>
      </c>
      <c r="G2252" t="s">
        <v>1</v>
      </c>
      <c r="H2252" t="s">
        <v>17</v>
      </c>
      <c r="I2252" t="s">
        <v>3</v>
      </c>
      <c r="J2252">
        <v>0.86728899999999998</v>
      </c>
      <c r="K2252" t="s">
        <v>4</v>
      </c>
      <c r="L2252">
        <v>4418.83</v>
      </c>
      <c r="M2252" t="s">
        <v>5</v>
      </c>
      <c r="N2252">
        <v>10.183694086525</v>
      </c>
      <c r="O2252" t="s">
        <v>6</v>
      </c>
      <c r="P2252">
        <v>45000</v>
      </c>
      <c r="Q2252" t="s">
        <v>7</v>
      </c>
      <c r="R2252">
        <v>45000</v>
      </c>
      <c r="S2252" t="s">
        <v>34</v>
      </c>
      <c r="T2252" t="s">
        <v>6976</v>
      </c>
      <c r="U2252" t="s">
        <v>6977</v>
      </c>
      <c r="V2252" t="s">
        <v>6978</v>
      </c>
      <c r="W2252">
        <v>4.3787600000000003E-2</v>
      </c>
    </row>
    <row r="2253" spans="5:23">
      <c r="E2253" t="s">
        <v>35</v>
      </c>
      <c r="F2253">
        <v>30086.1</v>
      </c>
      <c r="G2253" t="s">
        <v>1</v>
      </c>
      <c r="H2253" t="s">
        <v>17</v>
      </c>
      <c r="I2253" t="s">
        <v>3</v>
      </c>
      <c r="J2253">
        <v>0.86728899999999998</v>
      </c>
      <c r="K2253" t="s">
        <v>4</v>
      </c>
      <c r="L2253">
        <v>4418.83</v>
      </c>
      <c r="M2253" t="s">
        <v>5</v>
      </c>
      <c r="N2253">
        <v>10.183694086525</v>
      </c>
      <c r="O2253" t="s">
        <v>6</v>
      </c>
      <c r="P2253">
        <v>45000</v>
      </c>
      <c r="Q2253" t="s">
        <v>7</v>
      </c>
      <c r="R2253">
        <v>45000</v>
      </c>
      <c r="S2253" t="s">
        <v>34</v>
      </c>
      <c r="T2253" t="s">
        <v>6976</v>
      </c>
      <c r="U2253" t="s">
        <v>6977</v>
      </c>
      <c r="V2253" t="s">
        <v>6978</v>
      </c>
      <c r="W2253">
        <v>4.3787600000000003E-2</v>
      </c>
    </row>
    <row r="2254" spans="5:23">
      <c r="E2254" t="s">
        <v>35</v>
      </c>
      <c r="F2254">
        <v>33435.4</v>
      </c>
      <c r="G2254" t="s">
        <v>1</v>
      </c>
      <c r="H2254" t="s">
        <v>36</v>
      </c>
      <c r="I2254" t="s">
        <v>3</v>
      </c>
      <c r="J2254">
        <v>0.83404400000000001</v>
      </c>
      <c r="K2254" t="s">
        <v>4</v>
      </c>
      <c r="L2254">
        <v>4299.47</v>
      </c>
      <c r="M2254" t="s">
        <v>5</v>
      </c>
      <c r="N2254">
        <v>10.466401481273</v>
      </c>
      <c r="O2254" t="s">
        <v>6</v>
      </c>
      <c r="P2254">
        <v>45000</v>
      </c>
      <c r="Q2254" t="s">
        <v>7</v>
      </c>
      <c r="R2254">
        <v>45000</v>
      </c>
      <c r="S2254" t="s">
        <v>37</v>
      </c>
      <c r="T2254" t="s">
        <v>6979</v>
      </c>
      <c r="U2254" t="s">
        <v>6980</v>
      </c>
      <c r="V2254" t="s">
        <v>6981</v>
      </c>
      <c r="W2254">
        <v>5.1829500000000001E-2</v>
      </c>
    </row>
    <row r="2255" spans="5:23">
      <c r="E2255" t="s">
        <v>38</v>
      </c>
      <c r="F2255">
        <v>33435.4</v>
      </c>
      <c r="G2255" t="s">
        <v>1</v>
      </c>
      <c r="H2255" t="s">
        <v>36</v>
      </c>
      <c r="I2255" t="s">
        <v>3</v>
      </c>
      <c r="J2255">
        <v>0.83404400000000001</v>
      </c>
      <c r="K2255" t="s">
        <v>4</v>
      </c>
      <c r="L2255">
        <v>4299.47</v>
      </c>
      <c r="M2255" t="s">
        <v>5</v>
      </c>
      <c r="N2255">
        <v>10.466401481273</v>
      </c>
      <c r="O2255" t="s">
        <v>6</v>
      </c>
      <c r="P2255">
        <v>45000</v>
      </c>
      <c r="Q2255" t="s">
        <v>7</v>
      </c>
      <c r="R2255">
        <v>45000</v>
      </c>
      <c r="S2255" t="s">
        <v>39</v>
      </c>
      <c r="T2255" t="s">
        <v>6979</v>
      </c>
      <c r="U2255" t="s">
        <v>6980</v>
      </c>
      <c r="V2255" t="s">
        <v>6981</v>
      </c>
      <c r="W2255">
        <v>5.1829500000000001E-2</v>
      </c>
    </row>
    <row r="2256" spans="5:23">
      <c r="E2256" t="s">
        <v>38</v>
      </c>
      <c r="F2256">
        <v>32398.6</v>
      </c>
      <c r="G2256" t="s">
        <v>1</v>
      </c>
      <c r="H2256" t="s">
        <v>40</v>
      </c>
      <c r="I2256" t="s">
        <v>3</v>
      </c>
      <c r="J2256">
        <v>0.83781399999999995</v>
      </c>
      <c r="K2256" t="s">
        <v>4</v>
      </c>
      <c r="L2256">
        <v>4397.22</v>
      </c>
      <c r="M2256" t="s">
        <v>5</v>
      </c>
      <c r="N2256">
        <v>10.233735463439</v>
      </c>
      <c r="O2256" t="s">
        <v>6</v>
      </c>
      <c r="P2256">
        <v>45000</v>
      </c>
      <c r="Q2256" t="s">
        <v>7</v>
      </c>
      <c r="R2256">
        <v>45000</v>
      </c>
      <c r="S2256" t="s">
        <v>41</v>
      </c>
      <c r="T2256" t="s">
        <v>6982</v>
      </c>
      <c r="U2256" t="s">
        <v>6983</v>
      </c>
      <c r="V2256" t="s">
        <v>6984</v>
      </c>
      <c r="W2256">
        <v>4.9723700000000003E-2</v>
      </c>
    </row>
    <row r="2257" spans="5:23">
      <c r="E2257" t="s">
        <v>42</v>
      </c>
      <c r="F2257">
        <v>32398.6</v>
      </c>
      <c r="G2257" t="s">
        <v>1</v>
      </c>
      <c r="H2257" t="s">
        <v>40</v>
      </c>
      <c r="I2257" t="s">
        <v>3</v>
      </c>
      <c r="J2257">
        <v>0.83781399999999995</v>
      </c>
      <c r="K2257" t="s">
        <v>4</v>
      </c>
      <c r="L2257">
        <v>4397.22</v>
      </c>
      <c r="M2257" t="s">
        <v>5</v>
      </c>
      <c r="N2257">
        <v>10.233735463439</v>
      </c>
      <c r="O2257" t="s">
        <v>6</v>
      </c>
      <c r="P2257">
        <v>45000</v>
      </c>
      <c r="Q2257" t="s">
        <v>7</v>
      </c>
      <c r="R2257">
        <v>45000</v>
      </c>
      <c r="S2257" t="s">
        <v>41</v>
      </c>
      <c r="T2257" t="s">
        <v>6982</v>
      </c>
      <c r="U2257" t="s">
        <v>6983</v>
      </c>
      <c r="V2257" t="s">
        <v>6984</v>
      </c>
      <c r="W2257">
        <v>4.9723700000000003E-2</v>
      </c>
    </row>
    <row r="2258" spans="5:23">
      <c r="E2258" t="s">
        <v>42</v>
      </c>
      <c r="F2258">
        <v>23104.2</v>
      </c>
      <c r="G2258" t="s">
        <v>1</v>
      </c>
      <c r="H2258" t="s">
        <v>14</v>
      </c>
      <c r="I2258" t="s">
        <v>3</v>
      </c>
      <c r="J2258">
        <v>0.98289099999999996</v>
      </c>
      <c r="K2258" t="s">
        <v>4</v>
      </c>
      <c r="L2258">
        <v>4480.2</v>
      </c>
      <c r="M2258" t="s">
        <v>5</v>
      </c>
      <c r="N2258">
        <v>10.044187935176</v>
      </c>
      <c r="O2258" t="s">
        <v>6</v>
      </c>
      <c r="P2258">
        <v>45000</v>
      </c>
      <c r="Q2258" t="s">
        <v>7</v>
      </c>
      <c r="R2258">
        <v>45000</v>
      </c>
      <c r="S2258" t="s">
        <v>43</v>
      </c>
      <c r="T2258" t="s">
        <v>6985</v>
      </c>
      <c r="U2258" t="s">
        <v>6986</v>
      </c>
      <c r="V2258" t="s">
        <v>6987</v>
      </c>
      <c r="W2258">
        <v>5.79482E-3</v>
      </c>
    </row>
    <row r="2259" spans="5:23">
      <c r="E2259" t="s">
        <v>44</v>
      </c>
      <c r="F2259">
        <v>23104.2</v>
      </c>
      <c r="G2259" t="s">
        <v>1</v>
      </c>
      <c r="H2259" t="s">
        <v>14</v>
      </c>
      <c r="I2259" t="s">
        <v>3</v>
      </c>
      <c r="J2259">
        <v>0.98289099999999996</v>
      </c>
      <c r="K2259" t="s">
        <v>4</v>
      </c>
      <c r="L2259">
        <v>4480.2</v>
      </c>
      <c r="M2259" t="s">
        <v>5</v>
      </c>
      <c r="N2259">
        <v>10.044187935176</v>
      </c>
      <c r="O2259" t="s">
        <v>6</v>
      </c>
      <c r="P2259">
        <v>45000</v>
      </c>
      <c r="Q2259" t="s">
        <v>7</v>
      </c>
      <c r="R2259">
        <v>45000</v>
      </c>
      <c r="S2259" t="s">
        <v>45</v>
      </c>
      <c r="T2259" t="s">
        <v>6985</v>
      </c>
      <c r="U2259" t="s">
        <v>6986</v>
      </c>
      <c r="V2259" t="s">
        <v>6987</v>
      </c>
      <c r="W2259">
        <v>5.79482E-3</v>
      </c>
    </row>
    <row r="2260" spans="5:23">
      <c r="E2260" t="s">
        <v>44</v>
      </c>
      <c r="F2260">
        <v>23195.8</v>
      </c>
      <c r="G2260" t="s">
        <v>1</v>
      </c>
      <c r="H2260" t="s">
        <v>10</v>
      </c>
      <c r="I2260" t="s">
        <v>3</v>
      </c>
      <c r="J2260">
        <v>0.97987299999999999</v>
      </c>
      <c r="K2260" t="s">
        <v>4</v>
      </c>
      <c r="L2260">
        <v>4490.0600000000004</v>
      </c>
      <c r="M2260" t="s">
        <v>5</v>
      </c>
      <c r="N2260">
        <v>10.022138913588</v>
      </c>
      <c r="O2260" t="s">
        <v>6</v>
      </c>
      <c r="P2260">
        <v>45000</v>
      </c>
      <c r="Q2260" t="s">
        <v>7</v>
      </c>
      <c r="R2260">
        <v>45000</v>
      </c>
      <c r="S2260" t="s">
        <v>11</v>
      </c>
      <c r="T2260" t="s">
        <v>6955</v>
      </c>
      <c r="U2260" t="s">
        <v>6956</v>
      </c>
      <c r="V2260" t="s">
        <v>6957</v>
      </c>
      <c r="W2260">
        <v>6.28584E-3</v>
      </c>
    </row>
    <row r="2261" spans="5:23">
      <c r="E2261" t="s">
        <v>0</v>
      </c>
      <c r="F2261">
        <v>24169.200000000001</v>
      </c>
      <c r="G2261" t="s">
        <v>1</v>
      </c>
      <c r="H2261" t="s">
        <v>2</v>
      </c>
      <c r="I2261" t="s">
        <v>3</v>
      </c>
      <c r="J2261">
        <v>0.96311400000000003</v>
      </c>
      <c r="K2261" t="s">
        <v>4</v>
      </c>
      <c r="L2261">
        <v>4460.49</v>
      </c>
      <c r="M2261" t="s">
        <v>5</v>
      </c>
      <c r="N2261">
        <v>10.088578676853</v>
      </c>
      <c r="O2261" t="s">
        <v>6</v>
      </c>
      <c r="P2261">
        <v>45000</v>
      </c>
      <c r="Q2261" t="s">
        <v>7</v>
      </c>
      <c r="R2261">
        <v>45000</v>
      </c>
      <c r="S2261" t="s">
        <v>8</v>
      </c>
      <c r="T2261" t="s">
        <v>799</v>
      </c>
      <c r="U2261" t="s">
        <v>6988</v>
      </c>
      <c r="V2261" t="s">
        <v>6989</v>
      </c>
      <c r="W2261">
        <v>1.12342E-2</v>
      </c>
    </row>
    <row r="2262" spans="5:23">
      <c r="E2262" t="s">
        <v>9</v>
      </c>
      <c r="F2262">
        <v>23128.9</v>
      </c>
      <c r="G2262" t="s">
        <v>1</v>
      </c>
      <c r="H2262" t="s">
        <v>10</v>
      </c>
      <c r="I2262" t="s">
        <v>3</v>
      </c>
      <c r="J2262">
        <v>0.98128599999999999</v>
      </c>
      <c r="K2262" t="s">
        <v>4</v>
      </c>
      <c r="L2262">
        <v>4490.08</v>
      </c>
      <c r="M2262" t="s">
        <v>5</v>
      </c>
      <c r="N2262">
        <v>10.022090015156</v>
      </c>
      <c r="O2262" t="s">
        <v>6</v>
      </c>
      <c r="P2262">
        <v>45000</v>
      </c>
      <c r="Q2262" t="s">
        <v>7</v>
      </c>
      <c r="R2262">
        <v>45000</v>
      </c>
      <c r="S2262" t="s">
        <v>11</v>
      </c>
      <c r="T2262" t="s">
        <v>6990</v>
      </c>
      <c r="U2262" t="s">
        <v>6991</v>
      </c>
      <c r="V2262" t="s">
        <v>6992</v>
      </c>
      <c r="W2262">
        <v>5.2901500000000004E-3</v>
      </c>
    </row>
    <row r="2263" spans="5:23">
      <c r="E2263" t="s">
        <v>12</v>
      </c>
      <c r="F2263">
        <v>24169.200000000001</v>
      </c>
      <c r="G2263" t="s">
        <v>1</v>
      </c>
      <c r="H2263" t="s">
        <v>2</v>
      </c>
      <c r="I2263" t="s">
        <v>3</v>
      </c>
      <c r="J2263">
        <v>0.96311400000000003</v>
      </c>
      <c r="K2263" t="s">
        <v>4</v>
      </c>
      <c r="L2263">
        <v>4460.49</v>
      </c>
      <c r="M2263" t="s">
        <v>5</v>
      </c>
      <c r="N2263">
        <v>10.088578676853</v>
      </c>
      <c r="O2263" t="s">
        <v>6</v>
      </c>
      <c r="P2263">
        <v>45000</v>
      </c>
      <c r="Q2263" t="s">
        <v>7</v>
      </c>
      <c r="R2263">
        <v>45000</v>
      </c>
      <c r="S2263" t="s">
        <v>13</v>
      </c>
      <c r="T2263" t="s">
        <v>799</v>
      </c>
      <c r="U2263" t="s">
        <v>6988</v>
      </c>
      <c r="V2263" t="s">
        <v>6989</v>
      </c>
      <c r="W2263">
        <v>1.12342E-2</v>
      </c>
    </row>
    <row r="2264" spans="5:23">
      <c r="E2264" t="s">
        <v>12</v>
      </c>
      <c r="F2264">
        <v>23992.1</v>
      </c>
      <c r="G2264" t="s">
        <v>1</v>
      </c>
      <c r="H2264" t="s">
        <v>14</v>
      </c>
      <c r="I2264" t="s">
        <v>3</v>
      </c>
      <c r="J2264">
        <v>0.96453900000000004</v>
      </c>
      <c r="K2264" t="s">
        <v>4</v>
      </c>
      <c r="L2264">
        <v>4480.1400000000003</v>
      </c>
      <c r="M2264" t="s">
        <v>5</v>
      </c>
      <c r="N2264">
        <v>10.044334432472001</v>
      </c>
      <c r="O2264" t="s">
        <v>6</v>
      </c>
      <c r="P2264">
        <v>45000</v>
      </c>
      <c r="Q2264" t="s">
        <v>7</v>
      </c>
      <c r="R2264">
        <v>45000</v>
      </c>
      <c r="S2264" t="s">
        <v>15</v>
      </c>
      <c r="T2264" t="s">
        <v>6993</v>
      </c>
      <c r="U2264" t="s">
        <v>6994</v>
      </c>
      <c r="V2264" t="s">
        <v>6995</v>
      </c>
      <c r="W2264">
        <v>1.13052E-2</v>
      </c>
    </row>
    <row r="2265" spans="5:23">
      <c r="E2265" t="s">
        <v>16</v>
      </c>
      <c r="F2265">
        <v>23992.1</v>
      </c>
      <c r="G2265" t="s">
        <v>1</v>
      </c>
      <c r="H2265" t="s">
        <v>14</v>
      </c>
      <c r="I2265" t="s">
        <v>3</v>
      </c>
      <c r="J2265">
        <v>0.96453900000000004</v>
      </c>
      <c r="K2265" t="s">
        <v>4</v>
      </c>
      <c r="L2265">
        <v>4480.1400000000003</v>
      </c>
      <c r="M2265" t="s">
        <v>5</v>
      </c>
      <c r="N2265">
        <v>10.044334432472001</v>
      </c>
      <c r="O2265" t="s">
        <v>6</v>
      </c>
      <c r="P2265">
        <v>45000</v>
      </c>
      <c r="Q2265" t="s">
        <v>7</v>
      </c>
      <c r="R2265">
        <v>45000</v>
      </c>
      <c r="S2265" t="s">
        <v>15</v>
      </c>
      <c r="T2265" t="s">
        <v>6993</v>
      </c>
      <c r="U2265" t="s">
        <v>6994</v>
      </c>
      <c r="V2265" t="s">
        <v>6995</v>
      </c>
      <c r="W2265">
        <v>1.13052E-2</v>
      </c>
    </row>
    <row r="2266" spans="5:23">
      <c r="E2266" t="s">
        <v>16</v>
      </c>
      <c r="F2266">
        <v>26293.4</v>
      </c>
      <c r="G2266" t="s">
        <v>1</v>
      </c>
      <c r="H2266" t="s">
        <v>17</v>
      </c>
      <c r="I2266" t="s">
        <v>3</v>
      </c>
      <c r="J2266">
        <v>0.92758200000000002</v>
      </c>
      <c r="K2266" t="s">
        <v>4</v>
      </c>
      <c r="L2266">
        <v>4420.2700000000004</v>
      </c>
      <c r="M2266" t="s">
        <v>5</v>
      </c>
      <c r="N2266">
        <v>10.180380675115</v>
      </c>
      <c r="O2266" t="s">
        <v>6</v>
      </c>
      <c r="P2266">
        <v>45000</v>
      </c>
      <c r="Q2266" t="s">
        <v>7</v>
      </c>
      <c r="R2266">
        <v>45000</v>
      </c>
      <c r="S2266" t="s">
        <v>18</v>
      </c>
      <c r="T2266" t="s">
        <v>6996</v>
      </c>
      <c r="U2266" t="s">
        <v>6997</v>
      </c>
      <c r="V2266" t="s">
        <v>6998</v>
      </c>
      <c r="W2266">
        <v>2.3370999999999999E-2</v>
      </c>
    </row>
    <row r="2267" spans="5:23">
      <c r="E2267" t="s">
        <v>19</v>
      </c>
      <c r="F2267">
        <v>26293.4</v>
      </c>
      <c r="G2267" t="s">
        <v>1</v>
      </c>
      <c r="H2267" t="s">
        <v>17</v>
      </c>
      <c r="I2267" t="s">
        <v>3</v>
      </c>
      <c r="J2267">
        <v>0.92758200000000002</v>
      </c>
      <c r="K2267" t="s">
        <v>4</v>
      </c>
      <c r="L2267">
        <v>4420.2700000000004</v>
      </c>
      <c r="M2267" t="s">
        <v>5</v>
      </c>
      <c r="N2267">
        <v>10.180380675115</v>
      </c>
      <c r="O2267" t="s">
        <v>6</v>
      </c>
      <c r="P2267">
        <v>45000</v>
      </c>
      <c r="Q2267" t="s">
        <v>7</v>
      </c>
      <c r="R2267">
        <v>45000</v>
      </c>
      <c r="S2267" t="s">
        <v>20</v>
      </c>
      <c r="T2267" t="s">
        <v>6996</v>
      </c>
      <c r="U2267" t="s">
        <v>6997</v>
      </c>
      <c r="V2267" t="s">
        <v>6998</v>
      </c>
      <c r="W2267">
        <v>2.3370999999999999E-2</v>
      </c>
    </row>
    <row r="2268" spans="5:23">
      <c r="E2268" t="s">
        <v>19</v>
      </c>
      <c r="F2268">
        <v>26204.7</v>
      </c>
      <c r="G2268" t="s">
        <v>1</v>
      </c>
      <c r="H2268" t="s">
        <v>2</v>
      </c>
      <c r="I2268" t="s">
        <v>3</v>
      </c>
      <c r="J2268">
        <v>0.92500099999999996</v>
      </c>
      <c r="K2268" t="s">
        <v>4</v>
      </c>
      <c r="L2268">
        <v>4460.0200000000004</v>
      </c>
      <c r="M2268" t="s">
        <v>5</v>
      </c>
      <c r="N2268">
        <v>10.089651273448</v>
      </c>
      <c r="O2268" t="s">
        <v>6</v>
      </c>
      <c r="P2268">
        <v>45000</v>
      </c>
      <c r="Q2268" t="s">
        <v>7</v>
      </c>
      <c r="R2268">
        <v>45000</v>
      </c>
      <c r="S2268" t="s">
        <v>21</v>
      </c>
      <c r="T2268" t="s">
        <v>6999</v>
      </c>
      <c r="U2268" t="s">
        <v>7000</v>
      </c>
      <c r="V2268" t="s">
        <v>7001</v>
      </c>
      <c r="W2268">
        <v>2.69988E-2</v>
      </c>
    </row>
    <row r="2269" spans="5:23">
      <c r="E2269" t="s">
        <v>22</v>
      </c>
      <c r="F2269">
        <v>26204.7</v>
      </c>
      <c r="G2269" t="s">
        <v>1</v>
      </c>
      <c r="H2269" t="s">
        <v>2</v>
      </c>
      <c r="I2269" t="s">
        <v>3</v>
      </c>
      <c r="J2269">
        <v>0.92500099999999996</v>
      </c>
      <c r="K2269" t="s">
        <v>4</v>
      </c>
      <c r="L2269">
        <v>4460.0200000000004</v>
      </c>
      <c r="M2269" t="s">
        <v>5</v>
      </c>
      <c r="N2269">
        <v>10.089651273448</v>
      </c>
      <c r="O2269" t="s">
        <v>6</v>
      </c>
      <c r="P2269">
        <v>45000</v>
      </c>
      <c r="Q2269" t="s">
        <v>7</v>
      </c>
      <c r="R2269">
        <v>45000</v>
      </c>
      <c r="S2269" t="s">
        <v>21</v>
      </c>
      <c r="T2269" t="s">
        <v>6999</v>
      </c>
      <c r="U2269" t="s">
        <v>7000</v>
      </c>
      <c r="V2269" t="s">
        <v>7001</v>
      </c>
      <c r="W2269">
        <v>2.69988E-2</v>
      </c>
    </row>
    <row r="2270" spans="5:23">
      <c r="E2270" t="s">
        <v>22</v>
      </c>
      <c r="F2270">
        <v>28123.200000000001</v>
      </c>
      <c r="G2270" t="s">
        <v>1</v>
      </c>
      <c r="H2270" t="s">
        <v>23</v>
      </c>
      <c r="I2270" t="s">
        <v>3</v>
      </c>
      <c r="J2270">
        <v>0.90096399999999999</v>
      </c>
      <c r="K2270" t="s">
        <v>4</v>
      </c>
      <c r="L2270">
        <v>4380.47</v>
      </c>
      <c r="M2270" t="s">
        <v>5</v>
      </c>
      <c r="N2270">
        <v>10.272863587499</v>
      </c>
      <c r="O2270" t="s">
        <v>6</v>
      </c>
      <c r="P2270">
        <v>45000</v>
      </c>
      <c r="Q2270" t="s">
        <v>7</v>
      </c>
      <c r="R2270">
        <v>45000</v>
      </c>
      <c r="S2270" t="s">
        <v>24</v>
      </c>
      <c r="T2270" t="s">
        <v>7002</v>
      </c>
      <c r="U2270" t="s">
        <v>7003</v>
      </c>
      <c r="V2270" t="s">
        <v>7004</v>
      </c>
      <c r="W2270">
        <v>3.8207600000000001E-2</v>
      </c>
    </row>
    <row r="2271" spans="5:23">
      <c r="E2271" t="s">
        <v>25</v>
      </c>
      <c r="F2271">
        <v>28123.200000000001</v>
      </c>
      <c r="G2271" t="s">
        <v>1</v>
      </c>
      <c r="H2271" t="s">
        <v>23</v>
      </c>
      <c r="I2271" t="s">
        <v>3</v>
      </c>
      <c r="J2271">
        <v>0.90096399999999999</v>
      </c>
      <c r="K2271" t="s">
        <v>4</v>
      </c>
      <c r="L2271">
        <v>4380.47</v>
      </c>
      <c r="M2271" t="s">
        <v>5</v>
      </c>
      <c r="N2271">
        <v>10.272863587499</v>
      </c>
      <c r="O2271" t="s">
        <v>6</v>
      </c>
      <c r="P2271">
        <v>45000</v>
      </c>
      <c r="Q2271" t="s">
        <v>7</v>
      </c>
      <c r="R2271">
        <v>45000</v>
      </c>
      <c r="S2271" t="s">
        <v>26</v>
      </c>
      <c r="T2271" t="s">
        <v>7002</v>
      </c>
      <c r="U2271" t="s">
        <v>7003</v>
      </c>
      <c r="V2271" t="s">
        <v>7004</v>
      </c>
      <c r="W2271">
        <v>3.8207600000000001E-2</v>
      </c>
    </row>
    <row r="2272" spans="5:23">
      <c r="E2272" t="s">
        <v>25</v>
      </c>
      <c r="F2272">
        <v>27906.6</v>
      </c>
      <c r="G2272" t="s">
        <v>1</v>
      </c>
      <c r="H2272" t="s">
        <v>27</v>
      </c>
      <c r="I2272" t="s">
        <v>3</v>
      </c>
      <c r="J2272">
        <v>0.89841700000000002</v>
      </c>
      <c r="K2272" t="s">
        <v>4</v>
      </c>
      <c r="L2272">
        <v>4439.54</v>
      </c>
      <c r="M2272" t="s">
        <v>5</v>
      </c>
      <c r="N2272">
        <v>10.136185724223999</v>
      </c>
      <c r="O2272" t="s">
        <v>6</v>
      </c>
      <c r="P2272">
        <v>45000</v>
      </c>
      <c r="Q2272" t="s">
        <v>7</v>
      </c>
      <c r="R2272">
        <v>45000</v>
      </c>
      <c r="S2272" t="s">
        <v>28</v>
      </c>
      <c r="T2272" t="s">
        <v>7005</v>
      </c>
      <c r="U2272" t="s">
        <v>7006</v>
      </c>
      <c r="V2272" t="s">
        <v>7007</v>
      </c>
      <c r="W2272">
        <v>3.09041E-2</v>
      </c>
    </row>
    <row r="2273" spans="5:23">
      <c r="E2273" t="s">
        <v>29</v>
      </c>
      <c r="F2273">
        <v>27906.6</v>
      </c>
      <c r="G2273" t="s">
        <v>1</v>
      </c>
      <c r="H2273" t="s">
        <v>27</v>
      </c>
      <c r="I2273" t="s">
        <v>3</v>
      </c>
      <c r="J2273">
        <v>0.89841700000000002</v>
      </c>
      <c r="K2273" t="s">
        <v>4</v>
      </c>
      <c r="L2273">
        <v>4439.54</v>
      </c>
      <c r="M2273" t="s">
        <v>5</v>
      </c>
      <c r="N2273">
        <v>10.136185724223999</v>
      </c>
      <c r="O2273" t="s">
        <v>6</v>
      </c>
      <c r="P2273">
        <v>45000</v>
      </c>
      <c r="Q2273" t="s">
        <v>7</v>
      </c>
      <c r="R2273">
        <v>45000</v>
      </c>
      <c r="S2273" t="s">
        <v>28</v>
      </c>
      <c r="T2273" t="s">
        <v>7005</v>
      </c>
      <c r="U2273" t="s">
        <v>7006</v>
      </c>
      <c r="V2273" t="s">
        <v>7007</v>
      </c>
      <c r="W2273">
        <v>3.09041E-2</v>
      </c>
    </row>
    <row r="2274" spans="5:23">
      <c r="E2274" t="s">
        <v>29</v>
      </c>
      <c r="F2274">
        <v>30993.9</v>
      </c>
      <c r="G2274" t="s">
        <v>1</v>
      </c>
      <c r="H2274" t="s">
        <v>30</v>
      </c>
      <c r="I2274" t="s">
        <v>3</v>
      </c>
      <c r="J2274">
        <v>0.86232299999999995</v>
      </c>
      <c r="K2274" t="s">
        <v>4</v>
      </c>
      <c r="L2274">
        <v>4338.9399999999996</v>
      </c>
      <c r="M2274" t="s">
        <v>5</v>
      </c>
      <c r="N2274">
        <v>10.371191640745</v>
      </c>
      <c r="O2274" t="s">
        <v>6</v>
      </c>
      <c r="P2274">
        <v>45000</v>
      </c>
      <c r="Q2274" t="s">
        <v>7</v>
      </c>
      <c r="R2274">
        <v>45000</v>
      </c>
      <c r="S2274" t="s">
        <v>31</v>
      </c>
      <c r="T2274" t="s">
        <v>7008</v>
      </c>
      <c r="U2274" t="s">
        <v>7009</v>
      </c>
      <c r="V2274" t="s">
        <v>7010</v>
      </c>
      <c r="W2274">
        <v>4.3889499999999998E-2</v>
      </c>
    </row>
    <row r="2275" spans="5:23">
      <c r="E2275" t="s">
        <v>32</v>
      </c>
      <c r="F2275">
        <v>30993.9</v>
      </c>
      <c r="G2275" t="s">
        <v>1</v>
      </c>
      <c r="H2275" t="s">
        <v>30</v>
      </c>
      <c r="I2275" t="s">
        <v>3</v>
      </c>
      <c r="J2275">
        <v>0.86232299999999995</v>
      </c>
      <c r="K2275" t="s">
        <v>4</v>
      </c>
      <c r="L2275">
        <v>4338.9399999999996</v>
      </c>
      <c r="M2275" t="s">
        <v>5</v>
      </c>
      <c r="N2275">
        <v>10.371191640745</v>
      </c>
      <c r="O2275" t="s">
        <v>6</v>
      </c>
      <c r="P2275">
        <v>45000</v>
      </c>
      <c r="Q2275" t="s">
        <v>7</v>
      </c>
      <c r="R2275">
        <v>45000</v>
      </c>
      <c r="S2275" t="s">
        <v>33</v>
      </c>
      <c r="T2275" t="s">
        <v>7008</v>
      </c>
      <c r="U2275" t="s">
        <v>7009</v>
      </c>
      <c r="V2275" t="s">
        <v>7010</v>
      </c>
      <c r="W2275">
        <v>4.3889499999999998E-2</v>
      </c>
    </row>
    <row r="2276" spans="5:23">
      <c r="E2276" t="s">
        <v>32</v>
      </c>
      <c r="F2276">
        <v>30326.2</v>
      </c>
      <c r="G2276" t="s">
        <v>1</v>
      </c>
      <c r="H2276" t="s">
        <v>17</v>
      </c>
      <c r="I2276" t="s">
        <v>3</v>
      </c>
      <c r="J2276">
        <v>0.863873</v>
      </c>
      <c r="K2276" t="s">
        <v>4</v>
      </c>
      <c r="L2276">
        <v>4418.58</v>
      </c>
      <c r="M2276" t="s">
        <v>5</v>
      </c>
      <c r="N2276">
        <v>10.184278788715</v>
      </c>
      <c r="O2276" t="s">
        <v>6</v>
      </c>
      <c r="P2276">
        <v>45000</v>
      </c>
      <c r="Q2276" t="s">
        <v>7</v>
      </c>
      <c r="R2276">
        <v>45000</v>
      </c>
      <c r="S2276" t="s">
        <v>34</v>
      </c>
      <c r="T2276" t="s">
        <v>7011</v>
      </c>
      <c r="U2276" t="s">
        <v>7012</v>
      </c>
      <c r="V2276" t="s">
        <v>7013</v>
      </c>
      <c r="W2276">
        <v>4.9073800000000001E-2</v>
      </c>
    </row>
    <row r="2277" spans="5:23">
      <c r="E2277" t="s">
        <v>35</v>
      </c>
      <c r="F2277">
        <v>30326.2</v>
      </c>
      <c r="G2277" t="s">
        <v>1</v>
      </c>
      <c r="H2277" t="s">
        <v>17</v>
      </c>
      <c r="I2277" t="s">
        <v>3</v>
      </c>
      <c r="J2277">
        <v>0.863873</v>
      </c>
      <c r="K2277" t="s">
        <v>4</v>
      </c>
      <c r="L2277">
        <v>4418.58</v>
      </c>
      <c r="M2277" t="s">
        <v>5</v>
      </c>
      <c r="N2277">
        <v>10.184278788715</v>
      </c>
      <c r="O2277" t="s">
        <v>6</v>
      </c>
      <c r="P2277">
        <v>45000</v>
      </c>
      <c r="Q2277" t="s">
        <v>7</v>
      </c>
      <c r="R2277">
        <v>45000</v>
      </c>
      <c r="S2277" t="s">
        <v>34</v>
      </c>
      <c r="T2277" t="s">
        <v>7011</v>
      </c>
      <c r="U2277" t="s">
        <v>7012</v>
      </c>
      <c r="V2277" t="s">
        <v>7013</v>
      </c>
      <c r="W2277">
        <v>4.9073800000000001E-2</v>
      </c>
    </row>
    <row r="2278" spans="5:23">
      <c r="E2278" t="s">
        <v>35</v>
      </c>
      <c r="F2278">
        <v>33350.400000000001</v>
      </c>
      <c r="G2278" t="s">
        <v>1</v>
      </c>
      <c r="H2278" t="s">
        <v>36</v>
      </c>
      <c r="I2278" t="s">
        <v>3</v>
      </c>
      <c r="J2278">
        <v>0.83499000000000001</v>
      </c>
      <c r="K2278" t="s">
        <v>4</v>
      </c>
      <c r="L2278">
        <v>4300.67</v>
      </c>
      <c r="M2278" t="s">
        <v>5</v>
      </c>
      <c r="N2278">
        <v>10.463478861335</v>
      </c>
      <c r="O2278" t="s">
        <v>6</v>
      </c>
      <c r="P2278">
        <v>45000</v>
      </c>
      <c r="Q2278" t="s">
        <v>7</v>
      </c>
      <c r="R2278">
        <v>45000</v>
      </c>
      <c r="S2278" t="s">
        <v>37</v>
      </c>
      <c r="T2278" t="s">
        <v>7014</v>
      </c>
      <c r="U2278" t="s">
        <v>7015</v>
      </c>
      <c r="V2278" t="s">
        <v>7016</v>
      </c>
      <c r="W2278">
        <v>6.0399399999999999E-2</v>
      </c>
    </row>
    <row r="2279" spans="5:23">
      <c r="E2279" t="s">
        <v>38</v>
      </c>
      <c r="F2279">
        <v>33350.400000000001</v>
      </c>
      <c r="G2279" t="s">
        <v>1</v>
      </c>
      <c r="H2279" t="s">
        <v>36</v>
      </c>
      <c r="I2279" t="s">
        <v>3</v>
      </c>
      <c r="J2279">
        <v>0.83499000000000001</v>
      </c>
      <c r="K2279" t="s">
        <v>4</v>
      </c>
      <c r="L2279">
        <v>4300.67</v>
      </c>
      <c r="M2279" t="s">
        <v>5</v>
      </c>
      <c r="N2279">
        <v>10.463478861335</v>
      </c>
      <c r="O2279" t="s">
        <v>6</v>
      </c>
      <c r="P2279">
        <v>45000</v>
      </c>
      <c r="Q2279" t="s">
        <v>7</v>
      </c>
      <c r="R2279">
        <v>45000</v>
      </c>
      <c r="S2279" t="s">
        <v>39</v>
      </c>
      <c r="T2279" t="s">
        <v>7014</v>
      </c>
      <c r="U2279" t="s">
        <v>7015</v>
      </c>
      <c r="V2279" t="s">
        <v>7016</v>
      </c>
      <c r="W2279">
        <v>6.0399399999999999E-2</v>
      </c>
    </row>
    <row r="2280" spans="5:23">
      <c r="E2280" t="s">
        <v>38</v>
      </c>
      <c r="F2280">
        <v>32803.9</v>
      </c>
      <c r="G2280" t="s">
        <v>1</v>
      </c>
      <c r="H2280" t="s">
        <v>40</v>
      </c>
      <c r="I2280" t="s">
        <v>3</v>
      </c>
      <c r="J2280">
        <v>0.83255299999999999</v>
      </c>
      <c r="K2280" t="s">
        <v>4</v>
      </c>
      <c r="L2280">
        <v>4397.95</v>
      </c>
      <c r="M2280" t="s">
        <v>5</v>
      </c>
      <c r="N2280">
        <v>10.232030255305</v>
      </c>
      <c r="O2280" t="s">
        <v>6</v>
      </c>
      <c r="P2280">
        <v>45000</v>
      </c>
      <c r="Q2280" t="s">
        <v>7</v>
      </c>
      <c r="R2280">
        <v>45000</v>
      </c>
      <c r="S2280" t="s">
        <v>41</v>
      </c>
      <c r="T2280" t="s">
        <v>7017</v>
      </c>
      <c r="U2280" t="s">
        <v>7018</v>
      </c>
      <c r="V2280" t="s">
        <v>7019</v>
      </c>
      <c r="W2280">
        <v>5.7728300000000003E-2</v>
      </c>
    </row>
    <row r="2281" spans="5:23">
      <c r="E2281" t="s">
        <v>42</v>
      </c>
      <c r="F2281">
        <v>32803.9</v>
      </c>
      <c r="G2281" t="s">
        <v>1</v>
      </c>
      <c r="H2281" t="s">
        <v>40</v>
      </c>
      <c r="I2281" t="s">
        <v>3</v>
      </c>
      <c r="J2281">
        <v>0.83255299999999999</v>
      </c>
      <c r="K2281" t="s">
        <v>4</v>
      </c>
      <c r="L2281">
        <v>4397.95</v>
      </c>
      <c r="M2281" t="s">
        <v>5</v>
      </c>
      <c r="N2281">
        <v>10.232030255305</v>
      </c>
      <c r="O2281" t="s">
        <v>6</v>
      </c>
      <c r="P2281">
        <v>45000</v>
      </c>
      <c r="Q2281" t="s">
        <v>7</v>
      </c>
      <c r="R2281">
        <v>45000</v>
      </c>
      <c r="S2281" t="s">
        <v>41</v>
      </c>
      <c r="T2281" t="s">
        <v>7017</v>
      </c>
      <c r="U2281" t="s">
        <v>7018</v>
      </c>
      <c r="V2281" t="s">
        <v>7019</v>
      </c>
      <c r="W2281">
        <v>5.7728300000000003E-2</v>
      </c>
    </row>
    <row r="2282" spans="5:23">
      <c r="E2282" t="s">
        <v>42</v>
      </c>
      <c r="F2282">
        <v>23188.9</v>
      </c>
      <c r="G2282" t="s">
        <v>1</v>
      </c>
      <c r="H2282" t="s">
        <v>14</v>
      </c>
      <c r="I2282" t="s">
        <v>3</v>
      </c>
      <c r="J2282">
        <v>0.981097</v>
      </c>
      <c r="K2282" t="s">
        <v>4</v>
      </c>
      <c r="L2282">
        <v>4480.18</v>
      </c>
      <c r="M2282" t="s">
        <v>5</v>
      </c>
      <c r="N2282">
        <v>10.044236734608001</v>
      </c>
      <c r="O2282" t="s">
        <v>6</v>
      </c>
      <c r="P2282">
        <v>45000</v>
      </c>
      <c r="Q2282" t="s">
        <v>7</v>
      </c>
      <c r="R2282">
        <v>45000</v>
      </c>
      <c r="S2282" t="s">
        <v>43</v>
      </c>
      <c r="T2282" t="s">
        <v>7020</v>
      </c>
      <c r="U2282" t="s">
        <v>7021</v>
      </c>
      <c r="V2282" t="s">
        <v>7022</v>
      </c>
      <c r="W2282">
        <v>7.5276700000000002E-3</v>
      </c>
    </row>
    <row r="2283" spans="5:23">
      <c r="E2283" t="s">
        <v>44</v>
      </c>
      <c r="F2283">
        <v>23188.9</v>
      </c>
      <c r="G2283" t="s">
        <v>1</v>
      </c>
      <c r="H2283" t="s">
        <v>14</v>
      </c>
      <c r="I2283" t="s">
        <v>3</v>
      </c>
      <c r="J2283">
        <v>0.981097</v>
      </c>
      <c r="K2283" t="s">
        <v>4</v>
      </c>
      <c r="L2283">
        <v>4480.18</v>
      </c>
      <c r="M2283" t="s">
        <v>5</v>
      </c>
      <c r="N2283">
        <v>10.044236734608001</v>
      </c>
      <c r="O2283" t="s">
        <v>6</v>
      </c>
      <c r="P2283">
        <v>45000</v>
      </c>
      <c r="Q2283" t="s">
        <v>7</v>
      </c>
      <c r="R2283">
        <v>45000</v>
      </c>
      <c r="S2283" t="s">
        <v>45</v>
      </c>
      <c r="T2283" t="s">
        <v>7020</v>
      </c>
      <c r="U2283" t="s">
        <v>7021</v>
      </c>
      <c r="V2283" t="s">
        <v>7022</v>
      </c>
      <c r="W2283">
        <v>7.5276700000000002E-3</v>
      </c>
    </row>
    <row r="2284" spans="5:23">
      <c r="E2284" t="s">
        <v>44</v>
      </c>
      <c r="F2284">
        <v>23128.9</v>
      </c>
      <c r="G2284" t="s">
        <v>1</v>
      </c>
      <c r="H2284" t="s">
        <v>10</v>
      </c>
      <c r="I2284" t="s">
        <v>3</v>
      </c>
      <c r="J2284">
        <v>0.98128599999999999</v>
      </c>
      <c r="K2284" t="s">
        <v>4</v>
      </c>
      <c r="L2284">
        <v>4490.08</v>
      </c>
      <c r="M2284" t="s">
        <v>5</v>
      </c>
      <c r="N2284">
        <v>10.022090015156</v>
      </c>
      <c r="O2284" t="s">
        <v>6</v>
      </c>
      <c r="P2284">
        <v>45000</v>
      </c>
      <c r="Q2284" t="s">
        <v>7</v>
      </c>
      <c r="R2284">
        <v>45000</v>
      </c>
      <c r="S2284" t="s">
        <v>11</v>
      </c>
      <c r="T2284" t="s">
        <v>6990</v>
      </c>
      <c r="U2284" t="s">
        <v>6991</v>
      </c>
      <c r="V2284" t="s">
        <v>6992</v>
      </c>
      <c r="W2284">
        <v>5.2901500000000004E-3</v>
      </c>
    </row>
    <row r="2285" spans="5:23">
      <c r="E2285" t="s">
        <v>0</v>
      </c>
      <c r="F2285">
        <v>24302.1</v>
      </c>
      <c r="G2285" t="s">
        <v>1</v>
      </c>
      <c r="H2285" t="s">
        <v>2</v>
      </c>
      <c r="I2285" t="s">
        <v>3</v>
      </c>
      <c r="J2285">
        <v>0.96050899999999995</v>
      </c>
      <c r="K2285" t="s">
        <v>4</v>
      </c>
      <c r="L2285">
        <v>4460.1899999999996</v>
      </c>
      <c r="M2285" t="s">
        <v>5</v>
      </c>
      <c r="N2285">
        <v>10.089261175908</v>
      </c>
      <c r="O2285" t="s">
        <v>6</v>
      </c>
      <c r="P2285">
        <v>45000</v>
      </c>
      <c r="Q2285" t="s">
        <v>7</v>
      </c>
      <c r="R2285">
        <v>45000</v>
      </c>
      <c r="S2285" t="s">
        <v>8</v>
      </c>
      <c r="T2285" t="s">
        <v>7023</v>
      </c>
      <c r="U2285" t="s">
        <v>7024</v>
      </c>
      <c r="V2285" t="s">
        <v>7025</v>
      </c>
      <c r="W2285">
        <v>1.22054E-2</v>
      </c>
    </row>
    <row r="2286" spans="5:23">
      <c r="E2286" t="s">
        <v>9</v>
      </c>
      <c r="F2286">
        <v>23210.400000000001</v>
      </c>
      <c r="G2286" t="s">
        <v>1</v>
      </c>
      <c r="H2286" t="s">
        <v>10</v>
      </c>
      <c r="I2286" t="s">
        <v>3</v>
      </c>
      <c r="J2286">
        <v>0.97956399999999999</v>
      </c>
      <c r="K2286" t="s">
        <v>4</v>
      </c>
      <c r="L2286">
        <v>4490.0600000000004</v>
      </c>
      <c r="M2286" t="s">
        <v>5</v>
      </c>
      <c r="N2286">
        <v>10.022138913588</v>
      </c>
      <c r="O2286" t="s">
        <v>6</v>
      </c>
      <c r="P2286">
        <v>45000</v>
      </c>
      <c r="Q2286" t="s">
        <v>7</v>
      </c>
      <c r="R2286">
        <v>45000</v>
      </c>
      <c r="S2286" t="s">
        <v>11</v>
      </c>
      <c r="T2286" t="s">
        <v>7026</v>
      </c>
      <c r="U2286" t="s">
        <v>7027</v>
      </c>
      <c r="V2286" t="s">
        <v>7028</v>
      </c>
      <c r="W2286">
        <v>9.63666E-3</v>
      </c>
    </row>
    <row r="2287" spans="5:23">
      <c r="E2287" t="s">
        <v>12</v>
      </c>
      <c r="F2287">
        <v>24302.1</v>
      </c>
      <c r="G2287" t="s">
        <v>1</v>
      </c>
      <c r="H2287" t="s">
        <v>2</v>
      </c>
      <c r="I2287" t="s">
        <v>3</v>
      </c>
      <c r="J2287">
        <v>0.96050899999999995</v>
      </c>
      <c r="K2287" t="s">
        <v>4</v>
      </c>
      <c r="L2287">
        <v>4460.1899999999996</v>
      </c>
      <c r="M2287" t="s">
        <v>5</v>
      </c>
      <c r="N2287">
        <v>10.089261175908</v>
      </c>
      <c r="O2287" t="s">
        <v>6</v>
      </c>
      <c r="P2287">
        <v>45000</v>
      </c>
      <c r="Q2287" t="s">
        <v>7</v>
      </c>
      <c r="R2287">
        <v>45000</v>
      </c>
      <c r="S2287" t="s">
        <v>13</v>
      </c>
      <c r="T2287" t="s">
        <v>7023</v>
      </c>
      <c r="U2287" t="s">
        <v>7024</v>
      </c>
      <c r="V2287" t="s">
        <v>7025</v>
      </c>
      <c r="W2287">
        <v>1.22054E-2</v>
      </c>
    </row>
    <row r="2288" spans="5:23">
      <c r="E2288" t="s">
        <v>12</v>
      </c>
      <c r="F2288">
        <v>24060.7</v>
      </c>
      <c r="G2288" t="s">
        <v>1</v>
      </c>
      <c r="H2288" t="s">
        <v>14</v>
      </c>
      <c r="I2288" t="s">
        <v>3</v>
      </c>
      <c r="J2288">
        <v>0.96316500000000005</v>
      </c>
      <c r="K2288" t="s">
        <v>4</v>
      </c>
      <c r="L2288">
        <v>4480.1400000000003</v>
      </c>
      <c r="M2288" t="s">
        <v>5</v>
      </c>
      <c r="N2288">
        <v>10.044334432472001</v>
      </c>
      <c r="O2288" t="s">
        <v>6</v>
      </c>
      <c r="P2288">
        <v>45000</v>
      </c>
      <c r="Q2288" t="s">
        <v>7</v>
      </c>
      <c r="R2288">
        <v>45000</v>
      </c>
      <c r="S2288" t="s">
        <v>15</v>
      </c>
      <c r="T2288" t="s">
        <v>7029</v>
      </c>
      <c r="U2288" t="s">
        <v>7030</v>
      </c>
      <c r="V2288" t="s">
        <v>7031</v>
      </c>
      <c r="W2288">
        <v>1.0652999999999999E-2</v>
      </c>
    </row>
    <row r="2289" spans="5:23">
      <c r="E2289" t="s">
        <v>16</v>
      </c>
      <c r="F2289">
        <v>24060.7</v>
      </c>
      <c r="G2289" t="s">
        <v>1</v>
      </c>
      <c r="H2289" t="s">
        <v>14</v>
      </c>
      <c r="I2289" t="s">
        <v>3</v>
      </c>
      <c r="J2289">
        <v>0.96316500000000005</v>
      </c>
      <c r="K2289" t="s">
        <v>4</v>
      </c>
      <c r="L2289">
        <v>4480.1400000000003</v>
      </c>
      <c r="M2289" t="s">
        <v>5</v>
      </c>
      <c r="N2289">
        <v>10.044334432472001</v>
      </c>
      <c r="O2289" t="s">
        <v>6</v>
      </c>
      <c r="P2289">
        <v>45000</v>
      </c>
      <c r="Q2289" t="s">
        <v>7</v>
      </c>
      <c r="R2289">
        <v>45000</v>
      </c>
      <c r="S2289" t="s">
        <v>15</v>
      </c>
      <c r="T2289" t="s">
        <v>7029</v>
      </c>
      <c r="U2289" t="s">
        <v>7030</v>
      </c>
      <c r="V2289" t="s">
        <v>7031</v>
      </c>
      <c r="W2289">
        <v>1.0652999999999999E-2</v>
      </c>
    </row>
    <row r="2290" spans="5:23">
      <c r="E2290" t="s">
        <v>16</v>
      </c>
      <c r="F2290">
        <v>26365.3</v>
      </c>
      <c r="G2290" t="s">
        <v>1</v>
      </c>
      <c r="H2290" t="s">
        <v>17</v>
      </c>
      <c r="I2290" t="s">
        <v>3</v>
      </c>
      <c r="J2290">
        <v>0.92629899999999998</v>
      </c>
      <c r="K2290" t="s">
        <v>4</v>
      </c>
      <c r="L2290">
        <v>4420.4399999999996</v>
      </c>
      <c r="M2290" t="s">
        <v>5</v>
      </c>
      <c r="N2290">
        <v>10.179990873655001</v>
      </c>
      <c r="O2290" t="s">
        <v>6</v>
      </c>
      <c r="P2290">
        <v>45000</v>
      </c>
      <c r="Q2290" t="s">
        <v>7</v>
      </c>
      <c r="R2290">
        <v>45000</v>
      </c>
      <c r="S2290" t="s">
        <v>18</v>
      </c>
      <c r="T2290" t="s">
        <v>7032</v>
      </c>
      <c r="U2290" t="s">
        <v>7033</v>
      </c>
      <c r="V2290" t="s">
        <v>7034</v>
      </c>
      <c r="W2290">
        <v>2.2073499999999999E-2</v>
      </c>
    </row>
    <row r="2291" spans="5:23">
      <c r="E2291" t="s">
        <v>19</v>
      </c>
      <c r="F2291">
        <v>26365.3</v>
      </c>
      <c r="G2291" t="s">
        <v>1</v>
      </c>
      <c r="H2291" t="s">
        <v>17</v>
      </c>
      <c r="I2291" t="s">
        <v>3</v>
      </c>
      <c r="J2291">
        <v>0.92629899999999998</v>
      </c>
      <c r="K2291" t="s">
        <v>4</v>
      </c>
      <c r="L2291">
        <v>4420.4399999999996</v>
      </c>
      <c r="M2291" t="s">
        <v>5</v>
      </c>
      <c r="N2291">
        <v>10.179990873655001</v>
      </c>
      <c r="O2291" t="s">
        <v>6</v>
      </c>
      <c r="P2291">
        <v>45000</v>
      </c>
      <c r="Q2291" t="s">
        <v>7</v>
      </c>
      <c r="R2291">
        <v>45000</v>
      </c>
      <c r="S2291" t="s">
        <v>20</v>
      </c>
      <c r="T2291" t="s">
        <v>7032</v>
      </c>
      <c r="U2291" t="s">
        <v>7033</v>
      </c>
      <c r="V2291" t="s">
        <v>7034</v>
      </c>
      <c r="W2291">
        <v>2.2073499999999999E-2</v>
      </c>
    </row>
    <row r="2292" spans="5:23">
      <c r="E2292" t="s">
        <v>19</v>
      </c>
      <c r="F2292">
        <v>25721</v>
      </c>
      <c r="G2292" t="s">
        <v>1</v>
      </c>
      <c r="H2292" t="s">
        <v>2</v>
      </c>
      <c r="I2292" t="s">
        <v>3</v>
      </c>
      <c r="J2292">
        <v>0.93364000000000003</v>
      </c>
      <c r="K2292" t="s">
        <v>4</v>
      </c>
      <c r="L2292">
        <v>4460.1899999999996</v>
      </c>
      <c r="M2292" t="s">
        <v>5</v>
      </c>
      <c r="N2292">
        <v>10.089261273991999</v>
      </c>
      <c r="O2292" t="s">
        <v>6</v>
      </c>
      <c r="P2292">
        <v>45000</v>
      </c>
      <c r="Q2292" t="s">
        <v>7</v>
      </c>
      <c r="R2292">
        <v>45000</v>
      </c>
      <c r="S2292" t="s">
        <v>21</v>
      </c>
      <c r="T2292" t="s">
        <v>7035</v>
      </c>
      <c r="U2292" t="s">
        <v>7036</v>
      </c>
      <c r="V2292" t="s">
        <v>7037</v>
      </c>
      <c r="W2292">
        <v>2.28813E-2</v>
      </c>
    </row>
    <row r="2293" spans="5:23">
      <c r="E2293" t="s">
        <v>22</v>
      </c>
      <c r="F2293">
        <v>25721</v>
      </c>
      <c r="G2293" t="s">
        <v>1</v>
      </c>
      <c r="H2293" t="s">
        <v>2</v>
      </c>
      <c r="I2293" t="s">
        <v>3</v>
      </c>
      <c r="J2293">
        <v>0.93364000000000003</v>
      </c>
      <c r="K2293" t="s">
        <v>4</v>
      </c>
      <c r="L2293">
        <v>4460.1899999999996</v>
      </c>
      <c r="M2293" t="s">
        <v>5</v>
      </c>
      <c r="N2293">
        <v>10.089261273991999</v>
      </c>
      <c r="O2293" t="s">
        <v>6</v>
      </c>
      <c r="P2293">
        <v>45000</v>
      </c>
      <c r="Q2293" t="s">
        <v>7</v>
      </c>
      <c r="R2293">
        <v>45000</v>
      </c>
      <c r="S2293" t="s">
        <v>21</v>
      </c>
      <c r="T2293" t="s">
        <v>7035</v>
      </c>
      <c r="U2293" t="s">
        <v>7036</v>
      </c>
      <c r="V2293" t="s">
        <v>7037</v>
      </c>
      <c r="W2293">
        <v>2.28813E-2</v>
      </c>
    </row>
    <row r="2294" spans="5:23">
      <c r="E2294" t="s">
        <v>22</v>
      </c>
      <c r="F2294">
        <v>28808.6</v>
      </c>
      <c r="G2294" t="s">
        <v>1</v>
      </c>
      <c r="H2294" t="s">
        <v>23</v>
      </c>
      <c r="I2294" t="s">
        <v>3</v>
      </c>
      <c r="J2294">
        <v>0.89020600000000005</v>
      </c>
      <c r="K2294" t="s">
        <v>4</v>
      </c>
      <c r="L2294">
        <v>4380.22</v>
      </c>
      <c r="M2294" t="s">
        <v>5</v>
      </c>
      <c r="N2294">
        <v>10.273448190687001</v>
      </c>
      <c r="O2294" t="s">
        <v>6</v>
      </c>
      <c r="P2294">
        <v>45000</v>
      </c>
      <c r="Q2294" t="s">
        <v>7</v>
      </c>
      <c r="R2294">
        <v>45000</v>
      </c>
      <c r="S2294" t="s">
        <v>24</v>
      </c>
      <c r="T2294" t="s">
        <v>7038</v>
      </c>
      <c r="U2294" t="s">
        <v>7039</v>
      </c>
      <c r="V2294" t="s">
        <v>7040</v>
      </c>
      <c r="W2294">
        <v>3.9498900000000003E-2</v>
      </c>
    </row>
    <row r="2295" spans="5:23">
      <c r="E2295" t="s">
        <v>25</v>
      </c>
      <c r="F2295">
        <v>28808.6</v>
      </c>
      <c r="G2295" t="s">
        <v>1</v>
      </c>
      <c r="H2295" t="s">
        <v>23</v>
      </c>
      <c r="I2295" t="s">
        <v>3</v>
      </c>
      <c r="J2295">
        <v>0.89020600000000005</v>
      </c>
      <c r="K2295" t="s">
        <v>4</v>
      </c>
      <c r="L2295">
        <v>4380.22</v>
      </c>
      <c r="M2295" t="s">
        <v>5</v>
      </c>
      <c r="N2295">
        <v>10.273448190687001</v>
      </c>
      <c r="O2295" t="s">
        <v>6</v>
      </c>
      <c r="P2295">
        <v>45000</v>
      </c>
      <c r="Q2295" t="s">
        <v>7</v>
      </c>
      <c r="R2295">
        <v>45000</v>
      </c>
      <c r="S2295" t="s">
        <v>26</v>
      </c>
      <c r="T2295" t="s">
        <v>7038</v>
      </c>
      <c r="U2295" t="s">
        <v>7039</v>
      </c>
      <c r="V2295" t="s">
        <v>7040</v>
      </c>
      <c r="W2295">
        <v>3.9498900000000003E-2</v>
      </c>
    </row>
    <row r="2296" spans="5:23">
      <c r="E2296" t="s">
        <v>25</v>
      </c>
      <c r="F2296">
        <v>27882</v>
      </c>
      <c r="G2296" t="s">
        <v>1</v>
      </c>
      <c r="H2296" t="s">
        <v>27</v>
      </c>
      <c r="I2296" t="s">
        <v>3</v>
      </c>
      <c r="J2296">
        <v>0.898787</v>
      </c>
      <c r="K2296" t="s">
        <v>4</v>
      </c>
      <c r="L2296">
        <v>4439.8</v>
      </c>
      <c r="M2296" t="s">
        <v>5</v>
      </c>
      <c r="N2296">
        <v>10.13560092304</v>
      </c>
      <c r="O2296" t="s">
        <v>6</v>
      </c>
      <c r="P2296">
        <v>45000</v>
      </c>
      <c r="Q2296" t="s">
        <v>7</v>
      </c>
      <c r="R2296">
        <v>45000</v>
      </c>
      <c r="S2296" t="s">
        <v>28</v>
      </c>
      <c r="T2296" t="s">
        <v>7041</v>
      </c>
      <c r="U2296" t="s">
        <v>7042</v>
      </c>
      <c r="V2296" t="s">
        <v>7043</v>
      </c>
      <c r="W2296">
        <v>3.6664299999999997E-2</v>
      </c>
    </row>
    <row r="2297" spans="5:23">
      <c r="E2297" t="s">
        <v>29</v>
      </c>
      <c r="F2297">
        <v>27882</v>
      </c>
      <c r="G2297" t="s">
        <v>1</v>
      </c>
      <c r="H2297" t="s">
        <v>27</v>
      </c>
      <c r="I2297" t="s">
        <v>3</v>
      </c>
      <c r="J2297">
        <v>0.898787</v>
      </c>
      <c r="K2297" t="s">
        <v>4</v>
      </c>
      <c r="L2297">
        <v>4439.8</v>
      </c>
      <c r="M2297" t="s">
        <v>5</v>
      </c>
      <c r="N2297">
        <v>10.13560092304</v>
      </c>
      <c r="O2297" t="s">
        <v>6</v>
      </c>
      <c r="P2297">
        <v>45000</v>
      </c>
      <c r="Q2297" t="s">
        <v>7</v>
      </c>
      <c r="R2297">
        <v>45000</v>
      </c>
      <c r="S2297" t="s">
        <v>28</v>
      </c>
      <c r="T2297" t="s">
        <v>7041</v>
      </c>
      <c r="U2297" t="s">
        <v>7042</v>
      </c>
      <c r="V2297" t="s">
        <v>7043</v>
      </c>
      <c r="W2297">
        <v>3.6664299999999997E-2</v>
      </c>
    </row>
    <row r="2298" spans="5:23">
      <c r="E2298" t="s">
        <v>29</v>
      </c>
      <c r="F2298">
        <v>31002.9</v>
      </c>
      <c r="G2298" t="s">
        <v>1</v>
      </c>
      <c r="H2298" t="s">
        <v>30</v>
      </c>
      <c r="I2298" t="s">
        <v>3</v>
      </c>
      <c r="J2298">
        <v>0.86210100000000001</v>
      </c>
      <c r="K2298" t="s">
        <v>4</v>
      </c>
      <c r="L2298">
        <v>4339.92</v>
      </c>
      <c r="M2298" t="s">
        <v>5</v>
      </c>
      <c r="N2298">
        <v>10.368853425997001</v>
      </c>
      <c r="O2298" t="s">
        <v>6</v>
      </c>
      <c r="P2298">
        <v>45000</v>
      </c>
      <c r="Q2298" t="s">
        <v>7</v>
      </c>
      <c r="R2298">
        <v>45000</v>
      </c>
      <c r="S2298" t="s">
        <v>31</v>
      </c>
      <c r="T2298" t="s">
        <v>7044</v>
      </c>
      <c r="U2298" t="s">
        <v>7045</v>
      </c>
      <c r="V2298" t="s">
        <v>7046</v>
      </c>
      <c r="W2298">
        <v>4.2951099999999999E-2</v>
      </c>
    </row>
    <row r="2299" spans="5:23">
      <c r="E2299" t="s">
        <v>32</v>
      </c>
      <c r="F2299">
        <v>31002.9</v>
      </c>
      <c r="G2299" t="s">
        <v>1</v>
      </c>
      <c r="H2299" t="s">
        <v>30</v>
      </c>
      <c r="I2299" t="s">
        <v>3</v>
      </c>
      <c r="J2299">
        <v>0.86210100000000001</v>
      </c>
      <c r="K2299" t="s">
        <v>4</v>
      </c>
      <c r="L2299">
        <v>4339.92</v>
      </c>
      <c r="M2299" t="s">
        <v>5</v>
      </c>
      <c r="N2299">
        <v>10.368853425997001</v>
      </c>
      <c r="O2299" t="s">
        <v>6</v>
      </c>
      <c r="P2299">
        <v>45000</v>
      </c>
      <c r="Q2299" t="s">
        <v>7</v>
      </c>
      <c r="R2299">
        <v>45000</v>
      </c>
      <c r="S2299" t="s">
        <v>33</v>
      </c>
      <c r="T2299" t="s">
        <v>7044</v>
      </c>
      <c r="U2299" t="s">
        <v>7045</v>
      </c>
      <c r="V2299" t="s">
        <v>7046</v>
      </c>
      <c r="W2299">
        <v>4.2951099999999999E-2</v>
      </c>
    </row>
    <row r="2300" spans="5:23">
      <c r="E2300" t="s">
        <v>32</v>
      </c>
      <c r="F2300">
        <v>30346</v>
      </c>
      <c r="G2300" t="s">
        <v>1</v>
      </c>
      <c r="H2300" t="s">
        <v>17</v>
      </c>
      <c r="I2300" t="s">
        <v>3</v>
      </c>
      <c r="J2300">
        <v>0.86361699999999997</v>
      </c>
      <c r="K2300" t="s">
        <v>4</v>
      </c>
      <c r="L2300">
        <v>4418.32</v>
      </c>
      <c r="M2300" t="s">
        <v>5</v>
      </c>
      <c r="N2300">
        <v>10.184863490905</v>
      </c>
      <c r="O2300" t="s">
        <v>6</v>
      </c>
      <c r="P2300">
        <v>45000</v>
      </c>
      <c r="Q2300" t="s">
        <v>7</v>
      </c>
      <c r="R2300">
        <v>45000</v>
      </c>
      <c r="S2300" t="s">
        <v>34</v>
      </c>
      <c r="T2300" t="s">
        <v>7047</v>
      </c>
      <c r="U2300" t="s">
        <v>7048</v>
      </c>
      <c r="V2300" t="s">
        <v>7049</v>
      </c>
      <c r="W2300">
        <v>5.3348800000000002E-2</v>
      </c>
    </row>
    <row r="2301" spans="5:23">
      <c r="E2301" t="s">
        <v>35</v>
      </c>
      <c r="F2301">
        <v>30346</v>
      </c>
      <c r="G2301" t="s">
        <v>1</v>
      </c>
      <c r="H2301" t="s">
        <v>17</v>
      </c>
      <c r="I2301" t="s">
        <v>3</v>
      </c>
      <c r="J2301">
        <v>0.86361699999999997</v>
      </c>
      <c r="K2301" t="s">
        <v>4</v>
      </c>
      <c r="L2301">
        <v>4418.32</v>
      </c>
      <c r="M2301" t="s">
        <v>5</v>
      </c>
      <c r="N2301">
        <v>10.184863490905</v>
      </c>
      <c r="O2301" t="s">
        <v>6</v>
      </c>
      <c r="P2301">
        <v>45000</v>
      </c>
      <c r="Q2301" t="s">
        <v>7</v>
      </c>
      <c r="R2301">
        <v>45000</v>
      </c>
      <c r="S2301" t="s">
        <v>34</v>
      </c>
      <c r="T2301" t="s">
        <v>7047</v>
      </c>
      <c r="U2301" t="s">
        <v>7048</v>
      </c>
      <c r="V2301" t="s">
        <v>7049</v>
      </c>
      <c r="W2301">
        <v>5.3348800000000002E-2</v>
      </c>
    </row>
    <row r="2302" spans="5:23">
      <c r="E2302" t="s">
        <v>35</v>
      </c>
      <c r="F2302">
        <v>33180</v>
      </c>
      <c r="G2302" t="s">
        <v>1</v>
      </c>
      <c r="H2302" t="s">
        <v>36</v>
      </c>
      <c r="I2302" t="s">
        <v>3</v>
      </c>
      <c r="J2302">
        <v>0.83716999999999997</v>
      </c>
      <c r="K2302" t="s">
        <v>4</v>
      </c>
      <c r="L2302">
        <v>4300.2700000000004</v>
      </c>
      <c r="M2302" t="s">
        <v>5</v>
      </c>
      <c r="N2302">
        <v>10.464453067980999</v>
      </c>
      <c r="O2302" t="s">
        <v>6</v>
      </c>
      <c r="P2302">
        <v>45000</v>
      </c>
      <c r="Q2302" t="s">
        <v>7</v>
      </c>
      <c r="R2302">
        <v>45000</v>
      </c>
      <c r="S2302" t="s">
        <v>37</v>
      </c>
      <c r="T2302" t="s">
        <v>7050</v>
      </c>
      <c r="U2302" t="s">
        <v>7051</v>
      </c>
      <c r="V2302" t="s">
        <v>7052</v>
      </c>
      <c r="W2302">
        <v>5.1144000000000002E-2</v>
      </c>
    </row>
    <row r="2303" spans="5:23">
      <c r="E2303" t="s">
        <v>38</v>
      </c>
      <c r="F2303">
        <v>33180</v>
      </c>
      <c r="G2303" t="s">
        <v>1</v>
      </c>
      <c r="H2303" t="s">
        <v>36</v>
      </c>
      <c r="I2303" t="s">
        <v>3</v>
      </c>
      <c r="J2303">
        <v>0.83716999999999997</v>
      </c>
      <c r="K2303" t="s">
        <v>4</v>
      </c>
      <c r="L2303">
        <v>4300.2700000000004</v>
      </c>
      <c r="M2303" t="s">
        <v>5</v>
      </c>
      <c r="N2303">
        <v>10.464453067980999</v>
      </c>
      <c r="O2303" t="s">
        <v>6</v>
      </c>
      <c r="P2303">
        <v>45000</v>
      </c>
      <c r="Q2303" t="s">
        <v>7</v>
      </c>
      <c r="R2303">
        <v>45000</v>
      </c>
      <c r="S2303" t="s">
        <v>39</v>
      </c>
      <c r="T2303" t="s">
        <v>7050</v>
      </c>
      <c r="U2303" t="s">
        <v>7051</v>
      </c>
      <c r="V2303" t="s">
        <v>7052</v>
      </c>
      <c r="W2303">
        <v>5.1144000000000002E-2</v>
      </c>
    </row>
    <row r="2304" spans="5:23">
      <c r="E2304" t="s">
        <v>38</v>
      </c>
      <c r="F2304">
        <v>32626.2</v>
      </c>
      <c r="G2304" t="s">
        <v>1</v>
      </c>
      <c r="H2304" t="s">
        <v>40</v>
      </c>
      <c r="I2304" t="s">
        <v>3</v>
      </c>
      <c r="J2304">
        <v>0.83482800000000001</v>
      </c>
      <c r="K2304" t="s">
        <v>4</v>
      </c>
      <c r="L2304">
        <v>4397.8500000000004</v>
      </c>
      <c r="M2304" t="s">
        <v>5</v>
      </c>
      <c r="N2304">
        <v>10.232273856467</v>
      </c>
      <c r="O2304" t="s">
        <v>6</v>
      </c>
      <c r="P2304">
        <v>45000</v>
      </c>
      <c r="Q2304" t="s">
        <v>7</v>
      </c>
      <c r="R2304">
        <v>45000</v>
      </c>
      <c r="S2304" t="s">
        <v>41</v>
      </c>
      <c r="T2304" t="s">
        <v>7053</v>
      </c>
      <c r="U2304" t="s">
        <v>7054</v>
      </c>
      <c r="V2304" t="s">
        <v>7055</v>
      </c>
      <c r="W2304">
        <v>5.1517500000000001E-2</v>
      </c>
    </row>
    <row r="2305" spans="5:23">
      <c r="E2305" t="s">
        <v>42</v>
      </c>
      <c r="F2305">
        <v>32626.2</v>
      </c>
      <c r="G2305" t="s">
        <v>1</v>
      </c>
      <c r="H2305" t="s">
        <v>40</v>
      </c>
      <c r="I2305" t="s">
        <v>3</v>
      </c>
      <c r="J2305">
        <v>0.83482800000000001</v>
      </c>
      <c r="K2305" t="s">
        <v>4</v>
      </c>
      <c r="L2305">
        <v>4397.8500000000004</v>
      </c>
      <c r="M2305" t="s">
        <v>5</v>
      </c>
      <c r="N2305">
        <v>10.232273856467</v>
      </c>
      <c r="O2305" t="s">
        <v>6</v>
      </c>
      <c r="P2305">
        <v>45000</v>
      </c>
      <c r="Q2305" t="s">
        <v>7</v>
      </c>
      <c r="R2305">
        <v>45000</v>
      </c>
      <c r="S2305" t="s">
        <v>41</v>
      </c>
      <c r="T2305" t="s">
        <v>7053</v>
      </c>
      <c r="U2305" t="s">
        <v>7054</v>
      </c>
      <c r="V2305" t="s">
        <v>7055</v>
      </c>
      <c r="W2305">
        <v>5.1517500000000001E-2</v>
      </c>
    </row>
    <row r="2306" spans="5:23">
      <c r="E2306" t="s">
        <v>42</v>
      </c>
      <c r="F2306">
        <v>23227.7</v>
      </c>
      <c r="G2306" t="s">
        <v>1</v>
      </c>
      <c r="H2306" t="s">
        <v>14</v>
      </c>
      <c r="I2306" t="s">
        <v>3</v>
      </c>
      <c r="J2306">
        <v>0.98027799999999998</v>
      </c>
      <c r="K2306" t="s">
        <v>4</v>
      </c>
      <c r="L2306">
        <v>4480.18</v>
      </c>
      <c r="M2306" t="s">
        <v>5</v>
      </c>
      <c r="N2306">
        <v>10.044236734608001</v>
      </c>
      <c r="O2306" t="s">
        <v>6</v>
      </c>
      <c r="P2306">
        <v>45000</v>
      </c>
      <c r="Q2306" t="s">
        <v>7</v>
      </c>
      <c r="R2306">
        <v>45000</v>
      </c>
      <c r="S2306" t="s">
        <v>43</v>
      </c>
      <c r="T2306" t="s">
        <v>7056</v>
      </c>
      <c r="U2306" t="s">
        <v>7057</v>
      </c>
      <c r="V2306" t="s">
        <v>7058</v>
      </c>
      <c r="W2306">
        <v>8.2229999999999994E-3</v>
      </c>
    </row>
    <row r="2307" spans="5:23">
      <c r="E2307" t="s">
        <v>44</v>
      </c>
      <c r="F2307">
        <v>23227.7</v>
      </c>
      <c r="G2307" t="s">
        <v>1</v>
      </c>
      <c r="H2307" t="s">
        <v>14</v>
      </c>
      <c r="I2307" t="s">
        <v>3</v>
      </c>
      <c r="J2307">
        <v>0.98027799999999998</v>
      </c>
      <c r="K2307" t="s">
        <v>4</v>
      </c>
      <c r="L2307">
        <v>4480.18</v>
      </c>
      <c r="M2307" t="s">
        <v>5</v>
      </c>
      <c r="N2307">
        <v>10.044236734608001</v>
      </c>
      <c r="O2307" t="s">
        <v>6</v>
      </c>
      <c r="P2307">
        <v>45000</v>
      </c>
      <c r="Q2307" t="s">
        <v>7</v>
      </c>
      <c r="R2307">
        <v>45000</v>
      </c>
      <c r="S2307" t="s">
        <v>45</v>
      </c>
      <c r="T2307" t="s">
        <v>7056</v>
      </c>
      <c r="U2307" t="s">
        <v>7057</v>
      </c>
      <c r="V2307" t="s">
        <v>7058</v>
      </c>
      <c r="W2307">
        <v>8.2229999999999994E-3</v>
      </c>
    </row>
    <row r="2308" spans="5:23">
      <c r="E2308" t="s">
        <v>44</v>
      </c>
      <c r="F2308">
        <v>23210.400000000001</v>
      </c>
      <c r="G2308" t="s">
        <v>1</v>
      </c>
      <c r="H2308" t="s">
        <v>10</v>
      </c>
      <c r="I2308" t="s">
        <v>3</v>
      </c>
      <c r="J2308">
        <v>0.97956399999999999</v>
      </c>
      <c r="K2308" t="s">
        <v>4</v>
      </c>
      <c r="L2308">
        <v>4490.0600000000004</v>
      </c>
      <c r="M2308" t="s">
        <v>5</v>
      </c>
      <c r="N2308">
        <v>10.022138913588</v>
      </c>
      <c r="O2308" t="s">
        <v>6</v>
      </c>
      <c r="P2308">
        <v>45000</v>
      </c>
      <c r="Q2308" t="s">
        <v>7</v>
      </c>
      <c r="R2308">
        <v>45000</v>
      </c>
      <c r="S2308" t="s">
        <v>11</v>
      </c>
      <c r="T2308" t="s">
        <v>7026</v>
      </c>
      <c r="U2308" t="s">
        <v>7027</v>
      </c>
      <c r="V2308" t="s">
        <v>7028</v>
      </c>
      <c r="W2308">
        <v>9.63666E-3</v>
      </c>
    </row>
    <row r="2309" spans="5:23">
      <c r="E2309" t="s">
        <v>0</v>
      </c>
      <c r="F2309">
        <v>24088.799999999999</v>
      </c>
      <c r="G2309" t="s">
        <v>1</v>
      </c>
      <c r="H2309" t="s">
        <v>2</v>
      </c>
      <c r="I2309" t="s">
        <v>3</v>
      </c>
      <c r="J2309">
        <v>0.96470999999999996</v>
      </c>
      <c r="K2309" t="s">
        <v>4</v>
      </c>
      <c r="L2309">
        <v>4460.58</v>
      </c>
      <c r="M2309" t="s">
        <v>5</v>
      </c>
      <c r="N2309">
        <v>10.088383677123</v>
      </c>
      <c r="O2309" t="s">
        <v>6</v>
      </c>
      <c r="P2309">
        <v>45000</v>
      </c>
      <c r="Q2309" t="s">
        <v>7</v>
      </c>
      <c r="R2309">
        <v>45000</v>
      </c>
      <c r="S2309" t="s">
        <v>8</v>
      </c>
      <c r="T2309" t="s">
        <v>7059</v>
      </c>
      <c r="U2309" t="s">
        <v>7060</v>
      </c>
      <c r="V2309" t="s">
        <v>7061</v>
      </c>
      <c r="W2309">
        <v>9.8814999999999997E-3</v>
      </c>
    </row>
    <row r="2310" spans="5:23">
      <c r="E2310" t="s">
        <v>9</v>
      </c>
      <c r="F2310">
        <v>23165.4</v>
      </c>
      <c r="G2310" t="s">
        <v>1</v>
      </c>
      <c r="H2310" t="s">
        <v>10</v>
      </c>
      <c r="I2310" t="s">
        <v>3</v>
      </c>
      <c r="J2310">
        <v>0.98051600000000005</v>
      </c>
      <c r="K2310" t="s">
        <v>4</v>
      </c>
      <c r="L2310">
        <v>4490.05</v>
      </c>
      <c r="M2310" t="s">
        <v>5</v>
      </c>
      <c r="N2310">
        <v>10.022163362803999</v>
      </c>
      <c r="O2310" t="s">
        <v>6</v>
      </c>
      <c r="P2310">
        <v>45000</v>
      </c>
      <c r="Q2310" t="s">
        <v>7</v>
      </c>
      <c r="R2310">
        <v>45000</v>
      </c>
      <c r="S2310" t="s">
        <v>11</v>
      </c>
      <c r="T2310" t="s">
        <v>7062</v>
      </c>
      <c r="U2310" t="s">
        <v>7063</v>
      </c>
      <c r="V2310" t="s">
        <v>7064</v>
      </c>
      <c r="W2310">
        <v>5.3739499999999997E-3</v>
      </c>
    </row>
    <row r="2311" spans="5:23">
      <c r="E2311" t="s">
        <v>12</v>
      </c>
      <c r="F2311">
        <v>24088.799999999999</v>
      </c>
      <c r="G2311" t="s">
        <v>1</v>
      </c>
      <c r="H2311" t="s">
        <v>2</v>
      </c>
      <c r="I2311" t="s">
        <v>3</v>
      </c>
      <c r="J2311">
        <v>0.96470999999999996</v>
      </c>
      <c r="K2311" t="s">
        <v>4</v>
      </c>
      <c r="L2311">
        <v>4460.58</v>
      </c>
      <c r="M2311" t="s">
        <v>5</v>
      </c>
      <c r="N2311">
        <v>10.088383677123</v>
      </c>
      <c r="O2311" t="s">
        <v>6</v>
      </c>
      <c r="P2311">
        <v>45000</v>
      </c>
      <c r="Q2311" t="s">
        <v>7</v>
      </c>
      <c r="R2311">
        <v>45000</v>
      </c>
      <c r="S2311" t="s">
        <v>13</v>
      </c>
      <c r="T2311" t="s">
        <v>7059</v>
      </c>
      <c r="U2311" t="s">
        <v>7060</v>
      </c>
      <c r="V2311" t="s">
        <v>7061</v>
      </c>
      <c r="W2311">
        <v>9.8814999999999997E-3</v>
      </c>
    </row>
    <row r="2312" spans="5:23">
      <c r="E2312" t="s">
        <v>12</v>
      </c>
      <c r="F2312">
        <v>23866.5</v>
      </c>
      <c r="G2312" t="s">
        <v>1</v>
      </c>
      <c r="H2312" t="s">
        <v>14</v>
      </c>
      <c r="I2312" t="s">
        <v>3</v>
      </c>
      <c r="J2312">
        <v>0.96708300000000003</v>
      </c>
      <c r="K2312" t="s">
        <v>4</v>
      </c>
      <c r="L2312">
        <v>4480.05</v>
      </c>
      <c r="M2312" t="s">
        <v>5</v>
      </c>
      <c r="N2312">
        <v>10.0445296302</v>
      </c>
      <c r="O2312" t="s">
        <v>6</v>
      </c>
      <c r="P2312">
        <v>45000</v>
      </c>
      <c r="Q2312" t="s">
        <v>7</v>
      </c>
      <c r="R2312">
        <v>45000</v>
      </c>
      <c r="S2312" t="s">
        <v>15</v>
      </c>
      <c r="T2312" t="s">
        <v>7065</v>
      </c>
      <c r="U2312" t="s">
        <v>7066</v>
      </c>
      <c r="V2312" t="s">
        <v>7067</v>
      </c>
      <c r="W2312">
        <v>1.0020599999999999E-2</v>
      </c>
    </row>
    <row r="2313" spans="5:23">
      <c r="E2313" t="s">
        <v>16</v>
      </c>
      <c r="F2313">
        <v>23866.5</v>
      </c>
      <c r="G2313" t="s">
        <v>1</v>
      </c>
      <c r="H2313" t="s">
        <v>14</v>
      </c>
      <c r="I2313" t="s">
        <v>3</v>
      </c>
      <c r="J2313">
        <v>0.96708300000000003</v>
      </c>
      <c r="K2313" t="s">
        <v>4</v>
      </c>
      <c r="L2313">
        <v>4480.05</v>
      </c>
      <c r="M2313" t="s">
        <v>5</v>
      </c>
      <c r="N2313">
        <v>10.0445296302</v>
      </c>
      <c r="O2313" t="s">
        <v>6</v>
      </c>
      <c r="P2313">
        <v>45000</v>
      </c>
      <c r="Q2313" t="s">
        <v>7</v>
      </c>
      <c r="R2313">
        <v>45000</v>
      </c>
      <c r="S2313" t="s">
        <v>15</v>
      </c>
      <c r="T2313" t="s">
        <v>7065</v>
      </c>
      <c r="U2313" t="s">
        <v>7066</v>
      </c>
      <c r="V2313" t="s">
        <v>7067</v>
      </c>
      <c r="W2313">
        <v>1.0020599999999999E-2</v>
      </c>
    </row>
    <row r="2314" spans="5:23">
      <c r="E2314" t="s">
        <v>16</v>
      </c>
      <c r="F2314">
        <v>26234.3</v>
      </c>
      <c r="G2314" t="s">
        <v>1</v>
      </c>
      <c r="H2314" t="s">
        <v>17</v>
      </c>
      <c r="I2314" t="s">
        <v>3</v>
      </c>
      <c r="J2314">
        <v>0.92859199999999997</v>
      </c>
      <c r="K2314" t="s">
        <v>4</v>
      </c>
      <c r="L2314">
        <v>4420.6099999999997</v>
      </c>
      <c r="M2314" t="s">
        <v>5</v>
      </c>
      <c r="N2314">
        <v>10.179601072195</v>
      </c>
      <c r="O2314" t="s">
        <v>6</v>
      </c>
      <c r="P2314">
        <v>45000</v>
      </c>
      <c r="Q2314" t="s">
        <v>7</v>
      </c>
      <c r="R2314">
        <v>45000</v>
      </c>
      <c r="S2314" t="s">
        <v>18</v>
      </c>
      <c r="T2314" t="s">
        <v>7068</v>
      </c>
      <c r="U2314" t="s">
        <v>7069</v>
      </c>
      <c r="V2314" t="s">
        <v>7070</v>
      </c>
      <c r="W2314">
        <v>2.2785099999999999E-2</v>
      </c>
    </row>
    <row r="2315" spans="5:23">
      <c r="E2315" t="s">
        <v>19</v>
      </c>
      <c r="F2315">
        <v>26234.3</v>
      </c>
      <c r="G2315" t="s">
        <v>1</v>
      </c>
      <c r="H2315" t="s">
        <v>17</v>
      </c>
      <c r="I2315" t="s">
        <v>3</v>
      </c>
      <c r="J2315">
        <v>0.92859199999999997</v>
      </c>
      <c r="K2315" t="s">
        <v>4</v>
      </c>
      <c r="L2315">
        <v>4420.6099999999997</v>
      </c>
      <c r="M2315" t="s">
        <v>5</v>
      </c>
      <c r="N2315">
        <v>10.179601072195</v>
      </c>
      <c r="O2315" t="s">
        <v>6</v>
      </c>
      <c r="P2315">
        <v>45000</v>
      </c>
      <c r="Q2315" t="s">
        <v>7</v>
      </c>
      <c r="R2315">
        <v>45000</v>
      </c>
      <c r="S2315" t="s">
        <v>20</v>
      </c>
      <c r="T2315" t="s">
        <v>7068</v>
      </c>
      <c r="U2315" t="s">
        <v>7069</v>
      </c>
      <c r="V2315" t="s">
        <v>7070</v>
      </c>
      <c r="W2315">
        <v>2.2785099999999999E-2</v>
      </c>
    </row>
    <row r="2316" spans="5:23">
      <c r="E2316" t="s">
        <v>19</v>
      </c>
      <c r="F2316">
        <v>25846.3</v>
      </c>
      <c r="G2316" t="s">
        <v>1</v>
      </c>
      <c r="H2316" t="s">
        <v>2</v>
      </c>
      <c r="I2316" t="s">
        <v>3</v>
      </c>
      <c r="J2316">
        <v>0.93140100000000003</v>
      </c>
      <c r="K2316" t="s">
        <v>4</v>
      </c>
      <c r="L2316">
        <v>4459.93</v>
      </c>
      <c r="M2316" t="s">
        <v>5</v>
      </c>
      <c r="N2316">
        <v>10.089846273176001</v>
      </c>
      <c r="O2316" t="s">
        <v>6</v>
      </c>
      <c r="P2316">
        <v>45000</v>
      </c>
      <c r="Q2316" t="s">
        <v>7</v>
      </c>
      <c r="R2316">
        <v>45000</v>
      </c>
      <c r="S2316" t="s">
        <v>21</v>
      </c>
      <c r="T2316" t="s">
        <v>7071</v>
      </c>
      <c r="U2316" t="s">
        <v>7072</v>
      </c>
      <c r="V2316" t="s">
        <v>7073</v>
      </c>
      <c r="W2316">
        <v>2.49588E-2</v>
      </c>
    </row>
    <row r="2317" spans="5:23">
      <c r="E2317" t="s">
        <v>22</v>
      </c>
      <c r="F2317">
        <v>25846.3</v>
      </c>
      <c r="G2317" t="s">
        <v>1</v>
      </c>
      <c r="H2317" t="s">
        <v>2</v>
      </c>
      <c r="I2317" t="s">
        <v>3</v>
      </c>
      <c r="J2317">
        <v>0.93140100000000003</v>
      </c>
      <c r="K2317" t="s">
        <v>4</v>
      </c>
      <c r="L2317">
        <v>4459.93</v>
      </c>
      <c r="M2317" t="s">
        <v>5</v>
      </c>
      <c r="N2317">
        <v>10.089846273176001</v>
      </c>
      <c r="O2317" t="s">
        <v>6</v>
      </c>
      <c r="P2317">
        <v>45000</v>
      </c>
      <c r="Q2317" t="s">
        <v>7</v>
      </c>
      <c r="R2317">
        <v>45000</v>
      </c>
      <c r="S2317" t="s">
        <v>21</v>
      </c>
      <c r="T2317" t="s">
        <v>7071</v>
      </c>
      <c r="U2317" t="s">
        <v>7072</v>
      </c>
      <c r="V2317" t="s">
        <v>7073</v>
      </c>
      <c r="W2317">
        <v>2.49588E-2</v>
      </c>
    </row>
    <row r="2318" spans="5:23">
      <c r="E2318" t="s">
        <v>22</v>
      </c>
      <c r="F2318">
        <v>28629</v>
      </c>
      <c r="G2318" t="s">
        <v>1</v>
      </c>
      <c r="H2318" t="s">
        <v>23</v>
      </c>
      <c r="I2318" t="s">
        <v>3</v>
      </c>
      <c r="J2318">
        <v>0.89294399999999996</v>
      </c>
      <c r="K2318" t="s">
        <v>4</v>
      </c>
      <c r="L2318">
        <v>4380.72</v>
      </c>
      <c r="M2318" t="s">
        <v>5</v>
      </c>
      <c r="N2318">
        <v>10.272278984311001</v>
      </c>
      <c r="O2318" t="s">
        <v>6</v>
      </c>
      <c r="P2318">
        <v>45000</v>
      </c>
      <c r="Q2318" t="s">
        <v>7</v>
      </c>
      <c r="R2318">
        <v>45000</v>
      </c>
      <c r="S2318" t="s">
        <v>24</v>
      </c>
      <c r="T2318" t="s">
        <v>7074</v>
      </c>
      <c r="U2318" t="s">
        <v>7075</v>
      </c>
      <c r="V2318" t="s">
        <v>7076</v>
      </c>
      <c r="W2318">
        <v>4.10009E-2</v>
      </c>
    </row>
    <row r="2319" spans="5:23">
      <c r="E2319" t="s">
        <v>25</v>
      </c>
      <c r="F2319">
        <v>28629</v>
      </c>
      <c r="G2319" t="s">
        <v>1</v>
      </c>
      <c r="H2319" t="s">
        <v>23</v>
      </c>
      <c r="I2319" t="s">
        <v>3</v>
      </c>
      <c r="J2319">
        <v>0.89294399999999996</v>
      </c>
      <c r="K2319" t="s">
        <v>4</v>
      </c>
      <c r="L2319">
        <v>4380.72</v>
      </c>
      <c r="M2319" t="s">
        <v>5</v>
      </c>
      <c r="N2319">
        <v>10.272278984311001</v>
      </c>
      <c r="O2319" t="s">
        <v>6</v>
      </c>
      <c r="P2319">
        <v>45000</v>
      </c>
      <c r="Q2319" t="s">
        <v>7</v>
      </c>
      <c r="R2319">
        <v>45000</v>
      </c>
      <c r="S2319" t="s">
        <v>26</v>
      </c>
      <c r="T2319" t="s">
        <v>7074</v>
      </c>
      <c r="U2319" t="s">
        <v>7075</v>
      </c>
      <c r="V2319" t="s">
        <v>7076</v>
      </c>
      <c r="W2319">
        <v>4.10009E-2</v>
      </c>
    </row>
    <row r="2320" spans="5:23">
      <c r="E2320" t="s">
        <v>25</v>
      </c>
      <c r="F2320">
        <v>28302.7</v>
      </c>
      <c r="G2320" t="s">
        <v>1</v>
      </c>
      <c r="H2320" t="s">
        <v>27</v>
      </c>
      <c r="I2320" t="s">
        <v>3</v>
      </c>
      <c r="J2320">
        <v>0.89211300000000004</v>
      </c>
      <c r="K2320" t="s">
        <v>4</v>
      </c>
      <c r="L2320">
        <v>4439.4799999999996</v>
      </c>
      <c r="M2320" t="s">
        <v>5</v>
      </c>
      <c r="N2320">
        <v>10.13633192452</v>
      </c>
      <c r="O2320" t="s">
        <v>6</v>
      </c>
      <c r="P2320">
        <v>45000</v>
      </c>
      <c r="Q2320" t="s">
        <v>7</v>
      </c>
      <c r="R2320">
        <v>45000</v>
      </c>
      <c r="S2320" t="s">
        <v>28</v>
      </c>
      <c r="T2320" t="s">
        <v>7077</v>
      </c>
      <c r="U2320" t="s">
        <v>7078</v>
      </c>
      <c r="V2320" t="s">
        <v>7079</v>
      </c>
      <c r="W2320">
        <v>3.5385399999999997E-2</v>
      </c>
    </row>
    <row r="2321" spans="5:23">
      <c r="E2321" t="s">
        <v>29</v>
      </c>
      <c r="F2321">
        <v>28302.7</v>
      </c>
      <c r="G2321" t="s">
        <v>1</v>
      </c>
      <c r="H2321" t="s">
        <v>27</v>
      </c>
      <c r="I2321" t="s">
        <v>3</v>
      </c>
      <c r="J2321">
        <v>0.89211300000000004</v>
      </c>
      <c r="K2321" t="s">
        <v>4</v>
      </c>
      <c r="L2321">
        <v>4439.4799999999996</v>
      </c>
      <c r="M2321" t="s">
        <v>5</v>
      </c>
      <c r="N2321">
        <v>10.13633192452</v>
      </c>
      <c r="O2321" t="s">
        <v>6</v>
      </c>
      <c r="P2321">
        <v>45000</v>
      </c>
      <c r="Q2321" t="s">
        <v>7</v>
      </c>
      <c r="R2321">
        <v>45000</v>
      </c>
      <c r="S2321" t="s">
        <v>28</v>
      </c>
      <c r="T2321" t="s">
        <v>7077</v>
      </c>
      <c r="U2321" t="s">
        <v>7078</v>
      </c>
      <c r="V2321" t="s">
        <v>7079</v>
      </c>
      <c r="W2321">
        <v>3.5385399999999997E-2</v>
      </c>
    </row>
    <row r="2322" spans="5:23">
      <c r="E2322" t="s">
        <v>29</v>
      </c>
      <c r="F2322">
        <v>31216.7</v>
      </c>
      <c r="G2322" t="s">
        <v>1</v>
      </c>
      <c r="H2322" t="s">
        <v>30</v>
      </c>
      <c r="I2322" t="s">
        <v>3</v>
      </c>
      <c r="J2322">
        <v>0.85909500000000005</v>
      </c>
      <c r="K2322" t="s">
        <v>4</v>
      </c>
      <c r="L2322">
        <v>4340.41</v>
      </c>
      <c r="M2322" t="s">
        <v>5</v>
      </c>
      <c r="N2322">
        <v>10.367684318623001</v>
      </c>
      <c r="O2322" t="s">
        <v>6</v>
      </c>
      <c r="P2322">
        <v>45000</v>
      </c>
      <c r="Q2322" t="s">
        <v>7</v>
      </c>
      <c r="R2322">
        <v>45000</v>
      </c>
      <c r="S2322" t="s">
        <v>31</v>
      </c>
      <c r="T2322" t="s">
        <v>7080</v>
      </c>
      <c r="U2322" t="s">
        <v>7081</v>
      </c>
      <c r="V2322" t="s">
        <v>7082</v>
      </c>
      <c r="W2322">
        <v>4.8378600000000001E-2</v>
      </c>
    </row>
    <row r="2323" spans="5:23">
      <c r="E2323" t="s">
        <v>32</v>
      </c>
      <c r="F2323">
        <v>31216.7</v>
      </c>
      <c r="G2323" t="s">
        <v>1</v>
      </c>
      <c r="H2323" t="s">
        <v>30</v>
      </c>
      <c r="I2323" t="s">
        <v>3</v>
      </c>
      <c r="J2323">
        <v>0.85909500000000005</v>
      </c>
      <c r="K2323" t="s">
        <v>4</v>
      </c>
      <c r="L2323">
        <v>4340.41</v>
      </c>
      <c r="M2323" t="s">
        <v>5</v>
      </c>
      <c r="N2323">
        <v>10.367684318623001</v>
      </c>
      <c r="O2323" t="s">
        <v>6</v>
      </c>
      <c r="P2323">
        <v>45000</v>
      </c>
      <c r="Q2323" t="s">
        <v>7</v>
      </c>
      <c r="R2323">
        <v>45000</v>
      </c>
      <c r="S2323" t="s">
        <v>33</v>
      </c>
      <c r="T2323" t="s">
        <v>7080</v>
      </c>
      <c r="U2323" t="s">
        <v>7081</v>
      </c>
      <c r="V2323" t="s">
        <v>7082</v>
      </c>
      <c r="W2323">
        <v>4.8378600000000001E-2</v>
      </c>
    </row>
    <row r="2324" spans="5:23">
      <c r="E2324" t="s">
        <v>32</v>
      </c>
      <c r="F2324">
        <v>29852.1</v>
      </c>
      <c r="G2324" t="s">
        <v>1</v>
      </c>
      <c r="H2324" t="s">
        <v>17</v>
      </c>
      <c r="I2324" t="s">
        <v>3</v>
      </c>
      <c r="J2324">
        <v>0.87066399999999999</v>
      </c>
      <c r="K2324" t="s">
        <v>4</v>
      </c>
      <c r="L2324">
        <v>4419</v>
      </c>
      <c r="M2324" t="s">
        <v>5</v>
      </c>
      <c r="N2324">
        <v>10.183304285065001</v>
      </c>
      <c r="O2324" t="s">
        <v>6</v>
      </c>
      <c r="P2324">
        <v>45000</v>
      </c>
      <c r="Q2324" t="s">
        <v>7</v>
      </c>
      <c r="R2324">
        <v>45000</v>
      </c>
      <c r="S2324" t="s">
        <v>34</v>
      </c>
      <c r="T2324" t="s">
        <v>7083</v>
      </c>
      <c r="U2324" t="s">
        <v>7084</v>
      </c>
      <c r="V2324" t="s">
        <v>7085</v>
      </c>
      <c r="W2324">
        <v>4.0850600000000001E-2</v>
      </c>
    </row>
    <row r="2325" spans="5:23">
      <c r="E2325" t="s">
        <v>35</v>
      </c>
      <c r="F2325">
        <v>29852.1</v>
      </c>
      <c r="G2325" t="s">
        <v>1</v>
      </c>
      <c r="H2325" t="s">
        <v>17</v>
      </c>
      <c r="I2325" t="s">
        <v>3</v>
      </c>
      <c r="J2325">
        <v>0.87066399999999999</v>
      </c>
      <c r="K2325" t="s">
        <v>4</v>
      </c>
      <c r="L2325">
        <v>4419</v>
      </c>
      <c r="M2325" t="s">
        <v>5</v>
      </c>
      <c r="N2325">
        <v>10.183304285065001</v>
      </c>
      <c r="O2325" t="s">
        <v>6</v>
      </c>
      <c r="P2325">
        <v>45000</v>
      </c>
      <c r="Q2325" t="s">
        <v>7</v>
      </c>
      <c r="R2325">
        <v>45000</v>
      </c>
      <c r="S2325" t="s">
        <v>34</v>
      </c>
      <c r="T2325" t="s">
        <v>7083</v>
      </c>
      <c r="U2325" t="s">
        <v>7084</v>
      </c>
      <c r="V2325" t="s">
        <v>7085</v>
      </c>
      <c r="W2325">
        <v>4.0850600000000001E-2</v>
      </c>
    </row>
    <row r="2326" spans="5:23">
      <c r="E2326" t="s">
        <v>35</v>
      </c>
      <c r="F2326">
        <v>33309</v>
      </c>
      <c r="G2326" t="s">
        <v>1</v>
      </c>
      <c r="H2326" t="s">
        <v>36</v>
      </c>
      <c r="I2326" t="s">
        <v>3</v>
      </c>
      <c r="J2326">
        <v>0.83562499999999995</v>
      </c>
      <c r="K2326" t="s">
        <v>4</v>
      </c>
      <c r="L2326">
        <v>4299.47</v>
      </c>
      <c r="M2326" t="s">
        <v>5</v>
      </c>
      <c r="N2326">
        <v>10.466401481273</v>
      </c>
      <c r="O2326" t="s">
        <v>6</v>
      </c>
      <c r="P2326">
        <v>45000</v>
      </c>
      <c r="Q2326" t="s">
        <v>7</v>
      </c>
      <c r="R2326">
        <v>45000</v>
      </c>
      <c r="S2326" t="s">
        <v>37</v>
      </c>
      <c r="T2326" t="s">
        <v>7086</v>
      </c>
      <c r="U2326" t="s">
        <v>7087</v>
      </c>
      <c r="V2326" t="s">
        <v>7088</v>
      </c>
      <c r="W2326">
        <v>6.4252699999999996E-2</v>
      </c>
    </row>
    <row r="2327" spans="5:23">
      <c r="E2327" t="s">
        <v>38</v>
      </c>
      <c r="F2327">
        <v>33309</v>
      </c>
      <c r="G2327" t="s">
        <v>1</v>
      </c>
      <c r="H2327" t="s">
        <v>36</v>
      </c>
      <c r="I2327" t="s">
        <v>3</v>
      </c>
      <c r="J2327">
        <v>0.83562499999999995</v>
      </c>
      <c r="K2327" t="s">
        <v>4</v>
      </c>
      <c r="L2327">
        <v>4299.47</v>
      </c>
      <c r="M2327" t="s">
        <v>5</v>
      </c>
      <c r="N2327">
        <v>10.466401481273</v>
      </c>
      <c r="O2327" t="s">
        <v>6</v>
      </c>
      <c r="P2327">
        <v>45000</v>
      </c>
      <c r="Q2327" t="s">
        <v>7</v>
      </c>
      <c r="R2327">
        <v>45000</v>
      </c>
      <c r="S2327" t="s">
        <v>39</v>
      </c>
      <c r="T2327" t="s">
        <v>7086</v>
      </c>
      <c r="U2327" t="s">
        <v>7087</v>
      </c>
      <c r="V2327" t="s">
        <v>7088</v>
      </c>
      <c r="W2327">
        <v>6.4252699999999996E-2</v>
      </c>
    </row>
    <row r="2328" spans="5:23">
      <c r="E2328" t="s">
        <v>38</v>
      </c>
      <c r="F2328">
        <v>32493.1</v>
      </c>
      <c r="G2328" t="s">
        <v>1</v>
      </c>
      <c r="H2328" t="s">
        <v>40</v>
      </c>
      <c r="I2328" t="s">
        <v>3</v>
      </c>
      <c r="J2328">
        <v>0.83657499999999996</v>
      </c>
      <c r="K2328" t="s">
        <v>4</v>
      </c>
      <c r="L2328">
        <v>4397.43</v>
      </c>
      <c r="M2328" t="s">
        <v>5</v>
      </c>
      <c r="N2328">
        <v>10.233248261115</v>
      </c>
      <c r="O2328" t="s">
        <v>6</v>
      </c>
      <c r="P2328">
        <v>45000</v>
      </c>
      <c r="Q2328" t="s">
        <v>7</v>
      </c>
      <c r="R2328">
        <v>45000</v>
      </c>
      <c r="S2328" t="s">
        <v>41</v>
      </c>
      <c r="T2328" t="s">
        <v>7089</v>
      </c>
      <c r="U2328" t="s">
        <v>7090</v>
      </c>
      <c r="V2328" t="s">
        <v>7091</v>
      </c>
      <c r="W2328">
        <v>5.3803200000000002E-2</v>
      </c>
    </row>
    <row r="2329" spans="5:23">
      <c r="E2329" t="s">
        <v>42</v>
      </c>
      <c r="F2329">
        <v>32493.1</v>
      </c>
      <c r="G2329" t="s">
        <v>1</v>
      </c>
      <c r="H2329" t="s">
        <v>40</v>
      </c>
      <c r="I2329" t="s">
        <v>3</v>
      </c>
      <c r="J2329">
        <v>0.83657499999999996</v>
      </c>
      <c r="K2329" t="s">
        <v>4</v>
      </c>
      <c r="L2329">
        <v>4397.43</v>
      </c>
      <c r="M2329" t="s">
        <v>5</v>
      </c>
      <c r="N2329">
        <v>10.233248261115</v>
      </c>
      <c r="O2329" t="s">
        <v>6</v>
      </c>
      <c r="P2329">
        <v>45000</v>
      </c>
      <c r="Q2329" t="s">
        <v>7</v>
      </c>
      <c r="R2329">
        <v>45000</v>
      </c>
      <c r="S2329" t="s">
        <v>41</v>
      </c>
      <c r="T2329" t="s">
        <v>7089</v>
      </c>
      <c r="U2329" t="s">
        <v>7090</v>
      </c>
      <c r="V2329" t="s">
        <v>7091</v>
      </c>
      <c r="W2329">
        <v>5.3803200000000002E-2</v>
      </c>
    </row>
    <row r="2330" spans="5:23">
      <c r="E2330" t="s">
        <v>42</v>
      </c>
      <c r="F2330">
        <v>23290.2</v>
      </c>
      <c r="G2330" t="s">
        <v>1</v>
      </c>
      <c r="H2330" t="s">
        <v>14</v>
      </c>
      <c r="I2330" t="s">
        <v>3</v>
      </c>
      <c r="J2330">
        <v>0.97896399999999995</v>
      </c>
      <c r="K2330" t="s">
        <v>4</v>
      </c>
      <c r="L2330">
        <v>4480.16</v>
      </c>
      <c r="M2330" t="s">
        <v>5</v>
      </c>
      <c r="N2330">
        <v>10.04428553404</v>
      </c>
      <c r="O2330" t="s">
        <v>6</v>
      </c>
      <c r="P2330">
        <v>45000</v>
      </c>
      <c r="Q2330" t="s">
        <v>7</v>
      </c>
      <c r="R2330">
        <v>45000</v>
      </c>
      <c r="S2330" t="s">
        <v>43</v>
      </c>
      <c r="T2330" t="s">
        <v>7092</v>
      </c>
      <c r="U2330" t="s">
        <v>7093</v>
      </c>
      <c r="V2330" t="s">
        <v>7094</v>
      </c>
      <c r="W2330">
        <v>5.5998300000000001E-3</v>
      </c>
    </row>
    <row r="2331" spans="5:23">
      <c r="E2331" t="s">
        <v>44</v>
      </c>
      <c r="F2331">
        <v>23290.2</v>
      </c>
      <c r="G2331" t="s">
        <v>1</v>
      </c>
      <c r="H2331" t="s">
        <v>14</v>
      </c>
      <c r="I2331" t="s">
        <v>3</v>
      </c>
      <c r="J2331">
        <v>0.97896399999999995</v>
      </c>
      <c r="K2331" t="s">
        <v>4</v>
      </c>
      <c r="L2331">
        <v>4480.16</v>
      </c>
      <c r="M2331" t="s">
        <v>5</v>
      </c>
      <c r="N2331">
        <v>10.04428553404</v>
      </c>
      <c r="O2331" t="s">
        <v>6</v>
      </c>
      <c r="P2331">
        <v>45000</v>
      </c>
      <c r="Q2331" t="s">
        <v>7</v>
      </c>
      <c r="R2331">
        <v>45000</v>
      </c>
      <c r="S2331" t="s">
        <v>45</v>
      </c>
      <c r="T2331" t="s">
        <v>7092</v>
      </c>
      <c r="U2331" t="s">
        <v>7093</v>
      </c>
      <c r="V2331" t="s">
        <v>7094</v>
      </c>
      <c r="W2331">
        <v>5.5998300000000001E-3</v>
      </c>
    </row>
    <row r="2332" spans="5:23">
      <c r="E2332" t="s">
        <v>44</v>
      </c>
      <c r="F2332">
        <v>23165.4</v>
      </c>
      <c r="G2332" t="s">
        <v>1</v>
      </c>
      <c r="H2332" t="s">
        <v>10</v>
      </c>
      <c r="I2332" t="s">
        <v>3</v>
      </c>
      <c r="J2332">
        <v>0.98051600000000005</v>
      </c>
      <c r="K2332" t="s">
        <v>4</v>
      </c>
      <c r="L2332">
        <v>4490.05</v>
      </c>
      <c r="M2332" t="s">
        <v>5</v>
      </c>
      <c r="N2332">
        <v>10.022163362803999</v>
      </c>
      <c r="O2332" t="s">
        <v>6</v>
      </c>
      <c r="P2332">
        <v>45000</v>
      </c>
      <c r="Q2332" t="s">
        <v>7</v>
      </c>
      <c r="R2332">
        <v>45000</v>
      </c>
      <c r="S2332" t="s">
        <v>11</v>
      </c>
      <c r="T2332" t="s">
        <v>7062</v>
      </c>
      <c r="U2332" t="s">
        <v>7063</v>
      </c>
      <c r="V2332" t="s">
        <v>7064</v>
      </c>
      <c r="W2332">
        <v>5.3739499999999997E-3</v>
      </c>
    </row>
    <row r="2333" spans="5:23">
      <c r="E2333" t="s">
        <v>0</v>
      </c>
      <c r="F2333">
        <v>24362.3</v>
      </c>
      <c r="G2333" t="s">
        <v>1</v>
      </c>
      <c r="H2333" t="s">
        <v>2</v>
      </c>
      <c r="I2333" t="s">
        <v>3</v>
      </c>
      <c r="J2333">
        <v>0.95929399999999998</v>
      </c>
      <c r="K2333" t="s">
        <v>4</v>
      </c>
      <c r="L2333">
        <v>4460.45</v>
      </c>
      <c r="M2333" t="s">
        <v>5</v>
      </c>
      <c r="N2333">
        <v>10.088676176718</v>
      </c>
      <c r="O2333" t="s">
        <v>6</v>
      </c>
      <c r="P2333">
        <v>45000</v>
      </c>
      <c r="Q2333" t="s">
        <v>7</v>
      </c>
      <c r="R2333">
        <v>45000</v>
      </c>
      <c r="S2333" t="s">
        <v>8</v>
      </c>
      <c r="T2333" t="s">
        <v>7095</v>
      </c>
      <c r="U2333" t="s">
        <v>7096</v>
      </c>
      <c r="V2333" t="s">
        <v>7097</v>
      </c>
      <c r="W2333">
        <v>1.24542E-2</v>
      </c>
    </row>
    <row r="2334" spans="5:23">
      <c r="E2334" t="s">
        <v>9</v>
      </c>
      <c r="F2334">
        <v>23140.5</v>
      </c>
      <c r="G2334" t="s">
        <v>1</v>
      </c>
      <c r="H2334" t="s">
        <v>10</v>
      </c>
      <c r="I2334" t="s">
        <v>3</v>
      </c>
      <c r="J2334">
        <v>0.98104199999999997</v>
      </c>
      <c r="K2334" t="s">
        <v>4</v>
      </c>
      <c r="L2334">
        <v>4490.0600000000004</v>
      </c>
      <c r="M2334" t="s">
        <v>5</v>
      </c>
      <c r="N2334">
        <v>10.022138913588</v>
      </c>
      <c r="O2334" t="s">
        <v>6</v>
      </c>
      <c r="P2334">
        <v>45000</v>
      </c>
      <c r="Q2334" t="s">
        <v>7</v>
      </c>
      <c r="R2334">
        <v>45000</v>
      </c>
      <c r="S2334" t="s">
        <v>11</v>
      </c>
      <c r="T2334" t="s">
        <v>7098</v>
      </c>
      <c r="U2334" t="s">
        <v>7099</v>
      </c>
      <c r="V2334" t="s">
        <v>7100</v>
      </c>
      <c r="W2334">
        <v>7.4447799999999998E-3</v>
      </c>
    </row>
    <row r="2335" spans="5:23">
      <c r="E2335" t="s">
        <v>12</v>
      </c>
      <c r="F2335">
        <v>24362.3</v>
      </c>
      <c r="G2335" t="s">
        <v>1</v>
      </c>
      <c r="H2335" t="s">
        <v>2</v>
      </c>
      <c r="I2335" t="s">
        <v>3</v>
      </c>
      <c r="J2335">
        <v>0.95929399999999998</v>
      </c>
      <c r="K2335" t="s">
        <v>4</v>
      </c>
      <c r="L2335">
        <v>4460.45</v>
      </c>
      <c r="M2335" t="s">
        <v>5</v>
      </c>
      <c r="N2335">
        <v>10.088676176718</v>
      </c>
      <c r="O2335" t="s">
        <v>6</v>
      </c>
      <c r="P2335">
        <v>45000</v>
      </c>
      <c r="Q2335" t="s">
        <v>7</v>
      </c>
      <c r="R2335">
        <v>45000</v>
      </c>
      <c r="S2335" t="s">
        <v>13</v>
      </c>
      <c r="T2335" t="s">
        <v>7095</v>
      </c>
      <c r="U2335" t="s">
        <v>7096</v>
      </c>
      <c r="V2335" t="s">
        <v>7097</v>
      </c>
      <c r="W2335">
        <v>1.24542E-2</v>
      </c>
    </row>
    <row r="2336" spans="5:23">
      <c r="E2336" t="s">
        <v>12</v>
      </c>
      <c r="F2336">
        <v>24023</v>
      </c>
      <c r="G2336" t="s">
        <v>1</v>
      </c>
      <c r="H2336" t="s">
        <v>14</v>
      </c>
      <c r="I2336" t="s">
        <v>3</v>
      </c>
      <c r="J2336">
        <v>0.96392900000000004</v>
      </c>
      <c r="K2336" t="s">
        <v>4</v>
      </c>
      <c r="L2336">
        <v>4480.05</v>
      </c>
      <c r="M2336" t="s">
        <v>5</v>
      </c>
      <c r="N2336">
        <v>10.0445296302</v>
      </c>
      <c r="O2336" t="s">
        <v>6</v>
      </c>
      <c r="P2336">
        <v>45000</v>
      </c>
      <c r="Q2336" t="s">
        <v>7</v>
      </c>
      <c r="R2336">
        <v>45000</v>
      </c>
      <c r="S2336" t="s">
        <v>15</v>
      </c>
      <c r="T2336" t="s">
        <v>7101</v>
      </c>
      <c r="U2336" t="s">
        <v>7102</v>
      </c>
      <c r="V2336" t="s">
        <v>7103</v>
      </c>
      <c r="W2336">
        <v>1.189E-2</v>
      </c>
    </row>
    <row r="2337" spans="5:23">
      <c r="E2337" t="s">
        <v>16</v>
      </c>
      <c r="F2337">
        <v>24023</v>
      </c>
      <c r="G2337" t="s">
        <v>1</v>
      </c>
      <c r="H2337" t="s">
        <v>14</v>
      </c>
      <c r="I2337" t="s">
        <v>3</v>
      </c>
      <c r="J2337">
        <v>0.96392900000000004</v>
      </c>
      <c r="K2337" t="s">
        <v>4</v>
      </c>
      <c r="L2337">
        <v>4480.05</v>
      </c>
      <c r="M2337" t="s">
        <v>5</v>
      </c>
      <c r="N2337">
        <v>10.0445296302</v>
      </c>
      <c r="O2337" t="s">
        <v>6</v>
      </c>
      <c r="P2337">
        <v>45000</v>
      </c>
      <c r="Q2337" t="s">
        <v>7</v>
      </c>
      <c r="R2337">
        <v>45000</v>
      </c>
      <c r="S2337" t="s">
        <v>15</v>
      </c>
      <c r="T2337" t="s">
        <v>7101</v>
      </c>
      <c r="U2337" t="s">
        <v>7102</v>
      </c>
      <c r="V2337" t="s">
        <v>7103</v>
      </c>
      <c r="W2337">
        <v>1.189E-2</v>
      </c>
    </row>
    <row r="2338" spans="5:23">
      <c r="E2338" t="s">
        <v>16</v>
      </c>
      <c r="F2338">
        <v>26217.3</v>
      </c>
      <c r="G2338" t="s">
        <v>1</v>
      </c>
      <c r="H2338" t="s">
        <v>17</v>
      </c>
      <c r="I2338" t="s">
        <v>3</v>
      </c>
      <c r="J2338">
        <v>0.92892699999999995</v>
      </c>
      <c r="K2338" t="s">
        <v>4</v>
      </c>
      <c r="L2338">
        <v>4420.2700000000004</v>
      </c>
      <c r="M2338" t="s">
        <v>5</v>
      </c>
      <c r="N2338">
        <v>10.180380675115</v>
      </c>
      <c r="O2338" t="s">
        <v>6</v>
      </c>
      <c r="P2338">
        <v>45000</v>
      </c>
      <c r="Q2338" t="s">
        <v>7</v>
      </c>
      <c r="R2338">
        <v>45000</v>
      </c>
      <c r="S2338" t="s">
        <v>18</v>
      </c>
      <c r="T2338" t="s">
        <v>7104</v>
      </c>
      <c r="U2338" t="s">
        <v>7105</v>
      </c>
      <c r="V2338" t="s">
        <v>7106</v>
      </c>
      <c r="W2338">
        <v>2.5465600000000001E-2</v>
      </c>
    </row>
    <row r="2339" spans="5:23">
      <c r="E2339" t="s">
        <v>19</v>
      </c>
      <c r="F2339">
        <v>26217.3</v>
      </c>
      <c r="G2339" t="s">
        <v>1</v>
      </c>
      <c r="H2339" t="s">
        <v>17</v>
      </c>
      <c r="I2339" t="s">
        <v>3</v>
      </c>
      <c r="J2339">
        <v>0.92892699999999995</v>
      </c>
      <c r="K2339" t="s">
        <v>4</v>
      </c>
      <c r="L2339">
        <v>4420.2700000000004</v>
      </c>
      <c r="M2339" t="s">
        <v>5</v>
      </c>
      <c r="N2339">
        <v>10.180380675115</v>
      </c>
      <c r="O2339" t="s">
        <v>6</v>
      </c>
      <c r="P2339">
        <v>45000</v>
      </c>
      <c r="Q2339" t="s">
        <v>7</v>
      </c>
      <c r="R2339">
        <v>45000</v>
      </c>
      <c r="S2339" t="s">
        <v>20</v>
      </c>
      <c r="T2339" t="s">
        <v>7104</v>
      </c>
      <c r="U2339" t="s">
        <v>7105</v>
      </c>
      <c r="V2339" t="s">
        <v>7106</v>
      </c>
      <c r="W2339">
        <v>2.5465600000000001E-2</v>
      </c>
    </row>
    <row r="2340" spans="5:23">
      <c r="E2340" t="s">
        <v>19</v>
      </c>
      <c r="F2340">
        <v>25930.7</v>
      </c>
      <c r="G2340" t="s">
        <v>1</v>
      </c>
      <c r="H2340" t="s">
        <v>2</v>
      </c>
      <c r="I2340" t="s">
        <v>3</v>
      </c>
      <c r="J2340">
        <v>0.92987500000000001</v>
      </c>
      <c r="K2340" t="s">
        <v>4</v>
      </c>
      <c r="L2340">
        <v>4460.0200000000004</v>
      </c>
      <c r="M2340" t="s">
        <v>5</v>
      </c>
      <c r="N2340">
        <v>10.089651273448</v>
      </c>
      <c r="O2340" t="s">
        <v>6</v>
      </c>
      <c r="P2340">
        <v>45000</v>
      </c>
      <c r="Q2340" t="s">
        <v>7</v>
      </c>
      <c r="R2340">
        <v>45000</v>
      </c>
      <c r="S2340" t="s">
        <v>21</v>
      </c>
      <c r="T2340" t="s">
        <v>7107</v>
      </c>
      <c r="U2340" t="s">
        <v>7108</v>
      </c>
      <c r="V2340" t="s">
        <v>7109</v>
      </c>
      <c r="W2340">
        <v>2.1894E-2</v>
      </c>
    </row>
    <row r="2341" spans="5:23">
      <c r="E2341" t="s">
        <v>22</v>
      </c>
      <c r="F2341">
        <v>25930.7</v>
      </c>
      <c r="G2341" t="s">
        <v>1</v>
      </c>
      <c r="H2341" t="s">
        <v>2</v>
      </c>
      <c r="I2341" t="s">
        <v>3</v>
      </c>
      <c r="J2341">
        <v>0.92987500000000001</v>
      </c>
      <c r="K2341" t="s">
        <v>4</v>
      </c>
      <c r="L2341">
        <v>4460.0200000000004</v>
      </c>
      <c r="M2341" t="s">
        <v>5</v>
      </c>
      <c r="N2341">
        <v>10.089651273448</v>
      </c>
      <c r="O2341" t="s">
        <v>6</v>
      </c>
      <c r="P2341">
        <v>45000</v>
      </c>
      <c r="Q2341" t="s">
        <v>7</v>
      </c>
      <c r="R2341">
        <v>45000</v>
      </c>
      <c r="S2341" t="s">
        <v>21</v>
      </c>
      <c r="T2341" t="s">
        <v>7107</v>
      </c>
      <c r="U2341" t="s">
        <v>7108</v>
      </c>
      <c r="V2341" t="s">
        <v>7109</v>
      </c>
      <c r="W2341">
        <v>2.1894E-2</v>
      </c>
    </row>
    <row r="2342" spans="5:23">
      <c r="E2342" t="s">
        <v>22</v>
      </c>
      <c r="F2342">
        <v>28500.6</v>
      </c>
      <c r="G2342" t="s">
        <v>1</v>
      </c>
      <c r="H2342" t="s">
        <v>23</v>
      </c>
      <c r="I2342" t="s">
        <v>3</v>
      </c>
      <c r="J2342">
        <v>0.89495400000000003</v>
      </c>
      <c r="K2342" t="s">
        <v>4</v>
      </c>
      <c r="L2342">
        <v>4380.72</v>
      </c>
      <c r="M2342" t="s">
        <v>5</v>
      </c>
      <c r="N2342">
        <v>10.272278984311001</v>
      </c>
      <c r="O2342" t="s">
        <v>6</v>
      </c>
      <c r="P2342">
        <v>45000</v>
      </c>
      <c r="Q2342" t="s">
        <v>7</v>
      </c>
      <c r="R2342">
        <v>45000</v>
      </c>
      <c r="S2342" t="s">
        <v>24</v>
      </c>
      <c r="T2342" t="s">
        <v>7110</v>
      </c>
      <c r="U2342" t="s">
        <v>7111</v>
      </c>
      <c r="V2342" t="s">
        <v>7112</v>
      </c>
      <c r="W2342">
        <v>3.7065800000000003E-2</v>
      </c>
    </row>
    <row r="2343" spans="5:23">
      <c r="E2343" t="s">
        <v>25</v>
      </c>
      <c r="F2343">
        <v>28500.6</v>
      </c>
      <c r="G2343" t="s">
        <v>1</v>
      </c>
      <c r="H2343" t="s">
        <v>23</v>
      </c>
      <c r="I2343" t="s">
        <v>3</v>
      </c>
      <c r="J2343">
        <v>0.89495400000000003</v>
      </c>
      <c r="K2343" t="s">
        <v>4</v>
      </c>
      <c r="L2343">
        <v>4380.72</v>
      </c>
      <c r="M2343" t="s">
        <v>5</v>
      </c>
      <c r="N2343">
        <v>10.272278984311001</v>
      </c>
      <c r="O2343" t="s">
        <v>6</v>
      </c>
      <c r="P2343">
        <v>45000</v>
      </c>
      <c r="Q2343" t="s">
        <v>7</v>
      </c>
      <c r="R2343">
        <v>45000</v>
      </c>
      <c r="S2343" t="s">
        <v>26</v>
      </c>
      <c r="T2343" t="s">
        <v>7110</v>
      </c>
      <c r="U2343" t="s">
        <v>7111</v>
      </c>
      <c r="V2343" t="s">
        <v>7112</v>
      </c>
      <c r="W2343">
        <v>3.7065800000000003E-2</v>
      </c>
    </row>
    <row r="2344" spans="5:23">
      <c r="E2344" t="s">
        <v>25</v>
      </c>
      <c r="F2344">
        <v>28456.400000000001</v>
      </c>
      <c r="G2344" t="s">
        <v>1</v>
      </c>
      <c r="H2344" t="s">
        <v>27</v>
      </c>
      <c r="I2344" t="s">
        <v>3</v>
      </c>
      <c r="J2344">
        <v>0.88970700000000003</v>
      </c>
      <c r="K2344" t="s">
        <v>4</v>
      </c>
      <c r="L2344">
        <v>4439.41</v>
      </c>
      <c r="M2344" t="s">
        <v>5</v>
      </c>
      <c r="N2344">
        <v>10.136478124816</v>
      </c>
      <c r="O2344" t="s">
        <v>6</v>
      </c>
      <c r="P2344">
        <v>45000</v>
      </c>
      <c r="Q2344" t="s">
        <v>7</v>
      </c>
      <c r="R2344">
        <v>45000</v>
      </c>
      <c r="S2344" t="s">
        <v>28</v>
      </c>
      <c r="T2344" t="s">
        <v>7113</v>
      </c>
      <c r="U2344" t="s">
        <v>7114</v>
      </c>
      <c r="V2344" t="s">
        <v>7115</v>
      </c>
      <c r="W2344">
        <v>3.7174899999999997E-2</v>
      </c>
    </row>
    <row r="2345" spans="5:23">
      <c r="E2345" t="s">
        <v>29</v>
      </c>
      <c r="F2345">
        <v>28456.400000000001</v>
      </c>
      <c r="G2345" t="s">
        <v>1</v>
      </c>
      <c r="H2345" t="s">
        <v>27</v>
      </c>
      <c r="I2345" t="s">
        <v>3</v>
      </c>
      <c r="J2345">
        <v>0.88970700000000003</v>
      </c>
      <c r="K2345" t="s">
        <v>4</v>
      </c>
      <c r="L2345">
        <v>4439.41</v>
      </c>
      <c r="M2345" t="s">
        <v>5</v>
      </c>
      <c r="N2345">
        <v>10.136478124816</v>
      </c>
      <c r="O2345" t="s">
        <v>6</v>
      </c>
      <c r="P2345">
        <v>45000</v>
      </c>
      <c r="Q2345" t="s">
        <v>7</v>
      </c>
      <c r="R2345">
        <v>45000</v>
      </c>
      <c r="S2345" t="s">
        <v>28</v>
      </c>
      <c r="T2345" t="s">
        <v>7113</v>
      </c>
      <c r="U2345" t="s">
        <v>7114</v>
      </c>
      <c r="V2345" t="s">
        <v>7115</v>
      </c>
      <c r="W2345">
        <v>3.7174899999999997E-2</v>
      </c>
    </row>
    <row r="2346" spans="5:23">
      <c r="E2346" t="s">
        <v>29</v>
      </c>
      <c r="F2346">
        <v>30788.6</v>
      </c>
      <c r="G2346" t="s">
        <v>1</v>
      </c>
      <c r="H2346" t="s">
        <v>30</v>
      </c>
      <c r="I2346" t="s">
        <v>3</v>
      </c>
      <c r="J2346">
        <v>0.86511199999999999</v>
      </c>
      <c r="K2346" t="s">
        <v>4</v>
      </c>
      <c r="L2346">
        <v>4339.76</v>
      </c>
      <c r="M2346" t="s">
        <v>5</v>
      </c>
      <c r="N2346">
        <v>10.369243128455</v>
      </c>
      <c r="O2346" t="s">
        <v>6</v>
      </c>
      <c r="P2346">
        <v>45000</v>
      </c>
      <c r="Q2346" t="s">
        <v>7</v>
      </c>
      <c r="R2346">
        <v>45000</v>
      </c>
      <c r="S2346" t="s">
        <v>31</v>
      </c>
      <c r="T2346" t="s">
        <v>7116</v>
      </c>
      <c r="U2346" t="s">
        <v>7117</v>
      </c>
      <c r="V2346" t="s">
        <v>7118</v>
      </c>
      <c r="W2346">
        <v>4.0940699999999997E-2</v>
      </c>
    </row>
    <row r="2347" spans="5:23">
      <c r="E2347" t="s">
        <v>32</v>
      </c>
      <c r="F2347">
        <v>30788.6</v>
      </c>
      <c r="G2347" t="s">
        <v>1</v>
      </c>
      <c r="H2347" t="s">
        <v>30</v>
      </c>
      <c r="I2347" t="s">
        <v>3</v>
      </c>
      <c r="J2347">
        <v>0.86511199999999999</v>
      </c>
      <c r="K2347" t="s">
        <v>4</v>
      </c>
      <c r="L2347">
        <v>4339.76</v>
      </c>
      <c r="M2347" t="s">
        <v>5</v>
      </c>
      <c r="N2347">
        <v>10.369243128455</v>
      </c>
      <c r="O2347" t="s">
        <v>6</v>
      </c>
      <c r="P2347">
        <v>45000</v>
      </c>
      <c r="Q2347" t="s">
        <v>7</v>
      </c>
      <c r="R2347">
        <v>45000</v>
      </c>
      <c r="S2347" t="s">
        <v>33</v>
      </c>
      <c r="T2347" t="s">
        <v>7116</v>
      </c>
      <c r="U2347" t="s">
        <v>7117</v>
      </c>
      <c r="V2347" t="s">
        <v>7118</v>
      </c>
      <c r="W2347">
        <v>4.0940699999999997E-2</v>
      </c>
    </row>
    <row r="2348" spans="5:23">
      <c r="E2348" t="s">
        <v>32</v>
      </c>
      <c r="F2348">
        <v>30276.400000000001</v>
      </c>
      <c r="G2348" t="s">
        <v>1</v>
      </c>
      <c r="H2348" t="s">
        <v>17</v>
      </c>
      <c r="I2348" t="s">
        <v>3</v>
      </c>
      <c r="J2348">
        <v>0.86458400000000002</v>
      </c>
      <c r="K2348" t="s">
        <v>4</v>
      </c>
      <c r="L2348">
        <v>4418.58</v>
      </c>
      <c r="M2348" t="s">
        <v>5</v>
      </c>
      <c r="N2348">
        <v>10.184278788715</v>
      </c>
      <c r="O2348" t="s">
        <v>6</v>
      </c>
      <c r="P2348">
        <v>45000</v>
      </c>
      <c r="Q2348" t="s">
        <v>7</v>
      </c>
      <c r="R2348">
        <v>45000</v>
      </c>
      <c r="S2348" t="s">
        <v>34</v>
      </c>
      <c r="T2348" t="s">
        <v>7119</v>
      </c>
      <c r="U2348" t="s">
        <v>7120</v>
      </c>
      <c r="V2348" t="s">
        <v>7121</v>
      </c>
      <c r="W2348">
        <v>4.5535399999999997E-2</v>
      </c>
    </row>
    <row r="2349" spans="5:23">
      <c r="E2349" t="s">
        <v>35</v>
      </c>
      <c r="F2349">
        <v>30276.400000000001</v>
      </c>
      <c r="G2349" t="s">
        <v>1</v>
      </c>
      <c r="H2349" t="s">
        <v>17</v>
      </c>
      <c r="I2349" t="s">
        <v>3</v>
      </c>
      <c r="J2349">
        <v>0.86458400000000002</v>
      </c>
      <c r="K2349" t="s">
        <v>4</v>
      </c>
      <c r="L2349">
        <v>4418.58</v>
      </c>
      <c r="M2349" t="s">
        <v>5</v>
      </c>
      <c r="N2349">
        <v>10.184278788715</v>
      </c>
      <c r="O2349" t="s">
        <v>6</v>
      </c>
      <c r="P2349">
        <v>45000</v>
      </c>
      <c r="Q2349" t="s">
        <v>7</v>
      </c>
      <c r="R2349">
        <v>45000</v>
      </c>
      <c r="S2349" t="s">
        <v>34</v>
      </c>
      <c r="T2349" t="s">
        <v>7119</v>
      </c>
      <c r="U2349" t="s">
        <v>7120</v>
      </c>
      <c r="V2349" t="s">
        <v>7121</v>
      </c>
      <c r="W2349">
        <v>4.5535399999999997E-2</v>
      </c>
    </row>
    <row r="2350" spans="5:23">
      <c r="E2350" t="s">
        <v>35</v>
      </c>
      <c r="F2350">
        <v>33997.1</v>
      </c>
      <c r="G2350" t="s">
        <v>1</v>
      </c>
      <c r="H2350" t="s">
        <v>36</v>
      </c>
      <c r="I2350" t="s">
        <v>3</v>
      </c>
      <c r="J2350">
        <v>0.82714500000000002</v>
      </c>
      <c r="K2350" t="s">
        <v>4</v>
      </c>
      <c r="L2350">
        <v>4299.2700000000004</v>
      </c>
      <c r="M2350" t="s">
        <v>5</v>
      </c>
      <c r="N2350">
        <v>10.466888584595999</v>
      </c>
      <c r="O2350" t="s">
        <v>6</v>
      </c>
      <c r="P2350">
        <v>45000</v>
      </c>
      <c r="Q2350" t="s">
        <v>7</v>
      </c>
      <c r="R2350">
        <v>45000</v>
      </c>
      <c r="S2350" t="s">
        <v>37</v>
      </c>
      <c r="T2350" t="s">
        <v>7122</v>
      </c>
      <c r="U2350" t="s">
        <v>7123</v>
      </c>
      <c r="V2350" t="s">
        <v>7124</v>
      </c>
      <c r="W2350">
        <v>5.6198100000000001E-2</v>
      </c>
    </row>
    <row r="2351" spans="5:23">
      <c r="E2351" t="s">
        <v>38</v>
      </c>
      <c r="F2351">
        <v>33997.1</v>
      </c>
      <c r="G2351" t="s">
        <v>1</v>
      </c>
      <c r="H2351" t="s">
        <v>36</v>
      </c>
      <c r="I2351" t="s">
        <v>3</v>
      </c>
      <c r="J2351">
        <v>0.82714500000000002</v>
      </c>
      <c r="K2351" t="s">
        <v>4</v>
      </c>
      <c r="L2351">
        <v>4299.2700000000004</v>
      </c>
      <c r="M2351" t="s">
        <v>5</v>
      </c>
      <c r="N2351">
        <v>10.466888584595999</v>
      </c>
      <c r="O2351" t="s">
        <v>6</v>
      </c>
      <c r="P2351">
        <v>45000</v>
      </c>
      <c r="Q2351" t="s">
        <v>7</v>
      </c>
      <c r="R2351">
        <v>45000</v>
      </c>
      <c r="S2351" t="s">
        <v>39</v>
      </c>
      <c r="T2351" t="s">
        <v>7122</v>
      </c>
      <c r="U2351" t="s">
        <v>7123</v>
      </c>
      <c r="V2351" t="s">
        <v>7124</v>
      </c>
      <c r="W2351">
        <v>5.6198100000000001E-2</v>
      </c>
    </row>
    <row r="2352" spans="5:23">
      <c r="E2352" t="s">
        <v>38</v>
      </c>
      <c r="F2352">
        <v>32511</v>
      </c>
      <c r="G2352" t="s">
        <v>1</v>
      </c>
      <c r="H2352" t="s">
        <v>40</v>
      </c>
      <c r="I2352" t="s">
        <v>3</v>
      </c>
      <c r="J2352">
        <v>0.83632499999999999</v>
      </c>
      <c r="K2352" t="s">
        <v>4</v>
      </c>
      <c r="L2352">
        <v>4397.6400000000003</v>
      </c>
      <c r="M2352" t="s">
        <v>5</v>
      </c>
      <c r="N2352">
        <v>10.232761058791001</v>
      </c>
      <c r="O2352" t="s">
        <v>6</v>
      </c>
      <c r="P2352">
        <v>45000</v>
      </c>
      <c r="Q2352" t="s">
        <v>7</v>
      </c>
      <c r="R2352">
        <v>45000</v>
      </c>
      <c r="S2352" t="s">
        <v>41</v>
      </c>
      <c r="T2352" t="s">
        <v>7125</v>
      </c>
      <c r="U2352" t="s">
        <v>7126</v>
      </c>
      <c r="V2352" t="s">
        <v>7127</v>
      </c>
      <c r="W2352">
        <v>5.3427500000000003E-2</v>
      </c>
    </row>
    <row r="2353" spans="5:23">
      <c r="E2353" t="s">
        <v>42</v>
      </c>
      <c r="F2353">
        <v>32511</v>
      </c>
      <c r="G2353" t="s">
        <v>1</v>
      </c>
      <c r="H2353" t="s">
        <v>40</v>
      </c>
      <c r="I2353" t="s">
        <v>3</v>
      </c>
      <c r="J2353">
        <v>0.83632499999999999</v>
      </c>
      <c r="K2353" t="s">
        <v>4</v>
      </c>
      <c r="L2353">
        <v>4397.6400000000003</v>
      </c>
      <c r="M2353" t="s">
        <v>5</v>
      </c>
      <c r="N2353">
        <v>10.232761058791001</v>
      </c>
      <c r="O2353" t="s">
        <v>6</v>
      </c>
      <c r="P2353">
        <v>45000</v>
      </c>
      <c r="Q2353" t="s">
        <v>7</v>
      </c>
      <c r="R2353">
        <v>45000</v>
      </c>
      <c r="S2353" t="s">
        <v>41</v>
      </c>
      <c r="T2353" t="s">
        <v>7125</v>
      </c>
      <c r="U2353" t="s">
        <v>7126</v>
      </c>
      <c r="V2353" t="s">
        <v>7127</v>
      </c>
      <c r="W2353">
        <v>5.3427500000000003E-2</v>
      </c>
    </row>
    <row r="2354" spans="5:23">
      <c r="E2354" t="s">
        <v>42</v>
      </c>
      <c r="F2354">
        <v>23240.2</v>
      </c>
      <c r="G2354" t="s">
        <v>1</v>
      </c>
      <c r="H2354" t="s">
        <v>14</v>
      </c>
      <c r="I2354" t="s">
        <v>3</v>
      </c>
      <c r="J2354">
        <v>0.980016</v>
      </c>
      <c r="K2354" t="s">
        <v>4</v>
      </c>
      <c r="L2354">
        <v>4480.16</v>
      </c>
      <c r="M2354" t="s">
        <v>5</v>
      </c>
      <c r="N2354">
        <v>10.04428553404</v>
      </c>
      <c r="O2354" t="s">
        <v>6</v>
      </c>
      <c r="P2354">
        <v>45000</v>
      </c>
      <c r="Q2354" t="s">
        <v>7</v>
      </c>
      <c r="R2354">
        <v>45000</v>
      </c>
      <c r="S2354" t="s">
        <v>43</v>
      </c>
      <c r="T2354" t="s">
        <v>7128</v>
      </c>
      <c r="U2354" t="s">
        <v>7129</v>
      </c>
      <c r="V2354" t="s">
        <v>7130</v>
      </c>
      <c r="W2354">
        <v>7.9020199999999992E-3</v>
      </c>
    </row>
    <row r="2355" spans="5:23">
      <c r="E2355" t="s">
        <v>44</v>
      </c>
      <c r="F2355">
        <v>23240.2</v>
      </c>
      <c r="G2355" t="s">
        <v>1</v>
      </c>
      <c r="H2355" t="s">
        <v>14</v>
      </c>
      <c r="I2355" t="s">
        <v>3</v>
      </c>
      <c r="J2355">
        <v>0.980016</v>
      </c>
      <c r="K2355" t="s">
        <v>4</v>
      </c>
      <c r="L2355">
        <v>4480.16</v>
      </c>
      <c r="M2355" t="s">
        <v>5</v>
      </c>
      <c r="N2355">
        <v>10.04428553404</v>
      </c>
      <c r="O2355" t="s">
        <v>6</v>
      </c>
      <c r="P2355">
        <v>45000</v>
      </c>
      <c r="Q2355" t="s">
        <v>7</v>
      </c>
      <c r="R2355">
        <v>45000</v>
      </c>
      <c r="S2355" t="s">
        <v>45</v>
      </c>
      <c r="T2355" t="s">
        <v>7128</v>
      </c>
      <c r="U2355" t="s">
        <v>7129</v>
      </c>
      <c r="V2355" t="s">
        <v>7130</v>
      </c>
      <c r="W2355">
        <v>7.9020199999999992E-3</v>
      </c>
    </row>
    <row r="2356" spans="5:23">
      <c r="E2356" t="s">
        <v>44</v>
      </c>
      <c r="F2356">
        <v>23140.5</v>
      </c>
      <c r="G2356" t="s">
        <v>1</v>
      </c>
      <c r="H2356" t="s">
        <v>10</v>
      </c>
      <c r="I2356" t="s">
        <v>3</v>
      </c>
      <c r="J2356">
        <v>0.98104199999999997</v>
      </c>
      <c r="K2356" t="s">
        <v>4</v>
      </c>
      <c r="L2356">
        <v>4490.0600000000004</v>
      </c>
      <c r="M2356" t="s">
        <v>5</v>
      </c>
      <c r="N2356">
        <v>10.022138913588</v>
      </c>
      <c r="O2356" t="s">
        <v>6</v>
      </c>
      <c r="P2356">
        <v>45000</v>
      </c>
      <c r="Q2356" t="s">
        <v>7</v>
      </c>
      <c r="R2356">
        <v>45000</v>
      </c>
      <c r="S2356" t="s">
        <v>11</v>
      </c>
      <c r="T2356" t="s">
        <v>7098</v>
      </c>
      <c r="U2356" t="s">
        <v>7099</v>
      </c>
      <c r="V2356" t="s">
        <v>7100</v>
      </c>
      <c r="W2356">
        <v>7.4447799999999998E-3</v>
      </c>
    </row>
    <row r="2357" spans="5:23">
      <c r="E2357" t="s">
        <v>0</v>
      </c>
      <c r="F2357">
        <v>24340.9</v>
      </c>
      <c r="G2357" t="s">
        <v>1</v>
      </c>
      <c r="H2357" t="s">
        <v>2</v>
      </c>
      <c r="I2357" t="s">
        <v>3</v>
      </c>
      <c r="J2357">
        <v>0.95972900000000005</v>
      </c>
      <c r="K2357" t="s">
        <v>4</v>
      </c>
      <c r="L2357">
        <v>4460.32</v>
      </c>
      <c r="M2357" t="s">
        <v>5</v>
      </c>
      <c r="N2357">
        <v>10.088968676313</v>
      </c>
      <c r="O2357" t="s">
        <v>6</v>
      </c>
      <c r="P2357">
        <v>45000</v>
      </c>
      <c r="Q2357" t="s">
        <v>7</v>
      </c>
      <c r="R2357">
        <v>45000</v>
      </c>
      <c r="S2357" t="s">
        <v>8</v>
      </c>
      <c r="T2357" t="s">
        <v>7131</v>
      </c>
      <c r="U2357" t="s">
        <v>7132</v>
      </c>
      <c r="V2357" t="s">
        <v>7133</v>
      </c>
      <c r="W2357">
        <v>1.1761300000000001E-2</v>
      </c>
    </row>
    <row r="2358" spans="5:23">
      <c r="E2358" t="s">
        <v>9</v>
      </c>
      <c r="F2358">
        <v>23109.5</v>
      </c>
      <c r="G2358" t="s">
        <v>1</v>
      </c>
      <c r="H2358" t="s">
        <v>10</v>
      </c>
      <c r="I2358" t="s">
        <v>3</v>
      </c>
      <c r="J2358">
        <v>0.98169600000000001</v>
      </c>
      <c r="K2358" t="s">
        <v>4</v>
      </c>
      <c r="L2358">
        <v>4490.09</v>
      </c>
      <c r="M2358" t="s">
        <v>5</v>
      </c>
      <c r="N2358">
        <v>10.02206556594</v>
      </c>
      <c r="O2358" t="s">
        <v>6</v>
      </c>
      <c r="P2358">
        <v>45000</v>
      </c>
      <c r="Q2358" t="s">
        <v>7</v>
      </c>
      <c r="R2358">
        <v>45000</v>
      </c>
      <c r="S2358" t="s">
        <v>11</v>
      </c>
      <c r="T2358" t="s">
        <v>7134</v>
      </c>
      <c r="U2358" t="s">
        <v>7135</v>
      </c>
      <c r="V2358" t="s">
        <v>7136</v>
      </c>
      <c r="W2358">
        <v>7.2012600000000001E-3</v>
      </c>
    </row>
    <row r="2359" spans="5:23">
      <c r="E2359" t="s">
        <v>12</v>
      </c>
      <c r="F2359">
        <v>24340.9</v>
      </c>
      <c r="G2359" t="s">
        <v>1</v>
      </c>
      <c r="H2359" t="s">
        <v>2</v>
      </c>
      <c r="I2359" t="s">
        <v>3</v>
      </c>
      <c r="J2359">
        <v>0.95972900000000005</v>
      </c>
      <c r="K2359" t="s">
        <v>4</v>
      </c>
      <c r="L2359">
        <v>4460.32</v>
      </c>
      <c r="M2359" t="s">
        <v>5</v>
      </c>
      <c r="N2359">
        <v>10.088968676313</v>
      </c>
      <c r="O2359" t="s">
        <v>6</v>
      </c>
      <c r="P2359">
        <v>45000</v>
      </c>
      <c r="Q2359" t="s">
        <v>7</v>
      </c>
      <c r="R2359">
        <v>45000</v>
      </c>
      <c r="S2359" t="s">
        <v>13</v>
      </c>
      <c r="T2359" t="s">
        <v>7131</v>
      </c>
      <c r="U2359" t="s">
        <v>7132</v>
      </c>
      <c r="V2359" t="s">
        <v>7133</v>
      </c>
      <c r="W2359">
        <v>1.1761300000000001E-2</v>
      </c>
    </row>
    <row r="2360" spans="5:23">
      <c r="E2360" t="s">
        <v>12</v>
      </c>
      <c r="F2360">
        <v>24191.200000000001</v>
      </c>
      <c r="G2360" t="s">
        <v>1</v>
      </c>
      <c r="H2360" t="s">
        <v>14</v>
      </c>
      <c r="I2360" t="s">
        <v>3</v>
      </c>
      <c r="J2360">
        <v>0.96057999999999999</v>
      </c>
      <c r="K2360" t="s">
        <v>4</v>
      </c>
      <c r="L2360">
        <v>4479.96</v>
      </c>
      <c r="M2360" t="s">
        <v>5</v>
      </c>
      <c r="N2360">
        <v>10.044724827928</v>
      </c>
      <c r="O2360" t="s">
        <v>6</v>
      </c>
      <c r="P2360">
        <v>45000</v>
      </c>
      <c r="Q2360" t="s">
        <v>7</v>
      </c>
      <c r="R2360">
        <v>45000</v>
      </c>
      <c r="S2360" t="s">
        <v>15</v>
      </c>
      <c r="T2360" t="s">
        <v>7137</v>
      </c>
      <c r="U2360" t="s">
        <v>7138</v>
      </c>
      <c r="V2360" t="s">
        <v>7139</v>
      </c>
      <c r="W2360">
        <v>1.13691E-2</v>
      </c>
    </row>
    <row r="2361" spans="5:23">
      <c r="E2361" t="s">
        <v>16</v>
      </c>
      <c r="F2361">
        <v>24191.200000000001</v>
      </c>
      <c r="G2361" t="s">
        <v>1</v>
      </c>
      <c r="H2361" t="s">
        <v>14</v>
      </c>
      <c r="I2361" t="s">
        <v>3</v>
      </c>
      <c r="J2361">
        <v>0.96057999999999999</v>
      </c>
      <c r="K2361" t="s">
        <v>4</v>
      </c>
      <c r="L2361">
        <v>4479.96</v>
      </c>
      <c r="M2361" t="s">
        <v>5</v>
      </c>
      <c r="N2361">
        <v>10.044724827928</v>
      </c>
      <c r="O2361" t="s">
        <v>6</v>
      </c>
      <c r="P2361">
        <v>45000</v>
      </c>
      <c r="Q2361" t="s">
        <v>7</v>
      </c>
      <c r="R2361">
        <v>45000</v>
      </c>
      <c r="S2361" t="s">
        <v>15</v>
      </c>
      <c r="T2361" t="s">
        <v>7137</v>
      </c>
      <c r="U2361" t="s">
        <v>7138</v>
      </c>
      <c r="V2361" t="s">
        <v>7139</v>
      </c>
      <c r="W2361">
        <v>1.13691E-2</v>
      </c>
    </row>
    <row r="2362" spans="5:23">
      <c r="E2362" t="s">
        <v>16</v>
      </c>
      <c r="F2362">
        <v>26190.9</v>
      </c>
      <c r="G2362" t="s">
        <v>1</v>
      </c>
      <c r="H2362" t="s">
        <v>17</v>
      </c>
      <c r="I2362" t="s">
        <v>3</v>
      </c>
      <c r="J2362">
        <v>0.92932400000000004</v>
      </c>
      <c r="K2362" t="s">
        <v>4</v>
      </c>
      <c r="L2362">
        <v>4420.9399999999996</v>
      </c>
      <c r="M2362" t="s">
        <v>5</v>
      </c>
      <c r="N2362">
        <v>10.178821469275</v>
      </c>
      <c r="O2362" t="s">
        <v>6</v>
      </c>
      <c r="P2362">
        <v>45000</v>
      </c>
      <c r="Q2362" t="s">
        <v>7</v>
      </c>
      <c r="R2362">
        <v>45000</v>
      </c>
      <c r="S2362" t="s">
        <v>18</v>
      </c>
      <c r="T2362" t="s">
        <v>7140</v>
      </c>
      <c r="U2362" t="s">
        <v>7141</v>
      </c>
      <c r="V2362" t="s">
        <v>7142</v>
      </c>
      <c r="W2362">
        <v>2.2444100000000002E-2</v>
      </c>
    </row>
    <row r="2363" spans="5:23">
      <c r="E2363" t="s">
        <v>19</v>
      </c>
      <c r="F2363">
        <v>26190.9</v>
      </c>
      <c r="G2363" t="s">
        <v>1</v>
      </c>
      <c r="H2363" t="s">
        <v>17</v>
      </c>
      <c r="I2363" t="s">
        <v>3</v>
      </c>
      <c r="J2363">
        <v>0.92932400000000004</v>
      </c>
      <c r="K2363" t="s">
        <v>4</v>
      </c>
      <c r="L2363">
        <v>4420.9399999999996</v>
      </c>
      <c r="M2363" t="s">
        <v>5</v>
      </c>
      <c r="N2363">
        <v>10.178821469275</v>
      </c>
      <c r="O2363" t="s">
        <v>6</v>
      </c>
      <c r="P2363">
        <v>45000</v>
      </c>
      <c r="Q2363" t="s">
        <v>7</v>
      </c>
      <c r="R2363">
        <v>45000</v>
      </c>
      <c r="S2363" t="s">
        <v>20</v>
      </c>
      <c r="T2363" t="s">
        <v>7140</v>
      </c>
      <c r="U2363" t="s">
        <v>7141</v>
      </c>
      <c r="V2363" t="s">
        <v>7142</v>
      </c>
      <c r="W2363">
        <v>2.2444100000000002E-2</v>
      </c>
    </row>
    <row r="2364" spans="5:23">
      <c r="E2364" t="s">
        <v>19</v>
      </c>
      <c r="F2364">
        <v>25958.6</v>
      </c>
      <c r="G2364" t="s">
        <v>1</v>
      </c>
      <c r="H2364" t="s">
        <v>2</v>
      </c>
      <c r="I2364" t="s">
        <v>3</v>
      </c>
      <c r="J2364">
        <v>0.92934899999999998</v>
      </c>
      <c r="K2364" t="s">
        <v>4</v>
      </c>
      <c r="L2364">
        <v>4460.2700000000004</v>
      </c>
      <c r="M2364" t="s">
        <v>5</v>
      </c>
      <c r="N2364">
        <v>10.089066274264001</v>
      </c>
      <c r="O2364" t="s">
        <v>6</v>
      </c>
      <c r="P2364">
        <v>45000</v>
      </c>
      <c r="Q2364" t="s">
        <v>7</v>
      </c>
      <c r="R2364">
        <v>45000</v>
      </c>
      <c r="S2364" t="s">
        <v>21</v>
      </c>
      <c r="T2364" t="s">
        <v>7143</v>
      </c>
      <c r="U2364" t="s">
        <v>7144</v>
      </c>
      <c r="V2364" t="s">
        <v>7145</v>
      </c>
      <c r="W2364">
        <v>2.5269099999999999E-2</v>
      </c>
    </row>
    <row r="2365" spans="5:23">
      <c r="E2365" t="s">
        <v>22</v>
      </c>
      <c r="F2365">
        <v>25958.6</v>
      </c>
      <c r="G2365" t="s">
        <v>1</v>
      </c>
      <c r="H2365" t="s">
        <v>2</v>
      </c>
      <c r="I2365" t="s">
        <v>3</v>
      </c>
      <c r="J2365">
        <v>0.92934899999999998</v>
      </c>
      <c r="K2365" t="s">
        <v>4</v>
      </c>
      <c r="L2365">
        <v>4460.2700000000004</v>
      </c>
      <c r="M2365" t="s">
        <v>5</v>
      </c>
      <c r="N2365">
        <v>10.089066274264001</v>
      </c>
      <c r="O2365" t="s">
        <v>6</v>
      </c>
      <c r="P2365">
        <v>45000</v>
      </c>
      <c r="Q2365" t="s">
        <v>7</v>
      </c>
      <c r="R2365">
        <v>45000</v>
      </c>
      <c r="S2365" t="s">
        <v>21</v>
      </c>
      <c r="T2365" t="s">
        <v>7143</v>
      </c>
      <c r="U2365" t="s">
        <v>7144</v>
      </c>
      <c r="V2365" t="s">
        <v>7145</v>
      </c>
      <c r="W2365">
        <v>2.5269099999999999E-2</v>
      </c>
    </row>
    <row r="2366" spans="5:23">
      <c r="E2366" t="s">
        <v>22</v>
      </c>
      <c r="F2366">
        <v>28398.400000000001</v>
      </c>
      <c r="G2366" t="s">
        <v>1</v>
      </c>
      <c r="H2366" t="s">
        <v>23</v>
      </c>
      <c r="I2366" t="s">
        <v>3</v>
      </c>
      <c r="J2366">
        <v>0.89667600000000003</v>
      </c>
      <c r="K2366" t="s">
        <v>4</v>
      </c>
      <c r="L2366">
        <v>4379.6000000000004</v>
      </c>
      <c r="M2366" t="s">
        <v>5</v>
      </c>
      <c r="N2366">
        <v>10.274909698657</v>
      </c>
      <c r="O2366" t="s">
        <v>6</v>
      </c>
      <c r="P2366">
        <v>45000</v>
      </c>
      <c r="Q2366" t="s">
        <v>7</v>
      </c>
      <c r="R2366">
        <v>45000</v>
      </c>
      <c r="S2366" t="s">
        <v>24</v>
      </c>
      <c r="T2366" t="s">
        <v>7146</v>
      </c>
      <c r="U2366" t="s">
        <v>7147</v>
      </c>
      <c r="V2366" t="s">
        <v>7148</v>
      </c>
      <c r="W2366">
        <v>3.1880600000000002E-2</v>
      </c>
    </row>
    <row r="2367" spans="5:23">
      <c r="E2367" t="s">
        <v>25</v>
      </c>
      <c r="F2367">
        <v>28398.400000000001</v>
      </c>
      <c r="G2367" t="s">
        <v>1</v>
      </c>
      <c r="H2367" t="s">
        <v>23</v>
      </c>
      <c r="I2367" t="s">
        <v>3</v>
      </c>
      <c r="J2367">
        <v>0.89667600000000003</v>
      </c>
      <c r="K2367" t="s">
        <v>4</v>
      </c>
      <c r="L2367">
        <v>4379.6000000000004</v>
      </c>
      <c r="M2367" t="s">
        <v>5</v>
      </c>
      <c r="N2367">
        <v>10.274909698657</v>
      </c>
      <c r="O2367" t="s">
        <v>6</v>
      </c>
      <c r="P2367">
        <v>45000</v>
      </c>
      <c r="Q2367" t="s">
        <v>7</v>
      </c>
      <c r="R2367">
        <v>45000</v>
      </c>
      <c r="S2367" t="s">
        <v>26</v>
      </c>
      <c r="T2367" t="s">
        <v>7146</v>
      </c>
      <c r="U2367" t="s">
        <v>7147</v>
      </c>
      <c r="V2367" t="s">
        <v>7148</v>
      </c>
      <c r="W2367">
        <v>3.1880600000000002E-2</v>
      </c>
    </row>
    <row r="2368" spans="5:23">
      <c r="E2368" t="s">
        <v>25</v>
      </c>
      <c r="F2368">
        <v>28162.7</v>
      </c>
      <c r="G2368" t="s">
        <v>1</v>
      </c>
      <c r="H2368" t="s">
        <v>27</v>
      </c>
      <c r="I2368" t="s">
        <v>3</v>
      </c>
      <c r="J2368">
        <v>0.89431499999999997</v>
      </c>
      <c r="K2368" t="s">
        <v>4</v>
      </c>
      <c r="L2368">
        <v>4439.6000000000004</v>
      </c>
      <c r="M2368" t="s">
        <v>5</v>
      </c>
      <c r="N2368">
        <v>10.136039523928</v>
      </c>
      <c r="O2368" t="s">
        <v>6</v>
      </c>
      <c r="P2368">
        <v>45000</v>
      </c>
      <c r="Q2368" t="s">
        <v>7</v>
      </c>
      <c r="R2368">
        <v>45000</v>
      </c>
      <c r="S2368" t="s">
        <v>28</v>
      </c>
      <c r="T2368" t="s">
        <v>7149</v>
      </c>
      <c r="U2368" t="s">
        <v>7150</v>
      </c>
      <c r="V2368" t="s">
        <v>7151</v>
      </c>
      <c r="W2368">
        <v>3.1427900000000002E-2</v>
      </c>
    </row>
    <row r="2369" spans="5:23">
      <c r="E2369" t="s">
        <v>29</v>
      </c>
      <c r="F2369">
        <v>28162.7</v>
      </c>
      <c r="G2369" t="s">
        <v>1</v>
      </c>
      <c r="H2369" t="s">
        <v>27</v>
      </c>
      <c r="I2369" t="s">
        <v>3</v>
      </c>
      <c r="J2369">
        <v>0.89431499999999997</v>
      </c>
      <c r="K2369" t="s">
        <v>4</v>
      </c>
      <c r="L2369">
        <v>4439.6000000000004</v>
      </c>
      <c r="M2369" t="s">
        <v>5</v>
      </c>
      <c r="N2369">
        <v>10.136039523928</v>
      </c>
      <c r="O2369" t="s">
        <v>6</v>
      </c>
      <c r="P2369">
        <v>45000</v>
      </c>
      <c r="Q2369" t="s">
        <v>7</v>
      </c>
      <c r="R2369">
        <v>45000</v>
      </c>
      <c r="S2369" t="s">
        <v>28</v>
      </c>
      <c r="T2369" t="s">
        <v>7149</v>
      </c>
      <c r="U2369" t="s">
        <v>7150</v>
      </c>
      <c r="V2369" t="s">
        <v>7151</v>
      </c>
      <c r="W2369">
        <v>3.1427900000000002E-2</v>
      </c>
    </row>
    <row r="2370" spans="5:23">
      <c r="E2370" t="s">
        <v>29</v>
      </c>
      <c r="F2370">
        <v>31325.200000000001</v>
      </c>
      <c r="G2370" t="s">
        <v>1</v>
      </c>
      <c r="H2370" t="s">
        <v>30</v>
      </c>
      <c r="I2370" t="s">
        <v>3</v>
      </c>
      <c r="J2370">
        <v>0.85770299999999999</v>
      </c>
      <c r="K2370" t="s">
        <v>4</v>
      </c>
      <c r="L2370">
        <v>4339.43</v>
      </c>
      <c r="M2370" t="s">
        <v>5</v>
      </c>
      <c r="N2370">
        <v>10.370022533370999</v>
      </c>
      <c r="O2370" t="s">
        <v>6</v>
      </c>
      <c r="P2370">
        <v>45000</v>
      </c>
      <c r="Q2370" t="s">
        <v>7</v>
      </c>
      <c r="R2370">
        <v>45000</v>
      </c>
      <c r="S2370" t="s">
        <v>31</v>
      </c>
      <c r="T2370" t="s">
        <v>7152</v>
      </c>
      <c r="U2370" t="s">
        <v>7153</v>
      </c>
      <c r="V2370" t="s">
        <v>7154</v>
      </c>
      <c r="W2370">
        <v>4.82888E-2</v>
      </c>
    </row>
    <row r="2371" spans="5:23">
      <c r="E2371" t="s">
        <v>32</v>
      </c>
      <c r="F2371">
        <v>31325.200000000001</v>
      </c>
      <c r="G2371" t="s">
        <v>1</v>
      </c>
      <c r="H2371" t="s">
        <v>30</v>
      </c>
      <c r="I2371" t="s">
        <v>3</v>
      </c>
      <c r="J2371">
        <v>0.85770299999999999</v>
      </c>
      <c r="K2371" t="s">
        <v>4</v>
      </c>
      <c r="L2371">
        <v>4339.43</v>
      </c>
      <c r="M2371" t="s">
        <v>5</v>
      </c>
      <c r="N2371">
        <v>10.370022533370999</v>
      </c>
      <c r="O2371" t="s">
        <v>6</v>
      </c>
      <c r="P2371">
        <v>45000</v>
      </c>
      <c r="Q2371" t="s">
        <v>7</v>
      </c>
      <c r="R2371">
        <v>45000</v>
      </c>
      <c r="S2371" t="s">
        <v>33</v>
      </c>
      <c r="T2371" t="s">
        <v>7152</v>
      </c>
      <c r="U2371" t="s">
        <v>7153</v>
      </c>
      <c r="V2371" t="s">
        <v>7154</v>
      </c>
      <c r="W2371">
        <v>4.82888E-2</v>
      </c>
    </row>
    <row r="2372" spans="5:23">
      <c r="E2372" t="s">
        <v>32</v>
      </c>
      <c r="F2372">
        <v>30592.2</v>
      </c>
      <c r="G2372" t="s">
        <v>1</v>
      </c>
      <c r="H2372" t="s">
        <v>17</v>
      </c>
      <c r="I2372" t="s">
        <v>3</v>
      </c>
      <c r="J2372">
        <v>0.86007699999999998</v>
      </c>
      <c r="K2372" t="s">
        <v>4</v>
      </c>
      <c r="L2372">
        <v>4418.91</v>
      </c>
      <c r="M2372" t="s">
        <v>5</v>
      </c>
      <c r="N2372">
        <v>10.183499185795</v>
      </c>
      <c r="O2372" t="s">
        <v>6</v>
      </c>
      <c r="P2372">
        <v>45000</v>
      </c>
      <c r="Q2372" t="s">
        <v>7</v>
      </c>
      <c r="R2372">
        <v>45000</v>
      </c>
      <c r="S2372" t="s">
        <v>34</v>
      </c>
      <c r="T2372" t="s">
        <v>7155</v>
      </c>
      <c r="U2372" t="s">
        <v>7156</v>
      </c>
      <c r="V2372" t="s">
        <v>7157</v>
      </c>
      <c r="W2372">
        <v>4.47988E-2</v>
      </c>
    </row>
    <row r="2373" spans="5:23">
      <c r="E2373" t="s">
        <v>35</v>
      </c>
      <c r="F2373">
        <v>30592.2</v>
      </c>
      <c r="G2373" t="s">
        <v>1</v>
      </c>
      <c r="H2373" t="s">
        <v>17</v>
      </c>
      <c r="I2373" t="s">
        <v>3</v>
      </c>
      <c r="J2373">
        <v>0.86007699999999998</v>
      </c>
      <c r="K2373" t="s">
        <v>4</v>
      </c>
      <c r="L2373">
        <v>4418.91</v>
      </c>
      <c r="M2373" t="s">
        <v>5</v>
      </c>
      <c r="N2373">
        <v>10.183499185795</v>
      </c>
      <c r="O2373" t="s">
        <v>6</v>
      </c>
      <c r="P2373">
        <v>45000</v>
      </c>
      <c r="Q2373" t="s">
        <v>7</v>
      </c>
      <c r="R2373">
        <v>45000</v>
      </c>
      <c r="S2373" t="s">
        <v>34</v>
      </c>
      <c r="T2373" t="s">
        <v>7155</v>
      </c>
      <c r="U2373" t="s">
        <v>7156</v>
      </c>
      <c r="V2373" t="s">
        <v>7157</v>
      </c>
      <c r="W2373">
        <v>4.47988E-2</v>
      </c>
    </row>
    <row r="2374" spans="5:23">
      <c r="E2374" t="s">
        <v>35</v>
      </c>
      <c r="F2374">
        <v>33215.599999999999</v>
      </c>
      <c r="G2374" t="s">
        <v>1</v>
      </c>
      <c r="H2374" t="s">
        <v>36</v>
      </c>
      <c r="I2374" t="s">
        <v>3</v>
      </c>
      <c r="J2374">
        <v>0.83672199999999997</v>
      </c>
      <c r="K2374" t="s">
        <v>4</v>
      </c>
      <c r="L2374">
        <v>4300.2700000000004</v>
      </c>
      <c r="M2374" t="s">
        <v>5</v>
      </c>
      <c r="N2374">
        <v>10.464453067980999</v>
      </c>
      <c r="O2374" t="s">
        <v>6</v>
      </c>
      <c r="P2374">
        <v>45000</v>
      </c>
      <c r="Q2374" t="s">
        <v>7</v>
      </c>
      <c r="R2374">
        <v>45000</v>
      </c>
      <c r="S2374" t="s">
        <v>37</v>
      </c>
      <c r="T2374" t="s">
        <v>7158</v>
      </c>
      <c r="U2374" t="s">
        <v>7159</v>
      </c>
      <c r="V2374" t="s">
        <v>7160</v>
      </c>
      <c r="W2374">
        <v>5.0827299999999999E-2</v>
      </c>
    </row>
    <row r="2375" spans="5:23">
      <c r="E2375" t="s">
        <v>38</v>
      </c>
      <c r="F2375">
        <v>33215.599999999999</v>
      </c>
      <c r="G2375" t="s">
        <v>1</v>
      </c>
      <c r="H2375" t="s">
        <v>36</v>
      </c>
      <c r="I2375" t="s">
        <v>3</v>
      </c>
      <c r="J2375">
        <v>0.83672199999999997</v>
      </c>
      <c r="K2375" t="s">
        <v>4</v>
      </c>
      <c r="L2375">
        <v>4300.2700000000004</v>
      </c>
      <c r="M2375" t="s">
        <v>5</v>
      </c>
      <c r="N2375">
        <v>10.464453067980999</v>
      </c>
      <c r="O2375" t="s">
        <v>6</v>
      </c>
      <c r="P2375">
        <v>45000</v>
      </c>
      <c r="Q2375" t="s">
        <v>7</v>
      </c>
      <c r="R2375">
        <v>45000</v>
      </c>
      <c r="S2375" t="s">
        <v>39</v>
      </c>
      <c r="T2375" t="s">
        <v>7158</v>
      </c>
      <c r="U2375" t="s">
        <v>7159</v>
      </c>
      <c r="V2375" t="s">
        <v>7160</v>
      </c>
      <c r="W2375">
        <v>5.0827299999999999E-2</v>
      </c>
    </row>
    <row r="2376" spans="5:23">
      <c r="E2376" t="s">
        <v>38</v>
      </c>
      <c r="F2376">
        <v>32762.400000000001</v>
      </c>
      <c r="G2376" t="s">
        <v>1</v>
      </c>
      <c r="H2376" t="s">
        <v>40</v>
      </c>
      <c r="I2376" t="s">
        <v>3</v>
      </c>
      <c r="J2376">
        <v>0.83313000000000004</v>
      </c>
      <c r="K2376" t="s">
        <v>4</v>
      </c>
      <c r="L2376">
        <v>4397.43</v>
      </c>
      <c r="M2376" t="s">
        <v>5</v>
      </c>
      <c r="N2376">
        <v>10.233248261115</v>
      </c>
      <c r="O2376" t="s">
        <v>6</v>
      </c>
      <c r="P2376">
        <v>45000</v>
      </c>
      <c r="Q2376" t="s">
        <v>7</v>
      </c>
      <c r="R2376">
        <v>45000</v>
      </c>
      <c r="S2376" t="s">
        <v>41</v>
      </c>
      <c r="T2376" t="s">
        <v>7161</v>
      </c>
      <c r="U2376" t="s">
        <v>7162</v>
      </c>
      <c r="V2376" t="s">
        <v>7163</v>
      </c>
      <c r="W2376">
        <v>5.6530499999999997E-2</v>
      </c>
    </row>
    <row r="2377" spans="5:23">
      <c r="E2377" t="s">
        <v>42</v>
      </c>
      <c r="F2377">
        <v>32762.400000000001</v>
      </c>
      <c r="G2377" t="s">
        <v>1</v>
      </c>
      <c r="H2377" t="s">
        <v>40</v>
      </c>
      <c r="I2377" t="s">
        <v>3</v>
      </c>
      <c r="J2377">
        <v>0.83313000000000004</v>
      </c>
      <c r="K2377" t="s">
        <v>4</v>
      </c>
      <c r="L2377">
        <v>4397.43</v>
      </c>
      <c r="M2377" t="s">
        <v>5</v>
      </c>
      <c r="N2377">
        <v>10.233248261115</v>
      </c>
      <c r="O2377" t="s">
        <v>6</v>
      </c>
      <c r="P2377">
        <v>45000</v>
      </c>
      <c r="Q2377" t="s">
        <v>7</v>
      </c>
      <c r="R2377">
        <v>45000</v>
      </c>
      <c r="S2377" t="s">
        <v>41</v>
      </c>
      <c r="T2377" t="s">
        <v>7161</v>
      </c>
      <c r="U2377" t="s">
        <v>7162</v>
      </c>
      <c r="V2377" t="s">
        <v>7163</v>
      </c>
      <c r="W2377">
        <v>5.6530499999999997E-2</v>
      </c>
    </row>
    <row r="2378" spans="5:23">
      <c r="E2378" t="s">
        <v>42</v>
      </c>
      <c r="F2378">
        <v>23238.1</v>
      </c>
      <c r="G2378" t="s">
        <v>1</v>
      </c>
      <c r="H2378" t="s">
        <v>14</v>
      </c>
      <c r="I2378" t="s">
        <v>3</v>
      </c>
      <c r="J2378">
        <v>0.980043</v>
      </c>
      <c r="K2378" t="s">
        <v>4</v>
      </c>
      <c r="L2378">
        <v>4480.3100000000004</v>
      </c>
      <c r="M2378" t="s">
        <v>5</v>
      </c>
      <c r="N2378">
        <v>10.043943938016</v>
      </c>
      <c r="O2378" t="s">
        <v>6</v>
      </c>
      <c r="P2378">
        <v>45000</v>
      </c>
      <c r="Q2378" t="s">
        <v>7</v>
      </c>
      <c r="R2378">
        <v>45000</v>
      </c>
      <c r="S2378" t="s">
        <v>43</v>
      </c>
      <c r="T2378" t="s">
        <v>7164</v>
      </c>
      <c r="U2378" t="s">
        <v>7165</v>
      </c>
      <c r="V2378" t="s">
        <v>7166</v>
      </c>
      <c r="W2378">
        <v>5.0557800000000002E-3</v>
      </c>
    </row>
    <row r="2379" spans="5:23">
      <c r="E2379" t="s">
        <v>44</v>
      </c>
      <c r="F2379">
        <v>23238.1</v>
      </c>
      <c r="G2379" t="s">
        <v>1</v>
      </c>
      <c r="H2379" t="s">
        <v>14</v>
      </c>
      <c r="I2379" t="s">
        <v>3</v>
      </c>
      <c r="J2379">
        <v>0.980043</v>
      </c>
      <c r="K2379" t="s">
        <v>4</v>
      </c>
      <c r="L2379">
        <v>4480.3100000000004</v>
      </c>
      <c r="M2379" t="s">
        <v>5</v>
      </c>
      <c r="N2379">
        <v>10.043943938016</v>
      </c>
      <c r="O2379" t="s">
        <v>6</v>
      </c>
      <c r="P2379">
        <v>45000</v>
      </c>
      <c r="Q2379" t="s">
        <v>7</v>
      </c>
      <c r="R2379">
        <v>45000</v>
      </c>
      <c r="S2379" t="s">
        <v>45</v>
      </c>
      <c r="T2379" t="s">
        <v>7164</v>
      </c>
      <c r="U2379" t="s">
        <v>7165</v>
      </c>
      <c r="V2379" t="s">
        <v>7166</v>
      </c>
      <c r="W2379">
        <v>5.0557800000000002E-3</v>
      </c>
    </row>
    <row r="2380" spans="5:23">
      <c r="E2380" t="s">
        <v>44</v>
      </c>
      <c r="F2380">
        <v>23109.5</v>
      </c>
      <c r="G2380" t="s">
        <v>1</v>
      </c>
      <c r="H2380" t="s">
        <v>10</v>
      </c>
      <c r="I2380" t="s">
        <v>3</v>
      </c>
      <c r="J2380">
        <v>0.98169600000000001</v>
      </c>
      <c r="K2380" t="s">
        <v>4</v>
      </c>
      <c r="L2380">
        <v>4490.09</v>
      </c>
      <c r="M2380" t="s">
        <v>5</v>
      </c>
      <c r="N2380">
        <v>10.02206556594</v>
      </c>
      <c r="O2380" t="s">
        <v>6</v>
      </c>
      <c r="P2380">
        <v>45000</v>
      </c>
      <c r="Q2380" t="s">
        <v>7</v>
      </c>
      <c r="R2380">
        <v>45000</v>
      </c>
      <c r="S2380" t="s">
        <v>11</v>
      </c>
      <c r="T2380" t="s">
        <v>7134</v>
      </c>
      <c r="U2380" t="s">
        <v>7135</v>
      </c>
      <c r="V2380" t="s">
        <v>7136</v>
      </c>
      <c r="W2380">
        <v>7.2012600000000001E-3</v>
      </c>
    </row>
    <row r="2381" spans="5:23">
      <c r="E2381" t="s">
        <v>0</v>
      </c>
      <c r="F2381">
        <v>24261.200000000001</v>
      </c>
      <c r="G2381" t="s">
        <v>1</v>
      </c>
      <c r="H2381" t="s">
        <v>2</v>
      </c>
      <c r="I2381" t="s">
        <v>3</v>
      </c>
      <c r="J2381">
        <v>0.96128100000000005</v>
      </c>
      <c r="K2381" t="s">
        <v>4</v>
      </c>
      <c r="L2381">
        <v>4460.53</v>
      </c>
      <c r="M2381" t="s">
        <v>5</v>
      </c>
      <c r="N2381">
        <v>10.088481176987999</v>
      </c>
      <c r="O2381" t="s">
        <v>6</v>
      </c>
      <c r="P2381">
        <v>45000</v>
      </c>
      <c r="Q2381" t="s">
        <v>7</v>
      </c>
      <c r="R2381">
        <v>45000</v>
      </c>
      <c r="S2381" t="s">
        <v>8</v>
      </c>
      <c r="T2381" t="s">
        <v>7167</v>
      </c>
      <c r="U2381" t="s">
        <v>7168</v>
      </c>
      <c r="V2381" t="s">
        <v>7169</v>
      </c>
      <c r="W2381">
        <v>1.28652E-2</v>
      </c>
    </row>
    <row r="2382" spans="5:23">
      <c r="E2382" t="s">
        <v>9</v>
      </c>
      <c r="F2382">
        <v>23144.7</v>
      </c>
      <c r="G2382" t="s">
        <v>1</v>
      </c>
      <c r="H2382" t="s">
        <v>10</v>
      </c>
      <c r="I2382" t="s">
        <v>3</v>
      </c>
      <c r="J2382">
        <v>0.98094999999999999</v>
      </c>
      <c r="K2382" t="s">
        <v>4</v>
      </c>
      <c r="L2382">
        <v>4490.09</v>
      </c>
      <c r="M2382" t="s">
        <v>5</v>
      </c>
      <c r="N2382">
        <v>10.02206556594</v>
      </c>
      <c r="O2382" t="s">
        <v>6</v>
      </c>
      <c r="P2382">
        <v>45000</v>
      </c>
      <c r="Q2382" t="s">
        <v>7</v>
      </c>
      <c r="R2382">
        <v>45000</v>
      </c>
      <c r="S2382" t="s">
        <v>11</v>
      </c>
      <c r="T2382" t="s">
        <v>7170</v>
      </c>
      <c r="U2382" t="s">
        <v>7171</v>
      </c>
      <c r="V2382" t="s">
        <v>7172</v>
      </c>
      <c r="W2382">
        <v>5.8530600000000002E-3</v>
      </c>
    </row>
    <row r="2383" spans="5:23">
      <c r="E2383" t="s">
        <v>12</v>
      </c>
      <c r="F2383">
        <v>24261.200000000001</v>
      </c>
      <c r="G2383" t="s">
        <v>1</v>
      </c>
      <c r="H2383" t="s">
        <v>2</v>
      </c>
      <c r="I2383" t="s">
        <v>3</v>
      </c>
      <c r="J2383">
        <v>0.96128100000000005</v>
      </c>
      <c r="K2383" t="s">
        <v>4</v>
      </c>
      <c r="L2383">
        <v>4460.53</v>
      </c>
      <c r="M2383" t="s">
        <v>5</v>
      </c>
      <c r="N2383">
        <v>10.088481176987999</v>
      </c>
      <c r="O2383" t="s">
        <v>6</v>
      </c>
      <c r="P2383">
        <v>45000</v>
      </c>
      <c r="Q2383" t="s">
        <v>7</v>
      </c>
      <c r="R2383">
        <v>45000</v>
      </c>
      <c r="S2383" t="s">
        <v>13</v>
      </c>
      <c r="T2383" t="s">
        <v>7167</v>
      </c>
      <c r="U2383" t="s">
        <v>7168</v>
      </c>
      <c r="V2383" t="s">
        <v>7169</v>
      </c>
      <c r="W2383">
        <v>1.28652E-2</v>
      </c>
    </row>
    <row r="2384" spans="5:23">
      <c r="E2384" t="s">
        <v>12</v>
      </c>
      <c r="F2384">
        <v>23957.3</v>
      </c>
      <c r="G2384" t="s">
        <v>1</v>
      </c>
      <c r="H2384" t="s">
        <v>14</v>
      </c>
      <c r="I2384" t="s">
        <v>3</v>
      </c>
      <c r="J2384">
        <v>0.96524900000000002</v>
      </c>
      <c r="K2384" t="s">
        <v>4</v>
      </c>
      <c r="L2384">
        <v>4480.05</v>
      </c>
      <c r="M2384" t="s">
        <v>5</v>
      </c>
      <c r="N2384">
        <v>10.0445296302</v>
      </c>
      <c r="O2384" t="s">
        <v>6</v>
      </c>
      <c r="P2384">
        <v>45000</v>
      </c>
      <c r="Q2384" t="s">
        <v>7</v>
      </c>
      <c r="R2384">
        <v>45000</v>
      </c>
      <c r="S2384" t="s">
        <v>15</v>
      </c>
      <c r="T2384" t="s">
        <v>7173</v>
      </c>
      <c r="U2384" t="s">
        <v>7174</v>
      </c>
      <c r="V2384" t="s">
        <v>7175</v>
      </c>
      <c r="W2384">
        <v>1.1772299999999999E-2</v>
      </c>
    </row>
    <row r="2385" spans="5:23">
      <c r="E2385" t="s">
        <v>16</v>
      </c>
      <c r="F2385">
        <v>23957.3</v>
      </c>
      <c r="G2385" t="s">
        <v>1</v>
      </c>
      <c r="H2385" t="s">
        <v>14</v>
      </c>
      <c r="I2385" t="s">
        <v>3</v>
      </c>
      <c r="J2385">
        <v>0.96524900000000002</v>
      </c>
      <c r="K2385" t="s">
        <v>4</v>
      </c>
      <c r="L2385">
        <v>4480.05</v>
      </c>
      <c r="M2385" t="s">
        <v>5</v>
      </c>
      <c r="N2385">
        <v>10.0445296302</v>
      </c>
      <c r="O2385" t="s">
        <v>6</v>
      </c>
      <c r="P2385">
        <v>45000</v>
      </c>
      <c r="Q2385" t="s">
        <v>7</v>
      </c>
      <c r="R2385">
        <v>45000</v>
      </c>
      <c r="S2385" t="s">
        <v>15</v>
      </c>
      <c r="T2385" t="s">
        <v>7173</v>
      </c>
      <c r="U2385" t="s">
        <v>7174</v>
      </c>
      <c r="V2385" t="s">
        <v>7175</v>
      </c>
      <c r="W2385">
        <v>1.1772299999999999E-2</v>
      </c>
    </row>
    <row r="2386" spans="5:23">
      <c r="E2386" t="s">
        <v>16</v>
      </c>
      <c r="F2386">
        <v>26233</v>
      </c>
      <c r="G2386" t="s">
        <v>1</v>
      </c>
      <c r="H2386" t="s">
        <v>17</v>
      </c>
      <c r="I2386" t="s">
        <v>3</v>
      </c>
      <c r="J2386">
        <v>0.92861300000000002</v>
      </c>
      <c r="K2386" t="s">
        <v>4</v>
      </c>
      <c r="L2386">
        <v>4420.6099999999997</v>
      </c>
      <c r="M2386" t="s">
        <v>5</v>
      </c>
      <c r="N2386">
        <v>10.179601072195</v>
      </c>
      <c r="O2386" t="s">
        <v>6</v>
      </c>
      <c r="P2386">
        <v>45000</v>
      </c>
      <c r="Q2386" t="s">
        <v>7</v>
      </c>
      <c r="R2386">
        <v>45000</v>
      </c>
      <c r="S2386" t="s">
        <v>18</v>
      </c>
      <c r="T2386" t="s">
        <v>2879</v>
      </c>
      <c r="U2386" t="s">
        <v>7176</v>
      </c>
      <c r="V2386" t="s">
        <v>7177</v>
      </c>
      <c r="W2386">
        <v>2.4150399999999999E-2</v>
      </c>
    </row>
    <row r="2387" spans="5:23">
      <c r="E2387" t="s">
        <v>19</v>
      </c>
      <c r="F2387">
        <v>26233</v>
      </c>
      <c r="G2387" t="s">
        <v>1</v>
      </c>
      <c r="H2387" t="s">
        <v>17</v>
      </c>
      <c r="I2387" t="s">
        <v>3</v>
      </c>
      <c r="J2387">
        <v>0.92861300000000002</v>
      </c>
      <c r="K2387" t="s">
        <v>4</v>
      </c>
      <c r="L2387">
        <v>4420.6099999999997</v>
      </c>
      <c r="M2387" t="s">
        <v>5</v>
      </c>
      <c r="N2387">
        <v>10.179601072195</v>
      </c>
      <c r="O2387" t="s">
        <v>6</v>
      </c>
      <c r="P2387">
        <v>45000</v>
      </c>
      <c r="Q2387" t="s">
        <v>7</v>
      </c>
      <c r="R2387">
        <v>45000</v>
      </c>
      <c r="S2387" t="s">
        <v>20</v>
      </c>
      <c r="T2387" t="s">
        <v>2879</v>
      </c>
      <c r="U2387" t="s">
        <v>7176</v>
      </c>
      <c r="V2387" t="s">
        <v>7177</v>
      </c>
      <c r="W2387">
        <v>2.4150399999999999E-2</v>
      </c>
    </row>
    <row r="2388" spans="5:23">
      <c r="E2388" t="s">
        <v>19</v>
      </c>
      <c r="F2388">
        <v>26019.200000000001</v>
      </c>
      <c r="G2388" t="s">
        <v>1</v>
      </c>
      <c r="H2388" t="s">
        <v>2</v>
      </c>
      <c r="I2388" t="s">
        <v>3</v>
      </c>
      <c r="J2388">
        <v>0.92830199999999996</v>
      </c>
      <c r="K2388" t="s">
        <v>4</v>
      </c>
      <c r="L2388">
        <v>4459.93</v>
      </c>
      <c r="M2388" t="s">
        <v>5</v>
      </c>
      <c r="N2388">
        <v>10.089846273176001</v>
      </c>
      <c r="O2388" t="s">
        <v>6</v>
      </c>
      <c r="P2388">
        <v>45000</v>
      </c>
      <c r="Q2388" t="s">
        <v>7</v>
      </c>
      <c r="R2388">
        <v>45000</v>
      </c>
      <c r="S2388" t="s">
        <v>21</v>
      </c>
      <c r="T2388" t="s">
        <v>7178</v>
      </c>
      <c r="U2388" t="s">
        <v>7179</v>
      </c>
      <c r="V2388" t="s">
        <v>7180</v>
      </c>
      <c r="W2388">
        <v>2.74504E-2</v>
      </c>
    </row>
    <row r="2389" spans="5:23">
      <c r="E2389" t="s">
        <v>22</v>
      </c>
      <c r="F2389">
        <v>26019.200000000001</v>
      </c>
      <c r="G2389" t="s">
        <v>1</v>
      </c>
      <c r="H2389" t="s">
        <v>2</v>
      </c>
      <c r="I2389" t="s">
        <v>3</v>
      </c>
      <c r="J2389">
        <v>0.92830199999999996</v>
      </c>
      <c r="K2389" t="s">
        <v>4</v>
      </c>
      <c r="L2389">
        <v>4459.93</v>
      </c>
      <c r="M2389" t="s">
        <v>5</v>
      </c>
      <c r="N2389">
        <v>10.089846273176001</v>
      </c>
      <c r="O2389" t="s">
        <v>6</v>
      </c>
      <c r="P2389">
        <v>45000</v>
      </c>
      <c r="Q2389" t="s">
        <v>7</v>
      </c>
      <c r="R2389">
        <v>45000</v>
      </c>
      <c r="S2389" t="s">
        <v>21</v>
      </c>
      <c r="T2389" t="s">
        <v>7178</v>
      </c>
      <c r="U2389" t="s">
        <v>7179</v>
      </c>
      <c r="V2389" t="s">
        <v>7180</v>
      </c>
      <c r="W2389">
        <v>2.74504E-2</v>
      </c>
    </row>
    <row r="2390" spans="5:23">
      <c r="E2390" t="s">
        <v>22</v>
      </c>
      <c r="F2390">
        <v>28541.3</v>
      </c>
      <c r="G2390" t="s">
        <v>1</v>
      </c>
      <c r="H2390" t="s">
        <v>23</v>
      </c>
      <c r="I2390" t="s">
        <v>3</v>
      </c>
      <c r="J2390">
        <v>0.89434000000000002</v>
      </c>
      <c r="K2390" t="s">
        <v>4</v>
      </c>
      <c r="L2390">
        <v>4380.47</v>
      </c>
      <c r="M2390" t="s">
        <v>5</v>
      </c>
      <c r="N2390">
        <v>10.272863587499</v>
      </c>
      <c r="O2390" t="s">
        <v>6</v>
      </c>
      <c r="P2390">
        <v>45000</v>
      </c>
      <c r="Q2390" t="s">
        <v>7</v>
      </c>
      <c r="R2390">
        <v>45000</v>
      </c>
      <c r="S2390" t="s">
        <v>24</v>
      </c>
      <c r="T2390" t="s">
        <v>7181</v>
      </c>
      <c r="U2390" t="s">
        <v>7182</v>
      </c>
      <c r="V2390" t="s">
        <v>7183</v>
      </c>
      <c r="W2390">
        <v>3.3624000000000001E-2</v>
      </c>
    </row>
    <row r="2391" spans="5:23">
      <c r="E2391" t="s">
        <v>25</v>
      </c>
      <c r="F2391">
        <v>28541.3</v>
      </c>
      <c r="G2391" t="s">
        <v>1</v>
      </c>
      <c r="H2391" t="s">
        <v>23</v>
      </c>
      <c r="I2391" t="s">
        <v>3</v>
      </c>
      <c r="J2391">
        <v>0.89434000000000002</v>
      </c>
      <c r="K2391" t="s">
        <v>4</v>
      </c>
      <c r="L2391">
        <v>4380.47</v>
      </c>
      <c r="M2391" t="s">
        <v>5</v>
      </c>
      <c r="N2391">
        <v>10.272863587499</v>
      </c>
      <c r="O2391" t="s">
        <v>6</v>
      </c>
      <c r="P2391">
        <v>45000</v>
      </c>
      <c r="Q2391" t="s">
        <v>7</v>
      </c>
      <c r="R2391">
        <v>45000</v>
      </c>
      <c r="S2391" t="s">
        <v>26</v>
      </c>
      <c r="T2391" t="s">
        <v>7181</v>
      </c>
      <c r="U2391" t="s">
        <v>7182</v>
      </c>
      <c r="V2391" t="s">
        <v>7183</v>
      </c>
      <c r="W2391">
        <v>3.3624000000000001E-2</v>
      </c>
    </row>
    <row r="2392" spans="5:23">
      <c r="E2392" t="s">
        <v>25</v>
      </c>
      <c r="F2392">
        <v>28154.5</v>
      </c>
      <c r="G2392" t="s">
        <v>1</v>
      </c>
      <c r="H2392" t="s">
        <v>27</v>
      </c>
      <c r="I2392" t="s">
        <v>3</v>
      </c>
      <c r="J2392">
        <v>0.894459</v>
      </c>
      <c r="K2392" t="s">
        <v>4</v>
      </c>
      <c r="L2392">
        <v>4439.4799999999996</v>
      </c>
      <c r="M2392" t="s">
        <v>5</v>
      </c>
      <c r="N2392">
        <v>10.13633192452</v>
      </c>
      <c r="O2392" t="s">
        <v>6</v>
      </c>
      <c r="P2392">
        <v>45000</v>
      </c>
      <c r="Q2392" t="s">
        <v>7</v>
      </c>
      <c r="R2392">
        <v>45000</v>
      </c>
      <c r="S2392" t="s">
        <v>28</v>
      </c>
      <c r="T2392" t="s">
        <v>7184</v>
      </c>
      <c r="U2392" t="s">
        <v>7185</v>
      </c>
      <c r="V2392" t="s">
        <v>7186</v>
      </c>
      <c r="W2392">
        <v>3.7882100000000002E-2</v>
      </c>
    </row>
    <row r="2393" spans="5:23">
      <c r="E2393" t="s">
        <v>29</v>
      </c>
      <c r="F2393">
        <v>28154.5</v>
      </c>
      <c r="G2393" t="s">
        <v>1</v>
      </c>
      <c r="H2393" t="s">
        <v>27</v>
      </c>
      <c r="I2393" t="s">
        <v>3</v>
      </c>
      <c r="J2393">
        <v>0.894459</v>
      </c>
      <c r="K2393" t="s">
        <v>4</v>
      </c>
      <c r="L2393">
        <v>4439.4799999999996</v>
      </c>
      <c r="M2393" t="s">
        <v>5</v>
      </c>
      <c r="N2393">
        <v>10.13633192452</v>
      </c>
      <c r="O2393" t="s">
        <v>6</v>
      </c>
      <c r="P2393">
        <v>45000</v>
      </c>
      <c r="Q2393" t="s">
        <v>7</v>
      </c>
      <c r="R2393">
        <v>45000</v>
      </c>
      <c r="S2393" t="s">
        <v>28</v>
      </c>
      <c r="T2393" t="s">
        <v>7184</v>
      </c>
      <c r="U2393" t="s">
        <v>7185</v>
      </c>
      <c r="V2393" t="s">
        <v>7186</v>
      </c>
      <c r="W2393">
        <v>3.7882100000000002E-2</v>
      </c>
    </row>
    <row r="2394" spans="5:23">
      <c r="E2394" t="s">
        <v>29</v>
      </c>
      <c r="F2394">
        <v>31040</v>
      </c>
      <c r="G2394" t="s">
        <v>1</v>
      </c>
      <c r="H2394" t="s">
        <v>30</v>
      </c>
      <c r="I2394" t="s">
        <v>3</v>
      </c>
      <c r="J2394">
        <v>0.86160099999999995</v>
      </c>
      <c r="K2394" t="s">
        <v>4</v>
      </c>
      <c r="L2394">
        <v>4339.76</v>
      </c>
      <c r="M2394" t="s">
        <v>5</v>
      </c>
      <c r="N2394">
        <v>10.369243128455</v>
      </c>
      <c r="O2394" t="s">
        <v>6</v>
      </c>
      <c r="P2394">
        <v>45000</v>
      </c>
      <c r="Q2394" t="s">
        <v>7</v>
      </c>
      <c r="R2394">
        <v>45000</v>
      </c>
      <c r="S2394" t="s">
        <v>31</v>
      </c>
      <c r="T2394" t="s">
        <v>7187</v>
      </c>
      <c r="U2394" t="s">
        <v>7188</v>
      </c>
      <c r="V2394" t="s">
        <v>7189</v>
      </c>
      <c r="W2394">
        <v>4.23182E-2</v>
      </c>
    </row>
    <row r="2395" spans="5:23">
      <c r="E2395" t="s">
        <v>32</v>
      </c>
      <c r="F2395">
        <v>31040</v>
      </c>
      <c r="G2395" t="s">
        <v>1</v>
      </c>
      <c r="H2395" t="s">
        <v>30</v>
      </c>
      <c r="I2395" t="s">
        <v>3</v>
      </c>
      <c r="J2395">
        <v>0.86160099999999995</v>
      </c>
      <c r="K2395" t="s">
        <v>4</v>
      </c>
      <c r="L2395">
        <v>4339.76</v>
      </c>
      <c r="M2395" t="s">
        <v>5</v>
      </c>
      <c r="N2395">
        <v>10.369243128455</v>
      </c>
      <c r="O2395" t="s">
        <v>6</v>
      </c>
      <c r="P2395">
        <v>45000</v>
      </c>
      <c r="Q2395" t="s">
        <v>7</v>
      </c>
      <c r="R2395">
        <v>45000</v>
      </c>
      <c r="S2395" t="s">
        <v>33</v>
      </c>
      <c r="T2395" t="s">
        <v>7187</v>
      </c>
      <c r="U2395" t="s">
        <v>7188</v>
      </c>
      <c r="V2395" t="s">
        <v>7189</v>
      </c>
      <c r="W2395">
        <v>4.23182E-2</v>
      </c>
    </row>
    <row r="2396" spans="5:23">
      <c r="E2396" t="s">
        <v>32</v>
      </c>
      <c r="F2396">
        <v>30546.1</v>
      </c>
      <c r="G2396" t="s">
        <v>1</v>
      </c>
      <c r="H2396" t="s">
        <v>17</v>
      </c>
      <c r="I2396" t="s">
        <v>3</v>
      </c>
      <c r="J2396">
        <v>0.86076600000000003</v>
      </c>
      <c r="K2396" t="s">
        <v>4</v>
      </c>
      <c r="L2396">
        <v>4418.49</v>
      </c>
      <c r="M2396" t="s">
        <v>5</v>
      </c>
      <c r="N2396">
        <v>10.184473689444999</v>
      </c>
      <c r="O2396" t="s">
        <v>6</v>
      </c>
      <c r="P2396">
        <v>45000</v>
      </c>
      <c r="Q2396" t="s">
        <v>7</v>
      </c>
      <c r="R2396">
        <v>45000</v>
      </c>
      <c r="S2396" t="s">
        <v>34</v>
      </c>
      <c r="T2396" t="s">
        <v>7190</v>
      </c>
      <c r="U2396" t="s">
        <v>7191</v>
      </c>
      <c r="V2396" t="s">
        <v>7192</v>
      </c>
      <c r="W2396">
        <v>4.6701800000000002E-2</v>
      </c>
    </row>
    <row r="2397" spans="5:23">
      <c r="E2397" t="s">
        <v>35</v>
      </c>
      <c r="F2397">
        <v>30546.1</v>
      </c>
      <c r="G2397" t="s">
        <v>1</v>
      </c>
      <c r="H2397" t="s">
        <v>17</v>
      </c>
      <c r="I2397" t="s">
        <v>3</v>
      </c>
      <c r="J2397">
        <v>0.86076600000000003</v>
      </c>
      <c r="K2397" t="s">
        <v>4</v>
      </c>
      <c r="L2397">
        <v>4418.49</v>
      </c>
      <c r="M2397" t="s">
        <v>5</v>
      </c>
      <c r="N2397">
        <v>10.184473689444999</v>
      </c>
      <c r="O2397" t="s">
        <v>6</v>
      </c>
      <c r="P2397">
        <v>45000</v>
      </c>
      <c r="Q2397" t="s">
        <v>7</v>
      </c>
      <c r="R2397">
        <v>45000</v>
      </c>
      <c r="S2397" t="s">
        <v>34</v>
      </c>
      <c r="T2397" t="s">
        <v>7190</v>
      </c>
      <c r="U2397" t="s">
        <v>7191</v>
      </c>
      <c r="V2397" t="s">
        <v>7192</v>
      </c>
      <c r="W2397">
        <v>4.6701800000000002E-2</v>
      </c>
    </row>
    <row r="2398" spans="5:23">
      <c r="E2398" t="s">
        <v>35</v>
      </c>
      <c r="F2398">
        <v>33682.800000000003</v>
      </c>
      <c r="G2398" t="s">
        <v>1</v>
      </c>
      <c r="H2398" t="s">
        <v>36</v>
      </c>
      <c r="I2398" t="s">
        <v>3</v>
      </c>
      <c r="J2398">
        <v>0.83095699999999995</v>
      </c>
      <c r="K2398" t="s">
        <v>4</v>
      </c>
      <c r="L2398">
        <v>4299.67</v>
      </c>
      <c r="M2398" t="s">
        <v>5</v>
      </c>
      <c r="N2398">
        <v>10.46591437795</v>
      </c>
      <c r="O2398" t="s">
        <v>6</v>
      </c>
      <c r="P2398">
        <v>45000</v>
      </c>
      <c r="Q2398" t="s">
        <v>7</v>
      </c>
      <c r="R2398">
        <v>45000</v>
      </c>
      <c r="S2398" t="s">
        <v>37</v>
      </c>
      <c r="T2398" t="s">
        <v>7193</v>
      </c>
      <c r="U2398" t="s">
        <v>7194</v>
      </c>
      <c r="V2398" t="s">
        <v>7195</v>
      </c>
      <c r="W2398">
        <v>4.9351199999999998E-2</v>
      </c>
    </row>
    <row r="2399" spans="5:23">
      <c r="E2399" t="s">
        <v>38</v>
      </c>
      <c r="F2399">
        <v>33682.800000000003</v>
      </c>
      <c r="G2399" t="s">
        <v>1</v>
      </c>
      <c r="H2399" t="s">
        <v>36</v>
      </c>
      <c r="I2399" t="s">
        <v>3</v>
      </c>
      <c r="J2399">
        <v>0.83095699999999995</v>
      </c>
      <c r="K2399" t="s">
        <v>4</v>
      </c>
      <c r="L2399">
        <v>4299.67</v>
      </c>
      <c r="M2399" t="s">
        <v>5</v>
      </c>
      <c r="N2399">
        <v>10.46591437795</v>
      </c>
      <c r="O2399" t="s">
        <v>6</v>
      </c>
      <c r="P2399">
        <v>45000</v>
      </c>
      <c r="Q2399" t="s">
        <v>7</v>
      </c>
      <c r="R2399">
        <v>45000</v>
      </c>
      <c r="S2399" t="s">
        <v>39</v>
      </c>
      <c r="T2399" t="s">
        <v>7193</v>
      </c>
      <c r="U2399" t="s">
        <v>7194</v>
      </c>
      <c r="V2399" t="s">
        <v>7195</v>
      </c>
      <c r="W2399">
        <v>4.9351199999999998E-2</v>
      </c>
    </row>
    <row r="2400" spans="5:23">
      <c r="E2400" t="s">
        <v>38</v>
      </c>
      <c r="F2400">
        <v>33202.6</v>
      </c>
      <c r="G2400" t="s">
        <v>1</v>
      </c>
      <c r="H2400" t="s">
        <v>40</v>
      </c>
      <c r="I2400" t="s">
        <v>3</v>
      </c>
      <c r="J2400">
        <v>0.82757800000000004</v>
      </c>
      <c r="K2400" t="s">
        <v>4</v>
      </c>
      <c r="L2400">
        <v>4397.54</v>
      </c>
      <c r="M2400" t="s">
        <v>5</v>
      </c>
      <c r="N2400">
        <v>10.233004659953</v>
      </c>
      <c r="O2400" t="s">
        <v>6</v>
      </c>
      <c r="P2400">
        <v>45000</v>
      </c>
      <c r="Q2400" t="s">
        <v>7</v>
      </c>
      <c r="R2400">
        <v>45000</v>
      </c>
      <c r="S2400" t="s">
        <v>41</v>
      </c>
      <c r="T2400" t="s">
        <v>7196</v>
      </c>
      <c r="U2400" t="s">
        <v>7197</v>
      </c>
      <c r="V2400" t="s">
        <v>7198</v>
      </c>
      <c r="W2400">
        <v>6.2626200000000007E-2</v>
      </c>
    </row>
    <row r="2401" spans="5:23">
      <c r="E2401" t="s">
        <v>42</v>
      </c>
      <c r="F2401">
        <v>33202.6</v>
      </c>
      <c r="G2401" t="s">
        <v>1</v>
      </c>
      <c r="H2401" t="s">
        <v>40</v>
      </c>
      <c r="I2401" t="s">
        <v>3</v>
      </c>
      <c r="J2401">
        <v>0.82757800000000004</v>
      </c>
      <c r="K2401" t="s">
        <v>4</v>
      </c>
      <c r="L2401">
        <v>4397.54</v>
      </c>
      <c r="M2401" t="s">
        <v>5</v>
      </c>
      <c r="N2401">
        <v>10.233004659953</v>
      </c>
      <c r="O2401" t="s">
        <v>6</v>
      </c>
      <c r="P2401">
        <v>45000</v>
      </c>
      <c r="Q2401" t="s">
        <v>7</v>
      </c>
      <c r="R2401">
        <v>45000</v>
      </c>
      <c r="S2401" t="s">
        <v>41</v>
      </c>
      <c r="T2401" t="s">
        <v>7196</v>
      </c>
      <c r="U2401" t="s">
        <v>7197</v>
      </c>
      <c r="V2401" t="s">
        <v>7198</v>
      </c>
      <c r="W2401">
        <v>6.2626200000000007E-2</v>
      </c>
    </row>
    <row r="2402" spans="5:23">
      <c r="E2402" t="s">
        <v>42</v>
      </c>
      <c r="F2402">
        <v>23090.2</v>
      </c>
      <c r="G2402" t="s">
        <v>1</v>
      </c>
      <c r="H2402" t="s">
        <v>14</v>
      </c>
      <c r="I2402" t="s">
        <v>3</v>
      </c>
      <c r="J2402">
        <v>0.98318300000000003</v>
      </c>
      <c r="K2402" t="s">
        <v>4</v>
      </c>
      <c r="L2402">
        <v>4480.2700000000004</v>
      </c>
      <c r="M2402" t="s">
        <v>5</v>
      </c>
      <c r="N2402">
        <v>10.04404153688</v>
      </c>
      <c r="O2402" t="s">
        <v>6</v>
      </c>
      <c r="P2402">
        <v>45000</v>
      </c>
      <c r="Q2402" t="s">
        <v>7</v>
      </c>
      <c r="R2402">
        <v>45000</v>
      </c>
      <c r="S2402" t="s">
        <v>43</v>
      </c>
      <c r="T2402" t="s">
        <v>7199</v>
      </c>
      <c r="U2402" t="s">
        <v>7200</v>
      </c>
      <c r="V2402" t="s">
        <v>7201</v>
      </c>
      <c r="W2402">
        <v>6.22581E-3</v>
      </c>
    </row>
    <row r="2403" spans="5:23">
      <c r="E2403" t="s">
        <v>44</v>
      </c>
      <c r="F2403">
        <v>23090.2</v>
      </c>
      <c r="G2403" t="s">
        <v>1</v>
      </c>
      <c r="H2403" t="s">
        <v>14</v>
      </c>
      <c r="I2403" t="s">
        <v>3</v>
      </c>
      <c r="J2403">
        <v>0.98318300000000003</v>
      </c>
      <c r="K2403" t="s">
        <v>4</v>
      </c>
      <c r="L2403">
        <v>4480.2700000000004</v>
      </c>
      <c r="M2403" t="s">
        <v>5</v>
      </c>
      <c r="N2403">
        <v>10.04404153688</v>
      </c>
      <c r="O2403" t="s">
        <v>6</v>
      </c>
      <c r="P2403">
        <v>45000</v>
      </c>
      <c r="Q2403" t="s">
        <v>7</v>
      </c>
      <c r="R2403">
        <v>45000</v>
      </c>
      <c r="S2403" t="s">
        <v>45</v>
      </c>
      <c r="T2403" t="s">
        <v>7199</v>
      </c>
      <c r="U2403" t="s">
        <v>7200</v>
      </c>
      <c r="V2403" t="s">
        <v>7201</v>
      </c>
      <c r="W2403">
        <v>6.22581E-3</v>
      </c>
    </row>
    <row r="2404" spans="5:23">
      <c r="E2404" t="s">
        <v>44</v>
      </c>
      <c r="F2404">
        <v>23144.7</v>
      </c>
      <c r="G2404" t="s">
        <v>1</v>
      </c>
      <c r="H2404" t="s">
        <v>10</v>
      </c>
      <c r="I2404" t="s">
        <v>3</v>
      </c>
      <c r="J2404">
        <v>0.98094999999999999</v>
      </c>
      <c r="K2404" t="s">
        <v>4</v>
      </c>
      <c r="L2404">
        <v>4490.09</v>
      </c>
      <c r="M2404" t="s">
        <v>5</v>
      </c>
      <c r="N2404">
        <v>10.02206556594</v>
      </c>
      <c r="O2404" t="s">
        <v>6</v>
      </c>
      <c r="P2404">
        <v>45000</v>
      </c>
      <c r="Q2404" t="s">
        <v>7</v>
      </c>
      <c r="R2404">
        <v>45000</v>
      </c>
      <c r="S2404" t="s">
        <v>11</v>
      </c>
      <c r="T2404" t="s">
        <v>7170</v>
      </c>
      <c r="U2404" t="s">
        <v>7171</v>
      </c>
      <c r="V2404" t="s">
        <v>7172</v>
      </c>
      <c r="W2404">
        <v>5.8530600000000002E-3</v>
      </c>
    </row>
  </sheetData>
  <mergeCells count="1">
    <mergeCell ref="A5:C2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W2404"/>
  <sheetViews>
    <sheetView topLeftCell="C1" workbookViewId="0">
      <selection activeCell="N9" sqref="N9"/>
    </sheetView>
  </sheetViews>
  <sheetFormatPr baseColWidth="10" defaultRowHeight="15" x14ac:dyDescent="0"/>
  <sheetData>
    <row r="4" spans="1:23">
      <c r="N4" s="5" t="s">
        <v>3633</v>
      </c>
    </row>
    <row r="5" spans="1:23">
      <c r="A5" s="7" t="s">
        <v>3627</v>
      </c>
      <c r="B5" s="8"/>
      <c r="C5" s="8"/>
      <c r="E5" t="s">
        <v>0</v>
      </c>
      <c r="F5">
        <v>26057.3</v>
      </c>
      <c r="G5" t="s">
        <v>1</v>
      </c>
      <c r="H5" t="s">
        <v>2</v>
      </c>
      <c r="I5" t="s">
        <v>3</v>
      </c>
      <c r="J5">
        <v>0.92760900000000002</v>
      </c>
      <c r="K5" t="s">
        <v>4</v>
      </c>
      <c r="L5">
        <v>4460.0600000000004</v>
      </c>
      <c r="M5" t="s">
        <v>5</v>
      </c>
      <c r="N5">
        <v>10.089553675503</v>
      </c>
      <c r="O5" t="s">
        <v>6</v>
      </c>
      <c r="P5">
        <v>45000</v>
      </c>
      <c r="Q5" t="s">
        <v>7</v>
      </c>
      <c r="R5">
        <v>45000</v>
      </c>
      <c r="S5" t="s">
        <v>8</v>
      </c>
      <c r="T5" t="s">
        <v>46</v>
      </c>
      <c r="U5" t="s">
        <v>47</v>
      </c>
      <c r="V5" t="s">
        <v>48</v>
      </c>
      <c r="W5">
        <v>2.9331900000000001E-2</v>
      </c>
    </row>
    <row r="6" spans="1:23">
      <c r="A6" s="8"/>
      <c r="B6" s="8"/>
      <c r="C6" s="8"/>
      <c r="E6" t="s">
        <v>9</v>
      </c>
      <c r="F6">
        <v>24134.799999999999</v>
      </c>
      <c r="G6" t="s">
        <v>1</v>
      </c>
      <c r="H6" t="s">
        <v>10</v>
      </c>
      <c r="I6" t="s">
        <v>3</v>
      </c>
      <c r="J6">
        <v>0.96062099999999995</v>
      </c>
      <c r="K6" t="s">
        <v>4</v>
      </c>
      <c r="L6">
        <v>4490.0600000000004</v>
      </c>
      <c r="M6" t="s">
        <v>5</v>
      </c>
      <c r="N6">
        <v>10.022138913588</v>
      </c>
      <c r="O6" t="s">
        <v>6</v>
      </c>
      <c r="P6">
        <v>45000</v>
      </c>
      <c r="Q6" t="s">
        <v>7</v>
      </c>
      <c r="R6">
        <v>45000</v>
      </c>
      <c r="S6" t="s">
        <v>11</v>
      </c>
      <c r="T6" t="s">
        <v>49</v>
      </c>
      <c r="U6" t="s">
        <v>50</v>
      </c>
      <c r="V6" t="s">
        <v>51</v>
      </c>
      <c r="W6">
        <v>1.36182E-2</v>
      </c>
    </row>
    <row r="7" spans="1:23">
      <c r="A7" s="8"/>
      <c r="B7" s="8"/>
      <c r="C7" s="8"/>
      <c r="E7" t="s">
        <v>12</v>
      </c>
      <c r="F7">
        <v>26057.3</v>
      </c>
      <c r="G7" t="s">
        <v>1</v>
      </c>
      <c r="H7" t="s">
        <v>2</v>
      </c>
      <c r="I7" t="s">
        <v>3</v>
      </c>
      <c r="J7">
        <v>0.92760900000000002</v>
      </c>
      <c r="K7" t="s">
        <v>4</v>
      </c>
      <c r="L7">
        <v>4460.0600000000004</v>
      </c>
      <c r="M7" t="s">
        <v>5</v>
      </c>
      <c r="N7">
        <v>10.089553675503</v>
      </c>
      <c r="O7" t="s">
        <v>6</v>
      </c>
      <c r="P7">
        <v>45000</v>
      </c>
      <c r="Q7" t="s">
        <v>7</v>
      </c>
      <c r="R7">
        <v>45000</v>
      </c>
      <c r="S7" t="s">
        <v>13</v>
      </c>
      <c r="T7" t="s">
        <v>46</v>
      </c>
      <c r="U7" t="s">
        <v>47</v>
      </c>
      <c r="V7" t="s">
        <v>48</v>
      </c>
      <c r="W7">
        <v>2.9331900000000001E-2</v>
      </c>
    </row>
    <row r="8" spans="1:23">
      <c r="A8" s="8"/>
      <c r="B8" s="8"/>
      <c r="C8" s="8"/>
      <c r="E8" t="s">
        <v>12</v>
      </c>
      <c r="F8">
        <v>25912.1</v>
      </c>
      <c r="G8" t="s">
        <v>1</v>
      </c>
      <c r="H8" t="s">
        <v>14</v>
      </c>
      <c r="I8" t="s">
        <v>3</v>
      </c>
      <c r="J8">
        <v>0.92814700000000006</v>
      </c>
      <c r="K8" t="s">
        <v>4</v>
      </c>
      <c r="L8">
        <v>4479.8500000000004</v>
      </c>
      <c r="M8" t="s">
        <v>5</v>
      </c>
      <c r="N8">
        <v>10.044968825088</v>
      </c>
      <c r="O8" t="s">
        <v>6</v>
      </c>
      <c r="P8">
        <v>45000</v>
      </c>
      <c r="Q8" t="s">
        <v>7</v>
      </c>
      <c r="R8">
        <v>45000</v>
      </c>
      <c r="S8" t="s">
        <v>15</v>
      </c>
      <c r="T8" t="s">
        <v>52</v>
      </c>
      <c r="U8" t="s">
        <v>53</v>
      </c>
      <c r="V8" t="s">
        <v>54</v>
      </c>
      <c r="W8">
        <v>2.2330099999999999E-2</v>
      </c>
    </row>
    <row r="9" spans="1:23">
      <c r="A9" s="8"/>
      <c r="B9" s="8"/>
      <c r="C9" s="8"/>
      <c r="E9" t="s">
        <v>16</v>
      </c>
      <c r="F9">
        <v>25912.1</v>
      </c>
      <c r="G9" t="s">
        <v>1</v>
      </c>
      <c r="H9" t="s">
        <v>14</v>
      </c>
      <c r="I9" t="s">
        <v>3</v>
      </c>
      <c r="J9">
        <v>0.92814700000000006</v>
      </c>
      <c r="K9" t="s">
        <v>4</v>
      </c>
      <c r="L9">
        <v>4479.8500000000004</v>
      </c>
      <c r="M9" t="s">
        <v>5</v>
      </c>
      <c r="N9">
        <v>10.044968825088</v>
      </c>
      <c r="O9" t="s">
        <v>6</v>
      </c>
      <c r="P9">
        <v>45000</v>
      </c>
      <c r="Q9" t="s">
        <v>7</v>
      </c>
      <c r="R9">
        <v>45000</v>
      </c>
      <c r="S9" t="s">
        <v>15</v>
      </c>
      <c r="T9" t="s">
        <v>52</v>
      </c>
      <c r="U9" t="s">
        <v>53</v>
      </c>
      <c r="V9" t="s">
        <v>54</v>
      </c>
      <c r="W9">
        <v>2.2330099999999999E-2</v>
      </c>
    </row>
    <row r="10" spans="1:23">
      <c r="A10" s="8"/>
      <c r="B10" s="8"/>
      <c r="C10" s="8"/>
      <c r="E10" t="s">
        <v>16</v>
      </c>
      <c r="F10">
        <v>30781.5</v>
      </c>
      <c r="G10" t="s">
        <v>1</v>
      </c>
      <c r="H10" t="s">
        <v>17</v>
      </c>
      <c r="I10" t="s">
        <v>3</v>
      </c>
      <c r="J10">
        <v>0.85748500000000005</v>
      </c>
      <c r="K10" t="s">
        <v>4</v>
      </c>
      <c r="L10">
        <v>4418.32</v>
      </c>
      <c r="M10" t="s">
        <v>5</v>
      </c>
      <c r="N10">
        <v>10.184863391904999</v>
      </c>
      <c r="O10" t="s">
        <v>6</v>
      </c>
      <c r="P10">
        <v>45000</v>
      </c>
      <c r="Q10" t="s">
        <v>7</v>
      </c>
      <c r="R10">
        <v>45000</v>
      </c>
      <c r="S10" t="s">
        <v>18</v>
      </c>
      <c r="T10" t="s">
        <v>55</v>
      </c>
      <c r="U10" t="s">
        <v>56</v>
      </c>
      <c r="V10" t="s">
        <v>57</v>
      </c>
      <c r="W10">
        <v>4.8929199999999999E-2</v>
      </c>
    </row>
    <row r="11" spans="1:23">
      <c r="A11" s="8"/>
      <c r="B11" s="8"/>
      <c r="C11" s="8"/>
      <c r="E11" t="s">
        <v>19</v>
      </c>
      <c r="F11">
        <v>30781.5</v>
      </c>
      <c r="G11" t="s">
        <v>1</v>
      </c>
      <c r="H11" t="s">
        <v>17</v>
      </c>
      <c r="I11" t="s">
        <v>3</v>
      </c>
      <c r="J11">
        <v>0.85748500000000005</v>
      </c>
      <c r="K11" t="s">
        <v>4</v>
      </c>
      <c r="L11">
        <v>4418.32</v>
      </c>
      <c r="M11" t="s">
        <v>5</v>
      </c>
      <c r="N11">
        <v>10.184863391904999</v>
      </c>
      <c r="O11" t="s">
        <v>6</v>
      </c>
      <c r="P11">
        <v>45000</v>
      </c>
      <c r="Q11" t="s">
        <v>7</v>
      </c>
      <c r="R11">
        <v>45000</v>
      </c>
      <c r="S11" t="s">
        <v>20</v>
      </c>
      <c r="T11" t="s">
        <v>55</v>
      </c>
      <c r="U11" t="s">
        <v>56</v>
      </c>
      <c r="V11" t="s">
        <v>57</v>
      </c>
      <c r="W11">
        <v>4.8929199999999999E-2</v>
      </c>
    </row>
    <row r="12" spans="1:23">
      <c r="A12" s="8"/>
      <c r="B12" s="8"/>
      <c r="C12" s="8"/>
      <c r="E12" t="s">
        <v>19</v>
      </c>
      <c r="F12">
        <v>30116.6</v>
      </c>
      <c r="G12" t="s">
        <v>1</v>
      </c>
      <c r="H12" t="s">
        <v>2</v>
      </c>
      <c r="I12" t="s">
        <v>3</v>
      </c>
      <c r="J12">
        <v>0.86292100000000005</v>
      </c>
      <c r="K12" t="s">
        <v>4</v>
      </c>
      <c r="L12">
        <v>4459.1499999999996</v>
      </c>
      <c r="M12" t="s">
        <v>5</v>
      </c>
      <c r="N12">
        <v>10.091601270728001</v>
      </c>
      <c r="O12" t="s">
        <v>6</v>
      </c>
      <c r="P12">
        <v>45000</v>
      </c>
      <c r="Q12" t="s">
        <v>7</v>
      </c>
      <c r="R12">
        <v>45000</v>
      </c>
      <c r="S12" t="s">
        <v>21</v>
      </c>
      <c r="T12" t="s">
        <v>58</v>
      </c>
      <c r="U12" t="s">
        <v>59</v>
      </c>
      <c r="V12" t="s">
        <v>60</v>
      </c>
      <c r="W12">
        <v>5.2055499999999998E-2</v>
      </c>
    </row>
    <row r="13" spans="1:23">
      <c r="A13" s="8"/>
      <c r="B13" s="8"/>
      <c r="C13" s="8"/>
      <c r="E13" t="s">
        <v>22</v>
      </c>
      <c r="F13">
        <v>30116.6</v>
      </c>
      <c r="G13" t="s">
        <v>1</v>
      </c>
      <c r="H13" t="s">
        <v>2</v>
      </c>
      <c r="I13" t="s">
        <v>3</v>
      </c>
      <c r="J13">
        <v>0.86292100000000005</v>
      </c>
      <c r="K13" t="s">
        <v>4</v>
      </c>
      <c r="L13">
        <v>4459.1499999999996</v>
      </c>
      <c r="M13" t="s">
        <v>5</v>
      </c>
      <c r="N13">
        <v>10.091601270728001</v>
      </c>
      <c r="O13" t="s">
        <v>6</v>
      </c>
      <c r="P13">
        <v>45000</v>
      </c>
      <c r="Q13" t="s">
        <v>7</v>
      </c>
      <c r="R13">
        <v>45000</v>
      </c>
      <c r="S13" t="s">
        <v>21</v>
      </c>
      <c r="T13" t="s">
        <v>58</v>
      </c>
      <c r="U13" t="s">
        <v>59</v>
      </c>
      <c r="V13" t="s">
        <v>60</v>
      </c>
      <c r="W13">
        <v>5.2055499999999998E-2</v>
      </c>
    </row>
    <row r="14" spans="1:23">
      <c r="A14" s="8"/>
      <c r="B14" s="8"/>
      <c r="C14" s="8"/>
      <c r="E14" t="s">
        <v>22</v>
      </c>
      <c r="F14">
        <v>35754.6</v>
      </c>
      <c r="G14" t="s">
        <v>1</v>
      </c>
      <c r="H14" t="s">
        <v>23</v>
      </c>
      <c r="I14" t="s">
        <v>3</v>
      </c>
      <c r="J14">
        <v>0.79944700000000002</v>
      </c>
      <c r="K14" t="s">
        <v>4</v>
      </c>
      <c r="L14">
        <v>4376.1099999999997</v>
      </c>
      <c r="M14" t="s">
        <v>5</v>
      </c>
      <c r="N14">
        <v>10.283094143289</v>
      </c>
      <c r="O14" t="s">
        <v>6</v>
      </c>
      <c r="P14">
        <v>45000</v>
      </c>
      <c r="Q14" t="s">
        <v>7</v>
      </c>
      <c r="R14">
        <v>45000</v>
      </c>
      <c r="S14" t="s">
        <v>24</v>
      </c>
      <c r="T14" t="s">
        <v>61</v>
      </c>
      <c r="U14" t="s">
        <v>62</v>
      </c>
      <c r="V14" t="s">
        <v>63</v>
      </c>
      <c r="W14">
        <v>6.5418000000000004E-2</v>
      </c>
    </row>
    <row r="15" spans="1:23">
      <c r="A15" s="8"/>
      <c r="B15" s="8"/>
      <c r="C15" s="8"/>
      <c r="E15" t="s">
        <v>25</v>
      </c>
      <c r="F15">
        <v>35754.6</v>
      </c>
      <c r="G15" t="s">
        <v>1</v>
      </c>
      <c r="H15" t="s">
        <v>23</v>
      </c>
      <c r="I15" t="s">
        <v>3</v>
      </c>
      <c r="J15">
        <v>0.79944700000000002</v>
      </c>
      <c r="K15" t="s">
        <v>4</v>
      </c>
      <c r="L15">
        <v>4376.1099999999997</v>
      </c>
      <c r="M15" t="s">
        <v>5</v>
      </c>
      <c r="N15">
        <v>10.283094143289</v>
      </c>
      <c r="O15" t="s">
        <v>6</v>
      </c>
      <c r="P15">
        <v>45000</v>
      </c>
      <c r="Q15" t="s">
        <v>7</v>
      </c>
      <c r="R15">
        <v>45000</v>
      </c>
      <c r="S15" t="s">
        <v>26</v>
      </c>
      <c r="T15" t="s">
        <v>61</v>
      </c>
      <c r="U15" t="s">
        <v>62</v>
      </c>
      <c r="V15" t="s">
        <v>63</v>
      </c>
      <c r="W15">
        <v>6.5418000000000004E-2</v>
      </c>
    </row>
    <row r="16" spans="1:23">
      <c r="A16" s="8"/>
      <c r="B16" s="8"/>
      <c r="C16" s="8"/>
      <c r="E16" t="s">
        <v>25</v>
      </c>
      <c r="F16">
        <v>35182.699999999997</v>
      </c>
      <c r="G16" t="s">
        <v>1</v>
      </c>
      <c r="H16" t="s">
        <v>27</v>
      </c>
      <c r="I16" t="s">
        <v>3</v>
      </c>
      <c r="J16">
        <v>0.80034899999999998</v>
      </c>
      <c r="K16" t="s">
        <v>4</v>
      </c>
      <c r="L16">
        <v>4437.24</v>
      </c>
      <c r="M16" t="s">
        <v>5</v>
      </c>
      <c r="N16">
        <v>10.14144893488</v>
      </c>
      <c r="O16" t="s">
        <v>6</v>
      </c>
      <c r="P16">
        <v>45000</v>
      </c>
      <c r="Q16" t="s">
        <v>7</v>
      </c>
      <c r="R16">
        <v>45000</v>
      </c>
      <c r="S16" t="s">
        <v>28</v>
      </c>
      <c r="T16" t="s">
        <v>64</v>
      </c>
      <c r="U16" t="s">
        <v>65</v>
      </c>
      <c r="V16" t="s">
        <v>66</v>
      </c>
      <c r="W16">
        <v>5.8051199999999997E-2</v>
      </c>
    </row>
    <row r="17" spans="1:23">
      <c r="A17" s="8"/>
      <c r="B17" s="8"/>
      <c r="C17" s="8"/>
      <c r="E17" t="s">
        <v>29</v>
      </c>
      <c r="F17">
        <v>35182.699999999997</v>
      </c>
      <c r="G17" t="s">
        <v>1</v>
      </c>
      <c r="H17" t="s">
        <v>27</v>
      </c>
      <c r="I17" t="s">
        <v>3</v>
      </c>
      <c r="J17">
        <v>0.80034899999999998</v>
      </c>
      <c r="K17" t="s">
        <v>4</v>
      </c>
      <c r="L17">
        <v>4437.24</v>
      </c>
      <c r="M17" t="s">
        <v>5</v>
      </c>
      <c r="N17">
        <v>10.14144893488</v>
      </c>
      <c r="O17" t="s">
        <v>6</v>
      </c>
      <c r="P17">
        <v>45000</v>
      </c>
      <c r="Q17" t="s">
        <v>7</v>
      </c>
      <c r="R17">
        <v>45000</v>
      </c>
      <c r="S17" t="s">
        <v>28</v>
      </c>
      <c r="T17" t="s">
        <v>64</v>
      </c>
      <c r="U17" t="s">
        <v>65</v>
      </c>
      <c r="V17" t="s">
        <v>66</v>
      </c>
      <c r="W17">
        <v>5.8051199999999997E-2</v>
      </c>
    </row>
    <row r="18" spans="1:23">
      <c r="A18" s="8"/>
      <c r="B18" s="8"/>
      <c r="C18" s="8"/>
      <c r="E18" t="s">
        <v>29</v>
      </c>
      <c r="F18">
        <v>41396.800000000003</v>
      </c>
      <c r="G18" t="s">
        <v>1</v>
      </c>
      <c r="H18" t="s">
        <v>30</v>
      </c>
      <c r="I18" t="s">
        <v>3</v>
      </c>
      <c r="J18">
        <v>0.746722</v>
      </c>
      <c r="K18" t="s">
        <v>4</v>
      </c>
      <c r="L18">
        <v>4332.2700000000004</v>
      </c>
      <c r="M18" t="s">
        <v>5</v>
      </c>
      <c r="N18">
        <v>10.387169441523</v>
      </c>
      <c r="O18" t="s">
        <v>6</v>
      </c>
      <c r="P18">
        <v>45000</v>
      </c>
      <c r="Q18" t="s">
        <v>7</v>
      </c>
      <c r="R18">
        <v>45000</v>
      </c>
      <c r="S18" t="s">
        <v>31</v>
      </c>
      <c r="T18" t="s">
        <v>67</v>
      </c>
      <c r="U18" t="s">
        <v>68</v>
      </c>
      <c r="V18" t="s">
        <v>69</v>
      </c>
      <c r="W18">
        <v>8.9942599999999998E-2</v>
      </c>
    </row>
    <row r="19" spans="1:23">
      <c r="A19" s="8"/>
      <c r="B19" s="8"/>
      <c r="C19" s="8"/>
      <c r="E19" t="s">
        <v>32</v>
      </c>
      <c r="F19">
        <v>41396.800000000003</v>
      </c>
      <c r="G19" t="s">
        <v>1</v>
      </c>
      <c r="H19" t="s">
        <v>30</v>
      </c>
      <c r="I19" t="s">
        <v>3</v>
      </c>
      <c r="J19">
        <v>0.746722</v>
      </c>
      <c r="K19" t="s">
        <v>4</v>
      </c>
      <c r="L19">
        <v>4332.2700000000004</v>
      </c>
      <c r="M19" t="s">
        <v>5</v>
      </c>
      <c r="N19">
        <v>10.387169441523</v>
      </c>
      <c r="O19" t="s">
        <v>6</v>
      </c>
      <c r="P19">
        <v>45000</v>
      </c>
      <c r="Q19" t="s">
        <v>7</v>
      </c>
      <c r="R19">
        <v>45000</v>
      </c>
      <c r="S19" t="s">
        <v>33</v>
      </c>
      <c r="T19" t="s">
        <v>67</v>
      </c>
      <c r="U19" t="s">
        <v>68</v>
      </c>
      <c r="V19" t="s">
        <v>69</v>
      </c>
      <c r="W19">
        <v>8.9942599999999998E-2</v>
      </c>
    </row>
    <row r="20" spans="1:23">
      <c r="A20" s="8"/>
      <c r="B20" s="8"/>
      <c r="C20" s="8"/>
      <c r="E20" t="s">
        <v>32</v>
      </c>
      <c r="F20">
        <v>39428.199999999997</v>
      </c>
      <c r="G20" t="s">
        <v>1</v>
      </c>
      <c r="H20" t="s">
        <v>17</v>
      </c>
      <c r="I20" t="s">
        <v>3</v>
      </c>
      <c r="J20">
        <v>0.75796699999999995</v>
      </c>
      <c r="K20" t="s">
        <v>4</v>
      </c>
      <c r="L20">
        <v>4414.6000000000004</v>
      </c>
      <c r="M20" t="s">
        <v>5</v>
      </c>
      <c r="N20">
        <v>10.193439123025</v>
      </c>
      <c r="O20" t="s">
        <v>6</v>
      </c>
      <c r="P20">
        <v>45000</v>
      </c>
      <c r="Q20" t="s">
        <v>7</v>
      </c>
      <c r="R20">
        <v>45000</v>
      </c>
      <c r="S20" t="s">
        <v>34</v>
      </c>
      <c r="T20" t="s">
        <v>70</v>
      </c>
      <c r="U20" t="s">
        <v>71</v>
      </c>
      <c r="V20" t="s">
        <v>72</v>
      </c>
      <c r="W20">
        <v>8.3627099999999996E-2</v>
      </c>
    </row>
    <row r="21" spans="1:23">
      <c r="A21" s="8"/>
      <c r="B21" s="8"/>
      <c r="C21" s="8"/>
      <c r="E21" t="s">
        <v>35</v>
      </c>
      <c r="F21">
        <v>39428.199999999997</v>
      </c>
      <c r="G21" t="s">
        <v>1</v>
      </c>
      <c r="H21" t="s">
        <v>17</v>
      </c>
      <c r="I21" t="s">
        <v>3</v>
      </c>
      <c r="J21">
        <v>0.75796699999999995</v>
      </c>
      <c r="K21" t="s">
        <v>4</v>
      </c>
      <c r="L21">
        <v>4414.6000000000004</v>
      </c>
      <c r="M21" t="s">
        <v>5</v>
      </c>
      <c r="N21">
        <v>10.193439123025</v>
      </c>
      <c r="O21" t="s">
        <v>6</v>
      </c>
      <c r="P21">
        <v>45000</v>
      </c>
      <c r="Q21" t="s">
        <v>7</v>
      </c>
      <c r="R21">
        <v>45000</v>
      </c>
      <c r="S21" t="s">
        <v>34</v>
      </c>
      <c r="T21" t="s">
        <v>70</v>
      </c>
      <c r="U21" t="s">
        <v>71</v>
      </c>
      <c r="V21" t="s">
        <v>72</v>
      </c>
      <c r="W21">
        <v>8.3627099999999996E-2</v>
      </c>
    </row>
    <row r="22" spans="1:23">
      <c r="A22" s="8"/>
      <c r="B22" s="8"/>
      <c r="C22" s="8"/>
      <c r="E22" t="s">
        <v>35</v>
      </c>
      <c r="F22">
        <v>47215.4</v>
      </c>
      <c r="G22" t="s">
        <v>1</v>
      </c>
      <c r="H22" t="s">
        <v>36</v>
      </c>
      <c r="I22" t="s">
        <v>3</v>
      </c>
      <c r="J22">
        <v>0.70283899999999999</v>
      </c>
      <c r="K22" t="s">
        <v>4</v>
      </c>
      <c r="L22">
        <v>4287.5</v>
      </c>
      <c r="M22" t="s">
        <v>5</v>
      </c>
      <c r="N22">
        <v>10.495627680653</v>
      </c>
      <c r="O22" t="s">
        <v>6</v>
      </c>
      <c r="P22">
        <v>45000</v>
      </c>
      <c r="Q22" t="s">
        <v>7</v>
      </c>
      <c r="R22">
        <v>45000</v>
      </c>
      <c r="S22" t="s">
        <v>37</v>
      </c>
      <c r="T22" t="s">
        <v>73</v>
      </c>
      <c r="U22" t="s">
        <v>74</v>
      </c>
      <c r="V22" t="s">
        <v>75</v>
      </c>
      <c r="W22">
        <v>9.2855499999999994E-2</v>
      </c>
    </row>
    <row r="23" spans="1:23">
      <c r="E23" t="s">
        <v>38</v>
      </c>
      <c r="F23">
        <v>47215.4</v>
      </c>
      <c r="G23" t="s">
        <v>1</v>
      </c>
      <c r="H23" t="s">
        <v>36</v>
      </c>
      <c r="I23" t="s">
        <v>3</v>
      </c>
      <c r="J23">
        <v>0.70283899999999999</v>
      </c>
      <c r="K23" t="s">
        <v>4</v>
      </c>
      <c r="L23">
        <v>4287.5</v>
      </c>
      <c r="M23" t="s">
        <v>5</v>
      </c>
      <c r="N23">
        <v>10.495627680653</v>
      </c>
      <c r="O23" t="s">
        <v>6</v>
      </c>
      <c r="P23">
        <v>45000</v>
      </c>
      <c r="Q23" t="s">
        <v>7</v>
      </c>
      <c r="R23">
        <v>45000</v>
      </c>
      <c r="S23" t="s">
        <v>39</v>
      </c>
      <c r="T23" t="s">
        <v>73</v>
      </c>
      <c r="U23" t="s">
        <v>74</v>
      </c>
      <c r="V23" t="s">
        <v>75</v>
      </c>
      <c r="W23">
        <v>9.2855499999999994E-2</v>
      </c>
    </row>
    <row r="24" spans="1:23">
      <c r="E24" t="s">
        <v>38</v>
      </c>
      <c r="F24">
        <v>45436.9</v>
      </c>
      <c r="G24" t="s">
        <v>1</v>
      </c>
      <c r="H24" t="s">
        <v>40</v>
      </c>
      <c r="I24" t="s">
        <v>3</v>
      </c>
      <c r="J24">
        <v>0.70800600000000002</v>
      </c>
      <c r="K24" t="s">
        <v>4</v>
      </c>
      <c r="L24">
        <v>4390.53</v>
      </c>
      <c r="M24" t="s">
        <v>5</v>
      </c>
      <c r="N24">
        <v>10.249325937807001</v>
      </c>
      <c r="O24" t="s">
        <v>6</v>
      </c>
      <c r="P24">
        <v>45000</v>
      </c>
      <c r="Q24" t="s">
        <v>7</v>
      </c>
      <c r="R24">
        <v>45000</v>
      </c>
      <c r="S24" t="s">
        <v>41</v>
      </c>
      <c r="T24" t="s">
        <v>76</v>
      </c>
      <c r="U24" t="s">
        <v>77</v>
      </c>
      <c r="V24" t="s">
        <v>78</v>
      </c>
      <c r="W24">
        <v>0.103223</v>
      </c>
    </row>
    <row r="25" spans="1:23">
      <c r="E25" t="s">
        <v>42</v>
      </c>
      <c r="F25">
        <v>45436.9</v>
      </c>
      <c r="G25" t="s">
        <v>1</v>
      </c>
      <c r="H25" t="s">
        <v>40</v>
      </c>
      <c r="I25" t="s">
        <v>3</v>
      </c>
      <c r="J25">
        <v>0.70800600000000002</v>
      </c>
      <c r="K25" t="s">
        <v>4</v>
      </c>
      <c r="L25">
        <v>4390.53</v>
      </c>
      <c r="M25" t="s">
        <v>5</v>
      </c>
      <c r="N25">
        <v>10.249325937807001</v>
      </c>
      <c r="O25" t="s">
        <v>6</v>
      </c>
      <c r="P25">
        <v>45000</v>
      </c>
      <c r="Q25" t="s">
        <v>7</v>
      </c>
      <c r="R25">
        <v>45000</v>
      </c>
      <c r="S25" t="s">
        <v>41</v>
      </c>
      <c r="T25" t="s">
        <v>76</v>
      </c>
      <c r="U25" t="s">
        <v>77</v>
      </c>
      <c r="V25" t="s">
        <v>78</v>
      </c>
      <c r="W25">
        <v>0.103223</v>
      </c>
    </row>
    <row r="26" spans="1:23">
      <c r="E26" t="s">
        <v>42</v>
      </c>
      <c r="F26">
        <v>24126</v>
      </c>
      <c r="G26" t="s">
        <v>1</v>
      </c>
      <c r="H26" t="s">
        <v>14</v>
      </c>
      <c r="I26" t="s">
        <v>3</v>
      </c>
      <c r="J26">
        <v>0.96186899999999997</v>
      </c>
      <c r="K26" t="s">
        <v>4</v>
      </c>
      <c r="L26">
        <v>4480.05</v>
      </c>
      <c r="M26" t="s">
        <v>5</v>
      </c>
      <c r="N26">
        <v>10.0445295312</v>
      </c>
      <c r="O26" t="s">
        <v>6</v>
      </c>
      <c r="P26">
        <v>45000</v>
      </c>
      <c r="Q26" t="s">
        <v>7</v>
      </c>
      <c r="R26">
        <v>45000</v>
      </c>
      <c r="S26" t="s">
        <v>43</v>
      </c>
      <c r="T26" t="s">
        <v>79</v>
      </c>
      <c r="U26" t="s">
        <v>80</v>
      </c>
      <c r="V26" t="s">
        <v>81</v>
      </c>
      <c r="W26">
        <v>1.26535E-2</v>
      </c>
    </row>
    <row r="27" spans="1:23">
      <c r="E27" t="s">
        <v>44</v>
      </c>
      <c r="F27">
        <v>24126</v>
      </c>
      <c r="G27" t="s">
        <v>1</v>
      </c>
      <c r="H27" t="s">
        <v>14</v>
      </c>
      <c r="I27" t="s">
        <v>3</v>
      </c>
      <c r="J27">
        <v>0.96186899999999997</v>
      </c>
      <c r="K27" t="s">
        <v>4</v>
      </c>
      <c r="L27">
        <v>4480.05</v>
      </c>
      <c r="M27" t="s">
        <v>5</v>
      </c>
      <c r="N27">
        <v>10.0445295312</v>
      </c>
      <c r="O27" t="s">
        <v>6</v>
      </c>
      <c r="P27">
        <v>45000</v>
      </c>
      <c r="Q27" t="s">
        <v>7</v>
      </c>
      <c r="R27">
        <v>45000</v>
      </c>
      <c r="S27" t="s">
        <v>45</v>
      </c>
      <c r="T27" t="s">
        <v>79</v>
      </c>
      <c r="U27" t="s">
        <v>80</v>
      </c>
      <c r="V27" t="s">
        <v>81</v>
      </c>
      <c r="W27">
        <v>1.26535E-2</v>
      </c>
    </row>
    <row r="28" spans="1:23">
      <c r="E28" t="s">
        <v>44</v>
      </c>
      <c r="F28">
        <v>24134.799999999999</v>
      </c>
      <c r="G28" t="s">
        <v>1</v>
      </c>
      <c r="H28" t="s">
        <v>10</v>
      </c>
      <c r="I28" t="s">
        <v>3</v>
      </c>
      <c r="J28">
        <v>0.96062099999999995</v>
      </c>
      <c r="K28" t="s">
        <v>4</v>
      </c>
      <c r="L28">
        <v>4490.0600000000004</v>
      </c>
      <c r="M28" t="s">
        <v>5</v>
      </c>
      <c r="N28">
        <v>10.022138913588</v>
      </c>
      <c r="O28" t="s">
        <v>6</v>
      </c>
      <c r="P28">
        <v>45000</v>
      </c>
      <c r="Q28" t="s">
        <v>7</v>
      </c>
      <c r="R28">
        <v>45000</v>
      </c>
      <c r="S28" t="s">
        <v>11</v>
      </c>
      <c r="T28" t="s">
        <v>49</v>
      </c>
      <c r="U28" t="s">
        <v>50</v>
      </c>
      <c r="V28" t="s">
        <v>51</v>
      </c>
      <c r="W28">
        <v>1.36182E-2</v>
      </c>
    </row>
    <row r="29" spans="1:23">
      <c r="E29" t="s">
        <v>0</v>
      </c>
      <c r="F29">
        <v>26083.5</v>
      </c>
      <c r="G29" t="s">
        <v>1</v>
      </c>
      <c r="H29" t="s">
        <v>2</v>
      </c>
      <c r="I29" t="s">
        <v>3</v>
      </c>
      <c r="J29">
        <v>0.92716100000000001</v>
      </c>
      <c r="K29" t="s">
        <v>4</v>
      </c>
      <c r="L29">
        <v>4459.8900000000003</v>
      </c>
      <c r="M29" t="s">
        <v>5</v>
      </c>
      <c r="N29">
        <v>10.089943674962999</v>
      </c>
      <c r="O29" t="s">
        <v>6</v>
      </c>
      <c r="P29">
        <v>45000</v>
      </c>
      <c r="Q29" t="s">
        <v>7</v>
      </c>
      <c r="R29">
        <v>45000</v>
      </c>
      <c r="S29" t="s">
        <v>8</v>
      </c>
      <c r="T29" t="s">
        <v>82</v>
      </c>
      <c r="U29" t="s">
        <v>83</v>
      </c>
      <c r="V29" t="s">
        <v>84</v>
      </c>
      <c r="W29">
        <v>2.2494799999999999E-2</v>
      </c>
    </row>
    <row r="30" spans="1:23">
      <c r="E30" t="s">
        <v>9</v>
      </c>
      <c r="F30">
        <v>24038.799999999999</v>
      </c>
      <c r="G30" t="s">
        <v>1</v>
      </c>
      <c r="H30" t="s">
        <v>10</v>
      </c>
      <c r="I30" t="s">
        <v>3</v>
      </c>
      <c r="J30">
        <v>0.96254099999999998</v>
      </c>
      <c r="K30" t="s">
        <v>4</v>
      </c>
      <c r="L30">
        <v>4490.0200000000004</v>
      </c>
      <c r="M30" t="s">
        <v>5</v>
      </c>
      <c r="N30">
        <v>10.022236710452001</v>
      </c>
      <c r="O30" t="s">
        <v>6</v>
      </c>
      <c r="P30">
        <v>45000</v>
      </c>
      <c r="Q30" t="s">
        <v>7</v>
      </c>
      <c r="R30">
        <v>45000</v>
      </c>
      <c r="S30" t="s">
        <v>11</v>
      </c>
      <c r="T30" t="s">
        <v>85</v>
      </c>
      <c r="U30" t="s">
        <v>86</v>
      </c>
      <c r="V30" t="s">
        <v>87</v>
      </c>
      <c r="W30">
        <v>1.2809600000000001E-2</v>
      </c>
    </row>
    <row r="31" spans="1:23">
      <c r="E31" t="s">
        <v>12</v>
      </c>
      <c r="F31">
        <v>26083.5</v>
      </c>
      <c r="G31" t="s">
        <v>1</v>
      </c>
      <c r="H31" t="s">
        <v>2</v>
      </c>
      <c r="I31" t="s">
        <v>3</v>
      </c>
      <c r="J31">
        <v>0.92716100000000001</v>
      </c>
      <c r="K31" t="s">
        <v>4</v>
      </c>
      <c r="L31">
        <v>4459.8900000000003</v>
      </c>
      <c r="M31" t="s">
        <v>5</v>
      </c>
      <c r="N31">
        <v>10.089943674962999</v>
      </c>
      <c r="O31" t="s">
        <v>6</v>
      </c>
      <c r="P31">
        <v>45000</v>
      </c>
      <c r="Q31" t="s">
        <v>7</v>
      </c>
      <c r="R31">
        <v>45000</v>
      </c>
      <c r="S31" t="s">
        <v>13</v>
      </c>
      <c r="T31" t="s">
        <v>82</v>
      </c>
      <c r="U31" t="s">
        <v>83</v>
      </c>
      <c r="V31" t="s">
        <v>84</v>
      </c>
      <c r="W31">
        <v>2.2494799999999999E-2</v>
      </c>
    </row>
    <row r="32" spans="1:23">
      <c r="E32" t="s">
        <v>12</v>
      </c>
      <c r="F32">
        <v>25885.1</v>
      </c>
      <c r="G32" t="s">
        <v>1</v>
      </c>
      <c r="H32" t="s">
        <v>14</v>
      </c>
      <c r="I32" t="s">
        <v>3</v>
      </c>
      <c r="J32">
        <v>0.92863099999999998</v>
      </c>
      <c r="K32" t="s">
        <v>4</v>
      </c>
      <c r="L32">
        <v>4479.8500000000004</v>
      </c>
      <c r="M32" t="s">
        <v>5</v>
      </c>
      <c r="N32">
        <v>10.044968825088</v>
      </c>
      <c r="O32" t="s">
        <v>6</v>
      </c>
      <c r="P32">
        <v>45000</v>
      </c>
      <c r="Q32" t="s">
        <v>7</v>
      </c>
      <c r="R32">
        <v>45000</v>
      </c>
      <c r="S32" t="s">
        <v>15</v>
      </c>
      <c r="T32" t="s">
        <v>88</v>
      </c>
      <c r="U32" t="s">
        <v>89</v>
      </c>
      <c r="V32" t="s">
        <v>90</v>
      </c>
      <c r="W32">
        <v>2.0355100000000001E-2</v>
      </c>
    </row>
    <row r="33" spans="5:23">
      <c r="E33" t="s">
        <v>16</v>
      </c>
      <c r="F33">
        <v>25885.1</v>
      </c>
      <c r="G33" t="s">
        <v>1</v>
      </c>
      <c r="H33" t="s">
        <v>14</v>
      </c>
      <c r="I33" t="s">
        <v>3</v>
      </c>
      <c r="J33">
        <v>0.92863099999999998</v>
      </c>
      <c r="K33" t="s">
        <v>4</v>
      </c>
      <c r="L33">
        <v>4479.8500000000004</v>
      </c>
      <c r="M33" t="s">
        <v>5</v>
      </c>
      <c r="N33">
        <v>10.044968825088</v>
      </c>
      <c r="O33" t="s">
        <v>6</v>
      </c>
      <c r="P33">
        <v>45000</v>
      </c>
      <c r="Q33" t="s">
        <v>7</v>
      </c>
      <c r="R33">
        <v>45000</v>
      </c>
      <c r="S33" t="s">
        <v>15</v>
      </c>
      <c r="T33" t="s">
        <v>88</v>
      </c>
      <c r="U33" t="s">
        <v>89</v>
      </c>
      <c r="V33" t="s">
        <v>90</v>
      </c>
      <c r="W33">
        <v>2.0355100000000001E-2</v>
      </c>
    </row>
    <row r="34" spans="5:23">
      <c r="E34" t="s">
        <v>16</v>
      </c>
      <c r="F34">
        <v>30728.7</v>
      </c>
      <c r="G34" t="s">
        <v>1</v>
      </c>
      <c r="H34" t="s">
        <v>17</v>
      </c>
      <c r="I34" t="s">
        <v>3</v>
      </c>
      <c r="J34">
        <v>0.85818000000000005</v>
      </c>
      <c r="K34" t="s">
        <v>4</v>
      </c>
      <c r="L34">
        <v>4418.74</v>
      </c>
      <c r="M34" t="s">
        <v>5</v>
      </c>
      <c r="N34">
        <v>10.183888888255</v>
      </c>
      <c r="O34" t="s">
        <v>6</v>
      </c>
      <c r="P34">
        <v>45000</v>
      </c>
      <c r="Q34" t="s">
        <v>7</v>
      </c>
      <c r="R34">
        <v>45000</v>
      </c>
      <c r="S34" t="s">
        <v>18</v>
      </c>
      <c r="T34" t="s">
        <v>91</v>
      </c>
      <c r="U34" t="s">
        <v>92</v>
      </c>
      <c r="V34" t="s">
        <v>93</v>
      </c>
      <c r="W34">
        <v>4.6194600000000002E-2</v>
      </c>
    </row>
    <row r="35" spans="5:23">
      <c r="E35" t="s">
        <v>19</v>
      </c>
      <c r="F35">
        <v>30728.7</v>
      </c>
      <c r="G35" t="s">
        <v>1</v>
      </c>
      <c r="H35" t="s">
        <v>17</v>
      </c>
      <c r="I35" t="s">
        <v>3</v>
      </c>
      <c r="J35">
        <v>0.85818000000000005</v>
      </c>
      <c r="K35" t="s">
        <v>4</v>
      </c>
      <c r="L35">
        <v>4418.74</v>
      </c>
      <c r="M35" t="s">
        <v>5</v>
      </c>
      <c r="N35">
        <v>10.183888888255</v>
      </c>
      <c r="O35" t="s">
        <v>6</v>
      </c>
      <c r="P35">
        <v>45000</v>
      </c>
      <c r="Q35" t="s">
        <v>7</v>
      </c>
      <c r="R35">
        <v>45000</v>
      </c>
      <c r="S35" t="s">
        <v>20</v>
      </c>
      <c r="T35" t="s">
        <v>91</v>
      </c>
      <c r="U35" t="s">
        <v>92</v>
      </c>
      <c r="V35" t="s">
        <v>93</v>
      </c>
      <c r="W35">
        <v>4.6194600000000002E-2</v>
      </c>
    </row>
    <row r="36" spans="5:23">
      <c r="E36" t="s">
        <v>19</v>
      </c>
      <c r="F36">
        <v>29936.6</v>
      </c>
      <c r="G36" t="s">
        <v>1</v>
      </c>
      <c r="H36" t="s">
        <v>2</v>
      </c>
      <c r="I36" t="s">
        <v>3</v>
      </c>
      <c r="J36">
        <v>0.86554900000000001</v>
      </c>
      <c r="K36" t="s">
        <v>4</v>
      </c>
      <c r="L36">
        <v>4458.7700000000004</v>
      </c>
      <c r="M36" t="s">
        <v>5</v>
      </c>
      <c r="N36">
        <v>10.092478769504</v>
      </c>
      <c r="O36" t="s">
        <v>6</v>
      </c>
      <c r="P36">
        <v>45000</v>
      </c>
      <c r="Q36" t="s">
        <v>7</v>
      </c>
      <c r="R36">
        <v>45000</v>
      </c>
      <c r="S36" t="s">
        <v>21</v>
      </c>
      <c r="T36" t="s">
        <v>94</v>
      </c>
      <c r="U36" t="s">
        <v>95</v>
      </c>
      <c r="V36" t="s">
        <v>96</v>
      </c>
      <c r="W36">
        <v>4.7658800000000001E-2</v>
      </c>
    </row>
    <row r="37" spans="5:23">
      <c r="E37" t="s">
        <v>22</v>
      </c>
      <c r="F37">
        <v>29936.6</v>
      </c>
      <c r="G37" t="s">
        <v>1</v>
      </c>
      <c r="H37" t="s">
        <v>2</v>
      </c>
      <c r="I37" t="s">
        <v>3</v>
      </c>
      <c r="J37">
        <v>0.86554900000000001</v>
      </c>
      <c r="K37" t="s">
        <v>4</v>
      </c>
      <c r="L37">
        <v>4458.7700000000004</v>
      </c>
      <c r="M37" t="s">
        <v>5</v>
      </c>
      <c r="N37">
        <v>10.092478769504</v>
      </c>
      <c r="O37" t="s">
        <v>6</v>
      </c>
      <c r="P37">
        <v>45000</v>
      </c>
      <c r="Q37" t="s">
        <v>7</v>
      </c>
      <c r="R37">
        <v>45000</v>
      </c>
      <c r="S37" t="s">
        <v>21</v>
      </c>
      <c r="T37" t="s">
        <v>94</v>
      </c>
      <c r="U37" t="s">
        <v>95</v>
      </c>
      <c r="V37" t="s">
        <v>96</v>
      </c>
      <c r="W37">
        <v>4.7658800000000001E-2</v>
      </c>
    </row>
    <row r="38" spans="5:23">
      <c r="E38" t="s">
        <v>22</v>
      </c>
      <c r="F38">
        <v>35856</v>
      </c>
      <c r="G38" t="s">
        <v>1</v>
      </c>
      <c r="H38" t="s">
        <v>23</v>
      </c>
      <c r="I38" t="s">
        <v>3</v>
      </c>
      <c r="J38">
        <v>0.79836099999999999</v>
      </c>
      <c r="K38" t="s">
        <v>4</v>
      </c>
      <c r="L38">
        <v>4375.62</v>
      </c>
      <c r="M38" t="s">
        <v>5</v>
      </c>
      <c r="N38">
        <v>10.284263349665</v>
      </c>
      <c r="O38" t="s">
        <v>6</v>
      </c>
      <c r="P38">
        <v>45000</v>
      </c>
      <c r="Q38" t="s">
        <v>7</v>
      </c>
      <c r="R38">
        <v>45000</v>
      </c>
      <c r="S38" t="s">
        <v>24</v>
      </c>
      <c r="T38" t="s">
        <v>97</v>
      </c>
      <c r="U38" t="s">
        <v>98</v>
      </c>
      <c r="V38" t="s">
        <v>99</v>
      </c>
      <c r="W38">
        <v>6.8663299999999997E-2</v>
      </c>
    </row>
    <row r="39" spans="5:23">
      <c r="E39" t="s">
        <v>25</v>
      </c>
      <c r="F39">
        <v>35856</v>
      </c>
      <c r="G39" t="s">
        <v>1</v>
      </c>
      <c r="H39" t="s">
        <v>23</v>
      </c>
      <c r="I39" t="s">
        <v>3</v>
      </c>
      <c r="J39">
        <v>0.79836099999999999</v>
      </c>
      <c r="K39" t="s">
        <v>4</v>
      </c>
      <c r="L39">
        <v>4375.62</v>
      </c>
      <c r="M39" t="s">
        <v>5</v>
      </c>
      <c r="N39">
        <v>10.284263349665</v>
      </c>
      <c r="O39" t="s">
        <v>6</v>
      </c>
      <c r="P39">
        <v>45000</v>
      </c>
      <c r="Q39" t="s">
        <v>7</v>
      </c>
      <c r="R39">
        <v>45000</v>
      </c>
      <c r="S39" t="s">
        <v>26</v>
      </c>
      <c r="T39" t="s">
        <v>97</v>
      </c>
      <c r="U39" t="s">
        <v>98</v>
      </c>
      <c r="V39" t="s">
        <v>99</v>
      </c>
      <c r="W39">
        <v>6.8663299999999997E-2</v>
      </c>
    </row>
    <row r="40" spans="5:23">
      <c r="E40" t="s">
        <v>25</v>
      </c>
      <c r="F40">
        <v>34611.4</v>
      </c>
      <c r="G40" t="s">
        <v>1</v>
      </c>
      <c r="H40" t="s">
        <v>27</v>
      </c>
      <c r="I40" t="s">
        <v>3</v>
      </c>
      <c r="J40">
        <v>0.80693899999999996</v>
      </c>
      <c r="K40" t="s">
        <v>4</v>
      </c>
      <c r="L40">
        <v>4437.1099999999997</v>
      </c>
      <c r="M40" t="s">
        <v>5</v>
      </c>
      <c r="N40">
        <v>10.141741335472</v>
      </c>
      <c r="O40" t="s">
        <v>6</v>
      </c>
      <c r="P40">
        <v>45000</v>
      </c>
      <c r="Q40" t="s">
        <v>7</v>
      </c>
      <c r="R40">
        <v>45000</v>
      </c>
      <c r="S40" t="s">
        <v>28</v>
      </c>
      <c r="T40" t="s">
        <v>100</v>
      </c>
      <c r="U40" t="s">
        <v>101</v>
      </c>
      <c r="V40" t="s">
        <v>102</v>
      </c>
      <c r="W40">
        <v>6.4385999999999999E-2</v>
      </c>
    </row>
    <row r="41" spans="5:23">
      <c r="E41" t="s">
        <v>29</v>
      </c>
      <c r="F41">
        <v>34611.4</v>
      </c>
      <c r="G41" t="s">
        <v>1</v>
      </c>
      <c r="H41" t="s">
        <v>27</v>
      </c>
      <c r="I41" t="s">
        <v>3</v>
      </c>
      <c r="J41">
        <v>0.80693899999999996</v>
      </c>
      <c r="K41" t="s">
        <v>4</v>
      </c>
      <c r="L41">
        <v>4437.1099999999997</v>
      </c>
      <c r="M41" t="s">
        <v>5</v>
      </c>
      <c r="N41">
        <v>10.141741335472</v>
      </c>
      <c r="O41" t="s">
        <v>6</v>
      </c>
      <c r="P41">
        <v>45000</v>
      </c>
      <c r="Q41" t="s">
        <v>7</v>
      </c>
      <c r="R41">
        <v>45000</v>
      </c>
      <c r="S41" t="s">
        <v>28</v>
      </c>
      <c r="T41" t="s">
        <v>100</v>
      </c>
      <c r="U41" t="s">
        <v>101</v>
      </c>
      <c r="V41" t="s">
        <v>102</v>
      </c>
      <c r="W41">
        <v>6.4385999999999999E-2</v>
      </c>
    </row>
    <row r="42" spans="5:23">
      <c r="E42" t="s">
        <v>29</v>
      </c>
      <c r="F42">
        <v>41502.1</v>
      </c>
      <c r="G42" t="s">
        <v>1</v>
      </c>
      <c r="H42" t="s">
        <v>30</v>
      </c>
      <c r="I42" t="s">
        <v>3</v>
      </c>
      <c r="J42">
        <v>0.74580199999999996</v>
      </c>
      <c r="K42" t="s">
        <v>4</v>
      </c>
      <c r="L42">
        <v>4331.9399999999996</v>
      </c>
      <c r="M42" t="s">
        <v>5</v>
      </c>
      <c r="N42">
        <v>10.387948846439</v>
      </c>
      <c r="O42" t="s">
        <v>6</v>
      </c>
      <c r="P42">
        <v>45000</v>
      </c>
      <c r="Q42" t="s">
        <v>7</v>
      </c>
      <c r="R42">
        <v>45000</v>
      </c>
      <c r="S42" t="s">
        <v>31</v>
      </c>
      <c r="T42" t="s">
        <v>103</v>
      </c>
      <c r="U42" t="s">
        <v>104</v>
      </c>
      <c r="V42" t="s">
        <v>105</v>
      </c>
      <c r="W42">
        <v>8.1887299999999996E-2</v>
      </c>
    </row>
    <row r="43" spans="5:23">
      <c r="E43" t="s">
        <v>32</v>
      </c>
      <c r="F43">
        <v>41502.1</v>
      </c>
      <c r="G43" t="s">
        <v>1</v>
      </c>
      <c r="H43" t="s">
        <v>30</v>
      </c>
      <c r="I43" t="s">
        <v>3</v>
      </c>
      <c r="J43">
        <v>0.74580199999999996</v>
      </c>
      <c r="K43" t="s">
        <v>4</v>
      </c>
      <c r="L43">
        <v>4331.9399999999996</v>
      </c>
      <c r="M43" t="s">
        <v>5</v>
      </c>
      <c r="N43">
        <v>10.387948846439</v>
      </c>
      <c r="O43" t="s">
        <v>6</v>
      </c>
      <c r="P43">
        <v>45000</v>
      </c>
      <c r="Q43" t="s">
        <v>7</v>
      </c>
      <c r="R43">
        <v>45000</v>
      </c>
      <c r="S43" t="s">
        <v>33</v>
      </c>
      <c r="T43" t="s">
        <v>103</v>
      </c>
      <c r="U43" t="s">
        <v>104</v>
      </c>
      <c r="V43" t="s">
        <v>105</v>
      </c>
      <c r="W43">
        <v>8.1887299999999996E-2</v>
      </c>
    </row>
    <row r="44" spans="5:23">
      <c r="E44" t="s">
        <v>32</v>
      </c>
      <c r="F44">
        <v>41180.400000000001</v>
      </c>
      <c r="G44" t="s">
        <v>1</v>
      </c>
      <c r="H44" t="s">
        <v>17</v>
      </c>
      <c r="I44" t="s">
        <v>3</v>
      </c>
      <c r="J44">
        <v>0.74168100000000003</v>
      </c>
      <c r="K44" t="s">
        <v>4</v>
      </c>
      <c r="L44">
        <v>4414.4399999999996</v>
      </c>
      <c r="M44" t="s">
        <v>5</v>
      </c>
      <c r="N44">
        <v>10.193828924485</v>
      </c>
      <c r="O44" t="s">
        <v>6</v>
      </c>
      <c r="P44">
        <v>45000</v>
      </c>
      <c r="Q44" t="s">
        <v>7</v>
      </c>
      <c r="R44">
        <v>45000</v>
      </c>
      <c r="S44" t="s">
        <v>34</v>
      </c>
      <c r="T44" t="s">
        <v>106</v>
      </c>
      <c r="U44" t="s">
        <v>107</v>
      </c>
      <c r="V44" t="s">
        <v>108</v>
      </c>
      <c r="W44">
        <v>8.6550799999999997E-2</v>
      </c>
    </row>
    <row r="45" spans="5:23">
      <c r="E45" t="s">
        <v>35</v>
      </c>
      <c r="F45">
        <v>41180.400000000001</v>
      </c>
      <c r="G45" t="s">
        <v>1</v>
      </c>
      <c r="H45" t="s">
        <v>17</v>
      </c>
      <c r="I45" t="s">
        <v>3</v>
      </c>
      <c r="J45">
        <v>0.74168100000000003</v>
      </c>
      <c r="K45" t="s">
        <v>4</v>
      </c>
      <c r="L45">
        <v>4414.4399999999996</v>
      </c>
      <c r="M45" t="s">
        <v>5</v>
      </c>
      <c r="N45">
        <v>10.193828924485</v>
      </c>
      <c r="O45" t="s">
        <v>6</v>
      </c>
      <c r="P45">
        <v>45000</v>
      </c>
      <c r="Q45" t="s">
        <v>7</v>
      </c>
      <c r="R45">
        <v>45000</v>
      </c>
      <c r="S45" t="s">
        <v>34</v>
      </c>
      <c r="T45" t="s">
        <v>106</v>
      </c>
      <c r="U45" t="s">
        <v>107</v>
      </c>
      <c r="V45" t="s">
        <v>108</v>
      </c>
      <c r="W45">
        <v>8.6550799999999997E-2</v>
      </c>
    </row>
    <row r="46" spans="5:23">
      <c r="E46" t="s">
        <v>35</v>
      </c>
      <c r="F46">
        <v>47273.7</v>
      </c>
      <c r="G46" t="s">
        <v>1</v>
      </c>
      <c r="H46" t="s">
        <v>36</v>
      </c>
      <c r="I46" t="s">
        <v>3</v>
      </c>
      <c r="J46">
        <v>0.70233999999999996</v>
      </c>
      <c r="K46" t="s">
        <v>4</v>
      </c>
      <c r="L46">
        <v>4288.3</v>
      </c>
      <c r="M46" t="s">
        <v>5</v>
      </c>
      <c r="N46">
        <v>10.493679267360999</v>
      </c>
      <c r="O46" t="s">
        <v>6</v>
      </c>
      <c r="P46">
        <v>45000</v>
      </c>
      <c r="Q46" t="s">
        <v>7</v>
      </c>
      <c r="R46">
        <v>45000</v>
      </c>
      <c r="S46" t="s">
        <v>37</v>
      </c>
      <c r="T46" t="s">
        <v>109</v>
      </c>
      <c r="U46" t="s">
        <v>110</v>
      </c>
      <c r="V46" t="s">
        <v>111</v>
      </c>
      <c r="W46">
        <v>9.8067399999999999E-2</v>
      </c>
    </row>
    <row r="47" spans="5:23">
      <c r="E47" t="s">
        <v>38</v>
      </c>
      <c r="F47">
        <v>47273.7</v>
      </c>
      <c r="G47" t="s">
        <v>1</v>
      </c>
      <c r="H47" t="s">
        <v>36</v>
      </c>
      <c r="I47" t="s">
        <v>3</v>
      </c>
      <c r="J47">
        <v>0.70233999999999996</v>
      </c>
      <c r="K47" t="s">
        <v>4</v>
      </c>
      <c r="L47">
        <v>4288.3</v>
      </c>
      <c r="M47" t="s">
        <v>5</v>
      </c>
      <c r="N47">
        <v>10.493679267360999</v>
      </c>
      <c r="O47" t="s">
        <v>6</v>
      </c>
      <c r="P47">
        <v>45000</v>
      </c>
      <c r="Q47" t="s">
        <v>7</v>
      </c>
      <c r="R47">
        <v>45000</v>
      </c>
      <c r="S47" t="s">
        <v>39</v>
      </c>
      <c r="T47" t="s">
        <v>109</v>
      </c>
      <c r="U47" t="s">
        <v>110</v>
      </c>
      <c r="V47" t="s">
        <v>111</v>
      </c>
      <c r="W47">
        <v>9.8067399999999999E-2</v>
      </c>
    </row>
    <row r="48" spans="5:23">
      <c r="E48" t="s">
        <v>38</v>
      </c>
      <c r="F48">
        <v>45350.5</v>
      </c>
      <c r="G48" t="s">
        <v>1</v>
      </c>
      <c r="H48" t="s">
        <v>40</v>
      </c>
      <c r="I48" t="s">
        <v>3</v>
      </c>
      <c r="J48">
        <v>0.70860500000000004</v>
      </c>
      <c r="K48" t="s">
        <v>4</v>
      </c>
      <c r="L48">
        <v>4391.47</v>
      </c>
      <c r="M48" t="s">
        <v>5</v>
      </c>
      <c r="N48">
        <v>10.247133527349</v>
      </c>
      <c r="O48" t="s">
        <v>6</v>
      </c>
      <c r="P48">
        <v>45000</v>
      </c>
      <c r="Q48" t="s">
        <v>7</v>
      </c>
      <c r="R48">
        <v>45000</v>
      </c>
      <c r="S48" t="s">
        <v>41</v>
      </c>
      <c r="T48" t="s">
        <v>112</v>
      </c>
      <c r="U48" t="s">
        <v>113</v>
      </c>
      <c r="V48" t="s">
        <v>114</v>
      </c>
      <c r="W48">
        <v>9.7249699999999994E-2</v>
      </c>
    </row>
    <row r="49" spans="5:23">
      <c r="E49" t="s">
        <v>42</v>
      </c>
      <c r="F49">
        <v>45350.5</v>
      </c>
      <c r="G49" t="s">
        <v>1</v>
      </c>
      <c r="H49" t="s">
        <v>40</v>
      </c>
      <c r="I49" t="s">
        <v>3</v>
      </c>
      <c r="J49">
        <v>0.70860500000000004</v>
      </c>
      <c r="K49" t="s">
        <v>4</v>
      </c>
      <c r="L49">
        <v>4391.47</v>
      </c>
      <c r="M49" t="s">
        <v>5</v>
      </c>
      <c r="N49">
        <v>10.247133527349</v>
      </c>
      <c r="O49" t="s">
        <v>6</v>
      </c>
      <c r="P49">
        <v>45000</v>
      </c>
      <c r="Q49" t="s">
        <v>7</v>
      </c>
      <c r="R49">
        <v>45000</v>
      </c>
      <c r="S49" t="s">
        <v>41</v>
      </c>
      <c r="T49" t="s">
        <v>112</v>
      </c>
      <c r="U49" t="s">
        <v>113</v>
      </c>
      <c r="V49" t="s">
        <v>114</v>
      </c>
      <c r="W49">
        <v>9.7249699999999994E-2</v>
      </c>
    </row>
    <row r="50" spans="5:23">
      <c r="E50" t="s">
        <v>42</v>
      </c>
      <c r="F50">
        <v>24057</v>
      </c>
      <c r="G50" t="s">
        <v>1</v>
      </c>
      <c r="H50" t="s">
        <v>14</v>
      </c>
      <c r="I50" t="s">
        <v>3</v>
      </c>
      <c r="J50">
        <v>0.96323599999999998</v>
      </c>
      <c r="K50" t="s">
        <v>4</v>
      </c>
      <c r="L50">
        <v>4480.16</v>
      </c>
      <c r="M50" t="s">
        <v>5</v>
      </c>
      <c r="N50">
        <v>10.04428553404</v>
      </c>
      <c r="O50" t="s">
        <v>6</v>
      </c>
      <c r="P50">
        <v>45000</v>
      </c>
      <c r="Q50" t="s">
        <v>7</v>
      </c>
      <c r="R50">
        <v>45000</v>
      </c>
      <c r="S50" t="s">
        <v>43</v>
      </c>
      <c r="T50" t="s">
        <v>115</v>
      </c>
      <c r="U50" t="s">
        <v>116</v>
      </c>
      <c r="V50" t="s">
        <v>117</v>
      </c>
      <c r="W50">
        <v>1.3023699999999999E-2</v>
      </c>
    </row>
    <row r="51" spans="5:23">
      <c r="E51" t="s">
        <v>44</v>
      </c>
      <c r="F51">
        <v>24057</v>
      </c>
      <c r="G51" t="s">
        <v>1</v>
      </c>
      <c r="H51" t="s">
        <v>14</v>
      </c>
      <c r="I51" t="s">
        <v>3</v>
      </c>
      <c r="J51">
        <v>0.96323599999999998</v>
      </c>
      <c r="K51" t="s">
        <v>4</v>
      </c>
      <c r="L51">
        <v>4480.16</v>
      </c>
      <c r="M51" t="s">
        <v>5</v>
      </c>
      <c r="N51">
        <v>10.04428553404</v>
      </c>
      <c r="O51" t="s">
        <v>6</v>
      </c>
      <c r="P51">
        <v>45000</v>
      </c>
      <c r="Q51" t="s">
        <v>7</v>
      </c>
      <c r="R51">
        <v>45000</v>
      </c>
      <c r="S51" t="s">
        <v>45</v>
      </c>
      <c r="T51" t="s">
        <v>115</v>
      </c>
      <c r="U51" t="s">
        <v>116</v>
      </c>
      <c r="V51" t="s">
        <v>117</v>
      </c>
      <c r="W51">
        <v>1.3023699999999999E-2</v>
      </c>
    </row>
    <row r="52" spans="5:23">
      <c r="E52" t="s">
        <v>44</v>
      </c>
      <c r="F52">
        <v>24038.799999999999</v>
      </c>
      <c r="G52" t="s">
        <v>1</v>
      </c>
      <c r="H52" t="s">
        <v>10</v>
      </c>
      <c r="I52" t="s">
        <v>3</v>
      </c>
      <c r="J52">
        <v>0.96254099999999998</v>
      </c>
      <c r="K52" t="s">
        <v>4</v>
      </c>
      <c r="L52">
        <v>4490.0200000000004</v>
      </c>
      <c r="M52" t="s">
        <v>5</v>
      </c>
      <c r="N52">
        <v>10.022236710452001</v>
      </c>
      <c r="O52" t="s">
        <v>6</v>
      </c>
      <c r="P52">
        <v>45000</v>
      </c>
      <c r="Q52" t="s">
        <v>7</v>
      </c>
      <c r="R52">
        <v>45000</v>
      </c>
      <c r="S52" t="s">
        <v>11</v>
      </c>
      <c r="T52" t="s">
        <v>85</v>
      </c>
      <c r="U52" t="s">
        <v>86</v>
      </c>
      <c r="V52" t="s">
        <v>87</v>
      </c>
      <c r="W52">
        <v>1.2809600000000001E-2</v>
      </c>
    </row>
    <row r="53" spans="5:23">
      <c r="E53" t="s">
        <v>0</v>
      </c>
      <c r="F53">
        <v>26041.200000000001</v>
      </c>
      <c r="G53" t="s">
        <v>1</v>
      </c>
      <c r="H53" t="s">
        <v>2</v>
      </c>
      <c r="I53" t="s">
        <v>3</v>
      </c>
      <c r="J53">
        <v>0.92790499999999998</v>
      </c>
      <c r="K53" t="s">
        <v>4</v>
      </c>
      <c r="L53">
        <v>4459.97</v>
      </c>
      <c r="M53" t="s">
        <v>5</v>
      </c>
      <c r="N53">
        <v>10.089748675233</v>
      </c>
      <c r="O53" t="s">
        <v>6</v>
      </c>
      <c r="P53">
        <v>45000</v>
      </c>
      <c r="Q53" t="s">
        <v>7</v>
      </c>
      <c r="R53">
        <v>45000</v>
      </c>
      <c r="S53" t="s">
        <v>8</v>
      </c>
      <c r="T53" t="s">
        <v>118</v>
      </c>
      <c r="U53" t="s">
        <v>119</v>
      </c>
      <c r="V53" t="s">
        <v>120</v>
      </c>
      <c r="W53">
        <v>2.5014700000000001E-2</v>
      </c>
    </row>
    <row r="54" spans="5:23">
      <c r="E54" t="s">
        <v>9</v>
      </c>
      <c r="F54">
        <v>24089.9</v>
      </c>
      <c r="G54" t="s">
        <v>1</v>
      </c>
      <c r="H54" t="s">
        <v>10</v>
      </c>
      <c r="I54" t="s">
        <v>3</v>
      </c>
      <c r="J54">
        <v>0.96151600000000004</v>
      </c>
      <c r="K54" t="s">
        <v>4</v>
      </c>
      <c r="L54">
        <v>4490.0600000000004</v>
      </c>
      <c r="M54" t="s">
        <v>5</v>
      </c>
      <c r="N54">
        <v>10.022138913588</v>
      </c>
      <c r="O54" t="s">
        <v>6</v>
      </c>
      <c r="P54">
        <v>45000</v>
      </c>
      <c r="Q54" t="s">
        <v>7</v>
      </c>
      <c r="R54">
        <v>45000</v>
      </c>
      <c r="S54" t="s">
        <v>11</v>
      </c>
      <c r="T54" t="s">
        <v>121</v>
      </c>
      <c r="U54" t="s">
        <v>122</v>
      </c>
      <c r="V54" t="s">
        <v>123</v>
      </c>
      <c r="W54">
        <v>1.27251E-2</v>
      </c>
    </row>
    <row r="55" spans="5:23">
      <c r="E55" t="s">
        <v>12</v>
      </c>
      <c r="F55">
        <v>26041.200000000001</v>
      </c>
      <c r="G55" t="s">
        <v>1</v>
      </c>
      <c r="H55" t="s">
        <v>2</v>
      </c>
      <c r="I55" t="s">
        <v>3</v>
      </c>
      <c r="J55">
        <v>0.92790499999999998</v>
      </c>
      <c r="K55" t="s">
        <v>4</v>
      </c>
      <c r="L55">
        <v>4459.97</v>
      </c>
      <c r="M55" t="s">
        <v>5</v>
      </c>
      <c r="N55">
        <v>10.089748675233</v>
      </c>
      <c r="O55" t="s">
        <v>6</v>
      </c>
      <c r="P55">
        <v>45000</v>
      </c>
      <c r="Q55" t="s">
        <v>7</v>
      </c>
      <c r="R55">
        <v>45000</v>
      </c>
      <c r="S55" t="s">
        <v>13</v>
      </c>
      <c r="T55" t="s">
        <v>118</v>
      </c>
      <c r="U55" t="s">
        <v>119</v>
      </c>
      <c r="V55" t="s">
        <v>120</v>
      </c>
      <c r="W55">
        <v>2.5014700000000001E-2</v>
      </c>
    </row>
    <row r="56" spans="5:23">
      <c r="E56" t="s">
        <v>12</v>
      </c>
      <c r="F56">
        <v>25927.200000000001</v>
      </c>
      <c r="G56" t="s">
        <v>1</v>
      </c>
      <c r="H56" t="s">
        <v>14</v>
      </c>
      <c r="I56" t="s">
        <v>3</v>
      </c>
      <c r="J56">
        <v>0.92786900000000005</v>
      </c>
      <c r="K56" t="s">
        <v>4</v>
      </c>
      <c r="L56">
        <v>4479.92</v>
      </c>
      <c r="M56" t="s">
        <v>5</v>
      </c>
      <c r="N56">
        <v>10.044822426792001</v>
      </c>
      <c r="O56" t="s">
        <v>6</v>
      </c>
      <c r="P56">
        <v>45000</v>
      </c>
      <c r="Q56" t="s">
        <v>7</v>
      </c>
      <c r="R56">
        <v>45000</v>
      </c>
      <c r="S56" t="s">
        <v>15</v>
      </c>
      <c r="T56" t="s">
        <v>124</v>
      </c>
      <c r="U56" t="s">
        <v>125</v>
      </c>
      <c r="V56" t="s">
        <v>126</v>
      </c>
      <c r="W56">
        <v>2.3444099999999999E-2</v>
      </c>
    </row>
    <row r="57" spans="5:23">
      <c r="E57" t="s">
        <v>16</v>
      </c>
      <c r="F57">
        <v>25927.200000000001</v>
      </c>
      <c r="G57" t="s">
        <v>1</v>
      </c>
      <c r="H57" t="s">
        <v>14</v>
      </c>
      <c r="I57" t="s">
        <v>3</v>
      </c>
      <c r="J57">
        <v>0.92786900000000005</v>
      </c>
      <c r="K57" t="s">
        <v>4</v>
      </c>
      <c r="L57">
        <v>4479.92</v>
      </c>
      <c r="M57" t="s">
        <v>5</v>
      </c>
      <c r="N57">
        <v>10.044822426792001</v>
      </c>
      <c r="O57" t="s">
        <v>6</v>
      </c>
      <c r="P57">
        <v>45000</v>
      </c>
      <c r="Q57" t="s">
        <v>7</v>
      </c>
      <c r="R57">
        <v>45000</v>
      </c>
      <c r="S57" t="s">
        <v>15</v>
      </c>
      <c r="T57" t="s">
        <v>124</v>
      </c>
      <c r="U57" t="s">
        <v>125</v>
      </c>
      <c r="V57" t="s">
        <v>126</v>
      </c>
      <c r="W57">
        <v>2.3444099999999999E-2</v>
      </c>
    </row>
    <row r="58" spans="5:23">
      <c r="E58" t="s">
        <v>16</v>
      </c>
      <c r="F58">
        <v>31079</v>
      </c>
      <c r="G58" t="s">
        <v>1</v>
      </c>
      <c r="H58" t="s">
        <v>17</v>
      </c>
      <c r="I58" t="s">
        <v>3</v>
      </c>
      <c r="J58">
        <v>0.85335499999999997</v>
      </c>
      <c r="K58" t="s">
        <v>4</v>
      </c>
      <c r="L58">
        <v>4418.49</v>
      </c>
      <c r="M58" t="s">
        <v>5</v>
      </c>
      <c r="N58">
        <v>10.184473590445</v>
      </c>
      <c r="O58" t="s">
        <v>6</v>
      </c>
      <c r="P58">
        <v>45000</v>
      </c>
      <c r="Q58" t="s">
        <v>7</v>
      </c>
      <c r="R58">
        <v>45000</v>
      </c>
      <c r="S58" t="s">
        <v>18</v>
      </c>
      <c r="T58" t="s">
        <v>127</v>
      </c>
      <c r="U58" t="s">
        <v>128</v>
      </c>
      <c r="V58" t="s">
        <v>129</v>
      </c>
      <c r="W58">
        <v>5.0788199999999999E-2</v>
      </c>
    </row>
    <row r="59" spans="5:23">
      <c r="E59" t="s">
        <v>19</v>
      </c>
      <c r="F59">
        <v>31079</v>
      </c>
      <c r="G59" t="s">
        <v>1</v>
      </c>
      <c r="H59" t="s">
        <v>17</v>
      </c>
      <c r="I59" t="s">
        <v>3</v>
      </c>
      <c r="J59">
        <v>0.85335499999999997</v>
      </c>
      <c r="K59" t="s">
        <v>4</v>
      </c>
      <c r="L59">
        <v>4418.49</v>
      </c>
      <c r="M59" t="s">
        <v>5</v>
      </c>
      <c r="N59">
        <v>10.184473590445</v>
      </c>
      <c r="O59" t="s">
        <v>6</v>
      </c>
      <c r="P59">
        <v>45000</v>
      </c>
      <c r="Q59" t="s">
        <v>7</v>
      </c>
      <c r="R59">
        <v>45000</v>
      </c>
      <c r="S59" t="s">
        <v>20</v>
      </c>
      <c r="T59" t="s">
        <v>127</v>
      </c>
      <c r="U59" t="s">
        <v>128</v>
      </c>
      <c r="V59" t="s">
        <v>129</v>
      </c>
      <c r="W59">
        <v>5.0788199999999999E-2</v>
      </c>
    </row>
    <row r="60" spans="5:23">
      <c r="E60" t="s">
        <v>19</v>
      </c>
      <c r="F60">
        <v>30146.2</v>
      </c>
      <c r="G60" t="s">
        <v>1</v>
      </c>
      <c r="H60" t="s">
        <v>2</v>
      </c>
      <c r="I60" t="s">
        <v>3</v>
      </c>
      <c r="J60">
        <v>0.86251299999999997</v>
      </c>
      <c r="K60" t="s">
        <v>4</v>
      </c>
      <c r="L60">
        <v>4458.9799999999996</v>
      </c>
      <c r="M60" t="s">
        <v>5</v>
      </c>
      <c r="N60">
        <v>10.091991270184</v>
      </c>
      <c r="O60" t="s">
        <v>6</v>
      </c>
      <c r="P60">
        <v>45000</v>
      </c>
      <c r="Q60" t="s">
        <v>7</v>
      </c>
      <c r="R60">
        <v>45000</v>
      </c>
      <c r="S60" t="s">
        <v>21</v>
      </c>
      <c r="T60" t="s">
        <v>130</v>
      </c>
      <c r="U60" t="s">
        <v>131</v>
      </c>
      <c r="V60" t="s">
        <v>132</v>
      </c>
      <c r="W60">
        <v>4.5813399999999997E-2</v>
      </c>
    </row>
    <row r="61" spans="5:23">
      <c r="E61" t="s">
        <v>22</v>
      </c>
      <c r="F61">
        <v>30146.2</v>
      </c>
      <c r="G61" t="s">
        <v>1</v>
      </c>
      <c r="H61" t="s">
        <v>2</v>
      </c>
      <c r="I61" t="s">
        <v>3</v>
      </c>
      <c r="J61">
        <v>0.86251299999999997</v>
      </c>
      <c r="K61" t="s">
        <v>4</v>
      </c>
      <c r="L61">
        <v>4458.9799999999996</v>
      </c>
      <c r="M61" t="s">
        <v>5</v>
      </c>
      <c r="N61">
        <v>10.091991270184</v>
      </c>
      <c r="O61" t="s">
        <v>6</v>
      </c>
      <c r="P61">
        <v>45000</v>
      </c>
      <c r="Q61" t="s">
        <v>7</v>
      </c>
      <c r="R61">
        <v>45000</v>
      </c>
      <c r="S61" t="s">
        <v>21</v>
      </c>
      <c r="T61" t="s">
        <v>130</v>
      </c>
      <c r="U61" t="s">
        <v>131</v>
      </c>
      <c r="V61" t="s">
        <v>132</v>
      </c>
      <c r="W61">
        <v>4.5813399999999997E-2</v>
      </c>
    </row>
    <row r="62" spans="5:23">
      <c r="E62" t="s">
        <v>22</v>
      </c>
      <c r="F62">
        <v>35227.9</v>
      </c>
      <c r="G62" t="s">
        <v>1</v>
      </c>
      <c r="H62" t="s">
        <v>23</v>
      </c>
      <c r="I62" t="s">
        <v>3</v>
      </c>
      <c r="J62">
        <v>0.80544700000000002</v>
      </c>
      <c r="K62" t="s">
        <v>4</v>
      </c>
      <c r="L62">
        <v>4375.62</v>
      </c>
      <c r="M62" t="s">
        <v>5</v>
      </c>
      <c r="N62">
        <v>10.284263349665</v>
      </c>
      <c r="O62" t="s">
        <v>6</v>
      </c>
      <c r="P62">
        <v>45000</v>
      </c>
      <c r="Q62" t="s">
        <v>7</v>
      </c>
      <c r="R62">
        <v>45000</v>
      </c>
      <c r="S62" t="s">
        <v>24</v>
      </c>
      <c r="T62" t="s">
        <v>133</v>
      </c>
      <c r="U62" t="s">
        <v>134</v>
      </c>
      <c r="V62" t="s">
        <v>135</v>
      </c>
      <c r="W62">
        <v>5.6364999999999998E-2</v>
      </c>
    </row>
    <row r="63" spans="5:23">
      <c r="E63" t="s">
        <v>25</v>
      </c>
      <c r="F63">
        <v>35227.9</v>
      </c>
      <c r="G63" t="s">
        <v>1</v>
      </c>
      <c r="H63" t="s">
        <v>23</v>
      </c>
      <c r="I63" t="s">
        <v>3</v>
      </c>
      <c r="J63">
        <v>0.80544700000000002</v>
      </c>
      <c r="K63" t="s">
        <v>4</v>
      </c>
      <c r="L63">
        <v>4375.62</v>
      </c>
      <c r="M63" t="s">
        <v>5</v>
      </c>
      <c r="N63">
        <v>10.284263349665</v>
      </c>
      <c r="O63" t="s">
        <v>6</v>
      </c>
      <c r="P63">
        <v>45000</v>
      </c>
      <c r="Q63" t="s">
        <v>7</v>
      </c>
      <c r="R63">
        <v>45000</v>
      </c>
      <c r="S63" t="s">
        <v>26</v>
      </c>
      <c r="T63" t="s">
        <v>133</v>
      </c>
      <c r="U63" t="s">
        <v>134</v>
      </c>
      <c r="V63" t="s">
        <v>135</v>
      </c>
      <c r="W63">
        <v>5.6364999999999998E-2</v>
      </c>
    </row>
    <row r="64" spans="5:23">
      <c r="E64" t="s">
        <v>25</v>
      </c>
      <c r="F64">
        <v>35022.9</v>
      </c>
      <c r="G64" t="s">
        <v>1</v>
      </c>
      <c r="H64" t="s">
        <v>27</v>
      </c>
      <c r="I64" t="s">
        <v>3</v>
      </c>
      <c r="J64">
        <v>0.80216100000000001</v>
      </c>
      <c r="K64" t="s">
        <v>4</v>
      </c>
      <c r="L64">
        <v>4437.3599999999997</v>
      </c>
      <c r="M64" t="s">
        <v>5</v>
      </c>
      <c r="N64">
        <v>10.141156534287999</v>
      </c>
      <c r="O64" t="s">
        <v>6</v>
      </c>
      <c r="P64">
        <v>45000</v>
      </c>
      <c r="Q64" t="s">
        <v>7</v>
      </c>
      <c r="R64">
        <v>45000</v>
      </c>
      <c r="S64" t="s">
        <v>28</v>
      </c>
      <c r="T64" t="s">
        <v>136</v>
      </c>
      <c r="U64" t="s">
        <v>137</v>
      </c>
      <c r="V64" t="s">
        <v>138</v>
      </c>
      <c r="W64">
        <v>7.4274900000000005E-2</v>
      </c>
    </row>
    <row r="65" spans="5:23">
      <c r="E65" t="s">
        <v>29</v>
      </c>
      <c r="F65">
        <v>35022.9</v>
      </c>
      <c r="G65" t="s">
        <v>1</v>
      </c>
      <c r="H65" t="s">
        <v>27</v>
      </c>
      <c r="I65" t="s">
        <v>3</v>
      </c>
      <c r="J65">
        <v>0.80216100000000001</v>
      </c>
      <c r="K65" t="s">
        <v>4</v>
      </c>
      <c r="L65">
        <v>4437.3599999999997</v>
      </c>
      <c r="M65" t="s">
        <v>5</v>
      </c>
      <c r="N65">
        <v>10.141156534287999</v>
      </c>
      <c r="O65" t="s">
        <v>6</v>
      </c>
      <c r="P65">
        <v>45000</v>
      </c>
      <c r="Q65" t="s">
        <v>7</v>
      </c>
      <c r="R65">
        <v>45000</v>
      </c>
      <c r="S65" t="s">
        <v>28</v>
      </c>
      <c r="T65" t="s">
        <v>136</v>
      </c>
      <c r="U65" t="s">
        <v>137</v>
      </c>
      <c r="V65" t="s">
        <v>138</v>
      </c>
      <c r="W65">
        <v>7.4274900000000005E-2</v>
      </c>
    </row>
    <row r="66" spans="5:23">
      <c r="E66" t="s">
        <v>29</v>
      </c>
      <c r="F66">
        <v>41203.800000000003</v>
      </c>
      <c r="G66" t="s">
        <v>1</v>
      </c>
      <c r="H66" t="s">
        <v>30</v>
      </c>
      <c r="I66" t="s">
        <v>3</v>
      </c>
      <c r="J66">
        <v>0.74845499999999998</v>
      </c>
      <c r="K66" t="s">
        <v>4</v>
      </c>
      <c r="L66">
        <v>4332.43</v>
      </c>
      <c r="M66" t="s">
        <v>5</v>
      </c>
      <c r="N66">
        <v>10.386779739065</v>
      </c>
      <c r="O66" t="s">
        <v>6</v>
      </c>
      <c r="P66">
        <v>45000</v>
      </c>
      <c r="Q66" t="s">
        <v>7</v>
      </c>
      <c r="R66">
        <v>45000</v>
      </c>
      <c r="S66" t="s">
        <v>31</v>
      </c>
      <c r="T66" t="s">
        <v>139</v>
      </c>
      <c r="U66" t="s">
        <v>140</v>
      </c>
      <c r="V66" t="s">
        <v>141</v>
      </c>
      <c r="W66">
        <v>8.4511500000000003E-2</v>
      </c>
    </row>
    <row r="67" spans="5:23">
      <c r="E67" t="s">
        <v>32</v>
      </c>
      <c r="F67">
        <v>41203.800000000003</v>
      </c>
      <c r="G67" t="s">
        <v>1</v>
      </c>
      <c r="H67" t="s">
        <v>30</v>
      </c>
      <c r="I67" t="s">
        <v>3</v>
      </c>
      <c r="J67">
        <v>0.74845499999999998</v>
      </c>
      <c r="K67" t="s">
        <v>4</v>
      </c>
      <c r="L67">
        <v>4332.43</v>
      </c>
      <c r="M67" t="s">
        <v>5</v>
      </c>
      <c r="N67">
        <v>10.386779739065</v>
      </c>
      <c r="O67" t="s">
        <v>6</v>
      </c>
      <c r="P67">
        <v>45000</v>
      </c>
      <c r="Q67" t="s">
        <v>7</v>
      </c>
      <c r="R67">
        <v>45000</v>
      </c>
      <c r="S67" t="s">
        <v>33</v>
      </c>
      <c r="T67" t="s">
        <v>139</v>
      </c>
      <c r="U67" t="s">
        <v>140</v>
      </c>
      <c r="V67" t="s">
        <v>141</v>
      </c>
      <c r="W67">
        <v>8.4511500000000003E-2</v>
      </c>
    </row>
    <row r="68" spans="5:23">
      <c r="E68" t="s">
        <v>32</v>
      </c>
      <c r="F68">
        <v>39567.199999999997</v>
      </c>
      <c r="G68" t="s">
        <v>1</v>
      </c>
      <c r="H68" t="s">
        <v>17</v>
      </c>
      <c r="I68" t="s">
        <v>3</v>
      </c>
      <c r="J68">
        <v>0.756656</v>
      </c>
      <c r="K68" t="s">
        <v>4</v>
      </c>
      <c r="L68">
        <v>4414.3500000000004</v>
      </c>
      <c r="M68" t="s">
        <v>5</v>
      </c>
      <c r="N68">
        <v>10.194023825215</v>
      </c>
      <c r="O68" t="s">
        <v>6</v>
      </c>
      <c r="P68">
        <v>45000</v>
      </c>
      <c r="Q68" t="s">
        <v>7</v>
      </c>
      <c r="R68">
        <v>45000</v>
      </c>
      <c r="S68" t="s">
        <v>34</v>
      </c>
      <c r="T68" t="s">
        <v>142</v>
      </c>
      <c r="U68" t="s">
        <v>143</v>
      </c>
      <c r="V68" t="s">
        <v>144</v>
      </c>
      <c r="W68">
        <v>8.1360100000000005E-2</v>
      </c>
    </row>
    <row r="69" spans="5:23">
      <c r="E69" t="s">
        <v>35</v>
      </c>
      <c r="F69">
        <v>39567.199999999997</v>
      </c>
      <c r="G69" t="s">
        <v>1</v>
      </c>
      <c r="H69" t="s">
        <v>17</v>
      </c>
      <c r="I69" t="s">
        <v>3</v>
      </c>
      <c r="J69">
        <v>0.756656</v>
      </c>
      <c r="K69" t="s">
        <v>4</v>
      </c>
      <c r="L69">
        <v>4414.3500000000004</v>
      </c>
      <c r="M69" t="s">
        <v>5</v>
      </c>
      <c r="N69">
        <v>10.194023825215</v>
      </c>
      <c r="O69" t="s">
        <v>6</v>
      </c>
      <c r="P69">
        <v>45000</v>
      </c>
      <c r="Q69" t="s">
        <v>7</v>
      </c>
      <c r="R69">
        <v>45000</v>
      </c>
      <c r="S69" t="s">
        <v>34</v>
      </c>
      <c r="T69" t="s">
        <v>142</v>
      </c>
      <c r="U69" t="s">
        <v>143</v>
      </c>
      <c r="V69" t="s">
        <v>144</v>
      </c>
      <c r="W69">
        <v>8.1360100000000005E-2</v>
      </c>
    </row>
    <row r="70" spans="5:23">
      <c r="E70" t="s">
        <v>35</v>
      </c>
      <c r="F70">
        <v>46802.5</v>
      </c>
      <c r="G70" t="s">
        <v>1</v>
      </c>
      <c r="H70" t="s">
        <v>36</v>
      </c>
      <c r="I70" t="s">
        <v>3</v>
      </c>
      <c r="J70">
        <v>0.70594900000000005</v>
      </c>
      <c r="K70" t="s">
        <v>4</v>
      </c>
      <c r="L70">
        <v>4287.3</v>
      </c>
      <c r="M70" t="s">
        <v>5</v>
      </c>
      <c r="N70">
        <v>10.496114783975999</v>
      </c>
      <c r="O70" t="s">
        <v>6</v>
      </c>
      <c r="P70">
        <v>45000</v>
      </c>
      <c r="Q70" t="s">
        <v>7</v>
      </c>
      <c r="R70">
        <v>45000</v>
      </c>
      <c r="S70" t="s">
        <v>37</v>
      </c>
      <c r="T70" t="s">
        <v>145</v>
      </c>
      <c r="U70" t="s">
        <v>146</v>
      </c>
      <c r="V70" t="s">
        <v>147</v>
      </c>
      <c r="W70">
        <v>9.5419500000000004E-2</v>
      </c>
    </row>
    <row r="71" spans="5:23">
      <c r="E71" t="s">
        <v>38</v>
      </c>
      <c r="F71">
        <v>46802.5</v>
      </c>
      <c r="G71" t="s">
        <v>1</v>
      </c>
      <c r="H71" t="s">
        <v>36</v>
      </c>
      <c r="I71" t="s">
        <v>3</v>
      </c>
      <c r="J71">
        <v>0.70594900000000005</v>
      </c>
      <c r="K71" t="s">
        <v>4</v>
      </c>
      <c r="L71">
        <v>4287.3</v>
      </c>
      <c r="M71" t="s">
        <v>5</v>
      </c>
      <c r="N71">
        <v>10.496114783975999</v>
      </c>
      <c r="O71" t="s">
        <v>6</v>
      </c>
      <c r="P71">
        <v>45000</v>
      </c>
      <c r="Q71" t="s">
        <v>7</v>
      </c>
      <c r="R71">
        <v>45000</v>
      </c>
      <c r="S71" t="s">
        <v>39</v>
      </c>
      <c r="T71" t="s">
        <v>145</v>
      </c>
      <c r="U71" t="s">
        <v>146</v>
      </c>
      <c r="V71" t="s">
        <v>147</v>
      </c>
      <c r="W71">
        <v>9.5419500000000004E-2</v>
      </c>
    </row>
    <row r="72" spans="5:23">
      <c r="E72" t="s">
        <v>38</v>
      </c>
      <c r="F72">
        <v>46946.6</v>
      </c>
      <c r="G72" t="s">
        <v>1</v>
      </c>
      <c r="H72" t="s">
        <v>40</v>
      </c>
      <c r="I72" t="s">
        <v>3</v>
      </c>
      <c r="J72">
        <v>0.696496</v>
      </c>
      <c r="K72" t="s">
        <v>4</v>
      </c>
      <c r="L72">
        <v>4390.95</v>
      </c>
      <c r="M72" t="s">
        <v>5</v>
      </c>
      <c r="N72">
        <v>10.248351533158999</v>
      </c>
      <c r="O72" t="s">
        <v>6</v>
      </c>
      <c r="P72">
        <v>45000</v>
      </c>
      <c r="Q72" t="s">
        <v>7</v>
      </c>
      <c r="R72">
        <v>45000</v>
      </c>
      <c r="S72" t="s">
        <v>41</v>
      </c>
      <c r="T72" t="s">
        <v>148</v>
      </c>
      <c r="U72" t="s">
        <v>149</v>
      </c>
      <c r="V72" t="s">
        <v>150</v>
      </c>
      <c r="W72">
        <v>0.104266</v>
      </c>
    </row>
    <row r="73" spans="5:23">
      <c r="E73" t="s">
        <v>42</v>
      </c>
      <c r="F73">
        <v>46946.6</v>
      </c>
      <c r="G73" t="s">
        <v>1</v>
      </c>
      <c r="H73" t="s">
        <v>40</v>
      </c>
      <c r="I73" t="s">
        <v>3</v>
      </c>
      <c r="J73">
        <v>0.696496</v>
      </c>
      <c r="K73" t="s">
        <v>4</v>
      </c>
      <c r="L73">
        <v>4390.95</v>
      </c>
      <c r="M73" t="s">
        <v>5</v>
      </c>
      <c r="N73">
        <v>10.248351533158999</v>
      </c>
      <c r="O73" t="s">
        <v>6</v>
      </c>
      <c r="P73">
        <v>45000</v>
      </c>
      <c r="Q73" t="s">
        <v>7</v>
      </c>
      <c r="R73">
        <v>45000</v>
      </c>
      <c r="S73" t="s">
        <v>41</v>
      </c>
      <c r="T73" t="s">
        <v>148</v>
      </c>
      <c r="U73" t="s">
        <v>149</v>
      </c>
      <c r="V73" t="s">
        <v>150</v>
      </c>
      <c r="W73">
        <v>0.104266</v>
      </c>
    </row>
    <row r="74" spans="5:23">
      <c r="E74" t="s">
        <v>42</v>
      </c>
      <c r="F74">
        <v>24107.4</v>
      </c>
      <c r="G74" t="s">
        <v>1</v>
      </c>
      <c r="H74" t="s">
        <v>14</v>
      </c>
      <c r="I74" t="s">
        <v>3</v>
      </c>
      <c r="J74">
        <v>0.96224299999999996</v>
      </c>
      <c r="K74" t="s">
        <v>4</v>
      </c>
      <c r="L74">
        <v>4480.03</v>
      </c>
      <c r="M74" t="s">
        <v>5</v>
      </c>
      <c r="N74">
        <v>10.044578330632</v>
      </c>
      <c r="O74" t="s">
        <v>6</v>
      </c>
      <c r="P74">
        <v>45000</v>
      </c>
      <c r="Q74" t="s">
        <v>7</v>
      </c>
      <c r="R74">
        <v>45000</v>
      </c>
      <c r="S74" t="s">
        <v>43</v>
      </c>
      <c r="T74" t="s">
        <v>151</v>
      </c>
      <c r="U74" t="s">
        <v>152</v>
      </c>
      <c r="V74" t="s">
        <v>153</v>
      </c>
      <c r="W74">
        <v>1.56951E-2</v>
      </c>
    </row>
    <row r="75" spans="5:23">
      <c r="E75" t="s">
        <v>44</v>
      </c>
      <c r="F75">
        <v>24107.4</v>
      </c>
      <c r="G75" t="s">
        <v>1</v>
      </c>
      <c r="H75" t="s">
        <v>14</v>
      </c>
      <c r="I75" t="s">
        <v>3</v>
      </c>
      <c r="J75">
        <v>0.96224299999999996</v>
      </c>
      <c r="K75" t="s">
        <v>4</v>
      </c>
      <c r="L75">
        <v>4480.03</v>
      </c>
      <c r="M75" t="s">
        <v>5</v>
      </c>
      <c r="N75">
        <v>10.044578330632</v>
      </c>
      <c r="O75" t="s">
        <v>6</v>
      </c>
      <c r="P75">
        <v>45000</v>
      </c>
      <c r="Q75" t="s">
        <v>7</v>
      </c>
      <c r="R75">
        <v>45000</v>
      </c>
      <c r="S75" t="s">
        <v>45</v>
      </c>
      <c r="T75" t="s">
        <v>151</v>
      </c>
      <c r="U75" t="s">
        <v>152</v>
      </c>
      <c r="V75" t="s">
        <v>153</v>
      </c>
      <c r="W75">
        <v>1.56951E-2</v>
      </c>
    </row>
    <row r="76" spans="5:23">
      <c r="E76" t="s">
        <v>44</v>
      </c>
      <c r="F76">
        <v>24089.9</v>
      </c>
      <c r="G76" t="s">
        <v>1</v>
      </c>
      <c r="H76" t="s">
        <v>10</v>
      </c>
      <c r="I76" t="s">
        <v>3</v>
      </c>
      <c r="J76">
        <v>0.96151600000000004</v>
      </c>
      <c r="K76" t="s">
        <v>4</v>
      </c>
      <c r="L76">
        <v>4490.0600000000004</v>
      </c>
      <c r="M76" t="s">
        <v>5</v>
      </c>
      <c r="N76">
        <v>10.022138913588</v>
      </c>
      <c r="O76" t="s">
        <v>6</v>
      </c>
      <c r="P76">
        <v>45000</v>
      </c>
      <c r="Q76" t="s">
        <v>7</v>
      </c>
      <c r="R76">
        <v>45000</v>
      </c>
      <c r="S76" t="s">
        <v>11</v>
      </c>
      <c r="T76" t="s">
        <v>121</v>
      </c>
      <c r="U76" t="s">
        <v>122</v>
      </c>
      <c r="V76" t="s">
        <v>123</v>
      </c>
      <c r="W76">
        <v>1.27251E-2</v>
      </c>
    </row>
    <row r="77" spans="5:23">
      <c r="E77" t="s">
        <v>0</v>
      </c>
      <c r="F77">
        <v>26090.9</v>
      </c>
      <c r="G77" t="s">
        <v>1</v>
      </c>
      <c r="H77" t="s">
        <v>2</v>
      </c>
      <c r="I77" t="s">
        <v>3</v>
      </c>
      <c r="J77">
        <v>0.92704799999999998</v>
      </c>
      <c r="K77" t="s">
        <v>4</v>
      </c>
      <c r="L77">
        <v>4459.71</v>
      </c>
      <c r="M77" t="s">
        <v>5</v>
      </c>
      <c r="N77">
        <v>10.090333674423</v>
      </c>
      <c r="O77" t="s">
        <v>6</v>
      </c>
      <c r="P77">
        <v>45000</v>
      </c>
      <c r="Q77" t="s">
        <v>7</v>
      </c>
      <c r="R77">
        <v>45000</v>
      </c>
      <c r="S77" t="s">
        <v>8</v>
      </c>
      <c r="T77" t="s">
        <v>154</v>
      </c>
      <c r="U77" t="s">
        <v>155</v>
      </c>
      <c r="V77" t="s">
        <v>156</v>
      </c>
      <c r="W77">
        <v>2.4842900000000001E-2</v>
      </c>
    </row>
    <row r="78" spans="5:23">
      <c r="E78" t="s">
        <v>9</v>
      </c>
      <c r="F78">
        <v>24034.7</v>
      </c>
      <c r="G78" t="s">
        <v>1</v>
      </c>
      <c r="H78" t="s">
        <v>10</v>
      </c>
      <c r="I78" t="s">
        <v>3</v>
      </c>
      <c r="J78">
        <v>0.96262499999999995</v>
      </c>
      <c r="K78" t="s">
        <v>4</v>
      </c>
      <c r="L78">
        <v>4490.0200000000004</v>
      </c>
      <c r="M78" t="s">
        <v>5</v>
      </c>
      <c r="N78">
        <v>10.022236710452001</v>
      </c>
      <c r="O78" t="s">
        <v>6</v>
      </c>
      <c r="P78">
        <v>45000</v>
      </c>
      <c r="Q78" t="s">
        <v>7</v>
      </c>
      <c r="R78">
        <v>45000</v>
      </c>
      <c r="S78" t="s">
        <v>11</v>
      </c>
      <c r="T78" t="s">
        <v>157</v>
      </c>
      <c r="U78" t="s">
        <v>158</v>
      </c>
      <c r="V78" t="s">
        <v>159</v>
      </c>
      <c r="W78">
        <v>9.9441300000000007E-3</v>
      </c>
    </row>
    <row r="79" spans="5:23">
      <c r="E79" t="s">
        <v>12</v>
      </c>
      <c r="F79">
        <v>26090.9</v>
      </c>
      <c r="G79" t="s">
        <v>1</v>
      </c>
      <c r="H79" t="s">
        <v>2</v>
      </c>
      <c r="I79" t="s">
        <v>3</v>
      </c>
      <c r="J79">
        <v>0.92704799999999998</v>
      </c>
      <c r="K79" t="s">
        <v>4</v>
      </c>
      <c r="L79">
        <v>4459.71</v>
      </c>
      <c r="M79" t="s">
        <v>5</v>
      </c>
      <c r="N79">
        <v>10.090333674423</v>
      </c>
      <c r="O79" t="s">
        <v>6</v>
      </c>
      <c r="P79">
        <v>45000</v>
      </c>
      <c r="Q79" t="s">
        <v>7</v>
      </c>
      <c r="R79">
        <v>45000</v>
      </c>
      <c r="S79" t="s">
        <v>13</v>
      </c>
      <c r="T79" t="s">
        <v>154</v>
      </c>
      <c r="U79" t="s">
        <v>155</v>
      </c>
      <c r="V79" t="s">
        <v>156</v>
      </c>
      <c r="W79">
        <v>2.4842900000000001E-2</v>
      </c>
    </row>
    <row r="80" spans="5:23">
      <c r="E80" t="s">
        <v>12</v>
      </c>
      <c r="F80">
        <v>26085.200000000001</v>
      </c>
      <c r="G80" t="s">
        <v>1</v>
      </c>
      <c r="H80" t="s">
        <v>14</v>
      </c>
      <c r="I80" t="s">
        <v>3</v>
      </c>
      <c r="J80">
        <v>0.92506699999999997</v>
      </c>
      <c r="K80" t="s">
        <v>4</v>
      </c>
      <c r="L80">
        <v>4479.8100000000004</v>
      </c>
      <c r="M80" t="s">
        <v>5</v>
      </c>
      <c r="N80">
        <v>10.045066423951999</v>
      </c>
      <c r="O80" t="s">
        <v>6</v>
      </c>
      <c r="P80">
        <v>45000</v>
      </c>
      <c r="Q80" t="s">
        <v>7</v>
      </c>
      <c r="R80">
        <v>45000</v>
      </c>
      <c r="S80" t="s">
        <v>15</v>
      </c>
      <c r="T80" t="s">
        <v>160</v>
      </c>
      <c r="U80" t="s">
        <v>161</v>
      </c>
      <c r="V80" t="s">
        <v>162</v>
      </c>
      <c r="W80">
        <v>2.4832E-2</v>
      </c>
    </row>
    <row r="81" spans="5:23">
      <c r="E81" t="s">
        <v>16</v>
      </c>
      <c r="F81">
        <v>26085.200000000001</v>
      </c>
      <c r="G81" t="s">
        <v>1</v>
      </c>
      <c r="H81" t="s">
        <v>14</v>
      </c>
      <c r="I81" t="s">
        <v>3</v>
      </c>
      <c r="J81">
        <v>0.92506699999999997</v>
      </c>
      <c r="K81" t="s">
        <v>4</v>
      </c>
      <c r="L81">
        <v>4479.8100000000004</v>
      </c>
      <c r="M81" t="s">
        <v>5</v>
      </c>
      <c r="N81">
        <v>10.045066423951999</v>
      </c>
      <c r="O81" t="s">
        <v>6</v>
      </c>
      <c r="P81">
        <v>45000</v>
      </c>
      <c r="Q81" t="s">
        <v>7</v>
      </c>
      <c r="R81">
        <v>45000</v>
      </c>
      <c r="S81" t="s">
        <v>15</v>
      </c>
      <c r="T81" t="s">
        <v>160</v>
      </c>
      <c r="U81" t="s">
        <v>161</v>
      </c>
      <c r="V81" t="s">
        <v>162</v>
      </c>
      <c r="W81">
        <v>2.4832E-2</v>
      </c>
    </row>
    <row r="82" spans="5:23">
      <c r="E82" t="s">
        <v>16</v>
      </c>
      <c r="F82">
        <v>30364.1</v>
      </c>
      <c r="G82" t="s">
        <v>1</v>
      </c>
      <c r="H82" t="s">
        <v>17</v>
      </c>
      <c r="I82" t="s">
        <v>3</v>
      </c>
      <c r="J82">
        <v>0.86335099999999998</v>
      </c>
      <c r="K82" t="s">
        <v>4</v>
      </c>
      <c r="L82">
        <v>4418.41</v>
      </c>
      <c r="M82" t="s">
        <v>5</v>
      </c>
      <c r="N82">
        <v>10.184668491175</v>
      </c>
      <c r="O82" t="s">
        <v>6</v>
      </c>
      <c r="P82">
        <v>45000</v>
      </c>
      <c r="Q82" t="s">
        <v>7</v>
      </c>
      <c r="R82">
        <v>45000</v>
      </c>
      <c r="S82" t="s">
        <v>18</v>
      </c>
      <c r="T82" t="s">
        <v>163</v>
      </c>
      <c r="U82" t="s">
        <v>164</v>
      </c>
      <c r="V82" t="s">
        <v>165</v>
      </c>
      <c r="W82">
        <v>4.44144E-2</v>
      </c>
    </row>
    <row r="83" spans="5:23">
      <c r="E83" t="s">
        <v>19</v>
      </c>
      <c r="F83">
        <v>30364.1</v>
      </c>
      <c r="G83" t="s">
        <v>1</v>
      </c>
      <c r="H83" t="s">
        <v>17</v>
      </c>
      <c r="I83" t="s">
        <v>3</v>
      </c>
      <c r="J83">
        <v>0.86335099999999998</v>
      </c>
      <c r="K83" t="s">
        <v>4</v>
      </c>
      <c r="L83">
        <v>4418.41</v>
      </c>
      <c r="M83" t="s">
        <v>5</v>
      </c>
      <c r="N83">
        <v>10.184668491175</v>
      </c>
      <c r="O83" t="s">
        <v>6</v>
      </c>
      <c r="P83">
        <v>45000</v>
      </c>
      <c r="Q83" t="s">
        <v>7</v>
      </c>
      <c r="R83">
        <v>45000</v>
      </c>
      <c r="S83" t="s">
        <v>20</v>
      </c>
      <c r="T83" t="s">
        <v>163</v>
      </c>
      <c r="U83" t="s">
        <v>164</v>
      </c>
      <c r="V83" t="s">
        <v>165</v>
      </c>
      <c r="W83">
        <v>4.44144E-2</v>
      </c>
    </row>
    <row r="84" spans="5:23">
      <c r="E84" t="s">
        <v>19</v>
      </c>
      <c r="F84">
        <v>29975.7</v>
      </c>
      <c r="G84" t="s">
        <v>1</v>
      </c>
      <c r="H84" t="s">
        <v>2</v>
      </c>
      <c r="I84" t="s">
        <v>3</v>
      </c>
      <c r="J84">
        <v>0.86497500000000005</v>
      </c>
      <c r="K84" t="s">
        <v>4</v>
      </c>
      <c r="L84">
        <v>4458.8500000000004</v>
      </c>
      <c r="M84" t="s">
        <v>5</v>
      </c>
      <c r="N84">
        <v>10.092283769776</v>
      </c>
      <c r="O84" t="s">
        <v>6</v>
      </c>
      <c r="P84">
        <v>45000</v>
      </c>
      <c r="Q84" t="s">
        <v>7</v>
      </c>
      <c r="R84">
        <v>45000</v>
      </c>
      <c r="S84" t="s">
        <v>21</v>
      </c>
      <c r="T84" t="s">
        <v>166</v>
      </c>
      <c r="U84" t="s">
        <v>167</v>
      </c>
      <c r="V84" t="s">
        <v>168</v>
      </c>
      <c r="W84">
        <v>4.7582199999999998E-2</v>
      </c>
    </row>
    <row r="85" spans="5:23">
      <c r="E85" t="s">
        <v>22</v>
      </c>
      <c r="F85">
        <v>29975.7</v>
      </c>
      <c r="G85" t="s">
        <v>1</v>
      </c>
      <c r="H85" t="s">
        <v>2</v>
      </c>
      <c r="I85" t="s">
        <v>3</v>
      </c>
      <c r="J85">
        <v>0.86497500000000005</v>
      </c>
      <c r="K85" t="s">
        <v>4</v>
      </c>
      <c r="L85">
        <v>4458.8500000000004</v>
      </c>
      <c r="M85" t="s">
        <v>5</v>
      </c>
      <c r="N85">
        <v>10.092283769776</v>
      </c>
      <c r="O85" t="s">
        <v>6</v>
      </c>
      <c r="P85">
        <v>45000</v>
      </c>
      <c r="Q85" t="s">
        <v>7</v>
      </c>
      <c r="R85">
        <v>45000</v>
      </c>
      <c r="S85" t="s">
        <v>21</v>
      </c>
      <c r="T85" t="s">
        <v>166</v>
      </c>
      <c r="U85" t="s">
        <v>167</v>
      </c>
      <c r="V85" t="s">
        <v>168</v>
      </c>
      <c r="W85">
        <v>4.7582199999999998E-2</v>
      </c>
    </row>
    <row r="86" spans="5:23">
      <c r="E86" t="s">
        <v>22</v>
      </c>
      <c r="F86">
        <v>35412</v>
      </c>
      <c r="G86" t="s">
        <v>1</v>
      </c>
      <c r="H86" t="s">
        <v>23</v>
      </c>
      <c r="I86" t="s">
        <v>3</v>
      </c>
      <c r="J86">
        <v>0.80328200000000005</v>
      </c>
      <c r="K86" t="s">
        <v>4</v>
      </c>
      <c r="L86">
        <v>4376.3599999999997</v>
      </c>
      <c r="M86" t="s">
        <v>5</v>
      </c>
      <c r="N86">
        <v>10.282509540101</v>
      </c>
      <c r="O86" t="s">
        <v>6</v>
      </c>
      <c r="P86">
        <v>45000</v>
      </c>
      <c r="Q86" t="s">
        <v>7</v>
      </c>
      <c r="R86">
        <v>45000</v>
      </c>
      <c r="S86" t="s">
        <v>24</v>
      </c>
      <c r="T86" t="s">
        <v>169</v>
      </c>
      <c r="U86" t="s">
        <v>170</v>
      </c>
      <c r="V86" t="s">
        <v>171</v>
      </c>
      <c r="W86">
        <v>5.9353499999999997E-2</v>
      </c>
    </row>
    <row r="87" spans="5:23">
      <c r="E87" t="s">
        <v>25</v>
      </c>
      <c r="F87">
        <v>35412</v>
      </c>
      <c r="G87" t="s">
        <v>1</v>
      </c>
      <c r="H87" t="s">
        <v>23</v>
      </c>
      <c r="I87" t="s">
        <v>3</v>
      </c>
      <c r="J87">
        <v>0.80328200000000005</v>
      </c>
      <c r="K87" t="s">
        <v>4</v>
      </c>
      <c r="L87">
        <v>4376.3599999999997</v>
      </c>
      <c r="M87" t="s">
        <v>5</v>
      </c>
      <c r="N87">
        <v>10.282509540101</v>
      </c>
      <c r="O87" t="s">
        <v>6</v>
      </c>
      <c r="P87">
        <v>45000</v>
      </c>
      <c r="Q87" t="s">
        <v>7</v>
      </c>
      <c r="R87">
        <v>45000</v>
      </c>
      <c r="S87" t="s">
        <v>26</v>
      </c>
      <c r="T87" t="s">
        <v>169</v>
      </c>
      <c r="U87" t="s">
        <v>170</v>
      </c>
      <c r="V87" t="s">
        <v>171</v>
      </c>
      <c r="W87">
        <v>5.9353499999999997E-2</v>
      </c>
    </row>
    <row r="88" spans="5:23">
      <c r="E88" t="s">
        <v>25</v>
      </c>
      <c r="F88">
        <v>35083</v>
      </c>
      <c r="G88" t="s">
        <v>1</v>
      </c>
      <c r="H88" t="s">
        <v>27</v>
      </c>
      <c r="I88" t="s">
        <v>3</v>
      </c>
      <c r="J88">
        <v>0.80157199999999995</v>
      </c>
      <c r="K88" t="s">
        <v>4</v>
      </c>
      <c r="L88">
        <v>4436.28</v>
      </c>
      <c r="M88" t="s">
        <v>5</v>
      </c>
      <c r="N88">
        <v>10.14364193932</v>
      </c>
      <c r="O88" t="s">
        <v>6</v>
      </c>
      <c r="P88">
        <v>45000</v>
      </c>
      <c r="Q88" t="s">
        <v>7</v>
      </c>
      <c r="R88">
        <v>45000</v>
      </c>
      <c r="S88" t="s">
        <v>28</v>
      </c>
      <c r="T88" t="s">
        <v>172</v>
      </c>
      <c r="U88" t="s">
        <v>173</v>
      </c>
      <c r="V88" t="s">
        <v>174</v>
      </c>
      <c r="W88">
        <v>7.0249099999999995E-2</v>
      </c>
    </row>
    <row r="89" spans="5:23">
      <c r="E89" t="s">
        <v>29</v>
      </c>
      <c r="F89">
        <v>35083</v>
      </c>
      <c r="G89" t="s">
        <v>1</v>
      </c>
      <c r="H89" t="s">
        <v>27</v>
      </c>
      <c r="I89" t="s">
        <v>3</v>
      </c>
      <c r="J89">
        <v>0.80157199999999995</v>
      </c>
      <c r="K89" t="s">
        <v>4</v>
      </c>
      <c r="L89">
        <v>4436.28</v>
      </c>
      <c r="M89" t="s">
        <v>5</v>
      </c>
      <c r="N89">
        <v>10.14364193932</v>
      </c>
      <c r="O89" t="s">
        <v>6</v>
      </c>
      <c r="P89">
        <v>45000</v>
      </c>
      <c r="Q89" t="s">
        <v>7</v>
      </c>
      <c r="R89">
        <v>45000</v>
      </c>
      <c r="S89" t="s">
        <v>28</v>
      </c>
      <c r="T89" t="s">
        <v>172</v>
      </c>
      <c r="U89" t="s">
        <v>173</v>
      </c>
      <c r="V89" t="s">
        <v>174</v>
      </c>
      <c r="W89">
        <v>7.0249099999999995E-2</v>
      </c>
    </row>
    <row r="90" spans="5:23">
      <c r="E90" t="s">
        <v>29</v>
      </c>
      <c r="F90">
        <v>41306</v>
      </c>
      <c r="G90" t="s">
        <v>1</v>
      </c>
      <c r="H90" t="s">
        <v>30</v>
      </c>
      <c r="I90" t="s">
        <v>3</v>
      </c>
      <c r="J90">
        <v>0.74761200000000005</v>
      </c>
      <c r="K90" t="s">
        <v>4</v>
      </c>
      <c r="L90">
        <v>4331.46</v>
      </c>
      <c r="M90" t="s">
        <v>5</v>
      </c>
      <c r="N90">
        <v>10.389117953813001</v>
      </c>
      <c r="O90" t="s">
        <v>6</v>
      </c>
      <c r="P90">
        <v>45000</v>
      </c>
      <c r="Q90" t="s">
        <v>7</v>
      </c>
      <c r="R90">
        <v>45000</v>
      </c>
      <c r="S90" t="s">
        <v>31</v>
      </c>
      <c r="T90" t="s">
        <v>175</v>
      </c>
      <c r="U90" t="s">
        <v>176</v>
      </c>
      <c r="V90" t="s">
        <v>177</v>
      </c>
      <c r="W90">
        <v>8.3766699999999999E-2</v>
      </c>
    </row>
    <row r="91" spans="5:23">
      <c r="E91" t="s">
        <v>32</v>
      </c>
      <c r="F91">
        <v>41306</v>
      </c>
      <c r="G91" t="s">
        <v>1</v>
      </c>
      <c r="H91" t="s">
        <v>30</v>
      </c>
      <c r="I91" t="s">
        <v>3</v>
      </c>
      <c r="J91">
        <v>0.74761200000000005</v>
      </c>
      <c r="K91" t="s">
        <v>4</v>
      </c>
      <c r="L91">
        <v>4331.46</v>
      </c>
      <c r="M91" t="s">
        <v>5</v>
      </c>
      <c r="N91">
        <v>10.389117953813001</v>
      </c>
      <c r="O91" t="s">
        <v>6</v>
      </c>
      <c r="P91">
        <v>45000</v>
      </c>
      <c r="Q91" t="s">
        <v>7</v>
      </c>
      <c r="R91">
        <v>45000</v>
      </c>
      <c r="S91" t="s">
        <v>33</v>
      </c>
      <c r="T91" t="s">
        <v>175</v>
      </c>
      <c r="U91" t="s">
        <v>176</v>
      </c>
      <c r="V91" t="s">
        <v>177</v>
      </c>
      <c r="W91">
        <v>8.3766699999999999E-2</v>
      </c>
    </row>
    <row r="92" spans="5:23">
      <c r="E92" t="s">
        <v>32</v>
      </c>
      <c r="F92">
        <v>40268.199999999997</v>
      </c>
      <c r="G92" t="s">
        <v>1</v>
      </c>
      <c r="H92" t="s">
        <v>17</v>
      </c>
      <c r="I92" t="s">
        <v>3</v>
      </c>
      <c r="J92">
        <v>0.75003500000000001</v>
      </c>
      <c r="K92" t="s">
        <v>4</v>
      </c>
      <c r="L92">
        <v>4414.4399999999996</v>
      </c>
      <c r="M92" t="s">
        <v>5</v>
      </c>
      <c r="N92">
        <v>10.193828924485</v>
      </c>
      <c r="O92" t="s">
        <v>6</v>
      </c>
      <c r="P92">
        <v>45000</v>
      </c>
      <c r="Q92" t="s">
        <v>7</v>
      </c>
      <c r="R92">
        <v>45000</v>
      </c>
      <c r="S92" t="s">
        <v>34</v>
      </c>
      <c r="T92" t="s">
        <v>178</v>
      </c>
      <c r="U92" t="s">
        <v>179</v>
      </c>
      <c r="V92" t="s">
        <v>180</v>
      </c>
      <c r="W92">
        <v>9.2402300000000007E-2</v>
      </c>
    </row>
    <row r="93" spans="5:23">
      <c r="E93" t="s">
        <v>35</v>
      </c>
      <c r="F93">
        <v>40268.199999999997</v>
      </c>
      <c r="G93" t="s">
        <v>1</v>
      </c>
      <c r="H93" t="s">
        <v>17</v>
      </c>
      <c r="I93" t="s">
        <v>3</v>
      </c>
      <c r="J93">
        <v>0.75003500000000001</v>
      </c>
      <c r="K93" t="s">
        <v>4</v>
      </c>
      <c r="L93">
        <v>4414.4399999999996</v>
      </c>
      <c r="M93" t="s">
        <v>5</v>
      </c>
      <c r="N93">
        <v>10.193828924485</v>
      </c>
      <c r="O93" t="s">
        <v>6</v>
      </c>
      <c r="P93">
        <v>45000</v>
      </c>
      <c r="Q93" t="s">
        <v>7</v>
      </c>
      <c r="R93">
        <v>45000</v>
      </c>
      <c r="S93" t="s">
        <v>34</v>
      </c>
      <c r="T93" t="s">
        <v>178</v>
      </c>
      <c r="U93" t="s">
        <v>179</v>
      </c>
      <c r="V93" t="s">
        <v>180</v>
      </c>
      <c r="W93">
        <v>9.2402300000000007E-2</v>
      </c>
    </row>
    <row r="94" spans="5:23">
      <c r="E94" t="s">
        <v>35</v>
      </c>
      <c r="F94">
        <v>47636.7</v>
      </c>
      <c r="G94" t="s">
        <v>1</v>
      </c>
      <c r="H94" t="s">
        <v>36</v>
      </c>
      <c r="I94" t="s">
        <v>3</v>
      </c>
      <c r="J94">
        <v>0.69961099999999998</v>
      </c>
      <c r="K94" t="s">
        <v>4</v>
      </c>
      <c r="L94">
        <v>4288.8900000000003</v>
      </c>
      <c r="M94" t="s">
        <v>5</v>
      </c>
      <c r="N94">
        <v>10.492217957392</v>
      </c>
      <c r="O94" t="s">
        <v>6</v>
      </c>
      <c r="P94">
        <v>45000</v>
      </c>
      <c r="Q94" t="s">
        <v>7</v>
      </c>
      <c r="R94">
        <v>45000</v>
      </c>
      <c r="S94" t="s">
        <v>37</v>
      </c>
      <c r="T94" t="s">
        <v>181</v>
      </c>
      <c r="U94" t="s">
        <v>182</v>
      </c>
      <c r="V94" t="s">
        <v>183</v>
      </c>
      <c r="W94">
        <v>0.100227</v>
      </c>
    </row>
    <row r="95" spans="5:23">
      <c r="E95" t="s">
        <v>38</v>
      </c>
      <c r="F95">
        <v>47636.7</v>
      </c>
      <c r="G95" t="s">
        <v>1</v>
      </c>
      <c r="H95" t="s">
        <v>36</v>
      </c>
      <c r="I95" t="s">
        <v>3</v>
      </c>
      <c r="J95">
        <v>0.69961099999999998</v>
      </c>
      <c r="K95" t="s">
        <v>4</v>
      </c>
      <c r="L95">
        <v>4288.8900000000003</v>
      </c>
      <c r="M95" t="s">
        <v>5</v>
      </c>
      <c r="N95">
        <v>10.492217957392</v>
      </c>
      <c r="O95" t="s">
        <v>6</v>
      </c>
      <c r="P95">
        <v>45000</v>
      </c>
      <c r="Q95" t="s">
        <v>7</v>
      </c>
      <c r="R95">
        <v>45000</v>
      </c>
      <c r="S95" t="s">
        <v>39</v>
      </c>
      <c r="T95" t="s">
        <v>181</v>
      </c>
      <c r="U95" t="s">
        <v>182</v>
      </c>
      <c r="V95" t="s">
        <v>183</v>
      </c>
      <c r="W95">
        <v>0.100227</v>
      </c>
    </row>
    <row r="96" spans="5:23">
      <c r="E96" t="s">
        <v>38</v>
      </c>
      <c r="F96">
        <v>45309.3</v>
      </c>
      <c r="G96" t="s">
        <v>1</v>
      </c>
      <c r="H96" t="s">
        <v>40</v>
      </c>
      <c r="I96" t="s">
        <v>3</v>
      </c>
      <c r="J96">
        <v>0.70894299999999999</v>
      </c>
      <c r="K96" t="s">
        <v>4</v>
      </c>
      <c r="L96">
        <v>4391.26</v>
      </c>
      <c r="M96" t="s">
        <v>5</v>
      </c>
      <c r="N96">
        <v>10.247620729673001</v>
      </c>
      <c r="O96" t="s">
        <v>6</v>
      </c>
      <c r="P96">
        <v>45000</v>
      </c>
      <c r="Q96" t="s">
        <v>7</v>
      </c>
      <c r="R96">
        <v>45000</v>
      </c>
      <c r="S96" t="s">
        <v>41</v>
      </c>
      <c r="T96" t="s">
        <v>184</v>
      </c>
      <c r="U96" t="s">
        <v>185</v>
      </c>
      <c r="V96" t="s">
        <v>186</v>
      </c>
      <c r="W96">
        <v>9.1939099999999996E-2</v>
      </c>
    </row>
    <row r="97" spans="5:23">
      <c r="E97" t="s">
        <v>42</v>
      </c>
      <c r="F97">
        <v>45309.3</v>
      </c>
      <c r="G97" t="s">
        <v>1</v>
      </c>
      <c r="H97" t="s">
        <v>40</v>
      </c>
      <c r="I97" t="s">
        <v>3</v>
      </c>
      <c r="J97">
        <v>0.70894299999999999</v>
      </c>
      <c r="K97" t="s">
        <v>4</v>
      </c>
      <c r="L97">
        <v>4391.26</v>
      </c>
      <c r="M97" t="s">
        <v>5</v>
      </c>
      <c r="N97">
        <v>10.247620729673001</v>
      </c>
      <c r="O97" t="s">
        <v>6</v>
      </c>
      <c r="P97">
        <v>45000</v>
      </c>
      <c r="Q97" t="s">
        <v>7</v>
      </c>
      <c r="R97">
        <v>45000</v>
      </c>
      <c r="S97" t="s">
        <v>41</v>
      </c>
      <c r="T97" t="s">
        <v>184</v>
      </c>
      <c r="U97" t="s">
        <v>185</v>
      </c>
      <c r="V97" t="s">
        <v>186</v>
      </c>
      <c r="W97">
        <v>9.1939099999999996E-2</v>
      </c>
    </row>
    <row r="98" spans="5:23">
      <c r="E98" t="s">
        <v>42</v>
      </c>
      <c r="F98">
        <v>23949.7</v>
      </c>
      <c r="G98" t="s">
        <v>1</v>
      </c>
      <c r="H98" t="s">
        <v>14</v>
      </c>
      <c r="I98" t="s">
        <v>3</v>
      </c>
      <c r="J98">
        <v>0.96540300000000001</v>
      </c>
      <c r="K98" t="s">
        <v>4</v>
      </c>
      <c r="L98">
        <v>4480.05</v>
      </c>
      <c r="M98" t="s">
        <v>5</v>
      </c>
      <c r="N98">
        <v>10.0445295312</v>
      </c>
      <c r="O98" t="s">
        <v>6</v>
      </c>
      <c r="P98">
        <v>45000</v>
      </c>
      <c r="Q98" t="s">
        <v>7</v>
      </c>
      <c r="R98">
        <v>45000</v>
      </c>
      <c r="S98" t="s">
        <v>43</v>
      </c>
      <c r="T98" t="s">
        <v>187</v>
      </c>
      <c r="U98" t="s">
        <v>188</v>
      </c>
      <c r="V98" t="s">
        <v>189</v>
      </c>
      <c r="W98">
        <v>1.2522500000000001E-2</v>
      </c>
    </row>
    <row r="99" spans="5:23">
      <c r="E99" t="s">
        <v>44</v>
      </c>
      <c r="F99">
        <v>23949.7</v>
      </c>
      <c r="G99" t="s">
        <v>1</v>
      </c>
      <c r="H99" t="s">
        <v>14</v>
      </c>
      <c r="I99" t="s">
        <v>3</v>
      </c>
      <c r="J99">
        <v>0.96540300000000001</v>
      </c>
      <c r="K99" t="s">
        <v>4</v>
      </c>
      <c r="L99">
        <v>4480.05</v>
      </c>
      <c r="M99" t="s">
        <v>5</v>
      </c>
      <c r="N99">
        <v>10.0445295312</v>
      </c>
      <c r="O99" t="s">
        <v>6</v>
      </c>
      <c r="P99">
        <v>45000</v>
      </c>
      <c r="Q99" t="s">
        <v>7</v>
      </c>
      <c r="R99">
        <v>45000</v>
      </c>
      <c r="S99" t="s">
        <v>45</v>
      </c>
      <c r="T99" t="s">
        <v>187</v>
      </c>
      <c r="U99" t="s">
        <v>188</v>
      </c>
      <c r="V99" t="s">
        <v>189</v>
      </c>
      <c r="W99">
        <v>1.2522500000000001E-2</v>
      </c>
    </row>
    <row r="100" spans="5:23">
      <c r="E100" t="s">
        <v>44</v>
      </c>
      <c r="F100">
        <v>24034.7</v>
      </c>
      <c r="G100" t="s">
        <v>1</v>
      </c>
      <c r="H100" t="s">
        <v>10</v>
      </c>
      <c r="I100" t="s">
        <v>3</v>
      </c>
      <c r="J100">
        <v>0.96262499999999995</v>
      </c>
      <c r="K100" t="s">
        <v>4</v>
      </c>
      <c r="L100">
        <v>4490.0200000000004</v>
      </c>
      <c r="M100" t="s">
        <v>5</v>
      </c>
      <c r="N100">
        <v>10.022236710452001</v>
      </c>
      <c r="O100" t="s">
        <v>6</v>
      </c>
      <c r="P100">
        <v>45000</v>
      </c>
      <c r="Q100" t="s">
        <v>7</v>
      </c>
      <c r="R100">
        <v>45000</v>
      </c>
      <c r="S100" t="s">
        <v>11</v>
      </c>
      <c r="T100" t="s">
        <v>157</v>
      </c>
      <c r="U100" t="s">
        <v>158</v>
      </c>
      <c r="V100" t="s">
        <v>159</v>
      </c>
      <c r="W100">
        <v>9.9441300000000007E-3</v>
      </c>
    </row>
    <row r="101" spans="5:23">
      <c r="E101" t="s">
        <v>0</v>
      </c>
      <c r="F101">
        <v>26062.1</v>
      </c>
      <c r="G101" t="s">
        <v>1</v>
      </c>
      <c r="H101" t="s">
        <v>2</v>
      </c>
      <c r="I101" t="s">
        <v>3</v>
      </c>
      <c r="J101">
        <v>0.92756499999999997</v>
      </c>
      <c r="K101" t="s">
        <v>4</v>
      </c>
      <c r="L101">
        <v>4459.67</v>
      </c>
      <c r="M101" t="s">
        <v>5</v>
      </c>
      <c r="N101">
        <v>10.090431174288</v>
      </c>
      <c r="O101" t="s">
        <v>6</v>
      </c>
      <c r="P101">
        <v>45000</v>
      </c>
      <c r="Q101" t="s">
        <v>7</v>
      </c>
      <c r="R101">
        <v>45000</v>
      </c>
      <c r="S101" t="s">
        <v>8</v>
      </c>
      <c r="T101" t="s">
        <v>190</v>
      </c>
      <c r="U101" t="s">
        <v>191</v>
      </c>
      <c r="V101" t="s">
        <v>192</v>
      </c>
      <c r="W101">
        <v>2.3387999999999999E-2</v>
      </c>
    </row>
    <row r="102" spans="5:23">
      <c r="E102" t="s">
        <v>9</v>
      </c>
      <c r="F102">
        <v>23947.599999999999</v>
      </c>
      <c r="G102" t="s">
        <v>1</v>
      </c>
      <c r="H102" t="s">
        <v>10</v>
      </c>
      <c r="I102" t="s">
        <v>3</v>
      </c>
      <c r="J102">
        <v>0.96436699999999997</v>
      </c>
      <c r="K102" t="s">
        <v>4</v>
      </c>
      <c r="L102">
        <v>4490.07</v>
      </c>
      <c r="M102" t="s">
        <v>5</v>
      </c>
      <c r="N102">
        <v>10.022114464372001</v>
      </c>
      <c r="O102" t="s">
        <v>6</v>
      </c>
      <c r="P102">
        <v>45000</v>
      </c>
      <c r="Q102" t="s">
        <v>7</v>
      </c>
      <c r="R102">
        <v>45000</v>
      </c>
      <c r="S102" t="s">
        <v>11</v>
      </c>
      <c r="T102" t="s">
        <v>193</v>
      </c>
      <c r="U102" t="s">
        <v>194</v>
      </c>
      <c r="V102" t="s">
        <v>195</v>
      </c>
      <c r="W102">
        <v>1.35628E-2</v>
      </c>
    </row>
    <row r="103" spans="5:23">
      <c r="E103" t="s">
        <v>12</v>
      </c>
      <c r="F103">
        <v>26062.1</v>
      </c>
      <c r="G103" t="s">
        <v>1</v>
      </c>
      <c r="H103" t="s">
        <v>2</v>
      </c>
      <c r="I103" t="s">
        <v>3</v>
      </c>
      <c r="J103">
        <v>0.92756499999999997</v>
      </c>
      <c r="K103" t="s">
        <v>4</v>
      </c>
      <c r="L103">
        <v>4459.67</v>
      </c>
      <c r="M103" t="s">
        <v>5</v>
      </c>
      <c r="N103">
        <v>10.090431174288</v>
      </c>
      <c r="O103" t="s">
        <v>6</v>
      </c>
      <c r="P103">
        <v>45000</v>
      </c>
      <c r="Q103" t="s">
        <v>7</v>
      </c>
      <c r="R103">
        <v>45000</v>
      </c>
      <c r="S103" t="s">
        <v>13</v>
      </c>
      <c r="T103" t="s">
        <v>190</v>
      </c>
      <c r="U103" t="s">
        <v>191</v>
      </c>
      <c r="V103" t="s">
        <v>192</v>
      </c>
      <c r="W103">
        <v>2.3387999999999999E-2</v>
      </c>
    </row>
    <row r="104" spans="5:23">
      <c r="E104" t="s">
        <v>12</v>
      </c>
      <c r="F104">
        <v>26056.400000000001</v>
      </c>
      <c r="G104" t="s">
        <v>1</v>
      </c>
      <c r="H104" t="s">
        <v>14</v>
      </c>
      <c r="I104" t="s">
        <v>3</v>
      </c>
      <c r="J104">
        <v>0.92557100000000003</v>
      </c>
      <c r="K104" t="s">
        <v>4</v>
      </c>
      <c r="L104">
        <v>4479.88</v>
      </c>
      <c r="M104" t="s">
        <v>5</v>
      </c>
      <c r="N104">
        <v>10.044920025655999</v>
      </c>
      <c r="O104" t="s">
        <v>6</v>
      </c>
      <c r="P104">
        <v>45000</v>
      </c>
      <c r="Q104" t="s">
        <v>7</v>
      </c>
      <c r="R104">
        <v>45000</v>
      </c>
      <c r="S104" t="s">
        <v>15</v>
      </c>
      <c r="T104" t="s">
        <v>196</v>
      </c>
      <c r="U104" t="s">
        <v>197</v>
      </c>
      <c r="V104" t="s">
        <v>198</v>
      </c>
      <c r="W104">
        <v>2.8210900000000001E-2</v>
      </c>
    </row>
    <row r="105" spans="5:23">
      <c r="E105" t="s">
        <v>16</v>
      </c>
      <c r="F105">
        <v>26056.400000000001</v>
      </c>
      <c r="G105" t="s">
        <v>1</v>
      </c>
      <c r="H105" t="s">
        <v>14</v>
      </c>
      <c r="I105" t="s">
        <v>3</v>
      </c>
      <c r="J105">
        <v>0.92557100000000003</v>
      </c>
      <c r="K105" t="s">
        <v>4</v>
      </c>
      <c r="L105">
        <v>4479.88</v>
      </c>
      <c r="M105" t="s">
        <v>5</v>
      </c>
      <c r="N105">
        <v>10.044920025655999</v>
      </c>
      <c r="O105" t="s">
        <v>6</v>
      </c>
      <c r="P105">
        <v>45000</v>
      </c>
      <c r="Q105" t="s">
        <v>7</v>
      </c>
      <c r="R105">
        <v>45000</v>
      </c>
      <c r="S105" t="s">
        <v>15</v>
      </c>
      <c r="T105" t="s">
        <v>196</v>
      </c>
      <c r="U105" t="s">
        <v>197</v>
      </c>
      <c r="V105" t="s">
        <v>198</v>
      </c>
      <c r="W105">
        <v>2.8210900000000001E-2</v>
      </c>
    </row>
    <row r="106" spans="5:23">
      <c r="E106" t="s">
        <v>16</v>
      </c>
      <c r="F106">
        <v>30415</v>
      </c>
      <c r="G106" t="s">
        <v>1</v>
      </c>
      <c r="H106" t="s">
        <v>17</v>
      </c>
      <c r="I106" t="s">
        <v>3</v>
      </c>
      <c r="J106">
        <v>0.86258599999999996</v>
      </c>
      <c r="K106" t="s">
        <v>4</v>
      </c>
      <c r="L106">
        <v>4418.83</v>
      </c>
      <c r="M106" t="s">
        <v>5</v>
      </c>
      <c r="N106">
        <v>10.183693987525</v>
      </c>
      <c r="O106" t="s">
        <v>6</v>
      </c>
      <c r="P106">
        <v>45000</v>
      </c>
      <c r="Q106" t="s">
        <v>7</v>
      </c>
      <c r="R106">
        <v>45000</v>
      </c>
      <c r="S106" t="s">
        <v>18</v>
      </c>
      <c r="T106" t="s">
        <v>199</v>
      </c>
      <c r="U106" t="s">
        <v>200</v>
      </c>
      <c r="V106" t="s">
        <v>201</v>
      </c>
      <c r="W106">
        <v>4.7197099999999999E-2</v>
      </c>
    </row>
    <row r="107" spans="5:23">
      <c r="E107" t="s">
        <v>19</v>
      </c>
      <c r="F107">
        <v>30415</v>
      </c>
      <c r="G107" t="s">
        <v>1</v>
      </c>
      <c r="H107" t="s">
        <v>17</v>
      </c>
      <c r="I107" t="s">
        <v>3</v>
      </c>
      <c r="J107">
        <v>0.86258599999999996</v>
      </c>
      <c r="K107" t="s">
        <v>4</v>
      </c>
      <c r="L107">
        <v>4418.83</v>
      </c>
      <c r="M107" t="s">
        <v>5</v>
      </c>
      <c r="N107">
        <v>10.183693987525</v>
      </c>
      <c r="O107" t="s">
        <v>6</v>
      </c>
      <c r="P107">
        <v>45000</v>
      </c>
      <c r="Q107" t="s">
        <v>7</v>
      </c>
      <c r="R107">
        <v>45000</v>
      </c>
      <c r="S107" t="s">
        <v>20</v>
      </c>
      <c r="T107" t="s">
        <v>199</v>
      </c>
      <c r="U107" t="s">
        <v>200</v>
      </c>
      <c r="V107" t="s">
        <v>201</v>
      </c>
      <c r="W107">
        <v>4.7197099999999999E-2</v>
      </c>
    </row>
    <row r="108" spans="5:23">
      <c r="E108" t="s">
        <v>19</v>
      </c>
      <c r="F108">
        <v>29960.9</v>
      </c>
      <c r="G108" t="s">
        <v>1</v>
      </c>
      <c r="H108" t="s">
        <v>2</v>
      </c>
      <c r="I108" t="s">
        <v>3</v>
      </c>
      <c r="J108">
        <v>0.86517699999999997</v>
      </c>
      <c r="K108" t="s">
        <v>4</v>
      </c>
      <c r="L108">
        <v>4458.9799999999996</v>
      </c>
      <c r="M108" t="s">
        <v>5</v>
      </c>
      <c r="N108">
        <v>10.091991270184</v>
      </c>
      <c r="O108" t="s">
        <v>6</v>
      </c>
      <c r="P108">
        <v>45000</v>
      </c>
      <c r="Q108" t="s">
        <v>7</v>
      </c>
      <c r="R108">
        <v>45000</v>
      </c>
      <c r="S108" t="s">
        <v>21</v>
      </c>
      <c r="T108" t="s">
        <v>202</v>
      </c>
      <c r="U108" t="s">
        <v>203</v>
      </c>
      <c r="V108" t="s">
        <v>204</v>
      </c>
      <c r="W108">
        <v>4.66115E-2</v>
      </c>
    </row>
    <row r="109" spans="5:23">
      <c r="E109" t="s">
        <v>22</v>
      </c>
      <c r="F109">
        <v>29960.9</v>
      </c>
      <c r="G109" t="s">
        <v>1</v>
      </c>
      <c r="H109" t="s">
        <v>2</v>
      </c>
      <c r="I109" t="s">
        <v>3</v>
      </c>
      <c r="J109">
        <v>0.86517699999999997</v>
      </c>
      <c r="K109" t="s">
        <v>4</v>
      </c>
      <c r="L109">
        <v>4458.9799999999996</v>
      </c>
      <c r="M109" t="s">
        <v>5</v>
      </c>
      <c r="N109">
        <v>10.091991270184</v>
      </c>
      <c r="O109" t="s">
        <v>6</v>
      </c>
      <c r="P109">
        <v>45000</v>
      </c>
      <c r="Q109" t="s">
        <v>7</v>
      </c>
      <c r="R109">
        <v>45000</v>
      </c>
      <c r="S109" t="s">
        <v>21</v>
      </c>
      <c r="T109" t="s">
        <v>202</v>
      </c>
      <c r="U109" t="s">
        <v>203</v>
      </c>
      <c r="V109" t="s">
        <v>204</v>
      </c>
      <c r="W109">
        <v>4.66115E-2</v>
      </c>
    </row>
    <row r="110" spans="5:23">
      <c r="E110" t="s">
        <v>22</v>
      </c>
      <c r="F110">
        <v>35523.5</v>
      </c>
      <c r="G110" t="s">
        <v>1</v>
      </c>
      <c r="H110" t="s">
        <v>23</v>
      </c>
      <c r="I110" t="s">
        <v>3</v>
      </c>
      <c r="J110">
        <v>0.80201999999999996</v>
      </c>
      <c r="K110" t="s">
        <v>4</v>
      </c>
      <c r="L110">
        <v>4376.3599999999997</v>
      </c>
      <c r="M110" t="s">
        <v>5</v>
      </c>
      <c r="N110">
        <v>10.282509540101</v>
      </c>
      <c r="O110" t="s">
        <v>6</v>
      </c>
      <c r="P110">
        <v>45000</v>
      </c>
      <c r="Q110" t="s">
        <v>7</v>
      </c>
      <c r="R110">
        <v>45000</v>
      </c>
      <c r="S110" t="s">
        <v>24</v>
      </c>
      <c r="T110" t="s">
        <v>205</v>
      </c>
      <c r="U110" t="s">
        <v>206</v>
      </c>
      <c r="V110" t="s">
        <v>207</v>
      </c>
      <c r="W110">
        <v>6.4751000000000003E-2</v>
      </c>
    </row>
    <row r="111" spans="5:23">
      <c r="E111" t="s">
        <v>25</v>
      </c>
      <c r="F111">
        <v>35523.5</v>
      </c>
      <c r="G111" t="s">
        <v>1</v>
      </c>
      <c r="H111" t="s">
        <v>23</v>
      </c>
      <c r="I111" t="s">
        <v>3</v>
      </c>
      <c r="J111">
        <v>0.80201999999999996</v>
      </c>
      <c r="K111" t="s">
        <v>4</v>
      </c>
      <c r="L111">
        <v>4376.3599999999997</v>
      </c>
      <c r="M111" t="s">
        <v>5</v>
      </c>
      <c r="N111">
        <v>10.282509540101</v>
      </c>
      <c r="O111" t="s">
        <v>6</v>
      </c>
      <c r="P111">
        <v>45000</v>
      </c>
      <c r="Q111" t="s">
        <v>7</v>
      </c>
      <c r="R111">
        <v>45000</v>
      </c>
      <c r="S111" t="s">
        <v>26</v>
      </c>
      <c r="T111" t="s">
        <v>205</v>
      </c>
      <c r="U111" t="s">
        <v>206</v>
      </c>
      <c r="V111" t="s">
        <v>207</v>
      </c>
      <c r="W111">
        <v>6.4751000000000003E-2</v>
      </c>
    </row>
    <row r="112" spans="5:23">
      <c r="E112" t="s">
        <v>25</v>
      </c>
      <c r="F112">
        <v>34661.300000000003</v>
      </c>
      <c r="G112" t="s">
        <v>1</v>
      </c>
      <c r="H112" t="s">
        <v>27</v>
      </c>
      <c r="I112" t="s">
        <v>3</v>
      </c>
      <c r="J112">
        <v>0.80631699999999995</v>
      </c>
      <c r="K112" t="s">
        <v>4</v>
      </c>
      <c r="L112">
        <v>4437.5600000000004</v>
      </c>
      <c r="M112" t="s">
        <v>5</v>
      </c>
      <c r="N112">
        <v>10.140717933399999</v>
      </c>
      <c r="O112" t="s">
        <v>6</v>
      </c>
      <c r="P112">
        <v>45000</v>
      </c>
      <c r="Q112" t="s">
        <v>7</v>
      </c>
      <c r="R112">
        <v>45000</v>
      </c>
      <c r="S112" t="s">
        <v>28</v>
      </c>
      <c r="T112" t="s">
        <v>208</v>
      </c>
      <c r="U112" t="s">
        <v>209</v>
      </c>
      <c r="V112" t="s">
        <v>210</v>
      </c>
      <c r="W112">
        <v>6.6453999999999999E-2</v>
      </c>
    </row>
    <row r="113" spans="5:23">
      <c r="E113" t="s">
        <v>29</v>
      </c>
      <c r="F113">
        <v>34661.300000000003</v>
      </c>
      <c r="G113" t="s">
        <v>1</v>
      </c>
      <c r="H113" t="s">
        <v>27</v>
      </c>
      <c r="I113" t="s">
        <v>3</v>
      </c>
      <c r="J113">
        <v>0.80631699999999995</v>
      </c>
      <c r="K113" t="s">
        <v>4</v>
      </c>
      <c r="L113">
        <v>4437.5600000000004</v>
      </c>
      <c r="M113" t="s">
        <v>5</v>
      </c>
      <c r="N113">
        <v>10.140717933399999</v>
      </c>
      <c r="O113" t="s">
        <v>6</v>
      </c>
      <c r="P113">
        <v>45000</v>
      </c>
      <c r="Q113" t="s">
        <v>7</v>
      </c>
      <c r="R113">
        <v>45000</v>
      </c>
      <c r="S113" t="s">
        <v>28</v>
      </c>
      <c r="T113" t="s">
        <v>208</v>
      </c>
      <c r="U113" t="s">
        <v>209</v>
      </c>
      <c r="V113" t="s">
        <v>210</v>
      </c>
      <c r="W113">
        <v>6.6453999999999999E-2</v>
      </c>
    </row>
    <row r="114" spans="5:23">
      <c r="E114" t="s">
        <v>29</v>
      </c>
      <c r="F114">
        <v>41160.800000000003</v>
      </c>
      <c r="G114" t="s">
        <v>1</v>
      </c>
      <c r="H114" t="s">
        <v>30</v>
      </c>
      <c r="I114" t="s">
        <v>3</v>
      </c>
      <c r="J114">
        <v>0.74883200000000005</v>
      </c>
      <c r="K114" t="s">
        <v>4</v>
      </c>
      <c r="L114">
        <v>4332.59</v>
      </c>
      <c r="M114" t="s">
        <v>5</v>
      </c>
      <c r="N114">
        <v>10.386390036607001</v>
      </c>
      <c r="O114" t="s">
        <v>6</v>
      </c>
      <c r="P114">
        <v>45000</v>
      </c>
      <c r="Q114" t="s">
        <v>7</v>
      </c>
      <c r="R114">
        <v>45000</v>
      </c>
      <c r="S114" t="s">
        <v>31</v>
      </c>
      <c r="T114" t="s">
        <v>211</v>
      </c>
      <c r="U114" t="s">
        <v>212</v>
      </c>
      <c r="V114" t="s">
        <v>213</v>
      </c>
      <c r="W114">
        <v>7.9790399999999997E-2</v>
      </c>
    </row>
    <row r="115" spans="5:23">
      <c r="E115" t="s">
        <v>32</v>
      </c>
      <c r="F115">
        <v>41160.800000000003</v>
      </c>
      <c r="G115" t="s">
        <v>1</v>
      </c>
      <c r="H115" t="s">
        <v>30</v>
      </c>
      <c r="I115" t="s">
        <v>3</v>
      </c>
      <c r="J115">
        <v>0.74883200000000005</v>
      </c>
      <c r="K115" t="s">
        <v>4</v>
      </c>
      <c r="L115">
        <v>4332.59</v>
      </c>
      <c r="M115" t="s">
        <v>5</v>
      </c>
      <c r="N115">
        <v>10.386390036607001</v>
      </c>
      <c r="O115" t="s">
        <v>6</v>
      </c>
      <c r="P115">
        <v>45000</v>
      </c>
      <c r="Q115" t="s">
        <v>7</v>
      </c>
      <c r="R115">
        <v>45000</v>
      </c>
      <c r="S115" t="s">
        <v>33</v>
      </c>
      <c r="T115" t="s">
        <v>211</v>
      </c>
      <c r="U115" t="s">
        <v>212</v>
      </c>
      <c r="V115" t="s">
        <v>213</v>
      </c>
      <c r="W115">
        <v>7.9790399999999997E-2</v>
      </c>
    </row>
    <row r="116" spans="5:23">
      <c r="E116" t="s">
        <v>32</v>
      </c>
      <c r="F116">
        <v>39804.300000000003</v>
      </c>
      <c r="G116" t="s">
        <v>1</v>
      </c>
      <c r="H116" t="s">
        <v>17</v>
      </c>
      <c r="I116" t="s">
        <v>3</v>
      </c>
      <c r="J116">
        <v>0.75435700000000006</v>
      </c>
      <c r="K116" t="s">
        <v>4</v>
      </c>
      <c r="L116">
        <v>4414.8599999999997</v>
      </c>
      <c r="M116" t="s">
        <v>5</v>
      </c>
      <c r="N116">
        <v>10.192854420834999</v>
      </c>
      <c r="O116" t="s">
        <v>6</v>
      </c>
      <c r="P116">
        <v>45000</v>
      </c>
      <c r="Q116" t="s">
        <v>7</v>
      </c>
      <c r="R116">
        <v>45000</v>
      </c>
      <c r="S116" t="s">
        <v>34</v>
      </c>
      <c r="T116" t="s">
        <v>214</v>
      </c>
      <c r="U116" t="s">
        <v>215</v>
      </c>
      <c r="V116" t="s">
        <v>216</v>
      </c>
      <c r="W116">
        <v>7.5590400000000002E-2</v>
      </c>
    </row>
    <row r="117" spans="5:23">
      <c r="E117" t="s">
        <v>35</v>
      </c>
      <c r="F117">
        <v>39804.300000000003</v>
      </c>
      <c r="G117" t="s">
        <v>1</v>
      </c>
      <c r="H117" t="s">
        <v>17</v>
      </c>
      <c r="I117" t="s">
        <v>3</v>
      </c>
      <c r="J117">
        <v>0.75435700000000006</v>
      </c>
      <c r="K117" t="s">
        <v>4</v>
      </c>
      <c r="L117">
        <v>4414.8599999999997</v>
      </c>
      <c r="M117" t="s">
        <v>5</v>
      </c>
      <c r="N117">
        <v>10.192854420834999</v>
      </c>
      <c r="O117" t="s">
        <v>6</v>
      </c>
      <c r="P117">
        <v>45000</v>
      </c>
      <c r="Q117" t="s">
        <v>7</v>
      </c>
      <c r="R117">
        <v>45000</v>
      </c>
      <c r="S117" t="s">
        <v>34</v>
      </c>
      <c r="T117" t="s">
        <v>214</v>
      </c>
      <c r="U117" t="s">
        <v>215</v>
      </c>
      <c r="V117" t="s">
        <v>216</v>
      </c>
      <c r="W117">
        <v>7.5590400000000002E-2</v>
      </c>
    </row>
    <row r="118" spans="5:23">
      <c r="E118" t="s">
        <v>35</v>
      </c>
      <c r="F118">
        <v>46096.1</v>
      </c>
      <c r="G118" t="s">
        <v>1</v>
      </c>
      <c r="H118" t="s">
        <v>36</v>
      </c>
      <c r="I118" t="s">
        <v>3</v>
      </c>
      <c r="J118">
        <v>0.711256</v>
      </c>
      <c r="K118" t="s">
        <v>4</v>
      </c>
      <c r="L118">
        <v>4288.3</v>
      </c>
      <c r="M118" t="s">
        <v>5</v>
      </c>
      <c r="N118">
        <v>10.493679267360999</v>
      </c>
      <c r="O118" t="s">
        <v>6</v>
      </c>
      <c r="P118">
        <v>45000</v>
      </c>
      <c r="Q118" t="s">
        <v>7</v>
      </c>
      <c r="R118">
        <v>45000</v>
      </c>
      <c r="S118" t="s">
        <v>37</v>
      </c>
      <c r="T118" t="s">
        <v>217</v>
      </c>
      <c r="U118" t="s">
        <v>218</v>
      </c>
      <c r="V118" t="s">
        <v>219</v>
      </c>
      <c r="W118">
        <v>9.9581900000000001E-2</v>
      </c>
    </row>
    <row r="119" spans="5:23">
      <c r="E119" t="s">
        <v>38</v>
      </c>
      <c r="F119">
        <v>46096.1</v>
      </c>
      <c r="G119" t="s">
        <v>1</v>
      </c>
      <c r="H119" t="s">
        <v>36</v>
      </c>
      <c r="I119" t="s">
        <v>3</v>
      </c>
      <c r="J119">
        <v>0.711256</v>
      </c>
      <c r="K119" t="s">
        <v>4</v>
      </c>
      <c r="L119">
        <v>4288.3</v>
      </c>
      <c r="M119" t="s">
        <v>5</v>
      </c>
      <c r="N119">
        <v>10.493679267360999</v>
      </c>
      <c r="O119" t="s">
        <v>6</v>
      </c>
      <c r="P119">
        <v>45000</v>
      </c>
      <c r="Q119" t="s">
        <v>7</v>
      </c>
      <c r="R119">
        <v>45000</v>
      </c>
      <c r="S119" t="s">
        <v>39</v>
      </c>
      <c r="T119" t="s">
        <v>217</v>
      </c>
      <c r="U119" t="s">
        <v>218</v>
      </c>
      <c r="V119" t="s">
        <v>219</v>
      </c>
      <c r="W119">
        <v>9.9581900000000001E-2</v>
      </c>
    </row>
    <row r="120" spans="5:23">
      <c r="E120" t="s">
        <v>38</v>
      </c>
      <c r="F120">
        <v>46659</v>
      </c>
      <c r="G120" t="s">
        <v>1</v>
      </c>
      <c r="H120" t="s">
        <v>40</v>
      </c>
      <c r="I120" t="s">
        <v>3</v>
      </c>
      <c r="J120">
        <v>0.69860599999999995</v>
      </c>
      <c r="K120" t="s">
        <v>4</v>
      </c>
      <c r="L120">
        <v>4391.37</v>
      </c>
      <c r="M120" t="s">
        <v>5</v>
      </c>
      <c r="N120">
        <v>10.247377128510999</v>
      </c>
      <c r="O120" t="s">
        <v>6</v>
      </c>
      <c r="P120">
        <v>45000</v>
      </c>
      <c r="Q120" t="s">
        <v>7</v>
      </c>
      <c r="R120">
        <v>45000</v>
      </c>
      <c r="S120" t="s">
        <v>41</v>
      </c>
      <c r="T120" t="s">
        <v>220</v>
      </c>
      <c r="U120" t="s">
        <v>221</v>
      </c>
      <c r="V120" t="s">
        <v>222</v>
      </c>
      <c r="W120">
        <v>9.7282999999999994E-2</v>
      </c>
    </row>
    <row r="121" spans="5:23">
      <c r="E121" t="s">
        <v>42</v>
      </c>
      <c r="F121">
        <v>46659</v>
      </c>
      <c r="G121" t="s">
        <v>1</v>
      </c>
      <c r="H121" t="s">
        <v>40</v>
      </c>
      <c r="I121" t="s">
        <v>3</v>
      </c>
      <c r="J121">
        <v>0.69860599999999995</v>
      </c>
      <c r="K121" t="s">
        <v>4</v>
      </c>
      <c r="L121">
        <v>4391.37</v>
      </c>
      <c r="M121" t="s">
        <v>5</v>
      </c>
      <c r="N121">
        <v>10.247377128510999</v>
      </c>
      <c r="O121" t="s">
        <v>6</v>
      </c>
      <c r="P121">
        <v>45000</v>
      </c>
      <c r="Q121" t="s">
        <v>7</v>
      </c>
      <c r="R121">
        <v>45000</v>
      </c>
      <c r="S121" t="s">
        <v>41</v>
      </c>
      <c r="T121" t="s">
        <v>220</v>
      </c>
      <c r="U121" t="s">
        <v>221</v>
      </c>
      <c r="V121" t="s">
        <v>222</v>
      </c>
      <c r="W121">
        <v>9.7282999999999994E-2</v>
      </c>
    </row>
    <row r="122" spans="5:23">
      <c r="E122" t="s">
        <v>42</v>
      </c>
      <c r="F122">
        <v>24180.3</v>
      </c>
      <c r="G122" t="s">
        <v>1</v>
      </c>
      <c r="H122" t="s">
        <v>14</v>
      </c>
      <c r="I122" t="s">
        <v>3</v>
      </c>
      <c r="J122">
        <v>0.96078200000000002</v>
      </c>
      <c r="K122" t="s">
        <v>4</v>
      </c>
      <c r="L122">
        <v>4480.12</v>
      </c>
      <c r="M122" t="s">
        <v>5</v>
      </c>
      <c r="N122">
        <v>10.044383132904001</v>
      </c>
      <c r="O122" t="s">
        <v>6</v>
      </c>
      <c r="P122">
        <v>45000</v>
      </c>
      <c r="Q122" t="s">
        <v>7</v>
      </c>
      <c r="R122">
        <v>45000</v>
      </c>
      <c r="S122" t="s">
        <v>43</v>
      </c>
      <c r="T122" t="s">
        <v>223</v>
      </c>
      <c r="U122" t="s">
        <v>224</v>
      </c>
      <c r="V122" t="s">
        <v>225</v>
      </c>
      <c r="W122">
        <v>1.0859600000000001E-2</v>
      </c>
    </row>
    <row r="123" spans="5:23">
      <c r="E123" t="s">
        <v>44</v>
      </c>
      <c r="F123">
        <v>24180.3</v>
      </c>
      <c r="G123" t="s">
        <v>1</v>
      </c>
      <c r="H123" t="s">
        <v>14</v>
      </c>
      <c r="I123" t="s">
        <v>3</v>
      </c>
      <c r="J123">
        <v>0.96078200000000002</v>
      </c>
      <c r="K123" t="s">
        <v>4</v>
      </c>
      <c r="L123">
        <v>4480.12</v>
      </c>
      <c r="M123" t="s">
        <v>5</v>
      </c>
      <c r="N123">
        <v>10.044383132904001</v>
      </c>
      <c r="O123" t="s">
        <v>6</v>
      </c>
      <c r="P123">
        <v>45000</v>
      </c>
      <c r="Q123" t="s">
        <v>7</v>
      </c>
      <c r="R123">
        <v>45000</v>
      </c>
      <c r="S123" t="s">
        <v>45</v>
      </c>
      <c r="T123" t="s">
        <v>223</v>
      </c>
      <c r="U123" t="s">
        <v>224</v>
      </c>
      <c r="V123" t="s">
        <v>225</v>
      </c>
      <c r="W123">
        <v>1.0859600000000001E-2</v>
      </c>
    </row>
    <row r="124" spans="5:23">
      <c r="E124" t="s">
        <v>44</v>
      </c>
      <c r="F124">
        <v>23947.599999999999</v>
      </c>
      <c r="G124" t="s">
        <v>1</v>
      </c>
      <c r="H124" t="s">
        <v>10</v>
      </c>
      <c r="I124" t="s">
        <v>3</v>
      </c>
      <c r="J124">
        <v>0.96436699999999997</v>
      </c>
      <c r="K124" t="s">
        <v>4</v>
      </c>
      <c r="L124">
        <v>4490.07</v>
      </c>
      <c r="M124" t="s">
        <v>5</v>
      </c>
      <c r="N124">
        <v>10.022114464372001</v>
      </c>
      <c r="O124" t="s">
        <v>6</v>
      </c>
      <c r="P124">
        <v>45000</v>
      </c>
      <c r="Q124" t="s">
        <v>7</v>
      </c>
      <c r="R124">
        <v>45000</v>
      </c>
      <c r="S124" t="s">
        <v>11</v>
      </c>
      <c r="T124" t="s">
        <v>193</v>
      </c>
      <c r="U124" t="s">
        <v>194</v>
      </c>
      <c r="V124" t="s">
        <v>195</v>
      </c>
      <c r="W124">
        <v>1.35628E-2</v>
      </c>
    </row>
    <row r="125" spans="5:23">
      <c r="E125" t="s">
        <v>0</v>
      </c>
      <c r="F125">
        <v>26098.3</v>
      </c>
      <c r="G125" t="s">
        <v>1</v>
      </c>
      <c r="H125" t="s">
        <v>2</v>
      </c>
      <c r="I125" t="s">
        <v>3</v>
      </c>
      <c r="J125">
        <v>0.92689900000000003</v>
      </c>
      <c r="K125" t="s">
        <v>4</v>
      </c>
      <c r="L125">
        <v>4459.8900000000003</v>
      </c>
      <c r="M125" t="s">
        <v>5</v>
      </c>
      <c r="N125">
        <v>10.089943674962999</v>
      </c>
      <c r="O125" t="s">
        <v>6</v>
      </c>
      <c r="P125">
        <v>45000</v>
      </c>
      <c r="Q125" t="s">
        <v>7</v>
      </c>
      <c r="R125">
        <v>45000</v>
      </c>
      <c r="S125" t="s">
        <v>8</v>
      </c>
      <c r="T125" t="s">
        <v>226</v>
      </c>
      <c r="U125" t="s">
        <v>227</v>
      </c>
      <c r="V125" t="s">
        <v>228</v>
      </c>
      <c r="W125">
        <v>2.60307E-2</v>
      </c>
    </row>
    <row r="126" spans="5:23">
      <c r="E126" t="s">
        <v>9</v>
      </c>
      <c r="F126">
        <v>23989.200000000001</v>
      </c>
      <c r="G126" t="s">
        <v>1</v>
      </c>
      <c r="H126" t="s">
        <v>10</v>
      </c>
      <c r="I126" t="s">
        <v>3</v>
      </c>
      <c r="J126">
        <v>0.96354300000000004</v>
      </c>
      <c r="K126" t="s">
        <v>4</v>
      </c>
      <c r="L126">
        <v>4489.96</v>
      </c>
      <c r="M126" t="s">
        <v>5</v>
      </c>
      <c r="N126">
        <v>10.022358956532001</v>
      </c>
      <c r="O126" t="s">
        <v>6</v>
      </c>
      <c r="P126">
        <v>45000</v>
      </c>
      <c r="Q126" t="s">
        <v>7</v>
      </c>
      <c r="R126">
        <v>45000</v>
      </c>
      <c r="S126" t="s">
        <v>11</v>
      </c>
      <c r="T126" t="s">
        <v>229</v>
      </c>
      <c r="U126" t="s">
        <v>230</v>
      </c>
      <c r="V126" t="s">
        <v>231</v>
      </c>
      <c r="W126">
        <v>1.4562E-2</v>
      </c>
    </row>
    <row r="127" spans="5:23">
      <c r="E127" t="s">
        <v>12</v>
      </c>
      <c r="F127">
        <v>26098.3</v>
      </c>
      <c r="G127" t="s">
        <v>1</v>
      </c>
      <c r="H127" t="s">
        <v>2</v>
      </c>
      <c r="I127" t="s">
        <v>3</v>
      </c>
      <c r="J127">
        <v>0.92689900000000003</v>
      </c>
      <c r="K127" t="s">
        <v>4</v>
      </c>
      <c r="L127">
        <v>4459.8900000000003</v>
      </c>
      <c r="M127" t="s">
        <v>5</v>
      </c>
      <c r="N127">
        <v>10.089943674962999</v>
      </c>
      <c r="O127" t="s">
        <v>6</v>
      </c>
      <c r="P127">
        <v>45000</v>
      </c>
      <c r="Q127" t="s">
        <v>7</v>
      </c>
      <c r="R127">
        <v>45000</v>
      </c>
      <c r="S127" t="s">
        <v>13</v>
      </c>
      <c r="T127" t="s">
        <v>226</v>
      </c>
      <c r="U127" t="s">
        <v>227</v>
      </c>
      <c r="V127" t="s">
        <v>228</v>
      </c>
      <c r="W127">
        <v>2.60307E-2</v>
      </c>
    </row>
    <row r="128" spans="5:23">
      <c r="E128" t="s">
        <v>12</v>
      </c>
      <c r="F128">
        <v>25934.799999999999</v>
      </c>
      <c r="G128" t="s">
        <v>1</v>
      </c>
      <c r="H128" t="s">
        <v>14</v>
      </c>
      <c r="I128" t="s">
        <v>3</v>
      </c>
      <c r="J128">
        <v>0.92774800000000002</v>
      </c>
      <c r="K128" t="s">
        <v>4</v>
      </c>
      <c r="L128">
        <v>4479.79</v>
      </c>
      <c r="M128" t="s">
        <v>5</v>
      </c>
      <c r="N128">
        <v>10.045115223384</v>
      </c>
      <c r="O128" t="s">
        <v>6</v>
      </c>
      <c r="P128">
        <v>45000</v>
      </c>
      <c r="Q128" t="s">
        <v>7</v>
      </c>
      <c r="R128">
        <v>45000</v>
      </c>
      <c r="S128" t="s">
        <v>15</v>
      </c>
      <c r="T128" t="s">
        <v>232</v>
      </c>
      <c r="U128" t="s">
        <v>233</v>
      </c>
      <c r="V128" t="s">
        <v>234</v>
      </c>
      <c r="W128">
        <v>2.5331099999999999E-2</v>
      </c>
    </row>
    <row r="129" spans="5:23">
      <c r="E129" t="s">
        <v>16</v>
      </c>
      <c r="F129">
        <v>25934.799999999999</v>
      </c>
      <c r="G129" t="s">
        <v>1</v>
      </c>
      <c r="H129" t="s">
        <v>14</v>
      </c>
      <c r="I129" t="s">
        <v>3</v>
      </c>
      <c r="J129">
        <v>0.92774800000000002</v>
      </c>
      <c r="K129" t="s">
        <v>4</v>
      </c>
      <c r="L129">
        <v>4479.79</v>
      </c>
      <c r="M129" t="s">
        <v>5</v>
      </c>
      <c r="N129">
        <v>10.045115223384</v>
      </c>
      <c r="O129" t="s">
        <v>6</v>
      </c>
      <c r="P129">
        <v>45000</v>
      </c>
      <c r="Q129" t="s">
        <v>7</v>
      </c>
      <c r="R129">
        <v>45000</v>
      </c>
      <c r="S129" t="s">
        <v>15</v>
      </c>
      <c r="T129" t="s">
        <v>232</v>
      </c>
      <c r="U129" t="s">
        <v>233</v>
      </c>
      <c r="V129" t="s">
        <v>234</v>
      </c>
      <c r="W129">
        <v>2.5331099999999999E-2</v>
      </c>
    </row>
    <row r="130" spans="5:23">
      <c r="E130" t="s">
        <v>16</v>
      </c>
      <c r="F130">
        <v>30556.2</v>
      </c>
      <c r="G130" t="s">
        <v>1</v>
      </c>
      <c r="H130" t="s">
        <v>17</v>
      </c>
      <c r="I130" t="s">
        <v>3</v>
      </c>
      <c r="J130">
        <v>0.86062300000000003</v>
      </c>
      <c r="K130" t="s">
        <v>4</v>
      </c>
      <c r="L130">
        <v>4418.49</v>
      </c>
      <c r="M130" t="s">
        <v>5</v>
      </c>
      <c r="N130">
        <v>10.184473590445</v>
      </c>
      <c r="O130" t="s">
        <v>6</v>
      </c>
      <c r="P130">
        <v>45000</v>
      </c>
      <c r="Q130" t="s">
        <v>7</v>
      </c>
      <c r="R130">
        <v>45000</v>
      </c>
      <c r="S130" t="s">
        <v>18</v>
      </c>
      <c r="T130" t="s">
        <v>235</v>
      </c>
      <c r="U130" t="s">
        <v>236</v>
      </c>
      <c r="V130" t="s">
        <v>237</v>
      </c>
      <c r="W130">
        <v>5.1765400000000003E-2</v>
      </c>
    </row>
    <row r="131" spans="5:23">
      <c r="E131" t="s">
        <v>19</v>
      </c>
      <c r="F131">
        <v>30556.2</v>
      </c>
      <c r="G131" t="s">
        <v>1</v>
      </c>
      <c r="H131" t="s">
        <v>17</v>
      </c>
      <c r="I131" t="s">
        <v>3</v>
      </c>
      <c r="J131">
        <v>0.86062300000000003</v>
      </c>
      <c r="K131" t="s">
        <v>4</v>
      </c>
      <c r="L131">
        <v>4418.49</v>
      </c>
      <c r="M131" t="s">
        <v>5</v>
      </c>
      <c r="N131">
        <v>10.184473590445</v>
      </c>
      <c r="O131" t="s">
        <v>6</v>
      </c>
      <c r="P131">
        <v>45000</v>
      </c>
      <c r="Q131" t="s">
        <v>7</v>
      </c>
      <c r="R131">
        <v>45000</v>
      </c>
      <c r="S131" t="s">
        <v>20</v>
      </c>
      <c r="T131" t="s">
        <v>235</v>
      </c>
      <c r="U131" t="s">
        <v>236</v>
      </c>
      <c r="V131" t="s">
        <v>237</v>
      </c>
      <c r="W131">
        <v>5.1765400000000003E-2</v>
      </c>
    </row>
    <row r="132" spans="5:23">
      <c r="E132" t="s">
        <v>19</v>
      </c>
      <c r="F132">
        <v>30302.6</v>
      </c>
      <c r="G132" t="s">
        <v>1</v>
      </c>
      <c r="H132" t="s">
        <v>2</v>
      </c>
      <c r="I132" t="s">
        <v>3</v>
      </c>
      <c r="J132">
        <v>0.86030600000000002</v>
      </c>
      <c r="K132" t="s">
        <v>4</v>
      </c>
      <c r="L132">
        <v>4458.7700000000004</v>
      </c>
      <c r="M132" t="s">
        <v>5</v>
      </c>
      <c r="N132">
        <v>10.092478769504</v>
      </c>
      <c r="O132" t="s">
        <v>6</v>
      </c>
      <c r="P132">
        <v>45000</v>
      </c>
      <c r="Q132" t="s">
        <v>7</v>
      </c>
      <c r="R132">
        <v>45000</v>
      </c>
      <c r="S132" t="s">
        <v>21</v>
      </c>
      <c r="T132" t="s">
        <v>238</v>
      </c>
      <c r="U132" t="s">
        <v>239</v>
      </c>
      <c r="V132" t="s">
        <v>240</v>
      </c>
      <c r="W132">
        <v>4.6978699999999998E-2</v>
      </c>
    </row>
    <row r="133" spans="5:23">
      <c r="E133" t="s">
        <v>22</v>
      </c>
      <c r="F133">
        <v>30302.6</v>
      </c>
      <c r="G133" t="s">
        <v>1</v>
      </c>
      <c r="H133" t="s">
        <v>2</v>
      </c>
      <c r="I133" t="s">
        <v>3</v>
      </c>
      <c r="J133">
        <v>0.86030600000000002</v>
      </c>
      <c r="K133" t="s">
        <v>4</v>
      </c>
      <c r="L133">
        <v>4458.7700000000004</v>
      </c>
      <c r="M133" t="s">
        <v>5</v>
      </c>
      <c r="N133">
        <v>10.092478769504</v>
      </c>
      <c r="O133" t="s">
        <v>6</v>
      </c>
      <c r="P133">
        <v>45000</v>
      </c>
      <c r="Q133" t="s">
        <v>7</v>
      </c>
      <c r="R133">
        <v>45000</v>
      </c>
      <c r="S133" t="s">
        <v>21</v>
      </c>
      <c r="T133" t="s">
        <v>238</v>
      </c>
      <c r="U133" t="s">
        <v>239</v>
      </c>
      <c r="V133" t="s">
        <v>240</v>
      </c>
      <c r="W133">
        <v>4.6978699999999998E-2</v>
      </c>
    </row>
    <row r="134" spans="5:23">
      <c r="E134" t="s">
        <v>22</v>
      </c>
      <c r="F134">
        <v>35492.6</v>
      </c>
      <c r="G134" t="s">
        <v>1</v>
      </c>
      <c r="H134" t="s">
        <v>23</v>
      </c>
      <c r="I134" t="s">
        <v>3</v>
      </c>
      <c r="J134">
        <v>0.80239199999999999</v>
      </c>
      <c r="K134" t="s">
        <v>4</v>
      </c>
      <c r="L134">
        <v>4376.1099999999997</v>
      </c>
      <c r="M134" t="s">
        <v>5</v>
      </c>
      <c r="N134">
        <v>10.283094143289</v>
      </c>
      <c r="O134" t="s">
        <v>6</v>
      </c>
      <c r="P134">
        <v>45000</v>
      </c>
      <c r="Q134" t="s">
        <v>7</v>
      </c>
      <c r="R134">
        <v>45000</v>
      </c>
      <c r="S134" t="s">
        <v>24</v>
      </c>
      <c r="T134" t="s">
        <v>241</v>
      </c>
      <c r="U134" t="s">
        <v>242</v>
      </c>
      <c r="V134" t="s">
        <v>243</v>
      </c>
      <c r="W134">
        <v>6.3325400000000004E-2</v>
      </c>
    </row>
    <row r="135" spans="5:23">
      <c r="E135" t="s">
        <v>25</v>
      </c>
      <c r="F135">
        <v>35492.6</v>
      </c>
      <c r="G135" t="s">
        <v>1</v>
      </c>
      <c r="H135" t="s">
        <v>23</v>
      </c>
      <c r="I135" t="s">
        <v>3</v>
      </c>
      <c r="J135">
        <v>0.80239199999999999</v>
      </c>
      <c r="K135" t="s">
        <v>4</v>
      </c>
      <c r="L135">
        <v>4376.1099999999997</v>
      </c>
      <c r="M135" t="s">
        <v>5</v>
      </c>
      <c r="N135">
        <v>10.283094143289</v>
      </c>
      <c r="O135" t="s">
        <v>6</v>
      </c>
      <c r="P135">
        <v>45000</v>
      </c>
      <c r="Q135" t="s">
        <v>7</v>
      </c>
      <c r="R135">
        <v>45000</v>
      </c>
      <c r="S135" t="s">
        <v>26</v>
      </c>
      <c r="T135" t="s">
        <v>241</v>
      </c>
      <c r="U135" t="s">
        <v>242</v>
      </c>
      <c r="V135" t="s">
        <v>243</v>
      </c>
      <c r="W135">
        <v>6.3325400000000004E-2</v>
      </c>
    </row>
    <row r="136" spans="5:23">
      <c r="E136" t="s">
        <v>25</v>
      </c>
      <c r="F136">
        <v>34798.199999999997</v>
      </c>
      <c r="G136" t="s">
        <v>1</v>
      </c>
      <c r="H136" t="s">
        <v>27</v>
      </c>
      <c r="I136" t="s">
        <v>3</v>
      </c>
      <c r="J136">
        <v>0.80478700000000003</v>
      </c>
      <c r="K136" t="s">
        <v>4</v>
      </c>
      <c r="L136">
        <v>4436.92</v>
      </c>
      <c r="M136" t="s">
        <v>5</v>
      </c>
      <c r="N136">
        <v>10.14217993636</v>
      </c>
      <c r="O136" t="s">
        <v>6</v>
      </c>
      <c r="P136">
        <v>45000</v>
      </c>
      <c r="Q136" t="s">
        <v>7</v>
      </c>
      <c r="R136">
        <v>45000</v>
      </c>
      <c r="S136" t="s">
        <v>28</v>
      </c>
      <c r="T136" t="s">
        <v>244</v>
      </c>
      <c r="U136" t="s">
        <v>245</v>
      </c>
      <c r="V136" t="s">
        <v>246</v>
      </c>
      <c r="W136">
        <v>6.4742499999999994E-2</v>
      </c>
    </row>
    <row r="137" spans="5:23">
      <c r="E137" t="s">
        <v>29</v>
      </c>
      <c r="F137">
        <v>34798.199999999997</v>
      </c>
      <c r="G137" t="s">
        <v>1</v>
      </c>
      <c r="H137" t="s">
        <v>27</v>
      </c>
      <c r="I137" t="s">
        <v>3</v>
      </c>
      <c r="J137">
        <v>0.80478700000000003</v>
      </c>
      <c r="K137" t="s">
        <v>4</v>
      </c>
      <c r="L137">
        <v>4436.92</v>
      </c>
      <c r="M137" t="s">
        <v>5</v>
      </c>
      <c r="N137">
        <v>10.14217993636</v>
      </c>
      <c r="O137" t="s">
        <v>6</v>
      </c>
      <c r="P137">
        <v>45000</v>
      </c>
      <c r="Q137" t="s">
        <v>7</v>
      </c>
      <c r="R137">
        <v>45000</v>
      </c>
      <c r="S137" t="s">
        <v>28</v>
      </c>
      <c r="T137" t="s">
        <v>244</v>
      </c>
      <c r="U137" t="s">
        <v>245</v>
      </c>
      <c r="V137" t="s">
        <v>246</v>
      </c>
      <c r="W137">
        <v>6.4742499999999994E-2</v>
      </c>
    </row>
    <row r="138" spans="5:23">
      <c r="E138" t="s">
        <v>29</v>
      </c>
      <c r="F138">
        <v>40690.1</v>
      </c>
      <c r="G138" t="s">
        <v>1</v>
      </c>
      <c r="H138" t="s">
        <v>30</v>
      </c>
      <c r="I138" t="s">
        <v>3</v>
      </c>
      <c r="J138">
        <v>0.75323499999999999</v>
      </c>
      <c r="K138" t="s">
        <v>4</v>
      </c>
      <c r="L138">
        <v>4331.62</v>
      </c>
      <c r="M138" t="s">
        <v>5</v>
      </c>
      <c r="N138">
        <v>10.388728251354999</v>
      </c>
      <c r="O138" t="s">
        <v>6</v>
      </c>
      <c r="P138">
        <v>45000</v>
      </c>
      <c r="Q138" t="s">
        <v>7</v>
      </c>
      <c r="R138">
        <v>45000</v>
      </c>
      <c r="S138" t="s">
        <v>31</v>
      </c>
      <c r="T138" t="s">
        <v>247</v>
      </c>
      <c r="U138" t="s">
        <v>248</v>
      </c>
      <c r="V138" t="s">
        <v>249</v>
      </c>
      <c r="W138">
        <v>8.7527599999999997E-2</v>
      </c>
    </row>
    <row r="139" spans="5:23">
      <c r="E139" t="s">
        <v>32</v>
      </c>
      <c r="F139">
        <v>40690.1</v>
      </c>
      <c r="G139" t="s">
        <v>1</v>
      </c>
      <c r="H139" t="s">
        <v>30</v>
      </c>
      <c r="I139" t="s">
        <v>3</v>
      </c>
      <c r="J139">
        <v>0.75323499999999999</v>
      </c>
      <c r="K139" t="s">
        <v>4</v>
      </c>
      <c r="L139">
        <v>4331.62</v>
      </c>
      <c r="M139" t="s">
        <v>5</v>
      </c>
      <c r="N139">
        <v>10.388728251354999</v>
      </c>
      <c r="O139" t="s">
        <v>6</v>
      </c>
      <c r="P139">
        <v>45000</v>
      </c>
      <c r="Q139" t="s">
        <v>7</v>
      </c>
      <c r="R139">
        <v>45000</v>
      </c>
      <c r="S139" t="s">
        <v>33</v>
      </c>
      <c r="T139" t="s">
        <v>247</v>
      </c>
      <c r="U139" t="s">
        <v>248</v>
      </c>
      <c r="V139" t="s">
        <v>249</v>
      </c>
      <c r="W139">
        <v>8.7527599999999997E-2</v>
      </c>
    </row>
    <row r="140" spans="5:23">
      <c r="E140" t="s">
        <v>32</v>
      </c>
      <c r="F140">
        <v>40083.599999999999</v>
      </c>
      <c r="G140" t="s">
        <v>1</v>
      </c>
      <c r="H140" t="s">
        <v>17</v>
      </c>
      <c r="I140" t="s">
        <v>3</v>
      </c>
      <c r="J140">
        <v>0.75176699999999996</v>
      </c>
      <c r="K140" t="s">
        <v>4</v>
      </c>
      <c r="L140">
        <v>4414.3500000000004</v>
      </c>
      <c r="M140" t="s">
        <v>5</v>
      </c>
      <c r="N140">
        <v>10.194023825215</v>
      </c>
      <c r="O140" t="s">
        <v>6</v>
      </c>
      <c r="P140">
        <v>45000</v>
      </c>
      <c r="Q140" t="s">
        <v>7</v>
      </c>
      <c r="R140">
        <v>45000</v>
      </c>
      <c r="S140" t="s">
        <v>34</v>
      </c>
      <c r="T140" t="s">
        <v>250</v>
      </c>
      <c r="U140" t="s">
        <v>251</v>
      </c>
      <c r="V140" t="s">
        <v>252</v>
      </c>
      <c r="W140">
        <v>8.3756800000000006E-2</v>
      </c>
    </row>
    <row r="141" spans="5:23">
      <c r="E141" t="s">
        <v>35</v>
      </c>
      <c r="F141">
        <v>40083.599999999999</v>
      </c>
      <c r="G141" t="s">
        <v>1</v>
      </c>
      <c r="H141" t="s">
        <v>17</v>
      </c>
      <c r="I141" t="s">
        <v>3</v>
      </c>
      <c r="J141">
        <v>0.75176699999999996</v>
      </c>
      <c r="K141" t="s">
        <v>4</v>
      </c>
      <c r="L141">
        <v>4414.3500000000004</v>
      </c>
      <c r="M141" t="s">
        <v>5</v>
      </c>
      <c r="N141">
        <v>10.194023825215</v>
      </c>
      <c r="O141" t="s">
        <v>6</v>
      </c>
      <c r="P141">
        <v>45000</v>
      </c>
      <c r="Q141" t="s">
        <v>7</v>
      </c>
      <c r="R141">
        <v>45000</v>
      </c>
      <c r="S141" t="s">
        <v>34</v>
      </c>
      <c r="T141" t="s">
        <v>250</v>
      </c>
      <c r="U141" t="s">
        <v>251</v>
      </c>
      <c r="V141" t="s">
        <v>252</v>
      </c>
      <c r="W141">
        <v>8.3756800000000006E-2</v>
      </c>
    </row>
    <row r="142" spans="5:23">
      <c r="E142" t="s">
        <v>35</v>
      </c>
      <c r="F142">
        <v>46376</v>
      </c>
      <c r="G142" t="s">
        <v>1</v>
      </c>
      <c r="H142" t="s">
        <v>36</v>
      </c>
      <c r="I142" t="s">
        <v>3</v>
      </c>
      <c r="J142">
        <v>0.70922099999999999</v>
      </c>
      <c r="K142" t="s">
        <v>4</v>
      </c>
      <c r="L142">
        <v>4286.8999999999996</v>
      </c>
      <c r="M142" t="s">
        <v>5</v>
      </c>
      <c r="N142">
        <v>10.497088990622</v>
      </c>
      <c r="O142" t="s">
        <v>6</v>
      </c>
      <c r="P142">
        <v>45000</v>
      </c>
      <c r="Q142" t="s">
        <v>7</v>
      </c>
      <c r="R142">
        <v>45000</v>
      </c>
      <c r="S142" t="s">
        <v>37</v>
      </c>
      <c r="T142" t="s">
        <v>253</v>
      </c>
      <c r="U142" t="s">
        <v>254</v>
      </c>
      <c r="V142" t="s">
        <v>255</v>
      </c>
      <c r="W142">
        <v>9.9738900000000005E-2</v>
      </c>
    </row>
    <row r="143" spans="5:23">
      <c r="E143" t="s">
        <v>38</v>
      </c>
      <c r="F143">
        <v>46376</v>
      </c>
      <c r="G143" t="s">
        <v>1</v>
      </c>
      <c r="H143" t="s">
        <v>36</v>
      </c>
      <c r="I143" t="s">
        <v>3</v>
      </c>
      <c r="J143">
        <v>0.70922099999999999</v>
      </c>
      <c r="K143" t="s">
        <v>4</v>
      </c>
      <c r="L143">
        <v>4286.8999999999996</v>
      </c>
      <c r="M143" t="s">
        <v>5</v>
      </c>
      <c r="N143">
        <v>10.497088990622</v>
      </c>
      <c r="O143" t="s">
        <v>6</v>
      </c>
      <c r="P143">
        <v>45000</v>
      </c>
      <c r="Q143" t="s">
        <v>7</v>
      </c>
      <c r="R143">
        <v>45000</v>
      </c>
      <c r="S143" t="s">
        <v>39</v>
      </c>
      <c r="T143" t="s">
        <v>253</v>
      </c>
      <c r="U143" t="s">
        <v>254</v>
      </c>
      <c r="V143" t="s">
        <v>255</v>
      </c>
      <c r="W143">
        <v>9.9738900000000005E-2</v>
      </c>
    </row>
    <row r="144" spans="5:23">
      <c r="E144" t="s">
        <v>38</v>
      </c>
      <c r="F144">
        <v>45838.2</v>
      </c>
      <c r="G144" t="s">
        <v>1</v>
      </c>
      <c r="H144" t="s">
        <v>40</v>
      </c>
      <c r="I144" t="s">
        <v>3</v>
      </c>
      <c r="J144">
        <v>0.70480799999999999</v>
      </c>
      <c r="K144" t="s">
        <v>4</v>
      </c>
      <c r="L144">
        <v>4391.68</v>
      </c>
      <c r="M144" t="s">
        <v>5</v>
      </c>
      <c r="N144">
        <v>10.246646325025001</v>
      </c>
      <c r="O144" t="s">
        <v>6</v>
      </c>
      <c r="P144">
        <v>45000</v>
      </c>
      <c r="Q144" t="s">
        <v>7</v>
      </c>
      <c r="R144">
        <v>45000</v>
      </c>
      <c r="S144" t="s">
        <v>41</v>
      </c>
      <c r="T144" t="s">
        <v>256</v>
      </c>
      <c r="U144" t="s">
        <v>257</v>
      </c>
      <c r="V144" t="s">
        <v>258</v>
      </c>
      <c r="W144">
        <v>9.6156000000000005E-2</v>
      </c>
    </row>
    <row r="145" spans="5:23">
      <c r="E145" t="s">
        <v>42</v>
      </c>
      <c r="F145">
        <v>45838.2</v>
      </c>
      <c r="G145" t="s">
        <v>1</v>
      </c>
      <c r="H145" t="s">
        <v>40</v>
      </c>
      <c r="I145" t="s">
        <v>3</v>
      </c>
      <c r="J145">
        <v>0.70480799999999999</v>
      </c>
      <c r="K145" t="s">
        <v>4</v>
      </c>
      <c r="L145">
        <v>4391.68</v>
      </c>
      <c r="M145" t="s">
        <v>5</v>
      </c>
      <c r="N145">
        <v>10.246646325025001</v>
      </c>
      <c r="O145" t="s">
        <v>6</v>
      </c>
      <c r="P145">
        <v>45000</v>
      </c>
      <c r="Q145" t="s">
        <v>7</v>
      </c>
      <c r="R145">
        <v>45000</v>
      </c>
      <c r="S145" t="s">
        <v>41</v>
      </c>
      <c r="T145" t="s">
        <v>256</v>
      </c>
      <c r="U145" t="s">
        <v>257</v>
      </c>
      <c r="V145" t="s">
        <v>258</v>
      </c>
      <c r="W145">
        <v>9.6156000000000005E-2</v>
      </c>
    </row>
    <row r="146" spans="5:23">
      <c r="E146" t="s">
        <v>42</v>
      </c>
      <c r="F146">
        <v>24060.3</v>
      </c>
      <c r="G146" t="s">
        <v>1</v>
      </c>
      <c r="H146" t="s">
        <v>14</v>
      </c>
      <c r="I146" t="s">
        <v>3</v>
      </c>
      <c r="J146">
        <v>0.963175</v>
      </c>
      <c r="K146" t="s">
        <v>4</v>
      </c>
      <c r="L146">
        <v>4480.12</v>
      </c>
      <c r="M146" t="s">
        <v>5</v>
      </c>
      <c r="N146">
        <v>10.044383132904001</v>
      </c>
      <c r="O146" t="s">
        <v>6</v>
      </c>
      <c r="P146">
        <v>45000</v>
      </c>
      <c r="Q146" t="s">
        <v>7</v>
      </c>
      <c r="R146">
        <v>45000</v>
      </c>
      <c r="S146" t="s">
        <v>43</v>
      </c>
      <c r="T146" t="s">
        <v>259</v>
      </c>
      <c r="U146" t="s">
        <v>260</v>
      </c>
      <c r="V146" t="s">
        <v>261</v>
      </c>
      <c r="W146">
        <v>1.52987E-2</v>
      </c>
    </row>
    <row r="147" spans="5:23">
      <c r="E147" t="s">
        <v>44</v>
      </c>
      <c r="F147">
        <v>24060.3</v>
      </c>
      <c r="G147" t="s">
        <v>1</v>
      </c>
      <c r="H147" t="s">
        <v>14</v>
      </c>
      <c r="I147" t="s">
        <v>3</v>
      </c>
      <c r="J147">
        <v>0.963175</v>
      </c>
      <c r="K147" t="s">
        <v>4</v>
      </c>
      <c r="L147">
        <v>4480.12</v>
      </c>
      <c r="M147" t="s">
        <v>5</v>
      </c>
      <c r="N147">
        <v>10.044383132904001</v>
      </c>
      <c r="O147" t="s">
        <v>6</v>
      </c>
      <c r="P147">
        <v>45000</v>
      </c>
      <c r="Q147" t="s">
        <v>7</v>
      </c>
      <c r="R147">
        <v>45000</v>
      </c>
      <c r="S147" t="s">
        <v>45</v>
      </c>
      <c r="T147" t="s">
        <v>259</v>
      </c>
      <c r="U147" t="s">
        <v>260</v>
      </c>
      <c r="V147" t="s">
        <v>261</v>
      </c>
      <c r="W147">
        <v>1.52987E-2</v>
      </c>
    </row>
    <row r="148" spans="5:23">
      <c r="E148" t="s">
        <v>44</v>
      </c>
      <c r="F148">
        <v>23989.200000000001</v>
      </c>
      <c r="G148" t="s">
        <v>1</v>
      </c>
      <c r="H148" t="s">
        <v>10</v>
      </c>
      <c r="I148" t="s">
        <v>3</v>
      </c>
      <c r="J148">
        <v>0.96354300000000004</v>
      </c>
      <c r="K148" t="s">
        <v>4</v>
      </c>
      <c r="L148">
        <v>4489.96</v>
      </c>
      <c r="M148" t="s">
        <v>5</v>
      </c>
      <c r="N148">
        <v>10.022358956532001</v>
      </c>
      <c r="O148" t="s">
        <v>6</v>
      </c>
      <c r="P148">
        <v>45000</v>
      </c>
      <c r="Q148" t="s">
        <v>7</v>
      </c>
      <c r="R148">
        <v>45000</v>
      </c>
      <c r="S148" t="s">
        <v>11</v>
      </c>
      <c r="T148" t="s">
        <v>229</v>
      </c>
      <c r="U148" t="s">
        <v>230</v>
      </c>
      <c r="V148" t="s">
        <v>231</v>
      </c>
      <c r="W148">
        <v>1.4562E-2</v>
      </c>
    </row>
    <row r="149" spans="5:23">
      <c r="E149" t="s">
        <v>0</v>
      </c>
      <c r="F149">
        <v>26137.8</v>
      </c>
      <c r="G149" t="s">
        <v>1</v>
      </c>
      <c r="H149" t="s">
        <v>2</v>
      </c>
      <c r="I149" t="s">
        <v>3</v>
      </c>
      <c r="J149">
        <v>0.92617000000000005</v>
      </c>
      <c r="K149" t="s">
        <v>4</v>
      </c>
      <c r="L149">
        <v>4460.1400000000003</v>
      </c>
      <c r="M149" t="s">
        <v>5</v>
      </c>
      <c r="N149">
        <v>10.089358675772999</v>
      </c>
      <c r="O149" t="s">
        <v>6</v>
      </c>
      <c r="P149">
        <v>45000</v>
      </c>
      <c r="Q149" t="s">
        <v>7</v>
      </c>
      <c r="R149">
        <v>45000</v>
      </c>
      <c r="S149" t="s">
        <v>8</v>
      </c>
      <c r="T149" t="s">
        <v>262</v>
      </c>
      <c r="U149" t="s">
        <v>263</v>
      </c>
      <c r="V149" t="s">
        <v>264</v>
      </c>
      <c r="W149">
        <v>2.2098699999999999E-2</v>
      </c>
    </row>
    <row r="150" spans="5:23">
      <c r="E150" t="s">
        <v>9</v>
      </c>
      <c r="F150">
        <v>23917.5</v>
      </c>
      <c r="G150" t="s">
        <v>1</v>
      </c>
      <c r="H150" t="s">
        <v>10</v>
      </c>
      <c r="I150" t="s">
        <v>3</v>
      </c>
      <c r="J150">
        <v>0.96499000000000001</v>
      </c>
      <c r="K150" t="s">
        <v>4</v>
      </c>
      <c r="L150">
        <v>4489.93</v>
      </c>
      <c r="M150" t="s">
        <v>5</v>
      </c>
      <c r="N150">
        <v>10.022432304180001</v>
      </c>
      <c r="O150" t="s">
        <v>6</v>
      </c>
      <c r="P150">
        <v>45000</v>
      </c>
      <c r="Q150" t="s">
        <v>7</v>
      </c>
      <c r="R150">
        <v>45000</v>
      </c>
      <c r="S150" t="s">
        <v>11</v>
      </c>
      <c r="T150" t="s">
        <v>265</v>
      </c>
      <c r="U150" t="s">
        <v>266</v>
      </c>
      <c r="V150" t="s">
        <v>267</v>
      </c>
      <c r="W150">
        <v>1.21876E-2</v>
      </c>
    </row>
    <row r="151" spans="5:23">
      <c r="E151" t="s">
        <v>12</v>
      </c>
      <c r="F151">
        <v>26137.8</v>
      </c>
      <c r="G151" t="s">
        <v>1</v>
      </c>
      <c r="H151" t="s">
        <v>2</v>
      </c>
      <c r="I151" t="s">
        <v>3</v>
      </c>
      <c r="J151">
        <v>0.92617000000000005</v>
      </c>
      <c r="K151" t="s">
        <v>4</v>
      </c>
      <c r="L151">
        <v>4460.1400000000003</v>
      </c>
      <c r="M151" t="s">
        <v>5</v>
      </c>
      <c r="N151">
        <v>10.089358675772999</v>
      </c>
      <c r="O151" t="s">
        <v>6</v>
      </c>
      <c r="P151">
        <v>45000</v>
      </c>
      <c r="Q151" t="s">
        <v>7</v>
      </c>
      <c r="R151">
        <v>45000</v>
      </c>
      <c r="S151" t="s">
        <v>13</v>
      </c>
      <c r="T151" t="s">
        <v>262</v>
      </c>
      <c r="U151" t="s">
        <v>263</v>
      </c>
      <c r="V151" t="s">
        <v>264</v>
      </c>
      <c r="W151">
        <v>2.2098699999999999E-2</v>
      </c>
    </row>
    <row r="152" spans="5:23">
      <c r="E152" t="s">
        <v>12</v>
      </c>
      <c r="F152">
        <v>25872.6</v>
      </c>
      <c r="G152" t="s">
        <v>1</v>
      </c>
      <c r="H152" t="s">
        <v>14</v>
      </c>
      <c r="I152" t="s">
        <v>3</v>
      </c>
      <c r="J152">
        <v>0.92886400000000002</v>
      </c>
      <c r="K152" t="s">
        <v>4</v>
      </c>
      <c r="L152">
        <v>4479.7700000000004</v>
      </c>
      <c r="M152" t="s">
        <v>5</v>
      </c>
      <c r="N152">
        <v>10.045164022816</v>
      </c>
      <c r="O152" t="s">
        <v>6</v>
      </c>
      <c r="P152">
        <v>45000</v>
      </c>
      <c r="Q152" t="s">
        <v>7</v>
      </c>
      <c r="R152">
        <v>45000</v>
      </c>
      <c r="S152" t="s">
        <v>15</v>
      </c>
      <c r="T152" t="s">
        <v>268</v>
      </c>
      <c r="U152" t="s">
        <v>269</v>
      </c>
      <c r="V152" t="s">
        <v>270</v>
      </c>
      <c r="W152">
        <v>2.33353E-2</v>
      </c>
    </row>
    <row r="153" spans="5:23">
      <c r="E153" t="s">
        <v>16</v>
      </c>
      <c r="F153">
        <v>25872.6</v>
      </c>
      <c r="G153" t="s">
        <v>1</v>
      </c>
      <c r="H153" t="s">
        <v>14</v>
      </c>
      <c r="I153" t="s">
        <v>3</v>
      </c>
      <c r="J153">
        <v>0.92886400000000002</v>
      </c>
      <c r="K153" t="s">
        <v>4</v>
      </c>
      <c r="L153">
        <v>4479.7700000000004</v>
      </c>
      <c r="M153" t="s">
        <v>5</v>
      </c>
      <c r="N153">
        <v>10.045164022816</v>
      </c>
      <c r="O153" t="s">
        <v>6</v>
      </c>
      <c r="P153">
        <v>45000</v>
      </c>
      <c r="Q153" t="s">
        <v>7</v>
      </c>
      <c r="R153">
        <v>45000</v>
      </c>
      <c r="S153" t="s">
        <v>15</v>
      </c>
      <c r="T153" t="s">
        <v>268</v>
      </c>
      <c r="U153" t="s">
        <v>269</v>
      </c>
      <c r="V153" t="s">
        <v>270</v>
      </c>
      <c r="W153">
        <v>2.33353E-2</v>
      </c>
    </row>
    <row r="154" spans="5:23">
      <c r="E154" t="s">
        <v>16</v>
      </c>
      <c r="F154">
        <v>30077.5</v>
      </c>
      <c r="G154" t="s">
        <v>1</v>
      </c>
      <c r="H154" t="s">
        <v>17</v>
      </c>
      <c r="I154" t="s">
        <v>3</v>
      </c>
      <c r="J154">
        <v>0.86746199999999996</v>
      </c>
      <c r="K154" t="s">
        <v>4</v>
      </c>
      <c r="L154">
        <v>4418.32</v>
      </c>
      <c r="M154" t="s">
        <v>5</v>
      </c>
      <c r="N154">
        <v>10.184863391904999</v>
      </c>
      <c r="O154" t="s">
        <v>6</v>
      </c>
      <c r="P154">
        <v>45000</v>
      </c>
      <c r="Q154" t="s">
        <v>7</v>
      </c>
      <c r="R154">
        <v>45000</v>
      </c>
      <c r="S154" t="s">
        <v>18</v>
      </c>
      <c r="T154" t="s">
        <v>271</v>
      </c>
      <c r="U154" t="s">
        <v>272</v>
      </c>
      <c r="V154" t="s">
        <v>273</v>
      </c>
      <c r="W154">
        <v>5.0220000000000001E-2</v>
      </c>
    </row>
    <row r="155" spans="5:23">
      <c r="E155" t="s">
        <v>19</v>
      </c>
      <c r="F155">
        <v>30077.5</v>
      </c>
      <c r="G155" t="s">
        <v>1</v>
      </c>
      <c r="H155" t="s">
        <v>17</v>
      </c>
      <c r="I155" t="s">
        <v>3</v>
      </c>
      <c r="J155">
        <v>0.86746199999999996</v>
      </c>
      <c r="K155" t="s">
        <v>4</v>
      </c>
      <c r="L155">
        <v>4418.32</v>
      </c>
      <c r="M155" t="s">
        <v>5</v>
      </c>
      <c r="N155">
        <v>10.184863391904999</v>
      </c>
      <c r="O155" t="s">
        <v>6</v>
      </c>
      <c r="P155">
        <v>45000</v>
      </c>
      <c r="Q155" t="s">
        <v>7</v>
      </c>
      <c r="R155">
        <v>45000</v>
      </c>
      <c r="S155" t="s">
        <v>20</v>
      </c>
      <c r="T155" t="s">
        <v>271</v>
      </c>
      <c r="U155" t="s">
        <v>272</v>
      </c>
      <c r="V155" t="s">
        <v>273</v>
      </c>
      <c r="W155">
        <v>5.0220000000000001E-2</v>
      </c>
    </row>
    <row r="156" spans="5:23">
      <c r="E156" t="s">
        <v>19</v>
      </c>
      <c r="F156">
        <v>30261</v>
      </c>
      <c r="G156" t="s">
        <v>1</v>
      </c>
      <c r="H156" t="s">
        <v>2</v>
      </c>
      <c r="I156" t="s">
        <v>3</v>
      </c>
      <c r="J156">
        <v>0.860877</v>
      </c>
      <c r="K156" t="s">
        <v>4</v>
      </c>
      <c r="L156">
        <v>4458.9799999999996</v>
      </c>
      <c r="M156" t="s">
        <v>5</v>
      </c>
      <c r="N156">
        <v>10.091991270184</v>
      </c>
      <c r="O156" t="s">
        <v>6</v>
      </c>
      <c r="P156">
        <v>45000</v>
      </c>
      <c r="Q156" t="s">
        <v>7</v>
      </c>
      <c r="R156">
        <v>45000</v>
      </c>
      <c r="S156" t="s">
        <v>21</v>
      </c>
      <c r="T156" t="s">
        <v>274</v>
      </c>
      <c r="U156" t="s">
        <v>275</v>
      </c>
      <c r="V156" t="s">
        <v>276</v>
      </c>
      <c r="W156">
        <v>4.3340999999999998E-2</v>
      </c>
    </row>
    <row r="157" spans="5:23">
      <c r="E157" t="s">
        <v>22</v>
      </c>
      <c r="F157">
        <v>30261</v>
      </c>
      <c r="G157" t="s">
        <v>1</v>
      </c>
      <c r="H157" t="s">
        <v>2</v>
      </c>
      <c r="I157" t="s">
        <v>3</v>
      </c>
      <c r="J157">
        <v>0.860877</v>
      </c>
      <c r="K157" t="s">
        <v>4</v>
      </c>
      <c r="L157">
        <v>4458.9799999999996</v>
      </c>
      <c r="M157" t="s">
        <v>5</v>
      </c>
      <c r="N157">
        <v>10.091991270184</v>
      </c>
      <c r="O157" t="s">
        <v>6</v>
      </c>
      <c r="P157">
        <v>45000</v>
      </c>
      <c r="Q157" t="s">
        <v>7</v>
      </c>
      <c r="R157">
        <v>45000</v>
      </c>
      <c r="S157" t="s">
        <v>21</v>
      </c>
      <c r="T157" t="s">
        <v>274</v>
      </c>
      <c r="U157" t="s">
        <v>275</v>
      </c>
      <c r="V157" t="s">
        <v>276</v>
      </c>
      <c r="W157">
        <v>4.3340999999999998E-2</v>
      </c>
    </row>
    <row r="158" spans="5:23">
      <c r="E158" t="s">
        <v>22</v>
      </c>
      <c r="F158">
        <v>35055</v>
      </c>
      <c r="G158" t="s">
        <v>1</v>
      </c>
      <c r="H158" t="s">
        <v>23</v>
      </c>
      <c r="I158" t="s">
        <v>3</v>
      </c>
      <c r="J158">
        <v>0.80735100000000004</v>
      </c>
      <c r="K158" t="s">
        <v>4</v>
      </c>
      <c r="L158">
        <v>4376.49</v>
      </c>
      <c r="M158" t="s">
        <v>5</v>
      </c>
      <c r="N158">
        <v>10.282217238507</v>
      </c>
      <c r="O158" t="s">
        <v>6</v>
      </c>
      <c r="P158">
        <v>45000</v>
      </c>
      <c r="Q158" t="s">
        <v>7</v>
      </c>
      <c r="R158">
        <v>45000</v>
      </c>
      <c r="S158" t="s">
        <v>24</v>
      </c>
      <c r="T158" t="s">
        <v>277</v>
      </c>
      <c r="U158" t="s">
        <v>278</v>
      </c>
      <c r="V158" t="s">
        <v>279</v>
      </c>
      <c r="W158">
        <v>6.2145400000000003E-2</v>
      </c>
    </row>
    <row r="159" spans="5:23">
      <c r="E159" t="s">
        <v>25</v>
      </c>
      <c r="F159">
        <v>35055</v>
      </c>
      <c r="G159" t="s">
        <v>1</v>
      </c>
      <c r="H159" t="s">
        <v>23</v>
      </c>
      <c r="I159" t="s">
        <v>3</v>
      </c>
      <c r="J159">
        <v>0.80735100000000004</v>
      </c>
      <c r="K159" t="s">
        <v>4</v>
      </c>
      <c r="L159">
        <v>4376.49</v>
      </c>
      <c r="M159" t="s">
        <v>5</v>
      </c>
      <c r="N159">
        <v>10.282217238507</v>
      </c>
      <c r="O159" t="s">
        <v>6</v>
      </c>
      <c r="P159">
        <v>45000</v>
      </c>
      <c r="Q159" t="s">
        <v>7</v>
      </c>
      <c r="R159">
        <v>45000</v>
      </c>
      <c r="S159" t="s">
        <v>26</v>
      </c>
      <c r="T159" t="s">
        <v>277</v>
      </c>
      <c r="U159" t="s">
        <v>278</v>
      </c>
      <c r="V159" t="s">
        <v>279</v>
      </c>
      <c r="W159">
        <v>6.2145400000000003E-2</v>
      </c>
    </row>
    <row r="160" spans="5:23">
      <c r="E160" t="s">
        <v>25</v>
      </c>
      <c r="F160">
        <v>34561.4</v>
      </c>
      <c r="G160" t="s">
        <v>1</v>
      </c>
      <c r="H160" t="s">
        <v>27</v>
      </c>
      <c r="I160" t="s">
        <v>3</v>
      </c>
      <c r="J160">
        <v>0.80752199999999996</v>
      </c>
      <c r="K160" t="s">
        <v>4</v>
      </c>
      <c r="L160">
        <v>4437.1099999999997</v>
      </c>
      <c r="M160" t="s">
        <v>5</v>
      </c>
      <c r="N160">
        <v>10.141741335472</v>
      </c>
      <c r="O160" t="s">
        <v>6</v>
      </c>
      <c r="P160">
        <v>45000</v>
      </c>
      <c r="Q160" t="s">
        <v>7</v>
      </c>
      <c r="R160">
        <v>45000</v>
      </c>
      <c r="S160" t="s">
        <v>28</v>
      </c>
      <c r="T160" t="s">
        <v>280</v>
      </c>
      <c r="U160" t="s">
        <v>281</v>
      </c>
      <c r="V160" t="s">
        <v>282</v>
      </c>
      <c r="W160">
        <v>6.5863400000000002E-2</v>
      </c>
    </row>
    <row r="161" spans="5:23">
      <c r="E161" t="s">
        <v>29</v>
      </c>
      <c r="F161">
        <v>34561.4</v>
      </c>
      <c r="G161" t="s">
        <v>1</v>
      </c>
      <c r="H161" t="s">
        <v>27</v>
      </c>
      <c r="I161" t="s">
        <v>3</v>
      </c>
      <c r="J161">
        <v>0.80752199999999996</v>
      </c>
      <c r="K161" t="s">
        <v>4</v>
      </c>
      <c r="L161">
        <v>4437.1099999999997</v>
      </c>
      <c r="M161" t="s">
        <v>5</v>
      </c>
      <c r="N161">
        <v>10.141741335472</v>
      </c>
      <c r="O161" t="s">
        <v>6</v>
      </c>
      <c r="P161">
        <v>45000</v>
      </c>
      <c r="Q161" t="s">
        <v>7</v>
      </c>
      <c r="R161">
        <v>45000</v>
      </c>
      <c r="S161" t="s">
        <v>28</v>
      </c>
      <c r="T161" t="s">
        <v>280</v>
      </c>
      <c r="U161" t="s">
        <v>281</v>
      </c>
      <c r="V161" t="s">
        <v>282</v>
      </c>
      <c r="W161">
        <v>6.5863400000000002E-2</v>
      </c>
    </row>
    <row r="162" spans="5:23">
      <c r="E162" t="s">
        <v>29</v>
      </c>
      <c r="F162">
        <v>39963.300000000003</v>
      </c>
      <c r="G162" t="s">
        <v>1</v>
      </c>
      <c r="H162" t="s">
        <v>30</v>
      </c>
      <c r="I162" t="s">
        <v>3</v>
      </c>
      <c r="J162">
        <v>0.76006799999999997</v>
      </c>
      <c r="K162" t="s">
        <v>4</v>
      </c>
      <c r="L162">
        <v>4331.46</v>
      </c>
      <c r="M162" t="s">
        <v>5</v>
      </c>
      <c r="N162">
        <v>10.389117953813001</v>
      </c>
      <c r="O162" t="s">
        <v>6</v>
      </c>
      <c r="P162">
        <v>45000</v>
      </c>
      <c r="Q162" t="s">
        <v>7</v>
      </c>
      <c r="R162">
        <v>45000</v>
      </c>
      <c r="S162" t="s">
        <v>31</v>
      </c>
      <c r="T162" t="s">
        <v>283</v>
      </c>
      <c r="U162" t="s">
        <v>284</v>
      </c>
      <c r="V162" t="s">
        <v>285</v>
      </c>
      <c r="W162">
        <v>8.2403299999999999E-2</v>
      </c>
    </row>
    <row r="163" spans="5:23">
      <c r="E163" t="s">
        <v>32</v>
      </c>
      <c r="F163">
        <v>39963.300000000003</v>
      </c>
      <c r="G163" t="s">
        <v>1</v>
      </c>
      <c r="H163" t="s">
        <v>30</v>
      </c>
      <c r="I163" t="s">
        <v>3</v>
      </c>
      <c r="J163">
        <v>0.76006799999999997</v>
      </c>
      <c r="K163" t="s">
        <v>4</v>
      </c>
      <c r="L163">
        <v>4331.46</v>
      </c>
      <c r="M163" t="s">
        <v>5</v>
      </c>
      <c r="N163">
        <v>10.389117953813001</v>
      </c>
      <c r="O163" t="s">
        <v>6</v>
      </c>
      <c r="P163">
        <v>45000</v>
      </c>
      <c r="Q163" t="s">
        <v>7</v>
      </c>
      <c r="R163">
        <v>45000</v>
      </c>
      <c r="S163" t="s">
        <v>33</v>
      </c>
      <c r="T163" t="s">
        <v>283</v>
      </c>
      <c r="U163" t="s">
        <v>284</v>
      </c>
      <c r="V163" t="s">
        <v>285</v>
      </c>
      <c r="W163">
        <v>8.2403299999999999E-2</v>
      </c>
    </row>
    <row r="164" spans="5:23">
      <c r="E164" t="s">
        <v>32</v>
      </c>
      <c r="F164">
        <v>40957</v>
      </c>
      <c r="G164" t="s">
        <v>1</v>
      </c>
      <c r="H164" t="s">
        <v>17</v>
      </c>
      <c r="I164" t="s">
        <v>3</v>
      </c>
      <c r="J164">
        <v>0.74370800000000004</v>
      </c>
      <c r="K164" t="s">
        <v>4</v>
      </c>
      <c r="L164">
        <v>4414.3500000000004</v>
      </c>
      <c r="M164" t="s">
        <v>5</v>
      </c>
      <c r="N164">
        <v>10.194023825215</v>
      </c>
      <c r="O164" t="s">
        <v>6</v>
      </c>
      <c r="P164">
        <v>45000</v>
      </c>
      <c r="Q164" t="s">
        <v>7</v>
      </c>
      <c r="R164">
        <v>45000</v>
      </c>
      <c r="S164" t="s">
        <v>34</v>
      </c>
      <c r="T164" t="s">
        <v>286</v>
      </c>
      <c r="U164" t="s">
        <v>287</v>
      </c>
      <c r="V164" t="s">
        <v>288</v>
      </c>
      <c r="W164">
        <v>8.8933300000000007E-2</v>
      </c>
    </row>
    <row r="165" spans="5:23">
      <c r="E165" t="s">
        <v>35</v>
      </c>
      <c r="F165">
        <v>40957</v>
      </c>
      <c r="G165" t="s">
        <v>1</v>
      </c>
      <c r="H165" t="s">
        <v>17</v>
      </c>
      <c r="I165" t="s">
        <v>3</v>
      </c>
      <c r="J165">
        <v>0.74370800000000004</v>
      </c>
      <c r="K165" t="s">
        <v>4</v>
      </c>
      <c r="L165">
        <v>4414.3500000000004</v>
      </c>
      <c r="M165" t="s">
        <v>5</v>
      </c>
      <c r="N165">
        <v>10.194023825215</v>
      </c>
      <c r="O165" t="s">
        <v>6</v>
      </c>
      <c r="P165">
        <v>45000</v>
      </c>
      <c r="Q165" t="s">
        <v>7</v>
      </c>
      <c r="R165">
        <v>45000</v>
      </c>
      <c r="S165" t="s">
        <v>34</v>
      </c>
      <c r="T165" t="s">
        <v>286</v>
      </c>
      <c r="U165" t="s">
        <v>287</v>
      </c>
      <c r="V165" t="s">
        <v>288</v>
      </c>
      <c r="W165">
        <v>8.8933300000000007E-2</v>
      </c>
    </row>
    <row r="166" spans="5:23">
      <c r="E166" t="s">
        <v>35</v>
      </c>
      <c r="F166">
        <v>47211.1</v>
      </c>
      <c r="G166" t="s">
        <v>1</v>
      </c>
      <c r="H166" t="s">
        <v>36</v>
      </c>
      <c r="I166" t="s">
        <v>3</v>
      </c>
      <c r="J166">
        <v>0.70279000000000003</v>
      </c>
      <c r="K166" t="s">
        <v>4</v>
      </c>
      <c r="L166">
        <v>4288.49</v>
      </c>
      <c r="M166" t="s">
        <v>5</v>
      </c>
      <c r="N166">
        <v>10.493192164038</v>
      </c>
      <c r="O166" t="s">
        <v>6</v>
      </c>
      <c r="P166">
        <v>45000</v>
      </c>
      <c r="Q166" t="s">
        <v>7</v>
      </c>
      <c r="R166">
        <v>45000</v>
      </c>
      <c r="S166" t="s">
        <v>37</v>
      </c>
      <c r="T166" t="s">
        <v>289</v>
      </c>
      <c r="U166" t="s">
        <v>290</v>
      </c>
      <c r="V166" t="s">
        <v>291</v>
      </c>
      <c r="W166">
        <v>9.8687499999999997E-2</v>
      </c>
    </row>
    <row r="167" spans="5:23">
      <c r="E167" t="s">
        <v>38</v>
      </c>
      <c r="F167">
        <v>47211.1</v>
      </c>
      <c r="G167" t="s">
        <v>1</v>
      </c>
      <c r="H167" t="s">
        <v>36</v>
      </c>
      <c r="I167" t="s">
        <v>3</v>
      </c>
      <c r="J167">
        <v>0.70279000000000003</v>
      </c>
      <c r="K167" t="s">
        <v>4</v>
      </c>
      <c r="L167">
        <v>4288.49</v>
      </c>
      <c r="M167" t="s">
        <v>5</v>
      </c>
      <c r="N167">
        <v>10.493192164038</v>
      </c>
      <c r="O167" t="s">
        <v>6</v>
      </c>
      <c r="P167">
        <v>45000</v>
      </c>
      <c r="Q167" t="s">
        <v>7</v>
      </c>
      <c r="R167">
        <v>45000</v>
      </c>
      <c r="S167" t="s">
        <v>39</v>
      </c>
      <c r="T167" t="s">
        <v>289</v>
      </c>
      <c r="U167" t="s">
        <v>290</v>
      </c>
      <c r="V167" t="s">
        <v>291</v>
      </c>
      <c r="W167">
        <v>9.8687499999999997E-2</v>
      </c>
    </row>
    <row r="168" spans="5:23">
      <c r="E168" t="s">
        <v>38</v>
      </c>
      <c r="F168">
        <v>45776.3</v>
      </c>
      <c r="G168" t="s">
        <v>1</v>
      </c>
      <c r="H168" t="s">
        <v>40</v>
      </c>
      <c r="I168" t="s">
        <v>3</v>
      </c>
      <c r="J168">
        <v>0.70525099999999996</v>
      </c>
      <c r="K168" t="s">
        <v>4</v>
      </c>
      <c r="L168">
        <v>4392.1000000000004</v>
      </c>
      <c r="M168" t="s">
        <v>5</v>
      </c>
      <c r="N168">
        <v>10.245671920376999</v>
      </c>
      <c r="O168" t="s">
        <v>6</v>
      </c>
      <c r="P168">
        <v>45000</v>
      </c>
      <c r="Q168" t="s">
        <v>7</v>
      </c>
      <c r="R168">
        <v>45000</v>
      </c>
      <c r="S168" t="s">
        <v>41</v>
      </c>
      <c r="T168" t="s">
        <v>292</v>
      </c>
      <c r="U168" t="s">
        <v>293</v>
      </c>
      <c r="V168" t="s">
        <v>294</v>
      </c>
      <c r="W168">
        <v>0.100184</v>
      </c>
    </row>
    <row r="169" spans="5:23">
      <c r="E169" t="s">
        <v>42</v>
      </c>
      <c r="F169">
        <v>45776.3</v>
      </c>
      <c r="G169" t="s">
        <v>1</v>
      </c>
      <c r="H169" t="s">
        <v>40</v>
      </c>
      <c r="I169" t="s">
        <v>3</v>
      </c>
      <c r="J169">
        <v>0.70525099999999996</v>
      </c>
      <c r="K169" t="s">
        <v>4</v>
      </c>
      <c r="L169">
        <v>4392.1000000000004</v>
      </c>
      <c r="M169" t="s">
        <v>5</v>
      </c>
      <c r="N169">
        <v>10.245671920376999</v>
      </c>
      <c r="O169" t="s">
        <v>6</v>
      </c>
      <c r="P169">
        <v>45000</v>
      </c>
      <c r="Q169" t="s">
        <v>7</v>
      </c>
      <c r="R169">
        <v>45000</v>
      </c>
      <c r="S169" t="s">
        <v>41</v>
      </c>
      <c r="T169" t="s">
        <v>292</v>
      </c>
      <c r="U169" t="s">
        <v>293</v>
      </c>
      <c r="V169" t="s">
        <v>294</v>
      </c>
      <c r="W169">
        <v>0.100184</v>
      </c>
    </row>
    <row r="170" spans="5:23">
      <c r="E170" t="s">
        <v>42</v>
      </c>
      <c r="F170">
        <v>24017</v>
      </c>
      <c r="G170" t="s">
        <v>1</v>
      </c>
      <c r="H170" t="s">
        <v>14</v>
      </c>
      <c r="I170" t="s">
        <v>3</v>
      </c>
      <c r="J170">
        <v>0.964032</v>
      </c>
      <c r="K170" t="s">
        <v>4</v>
      </c>
      <c r="L170">
        <v>4480.2</v>
      </c>
      <c r="M170" t="s">
        <v>5</v>
      </c>
      <c r="N170">
        <v>10.044187935176</v>
      </c>
      <c r="O170" t="s">
        <v>6</v>
      </c>
      <c r="P170">
        <v>45000</v>
      </c>
      <c r="Q170" t="s">
        <v>7</v>
      </c>
      <c r="R170">
        <v>45000</v>
      </c>
      <c r="S170" t="s">
        <v>43</v>
      </c>
      <c r="T170" t="s">
        <v>295</v>
      </c>
      <c r="U170" t="s">
        <v>296</v>
      </c>
      <c r="V170" t="s">
        <v>297</v>
      </c>
      <c r="W170">
        <v>1.44297E-2</v>
      </c>
    </row>
    <row r="171" spans="5:23">
      <c r="E171" t="s">
        <v>44</v>
      </c>
      <c r="F171">
        <v>24017</v>
      </c>
      <c r="G171" t="s">
        <v>1</v>
      </c>
      <c r="H171" t="s">
        <v>14</v>
      </c>
      <c r="I171" t="s">
        <v>3</v>
      </c>
      <c r="J171">
        <v>0.964032</v>
      </c>
      <c r="K171" t="s">
        <v>4</v>
      </c>
      <c r="L171">
        <v>4480.2</v>
      </c>
      <c r="M171" t="s">
        <v>5</v>
      </c>
      <c r="N171">
        <v>10.044187935176</v>
      </c>
      <c r="O171" t="s">
        <v>6</v>
      </c>
      <c r="P171">
        <v>45000</v>
      </c>
      <c r="Q171" t="s">
        <v>7</v>
      </c>
      <c r="R171">
        <v>45000</v>
      </c>
      <c r="S171" t="s">
        <v>45</v>
      </c>
      <c r="T171" t="s">
        <v>295</v>
      </c>
      <c r="U171" t="s">
        <v>296</v>
      </c>
      <c r="V171" t="s">
        <v>297</v>
      </c>
      <c r="W171">
        <v>1.44297E-2</v>
      </c>
    </row>
    <row r="172" spans="5:23">
      <c r="E172" t="s">
        <v>44</v>
      </c>
      <c r="F172">
        <v>23917.5</v>
      </c>
      <c r="G172" t="s">
        <v>1</v>
      </c>
      <c r="H172" t="s">
        <v>10</v>
      </c>
      <c r="I172" t="s">
        <v>3</v>
      </c>
      <c r="J172">
        <v>0.96499000000000001</v>
      </c>
      <c r="K172" t="s">
        <v>4</v>
      </c>
      <c r="L172">
        <v>4489.93</v>
      </c>
      <c r="M172" t="s">
        <v>5</v>
      </c>
      <c r="N172">
        <v>10.022432304180001</v>
      </c>
      <c r="O172" t="s">
        <v>6</v>
      </c>
      <c r="P172">
        <v>45000</v>
      </c>
      <c r="Q172" t="s">
        <v>7</v>
      </c>
      <c r="R172">
        <v>45000</v>
      </c>
      <c r="S172" t="s">
        <v>11</v>
      </c>
      <c r="T172" t="s">
        <v>265</v>
      </c>
      <c r="U172" t="s">
        <v>266</v>
      </c>
      <c r="V172" t="s">
        <v>267</v>
      </c>
      <c r="W172">
        <v>1.21876E-2</v>
      </c>
    </row>
    <row r="173" spans="5:23">
      <c r="E173" t="s">
        <v>0</v>
      </c>
      <c r="F173">
        <v>26235.200000000001</v>
      </c>
      <c r="G173" t="s">
        <v>1</v>
      </c>
      <c r="H173" t="s">
        <v>2</v>
      </c>
      <c r="I173" t="s">
        <v>3</v>
      </c>
      <c r="J173">
        <v>0.92445900000000003</v>
      </c>
      <c r="K173" t="s">
        <v>4</v>
      </c>
      <c r="L173">
        <v>4460.0600000000004</v>
      </c>
      <c r="M173" t="s">
        <v>5</v>
      </c>
      <c r="N173">
        <v>10.089553675503</v>
      </c>
      <c r="O173" t="s">
        <v>6</v>
      </c>
      <c r="P173">
        <v>45000</v>
      </c>
      <c r="Q173" t="s">
        <v>7</v>
      </c>
      <c r="R173">
        <v>45000</v>
      </c>
      <c r="S173" t="s">
        <v>8</v>
      </c>
      <c r="T173" t="s">
        <v>298</v>
      </c>
      <c r="U173" t="s">
        <v>299</v>
      </c>
      <c r="V173" t="s">
        <v>300</v>
      </c>
      <c r="W173">
        <v>3.04847E-2</v>
      </c>
    </row>
    <row r="174" spans="5:23">
      <c r="E174" t="s">
        <v>9</v>
      </c>
      <c r="F174">
        <v>23867.599999999999</v>
      </c>
      <c r="G174" t="s">
        <v>1</v>
      </c>
      <c r="H174" t="s">
        <v>10</v>
      </c>
      <c r="I174" t="s">
        <v>3</v>
      </c>
      <c r="J174">
        <v>0.96598300000000004</v>
      </c>
      <c r="K174" t="s">
        <v>4</v>
      </c>
      <c r="L174">
        <v>4490.05</v>
      </c>
      <c r="M174" t="s">
        <v>5</v>
      </c>
      <c r="N174">
        <v>10.022163362803999</v>
      </c>
      <c r="O174" t="s">
        <v>6</v>
      </c>
      <c r="P174">
        <v>45000</v>
      </c>
      <c r="Q174" t="s">
        <v>7</v>
      </c>
      <c r="R174">
        <v>45000</v>
      </c>
      <c r="S174" t="s">
        <v>11</v>
      </c>
      <c r="T174" t="s">
        <v>301</v>
      </c>
      <c r="U174" t="s">
        <v>302</v>
      </c>
      <c r="V174" t="s">
        <v>303</v>
      </c>
      <c r="W174">
        <v>1.1776699999999999E-2</v>
      </c>
    </row>
    <row r="175" spans="5:23">
      <c r="E175" t="s">
        <v>12</v>
      </c>
      <c r="F175">
        <v>26235.200000000001</v>
      </c>
      <c r="G175" t="s">
        <v>1</v>
      </c>
      <c r="H175" t="s">
        <v>2</v>
      </c>
      <c r="I175" t="s">
        <v>3</v>
      </c>
      <c r="J175">
        <v>0.92445900000000003</v>
      </c>
      <c r="K175" t="s">
        <v>4</v>
      </c>
      <c r="L175">
        <v>4460.0600000000004</v>
      </c>
      <c r="M175" t="s">
        <v>5</v>
      </c>
      <c r="N175">
        <v>10.089553675503</v>
      </c>
      <c r="O175" t="s">
        <v>6</v>
      </c>
      <c r="P175">
        <v>45000</v>
      </c>
      <c r="Q175" t="s">
        <v>7</v>
      </c>
      <c r="R175">
        <v>45000</v>
      </c>
      <c r="S175" t="s">
        <v>13</v>
      </c>
      <c r="T175" t="s">
        <v>298</v>
      </c>
      <c r="U175" t="s">
        <v>299</v>
      </c>
      <c r="V175" t="s">
        <v>300</v>
      </c>
      <c r="W175">
        <v>3.04847E-2</v>
      </c>
    </row>
    <row r="176" spans="5:23">
      <c r="E176" t="s">
        <v>12</v>
      </c>
      <c r="F176">
        <v>25910.400000000001</v>
      </c>
      <c r="G176" t="s">
        <v>1</v>
      </c>
      <c r="H176" t="s">
        <v>14</v>
      </c>
      <c r="I176" t="s">
        <v>3</v>
      </c>
      <c r="J176">
        <v>0.92817499999999997</v>
      </c>
      <c r="K176" t="s">
        <v>4</v>
      </c>
      <c r="L176">
        <v>4479.88</v>
      </c>
      <c r="M176" t="s">
        <v>5</v>
      </c>
      <c r="N176">
        <v>10.044920025655999</v>
      </c>
      <c r="O176" t="s">
        <v>6</v>
      </c>
      <c r="P176">
        <v>45000</v>
      </c>
      <c r="Q176" t="s">
        <v>7</v>
      </c>
      <c r="R176">
        <v>45000</v>
      </c>
      <c r="S176" t="s">
        <v>15</v>
      </c>
      <c r="T176" t="s">
        <v>304</v>
      </c>
      <c r="U176" t="s">
        <v>305</v>
      </c>
      <c r="V176" t="s">
        <v>306</v>
      </c>
      <c r="W176">
        <v>1.97378E-2</v>
      </c>
    </row>
    <row r="177" spans="5:23">
      <c r="E177" t="s">
        <v>16</v>
      </c>
      <c r="F177">
        <v>25910.400000000001</v>
      </c>
      <c r="G177" t="s">
        <v>1</v>
      </c>
      <c r="H177" t="s">
        <v>14</v>
      </c>
      <c r="I177" t="s">
        <v>3</v>
      </c>
      <c r="J177">
        <v>0.92817499999999997</v>
      </c>
      <c r="K177" t="s">
        <v>4</v>
      </c>
      <c r="L177">
        <v>4479.88</v>
      </c>
      <c r="M177" t="s">
        <v>5</v>
      </c>
      <c r="N177">
        <v>10.044920025655999</v>
      </c>
      <c r="O177" t="s">
        <v>6</v>
      </c>
      <c r="P177">
        <v>45000</v>
      </c>
      <c r="Q177" t="s">
        <v>7</v>
      </c>
      <c r="R177">
        <v>45000</v>
      </c>
      <c r="S177" t="s">
        <v>15</v>
      </c>
      <c r="T177" t="s">
        <v>304</v>
      </c>
      <c r="U177" t="s">
        <v>305</v>
      </c>
      <c r="V177" t="s">
        <v>306</v>
      </c>
      <c r="W177">
        <v>1.97378E-2</v>
      </c>
    </row>
    <row r="178" spans="5:23">
      <c r="E178" t="s">
        <v>16</v>
      </c>
      <c r="F178">
        <v>29927.4</v>
      </c>
      <c r="G178" t="s">
        <v>1</v>
      </c>
      <c r="H178" t="s">
        <v>17</v>
      </c>
      <c r="I178" t="s">
        <v>3</v>
      </c>
      <c r="J178">
        <v>0.86960199999999999</v>
      </c>
      <c r="K178" t="s">
        <v>4</v>
      </c>
      <c r="L178">
        <v>4418.66</v>
      </c>
      <c r="M178" t="s">
        <v>5</v>
      </c>
      <c r="N178">
        <v>10.184083788984999</v>
      </c>
      <c r="O178" t="s">
        <v>6</v>
      </c>
      <c r="P178">
        <v>45000</v>
      </c>
      <c r="Q178" t="s">
        <v>7</v>
      </c>
      <c r="R178">
        <v>45000</v>
      </c>
      <c r="S178" t="s">
        <v>18</v>
      </c>
      <c r="T178" t="s">
        <v>307</v>
      </c>
      <c r="U178" t="s">
        <v>308</v>
      </c>
      <c r="V178" t="s">
        <v>309</v>
      </c>
      <c r="W178">
        <v>4.0618000000000001E-2</v>
      </c>
    </row>
    <row r="179" spans="5:23">
      <c r="E179" t="s">
        <v>19</v>
      </c>
      <c r="F179">
        <v>29927.4</v>
      </c>
      <c r="G179" t="s">
        <v>1</v>
      </c>
      <c r="H179" t="s">
        <v>17</v>
      </c>
      <c r="I179" t="s">
        <v>3</v>
      </c>
      <c r="J179">
        <v>0.86960199999999999</v>
      </c>
      <c r="K179" t="s">
        <v>4</v>
      </c>
      <c r="L179">
        <v>4418.66</v>
      </c>
      <c r="M179" t="s">
        <v>5</v>
      </c>
      <c r="N179">
        <v>10.184083788984999</v>
      </c>
      <c r="O179" t="s">
        <v>6</v>
      </c>
      <c r="P179">
        <v>45000</v>
      </c>
      <c r="Q179" t="s">
        <v>7</v>
      </c>
      <c r="R179">
        <v>45000</v>
      </c>
      <c r="S179" t="s">
        <v>20</v>
      </c>
      <c r="T179" t="s">
        <v>307</v>
      </c>
      <c r="U179" t="s">
        <v>308</v>
      </c>
      <c r="V179" t="s">
        <v>309</v>
      </c>
      <c r="W179">
        <v>4.0618000000000001E-2</v>
      </c>
    </row>
    <row r="180" spans="5:23">
      <c r="E180" t="s">
        <v>19</v>
      </c>
      <c r="F180">
        <v>29600</v>
      </c>
      <c r="G180" t="s">
        <v>1</v>
      </c>
      <c r="H180" t="s">
        <v>2</v>
      </c>
      <c r="I180" t="s">
        <v>3</v>
      </c>
      <c r="J180">
        <v>0.87043899999999996</v>
      </c>
      <c r="K180" t="s">
        <v>4</v>
      </c>
      <c r="L180">
        <v>4458.9399999999996</v>
      </c>
      <c r="M180" t="s">
        <v>5</v>
      </c>
      <c r="N180">
        <v>10.092088770048001</v>
      </c>
      <c r="O180" t="s">
        <v>6</v>
      </c>
      <c r="P180">
        <v>45000</v>
      </c>
      <c r="Q180" t="s">
        <v>7</v>
      </c>
      <c r="R180">
        <v>45000</v>
      </c>
      <c r="S180" t="s">
        <v>21</v>
      </c>
      <c r="T180" t="s">
        <v>310</v>
      </c>
      <c r="U180" t="s">
        <v>311</v>
      </c>
      <c r="V180" t="s">
        <v>312</v>
      </c>
      <c r="W180">
        <v>4.0810399999999997E-2</v>
      </c>
    </row>
    <row r="181" spans="5:23">
      <c r="E181" t="s">
        <v>22</v>
      </c>
      <c r="F181">
        <v>29600</v>
      </c>
      <c r="G181" t="s">
        <v>1</v>
      </c>
      <c r="H181" t="s">
        <v>2</v>
      </c>
      <c r="I181" t="s">
        <v>3</v>
      </c>
      <c r="J181">
        <v>0.87043899999999996</v>
      </c>
      <c r="K181" t="s">
        <v>4</v>
      </c>
      <c r="L181">
        <v>4458.9399999999996</v>
      </c>
      <c r="M181" t="s">
        <v>5</v>
      </c>
      <c r="N181">
        <v>10.092088770048001</v>
      </c>
      <c r="O181" t="s">
        <v>6</v>
      </c>
      <c r="P181">
        <v>45000</v>
      </c>
      <c r="Q181" t="s">
        <v>7</v>
      </c>
      <c r="R181">
        <v>45000</v>
      </c>
      <c r="S181" t="s">
        <v>21</v>
      </c>
      <c r="T181" t="s">
        <v>310</v>
      </c>
      <c r="U181" t="s">
        <v>311</v>
      </c>
      <c r="V181" t="s">
        <v>312</v>
      </c>
      <c r="W181">
        <v>4.0810399999999997E-2</v>
      </c>
    </row>
    <row r="182" spans="5:23">
      <c r="E182" t="s">
        <v>22</v>
      </c>
      <c r="F182">
        <v>35974</v>
      </c>
      <c r="G182" t="s">
        <v>1</v>
      </c>
      <c r="H182" t="s">
        <v>23</v>
      </c>
      <c r="I182" t="s">
        <v>3</v>
      </c>
      <c r="J182">
        <v>0.79697099999999998</v>
      </c>
      <c r="K182" t="s">
        <v>4</v>
      </c>
      <c r="L182">
        <v>4376.49</v>
      </c>
      <c r="M182" t="s">
        <v>5</v>
      </c>
      <c r="N182">
        <v>10.282217238507</v>
      </c>
      <c r="O182" t="s">
        <v>6</v>
      </c>
      <c r="P182">
        <v>45000</v>
      </c>
      <c r="Q182" t="s">
        <v>7</v>
      </c>
      <c r="R182">
        <v>45000</v>
      </c>
      <c r="S182" t="s">
        <v>24</v>
      </c>
      <c r="T182" t="s">
        <v>313</v>
      </c>
      <c r="U182" t="s">
        <v>314</v>
      </c>
      <c r="V182" t="s">
        <v>315</v>
      </c>
      <c r="W182">
        <v>6.7547499999999996E-2</v>
      </c>
    </row>
    <row r="183" spans="5:23">
      <c r="E183" t="s">
        <v>25</v>
      </c>
      <c r="F183">
        <v>35974</v>
      </c>
      <c r="G183" t="s">
        <v>1</v>
      </c>
      <c r="H183" t="s">
        <v>23</v>
      </c>
      <c r="I183" t="s">
        <v>3</v>
      </c>
      <c r="J183">
        <v>0.79697099999999998</v>
      </c>
      <c r="K183" t="s">
        <v>4</v>
      </c>
      <c r="L183">
        <v>4376.49</v>
      </c>
      <c r="M183" t="s">
        <v>5</v>
      </c>
      <c r="N183">
        <v>10.282217238507</v>
      </c>
      <c r="O183" t="s">
        <v>6</v>
      </c>
      <c r="P183">
        <v>45000</v>
      </c>
      <c r="Q183" t="s">
        <v>7</v>
      </c>
      <c r="R183">
        <v>45000</v>
      </c>
      <c r="S183" t="s">
        <v>26</v>
      </c>
      <c r="T183" t="s">
        <v>313</v>
      </c>
      <c r="U183" t="s">
        <v>314</v>
      </c>
      <c r="V183" t="s">
        <v>315</v>
      </c>
      <c r="W183">
        <v>6.7547499999999996E-2</v>
      </c>
    </row>
    <row r="184" spans="5:23">
      <c r="E184" t="s">
        <v>25</v>
      </c>
      <c r="F184">
        <v>34672.1</v>
      </c>
      <c r="G184" t="s">
        <v>1</v>
      </c>
      <c r="H184" t="s">
        <v>27</v>
      </c>
      <c r="I184" t="s">
        <v>3</v>
      </c>
      <c r="J184">
        <v>0.80622000000000005</v>
      </c>
      <c r="K184" t="s">
        <v>4</v>
      </c>
      <c r="L184">
        <v>4437.24</v>
      </c>
      <c r="M184" t="s">
        <v>5</v>
      </c>
      <c r="N184">
        <v>10.14144893488</v>
      </c>
      <c r="O184" t="s">
        <v>6</v>
      </c>
      <c r="P184">
        <v>45000</v>
      </c>
      <c r="Q184" t="s">
        <v>7</v>
      </c>
      <c r="R184">
        <v>45000</v>
      </c>
      <c r="S184" t="s">
        <v>28</v>
      </c>
      <c r="T184" t="s">
        <v>316</v>
      </c>
      <c r="U184" t="s">
        <v>317</v>
      </c>
      <c r="V184" t="s">
        <v>318</v>
      </c>
      <c r="W184">
        <v>7.0296499999999998E-2</v>
      </c>
    </row>
    <row r="185" spans="5:23">
      <c r="E185" t="s">
        <v>29</v>
      </c>
      <c r="F185">
        <v>34672.1</v>
      </c>
      <c r="G185" t="s">
        <v>1</v>
      </c>
      <c r="H185" t="s">
        <v>27</v>
      </c>
      <c r="I185" t="s">
        <v>3</v>
      </c>
      <c r="J185">
        <v>0.80622000000000005</v>
      </c>
      <c r="K185" t="s">
        <v>4</v>
      </c>
      <c r="L185">
        <v>4437.24</v>
      </c>
      <c r="M185" t="s">
        <v>5</v>
      </c>
      <c r="N185">
        <v>10.14144893488</v>
      </c>
      <c r="O185" t="s">
        <v>6</v>
      </c>
      <c r="P185">
        <v>45000</v>
      </c>
      <c r="Q185" t="s">
        <v>7</v>
      </c>
      <c r="R185">
        <v>45000</v>
      </c>
      <c r="S185" t="s">
        <v>28</v>
      </c>
      <c r="T185" t="s">
        <v>316</v>
      </c>
      <c r="U185" t="s">
        <v>317</v>
      </c>
      <c r="V185" t="s">
        <v>318</v>
      </c>
      <c r="W185">
        <v>7.0296499999999998E-2</v>
      </c>
    </row>
    <row r="186" spans="5:23">
      <c r="E186" t="s">
        <v>29</v>
      </c>
      <c r="F186">
        <v>40689</v>
      </c>
      <c r="G186" t="s">
        <v>1</v>
      </c>
      <c r="H186" t="s">
        <v>30</v>
      </c>
      <c r="I186" t="s">
        <v>3</v>
      </c>
      <c r="J186">
        <v>0.75323200000000001</v>
      </c>
      <c r="K186" t="s">
        <v>4</v>
      </c>
      <c r="L186">
        <v>4331.78</v>
      </c>
      <c r="M186" t="s">
        <v>5</v>
      </c>
      <c r="N186">
        <v>10.388338548897</v>
      </c>
      <c r="O186" t="s">
        <v>6</v>
      </c>
      <c r="P186">
        <v>45000</v>
      </c>
      <c r="Q186" t="s">
        <v>7</v>
      </c>
      <c r="R186">
        <v>45000</v>
      </c>
      <c r="S186" t="s">
        <v>31</v>
      </c>
      <c r="T186" t="s">
        <v>319</v>
      </c>
      <c r="U186" t="s">
        <v>320</v>
      </c>
      <c r="V186" t="s">
        <v>321</v>
      </c>
      <c r="W186">
        <v>7.4927499999999994E-2</v>
      </c>
    </row>
    <row r="187" spans="5:23">
      <c r="E187" t="s">
        <v>32</v>
      </c>
      <c r="F187">
        <v>40689</v>
      </c>
      <c r="G187" t="s">
        <v>1</v>
      </c>
      <c r="H187" t="s">
        <v>30</v>
      </c>
      <c r="I187" t="s">
        <v>3</v>
      </c>
      <c r="J187">
        <v>0.75323200000000001</v>
      </c>
      <c r="K187" t="s">
        <v>4</v>
      </c>
      <c r="L187">
        <v>4331.78</v>
      </c>
      <c r="M187" t="s">
        <v>5</v>
      </c>
      <c r="N187">
        <v>10.388338548897</v>
      </c>
      <c r="O187" t="s">
        <v>6</v>
      </c>
      <c r="P187">
        <v>45000</v>
      </c>
      <c r="Q187" t="s">
        <v>7</v>
      </c>
      <c r="R187">
        <v>45000</v>
      </c>
      <c r="S187" t="s">
        <v>33</v>
      </c>
      <c r="T187" t="s">
        <v>319</v>
      </c>
      <c r="U187" t="s">
        <v>320</v>
      </c>
      <c r="V187" t="s">
        <v>321</v>
      </c>
      <c r="W187">
        <v>7.4927499999999994E-2</v>
      </c>
    </row>
    <row r="188" spans="5:23">
      <c r="E188" t="s">
        <v>32</v>
      </c>
      <c r="F188">
        <v>39848.6</v>
      </c>
      <c r="G188" t="s">
        <v>1</v>
      </c>
      <c r="H188" t="s">
        <v>17</v>
      </c>
      <c r="I188" t="s">
        <v>3</v>
      </c>
      <c r="J188">
        <v>0.75395800000000002</v>
      </c>
      <c r="K188" t="s">
        <v>4</v>
      </c>
      <c r="L188">
        <v>4414.6000000000004</v>
      </c>
      <c r="M188" t="s">
        <v>5</v>
      </c>
      <c r="N188">
        <v>10.193439123025</v>
      </c>
      <c r="O188" t="s">
        <v>6</v>
      </c>
      <c r="P188">
        <v>45000</v>
      </c>
      <c r="Q188" t="s">
        <v>7</v>
      </c>
      <c r="R188">
        <v>45000</v>
      </c>
      <c r="S188" t="s">
        <v>34</v>
      </c>
      <c r="T188" t="s">
        <v>322</v>
      </c>
      <c r="U188" t="s">
        <v>323</v>
      </c>
      <c r="V188" t="s">
        <v>324</v>
      </c>
      <c r="W188">
        <v>7.6428099999999999E-2</v>
      </c>
    </row>
    <row r="189" spans="5:23">
      <c r="E189" t="s">
        <v>35</v>
      </c>
      <c r="F189">
        <v>39848.6</v>
      </c>
      <c r="G189" t="s">
        <v>1</v>
      </c>
      <c r="H189" t="s">
        <v>17</v>
      </c>
      <c r="I189" t="s">
        <v>3</v>
      </c>
      <c r="J189">
        <v>0.75395800000000002</v>
      </c>
      <c r="K189" t="s">
        <v>4</v>
      </c>
      <c r="L189">
        <v>4414.6000000000004</v>
      </c>
      <c r="M189" t="s">
        <v>5</v>
      </c>
      <c r="N189">
        <v>10.193439123025</v>
      </c>
      <c r="O189" t="s">
        <v>6</v>
      </c>
      <c r="P189">
        <v>45000</v>
      </c>
      <c r="Q189" t="s">
        <v>7</v>
      </c>
      <c r="R189">
        <v>45000</v>
      </c>
      <c r="S189" t="s">
        <v>34</v>
      </c>
      <c r="T189" t="s">
        <v>322</v>
      </c>
      <c r="U189" t="s">
        <v>323</v>
      </c>
      <c r="V189" t="s">
        <v>324</v>
      </c>
      <c r="W189">
        <v>7.6428099999999999E-2</v>
      </c>
    </row>
    <row r="190" spans="5:23">
      <c r="E190" t="s">
        <v>35</v>
      </c>
      <c r="F190">
        <v>46632.7</v>
      </c>
      <c r="G190" t="s">
        <v>1</v>
      </c>
      <c r="H190" t="s">
        <v>36</v>
      </c>
      <c r="I190" t="s">
        <v>3</v>
      </c>
      <c r="J190">
        <v>0.70708599999999999</v>
      </c>
      <c r="K190" t="s">
        <v>4</v>
      </c>
      <c r="L190">
        <v>4289.09</v>
      </c>
      <c r="M190" t="s">
        <v>5</v>
      </c>
      <c r="N190">
        <v>10.491730854069001</v>
      </c>
      <c r="O190" t="s">
        <v>6</v>
      </c>
      <c r="P190">
        <v>45000</v>
      </c>
      <c r="Q190" t="s">
        <v>7</v>
      </c>
      <c r="R190">
        <v>45000</v>
      </c>
      <c r="S190" t="s">
        <v>37</v>
      </c>
      <c r="T190" t="s">
        <v>325</v>
      </c>
      <c r="U190" t="s">
        <v>326</v>
      </c>
      <c r="V190" t="s">
        <v>327</v>
      </c>
      <c r="W190">
        <v>0.10266699999999999</v>
      </c>
    </row>
    <row r="191" spans="5:23">
      <c r="E191" t="s">
        <v>38</v>
      </c>
      <c r="F191">
        <v>46632.7</v>
      </c>
      <c r="G191" t="s">
        <v>1</v>
      </c>
      <c r="H191" t="s">
        <v>36</v>
      </c>
      <c r="I191" t="s">
        <v>3</v>
      </c>
      <c r="J191">
        <v>0.70708599999999999</v>
      </c>
      <c r="K191" t="s">
        <v>4</v>
      </c>
      <c r="L191">
        <v>4289.09</v>
      </c>
      <c r="M191" t="s">
        <v>5</v>
      </c>
      <c r="N191">
        <v>10.491730854069001</v>
      </c>
      <c r="O191" t="s">
        <v>6</v>
      </c>
      <c r="P191">
        <v>45000</v>
      </c>
      <c r="Q191" t="s">
        <v>7</v>
      </c>
      <c r="R191">
        <v>45000</v>
      </c>
      <c r="S191" t="s">
        <v>39</v>
      </c>
      <c r="T191" t="s">
        <v>325</v>
      </c>
      <c r="U191" t="s">
        <v>326</v>
      </c>
      <c r="V191" t="s">
        <v>327</v>
      </c>
      <c r="W191">
        <v>0.10266699999999999</v>
      </c>
    </row>
    <row r="192" spans="5:23">
      <c r="E192" t="s">
        <v>38</v>
      </c>
      <c r="F192">
        <v>46240.6</v>
      </c>
      <c r="G192" t="s">
        <v>1</v>
      </c>
      <c r="H192" t="s">
        <v>40</v>
      </c>
      <c r="I192" t="s">
        <v>3</v>
      </c>
      <c r="J192">
        <v>0.70181800000000005</v>
      </c>
      <c r="K192" t="s">
        <v>4</v>
      </c>
      <c r="L192">
        <v>4390.6400000000003</v>
      </c>
      <c r="M192" t="s">
        <v>5</v>
      </c>
      <c r="N192">
        <v>10.249082336644999</v>
      </c>
      <c r="O192" t="s">
        <v>6</v>
      </c>
      <c r="P192">
        <v>45000</v>
      </c>
      <c r="Q192" t="s">
        <v>7</v>
      </c>
      <c r="R192">
        <v>45000</v>
      </c>
      <c r="S192" t="s">
        <v>41</v>
      </c>
      <c r="T192" t="s">
        <v>328</v>
      </c>
      <c r="U192" t="s">
        <v>329</v>
      </c>
      <c r="V192" t="s">
        <v>330</v>
      </c>
      <c r="W192">
        <v>9.3389299999999995E-2</v>
      </c>
    </row>
    <row r="193" spans="5:23">
      <c r="E193" t="s">
        <v>42</v>
      </c>
      <c r="F193">
        <v>46240.6</v>
      </c>
      <c r="G193" t="s">
        <v>1</v>
      </c>
      <c r="H193" t="s">
        <v>40</v>
      </c>
      <c r="I193" t="s">
        <v>3</v>
      </c>
      <c r="J193">
        <v>0.70181800000000005</v>
      </c>
      <c r="K193" t="s">
        <v>4</v>
      </c>
      <c r="L193">
        <v>4390.6400000000003</v>
      </c>
      <c r="M193" t="s">
        <v>5</v>
      </c>
      <c r="N193">
        <v>10.249082336644999</v>
      </c>
      <c r="O193" t="s">
        <v>6</v>
      </c>
      <c r="P193">
        <v>45000</v>
      </c>
      <c r="Q193" t="s">
        <v>7</v>
      </c>
      <c r="R193">
        <v>45000</v>
      </c>
      <c r="S193" t="s">
        <v>41</v>
      </c>
      <c r="T193" t="s">
        <v>328</v>
      </c>
      <c r="U193" t="s">
        <v>329</v>
      </c>
      <c r="V193" t="s">
        <v>330</v>
      </c>
      <c r="W193">
        <v>9.3389299999999995E-2</v>
      </c>
    </row>
    <row r="194" spans="5:23">
      <c r="E194" t="s">
        <v>42</v>
      </c>
      <c r="F194">
        <v>24083.7</v>
      </c>
      <c r="G194" t="s">
        <v>1</v>
      </c>
      <c r="H194" t="s">
        <v>14</v>
      </c>
      <c r="I194" t="s">
        <v>3</v>
      </c>
      <c r="J194">
        <v>0.962723</v>
      </c>
      <c r="K194" t="s">
        <v>4</v>
      </c>
      <c r="L194">
        <v>4479.96</v>
      </c>
      <c r="M194" t="s">
        <v>5</v>
      </c>
      <c r="N194">
        <v>10.044724728927999</v>
      </c>
      <c r="O194" t="s">
        <v>6</v>
      </c>
      <c r="P194">
        <v>45000</v>
      </c>
      <c r="Q194" t="s">
        <v>7</v>
      </c>
      <c r="R194">
        <v>45000</v>
      </c>
      <c r="S194" t="s">
        <v>43</v>
      </c>
      <c r="T194" t="s">
        <v>331</v>
      </c>
      <c r="U194" t="s">
        <v>332</v>
      </c>
      <c r="V194" t="s">
        <v>333</v>
      </c>
      <c r="W194">
        <v>1.1532499999999999E-2</v>
      </c>
    </row>
    <row r="195" spans="5:23">
      <c r="E195" t="s">
        <v>44</v>
      </c>
      <c r="F195">
        <v>24083.7</v>
      </c>
      <c r="G195" t="s">
        <v>1</v>
      </c>
      <c r="H195" t="s">
        <v>14</v>
      </c>
      <c r="I195" t="s">
        <v>3</v>
      </c>
      <c r="J195">
        <v>0.962723</v>
      </c>
      <c r="K195" t="s">
        <v>4</v>
      </c>
      <c r="L195">
        <v>4479.96</v>
      </c>
      <c r="M195" t="s">
        <v>5</v>
      </c>
      <c r="N195">
        <v>10.044724728927999</v>
      </c>
      <c r="O195" t="s">
        <v>6</v>
      </c>
      <c r="P195">
        <v>45000</v>
      </c>
      <c r="Q195" t="s">
        <v>7</v>
      </c>
      <c r="R195">
        <v>45000</v>
      </c>
      <c r="S195" t="s">
        <v>45</v>
      </c>
      <c r="T195" t="s">
        <v>331</v>
      </c>
      <c r="U195" t="s">
        <v>332</v>
      </c>
      <c r="V195" t="s">
        <v>333</v>
      </c>
      <c r="W195">
        <v>1.1532499999999999E-2</v>
      </c>
    </row>
    <row r="196" spans="5:23">
      <c r="E196" t="s">
        <v>44</v>
      </c>
      <c r="F196">
        <v>23867.599999999999</v>
      </c>
      <c r="G196" t="s">
        <v>1</v>
      </c>
      <c r="H196" t="s">
        <v>10</v>
      </c>
      <c r="I196" t="s">
        <v>3</v>
      </c>
      <c r="J196">
        <v>0.96598300000000004</v>
      </c>
      <c r="K196" t="s">
        <v>4</v>
      </c>
      <c r="L196">
        <v>4490.05</v>
      </c>
      <c r="M196" t="s">
        <v>5</v>
      </c>
      <c r="N196">
        <v>10.022163362803999</v>
      </c>
      <c r="O196" t="s">
        <v>6</v>
      </c>
      <c r="P196">
        <v>45000</v>
      </c>
      <c r="Q196" t="s">
        <v>7</v>
      </c>
      <c r="R196">
        <v>45000</v>
      </c>
      <c r="S196" t="s">
        <v>11</v>
      </c>
      <c r="T196" t="s">
        <v>301</v>
      </c>
      <c r="U196" t="s">
        <v>302</v>
      </c>
      <c r="V196" t="s">
        <v>303</v>
      </c>
      <c r="W196">
        <v>1.1776699999999999E-2</v>
      </c>
    </row>
    <row r="197" spans="5:23">
      <c r="E197" t="s">
        <v>0</v>
      </c>
      <c r="F197">
        <v>26102.799999999999</v>
      </c>
      <c r="G197" t="s">
        <v>1</v>
      </c>
      <c r="H197" t="s">
        <v>2</v>
      </c>
      <c r="I197" t="s">
        <v>3</v>
      </c>
      <c r="J197">
        <v>0.92682200000000003</v>
      </c>
      <c r="K197" t="s">
        <v>4</v>
      </c>
      <c r="L197">
        <v>4459.84</v>
      </c>
      <c r="M197" t="s">
        <v>5</v>
      </c>
      <c r="N197">
        <v>10.090041174828</v>
      </c>
      <c r="O197" t="s">
        <v>6</v>
      </c>
      <c r="P197">
        <v>45000</v>
      </c>
      <c r="Q197" t="s">
        <v>7</v>
      </c>
      <c r="R197">
        <v>45000</v>
      </c>
      <c r="S197" t="s">
        <v>8</v>
      </c>
      <c r="T197" t="s">
        <v>334</v>
      </c>
      <c r="U197" t="s">
        <v>335</v>
      </c>
      <c r="V197" t="s">
        <v>336</v>
      </c>
      <c r="W197">
        <v>2.25623E-2</v>
      </c>
    </row>
    <row r="198" spans="5:23">
      <c r="E198" t="s">
        <v>9</v>
      </c>
      <c r="F198">
        <v>24000.6</v>
      </c>
      <c r="G198" t="s">
        <v>1</v>
      </c>
      <c r="H198" t="s">
        <v>10</v>
      </c>
      <c r="I198" t="s">
        <v>3</v>
      </c>
      <c r="J198">
        <v>0.96331699999999998</v>
      </c>
      <c r="K198" t="s">
        <v>4</v>
      </c>
      <c r="L198">
        <v>4489.93</v>
      </c>
      <c r="M198" t="s">
        <v>5</v>
      </c>
      <c r="N198">
        <v>10.022432304180001</v>
      </c>
      <c r="O198" t="s">
        <v>6</v>
      </c>
      <c r="P198">
        <v>45000</v>
      </c>
      <c r="Q198" t="s">
        <v>7</v>
      </c>
      <c r="R198">
        <v>45000</v>
      </c>
      <c r="S198" t="s">
        <v>11</v>
      </c>
      <c r="T198" t="s">
        <v>337</v>
      </c>
      <c r="U198" t="s">
        <v>338</v>
      </c>
      <c r="V198" t="s">
        <v>339</v>
      </c>
      <c r="W198">
        <v>1.2272999999999999E-2</v>
      </c>
    </row>
    <row r="199" spans="5:23">
      <c r="E199" t="s">
        <v>12</v>
      </c>
      <c r="F199">
        <v>26102.799999999999</v>
      </c>
      <c r="G199" t="s">
        <v>1</v>
      </c>
      <c r="H199" t="s">
        <v>2</v>
      </c>
      <c r="I199" t="s">
        <v>3</v>
      </c>
      <c r="J199">
        <v>0.92682200000000003</v>
      </c>
      <c r="K199" t="s">
        <v>4</v>
      </c>
      <c r="L199">
        <v>4459.84</v>
      </c>
      <c r="M199" t="s">
        <v>5</v>
      </c>
      <c r="N199">
        <v>10.090041174828</v>
      </c>
      <c r="O199" t="s">
        <v>6</v>
      </c>
      <c r="P199">
        <v>45000</v>
      </c>
      <c r="Q199" t="s">
        <v>7</v>
      </c>
      <c r="R199">
        <v>45000</v>
      </c>
      <c r="S199" t="s">
        <v>13</v>
      </c>
      <c r="T199" t="s">
        <v>334</v>
      </c>
      <c r="U199" t="s">
        <v>335</v>
      </c>
      <c r="V199" t="s">
        <v>336</v>
      </c>
      <c r="W199">
        <v>2.25623E-2</v>
      </c>
    </row>
    <row r="200" spans="5:23">
      <c r="E200" t="s">
        <v>12</v>
      </c>
      <c r="F200">
        <v>25695.9</v>
      </c>
      <c r="G200" t="s">
        <v>1</v>
      </c>
      <c r="H200" t="s">
        <v>14</v>
      </c>
      <c r="I200" t="s">
        <v>3</v>
      </c>
      <c r="J200">
        <v>0.932037</v>
      </c>
      <c r="K200" t="s">
        <v>4</v>
      </c>
      <c r="L200">
        <v>4479.92</v>
      </c>
      <c r="M200" t="s">
        <v>5</v>
      </c>
      <c r="N200">
        <v>10.044822426792001</v>
      </c>
      <c r="O200" t="s">
        <v>6</v>
      </c>
      <c r="P200">
        <v>45000</v>
      </c>
      <c r="Q200" t="s">
        <v>7</v>
      </c>
      <c r="R200">
        <v>45000</v>
      </c>
      <c r="S200" t="s">
        <v>15</v>
      </c>
      <c r="T200" t="s">
        <v>340</v>
      </c>
      <c r="U200" t="s">
        <v>341</v>
      </c>
      <c r="V200" t="s">
        <v>342</v>
      </c>
      <c r="W200">
        <v>2.4861399999999999E-2</v>
      </c>
    </row>
    <row r="201" spans="5:23">
      <c r="E201" t="s">
        <v>16</v>
      </c>
      <c r="F201">
        <v>25695.9</v>
      </c>
      <c r="G201" t="s">
        <v>1</v>
      </c>
      <c r="H201" t="s">
        <v>14</v>
      </c>
      <c r="I201" t="s">
        <v>3</v>
      </c>
      <c r="J201">
        <v>0.932037</v>
      </c>
      <c r="K201" t="s">
        <v>4</v>
      </c>
      <c r="L201">
        <v>4479.92</v>
      </c>
      <c r="M201" t="s">
        <v>5</v>
      </c>
      <c r="N201">
        <v>10.044822426792001</v>
      </c>
      <c r="O201" t="s">
        <v>6</v>
      </c>
      <c r="P201">
        <v>45000</v>
      </c>
      <c r="Q201" t="s">
        <v>7</v>
      </c>
      <c r="R201">
        <v>45000</v>
      </c>
      <c r="S201" t="s">
        <v>15</v>
      </c>
      <c r="T201" t="s">
        <v>340</v>
      </c>
      <c r="U201" t="s">
        <v>341</v>
      </c>
      <c r="V201" t="s">
        <v>342</v>
      </c>
      <c r="W201">
        <v>2.4861399999999999E-2</v>
      </c>
    </row>
    <row r="202" spans="5:23">
      <c r="E202" t="s">
        <v>16</v>
      </c>
      <c r="F202">
        <v>30464.9</v>
      </c>
      <c r="G202" t="s">
        <v>1</v>
      </c>
      <c r="H202" t="s">
        <v>17</v>
      </c>
      <c r="I202" t="s">
        <v>3</v>
      </c>
      <c r="J202">
        <v>0.861904</v>
      </c>
      <c r="K202" t="s">
        <v>4</v>
      </c>
      <c r="L202">
        <v>4418.58</v>
      </c>
      <c r="M202" t="s">
        <v>5</v>
      </c>
      <c r="N202">
        <v>10.184278689715001</v>
      </c>
      <c r="O202" t="s">
        <v>6</v>
      </c>
      <c r="P202">
        <v>45000</v>
      </c>
      <c r="Q202" t="s">
        <v>7</v>
      </c>
      <c r="R202">
        <v>45000</v>
      </c>
      <c r="S202" t="s">
        <v>18</v>
      </c>
      <c r="T202" t="s">
        <v>343</v>
      </c>
      <c r="U202" t="s">
        <v>344</v>
      </c>
      <c r="V202" t="s">
        <v>345</v>
      </c>
      <c r="W202">
        <v>5.2036600000000002E-2</v>
      </c>
    </row>
    <row r="203" spans="5:23">
      <c r="E203" t="s">
        <v>19</v>
      </c>
      <c r="F203">
        <v>30464.9</v>
      </c>
      <c r="G203" t="s">
        <v>1</v>
      </c>
      <c r="H203" t="s">
        <v>17</v>
      </c>
      <c r="I203" t="s">
        <v>3</v>
      </c>
      <c r="J203">
        <v>0.861904</v>
      </c>
      <c r="K203" t="s">
        <v>4</v>
      </c>
      <c r="L203">
        <v>4418.58</v>
      </c>
      <c r="M203" t="s">
        <v>5</v>
      </c>
      <c r="N203">
        <v>10.184278689715001</v>
      </c>
      <c r="O203" t="s">
        <v>6</v>
      </c>
      <c r="P203">
        <v>45000</v>
      </c>
      <c r="Q203" t="s">
        <v>7</v>
      </c>
      <c r="R203">
        <v>45000</v>
      </c>
      <c r="S203" t="s">
        <v>20</v>
      </c>
      <c r="T203" t="s">
        <v>343</v>
      </c>
      <c r="U203" t="s">
        <v>344</v>
      </c>
      <c r="V203" t="s">
        <v>345</v>
      </c>
      <c r="W203">
        <v>5.2036600000000002E-2</v>
      </c>
    </row>
    <row r="204" spans="5:23">
      <c r="E204" t="s">
        <v>19</v>
      </c>
      <c r="F204">
        <v>30191.599999999999</v>
      </c>
      <c r="G204" t="s">
        <v>1</v>
      </c>
      <c r="H204" t="s">
        <v>2</v>
      </c>
      <c r="I204" t="s">
        <v>3</v>
      </c>
      <c r="J204">
        <v>0.86187000000000002</v>
      </c>
      <c r="K204" t="s">
        <v>4</v>
      </c>
      <c r="L204">
        <v>4458.9399999999996</v>
      </c>
      <c r="M204" t="s">
        <v>5</v>
      </c>
      <c r="N204">
        <v>10.092088770048001</v>
      </c>
      <c r="O204" t="s">
        <v>6</v>
      </c>
      <c r="P204">
        <v>45000</v>
      </c>
      <c r="Q204" t="s">
        <v>7</v>
      </c>
      <c r="R204">
        <v>45000</v>
      </c>
      <c r="S204" t="s">
        <v>21</v>
      </c>
      <c r="T204" t="s">
        <v>346</v>
      </c>
      <c r="U204" t="s">
        <v>347</v>
      </c>
      <c r="V204" t="s">
        <v>348</v>
      </c>
      <c r="W204">
        <v>4.7330400000000002E-2</v>
      </c>
    </row>
    <row r="205" spans="5:23">
      <c r="E205" t="s">
        <v>22</v>
      </c>
      <c r="F205">
        <v>30191.599999999999</v>
      </c>
      <c r="G205" t="s">
        <v>1</v>
      </c>
      <c r="H205" t="s">
        <v>2</v>
      </c>
      <c r="I205" t="s">
        <v>3</v>
      </c>
      <c r="J205">
        <v>0.86187000000000002</v>
      </c>
      <c r="K205" t="s">
        <v>4</v>
      </c>
      <c r="L205">
        <v>4458.9399999999996</v>
      </c>
      <c r="M205" t="s">
        <v>5</v>
      </c>
      <c r="N205">
        <v>10.092088770048001</v>
      </c>
      <c r="O205" t="s">
        <v>6</v>
      </c>
      <c r="P205">
        <v>45000</v>
      </c>
      <c r="Q205" t="s">
        <v>7</v>
      </c>
      <c r="R205">
        <v>45000</v>
      </c>
      <c r="S205" t="s">
        <v>21</v>
      </c>
      <c r="T205" t="s">
        <v>346</v>
      </c>
      <c r="U205" t="s">
        <v>347</v>
      </c>
      <c r="V205" t="s">
        <v>348</v>
      </c>
      <c r="W205">
        <v>4.7330400000000002E-2</v>
      </c>
    </row>
    <row r="206" spans="5:23">
      <c r="E206" t="s">
        <v>22</v>
      </c>
      <c r="F206">
        <v>35372.199999999997</v>
      </c>
      <c r="G206" t="s">
        <v>1</v>
      </c>
      <c r="H206" t="s">
        <v>23</v>
      </c>
      <c r="I206" t="s">
        <v>3</v>
      </c>
      <c r="J206">
        <v>0.80376800000000004</v>
      </c>
      <c r="K206" t="s">
        <v>4</v>
      </c>
      <c r="L206">
        <v>4375.99</v>
      </c>
      <c r="M206" t="s">
        <v>5</v>
      </c>
      <c r="N206">
        <v>10.283386444883</v>
      </c>
      <c r="O206" t="s">
        <v>6</v>
      </c>
      <c r="P206">
        <v>45000</v>
      </c>
      <c r="Q206" t="s">
        <v>7</v>
      </c>
      <c r="R206">
        <v>45000</v>
      </c>
      <c r="S206" t="s">
        <v>24</v>
      </c>
      <c r="T206" t="s">
        <v>349</v>
      </c>
      <c r="U206" t="s">
        <v>350</v>
      </c>
      <c r="V206" t="s">
        <v>351</v>
      </c>
      <c r="W206">
        <v>6.4337900000000003E-2</v>
      </c>
    </row>
    <row r="207" spans="5:23">
      <c r="E207" t="s">
        <v>25</v>
      </c>
      <c r="F207">
        <v>35372.199999999997</v>
      </c>
      <c r="G207" t="s">
        <v>1</v>
      </c>
      <c r="H207" t="s">
        <v>23</v>
      </c>
      <c r="I207" t="s">
        <v>3</v>
      </c>
      <c r="J207">
        <v>0.80376800000000004</v>
      </c>
      <c r="K207" t="s">
        <v>4</v>
      </c>
      <c r="L207">
        <v>4375.99</v>
      </c>
      <c r="M207" t="s">
        <v>5</v>
      </c>
      <c r="N207">
        <v>10.283386444883</v>
      </c>
      <c r="O207" t="s">
        <v>6</v>
      </c>
      <c r="P207">
        <v>45000</v>
      </c>
      <c r="Q207" t="s">
        <v>7</v>
      </c>
      <c r="R207">
        <v>45000</v>
      </c>
      <c r="S207" t="s">
        <v>26</v>
      </c>
      <c r="T207" t="s">
        <v>349</v>
      </c>
      <c r="U207" t="s">
        <v>350</v>
      </c>
      <c r="V207" t="s">
        <v>351</v>
      </c>
      <c r="W207">
        <v>6.4337900000000003E-2</v>
      </c>
    </row>
    <row r="208" spans="5:23">
      <c r="E208" t="s">
        <v>25</v>
      </c>
      <c r="F208">
        <v>34962.800000000003</v>
      </c>
      <c r="G208" t="s">
        <v>1</v>
      </c>
      <c r="H208" t="s">
        <v>27</v>
      </c>
      <c r="I208" t="s">
        <v>3</v>
      </c>
      <c r="J208">
        <v>0.80284999999999995</v>
      </c>
      <c r="K208" t="s">
        <v>4</v>
      </c>
      <c r="L208">
        <v>4437.3599999999997</v>
      </c>
      <c r="M208" t="s">
        <v>5</v>
      </c>
      <c r="N208">
        <v>10.141156534287999</v>
      </c>
      <c r="O208" t="s">
        <v>6</v>
      </c>
      <c r="P208">
        <v>45000</v>
      </c>
      <c r="Q208" t="s">
        <v>7</v>
      </c>
      <c r="R208">
        <v>45000</v>
      </c>
      <c r="S208" t="s">
        <v>28</v>
      </c>
      <c r="T208" t="s">
        <v>352</v>
      </c>
      <c r="U208" t="s">
        <v>353</v>
      </c>
      <c r="V208" t="s">
        <v>354</v>
      </c>
      <c r="W208">
        <v>6.6383999999999999E-2</v>
      </c>
    </row>
    <row r="209" spans="5:23">
      <c r="E209" t="s">
        <v>29</v>
      </c>
      <c r="F209">
        <v>34962.800000000003</v>
      </c>
      <c r="G209" t="s">
        <v>1</v>
      </c>
      <c r="H209" t="s">
        <v>27</v>
      </c>
      <c r="I209" t="s">
        <v>3</v>
      </c>
      <c r="J209">
        <v>0.80284999999999995</v>
      </c>
      <c r="K209" t="s">
        <v>4</v>
      </c>
      <c r="L209">
        <v>4437.3599999999997</v>
      </c>
      <c r="M209" t="s">
        <v>5</v>
      </c>
      <c r="N209">
        <v>10.141156534287999</v>
      </c>
      <c r="O209" t="s">
        <v>6</v>
      </c>
      <c r="P209">
        <v>45000</v>
      </c>
      <c r="Q209" t="s">
        <v>7</v>
      </c>
      <c r="R209">
        <v>45000</v>
      </c>
      <c r="S209" t="s">
        <v>28</v>
      </c>
      <c r="T209" t="s">
        <v>352</v>
      </c>
      <c r="U209" t="s">
        <v>353</v>
      </c>
      <c r="V209" t="s">
        <v>354</v>
      </c>
      <c r="W209">
        <v>6.6383999999999999E-2</v>
      </c>
    </row>
    <row r="210" spans="5:23">
      <c r="E210" t="s">
        <v>29</v>
      </c>
      <c r="F210">
        <v>40504.400000000001</v>
      </c>
      <c r="G210" t="s">
        <v>1</v>
      </c>
      <c r="H210" t="s">
        <v>30</v>
      </c>
      <c r="I210" t="s">
        <v>3</v>
      </c>
      <c r="J210">
        <v>0.75495900000000005</v>
      </c>
      <c r="K210" t="s">
        <v>4</v>
      </c>
      <c r="L210">
        <v>4331.62</v>
      </c>
      <c r="M210" t="s">
        <v>5</v>
      </c>
      <c r="N210">
        <v>10.388728251354999</v>
      </c>
      <c r="O210" t="s">
        <v>6</v>
      </c>
      <c r="P210">
        <v>45000</v>
      </c>
      <c r="Q210" t="s">
        <v>7</v>
      </c>
      <c r="R210">
        <v>45000</v>
      </c>
      <c r="S210" t="s">
        <v>31</v>
      </c>
      <c r="T210" t="s">
        <v>355</v>
      </c>
      <c r="U210" t="s">
        <v>356</v>
      </c>
      <c r="V210" t="s">
        <v>357</v>
      </c>
      <c r="W210">
        <v>7.7783500000000005E-2</v>
      </c>
    </row>
    <row r="211" spans="5:23">
      <c r="E211" t="s">
        <v>32</v>
      </c>
      <c r="F211">
        <v>40504.400000000001</v>
      </c>
      <c r="G211" t="s">
        <v>1</v>
      </c>
      <c r="H211" t="s">
        <v>30</v>
      </c>
      <c r="I211" t="s">
        <v>3</v>
      </c>
      <c r="J211">
        <v>0.75495900000000005</v>
      </c>
      <c r="K211" t="s">
        <v>4</v>
      </c>
      <c r="L211">
        <v>4331.62</v>
      </c>
      <c r="M211" t="s">
        <v>5</v>
      </c>
      <c r="N211">
        <v>10.388728251354999</v>
      </c>
      <c r="O211" t="s">
        <v>6</v>
      </c>
      <c r="P211">
        <v>45000</v>
      </c>
      <c r="Q211" t="s">
        <v>7</v>
      </c>
      <c r="R211">
        <v>45000</v>
      </c>
      <c r="S211" t="s">
        <v>33</v>
      </c>
      <c r="T211" t="s">
        <v>355</v>
      </c>
      <c r="U211" t="s">
        <v>356</v>
      </c>
      <c r="V211" t="s">
        <v>357</v>
      </c>
      <c r="W211">
        <v>7.7783500000000005E-2</v>
      </c>
    </row>
    <row r="212" spans="5:23">
      <c r="E212" t="s">
        <v>32</v>
      </c>
      <c r="F212">
        <v>39906.199999999997</v>
      </c>
      <c r="G212" t="s">
        <v>1</v>
      </c>
      <c r="H212" t="s">
        <v>17</v>
      </c>
      <c r="I212" t="s">
        <v>3</v>
      </c>
      <c r="J212">
        <v>0.75342200000000004</v>
      </c>
      <c r="K212" t="s">
        <v>4</v>
      </c>
      <c r="L212">
        <v>4414.5200000000004</v>
      </c>
      <c r="M212" t="s">
        <v>5</v>
      </c>
      <c r="N212">
        <v>10.193634023754999</v>
      </c>
      <c r="O212" t="s">
        <v>6</v>
      </c>
      <c r="P212">
        <v>45000</v>
      </c>
      <c r="Q212" t="s">
        <v>7</v>
      </c>
      <c r="R212">
        <v>45000</v>
      </c>
      <c r="S212" t="s">
        <v>34</v>
      </c>
      <c r="T212" t="s">
        <v>358</v>
      </c>
      <c r="U212" t="s">
        <v>359</v>
      </c>
      <c r="V212" t="s">
        <v>360</v>
      </c>
      <c r="W212">
        <v>7.8257699999999999E-2</v>
      </c>
    </row>
    <row r="213" spans="5:23">
      <c r="E213" t="s">
        <v>35</v>
      </c>
      <c r="F213">
        <v>39906.199999999997</v>
      </c>
      <c r="G213" t="s">
        <v>1</v>
      </c>
      <c r="H213" t="s">
        <v>17</v>
      </c>
      <c r="I213" t="s">
        <v>3</v>
      </c>
      <c r="J213">
        <v>0.75342200000000004</v>
      </c>
      <c r="K213" t="s">
        <v>4</v>
      </c>
      <c r="L213">
        <v>4414.5200000000004</v>
      </c>
      <c r="M213" t="s">
        <v>5</v>
      </c>
      <c r="N213">
        <v>10.193634023754999</v>
      </c>
      <c r="O213" t="s">
        <v>6</v>
      </c>
      <c r="P213">
        <v>45000</v>
      </c>
      <c r="Q213" t="s">
        <v>7</v>
      </c>
      <c r="R213">
        <v>45000</v>
      </c>
      <c r="S213" t="s">
        <v>34</v>
      </c>
      <c r="T213" t="s">
        <v>358</v>
      </c>
      <c r="U213" t="s">
        <v>359</v>
      </c>
      <c r="V213" t="s">
        <v>360</v>
      </c>
      <c r="W213">
        <v>7.8257699999999999E-2</v>
      </c>
    </row>
    <row r="214" spans="5:23">
      <c r="E214" t="s">
        <v>35</v>
      </c>
      <c r="F214">
        <v>47367.7</v>
      </c>
      <c r="G214" t="s">
        <v>1</v>
      </c>
      <c r="H214" t="s">
        <v>36</v>
      </c>
      <c r="I214" t="s">
        <v>3</v>
      </c>
      <c r="J214">
        <v>0.70169199999999998</v>
      </c>
      <c r="K214" t="s">
        <v>4</v>
      </c>
      <c r="L214">
        <v>4287.7</v>
      </c>
      <c r="M214" t="s">
        <v>5</v>
      </c>
      <c r="N214">
        <v>10.49514057733</v>
      </c>
      <c r="O214" t="s">
        <v>6</v>
      </c>
      <c r="P214">
        <v>45000</v>
      </c>
      <c r="Q214" t="s">
        <v>7</v>
      </c>
      <c r="R214">
        <v>45000</v>
      </c>
      <c r="S214" t="s">
        <v>37</v>
      </c>
      <c r="T214" t="s">
        <v>361</v>
      </c>
      <c r="U214" t="s">
        <v>362</v>
      </c>
      <c r="V214" t="s">
        <v>363</v>
      </c>
      <c r="W214">
        <v>9.3903100000000003E-2</v>
      </c>
    </row>
    <row r="215" spans="5:23">
      <c r="E215" t="s">
        <v>38</v>
      </c>
      <c r="F215">
        <v>47367.7</v>
      </c>
      <c r="G215" t="s">
        <v>1</v>
      </c>
      <c r="H215" t="s">
        <v>36</v>
      </c>
      <c r="I215" t="s">
        <v>3</v>
      </c>
      <c r="J215">
        <v>0.70169199999999998</v>
      </c>
      <c r="K215" t="s">
        <v>4</v>
      </c>
      <c r="L215">
        <v>4287.7</v>
      </c>
      <c r="M215" t="s">
        <v>5</v>
      </c>
      <c r="N215">
        <v>10.49514057733</v>
      </c>
      <c r="O215" t="s">
        <v>6</v>
      </c>
      <c r="P215">
        <v>45000</v>
      </c>
      <c r="Q215" t="s">
        <v>7</v>
      </c>
      <c r="R215">
        <v>45000</v>
      </c>
      <c r="S215" t="s">
        <v>39</v>
      </c>
      <c r="T215" t="s">
        <v>361</v>
      </c>
      <c r="U215" t="s">
        <v>362</v>
      </c>
      <c r="V215" t="s">
        <v>363</v>
      </c>
      <c r="W215">
        <v>9.3903100000000003E-2</v>
      </c>
    </row>
    <row r="216" spans="5:23">
      <c r="E216" t="s">
        <v>38</v>
      </c>
      <c r="F216">
        <v>46248.1</v>
      </c>
      <c r="G216" t="s">
        <v>1</v>
      </c>
      <c r="H216" t="s">
        <v>40</v>
      </c>
      <c r="I216" t="s">
        <v>3</v>
      </c>
      <c r="J216">
        <v>0.70172800000000002</v>
      </c>
      <c r="K216" t="s">
        <v>4</v>
      </c>
      <c r="L216">
        <v>4391.05</v>
      </c>
      <c r="M216" t="s">
        <v>5</v>
      </c>
      <c r="N216">
        <v>10.248107931997</v>
      </c>
      <c r="O216" t="s">
        <v>6</v>
      </c>
      <c r="P216">
        <v>45000</v>
      </c>
      <c r="Q216" t="s">
        <v>7</v>
      </c>
      <c r="R216">
        <v>45000</v>
      </c>
      <c r="S216" t="s">
        <v>41</v>
      </c>
      <c r="T216" t="s">
        <v>364</v>
      </c>
      <c r="U216" t="s">
        <v>365</v>
      </c>
      <c r="V216" t="s">
        <v>366</v>
      </c>
      <c r="W216">
        <v>0.109462</v>
      </c>
    </row>
    <row r="217" spans="5:23">
      <c r="E217" t="s">
        <v>42</v>
      </c>
      <c r="F217">
        <v>46248.1</v>
      </c>
      <c r="G217" t="s">
        <v>1</v>
      </c>
      <c r="H217" t="s">
        <v>40</v>
      </c>
      <c r="I217" t="s">
        <v>3</v>
      </c>
      <c r="J217">
        <v>0.70172800000000002</v>
      </c>
      <c r="K217" t="s">
        <v>4</v>
      </c>
      <c r="L217">
        <v>4391.05</v>
      </c>
      <c r="M217" t="s">
        <v>5</v>
      </c>
      <c r="N217">
        <v>10.248107931997</v>
      </c>
      <c r="O217" t="s">
        <v>6</v>
      </c>
      <c r="P217">
        <v>45000</v>
      </c>
      <c r="Q217" t="s">
        <v>7</v>
      </c>
      <c r="R217">
        <v>45000</v>
      </c>
      <c r="S217" t="s">
        <v>41</v>
      </c>
      <c r="T217" t="s">
        <v>364</v>
      </c>
      <c r="U217" t="s">
        <v>365</v>
      </c>
      <c r="V217" t="s">
        <v>366</v>
      </c>
      <c r="W217">
        <v>0.109462</v>
      </c>
    </row>
    <row r="218" spans="5:23">
      <c r="E218" t="s">
        <v>42</v>
      </c>
      <c r="F218">
        <v>24049.599999999999</v>
      </c>
      <c r="G218" t="s">
        <v>1</v>
      </c>
      <c r="H218" t="s">
        <v>14</v>
      </c>
      <c r="I218" t="s">
        <v>3</v>
      </c>
      <c r="J218">
        <v>0.96340099999999995</v>
      </c>
      <c r="K218" t="s">
        <v>4</v>
      </c>
      <c r="L218">
        <v>4480.01</v>
      </c>
      <c r="M218" t="s">
        <v>5</v>
      </c>
      <c r="N218">
        <v>10.044627130064001</v>
      </c>
      <c r="O218" t="s">
        <v>6</v>
      </c>
      <c r="P218">
        <v>45000</v>
      </c>
      <c r="Q218" t="s">
        <v>7</v>
      </c>
      <c r="R218">
        <v>45000</v>
      </c>
      <c r="S218" t="s">
        <v>43</v>
      </c>
      <c r="T218" t="s">
        <v>367</v>
      </c>
      <c r="U218" t="s">
        <v>368</v>
      </c>
      <c r="V218" t="s">
        <v>369</v>
      </c>
      <c r="W218">
        <v>9.9883100000000002E-3</v>
      </c>
    </row>
    <row r="219" spans="5:23">
      <c r="E219" t="s">
        <v>44</v>
      </c>
      <c r="F219">
        <v>24049.599999999999</v>
      </c>
      <c r="G219" t="s">
        <v>1</v>
      </c>
      <c r="H219" t="s">
        <v>14</v>
      </c>
      <c r="I219" t="s">
        <v>3</v>
      </c>
      <c r="J219">
        <v>0.96340099999999995</v>
      </c>
      <c r="K219" t="s">
        <v>4</v>
      </c>
      <c r="L219">
        <v>4480.01</v>
      </c>
      <c r="M219" t="s">
        <v>5</v>
      </c>
      <c r="N219">
        <v>10.044627130064001</v>
      </c>
      <c r="O219" t="s">
        <v>6</v>
      </c>
      <c r="P219">
        <v>45000</v>
      </c>
      <c r="Q219" t="s">
        <v>7</v>
      </c>
      <c r="R219">
        <v>45000</v>
      </c>
      <c r="S219" t="s">
        <v>45</v>
      </c>
      <c r="T219" t="s">
        <v>367</v>
      </c>
      <c r="U219" t="s">
        <v>368</v>
      </c>
      <c r="V219" t="s">
        <v>369</v>
      </c>
      <c r="W219">
        <v>9.9883100000000002E-3</v>
      </c>
    </row>
    <row r="220" spans="5:23">
      <c r="E220" t="s">
        <v>44</v>
      </c>
      <c r="F220">
        <v>24000.6</v>
      </c>
      <c r="G220" t="s">
        <v>1</v>
      </c>
      <c r="H220" t="s">
        <v>10</v>
      </c>
      <c r="I220" t="s">
        <v>3</v>
      </c>
      <c r="J220">
        <v>0.96331699999999998</v>
      </c>
      <c r="K220" t="s">
        <v>4</v>
      </c>
      <c r="L220">
        <v>4489.93</v>
      </c>
      <c r="M220" t="s">
        <v>5</v>
      </c>
      <c r="N220">
        <v>10.022432304180001</v>
      </c>
      <c r="O220" t="s">
        <v>6</v>
      </c>
      <c r="P220">
        <v>45000</v>
      </c>
      <c r="Q220" t="s">
        <v>7</v>
      </c>
      <c r="R220">
        <v>45000</v>
      </c>
      <c r="S220" t="s">
        <v>11</v>
      </c>
      <c r="T220" t="s">
        <v>337</v>
      </c>
      <c r="U220" t="s">
        <v>338</v>
      </c>
      <c r="V220" t="s">
        <v>339</v>
      </c>
      <c r="W220">
        <v>1.2272999999999999E-2</v>
      </c>
    </row>
    <row r="221" spans="5:23">
      <c r="E221" t="s">
        <v>0</v>
      </c>
      <c r="F221">
        <v>26040.400000000001</v>
      </c>
      <c r="G221" t="s">
        <v>1</v>
      </c>
      <c r="H221" t="s">
        <v>2</v>
      </c>
      <c r="I221" t="s">
        <v>3</v>
      </c>
      <c r="J221">
        <v>0.92794600000000005</v>
      </c>
      <c r="K221" t="s">
        <v>4</v>
      </c>
      <c r="L221">
        <v>4459.71</v>
      </c>
      <c r="M221" t="s">
        <v>5</v>
      </c>
      <c r="N221">
        <v>10.090333674423</v>
      </c>
      <c r="O221" t="s">
        <v>6</v>
      </c>
      <c r="P221">
        <v>45000</v>
      </c>
      <c r="Q221" t="s">
        <v>7</v>
      </c>
      <c r="R221">
        <v>45000</v>
      </c>
      <c r="S221" t="s">
        <v>8</v>
      </c>
      <c r="T221" t="s">
        <v>370</v>
      </c>
      <c r="U221" t="s">
        <v>371</v>
      </c>
      <c r="V221" t="s">
        <v>372</v>
      </c>
      <c r="W221">
        <v>2.4293200000000001E-2</v>
      </c>
    </row>
    <row r="222" spans="5:23">
      <c r="E222" t="s">
        <v>9</v>
      </c>
      <c r="F222">
        <v>23911.5</v>
      </c>
      <c r="G222" t="s">
        <v>1</v>
      </c>
      <c r="H222" t="s">
        <v>10</v>
      </c>
      <c r="I222" t="s">
        <v>3</v>
      </c>
      <c r="J222">
        <v>0.96509599999999995</v>
      </c>
      <c r="K222" t="s">
        <v>4</v>
      </c>
      <c r="L222">
        <v>4490.0600000000004</v>
      </c>
      <c r="M222" t="s">
        <v>5</v>
      </c>
      <c r="N222">
        <v>10.022138913588</v>
      </c>
      <c r="O222" t="s">
        <v>6</v>
      </c>
      <c r="P222">
        <v>45000</v>
      </c>
      <c r="Q222" t="s">
        <v>7</v>
      </c>
      <c r="R222">
        <v>45000</v>
      </c>
      <c r="S222" t="s">
        <v>11</v>
      </c>
      <c r="T222" t="s">
        <v>373</v>
      </c>
      <c r="U222" t="s">
        <v>374</v>
      </c>
      <c r="V222" t="s">
        <v>375</v>
      </c>
      <c r="W222">
        <v>1.1757E-2</v>
      </c>
    </row>
    <row r="223" spans="5:23">
      <c r="E223" t="s">
        <v>12</v>
      </c>
      <c r="F223">
        <v>26040.400000000001</v>
      </c>
      <c r="G223" t="s">
        <v>1</v>
      </c>
      <c r="H223" t="s">
        <v>2</v>
      </c>
      <c r="I223" t="s">
        <v>3</v>
      </c>
      <c r="J223">
        <v>0.92794600000000005</v>
      </c>
      <c r="K223" t="s">
        <v>4</v>
      </c>
      <c r="L223">
        <v>4459.71</v>
      </c>
      <c r="M223" t="s">
        <v>5</v>
      </c>
      <c r="N223">
        <v>10.090333674423</v>
      </c>
      <c r="O223" t="s">
        <v>6</v>
      </c>
      <c r="P223">
        <v>45000</v>
      </c>
      <c r="Q223" t="s">
        <v>7</v>
      </c>
      <c r="R223">
        <v>45000</v>
      </c>
      <c r="S223" t="s">
        <v>13</v>
      </c>
      <c r="T223" t="s">
        <v>370</v>
      </c>
      <c r="U223" t="s">
        <v>371</v>
      </c>
      <c r="V223" t="s">
        <v>372</v>
      </c>
      <c r="W223">
        <v>2.4293200000000001E-2</v>
      </c>
    </row>
    <row r="224" spans="5:23">
      <c r="E224" t="s">
        <v>12</v>
      </c>
      <c r="F224">
        <v>25921.4</v>
      </c>
      <c r="G224" t="s">
        <v>1</v>
      </c>
      <c r="H224" t="s">
        <v>14</v>
      </c>
      <c r="I224" t="s">
        <v>3</v>
      </c>
      <c r="J224">
        <v>0.92799900000000002</v>
      </c>
      <c r="K224" t="s">
        <v>4</v>
      </c>
      <c r="L224">
        <v>4479.68</v>
      </c>
      <c r="M224" t="s">
        <v>5</v>
      </c>
      <c r="N224">
        <v>10.045359220544</v>
      </c>
      <c r="O224" t="s">
        <v>6</v>
      </c>
      <c r="P224">
        <v>45000</v>
      </c>
      <c r="Q224" t="s">
        <v>7</v>
      </c>
      <c r="R224">
        <v>45000</v>
      </c>
      <c r="S224" t="s">
        <v>15</v>
      </c>
      <c r="T224" t="s">
        <v>376</v>
      </c>
      <c r="U224" t="s">
        <v>377</v>
      </c>
      <c r="V224" t="s">
        <v>378</v>
      </c>
      <c r="W224">
        <v>2.4644800000000001E-2</v>
      </c>
    </row>
    <row r="225" spans="5:23">
      <c r="E225" t="s">
        <v>16</v>
      </c>
      <c r="F225">
        <v>25921.4</v>
      </c>
      <c r="G225" t="s">
        <v>1</v>
      </c>
      <c r="H225" t="s">
        <v>14</v>
      </c>
      <c r="I225" t="s">
        <v>3</v>
      </c>
      <c r="J225">
        <v>0.92799900000000002</v>
      </c>
      <c r="K225" t="s">
        <v>4</v>
      </c>
      <c r="L225">
        <v>4479.68</v>
      </c>
      <c r="M225" t="s">
        <v>5</v>
      </c>
      <c r="N225">
        <v>10.045359220544</v>
      </c>
      <c r="O225" t="s">
        <v>6</v>
      </c>
      <c r="P225">
        <v>45000</v>
      </c>
      <c r="Q225" t="s">
        <v>7</v>
      </c>
      <c r="R225">
        <v>45000</v>
      </c>
      <c r="S225" t="s">
        <v>15</v>
      </c>
      <c r="T225" t="s">
        <v>376</v>
      </c>
      <c r="U225" t="s">
        <v>377</v>
      </c>
      <c r="V225" t="s">
        <v>378</v>
      </c>
      <c r="W225">
        <v>2.4644800000000001E-2</v>
      </c>
    </row>
    <row r="226" spans="5:23">
      <c r="E226" t="s">
        <v>16</v>
      </c>
      <c r="F226">
        <v>30098.9</v>
      </c>
      <c r="G226" t="s">
        <v>1</v>
      </c>
      <c r="H226" t="s">
        <v>17</v>
      </c>
      <c r="I226" t="s">
        <v>3</v>
      </c>
      <c r="J226">
        <v>0.86713700000000005</v>
      </c>
      <c r="K226" t="s">
        <v>4</v>
      </c>
      <c r="L226">
        <v>4418.49</v>
      </c>
      <c r="M226" t="s">
        <v>5</v>
      </c>
      <c r="N226">
        <v>10.184473590445</v>
      </c>
      <c r="O226" t="s">
        <v>6</v>
      </c>
      <c r="P226">
        <v>45000</v>
      </c>
      <c r="Q226" t="s">
        <v>7</v>
      </c>
      <c r="R226">
        <v>45000</v>
      </c>
      <c r="S226" t="s">
        <v>18</v>
      </c>
      <c r="T226" t="s">
        <v>379</v>
      </c>
      <c r="U226" t="s">
        <v>380</v>
      </c>
      <c r="V226" t="s">
        <v>381</v>
      </c>
      <c r="W226">
        <v>4.36893E-2</v>
      </c>
    </row>
    <row r="227" spans="5:23">
      <c r="E227" t="s">
        <v>19</v>
      </c>
      <c r="F227">
        <v>30098.9</v>
      </c>
      <c r="G227" t="s">
        <v>1</v>
      </c>
      <c r="H227" t="s">
        <v>17</v>
      </c>
      <c r="I227" t="s">
        <v>3</v>
      </c>
      <c r="J227">
        <v>0.86713700000000005</v>
      </c>
      <c r="K227" t="s">
        <v>4</v>
      </c>
      <c r="L227">
        <v>4418.49</v>
      </c>
      <c r="M227" t="s">
        <v>5</v>
      </c>
      <c r="N227">
        <v>10.184473590445</v>
      </c>
      <c r="O227" t="s">
        <v>6</v>
      </c>
      <c r="P227">
        <v>45000</v>
      </c>
      <c r="Q227" t="s">
        <v>7</v>
      </c>
      <c r="R227">
        <v>45000</v>
      </c>
      <c r="S227" t="s">
        <v>20</v>
      </c>
      <c r="T227" t="s">
        <v>379</v>
      </c>
      <c r="U227" t="s">
        <v>380</v>
      </c>
      <c r="V227" t="s">
        <v>381</v>
      </c>
      <c r="W227">
        <v>4.36893E-2</v>
      </c>
    </row>
    <row r="228" spans="5:23">
      <c r="E228" t="s">
        <v>19</v>
      </c>
      <c r="F228">
        <v>30384.5</v>
      </c>
      <c r="G228" t="s">
        <v>1</v>
      </c>
      <c r="H228" t="s">
        <v>2</v>
      </c>
      <c r="I228" t="s">
        <v>3</v>
      </c>
      <c r="J228">
        <v>0.85912900000000003</v>
      </c>
      <c r="K228" t="s">
        <v>4</v>
      </c>
      <c r="L228">
        <v>4458.9399999999996</v>
      </c>
      <c r="M228" t="s">
        <v>5</v>
      </c>
      <c r="N228">
        <v>10.092088770048001</v>
      </c>
      <c r="O228" t="s">
        <v>6</v>
      </c>
      <c r="P228">
        <v>45000</v>
      </c>
      <c r="Q228" t="s">
        <v>7</v>
      </c>
      <c r="R228">
        <v>45000</v>
      </c>
      <c r="S228" t="s">
        <v>21</v>
      </c>
      <c r="T228" t="s">
        <v>382</v>
      </c>
      <c r="U228" t="s">
        <v>383</v>
      </c>
      <c r="V228" t="s">
        <v>384</v>
      </c>
      <c r="W228">
        <v>4.6014699999999999E-2</v>
      </c>
    </row>
    <row r="229" spans="5:23">
      <c r="E229" t="s">
        <v>22</v>
      </c>
      <c r="F229">
        <v>30384.5</v>
      </c>
      <c r="G229" t="s">
        <v>1</v>
      </c>
      <c r="H229" t="s">
        <v>2</v>
      </c>
      <c r="I229" t="s">
        <v>3</v>
      </c>
      <c r="J229">
        <v>0.85912900000000003</v>
      </c>
      <c r="K229" t="s">
        <v>4</v>
      </c>
      <c r="L229">
        <v>4458.9399999999996</v>
      </c>
      <c r="M229" t="s">
        <v>5</v>
      </c>
      <c r="N229">
        <v>10.092088770048001</v>
      </c>
      <c r="O229" t="s">
        <v>6</v>
      </c>
      <c r="P229">
        <v>45000</v>
      </c>
      <c r="Q229" t="s">
        <v>7</v>
      </c>
      <c r="R229">
        <v>45000</v>
      </c>
      <c r="S229" t="s">
        <v>21</v>
      </c>
      <c r="T229" t="s">
        <v>382</v>
      </c>
      <c r="U229" t="s">
        <v>383</v>
      </c>
      <c r="V229" t="s">
        <v>384</v>
      </c>
      <c r="W229">
        <v>4.6014699999999999E-2</v>
      </c>
    </row>
    <row r="230" spans="5:23">
      <c r="E230" t="s">
        <v>22</v>
      </c>
      <c r="F230">
        <v>36043.599999999999</v>
      </c>
      <c r="G230" t="s">
        <v>1</v>
      </c>
      <c r="H230" t="s">
        <v>23</v>
      </c>
      <c r="I230" t="s">
        <v>3</v>
      </c>
      <c r="J230">
        <v>0.79624700000000004</v>
      </c>
      <c r="K230" t="s">
        <v>4</v>
      </c>
      <c r="L230">
        <v>4375.99</v>
      </c>
      <c r="M230" t="s">
        <v>5</v>
      </c>
      <c r="N230">
        <v>10.283386444883</v>
      </c>
      <c r="O230" t="s">
        <v>6</v>
      </c>
      <c r="P230">
        <v>45000</v>
      </c>
      <c r="Q230" t="s">
        <v>7</v>
      </c>
      <c r="R230">
        <v>45000</v>
      </c>
      <c r="S230" t="s">
        <v>24</v>
      </c>
      <c r="T230" t="s">
        <v>385</v>
      </c>
      <c r="U230" t="s">
        <v>386</v>
      </c>
      <c r="V230" t="s">
        <v>387</v>
      </c>
      <c r="W230">
        <v>7.8248200000000004E-2</v>
      </c>
    </row>
    <row r="231" spans="5:23">
      <c r="E231" t="s">
        <v>25</v>
      </c>
      <c r="F231">
        <v>36043.599999999999</v>
      </c>
      <c r="G231" t="s">
        <v>1</v>
      </c>
      <c r="H231" t="s">
        <v>23</v>
      </c>
      <c r="I231" t="s">
        <v>3</v>
      </c>
      <c r="J231">
        <v>0.79624700000000004</v>
      </c>
      <c r="K231" t="s">
        <v>4</v>
      </c>
      <c r="L231">
        <v>4375.99</v>
      </c>
      <c r="M231" t="s">
        <v>5</v>
      </c>
      <c r="N231">
        <v>10.283386444883</v>
      </c>
      <c r="O231" t="s">
        <v>6</v>
      </c>
      <c r="P231">
        <v>45000</v>
      </c>
      <c r="Q231" t="s">
        <v>7</v>
      </c>
      <c r="R231">
        <v>45000</v>
      </c>
      <c r="S231" t="s">
        <v>26</v>
      </c>
      <c r="T231" t="s">
        <v>385</v>
      </c>
      <c r="U231" t="s">
        <v>386</v>
      </c>
      <c r="V231" t="s">
        <v>387</v>
      </c>
      <c r="W231">
        <v>7.8248200000000004E-2</v>
      </c>
    </row>
    <row r="232" spans="5:23">
      <c r="E232" t="s">
        <v>25</v>
      </c>
      <c r="F232">
        <v>34285.1</v>
      </c>
      <c r="G232" t="s">
        <v>1</v>
      </c>
      <c r="H232" t="s">
        <v>27</v>
      </c>
      <c r="I232" t="s">
        <v>3</v>
      </c>
      <c r="J232">
        <v>0.81075799999999998</v>
      </c>
      <c r="K232" t="s">
        <v>4</v>
      </c>
      <c r="L232">
        <v>4437.24</v>
      </c>
      <c r="M232" t="s">
        <v>5</v>
      </c>
      <c r="N232">
        <v>10.14144893488</v>
      </c>
      <c r="O232" t="s">
        <v>6</v>
      </c>
      <c r="P232">
        <v>45000</v>
      </c>
      <c r="Q232" t="s">
        <v>7</v>
      </c>
      <c r="R232">
        <v>45000</v>
      </c>
      <c r="S232" t="s">
        <v>28</v>
      </c>
      <c r="T232" t="s">
        <v>388</v>
      </c>
      <c r="U232" t="s">
        <v>389</v>
      </c>
      <c r="V232" t="s">
        <v>390</v>
      </c>
      <c r="W232">
        <v>6.1736199999999998E-2</v>
      </c>
    </row>
    <row r="233" spans="5:23">
      <c r="E233" t="s">
        <v>29</v>
      </c>
      <c r="F233">
        <v>34285.1</v>
      </c>
      <c r="G233" t="s">
        <v>1</v>
      </c>
      <c r="H233" t="s">
        <v>27</v>
      </c>
      <c r="I233" t="s">
        <v>3</v>
      </c>
      <c r="J233">
        <v>0.81075799999999998</v>
      </c>
      <c r="K233" t="s">
        <v>4</v>
      </c>
      <c r="L233">
        <v>4437.24</v>
      </c>
      <c r="M233" t="s">
        <v>5</v>
      </c>
      <c r="N233">
        <v>10.14144893488</v>
      </c>
      <c r="O233" t="s">
        <v>6</v>
      </c>
      <c r="P233">
        <v>45000</v>
      </c>
      <c r="Q233" t="s">
        <v>7</v>
      </c>
      <c r="R233">
        <v>45000</v>
      </c>
      <c r="S233" t="s">
        <v>28</v>
      </c>
      <c r="T233" t="s">
        <v>388</v>
      </c>
      <c r="U233" t="s">
        <v>389</v>
      </c>
      <c r="V233" t="s">
        <v>390</v>
      </c>
      <c r="W233">
        <v>6.1736199999999998E-2</v>
      </c>
    </row>
    <row r="234" spans="5:23">
      <c r="E234" t="s">
        <v>29</v>
      </c>
      <c r="F234">
        <v>40904.300000000003</v>
      </c>
      <c r="G234" t="s">
        <v>1</v>
      </c>
      <c r="H234" t="s">
        <v>30</v>
      </c>
      <c r="I234" t="s">
        <v>3</v>
      </c>
      <c r="J234">
        <v>0.75114700000000001</v>
      </c>
      <c r="K234" t="s">
        <v>4</v>
      </c>
      <c r="L234">
        <v>4332.92</v>
      </c>
      <c r="M234" t="s">
        <v>5</v>
      </c>
      <c r="N234">
        <v>10.385610631691</v>
      </c>
      <c r="O234" t="s">
        <v>6</v>
      </c>
      <c r="P234">
        <v>45000</v>
      </c>
      <c r="Q234" t="s">
        <v>7</v>
      </c>
      <c r="R234">
        <v>45000</v>
      </c>
      <c r="S234" t="s">
        <v>31</v>
      </c>
      <c r="T234" t="s">
        <v>391</v>
      </c>
      <c r="U234" t="s">
        <v>392</v>
      </c>
      <c r="V234" t="s">
        <v>393</v>
      </c>
      <c r="W234">
        <v>7.3233400000000004E-2</v>
      </c>
    </row>
    <row r="235" spans="5:23">
      <c r="E235" t="s">
        <v>32</v>
      </c>
      <c r="F235">
        <v>40904.300000000003</v>
      </c>
      <c r="G235" t="s">
        <v>1</v>
      </c>
      <c r="H235" t="s">
        <v>30</v>
      </c>
      <c r="I235" t="s">
        <v>3</v>
      </c>
      <c r="J235">
        <v>0.75114700000000001</v>
      </c>
      <c r="K235" t="s">
        <v>4</v>
      </c>
      <c r="L235">
        <v>4332.92</v>
      </c>
      <c r="M235" t="s">
        <v>5</v>
      </c>
      <c r="N235">
        <v>10.385610631691</v>
      </c>
      <c r="O235" t="s">
        <v>6</v>
      </c>
      <c r="P235">
        <v>45000</v>
      </c>
      <c r="Q235" t="s">
        <v>7</v>
      </c>
      <c r="R235">
        <v>45000</v>
      </c>
      <c r="S235" t="s">
        <v>33</v>
      </c>
      <c r="T235" t="s">
        <v>391</v>
      </c>
      <c r="U235" t="s">
        <v>392</v>
      </c>
      <c r="V235" t="s">
        <v>393</v>
      </c>
      <c r="W235">
        <v>7.3233400000000004E-2</v>
      </c>
    </row>
    <row r="236" spans="5:23">
      <c r="E236" t="s">
        <v>32</v>
      </c>
      <c r="F236">
        <v>40831.4</v>
      </c>
      <c r="G236" t="s">
        <v>1</v>
      </c>
      <c r="H236" t="s">
        <v>17</v>
      </c>
      <c r="I236" t="s">
        <v>3</v>
      </c>
      <c r="J236">
        <v>0.74480199999999996</v>
      </c>
      <c r="K236" t="s">
        <v>4</v>
      </c>
      <c r="L236">
        <v>4414.9399999999996</v>
      </c>
      <c r="M236" t="s">
        <v>5</v>
      </c>
      <c r="N236">
        <v>10.192659520105</v>
      </c>
      <c r="O236" t="s">
        <v>6</v>
      </c>
      <c r="P236">
        <v>45000</v>
      </c>
      <c r="Q236" t="s">
        <v>7</v>
      </c>
      <c r="R236">
        <v>45000</v>
      </c>
      <c r="S236" t="s">
        <v>34</v>
      </c>
      <c r="T236" t="s">
        <v>394</v>
      </c>
      <c r="U236" t="s">
        <v>395</v>
      </c>
      <c r="V236" t="s">
        <v>396</v>
      </c>
      <c r="W236">
        <v>8.1410899999999994E-2</v>
      </c>
    </row>
    <row r="237" spans="5:23">
      <c r="E237" t="s">
        <v>35</v>
      </c>
      <c r="F237">
        <v>40831.4</v>
      </c>
      <c r="G237" t="s">
        <v>1</v>
      </c>
      <c r="H237" t="s">
        <v>17</v>
      </c>
      <c r="I237" t="s">
        <v>3</v>
      </c>
      <c r="J237">
        <v>0.74480199999999996</v>
      </c>
      <c r="K237" t="s">
        <v>4</v>
      </c>
      <c r="L237">
        <v>4414.9399999999996</v>
      </c>
      <c r="M237" t="s">
        <v>5</v>
      </c>
      <c r="N237">
        <v>10.192659520105</v>
      </c>
      <c r="O237" t="s">
        <v>6</v>
      </c>
      <c r="P237">
        <v>45000</v>
      </c>
      <c r="Q237" t="s">
        <v>7</v>
      </c>
      <c r="R237">
        <v>45000</v>
      </c>
      <c r="S237" t="s">
        <v>34</v>
      </c>
      <c r="T237" t="s">
        <v>394</v>
      </c>
      <c r="U237" t="s">
        <v>395</v>
      </c>
      <c r="V237" t="s">
        <v>396</v>
      </c>
      <c r="W237">
        <v>8.1410899999999994E-2</v>
      </c>
    </row>
    <row r="238" spans="5:23">
      <c r="E238" t="s">
        <v>35</v>
      </c>
      <c r="F238">
        <v>46265.7</v>
      </c>
      <c r="G238" t="s">
        <v>1</v>
      </c>
      <c r="H238" t="s">
        <v>36</v>
      </c>
      <c r="I238" t="s">
        <v>3</v>
      </c>
      <c r="J238">
        <v>0.71</v>
      </c>
      <c r="K238" t="s">
        <v>4</v>
      </c>
      <c r="L238">
        <v>4287.7</v>
      </c>
      <c r="M238" t="s">
        <v>5</v>
      </c>
      <c r="N238">
        <v>10.49514057733</v>
      </c>
      <c r="O238" t="s">
        <v>6</v>
      </c>
      <c r="P238">
        <v>45000</v>
      </c>
      <c r="Q238" t="s">
        <v>7</v>
      </c>
      <c r="R238">
        <v>45000</v>
      </c>
      <c r="S238" t="s">
        <v>37</v>
      </c>
      <c r="T238" t="s">
        <v>397</v>
      </c>
      <c r="U238" t="s">
        <v>398</v>
      </c>
      <c r="V238" t="s">
        <v>399</v>
      </c>
      <c r="W238">
        <v>9.4412499999999996E-2</v>
      </c>
    </row>
    <row r="239" spans="5:23">
      <c r="E239" t="s">
        <v>38</v>
      </c>
      <c r="F239">
        <v>46265.7</v>
      </c>
      <c r="G239" t="s">
        <v>1</v>
      </c>
      <c r="H239" t="s">
        <v>36</v>
      </c>
      <c r="I239" t="s">
        <v>3</v>
      </c>
      <c r="J239">
        <v>0.71</v>
      </c>
      <c r="K239" t="s">
        <v>4</v>
      </c>
      <c r="L239">
        <v>4287.7</v>
      </c>
      <c r="M239" t="s">
        <v>5</v>
      </c>
      <c r="N239">
        <v>10.49514057733</v>
      </c>
      <c r="O239" t="s">
        <v>6</v>
      </c>
      <c r="P239">
        <v>45000</v>
      </c>
      <c r="Q239" t="s">
        <v>7</v>
      </c>
      <c r="R239">
        <v>45000</v>
      </c>
      <c r="S239" t="s">
        <v>39</v>
      </c>
      <c r="T239" t="s">
        <v>397</v>
      </c>
      <c r="U239" t="s">
        <v>398</v>
      </c>
      <c r="V239" t="s">
        <v>399</v>
      </c>
      <c r="W239">
        <v>9.4412499999999996E-2</v>
      </c>
    </row>
    <row r="240" spans="5:23">
      <c r="E240" t="s">
        <v>38</v>
      </c>
      <c r="F240">
        <v>47928</v>
      </c>
      <c r="G240" t="s">
        <v>1</v>
      </c>
      <c r="H240" t="s">
        <v>40</v>
      </c>
      <c r="I240" t="s">
        <v>3</v>
      </c>
      <c r="J240">
        <v>0.68926200000000004</v>
      </c>
      <c r="K240" t="s">
        <v>4</v>
      </c>
      <c r="L240">
        <v>4391.79</v>
      </c>
      <c r="M240" t="s">
        <v>5</v>
      </c>
      <c r="N240">
        <v>10.246402723863</v>
      </c>
      <c r="O240" t="s">
        <v>6</v>
      </c>
      <c r="P240">
        <v>45000</v>
      </c>
      <c r="Q240" t="s">
        <v>7</v>
      </c>
      <c r="R240">
        <v>45000</v>
      </c>
      <c r="S240" t="s">
        <v>41</v>
      </c>
      <c r="T240" t="s">
        <v>400</v>
      </c>
      <c r="U240" t="s">
        <v>401</v>
      </c>
      <c r="V240" t="s">
        <v>402</v>
      </c>
      <c r="W240">
        <v>0.107379</v>
      </c>
    </row>
    <row r="241" spans="5:23">
      <c r="E241" t="s">
        <v>42</v>
      </c>
      <c r="F241">
        <v>47928</v>
      </c>
      <c r="G241" t="s">
        <v>1</v>
      </c>
      <c r="H241" t="s">
        <v>40</v>
      </c>
      <c r="I241" t="s">
        <v>3</v>
      </c>
      <c r="J241">
        <v>0.68926200000000004</v>
      </c>
      <c r="K241" t="s">
        <v>4</v>
      </c>
      <c r="L241">
        <v>4391.79</v>
      </c>
      <c r="M241" t="s">
        <v>5</v>
      </c>
      <c r="N241">
        <v>10.246402723863</v>
      </c>
      <c r="O241" t="s">
        <v>6</v>
      </c>
      <c r="P241">
        <v>45000</v>
      </c>
      <c r="Q241" t="s">
        <v>7</v>
      </c>
      <c r="R241">
        <v>45000</v>
      </c>
      <c r="S241" t="s">
        <v>41</v>
      </c>
      <c r="T241" t="s">
        <v>400</v>
      </c>
      <c r="U241" t="s">
        <v>401</v>
      </c>
      <c r="V241" t="s">
        <v>402</v>
      </c>
      <c r="W241">
        <v>0.107379</v>
      </c>
    </row>
    <row r="242" spans="5:23">
      <c r="E242" t="s">
        <v>42</v>
      </c>
      <c r="F242">
        <v>23984.6</v>
      </c>
      <c r="G242" t="s">
        <v>1</v>
      </c>
      <c r="H242" t="s">
        <v>14</v>
      </c>
      <c r="I242" t="s">
        <v>3</v>
      </c>
      <c r="J242">
        <v>0.96469300000000002</v>
      </c>
      <c r="K242" t="s">
        <v>4</v>
      </c>
      <c r="L242">
        <v>4480.12</v>
      </c>
      <c r="M242" t="s">
        <v>5</v>
      </c>
      <c r="N242">
        <v>10.044383132904001</v>
      </c>
      <c r="O242" t="s">
        <v>6</v>
      </c>
      <c r="P242">
        <v>45000</v>
      </c>
      <c r="Q242" t="s">
        <v>7</v>
      </c>
      <c r="R242">
        <v>45000</v>
      </c>
      <c r="S242" t="s">
        <v>43</v>
      </c>
      <c r="T242" t="s">
        <v>403</v>
      </c>
      <c r="U242" t="s">
        <v>404</v>
      </c>
      <c r="V242" t="s">
        <v>405</v>
      </c>
      <c r="W242">
        <v>1.21168E-2</v>
      </c>
    </row>
    <row r="243" spans="5:23">
      <c r="E243" t="s">
        <v>44</v>
      </c>
      <c r="F243">
        <v>23984.6</v>
      </c>
      <c r="G243" t="s">
        <v>1</v>
      </c>
      <c r="H243" t="s">
        <v>14</v>
      </c>
      <c r="I243" t="s">
        <v>3</v>
      </c>
      <c r="J243">
        <v>0.96469300000000002</v>
      </c>
      <c r="K243" t="s">
        <v>4</v>
      </c>
      <c r="L243">
        <v>4480.12</v>
      </c>
      <c r="M243" t="s">
        <v>5</v>
      </c>
      <c r="N243">
        <v>10.044383132904001</v>
      </c>
      <c r="O243" t="s">
        <v>6</v>
      </c>
      <c r="P243">
        <v>45000</v>
      </c>
      <c r="Q243" t="s">
        <v>7</v>
      </c>
      <c r="R243">
        <v>45000</v>
      </c>
      <c r="S243" t="s">
        <v>45</v>
      </c>
      <c r="T243" t="s">
        <v>403</v>
      </c>
      <c r="U243" t="s">
        <v>404</v>
      </c>
      <c r="V243" t="s">
        <v>405</v>
      </c>
      <c r="W243">
        <v>1.21168E-2</v>
      </c>
    </row>
    <row r="244" spans="5:23">
      <c r="E244" t="s">
        <v>44</v>
      </c>
      <c r="F244">
        <v>23911.5</v>
      </c>
      <c r="G244" t="s">
        <v>1</v>
      </c>
      <c r="H244" t="s">
        <v>10</v>
      </c>
      <c r="I244" t="s">
        <v>3</v>
      </c>
      <c r="J244">
        <v>0.96509599999999995</v>
      </c>
      <c r="K244" t="s">
        <v>4</v>
      </c>
      <c r="L244">
        <v>4490.0600000000004</v>
      </c>
      <c r="M244" t="s">
        <v>5</v>
      </c>
      <c r="N244">
        <v>10.022138913588</v>
      </c>
      <c r="O244" t="s">
        <v>6</v>
      </c>
      <c r="P244">
        <v>45000</v>
      </c>
      <c r="Q244" t="s">
        <v>7</v>
      </c>
      <c r="R244">
        <v>45000</v>
      </c>
      <c r="S244" t="s">
        <v>11</v>
      </c>
      <c r="T244" t="s">
        <v>373</v>
      </c>
      <c r="U244" t="s">
        <v>374</v>
      </c>
      <c r="V244" t="s">
        <v>375</v>
      </c>
      <c r="W244">
        <v>1.1757E-2</v>
      </c>
    </row>
    <row r="245" spans="5:23">
      <c r="E245" t="s">
        <v>0</v>
      </c>
      <c r="F245">
        <v>26109.599999999999</v>
      </c>
      <c r="G245" t="s">
        <v>1</v>
      </c>
      <c r="H245" t="s">
        <v>2</v>
      </c>
      <c r="I245" t="s">
        <v>3</v>
      </c>
      <c r="J245">
        <v>0.92667600000000006</v>
      </c>
      <c r="K245" t="s">
        <v>4</v>
      </c>
      <c r="L245">
        <v>4460.1000000000004</v>
      </c>
      <c r="M245" t="s">
        <v>5</v>
      </c>
      <c r="N245">
        <v>10.089456175638</v>
      </c>
      <c r="O245" t="s">
        <v>6</v>
      </c>
      <c r="P245">
        <v>45000</v>
      </c>
      <c r="Q245" t="s">
        <v>7</v>
      </c>
      <c r="R245">
        <v>45000</v>
      </c>
      <c r="S245" t="s">
        <v>8</v>
      </c>
      <c r="T245" t="s">
        <v>406</v>
      </c>
      <c r="U245" t="s">
        <v>407</v>
      </c>
      <c r="V245" t="s">
        <v>408</v>
      </c>
      <c r="W245">
        <v>2.5133800000000001E-2</v>
      </c>
    </row>
    <row r="246" spans="5:23">
      <c r="E246" t="s">
        <v>9</v>
      </c>
      <c r="F246">
        <v>24114.400000000001</v>
      </c>
      <c r="G246" t="s">
        <v>1</v>
      </c>
      <c r="H246" t="s">
        <v>10</v>
      </c>
      <c r="I246" t="s">
        <v>3</v>
      </c>
      <c r="J246">
        <v>0.96103799999999995</v>
      </c>
      <c r="K246" t="s">
        <v>4</v>
      </c>
      <c r="L246">
        <v>4489.96</v>
      </c>
      <c r="M246" t="s">
        <v>5</v>
      </c>
      <c r="N246">
        <v>10.022358956532001</v>
      </c>
      <c r="O246" t="s">
        <v>6</v>
      </c>
      <c r="P246">
        <v>45000</v>
      </c>
      <c r="Q246" t="s">
        <v>7</v>
      </c>
      <c r="R246">
        <v>45000</v>
      </c>
      <c r="S246" t="s">
        <v>11</v>
      </c>
      <c r="T246" t="s">
        <v>409</v>
      </c>
      <c r="U246" t="s">
        <v>410</v>
      </c>
      <c r="V246" t="s">
        <v>411</v>
      </c>
      <c r="W246">
        <v>1.36481E-2</v>
      </c>
    </row>
    <row r="247" spans="5:23">
      <c r="E247" t="s">
        <v>12</v>
      </c>
      <c r="F247">
        <v>26109.599999999999</v>
      </c>
      <c r="G247" t="s">
        <v>1</v>
      </c>
      <c r="H247" t="s">
        <v>2</v>
      </c>
      <c r="I247" t="s">
        <v>3</v>
      </c>
      <c r="J247">
        <v>0.92667600000000006</v>
      </c>
      <c r="K247" t="s">
        <v>4</v>
      </c>
      <c r="L247">
        <v>4460.1000000000004</v>
      </c>
      <c r="M247" t="s">
        <v>5</v>
      </c>
      <c r="N247">
        <v>10.089456175638</v>
      </c>
      <c r="O247" t="s">
        <v>6</v>
      </c>
      <c r="P247">
        <v>45000</v>
      </c>
      <c r="Q247" t="s">
        <v>7</v>
      </c>
      <c r="R247">
        <v>45000</v>
      </c>
      <c r="S247" t="s">
        <v>13</v>
      </c>
      <c r="T247" t="s">
        <v>406</v>
      </c>
      <c r="U247" t="s">
        <v>407</v>
      </c>
      <c r="V247" t="s">
        <v>408</v>
      </c>
      <c r="W247">
        <v>2.5133800000000001E-2</v>
      </c>
    </row>
    <row r="248" spans="5:23">
      <c r="E248" t="s">
        <v>12</v>
      </c>
      <c r="F248">
        <v>26001.8</v>
      </c>
      <c r="G248" t="s">
        <v>1</v>
      </c>
      <c r="H248" t="s">
        <v>14</v>
      </c>
      <c r="I248" t="s">
        <v>3</v>
      </c>
      <c r="J248">
        <v>0.92654199999999998</v>
      </c>
      <c r="K248" t="s">
        <v>4</v>
      </c>
      <c r="L248">
        <v>4479.88</v>
      </c>
      <c r="M248" t="s">
        <v>5</v>
      </c>
      <c r="N248">
        <v>10.044920025655999</v>
      </c>
      <c r="O248" t="s">
        <v>6</v>
      </c>
      <c r="P248">
        <v>45000</v>
      </c>
      <c r="Q248" t="s">
        <v>7</v>
      </c>
      <c r="R248">
        <v>45000</v>
      </c>
      <c r="S248" t="s">
        <v>15</v>
      </c>
      <c r="T248" t="s">
        <v>412</v>
      </c>
      <c r="U248" t="s">
        <v>413</v>
      </c>
      <c r="V248" t="s">
        <v>414</v>
      </c>
      <c r="W248">
        <v>2.4447900000000002E-2</v>
      </c>
    </row>
    <row r="249" spans="5:23">
      <c r="E249" t="s">
        <v>16</v>
      </c>
      <c r="F249">
        <v>26001.8</v>
      </c>
      <c r="G249" t="s">
        <v>1</v>
      </c>
      <c r="H249" t="s">
        <v>14</v>
      </c>
      <c r="I249" t="s">
        <v>3</v>
      </c>
      <c r="J249">
        <v>0.92654199999999998</v>
      </c>
      <c r="K249" t="s">
        <v>4</v>
      </c>
      <c r="L249">
        <v>4479.88</v>
      </c>
      <c r="M249" t="s">
        <v>5</v>
      </c>
      <c r="N249">
        <v>10.044920025655999</v>
      </c>
      <c r="O249" t="s">
        <v>6</v>
      </c>
      <c r="P249">
        <v>45000</v>
      </c>
      <c r="Q249" t="s">
        <v>7</v>
      </c>
      <c r="R249">
        <v>45000</v>
      </c>
      <c r="S249" t="s">
        <v>15</v>
      </c>
      <c r="T249" t="s">
        <v>412</v>
      </c>
      <c r="U249" t="s">
        <v>413</v>
      </c>
      <c r="V249" t="s">
        <v>414</v>
      </c>
      <c r="W249">
        <v>2.4447900000000002E-2</v>
      </c>
    </row>
    <row r="250" spans="5:23">
      <c r="E250" t="s">
        <v>16</v>
      </c>
      <c r="F250">
        <v>30456.3</v>
      </c>
      <c r="G250" t="s">
        <v>1</v>
      </c>
      <c r="H250" t="s">
        <v>17</v>
      </c>
      <c r="I250" t="s">
        <v>3</v>
      </c>
      <c r="J250">
        <v>0.86199300000000001</v>
      </c>
      <c r="K250" t="s">
        <v>4</v>
      </c>
      <c r="L250">
        <v>4418.91</v>
      </c>
      <c r="M250" t="s">
        <v>5</v>
      </c>
      <c r="N250">
        <v>10.183499086795001</v>
      </c>
      <c r="O250" t="s">
        <v>6</v>
      </c>
      <c r="P250">
        <v>45000</v>
      </c>
      <c r="Q250" t="s">
        <v>7</v>
      </c>
      <c r="R250">
        <v>45000</v>
      </c>
      <c r="S250" t="s">
        <v>18</v>
      </c>
      <c r="T250" t="s">
        <v>415</v>
      </c>
      <c r="U250" t="s">
        <v>416</v>
      </c>
      <c r="V250" t="s">
        <v>417</v>
      </c>
      <c r="W250">
        <v>4.7025400000000002E-2</v>
      </c>
    </row>
    <row r="251" spans="5:23">
      <c r="E251" t="s">
        <v>19</v>
      </c>
      <c r="F251">
        <v>30456.3</v>
      </c>
      <c r="G251" t="s">
        <v>1</v>
      </c>
      <c r="H251" t="s">
        <v>17</v>
      </c>
      <c r="I251" t="s">
        <v>3</v>
      </c>
      <c r="J251">
        <v>0.86199300000000001</v>
      </c>
      <c r="K251" t="s">
        <v>4</v>
      </c>
      <c r="L251">
        <v>4418.91</v>
      </c>
      <c r="M251" t="s">
        <v>5</v>
      </c>
      <c r="N251">
        <v>10.183499086795001</v>
      </c>
      <c r="O251" t="s">
        <v>6</v>
      </c>
      <c r="P251">
        <v>45000</v>
      </c>
      <c r="Q251" t="s">
        <v>7</v>
      </c>
      <c r="R251">
        <v>45000</v>
      </c>
      <c r="S251" t="s">
        <v>20</v>
      </c>
      <c r="T251" t="s">
        <v>415</v>
      </c>
      <c r="U251" t="s">
        <v>416</v>
      </c>
      <c r="V251" t="s">
        <v>417</v>
      </c>
      <c r="W251">
        <v>4.7025400000000002E-2</v>
      </c>
    </row>
    <row r="252" spans="5:23">
      <c r="E252" t="s">
        <v>19</v>
      </c>
      <c r="F252">
        <v>29695.1</v>
      </c>
      <c r="G252" t="s">
        <v>1</v>
      </c>
      <c r="H252" t="s">
        <v>2</v>
      </c>
      <c r="I252" t="s">
        <v>3</v>
      </c>
      <c r="J252">
        <v>0.86905699999999997</v>
      </c>
      <c r="K252" t="s">
        <v>4</v>
      </c>
      <c r="L252">
        <v>4458.8100000000004</v>
      </c>
      <c r="M252" t="s">
        <v>5</v>
      </c>
      <c r="N252">
        <v>10.092381269640001</v>
      </c>
      <c r="O252" t="s">
        <v>6</v>
      </c>
      <c r="P252">
        <v>45000</v>
      </c>
      <c r="Q252" t="s">
        <v>7</v>
      </c>
      <c r="R252">
        <v>45000</v>
      </c>
      <c r="S252" t="s">
        <v>21</v>
      </c>
      <c r="T252" t="s">
        <v>418</v>
      </c>
      <c r="U252" t="s">
        <v>419</v>
      </c>
      <c r="V252" t="s">
        <v>420</v>
      </c>
      <c r="W252">
        <v>4.2493299999999998E-2</v>
      </c>
    </row>
    <row r="253" spans="5:23">
      <c r="E253" t="s">
        <v>22</v>
      </c>
      <c r="F253">
        <v>29695.1</v>
      </c>
      <c r="G253" t="s">
        <v>1</v>
      </c>
      <c r="H253" t="s">
        <v>2</v>
      </c>
      <c r="I253" t="s">
        <v>3</v>
      </c>
      <c r="J253">
        <v>0.86905699999999997</v>
      </c>
      <c r="K253" t="s">
        <v>4</v>
      </c>
      <c r="L253">
        <v>4458.8100000000004</v>
      </c>
      <c r="M253" t="s">
        <v>5</v>
      </c>
      <c r="N253">
        <v>10.092381269640001</v>
      </c>
      <c r="O253" t="s">
        <v>6</v>
      </c>
      <c r="P253">
        <v>45000</v>
      </c>
      <c r="Q253" t="s">
        <v>7</v>
      </c>
      <c r="R253">
        <v>45000</v>
      </c>
      <c r="S253" t="s">
        <v>21</v>
      </c>
      <c r="T253" t="s">
        <v>418</v>
      </c>
      <c r="U253" t="s">
        <v>419</v>
      </c>
      <c r="V253" t="s">
        <v>420</v>
      </c>
      <c r="W253">
        <v>4.2493299999999998E-2</v>
      </c>
    </row>
    <row r="254" spans="5:23">
      <c r="E254" t="s">
        <v>22</v>
      </c>
      <c r="F254">
        <v>35603</v>
      </c>
      <c r="G254" t="s">
        <v>1</v>
      </c>
      <c r="H254" t="s">
        <v>23</v>
      </c>
      <c r="I254" t="s">
        <v>3</v>
      </c>
      <c r="J254">
        <v>0.80118199999999995</v>
      </c>
      <c r="K254" t="s">
        <v>4</v>
      </c>
      <c r="L254">
        <v>4375.74</v>
      </c>
      <c r="M254" t="s">
        <v>5</v>
      </c>
      <c r="N254">
        <v>10.283971048071001</v>
      </c>
      <c r="O254" t="s">
        <v>6</v>
      </c>
      <c r="P254">
        <v>45000</v>
      </c>
      <c r="Q254" t="s">
        <v>7</v>
      </c>
      <c r="R254">
        <v>45000</v>
      </c>
      <c r="S254" t="s">
        <v>24</v>
      </c>
      <c r="T254" t="s">
        <v>421</v>
      </c>
      <c r="U254" t="s">
        <v>422</v>
      </c>
      <c r="V254" t="s">
        <v>423</v>
      </c>
      <c r="W254">
        <v>7.4256699999999995E-2</v>
      </c>
    </row>
    <row r="255" spans="5:23">
      <c r="E255" t="s">
        <v>25</v>
      </c>
      <c r="F255">
        <v>35603</v>
      </c>
      <c r="G255" t="s">
        <v>1</v>
      </c>
      <c r="H255" t="s">
        <v>23</v>
      </c>
      <c r="I255" t="s">
        <v>3</v>
      </c>
      <c r="J255">
        <v>0.80118199999999995</v>
      </c>
      <c r="K255" t="s">
        <v>4</v>
      </c>
      <c r="L255">
        <v>4375.74</v>
      </c>
      <c r="M255" t="s">
        <v>5</v>
      </c>
      <c r="N255">
        <v>10.283971048071001</v>
      </c>
      <c r="O255" t="s">
        <v>6</v>
      </c>
      <c r="P255">
        <v>45000</v>
      </c>
      <c r="Q255" t="s">
        <v>7</v>
      </c>
      <c r="R255">
        <v>45000</v>
      </c>
      <c r="S255" t="s">
        <v>26</v>
      </c>
      <c r="T255" t="s">
        <v>421</v>
      </c>
      <c r="U255" t="s">
        <v>422</v>
      </c>
      <c r="V255" t="s">
        <v>423</v>
      </c>
      <c r="W255">
        <v>7.4256699999999995E-2</v>
      </c>
    </row>
    <row r="256" spans="5:23">
      <c r="E256" t="s">
        <v>25</v>
      </c>
      <c r="F256">
        <v>34708.199999999997</v>
      </c>
      <c r="G256" t="s">
        <v>1</v>
      </c>
      <c r="H256" t="s">
        <v>27</v>
      </c>
      <c r="I256" t="s">
        <v>3</v>
      </c>
      <c r="J256">
        <v>0.80577799999999999</v>
      </c>
      <c r="K256" t="s">
        <v>4</v>
      </c>
      <c r="L256">
        <v>4437.49</v>
      </c>
      <c r="M256" t="s">
        <v>5</v>
      </c>
      <c r="N256">
        <v>10.140864133696001</v>
      </c>
      <c r="O256" t="s">
        <v>6</v>
      </c>
      <c r="P256">
        <v>45000</v>
      </c>
      <c r="Q256" t="s">
        <v>7</v>
      </c>
      <c r="R256">
        <v>45000</v>
      </c>
      <c r="S256" t="s">
        <v>28</v>
      </c>
      <c r="T256" t="s">
        <v>424</v>
      </c>
      <c r="U256" t="s">
        <v>425</v>
      </c>
      <c r="V256" t="s">
        <v>426</v>
      </c>
      <c r="W256">
        <v>6.7466999999999999E-2</v>
      </c>
    </row>
    <row r="257" spans="5:23">
      <c r="E257" t="s">
        <v>29</v>
      </c>
      <c r="F257">
        <v>34708.199999999997</v>
      </c>
      <c r="G257" t="s">
        <v>1</v>
      </c>
      <c r="H257" t="s">
        <v>27</v>
      </c>
      <c r="I257" t="s">
        <v>3</v>
      </c>
      <c r="J257">
        <v>0.80577799999999999</v>
      </c>
      <c r="K257" t="s">
        <v>4</v>
      </c>
      <c r="L257">
        <v>4437.49</v>
      </c>
      <c r="M257" t="s">
        <v>5</v>
      </c>
      <c r="N257">
        <v>10.140864133696001</v>
      </c>
      <c r="O257" t="s">
        <v>6</v>
      </c>
      <c r="P257">
        <v>45000</v>
      </c>
      <c r="Q257" t="s">
        <v>7</v>
      </c>
      <c r="R257">
        <v>45000</v>
      </c>
      <c r="S257" t="s">
        <v>28</v>
      </c>
      <c r="T257" t="s">
        <v>424</v>
      </c>
      <c r="U257" t="s">
        <v>425</v>
      </c>
      <c r="V257" t="s">
        <v>426</v>
      </c>
      <c r="W257">
        <v>6.7466999999999999E-2</v>
      </c>
    </row>
    <row r="258" spans="5:23">
      <c r="E258" t="s">
        <v>29</v>
      </c>
      <c r="F258">
        <v>41674</v>
      </c>
      <c r="G258" t="s">
        <v>1</v>
      </c>
      <c r="H258" t="s">
        <v>30</v>
      </c>
      <c r="I258" t="s">
        <v>3</v>
      </c>
      <c r="J258">
        <v>0.74429000000000001</v>
      </c>
      <c r="K258" t="s">
        <v>4</v>
      </c>
      <c r="L258">
        <v>4331.62</v>
      </c>
      <c r="M258" t="s">
        <v>5</v>
      </c>
      <c r="N258">
        <v>10.388728251354999</v>
      </c>
      <c r="O258" t="s">
        <v>6</v>
      </c>
      <c r="P258">
        <v>45000</v>
      </c>
      <c r="Q258" t="s">
        <v>7</v>
      </c>
      <c r="R258">
        <v>45000</v>
      </c>
      <c r="S258" t="s">
        <v>31</v>
      </c>
      <c r="T258" t="s">
        <v>427</v>
      </c>
      <c r="U258" t="s">
        <v>428</v>
      </c>
      <c r="V258" t="s">
        <v>429</v>
      </c>
      <c r="W258">
        <v>8.9570499999999997E-2</v>
      </c>
    </row>
    <row r="259" spans="5:23">
      <c r="E259" t="s">
        <v>32</v>
      </c>
      <c r="F259">
        <v>41674</v>
      </c>
      <c r="G259" t="s">
        <v>1</v>
      </c>
      <c r="H259" t="s">
        <v>30</v>
      </c>
      <c r="I259" t="s">
        <v>3</v>
      </c>
      <c r="J259">
        <v>0.74429000000000001</v>
      </c>
      <c r="K259" t="s">
        <v>4</v>
      </c>
      <c r="L259">
        <v>4331.62</v>
      </c>
      <c r="M259" t="s">
        <v>5</v>
      </c>
      <c r="N259">
        <v>10.388728251354999</v>
      </c>
      <c r="O259" t="s">
        <v>6</v>
      </c>
      <c r="P259">
        <v>45000</v>
      </c>
      <c r="Q259" t="s">
        <v>7</v>
      </c>
      <c r="R259">
        <v>45000</v>
      </c>
      <c r="S259" t="s">
        <v>33</v>
      </c>
      <c r="T259" t="s">
        <v>427</v>
      </c>
      <c r="U259" t="s">
        <v>428</v>
      </c>
      <c r="V259" t="s">
        <v>429</v>
      </c>
      <c r="W259">
        <v>8.9570499999999997E-2</v>
      </c>
    </row>
    <row r="260" spans="5:23">
      <c r="E260" t="s">
        <v>32</v>
      </c>
      <c r="F260">
        <v>40522</v>
      </c>
      <c r="G260" t="s">
        <v>1</v>
      </c>
      <c r="H260" t="s">
        <v>17</v>
      </c>
      <c r="I260" t="s">
        <v>3</v>
      </c>
      <c r="J260">
        <v>0.74771799999999999</v>
      </c>
      <c r="K260" t="s">
        <v>4</v>
      </c>
      <c r="L260">
        <v>4414.01</v>
      </c>
      <c r="M260" t="s">
        <v>5</v>
      </c>
      <c r="N260">
        <v>10.194803428135</v>
      </c>
      <c r="O260" t="s">
        <v>6</v>
      </c>
      <c r="P260">
        <v>45000</v>
      </c>
      <c r="Q260" t="s">
        <v>7</v>
      </c>
      <c r="R260">
        <v>45000</v>
      </c>
      <c r="S260" t="s">
        <v>34</v>
      </c>
      <c r="T260" t="s">
        <v>430</v>
      </c>
      <c r="U260" t="s">
        <v>431</v>
      </c>
      <c r="V260" t="s">
        <v>432</v>
      </c>
      <c r="W260">
        <v>8.5948999999999998E-2</v>
      </c>
    </row>
    <row r="261" spans="5:23">
      <c r="E261" t="s">
        <v>35</v>
      </c>
      <c r="F261">
        <v>40522</v>
      </c>
      <c r="G261" t="s">
        <v>1</v>
      </c>
      <c r="H261" t="s">
        <v>17</v>
      </c>
      <c r="I261" t="s">
        <v>3</v>
      </c>
      <c r="J261">
        <v>0.74771799999999999</v>
      </c>
      <c r="K261" t="s">
        <v>4</v>
      </c>
      <c r="L261">
        <v>4414.01</v>
      </c>
      <c r="M261" t="s">
        <v>5</v>
      </c>
      <c r="N261">
        <v>10.194803428135</v>
      </c>
      <c r="O261" t="s">
        <v>6</v>
      </c>
      <c r="P261">
        <v>45000</v>
      </c>
      <c r="Q261" t="s">
        <v>7</v>
      </c>
      <c r="R261">
        <v>45000</v>
      </c>
      <c r="S261" t="s">
        <v>34</v>
      </c>
      <c r="T261" t="s">
        <v>430</v>
      </c>
      <c r="U261" t="s">
        <v>431</v>
      </c>
      <c r="V261" t="s">
        <v>432</v>
      </c>
      <c r="W261">
        <v>8.5948999999999998E-2</v>
      </c>
    </row>
    <row r="262" spans="5:23">
      <c r="E262" t="s">
        <v>35</v>
      </c>
      <c r="F262">
        <v>47792.5</v>
      </c>
      <c r="G262" t="s">
        <v>1</v>
      </c>
      <c r="H262" t="s">
        <v>36</v>
      </c>
      <c r="I262" t="s">
        <v>3</v>
      </c>
      <c r="J262">
        <v>0.69855100000000003</v>
      </c>
      <c r="K262" t="s">
        <v>4</v>
      </c>
      <c r="L262">
        <v>4287.8999999999996</v>
      </c>
      <c r="M262" t="s">
        <v>5</v>
      </c>
      <c r="N262">
        <v>10.494653474007</v>
      </c>
      <c r="O262" t="s">
        <v>6</v>
      </c>
      <c r="P262">
        <v>45000</v>
      </c>
      <c r="Q262" t="s">
        <v>7</v>
      </c>
      <c r="R262">
        <v>45000</v>
      </c>
      <c r="S262" t="s">
        <v>37</v>
      </c>
      <c r="T262" t="s">
        <v>433</v>
      </c>
      <c r="U262" t="s">
        <v>434</v>
      </c>
      <c r="V262" t="s">
        <v>435</v>
      </c>
      <c r="W262">
        <v>0.114652</v>
      </c>
    </row>
    <row r="263" spans="5:23">
      <c r="E263" t="s">
        <v>38</v>
      </c>
      <c r="F263">
        <v>47792.5</v>
      </c>
      <c r="G263" t="s">
        <v>1</v>
      </c>
      <c r="H263" t="s">
        <v>36</v>
      </c>
      <c r="I263" t="s">
        <v>3</v>
      </c>
      <c r="J263">
        <v>0.69855100000000003</v>
      </c>
      <c r="K263" t="s">
        <v>4</v>
      </c>
      <c r="L263">
        <v>4287.8999999999996</v>
      </c>
      <c r="M263" t="s">
        <v>5</v>
      </c>
      <c r="N263">
        <v>10.494653474007</v>
      </c>
      <c r="O263" t="s">
        <v>6</v>
      </c>
      <c r="P263">
        <v>45000</v>
      </c>
      <c r="Q263" t="s">
        <v>7</v>
      </c>
      <c r="R263">
        <v>45000</v>
      </c>
      <c r="S263" t="s">
        <v>39</v>
      </c>
      <c r="T263" t="s">
        <v>433</v>
      </c>
      <c r="U263" t="s">
        <v>434</v>
      </c>
      <c r="V263" t="s">
        <v>435</v>
      </c>
      <c r="W263">
        <v>0.114652</v>
      </c>
    </row>
    <row r="264" spans="5:23">
      <c r="E264" t="s">
        <v>38</v>
      </c>
      <c r="F264">
        <v>46243.6</v>
      </c>
      <c r="G264" t="s">
        <v>1</v>
      </c>
      <c r="H264" t="s">
        <v>40</v>
      </c>
      <c r="I264" t="s">
        <v>3</v>
      </c>
      <c r="J264">
        <v>0.70174499999999995</v>
      </c>
      <c r="K264" t="s">
        <v>4</v>
      </c>
      <c r="L264">
        <v>4391.26</v>
      </c>
      <c r="M264" t="s">
        <v>5</v>
      </c>
      <c r="N264">
        <v>10.247620729673001</v>
      </c>
      <c r="O264" t="s">
        <v>6</v>
      </c>
      <c r="P264">
        <v>45000</v>
      </c>
      <c r="Q264" t="s">
        <v>7</v>
      </c>
      <c r="R264">
        <v>45000</v>
      </c>
      <c r="S264" t="s">
        <v>41</v>
      </c>
      <c r="T264" t="s">
        <v>436</v>
      </c>
      <c r="U264" t="s">
        <v>437</v>
      </c>
      <c r="V264" t="s">
        <v>438</v>
      </c>
      <c r="W264">
        <v>9.3908900000000003E-2</v>
      </c>
    </row>
    <row r="265" spans="5:23">
      <c r="E265" t="s">
        <v>42</v>
      </c>
      <c r="F265">
        <v>46243.6</v>
      </c>
      <c r="G265" t="s">
        <v>1</v>
      </c>
      <c r="H265" t="s">
        <v>40</v>
      </c>
      <c r="I265" t="s">
        <v>3</v>
      </c>
      <c r="J265">
        <v>0.70174499999999995</v>
      </c>
      <c r="K265" t="s">
        <v>4</v>
      </c>
      <c r="L265">
        <v>4391.26</v>
      </c>
      <c r="M265" t="s">
        <v>5</v>
      </c>
      <c r="N265">
        <v>10.247620729673001</v>
      </c>
      <c r="O265" t="s">
        <v>6</v>
      </c>
      <c r="P265">
        <v>45000</v>
      </c>
      <c r="Q265" t="s">
        <v>7</v>
      </c>
      <c r="R265">
        <v>45000</v>
      </c>
      <c r="S265" t="s">
        <v>41</v>
      </c>
      <c r="T265" t="s">
        <v>436</v>
      </c>
      <c r="U265" t="s">
        <v>437</v>
      </c>
      <c r="V265" t="s">
        <v>438</v>
      </c>
      <c r="W265">
        <v>9.3908900000000003E-2</v>
      </c>
    </row>
    <row r="266" spans="5:23">
      <c r="E266" t="s">
        <v>42</v>
      </c>
      <c r="F266">
        <v>24001.4</v>
      </c>
      <c r="G266" t="s">
        <v>1</v>
      </c>
      <c r="H266" t="s">
        <v>14</v>
      </c>
      <c r="I266" t="s">
        <v>3</v>
      </c>
      <c r="J266">
        <v>0.96435599999999999</v>
      </c>
      <c r="K266" t="s">
        <v>4</v>
      </c>
      <c r="L266">
        <v>4480.12</v>
      </c>
      <c r="M266" t="s">
        <v>5</v>
      </c>
      <c r="N266">
        <v>10.044383132904001</v>
      </c>
      <c r="O266" t="s">
        <v>6</v>
      </c>
      <c r="P266">
        <v>45000</v>
      </c>
      <c r="Q266" t="s">
        <v>7</v>
      </c>
      <c r="R266">
        <v>45000</v>
      </c>
      <c r="S266" t="s">
        <v>43</v>
      </c>
      <c r="T266" t="s">
        <v>439</v>
      </c>
      <c r="U266" t="s">
        <v>440</v>
      </c>
      <c r="V266" t="s">
        <v>441</v>
      </c>
      <c r="W266">
        <v>1.28988E-2</v>
      </c>
    </row>
    <row r="267" spans="5:23">
      <c r="E267" t="s">
        <v>44</v>
      </c>
      <c r="F267">
        <v>24001.4</v>
      </c>
      <c r="G267" t="s">
        <v>1</v>
      </c>
      <c r="H267" t="s">
        <v>14</v>
      </c>
      <c r="I267" t="s">
        <v>3</v>
      </c>
      <c r="J267">
        <v>0.96435599999999999</v>
      </c>
      <c r="K267" t="s">
        <v>4</v>
      </c>
      <c r="L267">
        <v>4480.12</v>
      </c>
      <c r="M267" t="s">
        <v>5</v>
      </c>
      <c r="N267">
        <v>10.044383132904001</v>
      </c>
      <c r="O267" t="s">
        <v>6</v>
      </c>
      <c r="P267">
        <v>45000</v>
      </c>
      <c r="Q267" t="s">
        <v>7</v>
      </c>
      <c r="R267">
        <v>45000</v>
      </c>
      <c r="S267" t="s">
        <v>45</v>
      </c>
      <c r="T267" t="s">
        <v>439</v>
      </c>
      <c r="U267" t="s">
        <v>440</v>
      </c>
      <c r="V267" t="s">
        <v>441</v>
      </c>
      <c r="W267">
        <v>1.28988E-2</v>
      </c>
    </row>
    <row r="268" spans="5:23">
      <c r="E268" t="s">
        <v>44</v>
      </c>
      <c r="F268">
        <v>24114.400000000001</v>
      </c>
      <c r="G268" t="s">
        <v>1</v>
      </c>
      <c r="H268" t="s">
        <v>10</v>
      </c>
      <c r="I268" t="s">
        <v>3</v>
      </c>
      <c r="J268">
        <v>0.96103799999999995</v>
      </c>
      <c r="K268" t="s">
        <v>4</v>
      </c>
      <c r="L268">
        <v>4489.96</v>
      </c>
      <c r="M268" t="s">
        <v>5</v>
      </c>
      <c r="N268">
        <v>10.022358956532001</v>
      </c>
      <c r="O268" t="s">
        <v>6</v>
      </c>
      <c r="P268">
        <v>45000</v>
      </c>
      <c r="Q268" t="s">
        <v>7</v>
      </c>
      <c r="R268">
        <v>45000</v>
      </c>
      <c r="S268" t="s">
        <v>11</v>
      </c>
      <c r="T268" t="s">
        <v>409</v>
      </c>
      <c r="U268" t="s">
        <v>410</v>
      </c>
      <c r="V268" t="s">
        <v>411</v>
      </c>
      <c r="W268">
        <v>1.36481E-2</v>
      </c>
    </row>
    <row r="269" spans="5:23">
      <c r="E269" t="s">
        <v>0</v>
      </c>
      <c r="F269">
        <v>26089.9</v>
      </c>
      <c r="G269" t="s">
        <v>1</v>
      </c>
      <c r="H269" t="s">
        <v>2</v>
      </c>
      <c r="I269" t="s">
        <v>3</v>
      </c>
      <c r="J269">
        <v>0.92703400000000002</v>
      </c>
      <c r="K269" t="s">
        <v>4</v>
      </c>
      <c r="L269">
        <v>4460.0200000000004</v>
      </c>
      <c r="M269" t="s">
        <v>5</v>
      </c>
      <c r="N269">
        <v>10.089651175367999</v>
      </c>
      <c r="O269" t="s">
        <v>6</v>
      </c>
      <c r="P269">
        <v>45000</v>
      </c>
      <c r="Q269" t="s">
        <v>7</v>
      </c>
      <c r="R269">
        <v>45000</v>
      </c>
      <c r="S269" t="s">
        <v>8</v>
      </c>
      <c r="T269" t="s">
        <v>442</v>
      </c>
      <c r="U269" t="s">
        <v>443</v>
      </c>
      <c r="V269" t="s">
        <v>444</v>
      </c>
      <c r="W269">
        <v>2.2946100000000001E-2</v>
      </c>
    </row>
    <row r="270" spans="5:23">
      <c r="E270" t="s">
        <v>9</v>
      </c>
      <c r="F270">
        <v>24210.799999999999</v>
      </c>
      <c r="G270" t="s">
        <v>1</v>
      </c>
      <c r="H270" t="s">
        <v>10</v>
      </c>
      <c r="I270" t="s">
        <v>3</v>
      </c>
      <c r="J270">
        <v>0.95911800000000003</v>
      </c>
      <c r="K270" t="s">
        <v>4</v>
      </c>
      <c r="L270">
        <v>4490.0200000000004</v>
      </c>
      <c r="M270" t="s">
        <v>5</v>
      </c>
      <c r="N270">
        <v>10.022236710452001</v>
      </c>
      <c r="O270" t="s">
        <v>6</v>
      </c>
      <c r="P270">
        <v>45000</v>
      </c>
      <c r="Q270" t="s">
        <v>7</v>
      </c>
      <c r="R270">
        <v>45000</v>
      </c>
      <c r="S270" t="s">
        <v>11</v>
      </c>
      <c r="T270" t="s">
        <v>445</v>
      </c>
      <c r="U270" t="s">
        <v>446</v>
      </c>
      <c r="V270" t="s">
        <v>447</v>
      </c>
      <c r="W270">
        <v>1.1578400000000001E-2</v>
      </c>
    </row>
    <row r="271" spans="5:23">
      <c r="E271" t="s">
        <v>12</v>
      </c>
      <c r="F271">
        <v>26089.9</v>
      </c>
      <c r="G271" t="s">
        <v>1</v>
      </c>
      <c r="H271" t="s">
        <v>2</v>
      </c>
      <c r="I271" t="s">
        <v>3</v>
      </c>
      <c r="J271">
        <v>0.92703400000000002</v>
      </c>
      <c r="K271" t="s">
        <v>4</v>
      </c>
      <c r="L271">
        <v>4460.0200000000004</v>
      </c>
      <c r="M271" t="s">
        <v>5</v>
      </c>
      <c r="N271">
        <v>10.089651175367999</v>
      </c>
      <c r="O271" t="s">
        <v>6</v>
      </c>
      <c r="P271">
        <v>45000</v>
      </c>
      <c r="Q271" t="s">
        <v>7</v>
      </c>
      <c r="R271">
        <v>45000</v>
      </c>
      <c r="S271" t="s">
        <v>13</v>
      </c>
      <c r="T271" t="s">
        <v>442</v>
      </c>
      <c r="U271" t="s">
        <v>443</v>
      </c>
      <c r="V271" t="s">
        <v>444</v>
      </c>
      <c r="W271">
        <v>2.2946100000000001E-2</v>
      </c>
    </row>
    <row r="272" spans="5:23">
      <c r="E272" t="s">
        <v>12</v>
      </c>
      <c r="F272">
        <v>25888.799999999999</v>
      </c>
      <c r="G272" t="s">
        <v>1</v>
      </c>
      <c r="H272" t="s">
        <v>14</v>
      </c>
      <c r="I272" t="s">
        <v>3</v>
      </c>
      <c r="J272">
        <v>0.92857199999999995</v>
      </c>
      <c r="K272" t="s">
        <v>4</v>
      </c>
      <c r="L272">
        <v>4479.79</v>
      </c>
      <c r="M272" t="s">
        <v>5</v>
      </c>
      <c r="N272">
        <v>10.045115223384</v>
      </c>
      <c r="O272" t="s">
        <v>6</v>
      </c>
      <c r="P272">
        <v>45000</v>
      </c>
      <c r="Q272" t="s">
        <v>7</v>
      </c>
      <c r="R272">
        <v>45000</v>
      </c>
      <c r="S272" t="s">
        <v>15</v>
      </c>
      <c r="T272" t="s">
        <v>448</v>
      </c>
      <c r="U272" t="s">
        <v>449</v>
      </c>
      <c r="V272" t="s">
        <v>450</v>
      </c>
      <c r="W272">
        <v>2.2335000000000001E-2</v>
      </c>
    </row>
    <row r="273" spans="5:23">
      <c r="E273" t="s">
        <v>16</v>
      </c>
      <c r="F273">
        <v>25888.799999999999</v>
      </c>
      <c r="G273" t="s">
        <v>1</v>
      </c>
      <c r="H273" t="s">
        <v>14</v>
      </c>
      <c r="I273" t="s">
        <v>3</v>
      </c>
      <c r="J273">
        <v>0.92857199999999995</v>
      </c>
      <c r="K273" t="s">
        <v>4</v>
      </c>
      <c r="L273">
        <v>4479.79</v>
      </c>
      <c r="M273" t="s">
        <v>5</v>
      </c>
      <c r="N273">
        <v>10.045115223384</v>
      </c>
      <c r="O273" t="s">
        <v>6</v>
      </c>
      <c r="P273">
        <v>45000</v>
      </c>
      <c r="Q273" t="s">
        <v>7</v>
      </c>
      <c r="R273">
        <v>45000</v>
      </c>
      <c r="S273" t="s">
        <v>15</v>
      </c>
      <c r="T273" t="s">
        <v>448</v>
      </c>
      <c r="U273" t="s">
        <v>449</v>
      </c>
      <c r="V273" t="s">
        <v>450</v>
      </c>
      <c r="W273">
        <v>2.2335000000000001E-2</v>
      </c>
    </row>
    <row r="274" spans="5:23">
      <c r="E274" t="s">
        <v>16</v>
      </c>
      <c r="F274">
        <v>30426.2</v>
      </c>
      <c r="G274" t="s">
        <v>1</v>
      </c>
      <c r="H274" t="s">
        <v>17</v>
      </c>
      <c r="I274" t="s">
        <v>3</v>
      </c>
      <c r="J274">
        <v>0.86242799999999997</v>
      </c>
      <c r="K274" t="s">
        <v>4</v>
      </c>
      <c r="L274">
        <v>4418.83</v>
      </c>
      <c r="M274" t="s">
        <v>5</v>
      </c>
      <c r="N274">
        <v>10.183693987525</v>
      </c>
      <c r="O274" t="s">
        <v>6</v>
      </c>
      <c r="P274">
        <v>45000</v>
      </c>
      <c r="Q274" t="s">
        <v>7</v>
      </c>
      <c r="R274">
        <v>45000</v>
      </c>
      <c r="S274" t="s">
        <v>18</v>
      </c>
      <c r="T274" t="s">
        <v>451</v>
      </c>
      <c r="U274" t="s">
        <v>452</v>
      </c>
      <c r="V274" t="s">
        <v>453</v>
      </c>
      <c r="W274">
        <v>4.4159799999999999E-2</v>
      </c>
    </row>
    <row r="275" spans="5:23">
      <c r="E275" t="s">
        <v>19</v>
      </c>
      <c r="F275">
        <v>30426.2</v>
      </c>
      <c r="G275" t="s">
        <v>1</v>
      </c>
      <c r="H275" t="s">
        <v>17</v>
      </c>
      <c r="I275" t="s">
        <v>3</v>
      </c>
      <c r="J275">
        <v>0.86242799999999997</v>
      </c>
      <c r="K275" t="s">
        <v>4</v>
      </c>
      <c r="L275">
        <v>4418.83</v>
      </c>
      <c r="M275" t="s">
        <v>5</v>
      </c>
      <c r="N275">
        <v>10.183693987525</v>
      </c>
      <c r="O275" t="s">
        <v>6</v>
      </c>
      <c r="P275">
        <v>45000</v>
      </c>
      <c r="Q275" t="s">
        <v>7</v>
      </c>
      <c r="R275">
        <v>45000</v>
      </c>
      <c r="S275" t="s">
        <v>20</v>
      </c>
      <c r="T275" t="s">
        <v>451</v>
      </c>
      <c r="U275" t="s">
        <v>452</v>
      </c>
      <c r="V275" t="s">
        <v>453</v>
      </c>
      <c r="W275">
        <v>4.4159799999999999E-2</v>
      </c>
    </row>
    <row r="276" spans="5:23">
      <c r="E276" t="s">
        <v>19</v>
      </c>
      <c r="F276">
        <v>30292.2</v>
      </c>
      <c r="G276" t="s">
        <v>1</v>
      </c>
      <c r="H276" t="s">
        <v>2</v>
      </c>
      <c r="I276" t="s">
        <v>3</v>
      </c>
      <c r="J276">
        <v>0.86043700000000001</v>
      </c>
      <c r="K276" t="s">
        <v>4</v>
      </c>
      <c r="L276">
        <v>4458.9399999999996</v>
      </c>
      <c r="M276" t="s">
        <v>5</v>
      </c>
      <c r="N276">
        <v>10.092088770048001</v>
      </c>
      <c r="O276" t="s">
        <v>6</v>
      </c>
      <c r="P276">
        <v>45000</v>
      </c>
      <c r="Q276" t="s">
        <v>7</v>
      </c>
      <c r="R276">
        <v>45000</v>
      </c>
      <c r="S276" t="s">
        <v>21</v>
      </c>
      <c r="T276" t="s">
        <v>454</v>
      </c>
      <c r="U276" t="s">
        <v>455</v>
      </c>
      <c r="V276" t="s">
        <v>456</v>
      </c>
      <c r="W276">
        <v>4.2016900000000003E-2</v>
      </c>
    </row>
    <row r="277" spans="5:23">
      <c r="E277" t="s">
        <v>22</v>
      </c>
      <c r="F277">
        <v>30292.2</v>
      </c>
      <c r="G277" t="s">
        <v>1</v>
      </c>
      <c r="H277" t="s">
        <v>2</v>
      </c>
      <c r="I277" t="s">
        <v>3</v>
      </c>
      <c r="J277">
        <v>0.86043700000000001</v>
      </c>
      <c r="K277" t="s">
        <v>4</v>
      </c>
      <c r="L277">
        <v>4458.9399999999996</v>
      </c>
      <c r="M277" t="s">
        <v>5</v>
      </c>
      <c r="N277">
        <v>10.092088770048001</v>
      </c>
      <c r="O277" t="s">
        <v>6</v>
      </c>
      <c r="P277">
        <v>45000</v>
      </c>
      <c r="Q277" t="s">
        <v>7</v>
      </c>
      <c r="R277">
        <v>45000</v>
      </c>
      <c r="S277" t="s">
        <v>21</v>
      </c>
      <c r="T277" t="s">
        <v>454</v>
      </c>
      <c r="U277" t="s">
        <v>455</v>
      </c>
      <c r="V277" t="s">
        <v>456</v>
      </c>
      <c r="W277">
        <v>4.2016900000000003E-2</v>
      </c>
    </row>
    <row r="278" spans="5:23">
      <c r="E278" t="s">
        <v>22</v>
      </c>
      <c r="F278">
        <v>35359.699999999997</v>
      </c>
      <c r="G278" t="s">
        <v>1</v>
      </c>
      <c r="H278" t="s">
        <v>23</v>
      </c>
      <c r="I278" t="s">
        <v>3</v>
      </c>
      <c r="J278">
        <v>0.80388800000000005</v>
      </c>
      <c r="K278" t="s">
        <v>4</v>
      </c>
      <c r="L278">
        <v>4376.24</v>
      </c>
      <c r="M278" t="s">
        <v>5</v>
      </c>
      <c r="N278">
        <v>10.282801841695001</v>
      </c>
      <c r="O278" t="s">
        <v>6</v>
      </c>
      <c r="P278">
        <v>45000</v>
      </c>
      <c r="Q278" t="s">
        <v>7</v>
      </c>
      <c r="R278">
        <v>45000</v>
      </c>
      <c r="S278" t="s">
        <v>24</v>
      </c>
      <c r="T278" t="s">
        <v>457</v>
      </c>
      <c r="U278" t="s">
        <v>458</v>
      </c>
      <c r="V278" t="s">
        <v>459</v>
      </c>
      <c r="W278">
        <v>6.3073699999999996E-2</v>
      </c>
    </row>
    <row r="279" spans="5:23">
      <c r="E279" t="s">
        <v>25</v>
      </c>
      <c r="F279">
        <v>35359.699999999997</v>
      </c>
      <c r="G279" t="s">
        <v>1</v>
      </c>
      <c r="H279" t="s">
        <v>23</v>
      </c>
      <c r="I279" t="s">
        <v>3</v>
      </c>
      <c r="J279">
        <v>0.80388800000000005</v>
      </c>
      <c r="K279" t="s">
        <v>4</v>
      </c>
      <c r="L279">
        <v>4376.24</v>
      </c>
      <c r="M279" t="s">
        <v>5</v>
      </c>
      <c r="N279">
        <v>10.282801841695001</v>
      </c>
      <c r="O279" t="s">
        <v>6</v>
      </c>
      <c r="P279">
        <v>45000</v>
      </c>
      <c r="Q279" t="s">
        <v>7</v>
      </c>
      <c r="R279">
        <v>45000</v>
      </c>
      <c r="S279" t="s">
        <v>26</v>
      </c>
      <c r="T279" t="s">
        <v>457</v>
      </c>
      <c r="U279" t="s">
        <v>458</v>
      </c>
      <c r="V279" t="s">
        <v>459</v>
      </c>
      <c r="W279">
        <v>6.3073699999999996E-2</v>
      </c>
    </row>
    <row r="280" spans="5:23">
      <c r="E280" t="s">
        <v>25</v>
      </c>
      <c r="F280">
        <v>34973.1</v>
      </c>
      <c r="G280" t="s">
        <v>1</v>
      </c>
      <c r="H280" t="s">
        <v>27</v>
      </c>
      <c r="I280" t="s">
        <v>3</v>
      </c>
      <c r="J280">
        <v>0.802732</v>
      </c>
      <c r="K280" t="s">
        <v>4</v>
      </c>
      <c r="L280">
        <v>4437.3599999999997</v>
      </c>
      <c r="M280" t="s">
        <v>5</v>
      </c>
      <c r="N280">
        <v>10.141156534287999</v>
      </c>
      <c r="O280" t="s">
        <v>6</v>
      </c>
      <c r="P280">
        <v>45000</v>
      </c>
      <c r="Q280" t="s">
        <v>7</v>
      </c>
      <c r="R280">
        <v>45000</v>
      </c>
      <c r="S280" t="s">
        <v>28</v>
      </c>
      <c r="T280" t="s">
        <v>460</v>
      </c>
      <c r="U280" t="s">
        <v>461</v>
      </c>
      <c r="V280" t="s">
        <v>462</v>
      </c>
      <c r="W280">
        <v>6.1569699999999998E-2</v>
      </c>
    </row>
    <row r="281" spans="5:23">
      <c r="E281" t="s">
        <v>29</v>
      </c>
      <c r="F281">
        <v>34973.1</v>
      </c>
      <c r="G281" t="s">
        <v>1</v>
      </c>
      <c r="H281" t="s">
        <v>27</v>
      </c>
      <c r="I281" t="s">
        <v>3</v>
      </c>
      <c r="J281">
        <v>0.802732</v>
      </c>
      <c r="K281" t="s">
        <v>4</v>
      </c>
      <c r="L281">
        <v>4437.3599999999997</v>
      </c>
      <c r="M281" t="s">
        <v>5</v>
      </c>
      <c r="N281">
        <v>10.141156534287999</v>
      </c>
      <c r="O281" t="s">
        <v>6</v>
      </c>
      <c r="P281">
        <v>45000</v>
      </c>
      <c r="Q281" t="s">
        <v>7</v>
      </c>
      <c r="R281">
        <v>45000</v>
      </c>
      <c r="S281" t="s">
        <v>28</v>
      </c>
      <c r="T281" t="s">
        <v>460</v>
      </c>
      <c r="U281" t="s">
        <v>461</v>
      </c>
      <c r="V281" t="s">
        <v>462</v>
      </c>
      <c r="W281">
        <v>6.1569699999999998E-2</v>
      </c>
    </row>
    <row r="282" spans="5:23">
      <c r="E282" t="s">
        <v>29</v>
      </c>
      <c r="F282">
        <v>41511.599999999999</v>
      </c>
      <c r="G282" t="s">
        <v>1</v>
      </c>
      <c r="H282" t="s">
        <v>30</v>
      </c>
      <c r="I282" t="s">
        <v>3</v>
      </c>
      <c r="J282">
        <v>0.74568900000000005</v>
      </c>
      <c r="K282" t="s">
        <v>4</v>
      </c>
      <c r="L282">
        <v>4332.2700000000004</v>
      </c>
      <c r="M282" t="s">
        <v>5</v>
      </c>
      <c r="N282">
        <v>10.387169441523</v>
      </c>
      <c r="O282" t="s">
        <v>6</v>
      </c>
      <c r="P282">
        <v>45000</v>
      </c>
      <c r="Q282" t="s">
        <v>7</v>
      </c>
      <c r="R282">
        <v>45000</v>
      </c>
      <c r="S282" t="s">
        <v>31</v>
      </c>
      <c r="T282" t="s">
        <v>463</v>
      </c>
      <c r="U282" t="s">
        <v>464</v>
      </c>
      <c r="V282" t="s">
        <v>465</v>
      </c>
      <c r="W282">
        <v>8.7846900000000006E-2</v>
      </c>
    </row>
    <row r="283" spans="5:23">
      <c r="E283" t="s">
        <v>32</v>
      </c>
      <c r="F283">
        <v>41511.599999999999</v>
      </c>
      <c r="G283" t="s">
        <v>1</v>
      </c>
      <c r="H283" t="s">
        <v>30</v>
      </c>
      <c r="I283" t="s">
        <v>3</v>
      </c>
      <c r="J283">
        <v>0.74568900000000005</v>
      </c>
      <c r="K283" t="s">
        <v>4</v>
      </c>
      <c r="L283">
        <v>4332.2700000000004</v>
      </c>
      <c r="M283" t="s">
        <v>5</v>
      </c>
      <c r="N283">
        <v>10.387169441523</v>
      </c>
      <c r="O283" t="s">
        <v>6</v>
      </c>
      <c r="P283">
        <v>45000</v>
      </c>
      <c r="Q283" t="s">
        <v>7</v>
      </c>
      <c r="R283">
        <v>45000</v>
      </c>
      <c r="S283" t="s">
        <v>33</v>
      </c>
      <c r="T283" t="s">
        <v>463</v>
      </c>
      <c r="U283" t="s">
        <v>464</v>
      </c>
      <c r="V283" t="s">
        <v>465</v>
      </c>
      <c r="W283">
        <v>8.7846900000000006E-2</v>
      </c>
    </row>
    <row r="284" spans="5:23">
      <c r="E284" t="s">
        <v>32</v>
      </c>
      <c r="F284">
        <v>39489.599999999999</v>
      </c>
      <c r="G284" t="s">
        <v>1</v>
      </c>
      <c r="H284" t="s">
        <v>17</v>
      </c>
      <c r="I284" t="s">
        <v>3</v>
      </c>
      <c r="J284">
        <v>0.757378</v>
      </c>
      <c r="K284" t="s">
        <v>4</v>
      </c>
      <c r="L284">
        <v>4414.6000000000004</v>
      </c>
      <c r="M284" t="s">
        <v>5</v>
      </c>
      <c r="N284">
        <v>10.193439123025</v>
      </c>
      <c r="O284" t="s">
        <v>6</v>
      </c>
      <c r="P284">
        <v>45000</v>
      </c>
      <c r="Q284" t="s">
        <v>7</v>
      </c>
      <c r="R284">
        <v>45000</v>
      </c>
      <c r="S284" t="s">
        <v>34</v>
      </c>
      <c r="T284" t="s">
        <v>466</v>
      </c>
      <c r="U284" t="s">
        <v>467</v>
      </c>
      <c r="V284" t="s">
        <v>468</v>
      </c>
      <c r="W284">
        <v>8.4528000000000006E-2</v>
      </c>
    </row>
    <row r="285" spans="5:23">
      <c r="E285" t="s">
        <v>35</v>
      </c>
      <c r="F285">
        <v>39489.599999999999</v>
      </c>
      <c r="G285" t="s">
        <v>1</v>
      </c>
      <c r="H285" t="s">
        <v>17</v>
      </c>
      <c r="I285" t="s">
        <v>3</v>
      </c>
      <c r="J285">
        <v>0.757378</v>
      </c>
      <c r="K285" t="s">
        <v>4</v>
      </c>
      <c r="L285">
        <v>4414.6000000000004</v>
      </c>
      <c r="M285" t="s">
        <v>5</v>
      </c>
      <c r="N285">
        <v>10.193439123025</v>
      </c>
      <c r="O285" t="s">
        <v>6</v>
      </c>
      <c r="P285">
        <v>45000</v>
      </c>
      <c r="Q285" t="s">
        <v>7</v>
      </c>
      <c r="R285">
        <v>45000</v>
      </c>
      <c r="S285" t="s">
        <v>34</v>
      </c>
      <c r="T285" t="s">
        <v>466</v>
      </c>
      <c r="U285" t="s">
        <v>467</v>
      </c>
      <c r="V285" t="s">
        <v>468</v>
      </c>
      <c r="W285">
        <v>8.4528000000000006E-2</v>
      </c>
    </row>
    <row r="286" spans="5:23">
      <c r="E286" t="s">
        <v>35</v>
      </c>
      <c r="F286">
        <v>47251.199999999997</v>
      </c>
      <c r="G286" t="s">
        <v>1</v>
      </c>
      <c r="H286" t="s">
        <v>36</v>
      </c>
      <c r="I286" t="s">
        <v>3</v>
      </c>
      <c r="J286">
        <v>0.702573</v>
      </c>
      <c r="K286" t="s">
        <v>4</v>
      </c>
      <c r="L286">
        <v>4287.5</v>
      </c>
      <c r="M286" t="s">
        <v>5</v>
      </c>
      <c r="N286">
        <v>10.495627680653</v>
      </c>
      <c r="O286" t="s">
        <v>6</v>
      </c>
      <c r="P286">
        <v>45000</v>
      </c>
      <c r="Q286" t="s">
        <v>7</v>
      </c>
      <c r="R286">
        <v>45000</v>
      </c>
      <c r="S286" t="s">
        <v>37</v>
      </c>
      <c r="T286" t="s">
        <v>469</v>
      </c>
      <c r="U286" t="s">
        <v>470</v>
      </c>
      <c r="V286" t="s">
        <v>471</v>
      </c>
      <c r="W286">
        <v>0.102144</v>
      </c>
    </row>
    <row r="287" spans="5:23">
      <c r="E287" t="s">
        <v>38</v>
      </c>
      <c r="F287">
        <v>47251.199999999997</v>
      </c>
      <c r="G287" t="s">
        <v>1</v>
      </c>
      <c r="H287" t="s">
        <v>36</v>
      </c>
      <c r="I287" t="s">
        <v>3</v>
      </c>
      <c r="J287">
        <v>0.702573</v>
      </c>
      <c r="K287" t="s">
        <v>4</v>
      </c>
      <c r="L287">
        <v>4287.5</v>
      </c>
      <c r="M287" t="s">
        <v>5</v>
      </c>
      <c r="N287">
        <v>10.495627680653</v>
      </c>
      <c r="O287" t="s">
        <v>6</v>
      </c>
      <c r="P287">
        <v>45000</v>
      </c>
      <c r="Q287" t="s">
        <v>7</v>
      </c>
      <c r="R287">
        <v>45000</v>
      </c>
      <c r="S287" t="s">
        <v>39</v>
      </c>
      <c r="T287" t="s">
        <v>469</v>
      </c>
      <c r="U287" t="s">
        <v>470</v>
      </c>
      <c r="V287" t="s">
        <v>471</v>
      </c>
      <c r="W287">
        <v>0.102144</v>
      </c>
    </row>
    <row r="288" spans="5:23">
      <c r="E288" t="s">
        <v>38</v>
      </c>
      <c r="F288">
        <v>46299.6</v>
      </c>
      <c r="G288" t="s">
        <v>1</v>
      </c>
      <c r="H288" t="s">
        <v>40</v>
      </c>
      <c r="I288" t="s">
        <v>3</v>
      </c>
      <c r="J288">
        <v>0.70134600000000002</v>
      </c>
      <c r="K288" t="s">
        <v>4</v>
      </c>
      <c r="L288">
        <v>4390.95</v>
      </c>
      <c r="M288" t="s">
        <v>5</v>
      </c>
      <c r="N288">
        <v>10.248351533158999</v>
      </c>
      <c r="O288" t="s">
        <v>6</v>
      </c>
      <c r="P288">
        <v>45000</v>
      </c>
      <c r="Q288" t="s">
        <v>7</v>
      </c>
      <c r="R288">
        <v>45000</v>
      </c>
      <c r="S288" t="s">
        <v>41</v>
      </c>
      <c r="T288" t="s">
        <v>472</v>
      </c>
      <c r="U288" t="s">
        <v>473</v>
      </c>
      <c r="V288" t="s">
        <v>474</v>
      </c>
      <c r="W288">
        <v>9.2337000000000002E-2</v>
      </c>
    </row>
    <row r="289" spans="5:23">
      <c r="E289" t="s">
        <v>42</v>
      </c>
      <c r="F289">
        <v>46299.6</v>
      </c>
      <c r="G289" t="s">
        <v>1</v>
      </c>
      <c r="H289" t="s">
        <v>40</v>
      </c>
      <c r="I289" t="s">
        <v>3</v>
      </c>
      <c r="J289">
        <v>0.70134600000000002</v>
      </c>
      <c r="K289" t="s">
        <v>4</v>
      </c>
      <c r="L289">
        <v>4390.95</v>
      </c>
      <c r="M289" t="s">
        <v>5</v>
      </c>
      <c r="N289">
        <v>10.248351533158999</v>
      </c>
      <c r="O289" t="s">
        <v>6</v>
      </c>
      <c r="P289">
        <v>45000</v>
      </c>
      <c r="Q289" t="s">
        <v>7</v>
      </c>
      <c r="R289">
        <v>45000</v>
      </c>
      <c r="S289" t="s">
        <v>41</v>
      </c>
      <c r="T289" t="s">
        <v>472</v>
      </c>
      <c r="U289" t="s">
        <v>473</v>
      </c>
      <c r="V289" t="s">
        <v>474</v>
      </c>
      <c r="W289">
        <v>9.2337000000000002E-2</v>
      </c>
    </row>
    <row r="290" spans="5:23">
      <c r="E290" t="s">
        <v>42</v>
      </c>
      <c r="F290">
        <v>24090</v>
      </c>
      <c r="G290" t="s">
        <v>1</v>
      </c>
      <c r="H290" t="s">
        <v>14</v>
      </c>
      <c r="I290" t="s">
        <v>3</v>
      </c>
      <c r="J290">
        <v>0.96258699999999997</v>
      </c>
      <c r="K290" t="s">
        <v>4</v>
      </c>
      <c r="L290">
        <v>4480.05</v>
      </c>
      <c r="M290" t="s">
        <v>5</v>
      </c>
      <c r="N290">
        <v>10.0445295312</v>
      </c>
      <c r="O290" t="s">
        <v>6</v>
      </c>
      <c r="P290">
        <v>45000</v>
      </c>
      <c r="Q290" t="s">
        <v>7</v>
      </c>
      <c r="R290">
        <v>45000</v>
      </c>
      <c r="S290" t="s">
        <v>43</v>
      </c>
      <c r="T290" t="s">
        <v>475</v>
      </c>
      <c r="U290" t="s">
        <v>476</v>
      </c>
      <c r="V290" t="s">
        <v>477</v>
      </c>
      <c r="W290">
        <v>1.39439E-2</v>
      </c>
    </row>
    <row r="291" spans="5:23">
      <c r="E291" t="s">
        <v>44</v>
      </c>
      <c r="F291">
        <v>24090</v>
      </c>
      <c r="G291" t="s">
        <v>1</v>
      </c>
      <c r="H291" t="s">
        <v>14</v>
      </c>
      <c r="I291" t="s">
        <v>3</v>
      </c>
      <c r="J291">
        <v>0.96258699999999997</v>
      </c>
      <c r="K291" t="s">
        <v>4</v>
      </c>
      <c r="L291">
        <v>4480.05</v>
      </c>
      <c r="M291" t="s">
        <v>5</v>
      </c>
      <c r="N291">
        <v>10.0445295312</v>
      </c>
      <c r="O291" t="s">
        <v>6</v>
      </c>
      <c r="P291">
        <v>45000</v>
      </c>
      <c r="Q291" t="s">
        <v>7</v>
      </c>
      <c r="R291">
        <v>45000</v>
      </c>
      <c r="S291" t="s">
        <v>45</v>
      </c>
      <c r="T291" t="s">
        <v>475</v>
      </c>
      <c r="U291" t="s">
        <v>476</v>
      </c>
      <c r="V291" t="s">
        <v>477</v>
      </c>
      <c r="W291">
        <v>1.39439E-2</v>
      </c>
    </row>
    <row r="292" spans="5:23">
      <c r="E292" t="s">
        <v>44</v>
      </c>
      <c r="F292">
        <v>24210.799999999999</v>
      </c>
      <c r="G292" t="s">
        <v>1</v>
      </c>
      <c r="H292" t="s">
        <v>10</v>
      </c>
      <c r="I292" t="s">
        <v>3</v>
      </c>
      <c r="J292">
        <v>0.95911800000000003</v>
      </c>
      <c r="K292" t="s">
        <v>4</v>
      </c>
      <c r="L292">
        <v>4490.0200000000004</v>
      </c>
      <c r="M292" t="s">
        <v>5</v>
      </c>
      <c r="N292">
        <v>10.022236710452001</v>
      </c>
      <c r="O292" t="s">
        <v>6</v>
      </c>
      <c r="P292">
        <v>45000</v>
      </c>
      <c r="Q292" t="s">
        <v>7</v>
      </c>
      <c r="R292">
        <v>45000</v>
      </c>
      <c r="S292" t="s">
        <v>11</v>
      </c>
      <c r="T292" t="s">
        <v>445</v>
      </c>
      <c r="U292" t="s">
        <v>446</v>
      </c>
      <c r="V292" t="s">
        <v>447</v>
      </c>
      <c r="W292">
        <v>1.1578400000000001E-2</v>
      </c>
    </row>
    <row r="293" spans="5:23">
      <c r="E293" t="s">
        <v>0</v>
      </c>
      <c r="F293">
        <v>26180.2</v>
      </c>
      <c r="G293" t="s">
        <v>1</v>
      </c>
      <c r="H293" t="s">
        <v>2</v>
      </c>
      <c r="I293" t="s">
        <v>3</v>
      </c>
      <c r="J293">
        <v>0.92546499999999998</v>
      </c>
      <c r="K293" t="s">
        <v>4</v>
      </c>
      <c r="L293">
        <v>4459.71</v>
      </c>
      <c r="M293" t="s">
        <v>5</v>
      </c>
      <c r="N293">
        <v>10.090333674423</v>
      </c>
      <c r="O293" t="s">
        <v>6</v>
      </c>
      <c r="P293">
        <v>45000</v>
      </c>
      <c r="Q293" t="s">
        <v>7</v>
      </c>
      <c r="R293">
        <v>45000</v>
      </c>
      <c r="S293" t="s">
        <v>8</v>
      </c>
      <c r="T293" t="s">
        <v>478</v>
      </c>
      <c r="U293" t="s">
        <v>479</v>
      </c>
      <c r="V293" t="s">
        <v>480</v>
      </c>
      <c r="W293">
        <v>2.88057E-2</v>
      </c>
    </row>
    <row r="294" spans="5:23">
      <c r="E294" t="s">
        <v>9</v>
      </c>
      <c r="F294">
        <v>23921.200000000001</v>
      </c>
      <c r="G294" t="s">
        <v>1</v>
      </c>
      <c r="H294" t="s">
        <v>10</v>
      </c>
      <c r="I294" t="s">
        <v>3</v>
      </c>
      <c r="J294">
        <v>0.96490500000000001</v>
      </c>
      <c r="K294" t="s">
        <v>4</v>
      </c>
      <c r="L294">
        <v>4490.03</v>
      </c>
      <c r="M294" t="s">
        <v>5</v>
      </c>
      <c r="N294">
        <v>10.022212261236</v>
      </c>
      <c r="O294" t="s">
        <v>6</v>
      </c>
      <c r="P294">
        <v>45000</v>
      </c>
      <c r="Q294" t="s">
        <v>7</v>
      </c>
      <c r="R294">
        <v>45000</v>
      </c>
      <c r="S294" t="s">
        <v>11</v>
      </c>
      <c r="T294" t="s">
        <v>481</v>
      </c>
      <c r="U294" t="s">
        <v>482</v>
      </c>
      <c r="V294" t="s">
        <v>483</v>
      </c>
      <c r="W294">
        <v>9.8649099999999993E-3</v>
      </c>
    </row>
    <row r="295" spans="5:23">
      <c r="E295" t="s">
        <v>12</v>
      </c>
      <c r="F295">
        <v>26180.2</v>
      </c>
      <c r="G295" t="s">
        <v>1</v>
      </c>
      <c r="H295" t="s">
        <v>2</v>
      </c>
      <c r="I295" t="s">
        <v>3</v>
      </c>
      <c r="J295">
        <v>0.92546499999999998</v>
      </c>
      <c r="K295" t="s">
        <v>4</v>
      </c>
      <c r="L295">
        <v>4459.71</v>
      </c>
      <c r="M295" t="s">
        <v>5</v>
      </c>
      <c r="N295">
        <v>10.090333674423</v>
      </c>
      <c r="O295" t="s">
        <v>6</v>
      </c>
      <c r="P295">
        <v>45000</v>
      </c>
      <c r="Q295" t="s">
        <v>7</v>
      </c>
      <c r="R295">
        <v>45000</v>
      </c>
      <c r="S295" t="s">
        <v>13</v>
      </c>
      <c r="T295" t="s">
        <v>478</v>
      </c>
      <c r="U295" t="s">
        <v>479</v>
      </c>
      <c r="V295" t="s">
        <v>480</v>
      </c>
      <c r="W295">
        <v>2.88057E-2</v>
      </c>
    </row>
    <row r="296" spans="5:23">
      <c r="E296" t="s">
        <v>12</v>
      </c>
      <c r="F296">
        <v>25992.6</v>
      </c>
      <c r="G296" t="s">
        <v>1</v>
      </c>
      <c r="H296" t="s">
        <v>14</v>
      </c>
      <c r="I296" t="s">
        <v>3</v>
      </c>
      <c r="J296">
        <v>0.92671999999999999</v>
      </c>
      <c r="K296" t="s">
        <v>4</v>
      </c>
      <c r="L296">
        <v>4479.75</v>
      </c>
      <c r="M296" t="s">
        <v>5</v>
      </c>
      <c r="N296">
        <v>10.045212822248001</v>
      </c>
      <c r="O296" t="s">
        <v>6</v>
      </c>
      <c r="P296">
        <v>45000</v>
      </c>
      <c r="Q296" t="s">
        <v>7</v>
      </c>
      <c r="R296">
        <v>45000</v>
      </c>
      <c r="S296" t="s">
        <v>15</v>
      </c>
      <c r="T296" t="s">
        <v>484</v>
      </c>
      <c r="U296" t="s">
        <v>485</v>
      </c>
      <c r="V296" t="s">
        <v>486</v>
      </c>
      <c r="W296">
        <v>2.3830199999999999E-2</v>
      </c>
    </row>
    <row r="297" spans="5:23">
      <c r="E297" t="s">
        <v>16</v>
      </c>
      <c r="F297">
        <v>25992.6</v>
      </c>
      <c r="G297" t="s">
        <v>1</v>
      </c>
      <c r="H297" t="s">
        <v>14</v>
      </c>
      <c r="I297" t="s">
        <v>3</v>
      </c>
      <c r="J297">
        <v>0.92671999999999999</v>
      </c>
      <c r="K297" t="s">
        <v>4</v>
      </c>
      <c r="L297">
        <v>4479.75</v>
      </c>
      <c r="M297" t="s">
        <v>5</v>
      </c>
      <c r="N297">
        <v>10.045212822248001</v>
      </c>
      <c r="O297" t="s">
        <v>6</v>
      </c>
      <c r="P297">
        <v>45000</v>
      </c>
      <c r="Q297" t="s">
        <v>7</v>
      </c>
      <c r="R297">
        <v>45000</v>
      </c>
      <c r="S297" t="s">
        <v>15</v>
      </c>
      <c r="T297" t="s">
        <v>484</v>
      </c>
      <c r="U297" t="s">
        <v>485</v>
      </c>
      <c r="V297" t="s">
        <v>486</v>
      </c>
      <c r="W297">
        <v>2.3830199999999999E-2</v>
      </c>
    </row>
    <row r="298" spans="5:23">
      <c r="E298" t="s">
        <v>16</v>
      </c>
      <c r="F298">
        <v>30674.1</v>
      </c>
      <c r="G298" t="s">
        <v>1</v>
      </c>
      <c r="H298" t="s">
        <v>17</v>
      </c>
      <c r="I298" t="s">
        <v>3</v>
      </c>
      <c r="J298">
        <v>0.85896899999999998</v>
      </c>
      <c r="K298" t="s">
        <v>4</v>
      </c>
      <c r="L298">
        <v>4418.49</v>
      </c>
      <c r="M298" t="s">
        <v>5</v>
      </c>
      <c r="N298">
        <v>10.184473590445</v>
      </c>
      <c r="O298" t="s">
        <v>6</v>
      </c>
      <c r="P298">
        <v>45000</v>
      </c>
      <c r="Q298" t="s">
        <v>7</v>
      </c>
      <c r="R298">
        <v>45000</v>
      </c>
      <c r="S298" t="s">
        <v>18</v>
      </c>
      <c r="T298" t="s">
        <v>487</v>
      </c>
      <c r="U298" t="s">
        <v>488</v>
      </c>
      <c r="V298" t="s">
        <v>489</v>
      </c>
      <c r="W298">
        <v>4.9302400000000003E-2</v>
      </c>
    </row>
    <row r="299" spans="5:23">
      <c r="E299" t="s">
        <v>19</v>
      </c>
      <c r="F299">
        <v>30674.1</v>
      </c>
      <c r="G299" t="s">
        <v>1</v>
      </c>
      <c r="H299" t="s">
        <v>17</v>
      </c>
      <c r="I299" t="s">
        <v>3</v>
      </c>
      <c r="J299">
        <v>0.85896899999999998</v>
      </c>
      <c r="K299" t="s">
        <v>4</v>
      </c>
      <c r="L299">
        <v>4418.49</v>
      </c>
      <c r="M299" t="s">
        <v>5</v>
      </c>
      <c r="N299">
        <v>10.184473590445</v>
      </c>
      <c r="O299" t="s">
        <v>6</v>
      </c>
      <c r="P299">
        <v>45000</v>
      </c>
      <c r="Q299" t="s">
        <v>7</v>
      </c>
      <c r="R299">
        <v>45000</v>
      </c>
      <c r="S299" t="s">
        <v>20</v>
      </c>
      <c r="T299" t="s">
        <v>487</v>
      </c>
      <c r="U299" t="s">
        <v>488</v>
      </c>
      <c r="V299" t="s">
        <v>489</v>
      </c>
      <c r="W299">
        <v>4.9302400000000003E-2</v>
      </c>
    </row>
    <row r="300" spans="5:23">
      <c r="E300" t="s">
        <v>19</v>
      </c>
      <c r="F300">
        <v>30222.6</v>
      </c>
      <c r="G300" t="s">
        <v>1</v>
      </c>
      <c r="H300" t="s">
        <v>2</v>
      </c>
      <c r="I300" t="s">
        <v>3</v>
      </c>
      <c r="J300">
        <v>0.86143400000000003</v>
      </c>
      <c r="K300" t="s">
        <v>4</v>
      </c>
      <c r="L300">
        <v>4458.8500000000004</v>
      </c>
      <c r="M300" t="s">
        <v>5</v>
      </c>
      <c r="N300">
        <v>10.092283769776</v>
      </c>
      <c r="O300" t="s">
        <v>6</v>
      </c>
      <c r="P300">
        <v>45000</v>
      </c>
      <c r="Q300" t="s">
        <v>7</v>
      </c>
      <c r="R300">
        <v>45000</v>
      </c>
      <c r="S300" t="s">
        <v>21</v>
      </c>
      <c r="T300" t="s">
        <v>490</v>
      </c>
      <c r="U300" t="s">
        <v>491</v>
      </c>
      <c r="V300" t="s">
        <v>492</v>
      </c>
      <c r="W300">
        <v>5.0928599999999997E-2</v>
      </c>
    </row>
    <row r="301" spans="5:23">
      <c r="E301" t="s">
        <v>22</v>
      </c>
      <c r="F301">
        <v>30222.6</v>
      </c>
      <c r="G301" t="s">
        <v>1</v>
      </c>
      <c r="H301" t="s">
        <v>2</v>
      </c>
      <c r="I301" t="s">
        <v>3</v>
      </c>
      <c r="J301">
        <v>0.86143400000000003</v>
      </c>
      <c r="K301" t="s">
        <v>4</v>
      </c>
      <c r="L301">
        <v>4458.8500000000004</v>
      </c>
      <c r="M301" t="s">
        <v>5</v>
      </c>
      <c r="N301">
        <v>10.092283769776</v>
      </c>
      <c r="O301" t="s">
        <v>6</v>
      </c>
      <c r="P301">
        <v>45000</v>
      </c>
      <c r="Q301" t="s">
        <v>7</v>
      </c>
      <c r="R301">
        <v>45000</v>
      </c>
      <c r="S301" t="s">
        <v>21</v>
      </c>
      <c r="T301" t="s">
        <v>490</v>
      </c>
      <c r="U301" t="s">
        <v>491</v>
      </c>
      <c r="V301" t="s">
        <v>492</v>
      </c>
      <c r="W301">
        <v>5.0928599999999997E-2</v>
      </c>
    </row>
    <row r="302" spans="5:23">
      <c r="E302" t="s">
        <v>22</v>
      </c>
      <c r="F302">
        <v>35290.9</v>
      </c>
      <c r="G302" t="s">
        <v>1</v>
      </c>
      <c r="H302" t="s">
        <v>23</v>
      </c>
      <c r="I302" t="s">
        <v>3</v>
      </c>
      <c r="J302">
        <v>0.804705</v>
      </c>
      <c r="K302" t="s">
        <v>4</v>
      </c>
      <c r="L302">
        <v>4375.87</v>
      </c>
      <c r="M302" t="s">
        <v>5</v>
      </c>
      <c r="N302">
        <v>10.283678746476999</v>
      </c>
      <c r="O302" t="s">
        <v>6</v>
      </c>
      <c r="P302">
        <v>45000</v>
      </c>
      <c r="Q302" t="s">
        <v>7</v>
      </c>
      <c r="R302">
        <v>45000</v>
      </c>
      <c r="S302" t="s">
        <v>24</v>
      </c>
      <c r="T302" t="s">
        <v>493</v>
      </c>
      <c r="U302" t="s">
        <v>494</v>
      </c>
      <c r="V302" t="s">
        <v>495</v>
      </c>
      <c r="W302">
        <v>6.3400799999999993E-2</v>
      </c>
    </row>
    <row r="303" spans="5:23">
      <c r="E303" t="s">
        <v>25</v>
      </c>
      <c r="F303">
        <v>35290.9</v>
      </c>
      <c r="G303" t="s">
        <v>1</v>
      </c>
      <c r="H303" t="s">
        <v>23</v>
      </c>
      <c r="I303" t="s">
        <v>3</v>
      </c>
      <c r="J303">
        <v>0.804705</v>
      </c>
      <c r="K303" t="s">
        <v>4</v>
      </c>
      <c r="L303">
        <v>4375.87</v>
      </c>
      <c r="M303" t="s">
        <v>5</v>
      </c>
      <c r="N303">
        <v>10.283678746476999</v>
      </c>
      <c r="O303" t="s">
        <v>6</v>
      </c>
      <c r="P303">
        <v>45000</v>
      </c>
      <c r="Q303" t="s">
        <v>7</v>
      </c>
      <c r="R303">
        <v>45000</v>
      </c>
      <c r="S303" t="s">
        <v>26</v>
      </c>
      <c r="T303" t="s">
        <v>493</v>
      </c>
      <c r="U303" t="s">
        <v>494</v>
      </c>
      <c r="V303" t="s">
        <v>495</v>
      </c>
      <c r="W303">
        <v>6.3400799999999993E-2</v>
      </c>
    </row>
    <row r="304" spans="5:23">
      <c r="E304" t="s">
        <v>25</v>
      </c>
      <c r="F304">
        <v>34582.1</v>
      </c>
      <c r="G304" t="s">
        <v>1</v>
      </c>
      <c r="H304" t="s">
        <v>27</v>
      </c>
      <c r="I304" t="s">
        <v>3</v>
      </c>
      <c r="J304">
        <v>0.80728599999999995</v>
      </c>
      <c r="K304" t="s">
        <v>4</v>
      </c>
      <c r="L304">
        <v>4437.04</v>
      </c>
      <c r="M304" t="s">
        <v>5</v>
      </c>
      <c r="N304">
        <v>10.141887535767999</v>
      </c>
      <c r="O304" t="s">
        <v>6</v>
      </c>
      <c r="P304">
        <v>45000</v>
      </c>
      <c r="Q304" t="s">
        <v>7</v>
      </c>
      <c r="R304">
        <v>45000</v>
      </c>
      <c r="S304" t="s">
        <v>28</v>
      </c>
      <c r="T304" t="s">
        <v>496</v>
      </c>
      <c r="U304" t="s">
        <v>497</v>
      </c>
      <c r="V304" t="s">
        <v>498</v>
      </c>
      <c r="W304">
        <v>6.2199900000000002E-2</v>
      </c>
    </row>
    <row r="305" spans="5:23">
      <c r="E305" t="s">
        <v>29</v>
      </c>
      <c r="F305">
        <v>34582.1</v>
      </c>
      <c r="G305" t="s">
        <v>1</v>
      </c>
      <c r="H305" t="s">
        <v>27</v>
      </c>
      <c r="I305" t="s">
        <v>3</v>
      </c>
      <c r="J305">
        <v>0.80728599999999995</v>
      </c>
      <c r="K305" t="s">
        <v>4</v>
      </c>
      <c r="L305">
        <v>4437.04</v>
      </c>
      <c r="M305" t="s">
        <v>5</v>
      </c>
      <c r="N305">
        <v>10.141887535767999</v>
      </c>
      <c r="O305" t="s">
        <v>6</v>
      </c>
      <c r="P305">
        <v>45000</v>
      </c>
      <c r="Q305" t="s">
        <v>7</v>
      </c>
      <c r="R305">
        <v>45000</v>
      </c>
      <c r="S305" t="s">
        <v>28</v>
      </c>
      <c r="T305" t="s">
        <v>496</v>
      </c>
      <c r="U305" t="s">
        <v>497</v>
      </c>
      <c r="V305" t="s">
        <v>498</v>
      </c>
      <c r="W305">
        <v>6.2199900000000002E-2</v>
      </c>
    </row>
    <row r="306" spans="5:23">
      <c r="E306" t="s">
        <v>29</v>
      </c>
      <c r="F306">
        <v>40421</v>
      </c>
      <c r="G306" t="s">
        <v>1</v>
      </c>
      <c r="H306" t="s">
        <v>30</v>
      </c>
      <c r="I306" t="s">
        <v>3</v>
      </c>
      <c r="J306">
        <v>0.75566699999999998</v>
      </c>
      <c r="K306" t="s">
        <v>4</v>
      </c>
      <c r="L306">
        <v>4332.43</v>
      </c>
      <c r="M306" t="s">
        <v>5</v>
      </c>
      <c r="N306">
        <v>10.386779739065</v>
      </c>
      <c r="O306" t="s">
        <v>6</v>
      </c>
      <c r="P306">
        <v>45000</v>
      </c>
      <c r="Q306" t="s">
        <v>7</v>
      </c>
      <c r="R306">
        <v>45000</v>
      </c>
      <c r="S306" t="s">
        <v>31</v>
      </c>
      <c r="T306" t="s">
        <v>499</v>
      </c>
      <c r="U306" t="s">
        <v>500</v>
      </c>
      <c r="V306" t="s">
        <v>501</v>
      </c>
      <c r="W306">
        <v>8.0600599999999994E-2</v>
      </c>
    </row>
    <row r="307" spans="5:23">
      <c r="E307" t="s">
        <v>32</v>
      </c>
      <c r="F307">
        <v>40421</v>
      </c>
      <c r="G307" t="s">
        <v>1</v>
      </c>
      <c r="H307" t="s">
        <v>30</v>
      </c>
      <c r="I307" t="s">
        <v>3</v>
      </c>
      <c r="J307">
        <v>0.75566699999999998</v>
      </c>
      <c r="K307" t="s">
        <v>4</v>
      </c>
      <c r="L307">
        <v>4332.43</v>
      </c>
      <c r="M307" t="s">
        <v>5</v>
      </c>
      <c r="N307">
        <v>10.386779739065</v>
      </c>
      <c r="O307" t="s">
        <v>6</v>
      </c>
      <c r="P307">
        <v>45000</v>
      </c>
      <c r="Q307" t="s">
        <v>7</v>
      </c>
      <c r="R307">
        <v>45000</v>
      </c>
      <c r="S307" t="s">
        <v>33</v>
      </c>
      <c r="T307" t="s">
        <v>499</v>
      </c>
      <c r="U307" t="s">
        <v>500</v>
      </c>
      <c r="V307" t="s">
        <v>501</v>
      </c>
      <c r="W307">
        <v>8.0600599999999994E-2</v>
      </c>
    </row>
    <row r="308" spans="5:23">
      <c r="E308" t="s">
        <v>32</v>
      </c>
      <c r="F308">
        <v>39522.199999999997</v>
      </c>
      <c r="G308" t="s">
        <v>1</v>
      </c>
      <c r="H308" t="s">
        <v>17</v>
      </c>
      <c r="I308" t="s">
        <v>3</v>
      </c>
      <c r="J308">
        <v>0.75703699999999996</v>
      </c>
      <c r="K308" t="s">
        <v>4</v>
      </c>
      <c r="L308">
        <v>4414.9399999999996</v>
      </c>
      <c r="M308" t="s">
        <v>5</v>
      </c>
      <c r="N308">
        <v>10.192659520105</v>
      </c>
      <c r="O308" t="s">
        <v>6</v>
      </c>
      <c r="P308">
        <v>45000</v>
      </c>
      <c r="Q308" t="s">
        <v>7</v>
      </c>
      <c r="R308">
        <v>45000</v>
      </c>
      <c r="S308" t="s">
        <v>34</v>
      </c>
      <c r="T308" t="s">
        <v>502</v>
      </c>
      <c r="U308" t="s">
        <v>503</v>
      </c>
      <c r="V308" t="s">
        <v>504</v>
      </c>
      <c r="W308">
        <v>7.5605000000000006E-2</v>
      </c>
    </row>
    <row r="309" spans="5:23">
      <c r="E309" t="s">
        <v>35</v>
      </c>
      <c r="F309">
        <v>39522.199999999997</v>
      </c>
      <c r="G309" t="s">
        <v>1</v>
      </c>
      <c r="H309" t="s">
        <v>17</v>
      </c>
      <c r="I309" t="s">
        <v>3</v>
      </c>
      <c r="J309">
        <v>0.75703699999999996</v>
      </c>
      <c r="K309" t="s">
        <v>4</v>
      </c>
      <c r="L309">
        <v>4414.9399999999996</v>
      </c>
      <c r="M309" t="s">
        <v>5</v>
      </c>
      <c r="N309">
        <v>10.192659520105</v>
      </c>
      <c r="O309" t="s">
        <v>6</v>
      </c>
      <c r="P309">
        <v>45000</v>
      </c>
      <c r="Q309" t="s">
        <v>7</v>
      </c>
      <c r="R309">
        <v>45000</v>
      </c>
      <c r="S309" t="s">
        <v>34</v>
      </c>
      <c r="T309" t="s">
        <v>502</v>
      </c>
      <c r="U309" t="s">
        <v>503</v>
      </c>
      <c r="V309" t="s">
        <v>504</v>
      </c>
      <c r="W309">
        <v>7.5605000000000006E-2</v>
      </c>
    </row>
    <row r="310" spans="5:23">
      <c r="E310" t="s">
        <v>35</v>
      </c>
      <c r="F310">
        <v>48214</v>
      </c>
      <c r="G310" t="s">
        <v>1</v>
      </c>
      <c r="H310" t="s">
        <v>36</v>
      </c>
      <c r="I310" t="s">
        <v>3</v>
      </c>
      <c r="J310">
        <v>0.695442</v>
      </c>
      <c r="K310" t="s">
        <v>4</v>
      </c>
      <c r="L310">
        <v>4288.49</v>
      </c>
      <c r="M310" t="s">
        <v>5</v>
      </c>
      <c r="N310">
        <v>10.493192164038</v>
      </c>
      <c r="O310" t="s">
        <v>6</v>
      </c>
      <c r="P310">
        <v>45000</v>
      </c>
      <c r="Q310" t="s">
        <v>7</v>
      </c>
      <c r="R310">
        <v>45000</v>
      </c>
      <c r="S310" t="s">
        <v>37</v>
      </c>
      <c r="T310" t="s">
        <v>505</v>
      </c>
      <c r="U310" t="s">
        <v>506</v>
      </c>
      <c r="V310" t="s">
        <v>507</v>
      </c>
      <c r="W310">
        <v>9.8540000000000003E-2</v>
      </c>
    </row>
    <row r="311" spans="5:23">
      <c r="E311" t="s">
        <v>38</v>
      </c>
      <c r="F311">
        <v>48214</v>
      </c>
      <c r="G311" t="s">
        <v>1</v>
      </c>
      <c r="H311" t="s">
        <v>36</v>
      </c>
      <c r="I311" t="s">
        <v>3</v>
      </c>
      <c r="J311">
        <v>0.695442</v>
      </c>
      <c r="K311" t="s">
        <v>4</v>
      </c>
      <c r="L311">
        <v>4288.49</v>
      </c>
      <c r="M311" t="s">
        <v>5</v>
      </c>
      <c r="N311">
        <v>10.493192164038</v>
      </c>
      <c r="O311" t="s">
        <v>6</v>
      </c>
      <c r="P311">
        <v>45000</v>
      </c>
      <c r="Q311" t="s">
        <v>7</v>
      </c>
      <c r="R311">
        <v>45000</v>
      </c>
      <c r="S311" t="s">
        <v>39</v>
      </c>
      <c r="T311" t="s">
        <v>505</v>
      </c>
      <c r="U311" t="s">
        <v>506</v>
      </c>
      <c r="V311" t="s">
        <v>507</v>
      </c>
      <c r="W311">
        <v>9.8540000000000003E-2</v>
      </c>
    </row>
    <row r="312" spans="5:23">
      <c r="E312" t="s">
        <v>38</v>
      </c>
      <c r="F312">
        <v>46387.6</v>
      </c>
      <c r="G312" t="s">
        <v>1</v>
      </c>
      <c r="H312" t="s">
        <v>40</v>
      </c>
      <c r="I312" t="s">
        <v>3</v>
      </c>
      <c r="J312">
        <v>0.70065500000000003</v>
      </c>
      <c r="K312" t="s">
        <v>4</v>
      </c>
      <c r="L312">
        <v>4391.26</v>
      </c>
      <c r="M312" t="s">
        <v>5</v>
      </c>
      <c r="N312">
        <v>10.247620729673001</v>
      </c>
      <c r="O312" t="s">
        <v>6</v>
      </c>
      <c r="P312">
        <v>45000</v>
      </c>
      <c r="Q312" t="s">
        <v>7</v>
      </c>
      <c r="R312">
        <v>45000</v>
      </c>
      <c r="S312" t="s">
        <v>41</v>
      </c>
      <c r="T312" t="s">
        <v>508</v>
      </c>
      <c r="U312" t="s">
        <v>509</v>
      </c>
      <c r="V312" t="s">
        <v>510</v>
      </c>
      <c r="W312">
        <v>9.8299200000000003E-2</v>
      </c>
    </row>
    <row r="313" spans="5:23">
      <c r="E313" t="s">
        <v>42</v>
      </c>
      <c r="F313">
        <v>46387.6</v>
      </c>
      <c r="G313" t="s">
        <v>1</v>
      </c>
      <c r="H313" t="s">
        <v>40</v>
      </c>
      <c r="I313" t="s">
        <v>3</v>
      </c>
      <c r="J313">
        <v>0.70065500000000003</v>
      </c>
      <c r="K313" t="s">
        <v>4</v>
      </c>
      <c r="L313">
        <v>4391.26</v>
      </c>
      <c r="M313" t="s">
        <v>5</v>
      </c>
      <c r="N313">
        <v>10.247620729673001</v>
      </c>
      <c r="O313" t="s">
        <v>6</v>
      </c>
      <c r="P313">
        <v>45000</v>
      </c>
      <c r="Q313" t="s">
        <v>7</v>
      </c>
      <c r="R313">
        <v>45000</v>
      </c>
      <c r="S313" t="s">
        <v>41</v>
      </c>
      <c r="T313" t="s">
        <v>508</v>
      </c>
      <c r="U313" t="s">
        <v>509</v>
      </c>
      <c r="V313" t="s">
        <v>510</v>
      </c>
      <c r="W313">
        <v>9.8299200000000003E-2</v>
      </c>
    </row>
    <row r="314" spans="5:23">
      <c r="E314" t="s">
        <v>42</v>
      </c>
      <c r="F314">
        <v>24077.1</v>
      </c>
      <c r="G314" t="s">
        <v>1</v>
      </c>
      <c r="H314" t="s">
        <v>14</v>
      </c>
      <c r="I314" t="s">
        <v>3</v>
      </c>
      <c r="J314">
        <v>0.96283799999999997</v>
      </c>
      <c r="K314" t="s">
        <v>4</v>
      </c>
      <c r="L314">
        <v>4480.12</v>
      </c>
      <c r="M314" t="s">
        <v>5</v>
      </c>
      <c r="N314">
        <v>10.044383132904001</v>
      </c>
      <c r="O314" t="s">
        <v>6</v>
      </c>
      <c r="P314">
        <v>45000</v>
      </c>
      <c r="Q314" t="s">
        <v>7</v>
      </c>
      <c r="R314">
        <v>45000</v>
      </c>
      <c r="S314" t="s">
        <v>43</v>
      </c>
      <c r="T314" t="s">
        <v>511</v>
      </c>
      <c r="U314" t="s">
        <v>512</v>
      </c>
      <c r="V314" t="s">
        <v>513</v>
      </c>
      <c r="W314">
        <v>1.0659800000000001E-2</v>
      </c>
    </row>
    <row r="315" spans="5:23">
      <c r="E315" t="s">
        <v>44</v>
      </c>
      <c r="F315">
        <v>24077.1</v>
      </c>
      <c r="G315" t="s">
        <v>1</v>
      </c>
      <c r="H315" t="s">
        <v>14</v>
      </c>
      <c r="I315" t="s">
        <v>3</v>
      </c>
      <c r="J315">
        <v>0.96283799999999997</v>
      </c>
      <c r="K315" t="s">
        <v>4</v>
      </c>
      <c r="L315">
        <v>4480.12</v>
      </c>
      <c r="M315" t="s">
        <v>5</v>
      </c>
      <c r="N315">
        <v>10.044383132904001</v>
      </c>
      <c r="O315" t="s">
        <v>6</v>
      </c>
      <c r="P315">
        <v>45000</v>
      </c>
      <c r="Q315" t="s">
        <v>7</v>
      </c>
      <c r="R315">
        <v>45000</v>
      </c>
      <c r="S315" t="s">
        <v>45</v>
      </c>
      <c r="T315" t="s">
        <v>511</v>
      </c>
      <c r="U315" t="s">
        <v>512</v>
      </c>
      <c r="V315" t="s">
        <v>513</v>
      </c>
      <c r="W315">
        <v>1.0659800000000001E-2</v>
      </c>
    </row>
    <row r="316" spans="5:23">
      <c r="E316" t="s">
        <v>44</v>
      </c>
      <c r="F316">
        <v>23921.200000000001</v>
      </c>
      <c r="G316" t="s">
        <v>1</v>
      </c>
      <c r="H316" t="s">
        <v>10</v>
      </c>
      <c r="I316" t="s">
        <v>3</v>
      </c>
      <c r="J316">
        <v>0.96490500000000001</v>
      </c>
      <c r="K316" t="s">
        <v>4</v>
      </c>
      <c r="L316">
        <v>4490.03</v>
      </c>
      <c r="M316" t="s">
        <v>5</v>
      </c>
      <c r="N316">
        <v>10.022212261236</v>
      </c>
      <c r="O316" t="s">
        <v>6</v>
      </c>
      <c r="P316">
        <v>45000</v>
      </c>
      <c r="Q316" t="s">
        <v>7</v>
      </c>
      <c r="R316">
        <v>45000</v>
      </c>
      <c r="S316" t="s">
        <v>11</v>
      </c>
      <c r="T316" t="s">
        <v>481</v>
      </c>
      <c r="U316" t="s">
        <v>482</v>
      </c>
      <c r="V316" t="s">
        <v>483</v>
      </c>
      <c r="W316">
        <v>9.8649099999999993E-3</v>
      </c>
    </row>
    <row r="317" spans="5:23">
      <c r="E317" t="s">
        <v>0</v>
      </c>
      <c r="F317">
        <v>25891.4</v>
      </c>
      <c r="G317" t="s">
        <v>1</v>
      </c>
      <c r="H317" t="s">
        <v>2</v>
      </c>
      <c r="I317" t="s">
        <v>3</v>
      </c>
      <c r="J317">
        <v>0.93060799999999999</v>
      </c>
      <c r="K317" t="s">
        <v>4</v>
      </c>
      <c r="L317">
        <v>4459.76</v>
      </c>
      <c r="M317" t="s">
        <v>5</v>
      </c>
      <c r="N317">
        <v>10.090236174557999</v>
      </c>
      <c r="O317" t="s">
        <v>6</v>
      </c>
      <c r="P317">
        <v>45000</v>
      </c>
      <c r="Q317" t="s">
        <v>7</v>
      </c>
      <c r="R317">
        <v>45000</v>
      </c>
      <c r="S317" t="s">
        <v>8</v>
      </c>
      <c r="T317" t="s">
        <v>514</v>
      </c>
      <c r="U317" t="s">
        <v>515</v>
      </c>
      <c r="V317" t="s">
        <v>516</v>
      </c>
      <c r="W317">
        <v>2.36349E-2</v>
      </c>
    </row>
    <row r="318" spans="5:23">
      <c r="E318" t="s">
        <v>9</v>
      </c>
      <c r="F318">
        <v>24257.9</v>
      </c>
      <c r="G318" t="s">
        <v>1</v>
      </c>
      <c r="H318" t="s">
        <v>10</v>
      </c>
      <c r="I318" t="s">
        <v>3</v>
      </c>
      <c r="J318">
        <v>0.95818199999999998</v>
      </c>
      <c r="K318" t="s">
        <v>4</v>
      </c>
      <c r="L318">
        <v>4490.05</v>
      </c>
      <c r="M318" t="s">
        <v>5</v>
      </c>
      <c r="N318">
        <v>10.022163362803999</v>
      </c>
      <c r="O318" t="s">
        <v>6</v>
      </c>
      <c r="P318">
        <v>45000</v>
      </c>
      <c r="Q318" t="s">
        <v>7</v>
      </c>
      <c r="R318">
        <v>45000</v>
      </c>
      <c r="S318" t="s">
        <v>11</v>
      </c>
      <c r="T318" t="s">
        <v>517</v>
      </c>
      <c r="U318" t="s">
        <v>518</v>
      </c>
      <c r="V318" t="s">
        <v>519</v>
      </c>
      <c r="W318">
        <v>1.3024900000000001E-2</v>
      </c>
    </row>
    <row r="319" spans="5:23">
      <c r="E319" t="s">
        <v>12</v>
      </c>
      <c r="F319">
        <v>25891.4</v>
      </c>
      <c r="G319" t="s">
        <v>1</v>
      </c>
      <c r="H319" t="s">
        <v>2</v>
      </c>
      <c r="I319" t="s">
        <v>3</v>
      </c>
      <c r="J319">
        <v>0.93060799999999999</v>
      </c>
      <c r="K319" t="s">
        <v>4</v>
      </c>
      <c r="L319">
        <v>4459.76</v>
      </c>
      <c r="M319" t="s">
        <v>5</v>
      </c>
      <c r="N319">
        <v>10.090236174557999</v>
      </c>
      <c r="O319" t="s">
        <v>6</v>
      </c>
      <c r="P319">
        <v>45000</v>
      </c>
      <c r="Q319" t="s">
        <v>7</v>
      </c>
      <c r="R319">
        <v>45000</v>
      </c>
      <c r="S319" t="s">
        <v>13</v>
      </c>
      <c r="T319" t="s">
        <v>514</v>
      </c>
      <c r="U319" t="s">
        <v>515</v>
      </c>
      <c r="V319" t="s">
        <v>516</v>
      </c>
      <c r="W319">
        <v>2.36349E-2</v>
      </c>
    </row>
    <row r="320" spans="5:23">
      <c r="E320" t="s">
        <v>12</v>
      </c>
      <c r="F320">
        <v>25922.1</v>
      </c>
      <c r="G320" t="s">
        <v>1</v>
      </c>
      <c r="H320" t="s">
        <v>14</v>
      </c>
      <c r="I320" t="s">
        <v>3</v>
      </c>
      <c r="J320">
        <v>0.92796699999999999</v>
      </c>
      <c r="K320" t="s">
        <v>4</v>
      </c>
      <c r="L320">
        <v>4479.8500000000004</v>
      </c>
      <c r="M320" t="s">
        <v>5</v>
      </c>
      <c r="N320">
        <v>10.044968825088</v>
      </c>
      <c r="O320" t="s">
        <v>6</v>
      </c>
      <c r="P320">
        <v>45000</v>
      </c>
      <c r="Q320" t="s">
        <v>7</v>
      </c>
      <c r="R320">
        <v>45000</v>
      </c>
      <c r="S320" t="s">
        <v>15</v>
      </c>
      <c r="T320" t="s">
        <v>520</v>
      </c>
      <c r="U320" t="s">
        <v>521</v>
      </c>
      <c r="V320" t="s">
        <v>522</v>
      </c>
      <c r="W320">
        <v>2.31705E-2</v>
      </c>
    </row>
    <row r="321" spans="5:23">
      <c r="E321" t="s">
        <v>16</v>
      </c>
      <c r="F321">
        <v>25922.1</v>
      </c>
      <c r="G321" t="s">
        <v>1</v>
      </c>
      <c r="H321" t="s">
        <v>14</v>
      </c>
      <c r="I321" t="s">
        <v>3</v>
      </c>
      <c r="J321">
        <v>0.92796699999999999</v>
      </c>
      <c r="K321" t="s">
        <v>4</v>
      </c>
      <c r="L321">
        <v>4479.8500000000004</v>
      </c>
      <c r="M321" t="s">
        <v>5</v>
      </c>
      <c r="N321">
        <v>10.044968825088</v>
      </c>
      <c r="O321" t="s">
        <v>6</v>
      </c>
      <c r="P321">
        <v>45000</v>
      </c>
      <c r="Q321" t="s">
        <v>7</v>
      </c>
      <c r="R321">
        <v>45000</v>
      </c>
      <c r="S321" t="s">
        <v>15</v>
      </c>
      <c r="T321" t="s">
        <v>520</v>
      </c>
      <c r="U321" t="s">
        <v>521</v>
      </c>
      <c r="V321" t="s">
        <v>522</v>
      </c>
      <c r="W321">
        <v>2.31705E-2</v>
      </c>
    </row>
    <row r="322" spans="5:23">
      <c r="E322" t="s">
        <v>16</v>
      </c>
      <c r="F322">
        <v>30481.3</v>
      </c>
      <c r="G322" t="s">
        <v>1</v>
      </c>
      <c r="H322" t="s">
        <v>17</v>
      </c>
      <c r="I322" t="s">
        <v>3</v>
      </c>
      <c r="J322">
        <v>0.86164700000000005</v>
      </c>
      <c r="K322" t="s">
        <v>4</v>
      </c>
      <c r="L322">
        <v>4418.83</v>
      </c>
      <c r="M322" t="s">
        <v>5</v>
      </c>
      <c r="N322">
        <v>10.183693987525</v>
      </c>
      <c r="O322" t="s">
        <v>6</v>
      </c>
      <c r="P322">
        <v>45000</v>
      </c>
      <c r="Q322" t="s">
        <v>7</v>
      </c>
      <c r="R322">
        <v>45000</v>
      </c>
      <c r="S322" t="s">
        <v>18</v>
      </c>
      <c r="T322" t="s">
        <v>523</v>
      </c>
      <c r="U322" t="s">
        <v>524</v>
      </c>
      <c r="V322" t="s">
        <v>525</v>
      </c>
      <c r="W322">
        <v>4.3830099999999997E-2</v>
      </c>
    </row>
    <row r="323" spans="5:23">
      <c r="E323" t="s">
        <v>19</v>
      </c>
      <c r="F323">
        <v>30481.3</v>
      </c>
      <c r="G323" t="s">
        <v>1</v>
      </c>
      <c r="H323" t="s">
        <v>17</v>
      </c>
      <c r="I323" t="s">
        <v>3</v>
      </c>
      <c r="J323">
        <v>0.86164700000000005</v>
      </c>
      <c r="K323" t="s">
        <v>4</v>
      </c>
      <c r="L323">
        <v>4418.83</v>
      </c>
      <c r="M323" t="s">
        <v>5</v>
      </c>
      <c r="N323">
        <v>10.183693987525</v>
      </c>
      <c r="O323" t="s">
        <v>6</v>
      </c>
      <c r="P323">
        <v>45000</v>
      </c>
      <c r="Q323" t="s">
        <v>7</v>
      </c>
      <c r="R323">
        <v>45000</v>
      </c>
      <c r="S323" t="s">
        <v>20</v>
      </c>
      <c r="T323" t="s">
        <v>523</v>
      </c>
      <c r="U323" t="s">
        <v>524</v>
      </c>
      <c r="V323" t="s">
        <v>525</v>
      </c>
      <c r="W323">
        <v>4.3830099999999997E-2</v>
      </c>
    </row>
    <row r="324" spans="5:23">
      <c r="E324" t="s">
        <v>19</v>
      </c>
      <c r="F324">
        <v>29999.3</v>
      </c>
      <c r="G324" t="s">
        <v>1</v>
      </c>
      <c r="H324" t="s">
        <v>2</v>
      </c>
      <c r="I324" t="s">
        <v>3</v>
      </c>
      <c r="J324">
        <v>0.86462700000000003</v>
      </c>
      <c r="K324" t="s">
        <v>4</v>
      </c>
      <c r="L324">
        <v>4458.9399999999996</v>
      </c>
      <c r="M324" t="s">
        <v>5</v>
      </c>
      <c r="N324">
        <v>10.092088770048001</v>
      </c>
      <c r="O324" t="s">
        <v>6</v>
      </c>
      <c r="P324">
        <v>45000</v>
      </c>
      <c r="Q324" t="s">
        <v>7</v>
      </c>
      <c r="R324">
        <v>45000</v>
      </c>
      <c r="S324" t="s">
        <v>21</v>
      </c>
      <c r="T324" t="s">
        <v>526</v>
      </c>
      <c r="U324" t="s">
        <v>527</v>
      </c>
      <c r="V324" t="s">
        <v>528</v>
      </c>
      <c r="W324">
        <v>4.5948799999999998E-2</v>
      </c>
    </row>
    <row r="325" spans="5:23">
      <c r="E325" t="s">
        <v>22</v>
      </c>
      <c r="F325">
        <v>29999.3</v>
      </c>
      <c r="G325" t="s">
        <v>1</v>
      </c>
      <c r="H325" t="s">
        <v>2</v>
      </c>
      <c r="I325" t="s">
        <v>3</v>
      </c>
      <c r="J325">
        <v>0.86462700000000003</v>
      </c>
      <c r="K325" t="s">
        <v>4</v>
      </c>
      <c r="L325">
        <v>4458.9399999999996</v>
      </c>
      <c r="M325" t="s">
        <v>5</v>
      </c>
      <c r="N325">
        <v>10.092088770048001</v>
      </c>
      <c r="O325" t="s">
        <v>6</v>
      </c>
      <c r="P325">
        <v>45000</v>
      </c>
      <c r="Q325" t="s">
        <v>7</v>
      </c>
      <c r="R325">
        <v>45000</v>
      </c>
      <c r="S325" t="s">
        <v>21</v>
      </c>
      <c r="T325" t="s">
        <v>526</v>
      </c>
      <c r="U325" t="s">
        <v>527</v>
      </c>
      <c r="V325" t="s">
        <v>528</v>
      </c>
      <c r="W325">
        <v>4.5948799999999998E-2</v>
      </c>
    </row>
    <row r="326" spans="5:23">
      <c r="E326" t="s">
        <v>22</v>
      </c>
      <c r="F326">
        <v>35629</v>
      </c>
      <c r="G326" t="s">
        <v>1</v>
      </c>
      <c r="H326" t="s">
        <v>23</v>
      </c>
      <c r="I326" t="s">
        <v>3</v>
      </c>
      <c r="J326">
        <v>0.80088899999999996</v>
      </c>
      <c r="K326" t="s">
        <v>4</v>
      </c>
      <c r="L326">
        <v>4375.74</v>
      </c>
      <c r="M326" t="s">
        <v>5</v>
      </c>
      <c r="N326">
        <v>10.283971048071001</v>
      </c>
      <c r="O326" t="s">
        <v>6</v>
      </c>
      <c r="P326">
        <v>45000</v>
      </c>
      <c r="Q326" t="s">
        <v>7</v>
      </c>
      <c r="R326">
        <v>45000</v>
      </c>
      <c r="S326" t="s">
        <v>24</v>
      </c>
      <c r="T326" t="s">
        <v>529</v>
      </c>
      <c r="U326" t="s">
        <v>530</v>
      </c>
      <c r="V326" t="s">
        <v>531</v>
      </c>
      <c r="W326">
        <v>6.4380400000000004E-2</v>
      </c>
    </row>
    <row r="327" spans="5:23">
      <c r="E327" t="s">
        <v>25</v>
      </c>
      <c r="F327">
        <v>35629</v>
      </c>
      <c r="G327" t="s">
        <v>1</v>
      </c>
      <c r="H327" t="s">
        <v>23</v>
      </c>
      <c r="I327" t="s">
        <v>3</v>
      </c>
      <c r="J327">
        <v>0.80088899999999996</v>
      </c>
      <c r="K327" t="s">
        <v>4</v>
      </c>
      <c r="L327">
        <v>4375.74</v>
      </c>
      <c r="M327" t="s">
        <v>5</v>
      </c>
      <c r="N327">
        <v>10.283971048071001</v>
      </c>
      <c r="O327" t="s">
        <v>6</v>
      </c>
      <c r="P327">
        <v>45000</v>
      </c>
      <c r="Q327" t="s">
        <v>7</v>
      </c>
      <c r="R327">
        <v>45000</v>
      </c>
      <c r="S327" t="s">
        <v>26</v>
      </c>
      <c r="T327" t="s">
        <v>529</v>
      </c>
      <c r="U327" t="s">
        <v>530</v>
      </c>
      <c r="V327" t="s">
        <v>531</v>
      </c>
      <c r="W327">
        <v>6.4380400000000004E-2</v>
      </c>
    </row>
    <row r="328" spans="5:23">
      <c r="E328" t="s">
        <v>25</v>
      </c>
      <c r="F328">
        <v>34837.199999999997</v>
      </c>
      <c r="G328" t="s">
        <v>1</v>
      </c>
      <c r="H328" t="s">
        <v>27</v>
      </c>
      <c r="I328" t="s">
        <v>3</v>
      </c>
      <c r="J328">
        <v>0.80430699999999999</v>
      </c>
      <c r="K328" t="s">
        <v>4</v>
      </c>
      <c r="L328">
        <v>4437.24</v>
      </c>
      <c r="M328" t="s">
        <v>5</v>
      </c>
      <c r="N328">
        <v>10.14144893488</v>
      </c>
      <c r="O328" t="s">
        <v>6</v>
      </c>
      <c r="P328">
        <v>45000</v>
      </c>
      <c r="Q328" t="s">
        <v>7</v>
      </c>
      <c r="R328">
        <v>45000</v>
      </c>
      <c r="S328" t="s">
        <v>28</v>
      </c>
      <c r="T328" t="s">
        <v>532</v>
      </c>
      <c r="U328" t="s">
        <v>533</v>
      </c>
      <c r="V328" t="s">
        <v>534</v>
      </c>
      <c r="W328">
        <v>6.7799799999999993E-2</v>
      </c>
    </row>
    <row r="329" spans="5:23">
      <c r="E329" t="s">
        <v>29</v>
      </c>
      <c r="F329">
        <v>34837.199999999997</v>
      </c>
      <c r="G329" t="s">
        <v>1</v>
      </c>
      <c r="H329" t="s">
        <v>27</v>
      </c>
      <c r="I329" t="s">
        <v>3</v>
      </c>
      <c r="J329">
        <v>0.80430699999999999</v>
      </c>
      <c r="K329" t="s">
        <v>4</v>
      </c>
      <c r="L329">
        <v>4437.24</v>
      </c>
      <c r="M329" t="s">
        <v>5</v>
      </c>
      <c r="N329">
        <v>10.14144893488</v>
      </c>
      <c r="O329" t="s">
        <v>6</v>
      </c>
      <c r="P329">
        <v>45000</v>
      </c>
      <c r="Q329" t="s">
        <v>7</v>
      </c>
      <c r="R329">
        <v>45000</v>
      </c>
      <c r="S329" t="s">
        <v>28</v>
      </c>
      <c r="T329" t="s">
        <v>532</v>
      </c>
      <c r="U329" t="s">
        <v>533</v>
      </c>
      <c r="V329" t="s">
        <v>534</v>
      </c>
      <c r="W329">
        <v>6.7799799999999993E-2</v>
      </c>
    </row>
    <row r="330" spans="5:23">
      <c r="E330" t="s">
        <v>29</v>
      </c>
      <c r="F330">
        <v>40815.9</v>
      </c>
      <c r="G330" t="s">
        <v>1</v>
      </c>
      <c r="H330" t="s">
        <v>30</v>
      </c>
      <c r="I330" t="s">
        <v>3</v>
      </c>
      <c r="J330">
        <v>0.75201700000000005</v>
      </c>
      <c r="K330" t="s">
        <v>4</v>
      </c>
      <c r="L330">
        <v>4332.2700000000004</v>
      </c>
      <c r="M330" t="s">
        <v>5</v>
      </c>
      <c r="N330">
        <v>10.387169441523</v>
      </c>
      <c r="O330" t="s">
        <v>6</v>
      </c>
      <c r="P330">
        <v>45000</v>
      </c>
      <c r="Q330" t="s">
        <v>7</v>
      </c>
      <c r="R330">
        <v>45000</v>
      </c>
      <c r="S330" t="s">
        <v>31</v>
      </c>
      <c r="T330" t="s">
        <v>535</v>
      </c>
      <c r="U330" t="s">
        <v>536</v>
      </c>
      <c r="V330" t="s">
        <v>537</v>
      </c>
      <c r="W330">
        <v>7.58601E-2</v>
      </c>
    </row>
    <row r="331" spans="5:23">
      <c r="E331" t="s">
        <v>32</v>
      </c>
      <c r="F331">
        <v>40815.9</v>
      </c>
      <c r="G331" t="s">
        <v>1</v>
      </c>
      <c r="H331" t="s">
        <v>30</v>
      </c>
      <c r="I331" t="s">
        <v>3</v>
      </c>
      <c r="J331">
        <v>0.75201700000000005</v>
      </c>
      <c r="K331" t="s">
        <v>4</v>
      </c>
      <c r="L331">
        <v>4332.2700000000004</v>
      </c>
      <c r="M331" t="s">
        <v>5</v>
      </c>
      <c r="N331">
        <v>10.387169441523</v>
      </c>
      <c r="O331" t="s">
        <v>6</v>
      </c>
      <c r="P331">
        <v>45000</v>
      </c>
      <c r="Q331" t="s">
        <v>7</v>
      </c>
      <c r="R331">
        <v>45000</v>
      </c>
      <c r="S331" t="s">
        <v>33</v>
      </c>
      <c r="T331" t="s">
        <v>535</v>
      </c>
      <c r="U331" t="s">
        <v>536</v>
      </c>
      <c r="V331" t="s">
        <v>537</v>
      </c>
      <c r="W331">
        <v>7.58601E-2</v>
      </c>
    </row>
    <row r="332" spans="5:23">
      <c r="E332" t="s">
        <v>32</v>
      </c>
      <c r="F332">
        <v>39799.5</v>
      </c>
      <c r="G332" t="s">
        <v>1</v>
      </c>
      <c r="H332" t="s">
        <v>17</v>
      </c>
      <c r="I332" t="s">
        <v>3</v>
      </c>
      <c r="J332">
        <v>0.75447399999999998</v>
      </c>
      <c r="K332" t="s">
        <v>4</v>
      </c>
      <c r="L332">
        <v>4414.01</v>
      </c>
      <c r="M332" t="s">
        <v>5</v>
      </c>
      <c r="N332">
        <v>10.194803428135</v>
      </c>
      <c r="O332" t="s">
        <v>6</v>
      </c>
      <c r="P332">
        <v>45000</v>
      </c>
      <c r="Q332" t="s">
        <v>7</v>
      </c>
      <c r="R332">
        <v>45000</v>
      </c>
      <c r="S332" t="s">
        <v>34</v>
      </c>
      <c r="T332" t="s">
        <v>538</v>
      </c>
      <c r="U332" t="s">
        <v>539</v>
      </c>
      <c r="V332" t="s">
        <v>540</v>
      </c>
      <c r="W332">
        <v>7.6254500000000003E-2</v>
      </c>
    </row>
    <row r="333" spans="5:23">
      <c r="E333" t="s">
        <v>35</v>
      </c>
      <c r="F333">
        <v>39799.5</v>
      </c>
      <c r="G333" t="s">
        <v>1</v>
      </c>
      <c r="H333" t="s">
        <v>17</v>
      </c>
      <c r="I333" t="s">
        <v>3</v>
      </c>
      <c r="J333">
        <v>0.75447399999999998</v>
      </c>
      <c r="K333" t="s">
        <v>4</v>
      </c>
      <c r="L333">
        <v>4414.01</v>
      </c>
      <c r="M333" t="s">
        <v>5</v>
      </c>
      <c r="N333">
        <v>10.194803428135</v>
      </c>
      <c r="O333" t="s">
        <v>6</v>
      </c>
      <c r="P333">
        <v>45000</v>
      </c>
      <c r="Q333" t="s">
        <v>7</v>
      </c>
      <c r="R333">
        <v>45000</v>
      </c>
      <c r="S333" t="s">
        <v>34</v>
      </c>
      <c r="T333" t="s">
        <v>538</v>
      </c>
      <c r="U333" t="s">
        <v>539</v>
      </c>
      <c r="V333" t="s">
        <v>540</v>
      </c>
      <c r="W333">
        <v>7.6254500000000003E-2</v>
      </c>
    </row>
    <row r="334" spans="5:23">
      <c r="E334" t="s">
        <v>35</v>
      </c>
      <c r="F334">
        <v>47580.3</v>
      </c>
      <c r="G334" t="s">
        <v>1</v>
      </c>
      <c r="H334" t="s">
        <v>36</v>
      </c>
      <c r="I334" t="s">
        <v>3</v>
      </c>
      <c r="J334">
        <v>0.70013899999999996</v>
      </c>
      <c r="K334" t="s">
        <v>4</v>
      </c>
      <c r="L334">
        <v>4287.5</v>
      </c>
      <c r="M334" t="s">
        <v>5</v>
      </c>
      <c r="N334">
        <v>10.495627680653</v>
      </c>
      <c r="O334" t="s">
        <v>6</v>
      </c>
      <c r="P334">
        <v>45000</v>
      </c>
      <c r="Q334" t="s">
        <v>7</v>
      </c>
      <c r="R334">
        <v>45000</v>
      </c>
      <c r="S334" t="s">
        <v>37</v>
      </c>
      <c r="T334" t="s">
        <v>541</v>
      </c>
      <c r="U334" t="s">
        <v>542</v>
      </c>
      <c r="V334" t="s">
        <v>543</v>
      </c>
      <c r="W334">
        <v>0.109375</v>
      </c>
    </row>
    <row r="335" spans="5:23">
      <c r="E335" t="s">
        <v>38</v>
      </c>
      <c r="F335">
        <v>47580.3</v>
      </c>
      <c r="G335" t="s">
        <v>1</v>
      </c>
      <c r="H335" t="s">
        <v>36</v>
      </c>
      <c r="I335" t="s">
        <v>3</v>
      </c>
      <c r="J335">
        <v>0.70013899999999996</v>
      </c>
      <c r="K335" t="s">
        <v>4</v>
      </c>
      <c r="L335">
        <v>4287.5</v>
      </c>
      <c r="M335" t="s">
        <v>5</v>
      </c>
      <c r="N335">
        <v>10.495627680653</v>
      </c>
      <c r="O335" t="s">
        <v>6</v>
      </c>
      <c r="P335">
        <v>45000</v>
      </c>
      <c r="Q335" t="s">
        <v>7</v>
      </c>
      <c r="R335">
        <v>45000</v>
      </c>
      <c r="S335" t="s">
        <v>39</v>
      </c>
      <c r="T335" t="s">
        <v>541</v>
      </c>
      <c r="U335" t="s">
        <v>542</v>
      </c>
      <c r="V335" t="s">
        <v>543</v>
      </c>
      <c r="W335">
        <v>0.109375</v>
      </c>
    </row>
    <row r="336" spans="5:23">
      <c r="E336" t="s">
        <v>38</v>
      </c>
      <c r="F336">
        <v>45439.3</v>
      </c>
      <c r="G336" t="s">
        <v>1</v>
      </c>
      <c r="H336" t="s">
        <v>40</v>
      </c>
      <c r="I336" t="s">
        <v>3</v>
      </c>
      <c r="J336">
        <v>0.70790299999999995</v>
      </c>
      <c r="K336" t="s">
        <v>4</v>
      </c>
      <c r="L336">
        <v>4391.58</v>
      </c>
      <c r="M336" t="s">
        <v>5</v>
      </c>
      <c r="N336">
        <v>10.246889926187</v>
      </c>
      <c r="O336" t="s">
        <v>6</v>
      </c>
      <c r="P336">
        <v>45000</v>
      </c>
      <c r="Q336" t="s">
        <v>7</v>
      </c>
      <c r="R336">
        <v>45000</v>
      </c>
      <c r="S336" t="s">
        <v>41</v>
      </c>
      <c r="T336" t="s">
        <v>544</v>
      </c>
      <c r="U336" t="s">
        <v>545</v>
      </c>
      <c r="V336" t="s">
        <v>546</v>
      </c>
      <c r="W336">
        <v>9.7674499999999997E-2</v>
      </c>
    </row>
    <row r="337" spans="5:23">
      <c r="E337" t="s">
        <v>42</v>
      </c>
      <c r="F337">
        <v>45439.3</v>
      </c>
      <c r="G337" t="s">
        <v>1</v>
      </c>
      <c r="H337" t="s">
        <v>40</v>
      </c>
      <c r="I337" t="s">
        <v>3</v>
      </c>
      <c r="J337">
        <v>0.70790299999999995</v>
      </c>
      <c r="K337" t="s">
        <v>4</v>
      </c>
      <c r="L337">
        <v>4391.58</v>
      </c>
      <c r="M337" t="s">
        <v>5</v>
      </c>
      <c r="N337">
        <v>10.246889926187</v>
      </c>
      <c r="O337" t="s">
        <v>6</v>
      </c>
      <c r="P337">
        <v>45000</v>
      </c>
      <c r="Q337" t="s">
        <v>7</v>
      </c>
      <c r="R337">
        <v>45000</v>
      </c>
      <c r="S337" t="s">
        <v>41</v>
      </c>
      <c r="T337" t="s">
        <v>544</v>
      </c>
      <c r="U337" t="s">
        <v>545</v>
      </c>
      <c r="V337" t="s">
        <v>546</v>
      </c>
      <c r="W337">
        <v>9.7674499999999997E-2</v>
      </c>
    </row>
    <row r="338" spans="5:23">
      <c r="E338" t="s">
        <v>42</v>
      </c>
      <c r="F338">
        <v>24048.3</v>
      </c>
      <c r="G338" t="s">
        <v>1</v>
      </c>
      <c r="H338" t="s">
        <v>14</v>
      </c>
      <c r="I338" t="s">
        <v>3</v>
      </c>
      <c r="J338">
        <v>0.96341699999999997</v>
      </c>
      <c r="K338" t="s">
        <v>4</v>
      </c>
      <c r="L338">
        <v>4480.09</v>
      </c>
      <c r="M338" t="s">
        <v>5</v>
      </c>
      <c r="N338">
        <v>10.044431932336</v>
      </c>
      <c r="O338" t="s">
        <v>6</v>
      </c>
      <c r="P338">
        <v>45000</v>
      </c>
      <c r="Q338" t="s">
        <v>7</v>
      </c>
      <c r="R338">
        <v>45000</v>
      </c>
      <c r="S338" t="s">
        <v>43</v>
      </c>
      <c r="T338" t="s">
        <v>547</v>
      </c>
      <c r="U338" t="s">
        <v>548</v>
      </c>
      <c r="V338" t="s">
        <v>549</v>
      </c>
      <c r="W338">
        <v>1.29497E-2</v>
      </c>
    </row>
    <row r="339" spans="5:23">
      <c r="E339" t="s">
        <v>44</v>
      </c>
      <c r="F339">
        <v>24048.3</v>
      </c>
      <c r="G339" t="s">
        <v>1</v>
      </c>
      <c r="H339" t="s">
        <v>14</v>
      </c>
      <c r="I339" t="s">
        <v>3</v>
      </c>
      <c r="J339">
        <v>0.96341699999999997</v>
      </c>
      <c r="K339" t="s">
        <v>4</v>
      </c>
      <c r="L339">
        <v>4480.09</v>
      </c>
      <c r="M339" t="s">
        <v>5</v>
      </c>
      <c r="N339">
        <v>10.044431932336</v>
      </c>
      <c r="O339" t="s">
        <v>6</v>
      </c>
      <c r="P339">
        <v>45000</v>
      </c>
      <c r="Q339" t="s">
        <v>7</v>
      </c>
      <c r="R339">
        <v>45000</v>
      </c>
      <c r="S339" t="s">
        <v>45</v>
      </c>
      <c r="T339" t="s">
        <v>547</v>
      </c>
      <c r="U339" t="s">
        <v>548</v>
      </c>
      <c r="V339" t="s">
        <v>549</v>
      </c>
      <c r="W339">
        <v>1.29497E-2</v>
      </c>
    </row>
    <row r="340" spans="5:23">
      <c r="E340" t="s">
        <v>44</v>
      </c>
      <c r="F340">
        <v>24257.9</v>
      </c>
      <c r="G340" t="s">
        <v>1</v>
      </c>
      <c r="H340" t="s">
        <v>10</v>
      </c>
      <c r="I340" t="s">
        <v>3</v>
      </c>
      <c r="J340">
        <v>0.95818199999999998</v>
      </c>
      <c r="K340" t="s">
        <v>4</v>
      </c>
      <c r="L340">
        <v>4490.05</v>
      </c>
      <c r="M340" t="s">
        <v>5</v>
      </c>
      <c r="N340">
        <v>10.022163362803999</v>
      </c>
      <c r="O340" t="s">
        <v>6</v>
      </c>
      <c r="P340">
        <v>45000</v>
      </c>
      <c r="Q340" t="s">
        <v>7</v>
      </c>
      <c r="R340">
        <v>45000</v>
      </c>
      <c r="S340" t="s">
        <v>11</v>
      </c>
      <c r="T340" t="s">
        <v>517</v>
      </c>
      <c r="U340" t="s">
        <v>518</v>
      </c>
      <c r="V340" t="s">
        <v>519</v>
      </c>
      <c r="W340">
        <v>1.3024900000000001E-2</v>
      </c>
    </row>
    <row r="341" spans="5:23">
      <c r="E341" t="s">
        <v>0</v>
      </c>
      <c r="F341">
        <v>25983.200000000001</v>
      </c>
      <c r="G341" t="s">
        <v>1</v>
      </c>
      <c r="H341" t="s">
        <v>2</v>
      </c>
      <c r="I341" t="s">
        <v>3</v>
      </c>
      <c r="J341">
        <v>0.92896199999999995</v>
      </c>
      <c r="K341" t="s">
        <v>4</v>
      </c>
      <c r="L341">
        <v>4459.76</v>
      </c>
      <c r="M341" t="s">
        <v>5</v>
      </c>
      <c r="N341">
        <v>10.090236174557999</v>
      </c>
      <c r="O341" t="s">
        <v>6</v>
      </c>
      <c r="P341">
        <v>45000</v>
      </c>
      <c r="Q341" t="s">
        <v>7</v>
      </c>
      <c r="R341">
        <v>45000</v>
      </c>
      <c r="S341" t="s">
        <v>8</v>
      </c>
      <c r="T341" t="s">
        <v>550</v>
      </c>
      <c r="U341" t="s">
        <v>551</v>
      </c>
      <c r="V341" t="s">
        <v>552</v>
      </c>
      <c r="W341">
        <v>2.2426499999999999E-2</v>
      </c>
    </row>
    <row r="342" spans="5:23">
      <c r="E342" t="s">
        <v>9</v>
      </c>
      <c r="F342">
        <v>24085</v>
      </c>
      <c r="G342" t="s">
        <v>1</v>
      </c>
      <c r="H342" t="s">
        <v>10</v>
      </c>
      <c r="I342" t="s">
        <v>3</v>
      </c>
      <c r="J342">
        <v>0.96161300000000005</v>
      </c>
      <c r="K342" t="s">
        <v>4</v>
      </c>
      <c r="L342">
        <v>4490.0600000000004</v>
      </c>
      <c r="M342" t="s">
        <v>5</v>
      </c>
      <c r="N342">
        <v>10.022138913588</v>
      </c>
      <c r="O342" t="s">
        <v>6</v>
      </c>
      <c r="P342">
        <v>45000</v>
      </c>
      <c r="Q342" t="s">
        <v>7</v>
      </c>
      <c r="R342">
        <v>45000</v>
      </c>
      <c r="S342" t="s">
        <v>11</v>
      </c>
      <c r="T342" t="s">
        <v>553</v>
      </c>
      <c r="U342" t="s">
        <v>554</v>
      </c>
      <c r="V342" t="s">
        <v>555</v>
      </c>
      <c r="W342">
        <v>1.2892600000000001E-2</v>
      </c>
    </row>
    <row r="343" spans="5:23">
      <c r="E343" t="s">
        <v>12</v>
      </c>
      <c r="F343">
        <v>25983.200000000001</v>
      </c>
      <c r="G343" t="s">
        <v>1</v>
      </c>
      <c r="H343" t="s">
        <v>2</v>
      </c>
      <c r="I343" t="s">
        <v>3</v>
      </c>
      <c r="J343">
        <v>0.92896199999999995</v>
      </c>
      <c r="K343" t="s">
        <v>4</v>
      </c>
      <c r="L343">
        <v>4459.76</v>
      </c>
      <c r="M343" t="s">
        <v>5</v>
      </c>
      <c r="N343">
        <v>10.090236174557999</v>
      </c>
      <c r="O343" t="s">
        <v>6</v>
      </c>
      <c r="P343">
        <v>45000</v>
      </c>
      <c r="Q343" t="s">
        <v>7</v>
      </c>
      <c r="R343">
        <v>45000</v>
      </c>
      <c r="S343" t="s">
        <v>13</v>
      </c>
      <c r="T343" t="s">
        <v>550</v>
      </c>
      <c r="U343" t="s">
        <v>551</v>
      </c>
      <c r="V343" t="s">
        <v>552</v>
      </c>
      <c r="W343">
        <v>2.2426499999999999E-2</v>
      </c>
    </row>
    <row r="344" spans="5:23">
      <c r="E344" t="s">
        <v>12</v>
      </c>
      <c r="F344">
        <v>26038.1</v>
      </c>
      <c r="G344" t="s">
        <v>1</v>
      </c>
      <c r="H344" t="s">
        <v>14</v>
      </c>
      <c r="I344" t="s">
        <v>3</v>
      </c>
      <c r="J344">
        <v>0.92588700000000002</v>
      </c>
      <c r="K344" t="s">
        <v>4</v>
      </c>
      <c r="L344">
        <v>4479.96</v>
      </c>
      <c r="M344" t="s">
        <v>5</v>
      </c>
      <c r="N344">
        <v>10.044724827928</v>
      </c>
      <c r="O344" t="s">
        <v>6</v>
      </c>
      <c r="P344">
        <v>45000</v>
      </c>
      <c r="Q344" t="s">
        <v>7</v>
      </c>
      <c r="R344">
        <v>45000</v>
      </c>
      <c r="S344" t="s">
        <v>15</v>
      </c>
      <c r="T344" t="s">
        <v>556</v>
      </c>
      <c r="U344" t="s">
        <v>557</v>
      </c>
      <c r="V344" t="s">
        <v>558</v>
      </c>
      <c r="W344">
        <v>2.3084299999999999E-2</v>
      </c>
    </row>
    <row r="345" spans="5:23">
      <c r="E345" t="s">
        <v>16</v>
      </c>
      <c r="F345">
        <v>26038.1</v>
      </c>
      <c r="G345" t="s">
        <v>1</v>
      </c>
      <c r="H345" t="s">
        <v>14</v>
      </c>
      <c r="I345" t="s">
        <v>3</v>
      </c>
      <c r="J345">
        <v>0.92588700000000002</v>
      </c>
      <c r="K345" t="s">
        <v>4</v>
      </c>
      <c r="L345">
        <v>4479.96</v>
      </c>
      <c r="M345" t="s">
        <v>5</v>
      </c>
      <c r="N345">
        <v>10.044724827928</v>
      </c>
      <c r="O345" t="s">
        <v>6</v>
      </c>
      <c r="P345">
        <v>45000</v>
      </c>
      <c r="Q345" t="s">
        <v>7</v>
      </c>
      <c r="R345">
        <v>45000</v>
      </c>
      <c r="S345" t="s">
        <v>15</v>
      </c>
      <c r="T345" t="s">
        <v>556</v>
      </c>
      <c r="U345" t="s">
        <v>557</v>
      </c>
      <c r="V345" t="s">
        <v>558</v>
      </c>
      <c r="W345">
        <v>2.3084299999999999E-2</v>
      </c>
    </row>
    <row r="346" spans="5:23">
      <c r="E346" t="s">
        <v>16</v>
      </c>
      <c r="F346">
        <v>30455.1</v>
      </c>
      <c r="G346" t="s">
        <v>1</v>
      </c>
      <c r="H346" t="s">
        <v>17</v>
      </c>
      <c r="I346" t="s">
        <v>3</v>
      </c>
      <c r="J346">
        <v>0.862035</v>
      </c>
      <c r="K346" t="s">
        <v>4</v>
      </c>
      <c r="L346">
        <v>4418.66</v>
      </c>
      <c r="M346" t="s">
        <v>5</v>
      </c>
      <c r="N346">
        <v>10.184083788984999</v>
      </c>
      <c r="O346" t="s">
        <v>6</v>
      </c>
      <c r="P346">
        <v>45000</v>
      </c>
      <c r="Q346" t="s">
        <v>7</v>
      </c>
      <c r="R346">
        <v>45000</v>
      </c>
      <c r="S346" t="s">
        <v>18</v>
      </c>
      <c r="T346" t="s">
        <v>559</v>
      </c>
      <c r="U346" t="s">
        <v>560</v>
      </c>
      <c r="V346" t="s">
        <v>561</v>
      </c>
      <c r="W346">
        <v>4.8454499999999998E-2</v>
      </c>
    </row>
    <row r="347" spans="5:23">
      <c r="E347" t="s">
        <v>19</v>
      </c>
      <c r="F347">
        <v>30455.1</v>
      </c>
      <c r="G347" t="s">
        <v>1</v>
      </c>
      <c r="H347" t="s">
        <v>17</v>
      </c>
      <c r="I347" t="s">
        <v>3</v>
      </c>
      <c r="J347">
        <v>0.862035</v>
      </c>
      <c r="K347" t="s">
        <v>4</v>
      </c>
      <c r="L347">
        <v>4418.66</v>
      </c>
      <c r="M347" t="s">
        <v>5</v>
      </c>
      <c r="N347">
        <v>10.184083788984999</v>
      </c>
      <c r="O347" t="s">
        <v>6</v>
      </c>
      <c r="P347">
        <v>45000</v>
      </c>
      <c r="Q347" t="s">
        <v>7</v>
      </c>
      <c r="R347">
        <v>45000</v>
      </c>
      <c r="S347" t="s">
        <v>20</v>
      </c>
      <c r="T347" t="s">
        <v>559</v>
      </c>
      <c r="U347" t="s">
        <v>560</v>
      </c>
      <c r="V347" t="s">
        <v>561</v>
      </c>
      <c r="W347">
        <v>4.8454499999999998E-2</v>
      </c>
    </row>
    <row r="348" spans="5:23">
      <c r="E348" t="s">
        <v>19</v>
      </c>
      <c r="F348">
        <v>30366.7</v>
      </c>
      <c r="G348" t="s">
        <v>1</v>
      </c>
      <c r="H348" t="s">
        <v>2</v>
      </c>
      <c r="I348" t="s">
        <v>3</v>
      </c>
      <c r="J348">
        <v>0.85936000000000001</v>
      </c>
      <c r="K348" t="s">
        <v>4</v>
      </c>
      <c r="L348">
        <v>4459.1499999999996</v>
      </c>
      <c r="M348" t="s">
        <v>5</v>
      </c>
      <c r="N348">
        <v>10.091601270728001</v>
      </c>
      <c r="O348" t="s">
        <v>6</v>
      </c>
      <c r="P348">
        <v>45000</v>
      </c>
      <c r="Q348" t="s">
        <v>7</v>
      </c>
      <c r="R348">
        <v>45000</v>
      </c>
      <c r="S348" t="s">
        <v>21</v>
      </c>
      <c r="T348" t="s">
        <v>562</v>
      </c>
      <c r="U348" t="s">
        <v>563</v>
      </c>
      <c r="V348" t="s">
        <v>564</v>
      </c>
      <c r="W348">
        <v>4.9090300000000003E-2</v>
      </c>
    </row>
    <row r="349" spans="5:23">
      <c r="E349" t="s">
        <v>22</v>
      </c>
      <c r="F349">
        <v>30366.7</v>
      </c>
      <c r="G349" t="s">
        <v>1</v>
      </c>
      <c r="H349" t="s">
        <v>2</v>
      </c>
      <c r="I349" t="s">
        <v>3</v>
      </c>
      <c r="J349">
        <v>0.85936000000000001</v>
      </c>
      <c r="K349" t="s">
        <v>4</v>
      </c>
      <c r="L349">
        <v>4459.1499999999996</v>
      </c>
      <c r="M349" t="s">
        <v>5</v>
      </c>
      <c r="N349">
        <v>10.091601270728001</v>
      </c>
      <c r="O349" t="s">
        <v>6</v>
      </c>
      <c r="P349">
        <v>45000</v>
      </c>
      <c r="Q349" t="s">
        <v>7</v>
      </c>
      <c r="R349">
        <v>45000</v>
      </c>
      <c r="S349" t="s">
        <v>21</v>
      </c>
      <c r="T349" t="s">
        <v>562</v>
      </c>
      <c r="U349" t="s">
        <v>563</v>
      </c>
      <c r="V349" t="s">
        <v>564</v>
      </c>
      <c r="W349">
        <v>4.9090300000000003E-2</v>
      </c>
    </row>
    <row r="350" spans="5:23">
      <c r="E350" t="s">
        <v>22</v>
      </c>
      <c r="F350">
        <v>34877.4</v>
      </c>
      <c r="G350" t="s">
        <v>1</v>
      </c>
      <c r="H350" t="s">
        <v>23</v>
      </c>
      <c r="I350" t="s">
        <v>3</v>
      </c>
      <c r="J350">
        <v>0.80937999999999999</v>
      </c>
      <c r="K350" t="s">
        <v>4</v>
      </c>
      <c r="L350">
        <v>4376.74</v>
      </c>
      <c r="M350" t="s">
        <v>5</v>
      </c>
      <c r="N350">
        <v>10.281632635318999</v>
      </c>
      <c r="O350" t="s">
        <v>6</v>
      </c>
      <c r="P350">
        <v>45000</v>
      </c>
      <c r="Q350" t="s">
        <v>7</v>
      </c>
      <c r="R350">
        <v>45000</v>
      </c>
      <c r="S350" t="s">
        <v>24</v>
      </c>
      <c r="T350" t="s">
        <v>565</v>
      </c>
      <c r="U350" t="s">
        <v>566</v>
      </c>
      <c r="V350" t="s">
        <v>567</v>
      </c>
      <c r="W350">
        <v>6.4314399999999994E-2</v>
      </c>
    </row>
    <row r="351" spans="5:23">
      <c r="E351" t="s">
        <v>25</v>
      </c>
      <c r="F351">
        <v>34877.4</v>
      </c>
      <c r="G351" t="s">
        <v>1</v>
      </c>
      <c r="H351" t="s">
        <v>23</v>
      </c>
      <c r="I351" t="s">
        <v>3</v>
      </c>
      <c r="J351">
        <v>0.80937999999999999</v>
      </c>
      <c r="K351" t="s">
        <v>4</v>
      </c>
      <c r="L351">
        <v>4376.74</v>
      </c>
      <c r="M351" t="s">
        <v>5</v>
      </c>
      <c r="N351">
        <v>10.281632635318999</v>
      </c>
      <c r="O351" t="s">
        <v>6</v>
      </c>
      <c r="P351">
        <v>45000</v>
      </c>
      <c r="Q351" t="s">
        <v>7</v>
      </c>
      <c r="R351">
        <v>45000</v>
      </c>
      <c r="S351" t="s">
        <v>26</v>
      </c>
      <c r="T351" t="s">
        <v>565</v>
      </c>
      <c r="U351" t="s">
        <v>566</v>
      </c>
      <c r="V351" t="s">
        <v>567</v>
      </c>
      <c r="W351">
        <v>6.4314399999999994E-2</v>
      </c>
    </row>
    <row r="352" spans="5:23">
      <c r="E352" t="s">
        <v>25</v>
      </c>
      <c r="F352">
        <v>34180.300000000003</v>
      </c>
      <c r="G352" t="s">
        <v>1</v>
      </c>
      <c r="H352" t="s">
        <v>27</v>
      </c>
      <c r="I352" t="s">
        <v>3</v>
      </c>
      <c r="J352">
        <v>0.81198199999999998</v>
      </c>
      <c r="K352" t="s">
        <v>4</v>
      </c>
      <c r="L352">
        <v>4437.43</v>
      </c>
      <c r="M352" t="s">
        <v>5</v>
      </c>
      <c r="N352">
        <v>10.141010333992</v>
      </c>
      <c r="O352" t="s">
        <v>6</v>
      </c>
      <c r="P352">
        <v>45000</v>
      </c>
      <c r="Q352" t="s">
        <v>7</v>
      </c>
      <c r="R352">
        <v>45000</v>
      </c>
      <c r="S352" t="s">
        <v>28</v>
      </c>
      <c r="T352" t="s">
        <v>568</v>
      </c>
      <c r="U352" t="s">
        <v>569</v>
      </c>
      <c r="V352" t="s">
        <v>570</v>
      </c>
      <c r="W352">
        <v>6.0201299999999999E-2</v>
      </c>
    </row>
    <row r="353" spans="5:23">
      <c r="E353" t="s">
        <v>29</v>
      </c>
      <c r="F353">
        <v>34180.300000000003</v>
      </c>
      <c r="G353" t="s">
        <v>1</v>
      </c>
      <c r="H353" t="s">
        <v>27</v>
      </c>
      <c r="I353" t="s">
        <v>3</v>
      </c>
      <c r="J353">
        <v>0.81198199999999998</v>
      </c>
      <c r="K353" t="s">
        <v>4</v>
      </c>
      <c r="L353">
        <v>4437.43</v>
      </c>
      <c r="M353" t="s">
        <v>5</v>
      </c>
      <c r="N353">
        <v>10.141010333992</v>
      </c>
      <c r="O353" t="s">
        <v>6</v>
      </c>
      <c r="P353">
        <v>45000</v>
      </c>
      <c r="Q353" t="s">
        <v>7</v>
      </c>
      <c r="R353">
        <v>45000</v>
      </c>
      <c r="S353" t="s">
        <v>28</v>
      </c>
      <c r="T353" t="s">
        <v>568</v>
      </c>
      <c r="U353" t="s">
        <v>569</v>
      </c>
      <c r="V353" t="s">
        <v>570</v>
      </c>
      <c r="W353">
        <v>6.0201299999999999E-2</v>
      </c>
    </row>
    <row r="354" spans="5:23">
      <c r="E354" t="s">
        <v>29</v>
      </c>
      <c r="F354">
        <v>41747.9</v>
      </c>
      <c r="G354" t="s">
        <v>1</v>
      </c>
      <c r="H354" t="s">
        <v>30</v>
      </c>
      <c r="I354" t="s">
        <v>3</v>
      </c>
      <c r="J354">
        <v>0.74360300000000001</v>
      </c>
      <c r="K354" t="s">
        <v>4</v>
      </c>
      <c r="L354">
        <v>4331.9399999999996</v>
      </c>
      <c r="M354" t="s">
        <v>5</v>
      </c>
      <c r="N354">
        <v>10.387948846439</v>
      </c>
      <c r="O354" t="s">
        <v>6</v>
      </c>
      <c r="P354">
        <v>45000</v>
      </c>
      <c r="Q354" t="s">
        <v>7</v>
      </c>
      <c r="R354">
        <v>45000</v>
      </c>
      <c r="S354" t="s">
        <v>31</v>
      </c>
      <c r="T354" t="s">
        <v>571</v>
      </c>
      <c r="U354" t="s">
        <v>572</v>
      </c>
      <c r="V354" t="s">
        <v>573</v>
      </c>
      <c r="W354">
        <v>8.6932200000000001E-2</v>
      </c>
    </row>
    <row r="355" spans="5:23">
      <c r="E355" t="s">
        <v>32</v>
      </c>
      <c r="F355">
        <v>41747.9</v>
      </c>
      <c r="G355" t="s">
        <v>1</v>
      </c>
      <c r="H355" t="s">
        <v>30</v>
      </c>
      <c r="I355" t="s">
        <v>3</v>
      </c>
      <c r="J355">
        <v>0.74360300000000001</v>
      </c>
      <c r="K355" t="s">
        <v>4</v>
      </c>
      <c r="L355">
        <v>4331.9399999999996</v>
      </c>
      <c r="M355" t="s">
        <v>5</v>
      </c>
      <c r="N355">
        <v>10.387948846439</v>
      </c>
      <c r="O355" t="s">
        <v>6</v>
      </c>
      <c r="P355">
        <v>45000</v>
      </c>
      <c r="Q355" t="s">
        <v>7</v>
      </c>
      <c r="R355">
        <v>45000</v>
      </c>
      <c r="S355" t="s">
        <v>33</v>
      </c>
      <c r="T355" t="s">
        <v>571</v>
      </c>
      <c r="U355" t="s">
        <v>572</v>
      </c>
      <c r="V355" t="s">
        <v>573</v>
      </c>
      <c r="W355">
        <v>8.6932200000000001E-2</v>
      </c>
    </row>
    <row r="356" spans="5:23">
      <c r="E356" t="s">
        <v>32</v>
      </c>
      <c r="F356">
        <v>40898.199999999997</v>
      </c>
      <c r="G356" t="s">
        <v>1</v>
      </c>
      <c r="H356" t="s">
        <v>17</v>
      </c>
      <c r="I356" t="s">
        <v>3</v>
      </c>
      <c r="J356">
        <v>0.74422100000000002</v>
      </c>
      <c r="K356" t="s">
        <v>4</v>
      </c>
      <c r="L356">
        <v>4414.6000000000004</v>
      </c>
      <c r="M356" t="s">
        <v>5</v>
      </c>
      <c r="N356">
        <v>10.193439123025</v>
      </c>
      <c r="O356" t="s">
        <v>6</v>
      </c>
      <c r="P356">
        <v>45000</v>
      </c>
      <c r="Q356" t="s">
        <v>7</v>
      </c>
      <c r="R356">
        <v>45000</v>
      </c>
      <c r="S356" t="s">
        <v>34</v>
      </c>
      <c r="T356" t="s">
        <v>574</v>
      </c>
      <c r="U356" t="s">
        <v>575</v>
      </c>
      <c r="V356" t="s">
        <v>576</v>
      </c>
      <c r="W356">
        <v>8.5723300000000002E-2</v>
      </c>
    </row>
    <row r="357" spans="5:23">
      <c r="E357" t="s">
        <v>35</v>
      </c>
      <c r="F357">
        <v>40898.199999999997</v>
      </c>
      <c r="G357" t="s">
        <v>1</v>
      </c>
      <c r="H357" t="s">
        <v>17</v>
      </c>
      <c r="I357" t="s">
        <v>3</v>
      </c>
      <c r="J357">
        <v>0.74422100000000002</v>
      </c>
      <c r="K357" t="s">
        <v>4</v>
      </c>
      <c r="L357">
        <v>4414.6000000000004</v>
      </c>
      <c r="M357" t="s">
        <v>5</v>
      </c>
      <c r="N357">
        <v>10.193439123025</v>
      </c>
      <c r="O357" t="s">
        <v>6</v>
      </c>
      <c r="P357">
        <v>45000</v>
      </c>
      <c r="Q357" t="s">
        <v>7</v>
      </c>
      <c r="R357">
        <v>45000</v>
      </c>
      <c r="S357" t="s">
        <v>34</v>
      </c>
      <c r="T357" t="s">
        <v>574</v>
      </c>
      <c r="U357" t="s">
        <v>575</v>
      </c>
      <c r="V357" t="s">
        <v>576</v>
      </c>
      <c r="W357">
        <v>8.5723300000000002E-2</v>
      </c>
    </row>
    <row r="358" spans="5:23">
      <c r="E358" t="s">
        <v>35</v>
      </c>
      <c r="F358">
        <v>47739</v>
      </c>
      <c r="G358" t="s">
        <v>1</v>
      </c>
      <c r="H358" t="s">
        <v>36</v>
      </c>
      <c r="I358" t="s">
        <v>3</v>
      </c>
      <c r="J358">
        <v>0.69897399999999998</v>
      </c>
      <c r="K358" t="s">
        <v>4</v>
      </c>
      <c r="L358">
        <v>4287.5</v>
      </c>
      <c r="M358" t="s">
        <v>5</v>
      </c>
      <c r="N358">
        <v>10.495627680653</v>
      </c>
      <c r="O358" t="s">
        <v>6</v>
      </c>
      <c r="P358">
        <v>45000</v>
      </c>
      <c r="Q358" t="s">
        <v>7</v>
      </c>
      <c r="R358">
        <v>45000</v>
      </c>
      <c r="S358" t="s">
        <v>37</v>
      </c>
      <c r="T358" t="s">
        <v>577</v>
      </c>
      <c r="U358" t="s">
        <v>578</v>
      </c>
      <c r="V358" t="s">
        <v>579</v>
      </c>
      <c r="W358">
        <v>9.9676699999999993E-2</v>
      </c>
    </row>
    <row r="359" spans="5:23">
      <c r="E359" t="s">
        <v>38</v>
      </c>
      <c r="F359">
        <v>47739</v>
      </c>
      <c r="G359" t="s">
        <v>1</v>
      </c>
      <c r="H359" t="s">
        <v>36</v>
      </c>
      <c r="I359" t="s">
        <v>3</v>
      </c>
      <c r="J359">
        <v>0.69897399999999998</v>
      </c>
      <c r="K359" t="s">
        <v>4</v>
      </c>
      <c r="L359">
        <v>4287.5</v>
      </c>
      <c r="M359" t="s">
        <v>5</v>
      </c>
      <c r="N359">
        <v>10.495627680653</v>
      </c>
      <c r="O359" t="s">
        <v>6</v>
      </c>
      <c r="P359">
        <v>45000</v>
      </c>
      <c r="Q359" t="s">
        <v>7</v>
      </c>
      <c r="R359">
        <v>45000</v>
      </c>
      <c r="S359" t="s">
        <v>39</v>
      </c>
      <c r="T359" t="s">
        <v>577</v>
      </c>
      <c r="U359" t="s">
        <v>578</v>
      </c>
      <c r="V359" t="s">
        <v>579</v>
      </c>
      <c r="W359">
        <v>9.9676699999999993E-2</v>
      </c>
    </row>
    <row r="360" spans="5:23">
      <c r="E360" t="s">
        <v>38</v>
      </c>
      <c r="F360">
        <v>45830</v>
      </c>
      <c r="G360" t="s">
        <v>1</v>
      </c>
      <c r="H360" t="s">
        <v>40</v>
      </c>
      <c r="I360" t="s">
        <v>3</v>
      </c>
      <c r="J360">
        <v>0.70487900000000003</v>
      </c>
      <c r="K360" t="s">
        <v>4</v>
      </c>
      <c r="L360">
        <v>4391.58</v>
      </c>
      <c r="M360" t="s">
        <v>5</v>
      </c>
      <c r="N360">
        <v>10.246889926187</v>
      </c>
      <c r="O360" t="s">
        <v>6</v>
      </c>
      <c r="P360">
        <v>45000</v>
      </c>
      <c r="Q360" t="s">
        <v>7</v>
      </c>
      <c r="R360">
        <v>45000</v>
      </c>
      <c r="S360" t="s">
        <v>41</v>
      </c>
      <c r="T360" t="s">
        <v>580</v>
      </c>
      <c r="U360" t="s">
        <v>581</v>
      </c>
      <c r="V360" t="s">
        <v>582</v>
      </c>
      <c r="W360">
        <v>9.2282799999999998E-2</v>
      </c>
    </row>
    <row r="361" spans="5:23">
      <c r="E361" t="s">
        <v>42</v>
      </c>
      <c r="F361">
        <v>45830</v>
      </c>
      <c r="G361" t="s">
        <v>1</v>
      </c>
      <c r="H361" t="s">
        <v>40</v>
      </c>
      <c r="I361" t="s">
        <v>3</v>
      </c>
      <c r="J361">
        <v>0.70487900000000003</v>
      </c>
      <c r="K361" t="s">
        <v>4</v>
      </c>
      <c r="L361">
        <v>4391.58</v>
      </c>
      <c r="M361" t="s">
        <v>5</v>
      </c>
      <c r="N361">
        <v>10.246889926187</v>
      </c>
      <c r="O361" t="s">
        <v>6</v>
      </c>
      <c r="P361">
        <v>45000</v>
      </c>
      <c r="Q361" t="s">
        <v>7</v>
      </c>
      <c r="R361">
        <v>45000</v>
      </c>
      <c r="S361" t="s">
        <v>41</v>
      </c>
      <c r="T361" t="s">
        <v>580</v>
      </c>
      <c r="U361" t="s">
        <v>581</v>
      </c>
      <c r="V361" t="s">
        <v>582</v>
      </c>
      <c r="W361">
        <v>9.2282799999999998E-2</v>
      </c>
    </row>
    <row r="362" spans="5:23">
      <c r="E362" t="s">
        <v>42</v>
      </c>
      <c r="F362">
        <v>24215.4</v>
      </c>
      <c r="G362" t="s">
        <v>1</v>
      </c>
      <c r="H362" t="s">
        <v>14</v>
      </c>
      <c r="I362" t="s">
        <v>3</v>
      </c>
      <c r="J362">
        <v>0.96009299999999997</v>
      </c>
      <c r="K362" t="s">
        <v>4</v>
      </c>
      <c r="L362">
        <v>4480.03</v>
      </c>
      <c r="M362" t="s">
        <v>5</v>
      </c>
      <c r="N362">
        <v>10.044578330632</v>
      </c>
      <c r="O362" t="s">
        <v>6</v>
      </c>
      <c r="P362">
        <v>45000</v>
      </c>
      <c r="Q362" t="s">
        <v>7</v>
      </c>
      <c r="R362">
        <v>45000</v>
      </c>
      <c r="S362" t="s">
        <v>43</v>
      </c>
      <c r="T362" t="s">
        <v>583</v>
      </c>
      <c r="U362" t="s">
        <v>584</v>
      </c>
      <c r="V362" t="s">
        <v>585</v>
      </c>
      <c r="W362">
        <v>1.46952E-2</v>
      </c>
    </row>
    <row r="363" spans="5:23">
      <c r="E363" t="s">
        <v>44</v>
      </c>
      <c r="F363">
        <v>24215.4</v>
      </c>
      <c r="G363" t="s">
        <v>1</v>
      </c>
      <c r="H363" t="s">
        <v>14</v>
      </c>
      <c r="I363" t="s">
        <v>3</v>
      </c>
      <c r="J363">
        <v>0.96009299999999997</v>
      </c>
      <c r="K363" t="s">
        <v>4</v>
      </c>
      <c r="L363">
        <v>4480.03</v>
      </c>
      <c r="M363" t="s">
        <v>5</v>
      </c>
      <c r="N363">
        <v>10.044578330632</v>
      </c>
      <c r="O363" t="s">
        <v>6</v>
      </c>
      <c r="P363">
        <v>45000</v>
      </c>
      <c r="Q363" t="s">
        <v>7</v>
      </c>
      <c r="R363">
        <v>45000</v>
      </c>
      <c r="S363" t="s">
        <v>45</v>
      </c>
      <c r="T363" t="s">
        <v>583</v>
      </c>
      <c r="U363" t="s">
        <v>584</v>
      </c>
      <c r="V363" t="s">
        <v>585</v>
      </c>
      <c r="W363">
        <v>1.46952E-2</v>
      </c>
    </row>
    <row r="364" spans="5:23">
      <c r="E364" t="s">
        <v>44</v>
      </c>
      <c r="F364">
        <v>24085</v>
      </c>
      <c r="G364" t="s">
        <v>1</v>
      </c>
      <c r="H364" t="s">
        <v>10</v>
      </c>
      <c r="I364" t="s">
        <v>3</v>
      </c>
      <c r="J364">
        <v>0.96161300000000005</v>
      </c>
      <c r="K364" t="s">
        <v>4</v>
      </c>
      <c r="L364">
        <v>4490.0600000000004</v>
      </c>
      <c r="M364" t="s">
        <v>5</v>
      </c>
      <c r="N364">
        <v>10.022138913588</v>
      </c>
      <c r="O364" t="s">
        <v>6</v>
      </c>
      <c r="P364">
        <v>45000</v>
      </c>
      <c r="Q364" t="s">
        <v>7</v>
      </c>
      <c r="R364">
        <v>45000</v>
      </c>
      <c r="S364" t="s">
        <v>11</v>
      </c>
      <c r="T364" t="s">
        <v>553</v>
      </c>
      <c r="U364" t="s">
        <v>554</v>
      </c>
      <c r="V364" t="s">
        <v>555</v>
      </c>
      <c r="W364">
        <v>1.2892600000000001E-2</v>
      </c>
    </row>
    <row r="365" spans="5:23">
      <c r="E365" t="s">
        <v>0</v>
      </c>
      <c r="F365">
        <v>26103.7</v>
      </c>
      <c r="G365" t="s">
        <v>1</v>
      </c>
      <c r="H365" t="s">
        <v>2</v>
      </c>
      <c r="I365" t="s">
        <v>3</v>
      </c>
      <c r="J365">
        <v>0.92682100000000001</v>
      </c>
      <c r="K365" t="s">
        <v>4</v>
      </c>
      <c r="L365">
        <v>4459.71</v>
      </c>
      <c r="M365" t="s">
        <v>5</v>
      </c>
      <c r="N365">
        <v>10.090333674423</v>
      </c>
      <c r="O365" t="s">
        <v>6</v>
      </c>
      <c r="P365">
        <v>45000</v>
      </c>
      <c r="Q365" t="s">
        <v>7</v>
      </c>
      <c r="R365">
        <v>45000</v>
      </c>
      <c r="S365" t="s">
        <v>8</v>
      </c>
      <c r="T365" t="s">
        <v>586</v>
      </c>
      <c r="U365" t="s">
        <v>587</v>
      </c>
      <c r="V365" t="s">
        <v>588</v>
      </c>
      <c r="W365">
        <v>2.1949400000000001E-2</v>
      </c>
    </row>
    <row r="366" spans="5:23">
      <c r="E366" t="s">
        <v>9</v>
      </c>
      <c r="F366">
        <v>23841.4</v>
      </c>
      <c r="G366" t="s">
        <v>1</v>
      </c>
      <c r="H366" t="s">
        <v>10</v>
      </c>
      <c r="I366" t="s">
        <v>3</v>
      </c>
      <c r="J366">
        <v>0.96652300000000002</v>
      </c>
      <c r="K366" t="s">
        <v>4</v>
      </c>
      <c r="L366">
        <v>4489.97</v>
      </c>
      <c r="M366" t="s">
        <v>5</v>
      </c>
      <c r="N366">
        <v>10.022334507316</v>
      </c>
      <c r="O366" t="s">
        <v>6</v>
      </c>
      <c r="P366">
        <v>45000</v>
      </c>
      <c r="Q366" t="s">
        <v>7</v>
      </c>
      <c r="R366">
        <v>45000</v>
      </c>
      <c r="S366" t="s">
        <v>11</v>
      </c>
      <c r="T366" t="s">
        <v>589</v>
      </c>
      <c r="U366" t="s">
        <v>590</v>
      </c>
      <c r="V366" t="s">
        <v>591</v>
      </c>
      <c r="W366">
        <v>1.17731E-2</v>
      </c>
    </row>
    <row r="367" spans="5:23">
      <c r="E367" t="s">
        <v>12</v>
      </c>
      <c r="F367">
        <v>26103.7</v>
      </c>
      <c r="G367" t="s">
        <v>1</v>
      </c>
      <c r="H367" t="s">
        <v>2</v>
      </c>
      <c r="I367" t="s">
        <v>3</v>
      </c>
      <c r="J367">
        <v>0.92682100000000001</v>
      </c>
      <c r="K367" t="s">
        <v>4</v>
      </c>
      <c r="L367">
        <v>4459.71</v>
      </c>
      <c r="M367" t="s">
        <v>5</v>
      </c>
      <c r="N367">
        <v>10.090333674423</v>
      </c>
      <c r="O367" t="s">
        <v>6</v>
      </c>
      <c r="P367">
        <v>45000</v>
      </c>
      <c r="Q367" t="s">
        <v>7</v>
      </c>
      <c r="R367">
        <v>45000</v>
      </c>
      <c r="S367" t="s">
        <v>13</v>
      </c>
      <c r="T367" t="s">
        <v>586</v>
      </c>
      <c r="U367" t="s">
        <v>587</v>
      </c>
      <c r="V367" t="s">
        <v>588</v>
      </c>
      <c r="W367">
        <v>2.1949400000000001E-2</v>
      </c>
    </row>
    <row r="368" spans="5:23">
      <c r="E368" t="s">
        <v>12</v>
      </c>
      <c r="F368">
        <v>25813</v>
      </c>
      <c r="G368" t="s">
        <v>1</v>
      </c>
      <c r="H368" t="s">
        <v>14</v>
      </c>
      <c r="I368" t="s">
        <v>3</v>
      </c>
      <c r="J368">
        <v>0.92993099999999995</v>
      </c>
      <c r="K368" t="s">
        <v>4</v>
      </c>
      <c r="L368">
        <v>4479.8100000000004</v>
      </c>
      <c r="M368" t="s">
        <v>5</v>
      </c>
      <c r="N368">
        <v>10.045066423951999</v>
      </c>
      <c r="O368" t="s">
        <v>6</v>
      </c>
      <c r="P368">
        <v>45000</v>
      </c>
      <c r="Q368" t="s">
        <v>7</v>
      </c>
      <c r="R368">
        <v>45000</v>
      </c>
      <c r="S368" t="s">
        <v>15</v>
      </c>
      <c r="T368" t="s">
        <v>592</v>
      </c>
      <c r="U368" t="s">
        <v>593</v>
      </c>
      <c r="V368" t="s">
        <v>594</v>
      </c>
      <c r="W368">
        <v>2.1890799999999998E-2</v>
      </c>
    </row>
    <row r="369" spans="5:23">
      <c r="E369" t="s">
        <v>16</v>
      </c>
      <c r="F369">
        <v>25813</v>
      </c>
      <c r="G369" t="s">
        <v>1</v>
      </c>
      <c r="H369" t="s">
        <v>14</v>
      </c>
      <c r="I369" t="s">
        <v>3</v>
      </c>
      <c r="J369">
        <v>0.92993099999999995</v>
      </c>
      <c r="K369" t="s">
        <v>4</v>
      </c>
      <c r="L369">
        <v>4479.8100000000004</v>
      </c>
      <c r="M369" t="s">
        <v>5</v>
      </c>
      <c r="N369">
        <v>10.045066423951999</v>
      </c>
      <c r="O369" t="s">
        <v>6</v>
      </c>
      <c r="P369">
        <v>45000</v>
      </c>
      <c r="Q369" t="s">
        <v>7</v>
      </c>
      <c r="R369">
        <v>45000</v>
      </c>
      <c r="S369" t="s">
        <v>15</v>
      </c>
      <c r="T369" t="s">
        <v>592</v>
      </c>
      <c r="U369" t="s">
        <v>593</v>
      </c>
      <c r="V369" t="s">
        <v>594</v>
      </c>
      <c r="W369">
        <v>2.1890799999999998E-2</v>
      </c>
    </row>
    <row r="370" spans="5:23">
      <c r="E370" t="s">
        <v>16</v>
      </c>
      <c r="F370">
        <v>30520.3</v>
      </c>
      <c r="G370" t="s">
        <v>1</v>
      </c>
      <c r="H370" t="s">
        <v>17</v>
      </c>
      <c r="I370" t="s">
        <v>3</v>
      </c>
      <c r="J370">
        <v>0.86111300000000002</v>
      </c>
      <c r="K370" t="s">
        <v>4</v>
      </c>
      <c r="L370">
        <v>4418.66</v>
      </c>
      <c r="M370" t="s">
        <v>5</v>
      </c>
      <c r="N370">
        <v>10.184083788984999</v>
      </c>
      <c r="O370" t="s">
        <v>6</v>
      </c>
      <c r="P370">
        <v>45000</v>
      </c>
      <c r="Q370" t="s">
        <v>7</v>
      </c>
      <c r="R370">
        <v>45000</v>
      </c>
      <c r="S370" t="s">
        <v>18</v>
      </c>
      <c r="T370" t="s">
        <v>595</v>
      </c>
      <c r="U370" t="s">
        <v>596</v>
      </c>
      <c r="V370" t="s">
        <v>597</v>
      </c>
      <c r="W370">
        <v>4.0781400000000002E-2</v>
      </c>
    </row>
    <row r="371" spans="5:23">
      <c r="E371" t="s">
        <v>19</v>
      </c>
      <c r="F371">
        <v>30520.3</v>
      </c>
      <c r="G371" t="s">
        <v>1</v>
      </c>
      <c r="H371" t="s">
        <v>17</v>
      </c>
      <c r="I371" t="s">
        <v>3</v>
      </c>
      <c r="J371">
        <v>0.86111300000000002</v>
      </c>
      <c r="K371" t="s">
        <v>4</v>
      </c>
      <c r="L371">
        <v>4418.66</v>
      </c>
      <c r="M371" t="s">
        <v>5</v>
      </c>
      <c r="N371">
        <v>10.184083788984999</v>
      </c>
      <c r="O371" t="s">
        <v>6</v>
      </c>
      <c r="P371">
        <v>45000</v>
      </c>
      <c r="Q371" t="s">
        <v>7</v>
      </c>
      <c r="R371">
        <v>45000</v>
      </c>
      <c r="S371" t="s">
        <v>20</v>
      </c>
      <c r="T371" t="s">
        <v>595</v>
      </c>
      <c r="U371" t="s">
        <v>596</v>
      </c>
      <c r="V371" t="s">
        <v>597</v>
      </c>
      <c r="W371">
        <v>4.0781400000000002E-2</v>
      </c>
    </row>
    <row r="372" spans="5:23">
      <c r="E372" t="s">
        <v>19</v>
      </c>
      <c r="F372">
        <v>30315.4</v>
      </c>
      <c r="G372" t="s">
        <v>1</v>
      </c>
      <c r="H372" t="s">
        <v>2</v>
      </c>
      <c r="I372" t="s">
        <v>3</v>
      </c>
      <c r="J372">
        <v>0.86009100000000005</v>
      </c>
      <c r="K372" t="s">
        <v>4</v>
      </c>
      <c r="L372">
        <v>4459.1099999999997</v>
      </c>
      <c r="M372" t="s">
        <v>5</v>
      </c>
      <c r="N372">
        <v>10.091698770592</v>
      </c>
      <c r="O372" t="s">
        <v>6</v>
      </c>
      <c r="P372">
        <v>45000</v>
      </c>
      <c r="Q372" t="s">
        <v>7</v>
      </c>
      <c r="R372">
        <v>45000</v>
      </c>
      <c r="S372" t="s">
        <v>21</v>
      </c>
      <c r="T372" t="s">
        <v>598</v>
      </c>
      <c r="U372" t="s">
        <v>599</v>
      </c>
      <c r="V372" t="s">
        <v>600</v>
      </c>
      <c r="W372">
        <v>4.3758900000000003E-2</v>
      </c>
    </row>
    <row r="373" spans="5:23">
      <c r="E373" t="s">
        <v>22</v>
      </c>
      <c r="F373">
        <v>30315.4</v>
      </c>
      <c r="G373" t="s">
        <v>1</v>
      </c>
      <c r="H373" t="s">
        <v>2</v>
      </c>
      <c r="I373" t="s">
        <v>3</v>
      </c>
      <c r="J373">
        <v>0.86009100000000005</v>
      </c>
      <c r="K373" t="s">
        <v>4</v>
      </c>
      <c r="L373">
        <v>4459.1099999999997</v>
      </c>
      <c r="M373" t="s">
        <v>5</v>
      </c>
      <c r="N373">
        <v>10.091698770592</v>
      </c>
      <c r="O373" t="s">
        <v>6</v>
      </c>
      <c r="P373">
        <v>45000</v>
      </c>
      <c r="Q373" t="s">
        <v>7</v>
      </c>
      <c r="R373">
        <v>45000</v>
      </c>
      <c r="S373" t="s">
        <v>21</v>
      </c>
      <c r="T373" t="s">
        <v>598</v>
      </c>
      <c r="U373" t="s">
        <v>599</v>
      </c>
      <c r="V373" t="s">
        <v>600</v>
      </c>
      <c r="W373">
        <v>4.3758900000000003E-2</v>
      </c>
    </row>
    <row r="374" spans="5:23">
      <c r="E374" t="s">
        <v>22</v>
      </c>
      <c r="F374">
        <v>35194.6</v>
      </c>
      <c r="G374" t="s">
        <v>1</v>
      </c>
      <c r="H374" t="s">
        <v>23</v>
      </c>
      <c r="I374" t="s">
        <v>3</v>
      </c>
      <c r="J374">
        <v>0.805782</v>
      </c>
      <c r="K374" t="s">
        <v>4</v>
      </c>
      <c r="L374">
        <v>4376.1099999999997</v>
      </c>
      <c r="M374" t="s">
        <v>5</v>
      </c>
      <c r="N374">
        <v>10.283094143289</v>
      </c>
      <c r="O374" t="s">
        <v>6</v>
      </c>
      <c r="P374">
        <v>45000</v>
      </c>
      <c r="Q374" t="s">
        <v>7</v>
      </c>
      <c r="R374">
        <v>45000</v>
      </c>
      <c r="S374" t="s">
        <v>24</v>
      </c>
      <c r="T374" t="s">
        <v>601</v>
      </c>
      <c r="U374" t="s">
        <v>602</v>
      </c>
      <c r="V374" t="s">
        <v>603</v>
      </c>
      <c r="W374">
        <v>6.5006700000000001E-2</v>
      </c>
    </row>
    <row r="375" spans="5:23">
      <c r="E375" t="s">
        <v>25</v>
      </c>
      <c r="F375">
        <v>35194.6</v>
      </c>
      <c r="G375" t="s">
        <v>1</v>
      </c>
      <c r="H375" t="s">
        <v>23</v>
      </c>
      <c r="I375" t="s">
        <v>3</v>
      </c>
      <c r="J375">
        <v>0.805782</v>
      </c>
      <c r="K375" t="s">
        <v>4</v>
      </c>
      <c r="L375">
        <v>4376.1099999999997</v>
      </c>
      <c r="M375" t="s">
        <v>5</v>
      </c>
      <c r="N375">
        <v>10.283094143289</v>
      </c>
      <c r="O375" t="s">
        <v>6</v>
      </c>
      <c r="P375">
        <v>45000</v>
      </c>
      <c r="Q375" t="s">
        <v>7</v>
      </c>
      <c r="R375">
        <v>45000</v>
      </c>
      <c r="S375" t="s">
        <v>26</v>
      </c>
      <c r="T375" t="s">
        <v>601</v>
      </c>
      <c r="U375" t="s">
        <v>602</v>
      </c>
      <c r="V375" t="s">
        <v>603</v>
      </c>
      <c r="W375">
        <v>6.5006700000000001E-2</v>
      </c>
    </row>
    <row r="376" spans="5:23">
      <c r="E376" t="s">
        <v>25</v>
      </c>
      <c r="F376">
        <v>35122.9</v>
      </c>
      <c r="G376" t="s">
        <v>1</v>
      </c>
      <c r="H376" t="s">
        <v>27</v>
      </c>
      <c r="I376" t="s">
        <v>3</v>
      </c>
      <c r="J376">
        <v>0.80100000000000005</v>
      </c>
      <c r="K376" t="s">
        <v>4</v>
      </c>
      <c r="L376">
        <v>4437.5600000000004</v>
      </c>
      <c r="M376" t="s">
        <v>5</v>
      </c>
      <c r="N376">
        <v>10.140717933399999</v>
      </c>
      <c r="O376" t="s">
        <v>6</v>
      </c>
      <c r="P376">
        <v>45000</v>
      </c>
      <c r="Q376" t="s">
        <v>7</v>
      </c>
      <c r="R376">
        <v>45000</v>
      </c>
      <c r="S376" t="s">
        <v>28</v>
      </c>
      <c r="T376" t="s">
        <v>604</v>
      </c>
      <c r="U376" t="s">
        <v>605</v>
      </c>
      <c r="V376" t="s">
        <v>606</v>
      </c>
      <c r="W376">
        <v>7.2034299999999996E-2</v>
      </c>
    </row>
    <row r="377" spans="5:23">
      <c r="E377" t="s">
        <v>29</v>
      </c>
      <c r="F377">
        <v>35122.9</v>
      </c>
      <c r="G377" t="s">
        <v>1</v>
      </c>
      <c r="H377" t="s">
        <v>27</v>
      </c>
      <c r="I377" t="s">
        <v>3</v>
      </c>
      <c r="J377">
        <v>0.80100000000000005</v>
      </c>
      <c r="K377" t="s">
        <v>4</v>
      </c>
      <c r="L377">
        <v>4437.5600000000004</v>
      </c>
      <c r="M377" t="s">
        <v>5</v>
      </c>
      <c r="N377">
        <v>10.140717933399999</v>
      </c>
      <c r="O377" t="s">
        <v>6</v>
      </c>
      <c r="P377">
        <v>45000</v>
      </c>
      <c r="Q377" t="s">
        <v>7</v>
      </c>
      <c r="R377">
        <v>45000</v>
      </c>
      <c r="S377" t="s">
        <v>28</v>
      </c>
      <c r="T377" t="s">
        <v>604</v>
      </c>
      <c r="U377" t="s">
        <v>605</v>
      </c>
      <c r="V377" t="s">
        <v>606</v>
      </c>
      <c r="W377">
        <v>7.2034299999999996E-2</v>
      </c>
    </row>
    <row r="378" spans="5:23">
      <c r="E378" t="s">
        <v>29</v>
      </c>
      <c r="F378">
        <v>41019.599999999999</v>
      </c>
      <c r="G378" t="s">
        <v>1</v>
      </c>
      <c r="H378" t="s">
        <v>30</v>
      </c>
      <c r="I378" t="s">
        <v>3</v>
      </c>
      <c r="J378">
        <v>0.75013399999999997</v>
      </c>
      <c r="K378" t="s">
        <v>4</v>
      </c>
      <c r="L378">
        <v>4332.43</v>
      </c>
      <c r="M378" t="s">
        <v>5</v>
      </c>
      <c r="N378">
        <v>10.386779739065</v>
      </c>
      <c r="O378" t="s">
        <v>6</v>
      </c>
      <c r="P378">
        <v>45000</v>
      </c>
      <c r="Q378" t="s">
        <v>7</v>
      </c>
      <c r="R378">
        <v>45000</v>
      </c>
      <c r="S378" t="s">
        <v>31</v>
      </c>
      <c r="T378" t="s">
        <v>607</v>
      </c>
      <c r="U378" t="s">
        <v>608</v>
      </c>
      <c r="V378" t="s">
        <v>609</v>
      </c>
      <c r="W378">
        <v>8.1434800000000002E-2</v>
      </c>
    </row>
    <row r="379" spans="5:23">
      <c r="E379" t="s">
        <v>32</v>
      </c>
      <c r="F379">
        <v>41019.599999999999</v>
      </c>
      <c r="G379" t="s">
        <v>1</v>
      </c>
      <c r="H379" t="s">
        <v>30</v>
      </c>
      <c r="I379" t="s">
        <v>3</v>
      </c>
      <c r="J379">
        <v>0.75013399999999997</v>
      </c>
      <c r="K379" t="s">
        <v>4</v>
      </c>
      <c r="L379">
        <v>4332.43</v>
      </c>
      <c r="M379" t="s">
        <v>5</v>
      </c>
      <c r="N379">
        <v>10.386779739065</v>
      </c>
      <c r="O379" t="s">
        <v>6</v>
      </c>
      <c r="P379">
        <v>45000</v>
      </c>
      <c r="Q379" t="s">
        <v>7</v>
      </c>
      <c r="R379">
        <v>45000</v>
      </c>
      <c r="S379" t="s">
        <v>33</v>
      </c>
      <c r="T379" t="s">
        <v>607</v>
      </c>
      <c r="U379" t="s">
        <v>608</v>
      </c>
      <c r="V379" t="s">
        <v>609</v>
      </c>
      <c r="W379">
        <v>8.1434800000000002E-2</v>
      </c>
    </row>
    <row r="380" spans="5:23">
      <c r="E380" t="s">
        <v>32</v>
      </c>
      <c r="F380">
        <v>39934.5</v>
      </c>
      <c r="G380" t="s">
        <v>1</v>
      </c>
      <c r="H380" t="s">
        <v>17</v>
      </c>
      <c r="I380" t="s">
        <v>3</v>
      </c>
      <c r="J380">
        <v>0.75311099999999997</v>
      </c>
      <c r="K380" t="s">
        <v>4</v>
      </c>
      <c r="L380">
        <v>4415.03</v>
      </c>
      <c r="M380" t="s">
        <v>5</v>
      </c>
      <c r="N380">
        <v>10.192464619375</v>
      </c>
      <c r="O380" t="s">
        <v>6</v>
      </c>
      <c r="P380">
        <v>45000</v>
      </c>
      <c r="Q380" t="s">
        <v>7</v>
      </c>
      <c r="R380">
        <v>45000</v>
      </c>
      <c r="S380" t="s">
        <v>34</v>
      </c>
      <c r="T380" t="s">
        <v>610</v>
      </c>
      <c r="U380" t="s">
        <v>611</v>
      </c>
      <c r="V380" t="s">
        <v>612</v>
      </c>
      <c r="W380">
        <v>8.5567099999999993E-2</v>
      </c>
    </row>
    <row r="381" spans="5:23">
      <c r="E381" t="s">
        <v>35</v>
      </c>
      <c r="F381">
        <v>39934.5</v>
      </c>
      <c r="G381" t="s">
        <v>1</v>
      </c>
      <c r="H381" t="s">
        <v>17</v>
      </c>
      <c r="I381" t="s">
        <v>3</v>
      </c>
      <c r="J381">
        <v>0.75311099999999997</v>
      </c>
      <c r="K381" t="s">
        <v>4</v>
      </c>
      <c r="L381">
        <v>4415.03</v>
      </c>
      <c r="M381" t="s">
        <v>5</v>
      </c>
      <c r="N381">
        <v>10.192464619375</v>
      </c>
      <c r="O381" t="s">
        <v>6</v>
      </c>
      <c r="P381">
        <v>45000</v>
      </c>
      <c r="Q381" t="s">
        <v>7</v>
      </c>
      <c r="R381">
        <v>45000</v>
      </c>
      <c r="S381" t="s">
        <v>34</v>
      </c>
      <c r="T381" t="s">
        <v>610</v>
      </c>
      <c r="U381" t="s">
        <v>611</v>
      </c>
      <c r="V381" t="s">
        <v>612</v>
      </c>
      <c r="W381">
        <v>8.5567099999999993E-2</v>
      </c>
    </row>
    <row r="382" spans="5:23">
      <c r="E382" t="s">
        <v>35</v>
      </c>
      <c r="F382">
        <v>47181.7</v>
      </c>
      <c r="G382" t="s">
        <v>1</v>
      </c>
      <c r="H382" t="s">
        <v>36</v>
      </c>
      <c r="I382" t="s">
        <v>3</v>
      </c>
      <c r="J382">
        <v>0.70307399999999998</v>
      </c>
      <c r="K382" t="s">
        <v>4</v>
      </c>
      <c r="L382">
        <v>4287.7</v>
      </c>
      <c r="M382" t="s">
        <v>5</v>
      </c>
      <c r="N382">
        <v>10.49514057733</v>
      </c>
      <c r="O382" t="s">
        <v>6</v>
      </c>
      <c r="P382">
        <v>45000</v>
      </c>
      <c r="Q382" t="s">
        <v>7</v>
      </c>
      <c r="R382">
        <v>45000</v>
      </c>
      <c r="S382" t="s">
        <v>37</v>
      </c>
      <c r="T382" t="s">
        <v>613</v>
      </c>
      <c r="U382" t="s">
        <v>614</v>
      </c>
      <c r="V382" t="s">
        <v>615</v>
      </c>
      <c r="W382">
        <v>9.7642599999999996E-2</v>
      </c>
    </row>
    <row r="383" spans="5:23">
      <c r="E383" t="s">
        <v>38</v>
      </c>
      <c r="F383">
        <v>47181.7</v>
      </c>
      <c r="G383" t="s">
        <v>1</v>
      </c>
      <c r="H383" t="s">
        <v>36</v>
      </c>
      <c r="I383" t="s">
        <v>3</v>
      </c>
      <c r="J383">
        <v>0.70307399999999998</v>
      </c>
      <c r="K383" t="s">
        <v>4</v>
      </c>
      <c r="L383">
        <v>4287.7</v>
      </c>
      <c r="M383" t="s">
        <v>5</v>
      </c>
      <c r="N383">
        <v>10.49514057733</v>
      </c>
      <c r="O383" t="s">
        <v>6</v>
      </c>
      <c r="P383">
        <v>45000</v>
      </c>
      <c r="Q383" t="s">
        <v>7</v>
      </c>
      <c r="R383">
        <v>45000</v>
      </c>
      <c r="S383" t="s">
        <v>39</v>
      </c>
      <c r="T383" t="s">
        <v>613</v>
      </c>
      <c r="U383" t="s">
        <v>614</v>
      </c>
      <c r="V383" t="s">
        <v>615</v>
      </c>
      <c r="W383">
        <v>9.7642599999999996E-2</v>
      </c>
    </row>
    <row r="384" spans="5:23">
      <c r="E384" t="s">
        <v>38</v>
      </c>
      <c r="F384">
        <v>46851.6</v>
      </c>
      <c r="G384" t="s">
        <v>1</v>
      </c>
      <c r="H384" t="s">
        <v>40</v>
      </c>
      <c r="I384" t="s">
        <v>3</v>
      </c>
      <c r="J384">
        <v>0.69713599999999998</v>
      </c>
      <c r="K384" t="s">
        <v>4</v>
      </c>
      <c r="L384">
        <v>4391.79</v>
      </c>
      <c r="M384" t="s">
        <v>5</v>
      </c>
      <c r="N384">
        <v>10.246402723863</v>
      </c>
      <c r="O384" t="s">
        <v>6</v>
      </c>
      <c r="P384">
        <v>45000</v>
      </c>
      <c r="Q384" t="s">
        <v>7</v>
      </c>
      <c r="R384">
        <v>45000</v>
      </c>
      <c r="S384" t="s">
        <v>41</v>
      </c>
      <c r="T384" t="s">
        <v>616</v>
      </c>
      <c r="U384" t="s">
        <v>617</v>
      </c>
      <c r="V384" t="s">
        <v>618</v>
      </c>
      <c r="W384">
        <v>9.7056799999999999E-2</v>
      </c>
    </row>
    <row r="385" spans="5:23">
      <c r="E385" t="s">
        <v>42</v>
      </c>
      <c r="F385">
        <v>46851.6</v>
      </c>
      <c r="G385" t="s">
        <v>1</v>
      </c>
      <c r="H385" t="s">
        <v>40</v>
      </c>
      <c r="I385" t="s">
        <v>3</v>
      </c>
      <c r="J385">
        <v>0.69713599999999998</v>
      </c>
      <c r="K385" t="s">
        <v>4</v>
      </c>
      <c r="L385">
        <v>4391.79</v>
      </c>
      <c r="M385" t="s">
        <v>5</v>
      </c>
      <c r="N385">
        <v>10.246402723863</v>
      </c>
      <c r="O385" t="s">
        <v>6</v>
      </c>
      <c r="P385">
        <v>45000</v>
      </c>
      <c r="Q385" t="s">
        <v>7</v>
      </c>
      <c r="R385">
        <v>45000</v>
      </c>
      <c r="S385" t="s">
        <v>41</v>
      </c>
      <c r="T385" t="s">
        <v>616</v>
      </c>
      <c r="U385" t="s">
        <v>617</v>
      </c>
      <c r="V385" t="s">
        <v>618</v>
      </c>
      <c r="W385">
        <v>9.7056799999999999E-2</v>
      </c>
    </row>
    <row r="386" spans="5:23">
      <c r="E386" t="s">
        <v>42</v>
      </c>
      <c r="F386">
        <v>24030.1</v>
      </c>
      <c r="G386" t="s">
        <v>1</v>
      </c>
      <c r="H386" t="s">
        <v>14</v>
      </c>
      <c r="I386" t="s">
        <v>3</v>
      </c>
      <c r="J386">
        <v>0.96379400000000004</v>
      </c>
      <c r="K386" t="s">
        <v>4</v>
      </c>
      <c r="L386">
        <v>4479.99</v>
      </c>
      <c r="M386" t="s">
        <v>5</v>
      </c>
      <c r="N386">
        <v>10.044675929496</v>
      </c>
      <c r="O386" t="s">
        <v>6</v>
      </c>
      <c r="P386">
        <v>45000</v>
      </c>
      <c r="Q386" t="s">
        <v>7</v>
      </c>
      <c r="R386">
        <v>45000</v>
      </c>
      <c r="S386" t="s">
        <v>43</v>
      </c>
      <c r="T386" t="s">
        <v>619</v>
      </c>
      <c r="U386" t="s">
        <v>620</v>
      </c>
      <c r="V386" t="s">
        <v>621</v>
      </c>
      <c r="W386">
        <v>1.2785400000000001E-2</v>
      </c>
    </row>
    <row r="387" spans="5:23">
      <c r="E387" t="s">
        <v>44</v>
      </c>
      <c r="F387">
        <v>24030.1</v>
      </c>
      <c r="G387" t="s">
        <v>1</v>
      </c>
      <c r="H387" t="s">
        <v>14</v>
      </c>
      <c r="I387" t="s">
        <v>3</v>
      </c>
      <c r="J387">
        <v>0.96379400000000004</v>
      </c>
      <c r="K387" t="s">
        <v>4</v>
      </c>
      <c r="L387">
        <v>4479.99</v>
      </c>
      <c r="M387" t="s">
        <v>5</v>
      </c>
      <c r="N387">
        <v>10.044675929496</v>
      </c>
      <c r="O387" t="s">
        <v>6</v>
      </c>
      <c r="P387">
        <v>45000</v>
      </c>
      <c r="Q387" t="s">
        <v>7</v>
      </c>
      <c r="R387">
        <v>45000</v>
      </c>
      <c r="S387" t="s">
        <v>45</v>
      </c>
      <c r="T387" t="s">
        <v>619</v>
      </c>
      <c r="U387" t="s">
        <v>620</v>
      </c>
      <c r="V387" t="s">
        <v>621</v>
      </c>
      <c r="W387">
        <v>1.2785400000000001E-2</v>
      </c>
    </row>
    <row r="388" spans="5:23">
      <c r="E388" t="s">
        <v>44</v>
      </c>
      <c r="F388">
        <v>23841.4</v>
      </c>
      <c r="G388" t="s">
        <v>1</v>
      </c>
      <c r="H388" t="s">
        <v>10</v>
      </c>
      <c r="I388" t="s">
        <v>3</v>
      </c>
      <c r="J388">
        <v>0.96652300000000002</v>
      </c>
      <c r="K388" t="s">
        <v>4</v>
      </c>
      <c r="L388">
        <v>4489.97</v>
      </c>
      <c r="M388" t="s">
        <v>5</v>
      </c>
      <c r="N388">
        <v>10.022334507316</v>
      </c>
      <c r="O388" t="s">
        <v>6</v>
      </c>
      <c r="P388">
        <v>45000</v>
      </c>
      <c r="Q388" t="s">
        <v>7</v>
      </c>
      <c r="R388">
        <v>45000</v>
      </c>
      <c r="S388" t="s">
        <v>11</v>
      </c>
      <c r="T388" t="s">
        <v>589</v>
      </c>
      <c r="U388" t="s">
        <v>590</v>
      </c>
      <c r="V388" t="s">
        <v>591</v>
      </c>
      <c r="W388">
        <v>1.17731E-2</v>
      </c>
    </row>
    <row r="389" spans="5:23">
      <c r="E389" t="s">
        <v>0</v>
      </c>
      <c r="F389">
        <v>25973.8</v>
      </c>
      <c r="G389" t="s">
        <v>1</v>
      </c>
      <c r="H389" t="s">
        <v>2</v>
      </c>
      <c r="I389" t="s">
        <v>3</v>
      </c>
      <c r="J389">
        <v>0.92911200000000005</v>
      </c>
      <c r="K389" t="s">
        <v>4</v>
      </c>
      <c r="L389">
        <v>4459.93</v>
      </c>
      <c r="M389" t="s">
        <v>5</v>
      </c>
      <c r="N389">
        <v>10.089846175098</v>
      </c>
      <c r="O389" t="s">
        <v>6</v>
      </c>
      <c r="P389">
        <v>45000</v>
      </c>
      <c r="Q389" t="s">
        <v>7</v>
      </c>
      <c r="R389">
        <v>45000</v>
      </c>
      <c r="S389" t="s">
        <v>8</v>
      </c>
      <c r="T389" t="s">
        <v>622</v>
      </c>
      <c r="U389" t="s">
        <v>623</v>
      </c>
      <c r="V389" t="s">
        <v>624</v>
      </c>
      <c r="W389">
        <v>2.07268E-2</v>
      </c>
    </row>
    <row r="390" spans="5:23">
      <c r="E390" t="s">
        <v>9</v>
      </c>
      <c r="F390">
        <v>24035.9</v>
      </c>
      <c r="G390" t="s">
        <v>1</v>
      </c>
      <c r="H390" t="s">
        <v>10</v>
      </c>
      <c r="I390" t="s">
        <v>3</v>
      </c>
      <c r="J390">
        <v>0.96260599999999996</v>
      </c>
      <c r="K390" t="s">
        <v>4</v>
      </c>
      <c r="L390">
        <v>4489.96</v>
      </c>
      <c r="M390" t="s">
        <v>5</v>
      </c>
      <c r="N390">
        <v>10.022358956532001</v>
      </c>
      <c r="O390" t="s">
        <v>6</v>
      </c>
      <c r="P390">
        <v>45000</v>
      </c>
      <c r="Q390" t="s">
        <v>7</v>
      </c>
      <c r="R390">
        <v>45000</v>
      </c>
      <c r="S390" t="s">
        <v>11</v>
      </c>
      <c r="T390" t="s">
        <v>625</v>
      </c>
      <c r="U390" t="s">
        <v>626</v>
      </c>
      <c r="V390" t="s">
        <v>627</v>
      </c>
      <c r="W390">
        <v>1.01691E-2</v>
      </c>
    </row>
    <row r="391" spans="5:23">
      <c r="E391" t="s">
        <v>12</v>
      </c>
      <c r="F391">
        <v>25973.8</v>
      </c>
      <c r="G391" t="s">
        <v>1</v>
      </c>
      <c r="H391" t="s">
        <v>2</v>
      </c>
      <c r="I391" t="s">
        <v>3</v>
      </c>
      <c r="J391">
        <v>0.92911200000000005</v>
      </c>
      <c r="K391" t="s">
        <v>4</v>
      </c>
      <c r="L391">
        <v>4459.93</v>
      </c>
      <c r="M391" t="s">
        <v>5</v>
      </c>
      <c r="N391">
        <v>10.089846175098</v>
      </c>
      <c r="O391" t="s">
        <v>6</v>
      </c>
      <c r="P391">
        <v>45000</v>
      </c>
      <c r="Q391" t="s">
        <v>7</v>
      </c>
      <c r="R391">
        <v>45000</v>
      </c>
      <c r="S391" t="s">
        <v>13</v>
      </c>
      <c r="T391" t="s">
        <v>622</v>
      </c>
      <c r="U391" t="s">
        <v>623</v>
      </c>
      <c r="V391" t="s">
        <v>624</v>
      </c>
      <c r="W391">
        <v>2.07268E-2</v>
      </c>
    </row>
    <row r="392" spans="5:23">
      <c r="E392" t="s">
        <v>12</v>
      </c>
      <c r="F392">
        <v>25978.2</v>
      </c>
      <c r="G392" t="s">
        <v>1</v>
      </c>
      <c r="H392" t="s">
        <v>14</v>
      </c>
      <c r="I392" t="s">
        <v>3</v>
      </c>
      <c r="J392">
        <v>0.92696299999999998</v>
      </c>
      <c r="K392" t="s">
        <v>4</v>
      </c>
      <c r="L392">
        <v>4479.88</v>
      </c>
      <c r="M392" t="s">
        <v>5</v>
      </c>
      <c r="N392">
        <v>10.044920025655999</v>
      </c>
      <c r="O392" t="s">
        <v>6</v>
      </c>
      <c r="P392">
        <v>45000</v>
      </c>
      <c r="Q392" t="s">
        <v>7</v>
      </c>
      <c r="R392">
        <v>45000</v>
      </c>
      <c r="S392" t="s">
        <v>15</v>
      </c>
      <c r="T392" t="s">
        <v>628</v>
      </c>
      <c r="U392" t="s">
        <v>629</v>
      </c>
      <c r="V392" t="s">
        <v>630</v>
      </c>
      <c r="W392">
        <v>2.5031899999999999E-2</v>
      </c>
    </row>
    <row r="393" spans="5:23">
      <c r="E393" t="s">
        <v>16</v>
      </c>
      <c r="F393">
        <v>25978.2</v>
      </c>
      <c r="G393" t="s">
        <v>1</v>
      </c>
      <c r="H393" t="s">
        <v>14</v>
      </c>
      <c r="I393" t="s">
        <v>3</v>
      </c>
      <c r="J393">
        <v>0.92696299999999998</v>
      </c>
      <c r="K393" t="s">
        <v>4</v>
      </c>
      <c r="L393">
        <v>4479.88</v>
      </c>
      <c r="M393" t="s">
        <v>5</v>
      </c>
      <c r="N393">
        <v>10.044920025655999</v>
      </c>
      <c r="O393" t="s">
        <v>6</v>
      </c>
      <c r="P393">
        <v>45000</v>
      </c>
      <c r="Q393" t="s">
        <v>7</v>
      </c>
      <c r="R393">
        <v>45000</v>
      </c>
      <c r="S393" t="s">
        <v>15</v>
      </c>
      <c r="T393" t="s">
        <v>628</v>
      </c>
      <c r="U393" t="s">
        <v>629</v>
      </c>
      <c r="V393" t="s">
        <v>630</v>
      </c>
      <c r="W393">
        <v>2.5031899999999999E-2</v>
      </c>
    </row>
    <row r="394" spans="5:23">
      <c r="E394" t="s">
        <v>16</v>
      </c>
      <c r="F394">
        <v>30008.9</v>
      </c>
      <c r="G394" t="s">
        <v>1</v>
      </c>
      <c r="H394" t="s">
        <v>17</v>
      </c>
      <c r="I394" t="s">
        <v>3</v>
      </c>
      <c r="J394">
        <v>0.86836899999999995</v>
      </c>
      <c r="K394" t="s">
        <v>4</v>
      </c>
      <c r="L394">
        <v>4419.17</v>
      </c>
      <c r="M394" t="s">
        <v>5</v>
      </c>
      <c r="N394">
        <v>10.182914384605001</v>
      </c>
      <c r="O394" t="s">
        <v>6</v>
      </c>
      <c r="P394">
        <v>45000</v>
      </c>
      <c r="Q394" t="s">
        <v>7</v>
      </c>
      <c r="R394">
        <v>45000</v>
      </c>
      <c r="S394" t="s">
        <v>18</v>
      </c>
      <c r="T394" t="s">
        <v>631</v>
      </c>
      <c r="U394" t="s">
        <v>632</v>
      </c>
      <c r="V394" t="s">
        <v>633</v>
      </c>
      <c r="W394">
        <v>4.2404600000000001E-2</v>
      </c>
    </row>
    <row r="395" spans="5:23">
      <c r="E395" t="s">
        <v>19</v>
      </c>
      <c r="F395">
        <v>30008.9</v>
      </c>
      <c r="G395" t="s">
        <v>1</v>
      </c>
      <c r="H395" t="s">
        <v>17</v>
      </c>
      <c r="I395" t="s">
        <v>3</v>
      </c>
      <c r="J395">
        <v>0.86836899999999995</v>
      </c>
      <c r="K395" t="s">
        <v>4</v>
      </c>
      <c r="L395">
        <v>4419.17</v>
      </c>
      <c r="M395" t="s">
        <v>5</v>
      </c>
      <c r="N395">
        <v>10.182914384605001</v>
      </c>
      <c r="O395" t="s">
        <v>6</v>
      </c>
      <c r="P395">
        <v>45000</v>
      </c>
      <c r="Q395" t="s">
        <v>7</v>
      </c>
      <c r="R395">
        <v>45000</v>
      </c>
      <c r="S395" t="s">
        <v>20</v>
      </c>
      <c r="T395" t="s">
        <v>631</v>
      </c>
      <c r="U395" t="s">
        <v>632</v>
      </c>
      <c r="V395" t="s">
        <v>633</v>
      </c>
      <c r="W395">
        <v>4.2404600000000001E-2</v>
      </c>
    </row>
    <row r="396" spans="5:23">
      <c r="E396" t="s">
        <v>19</v>
      </c>
      <c r="F396">
        <v>30276.1</v>
      </c>
      <c r="G396" t="s">
        <v>1</v>
      </c>
      <c r="H396" t="s">
        <v>2</v>
      </c>
      <c r="I396" t="s">
        <v>3</v>
      </c>
      <c r="J396">
        <v>0.86067000000000005</v>
      </c>
      <c r="K396" t="s">
        <v>4</v>
      </c>
      <c r="L396">
        <v>4458.8999999999996</v>
      </c>
      <c r="M396" t="s">
        <v>5</v>
      </c>
      <c r="N396">
        <v>10.092186269912</v>
      </c>
      <c r="O396" t="s">
        <v>6</v>
      </c>
      <c r="P396">
        <v>45000</v>
      </c>
      <c r="Q396" t="s">
        <v>7</v>
      </c>
      <c r="R396">
        <v>45000</v>
      </c>
      <c r="S396" t="s">
        <v>21</v>
      </c>
      <c r="T396" t="s">
        <v>634</v>
      </c>
      <c r="U396" t="s">
        <v>635</v>
      </c>
      <c r="V396" t="s">
        <v>636</v>
      </c>
      <c r="W396">
        <v>4.8038999999999998E-2</v>
      </c>
    </row>
    <row r="397" spans="5:23">
      <c r="E397" t="s">
        <v>22</v>
      </c>
      <c r="F397">
        <v>30276.1</v>
      </c>
      <c r="G397" t="s">
        <v>1</v>
      </c>
      <c r="H397" t="s">
        <v>2</v>
      </c>
      <c r="I397" t="s">
        <v>3</v>
      </c>
      <c r="J397">
        <v>0.86067000000000005</v>
      </c>
      <c r="K397" t="s">
        <v>4</v>
      </c>
      <c r="L397">
        <v>4458.8999999999996</v>
      </c>
      <c r="M397" t="s">
        <v>5</v>
      </c>
      <c r="N397">
        <v>10.092186269912</v>
      </c>
      <c r="O397" t="s">
        <v>6</v>
      </c>
      <c r="P397">
        <v>45000</v>
      </c>
      <c r="Q397" t="s">
        <v>7</v>
      </c>
      <c r="R397">
        <v>45000</v>
      </c>
      <c r="S397" t="s">
        <v>21</v>
      </c>
      <c r="T397" t="s">
        <v>634</v>
      </c>
      <c r="U397" t="s">
        <v>635</v>
      </c>
      <c r="V397" t="s">
        <v>636</v>
      </c>
      <c r="W397">
        <v>4.8038999999999998E-2</v>
      </c>
    </row>
    <row r="398" spans="5:23">
      <c r="E398" t="s">
        <v>22</v>
      </c>
      <c r="F398">
        <v>35110.400000000001</v>
      </c>
      <c r="G398" t="s">
        <v>1</v>
      </c>
      <c r="H398" t="s">
        <v>23</v>
      </c>
      <c r="I398" t="s">
        <v>3</v>
      </c>
      <c r="J398">
        <v>0.80674800000000002</v>
      </c>
      <c r="K398" t="s">
        <v>4</v>
      </c>
      <c r="L398">
        <v>4376.1099999999997</v>
      </c>
      <c r="M398" t="s">
        <v>5</v>
      </c>
      <c r="N398">
        <v>10.283094143289</v>
      </c>
      <c r="O398" t="s">
        <v>6</v>
      </c>
      <c r="P398">
        <v>45000</v>
      </c>
      <c r="Q398" t="s">
        <v>7</v>
      </c>
      <c r="R398">
        <v>45000</v>
      </c>
      <c r="S398" t="s">
        <v>24</v>
      </c>
      <c r="T398" t="s">
        <v>637</v>
      </c>
      <c r="U398" t="s">
        <v>638</v>
      </c>
      <c r="V398" t="s">
        <v>639</v>
      </c>
      <c r="W398">
        <v>6.5006099999999997E-2</v>
      </c>
    </row>
    <row r="399" spans="5:23">
      <c r="E399" t="s">
        <v>25</v>
      </c>
      <c r="F399">
        <v>35110.400000000001</v>
      </c>
      <c r="G399" t="s">
        <v>1</v>
      </c>
      <c r="H399" t="s">
        <v>23</v>
      </c>
      <c r="I399" t="s">
        <v>3</v>
      </c>
      <c r="J399">
        <v>0.80674800000000002</v>
      </c>
      <c r="K399" t="s">
        <v>4</v>
      </c>
      <c r="L399">
        <v>4376.1099999999997</v>
      </c>
      <c r="M399" t="s">
        <v>5</v>
      </c>
      <c r="N399">
        <v>10.283094143289</v>
      </c>
      <c r="O399" t="s">
        <v>6</v>
      </c>
      <c r="P399">
        <v>45000</v>
      </c>
      <c r="Q399" t="s">
        <v>7</v>
      </c>
      <c r="R399">
        <v>45000</v>
      </c>
      <c r="S399" t="s">
        <v>26</v>
      </c>
      <c r="T399" t="s">
        <v>637</v>
      </c>
      <c r="U399" t="s">
        <v>638</v>
      </c>
      <c r="V399" t="s">
        <v>639</v>
      </c>
      <c r="W399">
        <v>6.5006099999999997E-2</v>
      </c>
    </row>
    <row r="400" spans="5:23">
      <c r="E400" t="s">
        <v>25</v>
      </c>
      <c r="F400">
        <v>34325</v>
      </c>
      <c r="G400" t="s">
        <v>1</v>
      </c>
      <c r="H400" t="s">
        <v>27</v>
      </c>
      <c r="I400" t="s">
        <v>3</v>
      </c>
      <c r="J400">
        <v>0.81028</v>
      </c>
      <c r="K400" t="s">
        <v>4</v>
      </c>
      <c r="L400">
        <v>4437.3</v>
      </c>
      <c r="M400" t="s">
        <v>5</v>
      </c>
      <c r="N400">
        <v>10.141302734584</v>
      </c>
      <c r="O400" t="s">
        <v>6</v>
      </c>
      <c r="P400">
        <v>45000</v>
      </c>
      <c r="Q400" t="s">
        <v>7</v>
      </c>
      <c r="R400">
        <v>45000</v>
      </c>
      <c r="S400" t="s">
        <v>28</v>
      </c>
      <c r="T400" t="s">
        <v>640</v>
      </c>
      <c r="U400" t="s">
        <v>641</v>
      </c>
      <c r="V400" t="s">
        <v>642</v>
      </c>
      <c r="W400">
        <v>6.5617800000000004E-2</v>
      </c>
    </row>
    <row r="401" spans="5:23">
      <c r="E401" t="s">
        <v>29</v>
      </c>
      <c r="F401">
        <v>34325</v>
      </c>
      <c r="G401" t="s">
        <v>1</v>
      </c>
      <c r="H401" t="s">
        <v>27</v>
      </c>
      <c r="I401" t="s">
        <v>3</v>
      </c>
      <c r="J401">
        <v>0.81028</v>
      </c>
      <c r="K401" t="s">
        <v>4</v>
      </c>
      <c r="L401">
        <v>4437.3</v>
      </c>
      <c r="M401" t="s">
        <v>5</v>
      </c>
      <c r="N401">
        <v>10.141302734584</v>
      </c>
      <c r="O401" t="s">
        <v>6</v>
      </c>
      <c r="P401">
        <v>45000</v>
      </c>
      <c r="Q401" t="s">
        <v>7</v>
      </c>
      <c r="R401">
        <v>45000</v>
      </c>
      <c r="S401" t="s">
        <v>28</v>
      </c>
      <c r="T401" t="s">
        <v>640</v>
      </c>
      <c r="U401" t="s">
        <v>641</v>
      </c>
      <c r="V401" t="s">
        <v>642</v>
      </c>
      <c r="W401">
        <v>6.5617800000000004E-2</v>
      </c>
    </row>
    <row r="402" spans="5:23">
      <c r="E402" t="s">
        <v>29</v>
      </c>
      <c r="F402">
        <v>40619.300000000003</v>
      </c>
      <c r="G402" t="s">
        <v>1</v>
      </c>
      <c r="H402" t="s">
        <v>30</v>
      </c>
      <c r="I402" t="s">
        <v>3</v>
      </c>
      <c r="J402">
        <v>0.75376399999999999</v>
      </c>
      <c r="K402" t="s">
        <v>4</v>
      </c>
      <c r="L402">
        <v>4333.08</v>
      </c>
      <c r="M402" t="s">
        <v>5</v>
      </c>
      <c r="N402">
        <v>10.385220929233</v>
      </c>
      <c r="O402" t="s">
        <v>6</v>
      </c>
      <c r="P402">
        <v>45000</v>
      </c>
      <c r="Q402" t="s">
        <v>7</v>
      </c>
      <c r="R402">
        <v>45000</v>
      </c>
      <c r="S402" t="s">
        <v>31</v>
      </c>
      <c r="T402" t="s">
        <v>643</v>
      </c>
      <c r="U402" t="s">
        <v>644</v>
      </c>
      <c r="V402" t="s">
        <v>645</v>
      </c>
      <c r="W402">
        <v>9.2746099999999998E-2</v>
      </c>
    </row>
    <row r="403" spans="5:23">
      <c r="E403" t="s">
        <v>32</v>
      </c>
      <c r="F403">
        <v>40619.300000000003</v>
      </c>
      <c r="G403" t="s">
        <v>1</v>
      </c>
      <c r="H403" t="s">
        <v>30</v>
      </c>
      <c r="I403" t="s">
        <v>3</v>
      </c>
      <c r="J403">
        <v>0.75376399999999999</v>
      </c>
      <c r="K403" t="s">
        <v>4</v>
      </c>
      <c r="L403">
        <v>4333.08</v>
      </c>
      <c r="M403" t="s">
        <v>5</v>
      </c>
      <c r="N403">
        <v>10.385220929233</v>
      </c>
      <c r="O403" t="s">
        <v>6</v>
      </c>
      <c r="P403">
        <v>45000</v>
      </c>
      <c r="Q403" t="s">
        <v>7</v>
      </c>
      <c r="R403">
        <v>45000</v>
      </c>
      <c r="S403" t="s">
        <v>33</v>
      </c>
      <c r="T403" t="s">
        <v>643</v>
      </c>
      <c r="U403" t="s">
        <v>644</v>
      </c>
      <c r="V403" t="s">
        <v>645</v>
      </c>
      <c r="W403">
        <v>9.2746099999999998E-2</v>
      </c>
    </row>
    <row r="404" spans="5:23">
      <c r="E404" t="s">
        <v>32</v>
      </c>
      <c r="F404">
        <v>40494.400000000001</v>
      </c>
      <c r="G404" t="s">
        <v>1</v>
      </c>
      <c r="H404" t="s">
        <v>17</v>
      </c>
      <c r="I404" t="s">
        <v>3</v>
      </c>
      <c r="J404">
        <v>0.74796600000000002</v>
      </c>
      <c r="K404" t="s">
        <v>4</v>
      </c>
      <c r="L404">
        <v>4414.1000000000004</v>
      </c>
      <c r="M404" t="s">
        <v>5</v>
      </c>
      <c r="N404">
        <v>10.194608527405</v>
      </c>
      <c r="O404" t="s">
        <v>6</v>
      </c>
      <c r="P404">
        <v>45000</v>
      </c>
      <c r="Q404" t="s">
        <v>7</v>
      </c>
      <c r="R404">
        <v>45000</v>
      </c>
      <c r="S404" t="s">
        <v>34</v>
      </c>
      <c r="T404" t="s">
        <v>646</v>
      </c>
      <c r="U404" t="s">
        <v>647</v>
      </c>
      <c r="V404" t="s">
        <v>648</v>
      </c>
      <c r="W404">
        <v>9.1229099999999994E-2</v>
      </c>
    </row>
    <row r="405" spans="5:23">
      <c r="E405" t="s">
        <v>35</v>
      </c>
      <c r="F405">
        <v>40494.400000000001</v>
      </c>
      <c r="G405" t="s">
        <v>1</v>
      </c>
      <c r="H405" t="s">
        <v>17</v>
      </c>
      <c r="I405" t="s">
        <v>3</v>
      </c>
      <c r="J405">
        <v>0.74796600000000002</v>
      </c>
      <c r="K405" t="s">
        <v>4</v>
      </c>
      <c r="L405">
        <v>4414.1000000000004</v>
      </c>
      <c r="M405" t="s">
        <v>5</v>
      </c>
      <c r="N405">
        <v>10.194608527405</v>
      </c>
      <c r="O405" t="s">
        <v>6</v>
      </c>
      <c r="P405">
        <v>45000</v>
      </c>
      <c r="Q405" t="s">
        <v>7</v>
      </c>
      <c r="R405">
        <v>45000</v>
      </c>
      <c r="S405" t="s">
        <v>34</v>
      </c>
      <c r="T405" t="s">
        <v>646</v>
      </c>
      <c r="U405" t="s">
        <v>647</v>
      </c>
      <c r="V405" t="s">
        <v>648</v>
      </c>
      <c r="W405">
        <v>9.1229099999999994E-2</v>
      </c>
    </row>
    <row r="406" spans="5:23">
      <c r="E406" t="s">
        <v>35</v>
      </c>
      <c r="F406">
        <v>48143.1</v>
      </c>
      <c r="G406" t="s">
        <v>1</v>
      </c>
      <c r="H406" t="s">
        <v>36</v>
      </c>
      <c r="I406" t="s">
        <v>3</v>
      </c>
      <c r="J406">
        <v>0.69596999999999998</v>
      </c>
      <c r="K406" t="s">
        <v>4</v>
      </c>
      <c r="L406">
        <v>4288.3</v>
      </c>
      <c r="M406" t="s">
        <v>5</v>
      </c>
      <c r="N406">
        <v>10.493679267360999</v>
      </c>
      <c r="O406" t="s">
        <v>6</v>
      </c>
      <c r="P406">
        <v>45000</v>
      </c>
      <c r="Q406" t="s">
        <v>7</v>
      </c>
      <c r="R406">
        <v>45000</v>
      </c>
      <c r="S406" t="s">
        <v>37</v>
      </c>
      <c r="T406" t="s">
        <v>649</v>
      </c>
      <c r="U406" t="s">
        <v>650</v>
      </c>
      <c r="V406" t="s">
        <v>651</v>
      </c>
      <c r="W406">
        <v>9.8330699999999993E-2</v>
      </c>
    </row>
    <row r="407" spans="5:23">
      <c r="E407" t="s">
        <v>38</v>
      </c>
      <c r="F407">
        <v>48143.1</v>
      </c>
      <c r="G407" t="s">
        <v>1</v>
      </c>
      <c r="H407" t="s">
        <v>36</v>
      </c>
      <c r="I407" t="s">
        <v>3</v>
      </c>
      <c r="J407">
        <v>0.69596999999999998</v>
      </c>
      <c r="K407" t="s">
        <v>4</v>
      </c>
      <c r="L407">
        <v>4288.3</v>
      </c>
      <c r="M407" t="s">
        <v>5</v>
      </c>
      <c r="N407">
        <v>10.493679267360999</v>
      </c>
      <c r="O407" t="s">
        <v>6</v>
      </c>
      <c r="P407">
        <v>45000</v>
      </c>
      <c r="Q407" t="s">
        <v>7</v>
      </c>
      <c r="R407">
        <v>45000</v>
      </c>
      <c r="S407" t="s">
        <v>39</v>
      </c>
      <c r="T407" t="s">
        <v>649</v>
      </c>
      <c r="U407" t="s">
        <v>650</v>
      </c>
      <c r="V407" t="s">
        <v>651</v>
      </c>
      <c r="W407">
        <v>9.8330699999999993E-2</v>
      </c>
    </row>
    <row r="408" spans="5:23">
      <c r="E408" t="s">
        <v>38</v>
      </c>
      <c r="F408">
        <v>47787.8</v>
      </c>
      <c r="G408" t="s">
        <v>1</v>
      </c>
      <c r="H408" t="s">
        <v>40</v>
      </c>
      <c r="I408" t="s">
        <v>3</v>
      </c>
      <c r="J408">
        <v>0.69027300000000003</v>
      </c>
      <c r="K408" t="s">
        <v>4</v>
      </c>
      <c r="L408">
        <v>4391.79</v>
      </c>
      <c r="M408" t="s">
        <v>5</v>
      </c>
      <c r="N408">
        <v>10.246402723863</v>
      </c>
      <c r="O408" t="s">
        <v>6</v>
      </c>
      <c r="P408">
        <v>45000</v>
      </c>
      <c r="Q408" t="s">
        <v>7</v>
      </c>
      <c r="R408">
        <v>45000</v>
      </c>
      <c r="S408" t="s">
        <v>41</v>
      </c>
      <c r="T408" t="s">
        <v>652</v>
      </c>
      <c r="U408" t="s">
        <v>653</v>
      </c>
      <c r="V408" t="s">
        <v>654</v>
      </c>
      <c r="W408">
        <v>0.10964699999999999</v>
      </c>
    </row>
    <row r="409" spans="5:23">
      <c r="E409" t="s">
        <v>42</v>
      </c>
      <c r="F409">
        <v>47787.8</v>
      </c>
      <c r="G409" t="s">
        <v>1</v>
      </c>
      <c r="H409" t="s">
        <v>40</v>
      </c>
      <c r="I409" t="s">
        <v>3</v>
      </c>
      <c r="J409">
        <v>0.69027300000000003</v>
      </c>
      <c r="K409" t="s">
        <v>4</v>
      </c>
      <c r="L409">
        <v>4391.79</v>
      </c>
      <c r="M409" t="s">
        <v>5</v>
      </c>
      <c r="N409">
        <v>10.246402723863</v>
      </c>
      <c r="O409" t="s">
        <v>6</v>
      </c>
      <c r="P409">
        <v>45000</v>
      </c>
      <c r="Q409" t="s">
        <v>7</v>
      </c>
      <c r="R409">
        <v>45000</v>
      </c>
      <c r="S409" t="s">
        <v>41</v>
      </c>
      <c r="T409" t="s">
        <v>652</v>
      </c>
      <c r="U409" t="s">
        <v>653</v>
      </c>
      <c r="V409" t="s">
        <v>654</v>
      </c>
      <c r="W409">
        <v>0.10964699999999999</v>
      </c>
    </row>
    <row r="410" spans="5:23">
      <c r="E410" t="s">
        <v>42</v>
      </c>
      <c r="F410">
        <v>24051.7</v>
      </c>
      <c r="G410" t="s">
        <v>1</v>
      </c>
      <c r="H410" t="s">
        <v>14</v>
      </c>
      <c r="I410" t="s">
        <v>3</v>
      </c>
      <c r="J410">
        <v>0.96333899999999995</v>
      </c>
      <c r="K410" t="s">
        <v>4</v>
      </c>
      <c r="L410">
        <v>4480.18</v>
      </c>
      <c r="M410" t="s">
        <v>5</v>
      </c>
      <c r="N410">
        <v>10.044236734608001</v>
      </c>
      <c r="O410" t="s">
        <v>6</v>
      </c>
      <c r="P410">
        <v>45000</v>
      </c>
      <c r="Q410" t="s">
        <v>7</v>
      </c>
      <c r="R410">
        <v>45000</v>
      </c>
      <c r="S410" t="s">
        <v>43</v>
      </c>
      <c r="T410" t="s">
        <v>655</v>
      </c>
      <c r="U410" t="s">
        <v>656</v>
      </c>
      <c r="V410" t="s">
        <v>657</v>
      </c>
      <c r="W410">
        <v>1.12508E-2</v>
      </c>
    </row>
    <row r="411" spans="5:23">
      <c r="E411" t="s">
        <v>44</v>
      </c>
      <c r="F411">
        <v>24051.7</v>
      </c>
      <c r="G411" t="s">
        <v>1</v>
      </c>
      <c r="H411" t="s">
        <v>14</v>
      </c>
      <c r="I411" t="s">
        <v>3</v>
      </c>
      <c r="J411">
        <v>0.96333899999999995</v>
      </c>
      <c r="K411" t="s">
        <v>4</v>
      </c>
      <c r="L411">
        <v>4480.18</v>
      </c>
      <c r="M411" t="s">
        <v>5</v>
      </c>
      <c r="N411">
        <v>10.044236734608001</v>
      </c>
      <c r="O411" t="s">
        <v>6</v>
      </c>
      <c r="P411">
        <v>45000</v>
      </c>
      <c r="Q411" t="s">
        <v>7</v>
      </c>
      <c r="R411">
        <v>45000</v>
      </c>
      <c r="S411" t="s">
        <v>45</v>
      </c>
      <c r="T411" t="s">
        <v>655</v>
      </c>
      <c r="U411" t="s">
        <v>656</v>
      </c>
      <c r="V411" t="s">
        <v>657</v>
      </c>
      <c r="W411">
        <v>1.12508E-2</v>
      </c>
    </row>
    <row r="412" spans="5:23">
      <c r="E412" t="s">
        <v>44</v>
      </c>
      <c r="F412">
        <v>24035.9</v>
      </c>
      <c r="G412" t="s">
        <v>1</v>
      </c>
      <c r="H412" t="s">
        <v>10</v>
      </c>
      <c r="I412" t="s">
        <v>3</v>
      </c>
      <c r="J412">
        <v>0.96260599999999996</v>
      </c>
      <c r="K412" t="s">
        <v>4</v>
      </c>
      <c r="L412">
        <v>4489.96</v>
      </c>
      <c r="M412" t="s">
        <v>5</v>
      </c>
      <c r="N412">
        <v>10.022358956532001</v>
      </c>
      <c r="O412" t="s">
        <v>6</v>
      </c>
      <c r="P412">
        <v>45000</v>
      </c>
      <c r="Q412" t="s">
        <v>7</v>
      </c>
      <c r="R412">
        <v>45000</v>
      </c>
      <c r="S412" t="s">
        <v>11</v>
      </c>
      <c r="T412" t="s">
        <v>625</v>
      </c>
      <c r="U412" t="s">
        <v>626</v>
      </c>
      <c r="V412" t="s">
        <v>627</v>
      </c>
      <c r="W412">
        <v>1.01691E-2</v>
      </c>
    </row>
    <row r="413" spans="5:23">
      <c r="E413" t="s">
        <v>0</v>
      </c>
      <c r="F413">
        <v>26072.400000000001</v>
      </c>
      <c r="G413" t="s">
        <v>1</v>
      </c>
      <c r="H413" t="s">
        <v>2</v>
      </c>
      <c r="I413" t="s">
        <v>3</v>
      </c>
      <c r="J413">
        <v>0.92734499999999997</v>
      </c>
      <c r="K413" t="s">
        <v>4</v>
      </c>
      <c r="L413">
        <v>4460.0200000000004</v>
      </c>
      <c r="M413" t="s">
        <v>5</v>
      </c>
      <c r="N413">
        <v>10.089651175367999</v>
      </c>
      <c r="O413" t="s">
        <v>6</v>
      </c>
      <c r="P413">
        <v>45000</v>
      </c>
      <c r="Q413" t="s">
        <v>7</v>
      </c>
      <c r="R413">
        <v>45000</v>
      </c>
      <c r="S413" t="s">
        <v>8</v>
      </c>
      <c r="T413" t="s">
        <v>658</v>
      </c>
      <c r="U413" t="s">
        <v>659</v>
      </c>
      <c r="V413" t="s">
        <v>660</v>
      </c>
      <c r="W413">
        <v>2.4248599999999999E-2</v>
      </c>
    </row>
    <row r="414" spans="5:23">
      <c r="E414" t="s">
        <v>9</v>
      </c>
      <c r="F414">
        <v>24143.599999999999</v>
      </c>
      <c r="G414" t="s">
        <v>1</v>
      </c>
      <c r="H414" t="s">
        <v>10</v>
      </c>
      <c r="I414" t="s">
        <v>3</v>
      </c>
      <c r="J414">
        <v>0.96045599999999998</v>
      </c>
      <c r="K414" t="s">
        <v>4</v>
      </c>
      <c r="L414">
        <v>4489.96</v>
      </c>
      <c r="M414" t="s">
        <v>5</v>
      </c>
      <c r="N414">
        <v>10.022358956532001</v>
      </c>
      <c r="O414" t="s">
        <v>6</v>
      </c>
      <c r="P414">
        <v>45000</v>
      </c>
      <c r="Q414" t="s">
        <v>7</v>
      </c>
      <c r="R414">
        <v>45000</v>
      </c>
      <c r="S414" t="s">
        <v>11</v>
      </c>
      <c r="T414" t="s">
        <v>661</v>
      </c>
      <c r="U414" t="s">
        <v>662</v>
      </c>
      <c r="V414" t="s">
        <v>663</v>
      </c>
      <c r="W414">
        <v>1.40988E-2</v>
      </c>
    </row>
    <row r="415" spans="5:23">
      <c r="E415" t="s">
        <v>12</v>
      </c>
      <c r="F415">
        <v>26072.400000000001</v>
      </c>
      <c r="G415" t="s">
        <v>1</v>
      </c>
      <c r="H415" t="s">
        <v>2</v>
      </c>
      <c r="I415" t="s">
        <v>3</v>
      </c>
      <c r="J415">
        <v>0.92734499999999997</v>
      </c>
      <c r="K415" t="s">
        <v>4</v>
      </c>
      <c r="L415">
        <v>4460.0200000000004</v>
      </c>
      <c r="M415" t="s">
        <v>5</v>
      </c>
      <c r="N415">
        <v>10.089651175367999</v>
      </c>
      <c r="O415" t="s">
        <v>6</v>
      </c>
      <c r="P415">
        <v>45000</v>
      </c>
      <c r="Q415" t="s">
        <v>7</v>
      </c>
      <c r="R415">
        <v>45000</v>
      </c>
      <c r="S415" t="s">
        <v>13</v>
      </c>
      <c r="T415" t="s">
        <v>658</v>
      </c>
      <c r="U415" t="s">
        <v>659</v>
      </c>
      <c r="V415" t="s">
        <v>660</v>
      </c>
      <c r="W415">
        <v>2.4248599999999999E-2</v>
      </c>
    </row>
    <row r="416" spans="5:23">
      <c r="E416" t="s">
        <v>12</v>
      </c>
      <c r="F416">
        <v>26200.5</v>
      </c>
      <c r="G416" t="s">
        <v>1</v>
      </c>
      <c r="H416" t="s">
        <v>14</v>
      </c>
      <c r="I416" t="s">
        <v>3</v>
      </c>
      <c r="J416">
        <v>0.92301599999999995</v>
      </c>
      <c r="K416" t="s">
        <v>4</v>
      </c>
      <c r="L416">
        <v>4479.9399999999996</v>
      </c>
      <c r="M416" t="s">
        <v>5</v>
      </c>
      <c r="N416">
        <v>10.04477362736</v>
      </c>
      <c r="O416" t="s">
        <v>6</v>
      </c>
      <c r="P416">
        <v>45000</v>
      </c>
      <c r="Q416" t="s">
        <v>7</v>
      </c>
      <c r="R416">
        <v>45000</v>
      </c>
      <c r="S416" t="s">
        <v>15</v>
      </c>
      <c r="T416" t="s">
        <v>664</v>
      </c>
      <c r="U416" t="s">
        <v>665</v>
      </c>
      <c r="V416" t="s">
        <v>666</v>
      </c>
      <c r="W416">
        <v>3.3032699999999998E-2</v>
      </c>
    </row>
    <row r="417" spans="5:23">
      <c r="E417" t="s">
        <v>16</v>
      </c>
      <c r="F417">
        <v>26200.5</v>
      </c>
      <c r="G417" t="s">
        <v>1</v>
      </c>
      <c r="H417" t="s">
        <v>14</v>
      </c>
      <c r="I417" t="s">
        <v>3</v>
      </c>
      <c r="J417">
        <v>0.92301599999999995</v>
      </c>
      <c r="K417" t="s">
        <v>4</v>
      </c>
      <c r="L417">
        <v>4479.9399999999996</v>
      </c>
      <c r="M417" t="s">
        <v>5</v>
      </c>
      <c r="N417">
        <v>10.04477362736</v>
      </c>
      <c r="O417" t="s">
        <v>6</v>
      </c>
      <c r="P417">
        <v>45000</v>
      </c>
      <c r="Q417" t="s">
        <v>7</v>
      </c>
      <c r="R417">
        <v>45000</v>
      </c>
      <c r="S417" t="s">
        <v>15</v>
      </c>
      <c r="T417" t="s">
        <v>664</v>
      </c>
      <c r="U417" t="s">
        <v>665</v>
      </c>
      <c r="V417" t="s">
        <v>666</v>
      </c>
      <c r="W417">
        <v>3.3032699999999998E-2</v>
      </c>
    </row>
    <row r="418" spans="5:23">
      <c r="E418" t="s">
        <v>16</v>
      </c>
      <c r="F418">
        <v>30225</v>
      </c>
      <c r="G418" t="s">
        <v>1</v>
      </c>
      <c r="H418" t="s">
        <v>17</v>
      </c>
      <c r="I418" t="s">
        <v>3</v>
      </c>
      <c r="J418">
        <v>0.86528499999999997</v>
      </c>
      <c r="K418" t="s">
        <v>4</v>
      </c>
      <c r="L418">
        <v>4418.91</v>
      </c>
      <c r="M418" t="s">
        <v>5</v>
      </c>
      <c r="N418">
        <v>10.183499086795001</v>
      </c>
      <c r="O418" t="s">
        <v>6</v>
      </c>
      <c r="P418">
        <v>45000</v>
      </c>
      <c r="Q418" t="s">
        <v>7</v>
      </c>
      <c r="R418">
        <v>45000</v>
      </c>
      <c r="S418" t="s">
        <v>18</v>
      </c>
      <c r="T418" t="s">
        <v>667</v>
      </c>
      <c r="U418" t="s">
        <v>668</v>
      </c>
      <c r="V418" t="s">
        <v>669</v>
      </c>
      <c r="W418">
        <v>4.5648099999999997E-2</v>
      </c>
    </row>
    <row r="419" spans="5:23">
      <c r="E419" t="s">
        <v>19</v>
      </c>
      <c r="F419">
        <v>30225</v>
      </c>
      <c r="G419" t="s">
        <v>1</v>
      </c>
      <c r="H419" t="s">
        <v>17</v>
      </c>
      <c r="I419" t="s">
        <v>3</v>
      </c>
      <c r="J419">
        <v>0.86528499999999997</v>
      </c>
      <c r="K419" t="s">
        <v>4</v>
      </c>
      <c r="L419">
        <v>4418.91</v>
      </c>
      <c r="M419" t="s">
        <v>5</v>
      </c>
      <c r="N419">
        <v>10.183499086795001</v>
      </c>
      <c r="O419" t="s">
        <v>6</v>
      </c>
      <c r="P419">
        <v>45000</v>
      </c>
      <c r="Q419" t="s">
        <v>7</v>
      </c>
      <c r="R419">
        <v>45000</v>
      </c>
      <c r="S419" t="s">
        <v>20</v>
      </c>
      <c r="T419" t="s">
        <v>667</v>
      </c>
      <c r="U419" t="s">
        <v>668</v>
      </c>
      <c r="V419" t="s">
        <v>669</v>
      </c>
      <c r="W419">
        <v>4.5648099999999997E-2</v>
      </c>
    </row>
    <row r="420" spans="5:23">
      <c r="E420" t="s">
        <v>19</v>
      </c>
      <c r="F420">
        <v>30295.599999999999</v>
      </c>
      <c r="G420" t="s">
        <v>1</v>
      </c>
      <c r="H420" t="s">
        <v>2</v>
      </c>
      <c r="I420" t="s">
        <v>3</v>
      </c>
      <c r="J420">
        <v>0.86040099999999997</v>
      </c>
      <c r="K420" t="s">
        <v>4</v>
      </c>
      <c r="L420">
        <v>4458.8100000000004</v>
      </c>
      <c r="M420" t="s">
        <v>5</v>
      </c>
      <c r="N420">
        <v>10.092381269640001</v>
      </c>
      <c r="O420" t="s">
        <v>6</v>
      </c>
      <c r="P420">
        <v>45000</v>
      </c>
      <c r="Q420" t="s">
        <v>7</v>
      </c>
      <c r="R420">
        <v>45000</v>
      </c>
      <c r="S420" t="s">
        <v>21</v>
      </c>
      <c r="T420" t="s">
        <v>670</v>
      </c>
      <c r="U420" t="s">
        <v>671</v>
      </c>
      <c r="V420" t="s">
        <v>672</v>
      </c>
      <c r="W420">
        <v>4.6084800000000002E-2</v>
      </c>
    </row>
    <row r="421" spans="5:23">
      <c r="E421" t="s">
        <v>22</v>
      </c>
      <c r="F421">
        <v>30295.599999999999</v>
      </c>
      <c r="G421" t="s">
        <v>1</v>
      </c>
      <c r="H421" t="s">
        <v>2</v>
      </c>
      <c r="I421" t="s">
        <v>3</v>
      </c>
      <c r="J421">
        <v>0.86040099999999997</v>
      </c>
      <c r="K421" t="s">
        <v>4</v>
      </c>
      <c r="L421">
        <v>4458.8100000000004</v>
      </c>
      <c r="M421" t="s">
        <v>5</v>
      </c>
      <c r="N421">
        <v>10.092381269640001</v>
      </c>
      <c r="O421" t="s">
        <v>6</v>
      </c>
      <c r="P421">
        <v>45000</v>
      </c>
      <c r="Q421" t="s">
        <v>7</v>
      </c>
      <c r="R421">
        <v>45000</v>
      </c>
      <c r="S421" t="s">
        <v>21</v>
      </c>
      <c r="T421" t="s">
        <v>670</v>
      </c>
      <c r="U421" t="s">
        <v>671</v>
      </c>
      <c r="V421" t="s">
        <v>672</v>
      </c>
      <c r="W421">
        <v>4.6084800000000002E-2</v>
      </c>
    </row>
    <row r="422" spans="5:23">
      <c r="E422" t="s">
        <v>22</v>
      </c>
      <c r="F422">
        <v>35091.4</v>
      </c>
      <c r="G422" t="s">
        <v>1</v>
      </c>
      <c r="H422" t="s">
        <v>23</v>
      </c>
      <c r="I422" t="s">
        <v>3</v>
      </c>
      <c r="J422">
        <v>0.80693099999999995</v>
      </c>
      <c r="K422" t="s">
        <v>4</v>
      </c>
      <c r="L422">
        <v>4376.49</v>
      </c>
      <c r="M422" t="s">
        <v>5</v>
      </c>
      <c r="N422">
        <v>10.282217238507</v>
      </c>
      <c r="O422" t="s">
        <v>6</v>
      </c>
      <c r="P422">
        <v>45000</v>
      </c>
      <c r="Q422" t="s">
        <v>7</v>
      </c>
      <c r="R422">
        <v>45000</v>
      </c>
      <c r="S422" t="s">
        <v>24</v>
      </c>
      <c r="T422" t="s">
        <v>673</v>
      </c>
      <c r="U422" t="s">
        <v>674</v>
      </c>
      <c r="V422" t="s">
        <v>675</v>
      </c>
      <c r="W422">
        <v>5.9748700000000002E-2</v>
      </c>
    </row>
    <row r="423" spans="5:23">
      <c r="E423" t="s">
        <v>25</v>
      </c>
      <c r="F423">
        <v>35091.4</v>
      </c>
      <c r="G423" t="s">
        <v>1</v>
      </c>
      <c r="H423" t="s">
        <v>23</v>
      </c>
      <c r="I423" t="s">
        <v>3</v>
      </c>
      <c r="J423">
        <v>0.80693099999999995</v>
      </c>
      <c r="K423" t="s">
        <v>4</v>
      </c>
      <c r="L423">
        <v>4376.49</v>
      </c>
      <c r="M423" t="s">
        <v>5</v>
      </c>
      <c r="N423">
        <v>10.282217238507</v>
      </c>
      <c r="O423" t="s">
        <v>6</v>
      </c>
      <c r="P423">
        <v>45000</v>
      </c>
      <c r="Q423" t="s">
        <v>7</v>
      </c>
      <c r="R423">
        <v>45000</v>
      </c>
      <c r="S423" t="s">
        <v>26</v>
      </c>
      <c r="T423" t="s">
        <v>673</v>
      </c>
      <c r="U423" t="s">
        <v>674</v>
      </c>
      <c r="V423" t="s">
        <v>675</v>
      </c>
      <c r="W423">
        <v>5.9748700000000002E-2</v>
      </c>
    </row>
    <row r="424" spans="5:23">
      <c r="E424" t="s">
        <v>25</v>
      </c>
      <c r="F424">
        <v>34469.4</v>
      </c>
      <c r="G424" t="s">
        <v>1</v>
      </c>
      <c r="H424" t="s">
        <v>27</v>
      </c>
      <c r="I424" t="s">
        <v>3</v>
      </c>
      <c r="J424">
        <v>0.80863399999999996</v>
      </c>
      <c r="K424" t="s">
        <v>4</v>
      </c>
      <c r="L424">
        <v>4436.72</v>
      </c>
      <c r="M424" t="s">
        <v>5</v>
      </c>
      <c r="N424">
        <v>10.142618537248</v>
      </c>
      <c r="O424" t="s">
        <v>6</v>
      </c>
      <c r="P424">
        <v>45000</v>
      </c>
      <c r="Q424" t="s">
        <v>7</v>
      </c>
      <c r="R424">
        <v>45000</v>
      </c>
      <c r="S424" t="s">
        <v>28</v>
      </c>
      <c r="T424" t="s">
        <v>676</v>
      </c>
      <c r="U424" t="s">
        <v>677</v>
      </c>
      <c r="V424" t="s">
        <v>678</v>
      </c>
      <c r="W424">
        <v>6.3145300000000001E-2</v>
      </c>
    </row>
    <row r="425" spans="5:23">
      <c r="E425" t="s">
        <v>29</v>
      </c>
      <c r="F425">
        <v>34469.4</v>
      </c>
      <c r="G425" t="s">
        <v>1</v>
      </c>
      <c r="H425" t="s">
        <v>27</v>
      </c>
      <c r="I425" t="s">
        <v>3</v>
      </c>
      <c r="J425">
        <v>0.80863399999999996</v>
      </c>
      <c r="K425" t="s">
        <v>4</v>
      </c>
      <c r="L425">
        <v>4436.72</v>
      </c>
      <c r="M425" t="s">
        <v>5</v>
      </c>
      <c r="N425">
        <v>10.142618537248</v>
      </c>
      <c r="O425" t="s">
        <v>6</v>
      </c>
      <c r="P425">
        <v>45000</v>
      </c>
      <c r="Q425" t="s">
        <v>7</v>
      </c>
      <c r="R425">
        <v>45000</v>
      </c>
      <c r="S425" t="s">
        <v>28</v>
      </c>
      <c r="T425" t="s">
        <v>676</v>
      </c>
      <c r="U425" t="s">
        <v>677</v>
      </c>
      <c r="V425" t="s">
        <v>678</v>
      </c>
      <c r="W425">
        <v>6.3145300000000001E-2</v>
      </c>
    </row>
    <row r="426" spans="5:23">
      <c r="E426" t="s">
        <v>29</v>
      </c>
      <c r="F426">
        <v>41647.5</v>
      </c>
      <c r="G426" t="s">
        <v>1</v>
      </c>
      <c r="H426" t="s">
        <v>30</v>
      </c>
      <c r="I426" t="s">
        <v>3</v>
      </c>
      <c r="J426">
        <v>0.74440099999999998</v>
      </c>
      <c r="K426" t="s">
        <v>4</v>
      </c>
      <c r="L426">
        <v>4333.08</v>
      </c>
      <c r="M426" t="s">
        <v>5</v>
      </c>
      <c r="N426">
        <v>10.385220929233</v>
      </c>
      <c r="O426" t="s">
        <v>6</v>
      </c>
      <c r="P426">
        <v>45000</v>
      </c>
      <c r="Q426" t="s">
        <v>7</v>
      </c>
      <c r="R426">
        <v>45000</v>
      </c>
      <c r="S426" t="s">
        <v>31</v>
      </c>
      <c r="T426" t="s">
        <v>679</v>
      </c>
      <c r="U426" t="s">
        <v>680</v>
      </c>
      <c r="V426" t="s">
        <v>681</v>
      </c>
      <c r="W426">
        <v>8.5112300000000002E-2</v>
      </c>
    </row>
    <row r="427" spans="5:23">
      <c r="E427" t="s">
        <v>32</v>
      </c>
      <c r="F427">
        <v>41647.5</v>
      </c>
      <c r="G427" t="s">
        <v>1</v>
      </c>
      <c r="H427" t="s">
        <v>30</v>
      </c>
      <c r="I427" t="s">
        <v>3</v>
      </c>
      <c r="J427">
        <v>0.74440099999999998</v>
      </c>
      <c r="K427" t="s">
        <v>4</v>
      </c>
      <c r="L427">
        <v>4333.08</v>
      </c>
      <c r="M427" t="s">
        <v>5</v>
      </c>
      <c r="N427">
        <v>10.385220929233</v>
      </c>
      <c r="O427" t="s">
        <v>6</v>
      </c>
      <c r="P427">
        <v>45000</v>
      </c>
      <c r="Q427" t="s">
        <v>7</v>
      </c>
      <c r="R427">
        <v>45000</v>
      </c>
      <c r="S427" t="s">
        <v>33</v>
      </c>
      <c r="T427" t="s">
        <v>679</v>
      </c>
      <c r="U427" t="s">
        <v>680</v>
      </c>
      <c r="V427" t="s">
        <v>681</v>
      </c>
      <c r="W427">
        <v>8.5112300000000002E-2</v>
      </c>
    </row>
    <row r="428" spans="5:23">
      <c r="E428" t="s">
        <v>32</v>
      </c>
      <c r="F428">
        <v>40442.800000000003</v>
      </c>
      <c r="G428" t="s">
        <v>1</v>
      </c>
      <c r="H428" t="s">
        <v>17</v>
      </c>
      <c r="I428" t="s">
        <v>3</v>
      </c>
      <c r="J428">
        <v>0.74839900000000004</v>
      </c>
      <c r="K428" t="s">
        <v>4</v>
      </c>
      <c r="L428">
        <v>4414.6000000000004</v>
      </c>
      <c r="M428" t="s">
        <v>5</v>
      </c>
      <c r="N428">
        <v>10.193439123025</v>
      </c>
      <c r="O428" t="s">
        <v>6</v>
      </c>
      <c r="P428">
        <v>45000</v>
      </c>
      <c r="Q428" t="s">
        <v>7</v>
      </c>
      <c r="R428">
        <v>45000</v>
      </c>
      <c r="S428" t="s">
        <v>34</v>
      </c>
      <c r="T428" t="s">
        <v>682</v>
      </c>
      <c r="U428" t="s">
        <v>683</v>
      </c>
      <c r="V428" t="s">
        <v>684</v>
      </c>
      <c r="W428">
        <v>8.8415900000000006E-2</v>
      </c>
    </row>
    <row r="429" spans="5:23">
      <c r="E429" t="s">
        <v>35</v>
      </c>
      <c r="F429">
        <v>40442.800000000003</v>
      </c>
      <c r="G429" t="s">
        <v>1</v>
      </c>
      <c r="H429" t="s">
        <v>17</v>
      </c>
      <c r="I429" t="s">
        <v>3</v>
      </c>
      <c r="J429">
        <v>0.74839900000000004</v>
      </c>
      <c r="K429" t="s">
        <v>4</v>
      </c>
      <c r="L429">
        <v>4414.6000000000004</v>
      </c>
      <c r="M429" t="s">
        <v>5</v>
      </c>
      <c r="N429">
        <v>10.193439123025</v>
      </c>
      <c r="O429" t="s">
        <v>6</v>
      </c>
      <c r="P429">
        <v>45000</v>
      </c>
      <c r="Q429" t="s">
        <v>7</v>
      </c>
      <c r="R429">
        <v>45000</v>
      </c>
      <c r="S429" t="s">
        <v>34</v>
      </c>
      <c r="T429" t="s">
        <v>682</v>
      </c>
      <c r="U429" t="s">
        <v>683</v>
      </c>
      <c r="V429" t="s">
        <v>684</v>
      </c>
      <c r="W429">
        <v>8.8415900000000006E-2</v>
      </c>
    </row>
    <row r="430" spans="5:23">
      <c r="E430" t="s">
        <v>35</v>
      </c>
      <c r="F430">
        <v>46172</v>
      </c>
      <c r="G430" t="s">
        <v>1</v>
      </c>
      <c r="H430" t="s">
        <v>36</v>
      </c>
      <c r="I430" t="s">
        <v>3</v>
      </c>
      <c r="J430">
        <v>0.71075299999999997</v>
      </c>
      <c r="K430" t="s">
        <v>4</v>
      </c>
      <c r="L430">
        <v>4287.3</v>
      </c>
      <c r="M430" t="s">
        <v>5</v>
      </c>
      <c r="N430">
        <v>10.496114783975999</v>
      </c>
      <c r="O430" t="s">
        <v>6</v>
      </c>
      <c r="P430">
        <v>45000</v>
      </c>
      <c r="Q430" t="s">
        <v>7</v>
      </c>
      <c r="R430">
        <v>45000</v>
      </c>
      <c r="S430" t="s">
        <v>37</v>
      </c>
      <c r="T430" t="s">
        <v>685</v>
      </c>
      <c r="U430" t="s">
        <v>686</v>
      </c>
      <c r="V430" t="s">
        <v>687</v>
      </c>
      <c r="W430">
        <v>9.4169500000000003E-2</v>
      </c>
    </row>
    <row r="431" spans="5:23">
      <c r="E431" t="s">
        <v>38</v>
      </c>
      <c r="F431">
        <v>46172</v>
      </c>
      <c r="G431" t="s">
        <v>1</v>
      </c>
      <c r="H431" t="s">
        <v>36</v>
      </c>
      <c r="I431" t="s">
        <v>3</v>
      </c>
      <c r="J431">
        <v>0.71075299999999997</v>
      </c>
      <c r="K431" t="s">
        <v>4</v>
      </c>
      <c r="L431">
        <v>4287.3</v>
      </c>
      <c r="M431" t="s">
        <v>5</v>
      </c>
      <c r="N431">
        <v>10.496114783975999</v>
      </c>
      <c r="O431" t="s">
        <v>6</v>
      </c>
      <c r="P431">
        <v>45000</v>
      </c>
      <c r="Q431" t="s">
        <v>7</v>
      </c>
      <c r="R431">
        <v>45000</v>
      </c>
      <c r="S431" t="s">
        <v>39</v>
      </c>
      <c r="T431" t="s">
        <v>685</v>
      </c>
      <c r="U431" t="s">
        <v>686</v>
      </c>
      <c r="V431" t="s">
        <v>687</v>
      </c>
      <c r="W431">
        <v>9.4169500000000003E-2</v>
      </c>
    </row>
    <row r="432" spans="5:23">
      <c r="E432" t="s">
        <v>38</v>
      </c>
      <c r="F432">
        <v>46112.800000000003</v>
      </c>
      <c r="G432" t="s">
        <v>1</v>
      </c>
      <c r="H432" t="s">
        <v>40</v>
      </c>
      <c r="I432" t="s">
        <v>3</v>
      </c>
      <c r="J432">
        <v>0.70272299999999999</v>
      </c>
      <c r="K432" t="s">
        <v>4</v>
      </c>
      <c r="L432">
        <v>4391.47</v>
      </c>
      <c r="M432" t="s">
        <v>5</v>
      </c>
      <c r="N432">
        <v>10.247133527349</v>
      </c>
      <c r="O432" t="s">
        <v>6</v>
      </c>
      <c r="P432">
        <v>45000</v>
      </c>
      <c r="Q432" t="s">
        <v>7</v>
      </c>
      <c r="R432">
        <v>45000</v>
      </c>
      <c r="S432" t="s">
        <v>41</v>
      </c>
      <c r="T432" t="s">
        <v>688</v>
      </c>
      <c r="U432" t="s">
        <v>689</v>
      </c>
      <c r="V432" t="s">
        <v>690</v>
      </c>
      <c r="W432">
        <v>0.10077700000000001</v>
      </c>
    </row>
    <row r="433" spans="5:23">
      <c r="E433" t="s">
        <v>42</v>
      </c>
      <c r="F433">
        <v>46112.800000000003</v>
      </c>
      <c r="G433" t="s">
        <v>1</v>
      </c>
      <c r="H433" t="s">
        <v>40</v>
      </c>
      <c r="I433" t="s">
        <v>3</v>
      </c>
      <c r="J433">
        <v>0.70272299999999999</v>
      </c>
      <c r="K433" t="s">
        <v>4</v>
      </c>
      <c r="L433">
        <v>4391.47</v>
      </c>
      <c r="M433" t="s">
        <v>5</v>
      </c>
      <c r="N433">
        <v>10.247133527349</v>
      </c>
      <c r="O433" t="s">
        <v>6</v>
      </c>
      <c r="P433">
        <v>45000</v>
      </c>
      <c r="Q433" t="s">
        <v>7</v>
      </c>
      <c r="R433">
        <v>45000</v>
      </c>
      <c r="S433" t="s">
        <v>41</v>
      </c>
      <c r="T433" t="s">
        <v>688</v>
      </c>
      <c r="U433" t="s">
        <v>689</v>
      </c>
      <c r="V433" t="s">
        <v>690</v>
      </c>
      <c r="W433">
        <v>0.10077700000000001</v>
      </c>
    </row>
    <row r="434" spans="5:23">
      <c r="E434" t="s">
        <v>42</v>
      </c>
      <c r="F434">
        <v>24032</v>
      </c>
      <c r="G434" t="s">
        <v>1</v>
      </c>
      <c r="H434" t="s">
        <v>14</v>
      </c>
      <c r="I434" t="s">
        <v>3</v>
      </c>
      <c r="J434">
        <v>0.96375900000000003</v>
      </c>
      <c r="K434" t="s">
        <v>4</v>
      </c>
      <c r="L434">
        <v>4479.9399999999996</v>
      </c>
      <c r="M434" t="s">
        <v>5</v>
      </c>
      <c r="N434">
        <v>10.04477352836</v>
      </c>
      <c r="O434" t="s">
        <v>6</v>
      </c>
      <c r="P434">
        <v>45000</v>
      </c>
      <c r="Q434" t="s">
        <v>7</v>
      </c>
      <c r="R434">
        <v>45000</v>
      </c>
      <c r="S434" t="s">
        <v>43</v>
      </c>
      <c r="T434" t="s">
        <v>691</v>
      </c>
      <c r="U434" t="s">
        <v>692</v>
      </c>
      <c r="V434" t="s">
        <v>693</v>
      </c>
      <c r="W434">
        <v>8.8271900000000004E-3</v>
      </c>
    </row>
    <row r="435" spans="5:23">
      <c r="E435" t="s">
        <v>44</v>
      </c>
      <c r="F435">
        <v>24032</v>
      </c>
      <c r="G435" t="s">
        <v>1</v>
      </c>
      <c r="H435" t="s">
        <v>14</v>
      </c>
      <c r="I435" t="s">
        <v>3</v>
      </c>
      <c r="J435">
        <v>0.96375900000000003</v>
      </c>
      <c r="K435" t="s">
        <v>4</v>
      </c>
      <c r="L435">
        <v>4479.9399999999996</v>
      </c>
      <c r="M435" t="s">
        <v>5</v>
      </c>
      <c r="N435">
        <v>10.04477352836</v>
      </c>
      <c r="O435" t="s">
        <v>6</v>
      </c>
      <c r="P435">
        <v>45000</v>
      </c>
      <c r="Q435" t="s">
        <v>7</v>
      </c>
      <c r="R435">
        <v>45000</v>
      </c>
      <c r="S435" t="s">
        <v>45</v>
      </c>
      <c r="T435" t="s">
        <v>691</v>
      </c>
      <c r="U435" t="s">
        <v>692</v>
      </c>
      <c r="V435" t="s">
        <v>693</v>
      </c>
      <c r="W435">
        <v>8.8271900000000004E-3</v>
      </c>
    </row>
    <row r="436" spans="5:23">
      <c r="E436" t="s">
        <v>44</v>
      </c>
      <c r="F436">
        <v>24143.599999999999</v>
      </c>
      <c r="G436" t="s">
        <v>1</v>
      </c>
      <c r="H436" t="s">
        <v>10</v>
      </c>
      <c r="I436" t="s">
        <v>3</v>
      </c>
      <c r="J436">
        <v>0.96045599999999998</v>
      </c>
      <c r="K436" t="s">
        <v>4</v>
      </c>
      <c r="L436">
        <v>4489.96</v>
      </c>
      <c r="M436" t="s">
        <v>5</v>
      </c>
      <c r="N436">
        <v>10.022358956532001</v>
      </c>
      <c r="O436" t="s">
        <v>6</v>
      </c>
      <c r="P436">
        <v>45000</v>
      </c>
      <c r="Q436" t="s">
        <v>7</v>
      </c>
      <c r="R436">
        <v>45000</v>
      </c>
      <c r="S436" t="s">
        <v>11</v>
      </c>
      <c r="T436" t="s">
        <v>661</v>
      </c>
      <c r="U436" t="s">
        <v>662</v>
      </c>
      <c r="V436" t="s">
        <v>663</v>
      </c>
      <c r="W436">
        <v>1.40988E-2</v>
      </c>
    </row>
    <row r="437" spans="5:23">
      <c r="E437" t="s">
        <v>0</v>
      </c>
      <c r="F437">
        <v>26008.5</v>
      </c>
      <c r="G437" t="s">
        <v>1</v>
      </c>
      <c r="H437" t="s">
        <v>2</v>
      </c>
      <c r="I437" t="s">
        <v>3</v>
      </c>
      <c r="J437">
        <v>0.92850600000000005</v>
      </c>
      <c r="K437" t="s">
        <v>4</v>
      </c>
      <c r="L437">
        <v>4459.8</v>
      </c>
      <c r="M437" t="s">
        <v>5</v>
      </c>
      <c r="N437">
        <v>10.090138674693</v>
      </c>
      <c r="O437" t="s">
        <v>6</v>
      </c>
      <c r="P437">
        <v>45000</v>
      </c>
      <c r="Q437" t="s">
        <v>7</v>
      </c>
      <c r="R437">
        <v>45000</v>
      </c>
      <c r="S437" t="s">
        <v>8</v>
      </c>
      <c r="T437" t="s">
        <v>694</v>
      </c>
      <c r="U437" t="s">
        <v>695</v>
      </c>
      <c r="V437" t="s">
        <v>696</v>
      </c>
      <c r="W437">
        <v>2.4030599999999999E-2</v>
      </c>
    </row>
    <row r="438" spans="5:23">
      <c r="E438" t="s">
        <v>9</v>
      </c>
      <c r="F438">
        <v>24065.9</v>
      </c>
      <c r="G438" t="s">
        <v>1</v>
      </c>
      <c r="H438" t="s">
        <v>10</v>
      </c>
      <c r="I438" t="s">
        <v>3</v>
      </c>
      <c r="J438">
        <v>0.96200699999999995</v>
      </c>
      <c r="K438" t="s">
        <v>4</v>
      </c>
      <c r="L438">
        <v>4489.95</v>
      </c>
      <c r="M438" t="s">
        <v>5</v>
      </c>
      <c r="N438">
        <v>10.022383405748</v>
      </c>
      <c r="O438" t="s">
        <v>6</v>
      </c>
      <c r="P438">
        <v>45000</v>
      </c>
      <c r="Q438" t="s">
        <v>7</v>
      </c>
      <c r="R438">
        <v>45000</v>
      </c>
      <c r="S438" t="s">
        <v>11</v>
      </c>
      <c r="T438" t="s">
        <v>697</v>
      </c>
      <c r="U438" t="s">
        <v>698</v>
      </c>
      <c r="V438" t="s">
        <v>699</v>
      </c>
      <c r="W438">
        <v>1.2671E-2</v>
      </c>
    </row>
    <row r="439" spans="5:23">
      <c r="E439" t="s">
        <v>12</v>
      </c>
      <c r="F439">
        <v>26008.5</v>
      </c>
      <c r="G439" t="s">
        <v>1</v>
      </c>
      <c r="H439" t="s">
        <v>2</v>
      </c>
      <c r="I439" t="s">
        <v>3</v>
      </c>
      <c r="J439">
        <v>0.92850600000000005</v>
      </c>
      <c r="K439" t="s">
        <v>4</v>
      </c>
      <c r="L439">
        <v>4459.8</v>
      </c>
      <c r="M439" t="s">
        <v>5</v>
      </c>
      <c r="N439">
        <v>10.090138674693</v>
      </c>
      <c r="O439" t="s">
        <v>6</v>
      </c>
      <c r="P439">
        <v>45000</v>
      </c>
      <c r="Q439" t="s">
        <v>7</v>
      </c>
      <c r="R439">
        <v>45000</v>
      </c>
      <c r="S439" t="s">
        <v>13</v>
      </c>
      <c r="T439" t="s">
        <v>694</v>
      </c>
      <c r="U439" t="s">
        <v>695</v>
      </c>
      <c r="V439" t="s">
        <v>696</v>
      </c>
      <c r="W439">
        <v>2.4030599999999999E-2</v>
      </c>
    </row>
    <row r="440" spans="5:23">
      <c r="E440" t="s">
        <v>12</v>
      </c>
      <c r="F440">
        <v>25868.9</v>
      </c>
      <c r="G440" t="s">
        <v>1</v>
      </c>
      <c r="H440" t="s">
        <v>14</v>
      </c>
      <c r="I440" t="s">
        <v>3</v>
      </c>
      <c r="J440">
        <v>0.92891500000000005</v>
      </c>
      <c r="K440" t="s">
        <v>4</v>
      </c>
      <c r="L440">
        <v>4479.92</v>
      </c>
      <c r="M440" t="s">
        <v>5</v>
      </c>
      <c r="N440">
        <v>10.044822426792001</v>
      </c>
      <c r="O440" t="s">
        <v>6</v>
      </c>
      <c r="P440">
        <v>45000</v>
      </c>
      <c r="Q440" t="s">
        <v>7</v>
      </c>
      <c r="R440">
        <v>45000</v>
      </c>
      <c r="S440" t="s">
        <v>15</v>
      </c>
      <c r="T440" t="s">
        <v>700</v>
      </c>
      <c r="U440" t="s">
        <v>701</v>
      </c>
      <c r="V440" t="s">
        <v>702</v>
      </c>
      <c r="W440">
        <v>2.7782999999999999E-2</v>
      </c>
    </row>
    <row r="441" spans="5:23">
      <c r="E441" t="s">
        <v>16</v>
      </c>
      <c r="F441">
        <v>25868.9</v>
      </c>
      <c r="G441" t="s">
        <v>1</v>
      </c>
      <c r="H441" t="s">
        <v>14</v>
      </c>
      <c r="I441" t="s">
        <v>3</v>
      </c>
      <c r="J441">
        <v>0.92891500000000005</v>
      </c>
      <c r="K441" t="s">
        <v>4</v>
      </c>
      <c r="L441">
        <v>4479.92</v>
      </c>
      <c r="M441" t="s">
        <v>5</v>
      </c>
      <c r="N441">
        <v>10.044822426792001</v>
      </c>
      <c r="O441" t="s">
        <v>6</v>
      </c>
      <c r="P441">
        <v>45000</v>
      </c>
      <c r="Q441" t="s">
        <v>7</v>
      </c>
      <c r="R441">
        <v>45000</v>
      </c>
      <c r="S441" t="s">
        <v>15</v>
      </c>
      <c r="T441" t="s">
        <v>700</v>
      </c>
      <c r="U441" t="s">
        <v>701</v>
      </c>
      <c r="V441" t="s">
        <v>702</v>
      </c>
      <c r="W441">
        <v>2.7782999999999999E-2</v>
      </c>
    </row>
    <row r="442" spans="5:23">
      <c r="E442" t="s">
        <v>16</v>
      </c>
      <c r="F442">
        <v>30428.9</v>
      </c>
      <c r="G442" t="s">
        <v>1</v>
      </c>
      <c r="H442" t="s">
        <v>17</v>
      </c>
      <c r="I442" t="s">
        <v>3</v>
      </c>
      <c r="J442">
        <v>0.86242300000000005</v>
      </c>
      <c r="K442" t="s">
        <v>4</v>
      </c>
      <c r="L442">
        <v>4418.49</v>
      </c>
      <c r="M442" t="s">
        <v>5</v>
      </c>
      <c r="N442">
        <v>10.184473590445</v>
      </c>
      <c r="O442" t="s">
        <v>6</v>
      </c>
      <c r="P442">
        <v>45000</v>
      </c>
      <c r="Q442" t="s">
        <v>7</v>
      </c>
      <c r="R442">
        <v>45000</v>
      </c>
      <c r="S442" t="s">
        <v>18</v>
      </c>
      <c r="T442" t="s">
        <v>703</v>
      </c>
      <c r="U442" t="s">
        <v>704</v>
      </c>
      <c r="V442" t="s">
        <v>705</v>
      </c>
      <c r="W442">
        <v>4.9197900000000003E-2</v>
      </c>
    </row>
    <row r="443" spans="5:23">
      <c r="E443" t="s">
        <v>19</v>
      </c>
      <c r="F443">
        <v>30428.9</v>
      </c>
      <c r="G443" t="s">
        <v>1</v>
      </c>
      <c r="H443" t="s">
        <v>17</v>
      </c>
      <c r="I443" t="s">
        <v>3</v>
      </c>
      <c r="J443">
        <v>0.86242300000000005</v>
      </c>
      <c r="K443" t="s">
        <v>4</v>
      </c>
      <c r="L443">
        <v>4418.49</v>
      </c>
      <c r="M443" t="s">
        <v>5</v>
      </c>
      <c r="N443">
        <v>10.184473590445</v>
      </c>
      <c r="O443" t="s">
        <v>6</v>
      </c>
      <c r="P443">
        <v>45000</v>
      </c>
      <c r="Q443" t="s">
        <v>7</v>
      </c>
      <c r="R443">
        <v>45000</v>
      </c>
      <c r="S443" t="s">
        <v>20</v>
      </c>
      <c r="T443" t="s">
        <v>703</v>
      </c>
      <c r="U443" t="s">
        <v>704</v>
      </c>
      <c r="V443" t="s">
        <v>705</v>
      </c>
      <c r="W443">
        <v>4.9197900000000003E-2</v>
      </c>
    </row>
    <row r="444" spans="5:23">
      <c r="E444" t="s">
        <v>19</v>
      </c>
      <c r="F444">
        <v>30218.6</v>
      </c>
      <c r="G444" t="s">
        <v>1</v>
      </c>
      <c r="H444" t="s">
        <v>2</v>
      </c>
      <c r="I444" t="s">
        <v>3</v>
      </c>
      <c r="J444">
        <v>0.861483</v>
      </c>
      <c r="K444" t="s">
        <v>4</v>
      </c>
      <c r="L444">
        <v>4458.9399999999996</v>
      </c>
      <c r="M444" t="s">
        <v>5</v>
      </c>
      <c r="N444">
        <v>10.092088770048001</v>
      </c>
      <c r="O444" t="s">
        <v>6</v>
      </c>
      <c r="P444">
        <v>45000</v>
      </c>
      <c r="Q444" t="s">
        <v>7</v>
      </c>
      <c r="R444">
        <v>45000</v>
      </c>
      <c r="S444" t="s">
        <v>21</v>
      </c>
      <c r="T444" t="s">
        <v>706</v>
      </c>
      <c r="U444" t="s">
        <v>707</v>
      </c>
      <c r="V444" t="s">
        <v>708</v>
      </c>
      <c r="W444">
        <v>4.5781799999999997E-2</v>
      </c>
    </row>
    <row r="445" spans="5:23">
      <c r="E445" t="s">
        <v>22</v>
      </c>
      <c r="F445">
        <v>30218.6</v>
      </c>
      <c r="G445" t="s">
        <v>1</v>
      </c>
      <c r="H445" t="s">
        <v>2</v>
      </c>
      <c r="I445" t="s">
        <v>3</v>
      </c>
      <c r="J445">
        <v>0.861483</v>
      </c>
      <c r="K445" t="s">
        <v>4</v>
      </c>
      <c r="L445">
        <v>4458.9399999999996</v>
      </c>
      <c r="M445" t="s">
        <v>5</v>
      </c>
      <c r="N445">
        <v>10.092088770048001</v>
      </c>
      <c r="O445" t="s">
        <v>6</v>
      </c>
      <c r="P445">
        <v>45000</v>
      </c>
      <c r="Q445" t="s">
        <v>7</v>
      </c>
      <c r="R445">
        <v>45000</v>
      </c>
      <c r="S445" t="s">
        <v>21</v>
      </c>
      <c r="T445" t="s">
        <v>706</v>
      </c>
      <c r="U445" t="s">
        <v>707</v>
      </c>
      <c r="V445" t="s">
        <v>708</v>
      </c>
      <c r="W445">
        <v>4.5781799999999997E-2</v>
      </c>
    </row>
    <row r="446" spans="5:23">
      <c r="E446" t="s">
        <v>22</v>
      </c>
      <c r="F446">
        <v>35118.5</v>
      </c>
      <c r="G446" t="s">
        <v>1</v>
      </c>
      <c r="H446" t="s">
        <v>23</v>
      </c>
      <c r="I446" t="s">
        <v>3</v>
      </c>
      <c r="J446">
        <v>0.806643</v>
      </c>
      <c r="K446" t="s">
        <v>4</v>
      </c>
      <c r="L446">
        <v>4376.24</v>
      </c>
      <c r="M446" t="s">
        <v>5</v>
      </c>
      <c r="N446">
        <v>10.282801841695001</v>
      </c>
      <c r="O446" t="s">
        <v>6</v>
      </c>
      <c r="P446">
        <v>45000</v>
      </c>
      <c r="Q446" t="s">
        <v>7</v>
      </c>
      <c r="R446">
        <v>45000</v>
      </c>
      <c r="S446" t="s">
        <v>24</v>
      </c>
      <c r="T446" t="s">
        <v>709</v>
      </c>
      <c r="U446" t="s">
        <v>710</v>
      </c>
      <c r="V446" t="s">
        <v>711</v>
      </c>
      <c r="W446">
        <v>6.6699900000000006E-2</v>
      </c>
    </row>
    <row r="447" spans="5:23">
      <c r="E447" t="s">
        <v>25</v>
      </c>
      <c r="F447">
        <v>35118.5</v>
      </c>
      <c r="G447" t="s">
        <v>1</v>
      </c>
      <c r="H447" t="s">
        <v>23</v>
      </c>
      <c r="I447" t="s">
        <v>3</v>
      </c>
      <c r="J447">
        <v>0.806643</v>
      </c>
      <c r="K447" t="s">
        <v>4</v>
      </c>
      <c r="L447">
        <v>4376.24</v>
      </c>
      <c r="M447" t="s">
        <v>5</v>
      </c>
      <c r="N447">
        <v>10.282801841695001</v>
      </c>
      <c r="O447" t="s">
        <v>6</v>
      </c>
      <c r="P447">
        <v>45000</v>
      </c>
      <c r="Q447" t="s">
        <v>7</v>
      </c>
      <c r="R447">
        <v>45000</v>
      </c>
      <c r="S447" t="s">
        <v>26</v>
      </c>
      <c r="T447" t="s">
        <v>709</v>
      </c>
      <c r="U447" t="s">
        <v>710</v>
      </c>
      <c r="V447" t="s">
        <v>711</v>
      </c>
      <c r="W447">
        <v>6.6699900000000006E-2</v>
      </c>
    </row>
    <row r="448" spans="5:23">
      <c r="E448" t="s">
        <v>25</v>
      </c>
      <c r="F448">
        <v>35092.300000000003</v>
      </c>
      <c r="G448" t="s">
        <v>1</v>
      </c>
      <c r="H448" t="s">
        <v>27</v>
      </c>
      <c r="I448" t="s">
        <v>3</v>
      </c>
      <c r="J448">
        <v>0.80134499999999997</v>
      </c>
      <c r="K448" t="s">
        <v>4</v>
      </c>
      <c r="L448">
        <v>4437.62</v>
      </c>
      <c r="M448" t="s">
        <v>5</v>
      </c>
      <c r="N448">
        <v>10.140571733104</v>
      </c>
      <c r="O448" t="s">
        <v>6</v>
      </c>
      <c r="P448">
        <v>45000</v>
      </c>
      <c r="Q448" t="s">
        <v>7</v>
      </c>
      <c r="R448">
        <v>45000</v>
      </c>
      <c r="S448" t="s">
        <v>28</v>
      </c>
      <c r="T448" t="s">
        <v>712</v>
      </c>
      <c r="U448" t="s">
        <v>713</v>
      </c>
      <c r="V448" t="s">
        <v>714</v>
      </c>
      <c r="W448">
        <v>6.8633200000000005E-2</v>
      </c>
    </row>
    <row r="449" spans="5:23">
      <c r="E449" t="s">
        <v>29</v>
      </c>
      <c r="F449">
        <v>35092.300000000003</v>
      </c>
      <c r="G449" t="s">
        <v>1</v>
      </c>
      <c r="H449" t="s">
        <v>27</v>
      </c>
      <c r="I449" t="s">
        <v>3</v>
      </c>
      <c r="J449">
        <v>0.80134499999999997</v>
      </c>
      <c r="K449" t="s">
        <v>4</v>
      </c>
      <c r="L449">
        <v>4437.62</v>
      </c>
      <c r="M449" t="s">
        <v>5</v>
      </c>
      <c r="N449">
        <v>10.140571733104</v>
      </c>
      <c r="O449" t="s">
        <v>6</v>
      </c>
      <c r="P449">
        <v>45000</v>
      </c>
      <c r="Q449" t="s">
        <v>7</v>
      </c>
      <c r="R449">
        <v>45000</v>
      </c>
      <c r="S449" t="s">
        <v>28</v>
      </c>
      <c r="T449" t="s">
        <v>712</v>
      </c>
      <c r="U449" t="s">
        <v>713</v>
      </c>
      <c r="V449" t="s">
        <v>714</v>
      </c>
      <c r="W449">
        <v>6.8633200000000005E-2</v>
      </c>
    </row>
    <row r="450" spans="5:23">
      <c r="E450" t="s">
        <v>29</v>
      </c>
      <c r="F450">
        <v>40435.800000000003</v>
      </c>
      <c r="G450" t="s">
        <v>1</v>
      </c>
      <c r="H450" t="s">
        <v>30</v>
      </c>
      <c r="I450" t="s">
        <v>3</v>
      </c>
      <c r="J450">
        <v>0.75541599999999998</v>
      </c>
      <c r="K450" t="s">
        <v>4</v>
      </c>
      <c r="L450">
        <v>4333.7299999999996</v>
      </c>
      <c r="M450" t="s">
        <v>5</v>
      </c>
      <c r="N450">
        <v>10.383662119401</v>
      </c>
      <c r="O450" t="s">
        <v>6</v>
      </c>
      <c r="P450">
        <v>45000</v>
      </c>
      <c r="Q450" t="s">
        <v>7</v>
      </c>
      <c r="R450">
        <v>45000</v>
      </c>
      <c r="S450" t="s">
        <v>31</v>
      </c>
      <c r="T450" t="s">
        <v>715</v>
      </c>
      <c r="U450" t="s">
        <v>716</v>
      </c>
      <c r="V450" t="s">
        <v>717</v>
      </c>
      <c r="W450">
        <v>8.26601E-2</v>
      </c>
    </row>
    <row r="451" spans="5:23">
      <c r="E451" t="s">
        <v>32</v>
      </c>
      <c r="F451">
        <v>40435.800000000003</v>
      </c>
      <c r="G451" t="s">
        <v>1</v>
      </c>
      <c r="H451" t="s">
        <v>30</v>
      </c>
      <c r="I451" t="s">
        <v>3</v>
      </c>
      <c r="J451">
        <v>0.75541599999999998</v>
      </c>
      <c r="K451" t="s">
        <v>4</v>
      </c>
      <c r="L451">
        <v>4333.7299999999996</v>
      </c>
      <c r="M451" t="s">
        <v>5</v>
      </c>
      <c r="N451">
        <v>10.383662119401</v>
      </c>
      <c r="O451" t="s">
        <v>6</v>
      </c>
      <c r="P451">
        <v>45000</v>
      </c>
      <c r="Q451" t="s">
        <v>7</v>
      </c>
      <c r="R451">
        <v>45000</v>
      </c>
      <c r="S451" t="s">
        <v>33</v>
      </c>
      <c r="T451" t="s">
        <v>715</v>
      </c>
      <c r="U451" t="s">
        <v>716</v>
      </c>
      <c r="V451" t="s">
        <v>717</v>
      </c>
      <c r="W451">
        <v>8.26601E-2</v>
      </c>
    </row>
    <row r="452" spans="5:23">
      <c r="E452" t="s">
        <v>32</v>
      </c>
      <c r="F452">
        <v>40613.9</v>
      </c>
      <c r="G452" t="s">
        <v>1</v>
      </c>
      <c r="H452" t="s">
        <v>17</v>
      </c>
      <c r="I452" t="s">
        <v>3</v>
      </c>
      <c r="J452">
        <v>0.74679300000000004</v>
      </c>
      <c r="K452" t="s">
        <v>4</v>
      </c>
      <c r="L452">
        <v>4414.9399999999996</v>
      </c>
      <c r="M452" t="s">
        <v>5</v>
      </c>
      <c r="N452">
        <v>10.192659520105</v>
      </c>
      <c r="O452" t="s">
        <v>6</v>
      </c>
      <c r="P452">
        <v>45000</v>
      </c>
      <c r="Q452" t="s">
        <v>7</v>
      </c>
      <c r="R452">
        <v>45000</v>
      </c>
      <c r="S452" t="s">
        <v>34</v>
      </c>
      <c r="T452" t="s">
        <v>718</v>
      </c>
      <c r="U452" t="s">
        <v>719</v>
      </c>
      <c r="V452" t="s">
        <v>720</v>
      </c>
      <c r="W452">
        <v>8.1076300000000004E-2</v>
      </c>
    </row>
    <row r="453" spans="5:23">
      <c r="E453" t="s">
        <v>35</v>
      </c>
      <c r="F453">
        <v>40613.9</v>
      </c>
      <c r="G453" t="s">
        <v>1</v>
      </c>
      <c r="H453" t="s">
        <v>17</v>
      </c>
      <c r="I453" t="s">
        <v>3</v>
      </c>
      <c r="J453">
        <v>0.74679300000000004</v>
      </c>
      <c r="K453" t="s">
        <v>4</v>
      </c>
      <c r="L453">
        <v>4414.9399999999996</v>
      </c>
      <c r="M453" t="s">
        <v>5</v>
      </c>
      <c r="N453">
        <v>10.192659520105</v>
      </c>
      <c r="O453" t="s">
        <v>6</v>
      </c>
      <c r="P453">
        <v>45000</v>
      </c>
      <c r="Q453" t="s">
        <v>7</v>
      </c>
      <c r="R453">
        <v>45000</v>
      </c>
      <c r="S453" t="s">
        <v>34</v>
      </c>
      <c r="T453" t="s">
        <v>718</v>
      </c>
      <c r="U453" t="s">
        <v>719</v>
      </c>
      <c r="V453" t="s">
        <v>720</v>
      </c>
      <c r="W453">
        <v>8.1076300000000004E-2</v>
      </c>
    </row>
    <row r="454" spans="5:23">
      <c r="E454" t="s">
        <v>35</v>
      </c>
      <c r="F454">
        <v>46413.1</v>
      </c>
      <c r="G454" t="s">
        <v>1</v>
      </c>
      <c r="H454" t="s">
        <v>36</v>
      </c>
      <c r="I454" t="s">
        <v>3</v>
      </c>
      <c r="J454">
        <v>0.70893799999999996</v>
      </c>
      <c r="K454" t="s">
        <v>4</v>
      </c>
      <c r="L454">
        <v>4286.8999999999996</v>
      </c>
      <c r="M454" t="s">
        <v>5</v>
      </c>
      <c r="N454">
        <v>10.497088990622</v>
      </c>
      <c r="O454" t="s">
        <v>6</v>
      </c>
      <c r="P454">
        <v>45000</v>
      </c>
      <c r="Q454" t="s">
        <v>7</v>
      </c>
      <c r="R454">
        <v>45000</v>
      </c>
      <c r="S454" t="s">
        <v>37</v>
      </c>
      <c r="T454" t="s">
        <v>721</v>
      </c>
      <c r="U454" t="s">
        <v>722</v>
      </c>
      <c r="V454" t="s">
        <v>723</v>
      </c>
      <c r="W454">
        <v>9.4783800000000001E-2</v>
      </c>
    </row>
    <row r="455" spans="5:23">
      <c r="E455" t="s">
        <v>38</v>
      </c>
      <c r="F455">
        <v>46413.1</v>
      </c>
      <c r="G455" t="s">
        <v>1</v>
      </c>
      <c r="H455" t="s">
        <v>36</v>
      </c>
      <c r="I455" t="s">
        <v>3</v>
      </c>
      <c r="J455">
        <v>0.70893799999999996</v>
      </c>
      <c r="K455" t="s">
        <v>4</v>
      </c>
      <c r="L455">
        <v>4286.8999999999996</v>
      </c>
      <c r="M455" t="s">
        <v>5</v>
      </c>
      <c r="N455">
        <v>10.497088990622</v>
      </c>
      <c r="O455" t="s">
        <v>6</v>
      </c>
      <c r="P455">
        <v>45000</v>
      </c>
      <c r="Q455" t="s">
        <v>7</v>
      </c>
      <c r="R455">
        <v>45000</v>
      </c>
      <c r="S455" t="s">
        <v>39</v>
      </c>
      <c r="T455" t="s">
        <v>721</v>
      </c>
      <c r="U455" t="s">
        <v>722</v>
      </c>
      <c r="V455" t="s">
        <v>723</v>
      </c>
      <c r="W455">
        <v>9.4783800000000001E-2</v>
      </c>
    </row>
    <row r="456" spans="5:23">
      <c r="E456" t="s">
        <v>38</v>
      </c>
      <c r="F456">
        <v>45621.4</v>
      </c>
      <c r="G456" t="s">
        <v>1</v>
      </c>
      <c r="H456" t="s">
        <v>40</v>
      </c>
      <c r="I456" t="s">
        <v>3</v>
      </c>
      <c r="J456">
        <v>0.70653100000000002</v>
      </c>
      <c r="K456" t="s">
        <v>4</v>
      </c>
      <c r="L456">
        <v>4391.05</v>
      </c>
      <c r="M456" t="s">
        <v>5</v>
      </c>
      <c r="N456">
        <v>10.248107931997</v>
      </c>
      <c r="O456" t="s">
        <v>6</v>
      </c>
      <c r="P456">
        <v>45000</v>
      </c>
      <c r="Q456" t="s">
        <v>7</v>
      </c>
      <c r="R456">
        <v>45000</v>
      </c>
      <c r="S456" t="s">
        <v>41</v>
      </c>
      <c r="T456" t="s">
        <v>724</v>
      </c>
      <c r="U456" t="s">
        <v>725</v>
      </c>
      <c r="V456" t="s">
        <v>726</v>
      </c>
      <c r="W456">
        <v>0.102107</v>
      </c>
    </row>
    <row r="457" spans="5:23">
      <c r="E457" t="s">
        <v>42</v>
      </c>
      <c r="F457">
        <v>45621.4</v>
      </c>
      <c r="G457" t="s">
        <v>1</v>
      </c>
      <c r="H457" t="s">
        <v>40</v>
      </c>
      <c r="I457" t="s">
        <v>3</v>
      </c>
      <c r="J457">
        <v>0.70653100000000002</v>
      </c>
      <c r="K457" t="s">
        <v>4</v>
      </c>
      <c r="L457">
        <v>4391.05</v>
      </c>
      <c r="M457" t="s">
        <v>5</v>
      </c>
      <c r="N457">
        <v>10.248107931997</v>
      </c>
      <c r="O457" t="s">
        <v>6</v>
      </c>
      <c r="P457">
        <v>45000</v>
      </c>
      <c r="Q457" t="s">
        <v>7</v>
      </c>
      <c r="R457">
        <v>45000</v>
      </c>
      <c r="S457" t="s">
        <v>41</v>
      </c>
      <c r="T457" t="s">
        <v>724</v>
      </c>
      <c r="U457" t="s">
        <v>725</v>
      </c>
      <c r="V457" t="s">
        <v>726</v>
      </c>
      <c r="W457">
        <v>0.102107</v>
      </c>
    </row>
    <row r="458" spans="5:23">
      <c r="E458" t="s">
        <v>42</v>
      </c>
      <c r="F458">
        <v>23992.1</v>
      </c>
      <c r="G458" t="s">
        <v>1</v>
      </c>
      <c r="H458" t="s">
        <v>14</v>
      </c>
      <c r="I458" t="s">
        <v>3</v>
      </c>
      <c r="J458">
        <v>0.96454399999999996</v>
      </c>
      <c r="K458" t="s">
        <v>4</v>
      </c>
      <c r="L458">
        <v>4480.09</v>
      </c>
      <c r="M458" t="s">
        <v>5</v>
      </c>
      <c r="N458">
        <v>10.044431932336</v>
      </c>
      <c r="O458" t="s">
        <v>6</v>
      </c>
      <c r="P458">
        <v>45000</v>
      </c>
      <c r="Q458" t="s">
        <v>7</v>
      </c>
      <c r="R458">
        <v>45000</v>
      </c>
      <c r="S458" t="s">
        <v>43</v>
      </c>
      <c r="T458" t="s">
        <v>727</v>
      </c>
      <c r="U458" t="s">
        <v>728</v>
      </c>
      <c r="V458" t="s">
        <v>729</v>
      </c>
      <c r="W458">
        <v>1.1006E-2</v>
      </c>
    </row>
    <row r="459" spans="5:23">
      <c r="E459" t="s">
        <v>44</v>
      </c>
      <c r="F459">
        <v>23992.1</v>
      </c>
      <c r="G459" t="s">
        <v>1</v>
      </c>
      <c r="H459" t="s">
        <v>14</v>
      </c>
      <c r="I459" t="s">
        <v>3</v>
      </c>
      <c r="J459">
        <v>0.96454399999999996</v>
      </c>
      <c r="K459" t="s">
        <v>4</v>
      </c>
      <c r="L459">
        <v>4480.09</v>
      </c>
      <c r="M459" t="s">
        <v>5</v>
      </c>
      <c r="N459">
        <v>10.044431932336</v>
      </c>
      <c r="O459" t="s">
        <v>6</v>
      </c>
      <c r="P459">
        <v>45000</v>
      </c>
      <c r="Q459" t="s">
        <v>7</v>
      </c>
      <c r="R459">
        <v>45000</v>
      </c>
      <c r="S459" t="s">
        <v>45</v>
      </c>
      <c r="T459" t="s">
        <v>727</v>
      </c>
      <c r="U459" t="s">
        <v>728</v>
      </c>
      <c r="V459" t="s">
        <v>729</v>
      </c>
      <c r="W459">
        <v>1.1006E-2</v>
      </c>
    </row>
    <row r="460" spans="5:23">
      <c r="E460" t="s">
        <v>44</v>
      </c>
      <c r="F460">
        <v>24065.9</v>
      </c>
      <c r="G460" t="s">
        <v>1</v>
      </c>
      <c r="H460" t="s">
        <v>10</v>
      </c>
      <c r="I460" t="s">
        <v>3</v>
      </c>
      <c r="J460">
        <v>0.96200699999999995</v>
      </c>
      <c r="K460" t="s">
        <v>4</v>
      </c>
      <c r="L460">
        <v>4489.95</v>
      </c>
      <c r="M460" t="s">
        <v>5</v>
      </c>
      <c r="N460">
        <v>10.022383405748</v>
      </c>
      <c r="O460" t="s">
        <v>6</v>
      </c>
      <c r="P460">
        <v>45000</v>
      </c>
      <c r="Q460" t="s">
        <v>7</v>
      </c>
      <c r="R460">
        <v>45000</v>
      </c>
      <c r="S460" t="s">
        <v>11</v>
      </c>
      <c r="T460" t="s">
        <v>697</v>
      </c>
      <c r="U460" t="s">
        <v>698</v>
      </c>
      <c r="V460" t="s">
        <v>699</v>
      </c>
      <c r="W460">
        <v>1.2671E-2</v>
      </c>
    </row>
    <row r="461" spans="5:23">
      <c r="E461" t="s">
        <v>0</v>
      </c>
      <c r="F461">
        <v>25921.5</v>
      </c>
      <c r="G461" t="s">
        <v>1</v>
      </c>
      <c r="H461" t="s">
        <v>2</v>
      </c>
      <c r="I461" t="s">
        <v>3</v>
      </c>
      <c r="J461">
        <v>0.93003599999999997</v>
      </c>
      <c r="K461" t="s">
        <v>4</v>
      </c>
      <c r="L461">
        <v>4460.0600000000004</v>
      </c>
      <c r="M461" t="s">
        <v>5</v>
      </c>
      <c r="N461">
        <v>10.089553675503</v>
      </c>
      <c r="O461" t="s">
        <v>6</v>
      </c>
      <c r="P461">
        <v>45000</v>
      </c>
      <c r="Q461" t="s">
        <v>7</v>
      </c>
      <c r="R461">
        <v>45000</v>
      </c>
      <c r="S461" t="s">
        <v>8</v>
      </c>
      <c r="T461" t="s">
        <v>730</v>
      </c>
      <c r="U461" t="s">
        <v>731</v>
      </c>
      <c r="V461" t="s">
        <v>732</v>
      </c>
      <c r="W461">
        <v>2.2479499999999999E-2</v>
      </c>
    </row>
    <row r="462" spans="5:23">
      <c r="E462" t="s">
        <v>9</v>
      </c>
      <c r="F462">
        <v>23858.400000000001</v>
      </c>
      <c r="G462" t="s">
        <v>1</v>
      </c>
      <c r="H462" t="s">
        <v>10</v>
      </c>
      <c r="I462" t="s">
        <v>3</v>
      </c>
      <c r="J462">
        <v>0.96616500000000005</v>
      </c>
      <c r="K462" t="s">
        <v>4</v>
      </c>
      <c r="L462">
        <v>4490.09</v>
      </c>
      <c r="M462" t="s">
        <v>5</v>
      </c>
      <c r="N462">
        <v>10.02206556594</v>
      </c>
      <c r="O462" t="s">
        <v>6</v>
      </c>
      <c r="P462">
        <v>45000</v>
      </c>
      <c r="Q462" t="s">
        <v>7</v>
      </c>
      <c r="R462">
        <v>45000</v>
      </c>
      <c r="S462" t="s">
        <v>11</v>
      </c>
      <c r="T462" t="s">
        <v>733</v>
      </c>
      <c r="U462" t="s">
        <v>734</v>
      </c>
      <c r="V462" t="s">
        <v>735</v>
      </c>
      <c r="W462">
        <v>1.19475E-2</v>
      </c>
    </row>
    <row r="463" spans="5:23">
      <c r="E463" t="s">
        <v>12</v>
      </c>
      <c r="F463">
        <v>25921.5</v>
      </c>
      <c r="G463" t="s">
        <v>1</v>
      </c>
      <c r="H463" t="s">
        <v>2</v>
      </c>
      <c r="I463" t="s">
        <v>3</v>
      </c>
      <c r="J463">
        <v>0.93003599999999997</v>
      </c>
      <c r="K463" t="s">
        <v>4</v>
      </c>
      <c r="L463">
        <v>4460.0600000000004</v>
      </c>
      <c r="M463" t="s">
        <v>5</v>
      </c>
      <c r="N463">
        <v>10.089553675503</v>
      </c>
      <c r="O463" t="s">
        <v>6</v>
      </c>
      <c r="P463">
        <v>45000</v>
      </c>
      <c r="Q463" t="s">
        <v>7</v>
      </c>
      <c r="R463">
        <v>45000</v>
      </c>
      <c r="S463" t="s">
        <v>13</v>
      </c>
      <c r="T463" t="s">
        <v>730</v>
      </c>
      <c r="U463" t="s">
        <v>731</v>
      </c>
      <c r="V463" t="s">
        <v>732</v>
      </c>
      <c r="W463">
        <v>2.2479499999999999E-2</v>
      </c>
    </row>
    <row r="464" spans="5:23">
      <c r="E464" t="s">
        <v>12</v>
      </c>
      <c r="F464">
        <v>26123.3</v>
      </c>
      <c r="G464" t="s">
        <v>1</v>
      </c>
      <c r="H464" t="s">
        <v>14</v>
      </c>
      <c r="I464" t="s">
        <v>3</v>
      </c>
      <c r="J464">
        <v>0.92438200000000004</v>
      </c>
      <c r="K464" t="s">
        <v>4</v>
      </c>
      <c r="L464">
        <v>4479.8999999999996</v>
      </c>
      <c r="M464" t="s">
        <v>5</v>
      </c>
      <c r="N464">
        <v>10.044871226224</v>
      </c>
      <c r="O464" t="s">
        <v>6</v>
      </c>
      <c r="P464">
        <v>45000</v>
      </c>
      <c r="Q464" t="s">
        <v>7</v>
      </c>
      <c r="R464">
        <v>45000</v>
      </c>
      <c r="S464" t="s">
        <v>15</v>
      </c>
      <c r="T464" t="s">
        <v>736</v>
      </c>
      <c r="U464" t="s">
        <v>737</v>
      </c>
      <c r="V464" t="s">
        <v>738</v>
      </c>
      <c r="W464">
        <v>2.3559400000000001E-2</v>
      </c>
    </row>
    <row r="465" spans="5:23">
      <c r="E465" t="s">
        <v>16</v>
      </c>
      <c r="F465">
        <v>26123.3</v>
      </c>
      <c r="G465" t="s">
        <v>1</v>
      </c>
      <c r="H465" t="s">
        <v>14</v>
      </c>
      <c r="I465" t="s">
        <v>3</v>
      </c>
      <c r="J465">
        <v>0.92438200000000004</v>
      </c>
      <c r="K465" t="s">
        <v>4</v>
      </c>
      <c r="L465">
        <v>4479.8999999999996</v>
      </c>
      <c r="M465" t="s">
        <v>5</v>
      </c>
      <c r="N465">
        <v>10.044871226224</v>
      </c>
      <c r="O465" t="s">
        <v>6</v>
      </c>
      <c r="P465">
        <v>45000</v>
      </c>
      <c r="Q465" t="s">
        <v>7</v>
      </c>
      <c r="R465">
        <v>45000</v>
      </c>
      <c r="S465" t="s">
        <v>15</v>
      </c>
      <c r="T465" t="s">
        <v>736</v>
      </c>
      <c r="U465" t="s">
        <v>737</v>
      </c>
      <c r="V465" t="s">
        <v>738</v>
      </c>
      <c r="W465">
        <v>2.3559400000000001E-2</v>
      </c>
    </row>
    <row r="466" spans="5:23">
      <c r="E466" t="s">
        <v>16</v>
      </c>
      <c r="F466">
        <v>30423.7</v>
      </c>
      <c r="G466" t="s">
        <v>1</v>
      </c>
      <c r="H466" t="s">
        <v>17</v>
      </c>
      <c r="I466" t="s">
        <v>3</v>
      </c>
      <c r="J466">
        <v>0.86252099999999998</v>
      </c>
      <c r="K466" t="s">
        <v>4</v>
      </c>
      <c r="L466">
        <v>4418.24</v>
      </c>
      <c r="M466" t="s">
        <v>5</v>
      </c>
      <c r="N466">
        <v>10.185058292635</v>
      </c>
      <c r="O466" t="s">
        <v>6</v>
      </c>
      <c r="P466">
        <v>45000</v>
      </c>
      <c r="Q466" t="s">
        <v>7</v>
      </c>
      <c r="R466">
        <v>45000</v>
      </c>
      <c r="S466" t="s">
        <v>18</v>
      </c>
      <c r="T466" t="s">
        <v>739</v>
      </c>
      <c r="U466" t="s">
        <v>740</v>
      </c>
      <c r="V466" t="s">
        <v>741</v>
      </c>
      <c r="W466">
        <v>4.9646799999999998E-2</v>
      </c>
    </row>
    <row r="467" spans="5:23">
      <c r="E467" t="s">
        <v>19</v>
      </c>
      <c r="F467">
        <v>30423.7</v>
      </c>
      <c r="G467" t="s">
        <v>1</v>
      </c>
      <c r="H467" t="s">
        <v>17</v>
      </c>
      <c r="I467" t="s">
        <v>3</v>
      </c>
      <c r="J467">
        <v>0.86252099999999998</v>
      </c>
      <c r="K467" t="s">
        <v>4</v>
      </c>
      <c r="L467">
        <v>4418.24</v>
      </c>
      <c r="M467" t="s">
        <v>5</v>
      </c>
      <c r="N467">
        <v>10.185058292635</v>
      </c>
      <c r="O467" t="s">
        <v>6</v>
      </c>
      <c r="P467">
        <v>45000</v>
      </c>
      <c r="Q467" t="s">
        <v>7</v>
      </c>
      <c r="R467">
        <v>45000</v>
      </c>
      <c r="S467" t="s">
        <v>20</v>
      </c>
      <c r="T467" t="s">
        <v>739</v>
      </c>
      <c r="U467" t="s">
        <v>740</v>
      </c>
      <c r="V467" t="s">
        <v>741</v>
      </c>
      <c r="W467">
        <v>4.9646799999999998E-2</v>
      </c>
    </row>
    <row r="468" spans="5:23">
      <c r="E468" t="s">
        <v>19</v>
      </c>
      <c r="F468">
        <v>30206.7</v>
      </c>
      <c r="G468" t="s">
        <v>1</v>
      </c>
      <c r="H468" t="s">
        <v>2</v>
      </c>
      <c r="I468" t="s">
        <v>3</v>
      </c>
      <c r="J468">
        <v>0.86163699999999999</v>
      </c>
      <c r="K468" t="s">
        <v>4</v>
      </c>
      <c r="L468">
        <v>4459.1099999999997</v>
      </c>
      <c r="M468" t="s">
        <v>5</v>
      </c>
      <c r="N468">
        <v>10.091698770592</v>
      </c>
      <c r="O468" t="s">
        <v>6</v>
      </c>
      <c r="P468">
        <v>45000</v>
      </c>
      <c r="Q468" t="s">
        <v>7</v>
      </c>
      <c r="R468">
        <v>45000</v>
      </c>
      <c r="S468" t="s">
        <v>21</v>
      </c>
      <c r="T468" t="s">
        <v>742</v>
      </c>
      <c r="U468" t="s">
        <v>743</v>
      </c>
      <c r="V468" t="s">
        <v>744</v>
      </c>
      <c r="W468">
        <v>4.7673300000000002E-2</v>
      </c>
    </row>
    <row r="469" spans="5:23">
      <c r="E469" t="s">
        <v>22</v>
      </c>
      <c r="F469">
        <v>30206.7</v>
      </c>
      <c r="G469" t="s">
        <v>1</v>
      </c>
      <c r="H469" t="s">
        <v>2</v>
      </c>
      <c r="I469" t="s">
        <v>3</v>
      </c>
      <c r="J469">
        <v>0.86163699999999999</v>
      </c>
      <c r="K469" t="s">
        <v>4</v>
      </c>
      <c r="L469">
        <v>4459.1099999999997</v>
      </c>
      <c r="M469" t="s">
        <v>5</v>
      </c>
      <c r="N469">
        <v>10.091698770592</v>
      </c>
      <c r="O469" t="s">
        <v>6</v>
      </c>
      <c r="P469">
        <v>45000</v>
      </c>
      <c r="Q469" t="s">
        <v>7</v>
      </c>
      <c r="R469">
        <v>45000</v>
      </c>
      <c r="S469" t="s">
        <v>21</v>
      </c>
      <c r="T469" t="s">
        <v>742</v>
      </c>
      <c r="U469" t="s">
        <v>743</v>
      </c>
      <c r="V469" t="s">
        <v>744</v>
      </c>
      <c r="W469">
        <v>4.7673300000000002E-2</v>
      </c>
    </row>
    <row r="470" spans="5:23">
      <c r="E470" t="s">
        <v>22</v>
      </c>
      <c r="F470">
        <v>35087.199999999997</v>
      </c>
      <c r="G470" t="s">
        <v>1</v>
      </c>
      <c r="H470" t="s">
        <v>23</v>
      </c>
      <c r="I470" t="s">
        <v>3</v>
      </c>
      <c r="J470">
        <v>0.80706100000000003</v>
      </c>
      <c r="K470" t="s">
        <v>4</v>
      </c>
      <c r="L470">
        <v>4375.62</v>
      </c>
      <c r="M470" t="s">
        <v>5</v>
      </c>
      <c r="N470">
        <v>10.284263349665</v>
      </c>
      <c r="O470" t="s">
        <v>6</v>
      </c>
      <c r="P470">
        <v>45000</v>
      </c>
      <c r="Q470" t="s">
        <v>7</v>
      </c>
      <c r="R470">
        <v>45000</v>
      </c>
      <c r="S470" t="s">
        <v>24</v>
      </c>
      <c r="T470" t="s">
        <v>745</v>
      </c>
      <c r="U470" t="s">
        <v>746</v>
      </c>
      <c r="V470" t="s">
        <v>747</v>
      </c>
      <c r="W470">
        <v>6.5116900000000005E-2</v>
      </c>
    </row>
    <row r="471" spans="5:23">
      <c r="E471" t="s">
        <v>25</v>
      </c>
      <c r="F471">
        <v>35087.199999999997</v>
      </c>
      <c r="G471" t="s">
        <v>1</v>
      </c>
      <c r="H471" t="s">
        <v>23</v>
      </c>
      <c r="I471" t="s">
        <v>3</v>
      </c>
      <c r="J471">
        <v>0.80706100000000003</v>
      </c>
      <c r="K471" t="s">
        <v>4</v>
      </c>
      <c r="L471">
        <v>4375.62</v>
      </c>
      <c r="M471" t="s">
        <v>5</v>
      </c>
      <c r="N471">
        <v>10.284263349665</v>
      </c>
      <c r="O471" t="s">
        <v>6</v>
      </c>
      <c r="P471">
        <v>45000</v>
      </c>
      <c r="Q471" t="s">
        <v>7</v>
      </c>
      <c r="R471">
        <v>45000</v>
      </c>
      <c r="S471" t="s">
        <v>26</v>
      </c>
      <c r="T471" t="s">
        <v>745</v>
      </c>
      <c r="U471" t="s">
        <v>746</v>
      </c>
      <c r="V471" t="s">
        <v>747</v>
      </c>
      <c r="W471">
        <v>6.5116900000000005E-2</v>
      </c>
    </row>
    <row r="472" spans="5:23">
      <c r="E472" t="s">
        <v>25</v>
      </c>
      <c r="F472">
        <v>35259.4</v>
      </c>
      <c r="G472" t="s">
        <v>1</v>
      </c>
      <c r="H472" t="s">
        <v>27</v>
      </c>
      <c r="I472" t="s">
        <v>3</v>
      </c>
      <c r="J472">
        <v>0.79945999999999995</v>
      </c>
      <c r="K472" t="s">
        <v>4</v>
      </c>
      <c r="L472">
        <v>4437.43</v>
      </c>
      <c r="M472" t="s">
        <v>5</v>
      </c>
      <c r="N472">
        <v>10.141010333992</v>
      </c>
      <c r="O472" t="s">
        <v>6</v>
      </c>
      <c r="P472">
        <v>45000</v>
      </c>
      <c r="Q472" t="s">
        <v>7</v>
      </c>
      <c r="R472">
        <v>45000</v>
      </c>
      <c r="S472" t="s">
        <v>28</v>
      </c>
      <c r="T472" t="s">
        <v>748</v>
      </c>
      <c r="U472" t="s">
        <v>749</v>
      </c>
      <c r="V472" t="s">
        <v>750</v>
      </c>
      <c r="W472">
        <v>7.1653900000000006E-2</v>
      </c>
    </row>
    <row r="473" spans="5:23">
      <c r="E473" t="s">
        <v>29</v>
      </c>
      <c r="F473">
        <v>35259.4</v>
      </c>
      <c r="G473" t="s">
        <v>1</v>
      </c>
      <c r="H473" t="s">
        <v>27</v>
      </c>
      <c r="I473" t="s">
        <v>3</v>
      </c>
      <c r="J473">
        <v>0.79945999999999995</v>
      </c>
      <c r="K473" t="s">
        <v>4</v>
      </c>
      <c r="L473">
        <v>4437.43</v>
      </c>
      <c r="M473" t="s">
        <v>5</v>
      </c>
      <c r="N473">
        <v>10.141010333992</v>
      </c>
      <c r="O473" t="s">
        <v>6</v>
      </c>
      <c r="P473">
        <v>45000</v>
      </c>
      <c r="Q473" t="s">
        <v>7</v>
      </c>
      <c r="R473">
        <v>45000</v>
      </c>
      <c r="S473" t="s">
        <v>28</v>
      </c>
      <c r="T473" t="s">
        <v>748</v>
      </c>
      <c r="U473" t="s">
        <v>749</v>
      </c>
      <c r="V473" t="s">
        <v>750</v>
      </c>
      <c r="W473">
        <v>7.1653900000000006E-2</v>
      </c>
    </row>
    <row r="474" spans="5:23">
      <c r="E474" t="s">
        <v>29</v>
      </c>
      <c r="F474">
        <v>42041.5</v>
      </c>
      <c r="G474" t="s">
        <v>1</v>
      </c>
      <c r="H474" t="s">
        <v>30</v>
      </c>
      <c r="I474" t="s">
        <v>3</v>
      </c>
      <c r="J474">
        <v>0.74098799999999998</v>
      </c>
      <c r="K474" t="s">
        <v>4</v>
      </c>
      <c r="L474">
        <v>4332.1099999999997</v>
      </c>
      <c r="M474" t="s">
        <v>5</v>
      </c>
      <c r="N474">
        <v>10.387559143981001</v>
      </c>
      <c r="O474" t="s">
        <v>6</v>
      </c>
      <c r="P474">
        <v>45000</v>
      </c>
      <c r="Q474" t="s">
        <v>7</v>
      </c>
      <c r="R474">
        <v>45000</v>
      </c>
      <c r="S474" t="s">
        <v>31</v>
      </c>
      <c r="T474" t="s">
        <v>751</v>
      </c>
      <c r="U474" t="s">
        <v>752</v>
      </c>
      <c r="V474" t="s">
        <v>753</v>
      </c>
      <c r="W474">
        <v>8.9648800000000001E-2</v>
      </c>
    </row>
    <row r="475" spans="5:23">
      <c r="E475" t="s">
        <v>32</v>
      </c>
      <c r="F475">
        <v>42041.5</v>
      </c>
      <c r="G475" t="s">
        <v>1</v>
      </c>
      <c r="H475" t="s">
        <v>30</v>
      </c>
      <c r="I475" t="s">
        <v>3</v>
      </c>
      <c r="J475">
        <v>0.74098799999999998</v>
      </c>
      <c r="K475" t="s">
        <v>4</v>
      </c>
      <c r="L475">
        <v>4332.1099999999997</v>
      </c>
      <c r="M475" t="s">
        <v>5</v>
      </c>
      <c r="N475">
        <v>10.387559143981001</v>
      </c>
      <c r="O475" t="s">
        <v>6</v>
      </c>
      <c r="P475">
        <v>45000</v>
      </c>
      <c r="Q475" t="s">
        <v>7</v>
      </c>
      <c r="R475">
        <v>45000</v>
      </c>
      <c r="S475" t="s">
        <v>33</v>
      </c>
      <c r="T475" t="s">
        <v>751</v>
      </c>
      <c r="U475" t="s">
        <v>752</v>
      </c>
      <c r="V475" t="s">
        <v>753</v>
      </c>
      <c r="W475">
        <v>8.9648800000000001E-2</v>
      </c>
    </row>
    <row r="476" spans="5:23">
      <c r="E476" t="s">
        <v>32</v>
      </c>
      <c r="F476">
        <v>41078.800000000003</v>
      </c>
      <c r="G476" t="s">
        <v>1</v>
      </c>
      <c r="H476" t="s">
        <v>17</v>
      </c>
      <c r="I476" t="s">
        <v>3</v>
      </c>
      <c r="J476">
        <v>0.742591</v>
      </c>
      <c r="K476" t="s">
        <v>4</v>
      </c>
      <c r="L476">
        <v>4414.5200000000004</v>
      </c>
      <c r="M476" t="s">
        <v>5</v>
      </c>
      <c r="N476">
        <v>10.193634023754999</v>
      </c>
      <c r="O476" t="s">
        <v>6</v>
      </c>
      <c r="P476">
        <v>45000</v>
      </c>
      <c r="Q476" t="s">
        <v>7</v>
      </c>
      <c r="R476">
        <v>45000</v>
      </c>
      <c r="S476" t="s">
        <v>34</v>
      </c>
      <c r="T476" t="s">
        <v>754</v>
      </c>
      <c r="U476" t="s">
        <v>755</v>
      </c>
      <c r="V476" t="s">
        <v>756</v>
      </c>
      <c r="W476">
        <v>9.3871899999999994E-2</v>
      </c>
    </row>
    <row r="477" spans="5:23">
      <c r="E477" t="s">
        <v>35</v>
      </c>
      <c r="F477">
        <v>41078.800000000003</v>
      </c>
      <c r="G477" t="s">
        <v>1</v>
      </c>
      <c r="H477" t="s">
        <v>17</v>
      </c>
      <c r="I477" t="s">
        <v>3</v>
      </c>
      <c r="J477">
        <v>0.742591</v>
      </c>
      <c r="K477" t="s">
        <v>4</v>
      </c>
      <c r="L477">
        <v>4414.5200000000004</v>
      </c>
      <c r="M477" t="s">
        <v>5</v>
      </c>
      <c r="N477">
        <v>10.193634023754999</v>
      </c>
      <c r="O477" t="s">
        <v>6</v>
      </c>
      <c r="P477">
        <v>45000</v>
      </c>
      <c r="Q477" t="s">
        <v>7</v>
      </c>
      <c r="R477">
        <v>45000</v>
      </c>
      <c r="S477" t="s">
        <v>34</v>
      </c>
      <c r="T477" t="s">
        <v>754</v>
      </c>
      <c r="U477" t="s">
        <v>755</v>
      </c>
      <c r="V477" t="s">
        <v>756</v>
      </c>
      <c r="W477">
        <v>9.3871899999999994E-2</v>
      </c>
    </row>
    <row r="478" spans="5:23">
      <c r="E478" t="s">
        <v>35</v>
      </c>
      <c r="F478">
        <v>47085.8</v>
      </c>
      <c r="G478" t="s">
        <v>1</v>
      </c>
      <c r="H478" t="s">
        <v>36</v>
      </c>
      <c r="I478" t="s">
        <v>3</v>
      </c>
      <c r="J478">
        <v>0.70379000000000003</v>
      </c>
      <c r="K478" t="s">
        <v>4</v>
      </c>
      <c r="L478">
        <v>4287.7</v>
      </c>
      <c r="M478" t="s">
        <v>5</v>
      </c>
      <c r="N478">
        <v>10.49514057733</v>
      </c>
      <c r="O478" t="s">
        <v>6</v>
      </c>
      <c r="P478">
        <v>45000</v>
      </c>
      <c r="Q478" t="s">
        <v>7</v>
      </c>
      <c r="R478">
        <v>45000</v>
      </c>
      <c r="S478" t="s">
        <v>37</v>
      </c>
      <c r="T478" t="s">
        <v>757</v>
      </c>
      <c r="U478" t="s">
        <v>758</v>
      </c>
      <c r="V478" t="s">
        <v>759</v>
      </c>
      <c r="W478">
        <v>0.103437</v>
      </c>
    </row>
    <row r="479" spans="5:23">
      <c r="E479" t="s">
        <v>38</v>
      </c>
      <c r="F479">
        <v>47085.8</v>
      </c>
      <c r="G479" t="s">
        <v>1</v>
      </c>
      <c r="H479" t="s">
        <v>36</v>
      </c>
      <c r="I479" t="s">
        <v>3</v>
      </c>
      <c r="J479">
        <v>0.70379000000000003</v>
      </c>
      <c r="K479" t="s">
        <v>4</v>
      </c>
      <c r="L479">
        <v>4287.7</v>
      </c>
      <c r="M479" t="s">
        <v>5</v>
      </c>
      <c r="N479">
        <v>10.49514057733</v>
      </c>
      <c r="O479" t="s">
        <v>6</v>
      </c>
      <c r="P479">
        <v>45000</v>
      </c>
      <c r="Q479" t="s">
        <v>7</v>
      </c>
      <c r="R479">
        <v>45000</v>
      </c>
      <c r="S479" t="s">
        <v>39</v>
      </c>
      <c r="T479" t="s">
        <v>757</v>
      </c>
      <c r="U479" t="s">
        <v>758</v>
      </c>
      <c r="V479" t="s">
        <v>759</v>
      </c>
      <c r="W479">
        <v>0.103437</v>
      </c>
    </row>
    <row r="480" spans="5:23">
      <c r="E480" t="s">
        <v>38</v>
      </c>
      <c r="F480">
        <v>46371.6</v>
      </c>
      <c r="G480" t="s">
        <v>1</v>
      </c>
      <c r="H480" t="s">
        <v>40</v>
      </c>
      <c r="I480" t="s">
        <v>3</v>
      </c>
      <c r="J480">
        <v>0.70080900000000002</v>
      </c>
      <c r="K480" t="s">
        <v>4</v>
      </c>
      <c r="L480">
        <v>4390.8500000000004</v>
      </c>
      <c r="M480" t="s">
        <v>5</v>
      </c>
      <c r="N480">
        <v>10.248595134321</v>
      </c>
      <c r="O480" t="s">
        <v>6</v>
      </c>
      <c r="P480">
        <v>45000</v>
      </c>
      <c r="Q480" t="s">
        <v>7</v>
      </c>
      <c r="R480">
        <v>45000</v>
      </c>
      <c r="S480" t="s">
        <v>41</v>
      </c>
      <c r="T480" t="s">
        <v>760</v>
      </c>
      <c r="U480" t="s">
        <v>761</v>
      </c>
      <c r="V480" t="s">
        <v>762</v>
      </c>
      <c r="W480">
        <v>9.5800700000000003E-2</v>
      </c>
    </row>
    <row r="481" spans="5:23">
      <c r="E481" t="s">
        <v>42</v>
      </c>
      <c r="F481">
        <v>46371.6</v>
      </c>
      <c r="G481" t="s">
        <v>1</v>
      </c>
      <c r="H481" t="s">
        <v>40</v>
      </c>
      <c r="I481" t="s">
        <v>3</v>
      </c>
      <c r="J481">
        <v>0.70080900000000002</v>
      </c>
      <c r="K481" t="s">
        <v>4</v>
      </c>
      <c r="L481">
        <v>4390.8500000000004</v>
      </c>
      <c r="M481" t="s">
        <v>5</v>
      </c>
      <c r="N481">
        <v>10.248595134321</v>
      </c>
      <c r="O481" t="s">
        <v>6</v>
      </c>
      <c r="P481">
        <v>45000</v>
      </c>
      <c r="Q481" t="s">
        <v>7</v>
      </c>
      <c r="R481">
        <v>45000</v>
      </c>
      <c r="S481" t="s">
        <v>41</v>
      </c>
      <c r="T481" t="s">
        <v>760</v>
      </c>
      <c r="U481" t="s">
        <v>761</v>
      </c>
      <c r="V481" t="s">
        <v>762</v>
      </c>
      <c r="W481">
        <v>9.5800700000000003E-2</v>
      </c>
    </row>
    <row r="482" spans="5:23">
      <c r="E482" t="s">
        <v>42</v>
      </c>
      <c r="F482">
        <v>24264.799999999999</v>
      </c>
      <c r="G482" t="s">
        <v>1</v>
      </c>
      <c r="H482" t="s">
        <v>14</v>
      </c>
      <c r="I482" t="s">
        <v>3</v>
      </c>
      <c r="J482">
        <v>0.95910899999999999</v>
      </c>
      <c r="K482" t="s">
        <v>4</v>
      </c>
      <c r="L482">
        <v>4480.09</v>
      </c>
      <c r="M482" t="s">
        <v>5</v>
      </c>
      <c r="N482">
        <v>10.044431932336</v>
      </c>
      <c r="O482" t="s">
        <v>6</v>
      </c>
      <c r="P482">
        <v>45000</v>
      </c>
      <c r="Q482" t="s">
        <v>7</v>
      </c>
      <c r="R482">
        <v>45000</v>
      </c>
      <c r="S482" t="s">
        <v>43</v>
      </c>
      <c r="T482" t="s">
        <v>763</v>
      </c>
      <c r="U482" t="s">
        <v>764</v>
      </c>
      <c r="V482" t="s">
        <v>765</v>
      </c>
      <c r="W482">
        <v>1.48164E-2</v>
      </c>
    </row>
    <row r="483" spans="5:23">
      <c r="E483" t="s">
        <v>44</v>
      </c>
      <c r="F483">
        <v>24264.799999999999</v>
      </c>
      <c r="G483" t="s">
        <v>1</v>
      </c>
      <c r="H483" t="s">
        <v>14</v>
      </c>
      <c r="I483" t="s">
        <v>3</v>
      </c>
      <c r="J483">
        <v>0.95910899999999999</v>
      </c>
      <c r="K483" t="s">
        <v>4</v>
      </c>
      <c r="L483">
        <v>4480.09</v>
      </c>
      <c r="M483" t="s">
        <v>5</v>
      </c>
      <c r="N483">
        <v>10.044431932336</v>
      </c>
      <c r="O483" t="s">
        <v>6</v>
      </c>
      <c r="P483">
        <v>45000</v>
      </c>
      <c r="Q483" t="s">
        <v>7</v>
      </c>
      <c r="R483">
        <v>45000</v>
      </c>
      <c r="S483" t="s">
        <v>45</v>
      </c>
      <c r="T483" t="s">
        <v>763</v>
      </c>
      <c r="U483" t="s">
        <v>764</v>
      </c>
      <c r="V483" t="s">
        <v>765</v>
      </c>
      <c r="W483">
        <v>1.48164E-2</v>
      </c>
    </row>
    <row r="484" spans="5:23">
      <c r="E484" t="s">
        <v>44</v>
      </c>
      <c r="F484">
        <v>23858.400000000001</v>
      </c>
      <c r="G484" t="s">
        <v>1</v>
      </c>
      <c r="H484" t="s">
        <v>10</v>
      </c>
      <c r="I484" t="s">
        <v>3</v>
      </c>
      <c r="J484">
        <v>0.96616500000000005</v>
      </c>
      <c r="K484" t="s">
        <v>4</v>
      </c>
      <c r="L484">
        <v>4490.09</v>
      </c>
      <c r="M484" t="s">
        <v>5</v>
      </c>
      <c r="N484">
        <v>10.02206556594</v>
      </c>
      <c r="O484" t="s">
        <v>6</v>
      </c>
      <c r="P484">
        <v>45000</v>
      </c>
      <c r="Q484" t="s">
        <v>7</v>
      </c>
      <c r="R484">
        <v>45000</v>
      </c>
      <c r="S484" t="s">
        <v>11</v>
      </c>
      <c r="T484" t="s">
        <v>733</v>
      </c>
      <c r="U484" t="s">
        <v>734</v>
      </c>
      <c r="V484" t="s">
        <v>735</v>
      </c>
      <c r="W484">
        <v>1.19475E-2</v>
      </c>
    </row>
    <row r="485" spans="5:23">
      <c r="E485" t="s">
        <v>0</v>
      </c>
      <c r="F485">
        <v>25988.400000000001</v>
      </c>
      <c r="G485" t="s">
        <v>1</v>
      </c>
      <c r="H485" t="s">
        <v>2</v>
      </c>
      <c r="I485" t="s">
        <v>3</v>
      </c>
      <c r="J485">
        <v>0.92886100000000005</v>
      </c>
      <c r="K485" t="s">
        <v>4</v>
      </c>
      <c r="L485">
        <v>4459.84</v>
      </c>
      <c r="M485" t="s">
        <v>5</v>
      </c>
      <c r="N485">
        <v>10.090041174828</v>
      </c>
      <c r="O485" t="s">
        <v>6</v>
      </c>
      <c r="P485">
        <v>45000</v>
      </c>
      <c r="Q485" t="s">
        <v>7</v>
      </c>
      <c r="R485">
        <v>45000</v>
      </c>
      <c r="S485" t="s">
        <v>8</v>
      </c>
      <c r="T485" t="s">
        <v>766</v>
      </c>
      <c r="U485" t="s">
        <v>767</v>
      </c>
      <c r="V485" t="s">
        <v>768</v>
      </c>
      <c r="W485">
        <v>2.3358400000000001E-2</v>
      </c>
    </row>
    <row r="486" spans="5:23">
      <c r="E486" t="s">
        <v>9</v>
      </c>
      <c r="F486">
        <v>24225.599999999999</v>
      </c>
      <c r="G486" t="s">
        <v>1</v>
      </c>
      <c r="H486" t="s">
        <v>10</v>
      </c>
      <c r="I486" t="s">
        <v>3</v>
      </c>
      <c r="J486">
        <v>0.95882999999999996</v>
      </c>
      <c r="K486" t="s">
        <v>4</v>
      </c>
      <c r="L486">
        <v>4489.96</v>
      </c>
      <c r="M486" t="s">
        <v>5</v>
      </c>
      <c r="N486">
        <v>10.022358956532001</v>
      </c>
      <c r="O486" t="s">
        <v>6</v>
      </c>
      <c r="P486">
        <v>45000</v>
      </c>
      <c r="Q486" t="s">
        <v>7</v>
      </c>
      <c r="R486">
        <v>45000</v>
      </c>
      <c r="S486" t="s">
        <v>11</v>
      </c>
      <c r="T486" t="s">
        <v>769</v>
      </c>
      <c r="U486" t="s">
        <v>770</v>
      </c>
      <c r="V486" t="s">
        <v>771</v>
      </c>
      <c r="W486">
        <v>1.24032E-2</v>
      </c>
    </row>
    <row r="487" spans="5:23">
      <c r="E487" t="s">
        <v>12</v>
      </c>
      <c r="F487">
        <v>25988.400000000001</v>
      </c>
      <c r="G487" t="s">
        <v>1</v>
      </c>
      <c r="H487" t="s">
        <v>2</v>
      </c>
      <c r="I487" t="s">
        <v>3</v>
      </c>
      <c r="J487">
        <v>0.92886100000000005</v>
      </c>
      <c r="K487" t="s">
        <v>4</v>
      </c>
      <c r="L487">
        <v>4459.84</v>
      </c>
      <c r="M487" t="s">
        <v>5</v>
      </c>
      <c r="N487">
        <v>10.090041174828</v>
      </c>
      <c r="O487" t="s">
        <v>6</v>
      </c>
      <c r="P487">
        <v>45000</v>
      </c>
      <c r="Q487" t="s">
        <v>7</v>
      </c>
      <c r="R487">
        <v>45000</v>
      </c>
      <c r="S487" t="s">
        <v>13</v>
      </c>
      <c r="T487" t="s">
        <v>766</v>
      </c>
      <c r="U487" t="s">
        <v>767</v>
      </c>
      <c r="V487" t="s">
        <v>768</v>
      </c>
      <c r="W487">
        <v>2.3358400000000001E-2</v>
      </c>
    </row>
    <row r="488" spans="5:23">
      <c r="E488" t="s">
        <v>12</v>
      </c>
      <c r="F488">
        <v>25837.1</v>
      </c>
      <c r="G488" t="s">
        <v>1</v>
      </c>
      <c r="H488" t="s">
        <v>14</v>
      </c>
      <c r="I488" t="s">
        <v>3</v>
      </c>
      <c r="J488">
        <v>0.92949999999999999</v>
      </c>
      <c r="K488" t="s">
        <v>4</v>
      </c>
      <c r="L488">
        <v>4479.79</v>
      </c>
      <c r="M488" t="s">
        <v>5</v>
      </c>
      <c r="N488">
        <v>10.045115223384</v>
      </c>
      <c r="O488" t="s">
        <v>6</v>
      </c>
      <c r="P488">
        <v>45000</v>
      </c>
      <c r="Q488" t="s">
        <v>7</v>
      </c>
      <c r="R488">
        <v>45000</v>
      </c>
      <c r="S488" t="s">
        <v>15</v>
      </c>
      <c r="T488" t="s">
        <v>772</v>
      </c>
      <c r="U488" t="s">
        <v>773</v>
      </c>
      <c r="V488" t="s">
        <v>774</v>
      </c>
      <c r="W488">
        <v>3.13195E-2</v>
      </c>
    </row>
    <row r="489" spans="5:23">
      <c r="E489" t="s">
        <v>16</v>
      </c>
      <c r="F489">
        <v>25837.1</v>
      </c>
      <c r="G489" t="s">
        <v>1</v>
      </c>
      <c r="H489" t="s">
        <v>14</v>
      </c>
      <c r="I489" t="s">
        <v>3</v>
      </c>
      <c r="J489">
        <v>0.92949999999999999</v>
      </c>
      <c r="K489" t="s">
        <v>4</v>
      </c>
      <c r="L489">
        <v>4479.79</v>
      </c>
      <c r="M489" t="s">
        <v>5</v>
      </c>
      <c r="N489">
        <v>10.045115223384</v>
      </c>
      <c r="O489" t="s">
        <v>6</v>
      </c>
      <c r="P489">
        <v>45000</v>
      </c>
      <c r="Q489" t="s">
        <v>7</v>
      </c>
      <c r="R489">
        <v>45000</v>
      </c>
      <c r="S489" t="s">
        <v>15</v>
      </c>
      <c r="T489" t="s">
        <v>772</v>
      </c>
      <c r="U489" t="s">
        <v>773</v>
      </c>
      <c r="V489" t="s">
        <v>774</v>
      </c>
      <c r="W489">
        <v>3.13195E-2</v>
      </c>
    </row>
    <row r="490" spans="5:23">
      <c r="E490" t="s">
        <v>16</v>
      </c>
      <c r="F490">
        <v>29961</v>
      </c>
      <c r="G490" t="s">
        <v>1</v>
      </c>
      <c r="H490" t="s">
        <v>17</v>
      </c>
      <c r="I490" t="s">
        <v>3</v>
      </c>
      <c r="J490">
        <v>0.86912999999999996</v>
      </c>
      <c r="K490" t="s">
        <v>4</v>
      </c>
      <c r="L490">
        <v>4418.49</v>
      </c>
      <c r="M490" t="s">
        <v>5</v>
      </c>
      <c r="N490">
        <v>10.184473590445</v>
      </c>
      <c r="O490" t="s">
        <v>6</v>
      </c>
      <c r="P490">
        <v>45000</v>
      </c>
      <c r="Q490" t="s">
        <v>7</v>
      </c>
      <c r="R490">
        <v>45000</v>
      </c>
      <c r="S490" t="s">
        <v>18</v>
      </c>
      <c r="T490" t="s">
        <v>775</v>
      </c>
      <c r="U490" t="s">
        <v>776</v>
      </c>
      <c r="V490" t="s">
        <v>777</v>
      </c>
      <c r="W490">
        <v>4.0212499999999998E-2</v>
      </c>
    </row>
    <row r="491" spans="5:23">
      <c r="E491" t="s">
        <v>19</v>
      </c>
      <c r="F491">
        <v>29961</v>
      </c>
      <c r="G491" t="s">
        <v>1</v>
      </c>
      <c r="H491" t="s">
        <v>17</v>
      </c>
      <c r="I491" t="s">
        <v>3</v>
      </c>
      <c r="J491">
        <v>0.86912999999999996</v>
      </c>
      <c r="K491" t="s">
        <v>4</v>
      </c>
      <c r="L491">
        <v>4418.49</v>
      </c>
      <c r="M491" t="s">
        <v>5</v>
      </c>
      <c r="N491">
        <v>10.184473590445</v>
      </c>
      <c r="O491" t="s">
        <v>6</v>
      </c>
      <c r="P491">
        <v>45000</v>
      </c>
      <c r="Q491" t="s">
        <v>7</v>
      </c>
      <c r="R491">
        <v>45000</v>
      </c>
      <c r="S491" t="s">
        <v>20</v>
      </c>
      <c r="T491" t="s">
        <v>775</v>
      </c>
      <c r="U491" t="s">
        <v>776</v>
      </c>
      <c r="V491" t="s">
        <v>777</v>
      </c>
      <c r="W491">
        <v>4.0212499999999998E-2</v>
      </c>
    </row>
    <row r="492" spans="5:23">
      <c r="E492" t="s">
        <v>19</v>
      </c>
      <c r="F492">
        <v>30061.1</v>
      </c>
      <c r="G492" t="s">
        <v>1</v>
      </c>
      <c r="H492" t="s">
        <v>2</v>
      </c>
      <c r="I492" t="s">
        <v>3</v>
      </c>
      <c r="J492">
        <v>0.86374700000000004</v>
      </c>
      <c r="K492" t="s">
        <v>4</v>
      </c>
      <c r="L492">
        <v>4458.8500000000004</v>
      </c>
      <c r="M492" t="s">
        <v>5</v>
      </c>
      <c r="N492">
        <v>10.092283769776</v>
      </c>
      <c r="O492" t="s">
        <v>6</v>
      </c>
      <c r="P492">
        <v>45000</v>
      </c>
      <c r="Q492" t="s">
        <v>7</v>
      </c>
      <c r="R492">
        <v>45000</v>
      </c>
      <c r="S492" t="s">
        <v>21</v>
      </c>
      <c r="T492" t="s">
        <v>778</v>
      </c>
      <c r="U492" t="s">
        <v>779</v>
      </c>
      <c r="V492" t="s">
        <v>780</v>
      </c>
      <c r="W492">
        <v>4.2944299999999998E-2</v>
      </c>
    </row>
    <row r="493" spans="5:23">
      <c r="E493" t="s">
        <v>22</v>
      </c>
      <c r="F493">
        <v>30061.1</v>
      </c>
      <c r="G493" t="s">
        <v>1</v>
      </c>
      <c r="H493" t="s">
        <v>2</v>
      </c>
      <c r="I493" t="s">
        <v>3</v>
      </c>
      <c r="J493">
        <v>0.86374700000000004</v>
      </c>
      <c r="K493" t="s">
        <v>4</v>
      </c>
      <c r="L493">
        <v>4458.8500000000004</v>
      </c>
      <c r="M493" t="s">
        <v>5</v>
      </c>
      <c r="N493">
        <v>10.092283769776</v>
      </c>
      <c r="O493" t="s">
        <v>6</v>
      </c>
      <c r="P493">
        <v>45000</v>
      </c>
      <c r="Q493" t="s">
        <v>7</v>
      </c>
      <c r="R493">
        <v>45000</v>
      </c>
      <c r="S493" t="s">
        <v>21</v>
      </c>
      <c r="T493" t="s">
        <v>778</v>
      </c>
      <c r="U493" t="s">
        <v>779</v>
      </c>
      <c r="V493" t="s">
        <v>780</v>
      </c>
      <c r="W493">
        <v>4.2944299999999998E-2</v>
      </c>
    </row>
    <row r="494" spans="5:23">
      <c r="E494" t="s">
        <v>22</v>
      </c>
      <c r="F494">
        <v>35755.9</v>
      </c>
      <c r="G494" t="s">
        <v>1</v>
      </c>
      <c r="H494" t="s">
        <v>23</v>
      </c>
      <c r="I494" t="s">
        <v>3</v>
      </c>
      <c r="J494">
        <v>0.79940999999999995</v>
      </c>
      <c r="K494" t="s">
        <v>4</v>
      </c>
      <c r="L494">
        <v>4376.3599999999997</v>
      </c>
      <c r="M494" t="s">
        <v>5</v>
      </c>
      <c r="N494">
        <v>10.282509540101</v>
      </c>
      <c r="O494" t="s">
        <v>6</v>
      </c>
      <c r="P494">
        <v>45000</v>
      </c>
      <c r="Q494" t="s">
        <v>7</v>
      </c>
      <c r="R494">
        <v>45000</v>
      </c>
      <c r="S494" t="s">
        <v>24</v>
      </c>
      <c r="T494" t="s">
        <v>781</v>
      </c>
      <c r="U494" t="s">
        <v>782</v>
      </c>
      <c r="V494" t="s">
        <v>783</v>
      </c>
      <c r="W494">
        <v>7.4173500000000003E-2</v>
      </c>
    </row>
    <row r="495" spans="5:23">
      <c r="E495" t="s">
        <v>25</v>
      </c>
      <c r="F495">
        <v>35755.9</v>
      </c>
      <c r="G495" t="s">
        <v>1</v>
      </c>
      <c r="H495" t="s">
        <v>23</v>
      </c>
      <c r="I495" t="s">
        <v>3</v>
      </c>
      <c r="J495">
        <v>0.79940999999999995</v>
      </c>
      <c r="K495" t="s">
        <v>4</v>
      </c>
      <c r="L495">
        <v>4376.3599999999997</v>
      </c>
      <c r="M495" t="s">
        <v>5</v>
      </c>
      <c r="N495">
        <v>10.282509540101</v>
      </c>
      <c r="O495" t="s">
        <v>6</v>
      </c>
      <c r="P495">
        <v>45000</v>
      </c>
      <c r="Q495" t="s">
        <v>7</v>
      </c>
      <c r="R495">
        <v>45000</v>
      </c>
      <c r="S495" t="s">
        <v>26</v>
      </c>
      <c r="T495" t="s">
        <v>781</v>
      </c>
      <c r="U495" t="s">
        <v>782</v>
      </c>
      <c r="V495" t="s">
        <v>783</v>
      </c>
      <c r="W495">
        <v>7.4173500000000003E-2</v>
      </c>
    </row>
    <row r="496" spans="5:23">
      <c r="E496" t="s">
        <v>25</v>
      </c>
      <c r="F496">
        <v>34636.300000000003</v>
      </c>
      <c r="G496" t="s">
        <v>1</v>
      </c>
      <c r="H496" t="s">
        <v>27</v>
      </c>
      <c r="I496" t="s">
        <v>3</v>
      </c>
      <c r="J496">
        <v>0.80660799999999999</v>
      </c>
      <c r="K496" t="s">
        <v>4</v>
      </c>
      <c r="L496">
        <v>4437.5600000000004</v>
      </c>
      <c r="M496" t="s">
        <v>5</v>
      </c>
      <c r="N496">
        <v>10.140717933399999</v>
      </c>
      <c r="O496" t="s">
        <v>6</v>
      </c>
      <c r="P496">
        <v>45000</v>
      </c>
      <c r="Q496" t="s">
        <v>7</v>
      </c>
      <c r="R496">
        <v>45000</v>
      </c>
      <c r="S496" t="s">
        <v>28</v>
      </c>
      <c r="T496" t="s">
        <v>784</v>
      </c>
      <c r="U496" t="s">
        <v>785</v>
      </c>
      <c r="V496" t="s">
        <v>786</v>
      </c>
      <c r="W496">
        <v>6.1298499999999999E-2</v>
      </c>
    </row>
    <row r="497" spans="5:23">
      <c r="E497" t="s">
        <v>29</v>
      </c>
      <c r="F497">
        <v>34636.300000000003</v>
      </c>
      <c r="G497" t="s">
        <v>1</v>
      </c>
      <c r="H497" t="s">
        <v>27</v>
      </c>
      <c r="I497" t="s">
        <v>3</v>
      </c>
      <c r="J497">
        <v>0.80660799999999999</v>
      </c>
      <c r="K497" t="s">
        <v>4</v>
      </c>
      <c r="L497">
        <v>4437.5600000000004</v>
      </c>
      <c r="M497" t="s">
        <v>5</v>
      </c>
      <c r="N497">
        <v>10.140717933399999</v>
      </c>
      <c r="O497" t="s">
        <v>6</v>
      </c>
      <c r="P497">
        <v>45000</v>
      </c>
      <c r="Q497" t="s">
        <v>7</v>
      </c>
      <c r="R497">
        <v>45000</v>
      </c>
      <c r="S497" t="s">
        <v>28</v>
      </c>
      <c r="T497" t="s">
        <v>784</v>
      </c>
      <c r="U497" t="s">
        <v>785</v>
      </c>
      <c r="V497" t="s">
        <v>786</v>
      </c>
      <c r="W497">
        <v>6.1298499999999999E-2</v>
      </c>
    </row>
    <row r="498" spans="5:23">
      <c r="E498" t="s">
        <v>29</v>
      </c>
      <c r="F498">
        <v>41606.9</v>
      </c>
      <c r="G498" t="s">
        <v>1</v>
      </c>
      <c r="H498" t="s">
        <v>30</v>
      </c>
      <c r="I498" t="s">
        <v>3</v>
      </c>
      <c r="J498">
        <v>0.74482099999999996</v>
      </c>
      <c r="K498" t="s">
        <v>4</v>
      </c>
      <c r="L498">
        <v>4332.43</v>
      </c>
      <c r="M498" t="s">
        <v>5</v>
      </c>
      <c r="N498">
        <v>10.386779739065</v>
      </c>
      <c r="O498" t="s">
        <v>6</v>
      </c>
      <c r="P498">
        <v>45000</v>
      </c>
      <c r="Q498" t="s">
        <v>7</v>
      </c>
      <c r="R498">
        <v>45000</v>
      </c>
      <c r="S498" t="s">
        <v>31</v>
      </c>
      <c r="T498" t="s">
        <v>787</v>
      </c>
      <c r="U498" t="s">
        <v>788</v>
      </c>
      <c r="V498" t="s">
        <v>789</v>
      </c>
      <c r="W498">
        <v>8.3236199999999996E-2</v>
      </c>
    </row>
    <row r="499" spans="5:23">
      <c r="E499" t="s">
        <v>32</v>
      </c>
      <c r="F499">
        <v>41606.9</v>
      </c>
      <c r="G499" t="s">
        <v>1</v>
      </c>
      <c r="H499" t="s">
        <v>30</v>
      </c>
      <c r="I499" t="s">
        <v>3</v>
      </c>
      <c r="J499">
        <v>0.74482099999999996</v>
      </c>
      <c r="K499" t="s">
        <v>4</v>
      </c>
      <c r="L499">
        <v>4332.43</v>
      </c>
      <c r="M499" t="s">
        <v>5</v>
      </c>
      <c r="N499">
        <v>10.386779739065</v>
      </c>
      <c r="O499" t="s">
        <v>6</v>
      </c>
      <c r="P499">
        <v>45000</v>
      </c>
      <c r="Q499" t="s">
        <v>7</v>
      </c>
      <c r="R499">
        <v>45000</v>
      </c>
      <c r="S499" t="s">
        <v>33</v>
      </c>
      <c r="T499" t="s">
        <v>787</v>
      </c>
      <c r="U499" t="s">
        <v>788</v>
      </c>
      <c r="V499" t="s">
        <v>789</v>
      </c>
      <c r="W499">
        <v>8.3236199999999996E-2</v>
      </c>
    </row>
    <row r="500" spans="5:23">
      <c r="E500" t="s">
        <v>32</v>
      </c>
      <c r="F500">
        <v>40160.5</v>
      </c>
      <c r="G500" t="s">
        <v>1</v>
      </c>
      <c r="H500" t="s">
        <v>17</v>
      </c>
      <c r="I500" t="s">
        <v>3</v>
      </c>
      <c r="J500">
        <v>0.75103900000000001</v>
      </c>
      <c r="K500" t="s">
        <v>4</v>
      </c>
      <c r="L500">
        <v>4414.4399999999996</v>
      </c>
      <c r="M500" t="s">
        <v>5</v>
      </c>
      <c r="N500">
        <v>10.193828924485</v>
      </c>
      <c r="O500" t="s">
        <v>6</v>
      </c>
      <c r="P500">
        <v>45000</v>
      </c>
      <c r="Q500" t="s">
        <v>7</v>
      </c>
      <c r="R500">
        <v>45000</v>
      </c>
      <c r="S500" t="s">
        <v>34</v>
      </c>
      <c r="T500" t="s">
        <v>790</v>
      </c>
      <c r="U500" t="s">
        <v>791</v>
      </c>
      <c r="V500" t="s">
        <v>792</v>
      </c>
      <c r="W500">
        <v>9.1375499999999998E-2</v>
      </c>
    </row>
    <row r="501" spans="5:23">
      <c r="E501" t="s">
        <v>35</v>
      </c>
      <c r="F501">
        <v>40160.5</v>
      </c>
      <c r="G501" t="s">
        <v>1</v>
      </c>
      <c r="H501" t="s">
        <v>17</v>
      </c>
      <c r="I501" t="s">
        <v>3</v>
      </c>
      <c r="J501">
        <v>0.75103900000000001</v>
      </c>
      <c r="K501" t="s">
        <v>4</v>
      </c>
      <c r="L501">
        <v>4414.4399999999996</v>
      </c>
      <c r="M501" t="s">
        <v>5</v>
      </c>
      <c r="N501">
        <v>10.193828924485</v>
      </c>
      <c r="O501" t="s">
        <v>6</v>
      </c>
      <c r="P501">
        <v>45000</v>
      </c>
      <c r="Q501" t="s">
        <v>7</v>
      </c>
      <c r="R501">
        <v>45000</v>
      </c>
      <c r="S501" t="s">
        <v>34</v>
      </c>
      <c r="T501" t="s">
        <v>790</v>
      </c>
      <c r="U501" t="s">
        <v>791</v>
      </c>
      <c r="V501" t="s">
        <v>792</v>
      </c>
      <c r="W501">
        <v>9.1375499999999998E-2</v>
      </c>
    </row>
    <row r="502" spans="5:23">
      <c r="E502" t="s">
        <v>35</v>
      </c>
      <c r="F502">
        <v>47786.400000000001</v>
      </c>
      <c r="G502" t="s">
        <v>1</v>
      </c>
      <c r="H502" t="s">
        <v>36</v>
      </c>
      <c r="I502" t="s">
        <v>3</v>
      </c>
      <c r="J502">
        <v>0.69856300000000005</v>
      </c>
      <c r="K502" t="s">
        <v>4</v>
      </c>
      <c r="L502">
        <v>4288.3</v>
      </c>
      <c r="M502" t="s">
        <v>5</v>
      </c>
      <c r="N502">
        <v>10.493679267360999</v>
      </c>
      <c r="O502" t="s">
        <v>6</v>
      </c>
      <c r="P502">
        <v>45000</v>
      </c>
      <c r="Q502" t="s">
        <v>7</v>
      </c>
      <c r="R502">
        <v>45000</v>
      </c>
      <c r="S502" t="s">
        <v>37</v>
      </c>
      <c r="T502" t="s">
        <v>793</v>
      </c>
      <c r="U502" t="s">
        <v>794</v>
      </c>
      <c r="V502" t="s">
        <v>795</v>
      </c>
      <c r="W502">
        <v>9.5223699999999994E-2</v>
      </c>
    </row>
    <row r="503" spans="5:23">
      <c r="E503" t="s">
        <v>38</v>
      </c>
      <c r="F503">
        <v>47786.400000000001</v>
      </c>
      <c r="G503" t="s">
        <v>1</v>
      </c>
      <c r="H503" t="s">
        <v>36</v>
      </c>
      <c r="I503" t="s">
        <v>3</v>
      </c>
      <c r="J503">
        <v>0.69856300000000005</v>
      </c>
      <c r="K503" t="s">
        <v>4</v>
      </c>
      <c r="L503">
        <v>4288.3</v>
      </c>
      <c r="M503" t="s">
        <v>5</v>
      </c>
      <c r="N503">
        <v>10.493679267360999</v>
      </c>
      <c r="O503" t="s">
        <v>6</v>
      </c>
      <c r="P503">
        <v>45000</v>
      </c>
      <c r="Q503" t="s">
        <v>7</v>
      </c>
      <c r="R503">
        <v>45000</v>
      </c>
      <c r="S503" t="s">
        <v>39</v>
      </c>
      <c r="T503" t="s">
        <v>793</v>
      </c>
      <c r="U503" t="s">
        <v>794</v>
      </c>
      <c r="V503" t="s">
        <v>795</v>
      </c>
      <c r="W503">
        <v>9.5223699999999994E-2</v>
      </c>
    </row>
    <row r="504" spans="5:23">
      <c r="E504" t="s">
        <v>38</v>
      </c>
      <c r="F504">
        <v>46307.8</v>
      </c>
      <c r="G504" t="s">
        <v>1</v>
      </c>
      <c r="H504" t="s">
        <v>40</v>
      </c>
      <c r="I504" t="s">
        <v>3</v>
      </c>
      <c r="J504">
        <v>0.70126699999999997</v>
      </c>
      <c r="K504" t="s">
        <v>4</v>
      </c>
      <c r="L504">
        <v>4391.16</v>
      </c>
      <c r="M504" t="s">
        <v>5</v>
      </c>
      <c r="N504">
        <v>10.247864330835</v>
      </c>
      <c r="O504" t="s">
        <v>6</v>
      </c>
      <c r="P504">
        <v>45000</v>
      </c>
      <c r="Q504" t="s">
        <v>7</v>
      </c>
      <c r="R504">
        <v>45000</v>
      </c>
      <c r="S504" t="s">
        <v>41</v>
      </c>
      <c r="T504" t="s">
        <v>796</v>
      </c>
      <c r="U504" t="s">
        <v>797</v>
      </c>
      <c r="V504" t="s">
        <v>798</v>
      </c>
      <c r="W504">
        <v>0.103383</v>
      </c>
    </row>
    <row r="505" spans="5:23">
      <c r="E505" t="s">
        <v>42</v>
      </c>
      <c r="F505">
        <v>46307.8</v>
      </c>
      <c r="G505" t="s">
        <v>1</v>
      </c>
      <c r="H505" t="s">
        <v>40</v>
      </c>
      <c r="I505" t="s">
        <v>3</v>
      </c>
      <c r="J505">
        <v>0.70126699999999997</v>
      </c>
      <c r="K505" t="s">
        <v>4</v>
      </c>
      <c r="L505">
        <v>4391.16</v>
      </c>
      <c r="M505" t="s">
        <v>5</v>
      </c>
      <c r="N505">
        <v>10.247864330835</v>
      </c>
      <c r="O505" t="s">
        <v>6</v>
      </c>
      <c r="P505">
        <v>45000</v>
      </c>
      <c r="Q505" t="s">
        <v>7</v>
      </c>
      <c r="R505">
        <v>45000</v>
      </c>
      <c r="S505" t="s">
        <v>41</v>
      </c>
      <c r="T505" t="s">
        <v>796</v>
      </c>
      <c r="U505" t="s">
        <v>797</v>
      </c>
      <c r="V505" t="s">
        <v>798</v>
      </c>
      <c r="W505">
        <v>0.103383</v>
      </c>
    </row>
    <row r="506" spans="5:23">
      <c r="E506" t="s">
        <v>42</v>
      </c>
      <c r="F506">
        <v>24063.7</v>
      </c>
      <c r="G506" t="s">
        <v>1</v>
      </c>
      <c r="H506" t="s">
        <v>14</v>
      </c>
      <c r="I506" t="s">
        <v>3</v>
      </c>
      <c r="J506">
        <v>0.96311400000000003</v>
      </c>
      <c r="K506" t="s">
        <v>4</v>
      </c>
      <c r="L506">
        <v>4480.05</v>
      </c>
      <c r="M506" t="s">
        <v>5</v>
      </c>
      <c r="N506">
        <v>10.0445295312</v>
      </c>
      <c r="O506" t="s">
        <v>6</v>
      </c>
      <c r="P506">
        <v>45000</v>
      </c>
      <c r="Q506" t="s">
        <v>7</v>
      </c>
      <c r="R506">
        <v>45000</v>
      </c>
      <c r="S506" t="s">
        <v>43</v>
      </c>
      <c r="T506" t="s">
        <v>799</v>
      </c>
      <c r="U506" t="s">
        <v>800</v>
      </c>
      <c r="V506" t="s">
        <v>801</v>
      </c>
      <c r="W506">
        <v>1.27396E-2</v>
      </c>
    </row>
    <row r="507" spans="5:23">
      <c r="E507" t="s">
        <v>44</v>
      </c>
      <c r="F507">
        <v>24063.7</v>
      </c>
      <c r="G507" t="s">
        <v>1</v>
      </c>
      <c r="H507" t="s">
        <v>14</v>
      </c>
      <c r="I507" t="s">
        <v>3</v>
      </c>
      <c r="J507">
        <v>0.96311400000000003</v>
      </c>
      <c r="K507" t="s">
        <v>4</v>
      </c>
      <c r="L507">
        <v>4480.05</v>
      </c>
      <c r="M507" t="s">
        <v>5</v>
      </c>
      <c r="N507">
        <v>10.0445295312</v>
      </c>
      <c r="O507" t="s">
        <v>6</v>
      </c>
      <c r="P507">
        <v>45000</v>
      </c>
      <c r="Q507" t="s">
        <v>7</v>
      </c>
      <c r="R507">
        <v>45000</v>
      </c>
      <c r="S507" t="s">
        <v>45</v>
      </c>
      <c r="T507" t="s">
        <v>799</v>
      </c>
      <c r="U507" t="s">
        <v>800</v>
      </c>
      <c r="V507" t="s">
        <v>801</v>
      </c>
      <c r="W507">
        <v>1.27396E-2</v>
      </c>
    </row>
    <row r="508" spans="5:23">
      <c r="E508" t="s">
        <v>44</v>
      </c>
      <c r="F508">
        <v>24225.599999999999</v>
      </c>
      <c r="G508" t="s">
        <v>1</v>
      </c>
      <c r="H508" t="s">
        <v>10</v>
      </c>
      <c r="I508" t="s">
        <v>3</v>
      </c>
      <c r="J508">
        <v>0.95882999999999996</v>
      </c>
      <c r="K508" t="s">
        <v>4</v>
      </c>
      <c r="L508">
        <v>4489.96</v>
      </c>
      <c r="M508" t="s">
        <v>5</v>
      </c>
      <c r="N508">
        <v>10.022358956532001</v>
      </c>
      <c r="O508" t="s">
        <v>6</v>
      </c>
      <c r="P508">
        <v>45000</v>
      </c>
      <c r="Q508" t="s">
        <v>7</v>
      </c>
      <c r="R508">
        <v>45000</v>
      </c>
      <c r="S508" t="s">
        <v>11</v>
      </c>
      <c r="T508" t="s">
        <v>769</v>
      </c>
      <c r="U508" t="s">
        <v>770</v>
      </c>
      <c r="V508" t="s">
        <v>771</v>
      </c>
      <c r="W508">
        <v>1.24032E-2</v>
      </c>
    </row>
    <row r="509" spans="5:23">
      <c r="E509" t="s">
        <v>0</v>
      </c>
      <c r="F509">
        <v>26180.400000000001</v>
      </c>
      <c r="G509" t="s">
        <v>1</v>
      </c>
      <c r="H509" t="s">
        <v>2</v>
      </c>
      <c r="I509" t="s">
        <v>3</v>
      </c>
      <c r="J509">
        <v>0.92545200000000005</v>
      </c>
      <c r="K509" t="s">
        <v>4</v>
      </c>
      <c r="L509">
        <v>4459.8</v>
      </c>
      <c r="M509" t="s">
        <v>5</v>
      </c>
      <c r="N509">
        <v>10.090138674693</v>
      </c>
      <c r="O509" t="s">
        <v>6</v>
      </c>
      <c r="P509">
        <v>45000</v>
      </c>
      <c r="Q509" t="s">
        <v>7</v>
      </c>
      <c r="R509">
        <v>45000</v>
      </c>
      <c r="S509" t="s">
        <v>8</v>
      </c>
      <c r="T509" t="s">
        <v>802</v>
      </c>
      <c r="U509" t="s">
        <v>803</v>
      </c>
      <c r="V509" t="s">
        <v>804</v>
      </c>
      <c r="W509">
        <v>2.5968600000000001E-2</v>
      </c>
    </row>
    <row r="510" spans="5:23">
      <c r="E510" t="s">
        <v>9</v>
      </c>
      <c r="F510">
        <v>23980</v>
      </c>
      <c r="G510" t="s">
        <v>1</v>
      </c>
      <c r="H510" t="s">
        <v>10</v>
      </c>
      <c r="I510" t="s">
        <v>3</v>
      </c>
      <c r="J510">
        <v>0.963723</v>
      </c>
      <c r="K510" t="s">
        <v>4</v>
      </c>
      <c r="L510">
        <v>4489.99</v>
      </c>
      <c r="M510" t="s">
        <v>5</v>
      </c>
      <c r="N510">
        <v>10.022285608883999</v>
      </c>
      <c r="O510" t="s">
        <v>6</v>
      </c>
      <c r="P510">
        <v>45000</v>
      </c>
      <c r="Q510" t="s">
        <v>7</v>
      </c>
      <c r="R510">
        <v>45000</v>
      </c>
      <c r="S510" t="s">
        <v>11</v>
      </c>
      <c r="T510" t="s">
        <v>805</v>
      </c>
      <c r="U510" t="s">
        <v>806</v>
      </c>
      <c r="V510" t="s">
        <v>807</v>
      </c>
      <c r="W510">
        <v>1.0944799999999999E-2</v>
      </c>
    </row>
    <row r="511" spans="5:23">
      <c r="E511" t="s">
        <v>12</v>
      </c>
      <c r="F511">
        <v>26180.400000000001</v>
      </c>
      <c r="G511" t="s">
        <v>1</v>
      </c>
      <c r="H511" t="s">
        <v>2</v>
      </c>
      <c r="I511" t="s">
        <v>3</v>
      </c>
      <c r="J511">
        <v>0.92545200000000005</v>
      </c>
      <c r="K511" t="s">
        <v>4</v>
      </c>
      <c r="L511">
        <v>4459.8</v>
      </c>
      <c r="M511" t="s">
        <v>5</v>
      </c>
      <c r="N511">
        <v>10.090138674693</v>
      </c>
      <c r="O511" t="s">
        <v>6</v>
      </c>
      <c r="P511">
        <v>45000</v>
      </c>
      <c r="Q511" t="s">
        <v>7</v>
      </c>
      <c r="R511">
        <v>45000</v>
      </c>
      <c r="S511" t="s">
        <v>13</v>
      </c>
      <c r="T511" t="s">
        <v>802</v>
      </c>
      <c r="U511" t="s">
        <v>803</v>
      </c>
      <c r="V511" t="s">
        <v>804</v>
      </c>
      <c r="W511">
        <v>2.5968600000000001E-2</v>
      </c>
    </row>
    <row r="512" spans="5:23">
      <c r="E512" t="s">
        <v>12</v>
      </c>
      <c r="F512">
        <v>25844.5</v>
      </c>
      <c r="G512" t="s">
        <v>1</v>
      </c>
      <c r="H512" t="s">
        <v>14</v>
      </c>
      <c r="I512" t="s">
        <v>3</v>
      </c>
      <c r="J512">
        <v>0.92935599999999996</v>
      </c>
      <c r="K512" t="s">
        <v>4</v>
      </c>
      <c r="L512">
        <v>4479.8999999999996</v>
      </c>
      <c r="M512" t="s">
        <v>5</v>
      </c>
      <c r="N512">
        <v>10.044871226224</v>
      </c>
      <c r="O512" t="s">
        <v>6</v>
      </c>
      <c r="P512">
        <v>45000</v>
      </c>
      <c r="Q512" t="s">
        <v>7</v>
      </c>
      <c r="R512">
        <v>45000</v>
      </c>
      <c r="S512" t="s">
        <v>15</v>
      </c>
      <c r="T512" t="s">
        <v>808</v>
      </c>
      <c r="U512" t="s">
        <v>809</v>
      </c>
      <c r="V512" t="s">
        <v>810</v>
      </c>
      <c r="W512">
        <v>2.4724400000000001E-2</v>
      </c>
    </row>
    <row r="513" spans="5:23">
      <c r="E513" t="s">
        <v>16</v>
      </c>
      <c r="F513">
        <v>25844.5</v>
      </c>
      <c r="G513" t="s">
        <v>1</v>
      </c>
      <c r="H513" t="s">
        <v>14</v>
      </c>
      <c r="I513" t="s">
        <v>3</v>
      </c>
      <c r="J513">
        <v>0.92935599999999996</v>
      </c>
      <c r="K513" t="s">
        <v>4</v>
      </c>
      <c r="L513">
        <v>4479.8999999999996</v>
      </c>
      <c r="M513" t="s">
        <v>5</v>
      </c>
      <c r="N513">
        <v>10.044871226224</v>
      </c>
      <c r="O513" t="s">
        <v>6</v>
      </c>
      <c r="P513">
        <v>45000</v>
      </c>
      <c r="Q513" t="s">
        <v>7</v>
      </c>
      <c r="R513">
        <v>45000</v>
      </c>
      <c r="S513" t="s">
        <v>15</v>
      </c>
      <c r="T513" t="s">
        <v>808</v>
      </c>
      <c r="U513" t="s">
        <v>809</v>
      </c>
      <c r="V513" t="s">
        <v>810</v>
      </c>
      <c r="W513">
        <v>2.4724400000000001E-2</v>
      </c>
    </row>
    <row r="514" spans="5:23">
      <c r="E514" t="s">
        <v>16</v>
      </c>
      <c r="F514">
        <v>30168.1</v>
      </c>
      <c r="G514" t="s">
        <v>1</v>
      </c>
      <c r="H514" t="s">
        <v>17</v>
      </c>
      <c r="I514" t="s">
        <v>3</v>
      </c>
      <c r="J514">
        <v>0.86614199999999997</v>
      </c>
      <c r="K514" t="s">
        <v>4</v>
      </c>
      <c r="L514">
        <v>4418.49</v>
      </c>
      <c r="M514" t="s">
        <v>5</v>
      </c>
      <c r="N514">
        <v>10.184473590445</v>
      </c>
      <c r="O514" t="s">
        <v>6</v>
      </c>
      <c r="P514">
        <v>45000</v>
      </c>
      <c r="Q514" t="s">
        <v>7</v>
      </c>
      <c r="R514">
        <v>45000</v>
      </c>
      <c r="S514" t="s">
        <v>18</v>
      </c>
      <c r="T514" t="s">
        <v>811</v>
      </c>
      <c r="U514" t="s">
        <v>812</v>
      </c>
      <c r="V514" t="s">
        <v>813</v>
      </c>
      <c r="W514">
        <v>4.1776199999999999E-2</v>
      </c>
    </row>
    <row r="515" spans="5:23">
      <c r="E515" t="s">
        <v>19</v>
      </c>
      <c r="F515">
        <v>30168.1</v>
      </c>
      <c r="G515" t="s">
        <v>1</v>
      </c>
      <c r="H515" t="s">
        <v>17</v>
      </c>
      <c r="I515" t="s">
        <v>3</v>
      </c>
      <c r="J515">
        <v>0.86614199999999997</v>
      </c>
      <c r="K515" t="s">
        <v>4</v>
      </c>
      <c r="L515">
        <v>4418.49</v>
      </c>
      <c r="M515" t="s">
        <v>5</v>
      </c>
      <c r="N515">
        <v>10.184473590445</v>
      </c>
      <c r="O515" t="s">
        <v>6</v>
      </c>
      <c r="P515">
        <v>45000</v>
      </c>
      <c r="Q515" t="s">
        <v>7</v>
      </c>
      <c r="R515">
        <v>45000</v>
      </c>
      <c r="S515" t="s">
        <v>20</v>
      </c>
      <c r="T515" t="s">
        <v>811</v>
      </c>
      <c r="U515" t="s">
        <v>812</v>
      </c>
      <c r="V515" t="s">
        <v>813</v>
      </c>
      <c r="W515">
        <v>4.1776199999999999E-2</v>
      </c>
    </row>
    <row r="516" spans="5:23">
      <c r="E516" t="s">
        <v>19</v>
      </c>
      <c r="F516">
        <v>29822.1</v>
      </c>
      <c r="G516" t="s">
        <v>1</v>
      </c>
      <c r="H516" t="s">
        <v>2</v>
      </c>
      <c r="I516" t="s">
        <v>3</v>
      </c>
      <c r="J516">
        <v>0.86718300000000004</v>
      </c>
      <c r="K516" t="s">
        <v>4</v>
      </c>
      <c r="L516">
        <v>4459.0200000000004</v>
      </c>
      <c r="M516" t="s">
        <v>5</v>
      </c>
      <c r="N516">
        <v>10.09189377032</v>
      </c>
      <c r="O516" t="s">
        <v>6</v>
      </c>
      <c r="P516">
        <v>45000</v>
      </c>
      <c r="Q516" t="s">
        <v>7</v>
      </c>
      <c r="R516">
        <v>45000</v>
      </c>
      <c r="S516" t="s">
        <v>21</v>
      </c>
      <c r="T516" t="s">
        <v>814</v>
      </c>
      <c r="U516" t="s">
        <v>815</v>
      </c>
      <c r="V516" t="s">
        <v>816</v>
      </c>
      <c r="W516">
        <v>3.8327199999999999E-2</v>
      </c>
    </row>
    <row r="517" spans="5:23">
      <c r="E517" t="s">
        <v>22</v>
      </c>
      <c r="F517">
        <v>29822.1</v>
      </c>
      <c r="G517" t="s">
        <v>1</v>
      </c>
      <c r="H517" t="s">
        <v>2</v>
      </c>
      <c r="I517" t="s">
        <v>3</v>
      </c>
      <c r="J517">
        <v>0.86718300000000004</v>
      </c>
      <c r="K517" t="s">
        <v>4</v>
      </c>
      <c r="L517">
        <v>4459.0200000000004</v>
      </c>
      <c r="M517" t="s">
        <v>5</v>
      </c>
      <c r="N517">
        <v>10.09189377032</v>
      </c>
      <c r="O517" t="s">
        <v>6</v>
      </c>
      <c r="P517">
        <v>45000</v>
      </c>
      <c r="Q517" t="s">
        <v>7</v>
      </c>
      <c r="R517">
        <v>45000</v>
      </c>
      <c r="S517" t="s">
        <v>21</v>
      </c>
      <c r="T517" t="s">
        <v>814</v>
      </c>
      <c r="U517" t="s">
        <v>815</v>
      </c>
      <c r="V517" t="s">
        <v>816</v>
      </c>
      <c r="W517">
        <v>3.8327199999999999E-2</v>
      </c>
    </row>
    <row r="518" spans="5:23">
      <c r="E518" t="s">
        <v>22</v>
      </c>
      <c r="F518">
        <v>35810.9</v>
      </c>
      <c r="G518" t="s">
        <v>1</v>
      </c>
      <c r="H518" t="s">
        <v>23</v>
      </c>
      <c r="I518" t="s">
        <v>3</v>
      </c>
      <c r="J518">
        <v>0.79878400000000005</v>
      </c>
      <c r="K518" t="s">
        <v>4</v>
      </c>
      <c r="L518">
        <v>4376.49</v>
      </c>
      <c r="M518" t="s">
        <v>5</v>
      </c>
      <c r="N518">
        <v>10.282217238507</v>
      </c>
      <c r="O518" t="s">
        <v>6</v>
      </c>
      <c r="P518">
        <v>45000</v>
      </c>
      <c r="Q518" t="s">
        <v>7</v>
      </c>
      <c r="R518">
        <v>45000</v>
      </c>
      <c r="S518" t="s">
        <v>24</v>
      </c>
      <c r="T518" t="s">
        <v>817</v>
      </c>
      <c r="U518" t="s">
        <v>818</v>
      </c>
      <c r="V518" t="s">
        <v>819</v>
      </c>
      <c r="W518">
        <v>7.1823100000000001E-2</v>
      </c>
    </row>
    <row r="519" spans="5:23">
      <c r="E519" t="s">
        <v>25</v>
      </c>
      <c r="F519">
        <v>35810.9</v>
      </c>
      <c r="G519" t="s">
        <v>1</v>
      </c>
      <c r="H519" t="s">
        <v>23</v>
      </c>
      <c r="I519" t="s">
        <v>3</v>
      </c>
      <c r="J519">
        <v>0.79878400000000005</v>
      </c>
      <c r="K519" t="s">
        <v>4</v>
      </c>
      <c r="L519">
        <v>4376.49</v>
      </c>
      <c r="M519" t="s">
        <v>5</v>
      </c>
      <c r="N519">
        <v>10.282217238507</v>
      </c>
      <c r="O519" t="s">
        <v>6</v>
      </c>
      <c r="P519">
        <v>45000</v>
      </c>
      <c r="Q519" t="s">
        <v>7</v>
      </c>
      <c r="R519">
        <v>45000</v>
      </c>
      <c r="S519" t="s">
        <v>26</v>
      </c>
      <c r="T519" t="s">
        <v>817</v>
      </c>
      <c r="U519" t="s">
        <v>818</v>
      </c>
      <c r="V519" t="s">
        <v>819</v>
      </c>
      <c r="W519">
        <v>7.1823100000000001E-2</v>
      </c>
    </row>
    <row r="520" spans="5:23">
      <c r="E520" t="s">
        <v>25</v>
      </c>
      <c r="F520">
        <v>35238.300000000003</v>
      </c>
      <c r="G520" t="s">
        <v>1</v>
      </c>
      <c r="H520" t="s">
        <v>27</v>
      </c>
      <c r="I520" t="s">
        <v>3</v>
      </c>
      <c r="J520">
        <v>0.799682</v>
      </c>
      <c r="K520" t="s">
        <v>4</v>
      </c>
      <c r="L520">
        <v>4437.62</v>
      </c>
      <c r="M520" t="s">
        <v>5</v>
      </c>
      <c r="N520">
        <v>10.140571733104</v>
      </c>
      <c r="O520" t="s">
        <v>6</v>
      </c>
      <c r="P520">
        <v>45000</v>
      </c>
      <c r="Q520" t="s">
        <v>7</v>
      </c>
      <c r="R520">
        <v>45000</v>
      </c>
      <c r="S520" t="s">
        <v>28</v>
      </c>
      <c r="T520" t="s">
        <v>820</v>
      </c>
      <c r="U520" t="s">
        <v>821</v>
      </c>
      <c r="V520" t="s">
        <v>822</v>
      </c>
      <c r="W520">
        <v>7.0769399999999996E-2</v>
      </c>
    </row>
    <row r="521" spans="5:23">
      <c r="E521" t="s">
        <v>29</v>
      </c>
      <c r="F521">
        <v>35238.300000000003</v>
      </c>
      <c r="G521" t="s">
        <v>1</v>
      </c>
      <c r="H521" t="s">
        <v>27</v>
      </c>
      <c r="I521" t="s">
        <v>3</v>
      </c>
      <c r="J521">
        <v>0.799682</v>
      </c>
      <c r="K521" t="s">
        <v>4</v>
      </c>
      <c r="L521">
        <v>4437.62</v>
      </c>
      <c r="M521" t="s">
        <v>5</v>
      </c>
      <c r="N521">
        <v>10.140571733104</v>
      </c>
      <c r="O521" t="s">
        <v>6</v>
      </c>
      <c r="P521">
        <v>45000</v>
      </c>
      <c r="Q521" t="s">
        <v>7</v>
      </c>
      <c r="R521">
        <v>45000</v>
      </c>
      <c r="S521" t="s">
        <v>28</v>
      </c>
      <c r="T521" t="s">
        <v>820</v>
      </c>
      <c r="U521" t="s">
        <v>821</v>
      </c>
      <c r="V521" t="s">
        <v>822</v>
      </c>
      <c r="W521">
        <v>7.0769399999999996E-2</v>
      </c>
    </row>
    <row r="522" spans="5:23">
      <c r="E522" t="s">
        <v>29</v>
      </c>
      <c r="F522">
        <v>40860.199999999997</v>
      </c>
      <c r="G522" t="s">
        <v>1</v>
      </c>
      <c r="H522" t="s">
        <v>30</v>
      </c>
      <c r="I522" t="s">
        <v>3</v>
      </c>
      <c r="J522">
        <v>0.75165099999999996</v>
      </c>
      <c r="K522" t="s">
        <v>4</v>
      </c>
      <c r="L522">
        <v>4331.78</v>
      </c>
      <c r="M522" t="s">
        <v>5</v>
      </c>
      <c r="N522">
        <v>10.388338548897</v>
      </c>
      <c r="O522" t="s">
        <v>6</v>
      </c>
      <c r="P522">
        <v>45000</v>
      </c>
      <c r="Q522" t="s">
        <v>7</v>
      </c>
      <c r="R522">
        <v>45000</v>
      </c>
      <c r="S522" t="s">
        <v>31</v>
      </c>
      <c r="T522" t="s">
        <v>823</v>
      </c>
      <c r="U522" t="s">
        <v>824</v>
      </c>
      <c r="V522" t="s">
        <v>825</v>
      </c>
      <c r="W522">
        <v>8.0784499999999995E-2</v>
      </c>
    </row>
    <row r="523" spans="5:23">
      <c r="E523" t="s">
        <v>32</v>
      </c>
      <c r="F523">
        <v>40860.199999999997</v>
      </c>
      <c r="G523" t="s">
        <v>1</v>
      </c>
      <c r="H523" t="s">
        <v>30</v>
      </c>
      <c r="I523" t="s">
        <v>3</v>
      </c>
      <c r="J523">
        <v>0.75165099999999996</v>
      </c>
      <c r="K523" t="s">
        <v>4</v>
      </c>
      <c r="L523">
        <v>4331.78</v>
      </c>
      <c r="M523" t="s">
        <v>5</v>
      </c>
      <c r="N523">
        <v>10.388338548897</v>
      </c>
      <c r="O523" t="s">
        <v>6</v>
      </c>
      <c r="P523">
        <v>45000</v>
      </c>
      <c r="Q523" t="s">
        <v>7</v>
      </c>
      <c r="R523">
        <v>45000</v>
      </c>
      <c r="S523" t="s">
        <v>33</v>
      </c>
      <c r="T523" t="s">
        <v>823</v>
      </c>
      <c r="U523" t="s">
        <v>824</v>
      </c>
      <c r="V523" t="s">
        <v>825</v>
      </c>
      <c r="W523">
        <v>8.0784499999999995E-2</v>
      </c>
    </row>
    <row r="524" spans="5:23">
      <c r="E524" t="s">
        <v>32</v>
      </c>
      <c r="F524">
        <v>39866.1</v>
      </c>
      <c r="G524" t="s">
        <v>1</v>
      </c>
      <c r="H524" t="s">
        <v>17</v>
      </c>
      <c r="I524" t="s">
        <v>3</v>
      </c>
      <c r="J524">
        <v>0.75383599999999995</v>
      </c>
      <c r="K524" t="s">
        <v>4</v>
      </c>
      <c r="L524">
        <v>4414.1000000000004</v>
      </c>
      <c r="M524" t="s">
        <v>5</v>
      </c>
      <c r="N524">
        <v>10.194608527405</v>
      </c>
      <c r="O524" t="s">
        <v>6</v>
      </c>
      <c r="P524">
        <v>45000</v>
      </c>
      <c r="Q524" t="s">
        <v>7</v>
      </c>
      <c r="R524">
        <v>45000</v>
      </c>
      <c r="S524" t="s">
        <v>34</v>
      </c>
      <c r="T524" t="s">
        <v>826</v>
      </c>
      <c r="U524" t="s">
        <v>827</v>
      </c>
      <c r="V524" t="s">
        <v>828</v>
      </c>
      <c r="W524">
        <v>7.4076400000000001E-2</v>
      </c>
    </row>
    <row r="525" spans="5:23">
      <c r="E525" t="s">
        <v>35</v>
      </c>
      <c r="F525">
        <v>39866.1</v>
      </c>
      <c r="G525" t="s">
        <v>1</v>
      </c>
      <c r="H525" t="s">
        <v>17</v>
      </c>
      <c r="I525" t="s">
        <v>3</v>
      </c>
      <c r="J525">
        <v>0.75383599999999995</v>
      </c>
      <c r="K525" t="s">
        <v>4</v>
      </c>
      <c r="L525">
        <v>4414.1000000000004</v>
      </c>
      <c r="M525" t="s">
        <v>5</v>
      </c>
      <c r="N525">
        <v>10.194608527405</v>
      </c>
      <c r="O525" t="s">
        <v>6</v>
      </c>
      <c r="P525">
        <v>45000</v>
      </c>
      <c r="Q525" t="s">
        <v>7</v>
      </c>
      <c r="R525">
        <v>45000</v>
      </c>
      <c r="S525" t="s">
        <v>34</v>
      </c>
      <c r="T525" t="s">
        <v>826</v>
      </c>
      <c r="U525" t="s">
        <v>827</v>
      </c>
      <c r="V525" t="s">
        <v>828</v>
      </c>
      <c r="W525">
        <v>7.4076400000000001E-2</v>
      </c>
    </row>
    <row r="526" spans="5:23">
      <c r="E526" t="s">
        <v>35</v>
      </c>
      <c r="F526">
        <v>48068.7</v>
      </c>
      <c r="G526" t="s">
        <v>1</v>
      </c>
      <c r="H526" t="s">
        <v>36</v>
      </c>
      <c r="I526" t="s">
        <v>3</v>
      </c>
      <c r="J526">
        <v>0.69655699999999998</v>
      </c>
      <c r="K526" t="s">
        <v>4</v>
      </c>
      <c r="L526">
        <v>4287.7</v>
      </c>
      <c r="M526" t="s">
        <v>5</v>
      </c>
      <c r="N526">
        <v>10.49514057733</v>
      </c>
      <c r="O526" t="s">
        <v>6</v>
      </c>
      <c r="P526">
        <v>45000</v>
      </c>
      <c r="Q526" t="s">
        <v>7</v>
      </c>
      <c r="R526">
        <v>45000</v>
      </c>
      <c r="S526" t="s">
        <v>37</v>
      </c>
      <c r="T526" t="s">
        <v>829</v>
      </c>
      <c r="U526" t="s">
        <v>830</v>
      </c>
      <c r="V526" t="s">
        <v>831</v>
      </c>
      <c r="W526">
        <v>0.100536</v>
      </c>
    </row>
    <row r="527" spans="5:23">
      <c r="E527" t="s">
        <v>38</v>
      </c>
      <c r="F527">
        <v>48068.7</v>
      </c>
      <c r="G527" t="s">
        <v>1</v>
      </c>
      <c r="H527" t="s">
        <v>36</v>
      </c>
      <c r="I527" t="s">
        <v>3</v>
      </c>
      <c r="J527">
        <v>0.69655699999999998</v>
      </c>
      <c r="K527" t="s">
        <v>4</v>
      </c>
      <c r="L527">
        <v>4287.7</v>
      </c>
      <c r="M527" t="s">
        <v>5</v>
      </c>
      <c r="N527">
        <v>10.49514057733</v>
      </c>
      <c r="O527" t="s">
        <v>6</v>
      </c>
      <c r="P527">
        <v>45000</v>
      </c>
      <c r="Q527" t="s">
        <v>7</v>
      </c>
      <c r="R527">
        <v>45000</v>
      </c>
      <c r="S527" t="s">
        <v>39</v>
      </c>
      <c r="T527" t="s">
        <v>829</v>
      </c>
      <c r="U527" t="s">
        <v>830</v>
      </c>
      <c r="V527" t="s">
        <v>831</v>
      </c>
      <c r="W527">
        <v>0.100536</v>
      </c>
    </row>
    <row r="528" spans="5:23">
      <c r="E528" t="s">
        <v>38</v>
      </c>
      <c r="F528">
        <v>46593.8</v>
      </c>
      <c r="G528" t="s">
        <v>1</v>
      </c>
      <c r="H528" t="s">
        <v>40</v>
      </c>
      <c r="I528" t="s">
        <v>3</v>
      </c>
      <c r="J528">
        <v>0.69908599999999999</v>
      </c>
      <c r="K528" t="s">
        <v>4</v>
      </c>
      <c r="L528">
        <v>4391.47</v>
      </c>
      <c r="M528" t="s">
        <v>5</v>
      </c>
      <c r="N528">
        <v>10.247133527349</v>
      </c>
      <c r="O528" t="s">
        <v>6</v>
      </c>
      <c r="P528">
        <v>45000</v>
      </c>
      <c r="Q528" t="s">
        <v>7</v>
      </c>
      <c r="R528">
        <v>45000</v>
      </c>
      <c r="S528" t="s">
        <v>41</v>
      </c>
      <c r="T528" t="s">
        <v>832</v>
      </c>
      <c r="U528" t="s">
        <v>833</v>
      </c>
      <c r="V528" t="s">
        <v>834</v>
      </c>
      <c r="W528">
        <v>0.103142</v>
      </c>
    </row>
    <row r="529" spans="5:23">
      <c r="E529" t="s">
        <v>42</v>
      </c>
      <c r="F529">
        <v>46593.8</v>
      </c>
      <c r="G529" t="s">
        <v>1</v>
      </c>
      <c r="H529" t="s">
        <v>40</v>
      </c>
      <c r="I529" t="s">
        <v>3</v>
      </c>
      <c r="J529">
        <v>0.69908599999999999</v>
      </c>
      <c r="K529" t="s">
        <v>4</v>
      </c>
      <c r="L529">
        <v>4391.47</v>
      </c>
      <c r="M529" t="s">
        <v>5</v>
      </c>
      <c r="N529">
        <v>10.247133527349</v>
      </c>
      <c r="O529" t="s">
        <v>6</v>
      </c>
      <c r="P529">
        <v>45000</v>
      </c>
      <c r="Q529" t="s">
        <v>7</v>
      </c>
      <c r="R529">
        <v>45000</v>
      </c>
      <c r="S529" t="s">
        <v>41</v>
      </c>
      <c r="T529" t="s">
        <v>832</v>
      </c>
      <c r="U529" t="s">
        <v>833</v>
      </c>
      <c r="V529" t="s">
        <v>834</v>
      </c>
      <c r="W529">
        <v>0.103142</v>
      </c>
    </row>
    <row r="530" spans="5:23">
      <c r="E530" t="s">
        <v>42</v>
      </c>
      <c r="F530">
        <v>24150.799999999999</v>
      </c>
      <c r="G530" t="s">
        <v>1</v>
      </c>
      <c r="H530" t="s">
        <v>14</v>
      </c>
      <c r="I530" t="s">
        <v>3</v>
      </c>
      <c r="J530">
        <v>0.96137300000000003</v>
      </c>
      <c r="K530" t="s">
        <v>4</v>
      </c>
      <c r="L530">
        <v>4480.07</v>
      </c>
      <c r="M530" t="s">
        <v>5</v>
      </c>
      <c r="N530">
        <v>10.044480731767999</v>
      </c>
      <c r="O530" t="s">
        <v>6</v>
      </c>
      <c r="P530">
        <v>45000</v>
      </c>
      <c r="Q530" t="s">
        <v>7</v>
      </c>
      <c r="R530">
        <v>45000</v>
      </c>
      <c r="S530" t="s">
        <v>43</v>
      </c>
      <c r="T530" t="s">
        <v>835</v>
      </c>
      <c r="U530" t="s">
        <v>836</v>
      </c>
      <c r="V530" t="s">
        <v>837</v>
      </c>
      <c r="W530">
        <v>1.4910400000000001E-2</v>
      </c>
    </row>
    <row r="531" spans="5:23">
      <c r="E531" t="s">
        <v>44</v>
      </c>
      <c r="F531">
        <v>24150.799999999999</v>
      </c>
      <c r="G531" t="s">
        <v>1</v>
      </c>
      <c r="H531" t="s">
        <v>14</v>
      </c>
      <c r="I531" t="s">
        <v>3</v>
      </c>
      <c r="J531">
        <v>0.96137300000000003</v>
      </c>
      <c r="K531" t="s">
        <v>4</v>
      </c>
      <c r="L531">
        <v>4480.07</v>
      </c>
      <c r="M531" t="s">
        <v>5</v>
      </c>
      <c r="N531">
        <v>10.044480731767999</v>
      </c>
      <c r="O531" t="s">
        <v>6</v>
      </c>
      <c r="P531">
        <v>45000</v>
      </c>
      <c r="Q531" t="s">
        <v>7</v>
      </c>
      <c r="R531">
        <v>45000</v>
      </c>
      <c r="S531" t="s">
        <v>45</v>
      </c>
      <c r="T531" t="s">
        <v>835</v>
      </c>
      <c r="U531" t="s">
        <v>836</v>
      </c>
      <c r="V531" t="s">
        <v>837</v>
      </c>
      <c r="W531">
        <v>1.4910400000000001E-2</v>
      </c>
    </row>
    <row r="532" spans="5:23">
      <c r="E532" t="s">
        <v>44</v>
      </c>
      <c r="F532">
        <v>23980</v>
      </c>
      <c r="G532" t="s">
        <v>1</v>
      </c>
      <c r="H532" t="s">
        <v>10</v>
      </c>
      <c r="I532" t="s">
        <v>3</v>
      </c>
      <c r="J532">
        <v>0.963723</v>
      </c>
      <c r="K532" t="s">
        <v>4</v>
      </c>
      <c r="L532">
        <v>4489.99</v>
      </c>
      <c r="M532" t="s">
        <v>5</v>
      </c>
      <c r="N532">
        <v>10.022285608883999</v>
      </c>
      <c r="O532" t="s">
        <v>6</v>
      </c>
      <c r="P532">
        <v>45000</v>
      </c>
      <c r="Q532" t="s">
        <v>7</v>
      </c>
      <c r="R532">
        <v>45000</v>
      </c>
      <c r="S532" t="s">
        <v>11</v>
      </c>
      <c r="T532" t="s">
        <v>805</v>
      </c>
      <c r="U532" t="s">
        <v>806</v>
      </c>
      <c r="V532" t="s">
        <v>807</v>
      </c>
      <c r="W532">
        <v>1.0944799999999999E-2</v>
      </c>
    </row>
    <row r="533" spans="5:23">
      <c r="E533" t="s">
        <v>0</v>
      </c>
      <c r="F533">
        <v>25993.5</v>
      </c>
      <c r="G533" t="s">
        <v>1</v>
      </c>
      <c r="H533" t="s">
        <v>2</v>
      </c>
      <c r="I533" t="s">
        <v>3</v>
      </c>
      <c r="J533">
        <v>0.92877299999999996</v>
      </c>
      <c r="K533" t="s">
        <v>4</v>
      </c>
      <c r="L533">
        <v>4459.8</v>
      </c>
      <c r="M533" t="s">
        <v>5</v>
      </c>
      <c r="N533">
        <v>10.090138674693</v>
      </c>
      <c r="O533" t="s">
        <v>6</v>
      </c>
      <c r="P533">
        <v>45000</v>
      </c>
      <c r="Q533" t="s">
        <v>7</v>
      </c>
      <c r="R533">
        <v>45000</v>
      </c>
      <c r="S533" t="s">
        <v>8</v>
      </c>
      <c r="T533" t="s">
        <v>838</v>
      </c>
      <c r="U533" t="s">
        <v>839</v>
      </c>
      <c r="V533" t="s">
        <v>840</v>
      </c>
      <c r="W533">
        <v>2.7679599999999999E-2</v>
      </c>
    </row>
    <row r="534" spans="5:23">
      <c r="E534" t="s">
        <v>9</v>
      </c>
      <c r="F534">
        <v>24167</v>
      </c>
      <c r="G534" t="s">
        <v>1</v>
      </c>
      <c r="H534" t="s">
        <v>10</v>
      </c>
      <c r="I534" t="s">
        <v>3</v>
      </c>
      <c r="J534">
        <v>0.95999100000000004</v>
      </c>
      <c r="K534" t="s">
        <v>4</v>
      </c>
      <c r="L534">
        <v>4489.97</v>
      </c>
      <c r="M534" t="s">
        <v>5</v>
      </c>
      <c r="N534">
        <v>10.022334507316</v>
      </c>
      <c r="O534" t="s">
        <v>6</v>
      </c>
      <c r="P534">
        <v>45000</v>
      </c>
      <c r="Q534" t="s">
        <v>7</v>
      </c>
      <c r="R534">
        <v>45000</v>
      </c>
      <c r="S534" t="s">
        <v>11</v>
      </c>
      <c r="T534" t="s">
        <v>841</v>
      </c>
      <c r="U534" t="s">
        <v>842</v>
      </c>
      <c r="V534" t="s">
        <v>843</v>
      </c>
      <c r="W534">
        <v>8.1748700000000007E-3</v>
      </c>
    </row>
    <row r="535" spans="5:23">
      <c r="E535" t="s">
        <v>12</v>
      </c>
      <c r="F535">
        <v>25993.5</v>
      </c>
      <c r="G535" t="s">
        <v>1</v>
      </c>
      <c r="H535" t="s">
        <v>2</v>
      </c>
      <c r="I535" t="s">
        <v>3</v>
      </c>
      <c r="J535">
        <v>0.92877299999999996</v>
      </c>
      <c r="K535" t="s">
        <v>4</v>
      </c>
      <c r="L535">
        <v>4459.8</v>
      </c>
      <c r="M535" t="s">
        <v>5</v>
      </c>
      <c r="N535">
        <v>10.090138674693</v>
      </c>
      <c r="O535" t="s">
        <v>6</v>
      </c>
      <c r="P535">
        <v>45000</v>
      </c>
      <c r="Q535" t="s">
        <v>7</v>
      </c>
      <c r="R535">
        <v>45000</v>
      </c>
      <c r="S535" t="s">
        <v>13</v>
      </c>
      <c r="T535" t="s">
        <v>838</v>
      </c>
      <c r="U535" t="s">
        <v>839</v>
      </c>
      <c r="V535" t="s">
        <v>840</v>
      </c>
      <c r="W535">
        <v>2.7679599999999999E-2</v>
      </c>
    </row>
    <row r="536" spans="5:23">
      <c r="E536" t="s">
        <v>12</v>
      </c>
      <c r="F536">
        <v>25761.7</v>
      </c>
      <c r="G536" t="s">
        <v>1</v>
      </c>
      <c r="H536" t="s">
        <v>14</v>
      </c>
      <c r="I536" t="s">
        <v>3</v>
      </c>
      <c r="J536">
        <v>0.93085700000000005</v>
      </c>
      <c r="K536" t="s">
        <v>4</v>
      </c>
      <c r="L536">
        <v>4479.8100000000004</v>
      </c>
      <c r="M536" t="s">
        <v>5</v>
      </c>
      <c r="N536">
        <v>10.045066423951999</v>
      </c>
      <c r="O536" t="s">
        <v>6</v>
      </c>
      <c r="P536">
        <v>45000</v>
      </c>
      <c r="Q536" t="s">
        <v>7</v>
      </c>
      <c r="R536">
        <v>45000</v>
      </c>
      <c r="S536" t="s">
        <v>15</v>
      </c>
      <c r="T536" t="s">
        <v>844</v>
      </c>
      <c r="U536" t="s">
        <v>845</v>
      </c>
      <c r="V536" t="s">
        <v>846</v>
      </c>
      <c r="W536">
        <v>2.3706999999999999E-2</v>
      </c>
    </row>
    <row r="537" spans="5:23">
      <c r="E537" t="s">
        <v>16</v>
      </c>
      <c r="F537">
        <v>25761.7</v>
      </c>
      <c r="G537" t="s">
        <v>1</v>
      </c>
      <c r="H537" t="s">
        <v>14</v>
      </c>
      <c r="I537" t="s">
        <v>3</v>
      </c>
      <c r="J537">
        <v>0.93085700000000005</v>
      </c>
      <c r="K537" t="s">
        <v>4</v>
      </c>
      <c r="L537">
        <v>4479.8100000000004</v>
      </c>
      <c r="M537" t="s">
        <v>5</v>
      </c>
      <c r="N537">
        <v>10.045066423951999</v>
      </c>
      <c r="O537" t="s">
        <v>6</v>
      </c>
      <c r="P537">
        <v>45000</v>
      </c>
      <c r="Q537" t="s">
        <v>7</v>
      </c>
      <c r="R537">
        <v>45000</v>
      </c>
      <c r="S537" t="s">
        <v>15</v>
      </c>
      <c r="T537" t="s">
        <v>844</v>
      </c>
      <c r="U537" t="s">
        <v>845</v>
      </c>
      <c r="V537" t="s">
        <v>846</v>
      </c>
      <c r="W537">
        <v>2.3706999999999999E-2</v>
      </c>
    </row>
    <row r="538" spans="5:23">
      <c r="E538" t="s">
        <v>16</v>
      </c>
      <c r="F538">
        <v>30182.400000000001</v>
      </c>
      <c r="G538" t="s">
        <v>1</v>
      </c>
      <c r="H538" t="s">
        <v>17</v>
      </c>
      <c r="I538" t="s">
        <v>3</v>
      </c>
      <c r="J538">
        <v>0.86593699999999996</v>
      </c>
      <c r="K538" t="s">
        <v>4</v>
      </c>
      <c r="L538">
        <v>4418.49</v>
      </c>
      <c r="M538" t="s">
        <v>5</v>
      </c>
      <c r="N538">
        <v>10.184473590445</v>
      </c>
      <c r="O538" t="s">
        <v>6</v>
      </c>
      <c r="P538">
        <v>45000</v>
      </c>
      <c r="Q538" t="s">
        <v>7</v>
      </c>
      <c r="R538">
        <v>45000</v>
      </c>
      <c r="S538" t="s">
        <v>18</v>
      </c>
      <c r="T538" t="s">
        <v>847</v>
      </c>
      <c r="U538" t="s">
        <v>848</v>
      </c>
      <c r="V538" t="s">
        <v>849</v>
      </c>
      <c r="W538">
        <v>4.3594099999999997E-2</v>
      </c>
    </row>
    <row r="539" spans="5:23">
      <c r="E539" t="s">
        <v>19</v>
      </c>
      <c r="F539">
        <v>30182.400000000001</v>
      </c>
      <c r="G539" t="s">
        <v>1</v>
      </c>
      <c r="H539" t="s">
        <v>17</v>
      </c>
      <c r="I539" t="s">
        <v>3</v>
      </c>
      <c r="J539">
        <v>0.86593699999999996</v>
      </c>
      <c r="K539" t="s">
        <v>4</v>
      </c>
      <c r="L539">
        <v>4418.49</v>
      </c>
      <c r="M539" t="s">
        <v>5</v>
      </c>
      <c r="N539">
        <v>10.184473590445</v>
      </c>
      <c r="O539" t="s">
        <v>6</v>
      </c>
      <c r="P539">
        <v>45000</v>
      </c>
      <c r="Q539" t="s">
        <v>7</v>
      </c>
      <c r="R539">
        <v>45000</v>
      </c>
      <c r="S539" t="s">
        <v>20</v>
      </c>
      <c r="T539" t="s">
        <v>847</v>
      </c>
      <c r="U539" t="s">
        <v>848</v>
      </c>
      <c r="V539" t="s">
        <v>849</v>
      </c>
      <c r="W539">
        <v>4.3594099999999997E-2</v>
      </c>
    </row>
    <row r="540" spans="5:23">
      <c r="E540" t="s">
        <v>19</v>
      </c>
      <c r="F540">
        <v>30083.8</v>
      </c>
      <c r="G540" t="s">
        <v>1</v>
      </c>
      <c r="H540" t="s">
        <v>2</v>
      </c>
      <c r="I540" t="s">
        <v>3</v>
      </c>
      <c r="J540">
        <v>0.86342399999999997</v>
      </c>
      <c r="K540" t="s">
        <v>4</v>
      </c>
      <c r="L540">
        <v>4458.8100000000004</v>
      </c>
      <c r="M540" t="s">
        <v>5</v>
      </c>
      <c r="N540">
        <v>10.092381269640001</v>
      </c>
      <c r="O540" t="s">
        <v>6</v>
      </c>
      <c r="P540">
        <v>45000</v>
      </c>
      <c r="Q540" t="s">
        <v>7</v>
      </c>
      <c r="R540">
        <v>45000</v>
      </c>
      <c r="S540" t="s">
        <v>21</v>
      </c>
      <c r="T540" t="s">
        <v>850</v>
      </c>
      <c r="U540" t="s">
        <v>851</v>
      </c>
      <c r="V540" t="s">
        <v>852</v>
      </c>
      <c r="W540">
        <v>5.2192599999999999E-2</v>
      </c>
    </row>
    <row r="541" spans="5:23">
      <c r="E541" t="s">
        <v>22</v>
      </c>
      <c r="F541">
        <v>30083.8</v>
      </c>
      <c r="G541" t="s">
        <v>1</v>
      </c>
      <c r="H541" t="s">
        <v>2</v>
      </c>
      <c r="I541" t="s">
        <v>3</v>
      </c>
      <c r="J541">
        <v>0.86342399999999997</v>
      </c>
      <c r="K541" t="s">
        <v>4</v>
      </c>
      <c r="L541">
        <v>4458.8100000000004</v>
      </c>
      <c r="M541" t="s">
        <v>5</v>
      </c>
      <c r="N541">
        <v>10.092381269640001</v>
      </c>
      <c r="O541" t="s">
        <v>6</v>
      </c>
      <c r="P541">
        <v>45000</v>
      </c>
      <c r="Q541" t="s">
        <v>7</v>
      </c>
      <c r="R541">
        <v>45000</v>
      </c>
      <c r="S541" t="s">
        <v>21</v>
      </c>
      <c r="T541" t="s">
        <v>850</v>
      </c>
      <c r="U541" t="s">
        <v>851</v>
      </c>
      <c r="V541" t="s">
        <v>852</v>
      </c>
      <c r="W541">
        <v>5.2192599999999999E-2</v>
      </c>
    </row>
    <row r="542" spans="5:23">
      <c r="E542" t="s">
        <v>22</v>
      </c>
      <c r="F542">
        <v>35193</v>
      </c>
      <c r="G542" t="s">
        <v>1</v>
      </c>
      <c r="H542" t="s">
        <v>23</v>
      </c>
      <c r="I542" t="s">
        <v>3</v>
      </c>
      <c r="J542">
        <v>0.80583499999999997</v>
      </c>
      <c r="K542" t="s">
        <v>4</v>
      </c>
      <c r="L542">
        <v>4375.74</v>
      </c>
      <c r="M542" t="s">
        <v>5</v>
      </c>
      <c r="N542">
        <v>10.283971048071001</v>
      </c>
      <c r="O542" t="s">
        <v>6</v>
      </c>
      <c r="P542">
        <v>45000</v>
      </c>
      <c r="Q542" t="s">
        <v>7</v>
      </c>
      <c r="R542">
        <v>45000</v>
      </c>
      <c r="S542" t="s">
        <v>24</v>
      </c>
      <c r="T542" t="s">
        <v>853</v>
      </c>
      <c r="U542" t="s">
        <v>854</v>
      </c>
      <c r="V542" t="s">
        <v>855</v>
      </c>
      <c r="W542">
        <v>6.2443100000000001E-2</v>
      </c>
    </row>
    <row r="543" spans="5:23">
      <c r="E543" t="s">
        <v>25</v>
      </c>
      <c r="F543">
        <v>35193</v>
      </c>
      <c r="G543" t="s">
        <v>1</v>
      </c>
      <c r="H543" t="s">
        <v>23</v>
      </c>
      <c r="I543" t="s">
        <v>3</v>
      </c>
      <c r="J543">
        <v>0.80583499999999997</v>
      </c>
      <c r="K543" t="s">
        <v>4</v>
      </c>
      <c r="L543">
        <v>4375.74</v>
      </c>
      <c r="M543" t="s">
        <v>5</v>
      </c>
      <c r="N543">
        <v>10.283971048071001</v>
      </c>
      <c r="O543" t="s">
        <v>6</v>
      </c>
      <c r="P543">
        <v>45000</v>
      </c>
      <c r="Q543" t="s">
        <v>7</v>
      </c>
      <c r="R543">
        <v>45000</v>
      </c>
      <c r="S543" t="s">
        <v>26</v>
      </c>
      <c r="T543" t="s">
        <v>853</v>
      </c>
      <c r="U543" t="s">
        <v>854</v>
      </c>
      <c r="V543" t="s">
        <v>855</v>
      </c>
      <c r="W543">
        <v>6.2443100000000001E-2</v>
      </c>
    </row>
    <row r="544" spans="5:23">
      <c r="E544" t="s">
        <v>25</v>
      </c>
      <c r="F544">
        <v>34727.1</v>
      </c>
      <c r="G544" t="s">
        <v>1</v>
      </c>
      <c r="H544" t="s">
        <v>27</v>
      </c>
      <c r="I544" t="s">
        <v>3</v>
      </c>
      <c r="J544">
        <v>0.805616</v>
      </c>
      <c r="K544" t="s">
        <v>4</v>
      </c>
      <c r="L544">
        <v>4436.8500000000004</v>
      </c>
      <c r="M544" t="s">
        <v>5</v>
      </c>
      <c r="N544">
        <v>10.142326136655999</v>
      </c>
      <c r="O544" t="s">
        <v>6</v>
      </c>
      <c r="P544">
        <v>45000</v>
      </c>
      <c r="Q544" t="s">
        <v>7</v>
      </c>
      <c r="R544">
        <v>45000</v>
      </c>
      <c r="S544" t="s">
        <v>28</v>
      </c>
      <c r="T544" t="s">
        <v>856</v>
      </c>
      <c r="U544" t="s">
        <v>857</v>
      </c>
      <c r="V544" t="s">
        <v>858</v>
      </c>
      <c r="W544">
        <v>6.8064100000000002E-2</v>
      </c>
    </row>
    <row r="545" spans="5:23">
      <c r="E545" t="s">
        <v>29</v>
      </c>
      <c r="F545">
        <v>34727.1</v>
      </c>
      <c r="G545" t="s">
        <v>1</v>
      </c>
      <c r="H545" t="s">
        <v>27</v>
      </c>
      <c r="I545" t="s">
        <v>3</v>
      </c>
      <c r="J545">
        <v>0.805616</v>
      </c>
      <c r="K545" t="s">
        <v>4</v>
      </c>
      <c r="L545">
        <v>4436.8500000000004</v>
      </c>
      <c r="M545" t="s">
        <v>5</v>
      </c>
      <c r="N545">
        <v>10.142326136655999</v>
      </c>
      <c r="O545" t="s">
        <v>6</v>
      </c>
      <c r="P545">
        <v>45000</v>
      </c>
      <c r="Q545" t="s">
        <v>7</v>
      </c>
      <c r="R545">
        <v>45000</v>
      </c>
      <c r="S545" t="s">
        <v>28</v>
      </c>
      <c r="T545" t="s">
        <v>856</v>
      </c>
      <c r="U545" t="s">
        <v>857</v>
      </c>
      <c r="V545" t="s">
        <v>858</v>
      </c>
      <c r="W545">
        <v>6.8064100000000002E-2</v>
      </c>
    </row>
    <row r="546" spans="5:23">
      <c r="E546" t="s">
        <v>29</v>
      </c>
      <c r="F546">
        <v>41200.199999999997</v>
      </c>
      <c r="G546" t="s">
        <v>1</v>
      </c>
      <c r="H546" t="s">
        <v>30</v>
      </c>
      <c r="I546" t="s">
        <v>3</v>
      </c>
      <c r="J546">
        <v>0.74846000000000001</v>
      </c>
      <c r="K546" t="s">
        <v>4</v>
      </c>
      <c r="L546">
        <v>4332.76</v>
      </c>
      <c r="M546" t="s">
        <v>5</v>
      </c>
      <c r="N546">
        <v>10.386000334148999</v>
      </c>
      <c r="O546" t="s">
        <v>6</v>
      </c>
      <c r="P546">
        <v>45000</v>
      </c>
      <c r="Q546" t="s">
        <v>7</v>
      </c>
      <c r="R546">
        <v>45000</v>
      </c>
      <c r="S546" t="s">
        <v>31</v>
      </c>
      <c r="T546" t="s">
        <v>859</v>
      </c>
      <c r="U546" t="s">
        <v>860</v>
      </c>
      <c r="V546" t="s">
        <v>861</v>
      </c>
      <c r="W546">
        <v>7.8915299999999994E-2</v>
      </c>
    </row>
    <row r="547" spans="5:23">
      <c r="E547" t="s">
        <v>32</v>
      </c>
      <c r="F547">
        <v>41200.199999999997</v>
      </c>
      <c r="G547" t="s">
        <v>1</v>
      </c>
      <c r="H547" t="s">
        <v>30</v>
      </c>
      <c r="I547" t="s">
        <v>3</v>
      </c>
      <c r="J547">
        <v>0.74846000000000001</v>
      </c>
      <c r="K547" t="s">
        <v>4</v>
      </c>
      <c r="L547">
        <v>4332.76</v>
      </c>
      <c r="M547" t="s">
        <v>5</v>
      </c>
      <c r="N547">
        <v>10.386000334148999</v>
      </c>
      <c r="O547" t="s">
        <v>6</v>
      </c>
      <c r="P547">
        <v>45000</v>
      </c>
      <c r="Q547" t="s">
        <v>7</v>
      </c>
      <c r="R547">
        <v>45000</v>
      </c>
      <c r="S547" t="s">
        <v>33</v>
      </c>
      <c r="T547" t="s">
        <v>859</v>
      </c>
      <c r="U547" t="s">
        <v>860</v>
      </c>
      <c r="V547" t="s">
        <v>861</v>
      </c>
      <c r="W547">
        <v>7.8915299999999994E-2</v>
      </c>
    </row>
    <row r="548" spans="5:23">
      <c r="E548" t="s">
        <v>32</v>
      </c>
      <c r="F548">
        <v>40148.300000000003</v>
      </c>
      <c r="G548" t="s">
        <v>1</v>
      </c>
      <c r="H548" t="s">
        <v>17</v>
      </c>
      <c r="I548" t="s">
        <v>3</v>
      </c>
      <c r="J548">
        <v>0.75114000000000003</v>
      </c>
      <c r="K548" t="s">
        <v>4</v>
      </c>
      <c r="L548">
        <v>4414.6000000000004</v>
      </c>
      <c r="M548" t="s">
        <v>5</v>
      </c>
      <c r="N548">
        <v>10.193439123025</v>
      </c>
      <c r="O548" t="s">
        <v>6</v>
      </c>
      <c r="P548">
        <v>45000</v>
      </c>
      <c r="Q548" t="s">
        <v>7</v>
      </c>
      <c r="R548">
        <v>45000</v>
      </c>
      <c r="S548" t="s">
        <v>34</v>
      </c>
      <c r="T548" t="s">
        <v>862</v>
      </c>
      <c r="U548" t="s">
        <v>863</v>
      </c>
      <c r="V548" t="s">
        <v>864</v>
      </c>
      <c r="W548">
        <v>8.4992200000000004E-2</v>
      </c>
    </row>
    <row r="549" spans="5:23">
      <c r="E549" t="s">
        <v>35</v>
      </c>
      <c r="F549">
        <v>40148.300000000003</v>
      </c>
      <c r="G549" t="s">
        <v>1</v>
      </c>
      <c r="H549" t="s">
        <v>17</v>
      </c>
      <c r="I549" t="s">
        <v>3</v>
      </c>
      <c r="J549">
        <v>0.75114000000000003</v>
      </c>
      <c r="K549" t="s">
        <v>4</v>
      </c>
      <c r="L549">
        <v>4414.6000000000004</v>
      </c>
      <c r="M549" t="s">
        <v>5</v>
      </c>
      <c r="N549">
        <v>10.193439123025</v>
      </c>
      <c r="O549" t="s">
        <v>6</v>
      </c>
      <c r="P549">
        <v>45000</v>
      </c>
      <c r="Q549" t="s">
        <v>7</v>
      </c>
      <c r="R549">
        <v>45000</v>
      </c>
      <c r="S549" t="s">
        <v>34</v>
      </c>
      <c r="T549" t="s">
        <v>862</v>
      </c>
      <c r="U549" t="s">
        <v>863</v>
      </c>
      <c r="V549" t="s">
        <v>864</v>
      </c>
      <c r="W549">
        <v>8.4992200000000004E-2</v>
      </c>
    </row>
    <row r="550" spans="5:23">
      <c r="E550" t="s">
        <v>35</v>
      </c>
      <c r="F550">
        <v>47570.3</v>
      </c>
      <c r="G550" t="s">
        <v>1</v>
      </c>
      <c r="H550" t="s">
        <v>36</v>
      </c>
      <c r="I550" t="s">
        <v>3</v>
      </c>
      <c r="J550">
        <v>0.70021299999999997</v>
      </c>
      <c r="K550" t="s">
        <v>4</v>
      </c>
      <c r="L550">
        <v>4287.5</v>
      </c>
      <c r="M550" t="s">
        <v>5</v>
      </c>
      <c r="N550">
        <v>10.495627680653</v>
      </c>
      <c r="O550" t="s">
        <v>6</v>
      </c>
      <c r="P550">
        <v>45000</v>
      </c>
      <c r="Q550" t="s">
        <v>7</v>
      </c>
      <c r="R550">
        <v>45000</v>
      </c>
      <c r="S550" t="s">
        <v>37</v>
      </c>
      <c r="T550" t="s">
        <v>865</v>
      </c>
      <c r="U550" t="s">
        <v>866</v>
      </c>
      <c r="V550" t="s">
        <v>867</v>
      </c>
      <c r="W550">
        <v>9.8622600000000005E-2</v>
      </c>
    </row>
    <row r="551" spans="5:23">
      <c r="E551" t="s">
        <v>38</v>
      </c>
      <c r="F551">
        <v>47570.3</v>
      </c>
      <c r="G551" t="s">
        <v>1</v>
      </c>
      <c r="H551" t="s">
        <v>36</v>
      </c>
      <c r="I551" t="s">
        <v>3</v>
      </c>
      <c r="J551">
        <v>0.70021299999999997</v>
      </c>
      <c r="K551" t="s">
        <v>4</v>
      </c>
      <c r="L551">
        <v>4287.5</v>
      </c>
      <c r="M551" t="s">
        <v>5</v>
      </c>
      <c r="N551">
        <v>10.495627680653</v>
      </c>
      <c r="O551" t="s">
        <v>6</v>
      </c>
      <c r="P551">
        <v>45000</v>
      </c>
      <c r="Q551" t="s">
        <v>7</v>
      </c>
      <c r="R551">
        <v>45000</v>
      </c>
      <c r="S551" t="s">
        <v>39</v>
      </c>
      <c r="T551" t="s">
        <v>865</v>
      </c>
      <c r="U551" t="s">
        <v>866</v>
      </c>
      <c r="V551" t="s">
        <v>867</v>
      </c>
      <c r="W551">
        <v>9.8622600000000005E-2</v>
      </c>
    </row>
    <row r="552" spans="5:23">
      <c r="E552" t="s">
        <v>38</v>
      </c>
      <c r="F552">
        <v>46292.7</v>
      </c>
      <c r="G552" t="s">
        <v>1</v>
      </c>
      <c r="H552" t="s">
        <v>40</v>
      </c>
      <c r="I552" t="s">
        <v>3</v>
      </c>
      <c r="J552">
        <v>0.70140599999999997</v>
      </c>
      <c r="K552" t="s">
        <v>4</v>
      </c>
      <c r="L552">
        <v>4390.8500000000004</v>
      </c>
      <c r="M552" t="s">
        <v>5</v>
      </c>
      <c r="N552">
        <v>10.248595134321</v>
      </c>
      <c r="O552" t="s">
        <v>6</v>
      </c>
      <c r="P552">
        <v>45000</v>
      </c>
      <c r="Q552" t="s">
        <v>7</v>
      </c>
      <c r="R552">
        <v>45000</v>
      </c>
      <c r="S552" t="s">
        <v>41</v>
      </c>
      <c r="T552" t="s">
        <v>868</v>
      </c>
      <c r="U552" t="s">
        <v>869</v>
      </c>
      <c r="V552" t="s">
        <v>870</v>
      </c>
      <c r="W552">
        <v>9.1448100000000004E-2</v>
      </c>
    </row>
    <row r="553" spans="5:23">
      <c r="E553" t="s">
        <v>42</v>
      </c>
      <c r="F553">
        <v>46292.7</v>
      </c>
      <c r="G553" t="s">
        <v>1</v>
      </c>
      <c r="H553" t="s">
        <v>40</v>
      </c>
      <c r="I553" t="s">
        <v>3</v>
      </c>
      <c r="J553">
        <v>0.70140599999999997</v>
      </c>
      <c r="K553" t="s">
        <v>4</v>
      </c>
      <c r="L553">
        <v>4390.8500000000004</v>
      </c>
      <c r="M553" t="s">
        <v>5</v>
      </c>
      <c r="N553">
        <v>10.248595134321</v>
      </c>
      <c r="O553" t="s">
        <v>6</v>
      </c>
      <c r="P553">
        <v>45000</v>
      </c>
      <c r="Q553" t="s">
        <v>7</v>
      </c>
      <c r="R553">
        <v>45000</v>
      </c>
      <c r="S553" t="s">
        <v>41</v>
      </c>
      <c r="T553" t="s">
        <v>868</v>
      </c>
      <c r="U553" t="s">
        <v>869</v>
      </c>
      <c r="V553" t="s">
        <v>870</v>
      </c>
      <c r="W553">
        <v>9.1448100000000004E-2</v>
      </c>
    </row>
    <row r="554" spans="5:23">
      <c r="E554" t="s">
        <v>42</v>
      </c>
      <c r="F554">
        <v>24185.1</v>
      </c>
      <c r="G554" t="s">
        <v>1</v>
      </c>
      <c r="H554" t="s">
        <v>14</v>
      </c>
      <c r="I554" t="s">
        <v>3</v>
      </c>
      <c r="J554">
        <v>0.96068799999999999</v>
      </c>
      <c r="K554" t="s">
        <v>4</v>
      </c>
      <c r="L554">
        <v>4480.09</v>
      </c>
      <c r="M554" t="s">
        <v>5</v>
      </c>
      <c r="N554">
        <v>10.044431932336</v>
      </c>
      <c r="O554" t="s">
        <v>6</v>
      </c>
      <c r="P554">
        <v>45000</v>
      </c>
      <c r="Q554" t="s">
        <v>7</v>
      </c>
      <c r="R554">
        <v>45000</v>
      </c>
      <c r="S554" t="s">
        <v>43</v>
      </c>
      <c r="T554" t="s">
        <v>871</v>
      </c>
      <c r="U554" t="s">
        <v>872</v>
      </c>
      <c r="V554" t="s">
        <v>873</v>
      </c>
      <c r="W554">
        <v>1.31436E-2</v>
      </c>
    </row>
    <row r="555" spans="5:23">
      <c r="E555" t="s">
        <v>44</v>
      </c>
      <c r="F555">
        <v>24185.1</v>
      </c>
      <c r="G555" t="s">
        <v>1</v>
      </c>
      <c r="H555" t="s">
        <v>14</v>
      </c>
      <c r="I555" t="s">
        <v>3</v>
      </c>
      <c r="J555">
        <v>0.96068799999999999</v>
      </c>
      <c r="K555" t="s">
        <v>4</v>
      </c>
      <c r="L555">
        <v>4480.09</v>
      </c>
      <c r="M555" t="s">
        <v>5</v>
      </c>
      <c r="N555">
        <v>10.044431932336</v>
      </c>
      <c r="O555" t="s">
        <v>6</v>
      </c>
      <c r="P555">
        <v>45000</v>
      </c>
      <c r="Q555" t="s">
        <v>7</v>
      </c>
      <c r="R555">
        <v>45000</v>
      </c>
      <c r="S555" t="s">
        <v>45</v>
      </c>
      <c r="T555" t="s">
        <v>871</v>
      </c>
      <c r="U555" t="s">
        <v>872</v>
      </c>
      <c r="V555" t="s">
        <v>873</v>
      </c>
      <c r="W555">
        <v>1.31436E-2</v>
      </c>
    </row>
    <row r="556" spans="5:23">
      <c r="E556" t="s">
        <v>44</v>
      </c>
      <c r="F556">
        <v>24167</v>
      </c>
      <c r="G556" t="s">
        <v>1</v>
      </c>
      <c r="H556" t="s">
        <v>10</v>
      </c>
      <c r="I556" t="s">
        <v>3</v>
      </c>
      <c r="J556">
        <v>0.95999100000000004</v>
      </c>
      <c r="K556" t="s">
        <v>4</v>
      </c>
      <c r="L556">
        <v>4489.97</v>
      </c>
      <c r="M556" t="s">
        <v>5</v>
      </c>
      <c r="N556">
        <v>10.022334507316</v>
      </c>
      <c r="O556" t="s">
        <v>6</v>
      </c>
      <c r="P556">
        <v>45000</v>
      </c>
      <c r="Q556" t="s">
        <v>7</v>
      </c>
      <c r="R556">
        <v>45000</v>
      </c>
      <c r="S556" t="s">
        <v>11</v>
      </c>
      <c r="T556" t="s">
        <v>841</v>
      </c>
      <c r="U556" t="s">
        <v>842</v>
      </c>
      <c r="V556" t="s">
        <v>843</v>
      </c>
      <c r="W556">
        <v>8.1748700000000007E-3</v>
      </c>
    </row>
    <row r="557" spans="5:23">
      <c r="E557" t="s">
        <v>0</v>
      </c>
      <c r="F557">
        <v>26076.5</v>
      </c>
      <c r="G557" t="s">
        <v>1</v>
      </c>
      <c r="H557" t="s">
        <v>2</v>
      </c>
      <c r="I557" t="s">
        <v>3</v>
      </c>
      <c r="J557">
        <v>0.92726699999999995</v>
      </c>
      <c r="K557" t="s">
        <v>4</v>
      </c>
      <c r="L557">
        <v>4460.0600000000004</v>
      </c>
      <c r="M557" t="s">
        <v>5</v>
      </c>
      <c r="N557">
        <v>10.089553675503</v>
      </c>
      <c r="O557" t="s">
        <v>6</v>
      </c>
      <c r="P557">
        <v>45000</v>
      </c>
      <c r="Q557" t="s">
        <v>7</v>
      </c>
      <c r="R557">
        <v>45000</v>
      </c>
      <c r="S557" t="s">
        <v>8</v>
      </c>
      <c r="T557" t="s">
        <v>874</v>
      </c>
      <c r="U557" t="s">
        <v>875</v>
      </c>
      <c r="V557" t="s">
        <v>876</v>
      </c>
      <c r="W557">
        <v>2.3333E-2</v>
      </c>
    </row>
    <row r="558" spans="5:23">
      <c r="E558" t="s">
        <v>9</v>
      </c>
      <c r="F558">
        <v>23784.799999999999</v>
      </c>
      <c r="G558" t="s">
        <v>1</v>
      </c>
      <c r="H558" t="s">
        <v>10</v>
      </c>
      <c r="I558" t="s">
        <v>3</v>
      </c>
      <c r="J558">
        <v>0.96767199999999998</v>
      </c>
      <c r="K558" t="s">
        <v>4</v>
      </c>
      <c r="L558">
        <v>4489.9799999999996</v>
      </c>
      <c r="M558" t="s">
        <v>5</v>
      </c>
      <c r="N558">
        <v>10.0223100581</v>
      </c>
      <c r="O558" t="s">
        <v>6</v>
      </c>
      <c r="P558">
        <v>45000</v>
      </c>
      <c r="Q558" t="s">
        <v>7</v>
      </c>
      <c r="R558">
        <v>45000</v>
      </c>
      <c r="S558" t="s">
        <v>11</v>
      </c>
      <c r="T558" t="s">
        <v>877</v>
      </c>
      <c r="U558" t="s">
        <v>878</v>
      </c>
      <c r="V558" t="s">
        <v>879</v>
      </c>
      <c r="W558">
        <v>8.3044799999999995E-3</v>
      </c>
    </row>
    <row r="559" spans="5:23">
      <c r="E559" t="s">
        <v>12</v>
      </c>
      <c r="F559">
        <v>26076.5</v>
      </c>
      <c r="G559" t="s">
        <v>1</v>
      </c>
      <c r="H559" t="s">
        <v>2</v>
      </c>
      <c r="I559" t="s">
        <v>3</v>
      </c>
      <c r="J559">
        <v>0.92726699999999995</v>
      </c>
      <c r="K559" t="s">
        <v>4</v>
      </c>
      <c r="L559">
        <v>4460.0600000000004</v>
      </c>
      <c r="M559" t="s">
        <v>5</v>
      </c>
      <c r="N559">
        <v>10.089553675503</v>
      </c>
      <c r="O559" t="s">
        <v>6</v>
      </c>
      <c r="P559">
        <v>45000</v>
      </c>
      <c r="Q559" t="s">
        <v>7</v>
      </c>
      <c r="R559">
        <v>45000</v>
      </c>
      <c r="S559" t="s">
        <v>13</v>
      </c>
      <c r="T559" t="s">
        <v>874</v>
      </c>
      <c r="U559" t="s">
        <v>875</v>
      </c>
      <c r="V559" t="s">
        <v>876</v>
      </c>
      <c r="W559">
        <v>2.3333E-2</v>
      </c>
    </row>
    <row r="560" spans="5:23">
      <c r="E560" t="s">
        <v>12</v>
      </c>
      <c r="F560">
        <v>26010.400000000001</v>
      </c>
      <c r="G560" t="s">
        <v>1</v>
      </c>
      <c r="H560" t="s">
        <v>14</v>
      </c>
      <c r="I560" t="s">
        <v>3</v>
      </c>
      <c r="J560">
        <v>0.92638500000000001</v>
      </c>
      <c r="K560" t="s">
        <v>4</v>
      </c>
      <c r="L560">
        <v>4479.92</v>
      </c>
      <c r="M560" t="s">
        <v>5</v>
      </c>
      <c r="N560">
        <v>10.044822426792001</v>
      </c>
      <c r="O560" t="s">
        <v>6</v>
      </c>
      <c r="P560">
        <v>45000</v>
      </c>
      <c r="Q560" t="s">
        <v>7</v>
      </c>
      <c r="R560">
        <v>45000</v>
      </c>
      <c r="S560" t="s">
        <v>15</v>
      </c>
      <c r="T560" t="s">
        <v>880</v>
      </c>
      <c r="U560" t="s">
        <v>881</v>
      </c>
      <c r="V560" t="s">
        <v>882</v>
      </c>
      <c r="W560">
        <v>2.3416900000000001E-2</v>
      </c>
    </row>
    <row r="561" spans="5:23">
      <c r="E561" t="s">
        <v>16</v>
      </c>
      <c r="F561">
        <v>26010.400000000001</v>
      </c>
      <c r="G561" t="s">
        <v>1</v>
      </c>
      <c r="H561" t="s">
        <v>14</v>
      </c>
      <c r="I561" t="s">
        <v>3</v>
      </c>
      <c r="J561">
        <v>0.92638500000000001</v>
      </c>
      <c r="K561" t="s">
        <v>4</v>
      </c>
      <c r="L561">
        <v>4479.92</v>
      </c>
      <c r="M561" t="s">
        <v>5</v>
      </c>
      <c r="N561">
        <v>10.044822426792001</v>
      </c>
      <c r="O561" t="s">
        <v>6</v>
      </c>
      <c r="P561">
        <v>45000</v>
      </c>
      <c r="Q561" t="s">
        <v>7</v>
      </c>
      <c r="R561">
        <v>45000</v>
      </c>
      <c r="S561" t="s">
        <v>15</v>
      </c>
      <c r="T561" t="s">
        <v>880</v>
      </c>
      <c r="U561" t="s">
        <v>881</v>
      </c>
      <c r="V561" t="s">
        <v>882</v>
      </c>
      <c r="W561">
        <v>2.3416900000000001E-2</v>
      </c>
    </row>
    <row r="562" spans="5:23">
      <c r="E562" t="s">
        <v>16</v>
      </c>
      <c r="F562">
        <v>30258.5</v>
      </c>
      <c r="G562" t="s">
        <v>1</v>
      </c>
      <c r="H562" t="s">
        <v>17</v>
      </c>
      <c r="I562" t="s">
        <v>3</v>
      </c>
      <c r="J562">
        <v>0.86483100000000002</v>
      </c>
      <c r="K562" t="s">
        <v>4</v>
      </c>
      <c r="L562">
        <v>4418.66</v>
      </c>
      <c r="M562" t="s">
        <v>5</v>
      </c>
      <c r="N562">
        <v>10.184083788984999</v>
      </c>
      <c r="O562" t="s">
        <v>6</v>
      </c>
      <c r="P562">
        <v>45000</v>
      </c>
      <c r="Q562" t="s">
        <v>7</v>
      </c>
      <c r="R562">
        <v>45000</v>
      </c>
      <c r="S562" t="s">
        <v>18</v>
      </c>
      <c r="T562" t="s">
        <v>883</v>
      </c>
      <c r="U562" t="s">
        <v>884</v>
      </c>
      <c r="V562" t="s">
        <v>885</v>
      </c>
      <c r="W562">
        <v>4.8975900000000003E-2</v>
      </c>
    </row>
    <row r="563" spans="5:23">
      <c r="E563" t="s">
        <v>19</v>
      </c>
      <c r="F563">
        <v>30258.5</v>
      </c>
      <c r="G563" t="s">
        <v>1</v>
      </c>
      <c r="H563" t="s">
        <v>17</v>
      </c>
      <c r="I563" t="s">
        <v>3</v>
      </c>
      <c r="J563">
        <v>0.86483100000000002</v>
      </c>
      <c r="K563" t="s">
        <v>4</v>
      </c>
      <c r="L563">
        <v>4418.66</v>
      </c>
      <c r="M563" t="s">
        <v>5</v>
      </c>
      <c r="N563">
        <v>10.184083788984999</v>
      </c>
      <c r="O563" t="s">
        <v>6</v>
      </c>
      <c r="P563">
        <v>45000</v>
      </c>
      <c r="Q563" t="s">
        <v>7</v>
      </c>
      <c r="R563">
        <v>45000</v>
      </c>
      <c r="S563" t="s">
        <v>20</v>
      </c>
      <c r="T563" t="s">
        <v>883</v>
      </c>
      <c r="U563" t="s">
        <v>884</v>
      </c>
      <c r="V563" t="s">
        <v>885</v>
      </c>
      <c r="W563">
        <v>4.8975900000000003E-2</v>
      </c>
    </row>
    <row r="564" spans="5:23">
      <c r="E564" t="s">
        <v>19</v>
      </c>
      <c r="F564">
        <v>30116.9</v>
      </c>
      <c r="G564" t="s">
        <v>1</v>
      </c>
      <c r="H564" t="s">
        <v>2</v>
      </c>
      <c r="I564" t="s">
        <v>3</v>
      </c>
      <c r="J564">
        <v>0.86294899999999997</v>
      </c>
      <c r="K564" t="s">
        <v>4</v>
      </c>
      <c r="L564">
        <v>4458.8100000000004</v>
      </c>
      <c r="M564" t="s">
        <v>5</v>
      </c>
      <c r="N564">
        <v>10.092381269640001</v>
      </c>
      <c r="O564" t="s">
        <v>6</v>
      </c>
      <c r="P564">
        <v>45000</v>
      </c>
      <c r="Q564" t="s">
        <v>7</v>
      </c>
      <c r="R564">
        <v>45000</v>
      </c>
      <c r="S564" t="s">
        <v>21</v>
      </c>
      <c r="T564" t="s">
        <v>886</v>
      </c>
      <c r="U564" t="s">
        <v>887</v>
      </c>
      <c r="V564" t="s">
        <v>888</v>
      </c>
      <c r="W564">
        <v>4.55985E-2</v>
      </c>
    </row>
    <row r="565" spans="5:23">
      <c r="E565" t="s">
        <v>22</v>
      </c>
      <c r="F565">
        <v>30116.9</v>
      </c>
      <c r="G565" t="s">
        <v>1</v>
      </c>
      <c r="H565" t="s">
        <v>2</v>
      </c>
      <c r="I565" t="s">
        <v>3</v>
      </c>
      <c r="J565">
        <v>0.86294899999999997</v>
      </c>
      <c r="K565" t="s">
        <v>4</v>
      </c>
      <c r="L565">
        <v>4458.8100000000004</v>
      </c>
      <c r="M565" t="s">
        <v>5</v>
      </c>
      <c r="N565">
        <v>10.092381269640001</v>
      </c>
      <c r="O565" t="s">
        <v>6</v>
      </c>
      <c r="P565">
        <v>45000</v>
      </c>
      <c r="Q565" t="s">
        <v>7</v>
      </c>
      <c r="R565">
        <v>45000</v>
      </c>
      <c r="S565" t="s">
        <v>21</v>
      </c>
      <c r="T565" t="s">
        <v>886</v>
      </c>
      <c r="U565" t="s">
        <v>887</v>
      </c>
      <c r="V565" t="s">
        <v>888</v>
      </c>
      <c r="W565">
        <v>4.55985E-2</v>
      </c>
    </row>
    <row r="566" spans="5:23">
      <c r="E566" t="s">
        <v>22</v>
      </c>
      <c r="F566">
        <v>36066.400000000001</v>
      </c>
      <c r="G566" t="s">
        <v>1</v>
      </c>
      <c r="H566" t="s">
        <v>23</v>
      </c>
      <c r="I566" t="s">
        <v>3</v>
      </c>
      <c r="J566">
        <v>0.79597200000000001</v>
      </c>
      <c r="K566" t="s">
        <v>4</v>
      </c>
      <c r="L566">
        <v>4376.24</v>
      </c>
      <c r="M566" t="s">
        <v>5</v>
      </c>
      <c r="N566">
        <v>10.282801841695001</v>
      </c>
      <c r="O566" t="s">
        <v>6</v>
      </c>
      <c r="P566">
        <v>45000</v>
      </c>
      <c r="Q566" t="s">
        <v>7</v>
      </c>
      <c r="R566">
        <v>45000</v>
      </c>
      <c r="S566" t="s">
        <v>24</v>
      </c>
      <c r="T566" t="s">
        <v>889</v>
      </c>
      <c r="U566" t="s">
        <v>890</v>
      </c>
      <c r="V566" t="s">
        <v>891</v>
      </c>
      <c r="W566">
        <v>6.9947400000000007E-2</v>
      </c>
    </row>
    <row r="567" spans="5:23">
      <c r="E567" t="s">
        <v>25</v>
      </c>
      <c r="F567">
        <v>36066.400000000001</v>
      </c>
      <c r="G567" t="s">
        <v>1</v>
      </c>
      <c r="H567" t="s">
        <v>23</v>
      </c>
      <c r="I567" t="s">
        <v>3</v>
      </c>
      <c r="J567">
        <v>0.79597200000000001</v>
      </c>
      <c r="K567" t="s">
        <v>4</v>
      </c>
      <c r="L567">
        <v>4376.24</v>
      </c>
      <c r="M567" t="s">
        <v>5</v>
      </c>
      <c r="N567">
        <v>10.282801841695001</v>
      </c>
      <c r="O567" t="s">
        <v>6</v>
      </c>
      <c r="P567">
        <v>45000</v>
      </c>
      <c r="Q567" t="s">
        <v>7</v>
      </c>
      <c r="R567">
        <v>45000</v>
      </c>
      <c r="S567" t="s">
        <v>26</v>
      </c>
      <c r="T567" t="s">
        <v>889</v>
      </c>
      <c r="U567" t="s">
        <v>890</v>
      </c>
      <c r="V567" t="s">
        <v>891</v>
      </c>
      <c r="W567">
        <v>6.9947400000000007E-2</v>
      </c>
    </row>
    <row r="568" spans="5:23">
      <c r="E568" t="s">
        <v>25</v>
      </c>
      <c r="F568">
        <v>35637.5</v>
      </c>
      <c r="G568" t="s">
        <v>1</v>
      </c>
      <c r="H568" t="s">
        <v>27</v>
      </c>
      <c r="I568" t="s">
        <v>3</v>
      </c>
      <c r="J568">
        <v>0.79523100000000002</v>
      </c>
      <c r="K568" t="s">
        <v>4</v>
      </c>
      <c r="L568">
        <v>4437.17</v>
      </c>
      <c r="M568" t="s">
        <v>5</v>
      </c>
      <c r="N568">
        <v>10.141595135176001</v>
      </c>
      <c r="O568" t="s">
        <v>6</v>
      </c>
      <c r="P568">
        <v>45000</v>
      </c>
      <c r="Q568" t="s">
        <v>7</v>
      </c>
      <c r="R568">
        <v>45000</v>
      </c>
      <c r="S568" t="s">
        <v>28</v>
      </c>
      <c r="T568" t="s">
        <v>892</v>
      </c>
      <c r="U568" t="s">
        <v>893</v>
      </c>
      <c r="V568" t="s">
        <v>894</v>
      </c>
      <c r="W568">
        <v>6.2026900000000003E-2</v>
      </c>
    </row>
    <row r="569" spans="5:23">
      <c r="E569" t="s">
        <v>29</v>
      </c>
      <c r="F569">
        <v>35637.5</v>
      </c>
      <c r="G569" t="s">
        <v>1</v>
      </c>
      <c r="H569" t="s">
        <v>27</v>
      </c>
      <c r="I569" t="s">
        <v>3</v>
      </c>
      <c r="J569">
        <v>0.79523100000000002</v>
      </c>
      <c r="K569" t="s">
        <v>4</v>
      </c>
      <c r="L569">
        <v>4437.17</v>
      </c>
      <c r="M569" t="s">
        <v>5</v>
      </c>
      <c r="N569">
        <v>10.141595135176001</v>
      </c>
      <c r="O569" t="s">
        <v>6</v>
      </c>
      <c r="P569">
        <v>45000</v>
      </c>
      <c r="Q569" t="s">
        <v>7</v>
      </c>
      <c r="R569">
        <v>45000</v>
      </c>
      <c r="S569" t="s">
        <v>28</v>
      </c>
      <c r="T569" t="s">
        <v>892</v>
      </c>
      <c r="U569" t="s">
        <v>893</v>
      </c>
      <c r="V569" t="s">
        <v>894</v>
      </c>
      <c r="W569">
        <v>6.2026900000000003E-2</v>
      </c>
    </row>
    <row r="570" spans="5:23">
      <c r="E570" t="s">
        <v>29</v>
      </c>
      <c r="F570">
        <v>40717.199999999997</v>
      </c>
      <c r="G570" t="s">
        <v>1</v>
      </c>
      <c r="H570" t="s">
        <v>30</v>
      </c>
      <c r="I570" t="s">
        <v>3</v>
      </c>
      <c r="J570">
        <v>0.75291399999999997</v>
      </c>
      <c r="K570" t="s">
        <v>4</v>
      </c>
      <c r="L570">
        <v>4332.43</v>
      </c>
      <c r="M570" t="s">
        <v>5</v>
      </c>
      <c r="N570">
        <v>10.386779739065</v>
      </c>
      <c r="O570" t="s">
        <v>6</v>
      </c>
      <c r="P570">
        <v>45000</v>
      </c>
      <c r="Q570" t="s">
        <v>7</v>
      </c>
      <c r="R570">
        <v>45000</v>
      </c>
      <c r="S570" t="s">
        <v>31</v>
      </c>
      <c r="T570" t="s">
        <v>895</v>
      </c>
      <c r="U570" t="s">
        <v>896</v>
      </c>
      <c r="V570" t="s">
        <v>897</v>
      </c>
      <c r="W570">
        <v>8.1624199999999994E-2</v>
      </c>
    </row>
    <row r="571" spans="5:23">
      <c r="E571" t="s">
        <v>32</v>
      </c>
      <c r="F571">
        <v>40717.199999999997</v>
      </c>
      <c r="G571" t="s">
        <v>1</v>
      </c>
      <c r="H571" t="s">
        <v>30</v>
      </c>
      <c r="I571" t="s">
        <v>3</v>
      </c>
      <c r="J571">
        <v>0.75291399999999997</v>
      </c>
      <c r="K571" t="s">
        <v>4</v>
      </c>
      <c r="L571">
        <v>4332.43</v>
      </c>
      <c r="M571" t="s">
        <v>5</v>
      </c>
      <c r="N571">
        <v>10.386779739065</v>
      </c>
      <c r="O571" t="s">
        <v>6</v>
      </c>
      <c r="P571">
        <v>45000</v>
      </c>
      <c r="Q571" t="s">
        <v>7</v>
      </c>
      <c r="R571">
        <v>45000</v>
      </c>
      <c r="S571" t="s">
        <v>33</v>
      </c>
      <c r="T571" t="s">
        <v>895</v>
      </c>
      <c r="U571" t="s">
        <v>896</v>
      </c>
      <c r="V571" t="s">
        <v>897</v>
      </c>
      <c r="W571">
        <v>8.1624199999999994E-2</v>
      </c>
    </row>
    <row r="572" spans="5:23">
      <c r="E572" t="s">
        <v>32</v>
      </c>
      <c r="F572">
        <v>39857.4</v>
      </c>
      <c r="G572" t="s">
        <v>1</v>
      </c>
      <c r="H572" t="s">
        <v>17</v>
      </c>
      <c r="I572" t="s">
        <v>3</v>
      </c>
      <c r="J572">
        <v>0.753853</v>
      </c>
      <c r="K572" t="s">
        <v>4</v>
      </c>
      <c r="L572">
        <v>4414.8599999999997</v>
      </c>
      <c r="M572" t="s">
        <v>5</v>
      </c>
      <c r="N572">
        <v>10.192854420834999</v>
      </c>
      <c r="O572" t="s">
        <v>6</v>
      </c>
      <c r="P572">
        <v>45000</v>
      </c>
      <c r="Q572" t="s">
        <v>7</v>
      </c>
      <c r="R572">
        <v>45000</v>
      </c>
      <c r="S572" t="s">
        <v>34</v>
      </c>
      <c r="T572" t="s">
        <v>898</v>
      </c>
      <c r="U572" t="s">
        <v>899</v>
      </c>
      <c r="V572" t="s">
        <v>900</v>
      </c>
      <c r="W572">
        <v>8.5736999999999994E-2</v>
      </c>
    </row>
    <row r="573" spans="5:23">
      <c r="E573" t="s">
        <v>35</v>
      </c>
      <c r="F573">
        <v>39857.4</v>
      </c>
      <c r="G573" t="s">
        <v>1</v>
      </c>
      <c r="H573" t="s">
        <v>17</v>
      </c>
      <c r="I573" t="s">
        <v>3</v>
      </c>
      <c r="J573">
        <v>0.753853</v>
      </c>
      <c r="K573" t="s">
        <v>4</v>
      </c>
      <c r="L573">
        <v>4414.8599999999997</v>
      </c>
      <c r="M573" t="s">
        <v>5</v>
      </c>
      <c r="N573">
        <v>10.192854420834999</v>
      </c>
      <c r="O573" t="s">
        <v>6</v>
      </c>
      <c r="P573">
        <v>45000</v>
      </c>
      <c r="Q573" t="s">
        <v>7</v>
      </c>
      <c r="R573">
        <v>45000</v>
      </c>
      <c r="S573" t="s">
        <v>34</v>
      </c>
      <c r="T573" t="s">
        <v>898</v>
      </c>
      <c r="U573" t="s">
        <v>899</v>
      </c>
      <c r="V573" t="s">
        <v>900</v>
      </c>
      <c r="W573">
        <v>8.5736999999999994E-2</v>
      </c>
    </row>
    <row r="574" spans="5:23">
      <c r="E574" t="s">
        <v>35</v>
      </c>
      <c r="F574">
        <v>47725.599999999999</v>
      </c>
      <c r="G574" t="s">
        <v>1</v>
      </c>
      <c r="H574" t="s">
        <v>36</v>
      </c>
      <c r="I574" t="s">
        <v>3</v>
      </c>
      <c r="J574">
        <v>0.69902399999999998</v>
      </c>
      <c r="K574" t="s">
        <v>4</v>
      </c>
      <c r="L574">
        <v>4288.1000000000004</v>
      </c>
      <c r="M574" t="s">
        <v>5</v>
      </c>
      <c r="N574">
        <v>10.494166370684001</v>
      </c>
      <c r="O574" t="s">
        <v>6</v>
      </c>
      <c r="P574">
        <v>45000</v>
      </c>
      <c r="Q574" t="s">
        <v>7</v>
      </c>
      <c r="R574">
        <v>45000</v>
      </c>
      <c r="S574" t="s">
        <v>37</v>
      </c>
      <c r="T574" t="s">
        <v>901</v>
      </c>
      <c r="U574" t="s">
        <v>902</v>
      </c>
      <c r="V574" t="s">
        <v>903</v>
      </c>
      <c r="W574">
        <v>9.9791199999999997E-2</v>
      </c>
    </row>
    <row r="575" spans="5:23">
      <c r="E575" t="s">
        <v>38</v>
      </c>
      <c r="F575">
        <v>47725.599999999999</v>
      </c>
      <c r="G575" t="s">
        <v>1</v>
      </c>
      <c r="H575" t="s">
        <v>36</v>
      </c>
      <c r="I575" t="s">
        <v>3</v>
      </c>
      <c r="J575">
        <v>0.69902399999999998</v>
      </c>
      <c r="K575" t="s">
        <v>4</v>
      </c>
      <c r="L575">
        <v>4288.1000000000004</v>
      </c>
      <c r="M575" t="s">
        <v>5</v>
      </c>
      <c r="N575">
        <v>10.494166370684001</v>
      </c>
      <c r="O575" t="s">
        <v>6</v>
      </c>
      <c r="P575">
        <v>45000</v>
      </c>
      <c r="Q575" t="s">
        <v>7</v>
      </c>
      <c r="R575">
        <v>45000</v>
      </c>
      <c r="S575" t="s">
        <v>39</v>
      </c>
      <c r="T575" t="s">
        <v>901</v>
      </c>
      <c r="U575" t="s">
        <v>902</v>
      </c>
      <c r="V575" t="s">
        <v>903</v>
      </c>
      <c r="W575">
        <v>9.9791199999999997E-2</v>
      </c>
    </row>
    <row r="576" spans="5:23">
      <c r="E576" t="s">
        <v>38</v>
      </c>
      <c r="F576">
        <v>46013.1</v>
      </c>
      <c r="G576" t="s">
        <v>1</v>
      </c>
      <c r="H576" t="s">
        <v>40</v>
      </c>
      <c r="I576" t="s">
        <v>3</v>
      </c>
      <c r="J576">
        <v>0.70346699999999995</v>
      </c>
      <c r="K576" t="s">
        <v>4</v>
      </c>
      <c r="L576">
        <v>4391.68</v>
      </c>
      <c r="M576" t="s">
        <v>5</v>
      </c>
      <c r="N576">
        <v>10.246646325025001</v>
      </c>
      <c r="O576" t="s">
        <v>6</v>
      </c>
      <c r="P576">
        <v>45000</v>
      </c>
      <c r="Q576" t="s">
        <v>7</v>
      </c>
      <c r="R576">
        <v>45000</v>
      </c>
      <c r="S576" t="s">
        <v>41</v>
      </c>
      <c r="T576" t="s">
        <v>904</v>
      </c>
      <c r="U576" t="s">
        <v>905</v>
      </c>
      <c r="V576" t="s">
        <v>906</v>
      </c>
      <c r="W576">
        <v>9.5524499999999998E-2</v>
      </c>
    </row>
    <row r="577" spans="5:23">
      <c r="E577" t="s">
        <v>42</v>
      </c>
      <c r="F577">
        <v>46013.1</v>
      </c>
      <c r="G577" t="s">
        <v>1</v>
      </c>
      <c r="H577" t="s">
        <v>40</v>
      </c>
      <c r="I577" t="s">
        <v>3</v>
      </c>
      <c r="J577">
        <v>0.70346699999999995</v>
      </c>
      <c r="K577" t="s">
        <v>4</v>
      </c>
      <c r="L577">
        <v>4391.68</v>
      </c>
      <c r="M577" t="s">
        <v>5</v>
      </c>
      <c r="N577">
        <v>10.246646325025001</v>
      </c>
      <c r="O577" t="s">
        <v>6</v>
      </c>
      <c r="P577">
        <v>45000</v>
      </c>
      <c r="Q577" t="s">
        <v>7</v>
      </c>
      <c r="R577">
        <v>45000</v>
      </c>
      <c r="S577" t="s">
        <v>41</v>
      </c>
      <c r="T577" t="s">
        <v>904</v>
      </c>
      <c r="U577" t="s">
        <v>905</v>
      </c>
      <c r="V577" t="s">
        <v>906</v>
      </c>
      <c r="W577">
        <v>9.5524499999999998E-2</v>
      </c>
    </row>
    <row r="578" spans="5:23">
      <c r="E578" t="s">
        <v>42</v>
      </c>
      <c r="F578">
        <v>23935.599999999999</v>
      </c>
      <c r="G578" t="s">
        <v>1</v>
      </c>
      <c r="H578" t="s">
        <v>14</v>
      </c>
      <c r="I578" t="s">
        <v>3</v>
      </c>
      <c r="J578">
        <v>0.96568399999999999</v>
      </c>
      <c r="K578" t="s">
        <v>4</v>
      </c>
      <c r="L578">
        <v>4480.07</v>
      </c>
      <c r="M578" t="s">
        <v>5</v>
      </c>
      <c r="N578">
        <v>10.044480731767999</v>
      </c>
      <c r="O578" t="s">
        <v>6</v>
      </c>
      <c r="P578">
        <v>45000</v>
      </c>
      <c r="Q578" t="s">
        <v>7</v>
      </c>
      <c r="R578">
        <v>45000</v>
      </c>
      <c r="S578" t="s">
        <v>43</v>
      </c>
      <c r="T578" t="s">
        <v>907</v>
      </c>
      <c r="U578" t="s">
        <v>908</v>
      </c>
      <c r="V578" t="s">
        <v>909</v>
      </c>
      <c r="W578">
        <v>1.12251E-2</v>
      </c>
    </row>
    <row r="579" spans="5:23">
      <c r="E579" t="s">
        <v>44</v>
      </c>
      <c r="F579">
        <v>23935.599999999999</v>
      </c>
      <c r="G579" t="s">
        <v>1</v>
      </c>
      <c r="H579" t="s">
        <v>14</v>
      </c>
      <c r="I579" t="s">
        <v>3</v>
      </c>
      <c r="J579">
        <v>0.96568399999999999</v>
      </c>
      <c r="K579" t="s">
        <v>4</v>
      </c>
      <c r="L579">
        <v>4480.07</v>
      </c>
      <c r="M579" t="s">
        <v>5</v>
      </c>
      <c r="N579">
        <v>10.044480731767999</v>
      </c>
      <c r="O579" t="s">
        <v>6</v>
      </c>
      <c r="P579">
        <v>45000</v>
      </c>
      <c r="Q579" t="s">
        <v>7</v>
      </c>
      <c r="R579">
        <v>45000</v>
      </c>
      <c r="S579" t="s">
        <v>45</v>
      </c>
      <c r="T579" t="s">
        <v>907</v>
      </c>
      <c r="U579" t="s">
        <v>908</v>
      </c>
      <c r="V579" t="s">
        <v>909</v>
      </c>
      <c r="W579">
        <v>1.12251E-2</v>
      </c>
    </row>
    <row r="580" spans="5:23">
      <c r="E580" t="s">
        <v>44</v>
      </c>
      <c r="F580">
        <v>23784.799999999999</v>
      </c>
      <c r="G580" t="s">
        <v>1</v>
      </c>
      <c r="H580" t="s">
        <v>10</v>
      </c>
      <c r="I580" t="s">
        <v>3</v>
      </c>
      <c r="J580">
        <v>0.96767199999999998</v>
      </c>
      <c r="K580" t="s">
        <v>4</v>
      </c>
      <c r="L580">
        <v>4489.9799999999996</v>
      </c>
      <c r="M580" t="s">
        <v>5</v>
      </c>
      <c r="N580">
        <v>10.0223100581</v>
      </c>
      <c r="O580" t="s">
        <v>6</v>
      </c>
      <c r="P580">
        <v>45000</v>
      </c>
      <c r="Q580" t="s">
        <v>7</v>
      </c>
      <c r="R580">
        <v>45000</v>
      </c>
      <c r="S580" t="s">
        <v>11</v>
      </c>
      <c r="T580" t="s">
        <v>877</v>
      </c>
      <c r="U580" t="s">
        <v>878</v>
      </c>
      <c r="V580" t="s">
        <v>879</v>
      </c>
      <c r="W580">
        <v>8.3044799999999995E-3</v>
      </c>
    </row>
    <row r="581" spans="5:23">
      <c r="E581" t="s">
        <v>0</v>
      </c>
      <c r="F581">
        <v>26106.3</v>
      </c>
      <c r="G581" t="s">
        <v>1</v>
      </c>
      <c r="H581" t="s">
        <v>2</v>
      </c>
      <c r="I581" t="s">
        <v>3</v>
      </c>
      <c r="J581">
        <v>0.92676499999999995</v>
      </c>
      <c r="K581" t="s">
        <v>4</v>
      </c>
      <c r="L581">
        <v>4459.8</v>
      </c>
      <c r="M581" t="s">
        <v>5</v>
      </c>
      <c r="N581">
        <v>10.090138674693</v>
      </c>
      <c r="O581" t="s">
        <v>6</v>
      </c>
      <c r="P581">
        <v>45000</v>
      </c>
      <c r="Q581" t="s">
        <v>7</v>
      </c>
      <c r="R581">
        <v>45000</v>
      </c>
      <c r="S581" t="s">
        <v>8</v>
      </c>
      <c r="T581" t="s">
        <v>910</v>
      </c>
      <c r="U581" t="s">
        <v>911</v>
      </c>
      <c r="V581" t="s">
        <v>912</v>
      </c>
      <c r="W581">
        <v>2.8972899999999999E-2</v>
      </c>
    </row>
    <row r="582" spans="5:23">
      <c r="E582" t="s">
        <v>9</v>
      </c>
      <c r="F582">
        <v>23960.6</v>
      </c>
      <c r="G582" t="s">
        <v>1</v>
      </c>
      <c r="H582" t="s">
        <v>10</v>
      </c>
      <c r="I582" t="s">
        <v>3</v>
      </c>
      <c r="J582">
        <v>0.96411599999999997</v>
      </c>
      <c r="K582" t="s">
        <v>4</v>
      </c>
      <c r="L582">
        <v>4489.9799999999996</v>
      </c>
      <c r="M582" t="s">
        <v>5</v>
      </c>
      <c r="N582">
        <v>10.0223100581</v>
      </c>
      <c r="O582" t="s">
        <v>6</v>
      </c>
      <c r="P582">
        <v>45000</v>
      </c>
      <c r="Q582" t="s">
        <v>7</v>
      </c>
      <c r="R582">
        <v>45000</v>
      </c>
      <c r="S582" t="s">
        <v>11</v>
      </c>
      <c r="T582" t="s">
        <v>913</v>
      </c>
      <c r="U582" t="s">
        <v>914</v>
      </c>
      <c r="V582" t="s">
        <v>915</v>
      </c>
      <c r="W582">
        <v>1.0078E-2</v>
      </c>
    </row>
    <row r="583" spans="5:23">
      <c r="E583" t="s">
        <v>12</v>
      </c>
      <c r="F583">
        <v>26106.3</v>
      </c>
      <c r="G583" t="s">
        <v>1</v>
      </c>
      <c r="H583" t="s">
        <v>2</v>
      </c>
      <c r="I583" t="s">
        <v>3</v>
      </c>
      <c r="J583">
        <v>0.92676499999999995</v>
      </c>
      <c r="K583" t="s">
        <v>4</v>
      </c>
      <c r="L583">
        <v>4459.8</v>
      </c>
      <c r="M583" t="s">
        <v>5</v>
      </c>
      <c r="N583">
        <v>10.090138674693</v>
      </c>
      <c r="O583" t="s">
        <v>6</v>
      </c>
      <c r="P583">
        <v>45000</v>
      </c>
      <c r="Q583" t="s">
        <v>7</v>
      </c>
      <c r="R583">
        <v>45000</v>
      </c>
      <c r="S583" t="s">
        <v>13</v>
      </c>
      <c r="T583" t="s">
        <v>910</v>
      </c>
      <c r="U583" t="s">
        <v>911</v>
      </c>
      <c r="V583" t="s">
        <v>912</v>
      </c>
      <c r="W583">
        <v>2.8972899999999999E-2</v>
      </c>
    </row>
    <row r="584" spans="5:23">
      <c r="E584" t="s">
        <v>12</v>
      </c>
      <c r="F584">
        <v>26014.3</v>
      </c>
      <c r="G584" t="s">
        <v>1</v>
      </c>
      <c r="H584" t="s">
        <v>14</v>
      </c>
      <c r="I584" t="s">
        <v>3</v>
      </c>
      <c r="J584">
        <v>0.92632099999999995</v>
      </c>
      <c r="K584" t="s">
        <v>4</v>
      </c>
      <c r="L584">
        <v>4479.8500000000004</v>
      </c>
      <c r="M584" t="s">
        <v>5</v>
      </c>
      <c r="N584">
        <v>10.044968825088</v>
      </c>
      <c r="O584" t="s">
        <v>6</v>
      </c>
      <c r="P584">
        <v>45000</v>
      </c>
      <c r="Q584" t="s">
        <v>7</v>
      </c>
      <c r="R584">
        <v>45000</v>
      </c>
      <c r="S584" t="s">
        <v>15</v>
      </c>
      <c r="T584" t="s">
        <v>916</v>
      </c>
      <c r="U584" t="s">
        <v>917</v>
      </c>
      <c r="V584" t="s">
        <v>918</v>
      </c>
      <c r="W584">
        <v>2.0070999999999999E-2</v>
      </c>
    </row>
    <row r="585" spans="5:23">
      <c r="E585" t="s">
        <v>16</v>
      </c>
      <c r="F585">
        <v>26014.3</v>
      </c>
      <c r="G585" t="s">
        <v>1</v>
      </c>
      <c r="H585" t="s">
        <v>14</v>
      </c>
      <c r="I585" t="s">
        <v>3</v>
      </c>
      <c r="J585">
        <v>0.92632099999999995</v>
      </c>
      <c r="K585" t="s">
        <v>4</v>
      </c>
      <c r="L585">
        <v>4479.8500000000004</v>
      </c>
      <c r="M585" t="s">
        <v>5</v>
      </c>
      <c r="N585">
        <v>10.044968825088</v>
      </c>
      <c r="O585" t="s">
        <v>6</v>
      </c>
      <c r="P585">
        <v>45000</v>
      </c>
      <c r="Q585" t="s">
        <v>7</v>
      </c>
      <c r="R585">
        <v>45000</v>
      </c>
      <c r="S585" t="s">
        <v>15</v>
      </c>
      <c r="T585" t="s">
        <v>916</v>
      </c>
      <c r="U585" t="s">
        <v>917</v>
      </c>
      <c r="V585" t="s">
        <v>918</v>
      </c>
      <c r="W585">
        <v>2.0070999999999999E-2</v>
      </c>
    </row>
    <row r="586" spans="5:23">
      <c r="E586" t="s">
        <v>16</v>
      </c>
      <c r="F586">
        <v>30808.799999999999</v>
      </c>
      <c r="G586" t="s">
        <v>1</v>
      </c>
      <c r="H586" t="s">
        <v>17</v>
      </c>
      <c r="I586" t="s">
        <v>3</v>
      </c>
      <c r="J586">
        <v>0.85708099999999998</v>
      </c>
      <c r="K586" t="s">
        <v>4</v>
      </c>
      <c r="L586">
        <v>4418.58</v>
      </c>
      <c r="M586" t="s">
        <v>5</v>
      </c>
      <c r="N586">
        <v>10.184278689715001</v>
      </c>
      <c r="O586" t="s">
        <v>6</v>
      </c>
      <c r="P586">
        <v>45000</v>
      </c>
      <c r="Q586" t="s">
        <v>7</v>
      </c>
      <c r="R586">
        <v>45000</v>
      </c>
      <c r="S586" t="s">
        <v>18</v>
      </c>
      <c r="T586" t="s">
        <v>919</v>
      </c>
      <c r="U586" t="s">
        <v>920</v>
      </c>
      <c r="V586" t="s">
        <v>921</v>
      </c>
      <c r="W586">
        <v>4.4796799999999998E-2</v>
      </c>
    </row>
    <row r="587" spans="5:23">
      <c r="E587" t="s">
        <v>19</v>
      </c>
      <c r="F587">
        <v>30808.799999999999</v>
      </c>
      <c r="G587" t="s">
        <v>1</v>
      </c>
      <c r="H587" t="s">
        <v>17</v>
      </c>
      <c r="I587" t="s">
        <v>3</v>
      </c>
      <c r="J587">
        <v>0.85708099999999998</v>
      </c>
      <c r="K587" t="s">
        <v>4</v>
      </c>
      <c r="L587">
        <v>4418.58</v>
      </c>
      <c r="M587" t="s">
        <v>5</v>
      </c>
      <c r="N587">
        <v>10.184278689715001</v>
      </c>
      <c r="O587" t="s">
        <v>6</v>
      </c>
      <c r="P587">
        <v>45000</v>
      </c>
      <c r="Q587" t="s">
        <v>7</v>
      </c>
      <c r="R587">
        <v>45000</v>
      </c>
      <c r="S587" t="s">
        <v>20</v>
      </c>
      <c r="T587" t="s">
        <v>919</v>
      </c>
      <c r="U587" t="s">
        <v>920</v>
      </c>
      <c r="V587" t="s">
        <v>921</v>
      </c>
      <c r="W587">
        <v>4.4796799999999998E-2</v>
      </c>
    </row>
    <row r="588" spans="5:23">
      <c r="E588" t="s">
        <v>19</v>
      </c>
      <c r="F588">
        <v>29870.5</v>
      </c>
      <c r="G588" t="s">
        <v>1</v>
      </c>
      <c r="H588" t="s">
        <v>2</v>
      </c>
      <c r="I588" t="s">
        <v>3</v>
      </c>
      <c r="J588">
        <v>0.86648800000000004</v>
      </c>
      <c r="K588" t="s">
        <v>4</v>
      </c>
      <c r="L588">
        <v>4458.9399999999996</v>
      </c>
      <c r="M588" t="s">
        <v>5</v>
      </c>
      <c r="N588">
        <v>10.092088770048001</v>
      </c>
      <c r="O588" t="s">
        <v>6</v>
      </c>
      <c r="P588">
        <v>45000</v>
      </c>
      <c r="Q588" t="s">
        <v>7</v>
      </c>
      <c r="R588">
        <v>45000</v>
      </c>
      <c r="S588" t="s">
        <v>21</v>
      </c>
      <c r="T588" t="s">
        <v>922</v>
      </c>
      <c r="U588" t="s">
        <v>923</v>
      </c>
      <c r="V588" t="s">
        <v>924</v>
      </c>
      <c r="W588">
        <v>4.2767699999999999E-2</v>
      </c>
    </row>
    <row r="589" spans="5:23">
      <c r="E589" t="s">
        <v>22</v>
      </c>
      <c r="F589">
        <v>29870.5</v>
      </c>
      <c r="G589" t="s">
        <v>1</v>
      </c>
      <c r="H589" t="s">
        <v>2</v>
      </c>
      <c r="I589" t="s">
        <v>3</v>
      </c>
      <c r="J589">
        <v>0.86648800000000004</v>
      </c>
      <c r="K589" t="s">
        <v>4</v>
      </c>
      <c r="L589">
        <v>4458.9399999999996</v>
      </c>
      <c r="M589" t="s">
        <v>5</v>
      </c>
      <c r="N589">
        <v>10.092088770048001</v>
      </c>
      <c r="O589" t="s">
        <v>6</v>
      </c>
      <c r="P589">
        <v>45000</v>
      </c>
      <c r="Q589" t="s">
        <v>7</v>
      </c>
      <c r="R589">
        <v>45000</v>
      </c>
      <c r="S589" t="s">
        <v>21</v>
      </c>
      <c r="T589" t="s">
        <v>922</v>
      </c>
      <c r="U589" t="s">
        <v>923</v>
      </c>
      <c r="V589" t="s">
        <v>924</v>
      </c>
      <c r="W589">
        <v>4.2767699999999999E-2</v>
      </c>
    </row>
    <row r="590" spans="5:23">
      <c r="E590" t="s">
        <v>22</v>
      </c>
      <c r="F590">
        <v>35667</v>
      </c>
      <c r="G590" t="s">
        <v>1</v>
      </c>
      <c r="H590" t="s">
        <v>23</v>
      </c>
      <c r="I590" t="s">
        <v>3</v>
      </c>
      <c r="J590">
        <v>0.80043900000000001</v>
      </c>
      <c r="K590" t="s">
        <v>4</v>
      </c>
      <c r="L590">
        <v>4375.99</v>
      </c>
      <c r="M590" t="s">
        <v>5</v>
      </c>
      <c r="N590">
        <v>10.283386444883</v>
      </c>
      <c r="O590" t="s">
        <v>6</v>
      </c>
      <c r="P590">
        <v>45000</v>
      </c>
      <c r="Q590" t="s">
        <v>7</v>
      </c>
      <c r="R590">
        <v>45000</v>
      </c>
      <c r="S590" t="s">
        <v>24</v>
      </c>
      <c r="T590" t="s">
        <v>925</v>
      </c>
      <c r="U590" t="s">
        <v>926</v>
      </c>
      <c r="V590" t="s">
        <v>927</v>
      </c>
      <c r="W590">
        <v>6.2060999999999998E-2</v>
      </c>
    </row>
    <row r="591" spans="5:23">
      <c r="E591" t="s">
        <v>25</v>
      </c>
      <c r="F591">
        <v>35667</v>
      </c>
      <c r="G591" t="s">
        <v>1</v>
      </c>
      <c r="H591" t="s">
        <v>23</v>
      </c>
      <c r="I591" t="s">
        <v>3</v>
      </c>
      <c r="J591">
        <v>0.80043900000000001</v>
      </c>
      <c r="K591" t="s">
        <v>4</v>
      </c>
      <c r="L591">
        <v>4375.99</v>
      </c>
      <c r="M591" t="s">
        <v>5</v>
      </c>
      <c r="N591">
        <v>10.283386444883</v>
      </c>
      <c r="O591" t="s">
        <v>6</v>
      </c>
      <c r="P591">
        <v>45000</v>
      </c>
      <c r="Q591" t="s">
        <v>7</v>
      </c>
      <c r="R591">
        <v>45000</v>
      </c>
      <c r="S591" t="s">
        <v>26</v>
      </c>
      <c r="T591" t="s">
        <v>925</v>
      </c>
      <c r="U591" t="s">
        <v>926</v>
      </c>
      <c r="V591" t="s">
        <v>927</v>
      </c>
      <c r="W591">
        <v>6.2060999999999998E-2</v>
      </c>
    </row>
    <row r="592" spans="5:23">
      <c r="E592" t="s">
        <v>25</v>
      </c>
      <c r="F592">
        <v>35214.6</v>
      </c>
      <c r="G592" t="s">
        <v>1</v>
      </c>
      <c r="H592" t="s">
        <v>27</v>
      </c>
      <c r="I592" t="s">
        <v>3</v>
      </c>
      <c r="J592">
        <v>0.79999699999999996</v>
      </c>
      <c r="K592" t="s">
        <v>4</v>
      </c>
      <c r="L592">
        <v>4437.1099999999997</v>
      </c>
      <c r="M592" t="s">
        <v>5</v>
      </c>
      <c r="N592">
        <v>10.141741335472</v>
      </c>
      <c r="O592" t="s">
        <v>6</v>
      </c>
      <c r="P592">
        <v>45000</v>
      </c>
      <c r="Q592" t="s">
        <v>7</v>
      </c>
      <c r="R592">
        <v>45000</v>
      </c>
      <c r="S592" t="s">
        <v>28</v>
      </c>
      <c r="T592" t="s">
        <v>928</v>
      </c>
      <c r="U592" t="s">
        <v>929</v>
      </c>
      <c r="V592" t="s">
        <v>930</v>
      </c>
      <c r="W592">
        <v>6.9246100000000005E-2</v>
      </c>
    </row>
    <row r="593" spans="5:23">
      <c r="E593" t="s">
        <v>29</v>
      </c>
      <c r="F593">
        <v>35214.6</v>
      </c>
      <c r="G593" t="s">
        <v>1</v>
      </c>
      <c r="H593" t="s">
        <v>27</v>
      </c>
      <c r="I593" t="s">
        <v>3</v>
      </c>
      <c r="J593">
        <v>0.79999699999999996</v>
      </c>
      <c r="K593" t="s">
        <v>4</v>
      </c>
      <c r="L593">
        <v>4437.1099999999997</v>
      </c>
      <c r="M593" t="s">
        <v>5</v>
      </c>
      <c r="N593">
        <v>10.141741335472</v>
      </c>
      <c r="O593" t="s">
        <v>6</v>
      </c>
      <c r="P593">
        <v>45000</v>
      </c>
      <c r="Q593" t="s">
        <v>7</v>
      </c>
      <c r="R593">
        <v>45000</v>
      </c>
      <c r="S593" t="s">
        <v>28</v>
      </c>
      <c r="T593" t="s">
        <v>928</v>
      </c>
      <c r="U593" t="s">
        <v>929</v>
      </c>
      <c r="V593" t="s">
        <v>930</v>
      </c>
      <c r="W593">
        <v>6.9246100000000005E-2</v>
      </c>
    </row>
    <row r="594" spans="5:23">
      <c r="E594" t="s">
        <v>29</v>
      </c>
      <c r="F594">
        <v>40781.1</v>
      </c>
      <c r="G594" t="s">
        <v>1</v>
      </c>
      <c r="H594" t="s">
        <v>30</v>
      </c>
      <c r="I594" t="s">
        <v>3</v>
      </c>
      <c r="J594">
        <v>0.75232399999999999</v>
      </c>
      <c r="K594" t="s">
        <v>4</v>
      </c>
      <c r="L594">
        <v>4332.43</v>
      </c>
      <c r="M594" t="s">
        <v>5</v>
      </c>
      <c r="N594">
        <v>10.386779739065</v>
      </c>
      <c r="O594" t="s">
        <v>6</v>
      </c>
      <c r="P594">
        <v>45000</v>
      </c>
      <c r="Q594" t="s">
        <v>7</v>
      </c>
      <c r="R594">
        <v>45000</v>
      </c>
      <c r="S594" t="s">
        <v>31</v>
      </c>
      <c r="T594" t="s">
        <v>931</v>
      </c>
      <c r="U594" t="s">
        <v>932</v>
      </c>
      <c r="V594" t="s">
        <v>933</v>
      </c>
      <c r="W594">
        <v>8.0803399999999997E-2</v>
      </c>
    </row>
    <row r="595" spans="5:23">
      <c r="E595" t="s">
        <v>32</v>
      </c>
      <c r="F595">
        <v>40781.1</v>
      </c>
      <c r="G595" t="s">
        <v>1</v>
      </c>
      <c r="H595" t="s">
        <v>30</v>
      </c>
      <c r="I595" t="s">
        <v>3</v>
      </c>
      <c r="J595">
        <v>0.75232399999999999</v>
      </c>
      <c r="K595" t="s">
        <v>4</v>
      </c>
      <c r="L595">
        <v>4332.43</v>
      </c>
      <c r="M595" t="s">
        <v>5</v>
      </c>
      <c r="N595">
        <v>10.386779739065</v>
      </c>
      <c r="O595" t="s">
        <v>6</v>
      </c>
      <c r="P595">
        <v>45000</v>
      </c>
      <c r="Q595" t="s">
        <v>7</v>
      </c>
      <c r="R595">
        <v>45000</v>
      </c>
      <c r="S595" t="s">
        <v>33</v>
      </c>
      <c r="T595" t="s">
        <v>931</v>
      </c>
      <c r="U595" t="s">
        <v>932</v>
      </c>
      <c r="V595" t="s">
        <v>933</v>
      </c>
      <c r="W595">
        <v>8.0803399999999997E-2</v>
      </c>
    </row>
    <row r="596" spans="5:23">
      <c r="E596" t="s">
        <v>32</v>
      </c>
      <c r="F596">
        <v>40443.1</v>
      </c>
      <c r="G596" t="s">
        <v>1</v>
      </c>
      <c r="H596" t="s">
        <v>17</v>
      </c>
      <c r="I596" t="s">
        <v>3</v>
      </c>
      <c r="J596">
        <v>0.74841100000000005</v>
      </c>
      <c r="K596" t="s">
        <v>4</v>
      </c>
      <c r="L596">
        <v>4414.4399999999996</v>
      </c>
      <c r="M596" t="s">
        <v>5</v>
      </c>
      <c r="N596">
        <v>10.193828924485</v>
      </c>
      <c r="O596" t="s">
        <v>6</v>
      </c>
      <c r="P596">
        <v>45000</v>
      </c>
      <c r="Q596" t="s">
        <v>7</v>
      </c>
      <c r="R596">
        <v>45000</v>
      </c>
      <c r="S596" t="s">
        <v>34</v>
      </c>
      <c r="T596" t="s">
        <v>934</v>
      </c>
      <c r="U596" t="s">
        <v>935</v>
      </c>
      <c r="V596" t="s">
        <v>936</v>
      </c>
      <c r="W596">
        <v>8.5529599999999997E-2</v>
      </c>
    </row>
    <row r="597" spans="5:23">
      <c r="E597" t="s">
        <v>35</v>
      </c>
      <c r="F597">
        <v>40443.1</v>
      </c>
      <c r="G597" t="s">
        <v>1</v>
      </c>
      <c r="H597" t="s">
        <v>17</v>
      </c>
      <c r="I597" t="s">
        <v>3</v>
      </c>
      <c r="J597">
        <v>0.74841100000000005</v>
      </c>
      <c r="K597" t="s">
        <v>4</v>
      </c>
      <c r="L597">
        <v>4414.4399999999996</v>
      </c>
      <c r="M597" t="s">
        <v>5</v>
      </c>
      <c r="N597">
        <v>10.193828924485</v>
      </c>
      <c r="O597" t="s">
        <v>6</v>
      </c>
      <c r="P597">
        <v>45000</v>
      </c>
      <c r="Q597" t="s">
        <v>7</v>
      </c>
      <c r="R597">
        <v>45000</v>
      </c>
      <c r="S597" t="s">
        <v>34</v>
      </c>
      <c r="T597" t="s">
        <v>934</v>
      </c>
      <c r="U597" t="s">
        <v>935</v>
      </c>
      <c r="V597" t="s">
        <v>936</v>
      </c>
      <c r="W597">
        <v>8.5529599999999997E-2</v>
      </c>
    </row>
    <row r="598" spans="5:23">
      <c r="E598" t="s">
        <v>35</v>
      </c>
      <c r="F598">
        <v>48088.4</v>
      </c>
      <c r="G598" t="s">
        <v>1</v>
      </c>
      <c r="H598" t="s">
        <v>36</v>
      </c>
      <c r="I598" t="s">
        <v>3</v>
      </c>
      <c r="J598">
        <v>0.69651099999999999</v>
      </c>
      <c r="K598" t="s">
        <v>4</v>
      </c>
      <c r="L598">
        <v>4286.5</v>
      </c>
      <c r="M598" t="s">
        <v>5</v>
      </c>
      <c r="N598">
        <v>10.498063197267999</v>
      </c>
      <c r="O598" t="s">
        <v>6</v>
      </c>
      <c r="P598">
        <v>45000</v>
      </c>
      <c r="Q598" t="s">
        <v>7</v>
      </c>
      <c r="R598">
        <v>45000</v>
      </c>
      <c r="S598" t="s">
        <v>37</v>
      </c>
      <c r="T598" t="s">
        <v>937</v>
      </c>
      <c r="U598" t="s">
        <v>938</v>
      </c>
      <c r="V598" t="s">
        <v>939</v>
      </c>
      <c r="W598">
        <v>9.7837999999999994E-2</v>
      </c>
    </row>
    <row r="599" spans="5:23">
      <c r="E599" t="s">
        <v>38</v>
      </c>
      <c r="F599">
        <v>48088.4</v>
      </c>
      <c r="G599" t="s">
        <v>1</v>
      </c>
      <c r="H599" t="s">
        <v>36</v>
      </c>
      <c r="I599" t="s">
        <v>3</v>
      </c>
      <c r="J599">
        <v>0.69651099999999999</v>
      </c>
      <c r="K599" t="s">
        <v>4</v>
      </c>
      <c r="L599">
        <v>4286.5</v>
      </c>
      <c r="M599" t="s">
        <v>5</v>
      </c>
      <c r="N599">
        <v>10.498063197267999</v>
      </c>
      <c r="O599" t="s">
        <v>6</v>
      </c>
      <c r="P599">
        <v>45000</v>
      </c>
      <c r="Q599" t="s">
        <v>7</v>
      </c>
      <c r="R599">
        <v>45000</v>
      </c>
      <c r="S599" t="s">
        <v>39</v>
      </c>
      <c r="T599" t="s">
        <v>937</v>
      </c>
      <c r="U599" t="s">
        <v>938</v>
      </c>
      <c r="V599" t="s">
        <v>939</v>
      </c>
      <c r="W599">
        <v>9.7837999999999994E-2</v>
      </c>
    </row>
    <row r="600" spans="5:23">
      <c r="E600" t="s">
        <v>38</v>
      </c>
      <c r="F600">
        <v>45393.4</v>
      </c>
      <c r="G600" t="s">
        <v>1</v>
      </c>
      <c r="H600" t="s">
        <v>40</v>
      </c>
      <c r="I600" t="s">
        <v>3</v>
      </c>
      <c r="J600">
        <v>0.70825300000000002</v>
      </c>
      <c r="K600" t="s">
        <v>4</v>
      </c>
      <c r="L600">
        <v>4391.68</v>
      </c>
      <c r="M600" t="s">
        <v>5</v>
      </c>
      <c r="N600">
        <v>10.246646325025001</v>
      </c>
      <c r="O600" t="s">
        <v>6</v>
      </c>
      <c r="P600">
        <v>45000</v>
      </c>
      <c r="Q600" t="s">
        <v>7</v>
      </c>
      <c r="R600">
        <v>45000</v>
      </c>
      <c r="S600" t="s">
        <v>41</v>
      </c>
      <c r="T600" t="s">
        <v>940</v>
      </c>
      <c r="U600" t="s">
        <v>941</v>
      </c>
      <c r="V600" t="s">
        <v>942</v>
      </c>
      <c r="W600">
        <v>9.4874700000000006E-2</v>
      </c>
    </row>
    <row r="601" spans="5:23">
      <c r="E601" t="s">
        <v>42</v>
      </c>
      <c r="F601">
        <v>45393.4</v>
      </c>
      <c r="G601" t="s">
        <v>1</v>
      </c>
      <c r="H601" t="s">
        <v>40</v>
      </c>
      <c r="I601" t="s">
        <v>3</v>
      </c>
      <c r="J601">
        <v>0.70825300000000002</v>
      </c>
      <c r="K601" t="s">
        <v>4</v>
      </c>
      <c r="L601">
        <v>4391.68</v>
      </c>
      <c r="M601" t="s">
        <v>5</v>
      </c>
      <c r="N601">
        <v>10.246646325025001</v>
      </c>
      <c r="O601" t="s">
        <v>6</v>
      </c>
      <c r="P601">
        <v>45000</v>
      </c>
      <c r="Q601" t="s">
        <v>7</v>
      </c>
      <c r="R601">
        <v>45000</v>
      </c>
      <c r="S601" t="s">
        <v>41</v>
      </c>
      <c r="T601" t="s">
        <v>940</v>
      </c>
      <c r="U601" t="s">
        <v>941</v>
      </c>
      <c r="V601" t="s">
        <v>942</v>
      </c>
      <c r="W601">
        <v>9.4874700000000006E-2</v>
      </c>
    </row>
    <row r="602" spans="5:23">
      <c r="E602" t="s">
        <v>42</v>
      </c>
      <c r="F602">
        <v>24029.5</v>
      </c>
      <c r="G602" t="s">
        <v>1</v>
      </c>
      <c r="H602" t="s">
        <v>14</v>
      </c>
      <c r="I602" t="s">
        <v>3</v>
      </c>
      <c r="J602">
        <v>0.96379899999999996</v>
      </c>
      <c r="K602" t="s">
        <v>4</v>
      </c>
      <c r="L602">
        <v>4480.05</v>
      </c>
      <c r="M602" t="s">
        <v>5</v>
      </c>
      <c r="N602">
        <v>10.0445295312</v>
      </c>
      <c r="O602" t="s">
        <v>6</v>
      </c>
      <c r="P602">
        <v>45000</v>
      </c>
      <c r="Q602" t="s">
        <v>7</v>
      </c>
      <c r="R602">
        <v>45000</v>
      </c>
      <c r="S602" t="s">
        <v>43</v>
      </c>
      <c r="T602" t="s">
        <v>943</v>
      </c>
      <c r="U602" t="s">
        <v>944</v>
      </c>
      <c r="V602" t="s">
        <v>945</v>
      </c>
      <c r="W602">
        <v>1.1947599999999999E-2</v>
      </c>
    </row>
    <row r="603" spans="5:23">
      <c r="E603" t="s">
        <v>44</v>
      </c>
      <c r="F603">
        <v>24029.5</v>
      </c>
      <c r="G603" t="s">
        <v>1</v>
      </c>
      <c r="H603" t="s">
        <v>14</v>
      </c>
      <c r="I603" t="s">
        <v>3</v>
      </c>
      <c r="J603">
        <v>0.96379899999999996</v>
      </c>
      <c r="K603" t="s">
        <v>4</v>
      </c>
      <c r="L603">
        <v>4480.05</v>
      </c>
      <c r="M603" t="s">
        <v>5</v>
      </c>
      <c r="N603">
        <v>10.0445295312</v>
      </c>
      <c r="O603" t="s">
        <v>6</v>
      </c>
      <c r="P603">
        <v>45000</v>
      </c>
      <c r="Q603" t="s">
        <v>7</v>
      </c>
      <c r="R603">
        <v>45000</v>
      </c>
      <c r="S603" t="s">
        <v>45</v>
      </c>
      <c r="T603" t="s">
        <v>943</v>
      </c>
      <c r="U603" t="s">
        <v>944</v>
      </c>
      <c r="V603" t="s">
        <v>945</v>
      </c>
      <c r="W603">
        <v>1.1947599999999999E-2</v>
      </c>
    </row>
    <row r="604" spans="5:23">
      <c r="E604" t="s">
        <v>44</v>
      </c>
      <c r="F604">
        <v>23960.6</v>
      </c>
      <c r="G604" t="s">
        <v>1</v>
      </c>
      <c r="H604" t="s">
        <v>10</v>
      </c>
      <c r="I604" t="s">
        <v>3</v>
      </c>
      <c r="J604">
        <v>0.96411599999999997</v>
      </c>
      <c r="K604" t="s">
        <v>4</v>
      </c>
      <c r="L604">
        <v>4489.9799999999996</v>
      </c>
      <c r="M604" t="s">
        <v>5</v>
      </c>
      <c r="N604">
        <v>10.0223100581</v>
      </c>
      <c r="O604" t="s">
        <v>6</v>
      </c>
      <c r="P604">
        <v>45000</v>
      </c>
      <c r="Q604" t="s">
        <v>7</v>
      </c>
      <c r="R604">
        <v>45000</v>
      </c>
      <c r="S604" t="s">
        <v>11</v>
      </c>
      <c r="T604" t="s">
        <v>913</v>
      </c>
      <c r="U604" t="s">
        <v>914</v>
      </c>
      <c r="V604" t="s">
        <v>915</v>
      </c>
      <c r="W604">
        <v>1.0078E-2</v>
      </c>
    </row>
    <row r="605" spans="5:23">
      <c r="E605" t="s">
        <v>0</v>
      </c>
      <c r="F605">
        <v>26043.3</v>
      </c>
      <c r="G605" t="s">
        <v>1</v>
      </c>
      <c r="H605" t="s">
        <v>2</v>
      </c>
      <c r="I605" t="s">
        <v>3</v>
      </c>
      <c r="J605">
        <v>0.92785899999999999</v>
      </c>
      <c r="K605" t="s">
        <v>4</v>
      </c>
      <c r="L605">
        <v>4460.0600000000004</v>
      </c>
      <c r="M605" t="s">
        <v>5</v>
      </c>
      <c r="N605">
        <v>10.089553675503</v>
      </c>
      <c r="O605" t="s">
        <v>6</v>
      </c>
      <c r="P605">
        <v>45000</v>
      </c>
      <c r="Q605" t="s">
        <v>7</v>
      </c>
      <c r="R605">
        <v>45000</v>
      </c>
      <c r="S605" t="s">
        <v>8</v>
      </c>
      <c r="T605" t="s">
        <v>946</v>
      </c>
      <c r="U605" t="s">
        <v>947</v>
      </c>
      <c r="V605" t="s">
        <v>948</v>
      </c>
      <c r="W605">
        <v>2.7094E-2</v>
      </c>
    </row>
    <row r="606" spans="5:23">
      <c r="E606" t="s">
        <v>9</v>
      </c>
      <c r="F606">
        <v>23934.6</v>
      </c>
      <c r="G606" t="s">
        <v>1</v>
      </c>
      <c r="H606" t="s">
        <v>10</v>
      </c>
      <c r="I606" t="s">
        <v>3</v>
      </c>
      <c r="J606">
        <v>0.96462700000000001</v>
      </c>
      <c r="K606" t="s">
        <v>4</v>
      </c>
      <c r="L606">
        <v>4490.08</v>
      </c>
      <c r="M606" t="s">
        <v>5</v>
      </c>
      <c r="N606">
        <v>10.022090015156</v>
      </c>
      <c r="O606" t="s">
        <v>6</v>
      </c>
      <c r="P606">
        <v>45000</v>
      </c>
      <c r="Q606" t="s">
        <v>7</v>
      </c>
      <c r="R606">
        <v>45000</v>
      </c>
      <c r="S606" t="s">
        <v>11</v>
      </c>
      <c r="T606" t="s">
        <v>949</v>
      </c>
      <c r="U606" t="s">
        <v>950</v>
      </c>
      <c r="V606" t="s">
        <v>951</v>
      </c>
      <c r="W606">
        <v>1.27831E-2</v>
      </c>
    </row>
    <row r="607" spans="5:23">
      <c r="E607" t="s">
        <v>12</v>
      </c>
      <c r="F607">
        <v>26043.3</v>
      </c>
      <c r="G607" t="s">
        <v>1</v>
      </c>
      <c r="H607" t="s">
        <v>2</v>
      </c>
      <c r="I607" t="s">
        <v>3</v>
      </c>
      <c r="J607">
        <v>0.92785899999999999</v>
      </c>
      <c r="K607" t="s">
        <v>4</v>
      </c>
      <c r="L607">
        <v>4460.0600000000004</v>
      </c>
      <c r="M607" t="s">
        <v>5</v>
      </c>
      <c r="N607">
        <v>10.089553675503</v>
      </c>
      <c r="O607" t="s">
        <v>6</v>
      </c>
      <c r="P607">
        <v>45000</v>
      </c>
      <c r="Q607" t="s">
        <v>7</v>
      </c>
      <c r="R607">
        <v>45000</v>
      </c>
      <c r="S607" t="s">
        <v>13</v>
      </c>
      <c r="T607" t="s">
        <v>946</v>
      </c>
      <c r="U607" t="s">
        <v>947</v>
      </c>
      <c r="V607" t="s">
        <v>948</v>
      </c>
      <c r="W607">
        <v>2.7094E-2</v>
      </c>
    </row>
    <row r="608" spans="5:23">
      <c r="E608" t="s">
        <v>12</v>
      </c>
      <c r="F608">
        <v>25971.8</v>
      </c>
      <c r="G608" t="s">
        <v>1</v>
      </c>
      <c r="H608" t="s">
        <v>14</v>
      </c>
      <c r="I608" t="s">
        <v>3</v>
      </c>
      <c r="J608">
        <v>0.92707899999999999</v>
      </c>
      <c r="K608" t="s">
        <v>4</v>
      </c>
      <c r="L608">
        <v>4479.8500000000004</v>
      </c>
      <c r="M608" t="s">
        <v>5</v>
      </c>
      <c r="N608">
        <v>10.044968825088</v>
      </c>
      <c r="O608" t="s">
        <v>6</v>
      </c>
      <c r="P608">
        <v>45000</v>
      </c>
      <c r="Q608" t="s">
        <v>7</v>
      </c>
      <c r="R608">
        <v>45000</v>
      </c>
      <c r="S608" t="s">
        <v>15</v>
      </c>
      <c r="T608" t="s">
        <v>952</v>
      </c>
      <c r="U608" t="s">
        <v>953</v>
      </c>
      <c r="V608" t="s">
        <v>954</v>
      </c>
      <c r="W608">
        <v>2.3934299999999999E-2</v>
      </c>
    </row>
    <row r="609" spans="5:23">
      <c r="E609" t="s">
        <v>16</v>
      </c>
      <c r="F609">
        <v>25971.8</v>
      </c>
      <c r="G609" t="s">
        <v>1</v>
      </c>
      <c r="H609" t="s">
        <v>14</v>
      </c>
      <c r="I609" t="s">
        <v>3</v>
      </c>
      <c r="J609">
        <v>0.92707899999999999</v>
      </c>
      <c r="K609" t="s">
        <v>4</v>
      </c>
      <c r="L609">
        <v>4479.8500000000004</v>
      </c>
      <c r="M609" t="s">
        <v>5</v>
      </c>
      <c r="N609">
        <v>10.044968825088</v>
      </c>
      <c r="O609" t="s">
        <v>6</v>
      </c>
      <c r="P609">
        <v>45000</v>
      </c>
      <c r="Q609" t="s">
        <v>7</v>
      </c>
      <c r="R609">
        <v>45000</v>
      </c>
      <c r="S609" t="s">
        <v>15</v>
      </c>
      <c r="T609" t="s">
        <v>952</v>
      </c>
      <c r="U609" t="s">
        <v>953</v>
      </c>
      <c r="V609" t="s">
        <v>954</v>
      </c>
      <c r="W609">
        <v>2.3934299999999999E-2</v>
      </c>
    </row>
    <row r="610" spans="5:23">
      <c r="E610" t="s">
        <v>16</v>
      </c>
      <c r="F610">
        <v>30687.1</v>
      </c>
      <c r="G610" t="s">
        <v>1</v>
      </c>
      <c r="H610" t="s">
        <v>17</v>
      </c>
      <c r="I610" t="s">
        <v>3</v>
      </c>
      <c r="J610">
        <v>0.85877800000000004</v>
      </c>
      <c r="K610" t="s">
        <v>4</v>
      </c>
      <c r="L610">
        <v>4418.58</v>
      </c>
      <c r="M610" t="s">
        <v>5</v>
      </c>
      <c r="N610">
        <v>10.184278689715001</v>
      </c>
      <c r="O610" t="s">
        <v>6</v>
      </c>
      <c r="P610">
        <v>45000</v>
      </c>
      <c r="Q610" t="s">
        <v>7</v>
      </c>
      <c r="R610">
        <v>45000</v>
      </c>
      <c r="S610" t="s">
        <v>18</v>
      </c>
      <c r="T610" t="s">
        <v>955</v>
      </c>
      <c r="U610" t="s">
        <v>956</v>
      </c>
      <c r="V610" t="s">
        <v>957</v>
      </c>
      <c r="W610">
        <v>5.6925400000000001E-2</v>
      </c>
    </row>
    <row r="611" spans="5:23">
      <c r="E611" t="s">
        <v>19</v>
      </c>
      <c r="F611">
        <v>30687.1</v>
      </c>
      <c r="G611" t="s">
        <v>1</v>
      </c>
      <c r="H611" t="s">
        <v>17</v>
      </c>
      <c r="I611" t="s">
        <v>3</v>
      </c>
      <c r="J611">
        <v>0.85877800000000004</v>
      </c>
      <c r="K611" t="s">
        <v>4</v>
      </c>
      <c r="L611">
        <v>4418.58</v>
      </c>
      <c r="M611" t="s">
        <v>5</v>
      </c>
      <c r="N611">
        <v>10.184278689715001</v>
      </c>
      <c r="O611" t="s">
        <v>6</v>
      </c>
      <c r="P611">
        <v>45000</v>
      </c>
      <c r="Q611" t="s">
        <v>7</v>
      </c>
      <c r="R611">
        <v>45000</v>
      </c>
      <c r="S611" t="s">
        <v>20</v>
      </c>
      <c r="T611" t="s">
        <v>955</v>
      </c>
      <c r="U611" t="s">
        <v>956</v>
      </c>
      <c r="V611" t="s">
        <v>957</v>
      </c>
      <c r="W611">
        <v>5.6925400000000001E-2</v>
      </c>
    </row>
    <row r="612" spans="5:23">
      <c r="E612" t="s">
        <v>19</v>
      </c>
      <c r="F612">
        <v>30270.400000000001</v>
      </c>
      <c r="G612" t="s">
        <v>1</v>
      </c>
      <c r="H612" t="s">
        <v>2</v>
      </c>
      <c r="I612" t="s">
        <v>3</v>
      </c>
      <c r="J612">
        <v>0.86073</v>
      </c>
      <c r="K612" t="s">
        <v>4</v>
      </c>
      <c r="L612">
        <v>4459.1099999999997</v>
      </c>
      <c r="M612" t="s">
        <v>5</v>
      </c>
      <c r="N612">
        <v>10.091698770592</v>
      </c>
      <c r="O612" t="s">
        <v>6</v>
      </c>
      <c r="P612">
        <v>45000</v>
      </c>
      <c r="Q612" t="s">
        <v>7</v>
      </c>
      <c r="R612">
        <v>45000</v>
      </c>
      <c r="S612" t="s">
        <v>21</v>
      </c>
      <c r="T612" t="s">
        <v>958</v>
      </c>
      <c r="U612" t="s">
        <v>959</v>
      </c>
      <c r="V612" t="s">
        <v>960</v>
      </c>
      <c r="W612">
        <v>4.5890100000000003E-2</v>
      </c>
    </row>
    <row r="613" spans="5:23">
      <c r="E613" t="s">
        <v>22</v>
      </c>
      <c r="F613">
        <v>30270.400000000001</v>
      </c>
      <c r="G613" t="s">
        <v>1</v>
      </c>
      <c r="H613" t="s">
        <v>2</v>
      </c>
      <c r="I613" t="s">
        <v>3</v>
      </c>
      <c r="J613">
        <v>0.86073</v>
      </c>
      <c r="K613" t="s">
        <v>4</v>
      </c>
      <c r="L613">
        <v>4459.1099999999997</v>
      </c>
      <c r="M613" t="s">
        <v>5</v>
      </c>
      <c r="N613">
        <v>10.091698770592</v>
      </c>
      <c r="O613" t="s">
        <v>6</v>
      </c>
      <c r="P613">
        <v>45000</v>
      </c>
      <c r="Q613" t="s">
        <v>7</v>
      </c>
      <c r="R613">
        <v>45000</v>
      </c>
      <c r="S613" t="s">
        <v>21</v>
      </c>
      <c r="T613" t="s">
        <v>958</v>
      </c>
      <c r="U613" t="s">
        <v>959</v>
      </c>
      <c r="V613" t="s">
        <v>960</v>
      </c>
      <c r="W613">
        <v>4.5890100000000003E-2</v>
      </c>
    </row>
    <row r="614" spans="5:23">
      <c r="E614" t="s">
        <v>22</v>
      </c>
      <c r="F614">
        <v>35154.5</v>
      </c>
      <c r="G614" t="s">
        <v>1</v>
      </c>
      <c r="H614" t="s">
        <v>23</v>
      </c>
      <c r="I614" t="s">
        <v>3</v>
      </c>
      <c r="J614">
        <v>0.80627599999999999</v>
      </c>
      <c r="K614" t="s">
        <v>4</v>
      </c>
      <c r="L614">
        <v>4375.74</v>
      </c>
      <c r="M614" t="s">
        <v>5</v>
      </c>
      <c r="N614">
        <v>10.283971048071001</v>
      </c>
      <c r="O614" t="s">
        <v>6</v>
      </c>
      <c r="P614">
        <v>45000</v>
      </c>
      <c r="Q614" t="s">
        <v>7</v>
      </c>
      <c r="R614">
        <v>45000</v>
      </c>
      <c r="S614" t="s">
        <v>24</v>
      </c>
      <c r="T614" t="s">
        <v>961</v>
      </c>
      <c r="U614" t="s">
        <v>962</v>
      </c>
      <c r="V614" t="s">
        <v>963</v>
      </c>
      <c r="W614">
        <v>6.7826300000000006E-2</v>
      </c>
    </row>
    <row r="615" spans="5:23">
      <c r="E615" t="s">
        <v>25</v>
      </c>
      <c r="F615">
        <v>35154.5</v>
      </c>
      <c r="G615" t="s">
        <v>1</v>
      </c>
      <c r="H615" t="s">
        <v>23</v>
      </c>
      <c r="I615" t="s">
        <v>3</v>
      </c>
      <c r="J615">
        <v>0.80627599999999999</v>
      </c>
      <c r="K615" t="s">
        <v>4</v>
      </c>
      <c r="L615">
        <v>4375.74</v>
      </c>
      <c r="M615" t="s">
        <v>5</v>
      </c>
      <c r="N615">
        <v>10.283971048071001</v>
      </c>
      <c r="O615" t="s">
        <v>6</v>
      </c>
      <c r="P615">
        <v>45000</v>
      </c>
      <c r="Q615" t="s">
        <v>7</v>
      </c>
      <c r="R615">
        <v>45000</v>
      </c>
      <c r="S615" t="s">
        <v>26</v>
      </c>
      <c r="T615" t="s">
        <v>961</v>
      </c>
      <c r="U615" t="s">
        <v>962</v>
      </c>
      <c r="V615" t="s">
        <v>963</v>
      </c>
      <c r="W615">
        <v>6.7826300000000006E-2</v>
      </c>
    </row>
    <row r="616" spans="5:23">
      <c r="E616" t="s">
        <v>25</v>
      </c>
      <c r="F616">
        <v>35204.5</v>
      </c>
      <c r="G616" t="s">
        <v>1</v>
      </c>
      <c r="H616" t="s">
        <v>27</v>
      </c>
      <c r="I616" t="s">
        <v>3</v>
      </c>
      <c r="J616">
        <v>0.80007200000000001</v>
      </c>
      <c r="K616" t="s">
        <v>4</v>
      </c>
      <c r="L616">
        <v>4437.5600000000004</v>
      </c>
      <c r="M616" t="s">
        <v>5</v>
      </c>
      <c r="N616">
        <v>10.140717933399999</v>
      </c>
      <c r="O616" t="s">
        <v>6</v>
      </c>
      <c r="P616">
        <v>45000</v>
      </c>
      <c r="Q616" t="s">
        <v>7</v>
      </c>
      <c r="R616">
        <v>45000</v>
      </c>
      <c r="S616" t="s">
        <v>28</v>
      </c>
      <c r="T616" t="s">
        <v>964</v>
      </c>
      <c r="U616" t="s">
        <v>965</v>
      </c>
      <c r="V616" t="s">
        <v>966</v>
      </c>
      <c r="W616">
        <v>6.9166199999999997E-2</v>
      </c>
    </row>
    <row r="617" spans="5:23">
      <c r="E617" t="s">
        <v>29</v>
      </c>
      <c r="F617">
        <v>35204.5</v>
      </c>
      <c r="G617" t="s">
        <v>1</v>
      </c>
      <c r="H617" t="s">
        <v>27</v>
      </c>
      <c r="I617" t="s">
        <v>3</v>
      </c>
      <c r="J617">
        <v>0.80007200000000001</v>
      </c>
      <c r="K617" t="s">
        <v>4</v>
      </c>
      <c r="L617">
        <v>4437.5600000000004</v>
      </c>
      <c r="M617" t="s">
        <v>5</v>
      </c>
      <c r="N617">
        <v>10.140717933399999</v>
      </c>
      <c r="O617" t="s">
        <v>6</v>
      </c>
      <c r="P617">
        <v>45000</v>
      </c>
      <c r="Q617" t="s">
        <v>7</v>
      </c>
      <c r="R617">
        <v>45000</v>
      </c>
      <c r="S617" t="s">
        <v>28</v>
      </c>
      <c r="T617" t="s">
        <v>964</v>
      </c>
      <c r="U617" t="s">
        <v>965</v>
      </c>
      <c r="V617" t="s">
        <v>966</v>
      </c>
      <c r="W617">
        <v>6.9166199999999997E-2</v>
      </c>
    </row>
    <row r="618" spans="5:23">
      <c r="E618" t="s">
        <v>29</v>
      </c>
      <c r="F618">
        <v>41227</v>
      </c>
      <c r="G618" t="s">
        <v>1</v>
      </c>
      <c r="H618" t="s">
        <v>30</v>
      </c>
      <c r="I618" t="s">
        <v>3</v>
      </c>
      <c r="J618">
        <v>0.74821700000000002</v>
      </c>
      <c r="K618" t="s">
        <v>4</v>
      </c>
      <c r="L618">
        <v>4332.76</v>
      </c>
      <c r="M618" t="s">
        <v>5</v>
      </c>
      <c r="N618">
        <v>10.386000334148999</v>
      </c>
      <c r="O618" t="s">
        <v>6</v>
      </c>
      <c r="P618">
        <v>45000</v>
      </c>
      <c r="Q618" t="s">
        <v>7</v>
      </c>
      <c r="R618">
        <v>45000</v>
      </c>
      <c r="S618" t="s">
        <v>31</v>
      </c>
      <c r="T618" t="s">
        <v>967</v>
      </c>
      <c r="U618" t="s">
        <v>968</v>
      </c>
      <c r="V618" t="s">
        <v>969</v>
      </c>
      <c r="W618">
        <v>8.5576899999999997E-2</v>
      </c>
    </row>
    <row r="619" spans="5:23">
      <c r="E619" t="s">
        <v>32</v>
      </c>
      <c r="F619">
        <v>41227</v>
      </c>
      <c r="G619" t="s">
        <v>1</v>
      </c>
      <c r="H619" t="s">
        <v>30</v>
      </c>
      <c r="I619" t="s">
        <v>3</v>
      </c>
      <c r="J619">
        <v>0.74821700000000002</v>
      </c>
      <c r="K619" t="s">
        <v>4</v>
      </c>
      <c r="L619">
        <v>4332.76</v>
      </c>
      <c r="M619" t="s">
        <v>5</v>
      </c>
      <c r="N619">
        <v>10.386000334148999</v>
      </c>
      <c r="O619" t="s">
        <v>6</v>
      </c>
      <c r="P619">
        <v>45000</v>
      </c>
      <c r="Q619" t="s">
        <v>7</v>
      </c>
      <c r="R619">
        <v>45000</v>
      </c>
      <c r="S619" t="s">
        <v>33</v>
      </c>
      <c r="T619" t="s">
        <v>967</v>
      </c>
      <c r="U619" t="s">
        <v>968</v>
      </c>
      <c r="V619" t="s">
        <v>969</v>
      </c>
      <c r="W619">
        <v>8.5576899999999997E-2</v>
      </c>
    </row>
    <row r="620" spans="5:23">
      <c r="E620" t="s">
        <v>32</v>
      </c>
      <c r="F620">
        <v>40685.1</v>
      </c>
      <c r="G620" t="s">
        <v>1</v>
      </c>
      <c r="H620" t="s">
        <v>17</v>
      </c>
      <c r="I620" t="s">
        <v>3</v>
      </c>
      <c r="J620">
        <v>0.74621099999999996</v>
      </c>
      <c r="K620" t="s">
        <v>4</v>
      </c>
      <c r="L620">
        <v>4414.1000000000004</v>
      </c>
      <c r="M620" t="s">
        <v>5</v>
      </c>
      <c r="N620">
        <v>10.194608527405</v>
      </c>
      <c r="O620" t="s">
        <v>6</v>
      </c>
      <c r="P620">
        <v>45000</v>
      </c>
      <c r="Q620" t="s">
        <v>7</v>
      </c>
      <c r="R620">
        <v>45000</v>
      </c>
      <c r="S620" t="s">
        <v>34</v>
      </c>
      <c r="T620" t="s">
        <v>970</v>
      </c>
      <c r="U620" t="s">
        <v>971</v>
      </c>
      <c r="V620" t="s">
        <v>972</v>
      </c>
      <c r="W620">
        <v>8.8844800000000002E-2</v>
      </c>
    </row>
    <row r="621" spans="5:23">
      <c r="E621" t="s">
        <v>35</v>
      </c>
      <c r="F621">
        <v>40685.1</v>
      </c>
      <c r="G621" t="s">
        <v>1</v>
      </c>
      <c r="H621" t="s">
        <v>17</v>
      </c>
      <c r="I621" t="s">
        <v>3</v>
      </c>
      <c r="J621">
        <v>0.74621099999999996</v>
      </c>
      <c r="K621" t="s">
        <v>4</v>
      </c>
      <c r="L621">
        <v>4414.1000000000004</v>
      </c>
      <c r="M621" t="s">
        <v>5</v>
      </c>
      <c r="N621">
        <v>10.194608527405</v>
      </c>
      <c r="O621" t="s">
        <v>6</v>
      </c>
      <c r="P621">
        <v>45000</v>
      </c>
      <c r="Q621" t="s">
        <v>7</v>
      </c>
      <c r="R621">
        <v>45000</v>
      </c>
      <c r="S621" t="s">
        <v>34</v>
      </c>
      <c r="T621" t="s">
        <v>970</v>
      </c>
      <c r="U621" t="s">
        <v>971</v>
      </c>
      <c r="V621" t="s">
        <v>972</v>
      </c>
      <c r="W621">
        <v>8.8844800000000002E-2</v>
      </c>
    </row>
    <row r="622" spans="5:23">
      <c r="E622" t="s">
        <v>35</v>
      </c>
      <c r="F622">
        <v>47689.3</v>
      </c>
      <c r="G622" t="s">
        <v>1</v>
      </c>
      <c r="H622" t="s">
        <v>36</v>
      </c>
      <c r="I622" t="s">
        <v>3</v>
      </c>
      <c r="J622">
        <v>0.69930599999999998</v>
      </c>
      <c r="K622" t="s">
        <v>4</v>
      </c>
      <c r="L622">
        <v>4287.8999999999996</v>
      </c>
      <c r="M622" t="s">
        <v>5</v>
      </c>
      <c r="N622">
        <v>10.494653474007</v>
      </c>
      <c r="O622" t="s">
        <v>6</v>
      </c>
      <c r="P622">
        <v>45000</v>
      </c>
      <c r="Q622" t="s">
        <v>7</v>
      </c>
      <c r="R622">
        <v>45000</v>
      </c>
      <c r="S622" t="s">
        <v>37</v>
      </c>
      <c r="T622" t="s">
        <v>973</v>
      </c>
      <c r="U622" t="s">
        <v>974</v>
      </c>
      <c r="V622" t="s">
        <v>975</v>
      </c>
      <c r="W622">
        <v>9.0008099999999994E-2</v>
      </c>
    </row>
    <row r="623" spans="5:23">
      <c r="E623" t="s">
        <v>38</v>
      </c>
      <c r="F623">
        <v>47689.3</v>
      </c>
      <c r="G623" t="s">
        <v>1</v>
      </c>
      <c r="H623" t="s">
        <v>36</v>
      </c>
      <c r="I623" t="s">
        <v>3</v>
      </c>
      <c r="J623">
        <v>0.69930599999999998</v>
      </c>
      <c r="K623" t="s">
        <v>4</v>
      </c>
      <c r="L623">
        <v>4287.8999999999996</v>
      </c>
      <c r="M623" t="s">
        <v>5</v>
      </c>
      <c r="N623">
        <v>10.494653474007</v>
      </c>
      <c r="O623" t="s">
        <v>6</v>
      </c>
      <c r="P623">
        <v>45000</v>
      </c>
      <c r="Q623" t="s">
        <v>7</v>
      </c>
      <c r="R623">
        <v>45000</v>
      </c>
      <c r="S623" t="s">
        <v>39</v>
      </c>
      <c r="T623" t="s">
        <v>973</v>
      </c>
      <c r="U623" t="s">
        <v>974</v>
      </c>
      <c r="V623" t="s">
        <v>975</v>
      </c>
      <c r="W623">
        <v>9.0008099999999994E-2</v>
      </c>
    </row>
    <row r="624" spans="5:23">
      <c r="E624" t="s">
        <v>38</v>
      </c>
      <c r="F624">
        <v>44783.3</v>
      </c>
      <c r="G624" t="s">
        <v>1</v>
      </c>
      <c r="H624" t="s">
        <v>40</v>
      </c>
      <c r="I624" t="s">
        <v>3</v>
      </c>
      <c r="J624">
        <v>0.71304400000000001</v>
      </c>
      <c r="K624" t="s">
        <v>4</v>
      </c>
      <c r="L624">
        <v>4391.8900000000003</v>
      </c>
      <c r="M624" t="s">
        <v>5</v>
      </c>
      <c r="N624">
        <v>10.246159122701</v>
      </c>
      <c r="O624" t="s">
        <v>6</v>
      </c>
      <c r="P624">
        <v>45000</v>
      </c>
      <c r="Q624" t="s">
        <v>7</v>
      </c>
      <c r="R624">
        <v>45000</v>
      </c>
      <c r="S624" t="s">
        <v>41</v>
      </c>
      <c r="T624" t="s">
        <v>976</v>
      </c>
      <c r="U624" t="s">
        <v>977</v>
      </c>
      <c r="V624" t="s">
        <v>978</v>
      </c>
      <c r="W624">
        <v>9.4924300000000003E-2</v>
      </c>
    </row>
    <row r="625" spans="5:23">
      <c r="E625" t="s">
        <v>42</v>
      </c>
      <c r="F625">
        <v>44783.3</v>
      </c>
      <c r="G625" t="s">
        <v>1</v>
      </c>
      <c r="H625" t="s">
        <v>40</v>
      </c>
      <c r="I625" t="s">
        <v>3</v>
      </c>
      <c r="J625">
        <v>0.71304400000000001</v>
      </c>
      <c r="K625" t="s">
        <v>4</v>
      </c>
      <c r="L625">
        <v>4391.8900000000003</v>
      </c>
      <c r="M625" t="s">
        <v>5</v>
      </c>
      <c r="N625">
        <v>10.246159122701</v>
      </c>
      <c r="O625" t="s">
        <v>6</v>
      </c>
      <c r="P625">
        <v>45000</v>
      </c>
      <c r="Q625" t="s">
        <v>7</v>
      </c>
      <c r="R625">
        <v>45000</v>
      </c>
      <c r="S625" t="s">
        <v>41</v>
      </c>
      <c r="T625" t="s">
        <v>976</v>
      </c>
      <c r="U625" t="s">
        <v>977</v>
      </c>
      <c r="V625" t="s">
        <v>978</v>
      </c>
      <c r="W625">
        <v>9.4924300000000003E-2</v>
      </c>
    </row>
    <row r="626" spans="5:23">
      <c r="E626" t="s">
        <v>42</v>
      </c>
      <c r="F626">
        <v>23940</v>
      </c>
      <c r="G626" t="s">
        <v>1</v>
      </c>
      <c r="H626" t="s">
        <v>14</v>
      </c>
      <c r="I626" t="s">
        <v>3</v>
      </c>
      <c r="J626">
        <v>0.96560999999999997</v>
      </c>
      <c r="K626" t="s">
        <v>4</v>
      </c>
      <c r="L626">
        <v>4479.9399999999996</v>
      </c>
      <c r="M626" t="s">
        <v>5</v>
      </c>
      <c r="N626">
        <v>10.04477352836</v>
      </c>
      <c r="O626" t="s">
        <v>6</v>
      </c>
      <c r="P626">
        <v>45000</v>
      </c>
      <c r="Q626" t="s">
        <v>7</v>
      </c>
      <c r="R626">
        <v>45000</v>
      </c>
      <c r="S626" t="s">
        <v>43</v>
      </c>
      <c r="T626" t="s">
        <v>979</v>
      </c>
      <c r="U626" t="s">
        <v>980</v>
      </c>
      <c r="V626" t="s">
        <v>981</v>
      </c>
      <c r="W626">
        <v>1.1508600000000001E-2</v>
      </c>
    </row>
    <row r="627" spans="5:23">
      <c r="E627" t="s">
        <v>44</v>
      </c>
      <c r="F627">
        <v>23940</v>
      </c>
      <c r="G627" t="s">
        <v>1</v>
      </c>
      <c r="H627" t="s">
        <v>14</v>
      </c>
      <c r="I627" t="s">
        <v>3</v>
      </c>
      <c r="J627">
        <v>0.96560999999999997</v>
      </c>
      <c r="K627" t="s">
        <v>4</v>
      </c>
      <c r="L627">
        <v>4479.9399999999996</v>
      </c>
      <c r="M627" t="s">
        <v>5</v>
      </c>
      <c r="N627">
        <v>10.04477352836</v>
      </c>
      <c r="O627" t="s">
        <v>6</v>
      </c>
      <c r="P627">
        <v>45000</v>
      </c>
      <c r="Q627" t="s">
        <v>7</v>
      </c>
      <c r="R627">
        <v>45000</v>
      </c>
      <c r="S627" t="s">
        <v>45</v>
      </c>
      <c r="T627" t="s">
        <v>979</v>
      </c>
      <c r="U627" t="s">
        <v>980</v>
      </c>
      <c r="V627" t="s">
        <v>981</v>
      </c>
      <c r="W627">
        <v>1.1508600000000001E-2</v>
      </c>
    </row>
    <row r="628" spans="5:23">
      <c r="E628" t="s">
        <v>44</v>
      </c>
      <c r="F628">
        <v>23934.6</v>
      </c>
      <c r="G628" t="s">
        <v>1</v>
      </c>
      <c r="H628" t="s">
        <v>10</v>
      </c>
      <c r="I628" t="s">
        <v>3</v>
      </c>
      <c r="J628">
        <v>0.96462700000000001</v>
      </c>
      <c r="K628" t="s">
        <v>4</v>
      </c>
      <c r="L628">
        <v>4490.08</v>
      </c>
      <c r="M628" t="s">
        <v>5</v>
      </c>
      <c r="N628">
        <v>10.022090015156</v>
      </c>
      <c r="O628" t="s">
        <v>6</v>
      </c>
      <c r="P628">
        <v>45000</v>
      </c>
      <c r="Q628" t="s">
        <v>7</v>
      </c>
      <c r="R628">
        <v>45000</v>
      </c>
      <c r="S628" t="s">
        <v>11</v>
      </c>
      <c r="T628" t="s">
        <v>949</v>
      </c>
      <c r="U628" t="s">
        <v>950</v>
      </c>
      <c r="V628" t="s">
        <v>951</v>
      </c>
      <c r="W628">
        <v>1.27831E-2</v>
      </c>
    </row>
    <row r="629" spans="5:23">
      <c r="E629" t="s">
        <v>0</v>
      </c>
      <c r="F629">
        <v>26067.9</v>
      </c>
      <c r="G629" t="s">
        <v>1</v>
      </c>
      <c r="H629" t="s">
        <v>2</v>
      </c>
      <c r="I629" t="s">
        <v>3</v>
      </c>
      <c r="J629">
        <v>0.92743799999999998</v>
      </c>
      <c r="K629" t="s">
        <v>4</v>
      </c>
      <c r="L629">
        <v>4459.8900000000003</v>
      </c>
      <c r="M629" t="s">
        <v>5</v>
      </c>
      <c r="N629">
        <v>10.089943674962999</v>
      </c>
      <c r="O629" t="s">
        <v>6</v>
      </c>
      <c r="P629">
        <v>45000</v>
      </c>
      <c r="Q629" t="s">
        <v>7</v>
      </c>
      <c r="R629">
        <v>45000</v>
      </c>
      <c r="S629" t="s">
        <v>8</v>
      </c>
      <c r="T629" t="s">
        <v>982</v>
      </c>
      <c r="U629" t="s">
        <v>983</v>
      </c>
      <c r="V629" t="s">
        <v>984</v>
      </c>
      <c r="W629">
        <v>2.3897999999999999E-2</v>
      </c>
    </row>
    <row r="630" spans="5:23">
      <c r="E630" t="s">
        <v>9</v>
      </c>
      <c r="F630">
        <v>24037.4</v>
      </c>
      <c r="G630" t="s">
        <v>1</v>
      </c>
      <c r="H630" t="s">
        <v>10</v>
      </c>
      <c r="I630" t="s">
        <v>3</v>
      </c>
      <c r="J630">
        <v>0.96256900000000001</v>
      </c>
      <c r="K630" t="s">
        <v>4</v>
      </c>
      <c r="L630">
        <v>4490.03</v>
      </c>
      <c r="M630" t="s">
        <v>5</v>
      </c>
      <c r="N630">
        <v>10.022212261236</v>
      </c>
      <c r="O630" t="s">
        <v>6</v>
      </c>
      <c r="P630">
        <v>45000</v>
      </c>
      <c r="Q630" t="s">
        <v>7</v>
      </c>
      <c r="R630">
        <v>45000</v>
      </c>
      <c r="S630" t="s">
        <v>11</v>
      </c>
      <c r="T630" t="s">
        <v>985</v>
      </c>
      <c r="U630" t="s">
        <v>986</v>
      </c>
      <c r="V630" t="s">
        <v>987</v>
      </c>
      <c r="W630">
        <v>1.42518E-2</v>
      </c>
    </row>
    <row r="631" spans="5:23">
      <c r="E631" t="s">
        <v>12</v>
      </c>
      <c r="F631">
        <v>26067.9</v>
      </c>
      <c r="G631" t="s">
        <v>1</v>
      </c>
      <c r="H631" t="s">
        <v>2</v>
      </c>
      <c r="I631" t="s">
        <v>3</v>
      </c>
      <c r="J631">
        <v>0.92743799999999998</v>
      </c>
      <c r="K631" t="s">
        <v>4</v>
      </c>
      <c r="L631">
        <v>4459.8900000000003</v>
      </c>
      <c r="M631" t="s">
        <v>5</v>
      </c>
      <c r="N631">
        <v>10.089943674962999</v>
      </c>
      <c r="O631" t="s">
        <v>6</v>
      </c>
      <c r="P631">
        <v>45000</v>
      </c>
      <c r="Q631" t="s">
        <v>7</v>
      </c>
      <c r="R631">
        <v>45000</v>
      </c>
      <c r="S631" t="s">
        <v>13</v>
      </c>
      <c r="T631" t="s">
        <v>982</v>
      </c>
      <c r="U631" t="s">
        <v>983</v>
      </c>
      <c r="V631" t="s">
        <v>984</v>
      </c>
      <c r="W631">
        <v>2.3897999999999999E-2</v>
      </c>
    </row>
    <row r="632" spans="5:23">
      <c r="E632" t="s">
        <v>12</v>
      </c>
      <c r="F632">
        <v>26241.1</v>
      </c>
      <c r="G632" t="s">
        <v>1</v>
      </c>
      <c r="H632" t="s">
        <v>14</v>
      </c>
      <c r="I632" t="s">
        <v>3</v>
      </c>
      <c r="J632">
        <v>0.92230699999999999</v>
      </c>
      <c r="K632" t="s">
        <v>4</v>
      </c>
      <c r="L632">
        <v>4479.88</v>
      </c>
      <c r="M632" t="s">
        <v>5</v>
      </c>
      <c r="N632">
        <v>10.044920025655999</v>
      </c>
      <c r="O632" t="s">
        <v>6</v>
      </c>
      <c r="P632">
        <v>45000</v>
      </c>
      <c r="Q632" t="s">
        <v>7</v>
      </c>
      <c r="R632">
        <v>45000</v>
      </c>
      <c r="S632" t="s">
        <v>15</v>
      </c>
      <c r="T632" t="s">
        <v>988</v>
      </c>
      <c r="U632" t="s">
        <v>989</v>
      </c>
      <c r="V632" t="s">
        <v>990</v>
      </c>
      <c r="W632">
        <v>2.6649800000000001E-2</v>
      </c>
    </row>
    <row r="633" spans="5:23">
      <c r="E633" t="s">
        <v>16</v>
      </c>
      <c r="F633">
        <v>26241.1</v>
      </c>
      <c r="G633" t="s">
        <v>1</v>
      </c>
      <c r="H633" t="s">
        <v>14</v>
      </c>
      <c r="I633" t="s">
        <v>3</v>
      </c>
      <c r="J633">
        <v>0.92230699999999999</v>
      </c>
      <c r="K633" t="s">
        <v>4</v>
      </c>
      <c r="L633">
        <v>4479.88</v>
      </c>
      <c r="M633" t="s">
        <v>5</v>
      </c>
      <c r="N633">
        <v>10.044920025655999</v>
      </c>
      <c r="O633" t="s">
        <v>6</v>
      </c>
      <c r="P633">
        <v>45000</v>
      </c>
      <c r="Q633" t="s">
        <v>7</v>
      </c>
      <c r="R633">
        <v>45000</v>
      </c>
      <c r="S633" t="s">
        <v>15</v>
      </c>
      <c r="T633" t="s">
        <v>988</v>
      </c>
      <c r="U633" t="s">
        <v>989</v>
      </c>
      <c r="V633" t="s">
        <v>990</v>
      </c>
      <c r="W633">
        <v>2.6649800000000001E-2</v>
      </c>
    </row>
    <row r="634" spans="5:23">
      <c r="E634" t="s">
        <v>16</v>
      </c>
      <c r="F634">
        <v>31035.3</v>
      </c>
      <c r="G634" t="s">
        <v>1</v>
      </c>
      <c r="H634" t="s">
        <v>17</v>
      </c>
      <c r="I634" t="s">
        <v>3</v>
      </c>
      <c r="J634">
        <v>0.85396399999999995</v>
      </c>
      <c r="K634" t="s">
        <v>4</v>
      </c>
      <c r="L634">
        <v>4418.41</v>
      </c>
      <c r="M634" t="s">
        <v>5</v>
      </c>
      <c r="N634">
        <v>10.184668491175</v>
      </c>
      <c r="O634" t="s">
        <v>6</v>
      </c>
      <c r="P634">
        <v>45000</v>
      </c>
      <c r="Q634" t="s">
        <v>7</v>
      </c>
      <c r="R634">
        <v>45000</v>
      </c>
      <c r="S634" t="s">
        <v>18</v>
      </c>
      <c r="T634" t="s">
        <v>991</v>
      </c>
      <c r="U634" t="s">
        <v>992</v>
      </c>
      <c r="V634" t="s">
        <v>993</v>
      </c>
      <c r="W634">
        <v>4.4928599999999999E-2</v>
      </c>
    </row>
    <row r="635" spans="5:23">
      <c r="E635" t="s">
        <v>19</v>
      </c>
      <c r="F635">
        <v>31035.3</v>
      </c>
      <c r="G635" t="s">
        <v>1</v>
      </c>
      <c r="H635" t="s">
        <v>17</v>
      </c>
      <c r="I635" t="s">
        <v>3</v>
      </c>
      <c r="J635">
        <v>0.85396399999999995</v>
      </c>
      <c r="K635" t="s">
        <v>4</v>
      </c>
      <c r="L635">
        <v>4418.41</v>
      </c>
      <c r="M635" t="s">
        <v>5</v>
      </c>
      <c r="N635">
        <v>10.184668491175</v>
      </c>
      <c r="O635" t="s">
        <v>6</v>
      </c>
      <c r="P635">
        <v>45000</v>
      </c>
      <c r="Q635" t="s">
        <v>7</v>
      </c>
      <c r="R635">
        <v>45000</v>
      </c>
      <c r="S635" t="s">
        <v>20</v>
      </c>
      <c r="T635" t="s">
        <v>991</v>
      </c>
      <c r="U635" t="s">
        <v>992</v>
      </c>
      <c r="V635" t="s">
        <v>993</v>
      </c>
      <c r="W635">
        <v>4.4928599999999999E-2</v>
      </c>
    </row>
    <row r="636" spans="5:23">
      <c r="E636" t="s">
        <v>19</v>
      </c>
      <c r="F636">
        <v>30113.8</v>
      </c>
      <c r="G636" t="s">
        <v>1</v>
      </c>
      <c r="H636" t="s">
        <v>2</v>
      </c>
      <c r="I636" t="s">
        <v>3</v>
      </c>
      <c r="J636">
        <v>0.862981</v>
      </c>
      <c r="K636" t="s">
        <v>4</v>
      </c>
      <c r="L636">
        <v>4458.9399999999996</v>
      </c>
      <c r="M636" t="s">
        <v>5</v>
      </c>
      <c r="N636">
        <v>10.092088770048001</v>
      </c>
      <c r="O636" t="s">
        <v>6</v>
      </c>
      <c r="P636">
        <v>45000</v>
      </c>
      <c r="Q636" t="s">
        <v>7</v>
      </c>
      <c r="R636">
        <v>45000</v>
      </c>
      <c r="S636" t="s">
        <v>21</v>
      </c>
      <c r="T636" t="s">
        <v>994</v>
      </c>
      <c r="U636" t="s">
        <v>995</v>
      </c>
      <c r="V636" t="s">
        <v>996</v>
      </c>
      <c r="W636">
        <v>4.3169300000000001E-2</v>
      </c>
    </row>
    <row r="637" spans="5:23">
      <c r="E637" t="s">
        <v>22</v>
      </c>
      <c r="F637">
        <v>30113.8</v>
      </c>
      <c r="G637" t="s">
        <v>1</v>
      </c>
      <c r="H637" t="s">
        <v>2</v>
      </c>
      <c r="I637" t="s">
        <v>3</v>
      </c>
      <c r="J637">
        <v>0.862981</v>
      </c>
      <c r="K637" t="s">
        <v>4</v>
      </c>
      <c r="L637">
        <v>4458.9399999999996</v>
      </c>
      <c r="M637" t="s">
        <v>5</v>
      </c>
      <c r="N637">
        <v>10.092088770048001</v>
      </c>
      <c r="O637" t="s">
        <v>6</v>
      </c>
      <c r="P637">
        <v>45000</v>
      </c>
      <c r="Q637" t="s">
        <v>7</v>
      </c>
      <c r="R637">
        <v>45000</v>
      </c>
      <c r="S637" t="s">
        <v>21</v>
      </c>
      <c r="T637" t="s">
        <v>994</v>
      </c>
      <c r="U637" t="s">
        <v>995</v>
      </c>
      <c r="V637" t="s">
        <v>996</v>
      </c>
      <c r="W637">
        <v>4.3169300000000001E-2</v>
      </c>
    </row>
    <row r="638" spans="5:23">
      <c r="E638" t="s">
        <v>22</v>
      </c>
      <c r="F638">
        <v>36017.599999999999</v>
      </c>
      <c r="G638" t="s">
        <v>1</v>
      </c>
      <c r="H638" t="s">
        <v>23</v>
      </c>
      <c r="I638" t="s">
        <v>3</v>
      </c>
      <c r="J638">
        <v>0.79650100000000001</v>
      </c>
      <c r="K638" t="s">
        <v>4</v>
      </c>
      <c r="L638">
        <v>4376.3599999999997</v>
      </c>
      <c r="M638" t="s">
        <v>5</v>
      </c>
      <c r="N638">
        <v>10.282509540101</v>
      </c>
      <c r="O638" t="s">
        <v>6</v>
      </c>
      <c r="P638">
        <v>45000</v>
      </c>
      <c r="Q638" t="s">
        <v>7</v>
      </c>
      <c r="R638">
        <v>45000</v>
      </c>
      <c r="S638" t="s">
        <v>24</v>
      </c>
      <c r="T638" t="s">
        <v>997</v>
      </c>
      <c r="U638" t="s">
        <v>998</v>
      </c>
      <c r="V638" t="s">
        <v>999</v>
      </c>
      <c r="W638">
        <v>6.6452600000000001E-2</v>
      </c>
    </row>
    <row r="639" spans="5:23">
      <c r="E639" t="s">
        <v>25</v>
      </c>
      <c r="F639">
        <v>36017.599999999999</v>
      </c>
      <c r="G639" t="s">
        <v>1</v>
      </c>
      <c r="H639" t="s">
        <v>23</v>
      </c>
      <c r="I639" t="s">
        <v>3</v>
      </c>
      <c r="J639">
        <v>0.79650100000000001</v>
      </c>
      <c r="K639" t="s">
        <v>4</v>
      </c>
      <c r="L639">
        <v>4376.3599999999997</v>
      </c>
      <c r="M639" t="s">
        <v>5</v>
      </c>
      <c r="N639">
        <v>10.282509540101</v>
      </c>
      <c r="O639" t="s">
        <v>6</v>
      </c>
      <c r="P639">
        <v>45000</v>
      </c>
      <c r="Q639" t="s">
        <v>7</v>
      </c>
      <c r="R639">
        <v>45000</v>
      </c>
      <c r="S639" t="s">
        <v>26</v>
      </c>
      <c r="T639" t="s">
        <v>997</v>
      </c>
      <c r="U639" t="s">
        <v>998</v>
      </c>
      <c r="V639" t="s">
        <v>999</v>
      </c>
      <c r="W639">
        <v>6.6452600000000001E-2</v>
      </c>
    </row>
    <row r="640" spans="5:23">
      <c r="E640" t="s">
        <v>25</v>
      </c>
      <c r="F640">
        <v>34913.699999999997</v>
      </c>
      <c r="G640" t="s">
        <v>1</v>
      </c>
      <c r="H640" t="s">
        <v>27</v>
      </c>
      <c r="I640" t="s">
        <v>3</v>
      </c>
      <c r="J640">
        <v>0.80342000000000002</v>
      </c>
      <c r="K640" t="s">
        <v>4</v>
      </c>
      <c r="L640">
        <v>4437.3</v>
      </c>
      <c r="M640" t="s">
        <v>5</v>
      </c>
      <c r="N640">
        <v>10.141302734584</v>
      </c>
      <c r="O640" t="s">
        <v>6</v>
      </c>
      <c r="P640">
        <v>45000</v>
      </c>
      <c r="Q640" t="s">
        <v>7</v>
      </c>
      <c r="R640">
        <v>45000</v>
      </c>
      <c r="S640" t="s">
        <v>28</v>
      </c>
      <c r="T640" t="s">
        <v>1000</v>
      </c>
      <c r="U640" t="s">
        <v>1001</v>
      </c>
      <c r="V640" t="s">
        <v>1002</v>
      </c>
      <c r="W640">
        <v>6.7749400000000001E-2</v>
      </c>
    </row>
    <row r="641" spans="5:23">
      <c r="E641" t="s">
        <v>29</v>
      </c>
      <c r="F641">
        <v>34913.699999999997</v>
      </c>
      <c r="G641" t="s">
        <v>1</v>
      </c>
      <c r="H641" t="s">
        <v>27</v>
      </c>
      <c r="I641" t="s">
        <v>3</v>
      </c>
      <c r="J641">
        <v>0.80342000000000002</v>
      </c>
      <c r="K641" t="s">
        <v>4</v>
      </c>
      <c r="L641">
        <v>4437.3</v>
      </c>
      <c r="M641" t="s">
        <v>5</v>
      </c>
      <c r="N641">
        <v>10.141302734584</v>
      </c>
      <c r="O641" t="s">
        <v>6</v>
      </c>
      <c r="P641">
        <v>45000</v>
      </c>
      <c r="Q641" t="s">
        <v>7</v>
      </c>
      <c r="R641">
        <v>45000</v>
      </c>
      <c r="S641" t="s">
        <v>28</v>
      </c>
      <c r="T641" t="s">
        <v>1000</v>
      </c>
      <c r="U641" t="s">
        <v>1001</v>
      </c>
      <c r="V641" t="s">
        <v>1002</v>
      </c>
      <c r="W641">
        <v>6.7749400000000001E-2</v>
      </c>
    </row>
    <row r="642" spans="5:23">
      <c r="E642" t="s">
        <v>29</v>
      </c>
      <c r="F642">
        <v>41681.9</v>
      </c>
      <c r="G642" t="s">
        <v>1</v>
      </c>
      <c r="H642" t="s">
        <v>30</v>
      </c>
      <c r="I642" t="s">
        <v>3</v>
      </c>
      <c r="J642">
        <v>0.74417800000000001</v>
      </c>
      <c r="K642" t="s">
        <v>4</v>
      </c>
      <c r="L642">
        <v>4332.1099999999997</v>
      </c>
      <c r="M642" t="s">
        <v>5</v>
      </c>
      <c r="N642">
        <v>10.387559143981001</v>
      </c>
      <c r="O642" t="s">
        <v>6</v>
      </c>
      <c r="P642">
        <v>45000</v>
      </c>
      <c r="Q642" t="s">
        <v>7</v>
      </c>
      <c r="R642">
        <v>45000</v>
      </c>
      <c r="S642" t="s">
        <v>31</v>
      </c>
      <c r="T642" t="s">
        <v>1003</v>
      </c>
      <c r="U642" t="s">
        <v>1004</v>
      </c>
      <c r="V642" t="s">
        <v>1005</v>
      </c>
      <c r="W642">
        <v>9.1493099999999994E-2</v>
      </c>
    </row>
    <row r="643" spans="5:23">
      <c r="E643" t="s">
        <v>32</v>
      </c>
      <c r="F643">
        <v>41681.9</v>
      </c>
      <c r="G643" t="s">
        <v>1</v>
      </c>
      <c r="H643" t="s">
        <v>30</v>
      </c>
      <c r="I643" t="s">
        <v>3</v>
      </c>
      <c r="J643">
        <v>0.74417800000000001</v>
      </c>
      <c r="K643" t="s">
        <v>4</v>
      </c>
      <c r="L643">
        <v>4332.1099999999997</v>
      </c>
      <c r="M643" t="s">
        <v>5</v>
      </c>
      <c r="N643">
        <v>10.387559143981001</v>
      </c>
      <c r="O643" t="s">
        <v>6</v>
      </c>
      <c r="P643">
        <v>45000</v>
      </c>
      <c r="Q643" t="s">
        <v>7</v>
      </c>
      <c r="R643">
        <v>45000</v>
      </c>
      <c r="S643" t="s">
        <v>33</v>
      </c>
      <c r="T643" t="s">
        <v>1003</v>
      </c>
      <c r="U643" t="s">
        <v>1004</v>
      </c>
      <c r="V643" t="s">
        <v>1005</v>
      </c>
      <c r="W643">
        <v>9.1493099999999994E-2</v>
      </c>
    </row>
    <row r="644" spans="5:23">
      <c r="E644" t="s">
        <v>32</v>
      </c>
      <c r="F644">
        <v>40376.199999999997</v>
      </c>
      <c r="G644" t="s">
        <v>1</v>
      </c>
      <c r="H644" t="s">
        <v>17</v>
      </c>
      <c r="I644" t="s">
        <v>3</v>
      </c>
      <c r="J644">
        <v>0.74907400000000002</v>
      </c>
      <c r="K644" t="s">
        <v>4</v>
      </c>
      <c r="L644">
        <v>4413.93</v>
      </c>
      <c r="M644" t="s">
        <v>5</v>
      </c>
      <c r="N644">
        <v>10.194998328864999</v>
      </c>
      <c r="O644" t="s">
        <v>6</v>
      </c>
      <c r="P644">
        <v>45000</v>
      </c>
      <c r="Q644" t="s">
        <v>7</v>
      </c>
      <c r="R644">
        <v>45000</v>
      </c>
      <c r="S644" t="s">
        <v>34</v>
      </c>
      <c r="T644" t="s">
        <v>1006</v>
      </c>
      <c r="U644" t="s">
        <v>1007</v>
      </c>
      <c r="V644" t="s">
        <v>1008</v>
      </c>
      <c r="W644">
        <v>9.02506E-2</v>
      </c>
    </row>
    <row r="645" spans="5:23">
      <c r="E645" t="s">
        <v>35</v>
      </c>
      <c r="F645">
        <v>40376.199999999997</v>
      </c>
      <c r="G645" t="s">
        <v>1</v>
      </c>
      <c r="H645" t="s">
        <v>17</v>
      </c>
      <c r="I645" t="s">
        <v>3</v>
      </c>
      <c r="J645">
        <v>0.74907400000000002</v>
      </c>
      <c r="K645" t="s">
        <v>4</v>
      </c>
      <c r="L645">
        <v>4413.93</v>
      </c>
      <c r="M645" t="s">
        <v>5</v>
      </c>
      <c r="N645">
        <v>10.194998328864999</v>
      </c>
      <c r="O645" t="s">
        <v>6</v>
      </c>
      <c r="P645">
        <v>45000</v>
      </c>
      <c r="Q645" t="s">
        <v>7</v>
      </c>
      <c r="R645">
        <v>45000</v>
      </c>
      <c r="S645" t="s">
        <v>34</v>
      </c>
      <c r="T645" t="s">
        <v>1006</v>
      </c>
      <c r="U645" t="s">
        <v>1007</v>
      </c>
      <c r="V645" t="s">
        <v>1008</v>
      </c>
      <c r="W645">
        <v>9.02506E-2</v>
      </c>
    </row>
    <row r="646" spans="5:23">
      <c r="E646" t="s">
        <v>35</v>
      </c>
      <c r="F646">
        <v>46838.2</v>
      </c>
      <c r="G646" t="s">
        <v>1</v>
      </c>
      <c r="H646" t="s">
        <v>36</v>
      </c>
      <c r="I646" t="s">
        <v>3</v>
      </c>
      <c r="J646">
        <v>0.70553299999999997</v>
      </c>
      <c r="K646" t="s">
        <v>4</v>
      </c>
      <c r="L646">
        <v>4289.09</v>
      </c>
      <c r="M646" t="s">
        <v>5</v>
      </c>
      <c r="N646">
        <v>10.491730854069001</v>
      </c>
      <c r="O646" t="s">
        <v>6</v>
      </c>
      <c r="P646">
        <v>45000</v>
      </c>
      <c r="Q646" t="s">
        <v>7</v>
      </c>
      <c r="R646">
        <v>45000</v>
      </c>
      <c r="S646" t="s">
        <v>37</v>
      </c>
      <c r="T646" t="s">
        <v>1009</v>
      </c>
      <c r="U646" t="s">
        <v>1010</v>
      </c>
      <c r="V646" t="s">
        <v>1011</v>
      </c>
      <c r="W646">
        <v>8.8947100000000001E-2</v>
      </c>
    </row>
    <row r="647" spans="5:23">
      <c r="E647" t="s">
        <v>38</v>
      </c>
      <c r="F647">
        <v>46838.2</v>
      </c>
      <c r="G647" t="s">
        <v>1</v>
      </c>
      <c r="H647" t="s">
        <v>36</v>
      </c>
      <c r="I647" t="s">
        <v>3</v>
      </c>
      <c r="J647">
        <v>0.70553299999999997</v>
      </c>
      <c r="K647" t="s">
        <v>4</v>
      </c>
      <c r="L647">
        <v>4289.09</v>
      </c>
      <c r="M647" t="s">
        <v>5</v>
      </c>
      <c r="N647">
        <v>10.491730854069001</v>
      </c>
      <c r="O647" t="s">
        <v>6</v>
      </c>
      <c r="P647">
        <v>45000</v>
      </c>
      <c r="Q647" t="s">
        <v>7</v>
      </c>
      <c r="R647">
        <v>45000</v>
      </c>
      <c r="S647" t="s">
        <v>39</v>
      </c>
      <c r="T647" t="s">
        <v>1009</v>
      </c>
      <c r="U647" t="s">
        <v>1010</v>
      </c>
      <c r="V647" t="s">
        <v>1011</v>
      </c>
      <c r="W647">
        <v>8.8947100000000001E-2</v>
      </c>
    </row>
    <row r="648" spans="5:23">
      <c r="E648" t="s">
        <v>38</v>
      </c>
      <c r="F648">
        <v>46353.2</v>
      </c>
      <c r="G648" t="s">
        <v>1</v>
      </c>
      <c r="H648" t="s">
        <v>40</v>
      </c>
      <c r="I648" t="s">
        <v>3</v>
      </c>
      <c r="J648">
        <v>0.70091499999999995</v>
      </c>
      <c r="K648" t="s">
        <v>4</v>
      </c>
      <c r="L648">
        <v>4391.26</v>
      </c>
      <c r="M648" t="s">
        <v>5</v>
      </c>
      <c r="N648">
        <v>10.247620729673001</v>
      </c>
      <c r="O648" t="s">
        <v>6</v>
      </c>
      <c r="P648">
        <v>45000</v>
      </c>
      <c r="Q648" t="s">
        <v>7</v>
      </c>
      <c r="R648">
        <v>45000</v>
      </c>
      <c r="S648" t="s">
        <v>41</v>
      </c>
      <c r="T648" t="s">
        <v>1012</v>
      </c>
      <c r="U648" t="s">
        <v>1013</v>
      </c>
      <c r="V648" t="s">
        <v>1014</v>
      </c>
      <c r="W648">
        <v>0.103653</v>
      </c>
    </row>
    <row r="649" spans="5:23">
      <c r="E649" t="s">
        <v>42</v>
      </c>
      <c r="F649">
        <v>46353.2</v>
      </c>
      <c r="G649" t="s">
        <v>1</v>
      </c>
      <c r="H649" t="s">
        <v>40</v>
      </c>
      <c r="I649" t="s">
        <v>3</v>
      </c>
      <c r="J649">
        <v>0.70091499999999995</v>
      </c>
      <c r="K649" t="s">
        <v>4</v>
      </c>
      <c r="L649">
        <v>4391.26</v>
      </c>
      <c r="M649" t="s">
        <v>5</v>
      </c>
      <c r="N649">
        <v>10.247620729673001</v>
      </c>
      <c r="O649" t="s">
        <v>6</v>
      </c>
      <c r="P649">
        <v>45000</v>
      </c>
      <c r="Q649" t="s">
        <v>7</v>
      </c>
      <c r="R649">
        <v>45000</v>
      </c>
      <c r="S649" t="s">
        <v>41</v>
      </c>
      <c r="T649" t="s">
        <v>1012</v>
      </c>
      <c r="U649" t="s">
        <v>1013</v>
      </c>
      <c r="V649" t="s">
        <v>1014</v>
      </c>
      <c r="W649">
        <v>0.103653</v>
      </c>
    </row>
    <row r="650" spans="5:23">
      <c r="E650" t="s">
        <v>42</v>
      </c>
      <c r="F650">
        <v>24070.3</v>
      </c>
      <c r="G650" t="s">
        <v>1</v>
      </c>
      <c r="H650" t="s">
        <v>14</v>
      </c>
      <c r="I650" t="s">
        <v>3</v>
      </c>
      <c r="J650">
        <v>0.96297299999999997</v>
      </c>
      <c r="K650" t="s">
        <v>4</v>
      </c>
      <c r="L650">
        <v>4480.12</v>
      </c>
      <c r="M650" t="s">
        <v>5</v>
      </c>
      <c r="N650">
        <v>10.044383132904001</v>
      </c>
      <c r="O650" t="s">
        <v>6</v>
      </c>
      <c r="P650">
        <v>45000</v>
      </c>
      <c r="Q650" t="s">
        <v>7</v>
      </c>
      <c r="R650">
        <v>45000</v>
      </c>
      <c r="S650" t="s">
        <v>43</v>
      </c>
      <c r="T650" t="s">
        <v>1015</v>
      </c>
      <c r="U650" t="s">
        <v>1016</v>
      </c>
      <c r="V650" t="s">
        <v>1017</v>
      </c>
      <c r="W650">
        <v>1.3360500000000001E-2</v>
      </c>
    </row>
    <row r="651" spans="5:23">
      <c r="E651" t="s">
        <v>44</v>
      </c>
      <c r="F651">
        <v>24070.3</v>
      </c>
      <c r="G651" t="s">
        <v>1</v>
      </c>
      <c r="H651" t="s">
        <v>14</v>
      </c>
      <c r="I651" t="s">
        <v>3</v>
      </c>
      <c r="J651">
        <v>0.96297299999999997</v>
      </c>
      <c r="K651" t="s">
        <v>4</v>
      </c>
      <c r="L651">
        <v>4480.12</v>
      </c>
      <c r="M651" t="s">
        <v>5</v>
      </c>
      <c r="N651">
        <v>10.044383132904001</v>
      </c>
      <c r="O651" t="s">
        <v>6</v>
      </c>
      <c r="P651">
        <v>45000</v>
      </c>
      <c r="Q651" t="s">
        <v>7</v>
      </c>
      <c r="R651">
        <v>45000</v>
      </c>
      <c r="S651" t="s">
        <v>45</v>
      </c>
      <c r="T651" t="s">
        <v>1015</v>
      </c>
      <c r="U651" t="s">
        <v>1016</v>
      </c>
      <c r="V651" t="s">
        <v>1017</v>
      </c>
      <c r="W651">
        <v>1.3360500000000001E-2</v>
      </c>
    </row>
    <row r="652" spans="5:23">
      <c r="E652" t="s">
        <v>44</v>
      </c>
      <c r="F652">
        <v>24037.4</v>
      </c>
      <c r="G652" t="s">
        <v>1</v>
      </c>
      <c r="H652" t="s">
        <v>10</v>
      </c>
      <c r="I652" t="s">
        <v>3</v>
      </c>
      <c r="J652">
        <v>0.96256900000000001</v>
      </c>
      <c r="K652" t="s">
        <v>4</v>
      </c>
      <c r="L652">
        <v>4490.03</v>
      </c>
      <c r="M652" t="s">
        <v>5</v>
      </c>
      <c r="N652">
        <v>10.022212261236</v>
      </c>
      <c r="O652" t="s">
        <v>6</v>
      </c>
      <c r="P652">
        <v>45000</v>
      </c>
      <c r="Q652" t="s">
        <v>7</v>
      </c>
      <c r="R652">
        <v>45000</v>
      </c>
      <c r="S652" t="s">
        <v>11</v>
      </c>
      <c r="T652" t="s">
        <v>985</v>
      </c>
      <c r="U652" t="s">
        <v>986</v>
      </c>
      <c r="V652" t="s">
        <v>987</v>
      </c>
      <c r="W652">
        <v>1.42518E-2</v>
      </c>
    </row>
    <row r="653" spans="5:23">
      <c r="E653" t="s">
        <v>0</v>
      </c>
      <c r="F653">
        <v>26294.5</v>
      </c>
      <c r="G653" t="s">
        <v>1</v>
      </c>
      <c r="H653" t="s">
        <v>2</v>
      </c>
      <c r="I653" t="s">
        <v>3</v>
      </c>
      <c r="J653">
        <v>0.92344300000000001</v>
      </c>
      <c r="K653" t="s">
        <v>4</v>
      </c>
      <c r="L653">
        <v>4459.8</v>
      </c>
      <c r="M653" t="s">
        <v>5</v>
      </c>
      <c r="N653">
        <v>10.090138674693</v>
      </c>
      <c r="O653" t="s">
        <v>6</v>
      </c>
      <c r="P653">
        <v>45000</v>
      </c>
      <c r="Q653" t="s">
        <v>7</v>
      </c>
      <c r="R653">
        <v>45000</v>
      </c>
      <c r="S653" t="s">
        <v>8</v>
      </c>
      <c r="T653" t="s">
        <v>1018</v>
      </c>
      <c r="U653" t="s">
        <v>1019</v>
      </c>
      <c r="V653" t="s">
        <v>1020</v>
      </c>
      <c r="W653">
        <v>3.06009E-2</v>
      </c>
    </row>
    <row r="654" spans="5:23">
      <c r="E654" t="s">
        <v>9</v>
      </c>
      <c r="F654">
        <v>23866.5</v>
      </c>
      <c r="G654" t="s">
        <v>1</v>
      </c>
      <c r="H654" t="s">
        <v>10</v>
      </c>
      <c r="I654" t="s">
        <v>3</v>
      </c>
      <c r="J654">
        <v>0.96601199999999998</v>
      </c>
      <c r="K654" t="s">
        <v>4</v>
      </c>
      <c r="L654">
        <v>4490</v>
      </c>
      <c r="M654" t="s">
        <v>5</v>
      </c>
      <c r="N654">
        <v>10.022261159668</v>
      </c>
      <c r="O654" t="s">
        <v>6</v>
      </c>
      <c r="P654">
        <v>45000</v>
      </c>
      <c r="Q654" t="s">
        <v>7</v>
      </c>
      <c r="R654">
        <v>45000</v>
      </c>
      <c r="S654" t="s">
        <v>11</v>
      </c>
      <c r="T654" t="s">
        <v>1021</v>
      </c>
      <c r="U654" t="s">
        <v>1022</v>
      </c>
      <c r="V654" t="s">
        <v>1023</v>
      </c>
      <c r="W654">
        <v>1.0135399999999999E-2</v>
      </c>
    </row>
    <row r="655" spans="5:23">
      <c r="E655" t="s">
        <v>12</v>
      </c>
      <c r="F655">
        <v>26294.5</v>
      </c>
      <c r="G655" t="s">
        <v>1</v>
      </c>
      <c r="H655" t="s">
        <v>2</v>
      </c>
      <c r="I655" t="s">
        <v>3</v>
      </c>
      <c r="J655">
        <v>0.92344300000000001</v>
      </c>
      <c r="K655" t="s">
        <v>4</v>
      </c>
      <c r="L655">
        <v>4459.8</v>
      </c>
      <c r="M655" t="s">
        <v>5</v>
      </c>
      <c r="N655">
        <v>10.090138674693</v>
      </c>
      <c r="O655" t="s">
        <v>6</v>
      </c>
      <c r="P655">
        <v>45000</v>
      </c>
      <c r="Q655" t="s">
        <v>7</v>
      </c>
      <c r="R655">
        <v>45000</v>
      </c>
      <c r="S655" t="s">
        <v>13</v>
      </c>
      <c r="T655" t="s">
        <v>1018</v>
      </c>
      <c r="U655" t="s">
        <v>1019</v>
      </c>
      <c r="V655" t="s">
        <v>1020</v>
      </c>
      <c r="W655">
        <v>3.06009E-2</v>
      </c>
    </row>
    <row r="656" spans="5:23">
      <c r="E656" t="s">
        <v>12</v>
      </c>
      <c r="F656">
        <v>25906.5</v>
      </c>
      <c r="G656" t="s">
        <v>1</v>
      </c>
      <c r="H656" t="s">
        <v>14</v>
      </c>
      <c r="I656" t="s">
        <v>3</v>
      </c>
      <c r="J656">
        <v>0.92825000000000002</v>
      </c>
      <c r="K656" t="s">
        <v>4</v>
      </c>
      <c r="L656">
        <v>4479.83</v>
      </c>
      <c r="M656" t="s">
        <v>5</v>
      </c>
      <c r="N656">
        <v>10.04501762452</v>
      </c>
      <c r="O656" t="s">
        <v>6</v>
      </c>
      <c r="P656">
        <v>45000</v>
      </c>
      <c r="Q656" t="s">
        <v>7</v>
      </c>
      <c r="R656">
        <v>45000</v>
      </c>
      <c r="S656" t="s">
        <v>15</v>
      </c>
      <c r="T656" t="s">
        <v>1024</v>
      </c>
      <c r="U656" t="s">
        <v>1025</v>
      </c>
      <c r="V656" t="s">
        <v>1026</v>
      </c>
      <c r="W656">
        <v>2.3791099999999999E-2</v>
      </c>
    </row>
    <row r="657" spans="5:23">
      <c r="E657" t="s">
        <v>16</v>
      </c>
      <c r="F657">
        <v>25906.5</v>
      </c>
      <c r="G657" t="s">
        <v>1</v>
      </c>
      <c r="H657" t="s">
        <v>14</v>
      </c>
      <c r="I657" t="s">
        <v>3</v>
      </c>
      <c r="J657">
        <v>0.92825000000000002</v>
      </c>
      <c r="K657" t="s">
        <v>4</v>
      </c>
      <c r="L657">
        <v>4479.83</v>
      </c>
      <c r="M657" t="s">
        <v>5</v>
      </c>
      <c r="N657">
        <v>10.04501762452</v>
      </c>
      <c r="O657" t="s">
        <v>6</v>
      </c>
      <c r="P657">
        <v>45000</v>
      </c>
      <c r="Q657" t="s">
        <v>7</v>
      </c>
      <c r="R657">
        <v>45000</v>
      </c>
      <c r="S657" t="s">
        <v>15</v>
      </c>
      <c r="T657" t="s">
        <v>1024</v>
      </c>
      <c r="U657" t="s">
        <v>1025</v>
      </c>
      <c r="V657" t="s">
        <v>1026</v>
      </c>
      <c r="W657">
        <v>2.3791099999999999E-2</v>
      </c>
    </row>
    <row r="658" spans="5:23">
      <c r="E658" t="s">
        <v>16</v>
      </c>
      <c r="F658">
        <v>30160.400000000001</v>
      </c>
      <c r="G658" t="s">
        <v>1</v>
      </c>
      <c r="H658" t="s">
        <v>17</v>
      </c>
      <c r="I658" t="s">
        <v>3</v>
      </c>
      <c r="J658">
        <v>0.86628499999999997</v>
      </c>
      <c r="K658" t="s">
        <v>4</v>
      </c>
      <c r="L658">
        <v>4418.1499999999996</v>
      </c>
      <c r="M658" t="s">
        <v>5</v>
      </c>
      <c r="N658">
        <v>10.185253193365</v>
      </c>
      <c r="O658" t="s">
        <v>6</v>
      </c>
      <c r="P658">
        <v>45000</v>
      </c>
      <c r="Q658" t="s">
        <v>7</v>
      </c>
      <c r="R658">
        <v>45000</v>
      </c>
      <c r="S658" t="s">
        <v>18</v>
      </c>
      <c r="T658" t="s">
        <v>1027</v>
      </c>
      <c r="U658" t="s">
        <v>1028</v>
      </c>
      <c r="V658" t="s">
        <v>1029</v>
      </c>
      <c r="W658">
        <v>4.4659900000000002E-2</v>
      </c>
    </row>
    <row r="659" spans="5:23">
      <c r="E659" t="s">
        <v>19</v>
      </c>
      <c r="F659">
        <v>30160.400000000001</v>
      </c>
      <c r="G659" t="s">
        <v>1</v>
      </c>
      <c r="H659" t="s">
        <v>17</v>
      </c>
      <c r="I659" t="s">
        <v>3</v>
      </c>
      <c r="J659">
        <v>0.86628499999999997</v>
      </c>
      <c r="K659" t="s">
        <v>4</v>
      </c>
      <c r="L659">
        <v>4418.1499999999996</v>
      </c>
      <c r="M659" t="s">
        <v>5</v>
      </c>
      <c r="N659">
        <v>10.185253193365</v>
      </c>
      <c r="O659" t="s">
        <v>6</v>
      </c>
      <c r="P659">
        <v>45000</v>
      </c>
      <c r="Q659" t="s">
        <v>7</v>
      </c>
      <c r="R659">
        <v>45000</v>
      </c>
      <c r="S659" t="s">
        <v>20</v>
      </c>
      <c r="T659" t="s">
        <v>1027</v>
      </c>
      <c r="U659" t="s">
        <v>1028</v>
      </c>
      <c r="V659" t="s">
        <v>1029</v>
      </c>
      <c r="W659">
        <v>4.4659900000000002E-2</v>
      </c>
    </row>
    <row r="660" spans="5:23">
      <c r="E660" t="s">
        <v>19</v>
      </c>
      <c r="F660">
        <v>30328.9</v>
      </c>
      <c r="G660" t="s">
        <v>1</v>
      </c>
      <c r="H660" t="s">
        <v>2</v>
      </c>
      <c r="I660" t="s">
        <v>3</v>
      </c>
      <c r="J660">
        <v>0.85991600000000001</v>
      </c>
      <c r="K660" t="s">
        <v>4</v>
      </c>
      <c r="L660">
        <v>4458.9399999999996</v>
      </c>
      <c r="M660" t="s">
        <v>5</v>
      </c>
      <c r="N660">
        <v>10.092088770048001</v>
      </c>
      <c r="O660" t="s">
        <v>6</v>
      </c>
      <c r="P660">
        <v>45000</v>
      </c>
      <c r="Q660" t="s">
        <v>7</v>
      </c>
      <c r="R660">
        <v>45000</v>
      </c>
      <c r="S660" t="s">
        <v>21</v>
      </c>
      <c r="T660" t="s">
        <v>1030</v>
      </c>
      <c r="U660" t="s">
        <v>1031</v>
      </c>
      <c r="V660" t="s">
        <v>1032</v>
      </c>
      <c r="W660">
        <v>4.67587E-2</v>
      </c>
    </row>
    <row r="661" spans="5:23">
      <c r="E661" t="s">
        <v>22</v>
      </c>
      <c r="F661">
        <v>30328.9</v>
      </c>
      <c r="G661" t="s">
        <v>1</v>
      </c>
      <c r="H661" t="s">
        <v>2</v>
      </c>
      <c r="I661" t="s">
        <v>3</v>
      </c>
      <c r="J661">
        <v>0.85991600000000001</v>
      </c>
      <c r="K661" t="s">
        <v>4</v>
      </c>
      <c r="L661">
        <v>4458.9399999999996</v>
      </c>
      <c r="M661" t="s">
        <v>5</v>
      </c>
      <c r="N661">
        <v>10.092088770048001</v>
      </c>
      <c r="O661" t="s">
        <v>6</v>
      </c>
      <c r="P661">
        <v>45000</v>
      </c>
      <c r="Q661" t="s">
        <v>7</v>
      </c>
      <c r="R661">
        <v>45000</v>
      </c>
      <c r="S661" t="s">
        <v>21</v>
      </c>
      <c r="T661" t="s">
        <v>1030</v>
      </c>
      <c r="U661" t="s">
        <v>1031</v>
      </c>
      <c r="V661" t="s">
        <v>1032</v>
      </c>
      <c r="W661">
        <v>4.67587E-2</v>
      </c>
    </row>
    <row r="662" spans="5:23">
      <c r="E662" t="s">
        <v>22</v>
      </c>
      <c r="F662">
        <v>36233.300000000003</v>
      </c>
      <c r="G662" t="s">
        <v>1</v>
      </c>
      <c r="H662" t="s">
        <v>23</v>
      </c>
      <c r="I662" t="s">
        <v>3</v>
      </c>
      <c r="J662">
        <v>0.79414899999999999</v>
      </c>
      <c r="K662" t="s">
        <v>4</v>
      </c>
      <c r="L662">
        <v>4376.1099999999997</v>
      </c>
      <c r="M662" t="s">
        <v>5</v>
      </c>
      <c r="N662">
        <v>10.283094143289</v>
      </c>
      <c r="O662" t="s">
        <v>6</v>
      </c>
      <c r="P662">
        <v>45000</v>
      </c>
      <c r="Q662" t="s">
        <v>7</v>
      </c>
      <c r="R662">
        <v>45000</v>
      </c>
      <c r="S662" t="s">
        <v>24</v>
      </c>
      <c r="T662" t="s">
        <v>1033</v>
      </c>
      <c r="U662" t="s">
        <v>1034</v>
      </c>
      <c r="V662" t="s">
        <v>1035</v>
      </c>
      <c r="W662">
        <v>6.7175499999999999E-2</v>
      </c>
    </row>
    <row r="663" spans="5:23">
      <c r="E663" t="s">
        <v>25</v>
      </c>
      <c r="F663">
        <v>36233.300000000003</v>
      </c>
      <c r="G663" t="s">
        <v>1</v>
      </c>
      <c r="H663" t="s">
        <v>23</v>
      </c>
      <c r="I663" t="s">
        <v>3</v>
      </c>
      <c r="J663">
        <v>0.79414899999999999</v>
      </c>
      <c r="K663" t="s">
        <v>4</v>
      </c>
      <c r="L663">
        <v>4376.1099999999997</v>
      </c>
      <c r="M663" t="s">
        <v>5</v>
      </c>
      <c r="N663">
        <v>10.283094143289</v>
      </c>
      <c r="O663" t="s">
        <v>6</v>
      </c>
      <c r="P663">
        <v>45000</v>
      </c>
      <c r="Q663" t="s">
        <v>7</v>
      </c>
      <c r="R663">
        <v>45000</v>
      </c>
      <c r="S663" t="s">
        <v>26</v>
      </c>
      <c r="T663" t="s">
        <v>1033</v>
      </c>
      <c r="U663" t="s">
        <v>1034</v>
      </c>
      <c r="V663" t="s">
        <v>1035</v>
      </c>
      <c r="W663">
        <v>6.7175499999999999E-2</v>
      </c>
    </row>
    <row r="664" spans="5:23">
      <c r="E664" t="s">
        <v>25</v>
      </c>
      <c r="F664">
        <v>34450.6</v>
      </c>
      <c r="G664" t="s">
        <v>1</v>
      </c>
      <c r="H664" t="s">
        <v>27</v>
      </c>
      <c r="I664" t="s">
        <v>3</v>
      </c>
      <c r="J664">
        <v>0.80882600000000004</v>
      </c>
      <c r="K664" t="s">
        <v>4</v>
      </c>
      <c r="L664">
        <v>4437.04</v>
      </c>
      <c r="M664" t="s">
        <v>5</v>
      </c>
      <c r="N664">
        <v>10.141887535767999</v>
      </c>
      <c r="O664" t="s">
        <v>6</v>
      </c>
      <c r="P664">
        <v>45000</v>
      </c>
      <c r="Q664" t="s">
        <v>7</v>
      </c>
      <c r="R664">
        <v>45000</v>
      </c>
      <c r="S664" t="s">
        <v>28</v>
      </c>
      <c r="T664" t="s">
        <v>1036</v>
      </c>
      <c r="U664" t="s">
        <v>1037</v>
      </c>
      <c r="V664" t="s">
        <v>1038</v>
      </c>
      <c r="W664">
        <v>6.5424499999999997E-2</v>
      </c>
    </row>
    <row r="665" spans="5:23">
      <c r="E665" t="s">
        <v>29</v>
      </c>
      <c r="F665">
        <v>34450.6</v>
      </c>
      <c r="G665" t="s">
        <v>1</v>
      </c>
      <c r="H665" t="s">
        <v>27</v>
      </c>
      <c r="I665" t="s">
        <v>3</v>
      </c>
      <c r="J665">
        <v>0.80882600000000004</v>
      </c>
      <c r="K665" t="s">
        <v>4</v>
      </c>
      <c r="L665">
        <v>4437.04</v>
      </c>
      <c r="M665" t="s">
        <v>5</v>
      </c>
      <c r="N665">
        <v>10.141887535767999</v>
      </c>
      <c r="O665" t="s">
        <v>6</v>
      </c>
      <c r="P665">
        <v>45000</v>
      </c>
      <c r="Q665" t="s">
        <v>7</v>
      </c>
      <c r="R665">
        <v>45000</v>
      </c>
      <c r="S665" t="s">
        <v>28</v>
      </c>
      <c r="T665" t="s">
        <v>1036</v>
      </c>
      <c r="U665" t="s">
        <v>1037</v>
      </c>
      <c r="V665" t="s">
        <v>1038</v>
      </c>
      <c r="W665">
        <v>6.5424499999999997E-2</v>
      </c>
    </row>
    <row r="666" spans="5:23">
      <c r="E666" t="s">
        <v>29</v>
      </c>
      <c r="F666">
        <v>39975.4</v>
      </c>
      <c r="G666" t="s">
        <v>1</v>
      </c>
      <c r="H666" t="s">
        <v>30</v>
      </c>
      <c r="I666" t="s">
        <v>3</v>
      </c>
      <c r="J666">
        <v>0.75986799999999999</v>
      </c>
      <c r="K666" t="s">
        <v>4</v>
      </c>
      <c r="L666">
        <v>4332.43</v>
      </c>
      <c r="M666" t="s">
        <v>5</v>
      </c>
      <c r="N666">
        <v>10.386779739065</v>
      </c>
      <c r="O666" t="s">
        <v>6</v>
      </c>
      <c r="P666">
        <v>45000</v>
      </c>
      <c r="Q666" t="s">
        <v>7</v>
      </c>
      <c r="R666">
        <v>45000</v>
      </c>
      <c r="S666" t="s">
        <v>31</v>
      </c>
      <c r="T666" t="s">
        <v>1039</v>
      </c>
      <c r="U666" t="s">
        <v>1040</v>
      </c>
      <c r="V666" t="s">
        <v>1041</v>
      </c>
      <c r="W666">
        <v>7.4818599999999999E-2</v>
      </c>
    </row>
    <row r="667" spans="5:23">
      <c r="E667" t="s">
        <v>32</v>
      </c>
      <c r="F667">
        <v>39975.4</v>
      </c>
      <c r="G667" t="s">
        <v>1</v>
      </c>
      <c r="H667" t="s">
        <v>30</v>
      </c>
      <c r="I667" t="s">
        <v>3</v>
      </c>
      <c r="J667">
        <v>0.75986799999999999</v>
      </c>
      <c r="K667" t="s">
        <v>4</v>
      </c>
      <c r="L667">
        <v>4332.43</v>
      </c>
      <c r="M667" t="s">
        <v>5</v>
      </c>
      <c r="N667">
        <v>10.386779739065</v>
      </c>
      <c r="O667" t="s">
        <v>6</v>
      </c>
      <c r="P667">
        <v>45000</v>
      </c>
      <c r="Q667" t="s">
        <v>7</v>
      </c>
      <c r="R667">
        <v>45000</v>
      </c>
      <c r="S667" t="s">
        <v>33</v>
      </c>
      <c r="T667" t="s">
        <v>1039</v>
      </c>
      <c r="U667" t="s">
        <v>1040</v>
      </c>
      <c r="V667" t="s">
        <v>1041</v>
      </c>
      <c r="W667">
        <v>7.4818599999999999E-2</v>
      </c>
    </row>
    <row r="668" spans="5:23">
      <c r="E668" t="s">
        <v>32</v>
      </c>
      <c r="F668">
        <v>39746</v>
      </c>
      <c r="G668" t="s">
        <v>1</v>
      </c>
      <c r="H668" t="s">
        <v>17</v>
      </c>
      <c r="I668" t="s">
        <v>3</v>
      </c>
      <c r="J668">
        <v>0.754888</v>
      </c>
      <c r="K668" t="s">
        <v>4</v>
      </c>
      <c r="L668">
        <v>4415.1099999999997</v>
      </c>
      <c r="M668" t="s">
        <v>5</v>
      </c>
      <c r="N668">
        <v>10.192269718645001</v>
      </c>
      <c r="O668" t="s">
        <v>6</v>
      </c>
      <c r="P668">
        <v>45000</v>
      </c>
      <c r="Q668" t="s">
        <v>7</v>
      </c>
      <c r="R668">
        <v>45000</v>
      </c>
      <c r="S668" t="s">
        <v>34</v>
      </c>
      <c r="T668" t="s">
        <v>1042</v>
      </c>
      <c r="U668" t="s">
        <v>1043</v>
      </c>
      <c r="V668" t="s">
        <v>1044</v>
      </c>
      <c r="W668">
        <v>8.1952999999999998E-2</v>
      </c>
    </row>
    <row r="669" spans="5:23">
      <c r="E669" t="s">
        <v>35</v>
      </c>
      <c r="F669">
        <v>39746</v>
      </c>
      <c r="G669" t="s">
        <v>1</v>
      </c>
      <c r="H669" t="s">
        <v>17</v>
      </c>
      <c r="I669" t="s">
        <v>3</v>
      </c>
      <c r="J669">
        <v>0.754888</v>
      </c>
      <c r="K669" t="s">
        <v>4</v>
      </c>
      <c r="L669">
        <v>4415.1099999999997</v>
      </c>
      <c r="M669" t="s">
        <v>5</v>
      </c>
      <c r="N669">
        <v>10.192269718645001</v>
      </c>
      <c r="O669" t="s">
        <v>6</v>
      </c>
      <c r="P669">
        <v>45000</v>
      </c>
      <c r="Q669" t="s">
        <v>7</v>
      </c>
      <c r="R669">
        <v>45000</v>
      </c>
      <c r="S669" t="s">
        <v>34</v>
      </c>
      <c r="T669" t="s">
        <v>1042</v>
      </c>
      <c r="U669" t="s">
        <v>1043</v>
      </c>
      <c r="V669" t="s">
        <v>1044</v>
      </c>
      <c r="W669">
        <v>8.1952999999999998E-2</v>
      </c>
    </row>
    <row r="670" spans="5:23">
      <c r="E670" t="s">
        <v>35</v>
      </c>
      <c r="F670">
        <v>48029</v>
      </c>
      <c r="G670" t="s">
        <v>1</v>
      </c>
      <c r="H670" t="s">
        <v>36</v>
      </c>
      <c r="I670" t="s">
        <v>3</v>
      </c>
      <c r="J670">
        <v>0.69682900000000003</v>
      </c>
      <c r="K670" t="s">
        <v>4</v>
      </c>
      <c r="L670">
        <v>4287.8999999999996</v>
      </c>
      <c r="M670" t="s">
        <v>5</v>
      </c>
      <c r="N670">
        <v>10.494653474007</v>
      </c>
      <c r="O670" t="s">
        <v>6</v>
      </c>
      <c r="P670">
        <v>45000</v>
      </c>
      <c r="Q670" t="s">
        <v>7</v>
      </c>
      <c r="R670">
        <v>45000</v>
      </c>
      <c r="S670" t="s">
        <v>37</v>
      </c>
      <c r="T670" t="s">
        <v>1045</v>
      </c>
      <c r="U670" t="s">
        <v>1046</v>
      </c>
      <c r="V670" t="s">
        <v>1047</v>
      </c>
      <c r="W670">
        <v>0.115546</v>
      </c>
    </row>
    <row r="671" spans="5:23">
      <c r="E671" t="s">
        <v>38</v>
      </c>
      <c r="F671">
        <v>48029</v>
      </c>
      <c r="G671" t="s">
        <v>1</v>
      </c>
      <c r="H671" t="s">
        <v>36</v>
      </c>
      <c r="I671" t="s">
        <v>3</v>
      </c>
      <c r="J671">
        <v>0.69682900000000003</v>
      </c>
      <c r="K671" t="s">
        <v>4</v>
      </c>
      <c r="L671">
        <v>4287.8999999999996</v>
      </c>
      <c r="M671" t="s">
        <v>5</v>
      </c>
      <c r="N671">
        <v>10.494653474007</v>
      </c>
      <c r="O671" t="s">
        <v>6</v>
      </c>
      <c r="P671">
        <v>45000</v>
      </c>
      <c r="Q671" t="s">
        <v>7</v>
      </c>
      <c r="R671">
        <v>45000</v>
      </c>
      <c r="S671" t="s">
        <v>39</v>
      </c>
      <c r="T671" t="s">
        <v>1045</v>
      </c>
      <c r="U671" t="s">
        <v>1046</v>
      </c>
      <c r="V671" t="s">
        <v>1047</v>
      </c>
      <c r="W671">
        <v>0.115546</v>
      </c>
    </row>
    <row r="672" spans="5:23">
      <c r="E672" t="s">
        <v>38</v>
      </c>
      <c r="F672">
        <v>47521.7</v>
      </c>
      <c r="G672" t="s">
        <v>1</v>
      </c>
      <c r="H672" t="s">
        <v>40</v>
      </c>
      <c r="I672" t="s">
        <v>3</v>
      </c>
      <c r="J672">
        <v>0.69220300000000001</v>
      </c>
      <c r="K672" t="s">
        <v>4</v>
      </c>
      <c r="L672">
        <v>4391.79</v>
      </c>
      <c r="M672" t="s">
        <v>5</v>
      </c>
      <c r="N672">
        <v>10.246402723863</v>
      </c>
      <c r="O672" t="s">
        <v>6</v>
      </c>
      <c r="P672">
        <v>45000</v>
      </c>
      <c r="Q672" t="s">
        <v>7</v>
      </c>
      <c r="R672">
        <v>45000</v>
      </c>
      <c r="S672" t="s">
        <v>41</v>
      </c>
      <c r="T672" t="s">
        <v>1048</v>
      </c>
      <c r="U672" t="s">
        <v>1049</v>
      </c>
      <c r="V672" t="s">
        <v>1050</v>
      </c>
      <c r="W672">
        <v>0.10123699999999999</v>
      </c>
    </row>
    <row r="673" spans="5:23">
      <c r="E673" t="s">
        <v>42</v>
      </c>
      <c r="F673">
        <v>47521.7</v>
      </c>
      <c r="G673" t="s">
        <v>1</v>
      </c>
      <c r="H673" t="s">
        <v>40</v>
      </c>
      <c r="I673" t="s">
        <v>3</v>
      </c>
      <c r="J673">
        <v>0.69220300000000001</v>
      </c>
      <c r="K673" t="s">
        <v>4</v>
      </c>
      <c r="L673">
        <v>4391.79</v>
      </c>
      <c r="M673" t="s">
        <v>5</v>
      </c>
      <c r="N673">
        <v>10.246402723863</v>
      </c>
      <c r="O673" t="s">
        <v>6</v>
      </c>
      <c r="P673">
        <v>45000</v>
      </c>
      <c r="Q673" t="s">
        <v>7</v>
      </c>
      <c r="R673">
        <v>45000</v>
      </c>
      <c r="S673" t="s">
        <v>41</v>
      </c>
      <c r="T673" t="s">
        <v>1048</v>
      </c>
      <c r="U673" t="s">
        <v>1049</v>
      </c>
      <c r="V673" t="s">
        <v>1050</v>
      </c>
      <c r="W673">
        <v>0.10123699999999999</v>
      </c>
    </row>
    <row r="674" spans="5:23">
      <c r="E674" t="s">
        <v>42</v>
      </c>
      <c r="F674">
        <v>24082</v>
      </c>
      <c r="G674" t="s">
        <v>1</v>
      </c>
      <c r="H674" t="s">
        <v>14</v>
      </c>
      <c r="I674" t="s">
        <v>3</v>
      </c>
      <c r="J674">
        <v>0.96274499999999996</v>
      </c>
      <c r="K674" t="s">
        <v>4</v>
      </c>
      <c r="L674">
        <v>4480.07</v>
      </c>
      <c r="M674" t="s">
        <v>5</v>
      </c>
      <c r="N674">
        <v>10.044480731767999</v>
      </c>
      <c r="O674" t="s">
        <v>6</v>
      </c>
      <c r="P674">
        <v>45000</v>
      </c>
      <c r="Q674" t="s">
        <v>7</v>
      </c>
      <c r="R674">
        <v>45000</v>
      </c>
      <c r="S674" t="s">
        <v>43</v>
      </c>
      <c r="T674" t="s">
        <v>1051</v>
      </c>
      <c r="U674" t="s">
        <v>1052</v>
      </c>
      <c r="V674" t="s">
        <v>1053</v>
      </c>
      <c r="W674">
        <v>1.1457200000000001E-2</v>
      </c>
    </row>
    <row r="675" spans="5:23">
      <c r="E675" t="s">
        <v>44</v>
      </c>
      <c r="F675">
        <v>24082</v>
      </c>
      <c r="G675" t="s">
        <v>1</v>
      </c>
      <c r="H675" t="s">
        <v>14</v>
      </c>
      <c r="I675" t="s">
        <v>3</v>
      </c>
      <c r="J675">
        <v>0.96274499999999996</v>
      </c>
      <c r="K675" t="s">
        <v>4</v>
      </c>
      <c r="L675">
        <v>4480.07</v>
      </c>
      <c r="M675" t="s">
        <v>5</v>
      </c>
      <c r="N675">
        <v>10.044480731767999</v>
      </c>
      <c r="O675" t="s">
        <v>6</v>
      </c>
      <c r="P675">
        <v>45000</v>
      </c>
      <c r="Q675" t="s">
        <v>7</v>
      </c>
      <c r="R675">
        <v>45000</v>
      </c>
      <c r="S675" t="s">
        <v>45</v>
      </c>
      <c r="T675" t="s">
        <v>1051</v>
      </c>
      <c r="U675" t="s">
        <v>1052</v>
      </c>
      <c r="V675" t="s">
        <v>1053</v>
      </c>
      <c r="W675">
        <v>1.1457200000000001E-2</v>
      </c>
    </row>
    <row r="676" spans="5:23">
      <c r="E676" t="s">
        <v>44</v>
      </c>
      <c r="F676">
        <v>23866.5</v>
      </c>
      <c r="G676" t="s">
        <v>1</v>
      </c>
      <c r="H676" t="s">
        <v>10</v>
      </c>
      <c r="I676" t="s">
        <v>3</v>
      </c>
      <c r="J676">
        <v>0.96601199999999998</v>
      </c>
      <c r="K676" t="s">
        <v>4</v>
      </c>
      <c r="L676">
        <v>4490</v>
      </c>
      <c r="M676" t="s">
        <v>5</v>
      </c>
      <c r="N676">
        <v>10.022261159668</v>
      </c>
      <c r="O676" t="s">
        <v>6</v>
      </c>
      <c r="P676">
        <v>45000</v>
      </c>
      <c r="Q676" t="s">
        <v>7</v>
      </c>
      <c r="R676">
        <v>45000</v>
      </c>
      <c r="S676" t="s">
        <v>11</v>
      </c>
      <c r="T676" t="s">
        <v>1021</v>
      </c>
      <c r="U676" t="s">
        <v>1022</v>
      </c>
      <c r="V676" t="s">
        <v>1023</v>
      </c>
      <c r="W676">
        <v>1.0135399999999999E-2</v>
      </c>
    </row>
    <row r="677" spans="5:23">
      <c r="E677" t="s">
        <v>0</v>
      </c>
      <c r="F677">
        <v>25960.2</v>
      </c>
      <c r="G677" t="s">
        <v>1</v>
      </c>
      <c r="H677" t="s">
        <v>2</v>
      </c>
      <c r="I677" t="s">
        <v>3</v>
      </c>
      <c r="J677">
        <v>0.92937800000000004</v>
      </c>
      <c r="K677" t="s">
        <v>4</v>
      </c>
      <c r="L677">
        <v>4459.71</v>
      </c>
      <c r="M677" t="s">
        <v>5</v>
      </c>
      <c r="N677">
        <v>10.090333674423</v>
      </c>
      <c r="O677" t="s">
        <v>6</v>
      </c>
      <c r="P677">
        <v>45000</v>
      </c>
      <c r="Q677" t="s">
        <v>7</v>
      </c>
      <c r="R677">
        <v>45000</v>
      </c>
      <c r="S677" t="s">
        <v>8</v>
      </c>
      <c r="T677" t="s">
        <v>1054</v>
      </c>
      <c r="U677" t="s">
        <v>1055</v>
      </c>
      <c r="V677" t="s">
        <v>1056</v>
      </c>
      <c r="W677">
        <v>2.05819E-2</v>
      </c>
    </row>
    <row r="678" spans="5:23">
      <c r="E678" t="s">
        <v>9</v>
      </c>
      <c r="F678">
        <v>24137.7</v>
      </c>
      <c r="G678" t="s">
        <v>1</v>
      </c>
      <c r="H678" t="s">
        <v>10</v>
      </c>
      <c r="I678" t="s">
        <v>3</v>
      </c>
      <c r="J678">
        <v>0.96057199999999998</v>
      </c>
      <c r="K678" t="s">
        <v>4</v>
      </c>
      <c r="L678">
        <v>4489.9799999999996</v>
      </c>
      <c r="M678" t="s">
        <v>5</v>
      </c>
      <c r="N678">
        <v>10.0223100581</v>
      </c>
      <c r="O678" t="s">
        <v>6</v>
      </c>
      <c r="P678">
        <v>45000</v>
      </c>
      <c r="Q678" t="s">
        <v>7</v>
      </c>
      <c r="R678">
        <v>45000</v>
      </c>
      <c r="S678" t="s">
        <v>11</v>
      </c>
      <c r="T678" t="s">
        <v>1057</v>
      </c>
      <c r="U678" t="s">
        <v>1058</v>
      </c>
      <c r="V678" t="s">
        <v>1059</v>
      </c>
      <c r="W678">
        <v>1.6677600000000001E-2</v>
      </c>
    </row>
    <row r="679" spans="5:23">
      <c r="E679" t="s">
        <v>12</v>
      </c>
      <c r="F679">
        <v>25960.2</v>
      </c>
      <c r="G679" t="s">
        <v>1</v>
      </c>
      <c r="H679" t="s">
        <v>2</v>
      </c>
      <c r="I679" t="s">
        <v>3</v>
      </c>
      <c r="J679">
        <v>0.92937800000000004</v>
      </c>
      <c r="K679" t="s">
        <v>4</v>
      </c>
      <c r="L679">
        <v>4459.71</v>
      </c>
      <c r="M679" t="s">
        <v>5</v>
      </c>
      <c r="N679">
        <v>10.090333674423</v>
      </c>
      <c r="O679" t="s">
        <v>6</v>
      </c>
      <c r="P679">
        <v>45000</v>
      </c>
      <c r="Q679" t="s">
        <v>7</v>
      </c>
      <c r="R679">
        <v>45000</v>
      </c>
      <c r="S679" t="s">
        <v>13</v>
      </c>
      <c r="T679" t="s">
        <v>1054</v>
      </c>
      <c r="U679" t="s">
        <v>1055</v>
      </c>
      <c r="V679" t="s">
        <v>1056</v>
      </c>
      <c r="W679">
        <v>2.05819E-2</v>
      </c>
    </row>
    <row r="680" spans="5:23">
      <c r="E680" t="s">
        <v>12</v>
      </c>
      <c r="F680">
        <v>25701.4</v>
      </c>
      <c r="G680" t="s">
        <v>1</v>
      </c>
      <c r="H680" t="s">
        <v>14</v>
      </c>
      <c r="I680" t="s">
        <v>3</v>
      </c>
      <c r="J680">
        <v>0.93194200000000005</v>
      </c>
      <c r="K680" t="s">
        <v>4</v>
      </c>
      <c r="L680">
        <v>4479.88</v>
      </c>
      <c r="M680" t="s">
        <v>5</v>
      </c>
      <c r="N680">
        <v>10.044920025655999</v>
      </c>
      <c r="O680" t="s">
        <v>6</v>
      </c>
      <c r="P680">
        <v>45000</v>
      </c>
      <c r="Q680" t="s">
        <v>7</v>
      </c>
      <c r="R680">
        <v>45000</v>
      </c>
      <c r="S680" t="s">
        <v>15</v>
      </c>
      <c r="T680" t="s">
        <v>1060</v>
      </c>
      <c r="U680" t="s">
        <v>1061</v>
      </c>
      <c r="V680" t="s">
        <v>1062</v>
      </c>
      <c r="W680">
        <v>1.8690399999999999E-2</v>
      </c>
    </row>
    <row r="681" spans="5:23">
      <c r="E681" t="s">
        <v>16</v>
      </c>
      <c r="F681">
        <v>25701.4</v>
      </c>
      <c r="G681" t="s">
        <v>1</v>
      </c>
      <c r="H681" t="s">
        <v>14</v>
      </c>
      <c r="I681" t="s">
        <v>3</v>
      </c>
      <c r="J681">
        <v>0.93194200000000005</v>
      </c>
      <c r="K681" t="s">
        <v>4</v>
      </c>
      <c r="L681">
        <v>4479.88</v>
      </c>
      <c r="M681" t="s">
        <v>5</v>
      </c>
      <c r="N681">
        <v>10.044920025655999</v>
      </c>
      <c r="O681" t="s">
        <v>6</v>
      </c>
      <c r="P681">
        <v>45000</v>
      </c>
      <c r="Q681" t="s">
        <v>7</v>
      </c>
      <c r="R681">
        <v>45000</v>
      </c>
      <c r="S681" t="s">
        <v>15</v>
      </c>
      <c r="T681" t="s">
        <v>1060</v>
      </c>
      <c r="U681" t="s">
        <v>1061</v>
      </c>
      <c r="V681" t="s">
        <v>1062</v>
      </c>
      <c r="W681">
        <v>1.8690399999999999E-2</v>
      </c>
    </row>
    <row r="682" spans="5:23">
      <c r="E682" t="s">
        <v>16</v>
      </c>
      <c r="F682">
        <v>30505.599999999999</v>
      </c>
      <c r="G682" t="s">
        <v>1</v>
      </c>
      <c r="H682" t="s">
        <v>17</v>
      </c>
      <c r="I682" t="s">
        <v>3</v>
      </c>
      <c r="J682">
        <v>0.86132900000000001</v>
      </c>
      <c r="K682" t="s">
        <v>4</v>
      </c>
      <c r="L682">
        <v>4418.58</v>
      </c>
      <c r="M682" t="s">
        <v>5</v>
      </c>
      <c r="N682">
        <v>10.184278689715001</v>
      </c>
      <c r="O682" t="s">
        <v>6</v>
      </c>
      <c r="P682">
        <v>45000</v>
      </c>
      <c r="Q682" t="s">
        <v>7</v>
      </c>
      <c r="R682">
        <v>45000</v>
      </c>
      <c r="S682" t="s">
        <v>18</v>
      </c>
      <c r="T682" t="s">
        <v>1063</v>
      </c>
      <c r="U682" t="s">
        <v>1064</v>
      </c>
      <c r="V682" t="s">
        <v>1065</v>
      </c>
      <c r="W682">
        <v>4.6587000000000003E-2</v>
      </c>
    </row>
    <row r="683" spans="5:23">
      <c r="E683" t="s">
        <v>19</v>
      </c>
      <c r="F683">
        <v>30505.599999999999</v>
      </c>
      <c r="G683" t="s">
        <v>1</v>
      </c>
      <c r="H683" t="s">
        <v>17</v>
      </c>
      <c r="I683" t="s">
        <v>3</v>
      </c>
      <c r="J683">
        <v>0.86132900000000001</v>
      </c>
      <c r="K683" t="s">
        <v>4</v>
      </c>
      <c r="L683">
        <v>4418.58</v>
      </c>
      <c r="M683" t="s">
        <v>5</v>
      </c>
      <c r="N683">
        <v>10.184278689715001</v>
      </c>
      <c r="O683" t="s">
        <v>6</v>
      </c>
      <c r="P683">
        <v>45000</v>
      </c>
      <c r="Q683" t="s">
        <v>7</v>
      </c>
      <c r="R683">
        <v>45000</v>
      </c>
      <c r="S683" t="s">
        <v>20</v>
      </c>
      <c r="T683" t="s">
        <v>1063</v>
      </c>
      <c r="U683" t="s">
        <v>1064</v>
      </c>
      <c r="V683" t="s">
        <v>1065</v>
      </c>
      <c r="W683">
        <v>4.6587000000000003E-2</v>
      </c>
    </row>
    <row r="684" spans="5:23">
      <c r="E684" t="s">
        <v>19</v>
      </c>
      <c r="F684">
        <v>30483</v>
      </c>
      <c r="G684" t="s">
        <v>1</v>
      </c>
      <c r="H684" t="s">
        <v>2</v>
      </c>
      <c r="I684" t="s">
        <v>3</v>
      </c>
      <c r="J684">
        <v>0.85773600000000005</v>
      </c>
      <c r="K684" t="s">
        <v>4</v>
      </c>
      <c r="L684">
        <v>4458.9799999999996</v>
      </c>
      <c r="M684" t="s">
        <v>5</v>
      </c>
      <c r="N684">
        <v>10.091991270184</v>
      </c>
      <c r="O684" t="s">
        <v>6</v>
      </c>
      <c r="P684">
        <v>45000</v>
      </c>
      <c r="Q684" t="s">
        <v>7</v>
      </c>
      <c r="R684">
        <v>45000</v>
      </c>
      <c r="S684" t="s">
        <v>21</v>
      </c>
      <c r="T684" t="s">
        <v>1066</v>
      </c>
      <c r="U684" t="s">
        <v>1067</v>
      </c>
      <c r="V684" t="s">
        <v>1068</v>
      </c>
      <c r="W684">
        <v>4.6705299999999998E-2</v>
      </c>
    </row>
    <row r="685" spans="5:23">
      <c r="E685" t="s">
        <v>22</v>
      </c>
      <c r="F685">
        <v>30483</v>
      </c>
      <c r="G685" t="s">
        <v>1</v>
      </c>
      <c r="H685" t="s">
        <v>2</v>
      </c>
      <c r="I685" t="s">
        <v>3</v>
      </c>
      <c r="J685">
        <v>0.85773600000000005</v>
      </c>
      <c r="K685" t="s">
        <v>4</v>
      </c>
      <c r="L685">
        <v>4458.9799999999996</v>
      </c>
      <c r="M685" t="s">
        <v>5</v>
      </c>
      <c r="N685">
        <v>10.091991270184</v>
      </c>
      <c r="O685" t="s">
        <v>6</v>
      </c>
      <c r="P685">
        <v>45000</v>
      </c>
      <c r="Q685" t="s">
        <v>7</v>
      </c>
      <c r="R685">
        <v>45000</v>
      </c>
      <c r="S685" t="s">
        <v>21</v>
      </c>
      <c r="T685" t="s">
        <v>1066</v>
      </c>
      <c r="U685" t="s">
        <v>1067</v>
      </c>
      <c r="V685" t="s">
        <v>1068</v>
      </c>
      <c r="W685">
        <v>4.6705299999999998E-2</v>
      </c>
    </row>
    <row r="686" spans="5:23">
      <c r="E686" t="s">
        <v>22</v>
      </c>
      <c r="F686">
        <v>35400.699999999997</v>
      </c>
      <c r="G686" t="s">
        <v>1</v>
      </c>
      <c r="H686" t="s">
        <v>23</v>
      </c>
      <c r="I686" t="s">
        <v>3</v>
      </c>
      <c r="J686">
        <v>0.80342100000000005</v>
      </c>
      <c r="K686" t="s">
        <v>4</v>
      </c>
      <c r="L686">
        <v>4376.24</v>
      </c>
      <c r="M686" t="s">
        <v>5</v>
      </c>
      <c r="N686">
        <v>10.282801841695001</v>
      </c>
      <c r="O686" t="s">
        <v>6</v>
      </c>
      <c r="P686">
        <v>45000</v>
      </c>
      <c r="Q686" t="s">
        <v>7</v>
      </c>
      <c r="R686">
        <v>45000</v>
      </c>
      <c r="S686" t="s">
        <v>24</v>
      </c>
      <c r="T686" t="s">
        <v>1069</v>
      </c>
      <c r="U686" t="s">
        <v>1070</v>
      </c>
      <c r="V686" t="s">
        <v>1071</v>
      </c>
      <c r="W686">
        <v>6.9774299999999997E-2</v>
      </c>
    </row>
    <row r="687" spans="5:23">
      <c r="E687" t="s">
        <v>25</v>
      </c>
      <c r="F687">
        <v>35400.699999999997</v>
      </c>
      <c r="G687" t="s">
        <v>1</v>
      </c>
      <c r="H687" t="s">
        <v>23</v>
      </c>
      <c r="I687" t="s">
        <v>3</v>
      </c>
      <c r="J687">
        <v>0.80342100000000005</v>
      </c>
      <c r="K687" t="s">
        <v>4</v>
      </c>
      <c r="L687">
        <v>4376.24</v>
      </c>
      <c r="M687" t="s">
        <v>5</v>
      </c>
      <c r="N687">
        <v>10.282801841695001</v>
      </c>
      <c r="O687" t="s">
        <v>6</v>
      </c>
      <c r="P687">
        <v>45000</v>
      </c>
      <c r="Q687" t="s">
        <v>7</v>
      </c>
      <c r="R687">
        <v>45000</v>
      </c>
      <c r="S687" t="s">
        <v>26</v>
      </c>
      <c r="T687" t="s">
        <v>1069</v>
      </c>
      <c r="U687" t="s">
        <v>1070</v>
      </c>
      <c r="V687" t="s">
        <v>1071</v>
      </c>
      <c r="W687">
        <v>6.9774299999999997E-2</v>
      </c>
    </row>
    <row r="688" spans="5:23">
      <c r="E688" t="s">
        <v>25</v>
      </c>
      <c r="F688">
        <v>34825.699999999997</v>
      </c>
      <c r="G688" t="s">
        <v>1</v>
      </c>
      <c r="H688" t="s">
        <v>27</v>
      </c>
      <c r="I688" t="s">
        <v>3</v>
      </c>
      <c r="J688">
        <v>0.804481</v>
      </c>
      <c r="K688" t="s">
        <v>4</v>
      </c>
      <c r="L688">
        <v>4436.79</v>
      </c>
      <c r="M688" t="s">
        <v>5</v>
      </c>
      <c r="N688">
        <v>10.142472336952</v>
      </c>
      <c r="O688" t="s">
        <v>6</v>
      </c>
      <c r="P688">
        <v>45000</v>
      </c>
      <c r="Q688" t="s">
        <v>7</v>
      </c>
      <c r="R688">
        <v>45000</v>
      </c>
      <c r="S688" t="s">
        <v>28</v>
      </c>
      <c r="T688" t="s">
        <v>1072</v>
      </c>
      <c r="U688" t="s">
        <v>1073</v>
      </c>
      <c r="V688" t="s">
        <v>1074</v>
      </c>
      <c r="W688">
        <v>6.9371600000000005E-2</v>
      </c>
    </row>
    <row r="689" spans="5:23">
      <c r="E689" t="s">
        <v>29</v>
      </c>
      <c r="F689">
        <v>34825.699999999997</v>
      </c>
      <c r="G689" t="s">
        <v>1</v>
      </c>
      <c r="H689" t="s">
        <v>27</v>
      </c>
      <c r="I689" t="s">
        <v>3</v>
      </c>
      <c r="J689">
        <v>0.804481</v>
      </c>
      <c r="K689" t="s">
        <v>4</v>
      </c>
      <c r="L689">
        <v>4436.79</v>
      </c>
      <c r="M689" t="s">
        <v>5</v>
      </c>
      <c r="N689">
        <v>10.142472336952</v>
      </c>
      <c r="O689" t="s">
        <v>6</v>
      </c>
      <c r="P689">
        <v>45000</v>
      </c>
      <c r="Q689" t="s">
        <v>7</v>
      </c>
      <c r="R689">
        <v>45000</v>
      </c>
      <c r="S689" t="s">
        <v>28</v>
      </c>
      <c r="T689" t="s">
        <v>1072</v>
      </c>
      <c r="U689" t="s">
        <v>1073</v>
      </c>
      <c r="V689" t="s">
        <v>1074</v>
      </c>
      <c r="W689">
        <v>6.9371600000000005E-2</v>
      </c>
    </row>
    <row r="690" spans="5:23">
      <c r="E690" t="s">
        <v>29</v>
      </c>
      <c r="F690">
        <v>42137.4</v>
      </c>
      <c r="G690" t="s">
        <v>1</v>
      </c>
      <c r="H690" t="s">
        <v>30</v>
      </c>
      <c r="I690" t="s">
        <v>3</v>
      </c>
      <c r="J690">
        <v>0.74013099999999998</v>
      </c>
      <c r="K690" t="s">
        <v>4</v>
      </c>
      <c r="L690">
        <v>4332.2700000000004</v>
      </c>
      <c r="M690" t="s">
        <v>5</v>
      </c>
      <c r="N690">
        <v>10.387169441523</v>
      </c>
      <c r="O690" t="s">
        <v>6</v>
      </c>
      <c r="P690">
        <v>45000</v>
      </c>
      <c r="Q690" t="s">
        <v>7</v>
      </c>
      <c r="R690">
        <v>45000</v>
      </c>
      <c r="S690" t="s">
        <v>31</v>
      </c>
      <c r="T690" t="s">
        <v>1075</v>
      </c>
      <c r="U690" t="s">
        <v>1076</v>
      </c>
      <c r="V690" t="s">
        <v>1077</v>
      </c>
      <c r="W690">
        <v>8.8452100000000006E-2</v>
      </c>
    </row>
    <row r="691" spans="5:23">
      <c r="E691" t="s">
        <v>32</v>
      </c>
      <c r="F691">
        <v>42137.4</v>
      </c>
      <c r="G691" t="s">
        <v>1</v>
      </c>
      <c r="H691" t="s">
        <v>30</v>
      </c>
      <c r="I691" t="s">
        <v>3</v>
      </c>
      <c r="J691">
        <v>0.74013099999999998</v>
      </c>
      <c r="K691" t="s">
        <v>4</v>
      </c>
      <c r="L691">
        <v>4332.2700000000004</v>
      </c>
      <c r="M691" t="s">
        <v>5</v>
      </c>
      <c r="N691">
        <v>10.387169441523</v>
      </c>
      <c r="O691" t="s">
        <v>6</v>
      </c>
      <c r="P691">
        <v>45000</v>
      </c>
      <c r="Q691" t="s">
        <v>7</v>
      </c>
      <c r="R691">
        <v>45000</v>
      </c>
      <c r="S691" t="s">
        <v>33</v>
      </c>
      <c r="T691" t="s">
        <v>1075</v>
      </c>
      <c r="U691" t="s">
        <v>1076</v>
      </c>
      <c r="V691" t="s">
        <v>1077</v>
      </c>
      <c r="W691">
        <v>8.8452100000000006E-2</v>
      </c>
    </row>
    <row r="692" spans="5:23">
      <c r="E692" t="s">
        <v>32</v>
      </c>
      <c r="F692">
        <v>39020.800000000003</v>
      </c>
      <c r="G692" t="s">
        <v>1</v>
      </c>
      <c r="H692" t="s">
        <v>17</v>
      </c>
      <c r="I692" t="s">
        <v>3</v>
      </c>
      <c r="J692">
        <v>0.76190000000000002</v>
      </c>
      <c r="K692" t="s">
        <v>4</v>
      </c>
      <c r="L692">
        <v>4414.7700000000004</v>
      </c>
      <c r="M692" t="s">
        <v>5</v>
      </c>
      <c r="N692">
        <v>10.193049321565001</v>
      </c>
      <c r="O692" t="s">
        <v>6</v>
      </c>
      <c r="P692">
        <v>45000</v>
      </c>
      <c r="Q692" t="s">
        <v>7</v>
      </c>
      <c r="R692">
        <v>45000</v>
      </c>
      <c r="S692" t="s">
        <v>34</v>
      </c>
      <c r="T692" t="s">
        <v>1078</v>
      </c>
      <c r="U692" t="s">
        <v>1079</v>
      </c>
      <c r="V692" t="s">
        <v>1080</v>
      </c>
      <c r="W692">
        <v>8.42083E-2</v>
      </c>
    </row>
    <row r="693" spans="5:23">
      <c r="E693" t="s">
        <v>35</v>
      </c>
      <c r="F693">
        <v>39020.800000000003</v>
      </c>
      <c r="G693" t="s">
        <v>1</v>
      </c>
      <c r="H693" t="s">
        <v>17</v>
      </c>
      <c r="I693" t="s">
        <v>3</v>
      </c>
      <c r="J693">
        <v>0.76190000000000002</v>
      </c>
      <c r="K693" t="s">
        <v>4</v>
      </c>
      <c r="L693">
        <v>4414.7700000000004</v>
      </c>
      <c r="M693" t="s">
        <v>5</v>
      </c>
      <c r="N693">
        <v>10.193049321565001</v>
      </c>
      <c r="O693" t="s">
        <v>6</v>
      </c>
      <c r="P693">
        <v>45000</v>
      </c>
      <c r="Q693" t="s">
        <v>7</v>
      </c>
      <c r="R693">
        <v>45000</v>
      </c>
      <c r="S693" t="s">
        <v>34</v>
      </c>
      <c r="T693" t="s">
        <v>1078</v>
      </c>
      <c r="U693" t="s">
        <v>1079</v>
      </c>
      <c r="V693" t="s">
        <v>1080</v>
      </c>
      <c r="W693">
        <v>8.42083E-2</v>
      </c>
    </row>
    <row r="694" spans="5:23">
      <c r="E694" t="s">
        <v>35</v>
      </c>
      <c r="F694">
        <v>47972.5</v>
      </c>
      <c r="G694" t="s">
        <v>1</v>
      </c>
      <c r="H694" t="s">
        <v>36</v>
      </c>
      <c r="I694" t="s">
        <v>3</v>
      </c>
      <c r="J694">
        <v>0.69727099999999997</v>
      </c>
      <c r="K694" t="s">
        <v>4</v>
      </c>
      <c r="L694">
        <v>4287.5</v>
      </c>
      <c r="M694" t="s">
        <v>5</v>
      </c>
      <c r="N694">
        <v>10.495627680653</v>
      </c>
      <c r="O694" t="s">
        <v>6</v>
      </c>
      <c r="P694">
        <v>45000</v>
      </c>
      <c r="Q694" t="s">
        <v>7</v>
      </c>
      <c r="R694">
        <v>45000</v>
      </c>
      <c r="S694" t="s">
        <v>37</v>
      </c>
      <c r="T694" t="s">
        <v>1081</v>
      </c>
      <c r="U694" t="s">
        <v>1082</v>
      </c>
      <c r="V694" t="s">
        <v>1083</v>
      </c>
      <c r="W694">
        <v>9.5070600000000005E-2</v>
      </c>
    </row>
    <row r="695" spans="5:23">
      <c r="E695" t="s">
        <v>38</v>
      </c>
      <c r="F695">
        <v>47972.5</v>
      </c>
      <c r="G695" t="s">
        <v>1</v>
      </c>
      <c r="H695" t="s">
        <v>36</v>
      </c>
      <c r="I695" t="s">
        <v>3</v>
      </c>
      <c r="J695">
        <v>0.69727099999999997</v>
      </c>
      <c r="K695" t="s">
        <v>4</v>
      </c>
      <c r="L695">
        <v>4287.5</v>
      </c>
      <c r="M695" t="s">
        <v>5</v>
      </c>
      <c r="N695">
        <v>10.495627680653</v>
      </c>
      <c r="O695" t="s">
        <v>6</v>
      </c>
      <c r="P695">
        <v>45000</v>
      </c>
      <c r="Q695" t="s">
        <v>7</v>
      </c>
      <c r="R695">
        <v>45000</v>
      </c>
      <c r="S695" t="s">
        <v>39</v>
      </c>
      <c r="T695" t="s">
        <v>1081</v>
      </c>
      <c r="U695" t="s">
        <v>1082</v>
      </c>
      <c r="V695" t="s">
        <v>1083</v>
      </c>
      <c r="W695">
        <v>9.5070600000000005E-2</v>
      </c>
    </row>
    <row r="696" spans="5:23">
      <c r="E696" t="s">
        <v>38</v>
      </c>
      <c r="F696">
        <v>46118.3</v>
      </c>
      <c r="G696" t="s">
        <v>1</v>
      </c>
      <c r="H696" t="s">
        <v>40</v>
      </c>
      <c r="I696" t="s">
        <v>3</v>
      </c>
      <c r="J696">
        <v>0.702681</v>
      </c>
      <c r="K696" t="s">
        <v>4</v>
      </c>
      <c r="L696">
        <v>4391.47</v>
      </c>
      <c r="M696" t="s">
        <v>5</v>
      </c>
      <c r="N696">
        <v>10.247133527349</v>
      </c>
      <c r="O696" t="s">
        <v>6</v>
      </c>
      <c r="P696">
        <v>45000</v>
      </c>
      <c r="Q696" t="s">
        <v>7</v>
      </c>
      <c r="R696">
        <v>45000</v>
      </c>
      <c r="S696" t="s">
        <v>41</v>
      </c>
      <c r="T696" t="s">
        <v>1084</v>
      </c>
      <c r="U696" t="s">
        <v>1085</v>
      </c>
      <c r="V696" t="s">
        <v>1086</v>
      </c>
      <c r="W696">
        <v>9.1575100000000006E-2</v>
      </c>
    </row>
    <row r="697" spans="5:23">
      <c r="E697" t="s">
        <v>42</v>
      </c>
      <c r="F697">
        <v>46118.3</v>
      </c>
      <c r="G697" t="s">
        <v>1</v>
      </c>
      <c r="H697" t="s">
        <v>40</v>
      </c>
      <c r="I697" t="s">
        <v>3</v>
      </c>
      <c r="J697">
        <v>0.702681</v>
      </c>
      <c r="K697" t="s">
        <v>4</v>
      </c>
      <c r="L697">
        <v>4391.47</v>
      </c>
      <c r="M697" t="s">
        <v>5</v>
      </c>
      <c r="N697">
        <v>10.247133527349</v>
      </c>
      <c r="O697" t="s">
        <v>6</v>
      </c>
      <c r="P697">
        <v>45000</v>
      </c>
      <c r="Q697" t="s">
        <v>7</v>
      </c>
      <c r="R697">
        <v>45000</v>
      </c>
      <c r="S697" t="s">
        <v>41</v>
      </c>
      <c r="T697" t="s">
        <v>1084</v>
      </c>
      <c r="U697" t="s">
        <v>1085</v>
      </c>
      <c r="V697" t="s">
        <v>1086</v>
      </c>
      <c r="W697">
        <v>9.1575100000000006E-2</v>
      </c>
    </row>
    <row r="698" spans="5:23">
      <c r="E698" t="s">
        <v>42</v>
      </c>
      <c r="F698">
        <v>24201.7</v>
      </c>
      <c r="G698" t="s">
        <v>1</v>
      </c>
      <c r="H698" t="s">
        <v>14</v>
      </c>
      <c r="I698" t="s">
        <v>3</v>
      </c>
      <c r="J698">
        <v>0.96036600000000005</v>
      </c>
      <c r="K698" t="s">
        <v>4</v>
      </c>
      <c r="L698">
        <v>4480.03</v>
      </c>
      <c r="M698" t="s">
        <v>5</v>
      </c>
      <c r="N698">
        <v>10.044578330632</v>
      </c>
      <c r="O698" t="s">
        <v>6</v>
      </c>
      <c r="P698">
        <v>45000</v>
      </c>
      <c r="Q698" t="s">
        <v>7</v>
      </c>
      <c r="R698">
        <v>45000</v>
      </c>
      <c r="S698" t="s">
        <v>43</v>
      </c>
      <c r="T698" t="s">
        <v>1087</v>
      </c>
      <c r="U698" t="s">
        <v>1088</v>
      </c>
      <c r="V698" t="s">
        <v>1089</v>
      </c>
      <c r="W698">
        <v>1.14646E-2</v>
      </c>
    </row>
    <row r="699" spans="5:23">
      <c r="E699" t="s">
        <v>44</v>
      </c>
      <c r="F699">
        <v>24201.7</v>
      </c>
      <c r="G699" t="s">
        <v>1</v>
      </c>
      <c r="H699" t="s">
        <v>14</v>
      </c>
      <c r="I699" t="s">
        <v>3</v>
      </c>
      <c r="J699">
        <v>0.96036600000000005</v>
      </c>
      <c r="K699" t="s">
        <v>4</v>
      </c>
      <c r="L699">
        <v>4480.03</v>
      </c>
      <c r="M699" t="s">
        <v>5</v>
      </c>
      <c r="N699">
        <v>10.044578330632</v>
      </c>
      <c r="O699" t="s">
        <v>6</v>
      </c>
      <c r="P699">
        <v>45000</v>
      </c>
      <c r="Q699" t="s">
        <v>7</v>
      </c>
      <c r="R699">
        <v>45000</v>
      </c>
      <c r="S699" t="s">
        <v>45</v>
      </c>
      <c r="T699" t="s">
        <v>1087</v>
      </c>
      <c r="U699" t="s">
        <v>1088</v>
      </c>
      <c r="V699" t="s">
        <v>1089</v>
      </c>
      <c r="W699">
        <v>1.14646E-2</v>
      </c>
    </row>
    <row r="700" spans="5:23">
      <c r="E700" t="s">
        <v>44</v>
      </c>
      <c r="F700">
        <v>24137.7</v>
      </c>
      <c r="G700" t="s">
        <v>1</v>
      </c>
      <c r="H700" t="s">
        <v>10</v>
      </c>
      <c r="I700" t="s">
        <v>3</v>
      </c>
      <c r="J700">
        <v>0.96057199999999998</v>
      </c>
      <c r="K700" t="s">
        <v>4</v>
      </c>
      <c r="L700">
        <v>4489.9799999999996</v>
      </c>
      <c r="M700" t="s">
        <v>5</v>
      </c>
      <c r="N700">
        <v>10.0223100581</v>
      </c>
      <c r="O700" t="s">
        <v>6</v>
      </c>
      <c r="P700">
        <v>45000</v>
      </c>
      <c r="Q700" t="s">
        <v>7</v>
      </c>
      <c r="R700">
        <v>45000</v>
      </c>
      <c r="S700" t="s">
        <v>11</v>
      </c>
      <c r="T700" t="s">
        <v>1057</v>
      </c>
      <c r="U700" t="s">
        <v>1058</v>
      </c>
      <c r="V700" t="s">
        <v>1059</v>
      </c>
      <c r="W700">
        <v>1.6677600000000001E-2</v>
      </c>
    </row>
    <row r="701" spans="5:23">
      <c r="E701" t="s">
        <v>0</v>
      </c>
      <c r="F701">
        <v>26087.9</v>
      </c>
      <c r="G701" t="s">
        <v>1</v>
      </c>
      <c r="H701" t="s">
        <v>2</v>
      </c>
      <c r="I701" t="s">
        <v>3</v>
      </c>
      <c r="J701">
        <v>0.92710999999999999</v>
      </c>
      <c r="K701" t="s">
        <v>4</v>
      </c>
      <c r="L701">
        <v>4459.63</v>
      </c>
      <c r="M701" t="s">
        <v>5</v>
      </c>
      <c r="N701">
        <v>10.090528674152999</v>
      </c>
      <c r="O701" t="s">
        <v>6</v>
      </c>
      <c r="P701">
        <v>45000</v>
      </c>
      <c r="Q701" t="s">
        <v>7</v>
      </c>
      <c r="R701">
        <v>45000</v>
      </c>
      <c r="S701" t="s">
        <v>8</v>
      </c>
      <c r="T701" t="s">
        <v>1090</v>
      </c>
      <c r="U701" t="s">
        <v>1091</v>
      </c>
      <c r="V701" t="s">
        <v>1092</v>
      </c>
      <c r="W701">
        <v>2.3680900000000001E-2</v>
      </c>
    </row>
    <row r="702" spans="5:23">
      <c r="E702" t="s">
        <v>9</v>
      </c>
      <c r="F702">
        <v>24114.5</v>
      </c>
      <c r="G702" t="s">
        <v>1</v>
      </c>
      <c r="H702" t="s">
        <v>10</v>
      </c>
      <c r="I702" t="s">
        <v>3</v>
      </c>
      <c r="J702">
        <v>0.96103000000000005</v>
      </c>
      <c r="K702" t="s">
        <v>4</v>
      </c>
      <c r="L702">
        <v>4490.0200000000004</v>
      </c>
      <c r="M702" t="s">
        <v>5</v>
      </c>
      <c r="N702">
        <v>10.022236710452001</v>
      </c>
      <c r="O702" t="s">
        <v>6</v>
      </c>
      <c r="P702">
        <v>45000</v>
      </c>
      <c r="Q702" t="s">
        <v>7</v>
      </c>
      <c r="R702">
        <v>45000</v>
      </c>
      <c r="S702" t="s">
        <v>11</v>
      </c>
      <c r="T702" t="s">
        <v>1093</v>
      </c>
      <c r="U702" t="s">
        <v>1094</v>
      </c>
      <c r="V702" t="s">
        <v>1095</v>
      </c>
      <c r="W702">
        <v>1.4526000000000001E-2</v>
      </c>
    </row>
    <row r="703" spans="5:23">
      <c r="E703" t="s">
        <v>12</v>
      </c>
      <c r="F703">
        <v>26087.9</v>
      </c>
      <c r="G703" t="s">
        <v>1</v>
      </c>
      <c r="H703" t="s">
        <v>2</v>
      </c>
      <c r="I703" t="s">
        <v>3</v>
      </c>
      <c r="J703">
        <v>0.92710999999999999</v>
      </c>
      <c r="K703" t="s">
        <v>4</v>
      </c>
      <c r="L703">
        <v>4459.63</v>
      </c>
      <c r="M703" t="s">
        <v>5</v>
      </c>
      <c r="N703">
        <v>10.090528674152999</v>
      </c>
      <c r="O703" t="s">
        <v>6</v>
      </c>
      <c r="P703">
        <v>45000</v>
      </c>
      <c r="Q703" t="s">
        <v>7</v>
      </c>
      <c r="R703">
        <v>45000</v>
      </c>
      <c r="S703" t="s">
        <v>13</v>
      </c>
      <c r="T703" t="s">
        <v>1090</v>
      </c>
      <c r="U703" t="s">
        <v>1091</v>
      </c>
      <c r="V703" t="s">
        <v>1092</v>
      </c>
      <c r="W703">
        <v>2.3680900000000001E-2</v>
      </c>
    </row>
    <row r="704" spans="5:23">
      <c r="E704" t="s">
        <v>12</v>
      </c>
      <c r="F704">
        <v>25871.9</v>
      </c>
      <c r="G704" t="s">
        <v>1</v>
      </c>
      <c r="H704" t="s">
        <v>14</v>
      </c>
      <c r="I704" t="s">
        <v>3</v>
      </c>
      <c r="J704">
        <v>0.92887200000000003</v>
      </c>
      <c r="K704" t="s">
        <v>4</v>
      </c>
      <c r="L704">
        <v>4479.8100000000004</v>
      </c>
      <c r="M704" t="s">
        <v>5</v>
      </c>
      <c r="N704">
        <v>10.045066423951999</v>
      </c>
      <c r="O704" t="s">
        <v>6</v>
      </c>
      <c r="P704">
        <v>45000</v>
      </c>
      <c r="Q704" t="s">
        <v>7</v>
      </c>
      <c r="R704">
        <v>45000</v>
      </c>
      <c r="S704" t="s">
        <v>15</v>
      </c>
      <c r="T704" t="s">
        <v>1096</v>
      </c>
      <c r="U704" t="s">
        <v>1097</v>
      </c>
      <c r="V704" t="s">
        <v>1098</v>
      </c>
      <c r="W704">
        <v>2.3770599999999999E-2</v>
      </c>
    </row>
    <row r="705" spans="5:23">
      <c r="E705" t="s">
        <v>16</v>
      </c>
      <c r="F705">
        <v>25871.9</v>
      </c>
      <c r="G705" t="s">
        <v>1</v>
      </c>
      <c r="H705" t="s">
        <v>14</v>
      </c>
      <c r="I705" t="s">
        <v>3</v>
      </c>
      <c r="J705">
        <v>0.92887200000000003</v>
      </c>
      <c r="K705" t="s">
        <v>4</v>
      </c>
      <c r="L705">
        <v>4479.8100000000004</v>
      </c>
      <c r="M705" t="s">
        <v>5</v>
      </c>
      <c r="N705">
        <v>10.045066423951999</v>
      </c>
      <c r="O705" t="s">
        <v>6</v>
      </c>
      <c r="P705">
        <v>45000</v>
      </c>
      <c r="Q705" t="s">
        <v>7</v>
      </c>
      <c r="R705">
        <v>45000</v>
      </c>
      <c r="S705" t="s">
        <v>15</v>
      </c>
      <c r="T705" t="s">
        <v>1096</v>
      </c>
      <c r="U705" t="s">
        <v>1097</v>
      </c>
      <c r="V705" t="s">
        <v>1098</v>
      </c>
      <c r="W705">
        <v>2.3770599999999999E-2</v>
      </c>
    </row>
    <row r="706" spans="5:23">
      <c r="E706" t="s">
        <v>16</v>
      </c>
      <c r="F706">
        <v>30404.5</v>
      </c>
      <c r="G706" t="s">
        <v>1</v>
      </c>
      <c r="H706" t="s">
        <v>17</v>
      </c>
      <c r="I706" t="s">
        <v>3</v>
      </c>
      <c r="J706">
        <v>0.86275100000000005</v>
      </c>
      <c r="K706" t="s">
        <v>4</v>
      </c>
      <c r="L706">
        <v>4418.66</v>
      </c>
      <c r="M706" t="s">
        <v>5</v>
      </c>
      <c r="N706">
        <v>10.184083788984999</v>
      </c>
      <c r="O706" t="s">
        <v>6</v>
      </c>
      <c r="P706">
        <v>45000</v>
      </c>
      <c r="Q706" t="s">
        <v>7</v>
      </c>
      <c r="R706">
        <v>45000</v>
      </c>
      <c r="S706" t="s">
        <v>18</v>
      </c>
      <c r="T706" t="s">
        <v>1099</v>
      </c>
      <c r="U706" t="s">
        <v>1100</v>
      </c>
      <c r="V706" t="s">
        <v>1101</v>
      </c>
      <c r="W706">
        <v>4.5164700000000002E-2</v>
      </c>
    </row>
    <row r="707" spans="5:23">
      <c r="E707" t="s">
        <v>19</v>
      </c>
      <c r="F707">
        <v>30404.5</v>
      </c>
      <c r="G707" t="s">
        <v>1</v>
      </c>
      <c r="H707" t="s">
        <v>17</v>
      </c>
      <c r="I707" t="s">
        <v>3</v>
      </c>
      <c r="J707">
        <v>0.86275100000000005</v>
      </c>
      <c r="K707" t="s">
        <v>4</v>
      </c>
      <c r="L707">
        <v>4418.66</v>
      </c>
      <c r="M707" t="s">
        <v>5</v>
      </c>
      <c r="N707">
        <v>10.184083788984999</v>
      </c>
      <c r="O707" t="s">
        <v>6</v>
      </c>
      <c r="P707">
        <v>45000</v>
      </c>
      <c r="Q707" t="s">
        <v>7</v>
      </c>
      <c r="R707">
        <v>45000</v>
      </c>
      <c r="S707" t="s">
        <v>20</v>
      </c>
      <c r="T707" t="s">
        <v>1099</v>
      </c>
      <c r="U707" t="s">
        <v>1100</v>
      </c>
      <c r="V707" t="s">
        <v>1101</v>
      </c>
      <c r="W707">
        <v>4.5164700000000002E-2</v>
      </c>
    </row>
    <row r="708" spans="5:23">
      <c r="E708" t="s">
        <v>19</v>
      </c>
      <c r="F708">
        <v>29820.799999999999</v>
      </c>
      <c r="G708" t="s">
        <v>1</v>
      </c>
      <c r="H708" t="s">
        <v>2</v>
      </c>
      <c r="I708" t="s">
        <v>3</v>
      </c>
      <c r="J708">
        <v>0.86723600000000001</v>
      </c>
      <c r="K708" t="s">
        <v>4</v>
      </c>
      <c r="L708">
        <v>4458.68</v>
      </c>
      <c r="M708" t="s">
        <v>5</v>
      </c>
      <c r="N708">
        <v>10.092673769232</v>
      </c>
      <c r="O708" t="s">
        <v>6</v>
      </c>
      <c r="P708">
        <v>45000</v>
      </c>
      <c r="Q708" t="s">
        <v>7</v>
      </c>
      <c r="R708">
        <v>45000</v>
      </c>
      <c r="S708" t="s">
        <v>21</v>
      </c>
      <c r="T708" t="s">
        <v>1102</v>
      </c>
      <c r="U708" t="s">
        <v>1103</v>
      </c>
      <c r="V708" t="s">
        <v>1104</v>
      </c>
      <c r="W708">
        <v>4.5184500000000002E-2</v>
      </c>
    </row>
    <row r="709" spans="5:23">
      <c r="E709" t="s">
        <v>22</v>
      </c>
      <c r="F709">
        <v>29820.799999999999</v>
      </c>
      <c r="G709" t="s">
        <v>1</v>
      </c>
      <c r="H709" t="s">
        <v>2</v>
      </c>
      <c r="I709" t="s">
        <v>3</v>
      </c>
      <c r="J709">
        <v>0.86723600000000001</v>
      </c>
      <c r="K709" t="s">
        <v>4</v>
      </c>
      <c r="L709">
        <v>4458.68</v>
      </c>
      <c r="M709" t="s">
        <v>5</v>
      </c>
      <c r="N709">
        <v>10.092673769232</v>
      </c>
      <c r="O709" t="s">
        <v>6</v>
      </c>
      <c r="P709">
        <v>45000</v>
      </c>
      <c r="Q709" t="s">
        <v>7</v>
      </c>
      <c r="R709">
        <v>45000</v>
      </c>
      <c r="S709" t="s">
        <v>21</v>
      </c>
      <c r="T709" t="s">
        <v>1102</v>
      </c>
      <c r="U709" t="s">
        <v>1103</v>
      </c>
      <c r="V709" t="s">
        <v>1104</v>
      </c>
      <c r="W709">
        <v>4.5184500000000002E-2</v>
      </c>
    </row>
    <row r="710" spans="5:23">
      <c r="E710" t="s">
        <v>22</v>
      </c>
      <c r="F710">
        <v>35208.800000000003</v>
      </c>
      <c r="G710" t="s">
        <v>1</v>
      </c>
      <c r="H710" t="s">
        <v>23</v>
      </c>
      <c r="I710" t="s">
        <v>3</v>
      </c>
      <c r="J710">
        <v>0.80563099999999999</v>
      </c>
      <c r="K710" t="s">
        <v>4</v>
      </c>
      <c r="L710">
        <v>4375.99</v>
      </c>
      <c r="M710" t="s">
        <v>5</v>
      </c>
      <c r="N710">
        <v>10.283386444883</v>
      </c>
      <c r="O710" t="s">
        <v>6</v>
      </c>
      <c r="P710">
        <v>45000</v>
      </c>
      <c r="Q710" t="s">
        <v>7</v>
      </c>
      <c r="R710">
        <v>45000</v>
      </c>
      <c r="S710" t="s">
        <v>24</v>
      </c>
      <c r="T710" t="s">
        <v>1105</v>
      </c>
      <c r="U710" t="s">
        <v>1106</v>
      </c>
      <c r="V710" t="s">
        <v>1107</v>
      </c>
      <c r="W710">
        <v>6.5863000000000005E-2</v>
      </c>
    </row>
    <row r="711" spans="5:23">
      <c r="E711" t="s">
        <v>25</v>
      </c>
      <c r="F711">
        <v>35208.800000000003</v>
      </c>
      <c r="G711" t="s">
        <v>1</v>
      </c>
      <c r="H711" t="s">
        <v>23</v>
      </c>
      <c r="I711" t="s">
        <v>3</v>
      </c>
      <c r="J711">
        <v>0.80563099999999999</v>
      </c>
      <c r="K711" t="s">
        <v>4</v>
      </c>
      <c r="L711">
        <v>4375.99</v>
      </c>
      <c r="M711" t="s">
        <v>5</v>
      </c>
      <c r="N711">
        <v>10.283386444883</v>
      </c>
      <c r="O711" t="s">
        <v>6</v>
      </c>
      <c r="P711">
        <v>45000</v>
      </c>
      <c r="Q711" t="s">
        <v>7</v>
      </c>
      <c r="R711">
        <v>45000</v>
      </c>
      <c r="S711" t="s">
        <v>26</v>
      </c>
      <c r="T711" t="s">
        <v>1105</v>
      </c>
      <c r="U711" t="s">
        <v>1106</v>
      </c>
      <c r="V711" t="s">
        <v>1107</v>
      </c>
      <c r="W711">
        <v>6.5863000000000005E-2</v>
      </c>
    </row>
    <row r="712" spans="5:23">
      <c r="E712" t="s">
        <v>25</v>
      </c>
      <c r="F712">
        <v>34536.400000000001</v>
      </c>
      <c r="G712" t="s">
        <v>1</v>
      </c>
      <c r="H712" t="s">
        <v>27</v>
      </c>
      <c r="I712" t="s">
        <v>3</v>
      </c>
      <c r="J712">
        <v>0.80781400000000003</v>
      </c>
      <c r="K712" t="s">
        <v>4</v>
      </c>
      <c r="L712">
        <v>4437.1099999999997</v>
      </c>
      <c r="M712" t="s">
        <v>5</v>
      </c>
      <c r="N712">
        <v>10.141741335472</v>
      </c>
      <c r="O712" t="s">
        <v>6</v>
      </c>
      <c r="P712">
        <v>45000</v>
      </c>
      <c r="Q712" t="s">
        <v>7</v>
      </c>
      <c r="R712">
        <v>45000</v>
      </c>
      <c r="S712" t="s">
        <v>28</v>
      </c>
      <c r="T712" t="s">
        <v>1108</v>
      </c>
      <c r="U712" t="s">
        <v>1109</v>
      </c>
      <c r="V712" t="s">
        <v>1110</v>
      </c>
      <c r="W712">
        <v>6.5264100000000005E-2</v>
      </c>
    </row>
    <row r="713" spans="5:23">
      <c r="E713" t="s">
        <v>29</v>
      </c>
      <c r="F713">
        <v>34536.400000000001</v>
      </c>
      <c r="G713" t="s">
        <v>1</v>
      </c>
      <c r="H713" t="s">
        <v>27</v>
      </c>
      <c r="I713" t="s">
        <v>3</v>
      </c>
      <c r="J713">
        <v>0.80781400000000003</v>
      </c>
      <c r="K713" t="s">
        <v>4</v>
      </c>
      <c r="L713">
        <v>4437.1099999999997</v>
      </c>
      <c r="M713" t="s">
        <v>5</v>
      </c>
      <c r="N713">
        <v>10.141741335472</v>
      </c>
      <c r="O713" t="s">
        <v>6</v>
      </c>
      <c r="P713">
        <v>45000</v>
      </c>
      <c r="Q713" t="s">
        <v>7</v>
      </c>
      <c r="R713">
        <v>45000</v>
      </c>
      <c r="S713" t="s">
        <v>28</v>
      </c>
      <c r="T713" t="s">
        <v>1108</v>
      </c>
      <c r="U713" t="s">
        <v>1109</v>
      </c>
      <c r="V713" t="s">
        <v>1110</v>
      </c>
      <c r="W713">
        <v>6.5264100000000005E-2</v>
      </c>
    </row>
    <row r="714" spans="5:23">
      <c r="E714" t="s">
        <v>29</v>
      </c>
      <c r="F714">
        <v>41279.1</v>
      </c>
      <c r="G714" t="s">
        <v>1</v>
      </c>
      <c r="H714" t="s">
        <v>30</v>
      </c>
      <c r="I714" t="s">
        <v>3</v>
      </c>
      <c r="J714">
        <v>0.74782800000000005</v>
      </c>
      <c r="K714" t="s">
        <v>4</v>
      </c>
      <c r="L714">
        <v>4331.78</v>
      </c>
      <c r="M714" t="s">
        <v>5</v>
      </c>
      <c r="N714">
        <v>10.388338548897</v>
      </c>
      <c r="O714" t="s">
        <v>6</v>
      </c>
      <c r="P714">
        <v>45000</v>
      </c>
      <c r="Q714" t="s">
        <v>7</v>
      </c>
      <c r="R714">
        <v>45000</v>
      </c>
      <c r="S714" t="s">
        <v>31</v>
      </c>
      <c r="T714" t="s">
        <v>1111</v>
      </c>
      <c r="U714" t="s">
        <v>1112</v>
      </c>
      <c r="V714" t="s">
        <v>1113</v>
      </c>
      <c r="W714">
        <v>8.3596900000000002E-2</v>
      </c>
    </row>
    <row r="715" spans="5:23">
      <c r="E715" t="s">
        <v>32</v>
      </c>
      <c r="F715">
        <v>41279.1</v>
      </c>
      <c r="G715" t="s">
        <v>1</v>
      </c>
      <c r="H715" t="s">
        <v>30</v>
      </c>
      <c r="I715" t="s">
        <v>3</v>
      </c>
      <c r="J715">
        <v>0.74782800000000005</v>
      </c>
      <c r="K715" t="s">
        <v>4</v>
      </c>
      <c r="L715">
        <v>4331.78</v>
      </c>
      <c r="M715" t="s">
        <v>5</v>
      </c>
      <c r="N715">
        <v>10.388338548897</v>
      </c>
      <c r="O715" t="s">
        <v>6</v>
      </c>
      <c r="P715">
        <v>45000</v>
      </c>
      <c r="Q715" t="s">
        <v>7</v>
      </c>
      <c r="R715">
        <v>45000</v>
      </c>
      <c r="S715" t="s">
        <v>33</v>
      </c>
      <c r="T715" t="s">
        <v>1111</v>
      </c>
      <c r="U715" t="s">
        <v>1112</v>
      </c>
      <c r="V715" t="s">
        <v>1113</v>
      </c>
      <c r="W715">
        <v>8.3596900000000002E-2</v>
      </c>
    </row>
    <row r="716" spans="5:23">
      <c r="E716" t="s">
        <v>32</v>
      </c>
      <c r="F716">
        <v>40597.599999999999</v>
      </c>
      <c r="G716" t="s">
        <v>1</v>
      </c>
      <c r="H716" t="s">
        <v>17</v>
      </c>
      <c r="I716" t="s">
        <v>3</v>
      </c>
      <c r="J716">
        <v>0.74691399999999997</v>
      </c>
      <c r="K716" t="s">
        <v>4</v>
      </c>
      <c r="L716">
        <v>4415.28</v>
      </c>
      <c r="M716" t="s">
        <v>5</v>
      </c>
      <c r="N716">
        <v>10.191879917185</v>
      </c>
      <c r="O716" t="s">
        <v>6</v>
      </c>
      <c r="P716">
        <v>45000</v>
      </c>
      <c r="Q716" t="s">
        <v>7</v>
      </c>
      <c r="R716">
        <v>45000</v>
      </c>
      <c r="S716" t="s">
        <v>34</v>
      </c>
      <c r="T716" t="s">
        <v>1114</v>
      </c>
      <c r="U716" t="s">
        <v>1115</v>
      </c>
      <c r="V716" t="s">
        <v>1116</v>
      </c>
      <c r="W716">
        <v>8.2465399999999994E-2</v>
      </c>
    </row>
    <row r="717" spans="5:23">
      <c r="E717" t="s">
        <v>35</v>
      </c>
      <c r="F717">
        <v>40597.599999999999</v>
      </c>
      <c r="G717" t="s">
        <v>1</v>
      </c>
      <c r="H717" t="s">
        <v>17</v>
      </c>
      <c r="I717" t="s">
        <v>3</v>
      </c>
      <c r="J717">
        <v>0.74691399999999997</v>
      </c>
      <c r="K717" t="s">
        <v>4</v>
      </c>
      <c r="L717">
        <v>4415.28</v>
      </c>
      <c r="M717" t="s">
        <v>5</v>
      </c>
      <c r="N717">
        <v>10.191879917185</v>
      </c>
      <c r="O717" t="s">
        <v>6</v>
      </c>
      <c r="P717">
        <v>45000</v>
      </c>
      <c r="Q717" t="s">
        <v>7</v>
      </c>
      <c r="R717">
        <v>45000</v>
      </c>
      <c r="S717" t="s">
        <v>34</v>
      </c>
      <c r="T717" t="s">
        <v>1114</v>
      </c>
      <c r="U717" t="s">
        <v>1115</v>
      </c>
      <c r="V717" t="s">
        <v>1116</v>
      </c>
      <c r="W717">
        <v>8.2465399999999994E-2</v>
      </c>
    </row>
    <row r="718" spans="5:23">
      <c r="E718" t="s">
        <v>35</v>
      </c>
      <c r="F718">
        <v>47716.2</v>
      </c>
      <c r="G718" t="s">
        <v>1</v>
      </c>
      <c r="H718" t="s">
        <v>36</v>
      </c>
      <c r="I718" t="s">
        <v>3</v>
      </c>
      <c r="J718">
        <v>0.69907699999999995</v>
      </c>
      <c r="K718" t="s">
        <v>4</v>
      </c>
      <c r="L718">
        <v>4288.3</v>
      </c>
      <c r="M718" t="s">
        <v>5</v>
      </c>
      <c r="N718">
        <v>10.493679267360999</v>
      </c>
      <c r="O718" t="s">
        <v>6</v>
      </c>
      <c r="P718">
        <v>45000</v>
      </c>
      <c r="Q718" t="s">
        <v>7</v>
      </c>
      <c r="R718">
        <v>45000</v>
      </c>
      <c r="S718" t="s">
        <v>37</v>
      </c>
      <c r="T718" t="s">
        <v>1117</v>
      </c>
      <c r="U718" t="s">
        <v>1118</v>
      </c>
      <c r="V718" t="s">
        <v>1119</v>
      </c>
      <c r="W718">
        <v>0.102295</v>
      </c>
    </row>
    <row r="719" spans="5:23">
      <c r="E719" t="s">
        <v>38</v>
      </c>
      <c r="F719">
        <v>47716.2</v>
      </c>
      <c r="G719" t="s">
        <v>1</v>
      </c>
      <c r="H719" t="s">
        <v>36</v>
      </c>
      <c r="I719" t="s">
        <v>3</v>
      </c>
      <c r="J719">
        <v>0.69907699999999995</v>
      </c>
      <c r="K719" t="s">
        <v>4</v>
      </c>
      <c r="L719">
        <v>4288.3</v>
      </c>
      <c r="M719" t="s">
        <v>5</v>
      </c>
      <c r="N719">
        <v>10.493679267360999</v>
      </c>
      <c r="O719" t="s">
        <v>6</v>
      </c>
      <c r="P719">
        <v>45000</v>
      </c>
      <c r="Q719" t="s">
        <v>7</v>
      </c>
      <c r="R719">
        <v>45000</v>
      </c>
      <c r="S719" t="s">
        <v>39</v>
      </c>
      <c r="T719" t="s">
        <v>1117</v>
      </c>
      <c r="U719" t="s">
        <v>1118</v>
      </c>
      <c r="V719" t="s">
        <v>1119</v>
      </c>
      <c r="W719">
        <v>0.102295</v>
      </c>
    </row>
    <row r="720" spans="5:23">
      <c r="E720" t="s">
        <v>38</v>
      </c>
      <c r="F720">
        <v>45589.9</v>
      </c>
      <c r="G720" t="s">
        <v>1</v>
      </c>
      <c r="H720" t="s">
        <v>40</v>
      </c>
      <c r="I720" t="s">
        <v>3</v>
      </c>
      <c r="J720">
        <v>0.70676600000000001</v>
      </c>
      <c r="K720" t="s">
        <v>4</v>
      </c>
      <c r="L720">
        <v>4391.16</v>
      </c>
      <c r="M720" t="s">
        <v>5</v>
      </c>
      <c r="N720">
        <v>10.247864330835</v>
      </c>
      <c r="O720" t="s">
        <v>6</v>
      </c>
      <c r="P720">
        <v>45000</v>
      </c>
      <c r="Q720" t="s">
        <v>7</v>
      </c>
      <c r="R720">
        <v>45000</v>
      </c>
      <c r="S720" t="s">
        <v>41</v>
      </c>
      <c r="T720" t="s">
        <v>1120</v>
      </c>
      <c r="U720" t="s">
        <v>1121</v>
      </c>
      <c r="V720" t="s">
        <v>1122</v>
      </c>
      <c r="W720">
        <v>9.8194500000000004E-2</v>
      </c>
    </row>
    <row r="721" spans="5:23">
      <c r="E721" t="s">
        <v>42</v>
      </c>
      <c r="F721">
        <v>45589.9</v>
      </c>
      <c r="G721" t="s">
        <v>1</v>
      </c>
      <c r="H721" t="s">
        <v>40</v>
      </c>
      <c r="I721" t="s">
        <v>3</v>
      </c>
      <c r="J721">
        <v>0.70676600000000001</v>
      </c>
      <c r="K721" t="s">
        <v>4</v>
      </c>
      <c r="L721">
        <v>4391.16</v>
      </c>
      <c r="M721" t="s">
        <v>5</v>
      </c>
      <c r="N721">
        <v>10.247864330835</v>
      </c>
      <c r="O721" t="s">
        <v>6</v>
      </c>
      <c r="P721">
        <v>45000</v>
      </c>
      <c r="Q721" t="s">
        <v>7</v>
      </c>
      <c r="R721">
        <v>45000</v>
      </c>
      <c r="S721" t="s">
        <v>41</v>
      </c>
      <c r="T721" t="s">
        <v>1120</v>
      </c>
      <c r="U721" t="s">
        <v>1121</v>
      </c>
      <c r="V721" t="s">
        <v>1122</v>
      </c>
      <c r="W721">
        <v>9.8194500000000004E-2</v>
      </c>
    </row>
    <row r="722" spans="5:23">
      <c r="E722" t="s">
        <v>42</v>
      </c>
      <c r="F722">
        <v>24079.4</v>
      </c>
      <c r="G722" t="s">
        <v>1</v>
      </c>
      <c r="H722" t="s">
        <v>14</v>
      </c>
      <c r="I722" t="s">
        <v>3</v>
      </c>
      <c r="J722">
        <v>0.96279800000000004</v>
      </c>
      <c r="K722" t="s">
        <v>4</v>
      </c>
      <c r="L722">
        <v>4480.07</v>
      </c>
      <c r="M722" t="s">
        <v>5</v>
      </c>
      <c r="N722">
        <v>10.044480731767999</v>
      </c>
      <c r="O722" t="s">
        <v>6</v>
      </c>
      <c r="P722">
        <v>45000</v>
      </c>
      <c r="Q722" t="s">
        <v>7</v>
      </c>
      <c r="R722">
        <v>45000</v>
      </c>
      <c r="S722" t="s">
        <v>43</v>
      </c>
      <c r="T722" t="s">
        <v>1123</v>
      </c>
      <c r="U722" t="s">
        <v>1124</v>
      </c>
      <c r="V722" t="s">
        <v>1125</v>
      </c>
      <c r="W722">
        <v>1.0289299999999999E-2</v>
      </c>
    </row>
    <row r="723" spans="5:23">
      <c r="E723" t="s">
        <v>44</v>
      </c>
      <c r="F723">
        <v>24079.4</v>
      </c>
      <c r="G723" t="s">
        <v>1</v>
      </c>
      <c r="H723" t="s">
        <v>14</v>
      </c>
      <c r="I723" t="s">
        <v>3</v>
      </c>
      <c r="J723">
        <v>0.96279800000000004</v>
      </c>
      <c r="K723" t="s">
        <v>4</v>
      </c>
      <c r="L723">
        <v>4480.07</v>
      </c>
      <c r="M723" t="s">
        <v>5</v>
      </c>
      <c r="N723">
        <v>10.044480731767999</v>
      </c>
      <c r="O723" t="s">
        <v>6</v>
      </c>
      <c r="P723">
        <v>45000</v>
      </c>
      <c r="Q723" t="s">
        <v>7</v>
      </c>
      <c r="R723">
        <v>45000</v>
      </c>
      <c r="S723" t="s">
        <v>45</v>
      </c>
      <c r="T723" t="s">
        <v>1123</v>
      </c>
      <c r="U723" t="s">
        <v>1124</v>
      </c>
      <c r="V723" t="s">
        <v>1125</v>
      </c>
      <c r="W723">
        <v>1.0289299999999999E-2</v>
      </c>
    </row>
    <row r="724" spans="5:23">
      <c r="E724" t="s">
        <v>44</v>
      </c>
      <c r="F724">
        <v>24114.5</v>
      </c>
      <c r="G724" t="s">
        <v>1</v>
      </c>
      <c r="H724" t="s">
        <v>10</v>
      </c>
      <c r="I724" t="s">
        <v>3</v>
      </c>
      <c r="J724">
        <v>0.96103000000000005</v>
      </c>
      <c r="K724" t="s">
        <v>4</v>
      </c>
      <c r="L724">
        <v>4490.0200000000004</v>
      </c>
      <c r="M724" t="s">
        <v>5</v>
      </c>
      <c r="N724">
        <v>10.022236710452001</v>
      </c>
      <c r="O724" t="s">
        <v>6</v>
      </c>
      <c r="P724">
        <v>45000</v>
      </c>
      <c r="Q724" t="s">
        <v>7</v>
      </c>
      <c r="R724">
        <v>45000</v>
      </c>
      <c r="S724" t="s">
        <v>11</v>
      </c>
      <c r="T724" t="s">
        <v>1093</v>
      </c>
      <c r="U724" t="s">
        <v>1094</v>
      </c>
      <c r="V724" t="s">
        <v>1095</v>
      </c>
      <c r="W724">
        <v>1.4526000000000001E-2</v>
      </c>
    </row>
    <row r="725" spans="5:23">
      <c r="E725" t="s">
        <v>0</v>
      </c>
      <c r="F725">
        <v>25946.5</v>
      </c>
      <c r="G725" t="s">
        <v>1</v>
      </c>
      <c r="H725" t="s">
        <v>2</v>
      </c>
      <c r="I725" t="s">
        <v>3</v>
      </c>
      <c r="J725">
        <v>0.92961000000000005</v>
      </c>
      <c r="K725" t="s">
        <v>4</v>
      </c>
      <c r="L725">
        <v>4459.84</v>
      </c>
      <c r="M725" t="s">
        <v>5</v>
      </c>
      <c r="N725">
        <v>10.090041174828</v>
      </c>
      <c r="O725" t="s">
        <v>6</v>
      </c>
      <c r="P725">
        <v>45000</v>
      </c>
      <c r="Q725" t="s">
        <v>7</v>
      </c>
      <c r="R725">
        <v>45000</v>
      </c>
      <c r="S725" t="s">
        <v>8</v>
      </c>
      <c r="T725" t="s">
        <v>1126</v>
      </c>
      <c r="U725" t="s">
        <v>1127</v>
      </c>
      <c r="V725" t="s">
        <v>1128</v>
      </c>
      <c r="W725">
        <v>2.5586899999999999E-2</v>
      </c>
    </row>
    <row r="726" spans="5:23">
      <c r="E726" t="s">
        <v>9</v>
      </c>
      <c r="F726">
        <v>24127.5</v>
      </c>
      <c r="G726" t="s">
        <v>1</v>
      </c>
      <c r="H726" t="s">
        <v>10</v>
      </c>
      <c r="I726" t="s">
        <v>3</v>
      </c>
      <c r="J726">
        <v>0.96077500000000005</v>
      </c>
      <c r="K726" t="s">
        <v>4</v>
      </c>
      <c r="L726">
        <v>4489.9799999999996</v>
      </c>
      <c r="M726" t="s">
        <v>5</v>
      </c>
      <c r="N726">
        <v>10.0223100581</v>
      </c>
      <c r="O726" t="s">
        <v>6</v>
      </c>
      <c r="P726">
        <v>45000</v>
      </c>
      <c r="Q726" t="s">
        <v>7</v>
      </c>
      <c r="R726">
        <v>45000</v>
      </c>
      <c r="S726" t="s">
        <v>11</v>
      </c>
      <c r="T726" t="s">
        <v>1129</v>
      </c>
      <c r="U726" t="s">
        <v>1130</v>
      </c>
      <c r="V726" t="s">
        <v>1131</v>
      </c>
      <c r="W726">
        <v>1.37947E-2</v>
      </c>
    </row>
    <row r="727" spans="5:23">
      <c r="E727" t="s">
        <v>12</v>
      </c>
      <c r="F727">
        <v>25946.5</v>
      </c>
      <c r="G727" t="s">
        <v>1</v>
      </c>
      <c r="H727" t="s">
        <v>2</v>
      </c>
      <c r="I727" t="s">
        <v>3</v>
      </c>
      <c r="J727">
        <v>0.92961000000000005</v>
      </c>
      <c r="K727" t="s">
        <v>4</v>
      </c>
      <c r="L727">
        <v>4459.84</v>
      </c>
      <c r="M727" t="s">
        <v>5</v>
      </c>
      <c r="N727">
        <v>10.090041174828</v>
      </c>
      <c r="O727" t="s">
        <v>6</v>
      </c>
      <c r="P727">
        <v>45000</v>
      </c>
      <c r="Q727" t="s">
        <v>7</v>
      </c>
      <c r="R727">
        <v>45000</v>
      </c>
      <c r="S727" t="s">
        <v>13</v>
      </c>
      <c r="T727" t="s">
        <v>1126</v>
      </c>
      <c r="U727" t="s">
        <v>1127</v>
      </c>
      <c r="V727" t="s">
        <v>1128</v>
      </c>
      <c r="W727">
        <v>2.5586899999999999E-2</v>
      </c>
    </row>
    <row r="728" spans="5:23">
      <c r="E728" t="s">
        <v>12</v>
      </c>
      <c r="F728">
        <v>26214.5</v>
      </c>
      <c r="G728" t="s">
        <v>1</v>
      </c>
      <c r="H728" t="s">
        <v>14</v>
      </c>
      <c r="I728" t="s">
        <v>3</v>
      </c>
      <c r="J728">
        <v>0.92278099999999996</v>
      </c>
      <c r="K728" t="s">
        <v>4</v>
      </c>
      <c r="L728">
        <v>4479.83</v>
      </c>
      <c r="M728" t="s">
        <v>5</v>
      </c>
      <c r="N728">
        <v>10.04501762452</v>
      </c>
      <c r="O728" t="s">
        <v>6</v>
      </c>
      <c r="P728">
        <v>45000</v>
      </c>
      <c r="Q728" t="s">
        <v>7</v>
      </c>
      <c r="R728">
        <v>45000</v>
      </c>
      <c r="S728" t="s">
        <v>15</v>
      </c>
      <c r="T728" t="s">
        <v>1132</v>
      </c>
      <c r="U728" t="s">
        <v>1133</v>
      </c>
      <c r="V728" t="s">
        <v>1134</v>
      </c>
      <c r="W728">
        <v>2.0293700000000001E-2</v>
      </c>
    </row>
    <row r="729" spans="5:23">
      <c r="E729" t="s">
        <v>16</v>
      </c>
      <c r="F729">
        <v>26214.5</v>
      </c>
      <c r="G729" t="s">
        <v>1</v>
      </c>
      <c r="H729" t="s">
        <v>14</v>
      </c>
      <c r="I729" t="s">
        <v>3</v>
      </c>
      <c r="J729">
        <v>0.92278099999999996</v>
      </c>
      <c r="K729" t="s">
        <v>4</v>
      </c>
      <c r="L729">
        <v>4479.83</v>
      </c>
      <c r="M729" t="s">
        <v>5</v>
      </c>
      <c r="N729">
        <v>10.04501762452</v>
      </c>
      <c r="O729" t="s">
        <v>6</v>
      </c>
      <c r="P729">
        <v>45000</v>
      </c>
      <c r="Q729" t="s">
        <v>7</v>
      </c>
      <c r="R729">
        <v>45000</v>
      </c>
      <c r="S729" t="s">
        <v>15</v>
      </c>
      <c r="T729" t="s">
        <v>1132</v>
      </c>
      <c r="U729" t="s">
        <v>1133</v>
      </c>
      <c r="V729" t="s">
        <v>1134</v>
      </c>
      <c r="W729">
        <v>2.0293700000000001E-2</v>
      </c>
    </row>
    <row r="730" spans="5:23">
      <c r="E730" t="s">
        <v>16</v>
      </c>
      <c r="F730">
        <v>30719.8</v>
      </c>
      <c r="G730" t="s">
        <v>1</v>
      </c>
      <c r="H730" t="s">
        <v>17</v>
      </c>
      <c r="I730" t="s">
        <v>3</v>
      </c>
      <c r="J730">
        <v>0.85828800000000005</v>
      </c>
      <c r="K730" t="s">
        <v>4</v>
      </c>
      <c r="L730">
        <v>4418.91</v>
      </c>
      <c r="M730" t="s">
        <v>5</v>
      </c>
      <c r="N730">
        <v>10.183499086795001</v>
      </c>
      <c r="O730" t="s">
        <v>6</v>
      </c>
      <c r="P730">
        <v>45000</v>
      </c>
      <c r="Q730" t="s">
        <v>7</v>
      </c>
      <c r="R730">
        <v>45000</v>
      </c>
      <c r="S730" t="s">
        <v>18</v>
      </c>
      <c r="T730" t="s">
        <v>1135</v>
      </c>
      <c r="U730" t="s">
        <v>1136</v>
      </c>
      <c r="V730" t="s">
        <v>1137</v>
      </c>
      <c r="W730">
        <v>5.0894200000000001E-2</v>
      </c>
    </row>
    <row r="731" spans="5:23">
      <c r="E731" t="s">
        <v>19</v>
      </c>
      <c r="F731">
        <v>30719.8</v>
      </c>
      <c r="G731" t="s">
        <v>1</v>
      </c>
      <c r="H731" t="s">
        <v>17</v>
      </c>
      <c r="I731" t="s">
        <v>3</v>
      </c>
      <c r="J731">
        <v>0.85828800000000005</v>
      </c>
      <c r="K731" t="s">
        <v>4</v>
      </c>
      <c r="L731">
        <v>4418.91</v>
      </c>
      <c r="M731" t="s">
        <v>5</v>
      </c>
      <c r="N731">
        <v>10.183499086795001</v>
      </c>
      <c r="O731" t="s">
        <v>6</v>
      </c>
      <c r="P731">
        <v>45000</v>
      </c>
      <c r="Q731" t="s">
        <v>7</v>
      </c>
      <c r="R731">
        <v>45000</v>
      </c>
      <c r="S731" t="s">
        <v>20</v>
      </c>
      <c r="T731" t="s">
        <v>1135</v>
      </c>
      <c r="U731" t="s">
        <v>1136</v>
      </c>
      <c r="V731" t="s">
        <v>1137</v>
      </c>
      <c r="W731">
        <v>5.0894200000000001E-2</v>
      </c>
    </row>
    <row r="732" spans="5:23">
      <c r="E732" t="s">
        <v>19</v>
      </c>
      <c r="F732">
        <v>30164.9</v>
      </c>
      <c r="G732" t="s">
        <v>1</v>
      </c>
      <c r="H732" t="s">
        <v>2</v>
      </c>
      <c r="I732" t="s">
        <v>3</v>
      </c>
      <c r="J732">
        <v>0.86224199999999995</v>
      </c>
      <c r="K732" t="s">
        <v>4</v>
      </c>
      <c r="L732">
        <v>4459.0200000000004</v>
      </c>
      <c r="M732" t="s">
        <v>5</v>
      </c>
      <c r="N732">
        <v>10.09189377032</v>
      </c>
      <c r="O732" t="s">
        <v>6</v>
      </c>
      <c r="P732">
        <v>45000</v>
      </c>
      <c r="Q732" t="s">
        <v>7</v>
      </c>
      <c r="R732">
        <v>45000</v>
      </c>
      <c r="S732" t="s">
        <v>21</v>
      </c>
      <c r="T732" t="s">
        <v>1138</v>
      </c>
      <c r="U732" t="s">
        <v>1139</v>
      </c>
      <c r="V732" t="s">
        <v>1140</v>
      </c>
      <c r="W732">
        <v>4.3456700000000001E-2</v>
      </c>
    </row>
    <row r="733" spans="5:23">
      <c r="E733" t="s">
        <v>22</v>
      </c>
      <c r="F733">
        <v>30164.9</v>
      </c>
      <c r="G733" t="s">
        <v>1</v>
      </c>
      <c r="H733" t="s">
        <v>2</v>
      </c>
      <c r="I733" t="s">
        <v>3</v>
      </c>
      <c r="J733">
        <v>0.86224199999999995</v>
      </c>
      <c r="K733" t="s">
        <v>4</v>
      </c>
      <c r="L733">
        <v>4459.0200000000004</v>
      </c>
      <c r="M733" t="s">
        <v>5</v>
      </c>
      <c r="N733">
        <v>10.09189377032</v>
      </c>
      <c r="O733" t="s">
        <v>6</v>
      </c>
      <c r="P733">
        <v>45000</v>
      </c>
      <c r="Q733" t="s">
        <v>7</v>
      </c>
      <c r="R733">
        <v>45000</v>
      </c>
      <c r="S733" t="s">
        <v>21</v>
      </c>
      <c r="T733" t="s">
        <v>1138</v>
      </c>
      <c r="U733" t="s">
        <v>1139</v>
      </c>
      <c r="V733" t="s">
        <v>1140</v>
      </c>
      <c r="W733">
        <v>4.3456700000000001E-2</v>
      </c>
    </row>
    <row r="734" spans="5:23">
      <c r="E734" t="s">
        <v>22</v>
      </c>
      <c r="F734">
        <v>36078.9</v>
      </c>
      <c r="G734" t="s">
        <v>1</v>
      </c>
      <c r="H734" t="s">
        <v>23</v>
      </c>
      <c r="I734" t="s">
        <v>3</v>
      </c>
      <c r="J734">
        <v>0.79585700000000004</v>
      </c>
      <c r="K734" t="s">
        <v>4</v>
      </c>
      <c r="L734">
        <v>4375.99</v>
      </c>
      <c r="M734" t="s">
        <v>5</v>
      </c>
      <c r="N734">
        <v>10.283386444883</v>
      </c>
      <c r="O734" t="s">
        <v>6</v>
      </c>
      <c r="P734">
        <v>45000</v>
      </c>
      <c r="Q734" t="s">
        <v>7</v>
      </c>
      <c r="R734">
        <v>45000</v>
      </c>
      <c r="S734" t="s">
        <v>24</v>
      </c>
      <c r="T734" t="s">
        <v>1141</v>
      </c>
      <c r="U734" t="s">
        <v>1142</v>
      </c>
      <c r="V734" t="s">
        <v>1143</v>
      </c>
      <c r="W734">
        <v>6.8145800000000006E-2</v>
      </c>
    </row>
    <row r="735" spans="5:23">
      <c r="E735" t="s">
        <v>25</v>
      </c>
      <c r="F735">
        <v>36078.9</v>
      </c>
      <c r="G735" t="s">
        <v>1</v>
      </c>
      <c r="H735" t="s">
        <v>23</v>
      </c>
      <c r="I735" t="s">
        <v>3</v>
      </c>
      <c r="J735">
        <v>0.79585700000000004</v>
      </c>
      <c r="K735" t="s">
        <v>4</v>
      </c>
      <c r="L735">
        <v>4375.99</v>
      </c>
      <c r="M735" t="s">
        <v>5</v>
      </c>
      <c r="N735">
        <v>10.283386444883</v>
      </c>
      <c r="O735" t="s">
        <v>6</v>
      </c>
      <c r="P735">
        <v>45000</v>
      </c>
      <c r="Q735" t="s">
        <v>7</v>
      </c>
      <c r="R735">
        <v>45000</v>
      </c>
      <c r="S735" t="s">
        <v>26</v>
      </c>
      <c r="T735" t="s">
        <v>1141</v>
      </c>
      <c r="U735" t="s">
        <v>1142</v>
      </c>
      <c r="V735" t="s">
        <v>1143</v>
      </c>
      <c r="W735">
        <v>6.8145800000000006E-2</v>
      </c>
    </row>
    <row r="736" spans="5:23">
      <c r="E736" t="s">
        <v>25</v>
      </c>
      <c r="F736">
        <v>34969.4</v>
      </c>
      <c r="G736" t="s">
        <v>1</v>
      </c>
      <c r="H736" t="s">
        <v>27</v>
      </c>
      <c r="I736" t="s">
        <v>3</v>
      </c>
      <c r="J736">
        <v>0.80280300000000004</v>
      </c>
      <c r="K736" t="s">
        <v>4</v>
      </c>
      <c r="L736">
        <v>4437.04</v>
      </c>
      <c r="M736" t="s">
        <v>5</v>
      </c>
      <c r="N736">
        <v>10.141887535767999</v>
      </c>
      <c r="O736" t="s">
        <v>6</v>
      </c>
      <c r="P736">
        <v>45000</v>
      </c>
      <c r="Q736" t="s">
        <v>7</v>
      </c>
      <c r="R736">
        <v>45000</v>
      </c>
      <c r="S736" t="s">
        <v>28</v>
      </c>
      <c r="T736" t="s">
        <v>1144</v>
      </c>
      <c r="U736" t="s">
        <v>1145</v>
      </c>
      <c r="V736" t="s">
        <v>1146</v>
      </c>
      <c r="W736">
        <v>6.4284300000000003E-2</v>
      </c>
    </row>
    <row r="737" spans="5:23">
      <c r="E737" t="s">
        <v>29</v>
      </c>
      <c r="F737">
        <v>34969.4</v>
      </c>
      <c r="G737" t="s">
        <v>1</v>
      </c>
      <c r="H737" t="s">
        <v>27</v>
      </c>
      <c r="I737" t="s">
        <v>3</v>
      </c>
      <c r="J737">
        <v>0.80280300000000004</v>
      </c>
      <c r="K737" t="s">
        <v>4</v>
      </c>
      <c r="L737">
        <v>4437.04</v>
      </c>
      <c r="M737" t="s">
        <v>5</v>
      </c>
      <c r="N737">
        <v>10.141887535767999</v>
      </c>
      <c r="O737" t="s">
        <v>6</v>
      </c>
      <c r="P737">
        <v>45000</v>
      </c>
      <c r="Q737" t="s">
        <v>7</v>
      </c>
      <c r="R737">
        <v>45000</v>
      </c>
      <c r="S737" t="s">
        <v>28</v>
      </c>
      <c r="T737" t="s">
        <v>1144</v>
      </c>
      <c r="U737" t="s">
        <v>1145</v>
      </c>
      <c r="V737" t="s">
        <v>1146</v>
      </c>
      <c r="W737">
        <v>6.4284300000000003E-2</v>
      </c>
    </row>
    <row r="738" spans="5:23">
      <c r="E738" t="s">
        <v>29</v>
      </c>
      <c r="F738">
        <v>41383.9</v>
      </c>
      <c r="G738" t="s">
        <v>1</v>
      </c>
      <c r="H738" t="s">
        <v>30</v>
      </c>
      <c r="I738" t="s">
        <v>3</v>
      </c>
      <c r="J738">
        <v>0.74685299999999999</v>
      </c>
      <c r="K738" t="s">
        <v>4</v>
      </c>
      <c r="L738">
        <v>4332.1099999999997</v>
      </c>
      <c r="M738" t="s">
        <v>5</v>
      </c>
      <c r="N738">
        <v>10.387559143981001</v>
      </c>
      <c r="O738" t="s">
        <v>6</v>
      </c>
      <c r="P738">
        <v>45000</v>
      </c>
      <c r="Q738" t="s">
        <v>7</v>
      </c>
      <c r="R738">
        <v>45000</v>
      </c>
      <c r="S738" t="s">
        <v>31</v>
      </c>
      <c r="T738" t="s">
        <v>1147</v>
      </c>
      <c r="U738" t="s">
        <v>1148</v>
      </c>
      <c r="V738" t="s">
        <v>1149</v>
      </c>
      <c r="W738">
        <v>9.4138299999999994E-2</v>
      </c>
    </row>
    <row r="739" spans="5:23">
      <c r="E739" t="s">
        <v>32</v>
      </c>
      <c r="F739">
        <v>41383.9</v>
      </c>
      <c r="G739" t="s">
        <v>1</v>
      </c>
      <c r="H739" t="s">
        <v>30</v>
      </c>
      <c r="I739" t="s">
        <v>3</v>
      </c>
      <c r="J739">
        <v>0.74685299999999999</v>
      </c>
      <c r="K739" t="s">
        <v>4</v>
      </c>
      <c r="L739">
        <v>4332.1099999999997</v>
      </c>
      <c r="M739" t="s">
        <v>5</v>
      </c>
      <c r="N739">
        <v>10.387559143981001</v>
      </c>
      <c r="O739" t="s">
        <v>6</v>
      </c>
      <c r="P739">
        <v>45000</v>
      </c>
      <c r="Q739" t="s">
        <v>7</v>
      </c>
      <c r="R739">
        <v>45000</v>
      </c>
      <c r="S739" t="s">
        <v>33</v>
      </c>
      <c r="T739" t="s">
        <v>1147</v>
      </c>
      <c r="U739" t="s">
        <v>1148</v>
      </c>
      <c r="V739" t="s">
        <v>1149</v>
      </c>
      <c r="W739">
        <v>9.4138299999999994E-2</v>
      </c>
    </row>
    <row r="740" spans="5:23">
      <c r="E740" t="s">
        <v>32</v>
      </c>
      <c r="F740">
        <v>40117.5</v>
      </c>
      <c r="G740" t="s">
        <v>1</v>
      </c>
      <c r="H740" t="s">
        <v>17</v>
      </c>
      <c r="I740" t="s">
        <v>3</v>
      </c>
      <c r="J740">
        <v>0.75146400000000002</v>
      </c>
      <c r="K740" t="s">
        <v>4</v>
      </c>
      <c r="L740">
        <v>4414.18</v>
      </c>
      <c r="M740" t="s">
        <v>5</v>
      </c>
      <c r="N740">
        <v>10.194413626675001</v>
      </c>
      <c r="O740" t="s">
        <v>6</v>
      </c>
      <c r="P740">
        <v>45000</v>
      </c>
      <c r="Q740" t="s">
        <v>7</v>
      </c>
      <c r="R740">
        <v>45000</v>
      </c>
      <c r="S740" t="s">
        <v>34</v>
      </c>
      <c r="T740" t="s">
        <v>1150</v>
      </c>
      <c r="U740" t="s">
        <v>1151</v>
      </c>
      <c r="V740" t="s">
        <v>1152</v>
      </c>
      <c r="W740">
        <v>8.5768999999999998E-2</v>
      </c>
    </row>
    <row r="741" spans="5:23">
      <c r="E741" t="s">
        <v>35</v>
      </c>
      <c r="F741">
        <v>40117.5</v>
      </c>
      <c r="G741" t="s">
        <v>1</v>
      </c>
      <c r="H741" t="s">
        <v>17</v>
      </c>
      <c r="I741" t="s">
        <v>3</v>
      </c>
      <c r="J741">
        <v>0.75146400000000002</v>
      </c>
      <c r="K741" t="s">
        <v>4</v>
      </c>
      <c r="L741">
        <v>4414.18</v>
      </c>
      <c r="M741" t="s">
        <v>5</v>
      </c>
      <c r="N741">
        <v>10.194413626675001</v>
      </c>
      <c r="O741" t="s">
        <v>6</v>
      </c>
      <c r="P741">
        <v>45000</v>
      </c>
      <c r="Q741" t="s">
        <v>7</v>
      </c>
      <c r="R741">
        <v>45000</v>
      </c>
      <c r="S741" t="s">
        <v>34</v>
      </c>
      <c r="T741" t="s">
        <v>1150</v>
      </c>
      <c r="U741" t="s">
        <v>1151</v>
      </c>
      <c r="V741" t="s">
        <v>1152</v>
      </c>
      <c r="W741">
        <v>8.5768999999999998E-2</v>
      </c>
    </row>
    <row r="742" spans="5:23">
      <c r="E742" t="s">
        <v>35</v>
      </c>
      <c r="F742">
        <v>48604.4</v>
      </c>
      <c r="G742" t="s">
        <v>1</v>
      </c>
      <c r="H742" t="s">
        <v>36</v>
      </c>
      <c r="I742" t="s">
        <v>3</v>
      </c>
      <c r="J742">
        <v>0.69275600000000004</v>
      </c>
      <c r="K742" t="s">
        <v>4</v>
      </c>
      <c r="L742">
        <v>4287.1000000000004</v>
      </c>
      <c r="M742" t="s">
        <v>5</v>
      </c>
      <c r="N742">
        <v>10.496601887299001</v>
      </c>
      <c r="O742" t="s">
        <v>6</v>
      </c>
      <c r="P742">
        <v>45000</v>
      </c>
      <c r="Q742" t="s">
        <v>7</v>
      </c>
      <c r="R742">
        <v>45000</v>
      </c>
      <c r="S742" t="s">
        <v>37</v>
      </c>
      <c r="T742" t="s">
        <v>1153</v>
      </c>
      <c r="U742" t="s">
        <v>1154</v>
      </c>
      <c r="V742" t="s">
        <v>1155</v>
      </c>
      <c r="W742">
        <v>0.10987</v>
      </c>
    </row>
    <row r="743" spans="5:23">
      <c r="E743" t="s">
        <v>38</v>
      </c>
      <c r="F743">
        <v>48604.4</v>
      </c>
      <c r="G743" t="s">
        <v>1</v>
      </c>
      <c r="H743" t="s">
        <v>36</v>
      </c>
      <c r="I743" t="s">
        <v>3</v>
      </c>
      <c r="J743">
        <v>0.69275600000000004</v>
      </c>
      <c r="K743" t="s">
        <v>4</v>
      </c>
      <c r="L743">
        <v>4287.1000000000004</v>
      </c>
      <c r="M743" t="s">
        <v>5</v>
      </c>
      <c r="N743">
        <v>10.496601887299001</v>
      </c>
      <c r="O743" t="s">
        <v>6</v>
      </c>
      <c r="P743">
        <v>45000</v>
      </c>
      <c r="Q743" t="s">
        <v>7</v>
      </c>
      <c r="R743">
        <v>45000</v>
      </c>
      <c r="S743" t="s">
        <v>39</v>
      </c>
      <c r="T743" t="s">
        <v>1153</v>
      </c>
      <c r="U743" t="s">
        <v>1154</v>
      </c>
      <c r="V743" t="s">
        <v>1155</v>
      </c>
      <c r="W743">
        <v>0.10987</v>
      </c>
    </row>
    <row r="744" spans="5:23">
      <c r="E744" t="s">
        <v>38</v>
      </c>
      <c r="F744">
        <v>46837.3</v>
      </c>
      <c r="G744" t="s">
        <v>1</v>
      </c>
      <c r="H744" t="s">
        <v>40</v>
      </c>
      <c r="I744" t="s">
        <v>3</v>
      </c>
      <c r="J744">
        <v>0.69727499999999998</v>
      </c>
      <c r="K744" t="s">
        <v>4</v>
      </c>
      <c r="L744">
        <v>4391.37</v>
      </c>
      <c r="M744" t="s">
        <v>5</v>
      </c>
      <c r="N744">
        <v>10.247377128510999</v>
      </c>
      <c r="O744" t="s">
        <v>6</v>
      </c>
      <c r="P744">
        <v>45000</v>
      </c>
      <c r="Q744" t="s">
        <v>7</v>
      </c>
      <c r="R744">
        <v>45000</v>
      </c>
      <c r="S744" t="s">
        <v>41</v>
      </c>
      <c r="T744" t="s">
        <v>1156</v>
      </c>
      <c r="U744" t="s">
        <v>1157</v>
      </c>
      <c r="V744" t="s">
        <v>1158</v>
      </c>
      <c r="W744">
        <v>0.10809199999999999</v>
      </c>
    </row>
    <row r="745" spans="5:23">
      <c r="E745" t="s">
        <v>42</v>
      </c>
      <c r="F745">
        <v>46837.3</v>
      </c>
      <c r="G745" t="s">
        <v>1</v>
      </c>
      <c r="H745" t="s">
        <v>40</v>
      </c>
      <c r="I745" t="s">
        <v>3</v>
      </c>
      <c r="J745">
        <v>0.69727499999999998</v>
      </c>
      <c r="K745" t="s">
        <v>4</v>
      </c>
      <c r="L745">
        <v>4391.37</v>
      </c>
      <c r="M745" t="s">
        <v>5</v>
      </c>
      <c r="N745">
        <v>10.247377128510999</v>
      </c>
      <c r="O745" t="s">
        <v>6</v>
      </c>
      <c r="P745">
        <v>45000</v>
      </c>
      <c r="Q745" t="s">
        <v>7</v>
      </c>
      <c r="R745">
        <v>45000</v>
      </c>
      <c r="S745" t="s">
        <v>41</v>
      </c>
      <c r="T745" t="s">
        <v>1156</v>
      </c>
      <c r="U745" t="s">
        <v>1157</v>
      </c>
      <c r="V745" t="s">
        <v>1158</v>
      </c>
      <c r="W745">
        <v>0.10809199999999999</v>
      </c>
    </row>
    <row r="746" spans="5:23">
      <c r="E746" t="s">
        <v>42</v>
      </c>
      <c r="F746">
        <v>24031.4</v>
      </c>
      <c r="G746" t="s">
        <v>1</v>
      </c>
      <c r="H746" t="s">
        <v>14</v>
      </c>
      <c r="I746" t="s">
        <v>3</v>
      </c>
      <c r="J746">
        <v>0.96376499999999998</v>
      </c>
      <c r="K746" t="s">
        <v>4</v>
      </c>
      <c r="L746">
        <v>4480.01</v>
      </c>
      <c r="M746" t="s">
        <v>5</v>
      </c>
      <c r="N746">
        <v>10.044627130064001</v>
      </c>
      <c r="O746" t="s">
        <v>6</v>
      </c>
      <c r="P746">
        <v>45000</v>
      </c>
      <c r="Q746" t="s">
        <v>7</v>
      </c>
      <c r="R746">
        <v>45000</v>
      </c>
      <c r="S746" t="s">
        <v>43</v>
      </c>
      <c r="T746" t="s">
        <v>1159</v>
      </c>
      <c r="U746" t="s">
        <v>1160</v>
      </c>
      <c r="V746" t="s">
        <v>1161</v>
      </c>
      <c r="W746">
        <v>1.48869E-2</v>
      </c>
    </row>
    <row r="747" spans="5:23">
      <c r="E747" t="s">
        <v>44</v>
      </c>
      <c r="F747">
        <v>24031.4</v>
      </c>
      <c r="G747" t="s">
        <v>1</v>
      </c>
      <c r="H747" t="s">
        <v>14</v>
      </c>
      <c r="I747" t="s">
        <v>3</v>
      </c>
      <c r="J747">
        <v>0.96376499999999998</v>
      </c>
      <c r="K747" t="s">
        <v>4</v>
      </c>
      <c r="L747">
        <v>4480.01</v>
      </c>
      <c r="M747" t="s">
        <v>5</v>
      </c>
      <c r="N747">
        <v>10.044627130064001</v>
      </c>
      <c r="O747" t="s">
        <v>6</v>
      </c>
      <c r="P747">
        <v>45000</v>
      </c>
      <c r="Q747" t="s">
        <v>7</v>
      </c>
      <c r="R747">
        <v>45000</v>
      </c>
      <c r="S747" t="s">
        <v>45</v>
      </c>
      <c r="T747" t="s">
        <v>1159</v>
      </c>
      <c r="U747" t="s">
        <v>1160</v>
      </c>
      <c r="V747" t="s">
        <v>1161</v>
      </c>
      <c r="W747">
        <v>1.48869E-2</v>
      </c>
    </row>
    <row r="748" spans="5:23">
      <c r="E748" t="s">
        <v>44</v>
      </c>
      <c r="F748">
        <v>24127.5</v>
      </c>
      <c r="G748" t="s">
        <v>1</v>
      </c>
      <c r="H748" t="s">
        <v>10</v>
      </c>
      <c r="I748" t="s">
        <v>3</v>
      </c>
      <c r="J748">
        <v>0.96077500000000005</v>
      </c>
      <c r="K748" t="s">
        <v>4</v>
      </c>
      <c r="L748">
        <v>4489.9799999999996</v>
      </c>
      <c r="M748" t="s">
        <v>5</v>
      </c>
      <c r="N748">
        <v>10.0223100581</v>
      </c>
      <c r="O748" t="s">
        <v>6</v>
      </c>
      <c r="P748">
        <v>45000</v>
      </c>
      <c r="Q748" t="s">
        <v>7</v>
      </c>
      <c r="R748">
        <v>45000</v>
      </c>
      <c r="S748" t="s">
        <v>11</v>
      </c>
      <c r="T748" t="s">
        <v>1129</v>
      </c>
      <c r="U748" t="s">
        <v>1130</v>
      </c>
      <c r="V748" t="s">
        <v>1131</v>
      </c>
      <c r="W748">
        <v>1.37947E-2</v>
      </c>
    </row>
    <row r="749" spans="5:23">
      <c r="E749" t="s">
        <v>0</v>
      </c>
      <c r="F749">
        <v>25930.5</v>
      </c>
      <c r="G749" t="s">
        <v>1</v>
      </c>
      <c r="H749" t="s">
        <v>2</v>
      </c>
      <c r="I749" t="s">
        <v>3</v>
      </c>
      <c r="J749">
        <v>0.92986599999999997</v>
      </c>
      <c r="K749" t="s">
        <v>4</v>
      </c>
      <c r="L749">
        <v>4460.1400000000003</v>
      </c>
      <c r="M749" t="s">
        <v>5</v>
      </c>
      <c r="N749">
        <v>10.089358675772999</v>
      </c>
      <c r="O749" t="s">
        <v>6</v>
      </c>
      <c r="P749">
        <v>45000</v>
      </c>
      <c r="Q749" t="s">
        <v>7</v>
      </c>
      <c r="R749">
        <v>45000</v>
      </c>
      <c r="S749" t="s">
        <v>8</v>
      </c>
      <c r="T749" t="s">
        <v>1162</v>
      </c>
      <c r="U749" t="s">
        <v>1163</v>
      </c>
      <c r="V749" t="s">
        <v>1164</v>
      </c>
      <c r="W749">
        <v>2.0960099999999999E-2</v>
      </c>
    </row>
    <row r="750" spans="5:23">
      <c r="E750" t="s">
        <v>9</v>
      </c>
      <c r="F750">
        <v>24008.9</v>
      </c>
      <c r="G750" t="s">
        <v>1</v>
      </c>
      <c r="H750" t="s">
        <v>10</v>
      </c>
      <c r="I750" t="s">
        <v>3</v>
      </c>
      <c r="J750">
        <v>0.96314</v>
      </c>
      <c r="K750" t="s">
        <v>4</v>
      </c>
      <c r="L750">
        <v>4490.03</v>
      </c>
      <c r="M750" t="s">
        <v>5</v>
      </c>
      <c r="N750">
        <v>10.022212261236</v>
      </c>
      <c r="O750" t="s">
        <v>6</v>
      </c>
      <c r="P750">
        <v>45000</v>
      </c>
      <c r="Q750" t="s">
        <v>7</v>
      </c>
      <c r="R750">
        <v>45000</v>
      </c>
      <c r="S750" t="s">
        <v>11</v>
      </c>
      <c r="T750" t="s">
        <v>1165</v>
      </c>
      <c r="U750" t="s">
        <v>1166</v>
      </c>
      <c r="V750" t="s">
        <v>1167</v>
      </c>
      <c r="W750">
        <v>1.05018E-2</v>
      </c>
    </row>
    <row r="751" spans="5:23">
      <c r="E751" t="s">
        <v>12</v>
      </c>
      <c r="F751">
        <v>25930.5</v>
      </c>
      <c r="G751" t="s">
        <v>1</v>
      </c>
      <c r="H751" t="s">
        <v>2</v>
      </c>
      <c r="I751" t="s">
        <v>3</v>
      </c>
      <c r="J751">
        <v>0.92986599999999997</v>
      </c>
      <c r="K751" t="s">
        <v>4</v>
      </c>
      <c r="L751">
        <v>4460.1400000000003</v>
      </c>
      <c r="M751" t="s">
        <v>5</v>
      </c>
      <c r="N751">
        <v>10.089358675772999</v>
      </c>
      <c r="O751" t="s">
        <v>6</v>
      </c>
      <c r="P751">
        <v>45000</v>
      </c>
      <c r="Q751" t="s">
        <v>7</v>
      </c>
      <c r="R751">
        <v>45000</v>
      </c>
      <c r="S751" t="s">
        <v>13</v>
      </c>
      <c r="T751" t="s">
        <v>1162</v>
      </c>
      <c r="U751" t="s">
        <v>1163</v>
      </c>
      <c r="V751" t="s">
        <v>1164</v>
      </c>
      <c r="W751">
        <v>2.0960099999999999E-2</v>
      </c>
    </row>
    <row r="752" spans="5:23">
      <c r="E752" t="s">
        <v>12</v>
      </c>
      <c r="F752">
        <v>25983.1</v>
      </c>
      <c r="G752" t="s">
        <v>1</v>
      </c>
      <c r="H752" t="s">
        <v>14</v>
      </c>
      <c r="I752" t="s">
        <v>3</v>
      </c>
      <c r="J752">
        <v>0.926871</v>
      </c>
      <c r="K752" t="s">
        <v>4</v>
      </c>
      <c r="L752">
        <v>4479.92</v>
      </c>
      <c r="M752" t="s">
        <v>5</v>
      </c>
      <c r="N752">
        <v>10.044822426792001</v>
      </c>
      <c r="O752" t="s">
        <v>6</v>
      </c>
      <c r="P752">
        <v>45000</v>
      </c>
      <c r="Q752" t="s">
        <v>7</v>
      </c>
      <c r="R752">
        <v>45000</v>
      </c>
      <c r="S752" t="s">
        <v>15</v>
      </c>
      <c r="T752" t="s">
        <v>1168</v>
      </c>
      <c r="U752" t="s">
        <v>1169</v>
      </c>
      <c r="V752" t="s">
        <v>1170</v>
      </c>
      <c r="W752">
        <v>2.6511E-2</v>
      </c>
    </row>
    <row r="753" spans="5:23">
      <c r="E753" t="s">
        <v>16</v>
      </c>
      <c r="F753">
        <v>25983.1</v>
      </c>
      <c r="G753" t="s">
        <v>1</v>
      </c>
      <c r="H753" t="s">
        <v>14</v>
      </c>
      <c r="I753" t="s">
        <v>3</v>
      </c>
      <c r="J753">
        <v>0.926871</v>
      </c>
      <c r="K753" t="s">
        <v>4</v>
      </c>
      <c r="L753">
        <v>4479.92</v>
      </c>
      <c r="M753" t="s">
        <v>5</v>
      </c>
      <c r="N753">
        <v>10.044822426792001</v>
      </c>
      <c r="O753" t="s">
        <v>6</v>
      </c>
      <c r="P753">
        <v>45000</v>
      </c>
      <c r="Q753" t="s">
        <v>7</v>
      </c>
      <c r="R753">
        <v>45000</v>
      </c>
      <c r="S753" t="s">
        <v>15</v>
      </c>
      <c r="T753" t="s">
        <v>1168</v>
      </c>
      <c r="U753" t="s">
        <v>1169</v>
      </c>
      <c r="V753" t="s">
        <v>1170</v>
      </c>
      <c r="W753">
        <v>2.6511E-2</v>
      </c>
    </row>
    <row r="754" spans="5:23">
      <c r="E754" t="s">
        <v>16</v>
      </c>
      <c r="F754">
        <v>30259</v>
      </c>
      <c r="G754" t="s">
        <v>1</v>
      </c>
      <c r="H754" t="s">
        <v>17</v>
      </c>
      <c r="I754" t="s">
        <v>3</v>
      </c>
      <c r="J754">
        <v>0.86479899999999998</v>
      </c>
      <c r="K754" t="s">
        <v>4</v>
      </c>
      <c r="L754">
        <v>4418.91</v>
      </c>
      <c r="M754" t="s">
        <v>5</v>
      </c>
      <c r="N754">
        <v>10.183499086795001</v>
      </c>
      <c r="O754" t="s">
        <v>6</v>
      </c>
      <c r="P754">
        <v>45000</v>
      </c>
      <c r="Q754" t="s">
        <v>7</v>
      </c>
      <c r="R754">
        <v>45000</v>
      </c>
      <c r="S754" t="s">
        <v>18</v>
      </c>
      <c r="T754" t="s">
        <v>1171</v>
      </c>
      <c r="U754" t="s">
        <v>1172</v>
      </c>
      <c r="V754" t="s">
        <v>1173</v>
      </c>
      <c r="W754">
        <v>4.4730100000000002E-2</v>
      </c>
    </row>
    <row r="755" spans="5:23">
      <c r="E755" t="s">
        <v>19</v>
      </c>
      <c r="F755">
        <v>30259</v>
      </c>
      <c r="G755" t="s">
        <v>1</v>
      </c>
      <c r="H755" t="s">
        <v>17</v>
      </c>
      <c r="I755" t="s">
        <v>3</v>
      </c>
      <c r="J755">
        <v>0.86479899999999998</v>
      </c>
      <c r="K755" t="s">
        <v>4</v>
      </c>
      <c r="L755">
        <v>4418.91</v>
      </c>
      <c r="M755" t="s">
        <v>5</v>
      </c>
      <c r="N755">
        <v>10.183499086795001</v>
      </c>
      <c r="O755" t="s">
        <v>6</v>
      </c>
      <c r="P755">
        <v>45000</v>
      </c>
      <c r="Q755" t="s">
        <v>7</v>
      </c>
      <c r="R755">
        <v>45000</v>
      </c>
      <c r="S755" t="s">
        <v>20</v>
      </c>
      <c r="T755" t="s">
        <v>1171</v>
      </c>
      <c r="U755" t="s">
        <v>1172</v>
      </c>
      <c r="V755" t="s">
        <v>1173</v>
      </c>
      <c r="W755">
        <v>4.4730100000000002E-2</v>
      </c>
    </row>
    <row r="756" spans="5:23">
      <c r="E756" t="s">
        <v>19</v>
      </c>
      <c r="F756">
        <v>29926.6</v>
      </c>
      <c r="G756" t="s">
        <v>1</v>
      </c>
      <c r="H756" t="s">
        <v>2</v>
      </c>
      <c r="I756" t="s">
        <v>3</v>
      </c>
      <c r="J756">
        <v>0.86566399999999999</v>
      </c>
      <c r="K756" t="s">
        <v>4</v>
      </c>
      <c r="L756">
        <v>4459.07</v>
      </c>
      <c r="M756" t="s">
        <v>5</v>
      </c>
      <c r="N756">
        <v>10.091796270455999</v>
      </c>
      <c r="O756" t="s">
        <v>6</v>
      </c>
      <c r="P756">
        <v>45000</v>
      </c>
      <c r="Q756" t="s">
        <v>7</v>
      </c>
      <c r="R756">
        <v>45000</v>
      </c>
      <c r="S756" t="s">
        <v>21</v>
      </c>
      <c r="T756" t="s">
        <v>1174</v>
      </c>
      <c r="U756" t="s">
        <v>1175</v>
      </c>
      <c r="V756" t="s">
        <v>1176</v>
      </c>
      <c r="W756">
        <v>5.0567000000000001E-2</v>
      </c>
    </row>
    <row r="757" spans="5:23">
      <c r="E757" t="s">
        <v>22</v>
      </c>
      <c r="F757">
        <v>29926.6</v>
      </c>
      <c r="G757" t="s">
        <v>1</v>
      </c>
      <c r="H757" t="s">
        <v>2</v>
      </c>
      <c r="I757" t="s">
        <v>3</v>
      </c>
      <c r="J757">
        <v>0.86566399999999999</v>
      </c>
      <c r="K757" t="s">
        <v>4</v>
      </c>
      <c r="L757">
        <v>4459.07</v>
      </c>
      <c r="M757" t="s">
        <v>5</v>
      </c>
      <c r="N757">
        <v>10.091796270455999</v>
      </c>
      <c r="O757" t="s">
        <v>6</v>
      </c>
      <c r="P757">
        <v>45000</v>
      </c>
      <c r="Q757" t="s">
        <v>7</v>
      </c>
      <c r="R757">
        <v>45000</v>
      </c>
      <c r="S757" t="s">
        <v>21</v>
      </c>
      <c r="T757" t="s">
        <v>1174</v>
      </c>
      <c r="U757" t="s">
        <v>1175</v>
      </c>
      <c r="V757" t="s">
        <v>1176</v>
      </c>
      <c r="W757">
        <v>5.0567000000000001E-2</v>
      </c>
    </row>
    <row r="758" spans="5:23">
      <c r="E758" t="s">
        <v>22</v>
      </c>
      <c r="F758">
        <v>35342</v>
      </c>
      <c r="G758" t="s">
        <v>1</v>
      </c>
      <c r="H758" t="s">
        <v>23</v>
      </c>
      <c r="I758" t="s">
        <v>3</v>
      </c>
      <c r="J758">
        <v>0.80405499999999996</v>
      </c>
      <c r="K758" t="s">
        <v>4</v>
      </c>
      <c r="L758">
        <v>4376.6099999999997</v>
      </c>
      <c r="M758" t="s">
        <v>5</v>
      </c>
      <c r="N758">
        <v>10.281924936913001</v>
      </c>
      <c r="O758" t="s">
        <v>6</v>
      </c>
      <c r="P758">
        <v>45000</v>
      </c>
      <c r="Q758" t="s">
        <v>7</v>
      </c>
      <c r="R758">
        <v>45000</v>
      </c>
      <c r="S758" t="s">
        <v>24</v>
      </c>
      <c r="T758" t="s">
        <v>1177</v>
      </c>
      <c r="U758" t="s">
        <v>1178</v>
      </c>
      <c r="V758" t="s">
        <v>1179</v>
      </c>
      <c r="W758">
        <v>6.6095899999999999E-2</v>
      </c>
    </row>
    <row r="759" spans="5:23">
      <c r="E759" t="s">
        <v>25</v>
      </c>
      <c r="F759">
        <v>35342</v>
      </c>
      <c r="G759" t="s">
        <v>1</v>
      </c>
      <c r="H759" t="s">
        <v>23</v>
      </c>
      <c r="I759" t="s">
        <v>3</v>
      </c>
      <c r="J759">
        <v>0.80405499999999996</v>
      </c>
      <c r="K759" t="s">
        <v>4</v>
      </c>
      <c r="L759">
        <v>4376.6099999999997</v>
      </c>
      <c r="M759" t="s">
        <v>5</v>
      </c>
      <c r="N759">
        <v>10.281924936913001</v>
      </c>
      <c r="O759" t="s">
        <v>6</v>
      </c>
      <c r="P759">
        <v>45000</v>
      </c>
      <c r="Q759" t="s">
        <v>7</v>
      </c>
      <c r="R759">
        <v>45000</v>
      </c>
      <c r="S759" t="s">
        <v>26</v>
      </c>
      <c r="T759" t="s">
        <v>1177</v>
      </c>
      <c r="U759" t="s">
        <v>1178</v>
      </c>
      <c r="V759" t="s">
        <v>1179</v>
      </c>
      <c r="W759">
        <v>6.6095899999999999E-2</v>
      </c>
    </row>
    <row r="760" spans="5:23">
      <c r="E760" t="s">
        <v>25</v>
      </c>
      <c r="F760">
        <v>35143.5</v>
      </c>
      <c r="G760" t="s">
        <v>1</v>
      </c>
      <c r="H760" t="s">
        <v>27</v>
      </c>
      <c r="I760" t="s">
        <v>3</v>
      </c>
      <c r="J760">
        <v>0.80080099999999999</v>
      </c>
      <c r="K760" t="s">
        <v>4</v>
      </c>
      <c r="L760">
        <v>4437.17</v>
      </c>
      <c r="M760" t="s">
        <v>5</v>
      </c>
      <c r="N760">
        <v>10.141595135176001</v>
      </c>
      <c r="O760" t="s">
        <v>6</v>
      </c>
      <c r="P760">
        <v>45000</v>
      </c>
      <c r="Q760" t="s">
        <v>7</v>
      </c>
      <c r="R760">
        <v>45000</v>
      </c>
      <c r="S760" t="s">
        <v>28</v>
      </c>
      <c r="T760" t="s">
        <v>1180</v>
      </c>
      <c r="U760" t="s">
        <v>1181</v>
      </c>
      <c r="V760" t="s">
        <v>1182</v>
      </c>
      <c r="W760">
        <v>6.3585900000000001E-2</v>
      </c>
    </row>
    <row r="761" spans="5:23">
      <c r="E761" t="s">
        <v>29</v>
      </c>
      <c r="F761">
        <v>35143.5</v>
      </c>
      <c r="G761" t="s">
        <v>1</v>
      </c>
      <c r="H761" t="s">
        <v>27</v>
      </c>
      <c r="I761" t="s">
        <v>3</v>
      </c>
      <c r="J761">
        <v>0.80080099999999999</v>
      </c>
      <c r="K761" t="s">
        <v>4</v>
      </c>
      <c r="L761">
        <v>4437.17</v>
      </c>
      <c r="M761" t="s">
        <v>5</v>
      </c>
      <c r="N761">
        <v>10.141595135176001</v>
      </c>
      <c r="O761" t="s">
        <v>6</v>
      </c>
      <c r="P761">
        <v>45000</v>
      </c>
      <c r="Q761" t="s">
        <v>7</v>
      </c>
      <c r="R761">
        <v>45000</v>
      </c>
      <c r="S761" t="s">
        <v>28</v>
      </c>
      <c r="T761" t="s">
        <v>1180</v>
      </c>
      <c r="U761" t="s">
        <v>1181</v>
      </c>
      <c r="V761" t="s">
        <v>1182</v>
      </c>
      <c r="W761">
        <v>6.3585900000000001E-2</v>
      </c>
    </row>
    <row r="762" spans="5:23">
      <c r="E762" t="s">
        <v>29</v>
      </c>
      <c r="F762">
        <v>40631.300000000003</v>
      </c>
      <c r="G762" t="s">
        <v>1</v>
      </c>
      <c r="H762" t="s">
        <v>30</v>
      </c>
      <c r="I762" t="s">
        <v>3</v>
      </c>
      <c r="J762">
        <v>0.75370899999999996</v>
      </c>
      <c r="K762" t="s">
        <v>4</v>
      </c>
      <c r="L762">
        <v>4332.43</v>
      </c>
      <c r="M762" t="s">
        <v>5</v>
      </c>
      <c r="N762">
        <v>10.386779739065</v>
      </c>
      <c r="O762" t="s">
        <v>6</v>
      </c>
      <c r="P762">
        <v>45000</v>
      </c>
      <c r="Q762" t="s">
        <v>7</v>
      </c>
      <c r="R762">
        <v>45000</v>
      </c>
      <c r="S762" t="s">
        <v>31</v>
      </c>
      <c r="T762" t="s">
        <v>1183</v>
      </c>
      <c r="U762" t="s">
        <v>1184</v>
      </c>
      <c r="V762" t="s">
        <v>1185</v>
      </c>
      <c r="W762">
        <v>8.5313299999999995E-2</v>
      </c>
    </row>
    <row r="763" spans="5:23">
      <c r="E763" t="s">
        <v>32</v>
      </c>
      <c r="F763">
        <v>40631.300000000003</v>
      </c>
      <c r="G763" t="s">
        <v>1</v>
      </c>
      <c r="H763" t="s">
        <v>30</v>
      </c>
      <c r="I763" t="s">
        <v>3</v>
      </c>
      <c r="J763">
        <v>0.75370899999999996</v>
      </c>
      <c r="K763" t="s">
        <v>4</v>
      </c>
      <c r="L763">
        <v>4332.43</v>
      </c>
      <c r="M763" t="s">
        <v>5</v>
      </c>
      <c r="N763">
        <v>10.386779739065</v>
      </c>
      <c r="O763" t="s">
        <v>6</v>
      </c>
      <c r="P763">
        <v>45000</v>
      </c>
      <c r="Q763" t="s">
        <v>7</v>
      </c>
      <c r="R763">
        <v>45000</v>
      </c>
      <c r="S763" t="s">
        <v>33</v>
      </c>
      <c r="T763" t="s">
        <v>1183</v>
      </c>
      <c r="U763" t="s">
        <v>1184</v>
      </c>
      <c r="V763" t="s">
        <v>1185</v>
      </c>
      <c r="W763">
        <v>8.5313299999999995E-2</v>
      </c>
    </row>
    <row r="764" spans="5:23">
      <c r="E764" t="s">
        <v>32</v>
      </c>
      <c r="F764">
        <v>40996.300000000003</v>
      </c>
      <c r="G764" t="s">
        <v>1</v>
      </c>
      <c r="H764" t="s">
        <v>17</v>
      </c>
      <c r="I764" t="s">
        <v>3</v>
      </c>
      <c r="J764">
        <v>0.74328700000000003</v>
      </c>
      <c r="K764" t="s">
        <v>4</v>
      </c>
      <c r="L764">
        <v>4415.1099999999997</v>
      </c>
      <c r="M764" t="s">
        <v>5</v>
      </c>
      <c r="N764">
        <v>10.192269718645001</v>
      </c>
      <c r="O764" t="s">
        <v>6</v>
      </c>
      <c r="P764">
        <v>45000</v>
      </c>
      <c r="Q764" t="s">
        <v>7</v>
      </c>
      <c r="R764">
        <v>45000</v>
      </c>
      <c r="S764" t="s">
        <v>34</v>
      </c>
      <c r="T764" t="s">
        <v>1186</v>
      </c>
      <c r="U764" t="s">
        <v>1187</v>
      </c>
      <c r="V764" t="s">
        <v>1188</v>
      </c>
      <c r="W764">
        <v>8.1031800000000001E-2</v>
      </c>
    </row>
    <row r="765" spans="5:23">
      <c r="E765" t="s">
        <v>35</v>
      </c>
      <c r="F765">
        <v>40996.300000000003</v>
      </c>
      <c r="G765" t="s">
        <v>1</v>
      </c>
      <c r="H765" t="s">
        <v>17</v>
      </c>
      <c r="I765" t="s">
        <v>3</v>
      </c>
      <c r="J765">
        <v>0.74328700000000003</v>
      </c>
      <c r="K765" t="s">
        <v>4</v>
      </c>
      <c r="L765">
        <v>4415.1099999999997</v>
      </c>
      <c r="M765" t="s">
        <v>5</v>
      </c>
      <c r="N765">
        <v>10.192269718645001</v>
      </c>
      <c r="O765" t="s">
        <v>6</v>
      </c>
      <c r="P765">
        <v>45000</v>
      </c>
      <c r="Q765" t="s">
        <v>7</v>
      </c>
      <c r="R765">
        <v>45000</v>
      </c>
      <c r="S765" t="s">
        <v>34</v>
      </c>
      <c r="T765" t="s">
        <v>1186</v>
      </c>
      <c r="U765" t="s">
        <v>1187</v>
      </c>
      <c r="V765" t="s">
        <v>1188</v>
      </c>
      <c r="W765">
        <v>8.1031800000000001E-2</v>
      </c>
    </row>
    <row r="766" spans="5:23">
      <c r="E766" t="s">
        <v>35</v>
      </c>
      <c r="F766">
        <v>46013.7</v>
      </c>
      <c r="G766" t="s">
        <v>1</v>
      </c>
      <c r="H766" t="s">
        <v>36</v>
      </c>
      <c r="I766" t="s">
        <v>3</v>
      </c>
      <c r="J766">
        <v>0.71200799999999997</v>
      </c>
      <c r="K766" t="s">
        <v>4</v>
      </c>
      <c r="L766">
        <v>4286.8999999999996</v>
      </c>
      <c r="M766" t="s">
        <v>5</v>
      </c>
      <c r="N766">
        <v>10.497088990622</v>
      </c>
      <c r="O766" t="s">
        <v>6</v>
      </c>
      <c r="P766">
        <v>45000</v>
      </c>
      <c r="Q766" t="s">
        <v>7</v>
      </c>
      <c r="R766">
        <v>45000</v>
      </c>
      <c r="S766" t="s">
        <v>37</v>
      </c>
      <c r="T766" t="s">
        <v>1189</v>
      </c>
      <c r="U766" t="s">
        <v>1190</v>
      </c>
      <c r="V766" t="s">
        <v>1191</v>
      </c>
      <c r="W766">
        <v>0.100313</v>
      </c>
    </row>
    <row r="767" spans="5:23">
      <c r="E767" t="s">
        <v>38</v>
      </c>
      <c r="F767">
        <v>46013.7</v>
      </c>
      <c r="G767" t="s">
        <v>1</v>
      </c>
      <c r="H767" t="s">
        <v>36</v>
      </c>
      <c r="I767" t="s">
        <v>3</v>
      </c>
      <c r="J767">
        <v>0.71200799999999997</v>
      </c>
      <c r="K767" t="s">
        <v>4</v>
      </c>
      <c r="L767">
        <v>4286.8999999999996</v>
      </c>
      <c r="M767" t="s">
        <v>5</v>
      </c>
      <c r="N767">
        <v>10.497088990622</v>
      </c>
      <c r="O767" t="s">
        <v>6</v>
      </c>
      <c r="P767">
        <v>45000</v>
      </c>
      <c r="Q767" t="s">
        <v>7</v>
      </c>
      <c r="R767">
        <v>45000</v>
      </c>
      <c r="S767" t="s">
        <v>39</v>
      </c>
      <c r="T767" t="s">
        <v>1189</v>
      </c>
      <c r="U767" t="s">
        <v>1190</v>
      </c>
      <c r="V767" t="s">
        <v>1191</v>
      </c>
      <c r="W767">
        <v>0.100313</v>
      </c>
    </row>
    <row r="768" spans="5:23">
      <c r="E768" t="s">
        <v>38</v>
      </c>
      <c r="F768">
        <v>45781.4</v>
      </c>
      <c r="G768" t="s">
        <v>1</v>
      </c>
      <c r="H768" t="s">
        <v>40</v>
      </c>
      <c r="I768" t="s">
        <v>3</v>
      </c>
      <c r="J768">
        <v>0.70526999999999995</v>
      </c>
      <c r="K768" t="s">
        <v>4</v>
      </c>
      <c r="L768">
        <v>4391.37</v>
      </c>
      <c r="M768" t="s">
        <v>5</v>
      </c>
      <c r="N768">
        <v>10.247377128510999</v>
      </c>
      <c r="O768" t="s">
        <v>6</v>
      </c>
      <c r="P768">
        <v>45000</v>
      </c>
      <c r="Q768" t="s">
        <v>7</v>
      </c>
      <c r="R768">
        <v>45000</v>
      </c>
      <c r="S768" t="s">
        <v>41</v>
      </c>
      <c r="T768" t="s">
        <v>1192</v>
      </c>
      <c r="U768" t="s">
        <v>1193</v>
      </c>
      <c r="V768" t="s">
        <v>1194</v>
      </c>
      <c r="W768">
        <v>0.109055</v>
      </c>
    </row>
    <row r="769" spans="5:23">
      <c r="E769" t="s">
        <v>42</v>
      </c>
      <c r="F769">
        <v>45781.4</v>
      </c>
      <c r="G769" t="s">
        <v>1</v>
      </c>
      <c r="H769" t="s">
        <v>40</v>
      </c>
      <c r="I769" t="s">
        <v>3</v>
      </c>
      <c r="J769">
        <v>0.70526999999999995</v>
      </c>
      <c r="K769" t="s">
        <v>4</v>
      </c>
      <c r="L769">
        <v>4391.37</v>
      </c>
      <c r="M769" t="s">
        <v>5</v>
      </c>
      <c r="N769">
        <v>10.247377128510999</v>
      </c>
      <c r="O769" t="s">
        <v>6</v>
      </c>
      <c r="P769">
        <v>45000</v>
      </c>
      <c r="Q769" t="s">
        <v>7</v>
      </c>
      <c r="R769">
        <v>45000</v>
      </c>
      <c r="S769" t="s">
        <v>41</v>
      </c>
      <c r="T769" t="s">
        <v>1192</v>
      </c>
      <c r="U769" t="s">
        <v>1193</v>
      </c>
      <c r="V769" t="s">
        <v>1194</v>
      </c>
      <c r="W769">
        <v>0.109055</v>
      </c>
    </row>
    <row r="770" spans="5:23">
      <c r="E770" t="s">
        <v>42</v>
      </c>
      <c r="F770">
        <v>24229.1</v>
      </c>
      <c r="G770" t="s">
        <v>1</v>
      </c>
      <c r="H770" t="s">
        <v>14</v>
      </c>
      <c r="I770" t="s">
        <v>3</v>
      </c>
      <c r="J770">
        <v>0.95981899999999998</v>
      </c>
      <c r="K770" t="s">
        <v>4</v>
      </c>
      <c r="L770">
        <v>4480.07</v>
      </c>
      <c r="M770" t="s">
        <v>5</v>
      </c>
      <c r="N770">
        <v>10.044480731767999</v>
      </c>
      <c r="O770" t="s">
        <v>6</v>
      </c>
      <c r="P770">
        <v>45000</v>
      </c>
      <c r="Q770" t="s">
        <v>7</v>
      </c>
      <c r="R770">
        <v>45000</v>
      </c>
      <c r="S770" t="s">
        <v>43</v>
      </c>
      <c r="T770" t="s">
        <v>1195</v>
      </c>
      <c r="U770" t="s">
        <v>1196</v>
      </c>
      <c r="V770" t="s">
        <v>1197</v>
      </c>
      <c r="W770">
        <v>1.3544199999999999E-2</v>
      </c>
    </row>
    <row r="771" spans="5:23">
      <c r="E771" t="s">
        <v>44</v>
      </c>
      <c r="F771">
        <v>24229.1</v>
      </c>
      <c r="G771" t="s">
        <v>1</v>
      </c>
      <c r="H771" t="s">
        <v>14</v>
      </c>
      <c r="I771" t="s">
        <v>3</v>
      </c>
      <c r="J771">
        <v>0.95981899999999998</v>
      </c>
      <c r="K771" t="s">
        <v>4</v>
      </c>
      <c r="L771">
        <v>4480.07</v>
      </c>
      <c r="M771" t="s">
        <v>5</v>
      </c>
      <c r="N771">
        <v>10.044480731767999</v>
      </c>
      <c r="O771" t="s">
        <v>6</v>
      </c>
      <c r="P771">
        <v>45000</v>
      </c>
      <c r="Q771" t="s">
        <v>7</v>
      </c>
      <c r="R771">
        <v>45000</v>
      </c>
      <c r="S771" t="s">
        <v>45</v>
      </c>
      <c r="T771" t="s">
        <v>1195</v>
      </c>
      <c r="U771" t="s">
        <v>1196</v>
      </c>
      <c r="V771" t="s">
        <v>1197</v>
      </c>
      <c r="W771">
        <v>1.3544199999999999E-2</v>
      </c>
    </row>
    <row r="772" spans="5:23">
      <c r="E772" t="s">
        <v>44</v>
      </c>
      <c r="F772">
        <v>24008.9</v>
      </c>
      <c r="G772" t="s">
        <v>1</v>
      </c>
      <c r="H772" t="s">
        <v>10</v>
      </c>
      <c r="I772" t="s">
        <v>3</v>
      </c>
      <c r="J772">
        <v>0.96314</v>
      </c>
      <c r="K772" t="s">
        <v>4</v>
      </c>
      <c r="L772">
        <v>4490.03</v>
      </c>
      <c r="M772" t="s">
        <v>5</v>
      </c>
      <c r="N772">
        <v>10.022212261236</v>
      </c>
      <c r="O772" t="s">
        <v>6</v>
      </c>
      <c r="P772">
        <v>45000</v>
      </c>
      <c r="Q772" t="s">
        <v>7</v>
      </c>
      <c r="R772">
        <v>45000</v>
      </c>
      <c r="S772" t="s">
        <v>11</v>
      </c>
      <c r="T772" t="s">
        <v>1165</v>
      </c>
      <c r="U772" t="s">
        <v>1166</v>
      </c>
      <c r="V772" t="s">
        <v>1167</v>
      </c>
      <c r="W772">
        <v>1.05018E-2</v>
      </c>
    </row>
    <row r="773" spans="5:23">
      <c r="E773" t="s">
        <v>0</v>
      </c>
      <c r="F773">
        <v>26020.3</v>
      </c>
      <c r="G773" t="s">
        <v>1</v>
      </c>
      <c r="H773" t="s">
        <v>2</v>
      </c>
      <c r="I773" t="s">
        <v>3</v>
      </c>
      <c r="J773">
        <v>0.92829099999999998</v>
      </c>
      <c r="K773" t="s">
        <v>4</v>
      </c>
      <c r="L773">
        <v>4459.84</v>
      </c>
      <c r="M773" t="s">
        <v>5</v>
      </c>
      <c r="N773">
        <v>10.090041174828</v>
      </c>
      <c r="O773" t="s">
        <v>6</v>
      </c>
      <c r="P773">
        <v>45000</v>
      </c>
      <c r="Q773" t="s">
        <v>7</v>
      </c>
      <c r="R773">
        <v>45000</v>
      </c>
      <c r="S773" t="s">
        <v>8</v>
      </c>
      <c r="T773" t="s">
        <v>1198</v>
      </c>
      <c r="U773" t="s">
        <v>1199</v>
      </c>
      <c r="V773" t="s">
        <v>1200</v>
      </c>
      <c r="W773">
        <v>2.4439599999999999E-2</v>
      </c>
    </row>
    <row r="774" spans="5:23">
      <c r="E774" t="s">
        <v>9</v>
      </c>
      <c r="F774">
        <v>24179.7</v>
      </c>
      <c r="G774" t="s">
        <v>1</v>
      </c>
      <c r="H774" t="s">
        <v>10</v>
      </c>
      <c r="I774" t="s">
        <v>3</v>
      </c>
      <c r="J774">
        <v>0.959735</v>
      </c>
      <c r="K774" t="s">
        <v>4</v>
      </c>
      <c r="L774">
        <v>4489.99</v>
      </c>
      <c r="M774" t="s">
        <v>5</v>
      </c>
      <c r="N774">
        <v>10.022285608883999</v>
      </c>
      <c r="O774" t="s">
        <v>6</v>
      </c>
      <c r="P774">
        <v>45000</v>
      </c>
      <c r="Q774" t="s">
        <v>7</v>
      </c>
      <c r="R774">
        <v>45000</v>
      </c>
      <c r="S774" t="s">
        <v>11</v>
      </c>
      <c r="T774" t="s">
        <v>1201</v>
      </c>
      <c r="U774" t="s">
        <v>1202</v>
      </c>
      <c r="V774" t="s">
        <v>1203</v>
      </c>
      <c r="W774">
        <v>1.4981100000000001E-2</v>
      </c>
    </row>
    <row r="775" spans="5:23">
      <c r="E775" t="s">
        <v>12</v>
      </c>
      <c r="F775">
        <v>26020.3</v>
      </c>
      <c r="G775" t="s">
        <v>1</v>
      </c>
      <c r="H775" t="s">
        <v>2</v>
      </c>
      <c r="I775" t="s">
        <v>3</v>
      </c>
      <c r="J775">
        <v>0.92829099999999998</v>
      </c>
      <c r="K775" t="s">
        <v>4</v>
      </c>
      <c r="L775">
        <v>4459.84</v>
      </c>
      <c r="M775" t="s">
        <v>5</v>
      </c>
      <c r="N775">
        <v>10.090041174828</v>
      </c>
      <c r="O775" t="s">
        <v>6</v>
      </c>
      <c r="P775">
        <v>45000</v>
      </c>
      <c r="Q775" t="s">
        <v>7</v>
      </c>
      <c r="R775">
        <v>45000</v>
      </c>
      <c r="S775" t="s">
        <v>13</v>
      </c>
      <c r="T775" t="s">
        <v>1198</v>
      </c>
      <c r="U775" t="s">
        <v>1199</v>
      </c>
      <c r="V775" t="s">
        <v>1200</v>
      </c>
      <c r="W775">
        <v>2.4439599999999999E-2</v>
      </c>
    </row>
    <row r="776" spans="5:23">
      <c r="E776" t="s">
        <v>12</v>
      </c>
      <c r="F776">
        <v>25682.1</v>
      </c>
      <c r="G776" t="s">
        <v>1</v>
      </c>
      <c r="H776" t="s">
        <v>14</v>
      </c>
      <c r="I776" t="s">
        <v>3</v>
      </c>
      <c r="J776">
        <v>0.93230299999999999</v>
      </c>
      <c r="K776" t="s">
        <v>4</v>
      </c>
      <c r="L776">
        <v>4479.7700000000004</v>
      </c>
      <c r="M776" t="s">
        <v>5</v>
      </c>
      <c r="N776">
        <v>10.045164022816</v>
      </c>
      <c r="O776" t="s">
        <v>6</v>
      </c>
      <c r="P776">
        <v>45000</v>
      </c>
      <c r="Q776" t="s">
        <v>7</v>
      </c>
      <c r="R776">
        <v>45000</v>
      </c>
      <c r="S776" t="s">
        <v>15</v>
      </c>
      <c r="T776" t="s">
        <v>1204</v>
      </c>
      <c r="U776" t="s">
        <v>1205</v>
      </c>
      <c r="V776" t="s">
        <v>1206</v>
      </c>
      <c r="W776">
        <v>2.1277899999999999E-2</v>
      </c>
    </row>
    <row r="777" spans="5:23">
      <c r="E777" t="s">
        <v>16</v>
      </c>
      <c r="F777">
        <v>25682.1</v>
      </c>
      <c r="G777" t="s">
        <v>1</v>
      </c>
      <c r="H777" t="s">
        <v>14</v>
      </c>
      <c r="I777" t="s">
        <v>3</v>
      </c>
      <c r="J777">
        <v>0.93230299999999999</v>
      </c>
      <c r="K777" t="s">
        <v>4</v>
      </c>
      <c r="L777">
        <v>4479.7700000000004</v>
      </c>
      <c r="M777" t="s">
        <v>5</v>
      </c>
      <c r="N777">
        <v>10.045164022816</v>
      </c>
      <c r="O777" t="s">
        <v>6</v>
      </c>
      <c r="P777">
        <v>45000</v>
      </c>
      <c r="Q777" t="s">
        <v>7</v>
      </c>
      <c r="R777">
        <v>45000</v>
      </c>
      <c r="S777" t="s">
        <v>15</v>
      </c>
      <c r="T777" t="s">
        <v>1204</v>
      </c>
      <c r="U777" t="s">
        <v>1205</v>
      </c>
      <c r="V777" t="s">
        <v>1206</v>
      </c>
      <c r="W777">
        <v>2.1277899999999999E-2</v>
      </c>
    </row>
    <row r="778" spans="5:23">
      <c r="E778" t="s">
        <v>16</v>
      </c>
      <c r="F778">
        <v>30431.599999999999</v>
      </c>
      <c r="G778" t="s">
        <v>1</v>
      </c>
      <c r="H778" t="s">
        <v>17</v>
      </c>
      <c r="I778" t="s">
        <v>3</v>
      </c>
      <c r="J778">
        <v>0.86236699999999999</v>
      </c>
      <c r="K778" t="s">
        <v>4</v>
      </c>
      <c r="L778">
        <v>4418.66</v>
      </c>
      <c r="M778" t="s">
        <v>5</v>
      </c>
      <c r="N778">
        <v>10.184083788984999</v>
      </c>
      <c r="O778" t="s">
        <v>6</v>
      </c>
      <c r="P778">
        <v>45000</v>
      </c>
      <c r="Q778" t="s">
        <v>7</v>
      </c>
      <c r="R778">
        <v>45000</v>
      </c>
      <c r="S778" t="s">
        <v>18</v>
      </c>
      <c r="T778" t="s">
        <v>1207</v>
      </c>
      <c r="U778" t="s">
        <v>1208</v>
      </c>
      <c r="V778" t="s">
        <v>1209</v>
      </c>
      <c r="W778">
        <v>4.5424199999999998E-2</v>
      </c>
    </row>
    <row r="779" spans="5:23">
      <c r="E779" t="s">
        <v>19</v>
      </c>
      <c r="F779">
        <v>30431.599999999999</v>
      </c>
      <c r="G779" t="s">
        <v>1</v>
      </c>
      <c r="H779" t="s">
        <v>17</v>
      </c>
      <c r="I779" t="s">
        <v>3</v>
      </c>
      <c r="J779">
        <v>0.86236699999999999</v>
      </c>
      <c r="K779" t="s">
        <v>4</v>
      </c>
      <c r="L779">
        <v>4418.66</v>
      </c>
      <c r="M779" t="s">
        <v>5</v>
      </c>
      <c r="N779">
        <v>10.184083788984999</v>
      </c>
      <c r="O779" t="s">
        <v>6</v>
      </c>
      <c r="P779">
        <v>45000</v>
      </c>
      <c r="Q779" t="s">
        <v>7</v>
      </c>
      <c r="R779">
        <v>45000</v>
      </c>
      <c r="S779" t="s">
        <v>20</v>
      </c>
      <c r="T779" t="s">
        <v>1207</v>
      </c>
      <c r="U779" t="s">
        <v>1208</v>
      </c>
      <c r="V779" t="s">
        <v>1209</v>
      </c>
      <c r="W779">
        <v>4.5424199999999998E-2</v>
      </c>
    </row>
    <row r="780" spans="5:23">
      <c r="E780" t="s">
        <v>19</v>
      </c>
      <c r="F780">
        <v>30565</v>
      </c>
      <c r="G780" t="s">
        <v>1</v>
      </c>
      <c r="H780" t="s">
        <v>2</v>
      </c>
      <c r="I780" t="s">
        <v>3</v>
      </c>
      <c r="J780">
        <v>0.85661200000000004</v>
      </c>
      <c r="K780" t="s">
        <v>4</v>
      </c>
      <c r="L780">
        <v>4458.68</v>
      </c>
      <c r="M780" t="s">
        <v>5</v>
      </c>
      <c r="N780">
        <v>10.092673769232</v>
      </c>
      <c r="O780" t="s">
        <v>6</v>
      </c>
      <c r="P780">
        <v>45000</v>
      </c>
      <c r="Q780" t="s">
        <v>7</v>
      </c>
      <c r="R780">
        <v>45000</v>
      </c>
      <c r="S780" t="s">
        <v>21</v>
      </c>
      <c r="T780" t="s">
        <v>1210</v>
      </c>
      <c r="U780" t="s">
        <v>1211</v>
      </c>
      <c r="V780" t="s">
        <v>1212</v>
      </c>
      <c r="W780">
        <v>4.9025199999999998E-2</v>
      </c>
    </row>
    <row r="781" spans="5:23">
      <c r="E781" t="s">
        <v>22</v>
      </c>
      <c r="F781">
        <v>30565</v>
      </c>
      <c r="G781" t="s">
        <v>1</v>
      </c>
      <c r="H781" t="s">
        <v>2</v>
      </c>
      <c r="I781" t="s">
        <v>3</v>
      </c>
      <c r="J781">
        <v>0.85661200000000004</v>
      </c>
      <c r="K781" t="s">
        <v>4</v>
      </c>
      <c r="L781">
        <v>4458.68</v>
      </c>
      <c r="M781" t="s">
        <v>5</v>
      </c>
      <c r="N781">
        <v>10.092673769232</v>
      </c>
      <c r="O781" t="s">
        <v>6</v>
      </c>
      <c r="P781">
        <v>45000</v>
      </c>
      <c r="Q781" t="s">
        <v>7</v>
      </c>
      <c r="R781">
        <v>45000</v>
      </c>
      <c r="S781" t="s">
        <v>21</v>
      </c>
      <c r="T781" t="s">
        <v>1210</v>
      </c>
      <c r="U781" t="s">
        <v>1211</v>
      </c>
      <c r="V781" t="s">
        <v>1212</v>
      </c>
      <c r="W781">
        <v>4.9025199999999998E-2</v>
      </c>
    </row>
    <row r="782" spans="5:23">
      <c r="E782" t="s">
        <v>22</v>
      </c>
      <c r="F782">
        <v>35508.800000000003</v>
      </c>
      <c r="G782" t="s">
        <v>1</v>
      </c>
      <c r="H782" t="s">
        <v>23</v>
      </c>
      <c r="I782" t="s">
        <v>3</v>
      </c>
      <c r="J782">
        <v>0.80216399999999999</v>
      </c>
      <c r="K782" t="s">
        <v>4</v>
      </c>
      <c r="L782">
        <v>4376.6099999999997</v>
      </c>
      <c r="M782" t="s">
        <v>5</v>
      </c>
      <c r="N782">
        <v>10.281924936913001</v>
      </c>
      <c r="O782" t="s">
        <v>6</v>
      </c>
      <c r="P782">
        <v>45000</v>
      </c>
      <c r="Q782" t="s">
        <v>7</v>
      </c>
      <c r="R782">
        <v>45000</v>
      </c>
      <c r="S782" t="s">
        <v>24</v>
      </c>
      <c r="T782" t="s">
        <v>1213</v>
      </c>
      <c r="U782" t="s">
        <v>1214</v>
      </c>
      <c r="V782" t="s">
        <v>1215</v>
      </c>
      <c r="W782">
        <v>6.2126500000000001E-2</v>
      </c>
    </row>
    <row r="783" spans="5:23">
      <c r="E783" t="s">
        <v>25</v>
      </c>
      <c r="F783">
        <v>35508.800000000003</v>
      </c>
      <c r="G783" t="s">
        <v>1</v>
      </c>
      <c r="H783" t="s">
        <v>23</v>
      </c>
      <c r="I783" t="s">
        <v>3</v>
      </c>
      <c r="J783">
        <v>0.80216399999999999</v>
      </c>
      <c r="K783" t="s">
        <v>4</v>
      </c>
      <c r="L783">
        <v>4376.6099999999997</v>
      </c>
      <c r="M783" t="s">
        <v>5</v>
      </c>
      <c r="N783">
        <v>10.281924936913001</v>
      </c>
      <c r="O783" t="s">
        <v>6</v>
      </c>
      <c r="P783">
        <v>45000</v>
      </c>
      <c r="Q783" t="s">
        <v>7</v>
      </c>
      <c r="R783">
        <v>45000</v>
      </c>
      <c r="S783" t="s">
        <v>26</v>
      </c>
      <c r="T783" t="s">
        <v>1213</v>
      </c>
      <c r="U783" t="s">
        <v>1214</v>
      </c>
      <c r="V783" t="s">
        <v>1215</v>
      </c>
      <c r="W783">
        <v>6.2126500000000001E-2</v>
      </c>
    </row>
    <row r="784" spans="5:23">
      <c r="E784" t="s">
        <v>25</v>
      </c>
      <c r="F784">
        <v>35123.9</v>
      </c>
      <c r="G784" t="s">
        <v>1</v>
      </c>
      <c r="H784" t="s">
        <v>27</v>
      </c>
      <c r="I784" t="s">
        <v>3</v>
      </c>
      <c r="J784">
        <v>0.80096599999999996</v>
      </c>
      <c r="K784" t="s">
        <v>4</v>
      </c>
      <c r="L784">
        <v>4437.8100000000004</v>
      </c>
      <c r="M784" t="s">
        <v>5</v>
      </c>
      <c r="N784">
        <v>10.140133132216</v>
      </c>
      <c r="O784" t="s">
        <v>6</v>
      </c>
      <c r="P784">
        <v>45000</v>
      </c>
      <c r="Q784" t="s">
        <v>7</v>
      </c>
      <c r="R784">
        <v>45000</v>
      </c>
      <c r="S784" t="s">
        <v>28</v>
      </c>
      <c r="T784" t="s">
        <v>1216</v>
      </c>
      <c r="U784" t="s">
        <v>1217</v>
      </c>
      <c r="V784" t="s">
        <v>1218</v>
      </c>
      <c r="W784">
        <v>7.0766099999999998E-2</v>
      </c>
    </row>
    <row r="785" spans="5:23">
      <c r="E785" t="s">
        <v>29</v>
      </c>
      <c r="F785">
        <v>35123.9</v>
      </c>
      <c r="G785" t="s">
        <v>1</v>
      </c>
      <c r="H785" t="s">
        <v>27</v>
      </c>
      <c r="I785" t="s">
        <v>3</v>
      </c>
      <c r="J785">
        <v>0.80096599999999996</v>
      </c>
      <c r="K785" t="s">
        <v>4</v>
      </c>
      <c r="L785">
        <v>4437.8100000000004</v>
      </c>
      <c r="M785" t="s">
        <v>5</v>
      </c>
      <c r="N785">
        <v>10.140133132216</v>
      </c>
      <c r="O785" t="s">
        <v>6</v>
      </c>
      <c r="P785">
        <v>45000</v>
      </c>
      <c r="Q785" t="s">
        <v>7</v>
      </c>
      <c r="R785">
        <v>45000</v>
      </c>
      <c r="S785" t="s">
        <v>28</v>
      </c>
      <c r="T785" t="s">
        <v>1216</v>
      </c>
      <c r="U785" t="s">
        <v>1217</v>
      </c>
      <c r="V785" t="s">
        <v>1218</v>
      </c>
      <c r="W785">
        <v>7.0766099999999998E-2</v>
      </c>
    </row>
    <row r="786" spans="5:23">
      <c r="E786" t="s">
        <v>29</v>
      </c>
      <c r="F786">
        <v>41081.300000000003</v>
      </c>
      <c r="G786" t="s">
        <v>1</v>
      </c>
      <c r="H786" t="s">
        <v>30</v>
      </c>
      <c r="I786" t="s">
        <v>3</v>
      </c>
      <c r="J786">
        <v>0.74956999999999996</v>
      </c>
      <c r="K786" t="s">
        <v>4</v>
      </c>
      <c r="L786">
        <v>4332.43</v>
      </c>
      <c r="M786" t="s">
        <v>5</v>
      </c>
      <c r="N786">
        <v>10.386779739065</v>
      </c>
      <c r="O786" t="s">
        <v>6</v>
      </c>
      <c r="P786">
        <v>45000</v>
      </c>
      <c r="Q786" t="s">
        <v>7</v>
      </c>
      <c r="R786">
        <v>45000</v>
      </c>
      <c r="S786" t="s">
        <v>31</v>
      </c>
      <c r="T786" t="s">
        <v>1219</v>
      </c>
      <c r="U786" t="s">
        <v>1220</v>
      </c>
      <c r="V786" t="s">
        <v>1221</v>
      </c>
      <c r="W786">
        <v>8.50939E-2</v>
      </c>
    </row>
    <row r="787" spans="5:23">
      <c r="E787" t="s">
        <v>32</v>
      </c>
      <c r="F787">
        <v>41081.300000000003</v>
      </c>
      <c r="G787" t="s">
        <v>1</v>
      </c>
      <c r="H787" t="s">
        <v>30</v>
      </c>
      <c r="I787" t="s">
        <v>3</v>
      </c>
      <c r="J787">
        <v>0.74956999999999996</v>
      </c>
      <c r="K787" t="s">
        <v>4</v>
      </c>
      <c r="L787">
        <v>4332.43</v>
      </c>
      <c r="M787" t="s">
        <v>5</v>
      </c>
      <c r="N787">
        <v>10.386779739065</v>
      </c>
      <c r="O787" t="s">
        <v>6</v>
      </c>
      <c r="P787">
        <v>45000</v>
      </c>
      <c r="Q787" t="s">
        <v>7</v>
      </c>
      <c r="R787">
        <v>45000</v>
      </c>
      <c r="S787" t="s">
        <v>33</v>
      </c>
      <c r="T787" t="s">
        <v>1219</v>
      </c>
      <c r="U787" t="s">
        <v>1220</v>
      </c>
      <c r="V787" t="s">
        <v>1221</v>
      </c>
      <c r="W787">
        <v>8.50939E-2</v>
      </c>
    </row>
    <row r="788" spans="5:23">
      <c r="E788" t="s">
        <v>32</v>
      </c>
      <c r="F788">
        <v>40865.699999999997</v>
      </c>
      <c r="G788" t="s">
        <v>1</v>
      </c>
      <c r="H788" t="s">
        <v>17</v>
      </c>
      <c r="I788" t="s">
        <v>3</v>
      </c>
      <c r="J788">
        <v>0.74451699999999998</v>
      </c>
      <c r="K788" t="s">
        <v>4</v>
      </c>
      <c r="L788">
        <v>4414.6000000000004</v>
      </c>
      <c r="M788" t="s">
        <v>5</v>
      </c>
      <c r="N788">
        <v>10.193439123025</v>
      </c>
      <c r="O788" t="s">
        <v>6</v>
      </c>
      <c r="P788">
        <v>45000</v>
      </c>
      <c r="Q788" t="s">
        <v>7</v>
      </c>
      <c r="R788">
        <v>45000</v>
      </c>
      <c r="S788" t="s">
        <v>34</v>
      </c>
      <c r="T788" t="s">
        <v>1222</v>
      </c>
      <c r="U788" t="s">
        <v>1223</v>
      </c>
      <c r="V788" t="s">
        <v>1224</v>
      </c>
      <c r="W788">
        <v>8.1736600000000006E-2</v>
      </c>
    </row>
    <row r="789" spans="5:23">
      <c r="E789" t="s">
        <v>35</v>
      </c>
      <c r="F789">
        <v>40865.699999999997</v>
      </c>
      <c r="G789" t="s">
        <v>1</v>
      </c>
      <c r="H789" t="s">
        <v>17</v>
      </c>
      <c r="I789" t="s">
        <v>3</v>
      </c>
      <c r="J789">
        <v>0.74451699999999998</v>
      </c>
      <c r="K789" t="s">
        <v>4</v>
      </c>
      <c r="L789">
        <v>4414.6000000000004</v>
      </c>
      <c r="M789" t="s">
        <v>5</v>
      </c>
      <c r="N789">
        <v>10.193439123025</v>
      </c>
      <c r="O789" t="s">
        <v>6</v>
      </c>
      <c r="P789">
        <v>45000</v>
      </c>
      <c r="Q789" t="s">
        <v>7</v>
      </c>
      <c r="R789">
        <v>45000</v>
      </c>
      <c r="S789" t="s">
        <v>34</v>
      </c>
      <c r="T789" t="s">
        <v>1222</v>
      </c>
      <c r="U789" t="s">
        <v>1223</v>
      </c>
      <c r="V789" t="s">
        <v>1224</v>
      </c>
      <c r="W789">
        <v>8.1736600000000006E-2</v>
      </c>
    </row>
    <row r="790" spans="5:23">
      <c r="E790" t="s">
        <v>35</v>
      </c>
      <c r="F790">
        <v>47568.3</v>
      </c>
      <c r="G790" t="s">
        <v>1</v>
      </c>
      <c r="H790" t="s">
        <v>36</v>
      </c>
      <c r="I790" t="s">
        <v>3</v>
      </c>
      <c r="J790">
        <v>0.700179</v>
      </c>
      <c r="K790" t="s">
        <v>4</v>
      </c>
      <c r="L790">
        <v>4288.1000000000004</v>
      </c>
      <c r="M790" t="s">
        <v>5</v>
      </c>
      <c r="N790">
        <v>10.494166370684001</v>
      </c>
      <c r="O790" t="s">
        <v>6</v>
      </c>
      <c r="P790">
        <v>45000</v>
      </c>
      <c r="Q790" t="s">
        <v>7</v>
      </c>
      <c r="R790">
        <v>45000</v>
      </c>
      <c r="S790" t="s">
        <v>37</v>
      </c>
      <c r="T790" t="s">
        <v>1225</v>
      </c>
      <c r="U790" t="s">
        <v>1226</v>
      </c>
      <c r="V790" t="s">
        <v>1227</v>
      </c>
      <c r="W790">
        <v>0.100022</v>
      </c>
    </row>
    <row r="791" spans="5:23">
      <c r="E791" t="s">
        <v>38</v>
      </c>
      <c r="F791">
        <v>47568.3</v>
      </c>
      <c r="G791" t="s">
        <v>1</v>
      </c>
      <c r="H791" t="s">
        <v>36</v>
      </c>
      <c r="I791" t="s">
        <v>3</v>
      </c>
      <c r="J791">
        <v>0.700179</v>
      </c>
      <c r="K791" t="s">
        <v>4</v>
      </c>
      <c r="L791">
        <v>4288.1000000000004</v>
      </c>
      <c r="M791" t="s">
        <v>5</v>
      </c>
      <c r="N791">
        <v>10.494166370684001</v>
      </c>
      <c r="O791" t="s">
        <v>6</v>
      </c>
      <c r="P791">
        <v>45000</v>
      </c>
      <c r="Q791" t="s">
        <v>7</v>
      </c>
      <c r="R791">
        <v>45000</v>
      </c>
      <c r="S791" t="s">
        <v>39</v>
      </c>
      <c r="T791" t="s">
        <v>1225</v>
      </c>
      <c r="U791" t="s">
        <v>1226</v>
      </c>
      <c r="V791" t="s">
        <v>1227</v>
      </c>
      <c r="W791">
        <v>0.100022</v>
      </c>
    </row>
    <row r="792" spans="5:23">
      <c r="E792" t="s">
        <v>38</v>
      </c>
      <c r="F792">
        <v>44698.400000000001</v>
      </c>
      <c r="G792" t="s">
        <v>1</v>
      </c>
      <c r="H792" t="s">
        <v>40</v>
      </c>
      <c r="I792" t="s">
        <v>3</v>
      </c>
      <c r="J792">
        <v>0.71374599999999999</v>
      </c>
      <c r="K792" t="s">
        <v>4</v>
      </c>
      <c r="L792">
        <v>4391.58</v>
      </c>
      <c r="M792" t="s">
        <v>5</v>
      </c>
      <c r="N792">
        <v>10.246889926187</v>
      </c>
      <c r="O792" t="s">
        <v>6</v>
      </c>
      <c r="P792">
        <v>45000</v>
      </c>
      <c r="Q792" t="s">
        <v>7</v>
      </c>
      <c r="R792">
        <v>45000</v>
      </c>
      <c r="S792" t="s">
        <v>41</v>
      </c>
      <c r="T792" t="s">
        <v>1228</v>
      </c>
      <c r="U792" t="s">
        <v>1229</v>
      </c>
      <c r="V792" t="s">
        <v>1230</v>
      </c>
      <c r="W792">
        <v>9.3257499999999993E-2</v>
      </c>
    </row>
    <row r="793" spans="5:23">
      <c r="E793" t="s">
        <v>42</v>
      </c>
      <c r="F793">
        <v>44698.400000000001</v>
      </c>
      <c r="G793" t="s">
        <v>1</v>
      </c>
      <c r="H793" t="s">
        <v>40</v>
      </c>
      <c r="I793" t="s">
        <v>3</v>
      </c>
      <c r="J793">
        <v>0.71374599999999999</v>
      </c>
      <c r="K793" t="s">
        <v>4</v>
      </c>
      <c r="L793">
        <v>4391.58</v>
      </c>
      <c r="M793" t="s">
        <v>5</v>
      </c>
      <c r="N793">
        <v>10.246889926187</v>
      </c>
      <c r="O793" t="s">
        <v>6</v>
      </c>
      <c r="P793">
        <v>45000</v>
      </c>
      <c r="Q793" t="s">
        <v>7</v>
      </c>
      <c r="R793">
        <v>45000</v>
      </c>
      <c r="S793" t="s">
        <v>41</v>
      </c>
      <c r="T793" t="s">
        <v>1228</v>
      </c>
      <c r="U793" t="s">
        <v>1229</v>
      </c>
      <c r="V793" t="s">
        <v>1230</v>
      </c>
      <c r="W793">
        <v>9.3257499999999993E-2</v>
      </c>
    </row>
    <row r="794" spans="5:23">
      <c r="E794" t="s">
        <v>42</v>
      </c>
      <c r="F794">
        <v>24113.200000000001</v>
      </c>
      <c r="G794" t="s">
        <v>1</v>
      </c>
      <c r="H794" t="s">
        <v>14</v>
      </c>
      <c r="I794" t="s">
        <v>3</v>
      </c>
      <c r="J794">
        <v>0.96211999999999998</v>
      </c>
      <c r="K794" t="s">
        <v>4</v>
      </c>
      <c r="L794">
        <v>4480.09</v>
      </c>
      <c r="M794" t="s">
        <v>5</v>
      </c>
      <c r="N794">
        <v>10.044431932336</v>
      </c>
      <c r="O794" t="s">
        <v>6</v>
      </c>
      <c r="P794">
        <v>45000</v>
      </c>
      <c r="Q794" t="s">
        <v>7</v>
      </c>
      <c r="R794">
        <v>45000</v>
      </c>
      <c r="S794" t="s">
        <v>43</v>
      </c>
      <c r="T794" t="s">
        <v>1231</v>
      </c>
      <c r="U794" t="s">
        <v>1232</v>
      </c>
      <c r="V794" t="s">
        <v>1233</v>
      </c>
      <c r="W794">
        <v>1.21472E-2</v>
      </c>
    </row>
    <row r="795" spans="5:23">
      <c r="E795" t="s">
        <v>44</v>
      </c>
      <c r="F795">
        <v>24113.200000000001</v>
      </c>
      <c r="G795" t="s">
        <v>1</v>
      </c>
      <c r="H795" t="s">
        <v>14</v>
      </c>
      <c r="I795" t="s">
        <v>3</v>
      </c>
      <c r="J795">
        <v>0.96211999999999998</v>
      </c>
      <c r="K795" t="s">
        <v>4</v>
      </c>
      <c r="L795">
        <v>4480.09</v>
      </c>
      <c r="M795" t="s">
        <v>5</v>
      </c>
      <c r="N795">
        <v>10.044431932336</v>
      </c>
      <c r="O795" t="s">
        <v>6</v>
      </c>
      <c r="P795">
        <v>45000</v>
      </c>
      <c r="Q795" t="s">
        <v>7</v>
      </c>
      <c r="R795">
        <v>45000</v>
      </c>
      <c r="S795" t="s">
        <v>45</v>
      </c>
      <c r="T795" t="s">
        <v>1231</v>
      </c>
      <c r="U795" t="s">
        <v>1232</v>
      </c>
      <c r="V795" t="s">
        <v>1233</v>
      </c>
      <c r="W795">
        <v>1.21472E-2</v>
      </c>
    </row>
    <row r="796" spans="5:23">
      <c r="E796" t="s">
        <v>44</v>
      </c>
      <c r="F796">
        <v>24179.7</v>
      </c>
      <c r="G796" t="s">
        <v>1</v>
      </c>
      <c r="H796" t="s">
        <v>10</v>
      </c>
      <c r="I796" t="s">
        <v>3</v>
      </c>
      <c r="J796">
        <v>0.959735</v>
      </c>
      <c r="K796" t="s">
        <v>4</v>
      </c>
      <c r="L796">
        <v>4489.99</v>
      </c>
      <c r="M796" t="s">
        <v>5</v>
      </c>
      <c r="N796">
        <v>10.022285608883999</v>
      </c>
      <c r="O796" t="s">
        <v>6</v>
      </c>
      <c r="P796">
        <v>45000</v>
      </c>
      <c r="Q796" t="s">
        <v>7</v>
      </c>
      <c r="R796">
        <v>45000</v>
      </c>
      <c r="S796" t="s">
        <v>11</v>
      </c>
      <c r="T796" t="s">
        <v>1201</v>
      </c>
      <c r="U796" t="s">
        <v>1202</v>
      </c>
      <c r="V796" t="s">
        <v>1203</v>
      </c>
      <c r="W796">
        <v>1.4981100000000001E-2</v>
      </c>
    </row>
    <row r="797" spans="5:23">
      <c r="E797" t="s">
        <v>0</v>
      </c>
      <c r="F797">
        <v>25931</v>
      </c>
      <c r="G797" t="s">
        <v>1</v>
      </c>
      <c r="H797" t="s">
        <v>2</v>
      </c>
      <c r="I797" t="s">
        <v>3</v>
      </c>
      <c r="J797">
        <v>0.92989200000000005</v>
      </c>
      <c r="K797" t="s">
        <v>4</v>
      </c>
      <c r="L797">
        <v>4459.8</v>
      </c>
      <c r="M797" t="s">
        <v>5</v>
      </c>
      <c r="N797">
        <v>10.090138674693</v>
      </c>
      <c r="O797" t="s">
        <v>6</v>
      </c>
      <c r="P797">
        <v>45000</v>
      </c>
      <c r="Q797" t="s">
        <v>7</v>
      </c>
      <c r="R797">
        <v>45000</v>
      </c>
      <c r="S797" t="s">
        <v>8</v>
      </c>
      <c r="T797" t="s">
        <v>1234</v>
      </c>
      <c r="U797" t="s">
        <v>1235</v>
      </c>
      <c r="V797" t="s">
        <v>1236</v>
      </c>
      <c r="W797">
        <v>2.5293199999999998E-2</v>
      </c>
    </row>
    <row r="798" spans="5:23">
      <c r="E798" t="s">
        <v>9</v>
      </c>
      <c r="F798">
        <v>24108.400000000001</v>
      </c>
      <c r="G798" t="s">
        <v>1</v>
      </c>
      <c r="H798" t="s">
        <v>10</v>
      </c>
      <c r="I798" t="s">
        <v>3</v>
      </c>
      <c r="J798">
        <v>0.961148</v>
      </c>
      <c r="K798" t="s">
        <v>4</v>
      </c>
      <c r="L798">
        <v>4490.04</v>
      </c>
      <c r="M798" t="s">
        <v>5</v>
      </c>
      <c r="N798">
        <v>10.02218781202</v>
      </c>
      <c r="O798" t="s">
        <v>6</v>
      </c>
      <c r="P798">
        <v>45000</v>
      </c>
      <c r="Q798" t="s">
        <v>7</v>
      </c>
      <c r="R798">
        <v>45000</v>
      </c>
      <c r="S798" t="s">
        <v>11</v>
      </c>
      <c r="T798" t="s">
        <v>1237</v>
      </c>
      <c r="U798" t="s">
        <v>1238</v>
      </c>
      <c r="V798" t="s">
        <v>1239</v>
      </c>
      <c r="W798">
        <v>1.4250000000000001E-2</v>
      </c>
    </row>
    <row r="799" spans="5:23">
      <c r="E799" t="s">
        <v>12</v>
      </c>
      <c r="F799">
        <v>25931</v>
      </c>
      <c r="G799" t="s">
        <v>1</v>
      </c>
      <c r="H799" t="s">
        <v>2</v>
      </c>
      <c r="I799" t="s">
        <v>3</v>
      </c>
      <c r="J799">
        <v>0.92989200000000005</v>
      </c>
      <c r="K799" t="s">
        <v>4</v>
      </c>
      <c r="L799">
        <v>4459.8</v>
      </c>
      <c r="M799" t="s">
        <v>5</v>
      </c>
      <c r="N799">
        <v>10.090138674693</v>
      </c>
      <c r="O799" t="s">
        <v>6</v>
      </c>
      <c r="P799">
        <v>45000</v>
      </c>
      <c r="Q799" t="s">
        <v>7</v>
      </c>
      <c r="R799">
        <v>45000</v>
      </c>
      <c r="S799" t="s">
        <v>13</v>
      </c>
      <c r="T799" t="s">
        <v>1234</v>
      </c>
      <c r="U799" t="s">
        <v>1235</v>
      </c>
      <c r="V799" t="s">
        <v>1236</v>
      </c>
      <c r="W799">
        <v>2.5293199999999998E-2</v>
      </c>
    </row>
    <row r="800" spans="5:23">
      <c r="E800" t="s">
        <v>12</v>
      </c>
      <c r="F800">
        <v>25917.4</v>
      </c>
      <c r="G800" t="s">
        <v>1</v>
      </c>
      <c r="H800" t="s">
        <v>14</v>
      </c>
      <c r="I800" t="s">
        <v>3</v>
      </c>
      <c r="J800">
        <v>0.92804699999999996</v>
      </c>
      <c r="K800" t="s">
        <v>4</v>
      </c>
      <c r="L800">
        <v>4479.8999999999996</v>
      </c>
      <c r="M800" t="s">
        <v>5</v>
      </c>
      <c r="N800">
        <v>10.044871226224</v>
      </c>
      <c r="O800" t="s">
        <v>6</v>
      </c>
      <c r="P800">
        <v>45000</v>
      </c>
      <c r="Q800" t="s">
        <v>7</v>
      </c>
      <c r="R800">
        <v>45000</v>
      </c>
      <c r="S800" t="s">
        <v>15</v>
      </c>
      <c r="T800" t="s">
        <v>1240</v>
      </c>
      <c r="U800" t="s">
        <v>1241</v>
      </c>
      <c r="V800" t="s">
        <v>1242</v>
      </c>
      <c r="W800">
        <v>2.8606199999999998E-2</v>
      </c>
    </row>
    <row r="801" spans="5:23">
      <c r="E801" t="s">
        <v>16</v>
      </c>
      <c r="F801">
        <v>25917.4</v>
      </c>
      <c r="G801" t="s">
        <v>1</v>
      </c>
      <c r="H801" t="s">
        <v>14</v>
      </c>
      <c r="I801" t="s">
        <v>3</v>
      </c>
      <c r="J801">
        <v>0.92804699999999996</v>
      </c>
      <c r="K801" t="s">
        <v>4</v>
      </c>
      <c r="L801">
        <v>4479.8999999999996</v>
      </c>
      <c r="M801" t="s">
        <v>5</v>
      </c>
      <c r="N801">
        <v>10.044871226224</v>
      </c>
      <c r="O801" t="s">
        <v>6</v>
      </c>
      <c r="P801">
        <v>45000</v>
      </c>
      <c r="Q801" t="s">
        <v>7</v>
      </c>
      <c r="R801">
        <v>45000</v>
      </c>
      <c r="S801" t="s">
        <v>15</v>
      </c>
      <c r="T801" t="s">
        <v>1240</v>
      </c>
      <c r="U801" t="s">
        <v>1241</v>
      </c>
      <c r="V801" t="s">
        <v>1242</v>
      </c>
      <c r="W801">
        <v>2.8606199999999998E-2</v>
      </c>
    </row>
    <row r="802" spans="5:23">
      <c r="E802" t="s">
        <v>16</v>
      </c>
      <c r="F802">
        <v>30455.7</v>
      </c>
      <c r="G802" t="s">
        <v>1</v>
      </c>
      <c r="H802" t="s">
        <v>17</v>
      </c>
      <c r="I802" t="s">
        <v>3</v>
      </c>
      <c r="J802">
        <v>0.86201799999999995</v>
      </c>
      <c r="K802" t="s">
        <v>4</v>
      </c>
      <c r="L802">
        <v>4418.74</v>
      </c>
      <c r="M802" t="s">
        <v>5</v>
      </c>
      <c r="N802">
        <v>10.183888888255</v>
      </c>
      <c r="O802" t="s">
        <v>6</v>
      </c>
      <c r="P802">
        <v>45000</v>
      </c>
      <c r="Q802" t="s">
        <v>7</v>
      </c>
      <c r="R802">
        <v>45000</v>
      </c>
      <c r="S802" t="s">
        <v>18</v>
      </c>
      <c r="T802" t="s">
        <v>1243</v>
      </c>
      <c r="U802" t="s">
        <v>1244</v>
      </c>
      <c r="V802" t="s">
        <v>1245</v>
      </c>
      <c r="W802">
        <v>4.7929899999999998E-2</v>
      </c>
    </row>
    <row r="803" spans="5:23">
      <c r="E803" t="s">
        <v>19</v>
      </c>
      <c r="F803">
        <v>30455.7</v>
      </c>
      <c r="G803" t="s">
        <v>1</v>
      </c>
      <c r="H803" t="s">
        <v>17</v>
      </c>
      <c r="I803" t="s">
        <v>3</v>
      </c>
      <c r="J803">
        <v>0.86201799999999995</v>
      </c>
      <c r="K803" t="s">
        <v>4</v>
      </c>
      <c r="L803">
        <v>4418.74</v>
      </c>
      <c r="M803" t="s">
        <v>5</v>
      </c>
      <c r="N803">
        <v>10.183888888255</v>
      </c>
      <c r="O803" t="s">
        <v>6</v>
      </c>
      <c r="P803">
        <v>45000</v>
      </c>
      <c r="Q803" t="s">
        <v>7</v>
      </c>
      <c r="R803">
        <v>45000</v>
      </c>
      <c r="S803" t="s">
        <v>20</v>
      </c>
      <c r="T803" t="s">
        <v>1243</v>
      </c>
      <c r="U803" t="s">
        <v>1244</v>
      </c>
      <c r="V803" t="s">
        <v>1245</v>
      </c>
      <c r="W803">
        <v>4.7929899999999998E-2</v>
      </c>
    </row>
    <row r="804" spans="5:23">
      <c r="E804" t="s">
        <v>19</v>
      </c>
      <c r="F804">
        <v>30084.2</v>
      </c>
      <c r="G804" t="s">
        <v>1</v>
      </c>
      <c r="H804" t="s">
        <v>2</v>
      </c>
      <c r="I804" t="s">
        <v>3</v>
      </c>
      <c r="J804">
        <v>0.863398</v>
      </c>
      <c r="K804" t="s">
        <v>4</v>
      </c>
      <c r="L804">
        <v>4459.0200000000004</v>
      </c>
      <c r="M804" t="s">
        <v>5</v>
      </c>
      <c r="N804">
        <v>10.09189377032</v>
      </c>
      <c r="O804" t="s">
        <v>6</v>
      </c>
      <c r="P804">
        <v>45000</v>
      </c>
      <c r="Q804" t="s">
        <v>7</v>
      </c>
      <c r="R804">
        <v>45000</v>
      </c>
      <c r="S804" t="s">
        <v>21</v>
      </c>
      <c r="T804" t="s">
        <v>1246</v>
      </c>
      <c r="U804" t="s">
        <v>1247</v>
      </c>
      <c r="V804" t="s">
        <v>1248</v>
      </c>
      <c r="W804">
        <v>4.0367599999999997E-2</v>
      </c>
    </row>
    <row r="805" spans="5:23">
      <c r="E805" t="s">
        <v>22</v>
      </c>
      <c r="F805">
        <v>30084.2</v>
      </c>
      <c r="G805" t="s">
        <v>1</v>
      </c>
      <c r="H805" t="s">
        <v>2</v>
      </c>
      <c r="I805" t="s">
        <v>3</v>
      </c>
      <c r="J805">
        <v>0.863398</v>
      </c>
      <c r="K805" t="s">
        <v>4</v>
      </c>
      <c r="L805">
        <v>4459.0200000000004</v>
      </c>
      <c r="M805" t="s">
        <v>5</v>
      </c>
      <c r="N805">
        <v>10.09189377032</v>
      </c>
      <c r="O805" t="s">
        <v>6</v>
      </c>
      <c r="P805">
        <v>45000</v>
      </c>
      <c r="Q805" t="s">
        <v>7</v>
      </c>
      <c r="R805">
        <v>45000</v>
      </c>
      <c r="S805" t="s">
        <v>21</v>
      </c>
      <c r="T805" t="s">
        <v>1246</v>
      </c>
      <c r="U805" t="s">
        <v>1247</v>
      </c>
      <c r="V805" t="s">
        <v>1248</v>
      </c>
      <c r="W805">
        <v>4.0367599999999997E-2</v>
      </c>
    </row>
    <row r="806" spans="5:23">
      <c r="E806" t="s">
        <v>22</v>
      </c>
      <c r="F806">
        <v>35242.6</v>
      </c>
      <c r="G806" t="s">
        <v>1</v>
      </c>
      <c r="H806" t="s">
        <v>23</v>
      </c>
      <c r="I806" t="s">
        <v>3</v>
      </c>
      <c r="J806">
        <v>0.80524399999999996</v>
      </c>
      <c r="K806" t="s">
        <v>4</v>
      </c>
      <c r="L806">
        <v>4375.99</v>
      </c>
      <c r="M806" t="s">
        <v>5</v>
      </c>
      <c r="N806">
        <v>10.283386444883</v>
      </c>
      <c r="O806" t="s">
        <v>6</v>
      </c>
      <c r="P806">
        <v>45000</v>
      </c>
      <c r="Q806" t="s">
        <v>7</v>
      </c>
      <c r="R806">
        <v>45000</v>
      </c>
      <c r="S806" t="s">
        <v>24</v>
      </c>
      <c r="T806" t="s">
        <v>1249</v>
      </c>
      <c r="U806" t="s">
        <v>1250</v>
      </c>
      <c r="V806" t="s">
        <v>1251</v>
      </c>
      <c r="W806">
        <v>6.3495399999999994E-2</v>
      </c>
    </row>
    <row r="807" spans="5:23">
      <c r="E807" t="s">
        <v>25</v>
      </c>
      <c r="F807">
        <v>35242.6</v>
      </c>
      <c r="G807" t="s">
        <v>1</v>
      </c>
      <c r="H807" t="s">
        <v>23</v>
      </c>
      <c r="I807" t="s">
        <v>3</v>
      </c>
      <c r="J807">
        <v>0.80524399999999996</v>
      </c>
      <c r="K807" t="s">
        <v>4</v>
      </c>
      <c r="L807">
        <v>4375.99</v>
      </c>
      <c r="M807" t="s">
        <v>5</v>
      </c>
      <c r="N807">
        <v>10.283386444883</v>
      </c>
      <c r="O807" t="s">
        <v>6</v>
      </c>
      <c r="P807">
        <v>45000</v>
      </c>
      <c r="Q807" t="s">
        <v>7</v>
      </c>
      <c r="R807">
        <v>45000</v>
      </c>
      <c r="S807" t="s">
        <v>26</v>
      </c>
      <c r="T807" t="s">
        <v>1249</v>
      </c>
      <c r="U807" t="s">
        <v>1250</v>
      </c>
      <c r="V807" t="s">
        <v>1251</v>
      </c>
      <c r="W807">
        <v>6.3495399999999994E-2</v>
      </c>
    </row>
    <row r="808" spans="5:23">
      <c r="E808" t="s">
        <v>25</v>
      </c>
      <c r="F808">
        <v>34478</v>
      </c>
      <c r="G808" t="s">
        <v>1</v>
      </c>
      <c r="H808" t="s">
        <v>27</v>
      </c>
      <c r="I808" t="s">
        <v>3</v>
      </c>
      <c r="J808">
        <v>0.80849800000000005</v>
      </c>
      <c r="K808" t="s">
        <v>4</v>
      </c>
      <c r="L808">
        <v>4437.1099999999997</v>
      </c>
      <c r="M808" t="s">
        <v>5</v>
      </c>
      <c r="N808">
        <v>10.141741335472</v>
      </c>
      <c r="O808" t="s">
        <v>6</v>
      </c>
      <c r="P808">
        <v>45000</v>
      </c>
      <c r="Q808" t="s">
        <v>7</v>
      </c>
      <c r="R808">
        <v>45000</v>
      </c>
      <c r="S808" t="s">
        <v>28</v>
      </c>
      <c r="T808" t="s">
        <v>1252</v>
      </c>
      <c r="U808" t="s">
        <v>1253</v>
      </c>
      <c r="V808" t="s">
        <v>1254</v>
      </c>
      <c r="W808">
        <v>6.6001799999999999E-2</v>
      </c>
    </row>
    <row r="809" spans="5:23">
      <c r="E809" t="s">
        <v>29</v>
      </c>
      <c r="F809">
        <v>34478</v>
      </c>
      <c r="G809" t="s">
        <v>1</v>
      </c>
      <c r="H809" t="s">
        <v>27</v>
      </c>
      <c r="I809" t="s">
        <v>3</v>
      </c>
      <c r="J809">
        <v>0.80849800000000005</v>
      </c>
      <c r="K809" t="s">
        <v>4</v>
      </c>
      <c r="L809">
        <v>4437.1099999999997</v>
      </c>
      <c r="M809" t="s">
        <v>5</v>
      </c>
      <c r="N809">
        <v>10.141741335472</v>
      </c>
      <c r="O809" t="s">
        <v>6</v>
      </c>
      <c r="P809">
        <v>45000</v>
      </c>
      <c r="Q809" t="s">
        <v>7</v>
      </c>
      <c r="R809">
        <v>45000</v>
      </c>
      <c r="S809" t="s">
        <v>28</v>
      </c>
      <c r="T809" t="s">
        <v>1252</v>
      </c>
      <c r="U809" t="s">
        <v>1253</v>
      </c>
      <c r="V809" t="s">
        <v>1254</v>
      </c>
      <c r="W809">
        <v>6.6001799999999999E-2</v>
      </c>
    </row>
    <row r="810" spans="5:23">
      <c r="E810" t="s">
        <v>29</v>
      </c>
      <c r="F810">
        <v>40668.300000000003</v>
      </c>
      <c r="G810" t="s">
        <v>1</v>
      </c>
      <c r="H810" t="s">
        <v>30</v>
      </c>
      <c r="I810" t="s">
        <v>3</v>
      </c>
      <c r="J810">
        <v>0.75342299999999995</v>
      </c>
      <c r="K810" t="s">
        <v>4</v>
      </c>
      <c r="L810">
        <v>4331.78</v>
      </c>
      <c r="M810" t="s">
        <v>5</v>
      </c>
      <c r="N810">
        <v>10.388338548897</v>
      </c>
      <c r="O810" t="s">
        <v>6</v>
      </c>
      <c r="P810">
        <v>45000</v>
      </c>
      <c r="Q810" t="s">
        <v>7</v>
      </c>
      <c r="R810">
        <v>45000</v>
      </c>
      <c r="S810" t="s">
        <v>31</v>
      </c>
      <c r="T810" t="s">
        <v>1255</v>
      </c>
      <c r="U810" t="s">
        <v>1256</v>
      </c>
      <c r="V810" t="s">
        <v>1257</v>
      </c>
      <c r="W810">
        <v>7.7327300000000002E-2</v>
      </c>
    </row>
    <row r="811" spans="5:23">
      <c r="E811" t="s">
        <v>32</v>
      </c>
      <c r="F811">
        <v>40668.300000000003</v>
      </c>
      <c r="G811" t="s">
        <v>1</v>
      </c>
      <c r="H811" t="s">
        <v>30</v>
      </c>
      <c r="I811" t="s">
        <v>3</v>
      </c>
      <c r="J811">
        <v>0.75342299999999995</v>
      </c>
      <c r="K811" t="s">
        <v>4</v>
      </c>
      <c r="L811">
        <v>4331.78</v>
      </c>
      <c r="M811" t="s">
        <v>5</v>
      </c>
      <c r="N811">
        <v>10.388338548897</v>
      </c>
      <c r="O811" t="s">
        <v>6</v>
      </c>
      <c r="P811">
        <v>45000</v>
      </c>
      <c r="Q811" t="s">
        <v>7</v>
      </c>
      <c r="R811">
        <v>45000</v>
      </c>
      <c r="S811" t="s">
        <v>33</v>
      </c>
      <c r="T811" t="s">
        <v>1255</v>
      </c>
      <c r="U811" t="s">
        <v>1256</v>
      </c>
      <c r="V811" t="s">
        <v>1257</v>
      </c>
      <c r="W811">
        <v>7.7327300000000002E-2</v>
      </c>
    </row>
    <row r="812" spans="5:23">
      <c r="E812" t="s">
        <v>32</v>
      </c>
      <c r="F812">
        <v>39714.6</v>
      </c>
      <c r="G812" t="s">
        <v>1</v>
      </c>
      <c r="H812" t="s">
        <v>17</v>
      </c>
      <c r="I812" t="s">
        <v>3</v>
      </c>
      <c r="J812">
        <v>0.75518600000000002</v>
      </c>
      <c r="K812" t="s">
        <v>4</v>
      </c>
      <c r="L812">
        <v>4415.1099999999997</v>
      </c>
      <c r="M812" t="s">
        <v>5</v>
      </c>
      <c r="N812">
        <v>10.192269718645001</v>
      </c>
      <c r="O812" t="s">
        <v>6</v>
      </c>
      <c r="P812">
        <v>45000</v>
      </c>
      <c r="Q812" t="s">
        <v>7</v>
      </c>
      <c r="R812">
        <v>45000</v>
      </c>
      <c r="S812" t="s">
        <v>34</v>
      </c>
      <c r="T812" t="s">
        <v>1258</v>
      </c>
      <c r="U812" t="s">
        <v>1259</v>
      </c>
      <c r="V812" t="s">
        <v>1260</v>
      </c>
      <c r="W812">
        <v>7.9599799999999998E-2</v>
      </c>
    </row>
    <row r="813" spans="5:23">
      <c r="E813" t="s">
        <v>35</v>
      </c>
      <c r="F813">
        <v>39714.6</v>
      </c>
      <c r="G813" t="s">
        <v>1</v>
      </c>
      <c r="H813" t="s">
        <v>17</v>
      </c>
      <c r="I813" t="s">
        <v>3</v>
      </c>
      <c r="J813">
        <v>0.75518600000000002</v>
      </c>
      <c r="K813" t="s">
        <v>4</v>
      </c>
      <c r="L813">
        <v>4415.1099999999997</v>
      </c>
      <c r="M813" t="s">
        <v>5</v>
      </c>
      <c r="N813">
        <v>10.192269718645001</v>
      </c>
      <c r="O813" t="s">
        <v>6</v>
      </c>
      <c r="P813">
        <v>45000</v>
      </c>
      <c r="Q813" t="s">
        <v>7</v>
      </c>
      <c r="R813">
        <v>45000</v>
      </c>
      <c r="S813" t="s">
        <v>34</v>
      </c>
      <c r="T813" t="s">
        <v>1258</v>
      </c>
      <c r="U813" t="s">
        <v>1259</v>
      </c>
      <c r="V813" t="s">
        <v>1260</v>
      </c>
      <c r="W813">
        <v>7.9599799999999998E-2</v>
      </c>
    </row>
    <row r="814" spans="5:23">
      <c r="E814" t="s">
        <v>35</v>
      </c>
      <c r="F814">
        <v>47360.9</v>
      </c>
      <c r="G814" t="s">
        <v>1</v>
      </c>
      <c r="H814" t="s">
        <v>36</v>
      </c>
      <c r="I814" t="s">
        <v>3</v>
      </c>
      <c r="J814">
        <v>0.70185600000000004</v>
      </c>
      <c r="K814" t="s">
        <v>4</v>
      </c>
      <c r="L814">
        <v>4286.3100000000004</v>
      </c>
      <c r="M814" t="s">
        <v>5</v>
      </c>
      <c r="N814">
        <v>10.498550300591001</v>
      </c>
      <c r="O814" t="s">
        <v>6</v>
      </c>
      <c r="P814">
        <v>45000</v>
      </c>
      <c r="Q814" t="s">
        <v>7</v>
      </c>
      <c r="R814">
        <v>45000</v>
      </c>
      <c r="S814" t="s">
        <v>37</v>
      </c>
      <c r="T814" t="s">
        <v>1261</v>
      </c>
      <c r="U814" t="s">
        <v>1262</v>
      </c>
      <c r="V814" t="s">
        <v>1263</v>
      </c>
      <c r="W814">
        <v>9.8656599999999997E-2</v>
      </c>
    </row>
    <row r="815" spans="5:23">
      <c r="E815" t="s">
        <v>38</v>
      </c>
      <c r="F815">
        <v>47360.9</v>
      </c>
      <c r="G815" t="s">
        <v>1</v>
      </c>
      <c r="H815" t="s">
        <v>36</v>
      </c>
      <c r="I815" t="s">
        <v>3</v>
      </c>
      <c r="J815">
        <v>0.70185600000000004</v>
      </c>
      <c r="K815" t="s">
        <v>4</v>
      </c>
      <c r="L815">
        <v>4286.3100000000004</v>
      </c>
      <c r="M815" t="s">
        <v>5</v>
      </c>
      <c r="N815">
        <v>10.498550300591001</v>
      </c>
      <c r="O815" t="s">
        <v>6</v>
      </c>
      <c r="P815">
        <v>45000</v>
      </c>
      <c r="Q815" t="s">
        <v>7</v>
      </c>
      <c r="R815">
        <v>45000</v>
      </c>
      <c r="S815" t="s">
        <v>39</v>
      </c>
      <c r="T815" t="s">
        <v>1261</v>
      </c>
      <c r="U815" t="s">
        <v>1262</v>
      </c>
      <c r="V815" t="s">
        <v>1263</v>
      </c>
      <c r="W815">
        <v>9.8656599999999997E-2</v>
      </c>
    </row>
    <row r="816" spans="5:23">
      <c r="E816" t="s">
        <v>38</v>
      </c>
      <c r="F816">
        <v>46256.3</v>
      </c>
      <c r="G816" t="s">
        <v>1</v>
      </c>
      <c r="H816" t="s">
        <v>40</v>
      </c>
      <c r="I816" t="s">
        <v>3</v>
      </c>
      <c r="J816">
        <v>0.70159000000000005</v>
      </c>
      <c r="K816" t="s">
        <v>4</v>
      </c>
      <c r="L816">
        <v>4391.99</v>
      </c>
      <c r="M816" t="s">
        <v>5</v>
      </c>
      <c r="N816">
        <v>10.245915521539001</v>
      </c>
      <c r="O816" t="s">
        <v>6</v>
      </c>
      <c r="P816">
        <v>45000</v>
      </c>
      <c r="Q816" t="s">
        <v>7</v>
      </c>
      <c r="R816">
        <v>45000</v>
      </c>
      <c r="S816" t="s">
        <v>41</v>
      </c>
      <c r="T816" t="s">
        <v>1264</v>
      </c>
      <c r="U816" t="s">
        <v>1265</v>
      </c>
      <c r="V816" t="s">
        <v>1266</v>
      </c>
      <c r="W816">
        <v>9.6573000000000006E-2</v>
      </c>
    </row>
    <row r="817" spans="5:23">
      <c r="E817" t="s">
        <v>42</v>
      </c>
      <c r="F817">
        <v>46256.3</v>
      </c>
      <c r="G817" t="s">
        <v>1</v>
      </c>
      <c r="H817" t="s">
        <v>40</v>
      </c>
      <c r="I817" t="s">
        <v>3</v>
      </c>
      <c r="J817">
        <v>0.70159000000000005</v>
      </c>
      <c r="K817" t="s">
        <v>4</v>
      </c>
      <c r="L817">
        <v>4391.99</v>
      </c>
      <c r="M817" t="s">
        <v>5</v>
      </c>
      <c r="N817">
        <v>10.245915521539001</v>
      </c>
      <c r="O817" t="s">
        <v>6</v>
      </c>
      <c r="P817">
        <v>45000</v>
      </c>
      <c r="Q817" t="s">
        <v>7</v>
      </c>
      <c r="R817">
        <v>45000</v>
      </c>
      <c r="S817" t="s">
        <v>41</v>
      </c>
      <c r="T817" t="s">
        <v>1264</v>
      </c>
      <c r="U817" t="s">
        <v>1265</v>
      </c>
      <c r="V817" t="s">
        <v>1266</v>
      </c>
      <c r="W817">
        <v>9.6573000000000006E-2</v>
      </c>
    </row>
    <row r="818" spans="5:23">
      <c r="E818" t="s">
        <v>42</v>
      </c>
      <c r="F818">
        <v>24163.3</v>
      </c>
      <c r="G818" t="s">
        <v>1</v>
      </c>
      <c r="H818" t="s">
        <v>14</v>
      </c>
      <c r="I818" t="s">
        <v>3</v>
      </c>
      <c r="J818">
        <v>0.96111899999999995</v>
      </c>
      <c r="K818" t="s">
        <v>4</v>
      </c>
      <c r="L818">
        <v>4480.12</v>
      </c>
      <c r="M818" t="s">
        <v>5</v>
      </c>
      <c r="N818">
        <v>10.044383132904001</v>
      </c>
      <c r="O818" t="s">
        <v>6</v>
      </c>
      <c r="P818">
        <v>45000</v>
      </c>
      <c r="Q818" t="s">
        <v>7</v>
      </c>
      <c r="R818">
        <v>45000</v>
      </c>
      <c r="S818" t="s">
        <v>43</v>
      </c>
      <c r="T818" t="s">
        <v>1267</v>
      </c>
      <c r="U818" t="s">
        <v>1268</v>
      </c>
      <c r="V818" t="s">
        <v>1269</v>
      </c>
      <c r="W818">
        <v>1.35721E-2</v>
      </c>
    </row>
    <row r="819" spans="5:23">
      <c r="E819" t="s">
        <v>44</v>
      </c>
      <c r="F819">
        <v>24163.3</v>
      </c>
      <c r="G819" t="s">
        <v>1</v>
      </c>
      <c r="H819" t="s">
        <v>14</v>
      </c>
      <c r="I819" t="s">
        <v>3</v>
      </c>
      <c r="J819">
        <v>0.96111899999999995</v>
      </c>
      <c r="K819" t="s">
        <v>4</v>
      </c>
      <c r="L819">
        <v>4480.12</v>
      </c>
      <c r="M819" t="s">
        <v>5</v>
      </c>
      <c r="N819">
        <v>10.044383132904001</v>
      </c>
      <c r="O819" t="s">
        <v>6</v>
      </c>
      <c r="P819">
        <v>45000</v>
      </c>
      <c r="Q819" t="s">
        <v>7</v>
      </c>
      <c r="R819">
        <v>45000</v>
      </c>
      <c r="S819" t="s">
        <v>45</v>
      </c>
      <c r="T819" t="s">
        <v>1267</v>
      </c>
      <c r="U819" t="s">
        <v>1268</v>
      </c>
      <c r="V819" t="s">
        <v>1269</v>
      </c>
      <c r="W819">
        <v>1.35721E-2</v>
      </c>
    </row>
    <row r="820" spans="5:23">
      <c r="E820" t="s">
        <v>44</v>
      </c>
      <c r="F820">
        <v>24108.400000000001</v>
      </c>
      <c r="G820" t="s">
        <v>1</v>
      </c>
      <c r="H820" t="s">
        <v>10</v>
      </c>
      <c r="I820" t="s">
        <v>3</v>
      </c>
      <c r="J820">
        <v>0.961148</v>
      </c>
      <c r="K820" t="s">
        <v>4</v>
      </c>
      <c r="L820">
        <v>4490.04</v>
      </c>
      <c r="M820" t="s">
        <v>5</v>
      </c>
      <c r="N820">
        <v>10.02218781202</v>
      </c>
      <c r="O820" t="s">
        <v>6</v>
      </c>
      <c r="P820">
        <v>45000</v>
      </c>
      <c r="Q820" t="s">
        <v>7</v>
      </c>
      <c r="R820">
        <v>45000</v>
      </c>
      <c r="S820" t="s">
        <v>11</v>
      </c>
      <c r="T820" t="s">
        <v>1237</v>
      </c>
      <c r="U820" t="s">
        <v>1238</v>
      </c>
      <c r="V820" t="s">
        <v>1239</v>
      </c>
      <c r="W820">
        <v>1.4250000000000001E-2</v>
      </c>
    </row>
    <row r="821" spans="5:23">
      <c r="E821" t="s">
        <v>0</v>
      </c>
      <c r="F821">
        <v>25776.2</v>
      </c>
      <c r="G821" t="s">
        <v>1</v>
      </c>
      <c r="H821" t="s">
        <v>2</v>
      </c>
      <c r="I821" t="s">
        <v>3</v>
      </c>
      <c r="J821">
        <v>0.93267199999999995</v>
      </c>
      <c r="K821" t="s">
        <v>4</v>
      </c>
      <c r="L821">
        <v>4459.8900000000003</v>
      </c>
      <c r="M821" t="s">
        <v>5</v>
      </c>
      <c r="N821">
        <v>10.089943674962999</v>
      </c>
      <c r="O821" t="s">
        <v>6</v>
      </c>
      <c r="P821">
        <v>45000</v>
      </c>
      <c r="Q821" t="s">
        <v>7</v>
      </c>
      <c r="R821">
        <v>45000</v>
      </c>
      <c r="S821" t="s">
        <v>8</v>
      </c>
      <c r="T821" t="s">
        <v>1270</v>
      </c>
      <c r="U821" t="s">
        <v>1271</v>
      </c>
      <c r="V821" t="s">
        <v>1272</v>
      </c>
      <c r="W821">
        <v>1.97383E-2</v>
      </c>
    </row>
    <row r="822" spans="5:23">
      <c r="E822" t="s">
        <v>9</v>
      </c>
      <c r="F822">
        <v>24019.5</v>
      </c>
      <c r="G822" t="s">
        <v>1</v>
      </c>
      <c r="H822" t="s">
        <v>10</v>
      </c>
      <c r="I822" t="s">
        <v>3</v>
      </c>
      <c r="J822">
        <v>0.96292999999999995</v>
      </c>
      <c r="K822" t="s">
        <v>4</v>
      </c>
      <c r="L822">
        <v>4490</v>
      </c>
      <c r="M822" t="s">
        <v>5</v>
      </c>
      <c r="N822">
        <v>10.022261159668</v>
      </c>
      <c r="O822" t="s">
        <v>6</v>
      </c>
      <c r="P822">
        <v>45000</v>
      </c>
      <c r="Q822" t="s">
        <v>7</v>
      </c>
      <c r="R822">
        <v>45000</v>
      </c>
      <c r="S822" t="s">
        <v>11</v>
      </c>
      <c r="T822" t="s">
        <v>1273</v>
      </c>
      <c r="U822" t="s">
        <v>1274</v>
      </c>
      <c r="V822" t="s">
        <v>1275</v>
      </c>
      <c r="W822">
        <v>1.53651E-2</v>
      </c>
    </row>
    <row r="823" spans="5:23">
      <c r="E823" t="s">
        <v>12</v>
      </c>
      <c r="F823">
        <v>25776.2</v>
      </c>
      <c r="G823" t="s">
        <v>1</v>
      </c>
      <c r="H823" t="s">
        <v>2</v>
      </c>
      <c r="I823" t="s">
        <v>3</v>
      </c>
      <c r="J823">
        <v>0.93267199999999995</v>
      </c>
      <c r="K823" t="s">
        <v>4</v>
      </c>
      <c r="L823">
        <v>4459.8900000000003</v>
      </c>
      <c r="M823" t="s">
        <v>5</v>
      </c>
      <c r="N823">
        <v>10.089943674962999</v>
      </c>
      <c r="O823" t="s">
        <v>6</v>
      </c>
      <c r="P823">
        <v>45000</v>
      </c>
      <c r="Q823" t="s">
        <v>7</v>
      </c>
      <c r="R823">
        <v>45000</v>
      </c>
      <c r="S823" t="s">
        <v>13</v>
      </c>
      <c r="T823" t="s">
        <v>1270</v>
      </c>
      <c r="U823" t="s">
        <v>1271</v>
      </c>
      <c r="V823" t="s">
        <v>1272</v>
      </c>
      <c r="W823">
        <v>1.97383E-2</v>
      </c>
    </row>
    <row r="824" spans="5:23">
      <c r="E824" t="s">
        <v>12</v>
      </c>
      <c r="F824">
        <v>26197.7</v>
      </c>
      <c r="G824" t="s">
        <v>1</v>
      </c>
      <c r="H824" t="s">
        <v>14</v>
      </c>
      <c r="I824" t="s">
        <v>3</v>
      </c>
      <c r="J824">
        <v>0.92307499999999998</v>
      </c>
      <c r="K824" t="s">
        <v>4</v>
      </c>
      <c r="L824">
        <v>4479.83</v>
      </c>
      <c r="M824" t="s">
        <v>5</v>
      </c>
      <c r="N824">
        <v>10.04501762452</v>
      </c>
      <c r="O824" t="s">
        <v>6</v>
      </c>
      <c r="P824">
        <v>45000</v>
      </c>
      <c r="Q824" t="s">
        <v>7</v>
      </c>
      <c r="R824">
        <v>45000</v>
      </c>
      <c r="S824" t="s">
        <v>15</v>
      </c>
      <c r="T824" t="s">
        <v>1276</v>
      </c>
      <c r="U824" t="s">
        <v>1277</v>
      </c>
      <c r="V824" t="s">
        <v>1278</v>
      </c>
      <c r="W824">
        <v>2.7063799999999999E-2</v>
      </c>
    </row>
    <row r="825" spans="5:23">
      <c r="E825" t="s">
        <v>16</v>
      </c>
      <c r="F825">
        <v>26197.7</v>
      </c>
      <c r="G825" t="s">
        <v>1</v>
      </c>
      <c r="H825" t="s">
        <v>14</v>
      </c>
      <c r="I825" t="s">
        <v>3</v>
      </c>
      <c r="J825">
        <v>0.92307499999999998</v>
      </c>
      <c r="K825" t="s">
        <v>4</v>
      </c>
      <c r="L825">
        <v>4479.83</v>
      </c>
      <c r="M825" t="s">
        <v>5</v>
      </c>
      <c r="N825">
        <v>10.04501762452</v>
      </c>
      <c r="O825" t="s">
        <v>6</v>
      </c>
      <c r="P825">
        <v>45000</v>
      </c>
      <c r="Q825" t="s">
        <v>7</v>
      </c>
      <c r="R825">
        <v>45000</v>
      </c>
      <c r="S825" t="s">
        <v>15</v>
      </c>
      <c r="T825" t="s">
        <v>1276</v>
      </c>
      <c r="U825" t="s">
        <v>1277</v>
      </c>
      <c r="V825" t="s">
        <v>1278</v>
      </c>
      <c r="W825">
        <v>2.7063799999999999E-2</v>
      </c>
    </row>
    <row r="826" spans="5:23">
      <c r="E826" t="s">
        <v>16</v>
      </c>
      <c r="F826">
        <v>30544</v>
      </c>
      <c r="G826" t="s">
        <v>1</v>
      </c>
      <c r="H826" t="s">
        <v>17</v>
      </c>
      <c r="I826" t="s">
        <v>3</v>
      </c>
      <c r="J826">
        <v>0.86074700000000004</v>
      </c>
      <c r="K826" t="s">
        <v>4</v>
      </c>
      <c r="L826">
        <v>4419</v>
      </c>
      <c r="M826" t="s">
        <v>5</v>
      </c>
      <c r="N826">
        <v>10.183304186065</v>
      </c>
      <c r="O826" t="s">
        <v>6</v>
      </c>
      <c r="P826">
        <v>45000</v>
      </c>
      <c r="Q826" t="s">
        <v>7</v>
      </c>
      <c r="R826">
        <v>45000</v>
      </c>
      <c r="S826" t="s">
        <v>18</v>
      </c>
      <c r="T826" t="s">
        <v>1279</v>
      </c>
      <c r="U826" t="s">
        <v>1280</v>
      </c>
      <c r="V826" t="s">
        <v>1281</v>
      </c>
      <c r="W826">
        <v>4.6642099999999999E-2</v>
      </c>
    </row>
    <row r="827" spans="5:23">
      <c r="E827" t="s">
        <v>19</v>
      </c>
      <c r="F827">
        <v>30544</v>
      </c>
      <c r="G827" t="s">
        <v>1</v>
      </c>
      <c r="H827" t="s">
        <v>17</v>
      </c>
      <c r="I827" t="s">
        <v>3</v>
      </c>
      <c r="J827">
        <v>0.86074700000000004</v>
      </c>
      <c r="K827" t="s">
        <v>4</v>
      </c>
      <c r="L827">
        <v>4419</v>
      </c>
      <c r="M827" t="s">
        <v>5</v>
      </c>
      <c r="N827">
        <v>10.183304186065</v>
      </c>
      <c r="O827" t="s">
        <v>6</v>
      </c>
      <c r="P827">
        <v>45000</v>
      </c>
      <c r="Q827" t="s">
        <v>7</v>
      </c>
      <c r="R827">
        <v>45000</v>
      </c>
      <c r="S827" t="s">
        <v>20</v>
      </c>
      <c r="T827" t="s">
        <v>1279</v>
      </c>
      <c r="U827" t="s">
        <v>1280</v>
      </c>
      <c r="V827" t="s">
        <v>1281</v>
      </c>
      <c r="W827">
        <v>4.6642099999999999E-2</v>
      </c>
    </row>
    <row r="828" spans="5:23">
      <c r="E828" t="s">
        <v>19</v>
      </c>
      <c r="F828">
        <v>30454.2</v>
      </c>
      <c r="G828" t="s">
        <v>1</v>
      </c>
      <c r="H828" t="s">
        <v>2</v>
      </c>
      <c r="I828" t="s">
        <v>3</v>
      </c>
      <c r="J828">
        <v>0.85815300000000005</v>
      </c>
      <c r="K828" t="s">
        <v>4</v>
      </c>
      <c r="L828">
        <v>4458.8500000000004</v>
      </c>
      <c r="M828" t="s">
        <v>5</v>
      </c>
      <c r="N828">
        <v>10.092283769776</v>
      </c>
      <c r="O828" t="s">
        <v>6</v>
      </c>
      <c r="P828">
        <v>45000</v>
      </c>
      <c r="Q828" t="s">
        <v>7</v>
      </c>
      <c r="R828">
        <v>45000</v>
      </c>
      <c r="S828" t="s">
        <v>21</v>
      </c>
      <c r="T828" t="s">
        <v>1282</v>
      </c>
      <c r="U828" t="s">
        <v>1283</v>
      </c>
      <c r="V828" t="s">
        <v>1284</v>
      </c>
      <c r="W828">
        <v>5.46747E-2</v>
      </c>
    </row>
    <row r="829" spans="5:23">
      <c r="E829" t="s">
        <v>22</v>
      </c>
      <c r="F829">
        <v>30454.2</v>
      </c>
      <c r="G829" t="s">
        <v>1</v>
      </c>
      <c r="H829" t="s">
        <v>2</v>
      </c>
      <c r="I829" t="s">
        <v>3</v>
      </c>
      <c r="J829">
        <v>0.85815300000000005</v>
      </c>
      <c r="K829" t="s">
        <v>4</v>
      </c>
      <c r="L829">
        <v>4458.8500000000004</v>
      </c>
      <c r="M829" t="s">
        <v>5</v>
      </c>
      <c r="N829">
        <v>10.092283769776</v>
      </c>
      <c r="O829" t="s">
        <v>6</v>
      </c>
      <c r="P829">
        <v>45000</v>
      </c>
      <c r="Q829" t="s">
        <v>7</v>
      </c>
      <c r="R829">
        <v>45000</v>
      </c>
      <c r="S829" t="s">
        <v>21</v>
      </c>
      <c r="T829" t="s">
        <v>1282</v>
      </c>
      <c r="U829" t="s">
        <v>1283</v>
      </c>
      <c r="V829" t="s">
        <v>1284</v>
      </c>
      <c r="W829">
        <v>5.46747E-2</v>
      </c>
    </row>
    <row r="830" spans="5:23">
      <c r="E830" t="s">
        <v>22</v>
      </c>
      <c r="F830">
        <v>35398.800000000003</v>
      </c>
      <c r="G830" t="s">
        <v>1</v>
      </c>
      <c r="H830" t="s">
        <v>23</v>
      </c>
      <c r="I830" t="s">
        <v>3</v>
      </c>
      <c r="J830">
        <v>0.80354599999999998</v>
      </c>
      <c r="K830" t="s">
        <v>4</v>
      </c>
      <c r="L830">
        <v>4375.12</v>
      </c>
      <c r="M830" t="s">
        <v>5</v>
      </c>
      <c r="N830">
        <v>10.285432556041</v>
      </c>
      <c r="O830" t="s">
        <v>6</v>
      </c>
      <c r="P830">
        <v>45000</v>
      </c>
      <c r="Q830" t="s">
        <v>7</v>
      </c>
      <c r="R830">
        <v>45000</v>
      </c>
      <c r="S830" t="s">
        <v>24</v>
      </c>
      <c r="T830" t="s">
        <v>1285</v>
      </c>
      <c r="U830" t="s">
        <v>1286</v>
      </c>
      <c r="V830" t="s">
        <v>1287</v>
      </c>
      <c r="W830">
        <v>7.2418300000000005E-2</v>
      </c>
    </row>
    <row r="831" spans="5:23">
      <c r="E831" t="s">
        <v>25</v>
      </c>
      <c r="F831">
        <v>35398.800000000003</v>
      </c>
      <c r="G831" t="s">
        <v>1</v>
      </c>
      <c r="H831" t="s">
        <v>23</v>
      </c>
      <c r="I831" t="s">
        <v>3</v>
      </c>
      <c r="J831">
        <v>0.80354599999999998</v>
      </c>
      <c r="K831" t="s">
        <v>4</v>
      </c>
      <c r="L831">
        <v>4375.12</v>
      </c>
      <c r="M831" t="s">
        <v>5</v>
      </c>
      <c r="N831">
        <v>10.285432556041</v>
      </c>
      <c r="O831" t="s">
        <v>6</v>
      </c>
      <c r="P831">
        <v>45000</v>
      </c>
      <c r="Q831" t="s">
        <v>7</v>
      </c>
      <c r="R831">
        <v>45000</v>
      </c>
      <c r="S831" t="s">
        <v>26</v>
      </c>
      <c r="T831" t="s">
        <v>1285</v>
      </c>
      <c r="U831" t="s">
        <v>1286</v>
      </c>
      <c r="V831" t="s">
        <v>1287</v>
      </c>
      <c r="W831">
        <v>7.2418300000000005E-2</v>
      </c>
    </row>
    <row r="832" spans="5:23">
      <c r="E832" t="s">
        <v>25</v>
      </c>
      <c r="F832">
        <v>35037.199999999997</v>
      </c>
      <c r="G832" t="s">
        <v>1</v>
      </c>
      <c r="H832" t="s">
        <v>27</v>
      </c>
      <c r="I832" t="s">
        <v>3</v>
      </c>
      <c r="J832">
        <v>0.802014</v>
      </c>
      <c r="K832" t="s">
        <v>4</v>
      </c>
      <c r="L832">
        <v>4437.17</v>
      </c>
      <c r="M832" t="s">
        <v>5</v>
      </c>
      <c r="N832">
        <v>10.141595135176001</v>
      </c>
      <c r="O832" t="s">
        <v>6</v>
      </c>
      <c r="P832">
        <v>45000</v>
      </c>
      <c r="Q832" t="s">
        <v>7</v>
      </c>
      <c r="R832">
        <v>45000</v>
      </c>
      <c r="S832" t="s">
        <v>28</v>
      </c>
      <c r="T832" t="s">
        <v>1288</v>
      </c>
      <c r="U832" t="s">
        <v>1289</v>
      </c>
      <c r="V832" t="s">
        <v>1290</v>
      </c>
      <c r="W832">
        <v>6.0711399999999999E-2</v>
      </c>
    </row>
    <row r="833" spans="5:23">
      <c r="E833" t="s">
        <v>29</v>
      </c>
      <c r="F833">
        <v>35037.199999999997</v>
      </c>
      <c r="G833" t="s">
        <v>1</v>
      </c>
      <c r="H833" t="s">
        <v>27</v>
      </c>
      <c r="I833" t="s">
        <v>3</v>
      </c>
      <c r="J833">
        <v>0.802014</v>
      </c>
      <c r="K833" t="s">
        <v>4</v>
      </c>
      <c r="L833">
        <v>4437.17</v>
      </c>
      <c r="M833" t="s">
        <v>5</v>
      </c>
      <c r="N833">
        <v>10.141595135176001</v>
      </c>
      <c r="O833" t="s">
        <v>6</v>
      </c>
      <c r="P833">
        <v>45000</v>
      </c>
      <c r="Q833" t="s">
        <v>7</v>
      </c>
      <c r="R833">
        <v>45000</v>
      </c>
      <c r="S833" t="s">
        <v>28</v>
      </c>
      <c r="T833" t="s">
        <v>1288</v>
      </c>
      <c r="U833" t="s">
        <v>1289</v>
      </c>
      <c r="V833" t="s">
        <v>1290</v>
      </c>
      <c r="W833">
        <v>6.0711399999999999E-2</v>
      </c>
    </row>
    <row r="834" spans="5:23">
      <c r="E834" t="s">
        <v>29</v>
      </c>
      <c r="F834">
        <v>40626.400000000001</v>
      </c>
      <c r="G834" t="s">
        <v>1</v>
      </c>
      <c r="H834" t="s">
        <v>30</v>
      </c>
      <c r="I834" t="s">
        <v>3</v>
      </c>
      <c r="J834">
        <v>0.75374099999999999</v>
      </c>
      <c r="K834" t="s">
        <v>4</v>
      </c>
      <c r="L834">
        <v>4332.59</v>
      </c>
      <c r="M834" t="s">
        <v>5</v>
      </c>
      <c r="N834">
        <v>10.386390036607001</v>
      </c>
      <c r="O834" t="s">
        <v>6</v>
      </c>
      <c r="P834">
        <v>45000</v>
      </c>
      <c r="Q834" t="s">
        <v>7</v>
      </c>
      <c r="R834">
        <v>45000</v>
      </c>
      <c r="S834" t="s">
        <v>31</v>
      </c>
      <c r="T834" t="s">
        <v>1291</v>
      </c>
      <c r="U834" t="s">
        <v>1292</v>
      </c>
      <c r="V834" t="s">
        <v>1293</v>
      </c>
      <c r="W834">
        <v>7.3355600000000007E-2</v>
      </c>
    </row>
    <row r="835" spans="5:23">
      <c r="E835" t="s">
        <v>32</v>
      </c>
      <c r="F835">
        <v>40626.400000000001</v>
      </c>
      <c r="G835" t="s">
        <v>1</v>
      </c>
      <c r="H835" t="s">
        <v>30</v>
      </c>
      <c r="I835" t="s">
        <v>3</v>
      </c>
      <c r="J835">
        <v>0.75374099999999999</v>
      </c>
      <c r="K835" t="s">
        <v>4</v>
      </c>
      <c r="L835">
        <v>4332.59</v>
      </c>
      <c r="M835" t="s">
        <v>5</v>
      </c>
      <c r="N835">
        <v>10.386390036607001</v>
      </c>
      <c r="O835" t="s">
        <v>6</v>
      </c>
      <c r="P835">
        <v>45000</v>
      </c>
      <c r="Q835" t="s">
        <v>7</v>
      </c>
      <c r="R835">
        <v>45000</v>
      </c>
      <c r="S835" t="s">
        <v>33</v>
      </c>
      <c r="T835" t="s">
        <v>1291</v>
      </c>
      <c r="U835" t="s">
        <v>1292</v>
      </c>
      <c r="V835" t="s">
        <v>1293</v>
      </c>
      <c r="W835">
        <v>7.3355600000000007E-2</v>
      </c>
    </row>
    <row r="836" spans="5:23">
      <c r="E836" t="s">
        <v>32</v>
      </c>
      <c r="F836">
        <v>40237.1</v>
      </c>
      <c r="G836" t="s">
        <v>1</v>
      </c>
      <c r="H836" t="s">
        <v>17</v>
      </c>
      <c r="I836" t="s">
        <v>3</v>
      </c>
      <c r="J836">
        <v>0.75030300000000005</v>
      </c>
      <c r="K836" t="s">
        <v>4</v>
      </c>
      <c r="L836">
        <v>4414.6899999999996</v>
      </c>
      <c r="M836" t="s">
        <v>5</v>
      </c>
      <c r="N836">
        <v>10.193244222295</v>
      </c>
      <c r="O836" t="s">
        <v>6</v>
      </c>
      <c r="P836">
        <v>45000</v>
      </c>
      <c r="Q836" t="s">
        <v>7</v>
      </c>
      <c r="R836">
        <v>45000</v>
      </c>
      <c r="S836" t="s">
        <v>34</v>
      </c>
      <c r="T836" t="s">
        <v>1294</v>
      </c>
      <c r="U836" t="s">
        <v>1295</v>
      </c>
      <c r="V836" t="s">
        <v>1296</v>
      </c>
      <c r="W836">
        <v>8.1419699999999998E-2</v>
      </c>
    </row>
    <row r="837" spans="5:23">
      <c r="E837" t="s">
        <v>35</v>
      </c>
      <c r="F837">
        <v>40237.1</v>
      </c>
      <c r="G837" t="s">
        <v>1</v>
      </c>
      <c r="H837" t="s">
        <v>17</v>
      </c>
      <c r="I837" t="s">
        <v>3</v>
      </c>
      <c r="J837">
        <v>0.75030300000000005</v>
      </c>
      <c r="K837" t="s">
        <v>4</v>
      </c>
      <c r="L837">
        <v>4414.6899999999996</v>
      </c>
      <c r="M837" t="s">
        <v>5</v>
      </c>
      <c r="N837">
        <v>10.193244222295</v>
      </c>
      <c r="O837" t="s">
        <v>6</v>
      </c>
      <c r="P837">
        <v>45000</v>
      </c>
      <c r="Q837" t="s">
        <v>7</v>
      </c>
      <c r="R837">
        <v>45000</v>
      </c>
      <c r="S837" t="s">
        <v>34</v>
      </c>
      <c r="T837" t="s">
        <v>1294</v>
      </c>
      <c r="U837" t="s">
        <v>1295</v>
      </c>
      <c r="V837" t="s">
        <v>1296</v>
      </c>
      <c r="W837">
        <v>8.1419699999999998E-2</v>
      </c>
    </row>
    <row r="838" spans="5:23">
      <c r="E838" t="s">
        <v>35</v>
      </c>
      <c r="F838">
        <v>47768.2</v>
      </c>
      <c r="G838" t="s">
        <v>1</v>
      </c>
      <c r="H838" t="s">
        <v>36</v>
      </c>
      <c r="I838" t="s">
        <v>3</v>
      </c>
      <c r="J838">
        <v>0.698793</v>
      </c>
      <c r="K838" t="s">
        <v>4</v>
      </c>
      <c r="L838">
        <v>4287.1000000000004</v>
      </c>
      <c r="M838" t="s">
        <v>5</v>
      </c>
      <c r="N838">
        <v>10.496601887299001</v>
      </c>
      <c r="O838" t="s">
        <v>6</v>
      </c>
      <c r="P838">
        <v>45000</v>
      </c>
      <c r="Q838" t="s">
        <v>7</v>
      </c>
      <c r="R838">
        <v>45000</v>
      </c>
      <c r="S838" t="s">
        <v>37</v>
      </c>
      <c r="T838" t="s">
        <v>1297</v>
      </c>
      <c r="U838" t="s">
        <v>1298</v>
      </c>
      <c r="V838" t="s">
        <v>1299</v>
      </c>
      <c r="W838">
        <v>9.2281699999999994E-2</v>
      </c>
    </row>
    <row r="839" spans="5:23">
      <c r="E839" t="s">
        <v>38</v>
      </c>
      <c r="F839">
        <v>47768.2</v>
      </c>
      <c r="G839" t="s">
        <v>1</v>
      </c>
      <c r="H839" t="s">
        <v>36</v>
      </c>
      <c r="I839" t="s">
        <v>3</v>
      </c>
      <c r="J839">
        <v>0.698793</v>
      </c>
      <c r="K839" t="s">
        <v>4</v>
      </c>
      <c r="L839">
        <v>4287.1000000000004</v>
      </c>
      <c r="M839" t="s">
        <v>5</v>
      </c>
      <c r="N839">
        <v>10.496601887299001</v>
      </c>
      <c r="O839" t="s">
        <v>6</v>
      </c>
      <c r="P839">
        <v>45000</v>
      </c>
      <c r="Q839" t="s">
        <v>7</v>
      </c>
      <c r="R839">
        <v>45000</v>
      </c>
      <c r="S839" t="s">
        <v>39</v>
      </c>
      <c r="T839" t="s">
        <v>1297</v>
      </c>
      <c r="U839" t="s">
        <v>1298</v>
      </c>
      <c r="V839" t="s">
        <v>1299</v>
      </c>
      <c r="W839">
        <v>9.2281699999999994E-2</v>
      </c>
    </row>
    <row r="840" spans="5:23">
      <c r="E840" t="s">
        <v>38</v>
      </c>
      <c r="F840">
        <v>49068.7</v>
      </c>
      <c r="G840" t="s">
        <v>1</v>
      </c>
      <c r="H840" t="s">
        <v>40</v>
      </c>
      <c r="I840" t="s">
        <v>3</v>
      </c>
      <c r="J840">
        <v>0.68122799999999994</v>
      </c>
      <c r="K840" t="s">
        <v>4</v>
      </c>
      <c r="L840">
        <v>4391.47</v>
      </c>
      <c r="M840" t="s">
        <v>5</v>
      </c>
      <c r="N840">
        <v>10.247133527349</v>
      </c>
      <c r="O840" t="s">
        <v>6</v>
      </c>
      <c r="P840">
        <v>45000</v>
      </c>
      <c r="Q840" t="s">
        <v>7</v>
      </c>
      <c r="R840">
        <v>45000</v>
      </c>
      <c r="S840" t="s">
        <v>41</v>
      </c>
      <c r="T840" t="s">
        <v>1300</v>
      </c>
      <c r="U840" t="s">
        <v>1301</v>
      </c>
      <c r="V840" t="s">
        <v>1302</v>
      </c>
      <c r="W840">
        <v>0.107159</v>
      </c>
    </row>
    <row r="841" spans="5:23">
      <c r="E841" t="s">
        <v>42</v>
      </c>
      <c r="F841">
        <v>49068.7</v>
      </c>
      <c r="G841" t="s">
        <v>1</v>
      </c>
      <c r="H841" t="s">
        <v>40</v>
      </c>
      <c r="I841" t="s">
        <v>3</v>
      </c>
      <c r="J841">
        <v>0.68122799999999994</v>
      </c>
      <c r="K841" t="s">
        <v>4</v>
      </c>
      <c r="L841">
        <v>4391.47</v>
      </c>
      <c r="M841" t="s">
        <v>5</v>
      </c>
      <c r="N841">
        <v>10.247133527349</v>
      </c>
      <c r="O841" t="s">
        <v>6</v>
      </c>
      <c r="P841">
        <v>45000</v>
      </c>
      <c r="Q841" t="s">
        <v>7</v>
      </c>
      <c r="R841">
        <v>45000</v>
      </c>
      <c r="S841" t="s">
        <v>41</v>
      </c>
      <c r="T841" t="s">
        <v>1300</v>
      </c>
      <c r="U841" t="s">
        <v>1301</v>
      </c>
      <c r="V841" t="s">
        <v>1302</v>
      </c>
      <c r="W841">
        <v>0.107159</v>
      </c>
    </row>
    <row r="842" spans="5:23">
      <c r="E842" t="s">
        <v>42</v>
      </c>
      <c r="F842">
        <v>24053.200000000001</v>
      </c>
      <c r="G842" t="s">
        <v>1</v>
      </c>
      <c r="H842" t="s">
        <v>14</v>
      </c>
      <c r="I842" t="s">
        <v>3</v>
      </c>
      <c r="J842">
        <v>0.96333199999999997</v>
      </c>
      <c r="K842" t="s">
        <v>4</v>
      </c>
      <c r="L842">
        <v>4479.96</v>
      </c>
      <c r="M842" t="s">
        <v>5</v>
      </c>
      <c r="N842">
        <v>10.044724728927999</v>
      </c>
      <c r="O842" t="s">
        <v>6</v>
      </c>
      <c r="P842">
        <v>45000</v>
      </c>
      <c r="Q842" t="s">
        <v>7</v>
      </c>
      <c r="R842">
        <v>45000</v>
      </c>
      <c r="S842" t="s">
        <v>43</v>
      </c>
      <c r="T842" t="s">
        <v>1303</v>
      </c>
      <c r="U842" t="s">
        <v>1304</v>
      </c>
      <c r="V842" t="s">
        <v>1305</v>
      </c>
      <c r="W842">
        <v>1.36706E-2</v>
      </c>
    </row>
    <row r="843" spans="5:23">
      <c r="E843" t="s">
        <v>44</v>
      </c>
      <c r="F843">
        <v>24053.200000000001</v>
      </c>
      <c r="G843" t="s">
        <v>1</v>
      </c>
      <c r="H843" t="s">
        <v>14</v>
      </c>
      <c r="I843" t="s">
        <v>3</v>
      </c>
      <c r="J843">
        <v>0.96333199999999997</v>
      </c>
      <c r="K843" t="s">
        <v>4</v>
      </c>
      <c r="L843">
        <v>4479.96</v>
      </c>
      <c r="M843" t="s">
        <v>5</v>
      </c>
      <c r="N843">
        <v>10.044724728927999</v>
      </c>
      <c r="O843" t="s">
        <v>6</v>
      </c>
      <c r="P843">
        <v>45000</v>
      </c>
      <c r="Q843" t="s">
        <v>7</v>
      </c>
      <c r="R843">
        <v>45000</v>
      </c>
      <c r="S843" t="s">
        <v>45</v>
      </c>
      <c r="T843" t="s">
        <v>1303</v>
      </c>
      <c r="U843" t="s">
        <v>1304</v>
      </c>
      <c r="V843" t="s">
        <v>1305</v>
      </c>
      <c r="W843">
        <v>1.36706E-2</v>
      </c>
    </row>
    <row r="844" spans="5:23">
      <c r="E844" t="s">
        <v>44</v>
      </c>
      <c r="F844">
        <v>24019.5</v>
      </c>
      <c r="G844" t="s">
        <v>1</v>
      </c>
      <c r="H844" t="s">
        <v>10</v>
      </c>
      <c r="I844" t="s">
        <v>3</v>
      </c>
      <c r="J844">
        <v>0.96292999999999995</v>
      </c>
      <c r="K844" t="s">
        <v>4</v>
      </c>
      <c r="L844">
        <v>4490</v>
      </c>
      <c r="M844" t="s">
        <v>5</v>
      </c>
      <c r="N844">
        <v>10.022261159668</v>
      </c>
      <c r="O844" t="s">
        <v>6</v>
      </c>
      <c r="P844">
        <v>45000</v>
      </c>
      <c r="Q844" t="s">
        <v>7</v>
      </c>
      <c r="R844">
        <v>45000</v>
      </c>
      <c r="S844" t="s">
        <v>11</v>
      </c>
      <c r="T844" t="s">
        <v>1273</v>
      </c>
      <c r="U844" t="s">
        <v>1274</v>
      </c>
      <c r="V844" t="s">
        <v>1275</v>
      </c>
      <c r="W844">
        <v>1.53651E-2</v>
      </c>
    </row>
    <row r="845" spans="5:23">
      <c r="E845" t="s">
        <v>0</v>
      </c>
      <c r="F845">
        <v>26154.3</v>
      </c>
      <c r="G845" t="s">
        <v>1</v>
      </c>
      <c r="H845" t="s">
        <v>2</v>
      </c>
      <c r="I845" t="s">
        <v>3</v>
      </c>
      <c r="J845">
        <v>0.92589600000000005</v>
      </c>
      <c r="K845" t="s">
        <v>4</v>
      </c>
      <c r="L845">
        <v>4459.97</v>
      </c>
      <c r="M845" t="s">
        <v>5</v>
      </c>
      <c r="N845">
        <v>10.089748675233</v>
      </c>
      <c r="O845" t="s">
        <v>6</v>
      </c>
      <c r="P845">
        <v>45000</v>
      </c>
      <c r="Q845" t="s">
        <v>7</v>
      </c>
      <c r="R845">
        <v>45000</v>
      </c>
      <c r="S845" t="s">
        <v>8</v>
      </c>
      <c r="T845" t="s">
        <v>1306</v>
      </c>
      <c r="U845" t="s">
        <v>1307</v>
      </c>
      <c r="V845" t="s">
        <v>1308</v>
      </c>
      <c r="W845">
        <v>2.43891E-2</v>
      </c>
    </row>
    <row r="846" spans="5:23">
      <c r="E846" t="s">
        <v>9</v>
      </c>
      <c r="F846">
        <v>24042.5</v>
      </c>
      <c r="G846" t="s">
        <v>1</v>
      </c>
      <c r="H846" t="s">
        <v>10</v>
      </c>
      <c r="I846" t="s">
        <v>3</v>
      </c>
      <c r="J846">
        <v>0.96246900000000002</v>
      </c>
      <c r="K846" t="s">
        <v>4</v>
      </c>
      <c r="L846">
        <v>4490</v>
      </c>
      <c r="M846" t="s">
        <v>5</v>
      </c>
      <c r="N846">
        <v>10.022261159668</v>
      </c>
      <c r="O846" t="s">
        <v>6</v>
      </c>
      <c r="P846">
        <v>45000</v>
      </c>
      <c r="Q846" t="s">
        <v>7</v>
      </c>
      <c r="R846">
        <v>45000</v>
      </c>
      <c r="S846" t="s">
        <v>11</v>
      </c>
      <c r="T846" t="s">
        <v>1309</v>
      </c>
      <c r="U846" t="s">
        <v>1310</v>
      </c>
      <c r="V846" t="s">
        <v>1311</v>
      </c>
      <c r="W846">
        <v>1.3970399999999999E-2</v>
      </c>
    </row>
    <row r="847" spans="5:23">
      <c r="E847" t="s">
        <v>12</v>
      </c>
      <c r="F847">
        <v>26154.3</v>
      </c>
      <c r="G847" t="s">
        <v>1</v>
      </c>
      <c r="H847" t="s">
        <v>2</v>
      </c>
      <c r="I847" t="s">
        <v>3</v>
      </c>
      <c r="J847">
        <v>0.92589600000000005</v>
      </c>
      <c r="K847" t="s">
        <v>4</v>
      </c>
      <c r="L847">
        <v>4459.97</v>
      </c>
      <c r="M847" t="s">
        <v>5</v>
      </c>
      <c r="N847">
        <v>10.089748675233</v>
      </c>
      <c r="O847" t="s">
        <v>6</v>
      </c>
      <c r="P847">
        <v>45000</v>
      </c>
      <c r="Q847" t="s">
        <v>7</v>
      </c>
      <c r="R847">
        <v>45000</v>
      </c>
      <c r="S847" t="s">
        <v>13</v>
      </c>
      <c r="T847" t="s">
        <v>1306</v>
      </c>
      <c r="U847" t="s">
        <v>1307</v>
      </c>
      <c r="V847" t="s">
        <v>1308</v>
      </c>
      <c r="W847">
        <v>2.43891E-2</v>
      </c>
    </row>
    <row r="848" spans="5:23">
      <c r="E848" t="s">
        <v>12</v>
      </c>
      <c r="F848">
        <v>26021.1</v>
      </c>
      <c r="G848" t="s">
        <v>1</v>
      </c>
      <c r="H848" t="s">
        <v>14</v>
      </c>
      <c r="I848" t="s">
        <v>3</v>
      </c>
      <c r="J848">
        <v>0.92620199999999997</v>
      </c>
      <c r="K848" t="s">
        <v>4</v>
      </c>
      <c r="L848">
        <v>4479.83</v>
      </c>
      <c r="M848" t="s">
        <v>5</v>
      </c>
      <c r="N848">
        <v>10.04501762452</v>
      </c>
      <c r="O848" t="s">
        <v>6</v>
      </c>
      <c r="P848">
        <v>45000</v>
      </c>
      <c r="Q848" t="s">
        <v>7</v>
      </c>
      <c r="R848">
        <v>45000</v>
      </c>
      <c r="S848" t="s">
        <v>15</v>
      </c>
      <c r="T848" t="s">
        <v>1312</v>
      </c>
      <c r="U848" t="s">
        <v>1313</v>
      </c>
      <c r="V848" t="s">
        <v>1314</v>
      </c>
      <c r="W848">
        <v>2.4601100000000001E-2</v>
      </c>
    </row>
    <row r="849" spans="5:23">
      <c r="E849" t="s">
        <v>16</v>
      </c>
      <c r="F849">
        <v>26021.1</v>
      </c>
      <c r="G849" t="s">
        <v>1</v>
      </c>
      <c r="H849" t="s">
        <v>14</v>
      </c>
      <c r="I849" t="s">
        <v>3</v>
      </c>
      <c r="J849">
        <v>0.92620199999999997</v>
      </c>
      <c r="K849" t="s">
        <v>4</v>
      </c>
      <c r="L849">
        <v>4479.83</v>
      </c>
      <c r="M849" t="s">
        <v>5</v>
      </c>
      <c r="N849">
        <v>10.04501762452</v>
      </c>
      <c r="O849" t="s">
        <v>6</v>
      </c>
      <c r="P849">
        <v>45000</v>
      </c>
      <c r="Q849" t="s">
        <v>7</v>
      </c>
      <c r="R849">
        <v>45000</v>
      </c>
      <c r="S849" t="s">
        <v>15</v>
      </c>
      <c r="T849" t="s">
        <v>1312</v>
      </c>
      <c r="U849" t="s">
        <v>1313</v>
      </c>
      <c r="V849" t="s">
        <v>1314</v>
      </c>
      <c r="W849">
        <v>2.4601100000000001E-2</v>
      </c>
    </row>
    <row r="850" spans="5:23">
      <c r="E850" t="s">
        <v>16</v>
      </c>
      <c r="F850">
        <v>30518.6</v>
      </c>
      <c r="G850" t="s">
        <v>1</v>
      </c>
      <c r="H850" t="s">
        <v>17</v>
      </c>
      <c r="I850" t="s">
        <v>3</v>
      </c>
      <c r="J850">
        <v>0.861178</v>
      </c>
      <c r="K850" t="s">
        <v>4</v>
      </c>
      <c r="L850">
        <v>4418.24</v>
      </c>
      <c r="M850" t="s">
        <v>5</v>
      </c>
      <c r="N850">
        <v>10.185058292635</v>
      </c>
      <c r="O850" t="s">
        <v>6</v>
      </c>
      <c r="P850">
        <v>45000</v>
      </c>
      <c r="Q850" t="s">
        <v>7</v>
      </c>
      <c r="R850">
        <v>45000</v>
      </c>
      <c r="S850" t="s">
        <v>18</v>
      </c>
      <c r="T850" t="s">
        <v>1315</v>
      </c>
      <c r="U850" t="s">
        <v>1316</v>
      </c>
      <c r="V850" t="s">
        <v>1317</v>
      </c>
      <c r="W850">
        <v>4.6874499999999999E-2</v>
      </c>
    </row>
    <row r="851" spans="5:23">
      <c r="E851" t="s">
        <v>19</v>
      </c>
      <c r="F851">
        <v>30518.6</v>
      </c>
      <c r="G851" t="s">
        <v>1</v>
      </c>
      <c r="H851" t="s">
        <v>17</v>
      </c>
      <c r="I851" t="s">
        <v>3</v>
      </c>
      <c r="J851">
        <v>0.861178</v>
      </c>
      <c r="K851" t="s">
        <v>4</v>
      </c>
      <c r="L851">
        <v>4418.24</v>
      </c>
      <c r="M851" t="s">
        <v>5</v>
      </c>
      <c r="N851">
        <v>10.185058292635</v>
      </c>
      <c r="O851" t="s">
        <v>6</v>
      </c>
      <c r="P851">
        <v>45000</v>
      </c>
      <c r="Q851" t="s">
        <v>7</v>
      </c>
      <c r="R851">
        <v>45000</v>
      </c>
      <c r="S851" t="s">
        <v>20</v>
      </c>
      <c r="T851" t="s">
        <v>1315</v>
      </c>
      <c r="U851" t="s">
        <v>1316</v>
      </c>
      <c r="V851" t="s">
        <v>1317</v>
      </c>
      <c r="W851">
        <v>4.6874499999999999E-2</v>
      </c>
    </row>
    <row r="852" spans="5:23">
      <c r="E852" t="s">
        <v>19</v>
      </c>
      <c r="F852">
        <v>30127.599999999999</v>
      </c>
      <c r="G852" t="s">
        <v>1</v>
      </c>
      <c r="H852" t="s">
        <v>2</v>
      </c>
      <c r="I852" t="s">
        <v>3</v>
      </c>
      <c r="J852">
        <v>0.86277599999999999</v>
      </c>
      <c r="K852" t="s">
        <v>4</v>
      </c>
      <c r="L852">
        <v>4459.0200000000004</v>
      </c>
      <c r="M852" t="s">
        <v>5</v>
      </c>
      <c r="N852">
        <v>10.09189377032</v>
      </c>
      <c r="O852" t="s">
        <v>6</v>
      </c>
      <c r="P852">
        <v>45000</v>
      </c>
      <c r="Q852" t="s">
        <v>7</v>
      </c>
      <c r="R852">
        <v>45000</v>
      </c>
      <c r="S852" t="s">
        <v>21</v>
      </c>
      <c r="T852" t="s">
        <v>1318</v>
      </c>
      <c r="U852" t="s">
        <v>1319</v>
      </c>
      <c r="V852" t="s">
        <v>1320</v>
      </c>
      <c r="W852">
        <v>4.2850300000000001E-2</v>
      </c>
    </row>
    <row r="853" spans="5:23">
      <c r="E853" t="s">
        <v>22</v>
      </c>
      <c r="F853">
        <v>30127.599999999999</v>
      </c>
      <c r="G853" t="s">
        <v>1</v>
      </c>
      <c r="H853" t="s">
        <v>2</v>
      </c>
      <c r="I853" t="s">
        <v>3</v>
      </c>
      <c r="J853">
        <v>0.86277599999999999</v>
      </c>
      <c r="K853" t="s">
        <v>4</v>
      </c>
      <c r="L853">
        <v>4459.0200000000004</v>
      </c>
      <c r="M853" t="s">
        <v>5</v>
      </c>
      <c r="N853">
        <v>10.09189377032</v>
      </c>
      <c r="O853" t="s">
        <v>6</v>
      </c>
      <c r="P853">
        <v>45000</v>
      </c>
      <c r="Q853" t="s">
        <v>7</v>
      </c>
      <c r="R853">
        <v>45000</v>
      </c>
      <c r="S853" t="s">
        <v>21</v>
      </c>
      <c r="T853" t="s">
        <v>1318</v>
      </c>
      <c r="U853" t="s">
        <v>1319</v>
      </c>
      <c r="V853" t="s">
        <v>1320</v>
      </c>
      <c r="W853">
        <v>4.2850300000000001E-2</v>
      </c>
    </row>
    <row r="854" spans="5:23">
      <c r="E854" t="s">
        <v>22</v>
      </c>
      <c r="F854">
        <v>35875.599999999999</v>
      </c>
      <c r="G854" t="s">
        <v>1</v>
      </c>
      <c r="H854" t="s">
        <v>23</v>
      </c>
      <c r="I854" t="s">
        <v>3</v>
      </c>
      <c r="J854">
        <v>0.79812099999999997</v>
      </c>
      <c r="K854" t="s">
        <v>4</v>
      </c>
      <c r="L854">
        <v>4375.87</v>
      </c>
      <c r="M854" t="s">
        <v>5</v>
      </c>
      <c r="N854">
        <v>10.283678746476999</v>
      </c>
      <c r="O854" t="s">
        <v>6</v>
      </c>
      <c r="P854">
        <v>45000</v>
      </c>
      <c r="Q854" t="s">
        <v>7</v>
      </c>
      <c r="R854">
        <v>45000</v>
      </c>
      <c r="S854" t="s">
        <v>24</v>
      </c>
      <c r="T854" t="s">
        <v>1321</v>
      </c>
      <c r="U854" t="s">
        <v>1322</v>
      </c>
      <c r="V854" t="s">
        <v>1323</v>
      </c>
      <c r="W854">
        <v>6.2919500000000003E-2</v>
      </c>
    </row>
    <row r="855" spans="5:23">
      <c r="E855" t="s">
        <v>25</v>
      </c>
      <c r="F855">
        <v>35875.599999999999</v>
      </c>
      <c r="G855" t="s">
        <v>1</v>
      </c>
      <c r="H855" t="s">
        <v>23</v>
      </c>
      <c r="I855" t="s">
        <v>3</v>
      </c>
      <c r="J855">
        <v>0.79812099999999997</v>
      </c>
      <c r="K855" t="s">
        <v>4</v>
      </c>
      <c r="L855">
        <v>4375.87</v>
      </c>
      <c r="M855" t="s">
        <v>5</v>
      </c>
      <c r="N855">
        <v>10.283678746476999</v>
      </c>
      <c r="O855" t="s">
        <v>6</v>
      </c>
      <c r="P855">
        <v>45000</v>
      </c>
      <c r="Q855" t="s">
        <v>7</v>
      </c>
      <c r="R855">
        <v>45000</v>
      </c>
      <c r="S855" t="s">
        <v>26</v>
      </c>
      <c r="T855" t="s">
        <v>1321</v>
      </c>
      <c r="U855" t="s">
        <v>1322</v>
      </c>
      <c r="V855" t="s">
        <v>1323</v>
      </c>
      <c r="W855">
        <v>6.2919500000000003E-2</v>
      </c>
    </row>
    <row r="856" spans="5:23">
      <c r="E856" t="s">
        <v>25</v>
      </c>
      <c r="F856">
        <v>34585.699999999997</v>
      </c>
      <c r="G856" t="s">
        <v>1</v>
      </c>
      <c r="H856" t="s">
        <v>27</v>
      </c>
      <c r="I856" t="s">
        <v>3</v>
      </c>
      <c r="J856">
        <v>0.80723900000000004</v>
      </c>
      <c r="K856" t="s">
        <v>4</v>
      </c>
      <c r="L856">
        <v>4437.1099999999997</v>
      </c>
      <c r="M856" t="s">
        <v>5</v>
      </c>
      <c r="N856">
        <v>10.141741335472</v>
      </c>
      <c r="O856" t="s">
        <v>6</v>
      </c>
      <c r="P856">
        <v>45000</v>
      </c>
      <c r="Q856" t="s">
        <v>7</v>
      </c>
      <c r="R856">
        <v>45000</v>
      </c>
      <c r="S856" t="s">
        <v>28</v>
      </c>
      <c r="T856" t="s">
        <v>1324</v>
      </c>
      <c r="U856" t="s">
        <v>1325</v>
      </c>
      <c r="V856" t="s">
        <v>1326</v>
      </c>
      <c r="W856">
        <v>6.8079899999999999E-2</v>
      </c>
    </row>
    <row r="857" spans="5:23">
      <c r="E857" t="s">
        <v>29</v>
      </c>
      <c r="F857">
        <v>34585.699999999997</v>
      </c>
      <c r="G857" t="s">
        <v>1</v>
      </c>
      <c r="H857" t="s">
        <v>27</v>
      </c>
      <c r="I857" t="s">
        <v>3</v>
      </c>
      <c r="J857">
        <v>0.80723900000000004</v>
      </c>
      <c r="K857" t="s">
        <v>4</v>
      </c>
      <c r="L857">
        <v>4437.1099999999997</v>
      </c>
      <c r="M857" t="s">
        <v>5</v>
      </c>
      <c r="N857">
        <v>10.141741335472</v>
      </c>
      <c r="O857" t="s">
        <v>6</v>
      </c>
      <c r="P857">
        <v>45000</v>
      </c>
      <c r="Q857" t="s">
        <v>7</v>
      </c>
      <c r="R857">
        <v>45000</v>
      </c>
      <c r="S857" t="s">
        <v>28</v>
      </c>
      <c r="T857" t="s">
        <v>1324</v>
      </c>
      <c r="U857" t="s">
        <v>1325</v>
      </c>
      <c r="V857" t="s">
        <v>1326</v>
      </c>
      <c r="W857">
        <v>6.8079899999999999E-2</v>
      </c>
    </row>
    <row r="858" spans="5:23">
      <c r="E858" t="s">
        <v>29</v>
      </c>
      <c r="F858">
        <v>40557.9</v>
      </c>
      <c r="G858" t="s">
        <v>1</v>
      </c>
      <c r="H858" t="s">
        <v>30</v>
      </c>
      <c r="I858" t="s">
        <v>3</v>
      </c>
      <c r="J858">
        <v>0.75441899999999995</v>
      </c>
      <c r="K858" t="s">
        <v>4</v>
      </c>
      <c r="L858">
        <v>4332.1099999999997</v>
      </c>
      <c r="M858" t="s">
        <v>5</v>
      </c>
      <c r="N858">
        <v>10.387559143981001</v>
      </c>
      <c r="O858" t="s">
        <v>6</v>
      </c>
      <c r="P858">
        <v>45000</v>
      </c>
      <c r="Q858" t="s">
        <v>7</v>
      </c>
      <c r="R858">
        <v>45000</v>
      </c>
      <c r="S858" t="s">
        <v>31</v>
      </c>
      <c r="T858" t="s">
        <v>1327</v>
      </c>
      <c r="U858" t="s">
        <v>1328</v>
      </c>
      <c r="V858" t="s">
        <v>1329</v>
      </c>
      <c r="W858">
        <v>8.8515800000000006E-2</v>
      </c>
    </row>
    <row r="859" spans="5:23">
      <c r="E859" t="s">
        <v>32</v>
      </c>
      <c r="F859">
        <v>40557.9</v>
      </c>
      <c r="G859" t="s">
        <v>1</v>
      </c>
      <c r="H859" t="s">
        <v>30</v>
      </c>
      <c r="I859" t="s">
        <v>3</v>
      </c>
      <c r="J859">
        <v>0.75441899999999995</v>
      </c>
      <c r="K859" t="s">
        <v>4</v>
      </c>
      <c r="L859">
        <v>4332.1099999999997</v>
      </c>
      <c r="M859" t="s">
        <v>5</v>
      </c>
      <c r="N859">
        <v>10.387559143981001</v>
      </c>
      <c r="O859" t="s">
        <v>6</v>
      </c>
      <c r="P859">
        <v>45000</v>
      </c>
      <c r="Q859" t="s">
        <v>7</v>
      </c>
      <c r="R859">
        <v>45000</v>
      </c>
      <c r="S859" t="s">
        <v>33</v>
      </c>
      <c r="T859" t="s">
        <v>1327</v>
      </c>
      <c r="U859" t="s">
        <v>1328</v>
      </c>
      <c r="V859" t="s">
        <v>1329</v>
      </c>
      <c r="W859">
        <v>8.8515800000000006E-2</v>
      </c>
    </row>
    <row r="860" spans="5:23">
      <c r="E860" t="s">
        <v>32</v>
      </c>
      <c r="F860">
        <v>40152.800000000003</v>
      </c>
      <c r="G860" t="s">
        <v>1</v>
      </c>
      <c r="H860" t="s">
        <v>17</v>
      </c>
      <c r="I860" t="s">
        <v>3</v>
      </c>
      <c r="J860">
        <v>0.75110399999999999</v>
      </c>
      <c r="K860" t="s">
        <v>4</v>
      </c>
      <c r="L860">
        <v>4414.5200000000004</v>
      </c>
      <c r="M860" t="s">
        <v>5</v>
      </c>
      <c r="N860">
        <v>10.193634023754999</v>
      </c>
      <c r="O860" t="s">
        <v>6</v>
      </c>
      <c r="P860">
        <v>45000</v>
      </c>
      <c r="Q860" t="s">
        <v>7</v>
      </c>
      <c r="R860">
        <v>45000</v>
      </c>
      <c r="S860" t="s">
        <v>34</v>
      </c>
      <c r="T860" t="s">
        <v>1330</v>
      </c>
      <c r="U860" t="s">
        <v>1331</v>
      </c>
      <c r="V860" t="s">
        <v>1332</v>
      </c>
      <c r="W860">
        <v>8.3063399999999996E-2</v>
      </c>
    </row>
    <row r="861" spans="5:23">
      <c r="E861" t="s">
        <v>35</v>
      </c>
      <c r="F861">
        <v>40152.800000000003</v>
      </c>
      <c r="G861" t="s">
        <v>1</v>
      </c>
      <c r="H861" t="s">
        <v>17</v>
      </c>
      <c r="I861" t="s">
        <v>3</v>
      </c>
      <c r="J861">
        <v>0.75110399999999999</v>
      </c>
      <c r="K861" t="s">
        <v>4</v>
      </c>
      <c r="L861">
        <v>4414.5200000000004</v>
      </c>
      <c r="M861" t="s">
        <v>5</v>
      </c>
      <c r="N861">
        <v>10.193634023754999</v>
      </c>
      <c r="O861" t="s">
        <v>6</v>
      </c>
      <c r="P861">
        <v>45000</v>
      </c>
      <c r="Q861" t="s">
        <v>7</v>
      </c>
      <c r="R861">
        <v>45000</v>
      </c>
      <c r="S861" t="s">
        <v>34</v>
      </c>
      <c r="T861" t="s">
        <v>1330</v>
      </c>
      <c r="U861" t="s">
        <v>1331</v>
      </c>
      <c r="V861" t="s">
        <v>1332</v>
      </c>
      <c r="W861">
        <v>8.3063399999999996E-2</v>
      </c>
    </row>
    <row r="862" spans="5:23">
      <c r="E862" t="s">
        <v>35</v>
      </c>
      <c r="F862">
        <v>47093.3</v>
      </c>
      <c r="G862" t="s">
        <v>1</v>
      </c>
      <c r="H862" t="s">
        <v>36</v>
      </c>
      <c r="I862" t="s">
        <v>3</v>
      </c>
      <c r="J862">
        <v>0.703766</v>
      </c>
      <c r="K862" t="s">
        <v>4</v>
      </c>
      <c r="L862">
        <v>4287.3</v>
      </c>
      <c r="M862" t="s">
        <v>5</v>
      </c>
      <c r="N862">
        <v>10.496114783975999</v>
      </c>
      <c r="O862" t="s">
        <v>6</v>
      </c>
      <c r="P862">
        <v>45000</v>
      </c>
      <c r="Q862" t="s">
        <v>7</v>
      </c>
      <c r="R862">
        <v>45000</v>
      </c>
      <c r="S862" t="s">
        <v>37</v>
      </c>
      <c r="T862" t="s">
        <v>1333</v>
      </c>
      <c r="U862" t="s">
        <v>1334</v>
      </c>
      <c r="V862" t="s">
        <v>1335</v>
      </c>
      <c r="W862">
        <v>0.103129</v>
      </c>
    </row>
    <row r="863" spans="5:23">
      <c r="E863" t="s">
        <v>38</v>
      </c>
      <c r="F863">
        <v>47093.3</v>
      </c>
      <c r="G863" t="s">
        <v>1</v>
      </c>
      <c r="H863" t="s">
        <v>36</v>
      </c>
      <c r="I863" t="s">
        <v>3</v>
      </c>
      <c r="J863">
        <v>0.703766</v>
      </c>
      <c r="K863" t="s">
        <v>4</v>
      </c>
      <c r="L863">
        <v>4287.3</v>
      </c>
      <c r="M863" t="s">
        <v>5</v>
      </c>
      <c r="N863">
        <v>10.496114783975999</v>
      </c>
      <c r="O863" t="s">
        <v>6</v>
      </c>
      <c r="P863">
        <v>45000</v>
      </c>
      <c r="Q863" t="s">
        <v>7</v>
      </c>
      <c r="R863">
        <v>45000</v>
      </c>
      <c r="S863" t="s">
        <v>39</v>
      </c>
      <c r="T863" t="s">
        <v>1333</v>
      </c>
      <c r="U863" t="s">
        <v>1334</v>
      </c>
      <c r="V863" t="s">
        <v>1335</v>
      </c>
      <c r="W863">
        <v>0.103129</v>
      </c>
    </row>
    <row r="864" spans="5:23">
      <c r="E864" t="s">
        <v>38</v>
      </c>
      <c r="F864">
        <v>46664.6</v>
      </c>
      <c r="G864" t="s">
        <v>1</v>
      </c>
      <c r="H864" t="s">
        <v>40</v>
      </c>
      <c r="I864" t="s">
        <v>3</v>
      </c>
      <c r="J864">
        <v>0.69859700000000002</v>
      </c>
      <c r="K864" t="s">
        <v>4</v>
      </c>
      <c r="L864">
        <v>4390.95</v>
      </c>
      <c r="M864" t="s">
        <v>5</v>
      </c>
      <c r="N864">
        <v>10.248351533158999</v>
      </c>
      <c r="O864" t="s">
        <v>6</v>
      </c>
      <c r="P864">
        <v>45000</v>
      </c>
      <c r="Q864" t="s">
        <v>7</v>
      </c>
      <c r="R864">
        <v>45000</v>
      </c>
      <c r="S864" t="s">
        <v>41</v>
      </c>
      <c r="T864" t="s">
        <v>1336</v>
      </c>
      <c r="U864" t="s">
        <v>1337</v>
      </c>
      <c r="V864" t="s">
        <v>1338</v>
      </c>
      <c r="W864">
        <v>0.10212499999999999</v>
      </c>
    </row>
    <row r="865" spans="5:23">
      <c r="E865" t="s">
        <v>42</v>
      </c>
      <c r="F865">
        <v>46664.6</v>
      </c>
      <c r="G865" t="s">
        <v>1</v>
      </c>
      <c r="H865" t="s">
        <v>40</v>
      </c>
      <c r="I865" t="s">
        <v>3</v>
      </c>
      <c r="J865">
        <v>0.69859700000000002</v>
      </c>
      <c r="K865" t="s">
        <v>4</v>
      </c>
      <c r="L865">
        <v>4390.95</v>
      </c>
      <c r="M865" t="s">
        <v>5</v>
      </c>
      <c r="N865">
        <v>10.248351533158999</v>
      </c>
      <c r="O865" t="s">
        <v>6</v>
      </c>
      <c r="P865">
        <v>45000</v>
      </c>
      <c r="Q865" t="s">
        <v>7</v>
      </c>
      <c r="R865">
        <v>45000</v>
      </c>
      <c r="S865" t="s">
        <v>41</v>
      </c>
      <c r="T865" t="s">
        <v>1336</v>
      </c>
      <c r="U865" t="s">
        <v>1337</v>
      </c>
      <c r="V865" t="s">
        <v>1338</v>
      </c>
      <c r="W865">
        <v>0.10212499999999999</v>
      </c>
    </row>
    <row r="866" spans="5:23">
      <c r="E866" t="s">
        <v>42</v>
      </c>
      <c r="F866">
        <v>24056.5</v>
      </c>
      <c r="G866" t="s">
        <v>1</v>
      </c>
      <c r="H866" t="s">
        <v>14</v>
      </c>
      <c r="I866" t="s">
        <v>3</v>
      </c>
      <c r="J866">
        <v>0.96326299999999998</v>
      </c>
      <c r="K866" t="s">
        <v>4</v>
      </c>
      <c r="L866">
        <v>4480.01</v>
      </c>
      <c r="M866" t="s">
        <v>5</v>
      </c>
      <c r="N866">
        <v>10.044627130064001</v>
      </c>
      <c r="O866" t="s">
        <v>6</v>
      </c>
      <c r="P866">
        <v>45000</v>
      </c>
      <c r="Q866" t="s">
        <v>7</v>
      </c>
      <c r="R866">
        <v>45000</v>
      </c>
      <c r="S866" t="s">
        <v>43</v>
      </c>
      <c r="T866" t="s">
        <v>1339</v>
      </c>
      <c r="U866" t="s">
        <v>1340</v>
      </c>
      <c r="V866" t="s">
        <v>1341</v>
      </c>
      <c r="W866">
        <v>1.4204899999999999E-2</v>
      </c>
    </row>
    <row r="867" spans="5:23">
      <c r="E867" t="s">
        <v>44</v>
      </c>
      <c r="F867">
        <v>24056.5</v>
      </c>
      <c r="G867" t="s">
        <v>1</v>
      </c>
      <c r="H867" t="s">
        <v>14</v>
      </c>
      <c r="I867" t="s">
        <v>3</v>
      </c>
      <c r="J867">
        <v>0.96326299999999998</v>
      </c>
      <c r="K867" t="s">
        <v>4</v>
      </c>
      <c r="L867">
        <v>4480.01</v>
      </c>
      <c r="M867" t="s">
        <v>5</v>
      </c>
      <c r="N867">
        <v>10.044627130064001</v>
      </c>
      <c r="O867" t="s">
        <v>6</v>
      </c>
      <c r="P867">
        <v>45000</v>
      </c>
      <c r="Q867" t="s">
        <v>7</v>
      </c>
      <c r="R867">
        <v>45000</v>
      </c>
      <c r="S867" t="s">
        <v>45</v>
      </c>
      <c r="T867" t="s">
        <v>1339</v>
      </c>
      <c r="U867" t="s">
        <v>1340</v>
      </c>
      <c r="V867" t="s">
        <v>1341</v>
      </c>
      <c r="W867">
        <v>1.4204899999999999E-2</v>
      </c>
    </row>
    <row r="868" spans="5:23">
      <c r="E868" t="s">
        <v>44</v>
      </c>
      <c r="F868">
        <v>24042.5</v>
      </c>
      <c r="G868" t="s">
        <v>1</v>
      </c>
      <c r="H868" t="s">
        <v>10</v>
      </c>
      <c r="I868" t="s">
        <v>3</v>
      </c>
      <c r="J868">
        <v>0.96246900000000002</v>
      </c>
      <c r="K868" t="s">
        <v>4</v>
      </c>
      <c r="L868">
        <v>4490</v>
      </c>
      <c r="M868" t="s">
        <v>5</v>
      </c>
      <c r="N868">
        <v>10.022261159668</v>
      </c>
      <c r="O868" t="s">
        <v>6</v>
      </c>
      <c r="P868">
        <v>45000</v>
      </c>
      <c r="Q868" t="s">
        <v>7</v>
      </c>
      <c r="R868">
        <v>45000</v>
      </c>
      <c r="S868" t="s">
        <v>11</v>
      </c>
      <c r="T868" t="s">
        <v>1309</v>
      </c>
      <c r="U868" t="s">
        <v>1310</v>
      </c>
      <c r="V868" t="s">
        <v>1311</v>
      </c>
      <c r="W868">
        <v>1.3970399999999999E-2</v>
      </c>
    </row>
    <row r="869" spans="5:23">
      <c r="E869" t="s">
        <v>0</v>
      </c>
      <c r="F869">
        <v>26151.4</v>
      </c>
      <c r="G869" t="s">
        <v>1</v>
      </c>
      <c r="H869" t="s">
        <v>2</v>
      </c>
      <c r="I869" t="s">
        <v>3</v>
      </c>
      <c r="J869">
        <v>0.925956</v>
      </c>
      <c r="K869" t="s">
        <v>4</v>
      </c>
      <c r="L869">
        <v>4459.8900000000003</v>
      </c>
      <c r="M869" t="s">
        <v>5</v>
      </c>
      <c r="N869">
        <v>10.089943674962999</v>
      </c>
      <c r="O869" t="s">
        <v>6</v>
      </c>
      <c r="P869">
        <v>45000</v>
      </c>
      <c r="Q869" t="s">
        <v>7</v>
      </c>
      <c r="R869">
        <v>45000</v>
      </c>
      <c r="S869" t="s">
        <v>8</v>
      </c>
      <c r="T869" t="s">
        <v>1342</v>
      </c>
      <c r="U869" t="s">
        <v>1343</v>
      </c>
      <c r="V869" t="s">
        <v>1344</v>
      </c>
      <c r="W869">
        <v>1.96559E-2</v>
      </c>
    </row>
    <row r="870" spans="5:23">
      <c r="E870" t="s">
        <v>9</v>
      </c>
      <c r="F870">
        <v>23911.4</v>
      </c>
      <c r="G870" t="s">
        <v>1</v>
      </c>
      <c r="H870" t="s">
        <v>10</v>
      </c>
      <c r="I870" t="s">
        <v>3</v>
      </c>
      <c r="J870">
        <v>0.96511100000000005</v>
      </c>
      <c r="K870" t="s">
        <v>4</v>
      </c>
      <c r="L870">
        <v>4489.95</v>
      </c>
      <c r="M870" t="s">
        <v>5</v>
      </c>
      <c r="N870">
        <v>10.022383405748</v>
      </c>
      <c r="O870" t="s">
        <v>6</v>
      </c>
      <c r="P870">
        <v>45000</v>
      </c>
      <c r="Q870" t="s">
        <v>7</v>
      </c>
      <c r="R870">
        <v>45000</v>
      </c>
      <c r="S870" t="s">
        <v>11</v>
      </c>
      <c r="T870" t="s">
        <v>1345</v>
      </c>
      <c r="U870" t="s">
        <v>1346</v>
      </c>
      <c r="V870" t="s">
        <v>1347</v>
      </c>
      <c r="W870">
        <v>1.1478E-2</v>
      </c>
    </row>
    <row r="871" spans="5:23">
      <c r="E871" t="s">
        <v>12</v>
      </c>
      <c r="F871">
        <v>26151.4</v>
      </c>
      <c r="G871" t="s">
        <v>1</v>
      </c>
      <c r="H871" t="s">
        <v>2</v>
      </c>
      <c r="I871" t="s">
        <v>3</v>
      </c>
      <c r="J871">
        <v>0.925956</v>
      </c>
      <c r="K871" t="s">
        <v>4</v>
      </c>
      <c r="L871">
        <v>4459.8900000000003</v>
      </c>
      <c r="M871" t="s">
        <v>5</v>
      </c>
      <c r="N871">
        <v>10.089943674962999</v>
      </c>
      <c r="O871" t="s">
        <v>6</v>
      </c>
      <c r="P871">
        <v>45000</v>
      </c>
      <c r="Q871" t="s">
        <v>7</v>
      </c>
      <c r="R871">
        <v>45000</v>
      </c>
      <c r="S871" t="s">
        <v>13</v>
      </c>
      <c r="T871" t="s">
        <v>1342</v>
      </c>
      <c r="U871" t="s">
        <v>1343</v>
      </c>
      <c r="V871" t="s">
        <v>1344</v>
      </c>
      <c r="W871">
        <v>1.96559E-2</v>
      </c>
    </row>
    <row r="872" spans="5:23">
      <c r="E872" t="s">
        <v>12</v>
      </c>
      <c r="F872">
        <v>26021.7</v>
      </c>
      <c r="G872" t="s">
        <v>1</v>
      </c>
      <c r="H872" t="s">
        <v>14</v>
      </c>
      <c r="I872" t="s">
        <v>3</v>
      </c>
      <c r="J872">
        <v>0.92619300000000004</v>
      </c>
      <c r="K872" t="s">
        <v>4</v>
      </c>
      <c r="L872">
        <v>4479.83</v>
      </c>
      <c r="M872" t="s">
        <v>5</v>
      </c>
      <c r="N872">
        <v>10.04501762452</v>
      </c>
      <c r="O872" t="s">
        <v>6</v>
      </c>
      <c r="P872">
        <v>45000</v>
      </c>
      <c r="Q872" t="s">
        <v>7</v>
      </c>
      <c r="R872">
        <v>45000</v>
      </c>
      <c r="S872" t="s">
        <v>15</v>
      </c>
      <c r="T872" t="s">
        <v>1348</v>
      </c>
      <c r="U872" t="s">
        <v>1349</v>
      </c>
      <c r="V872" t="s">
        <v>1350</v>
      </c>
      <c r="W872">
        <v>2.83161E-2</v>
      </c>
    </row>
    <row r="873" spans="5:23">
      <c r="E873" t="s">
        <v>16</v>
      </c>
      <c r="F873">
        <v>26021.7</v>
      </c>
      <c r="G873" t="s">
        <v>1</v>
      </c>
      <c r="H873" t="s">
        <v>14</v>
      </c>
      <c r="I873" t="s">
        <v>3</v>
      </c>
      <c r="J873">
        <v>0.92619300000000004</v>
      </c>
      <c r="K873" t="s">
        <v>4</v>
      </c>
      <c r="L873">
        <v>4479.83</v>
      </c>
      <c r="M873" t="s">
        <v>5</v>
      </c>
      <c r="N873">
        <v>10.04501762452</v>
      </c>
      <c r="O873" t="s">
        <v>6</v>
      </c>
      <c r="P873">
        <v>45000</v>
      </c>
      <c r="Q873" t="s">
        <v>7</v>
      </c>
      <c r="R873">
        <v>45000</v>
      </c>
      <c r="S873" t="s">
        <v>15</v>
      </c>
      <c r="T873" t="s">
        <v>1348</v>
      </c>
      <c r="U873" t="s">
        <v>1349</v>
      </c>
      <c r="V873" t="s">
        <v>1350</v>
      </c>
      <c r="W873">
        <v>2.83161E-2</v>
      </c>
    </row>
    <row r="874" spans="5:23">
      <c r="E874" t="s">
        <v>16</v>
      </c>
      <c r="F874">
        <v>30195.7</v>
      </c>
      <c r="G874" t="s">
        <v>1</v>
      </c>
      <c r="H874" t="s">
        <v>17</v>
      </c>
      <c r="I874" t="s">
        <v>3</v>
      </c>
      <c r="J874">
        <v>0.86575400000000002</v>
      </c>
      <c r="K874" t="s">
        <v>4</v>
      </c>
      <c r="L874">
        <v>4418.41</v>
      </c>
      <c r="M874" t="s">
        <v>5</v>
      </c>
      <c r="N874">
        <v>10.184668491175</v>
      </c>
      <c r="O874" t="s">
        <v>6</v>
      </c>
      <c r="P874">
        <v>45000</v>
      </c>
      <c r="Q874" t="s">
        <v>7</v>
      </c>
      <c r="R874">
        <v>45000</v>
      </c>
      <c r="S874" t="s">
        <v>18</v>
      </c>
      <c r="T874" t="s">
        <v>1351</v>
      </c>
      <c r="U874" t="s">
        <v>1352</v>
      </c>
      <c r="V874" t="s">
        <v>1353</v>
      </c>
      <c r="W874">
        <v>4.9619499999999997E-2</v>
      </c>
    </row>
    <row r="875" spans="5:23">
      <c r="E875" t="s">
        <v>19</v>
      </c>
      <c r="F875">
        <v>30195.7</v>
      </c>
      <c r="G875" t="s">
        <v>1</v>
      </c>
      <c r="H875" t="s">
        <v>17</v>
      </c>
      <c r="I875" t="s">
        <v>3</v>
      </c>
      <c r="J875">
        <v>0.86575400000000002</v>
      </c>
      <c r="K875" t="s">
        <v>4</v>
      </c>
      <c r="L875">
        <v>4418.41</v>
      </c>
      <c r="M875" t="s">
        <v>5</v>
      </c>
      <c r="N875">
        <v>10.184668491175</v>
      </c>
      <c r="O875" t="s">
        <v>6</v>
      </c>
      <c r="P875">
        <v>45000</v>
      </c>
      <c r="Q875" t="s">
        <v>7</v>
      </c>
      <c r="R875">
        <v>45000</v>
      </c>
      <c r="S875" t="s">
        <v>20</v>
      </c>
      <c r="T875" t="s">
        <v>1351</v>
      </c>
      <c r="U875" t="s">
        <v>1352</v>
      </c>
      <c r="V875" t="s">
        <v>1353</v>
      </c>
      <c r="W875">
        <v>4.9619499999999997E-2</v>
      </c>
    </row>
    <row r="876" spans="5:23">
      <c r="E876" t="s">
        <v>19</v>
      </c>
      <c r="F876">
        <v>29807.599999999999</v>
      </c>
      <c r="G876" t="s">
        <v>1</v>
      </c>
      <c r="H876" t="s">
        <v>2</v>
      </c>
      <c r="I876" t="s">
        <v>3</v>
      </c>
      <c r="J876">
        <v>0.86740200000000001</v>
      </c>
      <c r="K876" t="s">
        <v>4</v>
      </c>
      <c r="L876">
        <v>4458.9399999999996</v>
      </c>
      <c r="M876" t="s">
        <v>5</v>
      </c>
      <c r="N876">
        <v>10.092088770048001</v>
      </c>
      <c r="O876" t="s">
        <v>6</v>
      </c>
      <c r="P876">
        <v>45000</v>
      </c>
      <c r="Q876" t="s">
        <v>7</v>
      </c>
      <c r="R876">
        <v>45000</v>
      </c>
      <c r="S876" t="s">
        <v>21</v>
      </c>
      <c r="T876" t="s">
        <v>1354</v>
      </c>
      <c r="U876" t="s">
        <v>1355</v>
      </c>
      <c r="V876" t="s">
        <v>1356</v>
      </c>
      <c r="W876">
        <v>4.4488399999999997E-2</v>
      </c>
    </row>
    <row r="877" spans="5:23">
      <c r="E877" t="s">
        <v>22</v>
      </c>
      <c r="F877">
        <v>29807.599999999999</v>
      </c>
      <c r="G877" t="s">
        <v>1</v>
      </c>
      <c r="H877" t="s">
        <v>2</v>
      </c>
      <c r="I877" t="s">
        <v>3</v>
      </c>
      <c r="J877">
        <v>0.86740200000000001</v>
      </c>
      <c r="K877" t="s">
        <v>4</v>
      </c>
      <c r="L877">
        <v>4458.9399999999996</v>
      </c>
      <c r="M877" t="s">
        <v>5</v>
      </c>
      <c r="N877">
        <v>10.092088770048001</v>
      </c>
      <c r="O877" t="s">
        <v>6</v>
      </c>
      <c r="P877">
        <v>45000</v>
      </c>
      <c r="Q877" t="s">
        <v>7</v>
      </c>
      <c r="R877">
        <v>45000</v>
      </c>
      <c r="S877" t="s">
        <v>21</v>
      </c>
      <c r="T877" t="s">
        <v>1354</v>
      </c>
      <c r="U877" t="s">
        <v>1355</v>
      </c>
      <c r="V877" t="s">
        <v>1356</v>
      </c>
      <c r="W877">
        <v>4.4488399999999997E-2</v>
      </c>
    </row>
    <row r="878" spans="5:23">
      <c r="E878" t="s">
        <v>22</v>
      </c>
      <c r="F878">
        <v>35410.199999999997</v>
      </c>
      <c r="G878" t="s">
        <v>1</v>
      </c>
      <c r="H878" t="s">
        <v>23</v>
      </c>
      <c r="I878" t="s">
        <v>3</v>
      </c>
      <c r="J878">
        <v>0.80338299999999996</v>
      </c>
      <c r="K878" t="s">
        <v>4</v>
      </c>
      <c r="L878">
        <v>4375.49</v>
      </c>
      <c r="M878" t="s">
        <v>5</v>
      </c>
      <c r="N878">
        <v>10.284555651259</v>
      </c>
      <c r="O878" t="s">
        <v>6</v>
      </c>
      <c r="P878">
        <v>45000</v>
      </c>
      <c r="Q878" t="s">
        <v>7</v>
      </c>
      <c r="R878">
        <v>45000</v>
      </c>
      <c r="S878" t="s">
        <v>24</v>
      </c>
      <c r="T878" t="s">
        <v>1357</v>
      </c>
      <c r="U878" t="s">
        <v>1358</v>
      </c>
      <c r="V878" t="s">
        <v>1359</v>
      </c>
      <c r="W878">
        <v>6.49169E-2</v>
      </c>
    </row>
    <row r="879" spans="5:23">
      <c r="E879" t="s">
        <v>25</v>
      </c>
      <c r="F879">
        <v>35410.199999999997</v>
      </c>
      <c r="G879" t="s">
        <v>1</v>
      </c>
      <c r="H879" t="s">
        <v>23</v>
      </c>
      <c r="I879" t="s">
        <v>3</v>
      </c>
      <c r="J879">
        <v>0.80338299999999996</v>
      </c>
      <c r="K879" t="s">
        <v>4</v>
      </c>
      <c r="L879">
        <v>4375.49</v>
      </c>
      <c r="M879" t="s">
        <v>5</v>
      </c>
      <c r="N879">
        <v>10.284555651259</v>
      </c>
      <c r="O879" t="s">
        <v>6</v>
      </c>
      <c r="P879">
        <v>45000</v>
      </c>
      <c r="Q879" t="s">
        <v>7</v>
      </c>
      <c r="R879">
        <v>45000</v>
      </c>
      <c r="S879" t="s">
        <v>26</v>
      </c>
      <c r="T879" t="s">
        <v>1357</v>
      </c>
      <c r="U879" t="s">
        <v>1358</v>
      </c>
      <c r="V879" t="s">
        <v>1359</v>
      </c>
      <c r="W879">
        <v>6.49169E-2</v>
      </c>
    </row>
    <row r="880" spans="5:23">
      <c r="E880" t="s">
        <v>25</v>
      </c>
      <c r="F880">
        <v>35133.300000000003</v>
      </c>
      <c r="G880" t="s">
        <v>1</v>
      </c>
      <c r="H880" t="s">
        <v>27</v>
      </c>
      <c r="I880" t="s">
        <v>3</v>
      </c>
      <c r="J880">
        <v>0.80091699999999999</v>
      </c>
      <c r="K880" t="s">
        <v>4</v>
      </c>
      <c r="L880">
        <v>4437.17</v>
      </c>
      <c r="M880" t="s">
        <v>5</v>
      </c>
      <c r="N880">
        <v>10.141595135176001</v>
      </c>
      <c r="O880" t="s">
        <v>6</v>
      </c>
      <c r="P880">
        <v>45000</v>
      </c>
      <c r="Q880" t="s">
        <v>7</v>
      </c>
      <c r="R880">
        <v>45000</v>
      </c>
      <c r="S880" t="s">
        <v>28</v>
      </c>
      <c r="T880" t="s">
        <v>1360</v>
      </c>
      <c r="U880" t="s">
        <v>1361</v>
      </c>
      <c r="V880" t="s">
        <v>1362</v>
      </c>
      <c r="W880">
        <v>6.0464999999999998E-2</v>
      </c>
    </row>
    <row r="881" spans="5:23">
      <c r="E881" t="s">
        <v>29</v>
      </c>
      <c r="F881">
        <v>35133.300000000003</v>
      </c>
      <c r="G881" t="s">
        <v>1</v>
      </c>
      <c r="H881" t="s">
        <v>27</v>
      </c>
      <c r="I881" t="s">
        <v>3</v>
      </c>
      <c r="J881">
        <v>0.80091699999999999</v>
      </c>
      <c r="K881" t="s">
        <v>4</v>
      </c>
      <c r="L881">
        <v>4437.17</v>
      </c>
      <c r="M881" t="s">
        <v>5</v>
      </c>
      <c r="N881">
        <v>10.141595135176001</v>
      </c>
      <c r="O881" t="s">
        <v>6</v>
      </c>
      <c r="P881">
        <v>45000</v>
      </c>
      <c r="Q881" t="s">
        <v>7</v>
      </c>
      <c r="R881">
        <v>45000</v>
      </c>
      <c r="S881" t="s">
        <v>28</v>
      </c>
      <c r="T881" t="s">
        <v>1360</v>
      </c>
      <c r="U881" t="s">
        <v>1361</v>
      </c>
      <c r="V881" t="s">
        <v>1362</v>
      </c>
      <c r="W881">
        <v>6.0464999999999998E-2</v>
      </c>
    </row>
    <row r="882" spans="5:23">
      <c r="E882" t="s">
        <v>29</v>
      </c>
      <c r="F882">
        <v>40864</v>
      </c>
      <c r="G882" t="s">
        <v>1</v>
      </c>
      <c r="H882" t="s">
        <v>30</v>
      </c>
      <c r="I882" t="s">
        <v>3</v>
      </c>
      <c r="J882">
        <v>0.75158899999999995</v>
      </c>
      <c r="K882" t="s">
        <v>4</v>
      </c>
      <c r="L882">
        <v>4332.1099999999997</v>
      </c>
      <c r="M882" t="s">
        <v>5</v>
      </c>
      <c r="N882">
        <v>10.387559143981001</v>
      </c>
      <c r="O882" t="s">
        <v>6</v>
      </c>
      <c r="P882">
        <v>45000</v>
      </c>
      <c r="Q882" t="s">
        <v>7</v>
      </c>
      <c r="R882">
        <v>45000</v>
      </c>
      <c r="S882" t="s">
        <v>31</v>
      </c>
      <c r="T882" t="s">
        <v>1363</v>
      </c>
      <c r="U882" t="s">
        <v>1364</v>
      </c>
      <c r="V882" t="s">
        <v>1365</v>
      </c>
      <c r="W882">
        <v>8.5474499999999995E-2</v>
      </c>
    </row>
    <row r="883" spans="5:23">
      <c r="E883" t="s">
        <v>32</v>
      </c>
      <c r="F883">
        <v>40864</v>
      </c>
      <c r="G883" t="s">
        <v>1</v>
      </c>
      <c r="H883" t="s">
        <v>30</v>
      </c>
      <c r="I883" t="s">
        <v>3</v>
      </c>
      <c r="J883">
        <v>0.75158899999999995</v>
      </c>
      <c r="K883" t="s">
        <v>4</v>
      </c>
      <c r="L883">
        <v>4332.1099999999997</v>
      </c>
      <c r="M883" t="s">
        <v>5</v>
      </c>
      <c r="N883">
        <v>10.387559143981001</v>
      </c>
      <c r="O883" t="s">
        <v>6</v>
      </c>
      <c r="P883">
        <v>45000</v>
      </c>
      <c r="Q883" t="s">
        <v>7</v>
      </c>
      <c r="R883">
        <v>45000</v>
      </c>
      <c r="S883" t="s">
        <v>33</v>
      </c>
      <c r="T883" t="s">
        <v>1363</v>
      </c>
      <c r="U883" t="s">
        <v>1364</v>
      </c>
      <c r="V883" t="s">
        <v>1365</v>
      </c>
      <c r="W883">
        <v>8.5474499999999995E-2</v>
      </c>
    </row>
    <row r="884" spans="5:23">
      <c r="E884" t="s">
        <v>32</v>
      </c>
      <c r="F884">
        <v>39684.6</v>
      </c>
      <c r="G884" t="s">
        <v>1</v>
      </c>
      <c r="H884" t="s">
        <v>17</v>
      </c>
      <c r="I884" t="s">
        <v>3</v>
      </c>
      <c r="J884">
        <v>0.75548599999999999</v>
      </c>
      <c r="K884" t="s">
        <v>4</v>
      </c>
      <c r="L884">
        <v>4414.9399999999996</v>
      </c>
      <c r="M884" t="s">
        <v>5</v>
      </c>
      <c r="N884">
        <v>10.192659520105</v>
      </c>
      <c r="O884" t="s">
        <v>6</v>
      </c>
      <c r="P884">
        <v>45000</v>
      </c>
      <c r="Q884" t="s">
        <v>7</v>
      </c>
      <c r="R884">
        <v>45000</v>
      </c>
      <c r="S884" t="s">
        <v>34</v>
      </c>
      <c r="T884" t="s">
        <v>1366</v>
      </c>
      <c r="U884" t="s">
        <v>1367</v>
      </c>
      <c r="V884" t="s">
        <v>1368</v>
      </c>
      <c r="W884">
        <v>8.3204899999999998E-2</v>
      </c>
    </row>
    <row r="885" spans="5:23">
      <c r="E885" t="s">
        <v>35</v>
      </c>
      <c r="F885">
        <v>39684.6</v>
      </c>
      <c r="G885" t="s">
        <v>1</v>
      </c>
      <c r="H885" t="s">
        <v>17</v>
      </c>
      <c r="I885" t="s">
        <v>3</v>
      </c>
      <c r="J885">
        <v>0.75548599999999999</v>
      </c>
      <c r="K885" t="s">
        <v>4</v>
      </c>
      <c r="L885">
        <v>4414.9399999999996</v>
      </c>
      <c r="M885" t="s">
        <v>5</v>
      </c>
      <c r="N885">
        <v>10.192659520105</v>
      </c>
      <c r="O885" t="s">
        <v>6</v>
      </c>
      <c r="P885">
        <v>45000</v>
      </c>
      <c r="Q885" t="s">
        <v>7</v>
      </c>
      <c r="R885">
        <v>45000</v>
      </c>
      <c r="S885" t="s">
        <v>34</v>
      </c>
      <c r="T885" t="s">
        <v>1366</v>
      </c>
      <c r="U885" t="s">
        <v>1367</v>
      </c>
      <c r="V885" t="s">
        <v>1368</v>
      </c>
      <c r="W885">
        <v>8.3204899999999998E-2</v>
      </c>
    </row>
    <row r="886" spans="5:23">
      <c r="E886" t="s">
        <v>35</v>
      </c>
      <c r="F886">
        <v>46637.1</v>
      </c>
      <c r="G886" t="s">
        <v>1</v>
      </c>
      <c r="H886" t="s">
        <v>36</v>
      </c>
      <c r="I886" t="s">
        <v>3</v>
      </c>
      <c r="J886">
        <v>0.70715099999999997</v>
      </c>
      <c r="K886" t="s">
        <v>4</v>
      </c>
      <c r="L886">
        <v>4287.8999999999996</v>
      </c>
      <c r="M886" t="s">
        <v>5</v>
      </c>
      <c r="N886">
        <v>10.494653474007</v>
      </c>
      <c r="O886" t="s">
        <v>6</v>
      </c>
      <c r="P886">
        <v>45000</v>
      </c>
      <c r="Q886" t="s">
        <v>7</v>
      </c>
      <c r="R886">
        <v>45000</v>
      </c>
      <c r="S886" t="s">
        <v>37</v>
      </c>
      <c r="T886" t="s">
        <v>1369</v>
      </c>
      <c r="U886" t="s">
        <v>1370</v>
      </c>
      <c r="V886" t="s">
        <v>1371</v>
      </c>
      <c r="W886">
        <v>0.100882</v>
      </c>
    </row>
    <row r="887" spans="5:23">
      <c r="E887" t="s">
        <v>38</v>
      </c>
      <c r="F887">
        <v>46637.1</v>
      </c>
      <c r="G887" t="s">
        <v>1</v>
      </c>
      <c r="H887" t="s">
        <v>36</v>
      </c>
      <c r="I887" t="s">
        <v>3</v>
      </c>
      <c r="J887">
        <v>0.70715099999999997</v>
      </c>
      <c r="K887" t="s">
        <v>4</v>
      </c>
      <c r="L887">
        <v>4287.8999999999996</v>
      </c>
      <c r="M887" t="s">
        <v>5</v>
      </c>
      <c r="N887">
        <v>10.494653474007</v>
      </c>
      <c r="O887" t="s">
        <v>6</v>
      </c>
      <c r="P887">
        <v>45000</v>
      </c>
      <c r="Q887" t="s">
        <v>7</v>
      </c>
      <c r="R887">
        <v>45000</v>
      </c>
      <c r="S887" t="s">
        <v>39</v>
      </c>
      <c r="T887" t="s">
        <v>1369</v>
      </c>
      <c r="U887" t="s">
        <v>1370</v>
      </c>
      <c r="V887" t="s">
        <v>1371</v>
      </c>
      <c r="W887">
        <v>0.100882</v>
      </c>
    </row>
    <row r="888" spans="5:23">
      <c r="E888" t="s">
        <v>38</v>
      </c>
      <c r="F888">
        <v>47528.6</v>
      </c>
      <c r="G888" t="s">
        <v>1</v>
      </c>
      <c r="H888" t="s">
        <v>40</v>
      </c>
      <c r="I888" t="s">
        <v>3</v>
      </c>
      <c r="J888">
        <v>0.69220199999999998</v>
      </c>
      <c r="K888" t="s">
        <v>4</v>
      </c>
      <c r="L888">
        <v>4391.16</v>
      </c>
      <c r="M888" t="s">
        <v>5</v>
      </c>
      <c r="N888">
        <v>10.247864330835</v>
      </c>
      <c r="O888" t="s">
        <v>6</v>
      </c>
      <c r="P888">
        <v>45000</v>
      </c>
      <c r="Q888" t="s">
        <v>7</v>
      </c>
      <c r="R888">
        <v>45000</v>
      </c>
      <c r="S888" t="s">
        <v>41</v>
      </c>
      <c r="T888" t="s">
        <v>1372</v>
      </c>
      <c r="U888" t="s">
        <v>1373</v>
      </c>
      <c r="V888" t="s">
        <v>1374</v>
      </c>
      <c r="W888">
        <v>9.6393999999999994E-2</v>
      </c>
    </row>
    <row r="889" spans="5:23">
      <c r="E889" t="s">
        <v>42</v>
      </c>
      <c r="F889">
        <v>47528.6</v>
      </c>
      <c r="G889" t="s">
        <v>1</v>
      </c>
      <c r="H889" t="s">
        <v>40</v>
      </c>
      <c r="I889" t="s">
        <v>3</v>
      </c>
      <c r="J889">
        <v>0.69220199999999998</v>
      </c>
      <c r="K889" t="s">
        <v>4</v>
      </c>
      <c r="L889">
        <v>4391.16</v>
      </c>
      <c r="M889" t="s">
        <v>5</v>
      </c>
      <c r="N889">
        <v>10.247864330835</v>
      </c>
      <c r="O889" t="s">
        <v>6</v>
      </c>
      <c r="P889">
        <v>45000</v>
      </c>
      <c r="Q889" t="s">
        <v>7</v>
      </c>
      <c r="R889">
        <v>45000</v>
      </c>
      <c r="S889" t="s">
        <v>41</v>
      </c>
      <c r="T889" t="s">
        <v>1372</v>
      </c>
      <c r="U889" t="s">
        <v>1373</v>
      </c>
      <c r="V889" t="s">
        <v>1374</v>
      </c>
      <c r="W889">
        <v>9.6393999999999994E-2</v>
      </c>
    </row>
    <row r="890" spans="5:23">
      <c r="E890" t="s">
        <v>42</v>
      </c>
      <c r="F890">
        <v>24186.5</v>
      </c>
      <c r="G890" t="s">
        <v>1</v>
      </c>
      <c r="H890" t="s">
        <v>14</v>
      </c>
      <c r="I890" t="s">
        <v>3</v>
      </c>
      <c r="J890">
        <v>0.96065599999999995</v>
      </c>
      <c r="K890" t="s">
        <v>4</v>
      </c>
      <c r="L890">
        <v>4480.1400000000003</v>
      </c>
      <c r="M890" t="s">
        <v>5</v>
      </c>
      <c r="N890">
        <v>10.044334333471999</v>
      </c>
      <c r="O890" t="s">
        <v>6</v>
      </c>
      <c r="P890">
        <v>45000</v>
      </c>
      <c r="Q890" t="s">
        <v>7</v>
      </c>
      <c r="R890">
        <v>45000</v>
      </c>
      <c r="S890" t="s">
        <v>43</v>
      </c>
      <c r="T890" t="s">
        <v>1375</v>
      </c>
      <c r="U890" t="s">
        <v>1376</v>
      </c>
      <c r="V890" t="s">
        <v>1377</v>
      </c>
      <c r="W890">
        <v>1.36101E-2</v>
      </c>
    </row>
    <row r="891" spans="5:23">
      <c r="E891" t="s">
        <v>44</v>
      </c>
      <c r="F891">
        <v>24186.5</v>
      </c>
      <c r="G891" t="s">
        <v>1</v>
      </c>
      <c r="H891" t="s">
        <v>14</v>
      </c>
      <c r="I891" t="s">
        <v>3</v>
      </c>
      <c r="J891">
        <v>0.96065599999999995</v>
      </c>
      <c r="K891" t="s">
        <v>4</v>
      </c>
      <c r="L891">
        <v>4480.1400000000003</v>
      </c>
      <c r="M891" t="s">
        <v>5</v>
      </c>
      <c r="N891">
        <v>10.044334333471999</v>
      </c>
      <c r="O891" t="s">
        <v>6</v>
      </c>
      <c r="P891">
        <v>45000</v>
      </c>
      <c r="Q891" t="s">
        <v>7</v>
      </c>
      <c r="R891">
        <v>45000</v>
      </c>
      <c r="S891" t="s">
        <v>45</v>
      </c>
      <c r="T891" t="s">
        <v>1375</v>
      </c>
      <c r="U891" t="s">
        <v>1376</v>
      </c>
      <c r="V891" t="s">
        <v>1377</v>
      </c>
      <c r="W891">
        <v>1.36101E-2</v>
      </c>
    </row>
    <row r="892" spans="5:23">
      <c r="E892" t="s">
        <v>44</v>
      </c>
      <c r="F892">
        <v>23911.4</v>
      </c>
      <c r="G892" t="s">
        <v>1</v>
      </c>
      <c r="H892" t="s">
        <v>10</v>
      </c>
      <c r="I892" t="s">
        <v>3</v>
      </c>
      <c r="J892">
        <v>0.96511100000000005</v>
      </c>
      <c r="K892" t="s">
        <v>4</v>
      </c>
      <c r="L892">
        <v>4489.95</v>
      </c>
      <c r="M892" t="s">
        <v>5</v>
      </c>
      <c r="N892">
        <v>10.022383405748</v>
      </c>
      <c r="O892" t="s">
        <v>6</v>
      </c>
      <c r="P892">
        <v>45000</v>
      </c>
      <c r="Q892" t="s">
        <v>7</v>
      </c>
      <c r="R892">
        <v>45000</v>
      </c>
      <c r="S892" t="s">
        <v>11</v>
      </c>
      <c r="T892" t="s">
        <v>1345</v>
      </c>
      <c r="U892" t="s">
        <v>1346</v>
      </c>
      <c r="V892" t="s">
        <v>1347</v>
      </c>
      <c r="W892">
        <v>1.1478E-2</v>
      </c>
    </row>
    <row r="893" spans="5:23">
      <c r="E893" t="s">
        <v>0</v>
      </c>
      <c r="F893">
        <v>25908.1</v>
      </c>
      <c r="G893" t="s">
        <v>1</v>
      </c>
      <c r="H893" t="s">
        <v>2</v>
      </c>
      <c r="I893" t="s">
        <v>3</v>
      </c>
      <c r="J893">
        <v>0.93032199999999998</v>
      </c>
      <c r="K893" t="s">
        <v>4</v>
      </c>
      <c r="L893">
        <v>4459.63</v>
      </c>
      <c r="M893" t="s">
        <v>5</v>
      </c>
      <c r="N893">
        <v>10.090528674152999</v>
      </c>
      <c r="O893" t="s">
        <v>6</v>
      </c>
      <c r="P893">
        <v>45000</v>
      </c>
      <c r="Q893" t="s">
        <v>7</v>
      </c>
      <c r="R893">
        <v>45000</v>
      </c>
      <c r="S893" t="s">
        <v>8</v>
      </c>
      <c r="T893" t="s">
        <v>1378</v>
      </c>
      <c r="U893" t="s">
        <v>1379</v>
      </c>
      <c r="V893" t="s">
        <v>1380</v>
      </c>
      <c r="W893">
        <v>2.0109599999999998E-2</v>
      </c>
    </row>
    <row r="894" spans="5:23">
      <c r="E894" t="s">
        <v>9</v>
      </c>
      <c r="F894">
        <v>23849.3</v>
      </c>
      <c r="G894" t="s">
        <v>1</v>
      </c>
      <c r="H894" t="s">
        <v>10</v>
      </c>
      <c r="I894" t="s">
        <v>3</v>
      </c>
      <c r="J894">
        <v>0.96636500000000003</v>
      </c>
      <c r="K894" t="s">
        <v>4</v>
      </c>
      <c r="L894">
        <v>4489.96</v>
      </c>
      <c r="M894" t="s">
        <v>5</v>
      </c>
      <c r="N894">
        <v>10.022358956532001</v>
      </c>
      <c r="O894" t="s">
        <v>6</v>
      </c>
      <c r="P894">
        <v>45000</v>
      </c>
      <c r="Q894" t="s">
        <v>7</v>
      </c>
      <c r="R894">
        <v>45000</v>
      </c>
      <c r="S894" t="s">
        <v>11</v>
      </c>
      <c r="T894" t="s">
        <v>1381</v>
      </c>
      <c r="U894" t="s">
        <v>1382</v>
      </c>
      <c r="V894" t="s">
        <v>1383</v>
      </c>
      <c r="W894">
        <v>1.15692E-2</v>
      </c>
    </row>
    <row r="895" spans="5:23">
      <c r="E895" t="s">
        <v>12</v>
      </c>
      <c r="F895">
        <v>25908.1</v>
      </c>
      <c r="G895" t="s">
        <v>1</v>
      </c>
      <c r="H895" t="s">
        <v>2</v>
      </c>
      <c r="I895" t="s">
        <v>3</v>
      </c>
      <c r="J895">
        <v>0.93032199999999998</v>
      </c>
      <c r="K895" t="s">
        <v>4</v>
      </c>
      <c r="L895">
        <v>4459.63</v>
      </c>
      <c r="M895" t="s">
        <v>5</v>
      </c>
      <c r="N895">
        <v>10.090528674152999</v>
      </c>
      <c r="O895" t="s">
        <v>6</v>
      </c>
      <c r="P895">
        <v>45000</v>
      </c>
      <c r="Q895" t="s">
        <v>7</v>
      </c>
      <c r="R895">
        <v>45000</v>
      </c>
      <c r="S895" t="s">
        <v>13</v>
      </c>
      <c r="T895" t="s">
        <v>1378</v>
      </c>
      <c r="U895" t="s">
        <v>1379</v>
      </c>
      <c r="V895" t="s">
        <v>1380</v>
      </c>
      <c r="W895">
        <v>2.0109599999999998E-2</v>
      </c>
    </row>
    <row r="896" spans="5:23">
      <c r="E896" t="s">
        <v>12</v>
      </c>
      <c r="F896">
        <v>25827.4</v>
      </c>
      <c r="G896" t="s">
        <v>1</v>
      </c>
      <c r="H896" t="s">
        <v>14</v>
      </c>
      <c r="I896" t="s">
        <v>3</v>
      </c>
      <c r="J896">
        <v>0.92965799999999998</v>
      </c>
      <c r="K896" t="s">
        <v>4</v>
      </c>
      <c r="L896">
        <v>4479.9399999999996</v>
      </c>
      <c r="M896" t="s">
        <v>5</v>
      </c>
      <c r="N896">
        <v>10.04477362736</v>
      </c>
      <c r="O896" t="s">
        <v>6</v>
      </c>
      <c r="P896">
        <v>45000</v>
      </c>
      <c r="Q896" t="s">
        <v>7</v>
      </c>
      <c r="R896">
        <v>45000</v>
      </c>
      <c r="S896" t="s">
        <v>15</v>
      </c>
      <c r="T896" t="s">
        <v>1384</v>
      </c>
      <c r="U896" t="s">
        <v>1385</v>
      </c>
      <c r="V896" t="s">
        <v>1386</v>
      </c>
      <c r="W896">
        <v>2.3269399999999999E-2</v>
      </c>
    </row>
    <row r="897" spans="5:23">
      <c r="E897" t="s">
        <v>16</v>
      </c>
      <c r="F897">
        <v>25827.4</v>
      </c>
      <c r="G897" t="s">
        <v>1</v>
      </c>
      <c r="H897" t="s">
        <v>14</v>
      </c>
      <c r="I897" t="s">
        <v>3</v>
      </c>
      <c r="J897">
        <v>0.92965799999999998</v>
      </c>
      <c r="K897" t="s">
        <v>4</v>
      </c>
      <c r="L897">
        <v>4479.9399999999996</v>
      </c>
      <c r="M897" t="s">
        <v>5</v>
      </c>
      <c r="N897">
        <v>10.04477362736</v>
      </c>
      <c r="O897" t="s">
        <v>6</v>
      </c>
      <c r="P897">
        <v>45000</v>
      </c>
      <c r="Q897" t="s">
        <v>7</v>
      </c>
      <c r="R897">
        <v>45000</v>
      </c>
      <c r="S897" t="s">
        <v>15</v>
      </c>
      <c r="T897" t="s">
        <v>1384</v>
      </c>
      <c r="U897" t="s">
        <v>1385</v>
      </c>
      <c r="V897" t="s">
        <v>1386</v>
      </c>
      <c r="W897">
        <v>2.3269399999999999E-2</v>
      </c>
    </row>
    <row r="898" spans="5:23">
      <c r="E898" t="s">
        <v>16</v>
      </c>
      <c r="F898">
        <v>30503</v>
      </c>
      <c r="G898" t="s">
        <v>1</v>
      </c>
      <c r="H898" t="s">
        <v>17</v>
      </c>
      <c r="I898" t="s">
        <v>3</v>
      </c>
      <c r="J898">
        <v>0.86136500000000005</v>
      </c>
      <c r="K898" t="s">
        <v>4</v>
      </c>
      <c r="L898">
        <v>4418.58</v>
      </c>
      <c r="M898" t="s">
        <v>5</v>
      </c>
      <c r="N898">
        <v>10.184278689715001</v>
      </c>
      <c r="O898" t="s">
        <v>6</v>
      </c>
      <c r="P898">
        <v>45000</v>
      </c>
      <c r="Q898" t="s">
        <v>7</v>
      </c>
      <c r="R898">
        <v>45000</v>
      </c>
      <c r="S898" t="s">
        <v>18</v>
      </c>
      <c r="T898" t="s">
        <v>1387</v>
      </c>
      <c r="U898" t="s">
        <v>1388</v>
      </c>
      <c r="V898" t="s">
        <v>1389</v>
      </c>
      <c r="W898">
        <v>4.5103799999999999E-2</v>
      </c>
    </row>
    <row r="899" spans="5:23">
      <c r="E899" t="s">
        <v>19</v>
      </c>
      <c r="F899">
        <v>30503</v>
      </c>
      <c r="G899" t="s">
        <v>1</v>
      </c>
      <c r="H899" t="s">
        <v>17</v>
      </c>
      <c r="I899" t="s">
        <v>3</v>
      </c>
      <c r="J899">
        <v>0.86136500000000005</v>
      </c>
      <c r="K899" t="s">
        <v>4</v>
      </c>
      <c r="L899">
        <v>4418.58</v>
      </c>
      <c r="M899" t="s">
        <v>5</v>
      </c>
      <c r="N899">
        <v>10.184278689715001</v>
      </c>
      <c r="O899" t="s">
        <v>6</v>
      </c>
      <c r="P899">
        <v>45000</v>
      </c>
      <c r="Q899" t="s">
        <v>7</v>
      </c>
      <c r="R899">
        <v>45000</v>
      </c>
      <c r="S899" t="s">
        <v>20</v>
      </c>
      <c r="T899" t="s">
        <v>1387</v>
      </c>
      <c r="U899" t="s">
        <v>1388</v>
      </c>
      <c r="V899" t="s">
        <v>1389</v>
      </c>
      <c r="W899">
        <v>4.5103799999999999E-2</v>
      </c>
    </row>
    <row r="900" spans="5:23">
      <c r="E900" t="s">
        <v>19</v>
      </c>
      <c r="F900">
        <v>29817.3</v>
      </c>
      <c r="G900" t="s">
        <v>1</v>
      </c>
      <c r="H900" t="s">
        <v>2</v>
      </c>
      <c r="I900" t="s">
        <v>3</v>
      </c>
      <c r="J900">
        <v>0.86726199999999998</v>
      </c>
      <c r="K900" t="s">
        <v>4</v>
      </c>
      <c r="L900">
        <v>4458.9399999999996</v>
      </c>
      <c r="M900" t="s">
        <v>5</v>
      </c>
      <c r="N900">
        <v>10.092088770048001</v>
      </c>
      <c r="O900" t="s">
        <v>6</v>
      </c>
      <c r="P900">
        <v>45000</v>
      </c>
      <c r="Q900" t="s">
        <v>7</v>
      </c>
      <c r="R900">
        <v>45000</v>
      </c>
      <c r="S900" t="s">
        <v>21</v>
      </c>
      <c r="T900" t="s">
        <v>1390</v>
      </c>
      <c r="U900" t="s">
        <v>1391</v>
      </c>
      <c r="V900" t="s">
        <v>1392</v>
      </c>
      <c r="W900">
        <v>4.29545E-2</v>
      </c>
    </row>
    <row r="901" spans="5:23">
      <c r="E901" t="s">
        <v>22</v>
      </c>
      <c r="F901">
        <v>29817.3</v>
      </c>
      <c r="G901" t="s">
        <v>1</v>
      </c>
      <c r="H901" t="s">
        <v>2</v>
      </c>
      <c r="I901" t="s">
        <v>3</v>
      </c>
      <c r="J901">
        <v>0.86726199999999998</v>
      </c>
      <c r="K901" t="s">
        <v>4</v>
      </c>
      <c r="L901">
        <v>4458.9399999999996</v>
      </c>
      <c r="M901" t="s">
        <v>5</v>
      </c>
      <c r="N901">
        <v>10.092088770048001</v>
      </c>
      <c r="O901" t="s">
        <v>6</v>
      </c>
      <c r="P901">
        <v>45000</v>
      </c>
      <c r="Q901" t="s">
        <v>7</v>
      </c>
      <c r="R901">
        <v>45000</v>
      </c>
      <c r="S901" t="s">
        <v>21</v>
      </c>
      <c r="T901" t="s">
        <v>1390</v>
      </c>
      <c r="U901" t="s">
        <v>1391</v>
      </c>
      <c r="V901" t="s">
        <v>1392</v>
      </c>
      <c r="W901">
        <v>4.29545E-2</v>
      </c>
    </row>
    <row r="902" spans="5:23">
      <c r="E902" t="s">
        <v>22</v>
      </c>
      <c r="F902">
        <v>35346.699999999997</v>
      </c>
      <c r="G902" t="s">
        <v>1</v>
      </c>
      <c r="H902" t="s">
        <v>23</v>
      </c>
      <c r="I902" t="s">
        <v>3</v>
      </c>
      <c r="J902">
        <v>0.80411600000000005</v>
      </c>
      <c r="K902" t="s">
        <v>4</v>
      </c>
      <c r="L902">
        <v>4375.37</v>
      </c>
      <c r="M902" t="s">
        <v>5</v>
      </c>
      <c r="N902">
        <v>10.284847952852999</v>
      </c>
      <c r="O902" t="s">
        <v>6</v>
      </c>
      <c r="P902">
        <v>45000</v>
      </c>
      <c r="Q902" t="s">
        <v>7</v>
      </c>
      <c r="R902">
        <v>45000</v>
      </c>
      <c r="S902" t="s">
        <v>24</v>
      </c>
      <c r="T902" t="s">
        <v>1393</v>
      </c>
      <c r="U902" t="s">
        <v>1394</v>
      </c>
      <c r="V902" t="s">
        <v>1395</v>
      </c>
      <c r="W902">
        <v>6.1591699999999999E-2</v>
      </c>
    </row>
    <row r="903" spans="5:23">
      <c r="E903" t="s">
        <v>25</v>
      </c>
      <c r="F903">
        <v>35346.699999999997</v>
      </c>
      <c r="G903" t="s">
        <v>1</v>
      </c>
      <c r="H903" t="s">
        <v>23</v>
      </c>
      <c r="I903" t="s">
        <v>3</v>
      </c>
      <c r="J903">
        <v>0.80411600000000005</v>
      </c>
      <c r="K903" t="s">
        <v>4</v>
      </c>
      <c r="L903">
        <v>4375.37</v>
      </c>
      <c r="M903" t="s">
        <v>5</v>
      </c>
      <c r="N903">
        <v>10.284847952852999</v>
      </c>
      <c r="O903" t="s">
        <v>6</v>
      </c>
      <c r="P903">
        <v>45000</v>
      </c>
      <c r="Q903" t="s">
        <v>7</v>
      </c>
      <c r="R903">
        <v>45000</v>
      </c>
      <c r="S903" t="s">
        <v>26</v>
      </c>
      <c r="T903" t="s">
        <v>1393</v>
      </c>
      <c r="U903" t="s">
        <v>1394</v>
      </c>
      <c r="V903" t="s">
        <v>1395</v>
      </c>
      <c r="W903">
        <v>6.1591699999999999E-2</v>
      </c>
    </row>
    <row r="904" spans="5:23">
      <c r="E904" t="s">
        <v>25</v>
      </c>
      <c r="F904">
        <v>34574.1</v>
      </c>
      <c r="G904" t="s">
        <v>1</v>
      </c>
      <c r="H904" t="s">
        <v>27</v>
      </c>
      <c r="I904" t="s">
        <v>3</v>
      </c>
      <c r="J904">
        <v>0.80737300000000001</v>
      </c>
      <c r="K904" t="s">
        <v>4</v>
      </c>
      <c r="L904">
        <v>4437.1099999999997</v>
      </c>
      <c r="M904" t="s">
        <v>5</v>
      </c>
      <c r="N904">
        <v>10.141741335472</v>
      </c>
      <c r="O904" t="s">
        <v>6</v>
      </c>
      <c r="P904">
        <v>45000</v>
      </c>
      <c r="Q904" t="s">
        <v>7</v>
      </c>
      <c r="R904">
        <v>45000</v>
      </c>
      <c r="S904" t="s">
        <v>28</v>
      </c>
      <c r="T904" t="s">
        <v>1396</v>
      </c>
      <c r="U904" t="s">
        <v>1397</v>
      </c>
      <c r="V904" t="s">
        <v>1398</v>
      </c>
      <c r="W904">
        <v>6.3627199999999995E-2</v>
      </c>
    </row>
    <row r="905" spans="5:23">
      <c r="E905" t="s">
        <v>29</v>
      </c>
      <c r="F905">
        <v>34574.1</v>
      </c>
      <c r="G905" t="s">
        <v>1</v>
      </c>
      <c r="H905" t="s">
        <v>27</v>
      </c>
      <c r="I905" t="s">
        <v>3</v>
      </c>
      <c r="J905">
        <v>0.80737300000000001</v>
      </c>
      <c r="K905" t="s">
        <v>4</v>
      </c>
      <c r="L905">
        <v>4437.1099999999997</v>
      </c>
      <c r="M905" t="s">
        <v>5</v>
      </c>
      <c r="N905">
        <v>10.141741335472</v>
      </c>
      <c r="O905" t="s">
        <v>6</v>
      </c>
      <c r="P905">
        <v>45000</v>
      </c>
      <c r="Q905" t="s">
        <v>7</v>
      </c>
      <c r="R905">
        <v>45000</v>
      </c>
      <c r="S905" t="s">
        <v>28</v>
      </c>
      <c r="T905" t="s">
        <v>1396</v>
      </c>
      <c r="U905" t="s">
        <v>1397</v>
      </c>
      <c r="V905" t="s">
        <v>1398</v>
      </c>
      <c r="W905">
        <v>6.3627199999999995E-2</v>
      </c>
    </row>
    <row r="906" spans="5:23">
      <c r="E906" t="s">
        <v>29</v>
      </c>
      <c r="F906">
        <v>40043.699999999997</v>
      </c>
      <c r="G906" t="s">
        <v>1</v>
      </c>
      <c r="H906" t="s">
        <v>30</v>
      </c>
      <c r="I906" t="s">
        <v>3</v>
      </c>
      <c r="J906">
        <v>0.75934699999999999</v>
      </c>
      <c r="K906" t="s">
        <v>4</v>
      </c>
      <c r="L906">
        <v>4330.97</v>
      </c>
      <c r="M906" t="s">
        <v>5</v>
      </c>
      <c r="N906">
        <v>10.390287061186999</v>
      </c>
      <c r="O906" t="s">
        <v>6</v>
      </c>
      <c r="P906">
        <v>45000</v>
      </c>
      <c r="Q906" t="s">
        <v>7</v>
      </c>
      <c r="R906">
        <v>45000</v>
      </c>
      <c r="S906" t="s">
        <v>31</v>
      </c>
      <c r="T906" t="s">
        <v>1399</v>
      </c>
      <c r="U906" t="s">
        <v>1400</v>
      </c>
      <c r="V906" t="s">
        <v>1401</v>
      </c>
      <c r="W906">
        <v>7.8130500000000006E-2</v>
      </c>
    </row>
    <row r="907" spans="5:23">
      <c r="E907" t="s">
        <v>32</v>
      </c>
      <c r="F907">
        <v>40043.699999999997</v>
      </c>
      <c r="G907" t="s">
        <v>1</v>
      </c>
      <c r="H907" t="s">
        <v>30</v>
      </c>
      <c r="I907" t="s">
        <v>3</v>
      </c>
      <c r="J907">
        <v>0.75934699999999999</v>
      </c>
      <c r="K907" t="s">
        <v>4</v>
      </c>
      <c r="L907">
        <v>4330.97</v>
      </c>
      <c r="M907" t="s">
        <v>5</v>
      </c>
      <c r="N907">
        <v>10.390287061186999</v>
      </c>
      <c r="O907" t="s">
        <v>6</v>
      </c>
      <c r="P907">
        <v>45000</v>
      </c>
      <c r="Q907" t="s">
        <v>7</v>
      </c>
      <c r="R907">
        <v>45000</v>
      </c>
      <c r="S907" t="s">
        <v>33</v>
      </c>
      <c r="T907" t="s">
        <v>1399</v>
      </c>
      <c r="U907" t="s">
        <v>1400</v>
      </c>
      <c r="V907" t="s">
        <v>1401</v>
      </c>
      <c r="W907">
        <v>7.8130500000000006E-2</v>
      </c>
    </row>
    <row r="908" spans="5:23">
      <c r="E908" t="s">
        <v>32</v>
      </c>
      <c r="F908">
        <v>40230.9</v>
      </c>
      <c r="G908" t="s">
        <v>1</v>
      </c>
      <c r="H908" t="s">
        <v>17</v>
      </c>
      <c r="I908" t="s">
        <v>3</v>
      </c>
      <c r="J908">
        <v>0.75040399999999996</v>
      </c>
      <c r="K908" t="s">
        <v>4</v>
      </c>
      <c r="L908">
        <v>4414.18</v>
      </c>
      <c r="M908" t="s">
        <v>5</v>
      </c>
      <c r="N908">
        <v>10.194413626675001</v>
      </c>
      <c r="O908" t="s">
        <v>6</v>
      </c>
      <c r="P908">
        <v>45000</v>
      </c>
      <c r="Q908" t="s">
        <v>7</v>
      </c>
      <c r="R908">
        <v>45000</v>
      </c>
      <c r="S908" t="s">
        <v>34</v>
      </c>
      <c r="T908" t="s">
        <v>1402</v>
      </c>
      <c r="U908" t="s">
        <v>1403</v>
      </c>
      <c r="V908" t="s">
        <v>1404</v>
      </c>
      <c r="W908">
        <v>8.7191099999999994E-2</v>
      </c>
    </row>
    <row r="909" spans="5:23">
      <c r="E909" t="s">
        <v>35</v>
      </c>
      <c r="F909">
        <v>40230.9</v>
      </c>
      <c r="G909" t="s">
        <v>1</v>
      </c>
      <c r="H909" t="s">
        <v>17</v>
      </c>
      <c r="I909" t="s">
        <v>3</v>
      </c>
      <c r="J909">
        <v>0.75040399999999996</v>
      </c>
      <c r="K909" t="s">
        <v>4</v>
      </c>
      <c r="L909">
        <v>4414.18</v>
      </c>
      <c r="M909" t="s">
        <v>5</v>
      </c>
      <c r="N909">
        <v>10.194413626675001</v>
      </c>
      <c r="O909" t="s">
        <v>6</v>
      </c>
      <c r="P909">
        <v>45000</v>
      </c>
      <c r="Q909" t="s">
        <v>7</v>
      </c>
      <c r="R909">
        <v>45000</v>
      </c>
      <c r="S909" t="s">
        <v>34</v>
      </c>
      <c r="T909" t="s">
        <v>1402</v>
      </c>
      <c r="U909" t="s">
        <v>1403</v>
      </c>
      <c r="V909" t="s">
        <v>1404</v>
      </c>
      <c r="W909">
        <v>8.7191099999999994E-2</v>
      </c>
    </row>
    <row r="910" spans="5:23">
      <c r="E910" t="s">
        <v>35</v>
      </c>
      <c r="F910">
        <v>47455.6</v>
      </c>
      <c r="G910" t="s">
        <v>1</v>
      </c>
      <c r="H910" t="s">
        <v>36</v>
      </c>
      <c r="I910" t="s">
        <v>3</v>
      </c>
      <c r="J910">
        <v>0.70105899999999999</v>
      </c>
      <c r="K910" t="s">
        <v>4</v>
      </c>
      <c r="L910">
        <v>4287.5</v>
      </c>
      <c r="M910" t="s">
        <v>5</v>
      </c>
      <c r="N910">
        <v>10.495627680653</v>
      </c>
      <c r="O910" t="s">
        <v>6</v>
      </c>
      <c r="P910">
        <v>45000</v>
      </c>
      <c r="Q910" t="s">
        <v>7</v>
      </c>
      <c r="R910">
        <v>45000</v>
      </c>
      <c r="S910" t="s">
        <v>37</v>
      </c>
      <c r="T910" t="s">
        <v>1405</v>
      </c>
      <c r="U910" t="s">
        <v>1406</v>
      </c>
      <c r="V910" t="s">
        <v>1407</v>
      </c>
      <c r="W910">
        <v>0.106932</v>
      </c>
    </row>
    <row r="911" spans="5:23">
      <c r="E911" t="s">
        <v>38</v>
      </c>
      <c r="F911">
        <v>47455.6</v>
      </c>
      <c r="G911" t="s">
        <v>1</v>
      </c>
      <c r="H911" t="s">
        <v>36</v>
      </c>
      <c r="I911" t="s">
        <v>3</v>
      </c>
      <c r="J911">
        <v>0.70105899999999999</v>
      </c>
      <c r="K911" t="s">
        <v>4</v>
      </c>
      <c r="L911">
        <v>4287.5</v>
      </c>
      <c r="M911" t="s">
        <v>5</v>
      </c>
      <c r="N911">
        <v>10.495627680653</v>
      </c>
      <c r="O911" t="s">
        <v>6</v>
      </c>
      <c r="P911">
        <v>45000</v>
      </c>
      <c r="Q911" t="s">
        <v>7</v>
      </c>
      <c r="R911">
        <v>45000</v>
      </c>
      <c r="S911" t="s">
        <v>39</v>
      </c>
      <c r="T911" t="s">
        <v>1405</v>
      </c>
      <c r="U911" t="s">
        <v>1406</v>
      </c>
      <c r="V911" t="s">
        <v>1407</v>
      </c>
      <c r="W911">
        <v>0.106932</v>
      </c>
    </row>
    <row r="912" spans="5:23">
      <c r="E912" t="s">
        <v>38</v>
      </c>
      <c r="F912">
        <v>46428.4</v>
      </c>
      <c r="G912" t="s">
        <v>1</v>
      </c>
      <c r="H912" t="s">
        <v>40</v>
      </c>
      <c r="I912" t="s">
        <v>3</v>
      </c>
      <c r="J912">
        <v>0.700322</v>
      </c>
      <c r="K912" t="s">
        <v>4</v>
      </c>
      <c r="L912">
        <v>4391.58</v>
      </c>
      <c r="M912" t="s">
        <v>5</v>
      </c>
      <c r="N912">
        <v>10.246889926187</v>
      </c>
      <c r="O912" t="s">
        <v>6</v>
      </c>
      <c r="P912">
        <v>45000</v>
      </c>
      <c r="Q912" t="s">
        <v>7</v>
      </c>
      <c r="R912">
        <v>45000</v>
      </c>
      <c r="S912" t="s">
        <v>41</v>
      </c>
      <c r="T912" t="s">
        <v>1408</v>
      </c>
      <c r="U912" t="s">
        <v>1409</v>
      </c>
      <c r="V912" t="s">
        <v>1410</v>
      </c>
      <c r="W912">
        <v>9.4764699999999993E-2</v>
      </c>
    </row>
    <row r="913" spans="5:23">
      <c r="E913" t="s">
        <v>42</v>
      </c>
      <c r="F913">
        <v>46428.4</v>
      </c>
      <c r="G913" t="s">
        <v>1</v>
      </c>
      <c r="H913" t="s">
        <v>40</v>
      </c>
      <c r="I913" t="s">
        <v>3</v>
      </c>
      <c r="J913">
        <v>0.700322</v>
      </c>
      <c r="K913" t="s">
        <v>4</v>
      </c>
      <c r="L913">
        <v>4391.58</v>
      </c>
      <c r="M913" t="s">
        <v>5</v>
      </c>
      <c r="N913">
        <v>10.246889926187</v>
      </c>
      <c r="O913" t="s">
        <v>6</v>
      </c>
      <c r="P913">
        <v>45000</v>
      </c>
      <c r="Q913" t="s">
        <v>7</v>
      </c>
      <c r="R913">
        <v>45000</v>
      </c>
      <c r="S913" t="s">
        <v>41</v>
      </c>
      <c r="T913" t="s">
        <v>1408</v>
      </c>
      <c r="U913" t="s">
        <v>1409</v>
      </c>
      <c r="V913" t="s">
        <v>1410</v>
      </c>
      <c r="W913">
        <v>9.4764699999999993E-2</v>
      </c>
    </row>
    <row r="914" spans="5:23">
      <c r="E914" t="s">
        <v>42</v>
      </c>
      <c r="F914">
        <v>24113.7</v>
      </c>
      <c r="G914" t="s">
        <v>1</v>
      </c>
      <c r="H914" t="s">
        <v>14</v>
      </c>
      <c r="I914" t="s">
        <v>3</v>
      </c>
      <c r="J914">
        <v>0.96210499999999999</v>
      </c>
      <c r="K914" t="s">
        <v>4</v>
      </c>
      <c r="L914">
        <v>4480.1400000000003</v>
      </c>
      <c r="M914" t="s">
        <v>5</v>
      </c>
      <c r="N914">
        <v>10.044334333471999</v>
      </c>
      <c r="O914" t="s">
        <v>6</v>
      </c>
      <c r="P914">
        <v>45000</v>
      </c>
      <c r="Q914" t="s">
        <v>7</v>
      </c>
      <c r="R914">
        <v>45000</v>
      </c>
      <c r="S914" t="s">
        <v>43</v>
      </c>
      <c r="T914" t="s">
        <v>1411</v>
      </c>
      <c r="U914" t="s">
        <v>1412</v>
      </c>
      <c r="V914" t="s">
        <v>1413</v>
      </c>
      <c r="W914">
        <v>1.18262E-2</v>
      </c>
    </row>
    <row r="915" spans="5:23">
      <c r="E915" t="s">
        <v>44</v>
      </c>
      <c r="F915">
        <v>24113.7</v>
      </c>
      <c r="G915" t="s">
        <v>1</v>
      </c>
      <c r="H915" t="s">
        <v>14</v>
      </c>
      <c r="I915" t="s">
        <v>3</v>
      </c>
      <c r="J915">
        <v>0.96210499999999999</v>
      </c>
      <c r="K915" t="s">
        <v>4</v>
      </c>
      <c r="L915">
        <v>4480.1400000000003</v>
      </c>
      <c r="M915" t="s">
        <v>5</v>
      </c>
      <c r="N915">
        <v>10.044334333471999</v>
      </c>
      <c r="O915" t="s">
        <v>6</v>
      </c>
      <c r="P915">
        <v>45000</v>
      </c>
      <c r="Q915" t="s">
        <v>7</v>
      </c>
      <c r="R915">
        <v>45000</v>
      </c>
      <c r="S915" t="s">
        <v>45</v>
      </c>
      <c r="T915" t="s">
        <v>1411</v>
      </c>
      <c r="U915" t="s">
        <v>1412</v>
      </c>
      <c r="V915" t="s">
        <v>1413</v>
      </c>
      <c r="W915">
        <v>1.18262E-2</v>
      </c>
    </row>
    <row r="916" spans="5:23">
      <c r="E916" t="s">
        <v>44</v>
      </c>
      <c r="F916">
        <v>23849.3</v>
      </c>
      <c r="G916" t="s">
        <v>1</v>
      </c>
      <c r="H916" t="s">
        <v>10</v>
      </c>
      <c r="I916" t="s">
        <v>3</v>
      </c>
      <c r="J916">
        <v>0.96636500000000003</v>
      </c>
      <c r="K916" t="s">
        <v>4</v>
      </c>
      <c r="L916">
        <v>4489.96</v>
      </c>
      <c r="M916" t="s">
        <v>5</v>
      </c>
      <c r="N916">
        <v>10.022358956532001</v>
      </c>
      <c r="O916" t="s">
        <v>6</v>
      </c>
      <c r="P916">
        <v>45000</v>
      </c>
      <c r="Q916" t="s">
        <v>7</v>
      </c>
      <c r="R916">
        <v>45000</v>
      </c>
      <c r="S916" t="s">
        <v>11</v>
      </c>
      <c r="T916" t="s">
        <v>1381</v>
      </c>
      <c r="U916" t="s">
        <v>1382</v>
      </c>
      <c r="V916" t="s">
        <v>1383</v>
      </c>
      <c r="W916">
        <v>1.15692E-2</v>
      </c>
    </row>
    <row r="917" spans="5:23">
      <c r="E917" t="s">
        <v>0</v>
      </c>
      <c r="F917">
        <v>26000.5</v>
      </c>
      <c r="G917" t="s">
        <v>1</v>
      </c>
      <c r="H917" t="s">
        <v>2</v>
      </c>
      <c r="I917" t="s">
        <v>3</v>
      </c>
      <c r="J917">
        <v>0.92864899999999995</v>
      </c>
      <c r="K917" t="s">
        <v>4</v>
      </c>
      <c r="L917">
        <v>4459.8</v>
      </c>
      <c r="M917" t="s">
        <v>5</v>
      </c>
      <c r="N917">
        <v>10.090138674693</v>
      </c>
      <c r="O917" t="s">
        <v>6</v>
      </c>
      <c r="P917">
        <v>45000</v>
      </c>
      <c r="Q917" t="s">
        <v>7</v>
      </c>
      <c r="R917">
        <v>45000</v>
      </c>
      <c r="S917" t="s">
        <v>8</v>
      </c>
      <c r="T917" t="s">
        <v>1414</v>
      </c>
      <c r="U917" t="s">
        <v>1415</v>
      </c>
      <c r="V917" t="s">
        <v>1416</v>
      </c>
      <c r="W917">
        <v>2.4369499999999999E-2</v>
      </c>
    </row>
    <row r="918" spans="5:23">
      <c r="E918" t="s">
        <v>9</v>
      </c>
      <c r="F918">
        <v>23772.5</v>
      </c>
      <c r="G918" t="s">
        <v>1</v>
      </c>
      <c r="H918" t="s">
        <v>10</v>
      </c>
      <c r="I918" t="s">
        <v>3</v>
      </c>
      <c r="J918">
        <v>0.96792</v>
      </c>
      <c r="K918" t="s">
        <v>4</v>
      </c>
      <c r="L918">
        <v>4490</v>
      </c>
      <c r="M918" t="s">
        <v>5</v>
      </c>
      <c r="N918">
        <v>10.022261159668</v>
      </c>
      <c r="O918" t="s">
        <v>6</v>
      </c>
      <c r="P918">
        <v>45000</v>
      </c>
      <c r="Q918" t="s">
        <v>7</v>
      </c>
      <c r="R918">
        <v>45000</v>
      </c>
      <c r="S918" t="s">
        <v>11</v>
      </c>
      <c r="T918" t="s">
        <v>1417</v>
      </c>
      <c r="U918" t="s">
        <v>1418</v>
      </c>
      <c r="V918" t="s">
        <v>1419</v>
      </c>
      <c r="W918">
        <v>1.1992600000000001E-2</v>
      </c>
    </row>
    <row r="919" spans="5:23">
      <c r="E919" t="s">
        <v>12</v>
      </c>
      <c r="F919">
        <v>26000.5</v>
      </c>
      <c r="G919" t="s">
        <v>1</v>
      </c>
      <c r="H919" t="s">
        <v>2</v>
      </c>
      <c r="I919" t="s">
        <v>3</v>
      </c>
      <c r="J919">
        <v>0.92864899999999995</v>
      </c>
      <c r="K919" t="s">
        <v>4</v>
      </c>
      <c r="L919">
        <v>4459.8</v>
      </c>
      <c r="M919" t="s">
        <v>5</v>
      </c>
      <c r="N919">
        <v>10.090138674693</v>
      </c>
      <c r="O919" t="s">
        <v>6</v>
      </c>
      <c r="P919">
        <v>45000</v>
      </c>
      <c r="Q919" t="s">
        <v>7</v>
      </c>
      <c r="R919">
        <v>45000</v>
      </c>
      <c r="S919" t="s">
        <v>13</v>
      </c>
      <c r="T919" t="s">
        <v>1414</v>
      </c>
      <c r="U919" t="s">
        <v>1415</v>
      </c>
      <c r="V919" t="s">
        <v>1416</v>
      </c>
      <c r="W919">
        <v>2.4369499999999999E-2</v>
      </c>
    </row>
    <row r="920" spans="5:23">
      <c r="E920" t="s">
        <v>12</v>
      </c>
      <c r="F920">
        <v>26022.5</v>
      </c>
      <c r="G920" t="s">
        <v>1</v>
      </c>
      <c r="H920" t="s">
        <v>14</v>
      </c>
      <c r="I920" t="s">
        <v>3</v>
      </c>
      <c r="J920">
        <v>0.92617000000000005</v>
      </c>
      <c r="K920" t="s">
        <v>4</v>
      </c>
      <c r="L920">
        <v>4479.92</v>
      </c>
      <c r="M920" t="s">
        <v>5</v>
      </c>
      <c r="N920">
        <v>10.044822426792001</v>
      </c>
      <c r="O920" t="s">
        <v>6</v>
      </c>
      <c r="P920">
        <v>45000</v>
      </c>
      <c r="Q920" t="s">
        <v>7</v>
      </c>
      <c r="R920">
        <v>45000</v>
      </c>
      <c r="S920" t="s">
        <v>15</v>
      </c>
      <c r="T920" t="s">
        <v>262</v>
      </c>
      <c r="U920" t="s">
        <v>1420</v>
      </c>
      <c r="V920" t="s">
        <v>1421</v>
      </c>
      <c r="W920">
        <v>2.7964099999999999E-2</v>
      </c>
    </row>
    <row r="921" spans="5:23">
      <c r="E921" t="s">
        <v>16</v>
      </c>
      <c r="F921">
        <v>26022.5</v>
      </c>
      <c r="G921" t="s">
        <v>1</v>
      </c>
      <c r="H921" t="s">
        <v>14</v>
      </c>
      <c r="I921" t="s">
        <v>3</v>
      </c>
      <c r="J921">
        <v>0.92617000000000005</v>
      </c>
      <c r="K921" t="s">
        <v>4</v>
      </c>
      <c r="L921">
        <v>4479.92</v>
      </c>
      <c r="M921" t="s">
        <v>5</v>
      </c>
      <c r="N921">
        <v>10.044822426792001</v>
      </c>
      <c r="O921" t="s">
        <v>6</v>
      </c>
      <c r="P921">
        <v>45000</v>
      </c>
      <c r="Q921" t="s">
        <v>7</v>
      </c>
      <c r="R921">
        <v>45000</v>
      </c>
      <c r="S921" t="s">
        <v>15</v>
      </c>
      <c r="T921" t="s">
        <v>262</v>
      </c>
      <c r="U921" t="s">
        <v>1420</v>
      </c>
      <c r="V921" t="s">
        <v>1421</v>
      </c>
      <c r="W921">
        <v>2.7964099999999999E-2</v>
      </c>
    </row>
    <row r="922" spans="5:23">
      <c r="E922" t="s">
        <v>16</v>
      </c>
      <c r="F922">
        <v>30639.8</v>
      </c>
      <c r="G922" t="s">
        <v>1</v>
      </c>
      <c r="H922" t="s">
        <v>17</v>
      </c>
      <c r="I922" t="s">
        <v>3</v>
      </c>
      <c r="J922">
        <v>0.85944900000000002</v>
      </c>
      <c r="K922" t="s">
        <v>4</v>
      </c>
      <c r="L922">
        <v>4418.49</v>
      </c>
      <c r="M922" t="s">
        <v>5</v>
      </c>
      <c r="N922">
        <v>10.184473590445</v>
      </c>
      <c r="O922" t="s">
        <v>6</v>
      </c>
      <c r="P922">
        <v>45000</v>
      </c>
      <c r="Q922" t="s">
        <v>7</v>
      </c>
      <c r="R922">
        <v>45000</v>
      </c>
      <c r="S922" t="s">
        <v>18</v>
      </c>
      <c r="T922" t="s">
        <v>1422</v>
      </c>
      <c r="U922" t="s">
        <v>1423</v>
      </c>
      <c r="V922" t="s">
        <v>1424</v>
      </c>
      <c r="W922">
        <v>4.2398999999999999E-2</v>
      </c>
    </row>
    <row r="923" spans="5:23">
      <c r="E923" t="s">
        <v>19</v>
      </c>
      <c r="F923">
        <v>30639.8</v>
      </c>
      <c r="G923" t="s">
        <v>1</v>
      </c>
      <c r="H923" t="s">
        <v>17</v>
      </c>
      <c r="I923" t="s">
        <v>3</v>
      </c>
      <c r="J923">
        <v>0.85944900000000002</v>
      </c>
      <c r="K923" t="s">
        <v>4</v>
      </c>
      <c r="L923">
        <v>4418.49</v>
      </c>
      <c r="M923" t="s">
        <v>5</v>
      </c>
      <c r="N923">
        <v>10.184473590445</v>
      </c>
      <c r="O923" t="s">
        <v>6</v>
      </c>
      <c r="P923">
        <v>45000</v>
      </c>
      <c r="Q923" t="s">
        <v>7</v>
      </c>
      <c r="R923">
        <v>45000</v>
      </c>
      <c r="S923" t="s">
        <v>20</v>
      </c>
      <c r="T923" t="s">
        <v>1422</v>
      </c>
      <c r="U923" t="s">
        <v>1423</v>
      </c>
      <c r="V923" t="s">
        <v>1424</v>
      </c>
      <c r="W923">
        <v>4.2398999999999999E-2</v>
      </c>
    </row>
    <row r="924" spans="5:23">
      <c r="E924" t="s">
        <v>19</v>
      </c>
      <c r="F924">
        <v>30525.4</v>
      </c>
      <c r="G924" t="s">
        <v>1</v>
      </c>
      <c r="H924" t="s">
        <v>2</v>
      </c>
      <c r="I924" t="s">
        <v>3</v>
      </c>
      <c r="J924">
        <v>0.85716000000000003</v>
      </c>
      <c r="K924" t="s">
        <v>4</v>
      </c>
      <c r="L924">
        <v>4458.7700000000004</v>
      </c>
      <c r="M924" t="s">
        <v>5</v>
      </c>
      <c r="N924">
        <v>10.092478769504</v>
      </c>
      <c r="O924" t="s">
        <v>6</v>
      </c>
      <c r="P924">
        <v>45000</v>
      </c>
      <c r="Q924" t="s">
        <v>7</v>
      </c>
      <c r="R924">
        <v>45000</v>
      </c>
      <c r="S924" t="s">
        <v>21</v>
      </c>
      <c r="T924" t="s">
        <v>1425</v>
      </c>
      <c r="U924" t="s">
        <v>1426</v>
      </c>
      <c r="V924" t="s">
        <v>1427</v>
      </c>
      <c r="W924">
        <v>5.1178399999999999E-2</v>
      </c>
    </row>
    <row r="925" spans="5:23">
      <c r="E925" t="s">
        <v>22</v>
      </c>
      <c r="F925">
        <v>30525.4</v>
      </c>
      <c r="G925" t="s">
        <v>1</v>
      </c>
      <c r="H925" t="s">
        <v>2</v>
      </c>
      <c r="I925" t="s">
        <v>3</v>
      </c>
      <c r="J925">
        <v>0.85716000000000003</v>
      </c>
      <c r="K925" t="s">
        <v>4</v>
      </c>
      <c r="L925">
        <v>4458.7700000000004</v>
      </c>
      <c r="M925" t="s">
        <v>5</v>
      </c>
      <c r="N925">
        <v>10.092478769504</v>
      </c>
      <c r="O925" t="s">
        <v>6</v>
      </c>
      <c r="P925">
        <v>45000</v>
      </c>
      <c r="Q925" t="s">
        <v>7</v>
      </c>
      <c r="R925">
        <v>45000</v>
      </c>
      <c r="S925" t="s">
        <v>21</v>
      </c>
      <c r="T925" t="s">
        <v>1425</v>
      </c>
      <c r="U925" t="s">
        <v>1426</v>
      </c>
      <c r="V925" t="s">
        <v>1427</v>
      </c>
      <c r="W925">
        <v>5.1178399999999999E-2</v>
      </c>
    </row>
    <row r="926" spans="5:23">
      <c r="E926" t="s">
        <v>22</v>
      </c>
      <c r="F926">
        <v>35581.199999999997</v>
      </c>
      <c r="G926" t="s">
        <v>1</v>
      </c>
      <c r="H926" t="s">
        <v>23</v>
      </c>
      <c r="I926" t="s">
        <v>3</v>
      </c>
      <c r="J926">
        <v>0.80137000000000003</v>
      </c>
      <c r="K926" t="s">
        <v>4</v>
      </c>
      <c r="L926">
        <v>4376.3599999999997</v>
      </c>
      <c r="M926" t="s">
        <v>5</v>
      </c>
      <c r="N926">
        <v>10.282509540101</v>
      </c>
      <c r="O926" t="s">
        <v>6</v>
      </c>
      <c r="P926">
        <v>45000</v>
      </c>
      <c r="Q926" t="s">
        <v>7</v>
      </c>
      <c r="R926">
        <v>45000</v>
      </c>
      <c r="S926" t="s">
        <v>24</v>
      </c>
      <c r="T926" t="s">
        <v>1428</v>
      </c>
      <c r="U926" t="s">
        <v>1429</v>
      </c>
      <c r="V926" t="s">
        <v>1430</v>
      </c>
      <c r="W926">
        <v>6.5337000000000006E-2</v>
      </c>
    </row>
    <row r="927" spans="5:23">
      <c r="E927" t="s">
        <v>25</v>
      </c>
      <c r="F927">
        <v>35581.199999999997</v>
      </c>
      <c r="G927" t="s">
        <v>1</v>
      </c>
      <c r="H927" t="s">
        <v>23</v>
      </c>
      <c r="I927" t="s">
        <v>3</v>
      </c>
      <c r="J927">
        <v>0.80137000000000003</v>
      </c>
      <c r="K927" t="s">
        <v>4</v>
      </c>
      <c r="L927">
        <v>4376.3599999999997</v>
      </c>
      <c r="M927" t="s">
        <v>5</v>
      </c>
      <c r="N927">
        <v>10.282509540101</v>
      </c>
      <c r="O927" t="s">
        <v>6</v>
      </c>
      <c r="P927">
        <v>45000</v>
      </c>
      <c r="Q927" t="s">
        <v>7</v>
      </c>
      <c r="R927">
        <v>45000</v>
      </c>
      <c r="S927" t="s">
        <v>26</v>
      </c>
      <c r="T927" t="s">
        <v>1428</v>
      </c>
      <c r="U927" t="s">
        <v>1429</v>
      </c>
      <c r="V927" t="s">
        <v>1430</v>
      </c>
      <c r="W927">
        <v>6.5337000000000006E-2</v>
      </c>
    </row>
    <row r="928" spans="5:23">
      <c r="E928" t="s">
        <v>25</v>
      </c>
      <c r="F928">
        <v>35000</v>
      </c>
      <c r="G928" t="s">
        <v>1</v>
      </c>
      <c r="H928" t="s">
        <v>27</v>
      </c>
      <c r="I928" t="s">
        <v>3</v>
      </c>
      <c r="J928">
        <v>0.80244599999999999</v>
      </c>
      <c r="K928" t="s">
        <v>4</v>
      </c>
      <c r="L928">
        <v>4437.1099999999997</v>
      </c>
      <c r="M928" t="s">
        <v>5</v>
      </c>
      <c r="N928">
        <v>10.141741335472</v>
      </c>
      <c r="O928" t="s">
        <v>6</v>
      </c>
      <c r="P928">
        <v>45000</v>
      </c>
      <c r="Q928" t="s">
        <v>7</v>
      </c>
      <c r="R928">
        <v>45000</v>
      </c>
      <c r="S928" t="s">
        <v>28</v>
      </c>
      <c r="T928" t="s">
        <v>1431</v>
      </c>
      <c r="U928" t="s">
        <v>1432</v>
      </c>
      <c r="V928" t="s">
        <v>1433</v>
      </c>
      <c r="W928">
        <v>6.4778500000000003E-2</v>
      </c>
    </row>
    <row r="929" spans="5:23">
      <c r="E929" t="s">
        <v>29</v>
      </c>
      <c r="F929">
        <v>35000</v>
      </c>
      <c r="G929" t="s">
        <v>1</v>
      </c>
      <c r="H929" t="s">
        <v>27</v>
      </c>
      <c r="I929" t="s">
        <v>3</v>
      </c>
      <c r="J929">
        <v>0.80244599999999999</v>
      </c>
      <c r="K929" t="s">
        <v>4</v>
      </c>
      <c r="L929">
        <v>4437.1099999999997</v>
      </c>
      <c r="M929" t="s">
        <v>5</v>
      </c>
      <c r="N929">
        <v>10.141741335472</v>
      </c>
      <c r="O929" t="s">
        <v>6</v>
      </c>
      <c r="P929">
        <v>45000</v>
      </c>
      <c r="Q929" t="s">
        <v>7</v>
      </c>
      <c r="R929">
        <v>45000</v>
      </c>
      <c r="S929" t="s">
        <v>28</v>
      </c>
      <c r="T929" t="s">
        <v>1431</v>
      </c>
      <c r="U929" t="s">
        <v>1432</v>
      </c>
      <c r="V929" t="s">
        <v>1433</v>
      </c>
      <c r="W929">
        <v>6.4778500000000003E-2</v>
      </c>
    </row>
    <row r="930" spans="5:23">
      <c r="E930" t="s">
        <v>29</v>
      </c>
      <c r="F930">
        <v>40797.599999999999</v>
      </c>
      <c r="G930" t="s">
        <v>1</v>
      </c>
      <c r="H930" t="s">
        <v>30</v>
      </c>
      <c r="I930" t="s">
        <v>3</v>
      </c>
      <c r="J930">
        <v>0.75222800000000001</v>
      </c>
      <c r="K930" t="s">
        <v>4</v>
      </c>
      <c r="L930">
        <v>4331.78</v>
      </c>
      <c r="M930" t="s">
        <v>5</v>
      </c>
      <c r="N930">
        <v>10.388338548897</v>
      </c>
      <c r="O930" t="s">
        <v>6</v>
      </c>
      <c r="P930">
        <v>45000</v>
      </c>
      <c r="Q930" t="s">
        <v>7</v>
      </c>
      <c r="R930">
        <v>45000</v>
      </c>
      <c r="S930" t="s">
        <v>31</v>
      </c>
      <c r="T930" t="s">
        <v>1434</v>
      </c>
      <c r="U930" t="s">
        <v>1435</v>
      </c>
      <c r="V930" t="s">
        <v>1436</v>
      </c>
      <c r="W930">
        <v>8.1975400000000004E-2</v>
      </c>
    </row>
    <row r="931" spans="5:23">
      <c r="E931" t="s">
        <v>32</v>
      </c>
      <c r="F931">
        <v>40797.599999999999</v>
      </c>
      <c r="G931" t="s">
        <v>1</v>
      </c>
      <c r="H931" t="s">
        <v>30</v>
      </c>
      <c r="I931" t="s">
        <v>3</v>
      </c>
      <c r="J931">
        <v>0.75222800000000001</v>
      </c>
      <c r="K931" t="s">
        <v>4</v>
      </c>
      <c r="L931">
        <v>4331.78</v>
      </c>
      <c r="M931" t="s">
        <v>5</v>
      </c>
      <c r="N931">
        <v>10.388338548897</v>
      </c>
      <c r="O931" t="s">
        <v>6</v>
      </c>
      <c r="P931">
        <v>45000</v>
      </c>
      <c r="Q931" t="s">
        <v>7</v>
      </c>
      <c r="R931">
        <v>45000</v>
      </c>
      <c r="S931" t="s">
        <v>33</v>
      </c>
      <c r="T931" t="s">
        <v>1434</v>
      </c>
      <c r="U931" t="s">
        <v>1435</v>
      </c>
      <c r="V931" t="s">
        <v>1436</v>
      </c>
      <c r="W931">
        <v>8.1975400000000004E-2</v>
      </c>
    </row>
    <row r="932" spans="5:23">
      <c r="E932" t="s">
        <v>32</v>
      </c>
      <c r="F932">
        <v>39678.800000000003</v>
      </c>
      <c r="G932" t="s">
        <v>1</v>
      </c>
      <c r="H932" t="s">
        <v>17</v>
      </c>
      <c r="I932" t="s">
        <v>3</v>
      </c>
      <c r="J932">
        <v>0.75556999999999996</v>
      </c>
      <c r="K932" t="s">
        <v>4</v>
      </c>
      <c r="L932">
        <v>4414.6000000000004</v>
      </c>
      <c r="M932" t="s">
        <v>5</v>
      </c>
      <c r="N932">
        <v>10.193439123025</v>
      </c>
      <c r="O932" t="s">
        <v>6</v>
      </c>
      <c r="P932">
        <v>45000</v>
      </c>
      <c r="Q932" t="s">
        <v>7</v>
      </c>
      <c r="R932">
        <v>45000</v>
      </c>
      <c r="S932" t="s">
        <v>34</v>
      </c>
      <c r="T932" t="s">
        <v>1437</v>
      </c>
      <c r="U932" t="s">
        <v>1438</v>
      </c>
      <c r="V932" t="s">
        <v>1439</v>
      </c>
      <c r="W932">
        <v>7.95352E-2</v>
      </c>
    </row>
    <row r="933" spans="5:23">
      <c r="E933" t="s">
        <v>35</v>
      </c>
      <c r="F933">
        <v>39678.800000000003</v>
      </c>
      <c r="G933" t="s">
        <v>1</v>
      </c>
      <c r="H933" t="s">
        <v>17</v>
      </c>
      <c r="I933" t="s">
        <v>3</v>
      </c>
      <c r="J933">
        <v>0.75556999999999996</v>
      </c>
      <c r="K933" t="s">
        <v>4</v>
      </c>
      <c r="L933">
        <v>4414.6000000000004</v>
      </c>
      <c r="M933" t="s">
        <v>5</v>
      </c>
      <c r="N933">
        <v>10.193439123025</v>
      </c>
      <c r="O933" t="s">
        <v>6</v>
      </c>
      <c r="P933">
        <v>45000</v>
      </c>
      <c r="Q933" t="s">
        <v>7</v>
      </c>
      <c r="R933">
        <v>45000</v>
      </c>
      <c r="S933" t="s">
        <v>34</v>
      </c>
      <c r="T933" t="s">
        <v>1437</v>
      </c>
      <c r="U933" t="s">
        <v>1438</v>
      </c>
      <c r="V933" t="s">
        <v>1439</v>
      </c>
      <c r="W933">
        <v>7.95352E-2</v>
      </c>
    </row>
    <row r="934" spans="5:23">
      <c r="E934" t="s">
        <v>35</v>
      </c>
      <c r="F934">
        <v>47523.8</v>
      </c>
      <c r="G934" t="s">
        <v>1</v>
      </c>
      <c r="H934" t="s">
        <v>36</v>
      </c>
      <c r="I934" t="s">
        <v>3</v>
      </c>
      <c r="J934">
        <v>0.70058699999999996</v>
      </c>
      <c r="K934" t="s">
        <v>4</v>
      </c>
      <c r="L934">
        <v>4287.1000000000004</v>
      </c>
      <c r="M934" t="s">
        <v>5</v>
      </c>
      <c r="N934">
        <v>10.496601887299001</v>
      </c>
      <c r="O934" t="s">
        <v>6</v>
      </c>
      <c r="P934">
        <v>45000</v>
      </c>
      <c r="Q934" t="s">
        <v>7</v>
      </c>
      <c r="R934">
        <v>45000</v>
      </c>
      <c r="S934" t="s">
        <v>37</v>
      </c>
      <c r="T934" t="s">
        <v>1440</v>
      </c>
      <c r="U934" t="s">
        <v>1441</v>
      </c>
      <c r="V934" t="s">
        <v>1442</v>
      </c>
      <c r="W934">
        <v>9.3434600000000007E-2</v>
      </c>
    </row>
    <row r="935" spans="5:23">
      <c r="E935" t="s">
        <v>38</v>
      </c>
      <c r="F935">
        <v>47523.8</v>
      </c>
      <c r="G935" t="s">
        <v>1</v>
      </c>
      <c r="H935" t="s">
        <v>36</v>
      </c>
      <c r="I935" t="s">
        <v>3</v>
      </c>
      <c r="J935">
        <v>0.70058699999999996</v>
      </c>
      <c r="K935" t="s">
        <v>4</v>
      </c>
      <c r="L935">
        <v>4287.1000000000004</v>
      </c>
      <c r="M935" t="s">
        <v>5</v>
      </c>
      <c r="N935">
        <v>10.496601887299001</v>
      </c>
      <c r="O935" t="s">
        <v>6</v>
      </c>
      <c r="P935">
        <v>45000</v>
      </c>
      <c r="Q935" t="s">
        <v>7</v>
      </c>
      <c r="R935">
        <v>45000</v>
      </c>
      <c r="S935" t="s">
        <v>39</v>
      </c>
      <c r="T935" t="s">
        <v>1440</v>
      </c>
      <c r="U935" t="s">
        <v>1441</v>
      </c>
      <c r="V935" t="s">
        <v>1442</v>
      </c>
      <c r="W935">
        <v>9.3434600000000007E-2</v>
      </c>
    </row>
    <row r="936" spans="5:23">
      <c r="E936" t="s">
        <v>38</v>
      </c>
      <c r="F936">
        <v>46301.2</v>
      </c>
      <c r="G936" t="s">
        <v>1</v>
      </c>
      <c r="H936" t="s">
        <v>40</v>
      </c>
      <c r="I936" t="s">
        <v>3</v>
      </c>
      <c r="J936">
        <v>0.70130000000000003</v>
      </c>
      <c r="K936" t="s">
        <v>4</v>
      </c>
      <c r="L936">
        <v>4391.37</v>
      </c>
      <c r="M936" t="s">
        <v>5</v>
      </c>
      <c r="N936">
        <v>10.247377128510999</v>
      </c>
      <c r="O936" t="s">
        <v>6</v>
      </c>
      <c r="P936">
        <v>45000</v>
      </c>
      <c r="Q936" t="s">
        <v>7</v>
      </c>
      <c r="R936">
        <v>45000</v>
      </c>
      <c r="S936" t="s">
        <v>41</v>
      </c>
      <c r="T936" t="s">
        <v>1443</v>
      </c>
      <c r="U936" t="s">
        <v>1444</v>
      </c>
      <c r="V936" t="s">
        <v>1445</v>
      </c>
      <c r="W936">
        <v>0.105183</v>
      </c>
    </row>
    <row r="937" spans="5:23">
      <c r="E937" t="s">
        <v>42</v>
      </c>
      <c r="F937">
        <v>46301.2</v>
      </c>
      <c r="G937" t="s">
        <v>1</v>
      </c>
      <c r="H937" t="s">
        <v>40</v>
      </c>
      <c r="I937" t="s">
        <v>3</v>
      </c>
      <c r="J937">
        <v>0.70130000000000003</v>
      </c>
      <c r="K937" t="s">
        <v>4</v>
      </c>
      <c r="L937">
        <v>4391.37</v>
      </c>
      <c r="M937" t="s">
        <v>5</v>
      </c>
      <c r="N937">
        <v>10.247377128510999</v>
      </c>
      <c r="O937" t="s">
        <v>6</v>
      </c>
      <c r="P937">
        <v>45000</v>
      </c>
      <c r="Q937" t="s">
        <v>7</v>
      </c>
      <c r="R937">
        <v>45000</v>
      </c>
      <c r="S937" t="s">
        <v>41</v>
      </c>
      <c r="T937" t="s">
        <v>1443</v>
      </c>
      <c r="U937" t="s">
        <v>1444</v>
      </c>
      <c r="V937" t="s">
        <v>1445</v>
      </c>
      <c r="W937">
        <v>0.105183</v>
      </c>
    </row>
    <row r="938" spans="5:23">
      <c r="E938" t="s">
        <v>42</v>
      </c>
      <c r="F938">
        <v>24081.8</v>
      </c>
      <c r="G938" t="s">
        <v>1</v>
      </c>
      <c r="H938" t="s">
        <v>14</v>
      </c>
      <c r="I938" t="s">
        <v>3</v>
      </c>
      <c r="J938">
        <v>0.96275100000000002</v>
      </c>
      <c r="K938" t="s">
        <v>4</v>
      </c>
      <c r="L938">
        <v>4480.05</v>
      </c>
      <c r="M938" t="s">
        <v>5</v>
      </c>
      <c r="N938">
        <v>10.0445295312</v>
      </c>
      <c r="O938" t="s">
        <v>6</v>
      </c>
      <c r="P938">
        <v>45000</v>
      </c>
      <c r="Q938" t="s">
        <v>7</v>
      </c>
      <c r="R938">
        <v>45000</v>
      </c>
      <c r="S938" t="s">
        <v>43</v>
      </c>
      <c r="T938" t="s">
        <v>1446</v>
      </c>
      <c r="U938" t="s">
        <v>1447</v>
      </c>
      <c r="V938" t="s">
        <v>1448</v>
      </c>
      <c r="W938">
        <v>1.07017E-2</v>
      </c>
    </row>
    <row r="939" spans="5:23">
      <c r="E939" t="s">
        <v>44</v>
      </c>
      <c r="F939">
        <v>24081.8</v>
      </c>
      <c r="G939" t="s">
        <v>1</v>
      </c>
      <c r="H939" t="s">
        <v>14</v>
      </c>
      <c r="I939" t="s">
        <v>3</v>
      </c>
      <c r="J939">
        <v>0.96275100000000002</v>
      </c>
      <c r="K939" t="s">
        <v>4</v>
      </c>
      <c r="L939">
        <v>4480.05</v>
      </c>
      <c r="M939" t="s">
        <v>5</v>
      </c>
      <c r="N939">
        <v>10.0445295312</v>
      </c>
      <c r="O939" t="s">
        <v>6</v>
      </c>
      <c r="P939">
        <v>45000</v>
      </c>
      <c r="Q939" t="s">
        <v>7</v>
      </c>
      <c r="R939">
        <v>45000</v>
      </c>
      <c r="S939" t="s">
        <v>45</v>
      </c>
      <c r="T939" t="s">
        <v>1446</v>
      </c>
      <c r="U939" t="s">
        <v>1447</v>
      </c>
      <c r="V939" t="s">
        <v>1448</v>
      </c>
      <c r="W939">
        <v>1.07017E-2</v>
      </c>
    </row>
    <row r="940" spans="5:23">
      <c r="E940" t="s">
        <v>44</v>
      </c>
      <c r="F940">
        <v>23772.5</v>
      </c>
      <c r="G940" t="s">
        <v>1</v>
      </c>
      <c r="H940" t="s">
        <v>10</v>
      </c>
      <c r="I940" t="s">
        <v>3</v>
      </c>
      <c r="J940">
        <v>0.96792</v>
      </c>
      <c r="K940" t="s">
        <v>4</v>
      </c>
      <c r="L940">
        <v>4490</v>
      </c>
      <c r="M940" t="s">
        <v>5</v>
      </c>
      <c r="N940">
        <v>10.022261159668</v>
      </c>
      <c r="O940" t="s">
        <v>6</v>
      </c>
      <c r="P940">
        <v>45000</v>
      </c>
      <c r="Q940" t="s">
        <v>7</v>
      </c>
      <c r="R940">
        <v>45000</v>
      </c>
      <c r="S940" t="s">
        <v>11</v>
      </c>
      <c r="T940" t="s">
        <v>1417</v>
      </c>
      <c r="U940" t="s">
        <v>1418</v>
      </c>
      <c r="V940" t="s">
        <v>1419</v>
      </c>
      <c r="W940">
        <v>1.1992600000000001E-2</v>
      </c>
    </row>
    <row r="941" spans="5:23">
      <c r="E941" t="s">
        <v>0</v>
      </c>
      <c r="F941">
        <v>25875.5</v>
      </c>
      <c r="G941" t="s">
        <v>1</v>
      </c>
      <c r="H941" t="s">
        <v>2</v>
      </c>
      <c r="I941" t="s">
        <v>3</v>
      </c>
      <c r="J941">
        <v>0.930894</v>
      </c>
      <c r="K941" t="s">
        <v>4</v>
      </c>
      <c r="L941">
        <v>4459.76</v>
      </c>
      <c r="M941" t="s">
        <v>5</v>
      </c>
      <c r="N941">
        <v>10.090236174557999</v>
      </c>
      <c r="O941" t="s">
        <v>6</v>
      </c>
      <c r="P941">
        <v>45000</v>
      </c>
      <c r="Q941" t="s">
        <v>7</v>
      </c>
      <c r="R941">
        <v>45000</v>
      </c>
      <c r="S941" t="s">
        <v>8</v>
      </c>
      <c r="T941" t="s">
        <v>1449</v>
      </c>
      <c r="U941" t="s">
        <v>1450</v>
      </c>
      <c r="V941" t="s">
        <v>1451</v>
      </c>
      <c r="W941">
        <v>2.3734100000000001E-2</v>
      </c>
    </row>
    <row r="942" spans="5:23">
      <c r="E942" t="s">
        <v>9</v>
      </c>
      <c r="F942">
        <v>24080.2</v>
      </c>
      <c r="G942" t="s">
        <v>1</v>
      </c>
      <c r="H942" t="s">
        <v>10</v>
      </c>
      <c r="I942" t="s">
        <v>3</v>
      </c>
      <c r="J942">
        <v>0.96171799999999996</v>
      </c>
      <c r="K942" t="s">
        <v>4</v>
      </c>
      <c r="L942">
        <v>4489.9799999999996</v>
      </c>
      <c r="M942" t="s">
        <v>5</v>
      </c>
      <c r="N942">
        <v>10.0223100581</v>
      </c>
      <c r="O942" t="s">
        <v>6</v>
      </c>
      <c r="P942">
        <v>45000</v>
      </c>
      <c r="Q942" t="s">
        <v>7</v>
      </c>
      <c r="R942">
        <v>45000</v>
      </c>
      <c r="S942" t="s">
        <v>11</v>
      </c>
      <c r="T942" t="s">
        <v>1452</v>
      </c>
      <c r="U942" t="s">
        <v>1453</v>
      </c>
      <c r="V942" t="s">
        <v>1454</v>
      </c>
      <c r="W942">
        <v>1.3916E-2</v>
      </c>
    </row>
    <row r="943" spans="5:23">
      <c r="E943" t="s">
        <v>12</v>
      </c>
      <c r="F943">
        <v>25875.5</v>
      </c>
      <c r="G943" t="s">
        <v>1</v>
      </c>
      <c r="H943" t="s">
        <v>2</v>
      </c>
      <c r="I943" t="s">
        <v>3</v>
      </c>
      <c r="J943">
        <v>0.930894</v>
      </c>
      <c r="K943" t="s">
        <v>4</v>
      </c>
      <c r="L943">
        <v>4459.76</v>
      </c>
      <c r="M943" t="s">
        <v>5</v>
      </c>
      <c r="N943">
        <v>10.090236174557999</v>
      </c>
      <c r="O943" t="s">
        <v>6</v>
      </c>
      <c r="P943">
        <v>45000</v>
      </c>
      <c r="Q943" t="s">
        <v>7</v>
      </c>
      <c r="R943">
        <v>45000</v>
      </c>
      <c r="S943" t="s">
        <v>13</v>
      </c>
      <c r="T943" t="s">
        <v>1449</v>
      </c>
      <c r="U943" t="s">
        <v>1450</v>
      </c>
      <c r="V943" t="s">
        <v>1451</v>
      </c>
      <c r="W943">
        <v>2.3734100000000001E-2</v>
      </c>
    </row>
    <row r="944" spans="5:23">
      <c r="E944" t="s">
        <v>12</v>
      </c>
      <c r="F944">
        <v>26202.2</v>
      </c>
      <c r="G944" t="s">
        <v>1</v>
      </c>
      <c r="H944" t="s">
        <v>14</v>
      </c>
      <c r="I944" t="s">
        <v>3</v>
      </c>
      <c r="J944">
        <v>0.92300400000000005</v>
      </c>
      <c r="K944" t="s">
        <v>4</v>
      </c>
      <c r="L944">
        <v>4479.7700000000004</v>
      </c>
      <c r="M944" t="s">
        <v>5</v>
      </c>
      <c r="N944">
        <v>10.045164022816</v>
      </c>
      <c r="O944" t="s">
        <v>6</v>
      </c>
      <c r="P944">
        <v>45000</v>
      </c>
      <c r="Q944" t="s">
        <v>7</v>
      </c>
      <c r="R944">
        <v>45000</v>
      </c>
      <c r="S944" t="s">
        <v>15</v>
      </c>
      <c r="T944" t="s">
        <v>1455</v>
      </c>
      <c r="U944" t="s">
        <v>1456</v>
      </c>
      <c r="V944" t="s">
        <v>1457</v>
      </c>
      <c r="W944">
        <v>2.4968799999999999E-2</v>
      </c>
    </row>
    <row r="945" spans="5:23">
      <c r="E945" t="s">
        <v>16</v>
      </c>
      <c r="F945">
        <v>26202.2</v>
      </c>
      <c r="G945" t="s">
        <v>1</v>
      </c>
      <c r="H945" t="s">
        <v>14</v>
      </c>
      <c r="I945" t="s">
        <v>3</v>
      </c>
      <c r="J945">
        <v>0.92300400000000005</v>
      </c>
      <c r="K945" t="s">
        <v>4</v>
      </c>
      <c r="L945">
        <v>4479.7700000000004</v>
      </c>
      <c r="M945" t="s">
        <v>5</v>
      </c>
      <c r="N945">
        <v>10.045164022816</v>
      </c>
      <c r="O945" t="s">
        <v>6</v>
      </c>
      <c r="P945">
        <v>45000</v>
      </c>
      <c r="Q945" t="s">
        <v>7</v>
      </c>
      <c r="R945">
        <v>45000</v>
      </c>
      <c r="S945" t="s">
        <v>15</v>
      </c>
      <c r="T945" t="s">
        <v>1455</v>
      </c>
      <c r="U945" t="s">
        <v>1456</v>
      </c>
      <c r="V945" t="s">
        <v>1457</v>
      </c>
      <c r="W945">
        <v>2.4968799999999999E-2</v>
      </c>
    </row>
    <row r="946" spans="5:23">
      <c r="E946" t="s">
        <v>16</v>
      </c>
      <c r="F946">
        <v>30536</v>
      </c>
      <c r="G946" t="s">
        <v>1</v>
      </c>
      <c r="H946" t="s">
        <v>17</v>
      </c>
      <c r="I946" t="s">
        <v>3</v>
      </c>
      <c r="J946">
        <v>0.86089099999999996</v>
      </c>
      <c r="K946" t="s">
        <v>4</v>
      </c>
      <c r="L946">
        <v>4418.66</v>
      </c>
      <c r="M946" t="s">
        <v>5</v>
      </c>
      <c r="N946">
        <v>10.184083788984999</v>
      </c>
      <c r="O946" t="s">
        <v>6</v>
      </c>
      <c r="P946">
        <v>45000</v>
      </c>
      <c r="Q946" t="s">
        <v>7</v>
      </c>
      <c r="R946">
        <v>45000</v>
      </c>
      <c r="S946" t="s">
        <v>18</v>
      </c>
      <c r="T946" t="s">
        <v>1458</v>
      </c>
      <c r="U946" t="s">
        <v>1459</v>
      </c>
      <c r="V946" t="s">
        <v>1460</v>
      </c>
      <c r="W946">
        <v>4.5665699999999997E-2</v>
      </c>
    </row>
    <row r="947" spans="5:23">
      <c r="E947" t="s">
        <v>19</v>
      </c>
      <c r="F947">
        <v>30536</v>
      </c>
      <c r="G947" t="s">
        <v>1</v>
      </c>
      <c r="H947" t="s">
        <v>17</v>
      </c>
      <c r="I947" t="s">
        <v>3</v>
      </c>
      <c r="J947">
        <v>0.86089099999999996</v>
      </c>
      <c r="K947" t="s">
        <v>4</v>
      </c>
      <c r="L947">
        <v>4418.66</v>
      </c>
      <c r="M947" t="s">
        <v>5</v>
      </c>
      <c r="N947">
        <v>10.184083788984999</v>
      </c>
      <c r="O947" t="s">
        <v>6</v>
      </c>
      <c r="P947">
        <v>45000</v>
      </c>
      <c r="Q947" t="s">
        <v>7</v>
      </c>
      <c r="R947">
        <v>45000</v>
      </c>
      <c r="S947" t="s">
        <v>20</v>
      </c>
      <c r="T947" t="s">
        <v>1458</v>
      </c>
      <c r="U947" t="s">
        <v>1459</v>
      </c>
      <c r="V947" t="s">
        <v>1460</v>
      </c>
      <c r="W947">
        <v>4.5665699999999997E-2</v>
      </c>
    </row>
    <row r="948" spans="5:23">
      <c r="E948" t="s">
        <v>19</v>
      </c>
      <c r="F948">
        <v>30009.599999999999</v>
      </c>
      <c r="G948" t="s">
        <v>1</v>
      </c>
      <c r="H948" t="s">
        <v>2</v>
      </c>
      <c r="I948" t="s">
        <v>3</v>
      </c>
      <c r="J948">
        <v>0.86444500000000002</v>
      </c>
      <c r="K948" t="s">
        <v>4</v>
      </c>
      <c r="L948">
        <v>4459.28</v>
      </c>
      <c r="M948" t="s">
        <v>5</v>
      </c>
      <c r="N948">
        <v>10.091308771135999</v>
      </c>
      <c r="O948" t="s">
        <v>6</v>
      </c>
      <c r="P948">
        <v>45000</v>
      </c>
      <c r="Q948" t="s">
        <v>7</v>
      </c>
      <c r="R948">
        <v>45000</v>
      </c>
      <c r="S948" t="s">
        <v>21</v>
      </c>
      <c r="T948" t="s">
        <v>1461</v>
      </c>
      <c r="U948" t="s">
        <v>1462</v>
      </c>
      <c r="V948" t="s">
        <v>1463</v>
      </c>
      <c r="W948">
        <v>4.95658E-2</v>
      </c>
    </row>
    <row r="949" spans="5:23">
      <c r="E949" t="s">
        <v>22</v>
      </c>
      <c r="F949">
        <v>30009.599999999999</v>
      </c>
      <c r="G949" t="s">
        <v>1</v>
      </c>
      <c r="H949" t="s">
        <v>2</v>
      </c>
      <c r="I949" t="s">
        <v>3</v>
      </c>
      <c r="J949">
        <v>0.86444500000000002</v>
      </c>
      <c r="K949" t="s">
        <v>4</v>
      </c>
      <c r="L949">
        <v>4459.28</v>
      </c>
      <c r="M949" t="s">
        <v>5</v>
      </c>
      <c r="N949">
        <v>10.091308771135999</v>
      </c>
      <c r="O949" t="s">
        <v>6</v>
      </c>
      <c r="P949">
        <v>45000</v>
      </c>
      <c r="Q949" t="s">
        <v>7</v>
      </c>
      <c r="R949">
        <v>45000</v>
      </c>
      <c r="S949" t="s">
        <v>21</v>
      </c>
      <c r="T949" t="s">
        <v>1461</v>
      </c>
      <c r="U949" t="s">
        <v>1462</v>
      </c>
      <c r="V949" t="s">
        <v>1463</v>
      </c>
      <c r="W949">
        <v>4.95658E-2</v>
      </c>
    </row>
    <row r="950" spans="5:23">
      <c r="E950" t="s">
        <v>22</v>
      </c>
      <c r="F950">
        <v>35437.199999999997</v>
      </c>
      <c r="G950" t="s">
        <v>1</v>
      </c>
      <c r="H950" t="s">
        <v>23</v>
      </c>
      <c r="I950" t="s">
        <v>3</v>
      </c>
      <c r="J950">
        <v>0.80305400000000005</v>
      </c>
      <c r="K950" t="s">
        <v>4</v>
      </c>
      <c r="L950">
        <v>4375.74</v>
      </c>
      <c r="M950" t="s">
        <v>5</v>
      </c>
      <c r="N950">
        <v>10.283971048071001</v>
      </c>
      <c r="O950" t="s">
        <v>6</v>
      </c>
      <c r="P950">
        <v>45000</v>
      </c>
      <c r="Q950" t="s">
        <v>7</v>
      </c>
      <c r="R950">
        <v>45000</v>
      </c>
      <c r="S950" t="s">
        <v>24</v>
      </c>
      <c r="T950" t="s">
        <v>1464</v>
      </c>
      <c r="U950" t="s">
        <v>1465</v>
      </c>
      <c r="V950" t="s">
        <v>1466</v>
      </c>
      <c r="W950">
        <v>6.5555100000000005E-2</v>
      </c>
    </row>
    <row r="951" spans="5:23">
      <c r="E951" t="s">
        <v>25</v>
      </c>
      <c r="F951">
        <v>35437.199999999997</v>
      </c>
      <c r="G951" t="s">
        <v>1</v>
      </c>
      <c r="H951" t="s">
        <v>23</v>
      </c>
      <c r="I951" t="s">
        <v>3</v>
      </c>
      <c r="J951">
        <v>0.80305400000000005</v>
      </c>
      <c r="K951" t="s">
        <v>4</v>
      </c>
      <c r="L951">
        <v>4375.74</v>
      </c>
      <c r="M951" t="s">
        <v>5</v>
      </c>
      <c r="N951">
        <v>10.283971048071001</v>
      </c>
      <c r="O951" t="s">
        <v>6</v>
      </c>
      <c r="P951">
        <v>45000</v>
      </c>
      <c r="Q951" t="s">
        <v>7</v>
      </c>
      <c r="R951">
        <v>45000</v>
      </c>
      <c r="S951" t="s">
        <v>26</v>
      </c>
      <c r="T951" t="s">
        <v>1464</v>
      </c>
      <c r="U951" t="s">
        <v>1465</v>
      </c>
      <c r="V951" t="s">
        <v>1466</v>
      </c>
      <c r="W951">
        <v>6.5555100000000005E-2</v>
      </c>
    </row>
    <row r="952" spans="5:23">
      <c r="E952" t="s">
        <v>25</v>
      </c>
      <c r="F952">
        <v>34206.1</v>
      </c>
      <c r="G952" t="s">
        <v>1</v>
      </c>
      <c r="H952" t="s">
        <v>27</v>
      </c>
      <c r="I952" t="s">
        <v>3</v>
      </c>
      <c r="J952">
        <v>0.81168099999999999</v>
      </c>
      <c r="K952" t="s">
        <v>4</v>
      </c>
      <c r="L952">
        <v>4437.3599999999997</v>
      </c>
      <c r="M952" t="s">
        <v>5</v>
      </c>
      <c r="N952">
        <v>10.141156534287999</v>
      </c>
      <c r="O952" t="s">
        <v>6</v>
      </c>
      <c r="P952">
        <v>45000</v>
      </c>
      <c r="Q952" t="s">
        <v>7</v>
      </c>
      <c r="R952">
        <v>45000</v>
      </c>
      <c r="S952" t="s">
        <v>28</v>
      </c>
      <c r="T952" t="s">
        <v>1467</v>
      </c>
      <c r="U952" t="s">
        <v>1468</v>
      </c>
      <c r="V952" t="s">
        <v>1469</v>
      </c>
      <c r="W952">
        <v>7.0846999999999993E-2</v>
      </c>
    </row>
    <row r="953" spans="5:23">
      <c r="E953" t="s">
        <v>29</v>
      </c>
      <c r="F953">
        <v>34206.1</v>
      </c>
      <c r="G953" t="s">
        <v>1</v>
      </c>
      <c r="H953" t="s">
        <v>27</v>
      </c>
      <c r="I953" t="s">
        <v>3</v>
      </c>
      <c r="J953">
        <v>0.81168099999999999</v>
      </c>
      <c r="K953" t="s">
        <v>4</v>
      </c>
      <c r="L953">
        <v>4437.3599999999997</v>
      </c>
      <c r="M953" t="s">
        <v>5</v>
      </c>
      <c r="N953">
        <v>10.141156534287999</v>
      </c>
      <c r="O953" t="s">
        <v>6</v>
      </c>
      <c r="P953">
        <v>45000</v>
      </c>
      <c r="Q953" t="s">
        <v>7</v>
      </c>
      <c r="R953">
        <v>45000</v>
      </c>
      <c r="S953" t="s">
        <v>28</v>
      </c>
      <c r="T953" t="s">
        <v>1467</v>
      </c>
      <c r="U953" t="s">
        <v>1468</v>
      </c>
      <c r="V953" t="s">
        <v>1469</v>
      </c>
      <c r="W953">
        <v>7.0846999999999993E-2</v>
      </c>
    </row>
    <row r="954" spans="5:23">
      <c r="E954" t="s">
        <v>29</v>
      </c>
      <c r="F954">
        <v>39651.599999999999</v>
      </c>
      <c r="G954" t="s">
        <v>1</v>
      </c>
      <c r="H954" t="s">
        <v>30</v>
      </c>
      <c r="I954" t="s">
        <v>3</v>
      </c>
      <c r="J954">
        <v>0.76286299999999996</v>
      </c>
      <c r="K954" t="s">
        <v>4</v>
      </c>
      <c r="L954">
        <v>4333.57</v>
      </c>
      <c r="M954" t="s">
        <v>5</v>
      </c>
      <c r="N954">
        <v>10.384051821859</v>
      </c>
      <c r="O954" t="s">
        <v>6</v>
      </c>
      <c r="P954">
        <v>45000</v>
      </c>
      <c r="Q954" t="s">
        <v>7</v>
      </c>
      <c r="R954">
        <v>45000</v>
      </c>
      <c r="S954" t="s">
        <v>31</v>
      </c>
      <c r="T954" t="s">
        <v>1470</v>
      </c>
      <c r="U954" t="s">
        <v>1471</v>
      </c>
      <c r="V954" t="s">
        <v>1472</v>
      </c>
      <c r="W954">
        <v>7.7492699999999998E-2</v>
      </c>
    </row>
    <row r="955" spans="5:23">
      <c r="E955" t="s">
        <v>32</v>
      </c>
      <c r="F955">
        <v>39651.599999999999</v>
      </c>
      <c r="G955" t="s">
        <v>1</v>
      </c>
      <c r="H955" t="s">
        <v>30</v>
      </c>
      <c r="I955" t="s">
        <v>3</v>
      </c>
      <c r="J955">
        <v>0.76286299999999996</v>
      </c>
      <c r="K955" t="s">
        <v>4</v>
      </c>
      <c r="L955">
        <v>4333.57</v>
      </c>
      <c r="M955" t="s">
        <v>5</v>
      </c>
      <c r="N955">
        <v>10.384051821859</v>
      </c>
      <c r="O955" t="s">
        <v>6</v>
      </c>
      <c r="P955">
        <v>45000</v>
      </c>
      <c r="Q955" t="s">
        <v>7</v>
      </c>
      <c r="R955">
        <v>45000</v>
      </c>
      <c r="S955" t="s">
        <v>33</v>
      </c>
      <c r="T955" t="s">
        <v>1470</v>
      </c>
      <c r="U955" t="s">
        <v>1471</v>
      </c>
      <c r="V955" t="s">
        <v>1472</v>
      </c>
      <c r="W955">
        <v>7.7492699999999998E-2</v>
      </c>
    </row>
    <row r="956" spans="5:23">
      <c r="E956" t="s">
        <v>32</v>
      </c>
      <c r="F956">
        <v>40401.699999999997</v>
      </c>
      <c r="G956" t="s">
        <v>1</v>
      </c>
      <c r="H956" t="s">
        <v>17</v>
      </c>
      <c r="I956" t="s">
        <v>3</v>
      </c>
      <c r="J956">
        <v>0.74875199999999997</v>
      </c>
      <c r="K956" t="s">
        <v>4</v>
      </c>
      <c r="L956">
        <v>4414.9399999999996</v>
      </c>
      <c r="M956" t="s">
        <v>5</v>
      </c>
      <c r="N956">
        <v>10.192659520105</v>
      </c>
      <c r="O956" t="s">
        <v>6</v>
      </c>
      <c r="P956">
        <v>45000</v>
      </c>
      <c r="Q956" t="s">
        <v>7</v>
      </c>
      <c r="R956">
        <v>45000</v>
      </c>
      <c r="S956" t="s">
        <v>34</v>
      </c>
      <c r="T956" t="s">
        <v>1473</v>
      </c>
      <c r="U956" t="s">
        <v>1474</v>
      </c>
      <c r="V956" t="s">
        <v>1475</v>
      </c>
      <c r="W956">
        <v>8.4415299999999999E-2</v>
      </c>
    </row>
    <row r="957" spans="5:23">
      <c r="E957" t="s">
        <v>35</v>
      </c>
      <c r="F957">
        <v>40401.699999999997</v>
      </c>
      <c r="G957" t="s">
        <v>1</v>
      </c>
      <c r="H957" t="s">
        <v>17</v>
      </c>
      <c r="I957" t="s">
        <v>3</v>
      </c>
      <c r="J957">
        <v>0.74875199999999997</v>
      </c>
      <c r="K957" t="s">
        <v>4</v>
      </c>
      <c r="L957">
        <v>4414.9399999999996</v>
      </c>
      <c r="M957" t="s">
        <v>5</v>
      </c>
      <c r="N957">
        <v>10.192659520105</v>
      </c>
      <c r="O957" t="s">
        <v>6</v>
      </c>
      <c r="P957">
        <v>45000</v>
      </c>
      <c r="Q957" t="s">
        <v>7</v>
      </c>
      <c r="R957">
        <v>45000</v>
      </c>
      <c r="S957" t="s">
        <v>34</v>
      </c>
      <c r="T957" t="s">
        <v>1473</v>
      </c>
      <c r="U957" t="s">
        <v>1474</v>
      </c>
      <c r="V957" t="s">
        <v>1475</v>
      </c>
      <c r="W957">
        <v>8.4415299999999999E-2</v>
      </c>
    </row>
    <row r="958" spans="5:23">
      <c r="E958" t="s">
        <v>35</v>
      </c>
      <c r="F958">
        <v>46687.199999999997</v>
      </c>
      <c r="G958" t="s">
        <v>1</v>
      </c>
      <c r="H958" t="s">
        <v>36</v>
      </c>
      <c r="I958" t="s">
        <v>3</v>
      </c>
      <c r="J958">
        <v>0.70682</v>
      </c>
      <c r="K958" t="s">
        <v>4</v>
      </c>
      <c r="L958">
        <v>4287.3</v>
      </c>
      <c r="M958" t="s">
        <v>5</v>
      </c>
      <c r="N958">
        <v>10.496114783975999</v>
      </c>
      <c r="O958" t="s">
        <v>6</v>
      </c>
      <c r="P958">
        <v>45000</v>
      </c>
      <c r="Q958" t="s">
        <v>7</v>
      </c>
      <c r="R958">
        <v>45000</v>
      </c>
      <c r="S958" t="s">
        <v>37</v>
      </c>
      <c r="T958" t="s">
        <v>1476</v>
      </c>
      <c r="U958" t="s">
        <v>1477</v>
      </c>
      <c r="V958" t="s">
        <v>1478</v>
      </c>
      <c r="W958">
        <v>9.5391000000000004E-2</v>
      </c>
    </row>
    <row r="959" spans="5:23">
      <c r="E959" t="s">
        <v>38</v>
      </c>
      <c r="F959">
        <v>46687.199999999997</v>
      </c>
      <c r="G959" t="s">
        <v>1</v>
      </c>
      <c r="H959" t="s">
        <v>36</v>
      </c>
      <c r="I959" t="s">
        <v>3</v>
      </c>
      <c r="J959">
        <v>0.70682</v>
      </c>
      <c r="K959" t="s">
        <v>4</v>
      </c>
      <c r="L959">
        <v>4287.3</v>
      </c>
      <c r="M959" t="s">
        <v>5</v>
      </c>
      <c r="N959">
        <v>10.496114783975999</v>
      </c>
      <c r="O959" t="s">
        <v>6</v>
      </c>
      <c r="P959">
        <v>45000</v>
      </c>
      <c r="Q959" t="s">
        <v>7</v>
      </c>
      <c r="R959">
        <v>45000</v>
      </c>
      <c r="S959" t="s">
        <v>39</v>
      </c>
      <c r="T959" t="s">
        <v>1476</v>
      </c>
      <c r="U959" t="s">
        <v>1477</v>
      </c>
      <c r="V959" t="s">
        <v>1478</v>
      </c>
      <c r="W959">
        <v>9.5391000000000004E-2</v>
      </c>
    </row>
    <row r="960" spans="5:23">
      <c r="E960" t="s">
        <v>38</v>
      </c>
      <c r="F960">
        <v>46466.400000000001</v>
      </c>
      <c r="G960" t="s">
        <v>1</v>
      </c>
      <c r="H960" t="s">
        <v>40</v>
      </c>
      <c r="I960" t="s">
        <v>3</v>
      </c>
      <c r="J960">
        <v>0.70001100000000005</v>
      </c>
      <c r="K960" t="s">
        <v>4</v>
      </c>
      <c r="L960">
        <v>4391.8900000000003</v>
      </c>
      <c r="M960" t="s">
        <v>5</v>
      </c>
      <c r="N960">
        <v>10.246159122701</v>
      </c>
      <c r="O960" t="s">
        <v>6</v>
      </c>
      <c r="P960">
        <v>45000</v>
      </c>
      <c r="Q960" t="s">
        <v>7</v>
      </c>
      <c r="R960">
        <v>45000</v>
      </c>
      <c r="S960" t="s">
        <v>41</v>
      </c>
      <c r="T960" t="s">
        <v>1479</v>
      </c>
      <c r="U960" t="s">
        <v>1480</v>
      </c>
      <c r="V960" t="s">
        <v>1481</v>
      </c>
      <c r="W960">
        <v>9.8222199999999996E-2</v>
      </c>
    </row>
    <row r="961" spans="5:23">
      <c r="E961" t="s">
        <v>42</v>
      </c>
      <c r="F961">
        <v>46466.400000000001</v>
      </c>
      <c r="G961" t="s">
        <v>1</v>
      </c>
      <c r="H961" t="s">
        <v>40</v>
      </c>
      <c r="I961" t="s">
        <v>3</v>
      </c>
      <c r="J961">
        <v>0.70001100000000005</v>
      </c>
      <c r="K961" t="s">
        <v>4</v>
      </c>
      <c r="L961">
        <v>4391.8900000000003</v>
      </c>
      <c r="M961" t="s">
        <v>5</v>
      </c>
      <c r="N961">
        <v>10.246159122701</v>
      </c>
      <c r="O961" t="s">
        <v>6</v>
      </c>
      <c r="P961">
        <v>45000</v>
      </c>
      <c r="Q961" t="s">
        <v>7</v>
      </c>
      <c r="R961">
        <v>45000</v>
      </c>
      <c r="S961" t="s">
        <v>41</v>
      </c>
      <c r="T961" t="s">
        <v>1479</v>
      </c>
      <c r="U961" t="s">
        <v>1480</v>
      </c>
      <c r="V961" t="s">
        <v>1481</v>
      </c>
      <c r="W961">
        <v>9.8222199999999996E-2</v>
      </c>
    </row>
    <row r="962" spans="5:23">
      <c r="E962" t="s">
        <v>42</v>
      </c>
      <c r="F962">
        <v>24085.4</v>
      </c>
      <c r="G962" t="s">
        <v>1</v>
      </c>
      <c r="H962" t="s">
        <v>14</v>
      </c>
      <c r="I962" t="s">
        <v>3</v>
      </c>
      <c r="J962">
        <v>0.962677</v>
      </c>
      <c r="K962" t="s">
        <v>4</v>
      </c>
      <c r="L962">
        <v>4480.07</v>
      </c>
      <c r="M962" t="s">
        <v>5</v>
      </c>
      <c r="N962">
        <v>10.044480731767999</v>
      </c>
      <c r="O962" t="s">
        <v>6</v>
      </c>
      <c r="P962">
        <v>45000</v>
      </c>
      <c r="Q962" t="s">
        <v>7</v>
      </c>
      <c r="R962">
        <v>45000</v>
      </c>
      <c r="S962" t="s">
        <v>43</v>
      </c>
      <c r="T962" t="s">
        <v>1482</v>
      </c>
      <c r="U962" t="s">
        <v>1483</v>
      </c>
      <c r="V962" t="s">
        <v>1484</v>
      </c>
      <c r="W962">
        <v>1.2187699999999999E-2</v>
      </c>
    </row>
    <row r="963" spans="5:23">
      <c r="E963" t="s">
        <v>44</v>
      </c>
      <c r="F963">
        <v>24085.4</v>
      </c>
      <c r="G963" t="s">
        <v>1</v>
      </c>
      <c r="H963" t="s">
        <v>14</v>
      </c>
      <c r="I963" t="s">
        <v>3</v>
      </c>
      <c r="J963">
        <v>0.962677</v>
      </c>
      <c r="K963" t="s">
        <v>4</v>
      </c>
      <c r="L963">
        <v>4480.07</v>
      </c>
      <c r="M963" t="s">
        <v>5</v>
      </c>
      <c r="N963">
        <v>10.044480731767999</v>
      </c>
      <c r="O963" t="s">
        <v>6</v>
      </c>
      <c r="P963">
        <v>45000</v>
      </c>
      <c r="Q963" t="s">
        <v>7</v>
      </c>
      <c r="R963">
        <v>45000</v>
      </c>
      <c r="S963" t="s">
        <v>45</v>
      </c>
      <c r="T963" t="s">
        <v>1482</v>
      </c>
      <c r="U963" t="s">
        <v>1483</v>
      </c>
      <c r="V963" t="s">
        <v>1484</v>
      </c>
      <c r="W963">
        <v>1.2187699999999999E-2</v>
      </c>
    </row>
    <row r="964" spans="5:23">
      <c r="E964" t="s">
        <v>44</v>
      </c>
      <c r="F964">
        <v>24080.2</v>
      </c>
      <c r="G964" t="s">
        <v>1</v>
      </c>
      <c r="H964" t="s">
        <v>10</v>
      </c>
      <c r="I964" t="s">
        <v>3</v>
      </c>
      <c r="J964">
        <v>0.96171799999999996</v>
      </c>
      <c r="K964" t="s">
        <v>4</v>
      </c>
      <c r="L964">
        <v>4489.9799999999996</v>
      </c>
      <c r="M964" t="s">
        <v>5</v>
      </c>
      <c r="N964">
        <v>10.0223100581</v>
      </c>
      <c r="O964" t="s">
        <v>6</v>
      </c>
      <c r="P964">
        <v>45000</v>
      </c>
      <c r="Q964" t="s">
        <v>7</v>
      </c>
      <c r="R964">
        <v>45000</v>
      </c>
      <c r="S964" t="s">
        <v>11</v>
      </c>
      <c r="T964" t="s">
        <v>1452</v>
      </c>
      <c r="U964" t="s">
        <v>1453</v>
      </c>
      <c r="V964" t="s">
        <v>1454</v>
      </c>
      <c r="W964">
        <v>1.3916E-2</v>
      </c>
    </row>
    <row r="965" spans="5:23">
      <c r="E965" t="s">
        <v>0</v>
      </c>
      <c r="F965">
        <v>26119.8</v>
      </c>
      <c r="G965" t="s">
        <v>1</v>
      </c>
      <c r="H965" t="s">
        <v>2</v>
      </c>
      <c r="I965" t="s">
        <v>3</v>
      </c>
      <c r="J965">
        <v>0.926508</v>
      </c>
      <c r="K965" t="s">
        <v>4</v>
      </c>
      <c r="L965">
        <v>4459.97</v>
      </c>
      <c r="M965" t="s">
        <v>5</v>
      </c>
      <c r="N965">
        <v>10.089748675233</v>
      </c>
      <c r="O965" t="s">
        <v>6</v>
      </c>
      <c r="P965">
        <v>45000</v>
      </c>
      <c r="Q965" t="s">
        <v>7</v>
      </c>
      <c r="R965">
        <v>45000</v>
      </c>
      <c r="S965" t="s">
        <v>8</v>
      </c>
      <c r="T965" t="s">
        <v>1485</v>
      </c>
      <c r="U965" t="s">
        <v>1486</v>
      </c>
      <c r="V965" t="s">
        <v>1487</v>
      </c>
      <c r="W965">
        <v>2.2342500000000001E-2</v>
      </c>
    </row>
    <row r="966" spans="5:23">
      <c r="E966" t="s">
        <v>9</v>
      </c>
      <c r="F966">
        <v>24017.4</v>
      </c>
      <c r="G966" t="s">
        <v>1</v>
      </c>
      <c r="H966" t="s">
        <v>10</v>
      </c>
      <c r="I966" t="s">
        <v>3</v>
      </c>
      <c r="J966">
        <v>0.96297200000000005</v>
      </c>
      <c r="K966" t="s">
        <v>4</v>
      </c>
      <c r="L966">
        <v>4490</v>
      </c>
      <c r="M966" t="s">
        <v>5</v>
      </c>
      <c r="N966">
        <v>10.022261159668</v>
      </c>
      <c r="O966" t="s">
        <v>6</v>
      </c>
      <c r="P966">
        <v>45000</v>
      </c>
      <c r="Q966" t="s">
        <v>7</v>
      </c>
      <c r="R966">
        <v>45000</v>
      </c>
      <c r="S966" t="s">
        <v>11</v>
      </c>
      <c r="T966" t="s">
        <v>1488</v>
      </c>
      <c r="U966" t="s">
        <v>1489</v>
      </c>
      <c r="V966" t="s">
        <v>1490</v>
      </c>
      <c r="W966">
        <v>1.09897E-2</v>
      </c>
    </row>
    <row r="967" spans="5:23">
      <c r="E967" t="s">
        <v>12</v>
      </c>
      <c r="F967">
        <v>26119.8</v>
      </c>
      <c r="G967" t="s">
        <v>1</v>
      </c>
      <c r="H967" t="s">
        <v>2</v>
      </c>
      <c r="I967" t="s">
        <v>3</v>
      </c>
      <c r="J967">
        <v>0.926508</v>
      </c>
      <c r="K967" t="s">
        <v>4</v>
      </c>
      <c r="L967">
        <v>4459.97</v>
      </c>
      <c r="M967" t="s">
        <v>5</v>
      </c>
      <c r="N967">
        <v>10.089748675233</v>
      </c>
      <c r="O967" t="s">
        <v>6</v>
      </c>
      <c r="P967">
        <v>45000</v>
      </c>
      <c r="Q967" t="s">
        <v>7</v>
      </c>
      <c r="R967">
        <v>45000</v>
      </c>
      <c r="S967" t="s">
        <v>13</v>
      </c>
      <c r="T967" t="s">
        <v>1485</v>
      </c>
      <c r="U967" t="s">
        <v>1486</v>
      </c>
      <c r="V967" t="s">
        <v>1487</v>
      </c>
      <c r="W967">
        <v>2.2342500000000001E-2</v>
      </c>
    </row>
    <row r="968" spans="5:23">
      <c r="E968" t="s">
        <v>12</v>
      </c>
      <c r="F968">
        <v>26060.5</v>
      </c>
      <c r="G968" t="s">
        <v>1</v>
      </c>
      <c r="H968" t="s">
        <v>14</v>
      </c>
      <c r="I968" t="s">
        <v>3</v>
      </c>
      <c r="J968">
        <v>0.92549700000000001</v>
      </c>
      <c r="K968" t="s">
        <v>4</v>
      </c>
      <c r="L968">
        <v>4479.88</v>
      </c>
      <c r="M968" t="s">
        <v>5</v>
      </c>
      <c r="N968">
        <v>10.044920025655999</v>
      </c>
      <c r="O968" t="s">
        <v>6</v>
      </c>
      <c r="P968">
        <v>45000</v>
      </c>
      <c r="Q968" t="s">
        <v>7</v>
      </c>
      <c r="R968">
        <v>45000</v>
      </c>
      <c r="S968" t="s">
        <v>15</v>
      </c>
      <c r="T968" t="s">
        <v>1491</v>
      </c>
      <c r="U968" t="s">
        <v>1492</v>
      </c>
      <c r="V968" t="s">
        <v>1493</v>
      </c>
      <c r="W968">
        <v>2.7214599999999999E-2</v>
      </c>
    </row>
    <row r="969" spans="5:23">
      <c r="E969" t="s">
        <v>16</v>
      </c>
      <c r="F969">
        <v>26060.5</v>
      </c>
      <c r="G969" t="s">
        <v>1</v>
      </c>
      <c r="H969" t="s">
        <v>14</v>
      </c>
      <c r="I969" t="s">
        <v>3</v>
      </c>
      <c r="J969">
        <v>0.92549700000000001</v>
      </c>
      <c r="K969" t="s">
        <v>4</v>
      </c>
      <c r="L969">
        <v>4479.88</v>
      </c>
      <c r="M969" t="s">
        <v>5</v>
      </c>
      <c r="N969">
        <v>10.044920025655999</v>
      </c>
      <c r="O969" t="s">
        <v>6</v>
      </c>
      <c r="P969">
        <v>45000</v>
      </c>
      <c r="Q969" t="s">
        <v>7</v>
      </c>
      <c r="R969">
        <v>45000</v>
      </c>
      <c r="S969" t="s">
        <v>15</v>
      </c>
      <c r="T969" t="s">
        <v>1491</v>
      </c>
      <c r="U969" t="s">
        <v>1492</v>
      </c>
      <c r="V969" t="s">
        <v>1493</v>
      </c>
      <c r="W969">
        <v>2.7214599999999999E-2</v>
      </c>
    </row>
    <row r="970" spans="5:23">
      <c r="E970" t="s">
        <v>16</v>
      </c>
      <c r="F970">
        <v>30262.400000000001</v>
      </c>
      <c r="G970" t="s">
        <v>1</v>
      </c>
      <c r="H970" t="s">
        <v>17</v>
      </c>
      <c r="I970" t="s">
        <v>3</v>
      </c>
      <c r="J970">
        <v>0.86477499999999996</v>
      </c>
      <c r="K970" t="s">
        <v>4</v>
      </c>
      <c r="L970">
        <v>4418.66</v>
      </c>
      <c r="M970" t="s">
        <v>5</v>
      </c>
      <c r="N970">
        <v>10.184083788984999</v>
      </c>
      <c r="O970" t="s">
        <v>6</v>
      </c>
      <c r="P970">
        <v>45000</v>
      </c>
      <c r="Q970" t="s">
        <v>7</v>
      </c>
      <c r="R970">
        <v>45000</v>
      </c>
      <c r="S970" t="s">
        <v>18</v>
      </c>
      <c r="T970" t="s">
        <v>1494</v>
      </c>
      <c r="U970" t="s">
        <v>1495</v>
      </c>
      <c r="V970" t="s">
        <v>1496</v>
      </c>
      <c r="W970">
        <v>4.3184E-2</v>
      </c>
    </row>
    <row r="971" spans="5:23">
      <c r="E971" t="s">
        <v>19</v>
      </c>
      <c r="F971">
        <v>30262.400000000001</v>
      </c>
      <c r="G971" t="s">
        <v>1</v>
      </c>
      <c r="H971" t="s">
        <v>17</v>
      </c>
      <c r="I971" t="s">
        <v>3</v>
      </c>
      <c r="J971">
        <v>0.86477499999999996</v>
      </c>
      <c r="K971" t="s">
        <v>4</v>
      </c>
      <c r="L971">
        <v>4418.66</v>
      </c>
      <c r="M971" t="s">
        <v>5</v>
      </c>
      <c r="N971">
        <v>10.184083788984999</v>
      </c>
      <c r="O971" t="s">
        <v>6</v>
      </c>
      <c r="P971">
        <v>45000</v>
      </c>
      <c r="Q971" t="s">
        <v>7</v>
      </c>
      <c r="R971">
        <v>45000</v>
      </c>
      <c r="S971" t="s">
        <v>20</v>
      </c>
      <c r="T971" t="s">
        <v>1494</v>
      </c>
      <c r="U971" t="s">
        <v>1495</v>
      </c>
      <c r="V971" t="s">
        <v>1496</v>
      </c>
      <c r="W971">
        <v>4.3184E-2</v>
      </c>
    </row>
    <row r="972" spans="5:23">
      <c r="E972" t="s">
        <v>19</v>
      </c>
      <c r="F972">
        <v>30417.3</v>
      </c>
      <c r="G972" t="s">
        <v>1</v>
      </c>
      <c r="H972" t="s">
        <v>2</v>
      </c>
      <c r="I972" t="s">
        <v>3</v>
      </c>
      <c r="J972">
        <v>0.85868599999999995</v>
      </c>
      <c r="K972" t="s">
        <v>4</v>
      </c>
      <c r="L972">
        <v>4458.72</v>
      </c>
      <c r="M972" t="s">
        <v>5</v>
      </c>
      <c r="N972">
        <v>10.092576269367999</v>
      </c>
      <c r="O972" t="s">
        <v>6</v>
      </c>
      <c r="P972">
        <v>45000</v>
      </c>
      <c r="Q972" t="s">
        <v>7</v>
      </c>
      <c r="R972">
        <v>45000</v>
      </c>
      <c r="S972" t="s">
        <v>21</v>
      </c>
      <c r="T972" t="s">
        <v>1497</v>
      </c>
      <c r="U972" t="s">
        <v>1498</v>
      </c>
      <c r="V972" t="s">
        <v>1499</v>
      </c>
      <c r="W972">
        <v>4.8053699999999998E-2</v>
      </c>
    </row>
    <row r="973" spans="5:23">
      <c r="E973" t="s">
        <v>22</v>
      </c>
      <c r="F973">
        <v>30417.3</v>
      </c>
      <c r="G973" t="s">
        <v>1</v>
      </c>
      <c r="H973" t="s">
        <v>2</v>
      </c>
      <c r="I973" t="s">
        <v>3</v>
      </c>
      <c r="J973">
        <v>0.85868599999999995</v>
      </c>
      <c r="K973" t="s">
        <v>4</v>
      </c>
      <c r="L973">
        <v>4458.72</v>
      </c>
      <c r="M973" t="s">
        <v>5</v>
      </c>
      <c r="N973">
        <v>10.092576269367999</v>
      </c>
      <c r="O973" t="s">
        <v>6</v>
      </c>
      <c r="P973">
        <v>45000</v>
      </c>
      <c r="Q973" t="s">
        <v>7</v>
      </c>
      <c r="R973">
        <v>45000</v>
      </c>
      <c r="S973" t="s">
        <v>21</v>
      </c>
      <c r="T973" t="s">
        <v>1497</v>
      </c>
      <c r="U973" t="s">
        <v>1498</v>
      </c>
      <c r="V973" t="s">
        <v>1499</v>
      </c>
      <c r="W973">
        <v>4.8053699999999998E-2</v>
      </c>
    </row>
    <row r="974" spans="5:23">
      <c r="E974" t="s">
        <v>22</v>
      </c>
      <c r="F974">
        <v>35767.9</v>
      </c>
      <c r="G974" t="s">
        <v>1</v>
      </c>
      <c r="H974" t="s">
        <v>23</v>
      </c>
      <c r="I974" t="s">
        <v>3</v>
      </c>
      <c r="J974">
        <v>0.79923</v>
      </c>
      <c r="K974" t="s">
        <v>4</v>
      </c>
      <c r="L974">
        <v>4376.8599999999997</v>
      </c>
      <c r="M974" t="s">
        <v>5</v>
      </c>
      <c r="N974">
        <v>10.281340333725</v>
      </c>
      <c r="O974" t="s">
        <v>6</v>
      </c>
      <c r="P974">
        <v>45000</v>
      </c>
      <c r="Q974" t="s">
        <v>7</v>
      </c>
      <c r="R974">
        <v>45000</v>
      </c>
      <c r="S974" t="s">
        <v>24</v>
      </c>
      <c r="T974" t="s">
        <v>1500</v>
      </c>
      <c r="U974" t="s">
        <v>1501</v>
      </c>
      <c r="V974" t="s">
        <v>1502</v>
      </c>
      <c r="W974">
        <v>6.8974400000000005E-2</v>
      </c>
    </row>
    <row r="975" spans="5:23">
      <c r="E975" t="s">
        <v>25</v>
      </c>
      <c r="F975">
        <v>35767.9</v>
      </c>
      <c r="G975" t="s">
        <v>1</v>
      </c>
      <c r="H975" t="s">
        <v>23</v>
      </c>
      <c r="I975" t="s">
        <v>3</v>
      </c>
      <c r="J975">
        <v>0.79923</v>
      </c>
      <c r="K975" t="s">
        <v>4</v>
      </c>
      <c r="L975">
        <v>4376.8599999999997</v>
      </c>
      <c r="M975" t="s">
        <v>5</v>
      </c>
      <c r="N975">
        <v>10.281340333725</v>
      </c>
      <c r="O975" t="s">
        <v>6</v>
      </c>
      <c r="P975">
        <v>45000</v>
      </c>
      <c r="Q975" t="s">
        <v>7</v>
      </c>
      <c r="R975">
        <v>45000</v>
      </c>
      <c r="S975" t="s">
        <v>26</v>
      </c>
      <c r="T975" t="s">
        <v>1500</v>
      </c>
      <c r="U975" t="s">
        <v>1501</v>
      </c>
      <c r="V975" t="s">
        <v>1502</v>
      </c>
      <c r="W975">
        <v>6.8974400000000005E-2</v>
      </c>
    </row>
    <row r="976" spans="5:23">
      <c r="E976" t="s">
        <v>25</v>
      </c>
      <c r="F976">
        <v>34896.5</v>
      </c>
      <c r="G976" t="s">
        <v>1</v>
      </c>
      <c r="H976" t="s">
        <v>27</v>
      </c>
      <c r="I976" t="s">
        <v>3</v>
      </c>
      <c r="J976">
        <v>0.80362999999999996</v>
      </c>
      <c r="K976" t="s">
        <v>4</v>
      </c>
      <c r="L976">
        <v>4437.17</v>
      </c>
      <c r="M976" t="s">
        <v>5</v>
      </c>
      <c r="N976">
        <v>10.141595135176001</v>
      </c>
      <c r="O976" t="s">
        <v>6</v>
      </c>
      <c r="P976">
        <v>45000</v>
      </c>
      <c r="Q976" t="s">
        <v>7</v>
      </c>
      <c r="R976">
        <v>45000</v>
      </c>
      <c r="S976" t="s">
        <v>28</v>
      </c>
      <c r="T976" t="s">
        <v>1503</v>
      </c>
      <c r="U976" t="s">
        <v>1504</v>
      </c>
      <c r="V976" t="s">
        <v>1505</v>
      </c>
      <c r="W976">
        <v>6.3572600000000007E-2</v>
      </c>
    </row>
    <row r="977" spans="5:23">
      <c r="E977" t="s">
        <v>29</v>
      </c>
      <c r="F977">
        <v>34896.5</v>
      </c>
      <c r="G977" t="s">
        <v>1</v>
      </c>
      <c r="H977" t="s">
        <v>27</v>
      </c>
      <c r="I977" t="s">
        <v>3</v>
      </c>
      <c r="J977">
        <v>0.80362999999999996</v>
      </c>
      <c r="K977" t="s">
        <v>4</v>
      </c>
      <c r="L977">
        <v>4437.17</v>
      </c>
      <c r="M977" t="s">
        <v>5</v>
      </c>
      <c r="N977">
        <v>10.141595135176001</v>
      </c>
      <c r="O977" t="s">
        <v>6</v>
      </c>
      <c r="P977">
        <v>45000</v>
      </c>
      <c r="Q977" t="s">
        <v>7</v>
      </c>
      <c r="R977">
        <v>45000</v>
      </c>
      <c r="S977" t="s">
        <v>28</v>
      </c>
      <c r="T977" t="s">
        <v>1503</v>
      </c>
      <c r="U977" t="s">
        <v>1504</v>
      </c>
      <c r="V977" t="s">
        <v>1505</v>
      </c>
      <c r="W977">
        <v>6.3572600000000007E-2</v>
      </c>
    </row>
    <row r="978" spans="5:23">
      <c r="E978" t="s">
        <v>29</v>
      </c>
      <c r="F978">
        <v>41337.1</v>
      </c>
      <c r="G978" t="s">
        <v>1</v>
      </c>
      <c r="H978" t="s">
        <v>30</v>
      </c>
      <c r="I978" t="s">
        <v>3</v>
      </c>
      <c r="J978">
        <v>0.74720500000000001</v>
      </c>
      <c r="K978" t="s">
        <v>4</v>
      </c>
      <c r="L978">
        <v>4332.92</v>
      </c>
      <c r="M978" t="s">
        <v>5</v>
      </c>
      <c r="N978">
        <v>10.385610631691</v>
      </c>
      <c r="O978" t="s">
        <v>6</v>
      </c>
      <c r="P978">
        <v>45000</v>
      </c>
      <c r="Q978" t="s">
        <v>7</v>
      </c>
      <c r="R978">
        <v>45000</v>
      </c>
      <c r="S978" t="s">
        <v>31</v>
      </c>
      <c r="T978" t="s">
        <v>1506</v>
      </c>
      <c r="U978" t="s">
        <v>1507</v>
      </c>
      <c r="V978" t="s">
        <v>1508</v>
      </c>
      <c r="W978">
        <v>8.4575999999999998E-2</v>
      </c>
    </row>
    <row r="979" spans="5:23">
      <c r="E979" t="s">
        <v>32</v>
      </c>
      <c r="F979">
        <v>41337.1</v>
      </c>
      <c r="G979" t="s">
        <v>1</v>
      </c>
      <c r="H979" t="s">
        <v>30</v>
      </c>
      <c r="I979" t="s">
        <v>3</v>
      </c>
      <c r="J979">
        <v>0.74720500000000001</v>
      </c>
      <c r="K979" t="s">
        <v>4</v>
      </c>
      <c r="L979">
        <v>4332.92</v>
      </c>
      <c r="M979" t="s">
        <v>5</v>
      </c>
      <c r="N979">
        <v>10.385610631691</v>
      </c>
      <c r="O979" t="s">
        <v>6</v>
      </c>
      <c r="P979">
        <v>45000</v>
      </c>
      <c r="Q979" t="s">
        <v>7</v>
      </c>
      <c r="R979">
        <v>45000</v>
      </c>
      <c r="S979" t="s">
        <v>33</v>
      </c>
      <c r="T979" t="s">
        <v>1506</v>
      </c>
      <c r="U979" t="s">
        <v>1507</v>
      </c>
      <c r="V979" t="s">
        <v>1508</v>
      </c>
      <c r="W979">
        <v>8.4575999999999998E-2</v>
      </c>
    </row>
    <row r="980" spans="5:23">
      <c r="E980" t="s">
        <v>32</v>
      </c>
      <c r="F980">
        <v>39992.199999999997</v>
      </c>
      <c r="G980" t="s">
        <v>1</v>
      </c>
      <c r="H980" t="s">
        <v>17</v>
      </c>
      <c r="I980" t="s">
        <v>3</v>
      </c>
      <c r="J980">
        <v>0.75262499999999999</v>
      </c>
      <c r="K980" t="s">
        <v>4</v>
      </c>
      <c r="L980">
        <v>4414.3500000000004</v>
      </c>
      <c r="M980" t="s">
        <v>5</v>
      </c>
      <c r="N980">
        <v>10.194023825215</v>
      </c>
      <c r="O980" t="s">
        <v>6</v>
      </c>
      <c r="P980">
        <v>45000</v>
      </c>
      <c r="Q980" t="s">
        <v>7</v>
      </c>
      <c r="R980">
        <v>45000</v>
      </c>
      <c r="S980" t="s">
        <v>34</v>
      </c>
      <c r="T980" t="s">
        <v>1509</v>
      </c>
      <c r="U980" t="s">
        <v>1510</v>
      </c>
      <c r="V980" t="s">
        <v>1511</v>
      </c>
      <c r="W980">
        <v>9.2501100000000003E-2</v>
      </c>
    </row>
    <row r="981" spans="5:23">
      <c r="E981" t="s">
        <v>35</v>
      </c>
      <c r="F981">
        <v>39992.199999999997</v>
      </c>
      <c r="G981" t="s">
        <v>1</v>
      </c>
      <c r="H981" t="s">
        <v>17</v>
      </c>
      <c r="I981" t="s">
        <v>3</v>
      </c>
      <c r="J981">
        <v>0.75262499999999999</v>
      </c>
      <c r="K981" t="s">
        <v>4</v>
      </c>
      <c r="L981">
        <v>4414.3500000000004</v>
      </c>
      <c r="M981" t="s">
        <v>5</v>
      </c>
      <c r="N981">
        <v>10.194023825215</v>
      </c>
      <c r="O981" t="s">
        <v>6</v>
      </c>
      <c r="P981">
        <v>45000</v>
      </c>
      <c r="Q981" t="s">
        <v>7</v>
      </c>
      <c r="R981">
        <v>45000</v>
      </c>
      <c r="S981" t="s">
        <v>34</v>
      </c>
      <c r="T981" t="s">
        <v>1509</v>
      </c>
      <c r="U981" t="s">
        <v>1510</v>
      </c>
      <c r="V981" t="s">
        <v>1511</v>
      </c>
      <c r="W981">
        <v>9.2501100000000003E-2</v>
      </c>
    </row>
    <row r="982" spans="5:23">
      <c r="E982" t="s">
        <v>35</v>
      </c>
      <c r="F982">
        <v>47907.5</v>
      </c>
      <c r="G982" t="s">
        <v>1</v>
      </c>
      <c r="H982" t="s">
        <v>36</v>
      </c>
      <c r="I982" t="s">
        <v>3</v>
      </c>
      <c r="J982">
        <v>0.69777599999999995</v>
      </c>
      <c r="K982" t="s">
        <v>4</v>
      </c>
      <c r="L982">
        <v>4287.1000000000004</v>
      </c>
      <c r="M982" t="s">
        <v>5</v>
      </c>
      <c r="N982">
        <v>10.496601887299001</v>
      </c>
      <c r="O982" t="s">
        <v>6</v>
      </c>
      <c r="P982">
        <v>45000</v>
      </c>
      <c r="Q982" t="s">
        <v>7</v>
      </c>
      <c r="R982">
        <v>45000</v>
      </c>
      <c r="S982" t="s">
        <v>37</v>
      </c>
      <c r="T982" t="s">
        <v>1512</v>
      </c>
      <c r="U982" t="s">
        <v>1513</v>
      </c>
      <c r="V982" t="s">
        <v>1514</v>
      </c>
      <c r="W982">
        <v>9.6544099999999994E-2</v>
      </c>
    </row>
    <row r="983" spans="5:23">
      <c r="E983" t="s">
        <v>38</v>
      </c>
      <c r="F983">
        <v>47907.5</v>
      </c>
      <c r="G983" t="s">
        <v>1</v>
      </c>
      <c r="H983" t="s">
        <v>36</v>
      </c>
      <c r="I983" t="s">
        <v>3</v>
      </c>
      <c r="J983">
        <v>0.69777599999999995</v>
      </c>
      <c r="K983" t="s">
        <v>4</v>
      </c>
      <c r="L983">
        <v>4287.1000000000004</v>
      </c>
      <c r="M983" t="s">
        <v>5</v>
      </c>
      <c r="N983">
        <v>10.496601887299001</v>
      </c>
      <c r="O983" t="s">
        <v>6</v>
      </c>
      <c r="P983">
        <v>45000</v>
      </c>
      <c r="Q983" t="s">
        <v>7</v>
      </c>
      <c r="R983">
        <v>45000</v>
      </c>
      <c r="S983" t="s">
        <v>39</v>
      </c>
      <c r="T983" t="s">
        <v>1512</v>
      </c>
      <c r="U983" t="s">
        <v>1513</v>
      </c>
      <c r="V983" t="s">
        <v>1514</v>
      </c>
      <c r="W983">
        <v>9.6544099999999994E-2</v>
      </c>
    </row>
    <row r="984" spans="5:23">
      <c r="E984" t="s">
        <v>38</v>
      </c>
      <c r="F984">
        <v>45455.4</v>
      </c>
      <c r="G984" t="s">
        <v>1</v>
      </c>
      <c r="H984" t="s">
        <v>40</v>
      </c>
      <c r="I984" t="s">
        <v>3</v>
      </c>
      <c r="J984">
        <v>0.70783700000000005</v>
      </c>
      <c r="K984" t="s">
        <v>4</v>
      </c>
      <c r="L984">
        <v>4390.8500000000004</v>
      </c>
      <c r="M984" t="s">
        <v>5</v>
      </c>
      <c r="N984">
        <v>10.248595134321</v>
      </c>
      <c r="O984" t="s">
        <v>6</v>
      </c>
      <c r="P984">
        <v>45000</v>
      </c>
      <c r="Q984" t="s">
        <v>7</v>
      </c>
      <c r="R984">
        <v>45000</v>
      </c>
      <c r="S984" t="s">
        <v>41</v>
      </c>
      <c r="T984" t="s">
        <v>1515</v>
      </c>
      <c r="U984" t="s">
        <v>1516</v>
      </c>
      <c r="V984" t="s">
        <v>1517</v>
      </c>
      <c r="W984">
        <v>9.8821900000000004E-2</v>
      </c>
    </row>
    <row r="985" spans="5:23">
      <c r="E985" t="s">
        <v>42</v>
      </c>
      <c r="F985">
        <v>45455.4</v>
      </c>
      <c r="G985" t="s">
        <v>1</v>
      </c>
      <c r="H985" t="s">
        <v>40</v>
      </c>
      <c r="I985" t="s">
        <v>3</v>
      </c>
      <c r="J985">
        <v>0.70783700000000005</v>
      </c>
      <c r="K985" t="s">
        <v>4</v>
      </c>
      <c r="L985">
        <v>4390.8500000000004</v>
      </c>
      <c r="M985" t="s">
        <v>5</v>
      </c>
      <c r="N985">
        <v>10.248595134321</v>
      </c>
      <c r="O985" t="s">
        <v>6</v>
      </c>
      <c r="P985">
        <v>45000</v>
      </c>
      <c r="Q985" t="s">
        <v>7</v>
      </c>
      <c r="R985">
        <v>45000</v>
      </c>
      <c r="S985" t="s">
        <v>41</v>
      </c>
      <c r="T985" t="s">
        <v>1515</v>
      </c>
      <c r="U985" t="s">
        <v>1516</v>
      </c>
      <c r="V985" t="s">
        <v>1517</v>
      </c>
      <c r="W985">
        <v>9.8821900000000004E-2</v>
      </c>
    </row>
    <row r="986" spans="5:23">
      <c r="E986" t="s">
        <v>42</v>
      </c>
      <c r="F986">
        <v>24083.3</v>
      </c>
      <c r="G986" t="s">
        <v>1</v>
      </c>
      <c r="H986" t="s">
        <v>14</v>
      </c>
      <c r="I986" t="s">
        <v>3</v>
      </c>
      <c r="J986">
        <v>0.96271499999999999</v>
      </c>
      <c r="K986" t="s">
        <v>4</v>
      </c>
      <c r="L986">
        <v>4480.12</v>
      </c>
      <c r="M986" t="s">
        <v>5</v>
      </c>
      <c r="N986">
        <v>10.044383132904001</v>
      </c>
      <c r="O986" t="s">
        <v>6</v>
      </c>
      <c r="P986">
        <v>45000</v>
      </c>
      <c r="Q986" t="s">
        <v>7</v>
      </c>
      <c r="R986">
        <v>45000</v>
      </c>
      <c r="S986" t="s">
        <v>43</v>
      </c>
      <c r="T986" t="s">
        <v>1518</v>
      </c>
      <c r="U986" t="s">
        <v>1519</v>
      </c>
      <c r="V986" t="s">
        <v>1520</v>
      </c>
      <c r="W986">
        <v>1.44414E-2</v>
      </c>
    </row>
    <row r="987" spans="5:23">
      <c r="E987" t="s">
        <v>44</v>
      </c>
      <c r="F987">
        <v>24083.3</v>
      </c>
      <c r="G987" t="s">
        <v>1</v>
      </c>
      <c r="H987" t="s">
        <v>14</v>
      </c>
      <c r="I987" t="s">
        <v>3</v>
      </c>
      <c r="J987">
        <v>0.96271499999999999</v>
      </c>
      <c r="K987" t="s">
        <v>4</v>
      </c>
      <c r="L987">
        <v>4480.12</v>
      </c>
      <c r="M987" t="s">
        <v>5</v>
      </c>
      <c r="N987">
        <v>10.044383132904001</v>
      </c>
      <c r="O987" t="s">
        <v>6</v>
      </c>
      <c r="P987">
        <v>45000</v>
      </c>
      <c r="Q987" t="s">
        <v>7</v>
      </c>
      <c r="R987">
        <v>45000</v>
      </c>
      <c r="S987" t="s">
        <v>45</v>
      </c>
      <c r="T987" t="s">
        <v>1518</v>
      </c>
      <c r="U987" t="s">
        <v>1519</v>
      </c>
      <c r="V987" t="s">
        <v>1520</v>
      </c>
      <c r="W987">
        <v>1.44414E-2</v>
      </c>
    </row>
    <row r="988" spans="5:23">
      <c r="E988" t="s">
        <v>44</v>
      </c>
      <c r="F988">
        <v>24017.4</v>
      </c>
      <c r="G988" t="s">
        <v>1</v>
      </c>
      <c r="H988" t="s">
        <v>10</v>
      </c>
      <c r="I988" t="s">
        <v>3</v>
      </c>
      <c r="J988">
        <v>0.96297200000000005</v>
      </c>
      <c r="K988" t="s">
        <v>4</v>
      </c>
      <c r="L988">
        <v>4490</v>
      </c>
      <c r="M988" t="s">
        <v>5</v>
      </c>
      <c r="N988">
        <v>10.022261159668</v>
      </c>
      <c r="O988" t="s">
        <v>6</v>
      </c>
      <c r="P988">
        <v>45000</v>
      </c>
      <c r="Q988" t="s">
        <v>7</v>
      </c>
      <c r="R988">
        <v>45000</v>
      </c>
      <c r="S988" t="s">
        <v>11</v>
      </c>
      <c r="T988" t="s">
        <v>1488</v>
      </c>
      <c r="U988" t="s">
        <v>1489</v>
      </c>
      <c r="V988" t="s">
        <v>1490</v>
      </c>
      <c r="W988">
        <v>1.09897E-2</v>
      </c>
    </row>
    <row r="989" spans="5:23">
      <c r="E989" t="s">
        <v>0</v>
      </c>
      <c r="F989">
        <v>26260</v>
      </c>
      <c r="G989" t="s">
        <v>1</v>
      </c>
      <c r="H989" t="s">
        <v>2</v>
      </c>
      <c r="I989" t="s">
        <v>3</v>
      </c>
      <c r="J989">
        <v>0.92405400000000004</v>
      </c>
      <c r="K989" t="s">
        <v>4</v>
      </c>
      <c r="L989">
        <v>4459.76</v>
      </c>
      <c r="M989" t="s">
        <v>5</v>
      </c>
      <c r="N989">
        <v>10.090236174557999</v>
      </c>
      <c r="O989" t="s">
        <v>6</v>
      </c>
      <c r="P989">
        <v>45000</v>
      </c>
      <c r="Q989" t="s">
        <v>7</v>
      </c>
      <c r="R989">
        <v>45000</v>
      </c>
      <c r="S989" t="s">
        <v>8</v>
      </c>
      <c r="T989" t="s">
        <v>1521</v>
      </c>
      <c r="U989" t="s">
        <v>1522</v>
      </c>
      <c r="V989" t="s">
        <v>1523</v>
      </c>
      <c r="W989">
        <v>2.5804899999999999E-2</v>
      </c>
    </row>
    <row r="990" spans="5:23">
      <c r="E990" t="s">
        <v>9</v>
      </c>
      <c r="F990">
        <v>24058.799999999999</v>
      </c>
      <c r="G990" t="s">
        <v>1</v>
      </c>
      <c r="H990" t="s">
        <v>10</v>
      </c>
      <c r="I990" t="s">
        <v>3</v>
      </c>
      <c r="J990">
        <v>0.96214</v>
      </c>
      <c r="K990" t="s">
        <v>4</v>
      </c>
      <c r="L990">
        <v>4490.03</v>
      </c>
      <c r="M990" t="s">
        <v>5</v>
      </c>
      <c r="N990">
        <v>10.022212261236</v>
      </c>
      <c r="O990" t="s">
        <v>6</v>
      </c>
      <c r="P990">
        <v>45000</v>
      </c>
      <c r="Q990" t="s">
        <v>7</v>
      </c>
      <c r="R990">
        <v>45000</v>
      </c>
      <c r="S990" t="s">
        <v>11</v>
      </c>
      <c r="T990" t="s">
        <v>1524</v>
      </c>
      <c r="U990" t="s">
        <v>1525</v>
      </c>
      <c r="V990" t="s">
        <v>1526</v>
      </c>
      <c r="W990">
        <v>9.7712500000000004E-3</v>
      </c>
    </row>
    <row r="991" spans="5:23">
      <c r="E991" t="s">
        <v>12</v>
      </c>
      <c r="F991">
        <v>26260</v>
      </c>
      <c r="G991" t="s">
        <v>1</v>
      </c>
      <c r="H991" t="s">
        <v>2</v>
      </c>
      <c r="I991" t="s">
        <v>3</v>
      </c>
      <c r="J991">
        <v>0.92405400000000004</v>
      </c>
      <c r="K991" t="s">
        <v>4</v>
      </c>
      <c r="L991">
        <v>4459.76</v>
      </c>
      <c r="M991" t="s">
        <v>5</v>
      </c>
      <c r="N991">
        <v>10.090236174557999</v>
      </c>
      <c r="O991" t="s">
        <v>6</v>
      </c>
      <c r="P991">
        <v>45000</v>
      </c>
      <c r="Q991" t="s">
        <v>7</v>
      </c>
      <c r="R991">
        <v>45000</v>
      </c>
      <c r="S991" t="s">
        <v>13</v>
      </c>
      <c r="T991" t="s">
        <v>1521</v>
      </c>
      <c r="U991" t="s">
        <v>1522</v>
      </c>
      <c r="V991" t="s">
        <v>1523</v>
      </c>
      <c r="W991">
        <v>2.5804899999999999E-2</v>
      </c>
    </row>
    <row r="992" spans="5:23">
      <c r="E992" t="s">
        <v>12</v>
      </c>
      <c r="F992">
        <v>25912.400000000001</v>
      </c>
      <c r="G992" t="s">
        <v>1</v>
      </c>
      <c r="H992" t="s">
        <v>14</v>
      </c>
      <c r="I992" t="s">
        <v>3</v>
      </c>
      <c r="J992">
        <v>0.928149</v>
      </c>
      <c r="K992" t="s">
        <v>4</v>
      </c>
      <c r="L992">
        <v>4479.79</v>
      </c>
      <c r="M992" t="s">
        <v>5</v>
      </c>
      <c r="N992">
        <v>10.045115223384</v>
      </c>
      <c r="O992" t="s">
        <v>6</v>
      </c>
      <c r="P992">
        <v>45000</v>
      </c>
      <c r="Q992" t="s">
        <v>7</v>
      </c>
      <c r="R992">
        <v>45000</v>
      </c>
      <c r="S992" t="s">
        <v>15</v>
      </c>
      <c r="T992" t="s">
        <v>1527</v>
      </c>
      <c r="U992" t="s">
        <v>1528</v>
      </c>
      <c r="V992" t="s">
        <v>1529</v>
      </c>
      <c r="W992">
        <v>2.51855E-2</v>
      </c>
    </row>
    <row r="993" spans="5:23">
      <c r="E993" t="s">
        <v>16</v>
      </c>
      <c r="F993">
        <v>25912.400000000001</v>
      </c>
      <c r="G993" t="s">
        <v>1</v>
      </c>
      <c r="H993" t="s">
        <v>14</v>
      </c>
      <c r="I993" t="s">
        <v>3</v>
      </c>
      <c r="J993">
        <v>0.928149</v>
      </c>
      <c r="K993" t="s">
        <v>4</v>
      </c>
      <c r="L993">
        <v>4479.79</v>
      </c>
      <c r="M993" t="s">
        <v>5</v>
      </c>
      <c r="N993">
        <v>10.045115223384</v>
      </c>
      <c r="O993" t="s">
        <v>6</v>
      </c>
      <c r="P993">
        <v>45000</v>
      </c>
      <c r="Q993" t="s">
        <v>7</v>
      </c>
      <c r="R993">
        <v>45000</v>
      </c>
      <c r="S993" t="s">
        <v>15</v>
      </c>
      <c r="T993" t="s">
        <v>1527</v>
      </c>
      <c r="U993" t="s">
        <v>1528</v>
      </c>
      <c r="V993" t="s">
        <v>1529</v>
      </c>
      <c r="W993">
        <v>2.51855E-2</v>
      </c>
    </row>
    <row r="994" spans="5:23">
      <c r="E994" t="s">
        <v>16</v>
      </c>
      <c r="F994">
        <v>30517.200000000001</v>
      </c>
      <c r="G994" t="s">
        <v>1</v>
      </c>
      <c r="H994" t="s">
        <v>17</v>
      </c>
      <c r="I994" t="s">
        <v>3</v>
      </c>
      <c r="J994">
        <v>0.86114000000000002</v>
      </c>
      <c r="K994" t="s">
        <v>4</v>
      </c>
      <c r="L994">
        <v>4418.83</v>
      </c>
      <c r="M994" t="s">
        <v>5</v>
      </c>
      <c r="N994">
        <v>10.183693987525</v>
      </c>
      <c r="O994" t="s">
        <v>6</v>
      </c>
      <c r="P994">
        <v>45000</v>
      </c>
      <c r="Q994" t="s">
        <v>7</v>
      </c>
      <c r="R994">
        <v>45000</v>
      </c>
      <c r="S994" t="s">
        <v>18</v>
      </c>
      <c r="T994" t="s">
        <v>1530</v>
      </c>
      <c r="U994" t="s">
        <v>1531</v>
      </c>
      <c r="V994" t="s">
        <v>1532</v>
      </c>
      <c r="W994">
        <v>4.8829499999999998E-2</v>
      </c>
    </row>
    <row r="995" spans="5:23">
      <c r="E995" t="s">
        <v>19</v>
      </c>
      <c r="F995">
        <v>30517.200000000001</v>
      </c>
      <c r="G995" t="s">
        <v>1</v>
      </c>
      <c r="H995" t="s">
        <v>17</v>
      </c>
      <c r="I995" t="s">
        <v>3</v>
      </c>
      <c r="J995">
        <v>0.86114000000000002</v>
      </c>
      <c r="K995" t="s">
        <v>4</v>
      </c>
      <c r="L995">
        <v>4418.83</v>
      </c>
      <c r="M995" t="s">
        <v>5</v>
      </c>
      <c r="N995">
        <v>10.183693987525</v>
      </c>
      <c r="O995" t="s">
        <v>6</v>
      </c>
      <c r="P995">
        <v>45000</v>
      </c>
      <c r="Q995" t="s">
        <v>7</v>
      </c>
      <c r="R995">
        <v>45000</v>
      </c>
      <c r="S995" t="s">
        <v>20</v>
      </c>
      <c r="T995" t="s">
        <v>1530</v>
      </c>
      <c r="U995" t="s">
        <v>1531</v>
      </c>
      <c r="V995" t="s">
        <v>1532</v>
      </c>
      <c r="W995">
        <v>4.8829499999999998E-2</v>
      </c>
    </row>
    <row r="996" spans="5:23">
      <c r="E996" t="s">
        <v>19</v>
      </c>
      <c r="F996">
        <v>30179.7</v>
      </c>
      <c r="G996" t="s">
        <v>1</v>
      </c>
      <c r="H996" t="s">
        <v>2</v>
      </c>
      <c r="I996" t="s">
        <v>3</v>
      </c>
      <c r="J996">
        <v>0.862039</v>
      </c>
      <c r="K996" t="s">
        <v>4</v>
      </c>
      <c r="L996">
        <v>4458.9399999999996</v>
      </c>
      <c r="M996" t="s">
        <v>5</v>
      </c>
      <c r="N996">
        <v>10.092088770048001</v>
      </c>
      <c r="O996" t="s">
        <v>6</v>
      </c>
      <c r="P996">
        <v>45000</v>
      </c>
      <c r="Q996" t="s">
        <v>7</v>
      </c>
      <c r="R996">
        <v>45000</v>
      </c>
      <c r="S996" t="s">
        <v>21</v>
      </c>
      <c r="T996" t="s">
        <v>1533</v>
      </c>
      <c r="U996" t="s">
        <v>1534</v>
      </c>
      <c r="V996" t="s">
        <v>1535</v>
      </c>
      <c r="W996">
        <v>4.9767199999999998E-2</v>
      </c>
    </row>
    <row r="997" spans="5:23">
      <c r="E997" t="s">
        <v>22</v>
      </c>
      <c r="F997">
        <v>30179.7</v>
      </c>
      <c r="G997" t="s">
        <v>1</v>
      </c>
      <c r="H997" t="s">
        <v>2</v>
      </c>
      <c r="I997" t="s">
        <v>3</v>
      </c>
      <c r="J997">
        <v>0.862039</v>
      </c>
      <c r="K997" t="s">
        <v>4</v>
      </c>
      <c r="L997">
        <v>4458.9399999999996</v>
      </c>
      <c r="M997" t="s">
        <v>5</v>
      </c>
      <c r="N997">
        <v>10.092088770048001</v>
      </c>
      <c r="O997" t="s">
        <v>6</v>
      </c>
      <c r="P997">
        <v>45000</v>
      </c>
      <c r="Q997" t="s">
        <v>7</v>
      </c>
      <c r="R997">
        <v>45000</v>
      </c>
      <c r="S997" t="s">
        <v>21</v>
      </c>
      <c r="T997" t="s">
        <v>1533</v>
      </c>
      <c r="U997" t="s">
        <v>1534</v>
      </c>
      <c r="V997" t="s">
        <v>1535</v>
      </c>
      <c r="W997">
        <v>4.9767199999999998E-2</v>
      </c>
    </row>
    <row r="998" spans="5:23">
      <c r="E998" t="s">
        <v>22</v>
      </c>
      <c r="F998">
        <v>34428.800000000003</v>
      </c>
      <c r="G998" t="s">
        <v>1</v>
      </c>
      <c r="H998" t="s">
        <v>23</v>
      </c>
      <c r="I998" t="s">
        <v>3</v>
      </c>
      <c r="J998">
        <v>0.81468300000000005</v>
      </c>
      <c r="K998" t="s">
        <v>4</v>
      </c>
      <c r="L998">
        <v>4376.24</v>
      </c>
      <c r="M998" t="s">
        <v>5</v>
      </c>
      <c r="N998">
        <v>10.282801841695001</v>
      </c>
      <c r="O998" t="s">
        <v>6</v>
      </c>
      <c r="P998">
        <v>45000</v>
      </c>
      <c r="Q998" t="s">
        <v>7</v>
      </c>
      <c r="R998">
        <v>45000</v>
      </c>
      <c r="S998" t="s">
        <v>24</v>
      </c>
      <c r="T998" t="s">
        <v>1536</v>
      </c>
      <c r="U998" t="s">
        <v>1537</v>
      </c>
      <c r="V998" t="s">
        <v>1538</v>
      </c>
      <c r="W998">
        <v>6.3121499999999997E-2</v>
      </c>
    </row>
    <row r="999" spans="5:23">
      <c r="E999" t="s">
        <v>25</v>
      </c>
      <c r="F999">
        <v>34428.800000000003</v>
      </c>
      <c r="G999" t="s">
        <v>1</v>
      </c>
      <c r="H999" t="s">
        <v>23</v>
      </c>
      <c r="I999" t="s">
        <v>3</v>
      </c>
      <c r="J999">
        <v>0.81468300000000005</v>
      </c>
      <c r="K999" t="s">
        <v>4</v>
      </c>
      <c r="L999">
        <v>4376.24</v>
      </c>
      <c r="M999" t="s">
        <v>5</v>
      </c>
      <c r="N999">
        <v>10.282801841695001</v>
      </c>
      <c r="O999" t="s">
        <v>6</v>
      </c>
      <c r="P999">
        <v>45000</v>
      </c>
      <c r="Q999" t="s">
        <v>7</v>
      </c>
      <c r="R999">
        <v>45000</v>
      </c>
      <c r="S999" t="s">
        <v>26</v>
      </c>
      <c r="T999" t="s">
        <v>1536</v>
      </c>
      <c r="U999" t="s">
        <v>1537</v>
      </c>
      <c r="V999" t="s">
        <v>1538</v>
      </c>
      <c r="W999">
        <v>6.3121499999999997E-2</v>
      </c>
    </row>
    <row r="1000" spans="5:23">
      <c r="E1000" t="s">
        <v>25</v>
      </c>
      <c r="F1000">
        <v>34877.9</v>
      </c>
      <c r="G1000" t="s">
        <v>1</v>
      </c>
      <c r="H1000" t="s">
        <v>27</v>
      </c>
      <c r="I1000" t="s">
        <v>3</v>
      </c>
      <c r="J1000">
        <v>0.80386199999999997</v>
      </c>
      <c r="K1000" t="s">
        <v>4</v>
      </c>
      <c r="L1000">
        <v>4436.9799999999996</v>
      </c>
      <c r="M1000" t="s">
        <v>5</v>
      </c>
      <c r="N1000">
        <v>10.142033736064</v>
      </c>
      <c r="O1000" t="s">
        <v>6</v>
      </c>
      <c r="P1000">
        <v>45000</v>
      </c>
      <c r="Q1000" t="s">
        <v>7</v>
      </c>
      <c r="R1000">
        <v>45000</v>
      </c>
      <c r="S1000" t="s">
        <v>28</v>
      </c>
      <c r="T1000" t="s">
        <v>1539</v>
      </c>
      <c r="U1000" t="s">
        <v>1540</v>
      </c>
      <c r="V1000" t="s">
        <v>1541</v>
      </c>
      <c r="W1000">
        <v>6.3359799999999994E-2</v>
      </c>
    </row>
    <row r="1001" spans="5:23">
      <c r="E1001" t="s">
        <v>29</v>
      </c>
      <c r="F1001">
        <v>34877.9</v>
      </c>
      <c r="G1001" t="s">
        <v>1</v>
      </c>
      <c r="H1001" t="s">
        <v>27</v>
      </c>
      <c r="I1001" t="s">
        <v>3</v>
      </c>
      <c r="J1001">
        <v>0.80386199999999997</v>
      </c>
      <c r="K1001" t="s">
        <v>4</v>
      </c>
      <c r="L1001">
        <v>4436.9799999999996</v>
      </c>
      <c r="M1001" t="s">
        <v>5</v>
      </c>
      <c r="N1001">
        <v>10.142033736064</v>
      </c>
      <c r="O1001" t="s">
        <v>6</v>
      </c>
      <c r="P1001">
        <v>45000</v>
      </c>
      <c r="Q1001" t="s">
        <v>7</v>
      </c>
      <c r="R1001">
        <v>45000</v>
      </c>
      <c r="S1001" t="s">
        <v>28</v>
      </c>
      <c r="T1001" t="s">
        <v>1539</v>
      </c>
      <c r="U1001" t="s">
        <v>1540</v>
      </c>
      <c r="V1001" t="s">
        <v>1541</v>
      </c>
      <c r="W1001">
        <v>6.3359799999999994E-2</v>
      </c>
    </row>
    <row r="1002" spans="5:23">
      <c r="E1002" t="s">
        <v>29</v>
      </c>
      <c r="F1002">
        <v>41087</v>
      </c>
      <c r="G1002" t="s">
        <v>1</v>
      </c>
      <c r="H1002" t="s">
        <v>30</v>
      </c>
      <c r="I1002" t="s">
        <v>3</v>
      </c>
      <c r="J1002">
        <v>0.74960300000000002</v>
      </c>
      <c r="K1002" t="s">
        <v>4</v>
      </c>
      <c r="L1002">
        <v>4331.46</v>
      </c>
      <c r="M1002" t="s">
        <v>5</v>
      </c>
      <c r="N1002">
        <v>10.389117953813001</v>
      </c>
      <c r="O1002" t="s">
        <v>6</v>
      </c>
      <c r="P1002">
        <v>45000</v>
      </c>
      <c r="Q1002" t="s">
        <v>7</v>
      </c>
      <c r="R1002">
        <v>45000</v>
      </c>
      <c r="S1002" t="s">
        <v>31</v>
      </c>
      <c r="T1002" t="s">
        <v>1542</v>
      </c>
      <c r="U1002" t="s">
        <v>1543</v>
      </c>
      <c r="V1002" t="s">
        <v>1544</v>
      </c>
      <c r="W1002">
        <v>8.5926299999999997E-2</v>
      </c>
    </row>
    <row r="1003" spans="5:23">
      <c r="E1003" t="s">
        <v>32</v>
      </c>
      <c r="F1003">
        <v>41087</v>
      </c>
      <c r="G1003" t="s">
        <v>1</v>
      </c>
      <c r="H1003" t="s">
        <v>30</v>
      </c>
      <c r="I1003" t="s">
        <v>3</v>
      </c>
      <c r="J1003">
        <v>0.74960300000000002</v>
      </c>
      <c r="K1003" t="s">
        <v>4</v>
      </c>
      <c r="L1003">
        <v>4331.46</v>
      </c>
      <c r="M1003" t="s">
        <v>5</v>
      </c>
      <c r="N1003">
        <v>10.389117953813001</v>
      </c>
      <c r="O1003" t="s">
        <v>6</v>
      </c>
      <c r="P1003">
        <v>45000</v>
      </c>
      <c r="Q1003" t="s">
        <v>7</v>
      </c>
      <c r="R1003">
        <v>45000</v>
      </c>
      <c r="S1003" t="s">
        <v>33</v>
      </c>
      <c r="T1003" t="s">
        <v>1542</v>
      </c>
      <c r="U1003" t="s">
        <v>1543</v>
      </c>
      <c r="V1003" t="s">
        <v>1544</v>
      </c>
      <c r="W1003">
        <v>8.5926299999999997E-2</v>
      </c>
    </row>
    <row r="1004" spans="5:23">
      <c r="E1004" t="s">
        <v>32</v>
      </c>
      <c r="F1004">
        <v>40023.4</v>
      </c>
      <c r="G1004" t="s">
        <v>1</v>
      </c>
      <c r="H1004" t="s">
        <v>17</v>
      </c>
      <c r="I1004" t="s">
        <v>3</v>
      </c>
      <c r="J1004">
        <v>0.75229599999999996</v>
      </c>
      <c r="K1004" t="s">
        <v>4</v>
      </c>
      <c r="L1004">
        <v>4414.7700000000004</v>
      </c>
      <c r="M1004" t="s">
        <v>5</v>
      </c>
      <c r="N1004">
        <v>10.193049321565001</v>
      </c>
      <c r="O1004" t="s">
        <v>6</v>
      </c>
      <c r="P1004">
        <v>45000</v>
      </c>
      <c r="Q1004" t="s">
        <v>7</v>
      </c>
      <c r="R1004">
        <v>45000</v>
      </c>
      <c r="S1004" t="s">
        <v>34</v>
      </c>
      <c r="T1004" t="s">
        <v>1545</v>
      </c>
      <c r="U1004" t="s">
        <v>1546</v>
      </c>
      <c r="V1004" t="s">
        <v>1547</v>
      </c>
      <c r="W1004">
        <v>7.6952900000000005E-2</v>
      </c>
    </row>
    <row r="1005" spans="5:23">
      <c r="E1005" t="s">
        <v>35</v>
      </c>
      <c r="F1005">
        <v>40023.4</v>
      </c>
      <c r="G1005" t="s">
        <v>1</v>
      </c>
      <c r="H1005" t="s">
        <v>17</v>
      </c>
      <c r="I1005" t="s">
        <v>3</v>
      </c>
      <c r="J1005">
        <v>0.75229599999999996</v>
      </c>
      <c r="K1005" t="s">
        <v>4</v>
      </c>
      <c r="L1005">
        <v>4414.7700000000004</v>
      </c>
      <c r="M1005" t="s">
        <v>5</v>
      </c>
      <c r="N1005">
        <v>10.193049321565001</v>
      </c>
      <c r="O1005" t="s">
        <v>6</v>
      </c>
      <c r="P1005">
        <v>45000</v>
      </c>
      <c r="Q1005" t="s">
        <v>7</v>
      </c>
      <c r="R1005">
        <v>45000</v>
      </c>
      <c r="S1005" t="s">
        <v>34</v>
      </c>
      <c r="T1005" t="s">
        <v>1545</v>
      </c>
      <c r="U1005" t="s">
        <v>1546</v>
      </c>
      <c r="V1005" t="s">
        <v>1547</v>
      </c>
      <c r="W1005">
        <v>7.6952900000000005E-2</v>
      </c>
    </row>
    <row r="1006" spans="5:23">
      <c r="E1006" t="s">
        <v>35</v>
      </c>
      <c r="F1006">
        <v>46990</v>
      </c>
      <c r="G1006" t="s">
        <v>1</v>
      </c>
      <c r="H1006" t="s">
        <v>36</v>
      </c>
      <c r="I1006" t="s">
        <v>3</v>
      </c>
      <c r="J1006">
        <v>0.704654</v>
      </c>
      <c r="K1006" t="s">
        <v>4</v>
      </c>
      <c r="L1006">
        <v>4285.91</v>
      </c>
      <c r="M1006" t="s">
        <v>5</v>
      </c>
      <c r="N1006">
        <v>10.499524507237</v>
      </c>
      <c r="O1006" t="s">
        <v>6</v>
      </c>
      <c r="P1006">
        <v>45000</v>
      </c>
      <c r="Q1006" t="s">
        <v>7</v>
      </c>
      <c r="R1006">
        <v>45000</v>
      </c>
      <c r="S1006" t="s">
        <v>37</v>
      </c>
      <c r="T1006" t="s">
        <v>1548</v>
      </c>
      <c r="U1006" t="s">
        <v>1549</v>
      </c>
      <c r="V1006" t="s">
        <v>1550</v>
      </c>
      <c r="W1006">
        <v>9.5982700000000004E-2</v>
      </c>
    </row>
    <row r="1007" spans="5:23">
      <c r="E1007" t="s">
        <v>38</v>
      </c>
      <c r="F1007">
        <v>46990</v>
      </c>
      <c r="G1007" t="s">
        <v>1</v>
      </c>
      <c r="H1007" t="s">
        <v>36</v>
      </c>
      <c r="I1007" t="s">
        <v>3</v>
      </c>
      <c r="J1007">
        <v>0.704654</v>
      </c>
      <c r="K1007" t="s">
        <v>4</v>
      </c>
      <c r="L1007">
        <v>4285.91</v>
      </c>
      <c r="M1007" t="s">
        <v>5</v>
      </c>
      <c r="N1007">
        <v>10.499524507237</v>
      </c>
      <c r="O1007" t="s">
        <v>6</v>
      </c>
      <c r="P1007">
        <v>45000</v>
      </c>
      <c r="Q1007" t="s">
        <v>7</v>
      </c>
      <c r="R1007">
        <v>45000</v>
      </c>
      <c r="S1007" t="s">
        <v>39</v>
      </c>
      <c r="T1007" t="s">
        <v>1548</v>
      </c>
      <c r="U1007" t="s">
        <v>1549</v>
      </c>
      <c r="V1007" t="s">
        <v>1550</v>
      </c>
      <c r="W1007">
        <v>9.5982700000000004E-2</v>
      </c>
    </row>
    <row r="1008" spans="5:23">
      <c r="E1008" t="s">
        <v>38</v>
      </c>
      <c r="F1008">
        <v>46118.6</v>
      </c>
      <c r="G1008" t="s">
        <v>1</v>
      </c>
      <c r="H1008" t="s">
        <v>40</v>
      </c>
      <c r="I1008" t="s">
        <v>3</v>
      </c>
      <c r="J1008">
        <v>0.70267000000000002</v>
      </c>
      <c r="K1008" t="s">
        <v>4</v>
      </c>
      <c r="L1008">
        <v>4391.58</v>
      </c>
      <c r="M1008" t="s">
        <v>5</v>
      </c>
      <c r="N1008">
        <v>10.246889926187</v>
      </c>
      <c r="O1008" t="s">
        <v>6</v>
      </c>
      <c r="P1008">
        <v>45000</v>
      </c>
      <c r="Q1008" t="s">
        <v>7</v>
      </c>
      <c r="R1008">
        <v>45000</v>
      </c>
      <c r="S1008" t="s">
        <v>41</v>
      </c>
      <c r="T1008" t="s">
        <v>1551</v>
      </c>
      <c r="U1008" t="s">
        <v>1552</v>
      </c>
      <c r="V1008" t="s">
        <v>1553</v>
      </c>
      <c r="W1008">
        <v>9.1932E-2</v>
      </c>
    </row>
    <row r="1009" spans="5:23">
      <c r="E1009" t="s">
        <v>42</v>
      </c>
      <c r="F1009">
        <v>46118.6</v>
      </c>
      <c r="G1009" t="s">
        <v>1</v>
      </c>
      <c r="H1009" t="s">
        <v>40</v>
      </c>
      <c r="I1009" t="s">
        <v>3</v>
      </c>
      <c r="J1009">
        <v>0.70267000000000002</v>
      </c>
      <c r="K1009" t="s">
        <v>4</v>
      </c>
      <c r="L1009">
        <v>4391.58</v>
      </c>
      <c r="M1009" t="s">
        <v>5</v>
      </c>
      <c r="N1009">
        <v>10.246889926187</v>
      </c>
      <c r="O1009" t="s">
        <v>6</v>
      </c>
      <c r="P1009">
        <v>45000</v>
      </c>
      <c r="Q1009" t="s">
        <v>7</v>
      </c>
      <c r="R1009">
        <v>45000</v>
      </c>
      <c r="S1009" t="s">
        <v>41</v>
      </c>
      <c r="T1009" t="s">
        <v>1551</v>
      </c>
      <c r="U1009" t="s">
        <v>1552</v>
      </c>
      <c r="V1009" t="s">
        <v>1553</v>
      </c>
      <c r="W1009">
        <v>9.1932E-2</v>
      </c>
    </row>
    <row r="1010" spans="5:23">
      <c r="E1010" t="s">
        <v>42</v>
      </c>
      <c r="F1010">
        <v>24244.5</v>
      </c>
      <c r="G1010" t="s">
        <v>1</v>
      </c>
      <c r="H1010" t="s">
        <v>14</v>
      </c>
      <c r="I1010" t="s">
        <v>3</v>
      </c>
      <c r="J1010">
        <v>0.95951600000000004</v>
      </c>
      <c r="K1010" t="s">
        <v>4</v>
      </c>
      <c r="L1010">
        <v>4480.05</v>
      </c>
      <c r="M1010" t="s">
        <v>5</v>
      </c>
      <c r="N1010">
        <v>10.0445295312</v>
      </c>
      <c r="O1010" t="s">
        <v>6</v>
      </c>
      <c r="P1010">
        <v>45000</v>
      </c>
      <c r="Q1010" t="s">
        <v>7</v>
      </c>
      <c r="R1010">
        <v>45000</v>
      </c>
      <c r="S1010" t="s">
        <v>43</v>
      </c>
      <c r="T1010" t="s">
        <v>1554</v>
      </c>
      <c r="U1010" t="s">
        <v>1555</v>
      </c>
      <c r="V1010" t="s">
        <v>1556</v>
      </c>
      <c r="W1010">
        <v>1.49721E-2</v>
      </c>
    </row>
    <row r="1011" spans="5:23">
      <c r="E1011" t="s">
        <v>44</v>
      </c>
      <c r="F1011">
        <v>24244.5</v>
      </c>
      <c r="G1011" t="s">
        <v>1</v>
      </c>
      <c r="H1011" t="s">
        <v>14</v>
      </c>
      <c r="I1011" t="s">
        <v>3</v>
      </c>
      <c r="J1011">
        <v>0.95951600000000004</v>
      </c>
      <c r="K1011" t="s">
        <v>4</v>
      </c>
      <c r="L1011">
        <v>4480.05</v>
      </c>
      <c r="M1011" t="s">
        <v>5</v>
      </c>
      <c r="N1011">
        <v>10.0445295312</v>
      </c>
      <c r="O1011" t="s">
        <v>6</v>
      </c>
      <c r="P1011">
        <v>45000</v>
      </c>
      <c r="Q1011" t="s">
        <v>7</v>
      </c>
      <c r="R1011">
        <v>45000</v>
      </c>
      <c r="S1011" t="s">
        <v>45</v>
      </c>
      <c r="T1011" t="s">
        <v>1554</v>
      </c>
      <c r="U1011" t="s">
        <v>1555</v>
      </c>
      <c r="V1011" t="s">
        <v>1556</v>
      </c>
      <c r="W1011">
        <v>1.49721E-2</v>
      </c>
    </row>
    <row r="1012" spans="5:23">
      <c r="E1012" t="s">
        <v>44</v>
      </c>
      <c r="F1012">
        <v>24058.799999999999</v>
      </c>
      <c r="G1012" t="s">
        <v>1</v>
      </c>
      <c r="H1012" t="s">
        <v>10</v>
      </c>
      <c r="I1012" t="s">
        <v>3</v>
      </c>
      <c r="J1012">
        <v>0.96214</v>
      </c>
      <c r="K1012" t="s">
        <v>4</v>
      </c>
      <c r="L1012">
        <v>4490.03</v>
      </c>
      <c r="M1012" t="s">
        <v>5</v>
      </c>
      <c r="N1012">
        <v>10.022212261236</v>
      </c>
      <c r="O1012" t="s">
        <v>6</v>
      </c>
      <c r="P1012">
        <v>45000</v>
      </c>
      <c r="Q1012" t="s">
        <v>7</v>
      </c>
      <c r="R1012">
        <v>45000</v>
      </c>
      <c r="S1012" t="s">
        <v>11</v>
      </c>
      <c r="T1012" t="s">
        <v>1524</v>
      </c>
      <c r="U1012" t="s">
        <v>1525</v>
      </c>
      <c r="V1012" t="s">
        <v>1526</v>
      </c>
      <c r="W1012">
        <v>9.7712500000000004E-3</v>
      </c>
    </row>
    <row r="1013" spans="5:23">
      <c r="E1013" t="s">
        <v>0</v>
      </c>
      <c r="F1013">
        <v>26083.200000000001</v>
      </c>
      <c r="G1013" t="s">
        <v>1</v>
      </c>
      <c r="H1013" t="s">
        <v>2</v>
      </c>
      <c r="I1013" t="s">
        <v>3</v>
      </c>
      <c r="J1013">
        <v>0.92716100000000001</v>
      </c>
      <c r="K1013" t="s">
        <v>4</v>
      </c>
      <c r="L1013">
        <v>4459.93</v>
      </c>
      <c r="M1013" t="s">
        <v>5</v>
      </c>
      <c r="N1013">
        <v>10.089846175098</v>
      </c>
      <c r="O1013" t="s">
        <v>6</v>
      </c>
      <c r="P1013">
        <v>45000</v>
      </c>
      <c r="Q1013" t="s">
        <v>7</v>
      </c>
      <c r="R1013">
        <v>45000</v>
      </c>
      <c r="S1013" t="s">
        <v>8</v>
      </c>
      <c r="T1013" t="s">
        <v>82</v>
      </c>
      <c r="U1013" t="s">
        <v>1557</v>
      </c>
      <c r="V1013" t="s">
        <v>1558</v>
      </c>
      <c r="W1013">
        <v>2.4667999999999999E-2</v>
      </c>
    </row>
    <row r="1014" spans="5:23">
      <c r="E1014" t="s">
        <v>9</v>
      </c>
      <c r="F1014">
        <v>24055.200000000001</v>
      </c>
      <c r="G1014" t="s">
        <v>1</v>
      </c>
      <c r="H1014" t="s">
        <v>10</v>
      </c>
      <c r="I1014" t="s">
        <v>3</v>
      </c>
      <c r="J1014">
        <v>0.96221299999999998</v>
      </c>
      <c r="K1014" t="s">
        <v>4</v>
      </c>
      <c r="L1014">
        <v>4490.0200000000004</v>
      </c>
      <c r="M1014" t="s">
        <v>5</v>
      </c>
      <c r="N1014">
        <v>10.022236710452001</v>
      </c>
      <c r="O1014" t="s">
        <v>6</v>
      </c>
      <c r="P1014">
        <v>45000</v>
      </c>
      <c r="Q1014" t="s">
        <v>7</v>
      </c>
      <c r="R1014">
        <v>45000</v>
      </c>
      <c r="S1014" t="s">
        <v>11</v>
      </c>
      <c r="T1014" t="s">
        <v>1559</v>
      </c>
      <c r="U1014" t="s">
        <v>1560</v>
      </c>
      <c r="V1014" t="s">
        <v>1561</v>
      </c>
      <c r="W1014">
        <v>8.5716500000000001E-3</v>
      </c>
    </row>
    <row r="1015" spans="5:23">
      <c r="E1015" t="s">
        <v>12</v>
      </c>
      <c r="F1015">
        <v>26083.200000000001</v>
      </c>
      <c r="G1015" t="s">
        <v>1</v>
      </c>
      <c r="H1015" t="s">
        <v>2</v>
      </c>
      <c r="I1015" t="s">
        <v>3</v>
      </c>
      <c r="J1015">
        <v>0.92716100000000001</v>
      </c>
      <c r="K1015" t="s">
        <v>4</v>
      </c>
      <c r="L1015">
        <v>4459.93</v>
      </c>
      <c r="M1015" t="s">
        <v>5</v>
      </c>
      <c r="N1015">
        <v>10.089846175098</v>
      </c>
      <c r="O1015" t="s">
        <v>6</v>
      </c>
      <c r="P1015">
        <v>45000</v>
      </c>
      <c r="Q1015" t="s">
        <v>7</v>
      </c>
      <c r="R1015">
        <v>45000</v>
      </c>
      <c r="S1015" t="s">
        <v>13</v>
      </c>
      <c r="T1015" t="s">
        <v>82</v>
      </c>
      <c r="U1015" t="s">
        <v>1557</v>
      </c>
      <c r="V1015" t="s">
        <v>1558</v>
      </c>
      <c r="W1015">
        <v>2.4667999999999999E-2</v>
      </c>
    </row>
    <row r="1016" spans="5:23">
      <c r="E1016" t="s">
        <v>12</v>
      </c>
      <c r="F1016">
        <v>25855</v>
      </c>
      <c r="G1016" t="s">
        <v>1</v>
      </c>
      <c r="H1016" t="s">
        <v>14</v>
      </c>
      <c r="I1016" t="s">
        <v>3</v>
      </c>
      <c r="J1016">
        <v>0.92916900000000002</v>
      </c>
      <c r="K1016" t="s">
        <v>4</v>
      </c>
      <c r="L1016">
        <v>4479.88</v>
      </c>
      <c r="M1016" t="s">
        <v>5</v>
      </c>
      <c r="N1016">
        <v>10.044920025655999</v>
      </c>
      <c r="O1016" t="s">
        <v>6</v>
      </c>
      <c r="P1016">
        <v>45000</v>
      </c>
      <c r="Q1016" t="s">
        <v>7</v>
      </c>
      <c r="R1016">
        <v>45000</v>
      </c>
      <c r="S1016" t="s">
        <v>15</v>
      </c>
      <c r="T1016" t="s">
        <v>1562</v>
      </c>
      <c r="U1016" t="s">
        <v>1563</v>
      </c>
      <c r="V1016" t="s">
        <v>1564</v>
      </c>
      <c r="W1016">
        <v>2.1752199999999999E-2</v>
      </c>
    </row>
    <row r="1017" spans="5:23">
      <c r="E1017" t="s">
        <v>16</v>
      </c>
      <c r="F1017">
        <v>25855</v>
      </c>
      <c r="G1017" t="s">
        <v>1</v>
      </c>
      <c r="H1017" t="s">
        <v>14</v>
      </c>
      <c r="I1017" t="s">
        <v>3</v>
      </c>
      <c r="J1017">
        <v>0.92916900000000002</v>
      </c>
      <c r="K1017" t="s">
        <v>4</v>
      </c>
      <c r="L1017">
        <v>4479.88</v>
      </c>
      <c r="M1017" t="s">
        <v>5</v>
      </c>
      <c r="N1017">
        <v>10.044920025655999</v>
      </c>
      <c r="O1017" t="s">
        <v>6</v>
      </c>
      <c r="P1017">
        <v>45000</v>
      </c>
      <c r="Q1017" t="s">
        <v>7</v>
      </c>
      <c r="R1017">
        <v>45000</v>
      </c>
      <c r="S1017" t="s">
        <v>15</v>
      </c>
      <c r="T1017" t="s">
        <v>1562</v>
      </c>
      <c r="U1017" t="s">
        <v>1563</v>
      </c>
      <c r="V1017" t="s">
        <v>1564</v>
      </c>
      <c r="W1017">
        <v>2.1752199999999999E-2</v>
      </c>
    </row>
    <row r="1018" spans="5:23">
      <c r="E1018" t="s">
        <v>16</v>
      </c>
      <c r="F1018">
        <v>30741.7</v>
      </c>
      <c r="G1018" t="s">
        <v>1</v>
      </c>
      <c r="H1018" t="s">
        <v>17</v>
      </c>
      <c r="I1018" t="s">
        <v>3</v>
      </c>
      <c r="J1018">
        <v>0.85800699999999996</v>
      </c>
      <c r="K1018" t="s">
        <v>4</v>
      </c>
      <c r="L1018">
        <v>4418.66</v>
      </c>
      <c r="M1018" t="s">
        <v>5</v>
      </c>
      <c r="N1018">
        <v>10.184083788984999</v>
      </c>
      <c r="O1018" t="s">
        <v>6</v>
      </c>
      <c r="P1018">
        <v>45000</v>
      </c>
      <c r="Q1018" t="s">
        <v>7</v>
      </c>
      <c r="R1018">
        <v>45000</v>
      </c>
      <c r="S1018" t="s">
        <v>18</v>
      </c>
      <c r="T1018" t="s">
        <v>1565</v>
      </c>
      <c r="U1018" t="s">
        <v>1566</v>
      </c>
      <c r="V1018" t="s">
        <v>1567</v>
      </c>
      <c r="W1018">
        <v>4.8465000000000001E-2</v>
      </c>
    </row>
    <row r="1019" spans="5:23">
      <c r="E1019" t="s">
        <v>19</v>
      </c>
      <c r="F1019">
        <v>30741.7</v>
      </c>
      <c r="G1019" t="s">
        <v>1</v>
      </c>
      <c r="H1019" t="s">
        <v>17</v>
      </c>
      <c r="I1019" t="s">
        <v>3</v>
      </c>
      <c r="J1019">
        <v>0.85800699999999996</v>
      </c>
      <c r="K1019" t="s">
        <v>4</v>
      </c>
      <c r="L1019">
        <v>4418.66</v>
      </c>
      <c r="M1019" t="s">
        <v>5</v>
      </c>
      <c r="N1019">
        <v>10.184083788984999</v>
      </c>
      <c r="O1019" t="s">
        <v>6</v>
      </c>
      <c r="P1019">
        <v>45000</v>
      </c>
      <c r="Q1019" t="s">
        <v>7</v>
      </c>
      <c r="R1019">
        <v>45000</v>
      </c>
      <c r="S1019" t="s">
        <v>20</v>
      </c>
      <c r="T1019" t="s">
        <v>1565</v>
      </c>
      <c r="U1019" t="s">
        <v>1566</v>
      </c>
      <c r="V1019" t="s">
        <v>1567</v>
      </c>
      <c r="W1019">
        <v>4.8465000000000001E-2</v>
      </c>
    </row>
    <row r="1020" spans="5:23">
      <c r="E1020" t="s">
        <v>19</v>
      </c>
      <c r="F1020">
        <v>30143.599999999999</v>
      </c>
      <c r="G1020" t="s">
        <v>1</v>
      </c>
      <c r="H1020" t="s">
        <v>2</v>
      </c>
      <c r="I1020" t="s">
        <v>3</v>
      </c>
      <c r="J1020">
        <v>0.86256299999999997</v>
      </c>
      <c r="K1020" t="s">
        <v>4</v>
      </c>
      <c r="L1020">
        <v>4458.8500000000004</v>
      </c>
      <c r="M1020" t="s">
        <v>5</v>
      </c>
      <c r="N1020">
        <v>10.092283769776</v>
      </c>
      <c r="O1020" t="s">
        <v>6</v>
      </c>
      <c r="P1020">
        <v>45000</v>
      </c>
      <c r="Q1020" t="s">
        <v>7</v>
      </c>
      <c r="R1020">
        <v>45000</v>
      </c>
      <c r="S1020" t="s">
        <v>21</v>
      </c>
      <c r="T1020" t="s">
        <v>1568</v>
      </c>
      <c r="U1020" t="s">
        <v>1569</v>
      </c>
      <c r="V1020" t="s">
        <v>1570</v>
      </c>
      <c r="W1020">
        <v>4.9483300000000001E-2</v>
      </c>
    </row>
    <row r="1021" spans="5:23">
      <c r="E1021" t="s">
        <v>22</v>
      </c>
      <c r="F1021">
        <v>30143.599999999999</v>
      </c>
      <c r="G1021" t="s">
        <v>1</v>
      </c>
      <c r="H1021" t="s">
        <v>2</v>
      </c>
      <c r="I1021" t="s">
        <v>3</v>
      </c>
      <c r="J1021">
        <v>0.86256299999999997</v>
      </c>
      <c r="K1021" t="s">
        <v>4</v>
      </c>
      <c r="L1021">
        <v>4458.8500000000004</v>
      </c>
      <c r="M1021" t="s">
        <v>5</v>
      </c>
      <c r="N1021">
        <v>10.092283769776</v>
      </c>
      <c r="O1021" t="s">
        <v>6</v>
      </c>
      <c r="P1021">
        <v>45000</v>
      </c>
      <c r="Q1021" t="s">
        <v>7</v>
      </c>
      <c r="R1021">
        <v>45000</v>
      </c>
      <c r="S1021" t="s">
        <v>21</v>
      </c>
      <c r="T1021" t="s">
        <v>1568</v>
      </c>
      <c r="U1021" t="s">
        <v>1569</v>
      </c>
      <c r="V1021" t="s">
        <v>1570</v>
      </c>
      <c r="W1021">
        <v>4.9483300000000001E-2</v>
      </c>
    </row>
    <row r="1022" spans="5:23">
      <c r="E1022" t="s">
        <v>22</v>
      </c>
      <c r="F1022">
        <v>35172.199999999997</v>
      </c>
      <c r="G1022" t="s">
        <v>1</v>
      </c>
      <c r="H1022" t="s">
        <v>23</v>
      </c>
      <c r="I1022" t="s">
        <v>3</v>
      </c>
      <c r="J1022">
        <v>0.80610800000000005</v>
      </c>
      <c r="K1022" t="s">
        <v>4</v>
      </c>
      <c r="L1022">
        <v>4375.37</v>
      </c>
      <c r="M1022" t="s">
        <v>5</v>
      </c>
      <c r="N1022">
        <v>10.284847952852999</v>
      </c>
      <c r="O1022" t="s">
        <v>6</v>
      </c>
      <c r="P1022">
        <v>45000</v>
      </c>
      <c r="Q1022" t="s">
        <v>7</v>
      </c>
      <c r="R1022">
        <v>45000</v>
      </c>
      <c r="S1022" t="s">
        <v>24</v>
      </c>
      <c r="T1022" t="s">
        <v>1571</v>
      </c>
      <c r="U1022" t="s">
        <v>1572</v>
      </c>
      <c r="V1022" t="s">
        <v>1573</v>
      </c>
      <c r="W1022">
        <v>6.9043400000000005E-2</v>
      </c>
    </row>
    <row r="1023" spans="5:23">
      <c r="E1023" t="s">
        <v>25</v>
      </c>
      <c r="F1023">
        <v>35172.199999999997</v>
      </c>
      <c r="G1023" t="s">
        <v>1</v>
      </c>
      <c r="H1023" t="s">
        <v>23</v>
      </c>
      <c r="I1023" t="s">
        <v>3</v>
      </c>
      <c r="J1023">
        <v>0.80610800000000005</v>
      </c>
      <c r="K1023" t="s">
        <v>4</v>
      </c>
      <c r="L1023">
        <v>4375.37</v>
      </c>
      <c r="M1023" t="s">
        <v>5</v>
      </c>
      <c r="N1023">
        <v>10.284847952852999</v>
      </c>
      <c r="O1023" t="s">
        <v>6</v>
      </c>
      <c r="P1023">
        <v>45000</v>
      </c>
      <c r="Q1023" t="s">
        <v>7</v>
      </c>
      <c r="R1023">
        <v>45000</v>
      </c>
      <c r="S1023" t="s">
        <v>26</v>
      </c>
      <c r="T1023" t="s">
        <v>1571</v>
      </c>
      <c r="U1023" t="s">
        <v>1572</v>
      </c>
      <c r="V1023" t="s">
        <v>1573</v>
      </c>
      <c r="W1023">
        <v>6.9043400000000005E-2</v>
      </c>
    </row>
    <row r="1024" spans="5:23">
      <c r="E1024" t="s">
        <v>25</v>
      </c>
      <c r="F1024">
        <v>35098.300000000003</v>
      </c>
      <c r="G1024" t="s">
        <v>1</v>
      </c>
      <c r="H1024" t="s">
        <v>27</v>
      </c>
      <c r="I1024" t="s">
        <v>3</v>
      </c>
      <c r="J1024">
        <v>0.80130500000000005</v>
      </c>
      <c r="K1024" t="s">
        <v>4</v>
      </c>
      <c r="L1024">
        <v>4437.3</v>
      </c>
      <c r="M1024" t="s">
        <v>5</v>
      </c>
      <c r="N1024">
        <v>10.141302734584</v>
      </c>
      <c r="O1024" t="s">
        <v>6</v>
      </c>
      <c r="P1024">
        <v>45000</v>
      </c>
      <c r="Q1024" t="s">
        <v>7</v>
      </c>
      <c r="R1024">
        <v>45000</v>
      </c>
      <c r="S1024" t="s">
        <v>28</v>
      </c>
      <c r="T1024" t="s">
        <v>1574</v>
      </c>
      <c r="U1024" t="s">
        <v>1575</v>
      </c>
      <c r="V1024" t="s">
        <v>1576</v>
      </c>
      <c r="W1024">
        <v>6.6996899999999998E-2</v>
      </c>
    </row>
    <row r="1025" spans="5:23">
      <c r="E1025" t="s">
        <v>29</v>
      </c>
      <c r="F1025">
        <v>35098.300000000003</v>
      </c>
      <c r="G1025" t="s">
        <v>1</v>
      </c>
      <c r="H1025" t="s">
        <v>27</v>
      </c>
      <c r="I1025" t="s">
        <v>3</v>
      </c>
      <c r="J1025">
        <v>0.80130500000000005</v>
      </c>
      <c r="K1025" t="s">
        <v>4</v>
      </c>
      <c r="L1025">
        <v>4437.3</v>
      </c>
      <c r="M1025" t="s">
        <v>5</v>
      </c>
      <c r="N1025">
        <v>10.141302734584</v>
      </c>
      <c r="O1025" t="s">
        <v>6</v>
      </c>
      <c r="P1025">
        <v>45000</v>
      </c>
      <c r="Q1025" t="s">
        <v>7</v>
      </c>
      <c r="R1025">
        <v>45000</v>
      </c>
      <c r="S1025" t="s">
        <v>28</v>
      </c>
      <c r="T1025" t="s">
        <v>1574</v>
      </c>
      <c r="U1025" t="s">
        <v>1575</v>
      </c>
      <c r="V1025" t="s">
        <v>1576</v>
      </c>
      <c r="W1025">
        <v>6.6996899999999998E-2</v>
      </c>
    </row>
    <row r="1026" spans="5:23">
      <c r="E1026" t="s">
        <v>29</v>
      </c>
      <c r="F1026">
        <v>41112</v>
      </c>
      <c r="G1026" t="s">
        <v>1</v>
      </c>
      <c r="H1026" t="s">
        <v>30</v>
      </c>
      <c r="I1026" t="s">
        <v>3</v>
      </c>
      <c r="J1026">
        <v>0.749135</v>
      </c>
      <c r="K1026" t="s">
        <v>4</v>
      </c>
      <c r="L1026">
        <v>4334.22</v>
      </c>
      <c r="M1026" t="s">
        <v>5</v>
      </c>
      <c r="N1026">
        <v>10.382493012027</v>
      </c>
      <c r="O1026" t="s">
        <v>6</v>
      </c>
      <c r="P1026">
        <v>45000</v>
      </c>
      <c r="Q1026" t="s">
        <v>7</v>
      </c>
      <c r="R1026">
        <v>45000</v>
      </c>
      <c r="S1026" t="s">
        <v>31</v>
      </c>
      <c r="T1026" t="s">
        <v>1577</v>
      </c>
      <c r="U1026" t="s">
        <v>1578</v>
      </c>
      <c r="V1026" t="s">
        <v>1579</v>
      </c>
      <c r="W1026">
        <v>8.3362400000000003E-2</v>
      </c>
    </row>
    <row r="1027" spans="5:23">
      <c r="E1027" t="s">
        <v>32</v>
      </c>
      <c r="F1027">
        <v>41112</v>
      </c>
      <c r="G1027" t="s">
        <v>1</v>
      </c>
      <c r="H1027" t="s">
        <v>30</v>
      </c>
      <c r="I1027" t="s">
        <v>3</v>
      </c>
      <c r="J1027">
        <v>0.749135</v>
      </c>
      <c r="K1027" t="s">
        <v>4</v>
      </c>
      <c r="L1027">
        <v>4334.22</v>
      </c>
      <c r="M1027" t="s">
        <v>5</v>
      </c>
      <c r="N1027">
        <v>10.382493012027</v>
      </c>
      <c r="O1027" t="s">
        <v>6</v>
      </c>
      <c r="P1027">
        <v>45000</v>
      </c>
      <c r="Q1027" t="s">
        <v>7</v>
      </c>
      <c r="R1027">
        <v>45000</v>
      </c>
      <c r="S1027" t="s">
        <v>33</v>
      </c>
      <c r="T1027" t="s">
        <v>1577</v>
      </c>
      <c r="U1027" t="s">
        <v>1578</v>
      </c>
      <c r="V1027" t="s">
        <v>1579</v>
      </c>
      <c r="W1027">
        <v>8.3362400000000003E-2</v>
      </c>
    </row>
    <row r="1028" spans="5:23">
      <c r="E1028" t="s">
        <v>32</v>
      </c>
      <c r="F1028">
        <v>39204.199999999997</v>
      </c>
      <c r="G1028" t="s">
        <v>1</v>
      </c>
      <c r="H1028" t="s">
        <v>17</v>
      </c>
      <c r="I1028" t="s">
        <v>3</v>
      </c>
      <c r="J1028">
        <v>0.76014499999999996</v>
      </c>
      <c r="K1028" t="s">
        <v>4</v>
      </c>
      <c r="L1028">
        <v>4414.4399999999996</v>
      </c>
      <c r="M1028" t="s">
        <v>5</v>
      </c>
      <c r="N1028">
        <v>10.193828924485</v>
      </c>
      <c r="O1028" t="s">
        <v>6</v>
      </c>
      <c r="P1028">
        <v>45000</v>
      </c>
      <c r="Q1028" t="s">
        <v>7</v>
      </c>
      <c r="R1028">
        <v>45000</v>
      </c>
      <c r="S1028" t="s">
        <v>34</v>
      </c>
      <c r="T1028" t="s">
        <v>1580</v>
      </c>
      <c r="U1028" t="s">
        <v>1581</v>
      </c>
      <c r="V1028" t="s">
        <v>1582</v>
      </c>
      <c r="W1028">
        <v>8.2976800000000003E-2</v>
      </c>
    </row>
    <row r="1029" spans="5:23">
      <c r="E1029" t="s">
        <v>35</v>
      </c>
      <c r="F1029">
        <v>39204.199999999997</v>
      </c>
      <c r="G1029" t="s">
        <v>1</v>
      </c>
      <c r="H1029" t="s">
        <v>17</v>
      </c>
      <c r="I1029" t="s">
        <v>3</v>
      </c>
      <c r="J1029">
        <v>0.76014499999999996</v>
      </c>
      <c r="K1029" t="s">
        <v>4</v>
      </c>
      <c r="L1029">
        <v>4414.4399999999996</v>
      </c>
      <c r="M1029" t="s">
        <v>5</v>
      </c>
      <c r="N1029">
        <v>10.193828924485</v>
      </c>
      <c r="O1029" t="s">
        <v>6</v>
      </c>
      <c r="P1029">
        <v>45000</v>
      </c>
      <c r="Q1029" t="s">
        <v>7</v>
      </c>
      <c r="R1029">
        <v>45000</v>
      </c>
      <c r="S1029" t="s">
        <v>34</v>
      </c>
      <c r="T1029" t="s">
        <v>1580</v>
      </c>
      <c r="U1029" t="s">
        <v>1581</v>
      </c>
      <c r="V1029" t="s">
        <v>1582</v>
      </c>
      <c r="W1029">
        <v>8.2976800000000003E-2</v>
      </c>
    </row>
    <row r="1030" spans="5:23">
      <c r="E1030" t="s">
        <v>35</v>
      </c>
      <c r="F1030">
        <v>46236.800000000003</v>
      </c>
      <c r="G1030" t="s">
        <v>1</v>
      </c>
      <c r="H1030" t="s">
        <v>36</v>
      </c>
      <c r="I1030" t="s">
        <v>3</v>
      </c>
      <c r="J1030">
        <v>0.71017200000000003</v>
      </c>
      <c r="K1030" t="s">
        <v>4</v>
      </c>
      <c r="L1030">
        <v>4288.3</v>
      </c>
      <c r="M1030" t="s">
        <v>5</v>
      </c>
      <c r="N1030">
        <v>10.493679267360999</v>
      </c>
      <c r="O1030" t="s">
        <v>6</v>
      </c>
      <c r="P1030">
        <v>45000</v>
      </c>
      <c r="Q1030" t="s">
        <v>7</v>
      </c>
      <c r="R1030">
        <v>45000</v>
      </c>
      <c r="S1030" t="s">
        <v>37</v>
      </c>
      <c r="T1030" t="s">
        <v>1583</v>
      </c>
      <c r="U1030" t="s">
        <v>1584</v>
      </c>
      <c r="V1030" t="s">
        <v>1585</v>
      </c>
      <c r="W1030">
        <v>0.101628</v>
      </c>
    </row>
    <row r="1031" spans="5:23">
      <c r="E1031" t="s">
        <v>38</v>
      </c>
      <c r="F1031">
        <v>46236.800000000003</v>
      </c>
      <c r="G1031" t="s">
        <v>1</v>
      </c>
      <c r="H1031" t="s">
        <v>36</v>
      </c>
      <c r="I1031" t="s">
        <v>3</v>
      </c>
      <c r="J1031">
        <v>0.71017200000000003</v>
      </c>
      <c r="K1031" t="s">
        <v>4</v>
      </c>
      <c r="L1031">
        <v>4288.3</v>
      </c>
      <c r="M1031" t="s">
        <v>5</v>
      </c>
      <c r="N1031">
        <v>10.493679267360999</v>
      </c>
      <c r="O1031" t="s">
        <v>6</v>
      </c>
      <c r="P1031">
        <v>45000</v>
      </c>
      <c r="Q1031" t="s">
        <v>7</v>
      </c>
      <c r="R1031">
        <v>45000</v>
      </c>
      <c r="S1031" t="s">
        <v>39</v>
      </c>
      <c r="T1031" t="s">
        <v>1583</v>
      </c>
      <c r="U1031" t="s">
        <v>1584</v>
      </c>
      <c r="V1031" t="s">
        <v>1585</v>
      </c>
      <c r="W1031">
        <v>0.101628</v>
      </c>
    </row>
    <row r="1032" spans="5:23">
      <c r="E1032" t="s">
        <v>38</v>
      </c>
      <c r="F1032">
        <v>46272</v>
      </c>
      <c r="G1032" t="s">
        <v>1</v>
      </c>
      <c r="H1032" t="s">
        <v>40</v>
      </c>
      <c r="I1032" t="s">
        <v>3</v>
      </c>
      <c r="J1032">
        <v>0.70149600000000001</v>
      </c>
      <c r="K1032" t="s">
        <v>4</v>
      </c>
      <c r="L1032">
        <v>4391.68</v>
      </c>
      <c r="M1032" t="s">
        <v>5</v>
      </c>
      <c r="N1032">
        <v>10.246646325025001</v>
      </c>
      <c r="O1032" t="s">
        <v>6</v>
      </c>
      <c r="P1032">
        <v>45000</v>
      </c>
      <c r="Q1032" t="s">
        <v>7</v>
      </c>
      <c r="R1032">
        <v>45000</v>
      </c>
      <c r="S1032" t="s">
        <v>41</v>
      </c>
      <c r="T1032" t="s">
        <v>1586</v>
      </c>
      <c r="U1032" t="s">
        <v>1587</v>
      </c>
      <c r="V1032" t="s">
        <v>1588</v>
      </c>
      <c r="W1032">
        <v>0.100675</v>
      </c>
    </row>
    <row r="1033" spans="5:23">
      <c r="E1033" t="s">
        <v>42</v>
      </c>
      <c r="F1033">
        <v>46272</v>
      </c>
      <c r="G1033" t="s">
        <v>1</v>
      </c>
      <c r="H1033" t="s">
        <v>40</v>
      </c>
      <c r="I1033" t="s">
        <v>3</v>
      </c>
      <c r="J1033">
        <v>0.70149600000000001</v>
      </c>
      <c r="K1033" t="s">
        <v>4</v>
      </c>
      <c r="L1033">
        <v>4391.68</v>
      </c>
      <c r="M1033" t="s">
        <v>5</v>
      </c>
      <c r="N1033">
        <v>10.246646325025001</v>
      </c>
      <c r="O1033" t="s">
        <v>6</v>
      </c>
      <c r="P1033">
        <v>45000</v>
      </c>
      <c r="Q1033" t="s">
        <v>7</v>
      </c>
      <c r="R1033">
        <v>45000</v>
      </c>
      <c r="S1033" t="s">
        <v>41</v>
      </c>
      <c r="T1033" t="s">
        <v>1586</v>
      </c>
      <c r="U1033" t="s">
        <v>1587</v>
      </c>
      <c r="V1033" t="s">
        <v>1588</v>
      </c>
      <c r="W1033">
        <v>0.100675</v>
      </c>
    </row>
    <row r="1034" spans="5:23">
      <c r="E1034" t="s">
        <v>42</v>
      </c>
      <c r="F1034">
        <v>23859.1</v>
      </c>
      <c r="G1034" t="s">
        <v>1</v>
      </c>
      <c r="H1034" t="s">
        <v>14</v>
      </c>
      <c r="I1034" t="s">
        <v>3</v>
      </c>
      <c r="J1034">
        <v>0.96723999999999999</v>
      </c>
      <c r="K1034" t="s">
        <v>4</v>
      </c>
      <c r="L1034">
        <v>4479.99</v>
      </c>
      <c r="M1034" t="s">
        <v>5</v>
      </c>
      <c r="N1034">
        <v>10.044675929496</v>
      </c>
      <c r="O1034" t="s">
        <v>6</v>
      </c>
      <c r="P1034">
        <v>45000</v>
      </c>
      <c r="Q1034" t="s">
        <v>7</v>
      </c>
      <c r="R1034">
        <v>45000</v>
      </c>
      <c r="S1034" t="s">
        <v>43</v>
      </c>
      <c r="T1034" t="s">
        <v>1589</v>
      </c>
      <c r="U1034" t="s">
        <v>1590</v>
      </c>
      <c r="V1034" t="s">
        <v>1591</v>
      </c>
      <c r="W1034">
        <v>1.1103200000000001E-2</v>
      </c>
    </row>
    <row r="1035" spans="5:23">
      <c r="E1035" t="s">
        <v>44</v>
      </c>
      <c r="F1035">
        <v>23859.1</v>
      </c>
      <c r="G1035" t="s">
        <v>1</v>
      </c>
      <c r="H1035" t="s">
        <v>14</v>
      </c>
      <c r="I1035" t="s">
        <v>3</v>
      </c>
      <c r="J1035">
        <v>0.96723999999999999</v>
      </c>
      <c r="K1035" t="s">
        <v>4</v>
      </c>
      <c r="L1035">
        <v>4479.99</v>
      </c>
      <c r="M1035" t="s">
        <v>5</v>
      </c>
      <c r="N1035">
        <v>10.044675929496</v>
      </c>
      <c r="O1035" t="s">
        <v>6</v>
      </c>
      <c r="P1035">
        <v>45000</v>
      </c>
      <c r="Q1035" t="s">
        <v>7</v>
      </c>
      <c r="R1035">
        <v>45000</v>
      </c>
      <c r="S1035" t="s">
        <v>45</v>
      </c>
      <c r="T1035" t="s">
        <v>1589</v>
      </c>
      <c r="U1035" t="s">
        <v>1590</v>
      </c>
      <c r="V1035" t="s">
        <v>1591</v>
      </c>
      <c r="W1035">
        <v>1.1103200000000001E-2</v>
      </c>
    </row>
    <row r="1036" spans="5:23">
      <c r="E1036" t="s">
        <v>44</v>
      </c>
      <c r="F1036">
        <v>24055.200000000001</v>
      </c>
      <c r="G1036" t="s">
        <v>1</v>
      </c>
      <c r="H1036" t="s">
        <v>10</v>
      </c>
      <c r="I1036" t="s">
        <v>3</v>
      </c>
      <c r="J1036">
        <v>0.96221299999999998</v>
      </c>
      <c r="K1036" t="s">
        <v>4</v>
      </c>
      <c r="L1036">
        <v>4490.0200000000004</v>
      </c>
      <c r="M1036" t="s">
        <v>5</v>
      </c>
      <c r="N1036">
        <v>10.022236710452001</v>
      </c>
      <c r="O1036" t="s">
        <v>6</v>
      </c>
      <c r="P1036">
        <v>45000</v>
      </c>
      <c r="Q1036" t="s">
        <v>7</v>
      </c>
      <c r="R1036">
        <v>45000</v>
      </c>
      <c r="S1036" t="s">
        <v>11</v>
      </c>
      <c r="T1036" t="s">
        <v>1559</v>
      </c>
      <c r="U1036" t="s">
        <v>1560</v>
      </c>
      <c r="V1036" t="s">
        <v>1561</v>
      </c>
      <c r="W1036">
        <v>8.5716500000000001E-3</v>
      </c>
    </row>
    <row r="1037" spans="5:23">
      <c r="E1037" t="s">
        <v>0</v>
      </c>
      <c r="F1037">
        <v>26155.7</v>
      </c>
      <c r="G1037" t="s">
        <v>1</v>
      </c>
      <c r="H1037" t="s">
        <v>2</v>
      </c>
      <c r="I1037" t="s">
        <v>3</v>
      </c>
      <c r="J1037">
        <v>0.925898</v>
      </c>
      <c r="K1037" t="s">
        <v>4</v>
      </c>
      <c r="L1037">
        <v>4459.71</v>
      </c>
      <c r="M1037" t="s">
        <v>5</v>
      </c>
      <c r="N1037">
        <v>10.090333674423</v>
      </c>
      <c r="O1037" t="s">
        <v>6</v>
      </c>
      <c r="P1037">
        <v>45000</v>
      </c>
      <c r="Q1037" t="s">
        <v>7</v>
      </c>
      <c r="R1037">
        <v>45000</v>
      </c>
      <c r="S1037" t="s">
        <v>8</v>
      </c>
      <c r="T1037" t="s">
        <v>1592</v>
      </c>
      <c r="U1037" t="s">
        <v>1593</v>
      </c>
      <c r="V1037" t="s">
        <v>1594</v>
      </c>
      <c r="W1037">
        <v>2.4446099999999998E-2</v>
      </c>
    </row>
    <row r="1038" spans="5:23">
      <c r="E1038" t="s">
        <v>9</v>
      </c>
      <c r="F1038">
        <v>23919.8</v>
      </c>
      <c r="G1038" t="s">
        <v>1</v>
      </c>
      <c r="H1038" t="s">
        <v>10</v>
      </c>
      <c r="I1038" t="s">
        <v>3</v>
      </c>
      <c r="J1038">
        <v>0.96492999999999995</v>
      </c>
      <c r="K1038" t="s">
        <v>4</v>
      </c>
      <c r="L1038">
        <v>4490.05</v>
      </c>
      <c r="M1038" t="s">
        <v>5</v>
      </c>
      <c r="N1038">
        <v>10.022163362803999</v>
      </c>
      <c r="O1038" t="s">
        <v>6</v>
      </c>
      <c r="P1038">
        <v>45000</v>
      </c>
      <c r="Q1038" t="s">
        <v>7</v>
      </c>
      <c r="R1038">
        <v>45000</v>
      </c>
      <c r="S1038" t="s">
        <v>11</v>
      </c>
      <c r="T1038" t="s">
        <v>1595</v>
      </c>
      <c r="U1038" t="s">
        <v>1596</v>
      </c>
      <c r="V1038" t="s">
        <v>1597</v>
      </c>
      <c r="W1038">
        <v>1.52172E-2</v>
      </c>
    </row>
    <row r="1039" spans="5:23">
      <c r="E1039" t="s">
        <v>12</v>
      </c>
      <c r="F1039">
        <v>26155.7</v>
      </c>
      <c r="G1039" t="s">
        <v>1</v>
      </c>
      <c r="H1039" t="s">
        <v>2</v>
      </c>
      <c r="I1039" t="s">
        <v>3</v>
      </c>
      <c r="J1039">
        <v>0.925898</v>
      </c>
      <c r="K1039" t="s">
        <v>4</v>
      </c>
      <c r="L1039">
        <v>4459.71</v>
      </c>
      <c r="M1039" t="s">
        <v>5</v>
      </c>
      <c r="N1039">
        <v>10.090333674423</v>
      </c>
      <c r="O1039" t="s">
        <v>6</v>
      </c>
      <c r="P1039">
        <v>45000</v>
      </c>
      <c r="Q1039" t="s">
        <v>7</v>
      </c>
      <c r="R1039">
        <v>45000</v>
      </c>
      <c r="S1039" t="s">
        <v>13</v>
      </c>
      <c r="T1039" t="s">
        <v>1592</v>
      </c>
      <c r="U1039" t="s">
        <v>1593</v>
      </c>
      <c r="V1039" t="s">
        <v>1594</v>
      </c>
      <c r="W1039">
        <v>2.4446099999999998E-2</v>
      </c>
    </row>
    <row r="1040" spans="5:23">
      <c r="E1040" t="s">
        <v>12</v>
      </c>
      <c r="F1040">
        <v>25772.6</v>
      </c>
      <c r="G1040" t="s">
        <v>1</v>
      </c>
      <c r="H1040" t="s">
        <v>14</v>
      </c>
      <c r="I1040" t="s">
        <v>3</v>
      </c>
      <c r="J1040">
        <v>0.93064999999999998</v>
      </c>
      <c r="K1040" t="s">
        <v>4</v>
      </c>
      <c r="L1040">
        <v>4479.8999999999996</v>
      </c>
      <c r="M1040" t="s">
        <v>5</v>
      </c>
      <c r="N1040">
        <v>10.044871226224</v>
      </c>
      <c r="O1040" t="s">
        <v>6</v>
      </c>
      <c r="P1040">
        <v>45000</v>
      </c>
      <c r="Q1040" t="s">
        <v>7</v>
      </c>
      <c r="R1040">
        <v>45000</v>
      </c>
      <c r="S1040" t="s">
        <v>15</v>
      </c>
      <c r="T1040" t="s">
        <v>1598</v>
      </c>
      <c r="U1040" t="s">
        <v>1599</v>
      </c>
      <c r="V1040" t="s">
        <v>1600</v>
      </c>
      <c r="W1040">
        <v>1.46593E-2</v>
      </c>
    </row>
    <row r="1041" spans="5:23">
      <c r="E1041" t="s">
        <v>16</v>
      </c>
      <c r="F1041">
        <v>25772.6</v>
      </c>
      <c r="G1041" t="s">
        <v>1</v>
      </c>
      <c r="H1041" t="s">
        <v>14</v>
      </c>
      <c r="I1041" t="s">
        <v>3</v>
      </c>
      <c r="J1041">
        <v>0.93064999999999998</v>
      </c>
      <c r="K1041" t="s">
        <v>4</v>
      </c>
      <c r="L1041">
        <v>4479.8999999999996</v>
      </c>
      <c r="M1041" t="s">
        <v>5</v>
      </c>
      <c r="N1041">
        <v>10.044871226224</v>
      </c>
      <c r="O1041" t="s">
        <v>6</v>
      </c>
      <c r="P1041">
        <v>45000</v>
      </c>
      <c r="Q1041" t="s">
        <v>7</v>
      </c>
      <c r="R1041">
        <v>45000</v>
      </c>
      <c r="S1041" t="s">
        <v>15</v>
      </c>
      <c r="T1041" t="s">
        <v>1598</v>
      </c>
      <c r="U1041" t="s">
        <v>1599</v>
      </c>
      <c r="V1041" t="s">
        <v>1600</v>
      </c>
      <c r="W1041">
        <v>1.46593E-2</v>
      </c>
    </row>
    <row r="1042" spans="5:23">
      <c r="E1042" t="s">
        <v>16</v>
      </c>
      <c r="F1042">
        <v>30622.799999999999</v>
      </c>
      <c r="G1042" t="s">
        <v>1</v>
      </c>
      <c r="H1042" t="s">
        <v>17</v>
      </c>
      <c r="I1042" t="s">
        <v>3</v>
      </c>
      <c r="J1042">
        <v>0.85971200000000003</v>
      </c>
      <c r="K1042" t="s">
        <v>4</v>
      </c>
      <c r="L1042">
        <v>4418.24</v>
      </c>
      <c r="M1042" t="s">
        <v>5</v>
      </c>
      <c r="N1042">
        <v>10.185058292635</v>
      </c>
      <c r="O1042" t="s">
        <v>6</v>
      </c>
      <c r="P1042">
        <v>45000</v>
      </c>
      <c r="Q1042" t="s">
        <v>7</v>
      </c>
      <c r="R1042">
        <v>45000</v>
      </c>
      <c r="S1042" t="s">
        <v>18</v>
      </c>
      <c r="T1042" t="s">
        <v>1601</v>
      </c>
      <c r="U1042" t="s">
        <v>1602</v>
      </c>
      <c r="V1042" t="s">
        <v>1603</v>
      </c>
      <c r="W1042">
        <v>4.3297000000000002E-2</v>
      </c>
    </row>
    <row r="1043" spans="5:23">
      <c r="E1043" t="s">
        <v>19</v>
      </c>
      <c r="F1043">
        <v>30622.799999999999</v>
      </c>
      <c r="G1043" t="s">
        <v>1</v>
      </c>
      <c r="H1043" t="s">
        <v>17</v>
      </c>
      <c r="I1043" t="s">
        <v>3</v>
      </c>
      <c r="J1043">
        <v>0.85971200000000003</v>
      </c>
      <c r="K1043" t="s">
        <v>4</v>
      </c>
      <c r="L1043">
        <v>4418.24</v>
      </c>
      <c r="M1043" t="s">
        <v>5</v>
      </c>
      <c r="N1043">
        <v>10.185058292635</v>
      </c>
      <c r="O1043" t="s">
        <v>6</v>
      </c>
      <c r="P1043">
        <v>45000</v>
      </c>
      <c r="Q1043" t="s">
        <v>7</v>
      </c>
      <c r="R1043">
        <v>45000</v>
      </c>
      <c r="S1043" t="s">
        <v>20</v>
      </c>
      <c r="T1043" t="s">
        <v>1601</v>
      </c>
      <c r="U1043" t="s">
        <v>1602</v>
      </c>
      <c r="V1043" t="s">
        <v>1603</v>
      </c>
      <c r="W1043">
        <v>4.3297000000000002E-2</v>
      </c>
    </row>
    <row r="1044" spans="5:23">
      <c r="E1044" t="s">
        <v>19</v>
      </c>
      <c r="F1044">
        <v>29742.6</v>
      </c>
      <c r="G1044" t="s">
        <v>1</v>
      </c>
      <c r="H1044" t="s">
        <v>2</v>
      </c>
      <c r="I1044" t="s">
        <v>3</v>
      </c>
      <c r="J1044">
        <v>0.86836599999999997</v>
      </c>
      <c r="K1044" t="s">
        <v>4</v>
      </c>
      <c r="L1044">
        <v>4458.7700000000004</v>
      </c>
      <c r="M1044" t="s">
        <v>5</v>
      </c>
      <c r="N1044">
        <v>10.092478769504</v>
      </c>
      <c r="O1044" t="s">
        <v>6</v>
      </c>
      <c r="P1044">
        <v>45000</v>
      </c>
      <c r="Q1044" t="s">
        <v>7</v>
      </c>
      <c r="R1044">
        <v>45000</v>
      </c>
      <c r="S1044" t="s">
        <v>21</v>
      </c>
      <c r="T1044" t="s">
        <v>1604</v>
      </c>
      <c r="U1044" t="s">
        <v>1605</v>
      </c>
      <c r="V1044" t="s">
        <v>1606</v>
      </c>
      <c r="W1044">
        <v>4.0474400000000001E-2</v>
      </c>
    </row>
    <row r="1045" spans="5:23">
      <c r="E1045" t="s">
        <v>22</v>
      </c>
      <c r="F1045">
        <v>29742.6</v>
      </c>
      <c r="G1045" t="s">
        <v>1</v>
      </c>
      <c r="H1045" t="s">
        <v>2</v>
      </c>
      <c r="I1045" t="s">
        <v>3</v>
      </c>
      <c r="J1045">
        <v>0.86836599999999997</v>
      </c>
      <c r="K1045" t="s">
        <v>4</v>
      </c>
      <c r="L1045">
        <v>4458.7700000000004</v>
      </c>
      <c r="M1045" t="s">
        <v>5</v>
      </c>
      <c r="N1045">
        <v>10.092478769504</v>
      </c>
      <c r="O1045" t="s">
        <v>6</v>
      </c>
      <c r="P1045">
        <v>45000</v>
      </c>
      <c r="Q1045" t="s">
        <v>7</v>
      </c>
      <c r="R1045">
        <v>45000</v>
      </c>
      <c r="S1045" t="s">
        <v>21</v>
      </c>
      <c r="T1045" t="s">
        <v>1604</v>
      </c>
      <c r="U1045" t="s">
        <v>1605</v>
      </c>
      <c r="V1045" t="s">
        <v>1606</v>
      </c>
      <c r="W1045">
        <v>4.0474400000000001E-2</v>
      </c>
    </row>
    <row r="1046" spans="5:23">
      <c r="E1046" t="s">
        <v>22</v>
      </c>
      <c r="F1046">
        <v>35661.5</v>
      </c>
      <c r="G1046" t="s">
        <v>1</v>
      </c>
      <c r="H1046" t="s">
        <v>23</v>
      </c>
      <c r="I1046" t="s">
        <v>3</v>
      </c>
      <c r="J1046">
        <v>0.800512</v>
      </c>
      <c r="K1046" t="s">
        <v>4</v>
      </c>
      <c r="L1046">
        <v>4375.87</v>
      </c>
      <c r="M1046" t="s">
        <v>5</v>
      </c>
      <c r="N1046">
        <v>10.283678746476999</v>
      </c>
      <c r="O1046" t="s">
        <v>6</v>
      </c>
      <c r="P1046">
        <v>45000</v>
      </c>
      <c r="Q1046" t="s">
        <v>7</v>
      </c>
      <c r="R1046">
        <v>45000</v>
      </c>
      <c r="S1046" t="s">
        <v>24</v>
      </c>
      <c r="T1046" t="s">
        <v>1607</v>
      </c>
      <c r="U1046" t="s">
        <v>1608</v>
      </c>
      <c r="V1046" t="s">
        <v>1609</v>
      </c>
      <c r="W1046">
        <v>6.1136700000000002E-2</v>
      </c>
    </row>
    <row r="1047" spans="5:23">
      <c r="E1047" t="s">
        <v>25</v>
      </c>
      <c r="F1047">
        <v>35661.5</v>
      </c>
      <c r="G1047" t="s">
        <v>1</v>
      </c>
      <c r="H1047" t="s">
        <v>23</v>
      </c>
      <c r="I1047" t="s">
        <v>3</v>
      </c>
      <c r="J1047">
        <v>0.800512</v>
      </c>
      <c r="K1047" t="s">
        <v>4</v>
      </c>
      <c r="L1047">
        <v>4375.87</v>
      </c>
      <c r="M1047" t="s">
        <v>5</v>
      </c>
      <c r="N1047">
        <v>10.283678746476999</v>
      </c>
      <c r="O1047" t="s">
        <v>6</v>
      </c>
      <c r="P1047">
        <v>45000</v>
      </c>
      <c r="Q1047" t="s">
        <v>7</v>
      </c>
      <c r="R1047">
        <v>45000</v>
      </c>
      <c r="S1047" t="s">
        <v>26</v>
      </c>
      <c r="T1047" t="s">
        <v>1607</v>
      </c>
      <c r="U1047" t="s">
        <v>1608</v>
      </c>
      <c r="V1047" t="s">
        <v>1609</v>
      </c>
      <c r="W1047">
        <v>6.1136700000000002E-2</v>
      </c>
    </row>
    <row r="1048" spans="5:23">
      <c r="E1048" t="s">
        <v>25</v>
      </c>
      <c r="F1048">
        <v>34523.199999999997</v>
      </c>
      <c r="G1048" t="s">
        <v>1</v>
      </c>
      <c r="H1048" t="s">
        <v>27</v>
      </c>
      <c r="I1048" t="s">
        <v>3</v>
      </c>
      <c r="J1048">
        <v>0.80792200000000003</v>
      </c>
      <c r="K1048" t="s">
        <v>4</v>
      </c>
      <c r="L1048">
        <v>4437.62</v>
      </c>
      <c r="M1048" t="s">
        <v>5</v>
      </c>
      <c r="N1048">
        <v>10.140571733104</v>
      </c>
      <c r="O1048" t="s">
        <v>6</v>
      </c>
      <c r="P1048">
        <v>45000</v>
      </c>
      <c r="Q1048" t="s">
        <v>7</v>
      </c>
      <c r="R1048">
        <v>45000</v>
      </c>
      <c r="S1048" t="s">
        <v>28</v>
      </c>
      <c r="T1048" t="s">
        <v>1610</v>
      </c>
      <c r="U1048" t="s">
        <v>1611</v>
      </c>
      <c r="V1048" t="s">
        <v>1612</v>
      </c>
      <c r="W1048">
        <v>6.14122E-2</v>
      </c>
    </row>
    <row r="1049" spans="5:23">
      <c r="E1049" t="s">
        <v>29</v>
      </c>
      <c r="F1049">
        <v>34523.199999999997</v>
      </c>
      <c r="G1049" t="s">
        <v>1</v>
      </c>
      <c r="H1049" t="s">
        <v>27</v>
      </c>
      <c r="I1049" t="s">
        <v>3</v>
      </c>
      <c r="J1049">
        <v>0.80792200000000003</v>
      </c>
      <c r="K1049" t="s">
        <v>4</v>
      </c>
      <c r="L1049">
        <v>4437.62</v>
      </c>
      <c r="M1049" t="s">
        <v>5</v>
      </c>
      <c r="N1049">
        <v>10.140571733104</v>
      </c>
      <c r="O1049" t="s">
        <v>6</v>
      </c>
      <c r="P1049">
        <v>45000</v>
      </c>
      <c r="Q1049" t="s">
        <v>7</v>
      </c>
      <c r="R1049">
        <v>45000</v>
      </c>
      <c r="S1049" t="s">
        <v>28</v>
      </c>
      <c r="T1049" t="s">
        <v>1610</v>
      </c>
      <c r="U1049" t="s">
        <v>1611</v>
      </c>
      <c r="V1049" t="s">
        <v>1612</v>
      </c>
      <c r="W1049">
        <v>6.14122E-2</v>
      </c>
    </row>
    <row r="1050" spans="5:23">
      <c r="E1050" t="s">
        <v>29</v>
      </c>
      <c r="F1050">
        <v>41402.699999999997</v>
      </c>
      <c r="G1050" t="s">
        <v>1</v>
      </c>
      <c r="H1050" t="s">
        <v>30</v>
      </c>
      <c r="I1050" t="s">
        <v>3</v>
      </c>
      <c r="J1050">
        <v>0.74654200000000004</v>
      </c>
      <c r="K1050" t="s">
        <v>4</v>
      </c>
      <c r="L1050">
        <v>4333.7299999999996</v>
      </c>
      <c r="M1050" t="s">
        <v>5</v>
      </c>
      <c r="N1050">
        <v>10.383662119401</v>
      </c>
      <c r="O1050" t="s">
        <v>6</v>
      </c>
      <c r="P1050">
        <v>45000</v>
      </c>
      <c r="Q1050" t="s">
        <v>7</v>
      </c>
      <c r="R1050">
        <v>45000</v>
      </c>
      <c r="S1050" t="s">
        <v>31</v>
      </c>
      <c r="T1050" t="s">
        <v>1613</v>
      </c>
      <c r="U1050" t="s">
        <v>1614</v>
      </c>
      <c r="V1050" t="s">
        <v>1615</v>
      </c>
      <c r="W1050">
        <v>8.4297399999999995E-2</v>
      </c>
    </row>
    <row r="1051" spans="5:23">
      <c r="E1051" t="s">
        <v>32</v>
      </c>
      <c r="F1051">
        <v>41402.699999999997</v>
      </c>
      <c r="G1051" t="s">
        <v>1</v>
      </c>
      <c r="H1051" t="s">
        <v>30</v>
      </c>
      <c r="I1051" t="s">
        <v>3</v>
      </c>
      <c r="J1051">
        <v>0.74654200000000004</v>
      </c>
      <c r="K1051" t="s">
        <v>4</v>
      </c>
      <c r="L1051">
        <v>4333.7299999999996</v>
      </c>
      <c r="M1051" t="s">
        <v>5</v>
      </c>
      <c r="N1051">
        <v>10.383662119401</v>
      </c>
      <c r="O1051" t="s">
        <v>6</v>
      </c>
      <c r="P1051">
        <v>45000</v>
      </c>
      <c r="Q1051" t="s">
        <v>7</v>
      </c>
      <c r="R1051">
        <v>45000</v>
      </c>
      <c r="S1051" t="s">
        <v>33</v>
      </c>
      <c r="T1051" t="s">
        <v>1613</v>
      </c>
      <c r="U1051" t="s">
        <v>1614</v>
      </c>
      <c r="V1051" t="s">
        <v>1615</v>
      </c>
      <c r="W1051">
        <v>8.4297399999999995E-2</v>
      </c>
    </row>
    <row r="1052" spans="5:23">
      <c r="E1052" t="s">
        <v>32</v>
      </c>
      <c r="F1052">
        <v>40209.5</v>
      </c>
      <c r="G1052" t="s">
        <v>1</v>
      </c>
      <c r="H1052" t="s">
        <v>17</v>
      </c>
      <c r="I1052" t="s">
        <v>3</v>
      </c>
      <c r="J1052">
        <v>0.75053899999999996</v>
      </c>
      <c r="K1052" t="s">
        <v>4</v>
      </c>
      <c r="L1052">
        <v>4414.9399999999996</v>
      </c>
      <c r="M1052" t="s">
        <v>5</v>
      </c>
      <c r="N1052">
        <v>10.192659520105</v>
      </c>
      <c r="O1052" t="s">
        <v>6</v>
      </c>
      <c r="P1052">
        <v>45000</v>
      </c>
      <c r="Q1052" t="s">
        <v>7</v>
      </c>
      <c r="R1052">
        <v>45000</v>
      </c>
      <c r="S1052" t="s">
        <v>34</v>
      </c>
      <c r="T1052" t="s">
        <v>1616</v>
      </c>
      <c r="U1052" t="s">
        <v>1617</v>
      </c>
      <c r="V1052" t="s">
        <v>1618</v>
      </c>
      <c r="W1052">
        <v>8.7153400000000006E-2</v>
      </c>
    </row>
    <row r="1053" spans="5:23">
      <c r="E1053" t="s">
        <v>35</v>
      </c>
      <c r="F1053">
        <v>40209.5</v>
      </c>
      <c r="G1053" t="s">
        <v>1</v>
      </c>
      <c r="H1053" t="s">
        <v>17</v>
      </c>
      <c r="I1053" t="s">
        <v>3</v>
      </c>
      <c r="J1053">
        <v>0.75053899999999996</v>
      </c>
      <c r="K1053" t="s">
        <v>4</v>
      </c>
      <c r="L1053">
        <v>4414.9399999999996</v>
      </c>
      <c r="M1053" t="s">
        <v>5</v>
      </c>
      <c r="N1053">
        <v>10.192659520105</v>
      </c>
      <c r="O1053" t="s">
        <v>6</v>
      </c>
      <c r="P1053">
        <v>45000</v>
      </c>
      <c r="Q1053" t="s">
        <v>7</v>
      </c>
      <c r="R1053">
        <v>45000</v>
      </c>
      <c r="S1053" t="s">
        <v>34</v>
      </c>
      <c r="T1053" t="s">
        <v>1616</v>
      </c>
      <c r="U1053" t="s">
        <v>1617</v>
      </c>
      <c r="V1053" t="s">
        <v>1618</v>
      </c>
      <c r="W1053">
        <v>8.7153400000000006E-2</v>
      </c>
    </row>
    <row r="1054" spans="5:23">
      <c r="E1054" t="s">
        <v>35</v>
      </c>
      <c r="F1054">
        <v>47807.5</v>
      </c>
      <c r="G1054" t="s">
        <v>1</v>
      </c>
      <c r="H1054" t="s">
        <v>36</v>
      </c>
      <c r="I1054" t="s">
        <v>3</v>
      </c>
      <c r="J1054">
        <v>0.69853799999999999</v>
      </c>
      <c r="K1054" t="s">
        <v>4</v>
      </c>
      <c r="L1054">
        <v>4286.7</v>
      </c>
      <c r="M1054" t="s">
        <v>5</v>
      </c>
      <c r="N1054">
        <v>10.497576093945</v>
      </c>
      <c r="O1054" t="s">
        <v>6</v>
      </c>
      <c r="P1054">
        <v>45000</v>
      </c>
      <c r="Q1054" t="s">
        <v>7</v>
      </c>
      <c r="R1054">
        <v>45000</v>
      </c>
      <c r="S1054" t="s">
        <v>37</v>
      </c>
      <c r="T1054" t="s">
        <v>1619</v>
      </c>
      <c r="U1054" t="s">
        <v>1620</v>
      </c>
      <c r="V1054" t="s">
        <v>1621</v>
      </c>
      <c r="W1054">
        <v>9.9423600000000001E-2</v>
      </c>
    </row>
    <row r="1055" spans="5:23">
      <c r="E1055" t="s">
        <v>38</v>
      </c>
      <c r="F1055">
        <v>47807.5</v>
      </c>
      <c r="G1055" t="s">
        <v>1</v>
      </c>
      <c r="H1055" t="s">
        <v>36</v>
      </c>
      <c r="I1055" t="s">
        <v>3</v>
      </c>
      <c r="J1055">
        <v>0.69853799999999999</v>
      </c>
      <c r="K1055" t="s">
        <v>4</v>
      </c>
      <c r="L1055">
        <v>4286.7</v>
      </c>
      <c r="M1055" t="s">
        <v>5</v>
      </c>
      <c r="N1055">
        <v>10.497576093945</v>
      </c>
      <c r="O1055" t="s">
        <v>6</v>
      </c>
      <c r="P1055">
        <v>45000</v>
      </c>
      <c r="Q1055" t="s">
        <v>7</v>
      </c>
      <c r="R1055">
        <v>45000</v>
      </c>
      <c r="S1055" t="s">
        <v>39</v>
      </c>
      <c r="T1055" t="s">
        <v>1619</v>
      </c>
      <c r="U1055" t="s">
        <v>1620</v>
      </c>
      <c r="V1055" t="s">
        <v>1621</v>
      </c>
      <c r="W1055">
        <v>9.9423600000000001E-2</v>
      </c>
    </row>
    <row r="1056" spans="5:23">
      <c r="E1056" t="s">
        <v>38</v>
      </c>
      <c r="F1056">
        <v>47032.4</v>
      </c>
      <c r="G1056" t="s">
        <v>1</v>
      </c>
      <c r="H1056" t="s">
        <v>40</v>
      </c>
      <c r="I1056" t="s">
        <v>3</v>
      </c>
      <c r="J1056">
        <v>0.69581099999999996</v>
      </c>
      <c r="K1056" t="s">
        <v>4</v>
      </c>
      <c r="L1056">
        <v>4391.58</v>
      </c>
      <c r="M1056" t="s">
        <v>5</v>
      </c>
      <c r="N1056">
        <v>10.246889926187</v>
      </c>
      <c r="O1056" t="s">
        <v>6</v>
      </c>
      <c r="P1056">
        <v>45000</v>
      </c>
      <c r="Q1056" t="s">
        <v>7</v>
      </c>
      <c r="R1056">
        <v>45000</v>
      </c>
      <c r="S1056" t="s">
        <v>41</v>
      </c>
      <c r="T1056" t="s">
        <v>1622</v>
      </c>
      <c r="U1056" t="s">
        <v>1623</v>
      </c>
      <c r="V1056" t="s">
        <v>1624</v>
      </c>
      <c r="W1056">
        <v>9.4515199999999994E-2</v>
      </c>
    </row>
    <row r="1057" spans="5:23">
      <c r="E1057" t="s">
        <v>42</v>
      </c>
      <c r="F1057">
        <v>47032.4</v>
      </c>
      <c r="G1057" t="s">
        <v>1</v>
      </c>
      <c r="H1057" t="s">
        <v>40</v>
      </c>
      <c r="I1057" t="s">
        <v>3</v>
      </c>
      <c r="J1057">
        <v>0.69581099999999996</v>
      </c>
      <c r="K1057" t="s">
        <v>4</v>
      </c>
      <c r="L1057">
        <v>4391.58</v>
      </c>
      <c r="M1057" t="s">
        <v>5</v>
      </c>
      <c r="N1057">
        <v>10.246889926187</v>
      </c>
      <c r="O1057" t="s">
        <v>6</v>
      </c>
      <c r="P1057">
        <v>45000</v>
      </c>
      <c r="Q1057" t="s">
        <v>7</v>
      </c>
      <c r="R1057">
        <v>45000</v>
      </c>
      <c r="S1057" t="s">
        <v>41</v>
      </c>
      <c r="T1057" t="s">
        <v>1622</v>
      </c>
      <c r="U1057" t="s">
        <v>1623</v>
      </c>
      <c r="V1057" t="s">
        <v>1624</v>
      </c>
      <c r="W1057">
        <v>9.4515199999999994E-2</v>
      </c>
    </row>
    <row r="1058" spans="5:23">
      <c r="E1058" t="s">
        <v>42</v>
      </c>
      <c r="F1058">
        <v>24056.1</v>
      </c>
      <c r="G1058" t="s">
        <v>1</v>
      </c>
      <c r="H1058" t="s">
        <v>14</v>
      </c>
      <c r="I1058" t="s">
        <v>3</v>
      </c>
      <c r="J1058">
        <v>0.96326400000000001</v>
      </c>
      <c r="K1058" t="s">
        <v>4</v>
      </c>
      <c r="L1058">
        <v>4480.05</v>
      </c>
      <c r="M1058" t="s">
        <v>5</v>
      </c>
      <c r="N1058">
        <v>10.0445295312</v>
      </c>
      <c r="O1058" t="s">
        <v>6</v>
      </c>
      <c r="P1058">
        <v>45000</v>
      </c>
      <c r="Q1058" t="s">
        <v>7</v>
      </c>
      <c r="R1058">
        <v>45000</v>
      </c>
      <c r="S1058" t="s">
        <v>43</v>
      </c>
      <c r="T1058" t="s">
        <v>1625</v>
      </c>
      <c r="U1058" t="s">
        <v>1626</v>
      </c>
      <c r="V1058" t="s">
        <v>1627</v>
      </c>
      <c r="W1058">
        <v>1.31802E-2</v>
      </c>
    </row>
    <row r="1059" spans="5:23">
      <c r="E1059" t="s">
        <v>44</v>
      </c>
      <c r="F1059">
        <v>24056.1</v>
      </c>
      <c r="G1059" t="s">
        <v>1</v>
      </c>
      <c r="H1059" t="s">
        <v>14</v>
      </c>
      <c r="I1059" t="s">
        <v>3</v>
      </c>
      <c r="J1059">
        <v>0.96326400000000001</v>
      </c>
      <c r="K1059" t="s">
        <v>4</v>
      </c>
      <c r="L1059">
        <v>4480.05</v>
      </c>
      <c r="M1059" t="s">
        <v>5</v>
      </c>
      <c r="N1059">
        <v>10.0445295312</v>
      </c>
      <c r="O1059" t="s">
        <v>6</v>
      </c>
      <c r="P1059">
        <v>45000</v>
      </c>
      <c r="Q1059" t="s">
        <v>7</v>
      </c>
      <c r="R1059">
        <v>45000</v>
      </c>
      <c r="S1059" t="s">
        <v>45</v>
      </c>
      <c r="T1059" t="s">
        <v>1625</v>
      </c>
      <c r="U1059" t="s">
        <v>1626</v>
      </c>
      <c r="V1059" t="s">
        <v>1627</v>
      </c>
      <c r="W1059">
        <v>1.31802E-2</v>
      </c>
    </row>
    <row r="1060" spans="5:23">
      <c r="E1060" t="s">
        <v>44</v>
      </c>
      <c r="F1060">
        <v>23919.8</v>
      </c>
      <c r="G1060" t="s">
        <v>1</v>
      </c>
      <c r="H1060" t="s">
        <v>10</v>
      </c>
      <c r="I1060" t="s">
        <v>3</v>
      </c>
      <c r="J1060">
        <v>0.96492999999999995</v>
      </c>
      <c r="K1060" t="s">
        <v>4</v>
      </c>
      <c r="L1060">
        <v>4490.05</v>
      </c>
      <c r="M1060" t="s">
        <v>5</v>
      </c>
      <c r="N1060">
        <v>10.022163362803999</v>
      </c>
      <c r="O1060" t="s">
        <v>6</v>
      </c>
      <c r="P1060">
        <v>45000</v>
      </c>
      <c r="Q1060" t="s">
        <v>7</v>
      </c>
      <c r="R1060">
        <v>45000</v>
      </c>
      <c r="S1060" t="s">
        <v>11</v>
      </c>
      <c r="T1060" t="s">
        <v>1595</v>
      </c>
      <c r="U1060" t="s">
        <v>1596</v>
      </c>
      <c r="V1060" t="s">
        <v>1597</v>
      </c>
      <c r="W1060">
        <v>1.52172E-2</v>
      </c>
    </row>
    <row r="1061" spans="5:23">
      <c r="E1061" t="s">
        <v>0</v>
      </c>
      <c r="F1061">
        <v>26085.5</v>
      </c>
      <c r="G1061" t="s">
        <v>1</v>
      </c>
      <c r="H1061" t="s">
        <v>2</v>
      </c>
      <c r="I1061" t="s">
        <v>3</v>
      </c>
      <c r="J1061">
        <v>0.92713000000000001</v>
      </c>
      <c r="K1061" t="s">
        <v>4</v>
      </c>
      <c r="L1061">
        <v>4459.84</v>
      </c>
      <c r="M1061" t="s">
        <v>5</v>
      </c>
      <c r="N1061">
        <v>10.090041174828</v>
      </c>
      <c r="O1061" t="s">
        <v>6</v>
      </c>
      <c r="P1061">
        <v>45000</v>
      </c>
      <c r="Q1061" t="s">
        <v>7</v>
      </c>
      <c r="R1061">
        <v>45000</v>
      </c>
      <c r="S1061" t="s">
        <v>8</v>
      </c>
      <c r="T1061" t="s">
        <v>1628</v>
      </c>
      <c r="U1061" t="s">
        <v>1629</v>
      </c>
      <c r="V1061" t="s">
        <v>1630</v>
      </c>
      <c r="W1061">
        <v>2.5551399999999998E-2</v>
      </c>
    </row>
    <row r="1062" spans="5:23">
      <c r="E1062" t="s">
        <v>9</v>
      </c>
      <c r="F1062">
        <v>24083.4</v>
      </c>
      <c r="G1062" t="s">
        <v>1</v>
      </c>
      <c r="H1062" t="s">
        <v>10</v>
      </c>
      <c r="I1062" t="s">
        <v>3</v>
      </c>
      <c r="J1062">
        <v>0.96165199999999995</v>
      </c>
      <c r="K1062" t="s">
        <v>4</v>
      </c>
      <c r="L1062">
        <v>4489.99</v>
      </c>
      <c r="M1062" t="s">
        <v>5</v>
      </c>
      <c r="N1062">
        <v>10.022285608883999</v>
      </c>
      <c r="O1062" t="s">
        <v>6</v>
      </c>
      <c r="P1062">
        <v>45000</v>
      </c>
      <c r="Q1062" t="s">
        <v>7</v>
      </c>
      <c r="R1062">
        <v>45000</v>
      </c>
      <c r="S1062" t="s">
        <v>11</v>
      </c>
      <c r="T1062" t="s">
        <v>1631</v>
      </c>
      <c r="U1062" t="s">
        <v>1632</v>
      </c>
      <c r="V1062" t="s">
        <v>1633</v>
      </c>
      <c r="W1062">
        <v>1.1299E-2</v>
      </c>
    </row>
    <row r="1063" spans="5:23">
      <c r="E1063" t="s">
        <v>12</v>
      </c>
      <c r="F1063">
        <v>26085.5</v>
      </c>
      <c r="G1063" t="s">
        <v>1</v>
      </c>
      <c r="H1063" t="s">
        <v>2</v>
      </c>
      <c r="I1063" t="s">
        <v>3</v>
      </c>
      <c r="J1063">
        <v>0.92713000000000001</v>
      </c>
      <c r="K1063" t="s">
        <v>4</v>
      </c>
      <c r="L1063">
        <v>4459.84</v>
      </c>
      <c r="M1063" t="s">
        <v>5</v>
      </c>
      <c r="N1063">
        <v>10.090041174828</v>
      </c>
      <c r="O1063" t="s">
        <v>6</v>
      </c>
      <c r="P1063">
        <v>45000</v>
      </c>
      <c r="Q1063" t="s">
        <v>7</v>
      </c>
      <c r="R1063">
        <v>45000</v>
      </c>
      <c r="S1063" t="s">
        <v>13</v>
      </c>
      <c r="T1063" t="s">
        <v>1628</v>
      </c>
      <c r="U1063" t="s">
        <v>1629</v>
      </c>
      <c r="V1063" t="s">
        <v>1630</v>
      </c>
      <c r="W1063">
        <v>2.5551399999999998E-2</v>
      </c>
    </row>
    <row r="1064" spans="5:23">
      <c r="E1064" t="s">
        <v>12</v>
      </c>
      <c r="F1064">
        <v>25887.7</v>
      </c>
      <c r="G1064" t="s">
        <v>1</v>
      </c>
      <c r="H1064" t="s">
        <v>14</v>
      </c>
      <c r="I1064" t="s">
        <v>3</v>
      </c>
      <c r="J1064">
        <v>0.92857999999999996</v>
      </c>
      <c r="K1064" t="s">
        <v>4</v>
      </c>
      <c r="L1064">
        <v>4479.8999999999996</v>
      </c>
      <c r="M1064" t="s">
        <v>5</v>
      </c>
      <c r="N1064">
        <v>10.044871226224</v>
      </c>
      <c r="O1064" t="s">
        <v>6</v>
      </c>
      <c r="P1064">
        <v>45000</v>
      </c>
      <c r="Q1064" t="s">
        <v>7</v>
      </c>
      <c r="R1064">
        <v>45000</v>
      </c>
      <c r="S1064" t="s">
        <v>15</v>
      </c>
      <c r="T1064" t="s">
        <v>1634</v>
      </c>
      <c r="U1064" t="s">
        <v>1635</v>
      </c>
      <c r="V1064" t="s">
        <v>1636</v>
      </c>
      <c r="W1064">
        <v>2.2557299999999999E-2</v>
      </c>
    </row>
    <row r="1065" spans="5:23">
      <c r="E1065" t="s">
        <v>16</v>
      </c>
      <c r="F1065">
        <v>25887.7</v>
      </c>
      <c r="G1065" t="s">
        <v>1</v>
      </c>
      <c r="H1065" t="s">
        <v>14</v>
      </c>
      <c r="I1065" t="s">
        <v>3</v>
      </c>
      <c r="J1065">
        <v>0.92857999999999996</v>
      </c>
      <c r="K1065" t="s">
        <v>4</v>
      </c>
      <c r="L1065">
        <v>4479.8999999999996</v>
      </c>
      <c r="M1065" t="s">
        <v>5</v>
      </c>
      <c r="N1065">
        <v>10.044871226224</v>
      </c>
      <c r="O1065" t="s">
        <v>6</v>
      </c>
      <c r="P1065">
        <v>45000</v>
      </c>
      <c r="Q1065" t="s">
        <v>7</v>
      </c>
      <c r="R1065">
        <v>45000</v>
      </c>
      <c r="S1065" t="s">
        <v>15</v>
      </c>
      <c r="T1065" t="s">
        <v>1634</v>
      </c>
      <c r="U1065" t="s">
        <v>1635</v>
      </c>
      <c r="V1065" t="s">
        <v>1636</v>
      </c>
      <c r="W1065">
        <v>2.2557299999999999E-2</v>
      </c>
    </row>
    <row r="1066" spans="5:23">
      <c r="E1066" t="s">
        <v>16</v>
      </c>
      <c r="F1066">
        <v>30572.2</v>
      </c>
      <c r="G1066" t="s">
        <v>1</v>
      </c>
      <c r="H1066" t="s">
        <v>17</v>
      </c>
      <c r="I1066" t="s">
        <v>3</v>
      </c>
      <c r="J1066">
        <v>0.86035799999999996</v>
      </c>
      <c r="K1066" t="s">
        <v>4</v>
      </c>
      <c r="L1066">
        <v>4418.91</v>
      </c>
      <c r="M1066" t="s">
        <v>5</v>
      </c>
      <c r="N1066">
        <v>10.183499086795001</v>
      </c>
      <c r="O1066" t="s">
        <v>6</v>
      </c>
      <c r="P1066">
        <v>45000</v>
      </c>
      <c r="Q1066" t="s">
        <v>7</v>
      </c>
      <c r="R1066">
        <v>45000</v>
      </c>
      <c r="S1066" t="s">
        <v>18</v>
      </c>
      <c r="T1066" t="s">
        <v>1637</v>
      </c>
      <c r="U1066" t="s">
        <v>1638</v>
      </c>
      <c r="V1066" t="s">
        <v>1639</v>
      </c>
      <c r="W1066">
        <v>5.11181E-2</v>
      </c>
    </row>
    <row r="1067" spans="5:23">
      <c r="E1067" t="s">
        <v>19</v>
      </c>
      <c r="F1067">
        <v>30572.2</v>
      </c>
      <c r="G1067" t="s">
        <v>1</v>
      </c>
      <c r="H1067" t="s">
        <v>17</v>
      </c>
      <c r="I1067" t="s">
        <v>3</v>
      </c>
      <c r="J1067">
        <v>0.86035799999999996</v>
      </c>
      <c r="K1067" t="s">
        <v>4</v>
      </c>
      <c r="L1067">
        <v>4418.91</v>
      </c>
      <c r="M1067" t="s">
        <v>5</v>
      </c>
      <c r="N1067">
        <v>10.183499086795001</v>
      </c>
      <c r="O1067" t="s">
        <v>6</v>
      </c>
      <c r="P1067">
        <v>45000</v>
      </c>
      <c r="Q1067" t="s">
        <v>7</v>
      </c>
      <c r="R1067">
        <v>45000</v>
      </c>
      <c r="S1067" t="s">
        <v>20</v>
      </c>
      <c r="T1067" t="s">
        <v>1637</v>
      </c>
      <c r="U1067" t="s">
        <v>1638</v>
      </c>
      <c r="V1067" t="s">
        <v>1639</v>
      </c>
      <c r="W1067">
        <v>5.11181E-2</v>
      </c>
    </row>
    <row r="1068" spans="5:23">
      <c r="E1068" t="s">
        <v>19</v>
      </c>
      <c r="F1068">
        <v>29840.1</v>
      </c>
      <c r="G1068" t="s">
        <v>1</v>
      </c>
      <c r="H1068" t="s">
        <v>2</v>
      </c>
      <c r="I1068" t="s">
        <v>3</v>
      </c>
      <c r="J1068">
        <v>0.86692499999999995</v>
      </c>
      <c r="K1068" t="s">
        <v>4</v>
      </c>
      <c r="L1068">
        <v>4458.9799999999996</v>
      </c>
      <c r="M1068" t="s">
        <v>5</v>
      </c>
      <c r="N1068">
        <v>10.091991270184</v>
      </c>
      <c r="O1068" t="s">
        <v>6</v>
      </c>
      <c r="P1068">
        <v>45000</v>
      </c>
      <c r="Q1068" t="s">
        <v>7</v>
      </c>
      <c r="R1068">
        <v>45000</v>
      </c>
      <c r="S1068" t="s">
        <v>21</v>
      </c>
      <c r="T1068" t="s">
        <v>1640</v>
      </c>
      <c r="U1068" t="s">
        <v>1641</v>
      </c>
      <c r="V1068" t="s">
        <v>1642</v>
      </c>
      <c r="W1068">
        <v>4.3126499999999998E-2</v>
      </c>
    </row>
    <row r="1069" spans="5:23">
      <c r="E1069" t="s">
        <v>22</v>
      </c>
      <c r="F1069">
        <v>29840.1</v>
      </c>
      <c r="G1069" t="s">
        <v>1</v>
      </c>
      <c r="H1069" t="s">
        <v>2</v>
      </c>
      <c r="I1069" t="s">
        <v>3</v>
      </c>
      <c r="J1069">
        <v>0.86692499999999995</v>
      </c>
      <c r="K1069" t="s">
        <v>4</v>
      </c>
      <c r="L1069">
        <v>4458.9799999999996</v>
      </c>
      <c r="M1069" t="s">
        <v>5</v>
      </c>
      <c r="N1069">
        <v>10.091991270184</v>
      </c>
      <c r="O1069" t="s">
        <v>6</v>
      </c>
      <c r="P1069">
        <v>45000</v>
      </c>
      <c r="Q1069" t="s">
        <v>7</v>
      </c>
      <c r="R1069">
        <v>45000</v>
      </c>
      <c r="S1069" t="s">
        <v>21</v>
      </c>
      <c r="T1069" t="s">
        <v>1640</v>
      </c>
      <c r="U1069" t="s">
        <v>1641</v>
      </c>
      <c r="V1069" t="s">
        <v>1642</v>
      </c>
      <c r="W1069">
        <v>4.3126499999999998E-2</v>
      </c>
    </row>
    <row r="1070" spans="5:23">
      <c r="E1070" t="s">
        <v>22</v>
      </c>
      <c r="F1070">
        <v>35262.9</v>
      </c>
      <c r="G1070" t="s">
        <v>1</v>
      </c>
      <c r="H1070" t="s">
        <v>23</v>
      </c>
      <c r="I1070" t="s">
        <v>3</v>
      </c>
      <c r="J1070">
        <v>0.804979</v>
      </c>
      <c r="K1070" t="s">
        <v>4</v>
      </c>
      <c r="L1070">
        <v>4376.3599999999997</v>
      </c>
      <c r="M1070" t="s">
        <v>5</v>
      </c>
      <c r="N1070">
        <v>10.282509540101</v>
      </c>
      <c r="O1070" t="s">
        <v>6</v>
      </c>
      <c r="P1070">
        <v>45000</v>
      </c>
      <c r="Q1070" t="s">
        <v>7</v>
      </c>
      <c r="R1070">
        <v>45000</v>
      </c>
      <c r="S1070" t="s">
        <v>24</v>
      </c>
      <c r="T1070" t="s">
        <v>1643</v>
      </c>
      <c r="U1070" t="s">
        <v>1644</v>
      </c>
      <c r="V1070" t="s">
        <v>1645</v>
      </c>
      <c r="W1070">
        <v>6.4889699999999995E-2</v>
      </c>
    </row>
    <row r="1071" spans="5:23">
      <c r="E1071" t="s">
        <v>25</v>
      </c>
      <c r="F1071">
        <v>35262.9</v>
      </c>
      <c r="G1071" t="s">
        <v>1</v>
      </c>
      <c r="H1071" t="s">
        <v>23</v>
      </c>
      <c r="I1071" t="s">
        <v>3</v>
      </c>
      <c r="J1071">
        <v>0.804979</v>
      </c>
      <c r="K1071" t="s">
        <v>4</v>
      </c>
      <c r="L1071">
        <v>4376.3599999999997</v>
      </c>
      <c r="M1071" t="s">
        <v>5</v>
      </c>
      <c r="N1071">
        <v>10.282509540101</v>
      </c>
      <c r="O1071" t="s">
        <v>6</v>
      </c>
      <c r="P1071">
        <v>45000</v>
      </c>
      <c r="Q1071" t="s">
        <v>7</v>
      </c>
      <c r="R1071">
        <v>45000</v>
      </c>
      <c r="S1071" t="s">
        <v>26</v>
      </c>
      <c r="T1071" t="s">
        <v>1643</v>
      </c>
      <c r="U1071" t="s">
        <v>1644</v>
      </c>
      <c r="V1071" t="s">
        <v>1645</v>
      </c>
      <c r="W1071">
        <v>6.4889699999999995E-2</v>
      </c>
    </row>
    <row r="1072" spans="5:23">
      <c r="E1072" t="s">
        <v>25</v>
      </c>
      <c r="F1072">
        <v>35370.9</v>
      </c>
      <c r="G1072" t="s">
        <v>1</v>
      </c>
      <c r="H1072" t="s">
        <v>27</v>
      </c>
      <c r="I1072" t="s">
        <v>3</v>
      </c>
      <c r="J1072">
        <v>0.79824499999999998</v>
      </c>
      <c r="K1072" t="s">
        <v>4</v>
      </c>
      <c r="L1072">
        <v>4436.92</v>
      </c>
      <c r="M1072" t="s">
        <v>5</v>
      </c>
      <c r="N1072">
        <v>10.14217993636</v>
      </c>
      <c r="O1072" t="s">
        <v>6</v>
      </c>
      <c r="P1072">
        <v>45000</v>
      </c>
      <c r="Q1072" t="s">
        <v>7</v>
      </c>
      <c r="R1072">
        <v>45000</v>
      </c>
      <c r="S1072" t="s">
        <v>28</v>
      </c>
      <c r="T1072" t="s">
        <v>1646</v>
      </c>
      <c r="U1072" t="s">
        <v>1647</v>
      </c>
      <c r="V1072" t="s">
        <v>1648</v>
      </c>
      <c r="W1072">
        <v>6.5773999999999999E-2</v>
      </c>
    </row>
    <row r="1073" spans="5:23">
      <c r="E1073" t="s">
        <v>29</v>
      </c>
      <c r="F1073">
        <v>35370.9</v>
      </c>
      <c r="G1073" t="s">
        <v>1</v>
      </c>
      <c r="H1073" t="s">
        <v>27</v>
      </c>
      <c r="I1073" t="s">
        <v>3</v>
      </c>
      <c r="J1073">
        <v>0.79824499999999998</v>
      </c>
      <c r="K1073" t="s">
        <v>4</v>
      </c>
      <c r="L1073">
        <v>4436.92</v>
      </c>
      <c r="M1073" t="s">
        <v>5</v>
      </c>
      <c r="N1073">
        <v>10.14217993636</v>
      </c>
      <c r="O1073" t="s">
        <v>6</v>
      </c>
      <c r="P1073">
        <v>45000</v>
      </c>
      <c r="Q1073" t="s">
        <v>7</v>
      </c>
      <c r="R1073">
        <v>45000</v>
      </c>
      <c r="S1073" t="s">
        <v>28</v>
      </c>
      <c r="T1073" t="s">
        <v>1646</v>
      </c>
      <c r="U1073" t="s">
        <v>1647</v>
      </c>
      <c r="V1073" t="s">
        <v>1648</v>
      </c>
      <c r="W1073">
        <v>6.5773999999999999E-2</v>
      </c>
    </row>
    <row r="1074" spans="5:23">
      <c r="E1074" t="s">
        <v>29</v>
      </c>
      <c r="F1074">
        <v>40529.599999999999</v>
      </c>
      <c r="G1074" t="s">
        <v>1</v>
      </c>
      <c r="H1074" t="s">
        <v>30</v>
      </c>
      <c r="I1074" t="s">
        <v>3</v>
      </c>
      <c r="J1074">
        <v>0.75466800000000001</v>
      </c>
      <c r="K1074" t="s">
        <v>4</v>
      </c>
      <c r="L1074">
        <v>4332.2700000000004</v>
      </c>
      <c r="M1074" t="s">
        <v>5</v>
      </c>
      <c r="N1074">
        <v>10.387169441523</v>
      </c>
      <c r="O1074" t="s">
        <v>6</v>
      </c>
      <c r="P1074">
        <v>45000</v>
      </c>
      <c r="Q1074" t="s">
        <v>7</v>
      </c>
      <c r="R1074">
        <v>45000</v>
      </c>
      <c r="S1074" t="s">
        <v>31</v>
      </c>
      <c r="T1074" t="s">
        <v>1649</v>
      </c>
      <c r="U1074" t="s">
        <v>1650</v>
      </c>
      <c r="V1074" t="s">
        <v>1651</v>
      </c>
      <c r="W1074">
        <v>8.0991900000000006E-2</v>
      </c>
    </row>
    <row r="1075" spans="5:23">
      <c r="E1075" t="s">
        <v>32</v>
      </c>
      <c r="F1075">
        <v>40529.599999999999</v>
      </c>
      <c r="G1075" t="s">
        <v>1</v>
      </c>
      <c r="H1075" t="s">
        <v>30</v>
      </c>
      <c r="I1075" t="s">
        <v>3</v>
      </c>
      <c r="J1075">
        <v>0.75466800000000001</v>
      </c>
      <c r="K1075" t="s">
        <v>4</v>
      </c>
      <c r="L1075">
        <v>4332.2700000000004</v>
      </c>
      <c r="M1075" t="s">
        <v>5</v>
      </c>
      <c r="N1075">
        <v>10.387169441523</v>
      </c>
      <c r="O1075" t="s">
        <v>6</v>
      </c>
      <c r="P1075">
        <v>45000</v>
      </c>
      <c r="Q1075" t="s">
        <v>7</v>
      </c>
      <c r="R1075">
        <v>45000</v>
      </c>
      <c r="S1075" t="s">
        <v>33</v>
      </c>
      <c r="T1075" t="s">
        <v>1649</v>
      </c>
      <c r="U1075" t="s">
        <v>1650</v>
      </c>
      <c r="V1075" t="s">
        <v>1651</v>
      </c>
      <c r="W1075">
        <v>8.0991900000000006E-2</v>
      </c>
    </row>
    <row r="1076" spans="5:23">
      <c r="E1076" t="s">
        <v>32</v>
      </c>
      <c r="F1076">
        <v>40761</v>
      </c>
      <c r="G1076" t="s">
        <v>1</v>
      </c>
      <c r="H1076" t="s">
        <v>17</v>
      </c>
      <c r="I1076" t="s">
        <v>3</v>
      </c>
      <c r="J1076">
        <v>0.74546500000000004</v>
      </c>
      <c r="K1076" t="s">
        <v>4</v>
      </c>
      <c r="L1076">
        <v>4414.6899999999996</v>
      </c>
      <c r="M1076" t="s">
        <v>5</v>
      </c>
      <c r="N1076">
        <v>10.193244222295</v>
      </c>
      <c r="O1076" t="s">
        <v>6</v>
      </c>
      <c r="P1076">
        <v>45000</v>
      </c>
      <c r="Q1076" t="s">
        <v>7</v>
      </c>
      <c r="R1076">
        <v>45000</v>
      </c>
      <c r="S1076" t="s">
        <v>34</v>
      </c>
      <c r="T1076" t="s">
        <v>1652</v>
      </c>
      <c r="U1076" t="s">
        <v>1653</v>
      </c>
      <c r="V1076" t="s">
        <v>1654</v>
      </c>
      <c r="W1076">
        <v>8.3180699999999996E-2</v>
      </c>
    </row>
    <row r="1077" spans="5:23">
      <c r="E1077" t="s">
        <v>35</v>
      </c>
      <c r="F1077">
        <v>40761</v>
      </c>
      <c r="G1077" t="s">
        <v>1</v>
      </c>
      <c r="H1077" t="s">
        <v>17</v>
      </c>
      <c r="I1077" t="s">
        <v>3</v>
      </c>
      <c r="J1077">
        <v>0.74546500000000004</v>
      </c>
      <c r="K1077" t="s">
        <v>4</v>
      </c>
      <c r="L1077">
        <v>4414.6899999999996</v>
      </c>
      <c r="M1077" t="s">
        <v>5</v>
      </c>
      <c r="N1077">
        <v>10.193244222295</v>
      </c>
      <c r="O1077" t="s">
        <v>6</v>
      </c>
      <c r="P1077">
        <v>45000</v>
      </c>
      <c r="Q1077" t="s">
        <v>7</v>
      </c>
      <c r="R1077">
        <v>45000</v>
      </c>
      <c r="S1077" t="s">
        <v>34</v>
      </c>
      <c r="T1077" t="s">
        <v>1652</v>
      </c>
      <c r="U1077" t="s">
        <v>1653</v>
      </c>
      <c r="V1077" t="s">
        <v>1654</v>
      </c>
      <c r="W1077">
        <v>8.3180699999999996E-2</v>
      </c>
    </row>
    <row r="1078" spans="5:23">
      <c r="E1078" t="s">
        <v>35</v>
      </c>
      <c r="F1078">
        <v>46283.9</v>
      </c>
      <c r="G1078" t="s">
        <v>1</v>
      </c>
      <c r="H1078" t="s">
        <v>36</v>
      </c>
      <c r="I1078" t="s">
        <v>3</v>
      </c>
      <c r="J1078">
        <v>0.70979400000000004</v>
      </c>
      <c r="K1078" t="s">
        <v>4</v>
      </c>
      <c r="L1078">
        <v>4288.49</v>
      </c>
      <c r="M1078" t="s">
        <v>5</v>
      </c>
      <c r="N1078">
        <v>10.493192164038</v>
      </c>
      <c r="O1078" t="s">
        <v>6</v>
      </c>
      <c r="P1078">
        <v>45000</v>
      </c>
      <c r="Q1078" t="s">
        <v>7</v>
      </c>
      <c r="R1078">
        <v>45000</v>
      </c>
      <c r="S1078" t="s">
        <v>37</v>
      </c>
      <c r="T1078" t="s">
        <v>1655</v>
      </c>
      <c r="U1078" t="s">
        <v>1656</v>
      </c>
      <c r="V1078" t="s">
        <v>1657</v>
      </c>
      <c r="W1078">
        <v>9.0087E-2</v>
      </c>
    </row>
    <row r="1079" spans="5:23">
      <c r="E1079" t="s">
        <v>38</v>
      </c>
      <c r="F1079">
        <v>46283.9</v>
      </c>
      <c r="G1079" t="s">
        <v>1</v>
      </c>
      <c r="H1079" t="s">
        <v>36</v>
      </c>
      <c r="I1079" t="s">
        <v>3</v>
      </c>
      <c r="J1079">
        <v>0.70979400000000004</v>
      </c>
      <c r="K1079" t="s">
        <v>4</v>
      </c>
      <c r="L1079">
        <v>4288.49</v>
      </c>
      <c r="M1079" t="s">
        <v>5</v>
      </c>
      <c r="N1079">
        <v>10.493192164038</v>
      </c>
      <c r="O1079" t="s">
        <v>6</v>
      </c>
      <c r="P1079">
        <v>45000</v>
      </c>
      <c r="Q1079" t="s">
        <v>7</v>
      </c>
      <c r="R1079">
        <v>45000</v>
      </c>
      <c r="S1079" t="s">
        <v>39</v>
      </c>
      <c r="T1079" t="s">
        <v>1655</v>
      </c>
      <c r="U1079" t="s">
        <v>1656</v>
      </c>
      <c r="V1079" t="s">
        <v>1657</v>
      </c>
      <c r="W1079">
        <v>9.0087E-2</v>
      </c>
    </row>
    <row r="1080" spans="5:23">
      <c r="E1080" t="s">
        <v>38</v>
      </c>
      <c r="F1080">
        <v>45623.9</v>
      </c>
      <c r="G1080" t="s">
        <v>1</v>
      </c>
      <c r="H1080" t="s">
        <v>40</v>
      </c>
      <c r="I1080" t="s">
        <v>3</v>
      </c>
      <c r="J1080">
        <v>0.70653699999999997</v>
      </c>
      <c r="K1080" t="s">
        <v>4</v>
      </c>
      <c r="L1080">
        <v>4390.74</v>
      </c>
      <c r="M1080" t="s">
        <v>5</v>
      </c>
      <c r="N1080">
        <v>10.248838735483</v>
      </c>
      <c r="O1080" t="s">
        <v>6</v>
      </c>
      <c r="P1080">
        <v>45000</v>
      </c>
      <c r="Q1080" t="s">
        <v>7</v>
      </c>
      <c r="R1080">
        <v>45000</v>
      </c>
      <c r="S1080" t="s">
        <v>41</v>
      </c>
      <c r="T1080" t="s">
        <v>1658</v>
      </c>
      <c r="U1080" t="s">
        <v>1659</v>
      </c>
      <c r="V1080" t="s">
        <v>1660</v>
      </c>
      <c r="W1080">
        <v>8.8546600000000003E-2</v>
      </c>
    </row>
    <row r="1081" spans="5:23">
      <c r="E1081" t="s">
        <v>42</v>
      </c>
      <c r="F1081">
        <v>45623.9</v>
      </c>
      <c r="G1081" t="s">
        <v>1</v>
      </c>
      <c r="H1081" t="s">
        <v>40</v>
      </c>
      <c r="I1081" t="s">
        <v>3</v>
      </c>
      <c r="J1081">
        <v>0.70653699999999997</v>
      </c>
      <c r="K1081" t="s">
        <v>4</v>
      </c>
      <c r="L1081">
        <v>4390.74</v>
      </c>
      <c r="M1081" t="s">
        <v>5</v>
      </c>
      <c r="N1081">
        <v>10.248838735483</v>
      </c>
      <c r="O1081" t="s">
        <v>6</v>
      </c>
      <c r="P1081">
        <v>45000</v>
      </c>
      <c r="Q1081" t="s">
        <v>7</v>
      </c>
      <c r="R1081">
        <v>45000</v>
      </c>
      <c r="S1081" t="s">
        <v>41</v>
      </c>
      <c r="T1081" t="s">
        <v>1658</v>
      </c>
      <c r="U1081" t="s">
        <v>1659</v>
      </c>
      <c r="V1081" t="s">
        <v>1660</v>
      </c>
      <c r="W1081">
        <v>8.8546600000000003E-2</v>
      </c>
    </row>
    <row r="1082" spans="5:23">
      <c r="E1082" t="s">
        <v>42</v>
      </c>
      <c r="F1082">
        <v>23942.2</v>
      </c>
      <c r="G1082" t="s">
        <v>1</v>
      </c>
      <c r="H1082" t="s">
        <v>14</v>
      </c>
      <c r="I1082" t="s">
        <v>3</v>
      </c>
      <c r="J1082">
        <v>0.96555100000000005</v>
      </c>
      <c r="K1082" t="s">
        <v>4</v>
      </c>
      <c r="L1082">
        <v>4480.07</v>
      </c>
      <c r="M1082" t="s">
        <v>5</v>
      </c>
      <c r="N1082">
        <v>10.044480731767999</v>
      </c>
      <c r="O1082" t="s">
        <v>6</v>
      </c>
      <c r="P1082">
        <v>45000</v>
      </c>
      <c r="Q1082" t="s">
        <v>7</v>
      </c>
      <c r="R1082">
        <v>45000</v>
      </c>
      <c r="S1082" t="s">
        <v>43</v>
      </c>
      <c r="T1082" t="s">
        <v>1661</v>
      </c>
      <c r="U1082" t="s">
        <v>1662</v>
      </c>
      <c r="V1082" t="s">
        <v>1663</v>
      </c>
      <c r="W1082">
        <v>9.4094399999999998E-3</v>
      </c>
    </row>
    <row r="1083" spans="5:23">
      <c r="E1083" t="s">
        <v>44</v>
      </c>
      <c r="F1083">
        <v>23942.2</v>
      </c>
      <c r="G1083" t="s">
        <v>1</v>
      </c>
      <c r="H1083" t="s">
        <v>14</v>
      </c>
      <c r="I1083" t="s">
        <v>3</v>
      </c>
      <c r="J1083">
        <v>0.96555100000000005</v>
      </c>
      <c r="K1083" t="s">
        <v>4</v>
      </c>
      <c r="L1083">
        <v>4480.07</v>
      </c>
      <c r="M1083" t="s">
        <v>5</v>
      </c>
      <c r="N1083">
        <v>10.044480731767999</v>
      </c>
      <c r="O1083" t="s">
        <v>6</v>
      </c>
      <c r="P1083">
        <v>45000</v>
      </c>
      <c r="Q1083" t="s">
        <v>7</v>
      </c>
      <c r="R1083">
        <v>45000</v>
      </c>
      <c r="S1083" t="s">
        <v>45</v>
      </c>
      <c r="T1083" t="s">
        <v>1661</v>
      </c>
      <c r="U1083" t="s">
        <v>1662</v>
      </c>
      <c r="V1083" t="s">
        <v>1663</v>
      </c>
      <c r="W1083">
        <v>9.4094399999999998E-3</v>
      </c>
    </row>
    <row r="1084" spans="5:23">
      <c r="E1084" t="s">
        <v>44</v>
      </c>
      <c r="F1084">
        <v>24083.4</v>
      </c>
      <c r="G1084" t="s">
        <v>1</v>
      </c>
      <c r="H1084" t="s">
        <v>10</v>
      </c>
      <c r="I1084" t="s">
        <v>3</v>
      </c>
      <c r="J1084">
        <v>0.96165199999999995</v>
      </c>
      <c r="K1084" t="s">
        <v>4</v>
      </c>
      <c r="L1084">
        <v>4489.99</v>
      </c>
      <c r="M1084" t="s">
        <v>5</v>
      </c>
      <c r="N1084">
        <v>10.022285608883999</v>
      </c>
      <c r="O1084" t="s">
        <v>6</v>
      </c>
      <c r="P1084">
        <v>45000</v>
      </c>
      <c r="Q1084" t="s">
        <v>7</v>
      </c>
      <c r="R1084">
        <v>45000</v>
      </c>
      <c r="S1084" t="s">
        <v>11</v>
      </c>
      <c r="T1084" t="s">
        <v>1631</v>
      </c>
      <c r="U1084" t="s">
        <v>1632</v>
      </c>
      <c r="V1084" t="s">
        <v>1633</v>
      </c>
      <c r="W1084">
        <v>1.1299E-2</v>
      </c>
    </row>
    <row r="1085" spans="5:23">
      <c r="E1085" t="s">
        <v>0</v>
      </c>
      <c r="F1085">
        <v>25887.3</v>
      </c>
      <c r="G1085" t="s">
        <v>1</v>
      </c>
      <c r="H1085" t="s">
        <v>2</v>
      </c>
      <c r="I1085" t="s">
        <v>3</v>
      </c>
      <c r="J1085">
        <v>0.93067200000000005</v>
      </c>
      <c r="K1085" t="s">
        <v>4</v>
      </c>
      <c r="L1085">
        <v>4459.84</v>
      </c>
      <c r="M1085" t="s">
        <v>5</v>
      </c>
      <c r="N1085">
        <v>10.090041174828</v>
      </c>
      <c r="O1085" t="s">
        <v>6</v>
      </c>
      <c r="P1085">
        <v>45000</v>
      </c>
      <c r="Q1085" t="s">
        <v>7</v>
      </c>
      <c r="R1085">
        <v>45000</v>
      </c>
      <c r="S1085" t="s">
        <v>8</v>
      </c>
      <c r="T1085" t="s">
        <v>1664</v>
      </c>
      <c r="U1085" t="s">
        <v>1665</v>
      </c>
      <c r="V1085" t="s">
        <v>1666</v>
      </c>
      <c r="W1085">
        <v>2.2783399999999999E-2</v>
      </c>
    </row>
    <row r="1086" spans="5:23">
      <c r="E1086" t="s">
        <v>9</v>
      </c>
      <c r="F1086">
        <v>23940.2</v>
      </c>
      <c r="G1086" t="s">
        <v>1</v>
      </c>
      <c r="H1086" t="s">
        <v>10</v>
      </c>
      <c r="I1086" t="s">
        <v>3</v>
      </c>
      <c r="J1086">
        <v>0.96452199999999999</v>
      </c>
      <c r="K1086" t="s">
        <v>4</v>
      </c>
      <c r="L1086">
        <v>4490.0200000000004</v>
      </c>
      <c r="M1086" t="s">
        <v>5</v>
      </c>
      <c r="N1086">
        <v>10.022236710452001</v>
      </c>
      <c r="O1086" t="s">
        <v>6</v>
      </c>
      <c r="P1086">
        <v>45000</v>
      </c>
      <c r="Q1086" t="s">
        <v>7</v>
      </c>
      <c r="R1086">
        <v>45000</v>
      </c>
      <c r="S1086" t="s">
        <v>11</v>
      </c>
      <c r="T1086" t="s">
        <v>1667</v>
      </c>
      <c r="U1086" t="s">
        <v>1668</v>
      </c>
      <c r="V1086" t="s">
        <v>1669</v>
      </c>
      <c r="W1086">
        <v>1.5529599999999999E-2</v>
      </c>
    </row>
    <row r="1087" spans="5:23">
      <c r="E1087" t="s">
        <v>12</v>
      </c>
      <c r="F1087">
        <v>25887.3</v>
      </c>
      <c r="G1087" t="s">
        <v>1</v>
      </c>
      <c r="H1087" t="s">
        <v>2</v>
      </c>
      <c r="I1087" t="s">
        <v>3</v>
      </c>
      <c r="J1087">
        <v>0.93067200000000005</v>
      </c>
      <c r="K1087" t="s">
        <v>4</v>
      </c>
      <c r="L1087">
        <v>4459.84</v>
      </c>
      <c r="M1087" t="s">
        <v>5</v>
      </c>
      <c r="N1087">
        <v>10.090041174828</v>
      </c>
      <c r="O1087" t="s">
        <v>6</v>
      </c>
      <c r="P1087">
        <v>45000</v>
      </c>
      <c r="Q1087" t="s">
        <v>7</v>
      </c>
      <c r="R1087">
        <v>45000</v>
      </c>
      <c r="S1087" t="s">
        <v>13</v>
      </c>
      <c r="T1087" t="s">
        <v>1664</v>
      </c>
      <c r="U1087" t="s">
        <v>1665</v>
      </c>
      <c r="V1087" t="s">
        <v>1666</v>
      </c>
      <c r="W1087">
        <v>2.2783399999999999E-2</v>
      </c>
    </row>
    <row r="1088" spans="5:23">
      <c r="E1088" t="s">
        <v>12</v>
      </c>
      <c r="F1088">
        <v>26016.2</v>
      </c>
      <c r="G1088" t="s">
        <v>1</v>
      </c>
      <c r="H1088" t="s">
        <v>14</v>
      </c>
      <c r="I1088" t="s">
        <v>3</v>
      </c>
      <c r="J1088">
        <v>0.92628999999999995</v>
      </c>
      <c r="K1088" t="s">
        <v>4</v>
      </c>
      <c r="L1088">
        <v>4479.83</v>
      </c>
      <c r="M1088" t="s">
        <v>5</v>
      </c>
      <c r="N1088">
        <v>10.04501762452</v>
      </c>
      <c r="O1088" t="s">
        <v>6</v>
      </c>
      <c r="P1088">
        <v>45000</v>
      </c>
      <c r="Q1088" t="s">
        <v>7</v>
      </c>
      <c r="R1088">
        <v>45000</v>
      </c>
      <c r="S1088" t="s">
        <v>15</v>
      </c>
      <c r="T1088" t="s">
        <v>1670</v>
      </c>
      <c r="U1088" t="s">
        <v>1671</v>
      </c>
      <c r="V1088" t="s">
        <v>1672</v>
      </c>
      <c r="W1088">
        <v>2.3079499999999999E-2</v>
      </c>
    </row>
    <row r="1089" spans="5:23">
      <c r="E1089" t="s">
        <v>16</v>
      </c>
      <c r="F1089">
        <v>26016.2</v>
      </c>
      <c r="G1089" t="s">
        <v>1</v>
      </c>
      <c r="H1089" t="s">
        <v>14</v>
      </c>
      <c r="I1089" t="s">
        <v>3</v>
      </c>
      <c r="J1089">
        <v>0.92628999999999995</v>
      </c>
      <c r="K1089" t="s">
        <v>4</v>
      </c>
      <c r="L1089">
        <v>4479.83</v>
      </c>
      <c r="M1089" t="s">
        <v>5</v>
      </c>
      <c r="N1089">
        <v>10.04501762452</v>
      </c>
      <c r="O1089" t="s">
        <v>6</v>
      </c>
      <c r="P1089">
        <v>45000</v>
      </c>
      <c r="Q1089" t="s">
        <v>7</v>
      </c>
      <c r="R1089">
        <v>45000</v>
      </c>
      <c r="S1089" t="s">
        <v>15</v>
      </c>
      <c r="T1089" t="s">
        <v>1670</v>
      </c>
      <c r="U1089" t="s">
        <v>1671</v>
      </c>
      <c r="V1089" t="s">
        <v>1672</v>
      </c>
      <c r="W1089">
        <v>2.3079499999999999E-2</v>
      </c>
    </row>
    <row r="1090" spans="5:23">
      <c r="E1090" t="s">
        <v>16</v>
      </c>
      <c r="F1090">
        <v>30518.5</v>
      </c>
      <c r="G1090" t="s">
        <v>1</v>
      </c>
      <c r="H1090" t="s">
        <v>17</v>
      </c>
      <c r="I1090" t="s">
        <v>3</v>
      </c>
      <c r="J1090">
        <v>0.86116300000000001</v>
      </c>
      <c r="K1090" t="s">
        <v>4</v>
      </c>
      <c r="L1090">
        <v>4418.41</v>
      </c>
      <c r="M1090" t="s">
        <v>5</v>
      </c>
      <c r="N1090">
        <v>10.184668491175</v>
      </c>
      <c r="O1090" t="s">
        <v>6</v>
      </c>
      <c r="P1090">
        <v>45000</v>
      </c>
      <c r="Q1090" t="s">
        <v>7</v>
      </c>
      <c r="R1090">
        <v>45000</v>
      </c>
      <c r="S1090" t="s">
        <v>18</v>
      </c>
      <c r="T1090" t="s">
        <v>1673</v>
      </c>
      <c r="U1090" t="s">
        <v>1674</v>
      </c>
      <c r="V1090" t="s">
        <v>1675</v>
      </c>
      <c r="W1090">
        <v>4.5267099999999998E-2</v>
      </c>
    </row>
    <row r="1091" spans="5:23">
      <c r="E1091" t="s">
        <v>19</v>
      </c>
      <c r="F1091">
        <v>30518.5</v>
      </c>
      <c r="G1091" t="s">
        <v>1</v>
      </c>
      <c r="H1091" t="s">
        <v>17</v>
      </c>
      <c r="I1091" t="s">
        <v>3</v>
      </c>
      <c r="J1091">
        <v>0.86116300000000001</v>
      </c>
      <c r="K1091" t="s">
        <v>4</v>
      </c>
      <c r="L1091">
        <v>4418.41</v>
      </c>
      <c r="M1091" t="s">
        <v>5</v>
      </c>
      <c r="N1091">
        <v>10.184668491175</v>
      </c>
      <c r="O1091" t="s">
        <v>6</v>
      </c>
      <c r="P1091">
        <v>45000</v>
      </c>
      <c r="Q1091" t="s">
        <v>7</v>
      </c>
      <c r="R1091">
        <v>45000</v>
      </c>
      <c r="S1091" t="s">
        <v>20</v>
      </c>
      <c r="T1091" t="s">
        <v>1673</v>
      </c>
      <c r="U1091" t="s">
        <v>1674</v>
      </c>
      <c r="V1091" t="s">
        <v>1675</v>
      </c>
      <c r="W1091">
        <v>4.5267099999999998E-2</v>
      </c>
    </row>
    <row r="1092" spans="5:23">
      <c r="E1092" t="s">
        <v>19</v>
      </c>
      <c r="F1092">
        <v>30449.1</v>
      </c>
      <c r="G1092" t="s">
        <v>1</v>
      </c>
      <c r="H1092" t="s">
        <v>2</v>
      </c>
      <c r="I1092" t="s">
        <v>3</v>
      </c>
      <c r="J1092">
        <v>0.85820799999999997</v>
      </c>
      <c r="K1092" t="s">
        <v>4</v>
      </c>
      <c r="L1092">
        <v>4459.0200000000004</v>
      </c>
      <c r="M1092" t="s">
        <v>5</v>
      </c>
      <c r="N1092">
        <v>10.09189377032</v>
      </c>
      <c r="O1092" t="s">
        <v>6</v>
      </c>
      <c r="P1092">
        <v>45000</v>
      </c>
      <c r="Q1092" t="s">
        <v>7</v>
      </c>
      <c r="R1092">
        <v>45000</v>
      </c>
      <c r="S1092" t="s">
        <v>21</v>
      </c>
      <c r="T1092" t="s">
        <v>1676</v>
      </c>
      <c r="U1092" t="s">
        <v>1677</v>
      </c>
      <c r="V1092" t="s">
        <v>1678</v>
      </c>
      <c r="W1092">
        <v>5.0809100000000003E-2</v>
      </c>
    </row>
    <row r="1093" spans="5:23">
      <c r="E1093" t="s">
        <v>22</v>
      </c>
      <c r="F1093">
        <v>30449.1</v>
      </c>
      <c r="G1093" t="s">
        <v>1</v>
      </c>
      <c r="H1093" t="s">
        <v>2</v>
      </c>
      <c r="I1093" t="s">
        <v>3</v>
      </c>
      <c r="J1093">
        <v>0.85820799999999997</v>
      </c>
      <c r="K1093" t="s">
        <v>4</v>
      </c>
      <c r="L1093">
        <v>4459.0200000000004</v>
      </c>
      <c r="M1093" t="s">
        <v>5</v>
      </c>
      <c r="N1093">
        <v>10.09189377032</v>
      </c>
      <c r="O1093" t="s">
        <v>6</v>
      </c>
      <c r="P1093">
        <v>45000</v>
      </c>
      <c r="Q1093" t="s">
        <v>7</v>
      </c>
      <c r="R1093">
        <v>45000</v>
      </c>
      <c r="S1093" t="s">
        <v>21</v>
      </c>
      <c r="T1093" t="s">
        <v>1676</v>
      </c>
      <c r="U1093" t="s">
        <v>1677</v>
      </c>
      <c r="V1093" t="s">
        <v>1678</v>
      </c>
      <c r="W1093">
        <v>5.0809100000000003E-2</v>
      </c>
    </row>
    <row r="1094" spans="5:23">
      <c r="E1094" t="s">
        <v>22</v>
      </c>
      <c r="F1094">
        <v>35392.199999999997</v>
      </c>
      <c r="G1094" t="s">
        <v>1</v>
      </c>
      <c r="H1094" t="s">
        <v>23</v>
      </c>
      <c r="I1094" t="s">
        <v>3</v>
      </c>
      <c r="J1094">
        <v>0.80351899999999998</v>
      </c>
      <c r="K1094" t="s">
        <v>4</v>
      </c>
      <c r="L1094">
        <v>4376.24</v>
      </c>
      <c r="M1094" t="s">
        <v>5</v>
      </c>
      <c r="N1094">
        <v>10.282801841695001</v>
      </c>
      <c r="O1094" t="s">
        <v>6</v>
      </c>
      <c r="P1094">
        <v>45000</v>
      </c>
      <c r="Q1094" t="s">
        <v>7</v>
      </c>
      <c r="R1094">
        <v>45000</v>
      </c>
      <c r="S1094" t="s">
        <v>24</v>
      </c>
      <c r="T1094" t="s">
        <v>1679</v>
      </c>
      <c r="U1094" t="s">
        <v>1680</v>
      </c>
      <c r="V1094" t="s">
        <v>1681</v>
      </c>
      <c r="W1094">
        <v>6.1168500000000001E-2</v>
      </c>
    </row>
    <row r="1095" spans="5:23">
      <c r="E1095" t="s">
        <v>25</v>
      </c>
      <c r="F1095">
        <v>35392.199999999997</v>
      </c>
      <c r="G1095" t="s">
        <v>1</v>
      </c>
      <c r="H1095" t="s">
        <v>23</v>
      </c>
      <c r="I1095" t="s">
        <v>3</v>
      </c>
      <c r="J1095">
        <v>0.80351899999999998</v>
      </c>
      <c r="K1095" t="s">
        <v>4</v>
      </c>
      <c r="L1095">
        <v>4376.24</v>
      </c>
      <c r="M1095" t="s">
        <v>5</v>
      </c>
      <c r="N1095">
        <v>10.282801841695001</v>
      </c>
      <c r="O1095" t="s">
        <v>6</v>
      </c>
      <c r="P1095">
        <v>45000</v>
      </c>
      <c r="Q1095" t="s">
        <v>7</v>
      </c>
      <c r="R1095">
        <v>45000</v>
      </c>
      <c r="S1095" t="s">
        <v>26</v>
      </c>
      <c r="T1095" t="s">
        <v>1679</v>
      </c>
      <c r="U1095" t="s">
        <v>1680</v>
      </c>
      <c r="V1095" t="s">
        <v>1681</v>
      </c>
      <c r="W1095">
        <v>6.1168500000000001E-2</v>
      </c>
    </row>
    <row r="1096" spans="5:23">
      <c r="E1096" t="s">
        <v>25</v>
      </c>
      <c r="F1096">
        <v>34339.1</v>
      </c>
      <c r="G1096" t="s">
        <v>1</v>
      </c>
      <c r="H1096" t="s">
        <v>27</v>
      </c>
      <c r="I1096" t="s">
        <v>3</v>
      </c>
      <c r="J1096">
        <v>0.81012600000000001</v>
      </c>
      <c r="K1096" t="s">
        <v>4</v>
      </c>
      <c r="L1096">
        <v>4437.17</v>
      </c>
      <c r="M1096" t="s">
        <v>5</v>
      </c>
      <c r="N1096">
        <v>10.141595135176001</v>
      </c>
      <c r="O1096" t="s">
        <v>6</v>
      </c>
      <c r="P1096">
        <v>45000</v>
      </c>
      <c r="Q1096" t="s">
        <v>7</v>
      </c>
      <c r="R1096">
        <v>45000</v>
      </c>
      <c r="S1096" t="s">
        <v>28</v>
      </c>
      <c r="T1096" t="s">
        <v>1682</v>
      </c>
      <c r="U1096" t="s">
        <v>1683</v>
      </c>
      <c r="V1096" t="s">
        <v>1684</v>
      </c>
      <c r="W1096">
        <v>6.44903E-2</v>
      </c>
    </row>
    <row r="1097" spans="5:23">
      <c r="E1097" t="s">
        <v>29</v>
      </c>
      <c r="F1097">
        <v>34339.1</v>
      </c>
      <c r="G1097" t="s">
        <v>1</v>
      </c>
      <c r="H1097" t="s">
        <v>27</v>
      </c>
      <c r="I1097" t="s">
        <v>3</v>
      </c>
      <c r="J1097">
        <v>0.81012600000000001</v>
      </c>
      <c r="K1097" t="s">
        <v>4</v>
      </c>
      <c r="L1097">
        <v>4437.17</v>
      </c>
      <c r="M1097" t="s">
        <v>5</v>
      </c>
      <c r="N1097">
        <v>10.141595135176001</v>
      </c>
      <c r="O1097" t="s">
        <v>6</v>
      </c>
      <c r="P1097">
        <v>45000</v>
      </c>
      <c r="Q1097" t="s">
        <v>7</v>
      </c>
      <c r="R1097">
        <v>45000</v>
      </c>
      <c r="S1097" t="s">
        <v>28</v>
      </c>
      <c r="T1097" t="s">
        <v>1682</v>
      </c>
      <c r="U1097" t="s">
        <v>1683</v>
      </c>
      <c r="V1097" t="s">
        <v>1684</v>
      </c>
      <c r="W1097">
        <v>6.44903E-2</v>
      </c>
    </row>
    <row r="1098" spans="5:23">
      <c r="E1098" t="s">
        <v>29</v>
      </c>
      <c r="F1098">
        <v>40998.400000000001</v>
      </c>
      <c r="G1098" t="s">
        <v>1</v>
      </c>
      <c r="H1098" t="s">
        <v>30</v>
      </c>
      <c r="I1098" t="s">
        <v>3</v>
      </c>
      <c r="J1098">
        <v>0.75034199999999995</v>
      </c>
      <c r="K1098" t="s">
        <v>4</v>
      </c>
      <c r="L1098">
        <v>4332.2700000000004</v>
      </c>
      <c r="M1098" t="s">
        <v>5</v>
      </c>
      <c r="N1098">
        <v>10.387169441523</v>
      </c>
      <c r="O1098" t="s">
        <v>6</v>
      </c>
      <c r="P1098">
        <v>45000</v>
      </c>
      <c r="Q1098" t="s">
        <v>7</v>
      </c>
      <c r="R1098">
        <v>45000</v>
      </c>
      <c r="S1098" t="s">
        <v>31</v>
      </c>
      <c r="T1098" t="s">
        <v>1685</v>
      </c>
      <c r="U1098" t="s">
        <v>1686</v>
      </c>
      <c r="V1098" t="s">
        <v>1687</v>
      </c>
      <c r="W1098">
        <v>8.2958900000000002E-2</v>
      </c>
    </row>
    <row r="1099" spans="5:23">
      <c r="E1099" t="s">
        <v>32</v>
      </c>
      <c r="F1099">
        <v>40998.400000000001</v>
      </c>
      <c r="G1099" t="s">
        <v>1</v>
      </c>
      <c r="H1099" t="s">
        <v>30</v>
      </c>
      <c r="I1099" t="s">
        <v>3</v>
      </c>
      <c r="J1099">
        <v>0.75034199999999995</v>
      </c>
      <c r="K1099" t="s">
        <v>4</v>
      </c>
      <c r="L1099">
        <v>4332.2700000000004</v>
      </c>
      <c r="M1099" t="s">
        <v>5</v>
      </c>
      <c r="N1099">
        <v>10.387169441523</v>
      </c>
      <c r="O1099" t="s">
        <v>6</v>
      </c>
      <c r="P1099">
        <v>45000</v>
      </c>
      <c r="Q1099" t="s">
        <v>7</v>
      </c>
      <c r="R1099">
        <v>45000</v>
      </c>
      <c r="S1099" t="s">
        <v>33</v>
      </c>
      <c r="T1099" t="s">
        <v>1685</v>
      </c>
      <c r="U1099" t="s">
        <v>1686</v>
      </c>
      <c r="V1099" t="s">
        <v>1687</v>
      </c>
      <c r="W1099">
        <v>8.2958900000000002E-2</v>
      </c>
    </row>
    <row r="1100" spans="5:23">
      <c r="E1100" t="s">
        <v>32</v>
      </c>
      <c r="F1100">
        <v>39989.4</v>
      </c>
      <c r="G1100" t="s">
        <v>1</v>
      </c>
      <c r="H1100" t="s">
        <v>17</v>
      </c>
      <c r="I1100" t="s">
        <v>3</v>
      </c>
      <c r="J1100">
        <v>0.75264500000000001</v>
      </c>
      <c r="K1100" t="s">
        <v>4</v>
      </c>
      <c r="L1100">
        <v>4414.4399999999996</v>
      </c>
      <c r="M1100" t="s">
        <v>5</v>
      </c>
      <c r="N1100">
        <v>10.193828924485</v>
      </c>
      <c r="O1100" t="s">
        <v>6</v>
      </c>
      <c r="P1100">
        <v>45000</v>
      </c>
      <c r="Q1100" t="s">
        <v>7</v>
      </c>
      <c r="R1100">
        <v>45000</v>
      </c>
      <c r="S1100" t="s">
        <v>34</v>
      </c>
      <c r="T1100" t="s">
        <v>1688</v>
      </c>
      <c r="U1100" t="s">
        <v>1689</v>
      </c>
      <c r="V1100" t="s">
        <v>1690</v>
      </c>
      <c r="W1100">
        <v>8.0920000000000006E-2</v>
      </c>
    </row>
    <row r="1101" spans="5:23">
      <c r="E1101" t="s">
        <v>35</v>
      </c>
      <c r="F1101">
        <v>39989.4</v>
      </c>
      <c r="G1101" t="s">
        <v>1</v>
      </c>
      <c r="H1101" t="s">
        <v>17</v>
      </c>
      <c r="I1101" t="s">
        <v>3</v>
      </c>
      <c r="J1101">
        <v>0.75264500000000001</v>
      </c>
      <c r="K1101" t="s">
        <v>4</v>
      </c>
      <c r="L1101">
        <v>4414.4399999999996</v>
      </c>
      <c r="M1101" t="s">
        <v>5</v>
      </c>
      <c r="N1101">
        <v>10.193828924485</v>
      </c>
      <c r="O1101" t="s">
        <v>6</v>
      </c>
      <c r="P1101">
        <v>45000</v>
      </c>
      <c r="Q1101" t="s">
        <v>7</v>
      </c>
      <c r="R1101">
        <v>45000</v>
      </c>
      <c r="S1101" t="s">
        <v>34</v>
      </c>
      <c r="T1101" t="s">
        <v>1688</v>
      </c>
      <c r="U1101" t="s">
        <v>1689</v>
      </c>
      <c r="V1101" t="s">
        <v>1690</v>
      </c>
      <c r="W1101">
        <v>8.0920000000000006E-2</v>
      </c>
    </row>
    <row r="1102" spans="5:23">
      <c r="E1102" t="s">
        <v>35</v>
      </c>
      <c r="F1102">
        <v>47398</v>
      </c>
      <c r="G1102" t="s">
        <v>1</v>
      </c>
      <c r="H1102" t="s">
        <v>36</v>
      </c>
      <c r="I1102" t="s">
        <v>3</v>
      </c>
      <c r="J1102">
        <v>0.70159800000000005</v>
      </c>
      <c r="K1102" t="s">
        <v>4</v>
      </c>
      <c r="L1102">
        <v>4286.1099999999997</v>
      </c>
      <c r="M1102" t="s">
        <v>5</v>
      </c>
      <c r="N1102">
        <v>10.499037403914</v>
      </c>
      <c r="O1102" t="s">
        <v>6</v>
      </c>
      <c r="P1102">
        <v>45000</v>
      </c>
      <c r="Q1102" t="s">
        <v>7</v>
      </c>
      <c r="R1102">
        <v>45000</v>
      </c>
      <c r="S1102" t="s">
        <v>37</v>
      </c>
      <c r="T1102" t="s">
        <v>1691</v>
      </c>
      <c r="U1102" t="s">
        <v>1692</v>
      </c>
      <c r="V1102" t="s">
        <v>1693</v>
      </c>
      <c r="W1102">
        <v>9.7875500000000004E-2</v>
      </c>
    </row>
    <row r="1103" spans="5:23">
      <c r="E1103" t="s">
        <v>38</v>
      </c>
      <c r="F1103">
        <v>47398</v>
      </c>
      <c r="G1103" t="s">
        <v>1</v>
      </c>
      <c r="H1103" t="s">
        <v>36</v>
      </c>
      <c r="I1103" t="s">
        <v>3</v>
      </c>
      <c r="J1103">
        <v>0.70159800000000005</v>
      </c>
      <c r="K1103" t="s">
        <v>4</v>
      </c>
      <c r="L1103">
        <v>4286.1099999999997</v>
      </c>
      <c r="M1103" t="s">
        <v>5</v>
      </c>
      <c r="N1103">
        <v>10.499037403914</v>
      </c>
      <c r="O1103" t="s">
        <v>6</v>
      </c>
      <c r="P1103">
        <v>45000</v>
      </c>
      <c r="Q1103" t="s">
        <v>7</v>
      </c>
      <c r="R1103">
        <v>45000</v>
      </c>
      <c r="S1103" t="s">
        <v>39</v>
      </c>
      <c r="T1103" t="s">
        <v>1691</v>
      </c>
      <c r="U1103" t="s">
        <v>1692</v>
      </c>
      <c r="V1103" t="s">
        <v>1693</v>
      </c>
      <c r="W1103">
        <v>9.7875500000000004E-2</v>
      </c>
    </row>
    <row r="1104" spans="5:23">
      <c r="E1104" t="s">
        <v>38</v>
      </c>
      <c r="F1104">
        <v>46021.3</v>
      </c>
      <c r="G1104" t="s">
        <v>1</v>
      </c>
      <c r="H1104" t="s">
        <v>40</v>
      </c>
      <c r="I1104" t="s">
        <v>3</v>
      </c>
      <c r="J1104">
        <v>0.70342099999999996</v>
      </c>
      <c r="K1104" t="s">
        <v>4</v>
      </c>
      <c r="L1104">
        <v>4391.47</v>
      </c>
      <c r="M1104" t="s">
        <v>5</v>
      </c>
      <c r="N1104">
        <v>10.247133527349</v>
      </c>
      <c r="O1104" t="s">
        <v>6</v>
      </c>
      <c r="P1104">
        <v>45000</v>
      </c>
      <c r="Q1104" t="s">
        <v>7</v>
      </c>
      <c r="R1104">
        <v>45000</v>
      </c>
      <c r="S1104" t="s">
        <v>41</v>
      </c>
      <c r="T1104" t="s">
        <v>1694</v>
      </c>
      <c r="U1104" t="s">
        <v>1695</v>
      </c>
      <c r="V1104" t="s">
        <v>1696</v>
      </c>
      <c r="W1104">
        <v>0.10020800000000001</v>
      </c>
    </row>
    <row r="1105" spans="5:23">
      <c r="E1105" t="s">
        <v>42</v>
      </c>
      <c r="F1105">
        <v>46021.3</v>
      </c>
      <c r="G1105" t="s">
        <v>1</v>
      </c>
      <c r="H1105" t="s">
        <v>40</v>
      </c>
      <c r="I1105" t="s">
        <v>3</v>
      </c>
      <c r="J1105">
        <v>0.70342099999999996</v>
      </c>
      <c r="K1105" t="s">
        <v>4</v>
      </c>
      <c r="L1105">
        <v>4391.47</v>
      </c>
      <c r="M1105" t="s">
        <v>5</v>
      </c>
      <c r="N1105">
        <v>10.247133527349</v>
      </c>
      <c r="O1105" t="s">
        <v>6</v>
      </c>
      <c r="P1105">
        <v>45000</v>
      </c>
      <c r="Q1105" t="s">
        <v>7</v>
      </c>
      <c r="R1105">
        <v>45000</v>
      </c>
      <c r="S1105" t="s">
        <v>41</v>
      </c>
      <c r="T1105" t="s">
        <v>1694</v>
      </c>
      <c r="U1105" t="s">
        <v>1695</v>
      </c>
      <c r="V1105" t="s">
        <v>1696</v>
      </c>
      <c r="W1105">
        <v>0.10020800000000001</v>
      </c>
    </row>
    <row r="1106" spans="5:23">
      <c r="E1106" t="s">
        <v>42</v>
      </c>
      <c r="F1106">
        <v>24181.4</v>
      </c>
      <c r="G1106" t="s">
        <v>1</v>
      </c>
      <c r="H1106" t="s">
        <v>14</v>
      </c>
      <c r="I1106" t="s">
        <v>3</v>
      </c>
      <c r="J1106">
        <v>0.96077299999999999</v>
      </c>
      <c r="K1106" t="s">
        <v>4</v>
      </c>
      <c r="L1106">
        <v>4479.99</v>
      </c>
      <c r="M1106" t="s">
        <v>5</v>
      </c>
      <c r="N1106">
        <v>10.044675929496</v>
      </c>
      <c r="O1106" t="s">
        <v>6</v>
      </c>
      <c r="P1106">
        <v>45000</v>
      </c>
      <c r="Q1106" t="s">
        <v>7</v>
      </c>
      <c r="R1106">
        <v>45000</v>
      </c>
      <c r="S1106" t="s">
        <v>43</v>
      </c>
      <c r="T1106" t="s">
        <v>1697</v>
      </c>
      <c r="U1106" t="s">
        <v>1698</v>
      </c>
      <c r="V1106" t="s">
        <v>1699</v>
      </c>
      <c r="W1106">
        <v>1.2629700000000001E-2</v>
      </c>
    </row>
    <row r="1107" spans="5:23">
      <c r="E1107" t="s">
        <v>44</v>
      </c>
      <c r="F1107">
        <v>24181.4</v>
      </c>
      <c r="G1107" t="s">
        <v>1</v>
      </c>
      <c r="H1107" t="s">
        <v>14</v>
      </c>
      <c r="I1107" t="s">
        <v>3</v>
      </c>
      <c r="J1107">
        <v>0.96077299999999999</v>
      </c>
      <c r="K1107" t="s">
        <v>4</v>
      </c>
      <c r="L1107">
        <v>4479.99</v>
      </c>
      <c r="M1107" t="s">
        <v>5</v>
      </c>
      <c r="N1107">
        <v>10.044675929496</v>
      </c>
      <c r="O1107" t="s">
        <v>6</v>
      </c>
      <c r="P1107">
        <v>45000</v>
      </c>
      <c r="Q1107" t="s">
        <v>7</v>
      </c>
      <c r="R1107">
        <v>45000</v>
      </c>
      <c r="S1107" t="s">
        <v>45</v>
      </c>
      <c r="T1107" t="s">
        <v>1697</v>
      </c>
      <c r="U1107" t="s">
        <v>1698</v>
      </c>
      <c r="V1107" t="s">
        <v>1699</v>
      </c>
      <c r="W1107">
        <v>1.2629700000000001E-2</v>
      </c>
    </row>
    <row r="1108" spans="5:23">
      <c r="E1108" t="s">
        <v>44</v>
      </c>
      <c r="F1108">
        <v>23940.2</v>
      </c>
      <c r="G1108" t="s">
        <v>1</v>
      </c>
      <c r="H1108" t="s">
        <v>10</v>
      </c>
      <c r="I1108" t="s">
        <v>3</v>
      </c>
      <c r="J1108">
        <v>0.96452199999999999</v>
      </c>
      <c r="K1108" t="s">
        <v>4</v>
      </c>
      <c r="L1108">
        <v>4490.0200000000004</v>
      </c>
      <c r="M1108" t="s">
        <v>5</v>
      </c>
      <c r="N1108">
        <v>10.022236710452001</v>
      </c>
      <c r="O1108" t="s">
        <v>6</v>
      </c>
      <c r="P1108">
        <v>45000</v>
      </c>
      <c r="Q1108" t="s">
        <v>7</v>
      </c>
      <c r="R1108">
        <v>45000</v>
      </c>
      <c r="S1108" t="s">
        <v>11</v>
      </c>
      <c r="T1108" t="s">
        <v>1667</v>
      </c>
      <c r="U1108" t="s">
        <v>1668</v>
      </c>
      <c r="V1108" t="s">
        <v>1669</v>
      </c>
      <c r="W1108">
        <v>1.5529599999999999E-2</v>
      </c>
    </row>
    <row r="1109" spans="5:23">
      <c r="E1109" t="s">
        <v>0</v>
      </c>
      <c r="F1109">
        <v>26230.2</v>
      </c>
      <c r="G1109" t="s">
        <v>1</v>
      </c>
      <c r="H1109" t="s">
        <v>2</v>
      </c>
      <c r="I1109" t="s">
        <v>3</v>
      </c>
      <c r="J1109">
        <v>0.92456499999999997</v>
      </c>
      <c r="K1109" t="s">
        <v>4</v>
      </c>
      <c r="L1109">
        <v>4459.8900000000003</v>
      </c>
      <c r="M1109" t="s">
        <v>5</v>
      </c>
      <c r="N1109">
        <v>10.089943674962999</v>
      </c>
      <c r="O1109" t="s">
        <v>6</v>
      </c>
      <c r="P1109">
        <v>45000</v>
      </c>
      <c r="Q1109" t="s">
        <v>7</v>
      </c>
      <c r="R1109">
        <v>45000</v>
      </c>
      <c r="S1109" t="s">
        <v>8</v>
      </c>
      <c r="T1109" t="s">
        <v>1700</v>
      </c>
      <c r="U1109" t="s">
        <v>1701</v>
      </c>
      <c r="V1109" t="s">
        <v>1702</v>
      </c>
      <c r="W1109">
        <v>2.6027999999999999E-2</v>
      </c>
    </row>
    <row r="1110" spans="5:23">
      <c r="E1110" t="s">
        <v>9</v>
      </c>
      <c r="F1110">
        <v>24054.3</v>
      </c>
      <c r="G1110" t="s">
        <v>1</v>
      </c>
      <c r="H1110" t="s">
        <v>10</v>
      </c>
      <c r="I1110" t="s">
        <v>3</v>
      </c>
      <c r="J1110">
        <v>0.96223099999999995</v>
      </c>
      <c r="K1110" t="s">
        <v>4</v>
      </c>
      <c r="L1110">
        <v>4490.03</v>
      </c>
      <c r="M1110" t="s">
        <v>5</v>
      </c>
      <c r="N1110">
        <v>10.022212261236</v>
      </c>
      <c r="O1110" t="s">
        <v>6</v>
      </c>
      <c r="P1110">
        <v>45000</v>
      </c>
      <c r="Q1110" t="s">
        <v>7</v>
      </c>
      <c r="R1110">
        <v>45000</v>
      </c>
      <c r="S1110" t="s">
        <v>11</v>
      </c>
      <c r="T1110" t="s">
        <v>1703</v>
      </c>
      <c r="U1110" t="s">
        <v>1704</v>
      </c>
      <c r="V1110" t="s">
        <v>1705</v>
      </c>
      <c r="W1110">
        <v>1.06993E-2</v>
      </c>
    </row>
    <row r="1111" spans="5:23">
      <c r="E1111" t="s">
        <v>12</v>
      </c>
      <c r="F1111">
        <v>26230.2</v>
      </c>
      <c r="G1111" t="s">
        <v>1</v>
      </c>
      <c r="H1111" t="s">
        <v>2</v>
      </c>
      <c r="I1111" t="s">
        <v>3</v>
      </c>
      <c r="J1111">
        <v>0.92456499999999997</v>
      </c>
      <c r="K1111" t="s">
        <v>4</v>
      </c>
      <c r="L1111">
        <v>4459.8900000000003</v>
      </c>
      <c r="M1111" t="s">
        <v>5</v>
      </c>
      <c r="N1111">
        <v>10.089943674962999</v>
      </c>
      <c r="O1111" t="s">
        <v>6</v>
      </c>
      <c r="P1111">
        <v>45000</v>
      </c>
      <c r="Q1111" t="s">
        <v>7</v>
      </c>
      <c r="R1111">
        <v>45000</v>
      </c>
      <c r="S1111" t="s">
        <v>13</v>
      </c>
      <c r="T1111" t="s">
        <v>1700</v>
      </c>
      <c r="U1111" t="s">
        <v>1701</v>
      </c>
      <c r="V1111" t="s">
        <v>1702</v>
      </c>
      <c r="W1111">
        <v>2.6027999999999999E-2</v>
      </c>
    </row>
    <row r="1112" spans="5:23">
      <c r="E1112" t="s">
        <v>12</v>
      </c>
      <c r="F1112">
        <v>25861</v>
      </c>
      <c r="G1112" t="s">
        <v>1</v>
      </c>
      <c r="H1112" t="s">
        <v>14</v>
      </c>
      <c r="I1112" t="s">
        <v>3</v>
      </c>
      <c r="J1112">
        <v>0.92905499999999996</v>
      </c>
      <c r="K1112" t="s">
        <v>4</v>
      </c>
      <c r="L1112">
        <v>4479.9399999999996</v>
      </c>
      <c r="M1112" t="s">
        <v>5</v>
      </c>
      <c r="N1112">
        <v>10.04477362736</v>
      </c>
      <c r="O1112" t="s">
        <v>6</v>
      </c>
      <c r="P1112">
        <v>45000</v>
      </c>
      <c r="Q1112" t="s">
        <v>7</v>
      </c>
      <c r="R1112">
        <v>45000</v>
      </c>
      <c r="S1112" t="s">
        <v>15</v>
      </c>
      <c r="T1112" t="s">
        <v>1706</v>
      </c>
      <c r="U1112" t="s">
        <v>1707</v>
      </c>
      <c r="V1112" t="s">
        <v>1708</v>
      </c>
      <c r="W1112">
        <v>2.6871599999999999E-2</v>
      </c>
    </row>
    <row r="1113" spans="5:23">
      <c r="E1113" t="s">
        <v>16</v>
      </c>
      <c r="F1113">
        <v>25861</v>
      </c>
      <c r="G1113" t="s">
        <v>1</v>
      </c>
      <c r="H1113" t="s">
        <v>14</v>
      </c>
      <c r="I1113" t="s">
        <v>3</v>
      </c>
      <c r="J1113">
        <v>0.92905499999999996</v>
      </c>
      <c r="K1113" t="s">
        <v>4</v>
      </c>
      <c r="L1113">
        <v>4479.9399999999996</v>
      </c>
      <c r="M1113" t="s">
        <v>5</v>
      </c>
      <c r="N1113">
        <v>10.04477362736</v>
      </c>
      <c r="O1113" t="s">
        <v>6</v>
      </c>
      <c r="P1113">
        <v>45000</v>
      </c>
      <c r="Q1113" t="s">
        <v>7</v>
      </c>
      <c r="R1113">
        <v>45000</v>
      </c>
      <c r="S1113" t="s">
        <v>15</v>
      </c>
      <c r="T1113" t="s">
        <v>1706</v>
      </c>
      <c r="U1113" t="s">
        <v>1707</v>
      </c>
      <c r="V1113" t="s">
        <v>1708</v>
      </c>
      <c r="W1113">
        <v>2.6871599999999999E-2</v>
      </c>
    </row>
    <row r="1114" spans="5:23">
      <c r="E1114" t="s">
        <v>16</v>
      </c>
      <c r="F1114">
        <v>30566.799999999999</v>
      </c>
      <c r="G1114" t="s">
        <v>1</v>
      </c>
      <c r="H1114" t="s">
        <v>17</v>
      </c>
      <c r="I1114" t="s">
        <v>3</v>
      </c>
      <c r="J1114">
        <v>0.86043400000000003</v>
      </c>
      <c r="K1114" t="s">
        <v>4</v>
      </c>
      <c r="L1114">
        <v>4418.91</v>
      </c>
      <c r="M1114" t="s">
        <v>5</v>
      </c>
      <c r="N1114">
        <v>10.183499086795001</v>
      </c>
      <c r="O1114" t="s">
        <v>6</v>
      </c>
      <c r="P1114">
        <v>45000</v>
      </c>
      <c r="Q1114" t="s">
        <v>7</v>
      </c>
      <c r="R1114">
        <v>45000</v>
      </c>
      <c r="S1114" t="s">
        <v>18</v>
      </c>
      <c r="T1114" t="s">
        <v>1709</v>
      </c>
      <c r="U1114" t="s">
        <v>1710</v>
      </c>
      <c r="V1114" t="s">
        <v>1711</v>
      </c>
      <c r="W1114">
        <v>4.6727499999999998E-2</v>
      </c>
    </row>
    <row r="1115" spans="5:23">
      <c r="E1115" t="s">
        <v>19</v>
      </c>
      <c r="F1115">
        <v>30566.799999999999</v>
      </c>
      <c r="G1115" t="s">
        <v>1</v>
      </c>
      <c r="H1115" t="s">
        <v>17</v>
      </c>
      <c r="I1115" t="s">
        <v>3</v>
      </c>
      <c r="J1115">
        <v>0.86043400000000003</v>
      </c>
      <c r="K1115" t="s">
        <v>4</v>
      </c>
      <c r="L1115">
        <v>4418.91</v>
      </c>
      <c r="M1115" t="s">
        <v>5</v>
      </c>
      <c r="N1115">
        <v>10.183499086795001</v>
      </c>
      <c r="O1115" t="s">
        <v>6</v>
      </c>
      <c r="P1115">
        <v>45000</v>
      </c>
      <c r="Q1115" t="s">
        <v>7</v>
      </c>
      <c r="R1115">
        <v>45000</v>
      </c>
      <c r="S1115" t="s">
        <v>20</v>
      </c>
      <c r="T1115" t="s">
        <v>1709</v>
      </c>
      <c r="U1115" t="s">
        <v>1710</v>
      </c>
      <c r="V1115" t="s">
        <v>1711</v>
      </c>
      <c r="W1115">
        <v>4.6727499999999998E-2</v>
      </c>
    </row>
    <row r="1116" spans="5:23">
      <c r="E1116" t="s">
        <v>19</v>
      </c>
      <c r="F1116">
        <v>30146.7</v>
      </c>
      <c r="G1116" t="s">
        <v>1</v>
      </c>
      <c r="H1116" t="s">
        <v>2</v>
      </c>
      <c r="I1116" t="s">
        <v>3</v>
      </c>
      <c r="J1116">
        <v>0.862514</v>
      </c>
      <c r="K1116" t="s">
        <v>4</v>
      </c>
      <c r="L1116">
        <v>4458.8999999999996</v>
      </c>
      <c r="M1116" t="s">
        <v>5</v>
      </c>
      <c r="N1116">
        <v>10.092186269912</v>
      </c>
      <c r="O1116" t="s">
        <v>6</v>
      </c>
      <c r="P1116">
        <v>45000</v>
      </c>
      <c r="Q1116" t="s">
        <v>7</v>
      </c>
      <c r="R1116">
        <v>45000</v>
      </c>
      <c r="S1116" t="s">
        <v>21</v>
      </c>
      <c r="T1116" t="s">
        <v>1712</v>
      </c>
      <c r="U1116" t="s">
        <v>1713</v>
      </c>
      <c r="V1116" t="s">
        <v>1714</v>
      </c>
      <c r="W1116">
        <v>4.2454899999999997E-2</v>
      </c>
    </row>
    <row r="1117" spans="5:23">
      <c r="E1117" t="s">
        <v>22</v>
      </c>
      <c r="F1117">
        <v>30146.7</v>
      </c>
      <c r="G1117" t="s">
        <v>1</v>
      </c>
      <c r="H1117" t="s">
        <v>2</v>
      </c>
      <c r="I1117" t="s">
        <v>3</v>
      </c>
      <c r="J1117">
        <v>0.862514</v>
      </c>
      <c r="K1117" t="s">
        <v>4</v>
      </c>
      <c r="L1117">
        <v>4458.8999999999996</v>
      </c>
      <c r="M1117" t="s">
        <v>5</v>
      </c>
      <c r="N1117">
        <v>10.092186269912</v>
      </c>
      <c r="O1117" t="s">
        <v>6</v>
      </c>
      <c r="P1117">
        <v>45000</v>
      </c>
      <c r="Q1117" t="s">
        <v>7</v>
      </c>
      <c r="R1117">
        <v>45000</v>
      </c>
      <c r="S1117" t="s">
        <v>21</v>
      </c>
      <c r="T1117" t="s">
        <v>1712</v>
      </c>
      <c r="U1117" t="s">
        <v>1713</v>
      </c>
      <c r="V1117" t="s">
        <v>1714</v>
      </c>
      <c r="W1117">
        <v>4.2454899999999997E-2</v>
      </c>
    </row>
    <row r="1118" spans="5:23">
      <c r="E1118" t="s">
        <v>22</v>
      </c>
      <c r="F1118">
        <v>35131.4</v>
      </c>
      <c r="G1118" t="s">
        <v>1</v>
      </c>
      <c r="H1118" t="s">
        <v>23</v>
      </c>
      <c r="I1118" t="s">
        <v>3</v>
      </c>
      <c r="J1118">
        <v>0.80656399999999995</v>
      </c>
      <c r="K1118" t="s">
        <v>4</v>
      </c>
      <c r="L1118">
        <v>4375.49</v>
      </c>
      <c r="M1118" t="s">
        <v>5</v>
      </c>
      <c r="N1118">
        <v>10.284555651259</v>
      </c>
      <c r="O1118" t="s">
        <v>6</v>
      </c>
      <c r="P1118">
        <v>45000</v>
      </c>
      <c r="Q1118" t="s">
        <v>7</v>
      </c>
      <c r="R1118">
        <v>45000</v>
      </c>
      <c r="S1118" t="s">
        <v>24</v>
      </c>
      <c r="T1118" t="s">
        <v>1715</v>
      </c>
      <c r="U1118" t="s">
        <v>1716</v>
      </c>
      <c r="V1118" t="s">
        <v>1717</v>
      </c>
      <c r="W1118">
        <v>6.3242199999999998E-2</v>
      </c>
    </row>
    <row r="1119" spans="5:23">
      <c r="E1119" t="s">
        <v>25</v>
      </c>
      <c r="F1119">
        <v>35131.4</v>
      </c>
      <c r="G1119" t="s">
        <v>1</v>
      </c>
      <c r="H1119" t="s">
        <v>23</v>
      </c>
      <c r="I1119" t="s">
        <v>3</v>
      </c>
      <c r="J1119">
        <v>0.80656399999999995</v>
      </c>
      <c r="K1119" t="s">
        <v>4</v>
      </c>
      <c r="L1119">
        <v>4375.49</v>
      </c>
      <c r="M1119" t="s">
        <v>5</v>
      </c>
      <c r="N1119">
        <v>10.284555651259</v>
      </c>
      <c r="O1119" t="s">
        <v>6</v>
      </c>
      <c r="P1119">
        <v>45000</v>
      </c>
      <c r="Q1119" t="s">
        <v>7</v>
      </c>
      <c r="R1119">
        <v>45000</v>
      </c>
      <c r="S1119" t="s">
        <v>26</v>
      </c>
      <c r="T1119" t="s">
        <v>1715</v>
      </c>
      <c r="U1119" t="s">
        <v>1716</v>
      </c>
      <c r="V1119" t="s">
        <v>1717</v>
      </c>
      <c r="W1119">
        <v>6.3242199999999998E-2</v>
      </c>
    </row>
    <row r="1120" spans="5:23">
      <c r="E1120" t="s">
        <v>25</v>
      </c>
      <c r="F1120">
        <v>35051.4</v>
      </c>
      <c r="G1120" t="s">
        <v>1</v>
      </c>
      <c r="H1120" t="s">
        <v>27</v>
      </c>
      <c r="I1120" t="s">
        <v>3</v>
      </c>
      <c r="J1120">
        <v>0.80184</v>
      </c>
      <c r="K1120" t="s">
        <v>4</v>
      </c>
      <c r="L1120">
        <v>4437.3</v>
      </c>
      <c r="M1120" t="s">
        <v>5</v>
      </c>
      <c r="N1120">
        <v>10.141302734584</v>
      </c>
      <c r="O1120" t="s">
        <v>6</v>
      </c>
      <c r="P1120">
        <v>45000</v>
      </c>
      <c r="Q1120" t="s">
        <v>7</v>
      </c>
      <c r="R1120">
        <v>45000</v>
      </c>
      <c r="S1120" t="s">
        <v>28</v>
      </c>
      <c r="T1120" t="s">
        <v>1718</v>
      </c>
      <c r="U1120" t="s">
        <v>1719</v>
      </c>
      <c r="V1120" t="s">
        <v>1720</v>
      </c>
      <c r="W1120">
        <v>6.6684800000000002E-2</v>
      </c>
    </row>
    <row r="1121" spans="5:23">
      <c r="E1121" t="s">
        <v>29</v>
      </c>
      <c r="F1121">
        <v>35051.4</v>
      </c>
      <c r="G1121" t="s">
        <v>1</v>
      </c>
      <c r="H1121" t="s">
        <v>27</v>
      </c>
      <c r="I1121" t="s">
        <v>3</v>
      </c>
      <c r="J1121">
        <v>0.80184</v>
      </c>
      <c r="K1121" t="s">
        <v>4</v>
      </c>
      <c r="L1121">
        <v>4437.3</v>
      </c>
      <c r="M1121" t="s">
        <v>5</v>
      </c>
      <c r="N1121">
        <v>10.141302734584</v>
      </c>
      <c r="O1121" t="s">
        <v>6</v>
      </c>
      <c r="P1121">
        <v>45000</v>
      </c>
      <c r="Q1121" t="s">
        <v>7</v>
      </c>
      <c r="R1121">
        <v>45000</v>
      </c>
      <c r="S1121" t="s">
        <v>28</v>
      </c>
      <c r="T1121" t="s">
        <v>1718</v>
      </c>
      <c r="U1121" t="s">
        <v>1719</v>
      </c>
      <c r="V1121" t="s">
        <v>1720</v>
      </c>
      <c r="W1121">
        <v>6.6684800000000002E-2</v>
      </c>
    </row>
    <row r="1122" spans="5:23">
      <c r="E1122" t="s">
        <v>29</v>
      </c>
      <c r="F1122">
        <v>41558.699999999997</v>
      </c>
      <c r="G1122" t="s">
        <v>1</v>
      </c>
      <c r="H1122" t="s">
        <v>30</v>
      </c>
      <c r="I1122" t="s">
        <v>3</v>
      </c>
      <c r="J1122">
        <v>0.745336</v>
      </c>
      <c r="K1122" t="s">
        <v>4</v>
      </c>
      <c r="L1122">
        <v>4331.46</v>
      </c>
      <c r="M1122" t="s">
        <v>5</v>
      </c>
      <c r="N1122">
        <v>10.389117953813001</v>
      </c>
      <c r="O1122" t="s">
        <v>6</v>
      </c>
      <c r="P1122">
        <v>45000</v>
      </c>
      <c r="Q1122" t="s">
        <v>7</v>
      </c>
      <c r="R1122">
        <v>45000</v>
      </c>
      <c r="S1122" t="s">
        <v>31</v>
      </c>
      <c r="T1122" t="s">
        <v>1721</v>
      </c>
      <c r="U1122" t="s">
        <v>1722</v>
      </c>
      <c r="V1122" t="s">
        <v>1723</v>
      </c>
      <c r="W1122">
        <v>8.4761900000000001E-2</v>
      </c>
    </row>
    <row r="1123" spans="5:23">
      <c r="E1123" t="s">
        <v>32</v>
      </c>
      <c r="F1123">
        <v>41558.699999999997</v>
      </c>
      <c r="G1123" t="s">
        <v>1</v>
      </c>
      <c r="H1123" t="s">
        <v>30</v>
      </c>
      <c r="I1123" t="s">
        <v>3</v>
      </c>
      <c r="J1123">
        <v>0.745336</v>
      </c>
      <c r="K1123" t="s">
        <v>4</v>
      </c>
      <c r="L1123">
        <v>4331.46</v>
      </c>
      <c r="M1123" t="s">
        <v>5</v>
      </c>
      <c r="N1123">
        <v>10.389117953813001</v>
      </c>
      <c r="O1123" t="s">
        <v>6</v>
      </c>
      <c r="P1123">
        <v>45000</v>
      </c>
      <c r="Q1123" t="s">
        <v>7</v>
      </c>
      <c r="R1123">
        <v>45000</v>
      </c>
      <c r="S1123" t="s">
        <v>33</v>
      </c>
      <c r="T1123" t="s">
        <v>1721</v>
      </c>
      <c r="U1123" t="s">
        <v>1722</v>
      </c>
      <c r="V1123" t="s">
        <v>1723</v>
      </c>
      <c r="W1123">
        <v>8.4761900000000001E-2</v>
      </c>
    </row>
    <row r="1124" spans="5:23">
      <c r="E1124" t="s">
        <v>32</v>
      </c>
      <c r="F1124">
        <v>40820.1</v>
      </c>
      <c r="G1124" t="s">
        <v>1</v>
      </c>
      <c r="H1124" t="s">
        <v>17</v>
      </c>
      <c r="I1124" t="s">
        <v>3</v>
      </c>
      <c r="J1124">
        <v>0.74491799999999997</v>
      </c>
      <c r="K1124" t="s">
        <v>4</v>
      </c>
      <c r="L1124">
        <v>4414.7700000000004</v>
      </c>
      <c r="M1124" t="s">
        <v>5</v>
      </c>
      <c r="N1124">
        <v>10.193049321565001</v>
      </c>
      <c r="O1124" t="s">
        <v>6</v>
      </c>
      <c r="P1124">
        <v>45000</v>
      </c>
      <c r="Q1124" t="s">
        <v>7</v>
      </c>
      <c r="R1124">
        <v>45000</v>
      </c>
      <c r="S1124" t="s">
        <v>34</v>
      </c>
      <c r="T1124" t="s">
        <v>1724</v>
      </c>
      <c r="U1124" t="s">
        <v>1725</v>
      </c>
      <c r="V1124" t="s">
        <v>1726</v>
      </c>
      <c r="W1124">
        <v>8.1491400000000005E-2</v>
      </c>
    </row>
    <row r="1125" spans="5:23">
      <c r="E1125" t="s">
        <v>35</v>
      </c>
      <c r="F1125">
        <v>40820.1</v>
      </c>
      <c r="G1125" t="s">
        <v>1</v>
      </c>
      <c r="H1125" t="s">
        <v>17</v>
      </c>
      <c r="I1125" t="s">
        <v>3</v>
      </c>
      <c r="J1125">
        <v>0.74491799999999997</v>
      </c>
      <c r="K1125" t="s">
        <v>4</v>
      </c>
      <c r="L1125">
        <v>4414.7700000000004</v>
      </c>
      <c r="M1125" t="s">
        <v>5</v>
      </c>
      <c r="N1125">
        <v>10.193049321565001</v>
      </c>
      <c r="O1125" t="s">
        <v>6</v>
      </c>
      <c r="P1125">
        <v>45000</v>
      </c>
      <c r="Q1125" t="s">
        <v>7</v>
      </c>
      <c r="R1125">
        <v>45000</v>
      </c>
      <c r="S1125" t="s">
        <v>34</v>
      </c>
      <c r="T1125" t="s">
        <v>1724</v>
      </c>
      <c r="U1125" t="s">
        <v>1725</v>
      </c>
      <c r="V1125" t="s">
        <v>1726</v>
      </c>
      <c r="W1125">
        <v>8.1491400000000005E-2</v>
      </c>
    </row>
    <row r="1126" spans="5:23">
      <c r="E1126" t="s">
        <v>35</v>
      </c>
      <c r="F1126">
        <v>47974.8</v>
      </c>
      <c r="G1126" t="s">
        <v>1</v>
      </c>
      <c r="H1126" t="s">
        <v>36</v>
      </c>
      <c r="I1126" t="s">
        <v>3</v>
      </c>
      <c r="J1126">
        <v>0.69717399999999996</v>
      </c>
      <c r="K1126" t="s">
        <v>4</v>
      </c>
      <c r="L1126">
        <v>4288.49</v>
      </c>
      <c r="M1126" t="s">
        <v>5</v>
      </c>
      <c r="N1126">
        <v>10.493192164038</v>
      </c>
      <c r="O1126" t="s">
        <v>6</v>
      </c>
      <c r="P1126">
        <v>45000</v>
      </c>
      <c r="Q1126" t="s">
        <v>7</v>
      </c>
      <c r="R1126">
        <v>45000</v>
      </c>
      <c r="S1126" t="s">
        <v>37</v>
      </c>
      <c r="T1126" t="s">
        <v>1727</v>
      </c>
      <c r="U1126" t="s">
        <v>1728</v>
      </c>
      <c r="V1126" t="s">
        <v>1729</v>
      </c>
      <c r="W1126">
        <v>0.102906</v>
      </c>
    </row>
    <row r="1127" spans="5:23">
      <c r="E1127" t="s">
        <v>38</v>
      </c>
      <c r="F1127">
        <v>47974.8</v>
      </c>
      <c r="G1127" t="s">
        <v>1</v>
      </c>
      <c r="H1127" t="s">
        <v>36</v>
      </c>
      <c r="I1127" t="s">
        <v>3</v>
      </c>
      <c r="J1127">
        <v>0.69717399999999996</v>
      </c>
      <c r="K1127" t="s">
        <v>4</v>
      </c>
      <c r="L1127">
        <v>4288.49</v>
      </c>
      <c r="M1127" t="s">
        <v>5</v>
      </c>
      <c r="N1127">
        <v>10.493192164038</v>
      </c>
      <c r="O1127" t="s">
        <v>6</v>
      </c>
      <c r="P1127">
        <v>45000</v>
      </c>
      <c r="Q1127" t="s">
        <v>7</v>
      </c>
      <c r="R1127">
        <v>45000</v>
      </c>
      <c r="S1127" t="s">
        <v>39</v>
      </c>
      <c r="T1127" t="s">
        <v>1727</v>
      </c>
      <c r="U1127" t="s">
        <v>1728</v>
      </c>
      <c r="V1127" t="s">
        <v>1729</v>
      </c>
      <c r="W1127">
        <v>0.102906</v>
      </c>
    </row>
    <row r="1128" spans="5:23">
      <c r="E1128" t="s">
        <v>38</v>
      </c>
      <c r="F1128">
        <v>45453.1</v>
      </c>
      <c r="G1128" t="s">
        <v>1</v>
      </c>
      <c r="H1128" t="s">
        <v>40</v>
      </c>
      <c r="I1128" t="s">
        <v>3</v>
      </c>
      <c r="J1128">
        <v>0.70778700000000005</v>
      </c>
      <c r="K1128" t="s">
        <v>4</v>
      </c>
      <c r="L1128">
        <v>4391.68</v>
      </c>
      <c r="M1128" t="s">
        <v>5</v>
      </c>
      <c r="N1128">
        <v>10.246646325025001</v>
      </c>
      <c r="O1128" t="s">
        <v>6</v>
      </c>
      <c r="P1128">
        <v>45000</v>
      </c>
      <c r="Q1128" t="s">
        <v>7</v>
      </c>
      <c r="R1128">
        <v>45000</v>
      </c>
      <c r="S1128" t="s">
        <v>41</v>
      </c>
      <c r="T1128" t="s">
        <v>1730</v>
      </c>
      <c r="U1128" t="s">
        <v>1731</v>
      </c>
      <c r="V1128" t="s">
        <v>1732</v>
      </c>
      <c r="W1128">
        <v>9.9936700000000003E-2</v>
      </c>
    </row>
    <row r="1129" spans="5:23">
      <c r="E1129" t="s">
        <v>42</v>
      </c>
      <c r="F1129">
        <v>45453.1</v>
      </c>
      <c r="G1129" t="s">
        <v>1</v>
      </c>
      <c r="H1129" t="s">
        <v>40</v>
      </c>
      <c r="I1129" t="s">
        <v>3</v>
      </c>
      <c r="J1129">
        <v>0.70778700000000005</v>
      </c>
      <c r="K1129" t="s">
        <v>4</v>
      </c>
      <c r="L1129">
        <v>4391.68</v>
      </c>
      <c r="M1129" t="s">
        <v>5</v>
      </c>
      <c r="N1129">
        <v>10.246646325025001</v>
      </c>
      <c r="O1129" t="s">
        <v>6</v>
      </c>
      <c r="P1129">
        <v>45000</v>
      </c>
      <c r="Q1129" t="s">
        <v>7</v>
      </c>
      <c r="R1129">
        <v>45000</v>
      </c>
      <c r="S1129" t="s">
        <v>41</v>
      </c>
      <c r="T1129" t="s">
        <v>1730</v>
      </c>
      <c r="U1129" t="s">
        <v>1731</v>
      </c>
      <c r="V1129" t="s">
        <v>1732</v>
      </c>
      <c r="W1129">
        <v>9.9936700000000003E-2</v>
      </c>
    </row>
    <row r="1130" spans="5:23">
      <c r="E1130" t="s">
        <v>42</v>
      </c>
      <c r="F1130">
        <v>24128.1</v>
      </c>
      <c r="G1130" t="s">
        <v>1</v>
      </c>
      <c r="H1130" t="s">
        <v>14</v>
      </c>
      <c r="I1130" t="s">
        <v>3</v>
      </c>
      <c r="J1130">
        <v>0.96184199999999997</v>
      </c>
      <c r="K1130" t="s">
        <v>4</v>
      </c>
      <c r="L1130">
        <v>4479.92</v>
      </c>
      <c r="M1130" t="s">
        <v>5</v>
      </c>
      <c r="N1130">
        <v>10.044822327792</v>
      </c>
      <c r="O1130" t="s">
        <v>6</v>
      </c>
      <c r="P1130">
        <v>45000</v>
      </c>
      <c r="Q1130" t="s">
        <v>7</v>
      </c>
      <c r="R1130">
        <v>45000</v>
      </c>
      <c r="S1130" t="s">
        <v>43</v>
      </c>
      <c r="T1130" t="s">
        <v>1733</v>
      </c>
      <c r="U1130" t="s">
        <v>1734</v>
      </c>
      <c r="V1130" t="s">
        <v>1735</v>
      </c>
      <c r="W1130">
        <v>1.27125E-2</v>
      </c>
    </row>
    <row r="1131" spans="5:23">
      <c r="E1131" t="s">
        <v>44</v>
      </c>
      <c r="F1131">
        <v>24128.1</v>
      </c>
      <c r="G1131" t="s">
        <v>1</v>
      </c>
      <c r="H1131" t="s">
        <v>14</v>
      </c>
      <c r="I1131" t="s">
        <v>3</v>
      </c>
      <c r="J1131">
        <v>0.96184199999999997</v>
      </c>
      <c r="K1131" t="s">
        <v>4</v>
      </c>
      <c r="L1131">
        <v>4479.92</v>
      </c>
      <c r="M1131" t="s">
        <v>5</v>
      </c>
      <c r="N1131">
        <v>10.044822327792</v>
      </c>
      <c r="O1131" t="s">
        <v>6</v>
      </c>
      <c r="P1131">
        <v>45000</v>
      </c>
      <c r="Q1131" t="s">
        <v>7</v>
      </c>
      <c r="R1131">
        <v>45000</v>
      </c>
      <c r="S1131" t="s">
        <v>45</v>
      </c>
      <c r="T1131" t="s">
        <v>1733</v>
      </c>
      <c r="U1131" t="s">
        <v>1734</v>
      </c>
      <c r="V1131" t="s">
        <v>1735</v>
      </c>
      <c r="W1131">
        <v>1.27125E-2</v>
      </c>
    </row>
    <row r="1132" spans="5:23">
      <c r="E1132" t="s">
        <v>44</v>
      </c>
      <c r="F1132">
        <v>24054.3</v>
      </c>
      <c r="G1132" t="s">
        <v>1</v>
      </c>
      <c r="H1132" t="s">
        <v>10</v>
      </c>
      <c r="I1132" t="s">
        <v>3</v>
      </c>
      <c r="J1132">
        <v>0.96223099999999995</v>
      </c>
      <c r="K1132" t="s">
        <v>4</v>
      </c>
      <c r="L1132">
        <v>4490.03</v>
      </c>
      <c r="M1132" t="s">
        <v>5</v>
      </c>
      <c r="N1132">
        <v>10.022212261236</v>
      </c>
      <c r="O1132" t="s">
        <v>6</v>
      </c>
      <c r="P1132">
        <v>45000</v>
      </c>
      <c r="Q1132" t="s">
        <v>7</v>
      </c>
      <c r="R1132">
        <v>45000</v>
      </c>
      <c r="S1132" t="s">
        <v>11</v>
      </c>
      <c r="T1132" t="s">
        <v>1703</v>
      </c>
      <c r="U1132" t="s">
        <v>1704</v>
      </c>
      <c r="V1132" t="s">
        <v>1705</v>
      </c>
      <c r="W1132">
        <v>1.06993E-2</v>
      </c>
    </row>
    <row r="1133" spans="5:23">
      <c r="E1133" t="s">
        <v>0</v>
      </c>
      <c r="F1133">
        <v>26098.6</v>
      </c>
      <c r="G1133" t="s">
        <v>1</v>
      </c>
      <c r="H1133" t="s">
        <v>2</v>
      </c>
      <c r="I1133" t="s">
        <v>3</v>
      </c>
      <c r="J1133">
        <v>0.92688400000000004</v>
      </c>
      <c r="K1133" t="s">
        <v>4</v>
      </c>
      <c r="L1133">
        <v>4459.97</v>
      </c>
      <c r="M1133" t="s">
        <v>5</v>
      </c>
      <c r="N1133">
        <v>10.089748675233</v>
      </c>
      <c r="O1133" t="s">
        <v>6</v>
      </c>
      <c r="P1133">
        <v>45000</v>
      </c>
      <c r="Q1133" t="s">
        <v>7</v>
      </c>
      <c r="R1133">
        <v>45000</v>
      </c>
      <c r="S1133" t="s">
        <v>8</v>
      </c>
      <c r="T1133" t="s">
        <v>1736</v>
      </c>
      <c r="U1133" t="s">
        <v>1737</v>
      </c>
      <c r="V1133" t="s">
        <v>1738</v>
      </c>
      <c r="W1133">
        <v>2.4773799999999999E-2</v>
      </c>
    </row>
    <row r="1134" spans="5:23">
      <c r="E1134" t="s">
        <v>9</v>
      </c>
      <c r="F1134">
        <v>23983.599999999999</v>
      </c>
      <c r="G1134" t="s">
        <v>1</v>
      </c>
      <c r="H1134" t="s">
        <v>10</v>
      </c>
      <c r="I1134" t="s">
        <v>3</v>
      </c>
      <c r="J1134">
        <v>0.963646</v>
      </c>
      <c r="K1134" t="s">
        <v>4</v>
      </c>
      <c r="L1134">
        <v>4490.04</v>
      </c>
      <c r="M1134" t="s">
        <v>5</v>
      </c>
      <c r="N1134">
        <v>10.02218781202</v>
      </c>
      <c r="O1134" t="s">
        <v>6</v>
      </c>
      <c r="P1134">
        <v>45000</v>
      </c>
      <c r="Q1134" t="s">
        <v>7</v>
      </c>
      <c r="R1134">
        <v>45000</v>
      </c>
      <c r="S1134" t="s">
        <v>11</v>
      </c>
      <c r="T1134" t="s">
        <v>1739</v>
      </c>
      <c r="U1134" t="s">
        <v>1740</v>
      </c>
      <c r="V1134" t="s">
        <v>1741</v>
      </c>
      <c r="W1134">
        <v>1.4917700000000001E-2</v>
      </c>
    </row>
    <row r="1135" spans="5:23">
      <c r="E1135" t="s">
        <v>12</v>
      </c>
      <c r="F1135">
        <v>26098.6</v>
      </c>
      <c r="G1135" t="s">
        <v>1</v>
      </c>
      <c r="H1135" t="s">
        <v>2</v>
      </c>
      <c r="I1135" t="s">
        <v>3</v>
      </c>
      <c r="J1135">
        <v>0.92688400000000004</v>
      </c>
      <c r="K1135" t="s">
        <v>4</v>
      </c>
      <c r="L1135">
        <v>4459.97</v>
      </c>
      <c r="M1135" t="s">
        <v>5</v>
      </c>
      <c r="N1135">
        <v>10.089748675233</v>
      </c>
      <c r="O1135" t="s">
        <v>6</v>
      </c>
      <c r="P1135">
        <v>45000</v>
      </c>
      <c r="Q1135" t="s">
        <v>7</v>
      </c>
      <c r="R1135">
        <v>45000</v>
      </c>
      <c r="S1135" t="s">
        <v>13</v>
      </c>
      <c r="T1135" t="s">
        <v>1736</v>
      </c>
      <c r="U1135" t="s">
        <v>1737</v>
      </c>
      <c r="V1135" t="s">
        <v>1738</v>
      </c>
      <c r="W1135">
        <v>2.4773799999999999E-2</v>
      </c>
    </row>
    <row r="1136" spans="5:23">
      <c r="E1136" t="s">
        <v>12</v>
      </c>
      <c r="F1136">
        <v>25866.3</v>
      </c>
      <c r="G1136" t="s">
        <v>1</v>
      </c>
      <c r="H1136" t="s">
        <v>14</v>
      </c>
      <c r="I1136" t="s">
        <v>3</v>
      </c>
      <c r="J1136">
        <v>0.92896599999999996</v>
      </c>
      <c r="K1136" t="s">
        <v>4</v>
      </c>
      <c r="L1136">
        <v>4479.88</v>
      </c>
      <c r="M1136" t="s">
        <v>5</v>
      </c>
      <c r="N1136">
        <v>10.044920025655999</v>
      </c>
      <c r="O1136" t="s">
        <v>6</v>
      </c>
      <c r="P1136">
        <v>45000</v>
      </c>
      <c r="Q1136" t="s">
        <v>7</v>
      </c>
      <c r="R1136">
        <v>45000</v>
      </c>
      <c r="S1136" t="s">
        <v>15</v>
      </c>
      <c r="T1136" t="s">
        <v>1742</v>
      </c>
      <c r="U1136" t="s">
        <v>1743</v>
      </c>
      <c r="V1136" t="s">
        <v>1744</v>
      </c>
      <c r="W1136">
        <v>2.3606800000000001E-2</v>
      </c>
    </row>
    <row r="1137" spans="5:23">
      <c r="E1137" t="s">
        <v>16</v>
      </c>
      <c r="F1137">
        <v>25866.3</v>
      </c>
      <c r="G1137" t="s">
        <v>1</v>
      </c>
      <c r="H1137" t="s">
        <v>14</v>
      </c>
      <c r="I1137" t="s">
        <v>3</v>
      </c>
      <c r="J1137">
        <v>0.92896599999999996</v>
      </c>
      <c r="K1137" t="s">
        <v>4</v>
      </c>
      <c r="L1137">
        <v>4479.88</v>
      </c>
      <c r="M1137" t="s">
        <v>5</v>
      </c>
      <c r="N1137">
        <v>10.044920025655999</v>
      </c>
      <c r="O1137" t="s">
        <v>6</v>
      </c>
      <c r="P1137">
        <v>45000</v>
      </c>
      <c r="Q1137" t="s">
        <v>7</v>
      </c>
      <c r="R1137">
        <v>45000</v>
      </c>
      <c r="S1137" t="s">
        <v>15</v>
      </c>
      <c r="T1137" t="s">
        <v>1742</v>
      </c>
      <c r="U1137" t="s">
        <v>1743</v>
      </c>
      <c r="V1137" t="s">
        <v>1744</v>
      </c>
      <c r="W1137">
        <v>2.3606800000000001E-2</v>
      </c>
    </row>
    <row r="1138" spans="5:23">
      <c r="E1138" t="s">
        <v>16</v>
      </c>
      <c r="F1138">
        <v>30245</v>
      </c>
      <c r="G1138" t="s">
        <v>1</v>
      </c>
      <c r="H1138" t="s">
        <v>17</v>
      </c>
      <c r="I1138" t="s">
        <v>3</v>
      </c>
      <c r="J1138">
        <v>0.86503200000000002</v>
      </c>
      <c r="K1138" t="s">
        <v>4</v>
      </c>
      <c r="L1138">
        <v>4418.58</v>
      </c>
      <c r="M1138" t="s">
        <v>5</v>
      </c>
      <c r="N1138">
        <v>10.184278689715001</v>
      </c>
      <c r="O1138" t="s">
        <v>6</v>
      </c>
      <c r="P1138">
        <v>45000</v>
      </c>
      <c r="Q1138" t="s">
        <v>7</v>
      </c>
      <c r="R1138">
        <v>45000</v>
      </c>
      <c r="S1138" t="s">
        <v>18</v>
      </c>
      <c r="T1138" t="s">
        <v>1745</v>
      </c>
      <c r="U1138" t="s">
        <v>1746</v>
      </c>
      <c r="V1138" t="s">
        <v>1747</v>
      </c>
      <c r="W1138">
        <v>4.4367299999999998E-2</v>
      </c>
    </row>
    <row r="1139" spans="5:23">
      <c r="E1139" t="s">
        <v>19</v>
      </c>
      <c r="F1139">
        <v>30245</v>
      </c>
      <c r="G1139" t="s">
        <v>1</v>
      </c>
      <c r="H1139" t="s">
        <v>17</v>
      </c>
      <c r="I1139" t="s">
        <v>3</v>
      </c>
      <c r="J1139">
        <v>0.86503200000000002</v>
      </c>
      <c r="K1139" t="s">
        <v>4</v>
      </c>
      <c r="L1139">
        <v>4418.58</v>
      </c>
      <c r="M1139" t="s">
        <v>5</v>
      </c>
      <c r="N1139">
        <v>10.184278689715001</v>
      </c>
      <c r="O1139" t="s">
        <v>6</v>
      </c>
      <c r="P1139">
        <v>45000</v>
      </c>
      <c r="Q1139" t="s">
        <v>7</v>
      </c>
      <c r="R1139">
        <v>45000</v>
      </c>
      <c r="S1139" t="s">
        <v>20</v>
      </c>
      <c r="T1139" t="s">
        <v>1745</v>
      </c>
      <c r="U1139" t="s">
        <v>1746</v>
      </c>
      <c r="V1139" t="s">
        <v>1747</v>
      </c>
      <c r="W1139">
        <v>4.4367299999999998E-2</v>
      </c>
    </row>
    <row r="1140" spans="5:23">
      <c r="E1140" t="s">
        <v>19</v>
      </c>
      <c r="F1140">
        <v>29695.5</v>
      </c>
      <c r="G1140" t="s">
        <v>1</v>
      </c>
      <c r="H1140" t="s">
        <v>2</v>
      </c>
      <c r="I1140" t="s">
        <v>3</v>
      </c>
      <c r="J1140">
        <v>0.86902999999999997</v>
      </c>
      <c r="K1140" t="s">
        <v>4</v>
      </c>
      <c r="L1140">
        <v>4459.0200000000004</v>
      </c>
      <c r="M1140" t="s">
        <v>5</v>
      </c>
      <c r="N1140">
        <v>10.09189377032</v>
      </c>
      <c r="O1140" t="s">
        <v>6</v>
      </c>
      <c r="P1140">
        <v>45000</v>
      </c>
      <c r="Q1140" t="s">
        <v>7</v>
      </c>
      <c r="R1140">
        <v>45000</v>
      </c>
      <c r="S1140" t="s">
        <v>21</v>
      </c>
      <c r="T1140" t="s">
        <v>1748</v>
      </c>
      <c r="U1140" t="s">
        <v>1749</v>
      </c>
      <c r="V1140" t="s">
        <v>1750</v>
      </c>
      <c r="W1140">
        <v>4.6080000000000003E-2</v>
      </c>
    </row>
    <row r="1141" spans="5:23">
      <c r="E1141" t="s">
        <v>22</v>
      </c>
      <c r="F1141">
        <v>29695.5</v>
      </c>
      <c r="G1141" t="s">
        <v>1</v>
      </c>
      <c r="H1141" t="s">
        <v>2</v>
      </c>
      <c r="I1141" t="s">
        <v>3</v>
      </c>
      <c r="J1141">
        <v>0.86902999999999997</v>
      </c>
      <c r="K1141" t="s">
        <v>4</v>
      </c>
      <c r="L1141">
        <v>4459.0200000000004</v>
      </c>
      <c r="M1141" t="s">
        <v>5</v>
      </c>
      <c r="N1141">
        <v>10.09189377032</v>
      </c>
      <c r="O1141" t="s">
        <v>6</v>
      </c>
      <c r="P1141">
        <v>45000</v>
      </c>
      <c r="Q1141" t="s">
        <v>7</v>
      </c>
      <c r="R1141">
        <v>45000</v>
      </c>
      <c r="S1141" t="s">
        <v>21</v>
      </c>
      <c r="T1141" t="s">
        <v>1748</v>
      </c>
      <c r="U1141" t="s">
        <v>1749</v>
      </c>
      <c r="V1141" t="s">
        <v>1750</v>
      </c>
      <c r="W1141">
        <v>4.6080000000000003E-2</v>
      </c>
    </row>
    <row r="1142" spans="5:23">
      <c r="E1142" t="s">
        <v>22</v>
      </c>
      <c r="F1142">
        <v>34958.5</v>
      </c>
      <c r="G1142" t="s">
        <v>1</v>
      </c>
      <c r="H1142" t="s">
        <v>23</v>
      </c>
      <c r="I1142" t="s">
        <v>3</v>
      </c>
      <c r="J1142">
        <v>0.80847599999999997</v>
      </c>
      <c r="K1142" t="s">
        <v>4</v>
      </c>
      <c r="L1142">
        <v>4376.3599999999997</v>
      </c>
      <c r="M1142" t="s">
        <v>5</v>
      </c>
      <c r="N1142">
        <v>10.282509540101</v>
      </c>
      <c r="O1142" t="s">
        <v>6</v>
      </c>
      <c r="P1142">
        <v>45000</v>
      </c>
      <c r="Q1142" t="s">
        <v>7</v>
      </c>
      <c r="R1142">
        <v>45000</v>
      </c>
      <c r="S1142" t="s">
        <v>24</v>
      </c>
      <c r="T1142" t="s">
        <v>1751</v>
      </c>
      <c r="U1142" t="s">
        <v>1752</v>
      </c>
      <c r="V1142" t="s">
        <v>1753</v>
      </c>
      <c r="W1142">
        <v>6.6753400000000004E-2</v>
      </c>
    </row>
    <row r="1143" spans="5:23">
      <c r="E1143" t="s">
        <v>25</v>
      </c>
      <c r="F1143">
        <v>34958.5</v>
      </c>
      <c r="G1143" t="s">
        <v>1</v>
      </c>
      <c r="H1143" t="s">
        <v>23</v>
      </c>
      <c r="I1143" t="s">
        <v>3</v>
      </c>
      <c r="J1143">
        <v>0.80847599999999997</v>
      </c>
      <c r="K1143" t="s">
        <v>4</v>
      </c>
      <c r="L1143">
        <v>4376.3599999999997</v>
      </c>
      <c r="M1143" t="s">
        <v>5</v>
      </c>
      <c r="N1143">
        <v>10.282509540101</v>
      </c>
      <c r="O1143" t="s">
        <v>6</v>
      </c>
      <c r="P1143">
        <v>45000</v>
      </c>
      <c r="Q1143" t="s">
        <v>7</v>
      </c>
      <c r="R1143">
        <v>45000</v>
      </c>
      <c r="S1143" t="s">
        <v>26</v>
      </c>
      <c r="T1143" t="s">
        <v>1751</v>
      </c>
      <c r="U1143" t="s">
        <v>1752</v>
      </c>
      <c r="V1143" t="s">
        <v>1753</v>
      </c>
      <c r="W1143">
        <v>6.6753400000000004E-2</v>
      </c>
    </row>
    <row r="1144" spans="5:23">
      <c r="E1144" t="s">
        <v>25</v>
      </c>
      <c r="F1144">
        <v>35089.4</v>
      </c>
      <c r="G1144" t="s">
        <v>1</v>
      </c>
      <c r="H1144" t="s">
        <v>27</v>
      </c>
      <c r="I1144" t="s">
        <v>3</v>
      </c>
      <c r="J1144">
        <v>0.80139400000000005</v>
      </c>
      <c r="K1144" t="s">
        <v>4</v>
      </c>
      <c r="L1144">
        <v>4437.43</v>
      </c>
      <c r="M1144" t="s">
        <v>5</v>
      </c>
      <c r="N1144">
        <v>10.141010333992</v>
      </c>
      <c r="O1144" t="s">
        <v>6</v>
      </c>
      <c r="P1144">
        <v>45000</v>
      </c>
      <c r="Q1144" t="s">
        <v>7</v>
      </c>
      <c r="R1144">
        <v>45000</v>
      </c>
      <c r="S1144" t="s">
        <v>28</v>
      </c>
      <c r="T1144" t="s">
        <v>1754</v>
      </c>
      <c r="U1144" t="s">
        <v>1755</v>
      </c>
      <c r="V1144" t="s">
        <v>1756</v>
      </c>
      <c r="W1144">
        <v>6.6739999999999994E-2</v>
      </c>
    </row>
    <row r="1145" spans="5:23">
      <c r="E1145" t="s">
        <v>29</v>
      </c>
      <c r="F1145">
        <v>35089.4</v>
      </c>
      <c r="G1145" t="s">
        <v>1</v>
      </c>
      <c r="H1145" t="s">
        <v>27</v>
      </c>
      <c r="I1145" t="s">
        <v>3</v>
      </c>
      <c r="J1145">
        <v>0.80139400000000005</v>
      </c>
      <c r="K1145" t="s">
        <v>4</v>
      </c>
      <c r="L1145">
        <v>4437.43</v>
      </c>
      <c r="M1145" t="s">
        <v>5</v>
      </c>
      <c r="N1145">
        <v>10.141010333992</v>
      </c>
      <c r="O1145" t="s">
        <v>6</v>
      </c>
      <c r="P1145">
        <v>45000</v>
      </c>
      <c r="Q1145" t="s">
        <v>7</v>
      </c>
      <c r="R1145">
        <v>45000</v>
      </c>
      <c r="S1145" t="s">
        <v>28</v>
      </c>
      <c r="T1145" t="s">
        <v>1754</v>
      </c>
      <c r="U1145" t="s">
        <v>1755</v>
      </c>
      <c r="V1145" t="s">
        <v>1756</v>
      </c>
      <c r="W1145">
        <v>6.6739999999999994E-2</v>
      </c>
    </row>
    <row r="1146" spans="5:23">
      <c r="E1146" t="s">
        <v>29</v>
      </c>
      <c r="F1146">
        <v>41619.800000000003</v>
      </c>
      <c r="G1146" t="s">
        <v>1</v>
      </c>
      <c r="H1146" t="s">
        <v>30</v>
      </c>
      <c r="I1146" t="s">
        <v>3</v>
      </c>
      <c r="J1146">
        <v>0.74471900000000002</v>
      </c>
      <c r="K1146" t="s">
        <v>4</v>
      </c>
      <c r="L1146">
        <v>4332.2700000000004</v>
      </c>
      <c r="M1146" t="s">
        <v>5</v>
      </c>
      <c r="N1146">
        <v>10.387169441523</v>
      </c>
      <c r="O1146" t="s">
        <v>6</v>
      </c>
      <c r="P1146">
        <v>45000</v>
      </c>
      <c r="Q1146" t="s">
        <v>7</v>
      </c>
      <c r="R1146">
        <v>45000</v>
      </c>
      <c r="S1146" t="s">
        <v>31</v>
      </c>
      <c r="T1146" t="s">
        <v>1757</v>
      </c>
      <c r="U1146" t="s">
        <v>1758</v>
      </c>
      <c r="V1146" t="s">
        <v>1759</v>
      </c>
      <c r="W1146">
        <v>8.7125400000000006E-2</v>
      </c>
    </row>
    <row r="1147" spans="5:23">
      <c r="E1147" t="s">
        <v>32</v>
      </c>
      <c r="F1147">
        <v>41619.800000000003</v>
      </c>
      <c r="G1147" t="s">
        <v>1</v>
      </c>
      <c r="H1147" t="s">
        <v>30</v>
      </c>
      <c r="I1147" t="s">
        <v>3</v>
      </c>
      <c r="J1147">
        <v>0.74471900000000002</v>
      </c>
      <c r="K1147" t="s">
        <v>4</v>
      </c>
      <c r="L1147">
        <v>4332.2700000000004</v>
      </c>
      <c r="M1147" t="s">
        <v>5</v>
      </c>
      <c r="N1147">
        <v>10.387169441523</v>
      </c>
      <c r="O1147" t="s">
        <v>6</v>
      </c>
      <c r="P1147">
        <v>45000</v>
      </c>
      <c r="Q1147" t="s">
        <v>7</v>
      </c>
      <c r="R1147">
        <v>45000</v>
      </c>
      <c r="S1147" t="s">
        <v>33</v>
      </c>
      <c r="T1147" t="s">
        <v>1757</v>
      </c>
      <c r="U1147" t="s">
        <v>1758</v>
      </c>
      <c r="V1147" t="s">
        <v>1759</v>
      </c>
      <c r="W1147">
        <v>8.7125400000000006E-2</v>
      </c>
    </row>
    <row r="1148" spans="5:23">
      <c r="E1148" t="s">
        <v>32</v>
      </c>
      <c r="F1148">
        <v>40894.1</v>
      </c>
      <c r="G1148" t="s">
        <v>1</v>
      </c>
      <c r="H1148" t="s">
        <v>17</v>
      </c>
      <c r="I1148" t="s">
        <v>3</v>
      </c>
      <c r="J1148">
        <v>0.74427299999999996</v>
      </c>
      <c r="K1148" t="s">
        <v>4</v>
      </c>
      <c r="L1148">
        <v>4414.4399999999996</v>
      </c>
      <c r="M1148" t="s">
        <v>5</v>
      </c>
      <c r="N1148">
        <v>10.193828924485</v>
      </c>
      <c r="O1148" t="s">
        <v>6</v>
      </c>
      <c r="P1148">
        <v>45000</v>
      </c>
      <c r="Q1148" t="s">
        <v>7</v>
      </c>
      <c r="R1148">
        <v>45000</v>
      </c>
      <c r="S1148" t="s">
        <v>34</v>
      </c>
      <c r="T1148" t="s">
        <v>1760</v>
      </c>
      <c r="U1148" t="s">
        <v>1761</v>
      </c>
      <c r="V1148" t="s">
        <v>1762</v>
      </c>
      <c r="W1148">
        <v>9.4494999999999996E-2</v>
      </c>
    </row>
    <row r="1149" spans="5:23">
      <c r="E1149" t="s">
        <v>35</v>
      </c>
      <c r="F1149">
        <v>40894.1</v>
      </c>
      <c r="G1149" t="s">
        <v>1</v>
      </c>
      <c r="H1149" t="s">
        <v>17</v>
      </c>
      <c r="I1149" t="s">
        <v>3</v>
      </c>
      <c r="J1149">
        <v>0.74427299999999996</v>
      </c>
      <c r="K1149" t="s">
        <v>4</v>
      </c>
      <c r="L1149">
        <v>4414.4399999999996</v>
      </c>
      <c r="M1149" t="s">
        <v>5</v>
      </c>
      <c r="N1149">
        <v>10.193828924485</v>
      </c>
      <c r="O1149" t="s">
        <v>6</v>
      </c>
      <c r="P1149">
        <v>45000</v>
      </c>
      <c r="Q1149" t="s">
        <v>7</v>
      </c>
      <c r="R1149">
        <v>45000</v>
      </c>
      <c r="S1149" t="s">
        <v>34</v>
      </c>
      <c r="T1149" t="s">
        <v>1760</v>
      </c>
      <c r="U1149" t="s">
        <v>1761</v>
      </c>
      <c r="V1149" t="s">
        <v>1762</v>
      </c>
      <c r="W1149">
        <v>9.4494999999999996E-2</v>
      </c>
    </row>
    <row r="1150" spans="5:23">
      <c r="E1150" t="s">
        <v>35</v>
      </c>
      <c r="F1150">
        <v>46130.9</v>
      </c>
      <c r="G1150" t="s">
        <v>1</v>
      </c>
      <c r="H1150" t="s">
        <v>36</v>
      </c>
      <c r="I1150" t="s">
        <v>3</v>
      </c>
      <c r="J1150">
        <v>0.71105300000000005</v>
      </c>
      <c r="K1150" t="s">
        <v>4</v>
      </c>
      <c r="L1150">
        <v>4287.5</v>
      </c>
      <c r="M1150" t="s">
        <v>5</v>
      </c>
      <c r="N1150">
        <v>10.495627680653</v>
      </c>
      <c r="O1150" t="s">
        <v>6</v>
      </c>
      <c r="P1150">
        <v>45000</v>
      </c>
      <c r="Q1150" t="s">
        <v>7</v>
      </c>
      <c r="R1150">
        <v>45000</v>
      </c>
      <c r="S1150" t="s">
        <v>37</v>
      </c>
      <c r="T1150" t="s">
        <v>1763</v>
      </c>
      <c r="U1150" t="s">
        <v>1764</v>
      </c>
      <c r="V1150" t="s">
        <v>1765</v>
      </c>
      <c r="W1150">
        <v>9.2794100000000004E-2</v>
      </c>
    </row>
    <row r="1151" spans="5:23">
      <c r="E1151" t="s">
        <v>38</v>
      </c>
      <c r="F1151">
        <v>46130.9</v>
      </c>
      <c r="G1151" t="s">
        <v>1</v>
      </c>
      <c r="H1151" t="s">
        <v>36</v>
      </c>
      <c r="I1151" t="s">
        <v>3</v>
      </c>
      <c r="J1151">
        <v>0.71105300000000005</v>
      </c>
      <c r="K1151" t="s">
        <v>4</v>
      </c>
      <c r="L1151">
        <v>4287.5</v>
      </c>
      <c r="M1151" t="s">
        <v>5</v>
      </c>
      <c r="N1151">
        <v>10.495627680653</v>
      </c>
      <c r="O1151" t="s">
        <v>6</v>
      </c>
      <c r="P1151">
        <v>45000</v>
      </c>
      <c r="Q1151" t="s">
        <v>7</v>
      </c>
      <c r="R1151">
        <v>45000</v>
      </c>
      <c r="S1151" t="s">
        <v>39</v>
      </c>
      <c r="T1151" t="s">
        <v>1763</v>
      </c>
      <c r="U1151" t="s">
        <v>1764</v>
      </c>
      <c r="V1151" t="s">
        <v>1765</v>
      </c>
      <c r="W1151">
        <v>9.2794100000000004E-2</v>
      </c>
    </row>
    <row r="1152" spans="5:23">
      <c r="E1152" t="s">
        <v>38</v>
      </c>
      <c r="F1152">
        <v>45759.7</v>
      </c>
      <c r="G1152" t="s">
        <v>1</v>
      </c>
      <c r="H1152" t="s">
        <v>40</v>
      </c>
      <c r="I1152" t="s">
        <v>3</v>
      </c>
      <c r="J1152">
        <v>0.70544600000000002</v>
      </c>
      <c r="K1152" t="s">
        <v>4</v>
      </c>
      <c r="L1152">
        <v>4391.26</v>
      </c>
      <c r="M1152" t="s">
        <v>5</v>
      </c>
      <c r="N1152">
        <v>10.247620729673001</v>
      </c>
      <c r="O1152" t="s">
        <v>6</v>
      </c>
      <c r="P1152">
        <v>45000</v>
      </c>
      <c r="Q1152" t="s">
        <v>7</v>
      </c>
      <c r="R1152">
        <v>45000</v>
      </c>
      <c r="S1152" t="s">
        <v>41</v>
      </c>
      <c r="T1152" t="s">
        <v>1766</v>
      </c>
      <c r="U1152" t="s">
        <v>1767</v>
      </c>
      <c r="V1152" t="s">
        <v>1768</v>
      </c>
      <c r="W1152">
        <v>0.104268</v>
      </c>
    </row>
    <row r="1153" spans="5:23">
      <c r="E1153" t="s">
        <v>42</v>
      </c>
      <c r="F1153">
        <v>45759.7</v>
      </c>
      <c r="G1153" t="s">
        <v>1</v>
      </c>
      <c r="H1153" t="s">
        <v>40</v>
      </c>
      <c r="I1153" t="s">
        <v>3</v>
      </c>
      <c r="J1153">
        <v>0.70544600000000002</v>
      </c>
      <c r="K1153" t="s">
        <v>4</v>
      </c>
      <c r="L1153">
        <v>4391.26</v>
      </c>
      <c r="M1153" t="s">
        <v>5</v>
      </c>
      <c r="N1153">
        <v>10.247620729673001</v>
      </c>
      <c r="O1153" t="s">
        <v>6</v>
      </c>
      <c r="P1153">
        <v>45000</v>
      </c>
      <c r="Q1153" t="s">
        <v>7</v>
      </c>
      <c r="R1153">
        <v>45000</v>
      </c>
      <c r="S1153" t="s">
        <v>41</v>
      </c>
      <c r="T1153" t="s">
        <v>1766</v>
      </c>
      <c r="U1153" t="s">
        <v>1767</v>
      </c>
      <c r="V1153" t="s">
        <v>1768</v>
      </c>
      <c r="W1153">
        <v>0.104268</v>
      </c>
    </row>
    <row r="1154" spans="5:23">
      <c r="E1154" t="s">
        <v>42</v>
      </c>
      <c r="F1154">
        <v>23835.7</v>
      </c>
      <c r="G1154" t="s">
        <v>1</v>
      </c>
      <c r="H1154" t="s">
        <v>14</v>
      </c>
      <c r="I1154" t="s">
        <v>3</v>
      </c>
      <c r="J1154">
        <v>0.96770199999999995</v>
      </c>
      <c r="K1154" t="s">
        <v>4</v>
      </c>
      <c r="L1154">
        <v>4480.12</v>
      </c>
      <c r="M1154" t="s">
        <v>5</v>
      </c>
      <c r="N1154">
        <v>10.044383132904001</v>
      </c>
      <c r="O1154" t="s">
        <v>6</v>
      </c>
      <c r="P1154">
        <v>45000</v>
      </c>
      <c r="Q1154" t="s">
        <v>7</v>
      </c>
      <c r="R1154">
        <v>45000</v>
      </c>
      <c r="S1154" t="s">
        <v>43</v>
      </c>
      <c r="T1154" t="s">
        <v>1769</v>
      </c>
      <c r="U1154" t="s">
        <v>1770</v>
      </c>
      <c r="V1154" t="s">
        <v>1771</v>
      </c>
      <c r="W1154">
        <v>1.1258000000000001E-2</v>
      </c>
    </row>
    <row r="1155" spans="5:23">
      <c r="E1155" t="s">
        <v>44</v>
      </c>
      <c r="F1155">
        <v>23835.7</v>
      </c>
      <c r="G1155" t="s">
        <v>1</v>
      </c>
      <c r="H1155" t="s">
        <v>14</v>
      </c>
      <c r="I1155" t="s">
        <v>3</v>
      </c>
      <c r="J1155">
        <v>0.96770199999999995</v>
      </c>
      <c r="K1155" t="s">
        <v>4</v>
      </c>
      <c r="L1155">
        <v>4480.12</v>
      </c>
      <c r="M1155" t="s">
        <v>5</v>
      </c>
      <c r="N1155">
        <v>10.044383132904001</v>
      </c>
      <c r="O1155" t="s">
        <v>6</v>
      </c>
      <c r="P1155">
        <v>45000</v>
      </c>
      <c r="Q1155" t="s">
        <v>7</v>
      </c>
      <c r="R1155">
        <v>45000</v>
      </c>
      <c r="S1155" t="s">
        <v>45</v>
      </c>
      <c r="T1155" t="s">
        <v>1769</v>
      </c>
      <c r="U1155" t="s">
        <v>1770</v>
      </c>
      <c r="V1155" t="s">
        <v>1771</v>
      </c>
      <c r="W1155">
        <v>1.1258000000000001E-2</v>
      </c>
    </row>
    <row r="1156" spans="5:23">
      <c r="E1156" t="s">
        <v>44</v>
      </c>
      <c r="F1156">
        <v>23983.599999999999</v>
      </c>
      <c r="G1156" t="s">
        <v>1</v>
      </c>
      <c r="H1156" t="s">
        <v>10</v>
      </c>
      <c r="I1156" t="s">
        <v>3</v>
      </c>
      <c r="J1156">
        <v>0.963646</v>
      </c>
      <c r="K1156" t="s">
        <v>4</v>
      </c>
      <c r="L1156">
        <v>4490.04</v>
      </c>
      <c r="M1156" t="s">
        <v>5</v>
      </c>
      <c r="N1156">
        <v>10.02218781202</v>
      </c>
      <c r="O1156" t="s">
        <v>6</v>
      </c>
      <c r="P1156">
        <v>45000</v>
      </c>
      <c r="Q1156" t="s">
        <v>7</v>
      </c>
      <c r="R1156">
        <v>45000</v>
      </c>
      <c r="S1156" t="s">
        <v>11</v>
      </c>
      <c r="T1156" t="s">
        <v>1739</v>
      </c>
      <c r="U1156" t="s">
        <v>1740</v>
      </c>
      <c r="V1156" t="s">
        <v>1741</v>
      </c>
      <c r="W1156">
        <v>1.4917700000000001E-2</v>
      </c>
    </row>
    <row r="1157" spans="5:23">
      <c r="E1157" t="s">
        <v>0</v>
      </c>
      <c r="F1157">
        <v>25916.7</v>
      </c>
      <c r="G1157" t="s">
        <v>1</v>
      </c>
      <c r="H1157" t="s">
        <v>2</v>
      </c>
      <c r="I1157" t="s">
        <v>3</v>
      </c>
      <c r="J1157">
        <v>0.93013900000000005</v>
      </c>
      <c r="K1157" t="s">
        <v>4</v>
      </c>
      <c r="L1157">
        <v>4459.8900000000003</v>
      </c>
      <c r="M1157" t="s">
        <v>5</v>
      </c>
      <c r="N1157">
        <v>10.089943674962999</v>
      </c>
      <c r="O1157" t="s">
        <v>6</v>
      </c>
      <c r="P1157">
        <v>45000</v>
      </c>
      <c r="Q1157" t="s">
        <v>7</v>
      </c>
      <c r="R1157">
        <v>45000</v>
      </c>
      <c r="S1157" t="s">
        <v>8</v>
      </c>
      <c r="T1157" t="s">
        <v>1772</v>
      </c>
      <c r="U1157" t="s">
        <v>1773</v>
      </c>
      <c r="V1157" t="s">
        <v>1774</v>
      </c>
      <c r="W1157">
        <v>2.6232399999999999E-2</v>
      </c>
    </row>
    <row r="1158" spans="5:23">
      <c r="E1158" t="s">
        <v>9</v>
      </c>
      <c r="F1158">
        <v>24049.5</v>
      </c>
      <c r="G1158" t="s">
        <v>1</v>
      </c>
      <c r="H1158" t="s">
        <v>10</v>
      </c>
      <c r="I1158" t="s">
        <v>3</v>
      </c>
      <c r="J1158">
        <v>0.96232300000000004</v>
      </c>
      <c r="K1158" t="s">
        <v>4</v>
      </c>
      <c r="L1158">
        <v>4490.0600000000004</v>
      </c>
      <c r="M1158" t="s">
        <v>5</v>
      </c>
      <c r="N1158">
        <v>10.022138913588</v>
      </c>
      <c r="O1158" t="s">
        <v>6</v>
      </c>
      <c r="P1158">
        <v>45000</v>
      </c>
      <c r="Q1158" t="s">
        <v>7</v>
      </c>
      <c r="R1158">
        <v>45000</v>
      </c>
      <c r="S1158" t="s">
        <v>11</v>
      </c>
      <c r="T1158" t="s">
        <v>1775</v>
      </c>
      <c r="U1158" t="s">
        <v>1776</v>
      </c>
      <c r="V1158" t="s">
        <v>1777</v>
      </c>
      <c r="W1158">
        <v>1.45051E-2</v>
      </c>
    </row>
    <row r="1159" spans="5:23">
      <c r="E1159" t="s">
        <v>12</v>
      </c>
      <c r="F1159">
        <v>25916.7</v>
      </c>
      <c r="G1159" t="s">
        <v>1</v>
      </c>
      <c r="H1159" t="s">
        <v>2</v>
      </c>
      <c r="I1159" t="s">
        <v>3</v>
      </c>
      <c r="J1159">
        <v>0.93013900000000005</v>
      </c>
      <c r="K1159" t="s">
        <v>4</v>
      </c>
      <c r="L1159">
        <v>4459.8900000000003</v>
      </c>
      <c r="M1159" t="s">
        <v>5</v>
      </c>
      <c r="N1159">
        <v>10.089943674962999</v>
      </c>
      <c r="O1159" t="s">
        <v>6</v>
      </c>
      <c r="P1159">
        <v>45000</v>
      </c>
      <c r="Q1159" t="s">
        <v>7</v>
      </c>
      <c r="R1159">
        <v>45000</v>
      </c>
      <c r="S1159" t="s">
        <v>13</v>
      </c>
      <c r="T1159" t="s">
        <v>1772</v>
      </c>
      <c r="U1159" t="s">
        <v>1773</v>
      </c>
      <c r="V1159" t="s">
        <v>1774</v>
      </c>
      <c r="W1159">
        <v>2.6232399999999999E-2</v>
      </c>
    </row>
    <row r="1160" spans="5:23">
      <c r="E1160" t="s">
        <v>12</v>
      </c>
      <c r="F1160">
        <v>25965.5</v>
      </c>
      <c r="G1160" t="s">
        <v>1</v>
      </c>
      <c r="H1160" t="s">
        <v>14</v>
      </c>
      <c r="I1160" t="s">
        <v>3</v>
      </c>
      <c r="J1160">
        <v>0.92719200000000002</v>
      </c>
      <c r="K1160" t="s">
        <v>4</v>
      </c>
      <c r="L1160">
        <v>4479.8500000000004</v>
      </c>
      <c r="M1160" t="s">
        <v>5</v>
      </c>
      <c r="N1160">
        <v>10.044968825088</v>
      </c>
      <c r="O1160" t="s">
        <v>6</v>
      </c>
      <c r="P1160">
        <v>45000</v>
      </c>
      <c r="Q1160" t="s">
        <v>7</v>
      </c>
      <c r="R1160">
        <v>45000</v>
      </c>
      <c r="S1160" t="s">
        <v>15</v>
      </c>
      <c r="T1160" t="s">
        <v>1778</v>
      </c>
      <c r="U1160" t="s">
        <v>1779</v>
      </c>
      <c r="V1160" t="s">
        <v>1780</v>
      </c>
      <c r="W1160">
        <v>2.5552999999999999E-2</v>
      </c>
    </row>
    <row r="1161" spans="5:23">
      <c r="E1161" t="s">
        <v>16</v>
      </c>
      <c r="F1161">
        <v>25965.5</v>
      </c>
      <c r="G1161" t="s">
        <v>1</v>
      </c>
      <c r="H1161" t="s">
        <v>14</v>
      </c>
      <c r="I1161" t="s">
        <v>3</v>
      </c>
      <c r="J1161">
        <v>0.92719200000000002</v>
      </c>
      <c r="K1161" t="s">
        <v>4</v>
      </c>
      <c r="L1161">
        <v>4479.8500000000004</v>
      </c>
      <c r="M1161" t="s">
        <v>5</v>
      </c>
      <c r="N1161">
        <v>10.044968825088</v>
      </c>
      <c r="O1161" t="s">
        <v>6</v>
      </c>
      <c r="P1161">
        <v>45000</v>
      </c>
      <c r="Q1161" t="s">
        <v>7</v>
      </c>
      <c r="R1161">
        <v>45000</v>
      </c>
      <c r="S1161" t="s">
        <v>15</v>
      </c>
      <c r="T1161" t="s">
        <v>1778</v>
      </c>
      <c r="U1161" t="s">
        <v>1779</v>
      </c>
      <c r="V1161" t="s">
        <v>1780</v>
      </c>
      <c r="W1161">
        <v>2.5552999999999999E-2</v>
      </c>
    </row>
    <row r="1162" spans="5:23">
      <c r="E1162" t="s">
        <v>16</v>
      </c>
      <c r="F1162">
        <v>30531.8</v>
      </c>
      <c r="G1162" t="s">
        <v>1</v>
      </c>
      <c r="H1162" t="s">
        <v>17</v>
      </c>
      <c r="I1162" t="s">
        <v>3</v>
      </c>
      <c r="J1162">
        <v>0.86091099999999998</v>
      </c>
      <c r="K1162" t="s">
        <v>4</v>
      </c>
      <c r="L1162">
        <v>4419.08</v>
      </c>
      <c r="M1162" t="s">
        <v>5</v>
      </c>
      <c r="N1162">
        <v>10.183109285335</v>
      </c>
      <c r="O1162" t="s">
        <v>6</v>
      </c>
      <c r="P1162">
        <v>45000</v>
      </c>
      <c r="Q1162" t="s">
        <v>7</v>
      </c>
      <c r="R1162">
        <v>45000</v>
      </c>
      <c r="S1162" t="s">
        <v>18</v>
      </c>
      <c r="T1162" t="s">
        <v>1781</v>
      </c>
      <c r="U1162" t="s">
        <v>1782</v>
      </c>
      <c r="V1162" t="s">
        <v>1783</v>
      </c>
      <c r="W1162">
        <v>4.1704999999999999E-2</v>
      </c>
    </row>
    <row r="1163" spans="5:23">
      <c r="E1163" t="s">
        <v>19</v>
      </c>
      <c r="F1163">
        <v>30531.8</v>
      </c>
      <c r="G1163" t="s">
        <v>1</v>
      </c>
      <c r="H1163" t="s">
        <v>17</v>
      </c>
      <c r="I1163" t="s">
        <v>3</v>
      </c>
      <c r="J1163">
        <v>0.86091099999999998</v>
      </c>
      <c r="K1163" t="s">
        <v>4</v>
      </c>
      <c r="L1163">
        <v>4419.08</v>
      </c>
      <c r="M1163" t="s">
        <v>5</v>
      </c>
      <c r="N1163">
        <v>10.183109285335</v>
      </c>
      <c r="O1163" t="s">
        <v>6</v>
      </c>
      <c r="P1163">
        <v>45000</v>
      </c>
      <c r="Q1163" t="s">
        <v>7</v>
      </c>
      <c r="R1163">
        <v>45000</v>
      </c>
      <c r="S1163" t="s">
        <v>20</v>
      </c>
      <c r="T1163" t="s">
        <v>1781</v>
      </c>
      <c r="U1163" t="s">
        <v>1782</v>
      </c>
      <c r="V1163" t="s">
        <v>1783</v>
      </c>
      <c r="W1163">
        <v>4.1704999999999999E-2</v>
      </c>
    </row>
    <row r="1164" spans="5:23">
      <c r="E1164" t="s">
        <v>19</v>
      </c>
      <c r="F1164">
        <v>29807.3</v>
      </c>
      <c r="G1164" t="s">
        <v>1</v>
      </c>
      <c r="H1164" t="s">
        <v>2</v>
      </c>
      <c r="I1164" t="s">
        <v>3</v>
      </c>
      <c r="J1164">
        <v>0.867394</v>
      </c>
      <c r="K1164" t="s">
        <v>4</v>
      </c>
      <c r="L1164">
        <v>4459.07</v>
      </c>
      <c r="M1164" t="s">
        <v>5</v>
      </c>
      <c r="N1164">
        <v>10.091796270455999</v>
      </c>
      <c r="O1164" t="s">
        <v>6</v>
      </c>
      <c r="P1164">
        <v>45000</v>
      </c>
      <c r="Q1164" t="s">
        <v>7</v>
      </c>
      <c r="R1164">
        <v>45000</v>
      </c>
      <c r="S1164" t="s">
        <v>21</v>
      </c>
      <c r="T1164" t="s">
        <v>1784</v>
      </c>
      <c r="U1164" t="s">
        <v>1785</v>
      </c>
      <c r="V1164" t="s">
        <v>1786</v>
      </c>
      <c r="W1164">
        <v>5.0222500000000003E-2</v>
      </c>
    </row>
    <row r="1165" spans="5:23">
      <c r="E1165" t="s">
        <v>22</v>
      </c>
      <c r="F1165">
        <v>29807.3</v>
      </c>
      <c r="G1165" t="s">
        <v>1</v>
      </c>
      <c r="H1165" t="s">
        <v>2</v>
      </c>
      <c r="I1165" t="s">
        <v>3</v>
      </c>
      <c r="J1165">
        <v>0.867394</v>
      </c>
      <c r="K1165" t="s">
        <v>4</v>
      </c>
      <c r="L1165">
        <v>4459.07</v>
      </c>
      <c r="M1165" t="s">
        <v>5</v>
      </c>
      <c r="N1165">
        <v>10.091796270455999</v>
      </c>
      <c r="O1165" t="s">
        <v>6</v>
      </c>
      <c r="P1165">
        <v>45000</v>
      </c>
      <c r="Q1165" t="s">
        <v>7</v>
      </c>
      <c r="R1165">
        <v>45000</v>
      </c>
      <c r="S1165" t="s">
        <v>21</v>
      </c>
      <c r="T1165" t="s">
        <v>1784</v>
      </c>
      <c r="U1165" t="s">
        <v>1785</v>
      </c>
      <c r="V1165" t="s">
        <v>1786</v>
      </c>
      <c r="W1165">
        <v>5.0222500000000003E-2</v>
      </c>
    </row>
    <row r="1166" spans="5:23">
      <c r="E1166" t="s">
        <v>22</v>
      </c>
      <c r="F1166">
        <v>35357.599999999999</v>
      </c>
      <c r="G1166" t="s">
        <v>1</v>
      </c>
      <c r="H1166" t="s">
        <v>23</v>
      </c>
      <c r="I1166" t="s">
        <v>3</v>
      </c>
      <c r="J1166">
        <v>0.80396800000000002</v>
      </c>
      <c r="K1166" t="s">
        <v>4</v>
      </c>
      <c r="L1166">
        <v>4375.62</v>
      </c>
      <c r="M1166" t="s">
        <v>5</v>
      </c>
      <c r="N1166">
        <v>10.284263349665</v>
      </c>
      <c r="O1166" t="s">
        <v>6</v>
      </c>
      <c r="P1166">
        <v>45000</v>
      </c>
      <c r="Q1166" t="s">
        <v>7</v>
      </c>
      <c r="R1166">
        <v>45000</v>
      </c>
      <c r="S1166" t="s">
        <v>24</v>
      </c>
      <c r="T1166" t="s">
        <v>1787</v>
      </c>
      <c r="U1166" t="s">
        <v>1788</v>
      </c>
      <c r="V1166" t="s">
        <v>1789</v>
      </c>
      <c r="W1166">
        <v>6.9686700000000004E-2</v>
      </c>
    </row>
    <row r="1167" spans="5:23">
      <c r="E1167" t="s">
        <v>25</v>
      </c>
      <c r="F1167">
        <v>35357.599999999999</v>
      </c>
      <c r="G1167" t="s">
        <v>1</v>
      </c>
      <c r="H1167" t="s">
        <v>23</v>
      </c>
      <c r="I1167" t="s">
        <v>3</v>
      </c>
      <c r="J1167">
        <v>0.80396800000000002</v>
      </c>
      <c r="K1167" t="s">
        <v>4</v>
      </c>
      <c r="L1167">
        <v>4375.62</v>
      </c>
      <c r="M1167" t="s">
        <v>5</v>
      </c>
      <c r="N1167">
        <v>10.284263349665</v>
      </c>
      <c r="O1167" t="s">
        <v>6</v>
      </c>
      <c r="P1167">
        <v>45000</v>
      </c>
      <c r="Q1167" t="s">
        <v>7</v>
      </c>
      <c r="R1167">
        <v>45000</v>
      </c>
      <c r="S1167" t="s">
        <v>26</v>
      </c>
      <c r="T1167" t="s">
        <v>1787</v>
      </c>
      <c r="U1167" t="s">
        <v>1788</v>
      </c>
      <c r="V1167" t="s">
        <v>1789</v>
      </c>
      <c r="W1167">
        <v>6.9686700000000004E-2</v>
      </c>
    </row>
    <row r="1168" spans="5:23">
      <c r="E1168" t="s">
        <v>25</v>
      </c>
      <c r="F1168">
        <v>34429.199999999997</v>
      </c>
      <c r="G1168" t="s">
        <v>1</v>
      </c>
      <c r="H1168" t="s">
        <v>27</v>
      </c>
      <c r="I1168" t="s">
        <v>3</v>
      </c>
      <c r="J1168">
        <v>0.80906500000000003</v>
      </c>
      <c r="K1168" t="s">
        <v>4</v>
      </c>
      <c r="L1168">
        <v>4437.17</v>
      </c>
      <c r="M1168" t="s">
        <v>5</v>
      </c>
      <c r="N1168">
        <v>10.141595135176001</v>
      </c>
      <c r="O1168" t="s">
        <v>6</v>
      </c>
      <c r="P1168">
        <v>45000</v>
      </c>
      <c r="Q1168" t="s">
        <v>7</v>
      </c>
      <c r="R1168">
        <v>45000</v>
      </c>
      <c r="S1168" t="s">
        <v>28</v>
      </c>
      <c r="T1168" t="s">
        <v>1790</v>
      </c>
      <c r="U1168" t="s">
        <v>1791</v>
      </c>
      <c r="V1168" t="s">
        <v>1792</v>
      </c>
      <c r="W1168">
        <v>5.4410899999999998E-2</v>
      </c>
    </row>
    <row r="1169" spans="5:23">
      <c r="E1169" t="s">
        <v>29</v>
      </c>
      <c r="F1169">
        <v>34429.199999999997</v>
      </c>
      <c r="G1169" t="s">
        <v>1</v>
      </c>
      <c r="H1169" t="s">
        <v>27</v>
      </c>
      <c r="I1169" t="s">
        <v>3</v>
      </c>
      <c r="J1169">
        <v>0.80906500000000003</v>
      </c>
      <c r="K1169" t="s">
        <v>4</v>
      </c>
      <c r="L1169">
        <v>4437.17</v>
      </c>
      <c r="M1169" t="s">
        <v>5</v>
      </c>
      <c r="N1169">
        <v>10.141595135176001</v>
      </c>
      <c r="O1169" t="s">
        <v>6</v>
      </c>
      <c r="P1169">
        <v>45000</v>
      </c>
      <c r="Q1169" t="s">
        <v>7</v>
      </c>
      <c r="R1169">
        <v>45000</v>
      </c>
      <c r="S1169" t="s">
        <v>28</v>
      </c>
      <c r="T1169" t="s">
        <v>1790</v>
      </c>
      <c r="U1169" t="s">
        <v>1791</v>
      </c>
      <c r="V1169" t="s">
        <v>1792</v>
      </c>
      <c r="W1169">
        <v>5.4410899999999998E-2</v>
      </c>
    </row>
    <row r="1170" spans="5:23">
      <c r="E1170" t="s">
        <v>29</v>
      </c>
      <c r="F1170">
        <v>40563.9</v>
      </c>
      <c r="G1170" t="s">
        <v>1</v>
      </c>
      <c r="H1170" t="s">
        <v>30</v>
      </c>
      <c r="I1170" t="s">
        <v>3</v>
      </c>
      <c r="J1170">
        <v>0.75443400000000005</v>
      </c>
      <c r="K1170" t="s">
        <v>4</v>
      </c>
      <c r="L1170">
        <v>4331.29</v>
      </c>
      <c r="M1170" t="s">
        <v>5</v>
      </c>
      <c r="N1170">
        <v>10.389507656271</v>
      </c>
      <c r="O1170" t="s">
        <v>6</v>
      </c>
      <c r="P1170">
        <v>45000</v>
      </c>
      <c r="Q1170" t="s">
        <v>7</v>
      </c>
      <c r="R1170">
        <v>45000</v>
      </c>
      <c r="S1170" t="s">
        <v>31</v>
      </c>
      <c r="T1170" t="s">
        <v>1793</v>
      </c>
      <c r="U1170" t="s">
        <v>1794</v>
      </c>
      <c r="V1170" t="s">
        <v>1795</v>
      </c>
      <c r="W1170">
        <v>7.7741900000000003E-2</v>
      </c>
    </row>
    <row r="1171" spans="5:23">
      <c r="E1171" t="s">
        <v>32</v>
      </c>
      <c r="F1171">
        <v>40563.9</v>
      </c>
      <c r="G1171" t="s">
        <v>1</v>
      </c>
      <c r="H1171" t="s">
        <v>30</v>
      </c>
      <c r="I1171" t="s">
        <v>3</v>
      </c>
      <c r="J1171">
        <v>0.75443400000000005</v>
      </c>
      <c r="K1171" t="s">
        <v>4</v>
      </c>
      <c r="L1171">
        <v>4331.29</v>
      </c>
      <c r="M1171" t="s">
        <v>5</v>
      </c>
      <c r="N1171">
        <v>10.389507656271</v>
      </c>
      <c r="O1171" t="s">
        <v>6</v>
      </c>
      <c r="P1171">
        <v>45000</v>
      </c>
      <c r="Q1171" t="s">
        <v>7</v>
      </c>
      <c r="R1171">
        <v>45000</v>
      </c>
      <c r="S1171" t="s">
        <v>33</v>
      </c>
      <c r="T1171" t="s">
        <v>1793</v>
      </c>
      <c r="U1171" t="s">
        <v>1794</v>
      </c>
      <c r="V1171" t="s">
        <v>1795</v>
      </c>
      <c r="W1171">
        <v>7.7741900000000003E-2</v>
      </c>
    </row>
    <row r="1172" spans="5:23">
      <c r="E1172" t="s">
        <v>32</v>
      </c>
      <c r="F1172">
        <v>40031.300000000003</v>
      </c>
      <c r="G1172" t="s">
        <v>1</v>
      </c>
      <c r="H1172" t="s">
        <v>17</v>
      </c>
      <c r="I1172" t="s">
        <v>3</v>
      </c>
      <c r="J1172">
        <v>0.75222199999999995</v>
      </c>
      <c r="K1172" t="s">
        <v>4</v>
      </c>
      <c r="L1172">
        <v>4414.7700000000004</v>
      </c>
      <c r="M1172" t="s">
        <v>5</v>
      </c>
      <c r="N1172">
        <v>10.193049321565001</v>
      </c>
      <c r="O1172" t="s">
        <v>6</v>
      </c>
      <c r="P1172">
        <v>45000</v>
      </c>
      <c r="Q1172" t="s">
        <v>7</v>
      </c>
      <c r="R1172">
        <v>45000</v>
      </c>
      <c r="S1172" t="s">
        <v>34</v>
      </c>
      <c r="T1172" t="s">
        <v>1796</v>
      </c>
      <c r="U1172" t="s">
        <v>1797</v>
      </c>
      <c r="V1172" t="s">
        <v>1798</v>
      </c>
      <c r="W1172">
        <v>7.9735200000000006E-2</v>
      </c>
    </row>
    <row r="1173" spans="5:23">
      <c r="E1173" t="s">
        <v>35</v>
      </c>
      <c r="F1173">
        <v>40031.300000000003</v>
      </c>
      <c r="G1173" t="s">
        <v>1</v>
      </c>
      <c r="H1173" t="s">
        <v>17</v>
      </c>
      <c r="I1173" t="s">
        <v>3</v>
      </c>
      <c r="J1173">
        <v>0.75222199999999995</v>
      </c>
      <c r="K1173" t="s">
        <v>4</v>
      </c>
      <c r="L1173">
        <v>4414.7700000000004</v>
      </c>
      <c r="M1173" t="s">
        <v>5</v>
      </c>
      <c r="N1173">
        <v>10.193049321565001</v>
      </c>
      <c r="O1173" t="s">
        <v>6</v>
      </c>
      <c r="P1173">
        <v>45000</v>
      </c>
      <c r="Q1173" t="s">
        <v>7</v>
      </c>
      <c r="R1173">
        <v>45000</v>
      </c>
      <c r="S1173" t="s">
        <v>34</v>
      </c>
      <c r="T1173" t="s">
        <v>1796</v>
      </c>
      <c r="U1173" t="s">
        <v>1797</v>
      </c>
      <c r="V1173" t="s">
        <v>1798</v>
      </c>
      <c r="W1173">
        <v>7.9735200000000006E-2</v>
      </c>
    </row>
    <row r="1174" spans="5:23">
      <c r="E1174" t="s">
        <v>35</v>
      </c>
      <c r="F1174">
        <v>47065.1</v>
      </c>
      <c r="G1174" t="s">
        <v>1</v>
      </c>
      <c r="H1174" t="s">
        <v>36</v>
      </c>
      <c r="I1174" t="s">
        <v>3</v>
      </c>
      <c r="J1174">
        <v>0.70396099999999995</v>
      </c>
      <c r="K1174" t="s">
        <v>4</v>
      </c>
      <c r="L1174">
        <v>4287.5</v>
      </c>
      <c r="M1174" t="s">
        <v>5</v>
      </c>
      <c r="N1174">
        <v>10.495627680653</v>
      </c>
      <c r="O1174" t="s">
        <v>6</v>
      </c>
      <c r="P1174">
        <v>45000</v>
      </c>
      <c r="Q1174" t="s">
        <v>7</v>
      </c>
      <c r="R1174">
        <v>45000</v>
      </c>
      <c r="S1174" t="s">
        <v>37</v>
      </c>
      <c r="T1174" t="s">
        <v>1799</v>
      </c>
      <c r="U1174" t="s">
        <v>1800</v>
      </c>
      <c r="V1174" t="s">
        <v>1801</v>
      </c>
      <c r="W1174">
        <v>9.6847900000000001E-2</v>
      </c>
    </row>
    <row r="1175" spans="5:23">
      <c r="E1175" t="s">
        <v>38</v>
      </c>
      <c r="F1175">
        <v>47065.1</v>
      </c>
      <c r="G1175" t="s">
        <v>1</v>
      </c>
      <c r="H1175" t="s">
        <v>36</v>
      </c>
      <c r="I1175" t="s">
        <v>3</v>
      </c>
      <c r="J1175">
        <v>0.70396099999999995</v>
      </c>
      <c r="K1175" t="s">
        <v>4</v>
      </c>
      <c r="L1175">
        <v>4287.5</v>
      </c>
      <c r="M1175" t="s">
        <v>5</v>
      </c>
      <c r="N1175">
        <v>10.495627680653</v>
      </c>
      <c r="O1175" t="s">
        <v>6</v>
      </c>
      <c r="P1175">
        <v>45000</v>
      </c>
      <c r="Q1175" t="s">
        <v>7</v>
      </c>
      <c r="R1175">
        <v>45000</v>
      </c>
      <c r="S1175" t="s">
        <v>39</v>
      </c>
      <c r="T1175" t="s">
        <v>1799</v>
      </c>
      <c r="U1175" t="s">
        <v>1800</v>
      </c>
      <c r="V1175" t="s">
        <v>1801</v>
      </c>
      <c r="W1175">
        <v>9.6847900000000001E-2</v>
      </c>
    </row>
    <row r="1176" spans="5:23">
      <c r="E1176" t="s">
        <v>38</v>
      </c>
      <c r="F1176">
        <v>46990.400000000001</v>
      </c>
      <c r="G1176" t="s">
        <v>1</v>
      </c>
      <c r="H1176" t="s">
        <v>40</v>
      </c>
      <c r="I1176" t="s">
        <v>3</v>
      </c>
      <c r="J1176">
        <v>0.69613000000000003</v>
      </c>
      <c r="K1176" t="s">
        <v>4</v>
      </c>
      <c r="L1176">
        <v>4391.47</v>
      </c>
      <c r="M1176" t="s">
        <v>5</v>
      </c>
      <c r="N1176">
        <v>10.247133527349</v>
      </c>
      <c r="O1176" t="s">
        <v>6</v>
      </c>
      <c r="P1176">
        <v>45000</v>
      </c>
      <c r="Q1176" t="s">
        <v>7</v>
      </c>
      <c r="R1176">
        <v>45000</v>
      </c>
      <c r="S1176" t="s">
        <v>41</v>
      </c>
      <c r="T1176" t="s">
        <v>1802</v>
      </c>
      <c r="U1176" t="s">
        <v>1803</v>
      </c>
      <c r="V1176" t="s">
        <v>1804</v>
      </c>
      <c r="W1176">
        <v>0.105556</v>
      </c>
    </row>
    <row r="1177" spans="5:23">
      <c r="E1177" t="s">
        <v>42</v>
      </c>
      <c r="F1177">
        <v>46990.400000000001</v>
      </c>
      <c r="G1177" t="s">
        <v>1</v>
      </c>
      <c r="H1177" t="s">
        <v>40</v>
      </c>
      <c r="I1177" t="s">
        <v>3</v>
      </c>
      <c r="J1177">
        <v>0.69613000000000003</v>
      </c>
      <c r="K1177" t="s">
        <v>4</v>
      </c>
      <c r="L1177">
        <v>4391.47</v>
      </c>
      <c r="M1177" t="s">
        <v>5</v>
      </c>
      <c r="N1177">
        <v>10.247133527349</v>
      </c>
      <c r="O1177" t="s">
        <v>6</v>
      </c>
      <c r="P1177">
        <v>45000</v>
      </c>
      <c r="Q1177" t="s">
        <v>7</v>
      </c>
      <c r="R1177">
        <v>45000</v>
      </c>
      <c r="S1177" t="s">
        <v>41</v>
      </c>
      <c r="T1177" t="s">
        <v>1802</v>
      </c>
      <c r="U1177" t="s">
        <v>1803</v>
      </c>
      <c r="V1177" t="s">
        <v>1804</v>
      </c>
      <c r="W1177">
        <v>0.105556</v>
      </c>
    </row>
    <row r="1178" spans="5:23">
      <c r="E1178" t="s">
        <v>42</v>
      </c>
      <c r="F1178">
        <v>24059.5</v>
      </c>
      <c r="G1178" t="s">
        <v>1</v>
      </c>
      <c r="H1178" t="s">
        <v>14</v>
      </c>
      <c r="I1178" t="s">
        <v>3</v>
      </c>
      <c r="J1178">
        <v>0.96318899999999996</v>
      </c>
      <c r="K1178" t="s">
        <v>4</v>
      </c>
      <c r="L1178">
        <v>4480.12</v>
      </c>
      <c r="M1178" t="s">
        <v>5</v>
      </c>
      <c r="N1178">
        <v>10.044383132904001</v>
      </c>
      <c r="O1178" t="s">
        <v>6</v>
      </c>
      <c r="P1178">
        <v>45000</v>
      </c>
      <c r="Q1178" t="s">
        <v>7</v>
      </c>
      <c r="R1178">
        <v>45000</v>
      </c>
      <c r="S1178" t="s">
        <v>43</v>
      </c>
      <c r="T1178" t="s">
        <v>1805</v>
      </c>
      <c r="U1178" t="s">
        <v>1806</v>
      </c>
      <c r="V1178" t="s">
        <v>1807</v>
      </c>
      <c r="W1178">
        <v>1.1745500000000001E-2</v>
      </c>
    </row>
    <row r="1179" spans="5:23">
      <c r="E1179" t="s">
        <v>44</v>
      </c>
      <c r="F1179">
        <v>24059.5</v>
      </c>
      <c r="G1179" t="s">
        <v>1</v>
      </c>
      <c r="H1179" t="s">
        <v>14</v>
      </c>
      <c r="I1179" t="s">
        <v>3</v>
      </c>
      <c r="J1179">
        <v>0.96318899999999996</v>
      </c>
      <c r="K1179" t="s">
        <v>4</v>
      </c>
      <c r="L1179">
        <v>4480.12</v>
      </c>
      <c r="M1179" t="s">
        <v>5</v>
      </c>
      <c r="N1179">
        <v>10.044383132904001</v>
      </c>
      <c r="O1179" t="s">
        <v>6</v>
      </c>
      <c r="P1179">
        <v>45000</v>
      </c>
      <c r="Q1179" t="s">
        <v>7</v>
      </c>
      <c r="R1179">
        <v>45000</v>
      </c>
      <c r="S1179" t="s">
        <v>45</v>
      </c>
      <c r="T1179" t="s">
        <v>1805</v>
      </c>
      <c r="U1179" t="s">
        <v>1806</v>
      </c>
      <c r="V1179" t="s">
        <v>1807</v>
      </c>
      <c r="W1179">
        <v>1.1745500000000001E-2</v>
      </c>
    </row>
    <row r="1180" spans="5:23">
      <c r="E1180" t="s">
        <v>44</v>
      </c>
      <c r="F1180">
        <v>24049.5</v>
      </c>
      <c r="G1180" t="s">
        <v>1</v>
      </c>
      <c r="H1180" t="s">
        <v>10</v>
      </c>
      <c r="I1180" t="s">
        <v>3</v>
      </c>
      <c r="J1180">
        <v>0.96232300000000004</v>
      </c>
      <c r="K1180" t="s">
        <v>4</v>
      </c>
      <c r="L1180">
        <v>4490.0600000000004</v>
      </c>
      <c r="M1180" t="s">
        <v>5</v>
      </c>
      <c r="N1180">
        <v>10.022138913588</v>
      </c>
      <c r="O1180" t="s">
        <v>6</v>
      </c>
      <c r="P1180">
        <v>45000</v>
      </c>
      <c r="Q1180" t="s">
        <v>7</v>
      </c>
      <c r="R1180">
        <v>45000</v>
      </c>
      <c r="S1180" t="s">
        <v>11</v>
      </c>
      <c r="T1180" t="s">
        <v>1775</v>
      </c>
      <c r="U1180" t="s">
        <v>1776</v>
      </c>
      <c r="V1180" t="s">
        <v>1777</v>
      </c>
      <c r="W1180">
        <v>1.45051E-2</v>
      </c>
    </row>
    <row r="1181" spans="5:23">
      <c r="E1181" t="s">
        <v>0</v>
      </c>
      <c r="F1181">
        <v>26156.5</v>
      </c>
      <c r="G1181" t="s">
        <v>1</v>
      </c>
      <c r="H1181" t="s">
        <v>2</v>
      </c>
      <c r="I1181" t="s">
        <v>3</v>
      </c>
      <c r="J1181">
        <v>0.92585200000000001</v>
      </c>
      <c r="K1181" t="s">
        <v>4</v>
      </c>
      <c r="L1181">
        <v>4460.0200000000004</v>
      </c>
      <c r="M1181" t="s">
        <v>5</v>
      </c>
      <c r="N1181">
        <v>10.089651175367999</v>
      </c>
      <c r="O1181" t="s">
        <v>6</v>
      </c>
      <c r="P1181">
        <v>45000</v>
      </c>
      <c r="Q1181" t="s">
        <v>7</v>
      </c>
      <c r="R1181">
        <v>45000</v>
      </c>
      <c r="S1181" t="s">
        <v>8</v>
      </c>
      <c r="T1181" t="s">
        <v>1808</v>
      </c>
      <c r="U1181" t="s">
        <v>1809</v>
      </c>
      <c r="V1181" t="s">
        <v>1810</v>
      </c>
      <c r="W1181">
        <v>2.61301E-2</v>
      </c>
    </row>
    <row r="1182" spans="5:23">
      <c r="E1182" t="s">
        <v>9</v>
      </c>
      <c r="F1182">
        <v>24047.200000000001</v>
      </c>
      <c r="G1182" t="s">
        <v>1</v>
      </c>
      <c r="H1182" t="s">
        <v>10</v>
      </c>
      <c r="I1182" t="s">
        <v>3</v>
      </c>
      <c r="J1182">
        <v>0.96237200000000001</v>
      </c>
      <c r="K1182" t="s">
        <v>4</v>
      </c>
      <c r="L1182">
        <v>4490.03</v>
      </c>
      <c r="M1182" t="s">
        <v>5</v>
      </c>
      <c r="N1182">
        <v>10.022212261236</v>
      </c>
      <c r="O1182" t="s">
        <v>6</v>
      </c>
      <c r="P1182">
        <v>45000</v>
      </c>
      <c r="Q1182" t="s">
        <v>7</v>
      </c>
      <c r="R1182">
        <v>45000</v>
      </c>
      <c r="S1182" t="s">
        <v>11</v>
      </c>
      <c r="T1182" t="s">
        <v>1811</v>
      </c>
      <c r="U1182" t="s">
        <v>1812</v>
      </c>
      <c r="V1182" t="s">
        <v>1813</v>
      </c>
      <c r="W1182">
        <v>1.51469E-2</v>
      </c>
    </row>
    <row r="1183" spans="5:23">
      <c r="E1183" t="s">
        <v>12</v>
      </c>
      <c r="F1183">
        <v>26156.5</v>
      </c>
      <c r="G1183" t="s">
        <v>1</v>
      </c>
      <c r="H1183" t="s">
        <v>2</v>
      </c>
      <c r="I1183" t="s">
        <v>3</v>
      </c>
      <c r="J1183">
        <v>0.92585200000000001</v>
      </c>
      <c r="K1183" t="s">
        <v>4</v>
      </c>
      <c r="L1183">
        <v>4460.0200000000004</v>
      </c>
      <c r="M1183" t="s">
        <v>5</v>
      </c>
      <c r="N1183">
        <v>10.089651175367999</v>
      </c>
      <c r="O1183" t="s">
        <v>6</v>
      </c>
      <c r="P1183">
        <v>45000</v>
      </c>
      <c r="Q1183" t="s">
        <v>7</v>
      </c>
      <c r="R1183">
        <v>45000</v>
      </c>
      <c r="S1183" t="s">
        <v>13</v>
      </c>
      <c r="T1183" t="s">
        <v>1808</v>
      </c>
      <c r="U1183" t="s">
        <v>1809</v>
      </c>
      <c r="V1183" t="s">
        <v>1810</v>
      </c>
      <c r="W1183">
        <v>2.61301E-2</v>
      </c>
    </row>
    <row r="1184" spans="5:23">
      <c r="E1184" t="s">
        <v>12</v>
      </c>
      <c r="F1184">
        <v>26061.599999999999</v>
      </c>
      <c r="G1184" t="s">
        <v>1</v>
      </c>
      <c r="H1184" t="s">
        <v>14</v>
      </c>
      <c r="I1184" t="s">
        <v>3</v>
      </c>
      <c r="J1184">
        <v>0.925485</v>
      </c>
      <c r="K1184" t="s">
        <v>4</v>
      </c>
      <c r="L1184">
        <v>4479.8100000000004</v>
      </c>
      <c r="M1184" t="s">
        <v>5</v>
      </c>
      <c r="N1184">
        <v>10.045066423951999</v>
      </c>
      <c r="O1184" t="s">
        <v>6</v>
      </c>
      <c r="P1184">
        <v>45000</v>
      </c>
      <c r="Q1184" t="s">
        <v>7</v>
      </c>
      <c r="R1184">
        <v>45000</v>
      </c>
      <c r="S1184" t="s">
        <v>15</v>
      </c>
      <c r="T1184" t="s">
        <v>1814</v>
      </c>
      <c r="U1184" t="s">
        <v>1815</v>
      </c>
      <c r="V1184" t="s">
        <v>1816</v>
      </c>
      <c r="W1184">
        <v>2.48133E-2</v>
      </c>
    </row>
    <row r="1185" spans="5:23">
      <c r="E1185" t="s">
        <v>16</v>
      </c>
      <c r="F1185">
        <v>26061.599999999999</v>
      </c>
      <c r="G1185" t="s">
        <v>1</v>
      </c>
      <c r="H1185" t="s">
        <v>14</v>
      </c>
      <c r="I1185" t="s">
        <v>3</v>
      </c>
      <c r="J1185">
        <v>0.925485</v>
      </c>
      <c r="K1185" t="s">
        <v>4</v>
      </c>
      <c r="L1185">
        <v>4479.8100000000004</v>
      </c>
      <c r="M1185" t="s">
        <v>5</v>
      </c>
      <c r="N1185">
        <v>10.045066423951999</v>
      </c>
      <c r="O1185" t="s">
        <v>6</v>
      </c>
      <c r="P1185">
        <v>45000</v>
      </c>
      <c r="Q1185" t="s">
        <v>7</v>
      </c>
      <c r="R1185">
        <v>45000</v>
      </c>
      <c r="S1185" t="s">
        <v>15</v>
      </c>
      <c r="T1185" t="s">
        <v>1814</v>
      </c>
      <c r="U1185" t="s">
        <v>1815</v>
      </c>
      <c r="V1185" t="s">
        <v>1816</v>
      </c>
      <c r="W1185">
        <v>2.48133E-2</v>
      </c>
    </row>
    <row r="1186" spans="5:23">
      <c r="E1186" t="s">
        <v>16</v>
      </c>
      <c r="F1186">
        <v>30590.2</v>
      </c>
      <c r="G1186" t="s">
        <v>1</v>
      </c>
      <c r="H1186" t="s">
        <v>17</v>
      </c>
      <c r="I1186" t="s">
        <v>3</v>
      </c>
      <c r="J1186">
        <v>0.86016199999999998</v>
      </c>
      <c r="K1186" t="s">
        <v>4</v>
      </c>
      <c r="L1186">
        <v>4418.32</v>
      </c>
      <c r="M1186" t="s">
        <v>5</v>
      </c>
      <c r="N1186">
        <v>10.184863391904999</v>
      </c>
      <c r="O1186" t="s">
        <v>6</v>
      </c>
      <c r="P1186">
        <v>45000</v>
      </c>
      <c r="Q1186" t="s">
        <v>7</v>
      </c>
      <c r="R1186">
        <v>45000</v>
      </c>
      <c r="S1186" t="s">
        <v>18</v>
      </c>
      <c r="T1186" t="s">
        <v>1817</v>
      </c>
      <c r="U1186" t="s">
        <v>1818</v>
      </c>
      <c r="V1186" t="s">
        <v>1819</v>
      </c>
      <c r="W1186">
        <v>4.3057400000000003E-2</v>
      </c>
    </row>
    <row r="1187" spans="5:23">
      <c r="E1187" t="s">
        <v>19</v>
      </c>
      <c r="F1187">
        <v>30590.2</v>
      </c>
      <c r="G1187" t="s">
        <v>1</v>
      </c>
      <c r="H1187" t="s">
        <v>17</v>
      </c>
      <c r="I1187" t="s">
        <v>3</v>
      </c>
      <c r="J1187">
        <v>0.86016199999999998</v>
      </c>
      <c r="K1187" t="s">
        <v>4</v>
      </c>
      <c r="L1187">
        <v>4418.32</v>
      </c>
      <c r="M1187" t="s">
        <v>5</v>
      </c>
      <c r="N1187">
        <v>10.184863391904999</v>
      </c>
      <c r="O1187" t="s">
        <v>6</v>
      </c>
      <c r="P1187">
        <v>45000</v>
      </c>
      <c r="Q1187" t="s">
        <v>7</v>
      </c>
      <c r="R1187">
        <v>45000</v>
      </c>
      <c r="S1187" t="s">
        <v>20</v>
      </c>
      <c r="T1187" t="s">
        <v>1817</v>
      </c>
      <c r="U1187" t="s">
        <v>1818</v>
      </c>
      <c r="V1187" t="s">
        <v>1819</v>
      </c>
      <c r="W1187">
        <v>4.3057400000000003E-2</v>
      </c>
    </row>
    <row r="1188" spans="5:23">
      <c r="E1188" t="s">
        <v>19</v>
      </c>
      <c r="F1188">
        <v>29933.599999999999</v>
      </c>
      <c r="G1188" t="s">
        <v>1</v>
      </c>
      <c r="H1188" t="s">
        <v>2</v>
      </c>
      <c r="I1188" t="s">
        <v>3</v>
      </c>
      <c r="J1188">
        <v>0.86558800000000002</v>
      </c>
      <c r="K1188" t="s">
        <v>4</v>
      </c>
      <c r="L1188">
        <v>4458.8100000000004</v>
      </c>
      <c r="M1188" t="s">
        <v>5</v>
      </c>
      <c r="N1188">
        <v>10.092381269640001</v>
      </c>
      <c r="O1188" t="s">
        <v>6</v>
      </c>
      <c r="P1188">
        <v>45000</v>
      </c>
      <c r="Q1188" t="s">
        <v>7</v>
      </c>
      <c r="R1188">
        <v>45000</v>
      </c>
      <c r="S1188" t="s">
        <v>21</v>
      </c>
      <c r="T1188" t="s">
        <v>1820</v>
      </c>
      <c r="U1188" t="s">
        <v>1821</v>
      </c>
      <c r="V1188" t="s">
        <v>1822</v>
      </c>
      <c r="W1188">
        <v>3.9144900000000003E-2</v>
      </c>
    </row>
    <row r="1189" spans="5:23">
      <c r="E1189" t="s">
        <v>22</v>
      </c>
      <c r="F1189">
        <v>29933.599999999999</v>
      </c>
      <c r="G1189" t="s">
        <v>1</v>
      </c>
      <c r="H1189" t="s">
        <v>2</v>
      </c>
      <c r="I1189" t="s">
        <v>3</v>
      </c>
      <c r="J1189">
        <v>0.86558800000000002</v>
      </c>
      <c r="K1189" t="s">
        <v>4</v>
      </c>
      <c r="L1189">
        <v>4458.8100000000004</v>
      </c>
      <c r="M1189" t="s">
        <v>5</v>
      </c>
      <c r="N1189">
        <v>10.092381269640001</v>
      </c>
      <c r="O1189" t="s">
        <v>6</v>
      </c>
      <c r="P1189">
        <v>45000</v>
      </c>
      <c r="Q1189" t="s">
        <v>7</v>
      </c>
      <c r="R1189">
        <v>45000</v>
      </c>
      <c r="S1189" t="s">
        <v>21</v>
      </c>
      <c r="T1189" t="s">
        <v>1820</v>
      </c>
      <c r="U1189" t="s">
        <v>1821</v>
      </c>
      <c r="V1189" t="s">
        <v>1822</v>
      </c>
      <c r="W1189">
        <v>3.9144900000000003E-2</v>
      </c>
    </row>
    <row r="1190" spans="5:23">
      <c r="E1190" t="s">
        <v>22</v>
      </c>
      <c r="F1190">
        <v>35657.699999999997</v>
      </c>
      <c r="G1190" t="s">
        <v>1</v>
      </c>
      <c r="H1190" t="s">
        <v>23</v>
      </c>
      <c r="I1190" t="s">
        <v>3</v>
      </c>
      <c r="J1190">
        <v>0.80057800000000001</v>
      </c>
      <c r="K1190" t="s">
        <v>4</v>
      </c>
      <c r="L1190">
        <v>4375.62</v>
      </c>
      <c r="M1190" t="s">
        <v>5</v>
      </c>
      <c r="N1190">
        <v>10.284263349665</v>
      </c>
      <c r="O1190" t="s">
        <v>6</v>
      </c>
      <c r="P1190">
        <v>45000</v>
      </c>
      <c r="Q1190" t="s">
        <v>7</v>
      </c>
      <c r="R1190">
        <v>45000</v>
      </c>
      <c r="S1190" t="s">
        <v>24</v>
      </c>
      <c r="T1190" t="s">
        <v>1823</v>
      </c>
      <c r="U1190" t="s">
        <v>1824</v>
      </c>
      <c r="V1190" t="s">
        <v>1825</v>
      </c>
      <c r="W1190">
        <v>6.6626000000000005E-2</v>
      </c>
    </row>
    <row r="1191" spans="5:23">
      <c r="E1191" t="s">
        <v>25</v>
      </c>
      <c r="F1191">
        <v>35657.699999999997</v>
      </c>
      <c r="G1191" t="s">
        <v>1</v>
      </c>
      <c r="H1191" t="s">
        <v>23</v>
      </c>
      <c r="I1191" t="s">
        <v>3</v>
      </c>
      <c r="J1191">
        <v>0.80057800000000001</v>
      </c>
      <c r="K1191" t="s">
        <v>4</v>
      </c>
      <c r="L1191">
        <v>4375.62</v>
      </c>
      <c r="M1191" t="s">
        <v>5</v>
      </c>
      <c r="N1191">
        <v>10.284263349665</v>
      </c>
      <c r="O1191" t="s">
        <v>6</v>
      </c>
      <c r="P1191">
        <v>45000</v>
      </c>
      <c r="Q1191" t="s">
        <v>7</v>
      </c>
      <c r="R1191">
        <v>45000</v>
      </c>
      <c r="S1191" t="s">
        <v>26</v>
      </c>
      <c r="T1191" t="s">
        <v>1823</v>
      </c>
      <c r="U1191" t="s">
        <v>1824</v>
      </c>
      <c r="V1191" t="s">
        <v>1825</v>
      </c>
      <c r="W1191">
        <v>6.6626000000000005E-2</v>
      </c>
    </row>
    <row r="1192" spans="5:23">
      <c r="E1192" t="s">
        <v>25</v>
      </c>
      <c r="F1192">
        <v>35021</v>
      </c>
      <c r="G1192" t="s">
        <v>1</v>
      </c>
      <c r="H1192" t="s">
        <v>27</v>
      </c>
      <c r="I1192" t="s">
        <v>3</v>
      </c>
      <c r="J1192">
        <v>0.80221699999999996</v>
      </c>
      <c r="K1192" t="s">
        <v>4</v>
      </c>
      <c r="L1192">
        <v>4436.9799999999996</v>
      </c>
      <c r="M1192" t="s">
        <v>5</v>
      </c>
      <c r="N1192">
        <v>10.142033736064</v>
      </c>
      <c r="O1192" t="s">
        <v>6</v>
      </c>
      <c r="P1192">
        <v>45000</v>
      </c>
      <c r="Q1192" t="s">
        <v>7</v>
      </c>
      <c r="R1192">
        <v>45000</v>
      </c>
      <c r="S1192" t="s">
        <v>28</v>
      </c>
      <c r="T1192" t="s">
        <v>1826</v>
      </c>
      <c r="U1192" t="s">
        <v>1827</v>
      </c>
      <c r="V1192" t="s">
        <v>1828</v>
      </c>
      <c r="W1192">
        <v>6.5684699999999999E-2</v>
      </c>
    </row>
    <row r="1193" spans="5:23">
      <c r="E1193" t="s">
        <v>29</v>
      </c>
      <c r="F1193">
        <v>35021</v>
      </c>
      <c r="G1193" t="s">
        <v>1</v>
      </c>
      <c r="H1193" t="s">
        <v>27</v>
      </c>
      <c r="I1193" t="s">
        <v>3</v>
      </c>
      <c r="J1193">
        <v>0.80221699999999996</v>
      </c>
      <c r="K1193" t="s">
        <v>4</v>
      </c>
      <c r="L1193">
        <v>4436.9799999999996</v>
      </c>
      <c r="M1193" t="s">
        <v>5</v>
      </c>
      <c r="N1193">
        <v>10.142033736064</v>
      </c>
      <c r="O1193" t="s">
        <v>6</v>
      </c>
      <c r="P1193">
        <v>45000</v>
      </c>
      <c r="Q1193" t="s">
        <v>7</v>
      </c>
      <c r="R1193">
        <v>45000</v>
      </c>
      <c r="S1193" t="s">
        <v>28</v>
      </c>
      <c r="T1193" t="s">
        <v>1826</v>
      </c>
      <c r="U1193" t="s">
        <v>1827</v>
      </c>
      <c r="V1193" t="s">
        <v>1828</v>
      </c>
      <c r="W1193">
        <v>6.5684699999999999E-2</v>
      </c>
    </row>
    <row r="1194" spans="5:23">
      <c r="E1194" t="s">
        <v>29</v>
      </c>
      <c r="F1194">
        <v>41292.800000000003</v>
      </c>
      <c r="G1194" t="s">
        <v>1</v>
      </c>
      <c r="H1194" t="s">
        <v>30</v>
      </c>
      <c r="I1194" t="s">
        <v>3</v>
      </c>
      <c r="J1194">
        <v>0.74750799999999995</v>
      </c>
      <c r="K1194" t="s">
        <v>4</v>
      </c>
      <c r="L1194">
        <v>4334.0600000000004</v>
      </c>
      <c r="M1194" t="s">
        <v>5</v>
      </c>
      <c r="N1194">
        <v>10.382882714485</v>
      </c>
      <c r="O1194" t="s">
        <v>6</v>
      </c>
      <c r="P1194">
        <v>45000</v>
      </c>
      <c r="Q1194" t="s">
        <v>7</v>
      </c>
      <c r="R1194">
        <v>45000</v>
      </c>
      <c r="S1194" t="s">
        <v>31</v>
      </c>
      <c r="T1194" t="s">
        <v>1829</v>
      </c>
      <c r="U1194" t="s">
        <v>1830</v>
      </c>
      <c r="V1194" t="s">
        <v>1831</v>
      </c>
      <c r="W1194">
        <v>9.3338099999999993E-2</v>
      </c>
    </row>
    <row r="1195" spans="5:23">
      <c r="E1195" t="s">
        <v>32</v>
      </c>
      <c r="F1195">
        <v>41292.800000000003</v>
      </c>
      <c r="G1195" t="s">
        <v>1</v>
      </c>
      <c r="H1195" t="s">
        <v>30</v>
      </c>
      <c r="I1195" t="s">
        <v>3</v>
      </c>
      <c r="J1195">
        <v>0.74750799999999995</v>
      </c>
      <c r="K1195" t="s">
        <v>4</v>
      </c>
      <c r="L1195">
        <v>4334.0600000000004</v>
      </c>
      <c r="M1195" t="s">
        <v>5</v>
      </c>
      <c r="N1195">
        <v>10.382882714485</v>
      </c>
      <c r="O1195" t="s">
        <v>6</v>
      </c>
      <c r="P1195">
        <v>45000</v>
      </c>
      <c r="Q1195" t="s">
        <v>7</v>
      </c>
      <c r="R1195">
        <v>45000</v>
      </c>
      <c r="S1195" t="s">
        <v>33</v>
      </c>
      <c r="T1195" t="s">
        <v>1829</v>
      </c>
      <c r="U1195" t="s">
        <v>1830</v>
      </c>
      <c r="V1195" t="s">
        <v>1831</v>
      </c>
      <c r="W1195">
        <v>9.3338099999999993E-2</v>
      </c>
    </row>
    <row r="1196" spans="5:23">
      <c r="E1196" t="s">
        <v>32</v>
      </c>
      <c r="F1196">
        <v>40549.1</v>
      </c>
      <c r="G1196" t="s">
        <v>1</v>
      </c>
      <c r="H1196" t="s">
        <v>17</v>
      </c>
      <c r="I1196" t="s">
        <v>3</v>
      </c>
      <c r="J1196">
        <v>0.74738199999999999</v>
      </c>
      <c r="K1196" t="s">
        <v>4</v>
      </c>
      <c r="L1196">
        <v>4415.03</v>
      </c>
      <c r="M1196" t="s">
        <v>5</v>
      </c>
      <c r="N1196">
        <v>10.192464619375</v>
      </c>
      <c r="O1196" t="s">
        <v>6</v>
      </c>
      <c r="P1196">
        <v>45000</v>
      </c>
      <c r="Q1196" t="s">
        <v>7</v>
      </c>
      <c r="R1196">
        <v>45000</v>
      </c>
      <c r="S1196" t="s">
        <v>34</v>
      </c>
      <c r="T1196" t="s">
        <v>1832</v>
      </c>
      <c r="U1196" t="s">
        <v>1833</v>
      </c>
      <c r="V1196" t="s">
        <v>1834</v>
      </c>
      <c r="W1196">
        <v>8.84239E-2</v>
      </c>
    </row>
    <row r="1197" spans="5:23">
      <c r="E1197" t="s">
        <v>35</v>
      </c>
      <c r="F1197">
        <v>40549.1</v>
      </c>
      <c r="G1197" t="s">
        <v>1</v>
      </c>
      <c r="H1197" t="s">
        <v>17</v>
      </c>
      <c r="I1197" t="s">
        <v>3</v>
      </c>
      <c r="J1197">
        <v>0.74738199999999999</v>
      </c>
      <c r="K1197" t="s">
        <v>4</v>
      </c>
      <c r="L1197">
        <v>4415.03</v>
      </c>
      <c r="M1197" t="s">
        <v>5</v>
      </c>
      <c r="N1197">
        <v>10.192464619375</v>
      </c>
      <c r="O1197" t="s">
        <v>6</v>
      </c>
      <c r="P1197">
        <v>45000</v>
      </c>
      <c r="Q1197" t="s">
        <v>7</v>
      </c>
      <c r="R1197">
        <v>45000</v>
      </c>
      <c r="S1197" t="s">
        <v>34</v>
      </c>
      <c r="T1197" t="s">
        <v>1832</v>
      </c>
      <c r="U1197" t="s">
        <v>1833</v>
      </c>
      <c r="V1197" t="s">
        <v>1834</v>
      </c>
      <c r="W1197">
        <v>8.84239E-2</v>
      </c>
    </row>
    <row r="1198" spans="5:23">
      <c r="E1198" t="s">
        <v>35</v>
      </c>
      <c r="F1198">
        <v>47628.1</v>
      </c>
      <c r="G1198" t="s">
        <v>1</v>
      </c>
      <c r="H1198" t="s">
        <v>36</v>
      </c>
      <c r="I1198" t="s">
        <v>3</v>
      </c>
      <c r="J1198">
        <v>0.69972299999999998</v>
      </c>
      <c r="K1198" t="s">
        <v>4</v>
      </c>
      <c r="L1198">
        <v>4288.3</v>
      </c>
      <c r="M1198" t="s">
        <v>5</v>
      </c>
      <c r="N1198">
        <v>10.493679267360999</v>
      </c>
      <c r="O1198" t="s">
        <v>6</v>
      </c>
      <c r="P1198">
        <v>45000</v>
      </c>
      <c r="Q1198" t="s">
        <v>7</v>
      </c>
      <c r="R1198">
        <v>45000</v>
      </c>
      <c r="S1198" t="s">
        <v>37</v>
      </c>
      <c r="T1198" t="s">
        <v>1835</v>
      </c>
      <c r="U1198" t="s">
        <v>1836</v>
      </c>
      <c r="V1198" t="s">
        <v>1837</v>
      </c>
      <c r="W1198">
        <v>0.108183</v>
      </c>
    </row>
    <row r="1199" spans="5:23">
      <c r="E1199" t="s">
        <v>38</v>
      </c>
      <c r="F1199">
        <v>47628.1</v>
      </c>
      <c r="G1199" t="s">
        <v>1</v>
      </c>
      <c r="H1199" t="s">
        <v>36</v>
      </c>
      <c r="I1199" t="s">
        <v>3</v>
      </c>
      <c r="J1199">
        <v>0.69972299999999998</v>
      </c>
      <c r="K1199" t="s">
        <v>4</v>
      </c>
      <c r="L1199">
        <v>4288.3</v>
      </c>
      <c r="M1199" t="s">
        <v>5</v>
      </c>
      <c r="N1199">
        <v>10.493679267360999</v>
      </c>
      <c r="O1199" t="s">
        <v>6</v>
      </c>
      <c r="P1199">
        <v>45000</v>
      </c>
      <c r="Q1199" t="s">
        <v>7</v>
      </c>
      <c r="R1199">
        <v>45000</v>
      </c>
      <c r="S1199" t="s">
        <v>39</v>
      </c>
      <c r="T1199" t="s">
        <v>1835</v>
      </c>
      <c r="U1199" t="s">
        <v>1836</v>
      </c>
      <c r="V1199" t="s">
        <v>1837</v>
      </c>
      <c r="W1199">
        <v>0.108183</v>
      </c>
    </row>
    <row r="1200" spans="5:23">
      <c r="E1200" t="s">
        <v>38</v>
      </c>
      <c r="F1200">
        <v>46086.5</v>
      </c>
      <c r="G1200" t="s">
        <v>1</v>
      </c>
      <c r="H1200" t="s">
        <v>40</v>
      </c>
      <c r="I1200" t="s">
        <v>3</v>
      </c>
      <c r="J1200">
        <v>0.70294000000000001</v>
      </c>
      <c r="K1200" t="s">
        <v>4</v>
      </c>
      <c r="L1200">
        <v>4391.26</v>
      </c>
      <c r="M1200" t="s">
        <v>5</v>
      </c>
      <c r="N1200">
        <v>10.247620729673001</v>
      </c>
      <c r="O1200" t="s">
        <v>6</v>
      </c>
      <c r="P1200">
        <v>45000</v>
      </c>
      <c r="Q1200" t="s">
        <v>7</v>
      </c>
      <c r="R1200">
        <v>45000</v>
      </c>
      <c r="S1200" t="s">
        <v>41</v>
      </c>
      <c r="T1200" t="s">
        <v>1838</v>
      </c>
      <c r="U1200" t="s">
        <v>1839</v>
      </c>
      <c r="V1200" t="s">
        <v>1840</v>
      </c>
      <c r="W1200">
        <v>8.6052199999999995E-2</v>
      </c>
    </row>
    <row r="1201" spans="5:23">
      <c r="E1201" t="s">
        <v>42</v>
      </c>
      <c r="F1201">
        <v>46086.5</v>
      </c>
      <c r="G1201" t="s">
        <v>1</v>
      </c>
      <c r="H1201" t="s">
        <v>40</v>
      </c>
      <c r="I1201" t="s">
        <v>3</v>
      </c>
      <c r="J1201">
        <v>0.70294000000000001</v>
      </c>
      <c r="K1201" t="s">
        <v>4</v>
      </c>
      <c r="L1201">
        <v>4391.26</v>
      </c>
      <c r="M1201" t="s">
        <v>5</v>
      </c>
      <c r="N1201">
        <v>10.247620729673001</v>
      </c>
      <c r="O1201" t="s">
        <v>6</v>
      </c>
      <c r="P1201">
        <v>45000</v>
      </c>
      <c r="Q1201" t="s">
        <v>7</v>
      </c>
      <c r="R1201">
        <v>45000</v>
      </c>
      <c r="S1201" t="s">
        <v>41</v>
      </c>
      <c r="T1201" t="s">
        <v>1838</v>
      </c>
      <c r="U1201" t="s">
        <v>1839</v>
      </c>
      <c r="V1201" t="s">
        <v>1840</v>
      </c>
      <c r="W1201">
        <v>8.6052199999999995E-2</v>
      </c>
    </row>
    <row r="1202" spans="5:23">
      <c r="E1202" t="s">
        <v>42</v>
      </c>
      <c r="F1202">
        <v>24052.3</v>
      </c>
      <c r="G1202" t="s">
        <v>1</v>
      </c>
      <c r="H1202" t="s">
        <v>14</v>
      </c>
      <c r="I1202" t="s">
        <v>3</v>
      </c>
      <c r="J1202">
        <v>0.96334200000000003</v>
      </c>
      <c r="K1202" t="s">
        <v>4</v>
      </c>
      <c r="L1202">
        <v>4480.05</v>
      </c>
      <c r="M1202" t="s">
        <v>5</v>
      </c>
      <c r="N1202">
        <v>10.0445295312</v>
      </c>
      <c r="O1202" t="s">
        <v>6</v>
      </c>
      <c r="P1202">
        <v>45000</v>
      </c>
      <c r="Q1202" t="s">
        <v>7</v>
      </c>
      <c r="R1202">
        <v>45000</v>
      </c>
      <c r="S1202" t="s">
        <v>43</v>
      </c>
      <c r="T1202" t="s">
        <v>1841</v>
      </c>
      <c r="U1202" t="s">
        <v>1842</v>
      </c>
      <c r="V1202" t="s">
        <v>1843</v>
      </c>
      <c r="W1202">
        <v>1.13694E-2</v>
      </c>
    </row>
    <row r="1203" spans="5:23">
      <c r="E1203" t="s">
        <v>44</v>
      </c>
      <c r="F1203">
        <v>24052.3</v>
      </c>
      <c r="G1203" t="s">
        <v>1</v>
      </c>
      <c r="H1203" t="s">
        <v>14</v>
      </c>
      <c r="I1203" t="s">
        <v>3</v>
      </c>
      <c r="J1203">
        <v>0.96334200000000003</v>
      </c>
      <c r="K1203" t="s">
        <v>4</v>
      </c>
      <c r="L1203">
        <v>4480.05</v>
      </c>
      <c r="M1203" t="s">
        <v>5</v>
      </c>
      <c r="N1203">
        <v>10.0445295312</v>
      </c>
      <c r="O1203" t="s">
        <v>6</v>
      </c>
      <c r="P1203">
        <v>45000</v>
      </c>
      <c r="Q1203" t="s">
        <v>7</v>
      </c>
      <c r="R1203">
        <v>45000</v>
      </c>
      <c r="S1203" t="s">
        <v>45</v>
      </c>
      <c r="T1203" t="s">
        <v>1841</v>
      </c>
      <c r="U1203" t="s">
        <v>1842</v>
      </c>
      <c r="V1203" t="s">
        <v>1843</v>
      </c>
      <c r="W1203">
        <v>1.13694E-2</v>
      </c>
    </row>
    <row r="1204" spans="5:23">
      <c r="E1204" t="s">
        <v>44</v>
      </c>
      <c r="F1204">
        <v>24047.200000000001</v>
      </c>
      <c r="G1204" t="s">
        <v>1</v>
      </c>
      <c r="H1204" t="s">
        <v>10</v>
      </c>
      <c r="I1204" t="s">
        <v>3</v>
      </c>
      <c r="J1204">
        <v>0.96237200000000001</v>
      </c>
      <c r="K1204" t="s">
        <v>4</v>
      </c>
      <c r="L1204">
        <v>4490.03</v>
      </c>
      <c r="M1204" t="s">
        <v>5</v>
      </c>
      <c r="N1204">
        <v>10.022212261236</v>
      </c>
      <c r="O1204" t="s">
        <v>6</v>
      </c>
      <c r="P1204">
        <v>45000</v>
      </c>
      <c r="Q1204" t="s">
        <v>7</v>
      </c>
      <c r="R1204">
        <v>45000</v>
      </c>
      <c r="S1204" t="s">
        <v>11</v>
      </c>
      <c r="T1204" t="s">
        <v>1811</v>
      </c>
      <c r="U1204" t="s">
        <v>1812</v>
      </c>
      <c r="V1204" t="s">
        <v>1813</v>
      </c>
      <c r="W1204">
        <v>1.51469E-2</v>
      </c>
    </row>
    <row r="1205" spans="5:23">
      <c r="E1205" t="s">
        <v>0</v>
      </c>
      <c r="F1205">
        <v>25805.4</v>
      </c>
      <c r="G1205" t="s">
        <v>1</v>
      </c>
      <c r="H1205" t="s">
        <v>2</v>
      </c>
      <c r="I1205" t="s">
        <v>3</v>
      </c>
      <c r="J1205">
        <v>0.93214399999999997</v>
      </c>
      <c r="K1205" t="s">
        <v>4</v>
      </c>
      <c r="L1205">
        <v>4459.8900000000003</v>
      </c>
      <c r="M1205" t="s">
        <v>5</v>
      </c>
      <c r="N1205">
        <v>10.089943674962999</v>
      </c>
      <c r="O1205" t="s">
        <v>6</v>
      </c>
      <c r="P1205">
        <v>45000</v>
      </c>
      <c r="Q1205" t="s">
        <v>7</v>
      </c>
      <c r="R1205">
        <v>45000</v>
      </c>
      <c r="S1205" t="s">
        <v>8</v>
      </c>
      <c r="T1205" t="s">
        <v>1844</v>
      </c>
      <c r="U1205" t="s">
        <v>1845</v>
      </c>
      <c r="V1205" t="s">
        <v>1846</v>
      </c>
      <c r="W1205">
        <v>2.2501699999999999E-2</v>
      </c>
    </row>
    <row r="1206" spans="5:23">
      <c r="E1206" t="s">
        <v>9</v>
      </c>
      <c r="F1206">
        <v>23995.3</v>
      </c>
      <c r="G1206" t="s">
        <v>1</v>
      </c>
      <c r="H1206" t="s">
        <v>10</v>
      </c>
      <c r="I1206" t="s">
        <v>3</v>
      </c>
      <c r="J1206">
        <v>0.96341299999999996</v>
      </c>
      <c r="K1206" t="s">
        <v>4</v>
      </c>
      <c r="L1206">
        <v>4490.0200000000004</v>
      </c>
      <c r="M1206" t="s">
        <v>5</v>
      </c>
      <c r="N1206">
        <v>10.022236710452001</v>
      </c>
      <c r="O1206" t="s">
        <v>6</v>
      </c>
      <c r="P1206">
        <v>45000</v>
      </c>
      <c r="Q1206" t="s">
        <v>7</v>
      </c>
      <c r="R1206">
        <v>45000</v>
      </c>
      <c r="S1206" t="s">
        <v>11</v>
      </c>
      <c r="T1206" t="s">
        <v>1847</v>
      </c>
      <c r="U1206" t="s">
        <v>1848</v>
      </c>
      <c r="V1206" t="s">
        <v>1849</v>
      </c>
      <c r="W1206">
        <v>1.2251E-2</v>
      </c>
    </row>
    <row r="1207" spans="5:23">
      <c r="E1207" t="s">
        <v>12</v>
      </c>
      <c r="F1207">
        <v>25805.4</v>
      </c>
      <c r="G1207" t="s">
        <v>1</v>
      </c>
      <c r="H1207" t="s">
        <v>2</v>
      </c>
      <c r="I1207" t="s">
        <v>3</v>
      </c>
      <c r="J1207">
        <v>0.93214399999999997</v>
      </c>
      <c r="K1207" t="s">
        <v>4</v>
      </c>
      <c r="L1207">
        <v>4459.8900000000003</v>
      </c>
      <c r="M1207" t="s">
        <v>5</v>
      </c>
      <c r="N1207">
        <v>10.089943674962999</v>
      </c>
      <c r="O1207" t="s">
        <v>6</v>
      </c>
      <c r="P1207">
        <v>45000</v>
      </c>
      <c r="Q1207" t="s">
        <v>7</v>
      </c>
      <c r="R1207">
        <v>45000</v>
      </c>
      <c r="S1207" t="s">
        <v>13</v>
      </c>
      <c r="T1207" t="s">
        <v>1844</v>
      </c>
      <c r="U1207" t="s">
        <v>1845</v>
      </c>
      <c r="V1207" t="s">
        <v>1846</v>
      </c>
      <c r="W1207">
        <v>2.2501699999999999E-2</v>
      </c>
    </row>
    <row r="1208" spans="5:23">
      <c r="E1208" t="s">
        <v>12</v>
      </c>
      <c r="F1208">
        <v>25780.799999999999</v>
      </c>
      <c r="G1208" t="s">
        <v>1</v>
      </c>
      <c r="H1208" t="s">
        <v>14</v>
      </c>
      <c r="I1208" t="s">
        <v>3</v>
      </c>
      <c r="J1208">
        <v>0.93051200000000001</v>
      </c>
      <c r="K1208" t="s">
        <v>4</v>
      </c>
      <c r="L1208">
        <v>4479.8100000000004</v>
      </c>
      <c r="M1208" t="s">
        <v>5</v>
      </c>
      <c r="N1208">
        <v>10.045066423951999</v>
      </c>
      <c r="O1208" t="s">
        <v>6</v>
      </c>
      <c r="P1208">
        <v>45000</v>
      </c>
      <c r="Q1208" t="s">
        <v>7</v>
      </c>
      <c r="R1208">
        <v>45000</v>
      </c>
      <c r="S1208" t="s">
        <v>15</v>
      </c>
      <c r="T1208" t="s">
        <v>1850</v>
      </c>
      <c r="U1208" t="s">
        <v>1851</v>
      </c>
      <c r="V1208" t="s">
        <v>1852</v>
      </c>
      <c r="W1208">
        <v>2.08097E-2</v>
      </c>
    </row>
    <row r="1209" spans="5:23">
      <c r="E1209" t="s">
        <v>16</v>
      </c>
      <c r="F1209">
        <v>25780.799999999999</v>
      </c>
      <c r="G1209" t="s">
        <v>1</v>
      </c>
      <c r="H1209" t="s">
        <v>14</v>
      </c>
      <c r="I1209" t="s">
        <v>3</v>
      </c>
      <c r="J1209">
        <v>0.93051200000000001</v>
      </c>
      <c r="K1209" t="s">
        <v>4</v>
      </c>
      <c r="L1209">
        <v>4479.8100000000004</v>
      </c>
      <c r="M1209" t="s">
        <v>5</v>
      </c>
      <c r="N1209">
        <v>10.045066423951999</v>
      </c>
      <c r="O1209" t="s">
        <v>6</v>
      </c>
      <c r="P1209">
        <v>45000</v>
      </c>
      <c r="Q1209" t="s">
        <v>7</v>
      </c>
      <c r="R1209">
        <v>45000</v>
      </c>
      <c r="S1209" t="s">
        <v>15</v>
      </c>
      <c r="T1209" t="s">
        <v>1850</v>
      </c>
      <c r="U1209" t="s">
        <v>1851</v>
      </c>
      <c r="V1209" t="s">
        <v>1852</v>
      </c>
      <c r="W1209">
        <v>2.08097E-2</v>
      </c>
    </row>
    <row r="1210" spans="5:23">
      <c r="E1210" t="s">
        <v>16</v>
      </c>
      <c r="F1210">
        <v>30143.599999999999</v>
      </c>
      <c r="G1210" t="s">
        <v>1</v>
      </c>
      <c r="H1210" t="s">
        <v>17</v>
      </c>
      <c r="I1210" t="s">
        <v>3</v>
      </c>
      <c r="J1210">
        <v>0.86646900000000004</v>
      </c>
      <c r="K1210" t="s">
        <v>4</v>
      </c>
      <c r="L1210">
        <v>4418.74</v>
      </c>
      <c r="M1210" t="s">
        <v>5</v>
      </c>
      <c r="N1210">
        <v>10.183888888255</v>
      </c>
      <c r="O1210" t="s">
        <v>6</v>
      </c>
      <c r="P1210">
        <v>45000</v>
      </c>
      <c r="Q1210" t="s">
        <v>7</v>
      </c>
      <c r="R1210">
        <v>45000</v>
      </c>
      <c r="S1210" t="s">
        <v>18</v>
      </c>
      <c r="T1210" t="s">
        <v>1853</v>
      </c>
      <c r="U1210" t="s">
        <v>1854</v>
      </c>
      <c r="V1210" t="s">
        <v>1855</v>
      </c>
      <c r="W1210">
        <v>4.71209E-2</v>
      </c>
    </row>
    <row r="1211" spans="5:23">
      <c r="E1211" t="s">
        <v>19</v>
      </c>
      <c r="F1211">
        <v>30143.599999999999</v>
      </c>
      <c r="G1211" t="s">
        <v>1</v>
      </c>
      <c r="H1211" t="s">
        <v>17</v>
      </c>
      <c r="I1211" t="s">
        <v>3</v>
      </c>
      <c r="J1211">
        <v>0.86646900000000004</v>
      </c>
      <c r="K1211" t="s">
        <v>4</v>
      </c>
      <c r="L1211">
        <v>4418.74</v>
      </c>
      <c r="M1211" t="s">
        <v>5</v>
      </c>
      <c r="N1211">
        <v>10.183888888255</v>
      </c>
      <c r="O1211" t="s">
        <v>6</v>
      </c>
      <c r="P1211">
        <v>45000</v>
      </c>
      <c r="Q1211" t="s">
        <v>7</v>
      </c>
      <c r="R1211">
        <v>45000</v>
      </c>
      <c r="S1211" t="s">
        <v>20</v>
      </c>
      <c r="T1211" t="s">
        <v>1853</v>
      </c>
      <c r="U1211" t="s">
        <v>1854</v>
      </c>
      <c r="V1211" t="s">
        <v>1855</v>
      </c>
      <c r="W1211">
        <v>4.71209E-2</v>
      </c>
    </row>
    <row r="1212" spans="5:23">
      <c r="E1212" t="s">
        <v>19</v>
      </c>
      <c r="F1212">
        <v>30060.799999999999</v>
      </c>
      <c r="G1212" t="s">
        <v>1</v>
      </c>
      <c r="H1212" t="s">
        <v>2</v>
      </c>
      <c r="I1212" t="s">
        <v>3</v>
      </c>
      <c r="J1212">
        <v>0.86372599999999999</v>
      </c>
      <c r="K1212" t="s">
        <v>4</v>
      </c>
      <c r="L1212">
        <v>4459.1099999999997</v>
      </c>
      <c r="M1212" t="s">
        <v>5</v>
      </c>
      <c r="N1212">
        <v>10.091698770592</v>
      </c>
      <c r="O1212" t="s">
        <v>6</v>
      </c>
      <c r="P1212">
        <v>45000</v>
      </c>
      <c r="Q1212" t="s">
        <v>7</v>
      </c>
      <c r="R1212">
        <v>45000</v>
      </c>
      <c r="S1212" t="s">
        <v>21</v>
      </c>
      <c r="T1212" t="s">
        <v>1856</v>
      </c>
      <c r="U1212" t="s">
        <v>1857</v>
      </c>
      <c r="V1212" t="s">
        <v>1858</v>
      </c>
      <c r="W1212">
        <v>4.1054899999999998E-2</v>
      </c>
    </row>
    <row r="1213" spans="5:23">
      <c r="E1213" t="s">
        <v>22</v>
      </c>
      <c r="F1213">
        <v>30060.799999999999</v>
      </c>
      <c r="G1213" t="s">
        <v>1</v>
      </c>
      <c r="H1213" t="s">
        <v>2</v>
      </c>
      <c r="I1213" t="s">
        <v>3</v>
      </c>
      <c r="J1213">
        <v>0.86372599999999999</v>
      </c>
      <c r="K1213" t="s">
        <v>4</v>
      </c>
      <c r="L1213">
        <v>4459.1099999999997</v>
      </c>
      <c r="M1213" t="s">
        <v>5</v>
      </c>
      <c r="N1213">
        <v>10.091698770592</v>
      </c>
      <c r="O1213" t="s">
        <v>6</v>
      </c>
      <c r="P1213">
        <v>45000</v>
      </c>
      <c r="Q1213" t="s">
        <v>7</v>
      </c>
      <c r="R1213">
        <v>45000</v>
      </c>
      <c r="S1213" t="s">
        <v>21</v>
      </c>
      <c r="T1213" t="s">
        <v>1856</v>
      </c>
      <c r="U1213" t="s">
        <v>1857</v>
      </c>
      <c r="V1213" t="s">
        <v>1858</v>
      </c>
      <c r="W1213">
        <v>4.1054899999999998E-2</v>
      </c>
    </row>
    <row r="1214" spans="5:23">
      <c r="E1214" t="s">
        <v>22</v>
      </c>
      <c r="F1214">
        <v>35469.4</v>
      </c>
      <c r="G1214" t="s">
        <v>1</v>
      </c>
      <c r="H1214" t="s">
        <v>23</v>
      </c>
      <c r="I1214" t="s">
        <v>3</v>
      </c>
      <c r="J1214">
        <v>0.80262</v>
      </c>
      <c r="K1214" t="s">
        <v>4</v>
      </c>
      <c r="L1214">
        <v>4376.49</v>
      </c>
      <c r="M1214" t="s">
        <v>5</v>
      </c>
      <c r="N1214">
        <v>10.282217238507</v>
      </c>
      <c r="O1214" t="s">
        <v>6</v>
      </c>
      <c r="P1214">
        <v>45000</v>
      </c>
      <c r="Q1214" t="s">
        <v>7</v>
      </c>
      <c r="R1214">
        <v>45000</v>
      </c>
      <c r="S1214" t="s">
        <v>24</v>
      </c>
      <c r="T1214" t="s">
        <v>1859</v>
      </c>
      <c r="U1214" t="s">
        <v>1860</v>
      </c>
      <c r="V1214" t="s">
        <v>1861</v>
      </c>
      <c r="W1214">
        <v>6.5349199999999996E-2</v>
      </c>
    </row>
    <row r="1215" spans="5:23">
      <c r="E1215" t="s">
        <v>25</v>
      </c>
      <c r="F1215">
        <v>35469.4</v>
      </c>
      <c r="G1215" t="s">
        <v>1</v>
      </c>
      <c r="H1215" t="s">
        <v>23</v>
      </c>
      <c r="I1215" t="s">
        <v>3</v>
      </c>
      <c r="J1215">
        <v>0.80262</v>
      </c>
      <c r="K1215" t="s">
        <v>4</v>
      </c>
      <c r="L1215">
        <v>4376.49</v>
      </c>
      <c r="M1215" t="s">
        <v>5</v>
      </c>
      <c r="N1215">
        <v>10.282217238507</v>
      </c>
      <c r="O1215" t="s">
        <v>6</v>
      </c>
      <c r="P1215">
        <v>45000</v>
      </c>
      <c r="Q1215" t="s">
        <v>7</v>
      </c>
      <c r="R1215">
        <v>45000</v>
      </c>
      <c r="S1215" t="s">
        <v>26</v>
      </c>
      <c r="T1215" t="s">
        <v>1859</v>
      </c>
      <c r="U1215" t="s">
        <v>1860</v>
      </c>
      <c r="V1215" t="s">
        <v>1861</v>
      </c>
      <c r="W1215">
        <v>6.5349199999999996E-2</v>
      </c>
    </row>
    <row r="1216" spans="5:23">
      <c r="E1216" t="s">
        <v>25</v>
      </c>
      <c r="F1216">
        <v>34037.4</v>
      </c>
      <c r="G1216" t="s">
        <v>1</v>
      </c>
      <c r="H1216" t="s">
        <v>27</v>
      </c>
      <c r="I1216" t="s">
        <v>3</v>
      </c>
      <c r="J1216">
        <v>0.81373200000000001</v>
      </c>
      <c r="K1216" t="s">
        <v>4</v>
      </c>
      <c r="L1216">
        <v>4436.92</v>
      </c>
      <c r="M1216" t="s">
        <v>5</v>
      </c>
      <c r="N1216">
        <v>10.14217993636</v>
      </c>
      <c r="O1216" t="s">
        <v>6</v>
      </c>
      <c r="P1216">
        <v>45000</v>
      </c>
      <c r="Q1216" t="s">
        <v>7</v>
      </c>
      <c r="R1216">
        <v>45000</v>
      </c>
      <c r="S1216" t="s">
        <v>28</v>
      </c>
      <c r="T1216" t="s">
        <v>1862</v>
      </c>
      <c r="U1216" t="s">
        <v>1863</v>
      </c>
      <c r="V1216" t="s">
        <v>1864</v>
      </c>
      <c r="W1216">
        <v>5.7976100000000003E-2</v>
      </c>
    </row>
    <row r="1217" spans="5:23">
      <c r="E1217" t="s">
        <v>29</v>
      </c>
      <c r="F1217">
        <v>34037.4</v>
      </c>
      <c r="G1217" t="s">
        <v>1</v>
      </c>
      <c r="H1217" t="s">
        <v>27</v>
      </c>
      <c r="I1217" t="s">
        <v>3</v>
      </c>
      <c r="J1217">
        <v>0.81373200000000001</v>
      </c>
      <c r="K1217" t="s">
        <v>4</v>
      </c>
      <c r="L1217">
        <v>4436.92</v>
      </c>
      <c r="M1217" t="s">
        <v>5</v>
      </c>
      <c r="N1217">
        <v>10.14217993636</v>
      </c>
      <c r="O1217" t="s">
        <v>6</v>
      </c>
      <c r="P1217">
        <v>45000</v>
      </c>
      <c r="Q1217" t="s">
        <v>7</v>
      </c>
      <c r="R1217">
        <v>45000</v>
      </c>
      <c r="S1217" t="s">
        <v>28</v>
      </c>
      <c r="T1217" t="s">
        <v>1862</v>
      </c>
      <c r="U1217" t="s">
        <v>1863</v>
      </c>
      <c r="V1217" t="s">
        <v>1864</v>
      </c>
      <c r="W1217">
        <v>5.7976100000000003E-2</v>
      </c>
    </row>
    <row r="1218" spans="5:23">
      <c r="E1218" t="s">
        <v>29</v>
      </c>
      <c r="F1218">
        <v>41443.4</v>
      </c>
      <c r="G1218" t="s">
        <v>1</v>
      </c>
      <c r="H1218" t="s">
        <v>30</v>
      </c>
      <c r="I1218" t="s">
        <v>3</v>
      </c>
      <c r="J1218">
        <v>0.74631599999999998</v>
      </c>
      <c r="K1218" t="s">
        <v>4</v>
      </c>
      <c r="L1218">
        <v>4332.1099999999997</v>
      </c>
      <c r="M1218" t="s">
        <v>5</v>
      </c>
      <c r="N1218">
        <v>10.387559143981001</v>
      </c>
      <c r="O1218" t="s">
        <v>6</v>
      </c>
      <c r="P1218">
        <v>45000</v>
      </c>
      <c r="Q1218" t="s">
        <v>7</v>
      </c>
      <c r="R1218">
        <v>45000</v>
      </c>
      <c r="S1218" t="s">
        <v>31</v>
      </c>
      <c r="T1218" t="s">
        <v>1865</v>
      </c>
      <c r="U1218" t="s">
        <v>1866</v>
      </c>
      <c r="V1218" t="s">
        <v>1867</v>
      </c>
      <c r="W1218">
        <v>8.8963700000000007E-2</v>
      </c>
    </row>
    <row r="1219" spans="5:23">
      <c r="E1219" t="s">
        <v>32</v>
      </c>
      <c r="F1219">
        <v>41443.4</v>
      </c>
      <c r="G1219" t="s">
        <v>1</v>
      </c>
      <c r="H1219" t="s">
        <v>30</v>
      </c>
      <c r="I1219" t="s">
        <v>3</v>
      </c>
      <c r="J1219">
        <v>0.74631599999999998</v>
      </c>
      <c r="K1219" t="s">
        <v>4</v>
      </c>
      <c r="L1219">
        <v>4332.1099999999997</v>
      </c>
      <c r="M1219" t="s">
        <v>5</v>
      </c>
      <c r="N1219">
        <v>10.387559143981001</v>
      </c>
      <c r="O1219" t="s">
        <v>6</v>
      </c>
      <c r="P1219">
        <v>45000</v>
      </c>
      <c r="Q1219" t="s">
        <v>7</v>
      </c>
      <c r="R1219">
        <v>45000</v>
      </c>
      <c r="S1219" t="s">
        <v>33</v>
      </c>
      <c r="T1219" t="s">
        <v>1865</v>
      </c>
      <c r="U1219" t="s">
        <v>1866</v>
      </c>
      <c r="V1219" t="s">
        <v>1867</v>
      </c>
      <c r="W1219">
        <v>8.8963700000000007E-2</v>
      </c>
    </row>
    <row r="1220" spans="5:23">
      <c r="E1220" t="s">
        <v>32</v>
      </c>
      <c r="F1220">
        <v>40324.699999999997</v>
      </c>
      <c r="G1220" t="s">
        <v>1</v>
      </c>
      <c r="H1220" t="s">
        <v>17</v>
      </c>
      <c r="I1220" t="s">
        <v>3</v>
      </c>
      <c r="J1220">
        <v>0.74950899999999998</v>
      </c>
      <c r="K1220" t="s">
        <v>4</v>
      </c>
      <c r="L1220">
        <v>4414.4399999999996</v>
      </c>
      <c r="M1220" t="s">
        <v>5</v>
      </c>
      <c r="N1220">
        <v>10.193828924485</v>
      </c>
      <c r="O1220" t="s">
        <v>6</v>
      </c>
      <c r="P1220">
        <v>45000</v>
      </c>
      <c r="Q1220" t="s">
        <v>7</v>
      </c>
      <c r="R1220">
        <v>45000</v>
      </c>
      <c r="S1220" t="s">
        <v>34</v>
      </c>
      <c r="T1220" t="s">
        <v>1868</v>
      </c>
      <c r="U1220" t="s">
        <v>1869</v>
      </c>
      <c r="V1220" t="s">
        <v>1870</v>
      </c>
      <c r="W1220">
        <v>8.4962599999999999E-2</v>
      </c>
    </row>
    <row r="1221" spans="5:23">
      <c r="E1221" t="s">
        <v>35</v>
      </c>
      <c r="F1221">
        <v>40324.699999999997</v>
      </c>
      <c r="G1221" t="s">
        <v>1</v>
      </c>
      <c r="H1221" t="s">
        <v>17</v>
      </c>
      <c r="I1221" t="s">
        <v>3</v>
      </c>
      <c r="J1221">
        <v>0.74950899999999998</v>
      </c>
      <c r="K1221" t="s">
        <v>4</v>
      </c>
      <c r="L1221">
        <v>4414.4399999999996</v>
      </c>
      <c r="M1221" t="s">
        <v>5</v>
      </c>
      <c r="N1221">
        <v>10.193828924485</v>
      </c>
      <c r="O1221" t="s">
        <v>6</v>
      </c>
      <c r="P1221">
        <v>45000</v>
      </c>
      <c r="Q1221" t="s">
        <v>7</v>
      </c>
      <c r="R1221">
        <v>45000</v>
      </c>
      <c r="S1221" t="s">
        <v>34</v>
      </c>
      <c r="T1221" t="s">
        <v>1868</v>
      </c>
      <c r="U1221" t="s">
        <v>1869</v>
      </c>
      <c r="V1221" t="s">
        <v>1870</v>
      </c>
      <c r="W1221">
        <v>8.4962599999999999E-2</v>
      </c>
    </row>
    <row r="1222" spans="5:23">
      <c r="E1222" t="s">
        <v>35</v>
      </c>
      <c r="F1222">
        <v>47918.2</v>
      </c>
      <c r="G1222" t="s">
        <v>1</v>
      </c>
      <c r="H1222" t="s">
        <v>36</v>
      </c>
      <c r="I1222" t="s">
        <v>3</v>
      </c>
      <c r="J1222">
        <v>0.69764999999999999</v>
      </c>
      <c r="K1222" t="s">
        <v>4</v>
      </c>
      <c r="L1222">
        <v>4287.7</v>
      </c>
      <c r="M1222" t="s">
        <v>5</v>
      </c>
      <c r="N1222">
        <v>10.49514057733</v>
      </c>
      <c r="O1222" t="s">
        <v>6</v>
      </c>
      <c r="P1222">
        <v>45000</v>
      </c>
      <c r="Q1222" t="s">
        <v>7</v>
      </c>
      <c r="R1222">
        <v>45000</v>
      </c>
      <c r="S1222" t="s">
        <v>37</v>
      </c>
      <c r="T1222" t="s">
        <v>1871</v>
      </c>
      <c r="U1222" t="s">
        <v>1872</v>
      </c>
      <c r="V1222" t="s">
        <v>1873</v>
      </c>
      <c r="W1222">
        <v>0.102188</v>
      </c>
    </row>
    <row r="1223" spans="5:23">
      <c r="E1223" t="s">
        <v>38</v>
      </c>
      <c r="F1223">
        <v>47918.2</v>
      </c>
      <c r="G1223" t="s">
        <v>1</v>
      </c>
      <c r="H1223" t="s">
        <v>36</v>
      </c>
      <c r="I1223" t="s">
        <v>3</v>
      </c>
      <c r="J1223">
        <v>0.69764999999999999</v>
      </c>
      <c r="K1223" t="s">
        <v>4</v>
      </c>
      <c r="L1223">
        <v>4287.7</v>
      </c>
      <c r="M1223" t="s">
        <v>5</v>
      </c>
      <c r="N1223">
        <v>10.49514057733</v>
      </c>
      <c r="O1223" t="s">
        <v>6</v>
      </c>
      <c r="P1223">
        <v>45000</v>
      </c>
      <c r="Q1223" t="s">
        <v>7</v>
      </c>
      <c r="R1223">
        <v>45000</v>
      </c>
      <c r="S1223" t="s">
        <v>39</v>
      </c>
      <c r="T1223" t="s">
        <v>1871</v>
      </c>
      <c r="U1223" t="s">
        <v>1872</v>
      </c>
      <c r="V1223" t="s">
        <v>1873</v>
      </c>
      <c r="W1223">
        <v>0.102188</v>
      </c>
    </row>
    <row r="1224" spans="5:23">
      <c r="E1224" t="s">
        <v>38</v>
      </c>
      <c r="F1224">
        <v>46297.599999999999</v>
      </c>
      <c r="G1224" t="s">
        <v>1</v>
      </c>
      <c r="H1224" t="s">
        <v>40</v>
      </c>
      <c r="I1224" t="s">
        <v>3</v>
      </c>
      <c r="J1224">
        <v>0.70130199999999998</v>
      </c>
      <c r="K1224" t="s">
        <v>4</v>
      </c>
      <c r="L1224">
        <v>4391.68</v>
      </c>
      <c r="M1224" t="s">
        <v>5</v>
      </c>
      <c r="N1224">
        <v>10.246646325025001</v>
      </c>
      <c r="O1224" t="s">
        <v>6</v>
      </c>
      <c r="P1224">
        <v>45000</v>
      </c>
      <c r="Q1224" t="s">
        <v>7</v>
      </c>
      <c r="R1224">
        <v>45000</v>
      </c>
      <c r="S1224" t="s">
        <v>41</v>
      </c>
      <c r="T1224" t="s">
        <v>1874</v>
      </c>
      <c r="U1224" t="s">
        <v>1875</v>
      </c>
      <c r="V1224" t="s">
        <v>1876</v>
      </c>
      <c r="W1224">
        <v>0.10413</v>
      </c>
    </row>
    <row r="1225" spans="5:23">
      <c r="E1225" t="s">
        <v>42</v>
      </c>
      <c r="F1225">
        <v>46297.599999999999</v>
      </c>
      <c r="G1225" t="s">
        <v>1</v>
      </c>
      <c r="H1225" t="s">
        <v>40</v>
      </c>
      <c r="I1225" t="s">
        <v>3</v>
      </c>
      <c r="J1225">
        <v>0.70130199999999998</v>
      </c>
      <c r="K1225" t="s">
        <v>4</v>
      </c>
      <c r="L1225">
        <v>4391.68</v>
      </c>
      <c r="M1225" t="s">
        <v>5</v>
      </c>
      <c r="N1225">
        <v>10.246646325025001</v>
      </c>
      <c r="O1225" t="s">
        <v>6</v>
      </c>
      <c r="P1225">
        <v>45000</v>
      </c>
      <c r="Q1225" t="s">
        <v>7</v>
      </c>
      <c r="R1225">
        <v>45000</v>
      </c>
      <c r="S1225" t="s">
        <v>41</v>
      </c>
      <c r="T1225" t="s">
        <v>1874</v>
      </c>
      <c r="U1225" t="s">
        <v>1875</v>
      </c>
      <c r="V1225" t="s">
        <v>1876</v>
      </c>
      <c r="W1225">
        <v>0.10413</v>
      </c>
    </row>
    <row r="1226" spans="5:23">
      <c r="E1226" t="s">
        <v>42</v>
      </c>
      <c r="F1226">
        <v>24005.1</v>
      </c>
      <c r="G1226" t="s">
        <v>1</v>
      </c>
      <c r="H1226" t="s">
        <v>14</v>
      </c>
      <c r="I1226" t="s">
        <v>3</v>
      </c>
      <c r="J1226">
        <v>0.96427499999999999</v>
      </c>
      <c r="K1226" t="s">
        <v>4</v>
      </c>
      <c r="L1226">
        <v>4480.16</v>
      </c>
      <c r="M1226" t="s">
        <v>5</v>
      </c>
      <c r="N1226">
        <v>10.04428553404</v>
      </c>
      <c r="O1226" t="s">
        <v>6</v>
      </c>
      <c r="P1226">
        <v>45000</v>
      </c>
      <c r="Q1226" t="s">
        <v>7</v>
      </c>
      <c r="R1226">
        <v>45000</v>
      </c>
      <c r="S1226" t="s">
        <v>43</v>
      </c>
      <c r="T1226" t="s">
        <v>1877</v>
      </c>
      <c r="U1226" t="s">
        <v>1878</v>
      </c>
      <c r="V1226" t="s">
        <v>1879</v>
      </c>
      <c r="W1226">
        <v>1.0947500000000001E-2</v>
      </c>
    </row>
    <row r="1227" spans="5:23">
      <c r="E1227" t="s">
        <v>44</v>
      </c>
      <c r="F1227">
        <v>24005.1</v>
      </c>
      <c r="G1227" t="s">
        <v>1</v>
      </c>
      <c r="H1227" t="s">
        <v>14</v>
      </c>
      <c r="I1227" t="s">
        <v>3</v>
      </c>
      <c r="J1227">
        <v>0.96427499999999999</v>
      </c>
      <c r="K1227" t="s">
        <v>4</v>
      </c>
      <c r="L1227">
        <v>4480.16</v>
      </c>
      <c r="M1227" t="s">
        <v>5</v>
      </c>
      <c r="N1227">
        <v>10.04428553404</v>
      </c>
      <c r="O1227" t="s">
        <v>6</v>
      </c>
      <c r="P1227">
        <v>45000</v>
      </c>
      <c r="Q1227" t="s">
        <v>7</v>
      </c>
      <c r="R1227">
        <v>45000</v>
      </c>
      <c r="S1227" t="s">
        <v>45</v>
      </c>
      <c r="T1227" t="s">
        <v>1877</v>
      </c>
      <c r="U1227" t="s">
        <v>1878</v>
      </c>
      <c r="V1227" t="s">
        <v>1879</v>
      </c>
      <c r="W1227">
        <v>1.0947500000000001E-2</v>
      </c>
    </row>
    <row r="1228" spans="5:23">
      <c r="E1228" t="s">
        <v>44</v>
      </c>
      <c r="F1228">
        <v>23995.3</v>
      </c>
      <c r="G1228" t="s">
        <v>1</v>
      </c>
      <c r="H1228" t="s">
        <v>10</v>
      </c>
      <c r="I1228" t="s">
        <v>3</v>
      </c>
      <c r="J1228">
        <v>0.96341299999999996</v>
      </c>
      <c r="K1228" t="s">
        <v>4</v>
      </c>
      <c r="L1228">
        <v>4490.0200000000004</v>
      </c>
      <c r="M1228" t="s">
        <v>5</v>
      </c>
      <c r="N1228">
        <v>10.022236710452001</v>
      </c>
      <c r="O1228" t="s">
        <v>6</v>
      </c>
      <c r="P1228">
        <v>45000</v>
      </c>
      <c r="Q1228" t="s">
        <v>7</v>
      </c>
      <c r="R1228">
        <v>45000</v>
      </c>
      <c r="S1228" t="s">
        <v>11</v>
      </c>
      <c r="T1228" t="s">
        <v>1847</v>
      </c>
      <c r="U1228" t="s">
        <v>1848</v>
      </c>
      <c r="V1228" t="s">
        <v>1849</v>
      </c>
      <c r="W1228">
        <v>1.2251E-2</v>
      </c>
    </row>
    <row r="1229" spans="5:23">
      <c r="E1229" t="s">
        <v>0</v>
      </c>
      <c r="F1229">
        <v>26092.1</v>
      </c>
      <c r="G1229" t="s">
        <v>1</v>
      </c>
      <c r="H1229" t="s">
        <v>2</v>
      </c>
      <c r="I1229" t="s">
        <v>3</v>
      </c>
      <c r="J1229">
        <v>0.92700899999999997</v>
      </c>
      <c r="K1229" t="s">
        <v>4</v>
      </c>
      <c r="L1229">
        <v>4459.8900000000003</v>
      </c>
      <c r="M1229" t="s">
        <v>5</v>
      </c>
      <c r="N1229">
        <v>10.089943674962999</v>
      </c>
      <c r="O1229" t="s">
        <v>6</v>
      </c>
      <c r="P1229">
        <v>45000</v>
      </c>
      <c r="Q1229" t="s">
        <v>7</v>
      </c>
      <c r="R1229">
        <v>45000</v>
      </c>
      <c r="S1229" t="s">
        <v>8</v>
      </c>
      <c r="T1229" t="s">
        <v>1880</v>
      </c>
      <c r="U1229" t="s">
        <v>1881</v>
      </c>
      <c r="V1229" t="s">
        <v>1882</v>
      </c>
      <c r="W1229">
        <v>2.4686900000000001E-2</v>
      </c>
    </row>
    <row r="1230" spans="5:23">
      <c r="E1230" t="s">
        <v>9</v>
      </c>
      <c r="F1230">
        <v>23996.400000000001</v>
      </c>
      <c r="G1230" t="s">
        <v>1</v>
      </c>
      <c r="H1230" t="s">
        <v>10</v>
      </c>
      <c r="I1230" t="s">
        <v>3</v>
      </c>
      <c r="J1230">
        <v>0.96339300000000005</v>
      </c>
      <c r="K1230" t="s">
        <v>4</v>
      </c>
      <c r="L1230">
        <v>4490.0200000000004</v>
      </c>
      <c r="M1230" t="s">
        <v>5</v>
      </c>
      <c r="N1230">
        <v>10.022236710452001</v>
      </c>
      <c r="O1230" t="s">
        <v>6</v>
      </c>
      <c r="P1230">
        <v>45000</v>
      </c>
      <c r="Q1230" t="s">
        <v>7</v>
      </c>
      <c r="R1230">
        <v>45000</v>
      </c>
      <c r="S1230" t="s">
        <v>11</v>
      </c>
      <c r="T1230" t="s">
        <v>1883</v>
      </c>
      <c r="U1230" t="s">
        <v>1884</v>
      </c>
      <c r="V1230" t="s">
        <v>1885</v>
      </c>
      <c r="W1230">
        <v>1.3593600000000001E-2</v>
      </c>
    </row>
    <row r="1231" spans="5:23">
      <c r="E1231" t="s">
        <v>12</v>
      </c>
      <c r="F1231">
        <v>26092.1</v>
      </c>
      <c r="G1231" t="s">
        <v>1</v>
      </c>
      <c r="H1231" t="s">
        <v>2</v>
      </c>
      <c r="I1231" t="s">
        <v>3</v>
      </c>
      <c r="J1231">
        <v>0.92700899999999997</v>
      </c>
      <c r="K1231" t="s">
        <v>4</v>
      </c>
      <c r="L1231">
        <v>4459.8900000000003</v>
      </c>
      <c r="M1231" t="s">
        <v>5</v>
      </c>
      <c r="N1231">
        <v>10.089943674962999</v>
      </c>
      <c r="O1231" t="s">
        <v>6</v>
      </c>
      <c r="P1231">
        <v>45000</v>
      </c>
      <c r="Q1231" t="s">
        <v>7</v>
      </c>
      <c r="R1231">
        <v>45000</v>
      </c>
      <c r="S1231" t="s">
        <v>13</v>
      </c>
      <c r="T1231" t="s">
        <v>1880</v>
      </c>
      <c r="U1231" t="s">
        <v>1881</v>
      </c>
      <c r="V1231" t="s">
        <v>1882</v>
      </c>
      <c r="W1231">
        <v>2.4686900000000001E-2</v>
      </c>
    </row>
    <row r="1232" spans="5:23">
      <c r="E1232" t="s">
        <v>12</v>
      </c>
      <c r="F1232">
        <v>25836</v>
      </c>
      <c r="G1232" t="s">
        <v>1</v>
      </c>
      <c r="H1232" t="s">
        <v>14</v>
      </c>
      <c r="I1232" t="s">
        <v>3</v>
      </c>
      <c r="J1232">
        <v>0.929508</v>
      </c>
      <c r="K1232" t="s">
        <v>4</v>
      </c>
      <c r="L1232">
        <v>4479.8999999999996</v>
      </c>
      <c r="M1232" t="s">
        <v>5</v>
      </c>
      <c r="N1232">
        <v>10.044871226224</v>
      </c>
      <c r="O1232" t="s">
        <v>6</v>
      </c>
      <c r="P1232">
        <v>45000</v>
      </c>
      <c r="Q1232" t="s">
        <v>7</v>
      </c>
      <c r="R1232">
        <v>45000</v>
      </c>
      <c r="S1232" t="s">
        <v>15</v>
      </c>
      <c r="T1232" t="s">
        <v>1886</v>
      </c>
      <c r="U1232" t="s">
        <v>1887</v>
      </c>
      <c r="V1232" t="s">
        <v>1888</v>
      </c>
      <c r="W1232">
        <v>2.4708500000000001E-2</v>
      </c>
    </row>
    <row r="1233" spans="5:23">
      <c r="E1233" t="s">
        <v>16</v>
      </c>
      <c r="F1233">
        <v>25836</v>
      </c>
      <c r="G1233" t="s">
        <v>1</v>
      </c>
      <c r="H1233" t="s">
        <v>14</v>
      </c>
      <c r="I1233" t="s">
        <v>3</v>
      </c>
      <c r="J1233">
        <v>0.929508</v>
      </c>
      <c r="K1233" t="s">
        <v>4</v>
      </c>
      <c r="L1233">
        <v>4479.8999999999996</v>
      </c>
      <c r="M1233" t="s">
        <v>5</v>
      </c>
      <c r="N1233">
        <v>10.044871226224</v>
      </c>
      <c r="O1233" t="s">
        <v>6</v>
      </c>
      <c r="P1233">
        <v>45000</v>
      </c>
      <c r="Q1233" t="s">
        <v>7</v>
      </c>
      <c r="R1233">
        <v>45000</v>
      </c>
      <c r="S1233" t="s">
        <v>15</v>
      </c>
      <c r="T1233" t="s">
        <v>1886</v>
      </c>
      <c r="U1233" t="s">
        <v>1887</v>
      </c>
      <c r="V1233" t="s">
        <v>1888</v>
      </c>
      <c r="W1233">
        <v>2.4708500000000001E-2</v>
      </c>
    </row>
    <row r="1234" spans="5:23">
      <c r="E1234" t="s">
        <v>16</v>
      </c>
      <c r="F1234">
        <v>30039.1</v>
      </c>
      <c r="G1234" t="s">
        <v>1</v>
      </c>
      <c r="H1234" t="s">
        <v>17</v>
      </c>
      <c r="I1234" t="s">
        <v>3</v>
      </c>
      <c r="J1234">
        <v>0.86798299999999995</v>
      </c>
      <c r="K1234" t="s">
        <v>4</v>
      </c>
      <c r="L1234">
        <v>4418.66</v>
      </c>
      <c r="M1234" t="s">
        <v>5</v>
      </c>
      <c r="N1234">
        <v>10.184083788984999</v>
      </c>
      <c r="O1234" t="s">
        <v>6</v>
      </c>
      <c r="P1234">
        <v>45000</v>
      </c>
      <c r="Q1234" t="s">
        <v>7</v>
      </c>
      <c r="R1234">
        <v>45000</v>
      </c>
      <c r="S1234" t="s">
        <v>18</v>
      </c>
      <c r="T1234" t="s">
        <v>1889</v>
      </c>
      <c r="U1234" t="s">
        <v>1890</v>
      </c>
      <c r="V1234" t="s">
        <v>1891</v>
      </c>
      <c r="W1234">
        <v>4.4529899999999997E-2</v>
      </c>
    </row>
    <row r="1235" spans="5:23">
      <c r="E1235" t="s">
        <v>19</v>
      </c>
      <c r="F1235">
        <v>30039.1</v>
      </c>
      <c r="G1235" t="s">
        <v>1</v>
      </c>
      <c r="H1235" t="s">
        <v>17</v>
      </c>
      <c r="I1235" t="s">
        <v>3</v>
      </c>
      <c r="J1235">
        <v>0.86798299999999995</v>
      </c>
      <c r="K1235" t="s">
        <v>4</v>
      </c>
      <c r="L1235">
        <v>4418.66</v>
      </c>
      <c r="M1235" t="s">
        <v>5</v>
      </c>
      <c r="N1235">
        <v>10.184083788984999</v>
      </c>
      <c r="O1235" t="s">
        <v>6</v>
      </c>
      <c r="P1235">
        <v>45000</v>
      </c>
      <c r="Q1235" t="s">
        <v>7</v>
      </c>
      <c r="R1235">
        <v>45000</v>
      </c>
      <c r="S1235" t="s">
        <v>20</v>
      </c>
      <c r="T1235" t="s">
        <v>1889</v>
      </c>
      <c r="U1235" t="s">
        <v>1890</v>
      </c>
      <c r="V1235" t="s">
        <v>1891</v>
      </c>
      <c r="W1235">
        <v>4.4529899999999997E-2</v>
      </c>
    </row>
    <row r="1236" spans="5:23">
      <c r="E1236" t="s">
        <v>19</v>
      </c>
      <c r="F1236">
        <v>30181.8</v>
      </c>
      <c r="G1236" t="s">
        <v>1</v>
      </c>
      <c r="H1236" t="s">
        <v>2</v>
      </c>
      <c r="I1236" t="s">
        <v>3</v>
      </c>
      <c r="J1236">
        <v>0.86200100000000002</v>
      </c>
      <c r="K1236" t="s">
        <v>4</v>
      </c>
      <c r="L1236">
        <v>4459.0200000000004</v>
      </c>
      <c r="M1236" t="s">
        <v>5</v>
      </c>
      <c r="N1236">
        <v>10.09189377032</v>
      </c>
      <c r="O1236" t="s">
        <v>6</v>
      </c>
      <c r="P1236">
        <v>45000</v>
      </c>
      <c r="Q1236" t="s">
        <v>7</v>
      </c>
      <c r="R1236">
        <v>45000</v>
      </c>
      <c r="S1236" t="s">
        <v>21</v>
      </c>
      <c r="T1236" t="s">
        <v>1892</v>
      </c>
      <c r="U1236" t="s">
        <v>1893</v>
      </c>
      <c r="V1236" t="s">
        <v>1894</v>
      </c>
      <c r="W1236">
        <v>4.3720000000000002E-2</v>
      </c>
    </row>
    <row r="1237" spans="5:23">
      <c r="E1237" t="s">
        <v>22</v>
      </c>
      <c r="F1237">
        <v>30181.8</v>
      </c>
      <c r="G1237" t="s">
        <v>1</v>
      </c>
      <c r="H1237" t="s">
        <v>2</v>
      </c>
      <c r="I1237" t="s">
        <v>3</v>
      </c>
      <c r="J1237">
        <v>0.86200100000000002</v>
      </c>
      <c r="K1237" t="s">
        <v>4</v>
      </c>
      <c r="L1237">
        <v>4459.0200000000004</v>
      </c>
      <c r="M1237" t="s">
        <v>5</v>
      </c>
      <c r="N1237">
        <v>10.09189377032</v>
      </c>
      <c r="O1237" t="s">
        <v>6</v>
      </c>
      <c r="P1237">
        <v>45000</v>
      </c>
      <c r="Q1237" t="s">
        <v>7</v>
      </c>
      <c r="R1237">
        <v>45000</v>
      </c>
      <c r="S1237" t="s">
        <v>21</v>
      </c>
      <c r="T1237" t="s">
        <v>1892</v>
      </c>
      <c r="U1237" t="s">
        <v>1893</v>
      </c>
      <c r="V1237" t="s">
        <v>1894</v>
      </c>
      <c r="W1237">
        <v>4.3720000000000002E-2</v>
      </c>
    </row>
    <row r="1238" spans="5:23">
      <c r="E1238" t="s">
        <v>22</v>
      </c>
      <c r="F1238">
        <v>35095.800000000003</v>
      </c>
      <c r="G1238" t="s">
        <v>1</v>
      </c>
      <c r="H1238" t="s">
        <v>23</v>
      </c>
      <c r="I1238" t="s">
        <v>3</v>
      </c>
      <c r="J1238">
        <v>0.80692699999999995</v>
      </c>
      <c r="K1238" t="s">
        <v>4</v>
      </c>
      <c r="L1238">
        <v>4375.99</v>
      </c>
      <c r="M1238" t="s">
        <v>5</v>
      </c>
      <c r="N1238">
        <v>10.283386444883</v>
      </c>
      <c r="O1238" t="s">
        <v>6</v>
      </c>
      <c r="P1238">
        <v>45000</v>
      </c>
      <c r="Q1238" t="s">
        <v>7</v>
      </c>
      <c r="R1238">
        <v>45000</v>
      </c>
      <c r="S1238" t="s">
        <v>24</v>
      </c>
      <c r="T1238" t="s">
        <v>1895</v>
      </c>
      <c r="U1238" t="s">
        <v>1896</v>
      </c>
      <c r="V1238" t="s">
        <v>1897</v>
      </c>
      <c r="W1238">
        <v>6.0967399999999998E-2</v>
      </c>
    </row>
    <row r="1239" spans="5:23">
      <c r="E1239" t="s">
        <v>25</v>
      </c>
      <c r="F1239">
        <v>35095.800000000003</v>
      </c>
      <c r="G1239" t="s">
        <v>1</v>
      </c>
      <c r="H1239" t="s">
        <v>23</v>
      </c>
      <c r="I1239" t="s">
        <v>3</v>
      </c>
      <c r="J1239">
        <v>0.80692699999999995</v>
      </c>
      <c r="K1239" t="s">
        <v>4</v>
      </c>
      <c r="L1239">
        <v>4375.99</v>
      </c>
      <c r="M1239" t="s">
        <v>5</v>
      </c>
      <c r="N1239">
        <v>10.283386444883</v>
      </c>
      <c r="O1239" t="s">
        <v>6</v>
      </c>
      <c r="P1239">
        <v>45000</v>
      </c>
      <c r="Q1239" t="s">
        <v>7</v>
      </c>
      <c r="R1239">
        <v>45000</v>
      </c>
      <c r="S1239" t="s">
        <v>26</v>
      </c>
      <c r="T1239" t="s">
        <v>1895</v>
      </c>
      <c r="U1239" t="s">
        <v>1896</v>
      </c>
      <c r="V1239" t="s">
        <v>1897</v>
      </c>
      <c r="W1239">
        <v>6.0967399999999998E-2</v>
      </c>
    </row>
    <row r="1240" spans="5:23">
      <c r="E1240" t="s">
        <v>25</v>
      </c>
      <c r="F1240">
        <v>35135.5</v>
      </c>
      <c r="G1240" t="s">
        <v>1</v>
      </c>
      <c r="H1240" t="s">
        <v>27</v>
      </c>
      <c r="I1240" t="s">
        <v>3</v>
      </c>
      <c r="J1240">
        <v>0.80088000000000004</v>
      </c>
      <c r="K1240" t="s">
        <v>4</v>
      </c>
      <c r="L1240">
        <v>4437.3</v>
      </c>
      <c r="M1240" t="s">
        <v>5</v>
      </c>
      <c r="N1240">
        <v>10.141302734584</v>
      </c>
      <c r="O1240" t="s">
        <v>6</v>
      </c>
      <c r="P1240">
        <v>45000</v>
      </c>
      <c r="Q1240" t="s">
        <v>7</v>
      </c>
      <c r="R1240">
        <v>45000</v>
      </c>
      <c r="S1240" t="s">
        <v>28</v>
      </c>
      <c r="T1240" t="s">
        <v>1898</v>
      </c>
      <c r="U1240" t="s">
        <v>1899</v>
      </c>
      <c r="V1240" t="s">
        <v>1900</v>
      </c>
      <c r="W1240">
        <v>7.0904800000000004E-2</v>
      </c>
    </row>
    <row r="1241" spans="5:23">
      <c r="E1241" t="s">
        <v>29</v>
      </c>
      <c r="F1241">
        <v>35135.5</v>
      </c>
      <c r="G1241" t="s">
        <v>1</v>
      </c>
      <c r="H1241" t="s">
        <v>27</v>
      </c>
      <c r="I1241" t="s">
        <v>3</v>
      </c>
      <c r="J1241">
        <v>0.80088000000000004</v>
      </c>
      <c r="K1241" t="s">
        <v>4</v>
      </c>
      <c r="L1241">
        <v>4437.3</v>
      </c>
      <c r="M1241" t="s">
        <v>5</v>
      </c>
      <c r="N1241">
        <v>10.141302734584</v>
      </c>
      <c r="O1241" t="s">
        <v>6</v>
      </c>
      <c r="P1241">
        <v>45000</v>
      </c>
      <c r="Q1241" t="s">
        <v>7</v>
      </c>
      <c r="R1241">
        <v>45000</v>
      </c>
      <c r="S1241" t="s">
        <v>28</v>
      </c>
      <c r="T1241" t="s">
        <v>1898</v>
      </c>
      <c r="U1241" t="s">
        <v>1899</v>
      </c>
      <c r="V1241" t="s">
        <v>1900</v>
      </c>
      <c r="W1241">
        <v>7.0904800000000004E-2</v>
      </c>
    </row>
    <row r="1242" spans="5:23">
      <c r="E1242" t="s">
        <v>29</v>
      </c>
      <c r="F1242">
        <v>41286</v>
      </c>
      <c r="G1242" t="s">
        <v>1</v>
      </c>
      <c r="H1242" t="s">
        <v>30</v>
      </c>
      <c r="I1242" t="s">
        <v>3</v>
      </c>
      <c r="J1242">
        <v>0.74775100000000005</v>
      </c>
      <c r="K1242" t="s">
        <v>4</v>
      </c>
      <c r="L1242">
        <v>4331.9399999999996</v>
      </c>
      <c r="M1242" t="s">
        <v>5</v>
      </c>
      <c r="N1242">
        <v>10.387948846439</v>
      </c>
      <c r="O1242" t="s">
        <v>6</v>
      </c>
      <c r="P1242">
        <v>45000</v>
      </c>
      <c r="Q1242" t="s">
        <v>7</v>
      </c>
      <c r="R1242">
        <v>45000</v>
      </c>
      <c r="S1242" t="s">
        <v>31</v>
      </c>
      <c r="T1242" t="s">
        <v>1901</v>
      </c>
      <c r="U1242" t="s">
        <v>1902</v>
      </c>
      <c r="V1242" t="s">
        <v>1903</v>
      </c>
      <c r="W1242">
        <v>8.7343599999999993E-2</v>
      </c>
    </row>
    <row r="1243" spans="5:23">
      <c r="E1243" t="s">
        <v>32</v>
      </c>
      <c r="F1243">
        <v>41286</v>
      </c>
      <c r="G1243" t="s">
        <v>1</v>
      </c>
      <c r="H1243" t="s">
        <v>30</v>
      </c>
      <c r="I1243" t="s">
        <v>3</v>
      </c>
      <c r="J1243">
        <v>0.74775100000000005</v>
      </c>
      <c r="K1243" t="s">
        <v>4</v>
      </c>
      <c r="L1243">
        <v>4331.9399999999996</v>
      </c>
      <c r="M1243" t="s">
        <v>5</v>
      </c>
      <c r="N1243">
        <v>10.387948846439</v>
      </c>
      <c r="O1243" t="s">
        <v>6</v>
      </c>
      <c r="P1243">
        <v>45000</v>
      </c>
      <c r="Q1243" t="s">
        <v>7</v>
      </c>
      <c r="R1243">
        <v>45000</v>
      </c>
      <c r="S1243" t="s">
        <v>33</v>
      </c>
      <c r="T1243" t="s">
        <v>1901</v>
      </c>
      <c r="U1243" t="s">
        <v>1902</v>
      </c>
      <c r="V1243" t="s">
        <v>1903</v>
      </c>
      <c r="W1243">
        <v>8.7343599999999993E-2</v>
      </c>
    </row>
    <row r="1244" spans="5:23">
      <c r="E1244" t="s">
        <v>32</v>
      </c>
      <c r="F1244">
        <v>40356.6</v>
      </c>
      <c r="G1244" t="s">
        <v>1</v>
      </c>
      <c r="H1244" t="s">
        <v>17</v>
      </c>
      <c r="I1244" t="s">
        <v>3</v>
      </c>
      <c r="J1244">
        <v>0.74918399999999996</v>
      </c>
      <c r="K1244" t="s">
        <v>4</v>
      </c>
      <c r="L1244">
        <v>4414.7700000000004</v>
      </c>
      <c r="M1244" t="s">
        <v>5</v>
      </c>
      <c r="N1244">
        <v>10.193049321565001</v>
      </c>
      <c r="O1244" t="s">
        <v>6</v>
      </c>
      <c r="P1244">
        <v>45000</v>
      </c>
      <c r="Q1244" t="s">
        <v>7</v>
      </c>
      <c r="R1244">
        <v>45000</v>
      </c>
      <c r="S1244" t="s">
        <v>34</v>
      </c>
      <c r="T1244" t="s">
        <v>1904</v>
      </c>
      <c r="U1244" t="s">
        <v>1905</v>
      </c>
      <c r="V1244" t="s">
        <v>1906</v>
      </c>
      <c r="W1244">
        <v>8.90069E-2</v>
      </c>
    </row>
    <row r="1245" spans="5:23">
      <c r="E1245" t="s">
        <v>35</v>
      </c>
      <c r="F1245">
        <v>40356.6</v>
      </c>
      <c r="G1245" t="s">
        <v>1</v>
      </c>
      <c r="H1245" t="s">
        <v>17</v>
      </c>
      <c r="I1245" t="s">
        <v>3</v>
      </c>
      <c r="J1245">
        <v>0.74918399999999996</v>
      </c>
      <c r="K1245" t="s">
        <v>4</v>
      </c>
      <c r="L1245">
        <v>4414.7700000000004</v>
      </c>
      <c r="M1245" t="s">
        <v>5</v>
      </c>
      <c r="N1245">
        <v>10.193049321565001</v>
      </c>
      <c r="O1245" t="s">
        <v>6</v>
      </c>
      <c r="P1245">
        <v>45000</v>
      </c>
      <c r="Q1245" t="s">
        <v>7</v>
      </c>
      <c r="R1245">
        <v>45000</v>
      </c>
      <c r="S1245" t="s">
        <v>34</v>
      </c>
      <c r="T1245" t="s">
        <v>1904</v>
      </c>
      <c r="U1245" t="s">
        <v>1905</v>
      </c>
      <c r="V1245" t="s">
        <v>1906</v>
      </c>
      <c r="W1245">
        <v>8.90069E-2</v>
      </c>
    </row>
    <row r="1246" spans="5:23">
      <c r="E1246" t="s">
        <v>35</v>
      </c>
      <c r="F1246">
        <v>46211.199999999997</v>
      </c>
      <c r="G1246" t="s">
        <v>1</v>
      </c>
      <c r="H1246" t="s">
        <v>36</v>
      </c>
      <c r="I1246" t="s">
        <v>3</v>
      </c>
      <c r="J1246">
        <v>0.710484</v>
      </c>
      <c r="K1246" t="s">
        <v>4</v>
      </c>
      <c r="L1246">
        <v>4286.8999999999996</v>
      </c>
      <c r="M1246" t="s">
        <v>5</v>
      </c>
      <c r="N1246">
        <v>10.497088990622</v>
      </c>
      <c r="O1246" t="s">
        <v>6</v>
      </c>
      <c r="P1246">
        <v>45000</v>
      </c>
      <c r="Q1246" t="s">
        <v>7</v>
      </c>
      <c r="R1246">
        <v>45000</v>
      </c>
      <c r="S1246" t="s">
        <v>37</v>
      </c>
      <c r="T1246" t="s">
        <v>1907</v>
      </c>
      <c r="U1246" t="s">
        <v>1908</v>
      </c>
      <c r="V1246" t="s">
        <v>1909</v>
      </c>
      <c r="W1246">
        <v>8.8408399999999998E-2</v>
      </c>
    </row>
    <row r="1247" spans="5:23">
      <c r="E1247" t="s">
        <v>38</v>
      </c>
      <c r="F1247">
        <v>46211.199999999997</v>
      </c>
      <c r="G1247" t="s">
        <v>1</v>
      </c>
      <c r="H1247" t="s">
        <v>36</v>
      </c>
      <c r="I1247" t="s">
        <v>3</v>
      </c>
      <c r="J1247">
        <v>0.710484</v>
      </c>
      <c r="K1247" t="s">
        <v>4</v>
      </c>
      <c r="L1247">
        <v>4286.8999999999996</v>
      </c>
      <c r="M1247" t="s">
        <v>5</v>
      </c>
      <c r="N1247">
        <v>10.497088990622</v>
      </c>
      <c r="O1247" t="s">
        <v>6</v>
      </c>
      <c r="P1247">
        <v>45000</v>
      </c>
      <c r="Q1247" t="s">
        <v>7</v>
      </c>
      <c r="R1247">
        <v>45000</v>
      </c>
      <c r="S1247" t="s">
        <v>39</v>
      </c>
      <c r="T1247" t="s">
        <v>1907</v>
      </c>
      <c r="U1247" t="s">
        <v>1908</v>
      </c>
      <c r="V1247" t="s">
        <v>1909</v>
      </c>
      <c r="W1247">
        <v>8.8408399999999998E-2</v>
      </c>
    </row>
    <row r="1248" spans="5:23">
      <c r="E1248" t="s">
        <v>38</v>
      </c>
      <c r="F1248">
        <v>46794.3</v>
      </c>
      <c r="G1248" t="s">
        <v>1</v>
      </c>
      <c r="H1248" t="s">
        <v>40</v>
      </c>
      <c r="I1248" t="s">
        <v>3</v>
      </c>
      <c r="J1248">
        <v>0.69756200000000002</v>
      </c>
      <c r="K1248" t="s">
        <v>4</v>
      </c>
      <c r="L1248">
        <v>4391.79</v>
      </c>
      <c r="M1248" t="s">
        <v>5</v>
      </c>
      <c r="N1248">
        <v>10.246402723863</v>
      </c>
      <c r="O1248" t="s">
        <v>6</v>
      </c>
      <c r="P1248">
        <v>45000</v>
      </c>
      <c r="Q1248" t="s">
        <v>7</v>
      </c>
      <c r="R1248">
        <v>45000</v>
      </c>
      <c r="S1248" t="s">
        <v>41</v>
      </c>
      <c r="T1248" t="s">
        <v>1910</v>
      </c>
      <c r="U1248" t="s">
        <v>1911</v>
      </c>
      <c r="V1248" t="s">
        <v>1912</v>
      </c>
      <c r="W1248">
        <v>0.106867</v>
      </c>
    </row>
    <row r="1249" spans="5:23">
      <c r="E1249" t="s">
        <v>42</v>
      </c>
      <c r="F1249">
        <v>46794.3</v>
      </c>
      <c r="G1249" t="s">
        <v>1</v>
      </c>
      <c r="H1249" t="s">
        <v>40</v>
      </c>
      <c r="I1249" t="s">
        <v>3</v>
      </c>
      <c r="J1249">
        <v>0.69756200000000002</v>
      </c>
      <c r="K1249" t="s">
        <v>4</v>
      </c>
      <c r="L1249">
        <v>4391.79</v>
      </c>
      <c r="M1249" t="s">
        <v>5</v>
      </c>
      <c r="N1249">
        <v>10.246402723863</v>
      </c>
      <c r="O1249" t="s">
        <v>6</v>
      </c>
      <c r="P1249">
        <v>45000</v>
      </c>
      <c r="Q1249" t="s">
        <v>7</v>
      </c>
      <c r="R1249">
        <v>45000</v>
      </c>
      <c r="S1249" t="s">
        <v>41</v>
      </c>
      <c r="T1249" t="s">
        <v>1910</v>
      </c>
      <c r="U1249" t="s">
        <v>1911</v>
      </c>
      <c r="V1249" t="s">
        <v>1912</v>
      </c>
      <c r="W1249">
        <v>0.106867</v>
      </c>
    </row>
    <row r="1250" spans="5:23">
      <c r="E1250" t="s">
        <v>42</v>
      </c>
      <c r="F1250">
        <v>24103.3</v>
      </c>
      <c r="G1250" t="s">
        <v>1</v>
      </c>
      <c r="H1250" t="s">
        <v>14</v>
      </c>
      <c r="I1250" t="s">
        <v>3</v>
      </c>
      <c r="J1250">
        <v>0.96231800000000001</v>
      </c>
      <c r="K1250" t="s">
        <v>4</v>
      </c>
      <c r="L1250">
        <v>4480.07</v>
      </c>
      <c r="M1250" t="s">
        <v>5</v>
      </c>
      <c r="N1250">
        <v>10.044480731767999</v>
      </c>
      <c r="O1250" t="s">
        <v>6</v>
      </c>
      <c r="P1250">
        <v>45000</v>
      </c>
      <c r="Q1250" t="s">
        <v>7</v>
      </c>
      <c r="R1250">
        <v>45000</v>
      </c>
      <c r="S1250" t="s">
        <v>43</v>
      </c>
      <c r="T1250" t="s">
        <v>1913</v>
      </c>
      <c r="U1250" t="s">
        <v>1914</v>
      </c>
      <c r="V1250" t="s">
        <v>1915</v>
      </c>
      <c r="W1250">
        <v>1.21814E-2</v>
      </c>
    </row>
    <row r="1251" spans="5:23">
      <c r="E1251" t="s">
        <v>44</v>
      </c>
      <c r="F1251">
        <v>24103.3</v>
      </c>
      <c r="G1251" t="s">
        <v>1</v>
      </c>
      <c r="H1251" t="s">
        <v>14</v>
      </c>
      <c r="I1251" t="s">
        <v>3</v>
      </c>
      <c r="J1251">
        <v>0.96231800000000001</v>
      </c>
      <c r="K1251" t="s">
        <v>4</v>
      </c>
      <c r="L1251">
        <v>4480.07</v>
      </c>
      <c r="M1251" t="s">
        <v>5</v>
      </c>
      <c r="N1251">
        <v>10.044480731767999</v>
      </c>
      <c r="O1251" t="s">
        <v>6</v>
      </c>
      <c r="P1251">
        <v>45000</v>
      </c>
      <c r="Q1251" t="s">
        <v>7</v>
      </c>
      <c r="R1251">
        <v>45000</v>
      </c>
      <c r="S1251" t="s">
        <v>45</v>
      </c>
      <c r="T1251" t="s">
        <v>1913</v>
      </c>
      <c r="U1251" t="s">
        <v>1914</v>
      </c>
      <c r="V1251" t="s">
        <v>1915</v>
      </c>
      <c r="W1251">
        <v>1.21814E-2</v>
      </c>
    </row>
    <row r="1252" spans="5:23">
      <c r="E1252" t="s">
        <v>44</v>
      </c>
      <c r="F1252">
        <v>23996.400000000001</v>
      </c>
      <c r="G1252" t="s">
        <v>1</v>
      </c>
      <c r="H1252" t="s">
        <v>10</v>
      </c>
      <c r="I1252" t="s">
        <v>3</v>
      </c>
      <c r="J1252">
        <v>0.96339300000000005</v>
      </c>
      <c r="K1252" t="s">
        <v>4</v>
      </c>
      <c r="L1252">
        <v>4490.0200000000004</v>
      </c>
      <c r="M1252" t="s">
        <v>5</v>
      </c>
      <c r="N1252">
        <v>10.022236710452001</v>
      </c>
      <c r="O1252" t="s">
        <v>6</v>
      </c>
      <c r="P1252">
        <v>45000</v>
      </c>
      <c r="Q1252" t="s">
        <v>7</v>
      </c>
      <c r="R1252">
        <v>45000</v>
      </c>
      <c r="S1252" t="s">
        <v>11</v>
      </c>
      <c r="T1252" t="s">
        <v>1883</v>
      </c>
      <c r="U1252" t="s">
        <v>1884</v>
      </c>
      <c r="V1252" t="s">
        <v>1885</v>
      </c>
      <c r="W1252">
        <v>1.3593600000000001E-2</v>
      </c>
    </row>
    <row r="1253" spans="5:23">
      <c r="E1253" t="s">
        <v>0</v>
      </c>
      <c r="F1253">
        <v>25801</v>
      </c>
      <c r="G1253" t="s">
        <v>1</v>
      </c>
      <c r="H1253" t="s">
        <v>2</v>
      </c>
      <c r="I1253" t="s">
        <v>3</v>
      </c>
      <c r="J1253">
        <v>0.93222300000000002</v>
      </c>
      <c r="K1253" t="s">
        <v>4</v>
      </c>
      <c r="L1253">
        <v>4459.8900000000003</v>
      </c>
      <c r="M1253" t="s">
        <v>5</v>
      </c>
      <c r="N1253">
        <v>10.089943674962999</v>
      </c>
      <c r="O1253" t="s">
        <v>6</v>
      </c>
      <c r="P1253">
        <v>45000</v>
      </c>
      <c r="Q1253" t="s">
        <v>7</v>
      </c>
      <c r="R1253">
        <v>45000</v>
      </c>
      <c r="S1253" t="s">
        <v>8</v>
      </c>
      <c r="T1253" t="s">
        <v>1916</v>
      </c>
      <c r="U1253" t="s">
        <v>1917</v>
      </c>
      <c r="V1253" t="s">
        <v>1918</v>
      </c>
      <c r="W1253">
        <v>1.8739800000000001E-2</v>
      </c>
    </row>
    <row r="1254" spans="5:23">
      <c r="E1254" t="s">
        <v>9</v>
      </c>
      <c r="F1254">
        <v>24060.400000000001</v>
      </c>
      <c r="G1254" t="s">
        <v>1</v>
      </c>
      <c r="H1254" t="s">
        <v>10</v>
      </c>
      <c r="I1254" t="s">
        <v>3</v>
      </c>
      <c r="J1254">
        <v>0.96211400000000002</v>
      </c>
      <c r="K1254" t="s">
        <v>4</v>
      </c>
      <c r="L1254">
        <v>4489.9799999999996</v>
      </c>
      <c r="M1254" t="s">
        <v>5</v>
      </c>
      <c r="N1254">
        <v>10.0223100581</v>
      </c>
      <c r="O1254" t="s">
        <v>6</v>
      </c>
      <c r="P1254">
        <v>45000</v>
      </c>
      <c r="Q1254" t="s">
        <v>7</v>
      </c>
      <c r="R1254">
        <v>45000</v>
      </c>
      <c r="S1254" t="s">
        <v>11</v>
      </c>
      <c r="T1254" t="s">
        <v>1919</v>
      </c>
      <c r="U1254" t="s">
        <v>1920</v>
      </c>
      <c r="V1254" t="s">
        <v>1921</v>
      </c>
      <c r="W1254">
        <v>1.22399E-2</v>
      </c>
    </row>
    <row r="1255" spans="5:23">
      <c r="E1255" t="s">
        <v>12</v>
      </c>
      <c r="F1255">
        <v>25801</v>
      </c>
      <c r="G1255" t="s">
        <v>1</v>
      </c>
      <c r="H1255" t="s">
        <v>2</v>
      </c>
      <c r="I1255" t="s">
        <v>3</v>
      </c>
      <c r="J1255">
        <v>0.93222300000000002</v>
      </c>
      <c r="K1255" t="s">
        <v>4</v>
      </c>
      <c r="L1255">
        <v>4459.8900000000003</v>
      </c>
      <c r="M1255" t="s">
        <v>5</v>
      </c>
      <c r="N1255">
        <v>10.089943674962999</v>
      </c>
      <c r="O1255" t="s">
        <v>6</v>
      </c>
      <c r="P1255">
        <v>45000</v>
      </c>
      <c r="Q1255" t="s">
        <v>7</v>
      </c>
      <c r="R1255">
        <v>45000</v>
      </c>
      <c r="S1255" t="s">
        <v>13</v>
      </c>
      <c r="T1255" t="s">
        <v>1916</v>
      </c>
      <c r="U1255" t="s">
        <v>1917</v>
      </c>
      <c r="V1255" t="s">
        <v>1918</v>
      </c>
      <c r="W1255">
        <v>1.8739800000000001E-2</v>
      </c>
    </row>
    <row r="1256" spans="5:23">
      <c r="E1256" t="s">
        <v>12</v>
      </c>
      <c r="F1256">
        <v>25892.2</v>
      </c>
      <c r="G1256" t="s">
        <v>1</v>
      </c>
      <c r="H1256" t="s">
        <v>14</v>
      </c>
      <c r="I1256" t="s">
        <v>3</v>
      </c>
      <c r="J1256">
        <v>0.92851099999999998</v>
      </c>
      <c r="K1256" t="s">
        <v>4</v>
      </c>
      <c r="L1256">
        <v>4479.79</v>
      </c>
      <c r="M1256" t="s">
        <v>5</v>
      </c>
      <c r="N1256">
        <v>10.045115223384</v>
      </c>
      <c r="O1256" t="s">
        <v>6</v>
      </c>
      <c r="P1256">
        <v>45000</v>
      </c>
      <c r="Q1256" t="s">
        <v>7</v>
      </c>
      <c r="R1256">
        <v>45000</v>
      </c>
      <c r="S1256" t="s">
        <v>15</v>
      </c>
      <c r="T1256" t="s">
        <v>1922</v>
      </c>
      <c r="U1256" t="s">
        <v>1923</v>
      </c>
      <c r="V1256" t="s">
        <v>1924</v>
      </c>
      <c r="W1256">
        <v>2.3992900000000001E-2</v>
      </c>
    </row>
    <row r="1257" spans="5:23">
      <c r="E1257" t="s">
        <v>16</v>
      </c>
      <c r="F1257">
        <v>25892.2</v>
      </c>
      <c r="G1257" t="s">
        <v>1</v>
      </c>
      <c r="H1257" t="s">
        <v>14</v>
      </c>
      <c r="I1257" t="s">
        <v>3</v>
      </c>
      <c r="J1257">
        <v>0.92851099999999998</v>
      </c>
      <c r="K1257" t="s">
        <v>4</v>
      </c>
      <c r="L1257">
        <v>4479.79</v>
      </c>
      <c r="M1257" t="s">
        <v>5</v>
      </c>
      <c r="N1257">
        <v>10.045115223384</v>
      </c>
      <c r="O1257" t="s">
        <v>6</v>
      </c>
      <c r="P1257">
        <v>45000</v>
      </c>
      <c r="Q1257" t="s">
        <v>7</v>
      </c>
      <c r="R1257">
        <v>45000</v>
      </c>
      <c r="S1257" t="s">
        <v>15</v>
      </c>
      <c r="T1257" t="s">
        <v>1922</v>
      </c>
      <c r="U1257" t="s">
        <v>1923</v>
      </c>
      <c r="V1257" t="s">
        <v>1924</v>
      </c>
      <c r="W1257">
        <v>2.3992900000000001E-2</v>
      </c>
    </row>
    <row r="1258" spans="5:23">
      <c r="E1258" t="s">
        <v>16</v>
      </c>
      <c r="F1258">
        <v>30419.5</v>
      </c>
      <c r="G1258" t="s">
        <v>1</v>
      </c>
      <c r="H1258" t="s">
        <v>17</v>
      </c>
      <c r="I1258" t="s">
        <v>3</v>
      </c>
      <c r="J1258">
        <v>0.86250599999999999</v>
      </c>
      <c r="K1258" t="s">
        <v>4</v>
      </c>
      <c r="L1258">
        <v>4419</v>
      </c>
      <c r="M1258" t="s">
        <v>5</v>
      </c>
      <c r="N1258">
        <v>10.183304186065</v>
      </c>
      <c r="O1258" t="s">
        <v>6</v>
      </c>
      <c r="P1258">
        <v>45000</v>
      </c>
      <c r="Q1258" t="s">
        <v>7</v>
      </c>
      <c r="R1258">
        <v>45000</v>
      </c>
      <c r="S1258" t="s">
        <v>18</v>
      </c>
      <c r="T1258" t="s">
        <v>1925</v>
      </c>
      <c r="U1258" t="s">
        <v>1926</v>
      </c>
      <c r="V1258" t="s">
        <v>1927</v>
      </c>
      <c r="W1258">
        <v>4.4648699999999999E-2</v>
      </c>
    </row>
    <row r="1259" spans="5:23">
      <c r="E1259" t="s">
        <v>19</v>
      </c>
      <c r="F1259">
        <v>30419.5</v>
      </c>
      <c r="G1259" t="s">
        <v>1</v>
      </c>
      <c r="H1259" t="s">
        <v>17</v>
      </c>
      <c r="I1259" t="s">
        <v>3</v>
      </c>
      <c r="J1259">
        <v>0.86250599999999999</v>
      </c>
      <c r="K1259" t="s">
        <v>4</v>
      </c>
      <c r="L1259">
        <v>4419</v>
      </c>
      <c r="M1259" t="s">
        <v>5</v>
      </c>
      <c r="N1259">
        <v>10.183304186065</v>
      </c>
      <c r="O1259" t="s">
        <v>6</v>
      </c>
      <c r="P1259">
        <v>45000</v>
      </c>
      <c r="Q1259" t="s">
        <v>7</v>
      </c>
      <c r="R1259">
        <v>45000</v>
      </c>
      <c r="S1259" t="s">
        <v>20</v>
      </c>
      <c r="T1259" t="s">
        <v>1925</v>
      </c>
      <c r="U1259" t="s">
        <v>1926</v>
      </c>
      <c r="V1259" t="s">
        <v>1927</v>
      </c>
      <c r="W1259">
        <v>4.4648699999999999E-2</v>
      </c>
    </row>
    <row r="1260" spans="5:23">
      <c r="E1260" t="s">
        <v>19</v>
      </c>
      <c r="F1260">
        <v>30470.5</v>
      </c>
      <c r="G1260" t="s">
        <v>1</v>
      </c>
      <c r="H1260" t="s">
        <v>2</v>
      </c>
      <c r="I1260" t="s">
        <v>3</v>
      </c>
      <c r="J1260">
        <v>0.85792400000000002</v>
      </c>
      <c r="K1260" t="s">
        <v>4</v>
      </c>
      <c r="L1260">
        <v>4458.8500000000004</v>
      </c>
      <c r="M1260" t="s">
        <v>5</v>
      </c>
      <c r="N1260">
        <v>10.092283769776</v>
      </c>
      <c r="O1260" t="s">
        <v>6</v>
      </c>
      <c r="P1260">
        <v>45000</v>
      </c>
      <c r="Q1260" t="s">
        <v>7</v>
      </c>
      <c r="R1260">
        <v>45000</v>
      </c>
      <c r="S1260" t="s">
        <v>21</v>
      </c>
      <c r="T1260" t="s">
        <v>1928</v>
      </c>
      <c r="U1260" t="s">
        <v>1929</v>
      </c>
      <c r="V1260" t="s">
        <v>1930</v>
      </c>
      <c r="W1260">
        <v>4.2278000000000003E-2</v>
      </c>
    </row>
    <row r="1261" spans="5:23">
      <c r="E1261" t="s">
        <v>22</v>
      </c>
      <c r="F1261">
        <v>30470.5</v>
      </c>
      <c r="G1261" t="s">
        <v>1</v>
      </c>
      <c r="H1261" t="s">
        <v>2</v>
      </c>
      <c r="I1261" t="s">
        <v>3</v>
      </c>
      <c r="J1261">
        <v>0.85792400000000002</v>
      </c>
      <c r="K1261" t="s">
        <v>4</v>
      </c>
      <c r="L1261">
        <v>4458.8500000000004</v>
      </c>
      <c r="M1261" t="s">
        <v>5</v>
      </c>
      <c r="N1261">
        <v>10.092283769776</v>
      </c>
      <c r="O1261" t="s">
        <v>6</v>
      </c>
      <c r="P1261">
        <v>45000</v>
      </c>
      <c r="Q1261" t="s">
        <v>7</v>
      </c>
      <c r="R1261">
        <v>45000</v>
      </c>
      <c r="S1261" t="s">
        <v>21</v>
      </c>
      <c r="T1261" t="s">
        <v>1928</v>
      </c>
      <c r="U1261" t="s">
        <v>1929</v>
      </c>
      <c r="V1261" t="s">
        <v>1930</v>
      </c>
      <c r="W1261">
        <v>4.2278000000000003E-2</v>
      </c>
    </row>
    <row r="1262" spans="5:23">
      <c r="E1262" t="s">
        <v>22</v>
      </c>
      <c r="F1262">
        <v>35472.9</v>
      </c>
      <c r="G1262" t="s">
        <v>1</v>
      </c>
      <c r="H1262" t="s">
        <v>23</v>
      </c>
      <c r="I1262" t="s">
        <v>3</v>
      </c>
      <c r="J1262">
        <v>0.80267200000000005</v>
      </c>
      <c r="K1262" t="s">
        <v>4</v>
      </c>
      <c r="L1262">
        <v>4375.49</v>
      </c>
      <c r="M1262" t="s">
        <v>5</v>
      </c>
      <c r="N1262">
        <v>10.284555651259</v>
      </c>
      <c r="O1262" t="s">
        <v>6</v>
      </c>
      <c r="P1262">
        <v>45000</v>
      </c>
      <c r="Q1262" t="s">
        <v>7</v>
      </c>
      <c r="R1262">
        <v>45000</v>
      </c>
      <c r="S1262" t="s">
        <v>24</v>
      </c>
      <c r="T1262" t="s">
        <v>1931</v>
      </c>
      <c r="U1262" t="s">
        <v>1932</v>
      </c>
      <c r="V1262" t="s">
        <v>1933</v>
      </c>
      <c r="W1262">
        <v>6.5893499999999994E-2</v>
      </c>
    </row>
    <row r="1263" spans="5:23">
      <c r="E1263" t="s">
        <v>25</v>
      </c>
      <c r="F1263">
        <v>35472.9</v>
      </c>
      <c r="G1263" t="s">
        <v>1</v>
      </c>
      <c r="H1263" t="s">
        <v>23</v>
      </c>
      <c r="I1263" t="s">
        <v>3</v>
      </c>
      <c r="J1263">
        <v>0.80267200000000005</v>
      </c>
      <c r="K1263" t="s">
        <v>4</v>
      </c>
      <c r="L1263">
        <v>4375.49</v>
      </c>
      <c r="M1263" t="s">
        <v>5</v>
      </c>
      <c r="N1263">
        <v>10.284555651259</v>
      </c>
      <c r="O1263" t="s">
        <v>6</v>
      </c>
      <c r="P1263">
        <v>45000</v>
      </c>
      <c r="Q1263" t="s">
        <v>7</v>
      </c>
      <c r="R1263">
        <v>45000</v>
      </c>
      <c r="S1263" t="s">
        <v>26</v>
      </c>
      <c r="T1263" t="s">
        <v>1931</v>
      </c>
      <c r="U1263" t="s">
        <v>1932</v>
      </c>
      <c r="V1263" t="s">
        <v>1933</v>
      </c>
      <c r="W1263">
        <v>6.5893499999999994E-2</v>
      </c>
    </row>
    <row r="1264" spans="5:23">
      <c r="E1264" t="s">
        <v>25</v>
      </c>
      <c r="F1264">
        <v>34888.1</v>
      </c>
      <c r="G1264" t="s">
        <v>1</v>
      </c>
      <c r="H1264" t="s">
        <v>27</v>
      </c>
      <c r="I1264" t="s">
        <v>3</v>
      </c>
      <c r="J1264">
        <v>0.80371499999999996</v>
      </c>
      <c r="K1264" t="s">
        <v>4</v>
      </c>
      <c r="L1264">
        <v>4437.3</v>
      </c>
      <c r="M1264" t="s">
        <v>5</v>
      </c>
      <c r="N1264">
        <v>10.141302734584</v>
      </c>
      <c r="O1264" t="s">
        <v>6</v>
      </c>
      <c r="P1264">
        <v>45000</v>
      </c>
      <c r="Q1264" t="s">
        <v>7</v>
      </c>
      <c r="R1264">
        <v>45000</v>
      </c>
      <c r="S1264" t="s">
        <v>28</v>
      </c>
      <c r="T1264" t="s">
        <v>1934</v>
      </c>
      <c r="U1264" t="s">
        <v>1935</v>
      </c>
      <c r="V1264" t="s">
        <v>1936</v>
      </c>
      <c r="W1264">
        <v>7.55686E-2</v>
      </c>
    </row>
    <row r="1265" spans="5:23">
      <c r="E1265" t="s">
        <v>29</v>
      </c>
      <c r="F1265">
        <v>34888.1</v>
      </c>
      <c r="G1265" t="s">
        <v>1</v>
      </c>
      <c r="H1265" t="s">
        <v>27</v>
      </c>
      <c r="I1265" t="s">
        <v>3</v>
      </c>
      <c r="J1265">
        <v>0.80371499999999996</v>
      </c>
      <c r="K1265" t="s">
        <v>4</v>
      </c>
      <c r="L1265">
        <v>4437.3</v>
      </c>
      <c r="M1265" t="s">
        <v>5</v>
      </c>
      <c r="N1265">
        <v>10.141302734584</v>
      </c>
      <c r="O1265" t="s">
        <v>6</v>
      </c>
      <c r="P1265">
        <v>45000</v>
      </c>
      <c r="Q1265" t="s">
        <v>7</v>
      </c>
      <c r="R1265">
        <v>45000</v>
      </c>
      <c r="S1265" t="s">
        <v>28</v>
      </c>
      <c r="T1265" t="s">
        <v>1934</v>
      </c>
      <c r="U1265" t="s">
        <v>1935</v>
      </c>
      <c r="V1265" t="s">
        <v>1936</v>
      </c>
      <c r="W1265">
        <v>7.55686E-2</v>
      </c>
    </row>
    <row r="1266" spans="5:23">
      <c r="E1266" t="s">
        <v>29</v>
      </c>
      <c r="F1266">
        <v>41085.599999999999</v>
      </c>
      <c r="G1266" t="s">
        <v>1</v>
      </c>
      <c r="H1266" t="s">
        <v>30</v>
      </c>
      <c r="I1266" t="s">
        <v>3</v>
      </c>
      <c r="J1266">
        <v>0.749587</v>
      </c>
      <c r="K1266" t="s">
        <v>4</v>
      </c>
      <c r="L1266">
        <v>4331.78</v>
      </c>
      <c r="M1266" t="s">
        <v>5</v>
      </c>
      <c r="N1266">
        <v>10.388338548897</v>
      </c>
      <c r="O1266" t="s">
        <v>6</v>
      </c>
      <c r="P1266">
        <v>45000</v>
      </c>
      <c r="Q1266" t="s">
        <v>7</v>
      </c>
      <c r="R1266">
        <v>45000</v>
      </c>
      <c r="S1266" t="s">
        <v>31</v>
      </c>
      <c r="T1266" t="s">
        <v>1937</v>
      </c>
      <c r="U1266" t="s">
        <v>1938</v>
      </c>
      <c r="V1266" t="s">
        <v>1939</v>
      </c>
      <c r="W1266">
        <v>7.5987399999999997E-2</v>
      </c>
    </row>
    <row r="1267" spans="5:23">
      <c r="E1267" t="s">
        <v>32</v>
      </c>
      <c r="F1267">
        <v>41085.599999999999</v>
      </c>
      <c r="G1267" t="s">
        <v>1</v>
      </c>
      <c r="H1267" t="s">
        <v>30</v>
      </c>
      <c r="I1267" t="s">
        <v>3</v>
      </c>
      <c r="J1267">
        <v>0.749587</v>
      </c>
      <c r="K1267" t="s">
        <v>4</v>
      </c>
      <c r="L1267">
        <v>4331.78</v>
      </c>
      <c r="M1267" t="s">
        <v>5</v>
      </c>
      <c r="N1267">
        <v>10.388338548897</v>
      </c>
      <c r="O1267" t="s">
        <v>6</v>
      </c>
      <c r="P1267">
        <v>45000</v>
      </c>
      <c r="Q1267" t="s">
        <v>7</v>
      </c>
      <c r="R1267">
        <v>45000</v>
      </c>
      <c r="S1267" t="s">
        <v>33</v>
      </c>
      <c r="T1267" t="s">
        <v>1937</v>
      </c>
      <c r="U1267" t="s">
        <v>1938</v>
      </c>
      <c r="V1267" t="s">
        <v>1939</v>
      </c>
      <c r="W1267">
        <v>7.5987399999999997E-2</v>
      </c>
    </row>
    <row r="1268" spans="5:23">
      <c r="E1268" t="s">
        <v>32</v>
      </c>
      <c r="F1268">
        <v>41330.1</v>
      </c>
      <c r="G1268" t="s">
        <v>1</v>
      </c>
      <c r="H1268" t="s">
        <v>17</v>
      </c>
      <c r="I1268" t="s">
        <v>3</v>
      </c>
      <c r="J1268">
        <v>0.74032900000000001</v>
      </c>
      <c r="K1268" t="s">
        <v>4</v>
      </c>
      <c r="L1268">
        <v>4414.5200000000004</v>
      </c>
      <c r="M1268" t="s">
        <v>5</v>
      </c>
      <c r="N1268">
        <v>10.193634023754999</v>
      </c>
      <c r="O1268" t="s">
        <v>6</v>
      </c>
      <c r="P1268">
        <v>45000</v>
      </c>
      <c r="Q1268" t="s">
        <v>7</v>
      </c>
      <c r="R1268">
        <v>45000</v>
      </c>
      <c r="S1268" t="s">
        <v>34</v>
      </c>
      <c r="T1268" t="s">
        <v>1940</v>
      </c>
      <c r="U1268" t="s">
        <v>1941</v>
      </c>
      <c r="V1268" t="s">
        <v>1942</v>
      </c>
      <c r="W1268">
        <v>7.9906599999999994E-2</v>
      </c>
    </row>
    <row r="1269" spans="5:23">
      <c r="E1269" t="s">
        <v>35</v>
      </c>
      <c r="F1269">
        <v>41330.1</v>
      </c>
      <c r="G1269" t="s">
        <v>1</v>
      </c>
      <c r="H1269" t="s">
        <v>17</v>
      </c>
      <c r="I1269" t="s">
        <v>3</v>
      </c>
      <c r="J1269">
        <v>0.74032900000000001</v>
      </c>
      <c r="K1269" t="s">
        <v>4</v>
      </c>
      <c r="L1269">
        <v>4414.5200000000004</v>
      </c>
      <c r="M1269" t="s">
        <v>5</v>
      </c>
      <c r="N1269">
        <v>10.193634023754999</v>
      </c>
      <c r="O1269" t="s">
        <v>6</v>
      </c>
      <c r="P1269">
        <v>45000</v>
      </c>
      <c r="Q1269" t="s">
        <v>7</v>
      </c>
      <c r="R1269">
        <v>45000</v>
      </c>
      <c r="S1269" t="s">
        <v>34</v>
      </c>
      <c r="T1269" t="s">
        <v>1940</v>
      </c>
      <c r="U1269" t="s">
        <v>1941</v>
      </c>
      <c r="V1269" t="s">
        <v>1942</v>
      </c>
      <c r="W1269">
        <v>7.9906599999999994E-2</v>
      </c>
    </row>
    <row r="1270" spans="5:23">
      <c r="E1270" t="s">
        <v>35</v>
      </c>
      <c r="F1270">
        <v>48172.4</v>
      </c>
      <c r="G1270" t="s">
        <v>1</v>
      </c>
      <c r="H1270" t="s">
        <v>36</v>
      </c>
      <c r="I1270" t="s">
        <v>3</v>
      </c>
      <c r="J1270">
        <v>0.69595200000000002</v>
      </c>
      <c r="K1270" t="s">
        <v>4</v>
      </c>
      <c r="L1270">
        <v>4285.91</v>
      </c>
      <c r="M1270" t="s">
        <v>5</v>
      </c>
      <c r="N1270">
        <v>10.499524507237</v>
      </c>
      <c r="O1270" t="s">
        <v>6</v>
      </c>
      <c r="P1270">
        <v>45000</v>
      </c>
      <c r="Q1270" t="s">
        <v>7</v>
      </c>
      <c r="R1270">
        <v>45000</v>
      </c>
      <c r="S1270" t="s">
        <v>37</v>
      </c>
      <c r="T1270" t="s">
        <v>1943</v>
      </c>
      <c r="U1270" t="s">
        <v>1944</v>
      </c>
      <c r="V1270" t="s">
        <v>1945</v>
      </c>
      <c r="W1270">
        <v>0.10559</v>
      </c>
    </row>
    <row r="1271" spans="5:23">
      <c r="E1271" t="s">
        <v>38</v>
      </c>
      <c r="F1271">
        <v>48172.4</v>
      </c>
      <c r="G1271" t="s">
        <v>1</v>
      </c>
      <c r="H1271" t="s">
        <v>36</v>
      </c>
      <c r="I1271" t="s">
        <v>3</v>
      </c>
      <c r="J1271">
        <v>0.69595200000000002</v>
      </c>
      <c r="K1271" t="s">
        <v>4</v>
      </c>
      <c r="L1271">
        <v>4285.91</v>
      </c>
      <c r="M1271" t="s">
        <v>5</v>
      </c>
      <c r="N1271">
        <v>10.499524507237</v>
      </c>
      <c r="O1271" t="s">
        <v>6</v>
      </c>
      <c r="P1271">
        <v>45000</v>
      </c>
      <c r="Q1271" t="s">
        <v>7</v>
      </c>
      <c r="R1271">
        <v>45000</v>
      </c>
      <c r="S1271" t="s">
        <v>39</v>
      </c>
      <c r="T1271" t="s">
        <v>1943</v>
      </c>
      <c r="U1271" t="s">
        <v>1944</v>
      </c>
      <c r="V1271" t="s">
        <v>1945</v>
      </c>
      <c r="W1271">
        <v>0.10559</v>
      </c>
    </row>
    <row r="1272" spans="5:23">
      <c r="E1272" t="s">
        <v>38</v>
      </c>
      <c r="F1272">
        <v>44832</v>
      </c>
      <c r="G1272" t="s">
        <v>1</v>
      </c>
      <c r="H1272" t="s">
        <v>40</v>
      </c>
      <c r="I1272" t="s">
        <v>3</v>
      </c>
      <c r="J1272">
        <v>0.71265699999999998</v>
      </c>
      <c r="K1272" t="s">
        <v>4</v>
      </c>
      <c r="L1272">
        <v>4391.8900000000003</v>
      </c>
      <c r="M1272" t="s">
        <v>5</v>
      </c>
      <c r="N1272">
        <v>10.246159122701</v>
      </c>
      <c r="O1272" t="s">
        <v>6</v>
      </c>
      <c r="P1272">
        <v>45000</v>
      </c>
      <c r="Q1272" t="s">
        <v>7</v>
      </c>
      <c r="R1272">
        <v>45000</v>
      </c>
      <c r="S1272" t="s">
        <v>41</v>
      </c>
      <c r="T1272" t="s">
        <v>1946</v>
      </c>
      <c r="U1272" t="s">
        <v>1947</v>
      </c>
      <c r="V1272" t="s">
        <v>1948</v>
      </c>
      <c r="W1272">
        <v>9.13326E-2</v>
      </c>
    </row>
    <row r="1273" spans="5:23">
      <c r="E1273" t="s">
        <v>42</v>
      </c>
      <c r="F1273">
        <v>44832</v>
      </c>
      <c r="G1273" t="s">
        <v>1</v>
      </c>
      <c r="H1273" t="s">
        <v>40</v>
      </c>
      <c r="I1273" t="s">
        <v>3</v>
      </c>
      <c r="J1273">
        <v>0.71265699999999998</v>
      </c>
      <c r="K1273" t="s">
        <v>4</v>
      </c>
      <c r="L1273">
        <v>4391.8900000000003</v>
      </c>
      <c r="M1273" t="s">
        <v>5</v>
      </c>
      <c r="N1273">
        <v>10.246159122701</v>
      </c>
      <c r="O1273" t="s">
        <v>6</v>
      </c>
      <c r="P1273">
        <v>45000</v>
      </c>
      <c r="Q1273" t="s">
        <v>7</v>
      </c>
      <c r="R1273">
        <v>45000</v>
      </c>
      <c r="S1273" t="s">
        <v>41</v>
      </c>
      <c r="T1273" t="s">
        <v>1946</v>
      </c>
      <c r="U1273" t="s">
        <v>1947</v>
      </c>
      <c r="V1273" t="s">
        <v>1948</v>
      </c>
      <c r="W1273">
        <v>9.13326E-2</v>
      </c>
    </row>
    <row r="1274" spans="5:23">
      <c r="E1274" t="s">
        <v>42</v>
      </c>
      <c r="F1274">
        <v>23960.2</v>
      </c>
      <c r="G1274" t="s">
        <v>1</v>
      </c>
      <c r="H1274" t="s">
        <v>14</v>
      </c>
      <c r="I1274" t="s">
        <v>3</v>
      </c>
      <c r="J1274">
        <v>0.96518300000000001</v>
      </c>
      <c r="K1274" t="s">
        <v>4</v>
      </c>
      <c r="L1274">
        <v>4480.12</v>
      </c>
      <c r="M1274" t="s">
        <v>5</v>
      </c>
      <c r="N1274">
        <v>10.044383132904001</v>
      </c>
      <c r="O1274" t="s">
        <v>6</v>
      </c>
      <c r="P1274">
        <v>45000</v>
      </c>
      <c r="Q1274" t="s">
        <v>7</v>
      </c>
      <c r="R1274">
        <v>45000</v>
      </c>
      <c r="S1274" t="s">
        <v>43</v>
      </c>
      <c r="T1274" t="s">
        <v>1949</v>
      </c>
      <c r="U1274" t="s">
        <v>1950</v>
      </c>
      <c r="V1274" t="s">
        <v>1951</v>
      </c>
      <c r="W1274">
        <v>1.23777E-2</v>
      </c>
    </row>
    <row r="1275" spans="5:23">
      <c r="E1275" t="s">
        <v>44</v>
      </c>
      <c r="F1275">
        <v>23960.2</v>
      </c>
      <c r="G1275" t="s">
        <v>1</v>
      </c>
      <c r="H1275" t="s">
        <v>14</v>
      </c>
      <c r="I1275" t="s">
        <v>3</v>
      </c>
      <c r="J1275">
        <v>0.96518300000000001</v>
      </c>
      <c r="K1275" t="s">
        <v>4</v>
      </c>
      <c r="L1275">
        <v>4480.12</v>
      </c>
      <c r="M1275" t="s">
        <v>5</v>
      </c>
      <c r="N1275">
        <v>10.044383132904001</v>
      </c>
      <c r="O1275" t="s">
        <v>6</v>
      </c>
      <c r="P1275">
        <v>45000</v>
      </c>
      <c r="Q1275" t="s">
        <v>7</v>
      </c>
      <c r="R1275">
        <v>45000</v>
      </c>
      <c r="S1275" t="s">
        <v>45</v>
      </c>
      <c r="T1275" t="s">
        <v>1949</v>
      </c>
      <c r="U1275" t="s">
        <v>1950</v>
      </c>
      <c r="V1275" t="s">
        <v>1951</v>
      </c>
      <c r="W1275">
        <v>1.23777E-2</v>
      </c>
    </row>
    <row r="1276" spans="5:23">
      <c r="E1276" t="s">
        <v>44</v>
      </c>
      <c r="F1276">
        <v>24060.400000000001</v>
      </c>
      <c r="G1276" t="s">
        <v>1</v>
      </c>
      <c r="H1276" t="s">
        <v>10</v>
      </c>
      <c r="I1276" t="s">
        <v>3</v>
      </c>
      <c r="J1276">
        <v>0.96211400000000002</v>
      </c>
      <c r="K1276" t="s">
        <v>4</v>
      </c>
      <c r="L1276">
        <v>4489.9799999999996</v>
      </c>
      <c r="M1276" t="s">
        <v>5</v>
      </c>
      <c r="N1276">
        <v>10.0223100581</v>
      </c>
      <c r="O1276" t="s">
        <v>6</v>
      </c>
      <c r="P1276">
        <v>45000</v>
      </c>
      <c r="Q1276" t="s">
        <v>7</v>
      </c>
      <c r="R1276">
        <v>45000</v>
      </c>
      <c r="S1276" t="s">
        <v>11</v>
      </c>
      <c r="T1276" t="s">
        <v>1919</v>
      </c>
      <c r="U1276" t="s">
        <v>1920</v>
      </c>
      <c r="V1276" t="s">
        <v>1921</v>
      </c>
      <c r="W1276">
        <v>1.22399E-2</v>
      </c>
    </row>
    <row r="1277" spans="5:23">
      <c r="E1277" t="s">
        <v>0</v>
      </c>
      <c r="F1277">
        <v>26076.9</v>
      </c>
      <c r="G1277" t="s">
        <v>1</v>
      </c>
      <c r="H1277" t="s">
        <v>2</v>
      </c>
      <c r="I1277" t="s">
        <v>3</v>
      </c>
      <c r="J1277">
        <v>0.92723299999999997</v>
      </c>
      <c r="K1277" t="s">
        <v>4</v>
      </c>
      <c r="L1277">
        <v>4460.32</v>
      </c>
      <c r="M1277" t="s">
        <v>5</v>
      </c>
      <c r="N1277">
        <v>10.088968676313</v>
      </c>
      <c r="O1277" t="s">
        <v>6</v>
      </c>
      <c r="P1277">
        <v>45000</v>
      </c>
      <c r="Q1277" t="s">
        <v>7</v>
      </c>
      <c r="R1277">
        <v>45000</v>
      </c>
      <c r="S1277" t="s">
        <v>8</v>
      </c>
      <c r="T1277" t="s">
        <v>1952</v>
      </c>
      <c r="U1277" t="s">
        <v>1953</v>
      </c>
      <c r="V1277" t="s">
        <v>1954</v>
      </c>
      <c r="W1277">
        <v>2.0463800000000001E-2</v>
      </c>
    </row>
    <row r="1278" spans="5:23">
      <c r="E1278" t="s">
        <v>9</v>
      </c>
      <c r="F1278">
        <v>24166.400000000001</v>
      </c>
      <c r="G1278" t="s">
        <v>1</v>
      </c>
      <c r="H1278" t="s">
        <v>10</v>
      </c>
      <c r="I1278" t="s">
        <v>3</v>
      </c>
      <c r="J1278">
        <v>0.95999900000000005</v>
      </c>
      <c r="K1278" t="s">
        <v>4</v>
      </c>
      <c r="L1278">
        <v>4490</v>
      </c>
      <c r="M1278" t="s">
        <v>5</v>
      </c>
      <c r="N1278">
        <v>10.022261159668</v>
      </c>
      <c r="O1278" t="s">
        <v>6</v>
      </c>
      <c r="P1278">
        <v>45000</v>
      </c>
      <c r="Q1278" t="s">
        <v>7</v>
      </c>
      <c r="R1278">
        <v>45000</v>
      </c>
      <c r="S1278" t="s">
        <v>11</v>
      </c>
      <c r="T1278" t="s">
        <v>1955</v>
      </c>
      <c r="U1278" t="s">
        <v>1956</v>
      </c>
      <c r="V1278" t="s">
        <v>1957</v>
      </c>
      <c r="W1278">
        <v>1.35902E-2</v>
      </c>
    </row>
    <row r="1279" spans="5:23">
      <c r="E1279" t="s">
        <v>12</v>
      </c>
      <c r="F1279">
        <v>26076.9</v>
      </c>
      <c r="G1279" t="s">
        <v>1</v>
      </c>
      <c r="H1279" t="s">
        <v>2</v>
      </c>
      <c r="I1279" t="s">
        <v>3</v>
      </c>
      <c r="J1279">
        <v>0.92723299999999997</v>
      </c>
      <c r="K1279" t="s">
        <v>4</v>
      </c>
      <c r="L1279">
        <v>4460.32</v>
      </c>
      <c r="M1279" t="s">
        <v>5</v>
      </c>
      <c r="N1279">
        <v>10.088968676313</v>
      </c>
      <c r="O1279" t="s">
        <v>6</v>
      </c>
      <c r="P1279">
        <v>45000</v>
      </c>
      <c r="Q1279" t="s">
        <v>7</v>
      </c>
      <c r="R1279">
        <v>45000</v>
      </c>
      <c r="S1279" t="s">
        <v>13</v>
      </c>
      <c r="T1279" t="s">
        <v>1952</v>
      </c>
      <c r="U1279" t="s">
        <v>1953</v>
      </c>
      <c r="V1279" t="s">
        <v>1954</v>
      </c>
      <c r="W1279">
        <v>2.0463800000000001E-2</v>
      </c>
    </row>
    <row r="1280" spans="5:23">
      <c r="E1280" t="s">
        <v>12</v>
      </c>
      <c r="F1280">
        <v>25885.9</v>
      </c>
      <c r="G1280" t="s">
        <v>1</v>
      </c>
      <c r="H1280" t="s">
        <v>14</v>
      </c>
      <c r="I1280" t="s">
        <v>3</v>
      </c>
      <c r="J1280">
        <v>0.928616</v>
      </c>
      <c r="K1280" t="s">
        <v>4</v>
      </c>
      <c r="L1280">
        <v>4479.8500000000004</v>
      </c>
      <c r="M1280" t="s">
        <v>5</v>
      </c>
      <c r="N1280">
        <v>10.044968825088</v>
      </c>
      <c r="O1280" t="s">
        <v>6</v>
      </c>
      <c r="P1280">
        <v>45000</v>
      </c>
      <c r="Q1280" t="s">
        <v>7</v>
      </c>
      <c r="R1280">
        <v>45000</v>
      </c>
      <c r="S1280" t="s">
        <v>15</v>
      </c>
      <c r="T1280" t="s">
        <v>1958</v>
      </c>
      <c r="U1280" t="s">
        <v>1959</v>
      </c>
      <c r="V1280" t="s">
        <v>1960</v>
      </c>
      <c r="W1280">
        <v>2.4508700000000001E-2</v>
      </c>
    </row>
    <row r="1281" spans="5:23">
      <c r="E1281" t="s">
        <v>16</v>
      </c>
      <c r="F1281">
        <v>25885.9</v>
      </c>
      <c r="G1281" t="s">
        <v>1</v>
      </c>
      <c r="H1281" t="s">
        <v>14</v>
      </c>
      <c r="I1281" t="s">
        <v>3</v>
      </c>
      <c r="J1281">
        <v>0.928616</v>
      </c>
      <c r="K1281" t="s">
        <v>4</v>
      </c>
      <c r="L1281">
        <v>4479.8500000000004</v>
      </c>
      <c r="M1281" t="s">
        <v>5</v>
      </c>
      <c r="N1281">
        <v>10.044968825088</v>
      </c>
      <c r="O1281" t="s">
        <v>6</v>
      </c>
      <c r="P1281">
        <v>45000</v>
      </c>
      <c r="Q1281" t="s">
        <v>7</v>
      </c>
      <c r="R1281">
        <v>45000</v>
      </c>
      <c r="S1281" t="s">
        <v>15</v>
      </c>
      <c r="T1281" t="s">
        <v>1958</v>
      </c>
      <c r="U1281" t="s">
        <v>1959</v>
      </c>
      <c r="V1281" t="s">
        <v>1960</v>
      </c>
      <c r="W1281">
        <v>2.4508700000000001E-2</v>
      </c>
    </row>
    <row r="1282" spans="5:23">
      <c r="E1282" t="s">
        <v>16</v>
      </c>
      <c r="F1282">
        <v>30441.5</v>
      </c>
      <c r="G1282" t="s">
        <v>1</v>
      </c>
      <c r="H1282" t="s">
        <v>17</v>
      </c>
      <c r="I1282" t="s">
        <v>3</v>
      </c>
      <c r="J1282">
        <v>0.86221899999999996</v>
      </c>
      <c r="K1282" t="s">
        <v>4</v>
      </c>
      <c r="L1282">
        <v>4418.74</v>
      </c>
      <c r="M1282" t="s">
        <v>5</v>
      </c>
      <c r="N1282">
        <v>10.183888888255</v>
      </c>
      <c r="O1282" t="s">
        <v>6</v>
      </c>
      <c r="P1282">
        <v>45000</v>
      </c>
      <c r="Q1282" t="s">
        <v>7</v>
      </c>
      <c r="R1282">
        <v>45000</v>
      </c>
      <c r="S1282" t="s">
        <v>18</v>
      </c>
      <c r="T1282" t="s">
        <v>1961</v>
      </c>
      <c r="U1282" t="s">
        <v>1962</v>
      </c>
      <c r="V1282" t="s">
        <v>1963</v>
      </c>
      <c r="W1282">
        <v>3.9823900000000002E-2</v>
      </c>
    </row>
    <row r="1283" spans="5:23">
      <c r="E1283" t="s">
        <v>19</v>
      </c>
      <c r="F1283">
        <v>30441.5</v>
      </c>
      <c r="G1283" t="s">
        <v>1</v>
      </c>
      <c r="H1283" t="s">
        <v>17</v>
      </c>
      <c r="I1283" t="s">
        <v>3</v>
      </c>
      <c r="J1283">
        <v>0.86221899999999996</v>
      </c>
      <c r="K1283" t="s">
        <v>4</v>
      </c>
      <c r="L1283">
        <v>4418.74</v>
      </c>
      <c r="M1283" t="s">
        <v>5</v>
      </c>
      <c r="N1283">
        <v>10.183888888255</v>
      </c>
      <c r="O1283" t="s">
        <v>6</v>
      </c>
      <c r="P1283">
        <v>45000</v>
      </c>
      <c r="Q1283" t="s">
        <v>7</v>
      </c>
      <c r="R1283">
        <v>45000</v>
      </c>
      <c r="S1283" t="s">
        <v>20</v>
      </c>
      <c r="T1283" t="s">
        <v>1961</v>
      </c>
      <c r="U1283" t="s">
        <v>1962</v>
      </c>
      <c r="V1283" t="s">
        <v>1963</v>
      </c>
      <c r="W1283">
        <v>3.9823900000000002E-2</v>
      </c>
    </row>
    <row r="1284" spans="5:23">
      <c r="E1284" t="s">
        <v>19</v>
      </c>
      <c r="F1284">
        <v>30269.5</v>
      </c>
      <c r="G1284" t="s">
        <v>1</v>
      </c>
      <c r="H1284" t="s">
        <v>2</v>
      </c>
      <c r="I1284" t="s">
        <v>3</v>
      </c>
      <c r="J1284">
        <v>0.86077499999999996</v>
      </c>
      <c r="K1284" t="s">
        <v>4</v>
      </c>
      <c r="L1284">
        <v>4458.7700000000004</v>
      </c>
      <c r="M1284" t="s">
        <v>5</v>
      </c>
      <c r="N1284">
        <v>10.092478769504</v>
      </c>
      <c r="O1284" t="s">
        <v>6</v>
      </c>
      <c r="P1284">
        <v>45000</v>
      </c>
      <c r="Q1284" t="s">
        <v>7</v>
      </c>
      <c r="R1284">
        <v>45000</v>
      </c>
      <c r="S1284" t="s">
        <v>21</v>
      </c>
      <c r="T1284" t="s">
        <v>1964</v>
      </c>
      <c r="U1284" t="s">
        <v>1965</v>
      </c>
      <c r="V1284" t="s">
        <v>1966</v>
      </c>
      <c r="W1284">
        <v>4.7379999999999999E-2</v>
      </c>
    </row>
    <row r="1285" spans="5:23">
      <c r="E1285" t="s">
        <v>22</v>
      </c>
      <c r="F1285">
        <v>30269.5</v>
      </c>
      <c r="G1285" t="s">
        <v>1</v>
      </c>
      <c r="H1285" t="s">
        <v>2</v>
      </c>
      <c r="I1285" t="s">
        <v>3</v>
      </c>
      <c r="J1285">
        <v>0.86077499999999996</v>
      </c>
      <c r="K1285" t="s">
        <v>4</v>
      </c>
      <c r="L1285">
        <v>4458.7700000000004</v>
      </c>
      <c r="M1285" t="s">
        <v>5</v>
      </c>
      <c r="N1285">
        <v>10.092478769504</v>
      </c>
      <c r="O1285" t="s">
        <v>6</v>
      </c>
      <c r="P1285">
        <v>45000</v>
      </c>
      <c r="Q1285" t="s">
        <v>7</v>
      </c>
      <c r="R1285">
        <v>45000</v>
      </c>
      <c r="S1285" t="s">
        <v>21</v>
      </c>
      <c r="T1285" t="s">
        <v>1964</v>
      </c>
      <c r="U1285" t="s">
        <v>1965</v>
      </c>
      <c r="V1285" t="s">
        <v>1966</v>
      </c>
      <c r="W1285">
        <v>4.7379999999999999E-2</v>
      </c>
    </row>
    <row r="1286" spans="5:23">
      <c r="E1286" t="s">
        <v>22</v>
      </c>
      <c r="F1286">
        <v>35104.400000000001</v>
      </c>
      <c r="G1286" t="s">
        <v>1</v>
      </c>
      <c r="H1286" t="s">
        <v>23</v>
      </c>
      <c r="I1286" t="s">
        <v>3</v>
      </c>
      <c r="J1286">
        <v>0.80674800000000002</v>
      </c>
      <c r="K1286" t="s">
        <v>4</v>
      </c>
      <c r="L1286">
        <v>4376.8599999999997</v>
      </c>
      <c r="M1286" t="s">
        <v>5</v>
      </c>
      <c r="N1286">
        <v>10.281340333725</v>
      </c>
      <c r="O1286" t="s">
        <v>6</v>
      </c>
      <c r="P1286">
        <v>45000</v>
      </c>
      <c r="Q1286" t="s">
        <v>7</v>
      </c>
      <c r="R1286">
        <v>45000</v>
      </c>
      <c r="S1286" t="s">
        <v>24</v>
      </c>
      <c r="T1286" t="s">
        <v>637</v>
      </c>
      <c r="U1286" t="s">
        <v>1967</v>
      </c>
      <c r="V1286" t="s">
        <v>1968</v>
      </c>
      <c r="W1286">
        <v>6.2714900000000004E-2</v>
      </c>
    </row>
    <row r="1287" spans="5:23">
      <c r="E1287" t="s">
        <v>25</v>
      </c>
      <c r="F1287">
        <v>35104.400000000001</v>
      </c>
      <c r="G1287" t="s">
        <v>1</v>
      </c>
      <c r="H1287" t="s">
        <v>23</v>
      </c>
      <c r="I1287" t="s">
        <v>3</v>
      </c>
      <c r="J1287">
        <v>0.80674800000000002</v>
      </c>
      <c r="K1287" t="s">
        <v>4</v>
      </c>
      <c r="L1287">
        <v>4376.8599999999997</v>
      </c>
      <c r="M1287" t="s">
        <v>5</v>
      </c>
      <c r="N1287">
        <v>10.281340333725</v>
      </c>
      <c r="O1287" t="s">
        <v>6</v>
      </c>
      <c r="P1287">
        <v>45000</v>
      </c>
      <c r="Q1287" t="s">
        <v>7</v>
      </c>
      <c r="R1287">
        <v>45000</v>
      </c>
      <c r="S1287" t="s">
        <v>26</v>
      </c>
      <c r="T1287" t="s">
        <v>637</v>
      </c>
      <c r="U1287" t="s">
        <v>1967</v>
      </c>
      <c r="V1287" t="s">
        <v>1968</v>
      </c>
      <c r="W1287">
        <v>6.2714900000000004E-2</v>
      </c>
    </row>
    <row r="1288" spans="5:23">
      <c r="E1288" t="s">
        <v>25</v>
      </c>
      <c r="F1288">
        <v>34974.6</v>
      </c>
      <c r="G1288" t="s">
        <v>1</v>
      </c>
      <c r="H1288" t="s">
        <v>27</v>
      </c>
      <c r="I1288" t="s">
        <v>3</v>
      </c>
      <c r="J1288">
        <v>0.80274400000000001</v>
      </c>
      <c r="K1288" t="s">
        <v>4</v>
      </c>
      <c r="L1288">
        <v>4437.04</v>
      </c>
      <c r="M1288" t="s">
        <v>5</v>
      </c>
      <c r="N1288">
        <v>10.141887535767999</v>
      </c>
      <c r="O1288" t="s">
        <v>6</v>
      </c>
      <c r="P1288">
        <v>45000</v>
      </c>
      <c r="Q1288" t="s">
        <v>7</v>
      </c>
      <c r="R1288">
        <v>45000</v>
      </c>
      <c r="S1288" t="s">
        <v>28</v>
      </c>
      <c r="T1288" t="s">
        <v>1969</v>
      </c>
      <c r="U1288" t="s">
        <v>1970</v>
      </c>
      <c r="V1288" t="s">
        <v>1971</v>
      </c>
      <c r="W1288">
        <v>6.6803600000000005E-2</v>
      </c>
    </row>
    <row r="1289" spans="5:23">
      <c r="E1289" t="s">
        <v>29</v>
      </c>
      <c r="F1289">
        <v>34974.6</v>
      </c>
      <c r="G1289" t="s">
        <v>1</v>
      </c>
      <c r="H1289" t="s">
        <v>27</v>
      </c>
      <c r="I1289" t="s">
        <v>3</v>
      </c>
      <c r="J1289">
        <v>0.80274400000000001</v>
      </c>
      <c r="K1289" t="s">
        <v>4</v>
      </c>
      <c r="L1289">
        <v>4437.04</v>
      </c>
      <c r="M1289" t="s">
        <v>5</v>
      </c>
      <c r="N1289">
        <v>10.141887535767999</v>
      </c>
      <c r="O1289" t="s">
        <v>6</v>
      </c>
      <c r="P1289">
        <v>45000</v>
      </c>
      <c r="Q1289" t="s">
        <v>7</v>
      </c>
      <c r="R1289">
        <v>45000</v>
      </c>
      <c r="S1289" t="s">
        <v>28</v>
      </c>
      <c r="T1289" t="s">
        <v>1969</v>
      </c>
      <c r="U1289" t="s">
        <v>1970</v>
      </c>
      <c r="V1289" t="s">
        <v>1971</v>
      </c>
      <c r="W1289">
        <v>6.6803600000000005E-2</v>
      </c>
    </row>
    <row r="1290" spans="5:23">
      <c r="E1290" t="s">
        <v>29</v>
      </c>
      <c r="F1290">
        <v>40540.699999999997</v>
      </c>
      <c r="G1290" t="s">
        <v>1</v>
      </c>
      <c r="H1290" t="s">
        <v>30</v>
      </c>
      <c r="I1290" t="s">
        <v>3</v>
      </c>
      <c r="J1290">
        <v>0.75450899999999999</v>
      </c>
      <c r="K1290" t="s">
        <v>4</v>
      </c>
      <c r="L1290">
        <v>4332.92</v>
      </c>
      <c r="M1290" t="s">
        <v>5</v>
      </c>
      <c r="N1290">
        <v>10.385610631691</v>
      </c>
      <c r="O1290" t="s">
        <v>6</v>
      </c>
      <c r="P1290">
        <v>45000</v>
      </c>
      <c r="Q1290" t="s">
        <v>7</v>
      </c>
      <c r="R1290">
        <v>45000</v>
      </c>
      <c r="S1290" t="s">
        <v>31</v>
      </c>
      <c r="T1290" t="s">
        <v>1972</v>
      </c>
      <c r="U1290" t="s">
        <v>1973</v>
      </c>
      <c r="V1290" t="s">
        <v>1974</v>
      </c>
      <c r="W1290">
        <v>8.1417600000000007E-2</v>
      </c>
    </row>
    <row r="1291" spans="5:23">
      <c r="E1291" t="s">
        <v>32</v>
      </c>
      <c r="F1291">
        <v>40540.699999999997</v>
      </c>
      <c r="G1291" t="s">
        <v>1</v>
      </c>
      <c r="H1291" t="s">
        <v>30</v>
      </c>
      <c r="I1291" t="s">
        <v>3</v>
      </c>
      <c r="J1291">
        <v>0.75450899999999999</v>
      </c>
      <c r="K1291" t="s">
        <v>4</v>
      </c>
      <c r="L1291">
        <v>4332.92</v>
      </c>
      <c r="M1291" t="s">
        <v>5</v>
      </c>
      <c r="N1291">
        <v>10.385610631691</v>
      </c>
      <c r="O1291" t="s">
        <v>6</v>
      </c>
      <c r="P1291">
        <v>45000</v>
      </c>
      <c r="Q1291" t="s">
        <v>7</v>
      </c>
      <c r="R1291">
        <v>45000</v>
      </c>
      <c r="S1291" t="s">
        <v>33</v>
      </c>
      <c r="T1291" t="s">
        <v>1972</v>
      </c>
      <c r="U1291" t="s">
        <v>1973</v>
      </c>
      <c r="V1291" t="s">
        <v>1974</v>
      </c>
      <c r="W1291">
        <v>8.1417600000000007E-2</v>
      </c>
    </row>
    <row r="1292" spans="5:23">
      <c r="E1292" t="s">
        <v>32</v>
      </c>
      <c r="F1292">
        <v>40287.800000000003</v>
      </c>
      <c r="G1292" t="s">
        <v>1</v>
      </c>
      <c r="H1292" t="s">
        <v>17</v>
      </c>
      <c r="I1292" t="s">
        <v>3</v>
      </c>
      <c r="J1292">
        <v>0.74985900000000005</v>
      </c>
      <c r="K1292" t="s">
        <v>4</v>
      </c>
      <c r="L1292">
        <v>4414.3500000000004</v>
      </c>
      <c r="M1292" t="s">
        <v>5</v>
      </c>
      <c r="N1292">
        <v>10.194023825215</v>
      </c>
      <c r="O1292" t="s">
        <v>6</v>
      </c>
      <c r="P1292">
        <v>45000</v>
      </c>
      <c r="Q1292" t="s">
        <v>7</v>
      </c>
      <c r="R1292">
        <v>45000</v>
      </c>
      <c r="S1292" t="s">
        <v>34</v>
      </c>
      <c r="T1292" t="s">
        <v>1975</v>
      </c>
      <c r="U1292" t="s">
        <v>1976</v>
      </c>
      <c r="V1292" t="s">
        <v>1977</v>
      </c>
      <c r="W1292">
        <v>8.7229799999999996E-2</v>
      </c>
    </row>
    <row r="1293" spans="5:23">
      <c r="E1293" t="s">
        <v>35</v>
      </c>
      <c r="F1293">
        <v>40287.800000000003</v>
      </c>
      <c r="G1293" t="s">
        <v>1</v>
      </c>
      <c r="H1293" t="s">
        <v>17</v>
      </c>
      <c r="I1293" t="s">
        <v>3</v>
      </c>
      <c r="J1293">
        <v>0.74985900000000005</v>
      </c>
      <c r="K1293" t="s">
        <v>4</v>
      </c>
      <c r="L1293">
        <v>4414.3500000000004</v>
      </c>
      <c r="M1293" t="s">
        <v>5</v>
      </c>
      <c r="N1293">
        <v>10.194023825215</v>
      </c>
      <c r="O1293" t="s">
        <v>6</v>
      </c>
      <c r="P1293">
        <v>45000</v>
      </c>
      <c r="Q1293" t="s">
        <v>7</v>
      </c>
      <c r="R1293">
        <v>45000</v>
      </c>
      <c r="S1293" t="s">
        <v>34</v>
      </c>
      <c r="T1293" t="s">
        <v>1975</v>
      </c>
      <c r="U1293" t="s">
        <v>1976</v>
      </c>
      <c r="V1293" t="s">
        <v>1977</v>
      </c>
      <c r="W1293">
        <v>8.7229799999999996E-2</v>
      </c>
    </row>
    <row r="1294" spans="5:23">
      <c r="E1294" t="s">
        <v>35</v>
      </c>
      <c r="F1294">
        <v>47616.800000000003</v>
      </c>
      <c r="G1294" t="s">
        <v>1</v>
      </c>
      <c r="H1294" t="s">
        <v>36</v>
      </c>
      <c r="I1294" t="s">
        <v>3</v>
      </c>
      <c r="J1294">
        <v>0.69979000000000002</v>
      </c>
      <c r="K1294" t="s">
        <v>4</v>
      </c>
      <c r="L1294">
        <v>4288.49</v>
      </c>
      <c r="M1294" t="s">
        <v>5</v>
      </c>
      <c r="N1294">
        <v>10.493192164038</v>
      </c>
      <c r="O1294" t="s">
        <v>6</v>
      </c>
      <c r="P1294">
        <v>45000</v>
      </c>
      <c r="Q1294" t="s">
        <v>7</v>
      </c>
      <c r="R1294">
        <v>45000</v>
      </c>
      <c r="S1294" t="s">
        <v>37</v>
      </c>
      <c r="T1294" t="s">
        <v>1978</v>
      </c>
      <c r="U1294" t="s">
        <v>1979</v>
      </c>
      <c r="V1294" t="s">
        <v>1980</v>
      </c>
      <c r="W1294">
        <v>9.98169E-2</v>
      </c>
    </row>
    <row r="1295" spans="5:23">
      <c r="E1295" t="s">
        <v>38</v>
      </c>
      <c r="F1295">
        <v>47616.800000000003</v>
      </c>
      <c r="G1295" t="s">
        <v>1</v>
      </c>
      <c r="H1295" t="s">
        <v>36</v>
      </c>
      <c r="I1295" t="s">
        <v>3</v>
      </c>
      <c r="J1295">
        <v>0.69979000000000002</v>
      </c>
      <c r="K1295" t="s">
        <v>4</v>
      </c>
      <c r="L1295">
        <v>4288.49</v>
      </c>
      <c r="M1295" t="s">
        <v>5</v>
      </c>
      <c r="N1295">
        <v>10.493192164038</v>
      </c>
      <c r="O1295" t="s">
        <v>6</v>
      </c>
      <c r="P1295">
        <v>45000</v>
      </c>
      <c r="Q1295" t="s">
        <v>7</v>
      </c>
      <c r="R1295">
        <v>45000</v>
      </c>
      <c r="S1295" t="s">
        <v>39</v>
      </c>
      <c r="T1295" t="s">
        <v>1978</v>
      </c>
      <c r="U1295" t="s">
        <v>1979</v>
      </c>
      <c r="V1295" t="s">
        <v>1980</v>
      </c>
      <c r="W1295">
        <v>9.98169E-2</v>
      </c>
    </row>
    <row r="1296" spans="5:23">
      <c r="E1296" t="s">
        <v>38</v>
      </c>
      <c r="F1296">
        <v>45878.9</v>
      </c>
      <c r="G1296" t="s">
        <v>1</v>
      </c>
      <c r="H1296" t="s">
        <v>40</v>
      </c>
      <c r="I1296" t="s">
        <v>3</v>
      </c>
      <c r="J1296">
        <v>0.70452899999999996</v>
      </c>
      <c r="K1296" t="s">
        <v>4</v>
      </c>
      <c r="L1296">
        <v>4391.26</v>
      </c>
      <c r="M1296" t="s">
        <v>5</v>
      </c>
      <c r="N1296">
        <v>10.247620729673001</v>
      </c>
      <c r="O1296" t="s">
        <v>6</v>
      </c>
      <c r="P1296">
        <v>45000</v>
      </c>
      <c r="Q1296" t="s">
        <v>7</v>
      </c>
      <c r="R1296">
        <v>45000</v>
      </c>
      <c r="S1296" t="s">
        <v>41</v>
      </c>
      <c r="T1296" t="s">
        <v>1981</v>
      </c>
      <c r="U1296" t="s">
        <v>1982</v>
      </c>
      <c r="V1296" t="s">
        <v>1983</v>
      </c>
      <c r="W1296">
        <v>9.7988199999999998E-2</v>
      </c>
    </row>
    <row r="1297" spans="5:23">
      <c r="E1297" t="s">
        <v>42</v>
      </c>
      <c r="F1297">
        <v>45878.9</v>
      </c>
      <c r="G1297" t="s">
        <v>1</v>
      </c>
      <c r="H1297" t="s">
        <v>40</v>
      </c>
      <c r="I1297" t="s">
        <v>3</v>
      </c>
      <c r="J1297">
        <v>0.70452899999999996</v>
      </c>
      <c r="K1297" t="s">
        <v>4</v>
      </c>
      <c r="L1297">
        <v>4391.26</v>
      </c>
      <c r="M1297" t="s">
        <v>5</v>
      </c>
      <c r="N1297">
        <v>10.247620729673001</v>
      </c>
      <c r="O1297" t="s">
        <v>6</v>
      </c>
      <c r="P1297">
        <v>45000</v>
      </c>
      <c r="Q1297" t="s">
        <v>7</v>
      </c>
      <c r="R1297">
        <v>45000</v>
      </c>
      <c r="S1297" t="s">
        <v>41</v>
      </c>
      <c r="T1297" t="s">
        <v>1981</v>
      </c>
      <c r="U1297" t="s">
        <v>1982</v>
      </c>
      <c r="V1297" t="s">
        <v>1983</v>
      </c>
      <c r="W1297">
        <v>9.7988199999999998E-2</v>
      </c>
    </row>
    <row r="1298" spans="5:23">
      <c r="E1298" t="s">
        <v>42</v>
      </c>
      <c r="F1298">
        <v>24118.9</v>
      </c>
      <c r="G1298" t="s">
        <v>1</v>
      </c>
      <c r="H1298" t="s">
        <v>14</v>
      </c>
      <c r="I1298" t="s">
        <v>3</v>
      </c>
      <c r="J1298">
        <v>0.962009</v>
      </c>
      <c r="K1298" t="s">
        <v>4</v>
      </c>
      <c r="L1298">
        <v>4480.07</v>
      </c>
      <c r="M1298" t="s">
        <v>5</v>
      </c>
      <c r="N1298">
        <v>10.044480731767999</v>
      </c>
      <c r="O1298" t="s">
        <v>6</v>
      </c>
      <c r="P1298">
        <v>45000</v>
      </c>
      <c r="Q1298" t="s">
        <v>7</v>
      </c>
      <c r="R1298">
        <v>45000</v>
      </c>
      <c r="S1298" t="s">
        <v>43</v>
      </c>
      <c r="T1298" t="s">
        <v>1984</v>
      </c>
      <c r="U1298" t="s">
        <v>1985</v>
      </c>
      <c r="V1298" t="s">
        <v>1986</v>
      </c>
      <c r="W1298">
        <v>9.9687700000000001E-3</v>
      </c>
    </row>
    <row r="1299" spans="5:23">
      <c r="E1299" t="s">
        <v>44</v>
      </c>
      <c r="F1299">
        <v>24118.9</v>
      </c>
      <c r="G1299" t="s">
        <v>1</v>
      </c>
      <c r="H1299" t="s">
        <v>14</v>
      </c>
      <c r="I1299" t="s">
        <v>3</v>
      </c>
      <c r="J1299">
        <v>0.962009</v>
      </c>
      <c r="K1299" t="s">
        <v>4</v>
      </c>
      <c r="L1299">
        <v>4480.07</v>
      </c>
      <c r="M1299" t="s">
        <v>5</v>
      </c>
      <c r="N1299">
        <v>10.044480731767999</v>
      </c>
      <c r="O1299" t="s">
        <v>6</v>
      </c>
      <c r="P1299">
        <v>45000</v>
      </c>
      <c r="Q1299" t="s">
        <v>7</v>
      </c>
      <c r="R1299">
        <v>45000</v>
      </c>
      <c r="S1299" t="s">
        <v>45</v>
      </c>
      <c r="T1299" t="s">
        <v>1984</v>
      </c>
      <c r="U1299" t="s">
        <v>1985</v>
      </c>
      <c r="V1299" t="s">
        <v>1986</v>
      </c>
      <c r="W1299">
        <v>9.9687700000000001E-3</v>
      </c>
    </row>
    <row r="1300" spans="5:23">
      <c r="E1300" t="s">
        <v>44</v>
      </c>
      <c r="F1300">
        <v>24166.400000000001</v>
      </c>
      <c r="G1300" t="s">
        <v>1</v>
      </c>
      <c r="H1300" t="s">
        <v>10</v>
      </c>
      <c r="I1300" t="s">
        <v>3</v>
      </c>
      <c r="J1300">
        <v>0.95999900000000005</v>
      </c>
      <c r="K1300" t="s">
        <v>4</v>
      </c>
      <c r="L1300">
        <v>4490</v>
      </c>
      <c r="M1300" t="s">
        <v>5</v>
      </c>
      <c r="N1300">
        <v>10.022261159668</v>
      </c>
      <c r="O1300" t="s">
        <v>6</v>
      </c>
      <c r="P1300">
        <v>45000</v>
      </c>
      <c r="Q1300" t="s">
        <v>7</v>
      </c>
      <c r="R1300">
        <v>45000</v>
      </c>
      <c r="S1300" t="s">
        <v>11</v>
      </c>
      <c r="T1300" t="s">
        <v>1955</v>
      </c>
      <c r="U1300" t="s">
        <v>1956</v>
      </c>
      <c r="V1300" t="s">
        <v>1957</v>
      </c>
      <c r="W1300">
        <v>1.35902E-2</v>
      </c>
    </row>
    <row r="1301" spans="5:23">
      <c r="E1301" t="s">
        <v>0</v>
      </c>
      <c r="F1301">
        <v>25902.9</v>
      </c>
      <c r="G1301" t="s">
        <v>1</v>
      </c>
      <c r="H1301" t="s">
        <v>2</v>
      </c>
      <c r="I1301" t="s">
        <v>3</v>
      </c>
      <c r="J1301">
        <v>0.93038299999999996</v>
      </c>
      <c r="K1301" t="s">
        <v>4</v>
      </c>
      <c r="L1301">
        <v>4459.93</v>
      </c>
      <c r="M1301" t="s">
        <v>5</v>
      </c>
      <c r="N1301">
        <v>10.089846175098</v>
      </c>
      <c r="O1301" t="s">
        <v>6</v>
      </c>
      <c r="P1301">
        <v>45000</v>
      </c>
      <c r="Q1301" t="s">
        <v>7</v>
      </c>
      <c r="R1301">
        <v>45000</v>
      </c>
      <c r="S1301" t="s">
        <v>8</v>
      </c>
      <c r="T1301" t="s">
        <v>1987</v>
      </c>
      <c r="U1301" t="s">
        <v>1988</v>
      </c>
      <c r="V1301" t="s">
        <v>1989</v>
      </c>
      <c r="W1301">
        <v>2.4865000000000002E-2</v>
      </c>
    </row>
    <row r="1302" spans="5:23">
      <c r="E1302" t="s">
        <v>9</v>
      </c>
      <c r="F1302">
        <v>23899.4</v>
      </c>
      <c r="G1302" t="s">
        <v>1</v>
      </c>
      <c r="H1302" t="s">
        <v>10</v>
      </c>
      <c r="I1302" t="s">
        <v>3</v>
      </c>
      <c r="J1302">
        <v>0.96534900000000001</v>
      </c>
      <c r="K1302" t="s">
        <v>4</v>
      </c>
      <c r="L1302">
        <v>4489.9799999999996</v>
      </c>
      <c r="M1302" t="s">
        <v>5</v>
      </c>
      <c r="N1302">
        <v>10.0223100581</v>
      </c>
      <c r="O1302" t="s">
        <v>6</v>
      </c>
      <c r="P1302">
        <v>45000</v>
      </c>
      <c r="Q1302" t="s">
        <v>7</v>
      </c>
      <c r="R1302">
        <v>45000</v>
      </c>
      <c r="S1302" t="s">
        <v>11</v>
      </c>
      <c r="T1302" t="s">
        <v>1990</v>
      </c>
      <c r="U1302" t="s">
        <v>1991</v>
      </c>
      <c r="V1302" t="s">
        <v>1992</v>
      </c>
      <c r="W1302">
        <v>1.18336E-2</v>
      </c>
    </row>
    <row r="1303" spans="5:23">
      <c r="E1303" t="s">
        <v>12</v>
      </c>
      <c r="F1303">
        <v>25902.9</v>
      </c>
      <c r="G1303" t="s">
        <v>1</v>
      </c>
      <c r="H1303" t="s">
        <v>2</v>
      </c>
      <c r="I1303" t="s">
        <v>3</v>
      </c>
      <c r="J1303">
        <v>0.93038299999999996</v>
      </c>
      <c r="K1303" t="s">
        <v>4</v>
      </c>
      <c r="L1303">
        <v>4459.93</v>
      </c>
      <c r="M1303" t="s">
        <v>5</v>
      </c>
      <c r="N1303">
        <v>10.089846175098</v>
      </c>
      <c r="O1303" t="s">
        <v>6</v>
      </c>
      <c r="P1303">
        <v>45000</v>
      </c>
      <c r="Q1303" t="s">
        <v>7</v>
      </c>
      <c r="R1303">
        <v>45000</v>
      </c>
      <c r="S1303" t="s">
        <v>13</v>
      </c>
      <c r="T1303" t="s">
        <v>1987</v>
      </c>
      <c r="U1303" t="s">
        <v>1988</v>
      </c>
      <c r="V1303" t="s">
        <v>1989</v>
      </c>
      <c r="W1303">
        <v>2.4865000000000002E-2</v>
      </c>
    </row>
    <row r="1304" spans="5:23">
      <c r="E1304" t="s">
        <v>12</v>
      </c>
      <c r="F1304">
        <v>25956.9</v>
      </c>
      <c r="G1304" t="s">
        <v>1</v>
      </c>
      <c r="H1304" t="s">
        <v>14</v>
      </c>
      <c r="I1304" t="s">
        <v>3</v>
      </c>
      <c r="J1304">
        <v>0.92734499999999997</v>
      </c>
      <c r="K1304" t="s">
        <v>4</v>
      </c>
      <c r="L1304">
        <v>4479.8500000000004</v>
      </c>
      <c r="M1304" t="s">
        <v>5</v>
      </c>
      <c r="N1304">
        <v>10.044968825088</v>
      </c>
      <c r="O1304" t="s">
        <v>6</v>
      </c>
      <c r="P1304">
        <v>45000</v>
      </c>
      <c r="Q1304" t="s">
        <v>7</v>
      </c>
      <c r="R1304">
        <v>45000</v>
      </c>
      <c r="S1304" t="s">
        <v>15</v>
      </c>
      <c r="T1304" t="s">
        <v>658</v>
      </c>
      <c r="U1304" t="s">
        <v>1993</v>
      </c>
      <c r="V1304" t="s">
        <v>1994</v>
      </c>
      <c r="W1304">
        <v>2.1243999999999999E-2</v>
      </c>
    </row>
    <row r="1305" spans="5:23">
      <c r="E1305" t="s">
        <v>16</v>
      </c>
      <c r="F1305">
        <v>25956.9</v>
      </c>
      <c r="G1305" t="s">
        <v>1</v>
      </c>
      <c r="H1305" t="s">
        <v>14</v>
      </c>
      <c r="I1305" t="s">
        <v>3</v>
      </c>
      <c r="J1305">
        <v>0.92734499999999997</v>
      </c>
      <c r="K1305" t="s">
        <v>4</v>
      </c>
      <c r="L1305">
        <v>4479.8500000000004</v>
      </c>
      <c r="M1305" t="s">
        <v>5</v>
      </c>
      <c r="N1305">
        <v>10.044968825088</v>
      </c>
      <c r="O1305" t="s">
        <v>6</v>
      </c>
      <c r="P1305">
        <v>45000</v>
      </c>
      <c r="Q1305" t="s">
        <v>7</v>
      </c>
      <c r="R1305">
        <v>45000</v>
      </c>
      <c r="S1305" t="s">
        <v>15</v>
      </c>
      <c r="T1305" t="s">
        <v>658</v>
      </c>
      <c r="U1305" t="s">
        <v>1993</v>
      </c>
      <c r="V1305" t="s">
        <v>1994</v>
      </c>
      <c r="W1305">
        <v>2.1243999999999999E-2</v>
      </c>
    </row>
    <row r="1306" spans="5:23">
      <c r="E1306" t="s">
        <v>16</v>
      </c>
      <c r="F1306">
        <v>30090.1</v>
      </c>
      <c r="G1306" t="s">
        <v>1</v>
      </c>
      <c r="H1306" t="s">
        <v>17</v>
      </c>
      <c r="I1306" t="s">
        <v>3</v>
      </c>
      <c r="J1306">
        <v>0.86720600000000003</v>
      </c>
      <c r="K1306" t="s">
        <v>4</v>
      </c>
      <c r="L1306">
        <v>4419.08</v>
      </c>
      <c r="M1306" t="s">
        <v>5</v>
      </c>
      <c r="N1306">
        <v>10.183109285335</v>
      </c>
      <c r="O1306" t="s">
        <v>6</v>
      </c>
      <c r="P1306">
        <v>45000</v>
      </c>
      <c r="Q1306" t="s">
        <v>7</v>
      </c>
      <c r="R1306">
        <v>45000</v>
      </c>
      <c r="S1306" t="s">
        <v>18</v>
      </c>
      <c r="T1306" t="s">
        <v>1995</v>
      </c>
      <c r="U1306" t="s">
        <v>1996</v>
      </c>
      <c r="V1306" t="s">
        <v>1997</v>
      </c>
      <c r="W1306">
        <v>4.7405999999999997E-2</v>
      </c>
    </row>
    <row r="1307" spans="5:23">
      <c r="E1307" t="s">
        <v>19</v>
      </c>
      <c r="F1307">
        <v>30090.1</v>
      </c>
      <c r="G1307" t="s">
        <v>1</v>
      </c>
      <c r="H1307" t="s">
        <v>17</v>
      </c>
      <c r="I1307" t="s">
        <v>3</v>
      </c>
      <c r="J1307">
        <v>0.86720600000000003</v>
      </c>
      <c r="K1307" t="s">
        <v>4</v>
      </c>
      <c r="L1307">
        <v>4419.08</v>
      </c>
      <c r="M1307" t="s">
        <v>5</v>
      </c>
      <c r="N1307">
        <v>10.183109285335</v>
      </c>
      <c r="O1307" t="s">
        <v>6</v>
      </c>
      <c r="P1307">
        <v>45000</v>
      </c>
      <c r="Q1307" t="s">
        <v>7</v>
      </c>
      <c r="R1307">
        <v>45000</v>
      </c>
      <c r="S1307" t="s">
        <v>20</v>
      </c>
      <c r="T1307" t="s">
        <v>1995</v>
      </c>
      <c r="U1307" t="s">
        <v>1996</v>
      </c>
      <c r="V1307" t="s">
        <v>1997</v>
      </c>
      <c r="W1307">
        <v>4.7405999999999997E-2</v>
      </c>
    </row>
    <row r="1308" spans="5:23">
      <c r="E1308" t="s">
        <v>19</v>
      </c>
      <c r="F1308">
        <v>30049.200000000001</v>
      </c>
      <c r="G1308" t="s">
        <v>1</v>
      </c>
      <c r="H1308" t="s">
        <v>2</v>
      </c>
      <c r="I1308" t="s">
        <v>3</v>
      </c>
      <c r="J1308">
        <v>0.8639</v>
      </c>
      <c r="K1308" t="s">
        <v>4</v>
      </c>
      <c r="L1308">
        <v>4459.0200000000004</v>
      </c>
      <c r="M1308" t="s">
        <v>5</v>
      </c>
      <c r="N1308">
        <v>10.09189377032</v>
      </c>
      <c r="O1308" t="s">
        <v>6</v>
      </c>
      <c r="P1308">
        <v>45000</v>
      </c>
      <c r="Q1308" t="s">
        <v>7</v>
      </c>
      <c r="R1308">
        <v>45000</v>
      </c>
      <c r="S1308" t="s">
        <v>21</v>
      </c>
      <c r="T1308" t="s">
        <v>1998</v>
      </c>
      <c r="U1308" t="s">
        <v>1999</v>
      </c>
      <c r="V1308" t="s">
        <v>2000</v>
      </c>
      <c r="W1308">
        <v>4.7489799999999999E-2</v>
      </c>
    </row>
    <row r="1309" spans="5:23">
      <c r="E1309" t="s">
        <v>22</v>
      </c>
      <c r="F1309">
        <v>30049.200000000001</v>
      </c>
      <c r="G1309" t="s">
        <v>1</v>
      </c>
      <c r="H1309" t="s">
        <v>2</v>
      </c>
      <c r="I1309" t="s">
        <v>3</v>
      </c>
      <c r="J1309">
        <v>0.8639</v>
      </c>
      <c r="K1309" t="s">
        <v>4</v>
      </c>
      <c r="L1309">
        <v>4459.0200000000004</v>
      </c>
      <c r="M1309" t="s">
        <v>5</v>
      </c>
      <c r="N1309">
        <v>10.09189377032</v>
      </c>
      <c r="O1309" t="s">
        <v>6</v>
      </c>
      <c r="P1309">
        <v>45000</v>
      </c>
      <c r="Q1309" t="s">
        <v>7</v>
      </c>
      <c r="R1309">
        <v>45000</v>
      </c>
      <c r="S1309" t="s">
        <v>21</v>
      </c>
      <c r="T1309" t="s">
        <v>1998</v>
      </c>
      <c r="U1309" t="s">
        <v>1999</v>
      </c>
      <c r="V1309" t="s">
        <v>2000</v>
      </c>
      <c r="W1309">
        <v>4.7489799999999999E-2</v>
      </c>
    </row>
    <row r="1310" spans="5:23">
      <c r="E1310" t="s">
        <v>22</v>
      </c>
      <c r="F1310">
        <v>34955.5</v>
      </c>
      <c r="G1310" t="s">
        <v>1</v>
      </c>
      <c r="H1310" t="s">
        <v>23</v>
      </c>
      <c r="I1310" t="s">
        <v>3</v>
      </c>
      <c r="J1310">
        <v>0.80855600000000005</v>
      </c>
      <c r="K1310" t="s">
        <v>4</v>
      </c>
      <c r="L1310">
        <v>4375.87</v>
      </c>
      <c r="M1310" t="s">
        <v>5</v>
      </c>
      <c r="N1310">
        <v>10.283678746476999</v>
      </c>
      <c r="O1310" t="s">
        <v>6</v>
      </c>
      <c r="P1310">
        <v>45000</v>
      </c>
      <c r="Q1310" t="s">
        <v>7</v>
      </c>
      <c r="R1310">
        <v>45000</v>
      </c>
      <c r="S1310" t="s">
        <v>24</v>
      </c>
      <c r="T1310" t="s">
        <v>2001</v>
      </c>
      <c r="U1310" t="s">
        <v>2002</v>
      </c>
      <c r="V1310" t="s">
        <v>2003</v>
      </c>
      <c r="W1310">
        <v>6.5642800000000001E-2</v>
      </c>
    </row>
    <row r="1311" spans="5:23">
      <c r="E1311" t="s">
        <v>25</v>
      </c>
      <c r="F1311">
        <v>34955.5</v>
      </c>
      <c r="G1311" t="s">
        <v>1</v>
      </c>
      <c r="H1311" t="s">
        <v>23</v>
      </c>
      <c r="I1311" t="s">
        <v>3</v>
      </c>
      <c r="J1311">
        <v>0.80855600000000005</v>
      </c>
      <c r="K1311" t="s">
        <v>4</v>
      </c>
      <c r="L1311">
        <v>4375.87</v>
      </c>
      <c r="M1311" t="s">
        <v>5</v>
      </c>
      <c r="N1311">
        <v>10.283678746476999</v>
      </c>
      <c r="O1311" t="s">
        <v>6</v>
      </c>
      <c r="P1311">
        <v>45000</v>
      </c>
      <c r="Q1311" t="s">
        <v>7</v>
      </c>
      <c r="R1311">
        <v>45000</v>
      </c>
      <c r="S1311" t="s">
        <v>26</v>
      </c>
      <c r="T1311" t="s">
        <v>2001</v>
      </c>
      <c r="U1311" t="s">
        <v>2002</v>
      </c>
      <c r="V1311" t="s">
        <v>2003</v>
      </c>
      <c r="W1311">
        <v>6.5642800000000001E-2</v>
      </c>
    </row>
    <row r="1312" spans="5:23">
      <c r="E1312" t="s">
        <v>25</v>
      </c>
      <c r="F1312">
        <v>34942.400000000001</v>
      </c>
      <c r="G1312" t="s">
        <v>1</v>
      </c>
      <c r="H1312" t="s">
        <v>27</v>
      </c>
      <c r="I1312" t="s">
        <v>3</v>
      </c>
      <c r="J1312">
        <v>0.80308500000000005</v>
      </c>
      <c r="K1312" t="s">
        <v>4</v>
      </c>
      <c r="L1312">
        <v>4437.3599999999997</v>
      </c>
      <c r="M1312" t="s">
        <v>5</v>
      </c>
      <c r="N1312">
        <v>10.141156534287999</v>
      </c>
      <c r="O1312" t="s">
        <v>6</v>
      </c>
      <c r="P1312">
        <v>45000</v>
      </c>
      <c r="Q1312" t="s">
        <v>7</v>
      </c>
      <c r="R1312">
        <v>45000</v>
      </c>
      <c r="S1312" t="s">
        <v>28</v>
      </c>
      <c r="T1312" t="s">
        <v>2004</v>
      </c>
      <c r="U1312" t="s">
        <v>2005</v>
      </c>
      <c r="V1312" t="s">
        <v>2006</v>
      </c>
      <c r="W1312">
        <v>7.3120699999999997E-2</v>
      </c>
    </row>
    <row r="1313" spans="5:23">
      <c r="E1313" t="s">
        <v>29</v>
      </c>
      <c r="F1313">
        <v>34942.400000000001</v>
      </c>
      <c r="G1313" t="s">
        <v>1</v>
      </c>
      <c r="H1313" t="s">
        <v>27</v>
      </c>
      <c r="I1313" t="s">
        <v>3</v>
      </c>
      <c r="J1313">
        <v>0.80308500000000005</v>
      </c>
      <c r="K1313" t="s">
        <v>4</v>
      </c>
      <c r="L1313">
        <v>4437.3599999999997</v>
      </c>
      <c r="M1313" t="s">
        <v>5</v>
      </c>
      <c r="N1313">
        <v>10.141156534287999</v>
      </c>
      <c r="O1313" t="s">
        <v>6</v>
      </c>
      <c r="P1313">
        <v>45000</v>
      </c>
      <c r="Q1313" t="s">
        <v>7</v>
      </c>
      <c r="R1313">
        <v>45000</v>
      </c>
      <c r="S1313" t="s">
        <v>28</v>
      </c>
      <c r="T1313" t="s">
        <v>2004</v>
      </c>
      <c r="U1313" t="s">
        <v>2005</v>
      </c>
      <c r="V1313" t="s">
        <v>2006</v>
      </c>
      <c r="W1313">
        <v>7.3120699999999997E-2</v>
      </c>
    </row>
    <row r="1314" spans="5:23">
      <c r="E1314" t="s">
        <v>29</v>
      </c>
      <c r="F1314">
        <v>41423.4</v>
      </c>
      <c r="G1314" t="s">
        <v>1</v>
      </c>
      <c r="H1314" t="s">
        <v>30</v>
      </c>
      <c r="I1314" t="s">
        <v>3</v>
      </c>
      <c r="J1314">
        <v>0.74648199999999998</v>
      </c>
      <c r="K1314" t="s">
        <v>4</v>
      </c>
      <c r="L1314">
        <v>4332.2700000000004</v>
      </c>
      <c r="M1314" t="s">
        <v>5</v>
      </c>
      <c r="N1314">
        <v>10.387169441523</v>
      </c>
      <c r="O1314" t="s">
        <v>6</v>
      </c>
      <c r="P1314">
        <v>45000</v>
      </c>
      <c r="Q1314" t="s">
        <v>7</v>
      </c>
      <c r="R1314">
        <v>45000</v>
      </c>
      <c r="S1314" t="s">
        <v>31</v>
      </c>
      <c r="T1314" t="s">
        <v>2007</v>
      </c>
      <c r="U1314" t="s">
        <v>2008</v>
      </c>
      <c r="V1314" t="s">
        <v>2009</v>
      </c>
      <c r="W1314">
        <v>7.4127999999999999E-2</v>
      </c>
    </row>
    <row r="1315" spans="5:23">
      <c r="E1315" t="s">
        <v>32</v>
      </c>
      <c r="F1315">
        <v>41423.4</v>
      </c>
      <c r="G1315" t="s">
        <v>1</v>
      </c>
      <c r="H1315" t="s">
        <v>30</v>
      </c>
      <c r="I1315" t="s">
        <v>3</v>
      </c>
      <c r="J1315">
        <v>0.74648199999999998</v>
      </c>
      <c r="K1315" t="s">
        <v>4</v>
      </c>
      <c r="L1315">
        <v>4332.2700000000004</v>
      </c>
      <c r="M1315" t="s">
        <v>5</v>
      </c>
      <c r="N1315">
        <v>10.387169441523</v>
      </c>
      <c r="O1315" t="s">
        <v>6</v>
      </c>
      <c r="P1315">
        <v>45000</v>
      </c>
      <c r="Q1315" t="s">
        <v>7</v>
      </c>
      <c r="R1315">
        <v>45000</v>
      </c>
      <c r="S1315" t="s">
        <v>33</v>
      </c>
      <c r="T1315" t="s">
        <v>2007</v>
      </c>
      <c r="U1315" t="s">
        <v>2008</v>
      </c>
      <c r="V1315" t="s">
        <v>2009</v>
      </c>
      <c r="W1315">
        <v>7.4127999999999999E-2</v>
      </c>
    </row>
    <row r="1316" spans="5:23">
      <c r="E1316" t="s">
        <v>32</v>
      </c>
      <c r="F1316">
        <v>40337.4</v>
      </c>
      <c r="G1316" t="s">
        <v>1</v>
      </c>
      <c r="H1316" t="s">
        <v>17</v>
      </c>
      <c r="I1316" t="s">
        <v>3</v>
      </c>
      <c r="J1316">
        <v>0.74939800000000001</v>
      </c>
      <c r="K1316" t="s">
        <v>4</v>
      </c>
      <c r="L1316">
        <v>4414.3500000000004</v>
      </c>
      <c r="M1316" t="s">
        <v>5</v>
      </c>
      <c r="N1316">
        <v>10.194023825215</v>
      </c>
      <c r="O1316" t="s">
        <v>6</v>
      </c>
      <c r="P1316">
        <v>45000</v>
      </c>
      <c r="Q1316" t="s">
        <v>7</v>
      </c>
      <c r="R1316">
        <v>45000</v>
      </c>
      <c r="S1316" t="s">
        <v>34</v>
      </c>
      <c r="T1316" t="s">
        <v>2010</v>
      </c>
      <c r="U1316" t="s">
        <v>2011</v>
      </c>
      <c r="V1316" t="s">
        <v>2012</v>
      </c>
      <c r="W1316">
        <v>8.2210500000000006E-2</v>
      </c>
    </row>
    <row r="1317" spans="5:23">
      <c r="E1317" t="s">
        <v>35</v>
      </c>
      <c r="F1317">
        <v>40337.4</v>
      </c>
      <c r="G1317" t="s">
        <v>1</v>
      </c>
      <c r="H1317" t="s">
        <v>17</v>
      </c>
      <c r="I1317" t="s">
        <v>3</v>
      </c>
      <c r="J1317">
        <v>0.74939800000000001</v>
      </c>
      <c r="K1317" t="s">
        <v>4</v>
      </c>
      <c r="L1317">
        <v>4414.3500000000004</v>
      </c>
      <c r="M1317" t="s">
        <v>5</v>
      </c>
      <c r="N1317">
        <v>10.194023825215</v>
      </c>
      <c r="O1317" t="s">
        <v>6</v>
      </c>
      <c r="P1317">
        <v>45000</v>
      </c>
      <c r="Q1317" t="s">
        <v>7</v>
      </c>
      <c r="R1317">
        <v>45000</v>
      </c>
      <c r="S1317" t="s">
        <v>34</v>
      </c>
      <c r="T1317" t="s">
        <v>2010</v>
      </c>
      <c r="U1317" t="s">
        <v>2011</v>
      </c>
      <c r="V1317" t="s">
        <v>2012</v>
      </c>
      <c r="W1317">
        <v>8.2210500000000006E-2</v>
      </c>
    </row>
    <row r="1318" spans="5:23">
      <c r="E1318" t="s">
        <v>35</v>
      </c>
      <c r="F1318">
        <v>47242.9</v>
      </c>
      <c r="G1318" t="s">
        <v>1</v>
      </c>
      <c r="H1318" t="s">
        <v>36</v>
      </c>
      <c r="I1318" t="s">
        <v>3</v>
      </c>
      <c r="J1318">
        <v>0.70273300000000005</v>
      </c>
      <c r="K1318" t="s">
        <v>4</v>
      </c>
      <c r="L1318">
        <v>4286.3100000000004</v>
      </c>
      <c r="M1318" t="s">
        <v>5</v>
      </c>
      <c r="N1318">
        <v>10.498550300591001</v>
      </c>
      <c r="O1318" t="s">
        <v>6</v>
      </c>
      <c r="P1318">
        <v>45000</v>
      </c>
      <c r="Q1318" t="s">
        <v>7</v>
      </c>
      <c r="R1318">
        <v>45000</v>
      </c>
      <c r="S1318" t="s">
        <v>37</v>
      </c>
      <c r="T1318" t="s">
        <v>2013</v>
      </c>
      <c r="U1318" t="s">
        <v>2014</v>
      </c>
      <c r="V1318" t="s">
        <v>2015</v>
      </c>
      <c r="W1318">
        <v>9.8755499999999996E-2</v>
      </c>
    </row>
    <row r="1319" spans="5:23">
      <c r="E1319" t="s">
        <v>38</v>
      </c>
      <c r="F1319">
        <v>47242.9</v>
      </c>
      <c r="G1319" t="s">
        <v>1</v>
      </c>
      <c r="H1319" t="s">
        <v>36</v>
      </c>
      <c r="I1319" t="s">
        <v>3</v>
      </c>
      <c r="J1319">
        <v>0.70273300000000005</v>
      </c>
      <c r="K1319" t="s">
        <v>4</v>
      </c>
      <c r="L1319">
        <v>4286.3100000000004</v>
      </c>
      <c r="M1319" t="s">
        <v>5</v>
      </c>
      <c r="N1319">
        <v>10.498550300591001</v>
      </c>
      <c r="O1319" t="s">
        <v>6</v>
      </c>
      <c r="P1319">
        <v>45000</v>
      </c>
      <c r="Q1319" t="s">
        <v>7</v>
      </c>
      <c r="R1319">
        <v>45000</v>
      </c>
      <c r="S1319" t="s">
        <v>39</v>
      </c>
      <c r="T1319" t="s">
        <v>2013</v>
      </c>
      <c r="U1319" t="s">
        <v>2014</v>
      </c>
      <c r="V1319" t="s">
        <v>2015</v>
      </c>
      <c r="W1319">
        <v>9.8755499999999996E-2</v>
      </c>
    </row>
    <row r="1320" spans="5:23">
      <c r="E1320" t="s">
        <v>38</v>
      </c>
      <c r="F1320">
        <v>46103.1</v>
      </c>
      <c r="G1320" t="s">
        <v>1</v>
      </c>
      <c r="H1320" t="s">
        <v>40</v>
      </c>
      <c r="I1320" t="s">
        <v>3</v>
      </c>
      <c r="J1320">
        <v>0.70282999999999995</v>
      </c>
      <c r="K1320" t="s">
        <v>4</v>
      </c>
      <c r="L1320">
        <v>4391.05</v>
      </c>
      <c r="M1320" t="s">
        <v>5</v>
      </c>
      <c r="N1320">
        <v>10.248107931997</v>
      </c>
      <c r="O1320" t="s">
        <v>6</v>
      </c>
      <c r="P1320">
        <v>45000</v>
      </c>
      <c r="Q1320" t="s">
        <v>7</v>
      </c>
      <c r="R1320">
        <v>45000</v>
      </c>
      <c r="S1320" t="s">
        <v>41</v>
      </c>
      <c r="T1320" t="s">
        <v>2016</v>
      </c>
      <c r="U1320" t="s">
        <v>2017</v>
      </c>
      <c r="V1320" t="s">
        <v>2018</v>
      </c>
      <c r="W1320">
        <v>9.0300400000000003E-2</v>
      </c>
    </row>
    <row r="1321" spans="5:23">
      <c r="E1321" t="s">
        <v>42</v>
      </c>
      <c r="F1321">
        <v>46103.1</v>
      </c>
      <c r="G1321" t="s">
        <v>1</v>
      </c>
      <c r="H1321" t="s">
        <v>40</v>
      </c>
      <c r="I1321" t="s">
        <v>3</v>
      </c>
      <c r="J1321">
        <v>0.70282999999999995</v>
      </c>
      <c r="K1321" t="s">
        <v>4</v>
      </c>
      <c r="L1321">
        <v>4391.05</v>
      </c>
      <c r="M1321" t="s">
        <v>5</v>
      </c>
      <c r="N1321">
        <v>10.248107931997</v>
      </c>
      <c r="O1321" t="s">
        <v>6</v>
      </c>
      <c r="P1321">
        <v>45000</v>
      </c>
      <c r="Q1321" t="s">
        <v>7</v>
      </c>
      <c r="R1321">
        <v>45000</v>
      </c>
      <c r="S1321" t="s">
        <v>41</v>
      </c>
      <c r="T1321" t="s">
        <v>2016</v>
      </c>
      <c r="U1321" t="s">
        <v>2017</v>
      </c>
      <c r="V1321" t="s">
        <v>2018</v>
      </c>
      <c r="W1321">
        <v>9.0300400000000003E-2</v>
      </c>
    </row>
    <row r="1322" spans="5:23">
      <c r="E1322" t="s">
        <v>42</v>
      </c>
      <c r="F1322">
        <v>23944.6</v>
      </c>
      <c r="G1322" t="s">
        <v>1</v>
      </c>
      <c r="H1322" t="s">
        <v>14</v>
      </c>
      <c r="I1322" t="s">
        <v>3</v>
      </c>
      <c r="J1322">
        <v>0.96551600000000004</v>
      </c>
      <c r="K1322" t="s">
        <v>4</v>
      </c>
      <c r="L1322">
        <v>4479.96</v>
      </c>
      <c r="M1322" t="s">
        <v>5</v>
      </c>
      <c r="N1322">
        <v>10.044724728927999</v>
      </c>
      <c r="O1322" t="s">
        <v>6</v>
      </c>
      <c r="P1322">
        <v>45000</v>
      </c>
      <c r="Q1322" t="s">
        <v>7</v>
      </c>
      <c r="R1322">
        <v>45000</v>
      </c>
      <c r="S1322" t="s">
        <v>43</v>
      </c>
      <c r="T1322" t="s">
        <v>2019</v>
      </c>
      <c r="U1322" t="s">
        <v>2020</v>
      </c>
      <c r="V1322" t="s">
        <v>2021</v>
      </c>
      <c r="W1322">
        <v>1.0792400000000001E-2</v>
      </c>
    </row>
    <row r="1323" spans="5:23">
      <c r="E1323" t="s">
        <v>44</v>
      </c>
      <c r="F1323">
        <v>23944.6</v>
      </c>
      <c r="G1323" t="s">
        <v>1</v>
      </c>
      <c r="H1323" t="s">
        <v>14</v>
      </c>
      <c r="I1323" t="s">
        <v>3</v>
      </c>
      <c r="J1323">
        <v>0.96551600000000004</v>
      </c>
      <c r="K1323" t="s">
        <v>4</v>
      </c>
      <c r="L1323">
        <v>4479.96</v>
      </c>
      <c r="M1323" t="s">
        <v>5</v>
      </c>
      <c r="N1323">
        <v>10.044724728927999</v>
      </c>
      <c r="O1323" t="s">
        <v>6</v>
      </c>
      <c r="P1323">
        <v>45000</v>
      </c>
      <c r="Q1323" t="s">
        <v>7</v>
      </c>
      <c r="R1323">
        <v>45000</v>
      </c>
      <c r="S1323" t="s">
        <v>45</v>
      </c>
      <c r="T1323" t="s">
        <v>2019</v>
      </c>
      <c r="U1323" t="s">
        <v>2020</v>
      </c>
      <c r="V1323" t="s">
        <v>2021</v>
      </c>
      <c r="W1323">
        <v>1.0792400000000001E-2</v>
      </c>
    </row>
    <row r="1324" spans="5:23">
      <c r="E1324" t="s">
        <v>44</v>
      </c>
      <c r="F1324">
        <v>23899.4</v>
      </c>
      <c r="G1324" t="s">
        <v>1</v>
      </c>
      <c r="H1324" t="s">
        <v>10</v>
      </c>
      <c r="I1324" t="s">
        <v>3</v>
      </c>
      <c r="J1324">
        <v>0.96534900000000001</v>
      </c>
      <c r="K1324" t="s">
        <v>4</v>
      </c>
      <c r="L1324">
        <v>4489.9799999999996</v>
      </c>
      <c r="M1324" t="s">
        <v>5</v>
      </c>
      <c r="N1324">
        <v>10.0223100581</v>
      </c>
      <c r="O1324" t="s">
        <v>6</v>
      </c>
      <c r="P1324">
        <v>45000</v>
      </c>
      <c r="Q1324" t="s">
        <v>7</v>
      </c>
      <c r="R1324">
        <v>45000</v>
      </c>
      <c r="S1324" t="s">
        <v>11</v>
      </c>
      <c r="T1324" t="s">
        <v>1990</v>
      </c>
      <c r="U1324" t="s">
        <v>1991</v>
      </c>
      <c r="V1324" t="s">
        <v>1992</v>
      </c>
      <c r="W1324">
        <v>1.18336E-2</v>
      </c>
    </row>
    <row r="1325" spans="5:23">
      <c r="E1325" t="s">
        <v>0</v>
      </c>
      <c r="F1325">
        <v>26238.1</v>
      </c>
      <c r="G1325" t="s">
        <v>1</v>
      </c>
      <c r="H1325" t="s">
        <v>2</v>
      </c>
      <c r="I1325" t="s">
        <v>3</v>
      </c>
      <c r="J1325">
        <v>0.92442500000000005</v>
      </c>
      <c r="K1325" t="s">
        <v>4</v>
      </c>
      <c r="L1325">
        <v>4459.8900000000003</v>
      </c>
      <c r="M1325" t="s">
        <v>5</v>
      </c>
      <c r="N1325">
        <v>10.089943674962999</v>
      </c>
      <c r="O1325" t="s">
        <v>6</v>
      </c>
      <c r="P1325">
        <v>45000</v>
      </c>
      <c r="Q1325" t="s">
        <v>7</v>
      </c>
      <c r="R1325">
        <v>45000</v>
      </c>
      <c r="S1325" t="s">
        <v>8</v>
      </c>
      <c r="T1325" t="s">
        <v>2022</v>
      </c>
      <c r="U1325" t="s">
        <v>2023</v>
      </c>
      <c r="V1325" t="s">
        <v>2024</v>
      </c>
      <c r="W1325">
        <v>2.39762E-2</v>
      </c>
    </row>
    <row r="1326" spans="5:23">
      <c r="E1326" t="s">
        <v>9</v>
      </c>
      <c r="F1326">
        <v>24034.7</v>
      </c>
      <c r="G1326" t="s">
        <v>1</v>
      </c>
      <c r="H1326" t="s">
        <v>10</v>
      </c>
      <c r="I1326" t="s">
        <v>3</v>
      </c>
      <c r="J1326">
        <v>0.96262800000000004</v>
      </c>
      <c r="K1326" t="s">
        <v>4</v>
      </c>
      <c r="L1326">
        <v>4489.9799999999996</v>
      </c>
      <c r="M1326" t="s">
        <v>5</v>
      </c>
      <c r="N1326">
        <v>10.0223100581</v>
      </c>
      <c r="O1326" t="s">
        <v>6</v>
      </c>
      <c r="P1326">
        <v>45000</v>
      </c>
      <c r="Q1326" t="s">
        <v>7</v>
      </c>
      <c r="R1326">
        <v>45000</v>
      </c>
      <c r="S1326" t="s">
        <v>11</v>
      </c>
      <c r="T1326" t="s">
        <v>2025</v>
      </c>
      <c r="U1326" t="s">
        <v>2026</v>
      </c>
      <c r="V1326" t="s">
        <v>2027</v>
      </c>
      <c r="W1326">
        <v>1.09821E-2</v>
      </c>
    </row>
    <row r="1327" spans="5:23">
      <c r="E1327" t="s">
        <v>12</v>
      </c>
      <c r="F1327">
        <v>26238.1</v>
      </c>
      <c r="G1327" t="s">
        <v>1</v>
      </c>
      <c r="H1327" t="s">
        <v>2</v>
      </c>
      <c r="I1327" t="s">
        <v>3</v>
      </c>
      <c r="J1327">
        <v>0.92442500000000005</v>
      </c>
      <c r="K1327" t="s">
        <v>4</v>
      </c>
      <c r="L1327">
        <v>4459.8900000000003</v>
      </c>
      <c r="M1327" t="s">
        <v>5</v>
      </c>
      <c r="N1327">
        <v>10.089943674962999</v>
      </c>
      <c r="O1327" t="s">
        <v>6</v>
      </c>
      <c r="P1327">
        <v>45000</v>
      </c>
      <c r="Q1327" t="s">
        <v>7</v>
      </c>
      <c r="R1327">
        <v>45000</v>
      </c>
      <c r="S1327" t="s">
        <v>13</v>
      </c>
      <c r="T1327" t="s">
        <v>2022</v>
      </c>
      <c r="U1327" t="s">
        <v>2023</v>
      </c>
      <c r="V1327" t="s">
        <v>2024</v>
      </c>
      <c r="W1327">
        <v>2.39762E-2</v>
      </c>
    </row>
    <row r="1328" spans="5:23">
      <c r="E1328" t="s">
        <v>12</v>
      </c>
      <c r="F1328">
        <v>25975.5</v>
      </c>
      <c r="G1328" t="s">
        <v>1</v>
      </c>
      <c r="H1328" t="s">
        <v>14</v>
      </c>
      <c r="I1328" t="s">
        <v>3</v>
      </c>
      <c r="J1328">
        <v>0.92701299999999998</v>
      </c>
      <c r="K1328" t="s">
        <v>4</v>
      </c>
      <c r="L1328">
        <v>4479.8500000000004</v>
      </c>
      <c r="M1328" t="s">
        <v>5</v>
      </c>
      <c r="N1328">
        <v>10.044968825088</v>
      </c>
      <c r="O1328" t="s">
        <v>6</v>
      </c>
      <c r="P1328">
        <v>45000</v>
      </c>
      <c r="Q1328" t="s">
        <v>7</v>
      </c>
      <c r="R1328">
        <v>45000</v>
      </c>
      <c r="S1328" t="s">
        <v>15</v>
      </c>
      <c r="T1328" t="s">
        <v>2028</v>
      </c>
      <c r="U1328" t="s">
        <v>2029</v>
      </c>
      <c r="V1328" t="s">
        <v>2030</v>
      </c>
      <c r="W1328">
        <v>2.39458E-2</v>
      </c>
    </row>
    <row r="1329" spans="5:23">
      <c r="E1329" t="s">
        <v>16</v>
      </c>
      <c r="F1329">
        <v>25975.5</v>
      </c>
      <c r="G1329" t="s">
        <v>1</v>
      </c>
      <c r="H1329" t="s">
        <v>14</v>
      </c>
      <c r="I1329" t="s">
        <v>3</v>
      </c>
      <c r="J1329">
        <v>0.92701299999999998</v>
      </c>
      <c r="K1329" t="s">
        <v>4</v>
      </c>
      <c r="L1329">
        <v>4479.8500000000004</v>
      </c>
      <c r="M1329" t="s">
        <v>5</v>
      </c>
      <c r="N1329">
        <v>10.044968825088</v>
      </c>
      <c r="O1329" t="s">
        <v>6</v>
      </c>
      <c r="P1329">
        <v>45000</v>
      </c>
      <c r="Q1329" t="s">
        <v>7</v>
      </c>
      <c r="R1329">
        <v>45000</v>
      </c>
      <c r="S1329" t="s">
        <v>15</v>
      </c>
      <c r="T1329" t="s">
        <v>2028</v>
      </c>
      <c r="U1329" t="s">
        <v>2029</v>
      </c>
      <c r="V1329" t="s">
        <v>2030</v>
      </c>
      <c r="W1329">
        <v>2.39458E-2</v>
      </c>
    </row>
    <row r="1330" spans="5:23">
      <c r="E1330" t="s">
        <v>16</v>
      </c>
      <c r="F1330">
        <v>30259.5</v>
      </c>
      <c r="G1330" t="s">
        <v>1</v>
      </c>
      <c r="H1330" t="s">
        <v>17</v>
      </c>
      <c r="I1330" t="s">
        <v>3</v>
      </c>
      <c r="J1330">
        <v>0.86485800000000002</v>
      </c>
      <c r="K1330" t="s">
        <v>4</v>
      </c>
      <c r="L1330">
        <v>4418.24</v>
      </c>
      <c r="M1330" t="s">
        <v>5</v>
      </c>
      <c r="N1330">
        <v>10.185058292635</v>
      </c>
      <c r="O1330" t="s">
        <v>6</v>
      </c>
      <c r="P1330">
        <v>45000</v>
      </c>
      <c r="Q1330" t="s">
        <v>7</v>
      </c>
      <c r="R1330">
        <v>45000</v>
      </c>
      <c r="S1330" t="s">
        <v>18</v>
      </c>
      <c r="T1330" t="s">
        <v>2031</v>
      </c>
      <c r="U1330" t="s">
        <v>2032</v>
      </c>
      <c r="V1330" t="s">
        <v>2033</v>
      </c>
      <c r="W1330">
        <v>4.50097E-2</v>
      </c>
    </row>
    <row r="1331" spans="5:23">
      <c r="E1331" t="s">
        <v>19</v>
      </c>
      <c r="F1331">
        <v>30259.5</v>
      </c>
      <c r="G1331" t="s">
        <v>1</v>
      </c>
      <c r="H1331" t="s">
        <v>17</v>
      </c>
      <c r="I1331" t="s">
        <v>3</v>
      </c>
      <c r="J1331">
        <v>0.86485800000000002</v>
      </c>
      <c r="K1331" t="s">
        <v>4</v>
      </c>
      <c r="L1331">
        <v>4418.24</v>
      </c>
      <c r="M1331" t="s">
        <v>5</v>
      </c>
      <c r="N1331">
        <v>10.185058292635</v>
      </c>
      <c r="O1331" t="s">
        <v>6</v>
      </c>
      <c r="P1331">
        <v>45000</v>
      </c>
      <c r="Q1331" t="s">
        <v>7</v>
      </c>
      <c r="R1331">
        <v>45000</v>
      </c>
      <c r="S1331" t="s">
        <v>20</v>
      </c>
      <c r="T1331" t="s">
        <v>2031</v>
      </c>
      <c r="U1331" t="s">
        <v>2032</v>
      </c>
      <c r="V1331" t="s">
        <v>2033</v>
      </c>
      <c r="W1331">
        <v>4.50097E-2</v>
      </c>
    </row>
    <row r="1332" spans="5:23">
      <c r="E1332" t="s">
        <v>19</v>
      </c>
      <c r="F1332">
        <v>30221.7</v>
      </c>
      <c r="G1332" t="s">
        <v>1</v>
      </c>
      <c r="H1332" t="s">
        <v>2</v>
      </c>
      <c r="I1332" t="s">
        <v>3</v>
      </c>
      <c r="J1332">
        <v>0.86142600000000003</v>
      </c>
      <c r="K1332" t="s">
        <v>4</v>
      </c>
      <c r="L1332">
        <v>4459.07</v>
      </c>
      <c r="M1332" t="s">
        <v>5</v>
      </c>
      <c r="N1332">
        <v>10.091796270455999</v>
      </c>
      <c r="O1332" t="s">
        <v>6</v>
      </c>
      <c r="P1332">
        <v>45000</v>
      </c>
      <c r="Q1332" t="s">
        <v>7</v>
      </c>
      <c r="R1332">
        <v>45000</v>
      </c>
      <c r="S1332" t="s">
        <v>21</v>
      </c>
      <c r="T1332" t="s">
        <v>2034</v>
      </c>
      <c r="U1332" t="s">
        <v>2035</v>
      </c>
      <c r="V1332" t="s">
        <v>2036</v>
      </c>
      <c r="W1332">
        <v>4.6409400000000003E-2</v>
      </c>
    </row>
    <row r="1333" spans="5:23">
      <c r="E1333" t="s">
        <v>22</v>
      </c>
      <c r="F1333">
        <v>30221.7</v>
      </c>
      <c r="G1333" t="s">
        <v>1</v>
      </c>
      <c r="H1333" t="s">
        <v>2</v>
      </c>
      <c r="I1333" t="s">
        <v>3</v>
      </c>
      <c r="J1333">
        <v>0.86142600000000003</v>
      </c>
      <c r="K1333" t="s">
        <v>4</v>
      </c>
      <c r="L1333">
        <v>4459.07</v>
      </c>
      <c r="M1333" t="s">
        <v>5</v>
      </c>
      <c r="N1333">
        <v>10.091796270455999</v>
      </c>
      <c r="O1333" t="s">
        <v>6</v>
      </c>
      <c r="P1333">
        <v>45000</v>
      </c>
      <c r="Q1333" t="s">
        <v>7</v>
      </c>
      <c r="R1333">
        <v>45000</v>
      </c>
      <c r="S1333" t="s">
        <v>21</v>
      </c>
      <c r="T1333" t="s">
        <v>2034</v>
      </c>
      <c r="U1333" t="s">
        <v>2035</v>
      </c>
      <c r="V1333" t="s">
        <v>2036</v>
      </c>
      <c r="W1333">
        <v>4.6409400000000003E-2</v>
      </c>
    </row>
    <row r="1334" spans="5:23">
      <c r="E1334" t="s">
        <v>22</v>
      </c>
      <c r="F1334">
        <v>35115.800000000003</v>
      </c>
      <c r="G1334" t="s">
        <v>1</v>
      </c>
      <c r="H1334" t="s">
        <v>23</v>
      </c>
      <c r="I1334" t="s">
        <v>3</v>
      </c>
      <c r="J1334">
        <v>0.80659400000000003</v>
      </c>
      <c r="K1334" t="s">
        <v>4</v>
      </c>
      <c r="L1334">
        <v>4377.1099999999997</v>
      </c>
      <c r="M1334" t="s">
        <v>5</v>
      </c>
      <c r="N1334">
        <v>10.280755730537001</v>
      </c>
      <c r="O1334" t="s">
        <v>6</v>
      </c>
      <c r="P1334">
        <v>45000</v>
      </c>
      <c r="Q1334" t="s">
        <v>7</v>
      </c>
      <c r="R1334">
        <v>45000</v>
      </c>
      <c r="S1334" t="s">
        <v>24</v>
      </c>
      <c r="T1334" t="s">
        <v>2037</v>
      </c>
      <c r="U1334" t="s">
        <v>2038</v>
      </c>
      <c r="V1334" t="s">
        <v>2039</v>
      </c>
      <c r="W1334">
        <v>6.2621499999999997E-2</v>
      </c>
    </row>
    <row r="1335" spans="5:23">
      <c r="E1335" t="s">
        <v>25</v>
      </c>
      <c r="F1335">
        <v>35115.800000000003</v>
      </c>
      <c r="G1335" t="s">
        <v>1</v>
      </c>
      <c r="H1335" t="s">
        <v>23</v>
      </c>
      <c r="I1335" t="s">
        <v>3</v>
      </c>
      <c r="J1335">
        <v>0.80659400000000003</v>
      </c>
      <c r="K1335" t="s">
        <v>4</v>
      </c>
      <c r="L1335">
        <v>4377.1099999999997</v>
      </c>
      <c r="M1335" t="s">
        <v>5</v>
      </c>
      <c r="N1335">
        <v>10.280755730537001</v>
      </c>
      <c r="O1335" t="s">
        <v>6</v>
      </c>
      <c r="P1335">
        <v>45000</v>
      </c>
      <c r="Q1335" t="s">
        <v>7</v>
      </c>
      <c r="R1335">
        <v>45000</v>
      </c>
      <c r="S1335" t="s">
        <v>26</v>
      </c>
      <c r="T1335" t="s">
        <v>2037</v>
      </c>
      <c r="U1335" t="s">
        <v>2038</v>
      </c>
      <c r="V1335" t="s">
        <v>2039</v>
      </c>
      <c r="W1335">
        <v>6.2621499999999997E-2</v>
      </c>
    </row>
    <row r="1336" spans="5:23">
      <c r="E1336" t="s">
        <v>25</v>
      </c>
      <c r="F1336">
        <v>34755.9</v>
      </c>
      <c r="G1336" t="s">
        <v>1</v>
      </c>
      <c r="H1336" t="s">
        <v>27</v>
      </c>
      <c r="I1336" t="s">
        <v>3</v>
      </c>
      <c r="J1336">
        <v>0.80522499999999997</v>
      </c>
      <c r="K1336" t="s">
        <v>4</v>
      </c>
      <c r="L1336">
        <v>4437.49</v>
      </c>
      <c r="M1336" t="s">
        <v>5</v>
      </c>
      <c r="N1336">
        <v>10.140864133696001</v>
      </c>
      <c r="O1336" t="s">
        <v>6</v>
      </c>
      <c r="P1336">
        <v>45000</v>
      </c>
      <c r="Q1336" t="s">
        <v>7</v>
      </c>
      <c r="R1336">
        <v>45000</v>
      </c>
      <c r="S1336" t="s">
        <v>28</v>
      </c>
      <c r="T1336" t="s">
        <v>2040</v>
      </c>
      <c r="U1336" t="s">
        <v>2041</v>
      </c>
      <c r="V1336" t="s">
        <v>2042</v>
      </c>
      <c r="W1336">
        <v>6.7923399999999995E-2</v>
      </c>
    </row>
    <row r="1337" spans="5:23">
      <c r="E1337" t="s">
        <v>29</v>
      </c>
      <c r="F1337">
        <v>34755.9</v>
      </c>
      <c r="G1337" t="s">
        <v>1</v>
      </c>
      <c r="H1337" t="s">
        <v>27</v>
      </c>
      <c r="I1337" t="s">
        <v>3</v>
      </c>
      <c r="J1337">
        <v>0.80522499999999997</v>
      </c>
      <c r="K1337" t="s">
        <v>4</v>
      </c>
      <c r="L1337">
        <v>4437.49</v>
      </c>
      <c r="M1337" t="s">
        <v>5</v>
      </c>
      <c r="N1337">
        <v>10.140864133696001</v>
      </c>
      <c r="O1337" t="s">
        <v>6</v>
      </c>
      <c r="P1337">
        <v>45000</v>
      </c>
      <c r="Q1337" t="s">
        <v>7</v>
      </c>
      <c r="R1337">
        <v>45000</v>
      </c>
      <c r="S1337" t="s">
        <v>28</v>
      </c>
      <c r="T1337" t="s">
        <v>2040</v>
      </c>
      <c r="U1337" t="s">
        <v>2041</v>
      </c>
      <c r="V1337" t="s">
        <v>2042</v>
      </c>
      <c r="W1337">
        <v>6.7923399999999995E-2</v>
      </c>
    </row>
    <row r="1338" spans="5:23">
      <c r="E1338" t="s">
        <v>29</v>
      </c>
      <c r="F1338">
        <v>41331.699999999997</v>
      </c>
      <c r="G1338" t="s">
        <v>1</v>
      </c>
      <c r="H1338" t="s">
        <v>30</v>
      </c>
      <c r="I1338" t="s">
        <v>3</v>
      </c>
      <c r="J1338">
        <v>0.74726800000000004</v>
      </c>
      <c r="K1338" t="s">
        <v>4</v>
      </c>
      <c r="L1338">
        <v>4332.76</v>
      </c>
      <c r="M1338" t="s">
        <v>5</v>
      </c>
      <c r="N1338">
        <v>10.386000334148999</v>
      </c>
      <c r="O1338" t="s">
        <v>6</v>
      </c>
      <c r="P1338">
        <v>45000</v>
      </c>
      <c r="Q1338" t="s">
        <v>7</v>
      </c>
      <c r="R1338">
        <v>45000</v>
      </c>
      <c r="S1338" t="s">
        <v>31</v>
      </c>
      <c r="T1338" t="s">
        <v>2043</v>
      </c>
      <c r="U1338" t="s">
        <v>2044</v>
      </c>
      <c r="V1338" t="s">
        <v>2045</v>
      </c>
      <c r="W1338">
        <v>8.2805299999999998E-2</v>
      </c>
    </row>
    <row r="1339" spans="5:23">
      <c r="E1339" t="s">
        <v>32</v>
      </c>
      <c r="F1339">
        <v>41331.699999999997</v>
      </c>
      <c r="G1339" t="s">
        <v>1</v>
      </c>
      <c r="H1339" t="s">
        <v>30</v>
      </c>
      <c r="I1339" t="s">
        <v>3</v>
      </c>
      <c r="J1339">
        <v>0.74726800000000004</v>
      </c>
      <c r="K1339" t="s">
        <v>4</v>
      </c>
      <c r="L1339">
        <v>4332.76</v>
      </c>
      <c r="M1339" t="s">
        <v>5</v>
      </c>
      <c r="N1339">
        <v>10.386000334148999</v>
      </c>
      <c r="O1339" t="s">
        <v>6</v>
      </c>
      <c r="P1339">
        <v>45000</v>
      </c>
      <c r="Q1339" t="s">
        <v>7</v>
      </c>
      <c r="R1339">
        <v>45000</v>
      </c>
      <c r="S1339" t="s">
        <v>33</v>
      </c>
      <c r="T1339" t="s">
        <v>2043</v>
      </c>
      <c r="U1339" t="s">
        <v>2044</v>
      </c>
      <c r="V1339" t="s">
        <v>2045</v>
      </c>
      <c r="W1339">
        <v>8.2805299999999998E-2</v>
      </c>
    </row>
    <row r="1340" spans="5:23">
      <c r="E1340" t="s">
        <v>32</v>
      </c>
      <c r="F1340">
        <v>40593.699999999997</v>
      </c>
      <c r="G1340" t="s">
        <v>1</v>
      </c>
      <c r="H1340" t="s">
        <v>17</v>
      </c>
      <c r="I1340" t="s">
        <v>3</v>
      </c>
      <c r="J1340">
        <v>0.74697899999999995</v>
      </c>
      <c r="K1340" t="s">
        <v>4</v>
      </c>
      <c r="L1340">
        <v>4414.9399999999996</v>
      </c>
      <c r="M1340" t="s">
        <v>5</v>
      </c>
      <c r="N1340">
        <v>10.192659520105</v>
      </c>
      <c r="O1340" t="s">
        <v>6</v>
      </c>
      <c r="P1340">
        <v>45000</v>
      </c>
      <c r="Q1340" t="s">
        <v>7</v>
      </c>
      <c r="R1340">
        <v>45000</v>
      </c>
      <c r="S1340" t="s">
        <v>34</v>
      </c>
      <c r="T1340" t="s">
        <v>2046</v>
      </c>
      <c r="U1340" t="s">
        <v>2047</v>
      </c>
      <c r="V1340" t="s">
        <v>2048</v>
      </c>
      <c r="W1340">
        <v>8.6191199999999996E-2</v>
      </c>
    </row>
    <row r="1341" spans="5:23">
      <c r="E1341" t="s">
        <v>35</v>
      </c>
      <c r="F1341">
        <v>40593.699999999997</v>
      </c>
      <c r="G1341" t="s">
        <v>1</v>
      </c>
      <c r="H1341" t="s">
        <v>17</v>
      </c>
      <c r="I1341" t="s">
        <v>3</v>
      </c>
      <c r="J1341">
        <v>0.74697899999999995</v>
      </c>
      <c r="K1341" t="s">
        <v>4</v>
      </c>
      <c r="L1341">
        <v>4414.9399999999996</v>
      </c>
      <c r="M1341" t="s">
        <v>5</v>
      </c>
      <c r="N1341">
        <v>10.192659520105</v>
      </c>
      <c r="O1341" t="s">
        <v>6</v>
      </c>
      <c r="P1341">
        <v>45000</v>
      </c>
      <c r="Q1341" t="s">
        <v>7</v>
      </c>
      <c r="R1341">
        <v>45000</v>
      </c>
      <c r="S1341" t="s">
        <v>34</v>
      </c>
      <c r="T1341" t="s">
        <v>2046</v>
      </c>
      <c r="U1341" t="s">
        <v>2047</v>
      </c>
      <c r="V1341" t="s">
        <v>2048</v>
      </c>
      <c r="W1341">
        <v>8.6191199999999996E-2</v>
      </c>
    </row>
    <row r="1342" spans="5:23">
      <c r="E1342" t="s">
        <v>35</v>
      </c>
      <c r="F1342">
        <v>48047.8</v>
      </c>
      <c r="G1342" t="s">
        <v>1</v>
      </c>
      <c r="H1342" t="s">
        <v>36</v>
      </c>
      <c r="I1342" t="s">
        <v>3</v>
      </c>
      <c r="J1342">
        <v>0.69674100000000005</v>
      </c>
      <c r="K1342" t="s">
        <v>4</v>
      </c>
      <c r="L1342">
        <v>4287.3</v>
      </c>
      <c r="M1342" t="s">
        <v>5</v>
      </c>
      <c r="N1342">
        <v>10.496114783975999</v>
      </c>
      <c r="O1342" t="s">
        <v>6</v>
      </c>
      <c r="P1342">
        <v>45000</v>
      </c>
      <c r="Q1342" t="s">
        <v>7</v>
      </c>
      <c r="R1342">
        <v>45000</v>
      </c>
      <c r="S1342" t="s">
        <v>37</v>
      </c>
      <c r="T1342" t="s">
        <v>2049</v>
      </c>
      <c r="U1342" t="s">
        <v>2050</v>
      </c>
      <c r="V1342" t="s">
        <v>2051</v>
      </c>
      <c r="W1342">
        <v>0.10178</v>
      </c>
    </row>
    <row r="1343" spans="5:23">
      <c r="E1343" t="s">
        <v>38</v>
      </c>
      <c r="F1343">
        <v>48047.8</v>
      </c>
      <c r="G1343" t="s">
        <v>1</v>
      </c>
      <c r="H1343" t="s">
        <v>36</v>
      </c>
      <c r="I1343" t="s">
        <v>3</v>
      </c>
      <c r="J1343">
        <v>0.69674100000000005</v>
      </c>
      <c r="K1343" t="s">
        <v>4</v>
      </c>
      <c r="L1343">
        <v>4287.3</v>
      </c>
      <c r="M1343" t="s">
        <v>5</v>
      </c>
      <c r="N1343">
        <v>10.496114783975999</v>
      </c>
      <c r="O1343" t="s">
        <v>6</v>
      </c>
      <c r="P1343">
        <v>45000</v>
      </c>
      <c r="Q1343" t="s">
        <v>7</v>
      </c>
      <c r="R1343">
        <v>45000</v>
      </c>
      <c r="S1343" t="s">
        <v>39</v>
      </c>
      <c r="T1343" t="s">
        <v>2049</v>
      </c>
      <c r="U1343" t="s">
        <v>2050</v>
      </c>
      <c r="V1343" t="s">
        <v>2051</v>
      </c>
      <c r="W1343">
        <v>0.10178</v>
      </c>
    </row>
    <row r="1344" spans="5:23">
      <c r="E1344" t="s">
        <v>38</v>
      </c>
      <c r="F1344">
        <v>45465.599999999999</v>
      </c>
      <c r="G1344" t="s">
        <v>1</v>
      </c>
      <c r="H1344" t="s">
        <v>40</v>
      </c>
      <c r="I1344" t="s">
        <v>3</v>
      </c>
      <c r="J1344">
        <v>0.70774099999999995</v>
      </c>
      <c r="K1344" t="s">
        <v>4</v>
      </c>
      <c r="L1344">
        <v>4391.05</v>
      </c>
      <c r="M1344" t="s">
        <v>5</v>
      </c>
      <c r="N1344">
        <v>10.248107931997</v>
      </c>
      <c r="O1344" t="s">
        <v>6</v>
      </c>
      <c r="P1344">
        <v>45000</v>
      </c>
      <c r="Q1344" t="s">
        <v>7</v>
      </c>
      <c r="R1344">
        <v>45000</v>
      </c>
      <c r="S1344" t="s">
        <v>41</v>
      </c>
      <c r="T1344" t="s">
        <v>2052</v>
      </c>
      <c r="U1344" t="s">
        <v>2053</v>
      </c>
      <c r="V1344" t="s">
        <v>2054</v>
      </c>
      <c r="W1344">
        <v>9.7288100000000002E-2</v>
      </c>
    </row>
    <row r="1345" spans="5:23">
      <c r="E1345" t="s">
        <v>42</v>
      </c>
      <c r="F1345">
        <v>45465.599999999999</v>
      </c>
      <c r="G1345" t="s">
        <v>1</v>
      </c>
      <c r="H1345" t="s">
        <v>40</v>
      </c>
      <c r="I1345" t="s">
        <v>3</v>
      </c>
      <c r="J1345">
        <v>0.70774099999999995</v>
      </c>
      <c r="K1345" t="s">
        <v>4</v>
      </c>
      <c r="L1345">
        <v>4391.05</v>
      </c>
      <c r="M1345" t="s">
        <v>5</v>
      </c>
      <c r="N1345">
        <v>10.248107931997</v>
      </c>
      <c r="O1345" t="s">
        <v>6</v>
      </c>
      <c r="P1345">
        <v>45000</v>
      </c>
      <c r="Q1345" t="s">
        <v>7</v>
      </c>
      <c r="R1345">
        <v>45000</v>
      </c>
      <c r="S1345" t="s">
        <v>41</v>
      </c>
      <c r="T1345" t="s">
        <v>2052</v>
      </c>
      <c r="U1345" t="s">
        <v>2053</v>
      </c>
      <c r="V1345" t="s">
        <v>2054</v>
      </c>
      <c r="W1345">
        <v>9.7288100000000002E-2</v>
      </c>
    </row>
    <row r="1346" spans="5:23">
      <c r="E1346" t="s">
        <v>42</v>
      </c>
      <c r="F1346">
        <v>23972.7</v>
      </c>
      <c r="G1346" t="s">
        <v>1</v>
      </c>
      <c r="H1346" t="s">
        <v>14</v>
      </c>
      <c r="I1346" t="s">
        <v>3</v>
      </c>
      <c r="J1346">
        <v>0.96492299999999998</v>
      </c>
      <c r="K1346" t="s">
        <v>4</v>
      </c>
      <c r="L1346">
        <v>4480.2</v>
      </c>
      <c r="M1346" t="s">
        <v>5</v>
      </c>
      <c r="N1346">
        <v>10.044187935176</v>
      </c>
      <c r="O1346" t="s">
        <v>6</v>
      </c>
      <c r="P1346">
        <v>45000</v>
      </c>
      <c r="Q1346" t="s">
        <v>7</v>
      </c>
      <c r="R1346">
        <v>45000</v>
      </c>
      <c r="S1346" t="s">
        <v>43</v>
      </c>
      <c r="T1346" t="s">
        <v>2055</v>
      </c>
      <c r="U1346" t="s">
        <v>2056</v>
      </c>
      <c r="V1346" t="s">
        <v>2057</v>
      </c>
      <c r="W1346">
        <v>9.1456000000000003E-3</v>
      </c>
    </row>
    <row r="1347" spans="5:23">
      <c r="E1347" t="s">
        <v>44</v>
      </c>
      <c r="F1347">
        <v>23972.7</v>
      </c>
      <c r="G1347" t="s">
        <v>1</v>
      </c>
      <c r="H1347" t="s">
        <v>14</v>
      </c>
      <c r="I1347" t="s">
        <v>3</v>
      </c>
      <c r="J1347">
        <v>0.96492299999999998</v>
      </c>
      <c r="K1347" t="s">
        <v>4</v>
      </c>
      <c r="L1347">
        <v>4480.2</v>
      </c>
      <c r="M1347" t="s">
        <v>5</v>
      </c>
      <c r="N1347">
        <v>10.044187935176</v>
      </c>
      <c r="O1347" t="s">
        <v>6</v>
      </c>
      <c r="P1347">
        <v>45000</v>
      </c>
      <c r="Q1347" t="s">
        <v>7</v>
      </c>
      <c r="R1347">
        <v>45000</v>
      </c>
      <c r="S1347" t="s">
        <v>45</v>
      </c>
      <c r="T1347" t="s">
        <v>2055</v>
      </c>
      <c r="U1347" t="s">
        <v>2056</v>
      </c>
      <c r="V1347" t="s">
        <v>2057</v>
      </c>
      <c r="W1347">
        <v>9.1456000000000003E-3</v>
      </c>
    </row>
    <row r="1348" spans="5:23">
      <c r="E1348" t="s">
        <v>44</v>
      </c>
      <c r="F1348">
        <v>24034.7</v>
      </c>
      <c r="G1348" t="s">
        <v>1</v>
      </c>
      <c r="H1348" t="s">
        <v>10</v>
      </c>
      <c r="I1348" t="s">
        <v>3</v>
      </c>
      <c r="J1348">
        <v>0.96262800000000004</v>
      </c>
      <c r="K1348" t="s">
        <v>4</v>
      </c>
      <c r="L1348">
        <v>4489.9799999999996</v>
      </c>
      <c r="M1348" t="s">
        <v>5</v>
      </c>
      <c r="N1348">
        <v>10.0223100581</v>
      </c>
      <c r="O1348" t="s">
        <v>6</v>
      </c>
      <c r="P1348">
        <v>45000</v>
      </c>
      <c r="Q1348" t="s">
        <v>7</v>
      </c>
      <c r="R1348">
        <v>45000</v>
      </c>
      <c r="S1348" t="s">
        <v>11</v>
      </c>
      <c r="T1348" t="s">
        <v>2025</v>
      </c>
      <c r="U1348" t="s">
        <v>2026</v>
      </c>
      <c r="V1348" t="s">
        <v>2027</v>
      </c>
      <c r="W1348">
        <v>1.09821E-2</v>
      </c>
    </row>
    <row r="1349" spans="5:23">
      <c r="E1349" t="s">
        <v>0</v>
      </c>
      <c r="F1349">
        <v>25968.6</v>
      </c>
      <c r="G1349" t="s">
        <v>1</v>
      </c>
      <c r="H1349" t="s">
        <v>2</v>
      </c>
      <c r="I1349" t="s">
        <v>3</v>
      </c>
      <c r="J1349">
        <v>0.92920100000000005</v>
      </c>
      <c r="K1349" t="s">
        <v>4</v>
      </c>
      <c r="L1349">
        <v>4459.97</v>
      </c>
      <c r="M1349" t="s">
        <v>5</v>
      </c>
      <c r="N1349">
        <v>10.089748675233</v>
      </c>
      <c r="O1349" t="s">
        <v>6</v>
      </c>
      <c r="P1349">
        <v>45000</v>
      </c>
      <c r="Q1349" t="s">
        <v>7</v>
      </c>
      <c r="R1349">
        <v>45000</v>
      </c>
      <c r="S1349" t="s">
        <v>8</v>
      </c>
      <c r="T1349" t="s">
        <v>2058</v>
      </c>
      <c r="U1349" t="s">
        <v>2059</v>
      </c>
      <c r="V1349" t="s">
        <v>2060</v>
      </c>
      <c r="W1349">
        <v>2.34036E-2</v>
      </c>
    </row>
    <row r="1350" spans="5:23">
      <c r="E1350" t="s">
        <v>9</v>
      </c>
      <c r="F1350">
        <v>23949.9</v>
      </c>
      <c r="G1350" t="s">
        <v>1</v>
      </c>
      <c r="H1350" t="s">
        <v>10</v>
      </c>
      <c r="I1350" t="s">
        <v>3</v>
      </c>
      <c r="J1350">
        <v>0.96432799999999996</v>
      </c>
      <c r="K1350" t="s">
        <v>4</v>
      </c>
      <c r="L1350">
        <v>4490</v>
      </c>
      <c r="M1350" t="s">
        <v>5</v>
      </c>
      <c r="N1350">
        <v>10.022261159668</v>
      </c>
      <c r="O1350" t="s">
        <v>6</v>
      </c>
      <c r="P1350">
        <v>45000</v>
      </c>
      <c r="Q1350" t="s">
        <v>7</v>
      </c>
      <c r="R1350">
        <v>45000</v>
      </c>
      <c r="S1350" t="s">
        <v>11</v>
      </c>
      <c r="T1350" t="s">
        <v>2061</v>
      </c>
      <c r="U1350" t="s">
        <v>2062</v>
      </c>
      <c r="V1350" t="s">
        <v>2063</v>
      </c>
      <c r="W1350">
        <v>1.1134399999999999E-2</v>
      </c>
    </row>
    <row r="1351" spans="5:23">
      <c r="E1351" t="s">
        <v>12</v>
      </c>
      <c r="F1351">
        <v>25968.6</v>
      </c>
      <c r="G1351" t="s">
        <v>1</v>
      </c>
      <c r="H1351" t="s">
        <v>2</v>
      </c>
      <c r="I1351" t="s">
        <v>3</v>
      </c>
      <c r="J1351">
        <v>0.92920100000000005</v>
      </c>
      <c r="K1351" t="s">
        <v>4</v>
      </c>
      <c r="L1351">
        <v>4459.97</v>
      </c>
      <c r="M1351" t="s">
        <v>5</v>
      </c>
      <c r="N1351">
        <v>10.089748675233</v>
      </c>
      <c r="O1351" t="s">
        <v>6</v>
      </c>
      <c r="P1351">
        <v>45000</v>
      </c>
      <c r="Q1351" t="s">
        <v>7</v>
      </c>
      <c r="R1351">
        <v>45000</v>
      </c>
      <c r="S1351" t="s">
        <v>13</v>
      </c>
      <c r="T1351" t="s">
        <v>2058</v>
      </c>
      <c r="U1351" t="s">
        <v>2059</v>
      </c>
      <c r="V1351" t="s">
        <v>2060</v>
      </c>
      <c r="W1351">
        <v>2.34036E-2</v>
      </c>
    </row>
    <row r="1352" spans="5:23">
      <c r="E1352" t="s">
        <v>12</v>
      </c>
      <c r="F1352">
        <v>26152.9</v>
      </c>
      <c r="G1352" t="s">
        <v>1</v>
      </c>
      <c r="H1352" t="s">
        <v>14</v>
      </c>
      <c r="I1352" t="s">
        <v>3</v>
      </c>
      <c r="J1352">
        <v>0.92384999999999995</v>
      </c>
      <c r="K1352" t="s">
        <v>4</v>
      </c>
      <c r="L1352">
        <v>4479.99</v>
      </c>
      <c r="M1352" t="s">
        <v>5</v>
      </c>
      <c r="N1352">
        <v>10.044676028495999</v>
      </c>
      <c r="O1352" t="s">
        <v>6</v>
      </c>
      <c r="P1352">
        <v>45000</v>
      </c>
      <c r="Q1352" t="s">
        <v>7</v>
      </c>
      <c r="R1352">
        <v>45000</v>
      </c>
      <c r="S1352" t="s">
        <v>15</v>
      </c>
      <c r="T1352" t="s">
        <v>2064</v>
      </c>
      <c r="U1352" t="s">
        <v>2065</v>
      </c>
      <c r="V1352" t="s">
        <v>2066</v>
      </c>
      <c r="W1352">
        <v>2.3883000000000001E-2</v>
      </c>
    </row>
    <row r="1353" spans="5:23">
      <c r="E1353" t="s">
        <v>16</v>
      </c>
      <c r="F1353">
        <v>26152.9</v>
      </c>
      <c r="G1353" t="s">
        <v>1</v>
      </c>
      <c r="H1353" t="s">
        <v>14</v>
      </c>
      <c r="I1353" t="s">
        <v>3</v>
      </c>
      <c r="J1353">
        <v>0.92384999999999995</v>
      </c>
      <c r="K1353" t="s">
        <v>4</v>
      </c>
      <c r="L1353">
        <v>4479.99</v>
      </c>
      <c r="M1353" t="s">
        <v>5</v>
      </c>
      <c r="N1353">
        <v>10.044676028495999</v>
      </c>
      <c r="O1353" t="s">
        <v>6</v>
      </c>
      <c r="P1353">
        <v>45000</v>
      </c>
      <c r="Q1353" t="s">
        <v>7</v>
      </c>
      <c r="R1353">
        <v>45000</v>
      </c>
      <c r="S1353" t="s">
        <v>15</v>
      </c>
      <c r="T1353" t="s">
        <v>2064</v>
      </c>
      <c r="U1353" t="s">
        <v>2065</v>
      </c>
      <c r="V1353" t="s">
        <v>2066</v>
      </c>
      <c r="W1353">
        <v>2.3883000000000001E-2</v>
      </c>
    </row>
    <row r="1354" spans="5:23">
      <c r="E1354" t="s">
        <v>16</v>
      </c>
      <c r="F1354">
        <v>30191.5</v>
      </c>
      <c r="G1354" t="s">
        <v>1</v>
      </c>
      <c r="H1354" t="s">
        <v>17</v>
      </c>
      <c r="I1354" t="s">
        <v>3</v>
      </c>
      <c r="J1354">
        <v>0.86578200000000005</v>
      </c>
      <c r="K1354" t="s">
        <v>4</v>
      </c>
      <c r="L1354">
        <v>4418.74</v>
      </c>
      <c r="M1354" t="s">
        <v>5</v>
      </c>
      <c r="N1354">
        <v>10.183888888255</v>
      </c>
      <c r="O1354" t="s">
        <v>6</v>
      </c>
      <c r="P1354">
        <v>45000</v>
      </c>
      <c r="Q1354" t="s">
        <v>7</v>
      </c>
      <c r="R1354">
        <v>45000</v>
      </c>
      <c r="S1354" t="s">
        <v>18</v>
      </c>
      <c r="T1354" t="s">
        <v>2067</v>
      </c>
      <c r="U1354" t="s">
        <v>2068</v>
      </c>
      <c r="V1354" t="s">
        <v>2069</v>
      </c>
      <c r="W1354">
        <v>4.6066700000000002E-2</v>
      </c>
    </row>
    <row r="1355" spans="5:23">
      <c r="E1355" t="s">
        <v>19</v>
      </c>
      <c r="F1355">
        <v>30191.5</v>
      </c>
      <c r="G1355" t="s">
        <v>1</v>
      </c>
      <c r="H1355" t="s">
        <v>17</v>
      </c>
      <c r="I1355" t="s">
        <v>3</v>
      </c>
      <c r="J1355">
        <v>0.86578200000000005</v>
      </c>
      <c r="K1355" t="s">
        <v>4</v>
      </c>
      <c r="L1355">
        <v>4418.74</v>
      </c>
      <c r="M1355" t="s">
        <v>5</v>
      </c>
      <c r="N1355">
        <v>10.183888888255</v>
      </c>
      <c r="O1355" t="s">
        <v>6</v>
      </c>
      <c r="P1355">
        <v>45000</v>
      </c>
      <c r="Q1355" t="s">
        <v>7</v>
      </c>
      <c r="R1355">
        <v>45000</v>
      </c>
      <c r="S1355" t="s">
        <v>20</v>
      </c>
      <c r="T1355" t="s">
        <v>2067</v>
      </c>
      <c r="U1355" t="s">
        <v>2068</v>
      </c>
      <c r="V1355" t="s">
        <v>2069</v>
      </c>
      <c r="W1355">
        <v>4.6066700000000002E-2</v>
      </c>
    </row>
    <row r="1356" spans="5:23">
      <c r="E1356" t="s">
        <v>19</v>
      </c>
      <c r="F1356">
        <v>30324.5</v>
      </c>
      <c r="G1356" t="s">
        <v>1</v>
      </c>
      <c r="H1356" t="s">
        <v>2</v>
      </c>
      <c r="I1356" t="s">
        <v>3</v>
      </c>
      <c r="J1356">
        <v>0.85999499999999995</v>
      </c>
      <c r="K1356" t="s">
        <v>4</v>
      </c>
      <c r="L1356">
        <v>4458.7700000000004</v>
      </c>
      <c r="M1356" t="s">
        <v>5</v>
      </c>
      <c r="N1356">
        <v>10.092478769504</v>
      </c>
      <c r="O1356" t="s">
        <v>6</v>
      </c>
      <c r="P1356">
        <v>45000</v>
      </c>
      <c r="Q1356" t="s">
        <v>7</v>
      </c>
      <c r="R1356">
        <v>45000</v>
      </c>
      <c r="S1356" t="s">
        <v>21</v>
      </c>
      <c r="T1356" t="s">
        <v>2070</v>
      </c>
      <c r="U1356" t="s">
        <v>2071</v>
      </c>
      <c r="V1356" t="s">
        <v>2072</v>
      </c>
      <c r="W1356">
        <v>3.82428E-2</v>
      </c>
    </row>
    <row r="1357" spans="5:23">
      <c r="E1357" t="s">
        <v>22</v>
      </c>
      <c r="F1357">
        <v>30324.5</v>
      </c>
      <c r="G1357" t="s">
        <v>1</v>
      </c>
      <c r="H1357" t="s">
        <v>2</v>
      </c>
      <c r="I1357" t="s">
        <v>3</v>
      </c>
      <c r="J1357">
        <v>0.85999499999999995</v>
      </c>
      <c r="K1357" t="s">
        <v>4</v>
      </c>
      <c r="L1357">
        <v>4458.7700000000004</v>
      </c>
      <c r="M1357" t="s">
        <v>5</v>
      </c>
      <c r="N1357">
        <v>10.092478769504</v>
      </c>
      <c r="O1357" t="s">
        <v>6</v>
      </c>
      <c r="P1357">
        <v>45000</v>
      </c>
      <c r="Q1357" t="s">
        <v>7</v>
      </c>
      <c r="R1357">
        <v>45000</v>
      </c>
      <c r="S1357" t="s">
        <v>21</v>
      </c>
      <c r="T1357" t="s">
        <v>2070</v>
      </c>
      <c r="U1357" t="s">
        <v>2071</v>
      </c>
      <c r="V1357" t="s">
        <v>2072</v>
      </c>
      <c r="W1357">
        <v>3.82428E-2</v>
      </c>
    </row>
    <row r="1358" spans="5:23">
      <c r="E1358" t="s">
        <v>22</v>
      </c>
      <c r="F1358">
        <v>35575.9</v>
      </c>
      <c r="G1358" t="s">
        <v>1</v>
      </c>
      <c r="H1358" t="s">
        <v>23</v>
      </c>
      <c r="I1358" t="s">
        <v>3</v>
      </c>
      <c r="J1358">
        <v>0.80141799999999996</v>
      </c>
      <c r="K1358" t="s">
        <v>4</v>
      </c>
      <c r="L1358">
        <v>4376.49</v>
      </c>
      <c r="M1358" t="s">
        <v>5</v>
      </c>
      <c r="N1358">
        <v>10.282217238507</v>
      </c>
      <c r="O1358" t="s">
        <v>6</v>
      </c>
      <c r="P1358">
        <v>45000</v>
      </c>
      <c r="Q1358" t="s">
        <v>7</v>
      </c>
      <c r="R1358">
        <v>45000</v>
      </c>
      <c r="S1358" t="s">
        <v>24</v>
      </c>
      <c r="T1358" t="s">
        <v>2073</v>
      </c>
      <c r="U1358" t="s">
        <v>2074</v>
      </c>
      <c r="V1358" t="s">
        <v>2075</v>
      </c>
      <c r="W1358">
        <v>6.2978699999999999E-2</v>
      </c>
    </row>
    <row r="1359" spans="5:23">
      <c r="E1359" t="s">
        <v>25</v>
      </c>
      <c r="F1359">
        <v>35575.9</v>
      </c>
      <c r="G1359" t="s">
        <v>1</v>
      </c>
      <c r="H1359" t="s">
        <v>23</v>
      </c>
      <c r="I1359" t="s">
        <v>3</v>
      </c>
      <c r="J1359">
        <v>0.80141799999999996</v>
      </c>
      <c r="K1359" t="s">
        <v>4</v>
      </c>
      <c r="L1359">
        <v>4376.49</v>
      </c>
      <c r="M1359" t="s">
        <v>5</v>
      </c>
      <c r="N1359">
        <v>10.282217238507</v>
      </c>
      <c r="O1359" t="s">
        <v>6</v>
      </c>
      <c r="P1359">
        <v>45000</v>
      </c>
      <c r="Q1359" t="s">
        <v>7</v>
      </c>
      <c r="R1359">
        <v>45000</v>
      </c>
      <c r="S1359" t="s">
        <v>26</v>
      </c>
      <c r="T1359" t="s">
        <v>2073</v>
      </c>
      <c r="U1359" t="s">
        <v>2074</v>
      </c>
      <c r="V1359" t="s">
        <v>2075</v>
      </c>
      <c r="W1359">
        <v>6.2978699999999999E-2</v>
      </c>
    </row>
    <row r="1360" spans="5:23">
      <c r="E1360" t="s">
        <v>25</v>
      </c>
      <c r="F1360">
        <v>34506.300000000003</v>
      </c>
      <c r="G1360" t="s">
        <v>1</v>
      </c>
      <c r="H1360" t="s">
        <v>27</v>
      </c>
      <c r="I1360" t="s">
        <v>3</v>
      </c>
      <c r="J1360">
        <v>0.80815999999999999</v>
      </c>
      <c r="K1360" t="s">
        <v>4</v>
      </c>
      <c r="L1360">
        <v>4437.17</v>
      </c>
      <c r="M1360" t="s">
        <v>5</v>
      </c>
      <c r="N1360">
        <v>10.141595135176001</v>
      </c>
      <c r="O1360" t="s">
        <v>6</v>
      </c>
      <c r="P1360">
        <v>45000</v>
      </c>
      <c r="Q1360" t="s">
        <v>7</v>
      </c>
      <c r="R1360">
        <v>45000</v>
      </c>
      <c r="S1360" t="s">
        <v>28</v>
      </c>
      <c r="T1360" t="s">
        <v>2076</v>
      </c>
      <c r="U1360" t="s">
        <v>2077</v>
      </c>
      <c r="V1360" t="s">
        <v>2078</v>
      </c>
      <c r="W1360">
        <v>6.0739899999999999E-2</v>
      </c>
    </row>
    <row r="1361" spans="5:23">
      <c r="E1361" t="s">
        <v>29</v>
      </c>
      <c r="F1361">
        <v>34506.300000000003</v>
      </c>
      <c r="G1361" t="s">
        <v>1</v>
      </c>
      <c r="H1361" t="s">
        <v>27</v>
      </c>
      <c r="I1361" t="s">
        <v>3</v>
      </c>
      <c r="J1361">
        <v>0.80815999999999999</v>
      </c>
      <c r="K1361" t="s">
        <v>4</v>
      </c>
      <c r="L1361">
        <v>4437.17</v>
      </c>
      <c r="M1361" t="s">
        <v>5</v>
      </c>
      <c r="N1361">
        <v>10.141595135176001</v>
      </c>
      <c r="O1361" t="s">
        <v>6</v>
      </c>
      <c r="P1361">
        <v>45000</v>
      </c>
      <c r="Q1361" t="s">
        <v>7</v>
      </c>
      <c r="R1361">
        <v>45000</v>
      </c>
      <c r="S1361" t="s">
        <v>28</v>
      </c>
      <c r="T1361" t="s">
        <v>2076</v>
      </c>
      <c r="U1361" t="s">
        <v>2077</v>
      </c>
      <c r="V1361" t="s">
        <v>2078</v>
      </c>
      <c r="W1361">
        <v>6.0739899999999999E-2</v>
      </c>
    </row>
    <row r="1362" spans="5:23">
      <c r="E1362" t="s">
        <v>29</v>
      </c>
      <c r="F1362">
        <v>41323.599999999999</v>
      </c>
      <c r="G1362" t="s">
        <v>1</v>
      </c>
      <c r="H1362" t="s">
        <v>30</v>
      </c>
      <c r="I1362" t="s">
        <v>3</v>
      </c>
      <c r="J1362">
        <v>0.74734100000000003</v>
      </c>
      <c r="K1362" t="s">
        <v>4</v>
      </c>
      <c r="L1362">
        <v>4332.76</v>
      </c>
      <c r="M1362" t="s">
        <v>5</v>
      </c>
      <c r="N1362">
        <v>10.386000334148999</v>
      </c>
      <c r="O1362" t="s">
        <v>6</v>
      </c>
      <c r="P1362">
        <v>45000</v>
      </c>
      <c r="Q1362" t="s">
        <v>7</v>
      </c>
      <c r="R1362">
        <v>45000</v>
      </c>
      <c r="S1362" t="s">
        <v>31</v>
      </c>
      <c r="T1362" t="s">
        <v>2079</v>
      </c>
      <c r="U1362" t="s">
        <v>2080</v>
      </c>
      <c r="V1362" t="s">
        <v>2081</v>
      </c>
      <c r="W1362">
        <v>8.4702299999999994E-2</v>
      </c>
    </row>
    <row r="1363" spans="5:23">
      <c r="E1363" t="s">
        <v>32</v>
      </c>
      <c r="F1363">
        <v>41323.599999999999</v>
      </c>
      <c r="G1363" t="s">
        <v>1</v>
      </c>
      <c r="H1363" t="s">
        <v>30</v>
      </c>
      <c r="I1363" t="s">
        <v>3</v>
      </c>
      <c r="J1363">
        <v>0.74734100000000003</v>
      </c>
      <c r="K1363" t="s">
        <v>4</v>
      </c>
      <c r="L1363">
        <v>4332.76</v>
      </c>
      <c r="M1363" t="s">
        <v>5</v>
      </c>
      <c r="N1363">
        <v>10.386000334148999</v>
      </c>
      <c r="O1363" t="s">
        <v>6</v>
      </c>
      <c r="P1363">
        <v>45000</v>
      </c>
      <c r="Q1363" t="s">
        <v>7</v>
      </c>
      <c r="R1363">
        <v>45000</v>
      </c>
      <c r="S1363" t="s">
        <v>33</v>
      </c>
      <c r="T1363" t="s">
        <v>2079</v>
      </c>
      <c r="U1363" t="s">
        <v>2080</v>
      </c>
      <c r="V1363" t="s">
        <v>2081</v>
      </c>
      <c r="W1363">
        <v>8.4702299999999994E-2</v>
      </c>
    </row>
    <row r="1364" spans="5:23">
      <c r="E1364" t="s">
        <v>32</v>
      </c>
      <c r="F1364">
        <v>39838.800000000003</v>
      </c>
      <c r="G1364" t="s">
        <v>1</v>
      </c>
      <c r="H1364" t="s">
        <v>17</v>
      </c>
      <c r="I1364" t="s">
        <v>3</v>
      </c>
      <c r="J1364">
        <v>0.75406600000000001</v>
      </c>
      <c r="K1364" t="s">
        <v>4</v>
      </c>
      <c r="L1364">
        <v>4414.4399999999996</v>
      </c>
      <c r="M1364" t="s">
        <v>5</v>
      </c>
      <c r="N1364">
        <v>10.193828924485</v>
      </c>
      <c r="O1364" t="s">
        <v>6</v>
      </c>
      <c r="P1364">
        <v>45000</v>
      </c>
      <c r="Q1364" t="s">
        <v>7</v>
      </c>
      <c r="R1364">
        <v>45000</v>
      </c>
      <c r="S1364" t="s">
        <v>34</v>
      </c>
      <c r="T1364" t="s">
        <v>2082</v>
      </c>
      <c r="U1364" t="s">
        <v>2083</v>
      </c>
      <c r="V1364" t="s">
        <v>2084</v>
      </c>
      <c r="W1364">
        <v>8.0682599999999993E-2</v>
      </c>
    </row>
    <row r="1365" spans="5:23">
      <c r="E1365" t="s">
        <v>35</v>
      </c>
      <c r="F1365">
        <v>39838.800000000003</v>
      </c>
      <c r="G1365" t="s">
        <v>1</v>
      </c>
      <c r="H1365" t="s">
        <v>17</v>
      </c>
      <c r="I1365" t="s">
        <v>3</v>
      </c>
      <c r="J1365">
        <v>0.75406600000000001</v>
      </c>
      <c r="K1365" t="s">
        <v>4</v>
      </c>
      <c r="L1365">
        <v>4414.4399999999996</v>
      </c>
      <c r="M1365" t="s">
        <v>5</v>
      </c>
      <c r="N1365">
        <v>10.193828924485</v>
      </c>
      <c r="O1365" t="s">
        <v>6</v>
      </c>
      <c r="P1365">
        <v>45000</v>
      </c>
      <c r="Q1365" t="s">
        <v>7</v>
      </c>
      <c r="R1365">
        <v>45000</v>
      </c>
      <c r="S1365" t="s">
        <v>34</v>
      </c>
      <c r="T1365" t="s">
        <v>2082</v>
      </c>
      <c r="U1365" t="s">
        <v>2083</v>
      </c>
      <c r="V1365" t="s">
        <v>2084</v>
      </c>
      <c r="W1365">
        <v>8.0682599999999993E-2</v>
      </c>
    </row>
    <row r="1366" spans="5:23">
      <c r="E1366" t="s">
        <v>35</v>
      </c>
      <c r="F1366">
        <v>48176.5</v>
      </c>
      <c r="G1366" t="s">
        <v>1</v>
      </c>
      <c r="H1366" t="s">
        <v>36</v>
      </c>
      <c r="I1366" t="s">
        <v>3</v>
      </c>
      <c r="J1366">
        <v>0.69582599999999994</v>
      </c>
      <c r="K1366" t="s">
        <v>4</v>
      </c>
      <c r="L1366">
        <v>4287.1000000000004</v>
      </c>
      <c r="M1366" t="s">
        <v>5</v>
      </c>
      <c r="N1366">
        <v>10.496601887299001</v>
      </c>
      <c r="O1366" t="s">
        <v>6</v>
      </c>
      <c r="P1366">
        <v>45000</v>
      </c>
      <c r="Q1366" t="s">
        <v>7</v>
      </c>
      <c r="R1366">
        <v>45000</v>
      </c>
      <c r="S1366" t="s">
        <v>37</v>
      </c>
      <c r="T1366" t="s">
        <v>2085</v>
      </c>
      <c r="U1366" t="s">
        <v>2086</v>
      </c>
      <c r="V1366" t="s">
        <v>2087</v>
      </c>
      <c r="W1366">
        <v>0.107114</v>
      </c>
    </row>
    <row r="1367" spans="5:23">
      <c r="E1367" t="s">
        <v>38</v>
      </c>
      <c r="F1367">
        <v>48176.5</v>
      </c>
      <c r="G1367" t="s">
        <v>1</v>
      </c>
      <c r="H1367" t="s">
        <v>36</v>
      </c>
      <c r="I1367" t="s">
        <v>3</v>
      </c>
      <c r="J1367">
        <v>0.69582599999999994</v>
      </c>
      <c r="K1367" t="s">
        <v>4</v>
      </c>
      <c r="L1367">
        <v>4287.1000000000004</v>
      </c>
      <c r="M1367" t="s">
        <v>5</v>
      </c>
      <c r="N1367">
        <v>10.496601887299001</v>
      </c>
      <c r="O1367" t="s">
        <v>6</v>
      </c>
      <c r="P1367">
        <v>45000</v>
      </c>
      <c r="Q1367" t="s">
        <v>7</v>
      </c>
      <c r="R1367">
        <v>45000</v>
      </c>
      <c r="S1367" t="s">
        <v>39</v>
      </c>
      <c r="T1367" t="s">
        <v>2085</v>
      </c>
      <c r="U1367" t="s">
        <v>2086</v>
      </c>
      <c r="V1367" t="s">
        <v>2087</v>
      </c>
      <c r="W1367">
        <v>0.107114</v>
      </c>
    </row>
    <row r="1368" spans="5:23">
      <c r="E1368" t="s">
        <v>38</v>
      </c>
      <c r="F1368">
        <v>46097.8</v>
      </c>
      <c r="G1368" t="s">
        <v>1</v>
      </c>
      <c r="H1368" t="s">
        <v>40</v>
      </c>
      <c r="I1368" t="s">
        <v>3</v>
      </c>
      <c r="J1368">
        <v>0.70285399999999998</v>
      </c>
      <c r="K1368" t="s">
        <v>4</v>
      </c>
      <c r="L1368">
        <v>4391.26</v>
      </c>
      <c r="M1368" t="s">
        <v>5</v>
      </c>
      <c r="N1368">
        <v>10.247620729673001</v>
      </c>
      <c r="O1368" t="s">
        <v>6</v>
      </c>
      <c r="P1368">
        <v>45000</v>
      </c>
      <c r="Q1368" t="s">
        <v>7</v>
      </c>
      <c r="R1368">
        <v>45000</v>
      </c>
      <c r="S1368" t="s">
        <v>41</v>
      </c>
      <c r="T1368" t="s">
        <v>2088</v>
      </c>
      <c r="U1368" t="s">
        <v>2089</v>
      </c>
      <c r="V1368" t="s">
        <v>2090</v>
      </c>
      <c r="W1368">
        <v>9.4397400000000006E-2</v>
      </c>
    </row>
    <row r="1369" spans="5:23">
      <c r="E1369" t="s">
        <v>42</v>
      </c>
      <c r="F1369">
        <v>46097.8</v>
      </c>
      <c r="G1369" t="s">
        <v>1</v>
      </c>
      <c r="H1369" t="s">
        <v>40</v>
      </c>
      <c r="I1369" t="s">
        <v>3</v>
      </c>
      <c r="J1369">
        <v>0.70285399999999998</v>
      </c>
      <c r="K1369" t="s">
        <v>4</v>
      </c>
      <c r="L1369">
        <v>4391.26</v>
      </c>
      <c r="M1369" t="s">
        <v>5</v>
      </c>
      <c r="N1369">
        <v>10.247620729673001</v>
      </c>
      <c r="O1369" t="s">
        <v>6</v>
      </c>
      <c r="P1369">
        <v>45000</v>
      </c>
      <c r="Q1369" t="s">
        <v>7</v>
      </c>
      <c r="R1369">
        <v>45000</v>
      </c>
      <c r="S1369" t="s">
        <v>41</v>
      </c>
      <c r="T1369" t="s">
        <v>2088</v>
      </c>
      <c r="U1369" t="s">
        <v>2089</v>
      </c>
      <c r="V1369" t="s">
        <v>2090</v>
      </c>
      <c r="W1369">
        <v>9.4397400000000006E-2</v>
      </c>
    </row>
    <row r="1370" spans="5:23">
      <c r="E1370" t="s">
        <v>42</v>
      </c>
      <c r="F1370">
        <v>24082.400000000001</v>
      </c>
      <c r="G1370" t="s">
        <v>1</v>
      </c>
      <c r="H1370" t="s">
        <v>14</v>
      </c>
      <c r="I1370" t="s">
        <v>3</v>
      </c>
      <c r="J1370">
        <v>0.96273500000000001</v>
      </c>
      <c r="K1370" t="s">
        <v>4</v>
      </c>
      <c r="L1370">
        <v>4480.09</v>
      </c>
      <c r="M1370" t="s">
        <v>5</v>
      </c>
      <c r="N1370">
        <v>10.044431932336</v>
      </c>
      <c r="O1370" t="s">
        <v>6</v>
      </c>
      <c r="P1370">
        <v>45000</v>
      </c>
      <c r="Q1370" t="s">
        <v>7</v>
      </c>
      <c r="R1370">
        <v>45000</v>
      </c>
      <c r="S1370" t="s">
        <v>43</v>
      </c>
      <c r="T1370" t="s">
        <v>2091</v>
      </c>
      <c r="U1370" t="s">
        <v>2092</v>
      </c>
      <c r="V1370" t="s">
        <v>2093</v>
      </c>
      <c r="W1370">
        <v>1.1680299999999999E-2</v>
      </c>
    </row>
    <row r="1371" spans="5:23">
      <c r="E1371" t="s">
        <v>44</v>
      </c>
      <c r="F1371">
        <v>24082.400000000001</v>
      </c>
      <c r="G1371" t="s">
        <v>1</v>
      </c>
      <c r="H1371" t="s">
        <v>14</v>
      </c>
      <c r="I1371" t="s">
        <v>3</v>
      </c>
      <c r="J1371">
        <v>0.96273500000000001</v>
      </c>
      <c r="K1371" t="s">
        <v>4</v>
      </c>
      <c r="L1371">
        <v>4480.09</v>
      </c>
      <c r="M1371" t="s">
        <v>5</v>
      </c>
      <c r="N1371">
        <v>10.044431932336</v>
      </c>
      <c r="O1371" t="s">
        <v>6</v>
      </c>
      <c r="P1371">
        <v>45000</v>
      </c>
      <c r="Q1371" t="s">
        <v>7</v>
      </c>
      <c r="R1371">
        <v>45000</v>
      </c>
      <c r="S1371" t="s">
        <v>45</v>
      </c>
      <c r="T1371" t="s">
        <v>2091</v>
      </c>
      <c r="U1371" t="s">
        <v>2092</v>
      </c>
      <c r="V1371" t="s">
        <v>2093</v>
      </c>
      <c r="W1371">
        <v>1.1680299999999999E-2</v>
      </c>
    </row>
    <row r="1372" spans="5:23">
      <c r="E1372" t="s">
        <v>44</v>
      </c>
      <c r="F1372">
        <v>23949.9</v>
      </c>
      <c r="G1372" t="s">
        <v>1</v>
      </c>
      <c r="H1372" t="s">
        <v>10</v>
      </c>
      <c r="I1372" t="s">
        <v>3</v>
      </c>
      <c r="J1372">
        <v>0.96432799999999996</v>
      </c>
      <c r="K1372" t="s">
        <v>4</v>
      </c>
      <c r="L1372">
        <v>4490</v>
      </c>
      <c r="M1372" t="s">
        <v>5</v>
      </c>
      <c r="N1372">
        <v>10.022261159668</v>
      </c>
      <c r="O1372" t="s">
        <v>6</v>
      </c>
      <c r="P1372">
        <v>45000</v>
      </c>
      <c r="Q1372" t="s">
        <v>7</v>
      </c>
      <c r="R1372">
        <v>45000</v>
      </c>
      <c r="S1372" t="s">
        <v>11</v>
      </c>
      <c r="T1372" t="s">
        <v>2061</v>
      </c>
      <c r="U1372" t="s">
        <v>2062</v>
      </c>
      <c r="V1372" t="s">
        <v>2063</v>
      </c>
      <c r="W1372">
        <v>1.1134399999999999E-2</v>
      </c>
    </row>
    <row r="1373" spans="5:23">
      <c r="E1373" t="s">
        <v>0</v>
      </c>
      <c r="F1373">
        <v>26023.599999999999</v>
      </c>
      <c r="G1373" t="s">
        <v>1</v>
      </c>
      <c r="H1373" t="s">
        <v>2</v>
      </c>
      <c r="I1373" t="s">
        <v>3</v>
      </c>
      <c r="J1373">
        <v>0.92823599999999995</v>
      </c>
      <c r="K1373" t="s">
        <v>4</v>
      </c>
      <c r="L1373">
        <v>4459.8</v>
      </c>
      <c r="M1373" t="s">
        <v>5</v>
      </c>
      <c r="N1373">
        <v>10.090138674693</v>
      </c>
      <c r="O1373" t="s">
        <v>6</v>
      </c>
      <c r="P1373">
        <v>45000</v>
      </c>
      <c r="Q1373" t="s">
        <v>7</v>
      </c>
      <c r="R1373">
        <v>45000</v>
      </c>
      <c r="S1373" t="s">
        <v>8</v>
      </c>
      <c r="T1373" t="s">
        <v>2094</v>
      </c>
      <c r="U1373" t="s">
        <v>2095</v>
      </c>
      <c r="V1373" t="s">
        <v>2096</v>
      </c>
      <c r="W1373">
        <v>2.6454200000000001E-2</v>
      </c>
    </row>
    <row r="1374" spans="5:23">
      <c r="E1374" t="s">
        <v>9</v>
      </c>
      <c r="F1374">
        <v>24071.1</v>
      </c>
      <c r="G1374" t="s">
        <v>1</v>
      </c>
      <c r="H1374" t="s">
        <v>10</v>
      </c>
      <c r="I1374" t="s">
        <v>3</v>
      </c>
      <c r="J1374">
        <v>0.96189800000000003</v>
      </c>
      <c r="K1374" t="s">
        <v>4</v>
      </c>
      <c r="L1374">
        <v>4490</v>
      </c>
      <c r="M1374" t="s">
        <v>5</v>
      </c>
      <c r="N1374">
        <v>10.022261159668</v>
      </c>
      <c r="O1374" t="s">
        <v>6</v>
      </c>
      <c r="P1374">
        <v>45000</v>
      </c>
      <c r="Q1374" t="s">
        <v>7</v>
      </c>
      <c r="R1374">
        <v>45000</v>
      </c>
      <c r="S1374" t="s">
        <v>11</v>
      </c>
      <c r="T1374" t="s">
        <v>2097</v>
      </c>
      <c r="U1374" t="s">
        <v>2098</v>
      </c>
      <c r="V1374" t="s">
        <v>2099</v>
      </c>
      <c r="W1374">
        <v>1.1705200000000001E-2</v>
      </c>
    </row>
    <row r="1375" spans="5:23">
      <c r="E1375" t="s">
        <v>12</v>
      </c>
      <c r="F1375">
        <v>26023.599999999999</v>
      </c>
      <c r="G1375" t="s">
        <v>1</v>
      </c>
      <c r="H1375" t="s">
        <v>2</v>
      </c>
      <c r="I1375" t="s">
        <v>3</v>
      </c>
      <c r="J1375">
        <v>0.92823599999999995</v>
      </c>
      <c r="K1375" t="s">
        <v>4</v>
      </c>
      <c r="L1375">
        <v>4459.8</v>
      </c>
      <c r="M1375" t="s">
        <v>5</v>
      </c>
      <c r="N1375">
        <v>10.090138674693</v>
      </c>
      <c r="O1375" t="s">
        <v>6</v>
      </c>
      <c r="P1375">
        <v>45000</v>
      </c>
      <c r="Q1375" t="s">
        <v>7</v>
      </c>
      <c r="R1375">
        <v>45000</v>
      </c>
      <c r="S1375" t="s">
        <v>13</v>
      </c>
      <c r="T1375" t="s">
        <v>2094</v>
      </c>
      <c r="U1375" t="s">
        <v>2095</v>
      </c>
      <c r="V1375" t="s">
        <v>2096</v>
      </c>
      <c r="W1375">
        <v>2.6454200000000001E-2</v>
      </c>
    </row>
    <row r="1376" spans="5:23">
      <c r="E1376" t="s">
        <v>12</v>
      </c>
      <c r="F1376">
        <v>25998.799999999999</v>
      </c>
      <c r="G1376" t="s">
        <v>1</v>
      </c>
      <c r="H1376" t="s">
        <v>14</v>
      </c>
      <c r="I1376" t="s">
        <v>3</v>
      </c>
      <c r="J1376">
        <v>0.92660100000000001</v>
      </c>
      <c r="K1376" t="s">
        <v>4</v>
      </c>
      <c r="L1376">
        <v>4479.83</v>
      </c>
      <c r="M1376" t="s">
        <v>5</v>
      </c>
      <c r="N1376">
        <v>10.04501762452</v>
      </c>
      <c r="O1376" t="s">
        <v>6</v>
      </c>
      <c r="P1376">
        <v>45000</v>
      </c>
      <c r="Q1376" t="s">
        <v>7</v>
      </c>
      <c r="R1376">
        <v>45000</v>
      </c>
      <c r="S1376" t="s">
        <v>15</v>
      </c>
      <c r="T1376" t="s">
        <v>2100</v>
      </c>
      <c r="U1376" t="s">
        <v>2101</v>
      </c>
      <c r="V1376" t="s">
        <v>2102</v>
      </c>
      <c r="W1376">
        <v>2.9123699999999999E-2</v>
      </c>
    </row>
    <row r="1377" spans="5:23">
      <c r="E1377" t="s">
        <v>16</v>
      </c>
      <c r="F1377">
        <v>25998.799999999999</v>
      </c>
      <c r="G1377" t="s">
        <v>1</v>
      </c>
      <c r="H1377" t="s">
        <v>14</v>
      </c>
      <c r="I1377" t="s">
        <v>3</v>
      </c>
      <c r="J1377">
        <v>0.92660100000000001</v>
      </c>
      <c r="K1377" t="s">
        <v>4</v>
      </c>
      <c r="L1377">
        <v>4479.83</v>
      </c>
      <c r="M1377" t="s">
        <v>5</v>
      </c>
      <c r="N1377">
        <v>10.04501762452</v>
      </c>
      <c r="O1377" t="s">
        <v>6</v>
      </c>
      <c r="P1377">
        <v>45000</v>
      </c>
      <c r="Q1377" t="s">
        <v>7</v>
      </c>
      <c r="R1377">
        <v>45000</v>
      </c>
      <c r="S1377" t="s">
        <v>15</v>
      </c>
      <c r="T1377" t="s">
        <v>2100</v>
      </c>
      <c r="U1377" t="s">
        <v>2101</v>
      </c>
      <c r="V1377" t="s">
        <v>2102</v>
      </c>
      <c r="W1377">
        <v>2.9123699999999999E-2</v>
      </c>
    </row>
    <row r="1378" spans="5:23">
      <c r="E1378" t="s">
        <v>16</v>
      </c>
      <c r="F1378">
        <v>30424.799999999999</v>
      </c>
      <c r="G1378" t="s">
        <v>1</v>
      </c>
      <c r="H1378" t="s">
        <v>17</v>
      </c>
      <c r="I1378" t="s">
        <v>3</v>
      </c>
      <c r="J1378">
        <v>0.86246400000000001</v>
      </c>
      <c r="K1378" t="s">
        <v>4</v>
      </c>
      <c r="L1378">
        <v>4418.66</v>
      </c>
      <c r="M1378" t="s">
        <v>5</v>
      </c>
      <c r="N1378">
        <v>10.184083788984999</v>
      </c>
      <c r="O1378" t="s">
        <v>6</v>
      </c>
      <c r="P1378">
        <v>45000</v>
      </c>
      <c r="Q1378" t="s">
        <v>7</v>
      </c>
      <c r="R1378">
        <v>45000</v>
      </c>
      <c r="S1378" t="s">
        <v>18</v>
      </c>
      <c r="T1378" t="s">
        <v>2103</v>
      </c>
      <c r="U1378" t="s">
        <v>2104</v>
      </c>
      <c r="V1378" t="s">
        <v>2105</v>
      </c>
      <c r="W1378">
        <v>4.9561500000000001E-2</v>
      </c>
    </row>
    <row r="1379" spans="5:23">
      <c r="E1379" t="s">
        <v>19</v>
      </c>
      <c r="F1379">
        <v>30424.799999999999</v>
      </c>
      <c r="G1379" t="s">
        <v>1</v>
      </c>
      <c r="H1379" t="s">
        <v>17</v>
      </c>
      <c r="I1379" t="s">
        <v>3</v>
      </c>
      <c r="J1379">
        <v>0.86246400000000001</v>
      </c>
      <c r="K1379" t="s">
        <v>4</v>
      </c>
      <c r="L1379">
        <v>4418.66</v>
      </c>
      <c r="M1379" t="s">
        <v>5</v>
      </c>
      <c r="N1379">
        <v>10.184083788984999</v>
      </c>
      <c r="O1379" t="s">
        <v>6</v>
      </c>
      <c r="P1379">
        <v>45000</v>
      </c>
      <c r="Q1379" t="s">
        <v>7</v>
      </c>
      <c r="R1379">
        <v>45000</v>
      </c>
      <c r="S1379" t="s">
        <v>20</v>
      </c>
      <c r="T1379" t="s">
        <v>2103</v>
      </c>
      <c r="U1379" t="s">
        <v>2104</v>
      </c>
      <c r="V1379" t="s">
        <v>2105</v>
      </c>
      <c r="W1379">
        <v>4.9561500000000001E-2</v>
      </c>
    </row>
    <row r="1380" spans="5:23">
      <c r="E1380" t="s">
        <v>19</v>
      </c>
      <c r="F1380">
        <v>29811.200000000001</v>
      </c>
      <c r="G1380" t="s">
        <v>1</v>
      </c>
      <c r="H1380" t="s">
        <v>2</v>
      </c>
      <c r="I1380" t="s">
        <v>3</v>
      </c>
      <c r="J1380">
        <v>0.86735899999999999</v>
      </c>
      <c r="K1380" t="s">
        <v>4</v>
      </c>
      <c r="L1380">
        <v>4458.8500000000004</v>
      </c>
      <c r="M1380" t="s">
        <v>5</v>
      </c>
      <c r="N1380">
        <v>10.092283769776</v>
      </c>
      <c r="O1380" t="s">
        <v>6</v>
      </c>
      <c r="P1380">
        <v>45000</v>
      </c>
      <c r="Q1380" t="s">
        <v>7</v>
      </c>
      <c r="R1380">
        <v>45000</v>
      </c>
      <c r="S1380" t="s">
        <v>21</v>
      </c>
      <c r="T1380" t="s">
        <v>2106</v>
      </c>
      <c r="U1380" t="s">
        <v>2107</v>
      </c>
      <c r="V1380" t="s">
        <v>2108</v>
      </c>
      <c r="W1380">
        <v>3.9845600000000002E-2</v>
      </c>
    </row>
    <row r="1381" spans="5:23">
      <c r="E1381" t="s">
        <v>22</v>
      </c>
      <c r="F1381">
        <v>29811.200000000001</v>
      </c>
      <c r="G1381" t="s">
        <v>1</v>
      </c>
      <c r="H1381" t="s">
        <v>2</v>
      </c>
      <c r="I1381" t="s">
        <v>3</v>
      </c>
      <c r="J1381">
        <v>0.86735899999999999</v>
      </c>
      <c r="K1381" t="s">
        <v>4</v>
      </c>
      <c r="L1381">
        <v>4458.8500000000004</v>
      </c>
      <c r="M1381" t="s">
        <v>5</v>
      </c>
      <c r="N1381">
        <v>10.092283769776</v>
      </c>
      <c r="O1381" t="s">
        <v>6</v>
      </c>
      <c r="P1381">
        <v>45000</v>
      </c>
      <c r="Q1381" t="s">
        <v>7</v>
      </c>
      <c r="R1381">
        <v>45000</v>
      </c>
      <c r="S1381" t="s">
        <v>21</v>
      </c>
      <c r="T1381" t="s">
        <v>2106</v>
      </c>
      <c r="U1381" t="s">
        <v>2107</v>
      </c>
      <c r="V1381" t="s">
        <v>2108</v>
      </c>
      <c r="W1381">
        <v>3.9845600000000002E-2</v>
      </c>
    </row>
    <row r="1382" spans="5:23">
      <c r="E1382" t="s">
        <v>22</v>
      </c>
      <c r="F1382">
        <v>35615</v>
      </c>
      <c r="G1382" t="s">
        <v>1</v>
      </c>
      <c r="H1382" t="s">
        <v>23</v>
      </c>
      <c r="I1382" t="s">
        <v>3</v>
      </c>
      <c r="J1382">
        <v>0.80104600000000004</v>
      </c>
      <c r="K1382" t="s">
        <v>4</v>
      </c>
      <c r="L1382">
        <v>4375.74</v>
      </c>
      <c r="M1382" t="s">
        <v>5</v>
      </c>
      <c r="N1382">
        <v>10.283971048071001</v>
      </c>
      <c r="O1382" t="s">
        <v>6</v>
      </c>
      <c r="P1382">
        <v>45000</v>
      </c>
      <c r="Q1382" t="s">
        <v>7</v>
      </c>
      <c r="R1382">
        <v>45000</v>
      </c>
      <c r="S1382" t="s">
        <v>24</v>
      </c>
      <c r="T1382" t="s">
        <v>2109</v>
      </c>
      <c r="U1382" t="s">
        <v>2110</v>
      </c>
      <c r="V1382" t="s">
        <v>2111</v>
      </c>
      <c r="W1382">
        <v>6.9003499999999995E-2</v>
      </c>
    </row>
    <row r="1383" spans="5:23">
      <c r="E1383" t="s">
        <v>25</v>
      </c>
      <c r="F1383">
        <v>35615</v>
      </c>
      <c r="G1383" t="s">
        <v>1</v>
      </c>
      <c r="H1383" t="s">
        <v>23</v>
      </c>
      <c r="I1383" t="s">
        <v>3</v>
      </c>
      <c r="J1383">
        <v>0.80104600000000004</v>
      </c>
      <c r="K1383" t="s">
        <v>4</v>
      </c>
      <c r="L1383">
        <v>4375.74</v>
      </c>
      <c r="M1383" t="s">
        <v>5</v>
      </c>
      <c r="N1383">
        <v>10.283971048071001</v>
      </c>
      <c r="O1383" t="s">
        <v>6</v>
      </c>
      <c r="P1383">
        <v>45000</v>
      </c>
      <c r="Q1383" t="s">
        <v>7</v>
      </c>
      <c r="R1383">
        <v>45000</v>
      </c>
      <c r="S1383" t="s">
        <v>26</v>
      </c>
      <c r="T1383" t="s">
        <v>2109</v>
      </c>
      <c r="U1383" t="s">
        <v>2110</v>
      </c>
      <c r="V1383" t="s">
        <v>2111</v>
      </c>
      <c r="W1383">
        <v>6.9003499999999995E-2</v>
      </c>
    </row>
    <row r="1384" spans="5:23">
      <c r="E1384" t="s">
        <v>25</v>
      </c>
      <c r="F1384">
        <v>35193.9</v>
      </c>
      <c r="G1384" t="s">
        <v>1</v>
      </c>
      <c r="H1384" t="s">
        <v>27</v>
      </c>
      <c r="I1384" t="s">
        <v>3</v>
      </c>
      <c r="J1384">
        <v>0.80020999999999998</v>
      </c>
      <c r="K1384" t="s">
        <v>4</v>
      </c>
      <c r="L1384">
        <v>4437.3599999999997</v>
      </c>
      <c r="M1384" t="s">
        <v>5</v>
      </c>
      <c r="N1384">
        <v>10.141156534287999</v>
      </c>
      <c r="O1384" t="s">
        <v>6</v>
      </c>
      <c r="P1384">
        <v>45000</v>
      </c>
      <c r="Q1384" t="s">
        <v>7</v>
      </c>
      <c r="R1384">
        <v>45000</v>
      </c>
      <c r="S1384" t="s">
        <v>28</v>
      </c>
      <c r="T1384" t="s">
        <v>2112</v>
      </c>
      <c r="U1384" t="s">
        <v>2113</v>
      </c>
      <c r="V1384" t="s">
        <v>2114</v>
      </c>
      <c r="W1384">
        <v>7.0084900000000006E-2</v>
      </c>
    </row>
    <row r="1385" spans="5:23">
      <c r="E1385" t="s">
        <v>29</v>
      </c>
      <c r="F1385">
        <v>35193.9</v>
      </c>
      <c r="G1385" t="s">
        <v>1</v>
      </c>
      <c r="H1385" t="s">
        <v>27</v>
      </c>
      <c r="I1385" t="s">
        <v>3</v>
      </c>
      <c r="J1385">
        <v>0.80020999999999998</v>
      </c>
      <c r="K1385" t="s">
        <v>4</v>
      </c>
      <c r="L1385">
        <v>4437.3599999999997</v>
      </c>
      <c r="M1385" t="s">
        <v>5</v>
      </c>
      <c r="N1385">
        <v>10.141156534287999</v>
      </c>
      <c r="O1385" t="s">
        <v>6</v>
      </c>
      <c r="P1385">
        <v>45000</v>
      </c>
      <c r="Q1385" t="s">
        <v>7</v>
      </c>
      <c r="R1385">
        <v>45000</v>
      </c>
      <c r="S1385" t="s">
        <v>28</v>
      </c>
      <c r="T1385" t="s">
        <v>2112</v>
      </c>
      <c r="U1385" t="s">
        <v>2113</v>
      </c>
      <c r="V1385" t="s">
        <v>2114</v>
      </c>
      <c r="W1385">
        <v>7.0084900000000006E-2</v>
      </c>
    </row>
    <row r="1386" spans="5:23">
      <c r="E1386" t="s">
        <v>29</v>
      </c>
      <c r="F1386">
        <v>40927.599999999999</v>
      </c>
      <c r="G1386" t="s">
        <v>1</v>
      </c>
      <c r="H1386" t="s">
        <v>30</v>
      </c>
      <c r="I1386" t="s">
        <v>3</v>
      </c>
      <c r="J1386">
        <v>0.75099000000000005</v>
      </c>
      <c r="K1386" t="s">
        <v>4</v>
      </c>
      <c r="L1386">
        <v>4332.2700000000004</v>
      </c>
      <c r="M1386" t="s">
        <v>5</v>
      </c>
      <c r="N1386">
        <v>10.387169441523</v>
      </c>
      <c r="O1386" t="s">
        <v>6</v>
      </c>
      <c r="P1386">
        <v>45000</v>
      </c>
      <c r="Q1386" t="s">
        <v>7</v>
      </c>
      <c r="R1386">
        <v>45000</v>
      </c>
      <c r="S1386" t="s">
        <v>31</v>
      </c>
      <c r="T1386" t="s">
        <v>2115</v>
      </c>
      <c r="U1386" t="s">
        <v>2116</v>
      </c>
      <c r="V1386" t="s">
        <v>2117</v>
      </c>
      <c r="W1386">
        <v>8.5790199999999997E-2</v>
      </c>
    </row>
    <row r="1387" spans="5:23">
      <c r="E1387" t="s">
        <v>32</v>
      </c>
      <c r="F1387">
        <v>40927.599999999999</v>
      </c>
      <c r="G1387" t="s">
        <v>1</v>
      </c>
      <c r="H1387" t="s">
        <v>30</v>
      </c>
      <c r="I1387" t="s">
        <v>3</v>
      </c>
      <c r="J1387">
        <v>0.75099000000000005</v>
      </c>
      <c r="K1387" t="s">
        <v>4</v>
      </c>
      <c r="L1387">
        <v>4332.2700000000004</v>
      </c>
      <c r="M1387" t="s">
        <v>5</v>
      </c>
      <c r="N1387">
        <v>10.387169441523</v>
      </c>
      <c r="O1387" t="s">
        <v>6</v>
      </c>
      <c r="P1387">
        <v>45000</v>
      </c>
      <c r="Q1387" t="s">
        <v>7</v>
      </c>
      <c r="R1387">
        <v>45000</v>
      </c>
      <c r="S1387" t="s">
        <v>33</v>
      </c>
      <c r="T1387" t="s">
        <v>2115</v>
      </c>
      <c r="U1387" t="s">
        <v>2116</v>
      </c>
      <c r="V1387" t="s">
        <v>2117</v>
      </c>
      <c r="W1387">
        <v>8.5790199999999997E-2</v>
      </c>
    </row>
    <row r="1388" spans="5:23">
      <c r="E1388" t="s">
        <v>32</v>
      </c>
      <c r="F1388">
        <v>40530.199999999997</v>
      </c>
      <c r="G1388" t="s">
        <v>1</v>
      </c>
      <c r="H1388" t="s">
        <v>17</v>
      </c>
      <c r="I1388" t="s">
        <v>3</v>
      </c>
      <c r="J1388">
        <v>0.74760599999999999</v>
      </c>
      <c r="K1388" t="s">
        <v>4</v>
      </c>
      <c r="L1388">
        <v>4414.4399999999996</v>
      </c>
      <c r="M1388" t="s">
        <v>5</v>
      </c>
      <c r="N1388">
        <v>10.193828924485</v>
      </c>
      <c r="O1388" t="s">
        <v>6</v>
      </c>
      <c r="P1388">
        <v>45000</v>
      </c>
      <c r="Q1388" t="s">
        <v>7</v>
      </c>
      <c r="R1388">
        <v>45000</v>
      </c>
      <c r="S1388" t="s">
        <v>34</v>
      </c>
      <c r="T1388" t="s">
        <v>2118</v>
      </c>
      <c r="U1388" t="s">
        <v>2119</v>
      </c>
      <c r="V1388" t="s">
        <v>2120</v>
      </c>
      <c r="W1388">
        <v>9.0022400000000002E-2</v>
      </c>
    </row>
    <row r="1389" spans="5:23">
      <c r="E1389" t="s">
        <v>35</v>
      </c>
      <c r="F1389">
        <v>40530.199999999997</v>
      </c>
      <c r="G1389" t="s">
        <v>1</v>
      </c>
      <c r="H1389" t="s">
        <v>17</v>
      </c>
      <c r="I1389" t="s">
        <v>3</v>
      </c>
      <c r="J1389">
        <v>0.74760599999999999</v>
      </c>
      <c r="K1389" t="s">
        <v>4</v>
      </c>
      <c r="L1389">
        <v>4414.4399999999996</v>
      </c>
      <c r="M1389" t="s">
        <v>5</v>
      </c>
      <c r="N1389">
        <v>10.193828924485</v>
      </c>
      <c r="O1389" t="s">
        <v>6</v>
      </c>
      <c r="P1389">
        <v>45000</v>
      </c>
      <c r="Q1389" t="s">
        <v>7</v>
      </c>
      <c r="R1389">
        <v>45000</v>
      </c>
      <c r="S1389" t="s">
        <v>34</v>
      </c>
      <c r="T1389" t="s">
        <v>2118</v>
      </c>
      <c r="U1389" t="s">
        <v>2119</v>
      </c>
      <c r="V1389" t="s">
        <v>2120</v>
      </c>
      <c r="W1389">
        <v>9.0022400000000002E-2</v>
      </c>
    </row>
    <row r="1390" spans="5:23">
      <c r="E1390" t="s">
        <v>35</v>
      </c>
      <c r="F1390">
        <v>46145.4</v>
      </c>
      <c r="G1390" t="s">
        <v>1</v>
      </c>
      <c r="H1390" t="s">
        <v>36</v>
      </c>
      <c r="I1390" t="s">
        <v>3</v>
      </c>
      <c r="J1390">
        <v>0.71089199999999997</v>
      </c>
      <c r="K1390" t="s">
        <v>4</v>
      </c>
      <c r="L1390">
        <v>4288.1000000000004</v>
      </c>
      <c r="M1390" t="s">
        <v>5</v>
      </c>
      <c r="N1390">
        <v>10.494166370684001</v>
      </c>
      <c r="O1390" t="s">
        <v>6</v>
      </c>
      <c r="P1390">
        <v>45000</v>
      </c>
      <c r="Q1390" t="s">
        <v>7</v>
      </c>
      <c r="R1390">
        <v>45000</v>
      </c>
      <c r="S1390" t="s">
        <v>37</v>
      </c>
      <c r="T1390" t="s">
        <v>2121</v>
      </c>
      <c r="U1390" t="s">
        <v>2122</v>
      </c>
      <c r="V1390" t="s">
        <v>2123</v>
      </c>
      <c r="W1390">
        <v>9.4821299999999997E-2</v>
      </c>
    </row>
    <row r="1391" spans="5:23">
      <c r="E1391" t="s">
        <v>38</v>
      </c>
      <c r="F1391">
        <v>46145.4</v>
      </c>
      <c r="G1391" t="s">
        <v>1</v>
      </c>
      <c r="H1391" t="s">
        <v>36</v>
      </c>
      <c r="I1391" t="s">
        <v>3</v>
      </c>
      <c r="J1391">
        <v>0.71089199999999997</v>
      </c>
      <c r="K1391" t="s">
        <v>4</v>
      </c>
      <c r="L1391">
        <v>4288.1000000000004</v>
      </c>
      <c r="M1391" t="s">
        <v>5</v>
      </c>
      <c r="N1391">
        <v>10.494166370684001</v>
      </c>
      <c r="O1391" t="s">
        <v>6</v>
      </c>
      <c r="P1391">
        <v>45000</v>
      </c>
      <c r="Q1391" t="s">
        <v>7</v>
      </c>
      <c r="R1391">
        <v>45000</v>
      </c>
      <c r="S1391" t="s">
        <v>39</v>
      </c>
      <c r="T1391" t="s">
        <v>2121</v>
      </c>
      <c r="U1391" t="s">
        <v>2122</v>
      </c>
      <c r="V1391" t="s">
        <v>2123</v>
      </c>
      <c r="W1391">
        <v>9.4821299999999997E-2</v>
      </c>
    </row>
    <row r="1392" spans="5:23">
      <c r="E1392" t="s">
        <v>38</v>
      </c>
      <c r="F1392">
        <v>46172.3</v>
      </c>
      <c r="G1392" t="s">
        <v>1</v>
      </c>
      <c r="H1392" t="s">
        <v>40</v>
      </c>
      <c r="I1392" t="s">
        <v>3</v>
      </c>
      <c r="J1392">
        <v>0.702237</v>
      </c>
      <c r="K1392" t="s">
        <v>4</v>
      </c>
      <c r="L1392">
        <v>4391.8900000000003</v>
      </c>
      <c r="M1392" t="s">
        <v>5</v>
      </c>
      <c r="N1392">
        <v>10.246159122701</v>
      </c>
      <c r="O1392" t="s">
        <v>6</v>
      </c>
      <c r="P1392">
        <v>45000</v>
      </c>
      <c r="Q1392" t="s">
        <v>7</v>
      </c>
      <c r="R1392">
        <v>45000</v>
      </c>
      <c r="S1392" t="s">
        <v>41</v>
      </c>
      <c r="T1392" t="s">
        <v>2124</v>
      </c>
      <c r="U1392" t="s">
        <v>2125</v>
      </c>
      <c r="V1392" t="s">
        <v>2126</v>
      </c>
      <c r="W1392">
        <v>0.105113</v>
      </c>
    </row>
    <row r="1393" spans="5:23">
      <c r="E1393" t="s">
        <v>42</v>
      </c>
      <c r="F1393">
        <v>46172.3</v>
      </c>
      <c r="G1393" t="s">
        <v>1</v>
      </c>
      <c r="H1393" t="s">
        <v>40</v>
      </c>
      <c r="I1393" t="s">
        <v>3</v>
      </c>
      <c r="J1393">
        <v>0.702237</v>
      </c>
      <c r="K1393" t="s">
        <v>4</v>
      </c>
      <c r="L1393">
        <v>4391.8900000000003</v>
      </c>
      <c r="M1393" t="s">
        <v>5</v>
      </c>
      <c r="N1393">
        <v>10.246159122701</v>
      </c>
      <c r="O1393" t="s">
        <v>6</v>
      </c>
      <c r="P1393">
        <v>45000</v>
      </c>
      <c r="Q1393" t="s">
        <v>7</v>
      </c>
      <c r="R1393">
        <v>45000</v>
      </c>
      <c r="S1393" t="s">
        <v>41</v>
      </c>
      <c r="T1393" t="s">
        <v>2124</v>
      </c>
      <c r="U1393" t="s">
        <v>2125</v>
      </c>
      <c r="V1393" t="s">
        <v>2126</v>
      </c>
      <c r="W1393">
        <v>0.105113</v>
      </c>
    </row>
    <row r="1394" spans="5:23">
      <c r="E1394" t="s">
        <v>42</v>
      </c>
      <c r="F1394">
        <v>24200.2</v>
      </c>
      <c r="G1394" t="s">
        <v>1</v>
      </c>
      <c r="H1394" t="s">
        <v>14</v>
      </c>
      <c r="I1394" t="s">
        <v>3</v>
      </c>
      <c r="J1394">
        <v>0.96038900000000005</v>
      </c>
      <c r="K1394" t="s">
        <v>4</v>
      </c>
      <c r="L1394">
        <v>4480.09</v>
      </c>
      <c r="M1394" t="s">
        <v>5</v>
      </c>
      <c r="N1394">
        <v>10.044431932336</v>
      </c>
      <c r="O1394" t="s">
        <v>6</v>
      </c>
      <c r="P1394">
        <v>45000</v>
      </c>
      <c r="Q1394" t="s">
        <v>7</v>
      </c>
      <c r="R1394">
        <v>45000</v>
      </c>
      <c r="S1394" t="s">
        <v>43</v>
      </c>
      <c r="T1394" t="s">
        <v>2127</v>
      </c>
      <c r="U1394" t="s">
        <v>2128</v>
      </c>
      <c r="V1394" t="s">
        <v>2129</v>
      </c>
      <c r="W1394">
        <v>1.2216100000000001E-2</v>
      </c>
    </row>
    <row r="1395" spans="5:23">
      <c r="E1395" t="s">
        <v>44</v>
      </c>
      <c r="F1395">
        <v>24200.2</v>
      </c>
      <c r="G1395" t="s">
        <v>1</v>
      </c>
      <c r="H1395" t="s">
        <v>14</v>
      </c>
      <c r="I1395" t="s">
        <v>3</v>
      </c>
      <c r="J1395">
        <v>0.96038900000000005</v>
      </c>
      <c r="K1395" t="s">
        <v>4</v>
      </c>
      <c r="L1395">
        <v>4480.09</v>
      </c>
      <c r="M1395" t="s">
        <v>5</v>
      </c>
      <c r="N1395">
        <v>10.044431932336</v>
      </c>
      <c r="O1395" t="s">
        <v>6</v>
      </c>
      <c r="P1395">
        <v>45000</v>
      </c>
      <c r="Q1395" t="s">
        <v>7</v>
      </c>
      <c r="R1395">
        <v>45000</v>
      </c>
      <c r="S1395" t="s">
        <v>45</v>
      </c>
      <c r="T1395" t="s">
        <v>2127</v>
      </c>
      <c r="U1395" t="s">
        <v>2128</v>
      </c>
      <c r="V1395" t="s">
        <v>2129</v>
      </c>
      <c r="W1395">
        <v>1.2216100000000001E-2</v>
      </c>
    </row>
    <row r="1396" spans="5:23">
      <c r="E1396" t="s">
        <v>44</v>
      </c>
      <c r="F1396">
        <v>24071.1</v>
      </c>
      <c r="G1396" t="s">
        <v>1</v>
      </c>
      <c r="H1396" t="s">
        <v>10</v>
      </c>
      <c r="I1396" t="s">
        <v>3</v>
      </c>
      <c r="J1396">
        <v>0.96189800000000003</v>
      </c>
      <c r="K1396" t="s">
        <v>4</v>
      </c>
      <c r="L1396">
        <v>4490</v>
      </c>
      <c r="M1396" t="s">
        <v>5</v>
      </c>
      <c r="N1396">
        <v>10.022261159668</v>
      </c>
      <c r="O1396" t="s">
        <v>6</v>
      </c>
      <c r="P1396">
        <v>45000</v>
      </c>
      <c r="Q1396" t="s">
        <v>7</v>
      </c>
      <c r="R1396">
        <v>45000</v>
      </c>
      <c r="S1396" t="s">
        <v>11</v>
      </c>
      <c r="T1396" t="s">
        <v>2097</v>
      </c>
      <c r="U1396" t="s">
        <v>2098</v>
      </c>
      <c r="V1396" t="s">
        <v>2099</v>
      </c>
      <c r="W1396">
        <v>1.1705200000000001E-2</v>
      </c>
    </row>
    <row r="1397" spans="5:23">
      <c r="E1397" t="s">
        <v>0</v>
      </c>
      <c r="F1397">
        <v>26083.5</v>
      </c>
      <c r="G1397" t="s">
        <v>1</v>
      </c>
      <c r="H1397" t="s">
        <v>2</v>
      </c>
      <c r="I1397" t="s">
        <v>3</v>
      </c>
      <c r="J1397">
        <v>0.92717499999999997</v>
      </c>
      <c r="K1397" t="s">
        <v>4</v>
      </c>
      <c r="L1397">
        <v>4459.76</v>
      </c>
      <c r="M1397" t="s">
        <v>5</v>
      </c>
      <c r="N1397">
        <v>10.090236174557999</v>
      </c>
      <c r="O1397" t="s">
        <v>6</v>
      </c>
      <c r="P1397">
        <v>45000</v>
      </c>
      <c r="Q1397" t="s">
        <v>7</v>
      </c>
      <c r="R1397">
        <v>45000</v>
      </c>
      <c r="S1397" t="s">
        <v>8</v>
      </c>
      <c r="T1397" t="s">
        <v>2130</v>
      </c>
      <c r="U1397" t="s">
        <v>2131</v>
      </c>
      <c r="V1397" t="s">
        <v>2132</v>
      </c>
      <c r="W1397">
        <v>2.1941200000000001E-2</v>
      </c>
    </row>
    <row r="1398" spans="5:23">
      <c r="E1398" t="s">
        <v>9</v>
      </c>
      <c r="F1398">
        <v>24096.7</v>
      </c>
      <c r="G1398" t="s">
        <v>1</v>
      </c>
      <c r="H1398" t="s">
        <v>10</v>
      </c>
      <c r="I1398" t="s">
        <v>3</v>
      </c>
      <c r="J1398">
        <v>0.96138999999999997</v>
      </c>
      <c r="K1398" t="s">
        <v>4</v>
      </c>
      <c r="L1398">
        <v>4489.97</v>
      </c>
      <c r="M1398" t="s">
        <v>5</v>
      </c>
      <c r="N1398">
        <v>10.022334507316</v>
      </c>
      <c r="O1398" t="s">
        <v>6</v>
      </c>
      <c r="P1398">
        <v>45000</v>
      </c>
      <c r="Q1398" t="s">
        <v>7</v>
      </c>
      <c r="R1398">
        <v>45000</v>
      </c>
      <c r="S1398" t="s">
        <v>11</v>
      </c>
      <c r="T1398" t="s">
        <v>2133</v>
      </c>
      <c r="U1398" t="s">
        <v>2134</v>
      </c>
      <c r="V1398" t="s">
        <v>2135</v>
      </c>
      <c r="W1398">
        <v>1.39393E-2</v>
      </c>
    </row>
    <row r="1399" spans="5:23">
      <c r="E1399" t="s">
        <v>12</v>
      </c>
      <c r="F1399">
        <v>26083.5</v>
      </c>
      <c r="G1399" t="s">
        <v>1</v>
      </c>
      <c r="H1399" t="s">
        <v>2</v>
      </c>
      <c r="I1399" t="s">
        <v>3</v>
      </c>
      <c r="J1399">
        <v>0.92717499999999997</v>
      </c>
      <c r="K1399" t="s">
        <v>4</v>
      </c>
      <c r="L1399">
        <v>4459.76</v>
      </c>
      <c r="M1399" t="s">
        <v>5</v>
      </c>
      <c r="N1399">
        <v>10.090236174557999</v>
      </c>
      <c r="O1399" t="s">
        <v>6</v>
      </c>
      <c r="P1399">
        <v>45000</v>
      </c>
      <c r="Q1399" t="s">
        <v>7</v>
      </c>
      <c r="R1399">
        <v>45000</v>
      </c>
      <c r="S1399" t="s">
        <v>13</v>
      </c>
      <c r="T1399" t="s">
        <v>2130</v>
      </c>
      <c r="U1399" t="s">
        <v>2131</v>
      </c>
      <c r="V1399" t="s">
        <v>2132</v>
      </c>
      <c r="W1399">
        <v>2.1941200000000001E-2</v>
      </c>
    </row>
    <row r="1400" spans="5:23">
      <c r="E1400" t="s">
        <v>12</v>
      </c>
      <c r="F1400">
        <v>25990.7</v>
      </c>
      <c r="G1400" t="s">
        <v>1</v>
      </c>
      <c r="H1400" t="s">
        <v>14</v>
      </c>
      <c r="I1400" t="s">
        <v>3</v>
      </c>
      <c r="J1400">
        <v>0.92673099999999997</v>
      </c>
      <c r="K1400" t="s">
        <v>4</v>
      </c>
      <c r="L1400">
        <v>4479.96</v>
      </c>
      <c r="M1400" t="s">
        <v>5</v>
      </c>
      <c r="N1400">
        <v>10.044724827928</v>
      </c>
      <c r="O1400" t="s">
        <v>6</v>
      </c>
      <c r="P1400">
        <v>45000</v>
      </c>
      <c r="Q1400" t="s">
        <v>7</v>
      </c>
      <c r="R1400">
        <v>45000</v>
      </c>
      <c r="S1400" t="s">
        <v>15</v>
      </c>
      <c r="T1400" t="s">
        <v>2136</v>
      </c>
      <c r="U1400" t="s">
        <v>2137</v>
      </c>
      <c r="V1400" t="s">
        <v>2138</v>
      </c>
      <c r="W1400">
        <v>2.5230099999999998E-2</v>
      </c>
    </row>
    <row r="1401" spans="5:23">
      <c r="E1401" t="s">
        <v>16</v>
      </c>
      <c r="F1401">
        <v>25990.7</v>
      </c>
      <c r="G1401" t="s">
        <v>1</v>
      </c>
      <c r="H1401" t="s">
        <v>14</v>
      </c>
      <c r="I1401" t="s">
        <v>3</v>
      </c>
      <c r="J1401">
        <v>0.92673099999999997</v>
      </c>
      <c r="K1401" t="s">
        <v>4</v>
      </c>
      <c r="L1401">
        <v>4479.96</v>
      </c>
      <c r="M1401" t="s">
        <v>5</v>
      </c>
      <c r="N1401">
        <v>10.044724827928</v>
      </c>
      <c r="O1401" t="s">
        <v>6</v>
      </c>
      <c r="P1401">
        <v>45000</v>
      </c>
      <c r="Q1401" t="s">
        <v>7</v>
      </c>
      <c r="R1401">
        <v>45000</v>
      </c>
      <c r="S1401" t="s">
        <v>15</v>
      </c>
      <c r="T1401" t="s">
        <v>2136</v>
      </c>
      <c r="U1401" t="s">
        <v>2137</v>
      </c>
      <c r="V1401" t="s">
        <v>2138</v>
      </c>
      <c r="W1401">
        <v>2.5230099999999998E-2</v>
      </c>
    </row>
    <row r="1402" spans="5:23">
      <c r="E1402" t="s">
        <v>16</v>
      </c>
      <c r="F1402">
        <v>30060</v>
      </c>
      <c r="G1402" t="s">
        <v>1</v>
      </c>
      <c r="H1402" t="s">
        <v>17</v>
      </c>
      <c r="I1402" t="s">
        <v>3</v>
      </c>
      <c r="J1402">
        <v>0.86768999999999996</v>
      </c>
      <c r="K1402" t="s">
        <v>4</v>
      </c>
      <c r="L1402">
        <v>4418.58</v>
      </c>
      <c r="M1402" t="s">
        <v>5</v>
      </c>
      <c r="N1402">
        <v>10.184278689715001</v>
      </c>
      <c r="O1402" t="s">
        <v>6</v>
      </c>
      <c r="P1402">
        <v>45000</v>
      </c>
      <c r="Q1402" t="s">
        <v>7</v>
      </c>
      <c r="R1402">
        <v>45000</v>
      </c>
      <c r="S1402" t="s">
        <v>18</v>
      </c>
      <c r="T1402" t="s">
        <v>2139</v>
      </c>
      <c r="U1402" t="s">
        <v>2140</v>
      </c>
      <c r="V1402" t="s">
        <v>2141</v>
      </c>
      <c r="W1402">
        <v>4.07579E-2</v>
      </c>
    </row>
    <row r="1403" spans="5:23">
      <c r="E1403" t="s">
        <v>19</v>
      </c>
      <c r="F1403">
        <v>30060</v>
      </c>
      <c r="G1403" t="s">
        <v>1</v>
      </c>
      <c r="H1403" t="s">
        <v>17</v>
      </c>
      <c r="I1403" t="s">
        <v>3</v>
      </c>
      <c r="J1403">
        <v>0.86768999999999996</v>
      </c>
      <c r="K1403" t="s">
        <v>4</v>
      </c>
      <c r="L1403">
        <v>4418.58</v>
      </c>
      <c r="M1403" t="s">
        <v>5</v>
      </c>
      <c r="N1403">
        <v>10.184278689715001</v>
      </c>
      <c r="O1403" t="s">
        <v>6</v>
      </c>
      <c r="P1403">
        <v>45000</v>
      </c>
      <c r="Q1403" t="s">
        <v>7</v>
      </c>
      <c r="R1403">
        <v>45000</v>
      </c>
      <c r="S1403" t="s">
        <v>20</v>
      </c>
      <c r="T1403" t="s">
        <v>2139</v>
      </c>
      <c r="U1403" t="s">
        <v>2140</v>
      </c>
      <c r="V1403" t="s">
        <v>2141</v>
      </c>
      <c r="W1403">
        <v>4.07579E-2</v>
      </c>
    </row>
    <row r="1404" spans="5:23">
      <c r="E1404" t="s">
        <v>19</v>
      </c>
      <c r="F1404">
        <v>30243.4</v>
      </c>
      <c r="G1404" t="s">
        <v>1</v>
      </c>
      <c r="H1404" t="s">
        <v>2</v>
      </c>
      <c r="I1404" t="s">
        <v>3</v>
      </c>
      <c r="J1404">
        <v>0.86112999999999995</v>
      </c>
      <c r="K1404" t="s">
        <v>4</v>
      </c>
      <c r="L1404">
        <v>4458.9399999999996</v>
      </c>
      <c r="M1404" t="s">
        <v>5</v>
      </c>
      <c r="N1404">
        <v>10.092088770048001</v>
      </c>
      <c r="O1404" t="s">
        <v>6</v>
      </c>
      <c r="P1404">
        <v>45000</v>
      </c>
      <c r="Q1404" t="s">
        <v>7</v>
      </c>
      <c r="R1404">
        <v>45000</v>
      </c>
      <c r="S1404" t="s">
        <v>21</v>
      </c>
      <c r="T1404" t="s">
        <v>2142</v>
      </c>
      <c r="U1404" t="s">
        <v>2143</v>
      </c>
      <c r="V1404" t="s">
        <v>2144</v>
      </c>
      <c r="W1404">
        <v>4.6906799999999998E-2</v>
      </c>
    </row>
    <row r="1405" spans="5:23">
      <c r="E1405" t="s">
        <v>22</v>
      </c>
      <c r="F1405">
        <v>30243.4</v>
      </c>
      <c r="G1405" t="s">
        <v>1</v>
      </c>
      <c r="H1405" t="s">
        <v>2</v>
      </c>
      <c r="I1405" t="s">
        <v>3</v>
      </c>
      <c r="J1405">
        <v>0.86112999999999995</v>
      </c>
      <c r="K1405" t="s">
        <v>4</v>
      </c>
      <c r="L1405">
        <v>4458.9399999999996</v>
      </c>
      <c r="M1405" t="s">
        <v>5</v>
      </c>
      <c r="N1405">
        <v>10.092088770048001</v>
      </c>
      <c r="O1405" t="s">
        <v>6</v>
      </c>
      <c r="P1405">
        <v>45000</v>
      </c>
      <c r="Q1405" t="s">
        <v>7</v>
      </c>
      <c r="R1405">
        <v>45000</v>
      </c>
      <c r="S1405" t="s">
        <v>21</v>
      </c>
      <c r="T1405" t="s">
        <v>2142</v>
      </c>
      <c r="U1405" t="s">
        <v>2143</v>
      </c>
      <c r="V1405" t="s">
        <v>2144</v>
      </c>
      <c r="W1405">
        <v>4.6906799999999998E-2</v>
      </c>
    </row>
    <row r="1406" spans="5:23">
      <c r="E1406" t="s">
        <v>22</v>
      </c>
      <c r="F1406">
        <v>35661.599999999999</v>
      </c>
      <c r="G1406" t="s">
        <v>1</v>
      </c>
      <c r="H1406" t="s">
        <v>23</v>
      </c>
      <c r="I1406" t="s">
        <v>3</v>
      </c>
      <c r="J1406">
        <v>0.80043200000000003</v>
      </c>
      <c r="K1406" t="s">
        <v>4</v>
      </c>
      <c r="L1406">
        <v>4376.74</v>
      </c>
      <c r="M1406" t="s">
        <v>5</v>
      </c>
      <c r="N1406">
        <v>10.281632635318999</v>
      </c>
      <c r="O1406" t="s">
        <v>6</v>
      </c>
      <c r="P1406">
        <v>45000</v>
      </c>
      <c r="Q1406" t="s">
        <v>7</v>
      </c>
      <c r="R1406">
        <v>45000</v>
      </c>
      <c r="S1406" t="s">
        <v>24</v>
      </c>
      <c r="T1406" t="s">
        <v>2145</v>
      </c>
      <c r="U1406" t="s">
        <v>2146</v>
      </c>
      <c r="V1406" t="s">
        <v>2147</v>
      </c>
      <c r="W1406">
        <v>6.6006800000000004E-2</v>
      </c>
    </row>
    <row r="1407" spans="5:23">
      <c r="E1407" t="s">
        <v>25</v>
      </c>
      <c r="F1407">
        <v>35661.599999999999</v>
      </c>
      <c r="G1407" t="s">
        <v>1</v>
      </c>
      <c r="H1407" t="s">
        <v>23</v>
      </c>
      <c r="I1407" t="s">
        <v>3</v>
      </c>
      <c r="J1407">
        <v>0.80043200000000003</v>
      </c>
      <c r="K1407" t="s">
        <v>4</v>
      </c>
      <c r="L1407">
        <v>4376.74</v>
      </c>
      <c r="M1407" t="s">
        <v>5</v>
      </c>
      <c r="N1407">
        <v>10.281632635318999</v>
      </c>
      <c r="O1407" t="s">
        <v>6</v>
      </c>
      <c r="P1407">
        <v>45000</v>
      </c>
      <c r="Q1407" t="s">
        <v>7</v>
      </c>
      <c r="R1407">
        <v>45000</v>
      </c>
      <c r="S1407" t="s">
        <v>26</v>
      </c>
      <c r="T1407" t="s">
        <v>2145</v>
      </c>
      <c r="U1407" t="s">
        <v>2146</v>
      </c>
      <c r="V1407" t="s">
        <v>2147</v>
      </c>
      <c r="W1407">
        <v>6.6006800000000004E-2</v>
      </c>
    </row>
    <row r="1408" spans="5:23">
      <c r="E1408" t="s">
        <v>25</v>
      </c>
      <c r="F1408">
        <v>34223.599999999999</v>
      </c>
      <c r="G1408" t="s">
        <v>1</v>
      </c>
      <c r="H1408" t="s">
        <v>27</v>
      </c>
      <c r="I1408" t="s">
        <v>3</v>
      </c>
      <c r="J1408">
        <v>0.81147999999999998</v>
      </c>
      <c r="K1408" t="s">
        <v>4</v>
      </c>
      <c r="L1408">
        <v>4437.3</v>
      </c>
      <c r="M1408" t="s">
        <v>5</v>
      </c>
      <c r="N1408">
        <v>10.141302734584</v>
      </c>
      <c r="O1408" t="s">
        <v>6</v>
      </c>
      <c r="P1408">
        <v>45000</v>
      </c>
      <c r="Q1408" t="s">
        <v>7</v>
      </c>
      <c r="R1408">
        <v>45000</v>
      </c>
      <c r="S1408" t="s">
        <v>28</v>
      </c>
      <c r="T1408" t="s">
        <v>2148</v>
      </c>
      <c r="U1408" t="s">
        <v>2149</v>
      </c>
      <c r="V1408" t="s">
        <v>2150</v>
      </c>
      <c r="W1408">
        <v>6.6369899999999996E-2</v>
      </c>
    </row>
    <row r="1409" spans="5:23">
      <c r="E1409" t="s">
        <v>29</v>
      </c>
      <c r="F1409">
        <v>34223.599999999999</v>
      </c>
      <c r="G1409" t="s">
        <v>1</v>
      </c>
      <c r="H1409" t="s">
        <v>27</v>
      </c>
      <c r="I1409" t="s">
        <v>3</v>
      </c>
      <c r="J1409">
        <v>0.81147999999999998</v>
      </c>
      <c r="K1409" t="s">
        <v>4</v>
      </c>
      <c r="L1409">
        <v>4437.3</v>
      </c>
      <c r="M1409" t="s">
        <v>5</v>
      </c>
      <c r="N1409">
        <v>10.141302734584</v>
      </c>
      <c r="O1409" t="s">
        <v>6</v>
      </c>
      <c r="P1409">
        <v>45000</v>
      </c>
      <c r="Q1409" t="s">
        <v>7</v>
      </c>
      <c r="R1409">
        <v>45000</v>
      </c>
      <c r="S1409" t="s">
        <v>28</v>
      </c>
      <c r="T1409" t="s">
        <v>2148</v>
      </c>
      <c r="U1409" t="s">
        <v>2149</v>
      </c>
      <c r="V1409" t="s">
        <v>2150</v>
      </c>
      <c r="W1409">
        <v>6.6369899999999996E-2</v>
      </c>
    </row>
    <row r="1410" spans="5:23">
      <c r="E1410" t="s">
        <v>29</v>
      </c>
      <c r="F1410">
        <v>40755.4</v>
      </c>
      <c r="G1410" t="s">
        <v>1</v>
      </c>
      <c r="H1410" t="s">
        <v>30</v>
      </c>
      <c r="I1410" t="s">
        <v>3</v>
      </c>
      <c r="J1410">
        <v>0.75261800000000001</v>
      </c>
      <c r="K1410" t="s">
        <v>4</v>
      </c>
      <c r="L1410">
        <v>4331.78</v>
      </c>
      <c r="M1410" t="s">
        <v>5</v>
      </c>
      <c r="N1410">
        <v>10.388338548897</v>
      </c>
      <c r="O1410" t="s">
        <v>6</v>
      </c>
      <c r="P1410">
        <v>45000</v>
      </c>
      <c r="Q1410" t="s">
        <v>7</v>
      </c>
      <c r="R1410">
        <v>45000</v>
      </c>
      <c r="S1410" t="s">
        <v>31</v>
      </c>
      <c r="T1410" t="s">
        <v>2151</v>
      </c>
      <c r="U1410" t="s">
        <v>2152</v>
      </c>
      <c r="V1410" t="s">
        <v>2153</v>
      </c>
      <c r="W1410">
        <v>8.6405899999999994E-2</v>
      </c>
    </row>
    <row r="1411" spans="5:23">
      <c r="E1411" t="s">
        <v>32</v>
      </c>
      <c r="F1411">
        <v>40755.4</v>
      </c>
      <c r="G1411" t="s">
        <v>1</v>
      </c>
      <c r="H1411" t="s">
        <v>30</v>
      </c>
      <c r="I1411" t="s">
        <v>3</v>
      </c>
      <c r="J1411">
        <v>0.75261800000000001</v>
      </c>
      <c r="K1411" t="s">
        <v>4</v>
      </c>
      <c r="L1411">
        <v>4331.78</v>
      </c>
      <c r="M1411" t="s">
        <v>5</v>
      </c>
      <c r="N1411">
        <v>10.388338548897</v>
      </c>
      <c r="O1411" t="s">
        <v>6</v>
      </c>
      <c r="P1411">
        <v>45000</v>
      </c>
      <c r="Q1411" t="s">
        <v>7</v>
      </c>
      <c r="R1411">
        <v>45000</v>
      </c>
      <c r="S1411" t="s">
        <v>33</v>
      </c>
      <c r="T1411" t="s">
        <v>2151</v>
      </c>
      <c r="U1411" t="s">
        <v>2152</v>
      </c>
      <c r="V1411" t="s">
        <v>2153</v>
      </c>
      <c r="W1411">
        <v>8.6405899999999994E-2</v>
      </c>
    </row>
    <row r="1412" spans="5:23">
      <c r="E1412" t="s">
        <v>32</v>
      </c>
      <c r="F1412">
        <v>40100.400000000001</v>
      </c>
      <c r="G1412" t="s">
        <v>1</v>
      </c>
      <c r="H1412" t="s">
        <v>17</v>
      </c>
      <c r="I1412" t="s">
        <v>3</v>
      </c>
      <c r="J1412">
        <v>0.75157399999999996</v>
      </c>
      <c r="K1412" t="s">
        <v>4</v>
      </c>
      <c r="L1412">
        <v>4414.7700000000004</v>
      </c>
      <c r="M1412" t="s">
        <v>5</v>
      </c>
      <c r="N1412">
        <v>10.193049321565001</v>
      </c>
      <c r="O1412" t="s">
        <v>6</v>
      </c>
      <c r="P1412">
        <v>45000</v>
      </c>
      <c r="Q1412" t="s">
        <v>7</v>
      </c>
      <c r="R1412">
        <v>45000</v>
      </c>
      <c r="S1412" t="s">
        <v>34</v>
      </c>
      <c r="T1412" t="s">
        <v>2154</v>
      </c>
      <c r="U1412" t="s">
        <v>2155</v>
      </c>
      <c r="V1412" t="s">
        <v>2156</v>
      </c>
      <c r="W1412">
        <v>7.7118800000000001E-2</v>
      </c>
    </row>
    <row r="1413" spans="5:23">
      <c r="E1413" t="s">
        <v>35</v>
      </c>
      <c r="F1413">
        <v>40100.400000000001</v>
      </c>
      <c r="G1413" t="s">
        <v>1</v>
      </c>
      <c r="H1413" t="s">
        <v>17</v>
      </c>
      <c r="I1413" t="s">
        <v>3</v>
      </c>
      <c r="J1413">
        <v>0.75157399999999996</v>
      </c>
      <c r="K1413" t="s">
        <v>4</v>
      </c>
      <c r="L1413">
        <v>4414.7700000000004</v>
      </c>
      <c r="M1413" t="s">
        <v>5</v>
      </c>
      <c r="N1413">
        <v>10.193049321565001</v>
      </c>
      <c r="O1413" t="s">
        <v>6</v>
      </c>
      <c r="P1413">
        <v>45000</v>
      </c>
      <c r="Q1413" t="s">
        <v>7</v>
      </c>
      <c r="R1413">
        <v>45000</v>
      </c>
      <c r="S1413" t="s">
        <v>34</v>
      </c>
      <c r="T1413" t="s">
        <v>2154</v>
      </c>
      <c r="U1413" t="s">
        <v>2155</v>
      </c>
      <c r="V1413" t="s">
        <v>2156</v>
      </c>
      <c r="W1413">
        <v>7.7118800000000001E-2</v>
      </c>
    </row>
    <row r="1414" spans="5:23">
      <c r="E1414" t="s">
        <v>35</v>
      </c>
      <c r="F1414">
        <v>48134.6</v>
      </c>
      <c r="G1414" t="s">
        <v>1</v>
      </c>
      <c r="H1414" t="s">
        <v>36</v>
      </c>
      <c r="I1414" t="s">
        <v>3</v>
      </c>
      <c r="J1414">
        <v>0.69616100000000003</v>
      </c>
      <c r="K1414" t="s">
        <v>4</v>
      </c>
      <c r="L1414">
        <v>4286.7</v>
      </c>
      <c r="M1414" t="s">
        <v>5</v>
      </c>
      <c r="N1414">
        <v>10.497576093945</v>
      </c>
      <c r="O1414" t="s">
        <v>6</v>
      </c>
      <c r="P1414">
        <v>45000</v>
      </c>
      <c r="Q1414" t="s">
        <v>7</v>
      </c>
      <c r="R1414">
        <v>45000</v>
      </c>
      <c r="S1414" t="s">
        <v>37</v>
      </c>
      <c r="T1414" t="s">
        <v>2157</v>
      </c>
      <c r="U1414" t="s">
        <v>2158</v>
      </c>
      <c r="V1414" t="s">
        <v>2159</v>
      </c>
      <c r="W1414">
        <v>9.7245600000000001E-2</v>
      </c>
    </row>
    <row r="1415" spans="5:23">
      <c r="E1415" t="s">
        <v>38</v>
      </c>
      <c r="F1415">
        <v>48134.6</v>
      </c>
      <c r="G1415" t="s">
        <v>1</v>
      </c>
      <c r="H1415" t="s">
        <v>36</v>
      </c>
      <c r="I1415" t="s">
        <v>3</v>
      </c>
      <c r="J1415">
        <v>0.69616100000000003</v>
      </c>
      <c r="K1415" t="s">
        <v>4</v>
      </c>
      <c r="L1415">
        <v>4286.7</v>
      </c>
      <c r="M1415" t="s">
        <v>5</v>
      </c>
      <c r="N1415">
        <v>10.497576093945</v>
      </c>
      <c r="O1415" t="s">
        <v>6</v>
      </c>
      <c r="P1415">
        <v>45000</v>
      </c>
      <c r="Q1415" t="s">
        <v>7</v>
      </c>
      <c r="R1415">
        <v>45000</v>
      </c>
      <c r="S1415" t="s">
        <v>39</v>
      </c>
      <c r="T1415" t="s">
        <v>2157</v>
      </c>
      <c r="U1415" t="s">
        <v>2158</v>
      </c>
      <c r="V1415" t="s">
        <v>2159</v>
      </c>
      <c r="W1415">
        <v>9.7245600000000001E-2</v>
      </c>
    </row>
    <row r="1416" spans="5:23">
      <c r="E1416" t="s">
        <v>38</v>
      </c>
      <c r="F1416">
        <v>46565.5</v>
      </c>
      <c r="G1416" t="s">
        <v>1</v>
      </c>
      <c r="H1416" t="s">
        <v>40</v>
      </c>
      <c r="I1416" t="s">
        <v>3</v>
      </c>
      <c r="J1416">
        <v>0.69933199999999995</v>
      </c>
      <c r="K1416" t="s">
        <v>4</v>
      </c>
      <c r="L1416">
        <v>4391.05</v>
      </c>
      <c r="M1416" t="s">
        <v>5</v>
      </c>
      <c r="N1416">
        <v>10.248107931997</v>
      </c>
      <c r="O1416" t="s">
        <v>6</v>
      </c>
      <c r="P1416">
        <v>45000</v>
      </c>
      <c r="Q1416" t="s">
        <v>7</v>
      </c>
      <c r="R1416">
        <v>45000</v>
      </c>
      <c r="S1416" t="s">
        <v>41</v>
      </c>
      <c r="T1416" t="s">
        <v>2160</v>
      </c>
      <c r="U1416" t="s">
        <v>2161</v>
      </c>
      <c r="V1416" t="s">
        <v>2162</v>
      </c>
      <c r="W1416">
        <v>9.9930099999999994E-2</v>
      </c>
    </row>
    <row r="1417" spans="5:23">
      <c r="E1417" t="s">
        <v>42</v>
      </c>
      <c r="F1417">
        <v>46565.5</v>
      </c>
      <c r="G1417" t="s">
        <v>1</v>
      </c>
      <c r="H1417" t="s">
        <v>40</v>
      </c>
      <c r="I1417" t="s">
        <v>3</v>
      </c>
      <c r="J1417">
        <v>0.69933199999999995</v>
      </c>
      <c r="K1417" t="s">
        <v>4</v>
      </c>
      <c r="L1417">
        <v>4391.05</v>
      </c>
      <c r="M1417" t="s">
        <v>5</v>
      </c>
      <c r="N1417">
        <v>10.248107931997</v>
      </c>
      <c r="O1417" t="s">
        <v>6</v>
      </c>
      <c r="P1417">
        <v>45000</v>
      </c>
      <c r="Q1417" t="s">
        <v>7</v>
      </c>
      <c r="R1417">
        <v>45000</v>
      </c>
      <c r="S1417" t="s">
        <v>41</v>
      </c>
      <c r="T1417" t="s">
        <v>2160</v>
      </c>
      <c r="U1417" t="s">
        <v>2161</v>
      </c>
      <c r="V1417" t="s">
        <v>2162</v>
      </c>
      <c r="W1417">
        <v>9.9930099999999994E-2</v>
      </c>
    </row>
    <row r="1418" spans="5:23">
      <c r="E1418" t="s">
        <v>42</v>
      </c>
      <c r="F1418">
        <v>24199.1</v>
      </c>
      <c r="G1418" t="s">
        <v>1</v>
      </c>
      <c r="H1418" t="s">
        <v>14</v>
      </c>
      <c r="I1418" t="s">
        <v>3</v>
      </c>
      <c r="J1418">
        <v>0.96040099999999995</v>
      </c>
      <c r="K1418" t="s">
        <v>4</v>
      </c>
      <c r="L1418">
        <v>4480.18</v>
      </c>
      <c r="M1418" t="s">
        <v>5</v>
      </c>
      <c r="N1418">
        <v>10.044236734608001</v>
      </c>
      <c r="O1418" t="s">
        <v>6</v>
      </c>
      <c r="P1418">
        <v>45000</v>
      </c>
      <c r="Q1418" t="s">
        <v>7</v>
      </c>
      <c r="R1418">
        <v>45000</v>
      </c>
      <c r="S1418" t="s">
        <v>43</v>
      </c>
      <c r="T1418" t="s">
        <v>2163</v>
      </c>
      <c r="U1418" t="s">
        <v>2164</v>
      </c>
      <c r="V1418" t="s">
        <v>2165</v>
      </c>
      <c r="W1418">
        <v>1.14132E-2</v>
      </c>
    </row>
    <row r="1419" spans="5:23">
      <c r="E1419" t="s">
        <v>44</v>
      </c>
      <c r="F1419">
        <v>24199.1</v>
      </c>
      <c r="G1419" t="s">
        <v>1</v>
      </c>
      <c r="H1419" t="s">
        <v>14</v>
      </c>
      <c r="I1419" t="s">
        <v>3</v>
      </c>
      <c r="J1419">
        <v>0.96040099999999995</v>
      </c>
      <c r="K1419" t="s">
        <v>4</v>
      </c>
      <c r="L1419">
        <v>4480.18</v>
      </c>
      <c r="M1419" t="s">
        <v>5</v>
      </c>
      <c r="N1419">
        <v>10.044236734608001</v>
      </c>
      <c r="O1419" t="s">
        <v>6</v>
      </c>
      <c r="P1419">
        <v>45000</v>
      </c>
      <c r="Q1419" t="s">
        <v>7</v>
      </c>
      <c r="R1419">
        <v>45000</v>
      </c>
      <c r="S1419" t="s">
        <v>45</v>
      </c>
      <c r="T1419" t="s">
        <v>2163</v>
      </c>
      <c r="U1419" t="s">
        <v>2164</v>
      </c>
      <c r="V1419" t="s">
        <v>2165</v>
      </c>
      <c r="W1419">
        <v>1.14132E-2</v>
      </c>
    </row>
    <row r="1420" spans="5:23">
      <c r="E1420" t="s">
        <v>44</v>
      </c>
      <c r="F1420">
        <v>24096.7</v>
      </c>
      <c r="G1420" t="s">
        <v>1</v>
      </c>
      <c r="H1420" t="s">
        <v>10</v>
      </c>
      <c r="I1420" t="s">
        <v>3</v>
      </c>
      <c r="J1420">
        <v>0.96138999999999997</v>
      </c>
      <c r="K1420" t="s">
        <v>4</v>
      </c>
      <c r="L1420">
        <v>4489.97</v>
      </c>
      <c r="M1420" t="s">
        <v>5</v>
      </c>
      <c r="N1420">
        <v>10.022334507316</v>
      </c>
      <c r="O1420" t="s">
        <v>6</v>
      </c>
      <c r="P1420">
        <v>45000</v>
      </c>
      <c r="Q1420" t="s">
        <v>7</v>
      </c>
      <c r="R1420">
        <v>45000</v>
      </c>
      <c r="S1420" t="s">
        <v>11</v>
      </c>
      <c r="T1420" t="s">
        <v>2133</v>
      </c>
      <c r="U1420" t="s">
        <v>2134</v>
      </c>
      <c r="V1420" t="s">
        <v>2135</v>
      </c>
      <c r="W1420">
        <v>1.39393E-2</v>
      </c>
    </row>
    <row r="1421" spans="5:23">
      <c r="E1421" t="s">
        <v>0</v>
      </c>
      <c r="F1421">
        <v>26118.2</v>
      </c>
      <c r="G1421" t="s">
        <v>1</v>
      </c>
      <c r="H1421" t="s">
        <v>2</v>
      </c>
      <c r="I1421" t="s">
        <v>3</v>
      </c>
      <c r="J1421">
        <v>0.92653200000000002</v>
      </c>
      <c r="K1421" t="s">
        <v>4</v>
      </c>
      <c r="L1421">
        <v>4460.0200000000004</v>
      </c>
      <c r="M1421" t="s">
        <v>5</v>
      </c>
      <c r="N1421">
        <v>10.089651175367999</v>
      </c>
      <c r="O1421" t="s">
        <v>6</v>
      </c>
      <c r="P1421">
        <v>45000</v>
      </c>
      <c r="Q1421" t="s">
        <v>7</v>
      </c>
      <c r="R1421">
        <v>45000</v>
      </c>
      <c r="S1421" t="s">
        <v>8</v>
      </c>
      <c r="T1421" t="s">
        <v>2166</v>
      </c>
      <c r="U1421" t="s">
        <v>2167</v>
      </c>
      <c r="V1421" t="s">
        <v>2168</v>
      </c>
      <c r="W1421">
        <v>1.9670699999999999E-2</v>
      </c>
    </row>
    <row r="1422" spans="5:23">
      <c r="E1422" t="s">
        <v>9</v>
      </c>
      <c r="F1422">
        <v>24113.7</v>
      </c>
      <c r="G1422" t="s">
        <v>1</v>
      </c>
      <c r="H1422" t="s">
        <v>10</v>
      </c>
      <c r="I1422" t="s">
        <v>3</v>
      </c>
      <c r="J1422">
        <v>0.96104400000000001</v>
      </c>
      <c r="K1422" t="s">
        <v>4</v>
      </c>
      <c r="L1422">
        <v>4490.03</v>
      </c>
      <c r="M1422" t="s">
        <v>5</v>
      </c>
      <c r="N1422">
        <v>10.022212261236</v>
      </c>
      <c r="O1422" t="s">
        <v>6</v>
      </c>
      <c r="P1422">
        <v>45000</v>
      </c>
      <c r="Q1422" t="s">
        <v>7</v>
      </c>
      <c r="R1422">
        <v>45000</v>
      </c>
      <c r="S1422" t="s">
        <v>11</v>
      </c>
      <c r="T1422" t="s">
        <v>2169</v>
      </c>
      <c r="U1422" t="s">
        <v>2170</v>
      </c>
      <c r="V1422" t="s">
        <v>2171</v>
      </c>
      <c r="W1422">
        <v>1.3149299999999999E-2</v>
      </c>
    </row>
    <row r="1423" spans="5:23">
      <c r="E1423" t="s">
        <v>12</v>
      </c>
      <c r="F1423">
        <v>26118.2</v>
      </c>
      <c r="G1423" t="s">
        <v>1</v>
      </c>
      <c r="H1423" t="s">
        <v>2</v>
      </c>
      <c r="I1423" t="s">
        <v>3</v>
      </c>
      <c r="J1423">
        <v>0.92653200000000002</v>
      </c>
      <c r="K1423" t="s">
        <v>4</v>
      </c>
      <c r="L1423">
        <v>4460.0200000000004</v>
      </c>
      <c r="M1423" t="s">
        <v>5</v>
      </c>
      <c r="N1423">
        <v>10.089651175367999</v>
      </c>
      <c r="O1423" t="s">
        <v>6</v>
      </c>
      <c r="P1423">
        <v>45000</v>
      </c>
      <c r="Q1423" t="s">
        <v>7</v>
      </c>
      <c r="R1423">
        <v>45000</v>
      </c>
      <c r="S1423" t="s">
        <v>13</v>
      </c>
      <c r="T1423" t="s">
        <v>2166</v>
      </c>
      <c r="U1423" t="s">
        <v>2167</v>
      </c>
      <c r="V1423" t="s">
        <v>2168</v>
      </c>
      <c r="W1423">
        <v>1.9670699999999999E-2</v>
      </c>
    </row>
    <row r="1424" spans="5:23">
      <c r="E1424" t="s">
        <v>12</v>
      </c>
      <c r="F1424">
        <v>25641.5</v>
      </c>
      <c r="G1424" t="s">
        <v>1</v>
      </c>
      <c r="H1424" t="s">
        <v>14</v>
      </c>
      <c r="I1424" t="s">
        <v>3</v>
      </c>
      <c r="J1424">
        <v>0.93303000000000003</v>
      </c>
      <c r="K1424" t="s">
        <v>4</v>
      </c>
      <c r="L1424">
        <v>4479.88</v>
      </c>
      <c r="M1424" t="s">
        <v>5</v>
      </c>
      <c r="N1424">
        <v>10.044920025655999</v>
      </c>
      <c r="O1424" t="s">
        <v>6</v>
      </c>
      <c r="P1424">
        <v>45000</v>
      </c>
      <c r="Q1424" t="s">
        <v>7</v>
      </c>
      <c r="R1424">
        <v>45000</v>
      </c>
      <c r="S1424" t="s">
        <v>15</v>
      </c>
      <c r="T1424" t="s">
        <v>2172</v>
      </c>
      <c r="U1424" t="s">
        <v>2173</v>
      </c>
      <c r="V1424" t="s">
        <v>2174</v>
      </c>
      <c r="W1424">
        <v>2.3259700000000001E-2</v>
      </c>
    </row>
    <row r="1425" spans="5:23">
      <c r="E1425" t="s">
        <v>16</v>
      </c>
      <c r="F1425">
        <v>25641.5</v>
      </c>
      <c r="G1425" t="s">
        <v>1</v>
      </c>
      <c r="H1425" t="s">
        <v>14</v>
      </c>
      <c r="I1425" t="s">
        <v>3</v>
      </c>
      <c r="J1425">
        <v>0.93303000000000003</v>
      </c>
      <c r="K1425" t="s">
        <v>4</v>
      </c>
      <c r="L1425">
        <v>4479.88</v>
      </c>
      <c r="M1425" t="s">
        <v>5</v>
      </c>
      <c r="N1425">
        <v>10.044920025655999</v>
      </c>
      <c r="O1425" t="s">
        <v>6</v>
      </c>
      <c r="P1425">
        <v>45000</v>
      </c>
      <c r="Q1425" t="s">
        <v>7</v>
      </c>
      <c r="R1425">
        <v>45000</v>
      </c>
      <c r="S1425" t="s">
        <v>15</v>
      </c>
      <c r="T1425" t="s">
        <v>2172</v>
      </c>
      <c r="U1425" t="s">
        <v>2173</v>
      </c>
      <c r="V1425" t="s">
        <v>2174</v>
      </c>
      <c r="W1425">
        <v>2.3259700000000001E-2</v>
      </c>
    </row>
    <row r="1426" spans="5:23">
      <c r="E1426" t="s">
        <v>16</v>
      </c>
      <c r="F1426">
        <v>30335</v>
      </c>
      <c r="G1426" t="s">
        <v>1</v>
      </c>
      <c r="H1426" t="s">
        <v>17</v>
      </c>
      <c r="I1426" t="s">
        <v>3</v>
      </c>
      <c r="J1426">
        <v>0.86378999999999995</v>
      </c>
      <c r="K1426" t="s">
        <v>4</v>
      </c>
      <c r="L1426">
        <v>4418.1499999999996</v>
      </c>
      <c r="M1426" t="s">
        <v>5</v>
      </c>
      <c r="N1426">
        <v>10.185253193365</v>
      </c>
      <c r="O1426" t="s">
        <v>6</v>
      </c>
      <c r="P1426">
        <v>45000</v>
      </c>
      <c r="Q1426" t="s">
        <v>7</v>
      </c>
      <c r="R1426">
        <v>45000</v>
      </c>
      <c r="S1426" t="s">
        <v>18</v>
      </c>
      <c r="T1426" t="s">
        <v>2175</v>
      </c>
      <c r="U1426" t="s">
        <v>2176</v>
      </c>
      <c r="V1426" t="s">
        <v>2177</v>
      </c>
      <c r="W1426">
        <v>4.6622400000000001E-2</v>
      </c>
    </row>
    <row r="1427" spans="5:23">
      <c r="E1427" t="s">
        <v>19</v>
      </c>
      <c r="F1427">
        <v>30335</v>
      </c>
      <c r="G1427" t="s">
        <v>1</v>
      </c>
      <c r="H1427" t="s">
        <v>17</v>
      </c>
      <c r="I1427" t="s">
        <v>3</v>
      </c>
      <c r="J1427">
        <v>0.86378999999999995</v>
      </c>
      <c r="K1427" t="s">
        <v>4</v>
      </c>
      <c r="L1427">
        <v>4418.1499999999996</v>
      </c>
      <c r="M1427" t="s">
        <v>5</v>
      </c>
      <c r="N1427">
        <v>10.185253193365</v>
      </c>
      <c r="O1427" t="s">
        <v>6</v>
      </c>
      <c r="P1427">
        <v>45000</v>
      </c>
      <c r="Q1427" t="s">
        <v>7</v>
      </c>
      <c r="R1427">
        <v>45000</v>
      </c>
      <c r="S1427" t="s">
        <v>20</v>
      </c>
      <c r="T1427" t="s">
        <v>2175</v>
      </c>
      <c r="U1427" t="s">
        <v>2176</v>
      </c>
      <c r="V1427" t="s">
        <v>2177</v>
      </c>
      <c r="W1427">
        <v>4.6622400000000001E-2</v>
      </c>
    </row>
    <row r="1428" spans="5:23">
      <c r="E1428" t="s">
        <v>19</v>
      </c>
      <c r="F1428">
        <v>30404.3</v>
      </c>
      <c r="G1428" t="s">
        <v>1</v>
      </c>
      <c r="H1428" t="s">
        <v>2</v>
      </c>
      <c r="I1428" t="s">
        <v>3</v>
      </c>
      <c r="J1428">
        <v>0.85884099999999997</v>
      </c>
      <c r="K1428" t="s">
        <v>4</v>
      </c>
      <c r="L1428">
        <v>4459.0200000000004</v>
      </c>
      <c r="M1428" t="s">
        <v>5</v>
      </c>
      <c r="N1428">
        <v>10.09189377032</v>
      </c>
      <c r="O1428" t="s">
        <v>6</v>
      </c>
      <c r="P1428">
        <v>45000</v>
      </c>
      <c r="Q1428" t="s">
        <v>7</v>
      </c>
      <c r="R1428">
        <v>45000</v>
      </c>
      <c r="S1428" t="s">
        <v>21</v>
      </c>
      <c r="T1428" t="s">
        <v>2178</v>
      </c>
      <c r="U1428" t="s">
        <v>2179</v>
      </c>
      <c r="V1428" t="s">
        <v>2180</v>
      </c>
      <c r="W1428">
        <v>4.6507899999999998E-2</v>
      </c>
    </row>
    <row r="1429" spans="5:23">
      <c r="E1429" t="s">
        <v>22</v>
      </c>
      <c r="F1429">
        <v>30404.3</v>
      </c>
      <c r="G1429" t="s">
        <v>1</v>
      </c>
      <c r="H1429" t="s">
        <v>2</v>
      </c>
      <c r="I1429" t="s">
        <v>3</v>
      </c>
      <c r="J1429">
        <v>0.85884099999999997</v>
      </c>
      <c r="K1429" t="s">
        <v>4</v>
      </c>
      <c r="L1429">
        <v>4459.0200000000004</v>
      </c>
      <c r="M1429" t="s">
        <v>5</v>
      </c>
      <c r="N1429">
        <v>10.09189377032</v>
      </c>
      <c r="O1429" t="s">
        <v>6</v>
      </c>
      <c r="P1429">
        <v>45000</v>
      </c>
      <c r="Q1429" t="s">
        <v>7</v>
      </c>
      <c r="R1429">
        <v>45000</v>
      </c>
      <c r="S1429" t="s">
        <v>21</v>
      </c>
      <c r="T1429" t="s">
        <v>2178</v>
      </c>
      <c r="U1429" t="s">
        <v>2179</v>
      </c>
      <c r="V1429" t="s">
        <v>2180</v>
      </c>
      <c r="W1429">
        <v>4.6507899999999998E-2</v>
      </c>
    </row>
    <row r="1430" spans="5:23">
      <c r="E1430" t="s">
        <v>22</v>
      </c>
      <c r="F1430">
        <v>35689.599999999999</v>
      </c>
      <c r="G1430" t="s">
        <v>1</v>
      </c>
      <c r="H1430" t="s">
        <v>23</v>
      </c>
      <c r="I1430" t="s">
        <v>3</v>
      </c>
      <c r="J1430">
        <v>0.80023200000000005</v>
      </c>
      <c r="K1430" t="s">
        <v>4</v>
      </c>
      <c r="L1430">
        <v>4375.49</v>
      </c>
      <c r="M1430" t="s">
        <v>5</v>
      </c>
      <c r="N1430">
        <v>10.284555651259</v>
      </c>
      <c r="O1430" t="s">
        <v>6</v>
      </c>
      <c r="P1430">
        <v>45000</v>
      </c>
      <c r="Q1430" t="s">
        <v>7</v>
      </c>
      <c r="R1430">
        <v>45000</v>
      </c>
      <c r="S1430" t="s">
        <v>24</v>
      </c>
      <c r="T1430" t="s">
        <v>2181</v>
      </c>
      <c r="U1430" t="s">
        <v>2182</v>
      </c>
      <c r="V1430" t="s">
        <v>2183</v>
      </c>
      <c r="W1430">
        <v>6.9992600000000002E-2</v>
      </c>
    </row>
    <row r="1431" spans="5:23">
      <c r="E1431" t="s">
        <v>25</v>
      </c>
      <c r="F1431">
        <v>35689.599999999999</v>
      </c>
      <c r="G1431" t="s">
        <v>1</v>
      </c>
      <c r="H1431" t="s">
        <v>23</v>
      </c>
      <c r="I1431" t="s">
        <v>3</v>
      </c>
      <c r="J1431">
        <v>0.80023200000000005</v>
      </c>
      <c r="K1431" t="s">
        <v>4</v>
      </c>
      <c r="L1431">
        <v>4375.49</v>
      </c>
      <c r="M1431" t="s">
        <v>5</v>
      </c>
      <c r="N1431">
        <v>10.284555651259</v>
      </c>
      <c r="O1431" t="s">
        <v>6</v>
      </c>
      <c r="P1431">
        <v>45000</v>
      </c>
      <c r="Q1431" t="s">
        <v>7</v>
      </c>
      <c r="R1431">
        <v>45000</v>
      </c>
      <c r="S1431" t="s">
        <v>26</v>
      </c>
      <c r="T1431" t="s">
        <v>2181</v>
      </c>
      <c r="U1431" t="s">
        <v>2182</v>
      </c>
      <c r="V1431" t="s">
        <v>2183</v>
      </c>
      <c r="W1431">
        <v>6.9992600000000002E-2</v>
      </c>
    </row>
    <row r="1432" spans="5:23">
      <c r="E1432" t="s">
        <v>25</v>
      </c>
      <c r="F1432">
        <v>34941.300000000003</v>
      </c>
      <c r="G1432" t="s">
        <v>1</v>
      </c>
      <c r="H1432" t="s">
        <v>27</v>
      </c>
      <c r="I1432" t="s">
        <v>3</v>
      </c>
      <c r="J1432">
        <v>0.80311999999999995</v>
      </c>
      <c r="K1432" t="s">
        <v>4</v>
      </c>
      <c r="L1432">
        <v>4437.1099999999997</v>
      </c>
      <c r="M1432" t="s">
        <v>5</v>
      </c>
      <c r="N1432">
        <v>10.141741335472</v>
      </c>
      <c r="O1432" t="s">
        <v>6</v>
      </c>
      <c r="P1432">
        <v>45000</v>
      </c>
      <c r="Q1432" t="s">
        <v>7</v>
      </c>
      <c r="R1432">
        <v>45000</v>
      </c>
      <c r="S1432" t="s">
        <v>28</v>
      </c>
      <c r="T1432" t="s">
        <v>2184</v>
      </c>
      <c r="U1432" t="s">
        <v>2185</v>
      </c>
      <c r="V1432" t="s">
        <v>2186</v>
      </c>
      <c r="W1432">
        <v>6.4691399999999996E-2</v>
      </c>
    </row>
    <row r="1433" spans="5:23">
      <c r="E1433" t="s">
        <v>29</v>
      </c>
      <c r="F1433">
        <v>34941.300000000003</v>
      </c>
      <c r="G1433" t="s">
        <v>1</v>
      </c>
      <c r="H1433" t="s">
        <v>27</v>
      </c>
      <c r="I1433" t="s">
        <v>3</v>
      </c>
      <c r="J1433">
        <v>0.80311999999999995</v>
      </c>
      <c r="K1433" t="s">
        <v>4</v>
      </c>
      <c r="L1433">
        <v>4437.1099999999997</v>
      </c>
      <c r="M1433" t="s">
        <v>5</v>
      </c>
      <c r="N1433">
        <v>10.141741335472</v>
      </c>
      <c r="O1433" t="s">
        <v>6</v>
      </c>
      <c r="P1433">
        <v>45000</v>
      </c>
      <c r="Q1433" t="s">
        <v>7</v>
      </c>
      <c r="R1433">
        <v>45000</v>
      </c>
      <c r="S1433" t="s">
        <v>28</v>
      </c>
      <c r="T1433" t="s">
        <v>2184</v>
      </c>
      <c r="U1433" t="s">
        <v>2185</v>
      </c>
      <c r="V1433" t="s">
        <v>2186</v>
      </c>
      <c r="W1433">
        <v>6.4691399999999996E-2</v>
      </c>
    </row>
    <row r="1434" spans="5:23">
      <c r="E1434" t="s">
        <v>29</v>
      </c>
      <c r="F1434">
        <v>40030.300000000003</v>
      </c>
      <c r="G1434" t="s">
        <v>1</v>
      </c>
      <c r="H1434" t="s">
        <v>30</v>
      </c>
      <c r="I1434" t="s">
        <v>3</v>
      </c>
      <c r="J1434">
        <v>0.75933099999999998</v>
      </c>
      <c r="K1434" t="s">
        <v>4</v>
      </c>
      <c r="L1434">
        <v>4332.59</v>
      </c>
      <c r="M1434" t="s">
        <v>5</v>
      </c>
      <c r="N1434">
        <v>10.386390036607001</v>
      </c>
      <c r="O1434" t="s">
        <v>6</v>
      </c>
      <c r="P1434">
        <v>45000</v>
      </c>
      <c r="Q1434" t="s">
        <v>7</v>
      </c>
      <c r="R1434">
        <v>45000</v>
      </c>
      <c r="S1434" t="s">
        <v>31</v>
      </c>
      <c r="T1434" t="s">
        <v>2187</v>
      </c>
      <c r="U1434" t="s">
        <v>2188</v>
      </c>
      <c r="V1434" t="s">
        <v>2189</v>
      </c>
      <c r="W1434">
        <v>7.8999200000000006E-2</v>
      </c>
    </row>
    <row r="1435" spans="5:23">
      <c r="E1435" t="s">
        <v>32</v>
      </c>
      <c r="F1435">
        <v>40030.300000000003</v>
      </c>
      <c r="G1435" t="s">
        <v>1</v>
      </c>
      <c r="H1435" t="s">
        <v>30</v>
      </c>
      <c r="I1435" t="s">
        <v>3</v>
      </c>
      <c r="J1435">
        <v>0.75933099999999998</v>
      </c>
      <c r="K1435" t="s">
        <v>4</v>
      </c>
      <c r="L1435">
        <v>4332.59</v>
      </c>
      <c r="M1435" t="s">
        <v>5</v>
      </c>
      <c r="N1435">
        <v>10.386390036607001</v>
      </c>
      <c r="O1435" t="s">
        <v>6</v>
      </c>
      <c r="P1435">
        <v>45000</v>
      </c>
      <c r="Q1435" t="s">
        <v>7</v>
      </c>
      <c r="R1435">
        <v>45000</v>
      </c>
      <c r="S1435" t="s">
        <v>33</v>
      </c>
      <c r="T1435" t="s">
        <v>2187</v>
      </c>
      <c r="U1435" t="s">
        <v>2188</v>
      </c>
      <c r="V1435" t="s">
        <v>2189</v>
      </c>
      <c r="W1435">
        <v>7.8999200000000006E-2</v>
      </c>
    </row>
    <row r="1436" spans="5:23">
      <c r="E1436" t="s">
        <v>32</v>
      </c>
      <c r="F1436">
        <v>40343.1</v>
      </c>
      <c r="G1436" t="s">
        <v>1</v>
      </c>
      <c r="H1436" t="s">
        <v>17</v>
      </c>
      <c r="I1436" t="s">
        <v>3</v>
      </c>
      <c r="J1436">
        <v>0.74929500000000004</v>
      </c>
      <c r="K1436" t="s">
        <v>4</v>
      </c>
      <c r="L1436">
        <v>4414.9399999999996</v>
      </c>
      <c r="M1436" t="s">
        <v>5</v>
      </c>
      <c r="N1436">
        <v>10.192659520105</v>
      </c>
      <c r="O1436" t="s">
        <v>6</v>
      </c>
      <c r="P1436">
        <v>45000</v>
      </c>
      <c r="Q1436" t="s">
        <v>7</v>
      </c>
      <c r="R1436">
        <v>45000</v>
      </c>
      <c r="S1436" t="s">
        <v>34</v>
      </c>
      <c r="T1436" t="s">
        <v>2190</v>
      </c>
      <c r="U1436" t="s">
        <v>2191</v>
      </c>
      <c r="V1436" t="s">
        <v>2192</v>
      </c>
      <c r="W1436">
        <v>9.1788999999999996E-2</v>
      </c>
    </row>
    <row r="1437" spans="5:23">
      <c r="E1437" t="s">
        <v>35</v>
      </c>
      <c r="F1437">
        <v>40343.1</v>
      </c>
      <c r="G1437" t="s">
        <v>1</v>
      </c>
      <c r="H1437" t="s">
        <v>17</v>
      </c>
      <c r="I1437" t="s">
        <v>3</v>
      </c>
      <c r="J1437">
        <v>0.74929500000000004</v>
      </c>
      <c r="K1437" t="s">
        <v>4</v>
      </c>
      <c r="L1437">
        <v>4414.9399999999996</v>
      </c>
      <c r="M1437" t="s">
        <v>5</v>
      </c>
      <c r="N1437">
        <v>10.192659520105</v>
      </c>
      <c r="O1437" t="s">
        <v>6</v>
      </c>
      <c r="P1437">
        <v>45000</v>
      </c>
      <c r="Q1437" t="s">
        <v>7</v>
      </c>
      <c r="R1437">
        <v>45000</v>
      </c>
      <c r="S1437" t="s">
        <v>34</v>
      </c>
      <c r="T1437" t="s">
        <v>2190</v>
      </c>
      <c r="U1437" t="s">
        <v>2191</v>
      </c>
      <c r="V1437" t="s">
        <v>2192</v>
      </c>
      <c r="W1437">
        <v>9.1788999999999996E-2</v>
      </c>
    </row>
    <row r="1438" spans="5:23">
      <c r="E1438" t="s">
        <v>35</v>
      </c>
      <c r="F1438">
        <v>48633.4</v>
      </c>
      <c r="G1438" t="s">
        <v>1</v>
      </c>
      <c r="H1438" t="s">
        <v>36</v>
      </c>
      <c r="I1438" t="s">
        <v>3</v>
      </c>
      <c r="J1438">
        <v>0.69248500000000002</v>
      </c>
      <c r="K1438" t="s">
        <v>4</v>
      </c>
      <c r="L1438">
        <v>4287.8999999999996</v>
      </c>
      <c r="M1438" t="s">
        <v>5</v>
      </c>
      <c r="N1438">
        <v>10.494653474007</v>
      </c>
      <c r="O1438" t="s">
        <v>6</v>
      </c>
      <c r="P1438">
        <v>45000</v>
      </c>
      <c r="Q1438" t="s">
        <v>7</v>
      </c>
      <c r="R1438">
        <v>45000</v>
      </c>
      <c r="S1438" t="s">
        <v>37</v>
      </c>
      <c r="T1438" t="s">
        <v>2193</v>
      </c>
      <c r="U1438" t="s">
        <v>2194</v>
      </c>
      <c r="V1438" t="s">
        <v>2195</v>
      </c>
      <c r="W1438">
        <v>0.10899</v>
      </c>
    </row>
    <row r="1439" spans="5:23">
      <c r="E1439" t="s">
        <v>38</v>
      </c>
      <c r="F1439">
        <v>48633.4</v>
      </c>
      <c r="G1439" t="s">
        <v>1</v>
      </c>
      <c r="H1439" t="s">
        <v>36</v>
      </c>
      <c r="I1439" t="s">
        <v>3</v>
      </c>
      <c r="J1439">
        <v>0.69248500000000002</v>
      </c>
      <c r="K1439" t="s">
        <v>4</v>
      </c>
      <c r="L1439">
        <v>4287.8999999999996</v>
      </c>
      <c r="M1439" t="s">
        <v>5</v>
      </c>
      <c r="N1439">
        <v>10.494653474007</v>
      </c>
      <c r="O1439" t="s">
        <v>6</v>
      </c>
      <c r="P1439">
        <v>45000</v>
      </c>
      <c r="Q1439" t="s">
        <v>7</v>
      </c>
      <c r="R1439">
        <v>45000</v>
      </c>
      <c r="S1439" t="s">
        <v>39</v>
      </c>
      <c r="T1439" t="s">
        <v>2193</v>
      </c>
      <c r="U1439" t="s">
        <v>2194</v>
      </c>
      <c r="V1439" t="s">
        <v>2195</v>
      </c>
      <c r="W1439">
        <v>0.10899</v>
      </c>
    </row>
    <row r="1440" spans="5:23">
      <c r="E1440" t="s">
        <v>38</v>
      </c>
      <c r="F1440">
        <v>45939.4</v>
      </c>
      <c r="G1440" t="s">
        <v>1</v>
      </c>
      <c r="H1440" t="s">
        <v>40</v>
      </c>
      <c r="I1440" t="s">
        <v>3</v>
      </c>
      <c r="J1440">
        <v>0.70408999999999999</v>
      </c>
      <c r="K1440" t="s">
        <v>4</v>
      </c>
      <c r="L1440">
        <v>4390.95</v>
      </c>
      <c r="M1440" t="s">
        <v>5</v>
      </c>
      <c r="N1440">
        <v>10.248351533158999</v>
      </c>
      <c r="O1440" t="s">
        <v>6</v>
      </c>
      <c r="P1440">
        <v>45000</v>
      </c>
      <c r="Q1440" t="s">
        <v>7</v>
      </c>
      <c r="R1440">
        <v>45000</v>
      </c>
      <c r="S1440" t="s">
        <v>41</v>
      </c>
      <c r="T1440" t="s">
        <v>2196</v>
      </c>
      <c r="U1440" t="s">
        <v>2197</v>
      </c>
      <c r="V1440" t="s">
        <v>2198</v>
      </c>
      <c r="W1440">
        <v>9.2430600000000002E-2</v>
      </c>
    </row>
    <row r="1441" spans="5:23">
      <c r="E1441" t="s">
        <v>42</v>
      </c>
      <c r="F1441">
        <v>45939.4</v>
      </c>
      <c r="G1441" t="s">
        <v>1</v>
      </c>
      <c r="H1441" t="s">
        <v>40</v>
      </c>
      <c r="I1441" t="s">
        <v>3</v>
      </c>
      <c r="J1441">
        <v>0.70408999999999999</v>
      </c>
      <c r="K1441" t="s">
        <v>4</v>
      </c>
      <c r="L1441">
        <v>4390.95</v>
      </c>
      <c r="M1441" t="s">
        <v>5</v>
      </c>
      <c r="N1441">
        <v>10.248351533158999</v>
      </c>
      <c r="O1441" t="s">
        <v>6</v>
      </c>
      <c r="P1441">
        <v>45000</v>
      </c>
      <c r="Q1441" t="s">
        <v>7</v>
      </c>
      <c r="R1441">
        <v>45000</v>
      </c>
      <c r="S1441" t="s">
        <v>41</v>
      </c>
      <c r="T1441" t="s">
        <v>2196</v>
      </c>
      <c r="U1441" t="s">
        <v>2197</v>
      </c>
      <c r="V1441" t="s">
        <v>2198</v>
      </c>
      <c r="W1441">
        <v>9.2430600000000002E-2</v>
      </c>
    </row>
    <row r="1442" spans="5:23">
      <c r="E1442" t="s">
        <v>42</v>
      </c>
      <c r="F1442">
        <v>24230.5</v>
      </c>
      <c r="G1442" t="s">
        <v>1</v>
      </c>
      <c r="H1442" t="s">
        <v>14</v>
      </c>
      <c r="I1442" t="s">
        <v>3</v>
      </c>
      <c r="J1442">
        <v>0.95978799999999997</v>
      </c>
      <c r="K1442" t="s">
        <v>4</v>
      </c>
      <c r="L1442">
        <v>4480.09</v>
      </c>
      <c r="M1442" t="s">
        <v>5</v>
      </c>
      <c r="N1442">
        <v>10.044431932336</v>
      </c>
      <c r="O1442" t="s">
        <v>6</v>
      </c>
      <c r="P1442">
        <v>45000</v>
      </c>
      <c r="Q1442" t="s">
        <v>7</v>
      </c>
      <c r="R1442">
        <v>45000</v>
      </c>
      <c r="S1442" t="s">
        <v>43</v>
      </c>
      <c r="T1442" t="s">
        <v>2199</v>
      </c>
      <c r="U1442" t="s">
        <v>2200</v>
      </c>
      <c r="V1442" t="s">
        <v>2201</v>
      </c>
      <c r="W1442">
        <v>1.24625E-2</v>
      </c>
    </row>
    <row r="1443" spans="5:23">
      <c r="E1443" t="s">
        <v>44</v>
      </c>
      <c r="F1443">
        <v>24230.5</v>
      </c>
      <c r="G1443" t="s">
        <v>1</v>
      </c>
      <c r="H1443" t="s">
        <v>14</v>
      </c>
      <c r="I1443" t="s">
        <v>3</v>
      </c>
      <c r="J1443">
        <v>0.95978799999999997</v>
      </c>
      <c r="K1443" t="s">
        <v>4</v>
      </c>
      <c r="L1443">
        <v>4480.09</v>
      </c>
      <c r="M1443" t="s">
        <v>5</v>
      </c>
      <c r="N1443">
        <v>10.044431932336</v>
      </c>
      <c r="O1443" t="s">
        <v>6</v>
      </c>
      <c r="P1443">
        <v>45000</v>
      </c>
      <c r="Q1443" t="s">
        <v>7</v>
      </c>
      <c r="R1443">
        <v>45000</v>
      </c>
      <c r="S1443" t="s">
        <v>45</v>
      </c>
      <c r="T1443" t="s">
        <v>2199</v>
      </c>
      <c r="U1443" t="s">
        <v>2200</v>
      </c>
      <c r="V1443" t="s">
        <v>2201</v>
      </c>
      <c r="W1443">
        <v>1.24625E-2</v>
      </c>
    </row>
    <row r="1444" spans="5:23">
      <c r="E1444" t="s">
        <v>44</v>
      </c>
      <c r="F1444">
        <v>24113.7</v>
      </c>
      <c r="G1444" t="s">
        <v>1</v>
      </c>
      <c r="H1444" t="s">
        <v>10</v>
      </c>
      <c r="I1444" t="s">
        <v>3</v>
      </c>
      <c r="J1444">
        <v>0.96104400000000001</v>
      </c>
      <c r="K1444" t="s">
        <v>4</v>
      </c>
      <c r="L1444">
        <v>4490.03</v>
      </c>
      <c r="M1444" t="s">
        <v>5</v>
      </c>
      <c r="N1444">
        <v>10.022212261236</v>
      </c>
      <c r="O1444" t="s">
        <v>6</v>
      </c>
      <c r="P1444">
        <v>45000</v>
      </c>
      <c r="Q1444" t="s">
        <v>7</v>
      </c>
      <c r="R1444">
        <v>45000</v>
      </c>
      <c r="S1444" t="s">
        <v>11</v>
      </c>
      <c r="T1444" t="s">
        <v>2169</v>
      </c>
      <c r="U1444" t="s">
        <v>2170</v>
      </c>
      <c r="V1444" t="s">
        <v>2171</v>
      </c>
      <c r="W1444">
        <v>1.3149299999999999E-2</v>
      </c>
    </row>
    <row r="1445" spans="5:23">
      <c r="E1445" t="s">
        <v>0</v>
      </c>
      <c r="F1445">
        <v>25839.5</v>
      </c>
      <c r="G1445" t="s">
        <v>1</v>
      </c>
      <c r="H1445" t="s">
        <v>2</v>
      </c>
      <c r="I1445" t="s">
        <v>3</v>
      </c>
      <c r="J1445">
        <v>0.93152000000000001</v>
      </c>
      <c r="K1445" t="s">
        <v>4</v>
      </c>
      <c r="L1445">
        <v>4459.97</v>
      </c>
      <c r="M1445" t="s">
        <v>5</v>
      </c>
      <c r="N1445">
        <v>10.089748675233</v>
      </c>
      <c r="O1445" t="s">
        <v>6</v>
      </c>
      <c r="P1445">
        <v>45000</v>
      </c>
      <c r="Q1445" t="s">
        <v>7</v>
      </c>
      <c r="R1445">
        <v>45000</v>
      </c>
      <c r="S1445" t="s">
        <v>8</v>
      </c>
      <c r="T1445" t="s">
        <v>2202</v>
      </c>
      <c r="U1445" t="s">
        <v>2203</v>
      </c>
      <c r="V1445" t="s">
        <v>2204</v>
      </c>
      <c r="W1445">
        <v>2.2210400000000002E-2</v>
      </c>
    </row>
    <row r="1446" spans="5:23">
      <c r="E1446" t="s">
        <v>9</v>
      </c>
      <c r="F1446">
        <v>24075</v>
      </c>
      <c r="G1446" t="s">
        <v>1</v>
      </c>
      <c r="H1446" t="s">
        <v>10</v>
      </c>
      <c r="I1446" t="s">
        <v>3</v>
      </c>
      <c r="J1446">
        <v>0.96181499999999998</v>
      </c>
      <c r="K1446" t="s">
        <v>4</v>
      </c>
      <c r="L1446">
        <v>4490.04</v>
      </c>
      <c r="M1446" t="s">
        <v>5</v>
      </c>
      <c r="N1446">
        <v>10.02218781202</v>
      </c>
      <c r="O1446" t="s">
        <v>6</v>
      </c>
      <c r="P1446">
        <v>45000</v>
      </c>
      <c r="Q1446" t="s">
        <v>7</v>
      </c>
      <c r="R1446">
        <v>45000</v>
      </c>
      <c r="S1446" t="s">
        <v>11</v>
      </c>
      <c r="T1446" t="s">
        <v>2205</v>
      </c>
      <c r="U1446" t="s">
        <v>2206</v>
      </c>
      <c r="V1446" t="s">
        <v>2207</v>
      </c>
      <c r="W1446">
        <v>1.27443E-2</v>
      </c>
    </row>
    <row r="1447" spans="5:23">
      <c r="E1447" t="s">
        <v>12</v>
      </c>
      <c r="F1447">
        <v>25839.5</v>
      </c>
      <c r="G1447" t="s">
        <v>1</v>
      </c>
      <c r="H1447" t="s">
        <v>2</v>
      </c>
      <c r="I1447" t="s">
        <v>3</v>
      </c>
      <c r="J1447">
        <v>0.93152000000000001</v>
      </c>
      <c r="K1447" t="s">
        <v>4</v>
      </c>
      <c r="L1447">
        <v>4459.97</v>
      </c>
      <c r="M1447" t="s">
        <v>5</v>
      </c>
      <c r="N1447">
        <v>10.089748675233</v>
      </c>
      <c r="O1447" t="s">
        <v>6</v>
      </c>
      <c r="P1447">
        <v>45000</v>
      </c>
      <c r="Q1447" t="s">
        <v>7</v>
      </c>
      <c r="R1447">
        <v>45000</v>
      </c>
      <c r="S1447" t="s">
        <v>13</v>
      </c>
      <c r="T1447" t="s">
        <v>2202</v>
      </c>
      <c r="U1447" t="s">
        <v>2203</v>
      </c>
      <c r="V1447" t="s">
        <v>2204</v>
      </c>
      <c r="W1447">
        <v>2.2210400000000002E-2</v>
      </c>
    </row>
    <row r="1448" spans="5:23">
      <c r="E1448" t="s">
        <v>12</v>
      </c>
      <c r="F1448">
        <v>25644.6</v>
      </c>
      <c r="G1448" t="s">
        <v>1</v>
      </c>
      <c r="H1448" t="s">
        <v>14</v>
      </c>
      <c r="I1448" t="s">
        <v>3</v>
      </c>
      <c r="J1448">
        <v>0.93296599999999996</v>
      </c>
      <c r="K1448" t="s">
        <v>4</v>
      </c>
      <c r="L1448">
        <v>4479.9399999999996</v>
      </c>
      <c r="M1448" t="s">
        <v>5</v>
      </c>
      <c r="N1448">
        <v>10.04477362736</v>
      </c>
      <c r="O1448" t="s">
        <v>6</v>
      </c>
      <c r="P1448">
        <v>45000</v>
      </c>
      <c r="Q1448" t="s">
        <v>7</v>
      </c>
      <c r="R1448">
        <v>45000</v>
      </c>
      <c r="S1448" t="s">
        <v>15</v>
      </c>
      <c r="T1448" t="s">
        <v>2208</v>
      </c>
      <c r="U1448" t="s">
        <v>2209</v>
      </c>
      <c r="V1448" t="s">
        <v>2210</v>
      </c>
      <c r="W1448">
        <v>1.9520699999999998E-2</v>
      </c>
    </row>
    <row r="1449" spans="5:23">
      <c r="E1449" t="s">
        <v>16</v>
      </c>
      <c r="F1449">
        <v>25644.6</v>
      </c>
      <c r="G1449" t="s">
        <v>1</v>
      </c>
      <c r="H1449" t="s">
        <v>14</v>
      </c>
      <c r="I1449" t="s">
        <v>3</v>
      </c>
      <c r="J1449">
        <v>0.93296599999999996</v>
      </c>
      <c r="K1449" t="s">
        <v>4</v>
      </c>
      <c r="L1449">
        <v>4479.9399999999996</v>
      </c>
      <c r="M1449" t="s">
        <v>5</v>
      </c>
      <c r="N1449">
        <v>10.04477362736</v>
      </c>
      <c r="O1449" t="s">
        <v>6</v>
      </c>
      <c r="P1449">
        <v>45000</v>
      </c>
      <c r="Q1449" t="s">
        <v>7</v>
      </c>
      <c r="R1449">
        <v>45000</v>
      </c>
      <c r="S1449" t="s">
        <v>15</v>
      </c>
      <c r="T1449" t="s">
        <v>2208</v>
      </c>
      <c r="U1449" t="s">
        <v>2209</v>
      </c>
      <c r="V1449" t="s">
        <v>2210</v>
      </c>
      <c r="W1449">
        <v>1.9520699999999998E-2</v>
      </c>
    </row>
    <row r="1450" spans="5:23">
      <c r="E1450" t="s">
        <v>16</v>
      </c>
      <c r="F1450">
        <v>30093.9</v>
      </c>
      <c r="G1450" t="s">
        <v>1</v>
      </c>
      <c r="H1450" t="s">
        <v>17</v>
      </c>
      <c r="I1450" t="s">
        <v>3</v>
      </c>
      <c r="J1450">
        <v>0.86715100000000001</v>
      </c>
      <c r="K1450" t="s">
        <v>4</v>
      </c>
      <c r="L1450">
        <v>4419.08</v>
      </c>
      <c r="M1450" t="s">
        <v>5</v>
      </c>
      <c r="N1450">
        <v>10.183109285335</v>
      </c>
      <c r="O1450" t="s">
        <v>6</v>
      </c>
      <c r="P1450">
        <v>45000</v>
      </c>
      <c r="Q1450" t="s">
        <v>7</v>
      </c>
      <c r="R1450">
        <v>45000</v>
      </c>
      <c r="S1450" t="s">
        <v>18</v>
      </c>
      <c r="T1450" t="s">
        <v>2211</v>
      </c>
      <c r="U1450" t="s">
        <v>2212</v>
      </c>
      <c r="V1450" t="s">
        <v>2213</v>
      </c>
      <c r="W1450">
        <v>4.4334199999999997E-2</v>
      </c>
    </row>
    <row r="1451" spans="5:23">
      <c r="E1451" t="s">
        <v>19</v>
      </c>
      <c r="F1451">
        <v>30093.9</v>
      </c>
      <c r="G1451" t="s">
        <v>1</v>
      </c>
      <c r="H1451" t="s">
        <v>17</v>
      </c>
      <c r="I1451" t="s">
        <v>3</v>
      </c>
      <c r="J1451">
        <v>0.86715100000000001</v>
      </c>
      <c r="K1451" t="s">
        <v>4</v>
      </c>
      <c r="L1451">
        <v>4419.08</v>
      </c>
      <c r="M1451" t="s">
        <v>5</v>
      </c>
      <c r="N1451">
        <v>10.183109285335</v>
      </c>
      <c r="O1451" t="s">
        <v>6</v>
      </c>
      <c r="P1451">
        <v>45000</v>
      </c>
      <c r="Q1451" t="s">
        <v>7</v>
      </c>
      <c r="R1451">
        <v>45000</v>
      </c>
      <c r="S1451" t="s">
        <v>20</v>
      </c>
      <c r="T1451" t="s">
        <v>2211</v>
      </c>
      <c r="U1451" t="s">
        <v>2212</v>
      </c>
      <c r="V1451" t="s">
        <v>2213</v>
      </c>
      <c r="W1451">
        <v>4.4334199999999997E-2</v>
      </c>
    </row>
    <row r="1452" spans="5:23">
      <c r="E1452" t="s">
        <v>19</v>
      </c>
      <c r="F1452">
        <v>30048.2</v>
      </c>
      <c r="G1452" t="s">
        <v>1</v>
      </c>
      <c r="H1452" t="s">
        <v>2</v>
      </c>
      <c r="I1452" t="s">
        <v>3</v>
      </c>
      <c r="J1452">
        <v>0.86390699999999998</v>
      </c>
      <c r="K1452" t="s">
        <v>4</v>
      </c>
      <c r="L1452">
        <v>4459.1099999999997</v>
      </c>
      <c r="M1452" t="s">
        <v>5</v>
      </c>
      <c r="N1452">
        <v>10.091698770592</v>
      </c>
      <c r="O1452" t="s">
        <v>6</v>
      </c>
      <c r="P1452">
        <v>45000</v>
      </c>
      <c r="Q1452" t="s">
        <v>7</v>
      </c>
      <c r="R1452">
        <v>45000</v>
      </c>
      <c r="S1452" t="s">
        <v>21</v>
      </c>
      <c r="T1452" t="s">
        <v>2214</v>
      </c>
      <c r="U1452" t="s">
        <v>2215</v>
      </c>
      <c r="V1452" t="s">
        <v>2216</v>
      </c>
      <c r="W1452">
        <v>3.9908600000000002E-2</v>
      </c>
    </row>
    <row r="1453" spans="5:23">
      <c r="E1453" t="s">
        <v>22</v>
      </c>
      <c r="F1453">
        <v>30048.2</v>
      </c>
      <c r="G1453" t="s">
        <v>1</v>
      </c>
      <c r="H1453" t="s">
        <v>2</v>
      </c>
      <c r="I1453" t="s">
        <v>3</v>
      </c>
      <c r="J1453">
        <v>0.86390699999999998</v>
      </c>
      <c r="K1453" t="s">
        <v>4</v>
      </c>
      <c r="L1453">
        <v>4459.1099999999997</v>
      </c>
      <c r="M1453" t="s">
        <v>5</v>
      </c>
      <c r="N1453">
        <v>10.091698770592</v>
      </c>
      <c r="O1453" t="s">
        <v>6</v>
      </c>
      <c r="P1453">
        <v>45000</v>
      </c>
      <c r="Q1453" t="s">
        <v>7</v>
      </c>
      <c r="R1453">
        <v>45000</v>
      </c>
      <c r="S1453" t="s">
        <v>21</v>
      </c>
      <c r="T1453" t="s">
        <v>2214</v>
      </c>
      <c r="U1453" t="s">
        <v>2215</v>
      </c>
      <c r="V1453" t="s">
        <v>2216</v>
      </c>
      <c r="W1453">
        <v>3.9908600000000002E-2</v>
      </c>
    </row>
    <row r="1454" spans="5:23">
      <c r="E1454" t="s">
        <v>22</v>
      </c>
      <c r="F1454">
        <v>35845.5</v>
      </c>
      <c r="G1454" t="s">
        <v>1</v>
      </c>
      <c r="H1454" t="s">
        <v>23</v>
      </c>
      <c r="I1454" t="s">
        <v>3</v>
      </c>
      <c r="J1454">
        <v>0.79837599999999997</v>
      </c>
      <c r="K1454" t="s">
        <v>4</v>
      </c>
      <c r="L1454">
        <v>4376.74</v>
      </c>
      <c r="M1454" t="s">
        <v>5</v>
      </c>
      <c r="N1454">
        <v>10.281632635318999</v>
      </c>
      <c r="O1454" t="s">
        <v>6</v>
      </c>
      <c r="P1454">
        <v>45000</v>
      </c>
      <c r="Q1454" t="s">
        <v>7</v>
      </c>
      <c r="R1454">
        <v>45000</v>
      </c>
      <c r="S1454" t="s">
        <v>24</v>
      </c>
      <c r="T1454" t="s">
        <v>2217</v>
      </c>
      <c r="U1454" t="s">
        <v>2218</v>
      </c>
      <c r="V1454" t="s">
        <v>2219</v>
      </c>
      <c r="W1454">
        <v>6.5058299999999999E-2</v>
      </c>
    </row>
    <row r="1455" spans="5:23">
      <c r="E1455" t="s">
        <v>25</v>
      </c>
      <c r="F1455">
        <v>35845.5</v>
      </c>
      <c r="G1455" t="s">
        <v>1</v>
      </c>
      <c r="H1455" t="s">
        <v>23</v>
      </c>
      <c r="I1455" t="s">
        <v>3</v>
      </c>
      <c r="J1455">
        <v>0.79837599999999997</v>
      </c>
      <c r="K1455" t="s">
        <v>4</v>
      </c>
      <c r="L1455">
        <v>4376.74</v>
      </c>
      <c r="M1455" t="s">
        <v>5</v>
      </c>
      <c r="N1455">
        <v>10.281632635318999</v>
      </c>
      <c r="O1455" t="s">
        <v>6</v>
      </c>
      <c r="P1455">
        <v>45000</v>
      </c>
      <c r="Q1455" t="s">
        <v>7</v>
      </c>
      <c r="R1455">
        <v>45000</v>
      </c>
      <c r="S1455" t="s">
        <v>26</v>
      </c>
      <c r="T1455" t="s">
        <v>2217</v>
      </c>
      <c r="U1455" t="s">
        <v>2218</v>
      </c>
      <c r="V1455" t="s">
        <v>2219</v>
      </c>
      <c r="W1455">
        <v>6.5058299999999999E-2</v>
      </c>
    </row>
    <row r="1456" spans="5:23">
      <c r="E1456" t="s">
        <v>25</v>
      </c>
      <c r="F1456">
        <v>34706.9</v>
      </c>
      <c r="G1456" t="s">
        <v>1</v>
      </c>
      <c r="H1456" t="s">
        <v>27</v>
      </c>
      <c r="I1456" t="s">
        <v>3</v>
      </c>
      <c r="J1456">
        <v>0.80580499999999999</v>
      </c>
      <c r="K1456" t="s">
        <v>4</v>
      </c>
      <c r="L1456">
        <v>4437.3599999999997</v>
      </c>
      <c r="M1456" t="s">
        <v>5</v>
      </c>
      <c r="N1456">
        <v>10.141156534287999</v>
      </c>
      <c r="O1456" t="s">
        <v>6</v>
      </c>
      <c r="P1456">
        <v>45000</v>
      </c>
      <c r="Q1456" t="s">
        <v>7</v>
      </c>
      <c r="R1456">
        <v>45000</v>
      </c>
      <c r="S1456" t="s">
        <v>28</v>
      </c>
      <c r="T1456" t="s">
        <v>2220</v>
      </c>
      <c r="U1456" t="s">
        <v>2221</v>
      </c>
      <c r="V1456" t="s">
        <v>2222</v>
      </c>
      <c r="W1456">
        <v>6.4168799999999998E-2</v>
      </c>
    </row>
    <row r="1457" spans="5:23">
      <c r="E1457" t="s">
        <v>29</v>
      </c>
      <c r="F1457">
        <v>34706.9</v>
      </c>
      <c r="G1457" t="s">
        <v>1</v>
      </c>
      <c r="H1457" t="s">
        <v>27</v>
      </c>
      <c r="I1457" t="s">
        <v>3</v>
      </c>
      <c r="J1457">
        <v>0.80580499999999999</v>
      </c>
      <c r="K1457" t="s">
        <v>4</v>
      </c>
      <c r="L1457">
        <v>4437.3599999999997</v>
      </c>
      <c r="M1457" t="s">
        <v>5</v>
      </c>
      <c r="N1457">
        <v>10.141156534287999</v>
      </c>
      <c r="O1457" t="s">
        <v>6</v>
      </c>
      <c r="P1457">
        <v>45000</v>
      </c>
      <c r="Q1457" t="s">
        <v>7</v>
      </c>
      <c r="R1457">
        <v>45000</v>
      </c>
      <c r="S1457" t="s">
        <v>28</v>
      </c>
      <c r="T1457" t="s">
        <v>2220</v>
      </c>
      <c r="U1457" t="s">
        <v>2221</v>
      </c>
      <c r="V1457" t="s">
        <v>2222</v>
      </c>
      <c r="W1457">
        <v>6.4168799999999998E-2</v>
      </c>
    </row>
    <row r="1458" spans="5:23">
      <c r="E1458" t="s">
        <v>29</v>
      </c>
      <c r="F1458">
        <v>41707.300000000003</v>
      </c>
      <c r="G1458" t="s">
        <v>1</v>
      </c>
      <c r="H1458" t="s">
        <v>30</v>
      </c>
      <c r="I1458" t="s">
        <v>3</v>
      </c>
      <c r="J1458">
        <v>0.74389499999999997</v>
      </c>
      <c r="K1458" t="s">
        <v>4</v>
      </c>
      <c r="L1458">
        <v>4332.76</v>
      </c>
      <c r="M1458" t="s">
        <v>5</v>
      </c>
      <c r="N1458">
        <v>10.386000334148999</v>
      </c>
      <c r="O1458" t="s">
        <v>6</v>
      </c>
      <c r="P1458">
        <v>45000</v>
      </c>
      <c r="Q1458" t="s">
        <v>7</v>
      </c>
      <c r="R1458">
        <v>45000</v>
      </c>
      <c r="S1458" t="s">
        <v>31</v>
      </c>
      <c r="T1458" t="s">
        <v>2223</v>
      </c>
      <c r="U1458" t="s">
        <v>2224</v>
      </c>
      <c r="V1458" t="s">
        <v>2225</v>
      </c>
      <c r="W1458">
        <v>8.3194400000000002E-2</v>
      </c>
    </row>
    <row r="1459" spans="5:23">
      <c r="E1459" t="s">
        <v>32</v>
      </c>
      <c r="F1459">
        <v>41707.300000000003</v>
      </c>
      <c r="G1459" t="s">
        <v>1</v>
      </c>
      <c r="H1459" t="s">
        <v>30</v>
      </c>
      <c r="I1459" t="s">
        <v>3</v>
      </c>
      <c r="J1459">
        <v>0.74389499999999997</v>
      </c>
      <c r="K1459" t="s">
        <v>4</v>
      </c>
      <c r="L1459">
        <v>4332.76</v>
      </c>
      <c r="M1459" t="s">
        <v>5</v>
      </c>
      <c r="N1459">
        <v>10.386000334148999</v>
      </c>
      <c r="O1459" t="s">
        <v>6</v>
      </c>
      <c r="P1459">
        <v>45000</v>
      </c>
      <c r="Q1459" t="s">
        <v>7</v>
      </c>
      <c r="R1459">
        <v>45000</v>
      </c>
      <c r="S1459" t="s">
        <v>33</v>
      </c>
      <c r="T1459" t="s">
        <v>2223</v>
      </c>
      <c r="U1459" t="s">
        <v>2224</v>
      </c>
      <c r="V1459" t="s">
        <v>2225</v>
      </c>
      <c r="W1459">
        <v>8.3194400000000002E-2</v>
      </c>
    </row>
    <row r="1460" spans="5:23">
      <c r="E1460" t="s">
        <v>32</v>
      </c>
      <c r="F1460">
        <v>39900.699999999997</v>
      </c>
      <c r="G1460" t="s">
        <v>1</v>
      </c>
      <c r="H1460" t="s">
        <v>17</v>
      </c>
      <c r="I1460" t="s">
        <v>3</v>
      </c>
      <c r="J1460">
        <v>0.75347299999999995</v>
      </c>
      <c r="K1460" t="s">
        <v>4</v>
      </c>
      <c r="L1460">
        <v>4414.5200000000004</v>
      </c>
      <c r="M1460" t="s">
        <v>5</v>
      </c>
      <c r="N1460">
        <v>10.193634023754999</v>
      </c>
      <c r="O1460" t="s">
        <v>6</v>
      </c>
      <c r="P1460">
        <v>45000</v>
      </c>
      <c r="Q1460" t="s">
        <v>7</v>
      </c>
      <c r="R1460">
        <v>45000</v>
      </c>
      <c r="S1460" t="s">
        <v>34</v>
      </c>
      <c r="T1460" t="s">
        <v>2226</v>
      </c>
      <c r="U1460" t="s">
        <v>2227</v>
      </c>
      <c r="V1460" t="s">
        <v>2228</v>
      </c>
      <c r="W1460">
        <v>7.7635200000000001E-2</v>
      </c>
    </row>
    <row r="1461" spans="5:23">
      <c r="E1461" t="s">
        <v>35</v>
      </c>
      <c r="F1461">
        <v>39900.699999999997</v>
      </c>
      <c r="G1461" t="s">
        <v>1</v>
      </c>
      <c r="H1461" t="s">
        <v>17</v>
      </c>
      <c r="I1461" t="s">
        <v>3</v>
      </c>
      <c r="J1461">
        <v>0.75347299999999995</v>
      </c>
      <c r="K1461" t="s">
        <v>4</v>
      </c>
      <c r="L1461">
        <v>4414.5200000000004</v>
      </c>
      <c r="M1461" t="s">
        <v>5</v>
      </c>
      <c r="N1461">
        <v>10.193634023754999</v>
      </c>
      <c r="O1461" t="s">
        <v>6</v>
      </c>
      <c r="P1461">
        <v>45000</v>
      </c>
      <c r="Q1461" t="s">
        <v>7</v>
      </c>
      <c r="R1461">
        <v>45000</v>
      </c>
      <c r="S1461" t="s">
        <v>34</v>
      </c>
      <c r="T1461" t="s">
        <v>2226</v>
      </c>
      <c r="U1461" t="s">
        <v>2227</v>
      </c>
      <c r="V1461" t="s">
        <v>2228</v>
      </c>
      <c r="W1461">
        <v>7.7635200000000001E-2</v>
      </c>
    </row>
    <row r="1462" spans="5:23">
      <c r="E1462" t="s">
        <v>35</v>
      </c>
      <c r="F1462">
        <v>47506.6</v>
      </c>
      <c r="G1462" t="s">
        <v>1</v>
      </c>
      <c r="H1462" t="s">
        <v>36</v>
      </c>
      <c r="I1462" t="s">
        <v>3</v>
      </c>
      <c r="J1462">
        <v>0.70060100000000003</v>
      </c>
      <c r="K1462" t="s">
        <v>4</v>
      </c>
      <c r="L1462">
        <v>4288.49</v>
      </c>
      <c r="M1462" t="s">
        <v>5</v>
      </c>
      <c r="N1462">
        <v>10.493192164038</v>
      </c>
      <c r="O1462" t="s">
        <v>6</v>
      </c>
      <c r="P1462">
        <v>45000</v>
      </c>
      <c r="Q1462" t="s">
        <v>7</v>
      </c>
      <c r="R1462">
        <v>45000</v>
      </c>
      <c r="S1462" t="s">
        <v>37</v>
      </c>
      <c r="T1462" t="s">
        <v>2229</v>
      </c>
      <c r="U1462" t="s">
        <v>2230</v>
      </c>
      <c r="V1462" t="s">
        <v>2231</v>
      </c>
      <c r="W1462">
        <v>0.102227</v>
      </c>
    </row>
    <row r="1463" spans="5:23">
      <c r="E1463" t="s">
        <v>38</v>
      </c>
      <c r="F1463">
        <v>47506.6</v>
      </c>
      <c r="G1463" t="s">
        <v>1</v>
      </c>
      <c r="H1463" t="s">
        <v>36</v>
      </c>
      <c r="I1463" t="s">
        <v>3</v>
      </c>
      <c r="J1463">
        <v>0.70060100000000003</v>
      </c>
      <c r="K1463" t="s">
        <v>4</v>
      </c>
      <c r="L1463">
        <v>4288.49</v>
      </c>
      <c r="M1463" t="s">
        <v>5</v>
      </c>
      <c r="N1463">
        <v>10.493192164038</v>
      </c>
      <c r="O1463" t="s">
        <v>6</v>
      </c>
      <c r="P1463">
        <v>45000</v>
      </c>
      <c r="Q1463" t="s">
        <v>7</v>
      </c>
      <c r="R1463">
        <v>45000</v>
      </c>
      <c r="S1463" t="s">
        <v>39</v>
      </c>
      <c r="T1463" t="s">
        <v>2229</v>
      </c>
      <c r="U1463" t="s">
        <v>2230</v>
      </c>
      <c r="V1463" t="s">
        <v>2231</v>
      </c>
      <c r="W1463">
        <v>0.102227</v>
      </c>
    </row>
    <row r="1464" spans="5:23">
      <c r="E1464" t="s">
        <v>38</v>
      </c>
      <c r="F1464">
        <v>46332.4</v>
      </c>
      <c r="G1464" t="s">
        <v>1</v>
      </c>
      <c r="H1464" t="s">
        <v>40</v>
      </c>
      <c r="I1464" t="s">
        <v>3</v>
      </c>
      <c r="J1464">
        <v>0.70103899999999997</v>
      </c>
      <c r="K1464" t="s">
        <v>4</v>
      </c>
      <c r="L1464">
        <v>4391.68</v>
      </c>
      <c r="M1464" t="s">
        <v>5</v>
      </c>
      <c r="N1464">
        <v>10.246646325025001</v>
      </c>
      <c r="O1464" t="s">
        <v>6</v>
      </c>
      <c r="P1464">
        <v>45000</v>
      </c>
      <c r="Q1464" t="s">
        <v>7</v>
      </c>
      <c r="R1464">
        <v>45000</v>
      </c>
      <c r="S1464" t="s">
        <v>41</v>
      </c>
      <c r="T1464" t="s">
        <v>2232</v>
      </c>
      <c r="U1464" t="s">
        <v>2233</v>
      </c>
      <c r="V1464" t="s">
        <v>2234</v>
      </c>
      <c r="W1464">
        <v>0.10147</v>
      </c>
    </row>
    <row r="1465" spans="5:23">
      <c r="E1465" t="s">
        <v>42</v>
      </c>
      <c r="F1465">
        <v>46332.4</v>
      </c>
      <c r="G1465" t="s">
        <v>1</v>
      </c>
      <c r="H1465" t="s">
        <v>40</v>
      </c>
      <c r="I1465" t="s">
        <v>3</v>
      </c>
      <c r="J1465">
        <v>0.70103899999999997</v>
      </c>
      <c r="K1465" t="s">
        <v>4</v>
      </c>
      <c r="L1465">
        <v>4391.68</v>
      </c>
      <c r="M1465" t="s">
        <v>5</v>
      </c>
      <c r="N1465">
        <v>10.246646325025001</v>
      </c>
      <c r="O1465" t="s">
        <v>6</v>
      </c>
      <c r="P1465">
        <v>45000</v>
      </c>
      <c r="Q1465" t="s">
        <v>7</v>
      </c>
      <c r="R1465">
        <v>45000</v>
      </c>
      <c r="S1465" t="s">
        <v>41</v>
      </c>
      <c r="T1465" t="s">
        <v>2232</v>
      </c>
      <c r="U1465" t="s">
        <v>2233</v>
      </c>
      <c r="V1465" t="s">
        <v>2234</v>
      </c>
      <c r="W1465">
        <v>0.10147</v>
      </c>
    </row>
    <row r="1466" spans="5:23">
      <c r="E1466" t="s">
        <v>42</v>
      </c>
      <c r="F1466">
        <v>24004.1</v>
      </c>
      <c r="G1466" t="s">
        <v>1</v>
      </c>
      <c r="H1466" t="s">
        <v>14</v>
      </c>
      <c r="I1466" t="s">
        <v>3</v>
      </c>
      <c r="J1466">
        <v>0.96429600000000004</v>
      </c>
      <c r="K1466" t="s">
        <v>4</v>
      </c>
      <c r="L1466">
        <v>4480.16</v>
      </c>
      <c r="M1466" t="s">
        <v>5</v>
      </c>
      <c r="N1466">
        <v>10.04428553404</v>
      </c>
      <c r="O1466" t="s">
        <v>6</v>
      </c>
      <c r="P1466">
        <v>45000</v>
      </c>
      <c r="Q1466" t="s">
        <v>7</v>
      </c>
      <c r="R1466">
        <v>45000</v>
      </c>
      <c r="S1466" t="s">
        <v>43</v>
      </c>
      <c r="T1466" t="s">
        <v>2235</v>
      </c>
      <c r="U1466" t="s">
        <v>2236</v>
      </c>
      <c r="V1466" t="s">
        <v>2237</v>
      </c>
      <c r="W1466">
        <v>1.11343E-2</v>
      </c>
    </row>
    <row r="1467" spans="5:23">
      <c r="E1467" t="s">
        <v>44</v>
      </c>
      <c r="F1467">
        <v>24004.1</v>
      </c>
      <c r="G1467" t="s">
        <v>1</v>
      </c>
      <c r="H1467" t="s">
        <v>14</v>
      </c>
      <c r="I1467" t="s">
        <v>3</v>
      </c>
      <c r="J1467">
        <v>0.96429600000000004</v>
      </c>
      <c r="K1467" t="s">
        <v>4</v>
      </c>
      <c r="L1467">
        <v>4480.16</v>
      </c>
      <c r="M1467" t="s">
        <v>5</v>
      </c>
      <c r="N1467">
        <v>10.04428553404</v>
      </c>
      <c r="O1467" t="s">
        <v>6</v>
      </c>
      <c r="P1467">
        <v>45000</v>
      </c>
      <c r="Q1467" t="s">
        <v>7</v>
      </c>
      <c r="R1467">
        <v>45000</v>
      </c>
      <c r="S1467" t="s">
        <v>45</v>
      </c>
      <c r="T1467" t="s">
        <v>2235</v>
      </c>
      <c r="U1467" t="s">
        <v>2236</v>
      </c>
      <c r="V1467" t="s">
        <v>2237</v>
      </c>
      <c r="W1467">
        <v>1.11343E-2</v>
      </c>
    </row>
    <row r="1468" spans="5:23">
      <c r="E1468" t="s">
        <v>44</v>
      </c>
      <c r="F1468">
        <v>24075</v>
      </c>
      <c r="G1468" t="s">
        <v>1</v>
      </c>
      <c r="H1468" t="s">
        <v>10</v>
      </c>
      <c r="I1468" t="s">
        <v>3</v>
      </c>
      <c r="J1468">
        <v>0.96181499999999998</v>
      </c>
      <c r="K1468" t="s">
        <v>4</v>
      </c>
      <c r="L1468">
        <v>4490.04</v>
      </c>
      <c r="M1468" t="s">
        <v>5</v>
      </c>
      <c r="N1468">
        <v>10.02218781202</v>
      </c>
      <c r="O1468" t="s">
        <v>6</v>
      </c>
      <c r="P1468">
        <v>45000</v>
      </c>
      <c r="Q1468" t="s">
        <v>7</v>
      </c>
      <c r="R1468">
        <v>45000</v>
      </c>
      <c r="S1468" t="s">
        <v>11</v>
      </c>
      <c r="T1468" t="s">
        <v>2205</v>
      </c>
      <c r="U1468" t="s">
        <v>2206</v>
      </c>
      <c r="V1468" t="s">
        <v>2207</v>
      </c>
      <c r="W1468">
        <v>1.27443E-2</v>
      </c>
    </row>
    <row r="1469" spans="5:23">
      <c r="E1469" t="s">
        <v>0</v>
      </c>
      <c r="F1469">
        <v>26066.7</v>
      </c>
      <c r="G1469" t="s">
        <v>1</v>
      </c>
      <c r="H1469" t="s">
        <v>2</v>
      </c>
      <c r="I1469" t="s">
        <v>3</v>
      </c>
      <c r="J1469">
        <v>0.92746399999999996</v>
      </c>
      <c r="K1469" t="s">
        <v>4</v>
      </c>
      <c r="L1469">
        <v>4459.84</v>
      </c>
      <c r="M1469" t="s">
        <v>5</v>
      </c>
      <c r="N1469">
        <v>10.090041174828</v>
      </c>
      <c r="O1469" t="s">
        <v>6</v>
      </c>
      <c r="P1469">
        <v>45000</v>
      </c>
      <c r="Q1469" t="s">
        <v>7</v>
      </c>
      <c r="R1469">
        <v>45000</v>
      </c>
      <c r="S1469" t="s">
        <v>8</v>
      </c>
      <c r="T1469" t="s">
        <v>2238</v>
      </c>
      <c r="U1469" t="s">
        <v>2239</v>
      </c>
      <c r="V1469" t="s">
        <v>2240</v>
      </c>
      <c r="W1469">
        <v>2.5872900000000001E-2</v>
      </c>
    </row>
    <row r="1470" spans="5:23">
      <c r="E1470" t="s">
        <v>9</v>
      </c>
      <c r="F1470">
        <v>23812.799999999999</v>
      </c>
      <c r="G1470" t="s">
        <v>1</v>
      </c>
      <c r="H1470" t="s">
        <v>10</v>
      </c>
      <c r="I1470" t="s">
        <v>3</v>
      </c>
      <c r="J1470">
        <v>0.96710399999999996</v>
      </c>
      <c r="K1470" t="s">
        <v>4</v>
      </c>
      <c r="L1470">
        <v>4489.97</v>
      </c>
      <c r="M1470" t="s">
        <v>5</v>
      </c>
      <c r="N1470">
        <v>10.022334507316</v>
      </c>
      <c r="O1470" t="s">
        <v>6</v>
      </c>
      <c r="P1470">
        <v>45000</v>
      </c>
      <c r="Q1470" t="s">
        <v>7</v>
      </c>
      <c r="R1470">
        <v>45000</v>
      </c>
      <c r="S1470" t="s">
        <v>11</v>
      </c>
      <c r="T1470" t="s">
        <v>2241</v>
      </c>
      <c r="U1470" t="s">
        <v>2242</v>
      </c>
      <c r="V1470" t="s">
        <v>2243</v>
      </c>
      <c r="W1470">
        <v>1.0515500000000001E-2</v>
      </c>
    </row>
    <row r="1471" spans="5:23">
      <c r="E1471" t="s">
        <v>12</v>
      </c>
      <c r="F1471">
        <v>26066.7</v>
      </c>
      <c r="G1471" t="s">
        <v>1</v>
      </c>
      <c r="H1471" t="s">
        <v>2</v>
      </c>
      <c r="I1471" t="s">
        <v>3</v>
      </c>
      <c r="J1471">
        <v>0.92746399999999996</v>
      </c>
      <c r="K1471" t="s">
        <v>4</v>
      </c>
      <c r="L1471">
        <v>4459.84</v>
      </c>
      <c r="M1471" t="s">
        <v>5</v>
      </c>
      <c r="N1471">
        <v>10.090041174828</v>
      </c>
      <c r="O1471" t="s">
        <v>6</v>
      </c>
      <c r="P1471">
        <v>45000</v>
      </c>
      <c r="Q1471" t="s">
        <v>7</v>
      </c>
      <c r="R1471">
        <v>45000</v>
      </c>
      <c r="S1471" t="s">
        <v>13</v>
      </c>
      <c r="T1471" t="s">
        <v>2238</v>
      </c>
      <c r="U1471" t="s">
        <v>2239</v>
      </c>
      <c r="V1471" t="s">
        <v>2240</v>
      </c>
      <c r="W1471">
        <v>2.5872900000000001E-2</v>
      </c>
    </row>
    <row r="1472" spans="5:23">
      <c r="E1472" t="s">
        <v>12</v>
      </c>
      <c r="F1472">
        <v>25762.7</v>
      </c>
      <c r="G1472" t="s">
        <v>1</v>
      </c>
      <c r="H1472" t="s">
        <v>14</v>
      </c>
      <c r="I1472" t="s">
        <v>3</v>
      </c>
      <c r="J1472">
        <v>0.93082699999999996</v>
      </c>
      <c r="K1472" t="s">
        <v>4</v>
      </c>
      <c r="L1472">
        <v>4479.92</v>
      </c>
      <c r="M1472" t="s">
        <v>5</v>
      </c>
      <c r="N1472">
        <v>10.044822426792001</v>
      </c>
      <c r="O1472" t="s">
        <v>6</v>
      </c>
      <c r="P1472">
        <v>45000</v>
      </c>
      <c r="Q1472" t="s">
        <v>7</v>
      </c>
      <c r="R1472">
        <v>45000</v>
      </c>
      <c r="S1472" t="s">
        <v>15</v>
      </c>
      <c r="T1472" t="s">
        <v>2244</v>
      </c>
      <c r="U1472" t="s">
        <v>2245</v>
      </c>
      <c r="V1472" t="s">
        <v>2246</v>
      </c>
      <c r="W1472">
        <v>2.3873599999999998E-2</v>
      </c>
    </row>
    <row r="1473" spans="5:23">
      <c r="E1473" t="s">
        <v>16</v>
      </c>
      <c r="F1473">
        <v>25762.7</v>
      </c>
      <c r="G1473" t="s">
        <v>1</v>
      </c>
      <c r="H1473" t="s">
        <v>14</v>
      </c>
      <c r="I1473" t="s">
        <v>3</v>
      </c>
      <c r="J1473">
        <v>0.93082699999999996</v>
      </c>
      <c r="K1473" t="s">
        <v>4</v>
      </c>
      <c r="L1473">
        <v>4479.92</v>
      </c>
      <c r="M1473" t="s">
        <v>5</v>
      </c>
      <c r="N1473">
        <v>10.044822426792001</v>
      </c>
      <c r="O1473" t="s">
        <v>6</v>
      </c>
      <c r="P1473">
        <v>45000</v>
      </c>
      <c r="Q1473" t="s">
        <v>7</v>
      </c>
      <c r="R1473">
        <v>45000</v>
      </c>
      <c r="S1473" t="s">
        <v>15</v>
      </c>
      <c r="T1473" t="s">
        <v>2244</v>
      </c>
      <c r="U1473" t="s">
        <v>2245</v>
      </c>
      <c r="V1473" t="s">
        <v>2246</v>
      </c>
      <c r="W1473">
        <v>2.3873599999999998E-2</v>
      </c>
    </row>
    <row r="1474" spans="5:23">
      <c r="E1474" t="s">
        <v>16</v>
      </c>
      <c r="F1474">
        <v>30305.8</v>
      </c>
      <c r="G1474" t="s">
        <v>1</v>
      </c>
      <c r="H1474" t="s">
        <v>17</v>
      </c>
      <c r="I1474" t="s">
        <v>3</v>
      </c>
      <c r="J1474">
        <v>0.86415500000000001</v>
      </c>
      <c r="K1474" t="s">
        <v>4</v>
      </c>
      <c r="L1474">
        <v>4418.66</v>
      </c>
      <c r="M1474" t="s">
        <v>5</v>
      </c>
      <c r="N1474">
        <v>10.184083788984999</v>
      </c>
      <c r="O1474" t="s">
        <v>6</v>
      </c>
      <c r="P1474">
        <v>45000</v>
      </c>
      <c r="Q1474" t="s">
        <v>7</v>
      </c>
      <c r="R1474">
        <v>45000</v>
      </c>
      <c r="S1474" t="s">
        <v>18</v>
      </c>
      <c r="T1474" t="s">
        <v>2247</v>
      </c>
      <c r="U1474" t="s">
        <v>2248</v>
      </c>
      <c r="V1474" t="s">
        <v>2249</v>
      </c>
      <c r="W1474">
        <v>4.4421799999999997E-2</v>
      </c>
    </row>
    <row r="1475" spans="5:23">
      <c r="E1475" t="s">
        <v>19</v>
      </c>
      <c r="F1475">
        <v>30305.8</v>
      </c>
      <c r="G1475" t="s">
        <v>1</v>
      </c>
      <c r="H1475" t="s">
        <v>17</v>
      </c>
      <c r="I1475" t="s">
        <v>3</v>
      </c>
      <c r="J1475">
        <v>0.86415500000000001</v>
      </c>
      <c r="K1475" t="s">
        <v>4</v>
      </c>
      <c r="L1475">
        <v>4418.66</v>
      </c>
      <c r="M1475" t="s">
        <v>5</v>
      </c>
      <c r="N1475">
        <v>10.184083788984999</v>
      </c>
      <c r="O1475" t="s">
        <v>6</v>
      </c>
      <c r="P1475">
        <v>45000</v>
      </c>
      <c r="Q1475" t="s">
        <v>7</v>
      </c>
      <c r="R1475">
        <v>45000</v>
      </c>
      <c r="S1475" t="s">
        <v>20</v>
      </c>
      <c r="T1475" t="s">
        <v>2247</v>
      </c>
      <c r="U1475" t="s">
        <v>2248</v>
      </c>
      <c r="V1475" t="s">
        <v>2249</v>
      </c>
      <c r="W1475">
        <v>4.4421799999999997E-2</v>
      </c>
    </row>
    <row r="1476" spans="5:23">
      <c r="E1476" t="s">
        <v>19</v>
      </c>
      <c r="F1476">
        <v>30094.400000000001</v>
      </c>
      <c r="G1476" t="s">
        <v>1</v>
      </c>
      <c r="H1476" t="s">
        <v>2</v>
      </c>
      <c r="I1476" t="s">
        <v>3</v>
      </c>
      <c r="J1476">
        <v>0.86326800000000004</v>
      </c>
      <c r="K1476" t="s">
        <v>4</v>
      </c>
      <c r="L1476">
        <v>4458.8500000000004</v>
      </c>
      <c r="M1476" t="s">
        <v>5</v>
      </c>
      <c r="N1476">
        <v>10.092283769776</v>
      </c>
      <c r="O1476" t="s">
        <v>6</v>
      </c>
      <c r="P1476">
        <v>45000</v>
      </c>
      <c r="Q1476" t="s">
        <v>7</v>
      </c>
      <c r="R1476">
        <v>45000</v>
      </c>
      <c r="S1476" t="s">
        <v>21</v>
      </c>
      <c r="T1476" t="s">
        <v>2250</v>
      </c>
      <c r="U1476" t="s">
        <v>2251</v>
      </c>
      <c r="V1476" t="s">
        <v>2252</v>
      </c>
      <c r="W1476">
        <v>4.66028E-2</v>
      </c>
    </row>
    <row r="1477" spans="5:23">
      <c r="E1477" t="s">
        <v>22</v>
      </c>
      <c r="F1477">
        <v>30094.400000000001</v>
      </c>
      <c r="G1477" t="s">
        <v>1</v>
      </c>
      <c r="H1477" t="s">
        <v>2</v>
      </c>
      <c r="I1477" t="s">
        <v>3</v>
      </c>
      <c r="J1477">
        <v>0.86326800000000004</v>
      </c>
      <c r="K1477" t="s">
        <v>4</v>
      </c>
      <c r="L1477">
        <v>4458.8500000000004</v>
      </c>
      <c r="M1477" t="s">
        <v>5</v>
      </c>
      <c r="N1477">
        <v>10.092283769776</v>
      </c>
      <c r="O1477" t="s">
        <v>6</v>
      </c>
      <c r="P1477">
        <v>45000</v>
      </c>
      <c r="Q1477" t="s">
        <v>7</v>
      </c>
      <c r="R1477">
        <v>45000</v>
      </c>
      <c r="S1477" t="s">
        <v>21</v>
      </c>
      <c r="T1477" t="s">
        <v>2250</v>
      </c>
      <c r="U1477" t="s">
        <v>2251</v>
      </c>
      <c r="V1477" t="s">
        <v>2252</v>
      </c>
      <c r="W1477">
        <v>4.66028E-2</v>
      </c>
    </row>
    <row r="1478" spans="5:23">
      <c r="E1478" t="s">
        <v>22</v>
      </c>
      <c r="F1478">
        <v>35402.1</v>
      </c>
      <c r="G1478" t="s">
        <v>1</v>
      </c>
      <c r="H1478" t="s">
        <v>23</v>
      </c>
      <c r="I1478" t="s">
        <v>3</v>
      </c>
      <c r="J1478">
        <v>0.80339499999999997</v>
      </c>
      <c r="K1478" t="s">
        <v>4</v>
      </c>
      <c r="L1478">
        <v>4376.3599999999997</v>
      </c>
      <c r="M1478" t="s">
        <v>5</v>
      </c>
      <c r="N1478">
        <v>10.282509540101</v>
      </c>
      <c r="O1478" t="s">
        <v>6</v>
      </c>
      <c r="P1478">
        <v>45000</v>
      </c>
      <c r="Q1478" t="s">
        <v>7</v>
      </c>
      <c r="R1478">
        <v>45000</v>
      </c>
      <c r="S1478" t="s">
        <v>24</v>
      </c>
      <c r="T1478" t="s">
        <v>2253</v>
      </c>
      <c r="U1478" t="s">
        <v>2254</v>
      </c>
      <c r="V1478" t="s">
        <v>2255</v>
      </c>
      <c r="W1478">
        <v>6.4152399999999998E-2</v>
      </c>
    </row>
    <row r="1479" spans="5:23">
      <c r="E1479" t="s">
        <v>25</v>
      </c>
      <c r="F1479">
        <v>35402.1</v>
      </c>
      <c r="G1479" t="s">
        <v>1</v>
      </c>
      <c r="H1479" t="s">
        <v>23</v>
      </c>
      <c r="I1479" t="s">
        <v>3</v>
      </c>
      <c r="J1479">
        <v>0.80339499999999997</v>
      </c>
      <c r="K1479" t="s">
        <v>4</v>
      </c>
      <c r="L1479">
        <v>4376.3599999999997</v>
      </c>
      <c r="M1479" t="s">
        <v>5</v>
      </c>
      <c r="N1479">
        <v>10.282509540101</v>
      </c>
      <c r="O1479" t="s">
        <v>6</v>
      </c>
      <c r="P1479">
        <v>45000</v>
      </c>
      <c r="Q1479" t="s">
        <v>7</v>
      </c>
      <c r="R1479">
        <v>45000</v>
      </c>
      <c r="S1479" t="s">
        <v>26</v>
      </c>
      <c r="T1479" t="s">
        <v>2253</v>
      </c>
      <c r="U1479" t="s">
        <v>2254</v>
      </c>
      <c r="V1479" t="s">
        <v>2255</v>
      </c>
      <c r="W1479">
        <v>6.4152399999999998E-2</v>
      </c>
    </row>
    <row r="1480" spans="5:23">
      <c r="E1480" t="s">
        <v>25</v>
      </c>
      <c r="F1480">
        <v>34368.6</v>
      </c>
      <c r="G1480" t="s">
        <v>1</v>
      </c>
      <c r="H1480" t="s">
        <v>27</v>
      </c>
      <c r="I1480" t="s">
        <v>3</v>
      </c>
      <c r="J1480">
        <v>0.80976000000000004</v>
      </c>
      <c r="K1480" t="s">
        <v>4</v>
      </c>
      <c r="L1480">
        <v>4437.3599999999997</v>
      </c>
      <c r="M1480" t="s">
        <v>5</v>
      </c>
      <c r="N1480">
        <v>10.141156534287999</v>
      </c>
      <c r="O1480" t="s">
        <v>6</v>
      </c>
      <c r="P1480">
        <v>45000</v>
      </c>
      <c r="Q1480" t="s">
        <v>7</v>
      </c>
      <c r="R1480">
        <v>45000</v>
      </c>
      <c r="S1480" t="s">
        <v>28</v>
      </c>
      <c r="T1480" t="s">
        <v>2256</v>
      </c>
      <c r="U1480" t="s">
        <v>2257</v>
      </c>
      <c r="V1480" t="s">
        <v>2258</v>
      </c>
      <c r="W1480">
        <v>6.0632699999999998E-2</v>
      </c>
    </row>
    <row r="1481" spans="5:23">
      <c r="E1481" t="s">
        <v>29</v>
      </c>
      <c r="F1481">
        <v>34368.6</v>
      </c>
      <c r="G1481" t="s">
        <v>1</v>
      </c>
      <c r="H1481" t="s">
        <v>27</v>
      </c>
      <c r="I1481" t="s">
        <v>3</v>
      </c>
      <c r="J1481">
        <v>0.80976000000000004</v>
      </c>
      <c r="K1481" t="s">
        <v>4</v>
      </c>
      <c r="L1481">
        <v>4437.3599999999997</v>
      </c>
      <c r="M1481" t="s">
        <v>5</v>
      </c>
      <c r="N1481">
        <v>10.141156534287999</v>
      </c>
      <c r="O1481" t="s">
        <v>6</v>
      </c>
      <c r="P1481">
        <v>45000</v>
      </c>
      <c r="Q1481" t="s">
        <v>7</v>
      </c>
      <c r="R1481">
        <v>45000</v>
      </c>
      <c r="S1481" t="s">
        <v>28</v>
      </c>
      <c r="T1481" t="s">
        <v>2256</v>
      </c>
      <c r="U1481" t="s">
        <v>2257</v>
      </c>
      <c r="V1481" t="s">
        <v>2258</v>
      </c>
      <c r="W1481">
        <v>6.0632699999999998E-2</v>
      </c>
    </row>
    <row r="1482" spans="5:23">
      <c r="E1482" t="s">
        <v>29</v>
      </c>
      <c r="F1482">
        <v>40999.800000000003</v>
      </c>
      <c r="G1482" t="s">
        <v>1</v>
      </c>
      <c r="H1482" t="s">
        <v>30</v>
      </c>
      <c r="I1482" t="s">
        <v>3</v>
      </c>
      <c r="J1482">
        <v>0.75028700000000004</v>
      </c>
      <c r="K1482" t="s">
        <v>4</v>
      </c>
      <c r="L1482">
        <v>4332.76</v>
      </c>
      <c r="M1482" t="s">
        <v>5</v>
      </c>
      <c r="N1482">
        <v>10.386000334148999</v>
      </c>
      <c r="O1482" t="s">
        <v>6</v>
      </c>
      <c r="P1482">
        <v>45000</v>
      </c>
      <c r="Q1482" t="s">
        <v>7</v>
      </c>
      <c r="R1482">
        <v>45000</v>
      </c>
      <c r="S1482" t="s">
        <v>31</v>
      </c>
      <c r="T1482" t="s">
        <v>2259</v>
      </c>
      <c r="U1482" t="s">
        <v>2260</v>
      </c>
      <c r="V1482" t="s">
        <v>2261</v>
      </c>
      <c r="W1482">
        <v>7.9592200000000002E-2</v>
      </c>
    </row>
    <row r="1483" spans="5:23">
      <c r="E1483" t="s">
        <v>32</v>
      </c>
      <c r="F1483">
        <v>40999.800000000003</v>
      </c>
      <c r="G1483" t="s">
        <v>1</v>
      </c>
      <c r="H1483" t="s">
        <v>30</v>
      </c>
      <c r="I1483" t="s">
        <v>3</v>
      </c>
      <c r="J1483">
        <v>0.75028700000000004</v>
      </c>
      <c r="K1483" t="s">
        <v>4</v>
      </c>
      <c r="L1483">
        <v>4332.76</v>
      </c>
      <c r="M1483" t="s">
        <v>5</v>
      </c>
      <c r="N1483">
        <v>10.386000334148999</v>
      </c>
      <c r="O1483" t="s">
        <v>6</v>
      </c>
      <c r="P1483">
        <v>45000</v>
      </c>
      <c r="Q1483" t="s">
        <v>7</v>
      </c>
      <c r="R1483">
        <v>45000</v>
      </c>
      <c r="S1483" t="s">
        <v>33</v>
      </c>
      <c r="T1483" t="s">
        <v>2259</v>
      </c>
      <c r="U1483" t="s">
        <v>2260</v>
      </c>
      <c r="V1483" t="s">
        <v>2261</v>
      </c>
      <c r="W1483">
        <v>7.9592200000000002E-2</v>
      </c>
    </row>
    <row r="1484" spans="5:23">
      <c r="E1484" t="s">
        <v>32</v>
      </c>
      <c r="F1484">
        <v>39659.599999999999</v>
      </c>
      <c r="G1484" t="s">
        <v>1</v>
      </c>
      <c r="H1484" t="s">
        <v>17</v>
      </c>
      <c r="I1484" t="s">
        <v>3</v>
      </c>
      <c r="J1484">
        <v>0.75578199999999995</v>
      </c>
      <c r="K1484" t="s">
        <v>4</v>
      </c>
      <c r="L1484">
        <v>4414.2700000000004</v>
      </c>
      <c r="M1484" t="s">
        <v>5</v>
      </c>
      <c r="N1484">
        <v>10.194218725944999</v>
      </c>
      <c r="O1484" t="s">
        <v>6</v>
      </c>
      <c r="P1484">
        <v>45000</v>
      </c>
      <c r="Q1484" t="s">
        <v>7</v>
      </c>
      <c r="R1484">
        <v>45000</v>
      </c>
      <c r="S1484" t="s">
        <v>34</v>
      </c>
      <c r="T1484" t="s">
        <v>2262</v>
      </c>
      <c r="U1484" t="s">
        <v>2263</v>
      </c>
      <c r="V1484" t="s">
        <v>2264</v>
      </c>
      <c r="W1484">
        <v>8.0283599999999997E-2</v>
      </c>
    </row>
    <row r="1485" spans="5:23">
      <c r="E1485" t="s">
        <v>35</v>
      </c>
      <c r="F1485">
        <v>39659.599999999999</v>
      </c>
      <c r="G1485" t="s">
        <v>1</v>
      </c>
      <c r="H1485" t="s">
        <v>17</v>
      </c>
      <c r="I1485" t="s">
        <v>3</v>
      </c>
      <c r="J1485">
        <v>0.75578199999999995</v>
      </c>
      <c r="K1485" t="s">
        <v>4</v>
      </c>
      <c r="L1485">
        <v>4414.2700000000004</v>
      </c>
      <c r="M1485" t="s">
        <v>5</v>
      </c>
      <c r="N1485">
        <v>10.194218725944999</v>
      </c>
      <c r="O1485" t="s">
        <v>6</v>
      </c>
      <c r="P1485">
        <v>45000</v>
      </c>
      <c r="Q1485" t="s">
        <v>7</v>
      </c>
      <c r="R1485">
        <v>45000</v>
      </c>
      <c r="S1485" t="s">
        <v>34</v>
      </c>
      <c r="T1485" t="s">
        <v>2262</v>
      </c>
      <c r="U1485" t="s">
        <v>2263</v>
      </c>
      <c r="V1485" t="s">
        <v>2264</v>
      </c>
      <c r="W1485">
        <v>8.0283599999999997E-2</v>
      </c>
    </row>
    <row r="1486" spans="5:23">
      <c r="E1486" t="s">
        <v>35</v>
      </c>
      <c r="F1486">
        <v>46554.6</v>
      </c>
      <c r="G1486" t="s">
        <v>1</v>
      </c>
      <c r="H1486" t="s">
        <v>36</v>
      </c>
      <c r="I1486" t="s">
        <v>3</v>
      </c>
      <c r="J1486">
        <v>0.70779300000000001</v>
      </c>
      <c r="K1486" t="s">
        <v>4</v>
      </c>
      <c r="L1486">
        <v>4287.7</v>
      </c>
      <c r="M1486" t="s">
        <v>5</v>
      </c>
      <c r="N1486">
        <v>10.49514057733</v>
      </c>
      <c r="O1486" t="s">
        <v>6</v>
      </c>
      <c r="P1486">
        <v>45000</v>
      </c>
      <c r="Q1486" t="s">
        <v>7</v>
      </c>
      <c r="R1486">
        <v>45000</v>
      </c>
      <c r="S1486" t="s">
        <v>37</v>
      </c>
      <c r="T1486" t="s">
        <v>2265</v>
      </c>
      <c r="U1486" t="s">
        <v>2266</v>
      </c>
      <c r="V1486" t="s">
        <v>2267</v>
      </c>
      <c r="W1486">
        <v>8.8289999999999993E-2</v>
      </c>
    </row>
    <row r="1487" spans="5:23">
      <c r="E1487" t="s">
        <v>38</v>
      </c>
      <c r="F1487">
        <v>46554.6</v>
      </c>
      <c r="G1487" t="s">
        <v>1</v>
      </c>
      <c r="H1487" t="s">
        <v>36</v>
      </c>
      <c r="I1487" t="s">
        <v>3</v>
      </c>
      <c r="J1487">
        <v>0.70779300000000001</v>
      </c>
      <c r="K1487" t="s">
        <v>4</v>
      </c>
      <c r="L1487">
        <v>4287.7</v>
      </c>
      <c r="M1487" t="s">
        <v>5</v>
      </c>
      <c r="N1487">
        <v>10.49514057733</v>
      </c>
      <c r="O1487" t="s">
        <v>6</v>
      </c>
      <c r="P1487">
        <v>45000</v>
      </c>
      <c r="Q1487" t="s">
        <v>7</v>
      </c>
      <c r="R1487">
        <v>45000</v>
      </c>
      <c r="S1487" t="s">
        <v>39</v>
      </c>
      <c r="T1487" t="s">
        <v>2265</v>
      </c>
      <c r="U1487" t="s">
        <v>2266</v>
      </c>
      <c r="V1487" t="s">
        <v>2267</v>
      </c>
      <c r="W1487">
        <v>8.8289999999999993E-2</v>
      </c>
    </row>
    <row r="1488" spans="5:23">
      <c r="E1488" t="s">
        <v>38</v>
      </c>
      <c r="F1488">
        <v>47571.7</v>
      </c>
      <c r="G1488" t="s">
        <v>1</v>
      </c>
      <c r="H1488" t="s">
        <v>40</v>
      </c>
      <c r="I1488" t="s">
        <v>3</v>
      </c>
      <c r="J1488">
        <v>0.69188799999999995</v>
      </c>
      <c r="K1488" t="s">
        <v>4</v>
      </c>
      <c r="L1488">
        <v>4391.16</v>
      </c>
      <c r="M1488" t="s">
        <v>5</v>
      </c>
      <c r="N1488">
        <v>10.247864330835</v>
      </c>
      <c r="O1488" t="s">
        <v>6</v>
      </c>
      <c r="P1488">
        <v>45000</v>
      </c>
      <c r="Q1488" t="s">
        <v>7</v>
      </c>
      <c r="R1488">
        <v>45000</v>
      </c>
      <c r="S1488" t="s">
        <v>41</v>
      </c>
      <c r="T1488" t="s">
        <v>2268</v>
      </c>
      <c r="U1488" t="s">
        <v>2269</v>
      </c>
      <c r="V1488" t="s">
        <v>2270</v>
      </c>
      <c r="W1488">
        <v>0.10458099999999999</v>
      </c>
    </row>
    <row r="1489" spans="5:23">
      <c r="E1489" t="s">
        <v>42</v>
      </c>
      <c r="F1489">
        <v>47571.7</v>
      </c>
      <c r="G1489" t="s">
        <v>1</v>
      </c>
      <c r="H1489" t="s">
        <v>40</v>
      </c>
      <c r="I1489" t="s">
        <v>3</v>
      </c>
      <c r="J1489">
        <v>0.69188799999999995</v>
      </c>
      <c r="K1489" t="s">
        <v>4</v>
      </c>
      <c r="L1489">
        <v>4391.16</v>
      </c>
      <c r="M1489" t="s">
        <v>5</v>
      </c>
      <c r="N1489">
        <v>10.247864330835</v>
      </c>
      <c r="O1489" t="s">
        <v>6</v>
      </c>
      <c r="P1489">
        <v>45000</v>
      </c>
      <c r="Q1489" t="s">
        <v>7</v>
      </c>
      <c r="R1489">
        <v>45000</v>
      </c>
      <c r="S1489" t="s">
        <v>41</v>
      </c>
      <c r="T1489" t="s">
        <v>2268</v>
      </c>
      <c r="U1489" t="s">
        <v>2269</v>
      </c>
      <c r="V1489" t="s">
        <v>2270</v>
      </c>
      <c r="W1489">
        <v>0.10458099999999999</v>
      </c>
    </row>
    <row r="1490" spans="5:23">
      <c r="E1490" t="s">
        <v>42</v>
      </c>
      <c r="F1490">
        <v>24157.4</v>
      </c>
      <c r="G1490" t="s">
        <v>1</v>
      </c>
      <c r="H1490" t="s">
        <v>14</v>
      </c>
      <c r="I1490" t="s">
        <v>3</v>
      </c>
      <c r="J1490">
        <v>0.96124200000000004</v>
      </c>
      <c r="K1490" t="s">
        <v>4</v>
      </c>
      <c r="L1490">
        <v>4480.07</v>
      </c>
      <c r="M1490" t="s">
        <v>5</v>
      </c>
      <c r="N1490">
        <v>10.044480731767999</v>
      </c>
      <c r="O1490" t="s">
        <v>6</v>
      </c>
      <c r="P1490">
        <v>45000</v>
      </c>
      <c r="Q1490" t="s">
        <v>7</v>
      </c>
      <c r="R1490">
        <v>45000</v>
      </c>
      <c r="S1490" t="s">
        <v>43</v>
      </c>
      <c r="T1490" t="s">
        <v>2271</v>
      </c>
      <c r="U1490" t="s">
        <v>2272</v>
      </c>
      <c r="V1490" t="s">
        <v>2273</v>
      </c>
      <c r="W1490">
        <v>1.4246399999999999E-2</v>
      </c>
    </row>
    <row r="1491" spans="5:23">
      <c r="E1491" t="s">
        <v>44</v>
      </c>
      <c r="F1491">
        <v>24157.4</v>
      </c>
      <c r="G1491" t="s">
        <v>1</v>
      </c>
      <c r="H1491" t="s">
        <v>14</v>
      </c>
      <c r="I1491" t="s">
        <v>3</v>
      </c>
      <c r="J1491">
        <v>0.96124200000000004</v>
      </c>
      <c r="K1491" t="s">
        <v>4</v>
      </c>
      <c r="L1491">
        <v>4480.07</v>
      </c>
      <c r="M1491" t="s">
        <v>5</v>
      </c>
      <c r="N1491">
        <v>10.044480731767999</v>
      </c>
      <c r="O1491" t="s">
        <v>6</v>
      </c>
      <c r="P1491">
        <v>45000</v>
      </c>
      <c r="Q1491" t="s">
        <v>7</v>
      </c>
      <c r="R1491">
        <v>45000</v>
      </c>
      <c r="S1491" t="s">
        <v>45</v>
      </c>
      <c r="T1491" t="s">
        <v>2271</v>
      </c>
      <c r="U1491" t="s">
        <v>2272</v>
      </c>
      <c r="V1491" t="s">
        <v>2273</v>
      </c>
      <c r="W1491">
        <v>1.4246399999999999E-2</v>
      </c>
    </row>
    <row r="1492" spans="5:23">
      <c r="E1492" t="s">
        <v>44</v>
      </c>
      <c r="F1492">
        <v>23812.799999999999</v>
      </c>
      <c r="G1492" t="s">
        <v>1</v>
      </c>
      <c r="H1492" t="s">
        <v>10</v>
      </c>
      <c r="I1492" t="s">
        <v>3</v>
      </c>
      <c r="J1492">
        <v>0.96710399999999996</v>
      </c>
      <c r="K1492" t="s">
        <v>4</v>
      </c>
      <c r="L1492">
        <v>4489.97</v>
      </c>
      <c r="M1492" t="s">
        <v>5</v>
      </c>
      <c r="N1492">
        <v>10.022334507316</v>
      </c>
      <c r="O1492" t="s">
        <v>6</v>
      </c>
      <c r="P1492">
        <v>45000</v>
      </c>
      <c r="Q1492" t="s">
        <v>7</v>
      </c>
      <c r="R1492">
        <v>45000</v>
      </c>
      <c r="S1492" t="s">
        <v>11</v>
      </c>
      <c r="T1492" t="s">
        <v>2241</v>
      </c>
      <c r="U1492" t="s">
        <v>2242</v>
      </c>
      <c r="V1492" t="s">
        <v>2243</v>
      </c>
      <c r="W1492">
        <v>1.0515500000000001E-2</v>
      </c>
    </row>
    <row r="1493" spans="5:23">
      <c r="E1493" t="s">
        <v>0</v>
      </c>
      <c r="F1493">
        <v>26162.400000000001</v>
      </c>
      <c r="G1493" t="s">
        <v>1</v>
      </c>
      <c r="H1493" t="s">
        <v>2</v>
      </c>
      <c r="I1493" t="s">
        <v>3</v>
      </c>
      <c r="J1493">
        <v>0.92575799999999997</v>
      </c>
      <c r="K1493" t="s">
        <v>4</v>
      </c>
      <c r="L1493">
        <v>4459.93</v>
      </c>
      <c r="M1493" t="s">
        <v>5</v>
      </c>
      <c r="N1493">
        <v>10.089846175098</v>
      </c>
      <c r="O1493" t="s">
        <v>6</v>
      </c>
      <c r="P1493">
        <v>45000</v>
      </c>
      <c r="Q1493" t="s">
        <v>7</v>
      </c>
      <c r="R1493">
        <v>45000</v>
      </c>
      <c r="S1493" t="s">
        <v>8</v>
      </c>
      <c r="T1493" t="s">
        <v>2274</v>
      </c>
      <c r="U1493" t="s">
        <v>2275</v>
      </c>
      <c r="V1493" t="s">
        <v>2276</v>
      </c>
      <c r="W1493">
        <v>2.2487300000000002E-2</v>
      </c>
    </row>
    <row r="1494" spans="5:23">
      <c r="E1494" t="s">
        <v>9</v>
      </c>
      <c r="F1494">
        <v>23843.7</v>
      </c>
      <c r="G1494" t="s">
        <v>1</v>
      </c>
      <c r="H1494" t="s">
        <v>10</v>
      </c>
      <c r="I1494" t="s">
        <v>3</v>
      </c>
      <c r="J1494">
        <v>0.96648000000000001</v>
      </c>
      <c r="K1494" t="s">
        <v>4</v>
      </c>
      <c r="L1494">
        <v>4489.95</v>
      </c>
      <c r="M1494" t="s">
        <v>5</v>
      </c>
      <c r="N1494">
        <v>10.022383405748</v>
      </c>
      <c r="O1494" t="s">
        <v>6</v>
      </c>
      <c r="P1494">
        <v>45000</v>
      </c>
      <c r="Q1494" t="s">
        <v>7</v>
      </c>
      <c r="R1494">
        <v>45000</v>
      </c>
      <c r="S1494" t="s">
        <v>11</v>
      </c>
      <c r="T1494" t="s">
        <v>2277</v>
      </c>
      <c r="U1494" t="s">
        <v>2278</v>
      </c>
      <c r="V1494" t="s">
        <v>2279</v>
      </c>
      <c r="W1494">
        <v>1.09666E-2</v>
      </c>
    </row>
    <row r="1495" spans="5:23">
      <c r="E1495" t="s">
        <v>12</v>
      </c>
      <c r="F1495">
        <v>26162.400000000001</v>
      </c>
      <c r="G1495" t="s">
        <v>1</v>
      </c>
      <c r="H1495" t="s">
        <v>2</v>
      </c>
      <c r="I1495" t="s">
        <v>3</v>
      </c>
      <c r="J1495">
        <v>0.92575799999999997</v>
      </c>
      <c r="K1495" t="s">
        <v>4</v>
      </c>
      <c r="L1495">
        <v>4459.93</v>
      </c>
      <c r="M1495" t="s">
        <v>5</v>
      </c>
      <c r="N1495">
        <v>10.089846175098</v>
      </c>
      <c r="O1495" t="s">
        <v>6</v>
      </c>
      <c r="P1495">
        <v>45000</v>
      </c>
      <c r="Q1495" t="s">
        <v>7</v>
      </c>
      <c r="R1495">
        <v>45000</v>
      </c>
      <c r="S1495" t="s">
        <v>13</v>
      </c>
      <c r="T1495" t="s">
        <v>2274</v>
      </c>
      <c r="U1495" t="s">
        <v>2275</v>
      </c>
      <c r="V1495" t="s">
        <v>2276</v>
      </c>
      <c r="W1495">
        <v>2.2487300000000002E-2</v>
      </c>
    </row>
    <row r="1496" spans="5:23">
      <c r="E1496" t="s">
        <v>12</v>
      </c>
      <c r="F1496">
        <v>25940.3</v>
      </c>
      <c r="G1496" t="s">
        <v>1</v>
      </c>
      <c r="H1496" t="s">
        <v>14</v>
      </c>
      <c r="I1496" t="s">
        <v>3</v>
      </c>
      <c r="J1496">
        <v>0.92764100000000005</v>
      </c>
      <c r="K1496" t="s">
        <v>4</v>
      </c>
      <c r="L1496">
        <v>4479.88</v>
      </c>
      <c r="M1496" t="s">
        <v>5</v>
      </c>
      <c r="N1496">
        <v>10.044920025655999</v>
      </c>
      <c r="O1496" t="s">
        <v>6</v>
      </c>
      <c r="P1496">
        <v>45000</v>
      </c>
      <c r="Q1496" t="s">
        <v>7</v>
      </c>
      <c r="R1496">
        <v>45000</v>
      </c>
      <c r="S1496" t="s">
        <v>15</v>
      </c>
      <c r="T1496" t="s">
        <v>2280</v>
      </c>
      <c r="U1496" t="s">
        <v>2281</v>
      </c>
      <c r="V1496" t="s">
        <v>2282</v>
      </c>
      <c r="W1496">
        <v>2.3549299999999999E-2</v>
      </c>
    </row>
    <row r="1497" spans="5:23">
      <c r="E1497" t="s">
        <v>16</v>
      </c>
      <c r="F1497">
        <v>25940.3</v>
      </c>
      <c r="G1497" t="s">
        <v>1</v>
      </c>
      <c r="H1497" t="s">
        <v>14</v>
      </c>
      <c r="I1497" t="s">
        <v>3</v>
      </c>
      <c r="J1497">
        <v>0.92764100000000005</v>
      </c>
      <c r="K1497" t="s">
        <v>4</v>
      </c>
      <c r="L1497">
        <v>4479.88</v>
      </c>
      <c r="M1497" t="s">
        <v>5</v>
      </c>
      <c r="N1497">
        <v>10.044920025655999</v>
      </c>
      <c r="O1497" t="s">
        <v>6</v>
      </c>
      <c r="P1497">
        <v>45000</v>
      </c>
      <c r="Q1497" t="s">
        <v>7</v>
      </c>
      <c r="R1497">
        <v>45000</v>
      </c>
      <c r="S1497" t="s">
        <v>15</v>
      </c>
      <c r="T1497" t="s">
        <v>2280</v>
      </c>
      <c r="U1497" t="s">
        <v>2281</v>
      </c>
      <c r="V1497" t="s">
        <v>2282</v>
      </c>
      <c r="W1497">
        <v>2.3549299999999999E-2</v>
      </c>
    </row>
    <row r="1498" spans="5:23">
      <c r="E1498" t="s">
        <v>16</v>
      </c>
      <c r="F1498">
        <v>30273.9</v>
      </c>
      <c r="G1498" t="s">
        <v>1</v>
      </c>
      <c r="H1498" t="s">
        <v>17</v>
      </c>
      <c r="I1498" t="s">
        <v>3</v>
      </c>
      <c r="J1498">
        <v>0.86464300000000005</v>
      </c>
      <c r="K1498" t="s">
        <v>4</v>
      </c>
      <c r="L1498">
        <v>4418.32</v>
      </c>
      <c r="M1498" t="s">
        <v>5</v>
      </c>
      <c r="N1498">
        <v>10.184863391904999</v>
      </c>
      <c r="O1498" t="s">
        <v>6</v>
      </c>
      <c r="P1498">
        <v>45000</v>
      </c>
      <c r="Q1498" t="s">
        <v>7</v>
      </c>
      <c r="R1498">
        <v>45000</v>
      </c>
      <c r="S1498" t="s">
        <v>18</v>
      </c>
      <c r="T1498" t="s">
        <v>2283</v>
      </c>
      <c r="U1498" t="s">
        <v>2284</v>
      </c>
      <c r="V1498" t="s">
        <v>2285</v>
      </c>
      <c r="W1498">
        <v>4.3451400000000001E-2</v>
      </c>
    </row>
    <row r="1499" spans="5:23">
      <c r="E1499" t="s">
        <v>19</v>
      </c>
      <c r="F1499">
        <v>30273.9</v>
      </c>
      <c r="G1499" t="s">
        <v>1</v>
      </c>
      <c r="H1499" t="s">
        <v>17</v>
      </c>
      <c r="I1499" t="s">
        <v>3</v>
      </c>
      <c r="J1499">
        <v>0.86464300000000005</v>
      </c>
      <c r="K1499" t="s">
        <v>4</v>
      </c>
      <c r="L1499">
        <v>4418.32</v>
      </c>
      <c r="M1499" t="s">
        <v>5</v>
      </c>
      <c r="N1499">
        <v>10.184863391904999</v>
      </c>
      <c r="O1499" t="s">
        <v>6</v>
      </c>
      <c r="P1499">
        <v>45000</v>
      </c>
      <c r="Q1499" t="s">
        <v>7</v>
      </c>
      <c r="R1499">
        <v>45000</v>
      </c>
      <c r="S1499" t="s">
        <v>20</v>
      </c>
      <c r="T1499" t="s">
        <v>2283</v>
      </c>
      <c r="U1499" t="s">
        <v>2284</v>
      </c>
      <c r="V1499" t="s">
        <v>2285</v>
      </c>
      <c r="W1499">
        <v>4.3451400000000001E-2</v>
      </c>
    </row>
    <row r="1500" spans="5:23">
      <c r="E1500" t="s">
        <v>19</v>
      </c>
      <c r="F1500">
        <v>30118</v>
      </c>
      <c r="G1500" t="s">
        <v>1</v>
      </c>
      <c r="H1500" t="s">
        <v>2</v>
      </c>
      <c r="I1500" t="s">
        <v>3</v>
      </c>
      <c r="J1500">
        <v>0.86292100000000005</v>
      </c>
      <c r="K1500" t="s">
        <v>4</v>
      </c>
      <c r="L1500">
        <v>4458.9399999999996</v>
      </c>
      <c r="M1500" t="s">
        <v>5</v>
      </c>
      <c r="N1500">
        <v>10.092088770048001</v>
      </c>
      <c r="O1500" t="s">
        <v>6</v>
      </c>
      <c r="P1500">
        <v>45000</v>
      </c>
      <c r="Q1500" t="s">
        <v>7</v>
      </c>
      <c r="R1500">
        <v>45000</v>
      </c>
      <c r="S1500" t="s">
        <v>21</v>
      </c>
      <c r="T1500" t="s">
        <v>58</v>
      </c>
      <c r="U1500" t="s">
        <v>2286</v>
      </c>
      <c r="V1500" t="s">
        <v>2287</v>
      </c>
      <c r="W1500">
        <v>4.3019700000000001E-2</v>
      </c>
    </row>
    <row r="1501" spans="5:23">
      <c r="E1501" t="s">
        <v>22</v>
      </c>
      <c r="F1501">
        <v>30118</v>
      </c>
      <c r="G1501" t="s">
        <v>1</v>
      </c>
      <c r="H1501" t="s">
        <v>2</v>
      </c>
      <c r="I1501" t="s">
        <v>3</v>
      </c>
      <c r="J1501">
        <v>0.86292100000000005</v>
      </c>
      <c r="K1501" t="s">
        <v>4</v>
      </c>
      <c r="L1501">
        <v>4458.9399999999996</v>
      </c>
      <c r="M1501" t="s">
        <v>5</v>
      </c>
      <c r="N1501">
        <v>10.092088770048001</v>
      </c>
      <c r="O1501" t="s">
        <v>6</v>
      </c>
      <c r="P1501">
        <v>45000</v>
      </c>
      <c r="Q1501" t="s">
        <v>7</v>
      </c>
      <c r="R1501">
        <v>45000</v>
      </c>
      <c r="S1501" t="s">
        <v>21</v>
      </c>
      <c r="T1501" t="s">
        <v>58</v>
      </c>
      <c r="U1501" t="s">
        <v>2286</v>
      </c>
      <c r="V1501" t="s">
        <v>2287</v>
      </c>
      <c r="W1501">
        <v>4.3019700000000001E-2</v>
      </c>
    </row>
    <row r="1502" spans="5:23">
      <c r="E1502" t="s">
        <v>22</v>
      </c>
      <c r="F1502">
        <v>35625.699999999997</v>
      </c>
      <c r="G1502" t="s">
        <v>1</v>
      </c>
      <c r="H1502" t="s">
        <v>23</v>
      </c>
      <c r="I1502" t="s">
        <v>3</v>
      </c>
      <c r="J1502">
        <v>0.80094900000000002</v>
      </c>
      <c r="K1502" t="s">
        <v>4</v>
      </c>
      <c r="L1502">
        <v>4375.49</v>
      </c>
      <c r="M1502" t="s">
        <v>5</v>
      </c>
      <c r="N1502">
        <v>10.284555651259</v>
      </c>
      <c r="O1502" t="s">
        <v>6</v>
      </c>
      <c r="P1502">
        <v>45000</v>
      </c>
      <c r="Q1502" t="s">
        <v>7</v>
      </c>
      <c r="R1502">
        <v>45000</v>
      </c>
      <c r="S1502" t="s">
        <v>24</v>
      </c>
      <c r="T1502" t="s">
        <v>2288</v>
      </c>
      <c r="U1502" t="s">
        <v>2289</v>
      </c>
      <c r="V1502" t="s">
        <v>2290</v>
      </c>
      <c r="W1502">
        <v>7.4526800000000004E-2</v>
      </c>
    </row>
    <row r="1503" spans="5:23">
      <c r="E1503" t="s">
        <v>25</v>
      </c>
      <c r="F1503">
        <v>35625.699999999997</v>
      </c>
      <c r="G1503" t="s">
        <v>1</v>
      </c>
      <c r="H1503" t="s">
        <v>23</v>
      </c>
      <c r="I1503" t="s">
        <v>3</v>
      </c>
      <c r="J1503">
        <v>0.80094900000000002</v>
      </c>
      <c r="K1503" t="s">
        <v>4</v>
      </c>
      <c r="L1503">
        <v>4375.49</v>
      </c>
      <c r="M1503" t="s">
        <v>5</v>
      </c>
      <c r="N1503">
        <v>10.284555651259</v>
      </c>
      <c r="O1503" t="s">
        <v>6</v>
      </c>
      <c r="P1503">
        <v>45000</v>
      </c>
      <c r="Q1503" t="s">
        <v>7</v>
      </c>
      <c r="R1503">
        <v>45000</v>
      </c>
      <c r="S1503" t="s">
        <v>26</v>
      </c>
      <c r="T1503" t="s">
        <v>2288</v>
      </c>
      <c r="U1503" t="s">
        <v>2289</v>
      </c>
      <c r="V1503" t="s">
        <v>2290</v>
      </c>
      <c r="W1503">
        <v>7.4526800000000004E-2</v>
      </c>
    </row>
    <row r="1504" spans="5:23">
      <c r="E1504" t="s">
        <v>25</v>
      </c>
      <c r="F1504">
        <v>34376</v>
      </c>
      <c r="G1504" t="s">
        <v>1</v>
      </c>
      <c r="H1504" t="s">
        <v>27</v>
      </c>
      <c r="I1504" t="s">
        <v>3</v>
      </c>
      <c r="J1504">
        <v>0.80967299999999998</v>
      </c>
      <c r="K1504" t="s">
        <v>4</v>
      </c>
      <c r="L1504">
        <v>4437.3599999999997</v>
      </c>
      <c r="M1504" t="s">
        <v>5</v>
      </c>
      <c r="N1504">
        <v>10.141156534287999</v>
      </c>
      <c r="O1504" t="s">
        <v>6</v>
      </c>
      <c r="P1504">
        <v>45000</v>
      </c>
      <c r="Q1504" t="s">
        <v>7</v>
      </c>
      <c r="R1504">
        <v>45000</v>
      </c>
      <c r="S1504" t="s">
        <v>28</v>
      </c>
      <c r="T1504" t="s">
        <v>2291</v>
      </c>
      <c r="U1504" t="s">
        <v>2292</v>
      </c>
      <c r="V1504" t="s">
        <v>2293</v>
      </c>
      <c r="W1504">
        <v>6.2646199999999999E-2</v>
      </c>
    </row>
    <row r="1505" spans="5:23">
      <c r="E1505" t="s">
        <v>29</v>
      </c>
      <c r="F1505">
        <v>34376</v>
      </c>
      <c r="G1505" t="s">
        <v>1</v>
      </c>
      <c r="H1505" t="s">
        <v>27</v>
      </c>
      <c r="I1505" t="s">
        <v>3</v>
      </c>
      <c r="J1505">
        <v>0.80967299999999998</v>
      </c>
      <c r="K1505" t="s">
        <v>4</v>
      </c>
      <c r="L1505">
        <v>4437.3599999999997</v>
      </c>
      <c r="M1505" t="s">
        <v>5</v>
      </c>
      <c r="N1505">
        <v>10.141156534287999</v>
      </c>
      <c r="O1505" t="s">
        <v>6</v>
      </c>
      <c r="P1505">
        <v>45000</v>
      </c>
      <c r="Q1505" t="s">
        <v>7</v>
      </c>
      <c r="R1505">
        <v>45000</v>
      </c>
      <c r="S1505" t="s">
        <v>28</v>
      </c>
      <c r="T1505" t="s">
        <v>2291</v>
      </c>
      <c r="U1505" t="s">
        <v>2292</v>
      </c>
      <c r="V1505" t="s">
        <v>2293</v>
      </c>
      <c r="W1505">
        <v>6.2646199999999999E-2</v>
      </c>
    </row>
    <row r="1506" spans="5:23">
      <c r="E1506" t="s">
        <v>29</v>
      </c>
      <c r="F1506">
        <v>40304.699999999997</v>
      </c>
      <c r="G1506" t="s">
        <v>1</v>
      </c>
      <c r="H1506" t="s">
        <v>30</v>
      </c>
      <c r="I1506" t="s">
        <v>3</v>
      </c>
      <c r="J1506">
        <v>0.75677099999999997</v>
      </c>
      <c r="K1506" t="s">
        <v>4</v>
      </c>
      <c r="L1506">
        <v>4332.2700000000004</v>
      </c>
      <c r="M1506" t="s">
        <v>5</v>
      </c>
      <c r="N1506">
        <v>10.387169441523</v>
      </c>
      <c r="O1506" t="s">
        <v>6</v>
      </c>
      <c r="P1506">
        <v>45000</v>
      </c>
      <c r="Q1506" t="s">
        <v>7</v>
      </c>
      <c r="R1506">
        <v>45000</v>
      </c>
      <c r="S1506" t="s">
        <v>31</v>
      </c>
      <c r="T1506" t="s">
        <v>2294</v>
      </c>
      <c r="U1506" t="s">
        <v>2295</v>
      </c>
      <c r="V1506" t="s">
        <v>2296</v>
      </c>
      <c r="W1506">
        <v>7.5939900000000005E-2</v>
      </c>
    </row>
    <row r="1507" spans="5:23">
      <c r="E1507" t="s">
        <v>32</v>
      </c>
      <c r="F1507">
        <v>40304.699999999997</v>
      </c>
      <c r="G1507" t="s">
        <v>1</v>
      </c>
      <c r="H1507" t="s">
        <v>30</v>
      </c>
      <c r="I1507" t="s">
        <v>3</v>
      </c>
      <c r="J1507">
        <v>0.75677099999999997</v>
      </c>
      <c r="K1507" t="s">
        <v>4</v>
      </c>
      <c r="L1507">
        <v>4332.2700000000004</v>
      </c>
      <c r="M1507" t="s">
        <v>5</v>
      </c>
      <c r="N1507">
        <v>10.387169441523</v>
      </c>
      <c r="O1507" t="s">
        <v>6</v>
      </c>
      <c r="P1507">
        <v>45000</v>
      </c>
      <c r="Q1507" t="s">
        <v>7</v>
      </c>
      <c r="R1507">
        <v>45000</v>
      </c>
      <c r="S1507" t="s">
        <v>33</v>
      </c>
      <c r="T1507" t="s">
        <v>2294</v>
      </c>
      <c r="U1507" t="s">
        <v>2295</v>
      </c>
      <c r="V1507" t="s">
        <v>2296</v>
      </c>
      <c r="W1507">
        <v>7.5939900000000005E-2</v>
      </c>
    </row>
    <row r="1508" spans="5:23">
      <c r="E1508" t="s">
        <v>32</v>
      </c>
      <c r="F1508">
        <v>40829.800000000003</v>
      </c>
      <c r="G1508" t="s">
        <v>1</v>
      </c>
      <c r="H1508" t="s">
        <v>17</v>
      </c>
      <c r="I1508" t="s">
        <v>3</v>
      </c>
      <c r="J1508">
        <v>0.74480199999999996</v>
      </c>
      <c r="K1508" t="s">
        <v>4</v>
      </c>
      <c r="L1508">
        <v>4415.1099999999997</v>
      </c>
      <c r="M1508" t="s">
        <v>5</v>
      </c>
      <c r="N1508">
        <v>10.192269718645001</v>
      </c>
      <c r="O1508" t="s">
        <v>6</v>
      </c>
      <c r="P1508">
        <v>45000</v>
      </c>
      <c r="Q1508" t="s">
        <v>7</v>
      </c>
      <c r="R1508">
        <v>45000</v>
      </c>
      <c r="S1508" t="s">
        <v>34</v>
      </c>
      <c r="T1508" t="s">
        <v>394</v>
      </c>
      <c r="U1508" t="s">
        <v>2297</v>
      </c>
      <c r="V1508" t="s">
        <v>2298</v>
      </c>
      <c r="W1508">
        <v>8.0377199999999996E-2</v>
      </c>
    </row>
    <row r="1509" spans="5:23">
      <c r="E1509" t="s">
        <v>35</v>
      </c>
      <c r="F1509">
        <v>40829.800000000003</v>
      </c>
      <c r="G1509" t="s">
        <v>1</v>
      </c>
      <c r="H1509" t="s">
        <v>17</v>
      </c>
      <c r="I1509" t="s">
        <v>3</v>
      </c>
      <c r="J1509">
        <v>0.74480199999999996</v>
      </c>
      <c r="K1509" t="s">
        <v>4</v>
      </c>
      <c r="L1509">
        <v>4415.1099999999997</v>
      </c>
      <c r="M1509" t="s">
        <v>5</v>
      </c>
      <c r="N1509">
        <v>10.192269718645001</v>
      </c>
      <c r="O1509" t="s">
        <v>6</v>
      </c>
      <c r="P1509">
        <v>45000</v>
      </c>
      <c r="Q1509" t="s">
        <v>7</v>
      </c>
      <c r="R1509">
        <v>45000</v>
      </c>
      <c r="S1509" t="s">
        <v>34</v>
      </c>
      <c r="T1509" t="s">
        <v>394</v>
      </c>
      <c r="U1509" t="s">
        <v>2297</v>
      </c>
      <c r="V1509" t="s">
        <v>2298</v>
      </c>
      <c r="W1509">
        <v>8.0377199999999996E-2</v>
      </c>
    </row>
    <row r="1510" spans="5:23">
      <c r="E1510" t="s">
        <v>35</v>
      </c>
      <c r="F1510">
        <v>46466.5</v>
      </c>
      <c r="G1510" t="s">
        <v>1</v>
      </c>
      <c r="H1510" t="s">
        <v>36</v>
      </c>
      <c r="I1510" t="s">
        <v>3</v>
      </c>
      <c r="J1510">
        <v>0.70852999999999999</v>
      </c>
      <c r="K1510" t="s">
        <v>4</v>
      </c>
      <c r="L1510">
        <v>4286.8999999999996</v>
      </c>
      <c r="M1510" t="s">
        <v>5</v>
      </c>
      <c r="N1510">
        <v>10.497088990622</v>
      </c>
      <c r="O1510" t="s">
        <v>6</v>
      </c>
      <c r="P1510">
        <v>45000</v>
      </c>
      <c r="Q1510" t="s">
        <v>7</v>
      </c>
      <c r="R1510">
        <v>45000</v>
      </c>
      <c r="S1510" t="s">
        <v>37</v>
      </c>
      <c r="T1510" t="s">
        <v>2299</v>
      </c>
      <c r="U1510" t="s">
        <v>2300</v>
      </c>
      <c r="V1510" t="s">
        <v>2301</v>
      </c>
      <c r="W1510">
        <v>0.10520400000000001</v>
      </c>
    </row>
    <row r="1511" spans="5:23">
      <c r="E1511" t="s">
        <v>38</v>
      </c>
      <c r="F1511">
        <v>46466.5</v>
      </c>
      <c r="G1511" t="s">
        <v>1</v>
      </c>
      <c r="H1511" t="s">
        <v>36</v>
      </c>
      <c r="I1511" t="s">
        <v>3</v>
      </c>
      <c r="J1511">
        <v>0.70852999999999999</v>
      </c>
      <c r="K1511" t="s">
        <v>4</v>
      </c>
      <c r="L1511">
        <v>4286.8999999999996</v>
      </c>
      <c r="M1511" t="s">
        <v>5</v>
      </c>
      <c r="N1511">
        <v>10.497088990622</v>
      </c>
      <c r="O1511" t="s">
        <v>6</v>
      </c>
      <c r="P1511">
        <v>45000</v>
      </c>
      <c r="Q1511" t="s">
        <v>7</v>
      </c>
      <c r="R1511">
        <v>45000</v>
      </c>
      <c r="S1511" t="s">
        <v>39</v>
      </c>
      <c r="T1511" t="s">
        <v>2299</v>
      </c>
      <c r="U1511" t="s">
        <v>2300</v>
      </c>
      <c r="V1511" t="s">
        <v>2301</v>
      </c>
      <c r="W1511">
        <v>0.10520400000000001</v>
      </c>
    </row>
    <row r="1512" spans="5:23">
      <c r="E1512" t="s">
        <v>38</v>
      </c>
      <c r="F1512">
        <v>46125.4</v>
      </c>
      <c r="G1512" t="s">
        <v>1</v>
      </c>
      <c r="H1512" t="s">
        <v>40</v>
      </c>
      <c r="I1512" t="s">
        <v>3</v>
      </c>
      <c r="J1512">
        <v>0.70265200000000005</v>
      </c>
      <c r="K1512" t="s">
        <v>4</v>
      </c>
      <c r="L1512">
        <v>4391.16</v>
      </c>
      <c r="M1512" t="s">
        <v>5</v>
      </c>
      <c r="N1512">
        <v>10.247864330835</v>
      </c>
      <c r="O1512" t="s">
        <v>6</v>
      </c>
      <c r="P1512">
        <v>45000</v>
      </c>
      <c r="Q1512" t="s">
        <v>7</v>
      </c>
      <c r="R1512">
        <v>45000</v>
      </c>
      <c r="S1512" t="s">
        <v>41</v>
      </c>
      <c r="T1512" t="s">
        <v>2302</v>
      </c>
      <c r="U1512" t="s">
        <v>2303</v>
      </c>
      <c r="V1512" t="s">
        <v>2304</v>
      </c>
      <c r="W1512">
        <v>0.104495</v>
      </c>
    </row>
    <row r="1513" spans="5:23">
      <c r="E1513" t="s">
        <v>42</v>
      </c>
      <c r="F1513">
        <v>46125.4</v>
      </c>
      <c r="G1513" t="s">
        <v>1</v>
      </c>
      <c r="H1513" t="s">
        <v>40</v>
      </c>
      <c r="I1513" t="s">
        <v>3</v>
      </c>
      <c r="J1513">
        <v>0.70265200000000005</v>
      </c>
      <c r="K1513" t="s">
        <v>4</v>
      </c>
      <c r="L1513">
        <v>4391.16</v>
      </c>
      <c r="M1513" t="s">
        <v>5</v>
      </c>
      <c r="N1513">
        <v>10.247864330835</v>
      </c>
      <c r="O1513" t="s">
        <v>6</v>
      </c>
      <c r="P1513">
        <v>45000</v>
      </c>
      <c r="Q1513" t="s">
        <v>7</v>
      </c>
      <c r="R1513">
        <v>45000</v>
      </c>
      <c r="S1513" t="s">
        <v>41</v>
      </c>
      <c r="T1513" t="s">
        <v>2302</v>
      </c>
      <c r="U1513" t="s">
        <v>2303</v>
      </c>
      <c r="V1513" t="s">
        <v>2304</v>
      </c>
      <c r="W1513">
        <v>0.104495</v>
      </c>
    </row>
    <row r="1514" spans="5:23">
      <c r="E1514" t="s">
        <v>42</v>
      </c>
      <c r="F1514">
        <v>24055.200000000001</v>
      </c>
      <c r="G1514" t="s">
        <v>1</v>
      </c>
      <c r="H1514" t="s">
        <v>14</v>
      </c>
      <c r="I1514" t="s">
        <v>3</v>
      </c>
      <c r="J1514">
        <v>0.963283</v>
      </c>
      <c r="K1514" t="s">
        <v>4</v>
      </c>
      <c r="L1514">
        <v>4480.05</v>
      </c>
      <c r="M1514" t="s">
        <v>5</v>
      </c>
      <c r="N1514">
        <v>10.0445295312</v>
      </c>
      <c r="O1514" t="s">
        <v>6</v>
      </c>
      <c r="P1514">
        <v>45000</v>
      </c>
      <c r="Q1514" t="s">
        <v>7</v>
      </c>
      <c r="R1514">
        <v>45000</v>
      </c>
      <c r="S1514" t="s">
        <v>43</v>
      </c>
      <c r="T1514" t="s">
        <v>2305</v>
      </c>
      <c r="U1514" t="s">
        <v>2306</v>
      </c>
      <c r="V1514" t="s">
        <v>2307</v>
      </c>
      <c r="W1514">
        <v>1.38256E-2</v>
      </c>
    </row>
    <row r="1515" spans="5:23">
      <c r="E1515" t="s">
        <v>44</v>
      </c>
      <c r="F1515">
        <v>24055.200000000001</v>
      </c>
      <c r="G1515" t="s">
        <v>1</v>
      </c>
      <c r="H1515" t="s">
        <v>14</v>
      </c>
      <c r="I1515" t="s">
        <v>3</v>
      </c>
      <c r="J1515">
        <v>0.963283</v>
      </c>
      <c r="K1515" t="s">
        <v>4</v>
      </c>
      <c r="L1515">
        <v>4480.05</v>
      </c>
      <c r="M1515" t="s">
        <v>5</v>
      </c>
      <c r="N1515">
        <v>10.0445295312</v>
      </c>
      <c r="O1515" t="s">
        <v>6</v>
      </c>
      <c r="P1515">
        <v>45000</v>
      </c>
      <c r="Q1515" t="s">
        <v>7</v>
      </c>
      <c r="R1515">
        <v>45000</v>
      </c>
      <c r="S1515" t="s">
        <v>45</v>
      </c>
      <c r="T1515" t="s">
        <v>2305</v>
      </c>
      <c r="U1515" t="s">
        <v>2306</v>
      </c>
      <c r="V1515" t="s">
        <v>2307</v>
      </c>
      <c r="W1515">
        <v>1.38256E-2</v>
      </c>
    </row>
    <row r="1516" spans="5:23">
      <c r="E1516" t="s">
        <v>44</v>
      </c>
      <c r="F1516">
        <v>23843.7</v>
      </c>
      <c r="G1516" t="s">
        <v>1</v>
      </c>
      <c r="H1516" t="s">
        <v>10</v>
      </c>
      <c r="I1516" t="s">
        <v>3</v>
      </c>
      <c r="J1516">
        <v>0.96648000000000001</v>
      </c>
      <c r="K1516" t="s">
        <v>4</v>
      </c>
      <c r="L1516">
        <v>4489.95</v>
      </c>
      <c r="M1516" t="s">
        <v>5</v>
      </c>
      <c r="N1516">
        <v>10.022383405748</v>
      </c>
      <c r="O1516" t="s">
        <v>6</v>
      </c>
      <c r="P1516">
        <v>45000</v>
      </c>
      <c r="Q1516" t="s">
        <v>7</v>
      </c>
      <c r="R1516">
        <v>45000</v>
      </c>
      <c r="S1516" t="s">
        <v>11</v>
      </c>
      <c r="T1516" t="s">
        <v>2277</v>
      </c>
      <c r="U1516" t="s">
        <v>2278</v>
      </c>
      <c r="V1516" t="s">
        <v>2279</v>
      </c>
      <c r="W1516">
        <v>1.09666E-2</v>
      </c>
    </row>
    <row r="1517" spans="5:23">
      <c r="E1517" t="s">
        <v>0</v>
      </c>
      <c r="F1517">
        <v>25977</v>
      </c>
      <c r="G1517" t="s">
        <v>1</v>
      </c>
      <c r="H1517" t="s">
        <v>2</v>
      </c>
      <c r="I1517" t="s">
        <v>3</v>
      </c>
      <c r="J1517">
        <v>0.92905000000000004</v>
      </c>
      <c r="K1517" t="s">
        <v>4</v>
      </c>
      <c r="L1517">
        <v>4459.97</v>
      </c>
      <c r="M1517" t="s">
        <v>5</v>
      </c>
      <c r="N1517">
        <v>10.089748675233</v>
      </c>
      <c r="O1517" t="s">
        <v>6</v>
      </c>
      <c r="P1517">
        <v>45000</v>
      </c>
      <c r="Q1517" t="s">
        <v>7</v>
      </c>
      <c r="R1517">
        <v>45000</v>
      </c>
      <c r="S1517" t="s">
        <v>8</v>
      </c>
      <c r="T1517" t="s">
        <v>2308</v>
      </c>
      <c r="U1517" t="s">
        <v>2309</v>
      </c>
      <c r="V1517" t="s">
        <v>2310</v>
      </c>
      <c r="W1517">
        <v>2.9652700000000001E-2</v>
      </c>
    </row>
    <row r="1518" spans="5:23">
      <c r="E1518" t="s">
        <v>9</v>
      </c>
      <c r="F1518">
        <v>24014.1</v>
      </c>
      <c r="G1518" t="s">
        <v>1</v>
      </c>
      <c r="H1518" t="s">
        <v>10</v>
      </c>
      <c r="I1518" t="s">
        <v>3</v>
      </c>
      <c r="J1518">
        <v>0.96302699999999997</v>
      </c>
      <c r="K1518" t="s">
        <v>4</v>
      </c>
      <c r="L1518">
        <v>4490.1000000000004</v>
      </c>
      <c r="M1518" t="s">
        <v>5</v>
      </c>
      <c r="N1518">
        <v>10.022041116724001</v>
      </c>
      <c r="O1518" t="s">
        <v>6</v>
      </c>
      <c r="P1518">
        <v>45000</v>
      </c>
      <c r="Q1518" t="s">
        <v>7</v>
      </c>
      <c r="R1518">
        <v>45000</v>
      </c>
      <c r="S1518" t="s">
        <v>11</v>
      </c>
      <c r="T1518" t="s">
        <v>2311</v>
      </c>
      <c r="U1518" t="s">
        <v>2312</v>
      </c>
      <c r="V1518" t="s">
        <v>2313</v>
      </c>
      <c r="W1518">
        <v>1.1236400000000001E-2</v>
      </c>
    </row>
    <row r="1519" spans="5:23">
      <c r="E1519" t="s">
        <v>12</v>
      </c>
      <c r="F1519">
        <v>25977</v>
      </c>
      <c r="G1519" t="s">
        <v>1</v>
      </c>
      <c r="H1519" t="s">
        <v>2</v>
      </c>
      <c r="I1519" t="s">
        <v>3</v>
      </c>
      <c r="J1519">
        <v>0.92905000000000004</v>
      </c>
      <c r="K1519" t="s">
        <v>4</v>
      </c>
      <c r="L1519">
        <v>4459.97</v>
      </c>
      <c r="M1519" t="s">
        <v>5</v>
      </c>
      <c r="N1519">
        <v>10.089748675233</v>
      </c>
      <c r="O1519" t="s">
        <v>6</v>
      </c>
      <c r="P1519">
        <v>45000</v>
      </c>
      <c r="Q1519" t="s">
        <v>7</v>
      </c>
      <c r="R1519">
        <v>45000</v>
      </c>
      <c r="S1519" t="s">
        <v>13</v>
      </c>
      <c r="T1519" t="s">
        <v>2308</v>
      </c>
      <c r="U1519" t="s">
        <v>2309</v>
      </c>
      <c r="V1519" t="s">
        <v>2310</v>
      </c>
      <c r="W1519">
        <v>2.9652700000000001E-2</v>
      </c>
    </row>
    <row r="1520" spans="5:23">
      <c r="E1520" t="s">
        <v>12</v>
      </c>
      <c r="F1520">
        <v>26061.599999999999</v>
      </c>
      <c r="G1520" t="s">
        <v>1</v>
      </c>
      <c r="H1520" t="s">
        <v>14</v>
      </c>
      <c r="I1520" t="s">
        <v>3</v>
      </c>
      <c r="J1520">
        <v>0.92546700000000004</v>
      </c>
      <c r="K1520" t="s">
        <v>4</v>
      </c>
      <c r="L1520">
        <v>4479.99</v>
      </c>
      <c r="M1520" t="s">
        <v>5</v>
      </c>
      <c r="N1520">
        <v>10.044676028495999</v>
      </c>
      <c r="O1520" t="s">
        <v>6</v>
      </c>
      <c r="P1520">
        <v>45000</v>
      </c>
      <c r="Q1520" t="s">
        <v>7</v>
      </c>
      <c r="R1520">
        <v>45000</v>
      </c>
      <c r="S1520" t="s">
        <v>15</v>
      </c>
      <c r="T1520" t="s">
        <v>2314</v>
      </c>
      <c r="U1520" t="s">
        <v>2315</v>
      </c>
      <c r="V1520" t="s">
        <v>2316</v>
      </c>
      <c r="W1520">
        <v>2.7532600000000001E-2</v>
      </c>
    </row>
    <row r="1521" spans="5:23">
      <c r="E1521" t="s">
        <v>16</v>
      </c>
      <c r="F1521">
        <v>26061.599999999999</v>
      </c>
      <c r="G1521" t="s">
        <v>1</v>
      </c>
      <c r="H1521" t="s">
        <v>14</v>
      </c>
      <c r="I1521" t="s">
        <v>3</v>
      </c>
      <c r="J1521">
        <v>0.92546700000000004</v>
      </c>
      <c r="K1521" t="s">
        <v>4</v>
      </c>
      <c r="L1521">
        <v>4479.99</v>
      </c>
      <c r="M1521" t="s">
        <v>5</v>
      </c>
      <c r="N1521">
        <v>10.044676028495999</v>
      </c>
      <c r="O1521" t="s">
        <v>6</v>
      </c>
      <c r="P1521">
        <v>45000</v>
      </c>
      <c r="Q1521" t="s">
        <v>7</v>
      </c>
      <c r="R1521">
        <v>45000</v>
      </c>
      <c r="S1521" t="s">
        <v>15</v>
      </c>
      <c r="T1521" t="s">
        <v>2314</v>
      </c>
      <c r="U1521" t="s">
        <v>2315</v>
      </c>
      <c r="V1521" t="s">
        <v>2316</v>
      </c>
      <c r="W1521">
        <v>2.7532600000000001E-2</v>
      </c>
    </row>
    <row r="1522" spans="5:23">
      <c r="E1522" t="s">
        <v>16</v>
      </c>
      <c r="F1522">
        <v>30526.5</v>
      </c>
      <c r="G1522" t="s">
        <v>1</v>
      </c>
      <c r="H1522" t="s">
        <v>17</v>
      </c>
      <c r="I1522" t="s">
        <v>3</v>
      </c>
      <c r="J1522">
        <v>0.86106700000000003</v>
      </c>
      <c r="K1522" t="s">
        <v>4</v>
      </c>
      <c r="L1522">
        <v>4418.24</v>
      </c>
      <c r="M1522" t="s">
        <v>5</v>
      </c>
      <c r="N1522">
        <v>10.185058292635</v>
      </c>
      <c r="O1522" t="s">
        <v>6</v>
      </c>
      <c r="P1522">
        <v>45000</v>
      </c>
      <c r="Q1522" t="s">
        <v>7</v>
      </c>
      <c r="R1522">
        <v>45000</v>
      </c>
      <c r="S1522" t="s">
        <v>18</v>
      </c>
      <c r="T1522" t="s">
        <v>2317</v>
      </c>
      <c r="U1522" t="s">
        <v>2318</v>
      </c>
      <c r="V1522" t="s">
        <v>2319</v>
      </c>
      <c r="W1522">
        <v>4.6135000000000002E-2</v>
      </c>
    </row>
    <row r="1523" spans="5:23">
      <c r="E1523" t="s">
        <v>19</v>
      </c>
      <c r="F1523">
        <v>30526.5</v>
      </c>
      <c r="G1523" t="s">
        <v>1</v>
      </c>
      <c r="H1523" t="s">
        <v>17</v>
      </c>
      <c r="I1523" t="s">
        <v>3</v>
      </c>
      <c r="J1523">
        <v>0.86106700000000003</v>
      </c>
      <c r="K1523" t="s">
        <v>4</v>
      </c>
      <c r="L1523">
        <v>4418.24</v>
      </c>
      <c r="M1523" t="s">
        <v>5</v>
      </c>
      <c r="N1523">
        <v>10.185058292635</v>
      </c>
      <c r="O1523" t="s">
        <v>6</v>
      </c>
      <c r="P1523">
        <v>45000</v>
      </c>
      <c r="Q1523" t="s">
        <v>7</v>
      </c>
      <c r="R1523">
        <v>45000</v>
      </c>
      <c r="S1523" t="s">
        <v>20</v>
      </c>
      <c r="T1523" t="s">
        <v>2317</v>
      </c>
      <c r="U1523" t="s">
        <v>2318</v>
      </c>
      <c r="V1523" t="s">
        <v>2319</v>
      </c>
      <c r="W1523">
        <v>4.6135000000000002E-2</v>
      </c>
    </row>
    <row r="1524" spans="5:23">
      <c r="E1524" t="s">
        <v>19</v>
      </c>
      <c r="F1524">
        <v>30074.400000000001</v>
      </c>
      <c r="G1524" t="s">
        <v>1</v>
      </c>
      <c r="H1524" t="s">
        <v>2</v>
      </c>
      <c r="I1524" t="s">
        <v>3</v>
      </c>
      <c r="J1524">
        <v>0.86354200000000003</v>
      </c>
      <c r="K1524" t="s">
        <v>4</v>
      </c>
      <c r="L1524">
        <v>4458.9799999999996</v>
      </c>
      <c r="M1524" t="s">
        <v>5</v>
      </c>
      <c r="N1524">
        <v>10.091991270184</v>
      </c>
      <c r="O1524" t="s">
        <v>6</v>
      </c>
      <c r="P1524">
        <v>45000</v>
      </c>
      <c r="Q1524" t="s">
        <v>7</v>
      </c>
      <c r="R1524">
        <v>45000</v>
      </c>
      <c r="S1524" t="s">
        <v>21</v>
      </c>
      <c r="T1524" t="s">
        <v>2320</v>
      </c>
      <c r="U1524" t="s">
        <v>2321</v>
      </c>
      <c r="V1524" t="s">
        <v>2322</v>
      </c>
      <c r="W1524">
        <v>4.5530399999999999E-2</v>
      </c>
    </row>
    <row r="1525" spans="5:23">
      <c r="E1525" t="s">
        <v>22</v>
      </c>
      <c r="F1525">
        <v>30074.400000000001</v>
      </c>
      <c r="G1525" t="s">
        <v>1</v>
      </c>
      <c r="H1525" t="s">
        <v>2</v>
      </c>
      <c r="I1525" t="s">
        <v>3</v>
      </c>
      <c r="J1525">
        <v>0.86354200000000003</v>
      </c>
      <c r="K1525" t="s">
        <v>4</v>
      </c>
      <c r="L1525">
        <v>4458.9799999999996</v>
      </c>
      <c r="M1525" t="s">
        <v>5</v>
      </c>
      <c r="N1525">
        <v>10.091991270184</v>
      </c>
      <c r="O1525" t="s">
        <v>6</v>
      </c>
      <c r="P1525">
        <v>45000</v>
      </c>
      <c r="Q1525" t="s">
        <v>7</v>
      </c>
      <c r="R1525">
        <v>45000</v>
      </c>
      <c r="S1525" t="s">
        <v>21</v>
      </c>
      <c r="T1525" t="s">
        <v>2320</v>
      </c>
      <c r="U1525" t="s">
        <v>2321</v>
      </c>
      <c r="V1525" t="s">
        <v>2322</v>
      </c>
      <c r="W1525">
        <v>4.5530399999999999E-2</v>
      </c>
    </row>
    <row r="1526" spans="5:23">
      <c r="E1526" t="s">
        <v>22</v>
      </c>
      <c r="F1526">
        <v>35117.1</v>
      </c>
      <c r="G1526" t="s">
        <v>1</v>
      </c>
      <c r="H1526" t="s">
        <v>23</v>
      </c>
      <c r="I1526" t="s">
        <v>3</v>
      </c>
      <c r="J1526">
        <v>0.80671599999999999</v>
      </c>
      <c r="K1526" t="s">
        <v>4</v>
      </c>
      <c r="L1526">
        <v>4375.62</v>
      </c>
      <c r="M1526" t="s">
        <v>5</v>
      </c>
      <c r="N1526">
        <v>10.284263349665</v>
      </c>
      <c r="O1526" t="s">
        <v>6</v>
      </c>
      <c r="P1526">
        <v>45000</v>
      </c>
      <c r="Q1526" t="s">
        <v>7</v>
      </c>
      <c r="R1526">
        <v>45000</v>
      </c>
      <c r="S1526" t="s">
        <v>24</v>
      </c>
      <c r="T1526" t="s">
        <v>2323</v>
      </c>
      <c r="U1526" t="s">
        <v>2324</v>
      </c>
      <c r="V1526" t="s">
        <v>2325</v>
      </c>
      <c r="W1526">
        <v>6.7434599999999997E-2</v>
      </c>
    </row>
    <row r="1527" spans="5:23">
      <c r="E1527" t="s">
        <v>25</v>
      </c>
      <c r="F1527">
        <v>35117.1</v>
      </c>
      <c r="G1527" t="s">
        <v>1</v>
      </c>
      <c r="H1527" t="s">
        <v>23</v>
      </c>
      <c r="I1527" t="s">
        <v>3</v>
      </c>
      <c r="J1527">
        <v>0.80671599999999999</v>
      </c>
      <c r="K1527" t="s">
        <v>4</v>
      </c>
      <c r="L1527">
        <v>4375.62</v>
      </c>
      <c r="M1527" t="s">
        <v>5</v>
      </c>
      <c r="N1527">
        <v>10.284263349665</v>
      </c>
      <c r="O1527" t="s">
        <v>6</v>
      </c>
      <c r="P1527">
        <v>45000</v>
      </c>
      <c r="Q1527" t="s">
        <v>7</v>
      </c>
      <c r="R1527">
        <v>45000</v>
      </c>
      <c r="S1527" t="s">
        <v>26</v>
      </c>
      <c r="T1527" t="s">
        <v>2323</v>
      </c>
      <c r="U1527" t="s">
        <v>2324</v>
      </c>
      <c r="V1527" t="s">
        <v>2325</v>
      </c>
      <c r="W1527">
        <v>6.7434599999999997E-2</v>
      </c>
    </row>
    <row r="1528" spans="5:23">
      <c r="E1528" t="s">
        <v>25</v>
      </c>
      <c r="F1528">
        <v>35031.9</v>
      </c>
      <c r="G1528" t="s">
        <v>1</v>
      </c>
      <c r="H1528" t="s">
        <v>27</v>
      </c>
      <c r="I1528" t="s">
        <v>3</v>
      </c>
      <c r="J1528">
        <v>0.80209299999999994</v>
      </c>
      <c r="K1528" t="s">
        <v>4</v>
      </c>
      <c r="L1528">
        <v>4436.9799999999996</v>
      </c>
      <c r="M1528" t="s">
        <v>5</v>
      </c>
      <c r="N1528">
        <v>10.142033736064</v>
      </c>
      <c r="O1528" t="s">
        <v>6</v>
      </c>
      <c r="P1528">
        <v>45000</v>
      </c>
      <c r="Q1528" t="s">
        <v>7</v>
      </c>
      <c r="R1528">
        <v>45000</v>
      </c>
      <c r="S1528" t="s">
        <v>28</v>
      </c>
      <c r="T1528" t="s">
        <v>2326</v>
      </c>
      <c r="U1528" t="s">
        <v>2327</v>
      </c>
      <c r="V1528" t="s">
        <v>2328</v>
      </c>
      <c r="W1528">
        <v>6.44121E-2</v>
      </c>
    </row>
    <row r="1529" spans="5:23">
      <c r="E1529" t="s">
        <v>29</v>
      </c>
      <c r="F1529">
        <v>35031.9</v>
      </c>
      <c r="G1529" t="s">
        <v>1</v>
      </c>
      <c r="H1529" t="s">
        <v>27</v>
      </c>
      <c r="I1529" t="s">
        <v>3</v>
      </c>
      <c r="J1529">
        <v>0.80209299999999994</v>
      </c>
      <c r="K1529" t="s">
        <v>4</v>
      </c>
      <c r="L1529">
        <v>4436.9799999999996</v>
      </c>
      <c r="M1529" t="s">
        <v>5</v>
      </c>
      <c r="N1529">
        <v>10.142033736064</v>
      </c>
      <c r="O1529" t="s">
        <v>6</v>
      </c>
      <c r="P1529">
        <v>45000</v>
      </c>
      <c r="Q1529" t="s">
        <v>7</v>
      </c>
      <c r="R1529">
        <v>45000</v>
      </c>
      <c r="S1529" t="s">
        <v>28</v>
      </c>
      <c r="T1529" t="s">
        <v>2326</v>
      </c>
      <c r="U1529" t="s">
        <v>2327</v>
      </c>
      <c r="V1529" t="s">
        <v>2328</v>
      </c>
      <c r="W1529">
        <v>6.44121E-2</v>
      </c>
    </row>
    <row r="1530" spans="5:23">
      <c r="E1530" t="s">
        <v>29</v>
      </c>
      <c r="F1530">
        <v>40186.5</v>
      </c>
      <c r="G1530" t="s">
        <v>1</v>
      </c>
      <c r="H1530" t="s">
        <v>30</v>
      </c>
      <c r="I1530" t="s">
        <v>3</v>
      </c>
      <c r="J1530">
        <v>0.75791200000000003</v>
      </c>
      <c r="K1530" t="s">
        <v>4</v>
      </c>
      <c r="L1530">
        <v>4331.9399999999996</v>
      </c>
      <c r="M1530" t="s">
        <v>5</v>
      </c>
      <c r="N1530">
        <v>10.387948846439</v>
      </c>
      <c r="O1530" t="s">
        <v>6</v>
      </c>
      <c r="P1530">
        <v>45000</v>
      </c>
      <c r="Q1530" t="s">
        <v>7</v>
      </c>
      <c r="R1530">
        <v>45000</v>
      </c>
      <c r="S1530" t="s">
        <v>31</v>
      </c>
      <c r="T1530" t="s">
        <v>2329</v>
      </c>
      <c r="U1530" t="s">
        <v>2330</v>
      </c>
      <c r="V1530" t="s">
        <v>2331</v>
      </c>
      <c r="W1530">
        <v>8.1917000000000004E-2</v>
      </c>
    </row>
    <row r="1531" spans="5:23">
      <c r="E1531" t="s">
        <v>32</v>
      </c>
      <c r="F1531">
        <v>40186.5</v>
      </c>
      <c r="G1531" t="s">
        <v>1</v>
      </c>
      <c r="H1531" t="s">
        <v>30</v>
      </c>
      <c r="I1531" t="s">
        <v>3</v>
      </c>
      <c r="J1531">
        <v>0.75791200000000003</v>
      </c>
      <c r="K1531" t="s">
        <v>4</v>
      </c>
      <c r="L1531">
        <v>4331.9399999999996</v>
      </c>
      <c r="M1531" t="s">
        <v>5</v>
      </c>
      <c r="N1531">
        <v>10.387948846439</v>
      </c>
      <c r="O1531" t="s">
        <v>6</v>
      </c>
      <c r="P1531">
        <v>45000</v>
      </c>
      <c r="Q1531" t="s">
        <v>7</v>
      </c>
      <c r="R1531">
        <v>45000</v>
      </c>
      <c r="S1531" t="s">
        <v>33</v>
      </c>
      <c r="T1531" t="s">
        <v>2329</v>
      </c>
      <c r="U1531" t="s">
        <v>2330</v>
      </c>
      <c r="V1531" t="s">
        <v>2331</v>
      </c>
      <c r="W1531">
        <v>8.1917000000000004E-2</v>
      </c>
    </row>
    <row r="1532" spans="5:23">
      <c r="E1532" t="s">
        <v>32</v>
      </c>
      <c r="F1532">
        <v>39942.199999999997</v>
      </c>
      <c r="G1532" t="s">
        <v>1</v>
      </c>
      <c r="H1532" t="s">
        <v>17</v>
      </c>
      <c r="I1532" t="s">
        <v>3</v>
      </c>
      <c r="J1532">
        <v>0.75305999999999995</v>
      </c>
      <c r="K1532" t="s">
        <v>4</v>
      </c>
      <c r="L1532">
        <v>4414.7700000000004</v>
      </c>
      <c r="M1532" t="s">
        <v>5</v>
      </c>
      <c r="N1532">
        <v>10.193049321565001</v>
      </c>
      <c r="O1532" t="s">
        <v>6</v>
      </c>
      <c r="P1532">
        <v>45000</v>
      </c>
      <c r="Q1532" t="s">
        <v>7</v>
      </c>
      <c r="R1532">
        <v>45000</v>
      </c>
      <c r="S1532" t="s">
        <v>34</v>
      </c>
      <c r="T1532" t="s">
        <v>2332</v>
      </c>
      <c r="U1532" t="s">
        <v>2333</v>
      </c>
      <c r="V1532" t="s">
        <v>2334</v>
      </c>
      <c r="W1532">
        <v>7.6855400000000004E-2</v>
      </c>
    </row>
    <row r="1533" spans="5:23">
      <c r="E1533" t="s">
        <v>35</v>
      </c>
      <c r="F1533">
        <v>39942.199999999997</v>
      </c>
      <c r="G1533" t="s">
        <v>1</v>
      </c>
      <c r="H1533" t="s">
        <v>17</v>
      </c>
      <c r="I1533" t="s">
        <v>3</v>
      </c>
      <c r="J1533">
        <v>0.75305999999999995</v>
      </c>
      <c r="K1533" t="s">
        <v>4</v>
      </c>
      <c r="L1533">
        <v>4414.7700000000004</v>
      </c>
      <c r="M1533" t="s">
        <v>5</v>
      </c>
      <c r="N1533">
        <v>10.193049321565001</v>
      </c>
      <c r="O1533" t="s">
        <v>6</v>
      </c>
      <c r="P1533">
        <v>45000</v>
      </c>
      <c r="Q1533" t="s">
        <v>7</v>
      </c>
      <c r="R1533">
        <v>45000</v>
      </c>
      <c r="S1533" t="s">
        <v>34</v>
      </c>
      <c r="T1533" t="s">
        <v>2332</v>
      </c>
      <c r="U1533" t="s">
        <v>2333</v>
      </c>
      <c r="V1533" t="s">
        <v>2334</v>
      </c>
      <c r="W1533">
        <v>7.6855400000000004E-2</v>
      </c>
    </row>
    <row r="1534" spans="5:23">
      <c r="E1534" t="s">
        <v>35</v>
      </c>
      <c r="F1534">
        <v>47964.7</v>
      </c>
      <c r="G1534" t="s">
        <v>1</v>
      </c>
      <c r="H1534" t="s">
        <v>36</v>
      </c>
      <c r="I1534" t="s">
        <v>3</v>
      </c>
      <c r="J1534">
        <v>0.69726299999999997</v>
      </c>
      <c r="K1534" t="s">
        <v>4</v>
      </c>
      <c r="L1534">
        <v>4288.3</v>
      </c>
      <c r="M1534" t="s">
        <v>5</v>
      </c>
      <c r="N1534">
        <v>10.493679267360999</v>
      </c>
      <c r="O1534" t="s">
        <v>6</v>
      </c>
      <c r="P1534">
        <v>45000</v>
      </c>
      <c r="Q1534" t="s">
        <v>7</v>
      </c>
      <c r="R1534">
        <v>45000</v>
      </c>
      <c r="S1534" t="s">
        <v>37</v>
      </c>
      <c r="T1534" t="s">
        <v>2335</v>
      </c>
      <c r="U1534" t="s">
        <v>2336</v>
      </c>
      <c r="V1534" t="s">
        <v>2337</v>
      </c>
      <c r="W1534">
        <v>0.10430499999999999</v>
      </c>
    </row>
    <row r="1535" spans="5:23">
      <c r="E1535" t="s">
        <v>38</v>
      </c>
      <c r="F1535">
        <v>47964.7</v>
      </c>
      <c r="G1535" t="s">
        <v>1</v>
      </c>
      <c r="H1535" t="s">
        <v>36</v>
      </c>
      <c r="I1535" t="s">
        <v>3</v>
      </c>
      <c r="J1535">
        <v>0.69726299999999997</v>
      </c>
      <c r="K1535" t="s">
        <v>4</v>
      </c>
      <c r="L1535">
        <v>4288.3</v>
      </c>
      <c r="M1535" t="s">
        <v>5</v>
      </c>
      <c r="N1535">
        <v>10.493679267360999</v>
      </c>
      <c r="O1535" t="s">
        <v>6</v>
      </c>
      <c r="P1535">
        <v>45000</v>
      </c>
      <c r="Q1535" t="s">
        <v>7</v>
      </c>
      <c r="R1535">
        <v>45000</v>
      </c>
      <c r="S1535" t="s">
        <v>39</v>
      </c>
      <c r="T1535" t="s">
        <v>2335</v>
      </c>
      <c r="U1535" t="s">
        <v>2336</v>
      </c>
      <c r="V1535" t="s">
        <v>2337</v>
      </c>
      <c r="W1535">
        <v>0.10430499999999999</v>
      </c>
    </row>
    <row r="1536" spans="5:23">
      <c r="E1536" t="s">
        <v>38</v>
      </c>
      <c r="F1536">
        <v>45630.1</v>
      </c>
      <c r="G1536" t="s">
        <v>1</v>
      </c>
      <c r="H1536" t="s">
        <v>40</v>
      </c>
      <c r="I1536" t="s">
        <v>3</v>
      </c>
      <c r="J1536">
        <v>0.70638800000000002</v>
      </c>
      <c r="K1536" t="s">
        <v>4</v>
      </c>
      <c r="L1536">
        <v>4391.99</v>
      </c>
      <c r="M1536" t="s">
        <v>5</v>
      </c>
      <c r="N1536">
        <v>10.245915521539001</v>
      </c>
      <c r="O1536" t="s">
        <v>6</v>
      </c>
      <c r="P1536">
        <v>45000</v>
      </c>
      <c r="Q1536" t="s">
        <v>7</v>
      </c>
      <c r="R1536">
        <v>45000</v>
      </c>
      <c r="S1536" t="s">
        <v>41</v>
      </c>
      <c r="T1536" t="s">
        <v>2338</v>
      </c>
      <c r="U1536" t="s">
        <v>2339</v>
      </c>
      <c r="V1536" t="s">
        <v>2340</v>
      </c>
      <c r="W1536">
        <v>9.3972299999999995E-2</v>
      </c>
    </row>
    <row r="1537" spans="5:23">
      <c r="E1537" t="s">
        <v>42</v>
      </c>
      <c r="F1537">
        <v>45630.1</v>
      </c>
      <c r="G1537" t="s">
        <v>1</v>
      </c>
      <c r="H1537" t="s">
        <v>40</v>
      </c>
      <c r="I1537" t="s">
        <v>3</v>
      </c>
      <c r="J1537">
        <v>0.70638800000000002</v>
      </c>
      <c r="K1537" t="s">
        <v>4</v>
      </c>
      <c r="L1537">
        <v>4391.99</v>
      </c>
      <c r="M1537" t="s">
        <v>5</v>
      </c>
      <c r="N1537">
        <v>10.245915521539001</v>
      </c>
      <c r="O1537" t="s">
        <v>6</v>
      </c>
      <c r="P1537">
        <v>45000</v>
      </c>
      <c r="Q1537" t="s">
        <v>7</v>
      </c>
      <c r="R1537">
        <v>45000</v>
      </c>
      <c r="S1537" t="s">
        <v>41</v>
      </c>
      <c r="T1537" t="s">
        <v>2338</v>
      </c>
      <c r="U1537" t="s">
        <v>2339</v>
      </c>
      <c r="V1537" t="s">
        <v>2340</v>
      </c>
      <c r="W1537">
        <v>9.3972299999999995E-2</v>
      </c>
    </row>
    <row r="1538" spans="5:23">
      <c r="E1538" t="s">
        <v>42</v>
      </c>
      <c r="F1538">
        <v>24248.3</v>
      </c>
      <c r="G1538" t="s">
        <v>1</v>
      </c>
      <c r="H1538" t="s">
        <v>14</v>
      </c>
      <c r="I1538" t="s">
        <v>3</v>
      </c>
      <c r="J1538">
        <v>0.95943699999999998</v>
      </c>
      <c r="K1538" t="s">
        <v>4</v>
      </c>
      <c r="L1538">
        <v>4480.07</v>
      </c>
      <c r="M1538" t="s">
        <v>5</v>
      </c>
      <c r="N1538">
        <v>10.044480731767999</v>
      </c>
      <c r="O1538" t="s">
        <v>6</v>
      </c>
      <c r="P1538">
        <v>45000</v>
      </c>
      <c r="Q1538" t="s">
        <v>7</v>
      </c>
      <c r="R1538">
        <v>45000</v>
      </c>
      <c r="S1538" t="s">
        <v>43</v>
      </c>
      <c r="T1538" t="s">
        <v>2341</v>
      </c>
      <c r="U1538" t="s">
        <v>2342</v>
      </c>
      <c r="V1538" t="s">
        <v>2343</v>
      </c>
      <c r="W1538">
        <v>1.39039E-2</v>
      </c>
    </row>
    <row r="1539" spans="5:23">
      <c r="E1539" t="s">
        <v>44</v>
      </c>
      <c r="F1539">
        <v>24248.3</v>
      </c>
      <c r="G1539" t="s">
        <v>1</v>
      </c>
      <c r="H1539" t="s">
        <v>14</v>
      </c>
      <c r="I1539" t="s">
        <v>3</v>
      </c>
      <c r="J1539">
        <v>0.95943699999999998</v>
      </c>
      <c r="K1539" t="s">
        <v>4</v>
      </c>
      <c r="L1539">
        <v>4480.07</v>
      </c>
      <c r="M1539" t="s">
        <v>5</v>
      </c>
      <c r="N1539">
        <v>10.044480731767999</v>
      </c>
      <c r="O1539" t="s">
        <v>6</v>
      </c>
      <c r="P1539">
        <v>45000</v>
      </c>
      <c r="Q1539" t="s">
        <v>7</v>
      </c>
      <c r="R1539">
        <v>45000</v>
      </c>
      <c r="S1539" t="s">
        <v>45</v>
      </c>
      <c r="T1539" t="s">
        <v>2341</v>
      </c>
      <c r="U1539" t="s">
        <v>2342</v>
      </c>
      <c r="V1539" t="s">
        <v>2343</v>
      </c>
      <c r="W1539">
        <v>1.39039E-2</v>
      </c>
    </row>
    <row r="1540" spans="5:23">
      <c r="E1540" t="s">
        <v>44</v>
      </c>
      <c r="F1540">
        <v>24014.1</v>
      </c>
      <c r="G1540" t="s">
        <v>1</v>
      </c>
      <c r="H1540" t="s">
        <v>10</v>
      </c>
      <c r="I1540" t="s">
        <v>3</v>
      </c>
      <c r="J1540">
        <v>0.96302699999999997</v>
      </c>
      <c r="K1540" t="s">
        <v>4</v>
      </c>
      <c r="L1540">
        <v>4490.1000000000004</v>
      </c>
      <c r="M1540" t="s">
        <v>5</v>
      </c>
      <c r="N1540">
        <v>10.022041116724001</v>
      </c>
      <c r="O1540" t="s">
        <v>6</v>
      </c>
      <c r="P1540">
        <v>45000</v>
      </c>
      <c r="Q1540" t="s">
        <v>7</v>
      </c>
      <c r="R1540">
        <v>45000</v>
      </c>
      <c r="S1540" t="s">
        <v>11</v>
      </c>
      <c r="T1540" t="s">
        <v>2311</v>
      </c>
      <c r="U1540" t="s">
        <v>2312</v>
      </c>
      <c r="V1540" t="s">
        <v>2313</v>
      </c>
      <c r="W1540">
        <v>1.1236400000000001E-2</v>
      </c>
    </row>
    <row r="1541" spans="5:23">
      <c r="E1541" t="s">
        <v>0</v>
      </c>
      <c r="F1541">
        <v>25846.3</v>
      </c>
      <c r="G1541" t="s">
        <v>1</v>
      </c>
      <c r="H1541" t="s">
        <v>2</v>
      </c>
      <c r="I1541" t="s">
        <v>3</v>
      </c>
      <c r="J1541">
        <v>0.93140199999999995</v>
      </c>
      <c r="K1541" t="s">
        <v>4</v>
      </c>
      <c r="L1541">
        <v>4459.93</v>
      </c>
      <c r="M1541" t="s">
        <v>5</v>
      </c>
      <c r="N1541">
        <v>10.089846175098</v>
      </c>
      <c r="O1541" t="s">
        <v>6</v>
      </c>
      <c r="P1541">
        <v>45000</v>
      </c>
      <c r="Q1541" t="s">
        <v>7</v>
      </c>
      <c r="R1541">
        <v>45000</v>
      </c>
      <c r="S1541" t="s">
        <v>8</v>
      </c>
      <c r="T1541" t="s">
        <v>2344</v>
      </c>
      <c r="U1541" t="s">
        <v>2345</v>
      </c>
      <c r="V1541" t="s">
        <v>2346</v>
      </c>
      <c r="W1541">
        <v>2.03086E-2</v>
      </c>
    </row>
    <row r="1542" spans="5:23">
      <c r="E1542" t="s">
        <v>9</v>
      </c>
      <c r="F1542">
        <v>23947.1</v>
      </c>
      <c r="G1542" t="s">
        <v>1</v>
      </c>
      <c r="H1542" t="s">
        <v>10</v>
      </c>
      <c r="I1542" t="s">
        <v>3</v>
      </c>
      <c r="J1542">
        <v>0.96438000000000001</v>
      </c>
      <c r="K1542" t="s">
        <v>4</v>
      </c>
      <c r="L1542">
        <v>4490.04</v>
      </c>
      <c r="M1542" t="s">
        <v>5</v>
      </c>
      <c r="N1542">
        <v>10.02218781202</v>
      </c>
      <c r="O1542" t="s">
        <v>6</v>
      </c>
      <c r="P1542">
        <v>45000</v>
      </c>
      <c r="Q1542" t="s">
        <v>7</v>
      </c>
      <c r="R1542">
        <v>45000</v>
      </c>
      <c r="S1542" t="s">
        <v>11</v>
      </c>
      <c r="T1542" t="s">
        <v>2347</v>
      </c>
      <c r="U1542" t="s">
        <v>2348</v>
      </c>
      <c r="V1542" t="s">
        <v>2349</v>
      </c>
      <c r="W1542">
        <v>1.2663499999999999E-2</v>
      </c>
    </row>
    <row r="1543" spans="5:23">
      <c r="E1543" t="s">
        <v>12</v>
      </c>
      <c r="F1543">
        <v>25846.3</v>
      </c>
      <c r="G1543" t="s">
        <v>1</v>
      </c>
      <c r="H1543" t="s">
        <v>2</v>
      </c>
      <c r="I1543" t="s">
        <v>3</v>
      </c>
      <c r="J1543">
        <v>0.93140199999999995</v>
      </c>
      <c r="K1543" t="s">
        <v>4</v>
      </c>
      <c r="L1543">
        <v>4459.93</v>
      </c>
      <c r="M1543" t="s">
        <v>5</v>
      </c>
      <c r="N1543">
        <v>10.089846175098</v>
      </c>
      <c r="O1543" t="s">
        <v>6</v>
      </c>
      <c r="P1543">
        <v>45000</v>
      </c>
      <c r="Q1543" t="s">
        <v>7</v>
      </c>
      <c r="R1543">
        <v>45000</v>
      </c>
      <c r="S1543" t="s">
        <v>13</v>
      </c>
      <c r="T1543" t="s">
        <v>2344</v>
      </c>
      <c r="U1543" t="s">
        <v>2345</v>
      </c>
      <c r="V1543" t="s">
        <v>2346</v>
      </c>
      <c r="W1543">
        <v>2.03086E-2</v>
      </c>
    </row>
    <row r="1544" spans="5:23">
      <c r="E1544" t="s">
        <v>12</v>
      </c>
      <c r="F1544">
        <v>25604.2</v>
      </c>
      <c r="G1544" t="s">
        <v>1</v>
      </c>
      <c r="H1544" t="s">
        <v>14</v>
      </c>
      <c r="I1544" t="s">
        <v>3</v>
      </c>
      <c r="J1544">
        <v>0.93371300000000002</v>
      </c>
      <c r="K1544" t="s">
        <v>4</v>
      </c>
      <c r="L1544">
        <v>4479.83</v>
      </c>
      <c r="M1544" t="s">
        <v>5</v>
      </c>
      <c r="N1544">
        <v>10.04501762452</v>
      </c>
      <c r="O1544" t="s">
        <v>6</v>
      </c>
      <c r="P1544">
        <v>45000</v>
      </c>
      <c r="Q1544" t="s">
        <v>7</v>
      </c>
      <c r="R1544">
        <v>45000</v>
      </c>
      <c r="S1544" t="s">
        <v>15</v>
      </c>
      <c r="T1544" t="s">
        <v>2350</v>
      </c>
      <c r="U1544" t="s">
        <v>2351</v>
      </c>
      <c r="V1544" t="s">
        <v>2352</v>
      </c>
      <c r="W1544">
        <v>2.53893E-2</v>
      </c>
    </row>
    <row r="1545" spans="5:23">
      <c r="E1545" t="s">
        <v>16</v>
      </c>
      <c r="F1545">
        <v>25604.2</v>
      </c>
      <c r="G1545" t="s">
        <v>1</v>
      </c>
      <c r="H1545" t="s">
        <v>14</v>
      </c>
      <c r="I1545" t="s">
        <v>3</v>
      </c>
      <c r="J1545">
        <v>0.93371300000000002</v>
      </c>
      <c r="K1545" t="s">
        <v>4</v>
      </c>
      <c r="L1545">
        <v>4479.83</v>
      </c>
      <c r="M1545" t="s">
        <v>5</v>
      </c>
      <c r="N1545">
        <v>10.04501762452</v>
      </c>
      <c r="O1545" t="s">
        <v>6</v>
      </c>
      <c r="P1545">
        <v>45000</v>
      </c>
      <c r="Q1545" t="s">
        <v>7</v>
      </c>
      <c r="R1545">
        <v>45000</v>
      </c>
      <c r="S1545" t="s">
        <v>15</v>
      </c>
      <c r="T1545" t="s">
        <v>2350</v>
      </c>
      <c r="U1545" t="s">
        <v>2351</v>
      </c>
      <c r="V1545" t="s">
        <v>2352</v>
      </c>
      <c r="W1545">
        <v>2.53893E-2</v>
      </c>
    </row>
    <row r="1546" spans="5:23">
      <c r="E1546" t="s">
        <v>16</v>
      </c>
      <c r="F1546">
        <v>30066</v>
      </c>
      <c r="G1546" t="s">
        <v>1</v>
      </c>
      <c r="H1546" t="s">
        <v>17</v>
      </c>
      <c r="I1546" t="s">
        <v>3</v>
      </c>
      <c r="J1546">
        <v>0.86758599999999997</v>
      </c>
      <c r="K1546" t="s">
        <v>4</v>
      </c>
      <c r="L1546">
        <v>4418.74</v>
      </c>
      <c r="M1546" t="s">
        <v>5</v>
      </c>
      <c r="N1546">
        <v>10.183888888255</v>
      </c>
      <c r="O1546" t="s">
        <v>6</v>
      </c>
      <c r="P1546">
        <v>45000</v>
      </c>
      <c r="Q1546" t="s">
        <v>7</v>
      </c>
      <c r="R1546">
        <v>45000</v>
      </c>
      <c r="S1546" t="s">
        <v>18</v>
      </c>
      <c r="T1546" t="s">
        <v>2353</v>
      </c>
      <c r="U1546" t="s">
        <v>2354</v>
      </c>
      <c r="V1546" t="s">
        <v>2355</v>
      </c>
      <c r="W1546">
        <v>4.7122900000000002E-2</v>
      </c>
    </row>
    <row r="1547" spans="5:23">
      <c r="E1547" t="s">
        <v>19</v>
      </c>
      <c r="F1547">
        <v>30066</v>
      </c>
      <c r="G1547" t="s">
        <v>1</v>
      </c>
      <c r="H1547" t="s">
        <v>17</v>
      </c>
      <c r="I1547" t="s">
        <v>3</v>
      </c>
      <c r="J1547">
        <v>0.86758599999999997</v>
      </c>
      <c r="K1547" t="s">
        <v>4</v>
      </c>
      <c r="L1547">
        <v>4418.74</v>
      </c>
      <c r="M1547" t="s">
        <v>5</v>
      </c>
      <c r="N1547">
        <v>10.183888888255</v>
      </c>
      <c r="O1547" t="s">
        <v>6</v>
      </c>
      <c r="P1547">
        <v>45000</v>
      </c>
      <c r="Q1547" t="s">
        <v>7</v>
      </c>
      <c r="R1547">
        <v>45000</v>
      </c>
      <c r="S1547" t="s">
        <v>20</v>
      </c>
      <c r="T1547" t="s">
        <v>2353</v>
      </c>
      <c r="U1547" t="s">
        <v>2354</v>
      </c>
      <c r="V1547" t="s">
        <v>2355</v>
      </c>
      <c r="W1547">
        <v>4.7122900000000002E-2</v>
      </c>
    </row>
    <row r="1548" spans="5:23">
      <c r="E1548" t="s">
        <v>19</v>
      </c>
      <c r="F1548">
        <v>29905.7</v>
      </c>
      <c r="G1548" t="s">
        <v>1</v>
      </c>
      <c r="H1548" t="s">
        <v>2</v>
      </c>
      <c r="I1548" t="s">
        <v>3</v>
      </c>
      <c r="J1548">
        <v>0.86599899999999996</v>
      </c>
      <c r="K1548" t="s">
        <v>4</v>
      </c>
      <c r="L1548">
        <v>4458.72</v>
      </c>
      <c r="M1548" t="s">
        <v>5</v>
      </c>
      <c r="N1548">
        <v>10.092576269367999</v>
      </c>
      <c r="O1548" t="s">
        <v>6</v>
      </c>
      <c r="P1548">
        <v>45000</v>
      </c>
      <c r="Q1548" t="s">
        <v>7</v>
      </c>
      <c r="R1548">
        <v>45000</v>
      </c>
      <c r="S1548" t="s">
        <v>21</v>
      </c>
      <c r="T1548" t="s">
        <v>2356</v>
      </c>
      <c r="U1548" t="s">
        <v>2357</v>
      </c>
      <c r="V1548" t="s">
        <v>2358</v>
      </c>
      <c r="W1548">
        <v>3.87915E-2</v>
      </c>
    </row>
    <row r="1549" spans="5:23">
      <c r="E1549" t="s">
        <v>22</v>
      </c>
      <c r="F1549">
        <v>29905.7</v>
      </c>
      <c r="G1549" t="s">
        <v>1</v>
      </c>
      <c r="H1549" t="s">
        <v>2</v>
      </c>
      <c r="I1549" t="s">
        <v>3</v>
      </c>
      <c r="J1549">
        <v>0.86599899999999996</v>
      </c>
      <c r="K1549" t="s">
        <v>4</v>
      </c>
      <c r="L1549">
        <v>4458.72</v>
      </c>
      <c r="M1549" t="s">
        <v>5</v>
      </c>
      <c r="N1549">
        <v>10.092576269367999</v>
      </c>
      <c r="O1549" t="s">
        <v>6</v>
      </c>
      <c r="P1549">
        <v>45000</v>
      </c>
      <c r="Q1549" t="s">
        <v>7</v>
      </c>
      <c r="R1549">
        <v>45000</v>
      </c>
      <c r="S1549" t="s">
        <v>21</v>
      </c>
      <c r="T1549" t="s">
        <v>2356</v>
      </c>
      <c r="U1549" t="s">
        <v>2357</v>
      </c>
      <c r="V1549" t="s">
        <v>2358</v>
      </c>
      <c r="W1549">
        <v>3.87915E-2</v>
      </c>
    </row>
    <row r="1550" spans="5:23">
      <c r="E1550" t="s">
        <v>22</v>
      </c>
      <c r="F1550">
        <v>35206.6</v>
      </c>
      <c r="G1550" t="s">
        <v>1</v>
      </c>
      <c r="H1550" t="s">
        <v>23</v>
      </c>
      <c r="I1550" t="s">
        <v>3</v>
      </c>
      <c r="J1550">
        <v>0.80563300000000004</v>
      </c>
      <c r="K1550" t="s">
        <v>4</v>
      </c>
      <c r="L1550">
        <v>4376.24</v>
      </c>
      <c r="M1550" t="s">
        <v>5</v>
      </c>
      <c r="N1550">
        <v>10.282801841695001</v>
      </c>
      <c r="O1550" t="s">
        <v>6</v>
      </c>
      <c r="P1550">
        <v>45000</v>
      </c>
      <c r="Q1550" t="s">
        <v>7</v>
      </c>
      <c r="R1550">
        <v>45000</v>
      </c>
      <c r="S1550" t="s">
        <v>24</v>
      </c>
      <c r="T1550" t="s">
        <v>2359</v>
      </c>
      <c r="U1550" t="s">
        <v>2360</v>
      </c>
      <c r="V1550" t="s">
        <v>2361</v>
      </c>
      <c r="W1550">
        <v>6.9490800000000005E-2</v>
      </c>
    </row>
    <row r="1551" spans="5:23">
      <c r="E1551" t="s">
        <v>25</v>
      </c>
      <c r="F1551">
        <v>35206.6</v>
      </c>
      <c r="G1551" t="s">
        <v>1</v>
      </c>
      <c r="H1551" t="s">
        <v>23</v>
      </c>
      <c r="I1551" t="s">
        <v>3</v>
      </c>
      <c r="J1551">
        <v>0.80563300000000004</v>
      </c>
      <c r="K1551" t="s">
        <v>4</v>
      </c>
      <c r="L1551">
        <v>4376.24</v>
      </c>
      <c r="M1551" t="s">
        <v>5</v>
      </c>
      <c r="N1551">
        <v>10.282801841695001</v>
      </c>
      <c r="O1551" t="s">
        <v>6</v>
      </c>
      <c r="P1551">
        <v>45000</v>
      </c>
      <c r="Q1551" t="s">
        <v>7</v>
      </c>
      <c r="R1551">
        <v>45000</v>
      </c>
      <c r="S1551" t="s">
        <v>26</v>
      </c>
      <c r="T1551" t="s">
        <v>2359</v>
      </c>
      <c r="U1551" t="s">
        <v>2360</v>
      </c>
      <c r="V1551" t="s">
        <v>2361</v>
      </c>
      <c r="W1551">
        <v>6.9490800000000005E-2</v>
      </c>
    </row>
    <row r="1552" spans="5:23">
      <c r="E1552" t="s">
        <v>25</v>
      </c>
      <c r="F1552">
        <v>34936.400000000001</v>
      </c>
      <c r="G1552" t="s">
        <v>1</v>
      </c>
      <c r="H1552" t="s">
        <v>27</v>
      </c>
      <c r="I1552" t="s">
        <v>3</v>
      </c>
      <c r="J1552">
        <v>0.80315899999999996</v>
      </c>
      <c r="K1552" t="s">
        <v>4</v>
      </c>
      <c r="L1552">
        <v>4437.3</v>
      </c>
      <c r="M1552" t="s">
        <v>5</v>
      </c>
      <c r="N1552">
        <v>10.141302734584</v>
      </c>
      <c r="O1552" t="s">
        <v>6</v>
      </c>
      <c r="P1552">
        <v>45000</v>
      </c>
      <c r="Q1552" t="s">
        <v>7</v>
      </c>
      <c r="R1552">
        <v>45000</v>
      </c>
      <c r="S1552" t="s">
        <v>28</v>
      </c>
      <c r="T1552" t="s">
        <v>2362</v>
      </c>
      <c r="U1552" t="s">
        <v>2363</v>
      </c>
      <c r="V1552" t="s">
        <v>2364</v>
      </c>
      <c r="W1552">
        <v>6.1133800000000002E-2</v>
      </c>
    </row>
    <row r="1553" spans="5:23">
      <c r="E1553" t="s">
        <v>29</v>
      </c>
      <c r="F1553">
        <v>34936.400000000001</v>
      </c>
      <c r="G1553" t="s">
        <v>1</v>
      </c>
      <c r="H1553" t="s">
        <v>27</v>
      </c>
      <c r="I1553" t="s">
        <v>3</v>
      </c>
      <c r="J1553">
        <v>0.80315899999999996</v>
      </c>
      <c r="K1553" t="s">
        <v>4</v>
      </c>
      <c r="L1553">
        <v>4437.3</v>
      </c>
      <c r="M1553" t="s">
        <v>5</v>
      </c>
      <c r="N1553">
        <v>10.141302734584</v>
      </c>
      <c r="O1553" t="s">
        <v>6</v>
      </c>
      <c r="P1553">
        <v>45000</v>
      </c>
      <c r="Q1553" t="s">
        <v>7</v>
      </c>
      <c r="R1553">
        <v>45000</v>
      </c>
      <c r="S1553" t="s">
        <v>28</v>
      </c>
      <c r="T1553" t="s">
        <v>2362</v>
      </c>
      <c r="U1553" t="s">
        <v>2363</v>
      </c>
      <c r="V1553" t="s">
        <v>2364</v>
      </c>
      <c r="W1553">
        <v>6.1133800000000002E-2</v>
      </c>
    </row>
    <row r="1554" spans="5:23">
      <c r="E1554" t="s">
        <v>29</v>
      </c>
      <c r="F1554">
        <v>41623.4</v>
      </c>
      <c r="G1554" t="s">
        <v>1</v>
      </c>
      <c r="H1554" t="s">
        <v>30</v>
      </c>
      <c r="I1554" t="s">
        <v>3</v>
      </c>
      <c r="J1554">
        <v>0.74463100000000004</v>
      </c>
      <c r="K1554" t="s">
        <v>4</v>
      </c>
      <c r="L1554">
        <v>4332.92</v>
      </c>
      <c r="M1554" t="s">
        <v>5</v>
      </c>
      <c r="N1554">
        <v>10.385610631691</v>
      </c>
      <c r="O1554" t="s">
        <v>6</v>
      </c>
      <c r="P1554">
        <v>45000</v>
      </c>
      <c r="Q1554" t="s">
        <v>7</v>
      </c>
      <c r="R1554">
        <v>45000</v>
      </c>
      <c r="S1554" t="s">
        <v>31</v>
      </c>
      <c r="T1554" t="s">
        <v>2365</v>
      </c>
      <c r="U1554" t="s">
        <v>2366</v>
      </c>
      <c r="V1554" t="s">
        <v>2367</v>
      </c>
      <c r="W1554">
        <v>8.4287500000000001E-2</v>
      </c>
    </row>
    <row r="1555" spans="5:23">
      <c r="E1555" t="s">
        <v>32</v>
      </c>
      <c r="F1555">
        <v>41623.4</v>
      </c>
      <c r="G1555" t="s">
        <v>1</v>
      </c>
      <c r="H1555" t="s">
        <v>30</v>
      </c>
      <c r="I1555" t="s">
        <v>3</v>
      </c>
      <c r="J1555">
        <v>0.74463100000000004</v>
      </c>
      <c r="K1555" t="s">
        <v>4</v>
      </c>
      <c r="L1555">
        <v>4332.92</v>
      </c>
      <c r="M1555" t="s">
        <v>5</v>
      </c>
      <c r="N1555">
        <v>10.385610631691</v>
      </c>
      <c r="O1555" t="s">
        <v>6</v>
      </c>
      <c r="P1555">
        <v>45000</v>
      </c>
      <c r="Q1555" t="s">
        <v>7</v>
      </c>
      <c r="R1555">
        <v>45000</v>
      </c>
      <c r="S1555" t="s">
        <v>33</v>
      </c>
      <c r="T1555" t="s">
        <v>2365</v>
      </c>
      <c r="U1555" t="s">
        <v>2366</v>
      </c>
      <c r="V1555" t="s">
        <v>2367</v>
      </c>
      <c r="W1555">
        <v>8.4287500000000001E-2</v>
      </c>
    </row>
    <row r="1556" spans="5:23">
      <c r="E1556" t="s">
        <v>32</v>
      </c>
      <c r="F1556">
        <v>40587.199999999997</v>
      </c>
      <c r="G1556" t="s">
        <v>1</v>
      </c>
      <c r="H1556" t="s">
        <v>17</v>
      </c>
      <c r="I1556" t="s">
        <v>3</v>
      </c>
      <c r="J1556">
        <v>0.74705200000000005</v>
      </c>
      <c r="K1556" t="s">
        <v>4</v>
      </c>
      <c r="L1556">
        <v>4414.7700000000004</v>
      </c>
      <c r="M1556" t="s">
        <v>5</v>
      </c>
      <c r="N1556">
        <v>10.193049321565001</v>
      </c>
      <c r="O1556" t="s">
        <v>6</v>
      </c>
      <c r="P1556">
        <v>45000</v>
      </c>
      <c r="Q1556" t="s">
        <v>7</v>
      </c>
      <c r="R1556">
        <v>45000</v>
      </c>
      <c r="S1556" t="s">
        <v>34</v>
      </c>
      <c r="T1556" t="s">
        <v>2368</v>
      </c>
      <c r="U1556" t="s">
        <v>2369</v>
      </c>
      <c r="V1556" t="s">
        <v>2370</v>
      </c>
      <c r="W1556">
        <v>8.6488700000000002E-2</v>
      </c>
    </row>
    <row r="1557" spans="5:23">
      <c r="E1557" t="s">
        <v>35</v>
      </c>
      <c r="F1557">
        <v>40587.199999999997</v>
      </c>
      <c r="G1557" t="s">
        <v>1</v>
      </c>
      <c r="H1557" t="s">
        <v>17</v>
      </c>
      <c r="I1557" t="s">
        <v>3</v>
      </c>
      <c r="J1557">
        <v>0.74705200000000005</v>
      </c>
      <c r="K1557" t="s">
        <v>4</v>
      </c>
      <c r="L1557">
        <v>4414.7700000000004</v>
      </c>
      <c r="M1557" t="s">
        <v>5</v>
      </c>
      <c r="N1557">
        <v>10.193049321565001</v>
      </c>
      <c r="O1557" t="s">
        <v>6</v>
      </c>
      <c r="P1557">
        <v>45000</v>
      </c>
      <c r="Q1557" t="s">
        <v>7</v>
      </c>
      <c r="R1557">
        <v>45000</v>
      </c>
      <c r="S1557" t="s">
        <v>34</v>
      </c>
      <c r="T1557" t="s">
        <v>2368</v>
      </c>
      <c r="U1557" t="s">
        <v>2369</v>
      </c>
      <c r="V1557" t="s">
        <v>2370</v>
      </c>
      <c r="W1557">
        <v>8.6488700000000002E-2</v>
      </c>
    </row>
    <row r="1558" spans="5:23">
      <c r="E1558" t="s">
        <v>35</v>
      </c>
      <c r="F1558">
        <v>47705.9</v>
      </c>
      <c r="G1558" t="s">
        <v>1</v>
      </c>
      <c r="H1558" t="s">
        <v>36</v>
      </c>
      <c r="I1558" t="s">
        <v>3</v>
      </c>
      <c r="J1558">
        <v>0.699152</v>
      </c>
      <c r="K1558" t="s">
        <v>4</v>
      </c>
      <c r="L1558">
        <v>4288.3</v>
      </c>
      <c r="M1558" t="s">
        <v>5</v>
      </c>
      <c r="N1558">
        <v>10.493679267360999</v>
      </c>
      <c r="O1558" t="s">
        <v>6</v>
      </c>
      <c r="P1558">
        <v>45000</v>
      </c>
      <c r="Q1558" t="s">
        <v>7</v>
      </c>
      <c r="R1558">
        <v>45000</v>
      </c>
      <c r="S1558" t="s">
        <v>37</v>
      </c>
      <c r="T1558" t="s">
        <v>2371</v>
      </c>
      <c r="U1558" t="s">
        <v>2372</v>
      </c>
      <c r="V1558" t="s">
        <v>2373</v>
      </c>
      <c r="W1558">
        <v>0.10144</v>
      </c>
    </row>
    <row r="1559" spans="5:23">
      <c r="E1559" t="s">
        <v>38</v>
      </c>
      <c r="F1559">
        <v>47705.9</v>
      </c>
      <c r="G1559" t="s">
        <v>1</v>
      </c>
      <c r="H1559" t="s">
        <v>36</v>
      </c>
      <c r="I1559" t="s">
        <v>3</v>
      </c>
      <c r="J1559">
        <v>0.699152</v>
      </c>
      <c r="K1559" t="s">
        <v>4</v>
      </c>
      <c r="L1559">
        <v>4288.3</v>
      </c>
      <c r="M1559" t="s">
        <v>5</v>
      </c>
      <c r="N1559">
        <v>10.493679267360999</v>
      </c>
      <c r="O1559" t="s">
        <v>6</v>
      </c>
      <c r="P1559">
        <v>45000</v>
      </c>
      <c r="Q1559" t="s">
        <v>7</v>
      </c>
      <c r="R1559">
        <v>45000</v>
      </c>
      <c r="S1559" t="s">
        <v>39</v>
      </c>
      <c r="T1559" t="s">
        <v>2371</v>
      </c>
      <c r="U1559" t="s">
        <v>2372</v>
      </c>
      <c r="V1559" t="s">
        <v>2373</v>
      </c>
      <c r="W1559">
        <v>0.10144</v>
      </c>
    </row>
    <row r="1560" spans="5:23">
      <c r="E1560" t="s">
        <v>38</v>
      </c>
      <c r="F1560">
        <v>45711</v>
      </c>
      <c r="G1560" t="s">
        <v>1</v>
      </c>
      <c r="H1560" t="s">
        <v>40</v>
      </c>
      <c r="I1560" t="s">
        <v>3</v>
      </c>
      <c r="J1560">
        <v>0.70583799999999997</v>
      </c>
      <c r="K1560" t="s">
        <v>4</v>
      </c>
      <c r="L1560">
        <v>4391.05</v>
      </c>
      <c r="M1560" t="s">
        <v>5</v>
      </c>
      <c r="N1560">
        <v>10.248107931997</v>
      </c>
      <c r="O1560" t="s">
        <v>6</v>
      </c>
      <c r="P1560">
        <v>45000</v>
      </c>
      <c r="Q1560" t="s">
        <v>7</v>
      </c>
      <c r="R1560">
        <v>45000</v>
      </c>
      <c r="S1560" t="s">
        <v>41</v>
      </c>
      <c r="T1560" t="s">
        <v>2374</v>
      </c>
      <c r="U1560" t="s">
        <v>2375</v>
      </c>
      <c r="V1560" t="s">
        <v>2376</v>
      </c>
      <c r="W1560">
        <v>9.6282900000000005E-2</v>
      </c>
    </row>
    <row r="1561" spans="5:23">
      <c r="E1561" t="s">
        <v>42</v>
      </c>
      <c r="F1561">
        <v>45711</v>
      </c>
      <c r="G1561" t="s">
        <v>1</v>
      </c>
      <c r="H1561" t="s">
        <v>40</v>
      </c>
      <c r="I1561" t="s">
        <v>3</v>
      </c>
      <c r="J1561">
        <v>0.70583799999999997</v>
      </c>
      <c r="K1561" t="s">
        <v>4</v>
      </c>
      <c r="L1561">
        <v>4391.05</v>
      </c>
      <c r="M1561" t="s">
        <v>5</v>
      </c>
      <c r="N1561">
        <v>10.248107931997</v>
      </c>
      <c r="O1561" t="s">
        <v>6</v>
      </c>
      <c r="P1561">
        <v>45000</v>
      </c>
      <c r="Q1561" t="s">
        <v>7</v>
      </c>
      <c r="R1561">
        <v>45000</v>
      </c>
      <c r="S1561" t="s">
        <v>41</v>
      </c>
      <c r="T1561" t="s">
        <v>2374</v>
      </c>
      <c r="U1561" t="s">
        <v>2375</v>
      </c>
      <c r="V1561" t="s">
        <v>2376</v>
      </c>
      <c r="W1561">
        <v>9.6282900000000005E-2</v>
      </c>
    </row>
    <row r="1562" spans="5:23">
      <c r="E1562" t="s">
        <v>42</v>
      </c>
      <c r="F1562">
        <v>24071.8</v>
      </c>
      <c r="G1562" t="s">
        <v>1</v>
      </c>
      <c r="H1562" t="s">
        <v>14</v>
      </c>
      <c r="I1562" t="s">
        <v>3</v>
      </c>
      <c r="J1562">
        <v>0.962951</v>
      </c>
      <c r="K1562" t="s">
        <v>4</v>
      </c>
      <c r="L1562">
        <v>4480.05</v>
      </c>
      <c r="M1562" t="s">
        <v>5</v>
      </c>
      <c r="N1562">
        <v>10.0445295312</v>
      </c>
      <c r="O1562" t="s">
        <v>6</v>
      </c>
      <c r="P1562">
        <v>45000</v>
      </c>
      <c r="Q1562" t="s">
        <v>7</v>
      </c>
      <c r="R1562">
        <v>45000</v>
      </c>
      <c r="S1562" t="s">
        <v>43</v>
      </c>
      <c r="T1562" t="s">
        <v>2377</v>
      </c>
      <c r="U1562" t="s">
        <v>2378</v>
      </c>
      <c r="V1562" t="s">
        <v>2379</v>
      </c>
      <c r="W1562">
        <v>1.1620399999999999E-2</v>
      </c>
    </row>
    <row r="1563" spans="5:23">
      <c r="E1563" t="s">
        <v>44</v>
      </c>
      <c r="F1563">
        <v>24071.8</v>
      </c>
      <c r="G1563" t="s">
        <v>1</v>
      </c>
      <c r="H1563" t="s">
        <v>14</v>
      </c>
      <c r="I1563" t="s">
        <v>3</v>
      </c>
      <c r="J1563">
        <v>0.962951</v>
      </c>
      <c r="K1563" t="s">
        <v>4</v>
      </c>
      <c r="L1563">
        <v>4480.05</v>
      </c>
      <c r="M1563" t="s">
        <v>5</v>
      </c>
      <c r="N1563">
        <v>10.0445295312</v>
      </c>
      <c r="O1563" t="s">
        <v>6</v>
      </c>
      <c r="P1563">
        <v>45000</v>
      </c>
      <c r="Q1563" t="s">
        <v>7</v>
      </c>
      <c r="R1563">
        <v>45000</v>
      </c>
      <c r="S1563" t="s">
        <v>45</v>
      </c>
      <c r="T1563" t="s">
        <v>2377</v>
      </c>
      <c r="U1563" t="s">
        <v>2378</v>
      </c>
      <c r="V1563" t="s">
        <v>2379</v>
      </c>
      <c r="W1563">
        <v>1.1620399999999999E-2</v>
      </c>
    </row>
    <row r="1564" spans="5:23">
      <c r="E1564" t="s">
        <v>44</v>
      </c>
      <c r="F1564">
        <v>23947.1</v>
      </c>
      <c r="G1564" t="s">
        <v>1</v>
      </c>
      <c r="H1564" t="s">
        <v>10</v>
      </c>
      <c r="I1564" t="s">
        <v>3</v>
      </c>
      <c r="J1564">
        <v>0.96438000000000001</v>
      </c>
      <c r="K1564" t="s">
        <v>4</v>
      </c>
      <c r="L1564">
        <v>4490.04</v>
      </c>
      <c r="M1564" t="s">
        <v>5</v>
      </c>
      <c r="N1564">
        <v>10.02218781202</v>
      </c>
      <c r="O1564" t="s">
        <v>6</v>
      </c>
      <c r="P1564">
        <v>45000</v>
      </c>
      <c r="Q1564" t="s">
        <v>7</v>
      </c>
      <c r="R1564">
        <v>45000</v>
      </c>
      <c r="S1564" t="s">
        <v>11</v>
      </c>
      <c r="T1564" t="s">
        <v>2347</v>
      </c>
      <c r="U1564" t="s">
        <v>2348</v>
      </c>
      <c r="V1564" t="s">
        <v>2349</v>
      </c>
      <c r="W1564">
        <v>1.2663499999999999E-2</v>
      </c>
    </row>
    <row r="1565" spans="5:23">
      <c r="E1565" t="s">
        <v>0</v>
      </c>
      <c r="F1565">
        <v>26302.9</v>
      </c>
      <c r="G1565" t="s">
        <v>1</v>
      </c>
      <c r="H1565" t="s">
        <v>2</v>
      </c>
      <c r="I1565" t="s">
        <v>3</v>
      </c>
      <c r="J1565">
        <v>0.92330800000000002</v>
      </c>
      <c r="K1565" t="s">
        <v>4</v>
      </c>
      <c r="L1565">
        <v>4459.67</v>
      </c>
      <c r="M1565" t="s">
        <v>5</v>
      </c>
      <c r="N1565">
        <v>10.090431174288</v>
      </c>
      <c r="O1565" t="s">
        <v>6</v>
      </c>
      <c r="P1565">
        <v>45000</v>
      </c>
      <c r="Q1565" t="s">
        <v>7</v>
      </c>
      <c r="R1565">
        <v>45000</v>
      </c>
      <c r="S1565" t="s">
        <v>8</v>
      </c>
      <c r="T1565" t="s">
        <v>2380</v>
      </c>
      <c r="U1565" t="s">
        <v>2381</v>
      </c>
      <c r="V1565" t="s">
        <v>2382</v>
      </c>
      <c r="W1565">
        <v>2.4856900000000001E-2</v>
      </c>
    </row>
    <row r="1566" spans="5:23">
      <c r="E1566" t="s">
        <v>9</v>
      </c>
      <c r="F1566">
        <v>23964.7</v>
      </c>
      <c r="G1566" t="s">
        <v>1</v>
      </c>
      <c r="H1566" t="s">
        <v>10</v>
      </c>
      <c r="I1566" t="s">
        <v>3</v>
      </c>
      <c r="J1566">
        <v>0.96403300000000003</v>
      </c>
      <c r="K1566" t="s">
        <v>4</v>
      </c>
      <c r="L1566">
        <v>4489.9799999999996</v>
      </c>
      <c r="M1566" t="s">
        <v>5</v>
      </c>
      <c r="N1566">
        <v>10.0223100581</v>
      </c>
      <c r="O1566" t="s">
        <v>6</v>
      </c>
      <c r="P1566">
        <v>45000</v>
      </c>
      <c r="Q1566" t="s">
        <v>7</v>
      </c>
      <c r="R1566">
        <v>45000</v>
      </c>
      <c r="S1566" t="s">
        <v>11</v>
      </c>
      <c r="T1566" t="s">
        <v>2383</v>
      </c>
      <c r="U1566" t="s">
        <v>2384</v>
      </c>
      <c r="V1566" t="s">
        <v>2385</v>
      </c>
      <c r="W1566">
        <v>1.42746E-2</v>
      </c>
    </row>
    <row r="1567" spans="5:23">
      <c r="E1567" t="s">
        <v>12</v>
      </c>
      <c r="F1567">
        <v>26302.9</v>
      </c>
      <c r="G1567" t="s">
        <v>1</v>
      </c>
      <c r="H1567" t="s">
        <v>2</v>
      </c>
      <c r="I1567" t="s">
        <v>3</v>
      </c>
      <c r="J1567">
        <v>0.92330800000000002</v>
      </c>
      <c r="K1567" t="s">
        <v>4</v>
      </c>
      <c r="L1567">
        <v>4459.67</v>
      </c>
      <c r="M1567" t="s">
        <v>5</v>
      </c>
      <c r="N1567">
        <v>10.090431174288</v>
      </c>
      <c r="O1567" t="s">
        <v>6</v>
      </c>
      <c r="P1567">
        <v>45000</v>
      </c>
      <c r="Q1567" t="s">
        <v>7</v>
      </c>
      <c r="R1567">
        <v>45000</v>
      </c>
      <c r="S1567" t="s">
        <v>13</v>
      </c>
      <c r="T1567" t="s">
        <v>2380</v>
      </c>
      <c r="U1567" t="s">
        <v>2381</v>
      </c>
      <c r="V1567" t="s">
        <v>2382</v>
      </c>
      <c r="W1567">
        <v>2.4856900000000001E-2</v>
      </c>
    </row>
    <row r="1568" spans="5:23">
      <c r="E1568" t="s">
        <v>12</v>
      </c>
      <c r="F1568">
        <v>26154.7</v>
      </c>
      <c r="G1568" t="s">
        <v>1</v>
      </c>
      <c r="H1568" t="s">
        <v>14</v>
      </c>
      <c r="I1568" t="s">
        <v>3</v>
      </c>
      <c r="J1568">
        <v>0.92383400000000004</v>
      </c>
      <c r="K1568" t="s">
        <v>4</v>
      </c>
      <c r="L1568">
        <v>4479.83</v>
      </c>
      <c r="M1568" t="s">
        <v>5</v>
      </c>
      <c r="N1568">
        <v>10.04501762452</v>
      </c>
      <c r="O1568" t="s">
        <v>6</v>
      </c>
      <c r="P1568">
        <v>45000</v>
      </c>
      <c r="Q1568" t="s">
        <v>7</v>
      </c>
      <c r="R1568">
        <v>45000</v>
      </c>
      <c r="S1568" t="s">
        <v>15</v>
      </c>
      <c r="T1568" t="s">
        <v>2386</v>
      </c>
      <c r="U1568" t="s">
        <v>2387</v>
      </c>
      <c r="V1568" t="s">
        <v>2388</v>
      </c>
      <c r="W1568">
        <v>2.7137000000000001E-2</v>
      </c>
    </row>
    <row r="1569" spans="5:23">
      <c r="E1569" t="s">
        <v>16</v>
      </c>
      <c r="F1569">
        <v>26154.7</v>
      </c>
      <c r="G1569" t="s">
        <v>1</v>
      </c>
      <c r="H1569" t="s">
        <v>14</v>
      </c>
      <c r="I1569" t="s">
        <v>3</v>
      </c>
      <c r="J1569">
        <v>0.92383400000000004</v>
      </c>
      <c r="K1569" t="s">
        <v>4</v>
      </c>
      <c r="L1569">
        <v>4479.83</v>
      </c>
      <c r="M1569" t="s">
        <v>5</v>
      </c>
      <c r="N1569">
        <v>10.04501762452</v>
      </c>
      <c r="O1569" t="s">
        <v>6</v>
      </c>
      <c r="P1569">
        <v>45000</v>
      </c>
      <c r="Q1569" t="s">
        <v>7</v>
      </c>
      <c r="R1569">
        <v>45000</v>
      </c>
      <c r="S1569" t="s">
        <v>15</v>
      </c>
      <c r="T1569" t="s">
        <v>2386</v>
      </c>
      <c r="U1569" t="s">
        <v>2387</v>
      </c>
      <c r="V1569" t="s">
        <v>2388</v>
      </c>
      <c r="W1569">
        <v>2.7137000000000001E-2</v>
      </c>
    </row>
    <row r="1570" spans="5:23">
      <c r="E1570" t="s">
        <v>16</v>
      </c>
      <c r="F1570">
        <v>30325.200000000001</v>
      </c>
      <c r="G1570" t="s">
        <v>1</v>
      </c>
      <c r="H1570" t="s">
        <v>17</v>
      </c>
      <c r="I1570" t="s">
        <v>3</v>
      </c>
      <c r="J1570">
        <v>0.86387000000000003</v>
      </c>
      <c r="K1570" t="s">
        <v>4</v>
      </c>
      <c r="L1570">
        <v>4418.74</v>
      </c>
      <c r="M1570" t="s">
        <v>5</v>
      </c>
      <c r="N1570">
        <v>10.183888888255</v>
      </c>
      <c r="O1570" t="s">
        <v>6</v>
      </c>
      <c r="P1570">
        <v>45000</v>
      </c>
      <c r="Q1570" t="s">
        <v>7</v>
      </c>
      <c r="R1570">
        <v>45000</v>
      </c>
      <c r="S1570" t="s">
        <v>18</v>
      </c>
      <c r="T1570" t="s">
        <v>2389</v>
      </c>
      <c r="U1570" t="s">
        <v>2390</v>
      </c>
      <c r="V1570" t="s">
        <v>2391</v>
      </c>
      <c r="W1570">
        <v>3.8888199999999998E-2</v>
      </c>
    </row>
    <row r="1571" spans="5:23">
      <c r="E1571" t="s">
        <v>19</v>
      </c>
      <c r="F1571">
        <v>30325.200000000001</v>
      </c>
      <c r="G1571" t="s">
        <v>1</v>
      </c>
      <c r="H1571" t="s">
        <v>17</v>
      </c>
      <c r="I1571" t="s">
        <v>3</v>
      </c>
      <c r="J1571">
        <v>0.86387000000000003</v>
      </c>
      <c r="K1571" t="s">
        <v>4</v>
      </c>
      <c r="L1571">
        <v>4418.74</v>
      </c>
      <c r="M1571" t="s">
        <v>5</v>
      </c>
      <c r="N1571">
        <v>10.183888888255</v>
      </c>
      <c r="O1571" t="s">
        <v>6</v>
      </c>
      <c r="P1571">
        <v>45000</v>
      </c>
      <c r="Q1571" t="s">
        <v>7</v>
      </c>
      <c r="R1571">
        <v>45000</v>
      </c>
      <c r="S1571" t="s">
        <v>20</v>
      </c>
      <c r="T1571" t="s">
        <v>2389</v>
      </c>
      <c r="U1571" t="s">
        <v>2390</v>
      </c>
      <c r="V1571" t="s">
        <v>2391</v>
      </c>
      <c r="W1571">
        <v>3.8888199999999998E-2</v>
      </c>
    </row>
    <row r="1572" spans="5:23">
      <c r="E1572" t="s">
        <v>19</v>
      </c>
      <c r="F1572">
        <v>29954.799999999999</v>
      </c>
      <c r="G1572" t="s">
        <v>1</v>
      </c>
      <c r="H1572" t="s">
        <v>2</v>
      </c>
      <c r="I1572" t="s">
        <v>3</v>
      </c>
      <c r="J1572">
        <v>0.86527299999999996</v>
      </c>
      <c r="K1572" t="s">
        <v>4</v>
      </c>
      <c r="L1572">
        <v>4458.8999999999996</v>
      </c>
      <c r="M1572" t="s">
        <v>5</v>
      </c>
      <c r="N1572">
        <v>10.092186269912</v>
      </c>
      <c r="O1572" t="s">
        <v>6</v>
      </c>
      <c r="P1572">
        <v>45000</v>
      </c>
      <c r="Q1572" t="s">
        <v>7</v>
      </c>
      <c r="R1572">
        <v>45000</v>
      </c>
      <c r="S1572" t="s">
        <v>21</v>
      </c>
      <c r="T1572" t="s">
        <v>2392</v>
      </c>
      <c r="U1572" t="s">
        <v>2393</v>
      </c>
      <c r="V1572" t="s">
        <v>2394</v>
      </c>
      <c r="W1572">
        <v>4.5409199999999997E-2</v>
      </c>
    </row>
    <row r="1573" spans="5:23">
      <c r="E1573" t="s">
        <v>22</v>
      </c>
      <c r="F1573">
        <v>29954.799999999999</v>
      </c>
      <c r="G1573" t="s">
        <v>1</v>
      </c>
      <c r="H1573" t="s">
        <v>2</v>
      </c>
      <c r="I1573" t="s">
        <v>3</v>
      </c>
      <c r="J1573">
        <v>0.86527299999999996</v>
      </c>
      <c r="K1573" t="s">
        <v>4</v>
      </c>
      <c r="L1573">
        <v>4458.8999999999996</v>
      </c>
      <c r="M1573" t="s">
        <v>5</v>
      </c>
      <c r="N1573">
        <v>10.092186269912</v>
      </c>
      <c r="O1573" t="s">
        <v>6</v>
      </c>
      <c r="P1573">
        <v>45000</v>
      </c>
      <c r="Q1573" t="s">
        <v>7</v>
      </c>
      <c r="R1573">
        <v>45000</v>
      </c>
      <c r="S1573" t="s">
        <v>21</v>
      </c>
      <c r="T1573" t="s">
        <v>2392</v>
      </c>
      <c r="U1573" t="s">
        <v>2393</v>
      </c>
      <c r="V1573" t="s">
        <v>2394</v>
      </c>
      <c r="W1573">
        <v>4.5409199999999997E-2</v>
      </c>
    </row>
    <row r="1574" spans="5:23">
      <c r="E1574" t="s">
        <v>22</v>
      </c>
      <c r="F1574">
        <v>34558.199999999997</v>
      </c>
      <c r="G1574" t="s">
        <v>1</v>
      </c>
      <c r="H1574" t="s">
        <v>23</v>
      </c>
      <c r="I1574" t="s">
        <v>3</v>
      </c>
      <c r="J1574">
        <v>0.813191</v>
      </c>
      <c r="K1574" t="s">
        <v>4</v>
      </c>
      <c r="L1574">
        <v>4375.87</v>
      </c>
      <c r="M1574" t="s">
        <v>5</v>
      </c>
      <c r="N1574">
        <v>10.283678746476999</v>
      </c>
      <c r="O1574" t="s">
        <v>6</v>
      </c>
      <c r="P1574">
        <v>45000</v>
      </c>
      <c r="Q1574" t="s">
        <v>7</v>
      </c>
      <c r="R1574">
        <v>45000</v>
      </c>
      <c r="S1574" t="s">
        <v>24</v>
      </c>
      <c r="T1574" t="s">
        <v>2395</v>
      </c>
      <c r="U1574" t="s">
        <v>2396</v>
      </c>
      <c r="V1574" t="s">
        <v>2397</v>
      </c>
      <c r="W1574">
        <v>6.3791500000000001E-2</v>
      </c>
    </row>
    <row r="1575" spans="5:23">
      <c r="E1575" t="s">
        <v>25</v>
      </c>
      <c r="F1575">
        <v>34558.199999999997</v>
      </c>
      <c r="G1575" t="s">
        <v>1</v>
      </c>
      <c r="H1575" t="s">
        <v>23</v>
      </c>
      <c r="I1575" t="s">
        <v>3</v>
      </c>
      <c r="J1575">
        <v>0.813191</v>
      </c>
      <c r="K1575" t="s">
        <v>4</v>
      </c>
      <c r="L1575">
        <v>4375.87</v>
      </c>
      <c r="M1575" t="s">
        <v>5</v>
      </c>
      <c r="N1575">
        <v>10.283678746476999</v>
      </c>
      <c r="O1575" t="s">
        <v>6</v>
      </c>
      <c r="P1575">
        <v>45000</v>
      </c>
      <c r="Q1575" t="s">
        <v>7</v>
      </c>
      <c r="R1575">
        <v>45000</v>
      </c>
      <c r="S1575" t="s">
        <v>26</v>
      </c>
      <c r="T1575" t="s">
        <v>2395</v>
      </c>
      <c r="U1575" t="s">
        <v>2396</v>
      </c>
      <c r="V1575" t="s">
        <v>2397</v>
      </c>
      <c r="W1575">
        <v>6.3791500000000001E-2</v>
      </c>
    </row>
    <row r="1576" spans="5:23">
      <c r="E1576" t="s">
        <v>25</v>
      </c>
      <c r="F1576">
        <v>35512.400000000001</v>
      </c>
      <c r="G1576" t="s">
        <v>1</v>
      </c>
      <c r="H1576" t="s">
        <v>27</v>
      </c>
      <c r="I1576" t="s">
        <v>3</v>
      </c>
      <c r="J1576">
        <v>0.79665900000000001</v>
      </c>
      <c r="K1576" t="s">
        <v>4</v>
      </c>
      <c r="L1576">
        <v>4436.8500000000004</v>
      </c>
      <c r="M1576" t="s">
        <v>5</v>
      </c>
      <c r="N1576">
        <v>10.142326136655999</v>
      </c>
      <c r="O1576" t="s">
        <v>6</v>
      </c>
      <c r="P1576">
        <v>45000</v>
      </c>
      <c r="Q1576" t="s">
        <v>7</v>
      </c>
      <c r="R1576">
        <v>45000</v>
      </c>
      <c r="S1576" t="s">
        <v>28</v>
      </c>
      <c r="T1576" t="s">
        <v>2398</v>
      </c>
      <c r="U1576" t="s">
        <v>2399</v>
      </c>
      <c r="V1576" t="s">
        <v>2400</v>
      </c>
      <c r="W1576">
        <v>7.5769000000000003E-2</v>
      </c>
    </row>
    <row r="1577" spans="5:23">
      <c r="E1577" t="s">
        <v>29</v>
      </c>
      <c r="F1577">
        <v>35512.400000000001</v>
      </c>
      <c r="G1577" t="s">
        <v>1</v>
      </c>
      <c r="H1577" t="s">
        <v>27</v>
      </c>
      <c r="I1577" t="s">
        <v>3</v>
      </c>
      <c r="J1577">
        <v>0.79665900000000001</v>
      </c>
      <c r="K1577" t="s">
        <v>4</v>
      </c>
      <c r="L1577">
        <v>4436.8500000000004</v>
      </c>
      <c r="M1577" t="s">
        <v>5</v>
      </c>
      <c r="N1577">
        <v>10.142326136655999</v>
      </c>
      <c r="O1577" t="s">
        <v>6</v>
      </c>
      <c r="P1577">
        <v>45000</v>
      </c>
      <c r="Q1577" t="s">
        <v>7</v>
      </c>
      <c r="R1577">
        <v>45000</v>
      </c>
      <c r="S1577" t="s">
        <v>28</v>
      </c>
      <c r="T1577" t="s">
        <v>2398</v>
      </c>
      <c r="U1577" t="s">
        <v>2399</v>
      </c>
      <c r="V1577" t="s">
        <v>2400</v>
      </c>
      <c r="W1577">
        <v>7.5769000000000003E-2</v>
      </c>
    </row>
    <row r="1578" spans="5:23">
      <c r="E1578" t="s">
        <v>29</v>
      </c>
      <c r="F1578">
        <v>42267.6</v>
      </c>
      <c r="G1578" t="s">
        <v>1</v>
      </c>
      <c r="H1578" t="s">
        <v>30</v>
      </c>
      <c r="I1578" t="s">
        <v>3</v>
      </c>
      <c r="J1578">
        <v>0.73899000000000004</v>
      </c>
      <c r="K1578" t="s">
        <v>4</v>
      </c>
      <c r="L1578">
        <v>4332.2700000000004</v>
      </c>
      <c r="M1578" t="s">
        <v>5</v>
      </c>
      <c r="N1578">
        <v>10.387169441523</v>
      </c>
      <c r="O1578" t="s">
        <v>6</v>
      </c>
      <c r="P1578">
        <v>45000</v>
      </c>
      <c r="Q1578" t="s">
        <v>7</v>
      </c>
      <c r="R1578">
        <v>45000</v>
      </c>
      <c r="S1578" t="s">
        <v>31</v>
      </c>
      <c r="T1578" t="s">
        <v>2401</v>
      </c>
      <c r="U1578" t="s">
        <v>2402</v>
      </c>
      <c r="V1578" t="s">
        <v>2403</v>
      </c>
      <c r="W1578">
        <v>8.5469500000000004E-2</v>
      </c>
    </row>
    <row r="1579" spans="5:23">
      <c r="E1579" t="s">
        <v>32</v>
      </c>
      <c r="F1579">
        <v>42267.6</v>
      </c>
      <c r="G1579" t="s">
        <v>1</v>
      </c>
      <c r="H1579" t="s">
        <v>30</v>
      </c>
      <c r="I1579" t="s">
        <v>3</v>
      </c>
      <c r="J1579">
        <v>0.73899000000000004</v>
      </c>
      <c r="K1579" t="s">
        <v>4</v>
      </c>
      <c r="L1579">
        <v>4332.2700000000004</v>
      </c>
      <c r="M1579" t="s">
        <v>5</v>
      </c>
      <c r="N1579">
        <v>10.387169441523</v>
      </c>
      <c r="O1579" t="s">
        <v>6</v>
      </c>
      <c r="P1579">
        <v>45000</v>
      </c>
      <c r="Q1579" t="s">
        <v>7</v>
      </c>
      <c r="R1579">
        <v>45000</v>
      </c>
      <c r="S1579" t="s">
        <v>33</v>
      </c>
      <c r="T1579" t="s">
        <v>2401</v>
      </c>
      <c r="U1579" t="s">
        <v>2402</v>
      </c>
      <c r="V1579" t="s">
        <v>2403</v>
      </c>
      <c r="W1579">
        <v>8.5469500000000004E-2</v>
      </c>
    </row>
    <row r="1580" spans="5:23">
      <c r="E1580" t="s">
        <v>32</v>
      </c>
      <c r="F1580">
        <v>40765.5</v>
      </c>
      <c r="G1580" t="s">
        <v>1</v>
      </c>
      <c r="H1580" t="s">
        <v>17</v>
      </c>
      <c r="I1580" t="s">
        <v>3</v>
      </c>
      <c r="J1580">
        <v>0.74543800000000005</v>
      </c>
      <c r="K1580" t="s">
        <v>4</v>
      </c>
      <c r="L1580">
        <v>4414.5200000000004</v>
      </c>
      <c r="M1580" t="s">
        <v>5</v>
      </c>
      <c r="N1580">
        <v>10.193634023754999</v>
      </c>
      <c r="O1580" t="s">
        <v>6</v>
      </c>
      <c r="P1580">
        <v>45000</v>
      </c>
      <c r="Q1580" t="s">
        <v>7</v>
      </c>
      <c r="R1580">
        <v>45000</v>
      </c>
      <c r="S1580" t="s">
        <v>34</v>
      </c>
      <c r="T1580" t="s">
        <v>2404</v>
      </c>
      <c r="U1580" t="s">
        <v>2405</v>
      </c>
      <c r="V1580" t="s">
        <v>2406</v>
      </c>
      <c r="W1580">
        <v>7.8367300000000001E-2</v>
      </c>
    </row>
    <row r="1581" spans="5:23">
      <c r="E1581" t="s">
        <v>35</v>
      </c>
      <c r="F1581">
        <v>40765.5</v>
      </c>
      <c r="G1581" t="s">
        <v>1</v>
      </c>
      <c r="H1581" t="s">
        <v>17</v>
      </c>
      <c r="I1581" t="s">
        <v>3</v>
      </c>
      <c r="J1581">
        <v>0.74543800000000005</v>
      </c>
      <c r="K1581" t="s">
        <v>4</v>
      </c>
      <c r="L1581">
        <v>4414.5200000000004</v>
      </c>
      <c r="M1581" t="s">
        <v>5</v>
      </c>
      <c r="N1581">
        <v>10.193634023754999</v>
      </c>
      <c r="O1581" t="s">
        <v>6</v>
      </c>
      <c r="P1581">
        <v>45000</v>
      </c>
      <c r="Q1581" t="s">
        <v>7</v>
      </c>
      <c r="R1581">
        <v>45000</v>
      </c>
      <c r="S1581" t="s">
        <v>34</v>
      </c>
      <c r="T1581" t="s">
        <v>2404</v>
      </c>
      <c r="U1581" t="s">
        <v>2405</v>
      </c>
      <c r="V1581" t="s">
        <v>2406</v>
      </c>
      <c r="W1581">
        <v>7.8367300000000001E-2</v>
      </c>
    </row>
    <row r="1582" spans="5:23">
      <c r="E1582" t="s">
        <v>35</v>
      </c>
      <c r="F1582">
        <v>47226.9</v>
      </c>
      <c r="G1582" t="s">
        <v>1</v>
      </c>
      <c r="H1582" t="s">
        <v>36</v>
      </c>
      <c r="I1582" t="s">
        <v>3</v>
      </c>
      <c r="J1582">
        <v>0.70275399999999999</v>
      </c>
      <c r="K1582" t="s">
        <v>4</v>
      </c>
      <c r="L1582">
        <v>4287.5</v>
      </c>
      <c r="M1582" t="s">
        <v>5</v>
      </c>
      <c r="N1582">
        <v>10.495627680653</v>
      </c>
      <c r="O1582" t="s">
        <v>6</v>
      </c>
      <c r="P1582">
        <v>45000</v>
      </c>
      <c r="Q1582" t="s">
        <v>7</v>
      </c>
      <c r="R1582">
        <v>45000</v>
      </c>
      <c r="S1582" t="s">
        <v>37</v>
      </c>
      <c r="T1582" t="s">
        <v>2407</v>
      </c>
      <c r="U1582" t="s">
        <v>2408</v>
      </c>
      <c r="V1582" t="s">
        <v>2409</v>
      </c>
      <c r="W1582">
        <v>0.10606699999999999</v>
      </c>
    </row>
    <row r="1583" spans="5:23">
      <c r="E1583" t="s">
        <v>38</v>
      </c>
      <c r="F1583">
        <v>47226.9</v>
      </c>
      <c r="G1583" t="s">
        <v>1</v>
      </c>
      <c r="H1583" t="s">
        <v>36</v>
      </c>
      <c r="I1583" t="s">
        <v>3</v>
      </c>
      <c r="J1583">
        <v>0.70275399999999999</v>
      </c>
      <c r="K1583" t="s">
        <v>4</v>
      </c>
      <c r="L1583">
        <v>4287.5</v>
      </c>
      <c r="M1583" t="s">
        <v>5</v>
      </c>
      <c r="N1583">
        <v>10.495627680653</v>
      </c>
      <c r="O1583" t="s">
        <v>6</v>
      </c>
      <c r="P1583">
        <v>45000</v>
      </c>
      <c r="Q1583" t="s">
        <v>7</v>
      </c>
      <c r="R1583">
        <v>45000</v>
      </c>
      <c r="S1583" t="s">
        <v>39</v>
      </c>
      <c r="T1583" t="s">
        <v>2407</v>
      </c>
      <c r="U1583" t="s">
        <v>2408</v>
      </c>
      <c r="V1583" t="s">
        <v>2409</v>
      </c>
      <c r="W1583">
        <v>0.10606699999999999</v>
      </c>
    </row>
    <row r="1584" spans="5:23">
      <c r="E1584" t="s">
        <v>38</v>
      </c>
      <c r="F1584">
        <v>45927.3</v>
      </c>
      <c r="G1584" t="s">
        <v>1</v>
      </c>
      <c r="H1584" t="s">
        <v>40</v>
      </c>
      <c r="I1584" t="s">
        <v>3</v>
      </c>
      <c r="J1584">
        <v>0.70409900000000003</v>
      </c>
      <c r="K1584" t="s">
        <v>4</v>
      </c>
      <c r="L1584">
        <v>4391.99</v>
      </c>
      <c r="M1584" t="s">
        <v>5</v>
      </c>
      <c r="N1584">
        <v>10.245915521539001</v>
      </c>
      <c r="O1584" t="s">
        <v>6</v>
      </c>
      <c r="P1584">
        <v>45000</v>
      </c>
      <c r="Q1584" t="s">
        <v>7</v>
      </c>
      <c r="R1584">
        <v>45000</v>
      </c>
      <c r="S1584" t="s">
        <v>41</v>
      </c>
      <c r="T1584" t="s">
        <v>2410</v>
      </c>
      <c r="U1584" t="s">
        <v>2411</v>
      </c>
      <c r="V1584" t="s">
        <v>2412</v>
      </c>
      <c r="W1584">
        <v>0.106625</v>
      </c>
    </row>
    <row r="1585" spans="5:23">
      <c r="E1585" t="s">
        <v>42</v>
      </c>
      <c r="F1585">
        <v>45927.3</v>
      </c>
      <c r="G1585" t="s">
        <v>1</v>
      </c>
      <c r="H1585" t="s">
        <v>40</v>
      </c>
      <c r="I1585" t="s">
        <v>3</v>
      </c>
      <c r="J1585">
        <v>0.70409900000000003</v>
      </c>
      <c r="K1585" t="s">
        <v>4</v>
      </c>
      <c r="L1585">
        <v>4391.99</v>
      </c>
      <c r="M1585" t="s">
        <v>5</v>
      </c>
      <c r="N1585">
        <v>10.245915521539001</v>
      </c>
      <c r="O1585" t="s">
        <v>6</v>
      </c>
      <c r="P1585">
        <v>45000</v>
      </c>
      <c r="Q1585" t="s">
        <v>7</v>
      </c>
      <c r="R1585">
        <v>45000</v>
      </c>
      <c r="S1585" t="s">
        <v>41</v>
      </c>
      <c r="T1585" t="s">
        <v>2410</v>
      </c>
      <c r="U1585" t="s">
        <v>2411</v>
      </c>
      <c r="V1585" t="s">
        <v>2412</v>
      </c>
      <c r="W1585">
        <v>0.106625</v>
      </c>
    </row>
    <row r="1586" spans="5:23">
      <c r="E1586" t="s">
        <v>42</v>
      </c>
      <c r="F1586">
        <v>24146.6</v>
      </c>
      <c r="G1586" t="s">
        <v>1</v>
      </c>
      <c r="H1586" t="s">
        <v>14</v>
      </c>
      <c r="I1586" t="s">
        <v>3</v>
      </c>
      <c r="J1586">
        <v>0.96145499999999995</v>
      </c>
      <c r="K1586" t="s">
        <v>4</v>
      </c>
      <c r="L1586">
        <v>4480.07</v>
      </c>
      <c r="M1586" t="s">
        <v>5</v>
      </c>
      <c r="N1586">
        <v>10.044480731767999</v>
      </c>
      <c r="O1586" t="s">
        <v>6</v>
      </c>
      <c r="P1586">
        <v>45000</v>
      </c>
      <c r="Q1586" t="s">
        <v>7</v>
      </c>
      <c r="R1586">
        <v>45000</v>
      </c>
      <c r="S1586" t="s">
        <v>43</v>
      </c>
      <c r="T1586" t="s">
        <v>2413</v>
      </c>
      <c r="U1586" t="s">
        <v>2414</v>
      </c>
      <c r="V1586" t="s">
        <v>2415</v>
      </c>
      <c r="W1586">
        <v>1.49588E-2</v>
      </c>
    </row>
    <row r="1587" spans="5:23">
      <c r="E1587" t="s">
        <v>44</v>
      </c>
      <c r="F1587">
        <v>24146.6</v>
      </c>
      <c r="G1587" t="s">
        <v>1</v>
      </c>
      <c r="H1587" t="s">
        <v>14</v>
      </c>
      <c r="I1587" t="s">
        <v>3</v>
      </c>
      <c r="J1587">
        <v>0.96145499999999995</v>
      </c>
      <c r="K1587" t="s">
        <v>4</v>
      </c>
      <c r="L1587">
        <v>4480.07</v>
      </c>
      <c r="M1587" t="s">
        <v>5</v>
      </c>
      <c r="N1587">
        <v>10.044480731767999</v>
      </c>
      <c r="O1587" t="s">
        <v>6</v>
      </c>
      <c r="P1587">
        <v>45000</v>
      </c>
      <c r="Q1587" t="s">
        <v>7</v>
      </c>
      <c r="R1587">
        <v>45000</v>
      </c>
      <c r="S1587" t="s">
        <v>45</v>
      </c>
      <c r="T1587" t="s">
        <v>2413</v>
      </c>
      <c r="U1587" t="s">
        <v>2414</v>
      </c>
      <c r="V1587" t="s">
        <v>2415</v>
      </c>
      <c r="W1587">
        <v>1.49588E-2</v>
      </c>
    </row>
    <row r="1588" spans="5:23">
      <c r="E1588" t="s">
        <v>44</v>
      </c>
      <c r="F1588">
        <v>23964.7</v>
      </c>
      <c r="G1588" t="s">
        <v>1</v>
      </c>
      <c r="H1588" t="s">
        <v>10</v>
      </c>
      <c r="I1588" t="s">
        <v>3</v>
      </c>
      <c r="J1588">
        <v>0.96403300000000003</v>
      </c>
      <c r="K1588" t="s">
        <v>4</v>
      </c>
      <c r="L1588">
        <v>4489.9799999999996</v>
      </c>
      <c r="M1588" t="s">
        <v>5</v>
      </c>
      <c r="N1588">
        <v>10.0223100581</v>
      </c>
      <c r="O1588" t="s">
        <v>6</v>
      </c>
      <c r="P1588">
        <v>45000</v>
      </c>
      <c r="Q1588" t="s">
        <v>7</v>
      </c>
      <c r="R1588">
        <v>45000</v>
      </c>
      <c r="S1588" t="s">
        <v>11</v>
      </c>
      <c r="T1588" t="s">
        <v>2383</v>
      </c>
      <c r="U1588" t="s">
        <v>2384</v>
      </c>
      <c r="V1588" t="s">
        <v>2385</v>
      </c>
      <c r="W1588">
        <v>1.42746E-2</v>
      </c>
    </row>
    <row r="1589" spans="5:23">
      <c r="E1589" t="s">
        <v>0</v>
      </c>
      <c r="F1589">
        <v>26187.3</v>
      </c>
      <c r="G1589" t="s">
        <v>1</v>
      </c>
      <c r="H1589" t="s">
        <v>2</v>
      </c>
      <c r="I1589" t="s">
        <v>3</v>
      </c>
      <c r="J1589">
        <v>0.92530000000000001</v>
      </c>
      <c r="K1589" t="s">
        <v>4</v>
      </c>
      <c r="L1589">
        <v>4460.1000000000004</v>
      </c>
      <c r="M1589" t="s">
        <v>5</v>
      </c>
      <c r="N1589">
        <v>10.089456175638</v>
      </c>
      <c r="O1589" t="s">
        <v>6</v>
      </c>
      <c r="P1589">
        <v>45000</v>
      </c>
      <c r="Q1589" t="s">
        <v>7</v>
      </c>
      <c r="R1589">
        <v>45000</v>
      </c>
      <c r="S1589" t="s">
        <v>8</v>
      </c>
      <c r="T1589" t="s">
        <v>2416</v>
      </c>
      <c r="U1589" t="s">
        <v>2417</v>
      </c>
      <c r="V1589" t="s">
        <v>2418</v>
      </c>
      <c r="W1589">
        <v>2.3948199999999999E-2</v>
      </c>
    </row>
    <row r="1590" spans="5:23">
      <c r="E1590" t="s">
        <v>9</v>
      </c>
      <c r="F1590">
        <v>24069.1</v>
      </c>
      <c r="G1590" t="s">
        <v>1</v>
      </c>
      <c r="H1590" t="s">
        <v>10</v>
      </c>
      <c r="I1590" t="s">
        <v>3</v>
      </c>
      <c r="J1590">
        <v>0.96194000000000002</v>
      </c>
      <c r="K1590" t="s">
        <v>4</v>
      </c>
      <c r="L1590">
        <v>4489.9799999999996</v>
      </c>
      <c r="M1590" t="s">
        <v>5</v>
      </c>
      <c r="N1590">
        <v>10.0223100581</v>
      </c>
      <c r="O1590" t="s">
        <v>6</v>
      </c>
      <c r="P1590">
        <v>45000</v>
      </c>
      <c r="Q1590" t="s">
        <v>7</v>
      </c>
      <c r="R1590">
        <v>45000</v>
      </c>
      <c r="S1590" t="s">
        <v>11</v>
      </c>
      <c r="T1590" t="s">
        <v>2419</v>
      </c>
      <c r="U1590" t="s">
        <v>2420</v>
      </c>
      <c r="V1590" t="s">
        <v>2421</v>
      </c>
      <c r="W1590">
        <v>1.04046E-2</v>
      </c>
    </row>
    <row r="1591" spans="5:23">
      <c r="E1591" t="s">
        <v>12</v>
      </c>
      <c r="F1591">
        <v>26187.3</v>
      </c>
      <c r="G1591" t="s">
        <v>1</v>
      </c>
      <c r="H1591" t="s">
        <v>2</v>
      </c>
      <c r="I1591" t="s">
        <v>3</v>
      </c>
      <c r="J1591">
        <v>0.92530000000000001</v>
      </c>
      <c r="K1591" t="s">
        <v>4</v>
      </c>
      <c r="L1591">
        <v>4460.1000000000004</v>
      </c>
      <c r="M1591" t="s">
        <v>5</v>
      </c>
      <c r="N1591">
        <v>10.089456175638</v>
      </c>
      <c r="O1591" t="s">
        <v>6</v>
      </c>
      <c r="P1591">
        <v>45000</v>
      </c>
      <c r="Q1591" t="s">
        <v>7</v>
      </c>
      <c r="R1591">
        <v>45000</v>
      </c>
      <c r="S1591" t="s">
        <v>13</v>
      </c>
      <c r="T1591" t="s">
        <v>2416</v>
      </c>
      <c r="U1591" t="s">
        <v>2417</v>
      </c>
      <c r="V1591" t="s">
        <v>2418</v>
      </c>
      <c r="W1591">
        <v>2.3948199999999999E-2</v>
      </c>
    </row>
    <row r="1592" spans="5:23">
      <c r="E1592" t="s">
        <v>12</v>
      </c>
      <c r="F1592">
        <v>25764</v>
      </c>
      <c r="G1592" t="s">
        <v>1</v>
      </c>
      <c r="H1592" t="s">
        <v>14</v>
      </c>
      <c r="I1592" t="s">
        <v>3</v>
      </c>
      <c r="J1592">
        <v>0.93079599999999996</v>
      </c>
      <c r="K1592" t="s">
        <v>4</v>
      </c>
      <c r="L1592">
        <v>4479.99</v>
      </c>
      <c r="M1592" t="s">
        <v>5</v>
      </c>
      <c r="N1592">
        <v>10.044676028495999</v>
      </c>
      <c r="O1592" t="s">
        <v>6</v>
      </c>
      <c r="P1592">
        <v>45000</v>
      </c>
      <c r="Q1592" t="s">
        <v>7</v>
      </c>
      <c r="R1592">
        <v>45000</v>
      </c>
      <c r="S1592" t="s">
        <v>15</v>
      </c>
      <c r="T1592" t="s">
        <v>2422</v>
      </c>
      <c r="U1592" t="s">
        <v>2423</v>
      </c>
      <c r="V1592" t="s">
        <v>2424</v>
      </c>
      <c r="W1592">
        <v>2.3418100000000001E-2</v>
      </c>
    </row>
    <row r="1593" spans="5:23">
      <c r="E1593" t="s">
        <v>16</v>
      </c>
      <c r="F1593">
        <v>25764</v>
      </c>
      <c r="G1593" t="s">
        <v>1</v>
      </c>
      <c r="H1593" t="s">
        <v>14</v>
      </c>
      <c r="I1593" t="s">
        <v>3</v>
      </c>
      <c r="J1593">
        <v>0.93079599999999996</v>
      </c>
      <c r="K1593" t="s">
        <v>4</v>
      </c>
      <c r="L1593">
        <v>4479.99</v>
      </c>
      <c r="M1593" t="s">
        <v>5</v>
      </c>
      <c r="N1593">
        <v>10.044676028495999</v>
      </c>
      <c r="O1593" t="s">
        <v>6</v>
      </c>
      <c r="P1593">
        <v>45000</v>
      </c>
      <c r="Q1593" t="s">
        <v>7</v>
      </c>
      <c r="R1593">
        <v>45000</v>
      </c>
      <c r="S1593" t="s">
        <v>15</v>
      </c>
      <c r="T1593" t="s">
        <v>2422</v>
      </c>
      <c r="U1593" t="s">
        <v>2423</v>
      </c>
      <c r="V1593" t="s">
        <v>2424</v>
      </c>
      <c r="W1593">
        <v>2.3418100000000001E-2</v>
      </c>
    </row>
    <row r="1594" spans="5:23">
      <c r="E1594" t="s">
        <v>16</v>
      </c>
      <c r="F1594">
        <v>30438.9</v>
      </c>
      <c r="G1594" t="s">
        <v>1</v>
      </c>
      <c r="H1594" t="s">
        <v>17</v>
      </c>
      <c r="I1594" t="s">
        <v>3</v>
      </c>
      <c r="J1594">
        <v>0.86230499999999999</v>
      </c>
      <c r="K1594" t="s">
        <v>4</v>
      </c>
      <c r="L1594">
        <v>4418.24</v>
      </c>
      <c r="M1594" t="s">
        <v>5</v>
      </c>
      <c r="N1594">
        <v>10.185058292635</v>
      </c>
      <c r="O1594" t="s">
        <v>6</v>
      </c>
      <c r="P1594">
        <v>45000</v>
      </c>
      <c r="Q1594" t="s">
        <v>7</v>
      </c>
      <c r="R1594">
        <v>45000</v>
      </c>
      <c r="S1594" t="s">
        <v>18</v>
      </c>
      <c r="T1594" t="s">
        <v>2425</v>
      </c>
      <c r="U1594" t="s">
        <v>2426</v>
      </c>
      <c r="V1594" t="s">
        <v>2427</v>
      </c>
      <c r="W1594">
        <v>4.9551900000000003E-2</v>
      </c>
    </row>
    <row r="1595" spans="5:23">
      <c r="E1595" t="s">
        <v>19</v>
      </c>
      <c r="F1595">
        <v>30438.9</v>
      </c>
      <c r="G1595" t="s">
        <v>1</v>
      </c>
      <c r="H1595" t="s">
        <v>17</v>
      </c>
      <c r="I1595" t="s">
        <v>3</v>
      </c>
      <c r="J1595">
        <v>0.86230499999999999</v>
      </c>
      <c r="K1595" t="s">
        <v>4</v>
      </c>
      <c r="L1595">
        <v>4418.24</v>
      </c>
      <c r="M1595" t="s">
        <v>5</v>
      </c>
      <c r="N1595">
        <v>10.185058292635</v>
      </c>
      <c r="O1595" t="s">
        <v>6</v>
      </c>
      <c r="P1595">
        <v>45000</v>
      </c>
      <c r="Q1595" t="s">
        <v>7</v>
      </c>
      <c r="R1595">
        <v>45000</v>
      </c>
      <c r="S1595" t="s">
        <v>20</v>
      </c>
      <c r="T1595" t="s">
        <v>2425</v>
      </c>
      <c r="U1595" t="s">
        <v>2426</v>
      </c>
      <c r="V1595" t="s">
        <v>2427</v>
      </c>
      <c r="W1595">
        <v>4.9551900000000003E-2</v>
      </c>
    </row>
    <row r="1596" spans="5:23">
      <c r="E1596" t="s">
        <v>19</v>
      </c>
      <c r="F1596">
        <v>29929.4</v>
      </c>
      <c r="G1596" t="s">
        <v>1</v>
      </c>
      <c r="H1596" t="s">
        <v>2</v>
      </c>
      <c r="I1596" t="s">
        <v>3</v>
      </c>
      <c r="J1596">
        <v>0.86563199999999996</v>
      </c>
      <c r="K1596" t="s">
        <v>4</v>
      </c>
      <c r="L1596">
        <v>4458.9799999999996</v>
      </c>
      <c r="M1596" t="s">
        <v>5</v>
      </c>
      <c r="N1596">
        <v>10.091991270184</v>
      </c>
      <c r="O1596" t="s">
        <v>6</v>
      </c>
      <c r="P1596">
        <v>45000</v>
      </c>
      <c r="Q1596" t="s">
        <v>7</v>
      </c>
      <c r="R1596">
        <v>45000</v>
      </c>
      <c r="S1596" t="s">
        <v>21</v>
      </c>
      <c r="T1596" t="s">
        <v>2428</v>
      </c>
      <c r="U1596" t="s">
        <v>2429</v>
      </c>
      <c r="V1596" t="s">
        <v>2430</v>
      </c>
      <c r="W1596">
        <v>4.3116300000000003E-2</v>
      </c>
    </row>
    <row r="1597" spans="5:23">
      <c r="E1597" t="s">
        <v>22</v>
      </c>
      <c r="F1597">
        <v>29929.4</v>
      </c>
      <c r="G1597" t="s">
        <v>1</v>
      </c>
      <c r="H1597" t="s">
        <v>2</v>
      </c>
      <c r="I1597" t="s">
        <v>3</v>
      </c>
      <c r="J1597">
        <v>0.86563199999999996</v>
      </c>
      <c r="K1597" t="s">
        <v>4</v>
      </c>
      <c r="L1597">
        <v>4458.9799999999996</v>
      </c>
      <c r="M1597" t="s">
        <v>5</v>
      </c>
      <c r="N1597">
        <v>10.091991270184</v>
      </c>
      <c r="O1597" t="s">
        <v>6</v>
      </c>
      <c r="P1597">
        <v>45000</v>
      </c>
      <c r="Q1597" t="s">
        <v>7</v>
      </c>
      <c r="R1597">
        <v>45000</v>
      </c>
      <c r="S1597" t="s">
        <v>21</v>
      </c>
      <c r="T1597" t="s">
        <v>2428</v>
      </c>
      <c r="U1597" t="s">
        <v>2429</v>
      </c>
      <c r="V1597" t="s">
        <v>2430</v>
      </c>
      <c r="W1597">
        <v>4.3116300000000003E-2</v>
      </c>
    </row>
    <row r="1598" spans="5:23">
      <c r="E1598" t="s">
        <v>22</v>
      </c>
      <c r="F1598">
        <v>35321.1</v>
      </c>
      <c r="G1598" t="s">
        <v>1</v>
      </c>
      <c r="H1598" t="s">
        <v>23</v>
      </c>
      <c r="I1598" t="s">
        <v>3</v>
      </c>
      <c r="J1598">
        <v>0.80435999999999996</v>
      </c>
      <c r="K1598" t="s">
        <v>4</v>
      </c>
      <c r="L1598">
        <v>4375.87</v>
      </c>
      <c r="M1598" t="s">
        <v>5</v>
      </c>
      <c r="N1598">
        <v>10.283678746476999</v>
      </c>
      <c r="O1598" t="s">
        <v>6</v>
      </c>
      <c r="P1598">
        <v>45000</v>
      </c>
      <c r="Q1598" t="s">
        <v>7</v>
      </c>
      <c r="R1598">
        <v>45000</v>
      </c>
      <c r="S1598" t="s">
        <v>24</v>
      </c>
      <c r="T1598" t="s">
        <v>2431</v>
      </c>
      <c r="U1598" t="s">
        <v>2432</v>
      </c>
      <c r="V1598" t="s">
        <v>2433</v>
      </c>
      <c r="W1598">
        <v>6.4979400000000007E-2</v>
      </c>
    </row>
    <row r="1599" spans="5:23">
      <c r="E1599" t="s">
        <v>25</v>
      </c>
      <c r="F1599">
        <v>35321.1</v>
      </c>
      <c r="G1599" t="s">
        <v>1</v>
      </c>
      <c r="H1599" t="s">
        <v>23</v>
      </c>
      <c r="I1599" t="s">
        <v>3</v>
      </c>
      <c r="J1599">
        <v>0.80435999999999996</v>
      </c>
      <c r="K1599" t="s">
        <v>4</v>
      </c>
      <c r="L1599">
        <v>4375.87</v>
      </c>
      <c r="M1599" t="s">
        <v>5</v>
      </c>
      <c r="N1599">
        <v>10.283678746476999</v>
      </c>
      <c r="O1599" t="s">
        <v>6</v>
      </c>
      <c r="P1599">
        <v>45000</v>
      </c>
      <c r="Q1599" t="s">
        <v>7</v>
      </c>
      <c r="R1599">
        <v>45000</v>
      </c>
      <c r="S1599" t="s">
        <v>26</v>
      </c>
      <c r="T1599" t="s">
        <v>2431</v>
      </c>
      <c r="U1599" t="s">
        <v>2432</v>
      </c>
      <c r="V1599" t="s">
        <v>2433</v>
      </c>
      <c r="W1599">
        <v>6.4979400000000007E-2</v>
      </c>
    </row>
    <row r="1600" spans="5:23">
      <c r="E1600" t="s">
        <v>25</v>
      </c>
      <c r="F1600">
        <v>35135.5</v>
      </c>
      <c r="G1600" t="s">
        <v>1</v>
      </c>
      <c r="H1600" t="s">
        <v>27</v>
      </c>
      <c r="I1600" t="s">
        <v>3</v>
      </c>
      <c r="J1600">
        <v>0.80088000000000004</v>
      </c>
      <c r="K1600" t="s">
        <v>4</v>
      </c>
      <c r="L1600">
        <v>4437.3</v>
      </c>
      <c r="M1600" t="s">
        <v>5</v>
      </c>
      <c r="N1600">
        <v>10.141302734584</v>
      </c>
      <c r="O1600" t="s">
        <v>6</v>
      </c>
      <c r="P1600">
        <v>45000</v>
      </c>
      <c r="Q1600" t="s">
        <v>7</v>
      </c>
      <c r="R1600">
        <v>45000</v>
      </c>
      <c r="S1600" t="s">
        <v>28</v>
      </c>
      <c r="T1600" t="s">
        <v>1898</v>
      </c>
      <c r="U1600" t="s">
        <v>2434</v>
      </c>
      <c r="V1600" t="s">
        <v>2435</v>
      </c>
      <c r="W1600">
        <v>6.58271E-2</v>
      </c>
    </row>
    <row r="1601" spans="5:23">
      <c r="E1601" t="s">
        <v>29</v>
      </c>
      <c r="F1601">
        <v>35135.5</v>
      </c>
      <c r="G1601" t="s">
        <v>1</v>
      </c>
      <c r="H1601" t="s">
        <v>27</v>
      </c>
      <c r="I1601" t="s">
        <v>3</v>
      </c>
      <c r="J1601">
        <v>0.80088000000000004</v>
      </c>
      <c r="K1601" t="s">
        <v>4</v>
      </c>
      <c r="L1601">
        <v>4437.3</v>
      </c>
      <c r="M1601" t="s">
        <v>5</v>
      </c>
      <c r="N1601">
        <v>10.141302734584</v>
      </c>
      <c r="O1601" t="s">
        <v>6</v>
      </c>
      <c r="P1601">
        <v>45000</v>
      </c>
      <c r="Q1601" t="s">
        <v>7</v>
      </c>
      <c r="R1601">
        <v>45000</v>
      </c>
      <c r="S1601" t="s">
        <v>28</v>
      </c>
      <c r="T1601" t="s">
        <v>1898</v>
      </c>
      <c r="U1601" t="s">
        <v>2434</v>
      </c>
      <c r="V1601" t="s">
        <v>2435</v>
      </c>
      <c r="W1601">
        <v>6.58271E-2</v>
      </c>
    </row>
    <row r="1602" spans="5:23">
      <c r="E1602" t="s">
        <v>29</v>
      </c>
      <c r="F1602">
        <v>40152.199999999997</v>
      </c>
      <c r="G1602" t="s">
        <v>1</v>
      </c>
      <c r="H1602" t="s">
        <v>30</v>
      </c>
      <c r="I1602" t="s">
        <v>3</v>
      </c>
      <c r="J1602">
        <v>0.75823499999999999</v>
      </c>
      <c r="K1602" t="s">
        <v>4</v>
      </c>
      <c r="L1602">
        <v>4331.9399999999996</v>
      </c>
      <c r="M1602" t="s">
        <v>5</v>
      </c>
      <c r="N1602">
        <v>10.387948846439</v>
      </c>
      <c r="O1602" t="s">
        <v>6</v>
      </c>
      <c r="P1602">
        <v>45000</v>
      </c>
      <c r="Q1602" t="s">
        <v>7</v>
      </c>
      <c r="R1602">
        <v>45000</v>
      </c>
      <c r="S1602" t="s">
        <v>31</v>
      </c>
      <c r="T1602" t="s">
        <v>2436</v>
      </c>
      <c r="U1602" t="s">
        <v>2437</v>
      </c>
      <c r="V1602" t="s">
        <v>2438</v>
      </c>
      <c r="W1602">
        <v>8.3343399999999998E-2</v>
      </c>
    </row>
    <row r="1603" spans="5:23">
      <c r="E1603" t="s">
        <v>32</v>
      </c>
      <c r="F1603">
        <v>40152.199999999997</v>
      </c>
      <c r="G1603" t="s">
        <v>1</v>
      </c>
      <c r="H1603" t="s">
        <v>30</v>
      </c>
      <c r="I1603" t="s">
        <v>3</v>
      </c>
      <c r="J1603">
        <v>0.75823499999999999</v>
      </c>
      <c r="K1603" t="s">
        <v>4</v>
      </c>
      <c r="L1603">
        <v>4331.9399999999996</v>
      </c>
      <c r="M1603" t="s">
        <v>5</v>
      </c>
      <c r="N1603">
        <v>10.387948846439</v>
      </c>
      <c r="O1603" t="s">
        <v>6</v>
      </c>
      <c r="P1603">
        <v>45000</v>
      </c>
      <c r="Q1603" t="s">
        <v>7</v>
      </c>
      <c r="R1603">
        <v>45000</v>
      </c>
      <c r="S1603" t="s">
        <v>33</v>
      </c>
      <c r="T1603" t="s">
        <v>2436</v>
      </c>
      <c r="U1603" t="s">
        <v>2437</v>
      </c>
      <c r="V1603" t="s">
        <v>2438</v>
      </c>
      <c r="W1603">
        <v>8.3343399999999998E-2</v>
      </c>
    </row>
    <row r="1604" spans="5:23">
      <c r="E1604" t="s">
        <v>32</v>
      </c>
      <c r="F1604">
        <v>40465.699999999997</v>
      </c>
      <c r="G1604" t="s">
        <v>1</v>
      </c>
      <c r="H1604" t="s">
        <v>17</v>
      </c>
      <c r="I1604" t="s">
        <v>3</v>
      </c>
      <c r="J1604">
        <v>0.74821599999999999</v>
      </c>
      <c r="K1604" t="s">
        <v>4</v>
      </c>
      <c r="L1604">
        <v>4414.2700000000004</v>
      </c>
      <c r="M1604" t="s">
        <v>5</v>
      </c>
      <c r="N1604">
        <v>10.194218725944999</v>
      </c>
      <c r="O1604" t="s">
        <v>6</v>
      </c>
      <c r="P1604">
        <v>45000</v>
      </c>
      <c r="Q1604" t="s">
        <v>7</v>
      </c>
      <c r="R1604">
        <v>45000</v>
      </c>
      <c r="S1604" t="s">
        <v>34</v>
      </c>
      <c r="T1604" t="s">
        <v>2439</v>
      </c>
      <c r="U1604" t="s">
        <v>2440</v>
      </c>
      <c r="V1604" t="s">
        <v>2441</v>
      </c>
      <c r="W1604">
        <v>8.42054E-2</v>
      </c>
    </row>
    <row r="1605" spans="5:23">
      <c r="E1605" t="s">
        <v>35</v>
      </c>
      <c r="F1605">
        <v>40465.699999999997</v>
      </c>
      <c r="G1605" t="s">
        <v>1</v>
      </c>
      <c r="H1605" t="s">
        <v>17</v>
      </c>
      <c r="I1605" t="s">
        <v>3</v>
      </c>
      <c r="J1605">
        <v>0.74821599999999999</v>
      </c>
      <c r="K1605" t="s">
        <v>4</v>
      </c>
      <c r="L1605">
        <v>4414.2700000000004</v>
      </c>
      <c r="M1605" t="s">
        <v>5</v>
      </c>
      <c r="N1605">
        <v>10.194218725944999</v>
      </c>
      <c r="O1605" t="s">
        <v>6</v>
      </c>
      <c r="P1605">
        <v>45000</v>
      </c>
      <c r="Q1605" t="s">
        <v>7</v>
      </c>
      <c r="R1605">
        <v>45000</v>
      </c>
      <c r="S1605" t="s">
        <v>34</v>
      </c>
      <c r="T1605" t="s">
        <v>2439</v>
      </c>
      <c r="U1605" t="s">
        <v>2440</v>
      </c>
      <c r="V1605" t="s">
        <v>2441</v>
      </c>
      <c r="W1605">
        <v>8.42054E-2</v>
      </c>
    </row>
    <row r="1606" spans="5:23">
      <c r="E1606" t="s">
        <v>35</v>
      </c>
      <c r="F1606">
        <v>46665.7</v>
      </c>
      <c r="G1606" t="s">
        <v>1</v>
      </c>
      <c r="H1606" t="s">
        <v>36</v>
      </c>
      <c r="I1606" t="s">
        <v>3</v>
      </c>
      <c r="J1606">
        <v>0.70701599999999998</v>
      </c>
      <c r="K1606" t="s">
        <v>4</v>
      </c>
      <c r="L1606">
        <v>4286.8999999999996</v>
      </c>
      <c r="M1606" t="s">
        <v>5</v>
      </c>
      <c r="N1606">
        <v>10.497088990622</v>
      </c>
      <c r="O1606" t="s">
        <v>6</v>
      </c>
      <c r="P1606">
        <v>45000</v>
      </c>
      <c r="Q1606" t="s">
        <v>7</v>
      </c>
      <c r="R1606">
        <v>45000</v>
      </c>
      <c r="S1606" t="s">
        <v>37</v>
      </c>
      <c r="T1606" t="s">
        <v>2442</v>
      </c>
      <c r="U1606" t="s">
        <v>2443</v>
      </c>
      <c r="V1606" t="s">
        <v>2444</v>
      </c>
      <c r="W1606">
        <v>0.10212300000000001</v>
      </c>
    </row>
    <row r="1607" spans="5:23">
      <c r="E1607" t="s">
        <v>38</v>
      </c>
      <c r="F1607">
        <v>46665.7</v>
      </c>
      <c r="G1607" t="s">
        <v>1</v>
      </c>
      <c r="H1607" t="s">
        <v>36</v>
      </c>
      <c r="I1607" t="s">
        <v>3</v>
      </c>
      <c r="J1607">
        <v>0.70701599999999998</v>
      </c>
      <c r="K1607" t="s">
        <v>4</v>
      </c>
      <c r="L1607">
        <v>4286.8999999999996</v>
      </c>
      <c r="M1607" t="s">
        <v>5</v>
      </c>
      <c r="N1607">
        <v>10.497088990622</v>
      </c>
      <c r="O1607" t="s">
        <v>6</v>
      </c>
      <c r="P1607">
        <v>45000</v>
      </c>
      <c r="Q1607" t="s">
        <v>7</v>
      </c>
      <c r="R1607">
        <v>45000</v>
      </c>
      <c r="S1607" t="s">
        <v>39</v>
      </c>
      <c r="T1607" t="s">
        <v>2442</v>
      </c>
      <c r="U1607" t="s">
        <v>2443</v>
      </c>
      <c r="V1607" t="s">
        <v>2444</v>
      </c>
      <c r="W1607">
        <v>0.10212300000000001</v>
      </c>
    </row>
    <row r="1608" spans="5:23">
      <c r="E1608" t="s">
        <v>38</v>
      </c>
      <c r="F1608">
        <v>46025.4</v>
      </c>
      <c r="G1608" t="s">
        <v>1</v>
      </c>
      <c r="H1608" t="s">
        <v>40</v>
      </c>
      <c r="I1608" t="s">
        <v>3</v>
      </c>
      <c r="J1608">
        <v>0.70340599999999998</v>
      </c>
      <c r="K1608" t="s">
        <v>4</v>
      </c>
      <c r="L1608">
        <v>4391.26</v>
      </c>
      <c r="M1608" t="s">
        <v>5</v>
      </c>
      <c r="N1608">
        <v>10.247620729673001</v>
      </c>
      <c r="O1608" t="s">
        <v>6</v>
      </c>
      <c r="P1608">
        <v>45000</v>
      </c>
      <c r="Q1608" t="s">
        <v>7</v>
      </c>
      <c r="R1608">
        <v>45000</v>
      </c>
      <c r="S1608" t="s">
        <v>41</v>
      </c>
      <c r="T1608" t="s">
        <v>2445</v>
      </c>
      <c r="U1608" t="s">
        <v>2446</v>
      </c>
      <c r="V1608" t="s">
        <v>2447</v>
      </c>
      <c r="W1608">
        <v>9.9338300000000004E-2</v>
      </c>
    </row>
    <row r="1609" spans="5:23">
      <c r="E1609" t="s">
        <v>42</v>
      </c>
      <c r="F1609">
        <v>46025.4</v>
      </c>
      <c r="G1609" t="s">
        <v>1</v>
      </c>
      <c r="H1609" t="s">
        <v>40</v>
      </c>
      <c r="I1609" t="s">
        <v>3</v>
      </c>
      <c r="J1609">
        <v>0.70340599999999998</v>
      </c>
      <c r="K1609" t="s">
        <v>4</v>
      </c>
      <c r="L1609">
        <v>4391.26</v>
      </c>
      <c r="M1609" t="s">
        <v>5</v>
      </c>
      <c r="N1609">
        <v>10.247620729673001</v>
      </c>
      <c r="O1609" t="s">
        <v>6</v>
      </c>
      <c r="P1609">
        <v>45000</v>
      </c>
      <c r="Q1609" t="s">
        <v>7</v>
      </c>
      <c r="R1609">
        <v>45000</v>
      </c>
      <c r="S1609" t="s">
        <v>41</v>
      </c>
      <c r="T1609" t="s">
        <v>2445</v>
      </c>
      <c r="U1609" t="s">
        <v>2446</v>
      </c>
      <c r="V1609" t="s">
        <v>2447</v>
      </c>
      <c r="W1609">
        <v>9.9338300000000004E-2</v>
      </c>
    </row>
    <row r="1610" spans="5:23">
      <c r="E1610" t="s">
        <v>42</v>
      </c>
      <c r="F1610">
        <v>24160.799999999999</v>
      </c>
      <c r="G1610" t="s">
        <v>1</v>
      </c>
      <c r="H1610" t="s">
        <v>14</v>
      </c>
      <c r="I1610" t="s">
        <v>3</v>
      </c>
      <c r="J1610">
        <v>0.96117399999999997</v>
      </c>
      <c r="K1610" t="s">
        <v>4</v>
      </c>
      <c r="L1610">
        <v>4480.07</v>
      </c>
      <c r="M1610" t="s">
        <v>5</v>
      </c>
      <c r="N1610">
        <v>10.044480731767999</v>
      </c>
      <c r="O1610" t="s">
        <v>6</v>
      </c>
      <c r="P1610">
        <v>45000</v>
      </c>
      <c r="Q1610" t="s">
        <v>7</v>
      </c>
      <c r="R1610">
        <v>45000</v>
      </c>
      <c r="S1610" t="s">
        <v>43</v>
      </c>
      <c r="T1610" t="s">
        <v>2448</v>
      </c>
      <c r="U1610" t="s">
        <v>2449</v>
      </c>
      <c r="V1610" t="s">
        <v>2450</v>
      </c>
      <c r="W1610">
        <v>1.2542899999999999E-2</v>
      </c>
    </row>
    <row r="1611" spans="5:23">
      <c r="E1611" t="s">
        <v>44</v>
      </c>
      <c r="F1611">
        <v>24160.799999999999</v>
      </c>
      <c r="G1611" t="s">
        <v>1</v>
      </c>
      <c r="H1611" t="s">
        <v>14</v>
      </c>
      <c r="I1611" t="s">
        <v>3</v>
      </c>
      <c r="J1611">
        <v>0.96117399999999997</v>
      </c>
      <c r="K1611" t="s">
        <v>4</v>
      </c>
      <c r="L1611">
        <v>4480.07</v>
      </c>
      <c r="M1611" t="s">
        <v>5</v>
      </c>
      <c r="N1611">
        <v>10.044480731767999</v>
      </c>
      <c r="O1611" t="s">
        <v>6</v>
      </c>
      <c r="P1611">
        <v>45000</v>
      </c>
      <c r="Q1611" t="s">
        <v>7</v>
      </c>
      <c r="R1611">
        <v>45000</v>
      </c>
      <c r="S1611" t="s">
        <v>45</v>
      </c>
      <c r="T1611" t="s">
        <v>2448</v>
      </c>
      <c r="U1611" t="s">
        <v>2449</v>
      </c>
      <c r="V1611" t="s">
        <v>2450</v>
      </c>
      <c r="W1611">
        <v>1.2542899999999999E-2</v>
      </c>
    </row>
    <row r="1612" spans="5:23">
      <c r="E1612" t="s">
        <v>44</v>
      </c>
      <c r="F1612">
        <v>24069.1</v>
      </c>
      <c r="G1612" t="s">
        <v>1</v>
      </c>
      <c r="H1612" t="s">
        <v>10</v>
      </c>
      <c r="I1612" t="s">
        <v>3</v>
      </c>
      <c r="J1612">
        <v>0.96194000000000002</v>
      </c>
      <c r="K1612" t="s">
        <v>4</v>
      </c>
      <c r="L1612">
        <v>4489.9799999999996</v>
      </c>
      <c r="M1612" t="s">
        <v>5</v>
      </c>
      <c r="N1612">
        <v>10.0223100581</v>
      </c>
      <c r="O1612" t="s">
        <v>6</v>
      </c>
      <c r="P1612">
        <v>45000</v>
      </c>
      <c r="Q1612" t="s">
        <v>7</v>
      </c>
      <c r="R1612">
        <v>45000</v>
      </c>
      <c r="S1612" t="s">
        <v>11</v>
      </c>
      <c r="T1612" t="s">
        <v>2419</v>
      </c>
      <c r="U1612" t="s">
        <v>2420</v>
      </c>
      <c r="V1612" t="s">
        <v>2421</v>
      </c>
      <c r="W1612">
        <v>1.04046E-2</v>
      </c>
    </row>
    <row r="1613" spans="5:23">
      <c r="E1613" t="s">
        <v>0</v>
      </c>
      <c r="F1613">
        <v>26123.3</v>
      </c>
      <c r="G1613" t="s">
        <v>1</v>
      </c>
      <c r="H1613" t="s">
        <v>2</v>
      </c>
      <c r="I1613" t="s">
        <v>3</v>
      </c>
      <c r="J1613">
        <v>0.92644499999999996</v>
      </c>
      <c r="K1613" t="s">
        <v>4</v>
      </c>
      <c r="L1613">
        <v>4459.97</v>
      </c>
      <c r="M1613" t="s">
        <v>5</v>
      </c>
      <c r="N1613">
        <v>10.089748675233</v>
      </c>
      <c r="O1613" t="s">
        <v>6</v>
      </c>
      <c r="P1613">
        <v>45000</v>
      </c>
      <c r="Q1613" t="s">
        <v>7</v>
      </c>
      <c r="R1613">
        <v>45000</v>
      </c>
      <c r="S1613" t="s">
        <v>8</v>
      </c>
      <c r="T1613" t="s">
        <v>2451</v>
      </c>
      <c r="U1613" t="s">
        <v>2452</v>
      </c>
      <c r="V1613" t="s">
        <v>2453</v>
      </c>
      <c r="W1613">
        <v>2.4887599999999999E-2</v>
      </c>
    </row>
    <row r="1614" spans="5:23">
      <c r="E1614" t="s">
        <v>9</v>
      </c>
      <c r="F1614">
        <v>24062.9</v>
      </c>
      <c r="G1614" t="s">
        <v>1</v>
      </c>
      <c r="H1614" t="s">
        <v>10</v>
      </c>
      <c r="I1614" t="s">
        <v>3</v>
      </c>
      <c r="J1614">
        <v>0.96206000000000003</v>
      </c>
      <c r="K1614" t="s">
        <v>4</v>
      </c>
      <c r="L1614">
        <v>4490.0200000000004</v>
      </c>
      <c r="M1614" t="s">
        <v>5</v>
      </c>
      <c r="N1614">
        <v>10.022236710452001</v>
      </c>
      <c r="O1614" t="s">
        <v>6</v>
      </c>
      <c r="P1614">
        <v>45000</v>
      </c>
      <c r="Q1614" t="s">
        <v>7</v>
      </c>
      <c r="R1614">
        <v>45000</v>
      </c>
      <c r="S1614" t="s">
        <v>11</v>
      </c>
      <c r="T1614" t="s">
        <v>2454</v>
      </c>
      <c r="U1614" t="s">
        <v>2455</v>
      </c>
      <c r="V1614" t="s">
        <v>2456</v>
      </c>
      <c r="W1614">
        <v>1.2584E-2</v>
      </c>
    </row>
    <row r="1615" spans="5:23">
      <c r="E1615" t="s">
        <v>12</v>
      </c>
      <c r="F1615">
        <v>26123.3</v>
      </c>
      <c r="G1615" t="s">
        <v>1</v>
      </c>
      <c r="H1615" t="s">
        <v>2</v>
      </c>
      <c r="I1615" t="s">
        <v>3</v>
      </c>
      <c r="J1615">
        <v>0.92644499999999996</v>
      </c>
      <c r="K1615" t="s">
        <v>4</v>
      </c>
      <c r="L1615">
        <v>4459.97</v>
      </c>
      <c r="M1615" t="s">
        <v>5</v>
      </c>
      <c r="N1615">
        <v>10.089748675233</v>
      </c>
      <c r="O1615" t="s">
        <v>6</v>
      </c>
      <c r="P1615">
        <v>45000</v>
      </c>
      <c r="Q1615" t="s">
        <v>7</v>
      </c>
      <c r="R1615">
        <v>45000</v>
      </c>
      <c r="S1615" t="s">
        <v>13</v>
      </c>
      <c r="T1615" t="s">
        <v>2451</v>
      </c>
      <c r="U1615" t="s">
        <v>2452</v>
      </c>
      <c r="V1615" t="s">
        <v>2453</v>
      </c>
      <c r="W1615">
        <v>2.4887599999999999E-2</v>
      </c>
    </row>
    <row r="1616" spans="5:23">
      <c r="E1616" t="s">
        <v>12</v>
      </c>
      <c r="F1616">
        <v>25995.8</v>
      </c>
      <c r="G1616" t="s">
        <v>1</v>
      </c>
      <c r="H1616" t="s">
        <v>14</v>
      </c>
      <c r="I1616" t="s">
        <v>3</v>
      </c>
      <c r="J1616">
        <v>0.92664500000000005</v>
      </c>
      <c r="K1616" t="s">
        <v>4</v>
      </c>
      <c r="L1616">
        <v>4479.92</v>
      </c>
      <c r="M1616" t="s">
        <v>5</v>
      </c>
      <c r="N1616">
        <v>10.044822426792001</v>
      </c>
      <c r="O1616" t="s">
        <v>6</v>
      </c>
      <c r="P1616">
        <v>45000</v>
      </c>
      <c r="Q1616" t="s">
        <v>7</v>
      </c>
      <c r="R1616">
        <v>45000</v>
      </c>
      <c r="S1616" t="s">
        <v>15</v>
      </c>
      <c r="T1616" t="s">
        <v>2457</v>
      </c>
      <c r="U1616" t="s">
        <v>2458</v>
      </c>
      <c r="V1616" t="s">
        <v>2459</v>
      </c>
      <c r="W1616">
        <v>2.0345700000000001E-2</v>
      </c>
    </row>
    <row r="1617" spans="5:23">
      <c r="E1617" t="s">
        <v>16</v>
      </c>
      <c r="F1617">
        <v>25995.8</v>
      </c>
      <c r="G1617" t="s">
        <v>1</v>
      </c>
      <c r="H1617" t="s">
        <v>14</v>
      </c>
      <c r="I1617" t="s">
        <v>3</v>
      </c>
      <c r="J1617">
        <v>0.92664500000000005</v>
      </c>
      <c r="K1617" t="s">
        <v>4</v>
      </c>
      <c r="L1617">
        <v>4479.92</v>
      </c>
      <c r="M1617" t="s">
        <v>5</v>
      </c>
      <c r="N1617">
        <v>10.044822426792001</v>
      </c>
      <c r="O1617" t="s">
        <v>6</v>
      </c>
      <c r="P1617">
        <v>45000</v>
      </c>
      <c r="Q1617" t="s">
        <v>7</v>
      </c>
      <c r="R1617">
        <v>45000</v>
      </c>
      <c r="S1617" t="s">
        <v>15</v>
      </c>
      <c r="T1617" t="s">
        <v>2457</v>
      </c>
      <c r="U1617" t="s">
        <v>2458</v>
      </c>
      <c r="V1617" t="s">
        <v>2459</v>
      </c>
      <c r="W1617">
        <v>2.0345700000000001E-2</v>
      </c>
    </row>
    <row r="1618" spans="5:23">
      <c r="E1618" t="s">
        <v>16</v>
      </c>
      <c r="F1618">
        <v>30414.3</v>
      </c>
      <c r="G1618" t="s">
        <v>1</v>
      </c>
      <c r="H1618" t="s">
        <v>17</v>
      </c>
      <c r="I1618" t="s">
        <v>3</v>
      </c>
      <c r="J1618">
        <v>0.86265400000000003</v>
      </c>
      <c r="K1618" t="s">
        <v>4</v>
      </c>
      <c r="L1618">
        <v>4418.24</v>
      </c>
      <c r="M1618" t="s">
        <v>5</v>
      </c>
      <c r="N1618">
        <v>10.185058292635</v>
      </c>
      <c r="O1618" t="s">
        <v>6</v>
      </c>
      <c r="P1618">
        <v>45000</v>
      </c>
      <c r="Q1618" t="s">
        <v>7</v>
      </c>
      <c r="R1618">
        <v>45000</v>
      </c>
      <c r="S1618" t="s">
        <v>18</v>
      </c>
      <c r="T1618" t="s">
        <v>2460</v>
      </c>
      <c r="U1618" t="s">
        <v>2461</v>
      </c>
      <c r="V1618" t="s">
        <v>2462</v>
      </c>
      <c r="W1618">
        <v>4.5764699999999998E-2</v>
      </c>
    </row>
    <row r="1619" spans="5:23">
      <c r="E1619" t="s">
        <v>19</v>
      </c>
      <c r="F1619">
        <v>30414.3</v>
      </c>
      <c r="G1619" t="s">
        <v>1</v>
      </c>
      <c r="H1619" t="s">
        <v>17</v>
      </c>
      <c r="I1619" t="s">
        <v>3</v>
      </c>
      <c r="J1619">
        <v>0.86265400000000003</v>
      </c>
      <c r="K1619" t="s">
        <v>4</v>
      </c>
      <c r="L1619">
        <v>4418.24</v>
      </c>
      <c r="M1619" t="s">
        <v>5</v>
      </c>
      <c r="N1619">
        <v>10.185058292635</v>
      </c>
      <c r="O1619" t="s">
        <v>6</v>
      </c>
      <c r="P1619">
        <v>45000</v>
      </c>
      <c r="Q1619" t="s">
        <v>7</v>
      </c>
      <c r="R1619">
        <v>45000</v>
      </c>
      <c r="S1619" t="s">
        <v>20</v>
      </c>
      <c r="T1619" t="s">
        <v>2460</v>
      </c>
      <c r="U1619" t="s">
        <v>2461</v>
      </c>
      <c r="V1619" t="s">
        <v>2462</v>
      </c>
      <c r="W1619">
        <v>4.5764699999999998E-2</v>
      </c>
    </row>
    <row r="1620" spans="5:23">
      <c r="E1620" t="s">
        <v>19</v>
      </c>
      <c r="F1620">
        <v>30398.6</v>
      </c>
      <c r="G1620" t="s">
        <v>1</v>
      </c>
      <c r="H1620" t="s">
        <v>2</v>
      </c>
      <c r="I1620" t="s">
        <v>3</v>
      </c>
      <c r="J1620">
        <v>0.85893299999999995</v>
      </c>
      <c r="K1620" t="s">
        <v>4</v>
      </c>
      <c r="L1620">
        <v>4458.8999999999996</v>
      </c>
      <c r="M1620" t="s">
        <v>5</v>
      </c>
      <c r="N1620">
        <v>10.092186269912</v>
      </c>
      <c r="O1620" t="s">
        <v>6</v>
      </c>
      <c r="P1620">
        <v>45000</v>
      </c>
      <c r="Q1620" t="s">
        <v>7</v>
      </c>
      <c r="R1620">
        <v>45000</v>
      </c>
      <c r="S1620" t="s">
        <v>21</v>
      </c>
      <c r="T1620" t="s">
        <v>2463</v>
      </c>
      <c r="U1620" t="s">
        <v>2464</v>
      </c>
      <c r="V1620" t="s">
        <v>2465</v>
      </c>
      <c r="W1620">
        <v>5.0571499999999998E-2</v>
      </c>
    </row>
    <row r="1621" spans="5:23">
      <c r="E1621" t="s">
        <v>22</v>
      </c>
      <c r="F1621">
        <v>30398.6</v>
      </c>
      <c r="G1621" t="s">
        <v>1</v>
      </c>
      <c r="H1621" t="s">
        <v>2</v>
      </c>
      <c r="I1621" t="s">
        <v>3</v>
      </c>
      <c r="J1621">
        <v>0.85893299999999995</v>
      </c>
      <c r="K1621" t="s">
        <v>4</v>
      </c>
      <c r="L1621">
        <v>4458.8999999999996</v>
      </c>
      <c r="M1621" t="s">
        <v>5</v>
      </c>
      <c r="N1621">
        <v>10.092186269912</v>
      </c>
      <c r="O1621" t="s">
        <v>6</v>
      </c>
      <c r="P1621">
        <v>45000</v>
      </c>
      <c r="Q1621" t="s">
        <v>7</v>
      </c>
      <c r="R1621">
        <v>45000</v>
      </c>
      <c r="S1621" t="s">
        <v>21</v>
      </c>
      <c r="T1621" t="s">
        <v>2463</v>
      </c>
      <c r="U1621" t="s">
        <v>2464</v>
      </c>
      <c r="V1621" t="s">
        <v>2465</v>
      </c>
      <c r="W1621">
        <v>5.0571499999999998E-2</v>
      </c>
    </row>
    <row r="1622" spans="5:23">
      <c r="E1622" t="s">
        <v>22</v>
      </c>
      <c r="F1622">
        <v>35861.300000000003</v>
      </c>
      <c r="G1622" t="s">
        <v>1</v>
      </c>
      <c r="H1622" t="s">
        <v>23</v>
      </c>
      <c r="I1622" t="s">
        <v>3</v>
      </c>
      <c r="J1622">
        <v>0.79829099999999997</v>
      </c>
      <c r="K1622" t="s">
        <v>4</v>
      </c>
      <c r="L1622">
        <v>4375.74</v>
      </c>
      <c r="M1622" t="s">
        <v>5</v>
      </c>
      <c r="N1622">
        <v>10.283971048071001</v>
      </c>
      <c r="O1622" t="s">
        <v>6</v>
      </c>
      <c r="P1622">
        <v>45000</v>
      </c>
      <c r="Q1622" t="s">
        <v>7</v>
      </c>
      <c r="R1622">
        <v>45000</v>
      </c>
      <c r="S1622" t="s">
        <v>24</v>
      </c>
      <c r="T1622" t="s">
        <v>2466</v>
      </c>
      <c r="U1622" t="s">
        <v>2467</v>
      </c>
      <c r="V1622" t="s">
        <v>2468</v>
      </c>
      <c r="W1622">
        <v>6.7553100000000005E-2</v>
      </c>
    </row>
    <row r="1623" spans="5:23">
      <c r="E1623" t="s">
        <v>25</v>
      </c>
      <c r="F1623">
        <v>35861.300000000003</v>
      </c>
      <c r="G1623" t="s">
        <v>1</v>
      </c>
      <c r="H1623" t="s">
        <v>23</v>
      </c>
      <c r="I1623" t="s">
        <v>3</v>
      </c>
      <c r="J1623">
        <v>0.79829099999999997</v>
      </c>
      <c r="K1623" t="s">
        <v>4</v>
      </c>
      <c r="L1623">
        <v>4375.74</v>
      </c>
      <c r="M1623" t="s">
        <v>5</v>
      </c>
      <c r="N1623">
        <v>10.283971048071001</v>
      </c>
      <c r="O1623" t="s">
        <v>6</v>
      </c>
      <c r="P1623">
        <v>45000</v>
      </c>
      <c r="Q1623" t="s">
        <v>7</v>
      </c>
      <c r="R1623">
        <v>45000</v>
      </c>
      <c r="S1623" t="s">
        <v>26</v>
      </c>
      <c r="T1623" t="s">
        <v>2466</v>
      </c>
      <c r="U1623" t="s">
        <v>2467</v>
      </c>
      <c r="V1623" t="s">
        <v>2468</v>
      </c>
      <c r="W1623">
        <v>6.7553100000000005E-2</v>
      </c>
    </row>
    <row r="1624" spans="5:23">
      <c r="E1624" t="s">
        <v>25</v>
      </c>
      <c r="F1624">
        <v>34869.699999999997</v>
      </c>
      <c r="G1624" t="s">
        <v>1</v>
      </c>
      <c r="H1624" t="s">
        <v>27</v>
      </c>
      <c r="I1624" t="s">
        <v>3</v>
      </c>
      <c r="J1624">
        <v>0.80395000000000005</v>
      </c>
      <c r="K1624" t="s">
        <v>4</v>
      </c>
      <c r="L1624">
        <v>4437.04</v>
      </c>
      <c r="M1624" t="s">
        <v>5</v>
      </c>
      <c r="N1624">
        <v>10.141887535767999</v>
      </c>
      <c r="O1624" t="s">
        <v>6</v>
      </c>
      <c r="P1624">
        <v>45000</v>
      </c>
      <c r="Q1624" t="s">
        <v>7</v>
      </c>
      <c r="R1624">
        <v>45000</v>
      </c>
      <c r="S1624" t="s">
        <v>28</v>
      </c>
      <c r="T1624" t="s">
        <v>2469</v>
      </c>
      <c r="U1624" t="s">
        <v>2470</v>
      </c>
      <c r="V1624" t="s">
        <v>2471</v>
      </c>
      <c r="W1624">
        <v>6.51698E-2</v>
      </c>
    </row>
    <row r="1625" spans="5:23">
      <c r="E1625" t="s">
        <v>29</v>
      </c>
      <c r="F1625">
        <v>34869.699999999997</v>
      </c>
      <c r="G1625" t="s">
        <v>1</v>
      </c>
      <c r="H1625" t="s">
        <v>27</v>
      </c>
      <c r="I1625" t="s">
        <v>3</v>
      </c>
      <c r="J1625">
        <v>0.80395000000000005</v>
      </c>
      <c r="K1625" t="s">
        <v>4</v>
      </c>
      <c r="L1625">
        <v>4437.04</v>
      </c>
      <c r="M1625" t="s">
        <v>5</v>
      </c>
      <c r="N1625">
        <v>10.141887535767999</v>
      </c>
      <c r="O1625" t="s">
        <v>6</v>
      </c>
      <c r="P1625">
        <v>45000</v>
      </c>
      <c r="Q1625" t="s">
        <v>7</v>
      </c>
      <c r="R1625">
        <v>45000</v>
      </c>
      <c r="S1625" t="s">
        <v>28</v>
      </c>
      <c r="T1625" t="s">
        <v>2469</v>
      </c>
      <c r="U1625" t="s">
        <v>2470</v>
      </c>
      <c r="V1625" t="s">
        <v>2471</v>
      </c>
      <c r="W1625">
        <v>6.51698E-2</v>
      </c>
    </row>
    <row r="1626" spans="5:23">
      <c r="E1626" t="s">
        <v>29</v>
      </c>
      <c r="F1626">
        <v>41207.699999999997</v>
      </c>
      <c r="G1626" t="s">
        <v>1</v>
      </c>
      <c r="H1626" t="s">
        <v>30</v>
      </c>
      <c r="I1626" t="s">
        <v>3</v>
      </c>
      <c r="J1626">
        <v>0.748448</v>
      </c>
      <c r="K1626" t="s">
        <v>4</v>
      </c>
      <c r="L1626">
        <v>4332.1099999999997</v>
      </c>
      <c r="M1626" t="s">
        <v>5</v>
      </c>
      <c r="N1626">
        <v>10.387559143981001</v>
      </c>
      <c r="O1626" t="s">
        <v>6</v>
      </c>
      <c r="P1626">
        <v>45000</v>
      </c>
      <c r="Q1626" t="s">
        <v>7</v>
      </c>
      <c r="R1626">
        <v>45000</v>
      </c>
      <c r="S1626" t="s">
        <v>31</v>
      </c>
      <c r="T1626" t="s">
        <v>2472</v>
      </c>
      <c r="U1626" t="s">
        <v>2473</v>
      </c>
      <c r="V1626" t="s">
        <v>2474</v>
      </c>
      <c r="W1626">
        <v>7.9282699999999998E-2</v>
      </c>
    </row>
    <row r="1627" spans="5:23">
      <c r="E1627" t="s">
        <v>32</v>
      </c>
      <c r="F1627">
        <v>41207.699999999997</v>
      </c>
      <c r="G1627" t="s">
        <v>1</v>
      </c>
      <c r="H1627" t="s">
        <v>30</v>
      </c>
      <c r="I1627" t="s">
        <v>3</v>
      </c>
      <c r="J1627">
        <v>0.748448</v>
      </c>
      <c r="K1627" t="s">
        <v>4</v>
      </c>
      <c r="L1627">
        <v>4332.1099999999997</v>
      </c>
      <c r="M1627" t="s">
        <v>5</v>
      </c>
      <c r="N1627">
        <v>10.387559143981001</v>
      </c>
      <c r="O1627" t="s">
        <v>6</v>
      </c>
      <c r="P1627">
        <v>45000</v>
      </c>
      <c r="Q1627" t="s">
        <v>7</v>
      </c>
      <c r="R1627">
        <v>45000</v>
      </c>
      <c r="S1627" t="s">
        <v>33</v>
      </c>
      <c r="T1627" t="s">
        <v>2472</v>
      </c>
      <c r="U1627" t="s">
        <v>2473</v>
      </c>
      <c r="V1627" t="s">
        <v>2474</v>
      </c>
      <c r="W1627">
        <v>7.9282699999999998E-2</v>
      </c>
    </row>
    <row r="1628" spans="5:23">
      <c r="E1628" t="s">
        <v>32</v>
      </c>
      <c r="F1628">
        <v>39640.5</v>
      </c>
      <c r="G1628" t="s">
        <v>1</v>
      </c>
      <c r="H1628" t="s">
        <v>17</v>
      </c>
      <c r="I1628" t="s">
        <v>3</v>
      </c>
      <c r="J1628">
        <v>0.755942</v>
      </c>
      <c r="K1628" t="s">
        <v>4</v>
      </c>
      <c r="L1628">
        <v>4414.5200000000004</v>
      </c>
      <c r="M1628" t="s">
        <v>5</v>
      </c>
      <c r="N1628">
        <v>10.193634023754999</v>
      </c>
      <c r="O1628" t="s">
        <v>6</v>
      </c>
      <c r="P1628">
        <v>45000</v>
      </c>
      <c r="Q1628" t="s">
        <v>7</v>
      </c>
      <c r="R1628">
        <v>45000</v>
      </c>
      <c r="S1628" t="s">
        <v>34</v>
      </c>
      <c r="T1628" t="s">
        <v>2475</v>
      </c>
      <c r="U1628" t="s">
        <v>2476</v>
      </c>
      <c r="V1628" t="s">
        <v>2477</v>
      </c>
      <c r="W1628">
        <v>7.2451600000000005E-2</v>
      </c>
    </row>
    <row r="1629" spans="5:23">
      <c r="E1629" t="s">
        <v>35</v>
      </c>
      <c r="F1629">
        <v>39640.5</v>
      </c>
      <c r="G1629" t="s">
        <v>1</v>
      </c>
      <c r="H1629" t="s">
        <v>17</v>
      </c>
      <c r="I1629" t="s">
        <v>3</v>
      </c>
      <c r="J1629">
        <v>0.755942</v>
      </c>
      <c r="K1629" t="s">
        <v>4</v>
      </c>
      <c r="L1629">
        <v>4414.5200000000004</v>
      </c>
      <c r="M1629" t="s">
        <v>5</v>
      </c>
      <c r="N1629">
        <v>10.193634023754999</v>
      </c>
      <c r="O1629" t="s">
        <v>6</v>
      </c>
      <c r="P1629">
        <v>45000</v>
      </c>
      <c r="Q1629" t="s">
        <v>7</v>
      </c>
      <c r="R1629">
        <v>45000</v>
      </c>
      <c r="S1629" t="s">
        <v>34</v>
      </c>
      <c r="T1629" t="s">
        <v>2475</v>
      </c>
      <c r="U1629" t="s">
        <v>2476</v>
      </c>
      <c r="V1629" t="s">
        <v>2477</v>
      </c>
      <c r="W1629">
        <v>7.2451600000000005E-2</v>
      </c>
    </row>
    <row r="1630" spans="5:23">
      <c r="E1630" t="s">
        <v>35</v>
      </c>
      <c r="F1630">
        <v>47789.1</v>
      </c>
      <c r="G1630" t="s">
        <v>1</v>
      </c>
      <c r="H1630" t="s">
        <v>36</v>
      </c>
      <c r="I1630" t="s">
        <v>3</v>
      </c>
      <c r="J1630">
        <v>0.69865600000000005</v>
      </c>
      <c r="K1630" t="s">
        <v>4</v>
      </c>
      <c r="L1630">
        <v>4286.8999999999996</v>
      </c>
      <c r="M1630" t="s">
        <v>5</v>
      </c>
      <c r="N1630">
        <v>10.497088990622</v>
      </c>
      <c r="O1630" t="s">
        <v>6</v>
      </c>
      <c r="P1630">
        <v>45000</v>
      </c>
      <c r="Q1630" t="s">
        <v>7</v>
      </c>
      <c r="R1630">
        <v>45000</v>
      </c>
      <c r="S1630" t="s">
        <v>37</v>
      </c>
      <c r="T1630" t="s">
        <v>2478</v>
      </c>
      <c r="U1630" t="s">
        <v>2479</v>
      </c>
      <c r="V1630" t="s">
        <v>2480</v>
      </c>
      <c r="W1630">
        <v>9.7450700000000001E-2</v>
      </c>
    </row>
    <row r="1631" spans="5:23">
      <c r="E1631" t="s">
        <v>38</v>
      </c>
      <c r="F1631">
        <v>47789.1</v>
      </c>
      <c r="G1631" t="s">
        <v>1</v>
      </c>
      <c r="H1631" t="s">
        <v>36</v>
      </c>
      <c r="I1631" t="s">
        <v>3</v>
      </c>
      <c r="J1631">
        <v>0.69865600000000005</v>
      </c>
      <c r="K1631" t="s">
        <v>4</v>
      </c>
      <c r="L1631">
        <v>4286.8999999999996</v>
      </c>
      <c r="M1631" t="s">
        <v>5</v>
      </c>
      <c r="N1631">
        <v>10.497088990622</v>
      </c>
      <c r="O1631" t="s">
        <v>6</v>
      </c>
      <c r="P1631">
        <v>45000</v>
      </c>
      <c r="Q1631" t="s">
        <v>7</v>
      </c>
      <c r="R1631">
        <v>45000</v>
      </c>
      <c r="S1631" t="s">
        <v>39</v>
      </c>
      <c r="T1631" t="s">
        <v>2478</v>
      </c>
      <c r="U1631" t="s">
        <v>2479</v>
      </c>
      <c r="V1631" t="s">
        <v>2480</v>
      </c>
      <c r="W1631">
        <v>9.7450700000000001E-2</v>
      </c>
    </row>
    <row r="1632" spans="5:23">
      <c r="E1632" t="s">
        <v>38</v>
      </c>
      <c r="F1632">
        <v>44877.599999999999</v>
      </c>
      <c r="G1632" t="s">
        <v>1</v>
      </c>
      <c r="H1632" t="s">
        <v>40</v>
      </c>
      <c r="I1632" t="s">
        <v>3</v>
      </c>
      <c r="J1632">
        <v>0.71237899999999998</v>
      </c>
      <c r="K1632" t="s">
        <v>4</v>
      </c>
      <c r="L1632">
        <v>4390.8500000000004</v>
      </c>
      <c r="M1632" t="s">
        <v>5</v>
      </c>
      <c r="N1632">
        <v>10.248595134321</v>
      </c>
      <c r="O1632" t="s">
        <v>6</v>
      </c>
      <c r="P1632">
        <v>45000</v>
      </c>
      <c r="Q1632" t="s">
        <v>7</v>
      </c>
      <c r="R1632">
        <v>45000</v>
      </c>
      <c r="S1632" t="s">
        <v>41</v>
      </c>
      <c r="T1632" t="s">
        <v>2481</v>
      </c>
      <c r="U1632" t="s">
        <v>2482</v>
      </c>
      <c r="V1632" t="s">
        <v>2483</v>
      </c>
      <c r="W1632">
        <v>9.4356999999999996E-2</v>
      </c>
    </row>
    <row r="1633" spans="5:23">
      <c r="E1633" t="s">
        <v>42</v>
      </c>
      <c r="F1633">
        <v>44877.599999999999</v>
      </c>
      <c r="G1633" t="s">
        <v>1</v>
      </c>
      <c r="H1633" t="s">
        <v>40</v>
      </c>
      <c r="I1633" t="s">
        <v>3</v>
      </c>
      <c r="J1633">
        <v>0.71237899999999998</v>
      </c>
      <c r="K1633" t="s">
        <v>4</v>
      </c>
      <c r="L1633">
        <v>4390.8500000000004</v>
      </c>
      <c r="M1633" t="s">
        <v>5</v>
      </c>
      <c r="N1633">
        <v>10.248595134321</v>
      </c>
      <c r="O1633" t="s">
        <v>6</v>
      </c>
      <c r="P1633">
        <v>45000</v>
      </c>
      <c r="Q1633" t="s">
        <v>7</v>
      </c>
      <c r="R1633">
        <v>45000</v>
      </c>
      <c r="S1633" t="s">
        <v>41</v>
      </c>
      <c r="T1633" t="s">
        <v>2481</v>
      </c>
      <c r="U1633" t="s">
        <v>2482</v>
      </c>
      <c r="V1633" t="s">
        <v>2483</v>
      </c>
      <c r="W1633">
        <v>9.4356999999999996E-2</v>
      </c>
    </row>
    <row r="1634" spans="5:23">
      <c r="E1634" t="s">
        <v>42</v>
      </c>
      <c r="F1634">
        <v>24069.8</v>
      </c>
      <c r="G1634" t="s">
        <v>1</v>
      </c>
      <c r="H1634" t="s">
        <v>14</v>
      </c>
      <c r="I1634" t="s">
        <v>3</v>
      </c>
      <c r="J1634">
        <v>0.96298399999999995</v>
      </c>
      <c r="K1634" t="s">
        <v>4</v>
      </c>
      <c r="L1634">
        <v>4480.12</v>
      </c>
      <c r="M1634" t="s">
        <v>5</v>
      </c>
      <c r="N1634">
        <v>10.044383132904001</v>
      </c>
      <c r="O1634" t="s">
        <v>6</v>
      </c>
      <c r="P1634">
        <v>45000</v>
      </c>
      <c r="Q1634" t="s">
        <v>7</v>
      </c>
      <c r="R1634">
        <v>45000</v>
      </c>
      <c r="S1634" t="s">
        <v>43</v>
      </c>
      <c r="T1634" t="s">
        <v>2484</v>
      </c>
      <c r="U1634" t="s">
        <v>2485</v>
      </c>
      <c r="V1634" t="s">
        <v>2486</v>
      </c>
      <c r="W1634">
        <v>9.6265099999999996E-3</v>
      </c>
    </row>
    <row r="1635" spans="5:23">
      <c r="E1635" t="s">
        <v>44</v>
      </c>
      <c r="F1635">
        <v>24069.8</v>
      </c>
      <c r="G1635" t="s">
        <v>1</v>
      </c>
      <c r="H1635" t="s">
        <v>14</v>
      </c>
      <c r="I1635" t="s">
        <v>3</v>
      </c>
      <c r="J1635">
        <v>0.96298399999999995</v>
      </c>
      <c r="K1635" t="s">
        <v>4</v>
      </c>
      <c r="L1635">
        <v>4480.12</v>
      </c>
      <c r="M1635" t="s">
        <v>5</v>
      </c>
      <c r="N1635">
        <v>10.044383132904001</v>
      </c>
      <c r="O1635" t="s">
        <v>6</v>
      </c>
      <c r="P1635">
        <v>45000</v>
      </c>
      <c r="Q1635" t="s">
        <v>7</v>
      </c>
      <c r="R1635">
        <v>45000</v>
      </c>
      <c r="S1635" t="s">
        <v>45</v>
      </c>
      <c r="T1635" t="s">
        <v>2484</v>
      </c>
      <c r="U1635" t="s">
        <v>2485</v>
      </c>
      <c r="V1635" t="s">
        <v>2486</v>
      </c>
      <c r="W1635">
        <v>9.6265099999999996E-3</v>
      </c>
    </row>
    <row r="1636" spans="5:23">
      <c r="E1636" t="s">
        <v>44</v>
      </c>
      <c r="F1636">
        <v>24062.9</v>
      </c>
      <c r="G1636" t="s">
        <v>1</v>
      </c>
      <c r="H1636" t="s">
        <v>10</v>
      </c>
      <c r="I1636" t="s">
        <v>3</v>
      </c>
      <c r="J1636">
        <v>0.96206000000000003</v>
      </c>
      <c r="K1636" t="s">
        <v>4</v>
      </c>
      <c r="L1636">
        <v>4490.0200000000004</v>
      </c>
      <c r="M1636" t="s">
        <v>5</v>
      </c>
      <c r="N1636">
        <v>10.022236710452001</v>
      </c>
      <c r="O1636" t="s">
        <v>6</v>
      </c>
      <c r="P1636">
        <v>45000</v>
      </c>
      <c r="Q1636" t="s">
        <v>7</v>
      </c>
      <c r="R1636">
        <v>45000</v>
      </c>
      <c r="S1636" t="s">
        <v>11</v>
      </c>
      <c r="T1636" t="s">
        <v>2454</v>
      </c>
      <c r="U1636" t="s">
        <v>2455</v>
      </c>
      <c r="V1636" t="s">
        <v>2456</v>
      </c>
      <c r="W1636">
        <v>1.2584E-2</v>
      </c>
    </row>
    <row r="1637" spans="5:23">
      <c r="E1637" t="s">
        <v>0</v>
      </c>
      <c r="F1637">
        <v>26005.200000000001</v>
      </c>
      <c r="G1637" t="s">
        <v>1</v>
      </c>
      <c r="H1637" t="s">
        <v>2</v>
      </c>
      <c r="I1637" t="s">
        <v>3</v>
      </c>
      <c r="J1637">
        <v>0.92854599999999998</v>
      </c>
      <c r="K1637" t="s">
        <v>4</v>
      </c>
      <c r="L1637">
        <v>4459.97</v>
      </c>
      <c r="M1637" t="s">
        <v>5</v>
      </c>
      <c r="N1637">
        <v>10.089748675233</v>
      </c>
      <c r="O1637" t="s">
        <v>6</v>
      </c>
      <c r="P1637">
        <v>45000</v>
      </c>
      <c r="Q1637" t="s">
        <v>7</v>
      </c>
      <c r="R1637">
        <v>45000</v>
      </c>
      <c r="S1637" t="s">
        <v>8</v>
      </c>
      <c r="T1637" t="s">
        <v>2487</v>
      </c>
      <c r="U1637" t="s">
        <v>2488</v>
      </c>
      <c r="V1637" t="s">
        <v>2489</v>
      </c>
      <c r="W1637">
        <v>2.37209E-2</v>
      </c>
    </row>
    <row r="1638" spans="5:23">
      <c r="E1638" t="s">
        <v>9</v>
      </c>
      <c r="F1638">
        <v>23974.2</v>
      </c>
      <c r="G1638" t="s">
        <v>1</v>
      </c>
      <c r="H1638" t="s">
        <v>10</v>
      </c>
      <c r="I1638" t="s">
        <v>3</v>
      </c>
      <c r="J1638">
        <v>0.96383399999999997</v>
      </c>
      <c r="K1638" t="s">
        <v>4</v>
      </c>
      <c r="L1638">
        <v>4490.05</v>
      </c>
      <c r="M1638" t="s">
        <v>5</v>
      </c>
      <c r="N1638">
        <v>10.022163362803999</v>
      </c>
      <c r="O1638" t="s">
        <v>6</v>
      </c>
      <c r="P1638">
        <v>45000</v>
      </c>
      <c r="Q1638" t="s">
        <v>7</v>
      </c>
      <c r="R1638">
        <v>45000</v>
      </c>
      <c r="S1638" t="s">
        <v>11</v>
      </c>
      <c r="T1638" t="s">
        <v>2490</v>
      </c>
      <c r="U1638" t="s">
        <v>2491</v>
      </c>
      <c r="V1638" t="s">
        <v>2492</v>
      </c>
      <c r="W1638">
        <v>1.5034499999999999E-2</v>
      </c>
    </row>
    <row r="1639" spans="5:23">
      <c r="E1639" t="s">
        <v>12</v>
      </c>
      <c r="F1639">
        <v>26005.200000000001</v>
      </c>
      <c r="G1639" t="s">
        <v>1</v>
      </c>
      <c r="H1639" t="s">
        <v>2</v>
      </c>
      <c r="I1639" t="s">
        <v>3</v>
      </c>
      <c r="J1639">
        <v>0.92854599999999998</v>
      </c>
      <c r="K1639" t="s">
        <v>4</v>
      </c>
      <c r="L1639">
        <v>4459.97</v>
      </c>
      <c r="M1639" t="s">
        <v>5</v>
      </c>
      <c r="N1639">
        <v>10.089748675233</v>
      </c>
      <c r="O1639" t="s">
        <v>6</v>
      </c>
      <c r="P1639">
        <v>45000</v>
      </c>
      <c r="Q1639" t="s">
        <v>7</v>
      </c>
      <c r="R1639">
        <v>45000</v>
      </c>
      <c r="S1639" t="s">
        <v>13</v>
      </c>
      <c r="T1639" t="s">
        <v>2487</v>
      </c>
      <c r="U1639" t="s">
        <v>2488</v>
      </c>
      <c r="V1639" t="s">
        <v>2489</v>
      </c>
      <c r="W1639">
        <v>2.37209E-2</v>
      </c>
    </row>
    <row r="1640" spans="5:23">
      <c r="E1640" t="s">
        <v>12</v>
      </c>
      <c r="F1640">
        <v>25960.7</v>
      </c>
      <c r="G1640" t="s">
        <v>1</v>
      </c>
      <c r="H1640" t="s">
        <v>14</v>
      </c>
      <c r="I1640" t="s">
        <v>3</v>
      </c>
      <c r="J1640">
        <v>0.92729200000000001</v>
      </c>
      <c r="K1640" t="s">
        <v>4</v>
      </c>
      <c r="L1640">
        <v>4479.72</v>
      </c>
      <c r="M1640" t="s">
        <v>5</v>
      </c>
      <c r="N1640">
        <v>10.04526162168</v>
      </c>
      <c r="O1640" t="s">
        <v>6</v>
      </c>
      <c r="P1640">
        <v>45000</v>
      </c>
      <c r="Q1640" t="s">
        <v>7</v>
      </c>
      <c r="R1640">
        <v>45000</v>
      </c>
      <c r="S1640" t="s">
        <v>15</v>
      </c>
      <c r="T1640" t="s">
        <v>2493</v>
      </c>
      <c r="U1640" t="s">
        <v>2494</v>
      </c>
      <c r="V1640" t="s">
        <v>2495</v>
      </c>
      <c r="W1640">
        <v>2.52526E-2</v>
      </c>
    </row>
    <row r="1641" spans="5:23">
      <c r="E1641" t="s">
        <v>16</v>
      </c>
      <c r="F1641">
        <v>25960.7</v>
      </c>
      <c r="G1641" t="s">
        <v>1</v>
      </c>
      <c r="H1641" t="s">
        <v>14</v>
      </c>
      <c r="I1641" t="s">
        <v>3</v>
      </c>
      <c r="J1641">
        <v>0.92729200000000001</v>
      </c>
      <c r="K1641" t="s">
        <v>4</v>
      </c>
      <c r="L1641">
        <v>4479.72</v>
      </c>
      <c r="M1641" t="s">
        <v>5</v>
      </c>
      <c r="N1641">
        <v>10.04526162168</v>
      </c>
      <c r="O1641" t="s">
        <v>6</v>
      </c>
      <c r="P1641">
        <v>45000</v>
      </c>
      <c r="Q1641" t="s">
        <v>7</v>
      </c>
      <c r="R1641">
        <v>45000</v>
      </c>
      <c r="S1641" t="s">
        <v>15</v>
      </c>
      <c r="T1641" t="s">
        <v>2493</v>
      </c>
      <c r="U1641" t="s">
        <v>2494</v>
      </c>
      <c r="V1641" t="s">
        <v>2495</v>
      </c>
      <c r="W1641">
        <v>2.52526E-2</v>
      </c>
    </row>
    <row r="1642" spans="5:23">
      <c r="E1642" t="s">
        <v>16</v>
      </c>
      <c r="F1642">
        <v>30437.7</v>
      </c>
      <c r="G1642" t="s">
        <v>1</v>
      </c>
      <c r="H1642" t="s">
        <v>17</v>
      </c>
      <c r="I1642" t="s">
        <v>3</v>
      </c>
      <c r="J1642">
        <v>0.86228899999999997</v>
      </c>
      <c r="K1642" t="s">
        <v>4</v>
      </c>
      <c r="L1642">
        <v>4418.58</v>
      </c>
      <c r="M1642" t="s">
        <v>5</v>
      </c>
      <c r="N1642">
        <v>10.184278689715001</v>
      </c>
      <c r="O1642" t="s">
        <v>6</v>
      </c>
      <c r="P1642">
        <v>45000</v>
      </c>
      <c r="Q1642" t="s">
        <v>7</v>
      </c>
      <c r="R1642">
        <v>45000</v>
      </c>
      <c r="S1642" t="s">
        <v>18</v>
      </c>
      <c r="T1642" t="s">
        <v>2496</v>
      </c>
      <c r="U1642" t="s">
        <v>2497</v>
      </c>
      <c r="V1642" t="s">
        <v>2498</v>
      </c>
      <c r="W1642">
        <v>4.4827899999999997E-2</v>
      </c>
    </row>
    <row r="1643" spans="5:23">
      <c r="E1643" t="s">
        <v>19</v>
      </c>
      <c r="F1643">
        <v>30437.7</v>
      </c>
      <c r="G1643" t="s">
        <v>1</v>
      </c>
      <c r="H1643" t="s">
        <v>17</v>
      </c>
      <c r="I1643" t="s">
        <v>3</v>
      </c>
      <c r="J1643">
        <v>0.86228899999999997</v>
      </c>
      <c r="K1643" t="s">
        <v>4</v>
      </c>
      <c r="L1643">
        <v>4418.58</v>
      </c>
      <c r="M1643" t="s">
        <v>5</v>
      </c>
      <c r="N1643">
        <v>10.184278689715001</v>
      </c>
      <c r="O1643" t="s">
        <v>6</v>
      </c>
      <c r="P1643">
        <v>45000</v>
      </c>
      <c r="Q1643" t="s">
        <v>7</v>
      </c>
      <c r="R1643">
        <v>45000</v>
      </c>
      <c r="S1643" t="s">
        <v>20</v>
      </c>
      <c r="T1643" t="s">
        <v>2496</v>
      </c>
      <c r="U1643" t="s">
        <v>2497</v>
      </c>
      <c r="V1643" t="s">
        <v>2498</v>
      </c>
      <c r="W1643">
        <v>4.4827899999999997E-2</v>
      </c>
    </row>
    <row r="1644" spans="5:23">
      <c r="E1644" t="s">
        <v>19</v>
      </c>
      <c r="F1644">
        <v>30131.4</v>
      </c>
      <c r="G1644" t="s">
        <v>1</v>
      </c>
      <c r="H1644" t="s">
        <v>2</v>
      </c>
      <c r="I1644" t="s">
        <v>3</v>
      </c>
      <c r="J1644">
        <v>0.86272499999999996</v>
      </c>
      <c r="K1644" t="s">
        <v>4</v>
      </c>
      <c r="L1644">
        <v>4458.9799999999996</v>
      </c>
      <c r="M1644" t="s">
        <v>5</v>
      </c>
      <c r="N1644">
        <v>10.091991270184</v>
      </c>
      <c r="O1644" t="s">
        <v>6</v>
      </c>
      <c r="P1644">
        <v>45000</v>
      </c>
      <c r="Q1644" t="s">
        <v>7</v>
      </c>
      <c r="R1644">
        <v>45000</v>
      </c>
      <c r="S1644" t="s">
        <v>21</v>
      </c>
      <c r="T1644" t="s">
        <v>2499</v>
      </c>
      <c r="U1644" t="s">
        <v>2500</v>
      </c>
      <c r="V1644" t="s">
        <v>2501</v>
      </c>
      <c r="W1644">
        <v>5.5210599999999999E-2</v>
      </c>
    </row>
    <row r="1645" spans="5:23">
      <c r="E1645" t="s">
        <v>22</v>
      </c>
      <c r="F1645">
        <v>30131.4</v>
      </c>
      <c r="G1645" t="s">
        <v>1</v>
      </c>
      <c r="H1645" t="s">
        <v>2</v>
      </c>
      <c r="I1645" t="s">
        <v>3</v>
      </c>
      <c r="J1645">
        <v>0.86272499999999996</v>
      </c>
      <c r="K1645" t="s">
        <v>4</v>
      </c>
      <c r="L1645">
        <v>4458.9799999999996</v>
      </c>
      <c r="M1645" t="s">
        <v>5</v>
      </c>
      <c r="N1645">
        <v>10.091991270184</v>
      </c>
      <c r="O1645" t="s">
        <v>6</v>
      </c>
      <c r="P1645">
        <v>45000</v>
      </c>
      <c r="Q1645" t="s">
        <v>7</v>
      </c>
      <c r="R1645">
        <v>45000</v>
      </c>
      <c r="S1645" t="s">
        <v>21</v>
      </c>
      <c r="T1645" t="s">
        <v>2499</v>
      </c>
      <c r="U1645" t="s">
        <v>2500</v>
      </c>
      <c r="V1645" t="s">
        <v>2501</v>
      </c>
      <c r="W1645">
        <v>5.5210599999999999E-2</v>
      </c>
    </row>
    <row r="1646" spans="5:23">
      <c r="E1646" t="s">
        <v>22</v>
      </c>
      <c r="F1646">
        <v>34890.9</v>
      </c>
      <c r="G1646" t="s">
        <v>1</v>
      </c>
      <c r="H1646" t="s">
        <v>23</v>
      </c>
      <c r="I1646" t="s">
        <v>3</v>
      </c>
      <c r="J1646">
        <v>0.80928100000000003</v>
      </c>
      <c r="K1646" t="s">
        <v>4</v>
      </c>
      <c r="L1646">
        <v>4376.1099999999997</v>
      </c>
      <c r="M1646" t="s">
        <v>5</v>
      </c>
      <c r="N1646">
        <v>10.283094143289</v>
      </c>
      <c r="O1646" t="s">
        <v>6</v>
      </c>
      <c r="P1646">
        <v>45000</v>
      </c>
      <c r="Q1646" t="s">
        <v>7</v>
      </c>
      <c r="R1646">
        <v>45000</v>
      </c>
      <c r="S1646" t="s">
        <v>24</v>
      </c>
      <c r="T1646" t="s">
        <v>2502</v>
      </c>
      <c r="U1646" t="s">
        <v>2503</v>
      </c>
      <c r="V1646" t="s">
        <v>2504</v>
      </c>
      <c r="W1646">
        <v>6.7403699999999997E-2</v>
      </c>
    </row>
    <row r="1647" spans="5:23">
      <c r="E1647" t="s">
        <v>25</v>
      </c>
      <c r="F1647">
        <v>34890.9</v>
      </c>
      <c r="G1647" t="s">
        <v>1</v>
      </c>
      <c r="H1647" t="s">
        <v>23</v>
      </c>
      <c r="I1647" t="s">
        <v>3</v>
      </c>
      <c r="J1647">
        <v>0.80928100000000003</v>
      </c>
      <c r="K1647" t="s">
        <v>4</v>
      </c>
      <c r="L1647">
        <v>4376.1099999999997</v>
      </c>
      <c r="M1647" t="s">
        <v>5</v>
      </c>
      <c r="N1647">
        <v>10.283094143289</v>
      </c>
      <c r="O1647" t="s">
        <v>6</v>
      </c>
      <c r="P1647">
        <v>45000</v>
      </c>
      <c r="Q1647" t="s">
        <v>7</v>
      </c>
      <c r="R1647">
        <v>45000</v>
      </c>
      <c r="S1647" t="s">
        <v>26</v>
      </c>
      <c r="T1647" t="s">
        <v>2502</v>
      </c>
      <c r="U1647" t="s">
        <v>2503</v>
      </c>
      <c r="V1647" t="s">
        <v>2504</v>
      </c>
      <c r="W1647">
        <v>6.7403699999999997E-2</v>
      </c>
    </row>
    <row r="1648" spans="5:23">
      <c r="E1648" t="s">
        <v>25</v>
      </c>
      <c r="F1648">
        <v>35245.9</v>
      </c>
      <c r="G1648" t="s">
        <v>1</v>
      </c>
      <c r="H1648" t="s">
        <v>27</v>
      </c>
      <c r="I1648" t="s">
        <v>3</v>
      </c>
      <c r="J1648">
        <v>0.79960200000000003</v>
      </c>
      <c r="K1648" t="s">
        <v>4</v>
      </c>
      <c r="L1648">
        <v>4437.5600000000004</v>
      </c>
      <c r="M1648" t="s">
        <v>5</v>
      </c>
      <c r="N1648">
        <v>10.140717933399999</v>
      </c>
      <c r="O1648" t="s">
        <v>6</v>
      </c>
      <c r="P1648">
        <v>45000</v>
      </c>
      <c r="Q1648" t="s">
        <v>7</v>
      </c>
      <c r="R1648">
        <v>45000</v>
      </c>
      <c r="S1648" t="s">
        <v>28</v>
      </c>
      <c r="T1648" t="s">
        <v>2505</v>
      </c>
      <c r="U1648" t="s">
        <v>2506</v>
      </c>
      <c r="V1648" t="s">
        <v>2507</v>
      </c>
      <c r="W1648">
        <v>6.8441399999999999E-2</v>
      </c>
    </row>
    <row r="1649" spans="5:23">
      <c r="E1649" t="s">
        <v>29</v>
      </c>
      <c r="F1649">
        <v>35245.9</v>
      </c>
      <c r="G1649" t="s">
        <v>1</v>
      </c>
      <c r="H1649" t="s">
        <v>27</v>
      </c>
      <c r="I1649" t="s">
        <v>3</v>
      </c>
      <c r="J1649">
        <v>0.79960200000000003</v>
      </c>
      <c r="K1649" t="s">
        <v>4</v>
      </c>
      <c r="L1649">
        <v>4437.5600000000004</v>
      </c>
      <c r="M1649" t="s">
        <v>5</v>
      </c>
      <c r="N1649">
        <v>10.140717933399999</v>
      </c>
      <c r="O1649" t="s">
        <v>6</v>
      </c>
      <c r="P1649">
        <v>45000</v>
      </c>
      <c r="Q1649" t="s">
        <v>7</v>
      </c>
      <c r="R1649">
        <v>45000</v>
      </c>
      <c r="S1649" t="s">
        <v>28</v>
      </c>
      <c r="T1649" t="s">
        <v>2505</v>
      </c>
      <c r="U1649" t="s">
        <v>2506</v>
      </c>
      <c r="V1649" t="s">
        <v>2507</v>
      </c>
      <c r="W1649">
        <v>6.8441399999999999E-2</v>
      </c>
    </row>
    <row r="1650" spans="5:23">
      <c r="E1650" t="s">
        <v>29</v>
      </c>
      <c r="F1650">
        <v>40332.5</v>
      </c>
      <c r="G1650" t="s">
        <v>1</v>
      </c>
      <c r="H1650" t="s">
        <v>30</v>
      </c>
      <c r="I1650" t="s">
        <v>3</v>
      </c>
      <c r="J1650">
        <v>0.75638300000000003</v>
      </c>
      <c r="K1650" t="s">
        <v>4</v>
      </c>
      <c r="L1650">
        <v>4333.7299999999996</v>
      </c>
      <c r="M1650" t="s">
        <v>5</v>
      </c>
      <c r="N1650">
        <v>10.383662119401</v>
      </c>
      <c r="O1650" t="s">
        <v>6</v>
      </c>
      <c r="P1650">
        <v>45000</v>
      </c>
      <c r="Q1650" t="s">
        <v>7</v>
      </c>
      <c r="R1650">
        <v>45000</v>
      </c>
      <c r="S1650" t="s">
        <v>31</v>
      </c>
      <c r="T1650" t="s">
        <v>2508</v>
      </c>
      <c r="U1650" t="s">
        <v>2509</v>
      </c>
      <c r="V1650" t="s">
        <v>2510</v>
      </c>
      <c r="W1650">
        <v>8.1689800000000007E-2</v>
      </c>
    </row>
    <row r="1651" spans="5:23">
      <c r="E1651" t="s">
        <v>32</v>
      </c>
      <c r="F1651">
        <v>40332.5</v>
      </c>
      <c r="G1651" t="s">
        <v>1</v>
      </c>
      <c r="H1651" t="s">
        <v>30</v>
      </c>
      <c r="I1651" t="s">
        <v>3</v>
      </c>
      <c r="J1651">
        <v>0.75638300000000003</v>
      </c>
      <c r="K1651" t="s">
        <v>4</v>
      </c>
      <c r="L1651">
        <v>4333.7299999999996</v>
      </c>
      <c r="M1651" t="s">
        <v>5</v>
      </c>
      <c r="N1651">
        <v>10.383662119401</v>
      </c>
      <c r="O1651" t="s">
        <v>6</v>
      </c>
      <c r="P1651">
        <v>45000</v>
      </c>
      <c r="Q1651" t="s">
        <v>7</v>
      </c>
      <c r="R1651">
        <v>45000</v>
      </c>
      <c r="S1651" t="s">
        <v>33</v>
      </c>
      <c r="T1651" t="s">
        <v>2508</v>
      </c>
      <c r="U1651" t="s">
        <v>2509</v>
      </c>
      <c r="V1651" t="s">
        <v>2510</v>
      </c>
      <c r="W1651">
        <v>8.1689800000000007E-2</v>
      </c>
    </row>
    <row r="1652" spans="5:23">
      <c r="E1652" t="s">
        <v>32</v>
      </c>
      <c r="F1652">
        <v>40162.300000000003</v>
      </c>
      <c r="G1652" t="s">
        <v>1</v>
      </c>
      <c r="H1652" t="s">
        <v>17</v>
      </c>
      <c r="I1652" t="s">
        <v>3</v>
      </c>
      <c r="J1652">
        <v>0.75098699999999996</v>
      </c>
      <c r="K1652" t="s">
        <v>4</v>
      </c>
      <c r="L1652">
        <v>4414.8599999999997</v>
      </c>
      <c r="M1652" t="s">
        <v>5</v>
      </c>
      <c r="N1652">
        <v>10.192854420834999</v>
      </c>
      <c r="O1652" t="s">
        <v>6</v>
      </c>
      <c r="P1652">
        <v>45000</v>
      </c>
      <c r="Q1652" t="s">
        <v>7</v>
      </c>
      <c r="R1652">
        <v>45000</v>
      </c>
      <c r="S1652" t="s">
        <v>34</v>
      </c>
      <c r="T1652" t="s">
        <v>2511</v>
      </c>
      <c r="U1652" t="s">
        <v>2512</v>
      </c>
      <c r="V1652" t="s">
        <v>2513</v>
      </c>
      <c r="W1652">
        <v>8.3407099999999998E-2</v>
      </c>
    </row>
    <row r="1653" spans="5:23">
      <c r="E1653" t="s">
        <v>35</v>
      </c>
      <c r="F1653">
        <v>40162.300000000003</v>
      </c>
      <c r="G1653" t="s">
        <v>1</v>
      </c>
      <c r="H1653" t="s">
        <v>17</v>
      </c>
      <c r="I1653" t="s">
        <v>3</v>
      </c>
      <c r="J1653">
        <v>0.75098699999999996</v>
      </c>
      <c r="K1653" t="s">
        <v>4</v>
      </c>
      <c r="L1653">
        <v>4414.8599999999997</v>
      </c>
      <c r="M1653" t="s">
        <v>5</v>
      </c>
      <c r="N1653">
        <v>10.192854420834999</v>
      </c>
      <c r="O1653" t="s">
        <v>6</v>
      </c>
      <c r="P1653">
        <v>45000</v>
      </c>
      <c r="Q1653" t="s">
        <v>7</v>
      </c>
      <c r="R1653">
        <v>45000</v>
      </c>
      <c r="S1653" t="s">
        <v>34</v>
      </c>
      <c r="T1653" t="s">
        <v>2511</v>
      </c>
      <c r="U1653" t="s">
        <v>2512</v>
      </c>
      <c r="V1653" t="s">
        <v>2513</v>
      </c>
      <c r="W1653">
        <v>8.3407099999999998E-2</v>
      </c>
    </row>
    <row r="1654" spans="5:23">
      <c r="E1654" t="s">
        <v>35</v>
      </c>
      <c r="F1654">
        <v>48770.400000000001</v>
      </c>
      <c r="G1654" t="s">
        <v>1</v>
      </c>
      <c r="H1654" t="s">
        <v>36</v>
      </c>
      <c r="I1654" t="s">
        <v>3</v>
      </c>
      <c r="J1654">
        <v>0.691608</v>
      </c>
      <c r="K1654" t="s">
        <v>4</v>
      </c>
      <c r="L1654">
        <v>4286.7</v>
      </c>
      <c r="M1654" t="s">
        <v>5</v>
      </c>
      <c r="N1654">
        <v>10.497576093945</v>
      </c>
      <c r="O1654" t="s">
        <v>6</v>
      </c>
      <c r="P1654">
        <v>45000</v>
      </c>
      <c r="Q1654" t="s">
        <v>7</v>
      </c>
      <c r="R1654">
        <v>45000</v>
      </c>
      <c r="S1654" t="s">
        <v>37</v>
      </c>
      <c r="T1654" t="s">
        <v>2514</v>
      </c>
      <c r="U1654" t="s">
        <v>2515</v>
      </c>
      <c r="V1654" t="s">
        <v>2516</v>
      </c>
      <c r="W1654">
        <v>0.102492</v>
      </c>
    </row>
    <row r="1655" spans="5:23">
      <c r="E1655" t="s">
        <v>38</v>
      </c>
      <c r="F1655">
        <v>48770.400000000001</v>
      </c>
      <c r="G1655" t="s">
        <v>1</v>
      </c>
      <c r="H1655" t="s">
        <v>36</v>
      </c>
      <c r="I1655" t="s">
        <v>3</v>
      </c>
      <c r="J1655">
        <v>0.691608</v>
      </c>
      <c r="K1655" t="s">
        <v>4</v>
      </c>
      <c r="L1655">
        <v>4286.7</v>
      </c>
      <c r="M1655" t="s">
        <v>5</v>
      </c>
      <c r="N1655">
        <v>10.497576093945</v>
      </c>
      <c r="O1655" t="s">
        <v>6</v>
      </c>
      <c r="P1655">
        <v>45000</v>
      </c>
      <c r="Q1655" t="s">
        <v>7</v>
      </c>
      <c r="R1655">
        <v>45000</v>
      </c>
      <c r="S1655" t="s">
        <v>39</v>
      </c>
      <c r="T1655" t="s">
        <v>2514</v>
      </c>
      <c r="U1655" t="s">
        <v>2515</v>
      </c>
      <c r="V1655" t="s">
        <v>2516</v>
      </c>
      <c r="W1655">
        <v>0.102492</v>
      </c>
    </row>
    <row r="1656" spans="5:23">
      <c r="E1656" t="s">
        <v>38</v>
      </c>
      <c r="F1656">
        <v>45810.2</v>
      </c>
      <c r="G1656" t="s">
        <v>1</v>
      </c>
      <c r="H1656" t="s">
        <v>40</v>
      </c>
      <c r="I1656" t="s">
        <v>3</v>
      </c>
      <c r="J1656">
        <v>0.705098</v>
      </c>
      <c r="K1656" t="s">
        <v>4</v>
      </c>
      <c r="L1656">
        <v>4390.74</v>
      </c>
      <c r="M1656" t="s">
        <v>5</v>
      </c>
      <c r="N1656">
        <v>10.248838735483</v>
      </c>
      <c r="O1656" t="s">
        <v>6</v>
      </c>
      <c r="P1656">
        <v>45000</v>
      </c>
      <c r="Q1656" t="s">
        <v>7</v>
      </c>
      <c r="R1656">
        <v>45000</v>
      </c>
      <c r="S1656" t="s">
        <v>41</v>
      </c>
      <c r="T1656" t="s">
        <v>2517</v>
      </c>
      <c r="U1656" t="s">
        <v>2518</v>
      </c>
      <c r="V1656" t="s">
        <v>939</v>
      </c>
      <c r="W1656">
        <v>9.5974599999999993E-2</v>
      </c>
    </row>
    <row r="1657" spans="5:23">
      <c r="E1657" t="s">
        <v>42</v>
      </c>
      <c r="F1657">
        <v>45810.2</v>
      </c>
      <c r="G1657" t="s">
        <v>1</v>
      </c>
      <c r="H1657" t="s">
        <v>40</v>
      </c>
      <c r="I1657" t="s">
        <v>3</v>
      </c>
      <c r="J1657">
        <v>0.705098</v>
      </c>
      <c r="K1657" t="s">
        <v>4</v>
      </c>
      <c r="L1657">
        <v>4390.74</v>
      </c>
      <c r="M1657" t="s">
        <v>5</v>
      </c>
      <c r="N1657">
        <v>10.248838735483</v>
      </c>
      <c r="O1657" t="s">
        <v>6</v>
      </c>
      <c r="P1657">
        <v>45000</v>
      </c>
      <c r="Q1657" t="s">
        <v>7</v>
      </c>
      <c r="R1657">
        <v>45000</v>
      </c>
      <c r="S1657" t="s">
        <v>41</v>
      </c>
      <c r="T1657" t="s">
        <v>2517</v>
      </c>
      <c r="U1657" t="s">
        <v>2518</v>
      </c>
      <c r="V1657" t="s">
        <v>939</v>
      </c>
      <c r="W1657">
        <v>9.5974599999999993E-2</v>
      </c>
    </row>
    <row r="1658" spans="5:23">
      <c r="E1658" t="s">
        <v>42</v>
      </c>
      <c r="F1658">
        <v>24110.2</v>
      </c>
      <c r="G1658" t="s">
        <v>1</v>
      </c>
      <c r="H1658" t="s">
        <v>14</v>
      </c>
      <c r="I1658" t="s">
        <v>3</v>
      </c>
      <c r="J1658">
        <v>0.96218300000000001</v>
      </c>
      <c r="K1658" t="s">
        <v>4</v>
      </c>
      <c r="L1658">
        <v>4480.05</v>
      </c>
      <c r="M1658" t="s">
        <v>5</v>
      </c>
      <c r="N1658">
        <v>10.0445295312</v>
      </c>
      <c r="O1658" t="s">
        <v>6</v>
      </c>
      <c r="P1658">
        <v>45000</v>
      </c>
      <c r="Q1658" t="s">
        <v>7</v>
      </c>
      <c r="R1658">
        <v>45000</v>
      </c>
      <c r="S1658" t="s">
        <v>43</v>
      </c>
      <c r="T1658" t="s">
        <v>2519</v>
      </c>
      <c r="U1658" t="s">
        <v>2520</v>
      </c>
      <c r="V1658" t="s">
        <v>2521</v>
      </c>
      <c r="W1658">
        <v>1.40917E-2</v>
      </c>
    </row>
    <row r="1659" spans="5:23">
      <c r="E1659" t="s">
        <v>44</v>
      </c>
      <c r="F1659">
        <v>24110.2</v>
      </c>
      <c r="G1659" t="s">
        <v>1</v>
      </c>
      <c r="H1659" t="s">
        <v>14</v>
      </c>
      <c r="I1659" t="s">
        <v>3</v>
      </c>
      <c r="J1659">
        <v>0.96218300000000001</v>
      </c>
      <c r="K1659" t="s">
        <v>4</v>
      </c>
      <c r="L1659">
        <v>4480.05</v>
      </c>
      <c r="M1659" t="s">
        <v>5</v>
      </c>
      <c r="N1659">
        <v>10.0445295312</v>
      </c>
      <c r="O1659" t="s">
        <v>6</v>
      </c>
      <c r="P1659">
        <v>45000</v>
      </c>
      <c r="Q1659" t="s">
        <v>7</v>
      </c>
      <c r="R1659">
        <v>45000</v>
      </c>
      <c r="S1659" t="s">
        <v>45</v>
      </c>
      <c r="T1659" t="s">
        <v>2519</v>
      </c>
      <c r="U1659" t="s">
        <v>2520</v>
      </c>
      <c r="V1659" t="s">
        <v>2521</v>
      </c>
      <c r="W1659">
        <v>1.40917E-2</v>
      </c>
    </row>
    <row r="1660" spans="5:23">
      <c r="E1660" t="s">
        <v>44</v>
      </c>
      <c r="F1660">
        <v>23974.2</v>
      </c>
      <c r="G1660" t="s">
        <v>1</v>
      </c>
      <c r="H1660" t="s">
        <v>10</v>
      </c>
      <c r="I1660" t="s">
        <v>3</v>
      </c>
      <c r="J1660">
        <v>0.96383399999999997</v>
      </c>
      <c r="K1660" t="s">
        <v>4</v>
      </c>
      <c r="L1660">
        <v>4490.05</v>
      </c>
      <c r="M1660" t="s">
        <v>5</v>
      </c>
      <c r="N1660">
        <v>10.022163362803999</v>
      </c>
      <c r="O1660" t="s">
        <v>6</v>
      </c>
      <c r="P1660">
        <v>45000</v>
      </c>
      <c r="Q1660" t="s">
        <v>7</v>
      </c>
      <c r="R1660">
        <v>45000</v>
      </c>
      <c r="S1660" t="s">
        <v>11</v>
      </c>
      <c r="T1660" t="s">
        <v>2490</v>
      </c>
      <c r="U1660" t="s">
        <v>2491</v>
      </c>
      <c r="V1660" t="s">
        <v>2492</v>
      </c>
      <c r="W1660">
        <v>1.5034499999999999E-2</v>
      </c>
    </row>
    <row r="1661" spans="5:23">
      <c r="E1661" t="s">
        <v>0</v>
      </c>
      <c r="F1661">
        <v>26204.6</v>
      </c>
      <c r="G1661" t="s">
        <v>1</v>
      </c>
      <c r="H1661" t="s">
        <v>2</v>
      </c>
      <c r="I1661" t="s">
        <v>3</v>
      </c>
      <c r="J1661">
        <v>0.92502899999999999</v>
      </c>
      <c r="K1661" t="s">
        <v>4</v>
      </c>
      <c r="L1661">
        <v>4459.76</v>
      </c>
      <c r="M1661" t="s">
        <v>5</v>
      </c>
      <c r="N1661">
        <v>10.090236174557999</v>
      </c>
      <c r="O1661" t="s">
        <v>6</v>
      </c>
      <c r="P1661">
        <v>45000</v>
      </c>
      <c r="Q1661" t="s">
        <v>7</v>
      </c>
      <c r="R1661">
        <v>45000</v>
      </c>
      <c r="S1661" t="s">
        <v>8</v>
      </c>
      <c r="T1661" t="s">
        <v>2522</v>
      </c>
      <c r="U1661" t="s">
        <v>2523</v>
      </c>
      <c r="V1661" t="s">
        <v>2524</v>
      </c>
      <c r="W1661">
        <v>2.35759E-2</v>
      </c>
    </row>
    <row r="1662" spans="5:23">
      <c r="E1662" t="s">
        <v>9</v>
      </c>
      <c r="F1662">
        <v>24094.5</v>
      </c>
      <c r="G1662" t="s">
        <v>1</v>
      </c>
      <c r="H1662" t="s">
        <v>10</v>
      </c>
      <c r="I1662" t="s">
        <v>3</v>
      </c>
      <c r="J1662">
        <v>0.96143000000000001</v>
      </c>
      <c r="K1662" t="s">
        <v>4</v>
      </c>
      <c r="L1662">
        <v>4490</v>
      </c>
      <c r="M1662" t="s">
        <v>5</v>
      </c>
      <c r="N1662">
        <v>10.022261159668</v>
      </c>
      <c r="O1662" t="s">
        <v>6</v>
      </c>
      <c r="P1662">
        <v>45000</v>
      </c>
      <c r="Q1662" t="s">
        <v>7</v>
      </c>
      <c r="R1662">
        <v>45000</v>
      </c>
      <c r="S1662" t="s">
        <v>11</v>
      </c>
      <c r="T1662" t="s">
        <v>2525</v>
      </c>
      <c r="U1662" t="s">
        <v>2526</v>
      </c>
      <c r="V1662" t="s">
        <v>2527</v>
      </c>
      <c r="W1662">
        <v>1.0803E-2</v>
      </c>
    </row>
    <row r="1663" spans="5:23">
      <c r="E1663" t="s">
        <v>12</v>
      </c>
      <c r="F1663">
        <v>26204.6</v>
      </c>
      <c r="G1663" t="s">
        <v>1</v>
      </c>
      <c r="H1663" t="s">
        <v>2</v>
      </c>
      <c r="I1663" t="s">
        <v>3</v>
      </c>
      <c r="J1663">
        <v>0.92502899999999999</v>
      </c>
      <c r="K1663" t="s">
        <v>4</v>
      </c>
      <c r="L1663">
        <v>4459.76</v>
      </c>
      <c r="M1663" t="s">
        <v>5</v>
      </c>
      <c r="N1663">
        <v>10.090236174557999</v>
      </c>
      <c r="O1663" t="s">
        <v>6</v>
      </c>
      <c r="P1663">
        <v>45000</v>
      </c>
      <c r="Q1663" t="s">
        <v>7</v>
      </c>
      <c r="R1663">
        <v>45000</v>
      </c>
      <c r="S1663" t="s">
        <v>13</v>
      </c>
      <c r="T1663" t="s">
        <v>2522</v>
      </c>
      <c r="U1663" t="s">
        <v>2523</v>
      </c>
      <c r="V1663" t="s">
        <v>2524</v>
      </c>
      <c r="W1663">
        <v>2.35759E-2</v>
      </c>
    </row>
    <row r="1664" spans="5:23">
      <c r="E1664" t="s">
        <v>12</v>
      </c>
      <c r="F1664">
        <v>25930.5</v>
      </c>
      <c r="G1664" t="s">
        <v>1</v>
      </c>
      <c r="H1664" t="s">
        <v>14</v>
      </c>
      <c r="I1664" t="s">
        <v>3</v>
      </c>
      <c r="J1664">
        <v>0.92781100000000005</v>
      </c>
      <c r="K1664" t="s">
        <v>4</v>
      </c>
      <c r="L1664">
        <v>4479.92</v>
      </c>
      <c r="M1664" t="s">
        <v>5</v>
      </c>
      <c r="N1664">
        <v>10.044822426792001</v>
      </c>
      <c r="O1664" t="s">
        <v>6</v>
      </c>
      <c r="P1664">
        <v>45000</v>
      </c>
      <c r="Q1664" t="s">
        <v>7</v>
      </c>
      <c r="R1664">
        <v>45000</v>
      </c>
      <c r="S1664" t="s">
        <v>15</v>
      </c>
      <c r="T1664" t="s">
        <v>2528</v>
      </c>
      <c r="U1664" t="s">
        <v>2529</v>
      </c>
      <c r="V1664" t="s">
        <v>2530</v>
      </c>
      <c r="W1664">
        <v>2.6184200000000001E-2</v>
      </c>
    </row>
    <row r="1665" spans="5:23">
      <c r="E1665" t="s">
        <v>16</v>
      </c>
      <c r="F1665">
        <v>25930.5</v>
      </c>
      <c r="G1665" t="s">
        <v>1</v>
      </c>
      <c r="H1665" t="s">
        <v>14</v>
      </c>
      <c r="I1665" t="s">
        <v>3</v>
      </c>
      <c r="J1665">
        <v>0.92781100000000005</v>
      </c>
      <c r="K1665" t="s">
        <v>4</v>
      </c>
      <c r="L1665">
        <v>4479.92</v>
      </c>
      <c r="M1665" t="s">
        <v>5</v>
      </c>
      <c r="N1665">
        <v>10.044822426792001</v>
      </c>
      <c r="O1665" t="s">
        <v>6</v>
      </c>
      <c r="P1665">
        <v>45000</v>
      </c>
      <c r="Q1665" t="s">
        <v>7</v>
      </c>
      <c r="R1665">
        <v>45000</v>
      </c>
      <c r="S1665" t="s">
        <v>15</v>
      </c>
      <c r="T1665" t="s">
        <v>2528</v>
      </c>
      <c r="U1665" t="s">
        <v>2529</v>
      </c>
      <c r="V1665" t="s">
        <v>2530</v>
      </c>
      <c r="W1665">
        <v>2.6184200000000001E-2</v>
      </c>
    </row>
    <row r="1666" spans="5:23">
      <c r="E1666" t="s">
        <v>16</v>
      </c>
      <c r="F1666">
        <v>30788.799999999999</v>
      </c>
      <c r="G1666" t="s">
        <v>1</v>
      </c>
      <c r="H1666" t="s">
        <v>17</v>
      </c>
      <c r="I1666" t="s">
        <v>3</v>
      </c>
      <c r="J1666">
        <v>0.85736599999999996</v>
      </c>
      <c r="K1666" t="s">
        <v>4</v>
      </c>
      <c r="L1666">
        <v>4418.49</v>
      </c>
      <c r="M1666" t="s">
        <v>5</v>
      </c>
      <c r="N1666">
        <v>10.184473590445</v>
      </c>
      <c r="O1666" t="s">
        <v>6</v>
      </c>
      <c r="P1666">
        <v>45000</v>
      </c>
      <c r="Q1666" t="s">
        <v>7</v>
      </c>
      <c r="R1666">
        <v>45000</v>
      </c>
      <c r="S1666" t="s">
        <v>18</v>
      </c>
      <c r="T1666" t="s">
        <v>2531</v>
      </c>
      <c r="U1666" t="s">
        <v>2532</v>
      </c>
      <c r="V1666" t="s">
        <v>2533</v>
      </c>
      <c r="W1666">
        <v>5.6457E-2</v>
      </c>
    </row>
    <row r="1667" spans="5:23">
      <c r="E1667" t="s">
        <v>19</v>
      </c>
      <c r="F1667">
        <v>30788.799999999999</v>
      </c>
      <c r="G1667" t="s">
        <v>1</v>
      </c>
      <c r="H1667" t="s">
        <v>17</v>
      </c>
      <c r="I1667" t="s">
        <v>3</v>
      </c>
      <c r="J1667">
        <v>0.85736599999999996</v>
      </c>
      <c r="K1667" t="s">
        <v>4</v>
      </c>
      <c r="L1667">
        <v>4418.49</v>
      </c>
      <c r="M1667" t="s">
        <v>5</v>
      </c>
      <c r="N1667">
        <v>10.184473590445</v>
      </c>
      <c r="O1667" t="s">
        <v>6</v>
      </c>
      <c r="P1667">
        <v>45000</v>
      </c>
      <c r="Q1667" t="s">
        <v>7</v>
      </c>
      <c r="R1667">
        <v>45000</v>
      </c>
      <c r="S1667" t="s">
        <v>20</v>
      </c>
      <c r="T1667" t="s">
        <v>2531</v>
      </c>
      <c r="U1667" t="s">
        <v>2532</v>
      </c>
      <c r="V1667" t="s">
        <v>2533</v>
      </c>
      <c r="W1667">
        <v>5.6457E-2</v>
      </c>
    </row>
    <row r="1668" spans="5:23">
      <c r="E1668" t="s">
        <v>19</v>
      </c>
      <c r="F1668">
        <v>30135</v>
      </c>
      <c r="G1668" t="s">
        <v>1</v>
      </c>
      <c r="H1668" t="s">
        <v>2</v>
      </c>
      <c r="I1668" t="s">
        <v>3</v>
      </c>
      <c r="J1668">
        <v>0.86267400000000005</v>
      </c>
      <c r="K1668" t="s">
        <v>4</v>
      </c>
      <c r="L1668">
        <v>4458.9799999999996</v>
      </c>
      <c r="M1668" t="s">
        <v>5</v>
      </c>
      <c r="N1668">
        <v>10.091991270184</v>
      </c>
      <c r="O1668" t="s">
        <v>6</v>
      </c>
      <c r="P1668">
        <v>45000</v>
      </c>
      <c r="Q1668" t="s">
        <v>7</v>
      </c>
      <c r="R1668">
        <v>45000</v>
      </c>
      <c r="S1668" t="s">
        <v>21</v>
      </c>
      <c r="T1668" t="s">
        <v>2534</v>
      </c>
      <c r="U1668" t="s">
        <v>2535</v>
      </c>
      <c r="V1668" t="s">
        <v>2536</v>
      </c>
      <c r="W1668">
        <v>4.5322099999999997E-2</v>
      </c>
    </row>
    <row r="1669" spans="5:23">
      <c r="E1669" t="s">
        <v>22</v>
      </c>
      <c r="F1669">
        <v>30135</v>
      </c>
      <c r="G1669" t="s">
        <v>1</v>
      </c>
      <c r="H1669" t="s">
        <v>2</v>
      </c>
      <c r="I1669" t="s">
        <v>3</v>
      </c>
      <c r="J1669">
        <v>0.86267400000000005</v>
      </c>
      <c r="K1669" t="s">
        <v>4</v>
      </c>
      <c r="L1669">
        <v>4458.9799999999996</v>
      </c>
      <c r="M1669" t="s">
        <v>5</v>
      </c>
      <c r="N1669">
        <v>10.091991270184</v>
      </c>
      <c r="O1669" t="s">
        <v>6</v>
      </c>
      <c r="P1669">
        <v>45000</v>
      </c>
      <c r="Q1669" t="s">
        <v>7</v>
      </c>
      <c r="R1669">
        <v>45000</v>
      </c>
      <c r="S1669" t="s">
        <v>21</v>
      </c>
      <c r="T1669" t="s">
        <v>2534</v>
      </c>
      <c r="U1669" t="s">
        <v>2535</v>
      </c>
      <c r="V1669" t="s">
        <v>2536</v>
      </c>
      <c r="W1669">
        <v>4.5322099999999997E-2</v>
      </c>
    </row>
    <row r="1670" spans="5:23">
      <c r="E1670" t="s">
        <v>22</v>
      </c>
      <c r="F1670">
        <v>35425.599999999999</v>
      </c>
      <c r="G1670" t="s">
        <v>1</v>
      </c>
      <c r="H1670" t="s">
        <v>23</v>
      </c>
      <c r="I1670" t="s">
        <v>3</v>
      </c>
      <c r="J1670">
        <v>0.80315000000000003</v>
      </c>
      <c r="K1670" t="s">
        <v>4</v>
      </c>
      <c r="L1670">
        <v>4376.1099999999997</v>
      </c>
      <c r="M1670" t="s">
        <v>5</v>
      </c>
      <c r="N1670">
        <v>10.283094143289</v>
      </c>
      <c r="O1670" t="s">
        <v>6</v>
      </c>
      <c r="P1670">
        <v>45000</v>
      </c>
      <c r="Q1670" t="s">
        <v>7</v>
      </c>
      <c r="R1670">
        <v>45000</v>
      </c>
      <c r="S1670" t="s">
        <v>24</v>
      </c>
      <c r="T1670" t="s">
        <v>2537</v>
      </c>
      <c r="U1670" t="s">
        <v>2538</v>
      </c>
      <c r="V1670" t="s">
        <v>2539</v>
      </c>
      <c r="W1670">
        <v>6.7349199999999998E-2</v>
      </c>
    </row>
    <row r="1671" spans="5:23">
      <c r="E1671" t="s">
        <v>25</v>
      </c>
      <c r="F1671">
        <v>35425.599999999999</v>
      </c>
      <c r="G1671" t="s">
        <v>1</v>
      </c>
      <c r="H1671" t="s">
        <v>23</v>
      </c>
      <c r="I1671" t="s">
        <v>3</v>
      </c>
      <c r="J1671">
        <v>0.80315000000000003</v>
      </c>
      <c r="K1671" t="s">
        <v>4</v>
      </c>
      <c r="L1671">
        <v>4376.1099999999997</v>
      </c>
      <c r="M1671" t="s">
        <v>5</v>
      </c>
      <c r="N1671">
        <v>10.283094143289</v>
      </c>
      <c r="O1671" t="s">
        <v>6</v>
      </c>
      <c r="P1671">
        <v>45000</v>
      </c>
      <c r="Q1671" t="s">
        <v>7</v>
      </c>
      <c r="R1671">
        <v>45000</v>
      </c>
      <c r="S1671" t="s">
        <v>26</v>
      </c>
      <c r="T1671" t="s">
        <v>2537</v>
      </c>
      <c r="U1671" t="s">
        <v>2538</v>
      </c>
      <c r="V1671" t="s">
        <v>2539</v>
      </c>
      <c r="W1671">
        <v>6.7349199999999998E-2</v>
      </c>
    </row>
    <row r="1672" spans="5:23">
      <c r="E1672" t="s">
        <v>25</v>
      </c>
      <c r="F1672">
        <v>34973.800000000003</v>
      </c>
      <c r="G1672" t="s">
        <v>1</v>
      </c>
      <c r="H1672" t="s">
        <v>27</v>
      </c>
      <c r="I1672" t="s">
        <v>3</v>
      </c>
      <c r="J1672">
        <v>0.80269999999999997</v>
      </c>
      <c r="K1672" t="s">
        <v>4</v>
      </c>
      <c r="L1672">
        <v>4437.62</v>
      </c>
      <c r="M1672" t="s">
        <v>5</v>
      </c>
      <c r="N1672">
        <v>10.140571733104</v>
      </c>
      <c r="O1672" t="s">
        <v>6</v>
      </c>
      <c r="P1672">
        <v>45000</v>
      </c>
      <c r="Q1672" t="s">
        <v>7</v>
      </c>
      <c r="R1672">
        <v>45000</v>
      </c>
      <c r="S1672" t="s">
        <v>28</v>
      </c>
      <c r="T1672" t="s">
        <v>2540</v>
      </c>
      <c r="U1672" t="s">
        <v>2541</v>
      </c>
      <c r="V1672" t="s">
        <v>2542</v>
      </c>
      <c r="W1672">
        <v>6.6236600000000007E-2</v>
      </c>
    </row>
    <row r="1673" spans="5:23">
      <c r="E1673" t="s">
        <v>29</v>
      </c>
      <c r="F1673">
        <v>34973.800000000003</v>
      </c>
      <c r="G1673" t="s">
        <v>1</v>
      </c>
      <c r="H1673" t="s">
        <v>27</v>
      </c>
      <c r="I1673" t="s">
        <v>3</v>
      </c>
      <c r="J1673">
        <v>0.80269999999999997</v>
      </c>
      <c r="K1673" t="s">
        <v>4</v>
      </c>
      <c r="L1673">
        <v>4437.62</v>
      </c>
      <c r="M1673" t="s">
        <v>5</v>
      </c>
      <c r="N1673">
        <v>10.140571733104</v>
      </c>
      <c r="O1673" t="s">
        <v>6</v>
      </c>
      <c r="P1673">
        <v>45000</v>
      </c>
      <c r="Q1673" t="s">
        <v>7</v>
      </c>
      <c r="R1673">
        <v>45000</v>
      </c>
      <c r="S1673" t="s">
        <v>28</v>
      </c>
      <c r="T1673" t="s">
        <v>2540</v>
      </c>
      <c r="U1673" t="s">
        <v>2541</v>
      </c>
      <c r="V1673" t="s">
        <v>2542</v>
      </c>
      <c r="W1673">
        <v>6.6236600000000007E-2</v>
      </c>
    </row>
    <row r="1674" spans="5:23">
      <c r="E1674" t="s">
        <v>29</v>
      </c>
      <c r="F1674">
        <v>42325.599999999999</v>
      </c>
      <c r="G1674" t="s">
        <v>1</v>
      </c>
      <c r="H1674" t="s">
        <v>30</v>
      </c>
      <c r="I1674" t="s">
        <v>3</v>
      </c>
      <c r="J1674">
        <v>0.73849799999999999</v>
      </c>
      <c r="K1674" t="s">
        <v>4</v>
      </c>
      <c r="L1674">
        <v>4332.1099999999997</v>
      </c>
      <c r="M1674" t="s">
        <v>5</v>
      </c>
      <c r="N1674">
        <v>10.387559143981001</v>
      </c>
      <c r="O1674" t="s">
        <v>6</v>
      </c>
      <c r="P1674">
        <v>45000</v>
      </c>
      <c r="Q1674" t="s">
        <v>7</v>
      </c>
      <c r="R1674">
        <v>45000</v>
      </c>
      <c r="S1674" t="s">
        <v>31</v>
      </c>
      <c r="T1674" t="s">
        <v>2543</v>
      </c>
      <c r="U1674" t="s">
        <v>2544</v>
      </c>
      <c r="V1674" t="s">
        <v>2545</v>
      </c>
      <c r="W1674">
        <v>8.6025099999999993E-2</v>
      </c>
    </row>
    <row r="1675" spans="5:23">
      <c r="E1675" t="s">
        <v>32</v>
      </c>
      <c r="F1675">
        <v>42325.599999999999</v>
      </c>
      <c r="G1675" t="s">
        <v>1</v>
      </c>
      <c r="H1675" t="s">
        <v>30</v>
      </c>
      <c r="I1675" t="s">
        <v>3</v>
      </c>
      <c r="J1675">
        <v>0.73849799999999999</v>
      </c>
      <c r="K1675" t="s">
        <v>4</v>
      </c>
      <c r="L1675">
        <v>4332.1099999999997</v>
      </c>
      <c r="M1675" t="s">
        <v>5</v>
      </c>
      <c r="N1675">
        <v>10.387559143981001</v>
      </c>
      <c r="O1675" t="s">
        <v>6</v>
      </c>
      <c r="P1675">
        <v>45000</v>
      </c>
      <c r="Q1675" t="s">
        <v>7</v>
      </c>
      <c r="R1675">
        <v>45000</v>
      </c>
      <c r="S1675" t="s">
        <v>33</v>
      </c>
      <c r="T1675" t="s">
        <v>2543</v>
      </c>
      <c r="U1675" t="s">
        <v>2544</v>
      </c>
      <c r="V1675" t="s">
        <v>2545</v>
      </c>
      <c r="W1675">
        <v>8.6025099999999993E-2</v>
      </c>
    </row>
    <row r="1676" spans="5:23">
      <c r="E1676" t="s">
        <v>32</v>
      </c>
      <c r="F1676">
        <v>39887.4</v>
      </c>
      <c r="G1676" t="s">
        <v>1</v>
      </c>
      <c r="H1676" t="s">
        <v>17</v>
      </c>
      <c r="I1676" t="s">
        <v>3</v>
      </c>
      <c r="J1676">
        <v>0.753548</v>
      </c>
      <c r="K1676" t="s">
        <v>4</v>
      </c>
      <c r="L1676">
        <v>4415.1099999999997</v>
      </c>
      <c r="M1676" t="s">
        <v>5</v>
      </c>
      <c r="N1676">
        <v>10.192269718645001</v>
      </c>
      <c r="O1676" t="s">
        <v>6</v>
      </c>
      <c r="P1676">
        <v>45000</v>
      </c>
      <c r="Q1676" t="s">
        <v>7</v>
      </c>
      <c r="R1676">
        <v>45000</v>
      </c>
      <c r="S1676" t="s">
        <v>34</v>
      </c>
      <c r="T1676" t="s">
        <v>2546</v>
      </c>
      <c r="U1676" t="s">
        <v>2547</v>
      </c>
      <c r="V1676" t="s">
        <v>2548</v>
      </c>
      <c r="W1676">
        <v>8.3425399999999997E-2</v>
      </c>
    </row>
    <row r="1677" spans="5:23">
      <c r="E1677" t="s">
        <v>35</v>
      </c>
      <c r="F1677">
        <v>39887.4</v>
      </c>
      <c r="G1677" t="s">
        <v>1</v>
      </c>
      <c r="H1677" t="s">
        <v>17</v>
      </c>
      <c r="I1677" t="s">
        <v>3</v>
      </c>
      <c r="J1677">
        <v>0.753548</v>
      </c>
      <c r="K1677" t="s">
        <v>4</v>
      </c>
      <c r="L1677">
        <v>4415.1099999999997</v>
      </c>
      <c r="M1677" t="s">
        <v>5</v>
      </c>
      <c r="N1677">
        <v>10.192269718645001</v>
      </c>
      <c r="O1677" t="s">
        <v>6</v>
      </c>
      <c r="P1677">
        <v>45000</v>
      </c>
      <c r="Q1677" t="s">
        <v>7</v>
      </c>
      <c r="R1677">
        <v>45000</v>
      </c>
      <c r="S1677" t="s">
        <v>34</v>
      </c>
      <c r="T1677" t="s">
        <v>2546</v>
      </c>
      <c r="U1677" t="s">
        <v>2547</v>
      </c>
      <c r="V1677" t="s">
        <v>2548</v>
      </c>
      <c r="W1677">
        <v>8.3425399999999997E-2</v>
      </c>
    </row>
    <row r="1678" spans="5:23">
      <c r="E1678" t="s">
        <v>35</v>
      </c>
      <c r="F1678">
        <v>49270.7</v>
      </c>
      <c r="G1678" t="s">
        <v>1</v>
      </c>
      <c r="H1678" t="s">
        <v>36</v>
      </c>
      <c r="I1678" t="s">
        <v>3</v>
      </c>
      <c r="J1678">
        <v>0.68800799999999995</v>
      </c>
      <c r="K1678" t="s">
        <v>4</v>
      </c>
      <c r="L1678">
        <v>4287.7</v>
      </c>
      <c r="M1678" t="s">
        <v>5</v>
      </c>
      <c r="N1678">
        <v>10.49514057733</v>
      </c>
      <c r="O1678" t="s">
        <v>6</v>
      </c>
      <c r="P1678">
        <v>45000</v>
      </c>
      <c r="Q1678" t="s">
        <v>7</v>
      </c>
      <c r="R1678">
        <v>45000</v>
      </c>
      <c r="S1678" t="s">
        <v>37</v>
      </c>
      <c r="T1678" t="s">
        <v>2549</v>
      </c>
      <c r="U1678" t="s">
        <v>2550</v>
      </c>
      <c r="V1678" t="s">
        <v>2551</v>
      </c>
      <c r="W1678">
        <v>0.102811</v>
      </c>
    </row>
    <row r="1679" spans="5:23">
      <c r="E1679" t="s">
        <v>38</v>
      </c>
      <c r="F1679">
        <v>49270.7</v>
      </c>
      <c r="G1679" t="s">
        <v>1</v>
      </c>
      <c r="H1679" t="s">
        <v>36</v>
      </c>
      <c r="I1679" t="s">
        <v>3</v>
      </c>
      <c r="J1679">
        <v>0.68800799999999995</v>
      </c>
      <c r="K1679" t="s">
        <v>4</v>
      </c>
      <c r="L1679">
        <v>4287.7</v>
      </c>
      <c r="M1679" t="s">
        <v>5</v>
      </c>
      <c r="N1679">
        <v>10.49514057733</v>
      </c>
      <c r="O1679" t="s">
        <v>6</v>
      </c>
      <c r="P1679">
        <v>45000</v>
      </c>
      <c r="Q1679" t="s">
        <v>7</v>
      </c>
      <c r="R1679">
        <v>45000</v>
      </c>
      <c r="S1679" t="s">
        <v>39</v>
      </c>
      <c r="T1679" t="s">
        <v>2549</v>
      </c>
      <c r="U1679" t="s">
        <v>2550</v>
      </c>
      <c r="V1679" t="s">
        <v>2551</v>
      </c>
      <c r="W1679">
        <v>0.102811</v>
      </c>
    </row>
    <row r="1680" spans="5:23">
      <c r="E1680" t="s">
        <v>38</v>
      </c>
      <c r="F1680">
        <v>45916.1</v>
      </c>
      <c r="G1680" t="s">
        <v>1</v>
      </c>
      <c r="H1680" t="s">
        <v>40</v>
      </c>
      <c r="I1680" t="s">
        <v>3</v>
      </c>
      <c r="J1680">
        <v>0.70423500000000006</v>
      </c>
      <c r="K1680" t="s">
        <v>4</v>
      </c>
      <c r="L1680">
        <v>4391.37</v>
      </c>
      <c r="M1680" t="s">
        <v>5</v>
      </c>
      <c r="N1680">
        <v>10.247377128510999</v>
      </c>
      <c r="O1680" t="s">
        <v>6</v>
      </c>
      <c r="P1680">
        <v>45000</v>
      </c>
      <c r="Q1680" t="s">
        <v>7</v>
      </c>
      <c r="R1680">
        <v>45000</v>
      </c>
      <c r="S1680" t="s">
        <v>41</v>
      </c>
      <c r="T1680" t="s">
        <v>2552</v>
      </c>
      <c r="U1680" t="s">
        <v>2553</v>
      </c>
      <c r="V1680" t="s">
        <v>2554</v>
      </c>
      <c r="W1680">
        <v>9.5482300000000006E-2</v>
      </c>
    </row>
    <row r="1681" spans="5:23">
      <c r="E1681" t="s">
        <v>42</v>
      </c>
      <c r="F1681">
        <v>45916.1</v>
      </c>
      <c r="G1681" t="s">
        <v>1</v>
      </c>
      <c r="H1681" t="s">
        <v>40</v>
      </c>
      <c r="I1681" t="s">
        <v>3</v>
      </c>
      <c r="J1681">
        <v>0.70423500000000006</v>
      </c>
      <c r="K1681" t="s">
        <v>4</v>
      </c>
      <c r="L1681">
        <v>4391.37</v>
      </c>
      <c r="M1681" t="s">
        <v>5</v>
      </c>
      <c r="N1681">
        <v>10.247377128510999</v>
      </c>
      <c r="O1681" t="s">
        <v>6</v>
      </c>
      <c r="P1681">
        <v>45000</v>
      </c>
      <c r="Q1681" t="s">
        <v>7</v>
      </c>
      <c r="R1681">
        <v>45000</v>
      </c>
      <c r="S1681" t="s">
        <v>41</v>
      </c>
      <c r="T1681" t="s">
        <v>2552</v>
      </c>
      <c r="U1681" t="s">
        <v>2553</v>
      </c>
      <c r="V1681" t="s">
        <v>2554</v>
      </c>
      <c r="W1681">
        <v>9.5482300000000006E-2</v>
      </c>
    </row>
    <row r="1682" spans="5:23">
      <c r="E1682" t="s">
        <v>42</v>
      </c>
      <c r="F1682">
        <v>24074.9</v>
      </c>
      <c r="G1682" t="s">
        <v>1</v>
      </c>
      <c r="H1682" t="s">
        <v>14</v>
      </c>
      <c r="I1682" t="s">
        <v>3</v>
      </c>
      <c r="J1682">
        <v>0.96288300000000004</v>
      </c>
      <c r="K1682" t="s">
        <v>4</v>
      </c>
      <c r="L1682">
        <v>4480.12</v>
      </c>
      <c r="M1682" t="s">
        <v>5</v>
      </c>
      <c r="N1682">
        <v>10.044383132904001</v>
      </c>
      <c r="O1682" t="s">
        <v>6</v>
      </c>
      <c r="P1682">
        <v>45000</v>
      </c>
      <c r="Q1682" t="s">
        <v>7</v>
      </c>
      <c r="R1682">
        <v>45000</v>
      </c>
      <c r="S1682" t="s">
        <v>43</v>
      </c>
      <c r="T1682" t="s">
        <v>2555</v>
      </c>
      <c r="U1682" t="s">
        <v>2556</v>
      </c>
      <c r="V1682" t="s">
        <v>2557</v>
      </c>
      <c r="W1682">
        <v>1.23058E-2</v>
      </c>
    </row>
    <row r="1683" spans="5:23">
      <c r="E1683" t="s">
        <v>44</v>
      </c>
      <c r="F1683">
        <v>24074.9</v>
      </c>
      <c r="G1683" t="s">
        <v>1</v>
      </c>
      <c r="H1683" t="s">
        <v>14</v>
      </c>
      <c r="I1683" t="s">
        <v>3</v>
      </c>
      <c r="J1683">
        <v>0.96288300000000004</v>
      </c>
      <c r="K1683" t="s">
        <v>4</v>
      </c>
      <c r="L1683">
        <v>4480.12</v>
      </c>
      <c r="M1683" t="s">
        <v>5</v>
      </c>
      <c r="N1683">
        <v>10.044383132904001</v>
      </c>
      <c r="O1683" t="s">
        <v>6</v>
      </c>
      <c r="P1683">
        <v>45000</v>
      </c>
      <c r="Q1683" t="s">
        <v>7</v>
      </c>
      <c r="R1683">
        <v>45000</v>
      </c>
      <c r="S1683" t="s">
        <v>45</v>
      </c>
      <c r="T1683" t="s">
        <v>2555</v>
      </c>
      <c r="U1683" t="s">
        <v>2556</v>
      </c>
      <c r="V1683" t="s">
        <v>2557</v>
      </c>
      <c r="W1683">
        <v>1.23058E-2</v>
      </c>
    </row>
    <row r="1684" spans="5:23">
      <c r="E1684" t="s">
        <v>44</v>
      </c>
      <c r="F1684">
        <v>24094.5</v>
      </c>
      <c r="G1684" t="s">
        <v>1</v>
      </c>
      <c r="H1684" t="s">
        <v>10</v>
      </c>
      <c r="I1684" t="s">
        <v>3</v>
      </c>
      <c r="J1684">
        <v>0.96143000000000001</v>
      </c>
      <c r="K1684" t="s">
        <v>4</v>
      </c>
      <c r="L1684">
        <v>4490</v>
      </c>
      <c r="M1684" t="s">
        <v>5</v>
      </c>
      <c r="N1684">
        <v>10.022261159668</v>
      </c>
      <c r="O1684" t="s">
        <v>6</v>
      </c>
      <c r="P1684">
        <v>45000</v>
      </c>
      <c r="Q1684" t="s">
        <v>7</v>
      </c>
      <c r="R1684">
        <v>45000</v>
      </c>
      <c r="S1684" t="s">
        <v>11</v>
      </c>
      <c r="T1684" t="s">
        <v>2525</v>
      </c>
      <c r="U1684" t="s">
        <v>2526</v>
      </c>
      <c r="V1684" t="s">
        <v>2527</v>
      </c>
      <c r="W1684">
        <v>1.0803E-2</v>
      </c>
    </row>
    <row r="1685" spans="5:23">
      <c r="E1685" t="s">
        <v>0</v>
      </c>
      <c r="F1685">
        <v>26190.6</v>
      </c>
      <c r="G1685" t="s">
        <v>1</v>
      </c>
      <c r="H1685" t="s">
        <v>2</v>
      </c>
      <c r="I1685" t="s">
        <v>3</v>
      </c>
      <c r="J1685">
        <v>0.92525400000000002</v>
      </c>
      <c r="K1685" t="s">
        <v>4</v>
      </c>
      <c r="L1685">
        <v>4459.97</v>
      </c>
      <c r="M1685" t="s">
        <v>5</v>
      </c>
      <c r="N1685">
        <v>10.089748675233</v>
      </c>
      <c r="O1685" t="s">
        <v>6</v>
      </c>
      <c r="P1685">
        <v>45000</v>
      </c>
      <c r="Q1685" t="s">
        <v>7</v>
      </c>
      <c r="R1685">
        <v>45000</v>
      </c>
      <c r="S1685" t="s">
        <v>8</v>
      </c>
      <c r="T1685" t="s">
        <v>2558</v>
      </c>
      <c r="U1685" t="s">
        <v>2559</v>
      </c>
      <c r="V1685" t="s">
        <v>2560</v>
      </c>
      <c r="W1685">
        <v>2.57772E-2</v>
      </c>
    </row>
    <row r="1686" spans="5:23">
      <c r="E1686" t="s">
        <v>9</v>
      </c>
      <c r="F1686">
        <v>24005.7</v>
      </c>
      <c r="G1686" t="s">
        <v>1</v>
      </c>
      <c r="H1686" t="s">
        <v>10</v>
      </c>
      <c r="I1686" t="s">
        <v>3</v>
      </c>
      <c r="J1686">
        <v>0.96320600000000001</v>
      </c>
      <c r="K1686" t="s">
        <v>4</v>
      </c>
      <c r="L1686">
        <v>4490.0200000000004</v>
      </c>
      <c r="M1686" t="s">
        <v>5</v>
      </c>
      <c r="N1686">
        <v>10.022236710452001</v>
      </c>
      <c r="O1686" t="s">
        <v>6</v>
      </c>
      <c r="P1686">
        <v>45000</v>
      </c>
      <c r="Q1686" t="s">
        <v>7</v>
      </c>
      <c r="R1686">
        <v>45000</v>
      </c>
      <c r="S1686" t="s">
        <v>11</v>
      </c>
      <c r="T1686" t="s">
        <v>2561</v>
      </c>
      <c r="U1686" t="s">
        <v>2562</v>
      </c>
      <c r="V1686" t="s">
        <v>2563</v>
      </c>
      <c r="W1686">
        <v>1.41695E-2</v>
      </c>
    </row>
    <row r="1687" spans="5:23">
      <c r="E1687" t="s">
        <v>12</v>
      </c>
      <c r="F1687">
        <v>26190.6</v>
      </c>
      <c r="G1687" t="s">
        <v>1</v>
      </c>
      <c r="H1687" t="s">
        <v>2</v>
      </c>
      <c r="I1687" t="s">
        <v>3</v>
      </c>
      <c r="J1687">
        <v>0.92525400000000002</v>
      </c>
      <c r="K1687" t="s">
        <v>4</v>
      </c>
      <c r="L1687">
        <v>4459.97</v>
      </c>
      <c r="M1687" t="s">
        <v>5</v>
      </c>
      <c r="N1687">
        <v>10.089748675233</v>
      </c>
      <c r="O1687" t="s">
        <v>6</v>
      </c>
      <c r="P1687">
        <v>45000</v>
      </c>
      <c r="Q1687" t="s">
        <v>7</v>
      </c>
      <c r="R1687">
        <v>45000</v>
      </c>
      <c r="S1687" t="s">
        <v>13</v>
      </c>
      <c r="T1687" t="s">
        <v>2558</v>
      </c>
      <c r="U1687" t="s">
        <v>2559</v>
      </c>
      <c r="V1687" t="s">
        <v>2560</v>
      </c>
      <c r="W1687">
        <v>2.57772E-2</v>
      </c>
    </row>
    <row r="1688" spans="5:23">
      <c r="E1688" t="s">
        <v>12</v>
      </c>
      <c r="F1688">
        <v>25684.5</v>
      </c>
      <c r="G1688" t="s">
        <v>1</v>
      </c>
      <c r="H1688" t="s">
        <v>14</v>
      </c>
      <c r="I1688" t="s">
        <v>3</v>
      </c>
      <c r="J1688">
        <v>0.932253</v>
      </c>
      <c r="K1688" t="s">
        <v>4</v>
      </c>
      <c r="L1688">
        <v>4479.83</v>
      </c>
      <c r="M1688" t="s">
        <v>5</v>
      </c>
      <c r="N1688">
        <v>10.04501762452</v>
      </c>
      <c r="O1688" t="s">
        <v>6</v>
      </c>
      <c r="P1688">
        <v>45000</v>
      </c>
      <c r="Q1688" t="s">
        <v>7</v>
      </c>
      <c r="R1688">
        <v>45000</v>
      </c>
      <c r="S1688" t="s">
        <v>15</v>
      </c>
      <c r="T1688" t="s">
        <v>2564</v>
      </c>
      <c r="U1688" t="s">
        <v>2565</v>
      </c>
      <c r="V1688" t="s">
        <v>2566</v>
      </c>
      <c r="W1688">
        <v>2.0554699999999999E-2</v>
      </c>
    </row>
    <row r="1689" spans="5:23">
      <c r="E1689" t="s">
        <v>16</v>
      </c>
      <c r="F1689">
        <v>25684.5</v>
      </c>
      <c r="G1689" t="s">
        <v>1</v>
      </c>
      <c r="H1689" t="s">
        <v>14</v>
      </c>
      <c r="I1689" t="s">
        <v>3</v>
      </c>
      <c r="J1689">
        <v>0.932253</v>
      </c>
      <c r="K1689" t="s">
        <v>4</v>
      </c>
      <c r="L1689">
        <v>4479.83</v>
      </c>
      <c r="M1689" t="s">
        <v>5</v>
      </c>
      <c r="N1689">
        <v>10.04501762452</v>
      </c>
      <c r="O1689" t="s">
        <v>6</v>
      </c>
      <c r="P1689">
        <v>45000</v>
      </c>
      <c r="Q1689" t="s">
        <v>7</v>
      </c>
      <c r="R1689">
        <v>45000</v>
      </c>
      <c r="S1689" t="s">
        <v>15</v>
      </c>
      <c r="T1689" t="s">
        <v>2564</v>
      </c>
      <c r="U1689" t="s">
        <v>2565</v>
      </c>
      <c r="V1689" t="s">
        <v>2566</v>
      </c>
      <c r="W1689">
        <v>2.0554699999999999E-2</v>
      </c>
    </row>
    <row r="1690" spans="5:23">
      <c r="E1690" t="s">
        <v>16</v>
      </c>
      <c r="F1690">
        <v>30596.6</v>
      </c>
      <c r="G1690" t="s">
        <v>1</v>
      </c>
      <c r="H1690" t="s">
        <v>17</v>
      </c>
      <c r="I1690" t="s">
        <v>3</v>
      </c>
      <c r="J1690">
        <v>0.86004800000000003</v>
      </c>
      <c r="K1690" t="s">
        <v>4</v>
      </c>
      <c r="L1690">
        <v>4418.58</v>
      </c>
      <c r="M1690" t="s">
        <v>5</v>
      </c>
      <c r="N1690">
        <v>10.184278689715001</v>
      </c>
      <c r="O1690" t="s">
        <v>6</v>
      </c>
      <c r="P1690">
        <v>45000</v>
      </c>
      <c r="Q1690" t="s">
        <v>7</v>
      </c>
      <c r="R1690">
        <v>45000</v>
      </c>
      <c r="S1690" t="s">
        <v>18</v>
      </c>
      <c r="T1690" t="s">
        <v>2567</v>
      </c>
      <c r="U1690" t="s">
        <v>2568</v>
      </c>
      <c r="V1690" t="s">
        <v>2569</v>
      </c>
      <c r="W1690">
        <v>4.6543599999999997E-2</v>
      </c>
    </row>
    <row r="1691" spans="5:23">
      <c r="E1691" t="s">
        <v>19</v>
      </c>
      <c r="F1691">
        <v>30596.6</v>
      </c>
      <c r="G1691" t="s">
        <v>1</v>
      </c>
      <c r="H1691" t="s">
        <v>17</v>
      </c>
      <c r="I1691" t="s">
        <v>3</v>
      </c>
      <c r="J1691">
        <v>0.86004800000000003</v>
      </c>
      <c r="K1691" t="s">
        <v>4</v>
      </c>
      <c r="L1691">
        <v>4418.58</v>
      </c>
      <c r="M1691" t="s">
        <v>5</v>
      </c>
      <c r="N1691">
        <v>10.184278689715001</v>
      </c>
      <c r="O1691" t="s">
        <v>6</v>
      </c>
      <c r="P1691">
        <v>45000</v>
      </c>
      <c r="Q1691" t="s">
        <v>7</v>
      </c>
      <c r="R1691">
        <v>45000</v>
      </c>
      <c r="S1691" t="s">
        <v>20</v>
      </c>
      <c r="T1691" t="s">
        <v>2567</v>
      </c>
      <c r="U1691" t="s">
        <v>2568</v>
      </c>
      <c r="V1691" t="s">
        <v>2569</v>
      </c>
      <c r="W1691">
        <v>4.6543599999999997E-2</v>
      </c>
    </row>
    <row r="1692" spans="5:23">
      <c r="E1692" t="s">
        <v>19</v>
      </c>
      <c r="F1692">
        <v>30221.3</v>
      </c>
      <c r="G1692" t="s">
        <v>1</v>
      </c>
      <c r="H1692" t="s">
        <v>2</v>
      </c>
      <c r="I1692" t="s">
        <v>3</v>
      </c>
      <c r="J1692">
        <v>0.86143199999999998</v>
      </c>
      <c r="K1692" t="s">
        <v>4</v>
      </c>
      <c r="L1692">
        <v>4459.07</v>
      </c>
      <c r="M1692" t="s">
        <v>5</v>
      </c>
      <c r="N1692">
        <v>10.091796270455999</v>
      </c>
      <c r="O1692" t="s">
        <v>6</v>
      </c>
      <c r="P1692">
        <v>45000</v>
      </c>
      <c r="Q1692" t="s">
        <v>7</v>
      </c>
      <c r="R1692">
        <v>45000</v>
      </c>
      <c r="S1692" t="s">
        <v>21</v>
      </c>
      <c r="T1692" t="s">
        <v>2570</v>
      </c>
      <c r="U1692" t="s">
        <v>2571</v>
      </c>
      <c r="V1692" t="s">
        <v>2572</v>
      </c>
      <c r="W1692">
        <v>4.9021299999999997E-2</v>
      </c>
    </row>
    <row r="1693" spans="5:23">
      <c r="E1693" t="s">
        <v>22</v>
      </c>
      <c r="F1693">
        <v>30221.3</v>
      </c>
      <c r="G1693" t="s">
        <v>1</v>
      </c>
      <c r="H1693" t="s">
        <v>2</v>
      </c>
      <c r="I1693" t="s">
        <v>3</v>
      </c>
      <c r="J1693">
        <v>0.86143199999999998</v>
      </c>
      <c r="K1693" t="s">
        <v>4</v>
      </c>
      <c r="L1693">
        <v>4459.07</v>
      </c>
      <c r="M1693" t="s">
        <v>5</v>
      </c>
      <c r="N1693">
        <v>10.091796270455999</v>
      </c>
      <c r="O1693" t="s">
        <v>6</v>
      </c>
      <c r="P1693">
        <v>45000</v>
      </c>
      <c r="Q1693" t="s">
        <v>7</v>
      </c>
      <c r="R1693">
        <v>45000</v>
      </c>
      <c r="S1693" t="s">
        <v>21</v>
      </c>
      <c r="T1693" t="s">
        <v>2570</v>
      </c>
      <c r="U1693" t="s">
        <v>2571</v>
      </c>
      <c r="V1693" t="s">
        <v>2572</v>
      </c>
      <c r="W1693">
        <v>4.9021299999999997E-2</v>
      </c>
    </row>
    <row r="1694" spans="5:23">
      <c r="E1694" t="s">
        <v>22</v>
      </c>
      <c r="F1694">
        <v>35692.6</v>
      </c>
      <c r="G1694" t="s">
        <v>1</v>
      </c>
      <c r="H1694" t="s">
        <v>23</v>
      </c>
      <c r="I1694" t="s">
        <v>3</v>
      </c>
      <c r="J1694">
        <v>0.800095</v>
      </c>
      <c r="K1694" t="s">
        <v>4</v>
      </c>
      <c r="L1694">
        <v>4376.6099999999997</v>
      </c>
      <c r="M1694" t="s">
        <v>5</v>
      </c>
      <c r="N1694">
        <v>10.281924936913001</v>
      </c>
      <c r="O1694" t="s">
        <v>6</v>
      </c>
      <c r="P1694">
        <v>45000</v>
      </c>
      <c r="Q1694" t="s">
        <v>7</v>
      </c>
      <c r="R1694">
        <v>45000</v>
      </c>
      <c r="S1694" t="s">
        <v>24</v>
      </c>
      <c r="T1694" t="s">
        <v>2573</v>
      </c>
      <c r="U1694" t="s">
        <v>2574</v>
      </c>
      <c r="V1694" t="s">
        <v>2575</v>
      </c>
      <c r="W1694">
        <v>6.8835599999999997E-2</v>
      </c>
    </row>
    <row r="1695" spans="5:23">
      <c r="E1695" t="s">
        <v>25</v>
      </c>
      <c r="F1695">
        <v>35692.6</v>
      </c>
      <c r="G1695" t="s">
        <v>1</v>
      </c>
      <c r="H1695" t="s">
        <v>23</v>
      </c>
      <c r="I1695" t="s">
        <v>3</v>
      </c>
      <c r="J1695">
        <v>0.800095</v>
      </c>
      <c r="K1695" t="s">
        <v>4</v>
      </c>
      <c r="L1695">
        <v>4376.6099999999997</v>
      </c>
      <c r="M1695" t="s">
        <v>5</v>
      </c>
      <c r="N1695">
        <v>10.281924936913001</v>
      </c>
      <c r="O1695" t="s">
        <v>6</v>
      </c>
      <c r="P1695">
        <v>45000</v>
      </c>
      <c r="Q1695" t="s">
        <v>7</v>
      </c>
      <c r="R1695">
        <v>45000</v>
      </c>
      <c r="S1695" t="s">
        <v>26</v>
      </c>
      <c r="T1695" t="s">
        <v>2573</v>
      </c>
      <c r="U1695" t="s">
        <v>2574</v>
      </c>
      <c r="V1695" t="s">
        <v>2575</v>
      </c>
      <c r="W1695">
        <v>6.8835599999999997E-2</v>
      </c>
    </row>
    <row r="1696" spans="5:23">
      <c r="E1696" t="s">
        <v>25</v>
      </c>
      <c r="F1696">
        <v>35234.199999999997</v>
      </c>
      <c r="G1696" t="s">
        <v>1</v>
      </c>
      <c r="H1696" t="s">
        <v>27</v>
      </c>
      <c r="I1696" t="s">
        <v>3</v>
      </c>
      <c r="J1696">
        <v>0.79974100000000004</v>
      </c>
      <c r="K1696" t="s">
        <v>4</v>
      </c>
      <c r="L1696">
        <v>4437.49</v>
      </c>
      <c r="M1696" t="s">
        <v>5</v>
      </c>
      <c r="N1696">
        <v>10.140864133696001</v>
      </c>
      <c r="O1696" t="s">
        <v>6</v>
      </c>
      <c r="P1696">
        <v>45000</v>
      </c>
      <c r="Q1696" t="s">
        <v>7</v>
      </c>
      <c r="R1696">
        <v>45000</v>
      </c>
      <c r="S1696" t="s">
        <v>28</v>
      </c>
      <c r="T1696" t="s">
        <v>2576</v>
      </c>
      <c r="U1696" t="s">
        <v>2577</v>
      </c>
      <c r="V1696" t="s">
        <v>2578</v>
      </c>
      <c r="W1696">
        <v>6.4214400000000005E-2</v>
      </c>
    </row>
    <row r="1697" spans="5:23">
      <c r="E1697" t="s">
        <v>29</v>
      </c>
      <c r="F1697">
        <v>35234.199999999997</v>
      </c>
      <c r="G1697" t="s">
        <v>1</v>
      </c>
      <c r="H1697" t="s">
        <v>27</v>
      </c>
      <c r="I1697" t="s">
        <v>3</v>
      </c>
      <c r="J1697">
        <v>0.79974100000000004</v>
      </c>
      <c r="K1697" t="s">
        <v>4</v>
      </c>
      <c r="L1697">
        <v>4437.49</v>
      </c>
      <c r="M1697" t="s">
        <v>5</v>
      </c>
      <c r="N1697">
        <v>10.140864133696001</v>
      </c>
      <c r="O1697" t="s">
        <v>6</v>
      </c>
      <c r="P1697">
        <v>45000</v>
      </c>
      <c r="Q1697" t="s">
        <v>7</v>
      </c>
      <c r="R1697">
        <v>45000</v>
      </c>
      <c r="S1697" t="s">
        <v>28</v>
      </c>
      <c r="T1697" t="s">
        <v>2576</v>
      </c>
      <c r="U1697" t="s">
        <v>2577</v>
      </c>
      <c r="V1697" t="s">
        <v>2578</v>
      </c>
      <c r="W1697">
        <v>6.4214400000000005E-2</v>
      </c>
    </row>
    <row r="1698" spans="5:23">
      <c r="E1698" t="s">
        <v>29</v>
      </c>
      <c r="F1698">
        <v>40836.6</v>
      </c>
      <c r="G1698" t="s">
        <v>1</v>
      </c>
      <c r="H1698" t="s">
        <v>30</v>
      </c>
      <c r="I1698" t="s">
        <v>3</v>
      </c>
      <c r="J1698">
        <v>0.75179799999999997</v>
      </c>
      <c r="K1698" t="s">
        <v>4</v>
      </c>
      <c r="L1698">
        <v>4332.59</v>
      </c>
      <c r="M1698" t="s">
        <v>5</v>
      </c>
      <c r="N1698">
        <v>10.386390036607001</v>
      </c>
      <c r="O1698" t="s">
        <v>6</v>
      </c>
      <c r="P1698">
        <v>45000</v>
      </c>
      <c r="Q1698" t="s">
        <v>7</v>
      </c>
      <c r="R1698">
        <v>45000</v>
      </c>
      <c r="S1698" t="s">
        <v>31</v>
      </c>
      <c r="T1698" t="s">
        <v>2579</v>
      </c>
      <c r="U1698" t="s">
        <v>2580</v>
      </c>
      <c r="V1698" t="s">
        <v>2581</v>
      </c>
      <c r="W1698">
        <v>8.5711800000000005E-2</v>
      </c>
    </row>
    <row r="1699" spans="5:23">
      <c r="E1699" t="s">
        <v>32</v>
      </c>
      <c r="F1699">
        <v>40836.6</v>
      </c>
      <c r="G1699" t="s">
        <v>1</v>
      </c>
      <c r="H1699" t="s">
        <v>30</v>
      </c>
      <c r="I1699" t="s">
        <v>3</v>
      </c>
      <c r="J1699">
        <v>0.75179799999999997</v>
      </c>
      <c r="K1699" t="s">
        <v>4</v>
      </c>
      <c r="L1699">
        <v>4332.59</v>
      </c>
      <c r="M1699" t="s">
        <v>5</v>
      </c>
      <c r="N1699">
        <v>10.386390036607001</v>
      </c>
      <c r="O1699" t="s">
        <v>6</v>
      </c>
      <c r="P1699">
        <v>45000</v>
      </c>
      <c r="Q1699" t="s">
        <v>7</v>
      </c>
      <c r="R1699">
        <v>45000</v>
      </c>
      <c r="S1699" t="s">
        <v>33</v>
      </c>
      <c r="T1699" t="s">
        <v>2579</v>
      </c>
      <c r="U1699" t="s">
        <v>2580</v>
      </c>
      <c r="V1699" t="s">
        <v>2581</v>
      </c>
      <c r="W1699">
        <v>8.5711800000000005E-2</v>
      </c>
    </row>
    <row r="1700" spans="5:23">
      <c r="E1700" t="s">
        <v>32</v>
      </c>
      <c r="F1700">
        <v>39740.1</v>
      </c>
      <c r="G1700" t="s">
        <v>1</v>
      </c>
      <c r="H1700" t="s">
        <v>17</v>
      </c>
      <c r="I1700" t="s">
        <v>3</v>
      </c>
      <c r="J1700">
        <v>0.75494399999999995</v>
      </c>
      <c r="K1700" t="s">
        <v>4</v>
      </c>
      <c r="L1700">
        <v>4415.1099999999997</v>
      </c>
      <c r="M1700" t="s">
        <v>5</v>
      </c>
      <c r="N1700">
        <v>10.192269718645001</v>
      </c>
      <c r="O1700" t="s">
        <v>6</v>
      </c>
      <c r="P1700">
        <v>45000</v>
      </c>
      <c r="Q1700" t="s">
        <v>7</v>
      </c>
      <c r="R1700">
        <v>45000</v>
      </c>
      <c r="S1700" t="s">
        <v>34</v>
      </c>
      <c r="T1700" t="s">
        <v>2582</v>
      </c>
      <c r="U1700" t="s">
        <v>2583</v>
      </c>
      <c r="V1700" t="s">
        <v>2584</v>
      </c>
      <c r="W1700">
        <v>7.9355499999999995E-2</v>
      </c>
    </row>
    <row r="1701" spans="5:23">
      <c r="E1701" t="s">
        <v>35</v>
      </c>
      <c r="F1701">
        <v>39740.1</v>
      </c>
      <c r="G1701" t="s">
        <v>1</v>
      </c>
      <c r="H1701" t="s">
        <v>17</v>
      </c>
      <c r="I1701" t="s">
        <v>3</v>
      </c>
      <c r="J1701">
        <v>0.75494399999999995</v>
      </c>
      <c r="K1701" t="s">
        <v>4</v>
      </c>
      <c r="L1701">
        <v>4415.1099999999997</v>
      </c>
      <c r="M1701" t="s">
        <v>5</v>
      </c>
      <c r="N1701">
        <v>10.192269718645001</v>
      </c>
      <c r="O1701" t="s">
        <v>6</v>
      </c>
      <c r="P1701">
        <v>45000</v>
      </c>
      <c r="Q1701" t="s">
        <v>7</v>
      </c>
      <c r="R1701">
        <v>45000</v>
      </c>
      <c r="S1701" t="s">
        <v>34</v>
      </c>
      <c r="T1701" t="s">
        <v>2582</v>
      </c>
      <c r="U1701" t="s">
        <v>2583</v>
      </c>
      <c r="V1701" t="s">
        <v>2584</v>
      </c>
      <c r="W1701">
        <v>7.9355499999999995E-2</v>
      </c>
    </row>
    <row r="1702" spans="5:23">
      <c r="E1702" t="s">
        <v>35</v>
      </c>
      <c r="F1702">
        <v>47639.6</v>
      </c>
      <c r="G1702" t="s">
        <v>1</v>
      </c>
      <c r="H1702" t="s">
        <v>36</v>
      </c>
      <c r="I1702" t="s">
        <v>3</v>
      </c>
      <c r="J1702">
        <v>0.69968699999999995</v>
      </c>
      <c r="K1702" t="s">
        <v>4</v>
      </c>
      <c r="L1702">
        <v>4287.7</v>
      </c>
      <c r="M1702" t="s">
        <v>5</v>
      </c>
      <c r="N1702">
        <v>10.49514057733</v>
      </c>
      <c r="O1702" t="s">
        <v>6</v>
      </c>
      <c r="P1702">
        <v>45000</v>
      </c>
      <c r="Q1702" t="s">
        <v>7</v>
      </c>
      <c r="R1702">
        <v>45000</v>
      </c>
      <c r="S1702" t="s">
        <v>37</v>
      </c>
      <c r="T1702" t="s">
        <v>2585</v>
      </c>
      <c r="U1702" t="s">
        <v>2586</v>
      </c>
      <c r="V1702" t="s">
        <v>2587</v>
      </c>
      <c r="W1702">
        <v>0.103945</v>
      </c>
    </row>
    <row r="1703" spans="5:23">
      <c r="E1703" t="s">
        <v>38</v>
      </c>
      <c r="F1703">
        <v>47639.6</v>
      </c>
      <c r="G1703" t="s">
        <v>1</v>
      </c>
      <c r="H1703" t="s">
        <v>36</v>
      </c>
      <c r="I1703" t="s">
        <v>3</v>
      </c>
      <c r="J1703">
        <v>0.69968699999999995</v>
      </c>
      <c r="K1703" t="s">
        <v>4</v>
      </c>
      <c r="L1703">
        <v>4287.7</v>
      </c>
      <c r="M1703" t="s">
        <v>5</v>
      </c>
      <c r="N1703">
        <v>10.49514057733</v>
      </c>
      <c r="O1703" t="s">
        <v>6</v>
      </c>
      <c r="P1703">
        <v>45000</v>
      </c>
      <c r="Q1703" t="s">
        <v>7</v>
      </c>
      <c r="R1703">
        <v>45000</v>
      </c>
      <c r="S1703" t="s">
        <v>39</v>
      </c>
      <c r="T1703" t="s">
        <v>2585</v>
      </c>
      <c r="U1703" t="s">
        <v>2586</v>
      </c>
      <c r="V1703" t="s">
        <v>2587</v>
      </c>
      <c r="W1703">
        <v>0.103945</v>
      </c>
    </row>
    <row r="1704" spans="5:23">
      <c r="E1704" t="s">
        <v>38</v>
      </c>
      <c r="F1704">
        <v>46115.8</v>
      </c>
      <c r="G1704" t="s">
        <v>1</v>
      </c>
      <c r="H1704" t="s">
        <v>40</v>
      </c>
      <c r="I1704" t="s">
        <v>3</v>
      </c>
      <c r="J1704">
        <v>0.70271700000000004</v>
      </c>
      <c r="K1704" t="s">
        <v>4</v>
      </c>
      <c r="L1704">
        <v>4391.26</v>
      </c>
      <c r="M1704" t="s">
        <v>5</v>
      </c>
      <c r="N1704">
        <v>10.247620729673001</v>
      </c>
      <c r="O1704" t="s">
        <v>6</v>
      </c>
      <c r="P1704">
        <v>45000</v>
      </c>
      <c r="Q1704" t="s">
        <v>7</v>
      </c>
      <c r="R1704">
        <v>45000</v>
      </c>
      <c r="S1704" t="s">
        <v>41</v>
      </c>
      <c r="T1704" t="s">
        <v>2588</v>
      </c>
      <c r="U1704" t="s">
        <v>2589</v>
      </c>
      <c r="V1704" t="s">
        <v>2590</v>
      </c>
      <c r="W1704">
        <v>9.2866500000000005E-2</v>
      </c>
    </row>
    <row r="1705" spans="5:23">
      <c r="E1705" t="s">
        <v>42</v>
      </c>
      <c r="F1705">
        <v>46115.8</v>
      </c>
      <c r="G1705" t="s">
        <v>1</v>
      </c>
      <c r="H1705" t="s">
        <v>40</v>
      </c>
      <c r="I1705" t="s">
        <v>3</v>
      </c>
      <c r="J1705">
        <v>0.70271700000000004</v>
      </c>
      <c r="K1705" t="s">
        <v>4</v>
      </c>
      <c r="L1705">
        <v>4391.26</v>
      </c>
      <c r="M1705" t="s">
        <v>5</v>
      </c>
      <c r="N1705">
        <v>10.247620729673001</v>
      </c>
      <c r="O1705" t="s">
        <v>6</v>
      </c>
      <c r="P1705">
        <v>45000</v>
      </c>
      <c r="Q1705" t="s">
        <v>7</v>
      </c>
      <c r="R1705">
        <v>45000</v>
      </c>
      <c r="S1705" t="s">
        <v>41</v>
      </c>
      <c r="T1705" t="s">
        <v>2588</v>
      </c>
      <c r="U1705" t="s">
        <v>2589</v>
      </c>
      <c r="V1705" t="s">
        <v>2590</v>
      </c>
      <c r="W1705">
        <v>9.2866500000000005E-2</v>
      </c>
    </row>
    <row r="1706" spans="5:23">
      <c r="E1706" t="s">
        <v>42</v>
      </c>
      <c r="F1706">
        <v>24111.599999999999</v>
      </c>
      <c r="G1706" t="s">
        <v>1</v>
      </c>
      <c r="H1706" t="s">
        <v>14</v>
      </c>
      <c r="I1706" t="s">
        <v>3</v>
      </c>
      <c r="J1706">
        <v>0.96215200000000001</v>
      </c>
      <c r="K1706" t="s">
        <v>4</v>
      </c>
      <c r="L1706">
        <v>4480.09</v>
      </c>
      <c r="M1706" t="s">
        <v>5</v>
      </c>
      <c r="N1706">
        <v>10.044431932336</v>
      </c>
      <c r="O1706" t="s">
        <v>6</v>
      </c>
      <c r="P1706">
        <v>45000</v>
      </c>
      <c r="Q1706" t="s">
        <v>7</v>
      </c>
      <c r="R1706">
        <v>45000</v>
      </c>
      <c r="S1706" t="s">
        <v>43</v>
      </c>
      <c r="T1706" t="s">
        <v>2591</v>
      </c>
      <c r="U1706" t="s">
        <v>2592</v>
      </c>
      <c r="V1706" t="s">
        <v>2593</v>
      </c>
      <c r="W1706">
        <v>1.1209E-2</v>
      </c>
    </row>
    <row r="1707" spans="5:23">
      <c r="E1707" t="s">
        <v>44</v>
      </c>
      <c r="F1707">
        <v>24111.599999999999</v>
      </c>
      <c r="G1707" t="s">
        <v>1</v>
      </c>
      <c r="H1707" t="s">
        <v>14</v>
      </c>
      <c r="I1707" t="s">
        <v>3</v>
      </c>
      <c r="J1707">
        <v>0.96215200000000001</v>
      </c>
      <c r="K1707" t="s">
        <v>4</v>
      </c>
      <c r="L1707">
        <v>4480.09</v>
      </c>
      <c r="M1707" t="s">
        <v>5</v>
      </c>
      <c r="N1707">
        <v>10.044431932336</v>
      </c>
      <c r="O1707" t="s">
        <v>6</v>
      </c>
      <c r="P1707">
        <v>45000</v>
      </c>
      <c r="Q1707" t="s">
        <v>7</v>
      </c>
      <c r="R1707">
        <v>45000</v>
      </c>
      <c r="S1707" t="s">
        <v>45</v>
      </c>
      <c r="T1707" t="s">
        <v>2591</v>
      </c>
      <c r="U1707" t="s">
        <v>2592</v>
      </c>
      <c r="V1707" t="s">
        <v>2593</v>
      </c>
      <c r="W1707">
        <v>1.1209E-2</v>
      </c>
    </row>
    <row r="1708" spans="5:23">
      <c r="E1708" t="s">
        <v>44</v>
      </c>
      <c r="F1708">
        <v>24005.7</v>
      </c>
      <c r="G1708" t="s">
        <v>1</v>
      </c>
      <c r="H1708" t="s">
        <v>10</v>
      </c>
      <c r="I1708" t="s">
        <v>3</v>
      </c>
      <c r="J1708">
        <v>0.96320600000000001</v>
      </c>
      <c r="K1708" t="s">
        <v>4</v>
      </c>
      <c r="L1708">
        <v>4490.0200000000004</v>
      </c>
      <c r="M1708" t="s">
        <v>5</v>
      </c>
      <c r="N1708">
        <v>10.022236710452001</v>
      </c>
      <c r="O1708" t="s">
        <v>6</v>
      </c>
      <c r="P1708">
        <v>45000</v>
      </c>
      <c r="Q1708" t="s">
        <v>7</v>
      </c>
      <c r="R1708">
        <v>45000</v>
      </c>
      <c r="S1708" t="s">
        <v>11</v>
      </c>
      <c r="T1708" t="s">
        <v>2561</v>
      </c>
      <c r="U1708" t="s">
        <v>2562</v>
      </c>
      <c r="V1708" t="s">
        <v>2563</v>
      </c>
      <c r="W1708">
        <v>1.41695E-2</v>
      </c>
    </row>
    <row r="1709" spans="5:23">
      <c r="E1709" t="s">
        <v>0</v>
      </c>
      <c r="F1709">
        <v>26102.400000000001</v>
      </c>
      <c r="G1709" t="s">
        <v>1</v>
      </c>
      <c r="H1709" t="s">
        <v>2</v>
      </c>
      <c r="I1709" t="s">
        <v>3</v>
      </c>
      <c r="J1709">
        <v>0.92682100000000001</v>
      </c>
      <c r="K1709" t="s">
        <v>4</v>
      </c>
      <c r="L1709">
        <v>4459.93</v>
      </c>
      <c r="M1709" t="s">
        <v>5</v>
      </c>
      <c r="N1709">
        <v>10.089846175098</v>
      </c>
      <c r="O1709" t="s">
        <v>6</v>
      </c>
      <c r="P1709">
        <v>45000</v>
      </c>
      <c r="Q1709" t="s">
        <v>7</v>
      </c>
      <c r="R1709">
        <v>45000</v>
      </c>
      <c r="S1709" t="s">
        <v>8</v>
      </c>
      <c r="T1709" t="s">
        <v>586</v>
      </c>
      <c r="U1709" t="s">
        <v>2594</v>
      </c>
      <c r="V1709" t="s">
        <v>2595</v>
      </c>
      <c r="W1709">
        <v>2.8677399999999999E-2</v>
      </c>
    </row>
    <row r="1710" spans="5:23">
      <c r="E1710" t="s">
        <v>9</v>
      </c>
      <c r="F1710">
        <v>23908</v>
      </c>
      <c r="G1710" t="s">
        <v>1</v>
      </c>
      <c r="H1710" t="s">
        <v>10</v>
      </c>
      <c r="I1710" t="s">
        <v>3</v>
      </c>
      <c r="J1710">
        <v>0.965171</v>
      </c>
      <c r="K1710" t="s">
        <v>4</v>
      </c>
      <c r="L1710">
        <v>4490.0200000000004</v>
      </c>
      <c r="M1710" t="s">
        <v>5</v>
      </c>
      <c r="N1710">
        <v>10.022236710452001</v>
      </c>
      <c r="O1710" t="s">
        <v>6</v>
      </c>
      <c r="P1710">
        <v>45000</v>
      </c>
      <c r="Q1710" t="s">
        <v>7</v>
      </c>
      <c r="R1710">
        <v>45000</v>
      </c>
      <c r="S1710" t="s">
        <v>11</v>
      </c>
      <c r="T1710" t="s">
        <v>2596</v>
      </c>
      <c r="U1710" t="s">
        <v>2597</v>
      </c>
      <c r="V1710" t="s">
        <v>2598</v>
      </c>
      <c r="W1710">
        <v>1.0527099999999999E-2</v>
      </c>
    </row>
    <row r="1711" spans="5:23">
      <c r="E1711" t="s">
        <v>12</v>
      </c>
      <c r="F1711">
        <v>26102.400000000001</v>
      </c>
      <c r="G1711" t="s">
        <v>1</v>
      </c>
      <c r="H1711" t="s">
        <v>2</v>
      </c>
      <c r="I1711" t="s">
        <v>3</v>
      </c>
      <c r="J1711">
        <v>0.92682100000000001</v>
      </c>
      <c r="K1711" t="s">
        <v>4</v>
      </c>
      <c r="L1711">
        <v>4459.93</v>
      </c>
      <c r="M1711" t="s">
        <v>5</v>
      </c>
      <c r="N1711">
        <v>10.089846175098</v>
      </c>
      <c r="O1711" t="s">
        <v>6</v>
      </c>
      <c r="P1711">
        <v>45000</v>
      </c>
      <c r="Q1711" t="s">
        <v>7</v>
      </c>
      <c r="R1711">
        <v>45000</v>
      </c>
      <c r="S1711" t="s">
        <v>13</v>
      </c>
      <c r="T1711" t="s">
        <v>586</v>
      </c>
      <c r="U1711" t="s">
        <v>2594</v>
      </c>
      <c r="V1711" t="s">
        <v>2595</v>
      </c>
      <c r="W1711">
        <v>2.8677399999999999E-2</v>
      </c>
    </row>
    <row r="1712" spans="5:23">
      <c r="E1712" t="s">
        <v>12</v>
      </c>
      <c r="F1712">
        <v>25693.9</v>
      </c>
      <c r="G1712" t="s">
        <v>1</v>
      </c>
      <c r="H1712" t="s">
        <v>14</v>
      </c>
      <c r="I1712" t="s">
        <v>3</v>
      </c>
      <c r="J1712">
        <v>0.93208800000000003</v>
      </c>
      <c r="K1712" t="s">
        <v>4</v>
      </c>
      <c r="L1712">
        <v>4479.7700000000004</v>
      </c>
      <c r="M1712" t="s">
        <v>5</v>
      </c>
      <c r="N1712">
        <v>10.045164022816</v>
      </c>
      <c r="O1712" t="s">
        <v>6</v>
      </c>
      <c r="P1712">
        <v>45000</v>
      </c>
      <c r="Q1712" t="s">
        <v>7</v>
      </c>
      <c r="R1712">
        <v>45000</v>
      </c>
      <c r="S1712" t="s">
        <v>15</v>
      </c>
      <c r="T1712" t="s">
        <v>2599</v>
      </c>
      <c r="U1712" t="s">
        <v>2600</v>
      </c>
      <c r="V1712" t="s">
        <v>2601</v>
      </c>
      <c r="W1712">
        <v>2.1215600000000001E-2</v>
      </c>
    </row>
    <row r="1713" spans="5:23">
      <c r="E1713" t="s">
        <v>16</v>
      </c>
      <c r="F1713">
        <v>25693.9</v>
      </c>
      <c r="G1713" t="s">
        <v>1</v>
      </c>
      <c r="H1713" t="s">
        <v>14</v>
      </c>
      <c r="I1713" t="s">
        <v>3</v>
      </c>
      <c r="J1713">
        <v>0.93208800000000003</v>
      </c>
      <c r="K1713" t="s">
        <v>4</v>
      </c>
      <c r="L1713">
        <v>4479.7700000000004</v>
      </c>
      <c r="M1713" t="s">
        <v>5</v>
      </c>
      <c r="N1713">
        <v>10.045164022816</v>
      </c>
      <c r="O1713" t="s">
        <v>6</v>
      </c>
      <c r="P1713">
        <v>45000</v>
      </c>
      <c r="Q1713" t="s">
        <v>7</v>
      </c>
      <c r="R1713">
        <v>45000</v>
      </c>
      <c r="S1713" t="s">
        <v>15</v>
      </c>
      <c r="T1713" t="s">
        <v>2599</v>
      </c>
      <c r="U1713" t="s">
        <v>2600</v>
      </c>
      <c r="V1713" t="s">
        <v>2601</v>
      </c>
      <c r="W1713">
        <v>2.1215600000000001E-2</v>
      </c>
    </row>
    <row r="1714" spans="5:23">
      <c r="E1714" t="s">
        <v>16</v>
      </c>
      <c r="F1714">
        <v>30320</v>
      </c>
      <c r="G1714" t="s">
        <v>1</v>
      </c>
      <c r="H1714" t="s">
        <v>17</v>
      </c>
      <c r="I1714" t="s">
        <v>3</v>
      </c>
      <c r="J1714">
        <v>0.86397000000000002</v>
      </c>
      <c r="K1714" t="s">
        <v>4</v>
      </c>
      <c r="L1714">
        <v>4418.49</v>
      </c>
      <c r="M1714" t="s">
        <v>5</v>
      </c>
      <c r="N1714">
        <v>10.184473590445</v>
      </c>
      <c r="O1714" t="s">
        <v>6</v>
      </c>
      <c r="P1714">
        <v>45000</v>
      </c>
      <c r="Q1714" t="s">
        <v>7</v>
      </c>
      <c r="R1714">
        <v>45000</v>
      </c>
      <c r="S1714" t="s">
        <v>18</v>
      </c>
      <c r="T1714" t="s">
        <v>2602</v>
      </c>
      <c r="U1714" t="s">
        <v>2603</v>
      </c>
      <c r="V1714" t="s">
        <v>2604</v>
      </c>
      <c r="W1714">
        <v>5.2147300000000001E-2</v>
      </c>
    </row>
    <row r="1715" spans="5:23">
      <c r="E1715" t="s">
        <v>19</v>
      </c>
      <c r="F1715">
        <v>30320</v>
      </c>
      <c r="G1715" t="s">
        <v>1</v>
      </c>
      <c r="H1715" t="s">
        <v>17</v>
      </c>
      <c r="I1715" t="s">
        <v>3</v>
      </c>
      <c r="J1715">
        <v>0.86397000000000002</v>
      </c>
      <c r="K1715" t="s">
        <v>4</v>
      </c>
      <c r="L1715">
        <v>4418.49</v>
      </c>
      <c r="M1715" t="s">
        <v>5</v>
      </c>
      <c r="N1715">
        <v>10.184473590445</v>
      </c>
      <c r="O1715" t="s">
        <v>6</v>
      </c>
      <c r="P1715">
        <v>45000</v>
      </c>
      <c r="Q1715" t="s">
        <v>7</v>
      </c>
      <c r="R1715">
        <v>45000</v>
      </c>
      <c r="S1715" t="s">
        <v>20</v>
      </c>
      <c r="T1715" t="s">
        <v>2602</v>
      </c>
      <c r="U1715" t="s">
        <v>2603</v>
      </c>
      <c r="V1715" t="s">
        <v>2604</v>
      </c>
      <c r="W1715">
        <v>5.2147300000000001E-2</v>
      </c>
    </row>
    <row r="1716" spans="5:23">
      <c r="E1716" t="s">
        <v>19</v>
      </c>
      <c r="F1716">
        <v>30016.7</v>
      </c>
      <c r="G1716" t="s">
        <v>1</v>
      </c>
      <c r="H1716" t="s">
        <v>2</v>
      </c>
      <c r="I1716" t="s">
        <v>3</v>
      </c>
      <c r="J1716">
        <v>0.86437200000000003</v>
      </c>
      <c r="K1716" t="s">
        <v>4</v>
      </c>
      <c r="L1716">
        <v>4458.9799999999996</v>
      </c>
      <c r="M1716" t="s">
        <v>5</v>
      </c>
      <c r="N1716">
        <v>10.091991270184</v>
      </c>
      <c r="O1716" t="s">
        <v>6</v>
      </c>
      <c r="P1716">
        <v>45000</v>
      </c>
      <c r="Q1716" t="s">
        <v>7</v>
      </c>
      <c r="R1716">
        <v>45000</v>
      </c>
      <c r="S1716" t="s">
        <v>21</v>
      </c>
      <c r="T1716" t="s">
        <v>2605</v>
      </c>
      <c r="U1716" t="s">
        <v>2606</v>
      </c>
      <c r="V1716" t="s">
        <v>2607</v>
      </c>
      <c r="W1716">
        <v>3.8807399999999999E-2</v>
      </c>
    </row>
    <row r="1717" spans="5:23">
      <c r="E1717" t="s">
        <v>22</v>
      </c>
      <c r="F1717">
        <v>30016.7</v>
      </c>
      <c r="G1717" t="s">
        <v>1</v>
      </c>
      <c r="H1717" t="s">
        <v>2</v>
      </c>
      <c r="I1717" t="s">
        <v>3</v>
      </c>
      <c r="J1717">
        <v>0.86437200000000003</v>
      </c>
      <c r="K1717" t="s">
        <v>4</v>
      </c>
      <c r="L1717">
        <v>4458.9799999999996</v>
      </c>
      <c r="M1717" t="s">
        <v>5</v>
      </c>
      <c r="N1717">
        <v>10.091991270184</v>
      </c>
      <c r="O1717" t="s">
        <v>6</v>
      </c>
      <c r="P1717">
        <v>45000</v>
      </c>
      <c r="Q1717" t="s">
        <v>7</v>
      </c>
      <c r="R1717">
        <v>45000</v>
      </c>
      <c r="S1717" t="s">
        <v>21</v>
      </c>
      <c r="T1717" t="s">
        <v>2605</v>
      </c>
      <c r="U1717" t="s">
        <v>2606</v>
      </c>
      <c r="V1717" t="s">
        <v>2607</v>
      </c>
      <c r="W1717">
        <v>3.8807399999999999E-2</v>
      </c>
    </row>
    <row r="1718" spans="5:23">
      <c r="E1718" t="s">
        <v>22</v>
      </c>
      <c r="F1718">
        <v>35109.699999999997</v>
      </c>
      <c r="G1718" t="s">
        <v>1</v>
      </c>
      <c r="H1718" t="s">
        <v>23</v>
      </c>
      <c r="I1718" t="s">
        <v>3</v>
      </c>
      <c r="J1718">
        <v>0.80676700000000001</v>
      </c>
      <c r="K1718" t="s">
        <v>4</v>
      </c>
      <c r="L1718">
        <v>4375.99</v>
      </c>
      <c r="M1718" t="s">
        <v>5</v>
      </c>
      <c r="N1718">
        <v>10.283386444883</v>
      </c>
      <c r="O1718" t="s">
        <v>6</v>
      </c>
      <c r="P1718">
        <v>45000</v>
      </c>
      <c r="Q1718" t="s">
        <v>7</v>
      </c>
      <c r="R1718">
        <v>45000</v>
      </c>
      <c r="S1718" t="s">
        <v>24</v>
      </c>
      <c r="T1718" t="s">
        <v>2608</v>
      </c>
      <c r="U1718" t="s">
        <v>2609</v>
      </c>
      <c r="V1718" t="s">
        <v>2610</v>
      </c>
      <c r="W1718">
        <v>6.5607499999999999E-2</v>
      </c>
    </row>
    <row r="1719" spans="5:23">
      <c r="E1719" t="s">
        <v>25</v>
      </c>
      <c r="F1719">
        <v>35109.699999999997</v>
      </c>
      <c r="G1719" t="s">
        <v>1</v>
      </c>
      <c r="H1719" t="s">
        <v>23</v>
      </c>
      <c r="I1719" t="s">
        <v>3</v>
      </c>
      <c r="J1719">
        <v>0.80676700000000001</v>
      </c>
      <c r="K1719" t="s">
        <v>4</v>
      </c>
      <c r="L1719">
        <v>4375.99</v>
      </c>
      <c r="M1719" t="s">
        <v>5</v>
      </c>
      <c r="N1719">
        <v>10.283386444883</v>
      </c>
      <c r="O1719" t="s">
        <v>6</v>
      </c>
      <c r="P1719">
        <v>45000</v>
      </c>
      <c r="Q1719" t="s">
        <v>7</v>
      </c>
      <c r="R1719">
        <v>45000</v>
      </c>
      <c r="S1719" t="s">
        <v>26</v>
      </c>
      <c r="T1719" t="s">
        <v>2608</v>
      </c>
      <c r="U1719" t="s">
        <v>2609</v>
      </c>
      <c r="V1719" t="s">
        <v>2610</v>
      </c>
      <c r="W1719">
        <v>6.5607499999999999E-2</v>
      </c>
    </row>
    <row r="1720" spans="5:23">
      <c r="E1720" t="s">
        <v>25</v>
      </c>
      <c r="F1720">
        <v>34517.599999999999</v>
      </c>
      <c r="G1720" t="s">
        <v>1</v>
      </c>
      <c r="H1720" t="s">
        <v>27</v>
      </c>
      <c r="I1720" t="s">
        <v>3</v>
      </c>
      <c r="J1720">
        <v>0.80802799999999997</v>
      </c>
      <c r="K1720" t="s">
        <v>4</v>
      </c>
      <c r="L1720">
        <v>4437.17</v>
      </c>
      <c r="M1720" t="s">
        <v>5</v>
      </c>
      <c r="N1720">
        <v>10.141595135176001</v>
      </c>
      <c r="O1720" t="s">
        <v>6</v>
      </c>
      <c r="P1720">
        <v>45000</v>
      </c>
      <c r="Q1720" t="s">
        <v>7</v>
      </c>
      <c r="R1720">
        <v>45000</v>
      </c>
      <c r="S1720" t="s">
        <v>28</v>
      </c>
      <c r="T1720" t="s">
        <v>2611</v>
      </c>
      <c r="U1720" t="s">
        <v>2612</v>
      </c>
      <c r="V1720" t="s">
        <v>2613</v>
      </c>
      <c r="W1720">
        <v>6.6249199999999994E-2</v>
      </c>
    </row>
    <row r="1721" spans="5:23">
      <c r="E1721" t="s">
        <v>29</v>
      </c>
      <c r="F1721">
        <v>34517.599999999999</v>
      </c>
      <c r="G1721" t="s">
        <v>1</v>
      </c>
      <c r="H1721" t="s">
        <v>27</v>
      </c>
      <c r="I1721" t="s">
        <v>3</v>
      </c>
      <c r="J1721">
        <v>0.80802799999999997</v>
      </c>
      <c r="K1721" t="s">
        <v>4</v>
      </c>
      <c r="L1721">
        <v>4437.17</v>
      </c>
      <c r="M1721" t="s">
        <v>5</v>
      </c>
      <c r="N1721">
        <v>10.141595135176001</v>
      </c>
      <c r="O1721" t="s">
        <v>6</v>
      </c>
      <c r="P1721">
        <v>45000</v>
      </c>
      <c r="Q1721" t="s">
        <v>7</v>
      </c>
      <c r="R1721">
        <v>45000</v>
      </c>
      <c r="S1721" t="s">
        <v>28</v>
      </c>
      <c r="T1721" t="s">
        <v>2611</v>
      </c>
      <c r="U1721" t="s">
        <v>2612</v>
      </c>
      <c r="V1721" t="s">
        <v>2613</v>
      </c>
      <c r="W1721">
        <v>6.6249199999999994E-2</v>
      </c>
    </row>
    <row r="1722" spans="5:23">
      <c r="E1722" t="s">
        <v>29</v>
      </c>
      <c r="F1722">
        <v>42141.2</v>
      </c>
      <c r="G1722" t="s">
        <v>1</v>
      </c>
      <c r="H1722" t="s">
        <v>30</v>
      </c>
      <c r="I1722" t="s">
        <v>3</v>
      </c>
      <c r="J1722">
        <v>0.74005600000000005</v>
      </c>
      <c r="K1722" t="s">
        <v>4</v>
      </c>
      <c r="L1722">
        <v>4332.76</v>
      </c>
      <c r="M1722" t="s">
        <v>5</v>
      </c>
      <c r="N1722">
        <v>10.386000334148999</v>
      </c>
      <c r="O1722" t="s">
        <v>6</v>
      </c>
      <c r="P1722">
        <v>45000</v>
      </c>
      <c r="Q1722" t="s">
        <v>7</v>
      </c>
      <c r="R1722">
        <v>45000</v>
      </c>
      <c r="S1722" t="s">
        <v>31</v>
      </c>
      <c r="T1722" t="s">
        <v>2614</v>
      </c>
      <c r="U1722" t="s">
        <v>2615</v>
      </c>
      <c r="V1722" t="s">
        <v>2616</v>
      </c>
      <c r="W1722">
        <v>8.5435800000000006E-2</v>
      </c>
    </row>
    <row r="1723" spans="5:23">
      <c r="E1723" t="s">
        <v>32</v>
      </c>
      <c r="F1723">
        <v>42141.2</v>
      </c>
      <c r="G1723" t="s">
        <v>1</v>
      </c>
      <c r="H1723" t="s">
        <v>30</v>
      </c>
      <c r="I1723" t="s">
        <v>3</v>
      </c>
      <c r="J1723">
        <v>0.74005600000000005</v>
      </c>
      <c r="K1723" t="s">
        <v>4</v>
      </c>
      <c r="L1723">
        <v>4332.76</v>
      </c>
      <c r="M1723" t="s">
        <v>5</v>
      </c>
      <c r="N1723">
        <v>10.386000334148999</v>
      </c>
      <c r="O1723" t="s">
        <v>6</v>
      </c>
      <c r="P1723">
        <v>45000</v>
      </c>
      <c r="Q1723" t="s">
        <v>7</v>
      </c>
      <c r="R1723">
        <v>45000</v>
      </c>
      <c r="S1723" t="s">
        <v>33</v>
      </c>
      <c r="T1723" t="s">
        <v>2614</v>
      </c>
      <c r="U1723" t="s">
        <v>2615</v>
      </c>
      <c r="V1723" t="s">
        <v>2616</v>
      </c>
      <c r="W1723">
        <v>8.5435800000000006E-2</v>
      </c>
    </row>
    <row r="1724" spans="5:23">
      <c r="E1724" t="s">
        <v>32</v>
      </c>
      <c r="F1724">
        <v>40576.699999999997</v>
      </c>
      <c r="G1724" t="s">
        <v>1</v>
      </c>
      <c r="H1724" t="s">
        <v>17</v>
      </c>
      <c r="I1724" t="s">
        <v>3</v>
      </c>
      <c r="J1724">
        <v>0.74717800000000001</v>
      </c>
      <c r="K1724" t="s">
        <v>4</v>
      </c>
      <c r="L1724">
        <v>4414.4399999999996</v>
      </c>
      <c r="M1724" t="s">
        <v>5</v>
      </c>
      <c r="N1724">
        <v>10.193828924485</v>
      </c>
      <c r="O1724" t="s">
        <v>6</v>
      </c>
      <c r="P1724">
        <v>45000</v>
      </c>
      <c r="Q1724" t="s">
        <v>7</v>
      </c>
      <c r="R1724">
        <v>45000</v>
      </c>
      <c r="S1724" t="s">
        <v>34</v>
      </c>
      <c r="T1724" t="s">
        <v>2617</v>
      </c>
      <c r="U1724" t="s">
        <v>2618</v>
      </c>
      <c r="V1724" t="s">
        <v>2619</v>
      </c>
      <c r="W1724">
        <v>8.3177699999999993E-2</v>
      </c>
    </row>
    <row r="1725" spans="5:23">
      <c r="E1725" t="s">
        <v>35</v>
      </c>
      <c r="F1725">
        <v>40576.699999999997</v>
      </c>
      <c r="G1725" t="s">
        <v>1</v>
      </c>
      <c r="H1725" t="s">
        <v>17</v>
      </c>
      <c r="I1725" t="s">
        <v>3</v>
      </c>
      <c r="J1725">
        <v>0.74717800000000001</v>
      </c>
      <c r="K1725" t="s">
        <v>4</v>
      </c>
      <c r="L1725">
        <v>4414.4399999999996</v>
      </c>
      <c r="M1725" t="s">
        <v>5</v>
      </c>
      <c r="N1725">
        <v>10.193828924485</v>
      </c>
      <c r="O1725" t="s">
        <v>6</v>
      </c>
      <c r="P1725">
        <v>45000</v>
      </c>
      <c r="Q1725" t="s">
        <v>7</v>
      </c>
      <c r="R1725">
        <v>45000</v>
      </c>
      <c r="S1725" t="s">
        <v>34</v>
      </c>
      <c r="T1725" t="s">
        <v>2617</v>
      </c>
      <c r="U1725" t="s">
        <v>2618</v>
      </c>
      <c r="V1725" t="s">
        <v>2619</v>
      </c>
      <c r="W1725">
        <v>8.3177699999999993E-2</v>
      </c>
    </row>
    <row r="1726" spans="5:23">
      <c r="E1726" t="s">
        <v>35</v>
      </c>
      <c r="F1726">
        <v>47038.8</v>
      </c>
      <c r="G1726" t="s">
        <v>1</v>
      </c>
      <c r="H1726" t="s">
        <v>36</v>
      </c>
      <c r="I1726" t="s">
        <v>3</v>
      </c>
      <c r="J1726">
        <v>0.70414100000000002</v>
      </c>
      <c r="K1726" t="s">
        <v>4</v>
      </c>
      <c r="L1726">
        <v>4287.7</v>
      </c>
      <c r="M1726" t="s">
        <v>5</v>
      </c>
      <c r="N1726">
        <v>10.49514057733</v>
      </c>
      <c r="O1726" t="s">
        <v>6</v>
      </c>
      <c r="P1726">
        <v>45000</v>
      </c>
      <c r="Q1726" t="s">
        <v>7</v>
      </c>
      <c r="R1726">
        <v>45000</v>
      </c>
      <c r="S1726" t="s">
        <v>37</v>
      </c>
      <c r="T1726" t="s">
        <v>2620</v>
      </c>
      <c r="U1726" t="s">
        <v>2621</v>
      </c>
      <c r="V1726" t="s">
        <v>2622</v>
      </c>
      <c r="W1726">
        <v>0.100301</v>
      </c>
    </row>
    <row r="1727" spans="5:23">
      <c r="E1727" t="s">
        <v>38</v>
      </c>
      <c r="F1727">
        <v>47038.8</v>
      </c>
      <c r="G1727" t="s">
        <v>1</v>
      </c>
      <c r="H1727" t="s">
        <v>36</v>
      </c>
      <c r="I1727" t="s">
        <v>3</v>
      </c>
      <c r="J1727">
        <v>0.70414100000000002</v>
      </c>
      <c r="K1727" t="s">
        <v>4</v>
      </c>
      <c r="L1727">
        <v>4287.7</v>
      </c>
      <c r="M1727" t="s">
        <v>5</v>
      </c>
      <c r="N1727">
        <v>10.49514057733</v>
      </c>
      <c r="O1727" t="s">
        <v>6</v>
      </c>
      <c r="P1727">
        <v>45000</v>
      </c>
      <c r="Q1727" t="s">
        <v>7</v>
      </c>
      <c r="R1727">
        <v>45000</v>
      </c>
      <c r="S1727" t="s">
        <v>39</v>
      </c>
      <c r="T1727" t="s">
        <v>2620</v>
      </c>
      <c r="U1727" t="s">
        <v>2621</v>
      </c>
      <c r="V1727" t="s">
        <v>2622</v>
      </c>
      <c r="W1727">
        <v>0.100301</v>
      </c>
    </row>
    <row r="1728" spans="5:23">
      <c r="E1728" t="s">
        <v>38</v>
      </c>
      <c r="F1728">
        <v>46718.5</v>
      </c>
      <c r="G1728" t="s">
        <v>1</v>
      </c>
      <c r="H1728" t="s">
        <v>40</v>
      </c>
      <c r="I1728" t="s">
        <v>3</v>
      </c>
      <c r="J1728">
        <v>0.69812799999999997</v>
      </c>
      <c r="K1728" t="s">
        <v>4</v>
      </c>
      <c r="L1728">
        <v>4391.79</v>
      </c>
      <c r="M1728" t="s">
        <v>5</v>
      </c>
      <c r="N1728">
        <v>10.246402723863</v>
      </c>
      <c r="O1728" t="s">
        <v>6</v>
      </c>
      <c r="P1728">
        <v>45000</v>
      </c>
      <c r="Q1728" t="s">
        <v>7</v>
      </c>
      <c r="R1728">
        <v>45000</v>
      </c>
      <c r="S1728" t="s">
        <v>41</v>
      </c>
      <c r="T1728" t="s">
        <v>2623</v>
      </c>
      <c r="U1728" t="s">
        <v>2624</v>
      </c>
      <c r="V1728" t="s">
        <v>2625</v>
      </c>
      <c r="W1728">
        <v>0.10359</v>
      </c>
    </row>
    <row r="1729" spans="5:23">
      <c r="E1729" t="s">
        <v>42</v>
      </c>
      <c r="F1729">
        <v>46718.5</v>
      </c>
      <c r="G1729" t="s">
        <v>1</v>
      </c>
      <c r="H1729" t="s">
        <v>40</v>
      </c>
      <c r="I1729" t="s">
        <v>3</v>
      </c>
      <c r="J1729">
        <v>0.69812799999999997</v>
      </c>
      <c r="K1729" t="s">
        <v>4</v>
      </c>
      <c r="L1729">
        <v>4391.79</v>
      </c>
      <c r="M1729" t="s">
        <v>5</v>
      </c>
      <c r="N1729">
        <v>10.246402723863</v>
      </c>
      <c r="O1729" t="s">
        <v>6</v>
      </c>
      <c r="P1729">
        <v>45000</v>
      </c>
      <c r="Q1729" t="s">
        <v>7</v>
      </c>
      <c r="R1729">
        <v>45000</v>
      </c>
      <c r="S1729" t="s">
        <v>41</v>
      </c>
      <c r="T1729" t="s">
        <v>2623</v>
      </c>
      <c r="U1729" t="s">
        <v>2624</v>
      </c>
      <c r="V1729" t="s">
        <v>2625</v>
      </c>
      <c r="W1729">
        <v>0.10359</v>
      </c>
    </row>
    <row r="1730" spans="5:23">
      <c r="E1730" t="s">
        <v>42</v>
      </c>
      <c r="F1730">
        <v>24110.3</v>
      </c>
      <c r="G1730" t="s">
        <v>1</v>
      </c>
      <c r="H1730" t="s">
        <v>14</v>
      </c>
      <c r="I1730" t="s">
        <v>3</v>
      </c>
      <c r="J1730">
        <v>0.96218400000000004</v>
      </c>
      <c r="K1730" t="s">
        <v>4</v>
      </c>
      <c r="L1730">
        <v>4480.03</v>
      </c>
      <c r="M1730" t="s">
        <v>5</v>
      </c>
      <c r="N1730">
        <v>10.044578330632</v>
      </c>
      <c r="O1730" t="s">
        <v>6</v>
      </c>
      <c r="P1730">
        <v>45000</v>
      </c>
      <c r="Q1730" t="s">
        <v>7</v>
      </c>
      <c r="R1730">
        <v>45000</v>
      </c>
      <c r="S1730" t="s">
        <v>43</v>
      </c>
      <c r="T1730" t="s">
        <v>2626</v>
      </c>
      <c r="U1730" t="s">
        <v>2627</v>
      </c>
      <c r="V1730" t="s">
        <v>2628</v>
      </c>
      <c r="W1730">
        <v>1.36402E-2</v>
      </c>
    </row>
    <row r="1731" spans="5:23">
      <c r="E1731" t="s">
        <v>44</v>
      </c>
      <c r="F1731">
        <v>24110.3</v>
      </c>
      <c r="G1731" t="s">
        <v>1</v>
      </c>
      <c r="H1731" t="s">
        <v>14</v>
      </c>
      <c r="I1731" t="s">
        <v>3</v>
      </c>
      <c r="J1731">
        <v>0.96218400000000004</v>
      </c>
      <c r="K1731" t="s">
        <v>4</v>
      </c>
      <c r="L1731">
        <v>4480.03</v>
      </c>
      <c r="M1731" t="s">
        <v>5</v>
      </c>
      <c r="N1731">
        <v>10.044578330632</v>
      </c>
      <c r="O1731" t="s">
        <v>6</v>
      </c>
      <c r="P1731">
        <v>45000</v>
      </c>
      <c r="Q1731" t="s">
        <v>7</v>
      </c>
      <c r="R1731">
        <v>45000</v>
      </c>
      <c r="S1731" t="s">
        <v>45</v>
      </c>
      <c r="T1731" t="s">
        <v>2626</v>
      </c>
      <c r="U1731" t="s">
        <v>2627</v>
      </c>
      <c r="V1731" t="s">
        <v>2628</v>
      </c>
      <c r="W1731">
        <v>1.36402E-2</v>
      </c>
    </row>
    <row r="1732" spans="5:23">
      <c r="E1732" t="s">
        <v>44</v>
      </c>
      <c r="F1732">
        <v>23908</v>
      </c>
      <c r="G1732" t="s">
        <v>1</v>
      </c>
      <c r="H1732" t="s">
        <v>10</v>
      </c>
      <c r="I1732" t="s">
        <v>3</v>
      </c>
      <c r="J1732">
        <v>0.965171</v>
      </c>
      <c r="K1732" t="s">
        <v>4</v>
      </c>
      <c r="L1732">
        <v>4490.0200000000004</v>
      </c>
      <c r="M1732" t="s">
        <v>5</v>
      </c>
      <c r="N1732">
        <v>10.022236710452001</v>
      </c>
      <c r="O1732" t="s">
        <v>6</v>
      </c>
      <c r="P1732">
        <v>45000</v>
      </c>
      <c r="Q1732" t="s">
        <v>7</v>
      </c>
      <c r="R1732">
        <v>45000</v>
      </c>
      <c r="S1732" t="s">
        <v>11</v>
      </c>
      <c r="T1732" t="s">
        <v>2596</v>
      </c>
      <c r="U1732" t="s">
        <v>2597</v>
      </c>
      <c r="V1732" t="s">
        <v>2598</v>
      </c>
      <c r="W1732">
        <v>1.0527099999999999E-2</v>
      </c>
    </row>
    <row r="1733" spans="5:23">
      <c r="E1733" t="s">
        <v>0</v>
      </c>
      <c r="F1733">
        <v>25859.599999999999</v>
      </c>
      <c r="G1733" t="s">
        <v>1</v>
      </c>
      <c r="H1733" t="s">
        <v>2</v>
      </c>
      <c r="I1733" t="s">
        <v>3</v>
      </c>
      <c r="J1733">
        <v>0.93116100000000002</v>
      </c>
      <c r="K1733" t="s">
        <v>4</v>
      </c>
      <c r="L1733">
        <v>4459.93</v>
      </c>
      <c r="M1733" t="s">
        <v>5</v>
      </c>
      <c r="N1733">
        <v>10.089846175098</v>
      </c>
      <c r="O1733" t="s">
        <v>6</v>
      </c>
      <c r="P1733">
        <v>45000</v>
      </c>
      <c r="Q1733" t="s">
        <v>7</v>
      </c>
      <c r="R1733">
        <v>45000</v>
      </c>
      <c r="S1733" t="s">
        <v>8</v>
      </c>
      <c r="T1733" t="s">
        <v>2629</v>
      </c>
      <c r="U1733" t="s">
        <v>2630</v>
      </c>
      <c r="V1733" t="s">
        <v>2631</v>
      </c>
      <c r="W1733">
        <v>2.17398E-2</v>
      </c>
    </row>
    <row r="1734" spans="5:23">
      <c r="E1734" t="s">
        <v>9</v>
      </c>
      <c r="F1734">
        <v>24089.7</v>
      </c>
      <c r="G1734" t="s">
        <v>1</v>
      </c>
      <c r="H1734" t="s">
        <v>10</v>
      </c>
      <c r="I1734" t="s">
        <v>3</v>
      </c>
      <c r="J1734">
        <v>0.96152800000000005</v>
      </c>
      <c r="K1734" t="s">
        <v>4</v>
      </c>
      <c r="L1734">
        <v>4489.97</v>
      </c>
      <c r="M1734" t="s">
        <v>5</v>
      </c>
      <c r="N1734">
        <v>10.022334507316</v>
      </c>
      <c r="O1734" t="s">
        <v>6</v>
      </c>
      <c r="P1734">
        <v>45000</v>
      </c>
      <c r="Q1734" t="s">
        <v>7</v>
      </c>
      <c r="R1734">
        <v>45000</v>
      </c>
      <c r="S1734" t="s">
        <v>11</v>
      </c>
      <c r="T1734" t="s">
        <v>2632</v>
      </c>
      <c r="U1734" t="s">
        <v>2633</v>
      </c>
      <c r="V1734" t="s">
        <v>2634</v>
      </c>
      <c r="W1734">
        <v>1.5252699999999999E-2</v>
      </c>
    </row>
    <row r="1735" spans="5:23">
      <c r="E1735" t="s">
        <v>12</v>
      </c>
      <c r="F1735">
        <v>25859.599999999999</v>
      </c>
      <c r="G1735" t="s">
        <v>1</v>
      </c>
      <c r="H1735" t="s">
        <v>2</v>
      </c>
      <c r="I1735" t="s">
        <v>3</v>
      </c>
      <c r="J1735">
        <v>0.93116100000000002</v>
      </c>
      <c r="K1735" t="s">
        <v>4</v>
      </c>
      <c r="L1735">
        <v>4459.93</v>
      </c>
      <c r="M1735" t="s">
        <v>5</v>
      </c>
      <c r="N1735">
        <v>10.089846175098</v>
      </c>
      <c r="O1735" t="s">
        <v>6</v>
      </c>
      <c r="P1735">
        <v>45000</v>
      </c>
      <c r="Q1735" t="s">
        <v>7</v>
      </c>
      <c r="R1735">
        <v>45000</v>
      </c>
      <c r="S1735" t="s">
        <v>13</v>
      </c>
      <c r="T1735" t="s">
        <v>2629</v>
      </c>
      <c r="U1735" t="s">
        <v>2630</v>
      </c>
      <c r="V1735" t="s">
        <v>2631</v>
      </c>
      <c r="W1735">
        <v>2.17398E-2</v>
      </c>
    </row>
    <row r="1736" spans="5:23">
      <c r="E1736" t="s">
        <v>12</v>
      </c>
      <c r="F1736">
        <v>26006.9</v>
      </c>
      <c r="G1736" t="s">
        <v>1</v>
      </c>
      <c r="H1736" t="s">
        <v>14</v>
      </c>
      <c r="I1736" t="s">
        <v>3</v>
      </c>
      <c r="J1736">
        <v>0.92646700000000004</v>
      </c>
      <c r="K1736" t="s">
        <v>4</v>
      </c>
      <c r="L1736">
        <v>4479.72</v>
      </c>
      <c r="M1736" t="s">
        <v>5</v>
      </c>
      <c r="N1736">
        <v>10.04526162168</v>
      </c>
      <c r="O1736" t="s">
        <v>6</v>
      </c>
      <c r="P1736">
        <v>45000</v>
      </c>
      <c r="Q1736" t="s">
        <v>7</v>
      </c>
      <c r="R1736">
        <v>45000</v>
      </c>
      <c r="S1736" t="s">
        <v>15</v>
      </c>
      <c r="T1736" t="s">
        <v>2635</v>
      </c>
      <c r="U1736" t="s">
        <v>2636</v>
      </c>
      <c r="V1736" t="s">
        <v>2637</v>
      </c>
      <c r="W1736">
        <v>2.2874700000000001E-2</v>
      </c>
    </row>
    <row r="1737" spans="5:23">
      <c r="E1737" t="s">
        <v>16</v>
      </c>
      <c r="F1737">
        <v>26006.9</v>
      </c>
      <c r="G1737" t="s">
        <v>1</v>
      </c>
      <c r="H1737" t="s">
        <v>14</v>
      </c>
      <c r="I1737" t="s">
        <v>3</v>
      </c>
      <c r="J1737">
        <v>0.92646700000000004</v>
      </c>
      <c r="K1737" t="s">
        <v>4</v>
      </c>
      <c r="L1737">
        <v>4479.72</v>
      </c>
      <c r="M1737" t="s">
        <v>5</v>
      </c>
      <c r="N1737">
        <v>10.04526162168</v>
      </c>
      <c r="O1737" t="s">
        <v>6</v>
      </c>
      <c r="P1737">
        <v>45000</v>
      </c>
      <c r="Q1737" t="s">
        <v>7</v>
      </c>
      <c r="R1737">
        <v>45000</v>
      </c>
      <c r="S1737" t="s">
        <v>15</v>
      </c>
      <c r="T1737" t="s">
        <v>2635</v>
      </c>
      <c r="U1737" t="s">
        <v>2636</v>
      </c>
      <c r="V1737" t="s">
        <v>2637</v>
      </c>
      <c r="W1737">
        <v>2.2874700000000001E-2</v>
      </c>
    </row>
    <row r="1738" spans="5:23">
      <c r="E1738" t="s">
        <v>16</v>
      </c>
      <c r="F1738">
        <v>30522.7</v>
      </c>
      <c r="G1738" t="s">
        <v>1</v>
      </c>
      <c r="H1738" t="s">
        <v>17</v>
      </c>
      <c r="I1738" t="s">
        <v>3</v>
      </c>
      <c r="J1738">
        <v>0.86111300000000002</v>
      </c>
      <c r="K1738" t="s">
        <v>4</v>
      </c>
      <c r="L1738">
        <v>4418.32</v>
      </c>
      <c r="M1738" t="s">
        <v>5</v>
      </c>
      <c r="N1738">
        <v>10.184863391904999</v>
      </c>
      <c r="O1738" t="s">
        <v>6</v>
      </c>
      <c r="P1738">
        <v>45000</v>
      </c>
      <c r="Q1738" t="s">
        <v>7</v>
      </c>
      <c r="R1738">
        <v>45000</v>
      </c>
      <c r="S1738" t="s">
        <v>18</v>
      </c>
      <c r="T1738" t="s">
        <v>595</v>
      </c>
      <c r="U1738" t="s">
        <v>2638</v>
      </c>
      <c r="V1738" t="s">
        <v>2639</v>
      </c>
      <c r="W1738">
        <v>4.0701599999999998E-2</v>
      </c>
    </row>
    <row r="1739" spans="5:23">
      <c r="E1739" t="s">
        <v>19</v>
      </c>
      <c r="F1739">
        <v>30522.7</v>
      </c>
      <c r="G1739" t="s">
        <v>1</v>
      </c>
      <c r="H1739" t="s">
        <v>17</v>
      </c>
      <c r="I1739" t="s">
        <v>3</v>
      </c>
      <c r="J1739">
        <v>0.86111300000000002</v>
      </c>
      <c r="K1739" t="s">
        <v>4</v>
      </c>
      <c r="L1739">
        <v>4418.32</v>
      </c>
      <c r="M1739" t="s">
        <v>5</v>
      </c>
      <c r="N1739">
        <v>10.184863391904999</v>
      </c>
      <c r="O1739" t="s">
        <v>6</v>
      </c>
      <c r="P1739">
        <v>45000</v>
      </c>
      <c r="Q1739" t="s">
        <v>7</v>
      </c>
      <c r="R1739">
        <v>45000</v>
      </c>
      <c r="S1739" t="s">
        <v>20</v>
      </c>
      <c r="T1739" t="s">
        <v>595</v>
      </c>
      <c r="U1739" t="s">
        <v>2638</v>
      </c>
      <c r="V1739" t="s">
        <v>2639</v>
      </c>
      <c r="W1739">
        <v>4.0701599999999998E-2</v>
      </c>
    </row>
    <row r="1740" spans="5:23">
      <c r="E1740" t="s">
        <v>19</v>
      </c>
      <c r="F1740">
        <v>30057.8</v>
      </c>
      <c r="G1740" t="s">
        <v>1</v>
      </c>
      <c r="H1740" t="s">
        <v>2</v>
      </c>
      <c r="I1740" t="s">
        <v>3</v>
      </c>
      <c r="J1740">
        <v>0.86377700000000002</v>
      </c>
      <c r="K1740" t="s">
        <v>4</v>
      </c>
      <c r="L1740">
        <v>4459.0200000000004</v>
      </c>
      <c r="M1740" t="s">
        <v>5</v>
      </c>
      <c r="N1740">
        <v>10.09189377032</v>
      </c>
      <c r="O1740" t="s">
        <v>6</v>
      </c>
      <c r="P1740">
        <v>45000</v>
      </c>
      <c r="Q1740" t="s">
        <v>7</v>
      </c>
      <c r="R1740">
        <v>45000</v>
      </c>
      <c r="S1740" t="s">
        <v>21</v>
      </c>
      <c r="T1740" t="s">
        <v>2640</v>
      </c>
      <c r="U1740" t="s">
        <v>2641</v>
      </c>
      <c r="V1740" t="s">
        <v>2642</v>
      </c>
      <c r="W1740">
        <v>4.41229E-2</v>
      </c>
    </row>
    <row r="1741" spans="5:23">
      <c r="E1741" t="s">
        <v>22</v>
      </c>
      <c r="F1741">
        <v>30057.8</v>
      </c>
      <c r="G1741" t="s">
        <v>1</v>
      </c>
      <c r="H1741" t="s">
        <v>2</v>
      </c>
      <c r="I1741" t="s">
        <v>3</v>
      </c>
      <c r="J1741">
        <v>0.86377700000000002</v>
      </c>
      <c r="K1741" t="s">
        <v>4</v>
      </c>
      <c r="L1741">
        <v>4459.0200000000004</v>
      </c>
      <c r="M1741" t="s">
        <v>5</v>
      </c>
      <c r="N1741">
        <v>10.09189377032</v>
      </c>
      <c r="O1741" t="s">
        <v>6</v>
      </c>
      <c r="P1741">
        <v>45000</v>
      </c>
      <c r="Q1741" t="s">
        <v>7</v>
      </c>
      <c r="R1741">
        <v>45000</v>
      </c>
      <c r="S1741" t="s">
        <v>21</v>
      </c>
      <c r="T1741" t="s">
        <v>2640</v>
      </c>
      <c r="U1741" t="s">
        <v>2641</v>
      </c>
      <c r="V1741" t="s">
        <v>2642</v>
      </c>
      <c r="W1741">
        <v>4.41229E-2</v>
      </c>
    </row>
    <row r="1742" spans="5:23">
      <c r="E1742" t="s">
        <v>22</v>
      </c>
      <c r="F1742">
        <v>34956.5</v>
      </c>
      <c r="G1742" t="s">
        <v>1</v>
      </c>
      <c r="H1742" t="s">
        <v>23</v>
      </c>
      <c r="I1742" t="s">
        <v>3</v>
      </c>
      <c r="J1742">
        <v>0.80850999999999995</v>
      </c>
      <c r="K1742" t="s">
        <v>4</v>
      </c>
      <c r="L1742">
        <v>4376.24</v>
      </c>
      <c r="M1742" t="s">
        <v>5</v>
      </c>
      <c r="N1742">
        <v>10.282801841695001</v>
      </c>
      <c r="O1742" t="s">
        <v>6</v>
      </c>
      <c r="P1742">
        <v>45000</v>
      </c>
      <c r="Q1742" t="s">
        <v>7</v>
      </c>
      <c r="R1742">
        <v>45000</v>
      </c>
      <c r="S1742" t="s">
        <v>24</v>
      </c>
      <c r="T1742" t="s">
        <v>2643</v>
      </c>
      <c r="U1742" t="s">
        <v>2644</v>
      </c>
      <c r="V1742" t="s">
        <v>2645</v>
      </c>
      <c r="W1742">
        <v>6.7953600000000003E-2</v>
      </c>
    </row>
    <row r="1743" spans="5:23">
      <c r="E1743" t="s">
        <v>25</v>
      </c>
      <c r="F1743">
        <v>34956.5</v>
      </c>
      <c r="G1743" t="s">
        <v>1</v>
      </c>
      <c r="H1743" t="s">
        <v>23</v>
      </c>
      <c r="I1743" t="s">
        <v>3</v>
      </c>
      <c r="J1743">
        <v>0.80850999999999995</v>
      </c>
      <c r="K1743" t="s">
        <v>4</v>
      </c>
      <c r="L1743">
        <v>4376.24</v>
      </c>
      <c r="M1743" t="s">
        <v>5</v>
      </c>
      <c r="N1743">
        <v>10.282801841695001</v>
      </c>
      <c r="O1743" t="s">
        <v>6</v>
      </c>
      <c r="P1743">
        <v>45000</v>
      </c>
      <c r="Q1743" t="s">
        <v>7</v>
      </c>
      <c r="R1743">
        <v>45000</v>
      </c>
      <c r="S1743" t="s">
        <v>26</v>
      </c>
      <c r="T1743" t="s">
        <v>2643</v>
      </c>
      <c r="U1743" t="s">
        <v>2644</v>
      </c>
      <c r="V1743" t="s">
        <v>2645</v>
      </c>
      <c r="W1743">
        <v>6.7953600000000003E-2</v>
      </c>
    </row>
    <row r="1744" spans="5:23">
      <c r="E1744" t="s">
        <v>25</v>
      </c>
      <c r="F1744">
        <v>34561.4</v>
      </c>
      <c r="G1744" t="s">
        <v>1</v>
      </c>
      <c r="H1744" t="s">
        <v>27</v>
      </c>
      <c r="I1744" t="s">
        <v>3</v>
      </c>
      <c r="J1744">
        <v>0.80754499999999996</v>
      </c>
      <c r="K1744" t="s">
        <v>4</v>
      </c>
      <c r="L1744">
        <v>4436.8500000000004</v>
      </c>
      <c r="M1744" t="s">
        <v>5</v>
      </c>
      <c r="N1744">
        <v>10.142326136655999</v>
      </c>
      <c r="O1744" t="s">
        <v>6</v>
      </c>
      <c r="P1744">
        <v>45000</v>
      </c>
      <c r="Q1744" t="s">
        <v>7</v>
      </c>
      <c r="R1744">
        <v>45000</v>
      </c>
      <c r="S1744" t="s">
        <v>28</v>
      </c>
      <c r="T1744" t="s">
        <v>2646</v>
      </c>
      <c r="U1744" t="s">
        <v>2647</v>
      </c>
      <c r="V1744" t="s">
        <v>2648</v>
      </c>
      <c r="W1744">
        <v>7.1859300000000001E-2</v>
      </c>
    </row>
    <row r="1745" spans="5:23">
      <c r="E1745" t="s">
        <v>29</v>
      </c>
      <c r="F1745">
        <v>34561.4</v>
      </c>
      <c r="G1745" t="s">
        <v>1</v>
      </c>
      <c r="H1745" t="s">
        <v>27</v>
      </c>
      <c r="I1745" t="s">
        <v>3</v>
      </c>
      <c r="J1745">
        <v>0.80754499999999996</v>
      </c>
      <c r="K1745" t="s">
        <v>4</v>
      </c>
      <c r="L1745">
        <v>4436.8500000000004</v>
      </c>
      <c r="M1745" t="s">
        <v>5</v>
      </c>
      <c r="N1745">
        <v>10.142326136655999</v>
      </c>
      <c r="O1745" t="s">
        <v>6</v>
      </c>
      <c r="P1745">
        <v>45000</v>
      </c>
      <c r="Q1745" t="s">
        <v>7</v>
      </c>
      <c r="R1745">
        <v>45000</v>
      </c>
      <c r="S1745" t="s">
        <v>28</v>
      </c>
      <c r="T1745" t="s">
        <v>2646</v>
      </c>
      <c r="U1745" t="s">
        <v>2647</v>
      </c>
      <c r="V1745" t="s">
        <v>2648</v>
      </c>
      <c r="W1745">
        <v>7.1859300000000001E-2</v>
      </c>
    </row>
    <row r="1746" spans="5:23">
      <c r="E1746" t="s">
        <v>29</v>
      </c>
      <c r="F1746">
        <v>42160.4</v>
      </c>
      <c r="G1746" t="s">
        <v>1</v>
      </c>
      <c r="H1746" t="s">
        <v>30</v>
      </c>
      <c r="I1746" t="s">
        <v>3</v>
      </c>
      <c r="J1746">
        <v>0.73988699999999996</v>
      </c>
      <c r="K1746" t="s">
        <v>4</v>
      </c>
      <c r="L1746">
        <v>4332.76</v>
      </c>
      <c r="M1746" t="s">
        <v>5</v>
      </c>
      <c r="N1746">
        <v>10.386000334148999</v>
      </c>
      <c r="O1746" t="s">
        <v>6</v>
      </c>
      <c r="P1746">
        <v>45000</v>
      </c>
      <c r="Q1746" t="s">
        <v>7</v>
      </c>
      <c r="R1746">
        <v>45000</v>
      </c>
      <c r="S1746" t="s">
        <v>31</v>
      </c>
      <c r="T1746" t="s">
        <v>2649</v>
      </c>
      <c r="U1746" t="s">
        <v>2650</v>
      </c>
      <c r="V1746" t="s">
        <v>2651</v>
      </c>
      <c r="W1746">
        <v>8.6555999999999994E-2</v>
      </c>
    </row>
    <row r="1747" spans="5:23">
      <c r="E1747" t="s">
        <v>32</v>
      </c>
      <c r="F1747">
        <v>42160.4</v>
      </c>
      <c r="G1747" t="s">
        <v>1</v>
      </c>
      <c r="H1747" t="s">
        <v>30</v>
      </c>
      <c r="I1747" t="s">
        <v>3</v>
      </c>
      <c r="J1747">
        <v>0.73988699999999996</v>
      </c>
      <c r="K1747" t="s">
        <v>4</v>
      </c>
      <c r="L1747">
        <v>4332.76</v>
      </c>
      <c r="M1747" t="s">
        <v>5</v>
      </c>
      <c r="N1747">
        <v>10.386000334148999</v>
      </c>
      <c r="O1747" t="s">
        <v>6</v>
      </c>
      <c r="P1747">
        <v>45000</v>
      </c>
      <c r="Q1747" t="s">
        <v>7</v>
      </c>
      <c r="R1747">
        <v>45000</v>
      </c>
      <c r="S1747" t="s">
        <v>33</v>
      </c>
      <c r="T1747" t="s">
        <v>2649</v>
      </c>
      <c r="U1747" t="s">
        <v>2650</v>
      </c>
      <c r="V1747" t="s">
        <v>2651</v>
      </c>
      <c r="W1747">
        <v>8.6555999999999994E-2</v>
      </c>
    </row>
    <row r="1748" spans="5:23">
      <c r="E1748" t="s">
        <v>32</v>
      </c>
      <c r="F1748">
        <v>40395.800000000003</v>
      </c>
      <c r="G1748" t="s">
        <v>1</v>
      </c>
      <c r="H1748" t="s">
        <v>17</v>
      </c>
      <c r="I1748" t="s">
        <v>3</v>
      </c>
      <c r="J1748">
        <v>0.74884899999999999</v>
      </c>
      <c r="K1748" t="s">
        <v>4</v>
      </c>
      <c r="L1748">
        <v>4414.4399999999996</v>
      </c>
      <c r="M1748" t="s">
        <v>5</v>
      </c>
      <c r="N1748">
        <v>10.193828924485</v>
      </c>
      <c r="O1748" t="s">
        <v>6</v>
      </c>
      <c r="P1748">
        <v>45000</v>
      </c>
      <c r="Q1748" t="s">
        <v>7</v>
      </c>
      <c r="R1748">
        <v>45000</v>
      </c>
      <c r="S1748" t="s">
        <v>34</v>
      </c>
      <c r="T1748" t="s">
        <v>2652</v>
      </c>
      <c r="U1748" t="s">
        <v>2653</v>
      </c>
      <c r="V1748" t="s">
        <v>2654</v>
      </c>
      <c r="W1748">
        <v>8.1497100000000003E-2</v>
      </c>
    </row>
    <row r="1749" spans="5:23">
      <c r="E1749" t="s">
        <v>35</v>
      </c>
      <c r="F1749">
        <v>40395.800000000003</v>
      </c>
      <c r="G1749" t="s">
        <v>1</v>
      </c>
      <c r="H1749" t="s">
        <v>17</v>
      </c>
      <c r="I1749" t="s">
        <v>3</v>
      </c>
      <c r="J1749">
        <v>0.74884899999999999</v>
      </c>
      <c r="K1749" t="s">
        <v>4</v>
      </c>
      <c r="L1749">
        <v>4414.4399999999996</v>
      </c>
      <c r="M1749" t="s">
        <v>5</v>
      </c>
      <c r="N1749">
        <v>10.193828924485</v>
      </c>
      <c r="O1749" t="s">
        <v>6</v>
      </c>
      <c r="P1749">
        <v>45000</v>
      </c>
      <c r="Q1749" t="s">
        <v>7</v>
      </c>
      <c r="R1749">
        <v>45000</v>
      </c>
      <c r="S1749" t="s">
        <v>34</v>
      </c>
      <c r="T1749" t="s">
        <v>2652</v>
      </c>
      <c r="U1749" t="s">
        <v>2653</v>
      </c>
      <c r="V1749" t="s">
        <v>2654</v>
      </c>
      <c r="W1749">
        <v>8.1497100000000003E-2</v>
      </c>
    </row>
    <row r="1750" spans="5:23">
      <c r="E1750" t="s">
        <v>35</v>
      </c>
      <c r="F1750">
        <v>49219.3</v>
      </c>
      <c r="G1750" t="s">
        <v>1</v>
      </c>
      <c r="H1750" t="s">
        <v>36</v>
      </c>
      <c r="I1750" t="s">
        <v>3</v>
      </c>
      <c r="J1750">
        <v>0.68835100000000005</v>
      </c>
      <c r="K1750" t="s">
        <v>4</v>
      </c>
      <c r="L1750">
        <v>4287.8999999999996</v>
      </c>
      <c r="M1750" t="s">
        <v>5</v>
      </c>
      <c r="N1750">
        <v>10.494653474007</v>
      </c>
      <c r="O1750" t="s">
        <v>6</v>
      </c>
      <c r="P1750">
        <v>45000</v>
      </c>
      <c r="Q1750" t="s">
        <v>7</v>
      </c>
      <c r="R1750">
        <v>45000</v>
      </c>
      <c r="S1750" t="s">
        <v>37</v>
      </c>
      <c r="T1750" t="s">
        <v>2655</v>
      </c>
      <c r="U1750" t="s">
        <v>2656</v>
      </c>
      <c r="V1750" t="s">
        <v>2657</v>
      </c>
      <c r="W1750">
        <v>0.103077</v>
      </c>
    </row>
    <row r="1751" spans="5:23">
      <c r="E1751" t="s">
        <v>38</v>
      </c>
      <c r="F1751">
        <v>49219.3</v>
      </c>
      <c r="G1751" t="s">
        <v>1</v>
      </c>
      <c r="H1751" t="s">
        <v>36</v>
      </c>
      <c r="I1751" t="s">
        <v>3</v>
      </c>
      <c r="J1751">
        <v>0.68835100000000005</v>
      </c>
      <c r="K1751" t="s">
        <v>4</v>
      </c>
      <c r="L1751">
        <v>4287.8999999999996</v>
      </c>
      <c r="M1751" t="s">
        <v>5</v>
      </c>
      <c r="N1751">
        <v>10.494653474007</v>
      </c>
      <c r="O1751" t="s">
        <v>6</v>
      </c>
      <c r="P1751">
        <v>45000</v>
      </c>
      <c r="Q1751" t="s">
        <v>7</v>
      </c>
      <c r="R1751">
        <v>45000</v>
      </c>
      <c r="S1751" t="s">
        <v>39</v>
      </c>
      <c r="T1751" t="s">
        <v>2655</v>
      </c>
      <c r="U1751" t="s">
        <v>2656</v>
      </c>
      <c r="V1751" t="s">
        <v>2657</v>
      </c>
      <c r="W1751">
        <v>0.103077</v>
      </c>
    </row>
    <row r="1752" spans="5:23">
      <c r="E1752" t="s">
        <v>38</v>
      </c>
      <c r="F1752">
        <v>46308.7</v>
      </c>
      <c r="G1752" t="s">
        <v>1</v>
      </c>
      <c r="H1752" t="s">
        <v>40</v>
      </c>
      <c r="I1752" t="s">
        <v>3</v>
      </c>
      <c r="J1752">
        <v>0.70125999999999999</v>
      </c>
      <c r="K1752" t="s">
        <v>4</v>
      </c>
      <c r="L1752">
        <v>4391.16</v>
      </c>
      <c r="M1752" t="s">
        <v>5</v>
      </c>
      <c r="N1752">
        <v>10.247864330835</v>
      </c>
      <c r="O1752" t="s">
        <v>6</v>
      </c>
      <c r="P1752">
        <v>45000</v>
      </c>
      <c r="Q1752" t="s">
        <v>7</v>
      </c>
      <c r="R1752">
        <v>45000</v>
      </c>
      <c r="S1752" t="s">
        <v>41</v>
      </c>
      <c r="T1752" t="s">
        <v>2658</v>
      </c>
      <c r="U1752" t="s">
        <v>2659</v>
      </c>
      <c r="V1752" t="s">
        <v>2660</v>
      </c>
      <c r="W1752">
        <v>0.103338</v>
      </c>
    </row>
    <row r="1753" spans="5:23">
      <c r="E1753" t="s">
        <v>42</v>
      </c>
      <c r="F1753">
        <v>46308.7</v>
      </c>
      <c r="G1753" t="s">
        <v>1</v>
      </c>
      <c r="H1753" t="s">
        <v>40</v>
      </c>
      <c r="I1753" t="s">
        <v>3</v>
      </c>
      <c r="J1753">
        <v>0.70125999999999999</v>
      </c>
      <c r="K1753" t="s">
        <v>4</v>
      </c>
      <c r="L1753">
        <v>4391.16</v>
      </c>
      <c r="M1753" t="s">
        <v>5</v>
      </c>
      <c r="N1753">
        <v>10.247864330835</v>
      </c>
      <c r="O1753" t="s">
        <v>6</v>
      </c>
      <c r="P1753">
        <v>45000</v>
      </c>
      <c r="Q1753" t="s">
        <v>7</v>
      </c>
      <c r="R1753">
        <v>45000</v>
      </c>
      <c r="S1753" t="s">
        <v>41</v>
      </c>
      <c r="T1753" t="s">
        <v>2658</v>
      </c>
      <c r="U1753" t="s">
        <v>2659</v>
      </c>
      <c r="V1753" t="s">
        <v>2660</v>
      </c>
      <c r="W1753">
        <v>0.103338</v>
      </c>
    </row>
    <row r="1754" spans="5:23">
      <c r="E1754" t="s">
        <v>42</v>
      </c>
      <c r="F1754">
        <v>24108.7</v>
      </c>
      <c r="G1754" t="s">
        <v>1</v>
      </c>
      <c r="H1754" t="s">
        <v>14</v>
      </c>
      <c r="I1754" t="s">
        <v>3</v>
      </c>
      <c r="J1754">
        <v>0.96220799999999995</v>
      </c>
      <c r="K1754" t="s">
        <v>4</v>
      </c>
      <c r="L1754">
        <v>4480.09</v>
      </c>
      <c r="M1754" t="s">
        <v>5</v>
      </c>
      <c r="N1754">
        <v>10.044431932336</v>
      </c>
      <c r="O1754" t="s">
        <v>6</v>
      </c>
      <c r="P1754">
        <v>45000</v>
      </c>
      <c r="Q1754" t="s">
        <v>7</v>
      </c>
      <c r="R1754">
        <v>45000</v>
      </c>
      <c r="S1754" t="s">
        <v>43</v>
      </c>
      <c r="T1754" t="s">
        <v>2661</v>
      </c>
      <c r="U1754" t="s">
        <v>2662</v>
      </c>
      <c r="V1754" t="s">
        <v>2663</v>
      </c>
      <c r="W1754">
        <v>9.4212800000000006E-3</v>
      </c>
    </row>
    <row r="1755" spans="5:23">
      <c r="E1755" t="s">
        <v>44</v>
      </c>
      <c r="F1755">
        <v>24108.7</v>
      </c>
      <c r="G1755" t="s">
        <v>1</v>
      </c>
      <c r="H1755" t="s">
        <v>14</v>
      </c>
      <c r="I1755" t="s">
        <v>3</v>
      </c>
      <c r="J1755">
        <v>0.96220799999999995</v>
      </c>
      <c r="K1755" t="s">
        <v>4</v>
      </c>
      <c r="L1755">
        <v>4480.09</v>
      </c>
      <c r="M1755" t="s">
        <v>5</v>
      </c>
      <c r="N1755">
        <v>10.044431932336</v>
      </c>
      <c r="O1755" t="s">
        <v>6</v>
      </c>
      <c r="P1755">
        <v>45000</v>
      </c>
      <c r="Q1755" t="s">
        <v>7</v>
      </c>
      <c r="R1755">
        <v>45000</v>
      </c>
      <c r="S1755" t="s">
        <v>45</v>
      </c>
      <c r="T1755" t="s">
        <v>2661</v>
      </c>
      <c r="U1755" t="s">
        <v>2662</v>
      </c>
      <c r="V1755" t="s">
        <v>2663</v>
      </c>
      <c r="W1755">
        <v>9.4212800000000006E-3</v>
      </c>
    </row>
    <row r="1756" spans="5:23">
      <c r="E1756" t="s">
        <v>44</v>
      </c>
      <c r="F1756">
        <v>24089.7</v>
      </c>
      <c r="G1756" t="s">
        <v>1</v>
      </c>
      <c r="H1756" t="s">
        <v>10</v>
      </c>
      <c r="I1756" t="s">
        <v>3</v>
      </c>
      <c r="J1756">
        <v>0.96152800000000005</v>
      </c>
      <c r="K1756" t="s">
        <v>4</v>
      </c>
      <c r="L1756">
        <v>4489.97</v>
      </c>
      <c r="M1756" t="s">
        <v>5</v>
      </c>
      <c r="N1756">
        <v>10.022334507316</v>
      </c>
      <c r="O1756" t="s">
        <v>6</v>
      </c>
      <c r="P1756">
        <v>45000</v>
      </c>
      <c r="Q1756" t="s">
        <v>7</v>
      </c>
      <c r="R1756">
        <v>45000</v>
      </c>
      <c r="S1756" t="s">
        <v>11</v>
      </c>
      <c r="T1756" t="s">
        <v>2632</v>
      </c>
      <c r="U1756" t="s">
        <v>2633</v>
      </c>
      <c r="V1756" t="s">
        <v>2634</v>
      </c>
      <c r="W1756">
        <v>1.5252699999999999E-2</v>
      </c>
    </row>
    <row r="1757" spans="5:23">
      <c r="E1757" t="s">
        <v>0</v>
      </c>
      <c r="F1757">
        <v>26276.400000000001</v>
      </c>
      <c r="G1757" t="s">
        <v>1</v>
      </c>
      <c r="H1757" t="s">
        <v>2</v>
      </c>
      <c r="I1757" t="s">
        <v>3</v>
      </c>
      <c r="J1757">
        <v>0.92376400000000003</v>
      </c>
      <c r="K1757" t="s">
        <v>4</v>
      </c>
      <c r="L1757">
        <v>4459.76</v>
      </c>
      <c r="M1757" t="s">
        <v>5</v>
      </c>
      <c r="N1757">
        <v>10.090236174557999</v>
      </c>
      <c r="O1757" t="s">
        <v>6</v>
      </c>
      <c r="P1757">
        <v>45000</v>
      </c>
      <c r="Q1757" t="s">
        <v>7</v>
      </c>
      <c r="R1757">
        <v>45000</v>
      </c>
      <c r="S1757" t="s">
        <v>8</v>
      </c>
      <c r="T1757" t="s">
        <v>2664</v>
      </c>
      <c r="U1757" t="s">
        <v>2665</v>
      </c>
      <c r="V1757" t="s">
        <v>2666</v>
      </c>
      <c r="W1757">
        <v>2.97795E-2</v>
      </c>
    </row>
    <row r="1758" spans="5:23">
      <c r="E1758" t="s">
        <v>9</v>
      </c>
      <c r="F1758">
        <v>24040.9</v>
      </c>
      <c r="G1758" t="s">
        <v>1</v>
      </c>
      <c r="H1758" t="s">
        <v>10</v>
      </c>
      <c r="I1758" t="s">
        <v>3</v>
      </c>
      <c r="J1758">
        <v>0.96250400000000003</v>
      </c>
      <c r="K1758" t="s">
        <v>4</v>
      </c>
      <c r="L1758">
        <v>4489.97</v>
      </c>
      <c r="M1758" t="s">
        <v>5</v>
      </c>
      <c r="N1758">
        <v>10.022334507316</v>
      </c>
      <c r="O1758" t="s">
        <v>6</v>
      </c>
      <c r="P1758">
        <v>45000</v>
      </c>
      <c r="Q1758" t="s">
        <v>7</v>
      </c>
      <c r="R1758">
        <v>45000</v>
      </c>
      <c r="S1758" t="s">
        <v>11</v>
      </c>
      <c r="T1758" t="s">
        <v>2667</v>
      </c>
      <c r="U1758" t="s">
        <v>2668</v>
      </c>
      <c r="V1758" t="s">
        <v>2669</v>
      </c>
      <c r="W1758">
        <v>9.5073799999999993E-3</v>
      </c>
    </row>
    <row r="1759" spans="5:23">
      <c r="E1759" t="s">
        <v>12</v>
      </c>
      <c r="F1759">
        <v>26276.400000000001</v>
      </c>
      <c r="G1759" t="s">
        <v>1</v>
      </c>
      <c r="H1759" t="s">
        <v>2</v>
      </c>
      <c r="I1759" t="s">
        <v>3</v>
      </c>
      <c r="J1759">
        <v>0.92376400000000003</v>
      </c>
      <c r="K1759" t="s">
        <v>4</v>
      </c>
      <c r="L1759">
        <v>4459.76</v>
      </c>
      <c r="M1759" t="s">
        <v>5</v>
      </c>
      <c r="N1759">
        <v>10.090236174557999</v>
      </c>
      <c r="O1759" t="s">
        <v>6</v>
      </c>
      <c r="P1759">
        <v>45000</v>
      </c>
      <c r="Q1759" t="s">
        <v>7</v>
      </c>
      <c r="R1759">
        <v>45000</v>
      </c>
      <c r="S1759" t="s">
        <v>13</v>
      </c>
      <c r="T1759" t="s">
        <v>2664</v>
      </c>
      <c r="U1759" t="s">
        <v>2665</v>
      </c>
      <c r="V1759" t="s">
        <v>2666</v>
      </c>
      <c r="W1759">
        <v>2.97795E-2</v>
      </c>
    </row>
    <row r="1760" spans="5:23">
      <c r="E1760" t="s">
        <v>12</v>
      </c>
      <c r="F1760">
        <v>26038.7</v>
      </c>
      <c r="G1760" t="s">
        <v>1</v>
      </c>
      <c r="H1760" t="s">
        <v>14</v>
      </c>
      <c r="I1760" t="s">
        <v>3</v>
      </c>
      <c r="J1760">
        <v>0.92587399999999997</v>
      </c>
      <c r="K1760" t="s">
        <v>4</v>
      </c>
      <c r="L1760">
        <v>4479.99</v>
      </c>
      <c r="M1760" t="s">
        <v>5</v>
      </c>
      <c r="N1760">
        <v>10.044676028495999</v>
      </c>
      <c r="O1760" t="s">
        <v>6</v>
      </c>
      <c r="P1760">
        <v>45000</v>
      </c>
      <c r="Q1760" t="s">
        <v>7</v>
      </c>
      <c r="R1760">
        <v>45000</v>
      </c>
      <c r="S1760" t="s">
        <v>15</v>
      </c>
      <c r="T1760" t="s">
        <v>2670</v>
      </c>
      <c r="U1760" t="s">
        <v>2671</v>
      </c>
      <c r="V1760" t="s">
        <v>2672</v>
      </c>
      <c r="W1760">
        <v>2.57971E-2</v>
      </c>
    </row>
    <row r="1761" spans="5:23">
      <c r="E1761" t="s">
        <v>16</v>
      </c>
      <c r="F1761">
        <v>26038.7</v>
      </c>
      <c r="G1761" t="s">
        <v>1</v>
      </c>
      <c r="H1761" t="s">
        <v>14</v>
      </c>
      <c r="I1761" t="s">
        <v>3</v>
      </c>
      <c r="J1761">
        <v>0.92587399999999997</v>
      </c>
      <c r="K1761" t="s">
        <v>4</v>
      </c>
      <c r="L1761">
        <v>4479.99</v>
      </c>
      <c r="M1761" t="s">
        <v>5</v>
      </c>
      <c r="N1761">
        <v>10.044676028495999</v>
      </c>
      <c r="O1761" t="s">
        <v>6</v>
      </c>
      <c r="P1761">
        <v>45000</v>
      </c>
      <c r="Q1761" t="s">
        <v>7</v>
      </c>
      <c r="R1761">
        <v>45000</v>
      </c>
      <c r="S1761" t="s">
        <v>15</v>
      </c>
      <c r="T1761" t="s">
        <v>2670</v>
      </c>
      <c r="U1761" t="s">
        <v>2671</v>
      </c>
      <c r="V1761" t="s">
        <v>2672</v>
      </c>
      <c r="W1761">
        <v>2.57971E-2</v>
      </c>
    </row>
    <row r="1762" spans="5:23">
      <c r="E1762" t="s">
        <v>16</v>
      </c>
      <c r="F1762">
        <v>30684.1</v>
      </c>
      <c r="G1762" t="s">
        <v>1</v>
      </c>
      <c r="H1762" t="s">
        <v>17</v>
      </c>
      <c r="I1762" t="s">
        <v>3</v>
      </c>
      <c r="J1762">
        <v>0.85884400000000005</v>
      </c>
      <c r="K1762" t="s">
        <v>4</v>
      </c>
      <c r="L1762">
        <v>4418.32</v>
      </c>
      <c r="M1762" t="s">
        <v>5</v>
      </c>
      <c r="N1762">
        <v>10.184863391904999</v>
      </c>
      <c r="O1762" t="s">
        <v>6</v>
      </c>
      <c r="P1762">
        <v>45000</v>
      </c>
      <c r="Q1762" t="s">
        <v>7</v>
      </c>
      <c r="R1762">
        <v>45000</v>
      </c>
      <c r="S1762" t="s">
        <v>18</v>
      </c>
      <c r="T1762" t="s">
        <v>2673</v>
      </c>
      <c r="U1762" t="s">
        <v>2674</v>
      </c>
      <c r="V1762" t="s">
        <v>2675</v>
      </c>
      <c r="W1762">
        <v>4.7643699999999997E-2</v>
      </c>
    </row>
    <row r="1763" spans="5:23">
      <c r="E1763" t="s">
        <v>19</v>
      </c>
      <c r="F1763">
        <v>30684.1</v>
      </c>
      <c r="G1763" t="s">
        <v>1</v>
      </c>
      <c r="H1763" t="s">
        <v>17</v>
      </c>
      <c r="I1763" t="s">
        <v>3</v>
      </c>
      <c r="J1763">
        <v>0.85884400000000005</v>
      </c>
      <c r="K1763" t="s">
        <v>4</v>
      </c>
      <c r="L1763">
        <v>4418.32</v>
      </c>
      <c r="M1763" t="s">
        <v>5</v>
      </c>
      <c r="N1763">
        <v>10.184863391904999</v>
      </c>
      <c r="O1763" t="s">
        <v>6</v>
      </c>
      <c r="P1763">
        <v>45000</v>
      </c>
      <c r="Q1763" t="s">
        <v>7</v>
      </c>
      <c r="R1763">
        <v>45000</v>
      </c>
      <c r="S1763" t="s">
        <v>20</v>
      </c>
      <c r="T1763" t="s">
        <v>2673</v>
      </c>
      <c r="U1763" t="s">
        <v>2674</v>
      </c>
      <c r="V1763" t="s">
        <v>2675</v>
      </c>
      <c r="W1763">
        <v>4.7643699999999997E-2</v>
      </c>
    </row>
    <row r="1764" spans="5:23">
      <c r="E1764" t="s">
        <v>19</v>
      </c>
      <c r="F1764">
        <v>29797.7</v>
      </c>
      <c r="G1764" t="s">
        <v>1</v>
      </c>
      <c r="H1764" t="s">
        <v>2</v>
      </c>
      <c r="I1764" t="s">
        <v>3</v>
      </c>
      <c r="J1764">
        <v>0.86754699999999996</v>
      </c>
      <c r="K1764" t="s">
        <v>4</v>
      </c>
      <c r="L1764">
        <v>4458.9399999999996</v>
      </c>
      <c r="M1764" t="s">
        <v>5</v>
      </c>
      <c r="N1764">
        <v>10.092088770048001</v>
      </c>
      <c r="O1764" t="s">
        <v>6</v>
      </c>
      <c r="P1764">
        <v>45000</v>
      </c>
      <c r="Q1764" t="s">
        <v>7</v>
      </c>
      <c r="R1764">
        <v>45000</v>
      </c>
      <c r="S1764" t="s">
        <v>21</v>
      </c>
      <c r="T1764" t="s">
        <v>2676</v>
      </c>
      <c r="U1764" t="s">
        <v>2677</v>
      </c>
      <c r="V1764" t="s">
        <v>2678</v>
      </c>
      <c r="W1764">
        <v>3.62303E-2</v>
      </c>
    </row>
    <row r="1765" spans="5:23">
      <c r="E1765" t="s">
        <v>22</v>
      </c>
      <c r="F1765">
        <v>29797.7</v>
      </c>
      <c r="G1765" t="s">
        <v>1</v>
      </c>
      <c r="H1765" t="s">
        <v>2</v>
      </c>
      <c r="I1765" t="s">
        <v>3</v>
      </c>
      <c r="J1765">
        <v>0.86754699999999996</v>
      </c>
      <c r="K1765" t="s">
        <v>4</v>
      </c>
      <c r="L1765">
        <v>4458.9399999999996</v>
      </c>
      <c r="M1765" t="s">
        <v>5</v>
      </c>
      <c r="N1765">
        <v>10.092088770048001</v>
      </c>
      <c r="O1765" t="s">
        <v>6</v>
      </c>
      <c r="P1765">
        <v>45000</v>
      </c>
      <c r="Q1765" t="s">
        <v>7</v>
      </c>
      <c r="R1765">
        <v>45000</v>
      </c>
      <c r="S1765" t="s">
        <v>21</v>
      </c>
      <c r="T1765" t="s">
        <v>2676</v>
      </c>
      <c r="U1765" t="s">
        <v>2677</v>
      </c>
      <c r="V1765" t="s">
        <v>2678</v>
      </c>
      <c r="W1765">
        <v>3.62303E-2</v>
      </c>
    </row>
    <row r="1766" spans="5:23">
      <c r="E1766" t="s">
        <v>22</v>
      </c>
      <c r="F1766">
        <v>35199.599999999999</v>
      </c>
      <c r="G1766" t="s">
        <v>1</v>
      </c>
      <c r="H1766" t="s">
        <v>23</v>
      </c>
      <c r="I1766" t="s">
        <v>3</v>
      </c>
      <c r="J1766">
        <v>0.80576000000000003</v>
      </c>
      <c r="K1766" t="s">
        <v>4</v>
      </c>
      <c r="L1766">
        <v>4375.74</v>
      </c>
      <c r="M1766" t="s">
        <v>5</v>
      </c>
      <c r="N1766">
        <v>10.283971048071001</v>
      </c>
      <c r="O1766" t="s">
        <v>6</v>
      </c>
      <c r="P1766">
        <v>45000</v>
      </c>
      <c r="Q1766" t="s">
        <v>7</v>
      </c>
      <c r="R1766">
        <v>45000</v>
      </c>
      <c r="S1766" t="s">
        <v>24</v>
      </c>
      <c r="T1766" t="s">
        <v>2679</v>
      </c>
      <c r="U1766" t="s">
        <v>2680</v>
      </c>
      <c r="V1766" t="s">
        <v>2681</v>
      </c>
      <c r="W1766">
        <v>5.9574500000000002E-2</v>
      </c>
    </row>
    <row r="1767" spans="5:23">
      <c r="E1767" t="s">
        <v>25</v>
      </c>
      <c r="F1767">
        <v>35199.599999999999</v>
      </c>
      <c r="G1767" t="s">
        <v>1</v>
      </c>
      <c r="H1767" t="s">
        <v>23</v>
      </c>
      <c r="I1767" t="s">
        <v>3</v>
      </c>
      <c r="J1767">
        <v>0.80576000000000003</v>
      </c>
      <c r="K1767" t="s">
        <v>4</v>
      </c>
      <c r="L1767">
        <v>4375.74</v>
      </c>
      <c r="M1767" t="s">
        <v>5</v>
      </c>
      <c r="N1767">
        <v>10.283971048071001</v>
      </c>
      <c r="O1767" t="s">
        <v>6</v>
      </c>
      <c r="P1767">
        <v>45000</v>
      </c>
      <c r="Q1767" t="s">
        <v>7</v>
      </c>
      <c r="R1767">
        <v>45000</v>
      </c>
      <c r="S1767" t="s">
        <v>26</v>
      </c>
      <c r="T1767" t="s">
        <v>2679</v>
      </c>
      <c r="U1767" t="s">
        <v>2680</v>
      </c>
      <c r="V1767" t="s">
        <v>2681</v>
      </c>
      <c r="W1767">
        <v>5.9574500000000002E-2</v>
      </c>
    </row>
    <row r="1768" spans="5:23">
      <c r="E1768" t="s">
        <v>25</v>
      </c>
      <c r="F1768">
        <v>34838.1</v>
      </c>
      <c r="G1768" t="s">
        <v>1</v>
      </c>
      <c r="H1768" t="s">
        <v>27</v>
      </c>
      <c r="I1768" t="s">
        <v>3</v>
      </c>
      <c r="J1768">
        <v>0.804315</v>
      </c>
      <c r="K1768" t="s">
        <v>4</v>
      </c>
      <c r="L1768">
        <v>4437.04</v>
      </c>
      <c r="M1768" t="s">
        <v>5</v>
      </c>
      <c r="N1768">
        <v>10.141887535767999</v>
      </c>
      <c r="O1768" t="s">
        <v>6</v>
      </c>
      <c r="P1768">
        <v>45000</v>
      </c>
      <c r="Q1768" t="s">
        <v>7</v>
      </c>
      <c r="R1768">
        <v>45000</v>
      </c>
      <c r="S1768" t="s">
        <v>28</v>
      </c>
      <c r="T1768" t="s">
        <v>2682</v>
      </c>
      <c r="U1768" t="s">
        <v>2683</v>
      </c>
      <c r="V1768" t="s">
        <v>2684</v>
      </c>
      <c r="W1768">
        <v>6.3925499999999996E-2</v>
      </c>
    </row>
    <row r="1769" spans="5:23">
      <c r="E1769" t="s">
        <v>29</v>
      </c>
      <c r="F1769">
        <v>34838.1</v>
      </c>
      <c r="G1769" t="s">
        <v>1</v>
      </c>
      <c r="H1769" t="s">
        <v>27</v>
      </c>
      <c r="I1769" t="s">
        <v>3</v>
      </c>
      <c r="J1769">
        <v>0.804315</v>
      </c>
      <c r="K1769" t="s">
        <v>4</v>
      </c>
      <c r="L1769">
        <v>4437.04</v>
      </c>
      <c r="M1769" t="s">
        <v>5</v>
      </c>
      <c r="N1769">
        <v>10.141887535767999</v>
      </c>
      <c r="O1769" t="s">
        <v>6</v>
      </c>
      <c r="P1769">
        <v>45000</v>
      </c>
      <c r="Q1769" t="s">
        <v>7</v>
      </c>
      <c r="R1769">
        <v>45000</v>
      </c>
      <c r="S1769" t="s">
        <v>28</v>
      </c>
      <c r="T1769" t="s">
        <v>2682</v>
      </c>
      <c r="U1769" t="s">
        <v>2683</v>
      </c>
      <c r="V1769" t="s">
        <v>2684</v>
      </c>
      <c r="W1769">
        <v>6.3925499999999996E-2</v>
      </c>
    </row>
    <row r="1770" spans="5:23">
      <c r="E1770" t="s">
        <v>29</v>
      </c>
      <c r="F1770">
        <v>41679.5</v>
      </c>
      <c r="G1770" t="s">
        <v>1</v>
      </c>
      <c r="H1770" t="s">
        <v>30</v>
      </c>
      <c r="I1770" t="s">
        <v>3</v>
      </c>
      <c r="J1770">
        <v>0.74419999999999997</v>
      </c>
      <c r="K1770" t="s">
        <v>4</v>
      </c>
      <c r="L1770">
        <v>4332.1099999999997</v>
      </c>
      <c r="M1770" t="s">
        <v>5</v>
      </c>
      <c r="N1770">
        <v>10.387559143981001</v>
      </c>
      <c r="O1770" t="s">
        <v>6</v>
      </c>
      <c r="P1770">
        <v>45000</v>
      </c>
      <c r="Q1770" t="s">
        <v>7</v>
      </c>
      <c r="R1770">
        <v>45000</v>
      </c>
      <c r="S1770" t="s">
        <v>31</v>
      </c>
      <c r="T1770" t="s">
        <v>2685</v>
      </c>
      <c r="U1770" t="s">
        <v>2686</v>
      </c>
      <c r="V1770" t="s">
        <v>2687</v>
      </c>
      <c r="W1770">
        <v>8.7858400000000003E-2</v>
      </c>
    </row>
    <row r="1771" spans="5:23">
      <c r="E1771" t="s">
        <v>32</v>
      </c>
      <c r="F1771">
        <v>41679.5</v>
      </c>
      <c r="G1771" t="s">
        <v>1</v>
      </c>
      <c r="H1771" t="s">
        <v>30</v>
      </c>
      <c r="I1771" t="s">
        <v>3</v>
      </c>
      <c r="J1771">
        <v>0.74419999999999997</v>
      </c>
      <c r="K1771" t="s">
        <v>4</v>
      </c>
      <c r="L1771">
        <v>4332.1099999999997</v>
      </c>
      <c r="M1771" t="s">
        <v>5</v>
      </c>
      <c r="N1771">
        <v>10.387559143981001</v>
      </c>
      <c r="O1771" t="s">
        <v>6</v>
      </c>
      <c r="P1771">
        <v>45000</v>
      </c>
      <c r="Q1771" t="s">
        <v>7</v>
      </c>
      <c r="R1771">
        <v>45000</v>
      </c>
      <c r="S1771" t="s">
        <v>33</v>
      </c>
      <c r="T1771" t="s">
        <v>2685</v>
      </c>
      <c r="U1771" t="s">
        <v>2686</v>
      </c>
      <c r="V1771" t="s">
        <v>2687</v>
      </c>
      <c r="W1771">
        <v>8.7858400000000003E-2</v>
      </c>
    </row>
    <row r="1772" spans="5:23">
      <c r="E1772" t="s">
        <v>32</v>
      </c>
      <c r="F1772">
        <v>41162.400000000001</v>
      </c>
      <c r="G1772" t="s">
        <v>1</v>
      </c>
      <c r="H1772" t="s">
        <v>17</v>
      </c>
      <c r="I1772" t="s">
        <v>3</v>
      </c>
      <c r="J1772">
        <v>0.74185000000000001</v>
      </c>
      <c r="K1772" t="s">
        <v>4</v>
      </c>
      <c r="L1772">
        <v>4414.3500000000004</v>
      </c>
      <c r="M1772" t="s">
        <v>5</v>
      </c>
      <c r="N1772">
        <v>10.194023825215</v>
      </c>
      <c r="O1772" t="s">
        <v>6</v>
      </c>
      <c r="P1772">
        <v>45000</v>
      </c>
      <c r="Q1772" t="s">
        <v>7</v>
      </c>
      <c r="R1772">
        <v>45000</v>
      </c>
      <c r="S1772" t="s">
        <v>34</v>
      </c>
      <c r="T1772" t="s">
        <v>2688</v>
      </c>
      <c r="U1772" t="s">
        <v>2689</v>
      </c>
      <c r="V1772" t="s">
        <v>2690</v>
      </c>
      <c r="W1772">
        <v>9.1888200000000003E-2</v>
      </c>
    </row>
    <row r="1773" spans="5:23">
      <c r="E1773" t="s">
        <v>35</v>
      </c>
      <c r="F1773">
        <v>41162.400000000001</v>
      </c>
      <c r="G1773" t="s">
        <v>1</v>
      </c>
      <c r="H1773" t="s">
        <v>17</v>
      </c>
      <c r="I1773" t="s">
        <v>3</v>
      </c>
      <c r="J1773">
        <v>0.74185000000000001</v>
      </c>
      <c r="K1773" t="s">
        <v>4</v>
      </c>
      <c r="L1773">
        <v>4414.3500000000004</v>
      </c>
      <c r="M1773" t="s">
        <v>5</v>
      </c>
      <c r="N1773">
        <v>10.194023825215</v>
      </c>
      <c r="O1773" t="s">
        <v>6</v>
      </c>
      <c r="P1773">
        <v>45000</v>
      </c>
      <c r="Q1773" t="s">
        <v>7</v>
      </c>
      <c r="R1773">
        <v>45000</v>
      </c>
      <c r="S1773" t="s">
        <v>34</v>
      </c>
      <c r="T1773" t="s">
        <v>2688</v>
      </c>
      <c r="U1773" t="s">
        <v>2689</v>
      </c>
      <c r="V1773" t="s">
        <v>2690</v>
      </c>
      <c r="W1773">
        <v>9.1888200000000003E-2</v>
      </c>
    </row>
    <row r="1774" spans="5:23">
      <c r="E1774" t="s">
        <v>35</v>
      </c>
      <c r="F1774">
        <v>47090.400000000001</v>
      </c>
      <c r="G1774" t="s">
        <v>1</v>
      </c>
      <c r="H1774" t="s">
        <v>36</v>
      </c>
      <c r="I1774" t="s">
        <v>3</v>
      </c>
      <c r="J1774">
        <v>0.70395099999999999</v>
      </c>
      <c r="K1774" t="s">
        <v>4</v>
      </c>
      <c r="L1774">
        <v>4285.3100000000004</v>
      </c>
      <c r="M1774" t="s">
        <v>5</v>
      </c>
      <c r="N1774">
        <v>10.500985817206001</v>
      </c>
      <c r="O1774" t="s">
        <v>6</v>
      </c>
      <c r="P1774">
        <v>45000</v>
      </c>
      <c r="Q1774" t="s">
        <v>7</v>
      </c>
      <c r="R1774">
        <v>45000</v>
      </c>
      <c r="S1774" t="s">
        <v>37</v>
      </c>
      <c r="T1774" t="s">
        <v>2691</v>
      </c>
      <c r="U1774" t="s">
        <v>2692</v>
      </c>
      <c r="V1774" t="s">
        <v>2693</v>
      </c>
      <c r="W1774">
        <v>0.100824</v>
      </c>
    </row>
    <row r="1775" spans="5:23">
      <c r="E1775" t="s">
        <v>38</v>
      </c>
      <c r="F1775">
        <v>47090.400000000001</v>
      </c>
      <c r="G1775" t="s">
        <v>1</v>
      </c>
      <c r="H1775" t="s">
        <v>36</v>
      </c>
      <c r="I1775" t="s">
        <v>3</v>
      </c>
      <c r="J1775">
        <v>0.70395099999999999</v>
      </c>
      <c r="K1775" t="s">
        <v>4</v>
      </c>
      <c r="L1775">
        <v>4285.3100000000004</v>
      </c>
      <c r="M1775" t="s">
        <v>5</v>
      </c>
      <c r="N1775">
        <v>10.500985817206001</v>
      </c>
      <c r="O1775" t="s">
        <v>6</v>
      </c>
      <c r="P1775">
        <v>45000</v>
      </c>
      <c r="Q1775" t="s">
        <v>7</v>
      </c>
      <c r="R1775">
        <v>45000</v>
      </c>
      <c r="S1775" t="s">
        <v>39</v>
      </c>
      <c r="T1775" t="s">
        <v>2691</v>
      </c>
      <c r="U1775" t="s">
        <v>2692</v>
      </c>
      <c r="V1775" t="s">
        <v>2693</v>
      </c>
      <c r="W1775">
        <v>0.100824</v>
      </c>
    </row>
    <row r="1776" spans="5:23">
      <c r="E1776" t="s">
        <v>38</v>
      </c>
      <c r="F1776">
        <v>46710.1</v>
      </c>
      <c r="G1776" t="s">
        <v>1</v>
      </c>
      <c r="H1776" t="s">
        <v>40</v>
      </c>
      <c r="I1776" t="s">
        <v>3</v>
      </c>
      <c r="J1776">
        <v>0.698183</v>
      </c>
      <c r="K1776" t="s">
        <v>4</v>
      </c>
      <c r="L1776">
        <v>4391.8900000000003</v>
      </c>
      <c r="M1776" t="s">
        <v>5</v>
      </c>
      <c r="N1776">
        <v>10.246159122701</v>
      </c>
      <c r="O1776" t="s">
        <v>6</v>
      </c>
      <c r="P1776">
        <v>45000</v>
      </c>
      <c r="Q1776" t="s">
        <v>7</v>
      </c>
      <c r="R1776">
        <v>45000</v>
      </c>
      <c r="S1776" t="s">
        <v>41</v>
      </c>
      <c r="T1776" t="s">
        <v>2694</v>
      </c>
      <c r="U1776" t="s">
        <v>2695</v>
      </c>
      <c r="V1776" t="s">
        <v>2696</v>
      </c>
      <c r="W1776">
        <v>0.10177799999999999</v>
      </c>
    </row>
    <row r="1777" spans="5:23">
      <c r="E1777" t="s">
        <v>42</v>
      </c>
      <c r="F1777">
        <v>46710.1</v>
      </c>
      <c r="G1777" t="s">
        <v>1</v>
      </c>
      <c r="H1777" t="s">
        <v>40</v>
      </c>
      <c r="I1777" t="s">
        <v>3</v>
      </c>
      <c r="J1777">
        <v>0.698183</v>
      </c>
      <c r="K1777" t="s">
        <v>4</v>
      </c>
      <c r="L1777">
        <v>4391.8900000000003</v>
      </c>
      <c r="M1777" t="s">
        <v>5</v>
      </c>
      <c r="N1777">
        <v>10.246159122701</v>
      </c>
      <c r="O1777" t="s">
        <v>6</v>
      </c>
      <c r="P1777">
        <v>45000</v>
      </c>
      <c r="Q1777" t="s">
        <v>7</v>
      </c>
      <c r="R1777">
        <v>45000</v>
      </c>
      <c r="S1777" t="s">
        <v>41</v>
      </c>
      <c r="T1777" t="s">
        <v>2694</v>
      </c>
      <c r="U1777" t="s">
        <v>2695</v>
      </c>
      <c r="V1777" t="s">
        <v>2696</v>
      </c>
      <c r="W1777">
        <v>0.10177799999999999</v>
      </c>
    </row>
    <row r="1778" spans="5:23">
      <c r="E1778" t="s">
        <v>42</v>
      </c>
      <c r="F1778">
        <v>24065.599999999999</v>
      </c>
      <c r="G1778" t="s">
        <v>1</v>
      </c>
      <c r="H1778" t="s">
        <v>14</v>
      </c>
      <c r="I1778" t="s">
        <v>3</v>
      </c>
      <c r="J1778">
        <v>0.96307799999999999</v>
      </c>
      <c r="K1778" t="s">
        <v>4</v>
      </c>
      <c r="L1778">
        <v>4480.03</v>
      </c>
      <c r="M1778" t="s">
        <v>5</v>
      </c>
      <c r="N1778">
        <v>10.044578330632</v>
      </c>
      <c r="O1778" t="s">
        <v>6</v>
      </c>
      <c r="P1778">
        <v>45000</v>
      </c>
      <c r="Q1778" t="s">
        <v>7</v>
      </c>
      <c r="R1778">
        <v>45000</v>
      </c>
      <c r="S1778" t="s">
        <v>43</v>
      </c>
      <c r="T1778" t="s">
        <v>2697</v>
      </c>
      <c r="U1778" t="s">
        <v>2698</v>
      </c>
      <c r="V1778" t="s">
        <v>2699</v>
      </c>
      <c r="W1778">
        <v>1.39571E-2</v>
      </c>
    </row>
    <row r="1779" spans="5:23">
      <c r="E1779" t="s">
        <v>44</v>
      </c>
      <c r="F1779">
        <v>24065.599999999999</v>
      </c>
      <c r="G1779" t="s">
        <v>1</v>
      </c>
      <c r="H1779" t="s">
        <v>14</v>
      </c>
      <c r="I1779" t="s">
        <v>3</v>
      </c>
      <c r="J1779">
        <v>0.96307799999999999</v>
      </c>
      <c r="K1779" t="s">
        <v>4</v>
      </c>
      <c r="L1779">
        <v>4480.03</v>
      </c>
      <c r="M1779" t="s">
        <v>5</v>
      </c>
      <c r="N1779">
        <v>10.044578330632</v>
      </c>
      <c r="O1779" t="s">
        <v>6</v>
      </c>
      <c r="P1779">
        <v>45000</v>
      </c>
      <c r="Q1779" t="s">
        <v>7</v>
      </c>
      <c r="R1779">
        <v>45000</v>
      </c>
      <c r="S1779" t="s">
        <v>45</v>
      </c>
      <c r="T1779" t="s">
        <v>2697</v>
      </c>
      <c r="U1779" t="s">
        <v>2698</v>
      </c>
      <c r="V1779" t="s">
        <v>2699</v>
      </c>
      <c r="W1779">
        <v>1.39571E-2</v>
      </c>
    </row>
    <row r="1780" spans="5:23">
      <c r="E1780" t="s">
        <v>44</v>
      </c>
      <c r="F1780">
        <v>24040.9</v>
      </c>
      <c r="G1780" t="s">
        <v>1</v>
      </c>
      <c r="H1780" t="s">
        <v>10</v>
      </c>
      <c r="I1780" t="s">
        <v>3</v>
      </c>
      <c r="J1780">
        <v>0.96250400000000003</v>
      </c>
      <c r="K1780" t="s">
        <v>4</v>
      </c>
      <c r="L1780">
        <v>4489.97</v>
      </c>
      <c r="M1780" t="s">
        <v>5</v>
      </c>
      <c r="N1780">
        <v>10.022334507316</v>
      </c>
      <c r="O1780" t="s">
        <v>6</v>
      </c>
      <c r="P1780">
        <v>45000</v>
      </c>
      <c r="Q1780" t="s">
        <v>7</v>
      </c>
      <c r="R1780">
        <v>45000</v>
      </c>
      <c r="S1780" t="s">
        <v>11</v>
      </c>
      <c r="T1780" t="s">
        <v>2667</v>
      </c>
      <c r="U1780" t="s">
        <v>2668</v>
      </c>
      <c r="V1780" t="s">
        <v>2669</v>
      </c>
      <c r="W1780">
        <v>9.5073799999999993E-3</v>
      </c>
    </row>
    <row r="1781" spans="5:23">
      <c r="E1781" t="s">
        <v>0</v>
      </c>
      <c r="F1781">
        <v>26006.799999999999</v>
      </c>
      <c r="G1781" t="s">
        <v>1</v>
      </c>
      <c r="H1781" t="s">
        <v>2</v>
      </c>
      <c r="I1781" t="s">
        <v>3</v>
      </c>
      <c r="J1781">
        <v>0.92851399999999995</v>
      </c>
      <c r="K1781" t="s">
        <v>4</v>
      </c>
      <c r="L1781">
        <v>4460.0200000000004</v>
      </c>
      <c r="M1781" t="s">
        <v>5</v>
      </c>
      <c r="N1781">
        <v>10.089651175367999</v>
      </c>
      <c r="O1781" t="s">
        <v>6</v>
      </c>
      <c r="P1781">
        <v>45000</v>
      </c>
      <c r="Q1781" t="s">
        <v>7</v>
      </c>
      <c r="R1781">
        <v>45000</v>
      </c>
      <c r="S1781" t="s">
        <v>8</v>
      </c>
      <c r="T1781" t="s">
        <v>2700</v>
      </c>
      <c r="U1781" t="s">
        <v>2701</v>
      </c>
      <c r="V1781" t="s">
        <v>2702</v>
      </c>
      <c r="W1781">
        <v>2.3791199999999998E-2</v>
      </c>
    </row>
    <row r="1782" spans="5:23">
      <c r="E1782" t="s">
        <v>9</v>
      </c>
      <c r="F1782">
        <v>23907.7</v>
      </c>
      <c r="G1782" t="s">
        <v>1</v>
      </c>
      <c r="H1782" t="s">
        <v>10</v>
      </c>
      <c r="I1782" t="s">
        <v>3</v>
      </c>
      <c r="J1782">
        <v>0.96517699999999995</v>
      </c>
      <c r="K1782" t="s">
        <v>4</v>
      </c>
      <c r="L1782">
        <v>4490.0200000000004</v>
      </c>
      <c r="M1782" t="s">
        <v>5</v>
      </c>
      <c r="N1782">
        <v>10.022236710452001</v>
      </c>
      <c r="O1782" t="s">
        <v>6</v>
      </c>
      <c r="P1782">
        <v>45000</v>
      </c>
      <c r="Q1782" t="s">
        <v>7</v>
      </c>
      <c r="R1782">
        <v>45000</v>
      </c>
      <c r="S1782" t="s">
        <v>11</v>
      </c>
      <c r="T1782" t="s">
        <v>2703</v>
      </c>
      <c r="U1782" t="s">
        <v>2704</v>
      </c>
      <c r="V1782" t="s">
        <v>2705</v>
      </c>
      <c r="W1782">
        <v>7.5645599999999997E-3</v>
      </c>
    </row>
    <row r="1783" spans="5:23">
      <c r="E1783" t="s">
        <v>12</v>
      </c>
      <c r="F1783">
        <v>26006.799999999999</v>
      </c>
      <c r="G1783" t="s">
        <v>1</v>
      </c>
      <c r="H1783" t="s">
        <v>2</v>
      </c>
      <c r="I1783" t="s">
        <v>3</v>
      </c>
      <c r="J1783">
        <v>0.92851399999999995</v>
      </c>
      <c r="K1783" t="s">
        <v>4</v>
      </c>
      <c r="L1783">
        <v>4460.0200000000004</v>
      </c>
      <c r="M1783" t="s">
        <v>5</v>
      </c>
      <c r="N1783">
        <v>10.089651175367999</v>
      </c>
      <c r="O1783" t="s">
        <v>6</v>
      </c>
      <c r="P1783">
        <v>45000</v>
      </c>
      <c r="Q1783" t="s">
        <v>7</v>
      </c>
      <c r="R1783">
        <v>45000</v>
      </c>
      <c r="S1783" t="s">
        <v>13</v>
      </c>
      <c r="T1783" t="s">
        <v>2700</v>
      </c>
      <c r="U1783" t="s">
        <v>2701</v>
      </c>
      <c r="V1783" t="s">
        <v>2702</v>
      </c>
      <c r="W1783">
        <v>2.3791199999999998E-2</v>
      </c>
    </row>
    <row r="1784" spans="5:23">
      <c r="E1784" t="s">
        <v>12</v>
      </c>
      <c r="F1784">
        <v>25693.1</v>
      </c>
      <c r="G1784" t="s">
        <v>1</v>
      </c>
      <c r="H1784" t="s">
        <v>14</v>
      </c>
      <c r="I1784" t="s">
        <v>3</v>
      </c>
      <c r="J1784">
        <v>0.93208500000000005</v>
      </c>
      <c r="K1784" t="s">
        <v>4</v>
      </c>
      <c r="L1784">
        <v>4479.9399999999996</v>
      </c>
      <c r="M1784" t="s">
        <v>5</v>
      </c>
      <c r="N1784">
        <v>10.04477362736</v>
      </c>
      <c r="O1784" t="s">
        <v>6</v>
      </c>
      <c r="P1784">
        <v>45000</v>
      </c>
      <c r="Q1784" t="s">
        <v>7</v>
      </c>
      <c r="R1784">
        <v>45000</v>
      </c>
      <c r="S1784" t="s">
        <v>15</v>
      </c>
      <c r="T1784" t="s">
        <v>2706</v>
      </c>
      <c r="U1784" t="s">
        <v>2707</v>
      </c>
      <c r="V1784" t="s">
        <v>2708</v>
      </c>
      <c r="W1784">
        <v>2.6445099999999999E-2</v>
      </c>
    </row>
    <row r="1785" spans="5:23">
      <c r="E1785" t="s">
        <v>16</v>
      </c>
      <c r="F1785">
        <v>25693.1</v>
      </c>
      <c r="G1785" t="s">
        <v>1</v>
      </c>
      <c r="H1785" t="s">
        <v>14</v>
      </c>
      <c r="I1785" t="s">
        <v>3</v>
      </c>
      <c r="J1785">
        <v>0.93208500000000005</v>
      </c>
      <c r="K1785" t="s">
        <v>4</v>
      </c>
      <c r="L1785">
        <v>4479.9399999999996</v>
      </c>
      <c r="M1785" t="s">
        <v>5</v>
      </c>
      <c r="N1785">
        <v>10.04477362736</v>
      </c>
      <c r="O1785" t="s">
        <v>6</v>
      </c>
      <c r="P1785">
        <v>45000</v>
      </c>
      <c r="Q1785" t="s">
        <v>7</v>
      </c>
      <c r="R1785">
        <v>45000</v>
      </c>
      <c r="S1785" t="s">
        <v>15</v>
      </c>
      <c r="T1785" t="s">
        <v>2706</v>
      </c>
      <c r="U1785" t="s">
        <v>2707</v>
      </c>
      <c r="V1785" t="s">
        <v>2708</v>
      </c>
      <c r="W1785">
        <v>2.6445099999999999E-2</v>
      </c>
    </row>
    <row r="1786" spans="5:23">
      <c r="E1786" t="s">
        <v>16</v>
      </c>
      <c r="F1786">
        <v>30532.6</v>
      </c>
      <c r="G1786" t="s">
        <v>1</v>
      </c>
      <c r="H1786" t="s">
        <v>17</v>
      </c>
      <c r="I1786" t="s">
        <v>3</v>
      </c>
      <c r="J1786">
        <v>0.86092299999999999</v>
      </c>
      <c r="K1786" t="s">
        <v>4</v>
      </c>
      <c r="L1786">
        <v>4418.83</v>
      </c>
      <c r="M1786" t="s">
        <v>5</v>
      </c>
      <c r="N1786">
        <v>10.183693987525</v>
      </c>
      <c r="O1786" t="s">
        <v>6</v>
      </c>
      <c r="P1786">
        <v>45000</v>
      </c>
      <c r="Q1786" t="s">
        <v>7</v>
      </c>
      <c r="R1786">
        <v>45000</v>
      </c>
      <c r="S1786" t="s">
        <v>18</v>
      </c>
      <c r="T1786" t="s">
        <v>2709</v>
      </c>
      <c r="U1786" t="s">
        <v>2710</v>
      </c>
      <c r="V1786" t="s">
        <v>2711</v>
      </c>
      <c r="W1786">
        <v>4.45698E-2</v>
      </c>
    </row>
    <row r="1787" spans="5:23">
      <c r="E1787" t="s">
        <v>19</v>
      </c>
      <c r="F1787">
        <v>30532.6</v>
      </c>
      <c r="G1787" t="s">
        <v>1</v>
      </c>
      <c r="H1787" t="s">
        <v>17</v>
      </c>
      <c r="I1787" t="s">
        <v>3</v>
      </c>
      <c r="J1787">
        <v>0.86092299999999999</v>
      </c>
      <c r="K1787" t="s">
        <v>4</v>
      </c>
      <c r="L1787">
        <v>4418.83</v>
      </c>
      <c r="M1787" t="s">
        <v>5</v>
      </c>
      <c r="N1787">
        <v>10.183693987525</v>
      </c>
      <c r="O1787" t="s">
        <v>6</v>
      </c>
      <c r="P1787">
        <v>45000</v>
      </c>
      <c r="Q1787" t="s">
        <v>7</v>
      </c>
      <c r="R1787">
        <v>45000</v>
      </c>
      <c r="S1787" t="s">
        <v>20</v>
      </c>
      <c r="T1787" t="s">
        <v>2709</v>
      </c>
      <c r="U1787" t="s">
        <v>2710</v>
      </c>
      <c r="V1787" t="s">
        <v>2711</v>
      </c>
      <c r="W1787">
        <v>4.45698E-2</v>
      </c>
    </row>
    <row r="1788" spans="5:23">
      <c r="E1788" t="s">
        <v>19</v>
      </c>
      <c r="F1788">
        <v>29828.6</v>
      </c>
      <c r="G1788" t="s">
        <v>1</v>
      </c>
      <c r="H1788" t="s">
        <v>2</v>
      </c>
      <c r="I1788" t="s">
        <v>3</v>
      </c>
      <c r="J1788">
        <v>0.86707199999999995</v>
      </c>
      <c r="K1788" t="s">
        <v>4</v>
      </c>
      <c r="L1788">
        <v>4459.2</v>
      </c>
      <c r="M1788" t="s">
        <v>5</v>
      </c>
      <c r="N1788">
        <v>10.091503770864</v>
      </c>
      <c r="O1788" t="s">
        <v>6</v>
      </c>
      <c r="P1788">
        <v>45000</v>
      </c>
      <c r="Q1788" t="s">
        <v>7</v>
      </c>
      <c r="R1788">
        <v>45000</v>
      </c>
      <c r="S1788" t="s">
        <v>21</v>
      </c>
      <c r="T1788" t="s">
        <v>2712</v>
      </c>
      <c r="U1788" t="s">
        <v>2713</v>
      </c>
      <c r="V1788" t="s">
        <v>2714</v>
      </c>
      <c r="W1788">
        <v>4.6706900000000003E-2</v>
      </c>
    </row>
    <row r="1789" spans="5:23">
      <c r="E1789" t="s">
        <v>22</v>
      </c>
      <c r="F1789">
        <v>29828.6</v>
      </c>
      <c r="G1789" t="s">
        <v>1</v>
      </c>
      <c r="H1789" t="s">
        <v>2</v>
      </c>
      <c r="I1789" t="s">
        <v>3</v>
      </c>
      <c r="J1789">
        <v>0.86707199999999995</v>
      </c>
      <c r="K1789" t="s">
        <v>4</v>
      </c>
      <c r="L1789">
        <v>4459.2</v>
      </c>
      <c r="M1789" t="s">
        <v>5</v>
      </c>
      <c r="N1789">
        <v>10.091503770864</v>
      </c>
      <c r="O1789" t="s">
        <v>6</v>
      </c>
      <c r="P1789">
        <v>45000</v>
      </c>
      <c r="Q1789" t="s">
        <v>7</v>
      </c>
      <c r="R1789">
        <v>45000</v>
      </c>
      <c r="S1789" t="s">
        <v>21</v>
      </c>
      <c r="T1789" t="s">
        <v>2712</v>
      </c>
      <c r="U1789" t="s">
        <v>2713</v>
      </c>
      <c r="V1789" t="s">
        <v>2714</v>
      </c>
      <c r="W1789">
        <v>4.6706900000000003E-2</v>
      </c>
    </row>
    <row r="1790" spans="5:23">
      <c r="E1790" t="s">
        <v>22</v>
      </c>
      <c r="F1790">
        <v>35807.9</v>
      </c>
      <c r="G1790" t="s">
        <v>1</v>
      </c>
      <c r="H1790" t="s">
        <v>23</v>
      </c>
      <c r="I1790" t="s">
        <v>3</v>
      </c>
      <c r="J1790">
        <v>0.79881800000000003</v>
      </c>
      <c r="K1790" t="s">
        <v>4</v>
      </c>
      <c r="L1790">
        <v>4376.49</v>
      </c>
      <c r="M1790" t="s">
        <v>5</v>
      </c>
      <c r="N1790">
        <v>10.282217238507</v>
      </c>
      <c r="O1790" t="s">
        <v>6</v>
      </c>
      <c r="P1790">
        <v>45000</v>
      </c>
      <c r="Q1790" t="s">
        <v>7</v>
      </c>
      <c r="R1790">
        <v>45000</v>
      </c>
      <c r="S1790" t="s">
        <v>24</v>
      </c>
      <c r="T1790" t="s">
        <v>2715</v>
      </c>
      <c r="U1790" t="s">
        <v>2716</v>
      </c>
      <c r="V1790" t="s">
        <v>2717</v>
      </c>
      <c r="W1790">
        <v>6.7011699999999993E-2</v>
      </c>
    </row>
    <row r="1791" spans="5:23">
      <c r="E1791" t="s">
        <v>25</v>
      </c>
      <c r="F1791">
        <v>35807.9</v>
      </c>
      <c r="G1791" t="s">
        <v>1</v>
      </c>
      <c r="H1791" t="s">
        <v>23</v>
      </c>
      <c r="I1791" t="s">
        <v>3</v>
      </c>
      <c r="J1791">
        <v>0.79881800000000003</v>
      </c>
      <c r="K1791" t="s">
        <v>4</v>
      </c>
      <c r="L1791">
        <v>4376.49</v>
      </c>
      <c r="M1791" t="s">
        <v>5</v>
      </c>
      <c r="N1791">
        <v>10.282217238507</v>
      </c>
      <c r="O1791" t="s">
        <v>6</v>
      </c>
      <c r="P1791">
        <v>45000</v>
      </c>
      <c r="Q1791" t="s">
        <v>7</v>
      </c>
      <c r="R1791">
        <v>45000</v>
      </c>
      <c r="S1791" t="s">
        <v>26</v>
      </c>
      <c r="T1791" t="s">
        <v>2715</v>
      </c>
      <c r="U1791" t="s">
        <v>2716</v>
      </c>
      <c r="V1791" t="s">
        <v>2717</v>
      </c>
      <c r="W1791">
        <v>6.7011699999999993E-2</v>
      </c>
    </row>
    <row r="1792" spans="5:23">
      <c r="E1792" t="s">
        <v>25</v>
      </c>
      <c r="F1792">
        <v>34779.599999999999</v>
      </c>
      <c r="G1792" t="s">
        <v>1</v>
      </c>
      <c r="H1792" t="s">
        <v>27</v>
      </c>
      <c r="I1792" t="s">
        <v>3</v>
      </c>
      <c r="J1792">
        <v>0.80499100000000001</v>
      </c>
      <c r="K1792" t="s">
        <v>4</v>
      </c>
      <c r="L1792">
        <v>4437.04</v>
      </c>
      <c r="M1792" t="s">
        <v>5</v>
      </c>
      <c r="N1792">
        <v>10.141887535767999</v>
      </c>
      <c r="O1792" t="s">
        <v>6</v>
      </c>
      <c r="P1792">
        <v>45000</v>
      </c>
      <c r="Q1792" t="s">
        <v>7</v>
      </c>
      <c r="R1792">
        <v>45000</v>
      </c>
      <c r="S1792" t="s">
        <v>28</v>
      </c>
      <c r="T1792" t="s">
        <v>2718</v>
      </c>
      <c r="U1792" t="s">
        <v>2719</v>
      </c>
      <c r="V1792" t="s">
        <v>2720</v>
      </c>
      <c r="W1792">
        <v>5.8715799999999999E-2</v>
      </c>
    </row>
    <row r="1793" spans="5:23">
      <c r="E1793" t="s">
        <v>29</v>
      </c>
      <c r="F1793">
        <v>34779.599999999999</v>
      </c>
      <c r="G1793" t="s">
        <v>1</v>
      </c>
      <c r="H1793" t="s">
        <v>27</v>
      </c>
      <c r="I1793" t="s">
        <v>3</v>
      </c>
      <c r="J1793">
        <v>0.80499100000000001</v>
      </c>
      <c r="K1793" t="s">
        <v>4</v>
      </c>
      <c r="L1793">
        <v>4437.04</v>
      </c>
      <c r="M1793" t="s">
        <v>5</v>
      </c>
      <c r="N1793">
        <v>10.141887535767999</v>
      </c>
      <c r="O1793" t="s">
        <v>6</v>
      </c>
      <c r="P1793">
        <v>45000</v>
      </c>
      <c r="Q1793" t="s">
        <v>7</v>
      </c>
      <c r="R1793">
        <v>45000</v>
      </c>
      <c r="S1793" t="s">
        <v>28</v>
      </c>
      <c r="T1793" t="s">
        <v>2718</v>
      </c>
      <c r="U1793" t="s">
        <v>2719</v>
      </c>
      <c r="V1793" t="s">
        <v>2720</v>
      </c>
      <c r="W1793">
        <v>5.8715799999999999E-2</v>
      </c>
    </row>
    <row r="1794" spans="5:23">
      <c r="E1794" t="s">
        <v>29</v>
      </c>
      <c r="F1794">
        <v>40422</v>
      </c>
      <c r="G1794" t="s">
        <v>1</v>
      </c>
      <c r="H1794" t="s">
        <v>30</v>
      </c>
      <c r="I1794" t="s">
        <v>3</v>
      </c>
      <c r="J1794">
        <v>0.75565800000000005</v>
      </c>
      <c r="K1794" t="s">
        <v>4</v>
      </c>
      <c r="L1794">
        <v>4332.43</v>
      </c>
      <c r="M1794" t="s">
        <v>5</v>
      </c>
      <c r="N1794">
        <v>10.386779739065</v>
      </c>
      <c r="O1794" t="s">
        <v>6</v>
      </c>
      <c r="P1794">
        <v>45000</v>
      </c>
      <c r="Q1794" t="s">
        <v>7</v>
      </c>
      <c r="R1794">
        <v>45000</v>
      </c>
      <c r="S1794" t="s">
        <v>31</v>
      </c>
      <c r="T1794" t="s">
        <v>2721</v>
      </c>
      <c r="U1794" t="s">
        <v>2722</v>
      </c>
      <c r="V1794" t="s">
        <v>2723</v>
      </c>
      <c r="W1794">
        <v>7.5842699999999999E-2</v>
      </c>
    </row>
    <row r="1795" spans="5:23">
      <c r="E1795" t="s">
        <v>32</v>
      </c>
      <c r="F1795">
        <v>40422</v>
      </c>
      <c r="G1795" t="s">
        <v>1</v>
      </c>
      <c r="H1795" t="s">
        <v>30</v>
      </c>
      <c r="I1795" t="s">
        <v>3</v>
      </c>
      <c r="J1795">
        <v>0.75565800000000005</v>
      </c>
      <c r="K1795" t="s">
        <v>4</v>
      </c>
      <c r="L1795">
        <v>4332.43</v>
      </c>
      <c r="M1795" t="s">
        <v>5</v>
      </c>
      <c r="N1795">
        <v>10.386779739065</v>
      </c>
      <c r="O1795" t="s">
        <v>6</v>
      </c>
      <c r="P1795">
        <v>45000</v>
      </c>
      <c r="Q1795" t="s">
        <v>7</v>
      </c>
      <c r="R1795">
        <v>45000</v>
      </c>
      <c r="S1795" t="s">
        <v>33</v>
      </c>
      <c r="T1795" t="s">
        <v>2721</v>
      </c>
      <c r="U1795" t="s">
        <v>2722</v>
      </c>
      <c r="V1795" t="s">
        <v>2723</v>
      </c>
      <c r="W1795">
        <v>7.5842699999999999E-2</v>
      </c>
    </row>
    <row r="1796" spans="5:23">
      <c r="E1796" t="s">
        <v>32</v>
      </c>
      <c r="F1796">
        <v>40244.1</v>
      </c>
      <c r="G1796" t="s">
        <v>1</v>
      </c>
      <c r="H1796" t="s">
        <v>17</v>
      </c>
      <c r="I1796" t="s">
        <v>3</v>
      </c>
      <c r="J1796">
        <v>0.75022999999999995</v>
      </c>
      <c r="K1796" t="s">
        <v>4</v>
      </c>
      <c r="L1796">
        <v>4414.7700000000004</v>
      </c>
      <c r="M1796" t="s">
        <v>5</v>
      </c>
      <c r="N1796">
        <v>10.193049321565001</v>
      </c>
      <c r="O1796" t="s">
        <v>6</v>
      </c>
      <c r="P1796">
        <v>45000</v>
      </c>
      <c r="Q1796" t="s">
        <v>7</v>
      </c>
      <c r="R1796">
        <v>45000</v>
      </c>
      <c r="S1796" t="s">
        <v>34</v>
      </c>
      <c r="T1796" t="s">
        <v>2724</v>
      </c>
      <c r="U1796" t="s">
        <v>2725</v>
      </c>
      <c r="V1796" t="s">
        <v>2726</v>
      </c>
      <c r="W1796">
        <v>8.0128599999999994E-2</v>
      </c>
    </row>
    <row r="1797" spans="5:23">
      <c r="E1797" t="s">
        <v>35</v>
      </c>
      <c r="F1797">
        <v>40244.1</v>
      </c>
      <c r="G1797" t="s">
        <v>1</v>
      </c>
      <c r="H1797" t="s">
        <v>17</v>
      </c>
      <c r="I1797" t="s">
        <v>3</v>
      </c>
      <c r="J1797">
        <v>0.75022999999999995</v>
      </c>
      <c r="K1797" t="s">
        <v>4</v>
      </c>
      <c r="L1797">
        <v>4414.7700000000004</v>
      </c>
      <c r="M1797" t="s">
        <v>5</v>
      </c>
      <c r="N1797">
        <v>10.193049321565001</v>
      </c>
      <c r="O1797" t="s">
        <v>6</v>
      </c>
      <c r="P1797">
        <v>45000</v>
      </c>
      <c r="Q1797" t="s">
        <v>7</v>
      </c>
      <c r="R1797">
        <v>45000</v>
      </c>
      <c r="S1797" t="s">
        <v>34</v>
      </c>
      <c r="T1797" t="s">
        <v>2724</v>
      </c>
      <c r="U1797" t="s">
        <v>2725</v>
      </c>
      <c r="V1797" t="s">
        <v>2726</v>
      </c>
      <c r="W1797">
        <v>8.0128599999999994E-2</v>
      </c>
    </row>
    <row r="1798" spans="5:23">
      <c r="E1798" t="s">
        <v>35</v>
      </c>
      <c r="F1798">
        <v>48235.6</v>
      </c>
      <c r="G1798" t="s">
        <v>1</v>
      </c>
      <c r="H1798" t="s">
        <v>36</v>
      </c>
      <c r="I1798" t="s">
        <v>3</v>
      </c>
      <c r="J1798">
        <v>0.695303</v>
      </c>
      <c r="K1798" t="s">
        <v>4</v>
      </c>
      <c r="L1798">
        <v>4288.3</v>
      </c>
      <c r="M1798" t="s">
        <v>5</v>
      </c>
      <c r="N1798">
        <v>10.493679267360999</v>
      </c>
      <c r="O1798" t="s">
        <v>6</v>
      </c>
      <c r="P1798">
        <v>45000</v>
      </c>
      <c r="Q1798" t="s">
        <v>7</v>
      </c>
      <c r="R1798">
        <v>45000</v>
      </c>
      <c r="S1798" t="s">
        <v>37</v>
      </c>
      <c r="T1798" t="s">
        <v>2727</v>
      </c>
      <c r="U1798" t="s">
        <v>2728</v>
      </c>
      <c r="V1798" t="s">
        <v>2729</v>
      </c>
      <c r="W1798">
        <v>0.10724400000000001</v>
      </c>
    </row>
    <row r="1799" spans="5:23">
      <c r="E1799" t="s">
        <v>38</v>
      </c>
      <c r="F1799">
        <v>48235.6</v>
      </c>
      <c r="G1799" t="s">
        <v>1</v>
      </c>
      <c r="H1799" t="s">
        <v>36</v>
      </c>
      <c r="I1799" t="s">
        <v>3</v>
      </c>
      <c r="J1799">
        <v>0.695303</v>
      </c>
      <c r="K1799" t="s">
        <v>4</v>
      </c>
      <c r="L1799">
        <v>4288.3</v>
      </c>
      <c r="M1799" t="s">
        <v>5</v>
      </c>
      <c r="N1799">
        <v>10.493679267360999</v>
      </c>
      <c r="O1799" t="s">
        <v>6</v>
      </c>
      <c r="P1799">
        <v>45000</v>
      </c>
      <c r="Q1799" t="s">
        <v>7</v>
      </c>
      <c r="R1799">
        <v>45000</v>
      </c>
      <c r="S1799" t="s">
        <v>39</v>
      </c>
      <c r="T1799" t="s">
        <v>2727</v>
      </c>
      <c r="U1799" t="s">
        <v>2728</v>
      </c>
      <c r="V1799" t="s">
        <v>2729</v>
      </c>
      <c r="W1799">
        <v>0.10724400000000001</v>
      </c>
    </row>
    <row r="1800" spans="5:23">
      <c r="E1800" t="s">
        <v>38</v>
      </c>
      <c r="F1800">
        <v>46580.9</v>
      </c>
      <c r="G1800" t="s">
        <v>1</v>
      </c>
      <c r="H1800" t="s">
        <v>40</v>
      </c>
      <c r="I1800" t="s">
        <v>3</v>
      </c>
      <c r="J1800">
        <v>0.69920000000000004</v>
      </c>
      <c r="K1800" t="s">
        <v>4</v>
      </c>
      <c r="L1800">
        <v>4391.26</v>
      </c>
      <c r="M1800" t="s">
        <v>5</v>
      </c>
      <c r="N1800">
        <v>10.247620729673001</v>
      </c>
      <c r="O1800" t="s">
        <v>6</v>
      </c>
      <c r="P1800">
        <v>45000</v>
      </c>
      <c r="Q1800" t="s">
        <v>7</v>
      </c>
      <c r="R1800">
        <v>45000</v>
      </c>
      <c r="S1800" t="s">
        <v>41</v>
      </c>
      <c r="T1800" t="s">
        <v>2730</v>
      </c>
      <c r="U1800" t="s">
        <v>2731</v>
      </c>
      <c r="V1800" t="s">
        <v>2732</v>
      </c>
      <c r="W1800">
        <v>0.1008</v>
      </c>
    </row>
    <row r="1801" spans="5:23">
      <c r="E1801" t="s">
        <v>42</v>
      </c>
      <c r="F1801">
        <v>46580.9</v>
      </c>
      <c r="G1801" t="s">
        <v>1</v>
      </c>
      <c r="H1801" t="s">
        <v>40</v>
      </c>
      <c r="I1801" t="s">
        <v>3</v>
      </c>
      <c r="J1801">
        <v>0.69920000000000004</v>
      </c>
      <c r="K1801" t="s">
        <v>4</v>
      </c>
      <c r="L1801">
        <v>4391.26</v>
      </c>
      <c r="M1801" t="s">
        <v>5</v>
      </c>
      <c r="N1801">
        <v>10.247620729673001</v>
      </c>
      <c r="O1801" t="s">
        <v>6</v>
      </c>
      <c r="P1801">
        <v>45000</v>
      </c>
      <c r="Q1801" t="s">
        <v>7</v>
      </c>
      <c r="R1801">
        <v>45000</v>
      </c>
      <c r="S1801" t="s">
        <v>41</v>
      </c>
      <c r="T1801" t="s">
        <v>2730</v>
      </c>
      <c r="U1801" t="s">
        <v>2731</v>
      </c>
      <c r="V1801" t="s">
        <v>2732</v>
      </c>
      <c r="W1801">
        <v>0.1008</v>
      </c>
    </row>
    <row r="1802" spans="5:23">
      <c r="E1802" t="s">
        <v>42</v>
      </c>
      <c r="F1802">
        <v>24059.599999999999</v>
      </c>
      <c r="G1802" t="s">
        <v>1</v>
      </c>
      <c r="H1802" t="s">
        <v>14</v>
      </c>
      <c r="I1802" t="s">
        <v>3</v>
      </c>
      <c r="J1802">
        <v>0.96319100000000002</v>
      </c>
      <c r="K1802" t="s">
        <v>4</v>
      </c>
      <c r="L1802">
        <v>4480.09</v>
      </c>
      <c r="M1802" t="s">
        <v>5</v>
      </c>
      <c r="N1802">
        <v>10.044431932336</v>
      </c>
      <c r="O1802" t="s">
        <v>6</v>
      </c>
      <c r="P1802">
        <v>45000</v>
      </c>
      <c r="Q1802" t="s">
        <v>7</v>
      </c>
      <c r="R1802">
        <v>45000</v>
      </c>
      <c r="S1802" t="s">
        <v>43</v>
      </c>
      <c r="T1802" t="s">
        <v>2733</v>
      </c>
      <c r="U1802" t="s">
        <v>2734</v>
      </c>
      <c r="V1802" t="s">
        <v>2735</v>
      </c>
      <c r="W1802">
        <v>9.6728500000000002E-3</v>
      </c>
    </row>
    <row r="1803" spans="5:23">
      <c r="E1803" t="s">
        <v>44</v>
      </c>
      <c r="F1803">
        <v>24059.599999999999</v>
      </c>
      <c r="G1803" t="s">
        <v>1</v>
      </c>
      <c r="H1803" t="s">
        <v>14</v>
      </c>
      <c r="I1803" t="s">
        <v>3</v>
      </c>
      <c r="J1803">
        <v>0.96319100000000002</v>
      </c>
      <c r="K1803" t="s">
        <v>4</v>
      </c>
      <c r="L1803">
        <v>4480.09</v>
      </c>
      <c r="M1803" t="s">
        <v>5</v>
      </c>
      <c r="N1803">
        <v>10.044431932336</v>
      </c>
      <c r="O1803" t="s">
        <v>6</v>
      </c>
      <c r="P1803">
        <v>45000</v>
      </c>
      <c r="Q1803" t="s">
        <v>7</v>
      </c>
      <c r="R1803">
        <v>45000</v>
      </c>
      <c r="S1803" t="s">
        <v>45</v>
      </c>
      <c r="T1803" t="s">
        <v>2733</v>
      </c>
      <c r="U1803" t="s">
        <v>2734</v>
      </c>
      <c r="V1803" t="s">
        <v>2735</v>
      </c>
      <c r="W1803">
        <v>9.6728500000000002E-3</v>
      </c>
    </row>
    <row r="1804" spans="5:23">
      <c r="E1804" t="s">
        <v>44</v>
      </c>
      <c r="F1804">
        <v>23907.7</v>
      </c>
      <c r="G1804" t="s">
        <v>1</v>
      </c>
      <c r="H1804" t="s">
        <v>10</v>
      </c>
      <c r="I1804" t="s">
        <v>3</v>
      </c>
      <c r="J1804">
        <v>0.96517699999999995</v>
      </c>
      <c r="K1804" t="s">
        <v>4</v>
      </c>
      <c r="L1804">
        <v>4490.0200000000004</v>
      </c>
      <c r="M1804" t="s">
        <v>5</v>
      </c>
      <c r="N1804">
        <v>10.022236710452001</v>
      </c>
      <c r="O1804" t="s">
        <v>6</v>
      </c>
      <c r="P1804">
        <v>45000</v>
      </c>
      <c r="Q1804" t="s">
        <v>7</v>
      </c>
      <c r="R1804">
        <v>45000</v>
      </c>
      <c r="S1804" t="s">
        <v>11</v>
      </c>
      <c r="T1804" t="s">
        <v>2703</v>
      </c>
      <c r="U1804" t="s">
        <v>2704</v>
      </c>
      <c r="V1804" t="s">
        <v>2705</v>
      </c>
      <c r="W1804">
        <v>7.5645599999999997E-3</v>
      </c>
    </row>
    <row r="1805" spans="5:23">
      <c r="E1805" t="s">
        <v>0</v>
      </c>
      <c r="F1805">
        <v>25901.200000000001</v>
      </c>
      <c r="G1805" t="s">
        <v>1</v>
      </c>
      <c r="H1805" t="s">
        <v>2</v>
      </c>
      <c r="I1805" t="s">
        <v>3</v>
      </c>
      <c r="J1805">
        <v>0.93043500000000001</v>
      </c>
      <c r="K1805" t="s">
        <v>4</v>
      </c>
      <c r="L1805">
        <v>4459.71</v>
      </c>
      <c r="M1805" t="s">
        <v>5</v>
      </c>
      <c r="N1805">
        <v>10.090333674423</v>
      </c>
      <c r="O1805" t="s">
        <v>6</v>
      </c>
      <c r="P1805">
        <v>45000</v>
      </c>
      <c r="Q1805" t="s">
        <v>7</v>
      </c>
      <c r="R1805">
        <v>45000</v>
      </c>
      <c r="S1805" t="s">
        <v>8</v>
      </c>
      <c r="T1805" t="s">
        <v>2736</v>
      </c>
      <c r="U1805" t="s">
        <v>2737</v>
      </c>
      <c r="V1805" t="s">
        <v>2738</v>
      </c>
      <c r="W1805">
        <v>2.48606E-2</v>
      </c>
    </row>
    <row r="1806" spans="5:23">
      <c r="E1806" t="s">
        <v>9</v>
      </c>
      <c r="F1806">
        <v>24287</v>
      </c>
      <c r="G1806" t="s">
        <v>1</v>
      </c>
      <c r="H1806" t="s">
        <v>10</v>
      </c>
      <c r="I1806" t="s">
        <v>3</v>
      </c>
      <c r="J1806">
        <v>0.95761600000000002</v>
      </c>
      <c r="K1806" t="s">
        <v>4</v>
      </c>
      <c r="L1806">
        <v>4489.96</v>
      </c>
      <c r="M1806" t="s">
        <v>5</v>
      </c>
      <c r="N1806">
        <v>10.022358956532001</v>
      </c>
      <c r="O1806" t="s">
        <v>6</v>
      </c>
      <c r="P1806">
        <v>45000</v>
      </c>
      <c r="Q1806" t="s">
        <v>7</v>
      </c>
      <c r="R1806">
        <v>45000</v>
      </c>
      <c r="S1806" t="s">
        <v>11</v>
      </c>
      <c r="T1806" t="s">
        <v>2739</v>
      </c>
      <c r="U1806" t="s">
        <v>2740</v>
      </c>
      <c r="V1806" t="s">
        <v>2741</v>
      </c>
      <c r="W1806">
        <v>1.3018200000000001E-2</v>
      </c>
    </row>
    <row r="1807" spans="5:23">
      <c r="E1807" t="s">
        <v>12</v>
      </c>
      <c r="F1807">
        <v>25901.200000000001</v>
      </c>
      <c r="G1807" t="s">
        <v>1</v>
      </c>
      <c r="H1807" t="s">
        <v>2</v>
      </c>
      <c r="I1807" t="s">
        <v>3</v>
      </c>
      <c r="J1807">
        <v>0.93043500000000001</v>
      </c>
      <c r="K1807" t="s">
        <v>4</v>
      </c>
      <c r="L1807">
        <v>4459.71</v>
      </c>
      <c r="M1807" t="s">
        <v>5</v>
      </c>
      <c r="N1807">
        <v>10.090333674423</v>
      </c>
      <c r="O1807" t="s">
        <v>6</v>
      </c>
      <c r="P1807">
        <v>45000</v>
      </c>
      <c r="Q1807" t="s">
        <v>7</v>
      </c>
      <c r="R1807">
        <v>45000</v>
      </c>
      <c r="S1807" t="s">
        <v>13</v>
      </c>
      <c r="T1807" t="s">
        <v>2736</v>
      </c>
      <c r="U1807" t="s">
        <v>2737</v>
      </c>
      <c r="V1807" t="s">
        <v>2738</v>
      </c>
      <c r="W1807">
        <v>2.48606E-2</v>
      </c>
    </row>
    <row r="1808" spans="5:23">
      <c r="E1808" t="s">
        <v>12</v>
      </c>
      <c r="F1808">
        <v>25934</v>
      </c>
      <c r="G1808" t="s">
        <v>1</v>
      </c>
      <c r="H1808" t="s">
        <v>14</v>
      </c>
      <c r="I1808" t="s">
        <v>3</v>
      </c>
      <c r="J1808">
        <v>0.92775799999999997</v>
      </c>
      <c r="K1808" t="s">
        <v>4</v>
      </c>
      <c r="L1808">
        <v>4479.83</v>
      </c>
      <c r="M1808" t="s">
        <v>5</v>
      </c>
      <c r="N1808">
        <v>10.04501762452</v>
      </c>
      <c r="O1808" t="s">
        <v>6</v>
      </c>
      <c r="P1808">
        <v>45000</v>
      </c>
      <c r="Q1808" t="s">
        <v>7</v>
      </c>
      <c r="R1808">
        <v>45000</v>
      </c>
      <c r="S1808" t="s">
        <v>15</v>
      </c>
      <c r="T1808" t="s">
        <v>2742</v>
      </c>
      <c r="U1808" t="s">
        <v>2743</v>
      </c>
      <c r="V1808" t="s">
        <v>2744</v>
      </c>
      <c r="W1808">
        <v>2.7200800000000001E-2</v>
      </c>
    </row>
    <row r="1809" spans="5:23">
      <c r="E1809" t="s">
        <v>16</v>
      </c>
      <c r="F1809">
        <v>25934</v>
      </c>
      <c r="G1809" t="s">
        <v>1</v>
      </c>
      <c r="H1809" t="s">
        <v>14</v>
      </c>
      <c r="I1809" t="s">
        <v>3</v>
      </c>
      <c r="J1809">
        <v>0.92775799999999997</v>
      </c>
      <c r="K1809" t="s">
        <v>4</v>
      </c>
      <c r="L1809">
        <v>4479.83</v>
      </c>
      <c r="M1809" t="s">
        <v>5</v>
      </c>
      <c r="N1809">
        <v>10.04501762452</v>
      </c>
      <c r="O1809" t="s">
        <v>6</v>
      </c>
      <c r="P1809">
        <v>45000</v>
      </c>
      <c r="Q1809" t="s">
        <v>7</v>
      </c>
      <c r="R1809">
        <v>45000</v>
      </c>
      <c r="S1809" t="s">
        <v>15</v>
      </c>
      <c r="T1809" t="s">
        <v>2742</v>
      </c>
      <c r="U1809" t="s">
        <v>2743</v>
      </c>
      <c r="V1809" t="s">
        <v>2744</v>
      </c>
      <c r="W1809">
        <v>2.7200800000000001E-2</v>
      </c>
    </row>
    <row r="1810" spans="5:23">
      <c r="E1810" t="s">
        <v>16</v>
      </c>
      <c r="F1810">
        <v>30241.599999999999</v>
      </c>
      <c r="G1810" t="s">
        <v>1</v>
      </c>
      <c r="H1810" t="s">
        <v>17</v>
      </c>
      <c r="I1810" t="s">
        <v>3</v>
      </c>
      <c r="J1810">
        <v>0.86507199999999995</v>
      </c>
      <c r="K1810" t="s">
        <v>4</v>
      </c>
      <c r="L1810">
        <v>4418.66</v>
      </c>
      <c r="M1810" t="s">
        <v>5</v>
      </c>
      <c r="N1810">
        <v>10.184083788984999</v>
      </c>
      <c r="O1810" t="s">
        <v>6</v>
      </c>
      <c r="P1810">
        <v>45000</v>
      </c>
      <c r="Q1810" t="s">
        <v>7</v>
      </c>
      <c r="R1810">
        <v>45000</v>
      </c>
      <c r="S1810" t="s">
        <v>18</v>
      </c>
      <c r="T1810" t="s">
        <v>2745</v>
      </c>
      <c r="U1810" t="s">
        <v>2746</v>
      </c>
      <c r="V1810" t="s">
        <v>2747</v>
      </c>
      <c r="W1810">
        <v>4.7822299999999998E-2</v>
      </c>
    </row>
    <row r="1811" spans="5:23">
      <c r="E1811" t="s">
        <v>19</v>
      </c>
      <c r="F1811">
        <v>30241.599999999999</v>
      </c>
      <c r="G1811" t="s">
        <v>1</v>
      </c>
      <c r="H1811" t="s">
        <v>17</v>
      </c>
      <c r="I1811" t="s">
        <v>3</v>
      </c>
      <c r="J1811">
        <v>0.86507199999999995</v>
      </c>
      <c r="K1811" t="s">
        <v>4</v>
      </c>
      <c r="L1811">
        <v>4418.66</v>
      </c>
      <c r="M1811" t="s">
        <v>5</v>
      </c>
      <c r="N1811">
        <v>10.184083788984999</v>
      </c>
      <c r="O1811" t="s">
        <v>6</v>
      </c>
      <c r="P1811">
        <v>45000</v>
      </c>
      <c r="Q1811" t="s">
        <v>7</v>
      </c>
      <c r="R1811">
        <v>45000</v>
      </c>
      <c r="S1811" t="s">
        <v>20</v>
      </c>
      <c r="T1811" t="s">
        <v>2745</v>
      </c>
      <c r="U1811" t="s">
        <v>2746</v>
      </c>
      <c r="V1811" t="s">
        <v>2747</v>
      </c>
      <c r="W1811">
        <v>4.7822299999999998E-2</v>
      </c>
    </row>
    <row r="1812" spans="5:23">
      <c r="E1812" t="s">
        <v>19</v>
      </c>
      <c r="F1812">
        <v>30179.599999999999</v>
      </c>
      <c r="G1812" t="s">
        <v>1</v>
      </c>
      <c r="H1812" t="s">
        <v>2</v>
      </c>
      <c r="I1812" t="s">
        <v>3</v>
      </c>
      <c r="J1812">
        <v>0.86206099999999997</v>
      </c>
      <c r="K1812" t="s">
        <v>4</v>
      </c>
      <c r="L1812">
        <v>4458.72</v>
      </c>
      <c r="M1812" t="s">
        <v>5</v>
      </c>
      <c r="N1812">
        <v>10.092576269367999</v>
      </c>
      <c r="O1812" t="s">
        <v>6</v>
      </c>
      <c r="P1812">
        <v>45000</v>
      </c>
      <c r="Q1812" t="s">
        <v>7</v>
      </c>
      <c r="R1812">
        <v>45000</v>
      </c>
      <c r="S1812" t="s">
        <v>21</v>
      </c>
      <c r="T1812" t="s">
        <v>2748</v>
      </c>
      <c r="U1812" t="s">
        <v>2749</v>
      </c>
      <c r="V1812" t="s">
        <v>2750</v>
      </c>
      <c r="W1812">
        <v>4.5279800000000002E-2</v>
      </c>
    </row>
    <row r="1813" spans="5:23">
      <c r="E1813" t="s">
        <v>22</v>
      </c>
      <c r="F1813">
        <v>30179.599999999999</v>
      </c>
      <c r="G1813" t="s">
        <v>1</v>
      </c>
      <c r="H1813" t="s">
        <v>2</v>
      </c>
      <c r="I1813" t="s">
        <v>3</v>
      </c>
      <c r="J1813">
        <v>0.86206099999999997</v>
      </c>
      <c r="K1813" t="s">
        <v>4</v>
      </c>
      <c r="L1813">
        <v>4458.72</v>
      </c>
      <c r="M1813" t="s">
        <v>5</v>
      </c>
      <c r="N1813">
        <v>10.092576269367999</v>
      </c>
      <c r="O1813" t="s">
        <v>6</v>
      </c>
      <c r="P1813">
        <v>45000</v>
      </c>
      <c r="Q1813" t="s">
        <v>7</v>
      </c>
      <c r="R1813">
        <v>45000</v>
      </c>
      <c r="S1813" t="s">
        <v>21</v>
      </c>
      <c r="T1813" t="s">
        <v>2748</v>
      </c>
      <c r="U1813" t="s">
        <v>2749</v>
      </c>
      <c r="V1813" t="s">
        <v>2750</v>
      </c>
      <c r="W1813">
        <v>4.5279800000000002E-2</v>
      </c>
    </row>
    <row r="1814" spans="5:23">
      <c r="E1814" t="s">
        <v>22</v>
      </c>
      <c r="F1814">
        <v>35373</v>
      </c>
      <c r="G1814" t="s">
        <v>1</v>
      </c>
      <c r="H1814" t="s">
        <v>23</v>
      </c>
      <c r="I1814" t="s">
        <v>3</v>
      </c>
      <c r="J1814">
        <v>0.80379299999999998</v>
      </c>
      <c r="K1814" t="s">
        <v>4</v>
      </c>
      <c r="L1814">
        <v>4375.62</v>
      </c>
      <c r="M1814" t="s">
        <v>5</v>
      </c>
      <c r="N1814">
        <v>10.284263349665</v>
      </c>
      <c r="O1814" t="s">
        <v>6</v>
      </c>
      <c r="P1814">
        <v>45000</v>
      </c>
      <c r="Q1814" t="s">
        <v>7</v>
      </c>
      <c r="R1814">
        <v>45000</v>
      </c>
      <c r="S1814" t="s">
        <v>24</v>
      </c>
      <c r="T1814" t="s">
        <v>2751</v>
      </c>
      <c r="U1814" t="s">
        <v>2752</v>
      </c>
      <c r="V1814" t="s">
        <v>2753</v>
      </c>
      <c r="W1814">
        <v>6.5655699999999997E-2</v>
      </c>
    </row>
    <row r="1815" spans="5:23">
      <c r="E1815" t="s">
        <v>25</v>
      </c>
      <c r="F1815">
        <v>35373</v>
      </c>
      <c r="G1815" t="s">
        <v>1</v>
      </c>
      <c r="H1815" t="s">
        <v>23</v>
      </c>
      <c r="I1815" t="s">
        <v>3</v>
      </c>
      <c r="J1815">
        <v>0.80379299999999998</v>
      </c>
      <c r="K1815" t="s">
        <v>4</v>
      </c>
      <c r="L1815">
        <v>4375.62</v>
      </c>
      <c r="M1815" t="s">
        <v>5</v>
      </c>
      <c r="N1815">
        <v>10.284263349665</v>
      </c>
      <c r="O1815" t="s">
        <v>6</v>
      </c>
      <c r="P1815">
        <v>45000</v>
      </c>
      <c r="Q1815" t="s">
        <v>7</v>
      </c>
      <c r="R1815">
        <v>45000</v>
      </c>
      <c r="S1815" t="s">
        <v>26</v>
      </c>
      <c r="T1815" t="s">
        <v>2751</v>
      </c>
      <c r="U1815" t="s">
        <v>2752</v>
      </c>
      <c r="V1815" t="s">
        <v>2753</v>
      </c>
      <c r="W1815">
        <v>6.5655699999999997E-2</v>
      </c>
    </row>
    <row r="1816" spans="5:23">
      <c r="E1816" t="s">
        <v>25</v>
      </c>
      <c r="F1816">
        <v>34588.199999999997</v>
      </c>
      <c r="G1816" t="s">
        <v>1</v>
      </c>
      <c r="H1816" t="s">
        <v>27</v>
      </c>
      <c r="I1816" t="s">
        <v>3</v>
      </c>
      <c r="J1816">
        <v>0.80716900000000003</v>
      </c>
      <c r="K1816" t="s">
        <v>4</v>
      </c>
      <c r="L1816">
        <v>4437.5600000000004</v>
      </c>
      <c r="M1816" t="s">
        <v>5</v>
      </c>
      <c r="N1816">
        <v>10.140717933399999</v>
      </c>
      <c r="O1816" t="s">
        <v>6</v>
      </c>
      <c r="P1816">
        <v>45000</v>
      </c>
      <c r="Q1816" t="s">
        <v>7</v>
      </c>
      <c r="R1816">
        <v>45000</v>
      </c>
      <c r="S1816" t="s">
        <v>28</v>
      </c>
      <c r="T1816" t="s">
        <v>2754</v>
      </c>
      <c r="U1816" t="s">
        <v>2755</v>
      </c>
      <c r="V1816" t="s">
        <v>2756</v>
      </c>
      <c r="W1816">
        <v>6.0770699999999997E-2</v>
      </c>
    </row>
    <row r="1817" spans="5:23">
      <c r="E1817" t="s">
        <v>29</v>
      </c>
      <c r="F1817">
        <v>34588.199999999997</v>
      </c>
      <c r="G1817" t="s">
        <v>1</v>
      </c>
      <c r="H1817" t="s">
        <v>27</v>
      </c>
      <c r="I1817" t="s">
        <v>3</v>
      </c>
      <c r="J1817">
        <v>0.80716900000000003</v>
      </c>
      <c r="K1817" t="s">
        <v>4</v>
      </c>
      <c r="L1817">
        <v>4437.5600000000004</v>
      </c>
      <c r="M1817" t="s">
        <v>5</v>
      </c>
      <c r="N1817">
        <v>10.140717933399999</v>
      </c>
      <c r="O1817" t="s">
        <v>6</v>
      </c>
      <c r="P1817">
        <v>45000</v>
      </c>
      <c r="Q1817" t="s">
        <v>7</v>
      </c>
      <c r="R1817">
        <v>45000</v>
      </c>
      <c r="S1817" t="s">
        <v>28</v>
      </c>
      <c r="T1817" t="s">
        <v>2754</v>
      </c>
      <c r="U1817" t="s">
        <v>2755</v>
      </c>
      <c r="V1817" t="s">
        <v>2756</v>
      </c>
      <c r="W1817">
        <v>6.0770699999999997E-2</v>
      </c>
    </row>
    <row r="1818" spans="5:23">
      <c r="E1818" t="s">
        <v>29</v>
      </c>
      <c r="F1818">
        <v>41047.800000000003</v>
      </c>
      <c r="G1818" t="s">
        <v>1</v>
      </c>
      <c r="H1818" t="s">
        <v>30</v>
      </c>
      <c r="I1818" t="s">
        <v>3</v>
      </c>
      <c r="J1818">
        <v>0.74997400000000003</v>
      </c>
      <c r="K1818" t="s">
        <v>4</v>
      </c>
      <c r="L1818">
        <v>4331.29</v>
      </c>
      <c r="M1818" t="s">
        <v>5</v>
      </c>
      <c r="N1818">
        <v>10.389507656271</v>
      </c>
      <c r="O1818" t="s">
        <v>6</v>
      </c>
      <c r="P1818">
        <v>45000</v>
      </c>
      <c r="Q1818" t="s">
        <v>7</v>
      </c>
      <c r="R1818">
        <v>45000</v>
      </c>
      <c r="S1818" t="s">
        <v>31</v>
      </c>
      <c r="T1818" t="s">
        <v>2757</v>
      </c>
      <c r="U1818" t="s">
        <v>2758</v>
      </c>
      <c r="V1818" t="s">
        <v>2759</v>
      </c>
      <c r="W1818">
        <v>8.3257899999999996E-2</v>
      </c>
    </row>
    <row r="1819" spans="5:23">
      <c r="E1819" t="s">
        <v>32</v>
      </c>
      <c r="F1819">
        <v>41047.800000000003</v>
      </c>
      <c r="G1819" t="s">
        <v>1</v>
      </c>
      <c r="H1819" t="s">
        <v>30</v>
      </c>
      <c r="I1819" t="s">
        <v>3</v>
      </c>
      <c r="J1819">
        <v>0.74997400000000003</v>
      </c>
      <c r="K1819" t="s">
        <v>4</v>
      </c>
      <c r="L1819">
        <v>4331.29</v>
      </c>
      <c r="M1819" t="s">
        <v>5</v>
      </c>
      <c r="N1819">
        <v>10.389507656271</v>
      </c>
      <c r="O1819" t="s">
        <v>6</v>
      </c>
      <c r="P1819">
        <v>45000</v>
      </c>
      <c r="Q1819" t="s">
        <v>7</v>
      </c>
      <c r="R1819">
        <v>45000</v>
      </c>
      <c r="S1819" t="s">
        <v>33</v>
      </c>
      <c r="T1819" t="s">
        <v>2757</v>
      </c>
      <c r="U1819" t="s">
        <v>2758</v>
      </c>
      <c r="V1819" t="s">
        <v>2759</v>
      </c>
      <c r="W1819">
        <v>8.3257899999999996E-2</v>
      </c>
    </row>
    <row r="1820" spans="5:23">
      <c r="E1820" t="s">
        <v>32</v>
      </c>
      <c r="F1820">
        <v>40063.9</v>
      </c>
      <c r="G1820" t="s">
        <v>1</v>
      </c>
      <c r="H1820" t="s">
        <v>17</v>
      </c>
      <c r="I1820" t="s">
        <v>3</v>
      </c>
      <c r="J1820">
        <v>0.75190800000000002</v>
      </c>
      <c r="K1820" t="s">
        <v>4</v>
      </c>
      <c r="L1820">
        <v>4414.8599999999997</v>
      </c>
      <c r="M1820" t="s">
        <v>5</v>
      </c>
      <c r="N1820">
        <v>10.192854420834999</v>
      </c>
      <c r="O1820" t="s">
        <v>6</v>
      </c>
      <c r="P1820">
        <v>45000</v>
      </c>
      <c r="Q1820" t="s">
        <v>7</v>
      </c>
      <c r="R1820">
        <v>45000</v>
      </c>
      <c r="S1820" t="s">
        <v>34</v>
      </c>
      <c r="T1820" t="s">
        <v>2760</v>
      </c>
      <c r="U1820" t="s">
        <v>2761</v>
      </c>
      <c r="V1820" t="s">
        <v>2762</v>
      </c>
      <c r="W1820">
        <v>7.9097399999999998E-2</v>
      </c>
    </row>
    <row r="1821" spans="5:23">
      <c r="E1821" t="s">
        <v>35</v>
      </c>
      <c r="F1821">
        <v>40063.9</v>
      </c>
      <c r="G1821" t="s">
        <v>1</v>
      </c>
      <c r="H1821" t="s">
        <v>17</v>
      </c>
      <c r="I1821" t="s">
        <v>3</v>
      </c>
      <c r="J1821">
        <v>0.75190800000000002</v>
      </c>
      <c r="K1821" t="s">
        <v>4</v>
      </c>
      <c r="L1821">
        <v>4414.8599999999997</v>
      </c>
      <c r="M1821" t="s">
        <v>5</v>
      </c>
      <c r="N1821">
        <v>10.192854420834999</v>
      </c>
      <c r="O1821" t="s">
        <v>6</v>
      </c>
      <c r="P1821">
        <v>45000</v>
      </c>
      <c r="Q1821" t="s">
        <v>7</v>
      </c>
      <c r="R1821">
        <v>45000</v>
      </c>
      <c r="S1821" t="s">
        <v>34</v>
      </c>
      <c r="T1821" t="s">
        <v>2760</v>
      </c>
      <c r="U1821" t="s">
        <v>2761</v>
      </c>
      <c r="V1821" t="s">
        <v>2762</v>
      </c>
      <c r="W1821">
        <v>7.9097399999999998E-2</v>
      </c>
    </row>
    <row r="1822" spans="5:23">
      <c r="E1822" t="s">
        <v>35</v>
      </c>
      <c r="F1822">
        <v>46345.4</v>
      </c>
      <c r="G1822" t="s">
        <v>1</v>
      </c>
      <c r="H1822" t="s">
        <v>36</v>
      </c>
      <c r="I1822" t="s">
        <v>3</v>
      </c>
      <c r="J1822">
        <v>0.70940599999999998</v>
      </c>
      <c r="K1822" t="s">
        <v>4</v>
      </c>
      <c r="L1822">
        <v>4287.5</v>
      </c>
      <c r="M1822" t="s">
        <v>5</v>
      </c>
      <c r="N1822">
        <v>10.495627680653</v>
      </c>
      <c r="O1822" t="s">
        <v>6</v>
      </c>
      <c r="P1822">
        <v>45000</v>
      </c>
      <c r="Q1822" t="s">
        <v>7</v>
      </c>
      <c r="R1822">
        <v>45000</v>
      </c>
      <c r="S1822" t="s">
        <v>37</v>
      </c>
      <c r="T1822" t="s">
        <v>2763</v>
      </c>
      <c r="U1822" t="s">
        <v>2764</v>
      </c>
      <c r="V1822" t="s">
        <v>2765</v>
      </c>
      <c r="W1822">
        <v>9.8766999999999994E-2</v>
      </c>
    </row>
    <row r="1823" spans="5:23">
      <c r="E1823" t="s">
        <v>38</v>
      </c>
      <c r="F1823">
        <v>46345.4</v>
      </c>
      <c r="G1823" t="s">
        <v>1</v>
      </c>
      <c r="H1823" t="s">
        <v>36</v>
      </c>
      <c r="I1823" t="s">
        <v>3</v>
      </c>
      <c r="J1823">
        <v>0.70940599999999998</v>
      </c>
      <c r="K1823" t="s">
        <v>4</v>
      </c>
      <c r="L1823">
        <v>4287.5</v>
      </c>
      <c r="M1823" t="s">
        <v>5</v>
      </c>
      <c r="N1823">
        <v>10.495627680653</v>
      </c>
      <c r="O1823" t="s">
        <v>6</v>
      </c>
      <c r="P1823">
        <v>45000</v>
      </c>
      <c r="Q1823" t="s">
        <v>7</v>
      </c>
      <c r="R1823">
        <v>45000</v>
      </c>
      <c r="S1823" t="s">
        <v>39</v>
      </c>
      <c r="T1823" t="s">
        <v>2763</v>
      </c>
      <c r="U1823" t="s">
        <v>2764</v>
      </c>
      <c r="V1823" t="s">
        <v>2765</v>
      </c>
      <c r="W1823">
        <v>9.8766999999999994E-2</v>
      </c>
    </row>
    <row r="1824" spans="5:23">
      <c r="E1824" t="s">
        <v>38</v>
      </c>
      <c r="F1824">
        <v>46370.6</v>
      </c>
      <c r="G1824" t="s">
        <v>1</v>
      </c>
      <c r="H1824" t="s">
        <v>40</v>
      </c>
      <c r="I1824" t="s">
        <v>3</v>
      </c>
      <c r="J1824">
        <v>0.70081700000000002</v>
      </c>
      <c r="K1824" t="s">
        <v>4</v>
      </c>
      <c r="L1824">
        <v>4390.8500000000004</v>
      </c>
      <c r="M1824" t="s">
        <v>5</v>
      </c>
      <c r="N1824">
        <v>10.248595134321</v>
      </c>
      <c r="O1824" t="s">
        <v>6</v>
      </c>
      <c r="P1824">
        <v>45000</v>
      </c>
      <c r="Q1824" t="s">
        <v>7</v>
      </c>
      <c r="R1824">
        <v>45000</v>
      </c>
      <c r="S1824" t="s">
        <v>41</v>
      </c>
      <c r="T1824" t="s">
        <v>2766</v>
      </c>
      <c r="U1824" t="s">
        <v>2767</v>
      </c>
      <c r="V1824" t="s">
        <v>2768</v>
      </c>
      <c r="W1824">
        <v>0.101469</v>
      </c>
    </row>
    <row r="1825" spans="5:23">
      <c r="E1825" t="s">
        <v>42</v>
      </c>
      <c r="F1825">
        <v>46370.6</v>
      </c>
      <c r="G1825" t="s">
        <v>1</v>
      </c>
      <c r="H1825" t="s">
        <v>40</v>
      </c>
      <c r="I1825" t="s">
        <v>3</v>
      </c>
      <c r="J1825">
        <v>0.70081700000000002</v>
      </c>
      <c r="K1825" t="s">
        <v>4</v>
      </c>
      <c r="L1825">
        <v>4390.8500000000004</v>
      </c>
      <c r="M1825" t="s">
        <v>5</v>
      </c>
      <c r="N1825">
        <v>10.248595134321</v>
      </c>
      <c r="O1825" t="s">
        <v>6</v>
      </c>
      <c r="P1825">
        <v>45000</v>
      </c>
      <c r="Q1825" t="s">
        <v>7</v>
      </c>
      <c r="R1825">
        <v>45000</v>
      </c>
      <c r="S1825" t="s">
        <v>41</v>
      </c>
      <c r="T1825" t="s">
        <v>2766</v>
      </c>
      <c r="U1825" t="s">
        <v>2767</v>
      </c>
      <c r="V1825" t="s">
        <v>2768</v>
      </c>
      <c r="W1825">
        <v>0.101469</v>
      </c>
    </row>
    <row r="1826" spans="5:23">
      <c r="E1826" t="s">
        <v>42</v>
      </c>
      <c r="F1826">
        <v>23914.3</v>
      </c>
      <c r="G1826" t="s">
        <v>1</v>
      </c>
      <c r="H1826" t="s">
        <v>14</v>
      </c>
      <c r="I1826" t="s">
        <v>3</v>
      </c>
      <c r="J1826">
        <v>0.96611400000000003</v>
      </c>
      <c r="K1826" t="s">
        <v>4</v>
      </c>
      <c r="L1826">
        <v>4480.07</v>
      </c>
      <c r="M1826" t="s">
        <v>5</v>
      </c>
      <c r="N1826">
        <v>10.044480731767999</v>
      </c>
      <c r="O1826" t="s">
        <v>6</v>
      </c>
      <c r="P1826">
        <v>45000</v>
      </c>
      <c r="Q1826" t="s">
        <v>7</v>
      </c>
      <c r="R1826">
        <v>45000</v>
      </c>
      <c r="S1826" t="s">
        <v>43</v>
      </c>
      <c r="T1826" t="s">
        <v>2769</v>
      </c>
      <c r="U1826" t="s">
        <v>2770</v>
      </c>
      <c r="V1826" t="s">
        <v>2771</v>
      </c>
      <c r="W1826">
        <v>8.0617999999999992E-3</v>
      </c>
    </row>
    <row r="1827" spans="5:23">
      <c r="E1827" t="s">
        <v>44</v>
      </c>
      <c r="F1827">
        <v>23914.3</v>
      </c>
      <c r="G1827" t="s">
        <v>1</v>
      </c>
      <c r="H1827" t="s">
        <v>14</v>
      </c>
      <c r="I1827" t="s">
        <v>3</v>
      </c>
      <c r="J1827">
        <v>0.96611400000000003</v>
      </c>
      <c r="K1827" t="s">
        <v>4</v>
      </c>
      <c r="L1827">
        <v>4480.07</v>
      </c>
      <c r="M1827" t="s">
        <v>5</v>
      </c>
      <c r="N1827">
        <v>10.044480731767999</v>
      </c>
      <c r="O1827" t="s">
        <v>6</v>
      </c>
      <c r="P1827">
        <v>45000</v>
      </c>
      <c r="Q1827" t="s">
        <v>7</v>
      </c>
      <c r="R1827">
        <v>45000</v>
      </c>
      <c r="S1827" t="s">
        <v>45</v>
      </c>
      <c r="T1827" t="s">
        <v>2769</v>
      </c>
      <c r="U1827" t="s">
        <v>2770</v>
      </c>
      <c r="V1827" t="s">
        <v>2771</v>
      </c>
      <c r="W1827">
        <v>8.0617999999999992E-3</v>
      </c>
    </row>
    <row r="1828" spans="5:23">
      <c r="E1828" t="s">
        <v>44</v>
      </c>
      <c r="F1828">
        <v>24287</v>
      </c>
      <c r="G1828" t="s">
        <v>1</v>
      </c>
      <c r="H1828" t="s">
        <v>10</v>
      </c>
      <c r="I1828" t="s">
        <v>3</v>
      </c>
      <c r="J1828">
        <v>0.95761600000000002</v>
      </c>
      <c r="K1828" t="s">
        <v>4</v>
      </c>
      <c r="L1828">
        <v>4489.96</v>
      </c>
      <c r="M1828" t="s">
        <v>5</v>
      </c>
      <c r="N1828">
        <v>10.022358956532001</v>
      </c>
      <c r="O1828" t="s">
        <v>6</v>
      </c>
      <c r="P1828">
        <v>45000</v>
      </c>
      <c r="Q1828" t="s">
        <v>7</v>
      </c>
      <c r="R1828">
        <v>45000</v>
      </c>
      <c r="S1828" t="s">
        <v>11</v>
      </c>
      <c r="T1828" t="s">
        <v>2739</v>
      </c>
      <c r="U1828" t="s">
        <v>2740</v>
      </c>
      <c r="V1828" t="s">
        <v>2741</v>
      </c>
      <c r="W1828">
        <v>1.3018200000000001E-2</v>
      </c>
    </row>
    <row r="1829" spans="5:23">
      <c r="E1829" t="s">
        <v>0</v>
      </c>
      <c r="F1829">
        <v>25912.5</v>
      </c>
      <c r="G1829" t="s">
        <v>1</v>
      </c>
      <c r="H1829" t="s">
        <v>2</v>
      </c>
      <c r="I1829" t="s">
        <v>3</v>
      </c>
      <c r="J1829">
        <v>0.93022400000000005</v>
      </c>
      <c r="K1829" t="s">
        <v>4</v>
      </c>
      <c r="L1829">
        <v>4459.8</v>
      </c>
      <c r="M1829" t="s">
        <v>5</v>
      </c>
      <c r="N1829">
        <v>10.090138674693</v>
      </c>
      <c r="O1829" t="s">
        <v>6</v>
      </c>
      <c r="P1829">
        <v>45000</v>
      </c>
      <c r="Q1829" t="s">
        <v>7</v>
      </c>
      <c r="R1829">
        <v>45000</v>
      </c>
      <c r="S1829" t="s">
        <v>8</v>
      </c>
      <c r="T1829" t="s">
        <v>2772</v>
      </c>
      <c r="U1829" t="s">
        <v>2773</v>
      </c>
      <c r="V1829" t="s">
        <v>2774</v>
      </c>
      <c r="W1829">
        <v>2.4010199999999999E-2</v>
      </c>
    </row>
    <row r="1830" spans="5:23">
      <c r="E1830" t="s">
        <v>9</v>
      </c>
      <c r="F1830">
        <v>23897.200000000001</v>
      </c>
      <c r="G1830" t="s">
        <v>1</v>
      </c>
      <c r="H1830" t="s">
        <v>10</v>
      </c>
      <c r="I1830" t="s">
        <v>3</v>
      </c>
      <c r="J1830">
        <v>0.96539399999999997</v>
      </c>
      <c r="K1830" t="s">
        <v>4</v>
      </c>
      <c r="L1830">
        <v>4489.96</v>
      </c>
      <c r="M1830" t="s">
        <v>5</v>
      </c>
      <c r="N1830">
        <v>10.022358956532001</v>
      </c>
      <c r="O1830" t="s">
        <v>6</v>
      </c>
      <c r="P1830">
        <v>45000</v>
      </c>
      <c r="Q1830" t="s">
        <v>7</v>
      </c>
      <c r="R1830">
        <v>45000</v>
      </c>
      <c r="S1830" t="s">
        <v>11</v>
      </c>
      <c r="T1830" t="s">
        <v>2775</v>
      </c>
      <c r="U1830" t="s">
        <v>2776</v>
      </c>
      <c r="V1830" t="s">
        <v>2777</v>
      </c>
      <c r="W1830">
        <v>9.8221100000000002E-3</v>
      </c>
    </row>
    <row r="1831" spans="5:23">
      <c r="E1831" t="s">
        <v>12</v>
      </c>
      <c r="F1831">
        <v>25912.5</v>
      </c>
      <c r="G1831" t="s">
        <v>1</v>
      </c>
      <c r="H1831" t="s">
        <v>2</v>
      </c>
      <c r="I1831" t="s">
        <v>3</v>
      </c>
      <c r="J1831">
        <v>0.93022400000000005</v>
      </c>
      <c r="K1831" t="s">
        <v>4</v>
      </c>
      <c r="L1831">
        <v>4459.8</v>
      </c>
      <c r="M1831" t="s">
        <v>5</v>
      </c>
      <c r="N1831">
        <v>10.090138674693</v>
      </c>
      <c r="O1831" t="s">
        <v>6</v>
      </c>
      <c r="P1831">
        <v>45000</v>
      </c>
      <c r="Q1831" t="s">
        <v>7</v>
      </c>
      <c r="R1831">
        <v>45000</v>
      </c>
      <c r="S1831" t="s">
        <v>13</v>
      </c>
      <c r="T1831" t="s">
        <v>2772</v>
      </c>
      <c r="U1831" t="s">
        <v>2773</v>
      </c>
      <c r="V1831" t="s">
        <v>2774</v>
      </c>
      <c r="W1831">
        <v>2.4010199999999999E-2</v>
      </c>
    </row>
    <row r="1832" spans="5:23">
      <c r="E1832" t="s">
        <v>12</v>
      </c>
      <c r="F1832">
        <v>25967.599999999999</v>
      </c>
      <c r="G1832" t="s">
        <v>1</v>
      </c>
      <c r="H1832" t="s">
        <v>14</v>
      </c>
      <c r="I1832" t="s">
        <v>3</v>
      </c>
      <c r="J1832">
        <v>0.92715999999999998</v>
      </c>
      <c r="K1832" t="s">
        <v>4</v>
      </c>
      <c r="L1832">
        <v>4479.8100000000004</v>
      </c>
      <c r="M1832" t="s">
        <v>5</v>
      </c>
      <c r="N1832">
        <v>10.045066423951999</v>
      </c>
      <c r="O1832" t="s">
        <v>6</v>
      </c>
      <c r="P1832">
        <v>45000</v>
      </c>
      <c r="Q1832" t="s">
        <v>7</v>
      </c>
      <c r="R1832">
        <v>45000</v>
      </c>
      <c r="S1832" t="s">
        <v>15</v>
      </c>
      <c r="T1832" t="s">
        <v>2778</v>
      </c>
      <c r="U1832" t="s">
        <v>2779</v>
      </c>
      <c r="V1832" t="s">
        <v>2780</v>
      </c>
      <c r="W1832">
        <v>2.0802299999999999E-2</v>
      </c>
    </row>
    <row r="1833" spans="5:23">
      <c r="E1833" t="s">
        <v>16</v>
      </c>
      <c r="F1833">
        <v>25967.599999999999</v>
      </c>
      <c r="G1833" t="s">
        <v>1</v>
      </c>
      <c r="H1833" t="s">
        <v>14</v>
      </c>
      <c r="I1833" t="s">
        <v>3</v>
      </c>
      <c r="J1833">
        <v>0.92715999999999998</v>
      </c>
      <c r="K1833" t="s">
        <v>4</v>
      </c>
      <c r="L1833">
        <v>4479.8100000000004</v>
      </c>
      <c r="M1833" t="s">
        <v>5</v>
      </c>
      <c r="N1833">
        <v>10.045066423951999</v>
      </c>
      <c r="O1833" t="s">
        <v>6</v>
      </c>
      <c r="P1833">
        <v>45000</v>
      </c>
      <c r="Q1833" t="s">
        <v>7</v>
      </c>
      <c r="R1833">
        <v>45000</v>
      </c>
      <c r="S1833" t="s">
        <v>15</v>
      </c>
      <c r="T1833" t="s">
        <v>2778</v>
      </c>
      <c r="U1833" t="s">
        <v>2779</v>
      </c>
      <c r="V1833" t="s">
        <v>2780</v>
      </c>
      <c r="W1833">
        <v>2.0802299999999999E-2</v>
      </c>
    </row>
    <row r="1834" spans="5:23">
      <c r="E1834" t="s">
        <v>16</v>
      </c>
      <c r="F1834">
        <v>30438.6</v>
      </c>
      <c r="G1834" t="s">
        <v>1</v>
      </c>
      <c r="H1834" t="s">
        <v>17</v>
      </c>
      <c r="I1834" t="s">
        <v>3</v>
      </c>
      <c r="J1834">
        <v>0.86225200000000002</v>
      </c>
      <c r="K1834" t="s">
        <v>4</v>
      </c>
      <c r="L1834">
        <v>4418.83</v>
      </c>
      <c r="M1834" t="s">
        <v>5</v>
      </c>
      <c r="N1834">
        <v>10.183693987525</v>
      </c>
      <c r="O1834" t="s">
        <v>6</v>
      </c>
      <c r="P1834">
        <v>45000</v>
      </c>
      <c r="Q1834" t="s">
        <v>7</v>
      </c>
      <c r="R1834">
        <v>45000</v>
      </c>
      <c r="S1834" t="s">
        <v>18</v>
      </c>
      <c r="T1834" t="s">
        <v>2781</v>
      </c>
      <c r="U1834" t="s">
        <v>2782</v>
      </c>
      <c r="V1834" t="s">
        <v>2783</v>
      </c>
      <c r="W1834">
        <v>4.2871100000000002E-2</v>
      </c>
    </row>
    <row r="1835" spans="5:23">
      <c r="E1835" t="s">
        <v>19</v>
      </c>
      <c r="F1835">
        <v>30438.6</v>
      </c>
      <c r="G1835" t="s">
        <v>1</v>
      </c>
      <c r="H1835" t="s">
        <v>17</v>
      </c>
      <c r="I1835" t="s">
        <v>3</v>
      </c>
      <c r="J1835">
        <v>0.86225200000000002</v>
      </c>
      <c r="K1835" t="s">
        <v>4</v>
      </c>
      <c r="L1835">
        <v>4418.83</v>
      </c>
      <c r="M1835" t="s">
        <v>5</v>
      </c>
      <c r="N1835">
        <v>10.183693987525</v>
      </c>
      <c r="O1835" t="s">
        <v>6</v>
      </c>
      <c r="P1835">
        <v>45000</v>
      </c>
      <c r="Q1835" t="s">
        <v>7</v>
      </c>
      <c r="R1835">
        <v>45000</v>
      </c>
      <c r="S1835" t="s">
        <v>20</v>
      </c>
      <c r="T1835" t="s">
        <v>2781</v>
      </c>
      <c r="U1835" t="s">
        <v>2782</v>
      </c>
      <c r="V1835" t="s">
        <v>2783</v>
      </c>
      <c r="W1835">
        <v>4.2871100000000002E-2</v>
      </c>
    </row>
    <row r="1836" spans="5:23">
      <c r="E1836" t="s">
        <v>19</v>
      </c>
      <c r="F1836">
        <v>30343.3</v>
      </c>
      <c r="G1836" t="s">
        <v>1</v>
      </c>
      <c r="H1836" t="s">
        <v>2</v>
      </c>
      <c r="I1836" t="s">
        <v>3</v>
      </c>
      <c r="J1836">
        <v>0.85972499999999996</v>
      </c>
      <c r="K1836" t="s">
        <v>4</v>
      </c>
      <c r="L1836">
        <v>4458.8100000000004</v>
      </c>
      <c r="M1836" t="s">
        <v>5</v>
      </c>
      <c r="N1836">
        <v>10.092381269640001</v>
      </c>
      <c r="O1836" t="s">
        <v>6</v>
      </c>
      <c r="P1836">
        <v>45000</v>
      </c>
      <c r="Q1836" t="s">
        <v>7</v>
      </c>
      <c r="R1836">
        <v>45000</v>
      </c>
      <c r="S1836" t="s">
        <v>21</v>
      </c>
      <c r="T1836" t="s">
        <v>2784</v>
      </c>
      <c r="U1836" t="s">
        <v>2785</v>
      </c>
      <c r="V1836" t="s">
        <v>2786</v>
      </c>
      <c r="W1836">
        <v>4.6721800000000001E-2</v>
      </c>
    </row>
    <row r="1837" spans="5:23">
      <c r="E1837" t="s">
        <v>22</v>
      </c>
      <c r="F1837">
        <v>30343.3</v>
      </c>
      <c r="G1837" t="s">
        <v>1</v>
      </c>
      <c r="H1837" t="s">
        <v>2</v>
      </c>
      <c r="I1837" t="s">
        <v>3</v>
      </c>
      <c r="J1837">
        <v>0.85972499999999996</v>
      </c>
      <c r="K1837" t="s">
        <v>4</v>
      </c>
      <c r="L1837">
        <v>4458.8100000000004</v>
      </c>
      <c r="M1837" t="s">
        <v>5</v>
      </c>
      <c r="N1837">
        <v>10.092381269640001</v>
      </c>
      <c r="O1837" t="s">
        <v>6</v>
      </c>
      <c r="P1837">
        <v>45000</v>
      </c>
      <c r="Q1837" t="s">
        <v>7</v>
      </c>
      <c r="R1837">
        <v>45000</v>
      </c>
      <c r="S1837" t="s">
        <v>21</v>
      </c>
      <c r="T1837" t="s">
        <v>2784</v>
      </c>
      <c r="U1837" t="s">
        <v>2785</v>
      </c>
      <c r="V1837" t="s">
        <v>2786</v>
      </c>
      <c r="W1837">
        <v>4.6721800000000001E-2</v>
      </c>
    </row>
    <row r="1838" spans="5:23">
      <c r="E1838" t="s">
        <v>22</v>
      </c>
      <c r="F1838">
        <v>35243.699999999997</v>
      </c>
      <c r="G1838" t="s">
        <v>1</v>
      </c>
      <c r="H1838" t="s">
        <v>23</v>
      </c>
      <c r="I1838" t="s">
        <v>3</v>
      </c>
      <c r="J1838">
        <v>0.80526699999999996</v>
      </c>
      <c r="K1838" t="s">
        <v>4</v>
      </c>
      <c r="L1838">
        <v>4375.62</v>
      </c>
      <c r="M1838" t="s">
        <v>5</v>
      </c>
      <c r="N1838">
        <v>10.284263349665</v>
      </c>
      <c r="O1838" t="s">
        <v>6</v>
      </c>
      <c r="P1838">
        <v>45000</v>
      </c>
      <c r="Q1838" t="s">
        <v>7</v>
      </c>
      <c r="R1838">
        <v>45000</v>
      </c>
      <c r="S1838" t="s">
        <v>24</v>
      </c>
      <c r="T1838" t="s">
        <v>2787</v>
      </c>
      <c r="U1838" t="s">
        <v>2788</v>
      </c>
      <c r="V1838" t="s">
        <v>2789</v>
      </c>
      <c r="W1838">
        <v>6.3816100000000001E-2</v>
      </c>
    </row>
    <row r="1839" spans="5:23">
      <c r="E1839" t="s">
        <v>25</v>
      </c>
      <c r="F1839">
        <v>35243.699999999997</v>
      </c>
      <c r="G1839" t="s">
        <v>1</v>
      </c>
      <c r="H1839" t="s">
        <v>23</v>
      </c>
      <c r="I1839" t="s">
        <v>3</v>
      </c>
      <c r="J1839">
        <v>0.80526699999999996</v>
      </c>
      <c r="K1839" t="s">
        <v>4</v>
      </c>
      <c r="L1839">
        <v>4375.62</v>
      </c>
      <c r="M1839" t="s">
        <v>5</v>
      </c>
      <c r="N1839">
        <v>10.284263349665</v>
      </c>
      <c r="O1839" t="s">
        <v>6</v>
      </c>
      <c r="P1839">
        <v>45000</v>
      </c>
      <c r="Q1839" t="s">
        <v>7</v>
      </c>
      <c r="R1839">
        <v>45000</v>
      </c>
      <c r="S1839" t="s">
        <v>26</v>
      </c>
      <c r="T1839" t="s">
        <v>2787</v>
      </c>
      <c r="U1839" t="s">
        <v>2788</v>
      </c>
      <c r="V1839" t="s">
        <v>2789</v>
      </c>
      <c r="W1839">
        <v>6.3816100000000001E-2</v>
      </c>
    </row>
    <row r="1840" spans="5:23">
      <c r="E1840" t="s">
        <v>25</v>
      </c>
      <c r="F1840">
        <v>34452.9</v>
      </c>
      <c r="G1840" t="s">
        <v>1</v>
      </c>
      <c r="H1840" t="s">
        <v>27</v>
      </c>
      <c r="I1840" t="s">
        <v>3</v>
      </c>
      <c r="J1840">
        <v>0.80878700000000003</v>
      </c>
      <c r="K1840" t="s">
        <v>4</v>
      </c>
      <c r="L1840">
        <v>4437.17</v>
      </c>
      <c r="M1840" t="s">
        <v>5</v>
      </c>
      <c r="N1840">
        <v>10.141595135176001</v>
      </c>
      <c r="O1840" t="s">
        <v>6</v>
      </c>
      <c r="P1840">
        <v>45000</v>
      </c>
      <c r="Q1840" t="s">
        <v>7</v>
      </c>
      <c r="R1840">
        <v>45000</v>
      </c>
      <c r="S1840" t="s">
        <v>28</v>
      </c>
      <c r="T1840" t="s">
        <v>2790</v>
      </c>
      <c r="U1840" t="s">
        <v>2791</v>
      </c>
      <c r="V1840" t="s">
        <v>2792</v>
      </c>
      <c r="W1840">
        <v>6.4919000000000004E-2</v>
      </c>
    </row>
    <row r="1841" spans="5:23">
      <c r="E1841" t="s">
        <v>29</v>
      </c>
      <c r="F1841">
        <v>34452.9</v>
      </c>
      <c r="G1841" t="s">
        <v>1</v>
      </c>
      <c r="H1841" t="s">
        <v>27</v>
      </c>
      <c r="I1841" t="s">
        <v>3</v>
      </c>
      <c r="J1841">
        <v>0.80878700000000003</v>
      </c>
      <c r="K1841" t="s">
        <v>4</v>
      </c>
      <c r="L1841">
        <v>4437.17</v>
      </c>
      <c r="M1841" t="s">
        <v>5</v>
      </c>
      <c r="N1841">
        <v>10.141595135176001</v>
      </c>
      <c r="O1841" t="s">
        <v>6</v>
      </c>
      <c r="P1841">
        <v>45000</v>
      </c>
      <c r="Q1841" t="s">
        <v>7</v>
      </c>
      <c r="R1841">
        <v>45000</v>
      </c>
      <c r="S1841" t="s">
        <v>28</v>
      </c>
      <c r="T1841" t="s">
        <v>2790</v>
      </c>
      <c r="U1841" t="s">
        <v>2791</v>
      </c>
      <c r="V1841" t="s">
        <v>2792</v>
      </c>
      <c r="W1841">
        <v>6.4919000000000004E-2</v>
      </c>
    </row>
    <row r="1842" spans="5:23">
      <c r="E1842" t="s">
        <v>29</v>
      </c>
      <c r="F1842">
        <v>40822.6</v>
      </c>
      <c r="G1842" t="s">
        <v>1</v>
      </c>
      <c r="H1842" t="s">
        <v>30</v>
      </c>
      <c r="I1842" t="s">
        <v>3</v>
      </c>
      <c r="J1842">
        <v>0.75197000000000003</v>
      </c>
      <c r="K1842" t="s">
        <v>4</v>
      </c>
      <c r="L1842">
        <v>4332.1099999999997</v>
      </c>
      <c r="M1842" t="s">
        <v>5</v>
      </c>
      <c r="N1842">
        <v>10.387559143981001</v>
      </c>
      <c r="O1842" t="s">
        <v>6</v>
      </c>
      <c r="P1842">
        <v>45000</v>
      </c>
      <c r="Q1842" t="s">
        <v>7</v>
      </c>
      <c r="R1842">
        <v>45000</v>
      </c>
      <c r="S1842" t="s">
        <v>31</v>
      </c>
      <c r="T1842" t="s">
        <v>2793</v>
      </c>
      <c r="U1842" t="s">
        <v>2794</v>
      </c>
      <c r="V1842" t="s">
        <v>2795</v>
      </c>
      <c r="W1842">
        <v>8.3404599999999995E-2</v>
      </c>
    </row>
    <row r="1843" spans="5:23">
      <c r="E1843" t="s">
        <v>32</v>
      </c>
      <c r="F1843">
        <v>40822.6</v>
      </c>
      <c r="G1843" t="s">
        <v>1</v>
      </c>
      <c r="H1843" t="s">
        <v>30</v>
      </c>
      <c r="I1843" t="s">
        <v>3</v>
      </c>
      <c r="J1843">
        <v>0.75197000000000003</v>
      </c>
      <c r="K1843" t="s">
        <v>4</v>
      </c>
      <c r="L1843">
        <v>4332.1099999999997</v>
      </c>
      <c r="M1843" t="s">
        <v>5</v>
      </c>
      <c r="N1843">
        <v>10.387559143981001</v>
      </c>
      <c r="O1843" t="s">
        <v>6</v>
      </c>
      <c r="P1843">
        <v>45000</v>
      </c>
      <c r="Q1843" t="s">
        <v>7</v>
      </c>
      <c r="R1843">
        <v>45000</v>
      </c>
      <c r="S1843" t="s">
        <v>33</v>
      </c>
      <c r="T1843" t="s">
        <v>2793</v>
      </c>
      <c r="U1843" t="s">
        <v>2794</v>
      </c>
      <c r="V1843" t="s">
        <v>2795</v>
      </c>
      <c r="W1843">
        <v>8.3404599999999995E-2</v>
      </c>
    </row>
    <row r="1844" spans="5:23">
      <c r="E1844" t="s">
        <v>32</v>
      </c>
      <c r="F1844">
        <v>39953.599999999999</v>
      </c>
      <c r="G1844" t="s">
        <v>1</v>
      </c>
      <c r="H1844" t="s">
        <v>17</v>
      </c>
      <c r="I1844" t="s">
        <v>3</v>
      </c>
      <c r="J1844">
        <v>0.75296700000000005</v>
      </c>
      <c r="K1844" t="s">
        <v>4</v>
      </c>
      <c r="L1844">
        <v>4414.6000000000004</v>
      </c>
      <c r="M1844" t="s">
        <v>5</v>
      </c>
      <c r="N1844">
        <v>10.193439123025</v>
      </c>
      <c r="O1844" t="s">
        <v>6</v>
      </c>
      <c r="P1844">
        <v>45000</v>
      </c>
      <c r="Q1844" t="s">
        <v>7</v>
      </c>
      <c r="R1844">
        <v>45000</v>
      </c>
      <c r="S1844" t="s">
        <v>34</v>
      </c>
      <c r="T1844" t="s">
        <v>2796</v>
      </c>
      <c r="U1844" t="s">
        <v>2797</v>
      </c>
      <c r="V1844" t="s">
        <v>2798</v>
      </c>
      <c r="W1844">
        <v>8.5374000000000005E-2</v>
      </c>
    </row>
    <row r="1845" spans="5:23">
      <c r="E1845" t="s">
        <v>35</v>
      </c>
      <c r="F1845">
        <v>39953.599999999999</v>
      </c>
      <c r="G1845" t="s">
        <v>1</v>
      </c>
      <c r="H1845" t="s">
        <v>17</v>
      </c>
      <c r="I1845" t="s">
        <v>3</v>
      </c>
      <c r="J1845">
        <v>0.75296700000000005</v>
      </c>
      <c r="K1845" t="s">
        <v>4</v>
      </c>
      <c r="L1845">
        <v>4414.6000000000004</v>
      </c>
      <c r="M1845" t="s">
        <v>5</v>
      </c>
      <c r="N1845">
        <v>10.193439123025</v>
      </c>
      <c r="O1845" t="s">
        <v>6</v>
      </c>
      <c r="P1845">
        <v>45000</v>
      </c>
      <c r="Q1845" t="s">
        <v>7</v>
      </c>
      <c r="R1845">
        <v>45000</v>
      </c>
      <c r="S1845" t="s">
        <v>34</v>
      </c>
      <c r="T1845" t="s">
        <v>2796</v>
      </c>
      <c r="U1845" t="s">
        <v>2797</v>
      </c>
      <c r="V1845" t="s">
        <v>2798</v>
      </c>
      <c r="W1845">
        <v>8.5374000000000005E-2</v>
      </c>
    </row>
    <row r="1846" spans="5:23">
      <c r="E1846" t="s">
        <v>35</v>
      </c>
      <c r="F1846">
        <v>46904.9</v>
      </c>
      <c r="G1846" t="s">
        <v>1</v>
      </c>
      <c r="H1846" t="s">
        <v>36</v>
      </c>
      <c r="I1846" t="s">
        <v>3</v>
      </c>
      <c r="J1846">
        <v>0.70501400000000003</v>
      </c>
      <c r="K1846" t="s">
        <v>4</v>
      </c>
      <c r="L1846">
        <v>4289.29</v>
      </c>
      <c r="M1846" t="s">
        <v>5</v>
      </c>
      <c r="N1846">
        <v>10.491243750745999</v>
      </c>
      <c r="O1846" t="s">
        <v>6</v>
      </c>
      <c r="P1846">
        <v>45000</v>
      </c>
      <c r="Q1846" t="s">
        <v>7</v>
      </c>
      <c r="R1846">
        <v>45000</v>
      </c>
      <c r="S1846" t="s">
        <v>37</v>
      </c>
      <c r="T1846" t="s">
        <v>2799</v>
      </c>
      <c r="U1846" t="s">
        <v>2800</v>
      </c>
      <c r="V1846" t="s">
        <v>2801</v>
      </c>
      <c r="W1846">
        <v>0.100281</v>
      </c>
    </row>
    <row r="1847" spans="5:23">
      <c r="E1847" t="s">
        <v>38</v>
      </c>
      <c r="F1847">
        <v>46904.9</v>
      </c>
      <c r="G1847" t="s">
        <v>1</v>
      </c>
      <c r="H1847" t="s">
        <v>36</v>
      </c>
      <c r="I1847" t="s">
        <v>3</v>
      </c>
      <c r="J1847">
        <v>0.70501400000000003</v>
      </c>
      <c r="K1847" t="s">
        <v>4</v>
      </c>
      <c r="L1847">
        <v>4289.29</v>
      </c>
      <c r="M1847" t="s">
        <v>5</v>
      </c>
      <c r="N1847">
        <v>10.491243750745999</v>
      </c>
      <c r="O1847" t="s">
        <v>6</v>
      </c>
      <c r="P1847">
        <v>45000</v>
      </c>
      <c r="Q1847" t="s">
        <v>7</v>
      </c>
      <c r="R1847">
        <v>45000</v>
      </c>
      <c r="S1847" t="s">
        <v>39</v>
      </c>
      <c r="T1847" t="s">
        <v>2799</v>
      </c>
      <c r="U1847" t="s">
        <v>2800</v>
      </c>
      <c r="V1847" t="s">
        <v>2801</v>
      </c>
      <c r="W1847">
        <v>0.100281</v>
      </c>
    </row>
    <row r="1848" spans="5:23">
      <c r="E1848" t="s">
        <v>38</v>
      </c>
      <c r="F1848">
        <v>46535.5</v>
      </c>
      <c r="G1848" t="s">
        <v>1</v>
      </c>
      <c r="H1848" t="s">
        <v>40</v>
      </c>
      <c r="I1848" t="s">
        <v>3</v>
      </c>
      <c r="J1848">
        <v>0.69954899999999998</v>
      </c>
      <c r="K1848" t="s">
        <v>4</v>
      </c>
      <c r="L1848">
        <v>4391.16</v>
      </c>
      <c r="M1848" t="s">
        <v>5</v>
      </c>
      <c r="N1848">
        <v>10.247864330835</v>
      </c>
      <c r="O1848" t="s">
        <v>6</v>
      </c>
      <c r="P1848">
        <v>45000</v>
      </c>
      <c r="Q1848" t="s">
        <v>7</v>
      </c>
      <c r="R1848">
        <v>45000</v>
      </c>
      <c r="S1848" t="s">
        <v>41</v>
      </c>
      <c r="T1848" t="s">
        <v>2802</v>
      </c>
      <c r="U1848" t="s">
        <v>2803</v>
      </c>
      <c r="V1848" t="s">
        <v>2804</v>
      </c>
      <c r="W1848">
        <v>0.10148500000000001</v>
      </c>
    </row>
    <row r="1849" spans="5:23">
      <c r="E1849" t="s">
        <v>42</v>
      </c>
      <c r="F1849">
        <v>46535.5</v>
      </c>
      <c r="G1849" t="s">
        <v>1</v>
      </c>
      <c r="H1849" t="s">
        <v>40</v>
      </c>
      <c r="I1849" t="s">
        <v>3</v>
      </c>
      <c r="J1849">
        <v>0.69954899999999998</v>
      </c>
      <c r="K1849" t="s">
        <v>4</v>
      </c>
      <c r="L1849">
        <v>4391.16</v>
      </c>
      <c r="M1849" t="s">
        <v>5</v>
      </c>
      <c r="N1849">
        <v>10.247864330835</v>
      </c>
      <c r="O1849" t="s">
        <v>6</v>
      </c>
      <c r="P1849">
        <v>45000</v>
      </c>
      <c r="Q1849" t="s">
        <v>7</v>
      </c>
      <c r="R1849">
        <v>45000</v>
      </c>
      <c r="S1849" t="s">
        <v>41</v>
      </c>
      <c r="T1849" t="s">
        <v>2802</v>
      </c>
      <c r="U1849" t="s">
        <v>2803</v>
      </c>
      <c r="V1849" t="s">
        <v>2804</v>
      </c>
      <c r="W1849">
        <v>0.10148500000000001</v>
      </c>
    </row>
    <row r="1850" spans="5:23">
      <c r="E1850" t="s">
        <v>42</v>
      </c>
      <c r="F1850">
        <v>24061.5</v>
      </c>
      <c r="G1850" t="s">
        <v>1</v>
      </c>
      <c r="H1850" t="s">
        <v>14</v>
      </c>
      <c r="I1850" t="s">
        <v>3</v>
      </c>
      <c r="J1850">
        <v>0.96316000000000002</v>
      </c>
      <c r="K1850" t="s">
        <v>4</v>
      </c>
      <c r="L1850">
        <v>4480.03</v>
      </c>
      <c r="M1850" t="s">
        <v>5</v>
      </c>
      <c r="N1850">
        <v>10.044578330632</v>
      </c>
      <c r="O1850" t="s">
        <v>6</v>
      </c>
      <c r="P1850">
        <v>45000</v>
      </c>
      <c r="Q1850" t="s">
        <v>7</v>
      </c>
      <c r="R1850">
        <v>45000</v>
      </c>
      <c r="S1850" t="s">
        <v>43</v>
      </c>
      <c r="T1850" t="s">
        <v>2805</v>
      </c>
      <c r="U1850" t="s">
        <v>2806</v>
      </c>
      <c r="V1850" t="s">
        <v>2807</v>
      </c>
      <c r="W1850">
        <v>1.16236E-2</v>
      </c>
    </row>
    <row r="1851" spans="5:23">
      <c r="E1851" t="s">
        <v>44</v>
      </c>
      <c r="F1851">
        <v>24061.5</v>
      </c>
      <c r="G1851" t="s">
        <v>1</v>
      </c>
      <c r="H1851" t="s">
        <v>14</v>
      </c>
      <c r="I1851" t="s">
        <v>3</v>
      </c>
      <c r="J1851">
        <v>0.96316000000000002</v>
      </c>
      <c r="K1851" t="s">
        <v>4</v>
      </c>
      <c r="L1851">
        <v>4480.03</v>
      </c>
      <c r="M1851" t="s">
        <v>5</v>
      </c>
      <c r="N1851">
        <v>10.044578330632</v>
      </c>
      <c r="O1851" t="s">
        <v>6</v>
      </c>
      <c r="P1851">
        <v>45000</v>
      </c>
      <c r="Q1851" t="s">
        <v>7</v>
      </c>
      <c r="R1851">
        <v>45000</v>
      </c>
      <c r="S1851" t="s">
        <v>45</v>
      </c>
      <c r="T1851" t="s">
        <v>2805</v>
      </c>
      <c r="U1851" t="s">
        <v>2806</v>
      </c>
      <c r="V1851" t="s">
        <v>2807</v>
      </c>
      <c r="W1851">
        <v>1.16236E-2</v>
      </c>
    </row>
    <row r="1852" spans="5:23">
      <c r="E1852" t="s">
        <v>44</v>
      </c>
      <c r="F1852">
        <v>23897.200000000001</v>
      </c>
      <c r="G1852" t="s">
        <v>1</v>
      </c>
      <c r="H1852" t="s">
        <v>10</v>
      </c>
      <c r="I1852" t="s">
        <v>3</v>
      </c>
      <c r="J1852">
        <v>0.96539399999999997</v>
      </c>
      <c r="K1852" t="s">
        <v>4</v>
      </c>
      <c r="L1852">
        <v>4489.96</v>
      </c>
      <c r="M1852" t="s">
        <v>5</v>
      </c>
      <c r="N1852">
        <v>10.022358956532001</v>
      </c>
      <c r="O1852" t="s">
        <v>6</v>
      </c>
      <c r="P1852">
        <v>45000</v>
      </c>
      <c r="Q1852" t="s">
        <v>7</v>
      </c>
      <c r="R1852">
        <v>45000</v>
      </c>
      <c r="S1852" t="s">
        <v>11</v>
      </c>
      <c r="T1852" t="s">
        <v>2775</v>
      </c>
      <c r="U1852" t="s">
        <v>2776</v>
      </c>
      <c r="V1852" t="s">
        <v>2777</v>
      </c>
      <c r="W1852">
        <v>9.8221100000000002E-3</v>
      </c>
    </row>
    <row r="1853" spans="5:23">
      <c r="E1853" t="s">
        <v>0</v>
      </c>
      <c r="F1853">
        <v>26159</v>
      </c>
      <c r="G1853" t="s">
        <v>1</v>
      </c>
      <c r="H1853" t="s">
        <v>2</v>
      </c>
      <c r="I1853" t="s">
        <v>3</v>
      </c>
      <c r="J1853">
        <v>0.925813</v>
      </c>
      <c r="K1853" t="s">
        <v>4</v>
      </c>
      <c r="L1853">
        <v>4459.97</v>
      </c>
      <c r="M1853" t="s">
        <v>5</v>
      </c>
      <c r="N1853">
        <v>10.089748675233</v>
      </c>
      <c r="O1853" t="s">
        <v>6</v>
      </c>
      <c r="P1853">
        <v>45000</v>
      </c>
      <c r="Q1853" t="s">
        <v>7</v>
      </c>
      <c r="R1853">
        <v>45000</v>
      </c>
      <c r="S1853" t="s">
        <v>8</v>
      </c>
      <c r="T1853" t="s">
        <v>2808</v>
      </c>
      <c r="U1853" t="s">
        <v>2809</v>
      </c>
      <c r="V1853" t="s">
        <v>2810</v>
      </c>
      <c r="W1853">
        <v>2.1597700000000001E-2</v>
      </c>
    </row>
    <row r="1854" spans="5:23">
      <c r="E1854" t="s">
        <v>9</v>
      </c>
      <c r="F1854">
        <v>23995.200000000001</v>
      </c>
      <c r="G1854" t="s">
        <v>1</v>
      </c>
      <c r="H1854" t="s">
        <v>10</v>
      </c>
      <c r="I1854" t="s">
        <v>3</v>
      </c>
      <c r="J1854">
        <v>0.96341699999999997</v>
      </c>
      <c r="K1854" t="s">
        <v>4</v>
      </c>
      <c r="L1854">
        <v>4490.0200000000004</v>
      </c>
      <c r="M1854" t="s">
        <v>5</v>
      </c>
      <c r="N1854">
        <v>10.022236710452001</v>
      </c>
      <c r="O1854" t="s">
        <v>6</v>
      </c>
      <c r="P1854">
        <v>45000</v>
      </c>
      <c r="Q1854" t="s">
        <v>7</v>
      </c>
      <c r="R1854">
        <v>45000</v>
      </c>
      <c r="S1854" t="s">
        <v>11</v>
      </c>
      <c r="T1854" t="s">
        <v>547</v>
      </c>
      <c r="U1854" t="s">
        <v>2811</v>
      </c>
      <c r="V1854" t="s">
        <v>2812</v>
      </c>
      <c r="W1854">
        <v>1.0906600000000001E-2</v>
      </c>
    </row>
    <row r="1855" spans="5:23">
      <c r="E1855" t="s">
        <v>12</v>
      </c>
      <c r="F1855">
        <v>26159</v>
      </c>
      <c r="G1855" t="s">
        <v>1</v>
      </c>
      <c r="H1855" t="s">
        <v>2</v>
      </c>
      <c r="I1855" t="s">
        <v>3</v>
      </c>
      <c r="J1855">
        <v>0.925813</v>
      </c>
      <c r="K1855" t="s">
        <v>4</v>
      </c>
      <c r="L1855">
        <v>4459.97</v>
      </c>
      <c r="M1855" t="s">
        <v>5</v>
      </c>
      <c r="N1855">
        <v>10.089748675233</v>
      </c>
      <c r="O1855" t="s">
        <v>6</v>
      </c>
      <c r="P1855">
        <v>45000</v>
      </c>
      <c r="Q1855" t="s">
        <v>7</v>
      </c>
      <c r="R1855">
        <v>45000</v>
      </c>
      <c r="S1855" t="s">
        <v>13</v>
      </c>
      <c r="T1855" t="s">
        <v>2808</v>
      </c>
      <c r="U1855" t="s">
        <v>2809</v>
      </c>
      <c r="V1855" t="s">
        <v>2810</v>
      </c>
      <c r="W1855">
        <v>2.1597700000000001E-2</v>
      </c>
    </row>
    <row r="1856" spans="5:23">
      <c r="E1856" t="s">
        <v>12</v>
      </c>
      <c r="F1856">
        <v>25941.3</v>
      </c>
      <c r="G1856" t="s">
        <v>1</v>
      </c>
      <c r="H1856" t="s">
        <v>14</v>
      </c>
      <c r="I1856" t="s">
        <v>3</v>
      </c>
      <c r="J1856">
        <v>0.92764500000000005</v>
      </c>
      <c r="K1856" t="s">
        <v>4</v>
      </c>
      <c r="L1856">
        <v>4479.66</v>
      </c>
      <c r="M1856" t="s">
        <v>5</v>
      </c>
      <c r="N1856">
        <v>10.045408019976</v>
      </c>
      <c r="O1856" t="s">
        <v>6</v>
      </c>
      <c r="P1856">
        <v>45000</v>
      </c>
      <c r="Q1856" t="s">
        <v>7</v>
      </c>
      <c r="R1856">
        <v>45000</v>
      </c>
      <c r="S1856" t="s">
        <v>15</v>
      </c>
      <c r="T1856" t="s">
        <v>2813</v>
      </c>
      <c r="U1856" t="s">
        <v>2814</v>
      </c>
      <c r="V1856" t="s">
        <v>2815</v>
      </c>
      <c r="W1856">
        <v>2.26524E-2</v>
      </c>
    </row>
    <row r="1857" spans="5:23">
      <c r="E1857" t="s">
        <v>16</v>
      </c>
      <c r="F1857">
        <v>25941.3</v>
      </c>
      <c r="G1857" t="s">
        <v>1</v>
      </c>
      <c r="H1857" t="s">
        <v>14</v>
      </c>
      <c r="I1857" t="s">
        <v>3</v>
      </c>
      <c r="J1857">
        <v>0.92764500000000005</v>
      </c>
      <c r="K1857" t="s">
        <v>4</v>
      </c>
      <c r="L1857">
        <v>4479.66</v>
      </c>
      <c r="M1857" t="s">
        <v>5</v>
      </c>
      <c r="N1857">
        <v>10.045408019976</v>
      </c>
      <c r="O1857" t="s">
        <v>6</v>
      </c>
      <c r="P1857">
        <v>45000</v>
      </c>
      <c r="Q1857" t="s">
        <v>7</v>
      </c>
      <c r="R1857">
        <v>45000</v>
      </c>
      <c r="S1857" t="s">
        <v>15</v>
      </c>
      <c r="T1857" t="s">
        <v>2813</v>
      </c>
      <c r="U1857" t="s">
        <v>2814</v>
      </c>
      <c r="V1857" t="s">
        <v>2815</v>
      </c>
      <c r="W1857">
        <v>2.26524E-2</v>
      </c>
    </row>
    <row r="1858" spans="5:23">
      <c r="E1858" t="s">
        <v>16</v>
      </c>
      <c r="F1858">
        <v>30444</v>
      </c>
      <c r="G1858" t="s">
        <v>1</v>
      </c>
      <c r="H1858" t="s">
        <v>17</v>
      </c>
      <c r="I1858" t="s">
        <v>3</v>
      </c>
      <c r="J1858">
        <v>0.86219199999999996</v>
      </c>
      <c r="K1858" t="s">
        <v>4</v>
      </c>
      <c r="L1858">
        <v>4418.66</v>
      </c>
      <c r="M1858" t="s">
        <v>5</v>
      </c>
      <c r="N1858">
        <v>10.184083788984999</v>
      </c>
      <c r="O1858" t="s">
        <v>6</v>
      </c>
      <c r="P1858">
        <v>45000</v>
      </c>
      <c r="Q1858" t="s">
        <v>7</v>
      </c>
      <c r="R1858">
        <v>45000</v>
      </c>
      <c r="S1858" t="s">
        <v>18</v>
      </c>
      <c r="T1858" t="s">
        <v>2816</v>
      </c>
      <c r="U1858" t="s">
        <v>2817</v>
      </c>
      <c r="V1858" t="s">
        <v>2818</v>
      </c>
      <c r="W1858">
        <v>5.2053700000000001E-2</v>
      </c>
    </row>
    <row r="1859" spans="5:23">
      <c r="E1859" t="s">
        <v>19</v>
      </c>
      <c r="F1859">
        <v>30444</v>
      </c>
      <c r="G1859" t="s">
        <v>1</v>
      </c>
      <c r="H1859" t="s">
        <v>17</v>
      </c>
      <c r="I1859" t="s">
        <v>3</v>
      </c>
      <c r="J1859">
        <v>0.86219199999999996</v>
      </c>
      <c r="K1859" t="s">
        <v>4</v>
      </c>
      <c r="L1859">
        <v>4418.66</v>
      </c>
      <c r="M1859" t="s">
        <v>5</v>
      </c>
      <c r="N1859">
        <v>10.184083788984999</v>
      </c>
      <c r="O1859" t="s">
        <v>6</v>
      </c>
      <c r="P1859">
        <v>45000</v>
      </c>
      <c r="Q1859" t="s">
        <v>7</v>
      </c>
      <c r="R1859">
        <v>45000</v>
      </c>
      <c r="S1859" t="s">
        <v>20</v>
      </c>
      <c r="T1859" t="s">
        <v>2816</v>
      </c>
      <c r="U1859" t="s">
        <v>2817</v>
      </c>
      <c r="V1859" t="s">
        <v>2818</v>
      </c>
      <c r="W1859">
        <v>5.2053700000000001E-2</v>
      </c>
    </row>
    <row r="1860" spans="5:23">
      <c r="E1860" t="s">
        <v>19</v>
      </c>
      <c r="F1860">
        <v>29769.1</v>
      </c>
      <c r="G1860" t="s">
        <v>1</v>
      </c>
      <c r="H1860" t="s">
        <v>2</v>
      </c>
      <c r="I1860" t="s">
        <v>3</v>
      </c>
      <c r="J1860">
        <v>0.86796300000000004</v>
      </c>
      <c r="K1860" t="s">
        <v>4</v>
      </c>
      <c r="L1860">
        <v>4458.9399999999996</v>
      </c>
      <c r="M1860" t="s">
        <v>5</v>
      </c>
      <c r="N1860">
        <v>10.092088770048001</v>
      </c>
      <c r="O1860" t="s">
        <v>6</v>
      </c>
      <c r="P1860">
        <v>45000</v>
      </c>
      <c r="Q1860" t="s">
        <v>7</v>
      </c>
      <c r="R1860">
        <v>45000</v>
      </c>
      <c r="S1860" t="s">
        <v>21</v>
      </c>
      <c r="T1860" t="s">
        <v>2819</v>
      </c>
      <c r="U1860" t="s">
        <v>2820</v>
      </c>
      <c r="V1860" t="s">
        <v>2821</v>
      </c>
      <c r="W1860">
        <v>3.9579400000000001E-2</v>
      </c>
    </row>
    <row r="1861" spans="5:23">
      <c r="E1861" t="s">
        <v>22</v>
      </c>
      <c r="F1861">
        <v>29769.1</v>
      </c>
      <c r="G1861" t="s">
        <v>1</v>
      </c>
      <c r="H1861" t="s">
        <v>2</v>
      </c>
      <c r="I1861" t="s">
        <v>3</v>
      </c>
      <c r="J1861">
        <v>0.86796300000000004</v>
      </c>
      <c r="K1861" t="s">
        <v>4</v>
      </c>
      <c r="L1861">
        <v>4458.9399999999996</v>
      </c>
      <c r="M1861" t="s">
        <v>5</v>
      </c>
      <c r="N1861">
        <v>10.092088770048001</v>
      </c>
      <c r="O1861" t="s">
        <v>6</v>
      </c>
      <c r="P1861">
        <v>45000</v>
      </c>
      <c r="Q1861" t="s">
        <v>7</v>
      </c>
      <c r="R1861">
        <v>45000</v>
      </c>
      <c r="S1861" t="s">
        <v>21</v>
      </c>
      <c r="T1861" t="s">
        <v>2819</v>
      </c>
      <c r="U1861" t="s">
        <v>2820</v>
      </c>
      <c r="V1861" t="s">
        <v>2821</v>
      </c>
      <c r="W1861">
        <v>3.9579400000000001E-2</v>
      </c>
    </row>
    <row r="1862" spans="5:23">
      <c r="E1862" t="s">
        <v>22</v>
      </c>
      <c r="F1862">
        <v>35675.9</v>
      </c>
      <c r="G1862" t="s">
        <v>1</v>
      </c>
      <c r="H1862" t="s">
        <v>23</v>
      </c>
      <c r="I1862" t="s">
        <v>3</v>
      </c>
      <c r="J1862">
        <v>0.80028299999999997</v>
      </c>
      <c r="K1862" t="s">
        <v>4</v>
      </c>
      <c r="L1862">
        <v>4376.6099999999997</v>
      </c>
      <c r="M1862" t="s">
        <v>5</v>
      </c>
      <c r="N1862">
        <v>10.281924936913001</v>
      </c>
      <c r="O1862" t="s">
        <v>6</v>
      </c>
      <c r="P1862">
        <v>45000</v>
      </c>
      <c r="Q1862" t="s">
        <v>7</v>
      </c>
      <c r="R1862">
        <v>45000</v>
      </c>
      <c r="S1862" t="s">
        <v>24</v>
      </c>
      <c r="T1862" t="s">
        <v>2822</v>
      </c>
      <c r="U1862" t="s">
        <v>2823</v>
      </c>
      <c r="V1862" t="s">
        <v>2824</v>
      </c>
      <c r="W1862">
        <v>6.7793300000000001E-2</v>
      </c>
    </row>
    <row r="1863" spans="5:23">
      <c r="E1863" t="s">
        <v>25</v>
      </c>
      <c r="F1863">
        <v>35675.9</v>
      </c>
      <c r="G1863" t="s">
        <v>1</v>
      </c>
      <c r="H1863" t="s">
        <v>23</v>
      </c>
      <c r="I1863" t="s">
        <v>3</v>
      </c>
      <c r="J1863">
        <v>0.80028299999999997</v>
      </c>
      <c r="K1863" t="s">
        <v>4</v>
      </c>
      <c r="L1863">
        <v>4376.6099999999997</v>
      </c>
      <c r="M1863" t="s">
        <v>5</v>
      </c>
      <c r="N1863">
        <v>10.281924936913001</v>
      </c>
      <c r="O1863" t="s">
        <v>6</v>
      </c>
      <c r="P1863">
        <v>45000</v>
      </c>
      <c r="Q1863" t="s">
        <v>7</v>
      </c>
      <c r="R1863">
        <v>45000</v>
      </c>
      <c r="S1863" t="s">
        <v>26</v>
      </c>
      <c r="T1863" t="s">
        <v>2822</v>
      </c>
      <c r="U1863" t="s">
        <v>2823</v>
      </c>
      <c r="V1863" t="s">
        <v>2824</v>
      </c>
      <c r="W1863">
        <v>6.7793300000000001E-2</v>
      </c>
    </row>
    <row r="1864" spans="5:23">
      <c r="E1864" t="s">
        <v>25</v>
      </c>
      <c r="F1864">
        <v>35053.5</v>
      </c>
      <c r="G1864" t="s">
        <v>1</v>
      </c>
      <c r="H1864" t="s">
        <v>27</v>
      </c>
      <c r="I1864" t="s">
        <v>3</v>
      </c>
      <c r="J1864">
        <v>0.80182799999999999</v>
      </c>
      <c r="K1864" t="s">
        <v>4</v>
      </c>
      <c r="L1864">
        <v>4437.17</v>
      </c>
      <c r="M1864" t="s">
        <v>5</v>
      </c>
      <c r="N1864">
        <v>10.141595135176001</v>
      </c>
      <c r="O1864" t="s">
        <v>6</v>
      </c>
      <c r="P1864">
        <v>45000</v>
      </c>
      <c r="Q1864" t="s">
        <v>7</v>
      </c>
      <c r="R1864">
        <v>45000</v>
      </c>
      <c r="S1864" t="s">
        <v>28</v>
      </c>
      <c r="T1864" t="s">
        <v>2825</v>
      </c>
      <c r="U1864" t="s">
        <v>2826</v>
      </c>
      <c r="V1864" t="s">
        <v>2827</v>
      </c>
      <c r="W1864">
        <v>7.2579900000000003E-2</v>
      </c>
    </row>
    <row r="1865" spans="5:23">
      <c r="E1865" t="s">
        <v>29</v>
      </c>
      <c r="F1865">
        <v>35053.5</v>
      </c>
      <c r="G1865" t="s">
        <v>1</v>
      </c>
      <c r="H1865" t="s">
        <v>27</v>
      </c>
      <c r="I1865" t="s">
        <v>3</v>
      </c>
      <c r="J1865">
        <v>0.80182799999999999</v>
      </c>
      <c r="K1865" t="s">
        <v>4</v>
      </c>
      <c r="L1865">
        <v>4437.17</v>
      </c>
      <c r="M1865" t="s">
        <v>5</v>
      </c>
      <c r="N1865">
        <v>10.141595135176001</v>
      </c>
      <c r="O1865" t="s">
        <v>6</v>
      </c>
      <c r="P1865">
        <v>45000</v>
      </c>
      <c r="Q1865" t="s">
        <v>7</v>
      </c>
      <c r="R1865">
        <v>45000</v>
      </c>
      <c r="S1865" t="s">
        <v>28</v>
      </c>
      <c r="T1865" t="s">
        <v>2825</v>
      </c>
      <c r="U1865" t="s">
        <v>2826</v>
      </c>
      <c r="V1865" t="s">
        <v>2827</v>
      </c>
      <c r="W1865">
        <v>7.2579900000000003E-2</v>
      </c>
    </row>
    <row r="1866" spans="5:23">
      <c r="E1866" t="s">
        <v>29</v>
      </c>
      <c r="F1866">
        <v>41129</v>
      </c>
      <c r="G1866" t="s">
        <v>1</v>
      </c>
      <c r="H1866" t="s">
        <v>30</v>
      </c>
      <c r="I1866" t="s">
        <v>3</v>
      </c>
      <c r="J1866">
        <v>0.74906499999999998</v>
      </c>
      <c r="K1866" t="s">
        <v>4</v>
      </c>
      <c r="L1866">
        <v>4333.24</v>
      </c>
      <c r="M1866" t="s">
        <v>5</v>
      </c>
      <c r="N1866">
        <v>10.384831226775001</v>
      </c>
      <c r="O1866" t="s">
        <v>6</v>
      </c>
      <c r="P1866">
        <v>45000</v>
      </c>
      <c r="Q1866" t="s">
        <v>7</v>
      </c>
      <c r="R1866">
        <v>45000</v>
      </c>
      <c r="S1866" t="s">
        <v>31</v>
      </c>
      <c r="T1866" t="s">
        <v>2828</v>
      </c>
      <c r="U1866" t="s">
        <v>2829</v>
      </c>
      <c r="V1866" t="s">
        <v>2830</v>
      </c>
      <c r="W1866">
        <v>8.9886599999999997E-2</v>
      </c>
    </row>
    <row r="1867" spans="5:23">
      <c r="E1867" t="s">
        <v>32</v>
      </c>
      <c r="F1867">
        <v>41129</v>
      </c>
      <c r="G1867" t="s">
        <v>1</v>
      </c>
      <c r="H1867" t="s">
        <v>30</v>
      </c>
      <c r="I1867" t="s">
        <v>3</v>
      </c>
      <c r="J1867">
        <v>0.74906499999999998</v>
      </c>
      <c r="K1867" t="s">
        <v>4</v>
      </c>
      <c r="L1867">
        <v>4333.24</v>
      </c>
      <c r="M1867" t="s">
        <v>5</v>
      </c>
      <c r="N1867">
        <v>10.384831226775001</v>
      </c>
      <c r="O1867" t="s">
        <v>6</v>
      </c>
      <c r="P1867">
        <v>45000</v>
      </c>
      <c r="Q1867" t="s">
        <v>7</v>
      </c>
      <c r="R1867">
        <v>45000</v>
      </c>
      <c r="S1867" t="s">
        <v>33</v>
      </c>
      <c r="T1867" t="s">
        <v>2828</v>
      </c>
      <c r="U1867" t="s">
        <v>2829</v>
      </c>
      <c r="V1867" t="s">
        <v>2830</v>
      </c>
      <c r="W1867">
        <v>8.9886599999999997E-2</v>
      </c>
    </row>
    <row r="1868" spans="5:23">
      <c r="E1868" t="s">
        <v>32</v>
      </c>
      <c r="F1868">
        <v>40605</v>
      </c>
      <c r="G1868" t="s">
        <v>1</v>
      </c>
      <c r="H1868" t="s">
        <v>17</v>
      </c>
      <c r="I1868" t="s">
        <v>3</v>
      </c>
      <c r="J1868">
        <v>0.74690299999999998</v>
      </c>
      <c r="K1868" t="s">
        <v>4</v>
      </c>
      <c r="L1868">
        <v>4414.6000000000004</v>
      </c>
      <c r="M1868" t="s">
        <v>5</v>
      </c>
      <c r="N1868">
        <v>10.193439123025</v>
      </c>
      <c r="O1868" t="s">
        <v>6</v>
      </c>
      <c r="P1868">
        <v>45000</v>
      </c>
      <c r="Q1868" t="s">
        <v>7</v>
      </c>
      <c r="R1868">
        <v>45000</v>
      </c>
      <c r="S1868" t="s">
        <v>34</v>
      </c>
      <c r="T1868" t="s">
        <v>2831</v>
      </c>
      <c r="U1868" t="s">
        <v>2832</v>
      </c>
      <c r="V1868" t="s">
        <v>2833</v>
      </c>
      <c r="W1868">
        <v>7.8915100000000002E-2</v>
      </c>
    </row>
    <row r="1869" spans="5:23">
      <c r="E1869" t="s">
        <v>35</v>
      </c>
      <c r="F1869">
        <v>40605</v>
      </c>
      <c r="G1869" t="s">
        <v>1</v>
      </c>
      <c r="H1869" t="s">
        <v>17</v>
      </c>
      <c r="I1869" t="s">
        <v>3</v>
      </c>
      <c r="J1869">
        <v>0.74690299999999998</v>
      </c>
      <c r="K1869" t="s">
        <v>4</v>
      </c>
      <c r="L1869">
        <v>4414.6000000000004</v>
      </c>
      <c r="M1869" t="s">
        <v>5</v>
      </c>
      <c r="N1869">
        <v>10.193439123025</v>
      </c>
      <c r="O1869" t="s">
        <v>6</v>
      </c>
      <c r="P1869">
        <v>45000</v>
      </c>
      <c r="Q1869" t="s">
        <v>7</v>
      </c>
      <c r="R1869">
        <v>45000</v>
      </c>
      <c r="S1869" t="s">
        <v>34</v>
      </c>
      <c r="T1869" t="s">
        <v>2831</v>
      </c>
      <c r="U1869" t="s">
        <v>2832</v>
      </c>
      <c r="V1869" t="s">
        <v>2833</v>
      </c>
      <c r="W1869">
        <v>7.8915100000000002E-2</v>
      </c>
    </row>
    <row r="1870" spans="5:23">
      <c r="E1870" t="s">
        <v>35</v>
      </c>
      <c r="F1870">
        <v>47010</v>
      </c>
      <c r="G1870" t="s">
        <v>1</v>
      </c>
      <c r="H1870" t="s">
        <v>36</v>
      </c>
      <c r="I1870" t="s">
        <v>3</v>
      </c>
      <c r="J1870">
        <v>0.70438900000000004</v>
      </c>
      <c r="K1870" t="s">
        <v>4</v>
      </c>
      <c r="L1870">
        <v>4287.3</v>
      </c>
      <c r="M1870" t="s">
        <v>5</v>
      </c>
      <c r="N1870">
        <v>10.496114783975999</v>
      </c>
      <c r="O1870" t="s">
        <v>6</v>
      </c>
      <c r="P1870">
        <v>45000</v>
      </c>
      <c r="Q1870" t="s">
        <v>7</v>
      </c>
      <c r="R1870">
        <v>45000</v>
      </c>
      <c r="S1870" t="s">
        <v>37</v>
      </c>
      <c r="T1870" t="s">
        <v>2834</v>
      </c>
      <c r="U1870" t="s">
        <v>2835</v>
      </c>
      <c r="V1870" t="s">
        <v>2836</v>
      </c>
      <c r="W1870">
        <v>9.6480700000000003E-2</v>
      </c>
    </row>
    <row r="1871" spans="5:23">
      <c r="E1871" t="s">
        <v>38</v>
      </c>
      <c r="F1871">
        <v>47010</v>
      </c>
      <c r="G1871" t="s">
        <v>1</v>
      </c>
      <c r="H1871" t="s">
        <v>36</v>
      </c>
      <c r="I1871" t="s">
        <v>3</v>
      </c>
      <c r="J1871">
        <v>0.70438900000000004</v>
      </c>
      <c r="K1871" t="s">
        <v>4</v>
      </c>
      <c r="L1871">
        <v>4287.3</v>
      </c>
      <c r="M1871" t="s">
        <v>5</v>
      </c>
      <c r="N1871">
        <v>10.496114783975999</v>
      </c>
      <c r="O1871" t="s">
        <v>6</v>
      </c>
      <c r="P1871">
        <v>45000</v>
      </c>
      <c r="Q1871" t="s">
        <v>7</v>
      </c>
      <c r="R1871">
        <v>45000</v>
      </c>
      <c r="S1871" t="s">
        <v>39</v>
      </c>
      <c r="T1871" t="s">
        <v>2834</v>
      </c>
      <c r="U1871" t="s">
        <v>2835</v>
      </c>
      <c r="V1871" t="s">
        <v>2836</v>
      </c>
      <c r="W1871">
        <v>9.6480700000000003E-2</v>
      </c>
    </row>
    <row r="1872" spans="5:23">
      <c r="E1872" t="s">
        <v>38</v>
      </c>
      <c r="F1872">
        <v>47443.1</v>
      </c>
      <c r="G1872" t="s">
        <v>1</v>
      </c>
      <c r="H1872" t="s">
        <v>40</v>
      </c>
      <c r="I1872" t="s">
        <v>3</v>
      </c>
      <c r="J1872">
        <v>0.69275900000000001</v>
      </c>
      <c r="K1872" t="s">
        <v>4</v>
      </c>
      <c r="L1872">
        <v>4391.99</v>
      </c>
      <c r="M1872" t="s">
        <v>5</v>
      </c>
      <c r="N1872">
        <v>10.245915521539001</v>
      </c>
      <c r="O1872" t="s">
        <v>6</v>
      </c>
      <c r="P1872">
        <v>45000</v>
      </c>
      <c r="Q1872" t="s">
        <v>7</v>
      </c>
      <c r="R1872">
        <v>45000</v>
      </c>
      <c r="S1872" t="s">
        <v>41</v>
      </c>
      <c r="T1872" t="s">
        <v>2837</v>
      </c>
      <c r="U1872" t="s">
        <v>2838</v>
      </c>
      <c r="V1872" t="s">
        <v>2839</v>
      </c>
      <c r="W1872">
        <v>9.7709199999999996E-2</v>
      </c>
    </row>
    <row r="1873" spans="5:23">
      <c r="E1873" t="s">
        <v>42</v>
      </c>
      <c r="F1873">
        <v>47443.1</v>
      </c>
      <c r="G1873" t="s">
        <v>1</v>
      </c>
      <c r="H1873" t="s">
        <v>40</v>
      </c>
      <c r="I1873" t="s">
        <v>3</v>
      </c>
      <c r="J1873">
        <v>0.69275900000000001</v>
      </c>
      <c r="K1873" t="s">
        <v>4</v>
      </c>
      <c r="L1873">
        <v>4391.99</v>
      </c>
      <c r="M1873" t="s">
        <v>5</v>
      </c>
      <c r="N1873">
        <v>10.245915521539001</v>
      </c>
      <c r="O1873" t="s">
        <v>6</v>
      </c>
      <c r="P1873">
        <v>45000</v>
      </c>
      <c r="Q1873" t="s">
        <v>7</v>
      </c>
      <c r="R1873">
        <v>45000</v>
      </c>
      <c r="S1873" t="s">
        <v>41</v>
      </c>
      <c r="T1873" t="s">
        <v>2837</v>
      </c>
      <c r="U1873" t="s">
        <v>2838</v>
      </c>
      <c r="V1873" t="s">
        <v>2839</v>
      </c>
      <c r="W1873">
        <v>9.7709199999999996E-2</v>
      </c>
    </row>
    <row r="1874" spans="5:23">
      <c r="E1874" t="s">
        <v>42</v>
      </c>
      <c r="F1874">
        <v>24055.200000000001</v>
      </c>
      <c r="G1874" t="s">
        <v>1</v>
      </c>
      <c r="H1874" t="s">
        <v>14</v>
      </c>
      <c r="I1874" t="s">
        <v>3</v>
      </c>
      <c r="J1874">
        <v>0.963279</v>
      </c>
      <c r="K1874" t="s">
        <v>4</v>
      </c>
      <c r="L1874">
        <v>4480.09</v>
      </c>
      <c r="M1874" t="s">
        <v>5</v>
      </c>
      <c r="N1874">
        <v>10.044431932336</v>
      </c>
      <c r="O1874" t="s">
        <v>6</v>
      </c>
      <c r="P1874">
        <v>45000</v>
      </c>
      <c r="Q1874" t="s">
        <v>7</v>
      </c>
      <c r="R1874">
        <v>45000</v>
      </c>
      <c r="S1874" t="s">
        <v>43</v>
      </c>
      <c r="T1874" t="s">
        <v>2840</v>
      </c>
      <c r="U1874" t="s">
        <v>2841</v>
      </c>
      <c r="V1874" t="s">
        <v>2842</v>
      </c>
      <c r="W1874">
        <v>1.29972E-2</v>
      </c>
    </row>
    <row r="1875" spans="5:23">
      <c r="E1875" t="s">
        <v>44</v>
      </c>
      <c r="F1875">
        <v>24055.200000000001</v>
      </c>
      <c r="G1875" t="s">
        <v>1</v>
      </c>
      <c r="H1875" t="s">
        <v>14</v>
      </c>
      <c r="I1875" t="s">
        <v>3</v>
      </c>
      <c r="J1875">
        <v>0.963279</v>
      </c>
      <c r="K1875" t="s">
        <v>4</v>
      </c>
      <c r="L1875">
        <v>4480.09</v>
      </c>
      <c r="M1875" t="s">
        <v>5</v>
      </c>
      <c r="N1875">
        <v>10.044431932336</v>
      </c>
      <c r="O1875" t="s">
        <v>6</v>
      </c>
      <c r="P1875">
        <v>45000</v>
      </c>
      <c r="Q1875" t="s">
        <v>7</v>
      </c>
      <c r="R1875">
        <v>45000</v>
      </c>
      <c r="S1875" t="s">
        <v>45</v>
      </c>
      <c r="T1875" t="s">
        <v>2840</v>
      </c>
      <c r="U1875" t="s">
        <v>2841</v>
      </c>
      <c r="V1875" t="s">
        <v>2842</v>
      </c>
      <c r="W1875">
        <v>1.29972E-2</v>
      </c>
    </row>
    <row r="1876" spans="5:23">
      <c r="E1876" t="s">
        <v>44</v>
      </c>
      <c r="F1876">
        <v>23995.200000000001</v>
      </c>
      <c r="G1876" t="s">
        <v>1</v>
      </c>
      <c r="H1876" t="s">
        <v>10</v>
      </c>
      <c r="I1876" t="s">
        <v>3</v>
      </c>
      <c r="J1876">
        <v>0.96341699999999997</v>
      </c>
      <c r="K1876" t="s">
        <v>4</v>
      </c>
      <c r="L1876">
        <v>4490.0200000000004</v>
      </c>
      <c r="M1876" t="s">
        <v>5</v>
      </c>
      <c r="N1876">
        <v>10.022236710452001</v>
      </c>
      <c r="O1876" t="s">
        <v>6</v>
      </c>
      <c r="P1876">
        <v>45000</v>
      </c>
      <c r="Q1876" t="s">
        <v>7</v>
      </c>
      <c r="R1876">
        <v>45000</v>
      </c>
      <c r="S1876" t="s">
        <v>11</v>
      </c>
      <c r="T1876" t="s">
        <v>547</v>
      </c>
      <c r="U1876" t="s">
        <v>2811</v>
      </c>
      <c r="V1876" t="s">
        <v>2812</v>
      </c>
      <c r="W1876">
        <v>1.0906600000000001E-2</v>
      </c>
    </row>
    <row r="1877" spans="5:23">
      <c r="E1877" t="s">
        <v>0</v>
      </c>
      <c r="F1877">
        <v>25998.2</v>
      </c>
      <c r="G1877" t="s">
        <v>1</v>
      </c>
      <c r="H1877" t="s">
        <v>2</v>
      </c>
      <c r="I1877" t="s">
        <v>3</v>
      </c>
      <c r="J1877">
        <v>0.92869400000000002</v>
      </c>
      <c r="K1877" t="s">
        <v>4</v>
      </c>
      <c r="L1877">
        <v>4459.76</v>
      </c>
      <c r="M1877" t="s">
        <v>5</v>
      </c>
      <c r="N1877">
        <v>10.090236174557999</v>
      </c>
      <c r="O1877" t="s">
        <v>6</v>
      </c>
      <c r="P1877">
        <v>45000</v>
      </c>
      <c r="Q1877" t="s">
        <v>7</v>
      </c>
      <c r="R1877">
        <v>45000</v>
      </c>
      <c r="S1877" t="s">
        <v>8</v>
      </c>
      <c r="T1877" t="s">
        <v>2843</v>
      </c>
      <c r="U1877" t="s">
        <v>2844</v>
      </c>
      <c r="V1877" t="s">
        <v>2845</v>
      </c>
      <c r="W1877">
        <v>2.2202E-2</v>
      </c>
    </row>
    <row r="1878" spans="5:23">
      <c r="E1878" t="s">
        <v>9</v>
      </c>
      <c r="F1878">
        <v>23976.3</v>
      </c>
      <c r="G1878" t="s">
        <v>1</v>
      </c>
      <c r="H1878" t="s">
        <v>10</v>
      </c>
      <c r="I1878" t="s">
        <v>3</v>
      </c>
      <c r="J1878">
        <v>0.96379800000000004</v>
      </c>
      <c r="K1878" t="s">
        <v>4</v>
      </c>
      <c r="L1878">
        <v>4489.99</v>
      </c>
      <c r="M1878" t="s">
        <v>5</v>
      </c>
      <c r="N1878">
        <v>10.022285608883999</v>
      </c>
      <c r="O1878" t="s">
        <v>6</v>
      </c>
      <c r="P1878">
        <v>45000</v>
      </c>
      <c r="Q1878" t="s">
        <v>7</v>
      </c>
      <c r="R1878">
        <v>45000</v>
      </c>
      <c r="S1878" t="s">
        <v>11</v>
      </c>
      <c r="T1878" t="s">
        <v>2846</v>
      </c>
      <c r="U1878" t="s">
        <v>2847</v>
      </c>
      <c r="V1878" t="s">
        <v>2848</v>
      </c>
      <c r="W1878">
        <v>1.1054899999999999E-2</v>
      </c>
    </row>
    <row r="1879" spans="5:23">
      <c r="E1879" t="s">
        <v>12</v>
      </c>
      <c r="F1879">
        <v>25998.2</v>
      </c>
      <c r="G1879" t="s">
        <v>1</v>
      </c>
      <c r="H1879" t="s">
        <v>2</v>
      </c>
      <c r="I1879" t="s">
        <v>3</v>
      </c>
      <c r="J1879">
        <v>0.92869400000000002</v>
      </c>
      <c r="K1879" t="s">
        <v>4</v>
      </c>
      <c r="L1879">
        <v>4459.76</v>
      </c>
      <c r="M1879" t="s">
        <v>5</v>
      </c>
      <c r="N1879">
        <v>10.090236174557999</v>
      </c>
      <c r="O1879" t="s">
        <v>6</v>
      </c>
      <c r="P1879">
        <v>45000</v>
      </c>
      <c r="Q1879" t="s">
        <v>7</v>
      </c>
      <c r="R1879">
        <v>45000</v>
      </c>
      <c r="S1879" t="s">
        <v>13</v>
      </c>
      <c r="T1879" t="s">
        <v>2843</v>
      </c>
      <c r="U1879" t="s">
        <v>2844</v>
      </c>
      <c r="V1879" t="s">
        <v>2845</v>
      </c>
      <c r="W1879">
        <v>2.2202E-2</v>
      </c>
    </row>
    <row r="1880" spans="5:23">
      <c r="E1880" t="s">
        <v>12</v>
      </c>
      <c r="F1880">
        <v>25956.3</v>
      </c>
      <c r="G1880" t="s">
        <v>1</v>
      </c>
      <c r="H1880" t="s">
        <v>14</v>
      </c>
      <c r="I1880" t="s">
        <v>3</v>
      </c>
      <c r="J1880">
        <v>0.92735699999999999</v>
      </c>
      <c r="K1880" t="s">
        <v>4</v>
      </c>
      <c r="L1880">
        <v>4479.8500000000004</v>
      </c>
      <c r="M1880" t="s">
        <v>5</v>
      </c>
      <c r="N1880">
        <v>10.044968825088</v>
      </c>
      <c r="O1880" t="s">
        <v>6</v>
      </c>
      <c r="P1880">
        <v>45000</v>
      </c>
      <c r="Q1880" t="s">
        <v>7</v>
      </c>
      <c r="R1880">
        <v>45000</v>
      </c>
      <c r="S1880" t="s">
        <v>15</v>
      </c>
      <c r="T1880" t="s">
        <v>2849</v>
      </c>
      <c r="U1880" t="s">
        <v>2850</v>
      </c>
      <c r="V1880" t="s">
        <v>2851</v>
      </c>
      <c r="W1880">
        <v>3.05507E-2</v>
      </c>
    </row>
    <row r="1881" spans="5:23">
      <c r="E1881" t="s">
        <v>16</v>
      </c>
      <c r="F1881">
        <v>25956.3</v>
      </c>
      <c r="G1881" t="s">
        <v>1</v>
      </c>
      <c r="H1881" t="s">
        <v>14</v>
      </c>
      <c r="I1881" t="s">
        <v>3</v>
      </c>
      <c r="J1881">
        <v>0.92735699999999999</v>
      </c>
      <c r="K1881" t="s">
        <v>4</v>
      </c>
      <c r="L1881">
        <v>4479.8500000000004</v>
      </c>
      <c r="M1881" t="s">
        <v>5</v>
      </c>
      <c r="N1881">
        <v>10.044968825088</v>
      </c>
      <c r="O1881" t="s">
        <v>6</v>
      </c>
      <c r="P1881">
        <v>45000</v>
      </c>
      <c r="Q1881" t="s">
        <v>7</v>
      </c>
      <c r="R1881">
        <v>45000</v>
      </c>
      <c r="S1881" t="s">
        <v>15</v>
      </c>
      <c r="T1881" t="s">
        <v>2849</v>
      </c>
      <c r="U1881" t="s">
        <v>2850</v>
      </c>
      <c r="V1881" t="s">
        <v>2851</v>
      </c>
      <c r="W1881">
        <v>3.05507E-2</v>
      </c>
    </row>
    <row r="1882" spans="5:23">
      <c r="E1882" t="s">
        <v>16</v>
      </c>
      <c r="F1882">
        <v>30566.7</v>
      </c>
      <c r="G1882" t="s">
        <v>1</v>
      </c>
      <c r="H1882" t="s">
        <v>17</v>
      </c>
      <c r="I1882" t="s">
        <v>3</v>
      </c>
      <c r="J1882">
        <v>0.86049299999999995</v>
      </c>
      <c r="K1882" t="s">
        <v>4</v>
      </c>
      <c r="L1882">
        <v>4418.32</v>
      </c>
      <c r="M1882" t="s">
        <v>5</v>
      </c>
      <c r="N1882">
        <v>10.184863391904999</v>
      </c>
      <c r="O1882" t="s">
        <v>6</v>
      </c>
      <c r="P1882">
        <v>45000</v>
      </c>
      <c r="Q1882" t="s">
        <v>7</v>
      </c>
      <c r="R1882">
        <v>45000</v>
      </c>
      <c r="S1882" t="s">
        <v>18</v>
      </c>
      <c r="T1882" t="s">
        <v>2852</v>
      </c>
      <c r="U1882" t="s">
        <v>2853</v>
      </c>
      <c r="V1882" t="s">
        <v>2854</v>
      </c>
      <c r="W1882">
        <v>5.1042499999999998E-2</v>
      </c>
    </row>
    <row r="1883" spans="5:23">
      <c r="E1883" t="s">
        <v>19</v>
      </c>
      <c r="F1883">
        <v>30566.7</v>
      </c>
      <c r="G1883" t="s">
        <v>1</v>
      </c>
      <c r="H1883" t="s">
        <v>17</v>
      </c>
      <c r="I1883" t="s">
        <v>3</v>
      </c>
      <c r="J1883">
        <v>0.86049299999999995</v>
      </c>
      <c r="K1883" t="s">
        <v>4</v>
      </c>
      <c r="L1883">
        <v>4418.32</v>
      </c>
      <c r="M1883" t="s">
        <v>5</v>
      </c>
      <c r="N1883">
        <v>10.184863391904999</v>
      </c>
      <c r="O1883" t="s">
        <v>6</v>
      </c>
      <c r="P1883">
        <v>45000</v>
      </c>
      <c r="Q1883" t="s">
        <v>7</v>
      </c>
      <c r="R1883">
        <v>45000</v>
      </c>
      <c r="S1883" t="s">
        <v>20</v>
      </c>
      <c r="T1883" t="s">
        <v>2852</v>
      </c>
      <c r="U1883" t="s">
        <v>2853</v>
      </c>
      <c r="V1883" t="s">
        <v>2854</v>
      </c>
      <c r="W1883">
        <v>5.1042499999999998E-2</v>
      </c>
    </row>
    <row r="1884" spans="5:23">
      <c r="E1884" t="s">
        <v>19</v>
      </c>
      <c r="F1884">
        <v>30273.5</v>
      </c>
      <c r="G1884" t="s">
        <v>1</v>
      </c>
      <c r="H1884" t="s">
        <v>2</v>
      </c>
      <c r="I1884" t="s">
        <v>3</v>
      </c>
      <c r="J1884">
        <v>0.86071399999999998</v>
      </c>
      <c r="K1884" t="s">
        <v>4</v>
      </c>
      <c r="L1884">
        <v>4458.8100000000004</v>
      </c>
      <c r="M1884" t="s">
        <v>5</v>
      </c>
      <c r="N1884">
        <v>10.092381269640001</v>
      </c>
      <c r="O1884" t="s">
        <v>6</v>
      </c>
      <c r="P1884">
        <v>45000</v>
      </c>
      <c r="Q1884" t="s">
        <v>7</v>
      </c>
      <c r="R1884">
        <v>45000</v>
      </c>
      <c r="S1884" t="s">
        <v>21</v>
      </c>
      <c r="T1884" t="s">
        <v>2855</v>
      </c>
      <c r="U1884" t="s">
        <v>2856</v>
      </c>
      <c r="V1884" t="s">
        <v>2857</v>
      </c>
      <c r="W1884">
        <v>4.6075400000000002E-2</v>
      </c>
    </row>
    <row r="1885" spans="5:23">
      <c r="E1885" t="s">
        <v>22</v>
      </c>
      <c r="F1885">
        <v>30273.5</v>
      </c>
      <c r="G1885" t="s">
        <v>1</v>
      </c>
      <c r="H1885" t="s">
        <v>2</v>
      </c>
      <c r="I1885" t="s">
        <v>3</v>
      </c>
      <c r="J1885">
        <v>0.86071399999999998</v>
      </c>
      <c r="K1885" t="s">
        <v>4</v>
      </c>
      <c r="L1885">
        <v>4458.8100000000004</v>
      </c>
      <c r="M1885" t="s">
        <v>5</v>
      </c>
      <c r="N1885">
        <v>10.092381269640001</v>
      </c>
      <c r="O1885" t="s">
        <v>6</v>
      </c>
      <c r="P1885">
        <v>45000</v>
      </c>
      <c r="Q1885" t="s">
        <v>7</v>
      </c>
      <c r="R1885">
        <v>45000</v>
      </c>
      <c r="S1885" t="s">
        <v>21</v>
      </c>
      <c r="T1885" t="s">
        <v>2855</v>
      </c>
      <c r="U1885" t="s">
        <v>2856</v>
      </c>
      <c r="V1885" t="s">
        <v>2857</v>
      </c>
      <c r="W1885">
        <v>4.6075400000000002E-2</v>
      </c>
    </row>
    <row r="1886" spans="5:23">
      <c r="E1886" t="s">
        <v>22</v>
      </c>
      <c r="F1886">
        <v>35029.4</v>
      </c>
      <c r="G1886" t="s">
        <v>1</v>
      </c>
      <c r="H1886" t="s">
        <v>23</v>
      </c>
      <c r="I1886" t="s">
        <v>3</v>
      </c>
      <c r="J1886">
        <v>0.80769100000000005</v>
      </c>
      <c r="K1886" t="s">
        <v>4</v>
      </c>
      <c r="L1886">
        <v>4375.99</v>
      </c>
      <c r="M1886" t="s">
        <v>5</v>
      </c>
      <c r="N1886">
        <v>10.283386444883</v>
      </c>
      <c r="O1886" t="s">
        <v>6</v>
      </c>
      <c r="P1886">
        <v>45000</v>
      </c>
      <c r="Q1886" t="s">
        <v>7</v>
      </c>
      <c r="R1886">
        <v>45000</v>
      </c>
      <c r="S1886" t="s">
        <v>24</v>
      </c>
      <c r="T1886" t="s">
        <v>2858</v>
      </c>
      <c r="U1886" t="s">
        <v>2859</v>
      </c>
      <c r="V1886" t="s">
        <v>2860</v>
      </c>
      <c r="W1886">
        <v>5.9637200000000001E-2</v>
      </c>
    </row>
    <row r="1887" spans="5:23">
      <c r="E1887" t="s">
        <v>25</v>
      </c>
      <c r="F1887">
        <v>35029.4</v>
      </c>
      <c r="G1887" t="s">
        <v>1</v>
      </c>
      <c r="H1887" t="s">
        <v>23</v>
      </c>
      <c r="I1887" t="s">
        <v>3</v>
      </c>
      <c r="J1887">
        <v>0.80769100000000005</v>
      </c>
      <c r="K1887" t="s">
        <v>4</v>
      </c>
      <c r="L1887">
        <v>4375.99</v>
      </c>
      <c r="M1887" t="s">
        <v>5</v>
      </c>
      <c r="N1887">
        <v>10.283386444883</v>
      </c>
      <c r="O1887" t="s">
        <v>6</v>
      </c>
      <c r="P1887">
        <v>45000</v>
      </c>
      <c r="Q1887" t="s">
        <v>7</v>
      </c>
      <c r="R1887">
        <v>45000</v>
      </c>
      <c r="S1887" t="s">
        <v>26</v>
      </c>
      <c r="T1887" t="s">
        <v>2858</v>
      </c>
      <c r="U1887" t="s">
        <v>2859</v>
      </c>
      <c r="V1887" t="s">
        <v>2860</v>
      </c>
      <c r="W1887">
        <v>5.9637200000000001E-2</v>
      </c>
    </row>
    <row r="1888" spans="5:23">
      <c r="E1888" t="s">
        <v>25</v>
      </c>
      <c r="F1888">
        <v>34513.699999999997</v>
      </c>
      <c r="G1888" t="s">
        <v>1</v>
      </c>
      <c r="H1888" t="s">
        <v>27</v>
      </c>
      <c r="I1888" t="s">
        <v>3</v>
      </c>
      <c r="J1888">
        <v>0.80810300000000002</v>
      </c>
      <c r="K1888" t="s">
        <v>4</v>
      </c>
      <c r="L1888">
        <v>4436.8500000000004</v>
      </c>
      <c r="M1888" t="s">
        <v>5</v>
      </c>
      <c r="N1888">
        <v>10.142326136655999</v>
      </c>
      <c r="O1888" t="s">
        <v>6</v>
      </c>
      <c r="P1888">
        <v>45000</v>
      </c>
      <c r="Q1888" t="s">
        <v>7</v>
      </c>
      <c r="R1888">
        <v>45000</v>
      </c>
      <c r="S1888" t="s">
        <v>28</v>
      </c>
      <c r="T1888" t="s">
        <v>2861</v>
      </c>
      <c r="U1888" t="s">
        <v>2862</v>
      </c>
      <c r="V1888" t="s">
        <v>2863</v>
      </c>
      <c r="W1888">
        <v>6.4356499999999997E-2</v>
      </c>
    </row>
    <row r="1889" spans="5:23">
      <c r="E1889" t="s">
        <v>29</v>
      </c>
      <c r="F1889">
        <v>34513.699999999997</v>
      </c>
      <c r="G1889" t="s">
        <v>1</v>
      </c>
      <c r="H1889" t="s">
        <v>27</v>
      </c>
      <c r="I1889" t="s">
        <v>3</v>
      </c>
      <c r="J1889">
        <v>0.80810300000000002</v>
      </c>
      <c r="K1889" t="s">
        <v>4</v>
      </c>
      <c r="L1889">
        <v>4436.8500000000004</v>
      </c>
      <c r="M1889" t="s">
        <v>5</v>
      </c>
      <c r="N1889">
        <v>10.142326136655999</v>
      </c>
      <c r="O1889" t="s">
        <v>6</v>
      </c>
      <c r="P1889">
        <v>45000</v>
      </c>
      <c r="Q1889" t="s">
        <v>7</v>
      </c>
      <c r="R1889">
        <v>45000</v>
      </c>
      <c r="S1889" t="s">
        <v>28</v>
      </c>
      <c r="T1889" t="s">
        <v>2861</v>
      </c>
      <c r="U1889" t="s">
        <v>2862</v>
      </c>
      <c r="V1889" t="s">
        <v>2863</v>
      </c>
      <c r="W1889">
        <v>6.4356499999999997E-2</v>
      </c>
    </row>
    <row r="1890" spans="5:23">
      <c r="E1890" t="s">
        <v>29</v>
      </c>
      <c r="F1890">
        <v>40882.800000000003</v>
      </c>
      <c r="G1890" t="s">
        <v>1</v>
      </c>
      <c r="H1890" t="s">
        <v>30</v>
      </c>
      <c r="I1890" t="s">
        <v>3</v>
      </c>
      <c r="J1890">
        <v>0.75130300000000005</v>
      </c>
      <c r="K1890" t="s">
        <v>4</v>
      </c>
      <c r="L1890">
        <v>4333.41</v>
      </c>
      <c r="M1890" t="s">
        <v>5</v>
      </c>
      <c r="N1890">
        <v>10.384441524316999</v>
      </c>
      <c r="O1890" t="s">
        <v>6</v>
      </c>
      <c r="P1890">
        <v>45000</v>
      </c>
      <c r="Q1890" t="s">
        <v>7</v>
      </c>
      <c r="R1890">
        <v>45000</v>
      </c>
      <c r="S1890" t="s">
        <v>31</v>
      </c>
      <c r="T1890" t="s">
        <v>2864</v>
      </c>
      <c r="U1890" t="s">
        <v>2865</v>
      </c>
      <c r="V1890" t="s">
        <v>2866</v>
      </c>
      <c r="W1890">
        <v>7.5569700000000004E-2</v>
      </c>
    </row>
    <row r="1891" spans="5:23">
      <c r="E1891" t="s">
        <v>32</v>
      </c>
      <c r="F1891">
        <v>40882.800000000003</v>
      </c>
      <c r="G1891" t="s">
        <v>1</v>
      </c>
      <c r="H1891" t="s">
        <v>30</v>
      </c>
      <c r="I1891" t="s">
        <v>3</v>
      </c>
      <c r="J1891">
        <v>0.75130300000000005</v>
      </c>
      <c r="K1891" t="s">
        <v>4</v>
      </c>
      <c r="L1891">
        <v>4333.41</v>
      </c>
      <c r="M1891" t="s">
        <v>5</v>
      </c>
      <c r="N1891">
        <v>10.384441524316999</v>
      </c>
      <c r="O1891" t="s">
        <v>6</v>
      </c>
      <c r="P1891">
        <v>45000</v>
      </c>
      <c r="Q1891" t="s">
        <v>7</v>
      </c>
      <c r="R1891">
        <v>45000</v>
      </c>
      <c r="S1891" t="s">
        <v>33</v>
      </c>
      <c r="T1891" t="s">
        <v>2864</v>
      </c>
      <c r="U1891" t="s">
        <v>2865</v>
      </c>
      <c r="V1891" t="s">
        <v>2866</v>
      </c>
      <c r="W1891">
        <v>7.5569700000000004E-2</v>
      </c>
    </row>
    <row r="1892" spans="5:23">
      <c r="E1892" t="s">
        <v>32</v>
      </c>
      <c r="F1892">
        <v>40826.1</v>
      </c>
      <c r="G1892" t="s">
        <v>1</v>
      </c>
      <c r="H1892" t="s">
        <v>17</v>
      </c>
      <c r="I1892" t="s">
        <v>3</v>
      </c>
      <c r="J1892">
        <v>0.74485000000000001</v>
      </c>
      <c r="K1892" t="s">
        <v>4</v>
      </c>
      <c r="L1892">
        <v>4414.9399999999996</v>
      </c>
      <c r="M1892" t="s">
        <v>5</v>
      </c>
      <c r="N1892">
        <v>10.192659520105</v>
      </c>
      <c r="O1892" t="s">
        <v>6</v>
      </c>
      <c r="P1892">
        <v>45000</v>
      </c>
      <c r="Q1892" t="s">
        <v>7</v>
      </c>
      <c r="R1892">
        <v>45000</v>
      </c>
      <c r="S1892" t="s">
        <v>34</v>
      </c>
      <c r="T1892" t="s">
        <v>2867</v>
      </c>
      <c r="U1892" t="s">
        <v>2868</v>
      </c>
      <c r="V1892" t="s">
        <v>2869</v>
      </c>
      <c r="W1892">
        <v>8.4502599999999997E-2</v>
      </c>
    </row>
    <row r="1893" spans="5:23">
      <c r="E1893" t="s">
        <v>35</v>
      </c>
      <c r="F1893">
        <v>40826.1</v>
      </c>
      <c r="G1893" t="s">
        <v>1</v>
      </c>
      <c r="H1893" t="s">
        <v>17</v>
      </c>
      <c r="I1893" t="s">
        <v>3</v>
      </c>
      <c r="J1893">
        <v>0.74485000000000001</v>
      </c>
      <c r="K1893" t="s">
        <v>4</v>
      </c>
      <c r="L1893">
        <v>4414.9399999999996</v>
      </c>
      <c r="M1893" t="s">
        <v>5</v>
      </c>
      <c r="N1893">
        <v>10.192659520105</v>
      </c>
      <c r="O1893" t="s">
        <v>6</v>
      </c>
      <c r="P1893">
        <v>45000</v>
      </c>
      <c r="Q1893" t="s">
        <v>7</v>
      </c>
      <c r="R1893">
        <v>45000</v>
      </c>
      <c r="S1893" t="s">
        <v>34</v>
      </c>
      <c r="T1893" t="s">
        <v>2867</v>
      </c>
      <c r="U1893" t="s">
        <v>2868</v>
      </c>
      <c r="V1893" t="s">
        <v>2869</v>
      </c>
      <c r="W1893">
        <v>8.4502599999999997E-2</v>
      </c>
    </row>
    <row r="1894" spans="5:23">
      <c r="E1894" t="s">
        <v>35</v>
      </c>
      <c r="F1894">
        <v>47331.199999999997</v>
      </c>
      <c r="G1894" t="s">
        <v>1</v>
      </c>
      <c r="H1894" t="s">
        <v>36</v>
      </c>
      <c r="I1894" t="s">
        <v>3</v>
      </c>
      <c r="J1894">
        <v>0.70188099999999998</v>
      </c>
      <c r="K1894" t="s">
        <v>4</v>
      </c>
      <c r="L1894">
        <v>4288.6899999999996</v>
      </c>
      <c r="M1894" t="s">
        <v>5</v>
      </c>
      <c r="N1894">
        <v>10.492705060715</v>
      </c>
      <c r="O1894" t="s">
        <v>6</v>
      </c>
      <c r="P1894">
        <v>45000</v>
      </c>
      <c r="Q1894" t="s">
        <v>7</v>
      </c>
      <c r="R1894">
        <v>45000</v>
      </c>
      <c r="S1894" t="s">
        <v>37</v>
      </c>
      <c r="T1894" t="s">
        <v>2870</v>
      </c>
      <c r="U1894" t="s">
        <v>2871</v>
      </c>
      <c r="V1894" t="s">
        <v>2872</v>
      </c>
      <c r="W1894">
        <v>9.9733500000000003E-2</v>
      </c>
    </row>
    <row r="1895" spans="5:23">
      <c r="E1895" t="s">
        <v>38</v>
      </c>
      <c r="F1895">
        <v>47331.199999999997</v>
      </c>
      <c r="G1895" t="s">
        <v>1</v>
      </c>
      <c r="H1895" t="s">
        <v>36</v>
      </c>
      <c r="I1895" t="s">
        <v>3</v>
      </c>
      <c r="J1895">
        <v>0.70188099999999998</v>
      </c>
      <c r="K1895" t="s">
        <v>4</v>
      </c>
      <c r="L1895">
        <v>4288.6899999999996</v>
      </c>
      <c r="M1895" t="s">
        <v>5</v>
      </c>
      <c r="N1895">
        <v>10.492705060715</v>
      </c>
      <c r="O1895" t="s">
        <v>6</v>
      </c>
      <c r="P1895">
        <v>45000</v>
      </c>
      <c r="Q1895" t="s">
        <v>7</v>
      </c>
      <c r="R1895">
        <v>45000</v>
      </c>
      <c r="S1895" t="s">
        <v>39</v>
      </c>
      <c r="T1895" t="s">
        <v>2870</v>
      </c>
      <c r="U1895" t="s">
        <v>2871</v>
      </c>
      <c r="V1895" t="s">
        <v>2872</v>
      </c>
      <c r="W1895">
        <v>9.9733500000000003E-2</v>
      </c>
    </row>
    <row r="1896" spans="5:23">
      <c r="E1896" t="s">
        <v>38</v>
      </c>
      <c r="F1896">
        <v>46212.6</v>
      </c>
      <c r="G1896" t="s">
        <v>1</v>
      </c>
      <c r="H1896" t="s">
        <v>40</v>
      </c>
      <c r="I1896" t="s">
        <v>3</v>
      </c>
      <c r="J1896">
        <v>0.70196400000000003</v>
      </c>
      <c r="K1896" t="s">
        <v>4</v>
      </c>
      <c r="L1896">
        <v>4391.47</v>
      </c>
      <c r="M1896" t="s">
        <v>5</v>
      </c>
      <c r="N1896">
        <v>10.247133527349</v>
      </c>
      <c r="O1896" t="s">
        <v>6</v>
      </c>
      <c r="P1896">
        <v>45000</v>
      </c>
      <c r="Q1896" t="s">
        <v>7</v>
      </c>
      <c r="R1896">
        <v>45000</v>
      </c>
      <c r="S1896" t="s">
        <v>41</v>
      </c>
      <c r="T1896" t="s">
        <v>2873</v>
      </c>
      <c r="U1896" t="s">
        <v>2874</v>
      </c>
      <c r="V1896" t="s">
        <v>2875</v>
      </c>
      <c r="W1896">
        <v>9.2240000000000003E-2</v>
      </c>
    </row>
    <row r="1897" spans="5:23">
      <c r="E1897" t="s">
        <v>42</v>
      </c>
      <c r="F1897">
        <v>46212.6</v>
      </c>
      <c r="G1897" t="s">
        <v>1</v>
      </c>
      <c r="H1897" t="s">
        <v>40</v>
      </c>
      <c r="I1897" t="s">
        <v>3</v>
      </c>
      <c r="J1897">
        <v>0.70196400000000003</v>
      </c>
      <c r="K1897" t="s">
        <v>4</v>
      </c>
      <c r="L1897">
        <v>4391.47</v>
      </c>
      <c r="M1897" t="s">
        <v>5</v>
      </c>
      <c r="N1897">
        <v>10.247133527349</v>
      </c>
      <c r="O1897" t="s">
        <v>6</v>
      </c>
      <c r="P1897">
        <v>45000</v>
      </c>
      <c r="Q1897" t="s">
        <v>7</v>
      </c>
      <c r="R1897">
        <v>45000</v>
      </c>
      <c r="S1897" t="s">
        <v>41</v>
      </c>
      <c r="T1897" t="s">
        <v>2873</v>
      </c>
      <c r="U1897" t="s">
        <v>2874</v>
      </c>
      <c r="V1897" t="s">
        <v>2875</v>
      </c>
      <c r="W1897">
        <v>9.2240000000000003E-2</v>
      </c>
    </row>
    <row r="1898" spans="5:23">
      <c r="E1898" t="s">
        <v>42</v>
      </c>
      <c r="F1898">
        <v>24025.200000000001</v>
      </c>
      <c r="G1898" t="s">
        <v>1</v>
      </c>
      <c r="H1898" t="s">
        <v>14</v>
      </c>
      <c r="I1898" t="s">
        <v>3</v>
      </c>
      <c r="J1898">
        <v>0.96388600000000002</v>
      </c>
      <c r="K1898" t="s">
        <v>4</v>
      </c>
      <c r="L1898">
        <v>4480.03</v>
      </c>
      <c r="M1898" t="s">
        <v>5</v>
      </c>
      <c r="N1898">
        <v>10.044578330632</v>
      </c>
      <c r="O1898" t="s">
        <v>6</v>
      </c>
      <c r="P1898">
        <v>45000</v>
      </c>
      <c r="Q1898" t="s">
        <v>7</v>
      </c>
      <c r="R1898">
        <v>45000</v>
      </c>
      <c r="S1898" t="s">
        <v>43</v>
      </c>
      <c r="T1898" t="s">
        <v>2876</v>
      </c>
      <c r="U1898" t="s">
        <v>2877</v>
      </c>
      <c r="V1898" t="s">
        <v>2878</v>
      </c>
      <c r="W1898">
        <v>1.49801E-2</v>
      </c>
    </row>
    <row r="1899" spans="5:23">
      <c r="E1899" t="s">
        <v>44</v>
      </c>
      <c r="F1899">
        <v>24025.200000000001</v>
      </c>
      <c r="G1899" t="s">
        <v>1</v>
      </c>
      <c r="H1899" t="s">
        <v>14</v>
      </c>
      <c r="I1899" t="s">
        <v>3</v>
      </c>
      <c r="J1899">
        <v>0.96388600000000002</v>
      </c>
      <c r="K1899" t="s">
        <v>4</v>
      </c>
      <c r="L1899">
        <v>4480.03</v>
      </c>
      <c r="M1899" t="s">
        <v>5</v>
      </c>
      <c r="N1899">
        <v>10.044578330632</v>
      </c>
      <c r="O1899" t="s">
        <v>6</v>
      </c>
      <c r="P1899">
        <v>45000</v>
      </c>
      <c r="Q1899" t="s">
        <v>7</v>
      </c>
      <c r="R1899">
        <v>45000</v>
      </c>
      <c r="S1899" t="s">
        <v>45</v>
      </c>
      <c r="T1899" t="s">
        <v>2876</v>
      </c>
      <c r="U1899" t="s">
        <v>2877</v>
      </c>
      <c r="V1899" t="s">
        <v>2878</v>
      </c>
      <c r="W1899">
        <v>1.49801E-2</v>
      </c>
    </row>
    <row r="1900" spans="5:23">
      <c r="E1900" t="s">
        <v>44</v>
      </c>
      <c r="F1900">
        <v>23976.3</v>
      </c>
      <c r="G1900" t="s">
        <v>1</v>
      </c>
      <c r="H1900" t="s">
        <v>10</v>
      </c>
      <c r="I1900" t="s">
        <v>3</v>
      </c>
      <c r="J1900">
        <v>0.96379800000000004</v>
      </c>
      <c r="K1900" t="s">
        <v>4</v>
      </c>
      <c r="L1900">
        <v>4489.99</v>
      </c>
      <c r="M1900" t="s">
        <v>5</v>
      </c>
      <c r="N1900">
        <v>10.022285608883999</v>
      </c>
      <c r="O1900" t="s">
        <v>6</v>
      </c>
      <c r="P1900">
        <v>45000</v>
      </c>
      <c r="Q1900" t="s">
        <v>7</v>
      </c>
      <c r="R1900">
        <v>45000</v>
      </c>
      <c r="S1900" t="s">
        <v>11</v>
      </c>
      <c r="T1900" t="s">
        <v>2846</v>
      </c>
      <c r="U1900" t="s">
        <v>2847</v>
      </c>
      <c r="V1900" t="s">
        <v>2848</v>
      </c>
      <c r="W1900">
        <v>1.1054899999999999E-2</v>
      </c>
    </row>
    <row r="1901" spans="5:23">
      <c r="E1901" t="s">
        <v>0</v>
      </c>
      <c r="F1901">
        <v>26001.7</v>
      </c>
      <c r="G1901" t="s">
        <v>1</v>
      </c>
      <c r="H1901" t="s">
        <v>2</v>
      </c>
      <c r="I1901" t="s">
        <v>3</v>
      </c>
      <c r="J1901">
        <v>0.92861300000000002</v>
      </c>
      <c r="K1901" t="s">
        <v>4</v>
      </c>
      <c r="L1901">
        <v>4459.93</v>
      </c>
      <c r="M1901" t="s">
        <v>5</v>
      </c>
      <c r="N1901">
        <v>10.089846175098</v>
      </c>
      <c r="O1901" t="s">
        <v>6</v>
      </c>
      <c r="P1901">
        <v>45000</v>
      </c>
      <c r="Q1901" t="s">
        <v>7</v>
      </c>
      <c r="R1901">
        <v>45000</v>
      </c>
      <c r="S1901" t="s">
        <v>8</v>
      </c>
      <c r="T1901" t="s">
        <v>2879</v>
      </c>
      <c r="U1901" t="s">
        <v>2880</v>
      </c>
      <c r="V1901" t="s">
        <v>2881</v>
      </c>
      <c r="W1901">
        <v>2.3739E-2</v>
      </c>
    </row>
    <row r="1902" spans="5:23">
      <c r="E1902" t="s">
        <v>9</v>
      </c>
      <c r="F1902">
        <v>23989.1</v>
      </c>
      <c r="G1902" t="s">
        <v>1</v>
      </c>
      <c r="H1902" t="s">
        <v>10</v>
      </c>
      <c r="I1902" t="s">
        <v>3</v>
      </c>
      <c r="J1902">
        <v>0.96354300000000004</v>
      </c>
      <c r="K1902" t="s">
        <v>4</v>
      </c>
      <c r="L1902">
        <v>4489.97</v>
      </c>
      <c r="M1902" t="s">
        <v>5</v>
      </c>
      <c r="N1902">
        <v>10.022334507316</v>
      </c>
      <c r="O1902" t="s">
        <v>6</v>
      </c>
      <c r="P1902">
        <v>45000</v>
      </c>
      <c r="Q1902" t="s">
        <v>7</v>
      </c>
      <c r="R1902">
        <v>45000</v>
      </c>
      <c r="S1902" t="s">
        <v>11</v>
      </c>
      <c r="T1902" t="s">
        <v>229</v>
      </c>
      <c r="U1902" t="s">
        <v>2882</v>
      </c>
      <c r="V1902" t="s">
        <v>2883</v>
      </c>
      <c r="W1902">
        <v>1.1471800000000001E-2</v>
      </c>
    </row>
    <row r="1903" spans="5:23">
      <c r="E1903" t="s">
        <v>12</v>
      </c>
      <c r="F1903">
        <v>26001.7</v>
      </c>
      <c r="G1903" t="s">
        <v>1</v>
      </c>
      <c r="H1903" t="s">
        <v>2</v>
      </c>
      <c r="I1903" t="s">
        <v>3</v>
      </c>
      <c r="J1903">
        <v>0.92861300000000002</v>
      </c>
      <c r="K1903" t="s">
        <v>4</v>
      </c>
      <c r="L1903">
        <v>4459.93</v>
      </c>
      <c r="M1903" t="s">
        <v>5</v>
      </c>
      <c r="N1903">
        <v>10.089846175098</v>
      </c>
      <c r="O1903" t="s">
        <v>6</v>
      </c>
      <c r="P1903">
        <v>45000</v>
      </c>
      <c r="Q1903" t="s">
        <v>7</v>
      </c>
      <c r="R1903">
        <v>45000</v>
      </c>
      <c r="S1903" t="s">
        <v>13</v>
      </c>
      <c r="T1903" t="s">
        <v>2879</v>
      </c>
      <c r="U1903" t="s">
        <v>2880</v>
      </c>
      <c r="V1903" t="s">
        <v>2881</v>
      </c>
      <c r="W1903">
        <v>2.3739E-2</v>
      </c>
    </row>
    <row r="1904" spans="5:23">
      <c r="E1904" t="s">
        <v>12</v>
      </c>
      <c r="F1904">
        <v>25788.1</v>
      </c>
      <c r="G1904" t="s">
        <v>1</v>
      </c>
      <c r="H1904" t="s">
        <v>14</v>
      </c>
      <c r="I1904" t="s">
        <v>3</v>
      </c>
      <c r="J1904">
        <v>0.93037400000000003</v>
      </c>
      <c r="K1904" t="s">
        <v>4</v>
      </c>
      <c r="L1904">
        <v>4479.88</v>
      </c>
      <c r="M1904" t="s">
        <v>5</v>
      </c>
      <c r="N1904">
        <v>10.044920025655999</v>
      </c>
      <c r="O1904" t="s">
        <v>6</v>
      </c>
      <c r="P1904">
        <v>45000</v>
      </c>
      <c r="Q1904" t="s">
        <v>7</v>
      </c>
      <c r="R1904">
        <v>45000</v>
      </c>
      <c r="S1904" t="s">
        <v>15</v>
      </c>
      <c r="T1904" t="s">
        <v>2884</v>
      </c>
      <c r="U1904" t="s">
        <v>2885</v>
      </c>
      <c r="V1904" t="s">
        <v>2886</v>
      </c>
      <c r="W1904">
        <v>2.0233000000000001E-2</v>
      </c>
    </row>
    <row r="1905" spans="5:23">
      <c r="E1905" t="s">
        <v>16</v>
      </c>
      <c r="F1905">
        <v>25788.1</v>
      </c>
      <c r="G1905" t="s">
        <v>1</v>
      </c>
      <c r="H1905" t="s">
        <v>14</v>
      </c>
      <c r="I1905" t="s">
        <v>3</v>
      </c>
      <c r="J1905">
        <v>0.93037400000000003</v>
      </c>
      <c r="K1905" t="s">
        <v>4</v>
      </c>
      <c r="L1905">
        <v>4479.88</v>
      </c>
      <c r="M1905" t="s">
        <v>5</v>
      </c>
      <c r="N1905">
        <v>10.044920025655999</v>
      </c>
      <c r="O1905" t="s">
        <v>6</v>
      </c>
      <c r="P1905">
        <v>45000</v>
      </c>
      <c r="Q1905" t="s">
        <v>7</v>
      </c>
      <c r="R1905">
        <v>45000</v>
      </c>
      <c r="S1905" t="s">
        <v>15</v>
      </c>
      <c r="T1905" t="s">
        <v>2884</v>
      </c>
      <c r="U1905" t="s">
        <v>2885</v>
      </c>
      <c r="V1905" t="s">
        <v>2886</v>
      </c>
      <c r="W1905">
        <v>2.0233000000000001E-2</v>
      </c>
    </row>
    <row r="1906" spans="5:23">
      <c r="E1906" t="s">
        <v>16</v>
      </c>
      <c r="F1906">
        <v>30586.5</v>
      </c>
      <c r="G1906" t="s">
        <v>1</v>
      </c>
      <c r="H1906" t="s">
        <v>17</v>
      </c>
      <c r="I1906" t="s">
        <v>3</v>
      </c>
      <c r="J1906">
        <v>0.86021300000000001</v>
      </c>
      <c r="K1906" t="s">
        <v>4</v>
      </c>
      <c r="L1906">
        <v>4418.32</v>
      </c>
      <c r="M1906" t="s">
        <v>5</v>
      </c>
      <c r="N1906">
        <v>10.184863391904999</v>
      </c>
      <c r="O1906" t="s">
        <v>6</v>
      </c>
      <c r="P1906">
        <v>45000</v>
      </c>
      <c r="Q1906" t="s">
        <v>7</v>
      </c>
      <c r="R1906">
        <v>45000</v>
      </c>
      <c r="S1906" t="s">
        <v>18</v>
      </c>
      <c r="T1906" t="s">
        <v>2887</v>
      </c>
      <c r="U1906" t="s">
        <v>2888</v>
      </c>
      <c r="V1906" t="s">
        <v>2889</v>
      </c>
      <c r="W1906">
        <v>4.6952599999999997E-2</v>
      </c>
    </row>
    <row r="1907" spans="5:23">
      <c r="E1907" t="s">
        <v>19</v>
      </c>
      <c r="F1907">
        <v>30586.5</v>
      </c>
      <c r="G1907" t="s">
        <v>1</v>
      </c>
      <c r="H1907" t="s">
        <v>17</v>
      </c>
      <c r="I1907" t="s">
        <v>3</v>
      </c>
      <c r="J1907">
        <v>0.86021300000000001</v>
      </c>
      <c r="K1907" t="s">
        <v>4</v>
      </c>
      <c r="L1907">
        <v>4418.32</v>
      </c>
      <c r="M1907" t="s">
        <v>5</v>
      </c>
      <c r="N1907">
        <v>10.184863391904999</v>
      </c>
      <c r="O1907" t="s">
        <v>6</v>
      </c>
      <c r="P1907">
        <v>45000</v>
      </c>
      <c r="Q1907" t="s">
        <v>7</v>
      </c>
      <c r="R1907">
        <v>45000</v>
      </c>
      <c r="S1907" t="s">
        <v>20</v>
      </c>
      <c r="T1907" t="s">
        <v>2887</v>
      </c>
      <c r="U1907" t="s">
        <v>2888</v>
      </c>
      <c r="V1907" t="s">
        <v>2889</v>
      </c>
      <c r="W1907">
        <v>4.6952599999999997E-2</v>
      </c>
    </row>
    <row r="1908" spans="5:23">
      <c r="E1908" t="s">
        <v>19</v>
      </c>
      <c r="F1908">
        <v>30237.8</v>
      </c>
      <c r="G1908" t="s">
        <v>1</v>
      </c>
      <c r="H1908" t="s">
        <v>2</v>
      </c>
      <c r="I1908" t="s">
        <v>3</v>
      </c>
      <c r="J1908">
        <v>0.86121899999999996</v>
      </c>
      <c r="K1908" t="s">
        <v>4</v>
      </c>
      <c r="L1908">
        <v>4458.8500000000004</v>
      </c>
      <c r="M1908" t="s">
        <v>5</v>
      </c>
      <c r="N1908">
        <v>10.092283769776</v>
      </c>
      <c r="O1908" t="s">
        <v>6</v>
      </c>
      <c r="P1908">
        <v>45000</v>
      </c>
      <c r="Q1908" t="s">
        <v>7</v>
      </c>
      <c r="R1908">
        <v>45000</v>
      </c>
      <c r="S1908" t="s">
        <v>21</v>
      </c>
      <c r="T1908" t="s">
        <v>2890</v>
      </c>
      <c r="U1908" t="s">
        <v>2891</v>
      </c>
      <c r="V1908" t="s">
        <v>2892</v>
      </c>
      <c r="W1908">
        <v>4.6247299999999998E-2</v>
      </c>
    </row>
    <row r="1909" spans="5:23">
      <c r="E1909" t="s">
        <v>22</v>
      </c>
      <c r="F1909">
        <v>30237.8</v>
      </c>
      <c r="G1909" t="s">
        <v>1</v>
      </c>
      <c r="H1909" t="s">
        <v>2</v>
      </c>
      <c r="I1909" t="s">
        <v>3</v>
      </c>
      <c r="J1909">
        <v>0.86121899999999996</v>
      </c>
      <c r="K1909" t="s">
        <v>4</v>
      </c>
      <c r="L1909">
        <v>4458.8500000000004</v>
      </c>
      <c r="M1909" t="s">
        <v>5</v>
      </c>
      <c r="N1909">
        <v>10.092283769776</v>
      </c>
      <c r="O1909" t="s">
        <v>6</v>
      </c>
      <c r="P1909">
        <v>45000</v>
      </c>
      <c r="Q1909" t="s">
        <v>7</v>
      </c>
      <c r="R1909">
        <v>45000</v>
      </c>
      <c r="S1909" t="s">
        <v>21</v>
      </c>
      <c r="T1909" t="s">
        <v>2890</v>
      </c>
      <c r="U1909" t="s">
        <v>2891</v>
      </c>
      <c r="V1909" t="s">
        <v>2892</v>
      </c>
      <c r="W1909">
        <v>4.6247299999999998E-2</v>
      </c>
    </row>
    <row r="1910" spans="5:23">
      <c r="E1910" t="s">
        <v>22</v>
      </c>
      <c r="F1910">
        <v>34927.9</v>
      </c>
      <c r="G1910" t="s">
        <v>1</v>
      </c>
      <c r="H1910" t="s">
        <v>23</v>
      </c>
      <c r="I1910" t="s">
        <v>3</v>
      </c>
      <c r="J1910">
        <v>0.80884100000000003</v>
      </c>
      <c r="K1910" t="s">
        <v>4</v>
      </c>
      <c r="L1910">
        <v>4376.24</v>
      </c>
      <c r="M1910" t="s">
        <v>5</v>
      </c>
      <c r="N1910">
        <v>10.282801841695001</v>
      </c>
      <c r="O1910" t="s">
        <v>6</v>
      </c>
      <c r="P1910">
        <v>45000</v>
      </c>
      <c r="Q1910" t="s">
        <v>7</v>
      </c>
      <c r="R1910">
        <v>45000</v>
      </c>
      <c r="S1910" t="s">
        <v>24</v>
      </c>
      <c r="T1910" t="s">
        <v>2893</v>
      </c>
      <c r="U1910" t="s">
        <v>2894</v>
      </c>
      <c r="V1910" t="s">
        <v>2895</v>
      </c>
      <c r="W1910">
        <v>5.3442900000000002E-2</v>
      </c>
    </row>
    <row r="1911" spans="5:23">
      <c r="E1911" t="s">
        <v>25</v>
      </c>
      <c r="F1911">
        <v>34927.9</v>
      </c>
      <c r="G1911" t="s">
        <v>1</v>
      </c>
      <c r="H1911" t="s">
        <v>23</v>
      </c>
      <c r="I1911" t="s">
        <v>3</v>
      </c>
      <c r="J1911">
        <v>0.80884100000000003</v>
      </c>
      <c r="K1911" t="s">
        <v>4</v>
      </c>
      <c r="L1911">
        <v>4376.24</v>
      </c>
      <c r="M1911" t="s">
        <v>5</v>
      </c>
      <c r="N1911">
        <v>10.282801841695001</v>
      </c>
      <c r="O1911" t="s">
        <v>6</v>
      </c>
      <c r="P1911">
        <v>45000</v>
      </c>
      <c r="Q1911" t="s">
        <v>7</v>
      </c>
      <c r="R1911">
        <v>45000</v>
      </c>
      <c r="S1911" t="s">
        <v>26</v>
      </c>
      <c r="T1911" t="s">
        <v>2893</v>
      </c>
      <c r="U1911" t="s">
        <v>2894</v>
      </c>
      <c r="V1911" t="s">
        <v>2895</v>
      </c>
      <c r="W1911">
        <v>5.3442900000000002E-2</v>
      </c>
    </row>
    <row r="1912" spans="5:23">
      <c r="E1912" t="s">
        <v>25</v>
      </c>
      <c r="F1912">
        <v>35203.599999999999</v>
      </c>
      <c r="G1912" t="s">
        <v>1</v>
      </c>
      <c r="H1912" t="s">
        <v>27</v>
      </c>
      <c r="I1912" t="s">
        <v>3</v>
      </c>
      <c r="J1912">
        <v>0.80010499999999996</v>
      </c>
      <c r="K1912" t="s">
        <v>4</v>
      </c>
      <c r="L1912">
        <v>4437.3</v>
      </c>
      <c r="M1912" t="s">
        <v>5</v>
      </c>
      <c r="N1912">
        <v>10.141302734584</v>
      </c>
      <c r="O1912" t="s">
        <v>6</v>
      </c>
      <c r="P1912">
        <v>45000</v>
      </c>
      <c r="Q1912" t="s">
        <v>7</v>
      </c>
      <c r="R1912">
        <v>45000</v>
      </c>
      <c r="S1912" t="s">
        <v>28</v>
      </c>
      <c r="T1912" t="s">
        <v>2896</v>
      </c>
      <c r="U1912" t="s">
        <v>2897</v>
      </c>
      <c r="V1912" t="s">
        <v>2898</v>
      </c>
      <c r="W1912">
        <v>6.3756599999999997E-2</v>
      </c>
    </row>
    <row r="1913" spans="5:23">
      <c r="E1913" t="s">
        <v>29</v>
      </c>
      <c r="F1913">
        <v>35203.599999999999</v>
      </c>
      <c r="G1913" t="s">
        <v>1</v>
      </c>
      <c r="H1913" t="s">
        <v>27</v>
      </c>
      <c r="I1913" t="s">
        <v>3</v>
      </c>
      <c r="J1913">
        <v>0.80010499999999996</v>
      </c>
      <c r="K1913" t="s">
        <v>4</v>
      </c>
      <c r="L1913">
        <v>4437.3</v>
      </c>
      <c r="M1913" t="s">
        <v>5</v>
      </c>
      <c r="N1913">
        <v>10.141302734584</v>
      </c>
      <c r="O1913" t="s">
        <v>6</v>
      </c>
      <c r="P1913">
        <v>45000</v>
      </c>
      <c r="Q1913" t="s">
        <v>7</v>
      </c>
      <c r="R1913">
        <v>45000</v>
      </c>
      <c r="S1913" t="s">
        <v>28</v>
      </c>
      <c r="T1913" t="s">
        <v>2896</v>
      </c>
      <c r="U1913" t="s">
        <v>2897</v>
      </c>
      <c r="V1913" t="s">
        <v>2898</v>
      </c>
      <c r="W1913">
        <v>6.3756599999999997E-2</v>
      </c>
    </row>
    <row r="1914" spans="5:23">
      <c r="E1914" t="s">
        <v>29</v>
      </c>
      <c r="F1914">
        <v>40685.199999999997</v>
      </c>
      <c r="G1914" t="s">
        <v>1</v>
      </c>
      <c r="H1914" t="s">
        <v>30</v>
      </c>
      <c r="I1914" t="s">
        <v>3</v>
      </c>
      <c r="J1914">
        <v>0.75316799999999995</v>
      </c>
      <c r="K1914" t="s">
        <v>4</v>
      </c>
      <c r="L1914">
        <v>4332.92</v>
      </c>
      <c r="M1914" t="s">
        <v>5</v>
      </c>
      <c r="N1914">
        <v>10.385610631691</v>
      </c>
      <c r="O1914" t="s">
        <v>6</v>
      </c>
      <c r="P1914">
        <v>45000</v>
      </c>
      <c r="Q1914" t="s">
        <v>7</v>
      </c>
      <c r="R1914">
        <v>45000</v>
      </c>
      <c r="S1914" t="s">
        <v>31</v>
      </c>
      <c r="T1914" t="s">
        <v>2899</v>
      </c>
      <c r="U1914" t="s">
        <v>2900</v>
      </c>
      <c r="V1914" t="s">
        <v>2901</v>
      </c>
      <c r="W1914">
        <v>8.1783700000000001E-2</v>
      </c>
    </row>
    <row r="1915" spans="5:23">
      <c r="E1915" t="s">
        <v>32</v>
      </c>
      <c r="F1915">
        <v>40685.199999999997</v>
      </c>
      <c r="G1915" t="s">
        <v>1</v>
      </c>
      <c r="H1915" t="s">
        <v>30</v>
      </c>
      <c r="I1915" t="s">
        <v>3</v>
      </c>
      <c r="J1915">
        <v>0.75316799999999995</v>
      </c>
      <c r="K1915" t="s">
        <v>4</v>
      </c>
      <c r="L1915">
        <v>4332.92</v>
      </c>
      <c r="M1915" t="s">
        <v>5</v>
      </c>
      <c r="N1915">
        <v>10.385610631691</v>
      </c>
      <c r="O1915" t="s">
        <v>6</v>
      </c>
      <c r="P1915">
        <v>45000</v>
      </c>
      <c r="Q1915" t="s">
        <v>7</v>
      </c>
      <c r="R1915">
        <v>45000</v>
      </c>
      <c r="S1915" t="s">
        <v>33</v>
      </c>
      <c r="T1915" t="s">
        <v>2899</v>
      </c>
      <c r="U1915" t="s">
        <v>2900</v>
      </c>
      <c r="V1915" t="s">
        <v>2901</v>
      </c>
      <c r="W1915">
        <v>8.1783700000000001E-2</v>
      </c>
    </row>
    <row r="1916" spans="5:23">
      <c r="E1916" t="s">
        <v>32</v>
      </c>
      <c r="F1916">
        <v>40863.9</v>
      </c>
      <c r="G1916" t="s">
        <v>1</v>
      </c>
      <c r="H1916" t="s">
        <v>17</v>
      </c>
      <c r="I1916" t="s">
        <v>3</v>
      </c>
      <c r="J1916">
        <v>0.74450499999999997</v>
      </c>
      <c r="K1916" t="s">
        <v>4</v>
      </c>
      <c r="L1916">
        <v>4414.9399999999996</v>
      </c>
      <c r="M1916" t="s">
        <v>5</v>
      </c>
      <c r="N1916">
        <v>10.192659520105</v>
      </c>
      <c r="O1916" t="s">
        <v>6</v>
      </c>
      <c r="P1916">
        <v>45000</v>
      </c>
      <c r="Q1916" t="s">
        <v>7</v>
      </c>
      <c r="R1916">
        <v>45000</v>
      </c>
      <c r="S1916" t="s">
        <v>34</v>
      </c>
      <c r="T1916" t="s">
        <v>2902</v>
      </c>
      <c r="U1916" t="s">
        <v>2903</v>
      </c>
      <c r="V1916" t="s">
        <v>2904</v>
      </c>
      <c r="W1916">
        <v>8.4421300000000005E-2</v>
      </c>
    </row>
    <row r="1917" spans="5:23">
      <c r="E1917" t="s">
        <v>35</v>
      </c>
      <c r="F1917">
        <v>40863.9</v>
      </c>
      <c r="G1917" t="s">
        <v>1</v>
      </c>
      <c r="H1917" t="s">
        <v>17</v>
      </c>
      <c r="I1917" t="s">
        <v>3</v>
      </c>
      <c r="J1917">
        <v>0.74450499999999997</v>
      </c>
      <c r="K1917" t="s">
        <v>4</v>
      </c>
      <c r="L1917">
        <v>4414.9399999999996</v>
      </c>
      <c r="M1917" t="s">
        <v>5</v>
      </c>
      <c r="N1917">
        <v>10.192659520105</v>
      </c>
      <c r="O1917" t="s">
        <v>6</v>
      </c>
      <c r="P1917">
        <v>45000</v>
      </c>
      <c r="Q1917" t="s">
        <v>7</v>
      </c>
      <c r="R1917">
        <v>45000</v>
      </c>
      <c r="S1917" t="s">
        <v>34</v>
      </c>
      <c r="T1917" t="s">
        <v>2902</v>
      </c>
      <c r="U1917" t="s">
        <v>2903</v>
      </c>
      <c r="V1917" t="s">
        <v>2904</v>
      </c>
      <c r="W1917">
        <v>8.4421300000000005E-2</v>
      </c>
    </row>
    <row r="1918" spans="5:23">
      <c r="E1918" t="s">
        <v>35</v>
      </c>
      <c r="F1918">
        <v>47761</v>
      </c>
      <c r="G1918" t="s">
        <v>1</v>
      </c>
      <c r="H1918" t="s">
        <v>36</v>
      </c>
      <c r="I1918" t="s">
        <v>3</v>
      </c>
      <c r="J1918">
        <v>0.69878099999999999</v>
      </c>
      <c r="K1918" t="s">
        <v>4</v>
      </c>
      <c r="L1918">
        <v>4287.8999999999996</v>
      </c>
      <c r="M1918" t="s">
        <v>5</v>
      </c>
      <c r="N1918">
        <v>10.494653474007</v>
      </c>
      <c r="O1918" t="s">
        <v>6</v>
      </c>
      <c r="P1918">
        <v>45000</v>
      </c>
      <c r="Q1918" t="s">
        <v>7</v>
      </c>
      <c r="R1918">
        <v>45000</v>
      </c>
      <c r="S1918" t="s">
        <v>37</v>
      </c>
      <c r="T1918" t="s">
        <v>2905</v>
      </c>
      <c r="U1918" t="s">
        <v>2906</v>
      </c>
      <c r="V1918" t="s">
        <v>2907</v>
      </c>
      <c r="W1918">
        <v>0.101822</v>
      </c>
    </row>
    <row r="1919" spans="5:23">
      <c r="E1919" t="s">
        <v>38</v>
      </c>
      <c r="F1919">
        <v>47761</v>
      </c>
      <c r="G1919" t="s">
        <v>1</v>
      </c>
      <c r="H1919" t="s">
        <v>36</v>
      </c>
      <c r="I1919" t="s">
        <v>3</v>
      </c>
      <c r="J1919">
        <v>0.69878099999999999</v>
      </c>
      <c r="K1919" t="s">
        <v>4</v>
      </c>
      <c r="L1919">
        <v>4287.8999999999996</v>
      </c>
      <c r="M1919" t="s">
        <v>5</v>
      </c>
      <c r="N1919">
        <v>10.494653474007</v>
      </c>
      <c r="O1919" t="s">
        <v>6</v>
      </c>
      <c r="P1919">
        <v>45000</v>
      </c>
      <c r="Q1919" t="s">
        <v>7</v>
      </c>
      <c r="R1919">
        <v>45000</v>
      </c>
      <c r="S1919" t="s">
        <v>39</v>
      </c>
      <c r="T1919" t="s">
        <v>2905</v>
      </c>
      <c r="U1919" t="s">
        <v>2906</v>
      </c>
      <c r="V1919" t="s">
        <v>2907</v>
      </c>
      <c r="W1919">
        <v>0.101822</v>
      </c>
    </row>
    <row r="1920" spans="5:23">
      <c r="E1920" t="s">
        <v>38</v>
      </c>
      <c r="F1920">
        <v>46332.3</v>
      </c>
      <c r="G1920" t="s">
        <v>1</v>
      </c>
      <c r="H1920" t="s">
        <v>40</v>
      </c>
      <c r="I1920" t="s">
        <v>3</v>
      </c>
      <c r="J1920">
        <v>0.70107299999999995</v>
      </c>
      <c r="K1920" t="s">
        <v>4</v>
      </c>
      <c r="L1920">
        <v>4391.26</v>
      </c>
      <c r="M1920" t="s">
        <v>5</v>
      </c>
      <c r="N1920">
        <v>10.247620729673001</v>
      </c>
      <c r="O1920" t="s">
        <v>6</v>
      </c>
      <c r="P1920">
        <v>45000</v>
      </c>
      <c r="Q1920" t="s">
        <v>7</v>
      </c>
      <c r="R1920">
        <v>45000</v>
      </c>
      <c r="S1920" t="s">
        <v>41</v>
      </c>
      <c r="T1920" t="s">
        <v>2908</v>
      </c>
      <c r="U1920" t="s">
        <v>2909</v>
      </c>
      <c r="V1920" t="s">
        <v>2910</v>
      </c>
      <c r="W1920">
        <v>0.109086</v>
      </c>
    </row>
    <row r="1921" spans="5:23">
      <c r="E1921" t="s">
        <v>42</v>
      </c>
      <c r="F1921">
        <v>46332.3</v>
      </c>
      <c r="G1921" t="s">
        <v>1</v>
      </c>
      <c r="H1921" t="s">
        <v>40</v>
      </c>
      <c r="I1921" t="s">
        <v>3</v>
      </c>
      <c r="J1921">
        <v>0.70107299999999995</v>
      </c>
      <c r="K1921" t="s">
        <v>4</v>
      </c>
      <c r="L1921">
        <v>4391.26</v>
      </c>
      <c r="M1921" t="s">
        <v>5</v>
      </c>
      <c r="N1921">
        <v>10.247620729673001</v>
      </c>
      <c r="O1921" t="s">
        <v>6</v>
      </c>
      <c r="P1921">
        <v>45000</v>
      </c>
      <c r="Q1921" t="s">
        <v>7</v>
      </c>
      <c r="R1921">
        <v>45000</v>
      </c>
      <c r="S1921" t="s">
        <v>41</v>
      </c>
      <c r="T1921" t="s">
        <v>2908</v>
      </c>
      <c r="U1921" t="s">
        <v>2909</v>
      </c>
      <c r="V1921" t="s">
        <v>2910</v>
      </c>
      <c r="W1921">
        <v>0.109086</v>
      </c>
    </row>
    <row r="1922" spans="5:23">
      <c r="E1922" t="s">
        <v>42</v>
      </c>
      <c r="F1922">
        <v>24000.799999999999</v>
      </c>
      <c r="G1922" t="s">
        <v>1</v>
      </c>
      <c r="H1922" t="s">
        <v>14</v>
      </c>
      <c r="I1922" t="s">
        <v>3</v>
      </c>
      <c r="J1922">
        <v>0.96435999999999999</v>
      </c>
      <c r="K1922" t="s">
        <v>4</v>
      </c>
      <c r="L1922">
        <v>4480.18</v>
      </c>
      <c r="M1922" t="s">
        <v>5</v>
      </c>
      <c r="N1922">
        <v>10.044236734608001</v>
      </c>
      <c r="O1922" t="s">
        <v>6</v>
      </c>
      <c r="P1922">
        <v>45000</v>
      </c>
      <c r="Q1922" t="s">
        <v>7</v>
      </c>
      <c r="R1922">
        <v>45000</v>
      </c>
      <c r="S1922" t="s">
        <v>43</v>
      </c>
      <c r="T1922" t="s">
        <v>2911</v>
      </c>
      <c r="U1922" t="s">
        <v>2912</v>
      </c>
      <c r="V1922" t="s">
        <v>2913</v>
      </c>
      <c r="W1922">
        <v>1.39963E-2</v>
      </c>
    </row>
    <row r="1923" spans="5:23">
      <c r="E1923" t="s">
        <v>44</v>
      </c>
      <c r="F1923">
        <v>24000.799999999999</v>
      </c>
      <c r="G1923" t="s">
        <v>1</v>
      </c>
      <c r="H1923" t="s">
        <v>14</v>
      </c>
      <c r="I1923" t="s">
        <v>3</v>
      </c>
      <c r="J1923">
        <v>0.96435999999999999</v>
      </c>
      <c r="K1923" t="s">
        <v>4</v>
      </c>
      <c r="L1923">
        <v>4480.18</v>
      </c>
      <c r="M1923" t="s">
        <v>5</v>
      </c>
      <c r="N1923">
        <v>10.044236734608001</v>
      </c>
      <c r="O1923" t="s">
        <v>6</v>
      </c>
      <c r="P1923">
        <v>45000</v>
      </c>
      <c r="Q1923" t="s">
        <v>7</v>
      </c>
      <c r="R1923">
        <v>45000</v>
      </c>
      <c r="S1923" t="s">
        <v>45</v>
      </c>
      <c r="T1923" t="s">
        <v>2911</v>
      </c>
      <c r="U1923" t="s">
        <v>2912</v>
      </c>
      <c r="V1923" t="s">
        <v>2913</v>
      </c>
      <c r="W1923">
        <v>1.39963E-2</v>
      </c>
    </row>
    <row r="1924" spans="5:23">
      <c r="E1924" t="s">
        <v>44</v>
      </c>
      <c r="F1924">
        <v>23989.1</v>
      </c>
      <c r="G1924" t="s">
        <v>1</v>
      </c>
      <c r="H1924" t="s">
        <v>10</v>
      </c>
      <c r="I1924" t="s">
        <v>3</v>
      </c>
      <c r="J1924">
        <v>0.96354300000000004</v>
      </c>
      <c r="K1924" t="s">
        <v>4</v>
      </c>
      <c r="L1924">
        <v>4489.97</v>
      </c>
      <c r="M1924" t="s">
        <v>5</v>
      </c>
      <c r="N1924">
        <v>10.022334507316</v>
      </c>
      <c r="O1924" t="s">
        <v>6</v>
      </c>
      <c r="P1924">
        <v>45000</v>
      </c>
      <c r="Q1924" t="s">
        <v>7</v>
      </c>
      <c r="R1924">
        <v>45000</v>
      </c>
      <c r="S1924" t="s">
        <v>11</v>
      </c>
      <c r="T1924" t="s">
        <v>229</v>
      </c>
      <c r="U1924" t="s">
        <v>2882</v>
      </c>
      <c r="V1924" t="s">
        <v>2883</v>
      </c>
      <c r="W1924">
        <v>1.1471800000000001E-2</v>
      </c>
    </row>
    <row r="1925" spans="5:23">
      <c r="E1925" t="s">
        <v>0</v>
      </c>
      <c r="F1925">
        <v>26095.9</v>
      </c>
      <c r="G1925" t="s">
        <v>1</v>
      </c>
      <c r="H1925" t="s">
        <v>2</v>
      </c>
      <c r="I1925" t="s">
        <v>3</v>
      </c>
      <c r="J1925">
        <v>0.92692799999999997</v>
      </c>
      <c r="K1925" t="s">
        <v>4</v>
      </c>
      <c r="L1925">
        <v>4460.0200000000004</v>
      </c>
      <c r="M1925" t="s">
        <v>5</v>
      </c>
      <c r="N1925">
        <v>10.089651175367999</v>
      </c>
      <c r="O1925" t="s">
        <v>6</v>
      </c>
      <c r="P1925">
        <v>45000</v>
      </c>
      <c r="Q1925" t="s">
        <v>7</v>
      </c>
      <c r="R1925">
        <v>45000</v>
      </c>
      <c r="S1925" t="s">
        <v>8</v>
      </c>
      <c r="T1925" t="s">
        <v>2914</v>
      </c>
      <c r="U1925" t="s">
        <v>2915</v>
      </c>
      <c r="V1925" t="s">
        <v>2916</v>
      </c>
      <c r="W1925">
        <v>2.2748000000000001E-2</v>
      </c>
    </row>
    <row r="1926" spans="5:23">
      <c r="E1926" t="s">
        <v>9</v>
      </c>
      <c r="F1926">
        <v>24008.9</v>
      </c>
      <c r="G1926" t="s">
        <v>1</v>
      </c>
      <c r="H1926" t="s">
        <v>10</v>
      </c>
      <c r="I1926" t="s">
        <v>3</v>
      </c>
      <c r="J1926">
        <v>0.96315300000000004</v>
      </c>
      <c r="K1926" t="s">
        <v>4</v>
      </c>
      <c r="L1926">
        <v>4489.91</v>
      </c>
      <c r="M1926" t="s">
        <v>5</v>
      </c>
      <c r="N1926">
        <v>10.022481202611999</v>
      </c>
      <c r="O1926" t="s">
        <v>6</v>
      </c>
      <c r="P1926">
        <v>45000</v>
      </c>
      <c r="Q1926" t="s">
        <v>7</v>
      </c>
      <c r="R1926">
        <v>45000</v>
      </c>
      <c r="S1926" t="s">
        <v>11</v>
      </c>
      <c r="T1926" t="s">
        <v>2917</v>
      </c>
      <c r="U1926" t="s">
        <v>2918</v>
      </c>
      <c r="V1926" t="s">
        <v>2919</v>
      </c>
      <c r="W1926">
        <v>1.2746199999999999E-2</v>
      </c>
    </row>
    <row r="1927" spans="5:23">
      <c r="E1927" t="s">
        <v>12</v>
      </c>
      <c r="F1927">
        <v>26095.9</v>
      </c>
      <c r="G1927" t="s">
        <v>1</v>
      </c>
      <c r="H1927" t="s">
        <v>2</v>
      </c>
      <c r="I1927" t="s">
        <v>3</v>
      </c>
      <c r="J1927">
        <v>0.92692799999999997</v>
      </c>
      <c r="K1927" t="s">
        <v>4</v>
      </c>
      <c r="L1927">
        <v>4460.0200000000004</v>
      </c>
      <c r="M1927" t="s">
        <v>5</v>
      </c>
      <c r="N1927">
        <v>10.089651175367999</v>
      </c>
      <c r="O1927" t="s">
        <v>6</v>
      </c>
      <c r="P1927">
        <v>45000</v>
      </c>
      <c r="Q1927" t="s">
        <v>7</v>
      </c>
      <c r="R1927">
        <v>45000</v>
      </c>
      <c r="S1927" t="s">
        <v>13</v>
      </c>
      <c r="T1927" t="s">
        <v>2914</v>
      </c>
      <c r="U1927" t="s">
        <v>2915</v>
      </c>
      <c r="V1927" t="s">
        <v>2916</v>
      </c>
      <c r="W1927">
        <v>2.2748000000000001E-2</v>
      </c>
    </row>
    <row r="1928" spans="5:23">
      <c r="E1928" t="s">
        <v>12</v>
      </c>
      <c r="F1928">
        <v>25821.3</v>
      </c>
      <c r="G1928" t="s">
        <v>1</v>
      </c>
      <c r="H1928" t="s">
        <v>14</v>
      </c>
      <c r="I1928" t="s">
        <v>3</v>
      </c>
      <c r="J1928">
        <v>0.92977200000000004</v>
      </c>
      <c r="K1928" t="s">
        <v>4</v>
      </c>
      <c r="L1928">
        <v>4479.8999999999996</v>
      </c>
      <c r="M1928" t="s">
        <v>5</v>
      </c>
      <c r="N1928">
        <v>10.044871226224</v>
      </c>
      <c r="O1928" t="s">
        <v>6</v>
      </c>
      <c r="P1928">
        <v>45000</v>
      </c>
      <c r="Q1928" t="s">
        <v>7</v>
      </c>
      <c r="R1928">
        <v>45000</v>
      </c>
      <c r="S1928" t="s">
        <v>15</v>
      </c>
      <c r="T1928" t="s">
        <v>2920</v>
      </c>
      <c r="U1928" t="s">
        <v>2921</v>
      </c>
      <c r="V1928" t="s">
        <v>2922</v>
      </c>
      <c r="W1928">
        <v>2.60927E-2</v>
      </c>
    </row>
    <row r="1929" spans="5:23">
      <c r="E1929" t="s">
        <v>16</v>
      </c>
      <c r="F1929">
        <v>25821.3</v>
      </c>
      <c r="G1929" t="s">
        <v>1</v>
      </c>
      <c r="H1929" t="s">
        <v>14</v>
      </c>
      <c r="I1929" t="s">
        <v>3</v>
      </c>
      <c r="J1929">
        <v>0.92977200000000004</v>
      </c>
      <c r="K1929" t="s">
        <v>4</v>
      </c>
      <c r="L1929">
        <v>4479.8999999999996</v>
      </c>
      <c r="M1929" t="s">
        <v>5</v>
      </c>
      <c r="N1929">
        <v>10.044871226224</v>
      </c>
      <c r="O1929" t="s">
        <v>6</v>
      </c>
      <c r="P1929">
        <v>45000</v>
      </c>
      <c r="Q1929" t="s">
        <v>7</v>
      </c>
      <c r="R1929">
        <v>45000</v>
      </c>
      <c r="S1929" t="s">
        <v>15</v>
      </c>
      <c r="T1929" t="s">
        <v>2920</v>
      </c>
      <c r="U1929" t="s">
        <v>2921</v>
      </c>
      <c r="V1929" t="s">
        <v>2922</v>
      </c>
      <c r="W1929">
        <v>2.60927E-2</v>
      </c>
    </row>
    <row r="1930" spans="5:23">
      <c r="E1930" t="s">
        <v>16</v>
      </c>
      <c r="F1930">
        <v>30994.5</v>
      </c>
      <c r="G1930" t="s">
        <v>1</v>
      </c>
      <c r="H1930" t="s">
        <v>17</v>
      </c>
      <c r="I1930" t="s">
        <v>3</v>
      </c>
      <c r="J1930">
        <v>0.85450000000000004</v>
      </c>
      <c r="K1930" t="s">
        <v>4</v>
      </c>
      <c r="L1930">
        <v>4418.66</v>
      </c>
      <c r="M1930" t="s">
        <v>5</v>
      </c>
      <c r="N1930">
        <v>10.184083788984999</v>
      </c>
      <c r="O1930" t="s">
        <v>6</v>
      </c>
      <c r="P1930">
        <v>45000</v>
      </c>
      <c r="Q1930" t="s">
        <v>7</v>
      </c>
      <c r="R1930">
        <v>45000</v>
      </c>
      <c r="S1930" t="s">
        <v>18</v>
      </c>
      <c r="T1930" t="s">
        <v>2923</v>
      </c>
      <c r="U1930" t="s">
        <v>2924</v>
      </c>
      <c r="V1930" t="s">
        <v>2925</v>
      </c>
      <c r="W1930">
        <v>4.8385299999999999E-2</v>
      </c>
    </row>
    <row r="1931" spans="5:23">
      <c r="E1931" t="s">
        <v>19</v>
      </c>
      <c r="F1931">
        <v>30994.5</v>
      </c>
      <c r="G1931" t="s">
        <v>1</v>
      </c>
      <c r="H1931" t="s">
        <v>17</v>
      </c>
      <c r="I1931" t="s">
        <v>3</v>
      </c>
      <c r="J1931">
        <v>0.85450000000000004</v>
      </c>
      <c r="K1931" t="s">
        <v>4</v>
      </c>
      <c r="L1931">
        <v>4418.66</v>
      </c>
      <c r="M1931" t="s">
        <v>5</v>
      </c>
      <c r="N1931">
        <v>10.184083788984999</v>
      </c>
      <c r="O1931" t="s">
        <v>6</v>
      </c>
      <c r="P1931">
        <v>45000</v>
      </c>
      <c r="Q1931" t="s">
        <v>7</v>
      </c>
      <c r="R1931">
        <v>45000</v>
      </c>
      <c r="S1931" t="s">
        <v>20</v>
      </c>
      <c r="T1931" t="s">
        <v>2923</v>
      </c>
      <c r="U1931" t="s">
        <v>2924</v>
      </c>
      <c r="V1931" t="s">
        <v>2925</v>
      </c>
      <c r="W1931">
        <v>4.8385299999999999E-2</v>
      </c>
    </row>
    <row r="1932" spans="5:23">
      <c r="E1932" t="s">
        <v>19</v>
      </c>
      <c r="F1932">
        <v>30010</v>
      </c>
      <c r="G1932" t="s">
        <v>1</v>
      </c>
      <c r="H1932" t="s">
        <v>2</v>
      </c>
      <c r="I1932" t="s">
        <v>3</v>
      </c>
      <c r="J1932">
        <v>0.86447300000000005</v>
      </c>
      <c r="K1932" t="s">
        <v>4</v>
      </c>
      <c r="L1932">
        <v>4458.9399999999996</v>
      </c>
      <c r="M1932" t="s">
        <v>5</v>
      </c>
      <c r="N1932">
        <v>10.092088770048001</v>
      </c>
      <c r="O1932" t="s">
        <v>6</v>
      </c>
      <c r="P1932">
        <v>45000</v>
      </c>
      <c r="Q1932" t="s">
        <v>7</v>
      </c>
      <c r="R1932">
        <v>45000</v>
      </c>
      <c r="S1932" t="s">
        <v>21</v>
      </c>
      <c r="T1932" t="s">
        <v>2926</v>
      </c>
      <c r="U1932" t="s">
        <v>2927</v>
      </c>
      <c r="V1932" t="s">
        <v>2928</v>
      </c>
      <c r="W1932">
        <v>4.4617999999999998E-2</v>
      </c>
    </row>
    <row r="1933" spans="5:23">
      <c r="E1933" t="s">
        <v>22</v>
      </c>
      <c r="F1933">
        <v>30010</v>
      </c>
      <c r="G1933" t="s">
        <v>1</v>
      </c>
      <c r="H1933" t="s">
        <v>2</v>
      </c>
      <c r="I1933" t="s">
        <v>3</v>
      </c>
      <c r="J1933">
        <v>0.86447300000000005</v>
      </c>
      <c r="K1933" t="s">
        <v>4</v>
      </c>
      <c r="L1933">
        <v>4458.9399999999996</v>
      </c>
      <c r="M1933" t="s">
        <v>5</v>
      </c>
      <c r="N1933">
        <v>10.092088770048001</v>
      </c>
      <c r="O1933" t="s">
        <v>6</v>
      </c>
      <c r="P1933">
        <v>45000</v>
      </c>
      <c r="Q1933" t="s">
        <v>7</v>
      </c>
      <c r="R1933">
        <v>45000</v>
      </c>
      <c r="S1933" t="s">
        <v>21</v>
      </c>
      <c r="T1933" t="s">
        <v>2926</v>
      </c>
      <c r="U1933" t="s">
        <v>2927</v>
      </c>
      <c r="V1933" t="s">
        <v>2928</v>
      </c>
      <c r="W1933">
        <v>4.4617999999999998E-2</v>
      </c>
    </row>
    <row r="1934" spans="5:23">
      <c r="E1934" t="s">
        <v>22</v>
      </c>
      <c r="F1934">
        <v>35061.199999999997</v>
      </c>
      <c r="G1934" t="s">
        <v>1</v>
      </c>
      <c r="H1934" t="s">
        <v>23</v>
      </c>
      <c r="I1934" t="s">
        <v>3</v>
      </c>
      <c r="J1934">
        <v>0.80729099999999998</v>
      </c>
      <c r="K1934" t="s">
        <v>4</v>
      </c>
      <c r="L1934">
        <v>4376.3599999999997</v>
      </c>
      <c r="M1934" t="s">
        <v>5</v>
      </c>
      <c r="N1934">
        <v>10.282509540101</v>
      </c>
      <c r="O1934" t="s">
        <v>6</v>
      </c>
      <c r="P1934">
        <v>45000</v>
      </c>
      <c r="Q1934" t="s">
        <v>7</v>
      </c>
      <c r="R1934">
        <v>45000</v>
      </c>
      <c r="S1934" t="s">
        <v>24</v>
      </c>
      <c r="T1934" t="s">
        <v>2929</v>
      </c>
      <c r="U1934" t="s">
        <v>2930</v>
      </c>
      <c r="V1934" t="s">
        <v>2931</v>
      </c>
      <c r="W1934">
        <v>6.3039300000000006E-2</v>
      </c>
    </row>
    <row r="1935" spans="5:23">
      <c r="E1935" t="s">
        <v>25</v>
      </c>
      <c r="F1935">
        <v>35061.199999999997</v>
      </c>
      <c r="G1935" t="s">
        <v>1</v>
      </c>
      <c r="H1935" t="s">
        <v>23</v>
      </c>
      <c r="I1935" t="s">
        <v>3</v>
      </c>
      <c r="J1935">
        <v>0.80729099999999998</v>
      </c>
      <c r="K1935" t="s">
        <v>4</v>
      </c>
      <c r="L1935">
        <v>4376.3599999999997</v>
      </c>
      <c r="M1935" t="s">
        <v>5</v>
      </c>
      <c r="N1935">
        <v>10.282509540101</v>
      </c>
      <c r="O1935" t="s">
        <v>6</v>
      </c>
      <c r="P1935">
        <v>45000</v>
      </c>
      <c r="Q1935" t="s">
        <v>7</v>
      </c>
      <c r="R1935">
        <v>45000</v>
      </c>
      <c r="S1935" t="s">
        <v>26</v>
      </c>
      <c r="T1935" t="s">
        <v>2929</v>
      </c>
      <c r="U1935" t="s">
        <v>2930</v>
      </c>
      <c r="V1935" t="s">
        <v>2931</v>
      </c>
      <c r="W1935">
        <v>6.3039300000000006E-2</v>
      </c>
    </row>
    <row r="1936" spans="5:23">
      <c r="E1936" t="s">
        <v>25</v>
      </c>
      <c r="F1936">
        <v>35018.1</v>
      </c>
      <c r="G1936" t="s">
        <v>1</v>
      </c>
      <c r="H1936" t="s">
        <v>27</v>
      </c>
      <c r="I1936" t="s">
        <v>3</v>
      </c>
      <c r="J1936">
        <v>0.80226299999999995</v>
      </c>
      <c r="K1936" t="s">
        <v>4</v>
      </c>
      <c r="L1936">
        <v>4436.8500000000004</v>
      </c>
      <c r="M1936" t="s">
        <v>5</v>
      </c>
      <c r="N1936">
        <v>10.142326136655999</v>
      </c>
      <c r="O1936" t="s">
        <v>6</v>
      </c>
      <c r="P1936">
        <v>45000</v>
      </c>
      <c r="Q1936" t="s">
        <v>7</v>
      </c>
      <c r="R1936">
        <v>45000</v>
      </c>
      <c r="S1936" t="s">
        <v>28</v>
      </c>
      <c r="T1936" t="s">
        <v>2932</v>
      </c>
      <c r="U1936" t="s">
        <v>2933</v>
      </c>
      <c r="V1936" t="s">
        <v>2934</v>
      </c>
      <c r="W1936">
        <v>6.3988400000000001E-2</v>
      </c>
    </row>
    <row r="1937" spans="5:23">
      <c r="E1937" t="s">
        <v>29</v>
      </c>
      <c r="F1937">
        <v>35018.1</v>
      </c>
      <c r="G1937" t="s">
        <v>1</v>
      </c>
      <c r="H1937" t="s">
        <v>27</v>
      </c>
      <c r="I1937" t="s">
        <v>3</v>
      </c>
      <c r="J1937">
        <v>0.80226299999999995</v>
      </c>
      <c r="K1937" t="s">
        <v>4</v>
      </c>
      <c r="L1937">
        <v>4436.8500000000004</v>
      </c>
      <c r="M1937" t="s">
        <v>5</v>
      </c>
      <c r="N1937">
        <v>10.142326136655999</v>
      </c>
      <c r="O1937" t="s">
        <v>6</v>
      </c>
      <c r="P1937">
        <v>45000</v>
      </c>
      <c r="Q1937" t="s">
        <v>7</v>
      </c>
      <c r="R1937">
        <v>45000</v>
      </c>
      <c r="S1937" t="s">
        <v>28</v>
      </c>
      <c r="T1937" t="s">
        <v>2932</v>
      </c>
      <c r="U1937" t="s">
        <v>2933</v>
      </c>
      <c r="V1937" t="s">
        <v>2934</v>
      </c>
      <c r="W1937">
        <v>6.3988400000000001E-2</v>
      </c>
    </row>
    <row r="1938" spans="5:23">
      <c r="E1938" t="s">
        <v>29</v>
      </c>
      <c r="F1938">
        <v>41325.5</v>
      </c>
      <c r="G1938" t="s">
        <v>1</v>
      </c>
      <c r="H1938" t="s">
        <v>30</v>
      </c>
      <c r="I1938" t="s">
        <v>3</v>
      </c>
      <c r="J1938">
        <v>0.74735200000000002</v>
      </c>
      <c r="K1938" t="s">
        <v>4</v>
      </c>
      <c r="L1938">
        <v>4332.43</v>
      </c>
      <c r="M1938" t="s">
        <v>5</v>
      </c>
      <c r="N1938">
        <v>10.386779739065</v>
      </c>
      <c r="O1938" t="s">
        <v>6</v>
      </c>
      <c r="P1938">
        <v>45000</v>
      </c>
      <c r="Q1938" t="s">
        <v>7</v>
      </c>
      <c r="R1938">
        <v>45000</v>
      </c>
      <c r="S1938" t="s">
        <v>31</v>
      </c>
      <c r="T1938" t="s">
        <v>2935</v>
      </c>
      <c r="U1938" t="s">
        <v>2936</v>
      </c>
      <c r="V1938" t="s">
        <v>2937</v>
      </c>
      <c r="W1938">
        <v>8.6147899999999999E-2</v>
      </c>
    </row>
    <row r="1939" spans="5:23">
      <c r="E1939" t="s">
        <v>32</v>
      </c>
      <c r="F1939">
        <v>41325.5</v>
      </c>
      <c r="G1939" t="s">
        <v>1</v>
      </c>
      <c r="H1939" t="s">
        <v>30</v>
      </c>
      <c r="I1939" t="s">
        <v>3</v>
      </c>
      <c r="J1939">
        <v>0.74735200000000002</v>
      </c>
      <c r="K1939" t="s">
        <v>4</v>
      </c>
      <c r="L1939">
        <v>4332.43</v>
      </c>
      <c r="M1939" t="s">
        <v>5</v>
      </c>
      <c r="N1939">
        <v>10.386779739065</v>
      </c>
      <c r="O1939" t="s">
        <v>6</v>
      </c>
      <c r="P1939">
        <v>45000</v>
      </c>
      <c r="Q1939" t="s">
        <v>7</v>
      </c>
      <c r="R1939">
        <v>45000</v>
      </c>
      <c r="S1939" t="s">
        <v>33</v>
      </c>
      <c r="T1939" t="s">
        <v>2935</v>
      </c>
      <c r="U1939" t="s">
        <v>2936</v>
      </c>
      <c r="V1939" t="s">
        <v>2937</v>
      </c>
      <c r="W1939">
        <v>8.6147899999999999E-2</v>
      </c>
    </row>
    <row r="1940" spans="5:23">
      <c r="E1940" t="s">
        <v>32</v>
      </c>
      <c r="F1940">
        <v>39735</v>
      </c>
      <c r="G1940" t="s">
        <v>1</v>
      </c>
      <c r="H1940" t="s">
        <v>17</v>
      </c>
      <c r="I1940" t="s">
        <v>3</v>
      </c>
      <c r="J1940">
        <v>0.75505</v>
      </c>
      <c r="K1940" t="s">
        <v>4</v>
      </c>
      <c r="L1940">
        <v>4414.4399999999996</v>
      </c>
      <c r="M1940" t="s">
        <v>5</v>
      </c>
      <c r="N1940">
        <v>10.193828924485</v>
      </c>
      <c r="O1940" t="s">
        <v>6</v>
      </c>
      <c r="P1940">
        <v>45000</v>
      </c>
      <c r="Q1940" t="s">
        <v>7</v>
      </c>
      <c r="R1940">
        <v>45000</v>
      </c>
      <c r="S1940" t="s">
        <v>34</v>
      </c>
      <c r="T1940" t="s">
        <v>2938</v>
      </c>
      <c r="U1940" t="s">
        <v>2939</v>
      </c>
      <c r="V1940" t="s">
        <v>2940</v>
      </c>
      <c r="W1940">
        <v>8.0127799999999999E-2</v>
      </c>
    </row>
    <row r="1941" spans="5:23">
      <c r="E1941" t="s">
        <v>35</v>
      </c>
      <c r="F1941">
        <v>39735</v>
      </c>
      <c r="G1941" t="s">
        <v>1</v>
      </c>
      <c r="H1941" t="s">
        <v>17</v>
      </c>
      <c r="I1941" t="s">
        <v>3</v>
      </c>
      <c r="J1941">
        <v>0.75505</v>
      </c>
      <c r="K1941" t="s">
        <v>4</v>
      </c>
      <c r="L1941">
        <v>4414.4399999999996</v>
      </c>
      <c r="M1941" t="s">
        <v>5</v>
      </c>
      <c r="N1941">
        <v>10.193828924485</v>
      </c>
      <c r="O1941" t="s">
        <v>6</v>
      </c>
      <c r="P1941">
        <v>45000</v>
      </c>
      <c r="Q1941" t="s">
        <v>7</v>
      </c>
      <c r="R1941">
        <v>45000</v>
      </c>
      <c r="S1941" t="s">
        <v>34</v>
      </c>
      <c r="T1941" t="s">
        <v>2938</v>
      </c>
      <c r="U1941" t="s">
        <v>2939</v>
      </c>
      <c r="V1941" t="s">
        <v>2940</v>
      </c>
      <c r="W1941">
        <v>8.0127799999999999E-2</v>
      </c>
    </row>
    <row r="1942" spans="5:23">
      <c r="E1942" t="s">
        <v>35</v>
      </c>
      <c r="F1942">
        <v>47004</v>
      </c>
      <c r="G1942" t="s">
        <v>1</v>
      </c>
      <c r="H1942" t="s">
        <v>36</v>
      </c>
      <c r="I1942" t="s">
        <v>3</v>
      </c>
      <c r="J1942">
        <v>0.70450000000000002</v>
      </c>
      <c r="K1942" t="s">
        <v>4</v>
      </c>
      <c r="L1942">
        <v>4286.5</v>
      </c>
      <c r="M1942" t="s">
        <v>5</v>
      </c>
      <c r="N1942">
        <v>10.498063197267999</v>
      </c>
      <c r="O1942" t="s">
        <v>6</v>
      </c>
      <c r="P1942">
        <v>45000</v>
      </c>
      <c r="Q1942" t="s">
        <v>7</v>
      </c>
      <c r="R1942">
        <v>45000</v>
      </c>
      <c r="S1942" t="s">
        <v>37</v>
      </c>
      <c r="T1942" t="s">
        <v>2941</v>
      </c>
      <c r="U1942" t="s">
        <v>2942</v>
      </c>
      <c r="V1942" t="s">
        <v>2943</v>
      </c>
      <c r="W1942">
        <v>9.4778799999999996E-2</v>
      </c>
    </row>
    <row r="1943" spans="5:23">
      <c r="E1943" t="s">
        <v>38</v>
      </c>
      <c r="F1943">
        <v>47004</v>
      </c>
      <c r="G1943" t="s">
        <v>1</v>
      </c>
      <c r="H1943" t="s">
        <v>36</v>
      </c>
      <c r="I1943" t="s">
        <v>3</v>
      </c>
      <c r="J1943">
        <v>0.70450000000000002</v>
      </c>
      <c r="K1943" t="s">
        <v>4</v>
      </c>
      <c r="L1943">
        <v>4286.5</v>
      </c>
      <c r="M1943" t="s">
        <v>5</v>
      </c>
      <c r="N1943">
        <v>10.498063197267999</v>
      </c>
      <c r="O1943" t="s">
        <v>6</v>
      </c>
      <c r="P1943">
        <v>45000</v>
      </c>
      <c r="Q1943" t="s">
        <v>7</v>
      </c>
      <c r="R1943">
        <v>45000</v>
      </c>
      <c r="S1943" t="s">
        <v>39</v>
      </c>
      <c r="T1943" t="s">
        <v>2941</v>
      </c>
      <c r="U1943" t="s">
        <v>2942</v>
      </c>
      <c r="V1943" t="s">
        <v>2943</v>
      </c>
      <c r="W1943">
        <v>9.4778799999999996E-2</v>
      </c>
    </row>
    <row r="1944" spans="5:23">
      <c r="E1944" t="s">
        <v>38</v>
      </c>
      <c r="F1944">
        <v>45737.2</v>
      </c>
      <c r="G1944" t="s">
        <v>1</v>
      </c>
      <c r="H1944" t="s">
        <v>40</v>
      </c>
      <c r="I1944" t="s">
        <v>3</v>
      </c>
      <c r="J1944">
        <v>0.70570299999999997</v>
      </c>
      <c r="K1944" t="s">
        <v>4</v>
      </c>
      <c r="L1944">
        <v>4390.22</v>
      </c>
      <c r="M1944" t="s">
        <v>5</v>
      </c>
      <c r="N1944">
        <v>10.250056741292999</v>
      </c>
      <c r="O1944" t="s">
        <v>6</v>
      </c>
      <c r="P1944">
        <v>45000</v>
      </c>
      <c r="Q1944" t="s">
        <v>7</v>
      </c>
      <c r="R1944">
        <v>45000</v>
      </c>
      <c r="S1944" t="s">
        <v>41</v>
      </c>
      <c r="T1944" t="s">
        <v>2944</v>
      </c>
      <c r="U1944" t="s">
        <v>2945</v>
      </c>
      <c r="V1944" t="s">
        <v>2946</v>
      </c>
      <c r="W1944">
        <v>9.97918E-2</v>
      </c>
    </row>
    <row r="1945" spans="5:23">
      <c r="E1945" t="s">
        <v>42</v>
      </c>
      <c r="F1945">
        <v>45737.2</v>
      </c>
      <c r="G1945" t="s">
        <v>1</v>
      </c>
      <c r="H1945" t="s">
        <v>40</v>
      </c>
      <c r="I1945" t="s">
        <v>3</v>
      </c>
      <c r="J1945">
        <v>0.70570299999999997</v>
      </c>
      <c r="K1945" t="s">
        <v>4</v>
      </c>
      <c r="L1945">
        <v>4390.22</v>
      </c>
      <c r="M1945" t="s">
        <v>5</v>
      </c>
      <c r="N1945">
        <v>10.250056741292999</v>
      </c>
      <c r="O1945" t="s">
        <v>6</v>
      </c>
      <c r="P1945">
        <v>45000</v>
      </c>
      <c r="Q1945" t="s">
        <v>7</v>
      </c>
      <c r="R1945">
        <v>45000</v>
      </c>
      <c r="S1945" t="s">
        <v>41</v>
      </c>
      <c r="T1945" t="s">
        <v>2944</v>
      </c>
      <c r="U1945" t="s">
        <v>2945</v>
      </c>
      <c r="V1945" t="s">
        <v>2946</v>
      </c>
      <c r="W1945">
        <v>9.97918E-2</v>
      </c>
    </row>
    <row r="1946" spans="5:23">
      <c r="E1946" t="s">
        <v>42</v>
      </c>
      <c r="F1946">
        <v>24222.2</v>
      </c>
      <c r="G1946" t="s">
        <v>1</v>
      </c>
      <c r="H1946" t="s">
        <v>14</v>
      </c>
      <c r="I1946" t="s">
        <v>3</v>
      </c>
      <c r="J1946">
        <v>0.95996300000000001</v>
      </c>
      <c r="K1946" t="s">
        <v>4</v>
      </c>
      <c r="L1946">
        <v>4480.01</v>
      </c>
      <c r="M1946" t="s">
        <v>5</v>
      </c>
      <c r="N1946">
        <v>10.044627130064001</v>
      </c>
      <c r="O1946" t="s">
        <v>6</v>
      </c>
      <c r="P1946">
        <v>45000</v>
      </c>
      <c r="Q1946" t="s">
        <v>7</v>
      </c>
      <c r="R1946">
        <v>45000</v>
      </c>
      <c r="S1946" t="s">
        <v>43</v>
      </c>
      <c r="T1946" t="s">
        <v>2947</v>
      </c>
      <c r="U1946" t="s">
        <v>2948</v>
      </c>
      <c r="V1946" t="s">
        <v>2949</v>
      </c>
      <c r="W1946">
        <v>1.27809E-2</v>
      </c>
    </row>
    <row r="1947" spans="5:23">
      <c r="E1947" t="s">
        <v>44</v>
      </c>
      <c r="F1947">
        <v>24222.2</v>
      </c>
      <c r="G1947" t="s">
        <v>1</v>
      </c>
      <c r="H1947" t="s">
        <v>14</v>
      </c>
      <c r="I1947" t="s">
        <v>3</v>
      </c>
      <c r="J1947">
        <v>0.95996300000000001</v>
      </c>
      <c r="K1947" t="s">
        <v>4</v>
      </c>
      <c r="L1947">
        <v>4480.01</v>
      </c>
      <c r="M1947" t="s">
        <v>5</v>
      </c>
      <c r="N1947">
        <v>10.044627130064001</v>
      </c>
      <c r="O1947" t="s">
        <v>6</v>
      </c>
      <c r="P1947">
        <v>45000</v>
      </c>
      <c r="Q1947" t="s">
        <v>7</v>
      </c>
      <c r="R1947">
        <v>45000</v>
      </c>
      <c r="S1947" t="s">
        <v>45</v>
      </c>
      <c r="T1947" t="s">
        <v>2947</v>
      </c>
      <c r="U1947" t="s">
        <v>2948</v>
      </c>
      <c r="V1947" t="s">
        <v>2949</v>
      </c>
      <c r="W1947">
        <v>1.27809E-2</v>
      </c>
    </row>
    <row r="1948" spans="5:23">
      <c r="E1948" t="s">
        <v>44</v>
      </c>
      <c r="F1948">
        <v>24008.9</v>
      </c>
      <c r="G1948" t="s">
        <v>1</v>
      </c>
      <c r="H1948" t="s">
        <v>10</v>
      </c>
      <c r="I1948" t="s">
        <v>3</v>
      </c>
      <c r="J1948">
        <v>0.96315300000000004</v>
      </c>
      <c r="K1948" t="s">
        <v>4</v>
      </c>
      <c r="L1948">
        <v>4489.91</v>
      </c>
      <c r="M1948" t="s">
        <v>5</v>
      </c>
      <c r="N1948">
        <v>10.022481202611999</v>
      </c>
      <c r="O1948" t="s">
        <v>6</v>
      </c>
      <c r="P1948">
        <v>45000</v>
      </c>
      <c r="Q1948" t="s">
        <v>7</v>
      </c>
      <c r="R1948">
        <v>45000</v>
      </c>
      <c r="S1948" t="s">
        <v>11</v>
      </c>
      <c r="T1948" t="s">
        <v>2917</v>
      </c>
      <c r="U1948" t="s">
        <v>2918</v>
      </c>
      <c r="V1948" t="s">
        <v>2919</v>
      </c>
      <c r="W1948">
        <v>1.2746199999999999E-2</v>
      </c>
    </row>
    <row r="1949" spans="5:23">
      <c r="E1949" t="s">
        <v>0</v>
      </c>
      <c r="F1949">
        <v>26138.5</v>
      </c>
      <c r="G1949" t="s">
        <v>1</v>
      </c>
      <c r="H1949" t="s">
        <v>2</v>
      </c>
      <c r="I1949" t="s">
        <v>3</v>
      </c>
      <c r="J1949">
        <v>0.92618500000000004</v>
      </c>
      <c r="K1949" t="s">
        <v>4</v>
      </c>
      <c r="L1949">
        <v>4459.8900000000003</v>
      </c>
      <c r="M1949" t="s">
        <v>5</v>
      </c>
      <c r="N1949">
        <v>10.089943674962999</v>
      </c>
      <c r="O1949" t="s">
        <v>6</v>
      </c>
      <c r="P1949">
        <v>45000</v>
      </c>
      <c r="Q1949" t="s">
        <v>7</v>
      </c>
      <c r="R1949">
        <v>45000</v>
      </c>
      <c r="S1949" t="s">
        <v>8</v>
      </c>
      <c r="T1949" t="s">
        <v>2950</v>
      </c>
      <c r="U1949" t="s">
        <v>2951</v>
      </c>
      <c r="V1949" t="s">
        <v>2952</v>
      </c>
      <c r="W1949">
        <v>2.4832400000000001E-2</v>
      </c>
    </row>
    <row r="1950" spans="5:23">
      <c r="E1950" t="s">
        <v>9</v>
      </c>
      <c r="F1950">
        <v>23969</v>
      </c>
      <c r="G1950" t="s">
        <v>1</v>
      </c>
      <c r="H1950" t="s">
        <v>10</v>
      </c>
      <c r="I1950" t="s">
        <v>3</v>
      </c>
      <c r="J1950">
        <v>0.96394800000000003</v>
      </c>
      <c r="K1950" t="s">
        <v>4</v>
      </c>
      <c r="L1950">
        <v>4489.96</v>
      </c>
      <c r="M1950" t="s">
        <v>5</v>
      </c>
      <c r="N1950">
        <v>10.022358956532001</v>
      </c>
      <c r="O1950" t="s">
        <v>6</v>
      </c>
      <c r="P1950">
        <v>45000</v>
      </c>
      <c r="Q1950" t="s">
        <v>7</v>
      </c>
      <c r="R1950">
        <v>45000</v>
      </c>
      <c r="S1950" t="s">
        <v>11</v>
      </c>
      <c r="T1950" t="s">
        <v>2953</v>
      </c>
      <c r="U1950" t="s">
        <v>2954</v>
      </c>
      <c r="V1950" t="s">
        <v>2955</v>
      </c>
      <c r="W1950">
        <v>1.10977E-2</v>
      </c>
    </row>
    <row r="1951" spans="5:23">
      <c r="E1951" t="s">
        <v>12</v>
      </c>
      <c r="F1951">
        <v>26138.5</v>
      </c>
      <c r="G1951" t="s">
        <v>1</v>
      </c>
      <c r="H1951" t="s">
        <v>2</v>
      </c>
      <c r="I1951" t="s">
        <v>3</v>
      </c>
      <c r="J1951">
        <v>0.92618500000000004</v>
      </c>
      <c r="K1951" t="s">
        <v>4</v>
      </c>
      <c r="L1951">
        <v>4459.8900000000003</v>
      </c>
      <c r="M1951" t="s">
        <v>5</v>
      </c>
      <c r="N1951">
        <v>10.089943674962999</v>
      </c>
      <c r="O1951" t="s">
        <v>6</v>
      </c>
      <c r="P1951">
        <v>45000</v>
      </c>
      <c r="Q1951" t="s">
        <v>7</v>
      </c>
      <c r="R1951">
        <v>45000</v>
      </c>
      <c r="S1951" t="s">
        <v>13</v>
      </c>
      <c r="T1951" t="s">
        <v>2950</v>
      </c>
      <c r="U1951" t="s">
        <v>2951</v>
      </c>
      <c r="V1951" t="s">
        <v>2952</v>
      </c>
      <c r="W1951">
        <v>2.4832400000000001E-2</v>
      </c>
    </row>
    <row r="1952" spans="5:23">
      <c r="E1952" t="s">
        <v>12</v>
      </c>
      <c r="F1952">
        <v>25696.5</v>
      </c>
      <c r="G1952" t="s">
        <v>1</v>
      </c>
      <c r="H1952" t="s">
        <v>14</v>
      </c>
      <c r="I1952" t="s">
        <v>3</v>
      </c>
      <c r="J1952">
        <v>0.93202399999999996</v>
      </c>
      <c r="K1952" t="s">
        <v>4</v>
      </c>
      <c r="L1952">
        <v>4479.9399999999996</v>
      </c>
      <c r="M1952" t="s">
        <v>5</v>
      </c>
      <c r="N1952">
        <v>10.04477362736</v>
      </c>
      <c r="O1952" t="s">
        <v>6</v>
      </c>
      <c r="P1952">
        <v>45000</v>
      </c>
      <c r="Q1952" t="s">
        <v>7</v>
      </c>
      <c r="R1952">
        <v>45000</v>
      </c>
      <c r="S1952" t="s">
        <v>15</v>
      </c>
      <c r="T1952" t="s">
        <v>2956</v>
      </c>
      <c r="U1952" t="s">
        <v>2957</v>
      </c>
      <c r="V1952" t="s">
        <v>2958</v>
      </c>
      <c r="W1952">
        <v>2.3261899999999999E-2</v>
      </c>
    </row>
    <row r="1953" spans="5:23">
      <c r="E1953" t="s">
        <v>16</v>
      </c>
      <c r="F1953">
        <v>25696.5</v>
      </c>
      <c r="G1953" t="s">
        <v>1</v>
      </c>
      <c r="H1953" t="s">
        <v>14</v>
      </c>
      <c r="I1953" t="s">
        <v>3</v>
      </c>
      <c r="J1953">
        <v>0.93202399999999996</v>
      </c>
      <c r="K1953" t="s">
        <v>4</v>
      </c>
      <c r="L1953">
        <v>4479.9399999999996</v>
      </c>
      <c r="M1953" t="s">
        <v>5</v>
      </c>
      <c r="N1953">
        <v>10.04477362736</v>
      </c>
      <c r="O1953" t="s">
        <v>6</v>
      </c>
      <c r="P1953">
        <v>45000</v>
      </c>
      <c r="Q1953" t="s">
        <v>7</v>
      </c>
      <c r="R1953">
        <v>45000</v>
      </c>
      <c r="S1953" t="s">
        <v>15</v>
      </c>
      <c r="T1953" t="s">
        <v>2956</v>
      </c>
      <c r="U1953" t="s">
        <v>2957</v>
      </c>
      <c r="V1953" t="s">
        <v>2958</v>
      </c>
      <c r="W1953">
        <v>2.3261899999999999E-2</v>
      </c>
    </row>
    <row r="1954" spans="5:23">
      <c r="E1954" t="s">
        <v>16</v>
      </c>
      <c r="F1954">
        <v>30322.1</v>
      </c>
      <c r="G1954" t="s">
        <v>1</v>
      </c>
      <c r="H1954" t="s">
        <v>17</v>
      </c>
      <c r="I1954" t="s">
        <v>3</v>
      </c>
      <c r="J1954">
        <v>0.86390599999999995</v>
      </c>
      <c r="K1954" t="s">
        <v>4</v>
      </c>
      <c r="L1954">
        <v>4418.83</v>
      </c>
      <c r="M1954" t="s">
        <v>5</v>
      </c>
      <c r="N1954">
        <v>10.183693987525</v>
      </c>
      <c r="O1954" t="s">
        <v>6</v>
      </c>
      <c r="P1954">
        <v>45000</v>
      </c>
      <c r="Q1954" t="s">
        <v>7</v>
      </c>
      <c r="R1954">
        <v>45000</v>
      </c>
      <c r="S1954" t="s">
        <v>18</v>
      </c>
      <c r="T1954" t="s">
        <v>2959</v>
      </c>
      <c r="U1954" t="s">
        <v>2960</v>
      </c>
      <c r="V1954" t="s">
        <v>2961</v>
      </c>
      <c r="W1954">
        <v>4.7601699999999997E-2</v>
      </c>
    </row>
    <row r="1955" spans="5:23">
      <c r="E1955" t="s">
        <v>19</v>
      </c>
      <c r="F1955">
        <v>30322.1</v>
      </c>
      <c r="G1955" t="s">
        <v>1</v>
      </c>
      <c r="H1955" t="s">
        <v>17</v>
      </c>
      <c r="I1955" t="s">
        <v>3</v>
      </c>
      <c r="J1955">
        <v>0.86390599999999995</v>
      </c>
      <c r="K1955" t="s">
        <v>4</v>
      </c>
      <c r="L1955">
        <v>4418.83</v>
      </c>
      <c r="M1955" t="s">
        <v>5</v>
      </c>
      <c r="N1955">
        <v>10.183693987525</v>
      </c>
      <c r="O1955" t="s">
        <v>6</v>
      </c>
      <c r="P1955">
        <v>45000</v>
      </c>
      <c r="Q1955" t="s">
        <v>7</v>
      </c>
      <c r="R1955">
        <v>45000</v>
      </c>
      <c r="S1955" t="s">
        <v>20</v>
      </c>
      <c r="T1955" t="s">
        <v>2959</v>
      </c>
      <c r="U1955" t="s">
        <v>2960</v>
      </c>
      <c r="V1955" t="s">
        <v>2961</v>
      </c>
      <c r="W1955">
        <v>4.7601699999999997E-2</v>
      </c>
    </row>
    <row r="1956" spans="5:23">
      <c r="E1956" t="s">
        <v>19</v>
      </c>
      <c r="F1956">
        <v>30705.200000000001</v>
      </c>
      <c r="G1956" t="s">
        <v>1</v>
      </c>
      <c r="H1956" t="s">
        <v>2</v>
      </c>
      <c r="I1956" t="s">
        <v>3</v>
      </c>
      <c r="J1956">
        <v>0.85464300000000004</v>
      </c>
      <c r="K1956" t="s">
        <v>4</v>
      </c>
      <c r="L1956">
        <v>4458.8100000000004</v>
      </c>
      <c r="M1956" t="s">
        <v>5</v>
      </c>
      <c r="N1956">
        <v>10.092381269640001</v>
      </c>
      <c r="O1956" t="s">
        <v>6</v>
      </c>
      <c r="P1956">
        <v>45000</v>
      </c>
      <c r="Q1956" t="s">
        <v>7</v>
      </c>
      <c r="R1956">
        <v>45000</v>
      </c>
      <c r="S1956" t="s">
        <v>21</v>
      </c>
      <c r="T1956" t="s">
        <v>2962</v>
      </c>
      <c r="U1956" t="s">
        <v>2963</v>
      </c>
      <c r="V1956" t="s">
        <v>2964</v>
      </c>
      <c r="W1956">
        <v>4.8409099999999997E-2</v>
      </c>
    </row>
    <row r="1957" spans="5:23">
      <c r="E1957" t="s">
        <v>22</v>
      </c>
      <c r="F1957">
        <v>30705.200000000001</v>
      </c>
      <c r="G1957" t="s">
        <v>1</v>
      </c>
      <c r="H1957" t="s">
        <v>2</v>
      </c>
      <c r="I1957" t="s">
        <v>3</v>
      </c>
      <c r="J1957">
        <v>0.85464300000000004</v>
      </c>
      <c r="K1957" t="s">
        <v>4</v>
      </c>
      <c r="L1957">
        <v>4458.8100000000004</v>
      </c>
      <c r="M1957" t="s">
        <v>5</v>
      </c>
      <c r="N1957">
        <v>10.092381269640001</v>
      </c>
      <c r="O1957" t="s">
        <v>6</v>
      </c>
      <c r="P1957">
        <v>45000</v>
      </c>
      <c r="Q1957" t="s">
        <v>7</v>
      </c>
      <c r="R1957">
        <v>45000</v>
      </c>
      <c r="S1957" t="s">
        <v>21</v>
      </c>
      <c r="T1957" t="s">
        <v>2962</v>
      </c>
      <c r="U1957" t="s">
        <v>2963</v>
      </c>
      <c r="V1957" t="s">
        <v>2964</v>
      </c>
      <c r="W1957">
        <v>4.8409099999999997E-2</v>
      </c>
    </row>
    <row r="1958" spans="5:23">
      <c r="E1958" t="s">
        <v>22</v>
      </c>
      <c r="F1958">
        <v>34971.699999999997</v>
      </c>
      <c r="G1958" t="s">
        <v>1</v>
      </c>
      <c r="H1958" t="s">
        <v>23</v>
      </c>
      <c r="I1958" t="s">
        <v>3</v>
      </c>
      <c r="J1958">
        <v>0.80832300000000001</v>
      </c>
      <c r="K1958" t="s">
        <v>4</v>
      </c>
      <c r="L1958">
        <v>4376.3599999999997</v>
      </c>
      <c r="M1958" t="s">
        <v>5</v>
      </c>
      <c r="N1958">
        <v>10.282509540101</v>
      </c>
      <c r="O1958" t="s">
        <v>6</v>
      </c>
      <c r="P1958">
        <v>45000</v>
      </c>
      <c r="Q1958" t="s">
        <v>7</v>
      </c>
      <c r="R1958">
        <v>45000</v>
      </c>
      <c r="S1958" t="s">
        <v>24</v>
      </c>
      <c r="T1958" t="s">
        <v>2965</v>
      </c>
      <c r="U1958" t="s">
        <v>2966</v>
      </c>
      <c r="V1958" t="s">
        <v>2967</v>
      </c>
      <c r="W1958">
        <v>6.0337099999999998E-2</v>
      </c>
    </row>
    <row r="1959" spans="5:23">
      <c r="E1959" t="s">
        <v>25</v>
      </c>
      <c r="F1959">
        <v>34971.699999999997</v>
      </c>
      <c r="G1959" t="s">
        <v>1</v>
      </c>
      <c r="H1959" t="s">
        <v>23</v>
      </c>
      <c r="I1959" t="s">
        <v>3</v>
      </c>
      <c r="J1959">
        <v>0.80832300000000001</v>
      </c>
      <c r="K1959" t="s">
        <v>4</v>
      </c>
      <c r="L1959">
        <v>4376.3599999999997</v>
      </c>
      <c r="M1959" t="s">
        <v>5</v>
      </c>
      <c r="N1959">
        <v>10.282509540101</v>
      </c>
      <c r="O1959" t="s">
        <v>6</v>
      </c>
      <c r="P1959">
        <v>45000</v>
      </c>
      <c r="Q1959" t="s">
        <v>7</v>
      </c>
      <c r="R1959">
        <v>45000</v>
      </c>
      <c r="S1959" t="s">
        <v>26</v>
      </c>
      <c r="T1959" t="s">
        <v>2965</v>
      </c>
      <c r="U1959" t="s">
        <v>2966</v>
      </c>
      <c r="V1959" t="s">
        <v>2967</v>
      </c>
      <c r="W1959">
        <v>6.0337099999999998E-2</v>
      </c>
    </row>
    <row r="1960" spans="5:23">
      <c r="E1960" t="s">
        <v>25</v>
      </c>
      <c r="F1960">
        <v>35240</v>
      </c>
      <c r="G1960" t="s">
        <v>1</v>
      </c>
      <c r="H1960" t="s">
        <v>27</v>
      </c>
      <c r="I1960" t="s">
        <v>3</v>
      </c>
      <c r="J1960">
        <v>0.79969800000000002</v>
      </c>
      <c r="K1960" t="s">
        <v>4</v>
      </c>
      <c r="L1960">
        <v>4437.24</v>
      </c>
      <c r="M1960" t="s">
        <v>5</v>
      </c>
      <c r="N1960">
        <v>10.14144893488</v>
      </c>
      <c r="O1960" t="s">
        <v>6</v>
      </c>
      <c r="P1960">
        <v>45000</v>
      </c>
      <c r="Q1960" t="s">
        <v>7</v>
      </c>
      <c r="R1960">
        <v>45000</v>
      </c>
      <c r="S1960" t="s">
        <v>28</v>
      </c>
      <c r="T1960" t="s">
        <v>2968</v>
      </c>
      <c r="U1960" t="s">
        <v>2969</v>
      </c>
      <c r="V1960" t="s">
        <v>2970</v>
      </c>
      <c r="W1960">
        <v>6.4156900000000003E-2</v>
      </c>
    </row>
    <row r="1961" spans="5:23">
      <c r="E1961" t="s">
        <v>29</v>
      </c>
      <c r="F1961">
        <v>35240</v>
      </c>
      <c r="G1961" t="s">
        <v>1</v>
      </c>
      <c r="H1961" t="s">
        <v>27</v>
      </c>
      <c r="I1961" t="s">
        <v>3</v>
      </c>
      <c r="J1961">
        <v>0.79969800000000002</v>
      </c>
      <c r="K1961" t="s">
        <v>4</v>
      </c>
      <c r="L1961">
        <v>4437.24</v>
      </c>
      <c r="M1961" t="s">
        <v>5</v>
      </c>
      <c r="N1961">
        <v>10.14144893488</v>
      </c>
      <c r="O1961" t="s">
        <v>6</v>
      </c>
      <c r="P1961">
        <v>45000</v>
      </c>
      <c r="Q1961" t="s">
        <v>7</v>
      </c>
      <c r="R1961">
        <v>45000</v>
      </c>
      <c r="S1961" t="s">
        <v>28</v>
      </c>
      <c r="T1961" t="s">
        <v>2968</v>
      </c>
      <c r="U1961" t="s">
        <v>2969</v>
      </c>
      <c r="V1961" t="s">
        <v>2970</v>
      </c>
      <c r="W1961">
        <v>6.4156900000000003E-2</v>
      </c>
    </row>
    <row r="1962" spans="5:23">
      <c r="E1962" t="s">
        <v>29</v>
      </c>
      <c r="F1962">
        <v>40589.800000000003</v>
      </c>
      <c r="G1962" t="s">
        <v>1</v>
      </c>
      <c r="H1962" t="s">
        <v>30</v>
      </c>
      <c r="I1962" t="s">
        <v>3</v>
      </c>
      <c r="J1962">
        <v>0.75415100000000002</v>
      </c>
      <c r="K1962" t="s">
        <v>4</v>
      </c>
      <c r="L1962">
        <v>4331.78</v>
      </c>
      <c r="M1962" t="s">
        <v>5</v>
      </c>
      <c r="N1962">
        <v>10.388338548897</v>
      </c>
      <c r="O1962" t="s">
        <v>6</v>
      </c>
      <c r="P1962">
        <v>45000</v>
      </c>
      <c r="Q1962" t="s">
        <v>7</v>
      </c>
      <c r="R1962">
        <v>45000</v>
      </c>
      <c r="S1962" t="s">
        <v>31</v>
      </c>
      <c r="T1962" t="s">
        <v>2971</v>
      </c>
      <c r="U1962" t="s">
        <v>2972</v>
      </c>
      <c r="V1962" t="s">
        <v>2973</v>
      </c>
      <c r="W1962">
        <v>7.9485200000000006E-2</v>
      </c>
    </row>
    <row r="1963" spans="5:23">
      <c r="E1963" t="s">
        <v>32</v>
      </c>
      <c r="F1963">
        <v>40589.800000000003</v>
      </c>
      <c r="G1963" t="s">
        <v>1</v>
      </c>
      <c r="H1963" t="s">
        <v>30</v>
      </c>
      <c r="I1963" t="s">
        <v>3</v>
      </c>
      <c r="J1963">
        <v>0.75415100000000002</v>
      </c>
      <c r="K1963" t="s">
        <v>4</v>
      </c>
      <c r="L1963">
        <v>4331.78</v>
      </c>
      <c r="M1963" t="s">
        <v>5</v>
      </c>
      <c r="N1963">
        <v>10.388338548897</v>
      </c>
      <c r="O1963" t="s">
        <v>6</v>
      </c>
      <c r="P1963">
        <v>45000</v>
      </c>
      <c r="Q1963" t="s">
        <v>7</v>
      </c>
      <c r="R1963">
        <v>45000</v>
      </c>
      <c r="S1963" t="s">
        <v>33</v>
      </c>
      <c r="T1963" t="s">
        <v>2971</v>
      </c>
      <c r="U1963" t="s">
        <v>2972</v>
      </c>
      <c r="V1963" t="s">
        <v>2973</v>
      </c>
      <c r="W1963">
        <v>7.9485200000000006E-2</v>
      </c>
    </row>
    <row r="1964" spans="5:23">
      <c r="E1964" t="s">
        <v>32</v>
      </c>
      <c r="F1964">
        <v>40144.800000000003</v>
      </c>
      <c r="G1964" t="s">
        <v>1</v>
      </c>
      <c r="H1964" t="s">
        <v>17</v>
      </c>
      <c r="I1964" t="s">
        <v>3</v>
      </c>
      <c r="J1964">
        <v>0.75112199999999996</v>
      </c>
      <c r="K1964" t="s">
        <v>4</v>
      </c>
      <c r="L1964">
        <v>4415.2</v>
      </c>
      <c r="M1964" t="s">
        <v>5</v>
      </c>
      <c r="N1964">
        <v>10.192074817915</v>
      </c>
      <c r="O1964" t="s">
        <v>6</v>
      </c>
      <c r="P1964">
        <v>45000</v>
      </c>
      <c r="Q1964" t="s">
        <v>7</v>
      </c>
      <c r="R1964">
        <v>45000</v>
      </c>
      <c r="S1964" t="s">
        <v>34</v>
      </c>
      <c r="T1964" t="s">
        <v>2974</v>
      </c>
      <c r="U1964" t="s">
        <v>2975</v>
      </c>
      <c r="V1964" t="s">
        <v>2976</v>
      </c>
      <c r="W1964">
        <v>7.8189800000000004E-2</v>
      </c>
    </row>
    <row r="1965" spans="5:23">
      <c r="E1965" t="s">
        <v>35</v>
      </c>
      <c r="F1965">
        <v>40144.800000000003</v>
      </c>
      <c r="G1965" t="s">
        <v>1</v>
      </c>
      <c r="H1965" t="s">
        <v>17</v>
      </c>
      <c r="I1965" t="s">
        <v>3</v>
      </c>
      <c r="J1965">
        <v>0.75112199999999996</v>
      </c>
      <c r="K1965" t="s">
        <v>4</v>
      </c>
      <c r="L1965">
        <v>4415.2</v>
      </c>
      <c r="M1965" t="s">
        <v>5</v>
      </c>
      <c r="N1965">
        <v>10.192074817915</v>
      </c>
      <c r="O1965" t="s">
        <v>6</v>
      </c>
      <c r="P1965">
        <v>45000</v>
      </c>
      <c r="Q1965" t="s">
        <v>7</v>
      </c>
      <c r="R1965">
        <v>45000</v>
      </c>
      <c r="S1965" t="s">
        <v>34</v>
      </c>
      <c r="T1965" t="s">
        <v>2974</v>
      </c>
      <c r="U1965" t="s">
        <v>2975</v>
      </c>
      <c r="V1965" t="s">
        <v>2976</v>
      </c>
      <c r="W1965">
        <v>7.8189800000000004E-2</v>
      </c>
    </row>
    <row r="1966" spans="5:23">
      <c r="E1966" t="s">
        <v>35</v>
      </c>
      <c r="F1966">
        <v>47781</v>
      </c>
      <c r="G1966" t="s">
        <v>1</v>
      </c>
      <c r="H1966" t="s">
        <v>36</v>
      </c>
      <c r="I1966" t="s">
        <v>3</v>
      </c>
      <c r="J1966">
        <v>0.69866700000000004</v>
      </c>
      <c r="K1966" t="s">
        <v>4</v>
      </c>
      <c r="L1966">
        <v>4287.5</v>
      </c>
      <c r="M1966" t="s">
        <v>5</v>
      </c>
      <c r="N1966">
        <v>10.495627680653</v>
      </c>
      <c r="O1966" t="s">
        <v>6</v>
      </c>
      <c r="P1966">
        <v>45000</v>
      </c>
      <c r="Q1966" t="s">
        <v>7</v>
      </c>
      <c r="R1966">
        <v>45000</v>
      </c>
      <c r="S1966" t="s">
        <v>37</v>
      </c>
      <c r="T1966" t="s">
        <v>2977</v>
      </c>
      <c r="U1966" t="s">
        <v>2978</v>
      </c>
      <c r="V1966" t="s">
        <v>2979</v>
      </c>
      <c r="W1966">
        <v>9.4643199999999997E-2</v>
      </c>
    </row>
    <row r="1967" spans="5:23">
      <c r="E1967" t="s">
        <v>38</v>
      </c>
      <c r="F1967">
        <v>47781</v>
      </c>
      <c r="G1967" t="s">
        <v>1</v>
      </c>
      <c r="H1967" t="s">
        <v>36</v>
      </c>
      <c r="I1967" t="s">
        <v>3</v>
      </c>
      <c r="J1967">
        <v>0.69866700000000004</v>
      </c>
      <c r="K1967" t="s">
        <v>4</v>
      </c>
      <c r="L1967">
        <v>4287.5</v>
      </c>
      <c r="M1967" t="s">
        <v>5</v>
      </c>
      <c r="N1967">
        <v>10.495627680653</v>
      </c>
      <c r="O1967" t="s">
        <v>6</v>
      </c>
      <c r="P1967">
        <v>45000</v>
      </c>
      <c r="Q1967" t="s">
        <v>7</v>
      </c>
      <c r="R1967">
        <v>45000</v>
      </c>
      <c r="S1967" t="s">
        <v>39</v>
      </c>
      <c r="T1967" t="s">
        <v>2977</v>
      </c>
      <c r="U1967" t="s">
        <v>2978</v>
      </c>
      <c r="V1967" t="s">
        <v>2979</v>
      </c>
      <c r="W1967">
        <v>9.4643199999999997E-2</v>
      </c>
    </row>
    <row r="1968" spans="5:23">
      <c r="E1968" t="s">
        <v>38</v>
      </c>
      <c r="F1968">
        <v>46358.1</v>
      </c>
      <c r="G1968" t="s">
        <v>1</v>
      </c>
      <c r="H1968" t="s">
        <v>40</v>
      </c>
      <c r="I1968" t="s">
        <v>3</v>
      </c>
      <c r="J1968">
        <v>0.70085299999999995</v>
      </c>
      <c r="K1968" t="s">
        <v>4</v>
      </c>
      <c r="L1968">
        <v>4391.58</v>
      </c>
      <c r="M1968" t="s">
        <v>5</v>
      </c>
      <c r="N1968">
        <v>10.246889926187</v>
      </c>
      <c r="O1968" t="s">
        <v>6</v>
      </c>
      <c r="P1968">
        <v>45000</v>
      </c>
      <c r="Q1968" t="s">
        <v>7</v>
      </c>
      <c r="R1968">
        <v>45000</v>
      </c>
      <c r="S1968" t="s">
        <v>41</v>
      </c>
      <c r="T1968" t="s">
        <v>2980</v>
      </c>
      <c r="U1968" t="s">
        <v>2981</v>
      </c>
      <c r="V1968" t="s">
        <v>2982</v>
      </c>
      <c r="W1968">
        <v>0.107505</v>
      </c>
    </row>
    <row r="1969" spans="5:23">
      <c r="E1969" t="s">
        <v>42</v>
      </c>
      <c r="F1969">
        <v>46358.1</v>
      </c>
      <c r="G1969" t="s">
        <v>1</v>
      </c>
      <c r="H1969" t="s">
        <v>40</v>
      </c>
      <c r="I1969" t="s">
        <v>3</v>
      </c>
      <c r="J1969">
        <v>0.70085299999999995</v>
      </c>
      <c r="K1969" t="s">
        <v>4</v>
      </c>
      <c r="L1969">
        <v>4391.58</v>
      </c>
      <c r="M1969" t="s">
        <v>5</v>
      </c>
      <c r="N1969">
        <v>10.246889926187</v>
      </c>
      <c r="O1969" t="s">
        <v>6</v>
      </c>
      <c r="P1969">
        <v>45000</v>
      </c>
      <c r="Q1969" t="s">
        <v>7</v>
      </c>
      <c r="R1969">
        <v>45000</v>
      </c>
      <c r="S1969" t="s">
        <v>41</v>
      </c>
      <c r="T1969" t="s">
        <v>2980</v>
      </c>
      <c r="U1969" t="s">
        <v>2981</v>
      </c>
      <c r="V1969" t="s">
        <v>2982</v>
      </c>
      <c r="W1969">
        <v>0.107505</v>
      </c>
    </row>
    <row r="1970" spans="5:23">
      <c r="E1970" t="s">
        <v>42</v>
      </c>
      <c r="F1970">
        <v>23988.7</v>
      </c>
      <c r="G1970" t="s">
        <v>1</v>
      </c>
      <c r="H1970" t="s">
        <v>14</v>
      </c>
      <c r="I1970" t="s">
        <v>3</v>
      </c>
      <c r="J1970">
        <v>0.96461300000000005</v>
      </c>
      <c r="K1970" t="s">
        <v>4</v>
      </c>
      <c r="L1970">
        <v>4480.09</v>
      </c>
      <c r="M1970" t="s">
        <v>5</v>
      </c>
      <c r="N1970">
        <v>10.044431932336</v>
      </c>
      <c r="O1970" t="s">
        <v>6</v>
      </c>
      <c r="P1970">
        <v>45000</v>
      </c>
      <c r="Q1970" t="s">
        <v>7</v>
      </c>
      <c r="R1970">
        <v>45000</v>
      </c>
      <c r="S1970" t="s">
        <v>43</v>
      </c>
      <c r="T1970" t="s">
        <v>2983</v>
      </c>
      <c r="U1970" t="s">
        <v>2984</v>
      </c>
      <c r="V1970" t="s">
        <v>2985</v>
      </c>
      <c r="W1970">
        <v>1.2443600000000001E-2</v>
      </c>
    </row>
    <row r="1971" spans="5:23">
      <c r="E1971" t="s">
        <v>44</v>
      </c>
      <c r="F1971">
        <v>23988.7</v>
      </c>
      <c r="G1971" t="s">
        <v>1</v>
      </c>
      <c r="H1971" t="s">
        <v>14</v>
      </c>
      <c r="I1971" t="s">
        <v>3</v>
      </c>
      <c r="J1971">
        <v>0.96461300000000005</v>
      </c>
      <c r="K1971" t="s">
        <v>4</v>
      </c>
      <c r="L1971">
        <v>4480.09</v>
      </c>
      <c r="M1971" t="s">
        <v>5</v>
      </c>
      <c r="N1971">
        <v>10.044431932336</v>
      </c>
      <c r="O1971" t="s">
        <v>6</v>
      </c>
      <c r="P1971">
        <v>45000</v>
      </c>
      <c r="Q1971" t="s">
        <v>7</v>
      </c>
      <c r="R1971">
        <v>45000</v>
      </c>
      <c r="S1971" t="s">
        <v>45</v>
      </c>
      <c r="T1971" t="s">
        <v>2983</v>
      </c>
      <c r="U1971" t="s">
        <v>2984</v>
      </c>
      <c r="V1971" t="s">
        <v>2985</v>
      </c>
      <c r="W1971">
        <v>1.2443600000000001E-2</v>
      </c>
    </row>
    <row r="1972" spans="5:23">
      <c r="E1972" t="s">
        <v>44</v>
      </c>
      <c r="F1972">
        <v>23969</v>
      </c>
      <c r="G1972" t="s">
        <v>1</v>
      </c>
      <c r="H1972" t="s">
        <v>10</v>
      </c>
      <c r="I1972" t="s">
        <v>3</v>
      </c>
      <c r="J1972">
        <v>0.96394800000000003</v>
      </c>
      <c r="K1972" t="s">
        <v>4</v>
      </c>
      <c r="L1972">
        <v>4489.96</v>
      </c>
      <c r="M1972" t="s">
        <v>5</v>
      </c>
      <c r="N1972">
        <v>10.022358956532001</v>
      </c>
      <c r="O1972" t="s">
        <v>6</v>
      </c>
      <c r="P1972">
        <v>45000</v>
      </c>
      <c r="Q1972" t="s">
        <v>7</v>
      </c>
      <c r="R1972">
        <v>45000</v>
      </c>
      <c r="S1972" t="s">
        <v>11</v>
      </c>
      <c r="T1972" t="s">
        <v>2953</v>
      </c>
      <c r="U1972" t="s">
        <v>2954</v>
      </c>
      <c r="V1972" t="s">
        <v>2955</v>
      </c>
      <c r="W1972">
        <v>1.10977E-2</v>
      </c>
    </row>
    <row r="1973" spans="5:23">
      <c r="E1973" t="s">
        <v>0</v>
      </c>
      <c r="F1973">
        <v>25998.7</v>
      </c>
      <c r="G1973" t="s">
        <v>1</v>
      </c>
      <c r="H1973" t="s">
        <v>2</v>
      </c>
      <c r="I1973" t="s">
        <v>3</v>
      </c>
      <c r="J1973">
        <v>0.92867699999999997</v>
      </c>
      <c r="K1973" t="s">
        <v>4</v>
      </c>
      <c r="L1973">
        <v>4459.84</v>
      </c>
      <c r="M1973" t="s">
        <v>5</v>
      </c>
      <c r="N1973">
        <v>10.090041174828</v>
      </c>
      <c r="O1973" t="s">
        <v>6</v>
      </c>
      <c r="P1973">
        <v>45000</v>
      </c>
      <c r="Q1973" t="s">
        <v>7</v>
      </c>
      <c r="R1973">
        <v>45000</v>
      </c>
      <c r="S1973" t="s">
        <v>8</v>
      </c>
      <c r="T1973" t="s">
        <v>2986</v>
      </c>
      <c r="U1973" t="s">
        <v>2987</v>
      </c>
      <c r="V1973" t="s">
        <v>2988</v>
      </c>
      <c r="W1973">
        <v>2.4680299999999999E-2</v>
      </c>
    </row>
    <row r="1974" spans="5:23">
      <c r="E1974" t="s">
        <v>9</v>
      </c>
      <c r="F1974">
        <v>24051.4</v>
      </c>
      <c r="G1974" t="s">
        <v>1</v>
      </c>
      <c r="H1974" t="s">
        <v>10</v>
      </c>
      <c r="I1974" t="s">
        <v>3</v>
      </c>
      <c r="J1974">
        <v>0.96229500000000001</v>
      </c>
      <c r="K1974" t="s">
        <v>4</v>
      </c>
      <c r="L1974">
        <v>4489.97</v>
      </c>
      <c r="M1974" t="s">
        <v>5</v>
      </c>
      <c r="N1974">
        <v>10.022334507316</v>
      </c>
      <c r="O1974" t="s">
        <v>6</v>
      </c>
      <c r="P1974">
        <v>45000</v>
      </c>
      <c r="Q1974" t="s">
        <v>7</v>
      </c>
      <c r="R1974">
        <v>45000</v>
      </c>
      <c r="S1974" t="s">
        <v>11</v>
      </c>
      <c r="T1974" t="s">
        <v>2989</v>
      </c>
      <c r="U1974" t="s">
        <v>2990</v>
      </c>
      <c r="V1974" t="s">
        <v>2991</v>
      </c>
      <c r="W1974">
        <v>9.9323499999999995E-3</v>
      </c>
    </row>
    <row r="1975" spans="5:23">
      <c r="E1975" t="s">
        <v>12</v>
      </c>
      <c r="F1975">
        <v>25998.7</v>
      </c>
      <c r="G1975" t="s">
        <v>1</v>
      </c>
      <c r="H1975" t="s">
        <v>2</v>
      </c>
      <c r="I1975" t="s">
        <v>3</v>
      </c>
      <c r="J1975">
        <v>0.92867699999999997</v>
      </c>
      <c r="K1975" t="s">
        <v>4</v>
      </c>
      <c r="L1975">
        <v>4459.84</v>
      </c>
      <c r="M1975" t="s">
        <v>5</v>
      </c>
      <c r="N1975">
        <v>10.090041174828</v>
      </c>
      <c r="O1975" t="s">
        <v>6</v>
      </c>
      <c r="P1975">
        <v>45000</v>
      </c>
      <c r="Q1975" t="s">
        <v>7</v>
      </c>
      <c r="R1975">
        <v>45000</v>
      </c>
      <c r="S1975" t="s">
        <v>13</v>
      </c>
      <c r="T1975" t="s">
        <v>2986</v>
      </c>
      <c r="U1975" t="s">
        <v>2987</v>
      </c>
      <c r="V1975" t="s">
        <v>2988</v>
      </c>
      <c r="W1975">
        <v>2.4680299999999999E-2</v>
      </c>
    </row>
    <row r="1976" spans="5:23">
      <c r="E1976" t="s">
        <v>12</v>
      </c>
      <c r="F1976">
        <v>25937</v>
      </c>
      <c r="G1976" t="s">
        <v>1</v>
      </c>
      <c r="H1976" t="s">
        <v>14</v>
      </c>
      <c r="I1976" t="s">
        <v>3</v>
      </c>
      <c r="J1976">
        <v>0.92769699999999999</v>
      </c>
      <c r="K1976" t="s">
        <v>4</v>
      </c>
      <c r="L1976">
        <v>4479.8999999999996</v>
      </c>
      <c r="M1976" t="s">
        <v>5</v>
      </c>
      <c r="N1976">
        <v>10.044871226224</v>
      </c>
      <c r="O1976" t="s">
        <v>6</v>
      </c>
      <c r="P1976">
        <v>45000</v>
      </c>
      <c r="Q1976" t="s">
        <v>7</v>
      </c>
      <c r="R1976">
        <v>45000</v>
      </c>
      <c r="S1976" t="s">
        <v>15</v>
      </c>
      <c r="T1976" t="s">
        <v>2992</v>
      </c>
      <c r="U1976" t="s">
        <v>2993</v>
      </c>
      <c r="V1976" t="s">
        <v>2994</v>
      </c>
      <c r="W1976">
        <v>2.3404299999999999E-2</v>
      </c>
    </row>
    <row r="1977" spans="5:23">
      <c r="E1977" t="s">
        <v>16</v>
      </c>
      <c r="F1977">
        <v>25937</v>
      </c>
      <c r="G1977" t="s">
        <v>1</v>
      </c>
      <c r="H1977" t="s">
        <v>14</v>
      </c>
      <c r="I1977" t="s">
        <v>3</v>
      </c>
      <c r="J1977">
        <v>0.92769699999999999</v>
      </c>
      <c r="K1977" t="s">
        <v>4</v>
      </c>
      <c r="L1977">
        <v>4479.8999999999996</v>
      </c>
      <c r="M1977" t="s">
        <v>5</v>
      </c>
      <c r="N1977">
        <v>10.044871226224</v>
      </c>
      <c r="O1977" t="s">
        <v>6</v>
      </c>
      <c r="P1977">
        <v>45000</v>
      </c>
      <c r="Q1977" t="s">
        <v>7</v>
      </c>
      <c r="R1977">
        <v>45000</v>
      </c>
      <c r="S1977" t="s">
        <v>15</v>
      </c>
      <c r="T1977" t="s">
        <v>2992</v>
      </c>
      <c r="U1977" t="s">
        <v>2993</v>
      </c>
      <c r="V1977" t="s">
        <v>2994</v>
      </c>
      <c r="W1977">
        <v>2.3404299999999999E-2</v>
      </c>
    </row>
    <row r="1978" spans="5:23">
      <c r="E1978" t="s">
        <v>16</v>
      </c>
      <c r="F1978">
        <v>30778.9</v>
      </c>
      <c r="G1978" t="s">
        <v>1</v>
      </c>
      <c r="H1978" t="s">
        <v>17</v>
      </c>
      <c r="I1978" t="s">
        <v>3</v>
      </c>
      <c r="J1978">
        <v>0.85751299999999997</v>
      </c>
      <c r="K1978" t="s">
        <v>4</v>
      </c>
      <c r="L1978">
        <v>4418.41</v>
      </c>
      <c r="M1978" t="s">
        <v>5</v>
      </c>
      <c r="N1978">
        <v>10.184668491175</v>
      </c>
      <c r="O1978" t="s">
        <v>6</v>
      </c>
      <c r="P1978">
        <v>45000</v>
      </c>
      <c r="Q1978" t="s">
        <v>7</v>
      </c>
      <c r="R1978">
        <v>45000</v>
      </c>
      <c r="S1978" t="s">
        <v>18</v>
      </c>
      <c r="T1978" t="s">
        <v>2995</v>
      </c>
      <c r="U1978" t="s">
        <v>2996</v>
      </c>
      <c r="V1978" t="s">
        <v>2997</v>
      </c>
      <c r="W1978">
        <v>4.6766200000000001E-2</v>
      </c>
    </row>
    <row r="1979" spans="5:23">
      <c r="E1979" t="s">
        <v>19</v>
      </c>
      <c r="F1979">
        <v>30778.9</v>
      </c>
      <c r="G1979" t="s">
        <v>1</v>
      </c>
      <c r="H1979" t="s">
        <v>17</v>
      </c>
      <c r="I1979" t="s">
        <v>3</v>
      </c>
      <c r="J1979">
        <v>0.85751299999999997</v>
      </c>
      <c r="K1979" t="s">
        <v>4</v>
      </c>
      <c r="L1979">
        <v>4418.41</v>
      </c>
      <c r="M1979" t="s">
        <v>5</v>
      </c>
      <c r="N1979">
        <v>10.184668491175</v>
      </c>
      <c r="O1979" t="s">
        <v>6</v>
      </c>
      <c r="P1979">
        <v>45000</v>
      </c>
      <c r="Q1979" t="s">
        <v>7</v>
      </c>
      <c r="R1979">
        <v>45000</v>
      </c>
      <c r="S1979" t="s">
        <v>20</v>
      </c>
      <c r="T1979" t="s">
        <v>2995</v>
      </c>
      <c r="U1979" t="s">
        <v>2996</v>
      </c>
      <c r="V1979" t="s">
        <v>2997</v>
      </c>
      <c r="W1979">
        <v>4.6766200000000001E-2</v>
      </c>
    </row>
    <row r="1980" spans="5:23">
      <c r="E1980" t="s">
        <v>19</v>
      </c>
      <c r="F1980">
        <v>30222.7</v>
      </c>
      <c r="G1980" t="s">
        <v>1</v>
      </c>
      <c r="H1980" t="s">
        <v>2</v>
      </c>
      <c r="I1980" t="s">
        <v>3</v>
      </c>
      <c r="J1980">
        <v>0.86144200000000004</v>
      </c>
      <c r="K1980" t="s">
        <v>4</v>
      </c>
      <c r="L1980">
        <v>4458.7700000000004</v>
      </c>
      <c r="M1980" t="s">
        <v>5</v>
      </c>
      <c r="N1980">
        <v>10.092478769504</v>
      </c>
      <c r="O1980" t="s">
        <v>6</v>
      </c>
      <c r="P1980">
        <v>45000</v>
      </c>
      <c r="Q1980" t="s">
        <v>7</v>
      </c>
      <c r="R1980">
        <v>45000</v>
      </c>
      <c r="S1980" t="s">
        <v>21</v>
      </c>
      <c r="T1980" t="s">
        <v>2998</v>
      </c>
      <c r="U1980" t="s">
        <v>2999</v>
      </c>
      <c r="V1980" t="s">
        <v>3000</v>
      </c>
      <c r="W1980">
        <v>4.7037799999999998E-2</v>
      </c>
    </row>
    <row r="1981" spans="5:23">
      <c r="E1981" t="s">
        <v>22</v>
      </c>
      <c r="F1981">
        <v>30222.7</v>
      </c>
      <c r="G1981" t="s">
        <v>1</v>
      </c>
      <c r="H1981" t="s">
        <v>2</v>
      </c>
      <c r="I1981" t="s">
        <v>3</v>
      </c>
      <c r="J1981">
        <v>0.86144200000000004</v>
      </c>
      <c r="K1981" t="s">
        <v>4</v>
      </c>
      <c r="L1981">
        <v>4458.7700000000004</v>
      </c>
      <c r="M1981" t="s">
        <v>5</v>
      </c>
      <c r="N1981">
        <v>10.092478769504</v>
      </c>
      <c r="O1981" t="s">
        <v>6</v>
      </c>
      <c r="P1981">
        <v>45000</v>
      </c>
      <c r="Q1981" t="s">
        <v>7</v>
      </c>
      <c r="R1981">
        <v>45000</v>
      </c>
      <c r="S1981" t="s">
        <v>21</v>
      </c>
      <c r="T1981" t="s">
        <v>2998</v>
      </c>
      <c r="U1981" t="s">
        <v>2999</v>
      </c>
      <c r="V1981" t="s">
        <v>3000</v>
      </c>
      <c r="W1981">
        <v>4.7037799999999998E-2</v>
      </c>
    </row>
    <row r="1982" spans="5:23">
      <c r="E1982" t="s">
        <v>22</v>
      </c>
      <c r="F1982">
        <v>35470.5</v>
      </c>
      <c r="G1982" t="s">
        <v>1</v>
      </c>
      <c r="H1982" t="s">
        <v>23</v>
      </c>
      <c r="I1982" t="s">
        <v>3</v>
      </c>
      <c r="J1982">
        <v>0.80259599999999998</v>
      </c>
      <c r="K1982" t="s">
        <v>4</v>
      </c>
      <c r="L1982">
        <v>4376.6099999999997</v>
      </c>
      <c r="M1982" t="s">
        <v>5</v>
      </c>
      <c r="N1982">
        <v>10.281924936913001</v>
      </c>
      <c r="O1982" t="s">
        <v>6</v>
      </c>
      <c r="P1982">
        <v>45000</v>
      </c>
      <c r="Q1982" t="s">
        <v>7</v>
      </c>
      <c r="R1982">
        <v>45000</v>
      </c>
      <c r="S1982" t="s">
        <v>24</v>
      </c>
      <c r="T1982" t="s">
        <v>3001</v>
      </c>
      <c r="U1982" t="s">
        <v>2933</v>
      </c>
      <c r="V1982" t="s">
        <v>3002</v>
      </c>
      <c r="W1982">
        <v>6.1131199999999997E-2</v>
      </c>
    </row>
    <row r="1983" spans="5:23">
      <c r="E1983" t="s">
        <v>25</v>
      </c>
      <c r="F1983">
        <v>35470.5</v>
      </c>
      <c r="G1983" t="s">
        <v>1</v>
      </c>
      <c r="H1983" t="s">
        <v>23</v>
      </c>
      <c r="I1983" t="s">
        <v>3</v>
      </c>
      <c r="J1983">
        <v>0.80259599999999998</v>
      </c>
      <c r="K1983" t="s">
        <v>4</v>
      </c>
      <c r="L1983">
        <v>4376.6099999999997</v>
      </c>
      <c r="M1983" t="s">
        <v>5</v>
      </c>
      <c r="N1983">
        <v>10.281924936913001</v>
      </c>
      <c r="O1983" t="s">
        <v>6</v>
      </c>
      <c r="P1983">
        <v>45000</v>
      </c>
      <c r="Q1983" t="s">
        <v>7</v>
      </c>
      <c r="R1983">
        <v>45000</v>
      </c>
      <c r="S1983" t="s">
        <v>26</v>
      </c>
      <c r="T1983" t="s">
        <v>3001</v>
      </c>
      <c r="U1983" t="s">
        <v>2933</v>
      </c>
      <c r="V1983" t="s">
        <v>3002</v>
      </c>
      <c r="W1983">
        <v>6.1131199999999997E-2</v>
      </c>
    </row>
    <row r="1984" spans="5:23">
      <c r="E1984" t="s">
        <v>25</v>
      </c>
      <c r="F1984">
        <v>34762.5</v>
      </c>
      <c r="G1984" t="s">
        <v>1</v>
      </c>
      <c r="H1984" t="s">
        <v>27</v>
      </c>
      <c r="I1984" t="s">
        <v>3</v>
      </c>
      <c r="J1984">
        <v>0.80518299999999998</v>
      </c>
      <c r="K1984" t="s">
        <v>4</v>
      </c>
      <c r="L1984">
        <v>4437.1099999999997</v>
      </c>
      <c r="M1984" t="s">
        <v>5</v>
      </c>
      <c r="N1984">
        <v>10.141741335472</v>
      </c>
      <c r="O1984" t="s">
        <v>6</v>
      </c>
      <c r="P1984">
        <v>45000</v>
      </c>
      <c r="Q1984" t="s">
        <v>7</v>
      </c>
      <c r="R1984">
        <v>45000</v>
      </c>
      <c r="S1984" t="s">
        <v>28</v>
      </c>
      <c r="T1984" t="s">
        <v>3003</v>
      </c>
      <c r="U1984" t="s">
        <v>3004</v>
      </c>
      <c r="V1984" t="s">
        <v>3005</v>
      </c>
      <c r="W1984">
        <v>6.8085199999999998E-2</v>
      </c>
    </row>
    <row r="1985" spans="5:23">
      <c r="E1985" t="s">
        <v>29</v>
      </c>
      <c r="F1985">
        <v>34762.5</v>
      </c>
      <c r="G1985" t="s">
        <v>1</v>
      </c>
      <c r="H1985" t="s">
        <v>27</v>
      </c>
      <c r="I1985" t="s">
        <v>3</v>
      </c>
      <c r="J1985">
        <v>0.80518299999999998</v>
      </c>
      <c r="K1985" t="s">
        <v>4</v>
      </c>
      <c r="L1985">
        <v>4437.1099999999997</v>
      </c>
      <c r="M1985" t="s">
        <v>5</v>
      </c>
      <c r="N1985">
        <v>10.141741335472</v>
      </c>
      <c r="O1985" t="s">
        <v>6</v>
      </c>
      <c r="P1985">
        <v>45000</v>
      </c>
      <c r="Q1985" t="s">
        <v>7</v>
      </c>
      <c r="R1985">
        <v>45000</v>
      </c>
      <c r="S1985" t="s">
        <v>28</v>
      </c>
      <c r="T1985" t="s">
        <v>3003</v>
      </c>
      <c r="U1985" t="s">
        <v>3004</v>
      </c>
      <c r="V1985" t="s">
        <v>3005</v>
      </c>
      <c r="W1985">
        <v>6.8085199999999998E-2</v>
      </c>
    </row>
    <row r="1986" spans="5:23">
      <c r="E1986" t="s">
        <v>29</v>
      </c>
      <c r="F1986">
        <v>40840.1</v>
      </c>
      <c r="G1986" t="s">
        <v>1</v>
      </c>
      <c r="H1986" t="s">
        <v>30</v>
      </c>
      <c r="I1986" t="s">
        <v>3</v>
      </c>
      <c r="J1986">
        <v>0.75180800000000003</v>
      </c>
      <c r="K1986" t="s">
        <v>4</v>
      </c>
      <c r="L1986">
        <v>4332.1099999999997</v>
      </c>
      <c r="M1986" t="s">
        <v>5</v>
      </c>
      <c r="N1986">
        <v>10.387559143981001</v>
      </c>
      <c r="O1986" t="s">
        <v>6</v>
      </c>
      <c r="P1986">
        <v>45000</v>
      </c>
      <c r="Q1986" t="s">
        <v>7</v>
      </c>
      <c r="R1986">
        <v>45000</v>
      </c>
      <c r="S1986" t="s">
        <v>31</v>
      </c>
      <c r="T1986" t="s">
        <v>3006</v>
      </c>
      <c r="U1986" t="s">
        <v>3007</v>
      </c>
      <c r="V1986" t="s">
        <v>3008</v>
      </c>
      <c r="W1986">
        <v>7.8217800000000004E-2</v>
      </c>
    </row>
    <row r="1987" spans="5:23">
      <c r="E1987" t="s">
        <v>32</v>
      </c>
      <c r="F1987">
        <v>40840.1</v>
      </c>
      <c r="G1987" t="s">
        <v>1</v>
      </c>
      <c r="H1987" t="s">
        <v>30</v>
      </c>
      <c r="I1987" t="s">
        <v>3</v>
      </c>
      <c r="J1987">
        <v>0.75180800000000003</v>
      </c>
      <c r="K1987" t="s">
        <v>4</v>
      </c>
      <c r="L1987">
        <v>4332.1099999999997</v>
      </c>
      <c r="M1987" t="s">
        <v>5</v>
      </c>
      <c r="N1987">
        <v>10.387559143981001</v>
      </c>
      <c r="O1987" t="s">
        <v>6</v>
      </c>
      <c r="P1987">
        <v>45000</v>
      </c>
      <c r="Q1987" t="s">
        <v>7</v>
      </c>
      <c r="R1987">
        <v>45000</v>
      </c>
      <c r="S1987" t="s">
        <v>33</v>
      </c>
      <c r="T1987" t="s">
        <v>3006</v>
      </c>
      <c r="U1987" t="s">
        <v>3007</v>
      </c>
      <c r="V1987" t="s">
        <v>3008</v>
      </c>
      <c r="W1987">
        <v>7.8217800000000004E-2</v>
      </c>
    </row>
    <row r="1988" spans="5:23">
      <c r="E1988" t="s">
        <v>32</v>
      </c>
      <c r="F1988">
        <v>40190.400000000001</v>
      </c>
      <c r="G1988" t="s">
        <v>1</v>
      </c>
      <c r="H1988" t="s">
        <v>17</v>
      </c>
      <c r="I1988" t="s">
        <v>3</v>
      </c>
      <c r="J1988">
        <v>0.75070300000000001</v>
      </c>
      <c r="K1988" t="s">
        <v>4</v>
      </c>
      <c r="L1988">
        <v>4415.1099999999997</v>
      </c>
      <c r="M1988" t="s">
        <v>5</v>
      </c>
      <c r="N1988">
        <v>10.192269718645001</v>
      </c>
      <c r="O1988" t="s">
        <v>6</v>
      </c>
      <c r="P1988">
        <v>45000</v>
      </c>
      <c r="Q1988" t="s">
        <v>7</v>
      </c>
      <c r="R1988">
        <v>45000</v>
      </c>
      <c r="S1988" t="s">
        <v>34</v>
      </c>
      <c r="T1988" t="s">
        <v>3009</v>
      </c>
      <c r="U1988" t="s">
        <v>3010</v>
      </c>
      <c r="V1988" t="s">
        <v>3011</v>
      </c>
      <c r="W1988">
        <v>8.0492300000000003E-2</v>
      </c>
    </row>
    <row r="1989" spans="5:23">
      <c r="E1989" t="s">
        <v>35</v>
      </c>
      <c r="F1989">
        <v>40190.400000000001</v>
      </c>
      <c r="G1989" t="s">
        <v>1</v>
      </c>
      <c r="H1989" t="s">
        <v>17</v>
      </c>
      <c r="I1989" t="s">
        <v>3</v>
      </c>
      <c r="J1989">
        <v>0.75070300000000001</v>
      </c>
      <c r="K1989" t="s">
        <v>4</v>
      </c>
      <c r="L1989">
        <v>4415.1099999999997</v>
      </c>
      <c r="M1989" t="s">
        <v>5</v>
      </c>
      <c r="N1989">
        <v>10.192269718645001</v>
      </c>
      <c r="O1989" t="s">
        <v>6</v>
      </c>
      <c r="P1989">
        <v>45000</v>
      </c>
      <c r="Q1989" t="s">
        <v>7</v>
      </c>
      <c r="R1989">
        <v>45000</v>
      </c>
      <c r="S1989" t="s">
        <v>34</v>
      </c>
      <c r="T1989" t="s">
        <v>3009</v>
      </c>
      <c r="U1989" t="s">
        <v>3010</v>
      </c>
      <c r="V1989" t="s">
        <v>3011</v>
      </c>
      <c r="W1989">
        <v>8.0492300000000003E-2</v>
      </c>
    </row>
    <row r="1990" spans="5:23">
      <c r="E1990" t="s">
        <v>35</v>
      </c>
      <c r="F1990">
        <v>47084.800000000003</v>
      </c>
      <c r="G1990" t="s">
        <v>1</v>
      </c>
      <c r="H1990" t="s">
        <v>36</v>
      </c>
      <c r="I1990" t="s">
        <v>3</v>
      </c>
      <c r="J1990">
        <v>0.70386300000000002</v>
      </c>
      <c r="K1990" t="s">
        <v>4</v>
      </c>
      <c r="L1990">
        <v>4286.8999999999996</v>
      </c>
      <c r="M1990" t="s">
        <v>5</v>
      </c>
      <c r="N1990">
        <v>10.497088990622</v>
      </c>
      <c r="O1990" t="s">
        <v>6</v>
      </c>
      <c r="P1990">
        <v>45000</v>
      </c>
      <c r="Q1990" t="s">
        <v>7</v>
      </c>
      <c r="R1990">
        <v>45000</v>
      </c>
      <c r="S1990" t="s">
        <v>37</v>
      </c>
      <c r="T1990" t="s">
        <v>3012</v>
      </c>
      <c r="U1990" t="s">
        <v>3013</v>
      </c>
      <c r="V1990" t="s">
        <v>3014</v>
      </c>
      <c r="W1990">
        <v>0.10158300000000001</v>
      </c>
    </row>
    <row r="1991" spans="5:23">
      <c r="E1991" t="s">
        <v>38</v>
      </c>
      <c r="F1991">
        <v>47084.800000000003</v>
      </c>
      <c r="G1991" t="s">
        <v>1</v>
      </c>
      <c r="H1991" t="s">
        <v>36</v>
      </c>
      <c r="I1991" t="s">
        <v>3</v>
      </c>
      <c r="J1991">
        <v>0.70386300000000002</v>
      </c>
      <c r="K1991" t="s">
        <v>4</v>
      </c>
      <c r="L1991">
        <v>4286.8999999999996</v>
      </c>
      <c r="M1991" t="s">
        <v>5</v>
      </c>
      <c r="N1991">
        <v>10.497088990622</v>
      </c>
      <c r="O1991" t="s">
        <v>6</v>
      </c>
      <c r="P1991">
        <v>45000</v>
      </c>
      <c r="Q1991" t="s">
        <v>7</v>
      </c>
      <c r="R1991">
        <v>45000</v>
      </c>
      <c r="S1991" t="s">
        <v>39</v>
      </c>
      <c r="T1991" t="s">
        <v>3012</v>
      </c>
      <c r="U1991" t="s">
        <v>3013</v>
      </c>
      <c r="V1991" t="s">
        <v>3014</v>
      </c>
      <c r="W1991">
        <v>0.10158300000000001</v>
      </c>
    </row>
    <row r="1992" spans="5:23">
      <c r="E1992" t="s">
        <v>38</v>
      </c>
      <c r="F1992">
        <v>45480.4</v>
      </c>
      <c r="G1992" t="s">
        <v>1</v>
      </c>
      <c r="H1992" t="s">
        <v>40</v>
      </c>
      <c r="I1992" t="s">
        <v>3</v>
      </c>
      <c r="J1992">
        <v>0.707592</v>
      </c>
      <c r="K1992" t="s">
        <v>4</v>
      </c>
      <c r="L1992">
        <v>4391.47</v>
      </c>
      <c r="M1992" t="s">
        <v>5</v>
      </c>
      <c r="N1992">
        <v>10.247133527349</v>
      </c>
      <c r="O1992" t="s">
        <v>6</v>
      </c>
      <c r="P1992">
        <v>45000</v>
      </c>
      <c r="Q1992" t="s">
        <v>7</v>
      </c>
      <c r="R1992">
        <v>45000</v>
      </c>
      <c r="S1992" t="s">
        <v>41</v>
      </c>
      <c r="T1992" t="s">
        <v>3015</v>
      </c>
      <c r="U1992" t="s">
        <v>3016</v>
      </c>
      <c r="V1992" t="s">
        <v>3017</v>
      </c>
      <c r="W1992">
        <v>9.7353200000000001E-2</v>
      </c>
    </row>
    <row r="1993" spans="5:23">
      <c r="E1993" t="s">
        <v>42</v>
      </c>
      <c r="F1993">
        <v>45480.4</v>
      </c>
      <c r="G1993" t="s">
        <v>1</v>
      </c>
      <c r="H1993" t="s">
        <v>40</v>
      </c>
      <c r="I1993" t="s">
        <v>3</v>
      </c>
      <c r="J1993">
        <v>0.707592</v>
      </c>
      <c r="K1993" t="s">
        <v>4</v>
      </c>
      <c r="L1993">
        <v>4391.47</v>
      </c>
      <c r="M1993" t="s">
        <v>5</v>
      </c>
      <c r="N1993">
        <v>10.247133527349</v>
      </c>
      <c r="O1993" t="s">
        <v>6</v>
      </c>
      <c r="P1993">
        <v>45000</v>
      </c>
      <c r="Q1993" t="s">
        <v>7</v>
      </c>
      <c r="R1993">
        <v>45000</v>
      </c>
      <c r="S1993" t="s">
        <v>41</v>
      </c>
      <c r="T1993" t="s">
        <v>3015</v>
      </c>
      <c r="U1993" t="s">
        <v>3016</v>
      </c>
      <c r="V1993" t="s">
        <v>3017</v>
      </c>
      <c r="W1993">
        <v>9.7353200000000001E-2</v>
      </c>
    </row>
    <row r="1994" spans="5:23">
      <c r="E1994" t="s">
        <v>42</v>
      </c>
      <c r="F1994">
        <v>24000.1</v>
      </c>
      <c r="G1994" t="s">
        <v>1</v>
      </c>
      <c r="H1994" t="s">
        <v>14</v>
      </c>
      <c r="I1994" t="s">
        <v>3</v>
      </c>
      <c r="J1994">
        <v>0.96438500000000005</v>
      </c>
      <c r="K1994" t="s">
        <v>4</v>
      </c>
      <c r="L1994">
        <v>4480.07</v>
      </c>
      <c r="M1994" t="s">
        <v>5</v>
      </c>
      <c r="N1994">
        <v>10.044480731767999</v>
      </c>
      <c r="O1994" t="s">
        <v>6</v>
      </c>
      <c r="P1994">
        <v>45000</v>
      </c>
      <c r="Q1994" t="s">
        <v>7</v>
      </c>
      <c r="R1994">
        <v>45000</v>
      </c>
      <c r="S1994" t="s">
        <v>43</v>
      </c>
      <c r="T1994" t="s">
        <v>3018</v>
      </c>
      <c r="U1994" t="s">
        <v>3019</v>
      </c>
      <c r="V1994" t="s">
        <v>3020</v>
      </c>
      <c r="W1994">
        <v>1.42825E-2</v>
      </c>
    </row>
    <row r="1995" spans="5:23">
      <c r="E1995" t="s">
        <v>44</v>
      </c>
      <c r="F1995">
        <v>24000.1</v>
      </c>
      <c r="G1995" t="s">
        <v>1</v>
      </c>
      <c r="H1995" t="s">
        <v>14</v>
      </c>
      <c r="I1995" t="s">
        <v>3</v>
      </c>
      <c r="J1995">
        <v>0.96438500000000005</v>
      </c>
      <c r="K1995" t="s">
        <v>4</v>
      </c>
      <c r="L1995">
        <v>4480.07</v>
      </c>
      <c r="M1995" t="s">
        <v>5</v>
      </c>
      <c r="N1995">
        <v>10.044480731767999</v>
      </c>
      <c r="O1995" t="s">
        <v>6</v>
      </c>
      <c r="P1995">
        <v>45000</v>
      </c>
      <c r="Q1995" t="s">
        <v>7</v>
      </c>
      <c r="R1995">
        <v>45000</v>
      </c>
      <c r="S1995" t="s">
        <v>45</v>
      </c>
      <c r="T1995" t="s">
        <v>3018</v>
      </c>
      <c r="U1995" t="s">
        <v>3019</v>
      </c>
      <c r="V1995" t="s">
        <v>3020</v>
      </c>
      <c r="W1995">
        <v>1.42825E-2</v>
      </c>
    </row>
    <row r="1996" spans="5:23">
      <c r="E1996" t="s">
        <v>44</v>
      </c>
      <c r="F1996">
        <v>24051.4</v>
      </c>
      <c r="G1996" t="s">
        <v>1</v>
      </c>
      <c r="H1996" t="s">
        <v>10</v>
      </c>
      <c r="I1996" t="s">
        <v>3</v>
      </c>
      <c r="J1996">
        <v>0.96229500000000001</v>
      </c>
      <c r="K1996" t="s">
        <v>4</v>
      </c>
      <c r="L1996">
        <v>4489.97</v>
      </c>
      <c r="M1996" t="s">
        <v>5</v>
      </c>
      <c r="N1996">
        <v>10.022334507316</v>
      </c>
      <c r="O1996" t="s">
        <v>6</v>
      </c>
      <c r="P1996">
        <v>45000</v>
      </c>
      <c r="Q1996" t="s">
        <v>7</v>
      </c>
      <c r="R1996">
        <v>45000</v>
      </c>
      <c r="S1996" t="s">
        <v>11</v>
      </c>
      <c r="T1996" t="s">
        <v>2989</v>
      </c>
      <c r="U1996" t="s">
        <v>2990</v>
      </c>
      <c r="V1996" t="s">
        <v>2991</v>
      </c>
      <c r="W1996">
        <v>9.9323499999999995E-3</v>
      </c>
    </row>
    <row r="1997" spans="5:23">
      <c r="E1997" t="s">
        <v>0</v>
      </c>
      <c r="F1997">
        <v>26126.799999999999</v>
      </c>
      <c r="G1997" t="s">
        <v>1</v>
      </c>
      <c r="H1997" t="s">
        <v>2</v>
      </c>
      <c r="I1997" t="s">
        <v>3</v>
      </c>
      <c r="J1997">
        <v>0.92638900000000002</v>
      </c>
      <c r="K1997" t="s">
        <v>4</v>
      </c>
      <c r="L1997">
        <v>4459.93</v>
      </c>
      <c r="M1997" t="s">
        <v>5</v>
      </c>
      <c r="N1997">
        <v>10.089846175098</v>
      </c>
      <c r="O1997" t="s">
        <v>6</v>
      </c>
      <c r="P1997">
        <v>45000</v>
      </c>
      <c r="Q1997" t="s">
        <v>7</v>
      </c>
      <c r="R1997">
        <v>45000</v>
      </c>
      <c r="S1997" t="s">
        <v>8</v>
      </c>
      <c r="T1997" t="s">
        <v>3021</v>
      </c>
      <c r="U1997" t="s">
        <v>3022</v>
      </c>
      <c r="V1997" t="s">
        <v>3023</v>
      </c>
      <c r="W1997">
        <v>2.9004800000000001E-2</v>
      </c>
    </row>
    <row r="1998" spans="5:23">
      <c r="E1998" t="s">
        <v>9</v>
      </c>
      <c r="F1998">
        <v>24114.400000000001</v>
      </c>
      <c r="G1998" t="s">
        <v>1</v>
      </c>
      <c r="H1998" t="s">
        <v>10</v>
      </c>
      <c r="I1998" t="s">
        <v>3</v>
      </c>
      <c r="J1998">
        <v>0.96103000000000005</v>
      </c>
      <c r="K1998" t="s">
        <v>4</v>
      </c>
      <c r="L1998">
        <v>4490.04</v>
      </c>
      <c r="M1998" t="s">
        <v>5</v>
      </c>
      <c r="N1998">
        <v>10.02218781202</v>
      </c>
      <c r="O1998" t="s">
        <v>6</v>
      </c>
      <c r="P1998">
        <v>45000</v>
      </c>
      <c r="Q1998" t="s">
        <v>7</v>
      </c>
      <c r="R1998">
        <v>45000</v>
      </c>
      <c r="S1998" t="s">
        <v>11</v>
      </c>
      <c r="T1998" t="s">
        <v>1093</v>
      </c>
      <c r="U1998" t="s">
        <v>3024</v>
      </c>
      <c r="V1998" t="s">
        <v>3025</v>
      </c>
      <c r="W1998">
        <v>1.2094000000000001E-2</v>
      </c>
    </row>
    <row r="1999" spans="5:23">
      <c r="E1999" t="s">
        <v>12</v>
      </c>
      <c r="F1999">
        <v>26126.799999999999</v>
      </c>
      <c r="G1999" t="s">
        <v>1</v>
      </c>
      <c r="H1999" t="s">
        <v>2</v>
      </c>
      <c r="I1999" t="s">
        <v>3</v>
      </c>
      <c r="J1999">
        <v>0.92638900000000002</v>
      </c>
      <c r="K1999" t="s">
        <v>4</v>
      </c>
      <c r="L1999">
        <v>4459.93</v>
      </c>
      <c r="M1999" t="s">
        <v>5</v>
      </c>
      <c r="N1999">
        <v>10.089846175098</v>
      </c>
      <c r="O1999" t="s">
        <v>6</v>
      </c>
      <c r="P1999">
        <v>45000</v>
      </c>
      <c r="Q1999" t="s">
        <v>7</v>
      </c>
      <c r="R1999">
        <v>45000</v>
      </c>
      <c r="S1999" t="s">
        <v>13</v>
      </c>
      <c r="T1999" t="s">
        <v>3021</v>
      </c>
      <c r="U1999" t="s">
        <v>3022</v>
      </c>
      <c r="V1999" t="s">
        <v>3023</v>
      </c>
      <c r="W1999">
        <v>2.9004800000000001E-2</v>
      </c>
    </row>
    <row r="2000" spans="5:23">
      <c r="E2000" t="s">
        <v>12</v>
      </c>
      <c r="F2000">
        <v>25749.200000000001</v>
      </c>
      <c r="G2000" t="s">
        <v>1</v>
      </c>
      <c r="H2000" t="s">
        <v>14</v>
      </c>
      <c r="I2000" t="s">
        <v>3</v>
      </c>
      <c r="J2000">
        <v>0.93106900000000004</v>
      </c>
      <c r="K2000" t="s">
        <v>4</v>
      </c>
      <c r="L2000">
        <v>4479.9399999999996</v>
      </c>
      <c r="M2000" t="s">
        <v>5</v>
      </c>
      <c r="N2000">
        <v>10.04477362736</v>
      </c>
      <c r="O2000" t="s">
        <v>6</v>
      </c>
      <c r="P2000">
        <v>45000</v>
      </c>
      <c r="Q2000" t="s">
        <v>7</v>
      </c>
      <c r="R2000">
        <v>45000</v>
      </c>
      <c r="S2000" t="s">
        <v>15</v>
      </c>
      <c r="T2000" t="s">
        <v>3026</v>
      </c>
      <c r="U2000" t="s">
        <v>3027</v>
      </c>
      <c r="V2000" t="s">
        <v>3028</v>
      </c>
      <c r="W2000">
        <v>2.1003299999999999E-2</v>
      </c>
    </row>
    <row r="2001" spans="5:23">
      <c r="E2001" t="s">
        <v>16</v>
      </c>
      <c r="F2001">
        <v>25749.200000000001</v>
      </c>
      <c r="G2001" t="s">
        <v>1</v>
      </c>
      <c r="H2001" t="s">
        <v>14</v>
      </c>
      <c r="I2001" t="s">
        <v>3</v>
      </c>
      <c r="J2001">
        <v>0.93106900000000004</v>
      </c>
      <c r="K2001" t="s">
        <v>4</v>
      </c>
      <c r="L2001">
        <v>4479.9399999999996</v>
      </c>
      <c r="M2001" t="s">
        <v>5</v>
      </c>
      <c r="N2001">
        <v>10.04477362736</v>
      </c>
      <c r="O2001" t="s">
        <v>6</v>
      </c>
      <c r="P2001">
        <v>45000</v>
      </c>
      <c r="Q2001" t="s">
        <v>7</v>
      </c>
      <c r="R2001">
        <v>45000</v>
      </c>
      <c r="S2001" t="s">
        <v>15</v>
      </c>
      <c r="T2001" t="s">
        <v>3026</v>
      </c>
      <c r="U2001" t="s">
        <v>3027</v>
      </c>
      <c r="V2001" t="s">
        <v>3028</v>
      </c>
      <c r="W2001">
        <v>2.1003299999999999E-2</v>
      </c>
    </row>
    <row r="2002" spans="5:23">
      <c r="E2002" t="s">
        <v>16</v>
      </c>
      <c r="F2002">
        <v>30896.3</v>
      </c>
      <c r="G2002" t="s">
        <v>1</v>
      </c>
      <c r="H2002" t="s">
        <v>17</v>
      </c>
      <c r="I2002" t="s">
        <v>3</v>
      </c>
      <c r="J2002">
        <v>0.85592299999999999</v>
      </c>
      <c r="K2002" t="s">
        <v>4</v>
      </c>
      <c r="L2002">
        <v>4417.9799999999996</v>
      </c>
      <c r="M2002" t="s">
        <v>5</v>
      </c>
      <c r="N2002">
        <v>10.185642994825001</v>
      </c>
      <c r="O2002" t="s">
        <v>6</v>
      </c>
      <c r="P2002">
        <v>45000</v>
      </c>
      <c r="Q2002" t="s">
        <v>7</v>
      </c>
      <c r="R2002">
        <v>45000</v>
      </c>
      <c r="S2002" t="s">
        <v>18</v>
      </c>
      <c r="T2002" t="s">
        <v>3029</v>
      </c>
      <c r="U2002" t="s">
        <v>3030</v>
      </c>
      <c r="V2002" t="s">
        <v>3031</v>
      </c>
      <c r="W2002">
        <v>5.2509500000000001E-2</v>
      </c>
    </row>
    <row r="2003" spans="5:23">
      <c r="E2003" t="s">
        <v>19</v>
      </c>
      <c r="F2003">
        <v>30896.3</v>
      </c>
      <c r="G2003" t="s">
        <v>1</v>
      </c>
      <c r="H2003" t="s">
        <v>17</v>
      </c>
      <c r="I2003" t="s">
        <v>3</v>
      </c>
      <c r="J2003">
        <v>0.85592299999999999</v>
      </c>
      <c r="K2003" t="s">
        <v>4</v>
      </c>
      <c r="L2003">
        <v>4417.9799999999996</v>
      </c>
      <c r="M2003" t="s">
        <v>5</v>
      </c>
      <c r="N2003">
        <v>10.185642994825001</v>
      </c>
      <c r="O2003" t="s">
        <v>6</v>
      </c>
      <c r="P2003">
        <v>45000</v>
      </c>
      <c r="Q2003" t="s">
        <v>7</v>
      </c>
      <c r="R2003">
        <v>45000</v>
      </c>
      <c r="S2003" t="s">
        <v>20</v>
      </c>
      <c r="T2003" t="s">
        <v>3029</v>
      </c>
      <c r="U2003" t="s">
        <v>3030</v>
      </c>
      <c r="V2003" t="s">
        <v>3031</v>
      </c>
      <c r="W2003">
        <v>5.2509500000000001E-2</v>
      </c>
    </row>
    <row r="2004" spans="5:23">
      <c r="E2004" t="s">
        <v>19</v>
      </c>
      <c r="F2004">
        <v>30203.7</v>
      </c>
      <c r="G2004" t="s">
        <v>1</v>
      </c>
      <c r="H2004" t="s">
        <v>2</v>
      </c>
      <c r="I2004" t="s">
        <v>3</v>
      </c>
      <c r="J2004">
        <v>0.86170500000000005</v>
      </c>
      <c r="K2004" t="s">
        <v>4</v>
      </c>
      <c r="L2004">
        <v>4458.8500000000004</v>
      </c>
      <c r="M2004" t="s">
        <v>5</v>
      </c>
      <c r="N2004">
        <v>10.092283769776</v>
      </c>
      <c r="O2004" t="s">
        <v>6</v>
      </c>
      <c r="P2004">
        <v>45000</v>
      </c>
      <c r="Q2004" t="s">
        <v>7</v>
      </c>
      <c r="R2004">
        <v>45000</v>
      </c>
      <c r="S2004" t="s">
        <v>21</v>
      </c>
      <c r="T2004" t="s">
        <v>3032</v>
      </c>
      <c r="U2004" t="s">
        <v>3033</v>
      </c>
      <c r="V2004" t="s">
        <v>3034</v>
      </c>
      <c r="W2004">
        <v>4.5956799999999999E-2</v>
      </c>
    </row>
    <row r="2005" spans="5:23">
      <c r="E2005" t="s">
        <v>22</v>
      </c>
      <c r="F2005">
        <v>30203.7</v>
      </c>
      <c r="G2005" t="s">
        <v>1</v>
      </c>
      <c r="H2005" t="s">
        <v>2</v>
      </c>
      <c r="I2005" t="s">
        <v>3</v>
      </c>
      <c r="J2005">
        <v>0.86170500000000005</v>
      </c>
      <c r="K2005" t="s">
        <v>4</v>
      </c>
      <c r="L2005">
        <v>4458.8500000000004</v>
      </c>
      <c r="M2005" t="s">
        <v>5</v>
      </c>
      <c r="N2005">
        <v>10.092283769776</v>
      </c>
      <c r="O2005" t="s">
        <v>6</v>
      </c>
      <c r="P2005">
        <v>45000</v>
      </c>
      <c r="Q2005" t="s">
        <v>7</v>
      </c>
      <c r="R2005">
        <v>45000</v>
      </c>
      <c r="S2005" t="s">
        <v>21</v>
      </c>
      <c r="T2005" t="s">
        <v>3032</v>
      </c>
      <c r="U2005" t="s">
        <v>3033</v>
      </c>
      <c r="V2005" t="s">
        <v>3034</v>
      </c>
      <c r="W2005">
        <v>4.5956799999999999E-2</v>
      </c>
    </row>
    <row r="2006" spans="5:23">
      <c r="E2006" t="s">
        <v>22</v>
      </c>
      <c r="F2006">
        <v>35758.199999999997</v>
      </c>
      <c r="G2006" t="s">
        <v>1</v>
      </c>
      <c r="H2006" t="s">
        <v>23</v>
      </c>
      <c r="I2006" t="s">
        <v>3</v>
      </c>
      <c r="J2006">
        <v>0.79945299999999997</v>
      </c>
      <c r="K2006" t="s">
        <v>4</v>
      </c>
      <c r="L2006">
        <v>4375.62</v>
      </c>
      <c r="M2006" t="s">
        <v>5</v>
      </c>
      <c r="N2006">
        <v>10.284263349665</v>
      </c>
      <c r="O2006" t="s">
        <v>6</v>
      </c>
      <c r="P2006">
        <v>45000</v>
      </c>
      <c r="Q2006" t="s">
        <v>7</v>
      </c>
      <c r="R2006">
        <v>45000</v>
      </c>
      <c r="S2006" t="s">
        <v>24</v>
      </c>
      <c r="T2006" t="s">
        <v>3035</v>
      </c>
      <c r="U2006" t="s">
        <v>3036</v>
      </c>
      <c r="V2006" t="s">
        <v>3037</v>
      </c>
      <c r="W2006">
        <v>6.6490800000000003E-2</v>
      </c>
    </row>
    <row r="2007" spans="5:23">
      <c r="E2007" t="s">
        <v>25</v>
      </c>
      <c r="F2007">
        <v>35758.199999999997</v>
      </c>
      <c r="G2007" t="s">
        <v>1</v>
      </c>
      <c r="H2007" t="s">
        <v>23</v>
      </c>
      <c r="I2007" t="s">
        <v>3</v>
      </c>
      <c r="J2007">
        <v>0.79945299999999997</v>
      </c>
      <c r="K2007" t="s">
        <v>4</v>
      </c>
      <c r="L2007">
        <v>4375.62</v>
      </c>
      <c r="M2007" t="s">
        <v>5</v>
      </c>
      <c r="N2007">
        <v>10.284263349665</v>
      </c>
      <c r="O2007" t="s">
        <v>6</v>
      </c>
      <c r="P2007">
        <v>45000</v>
      </c>
      <c r="Q2007" t="s">
        <v>7</v>
      </c>
      <c r="R2007">
        <v>45000</v>
      </c>
      <c r="S2007" t="s">
        <v>26</v>
      </c>
      <c r="T2007" t="s">
        <v>3035</v>
      </c>
      <c r="U2007" t="s">
        <v>3036</v>
      </c>
      <c r="V2007" t="s">
        <v>3037</v>
      </c>
      <c r="W2007">
        <v>6.6490800000000003E-2</v>
      </c>
    </row>
    <row r="2008" spans="5:23">
      <c r="E2008" t="s">
        <v>25</v>
      </c>
      <c r="F2008">
        <v>35227.5</v>
      </c>
      <c r="G2008" t="s">
        <v>1</v>
      </c>
      <c r="H2008" t="s">
        <v>27</v>
      </c>
      <c r="I2008" t="s">
        <v>3</v>
      </c>
      <c r="J2008">
        <v>0.799875</v>
      </c>
      <c r="K2008" t="s">
        <v>4</v>
      </c>
      <c r="L2008">
        <v>4436.8500000000004</v>
      </c>
      <c r="M2008" t="s">
        <v>5</v>
      </c>
      <c r="N2008">
        <v>10.142326136655999</v>
      </c>
      <c r="O2008" t="s">
        <v>6</v>
      </c>
      <c r="P2008">
        <v>45000</v>
      </c>
      <c r="Q2008" t="s">
        <v>7</v>
      </c>
      <c r="R2008">
        <v>45000</v>
      </c>
      <c r="S2008" t="s">
        <v>28</v>
      </c>
      <c r="T2008" t="s">
        <v>3038</v>
      </c>
      <c r="U2008" t="s">
        <v>3039</v>
      </c>
      <c r="V2008" t="s">
        <v>3040</v>
      </c>
      <c r="W2008">
        <v>6.7048700000000003E-2</v>
      </c>
    </row>
    <row r="2009" spans="5:23">
      <c r="E2009" t="s">
        <v>29</v>
      </c>
      <c r="F2009">
        <v>35227.5</v>
      </c>
      <c r="G2009" t="s">
        <v>1</v>
      </c>
      <c r="H2009" t="s">
        <v>27</v>
      </c>
      <c r="I2009" t="s">
        <v>3</v>
      </c>
      <c r="J2009">
        <v>0.799875</v>
      </c>
      <c r="K2009" t="s">
        <v>4</v>
      </c>
      <c r="L2009">
        <v>4436.8500000000004</v>
      </c>
      <c r="M2009" t="s">
        <v>5</v>
      </c>
      <c r="N2009">
        <v>10.142326136655999</v>
      </c>
      <c r="O2009" t="s">
        <v>6</v>
      </c>
      <c r="P2009">
        <v>45000</v>
      </c>
      <c r="Q2009" t="s">
        <v>7</v>
      </c>
      <c r="R2009">
        <v>45000</v>
      </c>
      <c r="S2009" t="s">
        <v>28</v>
      </c>
      <c r="T2009" t="s">
        <v>3038</v>
      </c>
      <c r="U2009" t="s">
        <v>3039</v>
      </c>
      <c r="V2009" t="s">
        <v>3040</v>
      </c>
      <c r="W2009">
        <v>6.7048700000000003E-2</v>
      </c>
    </row>
    <row r="2010" spans="5:23">
      <c r="E2010" t="s">
        <v>29</v>
      </c>
      <c r="F2010">
        <v>42083.1</v>
      </c>
      <c r="G2010" t="s">
        <v>1</v>
      </c>
      <c r="H2010" t="s">
        <v>30</v>
      </c>
      <c r="I2010" t="s">
        <v>3</v>
      </c>
      <c r="J2010">
        <v>0.74066399999999999</v>
      </c>
      <c r="K2010" t="s">
        <v>4</v>
      </c>
      <c r="L2010">
        <v>4331.62</v>
      </c>
      <c r="M2010" t="s">
        <v>5</v>
      </c>
      <c r="N2010">
        <v>10.388728251354999</v>
      </c>
      <c r="O2010" t="s">
        <v>6</v>
      </c>
      <c r="P2010">
        <v>45000</v>
      </c>
      <c r="Q2010" t="s">
        <v>7</v>
      </c>
      <c r="R2010">
        <v>45000</v>
      </c>
      <c r="S2010" t="s">
        <v>31</v>
      </c>
      <c r="T2010" t="s">
        <v>3041</v>
      </c>
      <c r="U2010" t="s">
        <v>3042</v>
      </c>
      <c r="V2010" t="s">
        <v>3043</v>
      </c>
      <c r="W2010">
        <v>8.4141999999999995E-2</v>
      </c>
    </row>
    <row r="2011" spans="5:23">
      <c r="E2011" t="s">
        <v>32</v>
      </c>
      <c r="F2011">
        <v>42083.1</v>
      </c>
      <c r="G2011" t="s">
        <v>1</v>
      </c>
      <c r="H2011" t="s">
        <v>30</v>
      </c>
      <c r="I2011" t="s">
        <v>3</v>
      </c>
      <c r="J2011">
        <v>0.74066399999999999</v>
      </c>
      <c r="K2011" t="s">
        <v>4</v>
      </c>
      <c r="L2011">
        <v>4331.62</v>
      </c>
      <c r="M2011" t="s">
        <v>5</v>
      </c>
      <c r="N2011">
        <v>10.388728251354999</v>
      </c>
      <c r="O2011" t="s">
        <v>6</v>
      </c>
      <c r="P2011">
        <v>45000</v>
      </c>
      <c r="Q2011" t="s">
        <v>7</v>
      </c>
      <c r="R2011">
        <v>45000</v>
      </c>
      <c r="S2011" t="s">
        <v>33</v>
      </c>
      <c r="T2011" t="s">
        <v>3041</v>
      </c>
      <c r="U2011" t="s">
        <v>3042</v>
      </c>
      <c r="V2011" t="s">
        <v>3043</v>
      </c>
      <c r="W2011">
        <v>8.4141999999999995E-2</v>
      </c>
    </row>
    <row r="2012" spans="5:23">
      <c r="E2012" t="s">
        <v>32</v>
      </c>
      <c r="F2012">
        <v>40128.199999999997</v>
      </c>
      <c r="G2012" t="s">
        <v>1</v>
      </c>
      <c r="H2012" t="s">
        <v>17</v>
      </c>
      <c r="I2012" t="s">
        <v>3</v>
      </c>
      <c r="J2012">
        <v>0.75130600000000003</v>
      </c>
      <c r="K2012" t="s">
        <v>4</v>
      </c>
      <c r="L2012">
        <v>4414.8599999999997</v>
      </c>
      <c r="M2012" t="s">
        <v>5</v>
      </c>
      <c r="N2012">
        <v>10.192854420834999</v>
      </c>
      <c r="O2012" t="s">
        <v>6</v>
      </c>
      <c r="P2012">
        <v>45000</v>
      </c>
      <c r="Q2012" t="s">
        <v>7</v>
      </c>
      <c r="R2012">
        <v>45000</v>
      </c>
      <c r="S2012" t="s">
        <v>34</v>
      </c>
      <c r="T2012" t="s">
        <v>3044</v>
      </c>
      <c r="U2012" t="s">
        <v>3045</v>
      </c>
      <c r="V2012" t="s">
        <v>3046</v>
      </c>
      <c r="W2012">
        <v>8.0121600000000001E-2</v>
      </c>
    </row>
    <row r="2013" spans="5:23">
      <c r="E2013" t="s">
        <v>35</v>
      </c>
      <c r="F2013">
        <v>40128.199999999997</v>
      </c>
      <c r="G2013" t="s">
        <v>1</v>
      </c>
      <c r="H2013" t="s">
        <v>17</v>
      </c>
      <c r="I2013" t="s">
        <v>3</v>
      </c>
      <c r="J2013">
        <v>0.75130600000000003</v>
      </c>
      <c r="K2013" t="s">
        <v>4</v>
      </c>
      <c r="L2013">
        <v>4414.8599999999997</v>
      </c>
      <c r="M2013" t="s">
        <v>5</v>
      </c>
      <c r="N2013">
        <v>10.192854420834999</v>
      </c>
      <c r="O2013" t="s">
        <v>6</v>
      </c>
      <c r="P2013">
        <v>45000</v>
      </c>
      <c r="Q2013" t="s">
        <v>7</v>
      </c>
      <c r="R2013">
        <v>45000</v>
      </c>
      <c r="S2013" t="s">
        <v>34</v>
      </c>
      <c r="T2013" t="s">
        <v>3044</v>
      </c>
      <c r="U2013" t="s">
        <v>3045</v>
      </c>
      <c r="V2013" t="s">
        <v>3046</v>
      </c>
      <c r="W2013">
        <v>8.0121600000000001E-2</v>
      </c>
    </row>
    <row r="2014" spans="5:23">
      <c r="E2014" t="s">
        <v>35</v>
      </c>
      <c r="F2014">
        <v>47824.4</v>
      </c>
      <c r="G2014" t="s">
        <v>1</v>
      </c>
      <c r="H2014" t="s">
        <v>36</v>
      </c>
      <c r="I2014" t="s">
        <v>3</v>
      </c>
      <c r="J2014">
        <v>0.69839799999999996</v>
      </c>
      <c r="K2014" t="s">
        <v>4</v>
      </c>
      <c r="L2014">
        <v>4286.8999999999996</v>
      </c>
      <c r="M2014" t="s">
        <v>5</v>
      </c>
      <c r="N2014">
        <v>10.497088990622</v>
      </c>
      <c r="O2014" t="s">
        <v>6</v>
      </c>
      <c r="P2014">
        <v>45000</v>
      </c>
      <c r="Q2014" t="s">
        <v>7</v>
      </c>
      <c r="R2014">
        <v>45000</v>
      </c>
      <c r="S2014" t="s">
        <v>37</v>
      </c>
      <c r="T2014" t="s">
        <v>3047</v>
      </c>
      <c r="U2014" t="s">
        <v>3048</v>
      </c>
      <c r="V2014" t="s">
        <v>3049</v>
      </c>
      <c r="W2014">
        <v>0.103329</v>
      </c>
    </row>
    <row r="2015" spans="5:23">
      <c r="E2015" t="s">
        <v>38</v>
      </c>
      <c r="F2015">
        <v>47824.4</v>
      </c>
      <c r="G2015" t="s">
        <v>1</v>
      </c>
      <c r="H2015" t="s">
        <v>36</v>
      </c>
      <c r="I2015" t="s">
        <v>3</v>
      </c>
      <c r="J2015">
        <v>0.69839799999999996</v>
      </c>
      <c r="K2015" t="s">
        <v>4</v>
      </c>
      <c r="L2015">
        <v>4286.8999999999996</v>
      </c>
      <c r="M2015" t="s">
        <v>5</v>
      </c>
      <c r="N2015">
        <v>10.497088990622</v>
      </c>
      <c r="O2015" t="s">
        <v>6</v>
      </c>
      <c r="P2015">
        <v>45000</v>
      </c>
      <c r="Q2015" t="s">
        <v>7</v>
      </c>
      <c r="R2015">
        <v>45000</v>
      </c>
      <c r="S2015" t="s">
        <v>39</v>
      </c>
      <c r="T2015" t="s">
        <v>3047</v>
      </c>
      <c r="U2015" t="s">
        <v>3048</v>
      </c>
      <c r="V2015" t="s">
        <v>3049</v>
      </c>
      <c r="W2015">
        <v>0.103329</v>
      </c>
    </row>
    <row r="2016" spans="5:23">
      <c r="E2016" t="s">
        <v>38</v>
      </c>
      <c r="F2016">
        <v>46035.9</v>
      </c>
      <c r="G2016" t="s">
        <v>1</v>
      </c>
      <c r="H2016" t="s">
        <v>40</v>
      </c>
      <c r="I2016" t="s">
        <v>3</v>
      </c>
      <c r="J2016">
        <v>0.70335999999999999</v>
      </c>
      <c r="K2016" t="s">
        <v>4</v>
      </c>
      <c r="L2016">
        <v>4390.8500000000004</v>
      </c>
      <c r="M2016" t="s">
        <v>5</v>
      </c>
      <c r="N2016">
        <v>10.248595134321</v>
      </c>
      <c r="O2016" t="s">
        <v>6</v>
      </c>
      <c r="P2016">
        <v>45000</v>
      </c>
      <c r="Q2016" t="s">
        <v>7</v>
      </c>
      <c r="R2016">
        <v>45000</v>
      </c>
      <c r="S2016" t="s">
        <v>41</v>
      </c>
      <c r="T2016" t="s">
        <v>3050</v>
      </c>
      <c r="U2016" t="s">
        <v>3051</v>
      </c>
      <c r="V2016" t="s">
        <v>3052</v>
      </c>
      <c r="W2016">
        <v>9.9620399999999998E-2</v>
      </c>
    </row>
    <row r="2017" spans="5:23">
      <c r="E2017" t="s">
        <v>42</v>
      </c>
      <c r="F2017">
        <v>46035.9</v>
      </c>
      <c r="G2017" t="s">
        <v>1</v>
      </c>
      <c r="H2017" t="s">
        <v>40</v>
      </c>
      <c r="I2017" t="s">
        <v>3</v>
      </c>
      <c r="J2017">
        <v>0.70335999999999999</v>
      </c>
      <c r="K2017" t="s">
        <v>4</v>
      </c>
      <c r="L2017">
        <v>4390.8500000000004</v>
      </c>
      <c r="M2017" t="s">
        <v>5</v>
      </c>
      <c r="N2017">
        <v>10.248595134321</v>
      </c>
      <c r="O2017" t="s">
        <v>6</v>
      </c>
      <c r="P2017">
        <v>45000</v>
      </c>
      <c r="Q2017" t="s">
        <v>7</v>
      </c>
      <c r="R2017">
        <v>45000</v>
      </c>
      <c r="S2017" t="s">
        <v>41</v>
      </c>
      <c r="T2017" t="s">
        <v>3050</v>
      </c>
      <c r="U2017" t="s">
        <v>3051</v>
      </c>
      <c r="V2017" t="s">
        <v>3052</v>
      </c>
      <c r="W2017">
        <v>9.9620399999999998E-2</v>
      </c>
    </row>
    <row r="2018" spans="5:23">
      <c r="E2018" t="s">
        <v>42</v>
      </c>
      <c r="F2018">
        <v>24056.400000000001</v>
      </c>
      <c r="G2018" t="s">
        <v>1</v>
      </c>
      <c r="H2018" t="s">
        <v>14</v>
      </c>
      <c r="I2018" t="s">
        <v>3</v>
      </c>
      <c r="J2018">
        <v>0.96325899999999998</v>
      </c>
      <c r="K2018" t="s">
        <v>4</v>
      </c>
      <c r="L2018">
        <v>4480.05</v>
      </c>
      <c r="M2018" t="s">
        <v>5</v>
      </c>
      <c r="N2018">
        <v>10.0445295312</v>
      </c>
      <c r="O2018" t="s">
        <v>6</v>
      </c>
      <c r="P2018">
        <v>45000</v>
      </c>
      <c r="Q2018" t="s">
        <v>7</v>
      </c>
      <c r="R2018">
        <v>45000</v>
      </c>
      <c r="S2018" t="s">
        <v>43</v>
      </c>
      <c r="T2018" t="s">
        <v>3053</v>
      </c>
      <c r="U2018" t="s">
        <v>3054</v>
      </c>
      <c r="V2018" t="s">
        <v>3055</v>
      </c>
      <c r="W2018">
        <v>1.37523E-2</v>
      </c>
    </row>
    <row r="2019" spans="5:23">
      <c r="E2019" t="s">
        <v>44</v>
      </c>
      <c r="F2019">
        <v>24056.400000000001</v>
      </c>
      <c r="G2019" t="s">
        <v>1</v>
      </c>
      <c r="H2019" t="s">
        <v>14</v>
      </c>
      <c r="I2019" t="s">
        <v>3</v>
      </c>
      <c r="J2019">
        <v>0.96325899999999998</v>
      </c>
      <c r="K2019" t="s">
        <v>4</v>
      </c>
      <c r="L2019">
        <v>4480.05</v>
      </c>
      <c r="M2019" t="s">
        <v>5</v>
      </c>
      <c r="N2019">
        <v>10.0445295312</v>
      </c>
      <c r="O2019" t="s">
        <v>6</v>
      </c>
      <c r="P2019">
        <v>45000</v>
      </c>
      <c r="Q2019" t="s">
        <v>7</v>
      </c>
      <c r="R2019">
        <v>45000</v>
      </c>
      <c r="S2019" t="s">
        <v>45</v>
      </c>
      <c r="T2019" t="s">
        <v>3053</v>
      </c>
      <c r="U2019" t="s">
        <v>3054</v>
      </c>
      <c r="V2019" t="s">
        <v>3055</v>
      </c>
      <c r="W2019">
        <v>1.37523E-2</v>
      </c>
    </row>
    <row r="2020" spans="5:23">
      <c r="E2020" t="s">
        <v>44</v>
      </c>
      <c r="F2020">
        <v>24114.400000000001</v>
      </c>
      <c r="G2020" t="s">
        <v>1</v>
      </c>
      <c r="H2020" t="s">
        <v>10</v>
      </c>
      <c r="I2020" t="s">
        <v>3</v>
      </c>
      <c r="J2020">
        <v>0.96103000000000005</v>
      </c>
      <c r="K2020" t="s">
        <v>4</v>
      </c>
      <c r="L2020">
        <v>4490.04</v>
      </c>
      <c r="M2020" t="s">
        <v>5</v>
      </c>
      <c r="N2020">
        <v>10.02218781202</v>
      </c>
      <c r="O2020" t="s">
        <v>6</v>
      </c>
      <c r="P2020">
        <v>45000</v>
      </c>
      <c r="Q2020" t="s">
        <v>7</v>
      </c>
      <c r="R2020">
        <v>45000</v>
      </c>
      <c r="S2020" t="s">
        <v>11</v>
      </c>
      <c r="T2020" t="s">
        <v>1093</v>
      </c>
      <c r="U2020" t="s">
        <v>3024</v>
      </c>
      <c r="V2020" t="s">
        <v>3025</v>
      </c>
      <c r="W2020">
        <v>1.2094000000000001E-2</v>
      </c>
    </row>
    <row r="2021" spans="5:23">
      <c r="E2021" t="s">
        <v>0</v>
      </c>
      <c r="F2021">
        <v>26196.7</v>
      </c>
      <c r="G2021" t="s">
        <v>1</v>
      </c>
      <c r="H2021" t="s">
        <v>2</v>
      </c>
      <c r="I2021" t="s">
        <v>3</v>
      </c>
      <c r="J2021">
        <v>0.92514700000000005</v>
      </c>
      <c r="K2021" t="s">
        <v>4</v>
      </c>
      <c r="L2021">
        <v>4459.97</v>
      </c>
      <c r="M2021" t="s">
        <v>5</v>
      </c>
      <c r="N2021">
        <v>10.089748675233</v>
      </c>
      <c r="O2021" t="s">
        <v>6</v>
      </c>
      <c r="P2021">
        <v>45000</v>
      </c>
      <c r="Q2021" t="s">
        <v>7</v>
      </c>
      <c r="R2021">
        <v>45000</v>
      </c>
      <c r="S2021" t="s">
        <v>8</v>
      </c>
      <c r="T2021" t="s">
        <v>3056</v>
      </c>
      <c r="U2021" t="s">
        <v>3057</v>
      </c>
      <c r="V2021" t="s">
        <v>3058</v>
      </c>
      <c r="W2021">
        <v>2.41222E-2</v>
      </c>
    </row>
    <row r="2022" spans="5:23">
      <c r="E2022" t="s">
        <v>9</v>
      </c>
      <c r="F2022">
        <v>24009.599999999999</v>
      </c>
      <c r="G2022" t="s">
        <v>1</v>
      </c>
      <c r="H2022" t="s">
        <v>10</v>
      </c>
      <c r="I2022" t="s">
        <v>3</v>
      </c>
      <c r="J2022">
        <v>0.96312399999999998</v>
      </c>
      <c r="K2022" t="s">
        <v>4</v>
      </c>
      <c r="L2022">
        <v>4490.05</v>
      </c>
      <c r="M2022" t="s">
        <v>5</v>
      </c>
      <c r="N2022">
        <v>10.022163362803999</v>
      </c>
      <c r="O2022" t="s">
        <v>6</v>
      </c>
      <c r="P2022">
        <v>45000</v>
      </c>
      <c r="Q2022" t="s">
        <v>7</v>
      </c>
      <c r="R2022">
        <v>45000</v>
      </c>
      <c r="S2022" t="s">
        <v>11</v>
      </c>
      <c r="T2022" t="s">
        <v>3059</v>
      </c>
      <c r="U2022" t="s">
        <v>3060</v>
      </c>
      <c r="V2022" t="s">
        <v>3061</v>
      </c>
      <c r="W2022">
        <v>1.1003300000000001E-2</v>
      </c>
    </row>
    <row r="2023" spans="5:23">
      <c r="E2023" t="s">
        <v>12</v>
      </c>
      <c r="F2023">
        <v>26196.7</v>
      </c>
      <c r="G2023" t="s">
        <v>1</v>
      </c>
      <c r="H2023" t="s">
        <v>2</v>
      </c>
      <c r="I2023" t="s">
        <v>3</v>
      </c>
      <c r="J2023">
        <v>0.92514700000000005</v>
      </c>
      <c r="K2023" t="s">
        <v>4</v>
      </c>
      <c r="L2023">
        <v>4459.97</v>
      </c>
      <c r="M2023" t="s">
        <v>5</v>
      </c>
      <c r="N2023">
        <v>10.089748675233</v>
      </c>
      <c r="O2023" t="s">
        <v>6</v>
      </c>
      <c r="P2023">
        <v>45000</v>
      </c>
      <c r="Q2023" t="s">
        <v>7</v>
      </c>
      <c r="R2023">
        <v>45000</v>
      </c>
      <c r="S2023" t="s">
        <v>13</v>
      </c>
      <c r="T2023" t="s">
        <v>3056</v>
      </c>
      <c r="U2023" t="s">
        <v>3057</v>
      </c>
      <c r="V2023" t="s">
        <v>3058</v>
      </c>
      <c r="W2023">
        <v>2.41222E-2</v>
      </c>
    </row>
    <row r="2024" spans="5:23">
      <c r="E2024" t="s">
        <v>12</v>
      </c>
      <c r="F2024">
        <v>25975.3</v>
      </c>
      <c r="G2024" t="s">
        <v>1</v>
      </c>
      <c r="H2024" t="s">
        <v>14</v>
      </c>
      <c r="I2024" t="s">
        <v>3</v>
      </c>
      <c r="J2024">
        <v>0.92701</v>
      </c>
      <c r="K2024" t="s">
        <v>4</v>
      </c>
      <c r="L2024">
        <v>4479.92</v>
      </c>
      <c r="M2024" t="s">
        <v>5</v>
      </c>
      <c r="N2024">
        <v>10.044822426792001</v>
      </c>
      <c r="O2024" t="s">
        <v>6</v>
      </c>
      <c r="P2024">
        <v>45000</v>
      </c>
      <c r="Q2024" t="s">
        <v>7</v>
      </c>
      <c r="R2024">
        <v>45000</v>
      </c>
      <c r="S2024" t="s">
        <v>15</v>
      </c>
      <c r="T2024" t="s">
        <v>3062</v>
      </c>
      <c r="U2024" t="s">
        <v>3063</v>
      </c>
      <c r="V2024" t="s">
        <v>3064</v>
      </c>
      <c r="W2024">
        <v>2.48022E-2</v>
      </c>
    </row>
    <row r="2025" spans="5:23">
      <c r="E2025" t="s">
        <v>16</v>
      </c>
      <c r="F2025">
        <v>25975.3</v>
      </c>
      <c r="G2025" t="s">
        <v>1</v>
      </c>
      <c r="H2025" t="s">
        <v>14</v>
      </c>
      <c r="I2025" t="s">
        <v>3</v>
      </c>
      <c r="J2025">
        <v>0.92701</v>
      </c>
      <c r="K2025" t="s">
        <v>4</v>
      </c>
      <c r="L2025">
        <v>4479.92</v>
      </c>
      <c r="M2025" t="s">
        <v>5</v>
      </c>
      <c r="N2025">
        <v>10.044822426792001</v>
      </c>
      <c r="O2025" t="s">
        <v>6</v>
      </c>
      <c r="P2025">
        <v>45000</v>
      </c>
      <c r="Q2025" t="s">
        <v>7</v>
      </c>
      <c r="R2025">
        <v>45000</v>
      </c>
      <c r="S2025" t="s">
        <v>15</v>
      </c>
      <c r="T2025" t="s">
        <v>3062</v>
      </c>
      <c r="U2025" t="s">
        <v>3063</v>
      </c>
      <c r="V2025" t="s">
        <v>3064</v>
      </c>
      <c r="W2025">
        <v>2.48022E-2</v>
      </c>
    </row>
    <row r="2026" spans="5:23">
      <c r="E2026" t="s">
        <v>16</v>
      </c>
      <c r="F2026">
        <v>30217.7</v>
      </c>
      <c r="G2026" t="s">
        <v>1</v>
      </c>
      <c r="H2026" t="s">
        <v>17</v>
      </c>
      <c r="I2026" t="s">
        <v>3</v>
      </c>
      <c r="J2026">
        <v>0.86546400000000001</v>
      </c>
      <c r="K2026" t="s">
        <v>4</v>
      </c>
      <c r="L2026">
        <v>4418.1499999999996</v>
      </c>
      <c r="M2026" t="s">
        <v>5</v>
      </c>
      <c r="N2026">
        <v>10.185253193365</v>
      </c>
      <c r="O2026" t="s">
        <v>6</v>
      </c>
      <c r="P2026">
        <v>45000</v>
      </c>
      <c r="Q2026" t="s">
        <v>7</v>
      </c>
      <c r="R2026">
        <v>45000</v>
      </c>
      <c r="S2026" t="s">
        <v>18</v>
      </c>
      <c r="T2026" t="s">
        <v>3065</v>
      </c>
      <c r="U2026" t="s">
        <v>3066</v>
      </c>
      <c r="V2026" t="s">
        <v>3067</v>
      </c>
      <c r="W2026">
        <v>5.2823299999999997E-2</v>
      </c>
    </row>
    <row r="2027" spans="5:23">
      <c r="E2027" t="s">
        <v>19</v>
      </c>
      <c r="F2027">
        <v>30217.7</v>
      </c>
      <c r="G2027" t="s">
        <v>1</v>
      </c>
      <c r="H2027" t="s">
        <v>17</v>
      </c>
      <c r="I2027" t="s">
        <v>3</v>
      </c>
      <c r="J2027">
        <v>0.86546400000000001</v>
      </c>
      <c r="K2027" t="s">
        <v>4</v>
      </c>
      <c r="L2027">
        <v>4418.1499999999996</v>
      </c>
      <c r="M2027" t="s">
        <v>5</v>
      </c>
      <c r="N2027">
        <v>10.185253193365</v>
      </c>
      <c r="O2027" t="s">
        <v>6</v>
      </c>
      <c r="P2027">
        <v>45000</v>
      </c>
      <c r="Q2027" t="s">
        <v>7</v>
      </c>
      <c r="R2027">
        <v>45000</v>
      </c>
      <c r="S2027" t="s">
        <v>20</v>
      </c>
      <c r="T2027" t="s">
        <v>3065</v>
      </c>
      <c r="U2027" t="s">
        <v>3066</v>
      </c>
      <c r="V2027" t="s">
        <v>3067</v>
      </c>
      <c r="W2027">
        <v>5.2823299999999997E-2</v>
      </c>
    </row>
    <row r="2028" spans="5:23">
      <c r="E2028" t="s">
        <v>19</v>
      </c>
      <c r="F2028">
        <v>30208.6</v>
      </c>
      <c r="G2028" t="s">
        <v>1</v>
      </c>
      <c r="H2028" t="s">
        <v>2</v>
      </c>
      <c r="I2028" t="s">
        <v>3</v>
      </c>
      <c r="J2028">
        <v>0.86161399999999999</v>
      </c>
      <c r="K2028" t="s">
        <v>4</v>
      </c>
      <c r="L2028">
        <v>4459.07</v>
      </c>
      <c r="M2028" t="s">
        <v>5</v>
      </c>
      <c r="N2028">
        <v>10.091796270455999</v>
      </c>
      <c r="O2028" t="s">
        <v>6</v>
      </c>
      <c r="P2028">
        <v>45000</v>
      </c>
      <c r="Q2028" t="s">
        <v>7</v>
      </c>
      <c r="R2028">
        <v>45000</v>
      </c>
      <c r="S2028" t="s">
        <v>21</v>
      </c>
      <c r="T2028" t="s">
        <v>3068</v>
      </c>
      <c r="U2028" t="s">
        <v>3069</v>
      </c>
      <c r="V2028" t="s">
        <v>3070</v>
      </c>
      <c r="W2028">
        <v>4.0523099999999999E-2</v>
      </c>
    </row>
    <row r="2029" spans="5:23">
      <c r="E2029" t="s">
        <v>22</v>
      </c>
      <c r="F2029">
        <v>30208.6</v>
      </c>
      <c r="G2029" t="s">
        <v>1</v>
      </c>
      <c r="H2029" t="s">
        <v>2</v>
      </c>
      <c r="I2029" t="s">
        <v>3</v>
      </c>
      <c r="J2029">
        <v>0.86161399999999999</v>
      </c>
      <c r="K2029" t="s">
        <v>4</v>
      </c>
      <c r="L2029">
        <v>4459.07</v>
      </c>
      <c r="M2029" t="s">
        <v>5</v>
      </c>
      <c r="N2029">
        <v>10.091796270455999</v>
      </c>
      <c r="O2029" t="s">
        <v>6</v>
      </c>
      <c r="P2029">
        <v>45000</v>
      </c>
      <c r="Q2029" t="s">
        <v>7</v>
      </c>
      <c r="R2029">
        <v>45000</v>
      </c>
      <c r="S2029" t="s">
        <v>21</v>
      </c>
      <c r="T2029" t="s">
        <v>3068</v>
      </c>
      <c r="U2029" t="s">
        <v>3069</v>
      </c>
      <c r="V2029" t="s">
        <v>3070</v>
      </c>
      <c r="W2029">
        <v>4.0523099999999999E-2</v>
      </c>
    </row>
    <row r="2030" spans="5:23">
      <c r="E2030" t="s">
        <v>22</v>
      </c>
      <c r="F2030">
        <v>35254.400000000001</v>
      </c>
      <c r="G2030" t="s">
        <v>1</v>
      </c>
      <c r="H2030" t="s">
        <v>23</v>
      </c>
      <c r="I2030" t="s">
        <v>3</v>
      </c>
      <c r="J2030">
        <v>0.80510999999999999</v>
      </c>
      <c r="K2030" t="s">
        <v>4</v>
      </c>
      <c r="L2030">
        <v>4375.99</v>
      </c>
      <c r="M2030" t="s">
        <v>5</v>
      </c>
      <c r="N2030">
        <v>10.283386444883</v>
      </c>
      <c r="O2030" t="s">
        <v>6</v>
      </c>
      <c r="P2030">
        <v>45000</v>
      </c>
      <c r="Q2030" t="s">
        <v>7</v>
      </c>
      <c r="R2030">
        <v>45000</v>
      </c>
      <c r="S2030" t="s">
        <v>24</v>
      </c>
      <c r="T2030" t="s">
        <v>3071</v>
      </c>
      <c r="U2030" t="s">
        <v>3072</v>
      </c>
      <c r="V2030" t="s">
        <v>3073</v>
      </c>
      <c r="W2030">
        <v>6.5505900000000006E-2</v>
      </c>
    </row>
    <row r="2031" spans="5:23">
      <c r="E2031" t="s">
        <v>25</v>
      </c>
      <c r="F2031">
        <v>35254.400000000001</v>
      </c>
      <c r="G2031" t="s">
        <v>1</v>
      </c>
      <c r="H2031" t="s">
        <v>23</v>
      </c>
      <c r="I2031" t="s">
        <v>3</v>
      </c>
      <c r="J2031">
        <v>0.80510999999999999</v>
      </c>
      <c r="K2031" t="s">
        <v>4</v>
      </c>
      <c r="L2031">
        <v>4375.99</v>
      </c>
      <c r="M2031" t="s">
        <v>5</v>
      </c>
      <c r="N2031">
        <v>10.283386444883</v>
      </c>
      <c r="O2031" t="s">
        <v>6</v>
      </c>
      <c r="P2031">
        <v>45000</v>
      </c>
      <c r="Q2031" t="s">
        <v>7</v>
      </c>
      <c r="R2031">
        <v>45000</v>
      </c>
      <c r="S2031" t="s">
        <v>26</v>
      </c>
      <c r="T2031" t="s">
        <v>3071</v>
      </c>
      <c r="U2031" t="s">
        <v>3072</v>
      </c>
      <c r="V2031" t="s">
        <v>3073</v>
      </c>
      <c r="W2031">
        <v>6.5505900000000006E-2</v>
      </c>
    </row>
    <row r="2032" spans="5:23">
      <c r="E2032" t="s">
        <v>25</v>
      </c>
      <c r="F2032">
        <v>34428.1</v>
      </c>
      <c r="G2032" t="s">
        <v>1</v>
      </c>
      <c r="H2032" t="s">
        <v>27</v>
      </c>
      <c r="I2032" t="s">
        <v>3</v>
      </c>
      <c r="J2032">
        <v>0.80907700000000005</v>
      </c>
      <c r="K2032" t="s">
        <v>4</v>
      </c>
      <c r="L2032">
        <v>4437.17</v>
      </c>
      <c r="M2032" t="s">
        <v>5</v>
      </c>
      <c r="N2032">
        <v>10.141595135176001</v>
      </c>
      <c r="O2032" t="s">
        <v>6</v>
      </c>
      <c r="P2032">
        <v>45000</v>
      </c>
      <c r="Q2032" t="s">
        <v>7</v>
      </c>
      <c r="R2032">
        <v>45000</v>
      </c>
      <c r="S2032" t="s">
        <v>28</v>
      </c>
      <c r="T2032" t="s">
        <v>3074</v>
      </c>
      <c r="U2032" t="s">
        <v>3075</v>
      </c>
      <c r="V2032" t="s">
        <v>3076</v>
      </c>
      <c r="W2032">
        <v>6.1228299999999999E-2</v>
      </c>
    </row>
    <row r="2033" spans="5:23">
      <c r="E2033" t="s">
        <v>29</v>
      </c>
      <c r="F2033">
        <v>34428.1</v>
      </c>
      <c r="G2033" t="s">
        <v>1</v>
      </c>
      <c r="H2033" t="s">
        <v>27</v>
      </c>
      <c r="I2033" t="s">
        <v>3</v>
      </c>
      <c r="J2033">
        <v>0.80907700000000005</v>
      </c>
      <c r="K2033" t="s">
        <v>4</v>
      </c>
      <c r="L2033">
        <v>4437.17</v>
      </c>
      <c r="M2033" t="s">
        <v>5</v>
      </c>
      <c r="N2033">
        <v>10.141595135176001</v>
      </c>
      <c r="O2033" t="s">
        <v>6</v>
      </c>
      <c r="P2033">
        <v>45000</v>
      </c>
      <c r="Q2033" t="s">
        <v>7</v>
      </c>
      <c r="R2033">
        <v>45000</v>
      </c>
      <c r="S2033" t="s">
        <v>28</v>
      </c>
      <c r="T2033" t="s">
        <v>3074</v>
      </c>
      <c r="U2033" t="s">
        <v>3075</v>
      </c>
      <c r="V2033" t="s">
        <v>3076</v>
      </c>
      <c r="W2033">
        <v>6.1228299999999999E-2</v>
      </c>
    </row>
    <row r="2034" spans="5:23">
      <c r="E2034" t="s">
        <v>29</v>
      </c>
      <c r="F2034">
        <v>41240.1</v>
      </c>
      <c r="G2034" t="s">
        <v>1</v>
      </c>
      <c r="H2034" t="s">
        <v>30</v>
      </c>
      <c r="I2034" t="s">
        <v>3</v>
      </c>
      <c r="J2034">
        <v>0.74809700000000001</v>
      </c>
      <c r="K2034" t="s">
        <v>4</v>
      </c>
      <c r="L2034">
        <v>4332.76</v>
      </c>
      <c r="M2034" t="s">
        <v>5</v>
      </c>
      <c r="N2034">
        <v>10.386000334148999</v>
      </c>
      <c r="O2034" t="s">
        <v>6</v>
      </c>
      <c r="P2034">
        <v>45000</v>
      </c>
      <c r="Q2034" t="s">
        <v>7</v>
      </c>
      <c r="R2034">
        <v>45000</v>
      </c>
      <c r="S2034" t="s">
        <v>31</v>
      </c>
      <c r="T2034" t="s">
        <v>3077</v>
      </c>
      <c r="U2034" t="s">
        <v>3078</v>
      </c>
      <c r="V2034" t="s">
        <v>3079</v>
      </c>
      <c r="W2034">
        <v>9.2583100000000002E-2</v>
      </c>
    </row>
    <row r="2035" spans="5:23">
      <c r="E2035" t="s">
        <v>32</v>
      </c>
      <c r="F2035">
        <v>41240.1</v>
      </c>
      <c r="G2035" t="s">
        <v>1</v>
      </c>
      <c r="H2035" t="s">
        <v>30</v>
      </c>
      <c r="I2035" t="s">
        <v>3</v>
      </c>
      <c r="J2035">
        <v>0.74809700000000001</v>
      </c>
      <c r="K2035" t="s">
        <v>4</v>
      </c>
      <c r="L2035">
        <v>4332.76</v>
      </c>
      <c r="M2035" t="s">
        <v>5</v>
      </c>
      <c r="N2035">
        <v>10.386000334148999</v>
      </c>
      <c r="O2035" t="s">
        <v>6</v>
      </c>
      <c r="P2035">
        <v>45000</v>
      </c>
      <c r="Q2035" t="s">
        <v>7</v>
      </c>
      <c r="R2035">
        <v>45000</v>
      </c>
      <c r="S2035" t="s">
        <v>33</v>
      </c>
      <c r="T2035" t="s">
        <v>3077</v>
      </c>
      <c r="U2035" t="s">
        <v>3078</v>
      </c>
      <c r="V2035" t="s">
        <v>3079</v>
      </c>
      <c r="W2035">
        <v>9.2583100000000002E-2</v>
      </c>
    </row>
    <row r="2036" spans="5:23">
      <c r="E2036" t="s">
        <v>32</v>
      </c>
      <c r="F2036">
        <v>40974.800000000003</v>
      </c>
      <c r="G2036" t="s">
        <v>1</v>
      </c>
      <c r="H2036" t="s">
        <v>17</v>
      </c>
      <c r="I2036" t="s">
        <v>3</v>
      </c>
      <c r="J2036">
        <v>0.74347600000000003</v>
      </c>
      <c r="K2036" t="s">
        <v>4</v>
      </c>
      <c r="L2036">
        <v>4415.2</v>
      </c>
      <c r="M2036" t="s">
        <v>5</v>
      </c>
      <c r="N2036">
        <v>10.192074817915</v>
      </c>
      <c r="O2036" t="s">
        <v>6</v>
      </c>
      <c r="P2036">
        <v>45000</v>
      </c>
      <c r="Q2036" t="s">
        <v>7</v>
      </c>
      <c r="R2036">
        <v>45000</v>
      </c>
      <c r="S2036" t="s">
        <v>34</v>
      </c>
      <c r="T2036" t="s">
        <v>3080</v>
      </c>
      <c r="U2036" t="s">
        <v>3081</v>
      </c>
      <c r="V2036" t="s">
        <v>3082</v>
      </c>
      <c r="W2036">
        <v>8.4692600000000007E-2</v>
      </c>
    </row>
    <row r="2037" spans="5:23">
      <c r="E2037" t="s">
        <v>35</v>
      </c>
      <c r="F2037">
        <v>40974.800000000003</v>
      </c>
      <c r="G2037" t="s">
        <v>1</v>
      </c>
      <c r="H2037" t="s">
        <v>17</v>
      </c>
      <c r="I2037" t="s">
        <v>3</v>
      </c>
      <c r="J2037">
        <v>0.74347600000000003</v>
      </c>
      <c r="K2037" t="s">
        <v>4</v>
      </c>
      <c r="L2037">
        <v>4415.2</v>
      </c>
      <c r="M2037" t="s">
        <v>5</v>
      </c>
      <c r="N2037">
        <v>10.192074817915</v>
      </c>
      <c r="O2037" t="s">
        <v>6</v>
      </c>
      <c r="P2037">
        <v>45000</v>
      </c>
      <c r="Q2037" t="s">
        <v>7</v>
      </c>
      <c r="R2037">
        <v>45000</v>
      </c>
      <c r="S2037" t="s">
        <v>34</v>
      </c>
      <c r="T2037" t="s">
        <v>3080</v>
      </c>
      <c r="U2037" t="s">
        <v>3081</v>
      </c>
      <c r="V2037" t="s">
        <v>3082</v>
      </c>
      <c r="W2037">
        <v>8.4692600000000007E-2</v>
      </c>
    </row>
    <row r="2038" spans="5:23">
      <c r="E2038" t="s">
        <v>35</v>
      </c>
      <c r="F2038">
        <v>47685.8</v>
      </c>
      <c r="G2038" t="s">
        <v>1</v>
      </c>
      <c r="H2038" t="s">
        <v>36</v>
      </c>
      <c r="I2038" t="s">
        <v>3</v>
      </c>
      <c r="J2038">
        <v>0.69936399999999999</v>
      </c>
      <c r="K2038" t="s">
        <v>4</v>
      </c>
      <c r="L2038">
        <v>4287.5</v>
      </c>
      <c r="M2038" t="s">
        <v>5</v>
      </c>
      <c r="N2038">
        <v>10.495627680653</v>
      </c>
      <c r="O2038" t="s">
        <v>6</v>
      </c>
      <c r="P2038">
        <v>45000</v>
      </c>
      <c r="Q2038" t="s">
        <v>7</v>
      </c>
      <c r="R2038">
        <v>45000</v>
      </c>
      <c r="S2038" t="s">
        <v>37</v>
      </c>
      <c r="T2038" t="s">
        <v>3083</v>
      </c>
      <c r="U2038" t="s">
        <v>3084</v>
      </c>
      <c r="V2038" t="s">
        <v>3085</v>
      </c>
      <c r="W2038">
        <v>9.5988900000000002E-2</v>
      </c>
    </row>
    <row r="2039" spans="5:23">
      <c r="E2039" t="s">
        <v>38</v>
      </c>
      <c r="F2039">
        <v>47685.8</v>
      </c>
      <c r="G2039" t="s">
        <v>1</v>
      </c>
      <c r="H2039" t="s">
        <v>36</v>
      </c>
      <c r="I2039" t="s">
        <v>3</v>
      </c>
      <c r="J2039">
        <v>0.69936399999999999</v>
      </c>
      <c r="K2039" t="s">
        <v>4</v>
      </c>
      <c r="L2039">
        <v>4287.5</v>
      </c>
      <c r="M2039" t="s">
        <v>5</v>
      </c>
      <c r="N2039">
        <v>10.495627680653</v>
      </c>
      <c r="O2039" t="s">
        <v>6</v>
      </c>
      <c r="P2039">
        <v>45000</v>
      </c>
      <c r="Q2039" t="s">
        <v>7</v>
      </c>
      <c r="R2039">
        <v>45000</v>
      </c>
      <c r="S2039" t="s">
        <v>39</v>
      </c>
      <c r="T2039" t="s">
        <v>3083</v>
      </c>
      <c r="U2039" t="s">
        <v>3084</v>
      </c>
      <c r="V2039" t="s">
        <v>3085</v>
      </c>
      <c r="W2039">
        <v>9.5988900000000002E-2</v>
      </c>
    </row>
    <row r="2040" spans="5:23">
      <c r="E2040" t="s">
        <v>38</v>
      </c>
      <c r="F2040">
        <v>46513.2</v>
      </c>
      <c r="G2040" t="s">
        <v>1</v>
      </c>
      <c r="H2040" t="s">
        <v>40</v>
      </c>
      <c r="I2040" t="s">
        <v>3</v>
      </c>
      <c r="J2040">
        <v>0.69970900000000003</v>
      </c>
      <c r="K2040" t="s">
        <v>4</v>
      </c>
      <c r="L2040">
        <v>4391.26</v>
      </c>
      <c r="M2040" t="s">
        <v>5</v>
      </c>
      <c r="N2040">
        <v>10.247620729673001</v>
      </c>
      <c r="O2040" t="s">
        <v>6</v>
      </c>
      <c r="P2040">
        <v>45000</v>
      </c>
      <c r="Q2040" t="s">
        <v>7</v>
      </c>
      <c r="R2040">
        <v>45000</v>
      </c>
      <c r="S2040" t="s">
        <v>41</v>
      </c>
      <c r="T2040" t="s">
        <v>3086</v>
      </c>
      <c r="U2040" t="s">
        <v>3087</v>
      </c>
      <c r="V2040" t="s">
        <v>3088</v>
      </c>
      <c r="W2040">
        <v>0.105378</v>
      </c>
    </row>
    <row r="2041" spans="5:23">
      <c r="E2041" t="s">
        <v>42</v>
      </c>
      <c r="F2041">
        <v>46513.2</v>
      </c>
      <c r="G2041" t="s">
        <v>1</v>
      </c>
      <c r="H2041" t="s">
        <v>40</v>
      </c>
      <c r="I2041" t="s">
        <v>3</v>
      </c>
      <c r="J2041">
        <v>0.69970900000000003</v>
      </c>
      <c r="K2041" t="s">
        <v>4</v>
      </c>
      <c r="L2041">
        <v>4391.26</v>
      </c>
      <c r="M2041" t="s">
        <v>5</v>
      </c>
      <c r="N2041">
        <v>10.247620729673001</v>
      </c>
      <c r="O2041" t="s">
        <v>6</v>
      </c>
      <c r="P2041">
        <v>45000</v>
      </c>
      <c r="Q2041" t="s">
        <v>7</v>
      </c>
      <c r="R2041">
        <v>45000</v>
      </c>
      <c r="S2041" t="s">
        <v>41</v>
      </c>
      <c r="T2041" t="s">
        <v>3086</v>
      </c>
      <c r="U2041" t="s">
        <v>3087</v>
      </c>
      <c r="V2041" t="s">
        <v>3088</v>
      </c>
      <c r="W2041">
        <v>0.105378</v>
      </c>
    </row>
    <row r="2042" spans="5:23">
      <c r="E2042" t="s">
        <v>42</v>
      </c>
      <c r="F2042">
        <v>24010.3</v>
      </c>
      <c r="G2042" t="s">
        <v>1</v>
      </c>
      <c r="H2042" t="s">
        <v>14</v>
      </c>
      <c r="I2042" t="s">
        <v>3</v>
      </c>
      <c r="J2042">
        <v>0.96418599999999999</v>
      </c>
      <c r="K2042" t="s">
        <v>4</v>
      </c>
      <c r="L2042">
        <v>4480.03</v>
      </c>
      <c r="M2042" t="s">
        <v>5</v>
      </c>
      <c r="N2042">
        <v>10.044578330632</v>
      </c>
      <c r="O2042" t="s">
        <v>6</v>
      </c>
      <c r="P2042">
        <v>45000</v>
      </c>
      <c r="Q2042" t="s">
        <v>7</v>
      </c>
      <c r="R2042">
        <v>45000</v>
      </c>
      <c r="S2042" t="s">
        <v>43</v>
      </c>
      <c r="T2042" t="s">
        <v>3089</v>
      </c>
      <c r="U2042" t="s">
        <v>3090</v>
      </c>
      <c r="V2042" t="s">
        <v>3091</v>
      </c>
      <c r="W2042">
        <v>1.2367100000000001E-2</v>
      </c>
    </row>
    <row r="2043" spans="5:23">
      <c r="E2043" t="s">
        <v>44</v>
      </c>
      <c r="F2043">
        <v>24010.3</v>
      </c>
      <c r="G2043" t="s">
        <v>1</v>
      </c>
      <c r="H2043" t="s">
        <v>14</v>
      </c>
      <c r="I2043" t="s">
        <v>3</v>
      </c>
      <c r="J2043">
        <v>0.96418599999999999</v>
      </c>
      <c r="K2043" t="s">
        <v>4</v>
      </c>
      <c r="L2043">
        <v>4480.03</v>
      </c>
      <c r="M2043" t="s">
        <v>5</v>
      </c>
      <c r="N2043">
        <v>10.044578330632</v>
      </c>
      <c r="O2043" t="s">
        <v>6</v>
      </c>
      <c r="P2043">
        <v>45000</v>
      </c>
      <c r="Q2043" t="s">
        <v>7</v>
      </c>
      <c r="R2043">
        <v>45000</v>
      </c>
      <c r="S2043" t="s">
        <v>45</v>
      </c>
      <c r="T2043" t="s">
        <v>3089</v>
      </c>
      <c r="U2043" t="s">
        <v>3090</v>
      </c>
      <c r="V2043" t="s">
        <v>3091</v>
      </c>
      <c r="W2043">
        <v>1.2367100000000001E-2</v>
      </c>
    </row>
    <row r="2044" spans="5:23">
      <c r="E2044" t="s">
        <v>44</v>
      </c>
      <c r="F2044">
        <v>24009.599999999999</v>
      </c>
      <c r="G2044" t="s">
        <v>1</v>
      </c>
      <c r="H2044" t="s">
        <v>10</v>
      </c>
      <c r="I2044" t="s">
        <v>3</v>
      </c>
      <c r="J2044">
        <v>0.96312399999999998</v>
      </c>
      <c r="K2044" t="s">
        <v>4</v>
      </c>
      <c r="L2044">
        <v>4490.05</v>
      </c>
      <c r="M2044" t="s">
        <v>5</v>
      </c>
      <c r="N2044">
        <v>10.022163362803999</v>
      </c>
      <c r="O2044" t="s">
        <v>6</v>
      </c>
      <c r="P2044">
        <v>45000</v>
      </c>
      <c r="Q2044" t="s">
        <v>7</v>
      </c>
      <c r="R2044">
        <v>45000</v>
      </c>
      <c r="S2044" t="s">
        <v>11</v>
      </c>
      <c r="T2044" t="s">
        <v>3059</v>
      </c>
      <c r="U2044" t="s">
        <v>3060</v>
      </c>
      <c r="V2044" t="s">
        <v>3061</v>
      </c>
      <c r="W2044">
        <v>1.1003300000000001E-2</v>
      </c>
    </row>
    <row r="2045" spans="5:23">
      <c r="E2045" t="s">
        <v>0</v>
      </c>
      <c r="F2045">
        <v>25987.4</v>
      </c>
      <c r="G2045" t="s">
        <v>1</v>
      </c>
      <c r="H2045" t="s">
        <v>2</v>
      </c>
      <c r="I2045" t="s">
        <v>3</v>
      </c>
      <c r="J2045">
        <v>0.92886599999999997</v>
      </c>
      <c r="K2045" t="s">
        <v>4</v>
      </c>
      <c r="L2045">
        <v>4459.97</v>
      </c>
      <c r="M2045" t="s">
        <v>5</v>
      </c>
      <c r="N2045">
        <v>10.089748675233</v>
      </c>
      <c r="O2045" t="s">
        <v>6</v>
      </c>
      <c r="P2045">
        <v>45000</v>
      </c>
      <c r="Q2045" t="s">
        <v>7</v>
      </c>
      <c r="R2045">
        <v>45000</v>
      </c>
      <c r="S2045" t="s">
        <v>8</v>
      </c>
      <c r="T2045" t="s">
        <v>3092</v>
      </c>
      <c r="U2045" t="s">
        <v>3093</v>
      </c>
      <c r="V2045" t="s">
        <v>3094</v>
      </c>
      <c r="W2045">
        <v>2.2508199999999999E-2</v>
      </c>
    </row>
    <row r="2046" spans="5:23">
      <c r="E2046" t="s">
        <v>9</v>
      </c>
      <c r="F2046">
        <v>23998.5</v>
      </c>
      <c r="G2046" t="s">
        <v>1</v>
      </c>
      <c r="H2046" t="s">
        <v>10</v>
      </c>
      <c r="I2046" t="s">
        <v>3</v>
      </c>
      <c r="J2046">
        <v>0.96334600000000004</v>
      </c>
      <c r="K2046" t="s">
        <v>4</v>
      </c>
      <c r="L2046">
        <v>4490.05</v>
      </c>
      <c r="M2046" t="s">
        <v>5</v>
      </c>
      <c r="N2046">
        <v>10.022163362803999</v>
      </c>
      <c r="O2046" t="s">
        <v>6</v>
      </c>
      <c r="P2046">
        <v>45000</v>
      </c>
      <c r="Q2046" t="s">
        <v>7</v>
      </c>
      <c r="R2046">
        <v>45000</v>
      </c>
      <c r="S2046" t="s">
        <v>11</v>
      </c>
      <c r="T2046" t="s">
        <v>3095</v>
      </c>
      <c r="U2046" t="s">
        <v>3096</v>
      </c>
      <c r="V2046" t="s">
        <v>3097</v>
      </c>
      <c r="W2046">
        <v>1.22103E-2</v>
      </c>
    </row>
    <row r="2047" spans="5:23">
      <c r="E2047" t="s">
        <v>12</v>
      </c>
      <c r="F2047">
        <v>25987.4</v>
      </c>
      <c r="G2047" t="s">
        <v>1</v>
      </c>
      <c r="H2047" t="s">
        <v>2</v>
      </c>
      <c r="I2047" t="s">
        <v>3</v>
      </c>
      <c r="J2047">
        <v>0.92886599999999997</v>
      </c>
      <c r="K2047" t="s">
        <v>4</v>
      </c>
      <c r="L2047">
        <v>4459.97</v>
      </c>
      <c r="M2047" t="s">
        <v>5</v>
      </c>
      <c r="N2047">
        <v>10.089748675233</v>
      </c>
      <c r="O2047" t="s">
        <v>6</v>
      </c>
      <c r="P2047">
        <v>45000</v>
      </c>
      <c r="Q2047" t="s">
        <v>7</v>
      </c>
      <c r="R2047">
        <v>45000</v>
      </c>
      <c r="S2047" t="s">
        <v>13</v>
      </c>
      <c r="T2047" t="s">
        <v>3092</v>
      </c>
      <c r="U2047" t="s">
        <v>3093</v>
      </c>
      <c r="V2047" t="s">
        <v>3094</v>
      </c>
      <c r="W2047">
        <v>2.2508199999999999E-2</v>
      </c>
    </row>
    <row r="2048" spans="5:23">
      <c r="E2048" t="s">
        <v>12</v>
      </c>
      <c r="F2048">
        <v>25873.200000000001</v>
      </c>
      <c r="G2048" t="s">
        <v>1</v>
      </c>
      <c r="H2048" t="s">
        <v>14</v>
      </c>
      <c r="I2048" t="s">
        <v>3</v>
      </c>
      <c r="J2048">
        <v>0.92885600000000001</v>
      </c>
      <c r="K2048" t="s">
        <v>4</v>
      </c>
      <c r="L2048">
        <v>4479.75</v>
      </c>
      <c r="M2048" t="s">
        <v>5</v>
      </c>
      <c r="N2048">
        <v>10.045212822248001</v>
      </c>
      <c r="O2048" t="s">
        <v>6</v>
      </c>
      <c r="P2048">
        <v>45000</v>
      </c>
      <c r="Q2048" t="s">
        <v>7</v>
      </c>
      <c r="R2048">
        <v>45000</v>
      </c>
      <c r="S2048" t="s">
        <v>15</v>
      </c>
      <c r="T2048" t="s">
        <v>3098</v>
      </c>
      <c r="U2048" t="s">
        <v>3099</v>
      </c>
      <c r="V2048" t="s">
        <v>3100</v>
      </c>
      <c r="W2048">
        <v>2.60237E-2</v>
      </c>
    </row>
    <row r="2049" spans="5:23">
      <c r="E2049" t="s">
        <v>16</v>
      </c>
      <c r="F2049">
        <v>25873.200000000001</v>
      </c>
      <c r="G2049" t="s">
        <v>1</v>
      </c>
      <c r="H2049" t="s">
        <v>14</v>
      </c>
      <c r="I2049" t="s">
        <v>3</v>
      </c>
      <c r="J2049">
        <v>0.92885600000000001</v>
      </c>
      <c r="K2049" t="s">
        <v>4</v>
      </c>
      <c r="L2049">
        <v>4479.75</v>
      </c>
      <c r="M2049" t="s">
        <v>5</v>
      </c>
      <c r="N2049">
        <v>10.045212822248001</v>
      </c>
      <c r="O2049" t="s">
        <v>6</v>
      </c>
      <c r="P2049">
        <v>45000</v>
      </c>
      <c r="Q2049" t="s">
        <v>7</v>
      </c>
      <c r="R2049">
        <v>45000</v>
      </c>
      <c r="S2049" t="s">
        <v>15</v>
      </c>
      <c r="T2049" t="s">
        <v>3098</v>
      </c>
      <c r="U2049" t="s">
        <v>3099</v>
      </c>
      <c r="V2049" t="s">
        <v>3100</v>
      </c>
      <c r="W2049">
        <v>2.60237E-2</v>
      </c>
    </row>
    <row r="2050" spans="5:23">
      <c r="E2050" t="s">
        <v>16</v>
      </c>
      <c r="F2050">
        <v>30957.4</v>
      </c>
      <c r="G2050" t="s">
        <v>1</v>
      </c>
      <c r="H2050" t="s">
        <v>17</v>
      </c>
      <c r="I2050" t="s">
        <v>3</v>
      </c>
      <c r="J2050">
        <v>0.85505399999999998</v>
      </c>
      <c r="K2050" t="s">
        <v>4</v>
      </c>
      <c r="L2050">
        <v>4418.24</v>
      </c>
      <c r="M2050" t="s">
        <v>5</v>
      </c>
      <c r="N2050">
        <v>10.185058292635</v>
      </c>
      <c r="O2050" t="s">
        <v>6</v>
      </c>
      <c r="P2050">
        <v>45000</v>
      </c>
      <c r="Q2050" t="s">
        <v>7</v>
      </c>
      <c r="R2050">
        <v>45000</v>
      </c>
      <c r="S2050" t="s">
        <v>18</v>
      </c>
      <c r="T2050" t="s">
        <v>3101</v>
      </c>
      <c r="U2050" t="s">
        <v>3102</v>
      </c>
      <c r="V2050" t="s">
        <v>3103</v>
      </c>
      <c r="W2050">
        <v>4.61482E-2</v>
      </c>
    </row>
    <row r="2051" spans="5:23">
      <c r="E2051" t="s">
        <v>19</v>
      </c>
      <c r="F2051">
        <v>30957.4</v>
      </c>
      <c r="G2051" t="s">
        <v>1</v>
      </c>
      <c r="H2051" t="s">
        <v>17</v>
      </c>
      <c r="I2051" t="s">
        <v>3</v>
      </c>
      <c r="J2051">
        <v>0.85505399999999998</v>
      </c>
      <c r="K2051" t="s">
        <v>4</v>
      </c>
      <c r="L2051">
        <v>4418.24</v>
      </c>
      <c r="M2051" t="s">
        <v>5</v>
      </c>
      <c r="N2051">
        <v>10.185058292635</v>
      </c>
      <c r="O2051" t="s">
        <v>6</v>
      </c>
      <c r="P2051">
        <v>45000</v>
      </c>
      <c r="Q2051" t="s">
        <v>7</v>
      </c>
      <c r="R2051">
        <v>45000</v>
      </c>
      <c r="S2051" t="s">
        <v>20</v>
      </c>
      <c r="T2051" t="s">
        <v>3101</v>
      </c>
      <c r="U2051" t="s">
        <v>3102</v>
      </c>
      <c r="V2051" t="s">
        <v>3103</v>
      </c>
      <c r="W2051">
        <v>4.61482E-2</v>
      </c>
    </row>
    <row r="2052" spans="5:23">
      <c r="E2052" t="s">
        <v>19</v>
      </c>
      <c r="F2052">
        <v>30079.8</v>
      </c>
      <c r="G2052" t="s">
        <v>1</v>
      </c>
      <c r="H2052" t="s">
        <v>2</v>
      </c>
      <c r="I2052" t="s">
        <v>3</v>
      </c>
      <c r="J2052">
        <v>0.86346100000000003</v>
      </c>
      <c r="K2052" t="s">
        <v>4</v>
      </c>
      <c r="L2052">
        <v>4459.0200000000004</v>
      </c>
      <c r="M2052" t="s">
        <v>5</v>
      </c>
      <c r="N2052">
        <v>10.09189377032</v>
      </c>
      <c r="O2052" t="s">
        <v>6</v>
      </c>
      <c r="P2052">
        <v>45000</v>
      </c>
      <c r="Q2052" t="s">
        <v>7</v>
      </c>
      <c r="R2052">
        <v>45000</v>
      </c>
      <c r="S2052" t="s">
        <v>21</v>
      </c>
      <c r="T2052" t="s">
        <v>3104</v>
      </c>
      <c r="U2052" t="s">
        <v>3105</v>
      </c>
      <c r="V2052" t="s">
        <v>3106</v>
      </c>
      <c r="W2052">
        <v>4.2569799999999998E-2</v>
      </c>
    </row>
    <row r="2053" spans="5:23">
      <c r="E2053" t="s">
        <v>22</v>
      </c>
      <c r="F2053">
        <v>30079.8</v>
      </c>
      <c r="G2053" t="s">
        <v>1</v>
      </c>
      <c r="H2053" t="s">
        <v>2</v>
      </c>
      <c r="I2053" t="s">
        <v>3</v>
      </c>
      <c r="J2053">
        <v>0.86346100000000003</v>
      </c>
      <c r="K2053" t="s">
        <v>4</v>
      </c>
      <c r="L2053">
        <v>4459.0200000000004</v>
      </c>
      <c r="M2053" t="s">
        <v>5</v>
      </c>
      <c r="N2053">
        <v>10.09189377032</v>
      </c>
      <c r="O2053" t="s">
        <v>6</v>
      </c>
      <c r="P2053">
        <v>45000</v>
      </c>
      <c r="Q2053" t="s">
        <v>7</v>
      </c>
      <c r="R2053">
        <v>45000</v>
      </c>
      <c r="S2053" t="s">
        <v>21</v>
      </c>
      <c r="T2053" t="s">
        <v>3104</v>
      </c>
      <c r="U2053" t="s">
        <v>3105</v>
      </c>
      <c r="V2053" t="s">
        <v>3106</v>
      </c>
      <c r="W2053">
        <v>4.2569799999999998E-2</v>
      </c>
    </row>
    <row r="2054" spans="5:23">
      <c r="E2054" t="s">
        <v>22</v>
      </c>
      <c r="F2054">
        <v>35664.300000000003</v>
      </c>
      <c r="G2054" t="s">
        <v>1</v>
      </c>
      <c r="H2054" t="s">
        <v>23</v>
      </c>
      <c r="I2054" t="s">
        <v>3</v>
      </c>
      <c r="J2054">
        <v>0.80041300000000004</v>
      </c>
      <c r="K2054" t="s">
        <v>4</v>
      </c>
      <c r="L2054">
        <v>4376.6099999999997</v>
      </c>
      <c r="M2054" t="s">
        <v>5</v>
      </c>
      <c r="N2054">
        <v>10.281924936913001</v>
      </c>
      <c r="O2054" t="s">
        <v>6</v>
      </c>
      <c r="P2054">
        <v>45000</v>
      </c>
      <c r="Q2054" t="s">
        <v>7</v>
      </c>
      <c r="R2054">
        <v>45000</v>
      </c>
      <c r="S2054" t="s">
        <v>24</v>
      </c>
      <c r="T2054" t="s">
        <v>3107</v>
      </c>
      <c r="U2054" t="s">
        <v>3108</v>
      </c>
      <c r="V2054" t="s">
        <v>3109</v>
      </c>
      <c r="W2054">
        <v>6.7835699999999999E-2</v>
      </c>
    </row>
    <row r="2055" spans="5:23">
      <c r="E2055" t="s">
        <v>25</v>
      </c>
      <c r="F2055">
        <v>35664.300000000003</v>
      </c>
      <c r="G2055" t="s">
        <v>1</v>
      </c>
      <c r="H2055" t="s">
        <v>23</v>
      </c>
      <c r="I2055" t="s">
        <v>3</v>
      </c>
      <c r="J2055">
        <v>0.80041300000000004</v>
      </c>
      <c r="K2055" t="s">
        <v>4</v>
      </c>
      <c r="L2055">
        <v>4376.6099999999997</v>
      </c>
      <c r="M2055" t="s">
        <v>5</v>
      </c>
      <c r="N2055">
        <v>10.281924936913001</v>
      </c>
      <c r="O2055" t="s">
        <v>6</v>
      </c>
      <c r="P2055">
        <v>45000</v>
      </c>
      <c r="Q2055" t="s">
        <v>7</v>
      </c>
      <c r="R2055">
        <v>45000</v>
      </c>
      <c r="S2055" t="s">
        <v>26</v>
      </c>
      <c r="T2055" t="s">
        <v>3107</v>
      </c>
      <c r="U2055" t="s">
        <v>3108</v>
      </c>
      <c r="V2055" t="s">
        <v>3109</v>
      </c>
      <c r="W2055">
        <v>6.7835699999999999E-2</v>
      </c>
    </row>
    <row r="2056" spans="5:23">
      <c r="E2056" t="s">
        <v>25</v>
      </c>
      <c r="F2056">
        <v>34584.300000000003</v>
      </c>
      <c r="G2056" t="s">
        <v>1</v>
      </c>
      <c r="H2056" t="s">
        <v>27</v>
      </c>
      <c r="I2056" t="s">
        <v>3</v>
      </c>
      <c r="J2056">
        <v>0.80723800000000001</v>
      </c>
      <c r="K2056" t="s">
        <v>4</v>
      </c>
      <c r="L2056">
        <v>4437.3</v>
      </c>
      <c r="M2056" t="s">
        <v>5</v>
      </c>
      <c r="N2056">
        <v>10.141302734584</v>
      </c>
      <c r="O2056" t="s">
        <v>6</v>
      </c>
      <c r="P2056">
        <v>45000</v>
      </c>
      <c r="Q2056" t="s">
        <v>7</v>
      </c>
      <c r="R2056">
        <v>45000</v>
      </c>
      <c r="S2056" t="s">
        <v>28</v>
      </c>
      <c r="T2056" t="s">
        <v>3110</v>
      </c>
      <c r="U2056" t="s">
        <v>3111</v>
      </c>
      <c r="V2056" t="s">
        <v>3112</v>
      </c>
      <c r="W2056">
        <v>6.37625E-2</v>
      </c>
    </row>
    <row r="2057" spans="5:23">
      <c r="E2057" t="s">
        <v>29</v>
      </c>
      <c r="F2057">
        <v>34584.300000000003</v>
      </c>
      <c r="G2057" t="s">
        <v>1</v>
      </c>
      <c r="H2057" t="s">
        <v>27</v>
      </c>
      <c r="I2057" t="s">
        <v>3</v>
      </c>
      <c r="J2057">
        <v>0.80723800000000001</v>
      </c>
      <c r="K2057" t="s">
        <v>4</v>
      </c>
      <c r="L2057">
        <v>4437.3</v>
      </c>
      <c r="M2057" t="s">
        <v>5</v>
      </c>
      <c r="N2057">
        <v>10.141302734584</v>
      </c>
      <c r="O2057" t="s">
        <v>6</v>
      </c>
      <c r="P2057">
        <v>45000</v>
      </c>
      <c r="Q2057" t="s">
        <v>7</v>
      </c>
      <c r="R2057">
        <v>45000</v>
      </c>
      <c r="S2057" t="s">
        <v>28</v>
      </c>
      <c r="T2057" t="s">
        <v>3110</v>
      </c>
      <c r="U2057" t="s">
        <v>3111</v>
      </c>
      <c r="V2057" t="s">
        <v>3112</v>
      </c>
      <c r="W2057">
        <v>6.37625E-2</v>
      </c>
    </row>
    <row r="2058" spans="5:23">
      <c r="E2058" t="s">
        <v>29</v>
      </c>
      <c r="F2058">
        <v>41323.199999999997</v>
      </c>
      <c r="G2058" t="s">
        <v>1</v>
      </c>
      <c r="H2058" t="s">
        <v>30</v>
      </c>
      <c r="I2058" t="s">
        <v>3</v>
      </c>
      <c r="J2058">
        <v>0.74737299999999995</v>
      </c>
      <c r="K2058" t="s">
        <v>4</v>
      </c>
      <c r="L2058">
        <v>4332.43</v>
      </c>
      <c r="M2058" t="s">
        <v>5</v>
      </c>
      <c r="N2058">
        <v>10.386779739065</v>
      </c>
      <c r="O2058" t="s">
        <v>6</v>
      </c>
      <c r="P2058">
        <v>45000</v>
      </c>
      <c r="Q2058" t="s">
        <v>7</v>
      </c>
      <c r="R2058">
        <v>45000</v>
      </c>
      <c r="S2058" t="s">
        <v>31</v>
      </c>
      <c r="T2058" t="s">
        <v>3113</v>
      </c>
      <c r="U2058" t="s">
        <v>3114</v>
      </c>
      <c r="V2058" t="s">
        <v>3115</v>
      </c>
      <c r="W2058">
        <v>9.0314199999999997E-2</v>
      </c>
    </row>
    <row r="2059" spans="5:23">
      <c r="E2059" t="s">
        <v>32</v>
      </c>
      <c r="F2059">
        <v>41323.199999999997</v>
      </c>
      <c r="G2059" t="s">
        <v>1</v>
      </c>
      <c r="H2059" t="s">
        <v>30</v>
      </c>
      <c r="I2059" t="s">
        <v>3</v>
      </c>
      <c r="J2059">
        <v>0.74737299999999995</v>
      </c>
      <c r="K2059" t="s">
        <v>4</v>
      </c>
      <c r="L2059">
        <v>4332.43</v>
      </c>
      <c r="M2059" t="s">
        <v>5</v>
      </c>
      <c r="N2059">
        <v>10.386779739065</v>
      </c>
      <c r="O2059" t="s">
        <v>6</v>
      </c>
      <c r="P2059">
        <v>45000</v>
      </c>
      <c r="Q2059" t="s">
        <v>7</v>
      </c>
      <c r="R2059">
        <v>45000</v>
      </c>
      <c r="S2059" t="s">
        <v>33</v>
      </c>
      <c r="T2059" t="s">
        <v>3113</v>
      </c>
      <c r="U2059" t="s">
        <v>3114</v>
      </c>
      <c r="V2059" t="s">
        <v>3115</v>
      </c>
      <c r="W2059">
        <v>9.0314199999999997E-2</v>
      </c>
    </row>
    <row r="2060" spans="5:23">
      <c r="E2060" t="s">
        <v>32</v>
      </c>
      <c r="F2060">
        <v>40218.400000000001</v>
      </c>
      <c r="G2060" t="s">
        <v>1</v>
      </c>
      <c r="H2060" t="s">
        <v>17</v>
      </c>
      <c r="I2060" t="s">
        <v>3</v>
      </c>
      <c r="J2060">
        <v>0.75051299999999999</v>
      </c>
      <c r="K2060" t="s">
        <v>4</v>
      </c>
      <c r="L2060">
        <v>4414.2700000000004</v>
      </c>
      <c r="M2060" t="s">
        <v>5</v>
      </c>
      <c r="N2060">
        <v>10.194218725944999</v>
      </c>
      <c r="O2060" t="s">
        <v>6</v>
      </c>
      <c r="P2060">
        <v>45000</v>
      </c>
      <c r="Q2060" t="s">
        <v>7</v>
      </c>
      <c r="R2060">
        <v>45000</v>
      </c>
      <c r="S2060" t="s">
        <v>34</v>
      </c>
      <c r="T2060" t="s">
        <v>3116</v>
      </c>
      <c r="U2060" t="s">
        <v>3117</v>
      </c>
      <c r="V2060" t="s">
        <v>3118</v>
      </c>
      <c r="W2060">
        <v>8.8387599999999997E-2</v>
      </c>
    </row>
    <row r="2061" spans="5:23">
      <c r="E2061" t="s">
        <v>35</v>
      </c>
      <c r="F2061">
        <v>40218.400000000001</v>
      </c>
      <c r="G2061" t="s">
        <v>1</v>
      </c>
      <c r="H2061" t="s">
        <v>17</v>
      </c>
      <c r="I2061" t="s">
        <v>3</v>
      </c>
      <c r="J2061">
        <v>0.75051299999999999</v>
      </c>
      <c r="K2061" t="s">
        <v>4</v>
      </c>
      <c r="L2061">
        <v>4414.2700000000004</v>
      </c>
      <c r="M2061" t="s">
        <v>5</v>
      </c>
      <c r="N2061">
        <v>10.194218725944999</v>
      </c>
      <c r="O2061" t="s">
        <v>6</v>
      </c>
      <c r="P2061">
        <v>45000</v>
      </c>
      <c r="Q2061" t="s">
        <v>7</v>
      </c>
      <c r="R2061">
        <v>45000</v>
      </c>
      <c r="S2061" t="s">
        <v>34</v>
      </c>
      <c r="T2061" t="s">
        <v>3116</v>
      </c>
      <c r="U2061" t="s">
        <v>3117</v>
      </c>
      <c r="V2061" t="s">
        <v>3118</v>
      </c>
      <c r="W2061">
        <v>8.8387599999999997E-2</v>
      </c>
    </row>
    <row r="2062" spans="5:23">
      <c r="E2062" t="s">
        <v>35</v>
      </c>
      <c r="F2062">
        <v>47179</v>
      </c>
      <c r="G2062" t="s">
        <v>1</v>
      </c>
      <c r="H2062" t="s">
        <v>36</v>
      </c>
      <c r="I2062" t="s">
        <v>3</v>
      </c>
      <c r="J2062">
        <v>0.703094</v>
      </c>
      <c r="K2062" t="s">
        <v>4</v>
      </c>
      <c r="L2062">
        <v>4287.7</v>
      </c>
      <c r="M2062" t="s">
        <v>5</v>
      </c>
      <c r="N2062">
        <v>10.49514057733</v>
      </c>
      <c r="O2062" t="s">
        <v>6</v>
      </c>
      <c r="P2062">
        <v>45000</v>
      </c>
      <c r="Q2062" t="s">
        <v>7</v>
      </c>
      <c r="R2062">
        <v>45000</v>
      </c>
      <c r="S2062" t="s">
        <v>37</v>
      </c>
      <c r="T2062" t="s">
        <v>3119</v>
      </c>
      <c r="U2062" t="s">
        <v>3120</v>
      </c>
      <c r="V2062" t="s">
        <v>3121</v>
      </c>
      <c r="W2062">
        <v>9.7189800000000007E-2</v>
      </c>
    </row>
    <row r="2063" spans="5:23">
      <c r="E2063" t="s">
        <v>38</v>
      </c>
      <c r="F2063">
        <v>47179</v>
      </c>
      <c r="G2063" t="s">
        <v>1</v>
      </c>
      <c r="H2063" t="s">
        <v>36</v>
      </c>
      <c r="I2063" t="s">
        <v>3</v>
      </c>
      <c r="J2063">
        <v>0.703094</v>
      </c>
      <c r="K2063" t="s">
        <v>4</v>
      </c>
      <c r="L2063">
        <v>4287.7</v>
      </c>
      <c r="M2063" t="s">
        <v>5</v>
      </c>
      <c r="N2063">
        <v>10.49514057733</v>
      </c>
      <c r="O2063" t="s">
        <v>6</v>
      </c>
      <c r="P2063">
        <v>45000</v>
      </c>
      <c r="Q2063" t="s">
        <v>7</v>
      </c>
      <c r="R2063">
        <v>45000</v>
      </c>
      <c r="S2063" t="s">
        <v>39</v>
      </c>
      <c r="T2063" t="s">
        <v>3119</v>
      </c>
      <c r="U2063" t="s">
        <v>3120</v>
      </c>
      <c r="V2063" t="s">
        <v>3121</v>
      </c>
      <c r="W2063">
        <v>9.7189800000000007E-2</v>
      </c>
    </row>
    <row r="2064" spans="5:23">
      <c r="E2064" t="s">
        <v>38</v>
      </c>
      <c r="F2064">
        <v>46193.1</v>
      </c>
      <c r="G2064" t="s">
        <v>1</v>
      </c>
      <c r="H2064" t="s">
        <v>40</v>
      </c>
      <c r="I2064" t="s">
        <v>3</v>
      </c>
      <c r="J2064">
        <v>0.70212799999999997</v>
      </c>
      <c r="K2064" t="s">
        <v>4</v>
      </c>
      <c r="L2064">
        <v>4391.26</v>
      </c>
      <c r="M2064" t="s">
        <v>5</v>
      </c>
      <c r="N2064">
        <v>10.247620729673001</v>
      </c>
      <c r="O2064" t="s">
        <v>6</v>
      </c>
      <c r="P2064">
        <v>45000</v>
      </c>
      <c r="Q2064" t="s">
        <v>7</v>
      </c>
      <c r="R2064">
        <v>45000</v>
      </c>
      <c r="S2064" t="s">
        <v>41</v>
      </c>
      <c r="T2064" t="s">
        <v>3122</v>
      </c>
      <c r="U2064" t="s">
        <v>3123</v>
      </c>
      <c r="V2064" t="s">
        <v>3124</v>
      </c>
      <c r="W2064">
        <v>8.7261000000000005E-2</v>
      </c>
    </row>
    <row r="2065" spans="5:23">
      <c r="E2065" t="s">
        <v>42</v>
      </c>
      <c r="F2065">
        <v>46193.1</v>
      </c>
      <c r="G2065" t="s">
        <v>1</v>
      </c>
      <c r="H2065" t="s">
        <v>40</v>
      </c>
      <c r="I2065" t="s">
        <v>3</v>
      </c>
      <c r="J2065">
        <v>0.70212799999999997</v>
      </c>
      <c r="K2065" t="s">
        <v>4</v>
      </c>
      <c r="L2065">
        <v>4391.26</v>
      </c>
      <c r="M2065" t="s">
        <v>5</v>
      </c>
      <c r="N2065">
        <v>10.247620729673001</v>
      </c>
      <c r="O2065" t="s">
        <v>6</v>
      </c>
      <c r="P2065">
        <v>45000</v>
      </c>
      <c r="Q2065" t="s">
        <v>7</v>
      </c>
      <c r="R2065">
        <v>45000</v>
      </c>
      <c r="S2065" t="s">
        <v>41</v>
      </c>
      <c r="T2065" t="s">
        <v>3122</v>
      </c>
      <c r="U2065" t="s">
        <v>3123</v>
      </c>
      <c r="V2065" t="s">
        <v>3124</v>
      </c>
      <c r="W2065">
        <v>8.7261000000000005E-2</v>
      </c>
    </row>
    <row r="2066" spans="5:23">
      <c r="E2066" t="s">
        <v>42</v>
      </c>
      <c r="F2066">
        <v>23991.7</v>
      </c>
      <c r="G2066" t="s">
        <v>1</v>
      </c>
      <c r="H2066" t="s">
        <v>14</v>
      </c>
      <c r="I2066" t="s">
        <v>3</v>
      </c>
      <c r="J2066">
        <v>0.96455900000000006</v>
      </c>
      <c r="K2066" t="s">
        <v>4</v>
      </c>
      <c r="L2066">
        <v>4480.03</v>
      </c>
      <c r="M2066" t="s">
        <v>5</v>
      </c>
      <c r="N2066">
        <v>10.044578330632</v>
      </c>
      <c r="O2066" t="s">
        <v>6</v>
      </c>
      <c r="P2066">
        <v>45000</v>
      </c>
      <c r="Q2066" t="s">
        <v>7</v>
      </c>
      <c r="R2066">
        <v>45000</v>
      </c>
      <c r="S2066" t="s">
        <v>43</v>
      </c>
      <c r="T2066" t="s">
        <v>3125</v>
      </c>
      <c r="U2066" t="s">
        <v>3126</v>
      </c>
      <c r="V2066" t="s">
        <v>3127</v>
      </c>
      <c r="W2066">
        <v>1.48795E-2</v>
      </c>
    </row>
    <row r="2067" spans="5:23">
      <c r="E2067" t="s">
        <v>44</v>
      </c>
      <c r="F2067">
        <v>23991.7</v>
      </c>
      <c r="G2067" t="s">
        <v>1</v>
      </c>
      <c r="H2067" t="s">
        <v>14</v>
      </c>
      <c r="I2067" t="s">
        <v>3</v>
      </c>
      <c r="J2067">
        <v>0.96455900000000006</v>
      </c>
      <c r="K2067" t="s">
        <v>4</v>
      </c>
      <c r="L2067">
        <v>4480.03</v>
      </c>
      <c r="M2067" t="s">
        <v>5</v>
      </c>
      <c r="N2067">
        <v>10.044578330632</v>
      </c>
      <c r="O2067" t="s">
        <v>6</v>
      </c>
      <c r="P2067">
        <v>45000</v>
      </c>
      <c r="Q2067" t="s">
        <v>7</v>
      </c>
      <c r="R2067">
        <v>45000</v>
      </c>
      <c r="S2067" t="s">
        <v>45</v>
      </c>
      <c r="T2067" t="s">
        <v>3125</v>
      </c>
      <c r="U2067" t="s">
        <v>3126</v>
      </c>
      <c r="V2067" t="s">
        <v>3127</v>
      </c>
      <c r="W2067">
        <v>1.48795E-2</v>
      </c>
    </row>
    <row r="2068" spans="5:23">
      <c r="E2068" t="s">
        <v>44</v>
      </c>
      <c r="F2068">
        <v>23998.5</v>
      </c>
      <c r="G2068" t="s">
        <v>1</v>
      </c>
      <c r="H2068" t="s">
        <v>10</v>
      </c>
      <c r="I2068" t="s">
        <v>3</v>
      </c>
      <c r="J2068">
        <v>0.96334600000000004</v>
      </c>
      <c r="K2068" t="s">
        <v>4</v>
      </c>
      <c r="L2068">
        <v>4490.05</v>
      </c>
      <c r="M2068" t="s">
        <v>5</v>
      </c>
      <c r="N2068">
        <v>10.022163362803999</v>
      </c>
      <c r="O2068" t="s">
        <v>6</v>
      </c>
      <c r="P2068">
        <v>45000</v>
      </c>
      <c r="Q2068" t="s">
        <v>7</v>
      </c>
      <c r="R2068">
        <v>45000</v>
      </c>
      <c r="S2068" t="s">
        <v>11</v>
      </c>
      <c r="T2068" t="s">
        <v>3095</v>
      </c>
      <c r="U2068" t="s">
        <v>3096</v>
      </c>
      <c r="V2068" t="s">
        <v>3097</v>
      </c>
      <c r="W2068">
        <v>1.22103E-2</v>
      </c>
    </row>
    <row r="2069" spans="5:23">
      <c r="E2069" t="s">
        <v>0</v>
      </c>
      <c r="F2069">
        <v>25953.8</v>
      </c>
      <c r="G2069" t="s">
        <v>1</v>
      </c>
      <c r="H2069" t="s">
        <v>2</v>
      </c>
      <c r="I2069" t="s">
        <v>3</v>
      </c>
      <c r="J2069">
        <v>0.92950100000000002</v>
      </c>
      <c r="K2069" t="s">
        <v>4</v>
      </c>
      <c r="L2069">
        <v>4459.63</v>
      </c>
      <c r="M2069" t="s">
        <v>5</v>
      </c>
      <c r="N2069">
        <v>10.090528674152999</v>
      </c>
      <c r="O2069" t="s">
        <v>6</v>
      </c>
      <c r="P2069">
        <v>45000</v>
      </c>
      <c r="Q2069" t="s">
        <v>7</v>
      </c>
      <c r="R2069">
        <v>45000</v>
      </c>
      <c r="S2069" t="s">
        <v>8</v>
      </c>
      <c r="T2069" t="s">
        <v>3128</v>
      </c>
      <c r="U2069" t="s">
        <v>3129</v>
      </c>
      <c r="V2069" t="s">
        <v>3130</v>
      </c>
      <c r="W2069">
        <v>2.1354600000000001E-2</v>
      </c>
    </row>
    <row r="2070" spans="5:23">
      <c r="E2070" t="s">
        <v>9</v>
      </c>
      <c r="F2070">
        <v>23978</v>
      </c>
      <c r="G2070" t="s">
        <v>1</v>
      </c>
      <c r="H2070" t="s">
        <v>10</v>
      </c>
      <c r="I2070" t="s">
        <v>3</v>
      </c>
      <c r="J2070">
        <v>0.96376499999999998</v>
      </c>
      <c r="K2070" t="s">
        <v>4</v>
      </c>
      <c r="L2070">
        <v>4489.97</v>
      </c>
      <c r="M2070" t="s">
        <v>5</v>
      </c>
      <c r="N2070">
        <v>10.022334507316</v>
      </c>
      <c r="O2070" t="s">
        <v>6</v>
      </c>
      <c r="P2070">
        <v>45000</v>
      </c>
      <c r="Q2070" t="s">
        <v>7</v>
      </c>
      <c r="R2070">
        <v>45000</v>
      </c>
      <c r="S2070" t="s">
        <v>11</v>
      </c>
      <c r="T2070" t="s">
        <v>1159</v>
      </c>
      <c r="U2070" t="s">
        <v>3131</v>
      </c>
      <c r="V2070" t="s">
        <v>3132</v>
      </c>
      <c r="W2070">
        <v>8.7501200000000001E-3</v>
      </c>
    </row>
    <row r="2071" spans="5:23">
      <c r="E2071" t="s">
        <v>12</v>
      </c>
      <c r="F2071">
        <v>25953.8</v>
      </c>
      <c r="G2071" t="s">
        <v>1</v>
      </c>
      <c r="H2071" t="s">
        <v>2</v>
      </c>
      <c r="I2071" t="s">
        <v>3</v>
      </c>
      <c r="J2071">
        <v>0.92950100000000002</v>
      </c>
      <c r="K2071" t="s">
        <v>4</v>
      </c>
      <c r="L2071">
        <v>4459.63</v>
      </c>
      <c r="M2071" t="s">
        <v>5</v>
      </c>
      <c r="N2071">
        <v>10.090528674152999</v>
      </c>
      <c r="O2071" t="s">
        <v>6</v>
      </c>
      <c r="P2071">
        <v>45000</v>
      </c>
      <c r="Q2071" t="s">
        <v>7</v>
      </c>
      <c r="R2071">
        <v>45000</v>
      </c>
      <c r="S2071" t="s">
        <v>13</v>
      </c>
      <c r="T2071" t="s">
        <v>3128</v>
      </c>
      <c r="U2071" t="s">
        <v>3129</v>
      </c>
      <c r="V2071" t="s">
        <v>3130</v>
      </c>
      <c r="W2071">
        <v>2.1354600000000001E-2</v>
      </c>
    </row>
    <row r="2072" spans="5:23">
      <c r="E2072" t="s">
        <v>12</v>
      </c>
      <c r="F2072">
        <v>26010.799999999999</v>
      </c>
      <c r="G2072" t="s">
        <v>1</v>
      </c>
      <c r="H2072" t="s">
        <v>14</v>
      </c>
      <c r="I2072" t="s">
        <v>3</v>
      </c>
      <c r="J2072">
        <v>0.92638299999999996</v>
      </c>
      <c r="K2072" t="s">
        <v>4</v>
      </c>
      <c r="L2072">
        <v>4479.88</v>
      </c>
      <c r="M2072" t="s">
        <v>5</v>
      </c>
      <c r="N2072">
        <v>10.044920025655999</v>
      </c>
      <c r="O2072" t="s">
        <v>6</v>
      </c>
      <c r="P2072">
        <v>45000</v>
      </c>
      <c r="Q2072" t="s">
        <v>7</v>
      </c>
      <c r="R2072">
        <v>45000</v>
      </c>
      <c r="S2072" t="s">
        <v>15</v>
      </c>
      <c r="T2072" t="s">
        <v>3133</v>
      </c>
      <c r="U2072" t="s">
        <v>3134</v>
      </c>
      <c r="V2072" t="s">
        <v>3135</v>
      </c>
      <c r="W2072">
        <v>2.4262499999999999E-2</v>
      </c>
    </row>
    <row r="2073" spans="5:23">
      <c r="E2073" t="s">
        <v>16</v>
      </c>
      <c r="F2073">
        <v>26010.799999999999</v>
      </c>
      <c r="G2073" t="s">
        <v>1</v>
      </c>
      <c r="H2073" t="s">
        <v>14</v>
      </c>
      <c r="I2073" t="s">
        <v>3</v>
      </c>
      <c r="J2073">
        <v>0.92638299999999996</v>
      </c>
      <c r="K2073" t="s">
        <v>4</v>
      </c>
      <c r="L2073">
        <v>4479.88</v>
      </c>
      <c r="M2073" t="s">
        <v>5</v>
      </c>
      <c r="N2073">
        <v>10.044920025655999</v>
      </c>
      <c r="O2073" t="s">
        <v>6</v>
      </c>
      <c r="P2073">
        <v>45000</v>
      </c>
      <c r="Q2073" t="s">
        <v>7</v>
      </c>
      <c r="R2073">
        <v>45000</v>
      </c>
      <c r="S2073" t="s">
        <v>15</v>
      </c>
      <c r="T2073" t="s">
        <v>3133</v>
      </c>
      <c r="U2073" t="s">
        <v>3134</v>
      </c>
      <c r="V2073" t="s">
        <v>3135</v>
      </c>
      <c r="W2073">
        <v>2.4262499999999999E-2</v>
      </c>
    </row>
    <row r="2074" spans="5:23">
      <c r="E2074" t="s">
        <v>16</v>
      </c>
      <c r="F2074">
        <v>31012.400000000001</v>
      </c>
      <c r="G2074" t="s">
        <v>1</v>
      </c>
      <c r="H2074" t="s">
        <v>17</v>
      </c>
      <c r="I2074" t="s">
        <v>3</v>
      </c>
      <c r="J2074">
        <v>0.85426999999999997</v>
      </c>
      <c r="K2074" t="s">
        <v>4</v>
      </c>
      <c r="L2074">
        <v>4418.49</v>
      </c>
      <c r="M2074" t="s">
        <v>5</v>
      </c>
      <c r="N2074">
        <v>10.184473590445</v>
      </c>
      <c r="O2074" t="s">
        <v>6</v>
      </c>
      <c r="P2074">
        <v>45000</v>
      </c>
      <c r="Q2074" t="s">
        <v>7</v>
      </c>
      <c r="R2074">
        <v>45000</v>
      </c>
      <c r="S2074" t="s">
        <v>18</v>
      </c>
      <c r="T2074" t="s">
        <v>3136</v>
      </c>
      <c r="U2074" t="s">
        <v>3137</v>
      </c>
      <c r="V2074" t="s">
        <v>3138</v>
      </c>
      <c r="W2074">
        <v>4.8543500000000003E-2</v>
      </c>
    </row>
    <row r="2075" spans="5:23">
      <c r="E2075" t="s">
        <v>19</v>
      </c>
      <c r="F2075">
        <v>31012.400000000001</v>
      </c>
      <c r="G2075" t="s">
        <v>1</v>
      </c>
      <c r="H2075" t="s">
        <v>17</v>
      </c>
      <c r="I2075" t="s">
        <v>3</v>
      </c>
      <c r="J2075">
        <v>0.85426999999999997</v>
      </c>
      <c r="K2075" t="s">
        <v>4</v>
      </c>
      <c r="L2075">
        <v>4418.49</v>
      </c>
      <c r="M2075" t="s">
        <v>5</v>
      </c>
      <c r="N2075">
        <v>10.184473590445</v>
      </c>
      <c r="O2075" t="s">
        <v>6</v>
      </c>
      <c r="P2075">
        <v>45000</v>
      </c>
      <c r="Q2075" t="s">
        <v>7</v>
      </c>
      <c r="R2075">
        <v>45000</v>
      </c>
      <c r="S2075" t="s">
        <v>20</v>
      </c>
      <c r="T2075" t="s">
        <v>3136</v>
      </c>
      <c r="U2075" t="s">
        <v>3137</v>
      </c>
      <c r="V2075" t="s">
        <v>3138</v>
      </c>
      <c r="W2075">
        <v>4.8543500000000003E-2</v>
      </c>
    </row>
    <row r="2076" spans="5:23">
      <c r="E2076" t="s">
        <v>19</v>
      </c>
      <c r="F2076">
        <v>30207.200000000001</v>
      </c>
      <c r="G2076" t="s">
        <v>1</v>
      </c>
      <c r="H2076" t="s">
        <v>2</v>
      </c>
      <c r="I2076" t="s">
        <v>3</v>
      </c>
      <c r="J2076">
        <v>0.86163400000000001</v>
      </c>
      <c r="K2076" t="s">
        <v>4</v>
      </c>
      <c r="L2076">
        <v>4459.07</v>
      </c>
      <c r="M2076" t="s">
        <v>5</v>
      </c>
      <c r="N2076">
        <v>10.091796270455999</v>
      </c>
      <c r="O2076" t="s">
        <v>6</v>
      </c>
      <c r="P2076">
        <v>45000</v>
      </c>
      <c r="Q2076" t="s">
        <v>7</v>
      </c>
      <c r="R2076">
        <v>45000</v>
      </c>
      <c r="S2076" t="s">
        <v>21</v>
      </c>
      <c r="T2076" t="s">
        <v>3139</v>
      </c>
      <c r="U2076" t="s">
        <v>3140</v>
      </c>
      <c r="V2076" t="s">
        <v>3141</v>
      </c>
      <c r="W2076">
        <v>4.4477999999999997E-2</v>
      </c>
    </row>
    <row r="2077" spans="5:23">
      <c r="E2077" t="s">
        <v>22</v>
      </c>
      <c r="F2077">
        <v>30207.200000000001</v>
      </c>
      <c r="G2077" t="s">
        <v>1</v>
      </c>
      <c r="H2077" t="s">
        <v>2</v>
      </c>
      <c r="I2077" t="s">
        <v>3</v>
      </c>
      <c r="J2077">
        <v>0.86163400000000001</v>
      </c>
      <c r="K2077" t="s">
        <v>4</v>
      </c>
      <c r="L2077">
        <v>4459.07</v>
      </c>
      <c r="M2077" t="s">
        <v>5</v>
      </c>
      <c r="N2077">
        <v>10.091796270455999</v>
      </c>
      <c r="O2077" t="s">
        <v>6</v>
      </c>
      <c r="P2077">
        <v>45000</v>
      </c>
      <c r="Q2077" t="s">
        <v>7</v>
      </c>
      <c r="R2077">
        <v>45000</v>
      </c>
      <c r="S2077" t="s">
        <v>21</v>
      </c>
      <c r="T2077" t="s">
        <v>3139</v>
      </c>
      <c r="U2077" t="s">
        <v>3140</v>
      </c>
      <c r="V2077" t="s">
        <v>3141</v>
      </c>
      <c r="W2077">
        <v>4.4477999999999997E-2</v>
      </c>
    </row>
    <row r="2078" spans="5:23">
      <c r="E2078" t="s">
        <v>22</v>
      </c>
      <c r="F2078">
        <v>35329.300000000003</v>
      </c>
      <c r="G2078" t="s">
        <v>1</v>
      </c>
      <c r="H2078" t="s">
        <v>23</v>
      </c>
      <c r="I2078" t="s">
        <v>3</v>
      </c>
      <c r="J2078">
        <v>0.804176</v>
      </c>
      <c r="K2078" t="s">
        <v>4</v>
      </c>
      <c r="L2078">
        <v>4376.8599999999997</v>
      </c>
      <c r="M2078" t="s">
        <v>5</v>
      </c>
      <c r="N2078">
        <v>10.281340333725</v>
      </c>
      <c r="O2078" t="s">
        <v>6</v>
      </c>
      <c r="P2078">
        <v>45000</v>
      </c>
      <c r="Q2078" t="s">
        <v>7</v>
      </c>
      <c r="R2078">
        <v>45000</v>
      </c>
      <c r="S2078" t="s">
        <v>24</v>
      </c>
      <c r="T2078" t="s">
        <v>3142</v>
      </c>
      <c r="U2078" t="s">
        <v>3143</v>
      </c>
      <c r="V2078" t="s">
        <v>3144</v>
      </c>
      <c r="W2078">
        <v>6.77402E-2</v>
      </c>
    </row>
    <row r="2079" spans="5:23">
      <c r="E2079" t="s">
        <v>25</v>
      </c>
      <c r="F2079">
        <v>35329.300000000003</v>
      </c>
      <c r="G2079" t="s">
        <v>1</v>
      </c>
      <c r="H2079" t="s">
        <v>23</v>
      </c>
      <c r="I2079" t="s">
        <v>3</v>
      </c>
      <c r="J2079">
        <v>0.804176</v>
      </c>
      <c r="K2079" t="s">
        <v>4</v>
      </c>
      <c r="L2079">
        <v>4376.8599999999997</v>
      </c>
      <c r="M2079" t="s">
        <v>5</v>
      </c>
      <c r="N2079">
        <v>10.281340333725</v>
      </c>
      <c r="O2079" t="s">
        <v>6</v>
      </c>
      <c r="P2079">
        <v>45000</v>
      </c>
      <c r="Q2079" t="s">
        <v>7</v>
      </c>
      <c r="R2079">
        <v>45000</v>
      </c>
      <c r="S2079" t="s">
        <v>26</v>
      </c>
      <c r="T2079" t="s">
        <v>3142</v>
      </c>
      <c r="U2079" t="s">
        <v>3143</v>
      </c>
      <c r="V2079" t="s">
        <v>3144</v>
      </c>
      <c r="W2079">
        <v>6.77402E-2</v>
      </c>
    </row>
    <row r="2080" spans="5:23">
      <c r="E2080" t="s">
        <v>25</v>
      </c>
      <c r="F2080">
        <v>35674.699999999997</v>
      </c>
      <c r="G2080" t="s">
        <v>1</v>
      </c>
      <c r="H2080" t="s">
        <v>27</v>
      </c>
      <c r="I2080" t="s">
        <v>3</v>
      </c>
      <c r="J2080">
        <v>0.79481599999999997</v>
      </c>
      <c r="K2080" t="s">
        <v>4</v>
      </c>
      <c r="L2080">
        <v>4437.17</v>
      </c>
      <c r="M2080" t="s">
        <v>5</v>
      </c>
      <c r="N2080">
        <v>10.141595135176001</v>
      </c>
      <c r="O2080" t="s">
        <v>6</v>
      </c>
      <c r="P2080">
        <v>45000</v>
      </c>
      <c r="Q2080" t="s">
        <v>7</v>
      </c>
      <c r="R2080">
        <v>45000</v>
      </c>
      <c r="S2080" t="s">
        <v>28</v>
      </c>
      <c r="T2080" t="s">
        <v>3145</v>
      </c>
      <c r="U2080" t="s">
        <v>3146</v>
      </c>
      <c r="V2080" t="s">
        <v>3147</v>
      </c>
      <c r="W2080">
        <v>6.8820099999999995E-2</v>
      </c>
    </row>
    <row r="2081" spans="5:23">
      <c r="E2081" t="s">
        <v>29</v>
      </c>
      <c r="F2081">
        <v>35674.699999999997</v>
      </c>
      <c r="G2081" t="s">
        <v>1</v>
      </c>
      <c r="H2081" t="s">
        <v>27</v>
      </c>
      <c r="I2081" t="s">
        <v>3</v>
      </c>
      <c r="J2081">
        <v>0.79481599999999997</v>
      </c>
      <c r="K2081" t="s">
        <v>4</v>
      </c>
      <c r="L2081">
        <v>4437.17</v>
      </c>
      <c r="M2081" t="s">
        <v>5</v>
      </c>
      <c r="N2081">
        <v>10.141595135176001</v>
      </c>
      <c r="O2081" t="s">
        <v>6</v>
      </c>
      <c r="P2081">
        <v>45000</v>
      </c>
      <c r="Q2081" t="s">
        <v>7</v>
      </c>
      <c r="R2081">
        <v>45000</v>
      </c>
      <c r="S2081" t="s">
        <v>28</v>
      </c>
      <c r="T2081" t="s">
        <v>3145</v>
      </c>
      <c r="U2081" t="s">
        <v>3146</v>
      </c>
      <c r="V2081" t="s">
        <v>3147</v>
      </c>
      <c r="W2081">
        <v>6.8820099999999995E-2</v>
      </c>
    </row>
    <row r="2082" spans="5:23">
      <c r="E2082" t="s">
        <v>29</v>
      </c>
      <c r="F2082">
        <v>40686.6</v>
      </c>
      <c r="G2082" t="s">
        <v>1</v>
      </c>
      <c r="H2082" t="s">
        <v>30</v>
      </c>
      <c r="I2082" t="s">
        <v>3</v>
      </c>
      <c r="J2082">
        <v>0.75312599999999996</v>
      </c>
      <c r="K2082" t="s">
        <v>4</v>
      </c>
      <c r="L2082">
        <v>4333.24</v>
      </c>
      <c r="M2082" t="s">
        <v>5</v>
      </c>
      <c r="N2082">
        <v>10.384831226775001</v>
      </c>
      <c r="O2082" t="s">
        <v>6</v>
      </c>
      <c r="P2082">
        <v>45000</v>
      </c>
      <c r="Q2082" t="s">
        <v>7</v>
      </c>
      <c r="R2082">
        <v>45000</v>
      </c>
      <c r="S2082" t="s">
        <v>31</v>
      </c>
      <c r="T2082" t="s">
        <v>3148</v>
      </c>
      <c r="U2082" t="s">
        <v>3149</v>
      </c>
      <c r="V2082" t="s">
        <v>3150</v>
      </c>
      <c r="W2082">
        <v>7.7542700000000006E-2</v>
      </c>
    </row>
    <row r="2083" spans="5:23">
      <c r="E2083" t="s">
        <v>32</v>
      </c>
      <c r="F2083">
        <v>40686.6</v>
      </c>
      <c r="G2083" t="s">
        <v>1</v>
      </c>
      <c r="H2083" t="s">
        <v>30</v>
      </c>
      <c r="I2083" t="s">
        <v>3</v>
      </c>
      <c r="J2083">
        <v>0.75312599999999996</v>
      </c>
      <c r="K2083" t="s">
        <v>4</v>
      </c>
      <c r="L2083">
        <v>4333.24</v>
      </c>
      <c r="M2083" t="s">
        <v>5</v>
      </c>
      <c r="N2083">
        <v>10.384831226775001</v>
      </c>
      <c r="O2083" t="s">
        <v>6</v>
      </c>
      <c r="P2083">
        <v>45000</v>
      </c>
      <c r="Q2083" t="s">
        <v>7</v>
      </c>
      <c r="R2083">
        <v>45000</v>
      </c>
      <c r="S2083" t="s">
        <v>33</v>
      </c>
      <c r="T2083" t="s">
        <v>3148</v>
      </c>
      <c r="U2083" t="s">
        <v>3149</v>
      </c>
      <c r="V2083" t="s">
        <v>3150</v>
      </c>
      <c r="W2083">
        <v>7.7542700000000006E-2</v>
      </c>
    </row>
    <row r="2084" spans="5:23">
      <c r="E2084" t="s">
        <v>32</v>
      </c>
      <c r="F2084">
        <v>40593.199999999997</v>
      </c>
      <c r="G2084" t="s">
        <v>1</v>
      </c>
      <c r="H2084" t="s">
        <v>17</v>
      </c>
      <c r="I2084" t="s">
        <v>3</v>
      </c>
      <c r="J2084">
        <v>0.747027</v>
      </c>
      <c r="K2084" t="s">
        <v>4</v>
      </c>
      <c r="L2084">
        <v>4414.4399999999996</v>
      </c>
      <c r="M2084" t="s">
        <v>5</v>
      </c>
      <c r="N2084">
        <v>10.193828924485</v>
      </c>
      <c r="O2084" t="s">
        <v>6</v>
      </c>
      <c r="P2084">
        <v>45000</v>
      </c>
      <c r="Q2084" t="s">
        <v>7</v>
      </c>
      <c r="R2084">
        <v>45000</v>
      </c>
      <c r="S2084" t="s">
        <v>34</v>
      </c>
      <c r="T2084" t="s">
        <v>3151</v>
      </c>
      <c r="U2084" t="s">
        <v>3152</v>
      </c>
      <c r="V2084" t="s">
        <v>3153</v>
      </c>
      <c r="W2084">
        <v>8.9789400000000005E-2</v>
      </c>
    </row>
    <row r="2085" spans="5:23">
      <c r="E2085" t="s">
        <v>35</v>
      </c>
      <c r="F2085">
        <v>40593.199999999997</v>
      </c>
      <c r="G2085" t="s">
        <v>1</v>
      </c>
      <c r="H2085" t="s">
        <v>17</v>
      </c>
      <c r="I2085" t="s">
        <v>3</v>
      </c>
      <c r="J2085">
        <v>0.747027</v>
      </c>
      <c r="K2085" t="s">
        <v>4</v>
      </c>
      <c r="L2085">
        <v>4414.4399999999996</v>
      </c>
      <c r="M2085" t="s">
        <v>5</v>
      </c>
      <c r="N2085">
        <v>10.193828924485</v>
      </c>
      <c r="O2085" t="s">
        <v>6</v>
      </c>
      <c r="P2085">
        <v>45000</v>
      </c>
      <c r="Q2085" t="s">
        <v>7</v>
      </c>
      <c r="R2085">
        <v>45000</v>
      </c>
      <c r="S2085" t="s">
        <v>34</v>
      </c>
      <c r="T2085" t="s">
        <v>3151</v>
      </c>
      <c r="U2085" t="s">
        <v>3152</v>
      </c>
      <c r="V2085" t="s">
        <v>3153</v>
      </c>
      <c r="W2085">
        <v>8.9789400000000005E-2</v>
      </c>
    </row>
    <row r="2086" spans="5:23">
      <c r="E2086" t="s">
        <v>35</v>
      </c>
      <c r="F2086">
        <v>47066.400000000001</v>
      </c>
      <c r="G2086" t="s">
        <v>1</v>
      </c>
      <c r="H2086" t="s">
        <v>36</v>
      </c>
      <c r="I2086" t="s">
        <v>3</v>
      </c>
      <c r="J2086">
        <v>0.70396800000000004</v>
      </c>
      <c r="K2086" t="s">
        <v>4</v>
      </c>
      <c r="L2086">
        <v>4287.3</v>
      </c>
      <c r="M2086" t="s">
        <v>5</v>
      </c>
      <c r="N2086">
        <v>10.496114783975999</v>
      </c>
      <c r="O2086" t="s">
        <v>6</v>
      </c>
      <c r="P2086">
        <v>45000</v>
      </c>
      <c r="Q2086" t="s">
        <v>7</v>
      </c>
      <c r="R2086">
        <v>45000</v>
      </c>
      <c r="S2086" t="s">
        <v>37</v>
      </c>
      <c r="T2086" t="s">
        <v>3154</v>
      </c>
      <c r="U2086" t="s">
        <v>3155</v>
      </c>
      <c r="V2086" t="s">
        <v>3156</v>
      </c>
      <c r="W2086">
        <v>9.9001000000000006E-2</v>
      </c>
    </row>
    <row r="2087" spans="5:23">
      <c r="E2087" t="s">
        <v>38</v>
      </c>
      <c r="F2087">
        <v>47066.400000000001</v>
      </c>
      <c r="G2087" t="s">
        <v>1</v>
      </c>
      <c r="H2087" t="s">
        <v>36</v>
      </c>
      <c r="I2087" t="s">
        <v>3</v>
      </c>
      <c r="J2087">
        <v>0.70396800000000004</v>
      </c>
      <c r="K2087" t="s">
        <v>4</v>
      </c>
      <c r="L2087">
        <v>4287.3</v>
      </c>
      <c r="M2087" t="s">
        <v>5</v>
      </c>
      <c r="N2087">
        <v>10.496114783975999</v>
      </c>
      <c r="O2087" t="s">
        <v>6</v>
      </c>
      <c r="P2087">
        <v>45000</v>
      </c>
      <c r="Q2087" t="s">
        <v>7</v>
      </c>
      <c r="R2087">
        <v>45000</v>
      </c>
      <c r="S2087" t="s">
        <v>39</v>
      </c>
      <c r="T2087" t="s">
        <v>3154</v>
      </c>
      <c r="U2087" t="s">
        <v>3155</v>
      </c>
      <c r="V2087" t="s">
        <v>3156</v>
      </c>
      <c r="W2087">
        <v>9.9001000000000006E-2</v>
      </c>
    </row>
    <row r="2088" spans="5:23">
      <c r="E2088" t="s">
        <v>38</v>
      </c>
      <c r="F2088">
        <v>45993.2</v>
      </c>
      <c r="G2088" t="s">
        <v>1</v>
      </c>
      <c r="H2088" t="s">
        <v>40</v>
      </c>
      <c r="I2088" t="s">
        <v>3</v>
      </c>
      <c r="J2088">
        <v>0.703712</v>
      </c>
      <c r="K2088" t="s">
        <v>4</v>
      </c>
      <c r="L2088">
        <v>4390.53</v>
      </c>
      <c r="M2088" t="s">
        <v>5</v>
      </c>
      <c r="N2088">
        <v>10.249325937807001</v>
      </c>
      <c r="O2088" t="s">
        <v>6</v>
      </c>
      <c r="P2088">
        <v>45000</v>
      </c>
      <c r="Q2088" t="s">
        <v>7</v>
      </c>
      <c r="R2088">
        <v>45000</v>
      </c>
      <c r="S2088" t="s">
        <v>41</v>
      </c>
      <c r="T2088" t="s">
        <v>3157</v>
      </c>
      <c r="U2088" t="s">
        <v>3158</v>
      </c>
      <c r="V2088" t="s">
        <v>3159</v>
      </c>
      <c r="W2088">
        <v>9.7727400000000006E-2</v>
      </c>
    </row>
    <row r="2089" spans="5:23">
      <c r="E2089" t="s">
        <v>42</v>
      </c>
      <c r="F2089">
        <v>45993.2</v>
      </c>
      <c r="G2089" t="s">
        <v>1</v>
      </c>
      <c r="H2089" t="s">
        <v>40</v>
      </c>
      <c r="I2089" t="s">
        <v>3</v>
      </c>
      <c r="J2089">
        <v>0.703712</v>
      </c>
      <c r="K2089" t="s">
        <v>4</v>
      </c>
      <c r="L2089">
        <v>4390.53</v>
      </c>
      <c r="M2089" t="s">
        <v>5</v>
      </c>
      <c r="N2089">
        <v>10.249325937807001</v>
      </c>
      <c r="O2089" t="s">
        <v>6</v>
      </c>
      <c r="P2089">
        <v>45000</v>
      </c>
      <c r="Q2089" t="s">
        <v>7</v>
      </c>
      <c r="R2089">
        <v>45000</v>
      </c>
      <c r="S2089" t="s">
        <v>41</v>
      </c>
      <c r="T2089" t="s">
        <v>3157</v>
      </c>
      <c r="U2089" t="s">
        <v>3158</v>
      </c>
      <c r="V2089" t="s">
        <v>3159</v>
      </c>
      <c r="W2089">
        <v>9.7727400000000006E-2</v>
      </c>
    </row>
    <row r="2090" spans="5:23">
      <c r="E2090" t="s">
        <v>42</v>
      </c>
      <c r="F2090">
        <v>24133.3</v>
      </c>
      <c r="G2090" t="s">
        <v>1</v>
      </c>
      <c r="H2090" t="s">
        <v>14</v>
      </c>
      <c r="I2090" t="s">
        <v>3</v>
      </c>
      <c r="J2090">
        <v>0.96172400000000002</v>
      </c>
      <c r="K2090" t="s">
        <v>4</v>
      </c>
      <c r="L2090">
        <v>4480.05</v>
      </c>
      <c r="M2090" t="s">
        <v>5</v>
      </c>
      <c r="N2090">
        <v>10.0445295312</v>
      </c>
      <c r="O2090" t="s">
        <v>6</v>
      </c>
      <c r="P2090">
        <v>45000</v>
      </c>
      <c r="Q2090" t="s">
        <v>7</v>
      </c>
      <c r="R2090">
        <v>45000</v>
      </c>
      <c r="S2090" t="s">
        <v>43</v>
      </c>
      <c r="T2090" t="s">
        <v>3160</v>
      </c>
      <c r="U2090" t="s">
        <v>3161</v>
      </c>
      <c r="V2090" t="s">
        <v>3162</v>
      </c>
      <c r="W2090">
        <v>1.07032E-2</v>
      </c>
    </row>
    <row r="2091" spans="5:23">
      <c r="E2091" t="s">
        <v>44</v>
      </c>
      <c r="F2091">
        <v>24133.3</v>
      </c>
      <c r="G2091" t="s">
        <v>1</v>
      </c>
      <c r="H2091" t="s">
        <v>14</v>
      </c>
      <c r="I2091" t="s">
        <v>3</v>
      </c>
      <c r="J2091">
        <v>0.96172400000000002</v>
      </c>
      <c r="K2091" t="s">
        <v>4</v>
      </c>
      <c r="L2091">
        <v>4480.05</v>
      </c>
      <c r="M2091" t="s">
        <v>5</v>
      </c>
      <c r="N2091">
        <v>10.0445295312</v>
      </c>
      <c r="O2091" t="s">
        <v>6</v>
      </c>
      <c r="P2091">
        <v>45000</v>
      </c>
      <c r="Q2091" t="s">
        <v>7</v>
      </c>
      <c r="R2091">
        <v>45000</v>
      </c>
      <c r="S2091" t="s">
        <v>45</v>
      </c>
      <c r="T2091" t="s">
        <v>3160</v>
      </c>
      <c r="U2091" t="s">
        <v>3161</v>
      </c>
      <c r="V2091" t="s">
        <v>3162</v>
      </c>
      <c r="W2091">
        <v>1.07032E-2</v>
      </c>
    </row>
    <row r="2092" spans="5:23">
      <c r="E2092" t="s">
        <v>44</v>
      </c>
      <c r="F2092">
        <v>23978</v>
      </c>
      <c r="G2092" t="s">
        <v>1</v>
      </c>
      <c r="H2092" t="s">
        <v>10</v>
      </c>
      <c r="I2092" t="s">
        <v>3</v>
      </c>
      <c r="J2092">
        <v>0.96376499999999998</v>
      </c>
      <c r="K2092" t="s">
        <v>4</v>
      </c>
      <c r="L2092">
        <v>4489.97</v>
      </c>
      <c r="M2092" t="s">
        <v>5</v>
      </c>
      <c r="N2092">
        <v>10.022334507316</v>
      </c>
      <c r="O2092" t="s">
        <v>6</v>
      </c>
      <c r="P2092">
        <v>45000</v>
      </c>
      <c r="Q2092" t="s">
        <v>7</v>
      </c>
      <c r="R2092">
        <v>45000</v>
      </c>
      <c r="S2092" t="s">
        <v>11</v>
      </c>
      <c r="T2092" t="s">
        <v>1159</v>
      </c>
      <c r="U2092" t="s">
        <v>3131</v>
      </c>
      <c r="V2092" t="s">
        <v>3132</v>
      </c>
      <c r="W2092">
        <v>8.7501200000000001E-3</v>
      </c>
    </row>
    <row r="2093" spans="5:23">
      <c r="E2093" t="s">
        <v>0</v>
      </c>
      <c r="F2093">
        <v>26100.799999999999</v>
      </c>
      <c r="G2093" t="s">
        <v>1</v>
      </c>
      <c r="H2093" t="s">
        <v>2</v>
      </c>
      <c r="I2093" t="s">
        <v>3</v>
      </c>
      <c r="J2093">
        <v>0.92682699999999996</v>
      </c>
      <c r="K2093" t="s">
        <v>4</v>
      </c>
      <c r="L2093">
        <v>4460.1400000000003</v>
      </c>
      <c r="M2093" t="s">
        <v>5</v>
      </c>
      <c r="N2093">
        <v>10.089358675772999</v>
      </c>
      <c r="O2093" t="s">
        <v>6</v>
      </c>
      <c r="P2093">
        <v>45000</v>
      </c>
      <c r="Q2093" t="s">
        <v>7</v>
      </c>
      <c r="R2093">
        <v>45000</v>
      </c>
      <c r="S2093" t="s">
        <v>8</v>
      </c>
      <c r="T2093" t="s">
        <v>3163</v>
      </c>
      <c r="U2093" t="s">
        <v>3164</v>
      </c>
      <c r="V2093" t="s">
        <v>3165</v>
      </c>
      <c r="W2093">
        <v>2.8456599999999999E-2</v>
      </c>
    </row>
    <row r="2094" spans="5:23">
      <c r="E2094" t="s">
        <v>9</v>
      </c>
      <c r="F2094">
        <v>23993.9</v>
      </c>
      <c r="G2094" t="s">
        <v>1</v>
      </c>
      <c r="H2094" t="s">
        <v>10</v>
      </c>
      <c r="I2094" t="s">
        <v>3</v>
      </c>
      <c r="J2094">
        <v>0.963445</v>
      </c>
      <c r="K2094" t="s">
        <v>4</v>
      </c>
      <c r="L2094">
        <v>4489.9799999999996</v>
      </c>
      <c r="M2094" t="s">
        <v>5</v>
      </c>
      <c r="N2094">
        <v>10.0223100581</v>
      </c>
      <c r="O2094" t="s">
        <v>6</v>
      </c>
      <c r="P2094">
        <v>45000</v>
      </c>
      <c r="Q2094" t="s">
        <v>7</v>
      </c>
      <c r="R2094">
        <v>45000</v>
      </c>
      <c r="S2094" t="s">
        <v>11</v>
      </c>
      <c r="T2094" t="s">
        <v>3166</v>
      </c>
      <c r="U2094" t="s">
        <v>3167</v>
      </c>
      <c r="V2094" t="s">
        <v>3168</v>
      </c>
      <c r="W2094">
        <v>1.5055900000000001E-2</v>
      </c>
    </row>
    <row r="2095" spans="5:23">
      <c r="E2095" t="s">
        <v>12</v>
      </c>
      <c r="F2095">
        <v>26100.799999999999</v>
      </c>
      <c r="G2095" t="s">
        <v>1</v>
      </c>
      <c r="H2095" t="s">
        <v>2</v>
      </c>
      <c r="I2095" t="s">
        <v>3</v>
      </c>
      <c r="J2095">
        <v>0.92682699999999996</v>
      </c>
      <c r="K2095" t="s">
        <v>4</v>
      </c>
      <c r="L2095">
        <v>4460.1400000000003</v>
      </c>
      <c r="M2095" t="s">
        <v>5</v>
      </c>
      <c r="N2095">
        <v>10.089358675772999</v>
      </c>
      <c r="O2095" t="s">
        <v>6</v>
      </c>
      <c r="P2095">
        <v>45000</v>
      </c>
      <c r="Q2095" t="s">
        <v>7</v>
      </c>
      <c r="R2095">
        <v>45000</v>
      </c>
      <c r="S2095" t="s">
        <v>13</v>
      </c>
      <c r="T2095" t="s">
        <v>3163</v>
      </c>
      <c r="U2095" t="s">
        <v>3164</v>
      </c>
      <c r="V2095" t="s">
        <v>3165</v>
      </c>
      <c r="W2095">
        <v>2.8456599999999999E-2</v>
      </c>
    </row>
    <row r="2096" spans="5:23">
      <c r="E2096" t="s">
        <v>12</v>
      </c>
      <c r="F2096">
        <v>25910.400000000001</v>
      </c>
      <c r="G2096" t="s">
        <v>1</v>
      </c>
      <c r="H2096" t="s">
        <v>14</v>
      </c>
      <c r="I2096" t="s">
        <v>3</v>
      </c>
      <c r="J2096">
        <v>0.92818100000000003</v>
      </c>
      <c r="K2096" t="s">
        <v>4</v>
      </c>
      <c r="L2096">
        <v>4479.8100000000004</v>
      </c>
      <c r="M2096" t="s">
        <v>5</v>
      </c>
      <c r="N2096">
        <v>10.045066423951999</v>
      </c>
      <c r="O2096" t="s">
        <v>6</v>
      </c>
      <c r="P2096">
        <v>45000</v>
      </c>
      <c r="Q2096" t="s">
        <v>7</v>
      </c>
      <c r="R2096">
        <v>45000</v>
      </c>
      <c r="S2096" t="s">
        <v>15</v>
      </c>
      <c r="T2096" t="s">
        <v>3169</v>
      </c>
      <c r="U2096" t="s">
        <v>3170</v>
      </c>
      <c r="V2096" t="s">
        <v>3171</v>
      </c>
      <c r="W2096">
        <v>2.2608300000000001E-2</v>
      </c>
    </row>
    <row r="2097" spans="5:23">
      <c r="E2097" t="s">
        <v>16</v>
      </c>
      <c r="F2097">
        <v>25910.400000000001</v>
      </c>
      <c r="G2097" t="s">
        <v>1</v>
      </c>
      <c r="H2097" t="s">
        <v>14</v>
      </c>
      <c r="I2097" t="s">
        <v>3</v>
      </c>
      <c r="J2097">
        <v>0.92818100000000003</v>
      </c>
      <c r="K2097" t="s">
        <v>4</v>
      </c>
      <c r="L2097">
        <v>4479.8100000000004</v>
      </c>
      <c r="M2097" t="s">
        <v>5</v>
      </c>
      <c r="N2097">
        <v>10.045066423951999</v>
      </c>
      <c r="O2097" t="s">
        <v>6</v>
      </c>
      <c r="P2097">
        <v>45000</v>
      </c>
      <c r="Q2097" t="s">
        <v>7</v>
      </c>
      <c r="R2097">
        <v>45000</v>
      </c>
      <c r="S2097" t="s">
        <v>15</v>
      </c>
      <c r="T2097" t="s">
        <v>3169</v>
      </c>
      <c r="U2097" t="s">
        <v>3170</v>
      </c>
      <c r="V2097" t="s">
        <v>3171</v>
      </c>
      <c r="W2097">
        <v>2.2608300000000001E-2</v>
      </c>
    </row>
    <row r="2098" spans="5:23">
      <c r="E2098" t="s">
        <v>16</v>
      </c>
      <c r="F2098">
        <v>30241.599999999999</v>
      </c>
      <c r="G2098" t="s">
        <v>1</v>
      </c>
      <c r="H2098" t="s">
        <v>17</v>
      </c>
      <c r="I2098" t="s">
        <v>3</v>
      </c>
      <c r="J2098">
        <v>0.86505600000000005</v>
      </c>
      <c r="K2098" t="s">
        <v>4</v>
      </c>
      <c r="L2098">
        <v>4418.83</v>
      </c>
      <c r="M2098" t="s">
        <v>5</v>
      </c>
      <c r="N2098">
        <v>10.183693987525</v>
      </c>
      <c r="O2098" t="s">
        <v>6</v>
      </c>
      <c r="P2098">
        <v>45000</v>
      </c>
      <c r="Q2098" t="s">
        <v>7</v>
      </c>
      <c r="R2098">
        <v>45000</v>
      </c>
      <c r="S2098" t="s">
        <v>18</v>
      </c>
      <c r="T2098" t="s">
        <v>3172</v>
      </c>
      <c r="U2098" t="s">
        <v>3173</v>
      </c>
      <c r="V2098" t="s">
        <v>3174</v>
      </c>
      <c r="W2098">
        <v>5.1256299999999998E-2</v>
      </c>
    </row>
    <row r="2099" spans="5:23">
      <c r="E2099" t="s">
        <v>19</v>
      </c>
      <c r="F2099">
        <v>30241.599999999999</v>
      </c>
      <c r="G2099" t="s">
        <v>1</v>
      </c>
      <c r="H2099" t="s">
        <v>17</v>
      </c>
      <c r="I2099" t="s">
        <v>3</v>
      </c>
      <c r="J2099">
        <v>0.86505600000000005</v>
      </c>
      <c r="K2099" t="s">
        <v>4</v>
      </c>
      <c r="L2099">
        <v>4418.83</v>
      </c>
      <c r="M2099" t="s">
        <v>5</v>
      </c>
      <c r="N2099">
        <v>10.183693987525</v>
      </c>
      <c r="O2099" t="s">
        <v>6</v>
      </c>
      <c r="P2099">
        <v>45000</v>
      </c>
      <c r="Q2099" t="s">
        <v>7</v>
      </c>
      <c r="R2099">
        <v>45000</v>
      </c>
      <c r="S2099" t="s">
        <v>20</v>
      </c>
      <c r="T2099" t="s">
        <v>3172</v>
      </c>
      <c r="U2099" t="s">
        <v>3173</v>
      </c>
      <c r="V2099" t="s">
        <v>3174</v>
      </c>
      <c r="W2099">
        <v>5.1256299999999998E-2</v>
      </c>
    </row>
    <row r="2100" spans="5:23">
      <c r="E2100" t="s">
        <v>19</v>
      </c>
      <c r="F2100">
        <v>29918.3</v>
      </c>
      <c r="G2100" t="s">
        <v>1</v>
      </c>
      <c r="H2100" t="s">
        <v>2</v>
      </c>
      <c r="I2100" t="s">
        <v>3</v>
      </c>
      <c r="J2100">
        <v>0.86580900000000005</v>
      </c>
      <c r="K2100" t="s">
        <v>4</v>
      </c>
      <c r="L2100">
        <v>4458.8100000000004</v>
      </c>
      <c r="M2100" t="s">
        <v>5</v>
      </c>
      <c r="N2100">
        <v>10.092381269640001</v>
      </c>
      <c r="O2100" t="s">
        <v>6</v>
      </c>
      <c r="P2100">
        <v>45000</v>
      </c>
      <c r="Q2100" t="s">
        <v>7</v>
      </c>
      <c r="R2100">
        <v>45000</v>
      </c>
      <c r="S2100" t="s">
        <v>21</v>
      </c>
      <c r="T2100" t="s">
        <v>3175</v>
      </c>
      <c r="U2100" t="s">
        <v>3176</v>
      </c>
      <c r="V2100" t="s">
        <v>3177</v>
      </c>
      <c r="W2100">
        <v>4.6841099999999997E-2</v>
      </c>
    </row>
    <row r="2101" spans="5:23">
      <c r="E2101" t="s">
        <v>22</v>
      </c>
      <c r="F2101">
        <v>29918.3</v>
      </c>
      <c r="G2101" t="s">
        <v>1</v>
      </c>
      <c r="H2101" t="s">
        <v>2</v>
      </c>
      <c r="I2101" t="s">
        <v>3</v>
      </c>
      <c r="J2101">
        <v>0.86580900000000005</v>
      </c>
      <c r="K2101" t="s">
        <v>4</v>
      </c>
      <c r="L2101">
        <v>4458.8100000000004</v>
      </c>
      <c r="M2101" t="s">
        <v>5</v>
      </c>
      <c r="N2101">
        <v>10.092381269640001</v>
      </c>
      <c r="O2101" t="s">
        <v>6</v>
      </c>
      <c r="P2101">
        <v>45000</v>
      </c>
      <c r="Q2101" t="s">
        <v>7</v>
      </c>
      <c r="R2101">
        <v>45000</v>
      </c>
      <c r="S2101" t="s">
        <v>21</v>
      </c>
      <c r="T2101" t="s">
        <v>3175</v>
      </c>
      <c r="U2101" t="s">
        <v>3176</v>
      </c>
      <c r="V2101" t="s">
        <v>3177</v>
      </c>
      <c r="W2101">
        <v>4.6841099999999997E-2</v>
      </c>
    </row>
    <row r="2102" spans="5:23">
      <c r="E2102" t="s">
        <v>22</v>
      </c>
      <c r="F2102">
        <v>35265.5</v>
      </c>
      <c r="G2102" t="s">
        <v>1</v>
      </c>
      <c r="H2102" t="s">
        <v>23</v>
      </c>
      <c r="I2102" t="s">
        <v>3</v>
      </c>
      <c r="J2102">
        <v>0.804983</v>
      </c>
      <c r="K2102" t="s">
        <v>4</v>
      </c>
      <c r="L2102">
        <v>4375.99</v>
      </c>
      <c r="M2102" t="s">
        <v>5</v>
      </c>
      <c r="N2102">
        <v>10.283386444883</v>
      </c>
      <c r="O2102" t="s">
        <v>6</v>
      </c>
      <c r="P2102">
        <v>45000</v>
      </c>
      <c r="Q2102" t="s">
        <v>7</v>
      </c>
      <c r="R2102">
        <v>45000</v>
      </c>
      <c r="S2102" t="s">
        <v>24</v>
      </c>
      <c r="T2102" t="s">
        <v>3178</v>
      </c>
      <c r="U2102" t="s">
        <v>3179</v>
      </c>
      <c r="V2102" t="s">
        <v>3180</v>
      </c>
      <c r="W2102">
        <v>6.6913299999999995E-2</v>
      </c>
    </row>
    <row r="2103" spans="5:23">
      <c r="E2103" t="s">
        <v>25</v>
      </c>
      <c r="F2103">
        <v>35265.5</v>
      </c>
      <c r="G2103" t="s">
        <v>1</v>
      </c>
      <c r="H2103" t="s">
        <v>23</v>
      </c>
      <c r="I2103" t="s">
        <v>3</v>
      </c>
      <c r="J2103">
        <v>0.804983</v>
      </c>
      <c r="K2103" t="s">
        <v>4</v>
      </c>
      <c r="L2103">
        <v>4375.99</v>
      </c>
      <c r="M2103" t="s">
        <v>5</v>
      </c>
      <c r="N2103">
        <v>10.283386444883</v>
      </c>
      <c r="O2103" t="s">
        <v>6</v>
      </c>
      <c r="P2103">
        <v>45000</v>
      </c>
      <c r="Q2103" t="s">
        <v>7</v>
      </c>
      <c r="R2103">
        <v>45000</v>
      </c>
      <c r="S2103" t="s">
        <v>26</v>
      </c>
      <c r="T2103" t="s">
        <v>3178</v>
      </c>
      <c r="U2103" t="s">
        <v>3179</v>
      </c>
      <c r="V2103" t="s">
        <v>3180</v>
      </c>
      <c r="W2103">
        <v>6.6913299999999995E-2</v>
      </c>
    </row>
    <row r="2104" spans="5:23">
      <c r="E2104" t="s">
        <v>25</v>
      </c>
      <c r="F2104">
        <v>34699.199999999997</v>
      </c>
      <c r="G2104" t="s">
        <v>1</v>
      </c>
      <c r="H2104" t="s">
        <v>27</v>
      </c>
      <c r="I2104" t="s">
        <v>3</v>
      </c>
      <c r="J2104">
        <v>0.80591100000000004</v>
      </c>
      <c r="K2104" t="s">
        <v>4</v>
      </c>
      <c r="L2104">
        <v>4437.17</v>
      </c>
      <c r="M2104" t="s">
        <v>5</v>
      </c>
      <c r="N2104">
        <v>10.141595135176001</v>
      </c>
      <c r="O2104" t="s">
        <v>6</v>
      </c>
      <c r="P2104">
        <v>45000</v>
      </c>
      <c r="Q2104" t="s">
        <v>7</v>
      </c>
      <c r="R2104">
        <v>45000</v>
      </c>
      <c r="S2104" t="s">
        <v>28</v>
      </c>
      <c r="T2104" t="s">
        <v>3181</v>
      </c>
      <c r="U2104" t="s">
        <v>3182</v>
      </c>
      <c r="V2104" t="s">
        <v>3183</v>
      </c>
      <c r="W2104">
        <v>6.4669699999999997E-2</v>
      </c>
    </row>
    <row r="2105" spans="5:23">
      <c r="E2105" t="s">
        <v>29</v>
      </c>
      <c r="F2105">
        <v>34699.199999999997</v>
      </c>
      <c r="G2105" t="s">
        <v>1</v>
      </c>
      <c r="H2105" t="s">
        <v>27</v>
      </c>
      <c r="I2105" t="s">
        <v>3</v>
      </c>
      <c r="J2105">
        <v>0.80591100000000004</v>
      </c>
      <c r="K2105" t="s">
        <v>4</v>
      </c>
      <c r="L2105">
        <v>4437.17</v>
      </c>
      <c r="M2105" t="s">
        <v>5</v>
      </c>
      <c r="N2105">
        <v>10.141595135176001</v>
      </c>
      <c r="O2105" t="s">
        <v>6</v>
      </c>
      <c r="P2105">
        <v>45000</v>
      </c>
      <c r="Q2105" t="s">
        <v>7</v>
      </c>
      <c r="R2105">
        <v>45000</v>
      </c>
      <c r="S2105" t="s">
        <v>28</v>
      </c>
      <c r="T2105" t="s">
        <v>3181</v>
      </c>
      <c r="U2105" t="s">
        <v>3182</v>
      </c>
      <c r="V2105" t="s">
        <v>3183</v>
      </c>
      <c r="W2105">
        <v>6.4669699999999997E-2</v>
      </c>
    </row>
    <row r="2106" spans="5:23">
      <c r="E2106" t="s">
        <v>29</v>
      </c>
      <c r="F2106">
        <v>40489.1</v>
      </c>
      <c r="G2106" t="s">
        <v>1</v>
      </c>
      <c r="H2106" t="s">
        <v>30</v>
      </c>
      <c r="I2106" t="s">
        <v>3</v>
      </c>
      <c r="J2106">
        <v>0.75505999999999995</v>
      </c>
      <c r="K2106" t="s">
        <v>4</v>
      </c>
      <c r="L2106">
        <v>4332.1099999999997</v>
      </c>
      <c r="M2106" t="s">
        <v>5</v>
      </c>
      <c r="N2106">
        <v>10.387559143981001</v>
      </c>
      <c r="O2106" t="s">
        <v>6</v>
      </c>
      <c r="P2106">
        <v>45000</v>
      </c>
      <c r="Q2106" t="s">
        <v>7</v>
      </c>
      <c r="R2106">
        <v>45000</v>
      </c>
      <c r="S2106" t="s">
        <v>31</v>
      </c>
      <c r="T2106" t="s">
        <v>3184</v>
      </c>
      <c r="U2106" t="s">
        <v>3185</v>
      </c>
      <c r="V2106" t="s">
        <v>3186</v>
      </c>
      <c r="W2106">
        <v>8.2827100000000001E-2</v>
      </c>
    </row>
    <row r="2107" spans="5:23">
      <c r="E2107" t="s">
        <v>32</v>
      </c>
      <c r="F2107">
        <v>40489.1</v>
      </c>
      <c r="G2107" t="s">
        <v>1</v>
      </c>
      <c r="H2107" t="s">
        <v>30</v>
      </c>
      <c r="I2107" t="s">
        <v>3</v>
      </c>
      <c r="J2107">
        <v>0.75505999999999995</v>
      </c>
      <c r="K2107" t="s">
        <v>4</v>
      </c>
      <c r="L2107">
        <v>4332.1099999999997</v>
      </c>
      <c r="M2107" t="s">
        <v>5</v>
      </c>
      <c r="N2107">
        <v>10.387559143981001</v>
      </c>
      <c r="O2107" t="s">
        <v>6</v>
      </c>
      <c r="P2107">
        <v>45000</v>
      </c>
      <c r="Q2107" t="s">
        <v>7</v>
      </c>
      <c r="R2107">
        <v>45000</v>
      </c>
      <c r="S2107" t="s">
        <v>33</v>
      </c>
      <c r="T2107" t="s">
        <v>3184</v>
      </c>
      <c r="U2107" t="s">
        <v>3185</v>
      </c>
      <c r="V2107" t="s">
        <v>3186</v>
      </c>
      <c r="W2107">
        <v>8.2827100000000001E-2</v>
      </c>
    </row>
    <row r="2108" spans="5:23">
      <c r="E2108" t="s">
        <v>32</v>
      </c>
      <c r="F2108">
        <v>40014.6</v>
      </c>
      <c r="G2108" t="s">
        <v>1</v>
      </c>
      <c r="H2108" t="s">
        <v>17</v>
      </c>
      <c r="I2108" t="s">
        <v>3</v>
      </c>
      <c r="J2108">
        <v>0.75243000000000004</v>
      </c>
      <c r="K2108" t="s">
        <v>4</v>
      </c>
      <c r="L2108">
        <v>4414.18</v>
      </c>
      <c r="M2108" t="s">
        <v>5</v>
      </c>
      <c r="N2108">
        <v>10.194413626675001</v>
      </c>
      <c r="O2108" t="s">
        <v>6</v>
      </c>
      <c r="P2108">
        <v>45000</v>
      </c>
      <c r="Q2108" t="s">
        <v>7</v>
      </c>
      <c r="R2108">
        <v>45000</v>
      </c>
      <c r="S2108" t="s">
        <v>34</v>
      </c>
      <c r="T2108" t="s">
        <v>3187</v>
      </c>
      <c r="U2108" t="s">
        <v>3188</v>
      </c>
      <c r="V2108" t="s">
        <v>3189</v>
      </c>
      <c r="W2108">
        <v>8.0312099999999997E-2</v>
      </c>
    </row>
    <row r="2109" spans="5:23">
      <c r="E2109" t="s">
        <v>35</v>
      </c>
      <c r="F2109">
        <v>40014.6</v>
      </c>
      <c r="G2109" t="s">
        <v>1</v>
      </c>
      <c r="H2109" t="s">
        <v>17</v>
      </c>
      <c r="I2109" t="s">
        <v>3</v>
      </c>
      <c r="J2109">
        <v>0.75243000000000004</v>
      </c>
      <c r="K2109" t="s">
        <v>4</v>
      </c>
      <c r="L2109">
        <v>4414.18</v>
      </c>
      <c r="M2109" t="s">
        <v>5</v>
      </c>
      <c r="N2109">
        <v>10.194413626675001</v>
      </c>
      <c r="O2109" t="s">
        <v>6</v>
      </c>
      <c r="P2109">
        <v>45000</v>
      </c>
      <c r="Q2109" t="s">
        <v>7</v>
      </c>
      <c r="R2109">
        <v>45000</v>
      </c>
      <c r="S2109" t="s">
        <v>34</v>
      </c>
      <c r="T2109" t="s">
        <v>3187</v>
      </c>
      <c r="U2109" t="s">
        <v>3188</v>
      </c>
      <c r="V2109" t="s">
        <v>3189</v>
      </c>
      <c r="W2109">
        <v>8.0312099999999997E-2</v>
      </c>
    </row>
    <row r="2110" spans="5:23">
      <c r="E2110" t="s">
        <v>35</v>
      </c>
      <c r="F2110">
        <v>47213.7</v>
      </c>
      <c r="G2110" t="s">
        <v>1</v>
      </c>
      <c r="H2110" t="s">
        <v>36</v>
      </c>
      <c r="I2110" t="s">
        <v>3</v>
      </c>
      <c r="J2110">
        <v>0.70288399999999995</v>
      </c>
      <c r="K2110" t="s">
        <v>4</v>
      </c>
      <c r="L2110">
        <v>4287.1000000000004</v>
      </c>
      <c r="M2110" t="s">
        <v>5</v>
      </c>
      <c r="N2110">
        <v>10.496601887299001</v>
      </c>
      <c r="O2110" t="s">
        <v>6</v>
      </c>
      <c r="P2110">
        <v>45000</v>
      </c>
      <c r="Q2110" t="s">
        <v>7</v>
      </c>
      <c r="R2110">
        <v>45000</v>
      </c>
      <c r="S2110" t="s">
        <v>37</v>
      </c>
      <c r="T2110" t="s">
        <v>3190</v>
      </c>
      <c r="U2110" t="s">
        <v>3191</v>
      </c>
      <c r="V2110" t="s">
        <v>3192</v>
      </c>
      <c r="W2110">
        <v>9.4511499999999998E-2</v>
      </c>
    </row>
    <row r="2111" spans="5:23">
      <c r="E2111" t="s">
        <v>38</v>
      </c>
      <c r="F2111">
        <v>47213.7</v>
      </c>
      <c r="G2111" t="s">
        <v>1</v>
      </c>
      <c r="H2111" t="s">
        <v>36</v>
      </c>
      <c r="I2111" t="s">
        <v>3</v>
      </c>
      <c r="J2111">
        <v>0.70288399999999995</v>
      </c>
      <c r="K2111" t="s">
        <v>4</v>
      </c>
      <c r="L2111">
        <v>4287.1000000000004</v>
      </c>
      <c r="M2111" t="s">
        <v>5</v>
      </c>
      <c r="N2111">
        <v>10.496601887299001</v>
      </c>
      <c r="O2111" t="s">
        <v>6</v>
      </c>
      <c r="P2111">
        <v>45000</v>
      </c>
      <c r="Q2111" t="s">
        <v>7</v>
      </c>
      <c r="R2111">
        <v>45000</v>
      </c>
      <c r="S2111" t="s">
        <v>39</v>
      </c>
      <c r="T2111" t="s">
        <v>3190</v>
      </c>
      <c r="U2111" t="s">
        <v>3191</v>
      </c>
      <c r="V2111" t="s">
        <v>3192</v>
      </c>
      <c r="W2111">
        <v>9.4511499999999998E-2</v>
      </c>
    </row>
    <row r="2112" spans="5:23">
      <c r="E2112" t="s">
        <v>38</v>
      </c>
      <c r="F2112">
        <v>47134.3</v>
      </c>
      <c r="G2112" t="s">
        <v>1</v>
      </c>
      <c r="H2112" t="s">
        <v>40</v>
      </c>
      <c r="I2112" t="s">
        <v>3</v>
      </c>
      <c r="J2112">
        <v>0.69505799999999995</v>
      </c>
      <c r="K2112" t="s">
        <v>4</v>
      </c>
      <c r="L2112">
        <v>4391.58</v>
      </c>
      <c r="M2112" t="s">
        <v>5</v>
      </c>
      <c r="N2112">
        <v>10.246889926187</v>
      </c>
      <c r="O2112" t="s">
        <v>6</v>
      </c>
      <c r="P2112">
        <v>45000</v>
      </c>
      <c r="Q2112" t="s">
        <v>7</v>
      </c>
      <c r="R2112">
        <v>45000</v>
      </c>
      <c r="S2112" t="s">
        <v>41</v>
      </c>
      <c r="T2112" t="s">
        <v>3193</v>
      </c>
      <c r="U2112" t="s">
        <v>3194</v>
      </c>
      <c r="V2112" t="s">
        <v>3195</v>
      </c>
      <c r="W2112">
        <v>0.103203</v>
      </c>
    </row>
    <row r="2113" spans="5:23">
      <c r="E2113" t="s">
        <v>42</v>
      </c>
      <c r="F2113">
        <v>47134.3</v>
      </c>
      <c r="G2113" t="s">
        <v>1</v>
      </c>
      <c r="H2113" t="s">
        <v>40</v>
      </c>
      <c r="I2113" t="s">
        <v>3</v>
      </c>
      <c r="J2113">
        <v>0.69505799999999995</v>
      </c>
      <c r="K2113" t="s">
        <v>4</v>
      </c>
      <c r="L2113">
        <v>4391.58</v>
      </c>
      <c r="M2113" t="s">
        <v>5</v>
      </c>
      <c r="N2113">
        <v>10.246889926187</v>
      </c>
      <c r="O2113" t="s">
        <v>6</v>
      </c>
      <c r="P2113">
        <v>45000</v>
      </c>
      <c r="Q2113" t="s">
        <v>7</v>
      </c>
      <c r="R2113">
        <v>45000</v>
      </c>
      <c r="S2113" t="s">
        <v>41</v>
      </c>
      <c r="T2113" t="s">
        <v>3193</v>
      </c>
      <c r="U2113" t="s">
        <v>3194</v>
      </c>
      <c r="V2113" t="s">
        <v>3195</v>
      </c>
      <c r="W2113">
        <v>0.103203</v>
      </c>
    </row>
    <row r="2114" spans="5:23">
      <c r="E2114" t="s">
        <v>42</v>
      </c>
      <c r="F2114">
        <v>24021.5</v>
      </c>
      <c r="G2114" t="s">
        <v>1</v>
      </c>
      <c r="H2114" t="s">
        <v>14</v>
      </c>
      <c r="I2114" t="s">
        <v>3</v>
      </c>
      <c r="J2114">
        <v>0.96395600000000004</v>
      </c>
      <c r="K2114" t="s">
        <v>4</v>
      </c>
      <c r="L2114">
        <v>4480.07</v>
      </c>
      <c r="M2114" t="s">
        <v>5</v>
      </c>
      <c r="N2114">
        <v>10.044480731767999</v>
      </c>
      <c r="O2114" t="s">
        <v>6</v>
      </c>
      <c r="P2114">
        <v>45000</v>
      </c>
      <c r="Q2114" t="s">
        <v>7</v>
      </c>
      <c r="R2114">
        <v>45000</v>
      </c>
      <c r="S2114" t="s">
        <v>43</v>
      </c>
      <c r="T2114" t="s">
        <v>3196</v>
      </c>
      <c r="U2114" t="s">
        <v>3197</v>
      </c>
      <c r="V2114" t="s">
        <v>3198</v>
      </c>
      <c r="W2114">
        <v>9.9077000000000002E-3</v>
      </c>
    </row>
    <row r="2115" spans="5:23">
      <c r="E2115" t="s">
        <v>44</v>
      </c>
      <c r="F2115">
        <v>24021.5</v>
      </c>
      <c r="G2115" t="s">
        <v>1</v>
      </c>
      <c r="H2115" t="s">
        <v>14</v>
      </c>
      <c r="I2115" t="s">
        <v>3</v>
      </c>
      <c r="J2115">
        <v>0.96395600000000004</v>
      </c>
      <c r="K2115" t="s">
        <v>4</v>
      </c>
      <c r="L2115">
        <v>4480.07</v>
      </c>
      <c r="M2115" t="s">
        <v>5</v>
      </c>
      <c r="N2115">
        <v>10.044480731767999</v>
      </c>
      <c r="O2115" t="s">
        <v>6</v>
      </c>
      <c r="P2115">
        <v>45000</v>
      </c>
      <c r="Q2115" t="s">
        <v>7</v>
      </c>
      <c r="R2115">
        <v>45000</v>
      </c>
      <c r="S2115" t="s">
        <v>45</v>
      </c>
      <c r="T2115" t="s">
        <v>3196</v>
      </c>
      <c r="U2115" t="s">
        <v>3197</v>
      </c>
      <c r="V2115" t="s">
        <v>3198</v>
      </c>
      <c r="W2115">
        <v>9.9077000000000002E-3</v>
      </c>
    </row>
    <row r="2116" spans="5:23">
      <c r="E2116" t="s">
        <v>44</v>
      </c>
      <c r="F2116">
        <v>23993.9</v>
      </c>
      <c r="G2116" t="s">
        <v>1</v>
      </c>
      <c r="H2116" t="s">
        <v>10</v>
      </c>
      <c r="I2116" t="s">
        <v>3</v>
      </c>
      <c r="J2116">
        <v>0.963445</v>
      </c>
      <c r="K2116" t="s">
        <v>4</v>
      </c>
      <c r="L2116">
        <v>4489.9799999999996</v>
      </c>
      <c r="M2116" t="s">
        <v>5</v>
      </c>
      <c r="N2116">
        <v>10.0223100581</v>
      </c>
      <c r="O2116" t="s">
        <v>6</v>
      </c>
      <c r="P2116">
        <v>45000</v>
      </c>
      <c r="Q2116" t="s">
        <v>7</v>
      </c>
      <c r="R2116">
        <v>45000</v>
      </c>
      <c r="S2116" t="s">
        <v>11</v>
      </c>
      <c r="T2116" t="s">
        <v>3166</v>
      </c>
      <c r="U2116" t="s">
        <v>3167</v>
      </c>
      <c r="V2116" t="s">
        <v>3168</v>
      </c>
      <c r="W2116">
        <v>1.5055900000000001E-2</v>
      </c>
    </row>
    <row r="2117" spans="5:23">
      <c r="E2117" t="s">
        <v>0</v>
      </c>
      <c r="F2117">
        <v>26009.1</v>
      </c>
      <c r="G2117" t="s">
        <v>1</v>
      </c>
      <c r="H2117" t="s">
        <v>2</v>
      </c>
      <c r="I2117" t="s">
        <v>3</v>
      </c>
      <c r="J2117">
        <v>0.92849099999999996</v>
      </c>
      <c r="K2117" t="s">
        <v>4</v>
      </c>
      <c r="L2117">
        <v>4459.84</v>
      </c>
      <c r="M2117" t="s">
        <v>5</v>
      </c>
      <c r="N2117">
        <v>10.090041174828</v>
      </c>
      <c r="O2117" t="s">
        <v>6</v>
      </c>
      <c r="P2117">
        <v>45000</v>
      </c>
      <c r="Q2117" t="s">
        <v>7</v>
      </c>
      <c r="R2117">
        <v>45000</v>
      </c>
      <c r="S2117" t="s">
        <v>8</v>
      </c>
      <c r="T2117" t="s">
        <v>3199</v>
      </c>
      <c r="U2117" t="s">
        <v>3200</v>
      </c>
      <c r="V2117" t="s">
        <v>3201</v>
      </c>
      <c r="W2117">
        <v>2.3975199999999999E-2</v>
      </c>
    </row>
    <row r="2118" spans="5:23">
      <c r="E2118" t="s">
        <v>9</v>
      </c>
      <c r="F2118">
        <v>23921.3</v>
      </c>
      <c r="G2118" t="s">
        <v>1</v>
      </c>
      <c r="H2118" t="s">
        <v>10</v>
      </c>
      <c r="I2118" t="s">
        <v>3</v>
      </c>
      <c r="J2118">
        <v>0.96489499999999995</v>
      </c>
      <c r="K2118" t="s">
        <v>4</v>
      </c>
      <c r="L2118">
        <v>4490.09</v>
      </c>
      <c r="M2118" t="s">
        <v>5</v>
      </c>
      <c r="N2118">
        <v>10.02206556594</v>
      </c>
      <c r="O2118" t="s">
        <v>6</v>
      </c>
      <c r="P2118">
        <v>45000</v>
      </c>
      <c r="Q2118" t="s">
        <v>7</v>
      </c>
      <c r="R2118">
        <v>45000</v>
      </c>
      <c r="S2118" t="s">
        <v>11</v>
      </c>
      <c r="T2118" t="s">
        <v>3202</v>
      </c>
      <c r="U2118" t="s">
        <v>3203</v>
      </c>
      <c r="V2118" t="s">
        <v>3204</v>
      </c>
      <c r="W2118">
        <v>1.3291900000000001E-2</v>
      </c>
    </row>
    <row r="2119" spans="5:23">
      <c r="E2119" t="s">
        <v>12</v>
      </c>
      <c r="F2119">
        <v>26009.1</v>
      </c>
      <c r="G2119" t="s">
        <v>1</v>
      </c>
      <c r="H2119" t="s">
        <v>2</v>
      </c>
      <c r="I2119" t="s">
        <v>3</v>
      </c>
      <c r="J2119">
        <v>0.92849099999999996</v>
      </c>
      <c r="K2119" t="s">
        <v>4</v>
      </c>
      <c r="L2119">
        <v>4459.84</v>
      </c>
      <c r="M2119" t="s">
        <v>5</v>
      </c>
      <c r="N2119">
        <v>10.090041174828</v>
      </c>
      <c r="O2119" t="s">
        <v>6</v>
      </c>
      <c r="P2119">
        <v>45000</v>
      </c>
      <c r="Q2119" t="s">
        <v>7</v>
      </c>
      <c r="R2119">
        <v>45000</v>
      </c>
      <c r="S2119" t="s">
        <v>13</v>
      </c>
      <c r="T2119" t="s">
        <v>3199</v>
      </c>
      <c r="U2119" t="s">
        <v>3200</v>
      </c>
      <c r="V2119" t="s">
        <v>3201</v>
      </c>
      <c r="W2119">
        <v>2.3975199999999999E-2</v>
      </c>
    </row>
    <row r="2120" spans="5:23">
      <c r="E2120" t="s">
        <v>12</v>
      </c>
      <c r="F2120">
        <v>25853.7</v>
      </c>
      <c r="G2120" t="s">
        <v>1</v>
      </c>
      <c r="H2120" t="s">
        <v>14</v>
      </c>
      <c r="I2120" t="s">
        <v>3</v>
      </c>
      <c r="J2120">
        <v>0.92921299999999996</v>
      </c>
      <c r="K2120" t="s">
        <v>4</v>
      </c>
      <c r="L2120">
        <v>4479.68</v>
      </c>
      <c r="M2120" t="s">
        <v>5</v>
      </c>
      <c r="N2120">
        <v>10.045359220544</v>
      </c>
      <c r="O2120" t="s">
        <v>6</v>
      </c>
      <c r="P2120">
        <v>45000</v>
      </c>
      <c r="Q2120" t="s">
        <v>7</v>
      </c>
      <c r="R2120">
        <v>45000</v>
      </c>
      <c r="S2120" t="s">
        <v>15</v>
      </c>
      <c r="T2120" t="s">
        <v>3205</v>
      </c>
      <c r="U2120" t="s">
        <v>3206</v>
      </c>
      <c r="V2120" t="s">
        <v>3207</v>
      </c>
      <c r="W2120">
        <v>2.3235200000000001E-2</v>
      </c>
    </row>
    <row r="2121" spans="5:23">
      <c r="E2121" t="s">
        <v>16</v>
      </c>
      <c r="F2121">
        <v>25853.7</v>
      </c>
      <c r="G2121" t="s">
        <v>1</v>
      </c>
      <c r="H2121" t="s">
        <v>14</v>
      </c>
      <c r="I2121" t="s">
        <v>3</v>
      </c>
      <c r="J2121">
        <v>0.92921299999999996</v>
      </c>
      <c r="K2121" t="s">
        <v>4</v>
      </c>
      <c r="L2121">
        <v>4479.68</v>
      </c>
      <c r="M2121" t="s">
        <v>5</v>
      </c>
      <c r="N2121">
        <v>10.045359220544</v>
      </c>
      <c r="O2121" t="s">
        <v>6</v>
      </c>
      <c r="P2121">
        <v>45000</v>
      </c>
      <c r="Q2121" t="s">
        <v>7</v>
      </c>
      <c r="R2121">
        <v>45000</v>
      </c>
      <c r="S2121" t="s">
        <v>15</v>
      </c>
      <c r="T2121" t="s">
        <v>3205</v>
      </c>
      <c r="U2121" t="s">
        <v>3206</v>
      </c>
      <c r="V2121" t="s">
        <v>3207</v>
      </c>
      <c r="W2121">
        <v>2.3235200000000001E-2</v>
      </c>
    </row>
    <row r="2122" spans="5:23">
      <c r="E2122" t="s">
        <v>16</v>
      </c>
      <c r="F2122">
        <v>30628.7</v>
      </c>
      <c r="G2122" t="s">
        <v>1</v>
      </c>
      <c r="H2122" t="s">
        <v>17</v>
      </c>
      <c r="I2122" t="s">
        <v>3</v>
      </c>
      <c r="J2122">
        <v>0.85959700000000006</v>
      </c>
      <c r="K2122" t="s">
        <v>4</v>
      </c>
      <c r="L2122">
        <v>4418.58</v>
      </c>
      <c r="M2122" t="s">
        <v>5</v>
      </c>
      <c r="N2122">
        <v>10.184278689715001</v>
      </c>
      <c r="O2122" t="s">
        <v>6</v>
      </c>
      <c r="P2122">
        <v>45000</v>
      </c>
      <c r="Q2122" t="s">
        <v>7</v>
      </c>
      <c r="R2122">
        <v>45000</v>
      </c>
      <c r="S2122" t="s">
        <v>18</v>
      </c>
      <c r="T2122" t="s">
        <v>3208</v>
      </c>
      <c r="U2122" t="s">
        <v>3209</v>
      </c>
      <c r="V2122" t="s">
        <v>3210</v>
      </c>
      <c r="W2122">
        <v>4.6557899999999999E-2</v>
      </c>
    </row>
    <row r="2123" spans="5:23">
      <c r="E2123" t="s">
        <v>19</v>
      </c>
      <c r="F2123">
        <v>30628.7</v>
      </c>
      <c r="G2123" t="s">
        <v>1</v>
      </c>
      <c r="H2123" t="s">
        <v>17</v>
      </c>
      <c r="I2123" t="s">
        <v>3</v>
      </c>
      <c r="J2123">
        <v>0.85959700000000006</v>
      </c>
      <c r="K2123" t="s">
        <v>4</v>
      </c>
      <c r="L2123">
        <v>4418.58</v>
      </c>
      <c r="M2123" t="s">
        <v>5</v>
      </c>
      <c r="N2123">
        <v>10.184278689715001</v>
      </c>
      <c r="O2123" t="s">
        <v>6</v>
      </c>
      <c r="P2123">
        <v>45000</v>
      </c>
      <c r="Q2123" t="s">
        <v>7</v>
      </c>
      <c r="R2123">
        <v>45000</v>
      </c>
      <c r="S2123" t="s">
        <v>20</v>
      </c>
      <c r="T2123" t="s">
        <v>3208</v>
      </c>
      <c r="U2123" t="s">
        <v>3209</v>
      </c>
      <c r="V2123" t="s">
        <v>3210</v>
      </c>
      <c r="W2123">
        <v>4.6557899999999999E-2</v>
      </c>
    </row>
    <row r="2124" spans="5:23">
      <c r="E2124" t="s">
        <v>19</v>
      </c>
      <c r="F2124">
        <v>30068.9</v>
      </c>
      <c r="G2124" t="s">
        <v>1</v>
      </c>
      <c r="H2124" t="s">
        <v>2</v>
      </c>
      <c r="I2124" t="s">
        <v>3</v>
      </c>
      <c r="J2124">
        <v>0.86362499999999998</v>
      </c>
      <c r="K2124" t="s">
        <v>4</v>
      </c>
      <c r="L2124">
        <v>4458.9399999999996</v>
      </c>
      <c r="M2124" t="s">
        <v>5</v>
      </c>
      <c r="N2124">
        <v>10.092088770048001</v>
      </c>
      <c r="O2124" t="s">
        <v>6</v>
      </c>
      <c r="P2124">
        <v>45000</v>
      </c>
      <c r="Q2124" t="s">
        <v>7</v>
      </c>
      <c r="R2124">
        <v>45000</v>
      </c>
      <c r="S2124" t="s">
        <v>21</v>
      </c>
      <c r="T2124" t="s">
        <v>3211</v>
      </c>
      <c r="U2124" t="s">
        <v>3212</v>
      </c>
      <c r="V2124" t="s">
        <v>3213</v>
      </c>
      <c r="W2124">
        <v>4.7140000000000001E-2</v>
      </c>
    </row>
    <row r="2125" spans="5:23">
      <c r="E2125" t="s">
        <v>22</v>
      </c>
      <c r="F2125">
        <v>30068.9</v>
      </c>
      <c r="G2125" t="s">
        <v>1</v>
      </c>
      <c r="H2125" t="s">
        <v>2</v>
      </c>
      <c r="I2125" t="s">
        <v>3</v>
      </c>
      <c r="J2125">
        <v>0.86362499999999998</v>
      </c>
      <c r="K2125" t="s">
        <v>4</v>
      </c>
      <c r="L2125">
        <v>4458.9399999999996</v>
      </c>
      <c r="M2125" t="s">
        <v>5</v>
      </c>
      <c r="N2125">
        <v>10.092088770048001</v>
      </c>
      <c r="O2125" t="s">
        <v>6</v>
      </c>
      <c r="P2125">
        <v>45000</v>
      </c>
      <c r="Q2125" t="s">
        <v>7</v>
      </c>
      <c r="R2125">
        <v>45000</v>
      </c>
      <c r="S2125" t="s">
        <v>21</v>
      </c>
      <c r="T2125" t="s">
        <v>3211</v>
      </c>
      <c r="U2125" t="s">
        <v>3212</v>
      </c>
      <c r="V2125" t="s">
        <v>3213</v>
      </c>
      <c r="W2125">
        <v>4.7140000000000001E-2</v>
      </c>
    </row>
    <row r="2126" spans="5:23">
      <c r="E2126" t="s">
        <v>22</v>
      </c>
      <c r="F2126">
        <v>35185.4</v>
      </c>
      <c r="G2126" t="s">
        <v>1</v>
      </c>
      <c r="H2126" t="s">
        <v>23</v>
      </c>
      <c r="I2126" t="s">
        <v>3</v>
      </c>
      <c r="J2126">
        <v>0.80587600000000004</v>
      </c>
      <c r="K2126" t="s">
        <v>4</v>
      </c>
      <c r="L2126">
        <v>4376.24</v>
      </c>
      <c r="M2126" t="s">
        <v>5</v>
      </c>
      <c r="N2126">
        <v>10.282801841695001</v>
      </c>
      <c r="O2126" t="s">
        <v>6</v>
      </c>
      <c r="P2126">
        <v>45000</v>
      </c>
      <c r="Q2126" t="s">
        <v>7</v>
      </c>
      <c r="R2126">
        <v>45000</v>
      </c>
      <c r="S2126" t="s">
        <v>24</v>
      </c>
      <c r="T2126" t="s">
        <v>3214</v>
      </c>
      <c r="U2126" t="s">
        <v>3215</v>
      </c>
      <c r="V2126" t="s">
        <v>3216</v>
      </c>
      <c r="W2126">
        <v>6.5383399999999994E-2</v>
      </c>
    </row>
    <row r="2127" spans="5:23">
      <c r="E2127" t="s">
        <v>25</v>
      </c>
      <c r="F2127">
        <v>35185.4</v>
      </c>
      <c r="G2127" t="s">
        <v>1</v>
      </c>
      <c r="H2127" t="s">
        <v>23</v>
      </c>
      <c r="I2127" t="s">
        <v>3</v>
      </c>
      <c r="J2127">
        <v>0.80587600000000004</v>
      </c>
      <c r="K2127" t="s">
        <v>4</v>
      </c>
      <c r="L2127">
        <v>4376.24</v>
      </c>
      <c r="M2127" t="s">
        <v>5</v>
      </c>
      <c r="N2127">
        <v>10.282801841695001</v>
      </c>
      <c r="O2127" t="s">
        <v>6</v>
      </c>
      <c r="P2127">
        <v>45000</v>
      </c>
      <c r="Q2127" t="s">
        <v>7</v>
      </c>
      <c r="R2127">
        <v>45000</v>
      </c>
      <c r="S2127" t="s">
        <v>26</v>
      </c>
      <c r="T2127" t="s">
        <v>3214</v>
      </c>
      <c r="U2127" t="s">
        <v>3215</v>
      </c>
      <c r="V2127" t="s">
        <v>3216</v>
      </c>
      <c r="W2127">
        <v>6.5383399999999994E-2</v>
      </c>
    </row>
    <row r="2128" spans="5:23">
      <c r="E2128" t="s">
        <v>25</v>
      </c>
      <c r="F2128">
        <v>35049.4</v>
      </c>
      <c r="G2128" t="s">
        <v>1</v>
      </c>
      <c r="H2128" t="s">
        <v>27</v>
      </c>
      <c r="I2128" t="s">
        <v>3</v>
      </c>
      <c r="J2128">
        <v>0.80191000000000001</v>
      </c>
      <c r="K2128" t="s">
        <v>4</v>
      </c>
      <c r="L2128">
        <v>4436.79</v>
      </c>
      <c r="M2128" t="s">
        <v>5</v>
      </c>
      <c r="N2128">
        <v>10.142472336952</v>
      </c>
      <c r="O2128" t="s">
        <v>6</v>
      </c>
      <c r="P2128">
        <v>45000</v>
      </c>
      <c r="Q2128" t="s">
        <v>7</v>
      </c>
      <c r="R2128">
        <v>45000</v>
      </c>
      <c r="S2128" t="s">
        <v>28</v>
      </c>
      <c r="T2128" t="s">
        <v>3217</v>
      </c>
      <c r="U2128" t="s">
        <v>3218</v>
      </c>
      <c r="V2128" t="s">
        <v>3219</v>
      </c>
      <c r="W2128">
        <v>6.80563E-2</v>
      </c>
    </row>
    <row r="2129" spans="5:23">
      <c r="E2129" t="s">
        <v>29</v>
      </c>
      <c r="F2129">
        <v>35049.4</v>
      </c>
      <c r="G2129" t="s">
        <v>1</v>
      </c>
      <c r="H2129" t="s">
        <v>27</v>
      </c>
      <c r="I2129" t="s">
        <v>3</v>
      </c>
      <c r="J2129">
        <v>0.80191000000000001</v>
      </c>
      <c r="K2129" t="s">
        <v>4</v>
      </c>
      <c r="L2129">
        <v>4436.79</v>
      </c>
      <c r="M2129" t="s">
        <v>5</v>
      </c>
      <c r="N2129">
        <v>10.142472336952</v>
      </c>
      <c r="O2129" t="s">
        <v>6</v>
      </c>
      <c r="P2129">
        <v>45000</v>
      </c>
      <c r="Q2129" t="s">
        <v>7</v>
      </c>
      <c r="R2129">
        <v>45000</v>
      </c>
      <c r="S2129" t="s">
        <v>28</v>
      </c>
      <c r="T2129" t="s">
        <v>3217</v>
      </c>
      <c r="U2129" t="s">
        <v>3218</v>
      </c>
      <c r="V2129" t="s">
        <v>3219</v>
      </c>
      <c r="W2129">
        <v>6.80563E-2</v>
      </c>
    </row>
    <row r="2130" spans="5:23">
      <c r="E2130" t="s">
        <v>29</v>
      </c>
      <c r="F2130">
        <v>41662</v>
      </c>
      <c r="G2130" t="s">
        <v>1</v>
      </c>
      <c r="H2130" t="s">
        <v>30</v>
      </c>
      <c r="I2130" t="s">
        <v>3</v>
      </c>
      <c r="J2130">
        <v>0.74434199999999995</v>
      </c>
      <c r="K2130" t="s">
        <v>4</v>
      </c>
      <c r="L2130">
        <v>4332.2700000000004</v>
      </c>
      <c r="M2130" t="s">
        <v>5</v>
      </c>
      <c r="N2130">
        <v>10.387169441523</v>
      </c>
      <c r="O2130" t="s">
        <v>6</v>
      </c>
      <c r="P2130">
        <v>45000</v>
      </c>
      <c r="Q2130" t="s">
        <v>7</v>
      </c>
      <c r="R2130">
        <v>45000</v>
      </c>
      <c r="S2130" t="s">
        <v>31</v>
      </c>
      <c r="T2130" t="s">
        <v>3220</v>
      </c>
      <c r="U2130" t="s">
        <v>3221</v>
      </c>
      <c r="V2130" t="s">
        <v>3222</v>
      </c>
      <c r="W2130">
        <v>8.7428400000000003E-2</v>
      </c>
    </row>
    <row r="2131" spans="5:23">
      <c r="E2131" t="s">
        <v>32</v>
      </c>
      <c r="F2131">
        <v>41662</v>
      </c>
      <c r="G2131" t="s">
        <v>1</v>
      </c>
      <c r="H2131" t="s">
        <v>30</v>
      </c>
      <c r="I2131" t="s">
        <v>3</v>
      </c>
      <c r="J2131">
        <v>0.74434199999999995</v>
      </c>
      <c r="K2131" t="s">
        <v>4</v>
      </c>
      <c r="L2131">
        <v>4332.2700000000004</v>
      </c>
      <c r="M2131" t="s">
        <v>5</v>
      </c>
      <c r="N2131">
        <v>10.387169441523</v>
      </c>
      <c r="O2131" t="s">
        <v>6</v>
      </c>
      <c r="P2131">
        <v>45000</v>
      </c>
      <c r="Q2131" t="s">
        <v>7</v>
      </c>
      <c r="R2131">
        <v>45000</v>
      </c>
      <c r="S2131" t="s">
        <v>33</v>
      </c>
      <c r="T2131" t="s">
        <v>3220</v>
      </c>
      <c r="U2131" t="s">
        <v>3221</v>
      </c>
      <c r="V2131" t="s">
        <v>3222</v>
      </c>
      <c r="W2131">
        <v>8.7428400000000003E-2</v>
      </c>
    </row>
    <row r="2132" spans="5:23">
      <c r="E2132" t="s">
        <v>32</v>
      </c>
      <c r="F2132">
        <v>40948.699999999997</v>
      </c>
      <c r="G2132" t="s">
        <v>1</v>
      </c>
      <c r="H2132" t="s">
        <v>17</v>
      </c>
      <c r="I2132" t="s">
        <v>3</v>
      </c>
      <c r="J2132">
        <v>0.74375500000000005</v>
      </c>
      <c r="K2132" t="s">
        <v>4</v>
      </c>
      <c r="L2132">
        <v>4414.6899999999996</v>
      </c>
      <c r="M2132" t="s">
        <v>5</v>
      </c>
      <c r="N2132">
        <v>10.193244222295</v>
      </c>
      <c r="O2132" t="s">
        <v>6</v>
      </c>
      <c r="P2132">
        <v>45000</v>
      </c>
      <c r="Q2132" t="s">
        <v>7</v>
      </c>
      <c r="R2132">
        <v>45000</v>
      </c>
      <c r="S2132" t="s">
        <v>34</v>
      </c>
      <c r="T2132" t="s">
        <v>3223</v>
      </c>
      <c r="U2132" t="s">
        <v>3224</v>
      </c>
      <c r="V2132" t="s">
        <v>3225</v>
      </c>
      <c r="W2132">
        <v>8.3571699999999999E-2</v>
      </c>
    </row>
    <row r="2133" spans="5:23">
      <c r="E2133" t="s">
        <v>35</v>
      </c>
      <c r="F2133">
        <v>40948.699999999997</v>
      </c>
      <c r="G2133" t="s">
        <v>1</v>
      </c>
      <c r="H2133" t="s">
        <v>17</v>
      </c>
      <c r="I2133" t="s">
        <v>3</v>
      </c>
      <c r="J2133">
        <v>0.74375500000000005</v>
      </c>
      <c r="K2133" t="s">
        <v>4</v>
      </c>
      <c r="L2133">
        <v>4414.6899999999996</v>
      </c>
      <c r="M2133" t="s">
        <v>5</v>
      </c>
      <c r="N2133">
        <v>10.193244222295</v>
      </c>
      <c r="O2133" t="s">
        <v>6</v>
      </c>
      <c r="P2133">
        <v>45000</v>
      </c>
      <c r="Q2133" t="s">
        <v>7</v>
      </c>
      <c r="R2133">
        <v>45000</v>
      </c>
      <c r="S2133" t="s">
        <v>34</v>
      </c>
      <c r="T2133" t="s">
        <v>3223</v>
      </c>
      <c r="U2133" t="s">
        <v>3224</v>
      </c>
      <c r="V2133" t="s">
        <v>3225</v>
      </c>
      <c r="W2133">
        <v>8.3571699999999999E-2</v>
      </c>
    </row>
    <row r="2134" spans="5:23">
      <c r="E2134" t="s">
        <v>35</v>
      </c>
      <c r="F2134">
        <v>46782.1</v>
      </c>
      <c r="G2134" t="s">
        <v>1</v>
      </c>
      <c r="H2134" t="s">
        <v>36</v>
      </c>
      <c r="I2134" t="s">
        <v>3</v>
      </c>
      <c r="J2134">
        <v>0.70605399999999996</v>
      </c>
      <c r="K2134" t="s">
        <v>4</v>
      </c>
      <c r="L2134">
        <v>4287.8999999999996</v>
      </c>
      <c r="M2134" t="s">
        <v>5</v>
      </c>
      <c r="N2134">
        <v>10.494653474007</v>
      </c>
      <c r="O2134" t="s">
        <v>6</v>
      </c>
      <c r="P2134">
        <v>45000</v>
      </c>
      <c r="Q2134" t="s">
        <v>7</v>
      </c>
      <c r="R2134">
        <v>45000</v>
      </c>
      <c r="S2134" t="s">
        <v>37</v>
      </c>
      <c r="T2134" t="s">
        <v>3226</v>
      </c>
      <c r="U2134" t="s">
        <v>3227</v>
      </c>
      <c r="V2134" t="s">
        <v>3228</v>
      </c>
      <c r="W2134">
        <v>9.5151100000000002E-2</v>
      </c>
    </row>
    <row r="2135" spans="5:23">
      <c r="E2135" t="s">
        <v>38</v>
      </c>
      <c r="F2135">
        <v>46782.1</v>
      </c>
      <c r="G2135" t="s">
        <v>1</v>
      </c>
      <c r="H2135" t="s">
        <v>36</v>
      </c>
      <c r="I2135" t="s">
        <v>3</v>
      </c>
      <c r="J2135">
        <v>0.70605399999999996</v>
      </c>
      <c r="K2135" t="s">
        <v>4</v>
      </c>
      <c r="L2135">
        <v>4287.8999999999996</v>
      </c>
      <c r="M2135" t="s">
        <v>5</v>
      </c>
      <c r="N2135">
        <v>10.494653474007</v>
      </c>
      <c r="O2135" t="s">
        <v>6</v>
      </c>
      <c r="P2135">
        <v>45000</v>
      </c>
      <c r="Q2135" t="s">
        <v>7</v>
      </c>
      <c r="R2135">
        <v>45000</v>
      </c>
      <c r="S2135" t="s">
        <v>39</v>
      </c>
      <c r="T2135" t="s">
        <v>3226</v>
      </c>
      <c r="U2135" t="s">
        <v>3227</v>
      </c>
      <c r="V2135" t="s">
        <v>3228</v>
      </c>
      <c r="W2135">
        <v>9.5151100000000002E-2</v>
      </c>
    </row>
    <row r="2136" spans="5:23">
      <c r="E2136" t="s">
        <v>38</v>
      </c>
      <c r="F2136">
        <v>46154.9</v>
      </c>
      <c r="G2136" t="s">
        <v>1</v>
      </c>
      <c r="H2136" t="s">
        <v>40</v>
      </c>
      <c r="I2136" t="s">
        <v>3</v>
      </c>
      <c r="J2136">
        <v>0.70241100000000001</v>
      </c>
      <c r="K2136" t="s">
        <v>4</v>
      </c>
      <c r="L2136">
        <v>4391.37</v>
      </c>
      <c r="M2136" t="s">
        <v>5</v>
      </c>
      <c r="N2136">
        <v>10.247377128510999</v>
      </c>
      <c r="O2136" t="s">
        <v>6</v>
      </c>
      <c r="P2136">
        <v>45000</v>
      </c>
      <c r="Q2136" t="s">
        <v>7</v>
      </c>
      <c r="R2136">
        <v>45000</v>
      </c>
      <c r="S2136" t="s">
        <v>41</v>
      </c>
      <c r="T2136" t="s">
        <v>3229</v>
      </c>
      <c r="U2136" t="s">
        <v>3230</v>
      </c>
      <c r="V2136" t="s">
        <v>3231</v>
      </c>
      <c r="W2136">
        <v>0.100604</v>
      </c>
    </row>
    <row r="2137" spans="5:23">
      <c r="E2137" t="s">
        <v>42</v>
      </c>
      <c r="F2137">
        <v>46154.9</v>
      </c>
      <c r="G2137" t="s">
        <v>1</v>
      </c>
      <c r="H2137" t="s">
        <v>40</v>
      </c>
      <c r="I2137" t="s">
        <v>3</v>
      </c>
      <c r="J2137">
        <v>0.70241100000000001</v>
      </c>
      <c r="K2137" t="s">
        <v>4</v>
      </c>
      <c r="L2137">
        <v>4391.37</v>
      </c>
      <c r="M2137" t="s">
        <v>5</v>
      </c>
      <c r="N2137">
        <v>10.247377128510999</v>
      </c>
      <c r="O2137" t="s">
        <v>6</v>
      </c>
      <c r="P2137">
        <v>45000</v>
      </c>
      <c r="Q2137" t="s">
        <v>7</v>
      </c>
      <c r="R2137">
        <v>45000</v>
      </c>
      <c r="S2137" t="s">
        <v>41</v>
      </c>
      <c r="T2137" t="s">
        <v>3229</v>
      </c>
      <c r="U2137" t="s">
        <v>3230</v>
      </c>
      <c r="V2137" t="s">
        <v>3231</v>
      </c>
      <c r="W2137">
        <v>0.100604</v>
      </c>
    </row>
    <row r="2138" spans="5:23">
      <c r="E2138" t="s">
        <v>42</v>
      </c>
      <c r="F2138">
        <v>23923.599999999999</v>
      </c>
      <c r="G2138" t="s">
        <v>1</v>
      </c>
      <c r="H2138" t="s">
        <v>14</v>
      </c>
      <c r="I2138" t="s">
        <v>3</v>
      </c>
      <c r="J2138">
        <v>0.96590699999999996</v>
      </c>
      <c r="K2138" t="s">
        <v>4</v>
      </c>
      <c r="L2138">
        <v>4480.25</v>
      </c>
      <c r="M2138" t="s">
        <v>5</v>
      </c>
      <c r="N2138">
        <v>10.044090336311999</v>
      </c>
      <c r="O2138" t="s">
        <v>6</v>
      </c>
      <c r="P2138">
        <v>45000</v>
      </c>
      <c r="Q2138" t="s">
        <v>7</v>
      </c>
      <c r="R2138">
        <v>45000</v>
      </c>
      <c r="S2138" t="s">
        <v>43</v>
      </c>
      <c r="T2138" t="s">
        <v>3232</v>
      </c>
      <c r="U2138" t="s">
        <v>3233</v>
      </c>
      <c r="V2138" t="s">
        <v>3234</v>
      </c>
      <c r="W2138">
        <v>1.0235299999999999E-2</v>
      </c>
    </row>
    <row r="2139" spans="5:23">
      <c r="E2139" t="s">
        <v>44</v>
      </c>
      <c r="F2139">
        <v>23923.599999999999</v>
      </c>
      <c r="G2139" t="s">
        <v>1</v>
      </c>
      <c r="H2139" t="s">
        <v>14</v>
      </c>
      <c r="I2139" t="s">
        <v>3</v>
      </c>
      <c r="J2139">
        <v>0.96590699999999996</v>
      </c>
      <c r="K2139" t="s">
        <v>4</v>
      </c>
      <c r="L2139">
        <v>4480.25</v>
      </c>
      <c r="M2139" t="s">
        <v>5</v>
      </c>
      <c r="N2139">
        <v>10.044090336311999</v>
      </c>
      <c r="O2139" t="s">
        <v>6</v>
      </c>
      <c r="P2139">
        <v>45000</v>
      </c>
      <c r="Q2139" t="s">
        <v>7</v>
      </c>
      <c r="R2139">
        <v>45000</v>
      </c>
      <c r="S2139" t="s">
        <v>45</v>
      </c>
      <c r="T2139" t="s">
        <v>3232</v>
      </c>
      <c r="U2139" t="s">
        <v>3233</v>
      </c>
      <c r="V2139" t="s">
        <v>3234</v>
      </c>
      <c r="W2139">
        <v>1.0235299999999999E-2</v>
      </c>
    </row>
    <row r="2140" spans="5:23">
      <c r="E2140" t="s">
        <v>44</v>
      </c>
      <c r="F2140">
        <v>23921.3</v>
      </c>
      <c r="G2140" t="s">
        <v>1</v>
      </c>
      <c r="H2140" t="s">
        <v>10</v>
      </c>
      <c r="I2140" t="s">
        <v>3</v>
      </c>
      <c r="J2140">
        <v>0.96489499999999995</v>
      </c>
      <c r="K2140" t="s">
        <v>4</v>
      </c>
      <c r="L2140">
        <v>4490.09</v>
      </c>
      <c r="M2140" t="s">
        <v>5</v>
      </c>
      <c r="N2140">
        <v>10.02206556594</v>
      </c>
      <c r="O2140" t="s">
        <v>6</v>
      </c>
      <c r="P2140">
        <v>45000</v>
      </c>
      <c r="Q2140" t="s">
        <v>7</v>
      </c>
      <c r="R2140">
        <v>45000</v>
      </c>
      <c r="S2140" t="s">
        <v>11</v>
      </c>
      <c r="T2140" t="s">
        <v>3202</v>
      </c>
      <c r="U2140" t="s">
        <v>3203</v>
      </c>
      <c r="V2140" t="s">
        <v>3204</v>
      </c>
      <c r="W2140">
        <v>1.3291900000000001E-2</v>
      </c>
    </row>
    <row r="2141" spans="5:23">
      <c r="E2141" t="s">
        <v>0</v>
      </c>
      <c r="F2141">
        <v>26131.1</v>
      </c>
      <c r="G2141" t="s">
        <v>1</v>
      </c>
      <c r="H2141" t="s">
        <v>2</v>
      </c>
      <c r="I2141" t="s">
        <v>3</v>
      </c>
      <c r="J2141">
        <v>0.92632499999999995</v>
      </c>
      <c r="K2141" t="s">
        <v>4</v>
      </c>
      <c r="L2141">
        <v>4459.8</v>
      </c>
      <c r="M2141" t="s">
        <v>5</v>
      </c>
      <c r="N2141">
        <v>10.090138674693</v>
      </c>
      <c r="O2141" t="s">
        <v>6</v>
      </c>
      <c r="P2141">
        <v>45000</v>
      </c>
      <c r="Q2141" t="s">
        <v>7</v>
      </c>
      <c r="R2141">
        <v>45000</v>
      </c>
      <c r="S2141" t="s">
        <v>8</v>
      </c>
      <c r="T2141" t="s">
        <v>3235</v>
      </c>
      <c r="U2141" t="s">
        <v>3236</v>
      </c>
      <c r="V2141" t="s">
        <v>3237</v>
      </c>
      <c r="W2141">
        <v>2.5877899999999999E-2</v>
      </c>
    </row>
    <row r="2142" spans="5:23">
      <c r="E2142" t="s">
        <v>9</v>
      </c>
      <c r="F2142">
        <v>23926.2</v>
      </c>
      <c r="G2142" t="s">
        <v>1</v>
      </c>
      <c r="H2142" t="s">
        <v>10</v>
      </c>
      <c r="I2142" t="s">
        <v>3</v>
      </c>
      <c r="J2142">
        <v>0.96480399999999999</v>
      </c>
      <c r="K2142" t="s">
        <v>4</v>
      </c>
      <c r="L2142">
        <v>4490.0200000000004</v>
      </c>
      <c r="M2142" t="s">
        <v>5</v>
      </c>
      <c r="N2142">
        <v>10.022236710452001</v>
      </c>
      <c r="O2142" t="s">
        <v>6</v>
      </c>
      <c r="P2142">
        <v>45000</v>
      </c>
      <c r="Q2142" t="s">
        <v>7</v>
      </c>
      <c r="R2142">
        <v>45000</v>
      </c>
      <c r="S2142" t="s">
        <v>11</v>
      </c>
      <c r="T2142" t="s">
        <v>3238</v>
      </c>
      <c r="U2142" t="s">
        <v>3239</v>
      </c>
      <c r="V2142" t="s">
        <v>3240</v>
      </c>
      <c r="W2142">
        <v>1.01096E-2</v>
      </c>
    </row>
    <row r="2143" spans="5:23">
      <c r="E2143" t="s">
        <v>12</v>
      </c>
      <c r="F2143">
        <v>26131.1</v>
      </c>
      <c r="G2143" t="s">
        <v>1</v>
      </c>
      <c r="H2143" t="s">
        <v>2</v>
      </c>
      <c r="I2143" t="s">
        <v>3</v>
      </c>
      <c r="J2143">
        <v>0.92632499999999995</v>
      </c>
      <c r="K2143" t="s">
        <v>4</v>
      </c>
      <c r="L2143">
        <v>4459.8</v>
      </c>
      <c r="M2143" t="s">
        <v>5</v>
      </c>
      <c r="N2143">
        <v>10.090138674693</v>
      </c>
      <c r="O2143" t="s">
        <v>6</v>
      </c>
      <c r="P2143">
        <v>45000</v>
      </c>
      <c r="Q2143" t="s">
        <v>7</v>
      </c>
      <c r="R2143">
        <v>45000</v>
      </c>
      <c r="S2143" t="s">
        <v>13</v>
      </c>
      <c r="T2143" t="s">
        <v>3235</v>
      </c>
      <c r="U2143" t="s">
        <v>3236</v>
      </c>
      <c r="V2143" t="s">
        <v>3237</v>
      </c>
      <c r="W2143">
        <v>2.5877899999999999E-2</v>
      </c>
    </row>
    <row r="2144" spans="5:23">
      <c r="E2144" t="s">
        <v>12</v>
      </c>
      <c r="F2144">
        <v>26156.1</v>
      </c>
      <c r="G2144" t="s">
        <v>1</v>
      </c>
      <c r="H2144" t="s">
        <v>14</v>
      </c>
      <c r="I2144" t="s">
        <v>3</v>
      </c>
      <c r="J2144">
        <v>0.92381100000000005</v>
      </c>
      <c r="K2144" t="s">
        <v>4</v>
      </c>
      <c r="L2144">
        <v>4479.83</v>
      </c>
      <c r="M2144" t="s">
        <v>5</v>
      </c>
      <c r="N2144">
        <v>10.04501762452</v>
      </c>
      <c r="O2144" t="s">
        <v>6</v>
      </c>
      <c r="P2144">
        <v>45000</v>
      </c>
      <c r="Q2144" t="s">
        <v>7</v>
      </c>
      <c r="R2144">
        <v>45000</v>
      </c>
      <c r="S2144" t="s">
        <v>15</v>
      </c>
      <c r="T2144" t="s">
        <v>3241</v>
      </c>
      <c r="U2144" t="s">
        <v>3242</v>
      </c>
      <c r="V2144" t="s">
        <v>3243</v>
      </c>
      <c r="W2144">
        <v>2.34954E-2</v>
      </c>
    </row>
    <row r="2145" spans="5:23">
      <c r="E2145" t="s">
        <v>16</v>
      </c>
      <c r="F2145">
        <v>26156.1</v>
      </c>
      <c r="G2145" t="s">
        <v>1</v>
      </c>
      <c r="H2145" t="s">
        <v>14</v>
      </c>
      <c r="I2145" t="s">
        <v>3</v>
      </c>
      <c r="J2145">
        <v>0.92381100000000005</v>
      </c>
      <c r="K2145" t="s">
        <v>4</v>
      </c>
      <c r="L2145">
        <v>4479.83</v>
      </c>
      <c r="M2145" t="s">
        <v>5</v>
      </c>
      <c r="N2145">
        <v>10.04501762452</v>
      </c>
      <c r="O2145" t="s">
        <v>6</v>
      </c>
      <c r="P2145">
        <v>45000</v>
      </c>
      <c r="Q2145" t="s">
        <v>7</v>
      </c>
      <c r="R2145">
        <v>45000</v>
      </c>
      <c r="S2145" t="s">
        <v>15</v>
      </c>
      <c r="T2145" t="s">
        <v>3241</v>
      </c>
      <c r="U2145" t="s">
        <v>3242</v>
      </c>
      <c r="V2145" t="s">
        <v>3243</v>
      </c>
      <c r="W2145">
        <v>2.34954E-2</v>
      </c>
    </row>
    <row r="2146" spans="5:23">
      <c r="E2146" t="s">
        <v>16</v>
      </c>
      <c r="F2146">
        <v>30582.5</v>
      </c>
      <c r="G2146" t="s">
        <v>1</v>
      </c>
      <c r="H2146" t="s">
        <v>17</v>
      </c>
      <c r="I2146" t="s">
        <v>3</v>
      </c>
      <c r="J2146">
        <v>0.86025300000000005</v>
      </c>
      <c r="K2146" t="s">
        <v>4</v>
      </c>
      <c r="L2146">
        <v>4418.49</v>
      </c>
      <c r="M2146" t="s">
        <v>5</v>
      </c>
      <c r="N2146">
        <v>10.184473590445</v>
      </c>
      <c r="O2146" t="s">
        <v>6</v>
      </c>
      <c r="P2146">
        <v>45000</v>
      </c>
      <c r="Q2146" t="s">
        <v>7</v>
      </c>
      <c r="R2146">
        <v>45000</v>
      </c>
      <c r="S2146" t="s">
        <v>18</v>
      </c>
      <c r="T2146" t="s">
        <v>3244</v>
      </c>
      <c r="U2146" t="s">
        <v>3245</v>
      </c>
      <c r="V2146" t="s">
        <v>3246</v>
      </c>
      <c r="W2146">
        <v>5.02774E-2</v>
      </c>
    </row>
    <row r="2147" spans="5:23">
      <c r="E2147" t="s">
        <v>19</v>
      </c>
      <c r="F2147">
        <v>30582.5</v>
      </c>
      <c r="G2147" t="s">
        <v>1</v>
      </c>
      <c r="H2147" t="s">
        <v>17</v>
      </c>
      <c r="I2147" t="s">
        <v>3</v>
      </c>
      <c r="J2147">
        <v>0.86025300000000005</v>
      </c>
      <c r="K2147" t="s">
        <v>4</v>
      </c>
      <c r="L2147">
        <v>4418.49</v>
      </c>
      <c r="M2147" t="s">
        <v>5</v>
      </c>
      <c r="N2147">
        <v>10.184473590445</v>
      </c>
      <c r="O2147" t="s">
        <v>6</v>
      </c>
      <c r="P2147">
        <v>45000</v>
      </c>
      <c r="Q2147" t="s">
        <v>7</v>
      </c>
      <c r="R2147">
        <v>45000</v>
      </c>
      <c r="S2147" t="s">
        <v>20</v>
      </c>
      <c r="T2147" t="s">
        <v>3244</v>
      </c>
      <c r="U2147" t="s">
        <v>3245</v>
      </c>
      <c r="V2147" t="s">
        <v>3246</v>
      </c>
      <c r="W2147">
        <v>5.02774E-2</v>
      </c>
    </row>
    <row r="2148" spans="5:23">
      <c r="E2148" t="s">
        <v>19</v>
      </c>
      <c r="F2148">
        <v>30058.6</v>
      </c>
      <c r="G2148" t="s">
        <v>1</v>
      </c>
      <c r="H2148" t="s">
        <v>2</v>
      </c>
      <c r="I2148" t="s">
        <v>3</v>
      </c>
      <c r="J2148">
        <v>0.86379399999999995</v>
      </c>
      <c r="K2148" t="s">
        <v>4</v>
      </c>
      <c r="L2148">
        <v>4458.72</v>
      </c>
      <c r="M2148" t="s">
        <v>5</v>
      </c>
      <c r="N2148">
        <v>10.092576269367999</v>
      </c>
      <c r="O2148" t="s">
        <v>6</v>
      </c>
      <c r="P2148">
        <v>45000</v>
      </c>
      <c r="Q2148" t="s">
        <v>7</v>
      </c>
      <c r="R2148">
        <v>45000</v>
      </c>
      <c r="S2148" t="s">
        <v>21</v>
      </c>
      <c r="T2148" t="s">
        <v>3247</v>
      </c>
      <c r="U2148" t="s">
        <v>3248</v>
      </c>
      <c r="V2148" t="s">
        <v>3249</v>
      </c>
      <c r="W2148">
        <v>4.9345600000000003E-2</v>
      </c>
    </row>
    <row r="2149" spans="5:23">
      <c r="E2149" t="s">
        <v>22</v>
      </c>
      <c r="F2149">
        <v>30058.6</v>
      </c>
      <c r="G2149" t="s">
        <v>1</v>
      </c>
      <c r="H2149" t="s">
        <v>2</v>
      </c>
      <c r="I2149" t="s">
        <v>3</v>
      </c>
      <c r="J2149">
        <v>0.86379399999999995</v>
      </c>
      <c r="K2149" t="s">
        <v>4</v>
      </c>
      <c r="L2149">
        <v>4458.72</v>
      </c>
      <c r="M2149" t="s">
        <v>5</v>
      </c>
      <c r="N2149">
        <v>10.092576269367999</v>
      </c>
      <c r="O2149" t="s">
        <v>6</v>
      </c>
      <c r="P2149">
        <v>45000</v>
      </c>
      <c r="Q2149" t="s">
        <v>7</v>
      </c>
      <c r="R2149">
        <v>45000</v>
      </c>
      <c r="S2149" t="s">
        <v>21</v>
      </c>
      <c r="T2149" t="s">
        <v>3247</v>
      </c>
      <c r="U2149" t="s">
        <v>3248</v>
      </c>
      <c r="V2149" t="s">
        <v>3249</v>
      </c>
      <c r="W2149">
        <v>4.9345600000000003E-2</v>
      </c>
    </row>
    <row r="2150" spans="5:23">
      <c r="E2150" t="s">
        <v>22</v>
      </c>
      <c r="F2150">
        <v>35223</v>
      </c>
      <c r="G2150" t="s">
        <v>1</v>
      </c>
      <c r="H2150" t="s">
        <v>23</v>
      </c>
      <c r="I2150" t="s">
        <v>3</v>
      </c>
      <c r="J2150">
        <v>0.80550299999999997</v>
      </c>
      <c r="K2150" t="s">
        <v>4</v>
      </c>
      <c r="L2150">
        <v>4375.62</v>
      </c>
      <c r="M2150" t="s">
        <v>5</v>
      </c>
      <c r="N2150">
        <v>10.284263349665</v>
      </c>
      <c r="O2150" t="s">
        <v>6</v>
      </c>
      <c r="P2150">
        <v>45000</v>
      </c>
      <c r="Q2150" t="s">
        <v>7</v>
      </c>
      <c r="R2150">
        <v>45000</v>
      </c>
      <c r="S2150" t="s">
        <v>24</v>
      </c>
      <c r="T2150" t="s">
        <v>3250</v>
      </c>
      <c r="U2150" t="s">
        <v>3251</v>
      </c>
      <c r="V2150" t="s">
        <v>3252</v>
      </c>
      <c r="W2150">
        <v>6.3147800000000004E-2</v>
      </c>
    </row>
    <row r="2151" spans="5:23">
      <c r="E2151" t="s">
        <v>25</v>
      </c>
      <c r="F2151">
        <v>35223</v>
      </c>
      <c r="G2151" t="s">
        <v>1</v>
      </c>
      <c r="H2151" t="s">
        <v>23</v>
      </c>
      <c r="I2151" t="s">
        <v>3</v>
      </c>
      <c r="J2151">
        <v>0.80550299999999997</v>
      </c>
      <c r="K2151" t="s">
        <v>4</v>
      </c>
      <c r="L2151">
        <v>4375.62</v>
      </c>
      <c r="M2151" t="s">
        <v>5</v>
      </c>
      <c r="N2151">
        <v>10.284263349665</v>
      </c>
      <c r="O2151" t="s">
        <v>6</v>
      </c>
      <c r="P2151">
        <v>45000</v>
      </c>
      <c r="Q2151" t="s">
        <v>7</v>
      </c>
      <c r="R2151">
        <v>45000</v>
      </c>
      <c r="S2151" t="s">
        <v>26</v>
      </c>
      <c r="T2151" t="s">
        <v>3250</v>
      </c>
      <c r="U2151" t="s">
        <v>3251</v>
      </c>
      <c r="V2151" t="s">
        <v>3252</v>
      </c>
      <c r="W2151">
        <v>6.3147800000000004E-2</v>
      </c>
    </row>
    <row r="2152" spans="5:23">
      <c r="E2152" t="s">
        <v>25</v>
      </c>
      <c r="F2152">
        <v>35496.5</v>
      </c>
      <c r="G2152" t="s">
        <v>1</v>
      </c>
      <c r="H2152" t="s">
        <v>27</v>
      </c>
      <c r="I2152" t="s">
        <v>3</v>
      </c>
      <c r="J2152">
        <v>0.79678000000000004</v>
      </c>
      <c r="K2152" t="s">
        <v>4</v>
      </c>
      <c r="L2152">
        <v>4437.49</v>
      </c>
      <c r="M2152" t="s">
        <v>5</v>
      </c>
      <c r="N2152">
        <v>10.140864133696001</v>
      </c>
      <c r="O2152" t="s">
        <v>6</v>
      </c>
      <c r="P2152">
        <v>45000</v>
      </c>
      <c r="Q2152" t="s">
        <v>7</v>
      </c>
      <c r="R2152">
        <v>45000</v>
      </c>
      <c r="S2152" t="s">
        <v>28</v>
      </c>
      <c r="T2152" t="s">
        <v>3253</v>
      </c>
      <c r="U2152" t="s">
        <v>3254</v>
      </c>
      <c r="V2152" t="s">
        <v>3255</v>
      </c>
      <c r="W2152">
        <v>6.6509100000000002E-2</v>
      </c>
    </row>
    <row r="2153" spans="5:23">
      <c r="E2153" t="s">
        <v>29</v>
      </c>
      <c r="F2153">
        <v>35496.5</v>
      </c>
      <c r="G2153" t="s">
        <v>1</v>
      </c>
      <c r="H2153" t="s">
        <v>27</v>
      </c>
      <c r="I2153" t="s">
        <v>3</v>
      </c>
      <c r="J2153">
        <v>0.79678000000000004</v>
      </c>
      <c r="K2153" t="s">
        <v>4</v>
      </c>
      <c r="L2153">
        <v>4437.49</v>
      </c>
      <c r="M2153" t="s">
        <v>5</v>
      </c>
      <c r="N2153">
        <v>10.140864133696001</v>
      </c>
      <c r="O2153" t="s">
        <v>6</v>
      </c>
      <c r="P2153">
        <v>45000</v>
      </c>
      <c r="Q2153" t="s">
        <v>7</v>
      </c>
      <c r="R2153">
        <v>45000</v>
      </c>
      <c r="S2153" t="s">
        <v>28</v>
      </c>
      <c r="T2153" t="s">
        <v>3253</v>
      </c>
      <c r="U2153" t="s">
        <v>3254</v>
      </c>
      <c r="V2153" t="s">
        <v>3255</v>
      </c>
      <c r="W2153">
        <v>6.6509100000000002E-2</v>
      </c>
    </row>
    <row r="2154" spans="5:23">
      <c r="E2154" t="s">
        <v>29</v>
      </c>
      <c r="F2154">
        <v>40392.199999999997</v>
      </c>
      <c r="G2154" t="s">
        <v>1</v>
      </c>
      <c r="H2154" t="s">
        <v>30</v>
      </c>
      <c r="I2154" t="s">
        <v>3</v>
      </c>
      <c r="J2154">
        <v>0.75597899999999996</v>
      </c>
      <c r="K2154" t="s">
        <v>4</v>
      </c>
      <c r="L2154">
        <v>4331.9399999999996</v>
      </c>
      <c r="M2154" t="s">
        <v>5</v>
      </c>
      <c r="N2154">
        <v>10.387948846439</v>
      </c>
      <c r="O2154" t="s">
        <v>6</v>
      </c>
      <c r="P2154">
        <v>45000</v>
      </c>
      <c r="Q2154" t="s">
        <v>7</v>
      </c>
      <c r="R2154">
        <v>45000</v>
      </c>
      <c r="S2154" t="s">
        <v>31</v>
      </c>
      <c r="T2154" t="s">
        <v>3256</v>
      </c>
      <c r="U2154" t="s">
        <v>3257</v>
      </c>
      <c r="V2154" t="s">
        <v>3258</v>
      </c>
      <c r="W2154">
        <v>8.5048799999999994E-2</v>
      </c>
    </row>
    <row r="2155" spans="5:23">
      <c r="E2155" t="s">
        <v>32</v>
      </c>
      <c r="F2155">
        <v>40392.199999999997</v>
      </c>
      <c r="G2155" t="s">
        <v>1</v>
      </c>
      <c r="H2155" t="s">
        <v>30</v>
      </c>
      <c r="I2155" t="s">
        <v>3</v>
      </c>
      <c r="J2155">
        <v>0.75597899999999996</v>
      </c>
      <c r="K2155" t="s">
        <v>4</v>
      </c>
      <c r="L2155">
        <v>4331.9399999999996</v>
      </c>
      <c r="M2155" t="s">
        <v>5</v>
      </c>
      <c r="N2155">
        <v>10.387948846439</v>
      </c>
      <c r="O2155" t="s">
        <v>6</v>
      </c>
      <c r="P2155">
        <v>45000</v>
      </c>
      <c r="Q2155" t="s">
        <v>7</v>
      </c>
      <c r="R2155">
        <v>45000</v>
      </c>
      <c r="S2155" t="s">
        <v>33</v>
      </c>
      <c r="T2155" t="s">
        <v>3256</v>
      </c>
      <c r="U2155" t="s">
        <v>3257</v>
      </c>
      <c r="V2155" t="s">
        <v>3258</v>
      </c>
      <c r="W2155">
        <v>8.5048799999999994E-2</v>
      </c>
    </row>
    <row r="2156" spans="5:23">
      <c r="E2156" t="s">
        <v>32</v>
      </c>
      <c r="F2156">
        <v>40760.5</v>
      </c>
      <c r="G2156" t="s">
        <v>1</v>
      </c>
      <c r="H2156" t="s">
        <v>17</v>
      </c>
      <c r="I2156" t="s">
        <v>3</v>
      </c>
      <c r="J2156">
        <v>0.74544100000000002</v>
      </c>
      <c r="K2156" t="s">
        <v>4</v>
      </c>
      <c r="L2156">
        <v>4415.03</v>
      </c>
      <c r="M2156" t="s">
        <v>5</v>
      </c>
      <c r="N2156">
        <v>10.192464619375</v>
      </c>
      <c r="O2156" t="s">
        <v>6</v>
      </c>
      <c r="P2156">
        <v>45000</v>
      </c>
      <c r="Q2156" t="s">
        <v>7</v>
      </c>
      <c r="R2156">
        <v>45000</v>
      </c>
      <c r="S2156" t="s">
        <v>34</v>
      </c>
      <c r="T2156" t="s">
        <v>3259</v>
      </c>
      <c r="U2156" t="s">
        <v>3260</v>
      </c>
      <c r="V2156" t="s">
        <v>3261</v>
      </c>
      <c r="W2156">
        <v>8.4743499999999999E-2</v>
      </c>
    </row>
    <row r="2157" spans="5:23">
      <c r="E2157" t="s">
        <v>35</v>
      </c>
      <c r="F2157">
        <v>40760.5</v>
      </c>
      <c r="G2157" t="s">
        <v>1</v>
      </c>
      <c r="H2157" t="s">
        <v>17</v>
      </c>
      <c r="I2157" t="s">
        <v>3</v>
      </c>
      <c r="J2157">
        <v>0.74544100000000002</v>
      </c>
      <c r="K2157" t="s">
        <v>4</v>
      </c>
      <c r="L2157">
        <v>4415.03</v>
      </c>
      <c r="M2157" t="s">
        <v>5</v>
      </c>
      <c r="N2157">
        <v>10.192464619375</v>
      </c>
      <c r="O2157" t="s">
        <v>6</v>
      </c>
      <c r="P2157">
        <v>45000</v>
      </c>
      <c r="Q2157" t="s">
        <v>7</v>
      </c>
      <c r="R2157">
        <v>45000</v>
      </c>
      <c r="S2157" t="s">
        <v>34</v>
      </c>
      <c r="T2157" t="s">
        <v>3259</v>
      </c>
      <c r="U2157" t="s">
        <v>3260</v>
      </c>
      <c r="V2157" t="s">
        <v>3261</v>
      </c>
      <c r="W2157">
        <v>8.4743499999999999E-2</v>
      </c>
    </row>
    <row r="2158" spans="5:23">
      <c r="E2158" t="s">
        <v>35</v>
      </c>
      <c r="F2158">
        <v>47387.4</v>
      </c>
      <c r="G2158" t="s">
        <v>1</v>
      </c>
      <c r="H2158" t="s">
        <v>36</v>
      </c>
      <c r="I2158" t="s">
        <v>3</v>
      </c>
      <c r="J2158">
        <v>0.70149799999999995</v>
      </c>
      <c r="K2158" t="s">
        <v>4</v>
      </c>
      <c r="L2158">
        <v>4288.3</v>
      </c>
      <c r="M2158" t="s">
        <v>5</v>
      </c>
      <c r="N2158">
        <v>10.493679267360999</v>
      </c>
      <c r="O2158" t="s">
        <v>6</v>
      </c>
      <c r="P2158">
        <v>45000</v>
      </c>
      <c r="Q2158" t="s">
        <v>7</v>
      </c>
      <c r="R2158">
        <v>45000</v>
      </c>
      <c r="S2158" t="s">
        <v>37</v>
      </c>
      <c r="T2158" t="s">
        <v>3262</v>
      </c>
      <c r="U2158" t="s">
        <v>3263</v>
      </c>
      <c r="V2158" t="s">
        <v>3264</v>
      </c>
      <c r="W2158">
        <v>9.5772999999999997E-2</v>
      </c>
    </row>
    <row r="2159" spans="5:23">
      <c r="E2159" t="s">
        <v>38</v>
      </c>
      <c r="F2159">
        <v>47387.4</v>
      </c>
      <c r="G2159" t="s">
        <v>1</v>
      </c>
      <c r="H2159" t="s">
        <v>36</v>
      </c>
      <c r="I2159" t="s">
        <v>3</v>
      </c>
      <c r="J2159">
        <v>0.70149799999999995</v>
      </c>
      <c r="K2159" t="s">
        <v>4</v>
      </c>
      <c r="L2159">
        <v>4288.3</v>
      </c>
      <c r="M2159" t="s">
        <v>5</v>
      </c>
      <c r="N2159">
        <v>10.493679267360999</v>
      </c>
      <c r="O2159" t="s">
        <v>6</v>
      </c>
      <c r="P2159">
        <v>45000</v>
      </c>
      <c r="Q2159" t="s">
        <v>7</v>
      </c>
      <c r="R2159">
        <v>45000</v>
      </c>
      <c r="S2159" t="s">
        <v>39</v>
      </c>
      <c r="T2159" t="s">
        <v>3262</v>
      </c>
      <c r="U2159" t="s">
        <v>3263</v>
      </c>
      <c r="V2159" t="s">
        <v>3264</v>
      </c>
      <c r="W2159">
        <v>9.5772999999999997E-2</v>
      </c>
    </row>
    <row r="2160" spans="5:23">
      <c r="E2160" t="s">
        <v>38</v>
      </c>
      <c r="F2160">
        <v>45846.3</v>
      </c>
      <c r="G2160" t="s">
        <v>1</v>
      </c>
      <c r="H2160" t="s">
        <v>40</v>
      </c>
      <c r="I2160" t="s">
        <v>3</v>
      </c>
      <c r="J2160">
        <v>0.70476300000000003</v>
      </c>
      <c r="K2160" t="s">
        <v>4</v>
      </c>
      <c r="L2160">
        <v>4391.47</v>
      </c>
      <c r="M2160" t="s">
        <v>5</v>
      </c>
      <c r="N2160">
        <v>10.247133527349</v>
      </c>
      <c r="O2160" t="s">
        <v>6</v>
      </c>
      <c r="P2160">
        <v>45000</v>
      </c>
      <c r="Q2160" t="s">
        <v>7</v>
      </c>
      <c r="R2160">
        <v>45000</v>
      </c>
      <c r="S2160" t="s">
        <v>41</v>
      </c>
      <c r="T2160" t="s">
        <v>3265</v>
      </c>
      <c r="U2160" t="s">
        <v>3266</v>
      </c>
      <c r="V2160" t="s">
        <v>3267</v>
      </c>
      <c r="W2160">
        <v>0.10455299999999999</v>
      </c>
    </row>
    <row r="2161" spans="5:23">
      <c r="E2161" t="s">
        <v>42</v>
      </c>
      <c r="F2161">
        <v>45846.3</v>
      </c>
      <c r="G2161" t="s">
        <v>1</v>
      </c>
      <c r="H2161" t="s">
        <v>40</v>
      </c>
      <c r="I2161" t="s">
        <v>3</v>
      </c>
      <c r="J2161">
        <v>0.70476300000000003</v>
      </c>
      <c r="K2161" t="s">
        <v>4</v>
      </c>
      <c r="L2161">
        <v>4391.47</v>
      </c>
      <c r="M2161" t="s">
        <v>5</v>
      </c>
      <c r="N2161">
        <v>10.247133527349</v>
      </c>
      <c r="O2161" t="s">
        <v>6</v>
      </c>
      <c r="P2161">
        <v>45000</v>
      </c>
      <c r="Q2161" t="s">
        <v>7</v>
      </c>
      <c r="R2161">
        <v>45000</v>
      </c>
      <c r="S2161" t="s">
        <v>41</v>
      </c>
      <c r="T2161" t="s">
        <v>3265</v>
      </c>
      <c r="U2161" t="s">
        <v>3266</v>
      </c>
      <c r="V2161" t="s">
        <v>3267</v>
      </c>
      <c r="W2161">
        <v>0.10455299999999999</v>
      </c>
    </row>
    <row r="2162" spans="5:23">
      <c r="E2162" t="s">
        <v>42</v>
      </c>
      <c r="F2162">
        <v>23958.2</v>
      </c>
      <c r="G2162" t="s">
        <v>1</v>
      </c>
      <c r="H2162" t="s">
        <v>14</v>
      </c>
      <c r="I2162" t="s">
        <v>3</v>
      </c>
      <c r="J2162">
        <v>0.96523499999999995</v>
      </c>
      <c r="K2162" t="s">
        <v>4</v>
      </c>
      <c r="L2162">
        <v>4480.01</v>
      </c>
      <c r="M2162" t="s">
        <v>5</v>
      </c>
      <c r="N2162">
        <v>10.044627130064001</v>
      </c>
      <c r="O2162" t="s">
        <v>6</v>
      </c>
      <c r="P2162">
        <v>45000</v>
      </c>
      <c r="Q2162" t="s">
        <v>7</v>
      </c>
      <c r="R2162">
        <v>45000</v>
      </c>
      <c r="S2162" t="s">
        <v>43</v>
      </c>
      <c r="T2162" t="s">
        <v>3268</v>
      </c>
      <c r="U2162" t="s">
        <v>3269</v>
      </c>
      <c r="V2162" t="s">
        <v>3270</v>
      </c>
      <c r="W2162">
        <v>1.2083099999999999E-2</v>
      </c>
    </row>
    <row r="2163" spans="5:23">
      <c r="E2163" t="s">
        <v>44</v>
      </c>
      <c r="F2163">
        <v>23958.2</v>
      </c>
      <c r="G2163" t="s">
        <v>1</v>
      </c>
      <c r="H2163" t="s">
        <v>14</v>
      </c>
      <c r="I2163" t="s">
        <v>3</v>
      </c>
      <c r="J2163">
        <v>0.96523499999999995</v>
      </c>
      <c r="K2163" t="s">
        <v>4</v>
      </c>
      <c r="L2163">
        <v>4480.01</v>
      </c>
      <c r="M2163" t="s">
        <v>5</v>
      </c>
      <c r="N2163">
        <v>10.044627130064001</v>
      </c>
      <c r="O2163" t="s">
        <v>6</v>
      </c>
      <c r="P2163">
        <v>45000</v>
      </c>
      <c r="Q2163" t="s">
        <v>7</v>
      </c>
      <c r="R2163">
        <v>45000</v>
      </c>
      <c r="S2163" t="s">
        <v>45</v>
      </c>
      <c r="T2163" t="s">
        <v>3268</v>
      </c>
      <c r="U2163" t="s">
        <v>3269</v>
      </c>
      <c r="V2163" t="s">
        <v>3270</v>
      </c>
      <c r="W2163">
        <v>1.2083099999999999E-2</v>
      </c>
    </row>
    <row r="2164" spans="5:23">
      <c r="E2164" t="s">
        <v>44</v>
      </c>
      <c r="F2164">
        <v>23926.2</v>
      </c>
      <c r="G2164" t="s">
        <v>1</v>
      </c>
      <c r="H2164" t="s">
        <v>10</v>
      </c>
      <c r="I2164" t="s">
        <v>3</v>
      </c>
      <c r="J2164">
        <v>0.96480399999999999</v>
      </c>
      <c r="K2164" t="s">
        <v>4</v>
      </c>
      <c r="L2164">
        <v>4490.0200000000004</v>
      </c>
      <c r="M2164" t="s">
        <v>5</v>
      </c>
      <c r="N2164">
        <v>10.022236710452001</v>
      </c>
      <c r="O2164" t="s">
        <v>6</v>
      </c>
      <c r="P2164">
        <v>45000</v>
      </c>
      <c r="Q2164" t="s">
        <v>7</v>
      </c>
      <c r="R2164">
        <v>45000</v>
      </c>
      <c r="S2164" t="s">
        <v>11</v>
      </c>
      <c r="T2164" t="s">
        <v>3238</v>
      </c>
      <c r="U2164" t="s">
        <v>3239</v>
      </c>
      <c r="V2164" t="s">
        <v>3240</v>
      </c>
      <c r="W2164">
        <v>1.01096E-2</v>
      </c>
    </row>
    <row r="2165" spans="5:23">
      <c r="E2165" t="s">
        <v>0</v>
      </c>
      <c r="F2165">
        <v>26188.799999999999</v>
      </c>
      <c r="G2165" t="s">
        <v>1</v>
      </c>
      <c r="H2165" t="s">
        <v>2</v>
      </c>
      <c r="I2165" t="s">
        <v>3</v>
      </c>
      <c r="J2165">
        <v>0.92531699999999995</v>
      </c>
      <c r="K2165" t="s">
        <v>4</v>
      </c>
      <c r="L2165">
        <v>4459.67</v>
      </c>
      <c r="M2165" t="s">
        <v>5</v>
      </c>
      <c r="N2165">
        <v>10.090431174288</v>
      </c>
      <c r="O2165" t="s">
        <v>6</v>
      </c>
      <c r="P2165">
        <v>45000</v>
      </c>
      <c r="Q2165" t="s">
        <v>7</v>
      </c>
      <c r="R2165">
        <v>45000</v>
      </c>
      <c r="S2165" t="s">
        <v>8</v>
      </c>
      <c r="T2165" t="s">
        <v>3271</v>
      </c>
      <c r="U2165" t="s">
        <v>3272</v>
      </c>
      <c r="V2165" t="s">
        <v>3273</v>
      </c>
      <c r="W2165">
        <v>2.36946E-2</v>
      </c>
    </row>
    <row r="2166" spans="5:23">
      <c r="E2166" t="s">
        <v>9</v>
      </c>
      <c r="F2166">
        <v>23907.8</v>
      </c>
      <c r="G2166" t="s">
        <v>1</v>
      </c>
      <c r="H2166" t="s">
        <v>10</v>
      </c>
      <c r="I2166" t="s">
        <v>3</v>
      </c>
      <c r="J2166">
        <v>0.96517799999999998</v>
      </c>
      <c r="K2166" t="s">
        <v>4</v>
      </c>
      <c r="L2166">
        <v>4489.9799999999996</v>
      </c>
      <c r="M2166" t="s">
        <v>5</v>
      </c>
      <c r="N2166">
        <v>10.0223100581</v>
      </c>
      <c r="O2166" t="s">
        <v>6</v>
      </c>
      <c r="P2166">
        <v>45000</v>
      </c>
      <c r="Q2166" t="s">
        <v>7</v>
      </c>
      <c r="R2166">
        <v>45000</v>
      </c>
      <c r="S2166" t="s">
        <v>11</v>
      </c>
      <c r="T2166" t="s">
        <v>3274</v>
      </c>
      <c r="U2166" t="s">
        <v>3275</v>
      </c>
      <c r="V2166" t="s">
        <v>3276</v>
      </c>
      <c r="W2166">
        <v>1.3628899999999999E-2</v>
      </c>
    </row>
    <row r="2167" spans="5:23">
      <c r="E2167" t="s">
        <v>12</v>
      </c>
      <c r="F2167">
        <v>26188.799999999999</v>
      </c>
      <c r="G2167" t="s">
        <v>1</v>
      </c>
      <c r="H2167" t="s">
        <v>2</v>
      </c>
      <c r="I2167" t="s">
        <v>3</v>
      </c>
      <c r="J2167">
        <v>0.92531699999999995</v>
      </c>
      <c r="K2167" t="s">
        <v>4</v>
      </c>
      <c r="L2167">
        <v>4459.67</v>
      </c>
      <c r="M2167" t="s">
        <v>5</v>
      </c>
      <c r="N2167">
        <v>10.090431174288</v>
      </c>
      <c r="O2167" t="s">
        <v>6</v>
      </c>
      <c r="P2167">
        <v>45000</v>
      </c>
      <c r="Q2167" t="s">
        <v>7</v>
      </c>
      <c r="R2167">
        <v>45000</v>
      </c>
      <c r="S2167" t="s">
        <v>13</v>
      </c>
      <c r="T2167" t="s">
        <v>3271</v>
      </c>
      <c r="U2167" t="s">
        <v>3272</v>
      </c>
      <c r="V2167" t="s">
        <v>3273</v>
      </c>
      <c r="W2167">
        <v>2.36946E-2</v>
      </c>
    </row>
    <row r="2168" spans="5:23">
      <c r="E2168" t="s">
        <v>12</v>
      </c>
      <c r="F2168">
        <v>26053.7</v>
      </c>
      <c r="G2168" t="s">
        <v>1</v>
      </c>
      <c r="H2168" t="s">
        <v>14</v>
      </c>
      <c r="I2168" t="s">
        <v>3</v>
      </c>
      <c r="J2168">
        <v>0.92561499999999997</v>
      </c>
      <c r="K2168" t="s">
        <v>4</v>
      </c>
      <c r="L2168">
        <v>4479.92</v>
      </c>
      <c r="M2168" t="s">
        <v>5</v>
      </c>
      <c r="N2168">
        <v>10.044822426792001</v>
      </c>
      <c r="O2168" t="s">
        <v>6</v>
      </c>
      <c r="P2168">
        <v>45000</v>
      </c>
      <c r="Q2168" t="s">
        <v>7</v>
      </c>
      <c r="R2168">
        <v>45000</v>
      </c>
      <c r="S2168" t="s">
        <v>15</v>
      </c>
      <c r="T2168" t="s">
        <v>3277</v>
      </c>
      <c r="U2168" t="s">
        <v>3278</v>
      </c>
      <c r="V2168" t="s">
        <v>3279</v>
      </c>
      <c r="W2168">
        <v>2.9040799999999999E-2</v>
      </c>
    </row>
    <row r="2169" spans="5:23">
      <c r="E2169" t="s">
        <v>16</v>
      </c>
      <c r="F2169">
        <v>26053.7</v>
      </c>
      <c r="G2169" t="s">
        <v>1</v>
      </c>
      <c r="H2169" t="s">
        <v>14</v>
      </c>
      <c r="I2169" t="s">
        <v>3</v>
      </c>
      <c r="J2169">
        <v>0.92561499999999997</v>
      </c>
      <c r="K2169" t="s">
        <v>4</v>
      </c>
      <c r="L2169">
        <v>4479.92</v>
      </c>
      <c r="M2169" t="s">
        <v>5</v>
      </c>
      <c r="N2169">
        <v>10.044822426792001</v>
      </c>
      <c r="O2169" t="s">
        <v>6</v>
      </c>
      <c r="P2169">
        <v>45000</v>
      </c>
      <c r="Q2169" t="s">
        <v>7</v>
      </c>
      <c r="R2169">
        <v>45000</v>
      </c>
      <c r="S2169" t="s">
        <v>15</v>
      </c>
      <c r="T2169" t="s">
        <v>3277</v>
      </c>
      <c r="U2169" t="s">
        <v>3278</v>
      </c>
      <c r="V2169" t="s">
        <v>3279</v>
      </c>
      <c r="W2169">
        <v>2.9040799999999999E-2</v>
      </c>
    </row>
    <row r="2170" spans="5:23">
      <c r="E2170" t="s">
        <v>16</v>
      </c>
      <c r="F2170">
        <v>31051</v>
      </c>
      <c r="G2170" t="s">
        <v>1</v>
      </c>
      <c r="H2170" t="s">
        <v>17</v>
      </c>
      <c r="I2170" t="s">
        <v>3</v>
      </c>
      <c r="J2170">
        <v>0.85371399999999997</v>
      </c>
      <c r="K2170" t="s">
        <v>4</v>
      </c>
      <c r="L2170">
        <v>4418.74</v>
      </c>
      <c r="M2170" t="s">
        <v>5</v>
      </c>
      <c r="N2170">
        <v>10.183888888255</v>
      </c>
      <c r="O2170" t="s">
        <v>6</v>
      </c>
      <c r="P2170">
        <v>45000</v>
      </c>
      <c r="Q2170" t="s">
        <v>7</v>
      </c>
      <c r="R2170">
        <v>45000</v>
      </c>
      <c r="S2170" t="s">
        <v>18</v>
      </c>
      <c r="T2170" t="s">
        <v>3280</v>
      </c>
      <c r="U2170" t="s">
        <v>3281</v>
      </c>
      <c r="V2170" t="s">
        <v>3282</v>
      </c>
      <c r="W2170">
        <v>4.4006299999999998E-2</v>
      </c>
    </row>
    <row r="2171" spans="5:23">
      <c r="E2171" t="s">
        <v>19</v>
      </c>
      <c r="F2171">
        <v>31051</v>
      </c>
      <c r="G2171" t="s">
        <v>1</v>
      </c>
      <c r="H2171" t="s">
        <v>17</v>
      </c>
      <c r="I2171" t="s">
        <v>3</v>
      </c>
      <c r="J2171">
        <v>0.85371399999999997</v>
      </c>
      <c r="K2171" t="s">
        <v>4</v>
      </c>
      <c r="L2171">
        <v>4418.74</v>
      </c>
      <c r="M2171" t="s">
        <v>5</v>
      </c>
      <c r="N2171">
        <v>10.183888888255</v>
      </c>
      <c r="O2171" t="s">
        <v>6</v>
      </c>
      <c r="P2171">
        <v>45000</v>
      </c>
      <c r="Q2171" t="s">
        <v>7</v>
      </c>
      <c r="R2171">
        <v>45000</v>
      </c>
      <c r="S2171" t="s">
        <v>20</v>
      </c>
      <c r="T2171" t="s">
        <v>3280</v>
      </c>
      <c r="U2171" t="s">
        <v>3281</v>
      </c>
      <c r="V2171" t="s">
        <v>3282</v>
      </c>
      <c r="W2171">
        <v>4.4006299999999998E-2</v>
      </c>
    </row>
    <row r="2172" spans="5:23">
      <c r="E2172" t="s">
        <v>19</v>
      </c>
      <c r="F2172">
        <v>30129.7</v>
      </c>
      <c r="G2172" t="s">
        <v>1</v>
      </c>
      <c r="H2172" t="s">
        <v>2</v>
      </c>
      <c r="I2172" t="s">
        <v>3</v>
      </c>
      <c r="J2172">
        <v>0.86275299999999999</v>
      </c>
      <c r="K2172" t="s">
        <v>4</v>
      </c>
      <c r="L2172">
        <v>4458.9399999999996</v>
      </c>
      <c r="M2172" t="s">
        <v>5</v>
      </c>
      <c r="N2172">
        <v>10.092088770048001</v>
      </c>
      <c r="O2172" t="s">
        <v>6</v>
      </c>
      <c r="P2172">
        <v>45000</v>
      </c>
      <c r="Q2172" t="s">
        <v>7</v>
      </c>
      <c r="R2172">
        <v>45000</v>
      </c>
      <c r="S2172" t="s">
        <v>21</v>
      </c>
      <c r="T2172" t="s">
        <v>3283</v>
      </c>
      <c r="U2172" t="s">
        <v>3284</v>
      </c>
      <c r="V2172" t="s">
        <v>3285</v>
      </c>
      <c r="W2172">
        <v>4.93585E-2</v>
      </c>
    </row>
    <row r="2173" spans="5:23">
      <c r="E2173" t="s">
        <v>22</v>
      </c>
      <c r="F2173">
        <v>30129.7</v>
      </c>
      <c r="G2173" t="s">
        <v>1</v>
      </c>
      <c r="H2173" t="s">
        <v>2</v>
      </c>
      <c r="I2173" t="s">
        <v>3</v>
      </c>
      <c r="J2173">
        <v>0.86275299999999999</v>
      </c>
      <c r="K2173" t="s">
        <v>4</v>
      </c>
      <c r="L2173">
        <v>4458.9399999999996</v>
      </c>
      <c r="M2173" t="s">
        <v>5</v>
      </c>
      <c r="N2173">
        <v>10.092088770048001</v>
      </c>
      <c r="O2173" t="s">
        <v>6</v>
      </c>
      <c r="P2173">
        <v>45000</v>
      </c>
      <c r="Q2173" t="s">
        <v>7</v>
      </c>
      <c r="R2173">
        <v>45000</v>
      </c>
      <c r="S2173" t="s">
        <v>21</v>
      </c>
      <c r="T2173" t="s">
        <v>3283</v>
      </c>
      <c r="U2173" t="s">
        <v>3284</v>
      </c>
      <c r="V2173" t="s">
        <v>3285</v>
      </c>
      <c r="W2173">
        <v>4.93585E-2</v>
      </c>
    </row>
    <row r="2174" spans="5:23">
      <c r="E2174" t="s">
        <v>22</v>
      </c>
      <c r="F2174">
        <v>35782.5</v>
      </c>
      <c r="G2174" t="s">
        <v>1</v>
      </c>
      <c r="H2174" t="s">
        <v>23</v>
      </c>
      <c r="I2174" t="s">
        <v>3</v>
      </c>
      <c r="J2174">
        <v>0.79916900000000002</v>
      </c>
      <c r="K2174" t="s">
        <v>4</v>
      </c>
      <c r="L2174">
        <v>4375.74</v>
      </c>
      <c r="M2174" t="s">
        <v>5</v>
      </c>
      <c r="N2174">
        <v>10.283971048071001</v>
      </c>
      <c r="O2174" t="s">
        <v>6</v>
      </c>
      <c r="P2174">
        <v>45000</v>
      </c>
      <c r="Q2174" t="s">
        <v>7</v>
      </c>
      <c r="R2174">
        <v>45000</v>
      </c>
      <c r="S2174" t="s">
        <v>24</v>
      </c>
      <c r="T2174" t="s">
        <v>3286</v>
      </c>
      <c r="U2174" t="s">
        <v>3287</v>
      </c>
      <c r="V2174" t="s">
        <v>3288</v>
      </c>
      <c r="W2174">
        <v>6.5478900000000007E-2</v>
      </c>
    </row>
    <row r="2175" spans="5:23">
      <c r="E2175" t="s">
        <v>25</v>
      </c>
      <c r="F2175">
        <v>35782.5</v>
      </c>
      <c r="G2175" t="s">
        <v>1</v>
      </c>
      <c r="H2175" t="s">
        <v>23</v>
      </c>
      <c r="I2175" t="s">
        <v>3</v>
      </c>
      <c r="J2175">
        <v>0.79916900000000002</v>
      </c>
      <c r="K2175" t="s">
        <v>4</v>
      </c>
      <c r="L2175">
        <v>4375.74</v>
      </c>
      <c r="M2175" t="s">
        <v>5</v>
      </c>
      <c r="N2175">
        <v>10.283971048071001</v>
      </c>
      <c r="O2175" t="s">
        <v>6</v>
      </c>
      <c r="P2175">
        <v>45000</v>
      </c>
      <c r="Q2175" t="s">
        <v>7</v>
      </c>
      <c r="R2175">
        <v>45000</v>
      </c>
      <c r="S2175" t="s">
        <v>26</v>
      </c>
      <c r="T2175" t="s">
        <v>3286</v>
      </c>
      <c r="U2175" t="s">
        <v>3287</v>
      </c>
      <c r="V2175" t="s">
        <v>3288</v>
      </c>
      <c r="W2175">
        <v>6.5478900000000007E-2</v>
      </c>
    </row>
    <row r="2176" spans="5:23">
      <c r="E2176" t="s">
        <v>25</v>
      </c>
      <c r="F2176">
        <v>35069.699999999997</v>
      </c>
      <c r="G2176" t="s">
        <v>1</v>
      </c>
      <c r="H2176" t="s">
        <v>27</v>
      </c>
      <c r="I2176" t="s">
        <v>3</v>
      </c>
      <c r="J2176">
        <v>0.80166000000000004</v>
      </c>
      <c r="K2176" t="s">
        <v>4</v>
      </c>
      <c r="L2176">
        <v>4436.9799999999996</v>
      </c>
      <c r="M2176" t="s">
        <v>5</v>
      </c>
      <c r="N2176">
        <v>10.142033736064</v>
      </c>
      <c r="O2176" t="s">
        <v>6</v>
      </c>
      <c r="P2176">
        <v>45000</v>
      </c>
      <c r="Q2176" t="s">
        <v>7</v>
      </c>
      <c r="R2176">
        <v>45000</v>
      </c>
      <c r="S2176" t="s">
        <v>28</v>
      </c>
      <c r="T2176" t="s">
        <v>3289</v>
      </c>
      <c r="U2176" t="s">
        <v>3290</v>
      </c>
      <c r="V2176" t="s">
        <v>3291</v>
      </c>
      <c r="W2176">
        <v>6.0839499999999998E-2</v>
      </c>
    </row>
    <row r="2177" spans="5:23">
      <c r="E2177" t="s">
        <v>29</v>
      </c>
      <c r="F2177">
        <v>35069.699999999997</v>
      </c>
      <c r="G2177" t="s">
        <v>1</v>
      </c>
      <c r="H2177" t="s">
        <v>27</v>
      </c>
      <c r="I2177" t="s">
        <v>3</v>
      </c>
      <c r="J2177">
        <v>0.80166000000000004</v>
      </c>
      <c r="K2177" t="s">
        <v>4</v>
      </c>
      <c r="L2177">
        <v>4436.9799999999996</v>
      </c>
      <c r="M2177" t="s">
        <v>5</v>
      </c>
      <c r="N2177">
        <v>10.142033736064</v>
      </c>
      <c r="O2177" t="s">
        <v>6</v>
      </c>
      <c r="P2177">
        <v>45000</v>
      </c>
      <c r="Q2177" t="s">
        <v>7</v>
      </c>
      <c r="R2177">
        <v>45000</v>
      </c>
      <c r="S2177" t="s">
        <v>28</v>
      </c>
      <c r="T2177" t="s">
        <v>3289</v>
      </c>
      <c r="U2177" t="s">
        <v>3290</v>
      </c>
      <c r="V2177" t="s">
        <v>3291</v>
      </c>
      <c r="W2177">
        <v>6.0839499999999998E-2</v>
      </c>
    </row>
    <row r="2178" spans="5:23">
      <c r="E2178" t="s">
        <v>29</v>
      </c>
      <c r="F2178">
        <v>40926.5</v>
      </c>
      <c r="G2178" t="s">
        <v>1</v>
      </c>
      <c r="H2178" t="s">
        <v>30</v>
      </c>
      <c r="I2178" t="s">
        <v>3</v>
      </c>
      <c r="J2178">
        <v>0.75101399999999996</v>
      </c>
      <c r="K2178" t="s">
        <v>4</v>
      </c>
      <c r="L2178">
        <v>4332.1099999999997</v>
      </c>
      <c r="M2178" t="s">
        <v>5</v>
      </c>
      <c r="N2178">
        <v>10.387559143981001</v>
      </c>
      <c r="O2178" t="s">
        <v>6</v>
      </c>
      <c r="P2178">
        <v>45000</v>
      </c>
      <c r="Q2178" t="s">
        <v>7</v>
      </c>
      <c r="R2178">
        <v>45000</v>
      </c>
      <c r="S2178" t="s">
        <v>31</v>
      </c>
      <c r="T2178" t="s">
        <v>3292</v>
      </c>
      <c r="U2178" t="s">
        <v>3293</v>
      </c>
      <c r="V2178" t="s">
        <v>3294</v>
      </c>
      <c r="W2178">
        <v>7.94908E-2</v>
      </c>
    </row>
    <row r="2179" spans="5:23">
      <c r="E2179" t="s">
        <v>32</v>
      </c>
      <c r="F2179">
        <v>40926.5</v>
      </c>
      <c r="G2179" t="s">
        <v>1</v>
      </c>
      <c r="H2179" t="s">
        <v>30</v>
      </c>
      <c r="I2179" t="s">
        <v>3</v>
      </c>
      <c r="J2179">
        <v>0.75101399999999996</v>
      </c>
      <c r="K2179" t="s">
        <v>4</v>
      </c>
      <c r="L2179">
        <v>4332.1099999999997</v>
      </c>
      <c r="M2179" t="s">
        <v>5</v>
      </c>
      <c r="N2179">
        <v>10.387559143981001</v>
      </c>
      <c r="O2179" t="s">
        <v>6</v>
      </c>
      <c r="P2179">
        <v>45000</v>
      </c>
      <c r="Q2179" t="s">
        <v>7</v>
      </c>
      <c r="R2179">
        <v>45000</v>
      </c>
      <c r="S2179" t="s">
        <v>33</v>
      </c>
      <c r="T2179" t="s">
        <v>3292</v>
      </c>
      <c r="U2179" t="s">
        <v>3293</v>
      </c>
      <c r="V2179" t="s">
        <v>3294</v>
      </c>
      <c r="W2179">
        <v>7.94908E-2</v>
      </c>
    </row>
    <row r="2180" spans="5:23">
      <c r="E2180" t="s">
        <v>32</v>
      </c>
      <c r="F2180">
        <v>38806.800000000003</v>
      </c>
      <c r="G2180" t="s">
        <v>1</v>
      </c>
      <c r="H2180" t="s">
        <v>17</v>
      </c>
      <c r="I2180" t="s">
        <v>3</v>
      </c>
      <c r="J2180">
        <v>0.76404099999999997</v>
      </c>
      <c r="K2180" t="s">
        <v>4</v>
      </c>
      <c r="L2180">
        <v>4414.2700000000004</v>
      </c>
      <c r="M2180" t="s">
        <v>5</v>
      </c>
      <c r="N2180">
        <v>10.194218725944999</v>
      </c>
      <c r="O2180" t="s">
        <v>6</v>
      </c>
      <c r="P2180">
        <v>45000</v>
      </c>
      <c r="Q2180" t="s">
        <v>7</v>
      </c>
      <c r="R2180">
        <v>45000</v>
      </c>
      <c r="S2180" t="s">
        <v>34</v>
      </c>
      <c r="T2180" t="s">
        <v>3295</v>
      </c>
      <c r="U2180" t="s">
        <v>3296</v>
      </c>
      <c r="V2180" t="s">
        <v>3297</v>
      </c>
      <c r="W2180">
        <v>8.2112500000000005E-2</v>
      </c>
    </row>
    <row r="2181" spans="5:23">
      <c r="E2181" t="s">
        <v>35</v>
      </c>
      <c r="F2181">
        <v>38806.800000000003</v>
      </c>
      <c r="G2181" t="s">
        <v>1</v>
      </c>
      <c r="H2181" t="s">
        <v>17</v>
      </c>
      <c r="I2181" t="s">
        <v>3</v>
      </c>
      <c r="J2181">
        <v>0.76404099999999997</v>
      </c>
      <c r="K2181" t="s">
        <v>4</v>
      </c>
      <c r="L2181">
        <v>4414.2700000000004</v>
      </c>
      <c r="M2181" t="s">
        <v>5</v>
      </c>
      <c r="N2181">
        <v>10.194218725944999</v>
      </c>
      <c r="O2181" t="s">
        <v>6</v>
      </c>
      <c r="P2181">
        <v>45000</v>
      </c>
      <c r="Q2181" t="s">
        <v>7</v>
      </c>
      <c r="R2181">
        <v>45000</v>
      </c>
      <c r="S2181" t="s">
        <v>34</v>
      </c>
      <c r="T2181" t="s">
        <v>3295</v>
      </c>
      <c r="U2181" t="s">
        <v>3296</v>
      </c>
      <c r="V2181" t="s">
        <v>3297</v>
      </c>
      <c r="W2181">
        <v>8.2112500000000005E-2</v>
      </c>
    </row>
    <row r="2182" spans="5:23">
      <c r="E2182" t="s">
        <v>35</v>
      </c>
      <c r="F2182">
        <v>48036.3</v>
      </c>
      <c r="G2182" t="s">
        <v>1</v>
      </c>
      <c r="H2182" t="s">
        <v>36</v>
      </c>
      <c r="I2182" t="s">
        <v>3</v>
      </c>
      <c r="J2182">
        <v>0.69674400000000003</v>
      </c>
      <c r="K2182" t="s">
        <v>4</v>
      </c>
      <c r="L2182">
        <v>4288.3</v>
      </c>
      <c r="M2182" t="s">
        <v>5</v>
      </c>
      <c r="N2182">
        <v>10.493679267360999</v>
      </c>
      <c r="O2182" t="s">
        <v>6</v>
      </c>
      <c r="P2182">
        <v>45000</v>
      </c>
      <c r="Q2182" t="s">
        <v>7</v>
      </c>
      <c r="R2182">
        <v>45000</v>
      </c>
      <c r="S2182" t="s">
        <v>37</v>
      </c>
      <c r="T2182" t="s">
        <v>3298</v>
      </c>
      <c r="U2182" t="s">
        <v>3299</v>
      </c>
      <c r="V2182" t="s">
        <v>3300</v>
      </c>
      <c r="W2182">
        <v>9.8194199999999995E-2</v>
      </c>
    </row>
    <row r="2183" spans="5:23">
      <c r="E2183" t="s">
        <v>38</v>
      </c>
      <c r="F2183">
        <v>48036.3</v>
      </c>
      <c r="G2183" t="s">
        <v>1</v>
      </c>
      <c r="H2183" t="s">
        <v>36</v>
      </c>
      <c r="I2183" t="s">
        <v>3</v>
      </c>
      <c r="J2183">
        <v>0.69674400000000003</v>
      </c>
      <c r="K2183" t="s">
        <v>4</v>
      </c>
      <c r="L2183">
        <v>4288.3</v>
      </c>
      <c r="M2183" t="s">
        <v>5</v>
      </c>
      <c r="N2183">
        <v>10.493679267360999</v>
      </c>
      <c r="O2183" t="s">
        <v>6</v>
      </c>
      <c r="P2183">
        <v>45000</v>
      </c>
      <c r="Q2183" t="s">
        <v>7</v>
      </c>
      <c r="R2183">
        <v>45000</v>
      </c>
      <c r="S2183" t="s">
        <v>39</v>
      </c>
      <c r="T2183" t="s">
        <v>3298</v>
      </c>
      <c r="U2183" t="s">
        <v>3299</v>
      </c>
      <c r="V2183" t="s">
        <v>3300</v>
      </c>
      <c r="W2183">
        <v>9.8194199999999995E-2</v>
      </c>
    </row>
    <row r="2184" spans="5:23">
      <c r="E2184" t="s">
        <v>38</v>
      </c>
      <c r="F2184">
        <v>45174.8</v>
      </c>
      <c r="G2184" t="s">
        <v>1</v>
      </c>
      <c r="H2184" t="s">
        <v>40</v>
      </c>
      <c r="I2184" t="s">
        <v>3</v>
      </c>
      <c r="J2184">
        <v>0.70999800000000002</v>
      </c>
      <c r="K2184" t="s">
        <v>4</v>
      </c>
      <c r="L2184">
        <v>4391.26</v>
      </c>
      <c r="M2184" t="s">
        <v>5</v>
      </c>
      <c r="N2184">
        <v>10.247620729673001</v>
      </c>
      <c r="O2184" t="s">
        <v>6</v>
      </c>
      <c r="P2184">
        <v>45000</v>
      </c>
      <c r="Q2184" t="s">
        <v>7</v>
      </c>
      <c r="R2184">
        <v>45000</v>
      </c>
      <c r="S2184" t="s">
        <v>41</v>
      </c>
      <c r="T2184" t="s">
        <v>3301</v>
      </c>
      <c r="U2184" t="s">
        <v>3302</v>
      </c>
      <c r="V2184" t="s">
        <v>3303</v>
      </c>
      <c r="W2184">
        <v>9.9946699999999999E-2</v>
      </c>
    </row>
    <row r="2185" spans="5:23">
      <c r="E2185" t="s">
        <v>42</v>
      </c>
      <c r="F2185">
        <v>45174.8</v>
      </c>
      <c r="G2185" t="s">
        <v>1</v>
      </c>
      <c r="H2185" t="s">
        <v>40</v>
      </c>
      <c r="I2185" t="s">
        <v>3</v>
      </c>
      <c r="J2185">
        <v>0.70999800000000002</v>
      </c>
      <c r="K2185" t="s">
        <v>4</v>
      </c>
      <c r="L2185">
        <v>4391.26</v>
      </c>
      <c r="M2185" t="s">
        <v>5</v>
      </c>
      <c r="N2185">
        <v>10.247620729673001</v>
      </c>
      <c r="O2185" t="s">
        <v>6</v>
      </c>
      <c r="P2185">
        <v>45000</v>
      </c>
      <c r="Q2185" t="s">
        <v>7</v>
      </c>
      <c r="R2185">
        <v>45000</v>
      </c>
      <c r="S2185" t="s">
        <v>41</v>
      </c>
      <c r="T2185" t="s">
        <v>3301</v>
      </c>
      <c r="U2185" t="s">
        <v>3302</v>
      </c>
      <c r="V2185" t="s">
        <v>3303</v>
      </c>
      <c r="W2185">
        <v>9.9946699999999999E-2</v>
      </c>
    </row>
    <row r="2186" spans="5:23">
      <c r="E2186" t="s">
        <v>42</v>
      </c>
      <c r="F2186">
        <v>24058.3</v>
      </c>
      <c r="G2186" t="s">
        <v>1</v>
      </c>
      <c r="H2186" t="s">
        <v>14</v>
      </c>
      <c r="I2186" t="s">
        <v>3</v>
      </c>
      <c r="J2186">
        <v>0.96322600000000003</v>
      </c>
      <c r="K2186" t="s">
        <v>4</v>
      </c>
      <c r="L2186">
        <v>4480.01</v>
      </c>
      <c r="M2186" t="s">
        <v>5</v>
      </c>
      <c r="N2186">
        <v>10.044627130064001</v>
      </c>
      <c r="O2186" t="s">
        <v>6</v>
      </c>
      <c r="P2186">
        <v>45000</v>
      </c>
      <c r="Q2186" t="s">
        <v>7</v>
      </c>
      <c r="R2186">
        <v>45000</v>
      </c>
      <c r="S2186" t="s">
        <v>43</v>
      </c>
      <c r="T2186" t="s">
        <v>3304</v>
      </c>
      <c r="U2186" t="s">
        <v>3305</v>
      </c>
      <c r="V2186" t="s">
        <v>3306</v>
      </c>
      <c r="W2186">
        <v>1.1862899999999999E-2</v>
      </c>
    </row>
    <row r="2187" spans="5:23">
      <c r="E2187" t="s">
        <v>44</v>
      </c>
      <c r="F2187">
        <v>24058.3</v>
      </c>
      <c r="G2187" t="s">
        <v>1</v>
      </c>
      <c r="H2187" t="s">
        <v>14</v>
      </c>
      <c r="I2187" t="s">
        <v>3</v>
      </c>
      <c r="J2187">
        <v>0.96322600000000003</v>
      </c>
      <c r="K2187" t="s">
        <v>4</v>
      </c>
      <c r="L2187">
        <v>4480.01</v>
      </c>
      <c r="M2187" t="s">
        <v>5</v>
      </c>
      <c r="N2187">
        <v>10.044627130064001</v>
      </c>
      <c r="O2187" t="s">
        <v>6</v>
      </c>
      <c r="P2187">
        <v>45000</v>
      </c>
      <c r="Q2187" t="s">
        <v>7</v>
      </c>
      <c r="R2187">
        <v>45000</v>
      </c>
      <c r="S2187" t="s">
        <v>45</v>
      </c>
      <c r="T2187" t="s">
        <v>3304</v>
      </c>
      <c r="U2187" t="s">
        <v>3305</v>
      </c>
      <c r="V2187" t="s">
        <v>3306</v>
      </c>
      <c r="W2187">
        <v>1.1862899999999999E-2</v>
      </c>
    </row>
    <row r="2188" spans="5:23">
      <c r="E2188" t="s">
        <v>44</v>
      </c>
      <c r="F2188">
        <v>23907.8</v>
      </c>
      <c r="G2188" t="s">
        <v>1</v>
      </c>
      <c r="H2188" t="s">
        <v>10</v>
      </c>
      <c r="I2188" t="s">
        <v>3</v>
      </c>
      <c r="J2188">
        <v>0.96517799999999998</v>
      </c>
      <c r="K2188" t="s">
        <v>4</v>
      </c>
      <c r="L2188">
        <v>4489.9799999999996</v>
      </c>
      <c r="M2188" t="s">
        <v>5</v>
      </c>
      <c r="N2188">
        <v>10.0223100581</v>
      </c>
      <c r="O2188" t="s">
        <v>6</v>
      </c>
      <c r="P2188">
        <v>45000</v>
      </c>
      <c r="Q2188" t="s">
        <v>7</v>
      </c>
      <c r="R2188">
        <v>45000</v>
      </c>
      <c r="S2188" t="s">
        <v>11</v>
      </c>
      <c r="T2188" t="s">
        <v>3274</v>
      </c>
      <c r="U2188" t="s">
        <v>3275</v>
      </c>
      <c r="V2188" t="s">
        <v>3276</v>
      </c>
      <c r="W2188">
        <v>1.3628899999999999E-2</v>
      </c>
    </row>
    <row r="2189" spans="5:23">
      <c r="E2189" t="s">
        <v>0</v>
      </c>
      <c r="F2189">
        <v>26139.5</v>
      </c>
      <c r="G2189" t="s">
        <v>1</v>
      </c>
      <c r="H2189" t="s">
        <v>2</v>
      </c>
      <c r="I2189" t="s">
        <v>3</v>
      </c>
      <c r="J2189">
        <v>0.92617300000000002</v>
      </c>
      <c r="K2189" t="s">
        <v>4</v>
      </c>
      <c r="L2189">
        <v>4459.84</v>
      </c>
      <c r="M2189" t="s">
        <v>5</v>
      </c>
      <c r="N2189">
        <v>10.090041174828</v>
      </c>
      <c r="O2189" t="s">
        <v>6</v>
      </c>
      <c r="P2189">
        <v>45000</v>
      </c>
      <c r="Q2189" t="s">
        <v>7</v>
      </c>
      <c r="R2189">
        <v>45000</v>
      </c>
      <c r="S2189" t="s">
        <v>8</v>
      </c>
      <c r="T2189" t="s">
        <v>3307</v>
      </c>
      <c r="U2189" t="s">
        <v>3308</v>
      </c>
      <c r="V2189" t="s">
        <v>3309</v>
      </c>
      <c r="W2189">
        <v>2.5771499999999999E-2</v>
      </c>
    </row>
    <row r="2190" spans="5:23">
      <c r="E2190" t="s">
        <v>9</v>
      </c>
      <c r="F2190">
        <v>23944.9</v>
      </c>
      <c r="G2190" t="s">
        <v>1</v>
      </c>
      <c r="H2190" t="s">
        <v>10</v>
      </c>
      <c r="I2190" t="s">
        <v>3</v>
      </c>
      <c r="J2190">
        <v>0.96442300000000003</v>
      </c>
      <c r="K2190" t="s">
        <v>4</v>
      </c>
      <c r="L2190">
        <v>4490.0600000000004</v>
      </c>
      <c r="M2190" t="s">
        <v>5</v>
      </c>
      <c r="N2190">
        <v>10.022138913588</v>
      </c>
      <c r="O2190" t="s">
        <v>6</v>
      </c>
      <c r="P2190">
        <v>45000</v>
      </c>
      <c r="Q2190" t="s">
        <v>7</v>
      </c>
      <c r="R2190">
        <v>45000</v>
      </c>
      <c r="S2190" t="s">
        <v>11</v>
      </c>
      <c r="T2190" t="s">
        <v>3310</v>
      </c>
      <c r="U2190" t="s">
        <v>3311</v>
      </c>
      <c r="V2190" t="s">
        <v>3312</v>
      </c>
      <c r="W2190">
        <v>1.0988299999999999E-2</v>
      </c>
    </row>
    <row r="2191" spans="5:23">
      <c r="E2191" t="s">
        <v>12</v>
      </c>
      <c r="F2191">
        <v>26139.5</v>
      </c>
      <c r="G2191" t="s">
        <v>1</v>
      </c>
      <c r="H2191" t="s">
        <v>2</v>
      </c>
      <c r="I2191" t="s">
        <v>3</v>
      </c>
      <c r="J2191">
        <v>0.92617300000000002</v>
      </c>
      <c r="K2191" t="s">
        <v>4</v>
      </c>
      <c r="L2191">
        <v>4459.84</v>
      </c>
      <c r="M2191" t="s">
        <v>5</v>
      </c>
      <c r="N2191">
        <v>10.090041174828</v>
      </c>
      <c r="O2191" t="s">
        <v>6</v>
      </c>
      <c r="P2191">
        <v>45000</v>
      </c>
      <c r="Q2191" t="s">
        <v>7</v>
      </c>
      <c r="R2191">
        <v>45000</v>
      </c>
      <c r="S2191" t="s">
        <v>13</v>
      </c>
      <c r="T2191" t="s">
        <v>3307</v>
      </c>
      <c r="U2191" t="s">
        <v>3308</v>
      </c>
      <c r="V2191" t="s">
        <v>3309</v>
      </c>
      <c r="W2191">
        <v>2.5771499999999999E-2</v>
      </c>
    </row>
    <row r="2192" spans="5:23">
      <c r="E2192" t="s">
        <v>12</v>
      </c>
      <c r="F2192">
        <v>26028.3</v>
      </c>
      <c r="G2192" t="s">
        <v>1</v>
      </c>
      <c r="H2192" t="s">
        <v>14</v>
      </c>
      <c r="I2192" t="s">
        <v>3</v>
      </c>
      <c r="J2192">
        <v>0.92606299999999997</v>
      </c>
      <c r="K2192" t="s">
        <v>4</v>
      </c>
      <c r="L2192">
        <v>4479.9399999999996</v>
      </c>
      <c r="M2192" t="s">
        <v>5</v>
      </c>
      <c r="N2192">
        <v>10.04477362736</v>
      </c>
      <c r="O2192" t="s">
        <v>6</v>
      </c>
      <c r="P2192">
        <v>45000</v>
      </c>
      <c r="Q2192" t="s">
        <v>7</v>
      </c>
      <c r="R2192">
        <v>45000</v>
      </c>
      <c r="S2192" t="s">
        <v>15</v>
      </c>
      <c r="T2192" t="s">
        <v>3313</v>
      </c>
      <c r="U2192" t="s">
        <v>3314</v>
      </c>
      <c r="V2192" t="s">
        <v>3315</v>
      </c>
      <c r="W2192">
        <v>2.2414900000000001E-2</v>
      </c>
    </row>
    <row r="2193" spans="5:23">
      <c r="E2193" t="s">
        <v>16</v>
      </c>
      <c r="F2193">
        <v>26028.3</v>
      </c>
      <c r="G2193" t="s">
        <v>1</v>
      </c>
      <c r="H2193" t="s">
        <v>14</v>
      </c>
      <c r="I2193" t="s">
        <v>3</v>
      </c>
      <c r="J2193">
        <v>0.92606299999999997</v>
      </c>
      <c r="K2193" t="s">
        <v>4</v>
      </c>
      <c r="L2193">
        <v>4479.9399999999996</v>
      </c>
      <c r="M2193" t="s">
        <v>5</v>
      </c>
      <c r="N2193">
        <v>10.04477362736</v>
      </c>
      <c r="O2193" t="s">
        <v>6</v>
      </c>
      <c r="P2193">
        <v>45000</v>
      </c>
      <c r="Q2193" t="s">
        <v>7</v>
      </c>
      <c r="R2193">
        <v>45000</v>
      </c>
      <c r="S2193" t="s">
        <v>15</v>
      </c>
      <c r="T2193" t="s">
        <v>3313</v>
      </c>
      <c r="U2193" t="s">
        <v>3314</v>
      </c>
      <c r="V2193" t="s">
        <v>3315</v>
      </c>
      <c r="W2193">
        <v>2.2414900000000001E-2</v>
      </c>
    </row>
    <row r="2194" spans="5:23">
      <c r="E2194" t="s">
        <v>16</v>
      </c>
      <c r="F2194">
        <v>30320.6</v>
      </c>
      <c r="G2194" t="s">
        <v>1</v>
      </c>
      <c r="H2194" t="s">
        <v>17</v>
      </c>
      <c r="I2194" t="s">
        <v>3</v>
      </c>
      <c r="J2194">
        <v>0.86393600000000004</v>
      </c>
      <c r="K2194" t="s">
        <v>4</v>
      </c>
      <c r="L2194">
        <v>4418.74</v>
      </c>
      <c r="M2194" t="s">
        <v>5</v>
      </c>
      <c r="N2194">
        <v>10.183888888255</v>
      </c>
      <c r="O2194" t="s">
        <v>6</v>
      </c>
      <c r="P2194">
        <v>45000</v>
      </c>
      <c r="Q2194" t="s">
        <v>7</v>
      </c>
      <c r="R2194">
        <v>45000</v>
      </c>
      <c r="S2194" t="s">
        <v>18</v>
      </c>
      <c r="T2194" t="s">
        <v>3316</v>
      </c>
      <c r="U2194" t="s">
        <v>3317</v>
      </c>
      <c r="V2194" t="s">
        <v>3318</v>
      </c>
      <c r="W2194">
        <v>4.7554699999999998E-2</v>
      </c>
    </row>
    <row r="2195" spans="5:23">
      <c r="E2195" t="s">
        <v>19</v>
      </c>
      <c r="F2195">
        <v>30320.6</v>
      </c>
      <c r="G2195" t="s">
        <v>1</v>
      </c>
      <c r="H2195" t="s">
        <v>17</v>
      </c>
      <c r="I2195" t="s">
        <v>3</v>
      </c>
      <c r="J2195">
        <v>0.86393600000000004</v>
      </c>
      <c r="K2195" t="s">
        <v>4</v>
      </c>
      <c r="L2195">
        <v>4418.74</v>
      </c>
      <c r="M2195" t="s">
        <v>5</v>
      </c>
      <c r="N2195">
        <v>10.183888888255</v>
      </c>
      <c r="O2195" t="s">
        <v>6</v>
      </c>
      <c r="P2195">
        <v>45000</v>
      </c>
      <c r="Q2195" t="s">
        <v>7</v>
      </c>
      <c r="R2195">
        <v>45000</v>
      </c>
      <c r="S2195" t="s">
        <v>20</v>
      </c>
      <c r="T2195" t="s">
        <v>3316</v>
      </c>
      <c r="U2195" t="s">
        <v>3317</v>
      </c>
      <c r="V2195" t="s">
        <v>3318</v>
      </c>
      <c r="W2195">
        <v>4.7554699999999998E-2</v>
      </c>
    </row>
    <row r="2196" spans="5:23">
      <c r="E2196" t="s">
        <v>19</v>
      </c>
      <c r="F2196">
        <v>29844.5</v>
      </c>
      <c r="G2196" t="s">
        <v>1</v>
      </c>
      <c r="H2196" t="s">
        <v>2</v>
      </c>
      <c r="I2196" t="s">
        <v>3</v>
      </c>
      <c r="J2196">
        <v>0.86687099999999995</v>
      </c>
      <c r="K2196" t="s">
        <v>4</v>
      </c>
      <c r="L2196">
        <v>4458.8999999999996</v>
      </c>
      <c r="M2196" t="s">
        <v>5</v>
      </c>
      <c r="N2196">
        <v>10.092186269912</v>
      </c>
      <c r="O2196" t="s">
        <v>6</v>
      </c>
      <c r="P2196">
        <v>45000</v>
      </c>
      <c r="Q2196" t="s">
        <v>7</v>
      </c>
      <c r="R2196">
        <v>45000</v>
      </c>
      <c r="S2196" t="s">
        <v>21</v>
      </c>
      <c r="T2196" t="s">
        <v>3319</v>
      </c>
      <c r="U2196" t="s">
        <v>3320</v>
      </c>
      <c r="V2196" t="s">
        <v>3321</v>
      </c>
      <c r="W2196">
        <v>4.7380499999999999E-2</v>
      </c>
    </row>
    <row r="2197" spans="5:23">
      <c r="E2197" t="s">
        <v>22</v>
      </c>
      <c r="F2197">
        <v>29844.5</v>
      </c>
      <c r="G2197" t="s">
        <v>1</v>
      </c>
      <c r="H2197" t="s">
        <v>2</v>
      </c>
      <c r="I2197" t="s">
        <v>3</v>
      </c>
      <c r="J2197">
        <v>0.86687099999999995</v>
      </c>
      <c r="K2197" t="s">
        <v>4</v>
      </c>
      <c r="L2197">
        <v>4458.8999999999996</v>
      </c>
      <c r="M2197" t="s">
        <v>5</v>
      </c>
      <c r="N2197">
        <v>10.092186269912</v>
      </c>
      <c r="O2197" t="s">
        <v>6</v>
      </c>
      <c r="P2197">
        <v>45000</v>
      </c>
      <c r="Q2197" t="s">
        <v>7</v>
      </c>
      <c r="R2197">
        <v>45000</v>
      </c>
      <c r="S2197" t="s">
        <v>21</v>
      </c>
      <c r="T2197" t="s">
        <v>3319</v>
      </c>
      <c r="U2197" t="s">
        <v>3320</v>
      </c>
      <c r="V2197" t="s">
        <v>3321</v>
      </c>
      <c r="W2197">
        <v>4.7380499999999999E-2</v>
      </c>
    </row>
    <row r="2198" spans="5:23">
      <c r="E2198" t="s">
        <v>22</v>
      </c>
      <c r="F2198">
        <v>35019.199999999997</v>
      </c>
      <c r="G2198" t="s">
        <v>1</v>
      </c>
      <c r="H2198" t="s">
        <v>23</v>
      </c>
      <c r="I2198" t="s">
        <v>3</v>
      </c>
      <c r="J2198">
        <v>0.807809</v>
      </c>
      <c r="K2198" t="s">
        <v>4</v>
      </c>
      <c r="L2198">
        <v>4375.99</v>
      </c>
      <c r="M2198" t="s">
        <v>5</v>
      </c>
      <c r="N2198">
        <v>10.283386444883</v>
      </c>
      <c r="O2198" t="s">
        <v>6</v>
      </c>
      <c r="P2198">
        <v>45000</v>
      </c>
      <c r="Q2198" t="s">
        <v>7</v>
      </c>
      <c r="R2198">
        <v>45000</v>
      </c>
      <c r="S2198" t="s">
        <v>24</v>
      </c>
      <c r="T2198" t="s">
        <v>3322</v>
      </c>
      <c r="U2198" t="s">
        <v>3323</v>
      </c>
      <c r="V2198" t="s">
        <v>3324</v>
      </c>
      <c r="W2198">
        <v>6.4852000000000007E-2</v>
      </c>
    </row>
    <row r="2199" spans="5:23">
      <c r="E2199" t="s">
        <v>25</v>
      </c>
      <c r="F2199">
        <v>35019.199999999997</v>
      </c>
      <c r="G2199" t="s">
        <v>1</v>
      </c>
      <c r="H2199" t="s">
        <v>23</v>
      </c>
      <c r="I2199" t="s">
        <v>3</v>
      </c>
      <c r="J2199">
        <v>0.807809</v>
      </c>
      <c r="K2199" t="s">
        <v>4</v>
      </c>
      <c r="L2199">
        <v>4375.99</v>
      </c>
      <c r="M2199" t="s">
        <v>5</v>
      </c>
      <c r="N2199">
        <v>10.283386444883</v>
      </c>
      <c r="O2199" t="s">
        <v>6</v>
      </c>
      <c r="P2199">
        <v>45000</v>
      </c>
      <c r="Q2199" t="s">
        <v>7</v>
      </c>
      <c r="R2199">
        <v>45000</v>
      </c>
      <c r="S2199" t="s">
        <v>26</v>
      </c>
      <c r="T2199" t="s">
        <v>3322</v>
      </c>
      <c r="U2199" t="s">
        <v>3323</v>
      </c>
      <c r="V2199" t="s">
        <v>3324</v>
      </c>
      <c r="W2199">
        <v>6.4852000000000007E-2</v>
      </c>
    </row>
    <row r="2200" spans="5:23">
      <c r="E2200" t="s">
        <v>25</v>
      </c>
      <c r="F2200">
        <v>34361.5</v>
      </c>
      <c r="G2200" t="s">
        <v>1</v>
      </c>
      <c r="H2200" t="s">
        <v>27</v>
      </c>
      <c r="I2200" t="s">
        <v>3</v>
      </c>
      <c r="J2200">
        <v>0.80987900000000002</v>
      </c>
      <c r="K2200" t="s">
        <v>4</v>
      </c>
      <c r="L2200">
        <v>4436.9799999999996</v>
      </c>
      <c r="M2200" t="s">
        <v>5</v>
      </c>
      <c r="N2200">
        <v>10.142033736064</v>
      </c>
      <c r="O2200" t="s">
        <v>6</v>
      </c>
      <c r="P2200">
        <v>45000</v>
      </c>
      <c r="Q2200" t="s">
        <v>7</v>
      </c>
      <c r="R2200">
        <v>45000</v>
      </c>
      <c r="S2200" t="s">
        <v>28</v>
      </c>
      <c r="T2200" t="s">
        <v>3325</v>
      </c>
      <c r="U2200" t="s">
        <v>3326</v>
      </c>
      <c r="V2200" t="s">
        <v>3327</v>
      </c>
      <c r="W2200">
        <v>6.2234699999999997E-2</v>
      </c>
    </row>
    <row r="2201" spans="5:23">
      <c r="E2201" t="s">
        <v>29</v>
      </c>
      <c r="F2201">
        <v>34361.5</v>
      </c>
      <c r="G2201" t="s">
        <v>1</v>
      </c>
      <c r="H2201" t="s">
        <v>27</v>
      </c>
      <c r="I2201" t="s">
        <v>3</v>
      </c>
      <c r="J2201">
        <v>0.80987900000000002</v>
      </c>
      <c r="K2201" t="s">
        <v>4</v>
      </c>
      <c r="L2201">
        <v>4436.9799999999996</v>
      </c>
      <c r="M2201" t="s">
        <v>5</v>
      </c>
      <c r="N2201">
        <v>10.142033736064</v>
      </c>
      <c r="O2201" t="s">
        <v>6</v>
      </c>
      <c r="P2201">
        <v>45000</v>
      </c>
      <c r="Q2201" t="s">
        <v>7</v>
      </c>
      <c r="R2201">
        <v>45000</v>
      </c>
      <c r="S2201" t="s">
        <v>28</v>
      </c>
      <c r="T2201" t="s">
        <v>3325</v>
      </c>
      <c r="U2201" t="s">
        <v>3326</v>
      </c>
      <c r="V2201" t="s">
        <v>3327</v>
      </c>
      <c r="W2201">
        <v>6.2234699999999997E-2</v>
      </c>
    </row>
    <row r="2202" spans="5:23">
      <c r="E2202" t="s">
        <v>29</v>
      </c>
      <c r="F2202">
        <v>41114.9</v>
      </c>
      <c r="G2202" t="s">
        <v>1</v>
      </c>
      <c r="H2202" t="s">
        <v>30</v>
      </c>
      <c r="I2202" t="s">
        <v>3</v>
      </c>
      <c r="J2202">
        <v>0.74917900000000004</v>
      </c>
      <c r="K2202" t="s">
        <v>4</v>
      </c>
      <c r="L2202">
        <v>4333.41</v>
      </c>
      <c r="M2202" t="s">
        <v>5</v>
      </c>
      <c r="N2202">
        <v>10.384441524316999</v>
      </c>
      <c r="O2202" t="s">
        <v>6</v>
      </c>
      <c r="P2202">
        <v>45000</v>
      </c>
      <c r="Q2202" t="s">
        <v>7</v>
      </c>
      <c r="R2202">
        <v>45000</v>
      </c>
      <c r="S2202" t="s">
        <v>31</v>
      </c>
      <c r="T2202" t="s">
        <v>3328</v>
      </c>
      <c r="U2202" t="s">
        <v>3329</v>
      </c>
      <c r="V2202" t="s">
        <v>3330</v>
      </c>
      <c r="W2202">
        <v>8.94789E-2</v>
      </c>
    </row>
    <row r="2203" spans="5:23">
      <c r="E2203" t="s">
        <v>32</v>
      </c>
      <c r="F2203">
        <v>41114.9</v>
      </c>
      <c r="G2203" t="s">
        <v>1</v>
      </c>
      <c r="H2203" t="s">
        <v>30</v>
      </c>
      <c r="I2203" t="s">
        <v>3</v>
      </c>
      <c r="J2203">
        <v>0.74917900000000004</v>
      </c>
      <c r="K2203" t="s">
        <v>4</v>
      </c>
      <c r="L2203">
        <v>4333.41</v>
      </c>
      <c r="M2203" t="s">
        <v>5</v>
      </c>
      <c r="N2203">
        <v>10.384441524316999</v>
      </c>
      <c r="O2203" t="s">
        <v>6</v>
      </c>
      <c r="P2203">
        <v>45000</v>
      </c>
      <c r="Q2203" t="s">
        <v>7</v>
      </c>
      <c r="R2203">
        <v>45000</v>
      </c>
      <c r="S2203" t="s">
        <v>33</v>
      </c>
      <c r="T2203" t="s">
        <v>3328</v>
      </c>
      <c r="U2203" t="s">
        <v>3329</v>
      </c>
      <c r="V2203" t="s">
        <v>3330</v>
      </c>
      <c r="W2203">
        <v>8.94789E-2</v>
      </c>
    </row>
    <row r="2204" spans="5:23">
      <c r="E2204" t="s">
        <v>32</v>
      </c>
      <c r="F2204">
        <v>39674</v>
      </c>
      <c r="G2204" t="s">
        <v>1</v>
      </c>
      <c r="H2204" t="s">
        <v>17</v>
      </c>
      <c r="I2204" t="s">
        <v>3</v>
      </c>
      <c r="J2204">
        <v>0.75561599999999995</v>
      </c>
      <c r="K2204" t="s">
        <v>4</v>
      </c>
      <c r="L2204">
        <v>4414.6000000000004</v>
      </c>
      <c r="M2204" t="s">
        <v>5</v>
      </c>
      <c r="N2204">
        <v>10.193439123025</v>
      </c>
      <c r="O2204" t="s">
        <v>6</v>
      </c>
      <c r="P2204">
        <v>45000</v>
      </c>
      <c r="Q2204" t="s">
        <v>7</v>
      </c>
      <c r="R2204">
        <v>45000</v>
      </c>
      <c r="S2204" t="s">
        <v>34</v>
      </c>
      <c r="T2204" t="s">
        <v>3331</v>
      </c>
      <c r="U2204" t="s">
        <v>3332</v>
      </c>
      <c r="V2204" t="s">
        <v>3333</v>
      </c>
      <c r="W2204">
        <v>9.1650099999999998E-2</v>
      </c>
    </row>
    <row r="2205" spans="5:23">
      <c r="E2205" t="s">
        <v>35</v>
      </c>
      <c r="F2205">
        <v>39674</v>
      </c>
      <c r="G2205" t="s">
        <v>1</v>
      </c>
      <c r="H2205" t="s">
        <v>17</v>
      </c>
      <c r="I2205" t="s">
        <v>3</v>
      </c>
      <c r="J2205">
        <v>0.75561599999999995</v>
      </c>
      <c r="K2205" t="s">
        <v>4</v>
      </c>
      <c r="L2205">
        <v>4414.6000000000004</v>
      </c>
      <c r="M2205" t="s">
        <v>5</v>
      </c>
      <c r="N2205">
        <v>10.193439123025</v>
      </c>
      <c r="O2205" t="s">
        <v>6</v>
      </c>
      <c r="P2205">
        <v>45000</v>
      </c>
      <c r="Q2205" t="s">
        <v>7</v>
      </c>
      <c r="R2205">
        <v>45000</v>
      </c>
      <c r="S2205" t="s">
        <v>34</v>
      </c>
      <c r="T2205" t="s">
        <v>3331</v>
      </c>
      <c r="U2205" t="s">
        <v>3332</v>
      </c>
      <c r="V2205" t="s">
        <v>3333</v>
      </c>
      <c r="W2205">
        <v>9.1650099999999998E-2</v>
      </c>
    </row>
    <row r="2206" spans="5:23">
      <c r="E2206" t="s">
        <v>35</v>
      </c>
      <c r="F2206">
        <v>46623.8</v>
      </c>
      <c r="G2206" t="s">
        <v>1</v>
      </c>
      <c r="H2206" t="s">
        <v>36</v>
      </c>
      <c r="I2206" t="s">
        <v>3</v>
      </c>
      <c r="J2206">
        <v>0.70733400000000002</v>
      </c>
      <c r="K2206" t="s">
        <v>4</v>
      </c>
      <c r="L2206">
        <v>4286.8999999999996</v>
      </c>
      <c r="M2206" t="s">
        <v>5</v>
      </c>
      <c r="N2206">
        <v>10.497088990622</v>
      </c>
      <c r="O2206" t="s">
        <v>6</v>
      </c>
      <c r="P2206">
        <v>45000</v>
      </c>
      <c r="Q2206" t="s">
        <v>7</v>
      </c>
      <c r="R2206">
        <v>45000</v>
      </c>
      <c r="S2206" t="s">
        <v>37</v>
      </c>
      <c r="T2206" t="s">
        <v>3334</v>
      </c>
      <c r="U2206" t="s">
        <v>3335</v>
      </c>
      <c r="V2206" t="s">
        <v>3336</v>
      </c>
      <c r="W2206">
        <v>8.7043599999999999E-2</v>
      </c>
    </row>
    <row r="2207" spans="5:23">
      <c r="E2207" t="s">
        <v>38</v>
      </c>
      <c r="F2207">
        <v>46623.8</v>
      </c>
      <c r="G2207" t="s">
        <v>1</v>
      </c>
      <c r="H2207" t="s">
        <v>36</v>
      </c>
      <c r="I2207" t="s">
        <v>3</v>
      </c>
      <c r="J2207">
        <v>0.70733400000000002</v>
      </c>
      <c r="K2207" t="s">
        <v>4</v>
      </c>
      <c r="L2207">
        <v>4286.8999999999996</v>
      </c>
      <c r="M2207" t="s">
        <v>5</v>
      </c>
      <c r="N2207">
        <v>10.497088990622</v>
      </c>
      <c r="O2207" t="s">
        <v>6</v>
      </c>
      <c r="P2207">
        <v>45000</v>
      </c>
      <c r="Q2207" t="s">
        <v>7</v>
      </c>
      <c r="R2207">
        <v>45000</v>
      </c>
      <c r="S2207" t="s">
        <v>39</v>
      </c>
      <c r="T2207" t="s">
        <v>3334</v>
      </c>
      <c r="U2207" t="s">
        <v>3335</v>
      </c>
      <c r="V2207" t="s">
        <v>3336</v>
      </c>
      <c r="W2207">
        <v>8.7043599999999999E-2</v>
      </c>
    </row>
    <row r="2208" spans="5:23">
      <c r="E2208" t="s">
        <v>38</v>
      </c>
      <c r="F2208">
        <v>46992.2</v>
      </c>
      <c r="G2208" t="s">
        <v>1</v>
      </c>
      <c r="H2208" t="s">
        <v>40</v>
      </c>
      <c r="I2208" t="s">
        <v>3</v>
      </c>
      <c r="J2208">
        <v>0.69615000000000005</v>
      </c>
      <c r="K2208" t="s">
        <v>4</v>
      </c>
      <c r="L2208">
        <v>4391.05</v>
      </c>
      <c r="M2208" t="s">
        <v>5</v>
      </c>
      <c r="N2208">
        <v>10.248107931997</v>
      </c>
      <c r="O2208" t="s">
        <v>6</v>
      </c>
      <c r="P2208">
        <v>45000</v>
      </c>
      <c r="Q2208" t="s">
        <v>7</v>
      </c>
      <c r="R2208">
        <v>45000</v>
      </c>
      <c r="S2208" t="s">
        <v>41</v>
      </c>
      <c r="T2208" t="s">
        <v>3337</v>
      </c>
      <c r="U2208" t="s">
        <v>3338</v>
      </c>
      <c r="V2208" t="s">
        <v>3339</v>
      </c>
      <c r="W2208">
        <v>0.10348400000000001</v>
      </c>
    </row>
    <row r="2209" spans="5:23">
      <c r="E2209" t="s">
        <v>42</v>
      </c>
      <c r="F2209">
        <v>46992.2</v>
      </c>
      <c r="G2209" t="s">
        <v>1</v>
      </c>
      <c r="H2209" t="s">
        <v>40</v>
      </c>
      <c r="I2209" t="s">
        <v>3</v>
      </c>
      <c r="J2209">
        <v>0.69615000000000005</v>
      </c>
      <c r="K2209" t="s">
        <v>4</v>
      </c>
      <c r="L2209">
        <v>4391.05</v>
      </c>
      <c r="M2209" t="s">
        <v>5</v>
      </c>
      <c r="N2209">
        <v>10.248107931997</v>
      </c>
      <c r="O2209" t="s">
        <v>6</v>
      </c>
      <c r="P2209">
        <v>45000</v>
      </c>
      <c r="Q2209" t="s">
        <v>7</v>
      </c>
      <c r="R2209">
        <v>45000</v>
      </c>
      <c r="S2209" t="s">
        <v>41</v>
      </c>
      <c r="T2209" t="s">
        <v>3337</v>
      </c>
      <c r="U2209" t="s">
        <v>3338</v>
      </c>
      <c r="V2209" t="s">
        <v>3339</v>
      </c>
      <c r="W2209">
        <v>0.10348400000000001</v>
      </c>
    </row>
    <row r="2210" spans="5:23">
      <c r="E2210" t="s">
        <v>42</v>
      </c>
      <c r="F2210">
        <v>24165.3</v>
      </c>
      <c r="G2210" t="s">
        <v>1</v>
      </c>
      <c r="H2210" t="s">
        <v>14</v>
      </c>
      <c r="I2210" t="s">
        <v>3</v>
      </c>
      <c r="J2210">
        <v>0.96108700000000002</v>
      </c>
      <c r="K2210" t="s">
        <v>4</v>
      </c>
      <c r="L2210">
        <v>4480.05</v>
      </c>
      <c r="M2210" t="s">
        <v>5</v>
      </c>
      <c r="N2210">
        <v>10.0445295312</v>
      </c>
      <c r="O2210" t="s">
        <v>6</v>
      </c>
      <c r="P2210">
        <v>45000</v>
      </c>
      <c r="Q2210" t="s">
        <v>7</v>
      </c>
      <c r="R2210">
        <v>45000</v>
      </c>
      <c r="S2210" t="s">
        <v>43</v>
      </c>
      <c r="T2210" t="s">
        <v>3340</v>
      </c>
      <c r="U2210" t="s">
        <v>3341</v>
      </c>
      <c r="V2210" t="s">
        <v>3342</v>
      </c>
      <c r="W2210">
        <v>1.24558E-2</v>
      </c>
    </row>
    <row r="2211" spans="5:23">
      <c r="E2211" t="s">
        <v>44</v>
      </c>
      <c r="F2211">
        <v>24165.3</v>
      </c>
      <c r="G2211" t="s">
        <v>1</v>
      </c>
      <c r="H2211" t="s">
        <v>14</v>
      </c>
      <c r="I2211" t="s">
        <v>3</v>
      </c>
      <c r="J2211">
        <v>0.96108700000000002</v>
      </c>
      <c r="K2211" t="s">
        <v>4</v>
      </c>
      <c r="L2211">
        <v>4480.05</v>
      </c>
      <c r="M2211" t="s">
        <v>5</v>
      </c>
      <c r="N2211">
        <v>10.0445295312</v>
      </c>
      <c r="O2211" t="s">
        <v>6</v>
      </c>
      <c r="P2211">
        <v>45000</v>
      </c>
      <c r="Q2211" t="s">
        <v>7</v>
      </c>
      <c r="R2211">
        <v>45000</v>
      </c>
      <c r="S2211" t="s">
        <v>45</v>
      </c>
      <c r="T2211" t="s">
        <v>3340</v>
      </c>
      <c r="U2211" t="s">
        <v>3341</v>
      </c>
      <c r="V2211" t="s">
        <v>3342</v>
      </c>
      <c r="W2211">
        <v>1.24558E-2</v>
      </c>
    </row>
    <row r="2212" spans="5:23">
      <c r="E2212" t="s">
        <v>44</v>
      </c>
      <c r="F2212">
        <v>23944.9</v>
      </c>
      <c r="G2212" t="s">
        <v>1</v>
      </c>
      <c r="H2212" t="s">
        <v>10</v>
      </c>
      <c r="I2212" t="s">
        <v>3</v>
      </c>
      <c r="J2212">
        <v>0.96442300000000003</v>
      </c>
      <c r="K2212" t="s">
        <v>4</v>
      </c>
      <c r="L2212">
        <v>4490.0600000000004</v>
      </c>
      <c r="M2212" t="s">
        <v>5</v>
      </c>
      <c r="N2212">
        <v>10.022138913588</v>
      </c>
      <c r="O2212" t="s">
        <v>6</v>
      </c>
      <c r="P2212">
        <v>45000</v>
      </c>
      <c r="Q2212" t="s">
        <v>7</v>
      </c>
      <c r="R2212">
        <v>45000</v>
      </c>
      <c r="S2212" t="s">
        <v>11</v>
      </c>
      <c r="T2212" t="s">
        <v>3310</v>
      </c>
      <c r="U2212" t="s">
        <v>3311</v>
      </c>
      <c r="V2212" t="s">
        <v>3312</v>
      </c>
      <c r="W2212">
        <v>1.0988299999999999E-2</v>
      </c>
    </row>
    <row r="2213" spans="5:23">
      <c r="E2213" t="s">
        <v>0</v>
      </c>
      <c r="F2213">
        <v>25951.599999999999</v>
      </c>
      <c r="G2213" t="s">
        <v>1</v>
      </c>
      <c r="H2213" t="s">
        <v>2</v>
      </c>
      <c r="I2213" t="s">
        <v>3</v>
      </c>
      <c r="J2213">
        <v>0.92951300000000003</v>
      </c>
      <c r="K2213" t="s">
        <v>4</v>
      </c>
      <c r="L2213">
        <v>4459.8900000000003</v>
      </c>
      <c r="M2213" t="s">
        <v>5</v>
      </c>
      <c r="N2213">
        <v>10.089943674962999</v>
      </c>
      <c r="O2213" t="s">
        <v>6</v>
      </c>
      <c r="P2213">
        <v>45000</v>
      </c>
      <c r="Q2213" t="s">
        <v>7</v>
      </c>
      <c r="R2213">
        <v>45000</v>
      </c>
      <c r="S2213" t="s">
        <v>8</v>
      </c>
      <c r="T2213" t="s">
        <v>3343</v>
      </c>
      <c r="U2213" t="s">
        <v>3344</v>
      </c>
      <c r="V2213" t="s">
        <v>3345</v>
      </c>
      <c r="W2213">
        <v>2.2006499999999998E-2</v>
      </c>
    </row>
    <row r="2214" spans="5:23">
      <c r="E2214" t="s">
        <v>9</v>
      </c>
      <c r="F2214">
        <v>24047</v>
      </c>
      <c r="G2214" t="s">
        <v>1</v>
      </c>
      <c r="H2214" t="s">
        <v>10</v>
      </c>
      <c r="I2214" t="s">
        <v>3</v>
      </c>
      <c r="J2214">
        <v>0.96237799999999996</v>
      </c>
      <c r="K2214" t="s">
        <v>4</v>
      </c>
      <c r="L2214">
        <v>4490.0200000000004</v>
      </c>
      <c r="M2214" t="s">
        <v>5</v>
      </c>
      <c r="N2214">
        <v>10.022236710452001</v>
      </c>
      <c r="O2214" t="s">
        <v>6</v>
      </c>
      <c r="P2214">
        <v>45000</v>
      </c>
      <c r="Q2214" t="s">
        <v>7</v>
      </c>
      <c r="R2214">
        <v>45000</v>
      </c>
      <c r="S2214" t="s">
        <v>11</v>
      </c>
      <c r="T2214" t="s">
        <v>3346</v>
      </c>
      <c r="U2214" t="s">
        <v>3347</v>
      </c>
      <c r="V2214" t="s">
        <v>3348</v>
      </c>
      <c r="W2214">
        <v>1.17304E-2</v>
      </c>
    </row>
    <row r="2215" spans="5:23">
      <c r="E2215" t="s">
        <v>12</v>
      </c>
      <c r="F2215">
        <v>25951.599999999999</v>
      </c>
      <c r="G2215" t="s">
        <v>1</v>
      </c>
      <c r="H2215" t="s">
        <v>2</v>
      </c>
      <c r="I2215" t="s">
        <v>3</v>
      </c>
      <c r="J2215">
        <v>0.92951300000000003</v>
      </c>
      <c r="K2215" t="s">
        <v>4</v>
      </c>
      <c r="L2215">
        <v>4459.8900000000003</v>
      </c>
      <c r="M2215" t="s">
        <v>5</v>
      </c>
      <c r="N2215">
        <v>10.089943674962999</v>
      </c>
      <c r="O2215" t="s">
        <v>6</v>
      </c>
      <c r="P2215">
        <v>45000</v>
      </c>
      <c r="Q2215" t="s">
        <v>7</v>
      </c>
      <c r="R2215">
        <v>45000</v>
      </c>
      <c r="S2215" t="s">
        <v>13</v>
      </c>
      <c r="T2215" t="s">
        <v>3343</v>
      </c>
      <c r="U2215" t="s">
        <v>3344</v>
      </c>
      <c r="V2215" t="s">
        <v>3345</v>
      </c>
      <c r="W2215">
        <v>2.2006499999999998E-2</v>
      </c>
    </row>
    <row r="2216" spans="5:23">
      <c r="E2216" t="s">
        <v>12</v>
      </c>
      <c r="F2216">
        <v>25934.7</v>
      </c>
      <c r="G2216" t="s">
        <v>1</v>
      </c>
      <c r="H2216" t="s">
        <v>14</v>
      </c>
      <c r="I2216" t="s">
        <v>3</v>
      </c>
      <c r="J2216">
        <v>0.92773300000000003</v>
      </c>
      <c r="K2216" t="s">
        <v>4</v>
      </c>
      <c r="L2216">
        <v>4479.9399999999996</v>
      </c>
      <c r="M2216" t="s">
        <v>5</v>
      </c>
      <c r="N2216">
        <v>10.04477362736</v>
      </c>
      <c r="O2216" t="s">
        <v>6</v>
      </c>
      <c r="P2216">
        <v>45000</v>
      </c>
      <c r="Q2216" t="s">
        <v>7</v>
      </c>
      <c r="R2216">
        <v>45000</v>
      </c>
      <c r="S2216" t="s">
        <v>15</v>
      </c>
      <c r="T2216" t="s">
        <v>3349</v>
      </c>
      <c r="U2216" t="s">
        <v>3350</v>
      </c>
      <c r="V2216" t="s">
        <v>3351</v>
      </c>
      <c r="W2216">
        <v>2.64654E-2</v>
      </c>
    </row>
    <row r="2217" spans="5:23">
      <c r="E2217" t="s">
        <v>16</v>
      </c>
      <c r="F2217">
        <v>25934.7</v>
      </c>
      <c r="G2217" t="s">
        <v>1</v>
      </c>
      <c r="H2217" t="s">
        <v>14</v>
      </c>
      <c r="I2217" t="s">
        <v>3</v>
      </c>
      <c r="J2217">
        <v>0.92773300000000003</v>
      </c>
      <c r="K2217" t="s">
        <v>4</v>
      </c>
      <c r="L2217">
        <v>4479.9399999999996</v>
      </c>
      <c r="M2217" t="s">
        <v>5</v>
      </c>
      <c r="N2217">
        <v>10.04477362736</v>
      </c>
      <c r="O2217" t="s">
        <v>6</v>
      </c>
      <c r="P2217">
        <v>45000</v>
      </c>
      <c r="Q2217" t="s">
        <v>7</v>
      </c>
      <c r="R2217">
        <v>45000</v>
      </c>
      <c r="S2217" t="s">
        <v>15</v>
      </c>
      <c r="T2217" t="s">
        <v>3349</v>
      </c>
      <c r="U2217" t="s">
        <v>3350</v>
      </c>
      <c r="V2217" t="s">
        <v>3351</v>
      </c>
      <c r="W2217">
        <v>2.64654E-2</v>
      </c>
    </row>
    <row r="2218" spans="5:23">
      <c r="E2218" t="s">
        <v>16</v>
      </c>
      <c r="F2218">
        <v>30353.5</v>
      </c>
      <c r="G2218" t="s">
        <v>1</v>
      </c>
      <c r="H2218" t="s">
        <v>17</v>
      </c>
      <c r="I2218" t="s">
        <v>3</v>
      </c>
      <c r="J2218">
        <v>0.86350000000000005</v>
      </c>
      <c r="K2218" t="s">
        <v>4</v>
      </c>
      <c r="L2218">
        <v>4418.41</v>
      </c>
      <c r="M2218" t="s">
        <v>5</v>
      </c>
      <c r="N2218">
        <v>10.184668491175</v>
      </c>
      <c r="O2218" t="s">
        <v>6</v>
      </c>
      <c r="P2218">
        <v>45000</v>
      </c>
      <c r="Q2218" t="s">
        <v>7</v>
      </c>
      <c r="R2218">
        <v>45000</v>
      </c>
      <c r="S2218" t="s">
        <v>18</v>
      </c>
      <c r="T2218" t="s">
        <v>3352</v>
      </c>
      <c r="U2218" t="s">
        <v>3353</v>
      </c>
      <c r="V2218" t="s">
        <v>3354</v>
      </c>
      <c r="W2218">
        <v>4.3467100000000002E-2</v>
      </c>
    </row>
    <row r="2219" spans="5:23">
      <c r="E2219" t="s">
        <v>19</v>
      </c>
      <c r="F2219">
        <v>30353.5</v>
      </c>
      <c r="G2219" t="s">
        <v>1</v>
      </c>
      <c r="H2219" t="s">
        <v>17</v>
      </c>
      <c r="I2219" t="s">
        <v>3</v>
      </c>
      <c r="J2219">
        <v>0.86350000000000005</v>
      </c>
      <c r="K2219" t="s">
        <v>4</v>
      </c>
      <c r="L2219">
        <v>4418.41</v>
      </c>
      <c r="M2219" t="s">
        <v>5</v>
      </c>
      <c r="N2219">
        <v>10.184668491175</v>
      </c>
      <c r="O2219" t="s">
        <v>6</v>
      </c>
      <c r="P2219">
        <v>45000</v>
      </c>
      <c r="Q2219" t="s">
        <v>7</v>
      </c>
      <c r="R2219">
        <v>45000</v>
      </c>
      <c r="S2219" t="s">
        <v>20</v>
      </c>
      <c r="T2219" t="s">
        <v>3352</v>
      </c>
      <c r="U2219" t="s">
        <v>3353</v>
      </c>
      <c r="V2219" t="s">
        <v>3354</v>
      </c>
      <c r="W2219">
        <v>4.3467100000000002E-2</v>
      </c>
    </row>
    <row r="2220" spans="5:23">
      <c r="E2220" t="s">
        <v>19</v>
      </c>
      <c r="F2220">
        <v>30199.599999999999</v>
      </c>
      <c r="G2220" t="s">
        <v>1</v>
      </c>
      <c r="H2220" t="s">
        <v>2</v>
      </c>
      <c r="I2220" t="s">
        <v>3</v>
      </c>
      <c r="J2220">
        <v>0.86175500000000005</v>
      </c>
      <c r="K2220" t="s">
        <v>4</v>
      </c>
      <c r="L2220">
        <v>4458.9399999999996</v>
      </c>
      <c r="M2220" t="s">
        <v>5</v>
      </c>
      <c r="N2220">
        <v>10.092088770048001</v>
      </c>
      <c r="O2220" t="s">
        <v>6</v>
      </c>
      <c r="P2220">
        <v>45000</v>
      </c>
      <c r="Q2220" t="s">
        <v>7</v>
      </c>
      <c r="R2220">
        <v>45000</v>
      </c>
      <c r="S2220" t="s">
        <v>21</v>
      </c>
      <c r="T2220" t="s">
        <v>3355</v>
      </c>
      <c r="U2220" t="s">
        <v>3356</v>
      </c>
      <c r="V2220" t="s">
        <v>3357</v>
      </c>
      <c r="W2220">
        <v>5.1948399999999999E-2</v>
      </c>
    </row>
    <row r="2221" spans="5:23">
      <c r="E2221" t="s">
        <v>22</v>
      </c>
      <c r="F2221">
        <v>30199.599999999999</v>
      </c>
      <c r="G2221" t="s">
        <v>1</v>
      </c>
      <c r="H2221" t="s">
        <v>2</v>
      </c>
      <c r="I2221" t="s">
        <v>3</v>
      </c>
      <c r="J2221">
        <v>0.86175500000000005</v>
      </c>
      <c r="K2221" t="s">
        <v>4</v>
      </c>
      <c r="L2221">
        <v>4458.9399999999996</v>
      </c>
      <c r="M2221" t="s">
        <v>5</v>
      </c>
      <c r="N2221">
        <v>10.092088770048001</v>
      </c>
      <c r="O2221" t="s">
        <v>6</v>
      </c>
      <c r="P2221">
        <v>45000</v>
      </c>
      <c r="Q2221" t="s">
        <v>7</v>
      </c>
      <c r="R2221">
        <v>45000</v>
      </c>
      <c r="S2221" t="s">
        <v>21</v>
      </c>
      <c r="T2221" t="s">
        <v>3355</v>
      </c>
      <c r="U2221" t="s">
        <v>3356</v>
      </c>
      <c r="V2221" t="s">
        <v>3357</v>
      </c>
      <c r="W2221">
        <v>5.1948399999999999E-2</v>
      </c>
    </row>
    <row r="2222" spans="5:23">
      <c r="E2222" t="s">
        <v>22</v>
      </c>
      <c r="F2222">
        <v>35322.5</v>
      </c>
      <c r="G2222" t="s">
        <v>1</v>
      </c>
      <c r="H2222" t="s">
        <v>23</v>
      </c>
      <c r="I2222" t="s">
        <v>3</v>
      </c>
      <c r="J2222">
        <v>0.80424200000000001</v>
      </c>
      <c r="K2222" t="s">
        <v>4</v>
      </c>
      <c r="L2222">
        <v>4376.99</v>
      </c>
      <c r="M2222" t="s">
        <v>5</v>
      </c>
      <c r="N2222">
        <v>10.281048032131</v>
      </c>
      <c r="O2222" t="s">
        <v>6</v>
      </c>
      <c r="P2222">
        <v>45000</v>
      </c>
      <c r="Q2222" t="s">
        <v>7</v>
      </c>
      <c r="R2222">
        <v>45000</v>
      </c>
      <c r="S2222" t="s">
        <v>24</v>
      </c>
      <c r="T2222" t="s">
        <v>3358</v>
      </c>
      <c r="U2222" t="s">
        <v>3359</v>
      </c>
      <c r="V2222" t="s">
        <v>3360</v>
      </c>
      <c r="W2222">
        <v>6.2088600000000001E-2</v>
      </c>
    </row>
    <row r="2223" spans="5:23">
      <c r="E2223" t="s">
        <v>25</v>
      </c>
      <c r="F2223">
        <v>35322.5</v>
      </c>
      <c r="G2223" t="s">
        <v>1</v>
      </c>
      <c r="H2223" t="s">
        <v>23</v>
      </c>
      <c r="I2223" t="s">
        <v>3</v>
      </c>
      <c r="J2223">
        <v>0.80424200000000001</v>
      </c>
      <c r="K2223" t="s">
        <v>4</v>
      </c>
      <c r="L2223">
        <v>4376.99</v>
      </c>
      <c r="M2223" t="s">
        <v>5</v>
      </c>
      <c r="N2223">
        <v>10.281048032131</v>
      </c>
      <c r="O2223" t="s">
        <v>6</v>
      </c>
      <c r="P2223">
        <v>45000</v>
      </c>
      <c r="Q2223" t="s">
        <v>7</v>
      </c>
      <c r="R2223">
        <v>45000</v>
      </c>
      <c r="S2223" t="s">
        <v>26</v>
      </c>
      <c r="T2223" t="s">
        <v>3358</v>
      </c>
      <c r="U2223" t="s">
        <v>3359</v>
      </c>
      <c r="V2223" t="s">
        <v>3360</v>
      </c>
      <c r="W2223">
        <v>6.2088600000000001E-2</v>
      </c>
    </row>
    <row r="2224" spans="5:23">
      <c r="E2224" t="s">
        <v>25</v>
      </c>
      <c r="F2224">
        <v>34450.800000000003</v>
      </c>
      <c r="G2224" t="s">
        <v>1</v>
      </c>
      <c r="H2224" t="s">
        <v>27</v>
      </c>
      <c r="I2224" t="s">
        <v>3</v>
      </c>
      <c r="J2224">
        <v>0.80881199999999998</v>
      </c>
      <c r="K2224" t="s">
        <v>4</v>
      </c>
      <c r="L2224">
        <v>4437.17</v>
      </c>
      <c r="M2224" t="s">
        <v>5</v>
      </c>
      <c r="N2224">
        <v>10.141595135176001</v>
      </c>
      <c r="O2224" t="s">
        <v>6</v>
      </c>
      <c r="P2224">
        <v>45000</v>
      </c>
      <c r="Q2224" t="s">
        <v>7</v>
      </c>
      <c r="R2224">
        <v>45000</v>
      </c>
      <c r="S2224" t="s">
        <v>28</v>
      </c>
      <c r="T2224" t="s">
        <v>3361</v>
      </c>
      <c r="U2224" t="s">
        <v>3362</v>
      </c>
      <c r="V2224" t="s">
        <v>3363</v>
      </c>
      <c r="W2224">
        <v>6.0216899999999997E-2</v>
      </c>
    </row>
    <row r="2225" spans="5:23">
      <c r="E2225" t="s">
        <v>29</v>
      </c>
      <c r="F2225">
        <v>34450.800000000003</v>
      </c>
      <c r="G2225" t="s">
        <v>1</v>
      </c>
      <c r="H2225" t="s">
        <v>27</v>
      </c>
      <c r="I2225" t="s">
        <v>3</v>
      </c>
      <c r="J2225">
        <v>0.80881199999999998</v>
      </c>
      <c r="K2225" t="s">
        <v>4</v>
      </c>
      <c r="L2225">
        <v>4437.17</v>
      </c>
      <c r="M2225" t="s">
        <v>5</v>
      </c>
      <c r="N2225">
        <v>10.141595135176001</v>
      </c>
      <c r="O2225" t="s">
        <v>6</v>
      </c>
      <c r="P2225">
        <v>45000</v>
      </c>
      <c r="Q2225" t="s">
        <v>7</v>
      </c>
      <c r="R2225">
        <v>45000</v>
      </c>
      <c r="S2225" t="s">
        <v>28</v>
      </c>
      <c r="T2225" t="s">
        <v>3361</v>
      </c>
      <c r="U2225" t="s">
        <v>3362</v>
      </c>
      <c r="V2225" t="s">
        <v>3363</v>
      </c>
      <c r="W2225">
        <v>6.0216899999999997E-2</v>
      </c>
    </row>
    <row r="2226" spans="5:23">
      <c r="E2226" t="s">
        <v>29</v>
      </c>
      <c r="F2226">
        <v>40895.699999999997</v>
      </c>
      <c r="G2226" t="s">
        <v>1</v>
      </c>
      <c r="H2226" t="s">
        <v>30</v>
      </c>
      <c r="I2226" t="s">
        <v>3</v>
      </c>
      <c r="J2226">
        <v>0.75122699999999998</v>
      </c>
      <c r="K2226" t="s">
        <v>4</v>
      </c>
      <c r="L2226">
        <v>4332.92</v>
      </c>
      <c r="M2226" t="s">
        <v>5</v>
      </c>
      <c r="N2226">
        <v>10.385610631691</v>
      </c>
      <c r="O2226" t="s">
        <v>6</v>
      </c>
      <c r="P2226">
        <v>45000</v>
      </c>
      <c r="Q2226" t="s">
        <v>7</v>
      </c>
      <c r="R2226">
        <v>45000</v>
      </c>
      <c r="S2226" t="s">
        <v>31</v>
      </c>
      <c r="T2226" t="s">
        <v>3364</v>
      </c>
      <c r="U2226" t="s">
        <v>3365</v>
      </c>
      <c r="V2226" t="s">
        <v>3366</v>
      </c>
      <c r="W2226">
        <v>8.6562700000000006E-2</v>
      </c>
    </row>
    <row r="2227" spans="5:23">
      <c r="E2227" t="s">
        <v>32</v>
      </c>
      <c r="F2227">
        <v>40895.699999999997</v>
      </c>
      <c r="G2227" t="s">
        <v>1</v>
      </c>
      <c r="H2227" t="s">
        <v>30</v>
      </c>
      <c r="I2227" t="s">
        <v>3</v>
      </c>
      <c r="J2227">
        <v>0.75122699999999998</v>
      </c>
      <c r="K2227" t="s">
        <v>4</v>
      </c>
      <c r="L2227">
        <v>4332.92</v>
      </c>
      <c r="M2227" t="s">
        <v>5</v>
      </c>
      <c r="N2227">
        <v>10.385610631691</v>
      </c>
      <c r="O2227" t="s">
        <v>6</v>
      </c>
      <c r="P2227">
        <v>45000</v>
      </c>
      <c r="Q2227" t="s">
        <v>7</v>
      </c>
      <c r="R2227">
        <v>45000</v>
      </c>
      <c r="S2227" t="s">
        <v>33</v>
      </c>
      <c r="T2227" t="s">
        <v>3364</v>
      </c>
      <c r="U2227" t="s">
        <v>3365</v>
      </c>
      <c r="V2227" t="s">
        <v>3366</v>
      </c>
      <c r="W2227">
        <v>8.6562700000000006E-2</v>
      </c>
    </row>
    <row r="2228" spans="5:23">
      <c r="E2228" t="s">
        <v>32</v>
      </c>
      <c r="F2228">
        <v>40215.699999999997</v>
      </c>
      <c r="G2228" t="s">
        <v>1</v>
      </c>
      <c r="H2228" t="s">
        <v>17</v>
      </c>
      <c r="I2228" t="s">
        <v>3</v>
      </c>
      <c r="J2228">
        <v>0.750467</v>
      </c>
      <c r="K2228" t="s">
        <v>4</v>
      </c>
      <c r="L2228">
        <v>4415.1099999999997</v>
      </c>
      <c r="M2228" t="s">
        <v>5</v>
      </c>
      <c r="N2228">
        <v>10.192269718645001</v>
      </c>
      <c r="O2228" t="s">
        <v>6</v>
      </c>
      <c r="P2228">
        <v>45000</v>
      </c>
      <c r="Q2228" t="s">
        <v>7</v>
      </c>
      <c r="R2228">
        <v>45000</v>
      </c>
      <c r="S2228" t="s">
        <v>34</v>
      </c>
      <c r="T2228" t="s">
        <v>3367</v>
      </c>
      <c r="U2228" t="s">
        <v>3368</v>
      </c>
      <c r="V2228" t="s">
        <v>3369</v>
      </c>
      <c r="W2228">
        <v>7.6011099999999998E-2</v>
      </c>
    </row>
    <row r="2229" spans="5:23">
      <c r="E2229" t="s">
        <v>35</v>
      </c>
      <c r="F2229">
        <v>40215.699999999997</v>
      </c>
      <c r="G2229" t="s">
        <v>1</v>
      </c>
      <c r="H2229" t="s">
        <v>17</v>
      </c>
      <c r="I2229" t="s">
        <v>3</v>
      </c>
      <c r="J2229">
        <v>0.750467</v>
      </c>
      <c r="K2229" t="s">
        <v>4</v>
      </c>
      <c r="L2229">
        <v>4415.1099999999997</v>
      </c>
      <c r="M2229" t="s">
        <v>5</v>
      </c>
      <c r="N2229">
        <v>10.192269718645001</v>
      </c>
      <c r="O2229" t="s">
        <v>6</v>
      </c>
      <c r="P2229">
        <v>45000</v>
      </c>
      <c r="Q2229" t="s">
        <v>7</v>
      </c>
      <c r="R2229">
        <v>45000</v>
      </c>
      <c r="S2229" t="s">
        <v>34</v>
      </c>
      <c r="T2229" t="s">
        <v>3367</v>
      </c>
      <c r="U2229" t="s">
        <v>3368</v>
      </c>
      <c r="V2229" t="s">
        <v>3369</v>
      </c>
      <c r="W2229">
        <v>7.6011099999999998E-2</v>
      </c>
    </row>
    <row r="2230" spans="5:23">
      <c r="E2230" t="s">
        <v>35</v>
      </c>
      <c r="F2230">
        <v>46457.599999999999</v>
      </c>
      <c r="G2230" t="s">
        <v>1</v>
      </c>
      <c r="H2230" t="s">
        <v>36</v>
      </c>
      <c r="I2230" t="s">
        <v>3</v>
      </c>
      <c r="J2230">
        <v>0.70848199999999995</v>
      </c>
      <c r="K2230" t="s">
        <v>4</v>
      </c>
      <c r="L2230">
        <v>4288.3</v>
      </c>
      <c r="M2230" t="s">
        <v>5</v>
      </c>
      <c r="N2230">
        <v>10.493679267360999</v>
      </c>
      <c r="O2230" t="s">
        <v>6</v>
      </c>
      <c r="P2230">
        <v>45000</v>
      </c>
      <c r="Q2230" t="s">
        <v>7</v>
      </c>
      <c r="R2230">
        <v>45000</v>
      </c>
      <c r="S2230" t="s">
        <v>37</v>
      </c>
      <c r="T2230" t="s">
        <v>3370</v>
      </c>
      <c r="U2230" t="s">
        <v>3371</v>
      </c>
      <c r="V2230" t="s">
        <v>3372</v>
      </c>
      <c r="W2230">
        <v>9.3822799999999998E-2</v>
      </c>
    </row>
    <row r="2231" spans="5:23">
      <c r="E2231" t="s">
        <v>38</v>
      </c>
      <c r="F2231">
        <v>46457.599999999999</v>
      </c>
      <c r="G2231" t="s">
        <v>1</v>
      </c>
      <c r="H2231" t="s">
        <v>36</v>
      </c>
      <c r="I2231" t="s">
        <v>3</v>
      </c>
      <c r="J2231">
        <v>0.70848199999999995</v>
      </c>
      <c r="K2231" t="s">
        <v>4</v>
      </c>
      <c r="L2231">
        <v>4288.3</v>
      </c>
      <c r="M2231" t="s">
        <v>5</v>
      </c>
      <c r="N2231">
        <v>10.493679267360999</v>
      </c>
      <c r="O2231" t="s">
        <v>6</v>
      </c>
      <c r="P2231">
        <v>45000</v>
      </c>
      <c r="Q2231" t="s">
        <v>7</v>
      </c>
      <c r="R2231">
        <v>45000</v>
      </c>
      <c r="S2231" t="s">
        <v>39</v>
      </c>
      <c r="T2231" t="s">
        <v>3370</v>
      </c>
      <c r="U2231" t="s">
        <v>3371</v>
      </c>
      <c r="V2231" t="s">
        <v>3372</v>
      </c>
      <c r="W2231">
        <v>9.3822799999999998E-2</v>
      </c>
    </row>
    <row r="2232" spans="5:23">
      <c r="E2232" t="s">
        <v>38</v>
      </c>
      <c r="F2232">
        <v>46601</v>
      </c>
      <c r="G2232" t="s">
        <v>1</v>
      </c>
      <c r="H2232" t="s">
        <v>40</v>
      </c>
      <c r="I2232" t="s">
        <v>3</v>
      </c>
      <c r="J2232">
        <v>0.69902399999999998</v>
      </c>
      <c r="K2232" t="s">
        <v>4</v>
      </c>
      <c r="L2232">
        <v>4391.58</v>
      </c>
      <c r="M2232" t="s">
        <v>5</v>
      </c>
      <c r="N2232">
        <v>10.246889926187</v>
      </c>
      <c r="O2232" t="s">
        <v>6</v>
      </c>
      <c r="P2232">
        <v>45000</v>
      </c>
      <c r="Q2232" t="s">
        <v>7</v>
      </c>
      <c r="R2232">
        <v>45000</v>
      </c>
      <c r="S2232" t="s">
        <v>41</v>
      </c>
      <c r="T2232" t="s">
        <v>901</v>
      </c>
      <c r="U2232" t="s">
        <v>3373</v>
      </c>
      <c r="V2232" t="s">
        <v>3374</v>
      </c>
      <c r="W2232">
        <v>9.2418399999999998E-2</v>
      </c>
    </row>
    <row r="2233" spans="5:23">
      <c r="E2233" t="s">
        <v>42</v>
      </c>
      <c r="F2233">
        <v>46601</v>
      </c>
      <c r="G2233" t="s">
        <v>1</v>
      </c>
      <c r="H2233" t="s">
        <v>40</v>
      </c>
      <c r="I2233" t="s">
        <v>3</v>
      </c>
      <c r="J2233">
        <v>0.69902399999999998</v>
      </c>
      <c r="K2233" t="s">
        <v>4</v>
      </c>
      <c r="L2233">
        <v>4391.58</v>
      </c>
      <c r="M2233" t="s">
        <v>5</v>
      </c>
      <c r="N2233">
        <v>10.246889926187</v>
      </c>
      <c r="O2233" t="s">
        <v>6</v>
      </c>
      <c r="P2233">
        <v>45000</v>
      </c>
      <c r="Q2233" t="s">
        <v>7</v>
      </c>
      <c r="R2233">
        <v>45000</v>
      </c>
      <c r="S2233" t="s">
        <v>41</v>
      </c>
      <c r="T2233" t="s">
        <v>901</v>
      </c>
      <c r="U2233" t="s">
        <v>3373</v>
      </c>
      <c r="V2233" t="s">
        <v>3374</v>
      </c>
      <c r="W2233">
        <v>9.2418399999999998E-2</v>
      </c>
    </row>
    <row r="2234" spans="5:23">
      <c r="E2234" t="s">
        <v>42</v>
      </c>
      <c r="F2234">
        <v>24076.1</v>
      </c>
      <c r="G2234" t="s">
        <v>1</v>
      </c>
      <c r="H2234" t="s">
        <v>14</v>
      </c>
      <c r="I2234" t="s">
        <v>3</v>
      </c>
      <c r="J2234">
        <v>0.96286300000000002</v>
      </c>
      <c r="K2234" t="s">
        <v>4</v>
      </c>
      <c r="L2234">
        <v>4480.07</v>
      </c>
      <c r="M2234" t="s">
        <v>5</v>
      </c>
      <c r="N2234">
        <v>10.044480731767999</v>
      </c>
      <c r="O2234" t="s">
        <v>6</v>
      </c>
      <c r="P2234">
        <v>45000</v>
      </c>
      <c r="Q2234" t="s">
        <v>7</v>
      </c>
      <c r="R2234">
        <v>45000</v>
      </c>
      <c r="S2234" t="s">
        <v>43</v>
      </c>
      <c r="T2234" t="s">
        <v>3375</v>
      </c>
      <c r="U2234" t="s">
        <v>3376</v>
      </c>
      <c r="V2234" t="s">
        <v>3377</v>
      </c>
      <c r="W2234">
        <v>1.33662E-2</v>
      </c>
    </row>
    <row r="2235" spans="5:23">
      <c r="E2235" t="s">
        <v>44</v>
      </c>
      <c r="F2235">
        <v>24076.1</v>
      </c>
      <c r="G2235" t="s">
        <v>1</v>
      </c>
      <c r="H2235" t="s">
        <v>14</v>
      </c>
      <c r="I2235" t="s">
        <v>3</v>
      </c>
      <c r="J2235">
        <v>0.96286300000000002</v>
      </c>
      <c r="K2235" t="s">
        <v>4</v>
      </c>
      <c r="L2235">
        <v>4480.07</v>
      </c>
      <c r="M2235" t="s">
        <v>5</v>
      </c>
      <c r="N2235">
        <v>10.044480731767999</v>
      </c>
      <c r="O2235" t="s">
        <v>6</v>
      </c>
      <c r="P2235">
        <v>45000</v>
      </c>
      <c r="Q2235" t="s">
        <v>7</v>
      </c>
      <c r="R2235">
        <v>45000</v>
      </c>
      <c r="S2235" t="s">
        <v>45</v>
      </c>
      <c r="T2235" t="s">
        <v>3375</v>
      </c>
      <c r="U2235" t="s">
        <v>3376</v>
      </c>
      <c r="V2235" t="s">
        <v>3377</v>
      </c>
      <c r="W2235">
        <v>1.33662E-2</v>
      </c>
    </row>
    <row r="2236" spans="5:23">
      <c r="E2236" t="s">
        <v>44</v>
      </c>
      <c r="F2236">
        <v>24047</v>
      </c>
      <c r="G2236" t="s">
        <v>1</v>
      </c>
      <c r="H2236" t="s">
        <v>10</v>
      </c>
      <c r="I2236" t="s">
        <v>3</v>
      </c>
      <c r="J2236">
        <v>0.96237799999999996</v>
      </c>
      <c r="K2236" t="s">
        <v>4</v>
      </c>
      <c r="L2236">
        <v>4490.0200000000004</v>
      </c>
      <c r="M2236" t="s">
        <v>5</v>
      </c>
      <c r="N2236">
        <v>10.022236710452001</v>
      </c>
      <c r="O2236" t="s">
        <v>6</v>
      </c>
      <c r="P2236">
        <v>45000</v>
      </c>
      <c r="Q2236" t="s">
        <v>7</v>
      </c>
      <c r="R2236">
        <v>45000</v>
      </c>
      <c r="S2236" t="s">
        <v>11</v>
      </c>
      <c r="T2236" t="s">
        <v>3346</v>
      </c>
      <c r="U2236" t="s">
        <v>3347</v>
      </c>
      <c r="V2236" t="s">
        <v>3348</v>
      </c>
      <c r="W2236">
        <v>1.17304E-2</v>
      </c>
    </row>
    <row r="2237" spans="5:23">
      <c r="E2237" t="s">
        <v>0</v>
      </c>
      <c r="F2237">
        <v>26214.2</v>
      </c>
      <c r="G2237" t="s">
        <v>1</v>
      </c>
      <c r="H2237" t="s">
        <v>2</v>
      </c>
      <c r="I2237" t="s">
        <v>3</v>
      </c>
      <c r="J2237">
        <v>0.92488599999999999</v>
      </c>
      <c r="K2237" t="s">
        <v>4</v>
      </c>
      <c r="L2237">
        <v>4459.5</v>
      </c>
      <c r="M2237" t="s">
        <v>5</v>
      </c>
      <c r="N2237">
        <v>10.090821173747999</v>
      </c>
      <c r="O2237" t="s">
        <v>6</v>
      </c>
      <c r="P2237">
        <v>45000</v>
      </c>
      <c r="Q2237" t="s">
        <v>7</v>
      </c>
      <c r="R2237">
        <v>45000</v>
      </c>
      <c r="S2237" t="s">
        <v>8</v>
      </c>
      <c r="T2237" t="s">
        <v>3378</v>
      </c>
      <c r="U2237" t="s">
        <v>3379</v>
      </c>
      <c r="V2237" t="s">
        <v>3380</v>
      </c>
      <c r="W2237">
        <v>1.9118599999999999E-2</v>
      </c>
    </row>
    <row r="2238" spans="5:23">
      <c r="E2238" t="s">
        <v>9</v>
      </c>
      <c r="F2238">
        <v>23993.8</v>
      </c>
      <c r="G2238" t="s">
        <v>1</v>
      </c>
      <c r="H2238" t="s">
        <v>10</v>
      </c>
      <c r="I2238" t="s">
        <v>3</v>
      </c>
      <c r="J2238">
        <v>0.96343900000000005</v>
      </c>
      <c r="K2238" t="s">
        <v>4</v>
      </c>
      <c r="L2238">
        <v>4490.0600000000004</v>
      </c>
      <c r="M2238" t="s">
        <v>5</v>
      </c>
      <c r="N2238">
        <v>10.022138913588</v>
      </c>
      <c r="O2238" t="s">
        <v>6</v>
      </c>
      <c r="P2238">
        <v>45000</v>
      </c>
      <c r="Q2238" t="s">
        <v>7</v>
      </c>
      <c r="R2238">
        <v>45000</v>
      </c>
      <c r="S2238" t="s">
        <v>11</v>
      </c>
      <c r="T2238" t="s">
        <v>3381</v>
      </c>
      <c r="U2238" t="s">
        <v>3382</v>
      </c>
      <c r="V2238" t="s">
        <v>3383</v>
      </c>
      <c r="W2238">
        <v>1.23736E-2</v>
      </c>
    </row>
    <row r="2239" spans="5:23">
      <c r="E2239" t="s">
        <v>12</v>
      </c>
      <c r="F2239">
        <v>26214.2</v>
      </c>
      <c r="G2239" t="s">
        <v>1</v>
      </c>
      <c r="H2239" t="s">
        <v>2</v>
      </c>
      <c r="I2239" t="s">
        <v>3</v>
      </c>
      <c r="J2239">
        <v>0.92488599999999999</v>
      </c>
      <c r="K2239" t="s">
        <v>4</v>
      </c>
      <c r="L2239">
        <v>4459.5</v>
      </c>
      <c r="M2239" t="s">
        <v>5</v>
      </c>
      <c r="N2239">
        <v>10.090821173747999</v>
      </c>
      <c r="O2239" t="s">
        <v>6</v>
      </c>
      <c r="P2239">
        <v>45000</v>
      </c>
      <c r="Q2239" t="s">
        <v>7</v>
      </c>
      <c r="R2239">
        <v>45000</v>
      </c>
      <c r="S2239" t="s">
        <v>13</v>
      </c>
      <c r="T2239" t="s">
        <v>3378</v>
      </c>
      <c r="U2239" t="s">
        <v>3379</v>
      </c>
      <c r="V2239" t="s">
        <v>3380</v>
      </c>
      <c r="W2239">
        <v>1.9118599999999999E-2</v>
      </c>
    </row>
    <row r="2240" spans="5:23">
      <c r="E2240" t="s">
        <v>12</v>
      </c>
      <c r="F2240">
        <v>25749.4</v>
      </c>
      <c r="G2240" t="s">
        <v>1</v>
      </c>
      <c r="H2240" t="s">
        <v>14</v>
      </c>
      <c r="I2240" t="s">
        <v>3</v>
      </c>
      <c r="J2240">
        <v>0.93107099999999998</v>
      </c>
      <c r="K2240" t="s">
        <v>4</v>
      </c>
      <c r="L2240">
        <v>4479.8999999999996</v>
      </c>
      <c r="M2240" t="s">
        <v>5</v>
      </c>
      <c r="N2240">
        <v>10.044871226224</v>
      </c>
      <c r="O2240" t="s">
        <v>6</v>
      </c>
      <c r="P2240">
        <v>45000</v>
      </c>
      <c r="Q2240" t="s">
        <v>7</v>
      </c>
      <c r="R2240">
        <v>45000</v>
      </c>
      <c r="S2240" t="s">
        <v>15</v>
      </c>
      <c r="T2240" t="s">
        <v>3384</v>
      </c>
      <c r="U2240" t="s">
        <v>3385</v>
      </c>
      <c r="V2240" t="s">
        <v>3386</v>
      </c>
      <c r="W2240">
        <v>2.5281600000000001E-2</v>
      </c>
    </row>
    <row r="2241" spans="5:23">
      <c r="E2241" t="s">
        <v>16</v>
      </c>
      <c r="F2241">
        <v>25749.4</v>
      </c>
      <c r="G2241" t="s">
        <v>1</v>
      </c>
      <c r="H2241" t="s">
        <v>14</v>
      </c>
      <c r="I2241" t="s">
        <v>3</v>
      </c>
      <c r="J2241">
        <v>0.93107099999999998</v>
      </c>
      <c r="K2241" t="s">
        <v>4</v>
      </c>
      <c r="L2241">
        <v>4479.8999999999996</v>
      </c>
      <c r="M2241" t="s">
        <v>5</v>
      </c>
      <c r="N2241">
        <v>10.044871226224</v>
      </c>
      <c r="O2241" t="s">
        <v>6</v>
      </c>
      <c r="P2241">
        <v>45000</v>
      </c>
      <c r="Q2241" t="s">
        <v>7</v>
      </c>
      <c r="R2241">
        <v>45000</v>
      </c>
      <c r="S2241" t="s">
        <v>15</v>
      </c>
      <c r="T2241" t="s">
        <v>3384</v>
      </c>
      <c r="U2241" t="s">
        <v>3385</v>
      </c>
      <c r="V2241" t="s">
        <v>3386</v>
      </c>
      <c r="W2241">
        <v>2.5281600000000001E-2</v>
      </c>
    </row>
    <row r="2242" spans="5:23">
      <c r="E2242" t="s">
        <v>16</v>
      </c>
      <c r="F2242">
        <v>30359.5</v>
      </c>
      <c r="G2242" t="s">
        <v>1</v>
      </c>
      <c r="H2242" t="s">
        <v>17</v>
      </c>
      <c r="I2242" t="s">
        <v>3</v>
      </c>
      <c r="J2242">
        <v>0.86337399999999997</v>
      </c>
      <c r="K2242" t="s">
        <v>4</v>
      </c>
      <c r="L2242">
        <v>4418.83</v>
      </c>
      <c r="M2242" t="s">
        <v>5</v>
      </c>
      <c r="N2242">
        <v>10.183693987525</v>
      </c>
      <c r="O2242" t="s">
        <v>6</v>
      </c>
      <c r="P2242">
        <v>45000</v>
      </c>
      <c r="Q2242" t="s">
        <v>7</v>
      </c>
      <c r="R2242">
        <v>45000</v>
      </c>
      <c r="S2242" t="s">
        <v>18</v>
      </c>
      <c r="T2242" t="s">
        <v>3387</v>
      </c>
      <c r="U2242" t="s">
        <v>3388</v>
      </c>
      <c r="V2242" t="s">
        <v>3389</v>
      </c>
      <c r="W2242">
        <v>4.4787399999999998E-2</v>
      </c>
    </row>
    <row r="2243" spans="5:23">
      <c r="E2243" t="s">
        <v>19</v>
      </c>
      <c r="F2243">
        <v>30359.5</v>
      </c>
      <c r="G2243" t="s">
        <v>1</v>
      </c>
      <c r="H2243" t="s">
        <v>17</v>
      </c>
      <c r="I2243" t="s">
        <v>3</v>
      </c>
      <c r="J2243">
        <v>0.86337399999999997</v>
      </c>
      <c r="K2243" t="s">
        <v>4</v>
      </c>
      <c r="L2243">
        <v>4418.83</v>
      </c>
      <c r="M2243" t="s">
        <v>5</v>
      </c>
      <c r="N2243">
        <v>10.183693987525</v>
      </c>
      <c r="O2243" t="s">
        <v>6</v>
      </c>
      <c r="P2243">
        <v>45000</v>
      </c>
      <c r="Q2243" t="s">
        <v>7</v>
      </c>
      <c r="R2243">
        <v>45000</v>
      </c>
      <c r="S2243" t="s">
        <v>20</v>
      </c>
      <c r="T2243" t="s">
        <v>3387</v>
      </c>
      <c r="U2243" t="s">
        <v>3388</v>
      </c>
      <c r="V2243" t="s">
        <v>3389</v>
      </c>
      <c r="W2243">
        <v>4.4787399999999998E-2</v>
      </c>
    </row>
    <row r="2244" spans="5:23">
      <c r="E2244" t="s">
        <v>19</v>
      </c>
      <c r="F2244">
        <v>30027.5</v>
      </c>
      <c r="G2244" t="s">
        <v>1</v>
      </c>
      <c r="H2244" t="s">
        <v>2</v>
      </c>
      <c r="I2244" t="s">
        <v>3</v>
      </c>
      <c r="J2244">
        <v>0.86419999999999997</v>
      </c>
      <c r="K2244" t="s">
        <v>4</v>
      </c>
      <c r="L2244">
        <v>4459.1499999999996</v>
      </c>
      <c r="M2244" t="s">
        <v>5</v>
      </c>
      <c r="N2244">
        <v>10.091601270728001</v>
      </c>
      <c r="O2244" t="s">
        <v>6</v>
      </c>
      <c r="P2244">
        <v>45000</v>
      </c>
      <c r="Q2244" t="s">
        <v>7</v>
      </c>
      <c r="R2244">
        <v>45000</v>
      </c>
      <c r="S2244" t="s">
        <v>21</v>
      </c>
      <c r="T2244" t="s">
        <v>3390</v>
      </c>
      <c r="U2244" t="s">
        <v>3391</v>
      </c>
      <c r="V2244" t="s">
        <v>3392</v>
      </c>
      <c r="W2244">
        <v>4.65391E-2</v>
      </c>
    </row>
    <row r="2245" spans="5:23">
      <c r="E2245" t="s">
        <v>22</v>
      </c>
      <c r="F2245">
        <v>30027.5</v>
      </c>
      <c r="G2245" t="s">
        <v>1</v>
      </c>
      <c r="H2245" t="s">
        <v>2</v>
      </c>
      <c r="I2245" t="s">
        <v>3</v>
      </c>
      <c r="J2245">
        <v>0.86419999999999997</v>
      </c>
      <c r="K2245" t="s">
        <v>4</v>
      </c>
      <c r="L2245">
        <v>4459.1499999999996</v>
      </c>
      <c r="M2245" t="s">
        <v>5</v>
      </c>
      <c r="N2245">
        <v>10.091601270728001</v>
      </c>
      <c r="O2245" t="s">
        <v>6</v>
      </c>
      <c r="P2245">
        <v>45000</v>
      </c>
      <c r="Q2245" t="s">
        <v>7</v>
      </c>
      <c r="R2245">
        <v>45000</v>
      </c>
      <c r="S2245" t="s">
        <v>21</v>
      </c>
      <c r="T2245" t="s">
        <v>3390</v>
      </c>
      <c r="U2245" t="s">
        <v>3391</v>
      </c>
      <c r="V2245" t="s">
        <v>3392</v>
      </c>
      <c r="W2245">
        <v>4.65391E-2</v>
      </c>
    </row>
    <row r="2246" spans="5:23">
      <c r="E2246" t="s">
        <v>22</v>
      </c>
      <c r="F2246">
        <v>34957</v>
      </c>
      <c r="G2246" t="s">
        <v>1</v>
      </c>
      <c r="H2246" t="s">
        <v>23</v>
      </c>
      <c r="I2246" t="s">
        <v>3</v>
      </c>
      <c r="J2246">
        <v>0.80851600000000001</v>
      </c>
      <c r="K2246" t="s">
        <v>4</v>
      </c>
      <c r="L2246">
        <v>4376.1099999999997</v>
      </c>
      <c r="M2246" t="s">
        <v>5</v>
      </c>
      <c r="N2246">
        <v>10.283094143289</v>
      </c>
      <c r="O2246" t="s">
        <v>6</v>
      </c>
      <c r="P2246">
        <v>45000</v>
      </c>
      <c r="Q2246" t="s">
        <v>7</v>
      </c>
      <c r="R2246">
        <v>45000</v>
      </c>
      <c r="S2246" t="s">
        <v>24</v>
      </c>
      <c r="T2246" t="s">
        <v>3393</v>
      </c>
      <c r="U2246" t="s">
        <v>3394</v>
      </c>
      <c r="V2246" t="s">
        <v>3395</v>
      </c>
      <c r="W2246">
        <v>6.4121399999999995E-2</v>
      </c>
    </row>
    <row r="2247" spans="5:23">
      <c r="E2247" t="s">
        <v>25</v>
      </c>
      <c r="F2247">
        <v>34957</v>
      </c>
      <c r="G2247" t="s">
        <v>1</v>
      </c>
      <c r="H2247" t="s">
        <v>23</v>
      </c>
      <c r="I2247" t="s">
        <v>3</v>
      </c>
      <c r="J2247">
        <v>0.80851600000000001</v>
      </c>
      <c r="K2247" t="s">
        <v>4</v>
      </c>
      <c r="L2247">
        <v>4376.1099999999997</v>
      </c>
      <c r="M2247" t="s">
        <v>5</v>
      </c>
      <c r="N2247">
        <v>10.283094143289</v>
      </c>
      <c r="O2247" t="s">
        <v>6</v>
      </c>
      <c r="P2247">
        <v>45000</v>
      </c>
      <c r="Q2247" t="s">
        <v>7</v>
      </c>
      <c r="R2247">
        <v>45000</v>
      </c>
      <c r="S2247" t="s">
        <v>26</v>
      </c>
      <c r="T2247" t="s">
        <v>3393</v>
      </c>
      <c r="U2247" t="s">
        <v>3394</v>
      </c>
      <c r="V2247" t="s">
        <v>3395</v>
      </c>
      <c r="W2247">
        <v>6.4121399999999995E-2</v>
      </c>
    </row>
    <row r="2248" spans="5:23">
      <c r="E2248" t="s">
        <v>25</v>
      </c>
      <c r="F2248">
        <v>34417.699999999997</v>
      </c>
      <c r="G2248" t="s">
        <v>1</v>
      </c>
      <c r="H2248" t="s">
        <v>27</v>
      </c>
      <c r="I2248" t="s">
        <v>3</v>
      </c>
      <c r="J2248">
        <v>0.80920599999999998</v>
      </c>
      <c r="K2248" t="s">
        <v>4</v>
      </c>
      <c r="L2248">
        <v>4437.1099999999997</v>
      </c>
      <c r="M2248" t="s">
        <v>5</v>
      </c>
      <c r="N2248">
        <v>10.141741335472</v>
      </c>
      <c r="O2248" t="s">
        <v>6</v>
      </c>
      <c r="P2248">
        <v>45000</v>
      </c>
      <c r="Q2248" t="s">
        <v>7</v>
      </c>
      <c r="R2248">
        <v>45000</v>
      </c>
      <c r="S2248" t="s">
        <v>28</v>
      </c>
      <c r="T2248" t="s">
        <v>3396</v>
      </c>
      <c r="U2248" t="s">
        <v>3397</v>
      </c>
      <c r="V2248" t="s">
        <v>3398</v>
      </c>
      <c r="W2248">
        <v>5.6910099999999998E-2</v>
      </c>
    </row>
    <row r="2249" spans="5:23">
      <c r="E2249" t="s">
        <v>29</v>
      </c>
      <c r="F2249">
        <v>34417.699999999997</v>
      </c>
      <c r="G2249" t="s">
        <v>1</v>
      </c>
      <c r="H2249" t="s">
        <v>27</v>
      </c>
      <c r="I2249" t="s">
        <v>3</v>
      </c>
      <c r="J2249">
        <v>0.80920599999999998</v>
      </c>
      <c r="K2249" t="s">
        <v>4</v>
      </c>
      <c r="L2249">
        <v>4437.1099999999997</v>
      </c>
      <c r="M2249" t="s">
        <v>5</v>
      </c>
      <c r="N2249">
        <v>10.141741335472</v>
      </c>
      <c r="O2249" t="s">
        <v>6</v>
      </c>
      <c r="P2249">
        <v>45000</v>
      </c>
      <c r="Q2249" t="s">
        <v>7</v>
      </c>
      <c r="R2249">
        <v>45000</v>
      </c>
      <c r="S2249" t="s">
        <v>28</v>
      </c>
      <c r="T2249" t="s">
        <v>3396</v>
      </c>
      <c r="U2249" t="s">
        <v>3397</v>
      </c>
      <c r="V2249" t="s">
        <v>3398</v>
      </c>
      <c r="W2249">
        <v>5.6910099999999998E-2</v>
      </c>
    </row>
    <row r="2250" spans="5:23">
      <c r="E2250" t="s">
        <v>29</v>
      </c>
      <c r="F2250">
        <v>40439.699999999997</v>
      </c>
      <c r="G2250" t="s">
        <v>1</v>
      </c>
      <c r="H2250" t="s">
        <v>30</v>
      </c>
      <c r="I2250" t="s">
        <v>3</v>
      </c>
      <c r="J2250">
        <v>0.75549299999999997</v>
      </c>
      <c r="K2250" t="s">
        <v>4</v>
      </c>
      <c r="L2250">
        <v>4332.43</v>
      </c>
      <c r="M2250" t="s">
        <v>5</v>
      </c>
      <c r="N2250">
        <v>10.386779739065</v>
      </c>
      <c r="O2250" t="s">
        <v>6</v>
      </c>
      <c r="P2250">
        <v>45000</v>
      </c>
      <c r="Q2250" t="s">
        <v>7</v>
      </c>
      <c r="R2250">
        <v>45000</v>
      </c>
      <c r="S2250" t="s">
        <v>31</v>
      </c>
      <c r="T2250" t="s">
        <v>3399</v>
      </c>
      <c r="U2250" t="s">
        <v>3400</v>
      </c>
      <c r="V2250" t="s">
        <v>3401</v>
      </c>
      <c r="W2250">
        <v>8.5044300000000003E-2</v>
      </c>
    </row>
    <row r="2251" spans="5:23">
      <c r="E2251" t="s">
        <v>32</v>
      </c>
      <c r="F2251">
        <v>40439.699999999997</v>
      </c>
      <c r="G2251" t="s">
        <v>1</v>
      </c>
      <c r="H2251" t="s">
        <v>30</v>
      </c>
      <c r="I2251" t="s">
        <v>3</v>
      </c>
      <c r="J2251">
        <v>0.75549299999999997</v>
      </c>
      <c r="K2251" t="s">
        <v>4</v>
      </c>
      <c r="L2251">
        <v>4332.43</v>
      </c>
      <c r="M2251" t="s">
        <v>5</v>
      </c>
      <c r="N2251">
        <v>10.386779739065</v>
      </c>
      <c r="O2251" t="s">
        <v>6</v>
      </c>
      <c r="P2251">
        <v>45000</v>
      </c>
      <c r="Q2251" t="s">
        <v>7</v>
      </c>
      <c r="R2251">
        <v>45000</v>
      </c>
      <c r="S2251" t="s">
        <v>33</v>
      </c>
      <c r="T2251" t="s">
        <v>3399</v>
      </c>
      <c r="U2251" t="s">
        <v>3400</v>
      </c>
      <c r="V2251" t="s">
        <v>3401</v>
      </c>
      <c r="W2251">
        <v>8.5044300000000003E-2</v>
      </c>
    </row>
    <row r="2252" spans="5:23">
      <c r="E2252" t="s">
        <v>32</v>
      </c>
      <c r="F2252">
        <v>40411.9</v>
      </c>
      <c r="G2252" t="s">
        <v>1</v>
      </c>
      <c r="H2252" t="s">
        <v>17</v>
      </c>
      <c r="I2252" t="s">
        <v>3</v>
      </c>
      <c r="J2252">
        <v>0.74871500000000002</v>
      </c>
      <c r="K2252" t="s">
        <v>4</v>
      </c>
      <c r="L2252">
        <v>4414.2700000000004</v>
      </c>
      <c r="M2252" t="s">
        <v>5</v>
      </c>
      <c r="N2252">
        <v>10.194218725944999</v>
      </c>
      <c r="O2252" t="s">
        <v>6</v>
      </c>
      <c r="P2252">
        <v>45000</v>
      </c>
      <c r="Q2252" t="s">
        <v>7</v>
      </c>
      <c r="R2252">
        <v>45000</v>
      </c>
      <c r="S2252" t="s">
        <v>34</v>
      </c>
      <c r="T2252" t="s">
        <v>3402</v>
      </c>
      <c r="U2252" t="s">
        <v>3403</v>
      </c>
      <c r="V2252" t="s">
        <v>3404</v>
      </c>
      <c r="W2252">
        <v>8.0642400000000003E-2</v>
      </c>
    </row>
    <row r="2253" spans="5:23">
      <c r="E2253" t="s">
        <v>35</v>
      </c>
      <c r="F2253">
        <v>40411.9</v>
      </c>
      <c r="G2253" t="s">
        <v>1</v>
      </c>
      <c r="H2253" t="s">
        <v>17</v>
      </c>
      <c r="I2253" t="s">
        <v>3</v>
      </c>
      <c r="J2253">
        <v>0.74871500000000002</v>
      </c>
      <c r="K2253" t="s">
        <v>4</v>
      </c>
      <c r="L2253">
        <v>4414.2700000000004</v>
      </c>
      <c r="M2253" t="s">
        <v>5</v>
      </c>
      <c r="N2253">
        <v>10.194218725944999</v>
      </c>
      <c r="O2253" t="s">
        <v>6</v>
      </c>
      <c r="P2253">
        <v>45000</v>
      </c>
      <c r="Q2253" t="s">
        <v>7</v>
      </c>
      <c r="R2253">
        <v>45000</v>
      </c>
      <c r="S2253" t="s">
        <v>34</v>
      </c>
      <c r="T2253" t="s">
        <v>3402</v>
      </c>
      <c r="U2253" t="s">
        <v>3403</v>
      </c>
      <c r="V2253" t="s">
        <v>3404</v>
      </c>
      <c r="W2253">
        <v>8.0642400000000003E-2</v>
      </c>
    </row>
    <row r="2254" spans="5:23">
      <c r="E2254" t="s">
        <v>35</v>
      </c>
      <c r="F2254">
        <v>47702</v>
      </c>
      <c r="G2254" t="s">
        <v>1</v>
      </c>
      <c r="H2254" t="s">
        <v>36</v>
      </c>
      <c r="I2254" t="s">
        <v>3</v>
      </c>
      <c r="J2254">
        <v>0.69930999999999999</v>
      </c>
      <c r="K2254" t="s">
        <v>4</v>
      </c>
      <c r="L2254">
        <v>4286.7</v>
      </c>
      <c r="M2254" t="s">
        <v>5</v>
      </c>
      <c r="N2254">
        <v>10.497576093945</v>
      </c>
      <c r="O2254" t="s">
        <v>6</v>
      </c>
      <c r="P2254">
        <v>45000</v>
      </c>
      <c r="Q2254" t="s">
        <v>7</v>
      </c>
      <c r="R2254">
        <v>45000</v>
      </c>
      <c r="S2254" t="s">
        <v>37</v>
      </c>
      <c r="T2254" t="s">
        <v>3405</v>
      </c>
      <c r="U2254" t="s">
        <v>3406</v>
      </c>
      <c r="V2254" t="s">
        <v>3407</v>
      </c>
      <c r="W2254">
        <v>9.0194999999999997E-2</v>
      </c>
    </row>
    <row r="2255" spans="5:23">
      <c r="E2255" t="s">
        <v>38</v>
      </c>
      <c r="F2255">
        <v>47702</v>
      </c>
      <c r="G2255" t="s">
        <v>1</v>
      </c>
      <c r="H2255" t="s">
        <v>36</v>
      </c>
      <c r="I2255" t="s">
        <v>3</v>
      </c>
      <c r="J2255">
        <v>0.69930999999999999</v>
      </c>
      <c r="K2255" t="s">
        <v>4</v>
      </c>
      <c r="L2255">
        <v>4286.7</v>
      </c>
      <c r="M2255" t="s">
        <v>5</v>
      </c>
      <c r="N2255">
        <v>10.497576093945</v>
      </c>
      <c r="O2255" t="s">
        <v>6</v>
      </c>
      <c r="P2255">
        <v>45000</v>
      </c>
      <c r="Q2255" t="s">
        <v>7</v>
      </c>
      <c r="R2255">
        <v>45000</v>
      </c>
      <c r="S2255" t="s">
        <v>39</v>
      </c>
      <c r="T2255" t="s">
        <v>3405</v>
      </c>
      <c r="U2255" t="s">
        <v>3406</v>
      </c>
      <c r="V2255" t="s">
        <v>3407</v>
      </c>
      <c r="W2255">
        <v>9.0194999999999997E-2</v>
      </c>
    </row>
    <row r="2256" spans="5:23">
      <c r="E2256" t="s">
        <v>38</v>
      </c>
      <c r="F2256">
        <v>46203.1</v>
      </c>
      <c r="G2256" t="s">
        <v>1</v>
      </c>
      <c r="H2256" t="s">
        <v>40</v>
      </c>
      <c r="I2256" t="s">
        <v>3</v>
      </c>
      <c r="J2256">
        <v>0.70206900000000005</v>
      </c>
      <c r="K2256" t="s">
        <v>4</v>
      </c>
      <c r="L2256">
        <v>4391.05</v>
      </c>
      <c r="M2256" t="s">
        <v>5</v>
      </c>
      <c r="N2256">
        <v>10.248107931997</v>
      </c>
      <c r="O2256" t="s">
        <v>6</v>
      </c>
      <c r="P2256">
        <v>45000</v>
      </c>
      <c r="Q2256" t="s">
        <v>7</v>
      </c>
      <c r="R2256">
        <v>45000</v>
      </c>
      <c r="S2256" t="s">
        <v>41</v>
      </c>
      <c r="T2256" t="s">
        <v>3408</v>
      </c>
      <c r="U2256" t="s">
        <v>3409</v>
      </c>
      <c r="V2256" t="s">
        <v>3410</v>
      </c>
      <c r="W2256">
        <v>9.9757999999999999E-2</v>
      </c>
    </row>
    <row r="2257" spans="5:23">
      <c r="E2257" t="s">
        <v>42</v>
      </c>
      <c r="F2257">
        <v>46203.1</v>
      </c>
      <c r="G2257" t="s">
        <v>1</v>
      </c>
      <c r="H2257" t="s">
        <v>40</v>
      </c>
      <c r="I2257" t="s">
        <v>3</v>
      </c>
      <c r="J2257">
        <v>0.70206900000000005</v>
      </c>
      <c r="K2257" t="s">
        <v>4</v>
      </c>
      <c r="L2257">
        <v>4391.05</v>
      </c>
      <c r="M2257" t="s">
        <v>5</v>
      </c>
      <c r="N2257">
        <v>10.248107931997</v>
      </c>
      <c r="O2257" t="s">
        <v>6</v>
      </c>
      <c r="P2257">
        <v>45000</v>
      </c>
      <c r="Q2257" t="s">
        <v>7</v>
      </c>
      <c r="R2257">
        <v>45000</v>
      </c>
      <c r="S2257" t="s">
        <v>41</v>
      </c>
      <c r="T2257" t="s">
        <v>3408</v>
      </c>
      <c r="U2257" t="s">
        <v>3409</v>
      </c>
      <c r="V2257" t="s">
        <v>3410</v>
      </c>
      <c r="W2257">
        <v>9.9757999999999999E-2</v>
      </c>
    </row>
    <row r="2258" spans="5:23">
      <c r="E2258" t="s">
        <v>42</v>
      </c>
      <c r="F2258">
        <v>23879.1</v>
      </c>
      <c r="G2258" t="s">
        <v>1</v>
      </c>
      <c r="H2258" t="s">
        <v>14</v>
      </c>
      <c r="I2258" t="s">
        <v>3</v>
      </c>
      <c r="J2258">
        <v>0.96682299999999999</v>
      </c>
      <c r="K2258" t="s">
        <v>4</v>
      </c>
      <c r="L2258">
        <v>4480.09</v>
      </c>
      <c r="M2258" t="s">
        <v>5</v>
      </c>
      <c r="N2258">
        <v>10.044431932336</v>
      </c>
      <c r="O2258" t="s">
        <v>6</v>
      </c>
      <c r="P2258">
        <v>45000</v>
      </c>
      <c r="Q2258" t="s">
        <v>7</v>
      </c>
      <c r="R2258">
        <v>45000</v>
      </c>
      <c r="S2258" t="s">
        <v>43</v>
      </c>
      <c r="T2258" t="s">
        <v>3411</v>
      </c>
      <c r="U2258" t="s">
        <v>3412</v>
      </c>
      <c r="V2258" t="s">
        <v>3413</v>
      </c>
      <c r="W2258">
        <v>1.46322E-2</v>
      </c>
    </row>
    <row r="2259" spans="5:23">
      <c r="E2259" t="s">
        <v>44</v>
      </c>
      <c r="F2259">
        <v>23879.1</v>
      </c>
      <c r="G2259" t="s">
        <v>1</v>
      </c>
      <c r="H2259" t="s">
        <v>14</v>
      </c>
      <c r="I2259" t="s">
        <v>3</v>
      </c>
      <c r="J2259">
        <v>0.96682299999999999</v>
      </c>
      <c r="K2259" t="s">
        <v>4</v>
      </c>
      <c r="L2259">
        <v>4480.09</v>
      </c>
      <c r="M2259" t="s">
        <v>5</v>
      </c>
      <c r="N2259">
        <v>10.044431932336</v>
      </c>
      <c r="O2259" t="s">
        <v>6</v>
      </c>
      <c r="P2259">
        <v>45000</v>
      </c>
      <c r="Q2259" t="s">
        <v>7</v>
      </c>
      <c r="R2259">
        <v>45000</v>
      </c>
      <c r="S2259" t="s">
        <v>45</v>
      </c>
      <c r="T2259" t="s">
        <v>3411</v>
      </c>
      <c r="U2259" t="s">
        <v>3412</v>
      </c>
      <c r="V2259" t="s">
        <v>3413</v>
      </c>
      <c r="W2259">
        <v>1.46322E-2</v>
      </c>
    </row>
    <row r="2260" spans="5:23">
      <c r="E2260" t="s">
        <v>44</v>
      </c>
      <c r="F2260">
        <v>23993.8</v>
      </c>
      <c r="G2260" t="s">
        <v>1</v>
      </c>
      <c r="H2260" t="s">
        <v>10</v>
      </c>
      <c r="I2260" t="s">
        <v>3</v>
      </c>
      <c r="J2260">
        <v>0.96343900000000005</v>
      </c>
      <c r="K2260" t="s">
        <v>4</v>
      </c>
      <c r="L2260">
        <v>4490.0600000000004</v>
      </c>
      <c r="M2260" t="s">
        <v>5</v>
      </c>
      <c r="N2260">
        <v>10.022138913588</v>
      </c>
      <c r="O2260" t="s">
        <v>6</v>
      </c>
      <c r="P2260">
        <v>45000</v>
      </c>
      <c r="Q2260" t="s">
        <v>7</v>
      </c>
      <c r="R2260">
        <v>45000</v>
      </c>
      <c r="S2260" t="s">
        <v>11</v>
      </c>
      <c r="T2260" t="s">
        <v>3381</v>
      </c>
      <c r="U2260" t="s">
        <v>3382</v>
      </c>
      <c r="V2260" t="s">
        <v>3383</v>
      </c>
      <c r="W2260">
        <v>1.23736E-2</v>
      </c>
    </row>
    <row r="2261" spans="5:23">
      <c r="E2261" t="s">
        <v>0</v>
      </c>
      <c r="F2261">
        <v>26216.799999999999</v>
      </c>
      <c r="G2261" t="s">
        <v>1</v>
      </c>
      <c r="H2261" t="s">
        <v>2</v>
      </c>
      <c r="I2261" t="s">
        <v>3</v>
      </c>
      <c r="J2261">
        <v>0.92481000000000002</v>
      </c>
      <c r="K2261" t="s">
        <v>4</v>
      </c>
      <c r="L2261">
        <v>4459.8</v>
      </c>
      <c r="M2261" t="s">
        <v>5</v>
      </c>
      <c r="N2261">
        <v>10.090138674693</v>
      </c>
      <c r="O2261" t="s">
        <v>6</v>
      </c>
      <c r="P2261">
        <v>45000</v>
      </c>
      <c r="Q2261" t="s">
        <v>7</v>
      </c>
      <c r="R2261">
        <v>45000</v>
      </c>
      <c r="S2261" t="s">
        <v>8</v>
      </c>
      <c r="T2261" t="s">
        <v>3414</v>
      </c>
      <c r="U2261" t="s">
        <v>3415</v>
      </c>
      <c r="V2261" t="s">
        <v>3416</v>
      </c>
      <c r="W2261">
        <v>2.7551699999999998E-2</v>
      </c>
    </row>
    <row r="2262" spans="5:23">
      <c r="E2262" t="s">
        <v>9</v>
      </c>
      <c r="F2262">
        <v>23993.1</v>
      </c>
      <c r="G2262" t="s">
        <v>1</v>
      </c>
      <c r="H2262" t="s">
        <v>10</v>
      </c>
      <c r="I2262" t="s">
        <v>3</v>
      </c>
      <c r="J2262">
        <v>0.96345899999999995</v>
      </c>
      <c r="K2262" t="s">
        <v>4</v>
      </c>
      <c r="L2262">
        <v>4490</v>
      </c>
      <c r="M2262" t="s">
        <v>5</v>
      </c>
      <c r="N2262">
        <v>10.022261159668</v>
      </c>
      <c r="O2262" t="s">
        <v>6</v>
      </c>
      <c r="P2262">
        <v>45000</v>
      </c>
      <c r="Q2262" t="s">
        <v>7</v>
      </c>
      <c r="R2262">
        <v>45000</v>
      </c>
      <c r="S2262" t="s">
        <v>11</v>
      </c>
      <c r="T2262" t="s">
        <v>3417</v>
      </c>
      <c r="U2262" t="s">
        <v>3418</v>
      </c>
      <c r="V2262" t="s">
        <v>3419</v>
      </c>
      <c r="W2262">
        <v>1.03097E-2</v>
      </c>
    </row>
    <row r="2263" spans="5:23">
      <c r="E2263" t="s">
        <v>12</v>
      </c>
      <c r="F2263">
        <v>26216.799999999999</v>
      </c>
      <c r="G2263" t="s">
        <v>1</v>
      </c>
      <c r="H2263" t="s">
        <v>2</v>
      </c>
      <c r="I2263" t="s">
        <v>3</v>
      </c>
      <c r="J2263">
        <v>0.92481000000000002</v>
      </c>
      <c r="K2263" t="s">
        <v>4</v>
      </c>
      <c r="L2263">
        <v>4459.8</v>
      </c>
      <c r="M2263" t="s">
        <v>5</v>
      </c>
      <c r="N2263">
        <v>10.090138674693</v>
      </c>
      <c r="O2263" t="s">
        <v>6</v>
      </c>
      <c r="P2263">
        <v>45000</v>
      </c>
      <c r="Q2263" t="s">
        <v>7</v>
      </c>
      <c r="R2263">
        <v>45000</v>
      </c>
      <c r="S2263" t="s">
        <v>13</v>
      </c>
      <c r="T2263" t="s">
        <v>3414</v>
      </c>
      <c r="U2263" t="s">
        <v>3415</v>
      </c>
      <c r="V2263" t="s">
        <v>3416</v>
      </c>
      <c r="W2263">
        <v>2.7551699999999998E-2</v>
      </c>
    </row>
    <row r="2264" spans="5:23">
      <c r="E2264" t="s">
        <v>12</v>
      </c>
      <c r="F2264">
        <v>25812.799999999999</v>
      </c>
      <c r="G2264" t="s">
        <v>1</v>
      </c>
      <c r="H2264" t="s">
        <v>14</v>
      </c>
      <c r="I2264" t="s">
        <v>3</v>
      </c>
      <c r="J2264">
        <v>0.92991400000000002</v>
      </c>
      <c r="K2264" t="s">
        <v>4</v>
      </c>
      <c r="L2264">
        <v>4480.01</v>
      </c>
      <c r="M2264" t="s">
        <v>5</v>
      </c>
      <c r="N2264">
        <v>10.044627229064</v>
      </c>
      <c r="O2264" t="s">
        <v>6</v>
      </c>
      <c r="P2264">
        <v>45000</v>
      </c>
      <c r="Q2264" t="s">
        <v>7</v>
      </c>
      <c r="R2264">
        <v>45000</v>
      </c>
      <c r="S2264" t="s">
        <v>15</v>
      </c>
      <c r="T2264" t="s">
        <v>3420</v>
      </c>
      <c r="U2264" t="s">
        <v>3421</v>
      </c>
      <c r="V2264" t="s">
        <v>3422</v>
      </c>
      <c r="W2264">
        <v>1.8199300000000002E-2</v>
      </c>
    </row>
    <row r="2265" spans="5:23">
      <c r="E2265" t="s">
        <v>16</v>
      </c>
      <c r="F2265">
        <v>25812.799999999999</v>
      </c>
      <c r="G2265" t="s">
        <v>1</v>
      </c>
      <c r="H2265" t="s">
        <v>14</v>
      </c>
      <c r="I2265" t="s">
        <v>3</v>
      </c>
      <c r="J2265">
        <v>0.92991400000000002</v>
      </c>
      <c r="K2265" t="s">
        <v>4</v>
      </c>
      <c r="L2265">
        <v>4480.01</v>
      </c>
      <c r="M2265" t="s">
        <v>5</v>
      </c>
      <c r="N2265">
        <v>10.044627229064</v>
      </c>
      <c r="O2265" t="s">
        <v>6</v>
      </c>
      <c r="P2265">
        <v>45000</v>
      </c>
      <c r="Q2265" t="s">
        <v>7</v>
      </c>
      <c r="R2265">
        <v>45000</v>
      </c>
      <c r="S2265" t="s">
        <v>15</v>
      </c>
      <c r="T2265" t="s">
        <v>3420</v>
      </c>
      <c r="U2265" t="s">
        <v>3421</v>
      </c>
      <c r="V2265" t="s">
        <v>3422</v>
      </c>
      <c r="W2265">
        <v>1.8199300000000002E-2</v>
      </c>
    </row>
    <row r="2266" spans="5:23">
      <c r="E2266" t="s">
        <v>16</v>
      </c>
      <c r="F2266">
        <v>30551.4</v>
      </c>
      <c r="G2266" t="s">
        <v>1</v>
      </c>
      <c r="H2266" t="s">
        <v>17</v>
      </c>
      <c r="I2266" t="s">
        <v>3</v>
      </c>
      <c r="J2266">
        <v>0.86070800000000003</v>
      </c>
      <c r="K2266" t="s">
        <v>4</v>
      </c>
      <c r="L2266">
        <v>4418.32</v>
      </c>
      <c r="M2266" t="s">
        <v>5</v>
      </c>
      <c r="N2266">
        <v>10.184863391904999</v>
      </c>
      <c r="O2266" t="s">
        <v>6</v>
      </c>
      <c r="P2266">
        <v>45000</v>
      </c>
      <c r="Q2266" t="s">
        <v>7</v>
      </c>
      <c r="R2266">
        <v>45000</v>
      </c>
      <c r="S2266" t="s">
        <v>18</v>
      </c>
      <c r="T2266" t="s">
        <v>3423</v>
      </c>
      <c r="U2266" t="s">
        <v>3424</v>
      </c>
      <c r="V2266" t="s">
        <v>3425</v>
      </c>
      <c r="W2266">
        <v>4.6408999999999999E-2</v>
      </c>
    </row>
    <row r="2267" spans="5:23">
      <c r="E2267" t="s">
        <v>19</v>
      </c>
      <c r="F2267">
        <v>30551.4</v>
      </c>
      <c r="G2267" t="s">
        <v>1</v>
      </c>
      <c r="H2267" t="s">
        <v>17</v>
      </c>
      <c r="I2267" t="s">
        <v>3</v>
      </c>
      <c r="J2267">
        <v>0.86070800000000003</v>
      </c>
      <c r="K2267" t="s">
        <v>4</v>
      </c>
      <c r="L2267">
        <v>4418.32</v>
      </c>
      <c r="M2267" t="s">
        <v>5</v>
      </c>
      <c r="N2267">
        <v>10.184863391904999</v>
      </c>
      <c r="O2267" t="s">
        <v>6</v>
      </c>
      <c r="P2267">
        <v>45000</v>
      </c>
      <c r="Q2267" t="s">
        <v>7</v>
      </c>
      <c r="R2267">
        <v>45000</v>
      </c>
      <c r="S2267" t="s">
        <v>20</v>
      </c>
      <c r="T2267" t="s">
        <v>3423</v>
      </c>
      <c r="U2267" t="s">
        <v>3424</v>
      </c>
      <c r="V2267" t="s">
        <v>3425</v>
      </c>
      <c r="W2267">
        <v>4.6408999999999999E-2</v>
      </c>
    </row>
    <row r="2268" spans="5:23">
      <c r="E2268" t="s">
        <v>19</v>
      </c>
      <c r="F2268">
        <v>30567.3</v>
      </c>
      <c r="G2268" t="s">
        <v>1</v>
      </c>
      <c r="H2268" t="s">
        <v>2</v>
      </c>
      <c r="I2268" t="s">
        <v>3</v>
      </c>
      <c r="J2268">
        <v>0.85654799999999998</v>
      </c>
      <c r="K2268" t="s">
        <v>4</v>
      </c>
      <c r="L2268">
        <v>4459.0200000000004</v>
      </c>
      <c r="M2268" t="s">
        <v>5</v>
      </c>
      <c r="N2268">
        <v>10.09189377032</v>
      </c>
      <c r="O2268" t="s">
        <v>6</v>
      </c>
      <c r="P2268">
        <v>45000</v>
      </c>
      <c r="Q2268" t="s">
        <v>7</v>
      </c>
      <c r="R2268">
        <v>45000</v>
      </c>
      <c r="S2268" t="s">
        <v>21</v>
      </c>
      <c r="T2268" t="s">
        <v>3426</v>
      </c>
      <c r="U2268" t="s">
        <v>3427</v>
      </c>
      <c r="V2268" t="s">
        <v>3428</v>
      </c>
      <c r="W2268">
        <v>5.5118199999999999E-2</v>
      </c>
    </row>
    <row r="2269" spans="5:23">
      <c r="E2269" t="s">
        <v>22</v>
      </c>
      <c r="F2269">
        <v>30567.3</v>
      </c>
      <c r="G2269" t="s">
        <v>1</v>
      </c>
      <c r="H2269" t="s">
        <v>2</v>
      </c>
      <c r="I2269" t="s">
        <v>3</v>
      </c>
      <c r="J2269">
        <v>0.85654799999999998</v>
      </c>
      <c r="K2269" t="s">
        <v>4</v>
      </c>
      <c r="L2269">
        <v>4459.0200000000004</v>
      </c>
      <c r="M2269" t="s">
        <v>5</v>
      </c>
      <c r="N2269">
        <v>10.09189377032</v>
      </c>
      <c r="O2269" t="s">
        <v>6</v>
      </c>
      <c r="P2269">
        <v>45000</v>
      </c>
      <c r="Q2269" t="s">
        <v>7</v>
      </c>
      <c r="R2269">
        <v>45000</v>
      </c>
      <c r="S2269" t="s">
        <v>21</v>
      </c>
      <c r="T2269" t="s">
        <v>3426</v>
      </c>
      <c r="U2269" t="s">
        <v>3427</v>
      </c>
      <c r="V2269" t="s">
        <v>3428</v>
      </c>
      <c r="W2269">
        <v>5.5118199999999999E-2</v>
      </c>
    </row>
    <row r="2270" spans="5:23">
      <c r="E2270" t="s">
        <v>22</v>
      </c>
      <c r="F2270">
        <v>35084.6</v>
      </c>
      <c r="G2270" t="s">
        <v>1</v>
      </c>
      <c r="H2270" t="s">
        <v>23</v>
      </c>
      <c r="I2270" t="s">
        <v>3</v>
      </c>
      <c r="J2270">
        <v>0.80702200000000002</v>
      </c>
      <c r="K2270" t="s">
        <v>4</v>
      </c>
      <c r="L2270">
        <v>4376.3599999999997</v>
      </c>
      <c r="M2270" t="s">
        <v>5</v>
      </c>
      <c r="N2270">
        <v>10.282509540101</v>
      </c>
      <c r="O2270" t="s">
        <v>6</v>
      </c>
      <c r="P2270">
        <v>45000</v>
      </c>
      <c r="Q2270" t="s">
        <v>7</v>
      </c>
      <c r="R2270">
        <v>45000</v>
      </c>
      <c r="S2270" t="s">
        <v>24</v>
      </c>
      <c r="T2270" t="s">
        <v>3429</v>
      </c>
      <c r="U2270" t="s">
        <v>3430</v>
      </c>
      <c r="V2270" t="s">
        <v>3431</v>
      </c>
      <c r="W2270">
        <v>6.7731799999999995E-2</v>
      </c>
    </row>
    <row r="2271" spans="5:23">
      <c r="E2271" t="s">
        <v>25</v>
      </c>
      <c r="F2271">
        <v>35084.6</v>
      </c>
      <c r="G2271" t="s">
        <v>1</v>
      </c>
      <c r="H2271" t="s">
        <v>23</v>
      </c>
      <c r="I2271" t="s">
        <v>3</v>
      </c>
      <c r="J2271">
        <v>0.80702200000000002</v>
      </c>
      <c r="K2271" t="s">
        <v>4</v>
      </c>
      <c r="L2271">
        <v>4376.3599999999997</v>
      </c>
      <c r="M2271" t="s">
        <v>5</v>
      </c>
      <c r="N2271">
        <v>10.282509540101</v>
      </c>
      <c r="O2271" t="s">
        <v>6</v>
      </c>
      <c r="P2271">
        <v>45000</v>
      </c>
      <c r="Q2271" t="s">
        <v>7</v>
      </c>
      <c r="R2271">
        <v>45000</v>
      </c>
      <c r="S2271" t="s">
        <v>26</v>
      </c>
      <c r="T2271" t="s">
        <v>3429</v>
      </c>
      <c r="U2271" t="s">
        <v>3430</v>
      </c>
      <c r="V2271" t="s">
        <v>3431</v>
      </c>
      <c r="W2271">
        <v>6.7731799999999995E-2</v>
      </c>
    </row>
    <row r="2272" spans="5:23">
      <c r="E2272" t="s">
        <v>25</v>
      </c>
      <c r="F2272">
        <v>35715</v>
      </c>
      <c r="G2272" t="s">
        <v>1</v>
      </c>
      <c r="H2272" t="s">
        <v>27</v>
      </c>
      <c r="I2272" t="s">
        <v>3</v>
      </c>
      <c r="J2272">
        <v>0.794373</v>
      </c>
      <c r="K2272" t="s">
        <v>4</v>
      </c>
      <c r="L2272">
        <v>4437.1099999999997</v>
      </c>
      <c r="M2272" t="s">
        <v>5</v>
      </c>
      <c r="N2272">
        <v>10.141741335472</v>
      </c>
      <c r="O2272" t="s">
        <v>6</v>
      </c>
      <c r="P2272">
        <v>45000</v>
      </c>
      <c r="Q2272" t="s">
        <v>7</v>
      </c>
      <c r="R2272">
        <v>45000</v>
      </c>
      <c r="S2272" t="s">
        <v>28</v>
      </c>
      <c r="T2272" t="s">
        <v>3432</v>
      </c>
      <c r="U2272" t="s">
        <v>3433</v>
      </c>
      <c r="V2272" t="s">
        <v>3434</v>
      </c>
      <c r="W2272">
        <v>6.7360799999999998E-2</v>
      </c>
    </row>
    <row r="2273" spans="5:23">
      <c r="E2273" t="s">
        <v>29</v>
      </c>
      <c r="F2273">
        <v>35715</v>
      </c>
      <c r="G2273" t="s">
        <v>1</v>
      </c>
      <c r="H2273" t="s">
        <v>27</v>
      </c>
      <c r="I2273" t="s">
        <v>3</v>
      </c>
      <c r="J2273">
        <v>0.794373</v>
      </c>
      <c r="K2273" t="s">
        <v>4</v>
      </c>
      <c r="L2273">
        <v>4437.1099999999997</v>
      </c>
      <c r="M2273" t="s">
        <v>5</v>
      </c>
      <c r="N2273">
        <v>10.141741335472</v>
      </c>
      <c r="O2273" t="s">
        <v>6</v>
      </c>
      <c r="P2273">
        <v>45000</v>
      </c>
      <c r="Q2273" t="s">
        <v>7</v>
      </c>
      <c r="R2273">
        <v>45000</v>
      </c>
      <c r="S2273" t="s">
        <v>28</v>
      </c>
      <c r="T2273" t="s">
        <v>3432</v>
      </c>
      <c r="U2273" t="s">
        <v>3433</v>
      </c>
      <c r="V2273" t="s">
        <v>3434</v>
      </c>
      <c r="W2273">
        <v>6.7360799999999998E-2</v>
      </c>
    </row>
    <row r="2274" spans="5:23">
      <c r="E2274" t="s">
        <v>29</v>
      </c>
      <c r="F2274">
        <v>40311.699999999997</v>
      </c>
      <c r="G2274" t="s">
        <v>1</v>
      </c>
      <c r="H2274" t="s">
        <v>30</v>
      </c>
      <c r="I2274" t="s">
        <v>3</v>
      </c>
      <c r="J2274">
        <v>0.75664900000000002</v>
      </c>
      <c r="K2274" t="s">
        <v>4</v>
      </c>
      <c r="L2274">
        <v>4332.92</v>
      </c>
      <c r="M2274" t="s">
        <v>5</v>
      </c>
      <c r="N2274">
        <v>10.385610631691</v>
      </c>
      <c r="O2274" t="s">
        <v>6</v>
      </c>
      <c r="P2274">
        <v>45000</v>
      </c>
      <c r="Q2274" t="s">
        <v>7</v>
      </c>
      <c r="R2274">
        <v>45000</v>
      </c>
      <c r="S2274" t="s">
        <v>31</v>
      </c>
      <c r="T2274" t="s">
        <v>3435</v>
      </c>
      <c r="U2274" t="s">
        <v>3436</v>
      </c>
      <c r="V2274" t="s">
        <v>3437</v>
      </c>
      <c r="W2274">
        <v>8.46113E-2</v>
      </c>
    </row>
    <row r="2275" spans="5:23">
      <c r="E2275" t="s">
        <v>32</v>
      </c>
      <c r="F2275">
        <v>40311.699999999997</v>
      </c>
      <c r="G2275" t="s">
        <v>1</v>
      </c>
      <c r="H2275" t="s">
        <v>30</v>
      </c>
      <c r="I2275" t="s">
        <v>3</v>
      </c>
      <c r="J2275">
        <v>0.75664900000000002</v>
      </c>
      <c r="K2275" t="s">
        <v>4</v>
      </c>
      <c r="L2275">
        <v>4332.92</v>
      </c>
      <c r="M2275" t="s">
        <v>5</v>
      </c>
      <c r="N2275">
        <v>10.385610631691</v>
      </c>
      <c r="O2275" t="s">
        <v>6</v>
      </c>
      <c r="P2275">
        <v>45000</v>
      </c>
      <c r="Q2275" t="s">
        <v>7</v>
      </c>
      <c r="R2275">
        <v>45000</v>
      </c>
      <c r="S2275" t="s">
        <v>33</v>
      </c>
      <c r="T2275" t="s">
        <v>3435</v>
      </c>
      <c r="U2275" t="s">
        <v>3436</v>
      </c>
      <c r="V2275" t="s">
        <v>3437</v>
      </c>
      <c r="W2275">
        <v>8.46113E-2</v>
      </c>
    </row>
    <row r="2276" spans="5:23">
      <c r="E2276" t="s">
        <v>32</v>
      </c>
      <c r="F2276">
        <v>41277.199999999997</v>
      </c>
      <c r="G2276" t="s">
        <v>1</v>
      </c>
      <c r="H2276" t="s">
        <v>17</v>
      </c>
      <c r="I2276" t="s">
        <v>3</v>
      </c>
      <c r="J2276">
        <v>0.74076799999999998</v>
      </c>
      <c r="K2276" t="s">
        <v>4</v>
      </c>
      <c r="L2276">
        <v>4414.9399999999996</v>
      </c>
      <c r="M2276" t="s">
        <v>5</v>
      </c>
      <c r="N2276">
        <v>10.192659520105</v>
      </c>
      <c r="O2276" t="s">
        <v>6</v>
      </c>
      <c r="P2276">
        <v>45000</v>
      </c>
      <c r="Q2276" t="s">
        <v>7</v>
      </c>
      <c r="R2276">
        <v>45000</v>
      </c>
      <c r="S2276" t="s">
        <v>34</v>
      </c>
      <c r="T2276" t="s">
        <v>3438</v>
      </c>
      <c r="U2276" t="s">
        <v>3439</v>
      </c>
      <c r="V2276" t="s">
        <v>3440</v>
      </c>
      <c r="W2276">
        <v>8.7249599999999997E-2</v>
      </c>
    </row>
    <row r="2277" spans="5:23">
      <c r="E2277" t="s">
        <v>35</v>
      </c>
      <c r="F2277">
        <v>41277.199999999997</v>
      </c>
      <c r="G2277" t="s">
        <v>1</v>
      </c>
      <c r="H2277" t="s">
        <v>17</v>
      </c>
      <c r="I2277" t="s">
        <v>3</v>
      </c>
      <c r="J2277">
        <v>0.74076799999999998</v>
      </c>
      <c r="K2277" t="s">
        <v>4</v>
      </c>
      <c r="L2277">
        <v>4414.9399999999996</v>
      </c>
      <c r="M2277" t="s">
        <v>5</v>
      </c>
      <c r="N2277">
        <v>10.192659520105</v>
      </c>
      <c r="O2277" t="s">
        <v>6</v>
      </c>
      <c r="P2277">
        <v>45000</v>
      </c>
      <c r="Q2277" t="s">
        <v>7</v>
      </c>
      <c r="R2277">
        <v>45000</v>
      </c>
      <c r="S2277" t="s">
        <v>34</v>
      </c>
      <c r="T2277" t="s">
        <v>3438</v>
      </c>
      <c r="U2277" t="s">
        <v>3439</v>
      </c>
      <c r="V2277" t="s">
        <v>3440</v>
      </c>
      <c r="W2277">
        <v>8.7249599999999997E-2</v>
      </c>
    </row>
    <row r="2278" spans="5:23">
      <c r="E2278" t="s">
        <v>35</v>
      </c>
      <c r="F2278">
        <v>46973.7</v>
      </c>
      <c r="G2278" t="s">
        <v>1</v>
      </c>
      <c r="H2278" t="s">
        <v>36</v>
      </c>
      <c r="I2278" t="s">
        <v>3</v>
      </c>
      <c r="J2278">
        <v>0.70449799999999996</v>
      </c>
      <c r="K2278" t="s">
        <v>4</v>
      </c>
      <c r="L2278">
        <v>4289.29</v>
      </c>
      <c r="M2278" t="s">
        <v>5</v>
      </c>
      <c r="N2278">
        <v>10.491243750745999</v>
      </c>
      <c r="O2278" t="s">
        <v>6</v>
      </c>
      <c r="P2278">
        <v>45000</v>
      </c>
      <c r="Q2278" t="s">
        <v>7</v>
      </c>
      <c r="R2278">
        <v>45000</v>
      </c>
      <c r="S2278" t="s">
        <v>37</v>
      </c>
      <c r="T2278" t="s">
        <v>3441</v>
      </c>
      <c r="U2278" t="s">
        <v>3442</v>
      </c>
      <c r="V2278" t="s">
        <v>3443</v>
      </c>
      <c r="W2278">
        <v>9.8141500000000007E-2</v>
      </c>
    </row>
    <row r="2279" spans="5:23">
      <c r="E2279" t="s">
        <v>38</v>
      </c>
      <c r="F2279">
        <v>46973.7</v>
      </c>
      <c r="G2279" t="s">
        <v>1</v>
      </c>
      <c r="H2279" t="s">
        <v>36</v>
      </c>
      <c r="I2279" t="s">
        <v>3</v>
      </c>
      <c r="J2279">
        <v>0.70449799999999996</v>
      </c>
      <c r="K2279" t="s">
        <v>4</v>
      </c>
      <c r="L2279">
        <v>4289.29</v>
      </c>
      <c r="M2279" t="s">
        <v>5</v>
      </c>
      <c r="N2279">
        <v>10.491243750745999</v>
      </c>
      <c r="O2279" t="s">
        <v>6</v>
      </c>
      <c r="P2279">
        <v>45000</v>
      </c>
      <c r="Q2279" t="s">
        <v>7</v>
      </c>
      <c r="R2279">
        <v>45000</v>
      </c>
      <c r="S2279" t="s">
        <v>39</v>
      </c>
      <c r="T2279" t="s">
        <v>3441</v>
      </c>
      <c r="U2279" t="s">
        <v>3442</v>
      </c>
      <c r="V2279" t="s">
        <v>3443</v>
      </c>
      <c r="W2279">
        <v>9.8141500000000007E-2</v>
      </c>
    </row>
    <row r="2280" spans="5:23">
      <c r="E2280" t="s">
        <v>38</v>
      </c>
      <c r="F2280">
        <v>46317.2</v>
      </c>
      <c r="G2280" t="s">
        <v>1</v>
      </c>
      <c r="H2280" t="s">
        <v>40</v>
      </c>
      <c r="I2280" t="s">
        <v>3</v>
      </c>
      <c r="J2280">
        <v>0.70119600000000004</v>
      </c>
      <c r="K2280" t="s">
        <v>4</v>
      </c>
      <c r="L2280">
        <v>4391.16</v>
      </c>
      <c r="M2280" t="s">
        <v>5</v>
      </c>
      <c r="N2280">
        <v>10.247864330835</v>
      </c>
      <c r="O2280" t="s">
        <v>6</v>
      </c>
      <c r="P2280">
        <v>45000</v>
      </c>
      <c r="Q2280" t="s">
        <v>7</v>
      </c>
      <c r="R2280">
        <v>45000</v>
      </c>
      <c r="S2280" t="s">
        <v>41</v>
      </c>
      <c r="T2280" t="s">
        <v>3444</v>
      </c>
      <c r="U2280" t="s">
        <v>3445</v>
      </c>
      <c r="V2280" t="s">
        <v>3446</v>
      </c>
      <c r="W2280">
        <v>0.105249</v>
      </c>
    </row>
    <row r="2281" spans="5:23">
      <c r="E2281" t="s">
        <v>42</v>
      </c>
      <c r="F2281">
        <v>46317.2</v>
      </c>
      <c r="G2281" t="s">
        <v>1</v>
      </c>
      <c r="H2281" t="s">
        <v>40</v>
      </c>
      <c r="I2281" t="s">
        <v>3</v>
      </c>
      <c r="J2281">
        <v>0.70119600000000004</v>
      </c>
      <c r="K2281" t="s">
        <v>4</v>
      </c>
      <c r="L2281">
        <v>4391.16</v>
      </c>
      <c r="M2281" t="s">
        <v>5</v>
      </c>
      <c r="N2281">
        <v>10.247864330835</v>
      </c>
      <c r="O2281" t="s">
        <v>6</v>
      </c>
      <c r="P2281">
        <v>45000</v>
      </c>
      <c r="Q2281" t="s">
        <v>7</v>
      </c>
      <c r="R2281">
        <v>45000</v>
      </c>
      <c r="S2281" t="s">
        <v>41</v>
      </c>
      <c r="T2281" t="s">
        <v>3444</v>
      </c>
      <c r="U2281" t="s">
        <v>3445</v>
      </c>
      <c r="V2281" t="s">
        <v>3446</v>
      </c>
      <c r="W2281">
        <v>0.105249</v>
      </c>
    </row>
    <row r="2282" spans="5:23">
      <c r="E2282" t="s">
        <v>42</v>
      </c>
      <c r="F2282">
        <v>24092.3</v>
      </c>
      <c r="G2282" t="s">
        <v>1</v>
      </c>
      <c r="H2282" t="s">
        <v>14</v>
      </c>
      <c r="I2282" t="s">
        <v>3</v>
      </c>
      <c r="J2282">
        <v>0.962534</v>
      </c>
      <c r="K2282" t="s">
        <v>4</v>
      </c>
      <c r="L2282">
        <v>4480.12</v>
      </c>
      <c r="M2282" t="s">
        <v>5</v>
      </c>
      <c r="N2282">
        <v>10.044383132904001</v>
      </c>
      <c r="O2282" t="s">
        <v>6</v>
      </c>
      <c r="P2282">
        <v>45000</v>
      </c>
      <c r="Q2282" t="s">
        <v>7</v>
      </c>
      <c r="R2282">
        <v>45000</v>
      </c>
      <c r="S2282" t="s">
        <v>43</v>
      </c>
      <c r="T2282" t="s">
        <v>3447</v>
      </c>
      <c r="U2282" t="s">
        <v>3448</v>
      </c>
      <c r="V2282" t="s">
        <v>3449</v>
      </c>
      <c r="W2282">
        <v>1.16401E-2</v>
      </c>
    </row>
    <row r="2283" spans="5:23">
      <c r="E2283" t="s">
        <v>44</v>
      </c>
      <c r="F2283">
        <v>24092.3</v>
      </c>
      <c r="G2283" t="s">
        <v>1</v>
      </c>
      <c r="H2283" t="s">
        <v>14</v>
      </c>
      <c r="I2283" t="s">
        <v>3</v>
      </c>
      <c r="J2283">
        <v>0.962534</v>
      </c>
      <c r="K2283" t="s">
        <v>4</v>
      </c>
      <c r="L2283">
        <v>4480.12</v>
      </c>
      <c r="M2283" t="s">
        <v>5</v>
      </c>
      <c r="N2283">
        <v>10.044383132904001</v>
      </c>
      <c r="O2283" t="s">
        <v>6</v>
      </c>
      <c r="P2283">
        <v>45000</v>
      </c>
      <c r="Q2283" t="s">
        <v>7</v>
      </c>
      <c r="R2283">
        <v>45000</v>
      </c>
      <c r="S2283" t="s">
        <v>45</v>
      </c>
      <c r="T2283" t="s">
        <v>3447</v>
      </c>
      <c r="U2283" t="s">
        <v>3448</v>
      </c>
      <c r="V2283" t="s">
        <v>3449</v>
      </c>
      <c r="W2283">
        <v>1.16401E-2</v>
      </c>
    </row>
    <row r="2284" spans="5:23">
      <c r="E2284" t="s">
        <v>44</v>
      </c>
      <c r="F2284">
        <v>23993.1</v>
      </c>
      <c r="G2284" t="s">
        <v>1</v>
      </c>
      <c r="H2284" t="s">
        <v>10</v>
      </c>
      <c r="I2284" t="s">
        <v>3</v>
      </c>
      <c r="J2284">
        <v>0.96345899999999995</v>
      </c>
      <c r="K2284" t="s">
        <v>4</v>
      </c>
      <c r="L2284">
        <v>4490</v>
      </c>
      <c r="M2284" t="s">
        <v>5</v>
      </c>
      <c r="N2284">
        <v>10.022261159668</v>
      </c>
      <c r="O2284" t="s">
        <v>6</v>
      </c>
      <c r="P2284">
        <v>45000</v>
      </c>
      <c r="Q2284" t="s">
        <v>7</v>
      </c>
      <c r="R2284">
        <v>45000</v>
      </c>
      <c r="S2284" t="s">
        <v>11</v>
      </c>
      <c r="T2284" t="s">
        <v>3417</v>
      </c>
      <c r="U2284" t="s">
        <v>3418</v>
      </c>
      <c r="V2284" t="s">
        <v>3419</v>
      </c>
      <c r="W2284">
        <v>1.03097E-2</v>
      </c>
    </row>
    <row r="2285" spans="5:23">
      <c r="E2285" t="s">
        <v>0</v>
      </c>
      <c r="F2285">
        <v>26062.3</v>
      </c>
      <c r="G2285" t="s">
        <v>1</v>
      </c>
      <c r="H2285" t="s">
        <v>2</v>
      </c>
      <c r="I2285" t="s">
        <v>3</v>
      </c>
      <c r="J2285">
        <v>0.92753799999999997</v>
      </c>
      <c r="K2285" t="s">
        <v>4</v>
      </c>
      <c r="L2285">
        <v>4459.8900000000003</v>
      </c>
      <c r="M2285" t="s">
        <v>5</v>
      </c>
      <c r="N2285">
        <v>10.089943674962999</v>
      </c>
      <c r="O2285" t="s">
        <v>6</v>
      </c>
      <c r="P2285">
        <v>45000</v>
      </c>
      <c r="Q2285" t="s">
        <v>7</v>
      </c>
      <c r="R2285">
        <v>45000</v>
      </c>
      <c r="S2285" t="s">
        <v>8</v>
      </c>
      <c r="T2285" t="s">
        <v>3450</v>
      </c>
      <c r="U2285" t="s">
        <v>3451</v>
      </c>
      <c r="V2285" t="s">
        <v>3452</v>
      </c>
      <c r="W2285">
        <v>2.05528E-2</v>
      </c>
    </row>
    <row r="2286" spans="5:23">
      <c r="E2286" t="s">
        <v>9</v>
      </c>
      <c r="F2286">
        <v>23870.3</v>
      </c>
      <c r="G2286" t="s">
        <v>1</v>
      </c>
      <c r="H2286" t="s">
        <v>10</v>
      </c>
      <c r="I2286" t="s">
        <v>3</v>
      </c>
      <c r="J2286">
        <v>0.96592999999999996</v>
      </c>
      <c r="K2286" t="s">
        <v>4</v>
      </c>
      <c r="L2286">
        <v>4490.04</v>
      </c>
      <c r="M2286" t="s">
        <v>5</v>
      </c>
      <c r="N2286">
        <v>10.02218781202</v>
      </c>
      <c r="O2286" t="s">
        <v>6</v>
      </c>
      <c r="P2286">
        <v>45000</v>
      </c>
      <c r="Q2286" t="s">
        <v>7</v>
      </c>
      <c r="R2286">
        <v>45000</v>
      </c>
      <c r="S2286" t="s">
        <v>11</v>
      </c>
      <c r="T2286" t="s">
        <v>3453</v>
      </c>
      <c r="U2286" t="s">
        <v>3454</v>
      </c>
      <c r="V2286" t="s">
        <v>3455</v>
      </c>
      <c r="W2286">
        <v>1.1516500000000001E-2</v>
      </c>
    </row>
    <row r="2287" spans="5:23">
      <c r="E2287" t="s">
        <v>12</v>
      </c>
      <c r="F2287">
        <v>26062.3</v>
      </c>
      <c r="G2287" t="s">
        <v>1</v>
      </c>
      <c r="H2287" t="s">
        <v>2</v>
      </c>
      <c r="I2287" t="s">
        <v>3</v>
      </c>
      <c r="J2287">
        <v>0.92753799999999997</v>
      </c>
      <c r="K2287" t="s">
        <v>4</v>
      </c>
      <c r="L2287">
        <v>4459.8900000000003</v>
      </c>
      <c r="M2287" t="s">
        <v>5</v>
      </c>
      <c r="N2287">
        <v>10.089943674962999</v>
      </c>
      <c r="O2287" t="s">
        <v>6</v>
      </c>
      <c r="P2287">
        <v>45000</v>
      </c>
      <c r="Q2287" t="s">
        <v>7</v>
      </c>
      <c r="R2287">
        <v>45000</v>
      </c>
      <c r="S2287" t="s">
        <v>13</v>
      </c>
      <c r="T2287" t="s">
        <v>3450</v>
      </c>
      <c r="U2287" t="s">
        <v>3451</v>
      </c>
      <c r="V2287" t="s">
        <v>3452</v>
      </c>
      <c r="W2287">
        <v>2.05528E-2</v>
      </c>
    </row>
    <row r="2288" spans="5:23">
      <c r="E2288" t="s">
        <v>12</v>
      </c>
      <c r="F2288">
        <v>25990.6</v>
      </c>
      <c r="G2288" t="s">
        <v>1</v>
      </c>
      <c r="H2288" t="s">
        <v>14</v>
      </c>
      <c r="I2288" t="s">
        <v>3</v>
      </c>
      <c r="J2288">
        <v>0.92674199999999995</v>
      </c>
      <c r="K2288" t="s">
        <v>4</v>
      </c>
      <c r="L2288">
        <v>4479.88</v>
      </c>
      <c r="M2288" t="s">
        <v>5</v>
      </c>
      <c r="N2288">
        <v>10.044920025655999</v>
      </c>
      <c r="O2288" t="s">
        <v>6</v>
      </c>
      <c r="P2288">
        <v>45000</v>
      </c>
      <c r="Q2288" t="s">
        <v>7</v>
      </c>
      <c r="R2288">
        <v>45000</v>
      </c>
      <c r="S2288" t="s">
        <v>15</v>
      </c>
      <c r="T2288" t="s">
        <v>3456</v>
      </c>
      <c r="U2288" t="s">
        <v>3457</v>
      </c>
      <c r="V2288" t="s">
        <v>3458</v>
      </c>
      <c r="W2288">
        <v>1.9030399999999999E-2</v>
      </c>
    </row>
    <row r="2289" spans="5:23">
      <c r="E2289" t="s">
        <v>16</v>
      </c>
      <c r="F2289">
        <v>25990.6</v>
      </c>
      <c r="G2289" t="s">
        <v>1</v>
      </c>
      <c r="H2289" t="s">
        <v>14</v>
      </c>
      <c r="I2289" t="s">
        <v>3</v>
      </c>
      <c r="J2289">
        <v>0.92674199999999995</v>
      </c>
      <c r="K2289" t="s">
        <v>4</v>
      </c>
      <c r="L2289">
        <v>4479.88</v>
      </c>
      <c r="M2289" t="s">
        <v>5</v>
      </c>
      <c r="N2289">
        <v>10.044920025655999</v>
      </c>
      <c r="O2289" t="s">
        <v>6</v>
      </c>
      <c r="P2289">
        <v>45000</v>
      </c>
      <c r="Q2289" t="s">
        <v>7</v>
      </c>
      <c r="R2289">
        <v>45000</v>
      </c>
      <c r="S2289" t="s">
        <v>15</v>
      </c>
      <c r="T2289" t="s">
        <v>3456</v>
      </c>
      <c r="U2289" t="s">
        <v>3457</v>
      </c>
      <c r="V2289" t="s">
        <v>3458</v>
      </c>
      <c r="W2289">
        <v>1.9030399999999999E-2</v>
      </c>
    </row>
    <row r="2290" spans="5:23">
      <c r="E2290" t="s">
        <v>16</v>
      </c>
      <c r="F2290">
        <v>30381.5</v>
      </c>
      <c r="G2290" t="s">
        <v>1</v>
      </c>
      <c r="H2290" t="s">
        <v>17</v>
      </c>
      <c r="I2290" t="s">
        <v>3</v>
      </c>
      <c r="J2290">
        <v>0.86309499999999995</v>
      </c>
      <c r="K2290" t="s">
        <v>4</v>
      </c>
      <c r="L2290">
        <v>4418.49</v>
      </c>
      <c r="M2290" t="s">
        <v>5</v>
      </c>
      <c r="N2290">
        <v>10.184473590445</v>
      </c>
      <c r="O2290" t="s">
        <v>6</v>
      </c>
      <c r="P2290">
        <v>45000</v>
      </c>
      <c r="Q2290" t="s">
        <v>7</v>
      </c>
      <c r="R2290">
        <v>45000</v>
      </c>
      <c r="S2290" t="s">
        <v>18</v>
      </c>
      <c r="T2290" t="s">
        <v>3459</v>
      </c>
      <c r="U2290" t="s">
        <v>3460</v>
      </c>
      <c r="V2290" t="s">
        <v>3461</v>
      </c>
      <c r="W2290">
        <v>4.83636E-2</v>
      </c>
    </row>
    <row r="2291" spans="5:23">
      <c r="E2291" t="s">
        <v>19</v>
      </c>
      <c r="F2291">
        <v>30381.5</v>
      </c>
      <c r="G2291" t="s">
        <v>1</v>
      </c>
      <c r="H2291" t="s">
        <v>17</v>
      </c>
      <c r="I2291" t="s">
        <v>3</v>
      </c>
      <c r="J2291">
        <v>0.86309499999999995</v>
      </c>
      <c r="K2291" t="s">
        <v>4</v>
      </c>
      <c r="L2291">
        <v>4418.49</v>
      </c>
      <c r="M2291" t="s">
        <v>5</v>
      </c>
      <c r="N2291">
        <v>10.184473590445</v>
      </c>
      <c r="O2291" t="s">
        <v>6</v>
      </c>
      <c r="P2291">
        <v>45000</v>
      </c>
      <c r="Q2291" t="s">
        <v>7</v>
      </c>
      <c r="R2291">
        <v>45000</v>
      </c>
      <c r="S2291" t="s">
        <v>20</v>
      </c>
      <c r="T2291" t="s">
        <v>3459</v>
      </c>
      <c r="U2291" t="s">
        <v>3460</v>
      </c>
      <c r="V2291" t="s">
        <v>3461</v>
      </c>
      <c r="W2291">
        <v>4.83636E-2</v>
      </c>
    </row>
    <row r="2292" spans="5:23">
      <c r="E2292" t="s">
        <v>19</v>
      </c>
      <c r="F2292">
        <v>30708.9</v>
      </c>
      <c r="G2292" t="s">
        <v>1</v>
      </c>
      <c r="H2292" t="s">
        <v>2</v>
      </c>
      <c r="I2292" t="s">
        <v>3</v>
      </c>
      <c r="J2292">
        <v>0.854603</v>
      </c>
      <c r="K2292" t="s">
        <v>4</v>
      </c>
      <c r="L2292">
        <v>4458.68</v>
      </c>
      <c r="M2292" t="s">
        <v>5</v>
      </c>
      <c r="N2292">
        <v>10.092673769232</v>
      </c>
      <c r="O2292" t="s">
        <v>6</v>
      </c>
      <c r="P2292">
        <v>45000</v>
      </c>
      <c r="Q2292" t="s">
        <v>7</v>
      </c>
      <c r="R2292">
        <v>45000</v>
      </c>
      <c r="S2292" t="s">
        <v>21</v>
      </c>
      <c r="T2292" t="s">
        <v>3462</v>
      </c>
      <c r="U2292" t="s">
        <v>3463</v>
      </c>
      <c r="V2292" t="s">
        <v>3464</v>
      </c>
      <c r="W2292">
        <v>4.8999300000000003E-2</v>
      </c>
    </row>
    <row r="2293" spans="5:23">
      <c r="E2293" t="s">
        <v>22</v>
      </c>
      <c r="F2293">
        <v>30708.9</v>
      </c>
      <c r="G2293" t="s">
        <v>1</v>
      </c>
      <c r="H2293" t="s">
        <v>2</v>
      </c>
      <c r="I2293" t="s">
        <v>3</v>
      </c>
      <c r="J2293">
        <v>0.854603</v>
      </c>
      <c r="K2293" t="s">
        <v>4</v>
      </c>
      <c r="L2293">
        <v>4458.68</v>
      </c>
      <c r="M2293" t="s">
        <v>5</v>
      </c>
      <c r="N2293">
        <v>10.092673769232</v>
      </c>
      <c r="O2293" t="s">
        <v>6</v>
      </c>
      <c r="P2293">
        <v>45000</v>
      </c>
      <c r="Q2293" t="s">
        <v>7</v>
      </c>
      <c r="R2293">
        <v>45000</v>
      </c>
      <c r="S2293" t="s">
        <v>21</v>
      </c>
      <c r="T2293" t="s">
        <v>3462</v>
      </c>
      <c r="U2293" t="s">
        <v>3463</v>
      </c>
      <c r="V2293" t="s">
        <v>3464</v>
      </c>
      <c r="W2293">
        <v>4.8999300000000003E-2</v>
      </c>
    </row>
    <row r="2294" spans="5:23">
      <c r="E2294" t="s">
        <v>22</v>
      </c>
      <c r="F2294">
        <v>35651.300000000003</v>
      </c>
      <c r="G2294" t="s">
        <v>1</v>
      </c>
      <c r="H2294" t="s">
        <v>23</v>
      </c>
      <c r="I2294" t="s">
        <v>3</v>
      </c>
      <c r="J2294">
        <v>0.80058200000000002</v>
      </c>
      <c r="K2294" t="s">
        <v>4</v>
      </c>
      <c r="L2294">
        <v>4376.3599999999997</v>
      </c>
      <c r="M2294" t="s">
        <v>5</v>
      </c>
      <c r="N2294">
        <v>10.282509540101</v>
      </c>
      <c r="O2294" t="s">
        <v>6</v>
      </c>
      <c r="P2294">
        <v>45000</v>
      </c>
      <c r="Q2294" t="s">
        <v>7</v>
      </c>
      <c r="R2294">
        <v>45000</v>
      </c>
      <c r="S2294" t="s">
        <v>24</v>
      </c>
      <c r="T2294" t="s">
        <v>3465</v>
      </c>
      <c r="U2294" t="s">
        <v>3466</v>
      </c>
      <c r="V2294" t="s">
        <v>3467</v>
      </c>
      <c r="W2294">
        <v>6.3424800000000003E-2</v>
      </c>
    </row>
    <row r="2295" spans="5:23">
      <c r="E2295" t="s">
        <v>25</v>
      </c>
      <c r="F2295">
        <v>35651.300000000003</v>
      </c>
      <c r="G2295" t="s">
        <v>1</v>
      </c>
      <c r="H2295" t="s">
        <v>23</v>
      </c>
      <c r="I2295" t="s">
        <v>3</v>
      </c>
      <c r="J2295">
        <v>0.80058200000000002</v>
      </c>
      <c r="K2295" t="s">
        <v>4</v>
      </c>
      <c r="L2295">
        <v>4376.3599999999997</v>
      </c>
      <c r="M2295" t="s">
        <v>5</v>
      </c>
      <c r="N2295">
        <v>10.282509540101</v>
      </c>
      <c r="O2295" t="s">
        <v>6</v>
      </c>
      <c r="P2295">
        <v>45000</v>
      </c>
      <c r="Q2295" t="s">
        <v>7</v>
      </c>
      <c r="R2295">
        <v>45000</v>
      </c>
      <c r="S2295" t="s">
        <v>26</v>
      </c>
      <c r="T2295" t="s">
        <v>3465</v>
      </c>
      <c r="U2295" t="s">
        <v>3466</v>
      </c>
      <c r="V2295" t="s">
        <v>3467</v>
      </c>
      <c r="W2295">
        <v>6.3424800000000003E-2</v>
      </c>
    </row>
    <row r="2296" spans="5:23">
      <c r="E2296" t="s">
        <v>25</v>
      </c>
      <c r="F2296">
        <v>34907.800000000003</v>
      </c>
      <c r="G2296" t="s">
        <v>1</v>
      </c>
      <c r="H2296" t="s">
        <v>27</v>
      </c>
      <c r="I2296" t="s">
        <v>3</v>
      </c>
      <c r="J2296">
        <v>0.80350600000000005</v>
      </c>
      <c r="K2296" t="s">
        <v>4</v>
      </c>
      <c r="L2296">
        <v>4437.1099999999997</v>
      </c>
      <c r="M2296" t="s">
        <v>5</v>
      </c>
      <c r="N2296">
        <v>10.141741335472</v>
      </c>
      <c r="O2296" t="s">
        <v>6</v>
      </c>
      <c r="P2296">
        <v>45000</v>
      </c>
      <c r="Q2296" t="s">
        <v>7</v>
      </c>
      <c r="R2296">
        <v>45000</v>
      </c>
      <c r="S2296" t="s">
        <v>28</v>
      </c>
      <c r="T2296" t="s">
        <v>3468</v>
      </c>
      <c r="U2296" t="s">
        <v>3469</v>
      </c>
      <c r="V2296" t="s">
        <v>3470</v>
      </c>
      <c r="W2296">
        <v>6.6119999999999998E-2</v>
      </c>
    </row>
    <row r="2297" spans="5:23">
      <c r="E2297" t="s">
        <v>29</v>
      </c>
      <c r="F2297">
        <v>34907.800000000003</v>
      </c>
      <c r="G2297" t="s">
        <v>1</v>
      </c>
      <c r="H2297" t="s">
        <v>27</v>
      </c>
      <c r="I2297" t="s">
        <v>3</v>
      </c>
      <c r="J2297">
        <v>0.80350600000000005</v>
      </c>
      <c r="K2297" t="s">
        <v>4</v>
      </c>
      <c r="L2297">
        <v>4437.1099999999997</v>
      </c>
      <c r="M2297" t="s">
        <v>5</v>
      </c>
      <c r="N2297">
        <v>10.141741335472</v>
      </c>
      <c r="O2297" t="s">
        <v>6</v>
      </c>
      <c r="P2297">
        <v>45000</v>
      </c>
      <c r="Q2297" t="s">
        <v>7</v>
      </c>
      <c r="R2297">
        <v>45000</v>
      </c>
      <c r="S2297" t="s">
        <v>28</v>
      </c>
      <c r="T2297" t="s">
        <v>3468</v>
      </c>
      <c r="U2297" t="s">
        <v>3469</v>
      </c>
      <c r="V2297" t="s">
        <v>3470</v>
      </c>
      <c r="W2297">
        <v>6.6119999999999998E-2</v>
      </c>
    </row>
    <row r="2298" spans="5:23">
      <c r="E2298" t="s">
        <v>29</v>
      </c>
      <c r="F2298">
        <v>41083.199999999997</v>
      </c>
      <c r="G2298" t="s">
        <v>1</v>
      </c>
      <c r="H2298" t="s">
        <v>30</v>
      </c>
      <c r="I2298" t="s">
        <v>3</v>
      </c>
      <c r="J2298">
        <v>0.74945399999999995</v>
      </c>
      <c r="K2298" t="s">
        <v>4</v>
      </c>
      <c r="L2298">
        <v>4333.57</v>
      </c>
      <c r="M2298" t="s">
        <v>5</v>
      </c>
      <c r="N2298">
        <v>10.384051821859</v>
      </c>
      <c r="O2298" t="s">
        <v>6</v>
      </c>
      <c r="P2298">
        <v>45000</v>
      </c>
      <c r="Q2298" t="s">
        <v>7</v>
      </c>
      <c r="R2298">
        <v>45000</v>
      </c>
      <c r="S2298" t="s">
        <v>31</v>
      </c>
      <c r="T2298" t="s">
        <v>3471</v>
      </c>
      <c r="U2298" t="s">
        <v>3472</v>
      </c>
      <c r="V2298" t="s">
        <v>3473</v>
      </c>
      <c r="W2298">
        <v>8.1827700000000003E-2</v>
      </c>
    </row>
    <row r="2299" spans="5:23">
      <c r="E2299" t="s">
        <v>32</v>
      </c>
      <c r="F2299">
        <v>41083.199999999997</v>
      </c>
      <c r="G2299" t="s">
        <v>1</v>
      </c>
      <c r="H2299" t="s">
        <v>30</v>
      </c>
      <c r="I2299" t="s">
        <v>3</v>
      </c>
      <c r="J2299">
        <v>0.74945399999999995</v>
      </c>
      <c r="K2299" t="s">
        <v>4</v>
      </c>
      <c r="L2299">
        <v>4333.57</v>
      </c>
      <c r="M2299" t="s">
        <v>5</v>
      </c>
      <c r="N2299">
        <v>10.384051821859</v>
      </c>
      <c r="O2299" t="s">
        <v>6</v>
      </c>
      <c r="P2299">
        <v>45000</v>
      </c>
      <c r="Q2299" t="s">
        <v>7</v>
      </c>
      <c r="R2299">
        <v>45000</v>
      </c>
      <c r="S2299" t="s">
        <v>33</v>
      </c>
      <c r="T2299" t="s">
        <v>3471</v>
      </c>
      <c r="U2299" t="s">
        <v>3472</v>
      </c>
      <c r="V2299" t="s">
        <v>3473</v>
      </c>
      <c r="W2299">
        <v>8.1827700000000003E-2</v>
      </c>
    </row>
    <row r="2300" spans="5:23">
      <c r="E2300" t="s">
        <v>32</v>
      </c>
      <c r="F2300">
        <v>40262.699999999997</v>
      </c>
      <c r="G2300" t="s">
        <v>1</v>
      </c>
      <c r="H2300" t="s">
        <v>17</v>
      </c>
      <c r="I2300" t="s">
        <v>3</v>
      </c>
      <c r="J2300">
        <v>0.75007900000000005</v>
      </c>
      <c r="K2300" t="s">
        <v>4</v>
      </c>
      <c r="L2300">
        <v>4414.5200000000004</v>
      </c>
      <c r="M2300" t="s">
        <v>5</v>
      </c>
      <c r="N2300">
        <v>10.193634023754999</v>
      </c>
      <c r="O2300" t="s">
        <v>6</v>
      </c>
      <c r="P2300">
        <v>45000</v>
      </c>
      <c r="Q2300" t="s">
        <v>7</v>
      </c>
      <c r="R2300">
        <v>45000</v>
      </c>
      <c r="S2300" t="s">
        <v>34</v>
      </c>
      <c r="T2300" t="s">
        <v>3474</v>
      </c>
      <c r="U2300" t="s">
        <v>3475</v>
      </c>
      <c r="V2300" t="s">
        <v>3476</v>
      </c>
      <c r="W2300">
        <v>8.5575700000000005E-2</v>
      </c>
    </row>
    <row r="2301" spans="5:23">
      <c r="E2301" t="s">
        <v>35</v>
      </c>
      <c r="F2301">
        <v>40262.699999999997</v>
      </c>
      <c r="G2301" t="s">
        <v>1</v>
      </c>
      <c r="H2301" t="s">
        <v>17</v>
      </c>
      <c r="I2301" t="s">
        <v>3</v>
      </c>
      <c r="J2301">
        <v>0.75007900000000005</v>
      </c>
      <c r="K2301" t="s">
        <v>4</v>
      </c>
      <c r="L2301">
        <v>4414.5200000000004</v>
      </c>
      <c r="M2301" t="s">
        <v>5</v>
      </c>
      <c r="N2301">
        <v>10.193634023754999</v>
      </c>
      <c r="O2301" t="s">
        <v>6</v>
      </c>
      <c r="P2301">
        <v>45000</v>
      </c>
      <c r="Q2301" t="s">
        <v>7</v>
      </c>
      <c r="R2301">
        <v>45000</v>
      </c>
      <c r="S2301" t="s">
        <v>34</v>
      </c>
      <c r="T2301" t="s">
        <v>3474</v>
      </c>
      <c r="U2301" t="s">
        <v>3475</v>
      </c>
      <c r="V2301" t="s">
        <v>3476</v>
      </c>
      <c r="W2301">
        <v>8.5575700000000005E-2</v>
      </c>
    </row>
    <row r="2302" spans="5:23">
      <c r="E2302" t="s">
        <v>35</v>
      </c>
      <c r="F2302">
        <v>47023.1</v>
      </c>
      <c r="G2302" t="s">
        <v>1</v>
      </c>
      <c r="H2302" t="s">
        <v>36</v>
      </c>
      <c r="I2302" t="s">
        <v>3</v>
      </c>
      <c r="J2302">
        <v>0.70425899999999997</v>
      </c>
      <c r="K2302" t="s">
        <v>4</v>
      </c>
      <c r="L2302">
        <v>4287.7</v>
      </c>
      <c r="M2302" t="s">
        <v>5</v>
      </c>
      <c r="N2302">
        <v>10.49514057733</v>
      </c>
      <c r="O2302" t="s">
        <v>6</v>
      </c>
      <c r="P2302">
        <v>45000</v>
      </c>
      <c r="Q2302" t="s">
        <v>7</v>
      </c>
      <c r="R2302">
        <v>45000</v>
      </c>
      <c r="S2302" t="s">
        <v>37</v>
      </c>
      <c r="T2302" t="s">
        <v>3477</v>
      </c>
      <c r="U2302" t="s">
        <v>3478</v>
      </c>
      <c r="V2302" t="s">
        <v>3479</v>
      </c>
      <c r="W2302">
        <v>9.9505499999999997E-2</v>
      </c>
    </row>
    <row r="2303" spans="5:23">
      <c r="E2303" t="s">
        <v>38</v>
      </c>
      <c r="F2303">
        <v>47023.1</v>
      </c>
      <c r="G2303" t="s">
        <v>1</v>
      </c>
      <c r="H2303" t="s">
        <v>36</v>
      </c>
      <c r="I2303" t="s">
        <v>3</v>
      </c>
      <c r="J2303">
        <v>0.70425899999999997</v>
      </c>
      <c r="K2303" t="s">
        <v>4</v>
      </c>
      <c r="L2303">
        <v>4287.7</v>
      </c>
      <c r="M2303" t="s">
        <v>5</v>
      </c>
      <c r="N2303">
        <v>10.49514057733</v>
      </c>
      <c r="O2303" t="s">
        <v>6</v>
      </c>
      <c r="P2303">
        <v>45000</v>
      </c>
      <c r="Q2303" t="s">
        <v>7</v>
      </c>
      <c r="R2303">
        <v>45000</v>
      </c>
      <c r="S2303" t="s">
        <v>39</v>
      </c>
      <c r="T2303" t="s">
        <v>3477</v>
      </c>
      <c r="U2303" t="s">
        <v>3478</v>
      </c>
      <c r="V2303" t="s">
        <v>3479</v>
      </c>
      <c r="W2303">
        <v>9.9505499999999997E-2</v>
      </c>
    </row>
    <row r="2304" spans="5:23">
      <c r="E2304" t="s">
        <v>38</v>
      </c>
      <c r="F2304">
        <v>47229.7</v>
      </c>
      <c r="G2304" t="s">
        <v>1</v>
      </c>
      <c r="H2304" t="s">
        <v>40</v>
      </c>
      <c r="I2304" t="s">
        <v>3</v>
      </c>
      <c r="J2304">
        <v>0.69445500000000004</v>
      </c>
      <c r="K2304" t="s">
        <v>4</v>
      </c>
      <c r="L2304">
        <v>4390.32</v>
      </c>
      <c r="M2304" t="s">
        <v>5</v>
      </c>
      <c r="N2304">
        <v>10.249813140131</v>
      </c>
      <c r="O2304" t="s">
        <v>6</v>
      </c>
      <c r="P2304">
        <v>45000</v>
      </c>
      <c r="Q2304" t="s">
        <v>7</v>
      </c>
      <c r="R2304">
        <v>45000</v>
      </c>
      <c r="S2304" t="s">
        <v>41</v>
      </c>
      <c r="T2304" t="s">
        <v>3480</v>
      </c>
      <c r="U2304" t="s">
        <v>3481</v>
      </c>
      <c r="V2304" t="s">
        <v>3482</v>
      </c>
      <c r="W2304">
        <v>9.8669099999999996E-2</v>
      </c>
    </row>
    <row r="2305" spans="5:23">
      <c r="E2305" t="s">
        <v>42</v>
      </c>
      <c r="F2305">
        <v>47229.7</v>
      </c>
      <c r="G2305" t="s">
        <v>1</v>
      </c>
      <c r="H2305" t="s">
        <v>40</v>
      </c>
      <c r="I2305" t="s">
        <v>3</v>
      </c>
      <c r="J2305">
        <v>0.69445500000000004</v>
      </c>
      <c r="K2305" t="s">
        <v>4</v>
      </c>
      <c r="L2305">
        <v>4390.32</v>
      </c>
      <c r="M2305" t="s">
        <v>5</v>
      </c>
      <c r="N2305">
        <v>10.249813140131</v>
      </c>
      <c r="O2305" t="s">
        <v>6</v>
      </c>
      <c r="P2305">
        <v>45000</v>
      </c>
      <c r="Q2305" t="s">
        <v>7</v>
      </c>
      <c r="R2305">
        <v>45000</v>
      </c>
      <c r="S2305" t="s">
        <v>41</v>
      </c>
      <c r="T2305" t="s">
        <v>3480</v>
      </c>
      <c r="U2305" t="s">
        <v>3481</v>
      </c>
      <c r="V2305" t="s">
        <v>3482</v>
      </c>
      <c r="W2305">
        <v>9.8669099999999996E-2</v>
      </c>
    </row>
    <row r="2306" spans="5:23">
      <c r="E2306" t="s">
        <v>42</v>
      </c>
      <c r="F2306">
        <v>24035.9</v>
      </c>
      <c r="G2306" t="s">
        <v>1</v>
      </c>
      <c r="H2306" t="s">
        <v>14</v>
      </c>
      <c r="I2306" t="s">
        <v>3</v>
      </c>
      <c r="J2306">
        <v>0.96367000000000003</v>
      </c>
      <c r="K2306" t="s">
        <v>4</v>
      </c>
      <c r="L2306">
        <v>4480.05</v>
      </c>
      <c r="M2306" t="s">
        <v>5</v>
      </c>
      <c r="N2306">
        <v>10.0445295312</v>
      </c>
      <c r="O2306" t="s">
        <v>6</v>
      </c>
      <c r="P2306">
        <v>45000</v>
      </c>
      <c r="Q2306" t="s">
        <v>7</v>
      </c>
      <c r="R2306">
        <v>45000</v>
      </c>
      <c r="S2306" t="s">
        <v>43</v>
      </c>
      <c r="T2306" t="s">
        <v>3483</v>
      </c>
      <c r="U2306" t="s">
        <v>3484</v>
      </c>
      <c r="V2306" t="s">
        <v>3485</v>
      </c>
      <c r="W2306">
        <v>1.2858E-2</v>
      </c>
    </row>
    <row r="2307" spans="5:23">
      <c r="E2307" t="s">
        <v>44</v>
      </c>
      <c r="F2307">
        <v>24035.9</v>
      </c>
      <c r="G2307" t="s">
        <v>1</v>
      </c>
      <c r="H2307" t="s">
        <v>14</v>
      </c>
      <c r="I2307" t="s">
        <v>3</v>
      </c>
      <c r="J2307">
        <v>0.96367000000000003</v>
      </c>
      <c r="K2307" t="s">
        <v>4</v>
      </c>
      <c r="L2307">
        <v>4480.05</v>
      </c>
      <c r="M2307" t="s">
        <v>5</v>
      </c>
      <c r="N2307">
        <v>10.0445295312</v>
      </c>
      <c r="O2307" t="s">
        <v>6</v>
      </c>
      <c r="P2307">
        <v>45000</v>
      </c>
      <c r="Q2307" t="s">
        <v>7</v>
      </c>
      <c r="R2307">
        <v>45000</v>
      </c>
      <c r="S2307" t="s">
        <v>45</v>
      </c>
      <c r="T2307" t="s">
        <v>3483</v>
      </c>
      <c r="U2307" t="s">
        <v>3484</v>
      </c>
      <c r="V2307" t="s">
        <v>3485</v>
      </c>
      <c r="W2307">
        <v>1.2858E-2</v>
      </c>
    </row>
    <row r="2308" spans="5:23">
      <c r="E2308" t="s">
        <v>44</v>
      </c>
      <c r="F2308">
        <v>23870.3</v>
      </c>
      <c r="G2308" t="s">
        <v>1</v>
      </c>
      <c r="H2308" t="s">
        <v>10</v>
      </c>
      <c r="I2308" t="s">
        <v>3</v>
      </c>
      <c r="J2308">
        <v>0.96592999999999996</v>
      </c>
      <c r="K2308" t="s">
        <v>4</v>
      </c>
      <c r="L2308">
        <v>4490.04</v>
      </c>
      <c r="M2308" t="s">
        <v>5</v>
      </c>
      <c r="N2308">
        <v>10.02218781202</v>
      </c>
      <c r="O2308" t="s">
        <v>6</v>
      </c>
      <c r="P2308">
        <v>45000</v>
      </c>
      <c r="Q2308" t="s">
        <v>7</v>
      </c>
      <c r="R2308">
        <v>45000</v>
      </c>
      <c r="S2308" t="s">
        <v>11</v>
      </c>
      <c r="T2308" t="s">
        <v>3453</v>
      </c>
      <c r="U2308" t="s">
        <v>3454</v>
      </c>
      <c r="V2308" t="s">
        <v>3455</v>
      </c>
      <c r="W2308">
        <v>1.1516500000000001E-2</v>
      </c>
    </row>
    <row r="2309" spans="5:23">
      <c r="E2309" t="s">
        <v>0</v>
      </c>
      <c r="F2309">
        <v>26068.2</v>
      </c>
      <c r="G2309" t="s">
        <v>1</v>
      </c>
      <c r="H2309" t="s">
        <v>2</v>
      </c>
      <c r="I2309" t="s">
        <v>3</v>
      </c>
      <c r="J2309">
        <v>0.92745100000000003</v>
      </c>
      <c r="K2309" t="s">
        <v>4</v>
      </c>
      <c r="L2309">
        <v>4459.71</v>
      </c>
      <c r="M2309" t="s">
        <v>5</v>
      </c>
      <c r="N2309">
        <v>10.090333674423</v>
      </c>
      <c r="O2309" t="s">
        <v>6</v>
      </c>
      <c r="P2309">
        <v>45000</v>
      </c>
      <c r="Q2309" t="s">
        <v>7</v>
      </c>
      <c r="R2309">
        <v>45000</v>
      </c>
      <c r="S2309" t="s">
        <v>8</v>
      </c>
      <c r="T2309" t="s">
        <v>3486</v>
      </c>
      <c r="U2309" t="s">
        <v>3487</v>
      </c>
      <c r="V2309" t="s">
        <v>3488</v>
      </c>
      <c r="W2309">
        <v>2.3103599999999998E-2</v>
      </c>
    </row>
    <row r="2310" spans="5:23">
      <c r="E2310" t="s">
        <v>9</v>
      </c>
      <c r="F2310">
        <v>23996.1</v>
      </c>
      <c r="G2310" t="s">
        <v>1</v>
      </c>
      <c r="H2310" t="s">
        <v>10</v>
      </c>
      <c r="I2310" t="s">
        <v>3</v>
      </c>
      <c r="J2310">
        <v>0.96339699999999995</v>
      </c>
      <c r="K2310" t="s">
        <v>4</v>
      </c>
      <c r="L2310">
        <v>4490.03</v>
      </c>
      <c r="M2310" t="s">
        <v>5</v>
      </c>
      <c r="N2310">
        <v>10.022212261236</v>
      </c>
      <c r="O2310" t="s">
        <v>6</v>
      </c>
      <c r="P2310">
        <v>45000</v>
      </c>
      <c r="Q2310" t="s">
        <v>7</v>
      </c>
      <c r="R2310">
        <v>45000</v>
      </c>
      <c r="S2310" t="s">
        <v>11</v>
      </c>
      <c r="T2310" t="s">
        <v>3489</v>
      </c>
      <c r="U2310" t="s">
        <v>3490</v>
      </c>
      <c r="V2310" t="s">
        <v>3491</v>
      </c>
      <c r="W2310">
        <v>1.23581E-2</v>
      </c>
    </row>
    <row r="2311" spans="5:23">
      <c r="E2311" t="s">
        <v>12</v>
      </c>
      <c r="F2311">
        <v>26068.2</v>
      </c>
      <c r="G2311" t="s">
        <v>1</v>
      </c>
      <c r="H2311" t="s">
        <v>2</v>
      </c>
      <c r="I2311" t="s">
        <v>3</v>
      </c>
      <c r="J2311">
        <v>0.92745100000000003</v>
      </c>
      <c r="K2311" t="s">
        <v>4</v>
      </c>
      <c r="L2311">
        <v>4459.71</v>
      </c>
      <c r="M2311" t="s">
        <v>5</v>
      </c>
      <c r="N2311">
        <v>10.090333674423</v>
      </c>
      <c r="O2311" t="s">
        <v>6</v>
      </c>
      <c r="P2311">
        <v>45000</v>
      </c>
      <c r="Q2311" t="s">
        <v>7</v>
      </c>
      <c r="R2311">
        <v>45000</v>
      </c>
      <c r="S2311" t="s">
        <v>13</v>
      </c>
      <c r="T2311" t="s">
        <v>3486</v>
      </c>
      <c r="U2311" t="s">
        <v>3487</v>
      </c>
      <c r="V2311" t="s">
        <v>3488</v>
      </c>
      <c r="W2311">
        <v>2.3103599999999998E-2</v>
      </c>
    </row>
    <row r="2312" spans="5:23">
      <c r="E2312" t="s">
        <v>12</v>
      </c>
      <c r="F2312">
        <v>26090.3</v>
      </c>
      <c r="G2312" t="s">
        <v>1</v>
      </c>
      <c r="H2312" t="s">
        <v>14</v>
      </c>
      <c r="I2312" t="s">
        <v>3</v>
      </c>
      <c r="J2312">
        <v>0.92497600000000002</v>
      </c>
      <c r="K2312" t="s">
        <v>4</v>
      </c>
      <c r="L2312">
        <v>4479.8100000000004</v>
      </c>
      <c r="M2312" t="s">
        <v>5</v>
      </c>
      <c r="N2312">
        <v>10.045066423951999</v>
      </c>
      <c r="O2312" t="s">
        <v>6</v>
      </c>
      <c r="P2312">
        <v>45000</v>
      </c>
      <c r="Q2312" t="s">
        <v>7</v>
      </c>
      <c r="R2312">
        <v>45000</v>
      </c>
      <c r="S2312" t="s">
        <v>15</v>
      </c>
      <c r="T2312" t="s">
        <v>3492</v>
      </c>
      <c r="U2312" t="s">
        <v>3493</v>
      </c>
      <c r="V2312" t="s">
        <v>3494</v>
      </c>
      <c r="W2312">
        <v>2.8015700000000001E-2</v>
      </c>
    </row>
    <row r="2313" spans="5:23">
      <c r="E2313" t="s">
        <v>16</v>
      </c>
      <c r="F2313">
        <v>26090.3</v>
      </c>
      <c r="G2313" t="s">
        <v>1</v>
      </c>
      <c r="H2313" t="s">
        <v>14</v>
      </c>
      <c r="I2313" t="s">
        <v>3</v>
      </c>
      <c r="J2313">
        <v>0.92497600000000002</v>
      </c>
      <c r="K2313" t="s">
        <v>4</v>
      </c>
      <c r="L2313">
        <v>4479.8100000000004</v>
      </c>
      <c r="M2313" t="s">
        <v>5</v>
      </c>
      <c r="N2313">
        <v>10.045066423951999</v>
      </c>
      <c r="O2313" t="s">
        <v>6</v>
      </c>
      <c r="P2313">
        <v>45000</v>
      </c>
      <c r="Q2313" t="s">
        <v>7</v>
      </c>
      <c r="R2313">
        <v>45000</v>
      </c>
      <c r="S2313" t="s">
        <v>15</v>
      </c>
      <c r="T2313" t="s">
        <v>3492</v>
      </c>
      <c r="U2313" t="s">
        <v>3493</v>
      </c>
      <c r="V2313" t="s">
        <v>3494</v>
      </c>
      <c r="W2313">
        <v>2.8015700000000001E-2</v>
      </c>
    </row>
    <row r="2314" spans="5:23">
      <c r="E2314" t="s">
        <v>16</v>
      </c>
      <c r="F2314">
        <v>30438.5</v>
      </c>
      <c r="G2314" t="s">
        <v>1</v>
      </c>
      <c r="H2314" t="s">
        <v>17</v>
      </c>
      <c r="I2314" t="s">
        <v>3</v>
      </c>
      <c r="J2314">
        <v>0.86230300000000004</v>
      </c>
      <c r="K2314" t="s">
        <v>4</v>
      </c>
      <c r="L2314">
        <v>4418.32</v>
      </c>
      <c r="M2314" t="s">
        <v>5</v>
      </c>
      <c r="N2314">
        <v>10.184863391904999</v>
      </c>
      <c r="O2314" t="s">
        <v>6</v>
      </c>
      <c r="P2314">
        <v>45000</v>
      </c>
      <c r="Q2314" t="s">
        <v>7</v>
      </c>
      <c r="R2314">
        <v>45000</v>
      </c>
      <c r="S2314" t="s">
        <v>18</v>
      </c>
      <c r="T2314" t="s">
        <v>3495</v>
      </c>
      <c r="U2314" t="s">
        <v>3496</v>
      </c>
      <c r="V2314" t="s">
        <v>3497</v>
      </c>
      <c r="W2314">
        <v>4.5341100000000002E-2</v>
      </c>
    </row>
    <row r="2315" spans="5:23">
      <c r="E2315" t="s">
        <v>19</v>
      </c>
      <c r="F2315">
        <v>30438.5</v>
      </c>
      <c r="G2315" t="s">
        <v>1</v>
      </c>
      <c r="H2315" t="s">
        <v>17</v>
      </c>
      <c r="I2315" t="s">
        <v>3</v>
      </c>
      <c r="J2315">
        <v>0.86230300000000004</v>
      </c>
      <c r="K2315" t="s">
        <v>4</v>
      </c>
      <c r="L2315">
        <v>4418.32</v>
      </c>
      <c r="M2315" t="s">
        <v>5</v>
      </c>
      <c r="N2315">
        <v>10.184863391904999</v>
      </c>
      <c r="O2315" t="s">
        <v>6</v>
      </c>
      <c r="P2315">
        <v>45000</v>
      </c>
      <c r="Q2315" t="s">
        <v>7</v>
      </c>
      <c r="R2315">
        <v>45000</v>
      </c>
      <c r="S2315" t="s">
        <v>20</v>
      </c>
      <c r="T2315" t="s">
        <v>3495</v>
      </c>
      <c r="U2315" t="s">
        <v>3496</v>
      </c>
      <c r="V2315" t="s">
        <v>3497</v>
      </c>
      <c r="W2315">
        <v>4.5341100000000002E-2</v>
      </c>
    </row>
    <row r="2316" spans="5:23">
      <c r="E2316" t="s">
        <v>19</v>
      </c>
      <c r="F2316">
        <v>30067.4</v>
      </c>
      <c r="G2316" t="s">
        <v>1</v>
      </c>
      <c r="H2316" t="s">
        <v>2</v>
      </c>
      <c r="I2316" t="s">
        <v>3</v>
      </c>
      <c r="J2316">
        <v>0.86365099999999995</v>
      </c>
      <c r="K2316" t="s">
        <v>4</v>
      </c>
      <c r="L2316">
        <v>4458.8999999999996</v>
      </c>
      <c r="M2316" t="s">
        <v>5</v>
      </c>
      <c r="N2316">
        <v>10.092186269912</v>
      </c>
      <c r="O2316" t="s">
        <v>6</v>
      </c>
      <c r="P2316">
        <v>45000</v>
      </c>
      <c r="Q2316" t="s">
        <v>7</v>
      </c>
      <c r="R2316">
        <v>45000</v>
      </c>
      <c r="S2316" t="s">
        <v>21</v>
      </c>
      <c r="T2316" t="s">
        <v>3498</v>
      </c>
      <c r="U2316" t="s">
        <v>3499</v>
      </c>
      <c r="V2316" t="s">
        <v>3500</v>
      </c>
      <c r="W2316">
        <v>4.2070700000000003E-2</v>
      </c>
    </row>
    <row r="2317" spans="5:23">
      <c r="E2317" t="s">
        <v>22</v>
      </c>
      <c r="F2317">
        <v>30067.4</v>
      </c>
      <c r="G2317" t="s">
        <v>1</v>
      </c>
      <c r="H2317" t="s">
        <v>2</v>
      </c>
      <c r="I2317" t="s">
        <v>3</v>
      </c>
      <c r="J2317">
        <v>0.86365099999999995</v>
      </c>
      <c r="K2317" t="s">
        <v>4</v>
      </c>
      <c r="L2317">
        <v>4458.8999999999996</v>
      </c>
      <c r="M2317" t="s">
        <v>5</v>
      </c>
      <c r="N2317">
        <v>10.092186269912</v>
      </c>
      <c r="O2317" t="s">
        <v>6</v>
      </c>
      <c r="P2317">
        <v>45000</v>
      </c>
      <c r="Q2317" t="s">
        <v>7</v>
      </c>
      <c r="R2317">
        <v>45000</v>
      </c>
      <c r="S2317" t="s">
        <v>21</v>
      </c>
      <c r="T2317" t="s">
        <v>3498</v>
      </c>
      <c r="U2317" t="s">
        <v>3499</v>
      </c>
      <c r="V2317" t="s">
        <v>3500</v>
      </c>
      <c r="W2317">
        <v>4.2070700000000003E-2</v>
      </c>
    </row>
    <row r="2318" spans="5:23">
      <c r="E2318" t="s">
        <v>22</v>
      </c>
      <c r="F2318">
        <v>34766.6</v>
      </c>
      <c r="G2318" t="s">
        <v>1</v>
      </c>
      <c r="H2318" t="s">
        <v>23</v>
      </c>
      <c r="I2318" t="s">
        <v>3</v>
      </c>
      <c r="J2318">
        <v>0.81076199999999998</v>
      </c>
      <c r="K2318" t="s">
        <v>4</v>
      </c>
      <c r="L2318">
        <v>4375.74</v>
      </c>
      <c r="M2318" t="s">
        <v>5</v>
      </c>
      <c r="N2318">
        <v>10.283971048071001</v>
      </c>
      <c r="O2318" t="s">
        <v>6</v>
      </c>
      <c r="P2318">
        <v>45000</v>
      </c>
      <c r="Q2318" t="s">
        <v>7</v>
      </c>
      <c r="R2318">
        <v>45000</v>
      </c>
      <c r="S2318" t="s">
        <v>24</v>
      </c>
      <c r="T2318" t="s">
        <v>3501</v>
      </c>
      <c r="U2318" t="s">
        <v>3502</v>
      </c>
      <c r="V2318" t="s">
        <v>3503</v>
      </c>
      <c r="W2318">
        <v>6.7883100000000002E-2</v>
      </c>
    </row>
    <row r="2319" spans="5:23">
      <c r="E2319" t="s">
        <v>25</v>
      </c>
      <c r="F2319">
        <v>34766.6</v>
      </c>
      <c r="G2319" t="s">
        <v>1</v>
      </c>
      <c r="H2319" t="s">
        <v>23</v>
      </c>
      <c r="I2319" t="s">
        <v>3</v>
      </c>
      <c r="J2319">
        <v>0.81076199999999998</v>
      </c>
      <c r="K2319" t="s">
        <v>4</v>
      </c>
      <c r="L2319">
        <v>4375.74</v>
      </c>
      <c r="M2319" t="s">
        <v>5</v>
      </c>
      <c r="N2319">
        <v>10.283971048071001</v>
      </c>
      <c r="O2319" t="s">
        <v>6</v>
      </c>
      <c r="P2319">
        <v>45000</v>
      </c>
      <c r="Q2319" t="s">
        <v>7</v>
      </c>
      <c r="R2319">
        <v>45000</v>
      </c>
      <c r="S2319" t="s">
        <v>26</v>
      </c>
      <c r="T2319" t="s">
        <v>3501</v>
      </c>
      <c r="U2319" t="s">
        <v>3502</v>
      </c>
      <c r="V2319" t="s">
        <v>3503</v>
      </c>
      <c r="W2319">
        <v>6.7883100000000002E-2</v>
      </c>
    </row>
    <row r="2320" spans="5:23">
      <c r="E2320" t="s">
        <v>25</v>
      </c>
      <c r="F2320">
        <v>35112.5</v>
      </c>
      <c r="G2320" t="s">
        <v>1</v>
      </c>
      <c r="H2320" t="s">
        <v>27</v>
      </c>
      <c r="I2320" t="s">
        <v>3</v>
      </c>
      <c r="J2320">
        <v>0.801149</v>
      </c>
      <c r="K2320" t="s">
        <v>4</v>
      </c>
      <c r="L2320">
        <v>4437.24</v>
      </c>
      <c r="M2320" t="s">
        <v>5</v>
      </c>
      <c r="N2320">
        <v>10.14144893488</v>
      </c>
      <c r="O2320" t="s">
        <v>6</v>
      </c>
      <c r="P2320">
        <v>45000</v>
      </c>
      <c r="Q2320" t="s">
        <v>7</v>
      </c>
      <c r="R2320">
        <v>45000</v>
      </c>
      <c r="S2320" t="s">
        <v>28</v>
      </c>
      <c r="T2320" t="s">
        <v>3504</v>
      </c>
      <c r="U2320" t="s">
        <v>3505</v>
      </c>
      <c r="V2320" t="s">
        <v>3506</v>
      </c>
      <c r="W2320">
        <v>6.7749599999999993E-2</v>
      </c>
    </row>
    <row r="2321" spans="5:23">
      <c r="E2321" t="s">
        <v>29</v>
      </c>
      <c r="F2321">
        <v>35112.5</v>
      </c>
      <c r="G2321" t="s">
        <v>1</v>
      </c>
      <c r="H2321" t="s">
        <v>27</v>
      </c>
      <c r="I2321" t="s">
        <v>3</v>
      </c>
      <c r="J2321">
        <v>0.801149</v>
      </c>
      <c r="K2321" t="s">
        <v>4</v>
      </c>
      <c r="L2321">
        <v>4437.24</v>
      </c>
      <c r="M2321" t="s">
        <v>5</v>
      </c>
      <c r="N2321">
        <v>10.14144893488</v>
      </c>
      <c r="O2321" t="s">
        <v>6</v>
      </c>
      <c r="P2321">
        <v>45000</v>
      </c>
      <c r="Q2321" t="s">
        <v>7</v>
      </c>
      <c r="R2321">
        <v>45000</v>
      </c>
      <c r="S2321" t="s">
        <v>28</v>
      </c>
      <c r="T2321" t="s">
        <v>3504</v>
      </c>
      <c r="U2321" t="s">
        <v>3505</v>
      </c>
      <c r="V2321" t="s">
        <v>3506</v>
      </c>
      <c r="W2321">
        <v>6.7749599999999993E-2</v>
      </c>
    </row>
    <row r="2322" spans="5:23">
      <c r="E2322" t="s">
        <v>29</v>
      </c>
      <c r="F2322">
        <v>40750.1</v>
      </c>
      <c r="G2322" t="s">
        <v>1</v>
      </c>
      <c r="H2322" t="s">
        <v>30</v>
      </c>
      <c r="I2322" t="s">
        <v>3</v>
      </c>
      <c r="J2322">
        <v>0.75270800000000004</v>
      </c>
      <c r="K2322" t="s">
        <v>4</v>
      </c>
      <c r="L2322">
        <v>4331.29</v>
      </c>
      <c r="M2322" t="s">
        <v>5</v>
      </c>
      <c r="N2322">
        <v>10.389507656271</v>
      </c>
      <c r="O2322" t="s">
        <v>6</v>
      </c>
      <c r="P2322">
        <v>45000</v>
      </c>
      <c r="Q2322" t="s">
        <v>7</v>
      </c>
      <c r="R2322">
        <v>45000</v>
      </c>
      <c r="S2322" t="s">
        <v>31</v>
      </c>
      <c r="T2322" t="s">
        <v>3507</v>
      </c>
      <c r="U2322" t="s">
        <v>3508</v>
      </c>
      <c r="V2322" t="s">
        <v>3509</v>
      </c>
      <c r="W2322">
        <v>8.1643900000000005E-2</v>
      </c>
    </row>
    <row r="2323" spans="5:23">
      <c r="E2323" t="s">
        <v>32</v>
      </c>
      <c r="F2323">
        <v>40750.1</v>
      </c>
      <c r="G2323" t="s">
        <v>1</v>
      </c>
      <c r="H2323" t="s">
        <v>30</v>
      </c>
      <c r="I2323" t="s">
        <v>3</v>
      </c>
      <c r="J2323">
        <v>0.75270800000000004</v>
      </c>
      <c r="K2323" t="s">
        <v>4</v>
      </c>
      <c r="L2323">
        <v>4331.29</v>
      </c>
      <c r="M2323" t="s">
        <v>5</v>
      </c>
      <c r="N2323">
        <v>10.389507656271</v>
      </c>
      <c r="O2323" t="s">
        <v>6</v>
      </c>
      <c r="P2323">
        <v>45000</v>
      </c>
      <c r="Q2323" t="s">
        <v>7</v>
      </c>
      <c r="R2323">
        <v>45000</v>
      </c>
      <c r="S2323" t="s">
        <v>33</v>
      </c>
      <c r="T2323" t="s">
        <v>3507</v>
      </c>
      <c r="U2323" t="s">
        <v>3508</v>
      </c>
      <c r="V2323" t="s">
        <v>3509</v>
      </c>
      <c r="W2323">
        <v>8.1643900000000005E-2</v>
      </c>
    </row>
    <row r="2324" spans="5:23">
      <c r="E2324" t="s">
        <v>32</v>
      </c>
      <c r="F2324">
        <v>40600.6</v>
      </c>
      <c r="G2324" t="s">
        <v>1</v>
      </c>
      <c r="H2324" t="s">
        <v>17</v>
      </c>
      <c r="I2324" t="s">
        <v>3</v>
      </c>
      <c r="J2324">
        <v>0.74695800000000001</v>
      </c>
      <c r="K2324" t="s">
        <v>4</v>
      </c>
      <c r="L2324">
        <v>4414.4399999999996</v>
      </c>
      <c r="M2324" t="s">
        <v>5</v>
      </c>
      <c r="N2324">
        <v>10.193828924485</v>
      </c>
      <c r="O2324" t="s">
        <v>6</v>
      </c>
      <c r="P2324">
        <v>45000</v>
      </c>
      <c r="Q2324" t="s">
        <v>7</v>
      </c>
      <c r="R2324">
        <v>45000</v>
      </c>
      <c r="S2324" t="s">
        <v>34</v>
      </c>
      <c r="T2324" t="s">
        <v>3510</v>
      </c>
      <c r="U2324" t="s">
        <v>3511</v>
      </c>
      <c r="V2324" t="s">
        <v>3512</v>
      </c>
      <c r="W2324">
        <v>7.7033900000000002E-2</v>
      </c>
    </row>
    <row r="2325" spans="5:23">
      <c r="E2325" t="s">
        <v>35</v>
      </c>
      <c r="F2325">
        <v>40600.6</v>
      </c>
      <c r="G2325" t="s">
        <v>1</v>
      </c>
      <c r="H2325" t="s">
        <v>17</v>
      </c>
      <c r="I2325" t="s">
        <v>3</v>
      </c>
      <c r="J2325">
        <v>0.74695800000000001</v>
      </c>
      <c r="K2325" t="s">
        <v>4</v>
      </c>
      <c r="L2325">
        <v>4414.4399999999996</v>
      </c>
      <c r="M2325" t="s">
        <v>5</v>
      </c>
      <c r="N2325">
        <v>10.193828924485</v>
      </c>
      <c r="O2325" t="s">
        <v>6</v>
      </c>
      <c r="P2325">
        <v>45000</v>
      </c>
      <c r="Q2325" t="s">
        <v>7</v>
      </c>
      <c r="R2325">
        <v>45000</v>
      </c>
      <c r="S2325" t="s">
        <v>34</v>
      </c>
      <c r="T2325" t="s">
        <v>3510</v>
      </c>
      <c r="U2325" t="s">
        <v>3511</v>
      </c>
      <c r="V2325" t="s">
        <v>3512</v>
      </c>
      <c r="W2325">
        <v>7.7033900000000002E-2</v>
      </c>
    </row>
    <row r="2326" spans="5:23">
      <c r="E2326" t="s">
        <v>35</v>
      </c>
      <c r="F2326">
        <v>45372.4</v>
      </c>
      <c r="G2326" t="s">
        <v>1</v>
      </c>
      <c r="H2326" t="s">
        <v>36</v>
      </c>
      <c r="I2326" t="s">
        <v>3</v>
      </c>
      <c r="J2326">
        <v>0.71682199999999996</v>
      </c>
      <c r="K2326" t="s">
        <v>4</v>
      </c>
      <c r="L2326">
        <v>4289.29</v>
      </c>
      <c r="M2326" t="s">
        <v>5</v>
      </c>
      <c r="N2326">
        <v>10.491243750745999</v>
      </c>
      <c r="O2326" t="s">
        <v>6</v>
      </c>
      <c r="P2326">
        <v>45000</v>
      </c>
      <c r="Q2326" t="s">
        <v>7</v>
      </c>
      <c r="R2326">
        <v>45000</v>
      </c>
      <c r="S2326" t="s">
        <v>37</v>
      </c>
      <c r="T2326" t="s">
        <v>3513</v>
      </c>
      <c r="U2326" t="s">
        <v>3514</v>
      </c>
      <c r="V2326" t="s">
        <v>3515</v>
      </c>
      <c r="W2326">
        <v>8.9235900000000007E-2</v>
      </c>
    </row>
    <row r="2327" spans="5:23">
      <c r="E2327" t="s">
        <v>38</v>
      </c>
      <c r="F2327">
        <v>45372.4</v>
      </c>
      <c r="G2327" t="s">
        <v>1</v>
      </c>
      <c r="H2327" t="s">
        <v>36</v>
      </c>
      <c r="I2327" t="s">
        <v>3</v>
      </c>
      <c r="J2327">
        <v>0.71682199999999996</v>
      </c>
      <c r="K2327" t="s">
        <v>4</v>
      </c>
      <c r="L2327">
        <v>4289.29</v>
      </c>
      <c r="M2327" t="s">
        <v>5</v>
      </c>
      <c r="N2327">
        <v>10.491243750745999</v>
      </c>
      <c r="O2327" t="s">
        <v>6</v>
      </c>
      <c r="P2327">
        <v>45000</v>
      </c>
      <c r="Q2327" t="s">
        <v>7</v>
      </c>
      <c r="R2327">
        <v>45000</v>
      </c>
      <c r="S2327" t="s">
        <v>39</v>
      </c>
      <c r="T2327" t="s">
        <v>3513</v>
      </c>
      <c r="U2327" t="s">
        <v>3514</v>
      </c>
      <c r="V2327" t="s">
        <v>3515</v>
      </c>
      <c r="W2327">
        <v>8.9235900000000007E-2</v>
      </c>
    </row>
    <row r="2328" spans="5:23">
      <c r="E2328" t="s">
        <v>38</v>
      </c>
      <c r="F2328">
        <v>46360.3</v>
      </c>
      <c r="G2328" t="s">
        <v>1</v>
      </c>
      <c r="H2328" t="s">
        <v>40</v>
      </c>
      <c r="I2328" t="s">
        <v>3</v>
      </c>
      <c r="J2328">
        <v>0.70086199999999999</v>
      </c>
      <c r="K2328" t="s">
        <v>4</v>
      </c>
      <c r="L2328">
        <v>4391.26</v>
      </c>
      <c r="M2328" t="s">
        <v>5</v>
      </c>
      <c r="N2328">
        <v>10.247620729673001</v>
      </c>
      <c r="O2328" t="s">
        <v>6</v>
      </c>
      <c r="P2328">
        <v>45000</v>
      </c>
      <c r="Q2328" t="s">
        <v>7</v>
      </c>
      <c r="R2328">
        <v>45000</v>
      </c>
      <c r="S2328" t="s">
        <v>41</v>
      </c>
      <c r="T2328" t="s">
        <v>3516</v>
      </c>
      <c r="U2328" t="s">
        <v>3517</v>
      </c>
      <c r="V2328" t="s">
        <v>3518</v>
      </c>
      <c r="W2328">
        <v>9.8108299999999996E-2</v>
      </c>
    </row>
    <row r="2329" spans="5:23">
      <c r="E2329" t="s">
        <v>42</v>
      </c>
      <c r="F2329">
        <v>46360.3</v>
      </c>
      <c r="G2329" t="s">
        <v>1</v>
      </c>
      <c r="H2329" t="s">
        <v>40</v>
      </c>
      <c r="I2329" t="s">
        <v>3</v>
      </c>
      <c r="J2329">
        <v>0.70086199999999999</v>
      </c>
      <c r="K2329" t="s">
        <v>4</v>
      </c>
      <c r="L2329">
        <v>4391.26</v>
      </c>
      <c r="M2329" t="s">
        <v>5</v>
      </c>
      <c r="N2329">
        <v>10.247620729673001</v>
      </c>
      <c r="O2329" t="s">
        <v>6</v>
      </c>
      <c r="P2329">
        <v>45000</v>
      </c>
      <c r="Q2329" t="s">
        <v>7</v>
      </c>
      <c r="R2329">
        <v>45000</v>
      </c>
      <c r="S2329" t="s">
        <v>41</v>
      </c>
      <c r="T2329" t="s">
        <v>3516</v>
      </c>
      <c r="U2329" t="s">
        <v>3517</v>
      </c>
      <c r="V2329" t="s">
        <v>3518</v>
      </c>
      <c r="W2329">
        <v>9.8108299999999996E-2</v>
      </c>
    </row>
    <row r="2330" spans="5:23">
      <c r="E2330" t="s">
        <v>42</v>
      </c>
      <c r="F2330">
        <v>24218.3</v>
      </c>
      <c r="G2330" t="s">
        <v>1</v>
      </c>
      <c r="H2330" t="s">
        <v>14</v>
      </c>
      <c r="I2330" t="s">
        <v>3</v>
      </c>
      <c r="J2330">
        <v>0.960032</v>
      </c>
      <c r="K2330" t="s">
        <v>4</v>
      </c>
      <c r="L2330">
        <v>4480.07</v>
      </c>
      <c r="M2330" t="s">
        <v>5</v>
      </c>
      <c r="N2330">
        <v>10.044480731767999</v>
      </c>
      <c r="O2330" t="s">
        <v>6</v>
      </c>
      <c r="P2330">
        <v>45000</v>
      </c>
      <c r="Q2330" t="s">
        <v>7</v>
      </c>
      <c r="R2330">
        <v>45000</v>
      </c>
      <c r="S2330" t="s">
        <v>43</v>
      </c>
      <c r="T2330" t="s">
        <v>3519</v>
      </c>
      <c r="U2330" t="s">
        <v>3520</v>
      </c>
      <c r="V2330" t="s">
        <v>3521</v>
      </c>
      <c r="W2330">
        <v>1.33381E-2</v>
      </c>
    </row>
    <row r="2331" spans="5:23">
      <c r="E2331" t="s">
        <v>44</v>
      </c>
      <c r="F2331">
        <v>24218.3</v>
      </c>
      <c r="G2331" t="s">
        <v>1</v>
      </c>
      <c r="H2331" t="s">
        <v>14</v>
      </c>
      <c r="I2331" t="s">
        <v>3</v>
      </c>
      <c r="J2331">
        <v>0.960032</v>
      </c>
      <c r="K2331" t="s">
        <v>4</v>
      </c>
      <c r="L2331">
        <v>4480.07</v>
      </c>
      <c r="M2331" t="s">
        <v>5</v>
      </c>
      <c r="N2331">
        <v>10.044480731767999</v>
      </c>
      <c r="O2331" t="s">
        <v>6</v>
      </c>
      <c r="P2331">
        <v>45000</v>
      </c>
      <c r="Q2331" t="s">
        <v>7</v>
      </c>
      <c r="R2331">
        <v>45000</v>
      </c>
      <c r="S2331" t="s">
        <v>45</v>
      </c>
      <c r="T2331" t="s">
        <v>3519</v>
      </c>
      <c r="U2331" t="s">
        <v>3520</v>
      </c>
      <c r="V2331" t="s">
        <v>3521</v>
      </c>
      <c r="W2331">
        <v>1.33381E-2</v>
      </c>
    </row>
    <row r="2332" spans="5:23">
      <c r="E2332" t="s">
        <v>44</v>
      </c>
      <c r="F2332">
        <v>23996.1</v>
      </c>
      <c r="G2332" t="s">
        <v>1</v>
      </c>
      <c r="H2332" t="s">
        <v>10</v>
      </c>
      <c r="I2332" t="s">
        <v>3</v>
      </c>
      <c r="J2332">
        <v>0.96339699999999995</v>
      </c>
      <c r="K2332" t="s">
        <v>4</v>
      </c>
      <c r="L2332">
        <v>4490.03</v>
      </c>
      <c r="M2332" t="s">
        <v>5</v>
      </c>
      <c r="N2332">
        <v>10.022212261236</v>
      </c>
      <c r="O2332" t="s">
        <v>6</v>
      </c>
      <c r="P2332">
        <v>45000</v>
      </c>
      <c r="Q2332" t="s">
        <v>7</v>
      </c>
      <c r="R2332">
        <v>45000</v>
      </c>
      <c r="S2332" t="s">
        <v>11</v>
      </c>
      <c r="T2332" t="s">
        <v>3489</v>
      </c>
      <c r="U2332" t="s">
        <v>3490</v>
      </c>
      <c r="V2332" t="s">
        <v>3491</v>
      </c>
      <c r="W2332">
        <v>1.23581E-2</v>
      </c>
    </row>
    <row r="2333" spans="5:23">
      <c r="E2333" t="s">
        <v>0</v>
      </c>
      <c r="F2333">
        <v>26033.5</v>
      </c>
      <c r="G2333" t="s">
        <v>1</v>
      </c>
      <c r="H2333" t="s">
        <v>2</v>
      </c>
      <c r="I2333" t="s">
        <v>3</v>
      </c>
      <c r="J2333">
        <v>0.928037</v>
      </c>
      <c r="K2333" t="s">
        <v>4</v>
      </c>
      <c r="L2333">
        <v>4460.0200000000004</v>
      </c>
      <c r="M2333" t="s">
        <v>5</v>
      </c>
      <c r="N2333">
        <v>10.089651175367999</v>
      </c>
      <c r="O2333" t="s">
        <v>6</v>
      </c>
      <c r="P2333">
        <v>45000</v>
      </c>
      <c r="Q2333" t="s">
        <v>7</v>
      </c>
      <c r="R2333">
        <v>45000</v>
      </c>
      <c r="S2333" t="s">
        <v>8</v>
      </c>
      <c r="T2333" t="s">
        <v>3522</v>
      </c>
      <c r="U2333" t="s">
        <v>3523</v>
      </c>
      <c r="V2333" t="s">
        <v>3524</v>
      </c>
      <c r="W2333">
        <v>2.17357E-2</v>
      </c>
    </row>
    <row r="2334" spans="5:23">
      <c r="E2334" t="s">
        <v>9</v>
      </c>
      <c r="F2334">
        <v>23982.3</v>
      </c>
      <c r="G2334" t="s">
        <v>1</v>
      </c>
      <c r="H2334" t="s">
        <v>10</v>
      </c>
      <c r="I2334" t="s">
        <v>3</v>
      </c>
      <c r="J2334">
        <v>0.96367400000000003</v>
      </c>
      <c r="K2334" t="s">
        <v>4</v>
      </c>
      <c r="L2334">
        <v>4490.03</v>
      </c>
      <c r="M2334" t="s">
        <v>5</v>
      </c>
      <c r="N2334">
        <v>10.022212261236</v>
      </c>
      <c r="O2334" t="s">
        <v>6</v>
      </c>
      <c r="P2334">
        <v>45000</v>
      </c>
      <c r="Q2334" t="s">
        <v>7</v>
      </c>
      <c r="R2334">
        <v>45000</v>
      </c>
      <c r="S2334" t="s">
        <v>11</v>
      </c>
      <c r="T2334" t="s">
        <v>3525</v>
      </c>
      <c r="U2334" t="s">
        <v>3526</v>
      </c>
      <c r="V2334" t="s">
        <v>3527</v>
      </c>
      <c r="W2334">
        <v>1.3790999999999999E-2</v>
      </c>
    </row>
    <row r="2335" spans="5:23">
      <c r="E2335" t="s">
        <v>12</v>
      </c>
      <c r="F2335">
        <v>26033.5</v>
      </c>
      <c r="G2335" t="s">
        <v>1</v>
      </c>
      <c r="H2335" t="s">
        <v>2</v>
      </c>
      <c r="I2335" t="s">
        <v>3</v>
      </c>
      <c r="J2335">
        <v>0.928037</v>
      </c>
      <c r="K2335" t="s">
        <v>4</v>
      </c>
      <c r="L2335">
        <v>4460.0200000000004</v>
      </c>
      <c r="M2335" t="s">
        <v>5</v>
      </c>
      <c r="N2335">
        <v>10.089651175367999</v>
      </c>
      <c r="O2335" t="s">
        <v>6</v>
      </c>
      <c r="P2335">
        <v>45000</v>
      </c>
      <c r="Q2335" t="s">
        <v>7</v>
      </c>
      <c r="R2335">
        <v>45000</v>
      </c>
      <c r="S2335" t="s">
        <v>13</v>
      </c>
      <c r="T2335" t="s">
        <v>3522</v>
      </c>
      <c r="U2335" t="s">
        <v>3523</v>
      </c>
      <c r="V2335" t="s">
        <v>3524</v>
      </c>
      <c r="W2335">
        <v>2.17357E-2</v>
      </c>
    </row>
    <row r="2336" spans="5:23">
      <c r="E2336" t="s">
        <v>12</v>
      </c>
      <c r="F2336">
        <v>26231.4</v>
      </c>
      <c r="G2336" t="s">
        <v>1</v>
      </c>
      <c r="H2336" t="s">
        <v>14</v>
      </c>
      <c r="I2336" t="s">
        <v>3</v>
      </c>
      <c r="J2336">
        <v>0.92247999999999997</v>
      </c>
      <c r="K2336" t="s">
        <v>4</v>
      </c>
      <c r="L2336">
        <v>4479.8500000000004</v>
      </c>
      <c r="M2336" t="s">
        <v>5</v>
      </c>
      <c r="N2336">
        <v>10.044968825088</v>
      </c>
      <c r="O2336" t="s">
        <v>6</v>
      </c>
      <c r="P2336">
        <v>45000</v>
      </c>
      <c r="Q2336" t="s">
        <v>7</v>
      </c>
      <c r="R2336">
        <v>45000</v>
      </c>
      <c r="S2336" t="s">
        <v>15</v>
      </c>
      <c r="T2336" t="s">
        <v>3528</v>
      </c>
      <c r="U2336" t="s">
        <v>3529</v>
      </c>
      <c r="V2336" t="s">
        <v>3530</v>
      </c>
      <c r="W2336">
        <v>2.54553E-2</v>
      </c>
    </row>
    <row r="2337" spans="5:23">
      <c r="E2337" t="s">
        <v>16</v>
      </c>
      <c r="F2337">
        <v>26231.4</v>
      </c>
      <c r="G2337" t="s">
        <v>1</v>
      </c>
      <c r="H2337" t="s">
        <v>14</v>
      </c>
      <c r="I2337" t="s">
        <v>3</v>
      </c>
      <c r="J2337">
        <v>0.92247999999999997</v>
      </c>
      <c r="K2337" t="s">
        <v>4</v>
      </c>
      <c r="L2337">
        <v>4479.8500000000004</v>
      </c>
      <c r="M2337" t="s">
        <v>5</v>
      </c>
      <c r="N2337">
        <v>10.044968825088</v>
      </c>
      <c r="O2337" t="s">
        <v>6</v>
      </c>
      <c r="P2337">
        <v>45000</v>
      </c>
      <c r="Q2337" t="s">
        <v>7</v>
      </c>
      <c r="R2337">
        <v>45000</v>
      </c>
      <c r="S2337" t="s">
        <v>15</v>
      </c>
      <c r="T2337" t="s">
        <v>3528</v>
      </c>
      <c r="U2337" t="s">
        <v>3529</v>
      </c>
      <c r="V2337" t="s">
        <v>3530</v>
      </c>
      <c r="W2337">
        <v>2.54553E-2</v>
      </c>
    </row>
    <row r="2338" spans="5:23">
      <c r="E2338" t="s">
        <v>16</v>
      </c>
      <c r="F2338">
        <v>30330.1</v>
      </c>
      <c r="G2338" t="s">
        <v>1</v>
      </c>
      <c r="H2338" t="s">
        <v>17</v>
      </c>
      <c r="I2338" t="s">
        <v>3</v>
      </c>
      <c r="J2338">
        <v>0.863792</v>
      </c>
      <c r="K2338" t="s">
        <v>4</v>
      </c>
      <c r="L2338">
        <v>4418.83</v>
      </c>
      <c r="M2338" t="s">
        <v>5</v>
      </c>
      <c r="N2338">
        <v>10.183693987525</v>
      </c>
      <c r="O2338" t="s">
        <v>6</v>
      </c>
      <c r="P2338">
        <v>45000</v>
      </c>
      <c r="Q2338" t="s">
        <v>7</v>
      </c>
      <c r="R2338">
        <v>45000</v>
      </c>
      <c r="S2338" t="s">
        <v>18</v>
      </c>
      <c r="T2338" t="s">
        <v>3531</v>
      </c>
      <c r="U2338" t="s">
        <v>3532</v>
      </c>
      <c r="V2338" t="s">
        <v>3533</v>
      </c>
      <c r="W2338">
        <v>4.4256200000000002E-2</v>
      </c>
    </row>
    <row r="2339" spans="5:23">
      <c r="E2339" t="s">
        <v>19</v>
      </c>
      <c r="F2339">
        <v>30330.1</v>
      </c>
      <c r="G2339" t="s">
        <v>1</v>
      </c>
      <c r="H2339" t="s">
        <v>17</v>
      </c>
      <c r="I2339" t="s">
        <v>3</v>
      </c>
      <c r="J2339">
        <v>0.863792</v>
      </c>
      <c r="K2339" t="s">
        <v>4</v>
      </c>
      <c r="L2339">
        <v>4418.83</v>
      </c>
      <c r="M2339" t="s">
        <v>5</v>
      </c>
      <c r="N2339">
        <v>10.183693987525</v>
      </c>
      <c r="O2339" t="s">
        <v>6</v>
      </c>
      <c r="P2339">
        <v>45000</v>
      </c>
      <c r="Q2339" t="s">
        <v>7</v>
      </c>
      <c r="R2339">
        <v>45000</v>
      </c>
      <c r="S2339" t="s">
        <v>20</v>
      </c>
      <c r="T2339" t="s">
        <v>3531</v>
      </c>
      <c r="U2339" t="s">
        <v>3532</v>
      </c>
      <c r="V2339" t="s">
        <v>3533</v>
      </c>
      <c r="W2339">
        <v>4.4256200000000002E-2</v>
      </c>
    </row>
    <row r="2340" spans="5:23">
      <c r="E2340" t="s">
        <v>19</v>
      </c>
      <c r="F2340">
        <v>30244</v>
      </c>
      <c r="G2340" t="s">
        <v>1</v>
      </c>
      <c r="H2340" t="s">
        <v>2</v>
      </c>
      <c r="I2340" t="s">
        <v>3</v>
      </c>
      <c r="J2340">
        <v>0.86112999999999995</v>
      </c>
      <c r="K2340" t="s">
        <v>4</v>
      </c>
      <c r="L2340">
        <v>4458.8500000000004</v>
      </c>
      <c r="M2340" t="s">
        <v>5</v>
      </c>
      <c r="N2340">
        <v>10.092283769776</v>
      </c>
      <c r="O2340" t="s">
        <v>6</v>
      </c>
      <c r="P2340">
        <v>45000</v>
      </c>
      <c r="Q2340" t="s">
        <v>7</v>
      </c>
      <c r="R2340">
        <v>45000</v>
      </c>
      <c r="S2340" t="s">
        <v>21</v>
      </c>
      <c r="T2340" t="s">
        <v>2142</v>
      </c>
      <c r="U2340" t="s">
        <v>3534</v>
      </c>
      <c r="V2340" t="s">
        <v>3535</v>
      </c>
      <c r="W2340">
        <v>4.4399599999999997E-2</v>
      </c>
    </row>
    <row r="2341" spans="5:23">
      <c r="E2341" t="s">
        <v>22</v>
      </c>
      <c r="F2341">
        <v>30244</v>
      </c>
      <c r="G2341" t="s">
        <v>1</v>
      </c>
      <c r="H2341" t="s">
        <v>2</v>
      </c>
      <c r="I2341" t="s">
        <v>3</v>
      </c>
      <c r="J2341">
        <v>0.86112999999999995</v>
      </c>
      <c r="K2341" t="s">
        <v>4</v>
      </c>
      <c r="L2341">
        <v>4458.8500000000004</v>
      </c>
      <c r="M2341" t="s">
        <v>5</v>
      </c>
      <c r="N2341">
        <v>10.092283769776</v>
      </c>
      <c r="O2341" t="s">
        <v>6</v>
      </c>
      <c r="P2341">
        <v>45000</v>
      </c>
      <c r="Q2341" t="s">
        <v>7</v>
      </c>
      <c r="R2341">
        <v>45000</v>
      </c>
      <c r="S2341" t="s">
        <v>21</v>
      </c>
      <c r="T2341" t="s">
        <v>2142</v>
      </c>
      <c r="U2341" t="s">
        <v>3534</v>
      </c>
      <c r="V2341" t="s">
        <v>3535</v>
      </c>
      <c r="W2341">
        <v>4.4399599999999997E-2</v>
      </c>
    </row>
    <row r="2342" spans="5:23">
      <c r="E2342" t="s">
        <v>22</v>
      </c>
      <c r="F2342">
        <v>35529.300000000003</v>
      </c>
      <c r="G2342" t="s">
        <v>1</v>
      </c>
      <c r="H2342" t="s">
        <v>23</v>
      </c>
      <c r="I2342" t="s">
        <v>3</v>
      </c>
      <c r="J2342">
        <v>0.80201199999999995</v>
      </c>
      <c r="K2342" t="s">
        <v>4</v>
      </c>
      <c r="L2342">
        <v>4375.74</v>
      </c>
      <c r="M2342" t="s">
        <v>5</v>
      </c>
      <c r="N2342">
        <v>10.283971048071001</v>
      </c>
      <c r="O2342" t="s">
        <v>6</v>
      </c>
      <c r="P2342">
        <v>45000</v>
      </c>
      <c r="Q2342" t="s">
        <v>7</v>
      </c>
      <c r="R2342">
        <v>45000</v>
      </c>
      <c r="S2342" t="s">
        <v>24</v>
      </c>
      <c r="T2342" t="s">
        <v>3536</v>
      </c>
      <c r="U2342" t="s">
        <v>3537</v>
      </c>
      <c r="V2342" t="s">
        <v>3538</v>
      </c>
      <c r="W2342">
        <v>6.9562700000000005E-2</v>
      </c>
    </row>
    <row r="2343" spans="5:23">
      <c r="E2343" t="s">
        <v>25</v>
      </c>
      <c r="F2343">
        <v>35529.300000000003</v>
      </c>
      <c r="G2343" t="s">
        <v>1</v>
      </c>
      <c r="H2343" t="s">
        <v>23</v>
      </c>
      <c r="I2343" t="s">
        <v>3</v>
      </c>
      <c r="J2343">
        <v>0.80201199999999995</v>
      </c>
      <c r="K2343" t="s">
        <v>4</v>
      </c>
      <c r="L2343">
        <v>4375.74</v>
      </c>
      <c r="M2343" t="s">
        <v>5</v>
      </c>
      <c r="N2343">
        <v>10.283971048071001</v>
      </c>
      <c r="O2343" t="s">
        <v>6</v>
      </c>
      <c r="P2343">
        <v>45000</v>
      </c>
      <c r="Q2343" t="s">
        <v>7</v>
      </c>
      <c r="R2343">
        <v>45000</v>
      </c>
      <c r="S2343" t="s">
        <v>26</v>
      </c>
      <c r="T2343" t="s">
        <v>3536</v>
      </c>
      <c r="U2343" t="s">
        <v>3537</v>
      </c>
      <c r="V2343" t="s">
        <v>3538</v>
      </c>
      <c r="W2343">
        <v>6.9562700000000005E-2</v>
      </c>
    </row>
    <row r="2344" spans="5:23">
      <c r="E2344" t="s">
        <v>25</v>
      </c>
      <c r="F2344">
        <v>35088.5</v>
      </c>
      <c r="G2344" t="s">
        <v>1</v>
      </c>
      <c r="H2344" t="s">
        <v>27</v>
      </c>
      <c r="I2344" t="s">
        <v>3</v>
      </c>
      <c r="J2344">
        <v>0.80141600000000002</v>
      </c>
      <c r="K2344" t="s">
        <v>4</v>
      </c>
      <c r="L2344">
        <v>4437.3</v>
      </c>
      <c r="M2344" t="s">
        <v>5</v>
      </c>
      <c r="N2344">
        <v>10.141302734584</v>
      </c>
      <c r="O2344" t="s">
        <v>6</v>
      </c>
      <c r="P2344">
        <v>45000</v>
      </c>
      <c r="Q2344" t="s">
        <v>7</v>
      </c>
      <c r="R2344">
        <v>45000</v>
      </c>
      <c r="S2344" t="s">
        <v>28</v>
      </c>
      <c r="T2344" t="s">
        <v>3539</v>
      </c>
      <c r="U2344" t="s">
        <v>3540</v>
      </c>
      <c r="V2344" t="s">
        <v>3541</v>
      </c>
      <c r="W2344">
        <v>6.6224699999999997E-2</v>
      </c>
    </row>
    <row r="2345" spans="5:23">
      <c r="E2345" t="s">
        <v>29</v>
      </c>
      <c r="F2345">
        <v>35088.5</v>
      </c>
      <c r="G2345" t="s">
        <v>1</v>
      </c>
      <c r="H2345" t="s">
        <v>27</v>
      </c>
      <c r="I2345" t="s">
        <v>3</v>
      </c>
      <c r="J2345">
        <v>0.80141600000000002</v>
      </c>
      <c r="K2345" t="s">
        <v>4</v>
      </c>
      <c r="L2345">
        <v>4437.3</v>
      </c>
      <c r="M2345" t="s">
        <v>5</v>
      </c>
      <c r="N2345">
        <v>10.141302734584</v>
      </c>
      <c r="O2345" t="s">
        <v>6</v>
      </c>
      <c r="P2345">
        <v>45000</v>
      </c>
      <c r="Q2345" t="s">
        <v>7</v>
      </c>
      <c r="R2345">
        <v>45000</v>
      </c>
      <c r="S2345" t="s">
        <v>28</v>
      </c>
      <c r="T2345" t="s">
        <v>3539</v>
      </c>
      <c r="U2345" t="s">
        <v>3540</v>
      </c>
      <c r="V2345" t="s">
        <v>3541</v>
      </c>
      <c r="W2345">
        <v>6.6224699999999997E-2</v>
      </c>
    </row>
    <row r="2346" spans="5:23">
      <c r="E2346" t="s">
        <v>29</v>
      </c>
      <c r="F2346">
        <v>41030.800000000003</v>
      </c>
      <c r="G2346" t="s">
        <v>1</v>
      </c>
      <c r="H2346" t="s">
        <v>30</v>
      </c>
      <c r="I2346" t="s">
        <v>3</v>
      </c>
      <c r="J2346">
        <v>0.74998900000000002</v>
      </c>
      <c r="K2346" t="s">
        <v>4</v>
      </c>
      <c r="L2346">
        <v>4332.92</v>
      </c>
      <c r="M2346" t="s">
        <v>5</v>
      </c>
      <c r="N2346">
        <v>10.385610631691</v>
      </c>
      <c r="O2346" t="s">
        <v>6</v>
      </c>
      <c r="P2346">
        <v>45000</v>
      </c>
      <c r="Q2346" t="s">
        <v>7</v>
      </c>
      <c r="R2346">
        <v>45000</v>
      </c>
      <c r="S2346" t="s">
        <v>31</v>
      </c>
      <c r="T2346" t="s">
        <v>3542</v>
      </c>
      <c r="U2346" t="s">
        <v>3543</v>
      </c>
      <c r="V2346" t="s">
        <v>3544</v>
      </c>
      <c r="W2346">
        <v>8.1353400000000006E-2</v>
      </c>
    </row>
    <row r="2347" spans="5:23">
      <c r="E2347" t="s">
        <v>32</v>
      </c>
      <c r="F2347">
        <v>41030.800000000003</v>
      </c>
      <c r="G2347" t="s">
        <v>1</v>
      </c>
      <c r="H2347" t="s">
        <v>30</v>
      </c>
      <c r="I2347" t="s">
        <v>3</v>
      </c>
      <c r="J2347">
        <v>0.74998900000000002</v>
      </c>
      <c r="K2347" t="s">
        <v>4</v>
      </c>
      <c r="L2347">
        <v>4332.92</v>
      </c>
      <c r="M2347" t="s">
        <v>5</v>
      </c>
      <c r="N2347">
        <v>10.385610631691</v>
      </c>
      <c r="O2347" t="s">
        <v>6</v>
      </c>
      <c r="P2347">
        <v>45000</v>
      </c>
      <c r="Q2347" t="s">
        <v>7</v>
      </c>
      <c r="R2347">
        <v>45000</v>
      </c>
      <c r="S2347" t="s">
        <v>33</v>
      </c>
      <c r="T2347" t="s">
        <v>3542</v>
      </c>
      <c r="U2347" t="s">
        <v>3543</v>
      </c>
      <c r="V2347" t="s">
        <v>3544</v>
      </c>
      <c r="W2347">
        <v>8.1353400000000006E-2</v>
      </c>
    </row>
    <row r="2348" spans="5:23">
      <c r="E2348" t="s">
        <v>32</v>
      </c>
      <c r="F2348">
        <v>40367.699999999997</v>
      </c>
      <c r="G2348" t="s">
        <v>1</v>
      </c>
      <c r="H2348" t="s">
        <v>17</v>
      </c>
      <c r="I2348" t="s">
        <v>3</v>
      </c>
      <c r="J2348">
        <v>0.749139</v>
      </c>
      <c r="K2348" t="s">
        <v>4</v>
      </c>
      <c r="L2348">
        <v>4414.1000000000004</v>
      </c>
      <c r="M2348" t="s">
        <v>5</v>
      </c>
      <c r="N2348">
        <v>10.194608527405</v>
      </c>
      <c r="O2348" t="s">
        <v>6</v>
      </c>
      <c r="P2348">
        <v>45000</v>
      </c>
      <c r="Q2348" t="s">
        <v>7</v>
      </c>
      <c r="R2348">
        <v>45000</v>
      </c>
      <c r="S2348" t="s">
        <v>34</v>
      </c>
      <c r="T2348" t="s">
        <v>3545</v>
      </c>
      <c r="U2348" t="s">
        <v>3546</v>
      </c>
      <c r="V2348" t="s">
        <v>3547</v>
      </c>
      <c r="W2348">
        <v>7.7335500000000001E-2</v>
      </c>
    </row>
    <row r="2349" spans="5:23">
      <c r="E2349" t="s">
        <v>35</v>
      </c>
      <c r="F2349">
        <v>40367.699999999997</v>
      </c>
      <c r="G2349" t="s">
        <v>1</v>
      </c>
      <c r="H2349" t="s">
        <v>17</v>
      </c>
      <c r="I2349" t="s">
        <v>3</v>
      </c>
      <c r="J2349">
        <v>0.749139</v>
      </c>
      <c r="K2349" t="s">
        <v>4</v>
      </c>
      <c r="L2349">
        <v>4414.1000000000004</v>
      </c>
      <c r="M2349" t="s">
        <v>5</v>
      </c>
      <c r="N2349">
        <v>10.194608527405</v>
      </c>
      <c r="O2349" t="s">
        <v>6</v>
      </c>
      <c r="P2349">
        <v>45000</v>
      </c>
      <c r="Q2349" t="s">
        <v>7</v>
      </c>
      <c r="R2349">
        <v>45000</v>
      </c>
      <c r="S2349" t="s">
        <v>34</v>
      </c>
      <c r="T2349" t="s">
        <v>3545</v>
      </c>
      <c r="U2349" t="s">
        <v>3546</v>
      </c>
      <c r="V2349" t="s">
        <v>3547</v>
      </c>
      <c r="W2349">
        <v>7.7335500000000001E-2</v>
      </c>
    </row>
    <row r="2350" spans="5:23">
      <c r="E2350" t="s">
        <v>35</v>
      </c>
      <c r="F2350">
        <v>47467.8</v>
      </c>
      <c r="G2350" t="s">
        <v>1</v>
      </c>
      <c r="H2350" t="s">
        <v>36</v>
      </c>
      <c r="I2350" t="s">
        <v>3</v>
      </c>
      <c r="J2350">
        <v>0.70103400000000005</v>
      </c>
      <c r="K2350" t="s">
        <v>4</v>
      </c>
      <c r="L2350">
        <v>4286.7</v>
      </c>
      <c r="M2350" t="s">
        <v>5</v>
      </c>
      <c r="N2350">
        <v>10.497576093945</v>
      </c>
      <c r="O2350" t="s">
        <v>6</v>
      </c>
      <c r="P2350">
        <v>45000</v>
      </c>
      <c r="Q2350" t="s">
        <v>7</v>
      </c>
      <c r="R2350">
        <v>45000</v>
      </c>
      <c r="S2350" t="s">
        <v>37</v>
      </c>
      <c r="T2350" t="s">
        <v>3548</v>
      </c>
      <c r="U2350" t="s">
        <v>3549</v>
      </c>
      <c r="V2350" t="s">
        <v>3550</v>
      </c>
      <c r="W2350">
        <v>0.10447099999999999</v>
      </c>
    </row>
    <row r="2351" spans="5:23">
      <c r="E2351" t="s">
        <v>38</v>
      </c>
      <c r="F2351">
        <v>47467.8</v>
      </c>
      <c r="G2351" t="s">
        <v>1</v>
      </c>
      <c r="H2351" t="s">
        <v>36</v>
      </c>
      <c r="I2351" t="s">
        <v>3</v>
      </c>
      <c r="J2351">
        <v>0.70103400000000005</v>
      </c>
      <c r="K2351" t="s">
        <v>4</v>
      </c>
      <c r="L2351">
        <v>4286.7</v>
      </c>
      <c r="M2351" t="s">
        <v>5</v>
      </c>
      <c r="N2351">
        <v>10.497576093945</v>
      </c>
      <c r="O2351" t="s">
        <v>6</v>
      </c>
      <c r="P2351">
        <v>45000</v>
      </c>
      <c r="Q2351" t="s">
        <v>7</v>
      </c>
      <c r="R2351">
        <v>45000</v>
      </c>
      <c r="S2351" t="s">
        <v>39</v>
      </c>
      <c r="T2351" t="s">
        <v>3548</v>
      </c>
      <c r="U2351" t="s">
        <v>3549</v>
      </c>
      <c r="V2351" t="s">
        <v>3550</v>
      </c>
      <c r="W2351">
        <v>0.10447099999999999</v>
      </c>
    </row>
    <row r="2352" spans="5:23">
      <c r="E2352" t="s">
        <v>38</v>
      </c>
      <c r="F2352">
        <v>44955.1</v>
      </c>
      <c r="G2352" t="s">
        <v>1</v>
      </c>
      <c r="H2352" t="s">
        <v>40</v>
      </c>
      <c r="I2352" t="s">
        <v>3</v>
      </c>
      <c r="J2352">
        <v>0.71173900000000001</v>
      </c>
      <c r="K2352" t="s">
        <v>4</v>
      </c>
      <c r="L2352">
        <v>4391.16</v>
      </c>
      <c r="M2352" t="s">
        <v>5</v>
      </c>
      <c r="N2352">
        <v>10.247864330835</v>
      </c>
      <c r="O2352" t="s">
        <v>6</v>
      </c>
      <c r="P2352">
        <v>45000</v>
      </c>
      <c r="Q2352" t="s">
        <v>7</v>
      </c>
      <c r="R2352">
        <v>45000</v>
      </c>
      <c r="S2352" t="s">
        <v>41</v>
      </c>
      <c r="T2352" t="s">
        <v>3551</v>
      </c>
      <c r="U2352" t="s">
        <v>3552</v>
      </c>
      <c r="V2352" t="s">
        <v>3553</v>
      </c>
      <c r="W2352">
        <v>9.9317299999999997E-2</v>
      </c>
    </row>
    <row r="2353" spans="5:23">
      <c r="E2353" t="s">
        <v>42</v>
      </c>
      <c r="F2353">
        <v>44955.1</v>
      </c>
      <c r="G2353" t="s">
        <v>1</v>
      </c>
      <c r="H2353" t="s">
        <v>40</v>
      </c>
      <c r="I2353" t="s">
        <v>3</v>
      </c>
      <c r="J2353">
        <v>0.71173900000000001</v>
      </c>
      <c r="K2353" t="s">
        <v>4</v>
      </c>
      <c r="L2353">
        <v>4391.16</v>
      </c>
      <c r="M2353" t="s">
        <v>5</v>
      </c>
      <c r="N2353">
        <v>10.247864330835</v>
      </c>
      <c r="O2353" t="s">
        <v>6</v>
      </c>
      <c r="P2353">
        <v>45000</v>
      </c>
      <c r="Q2353" t="s">
        <v>7</v>
      </c>
      <c r="R2353">
        <v>45000</v>
      </c>
      <c r="S2353" t="s">
        <v>41</v>
      </c>
      <c r="T2353" t="s">
        <v>3551</v>
      </c>
      <c r="U2353" t="s">
        <v>3552</v>
      </c>
      <c r="V2353" t="s">
        <v>3553</v>
      </c>
      <c r="W2353">
        <v>9.9317299999999997E-2</v>
      </c>
    </row>
    <row r="2354" spans="5:23">
      <c r="E2354" t="s">
        <v>42</v>
      </c>
      <c r="F2354">
        <v>24229.5</v>
      </c>
      <c r="G2354" t="s">
        <v>1</v>
      </c>
      <c r="H2354" t="s">
        <v>14</v>
      </c>
      <c r="I2354" t="s">
        <v>3</v>
      </c>
      <c r="J2354">
        <v>0.95980100000000002</v>
      </c>
      <c r="K2354" t="s">
        <v>4</v>
      </c>
      <c r="L2354">
        <v>4480.16</v>
      </c>
      <c r="M2354" t="s">
        <v>5</v>
      </c>
      <c r="N2354">
        <v>10.04428553404</v>
      </c>
      <c r="O2354" t="s">
        <v>6</v>
      </c>
      <c r="P2354">
        <v>45000</v>
      </c>
      <c r="Q2354" t="s">
        <v>7</v>
      </c>
      <c r="R2354">
        <v>45000</v>
      </c>
      <c r="S2354" t="s">
        <v>43</v>
      </c>
      <c r="T2354" t="s">
        <v>3554</v>
      </c>
      <c r="U2354" t="s">
        <v>3555</v>
      </c>
      <c r="V2354" t="s">
        <v>3556</v>
      </c>
      <c r="W2354">
        <v>1.6704400000000001E-2</v>
      </c>
    </row>
    <row r="2355" spans="5:23">
      <c r="E2355" t="s">
        <v>44</v>
      </c>
      <c r="F2355">
        <v>24229.5</v>
      </c>
      <c r="G2355" t="s">
        <v>1</v>
      </c>
      <c r="H2355" t="s">
        <v>14</v>
      </c>
      <c r="I2355" t="s">
        <v>3</v>
      </c>
      <c r="J2355">
        <v>0.95980100000000002</v>
      </c>
      <c r="K2355" t="s">
        <v>4</v>
      </c>
      <c r="L2355">
        <v>4480.16</v>
      </c>
      <c r="M2355" t="s">
        <v>5</v>
      </c>
      <c r="N2355">
        <v>10.04428553404</v>
      </c>
      <c r="O2355" t="s">
        <v>6</v>
      </c>
      <c r="P2355">
        <v>45000</v>
      </c>
      <c r="Q2355" t="s">
        <v>7</v>
      </c>
      <c r="R2355">
        <v>45000</v>
      </c>
      <c r="S2355" t="s">
        <v>45</v>
      </c>
      <c r="T2355" t="s">
        <v>3554</v>
      </c>
      <c r="U2355" t="s">
        <v>3555</v>
      </c>
      <c r="V2355" t="s">
        <v>3556</v>
      </c>
      <c r="W2355">
        <v>1.6704400000000001E-2</v>
      </c>
    </row>
    <row r="2356" spans="5:23">
      <c r="E2356" t="s">
        <v>44</v>
      </c>
      <c r="F2356">
        <v>23982.3</v>
      </c>
      <c r="G2356" t="s">
        <v>1</v>
      </c>
      <c r="H2356" t="s">
        <v>10</v>
      </c>
      <c r="I2356" t="s">
        <v>3</v>
      </c>
      <c r="J2356">
        <v>0.96367400000000003</v>
      </c>
      <c r="K2356" t="s">
        <v>4</v>
      </c>
      <c r="L2356">
        <v>4490.03</v>
      </c>
      <c r="M2356" t="s">
        <v>5</v>
      </c>
      <c r="N2356">
        <v>10.022212261236</v>
      </c>
      <c r="O2356" t="s">
        <v>6</v>
      </c>
      <c r="P2356">
        <v>45000</v>
      </c>
      <c r="Q2356" t="s">
        <v>7</v>
      </c>
      <c r="R2356">
        <v>45000</v>
      </c>
      <c r="S2356" t="s">
        <v>11</v>
      </c>
      <c r="T2356" t="s">
        <v>3525</v>
      </c>
      <c r="U2356" t="s">
        <v>3526</v>
      </c>
      <c r="V2356" t="s">
        <v>3527</v>
      </c>
      <c r="W2356">
        <v>1.3790999999999999E-2</v>
      </c>
    </row>
    <row r="2357" spans="5:23">
      <c r="E2357" t="s">
        <v>0</v>
      </c>
      <c r="F2357">
        <v>26130.3</v>
      </c>
      <c r="G2357" t="s">
        <v>1</v>
      </c>
      <c r="H2357" t="s">
        <v>2</v>
      </c>
      <c r="I2357" t="s">
        <v>3</v>
      </c>
      <c r="J2357">
        <v>0.92634300000000003</v>
      </c>
      <c r="K2357" t="s">
        <v>4</v>
      </c>
      <c r="L2357">
        <v>4459.76</v>
      </c>
      <c r="M2357" t="s">
        <v>5</v>
      </c>
      <c r="N2357">
        <v>10.090236174557999</v>
      </c>
      <c r="O2357" t="s">
        <v>6</v>
      </c>
      <c r="P2357">
        <v>45000</v>
      </c>
      <c r="Q2357" t="s">
        <v>7</v>
      </c>
      <c r="R2357">
        <v>45000</v>
      </c>
      <c r="S2357" t="s">
        <v>8</v>
      </c>
      <c r="T2357" t="s">
        <v>3557</v>
      </c>
      <c r="U2357" t="s">
        <v>3558</v>
      </c>
      <c r="V2357" t="s">
        <v>3559</v>
      </c>
      <c r="W2357">
        <v>2.6724399999999999E-2</v>
      </c>
    </row>
    <row r="2358" spans="5:23">
      <c r="E2358" t="s">
        <v>9</v>
      </c>
      <c r="F2358">
        <v>23970.7</v>
      </c>
      <c r="G2358" t="s">
        <v>1</v>
      </c>
      <c r="H2358" t="s">
        <v>10</v>
      </c>
      <c r="I2358" t="s">
        <v>3</v>
      </c>
      <c r="J2358">
        <v>0.96390900000000002</v>
      </c>
      <c r="K2358" t="s">
        <v>4</v>
      </c>
      <c r="L2358">
        <v>4490.0200000000004</v>
      </c>
      <c r="M2358" t="s">
        <v>5</v>
      </c>
      <c r="N2358">
        <v>10.022236710452001</v>
      </c>
      <c r="O2358" t="s">
        <v>6</v>
      </c>
      <c r="P2358">
        <v>45000</v>
      </c>
      <c r="Q2358" t="s">
        <v>7</v>
      </c>
      <c r="R2358">
        <v>45000</v>
      </c>
      <c r="S2358" t="s">
        <v>11</v>
      </c>
      <c r="T2358" t="s">
        <v>3560</v>
      </c>
      <c r="U2358" t="s">
        <v>3561</v>
      </c>
      <c r="V2358" t="s">
        <v>3562</v>
      </c>
      <c r="W2358">
        <v>1.10858E-2</v>
      </c>
    </row>
    <row r="2359" spans="5:23">
      <c r="E2359" t="s">
        <v>12</v>
      </c>
      <c r="F2359">
        <v>26130.3</v>
      </c>
      <c r="G2359" t="s">
        <v>1</v>
      </c>
      <c r="H2359" t="s">
        <v>2</v>
      </c>
      <c r="I2359" t="s">
        <v>3</v>
      </c>
      <c r="J2359">
        <v>0.92634300000000003</v>
      </c>
      <c r="K2359" t="s">
        <v>4</v>
      </c>
      <c r="L2359">
        <v>4459.76</v>
      </c>
      <c r="M2359" t="s">
        <v>5</v>
      </c>
      <c r="N2359">
        <v>10.090236174557999</v>
      </c>
      <c r="O2359" t="s">
        <v>6</v>
      </c>
      <c r="P2359">
        <v>45000</v>
      </c>
      <c r="Q2359" t="s">
        <v>7</v>
      </c>
      <c r="R2359">
        <v>45000</v>
      </c>
      <c r="S2359" t="s">
        <v>13</v>
      </c>
      <c r="T2359" t="s">
        <v>3557</v>
      </c>
      <c r="U2359" t="s">
        <v>3558</v>
      </c>
      <c r="V2359" t="s">
        <v>3559</v>
      </c>
      <c r="W2359">
        <v>2.6724399999999999E-2</v>
      </c>
    </row>
    <row r="2360" spans="5:23">
      <c r="E2360" t="s">
        <v>12</v>
      </c>
      <c r="F2360">
        <v>25683.9</v>
      </c>
      <c r="G2360" t="s">
        <v>1</v>
      </c>
      <c r="H2360" t="s">
        <v>14</v>
      </c>
      <c r="I2360" t="s">
        <v>3</v>
      </c>
      <c r="J2360">
        <v>0.932253</v>
      </c>
      <c r="K2360" t="s">
        <v>4</v>
      </c>
      <c r="L2360">
        <v>4479.9399999999996</v>
      </c>
      <c r="M2360" t="s">
        <v>5</v>
      </c>
      <c r="N2360">
        <v>10.04477362736</v>
      </c>
      <c r="O2360" t="s">
        <v>6</v>
      </c>
      <c r="P2360">
        <v>45000</v>
      </c>
      <c r="Q2360" t="s">
        <v>7</v>
      </c>
      <c r="R2360">
        <v>45000</v>
      </c>
      <c r="S2360" t="s">
        <v>15</v>
      </c>
      <c r="T2360" t="s">
        <v>2564</v>
      </c>
      <c r="U2360" t="s">
        <v>3563</v>
      </c>
      <c r="V2360" t="s">
        <v>3564</v>
      </c>
      <c r="W2360">
        <v>2.7659599999999999E-2</v>
      </c>
    </row>
    <row r="2361" spans="5:23">
      <c r="E2361" t="s">
        <v>16</v>
      </c>
      <c r="F2361">
        <v>25683.9</v>
      </c>
      <c r="G2361" t="s">
        <v>1</v>
      </c>
      <c r="H2361" t="s">
        <v>14</v>
      </c>
      <c r="I2361" t="s">
        <v>3</v>
      </c>
      <c r="J2361">
        <v>0.932253</v>
      </c>
      <c r="K2361" t="s">
        <v>4</v>
      </c>
      <c r="L2361">
        <v>4479.9399999999996</v>
      </c>
      <c r="M2361" t="s">
        <v>5</v>
      </c>
      <c r="N2361">
        <v>10.04477362736</v>
      </c>
      <c r="O2361" t="s">
        <v>6</v>
      </c>
      <c r="P2361">
        <v>45000</v>
      </c>
      <c r="Q2361" t="s">
        <v>7</v>
      </c>
      <c r="R2361">
        <v>45000</v>
      </c>
      <c r="S2361" t="s">
        <v>15</v>
      </c>
      <c r="T2361" t="s">
        <v>2564</v>
      </c>
      <c r="U2361" t="s">
        <v>3563</v>
      </c>
      <c r="V2361" t="s">
        <v>3564</v>
      </c>
      <c r="W2361">
        <v>2.7659599999999999E-2</v>
      </c>
    </row>
    <row r="2362" spans="5:23">
      <c r="E2362" t="s">
        <v>16</v>
      </c>
      <c r="F2362">
        <v>29892.7</v>
      </c>
      <c r="G2362" t="s">
        <v>1</v>
      </c>
      <c r="H2362" t="s">
        <v>17</v>
      </c>
      <c r="I2362" t="s">
        <v>3</v>
      </c>
      <c r="J2362">
        <v>0.870139</v>
      </c>
      <c r="K2362" t="s">
        <v>4</v>
      </c>
      <c r="L2362">
        <v>4418.32</v>
      </c>
      <c r="M2362" t="s">
        <v>5</v>
      </c>
      <c r="N2362">
        <v>10.184863391904999</v>
      </c>
      <c r="O2362" t="s">
        <v>6</v>
      </c>
      <c r="P2362">
        <v>45000</v>
      </c>
      <c r="Q2362" t="s">
        <v>7</v>
      </c>
      <c r="R2362">
        <v>45000</v>
      </c>
      <c r="S2362" t="s">
        <v>18</v>
      </c>
      <c r="T2362" t="s">
        <v>3565</v>
      </c>
      <c r="U2362" t="s">
        <v>3566</v>
      </c>
      <c r="V2362" t="s">
        <v>3567</v>
      </c>
      <c r="W2362">
        <v>4.6052000000000003E-2</v>
      </c>
    </row>
    <row r="2363" spans="5:23">
      <c r="E2363" t="s">
        <v>19</v>
      </c>
      <c r="F2363">
        <v>29892.7</v>
      </c>
      <c r="G2363" t="s">
        <v>1</v>
      </c>
      <c r="H2363" t="s">
        <v>17</v>
      </c>
      <c r="I2363" t="s">
        <v>3</v>
      </c>
      <c r="J2363">
        <v>0.870139</v>
      </c>
      <c r="K2363" t="s">
        <v>4</v>
      </c>
      <c r="L2363">
        <v>4418.32</v>
      </c>
      <c r="M2363" t="s">
        <v>5</v>
      </c>
      <c r="N2363">
        <v>10.184863391904999</v>
      </c>
      <c r="O2363" t="s">
        <v>6</v>
      </c>
      <c r="P2363">
        <v>45000</v>
      </c>
      <c r="Q2363" t="s">
        <v>7</v>
      </c>
      <c r="R2363">
        <v>45000</v>
      </c>
      <c r="S2363" t="s">
        <v>20</v>
      </c>
      <c r="T2363" t="s">
        <v>3565</v>
      </c>
      <c r="U2363" t="s">
        <v>3566</v>
      </c>
      <c r="V2363" t="s">
        <v>3567</v>
      </c>
      <c r="W2363">
        <v>4.6052000000000003E-2</v>
      </c>
    </row>
    <row r="2364" spans="5:23">
      <c r="E2364" t="s">
        <v>19</v>
      </c>
      <c r="F2364">
        <v>30260.5</v>
      </c>
      <c r="G2364" t="s">
        <v>1</v>
      </c>
      <c r="H2364" t="s">
        <v>2</v>
      </c>
      <c r="I2364" t="s">
        <v>3</v>
      </c>
      <c r="J2364">
        <v>0.86089599999999999</v>
      </c>
      <c r="K2364" t="s">
        <v>4</v>
      </c>
      <c r="L2364">
        <v>4458.8500000000004</v>
      </c>
      <c r="M2364" t="s">
        <v>5</v>
      </c>
      <c r="N2364">
        <v>10.092283769776</v>
      </c>
      <c r="O2364" t="s">
        <v>6</v>
      </c>
      <c r="P2364">
        <v>45000</v>
      </c>
      <c r="Q2364" t="s">
        <v>7</v>
      </c>
      <c r="R2364">
        <v>45000</v>
      </c>
      <c r="S2364" t="s">
        <v>21</v>
      </c>
      <c r="T2364" t="s">
        <v>3568</v>
      </c>
      <c r="U2364" t="s">
        <v>3569</v>
      </c>
      <c r="V2364" t="s">
        <v>3570</v>
      </c>
      <c r="W2364">
        <v>4.7996400000000002E-2</v>
      </c>
    </row>
    <row r="2365" spans="5:23">
      <c r="E2365" t="s">
        <v>22</v>
      </c>
      <c r="F2365">
        <v>30260.5</v>
      </c>
      <c r="G2365" t="s">
        <v>1</v>
      </c>
      <c r="H2365" t="s">
        <v>2</v>
      </c>
      <c r="I2365" t="s">
        <v>3</v>
      </c>
      <c r="J2365">
        <v>0.86089599999999999</v>
      </c>
      <c r="K2365" t="s">
        <v>4</v>
      </c>
      <c r="L2365">
        <v>4458.8500000000004</v>
      </c>
      <c r="M2365" t="s">
        <v>5</v>
      </c>
      <c r="N2365">
        <v>10.092283769776</v>
      </c>
      <c r="O2365" t="s">
        <v>6</v>
      </c>
      <c r="P2365">
        <v>45000</v>
      </c>
      <c r="Q2365" t="s">
        <v>7</v>
      </c>
      <c r="R2365">
        <v>45000</v>
      </c>
      <c r="S2365" t="s">
        <v>21</v>
      </c>
      <c r="T2365" t="s">
        <v>3568</v>
      </c>
      <c r="U2365" t="s">
        <v>3569</v>
      </c>
      <c r="V2365" t="s">
        <v>3570</v>
      </c>
      <c r="W2365">
        <v>4.7996400000000002E-2</v>
      </c>
    </row>
    <row r="2366" spans="5:23">
      <c r="E2366" t="s">
        <v>22</v>
      </c>
      <c r="F2366">
        <v>35073</v>
      </c>
      <c r="G2366" t="s">
        <v>1</v>
      </c>
      <c r="H2366" t="s">
        <v>23</v>
      </c>
      <c r="I2366" t="s">
        <v>3</v>
      </c>
      <c r="J2366">
        <v>0.80718999999999996</v>
      </c>
      <c r="K2366" t="s">
        <v>4</v>
      </c>
      <c r="L2366">
        <v>4375.99</v>
      </c>
      <c r="M2366" t="s">
        <v>5</v>
      </c>
      <c r="N2366">
        <v>10.283386444883</v>
      </c>
      <c r="O2366" t="s">
        <v>6</v>
      </c>
      <c r="P2366">
        <v>45000</v>
      </c>
      <c r="Q2366" t="s">
        <v>7</v>
      </c>
      <c r="R2366">
        <v>45000</v>
      </c>
      <c r="S2366" t="s">
        <v>24</v>
      </c>
      <c r="T2366" t="s">
        <v>3571</v>
      </c>
      <c r="U2366" t="s">
        <v>3572</v>
      </c>
      <c r="V2366" t="s">
        <v>3573</v>
      </c>
      <c r="W2366">
        <v>7.1000999999999995E-2</v>
      </c>
    </row>
    <row r="2367" spans="5:23">
      <c r="E2367" t="s">
        <v>25</v>
      </c>
      <c r="F2367">
        <v>35073</v>
      </c>
      <c r="G2367" t="s">
        <v>1</v>
      </c>
      <c r="H2367" t="s">
        <v>23</v>
      </c>
      <c r="I2367" t="s">
        <v>3</v>
      </c>
      <c r="J2367">
        <v>0.80718999999999996</v>
      </c>
      <c r="K2367" t="s">
        <v>4</v>
      </c>
      <c r="L2367">
        <v>4375.99</v>
      </c>
      <c r="M2367" t="s">
        <v>5</v>
      </c>
      <c r="N2367">
        <v>10.283386444883</v>
      </c>
      <c r="O2367" t="s">
        <v>6</v>
      </c>
      <c r="P2367">
        <v>45000</v>
      </c>
      <c r="Q2367" t="s">
        <v>7</v>
      </c>
      <c r="R2367">
        <v>45000</v>
      </c>
      <c r="S2367" t="s">
        <v>26</v>
      </c>
      <c r="T2367" t="s">
        <v>3571</v>
      </c>
      <c r="U2367" t="s">
        <v>3572</v>
      </c>
      <c r="V2367" t="s">
        <v>3573</v>
      </c>
      <c r="W2367">
        <v>7.1000999999999995E-2</v>
      </c>
    </row>
    <row r="2368" spans="5:23">
      <c r="E2368" t="s">
        <v>25</v>
      </c>
      <c r="F2368">
        <v>35042.9</v>
      </c>
      <c r="G2368" t="s">
        <v>1</v>
      </c>
      <c r="H2368" t="s">
        <v>27</v>
      </c>
      <c r="I2368" t="s">
        <v>3</v>
      </c>
      <c r="J2368">
        <v>0.80196100000000003</v>
      </c>
      <c r="K2368" t="s">
        <v>4</v>
      </c>
      <c r="L2368">
        <v>4437.04</v>
      </c>
      <c r="M2368" t="s">
        <v>5</v>
      </c>
      <c r="N2368">
        <v>10.141887535767999</v>
      </c>
      <c r="O2368" t="s">
        <v>6</v>
      </c>
      <c r="P2368">
        <v>45000</v>
      </c>
      <c r="Q2368" t="s">
        <v>7</v>
      </c>
      <c r="R2368">
        <v>45000</v>
      </c>
      <c r="S2368" t="s">
        <v>28</v>
      </c>
      <c r="T2368" t="s">
        <v>3574</v>
      </c>
      <c r="U2368" t="s">
        <v>3575</v>
      </c>
      <c r="V2368" t="s">
        <v>3576</v>
      </c>
      <c r="W2368">
        <v>6.9585499999999995E-2</v>
      </c>
    </row>
    <row r="2369" spans="5:23">
      <c r="E2369" t="s">
        <v>29</v>
      </c>
      <c r="F2369">
        <v>35042.9</v>
      </c>
      <c r="G2369" t="s">
        <v>1</v>
      </c>
      <c r="H2369" t="s">
        <v>27</v>
      </c>
      <c r="I2369" t="s">
        <v>3</v>
      </c>
      <c r="J2369">
        <v>0.80196100000000003</v>
      </c>
      <c r="K2369" t="s">
        <v>4</v>
      </c>
      <c r="L2369">
        <v>4437.04</v>
      </c>
      <c r="M2369" t="s">
        <v>5</v>
      </c>
      <c r="N2369">
        <v>10.141887535767999</v>
      </c>
      <c r="O2369" t="s">
        <v>6</v>
      </c>
      <c r="P2369">
        <v>45000</v>
      </c>
      <c r="Q2369" t="s">
        <v>7</v>
      </c>
      <c r="R2369">
        <v>45000</v>
      </c>
      <c r="S2369" t="s">
        <v>28</v>
      </c>
      <c r="T2369" t="s">
        <v>3574</v>
      </c>
      <c r="U2369" t="s">
        <v>3575</v>
      </c>
      <c r="V2369" t="s">
        <v>3576</v>
      </c>
      <c r="W2369">
        <v>6.9585499999999995E-2</v>
      </c>
    </row>
    <row r="2370" spans="5:23">
      <c r="E2370" t="s">
        <v>29</v>
      </c>
      <c r="F2370">
        <v>41042.1</v>
      </c>
      <c r="G2370" t="s">
        <v>1</v>
      </c>
      <c r="H2370" t="s">
        <v>30</v>
      </c>
      <c r="I2370" t="s">
        <v>3</v>
      </c>
      <c r="J2370">
        <v>0.749942</v>
      </c>
      <c r="K2370" t="s">
        <v>4</v>
      </c>
      <c r="L2370">
        <v>4332.2700000000004</v>
      </c>
      <c r="M2370" t="s">
        <v>5</v>
      </c>
      <c r="N2370">
        <v>10.387169441523</v>
      </c>
      <c r="O2370" t="s">
        <v>6</v>
      </c>
      <c r="P2370">
        <v>45000</v>
      </c>
      <c r="Q2370" t="s">
        <v>7</v>
      </c>
      <c r="R2370">
        <v>45000</v>
      </c>
      <c r="S2370" t="s">
        <v>31</v>
      </c>
      <c r="T2370" t="s">
        <v>3577</v>
      </c>
      <c r="U2370" t="s">
        <v>3578</v>
      </c>
      <c r="V2370" t="s">
        <v>3579</v>
      </c>
      <c r="W2370">
        <v>8.7487599999999999E-2</v>
      </c>
    </row>
    <row r="2371" spans="5:23">
      <c r="E2371" t="s">
        <v>32</v>
      </c>
      <c r="F2371">
        <v>41042.1</v>
      </c>
      <c r="G2371" t="s">
        <v>1</v>
      </c>
      <c r="H2371" t="s">
        <v>30</v>
      </c>
      <c r="I2371" t="s">
        <v>3</v>
      </c>
      <c r="J2371">
        <v>0.749942</v>
      </c>
      <c r="K2371" t="s">
        <v>4</v>
      </c>
      <c r="L2371">
        <v>4332.2700000000004</v>
      </c>
      <c r="M2371" t="s">
        <v>5</v>
      </c>
      <c r="N2371">
        <v>10.387169441523</v>
      </c>
      <c r="O2371" t="s">
        <v>6</v>
      </c>
      <c r="P2371">
        <v>45000</v>
      </c>
      <c r="Q2371" t="s">
        <v>7</v>
      </c>
      <c r="R2371">
        <v>45000</v>
      </c>
      <c r="S2371" t="s">
        <v>33</v>
      </c>
      <c r="T2371" t="s">
        <v>3577</v>
      </c>
      <c r="U2371" t="s">
        <v>3578</v>
      </c>
      <c r="V2371" t="s">
        <v>3579</v>
      </c>
      <c r="W2371">
        <v>8.7487599999999999E-2</v>
      </c>
    </row>
    <row r="2372" spans="5:23">
      <c r="E2372" t="s">
        <v>32</v>
      </c>
      <c r="F2372">
        <v>41251.9</v>
      </c>
      <c r="G2372" t="s">
        <v>1</v>
      </c>
      <c r="H2372" t="s">
        <v>17</v>
      </c>
      <c r="I2372" t="s">
        <v>3</v>
      </c>
      <c r="J2372">
        <v>0.74105200000000004</v>
      </c>
      <c r="K2372" t="s">
        <v>4</v>
      </c>
      <c r="L2372">
        <v>4414.2700000000004</v>
      </c>
      <c r="M2372" t="s">
        <v>5</v>
      </c>
      <c r="N2372">
        <v>10.194218725944999</v>
      </c>
      <c r="O2372" t="s">
        <v>6</v>
      </c>
      <c r="P2372">
        <v>45000</v>
      </c>
      <c r="Q2372" t="s">
        <v>7</v>
      </c>
      <c r="R2372">
        <v>45000</v>
      </c>
      <c r="S2372" t="s">
        <v>34</v>
      </c>
      <c r="T2372" t="s">
        <v>3580</v>
      </c>
      <c r="U2372" t="s">
        <v>3581</v>
      </c>
      <c r="V2372" t="s">
        <v>3582</v>
      </c>
      <c r="W2372">
        <v>8.6643200000000004E-2</v>
      </c>
    </row>
    <row r="2373" spans="5:23">
      <c r="E2373" t="s">
        <v>35</v>
      </c>
      <c r="F2373">
        <v>41251.9</v>
      </c>
      <c r="G2373" t="s">
        <v>1</v>
      </c>
      <c r="H2373" t="s">
        <v>17</v>
      </c>
      <c r="I2373" t="s">
        <v>3</v>
      </c>
      <c r="J2373">
        <v>0.74105200000000004</v>
      </c>
      <c r="K2373" t="s">
        <v>4</v>
      </c>
      <c r="L2373">
        <v>4414.2700000000004</v>
      </c>
      <c r="M2373" t="s">
        <v>5</v>
      </c>
      <c r="N2373">
        <v>10.194218725944999</v>
      </c>
      <c r="O2373" t="s">
        <v>6</v>
      </c>
      <c r="P2373">
        <v>45000</v>
      </c>
      <c r="Q2373" t="s">
        <v>7</v>
      </c>
      <c r="R2373">
        <v>45000</v>
      </c>
      <c r="S2373" t="s">
        <v>34</v>
      </c>
      <c r="T2373" t="s">
        <v>3580</v>
      </c>
      <c r="U2373" t="s">
        <v>3581</v>
      </c>
      <c r="V2373" t="s">
        <v>3582</v>
      </c>
      <c r="W2373">
        <v>8.6643200000000004E-2</v>
      </c>
    </row>
    <row r="2374" spans="5:23">
      <c r="E2374" t="s">
        <v>35</v>
      </c>
      <c r="F2374">
        <v>46908.7</v>
      </c>
      <c r="G2374" t="s">
        <v>1</v>
      </c>
      <c r="H2374" t="s">
        <v>36</v>
      </c>
      <c r="I2374" t="s">
        <v>3</v>
      </c>
      <c r="J2374">
        <v>0.70508400000000004</v>
      </c>
      <c r="K2374" t="s">
        <v>4</v>
      </c>
      <c r="L2374">
        <v>4288.1000000000004</v>
      </c>
      <c r="M2374" t="s">
        <v>5</v>
      </c>
      <c r="N2374">
        <v>10.494166370684001</v>
      </c>
      <c r="O2374" t="s">
        <v>6</v>
      </c>
      <c r="P2374">
        <v>45000</v>
      </c>
      <c r="Q2374" t="s">
        <v>7</v>
      </c>
      <c r="R2374">
        <v>45000</v>
      </c>
      <c r="S2374" t="s">
        <v>37</v>
      </c>
      <c r="T2374" t="s">
        <v>3583</v>
      </c>
      <c r="U2374" t="s">
        <v>3584</v>
      </c>
      <c r="V2374" t="s">
        <v>3585</v>
      </c>
      <c r="W2374">
        <v>9.5959799999999998E-2</v>
      </c>
    </row>
    <row r="2375" spans="5:23">
      <c r="E2375" t="s">
        <v>38</v>
      </c>
      <c r="F2375">
        <v>46908.7</v>
      </c>
      <c r="G2375" t="s">
        <v>1</v>
      </c>
      <c r="H2375" t="s">
        <v>36</v>
      </c>
      <c r="I2375" t="s">
        <v>3</v>
      </c>
      <c r="J2375">
        <v>0.70508400000000004</v>
      </c>
      <c r="K2375" t="s">
        <v>4</v>
      </c>
      <c r="L2375">
        <v>4288.1000000000004</v>
      </c>
      <c r="M2375" t="s">
        <v>5</v>
      </c>
      <c r="N2375">
        <v>10.494166370684001</v>
      </c>
      <c r="O2375" t="s">
        <v>6</v>
      </c>
      <c r="P2375">
        <v>45000</v>
      </c>
      <c r="Q2375" t="s">
        <v>7</v>
      </c>
      <c r="R2375">
        <v>45000</v>
      </c>
      <c r="S2375" t="s">
        <v>39</v>
      </c>
      <c r="T2375" t="s">
        <v>3583</v>
      </c>
      <c r="U2375" t="s">
        <v>3584</v>
      </c>
      <c r="V2375" t="s">
        <v>3585</v>
      </c>
      <c r="W2375">
        <v>9.5959799999999998E-2</v>
      </c>
    </row>
    <row r="2376" spans="5:23">
      <c r="E2376" t="s">
        <v>38</v>
      </c>
      <c r="F2376">
        <v>45168.6</v>
      </c>
      <c r="G2376" t="s">
        <v>1</v>
      </c>
      <c r="H2376" t="s">
        <v>40</v>
      </c>
      <c r="I2376" t="s">
        <v>3</v>
      </c>
      <c r="J2376">
        <v>0.71004699999999998</v>
      </c>
      <c r="K2376" t="s">
        <v>4</v>
      </c>
      <c r="L2376">
        <v>4391.26</v>
      </c>
      <c r="M2376" t="s">
        <v>5</v>
      </c>
      <c r="N2376">
        <v>10.247620729673001</v>
      </c>
      <c r="O2376" t="s">
        <v>6</v>
      </c>
      <c r="P2376">
        <v>45000</v>
      </c>
      <c r="Q2376" t="s">
        <v>7</v>
      </c>
      <c r="R2376">
        <v>45000</v>
      </c>
      <c r="S2376" t="s">
        <v>41</v>
      </c>
      <c r="T2376" t="s">
        <v>3586</v>
      </c>
      <c r="U2376" t="s">
        <v>3587</v>
      </c>
      <c r="V2376" t="s">
        <v>3588</v>
      </c>
      <c r="W2376">
        <v>9.5129199999999997E-2</v>
      </c>
    </row>
    <row r="2377" spans="5:23">
      <c r="E2377" t="s">
        <v>42</v>
      </c>
      <c r="F2377">
        <v>45168.6</v>
      </c>
      <c r="G2377" t="s">
        <v>1</v>
      </c>
      <c r="H2377" t="s">
        <v>40</v>
      </c>
      <c r="I2377" t="s">
        <v>3</v>
      </c>
      <c r="J2377">
        <v>0.71004699999999998</v>
      </c>
      <c r="K2377" t="s">
        <v>4</v>
      </c>
      <c r="L2377">
        <v>4391.26</v>
      </c>
      <c r="M2377" t="s">
        <v>5</v>
      </c>
      <c r="N2377">
        <v>10.247620729673001</v>
      </c>
      <c r="O2377" t="s">
        <v>6</v>
      </c>
      <c r="P2377">
        <v>45000</v>
      </c>
      <c r="Q2377" t="s">
        <v>7</v>
      </c>
      <c r="R2377">
        <v>45000</v>
      </c>
      <c r="S2377" t="s">
        <v>41</v>
      </c>
      <c r="T2377" t="s">
        <v>3586</v>
      </c>
      <c r="U2377" t="s">
        <v>3587</v>
      </c>
      <c r="V2377" t="s">
        <v>3588</v>
      </c>
      <c r="W2377">
        <v>9.5129199999999997E-2</v>
      </c>
    </row>
    <row r="2378" spans="5:23">
      <c r="E2378" t="s">
        <v>42</v>
      </c>
      <c r="F2378">
        <v>24232.3</v>
      </c>
      <c r="G2378" t="s">
        <v>1</v>
      </c>
      <c r="H2378" t="s">
        <v>14</v>
      </c>
      <c r="I2378" t="s">
        <v>3</v>
      </c>
      <c r="J2378">
        <v>0.95974999999999999</v>
      </c>
      <c r="K2378" t="s">
        <v>4</v>
      </c>
      <c r="L2378">
        <v>4480.12</v>
      </c>
      <c r="M2378" t="s">
        <v>5</v>
      </c>
      <c r="N2378">
        <v>10.044383132904001</v>
      </c>
      <c r="O2378" t="s">
        <v>6</v>
      </c>
      <c r="P2378">
        <v>45000</v>
      </c>
      <c r="Q2378" t="s">
        <v>7</v>
      </c>
      <c r="R2378">
        <v>45000</v>
      </c>
      <c r="S2378" t="s">
        <v>43</v>
      </c>
      <c r="T2378" t="s">
        <v>3589</v>
      </c>
      <c r="U2378" t="s">
        <v>3590</v>
      </c>
      <c r="V2378" t="s">
        <v>837</v>
      </c>
      <c r="W2378">
        <v>1.24609E-2</v>
      </c>
    </row>
    <row r="2379" spans="5:23">
      <c r="E2379" t="s">
        <v>44</v>
      </c>
      <c r="F2379">
        <v>24232.3</v>
      </c>
      <c r="G2379" t="s">
        <v>1</v>
      </c>
      <c r="H2379" t="s">
        <v>14</v>
      </c>
      <c r="I2379" t="s">
        <v>3</v>
      </c>
      <c r="J2379">
        <v>0.95974999999999999</v>
      </c>
      <c r="K2379" t="s">
        <v>4</v>
      </c>
      <c r="L2379">
        <v>4480.12</v>
      </c>
      <c r="M2379" t="s">
        <v>5</v>
      </c>
      <c r="N2379">
        <v>10.044383132904001</v>
      </c>
      <c r="O2379" t="s">
        <v>6</v>
      </c>
      <c r="P2379">
        <v>45000</v>
      </c>
      <c r="Q2379" t="s">
        <v>7</v>
      </c>
      <c r="R2379">
        <v>45000</v>
      </c>
      <c r="S2379" t="s">
        <v>45</v>
      </c>
      <c r="T2379" t="s">
        <v>3589</v>
      </c>
      <c r="U2379" t="s">
        <v>3590</v>
      </c>
      <c r="V2379" t="s">
        <v>837</v>
      </c>
      <c r="W2379">
        <v>1.24609E-2</v>
      </c>
    </row>
    <row r="2380" spans="5:23">
      <c r="E2380" t="s">
        <v>44</v>
      </c>
      <c r="F2380">
        <v>23970.7</v>
      </c>
      <c r="G2380" t="s">
        <v>1</v>
      </c>
      <c r="H2380" t="s">
        <v>10</v>
      </c>
      <c r="I2380" t="s">
        <v>3</v>
      </c>
      <c r="J2380">
        <v>0.96390900000000002</v>
      </c>
      <c r="K2380" t="s">
        <v>4</v>
      </c>
      <c r="L2380">
        <v>4490.0200000000004</v>
      </c>
      <c r="M2380" t="s">
        <v>5</v>
      </c>
      <c r="N2380">
        <v>10.022236710452001</v>
      </c>
      <c r="O2380" t="s">
        <v>6</v>
      </c>
      <c r="P2380">
        <v>45000</v>
      </c>
      <c r="Q2380" t="s">
        <v>7</v>
      </c>
      <c r="R2380">
        <v>45000</v>
      </c>
      <c r="S2380" t="s">
        <v>11</v>
      </c>
      <c r="T2380" t="s">
        <v>3560</v>
      </c>
      <c r="U2380" t="s">
        <v>3561</v>
      </c>
      <c r="V2380" t="s">
        <v>3562</v>
      </c>
      <c r="W2380">
        <v>1.10858E-2</v>
      </c>
    </row>
    <row r="2381" spans="5:23">
      <c r="E2381" t="s">
        <v>0</v>
      </c>
      <c r="F2381">
        <v>26213.1</v>
      </c>
      <c r="G2381" t="s">
        <v>1</v>
      </c>
      <c r="H2381" t="s">
        <v>2</v>
      </c>
      <c r="I2381" t="s">
        <v>3</v>
      </c>
      <c r="J2381">
        <v>0.92486999999999997</v>
      </c>
      <c r="K2381" t="s">
        <v>4</v>
      </c>
      <c r="L2381">
        <v>4459.84</v>
      </c>
      <c r="M2381" t="s">
        <v>5</v>
      </c>
      <c r="N2381">
        <v>10.090041174828</v>
      </c>
      <c r="O2381" t="s">
        <v>6</v>
      </c>
      <c r="P2381">
        <v>45000</v>
      </c>
      <c r="Q2381" t="s">
        <v>7</v>
      </c>
      <c r="R2381">
        <v>45000</v>
      </c>
      <c r="S2381" t="s">
        <v>8</v>
      </c>
      <c r="T2381" t="s">
        <v>3591</v>
      </c>
      <c r="U2381" t="s">
        <v>3592</v>
      </c>
      <c r="V2381" t="s">
        <v>3593</v>
      </c>
      <c r="W2381">
        <v>2.5149700000000001E-2</v>
      </c>
    </row>
    <row r="2382" spans="5:23">
      <c r="E2382" t="s">
        <v>9</v>
      </c>
      <c r="F2382">
        <v>24082.6</v>
      </c>
      <c r="G2382" t="s">
        <v>1</v>
      </c>
      <c r="H2382" t="s">
        <v>10</v>
      </c>
      <c r="I2382" t="s">
        <v>3</v>
      </c>
      <c r="J2382">
        <v>0.96167100000000005</v>
      </c>
      <c r="K2382" t="s">
        <v>4</v>
      </c>
      <c r="L2382">
        <v>4489.9799999999996</v>
      </c>
      <c r="M2382" t="s">
        <v>5</v>
      </c>
      <c r="N2382">
        <v>10.0223100581</v>
      </c>
      <c r="O2382" t="s">
        <v>6</v>
      </c>
      <c r="P2382">
        <v>45000</v>
      </c>
      <c r="Q2382" t="s">
        <v>7</v>
      </c>
      <c r="R2382">
        <v>45000</v>
      </c>
      <c r="S2382" t="s">
        <v>11</v>
      </c>
      <c r="T2382" t="s">
        <v>3594</v>
      </c>
      <c r="U2382" t="s">
        <v>3595</v>
      </c>
      <c r="V2382" t="s">
        <v>3596</v>
      </c>
      <c r="W2382">
        <v>1.0402E-2</v>
      </c>
    </row>
    <row r="2383" spans="5:23">
      <c r="E2383" t="s">
        <v>12</v>
      </c>
      <c r="F2383">
        <v>26213.1</v>
      </c>
      <c r="G2383" t="s">
        <v>1</v>
      </c>
      <c r="H2383" t="s">
        <v>2</v>
      </c>
      <c r="I2383" t="s">
        <v>3</v>
      </c>
      <c r="J2383">
        <v>0.92486999999999997</v>
      </c>
      <c r="K2383" t="s">
        <v>4</v>
      </c>
      <c r="L2383">
        <v>4459.84</v>
      </c>
      <c r="M2383" t="s">
        <v>5</v>
      </c>
      <c r="N2383">
        <v>10.090041174828</v>
      </c>
      <c r="O2383" t="s">
        <v>6</v>
      </c>
      <c r="P2383">
        <v>45000</v>
      </c>
      <c r="Q2383" t="s">
        <v>7</v>
      </c>
      <c r="R2383">
        <v>45000</v>
      </c>
      <c r="S2383" t="s">
        <v>13</v>
      </c>
      <c r="T2383" t="s">
        <v>3591</v>
      </c>
      <c r="U2383" t="s">
        <v>3592</v>
      </c>
      <c r="V2383" t="s">
        <v>3593</v>
      </c>
      <c r="W2383">
        <v>2.5149700000000001E-2</v>
      </c>
    </row>
    <row r="2384" spans="5:23">
      <c r="E2384" t="s">
        <v>12</v>
      </c>
      <c r="F2384">
        <v>25979.8</v>
      </c>
      <c r="G2384" t="s">
        <v>1</v>
      </c>
      <c r="H2384" t="s">
        <v>14</v>
      </c>
      <c r="I2384" t="s">
        <v>3</v>
      </c>
      <c r="J2384">
        <v>0.92694399999999999</v>
      </c>
      <c r="K2384" t="s">
        <v>4</v>
      </c>
      <c r="L2384">
        <v>4479.79</v>
      </c>
      <c r="M2384" t="s">
        <v>5</v>
      </c>
      <c r="N2384">
        <v>10.045115223384</v>
      </c>
      <c r="O2384" t="s">
        <v>6</v>
      </c>
      <c r="P2384">
        <v>45000</v>
      </c>
      <c r="Q2384" t="s">
        <v>7</v>
      </c>
      <c r="R2384">
        <v>45000</v>
      </c>
      <c r="S2384" t="s">
        <v>15</v>
      </c>
      <c r="T2384" t="s">
        <v>3597</v>
      </c>
      <c r="U2384" t="s">
        <v>3598</v>
      </c>
      <c r="V2384" t="s">
        <v>3599</v>
      </c>
      <c r="W2384">
        <v>2.71332E-2</v>
      </c>
    </row>
    <row r="2385" spans="5:23">
      <c r="E2385" t="s">
        <v>16</v>
      </c>
      <c r="F2385">
        <v>25979.8</v>
      </c>
      <c r="G2385" t="s">
        <v>1</v>
      </c>
      <c r="H2385" t="s">
        <v>14</v>
      </c>
      <c r="I2385" t="s">
        <v>3</v>
      </c>
      <c r="J2385">
        <v>0.92694399999999999</v>
      </c>
      <c r="K2385" t="s">
        <v>4</v>
      </c>
      <c r="L2385">
        <v>4479.79</v>
      </c>
      <c r="M2385" t="s">
        <v>5</v>
      </c>
      <c r="N2385">
        <v>10.045115223384</v>
      </c>
      <c r="O2385" t="s">
        <v>6</v>
      </c>
      <c r="P2385">
        <v>45000</v>
      </c>
      <c r="Q2385" t="s">
        <v>7</v>
      </c>
      <c r="R2385">
        <v>45000</v>
      </c>
      <c r="S2385" t="s">
        <v>15</v>
      </c>
      <c r="T2385" t="s">
        <v>3597</v>
      </c>
      <c r="U2385" t="s">
        <v>3598</v>
      </c>
      <c r="V2385" t="s">
        <v>3599</v>
      </c>
      <c r="W2385">
        <v>2.71332E-2</v>
      </c>
    </row>
    <row r="2386" spans="5:23">
      <c r="E2386" t="s">
        <v>16</v>
      </c>
      <c r="F2386">
        <v>30511.200000000001</v>
      </c>
      <c r="G2386" t="s">
        <v>1</v>
      </c>
      <c r="H2386" t="s">
        <v>17</v>
      </c>
      <c r="I2386" t="s">
        <v>3</v>
      </c>
      <c r="J2386">
        <v>0.86124100000000003</v>
      </c>
      <c r="K2386" t="s">
        <v>4</v>
      </c>
      <c r="L2386">
        <v>4418.66</v>
      </c>
      <c r="M2386" t="s">
        <v>5</v>
      </c>
      <c r="N2386">
        <v>10.184083788984999</v>
      </c>
      <c r="O2386" t="s">
        <v>6</v>
      </c>
      <c r="P2386">
        <v>45000</v>
      </c>
      <c r="Q2386" t="s">
        <v>7</v>
      </c>
      <c r="R2386">
        <v>45000</v>
      </c>
      <c r="S2386" t="s">
        <v>18</v>
      </c>
      <c r="T2386" t="s">
        <v>3600</v>
      </c>
      <c r="U2386" t="s">
        <v>3601</v>
      </c>
      <c r="V2386" t="s">
        <v>3602</v>
      </c>
      <c r="W2386">
        <v>4.6259000000000002E-2</v>
      </c>
    </row>
    <row r="2387" spans="5:23">
      <c r="E2387" t="s">
        <v>19</v>
      </c>
      <c r="F2387">
        <v>30511.200000000001</v>
      </c>
      <c r="G2387" t="s">
        <v>1</v>
      </c>
      <c r="H2387" t="s">
        <v>17</v>
      </c>
      <c r="I2387" t="s">
        <v>3</v>
      </c>
      <c r="J2387">
        <v>0.86124100000000003</v>
      </c>
      <c r="K2387" t="s">
        <v>4</v>
      </c>
      <c r="L2387">
        <v>4418.66</v>
      </c>
      <c r="M2387" t="s">
        <v>5</v>
      </c>
      <c r="N2387">
        <v>10.184083788984999</v>
      </c>
      <c r="O2387" t="s">
        <v>6</v>
      </c>
      <c r="P2387">
        <v>45000</v>
      </c>
      <c r="Q2387" t="s">
        <v>7</v>
      </c>
      <c r="R2387">
        <v>45000</v>
      </c>
      <c r="S2387" t="s">
        <v>20</v>
      </c>
      <c r="T2387" t="s">
        <v>3600</v>
      </c>
      <c r="U2387" t="s">
        <v>3601</v>
      </c>
      <c r="V2387" t="s">
        <v>3602</v>
      </c>
      <c r="W2387">
        <v>4.6259000000000002E-2</v>
      </c>
    </row>
    <row r="2388" spans="5:23">
      <c r="E2388" t="s">
        <v>19</v>
      </c>
      <c r="F2388">
        <v>30251.200000000001</v>
      </c>
      <c r="G2388" t="s">
        <v>1</v>
      </c>
      <c r="H2388" t="s">
        <v>2</v>
      </c>
      <c r="I2388" t="s">
        <v>3</v>
      </c>
      <c r="J2388">
        <v>0.86103700000000005</v>
      </c>
      <c r="K2388" t="s">
        <v>4</v>
      </c>
      <c r="L2388">
        <v>4458.7700000000004</v>
      </c>
      <c r="M2388" t="s">
        <v>5</v>
      </c>
      <c r="N2388">
        <v>10.092478769504</v>
      </c>
      <c r="O2388" t="s">
        <v>6</v>
      </c>
      <c r="P2388">
        <v>45000</v>
      </c>
      <c r="Q2388" t="s">
        <v>7</v>
      </c>
      <c r="R2388">
        <v>45000</v>
      </c>
      <c r="S2388" t="s">
        <v>21</v>
      </c>
      <c r="T2388" t="s">
        <v>3603</v>
      </c>
      <c r="U2388" t="s">
        <v>3604</v>
      </c>
      <c r="V2388" t="s">
        <v>3605</v>
      </c>
      <c r="W2388">
        <v>4.0222500000000001E-2</v>
      </c>
    </row>
    <row r="2389" spans="5:23">
      <c r="E2389" t="s">
        <v>22</v>
      </c>
      <c r="F2389">
        <v>30251.200000000001</v>
      </c>
      <c r="G2389" t="s">
        <v>1</v>
      </c>
      <c r="H2389" t="s">
        <v>2</v>
      </c>
      <c r="I2389" t="s">
        <v>3</v>
      </c>
      <c r="J2389">
        <v>0.86103700000000005</v>
      </c>
      <c r="K2389" t="s">
        <v>4</v>
      </c>
      <c r="L2389">
        <v>4458.7700000000004</v>
      </c>
      <c r="M2389" t="s">
        <v>5</v>
      </c>
      <c r="N2389">
        <v>10.092478769504</v>
      </c>
      <c r="O2389" t="s">
        <v>6</v>
      </c>
      <c r="P2389">
        <v>45000</v>
      </c>
      <c r="Q2389" t="s">
        <v>7</v>
      </c>
      <c r="R2389">
        <v>45000</v>
      </c>
      <c r="S2389" t="s">
        <v>21</v>
      </c>
      <c r="T2389" t="s">
        <v>3603</v>
      </c>
      <c r="U2389" t="s">
        <v>3604</v>
      </c>
      <c r="V2389" t="s">
        <v>3605</v>
      </c>
      <c r="W2389">
        <v>4.0222500000000001E-2</v>
      </c>
    </row>
    <row r="2390" spans="5:23">
      <c r="E2390" t="s">
        <v>22</v>
      </c>
      <c r="F2390">
        <v>35543</v>
      </c>
      <c r="G2390" t="s">
        <v>1</v>
      </c>
      <c r="H2390" t="s">
        <v>23</v>
      </c>
      <c r="I2390" t="s">
        <v>3</v>
      </c>
      <c r="J2390">
        <v>0.80183400000000005</v>
      </c>
      <c r="K2390" t="s">
        <v>4</v>
      </c>
      <c r="L2390">
        <v>4375.99</v>
      </c>
      <c r="M2390" t="s">
        <v>5</v>
      </c>
      <c r="N2390">
        <v>10.283386444883</v>
      </c>
      <c r="O2390" t="s">
        <v>6</v>
      </c>
      <c r="P2390">
        <v>45000</v>
      </c>
      <c r="Q2390" t="s">
        <v>7</v>
      </c>
      <c r="R2390">
        <v>45000</v>
      </c>
      <c r="S2390" t="s">
        <v>24</v>
      </c>
      <c r="T2390" t="s">
        <v>3606</v>
      </c>
      <c r="U2390" t="s">
        <v>3607</v>
      </c>
      <c r="V2390" t="s">
        <v>3608</v>
      </c>
      <c r="W2390">
        <v>5.8585100000000001E-2</v>
      </c>
    </row>
    <row r="2391" spans="5:23">
      <c r="E2391" t="s">
        <v>25</v>
      </c>
      <c r="F2391">
        <v>35543</v>
      </c>
      <c r="G2391" t="s">
        <v>1</v>
      </c>
      <c r="H2391" t="s">
        <v>23</v>
      </c>
      <c r="I2391" t="s">
        <v>3</v>
      </c>
      <c r="J2391">
        <v>0.80183400000000005</v>
      </c>
      <c r="K2391" t="s">
        <v>4</v>
      </c>
      <c r="L2391">
        <v>4375.99</v>
      </c>
      <c r="M2391" t="s">
        <v>5</v>
      </c>
      <c r="N2391">
        <v>10.283386444883</v>
      </c>
      <c r="O2391" t="s">
        <v>6</v>
      </c>
      <c r="P2391">
        <v>45000</v>
      </c>
      <c r="Q2391" t="s">
        <v>7</v>
      </c>
      <c r="R2391">
        <v>45000</v>
      </c>
      <c r="S2391" t="s">
        <v>26</v>
      </c>
      <c r="T2391" t="s">
        <v>3606</v>
      </c>
      <c r="U2391" t="s">
        <v>3607</v>
      </c>
      <c r="V2391" t="s">
        <v>3608</v>
      </c>
      <c r="W2391">
        <v>5.8585100000000001E-2</v>
      </c>
    </row>
    <row r="2392" spans="5:23">
      <c r="E2392" t="s">
        <v>25</v>
      </c>
      <c r="F2392">
        <v>34712.9</v>
      </c>
      <c r="G2392" t="s">
        <v>1</v>
      </c>
      <c r="H2392" t="s">
        <v>27</v>
      </c>
      <c r="I2392" t="s">
        <v>3</v>
      </c>
      <c r="J2392">
        <v>0.80575799999999997</v>
      </c>
      <c r="K2392" t="s">
        <v>4</v>
      </c>
      <c r="L2392">
        <v>4437.1099999999997</v>
      </c>
      <c r="M2392" t="s">
        <v>5</v>
      </c>
      <c r="N2392">
        <v>10.141741335472</v>
      </c>
      <c r="O2392" t="s">
        <v>6</v>
      </c>
      <c r="P2392">
        <v>45000</v>
      </c>
      <c r="Q2392" t="s">
        <v>7</v>
      </c>
      <c r="R2392">
        <v>45000</v>
      </c>
      <c r="S2392" t="s">
        <v>28</v>
      </c>
      <c r="T2392" t="s">
        <v>3609</v>
      </c>
      <c r="U2392" t="s">
        <v>3610</v>
      </c>
      <c r="V2392" t="s">
        <v>3611</v>
      </c>
      <c r="W2392">
        <v>7.0221800000000001E-2</v>
      </c>
    </row>
    <row r="2393" spans="5:23">
      <c r="E2393" t="s">
        <v>29</v>
      </c>
      <c r="F2393">
        <v>34712.9</v>
      </c>
      <c r="G2393" t="s">
        <v>1</v>
      </c>
      <c r="H2393" t="s">
        <v>27</v>
      </c>
      <c r="I2393" t="s">
        <v>3</v>
      </c>
      <c r="J2393">
        <v>0.80575799999999997</v>
      </c>
      <c r="K2393" t="s">
        <v>4</v>
      </c>
      <c r="L2393">
        <v>4437.1099999999997</v>
      </c>
      <c r="M2393" t="s">
        <v>5</v>
      </c>
      <c r="N2393">
        <v>10.141741335472</v>
      </c>
      <c r="O2393" t="s">
        <v>6</v>
      </c>
      <c r="P2393">
        <v>45000</v>
      </c>
      <c r="Q2393" t="s">
        <v>7</v>
      </c>
      <c r="R2393">
        <v>45000</v>
      </c>
      <c r="S2393" t="s">
        <v>28</v>
      </c>
      <c r="T2393" t="s">
        <v>3609</v>
      </c>
      <c r="U2393" t="s">
        <v>3610</v>
      </c>
      <c r="V2393" t="s">
        <v>3611</v>
      </c>
      <c r="W2393">
        <v>7.0221800000000001E-2</v>
      </c>
    </row>
    <row r="2394" spans="5:23">
      <c r="E2394" t="s">
        <v>29</v>
      </c>
      <c r="F2394">
        <v>40735.5</v>
      </c>
      <c r="G2394" t="s">
        <v>1</v>
      </c>
      <c r="H2394" t="s">
        <v>30</v>
      </c>
      <c r="I2394" t="s">
        <v>3</v>
      </c>
      <c r="J2394">
        <v>0.75271600000000005</v>
      </c>
      <c r="K2394" t="s">
        <v>4</v>
      </c>
      <c r="L2394">
        <v>4332.76</v>
      </c>
      <c r="M2394" t="s">
        <v>5</v>
      </c>
      <c r="N2394">
        <v>10.386000334148999</v>
      </c>
      <c r="O2394" t="s">
        <v>6</v>
      </c>
      <c r="P2394">
        <v>45000</v>
      </c>
      <c r="Q2394" t="s">
        <v>7</v>
      </c>
      <c r="R2394">
        <v>45000</v>
      </c>
      <c r="S2394" t="s">
        <v>31</v>
      </c>
      <c r="T2394" t="s">
        <v>3612</v>
      </c>
      <c r="U2394" t="s">
        <v>3613</v>
      </c>
      <c r="V2394" t="s">
        <v>3614</v>
      </c>
      <c r="W2394">
        <v>8.2355899999999996E-2</v>
      </c>
    </row>
    <row r="2395" spans="5:23">
      <c r="E2395" t="s">
        <v>32</v>
      </c>
      <c r="F2395">
        <v>40735.5</v>
      </c>
      <c r="G2395" t="s">
        <v>1</v>
      </c>
      <c r="H2395" t="s">
        <v>30</v>
      </c>
      <c r="I2395" t="s">
        <v>3</v>
      </c>
      <c r="J2395">
        <v>0.75271600000000005</v>
      </c>
      <c r="K2395" t="s">
        <v>4</v>
      </c>
      <c r="L2395">
        <v>4332.76</v>
      </c>
      <c r="M2395" t="s">
        <v>5</v>
      </c>
      <c r="N2395">
        <v>10.386000334148999</v>
      </c>
      <c r="O2395" t="s">
        <v>6</v>
      </c>
      <c r="P2395">
        <v>45000</v>
      </c>
      <c r="Q2395" t="s">
        <v>7</v>
      </c>
      <c r="R2395">
        <v>45000</v>
      </c>
      <c r="S2395" t="s">
        <v>33</v>
      </c>
      <c r="T2395" t="s">
        <v>3612</v>
      </c>
      <c r="U2395" t="s">
        <v>3613</v>
      </c>
      <c r="V2395" t="s">
        <v>3614</v>
      </c>
      <c r="W2395">
        <v>8.2355899999999996E-2</v>
      </c>
    </row>
    <row r="2396" spans="5:23">
      <c r="E2396" t="s">
        <v>32</v>
      </c>
      <c r="F2396">
        <v>40142.699999999997</v>
      </c>
      <c r="G2396" t="s">
        <v>1</v>
      </c>
      <c r="H2396" t="s">
        <v>17</v>
      </c>
      <c r="I2396" t="s">
        <v>3</v>
      </c>
      <c r="J2396">
        <v>0.75115600000000005</v>
      </c>
      <c r="K2396" t="s">
        <v>4</v>
      </c>
      <c r="L2396">
        <v>4415.03</v>
      </c>
      <c r="M2396" t="s">
        <v>5</v>
      </c>
      <c r="N2396">
        <v>10.192464619375</v>
      </c>
      <c r="O2396" t="s">
        <v>6</v>
      </c>
      <c r="P2396">
        <v>45000</v>
      </c>
      <c r="Q2396" t="s">
        <v>7</v>
      </c>
      <c r="R2396">
        <v>45000</v>
      </c>
      <c r="S2396" t="s">
        <v>34</v>
      </c>
      <c r="T2396" t="s">
        <v>3615</v>
      </c>
      <c r="U2396" t="s">
        <v>3616</v>
      </c>
      <c r="V2396" t="s">
        <v>3617</v>
      </c>
      <c r="W2396">
        <v>8.2536799999999994E-2</v>
      </c>
    </row>
    <row r="2397" spans="5:23">
      <c r="E2397" t="s">
        <v>35</v>
      </c>
      <c r="F2397">
        <v>40142.699999999997</v>
      </c>
      <c r="G2397" t="s">
        <v>1</v>
      </c>
      <c r="H2397" t="s">
        <v>17</v>
      </c>
      <c r="I2397" t="s">
        <v>3</v>
      </c>
      <c r="J2397">
        <v>0.75115600000000005</v>
      </c>
      <c r="K2397" t="s">
        <v>4</v>
      </c>
      <c r="L2397">
        <v>4415.03</v>
      </c>
      <c r="M2397" t="s">
        <v>5</v>
      </c>
      <c r="N2397">
        <v>10.192464619375</v>
      </c>
      <c r="O2397" t="s">
        <v>6</v>
      </c>
      <c r="P2397">
        <v>45000</v>
      </c>
      <c r="Q2397" t="s">
        <v>7</v>
      </c>
      <c r="R2397">
        <v>45000</v>
      </c>
      <c r="S2397" t="s">
        <v>34</v>
      </c>
      <c r="T2397" t="s">
        <v>3615</v>
      </c>
      <c r="U2397" t="s">
        <v>3616</v>
      </c>
      <c r="V2397" t="s">
        <v>3617</v>
      </c>
      <c r="W2397">
        <v>8.2536799999999994E-2</v>
      </c>
    </row>
    <row r="2398" spans="5:23">
      <c r="E2398" t="s">
        <v>35</v>
      </c>
      <c r="F2398">
        <v>46988.3</v>
      </c>
      <c r="G2398" t="s">
        <v>1</v>
      </c>
      <c r="H2398" t="s">
        <v>36</v>
      </c>
      <c r="I2398" t="s">
        <v>3</v>
      </c>
      <c r="J2398">
        <v>0.70448699999999997</v>
      </c>
      <c r="K2398" t="s">
        <v>4</v>
      </c>
      <c r="L2398">
        <v>4288.1000000000004</v>
      </c>
      <c r="M2398" t="s">
        <v>5</v>
      </c>
      <c r="N2398">
        <v>10.494166370684001</v>
      </c>
      <c r="O2398" t="s">
        <v>6</v>
      </c>
      <c r="P2398">
        <v>45000</v>
      </c>
      <c r="Q2398" t="s">
        <v>7</v>
      </c>
      <c r="R2398">
        <v>45000</v>
      </c>
      <c r="S2398" t="s">
        <v>37</v>
      </c>
      <c r="T2398" t="s">
        <v>3618</v>
      </c>
      <c r="U2398" t="s">
        <v>3619</v>
      </c>
      <c r="V2398" t="s">
        <v>3620</v>
      </c>
      <c r="W2398">
        <v>9.9179600000000007E-2</v>
      </c>
    </row>
    <row r="2399" spans="5:23">
      <c r="E2399" t="s">
        <v>38</v>
      </c>
      <c r="F2399">
        <v>46988.3</v>
      </c>
      <c r="G2399" t="s">
        <v>1</v>
      </c>
      <c r="H2399" t="s">
        <v>36</v>
      </c>
      <c r="I2399" t="s">
        <v>3</v>
      </c>
      <c r="J2399">
        <v>0.70448699999999997</v>
      </c>
      <c r="K2399" t="s">
        <v>4</v>
      </c>
      <c r="L2399">
        <v>4288.1000000000004</v>
      </c>
      <c r="M2399" t="s">
        <v>5</v>
      </c>
      <c r="N2399">
        <v>10.494166370684001</v>
      </c>
      <c r="O2399" t="s">
        <v>6</v>
      </c>
      <c r="P2399">
        <v>45000</v>
      </c>
      <c r="Q2399" t="s">
        <v>7</v>
      </c>
      <c r="R2399">
        <v>45000</v>
      </c>
      <c r="S2399" t="s">
        <v>39</v>
      </c>
      <c r="T2399" t="s">
        <v>3618</v>
      </c>
      <c r="U2399" t="s">
        <v>3619</v>
      </c>
      <c r="V2399" t="s">
        <v>3620</v>
      </c>
      <c r="W2399">
        <v>9.9179600000000007E-2</v>
      </c>
    </row>
    <row r="2400" spans="5:23">
      <c r="E2400" t="s">
        <v>38</v>
      </c>
      <c r="F2400">
        <v>46507.7</v>
      </c>
      <c r="G2400" t="s">
        <v>1</v>
      </c>
      <c r="H2400" t="s">
        <v>40</v>
      </c>
      <c r="I2400" t="s">
        <v>3</v>
      </c>
      <c r="J2400">
        <v>0.69975799999999999</v>
      </c>
      <c r="K2400" t="s">
        <v>4</v>
      </c>
      <c r="L2400">
        <v>4391.16</v>
      </c>
      <c r="M2400" t="s">
        <v>5</v>
      </c>
      <c r="N2400">
        <v>10.247864330835</v>
      </c>
      <c r="O2400" t="s">
        <v>6</v>
      </c>
      <c r="P2400">
        <v>45000</v>
      </c>
      <c r="Q2400" t="s">
        <v>7</v>
      </c>
      <c r="R2400">
        <v>45000</v>
      </c>
      <c r="S2400" t="s">
        <v>41</v>
      </c>
      <c r="T2400" t="s">
        <v>3621</v>
      </c>
      <c r="U2400" t="s">
        <v>3622</v>
      </c>
      <c r="V2400" t="s">
        <v>3623</v>
      </c>
      <c r="W2400">
        <v>9.7919000000000006E-2</v>
      </c>
    </row>
    <row r="2401" spans="5:23">
      <c r="E2401" t="s">
        <v>42</v>
      </c>
      <c r="F2401">
        <v>46507.7</v>
      </c>
      <c r="G2401" t="s">
        <v>1</v>
      </c>
      <c r="H2401" t="s">
        <v>40</v>
      </c>
      <c r="I2401" t="s">
        <v>3</v>
      </c>
      <c r="J2401">
        <v>0.69975799999999999</v>
      </c>
      <c r="K2401" t="s">
        <v>4</v>
      </c>
      <c r="L2401">
        <v>4391.16</v>
      </c>
      <c r="M2401" t="s">
        <v>5</v>
      </c>
      <c r="N2401">
        <v>10.247864330835</v>
      </c>
      <c r="O2401" t="s">
        <v>6</v>
      </c>
      <c r="P2401">
        <v>45000</v>
      </c>
      <c r="Q2401" t="s">
        <v>7</v>
      </c>
      <c r="R2401">
        <v>45000</v>
      </c>
      <c r="S2401" t="s">
        <v>41</v>
      </c>
      <c r="T2401" t="s">
        <v>3621</v>
      </c>
      <c r="U2401" t="s">
        <v>3622</v>
      </c>
      <c r="V2401" t="s">
        <v>3623</v>
      </c>
      <c r="W2401">
        <v>9.7919000000000006E-2</v>
      </c>
    </row>
    <row r="2402" spans="5:23">
      <c r="E2402" t="s">
        <v>42</v>
      </c>
      <c r="F2402">
        <v>24195.8</v>
      </c>
      <c r="G2402" t="s">
        <v>1</v>
      </c>
      <c r="H2402" t="s">
        <v>14</v>
      </c>
      <c r="I2402" t="s">
        <v>3</v>
      </c>
      <c r="J2402">
        <v>0.96047700000000003</v>
      </c>
      <c r="K2402" t="s">
        <v>4</v>
      </c>
      <c r="L2402">
        <v>4480.09</v>
      </c>
      <c r="M2402" t="s">
        <v>5</v>
      </c>
      <c r="N2402">
        <v>10.044431932336</v>
      </c>
      <c r="O2402" t="s">
        <v>6</v>
      </c>
      <c r="P2402">
        <v>45000</v>
      </c>
      <c r="Q2402" t="s">
        <v>7</v>
      </c>
      <c r="R2402">
        <v>45000</v>
      </c>
      <c r="S2402" t="s">
        <v>43</v>
      </c>
      <c r="T2402" t="s">
        <v>3624</v>
      </c>
      <c r="U2402" t="s">
        <v>3625</v>
      </c>
      <c r="V2402" t="s">
        <v>3626</v>
      </c>
      <c r="W2402">
        <v>1.20629E-2</v>
      </c>
    </row>
    <row r="2403" spans="5:23">
      <c r="E2403" t="s">
        <v>44</v>
      </c>
      <c r="F2403">
        <v>24195.8</v>
      </c>
      <c r="G2403" t="s">
        <v>1</v>
      </c>
      <c r="H2403" t="s">
        <v>14</v>
      </c>
      <c r="I2403" t="s">
        <v>3</v>
      </c>
      <c r="J2403">
        <v>0.96047700000000003</v>
      </c>
      <c r="K2403" t="s">
        <v>4</v>
      </c>
      <c r="L2403">
        <v>4480.09</v>
      </c>
      <c r="M2403" t="s">
        <v>5</v>
      </c>
      <c r="N2403">
        <v>10.044431932336</v>
      </c>
      <c r="O2403" t="s">
        <v>6</v>
      </c>
      <c r="P2403">
        <v>45000</v>
      </c>
      <c r="Q2403" t="s">
        <v>7</v>
      </c>
      <c r="R2403">
        <v>45000</v>
      </c>
      <c r="S2403" t="s">
        <v>45</v>
      </c>
      <c r="T2403" t="s">
        <v>3624</v>
      </c>
      <c r="U2403" t="s">
        <v>3625</v>
      </c>
      <c r="V2403" t="s">
        <v>3626</v>
      </c>
      <c r="W2403">
        <v>1.20629E-2</v>
      </c>
    </row>
    <row r="2404" spans="5:23">
      <c r="E2404" t="s">
        <v>44</v>
      </c>
      <c r="F2404">
        <v>24082.6</v>
      </c>
      <c r="G2404" t="s">
        <v>1</v>
      </c>
      <c r="H2404" t="s">
        <v>10</v>
      </c>
      <c r="I2404" t="s">
        <v>3</v>
      </c>
      <c r="J2404">
        <v>0.96167100000000005</v>
      </c>
      <c r="K2404" t="s">
        <v>4</v>
      </c>
      <c r="L2404">
        <v>4489.9799999999996</v>
      </c>
      <c r="M2404" t="s">
        <v>5</v>
      </c>
      <c r="N2404">
        <v>10.0223100581</v>
      </c>
      <c r="O2404" t="s">
        <v>6</v>
      </c>
      <c r="P2404">
        <v>45000</v>
      </c>
      <c r="Q2404" t="s">
        <v>7</v>
      </c>
      <c r="R2404">
        <v>45000</v>
      </c>
      <c r="S2404" t="s">
        <v>11</v>
      </c>
      <c r="T2404" t="s">
        <v>3594</v>
      </c>
      <c r="U2404" t="s">
        <v>3595</v>
      </c>
      <c r="V2404" t="s">
        <v>3596</v>
      </c>
      <c r="W2404">
        <v>1.0402E-2</v>
      </c>
    </row>
  </sheetData>
  <mergeCells count="1">
    <mergeCell ref="A5:C2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W2404"/>
  <sheetViews>
    <sheetView workbookViewId="0">
      <selection activeCell="N9" sqref="N9"/>
    </sheetView>
  </sheetViews>
  <sheetFormatPr baseColWidth="10" defaultRowHeight="15" x14ac:dyDescent="0"/>
  <sheetData>
    <row r="4" spans="1:23">
      <c r="N4" s="5" t="s">
        <v>3633</v>
      </c>
    </row>
    <row r="5" spans="1:23">
      <c r="A5" s="7" t="s">
        <v>3627</v>
      </c>
      <c r="B5" s="8"/>
      <c r="C5" s="8"/>
      <c r="E5" t="s">
        <v>0</v>
      </c>
      <c r="F5">
        <v>35306.5</v>
      </c>
      <c r="G5" t="s">
        <v>1</v>
      </c>
      <c r="H5" t="s">
        <v>2</v>
      </c>
      <c r="I5" t="s">
        <v>3</v>
      </c>
      <c r="J5">
        <v>0.79709799999999997</v>
      </c>
      <c r="K5" t="s">
        <v>4</v>
      </c>
      <c r="L5">
        <v>4457.82</v>
      </c>
      <c r="M5" t="s">
        <v>5</v>
      </c>
      <c r="N5">
        <v>10.094623668483001</v>
      </c>
      <c r="O5" t="s">
        <v>6</v>
      </c>
      <c r="P5">
        <v>45000</v>
      </c>
      <c r="Q5" t="s">
        <v>7</v>
      </c>
      <c r="R5">
        <v>45000</v>
      </c>
      <c r="S5" t="s">
        <v>8</v>
      </c>
      <c r="T5" t="s">
        <v>7204</v>
      </c>
      <c r="U5" t="s">
        <v>7205</v>
      </c>
      <c r="V5" t="s">
        <v>7206</v>
      </c>
      <c r="W5">
        <v>6.55052E-2</v>
      </c>
    </row>
    <row r="6" spans="1:23">
      <c r="A6" s="8"/>
      <c r="B6" s="8"/>
      <c r="C6" s="8"/>
      <c r="E6" t="s">
        <v>9</v>
      </c>
      <c r="F6">
        <v>27693.1</v>
      </c>
      <c r="G6" t="s">
        <v>1</v>
      </c>
      <c r="H6" t="s">
        <v>10</v>
      </c>
      <c r="I6" t="s">
        <v>3</v>
      </c>
      <c r="J6">
        <v>0.89681999999999995</v>
      </c>
      <c r="K6" t="s">
        <v>4</v>
      </c>
      <c r="L6">
        <v>4489.7</v>
      </c>
      <c r="M6" t="s">
        <v>5</v>
      </c>
      <c r="N6">
        <v>10.022945737716</v>
      </c>
      <c r="O6" t="s">
        <v>6</v>
      </c>
      <c r="P6">
        <v>45000</v>
      </c>
      <c r="Q6" t="s">
        <v>7</v>
      </c>
      <c r="R6">
        <v>45000</v>
      </c>
      <c r="S6" t="s">
        <v>11</v>
      </c>
      <c r="T6" t="s">
        <v>7207</v>
      </c>
      <c r="U6" t="s">
        <v>7208</v>
      </c>
      <c r="V6" t="s">
        <v>7209</v>
      </c>
      <c r="W6">
        <v>3.5043299999999999E-2</v>
      </c>
    </row>
    <row r="7" spans="1:23">
      <c r="A7" s="8"/>
      <c r="B7" s="8"/>
      <c r="C7" s="8"/>
      <c r="E7" t="s">
        <v>12</v>
      </c>
      <c r="F7">
        <v>35306.5</v>
      </c>
      <c r="G7" t="s">
        <v>1</v>
      </c>
      <c r="H7" t="s">
        <v>2</v>
      </c>
      <c r="I7" t="s">
        <v>3</v>
      </c>
      <c r="J7">
        <v>0.79709799999999997</v>
      </c>
      <c r="K7" t="s">
        <v>4</v>
      </c>
      <c r="L7">
        <v>4457.82</v>
      </c>
      <c r="M7" t="s">
        <v>5</v>
      </c>
      <c r="N7">
        <v>10.094623668483001</v>
      </c>
      <c r="O7" t="s">
        <v>6</v>
      </c>
      <c r="P7">
        <v>45000</v>
      </c>
      <c r="Q7" t="s">
        <v>7</v>
      </c>
      <c r="R7">
        <v>45000</v>
      </c>
      <c r="S7" t="s">
        <v>13</v>
      </c>
      <c r="T7" t="s">
        <v>7204</v>
      </c>
      <c r="U7" t="s">
        <v>7205</v>
      </c>
      <c r="V7" t="s">
        <v>7206</v>
      </c>
      <c r="W7">
        <v>6.55052E-2</v>
      </c>
    </row>
    <row r="8" spans="1:23">
      <c r="A8" s="8"/>
      <c r="B8" s="8"/>
      <c r="C8" s="8"/>
      <c r="E8" t="s">
        <v>12</v>
      </c>
      <c r="F8">
        <v>34748.199999999997</v>
      </c>
      <c r="G8" t="s">
        <v>1</v>
      </c>
      <c r="H8" t="s">
        <v>14</v>
      </c>
      <c r="I8" t="s">
        <v>3</v>
      </c>
      <c r="J8">
        <v>0.80160100000000001</v>
      </c>
      <c r="K8" t="s">
        <v>4</v>
      </c>
      <c r="L8">
        <v>4478.7</v>
      </c>
      <c r="M8" t="s">
        <v>5</v>
      </c>
      <c r="N8">
        <v>10.047555194984</v>
      </c>
      <c r="O8" t="s">
        <v>6</v>
      </c>
      <c r="P8">
        <v>45000</v>
      </c>
      <c r="Q8" t="s">
        <v>7</v>
      </c>
      <c r="R8">
        <v>45000</v>
      </c>
      <c r="S8" t="s">
        <v>15</v>
      </c>
      <c r="T8" t="s">
        <v>7210</v>
      </c>
      <c r="U8" t="s">
        <v>7211</v>
      </c>
      <c r="V8" t="s">
        <v>7212</v>
      </c>
      <c r="W8">
        <v>6.6778599999999994E-2</v>
      </c>
    </row>
    <row r="9" spans="1:23">
      <c r="A9" s="8"/>
      <c r="B9" s="8"/>
      <c r="C9" s="8"/>
      <c r="E9" t="s">
        <v>16</v>
      </c>
      <c r="F9">
        <v>34748.199999999997</v>
      </c>
      <c r="G9" t="s">
        <v>1</v>
      </c>
      <c r="H9" t="s">
        <v>14</v>
      </c>
      <c r="I9" t="s">
        <v>3</v>
      </c>
      <c r="J9">
        <v>0.80160100000000001</v>
      </c>
      <c r="K9" t="s">
        <v>4</v>
      </c>
      <c r="L9">
        <v>4478.7</v>
      </c>
      <c r="M9" t="s">
        <v>5</v>
      </c>
      <c r="N9">
        <v>10.047555194984</v>
      </c>
      <c r="O9" t="s">
        <v>6</v>
      </c>
      <c r="P9">
        <v>45000</v>
      </c>
      <c r="Q9" t="s">
        <v>7</v>
      </c>
      <c r="R9">
        <v>45000</v>
      </c>
      <c r="S9" t="s">
        <v>15</v>
      </c>
      <c r="T9" t="s">
        <v>7210</v>
      </c>
      <c r="U9" t="s">
        <v>7211</v>
      </c>
      <c r="V9" t="s">
        <v>7212</v>
      </c>
      <c r="W9">
        <v>6.6778599999999994E-2</v>
      </c>
    </row>
    <row r="10" spans="1:23">
      <c r="A10" s="8"/>
      <c r="B10" s="8"/>
      <c r="C10" s="8"/>
      <c r="E10" t="s">
        <v>16</v>
      </c>
      <c r="F10">
        <v>52385.9</v>
      </c>
      <c r="G10" t="s">
        <v>1</v>
      </c>
      <c r="H10" t="s">
        <v>17</v>
      </c>
      <c r="I10" t="s">
        <v>3</v>
      </c>
      <c r="J10">
        <v>0.657891</v>
      </c>
      <c r="K10" t="s">
        <v>4</v>
      </c>
      <c r="L10">
        <v>4410.3900000000003</v>
      </c>
      <c r="M10" t="s">
        <v>5</v>
      </c>
      <c r="N10">
        <v>10.203184060525</v>
      </c>
      <c r="O10" t="s">
        <v>6</v>
      </c>
      <c r="P10">
        <v>45000</v>
      </c>
      <c r="Q10" t="s">
        <v>7</v>
      </c>
      <c r="R10">
        <v>45000</v>
      </c>
      <c r="S10" t="s">
        <v>18</v>
      </c>
      <c r="T10" t="s">
        <v>7213</v>
      </c>
      <c r="U10" t="s">
        <v>7214</v>
      </c>
      <c r="V10" t="s">
        <v>7215</v>
      </c>
      <c r="W10">
        <v>0.125226</v>
      </c>
    </row>
    <row r="11" spans="1:23">
      <c r="A11" s="8"/>
      <c r="B11" s="8"/>
      <c r="C11" s="8"/>
      <c r="E11" t="s">
        <v>19</v>
      </c>
      <c r="F11">
        <v>52385.9</v>
      </c>
      <c r="G11" t="s">
        <v>1</v>
      </c>
      <c r="H11" t="s">
        <v>17</v>
      </c>
      <c r="I11" t="s">
        <v>3</v>
      </c>
      <c r="J11">
        <v>0.657891</v>
      </c>
      <c r="K11" t="s">
        <v>4</v>
      </c>
      <c r="L11">
        <v>4410.3900000000003</v>
      </c>
      <c r="M11" t="s">
        <v>5</v>
      </c>
      <c r="N11">
        <v>10.203184060525</v>
      </c>
      <c r="O11" t="s">
        <v>6</v>
      </c>
      <c r="P11">
        <v>45000</v>
      </c>
      <c r="Q11" t="s">
        <v>7</v>
      </c>
      <c r="R11">
        <v>45000</v>
      </c>
      <c r="S11" t="s">
        <v>20</v>
      </c>
      <c r="T11" t="s">
        <v>7213</v>
      </c>
      <c r="U11" t="s">
        <v>7214</v>
      </c>
      <c r="V11" t="s">
        <v>7215</v>
      </c>
      <c r="W11">
        <v>0.125226</v>
      </c>
    </row>
    <row r="12" spans="1:23">
      <c r="A12" s="8"/>
      <c r="B12" s="8"/>
      <c r="C12" s="8"/>
      <c r="E12" t="s">
        <v>19</v>
      </c>
      <c r="F12">
        <v>53211</v>
      </c>
      <c r="G12" t="s">
        <v>1</v>
      </c>
      <c r="H12" t="s">
        <v>2</v>
      </c>
      <c r="I12" t="s">
        <v>3</v>
      </c>
      <c r="J12">
        <v>0.64953399999999994</v>
      </c>
      <c r="K12" t="s">
        <v>4</v>
      </c>
      <c r="L12">
        <v>4454.46</v>
      </c>
      <c r="M12" t="s">
        <v>5</v>
      </c>
      <c r="N12">
        <v>10.102228755903999</v>
      </c>
      <c r="O12" t="s">
        <v>6</v>
      </c>
      <c r="P12">
        <v>45000</v>
      </c>
      <c r="Q12" t="s">
        <v>7</v>
      </c>
      <c r="R12">
        <v>45000</v>
      </c>
      <c r="S12" t="s">
        <v>21</v>
      </c>
      <c r="T12" t="s">
        <v>7216</v>
      </c>
      <c r="U12" t="s">
        <v>7217</v>
      </c>
      <c r="V12" t="s">
        <v>7218</v>
      </c>
      <c r="W12">
        <v>0.11149299999999999</v>
      </c>
    </row>
    <row r="13" spans="1:23">
      <c r="A13" s="8"/>
      <c r="B13" s="8"/>
      <c r="C13" s="8"/>
      <c r="E13" t="s">
        <v>22</v>
      </c>
      <c r="F13">
        <v>53211</v>
      </c>
      <c r="G13" t="s">
        <v>1</v>
      </c>
      <c r="H13" t="s">
        <v>2</v>
      </c>
      <c r="I13" t="s">
        <v>3</v>
      </c>
      <c r="J13">
        <v>0.64953399999999994</v>
      </c>
      <c r="K13" t="s">
        <v>4</v>
      </c>
      <c r="L13">
        <v>4454.46</v>
      </c>
      <c r="M13" t="s">
        <v>5</v>
      </c>
      <c r="N13">
        <v>10.102228755903999</v>
      </c>
      <c r="O13" t="s">
        <v>6</v>
      </c>
      <c r="P13">
        <v>45000</v>
      </c>
      <c r="Q13" t="s">
        <v>7</v>
      </c>
      <c r="R13">
        <v>45000</v>
      </c>
      <c r="S13" t="s">
        <v>21</v>
      </c>
      <c r="T13" t="s">
        <v>7216</v>
      </c>
      <c r="U13" t="s">
        <v>7217</v>
      </c>
      <c r="V13" t="s">
        <v>7218</v>
      </c>
      <c r="W13">
        <v>0.11149299999999999</v>
      </c>
    </row>
    <row r="14" spans="1:23">
      <c r="A14" s="8"/>
      <c r="B14" s="8"/>
      <c r="C14" s="8"/>
      <c r="E14" t="s">
        <v>22</v>
      </c>
      <c r="F14">
        <v>78412.600000000006</v>
      </c>
      <c r="G14" t="s">
        <v>1</v>
      </c>
      <c r="H14" t="s">
        <v>23</v>
      </c>
      <c r="I14" t="s">
        <v>3</v>
      </c>
      <c r="J14">
        <v>0.54094100000000001</v>
      </c>
      <c r="K14" t="s">
        <v>4</v>
      </c>
      <c r="L14">
        <v>4358.28</v>
      </c>
      <c r="M14" t="s">
        <v>5</v>
      </c>
      <c r="N14">
        <v>10.325185572824999</v>
      </c>
      <c r="O14" t="s">
        <v>6</v>
      </c>
      <c r="P14">
        <v>45000</v>
      </c>
      <c r="Q14" t="s">
        <v>7</v>
      </c>
      <c r="R14">
        <v>45000</v>
      </c>
      <c r="S14" t="s">
        <v>24</v>
      </c>
      <c r="T14" t="s">
        <v>7219</v>
      </c>
      <c r="U14" t="s">
        <v>7220</v>
      </c>
      <c r="V14" t="s">
        <v>7221</v>
      </c>
      <c r="W14">
        <v>0.153951</v>
      </c>
    </row>
    <row r="15" spans="1:23">
      <c r="A15" s="8"/>
      <c r="B15" s="8"/>
      <c r="C15" s="8"/>
      <c r="E15" t="s">
        <v>25</v>
      </c>
      <c r="F15">
        <v>78412.600000000006</v>
      </c>
      <c r="G15" t="s">
        <v>1</v>
      </c>
      <c r="H15" t="s">
        <v>23</v>
      </c>
      <c r="I15" t="s">
        <v>3</v>
      </c>
      <c r="J15">
        <v>0.54094100000000001</v>
      </c>
      <c r="K15" t="s">
        <v>4</v>
      </c>
      <c r="L15">
        <v>4358.28</v>
      </c>
      <c r="M15" t="s">
        <v>5</v>
      </c>
      <c r="N15">
        <v>10.325185572824999</v>
      </c>
      <c r="O15" t="s">
        <v>6</v>
      </c>
      <c r="P15">
        <v>45000</v>
      </c>
      <c r="Q15" t="s">
        <v>7</v>
      </c>
      <c r="R15">
        <v>45000</v>
      </c>
      <c r="S15" t="s">
        <v>26</v>
      </c>
      <c r="T15" t="s">
        <v>7219</v>
      </c>
      <c r="U15" t="s">
        <v>7220</v>
      </c>
      <c r="V15" t="s">
        <v>7221</v>
      </c>
      <c r="W15">
        <v>0.153951</v>
      </c>
    </row>
    <row r="16" spans="1:23">
      <c r="A16" s="8"/>
      <c r="B16" s="8"/>
      <c r="C16" s="8"/>
      <c r="E16" t="s">
        <v>25</v>
      </c>
      <c r="F16">
        <v>75212.100000000006</v>
      </c>
      <c r="G16" t="s">
        <v>1</v>
      </c>
      <c r="H16" t="s">
        <v>27</v>
      </c>
      <c r="I16" t="s">
        <v>3</v>
      </c>
      <c r="J16">
        <v>0.54800899999999997</v>
      </c>
      <c r="K16" t="s">
        <v>4</v>
      </c>
      <c r="L16">
        <v>4427.28</v>
      </c>
      <c r="M16" t="s">
        <v>5</v>
      </c>
      <c r="N16">
        <v>10.164256181056</v>
      </c>
      <c r="O16" t="s">
        <v>6</v>
      </c>
      <c r="P16">
        <v>45000</v>
      </c>
      <c r="Q16" t="s">
        <v>7</v>
      </c>
      <c r="R16">
        <v>45000</v>
      </c>
      <c r="S16" t="s">
        <v>28</v>
      </c>
      <c r="T16" t="s">
        <v>7222</v>
      </c>
      <c r="U16" t="s">
        <v>7223</v>
      </c>
      <c r="V16" t="s">
        <v>7224</v>
      </c>
      <c r="W16">
        <v>0.14765200000000001</v>
      </c>
    </row>
    <row r="17" spans="1:23">
      <c r="A17" s="8"/>
      <c r="B17" s="8"/>
      <c r="C17" s="8"/>
      <c r="E17" t="s">
        <v>29</v>
      </c>
      <c r="F17">
        <v>75212.100000000006</v>
      </c>
      <c r="G17" t="s">
        <v>1</v>
      </c>
      <c r="H17" t="s">
        <v>27</v>
      </c>
      <c r="I17" t="s">
        <v>3</v>
      </c>
      <c r="J17">
        <v>0.54800899999999997</v>
      </c>
      <c r="K17" t="s">
        <v>4</v>
      </c>
      <c r="L17">
        <v>4427.28</v>
      </c>
      <c r="M17" t="s">
        <v>5</v>
      </c>
      <c r="N17">
        <v>10.164256181056</v>
      </c>
      <c r="O17" t="s">
        <v>6</v>
      </c>
      <c r="P17">
        <v>45000</v>
      </c>
      <c r="Q17" t="s">
        <v>7</v>
      </c>
      <c r="R17">
        <v>45000</v>
      </c>
      <c r="S17" t="s">
        <v>28</v>
      </c>
      <c r="T17" t="s">
        <v>7222</v>
      </c>
      <c r="U17" t="s">
        <v>7223</v>
      </c>
      <c r="V17" t="s">
        <v>7224</v>
      </c>
      <c r="W17">
        <v>0.14765200000000001</v>
      </c>
    </row>
    <row r="18" spans="1:23">
      <c r="A18" s="8"/>
      <c r="B18" s="8"/>
      <c r="C18" s="8"/>
      <c r="E18" t="s">
        <v>29</v>
      </c>
      <c r="F18">
        <v>105366</v>
      </c>
      <c r="G18" t="s">
        <v>1</v>
      </c>
      <c r="H18" t="s">
        <v>30</v>
      </c>
      <c r="I18" t="s">
        <v>3</v>
      </c>
      <c r="J18">
        <v>0.46988099999999999</v>
      </c>
      <c r="K18" t="s">
        <v>4</v>
      </c>
      <c r="L18">
        <v>4298.5600000000004</v>
      </c>
      <c r="M18" t="s">
        <v>5</v>
      </c>
      <c r="N18">
        <v>10.468617255245</v>
      </c>
      <c r="O18" t="s">
        <v>6</v>
      </c>
      <c r="P18">
        <v>45000</v>
      </c>
      <c r="Q18" t="s">
        <v>7</v>
      </c>
      <c r="R18">
        <v>45000</v>
      </c>
      <c r="S18" t="s">
        <v>31</v>
      </c>
      <c r="T18" t="s">
        <v>7225</v>
      </c>
      <c r="U18" t="s">
        <v>7226</v>
      </c>
      <c r="V18" t="s">
        <v>7227</v>
      </c>
      <c r="W18">
        <v>0.17046800000000001</v>
      </c>
    </row>
    <row r="19" spans="1:23">
      <c r="A19" s="8"/>
      <c r="B19" s="8"/>
      <c r="C19" s="8"/>
      <c r="E19" t="s">
        <v>32</v>
      </c>
      <c r="F19">
        <v>105366</v>
      </c>
      <c r="G19" t="s">
        <v>1</v>
      </c>
      <c r="H19" t="s">
        <v>30</v>
      </c>
      <c r="I19" t="s">
        <v>3</v>
      </c>
      <c r="J19">
        <v>0.46988099999999999</v>
      </c>
      <c r="K19" t="s">
        <v>4</v>
      </c>
      <c r="L19">
        <v>4298.5600000000004</v>
      </c>
      <c r="M19" t="s">
        <v>5</v>
      </c>
      <c r="N19">
        <v>10.468617255245</v>
      </c>
      <c r="O19" t="s">
        <v>6</v>
      </c>
      <c r="P19">
        <v>45000</v>
      </c>
      <c r="Q19" t="s">
        <v>7</v>
      </c>
      <c r="R19">
        <v>45000</v>
      </c>
      <c r="S19" t="s">
        <v>33</v>
      </c>
      <c r="T19" t="s">
        <v>7225</v>
      </c>
      <c r="U19" t="s">
        <v>7226</v>
      </c>
      <c r="V19" t="s">
        <v>7227</v>
      </c>
      <c r="W19">
        <v>0.17046800000000001</v>
      </c>
    </row>
    <row r="20" spans="1:23">
      <c r="A20" s="8"/>
      <c r="B20" s="8"/>
      <c r="C20" s="8"/>
      <c r="E20" t="s">
        <v>32</v>
      </c>
      <c r="F20">
        <v>105068</v>
      </c>
      <c r="G20" t="s">
        <v>1</v>
      </c>
      <c r="H20" t="s">
        <v>17</v>
      </c>
      <c r="I20" t="s">
        <v>3</v>
      </c>
      <c r="J20">
        <v>0.46527000000000002</v>
      </c>
      <c r="K20" t="s">
        <v>4</v>
      </c>
      <c r="L20">
        <v>4396.6099999999997</v>
      </c>
      <c r="M20" t="s">
        <v>5</v>
      </c>
      <c r="N20">
        <v>10.235147879245</v>
      </c>
      <c r="O20" t="s">
        <v>6</v>
      </c>
      <c r="P20">
        <v>45000</v>
      </c>
      <c r="Q20" t="s">
        <v>7</v>
      </c>
      <c r="R20">
        <v>45000</v>
      </c>
      <c r="S20" t="s">
        <v>34</v>
      </c>
      <c r="T20" t="s">
        <v>7228</v>
      </c>
      <c r="U20" t="s">
        <v>7229</v>
      </c>
      <c r="V20" t="s">
        <v>7230</v>
      </c>
      <c r="W20">
        <v>0.18390300000000001</v>
      </c>
    </row>
    <row r="21" spans="1:23">
      <c r="A21" s="8"/>
      <c r="B21" s="8"/>
      <c r="C21" s="8"/>
      <c r="E21" t="s">
        <v>35</v>
      </c>
      <c r="F21">
        <v>105068</v>
      </c>
      <c r="G21" t="s">
        <v>1</v>
      </c>
      <c r="H21" t="s">
        <v>17</v>
      </c>
      <c r="I21" t="s">
        <v>3</v>
      </c>
      <c r="J21">
        <v>0.46527000000000002</v>
      </c>
      <c r="K21" t="s">
        <v>4</v>
      </c>
      <c r="L21">
        <v>4396.6099999999997</v>
      </c>
      <c r="M21" t="s">
        <v>5</v>
      </c>
      <c r="N21">
        <v>10.235147879245</v>
      </c>
      <c r="O21" t="s">
        <v>6</v>
      </c>
      <c r="P21">
        <v>45000</v>
      </c>
      <c r="Q21" t="s">
        <v>7</v>
      </c>
      <c r="R21">
        <v>45000</v>
      </c>
      <c r="S21" t="s">
        <v>34</v>
      </c>
      <c r="T21" t="s">
        <v>7228</v>
      </c>
      <c r="U21" t="s">
        <v>7229</v>
      </c>
      <c r="V21" t="s">
        <v>7230</v>
      </c>
      <c r="W21">
        <v>0.18390300000000001</v>
      </c>
    </row>
    <row r="22" spans="1:23">
      <c r="A22" s="8"/>
      <c r="B22" s="8"/>
      <c r="C22" s="8"/>
      <c r="E22" t="s">
        <v>35</v>
      </c>
      <c r="F22">
        <v>142380</v>
      </c>
      <c r="G22" t="s">
        <v>1</v>
      </c>
      <c r="H22" t="s">
        <v>36</v>
      </c>
      <c r="I22" t="s">
        <v>3</v>
      </c>
      <c r="J22">
        <v>0.40736800000000001</v>
      </c>
      <c r="K22" t="s">
        <v>4</v>
      </c>
      <c r="L22">
        <v>4232.3100000000004</v>
      </c>
      <c r="M22" t="s">
        <v>5</v>
      </c>
      <c r="N22">
        <v>10.632503714416</v>
      </c>
      <c r="O22" t="s">
        <v>6</v>
      </c>
      <c r="P22">
        <v>45000</v>
      </c>
      <c r="Q22" t="s">
        <v>7</v>
      </c>
      <c r="R22">
        <v>45000</v>
      </c>
      <c r="S22" t="s">
        <v>37</v>
      </c>
      <c r="T22" t="s">
        <v>7231</v>
      </c>
      <c r="U22" t="s">
        <v>7232</v>
      </c>
      <c r="V22" t="s">
        <v>7233</v>
      </c>
      <c r="W22">
        <v>0.202712</v>
      </c>
    </row>
    <row r="23" spans="1:23">
      <c r="E23" t="s">
        <v>38</v>
      </c>
      <c r="F23">
        <v>142380</v>
      </c>
      <c r="G23" t="s">
        <v>1</v>
      </c>
      <c r="H23" t="s">
        <v>36</v>
      </c>
      <c r="I23" t="s">
        <v>3</v>
      </c>
      <c r="J23">
        <v>0.40736800000000001</v>
      </c>
      <c r="K23" t="s">
        <v>4</v>
      </c>
      <c r="L23">
        <v>4232.3100000000004</v>
      </c>
      <c r="M23" t="s">
        <v>5</v>
      </c>
      <c r="N23">
        <v>10.632503714416</v>
      </c>
      <c r="O23" t="s">
        <v>6</v>
      </c>
      <c r="P23">
        <v>45000</v>
      </c>
      <c r="Q23" t="s">
        <v>7</v>
      </c>
      <c r="R23">
        <v>45000</v>
      </c>
      <c r="S23" t="s">
        <v>39</v>
      </c>
      <c r="T23" t="s">
        <v>7231</v>
      </c>
      <c r="U23" t="s">
        <v>7232</v>
      </c>
      <c r="V23" t="s">
        <v>7233</v>
      </c>
      <c r="W23">
        <v>0.202712</v>
      </c>
    </row>
    <row r="24" spans="1:23">
      <c r="E24" t="s">
        <v>38</v>
      </c>
      <c r="F24">
        <v>126949</v>
      </c>
      <c r="G24" t="s">
        <v>1</v>
      </c>
      <c r="H24" t="s">
        <v>40</v>
      </c>
      <c r="I24" t="s">
        <v>3</v>
      </c>
      <c r="J24">
        <v>0.42498900000000001</v>
      </c>
      <c r="K24" t="s">
        <v>4</v>
      </c>
      <c r="L24">
        <v>4361.3</v>
      </c>
      <c r="M24" t="s">
        <v>5</v>
      </c>
      <c r="N24">
        <v>10.318021465491</v>
      </c>
      <c r="O24" t="s">
        <v>6</v>
      </c>
      <c r="P24">
        <v>45000</v>
      </c>
      <c r="Q24" t="s">
        <v>7</v>
      </c>
      <c r="R24">
        <v>45000</v>
      </c>
      <c r="S24" t="s">
        <v>41</v>
      </c>
      <c r="T24" t="s">
        <v>7234</v>
      </c>
      <c r="U24" t="s">
        <v>7235</v>
      </c>
      <c r="V24" t="s">
        <v>7236</v>
      </c>
      <c r="W24">
        <v>0.194743</v>
      </c>
    </row>
    <row r="25" spans="1:23">
      <c r="E25" t="s">
        <v>42</v>
      </c>
      <c r="F25">
        <v>126949</v>
      </c>
      <c r="G25" t="s">
        <v>1</v>
      </c>
      <c r="H25" t="s">
        <v>40</v>
      </c>
      <c r="I25" t="s">
        <v>3</v>
      </c>
      <c r="J25">
        <v>0.42498900000000001</v>
      </c>
      <c r="K25" t="s">
        <v>4</v>
      </c>
      <c r="L25">
        <v>4361.3</v>
      </c>
      <c r="M25" t="s">
        <v>5</v>
      </c>
      <c r="N25">
        <v>10.318021465491</v>
      </c>
      <c r="O25" t="s">
        <v>6</v>
      </c>
      <c r="P25">
        <v>45000</v>
      </c>
      <c r="Q25" t="s">
        <v>7</v>
      </c>
      <c r="R25">
        <v>45000</v>
      </c>
      <c r="S25" t="s">
        <v>41</v>
      </c>
      <c r="T25" t="s">
        <v>7234</v>
      </c>
      <c r="U25" t="s">
        <v>7235</v>
      </c>
      <c r="V25" t="s">
        <v>7236</v>
      </c>
      <c r="W25">
        <v>0.194743</v>
      </c>
    </row>
    <row r="26" spans="1:23">
      <c r="E26" t="s">
        <v>42</v>
      </c>
      <c r="F26">
        <v>27770.799999999999</v>
      </c>
      <c r="G26" t="s">
        <v>1</v>
      </c>
      <c r="H26" t="s">
        <v>14</v>
      </c>
      <c r="I26" t="s">
        <v>3</v>
      </c>
      <c r="J26">
        <v>0.89657500000000001</v>
      </c>
      <c r="K26" t="s">
        <v>4</v>
      </c>
      <c r="L26">
        <v>4479.59</v>
      </c>
      <c r="M26" t="s">
        <v>5</v>
      </c>
      <c r="N26">
        <v>10.045554319272</v>
      </c>
      <c r="O26" t="s">
        <v>6</v>
      </c>
      <c r="P26">
        <v>45000</v>
      </c>
      <c r="Q26" t="s">
        <v>7</v>
      </c>
      <c r="R26">
        <v>45000</v>
      </c>
      <c r="S26" t="s">
        <v>43</v>
      </c>
      <c r="T26" t="s">
        <v>7237</v>
      </c>
      <c r="U26" t="s">
        <v>7238</v>
      </c>
      <c r="V26" t="s">
        <v>7239</v>
      </c>
      <c r="W26">
        <v>3.3395099999999997E-2</v>
      </c>
    </row>
    <row r="27" spans="1:23">
      <c r="E27" t="s">
        <v>44</v>
      </c>
      <c r="F27">
        <v>27770.799999999999</v>
      </c>
      <c r="G27" t="s">
        <v>1</v>
      </c>
      <c r="H27" t="s">
        <v>14</v>
      </c>
      <c r="I27" t="s">
        <v>3</v>
      </c>
      <c r="J27">
        <v>0.89657500000000001</v>
      </c>
      <c r="K27" t="s">
        <v>4</v>
      </c>
      <c r="L27">
        <v>4479.59</v>
      </c>
      <c r="M27" t="s">
        <v>5</v>
      </c>
      <c r="N27">
        <v>10.045554319272</v>
      </c>
      <c r="O27" t="s">
        <v>6</v>
      </c>
      <c r="P27">
        <v>45000</v>
      </c>
      <c r="Q27" t="s">
        <v>7</v>
      </c>
      <c r="R27">
        <v>45000</v>
      </c>
      <c r="S27" t="s">
        <v>45</v>
      </c>
      <c r="T27" t="s">
        <v>7237</v>
      </c>
      <c r="U27" t="s">
        <v>7238</v>
      </c>
      <c r="V27" t="s">
        <v>7239</v>
      </c>
      <c r="W27">
        <v>3.3395099999999997E-2</v>
      </c>
    </row>
    <row r="28" spans="1:23">
      <c r="E28" t="s">
        <v>44</v>
      </c>
      <c r="F28">
        <v>27693.1</v>
      </c>
      <c r="G28" t="s">
        <v>1</v>
      </c>
      <c r="H28" t="s">
        <v>10</v>
      </c>
      <c r="I28" t="s">
        <v>3</v>
      </c>
      <c r="J28">
        <v>0.89681999999999995</v>
      </c>
      <c r="K28" t="s">
        <v>4</v>
      </c>
      <c r="L28">
        <v>4489.7</v>
      </c>
      <c r="M28" t="s">
        <v>5</v>
      </c>
      <c r="N28">
        <v>10.022945737716</v>
      </c>
      <c r="O28" t="s">
        <v>6</v>
      </c>
      <c r="P28">
        <v>45000</v>
      </c>
      <c r="Q28" t="s">
        <v>7</v>
      </c>
      <c r="R28">
        <v>45000</v>
      </c>
      <c r="S28" t="s">
        <v>11</v>
      </c>
      <c r="T28" t="s">
        <v>7207</v>
      </c>
      <c r="U28" t="s">
        <v>7208</v>
      </c>
      <c r="V28" t="s">
        <v>7209</v>
      </c>
      <c r="W28">
        <v>3.5043299999999999E-2</v>
      </c>
    </row>
    <row r="29" spans="1:23">
      <c r="E29" t="s">
        <v>0</v>
      </c>
      <c r="F29">
        <v>34374.199999999997</v>
      </c>
      <c r="G29" t="s">
        <v>1</v>
      </c>
      <c r="H29" t="s">
        <v>2</v>
      </c>
      <c r="I29" t="s">
        <v>3</v>
      </c>
      <c r="J29">
        <v>0.80783499999999997</v>
      </c>
      <c r="K29" t="s">
        <v>4</v>
      </c>
      <c r="L29">
        <v>4457.82</v>
      </c>
      <c r="M29" t="s">
        <v>5</v>
      </c>
      <c r="N29">
        <v>10.094623668483001</v>
      </c>
      <c r="O29" t="s">
        <v>6</v>
      </c>
      <c r="P29">
        <v>45000</v>
      </c>
      <c r="Q29" t="s">
        <v>7</v>
      </c>
      <c r="R29">
        <v>45000</v>
      </c>
      <c r="S29" t="s">
        <v>8</v>
      </c>
      <c r="T29" t="s">
        <v>7240</v>
      </c>
      <c r="U29" t="s">
        <v>7241</v>
      </c>
      <c r="V29" t="s">
        <v>7242</v>
      </c>
      <c r="W29">
        <v>6.8540000000000004E-2</v>
      </c>
    </row>
    <row r="30" spans="1:23">
      <c r="E30" t="s">
        <v>9</v>
      </c>
      <c r="F30">
        <v>28056</v>
      </c>
      <c r="G30" t="s">
        <v>1</v>
      </c>
      <c r="H30" t="s">
        <v>10</v>
      </c>
      <c r="I30" t="s">
        <v>3</v>
      </c>
      <c r="J30">
        <v>0.89099399999999995</v>
      </c>
      <c r="K30" t="s">
        <v>4</v>
      </c>
      <c r="L30">
        <v>4489.7700000000004</v>
      </c>
      <c r="M30" t="s">
        <v>5</v>
      </c>
      <c r="N30">
        <v>10.022774593204</v>
      </c>
      <c r="O30" t="s">
        <v>6</v>
      </c>
      <c r="P30">
        <v>45000</v>
      </c>
      <c r="Q30" t="s">
        <v>7</v>
      </c>
      <c r="R30">
        <v>45000</v>
      </c>
      <c r="S30" t="s">
        <v>11</v>
      </c>
      <c r="T30" t="s">
        <v>7243</v>
      </c>
      <c r="U30" t="s">
        <v>7244</v>
      </c>
      <c r="V30" t="s">
        <v>7245</v>
      </c>
      <c r="W30">
        <v>3.7493199999999997E-2</v>
      </c>
    </row>
    <row r="31" spans="1:23">
      <c r="E31" t="s">
        <v>12</v>
      </c>
      <c r="F31">
        <v>34374.199999999997</v>
      </c>
      <c r="G31" t="s">
        <v>1</v>
      </c>
      <c r="H31" t="s">
        <v>2</v>
      </c>
      <c r="I31" t="s">
        <v>3</v>
      </c>
      <c r="J31">
        <v>0.80783499999999997</v>
      </c>
      <c r="K31" t="s">
        <v>4</v>
      </c>
      <c r="L31">
        <v>4457.82</v>
      </c>
      <c r="M31" t="s">
        <v>5</v>
      </c>
      <c r="N31">
        <v>10.094623668483001</v>
      </c>
      <c r="O31" t="s">
        <v>6</v>
      </c>
      <c r="P31">
        <v>45000</v>
      </c>
      <c r="Q31" t="s">
        <v>7</v>
      </c>
      <c r="R31">
        <v>45000</v>
      </c>
      <c r="S31" t="s">
        <v>13</v>
      </c>
      <c r="T31" t="s">
        <v>7240</v>
      </c>
      <c r="U31" t="s">
        <v>7241</v>
      </c>
      <c r="V31" t="s">
        <v>7242</v>
      </c>
      <c r="W31">
        <v>6.8540000000000004E-2</v>
      </c>
    </row>
    <row r="32" spans="1:23">
      <c r="E32" t="s">
        <v>12</v>
      </c>
      <c r="F32">
        <v>34453.5</v>
      </c>
      <c r="G32" t="s">
        <v>1</v>
      </c>
      <c r="H32" t="s">
        <v>14</v>
      </c>
      <c r="I32" t="s">
        <v>3</v>
      </c>
      <c r="J32">
        <v>0.80500400000000005</v>
      </c>
      <c r="K32" t="s">
        <v>4</v>
      </c>
      <c r="L32">
        <v>4478.8999999999996</v>
      </c>
      <c r="M32" t="s">
        <v>5</v>
      </c>
      <c r="N32">
        <v>10.047116000096</v>
      </c>
      <c r="O32" t="s">
        <v>6</v>
      </c>
      <c r="P32">
        <v>45000</v>
      </c>
      <c r="Q32" t="s">
        <v>7</v>
      </c>
      <c r="R32">
        <v>45000</v>
      </c>
      <c r="S32" t="s">
        <v>15</v>
      </c>
      <c r="T32" t="s">
        <v>7246</v>
      </c>
      <c r="U32" t="s">
        <v>7247</v>
      </c>
      <c r="V32" t="s">
        <v>7248</v>
      </c>
      <c r="W32">
        <v>6.6307099999999994E-2</v>
      </c>
    </row>
    <row r="33" spans="5:23">
      <c r="E33" t="s">
        <v>16</v>
      </c>
      <c r="F33">
        <v>34453.5</v>
      </c>
      <c r="G33" t="s">
        <v>1</v>
      </c>
      <c r="H33" t="s">
        <v>14</v>
      </c>
      <c r="I33" t="s">
        <v>3</v>
      </c>
      <c r="J33">
        <v>0.80500400000000005</v>
      </c>
      <c r="K33" t="s">
        <v>4</v>
      </c>
      <c r="L33">
        <v>4478.8999999999996</v>
      </c>
      <c r="M33" t="s">
        <v>5</v>
      </c>
      <c r="N33">
        <v>10.047116000096</v>
      </c>
      <c r="O33" t="s">
        <v>6</v>
      </c>
      <c r="P33">
        <v>45000</v>
      </c>
      <c r="Q33" t="s">
        <v>7</v>
      </c>
      <c r="R33">
        <v>45000</v>
      </c>
      <c r="S33" t="s">
        <v>15</v>
      </c>
      <c r="T33" t="s">
        <v>7246</v>
      </c>
      <c r="U33" t="s">
        <v>7247</v>
      </c>
      <c r="V33" t="s">
        <v>7248</v>
      </c>
      <c r="W33">
        <v>6.6307099999999994E-2</v>
      </c>
    </row>
    <row r="34" spans="5:23">
      <c r="E34" t="s">
        <v>16</v>
      </c>
      <c r="F34">
        <v>52165.2</v>
      </c>
      <c r="G34" t="s">
        <v>1</v>
      </c>
      <c r="H34" t="s">
        <v>17</v>
      </c>
      <c r="I34" t="s">
        <v>3</v>
      </c>
      <c r="J34">
        <v>0.65925699999999998</v>
      </c>
      <c r="K34" t="s">
        <v>4</v>
      </c>
      <c r="L34">
        <v>4410.72</v>
      </c>
      <c r="M34" t="s">
        <v>5</v>
      </c>
      <c r="N34">
        <v>10.202404457605001</v>
      </c>
      <c r="O34" t="s">
        <v>6</v>
      </c>
      <c r="P34">
        <v>45000</v>
      </c>
      <c r="Q34" t="s">
        <v>7</v>
      </c>
      <c r="R34">
        <v>45000</v>
      </c>
      <c r="S34" t="s">
        <v>18</v>
      </c>
      <c r="T34" t="s">
        <v>7249</v>
      </c>
      <c r="U34" t="s">
        <v>7250</v>
      </c>
      <c r="V34" t="s">
        <v>7251</v>
      </c>
      <c r="W34">
        <v>0.121762</v>
      </c>
    </row>
    <row r="35" spans="5:23">
      <c r="E35" t="s">
        <v>19</v>
      </c>
      <c r="F35">
        <v>52165.2</v>
      </c>
      <c r="G35" t="s">
        <v>1</v>
      </c>
      <c r="H35" t="s">
        <v>17</v>
      </c>
      <c r="I35" t="s">
        <v>3</v>
      </c>
      <c r="J35">
        <v>0.65925699999999998</v>
      </c>
      <c r="K35" t="s">
        <v>4</v>
      </c>
      <c r="L35">
        <v>4410.72</v>
      </c>
      <c r="M35" t="s">
        <v>5</v>
      </c>
      <c r="N35">
        <v>10.202404457605001</v>
      </c>
      <c r="O35" t="s">
        <v>6</v>
      </c>
      <c r="P35">
        <v>45000</v>
      </c>
      <c r="Q35" t="s">
        <v>7</v>
      </c>
      <c r="R35">
        <v>45000</v>
      </c>
      <c r="S35" t="s">
        <v>20</v>
      </c>
      <c r="T35" t="s">
        <v>7249</v>
      </c>
      <c r="U35" t="s">
        <v>7250</v>
      </c>
      <c r="V35" t="s">
        <v>7251</v>
      </c>
      <c r="W35">
        <v>0.121762</v>
      </c>
    </row>
    <row r="36" spans="5:23">
      <c r="E36" t="s">
        <v>19</v>
      </c>
      <c r="F36">
        <v>51120</v>
      </c>
      <c r="G36" t="s">
        <v>1</v>
      </c>
      <c r="H36" t="s">
        <v>2</v>
      </c>
      <c r="I36" t="s">
        <v>3</v>
      </c>
      <c r="J36">
        <v>0.66264000000000001</v>
      </c>
      <c r="K36" t="s">
        <v>4</v>
      </c>
      <c r="L36">
        <v>4455.0600000000004</v>
      </c>
      <c r="M36" t="s">
        <v>5</v>
      </c>
      <c r="N36">
        <v>10.100863757808</v>
      </c>
      <c r="O36" t="s">
        <v>6</v>
      </c>
      <c r="P36">
        <v>45000</v>
      </c>
      <c r="Q36" t="s">
        <v>7</v>
      </c>
      <c r="R36">
        <v>45000</v>
      </c>
      <c r="S36" t="s">
        <v>21</v>
      </c>
      <c r="T36" t="s">
        <v>7252</v>
      </c>
      <c r="U36" t="s">
        <v>7253</v>
      </c>
      <c r="V36" t="s">
        <v>7254</v>
      </c>
      <c r="W36">
        <v>0.11592</v>
      </c>
    </row>
    <row r="37" spans="5:23">
      <c r="E37" t="s">
        <v>22</v>
      </c>
      <c r="F37">
        <v>51120</v>
      </c>
      <c r="G37" t="s">
        <v>1</v>
      </c>
      <c r="H37" t="s">
        <v>2</v>
      </c>
      <c r="I37" t="s">
        <v>3</v>
      </c>
      <c r="J37">
        <v>0.66264000000000001</v>
      </c>
      <c r="K37" t="s">
        <v>4</v>
      </c>
      <c r="L37">
        <v>4455.0600000000004</v>
      </c>
      <c r="M37" t="s">
        <v>5</v>
      </c>
      <c r="N37">
        <v>10.100863757808</v>
      </c>
      <c r="O37" t="s">
        <v>6</v>
      </c>
      <c r="P37">
        <v>45000</v>
      </c>
      <c r="Q37" t="s">
        <v>7</v>
      </c>
      <c r="R37">
        <v>45000</v>
      </c>
      <c r="S37" t="s">
        <v>21</v>
      </c>
      <c r="T37" t="s">
        <v>7252</v>
      </c>
      <c r="U37" t="s">
        <v>7253</v>
      </c>
      <c r="V37" t="s">
        <v>7254</v>
      </c>
      <c r="W37">
        <v>0.11592</v>
      </c>
    </row>
    <row r="38" spans="5:23">
      <c r="E38" t="s">
        <v>22</v>
      </c>
      <c r="F38">
        <v>74175</v>
      </c>
      <c r="G38" t="s">
        <v>1</v>
      </c>
      <c r="H38" t="s">
        <v>23</v>
      </c>
      <c r="I38" t="s">
        <v>3</v>
      </c>
      <c r="J38">
        <v>0.55624099999999999</v>
      </c>
      <c r="K38" t="s">
        <v>4</v>
      </c>
      <c r="L38">
        <v>4357.29</v>
      </c>
      <c r="M38" t="s">
        <v>5</v>
      </c>
      <c r="N38">
        <v>10.327523985577001</v>
      </c>
      <c r="O38" t="s">
        <v>6</v>
      </c>
      <c r="P38">
        <v>45000</v>
      </c>
      <c r="Q38" t="s">
        <v>7</v>
      </c>
      <c r="R38">
        <v>45000</v>
      </c>
      <c r="S38" t="s">
        <v>24</v>
      </c>
      <c r="T38" t="s">
        <v>7255</v>
      </c>
      <c r="U38" t="s">
        <v>7256</v>
      </c>
      <c r="V38" t="s">
        <v>7257</v>
      </c>
      <c r="W38">
        <v>0.13983200000000001</v>
      </c>
    </row>
    <row r="39" spans="5:23">
      <c r="E39" t="s">
        <v>25</v>
      </c>
      <c r="F39">
        <v>74175</v>
      </c>
      <c r="G39" t="s">
        <v>1</v>
      </c>
      <c r="H39" t="s">
        <v>23</v>
      </c>
      <c r="I39" t="s">
        <v>3</v>
      </c>
      <c r="J39">
        <v>0.55624099999999999</v>
      </c>
      <c r="K39" t="s">
        <v>4</v>
      </c>
      <c r="L39">
        <v>4357.29</v>
      </c>
      <c r="M39" t="s">
        <v>5</v>
      </c>
      <c r="N39">
        <v>10.327523985577001</v>
      </c>
      <c r="O39" t="s">
        <v>6</v>
      </c>
      <c r="P39">
        <v>45000</v>
      </c>
      <c r="Q39" t="s">
        <v>7</v>
      </c>
      <c r="R39">
        <v>45000</v>
      </c>
      <c r="S39" t="s">
        <v>26</v>
      </c>
      <c r="T39" t="s">
        <v>7255</v>
      </c>
      <c r="U39" t="s">
        <v>7256</v>
      </c>
      <c r="V39" t="s">
        <v>7257</v>
      </c>
      <c r="W39">
        <v>0.13983200000000001</v>
      </c>
    </row>
    <row r="40" spans="5:23">
      <c r="E40" t="s">
        <v>25</v>
      </c>
      <c r="F40">
        <v>76802.5</v>
      </c>
      <c r="G40" t="s">
        <v>1</v>
      </c>
      <c r="H40" t="s">
        <v>27</v>
      </c>
      <c r="I40" t="s">
        <v>3</v>
      </c>
      <c r="J40">
        <v>0.54232499999999995</v>
      </c>
      <c r="K40" t="s">
        <v>4</v>
      </c>
      <c r="L40">
        <v>4426.96</v>
      </c>
      <c r="M40" t="s">
        <v>5</v>
      </c>
      <c r="N40">
        <v>10.164987182536001</v>
      </c>
      <c r="O40" t="s">
        <v>6</v>
      </c>
      <c r="P40">
        <v>45000</v>
      </c>
      <c r="Q40" t="s">
        <v>7</v>
      </c>
      <c r="R40">
        <v>45000</v>
      </c>
      <c r="S40" t="s">
        <v>28</v>
      </c>
      <c r="T40" t="s">
        <v>7258</v>
      </c>
      <c r="U40" t="s">
        <v>7259</v>
      </c>
      <c r="V40" t="s">
        <v>7260</v>
      </c>
      <c r="W40">
        <v>0.14761099999999999</v>
      </c>
    </row>
    <row r="41" spans="5:23">
      <c r="E41" t="s">
        <v>29</v>
      </c>
      <c r="F41">
        <v>76802.5</v>
      </c>
      <c r="G41" t="s">
        <v>1</v>
      </c>
      <c r="H41" t="s">
        <v>27</v>
      </c>
      <c r="I41" t="s">
        <v>3</v>
      </c>
      <c r="J41">
        <v>0.54232499999999995</v>
      </c>
      <c r="K41" t="s">
        <v>4</v>
      </c>
      <c r="L41">
        <v>4426.96</v>
      </c>
      <c r="M41" t="s">
        <v>5</v>
      </c>
      <c r="N41">
        <v>10.164987182536001</v>
      </c>
      <c r="O41" t="s">
        <v>6</v>
      </c>
      <c r="P41">
        <v>45000</v>
      </c>
      <c r="Q41" t="s">
        <v>7</v>
      </c>
      <c r="R41">
        <v>45000</v>
      </c>
      <c r="S41" t="s">
        <v>28</v>
      </c>
      <c r="T41" t="s">
        <v>7258</v>
      </c>
      <c r="U41" t="s">
        <v>7259</v>
      </c>
      <c r="V41" t="s">
        <v>7260</v>
      </c>
      <c r="W41">
        <v>0.14761099999999999</v>
      </c>
    </row>
    <row r="42" spans="5:23">
      <c r="E42" t="s">
        <v>29</v>
      </c>
      <c r="F42">
        <v>105718</v>
      </c>
      <c r="G42" t="s">
        <v>1</v>
      </c>
      <c r="H42" t="s">
        <v>30</v>
      </c>
      <c r="I42" t="s">
        <v>3</v>
      </c>
      <c r="J42">
        <v>0.46909899999999999</v>
      </c>
      <c r="K42" t="s">
        <v>4</v>
      </c>
      <c r="L42">
        <v>4298.5600000000004</v>
      </c>
      <c r="M42" t="s">
        <v>5</v>
      </c>
      <c r="N42">
        <v>10.468617255245</v>
      </c>
      <c r="O42" t="s">
        <v>6</v>
      </c>
      <c r="P42">
        <v>45000</v>
      </c>
      <c r="Q42" t="s">
        <v>7</v>
      </c>
      <c r="R42">
        <v>45000</v>
      </c>
      <c r="S42" t="s">
        <v>31</v>
      </c>
      <c r="T42" t="s">
        <v>7261</v>
      </c>
      <c r="U42" t="s">
        <v>7262</v>
      </c>
      <c r="V42" t="s">
        <v>7263</v>
      </c>
      <c r="W42">
        <v>0.175067</v>
      </c>
    </row>
    <row r="43" spans="5:23">
      <c r="E43" t="s">
        <v>32</v>
      </c>
      <c r="F43">
        <v>105718</v>
      </c>
      <c r="G43" t="s">
        <v>1</v>
      </c>
      <c r="H43" t="s">
        <v>30</v>
      </c>
      <c r="I43" t="s">
        <v>3</v>
      </c>
      <c r="J43">
        <v>0.46909899999999999</v>
      </c>
      <c r="K43" t="s">
        <v>4</v>
      </c>
      <c r="L43">
        <v>4298.5600000000004</v>
      </c>
      <c r="M43" t="s">
        <v>5</v>
      </c>
      <c r="N43">
        <v>10.468617255245</v>
      </c>
      <c r="O43" t="s">
        <v>6</v>
      </c>
      <c r="P43">
        <v>45000</v>
      </c>
      <c r="Q43" t="s">
        <v>7</v>
      </c>
      <c r="R43">
        <v>45000</v>
      </c>
      <c r="S43" t="s">
        <v>33</v>
      </c>
      <c r="T43" t="s">
        <v>7261</v>
      </c>
      <c r="U43" t="s">
        <v>7262</v>
      </c>
      <c r="V43" t="s">
        <v>7263</v>
      </c>
      <c r="W43">
        <v>0.175067</v>
      </c>
    </row>
    <row r="44" spans="5:23">
      <c r="E44" t="s">
        <v>32</v>
      </c>
      <c r="F44">
        <v>107006</v>
      </c>
      <c r="G44" t="s">
        <v>1</v>
      </c>
      <c r="H44" t="s">
        <v>17</v>
      </c>
      <c r="I44" t="s">
        <v>3</v>
      </c>
      <c r="J44">
        <v>0.46106000000000003</v>
      </c>
      <c r="K44" t="s">
        <v>4</v>
      </c>
      <c r="L44">
        <v>4396.2</v>
      </c>
      <c r="M44" t="s">
        <v>5</v>
      </c>
      <c r="N44">
        <v>10.236122382894999</v>
      </c>
      <c r="O44" t="s">
        <v>6</v>
      </c>
      <c r="P44">
        <v>45000</v>
      </c>
      <c r="Q44" t="s">
        <v>7</v>
      </c>
      <c r="R44">
        <v>45000</v>
      </c>
      <c r="S44" t="s">
        <v>34</v>
      </c>
      <c r="T44" t="s">
        <v>7264</v>
      </c>
      <c r="U44" t="s">
        <v>7265</v>
      </c>
      <c r="V44" t="s">
        <v>7266</v>
      </c>
      <c r="W44">
        <v>0.17916199999999999</v>
      </c>
    </row>
    <row r="45" spans="5:23">
      <c r="E45" t="s">
        <v>35</v>
      </c>
      <c r="F45">
        <v>107006</v>
      </c>
      <c r="G45" t="s">
        <v>1</v>
      </c>
      <c r="H45" t="s">
        <v>17</v>
      </c>
      <c r="I45" t="s">
        <v>3</v>
      </c>
      <c r="J45">
        <v>0.46106000000000003</v>
      </c>
      <c r="K45" t="s">
        <v>4</v>
      </c>
      <c r="L45">
        <v>4396.2</v>
      </c>
      <c r="M45" t="s">
        <v>5</v>
      </c>
      <c r="N45">
        <v>10.236122382894999</v>
      </c>
      <c r="O45" t="s">
        <v>6</v>
      </c>
      <c r="P45">
        <v>45000</v>
      </c>
      <c r="Q45" t="s">
        <v>7</v>
      </c>
      <c r="R45">
        <v>45000</v>
      </c>
      <c r="S45" t="s">
        <v>34</v>
      </c>
      <c r="T45" t="s">
        <v>7264</v>
      </c>
      <c r="U45" t="s">
        <v>7265</v>
      </c>
      <c r="V45" t="s">
        <v>7266</v>
      </c>
      <c r="W45">
        <v>0.17916199999999999</v>
      </c>
    </row>
    <row r="46" spans="5:23">
      <c r="E46" t="s">
        <v>35</v>
      </c>
      <c r="F46">
        <v>142605</v>
      </c>
      <c r="G46" t="s">
        <v>1</v>
      </c>
      <c r="H46" t="s">
        <v>36</v>
      </c>
      <c r="I46" t="s">
        <v>3</v>
      </c>
      <c r="J46">
        <v>0.40704699999999999</v>
      </c>
      <c r="K46" t="s">
        <v>4</v>
      </c>
      <c r="L46">
        <v>4232.3100000000004</v>
      </c>
      <c r="M46" t="s">
        <v>5</v>
      </c>
      <c r="N46">
        <v>10.632503714416</v>
      </c>
      <c r="O46" t="s">
        <v>6</v>
      </c>
      <c r="P46">
        <v>45000</v>
      </c>
      <c r="Q46" t="s">
        <v>7</v>
      </c>
      <c r="R46">
        <v>45000</v>
      </c>
      <c r="S46" t="s">
        <v>37</v>
      </c>
      <c r="T46" t="s">
        <v>7267</v>
      </c>
      <c r="U46" t="s">
        <v>7268</v>
      </c>
      <c r="V46" t="s">
        <v>7269</v>
      </c>
      <c r="W46">
        <v>0.20094999999999999</v>
      </c>
    </row>
    <row r="47" spans="5:23">
      <c r="E47" t="s">
        <v>38</v>
      </c>
      <c r="F47">
        <v>142605</v>
      </c>
      <c r="G47" t="s">
        <v>1</v>
      </c>
      <c r="H47" t="s">
        <v>36</v>
      </c>
      <c r="I47" t="s">
        <v>3</v>
      </c>
      <c r="J47">
        <v>0.40704699999999999</v>
      </c>
      <c r="K47" t="s">
        <v>4</v>
      </c>
      <c r="L47">
        <v>4232.3100000000004</v>
      </c>
      <c r="M47" t="s">
        <v>5</v>
      </c>
      <c r="N47">
        <v>10.632503714416</v>
      </c>
      <c r="O47" t="s">
        <v>6</v>
      </c>
      <c r="P47">
        <v>45000</v>
      </c>
      <c r="Q47" t="s">
        <v>7</v>
      </c>
      <c r="R47">
        <v>45000</v>
      </c>
      <c r="S47" t="s">
        <v>39</v>
      </c>
      <c r="T47" t="s">
        <v>7267</v>
      </c>
      <c r="U47" t="s">
        <v>7268</v>
      </c>
      <c r="V47" t="s">
        <v>7269</v>
      </c>
      <c r="W47">
        <v>0.20094999999999999</v>
      </c>
    </row>
    <row r="48" spans="5:23">
      <c r="E48" t="s">
        <v>38</v>
      </c>
      <c r="F48">
        <v>134297</v>
      </c>
      <c r="G48" t="s">
        <v>1</v>
      </c>
      <c r="H48" t="s">
        <v>40</v>
      </c>
      <c r="I48" t="s">
        <v>3</v>
      </c>
      <c r="J48">
        <v>0.41316900000000001</v>
      </c>
      <c r="K48" t="s">
        <v>4</v>
      </c>
      <c r="L48">
        <v>4361.92</v>
      </c>
      <c r="M48" t="s">
        <v>5</v>
      </c>
      <c r="N48">
        <v>10.316559858519</v>
      </c>
      <c r="O48" t="s">
        <v>6</v>
      </c>
      <c r="P48">
        <v>45000</v>
      </c>
      <c r="Q48" t="s">
        <v>7</v>
      </c>
      <c r="R48">
        <v>45000</v>
      </c>
      <c r="S48" t="s">
        <v>41</v>
      </c>
      <c r="T48" t="s">
        <v>7270</v>
      </c>
      <c r="U48" t="s">
        <v>7271</v>
      </c>
      <c r="V48" t="s">
        <v>7272</v>
      </c>
      <c r="W48">
        <v>0.18856300000000001</v>
      </c>
    </row>
    <row r="49" spans="5:23">
      <c r="E49" t="s">
        <v>42</v>
      </c>
      <c r="F49">
        <v>134297</v>
      </c>
      <c r="G49" t="s">
        <v>1</v>
      </c>
      <c r="H49" t="s">
        <v>40</v>
      </c>
      <c r="I49" t="s">
        <v>3</v>
      </c>
      <c r="J49">
        <v>0.41316900000000001</v>
      </c>
      <c r="K49" t="s">
        <v>4</v>
      </c>
      <c r="L49">
        <v>4361.92</v>
      </c>
      <c r="M49" t="s">
        <v>5</v>
      </c>
      <c r="N49">
        <v>10.316559858519</v>
      </c>
      <c r="O49" t="s">
        <v>6</v>
      </c>
      <c r="P49">
        <v>45000</v>
      </c>
      <c r="Q49" t="s">
        <v>7</v>
      </c>
      <c r="R49">
        <v>45000</v>
      </c>
      <c r="S49" t="s">
        <v>41</v>
      </c>
      <c r="T49" t="s">
        <v>7270</v>
      </c>
      <c r="U49" t="s">
        <v>7271</v>
      </c>
      <c r="V49" t="s">
        <v>7272</v>
      </c>
      <c r="W49">
        <v>0.18856300000000001</v>
      </c>
    </row>
    <row r="50" spans="5:23">
      <c r="E50" t="s">
        <v>42</v>
      </c>
      <c r="F50">
        <v>28100.9</v>
      </c>
      <c r="G50" t="s">
        <v>1</v>
      </c>
      <c r="H50" t="s">
        <v>14</v>
      </c>
      <c r="I50" t="s">
        <v>3</v>
      </c>
      <c r="J50">
        <v>0.89129499999999995</v>
      </c>
      <c r="K50" t="s">
        <v>4</v>
      </c>
      <c r="L50">
        <v>4479.57</v>
      </c>
      <c r="M50" t="s">
        <v>5</v>
      </c>
      <c r="N50">
        <v>10.045603118703999</v>
      </c>
      <c r="O50" t="s">
        <v>6</v>
      </c>
      <c r="P50">
        <v>45000</v>
      </c>
      <c r="Q50" t="s">
        <v>7</v>
      </c>
      <c r="R50">
        <v>45000</v>
      </c>
      <c r="S50" t="s">
        <v>43</v>
      </c>
      <c r="T50" t="s">
        <v>7273</v>
      </c>
      <c r="U50" t="s">
        <v>7274</v>
      </c>
      <c r="V50" t="s">
        <v>7275</v>
      </c>
      <c r="W50">
        <v>3.2452500000000002E-2</v>
      </c>
    </row>
    <row r="51" spans="5:23">
      <c r="E51" t="s">
        <v>44</v>
      </c>
      <c r="F51">
        <v>28100.9</v>
      </c>
      <c r="G51" t="s">
        <v>1</v>
      </c>
      <c r="H51" t="s">
        <v>14</v>
      </c>
      <c r="I51" t="s">
        <v>3</v>
      </c>
      <c r="J51">
        <v>0.89129499999999995</v>
      </c>
      <c r="K51" t="s">
        <v>4</v>
      </c>
      <c r="L51">
        <v>4479.57</v>
      </c>
      <c r="M51" t="s">
        <v>5</v>
      </c>
      <c r="N51">
        <v>10.045603118703999</v>
      </c>
      <c r="O51" t="s">
        <v>6</v>
      </c>
      <c r="P51">
        <v>45000</v>
      </c>
      <c r="Q51" t="s">
        <v>7</v>
      </c>
      <c r="R51">
        <v>45000</v>
      </c>
      <c r="S51" t="s">
        <v>45</v>
      </c>
      <c r="T51" t="s">
        <v>7273</v>
      </c>
      <c r="U51" t="s">
        <v>7274</v>
      </c>
      <c r="V51" t="s">
        <v>7275</v>
      </c>
      <c r="W51">
        <v>3.2452500000000002E-2</v>
      </c>
    </row>
    <row r="52" spans="5:23">
      <c r="E52" t="s">
        <v>44</v>
      </c>
      <c r="F52">
        <v>28056</v>
      </c>
      <c r="G52" t="s">
        <v>1</v>
      </c>
      <c r="H52" t="s">
        <v>10</v>
      </c>
      <c r="I52" t="s">
        <v>3</v>
      </c>
      <c r="J52">
        <v>0.89099399999999995</v>
      </c>
      <c r="K52" t="s">
        <v>4</v>
      </c>
      <c r="L52">
        <v>4489.7700000000004</v>
      </c>
      <c r="M52" t="s">
        <v>5</v>
      </c>
      <c r="N52">
        <v>10.022774593204</v>
      </c>
      <c r="O52" t="s">
        <v>6</v>
      </c>
      <c r="P52">
        <v>45000</v>
      </c>
      <c r="Q52" t="s">
        <v>7</v>
      </c>
      <c r="R52">
        <v>45000</v>
      </c>
      <c r="S52" t="s">
        <v>11</v>
      </c>
      <c r="T52" t="s">
        <v>7243</v>
      </c>
      <c r="U52" t="s">
        <v>7244</v>
      </c>
      <c r="V52" t="s">
        <v>7245</v>
      </c>
      <c r="W52">
        <v>3.7493199999999997E-2</v>
      </c>
    </row>
    <row r="53" spans="5:23">
      <c r="E53" t="s">
        <v>0</v>
      </c>
      <c r="F53">
        <v>35541.199999999997</v>
      </c>
      <c r="G53" t="s">
        <v>1</v>
      </c>
      <c r="H53" t="s">
        <v>2</v>
      </c>
      <c r="I53" t="s">
        <v>3</v>
      </c>
      <c r="J53">
        <v>0.79446099999999997</v>
      </c>
      <c r="K53" t="s">
        <v>4</v>
      </c>
      <c r="L53">
        <v>4457.82</v>
      </c>
      <c r="M53" t="s">
        <v>5</v>
      </c>
      <c r="N53">
        <v>10.094623668483001</v>
      </c>
      <c r="O53" t="s">
        <v>6</v>
      </c>
      <c r="P53">
        <v>45000</v>
      </c>
      <c r="Q53" t="s">
        <v>7</v>
      </c>
      <c r="R53">
        <v>45000</v>
      </c>
      <c r="S53" t="s">
        <v>8</v>
      </c>
      <c r="T53" t="s">
        <v>7276</v>
      </c>
      <c r="U53" t="s">
        <v>7277</v>
      </c>
      <c r="V53" t="s">
        <v>7278</v>
      </c>
      <c r="W53">
        <v>6.4668400000000001E-2</v>
      </c>
    </row>
    <row r="54" spans="5:23">
      <c r="E54" t="s">
        <v>9</v>
      </c>
      <c r="F54">
        <v>28199.4</v>
      </c>
      <c r="G54" t="s">
        <v>1</v>
      </c>
      <c r="H54" t="s">
        <v>10</v>
      </c>
      <c r="I54" t="s">
        <v>3</v>
      </c>
      <c r="J54">
        <v>0.88872300000000004</v>
      </c>
      <c r="K54" t="s">
        <v>4</v>
      </c>
      <c r="L54">
        <v>4489.8100000000004</v>
      </c>
      <c r="M54" t="s">
        <v>5</v>
      </c>
      <c r="N54">
        <v>10.022701245556</v>
      </c>
      <c r="O54" t="s">
        <v>6</v>
      </c>
      <c r="P54">
        <v>45000</v>
      </c>
      <c r="Q54" t="s">
        <v>7</v>
      </c>
      <c r="R54">
        <v>45000</v>
      </c>
      <c r="S54" t="s">
        <v>11</v>
      </c>
      <c r="T54" t="s">
        <v>7279</v>
      </c>
      <c r="U54" t="s">
        <v>7280</v>
      </c>
      <c r="V54" t="s">
        <v>7281</v>
      </c>
      <c r="W54">
        <v>3.5455899999999999E-2</v>
      </c>
    </row>
    <row r="55" spans="5:23">
      <c r="E55" t="s">
        <v>12</v>
      </c>
      <c r="F55">
        <v>35541.199999999997</v>
      </c>
      <c r="G55" t="s">
        <v>1</v>
      </c>
      <c r="H55" t="s">
        <v>2</v>
      </c>
      <c r="I55" t="s">
        <v>3</v>
      </c>
      <c r="J55">
        <v>0.79446099999999997</v>
      </c>
      <c r="K55" t="s">
        <v>4</v>
      </c>
      <c r="L55">
        <v>4457.82</v>
      </c>
      <c r="M55" t="s">
        <v>5</v>
      </c>
      <c r="N55">
        <v>10.094623668483001</v>
      </c>
      <c r="O55" t="s">
        <v>6</v>
      </c>
      <c r="P55">
        <v>45000</v>
      </c>
      <c r="Q55" t="s">
        <v>7</v>
      </c>
      <c r="R55">
        <v>45000</v>
      </c>
      <c r="S55" t="s">
        <v>13</v>
      </c>
      <c r="T55" t="s">
        <v>7276</v>
      </c>
      <c r="U55" t="s">
        <v>7277</v>
      </c>
      <c r="V55" t="s">
        <v>7278</v>
      </c>
      <c r="W55">
        <v>6.4668400000000001E-2</v>
      </c>
    </row>
    <row r="56" spans="5:23">
      <c r="E56" t="s">
        <v>12</v>
      </c>
      <c r="F56">
        <v>34319.199999999997</v>
      </c>
      <c r="G56" t="s">
        <v>1</v>
      </c>
      <c r="H56" t="s">
        <v>14</v>
      </c>
      <c r="I56" t="s">
        <v>3</v>
      </c>
      <c r="J56">
        <v>0.806593</v>
      </c>
      <c r="K56" t="s">
        <v>4</v>
      </c>
      <c r="L56">
        <v>4478.72</v>
      </c>
      <c r="M56" t="s">
        <v>5</v>
      </c>
      <c r="N56">
        <v>10.047506395552</v>
      </c>
      <c r="O56" t="s">
        <v>6</v>
      </c>
      <c r="P56">
        <v>45000</v>
      </c>
      <c r="Q56" t="s">
        <v>7</v>
      </c>
      <c r="R56">
        <v>45000</v>
      </c>
      <c r="S56" t="s">
        <v>15</v>
      </c>
      <c r="T56" t="s">
        <v>7282</v>
      </c>
      <c r="U56" t="s">
        <v>7283</v>
      </c>
      <c r="V56" t="s">
        <v>7284</v>
      </c>
      <c r="W56">
        <v>6.6432500000000005E-2</v>
      </c>
    </row>
    <row r="57" spans="5:23">
      <c r="E57" t="s">
        <v>16</v>
      </c>
      <c r="F57">
        <v>34319.199999999997</v>
      </c>
      <c r="G57" t="s">
        <v>1</v>
      </c>
      <c r="H57" t="s">
        <v>14</v>
      </c>
      <c r="I57" t="s">
        <v>3</v>
      </c>
      <c r="J57">
        <v>0.806593</v>
      </c>
      <c r="K57" t="s">
        <v>4</v>
      </c>
      <c r="L57">
        <v>4478.72</v>
      </c>
      <c r="M57" t="s">
        <v>5</v>
      </c>
      <c r="N57">
        <v>10.047506395552</v>
      </c>
      <c r="O57" t="s">
        <v>6</v>
      </c>
      <c r="P57">
        <v>45000</v>
      </c>
      <c r="Q57" t="s">
        <v>7</v>
      </c>
      <c r="R57">
        <v>45000</v>
      </c>
      <c r="S57" t="s">
        <v>15</v>
      </c>
      <c r="T57" t="s">
        <v>7282</v>
      </c>
      <c r="U57" t="s">
        <v>7283</v>
      </c>
      <c r="V57" t="s">
        <v>7284</v>
      </c>
      <c r="W57">
        <v>6.6432500000000005E-2</v>
      </c>
    </row>
    <row r="58" spans="5:23">
      <c r="E58" t="s">
        <v>16</v>
      </c>
      <c r="F58">
        <v>53100.5</v>
      </c>
      <c r="G58" t="s">
        <v>1</v>
      </c>
      <c r="H58" t="s">
        <v>17</v>
      </c>
      <c r="I58" t="s">
        <v>3</v>
      </c>
      <c r="J58">
        <v>0.65344999999999998</v>
      </c>
      <c r="K58" t="s">
        <v>4</v>
      </c>
      <c r="L58">
        <v>4410.3900000000003</v>
      </c>
      <c r="M58" t="s">
        <v>5</v>
      </c>
      <c r="N58">
        <v>10.203184060525</v>
      </c>
      <c r="O58" t="s">
        <v>6</v>
      </c>
      <c r="P58">
        <v>45000</v>
      </c>
      <c r="Q58" t="s">
        <v>7</v>
      </c>
      <c r="R58">
        <v>45000</v>
      </c>
      <c r="S58" t="s">
        <v>18</v>
      </c>
      <c r="T58" t="s">
        <v>7285</v>
      </c>
      <c r="U58" t="s">
        <v>7286</v>
      </c>
      <c r="V58" t="s">
        <v>7287</v>
      </c>
      <c r="W58">
        <v>0.123263</v>
      </c>
    </row>
    <row r="59" spans="5:23">
      <c r="E59" t="s">
        <v>19</v>
      </c>
      <c r="F59">
        <v>53100.5</v>
      </c>
      <c r="G59" t="s">
        <v>1</v>
      </c>
      <c r="H59" t="s">
        <v>17</v>
      </c>
      <c r="I59" t="s">
        <v>3</v>
      </c>
      <c r="J59">
        <v>0.65344999999999998</v>
      </c>
      <c r="K59" t="s">
        <v>4</v>
      </c>
      <c r="L59">
        <v>4410.3900000000003</v>
      </c>
      <c r="M59" t="s">
        <v>5</v>
      </c>
      <c r="N59">
        <v>10.203184060525</v>
      </c>
      <c r="O59" t="s">
        <v>6</v>
      </c>
      <c r="P59">
        <v>45000</v>
      </c>
      <c r="Q59" t="s">
        <v>7</v>
      </c>
      <c r="R59">
        <v>45000</v>
      </c>
      <c r="S59" t="s">
        <v>20</v>
      </c>
      <c r="T59" t="s">
        <v>7285</v>
      </c>
      <c r="U59" t="s">
        <v>7286</v>
      </c>
      <c r="V59" t="s">
        <v>7287</v>
      </c>
      <c r="W59">
        <v>0.123263</v>
      </c>
    </row>
    <row r="60" spans="5:23">
      <c r="E60" t="s">
        <v>19</v>
      </c>
      <c r="F60">
        <v>52754.2</v>
      </c>
      <c r="G60" t="s">
        <v>1</v>
      </c>
      <c r="H60" t="s">
        <v>2</v>
      </c>
      <c r="I60" t="s">
        <v>3</v>
      </c>
      <c r="J60">
        <v>0.652312</v>
      </c>
      <c r="K60" t="s">
        <v>4</v>
      </c>
      <c r="L60">
        <v>4454.8500000000004</v>
      </c>
      <c r="M60" t="s">
        <v>5</v>
      </c>
      <c r="N60">
        <v>10.101351257128</v>
      </c>
      <c r="O60" t="s">
        <v>6</v>
      </c>
      <c r="P60">
        <v>45000</v>
      </c>
      <c r="Q60" t="s">
        <v>7</v>
      </c>
      <c r="R60">
        <v>45000</v>
      </c>
      <c r="S60" t="s">
        <v>21</v>
      </c>
      <c r="T60" t="s">
        <v>7288</v>
      </c>
      <c r="U60" t="s">
        <v>7289</v>
      </c>
      <c r="V60" t="s">
        <v>7290</v>
      </c>
      <c r="W60">
        <v>0.11799900000000001</v>
      </c>
    </row>
    <row r="61" spans="5:23">
      <c r="E61" t="s">
        <v>22</v>
      </c>
      <c r="F61">
        <v>52754.2</v>
      </c>
      <c r="G61" t="s">
        <v>1</v>
      </c>
      <c r="H61" t="s">
        <v>2</v>
      </c>
      <c r="I61" t="s">
        <v>3</v>
      </c>
      <c r="J61">
        <v>0.652312</v>
      </c>
      <c r="K61" t="s">
        <v>4</v>
      </c>
      <c r="L61">
        <v>4454.8500000000004</v>
      </c>
      <c r="M61" t="s">
        <v>5</v>
      </c>
      <c r="N61">
        <v>10.101351257128</v>
      </c>
      <c r="O61" t="s">
        <v>6</v>
      </c>
      <c r="P61">
        <v>45000</v>
      </c>
      <c r="Q61" t="s">
        <v>7</v>
      </c>
      <c r="R61">
        <v>45000</v>
      </c>
      <c r="S61" t="s">
        <v>21</v>
      </c>
      <c r="T61" t="s">
        <v>7288</v>
      </c>
      <c r="U61" t="s">
        <v>7289</v>
      </c>
      <c r="V61" t="s">
        <v>7290</v>
      </c>
      <c r="W61">
        <v>0.11799900000000001</v>
      </c>
    </row>
    <row r="62" spans="5:23">
      <c r="E62" t="s">
        <v>22</v>
      </c>
      <c r="F62">
        <v>76939.100000000006</v>
      </c>
      <c r="G62" t="s">
        <v>1</v>
      </c>
      <c r="H62" t="s">
        <v>23</v>
      </c>
      <c r="I62" t="s">
        <v>3</v>
      </c>
      <c r="J62">
        <v>0.54616600000000004</v>
      </c>
      <c r="K62" t="s">
        <v>4</v>
      </c>
      <c r="L62">
        <v>4357.17</v>
      </c>
      <c r="M62" t="s">
        <v>5</v>
      </c>
      <c r="N62">
        <v>10.327816287171</v>
      </c>
      <c r="O62" t="s">
        <v>6</v>
      </c>
      <c r="P62">
        <v>45000</v>
      </c>
      <c r="Q62" t="s">
        <v>7</v>
      </c>
      <c r="R62">
        <v>45000</v>
      </c>
      <c r="S62" t="s">
        <v>24</v>
      </c>
      <c r="T62" t="s">
        <v>7291</v>
      </c>
      <c r="U62" t="s">
        <v>7292</v>
      </c>
      <c r="V62" t="s">
        <v>7293</v>
      </c>
      <c r="W62">
        <v>0.15597900000000001</v>
      </c>
    </row>
    <row r="63" spans="5:23">
      <c r="E63" t="s">
        <v>25</v>
      </c>
      <c r="F63">
        <v>76939.100000000006</v>
      </c>
      <c r="G63" t="s">
        <v>1</v>
      </c>
      <c r="H63" t="s">
        <v>23</v>
      </c>
      <c r="I63" t="s">
        <v>3</v>
      </c>
      <c r="J63">
        <v>0.54616600000000004</v>
      </c>
      <c r="K63" t="s">
        <v>4</v>
      </c>
      <c r="L63">
        <v>4357.17</v>
      </c>
      <c r="M63" t="s">
        <v>5</v>
      </c>
      <c r="N63">
        <v>10.327816287171</v>
      </c>
      <c r="O63" t="s">
        <v>6</v>
      </c>
      <c r="P63">
        <v>45000</v>
      </c>
      <c r="Q63" t="s">
        <v>7</v>
      </c>
      <c r="R63">
        <v>45000</v>
      </c>
      <c r="S63" t="s">
        <v>26</v>
      </c>
      <c r="T63" t="s">
        <v>7291</v>
      </c>
      <c r="U63" t="s">
        <v>7292</v>
      </c>
      <c r="V63" t="s">
        <v>7293</v>
      </c>
      <c r="W63">
        <v>0.15597900000000001</v>
      </c>
    </row>
    <row r="64" spans="5:23">
      <c r="E64" t="s">
        <v>25</v>
      </c>
      <c r="F64">
        <v>76911.399999999994</v>
      </c>
      <c r="G64" t="s">
        <v>1</v>
      </c>
      <c r="H64" t="s">
        <v>27</v>
      </c>
      <c r="I64" t="s">
        <v>3</v>
      </c>
      <c r="J64">
        <v>0.54189399999999999</v>
      </c>
      <c r="K64" t="s">
        <v>4</v>
      </c>
      <c r="L64">
        <v>4427.7299999999996</v>
      </c>
      <c r="M64" t="s">
        <v>5</v>
      </c>
      <c r="N64">
        <v>10.163232778984</v>
      </c>
      <c r="O64" t="s">
        <v>6</v>
      </c>
      <c r="P64">
        <v>45000</v>
      </c>
      <c r="Q64" t="s">
        <v>7</v>
      </c>
      <c r="R64">
        <v>45000</v>
      </c>
      <c r="S64" t="s">
        <v>28</v>
      </c>
      <c r="T64" t="s">
        <v>7294</v>
      </c>
      <c r="U64" t="s">
        <v>7295</v>
      </c>
      <c r="V64" t="s">
        <v>7296</v>
      </c>
      <c r="W64">
        <v>0.150337</v>
      </c>
    </row>
    <row r="65" spans="5:23">
      <c r="E65" t="s">
        <v>29</v>
      </c>
      <c r="F65">
        <v>76911.399999999994</v>
      </c>
      <c r="G65" t="s">
        <v>1</v>
      </c>
      <c r="H65" t="s">
        <v>27</v>
      </c>
      <c r="I65" t="s">
        <v>3</v>
      </c>
      <c r="J65">
        <v>0.54189399999999999</v>
      </c>
      <c r="K65" t="s">
        <v>4</v>
      </c>
      <c r="L65">
        <v>4427.7299999999996</v>
      </c>
      <c r="M65" t="s">
        <v>5</v>
      </c>
      <c r="N65">
        <v>10.163232778984</v>
      </c>
      <c r="O65" t="s">
        <v>6</v>
      </c>
      <c r="P65">
        <v>45000</v>
      </c>
      <c r="Q65" t="s">
        <v>7</v>
      </c>
      <c r="R65">
        <v>45000</v>
      </c>
      <c r="S65" t="s">
        <v>28</v>
      </c>
      <c r="T65" t="s">
        <v>7294</v>
      </c>
      <c r="U65" t="s">
        <v>7295</v>
      </c>
      <c r="V65" t="s">
        <v>7296</v>
      </c>
      <c r="W65">
        <v>0.150337</v>
      </c>
    </row>
    <row r="66" spans="5:23">
      <c r="E66" t="s">
        <v>29</v>
      </c>
      <c r="F66">
        <v>108475</v>
      </c>
      <c r="G66" t="s">
        <v>1</v>
      </c>
      <c r="H66" t="s">
        <v>30</v>
      </c>
      <c r="I66" t="s">
        <v>3</v>
      </c>
      <c r="J66">
        <v>0.46324500000000002</v>
      </c>
      <c r="K66" t="s">
        <v>4</v>
      </c>
      <c r="L66">
        <v>4295.84</v>
      </c>
      <c r="M66" t="s">
        <v>5</v>
      </c>
      <c r="N66">
        <v>10.475242197030999</v>
      </c>
      <c r="O66" t="s">
        <v>6</v>
      </c>
      <c r="P66">
        <v>45000</v>
      </c>
      <c r="Q66" t="s">
        <v>7</v>
      </c>
      <c r="R66">
        <v>45000</v>
      </c>
      <c r="S66" t="s">
        <v>31</v>
      </c>
      <c r="T66" t="s">
        <v>7297</v>
      </c>
      <c r="U66" t="s">
        <v>7298</v>
      </c>
      <c r="V66" t="s">
        <v>7299</v>
      </c>
      <c r="W66">
        <v>0.17344300000000001</v>
      </c>
    </row>
    <row r="67" spans="5:23">
      <c r="E67" t="s">
        <v>32</v>
      </c>
      <c r="F67">
        <v>108475</v>
      </c>
      <c r="G67" t="s">
        <v>1</v>
      </c>
      <c r="H67" t="s">
        <v>30</v>
      </c>
      <c r="I67" t="s">
        <v>3</v>
      </c>
      <c r="J67">
        <v>0.46324500000000002</v>
      </c>
      <c r="K67" t="s">
        <v>4</v>
      </c>
      <c r="L67">
        <v>4295.84</v>
      </c>
      <c r="M67" t="s">
        <v>5</v>
      </c>
      <c r="N67">
        <v>10.475242197030999</v>
      </c>
      <c r="O67" t="s">
        <v>6</v>
      </c>
      <c r="P67">
        <v>45000</v>
      </c>
      <c r="Q67" t="s">
        <v>7</v>
      </c>
      <c r="R67">
        <v>45000</v>
      </c>
      <c r="S67" t="s">
        <v>33</v>
      </c>
      <c r="T67" t="s">
        <v>7297</v>
      </c>
      <c r="U67" t="s">
        <v>7298</v>
      </c>
      <c r="V67" t="s">
        <v>7299</v>
      </c>
      <c r="W67">
        <v>0.17344300000000001</v>
      </c>
    </row>
    <row r="68" spans="5:23">
      <c r="E68" t="s">
        <v>32</v>
      </c>
      <c r="F68">
        <v>102695</v>
      </c>
      <c r="G68" t="s">
        <v>1</v>
      </c>
      <c r="H68" t="s">
        <v>17</v>
      </c>
      <c r="I68" t="s">
        <v>3</v>
      </c>
      <c r="J68">
        <v>0.470634</v>
      </c>
      <c r="K68" t="s">
        <v>4</v>
      </c>
      <c r="L68">
        <v>4396.28</v>
      </c>
      <c r="M68" t="s">
        <v>5</v>
      </c>
      <c r="N68">
        <v>10.235927482165</v>
      </c>
      <c r="O68" t="s">
        <v>6</v>
      </c>
      <c r="P68">
        <v>45000</v>
      </c>
      <c r="Q68" t="s">
        <v>7</v>
      </c>
      <c r="R68">
        <v>45000</v>
      </c>
      <c r="S68" t="s">
        <v>34</v>
      </c>
      <c r="T68" t="s">
        <v>7300</v>
      </c>
      <c r="U68" t="s">
        <v>7301</v>
      </c>
      <c r="V68" t="s">
        <v>7302</v>
      </c>
      <c r="W68">
        <v>0.17668500000000001</v>
      </c>
    </row>
    <row r="69" spans="5:23">
      <c r="E69" t="s">
        <v>35</v>
      </c>
      <c r="F69">
        <v>102695</v>
      </c>
      <c r="G69" t="s">
        <v>1</v>
      </c>
      <c r="H69" t="s">
        <v>17</v>
      </c>
      <c r="I69" t="s">
        <v>3</v>
      </c>
      <c r="J69">
        <v>0.470634</v>
      </c>
      <c r="K69" t="s">
        <v>4</v>
      </c>
      <c r="L69">
        <v>4396.28</v>
      </c>
      <c r="M69" t="s">
        <v>5</v>
      </c>
      <c r="N69">
        <v>10.235927482165</v>
      </c>
      <c r="O69" t="s">
        <v>6</v>
      </c>
      <c r="P69">
        <v>45000</v>
      </c>
      <c r="Q69" t="s">
        <v>7</v>
      </c>
      <c r="R69">
        <v>45000</v>
      </c>
      <c r="S69" t="s">
        <v>34</v>
      </c>
      <c r="T69" t="s">
        <v>7300</v>
      </c>
      <c r="U69" t="s">
        <v>7301</v>
      </c>
      <c r="V69" t="s">
        <v>7302</v>
      </c>
      <c r="W69">
        <v>0.17668500000000001</v>
      </c>
    </row>
    <row r="70" spans="5:23">
      <c r="E70" t="s">
        <v>35</v>
      </c>
      <c r="F70">
        <v>134325</v>
      </c>
      <c r="G70" t="s">
        <v>1</v>
      </c>
      <c r="H70" t="s">
        <v>36</v>
      </c>
      <c r="I70" t="s">
        <v>3</v>
      </c>
      <c r="J70">
        <v>0.41945199999999999</v>
      </c>
      <c r="K70" t="s">
        <v>4</v>
      </c>
      <c r="L70">
        <v>4231.34</v>
      </c>
      <c r="M70" t="s">
        <v>5</v>
      </c>
      <c r="N70">
        <v>10.634939231031</v>
      </c>
      <c r="O70" t="s">
        <v>6</v>
      </c>
      <c r="P70">
        <v>45000</v>
      </c>
      <c r="Q70" t="s">
        <v>7</v>
      </c>
      <c r="R70">
        <v>45000</v>
      </c>
      <c r="S70" t="s">
        <v>37</v>
      </c>
      <c r="T70" t="s">
        <v>7303</v>
      </c>
      <c r="U70" t="s">
        <v>7304</v>
      </c>
      <c r="V70" t="s">
        <v>7305</v>
      </c>
      <c r="W70">
        <v>0.192416</v>
      </c>
    </row>
    <row r="71" spans="5:23">
      <c r="E71" t="s">
        <v>38</v>
      </c>
      <c r="F71">
        <v>134325</v>
      </c>
      <c r="G71" t="s">
        <v>1</v>
      </c>
      <c r="H71" t="s">
        <v>36</v>
      </c>
      <c r="I71" t="s">
        <v>3</v>
      </c>
      <c r="J71">
        <v>0.41945199999999999</v>
      </c>
      <c r="K71" t="s">
        <v>4</v>
      </c>
      <c r="L71">
        <v>4231.34</v>
      </c>
      <c r="M71" t="s">
        <v>5</v>
      </c>
      <c r="N71">
        <v>10.634939231031</v>
      </c>
      <c r="O71" t="s">
        <v>6</v>
      </c>
      <c r="P71">
        <v>45000</v>
      </c>
      <c r="Q71" t="s">
        <v>7</v>
      </c>
      <c r="R71">
        <v>45000</v>
      </c>
      <c r="S71" t="s">
        <v>39</v>
      </c>
      <c r="T71" t="s">
        <v>7303</v>
      </c>
      <c r="U71" t="s">
        <v>7304</v>
      </c>
      <c r="V71" t="s">
        <v>7305</v>
      </c>
      <c r="W71">
        <v>0.192416</v>
      </c>
    </row>
    <row r="72" spans="5:23">
      <c r="E72" t="s">
        <v>38</v>
      </c>
      <c r="F72">
        <v>139844</v>
      </c>
      <c r="G72" t="s">
        <v>1</v>
      </c>
      <c r="H72" t="s">
        <v>40</v>
      </c>
      <c r="I72" t="s">
        <v>3</v>
      </c>
      <c r="J72">
        <v>0.40488299999999999</v>
      </c>
      <c r="K72" t="s">
        <v>4</v>
      </c>
      <c r="L72">
        <v>4362.13</v>
      </c>
      <c r="M72" t="s">
        <v>5</v>
      </c>
      <c r="N72">
        <v>10.316072656195001</v>
      </c>
      <c r="O72" t="s">
        <v>6</v>
      </c>
      <c r="P72">
        <v>45000</v>
      </c>
      <c r="Q72" t="s">
        <v>7</v>
      </c>
      <c r="R72">
        <v>45000</v>
      </c>
      <c r="S72" t="s">
        <v>41</v>
      </c>
      <c r="T72" t="s">
        <v>7306</v>
      </c>
      <c r="U72" t="s">
        <v>7307</v>
      </c>
      <c r="V72" t="s">
        <v>7308</v>
      </c>
      <c r="W72">
        <v>0.20130100000000001</v>
      </c>
    </row>
    <row r="73" spans="5:23">
      <c r="E73" t="s">
        <v>42</v>
      </c>
      <c r="F73">
        <v>139844</v>
      </c>
      <c r="G73" t="s">
        <v>1</v>
      </c>
      <c r="H73" t="s">
        <v>40</v>
      </c>
      <c r="I73" t="s">
        <v>3</v>
      </c>
      <c r="J73">
        <v>0.40488299999999999</v>
      </c>
      <c r="K73" t="s">
        <v>4</v>
      </c>
      <c r="L73">
        <v>4362.13</v>
      </c>
      <c r="M73" t="s">
        <v>5</v>
      </c>
      <c r="N73">
        <v>10.316072656195001</v>
      </c>
      <c r="O73" t="s">
        <v>6</v>
      </c>
      <c r="P73">
        <v>45000</v>
      </c>
      <c r="Q73" t="s">
        <v>7</v>
      </c>
      <c r="R73">
        <v>45000</v>
      </c>
      <c r="S73" t="s">
        <v>41</v>
      </c>
      <c r="T73" t="s">
        <v>7306</v>
      </c>
      <c r="U73" t="s">
        <v>7307</v>
      </c>
      <c r="V73" t="s">
        <v>7308</v>
      </c>
      <c r="W73">
        <v>0.20130100000000001</v>
      </c>
    </row>
    <row r="74" spans="5:23">
      <c r="E74" t="s">
        <v>42</v>
      </c>
      <c r="F74">
        <v>28068.799999999999</v>
      </c>
      <c r="G74" t="s">
        <v>1</v>
      </c>
      <c r="H74" t="s">
        <v>14</v>
      </c>
      <c r="I74" t="s">
        <v>3</v>
      </c>
      <c r="J74">
        <v>0.89180300000000001</v>
      </c>
      <c r="K74" t="s">
        <v>4</v>
      </c>
      <c r="L74">
        <v>4479.59</v>
      </c>
      <c r="M74" t="s">
        <v>5</v>
      </c>
      <c r="N74">
        <v>10.045554319272</v>
      </c>
      <c r="O74" t="s">
        <v>6</v>
      </c>
      <c r="P74">
        <v>45000</v>
      </c>
      <c r="Q74" t="s">
        <v>7</v>
      </c>
      <c r="R74">
        <v>45000</v>
      </c>
      <c r="S74" t="s">
        <v>43</v>
      </c>
      <c r="T74" t="s">
        <v>7309</v>
      </c>
      <c r="U74" t="s">
        <v>7310</v>
      </c>
      <c r="V74" t="s">
        <v>7311</v>
      </c>
      <c r="W74">
        <v>3.7916699999999998E-2</v>
      </c>
    </row>
    <row r="75" spans="5:23">
      <c r="E75" t="s">
        <v>44</v>
      </c>
      <c r="F75">
        <v>28068.799999999999</v>
      </c>
      <c r="G75" t="s">
        <v>1</v>
      </c>
      <c r="H75" t="s">
        <v>14</v>
      </c>
      <c r="I75" t="s">
        <v>3</v>
      </c>
      <c r="J75">
        <v>0.89180300000000001</v>
      </c>
      <c r="K75" t="s">
        <v>4</v>
      </c>
      <c r="L75">
        <v>4479.59</v>
      </c>
      <c r="M75" t="s">
        <v>5</v>
      </c>
      <c r="N75">
        <v>10.045554319272</v>
      </c>
      <c r="O75" t="s">
        <v>6</v>
      </c>
      <c r="P75">
        <v>45000</v>
      </c>
      <c r="Q75" t="s">
        <v>7</v>
      </c>
      <c r="R75">
        <v>45000</v>
      </c>
      <c r="S75" t="s">
        <v>45</v>
      </c>
      <c r="T75" t="s">
        <v>7309</v>
      </c>
      <c r="U75" t="s">
        <v>7310</v>
      </c>
      <c r="V75" t="s">
        <v>7311</v>
      </c>
      <c r="W75">
        <v>3.7916699999999998E-2</v>
      </c>
    </row>
    <row r="76" spans="5:23">
      <c r="E76" t="s">
        <v>44</v>
      </c>
      <c r="F76">
        <v>28199.4</v>
      </c>
      <c r="G76" t="s">
        <v>1</v>
      </c>
      <c r="H76" t="s">
        <v>10</v>
      </c>
      <c r="I76" t="s">
        <v>3</v>
      </c>
      <c r="J76">
        <v>0.88872300000000004</v>
      </c>
      <c r="K76" t="s">
        <v>4</v>
      </c>
      <c r="L76">
        <v>4489.8100000000004</v>
      </c>
      <c r="M76" t="s">
        <v>5</v>
      </c>
      <c r="N76">
        <v>10.022701245556</v>
      </c>
      <c r="O76" t="s">
        <v>6</v>
      </c>
      <c r="P76">
        <v>45000</v>
      </c>
      <c r="Q76" t="s">
        <v>7</v>
      </c>
      <c r="R76">
        <v>45000</v>
      </c>
      <c r="S76" t="s">
        <v>11</v>
      </c>
      <c r="T76" t="s">
        <v>7279</v>
      </c>
      <c r="U76" t="s">
        <v>7280</v>
      </c>
      <c r="V76" t="s">
        <v>7281</v>
      </c>
      <c r="W76">
        <v>3.5455899999999999E-2</v>
      </c>
    </row>
    <row r="77" spans="5:23">
      <c r="E77" t="s">
        <v>0</v>
      </c>
      <c r="F77">
        <v>34695.4</v>
      </c>
      <c r="G77" t="s">
        <v>1</v>
      </c>
      <c r="H77" t="s">
        <v>2</v>
      </c>
      <c r="I77" t="s">
        <v>3</v>
      </c>
      <c r="J77">
        <v>0.80410300000000001</v>
      </c>
      <c r="K77" t="s">
        <v>4</v>
      </c>
      <c r="L77">
        <v>4457.6499999999996</v>
      </c>
      <c r="M77" t="s">
        <v>5</v>
      </c>
      <c r="N77">
        <v>10.095013667943</v>
      </c>
      <c r="O77" t="s">
        <v>6</v>
      </c>
      <c r="P77">
        <v>45000</v>
      </c>
      <c r="Q77" t="s">
        <v>7</v>
      </c>
      <c r="R77">
        <v>45000</v>
      </c>
      <c r="S77" t="s">
        <v>8</v>
      </c>
      <c r="T77" t="s">
        <v>7312</v>
      </c>
      <c r="U77" t="s">
        <v>7313</v>
      </c>
      <c r="V77" t="s">
        <v>7314</v>
      </c>
      <c r="W77">
        <v>6.8932499999999994E-2</v>
      </c>
    </row>
    <row r="78" spans="5:23">
      <c r="E78" t="s">
        <v>9</v>
      </c>
      <c r="F78">
        <v>28193.5</v>
      </c>
      <c r="G78" t="s">
        <v>1</v>
      </c>
      <c r="H78" t="s">
        <v>10</v>
      </c>
      <c r="I78" t="s">
        <v>3</v>
      </c>
      <c r="J78">
        <v>0.88882000000000005</v>
      </c>
      <c r="K78" t="s">
        <v>4</v>
      </c>
      <c r="L78">
        <v>4489.76</v>
      </c>
      <c r="M78" t="s">
        <v>5</v>
      </c>
      <c r="N78">
        <v>10.022799042420001</v>
      </c>
      <c r="O78" t="s">
        <v>6</v>
      </c>
      <c r="P78">
        <v>45000</v>
      </c>
      <c r="Q78" t="s">
        <v>7</v>
      </c>
      <c r="R78">
        <v>45000</v>
      </c>
      <c r="S78" t="s">
        <v>11</v>
      </c>
      <c r="T78" t="s">
        <v>7315</v>
      </c>
      <c r="U78" t="s">
        <v>7316</v>
      </c>
      <c r="V78" t="s">
        <v>7317</v>
      </c>
      <c r="W78">
        <v>3.9414499999999998E-2</v>
      </c>
    </row>
    <row r="79" spans="5:23">
      <c r="E79" t="s">
        <v>12</v>
      </c>
      <c r="F79">
        <v>34695.4</v>
      </c>
      <c r="G79" t="s">
        <v>1</v>
      </c>
      <c r="H79" t="s">
        <v>2</v>
      </c>
      <c r="I79" t="s">
        <v>3</v>
      </c>
      <c r="J79">
        <v>0.80410300000000001</v>
      </c>
      <c r="K79" t="s">
        <v>4</v>
      </c>
      <c r="L79">
        <v>4457.6499999999996</v>
      </c>
      <c r="M79" t="s">
        <v>5</v>
      </c>
      <c r="N79">
        <v>10.095013667943</v>
      </c>
      <c r="O79" t="s">
        <v>6</v>
      </c>
      <c r="P79">
        <v>45000</v>
      </c>
      <c r="Q79" t="s">
        <v>7</v>
      </c>
      <c r="R79">
        <v>45000</v>
      </c>
      <c r="S79" t="s">
        <v>13</v>
      </c>
      <c r="T79" t="s">
        <v>7312</v>
      </c>
      <c r="U79" t="s">
        <v>7313</v>
      </c>
      <c r="V79" t="s">
        <v>7314</v>
      </c>
      <c r="W79">
        <v>6.8932499999999994E-2</v>
      </c>
    </row>
    <row r="80" spans="5:23">
      <c r="E80" t="s">
        <v>12</v>
      </c>
      <c r="F80">
        <v>34370.6</v>
      </c>
      <c r="G80" t="s">
        <v>1</v>
      </c>
      <c r="H80" t="s">
        <v>14</v>
      </c>
      <c r="I80" t="s">
        <v>3</v>
      </c>
      <c r="J80">
        <v>0.805983</v>
      </c>
      <c r="K80" t="s">
        <v>4</v>
      </c>
      <c r="L80">
        <v>4478.79</v>
      </c>
      <c r="M80" t="s">
        <v>5</v>
      </c>
      <c r="N80">
        <v>10.047359997256001</v>
      </c>
      <c r="O80" t="s">
        <v>6</v>
      </c>
      <c r="P80">
        <v>45000</v>
      </c>
      <c r="Q80" t="s">
        <v>7</v>
      </c>
      <c r="R80">
        <v>45000</v>
      </c>
      <c r="S80" t="s">
        <v>15</v>
      </c>
      <c r="T80" t="s">
        <v>7318</v>
      </c>
      <c r="U80" t="s">
        <v>7319</v>
      </c>
      <c r="V80" t="s">
        <v>7320</v>
      </c>
      <c r="W80">
        <v>5.9889999999999999E-2</v>
      </c>
    </row>
    <row r="81" spans="5:23">
      <c r="E81" t="s">
        <v>16</v>
      </c>
      <c r="F81">
        <v>34370.6</v>
      </c>
      <c r="G81" t="s">
        <v>1</v>
      </c>
      <c r="H81" t="s">
        <v>14</v>
      </c>
      <c r="I81" t="s">
        <v>3</v>
      </c>
      <c r="J81">
        <v>0.805983</v>
      </c>
      <c r="K81" t="s">
        <v>4</v>
      </c>
      <c r="L81">
        <v>4478.79</v>
      </c>
      <c r="M81" t="s">
        <v>5</v>
      </c>
      <c r="N81">
        <v>10.047359997256001</v>
      </c>
      <c r="O81" t="s">
        <v>6</v>
      </c>
      <c r="P81">
        <v>45000</v>
      </c>
      <c r="Q81" t="s">
        <v>7</v>
      </c>
      <c r="R81">
        <v>45000</v>
      </c>
      <c r="S81" t="s">
        <v>15</v>
      </c>
      <c r="T81" t="s">
        <v>7318</v>
      </c>
      <c r="U81" t="s">
        <v>7319</v>
      </c>
      <c r="V81" t="s">
        <v>7320</v>
      </c>
      <c r="W81">
        <v>5.9889999999999999E-2</v>
      </c>
    </row>
    <row r="82" spans="5:23">
      <c r="E82" t="s">
        <v>16</v>
      </c>
      <c r="F82">
        <v>53358.8</v>
      </c>
      <c r="G82" t="s">
        <v>1</v>
      </c>
      <c r="H82" t="s">
        <v>17</v>
      </c>
      <c r="I82" t="s">
        <v>3</v>
      </c>
      <c r="J82">
        <v>0.65190400000000004</v>
      </c>
      <c r="K82" t="s">
        <v>4</v>
      </c>
      <c r="L82">
        <v>4409.88</v>
      </c>
      <c r="M82" t="s">
        <v>5</v>
      </c>
      <c r="N82">
        <v>10.204353464904999</v>
      </c>
      <c r="O82" t="s">
        <v>6</v>
      </c>
      <c r="P82">
        <v>45000</v>
      </c>
      <c r="Q82" t="s">
        <v>7</v>
      </c>
      <c r="R82">
        <v>45000</v>
      </c>
      <c r="S82" t="s">
        <v>18</v>
      </c>
      <c r="T82" t="s">
        <v>7321</v>
      </c>
      <c r="U82" t="s">
        <v>7322</v>
      </c>
      <c r="V82" t="s">
        <v>7323</v>
      </c>
      <c r="W82">
        <v>0.12407700000000001</v>
      </c>
    </row>
    <row r="83" spans="5:23">
      <c r="E83" t="s">
        <v>19</v>
      </c>
      <c r="F83">
        <v>53358.8</v>
      </c>
      <c r="G83" t="s">
        <v>1</v>
      </c>
      <c r="H83" t="s">
        <v>17</v>
      </c>
      <c r="I83" t="s">
        <v>3</v>
      </c>
      <c r="J83">
        <v>0.65190400000000004</v>
      </c>
      <c r="K83" t="s">
        <v>4</v>
      </c>
      <c r="L83">
        <v>4409.88</v>
      </c>
      <c r="M83" t="s">
        <v>5</v>
      </c>
      <c r="N83">
        <v>10.204353464904999</v>
      </c>
      <c r="O83" t="s">
        <v>6</v>
      </c>
      <c r="P83">
        <v>45000</v>
      </c>
      <c r="Q83" t="s">
        <v>7</v>
      </c>
      <c r="R83">
        <v>45000</v>
      </c>
      <c r="S83" t="s">
        <v>20</v>
      </c>
      <c r="T83" t="s">
        <v>7321</v>
      </c>
      <c r="U83" t="s">
        <v>7322</v>
      </c>
      <c r="V83" t="s">
        <v>7323</v>
      </c>
      <c r="W83">
        <v>0.12407700000000001</v>
      </c>
    </row>
    <row r="84" spans="5:23">
      <c r="E84" t="s">
        <v>19</v>
      </c>
      <c r="F84">
        <v>52617</v>
      </c>
      <c r="G84" t="s">
        <v>1</v>
      </c>
      <c r="H84" t="s">
        <v>2</v>
      </c>
      <c r="I84" t="s">
        <v>3</v>
      </c>
      <c r="J84">
        <v>0.65314899999999998</v>
      </c>
      <c r="K84" t="s">
        <v>4</v>
      </c>
      <c r="L84">
        <v>4455.0200000000004</v>
      </c>
      <c r="M84" t="s">
        <v>5</v>
      </c>
      <c r="N84">
        <v>10.100961257671999</v>
      </c>
      <c r="O84" t="s">
        <v>6</v>
      </c>
      <c r="P84">
        <v>45000</v>
      </c>
      <c r="Q84" t="s">
        <v>7</v>
      </c>
      <c r="R84">
        <v>45000</v>
      </c>
      <c r="S84" t="s">
        <v>21</v>
      </c>
      <c r="T84" t="s">
        <v>7324</v>
      </c>
      <c r="U84" t="s">
        <v>7325</v>
      </c>
      <c r="V84" t="s">
        <v>7326</v>
      </c>
      <c r="W84">
        <v>0.115577</v>
      </c>
    </row>
    <row r="85" spans="5:23">
      <c r="E85" t="s">
        <v>22</v>
      </c>
      <c r="F85">
        <v>52617</v>
      </c>
      <c r="G85" t="s">
        <v>1</v>
      </c>
      <c r="H85" t="s">
        <v>2</v>
      </c>
      <c r="I85" t="s">
        <v>3</v>
      </c>
      <c r="J85">
        <v>0.65314899999999998</v>
      </c>
      <c r="K85" t="s">
        <v>4</v>
      </c>
      <c r="L85">
        <v>4455.0200000000004</v>
      </c>
      <c r="M85" t="s">
        <v>5</v>
      </c>
      <c r="N85">
        <v>10.100961257671999</v>
      </c>
      <c r="O85" t="s">
        <v>6</v>
      </c>
      <c r="P85">
        <v>45000</v>
      </c>
      <c r="Q85" t="s">
        <v>7</v>
      </c>
      <c r="R85">
        <v>45000</v>
      </c>
      <c r="S85" t="s">
        <v>21</v>
      </c>
      <c r="T85" t="s">
        <v>7324</v>
      </c>
      <c r="U85" t="s">
        <v>7325</v>
      </c>
      <c r="V85" t="s">
        <v>7326</v>
      </c>
      <c r="W85">
        <v>0.115577</v>
      </c>
    </row>
    <row r="86" spans="5:23">
      <c r="E86" t="s">
        <v>22</v>
      </c>
      <c r="F86">
        <v>77086.100000000006</v>
      </c>
      <c r="G86" t="s">
        <v>1</v>
      </c>
      <c r="H86" t="s">
        <v>23</v>
      </c>
      <c r="I86" t="s">
        <v>3</v>
      </c>
      <c r="J86">
        <v>0.54564500000000005</v>
      </c>
      <c r="K86" t="s">
        <v>4</v>
      </c>
      <c r="L86">
        <v>4357.17</v>
      </c>
      <c r="M86" t="s">
        <v>5</v>
      </c>
      <c r="N86">
        <v>10.327816287171</v>
      </c>
      <c r="O86" t="s">
        <v>6</v>
      </c>
      <c r="P86">
        <v>45000</v>
      </c>
      <c r="Q86" t="s">
        <v>7</v>
      </c>
      <c r="R86">
        <v>45000</v>
      </c>
      <c r="S86" t="s">
        <v>24</v>
      </c>
      <c r="T86" t="s">
        <v>7327</v>
      </c>
      <c r="U86" t="s">
        <v>7328</v>
      </c>
      <c r="V86" t="s">
        <v>7329</v>
      </c>
      <c r="W86">
        <v>0.14978900000000001</v>
      </c>
    </row>
    <row r="87" spans="5:23">
      <c r="E87" t="s">
        <v>25</v>
      </c>
      <c r="F87">
        <v>77086.100000000006</v>
      </c>
      <c r="G87" t="s">
        <v>1</v>
      </c>
      <c r="H87" t="s">
        <v>23</v>
      </c>
      <c r="I87" t="s">
        <v>3</v>
      </c>
      <c r="J87">
        <v>0.54564500000000005</v>
      </c>
      <c r="K87" t="s">
        <v>4</v>
      </c>
      <c r="L87">
        <v>4357.17</v>
      </c>
      <c r="M87" t="s">
        <v>5</v>
      </c>
      <c r="N87">
        <v>10.327816287171</v>
      </c>
      <c r="O87" t="s">
        <v>6</v>
      </c>
      <c r="P87">
        <v>45000</v>
      </c>
      <c r="Q87" t="s">
        <v>7</v>
      </c>
      <c r="R87">
        <v>45000</v>
      </c>
      <c r="S87" t="s">
        <v>26</v>
      </c>
      <c r="T87" t="s">
        <v>7327</v>
      </c>
      <c r="U87" t="s">
        <v>7328</v>
      </c>
      <c r="V87" t="s">
        <v>7329</v>
      </c>
      <c r="W87">
        <v>0.14978900000000001</v>
      </c>
    </row>
    <row r="88" spans="5:23">
      <c r="E88" t="s">
        <v>25</v>
      </c>
      <c r="F88">
        <v>77058.8</v>
      </c>
      <c r="G88" t="s">
        <v>1</v>
      </c>
      <c r="H88" t="s">
        <v>27</v>
      </c>
      <c r="I88" t="s">
        <v>3</v>
      </c>
      <c r="J88">
        <v>0.54139099999999996</v>
      </c>
      <c r="K88" t="s">
        <v>4</v>
      </c>
      <c r="L88">
        <v>4427.47</v>
      </c>
      <c r="M88" t="s">
        <v>5</v>
      </c>
      <c r="N88">
        <v>10.163817580168001</v>
      </c>
      <c r="O88" t="s">
        <v>6</v>
      </c>
      <c r="P88">
        <v>45000</v>
      </c>
      <c r="Q88" t="s">
        <v>7</v>
      </c>
      <c r="R88">
        <v>45000</v>
      </c>
      <c r="S88" t="s">
        <v>28</v>
      </c>
      <c r="T88" t="s">
        <v>7330</v>
      </c>
      <c r="U88" t="s">
        <v>7331</v>
      </c>
      <c r="V88" t="s">
        <v>7332</v>
      </c>
      <c r="W88">
        <v>0.15454899999999999</v>
      </c>
    </row>
    <row r="89" spans="5:23">
      <c r="E89" t="s">
        <v>29</v>
      </c>
      <c r="F89">
        <v>77058.8</v>
      </c>
      <c r="G89" t="s">
        <v>1</v>
      </c>
      <c r="H89" t="s">
        <v>27</v>
      </c>
      <c r="I89" t="s">
        <v>3</v>
      </c>
      <c r="J89">
        <v>0.54139099999999996</v>
      </c>
      <c r="K89" t="s">
        <v>4</v>
      </c>
      <c r="L89">
        <v>4427.47</v>
      </c>
      <c r="M89" t="s">
        <v>5</v>
      </c>
      <c r="N89">
        <v>10.163817580168001</v>
      </c>
      <c r="O89" t="s">
        <v>6</v>
      </c>
      <c r="P89">
        <v>45000</v>
      </c>
      <c r="Q89" t="s">
        <v>7</v>
      </c>
      <c r="R89">
        <v>45000</v>
      </c>
      <c r="S89" t="s">
        <v>28</v>
      </c>
      <c r="T89" t="s">
        <v>7330</v>
      </c>
      <c r="U89" t="s">
        <v>7331</v>
      </c>
      <c r="V89" t="s">
        <v>7332</v>
      </c>
      <c r="W89">
        <v>0.15454899999999999</v>
      </c>
    </row>
    <row r="90" spans="5:23">
      <c r="E90" t="s">
        <v>29</v>
      </c>
      <c r="F90">
        <v>103914</v>
      </c>
      <c r="G90" t="s">
        <v>1</v>
      </c>
      <c r="H90" t="s">
        <v>30</v>
      </c>
      <c r="I90" t="s">
        <v>3</v>
      </c>
      <c r="J90">
        <v>0.47316999999999998</v>
      </c>
      <c r="K90" t="s">
        <v>4</v>
      </c>
      <c r="L90">
        <v>4298.24</v>
      </c>
      <c r="M90" t="s">
        <v>5</v>
      </c>
      <c r="N90">
        <v>10.469396660160999</v>
      </c>
      <c r="O90" t="s">
        <v>6</v>
      </c>
      <c r="P90">
        <v>45000</v>
      </c>
      <c r="Q90" t="s">
        <v>7</v>
      </c>
      <c r="R90">
        <v>45000</v>
      </c>
      <c r="S90" t="s">
        <v>31</v>
      </c>
      <c r="T90" t="s">
        <v>7333</v>
      </c>
      <c r="U90" t="s">
        <v>7334</v>
      </c>
      <c r="V90" t="s">
        <v>7335</v>
      </c>
      <c r="W90">
        <v>0.17880399999999999</v>
      </c>
    </row>
    <row r="91" spans="5:23">
      <c r="E91" t="s">
        <v>32</v>
      </c>
      <c r="F91">
        <v>103914</v>
      </c>
      <c r="G91" t="s">
        <v>1</v>
      </c>
      <c r="H91" t="s">
        <v>30</v>
      </c>
      <c r="I91" t="s">
        <v>3</v>
      </c>
      <c r="J91">
        <v>0.47316999999999998</v>
      </c>
      <c r="K91" t="s">
        <v>4</v>
      </c>
      <c r="L91">
        <v>4298.24</v>
      </c>
      <c r="M91" t="s">
        <v>5</v>
      </c>
      <c r="N91">
        <v>10.469396660160999</v>
      </c>
      <c r="O91" t="s">
        <v>6</v>
      </c>
      <c r="P91">
        <v>45000</v>
      </c>
      <c r="Q91" t="s">
        <v>7</v>
      </c>
      <c r="R91">
        <v>45000</v>
      </c>
      <c r="S91" t="s">
        <v>33</v>
      </c>
      <c r="T91" t="s">
        <v>7333</v>
      </c>
      <c r="U91" t="s">
        <v>7334</v>
      </c>
      <c r="V91" t="s">
        <v>7335</v>
      </c>
      <c r="W91">
        <v>0.17880399999999999</v>
      </c>
    </row>
    <row r="92" spans="5:23">
      <c r="E92" t="s">
        <v>32</v>
      </c>
      <c r="F92">
        <v>104590</v>
      </c>
      <c r="G92" t="s">
        <v>1</v>
      </c>
      <c r="H92" t="s">
        <v>17</v>
      </c>
      <c r="I92" t="s">
        <v>3</v>
      </c>
      <c r="J92">
        <v>0.46632800000000002</v>
      </c>
      <c r="K92" t="s">
        <v>4</v>
      </c>
      <c r="L92">
        <v>4396.7</v>
      </c>
      <c r="M92" t="s">
        <v>5</v>
      </c>
      <c r="N92">
        <v>10.234952978515</v>
      </c>
      <c r="O92" t="s">
        <v>6</v>
      </c>
      <c r="P92">
        <v>45000</v>
      </c>
      <c r="Q92" t="s">
        <v>7</v>
      </c>
      <c r="R92">
        <v>45000</v>
      </c>
      <c r="S92" t="s">
        <v>34</v>
      </c>
      <c r="T92" t="s">
        <v>7336</v>
      </c>
      <c r="U92" t="s">
        <v>7337</v>
      </c>
      <c r="V92" t="s">
        <v>7338</v>
      </c>
      <c r="W92">
        <v>0.17597199999999999</v>
      </c>
    </row>
    <row r="93" spans="5:23">
      <c r="E93" t="s">
        <v>35</v>
      </c>
      <c r="F93">
        <v>104590</v>
      </c>
      <c r="G93" t="s">
        <v>1</v>
      </c>
      <c r="H93" t="s">
        <v>17</v>
      </c>
      <c r="I93" t="s">
        <v>3</v>
      </c>
      <c r="J93">
        <v>0.46632800000000002</v>
      </c>
      <c r="K93" t="s">
        <v>4</v>
      </c>
      <c r="L93">
        <v>4396.7</v>
      </c>
      <c r="M93" t="s">
        <v>5</v>
      </c>
      <c r="N93">
        <v>10.234952978515</v>
      </c>
      <c r="O93" t="s">
        <v>6</v>
      </c>
      <c r="P93">
        <v>45000</v>
      </c>
      <c r="Q93" t="s">
        <v>7</v>
      </c>
      <c r="R93">
        <v>45000</v>
      </c>
      <c r="S93" t="s">
        <v>34</v>
      </c>
      <c r="T93" t="s">
        <v>7336</v>
      </c>
      <c r="U93" t="s">
        <v>7337</v>
      </c>
      <c r="V93" t="s">
        <v>7338</v>
      </c>
      <c r="W93">
        <v>0.17597199999999999</v>
      </c>
    </row>
    <row r="94" spans="5:23">
      <c r="E94" t="s">
        <v>35</v>
      </c>
      <c r="F94">
        <v>136679</v>
      </c>
      <c r="G94" t="s">
        <v>1</v>
      </c>
      <c r="H94" t="s">
        <v>36</v>
      </c>
      <c r="I94" t="s">
        <v>3</v>
      </c>
      <c r="J94">
        <v>0.41580499999999998</v>
      </c>
      <c r="K94" t="s">
        <v>4</v>
      </c>
      <c r="L94">
        <v>4231.72</v>
      </c>
      <c r="M94" t="s">
        <v>5</v>
      </c>
      <c r="N94">
        <v>10.633965024385001</v>
      </c>
      <c r="O94" t="s">
        <v>6</v>
      </c>
      <c r="P94">
        <v>45000</v>
      </c>
      <c r="Q94" t="s">
        <v>7</v>
      </c>
      <c r="R94">
        <v>45000</v>
      </c>
      <c r="S94" t="s">
        <v>37</v>
      </c>
      <c r="T94" t="s">
        <v>7339</v>
      </c>
      <c r="U94" t="s">
        <v>7340</v>
      </c>
      <c r="V94" t="s">
        <v>7341</v>
      </c>
      <c r="W94">
        <v>0.19040899999999999</v>
      </c>
    </row>
    <row r="95" spans="5:23">
      <c r="E95" t="s">
        <v>38</v>
      </c>
      <c r="F95">
        <v>136679</v>
      </c>
      <c r="G95" t="s">
        <v>1</v>
      </c>
      <c r="H95" t="s">
        <v>36</v>
      </c>
      <c r="I95" t="s">
        <v>3</v>
      </c>
      <c r="J95">
        <v>0.41580499999999998</v>
      </c>
      <c r="K95" t="s">
        <v>4</v>
      </c>
      <c r="L95">
        <v>4231.72</v>
      </c>
      <c r="M95" t="s">
        <v>5</v>
      </c>
      <c r="N95">
        <v>10.633965024385001</v>
      </c>
      <c r="O95" t="s">
        <v>6</v>
      </c>
      <c r="P95">
        <v>45000</v>
      </c>
      <c r="Q95" t="s">
        <v>7</v>
      </c>
      <c r="R95">
        <v>45000</v>
      </c>
      <c r="S95" t="s">
        <v>39</v>
      </c>
      <c r="T95" t="s">
        <v>7339</v>
      </c>
      <c r="U95" t="s">
        <v>7340</v>
      </c>
      <c r="V95" t="s">
        <v>7341</v>
      </c>
      <c r="W95">
        <v>0.19040899999999999</v>
      </c>
    </row>
    <row r="96" spans="5:23">
      <c r="E96" t="s">
        <v>38</v>
      </c>
      <c r="F96">
        <v>138465</v>
      </c>
      <c r="G96" t="s">
        <v>1</v>
      </c>
      <c r="H96" t="s">
        <v>40</v>
      </c>
      <c r="I96" t="s">
        <v>3</v>
      </c>
      <c r="J96">
        <v>0.406918</v>
      </c>
      <c r="K96" t="s">
        <v>4</v>
      </c>
      <c r="L96">
        <v>4361.6099999999997</v>
      </c>
      <c r="M96" t="s">
        <v>5</v>
      </c>
      <c r="N96">
        <v>10.317290662005</v>
      </c>
      <c r="O96" t="s">
        <v>6</v>
      </c>
      <c r="P96">
        <v>45000</v>
      </c>
      <c r="Q96" t="s">
        <v>7</v>
      </c>
      <c r="R96">
        <v>45000</v>
      </c>
      <c r="S96" t="s">
        <v>41</v>
      </c>
      <c r="T96" t="s">
        <v>7342</v>
      </c>
      <c r="U96" t="s">
        <v>7343</v>
      </c>
      <c r="V96" t="s">
        <v>7344</v>
      </c>
      <c r="W96">
        <v>0.19728699999999999</v>
      </c>
    </row>
    <row r="97" spans="5:23">
      <c r="E97" t="s">
        <v>42</v>
      </c>
      <c r="F97">
        <v>138465</v>
      </c>
      <c r="G97" t="s">
        <v>1</v>
      </c>
      <c r="H97" t="s">
        <v>40</v>
      </c>
      <c r="I97" t="s">
        <v>3</v>
      </c>
      <c r="J97">
        <v>0.406918</v>
      </c>
      <c r="K97" t="s">
        <v>4</v>
      </c>
      <c r="L97">
        <v>4361.6099999999997</v>
      </c>
      <c r="M97" t="s">
        <v>5</v>
      </c>
      <c r="N97">
        <v>10.317290662005</v>
      </c>
      <c r="O97" t="s">
        <v>6</v>
      </c>
      <c r="P97">
        <v>45000</v>
      </c>
      <c r="Q97" t="s">
        <v>7</v>
      </c>
      <c r="R97">
        <v>45000</v>
      </c>
      <c r="S97" t="s">
        <v>41</v>
      </c>
      <c r="T97" t="s">
        <v>7342</v>
      </c>
      <c r="U97" t="s">
        <v>7343</v>
      </c>
      <c r="V97" t="s">
        <v>7344</v>
      </c>
      <c r="W97">
        <v>0.19728699999999999</v>
      </c>
    </row>
    <row r="98" spans="5:23">
      <c r="E98" t="s">
        <v>42</v>
      </c>
      <c r="F98">
        <v>27783.9</v>
      </c>
      <c r="G98" t="s">
        <v>1</v>
      </c>
      <c r="H98" t="s">
        <v>14</v>
      </c>
      <c r="I98" t="s">
        <v>3</v>
      </c>
      <c r="J98">
        <v>0.89636300000000002</v>
      </c>
      <c r="K98" t="s">
        <v>4</v>
      </c>
      <c r="L98">
        <v>4479.59</v>
      </c>
      <c r="M98" t="s">
        <v>5</v>
      </c>
      <c r="N98">
        <v>10.045554319272</v>
      </c>
      <c r="O98" t="s">
        <v>6</v>
      </c>
      <c r="P98">
        <v>45000</v>
      </c>
      <c r="Q98" t="s">
        <v>7</v>
      </c>
      <c r="R98">
        <v>45000</v>
      </c>
      <c r="S98" t="s">
        <v>43</v>
      </c>
      <c r="T98" t="s">
        <v>7345</v>
      </c>
      <c r="U98" t="s">
        <v>7346</v>
      </c>
      <c r="V98" t="s">
        <v>7347</v>
      </c>
      <c r="W98">
        <v>3.2123400000000003E-2</v>
      </c>
    </row>
    <row r="99" spans="5:23">
      <c r="E99" t="s">
        <v>44</v>
      </c>
      <c r="F99">
        <v>27783.9</v>
      </c>
      <c r="G99" t="s">
        <v>1</v>
      </c>
      <c r="H99" t="s">
        <v>14</v>
      </c>
      <c r="I99" t="s">
        <v>3</v>
      </c>
      <c r="J99">
        <v>0.89636300000000002</v>
      </c>
      <c r="K99" t="s">
        <v>4</v>
      </c>
      <c r="L99">
        <v>4479.59</v>
      </c>
      <c r="M99" t="s">
        <v>5</v>
      </c>
      <c r="N99">
        <v>10.045554319272</v>
      </c>
      <c r="O99" t="s">
        <v>6</v>
      </c>
      <c r="P99">
        <v>45000</v>
      </c>
      <c r="Q99" t="s">
        <v>7</v>
      </c>
      <c r="R99">
        <v>45000</v>
      </c>
      <c r="S99" t="s">
        <v>45</v>
      </c>
      <c r="T99" t="s">
        <v>7345</v>
      </c>
      <c r="U99" t="s">
        <v>7346</v>
      </c>
      <c r="V99" t="s">
        <v>7347</v>
      </c>
      <c r="W99">
        <v>3.2123400000000003E-2</v>
      </c>
    </row>
    <row r="100" spans="5:23">
      <c r="E100" t="s">
        <v>44</v>
      </c>
      <c r="F100">
        <v>28193.5</v>
      </c>
      <c r="G100" t="s">
        <v>1</v>
      </c>
      <c r="H100" t="s">
        <v>10</v>
      </c>
      <c r="I100" t="s">
        <v>3</v>
      </c>
      <c r="J100">
        <v>0.88882000000000005</v>
      </c>
      <c r="K100" t="s">
        <v>4</v>
      </c>
      <c r="L100">
        <v>4489.76</v>
      </c>
      <c r="M100" t="s">
        <v>5</v>
      </c>
      <c r="N100">
        <v>10.022799042420001</v>
      </c>
      <c r="O100" t="s">
        <v>6</v>
      </c>
      <c r="P100">
        <v>45000</v>
      </c>
      <c r="Q100" t="s">
        <v>7</v>
      </c>
      <c r="R100">
        <v>45000</v>
      </c>
      <c r="S100" t="s">
        <v>11</v>
      </c>
      <c r="T100" t="s">
        <v>7315</v>
      </c>
      <c r="U100" t="s">
        <v>7316</v>
      </c>
      <c r="V100" t="s">
        <v>7317</v>
      </c>
      <c r="W100">
        <v>3.9414499999999998E-2</v>
      </c>
    </row>
    <row r="101" spans="5:23">
      <c r="E101" t="s">
        <v>0</v>
      </c>
      <c r="F101">
        <v>34855.9</v>
      </c>
      <c r="G101" t="s">
        <v>1</v>
      </c>
      <c r="H101" t="s">
        <v>2</v>
      </c>
      <c r="I101" t="s">
        <v>3</v>
      </c>
      <c r="J101">
        <v>0.80221399999999998</v>
      </c>
      <c r="K101" t="s">
        <v>4</v>
      </c>
      <c r="L101">
        <v>4458.03</v>
      </c>
      <c r="M101" t="s">
        <v>5</v>
      </c>
      <c r="N101">
        <v>10.094136169158</v>
      </c>
      <c r="O101" t="s">
        <v>6</v>
      </c>
      <c r="P101">
        <v>45000</v>
      </c>
      <c r="Q101" t="s">
        <v>7</v>
      </c>
      <c r="R101">
        <v>45000</v>
      </c>
      <c r="S101" t="s">
        <v>8</v>
      </c>
      <c r="T101" t="s">
        <v>7348</v>
      </c>
      <c r="U101" t="s">
        <v>7349</v>
      </c>
      <c r="V101" t="s">
        <v>7350</v>
      </c>
      <c r="W101">
        <v>6.1865799999999999E-2</v>
      </c>
    </row>
    <row r="102" spans="5:23">
      <c r="E102" t="s">
        <v>9</v>
      </c>
      <c r="F102">
        <v>27789.9</v>
      </c>
      <c r="G102" t="s">
        <v>1</v>
      </c>
      <c r="H102" t="s">
        <v>10</v>
      </c>
      <c r="I102" t="s">
        <v>3</v>
      </c>
      <c r="J102">
        <v>0.89524899999999996</v>
      </c>
      <c r="K102" t="s">
        <v>4</v>
      </c>
      <c r="L102">
        <v>4489.79</v>
      </c>
      <c r="M102" t="s">
        <v>5</v>
      </c>
      <c r="N102">
        <v>10.022750143988</v>
      </c>
      <c r="O102" t="s">
        <v>6</v>
      </c>
      <c r="P102">
        <v>45000</v>
      </c>
      <c r="Q102" t="s">
        <v>7</v>
      </c>
      <c r="R102">
        <v>45000</v>
      </c>
      <c r="S102" t="s">
        <v>11</v>
      </c>
      <c r="T102" t="s">
        <v>7351</v>
      </c>
      <c r="U102" t="s">
        <v>7352</v>
      </c>
      <c r="V102" t="s">
        <v>7353</v>
      </c>
      <c r="W102">
        <v>3.4481100000000001E-2</v>
      </c>
    </row>
    <row r="103" spans="5:23">
      <c r="E103" t="s">
        <v>12</v>
      </c>
      <c r="F103">
        <v>34855.9</v>
      </c>
      <c r="G103" t="s">
        <v>1</v>
      </c>
      <c r="H103" t="s">
        <v>2</v>
      </c>
      <c r="I103" t="s">
        <v>3</v>
      </c>
      <c r="J103">
        <v>0.80221399999999998</v>
      </c>
      <c r="K103" t="s">
        <v>4</v>
      </c>
      <c r="L103">
        <v>4458.03</v>
      </c>
      <c r="M103" t="s">
        <v>5</v>
      </c>
      <c r="N103">
        <v>10.094136169158</v>
      </c>
      <c r="O103" t="s">
        <v>6</v>
      </c>
      <c r="P103">
        <v>45000</v>
      </c>
      <c r="Q103" t="s">
        <v>7</v>
      </c>
      <c r="R103">
        <v>45000</v>
      </c>
      <c r="S103" t="s">
        <v>13</v>
      </c>
      <c r="T103" t="s">
        <v>7348</v>
      </c>
      <c r="U103" t="s">
        <v>7349</v>
      </c>
      <c r="V103" t="s">
        <v>7350</v>
      </c>
      <c r="W103">
        <v>6.1865799999999999E-2</v>
      </c>
    </row>
    <row r="104" spans="5:23">
      <c r="E104" t="s">
        <v>12</v>
      </c>
      <c r="F104">
        <v>35406.699999999997</v>
      </c>
      <c r="G104" t="s">
        <v>1</v>
      </c>
      <c r="H104" t="s">
        <v>14</v>
      </c>
      <c r="I104" t="s">
        <v>3</v>
      </c>
      <c r="J104">
        <v>0.79410099999999995</v>
      </c>
      <c r="K104" t="s">
        <v>4</v>
      </c>
      <c r="L104">
        <v>4478.8100000000004</v>
      </c>
      <c r="M104" t="s">
        <v>5</v>
      </c>
      <c r="N104">
        <v>10.047311197824</v>
      </c>
      <c r="O104" t="s">
        <v>6</v>
      </c>
      <c r="P104">
        <v>45000</v>
      </c>
      <c r="Q104" t="s">
        <v>7</v>
      </c>
      <c r="R104">
        <v>45000</v>
      </c>
      <c r="S104" t="s">
        <v>15</v>
      </c>
      <c r="T104" t="s">
        <v>7354</v>
      </c>
      <c r="U104" t="s">
        <v>7355</v>
      </c>
      <c r="V104" t="s">
        <v>7356</v>
      </c>
      <c r="W104">
        <v>7.5684100000000004E-2</v>
      </c>
    </row>
    <row r="105" spans="5:23">
      <c r="E105" t="s">
        <v>16</v>
      </c>
      <c r="F105">
        <v>35406.699999999997</v>
      </c>
      <c r="G105" t="s">
        <v>1</v>
      </c>
      <c r="H105" t="s">
        <v>14</v>
      </c>
      <c r="I105" t="s">
        <v>3</v>
      </c>
      <c r="J105">
        <v>0.79410099999999995</v>
      </c>
      <c r="K105" t="s">
        <v>4</v>
      </c>
      <c r="L105">
        <v>4478.8100000000004</v>
      </c>
      <c r="M105" t="s">
        <v>5</v>
      </c>
      <c r="N105">
        <v>10.047311197824</v>
      </c>
      <c r="O105" t="s">
        <v>6</v>
      </c>
      <c r="P105">
        <v>45000</v>
      </c>
      <c r="Q105" t="s">
        <v>7</v>
      </c>
      <c r="R105">
        <v>45000</v>
      </c>
      <c r="S105" t="s">
        <v>15</v>
      </c>
      <c r="T105" t="s">
        <v>7354</v>
      </c>
      <c r="U105" t="s">
        <v>7355</v>
      </c>
      <c r="V105" t="s">
        <v>7356</v>
      </c>
      <c r="W105">
        <v>7.5684100000000004E-2</v>
      </c>
    </row>
    <row r="106" spans="5:23">
      <c r="E106" t="s">
        <v>16</v>
      </c>
      <c r="F106">
        <v>52935.6</v>
      </c>
      <c r="G106" t="s">
        <v>1</v>
      </c>
      <c r="H106" t="s">
        <v>17</v>
      </c>
      <c r="I106" t="s">
        <v>3</v>
      </c>
      <c r="J106">
        <v>0.65447299999999997</v>
      </c>
      <c r="K106" t="s">
        <v>4</v>
      </c>
      <c r="L106">
        <v>4410.3</v>
      </c>
      <c r="M106" t="s">
        <v>5</v>
      </c>
      <c r="N106">
        <v>10.203378961255</v>
      </c>
      <c r="O106" t="s">
        <v>6</v>
      </c>
      <c r="P106">
        <v>45000</v>
      </c>
      <c r="Q106" t="s">
        <v>7</v>
      </c>
      <c r="R106">
        <v>45000</v>
      </c>
      <c r="S106" t="s">
        <v>18</v>
      </c>
      <c r="T106" t="s">
        <v>7357</v>
      </c>
      <c r="U106" t="s">
        <v>7358</v>
      </c>
      <c r="V106" t="s">
        <v>7359</v>
      </c>
      <c r="W106">
        <v>0.11616</v>
      </c>
    </row>
    <row r="107" spans="5:23">
      <c r="E107" t="s">
        <v>19</v>
      </c>
      <c r="F107">
        <v>52935.6</v>
      </c>
      <c r="G107" t="s">
        <v>1</v>
      </c>
      <c r="H107" t="s">
        <v>17</v>
      </c>
      <c r="I107" t="s">
        <v>3</v>
      </c>
      <c r="J107">
        <v>0.65447299999999997</v>
      </c>
      <c r="K107" t="s">
        <v>4</v>
      </c>
      <c r="L107">
        <v>4410.3</v>
      </c>
      <c r="M107" t="s">
        <v>5</v>
      </c>
      <c r="N107">
        <v>10.203378961255</v>
      </c>
      <c r="O107" t="s">
        <v>6</v>
      </c>
      <c r="P107">
        <v>45000</v>
      </c>
      <c r="Q107" t="s">
        <v>7</v>
      </c>
      <c r="R107">
        <v>45000</v>
      </c>
      <c r="S107" t="s">
        <v>20</v>
      </c>
      <c r="T107" t="s">
        <v>7357</v>
      </c>
      <c r="U107" t="s">
        <v>7358</v>
      </c>
      <c r="V107" t="s">
        <v>7359</v>
      </c>
      <c r="W107">
        <v>0.11616</v>
      </c>
    </row>
    <row r="108" spans="5:23">
      <c r="E108" t="s">
        <v>19</v>
      </c>
      <c r="F108">
        <v>53412.1</v>
      </c>
      <c r="G108" t="s">
        <v>1</v>
      </c>
      <c r="H108" t="s">
        <v>2</v>
      </c>
      <c r="I108" t="s">
        <v>3</v>
      </c>
      <c r="J108">
        <v>0.64828799999999998</v>
      </c>
      <c r="K108" t="s">
        <v>4</v>
      </c>
      <c r="L108">
        <v>4454.76</v>
      </c>
      <c r="M108" t="s">
        <v>5</v>
      </c>
      <c r="N108">
        <v>10.101546256856</v>
      </c>
      <c r="O108" t="s">
        <v>6</v>
      </c>
      <c r="P108">
        <v>45000</v>
      </c>
      <c r="Q108" t="s">
        <v>7</v>
      </c>
      <c r="R108">
        <v>45000</v>
      </c>
      <c r="S108" t="s">
        <v>21</v>
      </c>
      <c r="T108" t="s">
        <v>7360</v>
      </c>
      <c r="U108" t="s">
        <v>7361</v>
      </c>
      <c r="V108" t="s">
        <v>7362</v>
      </c>
      <c r="W108">
        <v>0.122765</v>
      </c>
    </row>
    <row r="109" spans="5:23">
      <c r="E109" t="s">
        <v>22</v>
      </c>
      <c r="F109">
        <v>53412.1</v>
      </c>
      <c r="G109" t="s">
        <v>1</v>
      </c>
      <c r="H109" t="s">
        <v>2</v>
      </c>
      <c r="I109" t="s">
        <v>3</v>
      </c>
      <c r="J109">
        <v>0.64828799999999998</v>
      </c>
      <c r="K109" t="s">
        <v>4</v>
      </c>
      <c r="L109">
        <v>4454.76</v>
      </c>
      <c r="M109" t="s">
        <v>5</v>
      </c>
      <c r="N109">
        <v>10.101546256856</v>
      </c>
      <c r="O109" t="s">
        <v>6</v>
      </c>
      <c r="P109">
        <v>45000</v>
      </c>
      <c r="Q109" t="s">
        <v>7</v>
      </c>
      <c r="R109">
        <v>45000</v>
      </c>
      <c r="S109" t="s">
        <v>21</v>
      </c>
      <c r="T109" t="s">
        <v>7360</v>
      </c>
      <c r="U109" t="s">
        <v>7361</v>
      </c>
      <c r="V109" t="s">
        <v>7362</v>
      </c>
      <c r="W109">
        <v>0.122765</v>
      </c>
    </row>
    <row r="110" spans="5:23">
      <c r="E110" t="s">
        <v>22</v>
      </c>
      <c r="F110">
        <v>78037.3</v>
      </c>
      <c r="G110" t="s">
        <v>1</v>
      </c>
      <c r="H110" t="s">
        <v>23</v>
      </c>
      <c r="I110" t="s">
        <v>3</v>
      </c>
      <c r="J110">
        <v>0.54227099999999995</v>
      </c>
      <c r="K110" t="s">
        <v>4</v>
      </c>
      <c r="L110">
        <v>4357.78</v>
      </c>
      <c r="M110" t="s">
        <v>5</v>
      </c>
      <c r="N110">
        <v>10.326354779201001</v>
      </c>
      <c r="O110" t="s">
        <v>6</v>
      </c>
      <c r="P110">
        <v>45000</v>
      </c>
      <c r="Q110" t="s">
        <v>7</v>
      </c>
      <c r="R110">
        <v>45000</v>
      </c>
      <c r="S110" t="s">
        <v>24</v>
      </c>
      <c r="T110" t="s">
        <v>7363</v>
      </c>
      <c r="U110" t="s">
        <v>7364</v>
      </c>
      <c r="V110" t="s">
        <v>7365</v>
      </c>
      <c r="W110">
        <v>0.155581</v>
      </c>
    </row>
    <row r="111" spans="5:23">
      <c r="E111" t="s">
        <v>25</v>
      </c>
      <c r="F111">
        <v>78037.3</v>
      </c>
      <c r="G111" t="s">
        <v>1</v>
      </c>
      <c r="H111" t="s">
        <v>23</v>
      </c>
      <c r="I111" t="s">
        <v>3</v>
      </c>
      <c r="J111">
        <v>0.54227099999999995</v>
      </c>
      <c r="K111" t="s">
        <v>4</v>
      </c>
      <c r="L111">
        <v>4357.78</v>
      </c>
      <c r="M111" t="s">
        <v>5</v>
      </c>
      <c r="N111">
        <v>10.326354779201001</v>
      </c>
      <c r="O111" t="s">
        <v>6</v>
      </c>
      <c r="P111">
        <v>45000</v>
      </c>
      <c r="Q111" t="s">
        <v>7</v>
      </c>
      <c r="R111">
        <v>45000</v>
      </c>
      <c r="S111" t="s">
        <v>26</v>
      </c>
      <c r="T111" t="s">
        <v>7363</v>
      </c>
      <c r="U111" t="s">
        <v>7364</v>
      </c>
      <c r="V111" t="s">
        <v>7365</v>
      </c>
      <c r="W111">
        <v>0.155581</v>
      </c>
    </row>
    <row r="112" spans="5:23">
      <c r="E112" t="s">
        <v>25</v>
      </c>
      <c r="F112">
        <v>72953.7</v>
      </c>
      <c r="G112" t="s">
        <v>1</v>
      </c>
      <c r="H112" t="s">
        <v>27</v>
      </c>
      <c r="I112" t="s">
        <v>3</v>
      </c>
      <c r="J112">
        <v>0.55640599999999996</v>
      </c>
      <c r="K112" t="s">
        <v>4</v>
      </c>
      <c r="L112">
        <v>4427.6000000000004</v>
      </c>
      <c r="M112" t="s">
        <v>5</v>
      </c>
      <c r="N112">
        <v>10.163525179576</v>
      </c>
      <c r="O112" t="s">
        <v>6</v>
      </c>
      <c r="P112">
        <v>45000</v>
      </c>
      <c r="Q112" t="s">
        <v>7</v>
      </c>
      <c r="R112">
        <v>45000</v>
      </c>
      <c r="S112" t="s">
        <v>28</v>
      </c>
      <c r="T112" t="s">
        <v>7366</v>
      </c>
      <c r="U112" t="s">
        <v>7367</v>
      </c>
      <c r="V112" t="s">
        <v>7368</v>
      </c>
      <c r="W112">
        <v>0.14646300000000001</v>
      </c>
    </row>
    <row r="113" spans="5:23">
      <c r="E113" t="s">
        <v>29</v>
      </c>
      <c r="F113">
        <v>72953.7</v>
      </c>
      <c r="G113" t="s">
        <v>1</v>
      </c>
      <c r="H113" t="s">
        <v>27</v>
      </c>
      <c r="I113" t="s">
        <v>3</v>
      </c>
      <c r="J113">
        <v>0.55640599999999996</v>
      </c>
      <c r="K113" t="s">
        <v>4</v>
      </c>
      <c r="L113">
        <v>4427.6000000000004</v>
      </c>
      <c r="M113" t="s">
        <v>5</v>
      </c>
      <c r="N113">
        <v>10.163525179576</v>
      </c>
      <c r="O113" t="s">
        <v>6</v>
      </c>
      <c r="P113">
        <v>45000</v>
      </c>
      <c r="Q113" t="s">
        <v>7</v>
      </c>
      <c r="R113">
        <v>45000</v>
      </c>
      <c r="S113" t="s">
        <v>28</v>
      </c>
      <c r="T113" t="s">
        <v>7366</v>
      </c>
      <c r="U113" t="s">
        <v>7367</v>
      </c>
      <c r="V113" t="s">
        <v>7368</v>
      </c>
      <c r="W113">
        <v>0.14646300000000001</v>
      </c>
    </row>
    <row r="114" spans="5:23">
      <c r="E114" t="s">
        <v>29</v>
      </c>
      <c r="F114">
        <v>105024</v>
      </c>
      <c r="G114" t="s">
        <v>1</v>
      </c>
      <c r="H114" t="s">
        <v>30</v>
      </c>
      <c r="I114" t="s">
        <v>3</v>
      </c>
      <c r="J114">
        <v>0.47064600000000001</v>
      </c>
      <c r="K114" t="s">
        <v>4</v>
      </c>
      <c r="L114">
        <v>4298.5600000000004</v>
      </c>
      <c r="M114" t="s">
        <v>5</v>
      </c>
      <c r="N114">
        <v>10.468617255245</v>
      </c>
      <c r="O114" t="s">
        <v>6</v>
      </c>
      <c r="P114">
        <v>45000</v>
      </c>
      <c r="Q114" t="s">
        <v>7</v>
      </c>
      <c r="R114">
        <v>45000</v>
      </c>
      <c r="S114" t="s">
        <v>31</v>
      </c>
      <c r="T114" t="s">
        <v>7369</v>
      </c>
      <c r="U114" t="s">
        <v>7370</v>
      </c>
      <c r="V114" t="s">
        <v>7371</v>
      </c>
      <c r="W114">
        <v>0.18243899999999999</v>
      </c>
    </row>
    <row r="115" spans="5:23">
      <c r="E115" t="s">
        <v>32</v>
      </c>
      <c r="F115">
        <v>105024</v>
      </c>
      <c r="G115" t="s">
        <v>1</v>
      </c>
      <c r="H115" t="s">
        <v>30</v>
      </c>
      <c r="I115" t="s">
        <v>3</v>
      </c>
      <c r="J115">
        <v>0.47064600000000001</v>
      </c>
      <c r="K115" t="s">
        <v>4</v>
      </c>
      <c r="L115">
        <v>4298.5600000000004</v>
      </c>
      <c r="M115" t="s">
        <v>5</v>
      </c>
      <c r="N115">
        <v>10.468617255245</v>
      </c>
      <c r="O115" t="s">
        <v>6</v>
      </c>
      <c r="P115">
        <v>45000</v>
      </c>
      <c r="Q115" t="s">
        <v>7</v>
      </c>
      <c r="R115">
        <v>45000</v>
      </c>
      <c r="S115" t="s">
        <v>33</v>
      </c>
      <c r="T115" t="s">
        <v>7369</v>
      </c>
      <c r="U115" t="s">
        <v>7370</v>
      </c>
      <c r="V115" t="s">
        <v>7371</v>
      </c>
      <c r="W115">
        <v>0.18243899999999999</v>
      </c>
    </row>
    <row r="116" spans="5:23">
      <c r="E116" t="s">
        <v>32</v>
      </c>
      <c r="F116">
        <v>101998</v>
      </c>
      <c r="G116" t="s">
        <v>1</v>
      </c>
      <c r="H116" t="s">
        <v>17</v>
      </c>
      <c r="I116" t="s">
        <v>3</v>
      </c>
      <c r="J116">
        <v>0.47219</v>
      </c>
      <c r="K116" t="s">
        <v>4</v>
      </c>
      <c r="L116">
        <v>4397.2</v>
      </c>
      <c r="M116" t="s">
        <v>5</v>
      </c>
      <c r="N116">
        <v>10.233783574135</v>
      </c>
      <c r="O116" t="s">
        <v>6</v>
      </c>
      <c r="P116">
        <v>45000</v>
      </c>
      <c r="Q116" t="s">
        <v>7</v>
      </c>
      <c r="R116">
        <v>45000</v>
      </c>
      <c r="S116" t="s">
        <v>34</v>
      </c>
      <c r="T116" t="s">
        <v>7372</v>
      </c>
      <c r="U116" t="s">
        <v>7373</v>
      </c>
      <c r="V116" t="s">
        <v>7374</v>
      </c>
      <c r="W116">
        <v>0.176954</v>
      </c>
    </row>
    <row r="117" spans="5:23">
      <c r="E117" t="s">
        <v>35</v>
      </c>
      <c r="F117">
        <v>101998</v>
      </c>
      <c r="G117" t="s">
        <v>1</v>
      </c>
      <c r="H117" t="s">
        <v>17</v>
      </c>
      <c r="I117" t="s">
        <v>3</v>
      </c>
      <c r="J117">
        <v>0.47219</v>
      </c>
      <c r="K117" t="s">
        <v>4</v>
      </c>
      <c r="L117">
        <v>4397.2</v>
      </c>
      <c r="M117" t="s">
        <v>5</v>
      </c>
      <c r="N117">
        <v>10.233783574135</v>
      </c>
      <c r="O117" t="s">
        <v>6</v>
      </c>
      <c r="P117">
        <v>45000</v>
      </c>
      <c r="Q117" t="s">
        <v>7</v>
      </c>
      <c r="R117">
        <v>45000</v>
      </c>
      <c r="S117" t="s">
        <v>34</v>
      </c>
      <c r="T117" t="s">
        <v>7372</v>
      </c>
      <c r="U117" t="s">
        <v>7373</v>
      </c>
      <c r="V117" t="s">
        <v>7374</v>
      </c>
      <c r="W117">
        <v>0.176954</v>
      </c>
    </row>
    <row r="118" spans="5:23">
      <c r="E118" t="s">
        <v>35</v>
      </c>
      <c r="F118">
        <v>141236</v>
      </c>
      <c r="G118" t="s">
        <v>1</v>
      </c>
      <c r="H118" t="s">
        <v>36</v>
      </c>
      <c r="I118" t="s">
        <v>3</v>
      </c>
      <c r="J118">
        <v>0.40894000000000003</v>
      </c>
      <c r="K118" t="s">
        <v>4</v>
      </c>
      <c r="L118">
        <v>4233.8599999999997</v>
      </c>
      <c r="M118" t="s">
        <v>5</v>
      </c>
      <c r="N118">
        <v>10.628606887831999</v>
      </c>
      <c r="O118" t="s">
        <v>6</v>
      </c>
      <c r="P118">
        <v>45000</v>
      </c>
      <c r="Q118" t="s">
        <v>7</v>
      </c>
      <c r="R118">
        <v>45000</v>
      </c>
      <c r="S118" t="s">
        <v>37</v>
      </c>
      <c r="T118" t="s">
        <v>7375</v>
      </c>
      <c r="U118" t="s">
        <v>7376</v>
      </c>
      <c r="V118" t="s">
        <v>7377</v>
      </c>
      <c r="W118">
        <v>0.19316</v>
      </c>
    </row>
    <row r="119" spans="5:23">
      <c r="E119" t="s">
        <v>38</v>
      </c>
      <c r="F119">
        <v>141236</v>
      </c>
      <c r="G119" t="s">
        <v>1</v>
      </c>
      <c r="H119" t="s">
        <v>36</v>
      </c>
      <c r="I119" t="s">
        <v>3</v>
      </c>
      <c r="J119">
        <v>0.40894000000000003</v>
      </c>
      <c r="K119" t="s">
        <v>4</v>
      </c>
      <c r="L119">
        <v>4233.8599999999997</v>
      </c>
      <c r="M119" t="s">
        <v>5</v>
      </c>
      <c r="N119">
        <v>10.628606887831999</v>
      </c>
      <c r="O119" t="s">
        <v>6</v>
      </c>
      <c r="P119">
        <v>45000</v>
      </c>
      <c r="Q119" t="s">
        <v>7</v>
      </c>
      <c r="R119">
        <v>45000</v>
      </c>
      <c r="S119" t="s">
        <v>39</v>
      </c>
      <c r="T119" t="s">
        <v>7375</v>
      </c>
      <c r="U119" t="s">
        <v>7376</v>
      </c>
      <c r="V119" t="s">
        <v>7377</v>
      </c>
      <c r="W119">
        <v>0.19316</v>
      </c>
    </row>
    <row r="120" spans="5:23">
      <c r="E120" t="s">
        <v>38</v>
      </c>
      <c r="F120">
        <v>139798</v>
      </c>
      <c r="G120" t="s">
        <v>1</v>
      </c>
      <c r="H120" t="s">
        <v>40</v>
      </c>
      <c r="I120" t="s">
        <v>3</v>
      </c>
      <c r="J120">
        <v>0.40496399999999999</v>
      </c>
      <c r="K120" t="s">
        <v>4</v>
      </c>
      <c r="L120">
        <v>4361.82</v>
      </c>
      <c r="M120" t="s">
        <v>5</v>
      </c>
      <c r="N120">
        <v>10.316803459680999</v>
      </c>
      <c r="O120" t="s">
        <v>6</v>
      </c>
      <c r="P120">
        <v>45000</v>
      </c>
      <c r="Q120" t="s">
        <v>7</v>
      </c>
      <c r="R120">
        <v>45000</v>
      </c>
      <c r="S120" t="s">
        <v>41</v>
      </c>
      <c r="T120" t="s">
        <v>7378</v>
      </c>
      <c r="U120" t="s">
        <v>7379</v>
      </c>
      <c r="V120" t="s">
        <v>7380</v>
      </c>
      <c r="W120">
        <v>0.18970000000000001</v>
      </c>
    </row>
    <row r="121" spans="5:23">
      <c r="E121" t="s">
        <v>42</v>
      </c>
      <c r="F121">
        <v>139798</v>
      </c>
      <c r="G121" t="s">
        <v>1</v>
      </c>
      <c r="H121" t="s">
        <v>40</v>
      </c>
      <c r="I121" t="s">
        <v>3</v>
      </c>
      <c r="J121">
        <v>0.40496399999999999</v>
      </c>
      <c r="K121" t="s">
        <v>4</v>
      </c>
      <c r="L121">
        <v>4361.82</v>
      </c>
      <c r="M121" t="s">
        <v>5</v>
      </c>
      <c r="N121">
        <v>10.316803459680999</v>
      </c>
      <c r="O121" t="s">
        <v>6</v>
      </c>
      <c r="P121">
        <v>45000</v>
      </c>
      <c r="Q121" t="s">
        <v>7</v>
      </c>
      <c r="R121">
        <v>45000</v>
      </c>
      <c r="S121" t="s">
        <v>41</v>
      </c>
      <c r="T121" t="s">
        <v>7378</v>
      </c>
      <c r="U121" t="s">
        <v>7379</v>
      </c>
      <c r="V121" t="s">
        <v>7380</v>
      </c>
      <c r="W121">
        <v>0.18970000000000001</v>
      </c>
    </row>
    <row r="122" spans="5:23">
      <c r="E122" t="s">
        <v>42</v>
      </c>
      <c r="F122">
        <v>28121.200000000001</v>
      </c>
      <c r="G122" t="s">
        <v>1</v>
      </c>
      <c r="H122" t="s">
        <v>14</v>
      </c>
      <c r="I122" t="s">
        <v>3</v>
      </c>
      <c r="J122">
        <v>0.89096500000000001</v>
      </c>
      <c r="K122" t="s">
        <v>4</v>
      </c>
      <c r="L122">
        <v>4479.66</v>
      </c>
      <c r="M122" t="s">
        <v>5</v>
      </c>
      <c r="N122">
        <v>10.045407920976</v>
      </c>
      <c r="O122" t="s">
        <v>6</v>
      </c>
      <c r="P122">
        <v>45000</v>
      </c>
      <c r="Q122" t="s">
        <v>7</v>
      </c>
      <c r="R122">
        <v>45000</v>
      </c>
      <c r="S122" t="s">
        <v>43</v>
      </c>
      <c r="T122" t="s">
        <v>7381</v>
      </c>
      <c r="U122" t="s">
        <v>7382</v>
      </c>
      <c r="V122" t="s">
        <v>7383</v>
      </c>
      <c r="W122">
        <v>3.7563399999999997E-2</v>
      </c>
    </row>
    <row r="123" spans="5:23">
      <c r="E123" t="s">
        <v>44</v>
      </c>
      <c r="F123">
        <v>28121.200000000001</v>
      </c>
      <c r="G123" t="s">
        <v>1</v>
      </c>
      <c r="H123" t="s">
        <v>14</v>
      </c>
      <c r="I123" t="s">
        <v>3</v>
      </c>
      <c r="J123">
        <v>0.89096500000000001</v>
      </c>
      <c r="K123" t="s">
        <v>4</v>
      </c>
      <c r="L123">
        <v>4479.66</v>
      </c>
      <c r="M123" t="s">
        <v>5</v>
      </c>
      <c r="N123">
        <v>10.045407920976</v>
      </c>
      <c r="O123" t="s">
        <v>6</v>
      </c>
      <c r="P123">
        <v>45000</v>
      </c>
      <c r="Q123" t="s">
        <v>7</v>
      </c>
      <c r="R123">
        <v>45000</v>
      </c>
      <c r="S123" t="s">
        <v>45</v>
      </c>
      <c r="T123" t="s">
        <v>7381</v>
      </c>
      <c r="U123" t="s">
        <v>7382</v>
      </c>
      <c r="V123" t="s">
        <v>7383</v>
      </c>
      <c r="W123">
        <v>3.7563399999999997E-2</v>
      </c>
    </row>
    <row r="124" spans="5:23">
      <c r="E124" t="s">
        <v>44</v>
      </c>
      <c r="F124">
        <v>27789.9</v>
      </c>
      <c r="G124" t="s">
        <v>1</v>
      </c>
      <c r="H124" t="s">
        <v>10</v>
      </c>
      <c r="I124" t="s">
        <v>3</v>
      </c>
      <c r="J124">
        <v>0.89524899999999996</v>
      </c>
      <c r="K124" t="s">
        <v>4</v>
      </c>
      <c r="L124">
        <v>4489.79</v>
      </c>
      <c r="M124" t="s">
        <v>5</v>
      </c>
      <c r="N124">
        <v>10.022750143988</v>
      </c>
      <c r="O124" t="s">
        <v>6</v>
      </c>
      <c r="P124">
        <v>45000</v>
      </c>
      <c r="Q124" t="s">
        <v>7</v>
      </c>
      <c r="R124">
        <v>45000</v>
      </c>
      <c r="S124" t="s">
        <v>11</v>
      </c>
      <c r="T124" t="s">
        <v>7351</v>
      </c>
      <c r="U124" t="s">
        <v>7352</v>
      </c>
      <c r="V124" t="s">
        <v>7353</v>
      </c>
      <c r="W124">
        <v>3.4481100000000001E-2</v>
      </c>
    </row>
    <row r="125" spans="5:23">
      <c r="E125" t="s">
        <v>0</v>
      </c>
      <c r="F125">
        <v>34951.5</v>
      </c>
      <c r="G125" t="s">
        <v>1</v>
      </c>
      <c r="H125" t="s">
        <v>2</v>
      </c>
      <c r="I125" t="s">
        <v>3</v>
      </c>
      <c r="J125">
        <v>0.80111600000000005</v>
      </c>
      <c r="K125" t="s">
        <v>4</v>
      </c>
      <c r="L125">
        <v>4458.03</v>
      </c>
      <c r="M125" t="s">
        <v>5</v>
      </c>
      <c r="N125">
        <v>10.094136169158</v>
      </c>
      <c r="O125" t="s">
        <v>6</v>
      </c>
      <c r="P125">
        <v>45000</v>
      </c>
      <c r="Q125" t="s">
        <v>7</v>
      </c>
      <c r="R125">
        <v>45000</v>
      </c>
      <c r="S125" t="s">
        <v>8</v>
      </c>
      <c r="T125" t="s">
        <v>7384</v>
      </c>
      <c r="U125" t="s">
        <v>7385</v>
      </c>
      <c r="V125" t="s">
        <v>7386</v>
      </c>
      <c r="W125">
        <v>6.8617800000000007E-2</v>
      </c>
    </row>
    <row r="126" spans="5:23">
      <c r="E126" t="s">
        <v>9</v>
      </c>
      <c r="F126">
        <v>28065.9</v>
      </c>
      <c r="G126" t="s">
        <v>1</v>
      </c>
      <c r="H126" t="s">
        <v>10</v>
      </c>
      <c r="I126" t="s">
        <v>3</v>
      </c>
      <c r="J126">
        <v>0.89084099999999999</v>
      </c>
      <c r="K126" t="s">
        <v>4</v>
      </c>
      <c r="L126">
        <v>4489.7299999999996</v>
      </c>
      <c r="M126" t="s">
        <v>5</v>
      </c>
      <c r="N126">
        <v>10.022872390068001</v>
      </c>
      <c r="O126" t="s">
        <v>6</v>
      </c>
      <c r="P126">
        <v>45000</v>
      </c>
      <c r="Q126" t="s">
        <v>7</v>
      </c>
      <c r="R126">
        <v>45000</v>
      </c>
      <c r="S126" t="s">
        <v>11</v>
      </c>
      <c r="T126" t="s">
        <v>7387</v>
      </c>
      <c r="U126" t="s">
        <v>7388</v>
      </c>
      <c r="V126" t="s">
        <v>7389</v>
      </c>
      <c r="W126">
        <v>3.7312699999999997E-2</v>
      </c>
    </row>
    <row r="127" spans="5:23">
      <c r="E127" t="s">
        <v>12</v>
      </c>
      <c r="F127">
        <v>34951.5</v>
      </c>
      <c r="G127" t="s">
        <v>1</v>
      </c>
      <c r="H127" t="s">
        <v>2</v>
      </c>
      <c r="I127" t="s">
        <v>3</v>
      </c>
      <c r="J127">
        <v>0.80111600000000005</v>
      </c>
      <c r="K127" t="s">
        <v>4</v>
      </c>
      <c r="L127">
        <v>4458.03</v>
      </c>
      <c r="M127" t="s">
        <v>5</v>
      </c>
      <c r="N127">
        <v>10.094136169158</v>
      </c>
      <c r="O127" t="s">
        <v>6</v>
      </c>
      <c r="P127">
        <v>45000</v>
      </c>
      <c r="Q127" t="s">
        <v>7</v>
      </c>
      <c r="R127">
        <v>45000</v>
      </c>
      <c r="S127" t="s">
        <v>13</v>
      </c>
      <c r="T127" t="s">
        <v>7384</v>
      </c>
      <c r="U127" t="s">
        <v>7385</v>
      </c>
      <c r="V127" t="s">
        <v>7386</v>
      </c>
      <c r="W127">
        <v>6.8617800000000007E-2</v>
      </c>
    </row>
    <row r="128" spans="5:23">
      <c r="E128" t="s">
        <v>12</v>
      </c>
      <c r="F128">
        <v>34519.800000000003</v>
      </c>
      <c r="G128" t="s">
        <v>1</v>
      </c>
      <c r="H128" t="s">
        <v>14</v>
      </c>
      <c r="I128" t="s">
        <v>3</v>
      </c>
      <c r="J128">
        <v>0.80423599999999995</v>
      </c>
      <c r="K128" t="s">
        <v>4</v>
      </c>
      <c r="L128">
        <v>4478.83</v>
      </c>
      <c r="M128" t="s">
        <v>5</v>
      </c>
      <c r="N128">
        <v>10.047262398392</v>
      </c>
      <c r="O128" t="s">
        <v>6</v>
      </c>
      <c r="P128">
        <v>45000</v>
      </c>
      <c r="Q128" t="s">
        <v>7</v>
      </c>
      <c r="R128">
        <v>45000</v>
      </c>
      <c r="S128" t="s">
        <v>15</v>
      </c>
      <c r="T128" t="s">
        <v>7390</v>
      </c>
      <c r="U128" t="s">
        <v>7391</v>
      </c>
      <c r="V128" t="s">
        <v>7392</v>
      </c>
      <c r="W128">
        <v>6.5655699999999997E-2</v>
      </c>
    </row>
    <row r="129" spans="5:23">
      <c r="E129" t="s">
        <v>16</v>
      </c>
      <c r="F129">
        <v>34519.800000000003</v>
      </c>
      <c r="G129" t="s">
        <v>1</v>
      </c>
      <c r="H129" t="s">
        <v>14</v>
      </c>
      <c r="I129" t="s">
        <v>3</v>
      </c>
      <c r="J129">
        <v>0.80423599999999995</v>
      </c>
      <c r="K129" t="s">
        <v>4</v>
      </c>
      <c r="L129">
        <v>4478.83</v>
      </c>
      <c r="M129" t="s">
        <v>5</v>
      </c>
      <c r="N129">
        <v>10.047262398392</v>
      </c>
      <c r="O129" t="s">
        <v>6</v>
      </c>
      <c r="P129">
        <v>45000</v>
      </c>
      <c r="Q129" t="s">
        <v>7</v>
      </c>
      <c r="R129">
        <v>45000</v>
      </c>
      <c r="S129" t="s">
        <v>15</v>
      </c>
      <c r="T129" t="s">
        <v>7390</v>
      </c>
      <c r="U129" t="s">
        <v>7391</v>
      </c>
      <c r="V129" t="s">
        <v>7392</v>
      </c>
      <c r="W129">
        <v>6.5655699999999997E-2</v>
      </c>
    </row>
    <row r="130" spans="5:23">
      <c r="E130" t="s">
        <v>16</v>
      </c>
      <c r="F130">
        <v>53582</v>
      </c>
      <c r="G130" t="s">
        <v>1</v>
      </c>
      <c r="H130" t="s">
        <v>17</v>
      </c>
      <c r="I130" t="s">
        <v>3</v>
      </c>
      <c r="J130">
        <v>0.65051999999999999</v>
      </c>
      <c r="K130" t="s">
        <v>4</v>
      </c>
      <c r="L130">
        <v>4410.22</v>
      </c>
      <c r="M130" t="s">
        <v>5</v>
      </c>
      <c r="N130">
        <v>10.203573861984999</v>
      </c>
      <c r="O130" t="s">
        <v>6</v>
      </c>
      <c r="P130">
        <v>45000</v>
      </c>
      <c r="Q130" t="s">
        <v>7</v>
      </c>
      <c r="R130">
        <v>45000</v>
      </c>
      <c r="S130" t="s">
        <v>18</v>
      </c>
      <c r="T130" t="s">
        <v>7393</v>
      </c>
      <c r="U130" t="s">
        <v>7394</v>
      </c>
      <c r="V130" t="s">
        <v>7395</v>
      </c>
      <c r="W130">
        <v>0.11149100000000001</v>
      </c>
    </row>
    <row r="131" spans="5:23">
      <c r="E131" t="s">
        <v>19</v>
      </c>
      <c r="F131">
        <v>53582</v>
      </c>
      <c r="G131" t="s">
        <v>1</v>
      </c>
      <c r="H131" t="s">
        <v>17</v>
      </c>
      <c r="I131" t="s">
        <v>3</v>
      </c>
      <c r="J131">
        <v>0.65051999999999999</v>
      </c>
      <c r="K131" t="s">
        <v>4</v>
      </c>
      <c r="L131">
        <v>4410.22</v>
      </c>
      <c r="M131" t="s">
        <v>5</v>
      </c>
      <c r="N131">
        <v>10.203573861984999</v>
      </c>
      <c r="O131" t="s">
        <v>6</v>
      </c>
      <c r="P131">
        <v>45000</v>
      </c>
      <c r="Q131" t="s">
        <v>7</v>
      </c>
      <c r="R131">
        <v>45000</v>
      </c>
      <c r="S131" t="s">
        <v>20</v>
      </c>
      <c r="T131" t="s">
        <v>7393</v>
      </c>
      <c r="U131" t="s">
        <v>7394</v>
      </c>
      <c r="V131" t="s">
        <v>7395</v>
      </c>
      <c r="W131">
        <v>0.11149100000000001</v>
      </c>
    </row>
    <row r="132" spans="5:23">
      <c r="E132" t="s">
        <v>19</v>
      </c>
      <c r="F132">
        <v>52392.7</v>
      </c>
      <c r="G132" t="s">
        <v>1</v>
      </c>
      <c r="H132" t="s">
        <v>2</v>
      </c>
      <c r="I132" t="s">
        <v>3</v>
      </c>
      <c r="J132">
        <v>0.65456099999999995</v>
      </c>
      <c r="K132" t="s">
        <v>4</v>
      </c>
      <c r="L132">
        <v>4454.8100000000004</v>
      </c>
      <c r="M132" t="s">
        <v>5</v>
      </c>
      <c r="N132">
        <v>10.101448756991999</v>
      </c>
      <c r="O132" t="s">
        <v>6</v>
      </c>
      <c r="P132">
        <v>45000</v>
      </c>
      <c r="Q132" t="s">
        <v>7</v>
      </c>
      <c r="R132">
        <v>45000</v>
      </c>
      <c r="S132" t="s">
        <v>21</v>
      </c>
      <c r="T132" t="s">
        <v>7396</v>
      </c>
      <c r="U132" t="s">
        <v>7397</v>
      </c>
      <c r="V132" t="s">
        <v>7398</v>
      </c>
      <c r="W132">
        <v>0.117341</v>
      </c>
    </row>
    <row r="133" spans="5:23">
      <c r="E133" t="s">
        <v>22</v>
      </c>
      <c r="F133">
        <v>52392.7</v>
      </c>
      <c r="G133" t="s">
        <v>1</v>
      </c>
      <c r="H133" t="s">
        <v>2</v>
      </c>
      <c r="I133" t="s">
        <v>3</v>
      </c>
      <c r="J133">
        <v>0.65456099999999995</v>
      </c>
      <c r="K133" t="s">
        <v>4</v>
      </c>
      <c r="L133">
        <v>4454.8100000000004</v>
      </c>
      <c r="M133" t="s">
        <v>5</v>
      </c>
      <c r="N133">
        <v>10.101448756991999</v>
      </c>
      <c r="O133" t="s">
        <v>6</v>
      </c>
      <c r="P133">
        <v>45000</v>
      </c>
      <c r="Q133" t="s">
        <v>7</v>
      </c>
      <c r="R133">
        <v>45000</v>
      </c>
      <c r="S133" t="s">
        <v>21</v>
      </c>
      <c r="T133" t="s">
        <v>7396</v>
      </c>
      <c r="U133" t="s">
        <v>7397</v>
      </c>
      <c r="V133" t="s">
        <v>7398</v>
      </c>
      <c r="W133">
        <v>0.117341</v>
      </c>
    </row>
    <row r="134" spans="5:23">
      <c r="E134" t="s">
        <v>22</v>
      </c>
      <c r="F134">
        <v>74166.600000000006</v>
      </c>
      <c r="G134" t="s">
        <v>1</v>
      </c>
      <c r="H134" t="s">
        <v>23</v>
      </c>
      <c r="I134" t="s">
        <v>3</v>
      </c>
      <c r="J134">
        <v>0.556288</v>
      </c>
      <c r="K134" t="s">
        <v>4</v>
      </c>
      <c r="L134">
        <v>4357.04</v>
      </c>
      <c r="M134" t="s">
        <v>5</v>
      </c>
      <c r="N134">
        <v>10.328108588765</v>
      </c>
      <c r="O134" t="s">
        <v>6</v>
      </c>
      <c r="P134">
        <v>45000</v>
      </c>
      <c r="Q134" t="s">
        <v>7</v>
      </c>
      <c r="R134">
        <v>45000</v>
      </c>
      <c r="S134" t="s">
        <v>24</v>
      </c>
      <c r="T134" t="s">
        <v>7399</v>
      </c>
      <c r="U134" t="s">
        <v>7400</v>
      </c>
      <c r="V134" t="s">
        <v>7401</v>
      </c>
      <c r="W134">
        <v>0.14995</v>
      </c>
    </row>
    <row r="135" spans="5:23">
      <c r="E135" t="s">
        <v>25</v>
      </c>
      <c r="F135">
        <v>74166.600000000006</v>
      </c>
      <c r="G135" t="s">
        <v>1</v>
      </c>
      <c r="H135" t="s">
        <v>23</v>
      </c>
      <c r="I135" t="s">
        <v>3</v>
      </c>
      <c r="J135">
        <v>0.556288</v>
      </c>
      <c r="K135" t="s">
        <v>4</v>
      </c>
      <c r="L135">
        <v>4357.04</v>
      </c>
      <c r="M135" t="s">
        <v>5</v>
      </c>
      <c r="N135">
        <v>10.328108588765</v>
      </c>
      <c r="O135" t="s">
        <v>6</v>
      </c>
      <c r="P135">
        <v>45000</v>
      </c>
      <c r="Q135" t="s">
        <v>7</v>
      </c>
      <c r="R135">
        <v>45000</v>
      </c>
      <c r="S135" t="s">
        <v>26</v>
      </c>
      <c r="T135" t="s">
        <v>7399</v>
      </c>
      <c r="U135" t="s">
        <v>7400</v>
      </c>
      <c r="V135" t="s">
        <v>7401</v>
      </c>
      <c r="W135">
        <v>0.14995</v>
      </c>
    </row>
    <row r="136" spans="5:23">
      <c r="E136" t="s">
        <v>25</v>
      </c>
      <c r="F136">
        <v>77615.100000000006</v>
      </c>
      <c r="G136" t="s">
        <v>1</v>
      </c>
      <c r="H136" t="s">
        <v>27</v>
      </c>
      <c r="I136" t="s">
        <v>3</v>
      </c>
      <c r="J136">
        <v>0.53944700000000001</v>
      </c>
      <c r="K136" t="s">
        <v>4</v>
      </c>
      <c r="L136">
        <v>4427.47</v>
      </c>
      <c r="M136" t="s">
        <v>5</v>
      </c>
      <c r="N136">
        <v>10.163817580168001</v>
      </c>
      <c r="O136" t="s">
        <v>6</v>
      </c>
      <c r="P136">
        <v>45000</v>
      </c>
      <c r="Q136" t="s">
        <v>7</v>
      </c>
      <c r="R136">
        <v>45000</v>
      </c>
      <c r="S136" t="s">
        <v>28</v>
      </c>
      <c r="T136" t="s">
        <v>7402</v>
      </c>
      <c r="U136" t="s">
        <v>7403</v>
      </c>
      <c r="V136" t="s">
        <v>7404</v>
      </c>
      <c r="W136">
        <v>0.14990200000000001</v>
      </c>
    </row>
    <row r="137" spans="5:23">
      <c r="E137" t="s">
        <v>29</v>
      </c>
      <c r="F137">
        <v>77615.100000000006</v>
      </c>
      <c r="G137" t="s">
        <v>1</v>
      </c>
      <c r="H137" t="s">
        <v>27</v>
      </c>
      <c r="I137" t="s">
        <v>3</v>
      </c>
      <c r="J137">
        <v>0.53944700000000001</v>
      </c>
      <c r="K137" t="s">
        <v>4</v>
      </c>
      <c r="L137">
        <v>4427.47</v>
      </c>
      <c r="M137" t="s">
        <v>5</v>
      </c>
      <c r="N137">
        <v>10.163817580168001</v>
      </c>
      <c r="O137" t="s">
        <v>6</v>
      </c>
      <c r="P137">
        <v>45000</v>
      </c>
      <c r="Q137" t="s">
        <v>7</v>
      </c>
      <c r="R137">
        <v>45000</v>
      </c>
      <c r="S137" t="s">
        <v>28</v>
      </c>
      <c r="T137" t="s">
        <v>7402</v>
      </c>
      <c r="U137" t="s">
        <v>7403</v>
      </c>
      <c r="V137" t="s">
        <v>7404</v>
      </c>
      <c r="W137">
        <v>0.14990200000000001</v>
      </c>
    </row>
    <row r="138" spans="5:23">
      <c r="E138" t="s">
        <v>29</v>
      </c>
      <c r="F138">
        <v>105673</v>
      </c>
      <c r="G138" t="s">
        <v>1</v>
      </c>
      <c r="H138" t="s">
        <v>30</v>
      </c>
      <c r="I138" t="s">
        <v>3</v>
      </c>
      <c r="J138">
        <v>0.46914600000000001</v>
      </c>
      <c r="K138" t="s">
        <v>4</v>
      </c>
      <c r="L138">
        <v>4299.5200000000004</v>
      </c>
      <c r="M138" t="s">
        <v>5</v>
      </c>
      <c r="N138">
        <v>10.466279040497</v>
      </c>
      <c r="O138" t="s">
        <v>6</v>
      </c>
      <c r="P138">
        <v>45000</v>
      </c>
      <c r="Q138" t="s">
        <v>7</v>
      </c>
      <c r="R138">
        <v>45000</v>
      </c>
      <c r="S138" t="s">
        <v>31</v>
      </c>
      <c r="T138" t="s">
        <v>7405</v>
      </c>
      <c r="U138" t="s">
        <v>7406</v>
      </c>
      <c r="V138" t="s">
        <v>7407</v>
      </c>
      <c r="W138">
        <v>0.18248800000000001</v>
      </c>
    </row>
    <row r="139" spans="5:23">
      <c r="E139" t="s">
        <v>32</v>
      </c>
      <c r="F139">
        <v>105673</v>
      </c>
      <c r="G139" t="s">
        <v>1</v>
      </c>
      <c r="H139" t="s">
        <v>30</v>
      </c>
      <c r="I139" t="s">
        <v>3</v>
      </c>
      <c r="J139">
        <v>0.46914600000000001</v>
      </c>
      <c r="K139" t="s">
        <v>4</v>
      </c>
      <c r="L139">
        <v>4299.5200000000004</v>
      </c>
      <c r="M139" t="s">
        <v>5</v>
      </c>
      <c r="N139">
        <v>10.466279040497</v>
      </c>
      <c r="O139" t="s">
        <v>6</v>
      </c>
      <c r="P139">
        <v>45000</v>
      </c>
      <c r="Q139" t="s">
        <v>7</v>
      </c>
      <c r="R139">
        <v>45000</v>
      </c>
      <c r="S139" t="s">
        <v>33</v>
      </c>
      <c r="T139" t="s">
        <v>7405</v>
      </c>
      <c r="U139" t="s">
        <v>7406</v>
      </c>
      <c r="V139" t="s">
        <v>7407</v>
      </c>
      <c r="W139">
        <v>0.18248800000000001</v>
      </c>
    </row>
    <row r="140" spans="5:23">
      <c r="E140" t="s">
        <v>32</v>
      </c>
      <c r="F140">
        <v>103708</v>
      </c>
      <c r="G140" t="s">
        <v>1</v>
      </c>
      <c r="H140" t="s">
        <v>17</v>
      </c>
      <c r="I140" t="s">
        <v>3</v>
      </c>
      <c r="J140">
        <v>0.46832499999999999</v>
      </c>
      <c r="K140" t="s">
        <v>4</v>
      </c>
      <c r="L140">
        <v>4396.3599999999997</v>
      </c>
      <c r="M140" t="s">
        <v>5</v>
      </c>
      <c r="N140">
        <v>10.235732581435</v>
      </c>
      <c r="O140" t="s">
        <v>6</v>
      </c>
      <c r="P140">
        <v>45000</v>
      </c>
      <c r="Q140" t="s">
        <v>7</v>
      </c>
      <c r="R140">
        <v>45000</v>
      </c>
      <c r="S140" t="s">
        <v>34</v>
      </c>
      <c r="T140" t="s">
        <v>7408</v>
      </c>
      <c r="U140" t="s">
        <v>7409</v>
      </c>
      <c r="V140" t="s">
        <v>7410</v>
      </c>
      <c r="W140">
        <v>0.179447</v>
      </c>
    </row>
    <row r="141" spans="5:23">
      <c r="E141" t="s">
        <v>35</v>
      </c>
      <c r="F141">
        <v>103708</v>
      </c>
      <c r="G141" t="s">
        <v>1</v>
      </c>
      <c r="H141" t="s">
        <v>17</v>
      </c>
      <c r="I141" t="s">
        <v>3</v>
      </c>
      <c r="J141">
        <v>0.46832499999999999</v>
      </c>
      <c r="K141" t="s">
        <v>4</v>
      </c>
      <c r="L141">
        <v>4396.3599999999997</v>
      </c>
      <c r="M141" t="s">
        <v>5</v>
      </c>
      <c r="N141">
        <v>10.235732581435</v>
      </c>
      <c r="O141" t="s">
        <v>6</v>
      </c>
      <c r="P141">
        <v>45000</v>
      </c>
      <c r="Q141" t="s">
        <v>7</v>
      </c>
      <c r="R141">
        <v>45000</v>
      </c>
      <c r="S141" t="s">
        <v>34</v>
      </c>
      <c r="T141" t="s">
        <v>7408</v>
      </c>
      <c r="U141" t="s">
        <v>7409</v>
      </c>
      <c r="V141" t="s">
        <v>7410</v>
      </c>
      <c r="W141">
        <v>0.179447</v>
      </c>
    </row>
    <row r="142" spans="5:23">
      <c r="E142" t="s">
        <v>35</v>
      </c>
      <c r="F142">
        <v>143171</v>
      </c>
      <c r="G142" t="s">
        <v>1</v>
      </c>
      <c r="H142" t="s">
        <v>36</v>
      </c>
      <c r="I142" t="s">
        <v>3</v>
      </c>
      <c r="J142">
        <v>0.40625099999999997</v>
      </c>
      <c r="K142" t="s">
        <v>4</v>
      </c>
      <c r="L142">
        <v>4232.1099999999997</v>
      </c>
      <c r="M142" t="s">
        <v>5</v>
      </c>
      <c r="N142">
        <v>10.632990817739</v>
      </c>
      <c r="O142" t="s">
        <v>6</v>
      </c>
      <c r="P142">
        <v>45000</v>
      </c>
      <c r="Q142" t="s">
        <v>7</v>
      </c>
      <c r="R142">
        <v>45000</v>
      </c>
      <c r="S142" t="s">
        <v>37</v>
      </c>
      <c r="T142" t="s">
        <v>7411</v>
      </c>
      <c r="U142" t="s">
        <v>7412</v>
      </c>
      <c r="V142" t="s">
        <v>7413</v>
      </c>
      <c r="W142">
        <v>0.19833100000000001</v>
      </c>
    </row>
    <row r="143" spans="5:23">
      <c r="E143" t="s">
        <v>38</v>
      </c>
      <c r="F143">
        <v>143171</v>
      </c>
      <c r="G143" t="s">
        <v>1</v>
      </c>
      <c r="H143" t="s">
        <v>36</v>
      </c>
      <c r="I143" t="s">
        <v>3</v>
      </c>
      <c r="J143">
        <v>0.40625099999999997</v>
      </c>
      <c r="K143" t="s">
        <v>4</v>
      </c>
      <c r="L143">
        <v>4232.1099999999997</v>
      </c>
      <c r="M143" t="s">
        <v>5</v>
      </c>
      <c r="N143">
        <v>10.632990817739</v>
      </c>
      <c r="O143" t="s">
        <v>6</v>
      </c>
      <c r="P143">
        <v>45000</v>
      </c>
      <c r="Q143" t="s">
        <v>7</v>
      </c>
      <c r="R143">
        <v>45000</v>
      </c>
      <c r="S143" t="s">
        <v>39</v>
      </c>
      <c r="T143" t="s">
        <v>7411</v>
      </c>
      <c r="U143" t="s">
        <v>7412</v>
      </c>
      <c r="V143" t="s">
        <v>7413</v>
      </c>
      <c r="W143">
        <v>0.19833100000000001</v>
      </c>
    </row>
    <row r="144" spans="5:23">
      <c r="E144" t="s">
        <v>38</v>
      </c>
      <c r="F144">
        <v>128924</v>
      </c>
      <c r="G144" t="s">
        <v>1</v>
      </c>
      <c r="H144" t="s">
        <v>40</v>
      </c>
      <c r="I144" t="s">
        <v>3</v>
      </c>
      <c r="J144">
        <v>0.421705</v>
      </c>
      <c r="K144" t="s">
        <v>4</v>
      </c>
      <c r="L144">
        <v>4361.6099999999997</v>
      </c>
      <c r="M144" t="s">
        <v>5</v>
      </c>
      <c r="N144">
        <v>10.317290662005</v>
      </c>
      <c r="O144" t="s">
        <v>6</v>
      </c>
      <c r="P144">
        <v>45000</v>
      </c>
      <c r="Q144" t="s">
        <v>7</v>
      </c>
      <c r="R144">
        <v>45000</v>
      </c>
      <c r="S144" t="s">
        <v>41</v>
      </c>
      <c r="T144" t="s">
        <v>7414</v>
      </c>
      <c r="U144" t="s">
        <v>7415</v>
      </c>
      <c r="V144" t="s">
        <v>7416</v>
      </c>
      <c r="W144">
        <v>0.18366399999999999</v>
      </c>
    </row>
    <row r="145" spans="5:23">
      <c r="E145" t="s">
        <v>42</v>
      </c>
      <c r="F145">
        <v>128924</v>
      </c>
      <c r="G145" t="s">
        <v>1</v>
      </c>
      <c r="H145" t="s">
        <v>40</v>
      </c>
      <c r="I145" t="s">
        <v>3</v>
      </c>
      <c r="J145">
        <v>0.421705</v>
      </c>
      <c r="K145" t="s">
        <v>4</v>
      </c>
      <c r="L145">
        <v>4361.6099999999997</v>
      </c>
      <c r="M145" t="s">
        <v>5</v>
      </c>
      <c r="N145">
        <v>10.317290662005</v>
      </c>
      <c r="O145" t="s">
        <v>6</v>
      </c>
      <c r="P145">
        <v>45000</v>
      </c>
      <c r="Q145" t="s">
        <v>7</v>
      </c>
      <c r="R145">
        <v>45000</v>
      </c>
      <c r="S145" t="s">
        <v>41</v>
      </c>
      <c r="T145" t="s">
        <v>7414</v>
      </c>
      <c r="U145" t="s">
        <v>7415</v>
      </c>
      <c r="V145" t="s">
        <v>7416</v>
      </c>
      <c r="W145">
        <v>0.18366399999999999</v>
      </c>
    </row>
    <row r="146" spans="5:23">
      <c r="E146" t="s">
        <v>42</v>
      </c>
      <c r="F146">
        <v>27811.8</v>
      </c>
      <c r="G146" t="s">
        <v>1</v>
      </c>
      <c r="H146" t="s">
        <v>14</v>
      </c>
      <c r="I146" t="s">
        <v>3</v>
      </c>
      <c r="J146">
        <v>0.89590700000000001</v>
      </c>
      <c r="K146" t="s">
        <v>4</v>
      </c>
      <c r="L146">
        <v>4479.66</v>
      </c>
      <c r="M146" t="s">
        <v>5</v>
      </c>
      <c r="N146">
        <v>10.045407920976</v>
      </c>
      <c r="O146" t="s">
        <v>6</v>
      </c>
      <c r="P146">
        <v>45000</v>
      </c>
      <c r="Q146" t="s">
        <v>7</v>
      </c>
      <c r="R146">
        <v>45000</v>
      </c>
      <c r="S146" t="s">
        <v>43</v>
      </c>
      <c r="T146" t="s">
        <v>7417</v>
      </c>
      <c r="U146" t="s">
        <v>7418</v>
      </c>
      <c r="V146" t="s">
        <v>7419</v>
      </c>
      <c r="W146">
        <v>3.4660000000000003E-2</v>
      </c>
    </row>
    <row r="147" spans="5:23">
      <c r="E147" t="s">
        <v>44</v>
      </c>
      <c r="F147">
        <v>27811.8</v>
      </c>
      <c r="G147" t="s">
        <v>1</v>
      </c>
      <c r="H147" t="s">
        <v>14</v>
      </c>
      <c r="I147" t="s">
        <v>3</v>
      </c>
      <c r="J147">
        <v>0.89590700000000001</v>
      </c>
      <c r="K147" t="s">
        <v>4</v>
      </c>
      <c r="L147">
        <v>4479.66</v>
      </c>
      <c r="M147" t="s">
        <v>5</v>
      </c>
      <c r="N147">
        <v>10.045407920976</v>
      </c>
      <c r="O147" t="s">
        <v>6</v>
      </c>
      <c r="P147">
        <v>45000</v>
      </c>
      <c r="Q147" t="s">
        <v>7</v>
      </c>
      <c r="R147">
        <v>45000</v>
      </c>
      <c r="S147" t="s">
        <v>45</v>
      </c>
      <c r="T147" t="s">
        <v>7417</v>
      </c>
      <c r="U147" t="s">
        <v>7418</v>
      </c>
      <c r="V147" t="s">
        <v>7419</v>
      </c>
      <c r="W147">
        <v>3.4660000000000003E-2</v>
      </c>
    </row>
    <row r="148" spans="5:23">
      <c r="E148" t="s">
        <v>44</v>
      </c>
      <c r="F148">
        <v>28065.9</v>
      </c>
      <c r="G148" t="s">
        <v>1</v>
      </c>
      <c r="H148" t="s">
        <v>10</v>
      </c>
      <c r="I148" t="s">
        <v>3</v>
      </c>
      <c r="J148">
        <v>0.89084099999999999</v>
      </c>
      <c r="K148" t="s">
        <v>4</v>
      </c>
      <c r="L148">
        <v>4489.7299999999996</v>
      </c>
      <c r="M148" t="s">
        <v>5</v>
      </c>
      <c r="N148">
        <v>10.022872390068001</v>
      </c>
      <c r="O148" t="s">
        <v>6</v>
      </c>
      <c r="P148">
        <v>45000</v>
      </c>
      <c r="Q148" t="s">
        <v>7</v>
      </c>
      <c r="R148">
        <v>45000</v>
      </c>
      <c r="S148" t="s">
        <v>11</v>
      </c>
      <c r="T148" t="s">
        <v>7387</v>
      </c>
      <c r="U148" t="s">
        <v>7388</v>
      </c>
      <c r="V148" t="s">
        <v>7389</v>
      </c>
      <c r="W148">
        <v>3.7312699999999997E-2</v>
      </c>
    </row>
    <row r="149" spans="5:23">
      <c r="E149" t="s">
        <v>0</v>
      </c>
      <c r="F149">
        <v>35478.1</v>
      </c>
      <c r="G149" t="s">
        <v>1</v>
      </c>
      <c r="H149" t="s">
        <v>2</v>
      </c>
      <c r="I149" t="s">
        <v>3</v>
      </c>
      <c r="J149">
        <v>0.79516299999999995</v>
      </c>
      <c r="K149" t="s">
        <v>4</v>
      </c>
      <c r="L149">
        <v>4457.8599999999997</v>
      </c>
      <c r="M149" t="s">
        <v>5</v>
      </c>
      <c r="N149">
        <v>10.094526168618</v>
      </c>
      <c r="O149" t="s">
        <v>6</v>
      </c>
      <c r="P149">
        <v>45000</v>
      </c>
      <c r="Q149" t="s">
        <v>7</v>
      </c>
      <c r="R149">
        <v>45000</v>
      </c>
      <c r="S149" t="s">
        <v>8</v>
      </c>
      <c r="T149" t="s">
        <v>7420</v>
      </c>
      <c r="U149" t="s">
        <v>7421</v>
      </c>
      <c r="V149" t="s">
        <v>7422</v>
      </c>
      <c r="W149">
        <v>6.5438099999999999E-2</v>
      </c>
    </row>
    <row r="150" spans="5:23">
      <c r="E150" t="s">
        <v>9</v>
      </c>
      <c r="F150">
        <v>27672.799999999999</v>
      </c>
      <c r="G150" t="s">
        <v>1</v>
      </c>
      <c r="H150" t="s">
        <v>10</v>
      </c>
      <c r="I150" t="s">
        <v>3</v>
      </c>
      <c r="J150">
        <v>0.89713900000000002</v>
      </c>
      <c r="K150" t="s">
        <v>4</v>
      </c>
      <c r="L150">
        <v>4489.8</v>
      </c>
      <c r="M150" t="s">
        <v>5</v>
      </c>
      <c r="N150">
        <v>10.022725694771999</v>
      </c>
      <c r="O150" t="s">
        <v>6</v>
      </c>
      <c r="P150">
        <v>45000</v>
      </c>
      <c r="Q150" t="s">
        <v>7</v>
      </c>
      <c r="R150">
        <v>45000</v>
      </c>
      <c r="S150" t="s">
        <v>11</v>
      </c>
      <c r="T150" t="s">
        <v>7423</v>
      </c>
      <c r="U150" t="s">
        <v>7424</v>
      </c>
      <c r="V150" t="s">
        <v>7425</v>
      </c>
      <c r="W150">
        <v>3.4632999999999997E-2</v>
      </c>
    </row>
    <row r="151" spans="5:23">
      <c r="E151" t="s">
        <v>12</v>
      </c>
      <c r="F151">
        <v>35478.1</v>
      </c>
      <c r="G151" t="s">
        <v>1</v>
      </c>
      <c r="H151" t="s">
        <v>2</v>
      </c>
      <c r="I151" t="s">
        <v>3</v>
      </c>
      <c r="J151">
        <v>0.79516299999999995</v>
      </c>
      <c r="K151" t="s">
        <v>4</v>
      </c>
      <c r="L151">
        <v>4457.8599999999997</v>
      </c>
      <c r="M151" t="s">
        <v>5</v>
      </c>
      <c r="N151">
        <v>10.094526168618</v>
      </c>
      <c r="O151" t="s">
        <v>6</v>
      </c>
      <c r="P151">
        <v>45000</v>
      </c>
      <c r="Q151" t="s">
        <v>7</v>
      </c>
      <c r="R151">
        <v>45000</v>
      </c>
      <c r="S151" t="s">
        <v>13</v>
      </c>
      <c r="T151" t="s">
        <v>7420</v>
      </c>
      <c r="U151" t="s">
        <v>7421</v>
      </c>
      <c r="V151" t="s">
        <v>7422</v>
      </c>
      <c r="W151">
        <v>6.5438099999999999E-2</v>
      </c>
    </row>
    <row r="152" spans="5:23">
      <c r="E152" t="s">
        <v>12</v>
      </c>
      <c r="F152">
        <v>35155.800000000003</v>
      </c>
      <c r="G152" t="s">
        <v>1</v>
      </c>
      <c r="H152" t="s">
        <v>14</v>
      </c>
      <c r="I152" t="s">
        <v>3</v>
      </c>
      <c r="J152">
        <v>0.79693000000000003</v>
      </c>
      <c r="K152" t="s">
        <v>4</v>
      </c>
      <c r="L152">
        <v>4478.8100000000004</v>
      </c>
      <c r="M152" t="s">
        <v>5</v>
      </c>
      <c r="N152">
        <v>10.047311197824</v>
      </c>
      <c r="O152" t="s">
        <v>6</v>
      </c>
      <c r="P152">
        <v>45000</v>
      </c>
      <c r="Q152" t="s">
        <v>7</v>
      </c>
      <c r="R152">
        <v>45000</v>
      </c>
      <c r="S152" t="s">
        <v>15</v>
      </c>
      <c r="T152" t="s">
        <v>7426</v>
      </c>
      <c r="U152" t="s">
        <v>7427</v>
      </c>
      <c r="V152" t="s">
        <v>7428</v>
      </c>
      <c r="W152">
        <v>5.9019500000000003E-2</v>
      </c>
    </row>
    <row r="153" spans="5:23">
      <c r="E153" t="s">
        <v>16</v>
      </c>
      <c r="F153">
        <v>35155.800000000003</v>
      </c>
      <c r="G153" t="s">
        <v>1</v>
      </c>
      <c r="H153" t="s">
        <v>14</v>
      </c>
      <c r="I153" t="s">
        <v>3</v>
      </c>
      <c r="J153">
        <v>0.79693000000000003</v>
      </c>
      <c r="K153" t="s">
        <v>4</v>
      </c>
      <c r="L153">
        <v>4478.8100000000004</v>
      </c>
      <c r="M153" t="s">
        <v>5</v>
      </c>
      <c r="N153">
        <v>10.047311197824</v>
      </c>
      <c r="O153" t="s">
        <v>6</v>
      </c>
      <c r="P153">
        <v>45000</v>
      </c>
      <c r="Q153" t="s">
        <v>7</v>
      </c>
      <c r="R153">
        <v>45000</v>
      </c>
      <c r="S153" t="s">
        <v>15</v>
      </c>
      <c r="T153" t="s">
        <v>7426</v>
      </c>
      <c r="U153" t="s">
        <v>7427</v>
      </c>
      <c r="V153" t="s">
        <v>7428</v>
      </c>
      <c r="W153">
        <v>5.9019500000000003E-2</v>
      </c>
    </row>
    <row r="154" spans="5:23">
      <c r="E154" t="s">
        <v>16</v>
      </c>
      <c r="F154">
        <v>52275.6</v>
      </c>
      <c r="G154" t="s">
        <v>1</v>
      </c>
      <c r="H154" t="s">
        <v>17</v>
      </c>
      <c r="I154" t="s">
        <v>3</v>
      </c>
      <c r="J154">
        <v>0.65856599999999998</v>
      </c>
      <c r="K154" t="s">
        <v>4</v>
      </c>
      <c r="L154">
        <v>4410.6400000000003</v>
      </c>
      <c r="M154" t="s">
        <v>5</v>
      </c>
      <c r="N154">
        <v>10.202599358335</v>
      </c>
      <c r="O154" t="s">
        <v>6</v>
      </c>
      <c r="P154">
        <v>45000</v>
      </c>
      <c r="Q154" t="s">
        <v>7</v>
      </c>
      <c r="R154">
        <v>45000</v>
      </c>
      <c r="S154" t="s">
        <v>18</v>
      </c>
      <c r="T154" t="s">
        <v>7429</v>
      </c>
      <c r="U154" t="s">
        <v>7430</v>
      </c>
      <c r="V154" t="s">
        <v>7431</v>
      </c>
      <c r="W154">
        <v>0.11240700000000001</v>
      </c>
    </row>
    <row r="155" spans="5:23">
      <c r="E155" t="s">
        <v>19</v>
      </c>
      <c r="F155">
        <v>52275.6</v>
      </c>
      <c r="G155" t="s">
        <v>1</v>
      </c>
      <c r="H155" t="s">
        <v>17</v>
      </c>
      <c r="I155" t="s">
        <v>3</v>
      </c>
      <c r="J155">
        <v>0.65856599999999998</v>
      </c>
      <c r="K155" t="s">
        <v>4</v>
      </c>
      <c r="L155">
        <v>4410.6400000000003</v>
      </c>
      <c r="M155" t="s">
        <v>5</v>
      </c>
      <c r="N155">
        <v>10.202599358335</v>
      </c>
      <c r="O155" t="s">
        <v>6</v>
      </c>
      <c r="P155">
        <v>45000</v>
      </c>
      <c r="Q155" t="s">
        <v>7</v>
      </c>
      <c r="R155">
        <v>45000</v>
      </c>
      <c r="S155" t="s">
        <v>20</v>
      </c>
      <c r="T155" t="s">
        <v>7429</v>
      </c>
      <c r="U155" t="s">
        <v>7430</v>
      </c>
      <c r="V155" t="s">
        <v>7431</v>
      </c>
      <c r="W155">
        <v>0.11240700000000001</v>
      </c>
    </row>
    <row r="156" spans="5:23">
      <c r="E156" t="s">
        <v>19</v>
      </c>
      <c r="F156">
        <v>52985.7</v>
      </c>
      <c r="G156" t="s">
        <v>1</v>
      </c>
      <c r="H156" t="s">
        <v>2</v>
      </c>
      <c r="I156" t="s">
        <v>3</v>
      </c>
      <c r="J156">
        <v>0.65088199999999996</v>
      </c>
      <c r="K156" t="s">
        <v>4</v>
      </c>
      <c r="L156">
        <v>4454.8900000000003</v>
      </c>
      <c r="M156" t="s">
        <v>5</v>
      </c>
      <c r="N156">
        <v>10.101253757264001</v>
      </c>
      <c r="O156" t="s">
        <v>6</v>
      </c>
      <c r="P156">
        <v>45000</v>
      </c>
      <c r="Q156" t="s">
        <v>7</v>
      </c>
      <c r="R156">
        <v>45000</v>
      </c>
      <c r="S156" t="s">
        <v>21</v>
      </c>
      <c r="T156" t="s">
        <v>7432</v>
      </c>
      <c r="U156" t="s">
        <v>7433</v>
      </c>
      <c r="V156" t="s">
        <v>7434</v>
      </c>
      <c r="W156">
        <v>0.119772</v>
      </c>
    </row>
    <row r="157" spans="5:23">
      <c r="E157" t="s">
        <v>22</v>
      </c>
      <c r="F157">
        <v>52985.7</v>
      </c>
      <c r="G157" t="s">
        <v>1</v>
      </c>
      <c r="H157" t="s">
        <v>2</v>
      </c>
      <c r="I157" t="s">
        <v>3</v>
      </c>
      <c r="J157">
        <v>0.65088199999999996</v>
      </c>
      <c r="K157" t="s">
        <v>4</v>
      </c>
      <c r="L157">
        <v>4454.8900000000003</v>
      </c>
      <c r="M157" t="s">
        <v>5</v>
      </c>
      <c r="N157">
        <v>10.101253757264001</v>
      </c>
      <c r="O157" t="s">
        <v>6</v>
      </c>
      <c r="P157">
        <v>45000</v>
      </c>
      <c r="Q157" t="s">
        <v>7</v>
      </c>
      <c r="R157">
        <v>45000</v>
      </c>
      <c r="S157" t="s">
        <v>21</v>
      </c>
      <c r="T157" t="s">
        <v>7432</v>
      </c>
      <c r="U157" t="s">
        <v>7433</v>
      </c>
      <c r="V157" t="s">
        <v>7434</v>
      </c>
      <c r="W157">
        <v>0.119772</v>
      </c>
    </row>
    <row r="158" spans="5:23">
      <c r="E158" t="s">
        <v>22</v>
      </c>
      <c r="F158">
        <v>76310.899999999994</v>
      </c>
      <c r="G158" t="s">
        <v>1</v>
      </c>
      <c r="H158" t="s">
        <v>23</v>
      </c>
      <c r="I158" t="s">
        <v>3</v>
      </c>
      <c r="J158">
        <v>0.54844000000000004</v>
      </c>
      <c r="K158" t="s">
        <v>4</v>
      </c>
      <c r="L158">
        <v>4356.67</v>
      </c>
      <c r="M158" t="s">
        <v>5</v>
      </c>
      <c r="N158">
        <v>10.328985493547</v>
      </c>
      <c r="O158" t="s">
        <v>6</v>
      </c>
      <c r="P158">
        <v>45000</v>
      </c>
      <c r="Q158" t="s">
        <v>7</v>
      </c>
      <c r="R158">
        <v>45000</v>
      </c>
      <c r="S158" t="s">
        <v>24</v>
      </c>
      <c r="T158" t="s">
        <v>7435</v>
      </c>
      <c r="U158" t="s">
        <v>7436</v>
      </c>
      <c r="V158" t="s">
        <v>7437</v>
      </c>
      <c r="W158">
        <v>0.14089199999999999</v>
      </c>
    </row>
    <row r="159" spans="5:23">
      <c r="E159" t="s">
        <v>25</v>
      </c>
      <c r="F159">
        <v>76310.899999999994</v>
      </c>
      <c r="G159" t="s">
        <v>1</v>
      </c>
      <c r="H159" t="s">
        <v>23</v>
      </c>
      <c r="I159" t="s">
        <v>3</v>
      </c>
      <c r="J159">
        <v>0.54844000000000004</v>
      </c>
      <c r="K159" t="s">
        <v>4</v>
      </c>
      <c r="L159">
        <v>4356.67</v>
      </c>
      <c r="M159" t="s">
        <v>5</v>
      </c>
      <c r="N159">
        <v>10.328985493547</v>
      </c>
      <c r="O159" t="s">
        <v>6</v>
      </c>
      <c r="P159">
        <v>45000</v>
      </c>
      <c r="Q159" t="s">
        <v>7</v>
      </c>
      <c r="R159">
        <v>45000</v>
      </c>
      <c r="S159" t="s">
        <v>26</v>
      </c>
      <c r="T159" t="s">
        <v>7435</v>
      </c>
      <c r="U159" t="s">
        <v>7436</v>
      </c>
      <c r="V159" t="s">
        <v>7437</v>
      </c>
      <c r="W159">
        <v>0.14089199999999999</v>
      </c>
    </row>
    <row r="160" spans="5:23">
      <c r="E160" t="s">
        <v>25</v>
      </c>
      <c r="F160">
        <v>78110.5</v>
      </c>
      <c r="G160" t="s">
        <v>1</v>
      </c>
      <c r="H160" t="s">
        <v>27</v>
      </c>
      <c r="I160" t="s">
        <v>3</v>
      </c>
      <c r="J160">
        <v>0.53775700000000004</v>
      </c>
      <c r="K160" t="s">
        <v>4</v>
      </c>
      <c r="L160">
        <v>4427.09</v>
      </c>
      <c r="M160" t="s">
        <v>5</v>
      </c>
      <c r="N160">
        <v>10.164694781944</v>
      </c>
      <c r="O160" t="s">
        <v>6</v>
      </c>
      <c r="P160">
        <v>45000</v>
      </c>
      <c r="Q160" t="s">
        <v>7</v>
      </c>
      <c r="R160">
        <v>45000</v>
      </c>
      <c r="S160" t="s">
        <v>28</v>
      </c>
      <c r="T160" t="s">
        <v>7438</v>
      </c>
      <c r="U160" t="s">
        <v>7439</v>
      </c>
      <c r="V160" t="s">
        <v>7440</v>
      </c>
      <c r="W160">
        <v>0.15407299999999999</v>
      </c>
    </row>
    <row r="161" spans="5:23">
      <c r="E161" t="s">
        <v>29</v>
      </c>
      <c r="F161">
        <v>78110.5</v>
      </c>
      <c r="G161" t="s">
        <v>1</v>
      </c>
      <c r="H161" t="s">
        <v>27</v>
      </c>
      <c r="I161" t="s">
        <v>3</v>
      </c>
      <c r="J161">
        <v>0.53775700000000004</v>
      </c>
      <c r="K161" t="s">
        <v>4</v>
      </c>
      <c r="L161">
        <v>4427.09</v>
      </c>
      <c r="M161" t="s">
        <v>5</v>
      </c>
      <c r="N161">
        <v>10.164694781944</v>
      </c>
      <c r="O161" t="s">
        <v>6</v>
      </c>
      <c r="P161">
        <v>45000</v>
      </c>
      <c r="Q161" t="s">
        <v>7</v>
      </c>
      <c r="R161">
        <v>45000</v>
      </c>
      <c r="S161" t="s">
        <v>28</v>
      </c>
      <c r="T161" t="s">
        <v>7438</v>
      </c>
      <c r="U161" t="s">
        <v>7439</v>
      </c>
      <c r="V161" t="s">
        <v>7440</v>
      </c>
      <c r="W161">
        <v>0.15407299999999999</v>
      </c>
    </row>
    <row r="162" spans="5:23">
      <c r="E162" t="s">
        <v>29</v>
      </c>
      <c r="F162">
        <v>106792</v>
      </c>
      <c r="G162" t="s">
        <v>1</v>
      </c>
      <c r="H162" t="s">
        <v>30</v>
      </c>
      <c r="I162" t="s">
        <v>3</v>
      </c>
      <c r="J162">
        <v>0.46678500000000001</v>
      </c>
      <c r="K162" t="s">
        <v>4</v>
      </c>
      <c r="L162">
        <v>4297.6000000000004</v>
      </c>
      <c r="M162" t="s">
        <v>5</v>
      </c>
      <c r="N162">
        <v>10.470955469992999</v>
      </c>
      <c r="O162" t="s">
        <v>6</v>
      </c>
      <c r="P162">
        <v>45000</v>
      </c>
      <c r="Q162" t="s">
        <v>7</v>
      </c>
      <c r="R162">
        <v>45000</v>
      </c>
      <c r="S162" t="s">
        <v>31</v>
      </c>
      <c r="T162" t="s">
        <v>7441</v>
      </c>
      <c r="U162" t="s">
        <v>7442</v>
      </c>
      <c r="V162" t="s">
        <v>7443</v>
      </c>
      <c r="W162">
        <v>0.17916000000000001</v>
      </c>
    </row>
    <row r="163" spans="5:23">
      <c r="E163" t="s">
        <v>32</v>
      </c>
      <c r="F163">
        <v>106792</v>
      </c>
      <c r="G163" t="s">
        <v>1</v>
      </c>
      <c r="H163" t="s">
        <v>30</v>
      </c>
      <c r="I163" t="s">
        <v>3</v>
      </c>
      <c r="J163">
        <v>0.46678500000000001</v>
      </c>
      <c r="K163" t="s">
        <v>4</v>
      </c>
      <c r="L163">
        <v>4297.6000000000004</v>
      </c>
      <c r="M163" t="s">
        <v>5</v>
      </c>
      <c r="N163">
        <v>10.470955469992999</v>
      </c>
      <c r="O163" t="s">
        <v>6</v>
      </c>
      <c r="P163">
        <v>45000</v>
      </c>
      <c r="Q163" t="s">
        <v>7</v>
      </c>
      <c r="R163">
        <v>45000</v>
      </c>
      <c r="S163" t="s">
        <v>33</v>
      </c>
      <c r="T163" t="s">
        <v>7441</v>
      </c>
      <c r="U163" t="s">
        <v>7442</v>
      </c>
      <c r="V163" t="s">
        <v>7443</v>
      </c>
      <c r="W163">
        <v>0.17916000000000001</v>
      </c>
    </row>
    <row r="164" spans="5:23">
      <c r="E164" t="s">
        <v>32</v>
      </c>
      <c r="F164">
        <v>104080</v>
      </c>
      <c r="G164" t="s">
        <v>1</v>
      </c>
      <c r="H164" t="s">
        <v>17</v>
      </c>
      <c r="I164" t="s">
        <v>3</v>
      </c>
      <c r="J164">
        <v>0.46743899999999999</v>
      </c>
      <c r="K164" t="s">
        <v>4</v>
      </c>
      <c r="L164">
        <v>4397.28</v>
      </c>
      <c r="M164" t="s">
        <v>5</v>
      </c>
      <c r="N164">
        <v>10.233588673405</v>
      </c>
      <c r="O164" t="s">
        <v>6</v>
      </c>
      <c r="P164">
        <v>45000</v>
      </c>
      <c r="Q164" t="s">
        <v>7</v>
      </c>
      <c r="R164">
        <v>45000</v>
      </c>
      <c r="S164" t="s">
        <v>34</v>
      </c>
      <c r="T164" t="s">
        <v>7444</v>
      </c>
      <c r="U164" t="s">
        <v>7445</v>
      </c>
      <c r="V164" t="s">
        <v>7446</v>
      </c>
      <c r="W164">
        <v>0.16054599999999999</v>
      </c>
    </row>
    <row r="165" spans="5:23">
      <c r="E165" t="s">
        <v>35</v>
      </c>
      <c r="F165">
        <v>104080</v>
      </c>
      <c r="G165" t="s">
        <v>1</v>
      </c>
      <c r="H165" t="s">
        <v>17</v>
      </c>
      <c r="I165" t="s">
        <v>3</v>
      </c>
      <c r="J165">
        <v>0.46743899999999999</v>
      </c>
      <c r="K165" t="s">
        <v>4</v>
      </c>
      <c r="L165">
        <v>4397.28</v>
      </c>
      <c r="M165" t="s">
        <v>5</v>
      </c>
      <c r="N165">
        <v>10.233588673405</v>
      </c>
      <c r="O165" t="s">
        <v>6</v>
      </c>
      <c r="P165">
        <v>45000</v>
      </c>
      <c r="Q165" t="s">
        <v>7</v>
      </c>
      <c r="R165">
        <v>45000</v>
      </c>
      <c r="S165" t="s">
        <v>34</v>
      </c>
      <c r="T165" t="s">
        <v>7444</v>
      </c>
      <c r="U165" t="s">
        <v>7445</v>
      </c>
      <c r="V165" t="s">
        <v>7446</v>
      </c>
      <c r="W165">
        <v>0.16054599999999999</v>
      </c>
    </row>
    <row r="166" spans="5:23">
      <c r="E166" t="s">
        <v>35</v>
      </c>
      <c r="F166">
        <v>141596</v>
      </c>
      <c r="G166" t="s">
        <v>1</v>
      </c>
      <c r="H166" t="s">
        <v>36</v>
      </c>
      <c r="I166" t="s">
        <v>3</v>
      </c>
      <c r="J166">
        <v>0.40844799999999998</v>
      </c>
      <c r="K166" t="s">
        <v>4</v>
      </c>
      <c r="L166">
        <v>4233.2700000000004</v>
      </c>
      <c r="M166" t="s">
        <v>5</v>
      </c>
      <c r="N166">
        <v>10.630068197801</v>
      </c>
      <c r="O166" t="s">
        <v>6</v>
      </c>
      <c r="P166">
        <v>45000</v>
      </c>
      <c r="Q166" t="s">
        <v>7</v>
      </c>
      <c r="R166">
        <v>45000</v>
      </c>
      <c r="S166" t="s">
        <v>37</v>
      </c>
      <c r="T166" t="s">
        <v>7447</v>
      </c>
      <c r="U166" t="s">
        <v>7448</v>
      </c>
      <c r="V166" t="s">
        <v>7449</v>
      </c>
      <c r="W166">
        <v>0.19402900000000001</v>
      </c>
    </row>
    <row r="167" spans="5:23">
      <c r="E167" t="s">
        <v>38</v>
      </c>
      <c r="F167">
        <v>141596</v>
      </c>
      <c r="G167" t="s">
        <v>1</v>
      </c>
      <c r="H167" t="s">
        <v>36</v>
      </c>
      <c r="I167" t="s">
        <v>3</v>
      </c>
      <c r="J167">
        <v>0.40844799999999998</v>
      </c>
      <c r="K167" t="s">
        <v>4</v>
      </c>
      <c r="L167">
        <v>4233.2700000000004</v>
      </c>
      <c r="M167" t="s">
        <v>5</v>
      </c>
      <c r="N167">
        <v>10.630068197801</v>
      </c>
      <c r="O167" t="s">
        <v>6</v>
      </c>
      <c r="P167">
        <v>45000</v>
      </c>
      <c r="Q167" t="s">
        <v>7</v>
      </c>
      <c r="R167">
        <v>45000</v>
      </c>
      <c r="S167" t="s">
        <v>39</v>
      </c>
      <c r="T167" t="s">
        <v>7447</v>
      </c>
      <c r="U167" t="s">
        <v>7448</v>
      </c>
      <c r="V167" t="s">
        <v>7449</v>
      </c>
      <c r="W167">
        <v>0.19402900000000001</v>
      </c>
    </row>
    <row r="168" spans="5:23">
      <c r="E168" t="s">
        <v>38</v>
      </c>
      <c r="F168">
        <v>136695</v>
      </c>
      <c r="G168" t="s">
        <v>1</v>
      </c>
      <c r="H168" t="s">
        <v>40</v>
      </c>
      <c r="I168" t="s">
        <v>3</v>
      </c>
      <c r="J168">
        <v>0.40954400000000002</v>
      </c>
      <c r="K168" t="s">
        <v>4</v>
      </c>
      <c r="L168">
        <v>4361.6099999999997</v>
      </c>
      <c r="M168" t="s">
        <v>5</v>
      </c>
      <c r="N168">
        <v>10.317290662005</v>
      </c>
      <c r="O168" t="s">
        <v>6</v>
      </c>
      <c r="P168">
        <v>45000</v>
      </c>
      <c r="Q168" t="s">
        <v>7</v>
      </c>
      <c r="R168">
        <v>45000</v>
      </c>
      <c r="S168" t="s">
        <v>41</v>
      </c>
      <c r="T168" t="s">
        <v>7450</v>
      </c>
      <c r="U168" t="s">
        <v>7451</v>
      </c>
      <c r="V168" t="s">
        <v>7452</v>
      </c>
      <c r="W168">
        <v>0.20419300000000001</v>
      </c>
    </row>
    <row r="169" spans="5:23">
      <c r="E169" t="s">
        <v>42</v>
      </c>
      <c r="F169">
        <v>136695</v>
      </c>
      <c r="G169" t="s">
        <v>1</v>
      </c>
      <c r="H169" t="s">
        <v>40</v>
      </c>
      <c r="I169" t="s">
        <v>3</v>
      </c>
      <c r="J169">
        <v>0.40954400000000002</v>
      </c>
      <c r="K169" t="s">
        <v>4</v>
      </c>
      <c r="L169">
        <v>4361.6099999999997</v>
      </c>
      <c r="M169" t="s">
        <v>5</v>
      </c>
      <c r="N169">
        <v>10.317290662005</v>
      </c>
      <c r="O169" t="s">
        <v>6</v>
      </c>
      <c r="P169">
        <v>45000</v>
      </c>
      <c r="Q169" t="s">
        <v>7</v>
      </c>
      <c r="R169">
        <v>45000</v>
      </c>
      <c r="S169" t="s">
        <v>41</v>
      </c>
      <c r="T169" t="s">
        <v>7450</v>
      </c>
      <c r="U169" t="s">
        <v>7451</v>
      </c>
      <c r="V169" t="s">
        <v>7452</v>
      </c>
      <c r="W169">
        <v>0.20419300000000001</v>
      </c>
    </row>
    <row r="170" spans="5:23">
      <c r="E170" t="s">
        <v>42</v>
      </c>
      <c r="F170">
        <v>27829.7</v>
      </c>
      <c r="G170" t="s">
        <v>1</v>
      </c>
      <c r="H170" t="s">
        <v>14</v>
      </c>
      <c r="I170" t="s">
        <v>3</v>
      </c>
      <c r="J170">
        <v>0.89562299999999995</v>
      </c>
      <c r="K170" t="s">
        <v>4</v>
      </c>
      <c r="L170">
        <v>4479.62</v>
      </c>
      <c r="M170" t="s">
        <v>5</v>
      </c>
      <c r="N170">
        <v>10.045505519840001</v>
      </c>
      <c r="O170" t="s">
        <v>6</v>
      </c>
      <c r="P170">
        <v>45000</v>
      </c>
      <c r="Q170" t="s">
        <v>7</v>
      </c>
      <c r="R170">
        <v>45000</v>
      </c>
      <c r="S170" t="s">
        <v>43</v>
      </c>
      <c r="T170" t="s">
        <v>7453</v>
      </c>
      <c r="U170" t="s">
        <v>7454</v>
      </c>
      <c r="V170" t="s">
        <v>7455</v>
      </c>
      <c r="W170">
        <v>3.2259500000000003E-2</v>
      </c>
    </row>
    <row r="171" spans="5:23">
      <c r="E171" t="s">
        <v>44</v>
      </c>
      <c r="F171">
        <v>27829.7</v>
      </c>
      <c r="G171" t="s">
        <v>1</v>
      </c>
      <c r="H171" t="s">
        <v>14</v>
      </c>
      <c r="I171" t="s">
        <v>3</v>
      </c>
      <c r="J171">
        <v>0.89562299999999995</v>
      </c>
      <c r="K171" t="s">
        <v>4</v>
      </c>
      <c r="L171">
        <v>4479.62</v>
      </c>
      <c r="M171" t="s">
        <v>5</v>
      </c>
      <c r="N171">
        <v>10.045505519840001</v>
      </c>
      <c r="O171" t="s">
        <v>6</v>
      </c>
      <c r="P171">
        <v>45000</v>
      </c>
      <c r="Q171" t="s">
        <v>7</v>
      </c>
      <c r="R171">
        <v>45000</v>
      </c>
      <c r="S171" t="s">
        <v>45</v>
      </c>
      <c r="T171" t="s">
        <v>7453</v>
      </c>
      <c r="U171" t="s">
        <v>7454</v>
      </c>
      <c r="V171" t="s">
        <v>7455</v>
      </c>
      <c r="W171">
        <v>3.2259500000000003E-2</v>
      </c>
    </row>
    <row r="172" spans="5:23">
      <c r="E172" t="s">
        <v>44</v>
      </c>
      <c r="F172">
        <v>27672.799999999999</v>
      </c>
      <c r="G172" t="s">
        <v>1</v>
      </c>
      <c r="H172" t="s">
        <v>10</v>
      </c>
      <c r="I172" t="s">
        <v>3</v>
      </c>
      <c r="J172">
        <v>0.89713900000000002</v>
      </c>
      <c r="K172" t="s">
        <v>4</v>
      </c>
      <c r="L172">
        <v>4489.8</v>
      </c>
      <c r="M172" t="s">
        <v>5</v>
      </c>
      <c r="N172">
        <v>10.022725694771999</v>
      </c>
      <c r="O172" t="s">
        <v>6</v>
      </c>
      <c r="P172">
        <v>45000</v>
      </c>
      <c r="Q172" t="s">
        <v>7</v>
      </c>
      <c r="R172">
        <v>45000</v>
      </c>
      <c r="S172" t="s">
        <v>11</v>
      </c>
      <c r="T172" t="s">
        <v>7423</v>
      </c>
      <c r="U172" t="s">
        <v>7424</v>
      </c>
      <c r="V172" t="s">
        <v>7425</v>
      </c>
      <c r="W172">
        <v>3.4632999999999997E-2</v>
      </c>
    </row>
    <row r="173" spans="5:23">
      <c r="E173" t="s">
        <v>0</v>
      </c>
      <c r="F173">
        <v>34887.300000000003</v>
      </c>
      <c r="G173" t="s">
        <v>1</v>
      </c>
      <c r="H173" t="s">
        <v>2</v>
      </c>
      <c r="I173" t="s">
        <v>3</v>
      </c>
      <c r="J173">
        <v>0.80186400000000002</v>
      </c>
      <c r="K173" t="s">
        <v>4</v>
      </c>
      <c r="L173">
        <v>4457.8999999999996</v>
      </c>
      <c r="M173" t="s">
        <v>5</v>
      </c>
      <c r="N173">
        <v>10.094428668753</v>
      </c>
      <c r="O173" t="s">
        <v>6</v>
      </c>
      <c r="P173">
        <v>45000</v>
      </c>
      <c r="Q173" t="s">
        <v>7</v>
      </c>
      <c r="R173">
        <v>45000</v>
      </c>
      <c r="S173" t="s">
        <v>8</v>
      </c>
      <c r="T173" t="s">
        <v>7456</v>
      </c>
      <c r="U173" t="s">
        <v>7457</v>
      </c>
      <c r="V173" t="s">
        <v>7458</v>
      </c>
      <c r="W173">
        <v>6.3771400000000006E-2</v>
      </c>
    </row>
    <row r="174" spans="5:23">
      <c r="E174" t="s">
        <v>9</v>
      </c>
      <c r="F174">
        <v>28083.9</v>
      </c>
      <c r="G174" t="s">
        <v>1</v>
      </c>
      <c r="H174" t="s">
        <v>10</v>
      </c>
      <c r="I174" t="s">
        <v>3</v>
      </c>
      <c r="J174">
        <v>0.89055499999999999</v>
      </c>
      <c r="K174" t="s">
        <v>4</v>
      </c>
      <c r="L174">
        <v>4489.7299999999996</v>
      </c>
      <c r="M174" t="s">
        <v>5</v>
      </c>
      <c r="N174">
        <v>10.022872390068001</v>
      </c>
      <c r="O174" t="s">
        <v>6</v>
      </c>
      <c r="P174">
        <v>45000</v>
      </c>
      <c r="Q174" t="s">
        <v>7</v>
      </c>
      <c r="R174">
        <v>45000</v>
      </c>
      <c r="S174" t="s">
        <v>11</v>
      </c>
      <c r="T174" t="s">
        <v>7459</v>
      </c>
      <c r="U174" t="s">
        <v>7460</v>
      </c>
      <c r="V174" t="s">
        <v>7461</v>
      </c>
      <c r="W174">
        <v>4.0129999999999999E-2</v>
      </c>
    </row>
    <row r="175" spans="5:23">
      <c r="E175" t="s">
        <v>12</v>
      </c>
      <c r="F175">
        <v>34887.300000000003</v>
      </c>
      <c r="G175" t="s">
        <v>1</v>
      </c>
      <c r="H175" t="s">
        <v>2</v>
      </c>
      <c r="I175" t="s">
        <v>3</v>
      </c>
      <c r="J175">
        <v>0.80186400000000002</v>
      </c>
      <c r="K175" t="s">
        <v>4</v>
      </c>
      <c r="L175">
        <v>4457.8999999999996</v>
      </c>
      <c r="M175" t="s">
        <v>5</v>
      </c>
      <c r="N175">
        <v>10.094428668753</v>
      </c>
      <c r="O175" t="s">
        <v>6</v>
      </c>
      <c r="P175">
        <v>45000</v>
      </c>
      <c r="Q175" t="s">
        <v>7</v>
      </c>
      <c r="R175">
        <v>45000</v>
      </c>
      <c r="S175" t="s">
        <v>13</v>
      </c>
      <c r="T175" t="s">
        <v>7456</v>
      </c>
      <c r="U175" t="s">
        <v>7457</v>
      </c>
      <c r="V175" t="s">
        <v>7458</v>
      </c>
      <c r="W175">
        <v>6.3771400000000006E-2</v>
      </c>
    </row>
    <row r="176" spans="5:23">
      <c r="E176" t="s">
        <v>12</v>
      </c>
      <c r="F176">
        <v>35023.4</v>
      </c>
      <c r="G176" t="s">
        <v>1</v>
      </c>
      <c r="H176" t="s">
        <v>14</v>
      </c>
      <c r="I176" t="s">
        <v>3</v>
      </c>
      <c r="J176">
        <v>0.79842800000000003</v>
      </c>
      <c r="K176" t="s">
        <v>4</v>
      </c>
      <c r="L176">
        <v>4478.8999999999996</v>
      </c>
      <c r="M176" t="s">
        <v>5</v>
      </c>
      <c r="N176">
        <v>10.047116000096</v>
      </c>
      <c r="O176" t="s">
        <v>6</v>
      </c>
      <c r="P176">
        <v>45000</v>
      </c>
      <c r="Q176" t="s">
        <v>7</v>
      </c>
      <c r="R176">
        <v>45000</v>
      </c>
      <c r="S176" t="s">
        <v>15</v>
      </c>
      <c r="T176" t="s">
        <v>7462</v>
      </c>
      <c r="U176" t="s">
        <v>7463</v>
      </c>
      <c r="V176" t="s">
        <v>7464</v>
      </c>
      <c r="W176">
        <v>6.6790600000000006E-2</v>
      </c>
    </row>
    <row r="177" spans="5:23">
      <c r="E177" t="s">
        <v>16</v>
      </c>
      <c r="F177">
        <v>35023.4</v>
      </c>
      <c r="G177" t="s">
        <v>1</v>
      </c>
      <c r="H177" t="s">
        <v>14</v>
      </c>
      <c r="I177" t="s">
        <v>3</v>
      </c>
      <c r="J177">
        <v>0.79842800000000003</v>
      </c>
      <c r="K177" t="s">
        <v>4</v>
      </c>
      <c r="L177">
        <v>4478.8999999999996</v>
      </c>
      <c r="M177" t="s">
        <v>5</v>
      </c>
      <c r="N177">
        <v>10.047116000096</v>
      </c>
      <c r="O177" t="s">
        <v>6</v>
      </c>
      <c r="P177">
        <v>45000</v>
      </c>
      <c r="Q177" t="s">
        <v>7</v>
      </c>
      <c r="R177">
        <v>45000</v>
      </c>
      <c r="S177" t="s">
        <v>15</v>
      </c>
      <c r="T177" t="s">
        <v>7462</v>
      </c>
      <c r="U177" t="s">
        <v>7463</v>
      </c>
      <c r="V177" t="s">
        <v>7464</v>
      </c>
      <c r="W177">
        <v>6.6790600000000006E-2</v>
      </c>
    </row>
    <row r="178" spans="5:23">
      <c r="E178" t="s">
        <v>16</v>
      </c>
      <c r="F178">
        <v>52959</v>
      </c>
      <c r="G178" t="s">
        <v>1</v>
      </c>
      <c r="H178" t="s">
        <v>17</v>
      </c>
      <c r="I178" t="s">
        <v>3</v>
      </c>
      <c r="J178">
        <v>0.65434800000000004</v>
      </c>
      <c r="K178" t="s">
        <v>4</v>
      </c>
      <c r="L178">
        <v>4410.05</v>
      </c>
      <c r="M178" t="s">
        <v>5</v>
      </c>
      <c r="N178">
        <v>10.203963663445</v>
      </c>
      <c r="O178" t="s">
        <v>6</v>
      </c>
      <c r="P178">
        <v>45000</v>
      </c>
      <c r="Q178" t="s">
        <v>7</v>
      </c>
      <c r="R178">
        <v>45000</v>
      </c>
      <c r="S178" t="s">
        <v>18</v>
      </c>
      <c r="T178" t="s">
        <v>7465</v>
      </c>
      <c r="U178" t="s">
        <v>7466</v>
      </c>
      <c r="V178" t="s">
        <v>7467</v>
      </c>
      <c r="W178">
        <v>0.120617</v>
      </c>
    </row>
    <row r="179" spans="5:23">
      <c r="E179" t="s">
        <v>19</v>
      </c>
      <c r="F179">
        <v>52959</v>
      </c>
      <c r="G179" t="s">
        <v>1</v>
      </c>
      <c r="H179" t="s">
        <v>17</v>
      </c>
      <c r="I179" t="s">
        <v>3</v>
      </c>
      <c r="J179">
        <v>0.65434800000000004</v>
      </c>
      <c r="K179" t="s">
        <v>4</v>
      </c>
      <c r="L179">
        <v>4410.05</v>
      </c>
      <c r="M179" t="s">
        <v>5</v>
      </c>
      <c r="N179">
        <v>10.203963663445</v>
      </c>
      <c r="O179" t="s">
        <v>6</v>
      </c>
      <c r="P179">
        <v>45000</v>
      </c>
      <c r="Q179" t="s">
        <v>7</v>
      </c>
      <c r="R179">
        <v>45000</v>
      </c>
      <c r="S179" t="s">
        <v>20</v>
      </c>
      <c r="T179" t="s">
        <v>7465</v>
      </c>
      <c r="U179" t="s">
        <v>7466</v>
      </c>
      <c r="V179" t="s">
        <v>7467</v>
      </c>
      <c r="W179">
        <v>0.120617</v>
      </c>
    </row>
    <row r="180" spans="5:23">
      <c r="E180" t="s">
        <v>19</v>
      </c>
      <c r="F180">
        <v>52212.9</v>
      </c>
      <c r="G180" t="s">
        <v>1</v>
      </c>
      <c r="H180" t="s">
        <v>2</v>
      </c>
      <c r="I180" t="s">
        <v>3</v>
      </c>
      <c r="J180">
        <v>0.65569599999999995</v>
      </c>
      <c r="K180" t="s">
        <v>4</v>
      </c>
      <c r="L180">
        <v>4454.68</v>
      </c>
      <c r="M180" t="s">
        <v>5</v>
      </c>
      <c r="N180">
        <v>10.101741256584001</v>
      </c>
      <c r="O180" t="s">
        <v>6</v>
      </c>
      <c r="P180">
        <v>45000</v>
      </c>
      <c r="Q180" t="s">
        <v>7</v>
      </c>
      <c r="R180">
        <v>45000</v>
      </c>
      <c r="S180" t="s">
        <v>21</v>
      </c>
      <c r="T180" t="s">
        <v>7468</v>
      </c>
      <c r="U180" t="s">
        <v>7469</v>
      </c>
      <c r="V180" t="s">
        <v>7470</v>
      </c>
      <c r="W180">
        <v>0.117022</v>
      </c>
    </row>
    <row r="181" spans="5:23">
      <c r="E181" t="s">
        <v>22</v>
      </c>
      <c r="F181">
        <v>52212.9</v>
      </c>
      <c r="G181" t="s">
        <v>1</v>
      </c>
      <c r="H181" t="s">
        <v>2</v>
      </c>
      <c r="I181" t="s">
        <v>3</v>
      </c>
      <c r="J181">
        <v>0.65569599999999995</v>
      </c>
      <c r="K181" t="s">
        <v>4</v>
      </c>
      <c r="L181">
        <v>4454.68</v>
      </c>
      <c r="M181" t="s">
        <v>5</v>
      </c>
      <c r="N181">
        <v>10.101741256584001</v>
      </c>
      <c r="O181" t="s">
        <v>6</v>
      </c>
      <c r="P181">
        <v>45000</v>
      </c>
      <c r="Q181" t="s">
        <v>7</v>
      </c>
      <c r="R181">
        <v>45000</v>
      </c>
      <c r="S181" t="s">
        <v>21</v>
      </c>
      <c r="T181" t="s">
        <v>7468</v>
      </c>
      <c r="U181" t="s">
        <v>7469</v>
      </c>
      <c r="V181" t="s">
        <v>7470</v>
      </c>
      <c r="W181">
        <v>0.117022</v>
      </c>
    </row>
    <row r="182" spans="5:23">
      <c r="E182" t="s">
        <v>22</v>
      </c>
      <c r="F182">
        <v>78729.399999999994</v>
      </c>
      <c r="G182" t="s">
        <v>1</v>
      </c>
      <c r="H182" t="s">
        <v>23</v>
      </c>
      <c r="I182" t="s">
        <v>3</v>
      </c>
      <c r="J182">
        <v>0.53992799999999996</v>
      </c>
      <c r="K182" t="s">
        <v>4</v>
      </c>
      <c r="L182">
        <v>4357.04</v>
      </c>
      <c r="M182" t="s">
        <v>5</v>
      </c>
      <c r="N182">
        <v>10.328108588765</v>
      </c>
      <c r="O182" t="s">
        <v>6</v>
      </c>
      <c r="P182">
        <v>45000</v>
      </c>
      <c r="Q182" t="s">
        <v>7</v>
      </c>
      <c r="R182">
        <v>45000</v>
      </c>
      <c r="S182" t="s">
        <v>24</v>
      </c>
      <c r="T182" t="s">
        <v>7471</v>
      </c>
      <c r="U182" t="s">
        <v>7472</v>
      </c>
      <c r="V182" t="s">
        <v>7473</v>
      </c>
      <c r="W182">
        <v>0.14846500000000001</v>
      </c>
    </row>
    <row r="183" spans="5:23">
      <c r="E183" t="s">
        <v>25</v>
      </c>
      <c r="F183">
        <v>78729.399999999994</v>
      </c>
      <c r="G183" t="s">
        <v>1</v>
      </c>
      <c r="H183" t="s">
        <v>23</v>
      </c>
      <c r="I183" t="s">
        <v>3</v>
      </c>
      <c r="J183">
        <v>0.53992799999999996</v>
      </c>
      <c r="K183" t="s">
        <v>4</v>
      </c>
      <c r="L183">
        <v>4357.04</v>
      </c>
      <c r="M183" t="s">
        <v>5</v>
      </c>
      <c r="N183">
        <v>10.328108588765</v>
      </c>
      <c r="O183" t="s">
        <v>6</v>
      </c>
      <c r="P183">
        <v>45000</v>
      </c>
      <c r="Q183" t="s">
        <v>7</v>
      </c>
      <c r="R183">
        <v>45000</v>
      </c>
      <c r="S183" t="s">
        <v>26</v>
      </c>
      <c r="T183" t="s">
        <v>7471</v>
      </c>
      <c r="U183" t="s">
        <v>7472</v>
      </c>
      <c r="V183" t="s">
        <v>7473</v>
      </c>
      <c r="W183">
        <v>0.14846500000000001</v>
      </c>
    </row>
    <row r="184" spans="5:23">
      <c r="E184" t="s">
        <v>25</v>
      </c>
      <c r="F184">
        <v>76054.2</v>
      </c>
      <c r="G184" t="s">
        <v>1</v>
      </c>
      <c r="H184" t="s">
        <v>27</v>
      </c>
      <c r="I184" t="s">
        <v>3</v>
      </c>
      <c r="J184">
        <v>0.54497099999999998</v>
      </c>
      <c r="K184" t="s">
        <v>4</v>
      </c>
      <c r="L184">
        <v>4427.22</v>
      </c>
      <c r="M184" t="s">
        <v>5</v>
      </c>
      <c r="N184">
        <v>10.164402381352</v>
      </c>
      <c r="O184" t="s">
        <v>6</v>
      </c>
      <c r="P184">
        <v>45000</v>
      </c>
      <c r="Q184" t="s">
        <v>7</v>
      </c>
      <c r="R184">
        <v>45000</v>
      </c>
      <c r="S184" t="s">
        <v>28</v>
      </c>
      <c r="T184" t="s">
        <v>7474</v>
      </c>
      <c r="U184" t="s">
        <v>7475</v>
      </c>
      <c r="V184" t="s">
        <v>7476</v>
      </c>
      <c r="W184">
        <v>0.15909000000000001</v>
      </c>
    </row>
    <row r="185" spans="5:23">
      <c r="E185" t="s">
        <v>29</v>
      </c>
      <c r="F185">
        <v>76054.2</v>
      </c>
      <c r="G185" t="s">
        <v>1</v>
      </c>
      <c r="H185" t="s">
        <v>27</v>
      </c>
      <c r="I185" t="s">
        <v>3</v>
      </c>
      <c r="J185">
        <v>0.54497099999999998</v>
      </c>
      <c r="K185" t="s">
        <v>4</v>
      </c>
      <c r="L185">
        <v>4427.22</v>
      </c>
      <c r="M185" t="s">
        <v>5</v>
      </c>
      <c r="N185">
        <v>10.164402381352</v>
      </c>
      <c r="O185" t="s">
        <v>6</v>
      </c>
      <c r="P185">
        <v>45000</v>
      </c>
      <c r="Q185" t="s">
        <v>7</v>
      </c>
      <c r="R185">
        <v>45000</v>
      </c>
      <c r="S185" t="s">
        <v>28</v>
      </c>
      <c r="T185" t="s">
        <v>7474</v>
      </c>
      <c r="U185" t="s">
        <v>7475</v>
      </c>
      <c r="V185" t="s">
        <v>7476</v>
      </c>
      <c r="W185">
        <v>0.15909000000000001</v>
      </c>
    </row>
    <row r="186" spans="5:23">
      <c r="E186" t="s">
        <v>29</v>
      </c>
      <c r="F186">
        <v>107359</v>
      </c>
      <c r="G186" t="s">
        <v>1</v>
      </c>
      <c r="H186" t="s">
        <v>30</v>
      </c>
      <c r="I186" t="s">
        <v>3</v>
      </c>
      <c r="J186">
        <v>0.46559400000000001</v>
      </c>
      <c r="K186" t="s">
        <v>4</v>
      </c>
      <c r="L186">
        <v>4296.8</v>
      </c>
      <c r="M186" t="s">
        <v>5</v>
      </c>
      <c r="N186">
        <v>10.472903982283</v>
      </c>
      <c r="O186" t="s">
        <v>6</v>
      </c>
      <c r="P186">
        <v>45000</v>
      </c>
      <c r="Q186" t="s">
        <v>7</v>
      </c>
      <c r="R186">
        <v>45000</v>
      </c>
      <c r="S186" t="s">
        <v>31</v>
      </c>
      <c r="T186" t="s">
        <v>7477</v>
      </c>
      <c r="U186" t="s">
        <v>7478</v>
      </c>
      <c r="V186" t="s">
        <v>7479</v>
      </c>
      <c r="W186">
        <v>0.18682699999999999</v>
      </c>
    </row>
    <row r="187" spans="5:23">
      <c r="E187" t="s">
        <v>32</v>
      </c>
      <c r="F187">
        <v>107359</v>
      </c>
      <c r="G187" t="s">
        <v>1</v>
      </c>
      <c r="H187" t="s">
        <v>30</v>
      </c>
      <c r="I187" t="s">
        <v>3</v>
      </c>
      <c r="J187">
        <v>0.46559400000000001</v>
      </c>
      <c r="K187" t="s">
        <v>4</v>
      </c>
      <c r="L187">
        <v>4296.8</v>
      </c>
      <c r="M187" t="s">
        <v>5</v>
      </c>
      <c r="N187">
        <v>10.472903982283</v>
      </c>
      <c r="O187" t="s">
        <v>6</v>
      </c>
      <c r="P187">
        <v>45000</v>
      </c>
      <c r="Q187" t="s">
        <v>7</v>
      </c>
      <c r="R187">
        <v>45000</v>
      </c>
      <c r="S187" t="s">
        <v>33</v>
      </c>
      <c r="T187" t="s">
        <v>7477</v>
      </c>
      <c r="U187" t="s">
        <v>7478</v>
      </c>
      <c r="V187" t="s">
        <v>7479</v>
      </c>
      <c r="W187">
        <v>0.18682699999999999</v>
      </c>
    </row>
    <row r="188" spans="5:23">
      <c r="E188" t="s">
        <v>32</v>
      </c>
      <c r="F188">
        <v>98998.399999999994</v>
      </c>
      <c r="G188" t="s">
        <v>1</v>
      </c>
      <c r="H188" t="s">
        <v>17</v>
      </c>
      <c r="I188" t="s">
        <v>3</v>
      </c>
      <c r="J188">
        <v>0.47933900000000002</v>
      </c>
      <c r="K188" t="s">
        <v>4</v>
      </c>
      <c r="L188">
        <v>4396.28</v>
      </c>
      <c r="M188" t="s">
        <v>5</v>
      </c>
      <c r="N188">
        <v>10.235927482165</v>
      </c>
      <c r="O188" t="s">
        <v>6</v>
      </c>
      <c r="P188">
        <v>45000</v>
      </c>
      <c r="Q188" t="s">
        <v>7</v>
      </c>
      <c r="R188">
        <v>45000</v>
      </c>
      <c r="S188" t="s">
        <v>34</v>
      </c>
      <c r="T188" t="s">
        <v>7480</v>
      </c>
      <c r="U188" t="s">
        <v>7481</v>
      </c>
      <c r="V188" t="s">
        <v>7482</v>
      </c>
      <c r="W188">
        <v>0.17968300000000001</v>
      </c>
    </row>
    <row r="189" spans="5:23">
      <c r="E189" t="s">
        <v>35</v>
      </c>
      <c r="F189">
        <v>98998.399999999994</v>
      </c>
      <c r="G189" t="s">
        <v>1</v>
      </c>
      <c r="H189" t="s">
        <v>17</v>
      </c>
      <c r="I189" t="s">
        <v>3</v>
      </c>
      <c r="J189">
        <v>0.47933900000000002</v>
      </c>
      <c r="K189" t="s">
        <v>4</v>
      </c>
      <c r="L189">
        <v>4396.28</v>
      </c>
      <c r="M189" t="s">
        <v>5</v>
      </c>
      <c r="N189">
        <v>10.235927482165</v>
      </c>
      <c r="O189" t="s">
        <v>6</v>
      </c>
      <c r="P189">
        <v>45000</v>
      </c>
      <c r="Q189" t="s">
        <v>7</v>
      </c>
      <c r="R189">
        <v>45000</v>
      </c>
      <c r="S189" t="s">
        <v>34</v>
      </c>
      <c r="T189" t="s">
        <v>7480</v>
      </c>
      <c r="U189" t="s">
        <v>7481</v>
      </c>
      <c r="V189" t="s">
        <v>7482</v>
      </c>
      <c r="W189">
        <v>0.17968300000000001</v>
      </c>
    </row>
    <row r="190" spans="5:23">
      <c r="E190" t="s">
        <v>35</v>
      </c>
      <c r="F190">
        <v>141765</v>
      </c>
      <c r="G190" t="s">
        <v>1</v>
      </c>
      <c r="H190" t="s">
        <v>36</v>
      </c>
      <c r="I190" t="s">
        <v>3</v>
      </c>
      <c r="J190">
        <v>0.40823199999999998</v>
      </c>
      <c r="K190" t="s">
        <v>4</v>
      </c>
      <c r="L190">
        <v>4232.6899999999996</v>
      </c>
      <c r="M190" t="s">
        <v>5</v>
      </c>
      <c r="N190">
        <v>10.631529507770001</v>
      </c>
      <c r="O190" t="s">
        <v>6</v>
      </c>
      <c r="P190">
        <v>45000</v>
      </c>
      <c r="Q190" t="s">
        <v>7</v>
      </c>
      <c r="R190">
        <v>45000</v>
      </c>
      <c r="S190" t="s">
        <v>37</v>
      </c>
      <c r="T190" t="s">
        <v>7483</v>
      </c>
      <c r="U190" t="s">
        <v>7484</v>
      </c>
      <c r="V190" t="s">
        <v>7485</v>
      </c>
      <c r="W190">
        <v>0.19081000000000001</v>
      </c>
    </row>
    <row r="191" spans="5:23">
      <c r="E191" t="s">
        <v>38</v>
      </c>
      <c r="F191">
        <v>141765</v>
      </c>
      <c r="G191" t="s">
        <v>1</v>
      </c>
      <c r="H191" t="s">
        <v>36</v>
      </c>
      <c r="I191" t="s">
        <v>3</v>
      </c>
      <c r="J191">
        <v>0.40823199999999998</v>
      </c>
      <c r="K191" t="s">
        <v>4</v>
      </c>
      <c r="L191">
        <v>4232.6899999999996</v>
      </c>
      <c r="M191" t="s">
        <v>5</v>
      </c>
      <c r="N191">
        <v>10.631529507770001</v>
      </c>
      <c r="O191" t="s">
        <v>6</v>
      </c>
      <c r="P191">
        <v>45000</v>
      </c>
      <c r="Q191" t="s">
        <v>7</v>
      </c>
      <c r="R191">
        <v>45000</v>
      </c>
      <c r="S191" t="s">
        <v>39</v>
      </c>
      <c r="T191" t="s">
        <v>7483</v>
      </c>
      <c r="U191" t="s">
        <v>7484</v>
      </c>
      <c r="V191" t="s">
        <v>7485</v>
      </c>
      <c r="W191">
        <v>0.19081000000000001</v>
      </c>
    </row>
    <row r="192" spans="5:23">
      <c r="E192" t="s">
        <v>38</v>
      </c>
      <c r="F192">
        <v>131760</v>
      </c>
      <c r="G192" t="s">
        <v>1</v>
      </c>
      <c r="H192" t="s">
        <v>40</v>
      </c>
      <c r="I192" t="s">
        <v>3</v>
      </c>
      <c r="J192">
        <v>0.417153</v>
      </c>
      <c r="K192" t="s">
        <v>4</v>
      </c>
      <c r="L192">
        <v>4361.3999999999996</v>
      </c>
      <c r="M192" t="s">
        <v>5</v>
      </c>
      <c r="N192">
        <v>10.317777864329001</v>
      </c>
      <c r="O192" t="s">
        <v>6</v>
      </c>
      <c r="P192">
        <v>45000</v>
      </c>
      <c r="Q192" t="s">
        <v>7</v>
      </c>
      <c r="R192">
        <v>45000</v>
      </c>
      <c r="S192" t="s">
        <v>41</v>
      </c>
      <c r="T192" t="s">
        <v>7486</v>
      </c>
      <c r="U192" t="s">
        <v>7487</v>
      </c>
      <c r="V192" t="s">
        <v>7488</v>
      </c>
      <c r="W192">
        <v>0.201575</v>
      </c>
    </row>
    <row r="193" spans="5:23">
      <c r="E193" t="s">
        <v>42</v>
      </c>
      <c r="F193">
        <v>131760</v>
      </c>
      <c r="G193" t="s">
        <v>1</v>
      </c>
      <c r="H193" t="s">
        <v>40</v>
      </c>
      <c r="I193" t="s">
        <v>3</v>
      </c>
      <c r="J193">
        <v>0.417153</v>
      </c>
      <c r="K193" t="s">
        <v>4</v>
      </c>
      <c r="L193">
        <v>4361.3999999999996</v>
      </c>
      <c r="M193" t="s">
        <v>5</v>
      </c>
      <c r="N193">
        <v>10.317777864329001</v>
      </c>
      <c r="O193" t="s">
        <v>6</v>
      </c>
      <c r="P193">
        <v>45000</v>
      </c>
      <c r="Q193" t="s">
        <v>7</v>
      </c>
      <c r="R193">
        <v>45000</v>
      </c>
      <c r="S193" t="s">
        <v>41</v>
      </c>
      <c r="T193" t="s">
        <v>7486</v>
      </c>
      <c r="U193" t="s">
        <v>7487</v>
      </c>
      <c r="V193" t="s">
        <v>7488</v>
      </c>
      <c r="W193">
        <v>0.201575</v>
      </c>
    </row>
    <row r="194" spans="5:23">
      <c r="E194" t="s">
        <v>42</v>
      </c>
      <c r="F194">
        <v>27768.3</v>
      </c>
      <c r="G194" t="s">
        <v>1</v>
      </c>
      <c r="H194" t="s">
        <v>14</v>
      </c>
      <c r="I194" t="s">
        <v>3</v>
      </c>
      <c r="J194">
        <v>0.89661299999999999</v>
      </c>
      <c r="K194" t="s">
        <v>4</v>
      </c>
      <c r="L194">
        <v>4479.62</v>
      </c>
      <c r="M194" t="s">
        <v>5</v>
      </c>
      <c r="N194">
        <v>10.045505519840001</v>
      </c>
      <c r="O194" t="s">
        <v>6</v>
      </c>
      <c r="P194">
        <v>45000</v>
      </c>
      <c r="Q194" t="s">
        <v>7</v>
      </c>
      <c r="R194">
        <v>45000</v>
      </c>
      <c r="S194" t="s">
        <v>43</v>
      </c>
      <c r="T194" t="s">
        <v>7489</v>
      </c>
      <c r="U194" t="s">
        <v>7490</v>
      </c>
      <c r="V194" t="s">
        <v>7491</v>
      </c>
      <c r="W194">
        <v>2.6554600000000001E-2</v>
      </c>
    </row>
    <row r="195" spans="5:23">
      <c r="E195" t="s">
        <v>44</v>
      </c>
      <c r="F195">
        <v>27768.3</v>
      </c>
      <c r="G195" t="s">
        <v>1</v>
      </c>
      <c r="H195" t="s">
        <v>14</v>
      </c>
      <c r="I195" t="s">
        <v>3</v>
      </c>
      <c r="J195">
        <v>0.89661299999999999</v>
      </c>
      <c r="K195" t="s">
        <v>4</v>
      </c>
      <c r="L195">
        <v>4479.62</v>
      </c>
      <c r="M195" t="s">
        <v>5</v>
      </c>
      <c r="N195">
        <v>10.045505519840001</v>
      </c>
      <c r="O195" t="s">
        <v>6</v>
      </c>
      <c r="P195">
        <v>45000</v>
      </c>
      <c r="Q195" t="s">
        <v>7</v>
      </c>
      <c r="R195">
        <v>45000</v>
      </c>
      <c r="S195" t="s">
        <v>45</v>
      </c>
      <c r="T195" t="s">
        <v>7489</v>
      </c>
      <c r="U195" t="s">
        <v>7490</v>
      </c>
      <c r="V195" t="s">
        <v>7491</v>
      </c>
      <c r="W195">
        <v>2.6554600000000001E-2</v>
      </c>
    </row>
    <row r="196" spans="5:23">
      <c r="E196" t="s">
        <v>44</v>
      </c>
      <c r="F196">
        <v>28083.9</v>
      </c>
      <c r="G196" t="s">
        <v>1</v>
      </c>
      <c r="H196" t="s">
        <v>10</v>
      </c>
      <c r="I196" t="s">
        <v>3</v>
      </c>
      <c r="J196">
        <v>0.89055499999999999</v>
      </c>
      <c r="K196" t="s">
        <v>4</v>
      </c>
      <c r="L196">
        <v>4489.7299999999996</v>
      </c>
      <c r="M196" t="s">
        <v>5</v>
      </c>
      <c r="N196">
        <v>10.022872390068001</v>
      </c>
      <c r="O196" t="s">
        <v>6</v>
      </c>
      <c r="P196">
        <v>45000</v>
      </c>
      <c r="Q196" t="s">
        <v>7</v>
      </c>
      <c r="R196">
        <v>45000</v>
      </c>
      <c r="S196" t="s">
        <v>11</v>
      </c>
      <c r="T196" t="s">
        <v>7459</v>
      </c>
      <c r="U196" t="s">
        <v>7460</v>
      </c>
      <c r="V196" t="s">
        <v>7461</v>
      </c>
      <c r="W196">
        <v>4.0129999999999999E-2</v>
      </c>
    </row>
    <row r="197" spans="5:23">
      <c r="E197" t="s">
        <v>0</v>
      </c>
      <c r="F197">
        <v>34768.9</v>
      </c>
      <c r="G197" t="s">
        <v>1</v>
      </c>
      <c r="H197" t="s">
        <v>2</v>
      </c>
      <c r="I197" t="s">
        <v>3</v>
      </c>
      <c r="J197">
        <v>0.80322400000000005</v>
      </c>
      <c r="K197" t="s">
        <v>4</v>
      </c>
      <c r="L197">
        <v>4457.95</v>
      </c>
      <c r="M197" t="s">
        <v>5</v>
      </c>
      <c r="N197">
        <v>10.094331168888001</v>
      </c>
      <c r="O197" t="s">
        <v>6</v>
      </c>
      <c r="P197">
        <v>45000</v>
      </c>
      <c r="Q197" t="s">
        <v>7</v>
      </c>
      <c r="R197">
        <v>45000</v>
      </c>
      <c r="S197" t="s">
        <v>8</v>
      </c>
      <c r="T197" t="s">
        <v>7492</v>
      </c>
      <c r="U197" t="s">
        <v>7493</v>
      </c>
      <c r="V197" t="s">
        <v>7494</v>
      </c>
      <c r="W197">
        <v>6.8480799999999994E-2</v>
      </c>
    </row>
    <row r="198" spans="5:23">
      <c r="E198" t="s">
        <v>9</v>
      </c>
      <c r="F198">
        <v>27553.4</v>
      </c>
      <c r="G198" t="s">
        <v>1</v>
      </c>
      <c r="H198" t="s">
        <v>10</v>
      </c>
      <c r="I198" t="s">
        <v>3</v>
      </c>
      <c r="J198">
        <v>0.89908600000000005</v>
      </c>
      <c r="K198" t="s">
        <v>4</v>
      </c>
      <c r="L198">
        <v>4489.76</v>
      </c>
      <c r="M198" t="s">
        <v>5</v>
      </c>
      <c r="N198">
        <v>10.022799042420001</v>
      </c>
      <c r="O198" t="s">
        <v>6</v>
      </c>
      <c r="P198">
        <v>45000</v>
      </c>
      <c r="Q198" t="s">
        <v>7</v>
      </c>
      <c r="R198">
        <v>45000</v>
      </c>
      <c r="S198" t="s">
        <v>11</v>
      </c>
      <c r="T198" t="s">
        <v>7495</v>
      </c>
      <c r="U198" t="s">
        <v>7496</v>
      </c>
      <c r="V198" t="s">
        <v>7497</v>
      </c>
      <c r="W198">
        <v>3.5204800000000001E-2</v>
      </c>
    </row>
    <row r="199" spans="5:23">
      <c r="E199" t="s">
        <v>12</v>
      </c>
      <c r="F199">
        <v>34768.9</v>
      </c>
      <c r="G199" t="s">
        <v>1</v>
      </c>
      <c r="H199" t="s">
        <v>2</v>
      </c>
      <c r="I199" t="s">
        <v>3</v>
      </c>
      <c r="J199">
        <v>0.80322400000000005</v>
      </c>
      <c r="K199" t="s">
        <v>4</v>
      </c>
      <c r="L199">
        <v>4457.95</v>
      </c>
      <c r="M199" t="s">
        <v>5</v>
      </c>
      <c r="N199">
        <v>10.094331168888001</v>
      </c>
      <c r="O199" t="s">
        <v>6</v>
      </c>
      <c r="P199">
        <v>45000</v>
      </c>
      <c r="Q199" t="s">
        <v>7</v>
      </c>
      <c r="R199">
        <v>45000</v>
      </c>
      <c r="S199" t="s">
        <v>13</v>
      </c>
      <c r="T199" t="s">
        <v>7492</v>
      </c>
      <c r="U199" t="s">
        <v>7493</v>
      </c>
      <c r="V199" t="s">
        <v>7494</v>
      </c>
      <c r="W199">
        <v>6.8480799999999994E-2</v>
      </c>
    </row>
    <row r="200" spans="5:23">
      <c r="E200" t="s">
        <v>12</v>
      </c>
      <c r="F200">
        <v>35455.9</v>
      </c>
      <c r="G200" t="s">
        <v>1</v>
      </c>
      <c r="H200" t="s">
        <v>14</v>
      </c>
      <c r="I200" t="s">
        <v>3</v>
      </c>
      <c r="J200">
        <v>0.79354800000000003</v>
      </c>
      <c r="K200" t="s">
        <v>4</v>
      </c>
      <c r="L200">
        <v>4478.83</v>
      </c>
      <c r="M200" t="s">
        <v>5</v>
      </c>
      <c r="N200">
        <v>10.047262398392</v>
      </c>
      <c r="O200" t="s">
        <v>6</v>
      </c>
      <c r="P200">
        <v>45000</v>
      </c>
      <c r="Q200" t="s">
        <v>7</v>
      </c>
      <c r="R200">
        <v>45000</v>
      </c>
      <c r="S200" t="s">
        <v>15</v>
      </c>
      <c r="T200" t="s">
        <v>7498</v>
      </c>
      <c r="U200" t="s">
        <v>7499</v>
      </c>
      <c r="V200" t="s">
        <v>7500</v>
      </c>
      <c r="W200">
        <v>6.6503999999999994E-2</v>
      </c>
    </row>
    <row r="201" spans="5:23">
      <c r="E201" t="s">
        <v>16</v>
      </c>
      <c r="F201">
        <v>35455.9</v>
      </c>
      <c r="G201" t="s">
        <v>1</v>
      </c>
      <c r="H201" t="s">
        <v>14</v>
      </c>
      <c r="I201" t="s">
        <v>3</v>
      </c>
      <c r="J201">
        <v>0.79354800000000003</v>
      </c>
      <c r="K201" t="s">
        <v>4</v>
      </c>
      <c r="L201">
        <v>4478.83</v>
      </c>
      <c r="M201" t="s">
        <v>5</v>
      </c>
      <c r="N201">
        <v>10.047262398392</v>
      </c>
      <c r="O201" t="s">
        <v>6</v>
      </c>
      <c r="P201">
        <v>45000</v>
      </c>
      <c r="Q201" t="s">
        <v>7</v>
      </c>
      <c r="R201">
        <v>45000</v>
      </c>
      <c r="S201" t="s">
        <v>15</v>
      </c>
      <c r="T201" t="s">
        <v>7498</v>
      </c>
      <c r="U201" t="s">
        <v>7499</v>
      </c>
      <c r="V201" t="s">
        <v>7500</v>
      </c>
      <c r="W201">
        <v>6.6503999999999994E-2</v>
      </c>
    </row>
    <row r="202" spans="5:23">
      <c r="E202" t="s">
        <v>16</v>
      </c>
      <c r="F202">
        <v>52532.9</v>
      </c>
      <c r="G202" t="s">
        <v>1</v>
      </c>
      <c r="H202" t="s">
        <v>17</v>
      </c>
      <c r="I202" t="s">
        <v>3</v>
      </c>
      <c r="J202">
        <v>0.65697000000000005</v>
      </c>
      <c r="K202" t="s">
        <v>4</v>
      </c>
      <c r="L202">
        <v>4410.3900000000003</v>
      </c>
      <c r="M202" t="s">
        <v>5</v>
      </c>
      <c r="N202">
        <v>10.203184060525</v>
      </c>
      <c r="O202" t="s">
        <v>6</v>
      </c>
      <c r="P202">
        <v>45000</v>
      </c>
      <c r="Q202" t="s">
        <v>7</v>
      </c>
      <c r="R202">
        <v>45000</v>
      </c>
      <c r="S202" t="s">
        <v>18</v>
      </c>
      <c r="T202" t="s">
        <v>7501</v>
      </c>
      <c r="U202" t="s">
        <v>7502</v>
      </c>
      <c r="V202" t="s">
        <v>7503</v>
      </c>
      <c r="W202">
        <v>0.112108</v>
      </c>
    </row>
    <row r="203" spans="5:23">
      <c r="E203" t="s">
        <v>19</v>
      </c>
      <c r="F203">
        <v>52532.9</v>
      </c>
      <c r="G203" t="s">
        <v>1</v>
      </c>
      <c r="H203" t="s">
        <v>17</v>
      </c>
      <c r="I203" t="s">
        <v>3</v>
      </c>
      <c r="J203">
        <v>0.65697000000000005</v>
      </c>
      <c r="K203" t="s">
        <v>4</v>
      </c>
      <c r="L203">
        <v>4410.3900000000003</v>
      </c>
      <c r="M203" t="s">
        <v>5</v>
      </c>
      <c r="N203">
        <v>10.203184060525</v>
      </c>
      <c r="O203" t="s">
        <v>6</v>
      </c>
      <c r="P203">
        <v>45000</v>
      </c>
      <c r="Q203" t="s">
        <v>7</v>
      </c>
      <c r="R203">
        <v>45000</v>
      </c>
      <c r="S203" t="s">
        <v>20</v>
      </c>
      <c r="T203" t="s">
        <v>7501</v>
      </c>
      <c r="U203" t="s">
        <v>7502</v>
      </c>
      <c r="V203" t="s">
        <v>7503</v>
      </c>
      <c r="W203">
        <v>0.112108</v>
      </c>
    </row>
    <row r="204" spans="5:23">
      <c r="E204" t="s">
        <v>19</v>
      </c>
      <c r="F204">
        <v>52306.3</v>
      </c>
      <c r="G204" t="s">
        <v>1</v>
      </c>
      <c r="H204" t="s">
        <v>2</v>
      </c>
      <c r="I204" t="s">
        <v>3</v>
      </c>
      <c r="J204">
        <v>0.65510500000000005</v>
      </c>
      <c r="K204" t="s">
        <v>4</v>
      </c>
      <c r="L204">
        <v>4454.76</v>
      </c>
      <c r="M204" t="s">
        <v>5</v>
      </c>
      <c r="N204">
        <v>10.101546256856</v>
      </c>
      <c r="O204" t="s">
        <v>6</v>
      </c>
      <c r="P204">
        <v>45000</v>
      </c>
      <c r="Q204" t="s">
        <v>7</v>
      </c>
      <c r="R204">
        <v>45000</v>
      </c>
      <c r="S204" t="s">
        <v>21</v>
      </c>
      <c r="T204" t="s">
        <v>7504</v>
      </c>
      <c r="U204" t="s">
        <v>7505</v>
      </c>
      <c r="V204" t="s">
        <v>7506</v>
      </c>
      <c r="W204">
        <v>0.10662000000000001</v>
      </c>
    </row>
    <row r="205" spans="5:23">
      <c r="E205" t="s">
        <v>22</v>
      </c>
      <c r="F205">
        <v>52306.3</v>
      </c>
      <c r="G205" t="s">
        <v>1</v>
      </c>
      <c r="H205" t="s">
        <v>2</v>
      </c>
      <c r="I205" t="s">
        <v>3</v>
      </c>
      <c r="J205">
        <v>0.65510500000000005</v>
      </c>
      <c r="K205" t="s">
        <v>4</v>
      </c>
      <c r="L205">
        <v>4454.76</v>
      </c>
      <c r="M205" t="s">
        <v>5</v>
      </c>
      <c r="N205">
        <v>10.101546256856</v>
      </c>
      <c r="O205" t="s">
        <v>6</v>
      </c>
      <c r="P205">
        <v>45000</v>
      </c>
      <c r="Q205" t="s">
        <v>7</v>
      </c>
      <c r="R205">
        <v>45000</v>
      </c>
      <c r="S205" t="s">
        <v>21</v>
      </c>
      <c r="T205" t="s">
        <v>7504</v>
      </c>
      <c r="U205" t="s">
        <v>7505</v>
      </c>
      <c r="V205" t="s">
        <v>7506</v>
      </c>
      <c r="W205">
        <v>0.10662000000000001</v>
      </c>
    </row>
    <row r="206" spans="5:23">
      <c r="E206" t="s">
        <v>22</v>
      </c>
      <c r="F206">
        <v>77078.399999999994</v>
      </c>
      <c r="G206" t="s">
        <v>1</v>
      </c>
      <c r="H206" t="s">
        <v>23</v>
      </c>
      <c r="I206" t="s">
        <v>3</v>
      </c>
      <c r="J206">
        <v>0.54571800000000004</v>
      </c>
      <c r="K206" t="s">
        <v>4</v>
      </c>
      <c r="L206">
        <v>4356.43</v>
      </c>
      <c r="M206" t="s">
        <v>5</v>
      </c>
      <c r="N206">
        <v>10.329570096735001</v>
      </c>
      <c r="O206" t="s">
        <v>6</v>
      </c>
      <c r="P206">
        <v>45000</v>
      </c>
      <c r="Q206" t="s">
        <v>7</v>
      </c>
      <c r="R206">
        <v>45000</v>
      </c>
      <c r="S206" t="s">
        <v>24</v>
      </c>
      <c r="T206" t="s">
        <v>7507</v>
      </c>
      <c r="U206" t="s">
        <v>7508</v>
      </c>
      <c r="V206" t="s">
        <v>7509</v>
      </c>
      <c r="W206">
        <v>0.15734400000000001</v>
      </c>
    </row>
    <row r="207" spans="5:23">
      <c r="E207" t="s">
        <v>25</v>
      </c>
      <c r="F207">
        <v>77078.399999999994</v>
      </c>
      <c r="G207" t="s">
        <v>1</v>
      </c>
      <c r="H207" t="s">
        <v>23</v>
      </c>
      <c r="I207" t="s">
        <v>3</v>
      </c>
      <c r="J207">
        <v>0.54571800000000004</v>
      </c>
      <c r="K207" t="s">
        <v>4</v>
      </c>
      <c r="L207">
        <v>4356.43</v>
      </c>
      <c r="M207" t="s">
        <v>5</v>
      </c>
      <c r="N207">
        <v>10.329570096735001</v>
      </c>
      <c r="O207" t="s">
        <v>6</v>
      </c>
      <c r="P207">
        <v>45000</v>
      </c>
      <c r="Q207" t="s">
        <v>7</v>
      </c>
      <c r="R207">
        <v>45000</v>
      </c>
      <c r="S207" t="s">
        <v>26</v>
      </c>
      <c r="T207" t="s">
        <v>7507</v>
      </c>
      <c r="U207" t="s">
        <v>7508</v>
      </c>
      <c r="V207" t="s">
        <v>7509</v>
      </c>
      <c r="W207">
        <v>0.15734400000000001</v>
      </c>
    </row>
    <row r="208" spans="5:23">
      <c r="E208" t="s">
        <v>25</v>
      </c>
      <c r="F208">
        <v>75590.399999999994</v>
      </c>
      <c r="G208" t="s">
        <v>1</v>
      </c>
      <c r="H208" t="s">
        <v>27</v>
      </c>
      <c r="I208" t="s">
        <v>3</v>
      </c>
      <c r="J208">
        <v>0.546593</v>
      </c>
      <c r="K208" t="s">
        <v>4</v>
      </c>
      <c r="L208">
        <v>4427.9799999999996</v>
      </c>
      <c r="M208" t="s">
        <v>5</v>
      </c>
      <c r="N208">
        <v>10.162647977800001</v>
      </c>
      <c r="O208" t="s">
        <v>6</v>
      </c>
      <c r="P208">
        <v>45000</v>
      </c>
      <c r="Q208" t="s">
        <v>7</v>
      </c>
      <c r="R208">
        <v>45000</v>
      </c>
      <c r="S208" t="s">
        <v>28</v>
      </c>
      <c r="T208" t="s">
        <v>7510</v>
      </c>
      <c r="U208" t="s">
        <v>7511</v>
      </c>
      <c r="V208" t="s">
        <v>7512</v>
      </c>
      <c r="W208">
        <v>0.15052399999999999</v>
      </c>
    </row>
    <row r="209" spans="5:23">
      <c r="E209" t="s">
        <v>29</v>
      </c>
      <c r="F209">
        <v>75590.399999999994</v>
      </c>
      <c r="G209" t="s">
        <v>1</v>
      </c>
      <c r="H209" t="s">
        <v>27</v>
      </c>
      <c r="I209" t="s">
        <v>3</v>
      </c>
      <c r="J209">
        <v>0.546593</v>
      </c>
      <c r="K209" t="s">
        <v>4</v>
      </c>
      <c r="L209">
        <v>4427.9799999999996</v>
      </c>
      <c r="M209" t="s">
        <v>5</v>
      </c>
      <c r="N209">
        <v>10.162647977800001</v>
      </c>
      <c r="O209" t="s">
        <v>6</v>
      </c>
      <c r="P209">
        <v>45000</v>
      </c>
      <c r="Q209" t="s">
        <v>7</v>
      </c>
      <c r="R209">
        <v>45000</v>
      </c>
      <c r="S209" t="s">
        <v>28</v>
      </c>
      <c r="T209" t="s">
        <v>7510</v>
      </c>
      <c r="U209" t="s">
        <v>7511</v>
      </c>
      <c r="V209" t="s">
        <v>7512</v>
      </c>
      <c r="W209">
        <v>0.15052399999999999</v>
      </c>
    </row>
    <row r="210" spans="5:23">
      <c r="E210" t="s">
        <v>29</v>
      </c>
      <c r="F210">
        <v>102179</v>
      </c>
      <c r="G210" t="s">
        <v>1</v>
      </c>
      <c r="H210" t="s">
        <v>30</v>
      </c>
      <c r="I210" t="s">
        <v>3</v>
      </c>
      <c r="J210">
        <v>0.477242</v>
      </c>
      <c r="K210" t="s">
        <v>4</v>
      </c>
      <c r="L210">
        <v>4296.96</v>
      </c>
      <c r="M210" t="s">
        <v>5</v>
      </c>
      <c r="N210">
        <v>10.472514279825001</v>
      </c>
      <c r="O210" t="s">
        <v>6</v>
      </c>
      <c r="P210">
        <v>45000</v>
      </c>
      <c r="Q210" t="s">
        <v>7</v>
      </c>
      <c r="R210">
        <v>45000</v>
      </c>
      <c r="S210" t="s">
        <v>31</v>
      </c>
      <c r="T210" t="s">
        <v>7513</v>
      </c>
      <c r="U210" t="s">
        <v>7514</v>
      </c>
      <c r="V210" t="s">
        <v>7515</v>
      </c>
      <c r="W210">
        <v>0.17807500000000001</v>
      </c>
    </row>
    <row r="211" spans="5:23">
      <c r="E211" t="s">
        <v>32</v>
      </c>
      <c r="F211">
        <v>102179</v>
      </c>
      <c r="G211" t="s">
        <v>1</v>
      </c>
      <c r="H211" t="s">
        <v>30</v>
      </c>
      <c r="I211" t="s">
        <v>3</v>
      </c>
      <c r="J211">
        <v>0.477242</v>
      </c>
      <c r="K211" t="s">
        <v>4</v>
      </c>
      <c r="L211">
        <v>4296.96</v>
      </c>
      <c r="M211" t="s">
        <v>5</v>
      </c>
      <c r="N211">
        <v>10.472514279825001</v>
      </c>
      <c r="O211" t="s">
        <v>6</v>
      </c>
      <c r="P211">
        <v>45000</v>
      </c>
      <c r="Q211" t="s">
        <v>7</v>
      </c>
      <c r="R211">
        <v>45000</v>
      </c>
      <c r="S211" t="s">
        <v>33</v>
      </c>
      <c r="T211" t="s">
        <v>7513</v>
      </c>
      <c r="U211" t="s">
        <v>7514</v>
      </c>
      <c r="V211" t="s">
        <v>7515</v>
      </c>
      <c r="W211">
        <v>0.17807500000000001</v>
      </c>
    </row>
    <row r="212" spans="5:23">
      <c r="E212" t="s">
        <v>32</v>
      </c>
      <c r="F212">
        <v>106388</v>
      </c>
      <c r="G212" t="s">
        <v>1</v>
      </c>
      <c r="H212" t="s">
        <v>17</v>
      </c>
      <c r="I212" t="s">
        <v>3</v>
      </c>
      <c r="J212">
        <v>0.46238099999999999</v>
      </c>
      <c r="K212" t="s">
        <v>4</v>
      </c>
      <c r="L212">
        <v>4396.53</v>
      </c>
      <c r="M212" t="s">
        <v>5</v>
      </c>
      <c r="N212">
        <v>10.235342779974999</v>
      </c>
      <c r="O212" t="s">
        <v>6</v>
      </c>
      <c r="P212">
        <v>45000</v>
      </c>
      <c r="Q212" t="s">
        <v>7</v>
      </c>
      <c r="R212">
        <v>45000</v>
      </c>
      <c r="S212" t="s">
        <v>34</v>
      </c>
      <c r="T212" t="s">
        <v>7516</v>
      </c>
      <c r="U212" t="s">
        <v>7517</v>
      </c>
      <c r="V212" t="s">
        <v>7518</v>
      </c>
      <c r="W212">
        <v>0.179506</v>
      </c>
    </row>
    <row r="213" spans="5:23">
      <c r="E213" t="s">
        <v>35</v>
      </c>
      <c r="F213">
        <v>106388</v>
      </c>
      <c r="G213" t="s">
        <v>1</v>
      </c>
      <c r="H213" t="s">
        <v>17</v>
      </c>
      <c r="I213" t="s">
        <v>3</v>
      </c>
      <c r="J213">
        <v>0.46238099999999999</v>
      </c>
      <c r="K213" t="s">
        <v>4</v>
      </c>
      <c r="L213">
        <v>4396.53</v>
      </c>
      <c r="M213" t="s">
        <v>5</v>
      </c>
      <c r="N213">
        <v>10.235342779974999</v>
      </c>
      <c r="O213" t="s">
        <v>6</v>
      </c>
      <c r="P213">
        <v>45000</v>
      </c>
      <c r="Q213" t="s">
        <v>7</v>
      </c>
      <c r="R213">
        <v>45000</v>
      </c>
      <c r="S213" t="s">
        <v>34</v>
      </c>
      <c r="T213" t="s">
        <v>7516</v>
      </c>
      <c r="U213" t="s">
        <v>7517</v>
      </c>
      <c r="V213" t="s">
        <v>7518</v>
      </c>
      <c r="W213">
        <v>0.179506</v>
      </c>
    </row>
    <row r="214" spans="5:23">
      <c r="E214" t="s">
        <v>35</v>
      </c>
      <c r="F214">
        <v>143969</v>
      </c>
      <c r="G214" t="s">
        <v>1</v>
      </c>
      <c r="H214" t="s">
        <v>36</v>
      </c>
      <c r="I214" t="s">
        <v>3</v>
      </c>
      <c r="J214">
        <v>0.405142</v>
      </c>
      <c r="K214" t="s">
        <v>4</v>
      </c>
      <c r="L214">
        <v>4231.72</v>
      </c>
      <c r="M214" t="s">
        <v>5</v>
      </c>
      <c r="N214">
        <v>10.633965024385001</v>
      </c>
      <c r="O214" t="s">
        <v>6</v>
      </c>
      <c r="P214">
        <v>45000</v>
      </c>
      <c r="Q214" t="s">
        <v>7</v>
      </c>
      <c r="R214">
        <v>45000</v>
      </c>
      <c r="S214" t="s">
        <v>37</v>
      </c>
      <c r="T214" t="s">
        <v>7519</v>
      </c>
      <c r="U214" t="s">
        <v>7520</v>
      </c>
      <c r="V214" t="s">
        <v>7521</v>
      </c>
      <c r="W214">
        <v>0.197711</v>
      </c>
    </row>
    <row r="215" spans="5:23">
      <c r="E215" t="s">
        <v>38</v>
      </c>
      <c r="F215">
        <v>143969</v>
      </c>
      <c r="G215" t="s">
        <v>1</v>
      </c>
      <c r="H215" t="s">
        <v>36</v>
      </c>
      <c r="I215" t="s">
        <v>3</v>
      </c>
      <c r="J215">
        <v>0.405142</v>
      </c>
      <c r="K215" t="s">
        <v>4</v>
      </c>
      <c r="L215">
        <v>4231.72</v>
      </c>
      <c r="M215" t="s">
        <v>5</v>
      </c>
      <c r="N215">
        <v>10.633965024385001</v>
      </c>
      <c r="O215" t="s">
        <v>6</v>
      </c>
      <c r="P215">
        <v>45000</v>
      </c>
      <c r="Q215" t="s">
        <v>7</v>
      </c>
      <c r="R215">
        <v>45000</v>
      </c>
      <c r="S215" t="s">
        <v>39</v>
      </c>
      <c r="T215" t="s">
        <v>7519</v>
      </c>
      <c r="U215" t="s">
        <v>7520</v>
      </c>
      <c r="V215" t="s">
        <v>7521</v>
      </c>
      <c r="W215">
        <v>0.197711</v>
      </c>
    </row>
    <row r="216" spans="5:23">
      <c r="E216" t="s">
        <v>38</v>
      </c>
      <c r="F216">
        <v>128361</v>
      </c>
      <c r="G216" t="s">
        <v>1</v>
      </c>
      <c r="H216" t="s">
        <v>40</v>
      </c>
      <c r="I216" t="s">
        <v>3</v>
      </c>
      <c r="J216">
        <v>0.42260900000000001</v>
      </c>
      <c r="K216" t="s">
        <v>4</v>
      </c>
      <c r="L216">
        <v>4362.0200000000004</v>
      </c>
      <c r="M216" t="s">
        <v>5</v>
      </c>
      <c r="N216">
        <v>10.316316257357</v>
      </c>
      <c r="O216" t="s">
        <v>6</v>
      </c>
      <c r="P216">
        <v>45000</v>
      </c>
      <c r="Q216" t="s">
        <v>7</v>
      </c>
      <c r="R216">
        <v>45000</v>
      </c>
      <c r="S216" t="s">
        <v>41</v>
      </c>
      <c r="T216" t="s">
        <v>7522</v>
      </c>
      <c r="U216" t="s">
        <v>7523</v>
      </c>
      <c r="V216" t="s">
        <v>7524</v>
      </c>
      <c r="W216">
        <v>0.19003700000000001</v>
      </c>
    </row>
    <row r="217" spans="5:23">
      <c r="E217" t="s">
        <v>42</v>
      </c>
      <c r="F217">
        <v>128361</v>
      </c>
      <c r="G217" t="s">
        <v>1</v>
      </c>
      <c r="H217" t="s">
        <v>40</v>
      </c>
      <c r="I217" t="s">
        <v>3</v>
      </c>
      <c r="J217">
        <v>0.42260900000000001</v>
      </c>
      <c r="K217" t="s">
        <v>4</v>
      </c>
      <c r="L217">
        <v>4362.0200000000004</v>
      </c>
      <c r="M217" t="s">
        <v>5</v>
      </c>
      <c r="N217">
        <v>10.316316257357</v>
      </c>
      <c r="O217" t="s">
        <v>6</v>
      </c>
      <c r="P217">
        <v>45000</v>
      </c>
      <c r="Q217" t="s">
        <v>7</v>
      </c>
      <c r="R217">
        <v>45000</v>
      </c>
      <c r="S217" t="s">
        <v>41</v>
      </c>
      <c r="T217" t="s">
        <v>7522</v>
      </c>
      <c r="U217" t="s">
        <v>7523</v>
      </c>
      <c r="V217" t="s">
        <v>7524</v>
      </c>
      <c r="W217">
        <v>0.19003700000000001</v>
      </c>
    </row>
    <row r="218" spans="5:23">
      <c r="E218" t="s">
        <v>42</v>
      </c>
      <c r="F218">
        <v>27834.1</v>
      </c>
      <c r="G218" t="s">
        <v>1</v>
      </c>
      <c r="H218" t="s">
        <v>14</v>
      </c>
      <c r="I218" t="s">
        <v>3</v>
      </c>
      <c r="J218">
        <v>0.89554400000000001</v>
      </c>
      <c r="K218" t="s">
        <v>4</v>
      </c>
      <c r="L218">
        <v>4479.7</v>
      </c>
      <c r="M218" t="s">
        <v>5</v>
      </c>
      <c r="N218">
        <v>10.045310322112</v>
      </c>
      <c r="O218" t="s">
        <v>6</v>
      </c>
      <c r="P218">
        <v>45000</v>
      </c>
      <c r="Q218" t="s">
        <v>7</v>
      </c>
      <c r="R218">
        <v>45000</v>
      </c>
      <c r="S218" t="s">
        <v>43</v>
      </c>
      <c r="T218" t="s">
        <v>7525</v>
      </c>
      <c r="U218" t="s">
        <v>7526</v>
      </c>
      <c r="V218" t="s">
        <v>7527</v>
      </c>
      <c r="W218">
        <v>2.8320600000000001E-2</v>
      </c>
    </row>
    <row r="219" spans="5:23">
      <c r="E219" t="s">
        <v>44</v>
      </c>
      <c r="F219">
        <v>27834.1</v>
      </c>
      <c r="G219" t="s">
        <v>1</v>
      </c>
      <c r="H219" t="s">
        <v>14</v>
      </c>
      <c r="I219" t="s">
        <v>3</v>
      </c>
      <c r="J219">
        <v>0.89554400000000001</v>
      </c>
      <c r="K219" t="s">
        <v>4</v>
      </c>
      <c r="L219">
        <v>4479.7</v>
      </c>
      <c r="M219" t="s">
        <v>5</v>
      </c>
      <c r="N219">
        <v>10.045310322112</v>
      </c>
      <c r="O219" t="s">
        <v>6</v>
      </c>
      <c r="P219">
        <v>45000</v>
      </c>
      <c r="Q219" t="s">
        <v>7</v>
      </c>
      <c r="R219">
        <v>45000</v>
      </c>
      <c r="S219" t="s">
        <v>45</v>
      </c>
      <c r="T219" t="s">
        <v>7525</v>
      </c>
      <c r="U219" t="s">
        <v>7526</v>
      </c>
      <c r="V219" t="s">
        <v>7527</v>
      </c>
      <c r="W219">
        <v>2.8320600000000001E-2</v>
      </c>
    </row>
    <row r="220" spans="5:23">
      <c r="E220" t="s">
        <v>44</v>
      </c>
      <c r="F220">
        <v>27553.4</v>
      </c>
      <c r="G220" t="s">
        <v>1</v>
      </c>
      <c r="H220" t="s">
        <v>10</v>
      </c>
      <c r="I220" t="s">
        <v>3</v>
      </c>
      <c r="J220">
        <v>0.89908600000000005</v>
      </c>
      <c r="K220" t="s">
        <v>4</v>
      </c>
      <c r="L220">
        <v>4489.76</v>
      </c>
      <c r="M220" t="s">
        <v>5</v>
      </c>
      <c r="N220">
        <v>10.022799042420001</v>
      </c>
      <c r="O220" t="s">
        <v>6</v>
      </c>
      <c r="P220">
        <v>45000</v>
      </c>
      <c r="Q220" t="s">
        <v>7</v>
      </c>
      <c r="R220">
        <v>45000</v>
      </c>
      <c r="S220" t="s">
        <v>11</v>
      </c>
      <c r="T220" t="s">
        <v>7495</v>
      </c>
      <c r="U220" t="s">
        <v>7496</v>
      </c>
      <c r="V220" t="s">
        <v>7497</v>
      </c>
      <c r="W220">
        <v>3.5204800000000001E-2</v>
      </c>
    </row>
    <row r="221" spans="5:23">
      <c r="E221" t="s">
        <v>0</v>
      </c>
      <c r="F221">
        <v>34751.199999999997</v>
      </c>
      <c r="G221" t="s">
        <v>1</v>
      </c>
      <c r="H221" t="s">
        <v>2</v>
      </c>
      <c r="I221" t="s">
        <v>3</v>
      </c>
      <c r="J221">
        <v>0.80341399999999996</v>
      </c>
      <c r="K221" t="s">
        <v>4</v>
      </c>
      <c r="L221">
        <v>4458.12</v>
      </c>
      <c r="M221" t="s">
        <v>5</v>
      </c>
      <c r="N221">
        <v>10.093941169428</v>
      </c>
      <c r="O221" t="s">
        <v>6</v>
      </c>
      <c r="P221">
        <v>45000</v>
      </c>
      <c r="Q221" t="s">
        <v>7</v>
      </c>
      <c r="R221">
        <v>45000</v>
      </c>
      <c r="S221" t="s">
        <v>8</v>
      </c>
      <c r="T221" t="s">
        <v>7528</v>
      </c>
      <c r="U221" t="s">
        <v>7529</v>
      </c>
      <c r="V221" t="s">
        <v>7530</v>
      </c>
      <c r="W221">
        <v>6.8192699999999995E-2</v>
      </c>
    </row>
    <row r="222" spans="5:23">
      <c r="E222" t="s">
        <v>9</v>
      </c>
      <c r="F222">
        <v>27934.799999999999</v>
      </c>
      <c r="G222" t="s">
        <v>1</v>
      </c>
      <c r="H222" t="s">
        <v>10</v>
      </c>
      <c r="I222" t="s">
        <v>3</v>
      </c>
      <c r="J222">
        <v>0.89292300000000002</v>
      </c>
      <c r="K222" t="s">
        <v>4</v>
      </c>
      <c r="L222">
        <v>4489.8</v>
      </c>
      <c r="M222" t="s">
        <v>5</v>
      </c>
      <c r="N222">
        <v>10.022725694771999</v>
      </c>
      <c r="O222" t="s">
        <v>6</v>
      </c>
      <c r="P222">
        <v>45000</v>
      </c>
      <c r="Q222" t="s">
        <v>7</v>
      </c>
      <c r="R222">
        <v>45000</v>
      </c>
      <c r="S222" t="s">
        <v>11</v>
      </c>
      <c r="T222" t="s">
        <v>7531</v>
      </c>
      <c r="U222" t="s">
        <v>7532</v>
      </c>
      <c r="V222" t="s">
        <v>7533</v>
      </c>
      <c r="W222">
        <v>3.0928500000000001E-2</v>
      </c>
    </row>
    <row r="223" spans="5:23">
      <c r="E223" t="s">
        <v>12</v>
      </c>
      <c r="F223">
        <v>34751.199999999997</v>
      </c>
      <c r="G223" t="s">
        <v>1</v>
      </c>
      <c r="H223" t="s">
        <v>2</v>
      </c>
      <c r="I223" t="s">
        <v>3</v>
      </c>
      <c r="J223">
        <v>0.80341399999999996</v>
      </c>
      <c r="K223" t="s">
        <v>4</v>
      </c>
      <c r="L223">
        <v>4458.12</v>
      </c>
      <c r="M223" t="s">
        <v>5</v>
      </c>
      <c r="N223">
        <v>10.093941169428</v>
      </c>
      <c r="O223" t="s">
        <v>6</v>
      </c>
      <c r="P223">
        <v>45000</v>
      </c>
      <c r="Q223" t="s">
        <v>7</v>
      </c>
      <c r="R223">
        <v>45000</v>
      </c>
      <c r="S223" t="s">
        <v>13</v>
      </c>
      <c r="T223" t="s">
        <v>7528</v>
      </c>
      <c r="U223" t="s">
        <v>7529</v>
      </c>
      <c r="V223" t="s">
        <v>7530</v>
      </c>
      <c r="W223">
        <v>6.8192699999999995E-2</v>
      </c>
    </row>
    <row r="224" spans="5:23">
      <c r="E224" t="s">
        <v>12</v>
      </c>
      <c r="F224">
        <v>35136.9</v>
      </c>
      <c r="G224" t="s">
        <v>1</v>
      </c>
      <c r="H224" t="s">
        <v>14</v>
      </c>
      <c r="I224" t="s">
        <v>3</v>
      </c>
      <c r="J224">
        <v>0.79714200000000002</v>
      </c>
      <c r="K224" t="s">
        <v>4</v>
      </c>
      <c r="L224">
        <v>4478.83</v>
      </c>
      <c r="M224" t="s">
        <v>5</v>
      </c>
      <c r="N224">
        <v>10.047262398392</v>
      </c>
      <c r="O224" t="s">
        <v>6</v>
      </c>
      <c r="P224">
        <v>45000</v>
      </c>
      <c r="Q224" t="s">
        <v>7</v>
      </c>
      <c r="R224">
        <v>45000</v>
      </c>
      <c r="S224" t="s">
        <v>15</v>
      </c>
      <c r="T224" t="s">
        <v>7534</v>
      </c>
      <c r="U224" t="s">
        <v>7535</v>
      </c>
      <c r="V224" t="s">
        <v>7536</v>
      </c>
      <c r="W224">
        <v>6.9313100000000002E-2</v>
      </c>
    </row>
    <row r="225" spans="5:23">
      <c r="E225" t="s">
        <v>16</v>
      </c>
      <c r="F225">
        <v>35136.9</v>
      </c>
      <c r="G225" t="s">
        <v>1</v>
      </c>
      <c r="H225" t="s">
        <v>14</v>
      </c>
      <c r="I225" t="s">
        <v>3</v>
      </c>
      <c r="J225">
        <v>0.79714200000000002</v>
      </c>
      <c r="K225" t="s">
        <v>4</v>
      </c>
      <c r="L225">
        <v>4478.83</v>
      </c>
      <c r="M225" t="s">
        <v>5</v>
      </c>
      <c r="N225">
        <v>10.047262398392</v>
      </c>
      <c r="O225" t="s">
        <v>6</v>
      </c>
      <c r="P225">
        <v>45000</v>
      </c>
      <c r="Q225" t="s">
        <v>7</v>
      </c>
      <c r="R225">
        <v>45000</v>
      </c>
      <c r="S225" t="s">
        <v>15</v>
      </c>
      <c r="T225" t="s">
        <v>7534</v>
      </c>
      <c r="U225" t="s">
        <v>7535</v>
      </c>
      <c r="V225" t="s">
        <v>7536</v>
      </c>
      <c r="W225">
        <v>6.9313100000000002E-2</v>
      </c>
    </row>
    <row r="226" spans="5:23">
      <c r="E226" t="s">
        <v>16</v>
      </c>
      <c r="F226">
        <v>53776.6</v>
      </c>
      <c r="G226" t="s">
        <v>1</v>
      </c>
      <c r="H226" t="s">
        <v>17</v>
      </c>
      <c r="I226" t="s">
        <v>3</v>
      </c>
      <c r="J226">
        <v>0.64934800000000004</v>
      </c>
      <c r="K226" t="s">
        <v>4</v>
      </c>
      <c r="L226">
        <v>4410.1400000000003</v>
      </c>
      <c r="M226" t="s">
        <v>5</v>
      </c>
      <c r="N226">
        <v>10.203768762715001</v>
      </c>
      <c r="O226" t="s">
        <v>6</v>
      </c>
      <c r="P226">
        <v>45000</v>
      </c>
      <c r="Q226" t="s">
        <v>7</v>
      </c>
      <c r="R226">
        <v>45000</v>
      </c>
      <c r="S226" t="s">
        <v>18</v>
      </c>
      <c r="T226" t="s">
        <v>7537</v>
      </c>
      <c r="U226" t="s">
        <v>7538</v>
      </c>
      <c r="V226" t="s">
        <v>7539</v>
      </c>
      <c r="W226">
        <v>0.118016</v>
      </c>
    </row>
    <row r="227" spans="5:23">
      <c r="E227" t="s">
        <v>19</v>
      </c>
      <c r="F227">
        <v>53776.6</v>
      </c>
      <c r="G227" t="s">
        <v>1</v>
      </c>
      <c r="H227" t="s">
        <v>17</v>
      </c>
      <c r="I227" t="s">
        <v>3</v>
      </c>
      <c r="J227">
        <v>0.64934800000000004</v>
      </c>
      <c r="K227" t="s">
        <v>4</v>
      </c>
      <c r="L227">
        <v>4410.1400000000003</v>
      </c>
      <c r="M227" t="s">
        <v>5</v>
      </c>
      <c r="N227">
        <v>10.203768762715001</v>
      </c>
      <c r="O227" t="s">
        <v>6</v>
      </c>
      <c r="P227">
        <v>45000</v>
      </c>
      <c r="Q227" t="s">
        <v>7</v>
      </c>
      <c r="R227">
        <v>45000</v>
      </c>
      <c r="S227" t="s">
        <v>20</v>
      </c>
      <c r="T227" t="s">
        <v>7537</v>
      </c>
      <c r="U227" t="s">
        <v>7538</v>
      </c>
      <c r="V227" t="s">
        <v>7539</v>
      </c>
      <c r="W227">
        <v>0.118016</v>
      </c>
    </row>
    <row r="228" spans="5:23">
      <c r="E228" t="s">
        <v>19</v>
      </c>
      <c r="F228">
        <v>51225</v>
      </c>
      <c r="G228" t="s">
        <v>1</v>
      </c>
      <c r="H228" t="s">
        <v>2</v>
      </c>
      <c r="I228" t="s">
        <v>3</v>
      </c>
      <c r="J228">
        <v>0.66198299999999999</v>
      </c>
      <c r="K228" t="s">
        <v>4</v>
      </c>
      <c r="L228">
        <v>4454.76</v>
      </c>
      <c r="M228" t="s">
        <v>5</v>
      </c>
      <c r="N228">
        <v>10.101546256856</v>
      </c>
      <c r="O228" t="s">
        <v>6</v>
      </c>
      <c r="P228">
        <v>45000</v>
      </c>
      <c r="Q228" t="s">
        <v>7</v>
      </c>
      <c r="R228">
        <v>45000</v>
      </c>
      <c r="S228" t="s">
        <v>21</v>
      </c>
      <c r="T228" t="s">
        <v>7540</v>
      </c>
      <c r="U228" t="s">
        <v>7541</v>
      </c>
      <c r="V228" t="s">
        <v>7542</v>
      </c>
      <c r="W228">
        <v>0.114234</v>
      </c>
    </row>
    <row r="229" spans="5:23">
      <c r="E229" t="s">
        <v>22</v>
      </c>
      <c r="F229">
        <v>51225</v>
      </c>
      <c r="G229" t="s">
        <v>1</v>
      </c>
      <c r="H229" t="s">
        <v>2</v>
      </c>
      <c r="I229" t="s">
        <v>3</v>
      </c>
      <c r="J229">
        <v>0.66198299999999999</v>
      </c>
      <c r="K229" t="s">
        <v>4</v>
      </c>
      <c r="L229">
        <v>4454.76</v>
      </c>
      <c r="M229" t="s">
        <v>5</v>
      </c>
      <c r="N229">
        <v>10.101546256856</v>
      </c>
      <c r="O229" t="s">
        <v>6</v>
      </c>
      <c r="P229">
        <v>45000</v>
      </c>
      <c r="Q229" t="s">
        <v>7</v>
      </c>
      <c r="R229">
        <v>45000</v>
      </c>
      <c r="S229" t="s">
        <v>21</v>
      </c>
      <c r="T229" t="s">
        <v>7540</v>
      </c>
      <c r="U229" t="s">
        <v>7541</v>
      </c>
      <c r="V229" t="s">
        <v>7542</v>
      </c>
      <c r="W229">
        <v>0.114234</v>
      </c>
    </row>
    <row r="230" spans="5:23">
      <c r="E230" t="s">
        <v>22</v>
      </c>
      <c r="F230">
        <v>76850.7</v>
      </c>
      <c r="G230" t="s">
        <v>1</v>
      </c>
      <c r="H230" t="s">
        <v>23</v>
      </c>
      <c r="I230" t="s">
        <v>3</v>
      </c>
      <c r="J230">
        <v>0.54650299999999996</v>
      </c>
      <c r="K230" t="s">
        <v>4</v>
      </c>
      <c r="L230">
        <v>4356.8</v>
      </c>
      <c r="M230" t="s">
        <v>5</v>
      </c>
      <c r="N230">
        <v>10.328693191953001</v>
      </c>
      <c r="O230" t="s">
        <v>6</v>
      </c>
      <c r="P230">
        <v>45000</v>
      </c>
      <c r="Q230" t="s">
        <v>7</v>
      </c>
      <c r="R230">
        <v>45000</v>
      </c>
      <c r="S230" t="s">
        <v>24</v>
      </c>
      <c r="T230" t="s">
        <v>7543</v>
      </c>
      <c r="U230" t="s">
        <v>7544</v>
      </c>
      <c r="V230" t="s">
        <v>7545</v>
      </c>
      <c r="W230">
        <v>0.15440400000000001</v>
      </c>
    </row>
    <row r="231" spans="5:23">
      <c r="E231" t="s">
        <v>25</v>
      </c>
      <c r="F231">
        <v>76850.7</v>
      </c>
      <c r="G231" t="s">
        <v>1</v>
      </c>
      <c r="H231" t="s">
        <v>23</v>
      </c>
      <c r="I231" t="s">
        <v>3</v>
      </c>
      <c r="J231">
        <v>0.54650299999999996</v>
      </c>
      <c r="K231" t="s">
        <v>4</v>
      </c>
      <c r="L231">
        <v>4356.8</v>
      </c>
      <c r="M231" t="s">
        <v>5</v>
      </c>
      <c r="N231">
        <v>10.328693191953001</v>
      </c>
      <c r="O231" t="s">
        <v>6</v>
      </c>
      <c r="P231">
        <v>45000</v>
      </c>
      <c r="Q231" t="s">
        <v>7</v>
      </c>
      <c r="R231">
        <v>45000</v>
      </c>
      <c r="S231" t="s">
        <v>26</v>
      </c>
      <c r="T231" t="s">
        <v>7543</v>
      </c>
      <c r="U231" t="s">
        <v>7544</v>
      </c>
      <c r="V231" t="s">
        <v>7545</v>
      </c>
      <c r="W231">
        <v>0.15440400000000001</v>
      </c>
    </row>
    <row r="232" spans="5:23">
      <c r="E232" t="s">
        <v>25</v>
      </c>
      <c r="F232">
        <v>78247.199999999997</v>
      </c>
      <c r="G232" t="s">
        <v>1</v>
      </c>
      <c r="H232" t="s">
        <v>27</v>
      </c>
      <c r="I232" t="s">
        <v>3</v>
      </c>
      <c r="J232">
        <v>0.53726799999999997</v>
      </c>
      <c r="K232" t="s">
        <v>4</v>
      </c>
      <c r="L232">
        <v>4427.41</v>
      </c>
      <c r="M232" t="s">
        <v>5</v>
      </c>
      <c r="N232">
        <v>10.163963780464</v>
      </c>
      <c r="O232" t="s">
        <v>6</v>
      </c>
      <c r="P232">
        <v>45000</v>
      </c>
      <c r="Q232" t="s">
        <v>7</v>
      </c>
      <c r="R232">
        <v>45000</v>
      </c>
      <c r="S232" t="s">
        <v>28</v>
      </c>
      <c r="T232" t="s">
        <v>7546</v>
      </c>
      <c r="U232" t="s">
        <v>7547</v>
      </c>
      <c r="V232" t="s">
        <v>7548</v>
      </c>
      <c r="W232">
        <v>0.15785199999999999</v>
      </c>
    </row>
    <row r="233" spans="5:23">
      <c r="E233" t="s">
        <v>29</v>
      </c>
      <c r="F233">
        <v>78247.199999999997</v>
      </c>
      <c r="G233" t="s">
        <v>1</v>
      </c>
      <c r="H233" t="s">
        <v>27</v>
      </c>
      <c r="I233" t="s">
        <v>3</v>
      </c>
      <c r="J233">
        <v>0.53726799999999997</v>
      </c>
      <c r="K233" t="s">
        <v>4</v>
      </c>
      <c r="L233">
        <v>4427.41</v>
      </c>
      <c r="M233" t="s">
        <v>5</v>
      </c>
      <c r="N233">
        <v>10.163963780464</v>
      </c>
      <c r="O233" t="s">
        <v>6</v>
      </c>
      <c r="P233">
        <v>45000</v>
      </c>
      <c r="Q233" t="s">
        <v>7</v>
      </c>
      <c r="R233">
        <v>45000</v>
      </c>
      <c r="S233" t="s">
        <v>28</v>
      </c>
      <c r="T233" t="s">
        <v>7546</v>
      </c>
      <c r="U233" t="s">
        <v>7547</v>
      </c>
      <c r="V233" t="s">
        <v>7548</v>
      </c>
      <c r="W233">
        <v>0.15785199999999999</v>
      </c>
    </row>
    <row r="234" spans="5:23">
      <c r="E234" t="s">
        <v>29</v>
      </c>
      <c r="F234">
        <v>105065</v>
      </c>
      <c r="G234" t="s">
        <v>1</v>
      </c>
      <c r="H234" t="s">
        <v>30</v>
      </c>
      <c r="I234" t="s">
        <v>3</v>
      </c>
      <c r="J234">
        <v>0.47059000000000001</v>
      </c>
      <c r="K234" t="s">
        <v>4</v>
      </c>
      <c r="L234">
        <v>4297.92</v>
      </c>
      <c r="M234" t="s">
        <v>5</v>
      </c>
      <c r="N234">
        <v>10.470176065077</v>
      </c>
      <c r="O234" t="s">
        <v>6</v>
      </c>
      <c r="P234">
        <v>45000</v>
      </c>
      <c r="Q234" t="s">
        <v>7</v>
      </c>
      <c r="R234">
        <v>45000</v>
      </c>
      <c r="S234" t="s">
        <v>31</v>
      </c>
      <c r="T234" t="s">
        <v>7549</v>
      </c>
      <c r="U234" t="s">
        <v>7550</v>
      </c>
      <c r="V234" t="s">
        <v>7551</v>
      </c>
      <c r="W234">
        <v>0.17935000000000001</v>
      </c>
    </row>
    <row r="235" spans="5:23">
      <c r="E235" t="s">
        <v>32</v>
      </c>
      <c r="F235">
        <v>105065</v>
      </c>
      <c r="G235" t="s">
        <v>1</v>
      </c>
      <c r="H235" t="s">
        <v>30</v>
      </c>
      <c r="I235" t="s">
        <v>3</v>
      </c>
      <c r="J235">
        <v>0.47059000000000001</v>
      </c>
      <c r="K235" t="s">
        <v>4</v>
      </c>
      <c r="L235">
        <v>4297.92</v>
      </c>
      <c r="M235" t="s">
        <v>5</v>
      </c>
      <c r="N235">
        <v>10.470176065077</v>
      </c>
      <c r="O235" t="s">
        <v>6</v>
      </c>
      <c r="P235">
        <v>45000</v>
      </c>
      <c r="Q235" t="s">
        <v>7</v>
      </c>
      <c r="R235">
        <v>45000</v>
      </c>
      <c r="S235" t="s">
        <v>33</v>
      </c>
      <c r="T235" t="s">
        <v>7549</v>
      </c>
      <c r="U235" t="s">
        <v>7550</v>
      </c>
      <c r="V235" t="s">
        <v>7551</v>
      </c>
      <c r="W235">
        <v>0.17935000000000001</v>
      </c>
    </row>
    <row r="236" spans="5:23">
      <c r="E236" t="s">
        <v>32</v>
      </c>
      <c r="F236">
        <v>105898</v>
      </c>
      <c r="G236" t="s">
        <v>1</v>
      </c>
      <c r="H236" t="s">
        <v>17</v>
      </c>
      <c r="I236" t="s">
        <v>3</v>
      </c>
      <c r="J236">
        <v>0.46343800000000002</v>
      </c>
      <c r="K236" t="s">
        <v>4</v>
      </c>
      <c r="L236">
        <v>4396.7</v>
      </c>
      <c r="M236" t="s">
        <v>5</v>
      </c>
      <c r="N236">
        <v>10.234952978515</v>
      </c>
      <c r="O236" t="s">
        <v>6</v>
      </c>
      <c r="P236">
        <v>45000</v>
      </c>
      <c r="Q236" t="s">
        <v>7</v>
      </c>
      <c r="R236">
        <v>45000</v>
      </c>
      <c r="S236" t="s">
        <v>34</v>
      </c>
      <c r="T236" t="s">
        <v>7552</v>
      </c>
      <c r="U236" t="s">
        <v>7553</v>
      </c>
      <c r="V236" t="s">
        <v>7554</v>
      </c>
      <c r="W236">
        <v>0.187919</v>
      </c>
    </row>
    <row r="237" spans="5:23">
      <c r="E237" t="s">
        <v>35</v>
      </c>
      <c r="F237">
        <v>105898</v>
      </c>
      <c r="G237" t="s">
        <v>1</v>
      </c>
      <c r="H237" t="s">
        <v>17</v>
      </c>
      <c r="I237" t="s">
        <v>3</v>
      </c>
      <c r="J237">
        <v>0.46343800000000002</v>
      </c>
      <c r="K237" t="s">
        <v>4</v>
      </c>
      <c r="L237">
        <v>4396.7</v>
      </c>
      <c r="M237" t="s">
        <v>5</v>
      </c>
      <c r="N237">
        <v>10.234952978515</v>
      </c>
      <c r="O237" t="s">
        <v>6</v>
      </c>
      <c r="P237">
        <v>45000</v>
      </c>
      <c r="Q237" t="s">
        <v>7</v>
      </c>
      <c r="R237">
        <v>45000</v>
      </c>
      <c r="S237" t="s">
        <v>34</v>
      </c>
      <c r="T237" t="s">
        <v>7552</v>
      </c>
      <c r="U237" t="s">
        <v>7553</v>
      </c>
      <c r="V237" t="s">
        <v>7554</v>
      </c>
      <c r="W237">
        <v>0.187919</v>
      </c>
    </row>
    <row r="238" spans="5:23">
      <c r="E238" t="s">
        <v>35</v>
      </c>
      <c r="F238">
        <v>138160</v>
      </c>
      <c r="G238" t="s">
        <v>1</v>
      </c>
      <c r="H238" t="s">
        <v>36</v>
      </c>
      <c r="I238" t="s">
        <v>3</v>
      </c>
      <c r="J238">
        <v>0.41354299999999999</v>
      </c>
      <c r="K238" t="s">
        <v>4</v>
      </c>
      <c r="L238">
        <v>4232.3100000000004</v>
      </c>
      <c r="M238" t="s">
        <v>5</v>
      </c>
      <c r="N238">
        <v>10.632503714416</v>
      </c>
      <c r="O238" t="s">
        <v>6</v>
      </c>
      <c r="P238">
        <v>45000</v>
      </c>
      <c r="Q238" t="s">
        <v>7</v>
      </c>
      <c r="R238">
        <v>45000</v>
      </c>
      <c r="S238" t="s">
        <v>37</v>
      </c>
      <c r="T238" t="s">
        <v>7555</v>
      </c>
      <c r="U238" t="s">
        <v>7556</v>
      </c>
      <c r="V238" t="s">
        <v>7557</v>
      </c>
      <c r="W238">
        <v>0.19317400000000001</v>
      </c>
    </row>
    <row r="239" spans="5:23">
      <c r="E239" t="s">
        <v>38</v>
      </c>
      <c r="F239">
        <v>138160</v>
      </c>
      <c r="G239" t="s">
        <v>1</v>
      </c>
      <c r="H239" t="s">
        <v>36</v>
      </c>
      <c r="I239" t="s">
        <v>3</v>
      </c>
      <c r="J239">
        <v>0.41354299999999999</v>
      </c>
      <c r="K239" t="s">
        <v>4</v>
      </c>
      <c r="L239">
        <v>4232.3100000000004</v>
      </c>
      <c r="M239" t="s">
        <v>5</v>
      </c>
      <c r="N239">
        <v>10.632503714416</v>
      </c>
      <c r="O239" t="s">
        <v>6</v>
      </c>
      <c r="P239">
        <v>45000</v>
      </c>
      <c r="Q239" t="s">
        <v>7</v>
      </c>
      <c r="R239">
        <v>45000</v>
      </c>
      <c r="S239" t="s">
        <v>39</v>
      </c>
      <c r="T239" t="s">
        <v>7555</v>
      </c>
      <c r="U239" t="s">
        <v>7556</v>
      </c>
      <c r="V239" t="s">
        <v>7557</v>
      </c>
      <c r="W239">
        <v>0.19317400000000001</v>
      </c>
    </row>
    <row r="240" spans="5:23">
      <c r="E240" t="s">
        <v>38</v>
      </c>
      <c r="F240">
        <v>136624</v>
      </c>
      <c r="G240" t="s">
        <v>1</v>
      </c>
      <c r="H240" t="s">
        <v>40</v>
      </c>
      <c r="I240" t="s">
        <v>3</v>
      </c>
      <c r="J240">
        <v>0.40965099999999999</v>
      </c>
      <c r="K240" t="s">
        <v>4</v>
      </c>
      <c r="L240">
        <v>4361.6099999999997</v>
      </c>
      <c r="M240" t="s">
        <v>5</v>
      </c>
      <c r="N240">
        <v>10.317290662005</v>
      </c>
      <c r="O240" t="s">
        <v>6</v>
      </c>
      <c r="P240">
        <v>45000</v>
      </c>
      <c r="Q240" t="s">
        <v>7</v>
      </c>
      <c r="R240">
        <v>45000</v>
      </c>
      <c r="S240" t="s">
        <v>41</v>
      </c>
      <c r="T240" t="s">
        <v>7558</v>
      </c>
      <c r="U240" t="s">
        <v>7559</v>
      </c>
      <c r="V240" t="s">
        <v>7560</v>
      </c>
      <c r="W240">
        <v>0.20177899999999999</v>
      </c>
    </row>
    <row r="241" spans="5:23">
      <c r="E241" t="s">
        <v>42</v>
      </c>
      <c r="F241">
        <v>136624</v>
      </c>
      <c r="G241" t="s">
        <v>1</v>
      </c>
      <c r="H241" t="s">
        <v>40</v>
      </c>
      <c r="I241" t="s">
        <v>3</v>
      </c>
      <c r="J241">
        <v>0.40965099999999999</v>
      </c>
      <c r="K241" t="s">
        <v>4</v>
      </c>
      <c r="L241">
        <v>4361.6099999999997</v>
      </c>
      <c r="M241" t="s">
        <v>5</v>
      </c>
      <c r="N241">
        <v>10.317290662005</v>
      </c>
      <c r="O241" t="s">
        <v>6</v>
      </c>
      <c r="P241">
        <v>45000</v>
      </c>
      <c r="Q241" t="s">
        <v>7</v>
      </c>
      <c r="R241">
        <v>45000</v>
      </c>
      <c r="S241" t="s">
        <v>41</v>
      </c>
      <c r="T241" t="s">
        <v>7558</v>
      </c>
      <c r="U241" t="s">
        <v>7559</v>
      </c>
      <c r="V241" t="s">
        <v>7560</v>
      </c>
      <c r="W241">
        <v>0.20177899999999999</v>
      </c>
    </row>
    <row r="242" spans="5:23">
      <c r="E242" t="s">
        <v>42</v>
      </c>
      <c r="F242">
        <v>28048.2</v>
      </c>
      <c r="G242" t="s">
        <v>1</v>
      </c>
      <c r="H242" t="s">
        <v>14</v>
      </c>
      <c r="I242" t="s">
        <v>3</v>
      </c>
      <c r="J242">
        <v>0.89212400000000003</v>
      </c>
      <c r="K242" t="s">
        <v>4</v>
      </c>
      <c r="L242">
        <v>4479.66</v>
      </c>
      <c r="M242" t="s">
        <v>5</v>
      </c>
      <c r="N242">
        <v>10.045407920976</v>
      </c>
      <c r="O242" t="s">
        <v>6</v>
      </c>
      <c r="P242">
        <v>45000</v>
      </c>
      <c r="Q242" t="s">
        <v>7</v>
      </c>
      <c r="R242">
        <v>45000</v>
      </c>
      <c r="S242" t="s">
        <v>43</v>
      </c>
      <c r="T242" t="s">
        <v>7561</v>
      </c>
      <c r="U242" t="s">
        <v>4188</v>
      </c>
      <c r="V242" t="s">
        <v>7562</v>
      </c>
      <c r="W242">
        <v>3.4322699999999998E-2</v>
      </c>
    </row>
    <row r="243" spans="5:23">
      <c r="E243" t="s">
        <v>44</v>
      </c>
      <c r="F243">
        <v>28048.2</v>
      </c>
      <c r="G243" t="s">
        <v>1</v>
      </c>
      <c r="H243" t="s">
        <v>14</v>
      </c>
      <c r="I243" t="s">
        <v>3</v>
      </c>
      <c r="J243">
        <v>0.89212400000000003</v>
      </c>
      <c r="K243" t="s">
        <v>4</v>
      </c>
      <c r="L243">
        <v>4479.66</v>
      </c>
      <c r="M243" t="s">
        <v>5</v>
      </c>
      <c r="N243">
        <v>10.045407920976</v>
      </c>
      <c r="O243" t="s">
        <v>6</v>
      </c>
      <c r="P243">
        <v>45000</v>
      </c>
      <c r="Q243" t="s">
        <v>7</v>
      </c>
      <c r="R243">
        <v>45000</v>
      </c>
      <c r="S243" t="s">
        <v>45</v>
      </c>
      <c r="T243" t="s">
        <v>7561</v>
      </c>
      <c r="U243" t="s">
        <v>4188</v>
      </c>
      <c r="V243" t="s">
        <v>7562</v>
      </c>
      <c r="W243">
        <v>3.4322699999999998E-2</v>
      </c>
    </row>
    <row r="244" spans="5:23">
      <c r="E244" t="s">
        <v>44</v>
      </c>
      <c r="F244">
        <v>27934.799999999999</v>
      </c>
      <c r="G244" t="s">
        <v>1</v>
      </c>
      <c r="H244" t="s">
        <v>10</v>
      </c>
      <c r="I244" t="s">
        <v>3</v>
      </c>
      <c r="J244">
        <v>0.89292300000000002</v>
      </c>
      <c r="K244" t="s">
        <v>4</v>
      </c>
      <c r="L244">
        <v>4489.8</v>
      </c>
      <c r="M244" t="s">
        <v>5</v>
      </c>
      <c r="N244">
        <v>10.022725694771999</v>
      </c>
      <c r="O244" t="s">
        <v>6</v>
      </c>
      <c r="P244">
        <v>45000</v>
      </c>
      <c r="Q244" t="s">
        <v>7</v>
      </c>
      <c r="R244">
        <v>45000</v>
      </c>
      <c r="S244" t="s">
        <v>11</v>
      </c>
      <c r="T244" t="s">
        <v>7531</v>
      </c>
      <c r="U244" t="s">
        <v>7532</v>
      </c>
      <c r="V244" t="s">
        <v>7533</v>
      </c>
      <c r="W244">
        <v>3.0928500000000001E-2</v>
      </c>
    </row>
    <row r="245" spans="5:23">
      <c r="E245" t="s">
        <v>0</v>
      </c>
      <c r="F245">
        <v>34871.1</v>
      </c>
      <c r="G245" t="s">
        <v>1</v>
      </c>
      <c r="H245" t="s">
        <v>2</v>
      </c>
      <c r="I245" t="s">
        <v>3</v>
      </c>
      <c r="J245">
        <v>0.80207099999999998</v>
      </c>
      <c r="K245" t="s">
        <v>4</v>
      </c>
      <c r="L245">
        <v>4457.6899999999996</v>
      </c>
      <c r="M245" t="s">
        <v>5</v>
      </c>
      <c r="N245">
        <v>10.094916168078001</v>
      </c>
      <c r="O245" t="s">
        <v>6</v>
      </c>
      <c r="P245">
        <v>45000</v>
      </c>
      <c r="Q245" t="s">
        <v>7</v>
      </c>
      <c r="R245">
        <v>45000</v>
      </c>
      <c r="S245" t="s">
        <v>8</v>
      </c>
      <c r="T245" t="s">
        <v>7563</v>
      </c>
      <c r="U245" t="s">
        <v>7564</v>
      </c>
      <c r="V245" t="s">
        <v>7565</v>
      </c>
      <c r="W245">
        <v>6.3970600000000002E-2</v>
      </c>
    </row>
    <row r="246" spans="5:23">
      <c r="E246" t="s">
        <v>9</v>
      </c>
      <c r="F246">
        <v>27902.1</v>
      </c>
      <c r="G246" t="s">
        <v>1</v>
      </c>
      <c r="H246" t="s">
        <v>10</v>
      </c>
      <c r="I246" t="s">
        <v>3</v>
      </c>
      <c r="J246">
        <v>0.89345600000000003</v>
      </c>
      <c r="K246" t="s">
        <v>4</v>
      </c>
      <c r="L246">
        <v>4489.7</v>
      </c>
      <c r="M246" t="s">
        <v>5</v>
      </c>
      <c r="N246">
        <v>10.022945737716</v>
      </c>
      <c r="O246" t="s">
        <v>6</v>
      </c>
      <c r="P246">
        <v>45000</v>
      </c>
      <c r="Q246" t="s">
        <v>7</v>
      </c>
      <c r="R246">
        <v>45000</v>
      </c>
      <c r="S246" t="s">
        <v>11</v>
      </c>
      <c r="T246" t="s">
        <v>7566</v>
      </c>
      <c r="U246" t="s">
        <v>7567</v>
      </c>
      <c r="V246" t="s">
        <v>7568</v>
      </c>
      <c r="W246">
        <v>3.3537900000000002E-2</v>
      </c>
    </row>
    <row r="247" spans="5:23">
      <c r="E247" t="s">
        <v>12</v>
      </c>
      <c r="F247">
        <v>34871.1</v>
      </c>
      <c r="G247" t="s">
        <v>1</v>
      </c>
      <c r="H247" t="s">
        <v>2</v>
      </c>
      <c r="I247" t="s">
        <v>3</v>
      </c>
      <c r="J247">
        <v>0.80207099999999998</v>
      </c>
      <c r="K247" t="s">
        <v>4</v>
      </c>
      <c r="L247">
        <v>4457.6899999999996</v>
      </c>
      <c r="M247" t="s">
        <v>5</v>
      </c>
      <c r="N247">
        <v>10.094916168078001</v>
      </c>
      <c r="O247" t="s">
        <v>6</v>
      </c>
      <c r="P247">
        <v>45000</v>
      </c>
      <c r="Q247" t="s">
        <v>7</v>
      </c>
      <c r="R247">
        <v>45000</v>
      </c>
      <c r="S247" t="s">
        <v>13</v>
      </c>
      <c r="T247" t="s">
        <v>7563</v>
      </c>
      <c r="U247" t="s">
        <v>7564</v>
      </c>
      <c r="V247" t="s">
        <v>7565</v>
      </c>
      <c r="W247">
        <v>6.3970600000000002E-2</v>
      </c>
    </row>
    <row r="248" spans="5:23">
      <c r="E248" t="s">
        <v>12</v>
      </c>
      <c r="F248">
        <v>34209.300000000003</v>
      </c>
      <c r="G248" t="s">
        <v>1</v>
      </c>
      <c r="H248" t="s">
        <v>14</v>
      </c>
      <c r="I248" t="s">
        <v>3</v>
      </c>
      <c r="J248">
        <v>0.80787200000000003</v>
      </c>
      <c r="K248" t="s">
        <v>4</v>
      </c>
      <c r="L248">
        <v>4478.8999999999996</v>
      </c>
      <c r="M248" t="s">
        <v>5</v>
      </c>
      <c r="N248">
        <v>10.047116000096</v>
      </c>
      <c r="O248" t="s">
        <v>6</v>
      </c>
      <c r="P248">
        <v>45000</v>
      </c>
      <c r="Q248" t="s">
        <v>7</v>
      </c>
      <c r="R248">
        <v>45000</v>
      </c>
      <c r="S248" t="s">
        <v>15</v>
      </c>
      <c r="T248" t="s">
        <v>7569</v>
      </c>
      <c r="U248" t="s">
        <v>7570</v>
      </c>
      <c r="V248" t="s">
        <v>7571</v>
      </c>
      <c r="W248">
        <v>6.0869300000000001E-2</v>
      </c>
    </row>
    <row r="249" spans="5:23">
      <c r="E249" t="s">
        <v>16</v>
      </c>
      <c r="F249">
        <v>34209.300000000003</v>
      </c>
      <c r="G249" t="s">
        <v>1</v>
      </c>
      <c r="H249" t="s">
        <v>14</v>
      </c>
      <c r="I249" t="s">
        <v>3</v>
      </c>
      <c r="J249">
        <v>0.80787200000000003</v>
      </c>
      <c r="K249" t="s">
        <v>4</v>
      </c>
      <c r="L249">
        <v>4478.8999999999996</v>
      </c>
      <c r="M249" t="s">
        <v>5</v>
      </c>
      <c r="N249">
        <v>10.047116000096</v>
      </c>
      <c r="O249" t="s">
        <v>6</v>
      </c>
      <c r="P249">
        <v>45000</v>
      </c>
      <c r="Q249" t="s">
        <v>7</v>
      </c>
      <c r="R249">
        <v>45000</v>
      </c>
      <c r="S249" t="s">
        <v>15</v>
      </c>
      <c r="T249" t="s">
        <v>7569</v>
      </c>
      <c r="U249" t="s">
        <v>7570</v>
      </c>
      <c r="V249" t="s">
        <v>7571</v>
      </c>
      <c r="W249">
        <v>6.0869300000000001E-2</v>
      </c>
    </row>
    <row r="250" spans="5:23">
      <c r="E250" t="s">
        <v>16</v>
      </c>
      <c r="F250">
        <v>52008.7</v>
      </c>
      <c r="G250" t="s">
        <v>1</v>
      </c>
      <c r="H250" t="s">
        <v>17</v>
      </c>
      <c r="I250" t="s">
        <v>3</v>
      </c>
      <c r="J250">
        <v>0.66027899999999995</v>
      </c>
      <c r="K250" t="s">
        <v>4</v>
      </c>
      <c r="L250">
        <v>4410.3</v>
      </c>
      <c r="M250" t="s">
        <v>5</v>
      </c>
      <c r="N250">
        <v>10.203378961255</v>
      </c>
      <c r="O250" t="s">
        <v>6</v>
      </c>
      <c r="P250">
        <v>45000</v>
      </c>
      <c r="Q250" t="s">
        <v>7</v>
      </c>
      <c r="R250">
        <v>45000</v>
      </c>
      <c r="S250" t="s">
        <v>18</v>
      </c>
      <c r="T250" t="s">
        <v>7572</v>
      </c>
      <c r="U250" t="s">
        <v>7573</v>
      </c>
      <c r="V250" t="s">
        <v>7574</v>
      </c>
      <c r="W250">
        <v>0.113049</v>
      </c>
    </row>
    <row r="251" spans="5:23">
      <c r="E251" t="s">
        <v>19</v>
      </c>
      <c r="F251">
        <v>52008.7</v>
      </c>
      <c r="G251" t="s">
        <v>1</v>
      </c>
      <c r="H251" t="s">
        <v>17</v>
      </c>
      <c r="I251" t="s">
        <v>3</v>
      </c>
      <c r="J251">
        <v>0.66027899999999995</v>
      </c>
      <c r="K251" t="s">
        <v>4</v>
      </c>
      <c r="L251">
        <v>4410.3</v>
      </c>
      <c r="M251" t="s">
        <v>5</v>
      </c>
      <c r="N251">
        <v>10.203378961255</v>
      </c>
      <c r="O251" t="s">
        <v>6</v>
      </c>
      <c r="P251">
        <v>45000</v>
      </c>
      <c r="Q251" t="s">
        <v>7</v>
      </c>
      <c r="R251">
        <v>45000</v>
      </c>
      <c r="S251" t="s">
        <v>20</v>
      </c>
      <c r="T251" t="s">
        <v>7572</v>
      </c>
      <c r="U251" t="s">
        <v>7573</v>
      </c>
      <c r="V251" t="s">
        <v>7574</v>
      </c>
      <c r="W251">
        <v>0.113049</v>
      </c>
    </row>
    <row r="252" spans="5:23">
      <c r="E252" t="s">
        <v>19</v>
      </c>
      <c r="F252">
        <v>53961</v>
      </c>
      <c r="G252" t="s">
        <v>1</v>
      </c>
      <c r="H252" t="s">
        <v>2</v>
      </c>
      <c r="I252" t="s">
        <v>3</v>
      </c>
      <c r="J252">
        <v>0.64497599999999999</v>
      </c>
      <c r="K252" t="s">
        <v>4</v>
      </c>
      <c r="L252">
        <v>4454.8500000000004</v>
      </c>
      <c r="M252" t="s">
        <v>5</v>
      </c>
      <c r="N252">
        <v>10.101351257128</v>
      </c>
      <c r="O252" t="s">
        <v>6</v>
      </c>
      <c r="P252">
        <v>45000</v>
      </c>
      <c r="Q252" t="s">
        <v>7</v>
      </c>
      <c r="R252">
        <v>45000</v>
      </c>
      <c r="S252" t="s">
        <v>21</v>
      </c>
      <c r="T252" t="s">
        <v>7575</v>
      </c>
      <c r="U252" t="s">
        <v>7576</v>
      </c>
      <c r="V252" t="s">
        <v>7577</v>
      </c>
      <c r="W252">
        <v>0.11017399999999999</v>
      </c>
    </row>
    <row r="253" spans="5:23">
      <c r="E253" t="s">
        <v>22</v>
      </c>
      <c r="F253">
        <v>53961</v>
      </c>
      <c r="G253" t="s">
        <v>1</v>
      </c>
      <c r="H253" t="s">
        <v>2</v>
      </c>
      <c r="I253" t="s">
        <v>3</v>
      </c>
      <c r="J253">
        <v>0.64497599999999999</v>
      </c>
      <c r="K253" t="s">
        <v>4</v>
      </c>
      <c r="L253">
        <v>4454.8500000000004</v>
      </c>
      <c r="M253" t="s">
        <v>5</v>
      </c>
      <c r="N253">
        <v>10.101351257128</v>
      </c>
      <c r="O253" t="s">
        <v>6</v>
      </c>
      <c r="P253">
        <v>45000</v>
      </c>
      <c r="Q253" t="s">
        <v>7</v>
      </c>
      <c r="R253">
        <v>45000</v>
      </c>
      <c r="S253" t="s">
        <v>21</v>
      </c>
      <c r="T253" t="s">
        <v>7575</v>
      </c>
      <c r="U253" t="s">
        <v>7576</v>
      </c>
      <c r="V253" t="s">
        <v>7577</v>
      </c>
      <c r="W253">
        <v>0.11017399999999999</v>
      </c>
    </row>
    <row r="254" spans="5:23">
      <c r="E254" t="s">
        <v>22</v>
      </c>
      <c r="F254">
        <v>77611.399999999994</v>
      </c>
      <c r="G254" t="s">
        <v>1</v>
      </c>
      <c r="H254" t="s">
        <v>23</v>
      </c>
      <c r="I254" t="s">
        <v>3</v>
      </c>
      <c r="J254">
        <v>0.54383300000000001</v>
      </c>
      <c r="K254" t="s">
        <v>4</v>
      </c>
      <c r="L254">
        <v>4356.55</v>
      </c>
      <c r="M254" t="s">
        <v>5</v>
      </c>
      <c r="N254">
        <v>10.329277795141</v>
      </c>
      <c r="O254" t="s">
        <v>6</v>
      </c>
      <c r="P254">
        <v>45000</v>
      </c>
      <c r="Q254" t="s">
        <v>7</v>
      </c>
      <c r="R254">
        <v>45000</v>
      </c>
      <c r="S254" t="s">
        <v>24</v>
      </c>
      <c r="T254" t="s">
        <v>7578</v>
      </c>
      <c r="U254" t="s">
        <v>7579</v>
      </c>
      <c r="V254" t="s">
        <v>7580</v>
      </c>
      <c r="W254">
        <v>0.14713300000000001</v>
      </c>
    </row>
    <row r="255" spans="5:23">
      <c r="E255" t="s">
        <v>25</v>
      </c>
      <c r="F255">
        <v>77611.399999999994</v>
      </c>
      <c r="G255" t="s">
        <v>1</v>
      </c>
      <c r="H255" t="s">
        <v>23</v>
      </c>
      <c r="I255" t="s">
        <v>3</v>
      </c>
      <c r="J255">
        <v>0.54383300000000001</v>
      </c>
      <c r="K255" t="s">
        <v>4</v>
      </c>
      <c r="L255">
        <v>4356.55</v>
      </c>
      <c r="M255" t="s">
        <v>5</v>
      </c>
      <c r="N255">
        <v>10.329277795141</v>
      </c>
      <c r="O255" t="s">
        <v>6</v>
      </c>
      <c r="P255">
        <v>45000</v>
      </c>
      <c r="Q255" t="s">
        <v>7</v>
      </c>
      <c r="R255">
        <v>45000</v>
      </c>
      <c r="S255" t="s">
        <v>26</v>
      </c>
      <c r="T255" t="s">
        <v>7578</v>
      </c>
      <c r="U255" t="s">
        <v>7579</v>
      </c>
      <c r="V255" t="s">
        <v>7580</v>
      </c>
      <c r="W255">
        <v>0.14713300000000001</v>
      </c>
    </row>
    <row r="256" spans="5:23">
      <c r="E256" t="s">
        <v>25</v>
      </c>
      <c r="F256">
        <v>75649.899999999994</v>
      </c>
      <c r="G256" t="s">
        <v>1</v>
      </c>
      <c r="H256" t="s">
        <v>27</v>
      </c>
      <c r="I256" t="s">
        <v>3</v>
      </c>
      <c r="J256">
        <v>0.54643699999999995</v>
      </c>
      <c r="K256" t="s">
        <v>4</v>
      </c>
      <c r="L256">
        <v>4427.0200000000004</v>
      </c>
      <c r="M256" t="s">
        <v>5</v>
      </c>
      <c r="N256">
        <v>10.164840982239999</v>
      </c>
      <c r="O256" t="s">
        <v>6</v>
      </c>
      <c r="P256">
        <v>45000</v>
      </c>
      <c r="Q256" t="s">
        <v>7</v>
      </c>
      <c r="R256">
        <v>45000</v>
      </c>
      <c r="S256" t="s">
        <v>28</v>
      </c>
      <c r="T256" t="s">
        <v>7581</v>
      </c>
      <c r="U256" t="s">
        <v>7582</v>
      </c>
      <c r="V256" t="s">
        <v>7583</v>
      </c>
      <c r="W256">
        <v>0.15892400000000001</v>
      </c>
    </row>
    <row r="257" spans="5:23">
      <c r="E257" t="s">
        <v>29</v>
      </c>
      <c r="F257">
        <v>75649.899999999994</v>
      </c>
      <c r="G257" t="s">
        <v>1</v>
      </c>
      <c r="H257" t="s">
        <v>27</v>
      </c>
      <c r="I257" t="s">
        <v>3</v>
      </c>
      <c r="J257">
        <v>0.54643699999999995</v>
      </c>
      <c r="K257" t="s">
        <v>4</v>
      </c>
      <c r="L257">
        <v>4427.0200000000004</v>
      </c>
      <c r="M257" t="s">
        <v>5</v>
      </c>
      <c r="N257">
        <v>10.164840982239999</v>
      </c>
      <c r="O257" t="s">
        <v>6</v>
      </c>
      <c r="P257">
        <v>45000</v>
      </c>
      <c r="Q257" t="s">
        <v>7</v>
      </c>
      <c r="R257">
        <v>45000</v>
      </c>
      <c r="S257" t="s">
        <v>28</v>
      </c>
      <c r="T257" t="s">
        <v>7581</v>
      </c>
      <c r="U257" t="s">
        <v>7582</v>
      </c>
      <c r="V257" t="s">
        <v>7583</v>
      </c>
      <c r="W257">
        <v>0.15892400000000001</v>
      </c>
    </row>
    <row r="258" spans="5:23">
      <c r="E258" t="s">
        <v>29</v>
      </c>
      <c r="F258">
        <v>105902</v>
      </c>
      <c r="G258" t="s">
        <v>1</v>
      </c>
      <c r="H258" t="s">
        <v>30</v>
      </c>
      <c r="I258" t="s">
        <v>3</v>
      </c>
      <c r="J258">
        <v>0.46869899999999998</v>
      </c>
      <c r="K258" t="s">
        <v>4</v>
      </c>
      <c r="L258">
        <v>4298.3999999999996</v>
      </c>
      <c r="M258" t="s">
        <v>5</v>
      </c>
      <c r="N258">
        <v>10.469006957703</v>
      </c>
      <c r="O258" t="s">
        <v>6</v>
      </c>
      <c r="P258">
        <v>45000</v>
      </c>
      <c r="Q258" t="s">
        <v>7</v>
      </c>
      <c r="R258">
        <v>45000</v>
      </c>
      <c r="S258" t="s">
        <v>31</v>
      </c>
      <c r="T258" t="s">
        <v>7584</v>
      </c>
      <c r="U258" t="s">
        <v>7585</v>
      </c>
      <c r="V258" t="s">
        <v>7586</v>
      </c>
      <c r="W258">
        <v>0.18029700000000001</v>
      </c>
    </row>
    <row r="259" spans="5:23">
      <c r="E259" t="s">
        <v>32</v>
      </c>
      <c r="F259">
        <v>105902</v>
      </c>
      <c r="G259" t="s">
        <v>1</v>
      </c>
      <c r="H259" t="s">
        <v>30</v>
      </c>
      <c r="I259" t="s">
        <v>3</v>
      </c>
      <c r="J259">
        <v>0.46869899999999998</v>
      </c>
      <c r="K259" t="s">
        <v>4</v>
      </c>
      <c r="L259">
        <v>4298.3999999999996</v>
      </c>
      <c r="M259" t="s">
        <v>5</v>
      </c>
      <c r="N259">
        <v>10.469006957703</v>
      </c>
      <c r="O259" t="s">
        <v>6</v>
      </c>
      <c r="P259">
        <v>45000</v>
      </c>
      <c r="Q259" t="s">
        <v>7</v>
      </c>
      <c r="R259">
        <v>45000</v>
      </c>
      <c r="S259" t="s">
        <v>33</v>
      </c>
      <c r="T259" t="s">
        <v>7584</v>
      </c>
      <c r="U259" t="s">
        <v>7585</v>
      </c>
      <c r="V259" t="s">
        <v>7586</v>
      </c>
      <c r="W259">
        <v>0.18029700000000001</v>
      </c>
    </row>
    <row r="260" spans="5:23">
      <c r="E260" t="s">
        <v>32</v>
      </c>
      <c r="F260">
        <v>103769</v>
      </c>
      <c r="G260" t="s">
        <v>1</v>
      </c>
      <c r="H260" t="s">
        <v>17</v>
      </c>
      <c r="I260" t="s">
        <v>3</v>
      </c>
      <c r="J260">
        <v>0.46816000000000002</v>
      </c>
      <c r="K260" t="s">
        <v>4</v>
      </c>
      <c r="L260">
        <v>4396.87</v>
      </c>
      <c r="M260" t="s">
        <v>5</v>
      </c>
      <c r="N260">
        <v>10.234563177055</v>
      </c>
      <c r="O260" t="s">
        <v>6</v>
      </c>
      <c r="P260">
        <v>45000</v>
      </c>
      <c r="Q260" t="s">
        <v>7</v>
      </c>
      <c r="R260">
        <v>45000</v>
      </c>
      <c r="S260" t="s">
        <v>34</v>
      </c>
      <c r="T260" t="s">
        <v>7587</v>
      </c>
      <c r="U260" t="s">
        <v>7588</v>
      </c>
      <c r="V260" t="s">
        <v>7589</v>
      </c>
      <c r="W260">
        <v>0.18665899999999999</v>
      </c>
    </row>
    <row r="261" spans="5:23">
      <c r="E261" t="s">
        <v>35</v>
      </c>
      <c r="F261">
        <v>103769</v>
      </c>
      <c r="G261" t="s">
        <v>1</v>
      </c>
      <c r="H261" t="s">
        <v>17</v>
      </c>
      <c r="I261" t="s">
        <v>3</v>
      </c>
      <c r="J261">
        <v>0.46816000000000002</v>
      </c>
      <c r="K261" t="s">
        <v>4</v>
      </c>
      <c r="L261">
        <v>4396.87</v>
      </c>
      <c r="M261" t="s">
        <v>5</v>
      </c>
      <c r="N261">
        <v>10.234563177055</v>
      </c>
      <c r="O261" t="s">
        <v>6</v>
      </c>
      <c r="P261">
        <v>45000</v>
      </c>
      <c r="Q261" t="s">
        <v>7</v>
      </c>
      <c r="R261">
        <v>45000</v>
      </c>
      <c r="S261" t="s">
        <v>34</v>
      </c>
      <c r="T261" t="s">
        <v>7587</v>
      </c>
      <c r="U261" t="s">
        <v>7588</v>
      </c>
      <c r="V261" t="s">
        <v>7589</v>
      </c>
      <c r="W261">
        <v>0.18665899999999999</v>
      </c>
    </row>
    <row r="262" spans="5:23">
      <c r="E262" t="s">
        <v>35</v>
      </c>
      <c r="F262">
        <v>137980</v>
      </c>
      <c r="G262" t="s">
        <v>1</v>
      </c>
      <c r="H262" t="s">
        <v>36</v>
      </c>
      <c r="I262" t="s">
        <v>3</v>
      </c>
      <c r="J262">
        <v>0.41385100000000002</v>
      </c>
      <c r="K262" t="s">
        <v>4</v>
      </c>
      <c r="L262">
        <v>4231.53</v>
      </c>
      <c r="M262" t="s">
        <v>5</v>
      </c>
      <c r="N262">
        <v>10.634452127708</v>
      </c>
      <c r="O262" t="s">
        <v>6</v>
      </c>
      <c r="P262">
        <v>45000</v>
      </c>
      <c r="Q262" t="s">
        <v>7</v>
      </c>
      <c r="R262">
        <v>45000</v>
      </c>
      <c r="S262" t="s">
        <v>37</v>
      </c>
      <c r="T262" t="s">
        <v>7590</v>
      </c>
      <c r="U262" t="s">
        <v>7591</v>
      </c>
      <c r="V262" t="s">
        <v>7592</v>
      </c>
      <c r="W262">
        <v>0.19447600000000001</v>
      </c>
    </row>
    <row r="263" spans="5:23">
      <c r="E263" t="s">
        <v>38</v>
      </c>
      <c r="F263">
        <v>137980</v>
      </c>
      <c r="G263" t="s">
        <v>1</v>
      </c>
      <c r="H263" t="s">
        <v>36</v>
      </c>
      <c r="I263" t="s">
        <v>3</v>
      </c>
      <c r="J263">
        <v>0.41385100000000002</v>
      </c>
      <c r="K263" t="s">
        <v>4</v>
      </c>
      <c r="L263">
        <v>4231.53</v>
      </c>
      <c r="M263" t="s">
        <v>5</v>
      </c>
      <c r="N263">
        <v>10.634452127708</v>
      </c>
      <c r="O263" t="s">
        <v>6</v>
      </c>
      <c r="P263">
        <v>45000</v>
      </c>
      <c r="Q263" t="s">
        <v>7</v>
      </c>
      <c r="R263">
        <v>45000</v>
      </c>
      <c r="S263" t="s">
        <v>39</v>
      </c>
      <c r="T263" t="s">
        <v>7590</v>
      </c>
      <c r="U263" t="s">
        <v>7591</v>
      </c>
      <c r="V263" t="s">
        <v>7592</v>
      </c>
      <c r="W263">
        <v>0.19447600000000001</v>
      </c>
    </row>
    <row r="264" spans="5:23">
      <c r="E264" t="s">
        <v>38</v>
      </c>
      <c r="F264">
        <v>139149</v>
      </c>
      <c r="G264" t="s">
        <v>1</v>
      </c>
      <c r="H264" t="s">
        <v>40</v>
      </c>
      <c r="I264" t="s">
        <v>3</v>
      </c>
      <c r="J264">
        <v>0.40588800000000003</v>
      </c>
      <c r="K264" t="s">
        <v>4</v>
      </c>
      <c r="L264">
        <v>4362.2299999999996</v>
      </c>
      <c r="M264" t="s">
        <v>5</v>
      </c>
      <c r="N264">
        <v>10.315829055032999</v>
      </c>
      <c r="O264" t="s">
        <v>6</v>
      </c>
      <c r="P264">
        <v>45000</v>
      </c>
      <c r="Q264" t="s">
        <v>7</v>
      </c>
      <c r="R264">
        <v>45000</v>
      </c>
      <c r="S264" t="s">
        <v>41</v>
      </c>
      <c r="T264" t="s">
        <v>7593</v>
      </c>
      <c r="U264" t="s">
        <v>7594</v>
      </c>
      <c r="V264" t="s">
        <v>7595</v>
      </c>
      <c r="W264">
        <v>0.19158500000000001</v>
      </c>
    </row>
    <row r="265" spans="5:23">
      <c r="E265" t="s">
        <v>42</v>
      </c>
      <c r="F265">
        <v>139149</v>
      </c>
      <c r="G265" t="s">
        <v>1</v>
      </c>
      <c r="H265" t="s">
        <v>40</v>
      </c>
      <c r="I265" t="s">
        <v>3</v>
      </c>
      <c r="J265">
        <v>0.40588800000000003</v>
      </c>
      <c r="K265" t="s">
        <v>4</v>
      </c>
      <c r="L265">
        <v>4362.2299999999996</v>
      </c>
      <c r="M265" t="s">
        <v>5</v>
      </c>
      <c r="N265">
        <v>10.315829055032999</v>
      </c>
      <c r="O265" t="s">
        <v>6</v>
      </c>
      <c r="P265">
        <v>45000</v>
      </c>
      <c r="Q265" t="s">
        <v>7</v>
      </c>
      <c r="R265">
        <v>45000</v>
      </c>
      <c r="S265" t="s">
        <v>41</v>
      </c>
      <c r="T265" t="s">
        <v>7593</v>
      </c>
      <c r="U265" t="s">
        <v>7594</v>
      </c>
      <c r="V265" t="s">
        <v>7595</v>
      </c>
      <c r="W265">
        <v>0.19158500000000001</v>
      </c>
    </row>
    <row r="266" spans="5:23">
      <c r="E266" t="s">
        <v>42</v>
      </c>
      <c r="F266">
        <v>27947.9</v>
      </c>
      <c r="G266" t="s">
        <v>1</v>
      </c>
      <c r="H266" t="s">
        <v>14</v>
      </c>
      <c r="I266" t="s">
        <v>3</v>
      </c>
      <c r="J266">
        <v>0.89373000000000002</v>
      </c>
      <c r="K266" t="s">
        <v>4</v>
      </c>
      <c r="L266">
        <v>4479.59</v>
      </c>
      <c r="M266" t="s">
        <v>5</v>
      </c>
      <c r="N266">
        <v>10.045554319272</v>
      </c>
      <c r="O266" t="s">
        <v>6</v>
      </c>
      <c r="P266">
        <v>45000</v>
      </c>
      <c r="Q266" t="s">
        <v>7</v>
      </c>
      <c r="R266">
        <v>45000</v>
      </c>
      <c r="S266" t="s">
        <v>43</v>
      </c>
      <c r="T266" t="s">
        <v>7596</v>
      </c>
      <c r="U266" t="s">
        <v>7597</v>
      </c>
      <c r="V266" t="s">
        <v>7598</v>
      </c>
      <c r="W266">
        <v>3.6461199999999999E-2</v>
      </c>
    </row>
    <row r="267" spans="5:23">
      <c r="E267" t="s">
        <v>44</v>
      </c>
      <c r="F267">
        <v>27947.9</v>
      </c>
      <c r="G267" t="s">
        <v>1</v>
      </c>
      <c r="H267" t="s">
        <v>14</v>
      </c>
      <c r="I267" t="s">
        <v>3</v>
      </c>
      <c r="J267">
        <v>0.89373000000000002</v>
      </c>
      <c r="K267" t="s">
        <v>4</v>
      </c>
      <c r="L267">
        <v>4479.59</v>
      </c>
      <c r="M267" t="s">
        <v>5</v>
      </c>
      <c r="N267">
        <v>10.045554319272</v>
      </c>
      <c r="O267" t="s">
        <v>6</v>
      </c>
      <c r="P267">
        <v>45000</v>
      </c>
      <c r="Q267" t="s">
        <v>7</v>
      </c>
      <c r="R267">
        <v>45000</v>
      </c>
      <c r="S267" t="s">
        <v>45</v>
      </c>
      <c r="T267" t="s">
        <v>7596</v>
      </c>
      <c r="U267" t="s">
        <v>7597</v>
      </c>
      <c r="V267" t="s">
        <v>7598</v>
      </c>
      <c r="W267">
        <v>3.6461199999999999E-2</v>
      </c>
    </row>
    <row r="268" spans="5:23">
      <c r="E268" t="s">
        <v>44</v>
      </c>
      <c r="F268">
        <v>27902.1</v>
      </c>
      <c r="G268" t="s">
        <v>1</v>
      </c>
      <c r="H268" t="s">
        <v>10</v>
      </c>
      <c r="I268" t="s">
        <v>3</v>
      </c>
      <c r="J268">
        <v>0.89345600000000003</v>
      </c>
      <c r="K268" t="s">
        <v>4</v>
      </c>
      <c r="L268">
        <v>4489.7</v>
      </c>
      <c r="M268" t="s">
        <v>5</v>
      </c>
      <c r="N268">
        <v>10.022945737716</v>
      </c>
      <c r="O268" t="s">
        <v>6</v>
      </c>
      <c r="P268">
        <v>45000</v>
      </c>
      <c r="Q268" t="s">
        <v>7</v>
      </c>
      <c r="R268">
        <v>45000</v>
      </c>
      <c r="S268" t="s">
        <v>11</v>
      </c>
      <c r="T268" t="s">
        <v>7566</v>
      </c>
      <c r="U268" t="s">
        <v>7567</v>
      </c>
      <c r="V268" t="s">
        <v>7568</v>
      </c>
      <c r="W268">
        <v>3.3537900000000002E-2</v>
      </c>
    </row>
    <row r="269" spans="5:23">
      <c r="E269" t="s">
        <v>0</v>
      </c>
      <c r="F269">
        <v>35590.199999999997</v>
      </c>
      <c r="G269" t="s">
        <v>1</v>
      </c>
      <c r="H269" t="s">
        <v>2</v>
      </c>
      <c r="I269" t="s">
        <v>3</v>
      </c>
      <c r="J269">
        <v>0.79392600000000002</v>
      </c>
      <c r="K269" t="s">
        <v>4</v>
      </c>
      <c r="L269">
        <v>4457.6899999999996</v>
      </c>
      <c r="M269" t="s">
        <v>5</v>
      </c>
      <c r="N269">
        <v>10.094916168078001</v>
      </c>
      <c r="O269" t="s">
        <v>6</v>
      </c>
      <c r="P269">
        <v>45000</v>
      </c>
      <c r="Q269" t="s">
        <v>7</v>
      </c>
      <c r="R269">
        <v>45000</v>
      </c>
      <c r="S269" t="s">
        <v>8</v>
      </c>
      <c r="T269" t="s">
        <v>7599</v>
      </c>
      <c r="U269" t="s">
        <v>7600</v>
      </c>
      <c r="V269" t="s">
        <v>7601</v>
      </c>
      <c r="W269">
        <v>7.0269200000000004E-2</v>
      </c>
    </row>
    <row r="270" spans="5:23">
      <c r="E270" t="s">
        <v>9</v>
      </c>
      <c r="F270">
        <v>28049.5</v>
      </c>
      <c r="G270" t="s">
        <v>1</v>
      </c>
      <c r="H270" t="s">
        <v>10</v>
      </c>
      <c r="I270" t="s">
        <v>3</v>
      </c>
      <c r="J270">
        <v>0.89109700000000003</v>
      </c>
      <c r="K270" t="s">
        <v>4</v>
      </c>
      <c r="L270">
        <v>4489.79</v>
      </c>
      <c r="M270" t="s">
        <v>5</v>
      </c>
      <c r="N270">
        <v>10.022750143988</v>
      </c>
      <c r="O270" t="s">
        <v>6</v>
      </c>
      <c r="P270">
        <v>45000</v>
      </c>
      <c r="Q270" t="s">
        <v>7</v>
      </c>
      <c r="R270">
        <v>45000</v>
      </c>
      <c r="S270" t="s">
        <v>11</v>
      </c>
      <c r="T270" t="s">
        <v>7602</v>
      </c>
      <c r="U270" t="s">
        <v>7603</v>
      </c>
      <c r="V270" t="s">
        <v>7604</v>
      </c>
      <c r="W270">
        <v>3.69781E-2</v>
      </c>
    </row>
    <row r="271" spans="5:23">
      <c r="E271" t="s">
        <v>12</v>
      </c>
      <c r="F271">
        <v>35590.199999999997</v>
      </c>
      <c r="G271" t="s">
        <v>1</v>
      </c>
      <c r="H271" t="s">
        <v>2</v>
      </c>
      <c r="I271" t="s">
        <v>3</v>
      </c>
      <c r="J271">
        <v>0.79392600000000002</v>
      </c>
      <c r="K271" t="s">
        <v>4</v>
      </c>
      <c r="L271">
        <v>4457.6899999999996</v>
      </c>
      <c r="M271" t="s">
        <v>5</v>
      </c>
      <c r="N271">
        <v>10.094916168078001</v>
      </c>
      <c r="O271" t="s">
        <v>6</v>
      </c>
      <c r="P271">
        <v>45000</v>
      </c>
      <c r="Q271" t="s">
        <v>7</v>
      </c>
      <c r="R271">
        <v>45000</v>
      </c>
      <c r="S271" t="s">
        <v>13</v>
      </c>
      <c r="T271" t="s">
        <v>7599</v>
      </c>
      <c r="U271" t="s">
        <v>7600</v>
      </c>
      <c r="V271" t="s">
        <v>7601</v>
      </c>
      <c r="W271">
        <v>7.0269200000000004E-2</v>
      </c>
    </row>
    <row r="272" spans="5:23">
      <c r="E272" t="s">
        <v>12</v>
      </c>
      <c r="F272">
        <v>34755.599999999999</v>
      </c>
      <c r="G272" t="s">
        <v>1</v>
      </c>
      <c r="H272" t="s">
        <v>14</v>
      </c>
      <c r="I272" t="s">
        <v>3</v>
      </c>
      <c r="J272">
        <v>0.80150100000000002</v>
      </c>
      <c r="K272" t="s">
        <v>4</v>
      </c>
      <c r="L272">
        <v>4478.8500000000004</v>
      </c>
      <c r="M272" t="s">
        <v>5</v>
      </c>
      <c r="N272">
        <v>10.047213598960001</v>
      </c>
      <c r="O272" t="s">
        <v>6</v>
      </c>
      <c r="P272">
        <v>45000</v>
      </c>
      <c r="Q272" t="s">
        <v>7</v>
      </c>
      <c r="R272">
        <v>45000</v>
      </c>
      <c r="S272" t="s">
        <v>15</v>
      </c>
      <c r="T272" t="s">
        <v>7605</v>
      </c>
      <c r="U272" t="s">
        <v>7606</v>
      </c>
      <c r="V272" t="s">
        <v>7607</v>
      </c>
      <c r="W272">
        <v>6.2663999999999997E-2</v>
      </c>
    </row>
    <row r="273" spans="5:23">
      <c r="E273" t="s">
        <v>16</v>
      </c>
      <c r="F273">
        <v>34755.599999999999</v>
      </c>
      <c r="G273" t="s">
        <v>1</v>
      </c>
      <c r="H273" t="s">
        <v>14</v>
      </c>
      <c r="I273" t="s">
        <v>3</v>
      </c>
      <c r="J273">
        <v>0.80150100000000002</v>
      </c>
      <c r="K273" t="s">
        <v>4</v>
      </c>
      <c r="L273">
        <v>4478.8500000000004</v>
      </c>
      <c r="M273" t="s">
        <v>5</v>
      </c>
      <c r="N273">
        <v>10.047213598960001</v>
      </c>
      <c r="O273" t="s">
        <v>6</v>
      </c>
      <c r="P273">
        <v>45000</v>
      </c>
      <c r="Q273" t="s">
        <v>7</v>
      </c>
      <c r="R273">
        <v>45000</v>
      </c>
      <c r="S273" t="s">
        <v>15</v>
      </c>
      <c r="T273" t="s">
        <v>7605</v>
      </c>
      <c r="U273" t="s">
        <v>7606</v>
      </c>
      <c r="V273" t="s">
        <v>7607</v>
      </c>
      <c r="W273">
        <v>6.2663999999999997E-2</v>
      </c>
    </row>
    <row r="274" spans="5:23">
      <c r="E274" t="s">
        <v>16</v>
      </c>
      <c r="F274">
        <v>53956.2</v>
      </c>
      <c r="G274" t="s">
        <v>1</v>
      </c>
      <c r="H274" t="s">
        <v>17</v>
      </c>
      <c r="I274" t="s">
        <v>3</v>
      </c>
      <c r="J274">
        <v>0.64824199999999998</v>
      </c>
      <c r="K274" t="s">
        <v>4</v>
      </c>
      <c r="L274">
        <v>4410.47</v>
      </c>
      <c r="M274" t="s">
        <v>5</v>
      </c>
      <c r="N274">
        <v>10.202989159795001</v>
      </c>
      <c r="O274" t="s">
        <v>6</v>
      </c>
      <c r="P274">
        <v>45000</v>
      </c>
      <c r="Q274" t="s">
        <v>7</v>
      </c>
      <c r="R274">
        <v>45000</v>
      </c>
      <c r="S274" t="s">
        <v>18</v>
      </c>
      <c r="T274" t="s">
        <v>7608</v>
      </c>
      <c r="U274" t="s">
        <v>7609</v>
      </c>
      <c r="V274" t="s">
        <v>7610</v>
      </c>
      <c r="W274">
        <v>0.109545</v>
      </c>
    </row>
    <row r="275" spans="5:23">
      <c r="E275" t="s">
        <v>19</v>
      </c>
      <c r="F275">
        <v>53956.2</v>
      </c>
      <c r="G275" t="s">
        <v>1</v>
      </c>
      <c r="H275" t="s">
        <v>17</v>
      </c>
      <c r="I275" t="s">
        <v>3</v>
      </c>
      <c r="J275">
        <v>0.64824199999999998</v>
      </c>
      <c r="K275" t="s">
        <v>4</v>
      </c>
      <c r="L275">
        <v>4410.47</v>
      </c>
      <c r="M275" t="s">
        <v>5</v>
      </c>
      <c r="N275">
        <v>10.202989159795001</v>
      </c>
      <c r="O275" t="s">
        <v>6</v>
      </c>
      <c r="P275">
        <v>45000</v>
      </c>
      <c r="Q275" t="s">
        <v>7</v>
      </c>
      <c r="R275">
        <v>45000</v>
      </c>
      <c r="S275" t="s">
        <v>20</v>
      </c>
      <c r="T275" t="s">
        <v>7608</v>
      </c>
      <c r="U275" t="s">
        <v>7609</v>
      </c>
      <c r="V275" t="s">
        <v>7610</v>
      </c>
      <c r="W275">
        <v>0.109545</v>
      </c>
    </row>
    <row r="276" spans="5:23">
      <c r="E276" t="s">
        <v>19</v>
      </c>
      <c r="F276">
        <v>52300.1</v>
      </c>
      <c r="G276" t="s">
        <v>1</v>
      </c>
      <c r="H276" t="s">
        <v>2</v>
      </c>
      <c r="I276" t="s">
        <v>3</v>
      </c>
      <c r="J276">
        <v>0.65514399999999995</v>
      </c>
      <c r="K276" t="s">
        <v>4</v>
      </c>
      <c r="L276">
        <v>4454.76</v>
      </c>
      <c r="M276" t="s">
        <v>5</v>
      </c>
      <c r="N276">
        <v>10.101546256856</v>
      </c>
      <c r="O276" t="s">
        <v>6</v>
      </c>
      <c r="P276">
        <v>45000</v>
      </c>
      <c r="Q276" t="s">
        <v>7</v>
      </c>
      <c r="R276">
        <v>45000</v>
      </c>
      <c r="S276" t="s">
        <v>21</v>
      </c>
      <c r="T276" t="s">
        <v>7611</v>
      </c>
      <c r="U276" t="s">
        <v>7612</v>
      </c>
      <c r="V276" t="s">
        <v>7613</v>
      </c>
      <c r="W276">
        <v>0.118075</v>
      </c>
    </row>
    <row r="277" spans="5:23">
      <c r="E277" t="s">
        <v>22</v>
      </c>
      <c r="F277">
        <v>52300.1</v>
      </c>
      <c r="G277" t="s">
        <v>1</v>
      </c>
      <c r="H277" t="s">
        <v>2</v>
      </c>
      <c r="I277" t="s">
        <v>3</v>
      </c>
      <c r="J277">
        <v>0.65514399999999995</v>
      </c>
      <c r="K277" t="s">
        <v>4</v>
      </c>
      <c r="L277">
        <v>4454.76</v>
      </c>
      <c r="M277" t="s">
        <v>5</v>
      </c>
      <c r="N277">
        <v>10.101546256856</v>
      </c>
      <c r="O277" t="s">
        <v>6</v>
      </c>
      <c r="P277">
        <v>45000</v>
      </c>
      <c r="Q277" t="s">
        <v>7</v>
      </c>
      <c r="R277">
        <v>45000</v>
      </c>
      <c r="S277" t="s">
        <v>21</v>
      </c>
      <c r="T277" t="s">
        <v>7611</v>
      </c>
      <c r="U277" t="s">
        <v>7612</v>
      </c>
      <c r="V277" t="s">
        <v>7613</v>
      </c>
      <c r="W277">
        <v>0.118075</v>
      </c>
    </row>
    <row r="278" spans="5:23">
      <c r="E278" t="s">
        <v>22</v>
      </c>
      <c r="F278">
        <v>76998</v>
      </c>
      <c r="G278" t="s">
        <v>1</v>
      </c>
      <c r="H278" t="s">
        <v>23</v>
      </c>
      <c r="I278" t="s">
        <v>3</v>
      </c>
      <c r="J278">
        <v>0.54601100000000002</v>
      </c>
      <c r="K278" t="s">
        <v>4</v>
      </c>
      <c r="L278">
        <v>4356.3</v>
      </c>
      <c r="M278" t="s">
        <v>5</v>
      </c>
      <c r="N278">
        <v>10.329862398329</v>
      </c>
      <c r="O278" t="s">
        <v>6</v>
      </c>
      <c r="P278">
        <v>45000</v>
      </c>
      <c r="Q278" t="s">
        <v>7</v>
      </c>
      <c r="R278">
        <v>45000</v>
      </c>
      <c r="S278" t="s">
        <v>24</v>
      </c>
      <c r="T278" t="s">
        <v>7614</v>
      </c>
      <c r="U278" t="s">
        <v>7615</v>
      </c>
      <c r="V278" t="s">
        <v>7616</v>
      </c>
      <c r="W278">
        <v>0.154664</v>
      </c>
    </row>
    <row r="279" spans="5:23">
      <c r="E279" t="s">
        <v>25</v>
      </c>
      <c r="F279">
        <v>76998</v>
      </c>
      <c r="G279" t="s">
        <v>1</v>
      </c>
      <c r="H279" t="s">
        <v>23</v>
      </c>
      <c r="I279" t="s">
        <v>3</v>
      </c>
      <c r="J279">
        <v>0.54601100000000002</v>
      </c>
      <c r="K279" t="s">
        <v>4</v>
      </c>
      <c r="L279">
        <v>4356.3</v>
      </c>
      <c r="M279" t="s">
        <v>5</v>
      </c>
      <c r="N279">
        <v>10.329862398329</v>
      </c>
      <c r="O279" t="s">
        <v>6</v>
      </c>
      <c r="P279">
        <v>45000</v>
      </c>
      <c r="Q279" t="s">
        <v>7</v>
      </c>
      <c r="R279">
        <v>45000</v>
      </c>
      <c r="S279" t="s">
        <v>26</v>
      </c>
      <c r="T279" t="s">
        <v>7614</v>
      </c>
      <c r="U279" t="s">
        <v>7615</v>
      </c>
      <c r="V279" t="s">
        <v>7616</v>
      </c>
      <c r="W279">
        <v>0.154664</v>
      </c>
    </row>
    <row r="280" spans="5:23">
      <c r="E280" t="s">
        <v>25</v>
      </c>
      <c r="F280">
        <v>74033.899999999994</v>
      </c>
      <c r="G280" t="s">
        <v>1</v>
      </c>
      <c r="H280" t="s">
        <v>27</v>
      </c>
      <c r="I280" t="s">
        <v>3</v>
      </c>
      <c r="J280">
        <v>0.55234799999999995</v>
      </c>
      <c r="K280" t="s">
        <v>4</v>
      </c>
      <c r="L280">
        <v>4427.34</v>
      </c>
      <c r="M280" t="s">
        <v>5</v>
      </c>
      <c r="N280">
        <v>10.164109980759999</v>
      </c>
      <c r="O280" t="s">
        <v>6</v>
      </c>
      <c r="P280">
        <v>45000</v>
      </c>
      <c r="Q280" t="s">
        <v>7</v>
      </c>
      <c r="R280">
        <v>45000</v>
      </c>
      <c r="S280" t="s">
        <v>28</v>
      </c>
      <c r="T280" t="s">
        <v>7617</v>
      </c>
      <c r="U280" t="s">
        <v>7618</v>
      </c>
      <c r="V280" t="s">
        <v>7619</v>
      </c>
      <c r="W280">
        <v>0.15229000000000001</v>
      </c>
    </row>
    <row r="281" spans="5:23">
      <c r="E281" t="s">
        <v>29</v>
      </c>
      <c r="F281">
        <v>74033.899999999994</v>
      </c>
      <c r="G281" t="s">
        <v>1</v>
      </c>
      <c r="H281" t="s">
        <v>27</v>
      </c>
      <c r="I281" t="s">
        <v>3</v>
      </c>
      <c r="J281">
        <v>0.55234799999999995</v>
      </c>
      <c r="K281" t="s">
        <v>4</v>
      </c>
      <c r="L281">
        <v>4427.34</v>
      </c>
      <c r="M281" t="s">
        <v>5</v>
      </c>
      <c r="N281">
        <v>10.164109980759999</v>
      </c>
      <c r="O281" t="s">
        <v>6</v>
      </c>
      <c r="P281">
        <v>45000</v>
      </c>
      <c r="Q281" t="s">
        <v>7</v>
      </c>
      <c r="R281">
        <v>45000</v>
      </c>
      <c r="S281" t="s">
        <v>28</v>
      </c>
      <c r="T281" t="s">
        <v>7617</v>
      </c>
      <c r="U281" t="s">
        <v>7618</v>
      </c>
      <c r="V281" t="s">
        <v>7619</v>
      </c>
      <c r="W281">
        <v>0.15229000000000001</v>
      </c>
    </row>
    <row r="282" spans="5:23">
      <c r="E282" t="s">
        <v>29</v>
      </c>
      <c r="F282">
        <v>108425</v>
      </c>
      <c r="G282" t="s">
        <v>1</v>
      </c>
      <c r="H282" t="s">
        <v>30</v>
      </c>
      <c r="I282" t="s">
        <v>3</v>
      </c>
      <c r="J282">
        <v>0.46329199999999998</v>
      </c>
      <c r="K282" t="s">
        <v>4</v>
      </c>
      <c r="L282">
        <v>4296.96</v>
      </c>
      <c r="M282" t="s">
        <v>5</v>
      </c>
      <c r="N282">
        <v>10.472514279825001</v>
      </c>
      <c r="O282" t="s">
        <v>6</v>
      </c>
      <c r="P282">
        <v>45000</v>
      </c>
      <c r="Q282" t="s">
        <v>7</v>
      </c>
      <c r="R282">
        <v>45000</v>
      </c>
      <c r="S282" t="s">
        <v>31</v>
      </c>
      <c r="T282" t="s">
        <v>7620</v>
      </c>
      <c r="U282" t="s">
        <v>7621</v>
      </c>
      <c r="V282" t="s">
        <v>7622</v>
      </c>
      <c r="W282">
        <v>0.17469000000000001</v>
      </c>
    </row>
    <row r="283" spans="5:23">
      <c r="E283" t="s">
        <v>32</v>
      </c>
      <c r="F283">
        <v>108425</v>
      </c>
      <c r="G283" t="s">
        <v>1</v>
      </c>
      <c r="H283" t="s">
        <v>30</v>
      </c>
      <c r="I283" t="s">
        <v>3</v>
      </c>
      <c r="J283">
        <v>0.46329199999999998</v>
      </c>
      <c r="K283" t="s">
        <v>4</v>
      </c>
      <c r="L283">
        <v>4296.96</v>
      </c>
      <c r="M283" t="s">
        <v>5</v>
      </c>
      <c r="N283">
        <v>10.472514279825001</v>
      </c>
      <c r="O283" t="s">
        <v>6</v>
      </c>
      <c r="P283">
        <v>45000</v>
      </c>
      <c r="Q283" t="s">
        <v>7</v>
      </c>
      <c r="R283">
        <v>45000</v>
      </c>
      <c r="S283" t="s">
        <v>33</v>
      </c>
      <c r="T283" t="s">
        <v>7620</v>
      </c>
      <c r="U283" t="s">
        <v>7621</v>
      </c>
      <c r="V283" t="s">
        <v>7622</v>
      </c>
      <c r="W283">
        <v>0.17469000000000001</v>
      </c>
    </row>
    <row r="284" spans="5:23">
      <c r="E284" t="s">
        <v>32</v>
      </c>
      <c r="F284">
        <v>103152</v>
      </c>
      <c r="G284" t="s">
        <v>1</v>
      </c>
      <c r="H284" t="s">
        <v>17</v>
      </c>
      <c r="I284" t="s">
        <v>3</v>
      </c>
      <c r="J284">
        <v>0.46954899999999999</v>
      </c>
      <c r="K284" t="s">
        <v>4</v>
      </c>
      <c r="L284">
        <v>4397.03</v>
      </c>
      <c r="M284" t="s">
        <v>5</v>
      </c>
      <c r="N284">
        <v>10.234173375595001</v>
      </c>
      <c r="O284" t="s">
        <v>6</v>
      </c>
      <c r="P284">
        <v>45000</v>
      </c>
      <c r="Q284" t="s">
        <v>7</v>
      </c>
      <c r="R284">
        <v>45000</v>
      </c>
      <c r="S284" t="s">
        <v>34</v>
      </c>
      <c r="T284" t="s">
        <v>7623</v>
      </c>
      <c r="U284" t="s">
        <v>7624</v>
      </c>
      <c r="V284" t="s">
        <v>7625</v>
      </c>
      <c r="W284">
        <v>0.169519</v>
      </c>
    </row>
    <row r="285" spans="5:23">
      <c r="E285" t="s">
        <v>35</v>
      </c>
      <c r="F285">
        <v>103152</v>
      </c>
      <c r="G285" t="s">
        <v>1</v>
      </c>
      <c r="H285" t="s">
        <v>17</v>
      </c>
      <c r="I285" t="s">
        <v>3</v>
      </c>
      <c r="J285">
        <v>0.46954899999999999</v>
      </c>
      <c r="K285" t="s">
        <v>4</v>
      </c>
      <c r="L285">
        <v>4397.03</v>
      </c>
      <c r="M285" t="s">
        <v>5</v>
      </c>
      <c r="N285">
        <v>10.234173375595001</v>
      </c>
      <c r="O285" t="s">
        <v>6</v>
      </c>
      <c r="P285">
        <v>45000</v>
      </c>
      <c r="Q285" t="s">
        <v>7</v>
      </c>
      <c r="R285">
        <v>45000</v>
      </c>
      <c r="S285" t="s">
        <v>34</v>
      </c>
      <c r="T285" t="s">
        <v>7623</v>
      </c>
      <c r="U285" t="s">
        <v>7624</v>
      </c>
      <c r="V285" t="s">
        <v>7625</v>
      </c>
      <c r="W285">
        <v>0.169519</v>
      </c>
    </row>
    <row r="286" spans="5:23">
      <c r="E286" t="s">
        <v>35</v>
      </c>
      <c r="F286">
        <v>146261</v>
      </c>
      <c r="G286" t="s">
        <v>1</v>
      </c>
      <c r="H286" t="s">
        <v>36</v>
      </c>
      <c r="I286" t="s">
        <v>3</v>
      </c>
      <c r="J286">
        <v>0.40189900000000001</v>
      </c>
      <c r="K286" t="s">
        <v>4</v>
      </c>
      <c r="L286">
        <v>4232.8900000000003</v>
      </c>
      <c r="M286" t="s">
        <v>5</v>
      </c>
      <c r="N286">
        <v>10.631042404446999</v>
      </c>
      <c r="O286" t="s">
        <v>6</v>
      </c>
      <c r="P286">
        <v>45000</v>
      </c>
      <c r="Q286" t="s">
        <v>7</v>
      </c>
      <c r="R286">
        <v>45000</v>
      </c>
      <c r="S286" t="s">
        <v>37</v>
      </c>
      <c r="T286" t="s">
        <v>7626</v>
      </c>
      <c r="U286" t="s">
        <v>7627</v>
      </c>
      <c r="V286" t="s">
        <v>7628</v>
      </c>
      <c r="W286">
        <v>0.19336200000000001</v>
      </c>
    </row>
    <row r="287" spans="5:23">
      <c r="E287" t="s">
        <v>38</v>
      </c>
      <c r="F287">
        <v>146261</v>
      </c>
      <c r="G287" t="s">
        <v>1</v>
      </c>
      <c r="H287" t="s">
        <v>36</v>
      </c>
      <c r="I287" t="s">
        <v>3</v>
      </c>
      <c r="J287">
        <v>0.40189900000000001</v>
      </c>
      <c r="K287" t="s">
        <v>4</v>
      </c>
      <c r="L287">
        <v>4232.8900000000003</v>
      </c>
      <c r="M287" t="s">
        <v>5</v>
      </c>
      <c r="N287">
        <v>10.631042404446999</v>
      </c>
      <c r="O287" t="s">
        <v>6</v>
      </c>
      <c r="P287">
        <v>45000</v>
      </c>
      <c r="Q287" t="s">
        <v>7</v>
      </c>
      <c r="R287">
        <v>45000</v>
      </c>
      <c r="S287" t="s">
        <v>39</v>
      </c>
      <c r="T287" t="s">
        <v>7626</v>
      </c>
      <c r="U287" t="s">
        <v>7627</v>
      </c>
      <c r="V287" t="s">
        <v>7628</v>
      </c>
      <c r="W287">
        <v>0.19336200000000001</v>
      </c>
    </row>
    <row r="288" spans="5:23">
      <c r="E288" t="s">
        <v>38</v>
      </c>
      <c r="F288">
        <v>138762</v>
      </c>
      <c r="G288" t="s">
        <v>1</v>
      </c>
      <c r="H288" t="s">
        <v>40</v>
      </c>
      <c r="I288" t="s">
        <v>3</v>
      </c>
      <c r="J288">
        <v>0.40649600000000002</v>
      </c>
      <c r="K288" t="s">
        <v>4</v>
      </c>
      <c r="L288">
        <v>4361.3</v>
      </c>
      <c r="M288" t="s">
        <v>5</v>
      </c>
      <c r="N288">
        <v>10.318021465491</v>
      </c>
      <c r="O288" t="s">
        <v>6</v>
      </c>
      <c r="P288">
        <v>45000</v>
      </c>
      <c r="Q288" t="s">
        <v>7</v>
      </c>
      <c r="R288">
        <v>45000</v>
      </c>
      <c r="S288" t="s">
        <v>41</v>
      </c>
      <c r="T288" t="s">
        <v>7629</v>
      </c>
      <c r="U288" t="s">
        <v>7630</v>
      </c>
      <c r="V288" t="s">
        <v>7631</v>
      </c>
      <c r="W288">
        <v>0.200293</v>
      </c>
    </row>
    <row r="289" spans="5:23">
      <c r="E289" t="s">
        <v>42</v>
      </c>
      <c r="F289">
        <v>138762</v>
      </c>
      <c r="G289" t="s">
        <v>1</v>
      </c>
      <c r="H289" t="s">
        <v>40</v>
      </c>
      <c r="I289" t="s">
        <v>3</v>
      </c>
      <c r="J289">
        <v>0.40649600000000002</v>
      </c>
      <c r="K289" t="s">
        <v>4</v>
      </c>
      <c r="L289">
        <v>4361.3</v>
      </c>
      <c r="M289" t="s">
        <v>5</v>
      </c>
      <c r="N289">
        <v>10.318021465491</v>
      </c>
      <c r="O289" t="s">
        <v>6</v>
      </c>
      <c r="P289">
        <v>45000</v>
      </c>
      <c r="Q289" t="s">
        <v>7</v>
      </c>
      <c r="R289">
        <v>45000</v>
      </c>
      <c r="S289" t="s">
        <v>41</v>
      </c>
      <c r="T289" t="s">
        <v>7629</v>
      </c>
      <c r="U289" t="s">
        <v>7630</v>
      </c>
      <c r="V289" t="s">
        <v>7631</v>
      </c>
      <c r="W289">
        <v>0.200293</v>
      </c>
    </row>
    <row r="290" spans="5:23">
      <c r="E290" t="s">
        <v>42</v>
      </c>
      <c r="F290">
        <v>28345.5</v>
      </c>
      <c r="G290" t="s">
        <v>1</v>
      </c>
      <c r="H290" t="s">
        <v>14</v>
      </c>
      <c r="I290" t="s">
        <v>3</v>
      </c>
      <c r="J290">
        <v>0.88744999999999996</v>
      </c>
      <c r="K290" t="s">
        <v>4</v>
      </c>
      <c r="L290">
        <v>4479.4799999999996</v>
      </c>
      <c r="M290" t="s">
        <v>5</v>
      </c>
      <c r="N290">
        <v>10.045798316432</v>
      </c>
      <c r="O290" t="s">
        <v>6</v>
      </c>
      <c r="P290">
        <v>45000</v>
      </c>
      <c r="Q290" t="s">
        <v>7</v>
      </c>
      <c r="R290">
        <v>45000</v>
      </c>
      <c r="S290" t="s">
        <v>43</v>
      </c>
      <c r="T290" t="s">
        <v>7632</v>
      </c>
      <c r="U290" t="s">
        <v>7633</v>
      </c>
      <c r="V290" t="s">
        <v>7634</v>
      </c>
      <c r="W290">
        <v>3.6161100000000002E-2</v>
      </c>
    </row>
    <row r="291" spans="5:23">
      <c r="E291" t="s">
        <v>44</v>
      </c>
      <c r="F291">
        <v>28345.5</v>
      </c>
      <c r="G291" t="s">
        <v>1</v>
      </c>
      <c r="H291" t="s">
        <v>14</v>
      </c>
      <c r="I291" t="s">
        <v>3</v>
      </c>
      <c r="J291">
        <v>0.88744999999999996</v>
      </c>
      <c r="K291" t="s">
        <v>4</v>
      </c>
      <c r="L291">
        <v>4479.4799999999996</v>
      </c>
      <c r="M291" t="s">
        <v>5</v>
      </c>
      <c r="N291">
        <v>10.045798316432</v>
      </c>
      <c r="O291" t="s">
        <v>6</v>
      </c>
      <c r="P291">
        <v>45000</v>
      </c>
      <c r="Q291" t="s">
        <v>7</v>
      </c>
      <c r="R291">
        <v>45000</v>
      </c>
      <c r="S291" t="s">
        <v>45</v>
      </c>
      <c r="T291" t="s">
        <v>7632</v>
      </c>
      <c r="U291" t="s">
        <v>7633</v>
      </c>
      <c r="V291" t="s">
        <v>7634</v>
      </c>
      <c r="W291">
        <v>3.6161100000000002E-2</v>
      </c>
    </row>
    <row r="292" spans="5:23">
      <c r="E292" t="s">
        <v>44</v>
      </c>
      <c r="F292">
        <v>28049.5</v>
      </c>
      <c r="G292" t="s">
        <v>1</v>
      </c>
      <c r="H292" t="s">
        <v>10</v>
      </c>
      <c r="I292" t="s">
        <v>3</v>
      </c>
      <c r="J292">
        <v>0.89109700000000003</v>
      </c>
      <c r="K292" t="s">
        <v>4</v>
      </c>
      <c r="L292">
        <v>4489.79</v>
      </c>
      <c r="M292" t="s">
        <v>5</v>
      </c>
      <c r="N292">
        <v>10.022750143988</v>
      </c>
      <c r="O292" t="s">
        <v>6</v>
      </c>
      <c r="P292">
        <v>45000</v>
      </c>
      <c r="Q292" t="s">
        <v>7</v>
      </c>
      <c r="R292">
        <v>45000</v>
      </c>
      <c r="S292" t="s">
        <v>11</v>
      </c>
      <c r="T292" t="s">
        <v>7602</v>
      </c>
      <c r="U292" t="s">
        <v>7603</v>
      </c>
      <c r="V292" t="s">
        <v>7604</v>
      </c>
      <c r="W292">
        <v>3.69781E-2</v>
      </c>
    </row>
    <row r="293" spans="5:23">
      <c r="E293" t="s">
        <v>0</v>
      </c>
      <c r="F293">
        <v>34351.1</v>
      </c>
      <c r="G293" t="s">
        <v>1</v>
      </c>
      <c r="H293" t="s">
        <v>2</v>
      </c>
      <c r="I293" t="s">
        <v>3</v>
      </c>
      <c r="J293">
        <v>0.80809399999999998</v>
      </c>
      <c r="K293" t="s">
        <v>4</v>
      </c>
      <c r="L293">
        <v>4457.95</v>
      </c>
      <c r="M293" t="s">
        <v>5</v>
      </c>
      <c r="N293">
        <v>10.094331168888001</v>
      </c>
      <c r="O293" t="s">
        <v>6</v>
      </c>
      <c r="P293">
        <v>45000</v>
      </c>
      <c r="Q293" t="s">
        <v>7</v>
      </c>
      <c r="R293">
        <v>45000</v>
      </c>
      <c r="S293" t="s">
        <v>8</v>
      </c>
      <c r="T293" t="s">
        <v>7635</v>
      </c>
      <c r="U293" t="s">
        <v>7636</v>
      </c>
      <c r="V293" t="s">
        <v>7637</v>
      </c>
      <c r="W293">
        <v>6.79424E-2</v>
      </c>
    </row>
    <row r="294" spans="5:23">
      <c r="E294" t="s">
        <v>9</v>
      </c>
      <c r="F294">
        <v>27623.599999999999</v>
      </c>
      <c r="G294" t="s">
        <v>1</v>
      </c>
      <c r="H294" t="s">
        <v>10</v>
      </c>
      <c r="I294" t="s">
        <v>3</v>
      </c>
      <c r="J294">
        <v>0.89794099999999999</v>
      </c>
      <c r="K294" t="s">
        <v>4</v>
      </c>
      <c r="L294">
        <v>4489.76</v>
      </c>
      <c r="M294" t="s">
        <v>5</v>
      </c>
      <c r="N294">
        <v>10.022799042420001</v>
      </c>
      <c r="O294" t="s">
        <v>6</v>
      </c>
      <c r="P294">
        <v>45000</v>
      </c>
      <c r="Q294" t="s">
        <v>7</v>
      </c>
      <c r="R294">
        <v>45000</v>
      </c>
      <c r="S294" t="s">
        <v>11</v>
      </c>
      <c r="T294" t="s">
        <v>7638</v>
      </c>
      <c r="U294" t="s">
        <v>7639</v>
      </c>
      <c r="V294" t="s">
        <v>7640</v>
      </c>
      <c r="W294">
        <v>3.33216E-2</v>
      </c>
    </row>
    <row r="295" spans="5:23">
      <c r="E295" t="s">
        <v>12</v>
      </c>
      <c r="F295">
        <v>34351.1</v>
      </c>
      <c r="G295" t="s">
        <v>1</v>
      </c>
      <c r="H295" t="s">
        <v>2</v>
      </c>
      <c r="I295" t="s">
        <v>3</v>
      </c>
      <c r="J295">
        <v>0.80809399999999998</v>
      </c>
      <c r="K295" t="s">
        <v>4</v>
      </c>
      <c r="L295">
        <v>4457.95</v>
      </c>
      <c r="M295" t="s">
        <v>5</v>
      </c>
      <c r="N295">
        <v>10.094331168888001</v>
      </c>
      <c r="O295" t="s">
        <v>6</v>
      </c>
      <c r="P295">
        <v>45000</v>
      </c>
      <c r="Q295" t="s">
        <v>7</v>
      </c>
      <c r="R295">
        <v>45000</v>
      </c>
      <c r="S295" t="s">
        <v>13</v>
      </c>
      <c r="T295" t="s">
        <v>7635</v>
      </c>
      <c r="U295" t="s">
        <v>7636</v>
      </c>
      <c r="V295" t="s">
        <v>7637</v>
      </c>
      <c r="W295">
        <v>6.79424E-2</v>
      </c>
    </row>
    <row r="296" spans="5:23">
      <c r="E296" t="s">
        <v>12</v>
      </c>
      <c r="F296">
        <v>34404.6</v>
      </c>
      <c r="G296" t="s">
        <v>1</v>
      </c>
      <c r="H296" t="s">
        <v>14</v>
      </c>
      <c r="I296" t="s">
        <v>3</v>
      </c>
      <c r="J296">
        <v>0.80558099999999999</v>
      </c>
      <c r="K296" t="s">
        <v>4</v>
      </c>
      <c r="L296">
        <v>4478.83</v>
      </c>
      <c r="M296" t="s">
        <v>5</v>
      </c>
      <c r="N296">
        <v>10.047262398392</v>
      </c>
      <c r="O296" t="s">
        <v>6</v>
      </c>
      <c r="P296">
        <v>45000</v>
      </c>
      <c r="Q296" t="s">
        <v>7</v>
      </c>
      <c r="R296">
        <v>45000</v>
      </c>
      <c r="S296" t="s">
        <v>15</v>
      </c>
      <c r="T296" t="s">
        <v>7641</v>
      </c>
      <c r="U296" t="s">
        <v>7642</v>
      </c>
      <c r="V296" t="s">
        <v>7643</v>
      </c>
      <c r="W296">
        <v>6.0360700000000003E-2</v>
      </c>
    </row>
    <row r="297" spans="5:23">
      <c r="E297" t="s">
        <v>16</v>
      </c>
      <c r="F297">
        <v>34404.6</v>
      </c>
      <c r="G297" t="s">
        <v>1</v>
      </c>
      <c r="H297" t="s">
        <v>14</v>
      </c>
      <c r="I297" t="s">
        <v>3</v>
      </c>
      <c r="J297">
        <v>0.80558099999999999</v>
      </c>
      <c r="K297" t="s">
        <v>4</v>
      </c>
      <c r="L297">
        <v>4478.83</v>
      </c>
      <c r="M297" t="s">
        <v>5</v>
      </c>
      <c r="N297">
        <v>10.047262398392</v>
      </c>
      <c r="O297" t="s">
        <v>6</v>
      </c>
      <c r="P297">
        <v>45000</v>
      </c>
      <c r="Q297" t="s">
        <v>7</v>
      </c>
      <c r="R297">
        <v>45000</v>
      </c>
      <c r="S297" t="s">
        <v>15</v>
      </c>
      <c r="T297" t="s">
        <v>7641</v>
      </c>
      <c r="U297" t="s">
        <v>7642</v>
      </c>
      <c r="V297" t="s">
        <v>7643</v>
      </c>
      <c r="W297">
        <v>6.0360700000000003E-2</v>
      </c>
    </row>
    <row r="298" spans="5:23">
      <c r="E298" t="s">
        <v>16</v>
      </c>
      <c r="F298">
        <v>53303.8</v>
      </c>
      <c r="G298" t="s">
        <v>1</v>
      </c>
      <c r="H298" t="s">
        <v>17</v>
      </c>
      <c r="I298" t="s">
        <v>3</v>
      </c>
      <c r="J298">
        <v>0.652196</v>
      </c>
      <c r="K298" t="s">
        <v>4</v>
      </c>
      <c r="L298">
        <v>4410.47</v>
      </c>
      <c r="M298" t="s">
        <v>5</v>
      </c>
      <c r="N298">
        <v>10.202989159795001</v>
      </c>
      <c r="O298" t="s">
        <v>6</v>
      </c>
      <c r="P298">
        <v>45000</v>
      </c>
      <c r="Q298" t="s">
        <v>7</v>
      </c>
      <c r="R298">
        <v>45000</v>
      </c>
      <c r="S298" t="s">
        <v>18</v>
      </c>
      <c r="T298" t="s">
        <v>7644</v>
      </c>
      <c r="U298" t="s">
        <v>7645</v>
      </c>
      <c r="V298" t="s">
        <v>7646</v>
      </c>
      <c r="W298">
        <v>0.116284</v>
      </c>
    </row>
    <row r="299" spans="5:23">
      <c r="E299" t="s">
        <v>19</v>
      </c>
      <c r="F299">
        <v>53303.8</v>
      </c>
      <c r="G299" t="s">
        <v>1</v>
      </c>
      <c r="H299" t="s">
        <v>17</v>
      </c>
      <c r="I299" t="s">
        <v>3</v>
      </c>
      <c r="J299">
        <v>0.652196</v>
      </c>
      <c r="K299" t="s">
        <v>4</v>
      </c>
      <c r="L299">
        <v>4410.47</v>
      </c>
      <c r="M299" t="s">
        <v>5</v>
      </c>
      <c r="N299">
        <v>10.202989159795001</v>
      </c>
      <c r="O299" t="s">
        <v>6</v>
      </c>
      <c r="P299">
        <v>45000</v>
      </c>
      <c r="Q299" t="s">
        <v>7</v>
      </c>
      <c r="R299">
        <v>45000</v>
      </c>
      <c r="S299" t="s">
        <v>20</v>
      </c>
      <c r="T299" t="s">
        <v>7644</v>
      </c>
      <c r="U299" t="s">
        <v>7645</v>
      </c>
      <c r="V299" t="s">
        <v>7646</v>
      </c>
      <c r="W299">
        <v>0.116284</v>
      </c>
    </row>
    <row r="300" spans="5:23">
      <c r="E300" t="s">
        <v>19</v>
      </c>
      <c r="F300">
        <v>52871.7</v>
      </c>
      <c r="G300" t="s">
        <v>1</v>
      </c>
      <c r="H300" t="s">
        <v>2</v>
      </c>
      <c r="I300" t="s">
        <v>3</v>
      </c>
      <c r="J300">
        <v>0.65158300000000002</v>
      </c>
      <c r="K300" t="s">
        <v>4</v>
      </c>
      <c r="L300">
        <v>4454.8900000000003</v>
      </c>
      <c r="M300" t="s">
        <v>5</v>
      </c>
      <c r="N300">
        <v>10.101253757264001</v>
      </c>
      <c r="O300" t="s">
        <v>6</v>
      </c>
      <c r="P300">
        <v>45000</v>
      </c>
      <c r="Q300" t="s">
        <v>7</v>
      </c>
      <c r="R300">
        <v>45000</v>
      </c>
      <c r="S300" t="s">
        <v>21</v>
      </c>
      <c r="T300" t="s">
        <v>7647</v>
      </c>
      <c r="U300" t="s">
        <v>7648</v>
      </c>
      <c r="V300" t="s">
        <v>7649</v>
      </c>
      <c r="W300">
        <v>0.112944</v>
      </c>
    </row>
    <row r="301" spans="5:23">
      <c r="E301" t="s">
        <v>22</v>
      </c>
      <c r="F301">
        <v>52871.7</v>
      </c>
      <c r="G301" t="s">
        <v>1</v>
      </c>
      <c r="H301" t="s">
        <v>2</v>
      </c>
      <c r="I301" t="s">
        <v>3</v>
      </c>
      <c r="J301">
        <v>0.65158300000000002</v>
      </c>
      <c r="K301" t="s">
        <v>4</v>
      </c>
      <c r="L301">
        <v>4454.8900000000003</v>
      </c>
      <c r="M301" t="s">
        <v>5</v>
      </c>
      <c r="N301">
        <v>10.101253757264001</v>
      </c>
      <c r="O301" t="s">
        <v>6</v>
      </c>
      <c r="P301">
        <v>45000</v>
      </c>
      <c r="Q301" t="s">
        <v>7</v>
      </c>
      <c r="R301">
        <v>45000</v>
      </c>
      <c r="S301" t="s">
        <v>21</v>
      </c>
      <c r="T301" t="s">
        <v>7647</v>
      </c>
      <c r="U301" t="s">
        <v>7648</v>
      </c>
      <c r="V301" t="s">
        <v>7649</v>
      </c>
      <c r="W301">
        <v>0.112944</v>
      </c>
    </row>
    <row r="302" spans="5:23">
      <c r="E302" t="s">
        <v>22</v>
      </c>
      <c r="F302">
        <v>77498.899999999994</v>
      </c>
      <c r="G302" t="s">
        <v>1</v>
      </c>
      <c r="H302" t="s">
        <v>23</v>
      </c>
      <c r="I302" t="s">
        <v>3</v>
      </c>
      <c r="J302">
        <v>0.54418999999999995</v>
      </c>
      <c r="K302" t="s">
        <v>4</v>
      </c>
      <c r="L302">
        <v>4357.17</v>
      </c>
      <c r="M302" t="s">
        <v>5</v>
      </c>
      <c r="N302">
        <v>10.327816287171</v>
      </c>
      <c r="O302" t="s">
        <v>6</v>
      </c>
      <c r="P302">
        <v>45000</v>
      </c>
      <c r="Q302" t="s">
        <v>7</v>
      </c>
      <c r="R302">
        <v>45000</v>
      </c>
      <c r="S302" t="s">
        <v>24</v>
      </c>
      <c r="T302" t="s">
        <v>7650</v>
      </c>
      <c r="U302" t="s">
        <v>7651</v>
      </c>
      <c r="V302" t="s">
        <v>7652</v>
      </c>
      <c r="W302">
        <v>0.15309700000000001</v>
      </c>
    </row>
    <row r="303" spans="5:23">
      <c r="E303" t="s">
        <v>25</v>
      </c>
      <c r="F303">
        <v>77498.899999999994</v>
      </c>
      <c r="G303" t="s">
        <v>1</v>
      </c>
      <c r="H303" t="s">
        <v>23</v>
      </c>
      <c r="I303" t="s">
        <v>3</v>
      </c>
      <c r="J303">
        <v>0.54418999999999995</v>
      </c>
      <c r="K303" t="s">
        <v>4</v>
      </c>
      <c r="L303">
        <v>4357.17</v>
      </c>
      <c r="M303" t="s">
        <v>5</v>
      </c>
      <c r="N303">
        <v>10.327816287171</v>
      </c>
      <c r="O303" t="s">
        <v>6</v>
      </c>
      <c r="P303">
        <v>45000</v>
      </c>
      <c r="Q303" t="s">
        <v>7</v>
      </c>
      <c r="R303">
        <v>45000</v>
      </c>
      <c r="S303" t="s">
        <v>26</v>
      </c>
      <c r="T303" t="s">
        <v>7650</v>
      </c>
      <c r="U303" t="s">
        <v>7651</v>
      </c>
      <c r="V303" t="s">
        <v>7652</v>
      </c>
      <c r="W303">
        <v>0.15309700000000001</v>
      </c>
    </row>
    <row r="304" spans="5:23">
      <c r="E304" t="s">
        <v>25</v>
      </c>
      <c r="F304">
        <v>76219.600000000006</v>
      </c>
      <c r="G304" t="s">
        <v>1</v>
      </c>
      <c r="H304" t="s">
        <v>27</v>
      </c>
      <c r="I304" t="s">
        <v>3</v>
      </c>
      <c r="J304">
        <v>0.54436700000000005</v>
      </c>
      <c r="K304" t="s">
        <v>4</v>
      </c>
      <c r="L304">
        <v>4427.41</v>
      </c>
      <c r="M304" t="s">
        <v>5</v>
      </c>
      <c r="N304">
        <v>10.163963780464</v>
      </c>
      <c r="O304" t="s">
        <v>6</v>
      </c>
      <c r="P304">
        <v>45000</v>
      </c>
      <c r="Q304" t="s">
        <v>7</v>
      </c>
      <c r="R304">
        <v>45000</v>
      </c>
      <c r="S304" t="s">
        <v>28</v>
      </c>
      <c r="T304" t="s">
        <v>7653</v>
      </c>
      <c r="U304" t="s">
        <v>7654</v>
      </c>
      <c r="V304" t="s">
        <v>7655</v>
      </c>
      <c r="W304">
        <v>0.150699</v>
      </c>
    </row>
    <row r="305" spans="5:23">
      <c r="E305" t="s">
        <v>29</v>
      </c>
      <c r="F305">
        <v>76219.600000000006</v>
      </c>
      <c r="G305" t="s">
        <v>1</v>
      </c>
      <c r="H305" t="s">
        <v>27</v>
      </c>
      <c r="I305" t="s">
        <v>3</v>
      </c>
      <c r="J305">
        <v>0.54436700000000005</v>
      </c>
      <c r="K305" t="s">
        <v>4</v>
      </c>
      <c r="L305">
        <v>4427.41</v>
      </c>
      <c r="M305" t="s">
        <v>5</v>
      </c>
      <c r="N305">
        <v>10.163963780464</v>
      </c>
      <c r="O305" t="s">
        <v>6</v>
      </c>
      <c r="P305">
        <v>45000</v>
      </c>
      <c r="Q305" t="s">
        <v>7</v>
      </c>
      <c r="R305">
        <v>45000</v>
      </c>
      <c r="S305" t="s">
        <v>28</v>
      </c>
      <c r="T305" t="s">
        <v>7653</v>
      </c>
      <c r="U305" t="s">
        <v>7654</v>
      </c>
      <c r="V305" t="s">
        <v>7655</v>
      </c>
      <c r="W305">
        <v>0.150699</v>
      </c>
    </row>
    <row r="306" spans="5:23">
      <c r="E306" t="s">
        <v>29</v>
      </c>
      <c r="F306">
        <v>106526</v>
      </c>
      <c r="G306" t="s">
        <v>1</v>
      </c>
      <c r="H306" t="s">
        <v>30</v>
      </c>
      <c r="I306" t="s">
        <v>3</v>
      </c>
      <c r="J306">
        <v>0.46734300000000001</v>
      </c>
      <c r="K306" t="s">
        <v>4</v>
      </c>
      <c r="L306">
        <v>4298.08</v>
      </c>
      <c r="M306" t="s">
        <v>5</v>
      </c>
      <c r="N306">
        <v>10.469786362619001</v>
      </c>
      <c r="O306" t="s">
        <v>6</v>
      </c>
      <c r="P306">
        <v>45000</v>
      </c>
      <c r="Q306" t="s">
        <v>7</v>
      </c>
      <c r="R306">
        <v>45000</v>
      </c>
      <c r="S306" t="s">
        <v>31</v>
      </c>
      <c r="T306" t="s">
        <v>7656</v>
      </c>
      <c r="U306" t="s">
        <v>7657</v>
      </c>
      <c r="V306" t="s">
        <v>7658</v>
      </c>
      <c r="W306">
        <v>0.18823899999999999</v>
      </c>
    </row>
    <row r="307" spans="5:23">
      <c r="E307" t="s">
        <v>32</v>
      </c>
      <c r="F307">
        <v>106526</v>
      </c>
      <c r="G307" t="s">
        <v>1</v>
      </c>
      <c r="H307" t="s">
        <v>30</v>
      </c>
      <c r="I307" t="s">
        <v>3</v>
      </c>
      <c r="J307">
        <v>0.46734300000000001</v>
      </c>
      <c r="K307" t="s">
        <v>4</v>
      </c>
      <c r="L307">
        <v>4298.08</v>
      </c>
      <c r="M307" t="s">
        <v>5</v>
      </c>
      <c r="N307">
        <v>10.469786362619001</v>
      </c>
      <c r="O307" t="s">
        <v>6</v>
      </c>
      <c r="P307">
        <v>45000</v>
      </c>
      <c r="Q307" t="s">
        <v>7</v>
      </c>
      <c r="R307">
        <v>45000</v>
      </c>
      <c r="S307" t="s">
        <v>33</v>
      </c>
      <c r="T307" t="s">
        <v>7656</v>
      </c>
      <c r="U307" t="s">
        <v>7657</v>
      </c>
      <c r="V307" t="s">
        <v>7658</v>
      </c>
      <c r="W307">
        <v>0.18823899999999999</v>
      </c>
    </row>
    <row r="308" spans="5:23">
      <c r="E308" t="s">
        <v>32</v>
      </c>
      <c r="F308">
        <v>100793</v>
      </c>
      <c r="G308" t="s">
        <v>1</v>
      </c>
      <c r="H308" t="s">
        <v>17</v>
      </c>
      <c r="I308" t="s">
        <v>3</v>
      </c>
      <c r="J308">
        <v>0.47503600000000001</v>
      </c>
      <c r="K308" t="s">
        <v>4</v>
      </c>
      <c r="L308">
        <v>4396.6099999999997</v>
      </c>
      <c r="M308" t="s">
        <v>5</v>
      </c>
      <c r="N308">
        <v>10.235147879245</v>
      </c>
      <c r="O308" t="s">
        <v>6</v>
      </c>
      <c r="P308">
        <v>45000</v>
      </c>
      <c r="Q308" t="s">
        <v>7</v>
      </c>
      <c r="R308">
        <v>45000</v>
      </c>
      <c r="S308" t="s">
        <v>34</v>
      </c>
      <c r="T308" t="s">
        <v>7659</v>
      </c>
      <c r="U308" t="s">
        <v>7660</v>
      </c>
      <c r="V308" t="s">
        <v>7661</v>
      </c>
      <c r="W308">
        <v>0.16714300000000001</v>
      </c>
    </row>
    <row r="309" spans="5:23">
      <c r="E309" t="s">
        <v>35</v>
      </c>
      <c r="F309">
        <v>100793</v>
      </c>
      <c r="G309" t="s">
        <v>1</v>
      </c>
      <c r="H309" t="s">
        <v>17</v>
      </c>
      <c r="I309" t="s">
        <v>3</v>
      </c>
      <c r="J309">
        <v>0.47503600000000001</v>
      </c>
      <c r="K309" t="s">
        <v>4</v>
      </c>
      <c r="L309">
        <v>4396.6099999999997</v>
      </c>
      <c r="M309" t="s">
        <v>5</v>
      </c>
      <c r="N309">
        <v>10.235147879245</v>
      </c>
      <c r="O309" t="s">
        <v>6</v>
      </c>
      <c r="P309">
        <v>45000</v>
      </c>
      <c r="Q309" t="s">
        <v>7</v>
      </c>
      <c r="R309">
        <v>45000</v>
      </c>
      <c r="S309" t="s">
        <v>34</v>
      </c>
      <c r="T309" t="s">
        <v>7659</v>
      </c>
      <c r="U309" t="s">
        <v>7660</v>
      </c>
      <c r="V309" t="s">
        <v>7661</v>
      </c>
      <c r="W309">
        <v>0.16714300000000001</v>
      </c>
    </row>
    <row r="310" spans="5:23">
      <c r="E310" t="s">
        <v>35</v>
      </c>
      <c r="F310">
        <v>142487</v>
      </c>
      <c r="G310" t="s">
        <v>1</v>
      </c>
      <c r="H310" t="s">
        <v>36</v>
      </c>
      <c r="I310" t="s">
        <v>3</v>
      </c>
      <c r="J310">
        <v>0.40717700000000001</v>
      </c>
      <c r="K310" t="s">
        <v>4</v>
      </c>
      <c r="L310">
        <v>4233.08</v>
      </c>
      <c r="M310" t="s">
        <v>5</v>
      </c>
      <c r="N310">
        <v>10.630555301124</v>
      </c>
      <c r="O310" t="s">
        <v>6</v>
      </c>
      <c r="P310">
        <v>45000</v>
      </c>
      <c r="Q310" t="s">
        <v>7</v>
      </c>
      <c r="R310">
        <v>45000</v>
      </c>
      <c r="S310" t="s">
        <v>37</v>
      </c>
      <c r="T310" t="s">
        <v>7662</v>
      </c>
      <c r="U310" t="s">
        <v>7663</v>
      </c>
      <c r="V310" t="s">
        <v>7664</v>
      </c>
      <c r="W310">
        <v>0.19858600000000001</v>
      </c>
    </row>
    <row r="311" spans="5:23">
      <c r="E311" t="s">
        <v>38</v>
      </c>
      <c r="F311">
        <v>142487</v>
      </c>
      <c r="G311" t="s">
        <v>1</v>
      </c>
      <c r="H311" t="s">
        <v>36</v>
      </c>
      <c r="I311" t="s">
        <v>3</v>
      </c>
      <c r="J311">
        <v>0.40717700000000001</v>
      </c>
      <c r="K311" t="s">
        <v>4</v>
      </c>
      <c r="L311">
        <v>4233.08</v>
      </c>
      <c r="M311" t="s">
        <v>5</v>
      </c>
      <c r="N311">
        <v>10.630555301124</v>
      </c>
      <c r="O311" t="s">
        <v>6</v>
      </c>
      <c r="P311">
        <v>45000</v>
      </c>
      <c r="Q311" t="s">
        <v>7</v>
      </c>
      <c r="R311">
        <v>45000</v>
      </c>
      <c r="S311" t="s">
        <v>39</v>
      </c>
      <c r="T311" t="s">
        <v>7662</v>
      </c>
      <c r="U311" t="s">
        <v>7663</v>
      </c>
      <c r="V311" t="s">
        <v>7664</v>
      </c>
      <c r="W311">
        <v>0.19858600000000001</v>
      </c>
    </row>
    <row r="312" spans="5:23">
      <c r="E312" t="s">
        <v>38</v>
      </c>
      <c r="F312">
        <v>129461</v>
      </c>
      <c r="G312" t="s">
        <v>1</v>
      </c>
      <c r="H312" t="s">
        <v>40</v>
      </c>
      <c r="I312" t="s">
        <v>3</v>
      </c>
      <c r="J312">
        <v>0.42085</v>
      </c>
      <c r="K312" t="s">
        <v>4</v>
      </c>
      <c r="L312">
        <v>4361.2</v>
      </c>
      <c r="M312" t="s">
        <v>5</v>
      </c>
      <c r="N312">
        <v>10.318265066653</v>
      </c>
      <c r="O312" t="s">
        <v>6</v>
      </c>
      <c r="P312">
        <v>45000</v>
      </c>
      <c r="Q312" t="s">
        <v>7</v>
      </c>
      <c r="R312">
        <v>45000</v>
      </c>
      <c r="S312" t="s">
        <v>41</v>
      </c>
      <c r="T312" t="s">
        <v>7665</v>
      </c>
      <c r="U312" t="s">
        <v>7666</v>
      </c>
      <c r="V312" t="s">
        <v>7667</v>
      </c>
      <c r="W312">
        <v>0.18984599999999999</v>
      </c>
    </row>
    <row r="313" spans="5:23">
      <c r="E313" t="s">
        <v>42</v>
      </c>
      <c r="F313">
        <v>129461</v>
      </c>
      <c r="G313" t="s">
        <v>1</v>
      </c>
      <c r="H313" t="s">
        <v>40</v>
      </c>
      <c r="I313" t="s">
        <v>3</v>
      </c>
      <c r="J313">
        <v>0.42085</v>
      </c>
      <c r="K313" t="s">
        <v>4</v>
      </c>
      <c r="L313">
        <v>4361.2</v>
      </c>
      <c r="M313" t="s">
        <v>5</v>
      </c>
      <c r="N313">
        <v>10.318265066653</v>
      </c>
      <c r="O313" t="s">
        <v>6</v>
      </c>
      <c r="P313">
        <v>45000</v>
      </c>
      <c r="Q313" t="s">
        <v>7</v>
      </c>
      <c r="R313">
        <v>45000</v>
      </c>
      <c r="S313" t="s">
        <v>41</v>
      </c>
      <c r="T313" t="s">
        <v>7665</v>
      </c>
      <c r="U313" t="s">
        <v>7666</v>
      </c>
      <c r="V313" t="s">
        <v>7667</v>
      </c>
      <c r="W313">
        <v>0.18984599999999999</v>
      </c>
    </row>
    <row r="314" spans="5:23">
      <c r="E314" t="s">
        <v>42</v>
      </c>
      <c r="F314">
        <v>28046.400000000001</v>
      </c>
      <c r="G314" t="s">
        <v>1</v>
      </c>
      <c r="H314" t="s">
        <v>14</v>
      </c>
      <c r="I314" t="s">
        <v>3</v>
      </c>
      <c r="J314">
        <v>0.89216899999999999</v>
      </c>
      <c r="K314" t="s">
        <v>4</v>
      </c>
      <c r="L314">
        <v>4479.4799999999996</v>
      </c>
      <c r="M314" t="s">
        <v>5</v>
      </c>
      <c r="N314">
        <v>10.045798316432</v>
      </c>
      <c r="O314" t="s">
        <v>6</v>
      </c>
      <c r="P314">
        <v>45000</v>
      </c>
      <c r="Q314" t="s">
        <v>7</v>
      </c>
      <c r="R314">
        <v>45000</v>
      </c>
      <c r="S314" t="s">
        <v>43</v>
      </c>
      <c r="T314" t="s">
        <v>7668</v>
      </c>
      <c r="U314" t="s">
        <v>7669</v>
      </c>
      <c r="V314" t="s">
        <v>7670</v>
      </c>
      <c r="W314">
        <v>3.3265099999999999E-2</v>
      </c>
    </row>
    <row r="315" spans="5:23">
      <c r="E315" t="s">
        <v>44</v>
      </c>
      <c r="F315">
        <v>28046.400000000001</v>
      </c>
      <c r="G315" t="s">
        <v>1</v>
      </c>
      <c r="H315" t="s">
        <v>14</v>
      </c>
      <c r="I315" t="s">
        <v>3</v>
      </c>
      <c r="J315">
        <v>0.89216899999999999</v>
      </c>
      <c r="K315" t="s">
        <v>4</v>
      </c>
      <c r="L315">
        <v>4479.4799999999996</v>
      </c>
      <c r="M315" t="s">
        <v>5</v>
      </c>
      <c r="N315">
        <v>10.045798316432</v>
      </c>
      <c r="O315" t="s">
        <v>6</v>
      </c>
      <c r="P315">
        <v>45000</v>
      </c>
      <c r="Q315" t="s">
        <v>7</v>
      </c>
      <c r="R315">
        <v>45000</v>
      </c>
      <c r="S315" t="s">
        <v>45</v>
      </c>
      <c r="T315" t="s">
        <v>7668</v>
      </c>
      <c r="U315" t="s">
        <v>7669</v>
      </c>
      <c r="V315" t="s">
        <v>7670</v>
      </c>
      <c r="W315">
        <v>3.3265099999999999E-2</v>
      </c>
    </row>
    <row r="316" spans="5:23">
      <c r="E316" t="s">
        <v>44</v>
      </c>
      <c r="F316">
        <v>27623.599999999999</v>
      </c>
      <c r="G316" t="s">
        <v>1</v>
      </c>
      <c r="H316" t="s">
        <v>10</v>
      </c>
      <c r="I316" t="s">
        <v>3</v>
      </c>
      <c r="J316">
        <v>0.89794099999999999</v>
      </c>
      <c r="K316" t="s">
        <v>4</v>
      </c>
      <c r="L316">
        <v>4489.76</v>
      </c>
      <c r="M316" t="s">
        <v>5</v>
      </c>
      <c r="N316">
        <v>10.022799042420001</v>
      </c>
      <c r="O316" t="s">
        <v>6</v>
      </c>
      <c r="P316">
        <v>45000</v>
      </c>
      <c r="Q316" t="s">
        <v>7</v>
      </c>
      <c r="R316">
        <v>45000</v>
      </c>
      <c r="S316" t="s">
        <v>11</v>
      </c>
      <c r="T316" t="s">
        <v>7638</v>
      </c>
      <c r="U316" t="s">
        <v>7639</v>
      </c>
      <c r="V316" t="s">
        <v>7640</v>
      </c>
      <c r="W316">
        <v>3.33216E-2</v>
      </c>
    </row>
    <row r="317" spans="5:23">
      <c r="E317" t="s">
        <v>0</v>
      </c>
      <c r="F317">
        <v>35238.6</v>
      </c>
      <c r="G317" t="s">
        <v>1</v>
      </c>
      <c r="H317" t="s">
        <v>2</v>
      </c>
      <c r="I317" t="s">
        <v>3</v>
      </c>
      <c r="J317">
        <v>0.79786100000000004</v>
      </c>
      <c r="K317" t="s">
        <v>4</v>
      </c>
      <c r="L317">
        <v>4457.8599999999997</v>
      </c>
      <c r="M317" t="s">
        <v>5</v>
      </c>
      <c r="N317">
        <v>10.094526168618</v>
      </c>
      <c r="O317" t="s">
        <v>6</v>
      </c>
      <c r="P317">
        <v>45000</v>
      </c>
      <c r="Q317" t="s">
        <v>7</v>
      </c>
      <c r="R317">
        <v>45000</v>
      </c>
      <c r="S317" t="s">
        <v>8</v>
      </c>
      <c r="T317" t="s">
        <v>7671</v>
      </c>
      <c r="U317" t="s">
        <v>7672</v>
      </c>
      <c r="V317" t="s">
        <v>7673</v>
      </c>
      <c r="W317">
        <v>6.7786600000000002E-2</v>
      </c>
    </row>
    <row r="318" spans="5:23">
      <c r="E318" t="s">
        <v>9</v>
      </c>
      <c r="F318">
        <v>27710</v>
      </c>
      <c r="G318" t="s">
        <v>1</v>
      </c>
      <c r="H318" t="s">
        <v>10</v>
      </c>
      <c r="I318" t="s">
        <v>3</v>
      </c>
      <c r="J318">
        <v>0.89653899999999997</v>
      </c>
      <c r="K318" t="s">
        <v>4</v>
      </c>
      <c r="L318">
        <v>4489.79</v>
      </c>
      <c r="M318" t="s">
        <v>5</v>
      </c>
      <c r="N318">
        <v>10.022750143988</v>
      </c>
      <c r="O318" t="s">
        <v>6</v>
      </c>
      <c r="P318">
        <v>45000</v>
      </c>
      <c r="Q318" t="s">
        <v>7</v>
      </c>
      <c r="R318">
        <v>45000</v>
      </c>
      <c r="S318" t="s">
        <v>11</v>
      </c>
      <c r="T318" t="s">
        <v>7674</v>
      </c>
      <c r="U318" t="s">
        <v>7675</v>
      </c>
      <c r="V318" t="s">
        <v>7676</v>
      </c>
      <c r="W318">
        <v>3.3144E-2</v>
      </c>
    </row>
    <row r="319" spans="5:23">
      <c r="E319" t="s">
        <v>12</v>
      </c>
      <c r="F319">
        <v>35238.6</v>
      </c>
      <c r="G319" t="s">
        <v>1</v>
      </c>
      <c r="H319" t="s">
        <v>2</v>
      </c>
      <c r="I319" t="s">
        <v>3</v>
      </c>
      <c r="J319">
        <v>0.79786100000000004</v>
      </c>
      <c r="K319" t="s">
        <v>4</v>
      </c>
      <c r="L319">
        <v>4457.8599999999997</v>
      </c>
      <c r="M319" t="s">
        <v>5</v>
      </c>
      <c r="N319">
        <v>10.094526168618</v>
      </c>
      <c r="O319" t="s">
        <v>6</v>
      </c>
      <c r="P319">
        <v>45000</v>
      </c>
      <c r="Q319" t="s">
        <v>7</v>
      </c>
      <c r="R319">
        <v>45000</v>
      </c>
      <c r="S319" t="s">
        <v>13</v>
      </c>
      <c r="T319" t="s">
        <v>7671</v>
      </c>
      <c r="U319" t="s">
        <v>7672</v>
      </c>
      <c r="V319" t="s">
        <v>7673</v>
      </c>
      <c r="W319">
        <v>6.7786600000000002E-2</v>
      </c>
    </row>
    <row r="320" spans="5:23">
      <c r="E320" t="s">
        <v>12</v>
      </c>
      <c r="F320">
        <v>34814.199999999997</v>
      </c>
      <c r="G320" t="s">
        <v>1</v>
      </c>
      <c r="H320" t="s">
        <v>14</v>
      </c>
      <c r="I320" t="s">
        <v>3</v>
      </c>
      <c r="J320">
        <v>0.80083800000000005</v>
      </c>
      <c r="K320" t="s">
        <v>4</v>
      </c>
      <c r="L320">
        <v>4478.72</v>
      </c>
      <c r="M320" t="s">
        <v>5</v>
      </c>
      <c r="N320">
        <v>10.047506395552</v>
      </c>
      <c r="O320" t="s">
        <v>6</v>
      </c>
      <c r="P320">
        <v>45000</v>
      </c>
      <c r="Q320" t="s">
        <v>7</v>
      </c>
      <c r="R320">
        <v>45000</v>
      </c>
      <c r="S320" t="s">
        <v>15</v>
      </c>
      <c r="T320" t="s">
        <v>7677</v>
      </c>
      <c r="U320" t="s">
        <v>7678</v>
      </c>
      <c r="V320" t="s">
        <v>7679</v>
      </c>
      <c r="W320">
        <v>6.5682099999999993E-2</v>
      </c>
    </row>
    <row r="321" spans="5:23">
      <c r="E321" t="s">
        <v>16</v>
      </c>
      <c r="F321">
        <v>34814.199999999997</v>
      </c>
      <c r="G321" t="s">
        <v>1</v>
      </c>
      <c r="H321" t="s">
        <v>14</v>
      </c>
      <c r="I321" t="s">
        <v>3</v>
      </c>
      <c r="J321">
        <v>0.80083800000000005</v>
      </c>
      <c r="K321" t="s">
        <v>4</v>
      </c>
      <c r="L321">
        <v>4478.72</v>
      </c>
      <c r="M321" t="s">
        <v>5</v>
      </c>
      <c r="N321">
        <v>10.047506395552</v>
      </c>
      <c r="O321" t="s">
        <v>6</v>
      </c>
      <c r="P321">
        <v>45000</v>
      </c>
      <c r="Q321" t="s">
        <v>7</v>
      </c>
      <c r="R321">
        <v>45000</v>
      </c>
      <c r="S321" t="s">
        <v>15</v>
      </c>
      <c r="T321" t="s">
        <v>7677</v>
      </c>
      <c r="U321" t="s">
        <v>7678</v>
      </c>
      <c r="V321" t="s">
        <v>7679</v>
      </c>
      <c r="W321">
        <v>6.5682099999999993E-2</v>
      </c>
    </row>
    <row r="322" spans="5:23">
      <c r="E322" t="s">
        <v>16</v>
      </c>
      <c r="F322">
        <v>53927</v>
      </c>
      <c r="G322" t="s">
        <v>1</v>
      </c>
      <c r="H322" t="s">
        <v>17</v>
      </c>
      <c r="I322" t="s">
        <v>3</v>
      </c>
      <c r="J322">
        <v>0.64844800000000002</v>
      </c>
      <c r="K322" t="s">
        <v>4</v>
      </c>
      <c r="L322">
        <v>4410.05</v>
      </c>
      <c r="M322" t="s">
        <v>5</v>
      </c>
      <c r="N322">
        <v>10.203963663445</v>
      </c>
      <c r="O322" t="s">
        <v>6</v>
      </c>
      <c r="P322">
        <v>45000</v>
      </c>
      <c r="Q322" t="s">
        <v>7</v>
      </c>
      <c r="R322">
        <v>45000</v>
      </c>
      <c r="S322" t="s">
        <v>18</v>
      </c>
      <c r="T322" t="s">
        <v>7680</v>
      </c>
      <c r="U322" t="s">
        <v>7681</v>
      </c>
      <c r="V322" t="s">
        <v>7682</v>
      </c>
      <c r="W322">
        <v>0.11601499999999999</v>
      </c>
    </row>
    <row r="323" spans="5:23">
      <c r="E323" t="s">
        <v>19</v>
      </c>
      <c r="F323">
        <v>53927</v>
      </c>
      <c r="G323" t="s">
        <v>1</v>
      </c>
      <c r="H323" t="s">
        <v>17</v>
      </c>
      <c r="I323" t="s">
        <v>3</v>
      </c>
      <c r="J323">
        <v>0.64844800000000002</v>
      </c>
      <c r="K323" t="s">
        <v>4</v>
      </c>
      <c r="L323">
        <v>4410.05</v>
      </c>
      <c r="M323" t="s">
        <v>5</v>
      </c>
      <c r="N323">
        <v>10.203963663445</v>
      </c>
      <c r="O323" t="s">
        <v>6</v>
      </c>
      <c r="P323">
        <v>45000</v>
      </c>
      <c r="Q323" t="s">
        <v>7</v>
      </c>
      <c r="R323">
        <v>45000</v>
      </c>
      <c r="S323" t="s">
        <v>20</v>
      </c>
      <c r="T323" t="s">
        <v>7680</v>
      </c>
      <c r="U323" t="s">
        <v>7681</v>
      </c>
      <c r="V323" t="s">
        <v>7682</v>
      </c>
      <c r="W323">
        <v>0.11601499999999999</v>
      </c>
    </row>
    <row r="324" spans="5:23">
      <c r="E324" t="s">
        <v>19</v>
      </c>
      <c r="F324">
        <v>54029.7</v>
      </c>
      <c r="G324" t="s">
        <v>1</v>
      </c>
      <c r="H324" t="s">
        <v>2</v>
      </c>
      <c r="I324" t="s">
        <v>3</v>
      </c>
      <c r="J324">
        <v>0.64457799999999998</v>
      </c>
      <c r="K324" t="s">
        <v>4</v>
      </c>
      <c r="L324">
        <v>4454.68</v>
      </c>
      <c r="M324" t="s">
        <v>5</v>
      </c>
      <c r="N324">
        <v>10.101741256584001</v>
      </c>
      <c r="O324" t="s">
        <v>6</v>
      </c>
      <c r="P324">
        <v>45000</v>
      </c>
      <c r="Q324" t="s">
        <v>7</v>
      </c>
      <c r="R324">
        <v>45000</v>
      </c>
      <c r="S324" t="s">
        <v>21</v>
      </c>
      <c r="T324" t="s">
        <v>7683</v>
      </c>
      <c r="U324" t="s">
        <v>7684</v>
      </c>
      <c r="V324" t="s">
        <v>7685</v>
      </c>
      <c r="W324">
        <v>0.121172</v>
      </c>
    </row>
    <row r="325" spans="5:23">
      <c r="E325" t="s">
        <v>22</v>
      </c>
      <c r="F325">
        <v>54029.7</v>
      </c>
      <c r="G325" t="s">
        <v>1</v>
      </c>
      <c r="H325" t="s">
        <v>2</v>
      </c>
      <c r="I325" t="s">
        <v>3</v>
      </c>
      <c r="J325">
        <v>0.64457799999999998</v>
      </c>
      <c r="K325" t="s">
        <v>4</v>
      </c>
      <c r="L325">
        <v>4454.68</v>
      </c>
      <c r="M325" t="s">
        <v>5</v>
      </c>
      <c r="N325">
        <v>10.101741256584001</v>
      </c>
      <c r="O325" t="s">
        <v>6</v>
      </c>
      <c r="P325">
        <v>45000</v>
      </c>
      <c r="Q325" t="s">
        <v>7</v>
      </c>
      <c r="R325">
        <v>45000</v>
      </c>
      <c r="S325" t="s">
        <v>21</v>
      </c>
      <c r="T325" t="s">
        <v>7683</v>
      </c>
      <c r="U325" t="s">
        <v>7684</v>
      </c>
      <c r="V325" t="s">
        <v>7685</v>
      </c>
      <c r="W325">
        <v>0.121172</v>
      </c>
    </row>
    <row r="326" spans="5:23">
      <c r="E326" t="s">
        <v>22</v>
      </c>
      <c r="F326">
        <v>77945.100000000006</v>
      </c>
      <c r="G326" t="s">
        <v>1</v>
      </c>
      <c r="H326" t="s">
        <v>23</v>
      </c>
      <c r="I326" t="s">
        <v>3</v>
      </c>
      <c r="J326">
        <v>0.54258399999999996</v>
      </c>
      <c r="K326" t="s">
        <v>4</v>
      </c>
      <c r="L326">
        <v>4357.91</v>
      </c>
      <c r="M326" t="s">
        <v>5</v>
      </c>
      <c r="N326">
        <v>10.326062477607</v>
      </c>
      <c r="O326" t="s">
        <v>6</v>
      </c>
      <c r="P326">
        <v>45000</v>
      </c>
      <c r="Q326" t="s">
        <v>7</v>
      </c>
      <c r="R326">
        <v>45000</v>
      </c>
      <c r="S326" t="s">
        <v>24</v>
      </c>
      <c r="T326" t="s">
        <v>7686</v>
      </c>
      <c r="U326" t="s">
        <v>7687</v>
      </c>
      <c r="V326" t="s">
        <v>7688</v>
      </c>
      <c r="W326">
        <v>0.15717400000000001</v>
      </c>
    </row>
    <row r="327" spans="5:23">
      <c r="E327" t="s">
        <v>25</v>
      </c>
      <c r="F327">
        <v>77945.100000000006</v>
      </c>
      <c r="G327" t="s">
        <v>1</v>
      </c>
      <c r="H327" t="s">
        <v>23</v>
      </c>
      <c r="I327" t="s">
        <v>3</v>
      </c>
      <c r="J327">
        <v>0.54258399999999996</v>
      </c>
      <c r="K327" t="s">
        <v>4</v>
      </c>
      <c r="L327">
        <v>4357.91</v>
      </c>
      <c r="M327" t="s">
        <v>5</v>
      </c>
      <c r="N327">
        <v>10.326062477607</v>
      </c>
      <c r="O327" t="s">
        <v>6</v>
      </c>
      <c r="P327">
        <v>45000</v>
      </c>
      <c r="Q327" t="s">
        <v>7</v>
      </c>
      <c r="R327">
        <v>45000</v>
      </c>
      <c r="S327" t="s">
        <v>26</v>
      </c>
      <c r="T327" t="s">
        <v>7686</v>
      </c>
      <c r="U327" t="s">
        <v>7687</v>
      </c>
      <c r="V327" t="s">
        <v>7688</v>
      </c>
      <c r="W327">
        <v>0.15717400000000001</v>
      </c>
    </row>
    <row r="328" spans="5:23">
      <c r="E328" t="s">
        <v>25</v>
      </c>
      <c r="F328">
        <v>77590.7</v>
      </c>
      <c r="G328" t="s">
        <v>1</v>
      </c>
      <c r="H328" t="s">
        <v>27</v>
      </c>
      <c r="I328" t="s">
        <v>3</v>
      </c>
      <c r="J328">
        <v>0.53954000000000002</v>
      </c>
      <c r="K328" t="s">
        <v>4</v>
      </c>
      <c r="L328">
        <v>4427.34</v>
      </c>
      <c r="M328" t="s">
        <v>5</v>
      </c>
      <c r="N328">
        <v>10.164109980759999</v>
      </c>
      <c r="O328" t="s">
        <v>6</v>
      </c>
      <c r="P328">
        <v>45000</v>
      </c>
      <c r="Q328" t="s">
        <v>7</v>
      </c>
      <c r="R328">
        <v>45000</v>
      </c>
      <c r="S328" t="s">
        <v>28</v>
      </c>
      <c r="T328" t="s">
        <v>7689</v>
      </c>
      <c r="U328" t="s">
        <v>7690</v>
      </c>
      <c r="V328" t="s">
        <v>7691</v>
      </c>
      <c r="W328">
        <v>0.1605</v>
      </c>
    </row>
    <row r="329" spans="5:23">
      <c r="E329" t="s">
        <v>29</v>
      </c>
      <c r="F329">
        <v>77590.7</v>
      </c>
      <c r="G329" t="s">
        <v>1</v>
      </c>
      <c r="H329" t="s">
        <v>27</v>
      </c>
      <c r="I329" t="s">
        <v>3</v>
      </c>
      <c r="J329">
        <v>0.53954000000000002</v>
      </c>
      <c r="K329" t="s">
        <v>4</v>
      </c>
      <c r="L329">
        <v>4427.34</v>
      </c>
      <c r="M329" t="s">
        <v>5</v>
      </c>
      <c r="N329">
        <v>10.164109980759999</v>
      </c>
      <c r="O329" t="s">
        <v>6</v>
      </c>
      <c r="P329">
        <v>45000</v>
      </c>
      <c r="Q329" t="s">
        <v>7</v>
      </c>
      <c r="R329">
        <v>45000</v>
      </c>
      <c r="S329" t="s">
        <v>28</v>
      </c>
      <c r="T329" t="s">
        <v>7689</v>
      </c>
      <c r="U329" t="s">
        <v>7690</v>
      </c>
      <c r="V329" t="s">
        <v>7691</v>
      </c>
      <c r="W329">
        <v>0.1605</v>
      </c>
    </row>
    <row r="330" spans="5:23">
      <c r="E330" t="s">
        <v>29</v>
      </c>
      <c r="F330">
        <v>105935</v>
      </c>
      <c r="G330" t="s">
        <v>1</v>
      </c>
      <c r="H330" t="s">
        <v>30</v>
      </c>
      <c r="I330" t="s">
        <v>3</v>
      </c>
      <c r="J330">
        <v>0.46864400000000001</v>
      </c>
      <c r="K330" t="s">
        <v>4</v>
      </c>
      <c r="L330">
        <v>4298.08</v>
      </c>
      <c r="M330" t="s">
        <v>5</v>
      </c>
      <c r="N330">
        <v>10.469786362619001</v>
      </c>
      <c r="O330" t="s">
        <v>6</v>
      </c>
      <c r="P330">
        <v>45000</v>
      </c>
      <c r="Q330" t="s">
        <v>7</v>
      </c>
      <c r="R330">
        <v>45000</v>
      </c>
      <c r="S330" t="s">
        <v>31</v>
      </c>
      <c r="T330" t="s">
        <v>7692</v>
      </c>
      <c r="U330" t="s">
        <v>7693</v>
      </c>
      <c r="V330" t="s">
        <v>7694</v>
      </c>
      <c r="W330">
        <v>0.176673</v>
      </c>
    </row>
    <row r="331" spans="5:23">
      <c r="E331" t="s">
        <v>32</v>
      </c>
      <c r="F331">
        <v>105935</v>
      </c>
      <c r="G331" t="s">
        <v>1</v>
      </c>
      <c r="H331" t="s">
        <v>30</v>
      </c>
      <c r="I331" t="s">
        <v>3</v>
      </c>
      <c r="J331">
        <v>0.46864400000000001</v>
      </c>
      <c r="K331" t="s">
        <v>4</v>
      </c>
      <c r="L331">
        <v>4298.08</v>
      </c>
      <c r="M331" t="s">
        <v>5</v>
      </c>
      <c r="N331">
        <v>10.469786362619001</v>
      </c>
      <c r="O331" t="s">
        <v>6</v>
      </c>
      <c r="P331">
        <v>45000</v>
      </c>
      <c r="Q331" t="s">
        <v>7</v>
      </c>
      <c r="R331">
        <v>45000</v>
      </c>
      <c r="S331" t="s">
        <v>33</v>
      </c>
      <c r="T331" t="s">
        <v>7692</v>
      </c>
      <c r="U331" t="s">
        <v>7693</v>
      </c>
      <c r="V331" t="s">
        <v>7694</v>
      </c>
      <c r="W331">
        <v>0.176673</v>
      </c>
    </row>
    <row r="332" spans="5:23">
      <c r="E332" t="s">
        <v>32</v>
      </c>
      <c r="F332">
        <v>110042</v>
      </c>
      <c r="G332" t="s">
        <v>1</v>
      </c>
      <c r="H332" t="s">
        <v>17</v>
      </c>
      <c r="I332" t="s">
        <v>3</v>
      </c>
      <c r="J332">
        <v>0.45464100000000002</v>
      </c>
      <c r="K332" t="s">
        <v>4</v>
      </c>
      <c r="L332">
        <v>4396.45</v>
      </c>
      <c r="M332" t="s">
        <v>5</v>
      </c>
      <c r="N332">
        <v>10.235537680705001</v>
      </c>
      <c r="O332" t="s">
        <v>6</v>
      </c>
      <c r="P332">
        <v>45000</v>
      </c>
      <c r="Q332" t="s">
        <v>7</v>
      </c>
      <c r="R332">
        <v>45000</v>
      </c>
      <c r="S332" t="s">
        <v>34</v>
      </c>
      <c r="T332" t="s">
        <v>7695</v>
      </c>
      <c r="U332" t="s">
        <v>7696</v>
      </c>
      <c r="V332" t="s">
        <v>7697</v>
      </c>
      <c r="W332">
        <v>0.18762100000000001</v>
      </c>
    </row>
    <row r="333" spans="5:23">
      <c r="E333" t="s">
        <v>35</v>
      </c>
      <c r="F333">
        <v>110042</v>
      </c>
      <c r="G333" t="s">
        <v>1</v>
      </c>
      <c r="H333" t="s">
        <v>17</v>
      </c>
      <c r="I333" t="s">
        <v>3</v>
      </c>
      <c r="J333">
        <v>0.45464100000000002</v>
      </c>
      <c r="K333" t="s">
        <v>4</v>
      </c>
      <c r="L333">
        <v>4396.45</v>
      </c>
      <c r="M333" t="s">
        <v>5</v>
      </c>
      <c r="N333">
        <v>10.235537680705001</v>
      </c>
      <c r="O333" t="s">
        <v>6</v>
      </c>
      <c r="P333">
        <v>45000</v>
      </c>
      <c r="Q333" t="s">
        <v>7</v>
      </c>
      <c r="R333">
        <v>45000</v>
      </c>
      <c r="S333" t="s">
        <v>34</v>
      </c>
      <c r="T333" t="s">
        <v>7695</v>
      </c>
      <c r="U333" t="s">
        <v>7696</v>
      </c>
      <c r="V333" t="s">
        <v>7697</v>
      </c>
      <c r="W333">
        <v>0.18762100000000001</v>
      </c>
    </row>
    <row r="334" spans="5:23">
      <c r="E334" t="s">
        <v>35</v>
      </c>
      <c r="F334">
        <v>146436</v>
      </c>
      <c r="G334" t="s">
        <v>1</v>
      </c>
      <c r="H334" t="s">
        <v>36</v>
      </c>
      <c r="I334" t="s">
        <v>3</v>
      </c>
      <c r="J334">
        <v>0.40173199999999998</v>
      </c>
      <c r="K334" t="s">
        <v>4</v>
      </c>
      <c r="L334">
        <v>4231.34</v>
      </c>
      <c r="M334" t="s">
        <v>5</v>
      </c>
      <c r="N334">
        <v>10.634939231031</v>
      </c>
      <c r="O334" t="s">
        <v>6</v>
      </c>
      <c r="P334">
        <v>45000</v>
      </c>
      <c r="Q334" t="s">
        <v>7</v>
      </c>
      <c r="R334">
        <v>45000</v>
      </c>
      <c r="S334" t="s">
        <v>37</v>
      </c>
      <c r="T334" t="s">
        <v>7698</v>
      </c>
      <c r="U334" t="s">
        <v>7699</v>
      </c>
      <c r="V334" t="s">
        <v>7700</v>
      </c>
      <c r="W334">
        <v>0.18815999999999999</v>
      </c>
    </row>
    <row r="335" spans="5:23">
      <c r="E335" t="s">
        <v>38</v>
      </c>
      <c r="F335">
        <v>146436</v>
      </c>
      <c r="G335" t="s">
        <v>1</v>
      </c>
      <c r="H335" t="s">
        <v>36</v>
      </c>
      <c r="I335" t="s">
        <v>3</v>
      </c>
      <c r="J335">
        <v>0.40173199999999998</v>
      </c>
      <c r="K335" t="s">
        <v>4</v>
      </c>
      <c r="L335">
        <v>4231.34</v>
      </c>
      <c r="M335" t="s">
        <v>5</v>
      </c>
      <c r="N335">
        <v>10.634939231031</v>
      </c>
      <c r="O335" t="s">
        <v>6</v>
      </c>
      <c r="P335">
        <v>45000</v>
      </c>
      <c r="Q335" t="s">
        <v>7</v>
      </c>
      <c r="R335">
        <v>45000</v>
      </c>
      <c r="S335" t="s">
        <v>39</v>
      </c>
      <c r="T335" t="s">
        <v>7698</v>
      </c>
      <c r="U335" t="s">
        <v>7699</v>
      </c>
      <c r="V335" t="s">
        <v>7700</v>
      </c>
      <c r="W335">
        <v>0.18815999999999999</v>
      </c>
    </row>
    <row r="336" spans="5:23">
      <c r="E336" t="s">
        <v>38</v>
      </c>
      <c r="F336">
        <v>138399</v>
      </c>
      <c r="G336" t="s">
        <v>1</v>
      </c>
      <c r="H336" t="s">
        <v>40</v>
      </c>
      <c r="I336" t="s">
        <v>3</v>
      </c>
      <c r="J336">
        <v>0.40698600000000001</v>
      </c>
      <c r="K336" t="s">
        <v>4</v>
      </c>
      <c r="L336">
        <v>4362.2299999999996</v>
      </c>
      <c r="M336" t="s">
        <v>5</v>
      </c>
      <c r="N336">
        <v>10.315829055032999</v>
      </c>
      <c r="O336" t="s">
        <v>6</v>
      </c>
      <c r="P336">
        <v>45000</v>
      </c>
      <c r="Q336" t="s">
        <v>7</v>
      </c>
      <c r="R336">
        <v>45000</v>
      </c>
      <c r="S336" t="s">
        <v>41</v>
      </c>
      <c r="T336" t="s">
        <v>7701</v>
      </c>
      <c r="U336" t="s">
        <v>7702</v>
      </c>
      <c r="V336" t="s">
        <v>7703</v>
      </c>
      <c r="W336">
        <v>0.19130800000000001</v>
      </c>
    </row>
    <row r="337" spans="5:23">
      <c r="E337" t="s">
        <v>42</v>
      </c>
      <c r="F337">
        <v>138399</v>
      </c>
      <c r="G337" t="s">
        <v>1</v>
      </c>
      <c r="H337" t="s">
        <v>40</v>
      </c>
      <c r="I337" t="s">
        <v>3</v>
      </c>
      <c r="J337">
        <v>0.40698600000000001</v>
      </c>
      <c r="K337" t="s">
        <v>4</v>
      </c>
      <c r="L337">
        <v>4362.2299999999996</v>
      </c>
      <c r="M337" t="s">
        <v>5</v>
      </c>
      <c r="N337">
        <v>10.315829055032999</v>
      </c>
      <c r="O337" t="s">
        <v>6</v>
      </c>
      <c r="P337">
        <v>45000</v>
      </c>
      <c r="Q337" t="s">
        <v>7</v>
      </c>
      <c r="R337">
        <v>45000</v>
      </c>
      <c r="S337" t="s">
        <v>41</v>
      </c>
      <c r="T337" t="s">
        <v>7701</v>
      </c>
      <c r="U337" t="s">
        <v>7702</v>
      </c>
      <c r="V337" t="s">
        <v>7703</v>
      </c>
      <c r="W337">
        <v>0.19130800000000001</v>
      </c>
    </row>
    <row r="338" spans="5:23">
      <c r="E338" t="s">
        <v>42</v>
      </c>
      <c r="F338">
        <v>28246.6</v>
      </c>
      <c r="G338" t="s">
        <v>1</v>
      </c>
      <c r="H338" t="s">
        <v>14</v>
      </c>
      <c r="I338" t="s">
        <v>3</v>
      </c>
      <c r="J338">
        <v>0.88898500000000003</v>
      </c>
      <c r="K338" t="s">
        <v>4</v>
      </c>
      <c r="L338">
        <v>4479.66</v>
      </c>
      <c r="M338" t="s">
        <v>5</v>
      </c>
      <c r="N338">
        <v>10.045407920976</v>
      </c>
      <c r="O338" t="s">
        <v>6</v>
      </c>
      <c r="P338">
        <v>45000</v>
      </c>
      <c r="Q338" t="s">
        <v>7</v>
      </c>
      <c r="R338">
        <v>45000</v>
      </c>
      <c r="S338" t="s">
        <v>43</v>
      </c>
      <c r="T338" t="s">
        <v>7704</v>
      </c>
      <c r="U338" t="s">
        <v>7705</v>
      </c>
      <c r="V338" t="s">
        <v>7706</v>
      </c>
      <c r="W338">
        <v>3.6918399999999997E-2</v>
      </c>
    </row>
    <row r="339" spans="5:23">
      <c r="E339" t="s">
        <v>44</v>
      </c>
      <c r="F339">
        <v>28246.6</v>
      </c>
      <c r="G339" t="s">
        <v>1</v>
      </c>
      <c r="H339" t="s">
        <v>14</v>
      </c>
      <c r="I339" t="s">
        <v>3</v>
      </c>
      <c r="J339">
        <v>0.88898500000000003</v>
      </c>
      <c r="K339" t="s">
        <v>4</v>
      </c>
      <c r="L339">
        <v>4479.66</v>
      </c>
      <c r="M339" t="s">
        <v>5</v>
      </c>
      <c r="N339">
        <v>10.045407920976</v>
      </c>
      <c r="O339" t="s">
        <v>6</v>
      </c>
      <c r="P339">
        <v>45000</v>
      </c>
      <c r="Q339" t="s">
        <v>7</v>
      </c>
      <c r="R339">
        <v>45000</v>
      </c>
      <c r="S339" t="s">
        <v>45</v>
      </c>
      <c r="T339" t="s">
        <v>7704</v>
      </c>
      <c r="U339" t="s">
        <v>7705</v>
      </c>
      <c r="V339" t="s">
        <v>7706</v>
      </c>
      <c r="W339">
        <v>3.6918399999999997E-2</v>
      </c>
    </row>
    <row r="340" spans="5:23">
      <c r="E340" t="s">
        <v>44</v>
      </c>
      <c r="F340">
        <v>27710</v>
      </c>
      <c r="G340" t="s">
        <v>1</v>
      </c>
      <c r="H340" t="s">
        <v>10</v>
      </c>
      <c r="I340" t="s">
        <v>3</v>
      </c>
      <c r="J340">
        <v>0.89653899999999997</v>
      </c>
      <c r="K340" t="s">
        <v>4</v>
      </c>
      <c r="L340">
        <v>4489.79</v>
      </c>
      <c r="M340" t="s">
        <v>5</v>
      </c>
      <c r="N340">
        <v>10.022750143988</v>
      </c>
      <c r="O340" t="s">
        <v>6</v>
      </c>
      <c r="P340">
        <v>45000</v>
      </c>
      <c r="Q340" t="s">
        <v>7</v>
      </c>
      <c r="R340">
        <v>45000</v>
      </c>
      <c r="S340" t="s">
        <v>11</v>
      </c>
      <c r="T340" t="s">
        <v>7674</v>
      </c>
      <c r="U340" t="s">
        <v>7675</v>
      </c>
      <c r="V340" t="s">
        <v>7676</v>
      </c>
      <c r="W340">
        <v>3.3144E-2</v>
      </c>
    </row>
    <row r="341" spans="5:23">
      <c r="E341" t="s">
        <v>0</v>
      </c>
      <c r="F341">
        <v>35014.6</v>
      </c>
      <c r="G341" t="s">
        <v>1</v>
      </c>
      <c r="H341" t="s">
        <v>2</v>
      </c>
      <c r="I341" t="s">
        <v>3</v>
      </c>
      <c r="J341">
        <v>0.80040900000000004</v>
      </c>
      <c r="K341" t="s">
        <v>4</v>
      </c>
      <c r="L341">
        <v>4457.8599999999997</v>
      </c>
      <c r="M341" t="s">
        <v>5</v>
      </c>
      <c r="N341">
        <v>10.094526168618</v>
      </c>
      <c r="O341" t="s">
        <v>6</v>
      </c>
      <c r="P341">
        <v>45000</v>
      </c>
      <c r="Q341" t="s">
        <v>7</v>
      </c>
      <c r="R341">
        <v>45000</v>
      </c>
      <c r="S341" t="s">
        <v>8</v>
      </c>
      <c r="T341" t="s">
        <v>7707</v>
      </c>
      <c r="U341" t="s">
        <v>7708</v>
      </c>
      <c r="V341" t="s">
        <v>7709</v>
      </c>
      <c r="W341">
        <v>6.3301099999999999E-2</v>
      </c>
    </row>
    <row r="342" spans="5:23">
      <c r="E342" t="s">
        <v>9</v>
      </c>
      <c r="F342">
        <v>28186.9</v>
      </c>
      <c r="G342" t="s">
        <v>1</v>
      </c>
      <c r="H342" t="s">
        <v>10</v>
      </c>
      <c r="I342" t="s">
        <v>3</v>
      </c>
      <c r="J342">
        <v>0.88891900000000001</v>
      </c>
      <c r="K342" t="s">
        <v>4</v>
      </c>
      <c r="L342">
        <v>4489.82</v>
      </c>
      <c r="M342" t="s">
        <v>5</v>
      </c>
      <c r="N342">
        <v>10.022676796340001</v>
      </c>
      <c r="O342" t="s">
        <v>6</v>
      </c>
      <c r="P342">
        <v>45000</v>
      </c>
      <c r="Q342" t="s">
        <v>7</v>
      </c>
      <c r="R342">
        <v>45000</v>
      </c>
      <c r="S342" t="s">
        <v>11</v>
      </c>
      <c r="T342" t="s">
        <v>7710</v>
      </c>
      <c r="U342" t="s">
        <v>7711</v>
      </c>
      <c r="V342" t="s">
        <v>7712</v>
      </c>
      <c r="W342">
        <v>3.2740199999999997E-2</v>
      </c>
    </row>
    <row r="343" spans="5:23">
      <c r="E343" t="s">
        <v>12</v>
      </c>
      <c r="F343">
        <v>35014.6</v>
      </c>
      <c r="G343" t="s">
        <v>1</v>
      </c>
      <c r="H343" t="s">
        <v>2</v>
      </c>
      <c r="I343" t="s">
        <v>3</v>
      </c>
      <c r="J343">
        <v>0.80040900000000004</v>
      </c>
      <c r="K343" t="s">
        <v>4</v>
      </c>
      <c r="L343">
        <v>4457.8599999999997</v>
      </c>
      <c r="M343" t="s">
        <v>5</v>
      </c>
      <c r="N343">
        <v>10.094526168618</v>
      </c>
      <c r="O343" t="s">
        <v>6</v>
      </c>
      <c r="P343">
        <v>45000</v>
      </c>
      <c r="Q343" t="s">
        <v>7</v>
      </c>
      <c r="R343">
        <v>45000</v>
      </c>
      <c r="S343" t="s">
        <v>13</v>
      </c>
      <c r="T343" t="s">
        <v>7707</v>
      </c>
      <c r="U343" t="s">
        <v>7708</v>
      </c>
      <c r="V343" t="s">
        <v>7709</v>
      </c>
      <c r="W343">
        <v>6.3301099999999999E-2</v>
      </c>
    </row>
    <row r="344" spans="5:23">
      <c r="E344" t="s">
        <v>12</v>
      </c>
      <c r="F344">
        <v>35381.4</v>
      </c>
      <c r="G344" t="s">
        <v>1</v>
      </c>
      <c r="H344" t="s">
        <v>14</v>
      </c>
      <c r="I344" t="s">
        <v>3</v>
      </c>
      <c r="J344">
        <v>0.79437800000000003</v>
      </c>
      <c r="K344" t="s">
        <v>4</v>
      </c>
      <c r="L344">
        <v>4478.8999999999996</v>
      </c>
      <c r="M344" t="s">
        <v>5</v>
      </c>
      <c r="N344">
        <v>10.047116000096</v>
      </c>
      <c r="O344" t="s">
        <v>6</v>
      </c>
      <c r="P344">
        <v>45000</v>
      </c>
      <c r="Q344" t="s">
        <v>7</v>
      </c>
      <c r="R344">
        <v>45000</v>
      </c>
      <c r="S344" t="s">
        <v>15</v>
      </c>
      <c r="T344" t="s">
        <v>7713</v>
      </c>
      <c r="U344" t="s">
        <v>7714</v>
      </c>
      <c r="V344" t="s">
        <v>7715</v>
      </c>
      <c r="W344">
        <v>7.5809500000000002E-2</v>
      </c>
    </row>
    <row r="345" spans="5:23">
      <c r="E345" t="s">
        <v>16</v>
      </c>
      <c r="F345">
        <v>35381.4</v>
      </c>
      <c r="G345" t="s">
        <v>1</v>
      </c>
      <c r="H345" t="s">
        <v>14</v>
      </c>
      <c r="I345" t="s">
        <v>3</v>
      </c>
      <c r="J345">
        <v>0.79437800000000003</v>
      </c>
      <c r="K345" t="s">
        <v>4</v>
      </c>
      <c r="L345">
        <v>4478.8999999999996</v>
      </c>
      <c r="M345" t="s">
        <v>5</v>
      </c>
      <c r="N345">
        <v>10.047116000096</v>
      </c>
      <c r="O345" t="s">
        <v>6</v>
      </c>
      <c r="P345">
        <v>45000</v>
      </c>
      <c r="Q345" t="s">
        <v>7</v>
      </c>
      <c r="R345">
        <v>45000</v>
      </c>
      <c r="S345" t="s">
        <v>15</v>
      </c>
      <c r="T345" t="s">
        <v>7713</v>
      </c>
      <c r="U345" t="s">
        <v>7714</v>
      </c>
      <c r="V345" t="s">
        <v>7715</v>
      </c>
      <c r="W345">
        <v>7.5809500000000002E-2</v>
      </c>
    </row>
    <row r="346" spans="5:23">
      <c r="E346" t="s">
        <v>16</v>
      </c>
      <c r="F346">
        <v>52665.1</v>
      </c>
      <c r="G346" t="s">
        <v>1</v>
      </c>
      <c r="H346" t="s">
        <v>17</v>
      </c>
      <c r="I346" t="s">
        <v>3</v>
      </c>
      <c r="J346">
        <v>0.65612099999999995</v>
      </c>
      <c r="K346" t="s">
        <v>4</v>
      </c>
      <c r="L346">
        <v>4410.72</v>
      </c>
      <c r="M346" t="s">
        <v>5</v>
      </c>
      <c r="N346">
        <v>10.202404457605001</v>
      </c>
      <c r="O346" t="s">
        <v>6</v>
      </c>
      <c r="P346">
        <v>45000</v>
      </c>
      <c r="Q346" t="s">
        <v>7</v>
      </c>
      <c r="R346">
        <v>45000</v>
      </c>
      <c r="S346" t="s">
        <v>18</v>
      </c>
      <c r="T346" t="s">
        <v>7716</v>
      </c>
      <c r="U346" t="s">
        <v>7717</v>
      </c>
      <c r="V346" t="s">
        <v>7718</v>
      </c>
      <c r="W346">
        <v>0.10749400000000001</v>
      </c>
    </row>
    <row r="347" spans="5:23">
      <c r="E347" t="s">
        <v>19</v>
      </c>
      <c r="F347">
        <v>52665.1</v>
      </c>
      <c r="G347" t="s">
        <v>1</v>
      </c>
      <c r="H347" t="s">
        <v>17</v>
      </c>
      <c r="I347" t="s">
        <v>3</v>
      </c>
      <c r="J347">
        <v>0.65612099999999995</v>
      </c>
      <c r="K347" t="s">
        <v>4</v>
      </c>
      <c r="L347">
        <v>4410.72</v>
      </c>
      <c r="M347" t="s">
        <v>5</v>
      </c>
      <c r="N347">
        <v>10.202404457605001</v>
      </c>
      <c r="O347" t="s">
        <v>6</v>
      </c>
      <c r="P347">
        <v>45000</v>
      </c>
      <c r="Q347" t="s">
        <v>7</v>
      </c>
      <c r="R347">
        <v>45000</v>
      </c>
      <c r="S347" t="s">
        <v>20</v>
      </c>
      <c r="T347" t="s">
        <v>7716</v>
      </c>
      <c r="U347" t="s">
        <v>7717</v>
      </c>
      <c r="V347" t="s">
        <v>7718</v>
      </c>
      <c r="W347">
        <v>0.10749400000000001</v>
      </c>
    </row>
    <row r="348" spans="5:23">
      <c r="E348" t="s">
        <v>19</v>
      </c>
      <c r="F348">
        <v>53549.2</v>
      </c>
      <c r="G348" t="s">
        <v>1</v>
      </c>
      <c r="H348" t="s">
        <v>2</v>
      </c>
      <c r="I348" t="s">
        <v>3</v>
      </c>
      <c r="J348">
        <v>0.64746099999999995</v>
      </c>
      <c r="K348" t="s">
        <v>4</v>
      </c>
      <c r="L348">
        <v>4454.72</v>
      </c>
      <c r="M348" t="s">
        <v>5</v>
      </c>
      <c r="N348">
        <v>10.10164375672</v>
      </c>
      <c r="O348" t="s">
        <v>6</v>
      </c>
      <c r="P348">
        <v>45000</v>
      </c>
      <c r="Q348" t="s">
        <v>7</v>
      </c>
      <c r="R348">
        <v>45000</v>
      </c>
      <c r="S348" t="s">
        <v>21</v>
      </c>
      <c r="T348" t="s">
        <v>7719</v>
      </c>
      <c r="U348" t="s">
        <v>7720</v>
      </c>
      <c r="V348" t="s">
        <v>7721</v>
      </c>
      <c r="W348">
        <v>0.12299499999999999</v>
      </c>
    </row>
    <row r="349" spans="5:23">
      <c r="E349" t="s">
        <v>22</v>
      </c>
      <c r="F349">
        <v>53549.2</v>
      </c>
      <c r="G349" t="s">
        <v>1</v>
      </c>
      <c r="H349" t="s">
        <v>2</v>
      </c>
      <c r="I349" t="s">
        <v>3</v>
      </c>
      <c r="J349">
        <v>0.64746099999999995</v>
      </c>
      <c r="K349" t="s">
        <v>4</v>
      </c>
      <c r="L349">
        <v>4454.72</v>
      </c>
      <c r="M349" t="s">
        <v>5</v>
      </c>
      <c r="N349">
        <v>10.10164375672</v>
      </c>
      <c r="O349" t="s">
        <v>6</v>
      </c>
      <c r="P349">
        <v>45000</v>
      </c>
      <c r="Q349" t="s">
        <v>7</v>
      </c>
      <c r="R349">
        <v>45000</v>
      </c>
      <c r="S349" t="s">
        <v>21</v>
      </c>
      <c r="T349" t="s">
        <v>7719</v>
      </c>
      <c r="U349" t="s">
        <v>7720</v>
      </c>
      <c r="V349" t="s">
        <v>7721</v>
      </c>
      <c r="W349">
        <v>0.12299499999999999</v>
      </c>
    </row>
    <row r="350" spans="5:23">
      <c r="E350" t="s">
        <v>22</v>
      </c>
      <c r="F350">
        <v>77467.899999999994</v>
      </c>
      <c r="G350" t="s">
        <v>1</v>
      </c>
      <c r="H350" t="s">
        <v>23</v>
      </c>
      <c r="I350" t="s">
        <v>3</v>
      </c>
      <c r="J350">
        <v>0.54428299999999996</v>
      </c>
      <c r="K350" t="s">
        <v>4</v>
      </c>
      <c r="L350">
        <v>4357.41</v>
      </c>
      <c r="M350" t="s">
        <v>5</v>
      </c>
      <c r="N350">
        <v>10.327231683982999</v>
      </c>
      <c r="O350" t="s">
        <v>6</v>
      </c>
      <c r="P350">
        <v>45000</v>
      </c>
      <c r="Q350" t="s">
        <v>7</v>
      </c>
      <c r="R350">
        <v>45000</v>
      </c>
      <c r="S350" t="s">
        <v>24</v>
      </c>
      <c r="T350" t="s">
        <v>7722</v>
      </c>
      <c r="U350" t="s">
        <v>7723</v>
      </c>
      <c r="V350" t="s">
        <v>7724</v>
      </c>
      <c r="W350">
        <v>0.16059300000000001</v>
      </c>
    </row>
    <row r="351" spans="5:23">
      <c r="E351" t="s">
        <v>25</v>
      </c>
      <c r="F351">
        <v>77467.899999999994</v>
      </c>
      <c r="G351" t="s">
        <v>1</v>
      </c>
      <c r="H351" t="s">
        <v>23</v>
      </c>
      <c r="I351" t="s">
        <v>3</v>
      </c>
      <c r="J351">
        <v>0.54428299999999996</v>
      </c>
      <c r="K351" t="s">
        <v>4</v>
      </c>
      <c r="L351">
        <v>4357.41</v>
      </c>
      <c r="M351" t="s">
        <v>5</v>
      </c>
      <c r="N351">
        <v>10.327231683982999</v>
      </c>
      <c r="O351" t="s">
        <v>6</v>
      </c>
      <c r="P351">
        <v>45000</v>
      </c>
      <c r="Q351" t="s">
        <v>7</v>
      </c>
      <c r="R351">
        <v>45000</v>
      </c>
      <c r="S351" t="s">
        <v>26</v>
      </c>
      <c r="T351" t="s">
        <v>7722</v>
      </c>
      <c r="U351" t="s">
        <v>7723</v>
      </c>
      <c r="V351" t="s">
        <v>7724</v>
      </c>
      <c r="W351">
        <v>0.16059300000000001</v>
      </c>
    </row>
    <row r="352" spans="5:23">
      <c r="E352" t="s">
        <v>25</v>
      </c>
      <c r="F352">
        <v>75559</v>
      </c>
      <c r="G352" t="s">
        <v>1</v>
      </c>
      <c r="H352" t="s">
        <v>27</v>
      </c>
      <c r="I352" t="s">
        <v>3</v>
      </c>
      <c r="J352">
        <v>0.54672200000000004</v>
      </c>
      <c r="K352" t="s">
        <v>4</v>
      </c>
      <c r="L352">
        <v>4427.7299999999996</v>
      </c>
      <c r="M352" t="s">
        <v>5</v>
      </c>
      <c r="N352">
        <v>10.163232778984</v>
      </c>
      <c r="O352" t="s">
        <v>6</v>
      </c>
      <c r="P352">
        <v>45000</v>
      </c>
      <c r="Q352" t="s">
        <v>7</v>
      </c>
      <c r="R352">
        <v>45000</v>
      </c>
      <c r="S352" t="s">
        <v>28</v>
      </c>
      <c r="T352" t="s">
        <v>7725</v>
      </c>
      <c r="U352" t="s">
        <v>7726</v>
      </c>
      <c r="V352" t="s">
        <v>7727</v>
      </c>
      <c r="W352">
        <v>0.148614</v>
      </c>
    </row>
    <row r="353" spans="5:23">
      <c r="E353" t="s">
        <v>29</v>
      </c>
      <c r="F353">
        <v>75559</v>
      </c>
      <c r="G353" t="s">
        <v>1</v>
      </c>
      <c r="H353" t="s">
        <v>27</v>
      </c>
      <c r="I353" t="s">
        <v>3</v>
      </c>
      <c r="J353">
        <v>0.54672200000000004</v>
      </c>
      <c r="K353" t="s">
        <v>4</v>
      </c>
      <c r="L353">
        <v>4427.7299999999996</v>
      </c>
      <c r="M353" t="s">
        <v>5</v>
      </c>
      <c r="N353">
        <v>10.163232778984</v>
      </c>
      <c r="O353" t="s">
        <v>6</v>
      </c>
      <c r="P353">
        <v>45000</v>
      </c>
      <c r="Q353" t="s">
        <v>7</v>
      </c>
      <c r="R353">
        <v>45000</v>
      </c>
      <c r="S353" t="s">
        <v>28</v>
      </c>
      <c r="T353" t="s">
        <v>7725</v>
      </c>
      <c r="U353" t="s">
        <v>7726</v>
      </c>
      <c r="V353" t="s">
        <v>7727</v>
      </c>
      <c r="W353">
        <v>0.148614</v>
      </c>
    </row>
    <row r="354" spans="5:23">
      <c r="E354" t="s">
        <v>29</v>
      </c>
      <c r="F354">
        <v>108141</v>
      </c>
      <c r="G354" t="s">
        <v>1</v>
      </c>
      <c r="H354" t="s">
        <v>30</v>
      </c>
      <c r="I354" t="s">
        <v>3</v>
      </c>
      <c r="J354">
        <v>0.46384799999999998</v>
      </c>
      <c r="K354" t="s">
        <v>4</v>
      </c>
      <c r="L354">
        <v>4297.92</v>
      </c>
      <c r="M354" t="s">
        <v>5</v>
      </c>
      <c r="N354">
        <v>10.470176065077</v>
      </c>
      <c r="O354" t="s">
        <v>6</v>
      </c>
      <c r="P354">
        <v>45000</v>
      </c>
      <c r="Q354" t="s">
        <v>7</v>
      </c>
      <c r="R354">
        <v>45000</v>
      </c>
      <c r="S354" t="s">
        <v>31</v>
      </c>
      <c r="T354" t="s">
        <v>7728</v>
      </c>
      <c r="U354" t="s">
        <v>7729</v>
      </c>
      <c r="V354" t="s">
        <v>7730</v>
      </c>
      <c r="W354">
        <v>0.183506</v>
      </c>
    </row>
    <row r="355" spans="5:23">
      <c r="E355" t="s">
        <v>32</v>
      </c>
      <c r="F355">
        <v>108141</v>
      </c>
      <c r="G355" t="s">
        <v>1</v>
      </c>
      <c r="H355" t="s">
        <v>30</v>
      </c>
      <c r="I355" t="s">
        <v>3</v>
      </c>
      <c r="J355">
        <v>0.46384799999999998</v>
      </c>
      <c r="K355" t="s">
        <v>4</v>
      </c>
      <c r="L355">
        <v>4297.92</v>
      </c>
      <c r="M355" t="s">
        <v>5</v>
      </c>
      <c r="N355">
        <v>10.470176065077</v>
      </c>
      <c r="O355" t="s">
        <v>6</v>
      </c>
      <c r="P355">
        <v>45000</v>
      </c>
      <c r="Q355" t="s">
        <v>7</v>
      </c>
      <c r="R355">
        <v>45000</v>
      </c>
      <c r="S355" t="s">
        <v>33</v>
      </c>
      <c r="T355" t="s">
        <v>7728</v>
      </c>
      <c r="U355" t="s">
        <v>7729</v>
      </c>
      <c r="V355" t="s">
        <v>7730</v>
      </c>
      <c r="W355">
        <v>0.183506</v>
      </c>
    </row>
    <row r="356" spans="5:23">
      <c r="E356" t="s">
        <v>32</v>
      </c>
      <c r="F356">
        <v>102847</v>
      </c>
      <c r="G356" t="s">
        <v>1</v>
      </c>
      <c r="H356" t="s">
        <v>17</v>
      </c>
      <c r="I356" t="s">
        <v>3</v>
      </c>
      <c r="J356">
        <v>0.47028500000000001</v>
      </c>
      <c r="K356" t="s">
        <v>4</v>
      </c>
      <c r="L356">
        <v>4396.28</v>
      </c>
      <c r="M356" t="s">
        <v>5</v>
      </c>
      <c r="N356">
        <v>10.235927482165</v>
      </c>
      <c r="O356" t="s">
        <v>6</v>
      </c>
      <c r="P356">
        <v>45000</v>
      </c>
      <c r="Q356" t="s">
        <v>7</v>
      </c>
      <c r="R356">
        <v>45000</v>
      </c>
      <c r="S356" t="s">
        <v>34</v>
      </c>
      <c r="T356" t="s">
        <v>7731</v>
      </c>
      <c r="U356" t="s">
        <v>7732</v>
      </c>
      <c r="V356" t="s">
        <v>7733</v>
      </c>
      <c r="W356">
        <v>0.187662</v>
      </c>
    </row>
    <row r="357" spans="5:23">
      <c r="E357" t="s">
        <v>35</v>
      </c>
      <c r="F357">
        <v>102847</v>
      </c>
      <c r="G357" t="s">
        <v>1</v>
      </c>
      <c r="H357" t="s">
        <v>17</v>
      </c>
      <c r="I357" t="s">
        <v>3</v>
      </c>
      <c r="J357">
        <v>0.47028500000000001</v>
      </c>
      <c r="K357" t="s">
        <v>4</v>
      </c>
      <c r="L357">
        <v>4396.28</v>
      </c>
      <c r="M357" t="s">
        <v>5</v>
      </c>
      <c r="N357">
        <v>10.235927482165</v>
      </c>
      <c r="O357" t="s">
        <v>6</v>
      </c>
      <c r="P357">
        <v>45000</v>
      </c>
      <c r="Q357" t="s">
        <v>7</v>
      </c>
      <c r="R357">
        <v>45000</v>
      </c>
      <c r="S357" t="s">
        <v>34</v>
      </c>
      <c r="T357" t="s">
        <v>7731</v>
      </c>
      <c r="U357" t="s">
        <v>7732</v>
      </c>
      <c r="V357" t="s">
        <v>7733</v>
      </c>
      <c r="W357">
        <v>0.187662</v>
      </c>
    </row>
    <row r="358" spans="5:23">
      <c r="E358" t="s">
        <v>35</v>
      </c>
      <c r="F358">
        <v>136219</v>
      </c>
      <c r="G358" t="s">
        <v>1</v>
      </c>
      <c r="H358" t="s">
        <v>36</v>
      </c>
      <c r="I358" t="s">
        <v>3</v>
      </c>
      <c r="J358">
        <v>0.41653499999999999</v>
      </c>
      <c r="K358" t="s">
        <v>4</v>
      </c>
      <c r="L358">
        <v>4231.1400000000003</v>
      </c>
      <c r="M358" t="s">
        <v>5</v>
      </c>
      <c r="N358">
        <v>10.635426334353999</v>
      </c>
      <c r="O358" t="s">
        <v>6</v>
      </c>
      <c r="P358">
        <v>45000</v>
      </c>
      <c r="Q358" t="s">
        <v>7</v>
      </c>
      <c r="R358">
        <v>45000</v>
      </c>
      <c r="S358" t="s">
        <v>37</v>
      </c>
      <c r="T358" t="s">
        <v>7734</v>
      </c>
      <c r="U358" t="s">
        <v>7735</v>
      </c>
      <c r="V358" t="s">
        <v>7736</v>
      </c>
      <c r="W358">
        <v>0.19461999999999999</v>
      </c>
    </row>
    <row r="359" spans="5:23">
      <c r="E359" t="s">
        <v>38</v>
      </c>
      <c r="F359">
        <v>136219</v>
      </c>
      <c r="G359" t="s">
        <v>1</v>
      </c>
      <c r="H359" t="s">
        <v>36</v>
      </c>
      <c r="I359" t="s">
        <v>3</v>
      </c>
      <c r="J359">
        <v>0.41653499999999999</v>
      </c>
      <c r="K359" t="s">
        <v>4</v>
      </c>
      <c r="L359">
        <v>4231.1400000000003</v>
      </c>
      <c r="M359" t="s">
        <v>5</v>
      </c>
      <c r="N359">
        <v>10.635426334353999</v>
      </c>
      <c r="O359" t="s">
        <v>6</v>
      </c>
      <c r="P359">
        <v>45000</v>
      </c>
      <c r="Q359" t="s">
        <v>7</v>
      </c>
      <c r="R359">
        <v>45000</v>
      </c>
      <c r="S359" t="s">
        <v>39</v>
      </c>
      <c r="T359" t="s">
        <v>7734</v>
      </c>
      <c r="U359" t="s">
        <v>7735</v>
      </c>
      <c r="V359" t="s">
        <v>7736</v>
      </c>
      <c r="W359">
        <v>0.19461999999999999</v>
      </c>
    </row>
    <row r="360" spans="5:23">
      <c r="E360" t="s">
        <v>38</v>
      </c>
      <c r="F360">
        <v>132652</v>
      </c>
      <c r="G360" t="s">
        <v>1</v>
      </c>
      <c r="H360" t="s">
        <v>40</v>
      </c>
      <c r="I360" t="s">
        <v>3</v>
      </c>
      <c r="J360">
        <v>0.41574299999999997</v>
      </c>
      <c r="K360" t="s">
        <v>4</v>
      </c>
      <c r="L360">
        <v>4361.51</v>
      </c>
      <c r="M360" t="s">
        <v>5</v>
      </c>
      <c r="N360">
        <v>10.317534263167</v>
      </c>
      <c r="O360" t="s">
        <v>6</v>
      </c>
      <c r="P360">
        <v>45000</v>
      </c>
      <c r="Q360" t="s">
        <v>7</v>
      </c>
      <c r="R360">
        <v>45000</v>
      </c>
      <c r="S360" t="s">
        <v>41</v>
      </c>
      <c r="T360" t="s">
        <v>7737</v>
      </c>
      <c r="U360" t="s">
        <v>7738</v>
      </c>
      <c r="V360" t="s">
        <v>7739</v>
      </c>
      <c r="W360">
        <v>0.190946</v>
      </c>
    </row>
    <row r="361" spans="5:23">
      <c r="E361" t="s">
        <v>42</v>
      </c>
      <c r="F361">
        <v>132652</v>
      </c>
      <c r="G361" t="s">
        <v>1</v>
      </c>
      <c r="H361" t="s">
        <v>40</v>
      </c>
      <c r="I361" t="s">
        <v>3</v>
      </c>
      <c r="J361">
        <v>0.41574299999999997</v>
      </c>
      <c r="K361" t="s">
        <v>4</v>
      </c>
      <c r="L361">
        <v>4361.51</v>
      </c>
      <c r="M361" t="s">
        <v>5</v>
      </c>
      <c r="N361">
        <v>10.317534263167</v>
      </c>
      <c r="O361" t="s">
        <v>6</v>
      </c>
      <c r="P361">
        <v>45000</v>
      </c>
      <c r="Q361" t="s">
        <v>7</v>
      </c>
      <c r="R361">
        <v>45000</v>
      </c>
      <c r="S361" t="s">
        <v>41</v>
      </c>
      <c r="T361" t="s">
        <v>7737</v>
      </c>
      <c r="U361" t="s">
        <v>7738</v>
      </c>
      <c r="V361" t="s">
        <v>7739</v>
      </c>
      <c r="W361">
        <v>0.190946</v>
      </c>
    </row>
    <row r="362" spans="5:23">
      <c r="E362" t="s">
        <v>42</v>
      </c>
      <c r="F362">
        <v>28128.1</v>
      </c>
      <c r="G362" t="s">
        <v>1</v>
      </c>
      <c r="H362" t="s">
        <v>14</v>
      </c>
      <c r="I362" t="s">
        <v>3</v>
      </c>
      <c r="J362">
        <v>0.89085800000000004</v>
      </c>
      <c r="K362" t="s">
        <v>4</v>
      </c>
      <c r="L362">
        <v>4479.6400000000003</v>
      </c>
      <c r="M362" t="s">
        <v>5</v>
      </c>
      <c r="N362">
        <v>10.045456720408</v>
      </c>
      <c r="O362" t="s">
        <v>6</v>
      </c>
      <c r="P362">
        <v>45000</v>
      </c>
      <c r="Q362" t="s">
        <v>7</v>
      </c>
      <c r="R362">
        <v>45000</v>
      </c>
      <c r="S362" t="s">
        <v>43</v>
      </c>
      <c r="T362" t="s">
        <v>7740</v>
      </c>
      <c r="U362" t="s">
        <v>7741</v>
      </c>
      <c r="V362" t="s">
        <v>7742</v>
      </c>
      <c r="W362">
        <v>3.9902399999999998E-2</v>
      </c>
    </row>
    <row r="363" spans="5:23">
      <c r="E363" t="s">
        <v>44</v>
      </c>
      <c r="F363">
        <v>28128.1</v>
      </c>
      <c r="G363" t="s">
        <v>1</v>
      </c>
      <c r="H363" t="s">
        <v>14</v>
      </c>
      <c r="I363" t="s">
        <v>3</v>
      </c>
      <c r="J363">
        <v>0.89085800000000004</v>
      </c>
      <c r="K363" t="s">
        <v>4</v>
      </c>
      <c r="L363">
        <v>4479.6400000000003</v>
      </c>
      <c r="M363" t="s">
        <v>5</v>
      </c>
      <c r="N363">
        <v>10.045456720408</v>
      </c>
      <c r="O363" t="s">
        <v>6</v>
      </c>
      <c r="P363">
        <v>45000</v>
      </c>
      <c r="Q363" t="s">
        <v>7</v>
      </c>
      <c r="R363">
        <v>45000</v>
      </c>
      <c r="S363" t="s">
        <v>45</v>
      </c>
      <c r="T363" t="s">
        <v>7740</v>
      </c>
      <c r="U363" t="s">
        <v>7741</v>
      </c>
      <c r="V363" t="s">
        <v>7742</v>
      </c>
      <c r="W363">
        <v>3.9902399999999998E-2</v>
      </c>
    </row>
    <row r="364" spans="5:23">
      <c r="E364" t="s">
        <v>44</v>
      </c>
      <c r="F364">
        <v>28186.9</v>
      </c>
      <c r="G364" t="s">
        <v>1</v>
      </c>
      <c r="H364" t="s">
        <v>10</v>
      </c>
      <c r="I364" t="s">
        <v>3</v>
      </c>
      <c r="J364">
        <v>0.88891900000000001</v>
      </c>
      <c r="K364" t="s">
        <v>4</v>
      </c>
      <c r="L364">
        <v>4489.82</v>
      </c>
      <c r="M364" t="s">
        <v>5</v>
      </c>
      <c r="N364">
        <v>10.022676796340001</v>
      </c>
      <c r="O364" t="s">
        <v>6</v>
      </c>
      <c r="P364">
        <v>45000</v>
      </c>
      <c r="Q364" t="s">
        <v>7</v>
      </c>
      <c r="R364">
        <v>45000</v>
      </c>
      <c r="S364" t="s">
        <v>11</v>
      </c>
      <c r="T364" t="s">
        <v>7710</v>
      </c>
      <c r="U364" t="s">
        <v>7711</v>
      </c>
      <c r="V364" t="s">
        <v>7712</v>
      </c>
      <c r="W364">
        <v>3.2740199999999997E-2</v>
      </c>
    </row>
    <row r="365" spans="5:23">
      <c r="E365" t="s">
        <v>0</v>
      </c>
      <c r="F365">
        <v>34116.5</v>
      </c>
      <c r="G365" t="s">
        <v>1</v>
      </c>
      <c r="H365" t="s">
        <v>2</v>
      </c>
      <c r="I365" t="s">
        <v>3</v>
      </c>
      <c r="J365">
        <v>0.81089199999999995</v>
      </c>
      <c r="K365" t="s">
        <v>4</v>
      </c>
      <c r="L365">
        <v>4457.6899999999996</v>
      </c>
      <c r="M365" t="s">
        <v>5</v>
      </c>
      <c r="N365">
        <v>10.094916168078001</v>
      </c>
      <c r="O365" t="s">
        <v>6</v>
      </c>
      <c r="P365">
        <v>45000</v>
      </c>
      <c r="Q365" t="s">
        <v>7</v>
      </c>
      <c r="R365">
        <v>45000</v>
      </c>
      <c r="S365" t="s">
        <v>8</v>
      </c>
      <c r="T365" t="s">
        <v>7743</v>
      </c>
      <c r="U365" t="s">
        <v>7744</v>
      </c>
      <c r="V365" t="s">
        <v>7745</v>
      </c>
      <c r="W365">
        <v>6.43841E-2</v>
      </c>
    </row>
    <row r="366" spans="5:23">
      <c r="E366" t="s">
        <v>9</v>
      </c>
      <c r="F366">
        <v>27859</v>
      </c>
      <c r="G366" t="s">
        <v>1</v>
      </c>
      <c r="H366" t="s">
        <v>10</v>
      </c>
      <c r="I366" t="s">
        <v>3</v>
      </c>
      <c r="J366">
        <v>0.89414400000000005</v>
      </c>
      <c r="K366" t="s">
        <v>4</v>
      </c>
      <c r="L366">
        <v>4489.72</v>
      </c>
      <c r="M366" t="s">
        <v>5</v>
      </c>
      <c r="N366">
        <v>10.022896839284</v>
      </c>
      <c r="O366" t="s">
        <v>6</v>
      </c>
      <c r="P366">
        <v>45000</v>
      </c>
      <c r="Q366" t="s">
        <v>7</v>
      </c>
      <c r="R366">
        <v>45000</v>
      </c>
      <c r="S366" t="s">
        <v>11</v>
      </c>
      <c r="T366" t="s">
        <v>7746</v>
      </c>
      <c r="U366" t="s">
        <v>7747</v>
      </c>
      <c r="V366" t="s">
        <v>7748</v>
      </c>
      <c r="W366">
        <v>3.49398E-2</v>
      </c>
    </row>
    <row r="367" spans="5:23">
      <c r="E367" t="s">
        <v>12</v>
      </c>
      <c r="F367">
        <v>34116.5</v>
      </c>
      <c r="G367" t="s">
        <v>1</v>
      </c>
      <c r="H367" t="s">
        <v>2</v>
      </c>
      <c r="I367" t="s">
        <v>3</v>
      </c>
      <c r="J367">
        <v>0.81089199999999995</v>
      </c>
      <c r="K367" t="s">
        <v>4</v>
      </c>
      <c r="L367">
        <v>4457.6899999999996</v>
      </c>
      <c r="M367" t="s">
        <v>5</v>
      </c>
      <c r="N367">
        <v>10.094916168078001</v>
      </c>
      <c r="O367" t="s">
        <v>6</v>
      </c>
      <c r="P367">
        <v>45000</v>
      </c>
      <c r="Q367" t="s">
        <v>7</v>
      </c>
      <c r="R367">
        <v>45000</v>
      </c>
      <c r="S367" t="s">
        <v>13</v>
      </c>
      <c r="T367" t="s">
        <v>7743</v>
      </c>
      <c r="U367" t="s">
        <v>7744</v>
      </c>
      <c r="V367" t="s">
        <v>7745</v>
      </c>
      <c r="W367">
        <v>6.43841E-2</v>
      </c>
    </row>
    <row r="368" spans="5:23">
      <c r="E368" t="s">
        <v>12</v>
      </c>
      <c r="F368">
        <v>34258.300000000003</v>
      </c>
      <c r="G368" t="s">
        <v>1</v>
      </c>
      <c r="H368" t="s">
        <v>14</v>
      </c>
      <c r="I368" t="s">
        <v>3</v>
      </c>
      <c r="J368">
        <v>0.80729799999999996</v>
      </c>
      <c r="K368" t="s">
        <v>4</v>
      </c>
      <c r="L368">
        <v>4478.8500000000004</v>
      </c>
      <c r="M368" t="s">
        <v>5</v>
      </c>
      <c r="N368">
        <v>10.047213598960001</v>
      </c>
      <c r="O368" t="s">
        <v>6</v>
      </c>
      <c r="P368">
        <v>45000</v>
      </c>
      <c r="Q368" t="s">
        <v>7</v>
      </c>
      <c r="R368">
        <v>45000</v>
      </c>
      <c r="S368" t="s">
        <v>15</v>
      </c>
      <c r="T368" t="s">
        <v>7749</v>
      </c>
      <c r="U368" t="s">
        <v>7750</v>
      </c>
      <c r="V368" t="s">
        <v>7751</v>
      </c>
      <c r="W368">
        <v>5.7115399999999997E-2</v>
      </c>
    </row>
    <row r="369" spans="5:23">
      <c r="E369" t="s">
        <v>16</v>
      </c>
      <c r="F369">
        <v>34258.300000000003</v>
      </c>
      <c r="G369" t="s">
        <v>1</v>
      </c>
      <c r="H369" t="s">
        <v>14</v>
      </c>
      <c r="I369" t="s">
        <v>3</v>
      </c>
      <c r="J369">
        <v>0.80729799999999996</v>
      </c>
      <c r="K369" t="s">
        <v>4</v>
      </c>
      <c r="L369">
        <v>4478.8500000000004</v>
      </c>
      <c r="M369" t="s">
        <v>5</v>
      </c>
      <c r="N369">
        <v>10.047213598960001</v>
      </c>
      <c r="O369" t="s">
        <v>6</v>
      </c>
      <c r="P369">
        <v>45000</v>
      </c>
      <c r="Q369" t="s">
        <v>7</v>
      </c>
      <c r="R369">
        <v>45000</v>
      </c>
      <c r="S369" t="s">
        <v>15</v>
      </c>
      <c r="T369" t="s">
        <v>7749</v>
      </c>
      <c r="U369" t="s">
        <v>7750</v>
      </c>
      <c r="V369" t="s">
        <v>7751</v>
      </c>
      <c r="W369">
        <v>5.7115399999999997E-2</v>
      </c>
    </row>
    <row r="370" spans="5:23">
      <c r="E370" t="s">
        <v>16</v>
      </c>
      <c r="F370">
        <v>52291.9</v>
      </c>
      <c r="G370" t="s">
        <v>1</v>
      </c>
      <c r="H370" t="s">
        <v>17</v>
      </c>
      <c r="I370" t="s">
        <v>3</v>
      </c>
      <c r="J370">
        <v>0.65852699999999997</v>
      </c>
      <c r="K370" t="s">
        <v>4</v>
      </c>
      <c r="L370">
        <v>4409.8</v>
      </c>
      <c r="M370" t="s">
        <v>5</v>
      </c>
      <c r="N370">
        <v>10.204548365635</v>
      </c>
      <c r="O370" t="s">
        <v>6</v>
      </c>
      <c r="P370">
        <v>45000</v>
      </c>
      <c r="Q370" t="s">
        <v>7</v>
      </c>
      <c r="R370">
        <v>45000</v>
      </c>
      <c r="S370" t="s">
        <v>18</v>
      </c>
      <c r="T370" t="s">
        <v>7752</v>
      </c>
      <c r="U370" t="s">
        <v>7753</v>
      </c>
      <c r="V370" t="s">
        <v>7754</v>
      </c>
      <c r="W370">
        <v>0.110406</v>
      </c>
    </row>
    <row r="371" spans="5:23">
      <c r="E371" t="s">
        <v>19</v>
      </c>
      <c r="F371">
        <v>52291.9</v>
      </c>
      <c r="G371" t="s">
        <v>1</v>
      </c>
      <c r="H371" t="s">
        <v>17</v>
      </c>
      <c r="I371" t="s">
        <v>3</v>
      </c>
      <c r="J371">
        <v>0.65852699999999997</v>
      </c>
      <c r="K371" t="s">
        <v>4</v>
      </c>
      <c r="L371">
        <v>4409.8</v>
      </c>
      <c r="M371" t="s">
        <v>5</v>
      </c>
      <c r="N371">
        <v>10.204548365635</v>
      </c>
      <c r="O371" t="s">
        <v>6</v>
      </c>
      <c r="P371">
        <v>45000</v>
      </c>
      <c r="Q371" t="s">
        <v>7</v>
      </c>
      <c r="R371">
        <v>45000</v>
      </c>
      <c r="S371" t="s">
        <v>20</v>
      </c>
      <c r="T371" t="s">
        <v>7752</v>
      </c>
      <c r="U371" t="s">
        <v>7753</v>
      </c>
      <c r="V371" t="s">
        <v>7754</v>
      </c>
      <c r="W371">
        <v>0.110406</v>
      </c>
    </row>
    <row r="372" spans="5:23">
      <c r="E372" t="s">
        <v>19</v>
      </c>
      <c r="F372">
        <v>52746.9</v>
      </c>
      <c r="G372" t="s">
        <v>1</v>
      </c>
      <c r="H372" t="s">
        <v>2</v>
      </c>
      <c r="I372" t="s">
        <v>3</v>
      </c>
      <c r="J372">
        <v>0.65234700000000001</v>
      </c>
      <c r="K372" t="s">
        <v>4</v>
      </c>
      <c r="L372">
        <v>4454.9799999999996</v>
      </c>
      <c r="M372" t="s">
        <v>5</v>
      </c>
      <c r="N372">
        <v>10.101058757536</v>
      </c>
      <c r="O372" t="s">
        <v>6</v>
      </c>
      <c r="P372">
        <v>45000</v>
      </c>
      <c r="Q372" t="s">
        <v>7</v>
      </c>
      <c r="R372">
        <v>45000</v>
      </c>
      <c r="S372" t="s">
        <v>21</v>
      </c>
      <c r="T372" t="s">
        <v>7755</v>
      </c>
      <c r="U372" t="s">
        <v>7756</v>
      </c>
      <c r="V372" t="s">
        <v>7757</v>
      </c>
      <c r="W372">
        <v>0.115095</v>
      </c>
    </row>
    <row r="373" spans="5:23">
      <c r="E373" t="s">
        <v>22</v>
      </c>
      <c r="F373">
        <v>52746.9</v>
      </c>
      <c r="G373" t="s">
        <v>1</v>
      </c>
      <c r="H373" t="s">
        <v>2</v>
      </c>
      <c r="I373" t="s">
        <v>3</v>
      </c>
      <c r="J373">
        <v>0.65234700000000001</v>
      </c>
      <c r="K373" t="s">
        <v>4</v>
      </c>
      <c r="L373">
        <v>4454.9799999999996</v>
      </c>
      <c r="M373" t="s">
        <v>5</v>
      </c>
      <c r="N373">
        <v>10.101058757536</v>
      </c>
      <c r="O373" t="s">
        <v>6</v>
      </c>
      <c r="P373">
        <v>45000</v>
      </c>
      <c r="Q373" t="s">
        <v>7</v>
      </c>
      <c r="R373">
        <v>45000</v>
      </c>
      <c r="S373" t="s">
        <v>21</v>
      </c>
      <c r="T373" t="s">
        <v>7755</v>
      </c>
      <c r="U373" t="s">
        <v>7756</v>
      </c>
      <c r="V373" t="s">
        <v>7757</v>
      </c>
      <c r="W373">
        <v>0.115095</v>
      </c>
    </row>
    <row r="374" spans="5:23">
      <c r="E374" t="s">
        <v>22</v>
      </c>
      <c r="F374">
        <v>79215.100000000006</v>
      </c>
      <c r="G374" t="s">
        <v>1</v>
      </c>
      <c r="H374" t="s">
        <v>23</v>
      </c>
      <c r="I374" t="s">
        <v>3</v>
      </c>
      <c r="J374">
        <v>0.53823200000000004</v>
      </c>
      <c r="K374" t="s">
        <v>4</v>
      </c>
      <c r="L374">
        <v>4357.66</v>
      </c>
      <c r="M374" t="s">
        <v>5</v>
      </c>
      <c r="N374">
        <v>10.326647080795</v>
      </c>
      <c r="O374" t="s">
        <v>6</v>
      </c>
      <c r="P374">
        <v>45000</v>
      </c>
      <c r="Q374" t="s">
        <v>7</v>
      </c>
      <c r="R374">
        <v>45000</v>
      </c>
      <c r="S374" t="s">
        <v>24</v>
      </c>
      <c r="T374" t="s">
        <v>7758</v>
      </c>
      <c r="U374" t="s">
        <v>7759</v>
      </c>
      <c r="V374" t="s">
        <v>7760</v>
      </c>
      <c r="W374">
        <v>0.15378600000000001</v>
      </c>
    </row>
    <row r="375" spans="5:23">
      <c r="E375" t="s">
        <v>25</v>
      </c>
      <c r="F375">
        <v>79215.100000000006</v>
      </c>
      <c r="G375" t="s">
        <v>1</v>
      </c>
      <c r="H375" t="s">
        <v>23</v>
      </c>
      <c r="I375" t="s">
        <v>3</v>
      </c>
      <c r="J375">
        <v>0.53823200000000004</v>
      </c>
      <c r="K375" t="s">
        <v>4</v>
      </c>
      <c r="L375">
        <v>4357.66</v>
      </c>
      <c r="M375" t="s">
        <v>5</v>
      </c>
      <c r="N375">
        <v>10.326647080795</v>
      </c>
      <c r="O375" t="s">
        <v>6</v>
      </c>
      <c r="P375">
        <v>45000</v>
      </c>
      <c r="Q375" t="s">
        <v>7</v>
      </c>
      <c r="R375">
        <v>45000</v>
      </c>
      <c r="S375" t="s">
        <v>26</v>
      </c>
      <c r="T375" t="s">
        <v>7758</v>
      </c>
      <c r="U375" t="s">
        <v>7759</v>
      </c>
      <c r="V375" t="s">
        <v>7760</v>
      </c>
      <c r="W375">
        <v>0.15378600000000001</v>
      </c>
    </row>
    <row r="376" spans="5:23">
      <c r="E376" t="s">
        <v>25</v>
      </c>
      <c r="F376">
        <v>77028.3</v>
      </c>
      <c r="G376" t="s">
        <v>1</v>
      </c>
      <c r="H376" t="s">
        <v>27</v>
      </c>
      <c r="I376" t="s">
        <v>3</v>
      </c>
      <c r="J376">
        <v>0.54151000000000005</v>
      </c>
      <c r="K376" t="s">
        <v>4</v>
      </c>
      <c r="L376">
        <v>4427.28</v>
      </c>
      <c r="M376" t="s">
        <v>5</v>
      </c>
      <c r="N376">
        <v>10.164256181056</v>
      </c>
      <c r="O376" t="s">
        <v>6</v>
      </c>
      <c r="P376">
        <v>45000</v>
      </c>
      <c r="Q376" t="s">
        <v>7</v>
      </c>
      <c r="R376">
        <v>45000</v>
      </c>
      <c r="S376" t="s">
        <v>28</v>
      </c>
      <c r="T376" t="s">
        <v>7761</v>
      </c>
      <c r="U376" t="s">
        <v>7762</v>
      </c>
      <c r="V376" t="s">
        <v>7763</v>
      </c>
      <c r="W376">
        <v>0.13336899999999999</v>
      </c>
    </row>
    <row r="377" spans="5:23">
      <c r="E377" t="s">
        <v>29</v>
      </c>
      <c r="F377">
        <v>77028.3</v>
      </c>
      <c r="G377" t="s">
        <v>1</v>
      </c>
      <c r="H377" t="s">
        <v>27</v>
      </c>
      <c r="I377" t="s">
        <v>3</v>
      </c>
      <c r="J377">
        <v>0.54151000000000005</v>
      </c>
      <c r="K377" t="s">
        <v>4</v>
      </c>
      <c r="L377">
        <v>4427.28</v>
      </c>
      <c r="M377" t="s">
        <v>5</v>
      </c>
      <c r="N377">
        <v>10.164256181056</v>
      </c>
      <c r="O377" t="s">
        <v>6</v>
      </c>
      <c r="P377">
        <v>45000</v>
      </c>
      <c r="Q377" t="s">
        <v>7</v>
      </c>
      <c r="R377">
        <v>45000</v>
      </c>
      <c r="S377" t="s">
        <v>28</v>
      </c>
      <c r="T377" t="s">
        <v>7761</v>
      </c>
      <c r="U377" t="s">
        <v>7762</v>
      </c>
      <c r="V377" t="s">
        <v>7763</v>
      </c>
      <c r="W377">
        <v>0.13336899999999999</v>
      </c>
    </row>
    <row r="378" spans="5:23">
      <c r="E378" t="s">
        <v>29</v>
      </c>
      <c r="F378">
        <v>107585</v>
      </c>
      <c r="G378" t="s">
        <v>1</v>
      </c>
      <c r="H378" t="s">
        <v>30</v>
      </c>
      <c r="I378" t="s">
        <v>3</v>
      </c>
      <c r="J378">
        <v>0.465063</v>
      </c>
      <c r="K378" t="s">
        <v>4</v>
      </c>
      <c r="L378">
        <v>4297.6000000000004</v>
      </c>
      <c r="M378" t="s">
        <v>5</v>
      </c>
      <c r="N378">
        <v>10.470955469992999</v>
      </c>
      <c r="O378" t="s">
        <v>6</v>
      </c>
      <c r="P378">
        <v>45000</v>
      </c>
      <c r="Q378" t="s">
        <v>7</v>
      </c>
      <c r="R378">
        <v>45000</v>
      </c>
      <c r="S378" t="s">
        <v>31</v>
      </c>
      <c r="T378" t="s">
        <v>7764</v>
      </c>
      <c r="U378" t="s">
        <v>7765</v>
      </c>
      <c r="V378" t="s">
        <v>7766</v>
      </c>
      <c r="W378">
        <v>0.17493700000000001</v>
      </c>
    </row>
    <row r="379" spans="5:23">
      <c r="E379" t="s">
        <v>32</v>
      </c>
      <c r="F379">
        <v>107585</v>
      </c>
      <c r="G379" t="s">
        <v>1</v>
      </c>
      <c r="H379" t="s">
        <v>30</v>
      </c>
      <c r="I379" t="s">
        <v>3</v>
      </c>
      <c r="J379">
        <v>0.465063</v>
      </c>
      <c r="K379" t="s">
        <v>4</v>
      </c>
      <c r="L379">
        <v>4297.6000000000004</v>
      </c>
      <c r="M379" t="s">
        <v>5</v>
      </c>
      <c r="N379">
        <v>10.470955469992999</v>
      </c>
      <c r="O379" t="s">
        <v>6</v>
      </c>
      <c r="P379">
        <v>45000</v>
      </c>
      <c r="Q379" t="s">
        <v>7</v>
      </c>
      <c r="R379">
        <v>45000</v>
      </c>
      <c r="S379" t="s">
        <v>33</v>
      </c>
      <c r="T379" t="s">
        <v>7764</v>
      </c>
      <c r="U379" t="s">
        <v>7765</v>
      </c>
      <c r="V379" t="s">
        <v>7766</v>
      </c>
      <c r="W379">
        <v>0.17493700000000001</v>
      </c>
    </row>
    <row r="380" spans="5:23">
      <c r="E380" t="s">
        <v>32</v>
      </c>
      <c r="F380">
        <v>100756</v>
      </c>
      <c r="G380" t="s">
        <v>1</v>
      </c>
      <c r="H380" t="s">
        <v>17</v>
      </c>
      <c r="I380" t="s">
        <v>3</v>
      </c>
      <c r="J380">
        <v>0.47512300000000002</v>
      </c>
      <c r="K380" t="s">
        <v>4</v>
      </c>
      <c r="L380">
        <v>4396.6099999999997</v>
      </c>
      <c r="M380" t="s">
        <v>5</v>
      </c>
      <c r="N380">
        <v>10.235147879245</v>
      </c>
      <c r="O380" t="s">
        <v>6</v>
      </c>
      <c r="P380">
        <v>45000</v>
      </c>
      <c r="Q380" t="s">
        <v>7</v>
      </c>
      <c r="R380">
        <v>45000</v>
      </c>
      <c r="S380" t="s">
        <v>34</v>
      </c>
      <c r="T380" t="s">
        <v>7767</v>
      </c>
      <c r="U380" t="s">
        <v>7768</v>
      </c>
      <c r="V380" t="s">
        <v>7769</v>
      </c>
      <c r="W380">
        <v>0.18685399999999999</v>
      </c>
    </row>
    <row r="381" spans="5:23">
      <c r="E381" t="s">
        <v>35</v>
      </c>
      <c r="F381">
        <v>100756</v>
      </c>
      <c r="G381" t="s">
        <v>1</v>
      </c>
      <c r="H381" t="s">
        <v>17</v>
      </c>
      <c r="I381" t="s">
        <v>3</v>
      </c>
      <c r="J381">
        <v>0.47512300000000002</v>
      </c>
      <c r="K381" t="s">
        <v>4</v>
      </c>
      <c r="L381">
        <v>4396.6099999999997</v>
      </c>
      <c r="M381" t="s">
        <v>5</v>
      </c>
      <c r="N381">
        <v>10.235147879245</v>
      </c>
      <c r="O381" t="s">
        <v>6</v>
      </c>
      <c r="P381">
        <v>45000</v>
      </c>
      <c r="Q381" t="s">
        <v>7</v>
      </c>
      <c r="R381">
        <v>45000</v>
      </c>
      <c r="S381" t="s">
        <v>34</v>
      </c>
      <c r="T381" t="s">
        <v>7767</v>
      </c>
      <c r="U381" t="s">
        <v>7768</v>
      </c>
      <c r="V381" t="s">
        <v>7769</v>
      </c>
      <c r="W381">
        <v>0.18685399999999999</v>
      </c>
    </row>
    <row r="382" spans="5:23">
      <c r="E382" t="s">
        <v>35</v>
      </c>
      <c r="F382">
        <v>140010</v>
      </c>
      <c r="G382" t="s">
        <v>1</v>
      </c>
      <c r="H382" t="s">
        <v>36</v>
      </c>
      <c r="I382" t="s">
        <v>3</v>
      </c>
      <c r="J382">
        <v>0.41072599999999998</v>
      </c>
      <c r="K382" t="s">
        <v>4</v>
      </c>
      <c r="L382">
        <v>4233.8599999999997</v>
      </c>
      <c r="M382" t="s">
        <v>5</v>
      </c>
      <c r="N382">
        <v>10.628606887831999</v>
      </c>
      <c r="O382" t="s">
        <v>6</v>
      </c>
      <c r="P382">
        <v>45000</v>
      </c>
      <c r="Q382" t="s">
        <v>7</v>
      </c>
      <c r="R382">
        <v>45000</v>
      </c>
      <c r="S382" t="s">
        <v>37</v>
      </c>
      <c r="T382" t="s">
        <v>7770</v>
      </c>
      <c r="U382" t="s">
        <v>7771</v>
      </c>
      <c r="V382" t="s">
        <v>7772</v>
      </c>
      <c r="W382">
        <v>0.19459399999999999</v>
      </c>
    </row>
    <row r="383" spans="5:23">
      <c r="E383" t="s">
        <v>38</v>
      </c>
      <c r="F383">
        <v>140010</v>
      </c>
      <c r="G383" t="s">
        <v>1</v>
      </c>
      <c r="H383" t="s">
        <v>36</v>
      </c>
      <c r="I383" t="s">
        <v>3</v>
      </c>
      <c r="J383">
        <v>0.41072599999999998</v>
      </c>
      <c r="K383" t="s">
        <v>4</v>
      </c>
      <c r="L383">
        <v>4233.8599999999997</v>
      </c>
      <c r="M383" t="s">
        <v>5</v>
      </c>
      <c r="N383">
        <v>10.628606887831999</v>
      </c>
      <c r="O383" t="s">
        <v>6</v>
      </c>
      <c r="P383">
        <v>45000</v>
      </c>
      <c r="Q383" t="s">
        <v>7</v>
      </c>
      <c r="R383">
        <v>45000</v>
      </c>
      <c r="S383" t="s">
        <v>39</v>
      </c>
      <c r="T383" t="s">
        <v>7770</v>
      </c>
      <c r="U383" t="s">
        <v>7771</v>
      </c>
      <c r="V383" t="s">
        <v>7772</v>
      </c>
      <c r="W383">
        <v>0.19459399999999999</v>
      </c>
    </row>
    <row r="384" spans="5:23">
      <c r="E384" t="s">
        <v>38</v>
      </c>
      <c r="F384">
        <v>130934</v>
      </c>
      <c r="G384" t="s">
        <v>1</v>
      </c>
      <c r="H384" t="s">
        <v>40</v>
      </c>
      <c r="I384" t="s">
        <v>3</v>
      </c>
      <c r="J384">
        <v>0.41842600000000002</v>
      </c>
      <c r="K384" t="s">
        <v>4</v>
      </c>
      <c r="L384">
        <v>4362.2299999999996</v>
      </c>
      <c r="M384" t="s">
        <v>5</v>
      </c>
      <c r="N384">
        <v>10.315829055032999</v>
      </c>
      <c r="O384" t="s">
        <v>6</v>
      </c>
      <c r="P384">
        <v>45000</v>
      </c>
      <c r="Q384" t="s">
        <v>7</v>
      </c>
      <c r="R384">
        <v>45000</v>
      </c>
      <c r="S384" t="s">
        <v>41</v>
      </c>
      <c r="T384" t="s">
        <v>7773</v>
      </c>
      <c r="U384" t="s">
        <v>7774</v>
      </c>
      <c r="V384" t="s">
        <v>7775</v>
      </c>
      <c r="W384">
        <v>0.19495299999999999</v>
      </c>
    </row>
    <row r="385" spans="5:23">
      <c r="E385" t="s">
        <v>42</v>
      </c>
      <c r="F385">
        <v>130934</v>
      </c>
      <c r="G385" t="s">
        <v>1</v>
      </c>
      <c r="H385" t="s">
        <v>40</v>
      </c>
      <c r="I385" t="s">
        <v>3</v>
      </c>
      <c r="J385">
        <v>0.41842600000000002</v>
      </c>
      <c r="K385" t="s">
        <v>4</v>
      </c>
      <c r="L385">
        <v>4362.2299999999996</v>
      </c>
      <c r="M385" t="s">
        <v>5</v>
      </c>
      <c r="N385">
        <v>10.315829055032999</v>
      </c>
      <c r="O385" t="s">
        <v>6</v>
      </c>
      <c r="P385">
        <v>45000</v>
      </c>
      <c r="Q385" t="s">
        <v>7</v>
      </c>
      <c r="R385">
        <v>45000</v>
      </c>
      <c r="S385" t="s">
        <v>41</v>
      </c>
      <c r="T385" t="s">
        <v>7773</v>
      </c>
      <c r="U385" t="s">
        <v>7774</v>
      </c>
      <c r="V385" t="s">
        <v>7775</v>
      </c>
      <c r="W385">
        <v>0.19495299999999999</v>
      </c>
    </row>
    <row r="386" spans="5:23">
      <c r="E386" t="s">
        <v>42</v>
      </c>
      <c r="F386">
        <v>28059</v>
      </c>
      <c r="G386" t="s">
        <v>1</v>
      </c>
      <c r="H386" t="s">
        <v>14</v>
      </c>
      <c r="I386" t="s">
        <v>3</v>
      </c>
      <c r="J386">
        <v>0.89196299999999995</v>
      </c>
      <c r="K386" t="s">
        <v>4</v>
      </c>
      <c r="L386">
        <v>4479.55</v>
      </c>
      <c r="M386" t="s">
        <v>5</v>
      </c>
      <c r="N386">
        <v>10.045651918136</v>
      </c>
      <c r="O386" t="s">
        <v>6</v>
      </c>
      <c r="P386">
        <v>45000</v>
      </c>
      <c r="Q386" t="s">
        <v>7</v>
      </c>
      <c r="R386">
        <v>45000</v>
      </c>
      <c r="S386" t="s">
        <v>43</v>
      </c>
      <c r="T386" t="s">
        <v>7776</v>
      </c>
      <c r="U386" t="s">
        <v>7777</v>
      </c>
      <c r="V386" t="s">
        <v>7778</v>
      </c>
      <c r="W386">
        <v>4.2195299999999998E-2</v>
      </c>
    </row>
    <row r="387" spans="5:23">
      <c r="E387" t="s">
        <v>44</v>
      </c>
      <c r="F387">
        <v>28059</v>
      </c>
      <c r="G387" t="s">
        <v>1</v>
      </c>
      <c r="H387" t="s">
        <v>14</v>
      </c>
      <c r="I387" t="s">
        <v>3</v>
      </c>
      <c r="J387">
        <v>0.89196299999999995</v>
      </c>
      <c r="K387" t="s">
        <v>4</v>
      </c>
      <c r="L387">
        <v>4479.55</v>
      </c>
      <c r="M387" t="s">
        <v>5</v>
      </c>
      <c r="N387">
        <v>10.045651918136</v>
      </c>
      <c r="O387" t="s">
        <v>6</v>
      </c>
      <c r="P387">
        <v>45000</v>
      </c>
      <c r="Q387" t="s">
        <v>7</v>
      </c>
      <c r="R387">
        <v>45000</v>
      </c>
      <c r="S387" t="s">
        <v>45</v>
      </c>
      <c r="T387" t="s">
        <v>7776</v>
      </c>
      <c r="U387" t="s">
        <v>7777</v>
      </c>
      <c r="V387" t="s">
        <v>7778</v>
      </c>
      <c r="W387">
        <v>4.2195299999999998E-2</v>
      </c>
    </row>
    <row r="388" spans="5:23">
      <c r="E388" t="s">
        <v>44</v>
      </c>
      <c r="F388">
        <v>27859</v>
      </c>
      <c r="G388" t="s">
        <v>1</v>
      </c>
      <c r="H388" t="s">
        <v>10</v>
      </c>
      <c r="I388" t="s">
        <v>3</v>
      </c>
      <c r="J388">
        <v>0.89414400000000005</v>
      </c>
      <c r="K388" t="s">
        <v>4</v>
      </c>
      <c r="L388">
        <v>4489.72</v>
      </c>
      <c r="M388" t="s">
        <v>5</v>
      </c>
      <c r="N388">
        <v>10.022896839284</v>
      </c>
      <c r="O388" t="s">
        <v>6</v>
      </c>
      <c r="P388">
        <v>45000</v>
      </c>
      <c r="Q388" t="s">
        <v>7</v>
      </c>
      <c r="R388">
        <v>45000</v>
      </c>
      <c r="S388" t="s">
        <v>11</v>
      </c>
      <c r="T388" t="s">
        <v>7746</v>
      </c>
      <c r="U388" t="s">
        <v>7747</v>
      </c>
      <c r="V388" t="s">
        <v>7748</v>
      </c>
      <c r="W388">
        <v>3.49398E-2</v>
      </c>
    </row>
    <row r="389" spans="5:23">
      <c r="E389" t="s">
        <v>0</v>
      </c>
      <c r="F389">
        <v>35098.199999999997</v>
      </c>
      <c r="G389" t="s">
        <v>1</v>
      </c>
      <c r="H389" t="s">
        <v>2</v>
      </c>
      <c r="I389" t="s">
        <v>3</v>
      </c>
      <c r="J389">
        <v>0.79945600000000006</v>
      </c>
      <c r="K389" t="s">
        <v>4</v>
      </c>
      <c r="L389">
        <v>4457.8599999999997</v>
      </c>
      <c r="M389" t="s">
        <v>5</v>
      </c>
      <c r="N389">
        <v>10.094526168618</v>
      </c>
      <c r="O389" t="s">
        <v>6</v>
      </c>
      <c r="P389">
        <v>45000</v>
      </c>
      <c r="Q389" t="s">
        <v>7</v>
      </c>
      <c r="R389">
        <v>45000</v>
      </c>
      <c r="S389" t="s">
        <v>8</v>
      </c>
      <c r="T389" t="s">
        <v>7779</v>
      </c>
      <c r="U389" t="s">
        <v>7780</v>
      </c>
      <c r="V389" t="s">
        <v>7781</v>
      </c>
      <c r="W389">
        <v>6.4748899999999998E-2</v>
      </c>
    </row>
    <row r="390" spans="5:23">
      <c r="E390" t="s">
        <v>9</v>
      </c>
      <c r="F390">
        <v>28019.5</v>
      </c>
      <c r="G390" t="s">
        <v>1</v>
      </c>
      <c r="H390" t="s">
        <v>10</v>
      </c>
      <c r="I390" t="s">
        <v>3</v>
      </c>
      <c r="J390">
        <v>0.89157299999999995</v>
      </c>
      <c r="K390" t="s">
        <v>4</v>
      </c>
      <c r="L390">
        <v>4489.8</v>
      </c>
      <c r="M390" t="s">
        <v>5</v>
      </c>
      <c r="N390">
        <v>10.022725694771999</v>
      </c>
      <c r="O390" t="s">
        <v>6</v>
      </c>
      <c r="P390">
        <v>45000</v>
      </c>
      <c r="Q390" t="s">
        <v>7</v>
      </c>
      <c r="R390">
        <v>45000</v>
      </c>
      <c r="S390" t="s">
        <v>11</v>
      </c>
      <c r="T390" t="s">
        <v>7782</v>
      </c>
      <c r="U390" t="s">
        <v>7783</v>
      </c>
      <c r="V390" t="s">
        <v>7784</v>
      </c>
      <c r="W390">
        <v>3.2709099999999998E-2</v>
      </c>
    </row>
    <row r="391" spans="5:23">
      <c r="E391" t="s">
        <v>12</v>
      </c>
      <c r="F391">
        <v>35098.199999999997</v>
      </c>
      <c r="G391" t="s">
        <v>1</v>
      </c>
      <c r="H391" t="s">
        <v>2</v>
      </c>
      <c r="I391" t="s">
        <v>3</v>
      </c>
      <c r="J391">
        <v>0.79945600000000006</v>
      </c>
      <c r="K391" t="s">
        <v>4</v>
      </c>
      <c r="L391">
        <v>4457.8599999999997</v>
      </c>
      <c r="M391" t="s">
        <v>5</v>
      </c>
      <c r="N391">
        <v>10.094526168618</v>
      </c>
      <c r="O391" t="s">
        <v>6</v>
      </c>
      <c r="P391">
        <v>45000</v>
      </c>
      <c r="Q391" t="s">
        <v>7</v>
      </c>
      <c r="R391">
        <v>45000</v>
      </c>
      <c r="S391" t="s">
        <v>13</v>
      </c>
      <c r="T391" t="s">
        <v>7779</v>
      </c>
      <c r="U391" t="s">
        <v>7780</v>
      </c>
      <c r="V391" t="s">
        <v>7781</v>
      </c>
      <c r="W391">
        <v>6.4748899999999998E-2</v>
      </c>
    </row>
    <row r="392" spans="5:23">
      <c r="E392" t="s">
        <v>12</v>
      </c>
      <c r="F392">
        <v>35251.1</v>
      </c>
      <c r="G392" t="s">
        <v>1</v>
      </c>
      <c r="H392" t="s">
        <v>14</v>
      </c>
      <c r="I392" t="s">
        <v>3</v>
      </c>
      <c r="J392">
        <v>0.79584600000000005</v>
      </c>
      <c r="K392" t="s">
        <v>4</v>
      </c>
      <c r="L392">
        <v>4478.88</v>
      </c>
      <c r="M392" t="s">
        <v>5</v>
      </c>
      <c r="N392">
        <v>10.047164799528</v>
      </c>
      <c r="O392" t="s">
        <v>6</v>
      </c>
      <c r="P392">
        <v>45000</v>
      </c>
      <c r="Q392" t="s">
        <v>7</v>
      </c>
      <c r="R392">
        <v>45000</v>
      </c>
      <c r="S392" t="s">
        <v>15</v>
      </c>
      <c r="T392" t="s">
        <v>7785</v>
      </c>
      <c r="U392" t="s">
        <v>7786</v>
      </c>
      <c r="V392" t="s">
        <v>7787</v>
      </c>
      <c r="W392">
        <v>6.4984899999999998E-2</v>
      </c>
    </row>
    <row r="393" spans="5:23">
      <c r="E393" t="s">
        <v>16</v>
      </c>
      <c r="F393">
        <v>35251.1</v>
      </c>
      <c r="G393" t="s">
        <v>1</v>
      </c>
      <c r="H393" t="s">
        <v>14</v>
      </c>
      <c r="I393" t="s">
        <v>3</v>
      </c>
      <c r="J393">
        <v>0.79584600000000005</v>
      </c>
      <c r="K393" t="s">
        <v>4</v>
      </c>
      <c r="L393">
        <v>4478.88</v>
      </c>
      <c r="M393" t="s">
        <v>5</v>
      </c>
      <c r="N393">
        <v>10.047164799528</v>
      </c>
      <c r="O393" t="s">
        <v>6</v>
      </c>
      <c r="P393">
        <v>45000</v>
      </c>
      <c r="Q393" t="s">
        <v>7</v>
      </c>
      <c r="R393">
        <v>45000</v>
      </c>
      <c r="S393" t="s">
        <v>15</v>
      </c>
      <c r="T393" t="s">
        <v>7785</v>
      </c>
      <c r="U393" t="s">
        <v>7786</v>
      </c>
      <c r="V393" t="s">
        <v>7787</v>
      </c>
      <c r="W393">
        <v>6.4984899999999998E-2</v>
      </c>
    </row>
    <row r="394" spans="5:23">
      <c r="E394" t="s">
        <v>16</v>
      </c>
      <c r="F394">
        <v>52947.8</v>
      </c>
      <c r="G394" t="s">
        <v>1</v>
      </c>
      <c r="H394" t="s">
        <v>17</v>
      </c>
      <c r="I394" t="s">
        <v>3</v>
      </c>
      <c r="J394">
        <v>0.65438499999999999</v>
      </c>
      <c r="K394" t="s">
        <v>4</v>
      </c>
      <c r="L394">
        <v>4410.47</v>
      </c>
      <c r="M394" t="s">
        <v>5</v>
      </c>
      <c r="N394">
        <v>10.202989159795001</v>
      </c>
      <c r="O394" t="s">
        <v>6</v>
      </c>
      <c r="P394">
        <v>45000</v>
      </c>
      <c r="Q394" t="s">
        <v>7</v>
      </c>
      <c r="R394">
        <v>45000</v>
      </c>
      <c r="S394" t="s">
        <v>18</v>
      </c>
      <c r="T394" t="s">
        <v>7788</v>
      </c>
      <c r="U394" t="s">
        <v>7789</v>
      </c>
      <c r="V394" t="s">
        <v>7790</v>
      </c>
      <c r="W394">
        <v>0.111335</v>
      </c>
    </row>
    <row r="395" spans="5:23">
      <c r="E395" t="s">
        <v>19</v>
      </c>
      <c r="F395">
        <v>52947.8</v>
      </c>
      <c r="G395" t="s">
        <v>1</v>
      </c>
      <c r="H395" t="s">
        <v>17</v>
      </c>
      <c r="I395" t="s">
        <v>3</v>
      </c>
      <c r="J395">
        <v>0.65438499999999999</v>
      </c>
      <c r="K395" t="s">
        <v>4</v>
      </c>
      <c r="L395">
        <v>4410.47</v>
      </c>
      <c r="M395" t="s">
        <v>5</v>
      </c>
      <c r="N395">
        <v>10.202989159795001</v>
      </c>
      <c r="O395" t="s">
        <v>6</v>
      </c>
      <c r="P395">
        <v>45000</v>
      </c>
      <c r="Q395" t="s">
        <v>7</v>
      </c>
      <c r="R395">
        <v>45000</v>
      </c>
      <c r="S395" t="s">
        <v>20</v>
      </c>
      <c r="T395" t="s">
        <v>7788</v>
      </c>
      <c r="U395" t="s">
        <v>7789</v>
      </c>
      <c r="V395" t="s">
        <v>7790</v>
      </c>
      <c r="W395">
        <v>0.111335</v>
      </c>
    </row>
    <row r="396" spans="5:23">
      <c r="E396" t="s">
        <v>19</v>
      </c>
      <c r="F396">
        <v>53736.5</v>
      </c>
      <c r="G396" t="s">
        <v>1</v>
      </c>
      <c r="H396" t="s">
        <v>2</v>
      </c>
      <c r="I396" t="s">
        <v>3</v>
      </c>
      <c r="J396">
        <v>0.64633099999999999</v>
      </c>
      <c r="K396" t="s">
        <v>4</v>
      </c>
      <c r="L396">
        <v>4454.72</v>
      </c>
      <c r="M396" t="s">
        <v>5</v>
      </c>
      <c r="N396">
        <v>10.10164375672</v>
      </c>
      <c r="O396" t="s">
        <v>6</v>
      </c>
      <c r="P396">
        <v>45000</v>
      </c>
      <c r="Q396" t="s">
        <v>7</v>
      </c>
      <c r="R396">
        <v>45000</v>
      </c>
      <c r="S396" t="s">
        <v>21</v>
      </c>
      <c r="T396" t="s">
        <v>7791</v>
      </c>
      <c r="U396" t="s">
        <v>7792</v>
      </c>
      <c r="V396" t="s">
        <v>7793</v>
      </c>
      <c r="W396">
        <v>0.11761000000000001</v>
      </c>
    </row>
    <row r="397" spans="5:23">
      <c r="E397" t="s">
        <v>22</v>
      </c>
      <c r="F397">
        <v>53736.5</v>
      </c>
      <c r="G397" t="s">
        <v>1</v>
      </c>
      <c r="H397" t="s">
        <v>2</v>
      </c>
      <c r="I397" t="s">
        <v>3</v>
      </c>
      <c r="J397">
        <v>0.64633099999999999</v>
      </c>
      <c r="K397" t="s">
        <v>4</v>
      </c>
      <c r="L397">
        <v>4454.72</v>
      </c>
      <c r="M397" t="s">
        <v>5</v>
      </c>
      <c r="N397">
        <v>10.10164375672</v>
      </c>
      <c r="O397" t="s">
        <v>6</v>
      </c>
      <c r="P397">
        <v>45000</v>
      </c>
      <c r="Q397" t="s">
        <v>7</v>
      </c>
      <c r="R397">
        <v>45000</v>
      </c>
      <c r="S397" t="s">
        <v>21</v>
      </c>
      <c r="T397" t="s">
        <v>7791</v>
      </c>
      <c r="U397" t="s">
        <v>7792</v>
      </c>
      <c r="V397" t="s">
        <v>7793</v>
      </c>
      <c r="W397">
        <v>0.11761000000000001</v>
      </c>
    </row>
    <row r="398" spans="5:23">
      <c r="E398" t="s">
        <v>22</v>
      </c>
      <c r="F398">
        <v>76509</v>
      </c>
      <c r="G398" t="s">
        <v>1</v>
      </c>
      <c r="H398" t="s">
        <v>23</v>
      </c>
      <c r="I398" t="s">
        <v>3</v>
      </c>
      <c r="J398">
        <v>0.54772200000000004</v>
      </c>
      <c r="K398" t="s">
        <v>4</v>
      </c>
      <c r="L398">
        <v>4356.8</v>
      </c>
      <c r="M398" t="s">
        <v>5</v>
      </c>
      <c r="N398">
        <v>10.328693191953001</v>
      </c>
      <c r="O398" t="s">
        <v>6</v>
      </c>
      <c r="P398">
        <v>45000</v>
      </c>
      <c r="Q398" t="s">
        <v>7</v>
      </c>
      <c r="R398">
        <v>45000</v>
      </c>
      <c r="S398" t="s">
        <v>24</v>
      </c>
      <c r="T398" t="s">
        <v>7794</v>
      </c>
      <c r="U398" t="s">
        <v>7795</v>
      </c>
      <c r="V398" t="s">
        <v>7796</v>
      </c>
      <c r="W398">
        <v>0.15152199999999999</v>
      </c>
    </row>
    <row r="399" spans="5:23">
      <c r="E399" t="s">
        <v>25</v>
      </c>
      <c r="F399">
        <v>76509</v>
      </c>
      <c r="G399" t="s">
        <v>1</v>
      </c>
      <c r="H399" t="s">
        <v>23</v>
      </c>
      <c r="I399" t="s">
        <v>3</v>
      </c>
      <c r="J399">
        <v>0.54772200000000004</v>
      </c>
      <c r="K399" t="s">
        <v>4</v>
      </c>
      <c r="L399">
        <v>4356.8</v>
      </c>
      <c r="M399" t="s">
        <v>5</v>
      </c>
      <c r="N399">
        <v>10.328693191953001</v>
      </c>
      <c r="O399" t="s">
        <v>6</v>
      </c>
      <c r="P399">
        <v>45000</v>
      </c>
      <c r="Q399" t="s">
        <v>7</v>
      </c>
      <c r="R399">
        <v>45000</v>
      </c>
      <c r="S399" t="s">
        <v>26</v>
      </c>
      <c r="T399" t="s">
        <v>7794</v>
      </c>
      <c r="U399" t="s">
        <v>7795</v>
      </c>
      <c r="V399" t="s">
        <v>7796</v>
      </c>
      <c r="W399">
        <v>0.15152199999999999</v>
      </c>
    </row>
    <row r="400" spans="5:23">
      <c r="E400" t="s">
        <v>25</v>
      </c>
      <c r="F400">
        <v>72549.8</v>
      </c>
      <c r="G400" t="s">
        <v>1</v>
      </c>
      <c r="H400" t="s">
        <v>27</v>
      </c>
      <c r="I400" t="s">
        <v>3</v>
      </c>
      <c r="J400">
        <v>0.55796500000000004</v>
      </c>
      <c r="K400" t="s">
        <v>4</v>
      </c>
      <c r="L400">
        <v>4427.41</v>
      </c>
      <c r="M400" t="s">
        <v>5</v>
      </c>
      <c r="N400">
        <v>10.163963780464</v>
      </c>
      <c r="O400" t="s">
        <v>6</v>
      </c>
      <c r="P400">
        <v>45000</v>
      </c>
      <c r="Q400" t="s">
        <v>7</v>
      </c>
      <c r="R400">
        <v>45000</v>
      </c>
      <c r="S400" t="s">
        <v>28</v>
      </c>
      <c r="T400" t="s">
        <v>7797</v>
      </c>
      <c r="U400" t="s">
        <v>7798</v>
      </c>
      <c r="V400" t="s">
        <v>7799</v>
      </c>
      <c r="W400">
        <v>0.150033</v>
      </c>
    </row>
    <row r="401" spans="5:23">
      <c r="E401" t="s">
        <v>29</v>
      </c>
      <c r="F401">
        <v>72549.8</v>
      </c>
      <c r="G401" t="s">
        <v>1</v>
      </c>
      <c r="H401" t="s">
        <v>27</v>
      </c>
      <c r="I401" t="s">
        <v>3</v>
      </c>
      <c r="J401">
        <v>0.55796500000000004</v>
      </c>
      <c r="K401" t="s">
        <v>4</v>
      </c>
      <c r="L401">
        <v>4427.41</v>
      </c>
      <c r="M401" t="s">
        <v>5</v>
      </c>
      <c r="N401">
        <v>10.163963780464</v>
      </c>
      <c r="O401" t="s">
        <v>6</v>
      </c>
      <c r="P401">
        <v>45000</v>
      </c>
      <c r="Q401" t="s">
        <v>7</v>
      </c>
      <c r="R401">
        <v>45000</v>
      </c>
      <c r="S401" t="s">
        <v>28</v>
      </c>
      <c r="T401" t="s">
        <v>7797</v>
      </c>
      <c r="U401" t="s">
        <v>7798</v>
      </c>
      <c r="V401" t="s">
        <v>7799</v>
      </c>
      <c r="W401">
        <v>0.150033</v>
      </c>
    </row>
    <row r="402" spans="5:23">
      <c r="E402" t="s">
        <v>29</v>
      </c>
      <c r="F402">
        <v>104832</v>
      </c>
      <c r="G402" t="s">
        <v>1</v>
      </c>
      <c r="H402" t="s">
        <v>30</v>
      </c>
      <c r="I402" t="s">
        <v>3</v>
      </c>
      <c r="J402">
        <v>0.47105999999999998</v>
      </c>
      <c r="K402" t="s">
        <v>4</v>
      </c>
      <c r="L402">
        <v>4298.88</v>
      </c>
      <c r="M402" t="s">
        <v>5</v>
      </c>
      <c r="N402">
        <v>10.467837850328999</v>
      </c>
      <c r="O402" t="s">
        <v>6</v>
      </c>
      <c r="P402">
        <v>45000</v>
      </c>
      <c r="Q402" t="s">
        <v>7</v>
      </c>
      <c r="R402">
        <v>45000</v>
      </c>
      <c r="S402" t="s">
        <v>31</v>
      </c>
      <c r="T402" t="s">
        <v>7800</v>
      </c>
      <c r="U402" t="s">
        <v>7801</v>
      </c>
      <c r="V402" t="s">
        <v>7802</v>
      </c>
      <c r="W402">
        <v>0.177929</v>
      </c>
    </row>
    <row r="403" spans="5:23">
      <c r="E403" t="s">
        <v>32</v>
      </c>
      <c r="F403">
        <v>104832</v>
      </c>
      <c r="G403" t="s">
        <v>1</v>
      </c>
      <c r="H403" t="s">
        <v>30</v>
      </c>
      <c r="I403" t="s">
        <v>3</v>
      </c>
      <c r="J403">
        <v>0.47105999999999998</v>
      </c>
      <c r="K403" t="s">
        <v>4</v>
      </c>
      <c r="L403">
        <v>4298.88</v>
      </c>
      <c r="M403" t="s">
        <v>5</v>
      </c>
      <c r="N403">
        <v>10.467837850328999</v>
      </c>
      <c r="O403" t="s">
        <v>6</v>
      </c>
      <c r="P403">
        <v>45000</v>
      </c>
      <c r="Q403" t="s">
        <v>7</v>
      </c>
      <c r="R403">
        <v>45000</v>
      </c>
      <c r="S403" t="s">
        <v>33</v>
      </c>
      <c r="T403" t="s">
        <v>7800</v>
      </c>
      <c r="U403" t="s">
        <v>7801</v>
      </c>
      <c r="V403" t="s">
        <v>7802</v>
      </c>
      <c r="W403">
        <v>0.177929</v>
      </c>
    </row>
    <row r="404" spans="5:23">
      <c r="E404" t="s">
        <v>32</v>
      </c>
      <c r="F404">
        <v>104102</v>
      </c>
      <c r="G404" t="s">
        <v>1</v>
      </c>
      <c r="H404" t="s">
        <v>17</v>
      </c>
      <c r="I404" t="s">
        <v>3</v>
      </c>
      <c r="J404">
        <v>0.46740599999999999</v>
      </c>
      <c r="K404" t="s">
        <v>4</v>
      </c>
      <c r="L404">
        <v>4396.95</v>
      </c>
      <c r="M404" t="s">
        <v>5</v>
      </c>
      <c r="N404">
        <v>10.234368276325</v>
      </c>
      <c r="O404" t="s">
        <v>6</v>
      </c>
      <c r="P404">
        <v>45000</v>
      </c>
      <c r="Q404" t="s">
        <v>7</v>
      </c>
      <c r="R404">
        <v>45000</v>
      </c>
      <c r="S404" t="s">
        <v>34</v>
      </c>
      <c r="T404" t="s">
        <v>7803</v>
      </c>
      <c r="U404" t="s">
        <v>7804</v>
      </c>
      <c r="V404" t="s">
        <v>7805</v>
      </c>
      <c r="W404">
        <v>0.177839</v>
      </c>
    </row>
    <row r="405" spans="5:23">
      <c r="E405" t="s">
        <v>35</v>
      </c>
      <c r="F405">
        <v>104102</v>
      </c>
      <c r="G405" t="s">
        <v>1</v>
      </c>
      <c r="H405" t="s">
        <v>17</v>
      </c>
      <c r="I405" t="s">
        <v>3</v>
      </c>
      <c r="J405">
        <v>0.46740599999999999</v>
      </c>
      <c r="K405" t="s">
        <v>4</v>
      </c>
      <c r="L405">
        <v>4396.95</v>
      </c>
      <c r="M405" t="s">
        <v>5</v>
      </c>
      <c r="N405">
        <v>10.234368276325</v>
      </c>
      <c r="O405" t="s">
        <v>6</v>
      </c>
      <c r="P405">
        <v>45000</v>
      </c>
      <c r="Q405" t="s">
        <v>7</v>
      </c>
      <c r="R405">
        <v>45000</v>
      </c>
      <c r="S405" t="s">
        <v>34</v>
      </c>
      <c r="T405" t="s">
        <v>7803</v>
      </c>
      <c r="U405" t="s">
        <v>7804</v>
      </c>
      <c r="V405" t="s">
        <v>7805</v>
      </c>
      <c r="W405">
        <v>0.177839</v>
      </c>
    </row>
    <row r="406" spans="5:23">
      <c r="E406" t="s">
        <v>35</v>
      </c>
      <c r="F406">
        <v>139104</v>
      </c>
      <c r="G406" t="s">
        <v>1</v>
      </c>
      <c r="H406" t="s">
        <v>36</v>
      </c>
      <c r="I406" t="s">
        <v>3</v>
      </c>
      <c r="J406">
        <v>0.41212799999999999</v>
      </c>
      <c r="K406" t="s">
        <v>4</v>
      </c>
      <c r="L406">
        <v>4232.5</v>
      </c>
      <c r="M406" t="s">
        <v>5</v>
      </c>
      <c r="N406">
        <v>10.632016611093</v>
      </c>
      <c r="O406" t="s">
        <v>6</v>
      </c>
      <c r="P406">
        <v>45000</v>
      </c>
      <c r="Q406" t="s">
        <v>7</v>
      </c>
      <c r="R406">
        <v>45000</v>
      </c>
      <c r="S406" t="s">
        <v>37</v>
      </c>
      <c r="T406" t="s">
        <v>7806</v>
      </c>
      <c r="U406" t="s">
        <v>7807</v>
      </c>
      <c r="V406" t="s">
        <v>7808</v>
      </c>
      <c r="W406">
        <v>0.19286500000000001</v>
      </c>
    </row>
    <row r="407" spans="5:23">
      <c r="E407" t="s">
        <v>38</v>
      </c>
      <c r="F407">
        <v>139104</v>
      </c>
      <c r="G407" t="s">
        <v>1</v>
      </c>
      <c r="H407" t="s">
        <v>36</v>
      </c>
      <c r="I407" t="s">
        <v>3</v>
      </c>
      <c r="J407">
        <v>0.41212799999999999</v>
      </c>
      <c r="K407" t="s">
        <v>4</v>
      </c>
      <c r="L407">
        <v>4232.5</v>
      </c>
      <c r="M407" t="s">
        <v>5</v>
      </c>
      <c r="N407">
        <v>10.632016611093</v>
      </c>
      <c r="O407" t="s">
        <v>6</v>
      </c>
      <c r="P407">
        <v>45000</v>
      </c>
      <c r="Q407" t="s">
        <v>7</v>
      </c>
      <c r="R407">
        <v>45000</v>
      </c>
      <c r="S407" t="s">
        <v>39</v>
      </c>
      <c r="T407" t="s">
        <v>7806</v>
      </c>
      <c r="U407" t="s">
        <v>7807</v>
      </c>
      <c r="V407" t="s">
        <v>7808</v>
      </c>
      <c r="W407">
        <v>0.19286500000000001</v>
      </c>
    </row>
    <row r="408" spans="5:23">
      <c r="E408" t="s">
        <v>38</v>
      </c>
      <c r="F408">
        <v>134443</v>
      </c>
      <c r="G408" t="s">
        <v>1</v>
      </c>
      <c r="H408" t="s">
        <v>40</v>
      </c>
      <c r="I408" t="s">
        <v>3</v>
      </c>
      <c r="J408">
        <v>0.41293000000000002</v>
      </c>
      <c r="K408" t="s">
        <v>4</v>
      </c>
      <c r="L408">
        <v>4362.2299999999996</v>
      </c>
      <c r="M408" t="s">
        <v>5</v>
      </c>
      <c r="N408">
        <v>10.315829055032999</v>
      </c>
      <c r="O408" t="s">
        <v>6</v>
      </c>
      <c r="P408">
        <v>45000</v>
      </c>
      <c r="Q408" t="s">
        <v>7</v>
      </c>
      <c r="R408">
        <v>45000</v>
      </c>
      <c r="S408" t="s">
        <v>41</v>
      </c>
      <c r="T408" t="s">
        <v>7809</v>
      </c>
      <c r="U408" t="s">
        <v>7810</v>
      </c>
      <c r="V408" t="s">
        <v>7811</v>
      </c>
      <c r="W408">
        <v>0.198908</v>
      </c>
    </row>
    <row r="409" spans="5:23">
      <c r="E409" t="s">
        <v>42</v>
      </c>
      <c r="F409">
        <v>134443</v>
      </c>
      <c r="G409" t="s">
        <v>1</v>
      </c>
      <c r="H409" t="s">
        <v>40</v>
      </c>
      <c r="I409" t="s">
        <v>3</v>
      </c>
      <c r="J409">
        <v>0.41293000000000002</v>
      </c>
      <c r="K409" t="s">
        <v>4</v>
      </c>
      <c r="L409">
        <v>4362.2299999999996</v>
      </c>
      <c r="M409" t="s">
        <v>5</v>
      </c>
      <c r="N409">
        <v>10.315829055032999</v>
      </c>
      <c r="O409" t="s">
        <v>6</v>
      </c>
      <c r="P409">
        <v>45000</v>
      </c>
      <c r="Q409" t="s">
        <v>7</v>
      </c>
      <c r="R409">
        <v>45000</v>
      </c>
      <c r="S409" t="s">
        <v>41</v>
      </c>
      <c r="T409" t="s">
        <v>7809</v>
      </c>
      <c r="U409" t="s">
        <v>7810</v>
      </c>
      <c r="V409" t="s">
        <v>7811</v>
      </c>
      <c r="W409">
        <v>0.198908</v>
      </c>
    </row>
    <row r="410" spans="5:23">
      <c r="E410" t="s">
        <v>42</v>
      </c>
      <c r="F410">
        <v>28063.1</v>
      </c>
      <c r="G410" t="s">
        <v>1</v>
      </c>
      <c r="H410" t="s">
        <v>14</v>
      </c>
      <c r="I410" t="s">
        <v>3</v>
      </c>
      <c r="J410">
        <v>0.891903</v>
      </c>
      <c r="K410" t="s">
        <v>4</v>
      </c>
      <c r="L410">
        <v>4479.51</v>
      </c>
      <c r="M410" t="s">
        <v>5</v>
      </c>
      <c r="N410">
        <v>10.045749517000001</v>
      </c>
      <c r="O410" t="s">
        <v>6</v>
      </c>
      <c r="P410">
        <v>45000</v>
      </c>
      <c r="Q410" t="s">
        <v>7</v>
      </c>
      <c r="R410">
        <v>45000</v>
      </c>
      <c r="S410" t="s">
        <v>43</v>
      </c>
      <c r="T410" t="s">
        <v>7812</v>
      </c>
      <c r="U410" t="s">
        <v>7813</v>
      </c>
      <c r="V410" t="s">
        <v>7814</v>
      </c>
      <c r="W410">
        <v>3.6137500000000003E-2</v>
      </c>
    </row>
    <row r="411" spans="5:23">
      <c r="E411" t="s">
        <v>44</v>
      </c>
      <c r="F411">
        <v>28063.1</v>
      </c>
      <c r="G411" t="s">
        <v>1</v>
      </c>
      <c r="H411" t="s">
        <v>14</v>
      </c>
      <c r="I411" t="s">
        <v>3</v>
      </c>
      <c r="J411">
        <v>0.891903</v>
      </c>
      <c r="K411" t="s">
        <v>4</v>
      </c>
      <c r="L411">
        <v>4479.51</v>
      </c>
      <c r="M411" t="s">
        <v>5</v>
      </c>
      <c r="N411">
        <v>10.045749517000001</v>
      </c>
      <c r="O411" t="s">
        <v>6</v>
      </c>
      <c r="P411">
        <v>45000</v>
      </c>
      <c r="Q411" t="s">
        <v>7</v>
      </c>
      <c r="R411">
        <v>45000</v>
      </c>
      <c r="S411" t="s">
        <v>45</v>
      </c>
      <c r="T411" t="s">
        <v>7812</v>
      </c>
      <c r="U411" t="s">
        <v>7813</v>
      </c>
      <c r="V411" t="s">
        <v>7814</v>
      </c>
      <c r="W411">
        <v>3.6137500000000003E-2</v>
      </c>
    </row>
    <row r="412" spans="5:23">
      <c r="E412" t="s">
        <v>44</v>
      </c>
      <c r="F412">
        <v>28019.5</v>
      </c>
      <c r="G412" t="s">
        <v>1</v>
      </c>
      <c r="H412" t="s">
        <v>10</v>
      </c>
      <c r="I412" t="s">
        <v>3</v>
      </c>
      <c r="J412">
        <v>0.89157299999999995</v>
      </c>
      <c r="K412" t="s">
        <v>4</v>
      </c>
      <c r="L412">
        <v>4489.8</v>
      </c>
      <c r="M412" t="s">
        <v>5</v>
      </c>
      <c r="N412">
        <v>10.022725694771999</v>
      </c>
      <c r="O412" t="s">
        <v>6</v>
      </c>
      <c r="P412">
        <v>45000</v>
      </c>
      <c r="Q412" t="s">
        <v>7</v>
      </c>
      <c r="R412">
        <v>45000</v>
      </c>
      <c r="S412" t="s">
        <v>11</v>
      </c>
      <c r="T412" t="s">
        <v>7782</v>
      </c>
      <c r="U412" t="s">
        <v>7783</v>
      </c>
      <c r="V412" t="s">
        <v>7784</v>
      </c>
      <c r="W412">
        <v>3.2709099999999998E-2</v>
      </c>
    </row>
    <row r="413" spans="5:23">
      <c r="E413" t="s">
        <v>0</v>
      </c>
      <c r="F413">
        <v>35106.300000000003</v>
      </c>
      <c r="G413" t="s">
        <v>1</v>
      </c>
      <c r="H413" t="s">
        <v>2</v>
      </c>
      <c r="I413" t="s">
        <v>3</v>
      </c>
      <c r="J413">
        <v>0.79935500000000004</v>
      </c>
      <c r="K413" t="s">
        <v>4</v>
      </c>
      <c r="L413">
        <v>4457.95</v>
      </c>
      <c r="M413" t="s">
        <v>5</v>
      </c>
      <c r="N413">
        <v>10.094331168888001</v>
      </c>
      <c r="O413" t="s">
        <v>6</v>
      </c>
      <c r="P413">
        <v>45000</v>
      </c>
      <c r="Q413" t="s">
        <v>7</v>
      </c>
      <c r="R413">
        <v>45000</v>
      </c>
      <c r="S413" t="s">
        <v>8</v>
      </c>
      <c r="T413" t="s">
        <v>7815</v>
      </c>
      <c r="U413" t="s">
        <v>7816</v>
      </c>
      <c r="V413" t="s">
        <v>7817</v>
      </c>
      <c r="W413">
        <v>6.9212599999999999E-2</v>
      </c>
    </row>
    <row r="414" spans="5:23">
      <c r="E414" t="s">
        <v>9</v>
      </c>
      <c r="F414">
        <v>27779.8</v>
      </c>
      <c r="G414" t="s">
        <v>1</v>
      </c>
      <c r="H414" t="s">
        <v>10</v>
      </c>
      <c r="I414" t="s">
        <v>3</v>
      </c>
      <c r="J414">
        <v>0.89541300000000001</v>
      </c>
      <c r="K414" t="s">
        <v>4</v>
      </c>
      <c r="L414">
        <v>4489.7700000000004</v>
      </c>
      <c r="M414" t="s">
        <v>5</v>
      </c>
      <c r="N414">
        <v>10.022774593204</v>
      </c>
      <c r="O414" t="s">
        <v>6</v>
      </c>
      <c r="P414">
        <v>45000</v>
      </c>
      <c r="Q414" t="s">
        <v>7</v>
      </c>
      <c r="R414">
        <v>45000</v>
      </c>
      <c r="S414" t="s">
        <v>11</v>
      </c>
      <c r="T414" t="s">
        <v>7818</v>
      </c>
      <c r="U414" t="s">
        <v>7819</v>
      </c>
      <c r="V414" t="s">
        <v>7820</v>
      </c>
      <c r="W414">
        <v>3.53196E-2</v>
      </c>
    </row>
    <row r="415" spans="5:23">
      <c r="E415" t="s">
        <v>12</v>
      </c>
      <c r="F415">
        <v>35106.300000000003</v>
      </c>
      <c r="G415" t="s">
        <v>1</v>
      </c>
      <c r="H415" t="s">
        <v>2</v>
      </c>
      <c r="I415" t="s">
        <v>3</v>
      </c>
      <c r="J415">
        <v>0.79935500000000004</v>
      </c>
      <c r="K415" t="s">
        <v>4</v>
      </c>
      <c r="L415">
        <v>4457.95</v>
      </c>
      <c r="M415" t="s">
        <v>5</v>
      </c>
      <c r="N415">
        <v>10.094331168888001</v>
      </c>
      <c r="O415" t="s">
        <v>6</v>
      </c>
      <c r="P415">
        <v>45000</v>
      </c>
      <c r="Q415" t="s">
        <v>7</v>
      </c>
      <c r="R415">
        <v>45000</v>
      </c>
      <c r="S415" t="s">
        <v>13</v>
      </c>
      <c r="T415" t="s">
        <v>7815</v>
      </c>
      <c r="U415" t="s">
        <v>7816</v>
      </c>
      <c r="V415" t="s">
        <v>7817</v>
      </c>
      <c r="W415">
        <v>6.9212599999999999E-2</v>
      </c>
    </row>
    <row r="416" spans="5:23">
      <c r="E416" t="s">
        <v>12</v>
      </c>
      <c r="F416">
        <v>34855.699999999997</v>
      </c>
      <c r="G416" t="s">
        <v>1</v>
      </c>
      <c r="H416" t="s">
        <v>14</v>
      </c>
      <c r="I416" t="s">
        <v>3</v>
      </c>
      <c r="J416">
        <v>0.80036099999999999</v>
      </c>
      <c r="K416" t="s">
        <v>4</v>
      </c>
      <c r="L416">
        <v>4478.72</v>
      </c>
      <c r="M416" t="s">
        <v>5</v>
      </c>
      <c r="N416">
        <v>10.047506395552</v>
      </c>
      <c r="O416" t="s">
        <v>6</v>
      </c>
      <c r="P416">
        <v>45000</v>
      </c>
      <c r="Q416" t="s">
        <v>7</v>
      </c>
      <c r="R416">
        <v>45000</v>
      </c>
      <c r="S416" t="s">
        <v>15</v>
      </c>
      <c r="T416" t="s">
        <v>7821</v>
      </c>
      <c r="U416" t="s">
        <v>7822</v>
      </c>
      <c r="V416" t="s">
        <v>7823</v>
      </c>
      <c r="W416">
        <v>6.4908800000000003E-2</v>
      </c>
    </row>
    <row r="417" spans="5:23">
      <c r="E417" t="s">
        <v>16</v>
      </c>
      <c r="F417">
        <v>34855.699999999997</v>
      </c>
      <c r="G417" t="s">
        <v>1</v>
      </c>
      <c r="H417" t="s">
        <v>14</v>
      </c>
      <c r="I417" t="s">
        <v>3</v>
      </c>
      <c r="J417">
        <v>0.80036099999999999</v>
      </c>
      <c r="K417" t="s">
        <v>4</v>
      </c>
      <c r="L417">
        <v>4478.72</v>
      </c>
      <c r="M417" t="s">
        <v>5</v>
      </c>
      <c r="N417">
        <v>10.047506395552</v>
      </c>
      <c r="O417" t="s">
        <v>6</v>
      </c>
      <c r="P417">
        <v>45000</v>
      </c>
      <c r="Q417" t="s">
        <v>7</v>
      </c>
      <c r="R417">
        <v>45000</v>
      </c>
      <c r="S417" t="s">
        <v>15</v>
      </c>
      <c r="T417" t="s">
        <v>7821</v>
      </c>
      <c r="U417" t="s">
        <v>7822</v>
      </c>
      <c r="V417" t="s">
        <v>7823</v>
      </c>
      <c r="W417">
        <v>6.4908800000000003E-2</v>
      </c>
    </row>
    <row r="418" spans="5:23">
      <c r="E418" t="s">
        <v>16</v>
      </c>
      <c r="F418">
        <v>53407</v>
      </c>
      <c r="G418" t="s">
        <v>1</v>
      </c>
      <c r="H418" t="s">
        <v>17</v>
      </c>
      <c r="I418" t="s">
        <v>3</v>
      </c>
      <c r="J418">
        <v>0.65157799999999999</v>
      </c>
      <c r="K418" t="s">
        <v>4</v>
      </c>
      <c r="L418">
        <v>4410.3</v>
      </c>
      <c r="M418" t="s">
        <v>5</v>
      </c>
      <c r="N418">
        <v>10.203378961255</v>
      </c>
      <c r="O418" t="s">
        <v>6</v>
      </c>
      <c r="P418">
        <v>45000</v>
      </c>
      <c r="Q418" t="s">
        <v>7</v>
      </c>
      <c r="R418">
        <v>45000</v>
      </c>
      <c r="S418" t="s">
        <v>18</v>
      </c>
      <c r="T418" t="s">
        <v>7824</v>
      </c>
      <c r="U418" t="s">
        <v>7825</v>
      </c>
      <c r="V418" t="s">
        <v>7826</v>
      </c>
      <c r="W418">
        <v>0.117969</v>
      </c>
    </row>
    <row r="419" spans="5:23">
      <c r="E419" t="s">
        <v>19</v>
      </c>
      <c r="F419">
        <v>53407</v>
      </c>
      <c r="G419" t="s">
        <v>1</v>
      </c>
      <c r="H419" t="s">
        <v>17</v>
      </c>
      <c r="I419" t="s">
        <v>3</v>
      </c>
      <c r="J419">
        <v>0.65157799999999999</v>
      </c>
      <c r="K419" t="s">
        <v>4</v>
      </c>
      <c r="L419">
        <v>4410.3</v>
      </c>
      <c r="M419" t="s">
        <v>5</v>
      </c>
      <c r="N419">
        <v>10.203378961255</v>
      </c>
      <c r="O419" t="s">
        <v>6</v>
      </c>
      <c r="P419">
        <v>45000</v>
      </c>
      <c r="Q419" t="s">
        <v>7</v>
      </c>
      <c r="R419">
        <v>45000</v>
      </c>
      <c r="S419" t="s">
        <v>20</v>
      </c>
      <c r="T419" t="s">
        <v>7824</v>
      </c>
      <c r="U419" t="s">
        <v>7825</v>
      </c>
      <c r="V419" t="s">
        <v>7826</v>
      </c>
      <c r="W419">
        <v>0.117969</v>
      </c>
    </row>
    <row r="420" spans="5:23">
      <c r="E420" t="s">
        <v>19</v>
      </c>
      <c r="F420">
        <v>52108.1</v>
      </c>
      <c r="G420" t="s">
        <v>1</v>
      </c>
      <c r="H420" t="s">
        <v>2</v>
      </c>
      <c r="I420" t="s">
        <v>3</v>
      </c>
      <c r="J420">
        <v>0.65633399999999997</v>
      </c>
      <c r="K420" t="s">
        <v>4</v>
      </c>
      <c r="L420">
        <v>4454.9799999999996</v>
      </c>
      <c r="M420" t="s">
        <v>5</v>
      </c>
      <c r="N420">
        <v>10.101058757536</v>
      </c>
      <c r="O420" t="s">
        <v>6</v>
      </c>
      <c r="P420">
        <v>45000</v>
      </c>
      <c r="Q420" t="s">
        <v>7</v>
      </c>
      <c r="R420">
        <v>45000</v>
      </c>
      <c r="S420" t="s">
        <v>21</v>
      </c>
      <c r="T420" t="s">
        <v>7827</v>
      </c>
      <c r="U420" t="s">
        <v>7828</v>
      </c>
      <c r="V420" t="s">
        <v>7829</v>
      </c>
      <c r="W420">
        <v>0.11670899999999999</v>
      </c>
    </row>
    <row r="421" spans="5:23">
      <c r="E421" t="s">
        <v>22</v>
      </c>
      <c r="F421">
        <v>52108.1</v>
      </c>
      <c r="G421" t="s">
        <v>1</v>
      </c>
      <c r="H421" t="s">
        <v>2</v>
      </c>
      <c r="I421" t="s">
        <v>3</v>
      </c>
      <c r="J421">
        <v>0.65633399999999997</v>
      </c>
      <c r="K421" t="s">
        <v>4</v>
      </c>
      <c r="L421">
        <v>4454.9799999999996</v>
      </c>
      <c r="M421" t="s">
        <v>5</v>
      </c>
      <c r="N421">
        <v>10.101058757536</v>
      </c>
      <c r="O421" t="s">
        <v>6</v>
      </c>
      <c r="P421">
        <v>45000</v>
      </c>
      <c r="Q421" t="s">
        <v>7</v>
      </c>
      <c r="R421">
        <v>45000</v>
      </c>
      <c r="S421" t="s">
        <v>21</v>
      </c>
      <c r="T421" t="s">
        <v>7827</v>
      </c>
      <c r="U421" t="s">
        <v>7828</v>
      </c>
      <c r="V421" t="s">
        <v>7829</v>
      </c>
      <c r="W421">
        <v>0.11670899999999999</v>
      </c>
    </row>
    <row r="422" spans="5:23">
      <c r="E422" t="s">
        <v>22</v>
      </c>
      <c r="F422">
        <v>74118.899999999994</v>
      </c>
      <c r="G422" t="s">
        <v>1</v>
      </c>
      <c r="H422" t="s">
        <v>23</v>
      </c>
      <c r="I422" t="s">
        <v>3</v>
      </c>
      <c r="J422">
        <v>0.55647500000000005</v>
      </c>
      <c r="K422" t="s">
        <v>4</v>
      </c>
      <c r="L422">
        <v>4356.92</v>
      </c>
      <c r="M422" t="s">
        <v>5</v>
      </c>
      <c r="N422">
        <v>10.328400890358999</v>
      </c>
      <c r="O422" t="s">
        <v>6</v>
      </c>
      <c r="P422">
        <v>45000</v>
      </c>
      <c r="Q422" t="s">
        <v>7</v>
      </c>
      <c r="R422">
        <v>45000</v>
      </c>
      <c r="S422" t="s">
        <v>24</v>
      </c>
      <c r="T422" t="s">
        <v>7830</v>
      </c>
      <c r="U422" t="s">
        <v>7831</v>
      </c>
      <c r="V422" t="s">
        <v>7832</v>
      </c>
      <c r="W422">
        <v>0.153306</v>
      </c>
    </row>
    <row r="423" spans="5:23">
      <c r="E423" t="s">
        <v>25</v>
      </c>
      <c r="F423">
        <v>74118.899999999994</v>
      </c>
      <c r="G423" t="s">
        <v>1</v>
      </c>
      <c r="H423" t="s">
        <v>23</v>
      </c>
      <c r="I423" t="s">
        <v>3</v>
      </c>
      <c r="J423">
        <v>0.55647500000000005</v>
      </c>
      <c r="K423" t="s">
        <v>4</v>
      </c>
      <c r="L423">
        <v>4356.92</v>
      </c>
      <c r="M423" t="s">
        <v>5</v>
      </c>
      <c r="N423">
        <v>10.328400890358999</v>
      </c>
      <c r="O423" t="s">
        <v>6</v>
      </c>
      <c r="P423">
        <v>45000</v>
      </c>
      <c r="Q423" t="s">
        <v>7</v>
      </c>
      <c r="R423">
        <v>45000</v>
      </c>
      <c r="S423" t="s">
        <v>26</v>
      </c>
      <c r="T423" t="s">
        <v>7830</v>
      </c>
      <c r="U423" t="s">
        <v>7831</v>
      </c>
      <c r="V423" t="s">
        <v>7832</v>
      </c>
      <c r="W423">
        <v>0.153306</v>
      </c>
    </row>
    <row r="424" spans="5:23">
      <c r="E424" t="s">
        <v>25</v>
      </c>
      <c r="F424">
        <v>75349.3</v>
      </c>
      <c r="G424" t="s">
        <v>1</v>
      </c>
      <c r="H424" t="s">
        <v>27</v>
      </c>
      <c r="I424" t="s">
        <v>3</v>
      </c>
      <c r="J424">
        <v>0.54748600000000003</v>
      </c>
      <c r="K424" t="s">
        <v>4</v>
      </c>
      <c r="L424">
        <v>4427.66</v>
      </c>
      <c r="M424" t="s">
        <v>5</v>
      </c>
      <c r="N424">
        <v>10.163378979279999</v>
      </c>
      <c r="O424" t="s">
        <v>6</v>
      </c>
      <c r="P424">
        <v>45000</v>
      </c>
      <c r="Q424" t="s">
        <v>7</v>
      </c>
      <c r="R424">
        <v>45000</v>
      </c>
      <c r="S424" t="s">
        <v>28</v>
      </c>
      <c r="T424" t="s">
        <v>7833</v>
      </c>
      <c r="U424" t="s">
        <v>7834</v>
      </c>
      <c r="V424" t="s">
        <v>7835</v>
      </c>
      <c r="W424">
        <v>0.14870900000000001</v>
      </c>
    </row>
    <row r="425" spans="5:23">
      <c r="E425" t="s">
        <v>29</v>
      </c>
      <c r="F425">
        <v>75349.3</v>
      </c>
      <c r="G425" t="s">
        <v>1</v>
      </c>
      <c r="H425" t="s">
        <v>27</v>
      </c>
      <c r="I425" t="s">
        <v>3</v>
      </c>
      <c r="J425">
        <v>0.54748600000000003</v>
      </c>
      <c r="K425" t="s">
        <v>4</v>
      </c>
      <c r="L425">
        <v>4427.66</v>
      </c>
      <c r="M425" t="s">
        <v>5</v>
      </c>
      <c r="N425">
        <v>10.163378979279999</v>
      </c>
      <c r="O425" t="s">
        <v>6</v>
      </c>
      <c r="P425">
        <v>45000</v>
      </c>
      <c r="Q425" t="s">
        <v>7</v>
      </c>
      <c r="R425">
        <v>45000</v>
      </c>
      <c r="S425" t="s">
        <v>28</v>
      </c>
      <c r="T425" t="s">
        <v>7833</v>
      </c>
      <c r="U425" t="s">
        <v>7834</v>
      </c>
      <c r="V425" t="s">
        <v>7835</v>
      </c>
      <c r="W425">
        <v>0.14870900000000001</v>
      </c>
    </row>
    <row r="426" spans="5:23">
      <c r="E426" t="s">
        <v>29</v>
      </c>
      <c r="F426">
        <v>104091</v>
      </c>
      <c r="G426" t="s">
        <v>1</v>
      </c>
      <c r="H426" t="s">
        <v>30</v>
      </c>
      <c r="I426" t="s">
        <v>3</v>
      </c>
      <c r="J426">
        <v>0.47281299999999998</v>
      </c>
      <c r="K426" t="s">
        <v>4</v>
      </c>
      <c r="L426">
        <v>4297.4399999999996</v>
      </c>
      <c r="M426" t="s">
        <v>5</v>
      </c>
      <c r="N426">
        <v>10.471345172451</v>
      </c>
      <c r="O426" t="s">
        <v>6</v>
      </c>
      <c r="P426">
        <v>45000</v>
      </c>
      <c r="Q426" t="s">
        <v>7</v>
      </c>
      <c r="R426">
        <v>45000</v>
      </c>
      <c r="S426" t="s">
        <v>31</v>
      </c>
      <c r="T426" t="s">
        <v>7836</v>
      </c>
      <c r="U426" t="s">
        <v>7837</v>
      </c>
      <c r="V426" t="s">
        <v>7838</v>
      </c>
      <c r="W426">
        <v>0.172183</v>
      </c>
    </row>
    <row r="427" spans="5:23">
      <c r="E427" t="s">
        <v>32</v>
      </c>
      <c r="F427">
        <v>104091</v>
      </c>
      <c r="G427" t="s">
        <v>1</v>
      </c>
      <c r="H427" t="s">
        <v>30</v>
      </c>
      <c r="I427" t="s">
        <v>3</v>
      </c>
      <c r="J427">
        <v>0.47281299999999998</v>
      </c>
      <c r="K427" t="s">
        <v>4</v>
      </c>
      <c r="L427">
        <v>4297.4399999999996</v>
      </c>
      <c r="M427" t="s">
        <v>5</v>
      </c>
      <c r="N427">
        <v>10.471345172451</v>
      </c>
      <c r="O427" t="s">
        <v>6</v>
      </c>
      <c r="P427">
        <v>45000</v>
      </c>
      <c r="Q427" t="s">
        <v>7</v>
      </c>
      <c r="R427">
        <v>45000</v>
      </c>
      <c r="S427" t="s">
        <v>33</v>
      </c>
      <c r="T427" t="s">
        <v>7836</v>
      </c>
      <c r="U427" t="s">
        <v>7837</v>
      </c>
      <c r="V427" t="s">
        <v>7838</v>
      </c>
      <c r="W427">
        <v>0.172183</v>
      </c>
    </row>
    <row r="428" spans="5:23">
      <c r="E428" t="s">
        <v>32</v>
      </c>
      <c r="F428">
        <v>103324</v>
      </c>
      <c r="G428" t="s">
        <v>1</v>
      </c>
      <c r="H428" t="s">
        <v>17</v>
      </c>
      <c r="I428" t="s">
        <v>3</v>
      </c>
      <c r="J428">
        <v>0.46920299999999998</v>
      </c>
      <c r="K428" t="s">
        <v>4</v>
      </c>
      <c r="L428">
        <v>4396.2</v>
      </c>
      <c r="M428" t="s">
        <v>5</v>
      </c>
      <c r="N428">
        <v>10.236122382894999</v>
      </c>
      <c r="O428" t="s">
        <v>6</v>
      </c>
      <c r="P428">
        <v>45000</v>
      </c>
      <c r="Q428" t="s">
        <v>7</v>
      </c>
      <c r="R428">
        <v>45000</v>
      </c>
      <c r="S428" t="s">
        <v>34</v>
      </c>
      <c r="T428" t="s">
        <v>7839</v>
      </c>
      <c r="U428" t="s">
        <v>7840</v>
      </c>
      <c r="V428" t="s">
        <v>7841</v>
      </c>
      <c r="W428">
        <v>0.17593300000000001</v>
      </c>
    </row>
    <row r="429" spans="5:23">
      <c r="E429" t="s">
        <v>35</v>
      </c>
      <c r="F429">
        <v>103324</v>
      </c>
      <c r="G429" t="s">
        <v>1</v>
      </c>
      <c r="H429" t="s">
        <v>17</v>
      </c>
      <c r="I429" t="s">
        <v>3</v>
      </c>
      <c r="J429">
        <v>0.46920299999999998</v>
      </c>
      <c r="K429" t="s">
        <v>4</v>
      </c>
      <c r="L429">
        <v>4396.2</v>
      </c>
      <c r="M429" t="s">
        <v>5</v>
      </c>
      <c r="N429">
        <v>10.236122382894999</v>
      </c>
      <c r="O429" t="s">
        <v>6</v>
      </c>
      <c r="P429">
        <v>45000</v>
      </c>
      <c r="Q429" t="s">
        <v>7</v>
      </c>
      <c r="R429">
        <v>45000</v>
      </c>
      <c r="S429" t="s">
        <v>34</v>
      </c>
      <c r="T429" t="s">
        <v>7839</v>
      </c>
      <c r="U429" t="s">
        <v>7840</v>
      </c>
      <c r="V429" t="s">
        <v>7841</v>
      </c>
      <c r="W429">
        <v>0.17593300000000001</v>
      </c>
    </row>
    <row r="430" spans="5:23">
      <c r="E430" t="s">
        <v>35</v>
      </c>
      <c r="F430">
        <v>141175</v>
      </c>
      <c r="G430" t="s">
        <v>1</v>
      </c>
      <c r="H430" t="s">
        <v>36</v>
      </c>
      <c r="I430" t="s">
        <v>3</v>
      </c>
      <c r="J430">
        <v>0.409084</v>
      </c>
      <c r="K430" t="s">
        <v>4</v>
      </c>
      <c r="L430">
        <v>4232.6899999999996</v>
      </c>
      <c r="M430" t="s">
        <v>5</v>
      </c>
      <c r="N430">
        <v>10.631529507770001</v>
      </c>
      <c r="O430" t="s">
        <v>6</v>
      </c>
      <c r="P430">
        <v>45000</v>
      </c>
      <c r="Q430" t="s">
        <v>7</v>
      </c>
      <c r="R430">
        <v>45000</v>
      </c>
      <c r="S430" t="s">
        <v>37</v>
      </c>
      <c r="T430" t="s">
        <v>7842</v>
      </c>
      <c r="U430" t="s">
        <v>7843</v>
      </c>
      <c r="V430" t="s">
        <v>7844</v>
      </c>
      <c r="W430">
        <v>0.20240900000000001</v>
      </c>
    </row>
    <row r="431" spans="5:23">
      <c r="E431" t="s">
        <v>38</v>
      </c>
      <c r="F431">
        <v>141175</v>
      </c>
      <c r="G431" t="s">
        <v>1</v>
      </c>
      <c r="H431" t="s">
        <v>36</v>
      </c>
      <c r="I431" t="s">
        <v>3</v>
      </c>
      <c r="J431">
        <v>0.409084</v>
      </c>
      <c r="K431" t="s">
        <v>4</v>
      </c>
      <c r="L431">
        <v>4232.6899999999996</v>
      </c>
      <c r="M431" t="s">
        <v>5</v>
      </c>
      <c r="N431">
        <v>10.631529507770001</v>
      </c>
      <c r="O431" t="s">
        <v>6</v>
      </c>
      <c r="P431">
        <v>45000</v>
      </c>
      <c r="Q431" t="s">
        <v>7</v>
      </c>
      <c r="R431">
        <v>45000</v>
      </c>
      <c r="S431" t="s">
        <v>39</v>
      </c>
      <c r="T431" t="s">
        <v>7842</v>
      </c>
      <c r="U431" t="s">
        <v>7843</v>
      </c>
      <c r="V431" t="s">
        <v>7844</v>
      </c>
      <c r="W431">
        <v>0.20240900000000001</v>
      </c>
    </row>
    <row r="432" spans="5:23">
      <c r="E432" t="s">
        <v>38</v>
      </c>
      <c r="F432">
        <v>137301</v>
      </c>
      <c r="G432" t="s">
        <v>1</v>
      </c>
      <c r="H432" t="s">
        <v>40</v>
      </c>
      <c r="I432" t="s">
        <v>3</v>
      </c>
      <c r="J432">
        <v>0.40863300000000002</v>
      </c>
      <c r="K432" t="s">
        <v>4</v>
      </c>
      <c r="L432">
        <v>4361.71</v>
      </c>
      <c r="M432" t="s">
        <v>5</v>
      </c>
      <c r="N432">
        <v>10.317047060843</v>
      </c>
      <c r="O432" t="s">
        <v>6</v>
      </c>
      <c r="P432">
        <v>45000</v>
      </c>
      <c r="Q432" t="s">
        <v>7</v>
      </c>
      <c r="R432">
        <v>45000</v>
      </c>
      <c r="S432" t="s">
        <v>41</v>
      </c>
      <c r="T432" t="s">
        <v>7845</v>
      </c>
      <c r="U432" t="s">
        <v>7846</v>
      </c>
      <c r="V432" t="s">
        <v>7847</v>
      </c>
      <c r="W432">
        <v>0.20233200000000001</v>
      </c>
    </row>
    <row r="433" spans="5:23">
      <c r="E433" t="s">
        <v>42</v>
      </c>
      <c r="F433">
        <v>137301</v>
      </c>
      <c r="G433" t="s">
        <v>1</v>
      </c>
      <c r="H433" t="s">
        <v>40</v>
      </c>
      <c r="I433" t="s">
        <v>3</v>
      </c>
      <c r="J433">
        <v>0.40863300000000002</v>
      </c>
      <c r="K433" t="s">
        <v>4</v>
      </c>
      <c r="L433">
        <v>4361.71</v>
      </c>
      <c r="M433" t="s">
        <v>5</v>
      </c>
      <c r="N433">
        <v>10.317047060843</v>
      </c>
      <c r="O433" t="s">
        <v>6</v>
      </c>
      <c r="P433">
        <v>45000</v>
      </c>
      <c r="Q433" t="s">
        <v>7</v>
      </c>
      <c r="R433">
        <v>45000</v>
      </c>
      <c r="S433" t="s">
        <v>41</v>
      </c>
      <c r="T433" t="s">
        <v>7845</v>
      </c>
      <c r="U433" t="s">
        <v>7846</v>
      </c>
      <c r="V433" t="s">
        <v>7847</v>
      </c>
      <c r="W433">
        <v>0.20233200000000001</v>
      </c>
    </row>
    <row r="434" spans="5:23">
      <c r="E434" t="s">
        <v>42</v>
      </c>
      <c r="F434">
        <v>28285.9</v>
      </c>
      <c r="G434" t="s">
        <v>1</v>
      </c>
      <c r="H434" t="s">
        <v>14</v>
      </c>
      <c r="I434" t="s">
        <v>3</v>
      </c>
      <c r="J434">
        <v>0.88836999999999999</v>
      </c>
      <c r="K434" t="s">
        <v>4</v>
      </c>
      <c r="L434">
        <v>4479.6400000000003</v>
      </c>
      <c r="M434" t="s">
        <v>5</v>
      </c>
      <c r="N434">
        <v>10.045456720408</v>
      </c>
      <c r="O434" t="s">
        <v>6</v>
      </c>
      <c r="P434">
        <v>45000</v>
      </c>
      <c r="Q434" t="s">
        <v>7</v>
      </c>
      <c r="R434">
        <v>45000</v>
      </c>
      <c r="S434" t="s">
        <v>43</v>
      </c>
      <c r="T434" t="s">
        <v>7848</v>
      </c>
      <c r="U434" t="s">
        <v>7849</v>
      </c>
      <c r="V434" t="s">
        <v>7850</v>
      </c>
      <c r="W434">
        <v>3.8778699999999999E-2</v>
      </c>
    </row>
    <row r="435" spans="5:23">
      <c r="E435" t="s">
        <v>44</v>
      </c>
      <c r="F435">
        <v>28285.9</v>
      </c>
      <c r="G435" t="s">
        <v>1</v>
      </c>
      <c r="H435" t="s">
        <v>14</v>
      </c>
      <c r="I435" t="s">
        <v>3</v>
      </c>
      <c r="J435">
        <v>0.88836999999999999</v>
      </c>
      <c r="K435" t="s">
        <v>4</v>
      </c>
      <c r="L435">
        <v>4479.6400000000003</v>
      </c>
      <c r="M435" t="s">
        <v>5</v>
      </c>
      <c r="N435">
        <v>10.045456720408</v>
      </c>
      <c r="O435" t="s">
        <v>6</v>
      </c>
      <c r="P435">
        <v>45000</v>
      </c>
      <c r="Q435" t="s">
        <v>7</v>
      </c>
      <c r="R435">
        <v>45000</v>
      </c>
      <c r="S435" t="s">
        <v>45</v>
      </c>
      <c r="T435" t="s">
        <v>7848</v>
      </c>
      <c r="U435" t="s">
        <v>7849</v>
      </c>
      <c r="V435" t="s">
        <v>7850</v>
      </c>
      <c r="W435">
        <v>3.8778699999999999E-2</v>
      </c>
    </row>
    <row r="436" spans="5:23">
      <c r="E436" t="s">
        <v>44</v>
      </c>
      <c r="F436">
        <v>27779.8</v>
      </c>
      <c r="G436" t="s">
        <v>1</v>
      </c>
      <c r="H436" t="s">
        <v>10</v>
      </c>
      <c r="I436" t="s">
        <v>3</v>
      </c>
      <c r="J436">
        <v>0.89541300000000001</v>
      </c>
      <c r="K436" t="s">
        <v>4</v>
      </c>
      <c r="L436">
        <v>4489.7700000000004</v>
      </c>
      <c r="M436" t="s">
        <v>5</v>
      </c>
      <c r="N436">
        <v>10.022774593204</v>
      </c>
      <c r="O436" t="s">
        <v>6</v>
      </c>
      <c r="P436">
        <v>45000</v>
      </c>
      <c r="Q436" t="s">
        <v>7</v>
      </c>
      <c r="R436">
        <v>45000</v>
      </c>
      <c r="S436" t="s">
        <v>11</v>
      </c>
      <c r="T436" t="s">
        <v>7818</v>
      </c>
      <c r="U436" t="s">
        <v>7819</v>
      </c>
      <c r="V436" t="s">
        <v>7820</v>
      </c>
      <c r="W436">
        <v>3.53196E-2</v>
      </c>
    </row>
    <row r="437" spans="5:23">
      <c r="E437" t="s">
        <v>0</v>
      </c>
      <c r="F437">
        <v>35488.800000000003</v>
      </c>
      <c r="G437" t="s">
        <v>1</v>
      </c>
      <c r="H437" t="s">
        <v>2</v>
      </c>
      <c r="I437" t="s">
        <v>3</v>
      </c>
      <c r="J437">
        <v>0.79502899999999999</v>
      </c>
      <c r="K437" t="s">
        <v>4</v>
      </c>
      <c r="L437">
        <v>4458.03</v>
      </c>
      <c r="M437" t="s">
        <v>5</v>
      </c>
      <c r="N437">
        <v>10.094136169158</v>
      </c>
      <c r="O437" t="s">
        <v>6</v>
      </c>
      <c r="P437">
        <v>45000</v>
      </c>
      <c r="Q437" t="s">
        <v>7</v>
      </c>
      <c r="R437">
        <v>45000</v>
      </c>
      <c r="S437" t="s">
        <v>8</v>
      </c>
      <c r="T437" t="s">
        <v>7851</v>
      </c>
      <c r="U437" t="s">
        <v>7852</v>
      </c>
      <c r="V437" t="s">
        <v>7853</v>
      </c>
      <c r="W437">
        <v>7.38867E-2</v>
      </c>
    </row>
    <row r="438" spans="5:23">
      <c r="E438" t="s">
        <v>9</v>
      </c>
      <c r="F438">
        <v>27878.6</v>
      </c>
      <c r="G438" t="s">
        <v>1</v>
      </c>
      <c r="H438" t="s">
        <v>10</v>
      </c>
      <c r="I438" t="s">
        <v>3</v>
      </c>
      <c r="J438">
        <v>0.89382399999999995</v>
      </c>
      <c r="K438" t="s">
        <v>4</v>
      </c>
      <c r="L438">
        <v>4489.79</v>
      </c>
      <c r="M438" t="s">
        <v>5</v>
      </c>
      <c r="N438">
        <v>10.022750143988</v>
      </c>
      <c r="O438" t="s">
        <v>6</v>
      </c>
      <c r="P438">
        <v>45000</v>
      </c>
      <c r="Q438" t="s">
        <v>7</v>
      </c>
      <c r="R438">
        <v>45000</v>
      </c>
      <c r="S438" t="s">
        <v>11</v>
      </c>
      <c r="T438" t="s">
        <v>7854</v>
      </c>
      <c r="U438" t="s">
        <v>7855</v>
      </c>
      <c r="V438" t="s">
        <v>7856</v>
      </c>
      <c r="W438">
        <v>3.5961800000000002E-2</v>
      </c>
    </row>
    <row r="439" spans="5:23">
      <c r="E439" t="s">
        <v>12</v>
      </c>
      <c r="F439">
        <v>35488.800000000003</v>
      </c>
      <c r="G439" t="s">
        <v>1</v>
      </c>
      <c r="H439" t="s">
        <v>2</v>
      </c>
      <c r="I439" t="s">
        <v>3</v>
      </c>
      <c r="J439">
        <v>0.79502899999999999</v>
      </c>
      <c r="K439" t="s">
        <v>4</v>
      </c>
      <c r="L439">
        <v>4458.03</v>
      </c>
      <c r="M439" t="s">
        <v>5</v>
      </c>
      <c r="N439">
        <v>10.094136169158</v>
      </c>
      <c r="O439" t="s">
        <v>6</v>
      </c>
      <c r="P439">
        <v>45000</v>
      </c>
      <c r="Q439" t="s">
        <v>7</v>
      </c>
      <c r="R439">
        <v>45000</v>
      </c>
      <c r="S439" t="s">
        <v>13</v>
      </c>
      <c r="T439" t="s">
        <v>7851</v>
      </c>
      <c r="U439" t="s">
        <v>7852</v>
      </c>
      <c r="V439" t="s">
        <v>7853</v>
      </c>
      <c r="W439">
        <v>7.38867E-2</v>
      </c>
    </row>
    <row r="440" spans="5:23">
      <c r="E440" t="s">
        <v>12</v>
      </c>
      <c r="F440">
        <v>35373.1</v>
      </c>
      <c r="G440" t="s">
        <v>1</v>
      </c>
      <c r="H440" t="s">
        <v>14</v>
      </c>
      <c r="I440" t="s">
        <v>3</v>
      </c>
      <c r="J440">
        <v>0.79446300000000003</v>
      </c>
      <c r="K440" t="s">
        <v>4</v>
      </c>
      <c r="L440">
        <v>4478.9799999999996</v>
      </c>
      <c r="M440" t="s">
        <v>5</v>
      </c>
      <c r="N440">
        <v>10.046920802368</v>
      </c>
      <c r="O440" t="s">
        <v>6</v>
      </c>
      <c r="P440">
        <v>45000</v>
      </c>
      <c r="Q440" t="s">
        <v>7</v>
      </c>
      <c r="R440">
        <v>45000</v>
      </c>
      <c r="S440" t="s">
        <v>15</v>
      </c>
      <c r="T440" t="s">
        <v>7857</v>
      </c>
      <c r="U440" t="s">
        <v>7858</v>
      </c>
      <c r="V440" t="s">
        <v>7859</v>
      </c>
      <c r="W440">
        <v>7.3984999999999995E-2</v>
      </c>
    </row>
    <row r="441" spans="5:23">
      <c r="E441" t="s">
        <v>16</v>
      </c>
      <c r="F441">
        <v>35373.1</v>
      </c>
      <c r="G441" t="s">
        <v>1</v>
      </c>
      <c r="H441" t="s">
        <v>14</v>
      </c>
      <c r="I441" t="s">
        <v>3</v>
      </c>
      <c r="J441">
        <v>0.79446300000000003</v>
      </c>
      <c r="K441" t="s">
        <v>4</v>
      </c>
      <c r="L441">
        <v>4478.9799999999996</v>
      </c>
      <c r="M441" t="s">
        <v>5</v>
      </c>
      <c r="N441">
        <v>10.046920802368</v>
      </c>
      <c r="O441" t="s">
        <v>6</v>
      </c>
      <c r="P441">
        <v>45000</v>
      </c>
      <c r="Q441" t="s">
        <v>7</v>
      </c>
      <c r="R441">
        <v>45000</v>
      </c>
      <c r="S441" t="s">
        <v>15</v>
      </c>
      <c r="T441" t="s">
        <v>7857</v>
      </c>
      <c r="U441" t="s">
        <v>7858</v>
      </c>
      <c r="V441" t="s">
        <v>7859</v>
      </c>
      <c r="W441">
        <v>7.3984999999999995E-2</v>
      </c>
    </row>
    <row r="442" spans="5:23">
      <c r="E442" t="s">
        <v>16</v>
      </c>
      <c r="F442">
        <v>53071.3</v>
      </c>
      <c r="G442" t="s">
        <v>1</v>
      </c>
      <c r="H442" t="s">
        <v>17</v>
      </c>
      <c r="I442" t="s">
        <v>3</v>
      </c>
      <c r="J442">
        <v>0.65364800000000001</v>
      </c>
      <c r="K442" t="s">
        <v>4</v>
      </c>
      <c r="L442">
        <v>4410.1400000000003</v>
      </c>
      <c r="M442" t="s">
        <v>5</v>
      </c>
      <c r="N442">
        <v>10.203768762715001</v>
      </c>
      <c r="O442" t="s">
        <v>6</v>
      </c>
      <c r="P442">
        <v>45000</v>
      </c>
      <c r="Q442" t="s">
        <v>7</v>
      </c>
      <c r="R442">
        <v>45000</v>
      </c>
      <c r="S442" t="s">
        <v>18</v>
      </c>
      <c r="T442" t="s">
        <v>7860</v>
      </c>
      <c r="U442" t="s">
        <v>7861</v>
      </c>
      <c r="V442" t="s">
        <v>7862</v>
      </c>
      <c r="W442">
        <v>0.114082</v>
      </c>
    </row>
    <row r="443" spans="5:23">
      <c r="E443" t="s">
        <v>19</v>
      </c>
      <c r="F443">
        <v>53071.3</v>
      </c>
      <c r="G443" t="s">
        <v>1</v>
      </c>
      <c r="H443" t="s">
        <v>17</v>
      </c>
      <c r="I443" t="s">
        <v>3</v>
      </c>
      <c r="J443">
        <v>0.65364800000000001</v>
      </c>
      <c r="K443" t="s">
        <v>4</v>
      </c>
      <c r="L443">
        <v>4410.1400000000003</v>
      </c>
      <c r="M443" t="s">
        <v>5</v>
      </c>
      <c r="N443">
        <v>10.203768762715001</v>
      </c>
      <c r="O443" t="s">
        <v>6</v>
      </c>
      <c r="P443">
        <v>45000</v>
      </c>
      <c r="Q443" t="s">
        <v>7</v>
      </c>
      <c r="R443">
        <v>45000</v>
      </c>
      <c r="S443" t="s">
        <v>20</v>
      </c>
      <c r="T443" t="s">
        <v>7860</v>
      </c>
      <c r="U443" t="s">
        <v>7861</v>
      </c>
      <c r="V443" t="s">
        <v>7862</v>
      </c>
      <c r="W443">
        <v>0.114082</v>
      </c>
    </row>
    <row r="444" spans="5:23">
      <c r="E444" t="s">
        <v>19</v>
      </c>
      <c r="F444">
        <v>52909.599999999999</v>
      </c>
      <c r="G444" t="s">
        <v>1</v>
      </c>
      <c r="H444" t="s">
        <v>2</v>
      </c>
      <c r="I444" t="s">
        <v>3</v>
      </c>
      <c r="J444">
        <v>0.65134899999999996</v>
      </c>
      <c r="K444" t="s">
        <v>4</v>
      </c>
      <c r="L444">
        <v>4454.8900000000003</v>
      </c>
      <c r="M444" t="s">
        <v>5</v>
      </c>
      <c r="N444">
        <v>10.101253757264001</v>
      </c>
      <c r="O444" t="s">
        <v>6</v>
      </c>
      <c r="P444">
        <v>45000</v>
      </c>
      <c r="Q444" t="s">
        <v>7</v>
      </c>
      <c r="R444">
        <v>45000</v>
      </c>
      <c r="S444" t="s">
        <v>21</v>
      </c>
      <c r="T444" t="s">
        <v>7863</v>
      </c>
      <c r="U444" t="s">
        <v>7864</v>
      </c>
      <c r="V444" t="s">
        <v>7865</v>
      </c>
      <c r="W444">
        <v>0.110752</v>
      </c>
    </row>
    <row r="445" spans="5:23">
      <c r="E445" t="s">
        <v>22</v>
      </c>
      <c r="F445">
        <v>52909.599999999999</v>
      </c>
      <c r="G445" t="s">
        <v>1</v>
      </c>
      <c r="H445" t="s">
        <v>2</v>
      </c>
      <c r="I445" t="s">
        <v>3</v>
      </c>
      <c r="J445">
        <v>0.65134899999999996</v>
      </c>
      <c r="K445" t="s">
        <v>4</v>
      </c>
      <c r="L445">
        <v>4454.8900000000003</v>
      </c>
      <c r="M445" t="s">
        <v>5</v>
      </c>
      <c r="N445">
        <v>10.101253757264001</v>
      </c>
      <c r="O445" t="s">
        <v>6</v>
      </c>
      <c r="P445">
        <v>45000</v>
      </c>
      <c r="Q445" t="s">
        <v>7</v>
      </c>
      <c r="R445">
        <v>45000</v>
      </c>
      <c r="S445" t="s">
        <v>21</v>
      </c>
      <c r="T445" t="s">
        <v>7863</v>
      </c>
      <c r="U445" t="s">
        <v>7864</v>
      </c>
      <c r="V445" t="s">
        <v>7865</v>
      </c>
      <c r="W445">
        <v>0.110752</v>
      </c>
    </row>
    <row r="446" spans="5:23">
      <c r="E446" t="s">
        <v>22</v>
      </c>
      <c r="F446">
        <v>76231.600000000006</v>
      </c>
      <c r="G446" t="s">
        <v>1</v>
      </c>
      <c r="H446" t="s">
        <v>23</v>
      </c>
      <c r="I446" t="s">
        <v>3</v>
      </c>
      <c r="J446">
        <v>0.54871800000000004</v>
      </c>
      <c r="K446" t="s">
        <v>4</v>
      </c>
      <c r="L446">
        <v>4356.8</v>
      </c>
      <c r="M446" t="s">
        <v>5</v>
      </c>
      <c r="N446">
        <v>10.328693191953001</v>
      </c>
      <c r="O446" t="s">
        <v>6</v>
      </c>
      <c r="P446">
        <v>45000</v>
      </c>
      <c r="Q446" t="s">
        <v>7</v>
      </c>
      <c r="R446">
        <v>45000</v>
      </c>
      <c r="S446" t="s">
        <v>24</v>
      </c>
      <c r="T446" t="s">
        <v>7866</v>
      </c>
      <c r="U446" t="s">
        <v>7867</v>
      </c>
      <c r="V446" t="s">
        <v>7868</v>
      </c>
      <c r="W446">
        <v>0.15820000000000001</v>
      </c>
    </row>
    <row r="447" spans="5:23">
      <c r="E447" t="s">
        <v>25</v>
      </c>
      <c r="F447">
        <v>76231.600000000006</v>
      </c>
      <c r="G447" t="s">
        <v>1</v>
      </c>
      <c r="H447" t="s">
        <v>23</v>
      </c>
      <c r="I447" t="s">
        <v>3</v>
      </c>
      <c r="J447">
        <v>0.54871800000000004</v>
      </c>
      <c r="K447" t="s">
        <v>4</v>
      </c>
      <c r="L447">
        <v>4356.8</v>
      </c>
      <c r="M447" t="s">
        <v>5</v>
      </c>
      <c r="N447">
        <v>10.328693191953001</v>
      </c>
      <c r="O447" t="s">
        <v>6</v>
      </c>
      <c r="P447">
        <v>45000</v>
      </c>
      <c r="Q447" t="s">
        <v>7</v>
      </c>
      <c r="R447">
        <v>45000</v>
      </c>
      <c r="S447" t="s">
        <v>26</v>
      </c>
      <c r="T447" t="s">
        <v>7866</v>
      </c>
      <c r="U447" t="s">
        <v>7867</v>
      </c>
      <c r="V447" t="s">
        <v>7868</v>
      </c>
      <c r="W447">
        <v>0.15820000000000001</v>
      </c>
    </row>
    <row r="448" spans="5:23">
      <c r="E448" t="s">
        <v>25</v>
      </c>
      <c r="F448">
        <v>78326.399999999994</v>
      </c>
      <c r="G448" t="s">
        <v>1</v>
      </c>
      <c r="H448" t="s">
        <v>27</v>
      </c>
      <c r="I448" t="s">
        <v>3</v>
      </c>
      <c r="J448">
        <v>0.53699200000000002</v>
      </c>
      <c r="K448" t="s">
        <v>4</v>
      </c>
      <c r="L448">
        <v>4427.47</v>
      </c>
      <c r="M448" t="s">
        <v>5</v>
      </c>
      <c r="N448">
        <v>10.163817580168001</v>
      </c>
      <c r="O448" t="s">
        <v>6</v>
      </c>
      <c r="P448">
        <v>45000</v>
      </c>
      <c r="Q448" t="s">
        <v>7</v>
      </c>
      <c r="R448">
        <v>45000</v>
      </c>
      <c r="S448" t="s">
        <v>28</v>
      </c>
      <c r="T448" t="s">
        <v>7869</v>
      </c>
      <c r="U448" t="s">
        <v>7870</v>
      </c>
      <c r="V448" t="s">
        <v>7871</v>
      </c>
      <c r="W448">
        <v>0.15686800000000001</v>
      </c>
    </row>
    <row r="449" spans="5:23">
      <c r="E449" t="s">
        <v>29</v>
      </c>
      <c r="F449">
        <v>78326.399999999994</v>
      </c>
      <c r="G449" t="s">
        <v>1</v>
      </c>
      <c r="H449" t="s">
        <v>27</v>
      </c>
      <c r="I449" t="s">
        <v>3</v>
      </c>
      <c r="J449">
        <v>0.53699200000000002</v>
      </c>
      <c r="K449" t="s">
        <v>4</v>
      </c>
      <c r="L449">
        <v>4427.47</v>
      </c>
      <c r="M449" t="s">
        <v>5</v>
      </c>
      <c r="N449">
        <v>10.163817580168001</v>
      </c>
      <c r="O449" t="s">
        <v>6</v>
      </c>
      <c r="P449">
        <v>45000</v>
      </c>
      <c r="Q449" t="s">
        <v>7</v>
      </c>
      <c r="R449">
        <v>45000</v>
      </c>
      <c r="S449" t="s">
        <v>28</v>
      </c>
      <c r="T449" t="s">
        <v>7869</v>
      </c>
      <c r="U449" t="s">
        <v>7870</v>
      </c>
      <c r="V449" t="s">
        <v>7871</v>
      </c>
      <c r="W449">
        <v>0.15686800000000001</v>
      </c>
    </row>
    <row r="450" spans="5:23">
      <c r="E450" t="s">
        <v>29</v>
      </c>
      <c r="F450">
        <v>107003</v>
      </c>
      <c r="G450" t="s">
        <v>1</v>
      </c>
      <c r="H450" t="s">
        <v>30</v>
      </c>
      <c r="I450" t="s">
        <v>3</v>
      </c>
      <c r="J450">
        <v>0.46627400000000002</v>
      </c>
      <c r="K450" t="s">
        <v>4</v>
      </c>
      <c r="L450">
        <v>4298.5600000000004</v>
      </c>
      <c r="M450" t="s">
        <v>5</v>
      </c>
      <c r="N450">
        <v>10.468617255245</v>
      </c>
      <c r="O450" t="s">
        <v>6</v>
      </c>
      <c r="P450">
        <v>45000</v>
      </c>
      <c r="Q450" t="s">
        <v>7</v>
      </c>
      <c r="R450">
        <v>45000</v>
      </c>
      <c r="S450" t="s">
        <v>31</v>
      </c>
      <c r="T450" t="s">
        <v>7872</v>
      </c>
      <c r="U450" t="s">
        <v>7873</v>
      </c>
      <c r="V450" t="s">
        <v>7874</v>
      </c>
      <c r="W450">
        <v>0.18887799999999999</v>
      </c>
    </row>
    <row r="451" spans="5:23">
      <c r="E451" t="s">
        <v>32</v>
      </c>
      <c r="F451">
        <v>107003</v>
      </c>
      <c r="G451" t="s">
        <v>1</v>
      </c>
      <c r="H451" t="s">
        <v>30</v>
      </c>
      <c r="I451" t="s">
        <v>3</v>
      </c>
      <c r="J451">
        <v>0.46627400000000002</v>
      </c>
      <c r="K451" t="s">
        <v>4</v>
      </c>
      <c r="L451">
        <v>4298.5600000000004</v>
      </c>
      <c r="M451" t="s">
        <v>5</v>
      </c>
      <c r="N451">
        <v>10.468617255245</v>
      </c>
      <c r="O451" t="s">
        <v>6</v>
      </c>
      <c r="P451">
        <v>45000</v>
      </c>
      <c r="Q451" t="s">
        <v>7</v>
      </c>
      <c r="R451">
        <v>45000</v>
      </c>
      <c r="S451" t="s">
        <v>33</v>
      </c>
      <c r="T451" t="s">
        <v>7872</v>
      </c>
      <c r="U451" t="s">
        <v>7873</v>
      </c>
      <c r="V451" t="s">
        <v>7874</v>
      </c>
      <c r="W451">
        <v>0.18887799999999999</v>
      </c>
    </row>
    <row r="452" spans="5:23">
      <c r="E452" t="s">
        <v>32</v>
      </c>
      <c r="F452">
        <v>94869.5</v>
      </c>
      <c r="G452" t="s">
        <v>1</v>
      </c>
      <c r="H452" t="s">
        <v>17</v>
      </c>
      <c r="I452" t="s">
        <v>3</v>
      </c>
      <c r="J452">
        <v>0.48963099999999998</v>
      </c>
      <c r="K452" t="s">
        <v>4</v>
      </c>
      <c r="L452">
        <v>4396.78</v>
      </c>
      <c r="M452" t="s">
        <v>5</v>
      </c>
      <c r="N452">
        <v>10.234758077784999</v>
      </c>
      <c r="O452" t="s">
        <v>6</v>
      </c>
      <c r="P452">
        <v>45000</v>
      </c>
      <c r="Q452" t="s">
        <v>7</v>
      </c>
      <c r="R452">
        <v>45000</v>
      </c>
      <c r="S452" t="s">
        <v>34</v>
      </c>
      <c r="T452" t="s">
        <v>7875</v>
      </c>
      <c r="U452" t="s">
        <v>7876</v>
      </c>
      <c r="V452" t="s">
        <v>7877</v>
      </c>
      <c r="W452">
        <v>0.168846</v>
      </c>
    </row>
    <row r="453" spans="5:23">
      <c r="E453" t="s">
        <v>35</v>
      </c>
      <c r="F453">
        <v>94869.5</v>
      </c>
      <c r="G453" t="s">
        <v>1</v>
      </c>
      <c r="H453" t="s">
        <v>17</v>
      </c>
      <c r="I453" t="s">
        <v>3</v>
      </c>
      <c r="J453">
        <v>0.48963099999999998</v>
      </c>
      <c r="K453" t="s">
        <v>4</v>
      </c>
      <c r="L453">
        <v>4396.78</v>
      </c>
      <c r="M453" t="s">
        <v>5</v>
      </c>
      <c r="N453">
        <v>10.234758077784999</v>
      </c>
      <c r="O453" t="s">
        <v>6</v>
      </c>
      <c r="P453">
        <v>45000</v>
      </c>
      <c r="Q453" t="s">
        <v>7</v>
      </c>
      <c r="R453">
        <v>45000</v>
      </c>
      <c r="S453" t="s">
        <v>34</v>
      </c>
      <c r="T453" t="s">
        <v>7875</v>
      </c>
      <c r="U453" t="s">
        <v>7876</v>
      </c>
      <c r="V453" t="s">
        <v>7877</v>
      </c>
      <c r="W453">
        <v>0.168846</v>
      </c>
    </row>
    <row r="454" spans="5:23">
      <c r="E454" t="s">
        <v>35</v>
      </c>
      <c r="F454">
        <v>142561</v>
      </c>
      <c r="G454" t="s">
        <v>1</v>
      </c>
      <c r="H454" t="s">
        <v>36</v>
      </c>
      <c r="I454" t="s">
        <v>3</v>
      </c>
      <c r="J454">
        <v>0.40714600000000001</v>
      </c>
      <c r="K454" t="s">
        <v>4</v>
      </c>
      <c r="L454">
        <v>4231.53</v>
      </c>
      <c r="M454" t="s">
        <v>5</v>
      </c>
      <c r="N454">
        <v>10.634452127708</v>
      </c>
      <c r="O454" t="s">
        <v>6</v>
      </c>
      <c r="P454">
        <v>45000</v>
      </c>
      <c r="Q454" t="s">
        <v>7</v>
      </c>
      <c r="R454">
        <v>45000</v>
      </c>
      <c r="S454" t="s">
        <v>37</v>
      </c>
      <c r="T454" t="s">
        <v>7878</v>
      </c>
      <c r="U454" t="s">
        <v>7879</v>
      </c>
      <c r="V454" t="s">
        <v>7880</v>
      </c>
      <c r="W454">
        <v>0.19831199999999999</v>
      </c>
    </row>
    <row r="455" spans="5:23">
      <c r="E455" t="s">
        <v>38</v>
      </c>
      <c r="F455">
        <v>142561</v>
      </c>
      <c r="G455" t="s">
        <v>1</v>
      </c>
      <c r="H455" t="s">
        <v>36</v>
      </c>
      <c r="I455" t="s">
        <v>3</v>
      </c>
      <c r="J455">
        <v>0.40714600000000001</v>
      </c>
      <c r="K455" t="s">
        <v>4</v>
      </c>
      <c r="L455">
        <v>4231.53</v>
      </c>
      <c r="M455" t="s">
        <v>5</v>
      </c>
      <c r="N455">
        <v>10.634452127708</v>
      </c>
      <c r="O455" t="s">
        <v>6</v>
      </c>
      <c r="P455">
        <v>45000</v>
      </c>
      <c r="Q455" t="s">
        <v>7</v>
      </c>
      <c r="R455">
        <v>45000</v>
      </c>
      <c r="S455" t="s">
        <v>39</v>
      </c>
      <c r="T455" t="s">
        <v>7878</v>
      </c>
      <c r="U455" t="s">
        <v>7879</v>
      </c>
      <c r="V455" t="s">
        <v>7880</v>
      </c>
      <c r="W455">
        <v>0.19831199999999999</v>
      </c>
    </row>
    <row r="456" spans="5:23">
      <c r="E456" t="s">
        <v>38</v>
      </c>
      <c r="F456">
        <v>133871</v>
      </c>
      <c r="G456" t="s">
        <v>1</v>
      </c>
      <c r="H456" t="s">
        <v>40</v>
      </c>
      <c r="I456" t="s">
        <v>3</v>
      </c>
      <c r="J456">
        <v>0.41380600000000001</v>
      </c>
      <c r="K456" t="s">
        <v>4</v>
      </c>
      <c r="L456">
        <v>4362.33</v>
      </c>
      <c r="M456" t="s">
        <v>5</v>
      </c>
      <c r="N456">
        <v>10.315585453871</v>
      </c>
      <c r="O456" t="s">
        <v>6</v>
      </c>
      <c r="P456">
        <v>45000</v>
      </c>
      <c r="Q456" t="s">
        <v>7</v>
      </c>
      <c r="R456">
        <v>45000</v>
      </c>
      <c r="S456" t="s">
        <v>41</v>
      </c>
      <c r="T456" t="s">
        <v>7881</v>
      </c>
      <c r="U456" t="s">
        <v>7882</v>
      </c>
      <c r="V456" t="s">
        <v>7883</v>
      </c>
      <c r="W456">
        <v>0.19158</v>
      </c>
    </row>
    <row r="457" spans="5:23">
      <c r="E457" t="s">
        <v>42</v>
      </c>
      <c r="F457">
        <v>133871</v>
      </c>
      <c r="G457" t="s">
        <v>1</v>
      </c>
      <c r="H457" t="s">
        <v>40</v>
      </c>
      <c r="I457" t="s">
        <v>3</v>
      </c>
      <c r="J457">
        <v>0.41380600000000001</v>
      </c>
      <c r="K457" t="s">
        <v>4</v>
      </c>
      <c r="L457">
        <v>4362.33</v>
      </c>
      <c r="M457" t="s">
        <v>5</v>
      </c>
      <c r="N457">
        <v>10.315585453871</v>
      </c>
      <c r="O457" t="s">
        <v>6</v>
      </c>
      <c r="P457">
        <v>45000</v>
      </c>
      <c r="Q457" t="s">
        <v>7</v>
      </c>
      <c r="R457">
        <v>45000</v>
      </c>
      <c r="S457" t="s">
        <v>41</v>
      </c>
      <c r="T457" t="s">
        <v>7881</v>
      </c>
      <c r="U457" t="s">
        <v>7882</v>
      </c>
      <c r="V457" t="s">
        <v>7883</v>
      </c>
      <c r="W457">
        <v>0.19158</v>
      </c>
    </row>
    <row r="458" spans="5:23">
      <c r="E458" t="s">
        <v>42</v>
      </c>
      <c r="F458">
        <v>27776</v>
      </c>
      <c r="G458" t="s">
        <v>1</v>
      </c>
      <c r="H458" t="s">
        <v>14</v>
      </c>
      <c r="I458" t="s">
        <v>3</v>
      </c>
      <c r="J458">
        <v>0.89650099999999999</v>
      </c>
      <c r="K458" t="s">
        <v>4</v>
      </c>
      <c r="L458">
        <v>4479.4799999999996</v>
      </c>
      <c r="M458" t="s">
        <v>5</v>
      </c>
      <c r="N458">
        <v>10.045798316432</v>
      </c>
      <c r="O458" t="s">
        <v>6</v>
      </c>
      <c r="P458">
        <v>45000</v>
      </c>
      <c r="Q458" t="s">
        <v>7</v>
      </c>
      <c r="R458">
        <v>45000</v>
      </c>
      <c r="S458" t="s">
        <v>43</v>
      </c>
      <c r="T458" t="s">
        <v>7884</v>
      </c>
      <c r="U458" t="s">
        <v>7885</v>
      </c>
      <c r="V458" t="s">
        <v>7886</v>
      </c>
      <c r="W458">
        <v>3.3344800000000001E-2</v>
      </c>
    </row>
    <row r="459" spans="5:23">
      <c r="E459" t="s">
        <v>44</v>
      </c>
      <c r="F459">
        <v>27776</v>
      </c>
      <c r="G459" t="s">
        <v>1</v>
      </c>
      <c r="H459" t="s">
        <v>14</v>
      </c>
      <c r="I459" t="s">
        <v>3</v>
      </c>
      <c r="J459">
        <v>0.89650099999999999</v>
      </c>
      <c r="K459" t="s">
        <v>4</v>
      </c>
      <c r="L459">
        <v>4479.4799999999996</v>
      </c>
      <c r="M459" t="s">
        <v>5</v>
      </c>
      <c r="N459">
        <v>10.045798316432</v>
      </c>
      <c r="O459" t="s">
        <v>6</v>
      </c>
      <c r="P459">
        <v>45000</v>
      </c>
      <c r="Q459" t="s">
        <v>7</v>
      </c>
      <c r="R459">
        <v>45000</v>
      </c>
      <c r="S459" t="s">
        <v>45</v>
      </c>
      <c r="T459" t="s">
        <v>7884</v>
      </c>
      <c r="U459" t="s">
        <v>7885</v>
      </c>
      <c r="V459" t="s">
        <v>7886</v>
      </c>
      <c r="W459">
        <v>3.3344800000000001E-2</v>
      </c>
    </row>
    <row r="460" spans="5:23">
      <c r="E460" t="s">
        <v>44</v>
      </c>
      <c r="F460">
        <v>27878.6</v>
      </c>
      <c r="G460" t="s">
        <v>1</v>
      </c>
      <c r="H460" t="s">
        <v>10</v>
      </c>
      <c r="I460" t="s">
        <v>3</v>
      </c>
      <c r="J460">
        <v>0.89382399999999995</v>
      </c>
      <c r="K460" t="s">
        <v>4</v>
      </c>
      <c r="L460">
        <v>4489.79</v>
      </c>
      <c r="M460" t="s">
        <v>5</v>
      </c>
      <c r="N460">
        <v>10.022750143988</v>
      </c>
      <c r="O460" t="s">
        <v>6</v>
      </c>
      <c r="P460">
        <v>45000</v>
      </c>
      <c r="Q460" t="s">
        <v>7</v>
      </c>
      <c r="R460">
        <v>45000</v>
      </c>
      <c r="S460" t="s">
        <v>11</v>
      </c>
      <c r="T460" t="s">
        <v>7854</v>
      </c>
      <c r="U460" t="s">
        <v>7855</v>
      </c>
      <c r="V460" t="s">
        <v>7856</v>
      </c>
      <c r="W460">
        <v>3.5961800000000002E-2</v>
      </c>
    </row>
    <row r="461" spans="5:23">
      <c r="E461" t="s">
        <v>0</v>
      </c>
      <c r="F461">
        <v>35021</v>
      </c>
      <c r="G461" t="s">
        <v>1</v>
      </c>
      <c r="H461" t="s">
        <v>2</v>
      </c>
      <c r="I461" t="s">
        <v>3</v>
      </c>
      <c r="J461">
        <v>0.80032400000000004</v>
      </c>
      <c r="K461" t="s">
        <v>4</v>
      </c>
      <c r="L461">
        <v>4457.99</v>
      </c>
      <c r="M461" t="s">
        <v>5</v>
      </c>
      <c r="N461">
        <v>10.094233669023</v>
      </c>
      <c r="O461" t="s">
        <v>6</v>
      </c>
      <c r="P461">
        <v>45000</v>
      </c>
      <c r="Q461" t="s">
        <v>7</v>
      </c>
      <c r="R461">
        <v>45000</v>
      </c>
      <c r="S461" t="s">
        <v>8</v>
      </c>
      <c r="T461" t="s">
        <v>7887</v>
      </c>
      <c r="U461" t="s">
        <v>7888</v>
      </c>
      <c r="V461" t="s">
        <v>7889</v>
      </c>
      <c r="W461">
        <v>7.0195099999999996E-2</v>
      </c>
    </row>
    <row r="462" spans="5:23">
      <c r="E462" t="s">
        <v>9</v>
      </c>
      <c r="F462">
        <v>27977.1</v>
      </c>
      <c r="G462" t="s">
        <v>1</v>
      </c>
      <c r="H462" t="s">
        <v>10</v>
      </c>
      <c r="I462" t="s">
        <v>3</v>
      </c>
      <c r="J462">
        <v>0.89224899999999996</v>
      </c>
      <c r="K462" t="s">
        <v>4</v>
      </c>
      <c r="L462">
        <v>4489.7700000000004</v>
      </c>
      <c r="M462" t="s">
        <v>5</v>
      </c>
      <c r="N462">
        <v>10.022774593204</v>
      </c>
      <c r="O462" t="s">
        <v>6</v>
      </c>
      <c r="P462">
        <v>45000</v>
      </c>
      <c r="Q462" t="s">
        <v>7</v>
      </c>
      <c r="R462">
        <v>45000</v>
      </c>
      <c r="S462" t="s">
        <v>11</v>
      </c>
      <c r="T462" t="s">
        <v>7890</v>
      </c>
      <c r="U462" t="s">
        <v>7891</v>
      </c>
      <c r="V462" t="s">
        <v>7892</v>
      </c>
      <c r="W462">
        <v>3.3698699999999998E-2</v>
      </c>
    </row>
    <row r="463" spans="5:23">
      <c r="E463" t="s">
        <v>12</v>
      </c>
      <c r="F463">
        <v>35021</v>
      </c>
      <c r="G463" t="s">
        <v>1</v>
      </c>
      <c r="H463" t="s">
        <v>2</v>
      </c>
      <c r="I463" t="s">
        <v>3</v>
      </c>
      <c r="J463">
        <v>0.80032400000000004</v>
      </c>
      <c r="K463" t="s">
        <v>4</v>
      </c>
      <c r="L463">
        <v>4457.99</v>
      </c>
      <c r="M463" t="s">
        <v>5</v>
      </c>
      <c r="N463">
        <v>10.094233669023</v>
      </c>
      <c r="O463" t="s">
        <v>6</v>
      </c>
      <c r="P463">
        <v>45000</v>
      </c>
      <c r="Q463" t="s">
        <v>7</v>
      </c>
      <c r="R463">
        <v>45000</v>
      </c>
      <c r="S463" t="s">
        <v>13</v>
      </c>
      <c r="T463" t="s">
        <v>7887</v>
      </c>
      <c r="U463" t="s">
        <v>7888</v>
      </c>
      <c r="V463" t="s">
        <v>7889</v>
      </c>
      <c r="W463">
        <v>7.0195099999999996E-2</v>
      </c>
    </row>
    <row r="464" spans="5:23">
      <c r="E464" t="s">
        <v>12</v>
      </c>
      <c r="F464">
        <v>34496.300000000003</v>
      </c>
      <c r="G464" t="s">
        <v>1</v>
      </c>
      <c r="H464" t="s">
        <v>14</v>
      </c>
      <c r="I464" t="s">
        <v>3</v>
      </c>
      <c r="J464">
        <v>0.80450600000000005</v>
      </c>
      <c r="K464" t="s">
        <v>4</v>
      </c>
      <c r="L464">
        <v>4478.88</v>
      </c>
      <c r="M464" t="s">
        <v>5</v>
      </c>
      <c r="N464">
        <v>10.047164799528</v>
      </c>
      <c r="O464" t="s">
        <v>6</v>
      </c>
      <c r="P464">
        <v>45000</v>
      </c>
      <c r="Q464" t="s">
        <v>7</v>
      </c>
      <c r="R464">
        <v>45000</v>
      </c>
      <c r="S464" t="s">
        <v>15</v>
      </c>
      <c r="T464" t="s">
        <v>7893</v>
      </c>
      <c r="U464" t="s">
        <v>7894</v>
      </c>
      <c r="V464" t="s">
        <v>7895</v>
      </c>
      <c r="W464">
        <v>5.9797999999999997E-2</v>
      </c>
    </row>
    <row r="465" spans="5:23">
      <c r="E465" t="s">
        <v>16</v>
      </c>
      <c r="F465">
        <v>34496.300000000003</v>
      </c>
      <c r="G465" t="s">
        <v>1</v>
      </c>
      <c r="H465" t="s">
        <v>14</v>
      </c>
      <c r="I465" t="s">
        <v>3</v>
      </c>
      <c r="J465">
        <v>0.80450600000000005</v>
      </c>
      <c r="K465" t="s">
        <v>4</v>
      </c>
      <c r="L465">
        <v>4478.88</v>
      </c>
      <c r="M465" t="s">
        <v>5</v>
      </c>
      <c r="N465">
        <v>10.047164799528</v>
      </c>
      <c r="O465" t="s">
        <v>6</v>
      </c>
      <c r="P465">
        <v>45000</v>
      </c>
      <c r="Q465" t="s">
        <v>7</v>
      </c>
      <c r="R465">
        <v>45000</v>
      </c>
      <c r="S465" t="s">
        <v>15</v>
      </c>
      <c r="T465" t="s">
        <v>7893</v>
      </c>
      <c r="U465" t="s">
        <v>7894</v>
      </c>
      <c r="V465" t="s">
        <v>7895</v>
      </c>
      <c r="W465">
        <v>5.9797999999999997E-2</v>
      </c>
    </row>
    <row r="466" spans="5:23">
      <c r="E466" t="s">
        <v>16</v>
      </c>
      <c r="F466">
        <v>52072.5</v>
      </c>
      <c r="G466" t="s">
        <v>1</v>
      </c>
      <c r="H466" t="s">
        <v>17</v>
      </c>
      <c r="I466" t="s">
        <v>3</v>
      </c>
      <c r="J466">
        <v>0.65984299999999996</v>
      </c>
      <c r="K466" t="s">
        <v>4</v>
      </c>
      <c r="L466">
        <v>4410.72</v>
      </c>
      <c r="M466" t="s">
        <v>5</v>
      </c>
      <c r="N466">
        <v>10.202404457605001</v>
      </c>
      <c r="O466" t="s">
        <v>6</v>
      </c>
      <c r="P466">
        <v>45000</v>
      </c>
      <c r="Q466" t="s">
        <v>7</v>
      </c>
      <c r="R466">
        <v>45000</v>
      </c>
      <c r="S466" t="s">
        <v>18</v>
      </c>
      <c r="T466" t="s">
        <v>7896</v>
      </c>
      <c r="U466" t="s">
        <v>7897</v>
      </c>
      <c r="V466" t="s">
        <v>7898</v>
      </c>
      <c r="W466">
        <v>0.110127</v>
      </c>
    </row>
    <row r="467" spans="5:23">
      <c r="E467" t="s">
        <v>19</v>
      </c>
      <c r="F467">
        <v>52072.5</v>
      </c>
      <c r="G467" t="s">
        <v>1</v>
      </c>
      <c r="H467" t="s">
        <v>17</v>
      </c>
      <c r="I467" t="s">
        <v>3</v>
      </c>
      <c r="J467">
        <v>0.65984299999999996</v>
      </c>
      <c r="K467" t="s">
        <v>4</v>
      </c>
      <c r="L467">
        <v>4410.72</v>
      </c>
      <c r="M467" t="s">
        <v>5</v>
      </c>
      <c r="N467">
        <v>10.202404457605001</v>
      </c>
      <c r="O467" t="s">
        <v>6</v>
      </c>
      <c r="P467">
        <v>45000</v>
      </c>
      <c r="Q467" t="s">
        <v>7</v>
      </c>
      <c r="R467">
        <v>45000</v>
      </c>
      <c r="S467" t="s">
        <v>20</v>
      </c>
      <c r="T467" t="s">
        <v>7896</v>
      </c>
      <c r="U467" t="s">
        <v>7897</v>
      </c>
      <c r="V467" t="s">
        <v>7898</v>
      </c>
      <c r="W467">
        <v>0.110127</v>
      </c>
    </row>
    <row r="468" spans="5:23">
      <c r="E468" t="s">
        <v>19</v>
      </c>
      <c r="F468">
        <v>53149.5</v>
      </c>
      <c r="G468" t="s">
        <v>1</v>
      </c>
      <c r="H468" t="s">
        <v>2</v>
      </c>
      <c r="I468" t="s">
        <v>3</v>
      </c>
      <c r="J468">
        <v>0.64988400000000002</v>
      </c>
      <c r="K468" t="s">
        <v>4</v>
      </c>
      <c r="L468">
        <v>4454.8100000000004</v>
      </c>
      <c r="M468" t="s">
        <v>5</v>
      </c>
      <c r="N468">
        <v>10.101448756991999</v>
      </c>
      <c r="O468" t="s">
        <v>6</v>
      </c>
      <c r="P468">
        <v>45000</v>
      </c>
      <c r="Q468" t="s">
        <v>7</v>
      </c>
      <c r="R468">
        <v>45000</v>
      </c>
      <c r="S468" t="s">
        <v>21</v>
      </c>
      <c r="T468" t="s">
        <v>7899</v>
      </c>
      <c r="U468" t="s">
        <v>7900</v>
      </c>
      <c r="V468" t="s">
        <v>7901</v>
      </c>
      <c r="W468">
        <v>0.12449</v>
      </c>
    </row>
    <row r="469" spans="5:23">
      <c r="E469" t="s">
        <v>22</v>
      </c>
      <c r="F469">
        <v>53149.5</v>
      </c>
      <c r="G469" t="s">
        <v>1</v>
      </c>
      <c r="H469" t="s">
        <v>2</v>
      </c>
      <c r="I469" t="s">
        <v>3</v>
      </c>
      <c r="J469">
        <v>0.64988400000000002</v>
      </c>
      <c r="K469" t="s">
        <v>4</v>
      </c>
      <c r="L469">
        <v>4454.8100000000004</v>
      </c>
      <c r="M469" t="s">
        <v>5</v>
      </c>
      <c r="N469">
        <v>10.101448756991999</v>
      </c>
      <c r="O469" t="s">
        <v>6</v>
      </c>
      <c r="P469">
        <v>45000</v>
      </c>
      <c r="Q469" t="s">
        <v>7</v>
      </c>
      <c r="R469">
        <v>45000</v>
      </c>
      <c r="S469" t="s">
        <v>21</v>
      </c>
      <c r="T469" t="s">
        <v>7899</v>
      </c>
      <c r="U469" t="s">
        <v>7900</v>
      </c>
      <c r="V469" t="s">
        <v>7901</v>
      </c>
      <c r="W469">
        <v>0.12449</v>
      </c>
    </row>
    <row r="470" spans="5:23">
      <c r="E470" t="s">
        <v>22</v>
      </c>
      <c r="F470">
        <v>75860</v>
      </c>
      <c r="G470" t="s">
        <v>1</v>
      </c>
      <c r="H470" t="s">
        <v>23</v>
      </c>
      <c r="I470" t="s">
        <v>3</v>
      </c>
      <c r="J470">
        <v>0.55005999999999999</v>
      </c>
      <c r="K470" t="s">
        <v>4</v>
      </c>
      <c r="L470">
        <v>4356.8</v>
      </c>
      <c r="M470" t="s">
        <v>5</v>
      </c>
      <c r="N470">
        <v>10.328693191953001</v>
      </c>
      <c r="O470" t="s">
        <v>6</v>
      </c>
      <c r="P470">
        <v>45000</v>
      </c>
      <c r="Q470" t="s">
        <v>7</v>
      </c>
      <c r="R470">
        <v>45000</v>
      </c>
      <c r="S470" t="s">
        <v>24</v>
      </c>
      <c r="T470" t="s">
        <v>7902</v>
      </c>
      <c r="U470" t="s">
        <v>7903</v>
      </c>
      <c r="V470" t="s">
        <v>7904</v>
      </c>
      <c r="W470">
        <v>0.14635500000000001</v>
      </c>
    </row>
    <row r="471" spans="5:23">
      <c r="E471" t="s">
        <v>25</v>
      </c>
      <c r="F471">
        <v>75860</v>
      </c>
      <c r="G471" t="s">
        <v>1</v>
      </c>
      <c r="H471" t="s">
        <v>23</v>
      </c>
      <c r="I471" t="s">
        <v>3</v>
      </c>
      <c r="J471">
        <v>0.55005999999999999</v>
      </c>
      <c r="K471" t="s">
        <v>4</v>
      </c>
      <c r="L471">
        <v>4356.8</v>
      </c>
      <c r="M471" t="s">
        <v>5</v>
      </c>
      <c r="N471">
        <v>10.328693191953001</v>
      </c>
      <c r="O471" t="s">
        <v>6</v>
      </c>
      <c r="P471">
        <v>45000</v>
      </c>
      <c r="Q471" t="s">
        <v>7</v>
      </c>
      <c r="R471">
        <v>45000</v>
      </c>
      <c r="S471" t="s">
        <v>26</v>
      </c>
      <c r="T471" t="s">
        <v>7902</v>
      </c>
      <c r="U471" t="s">
        <v>7903</v>
      </c>
      <c r="V471" t="s">
        <v>7904</v>
      </c>
      <c r="W471">
        <v>0.14635500000000001</v>
      </c>
    </row>
    <row r="472" spans="5:23">
      <c r="E472" t="s">
        <v>25</v>
      </c>
      <c r="F472">
        <v>76001</v>
      </c>
      <c r="G472" t="s">
        <v>1</v>
      </c>
      <c r="H472" t="s">
        <v>27</v>
      </c>
      <c r="I472" t="s">
        <v>3</v>
      </c>
      <c r="J472">
        <v>0.54514899999999999</v>
      </c>
      <c r="K472" t="s">
        <v>4</v>
      </c>
      <c r="L472">
        <v>4427.41</v>
      </c>
      <c r="M472" t="s">
        <v>5</v>
      </c>
      <c r="N472">
        <v>10.163963780464</v>
      </c>
      <c r="O472" t="s">
        <v>6</v>
      </c>
      <c r="P472">
        <v>45000</v>
      </c>
      <c r="Q472" t="s">
        <v>7</v>
      </c>
      <c r="R472">
        <v>45000</v>
      </c>
      <c r="S472" t="s">
        <v>28</v>
      </c>
      <c r="T472" t="s">
        <v>7905</v>
      </c>
      <c r="U472" t="s">
        <v>7906</v>
      </c>
      <c r="V472" t="s">
        <v>7907</v>
      </c>
      <c r="W472">
        <v>0.14906700000000001</v>
      </c>
    </row>
    <row r="473" spans="5:23">
      <c r="E473" t="s">
        <v>29</v>
      </c>
      <c r="F473">
        <v>76001</v>
      </c>
      <c r="G473" t="s">
        <v>1</v>
      </c>
      <c r="H473" t="s">
        <v>27</v>
      </c>
      <c r="I473" t="s">
        <v>3</v>
      </c>
      <c r="J473">
        <v>0.54514899999999999</v>
      </c>
      <c r="K473" t="s">
        <v>4</v>
      </c>
      <c r="L473">
        <v>4427.41</v>
      </c>
      <c r="M473" t="s">
        <v>5</v>
      </c>
      <c r="N473">
        <v>10.163963780464</v>
      </c>
      <c r="O473" t="s">
        <v>6</v>
      </c>
      <c r="P473">
        <v>45000</v>
      </c>
      <c r="Q473" t="s">
        <v>7</v>
      </c>
      <c r="R473">
        <v>45000</v>
      </c>
      <c r="S473" t="s">
        <v>28</v>
      </c>
      <c r="T473" t="s">
        <v>7905</v>
      </c>
      <c r="U473" t="s">
        <v>7906</v>
      </c>
      <c r="V473" t="s">
        <v>7907</v>
      </c>
      <c r="W473">
        <v>0.14906700000000001</v>
      </c>
    </row>
    <row r="474" spans="5:23">
      <c r="E474" t="s">
        <v>29</v>
      </c>
      <c r="F474">
        <v>108478</v>
      </c>
      <c r="G474" t="s">
        <v>1</v>
      </c>
      <c r="H474" t="s">
        <v>30</v>
      </c>
      <c r="I474" t="s">
        <v>3</v>
      </c>
      <c r="J474">
        <v>0.46310099999999998</v>
      </c>
      <c r="K474" t="s">
        <v>4</v>
      </c>
      <c r="L474">
        <v>4298.3999999999996</v>
      </c>
      <c r="M474" t="s">
        <v>5</v>
      </c>
      <c r="N474">
        <v>10.469006957703</v>
      </c>
      <c r="O474" t="s">
        <v>6</v>
      </c>
      <c r="P474">
        <v>45000</v>
      </c>
      <c r="Q474" t="s">
        <v>7</v>
      </c>
      <c r="R474">
        <v>45000</v>
      </c>
      <c r="S474" t="s">
        <v>31</v>
      </c>
      <c r="T474" t="s">
        <v>7908</v>
      </c>
      <c r="U474" t="s">
        <v>7909</v>
      </c>
      <c r="V474" t="s">
        <v>7910</v>
      </c>
      <c r="W474">
        <v>0.174204</v>
      </c>
    </row>
    <row r="475" spans="5:23">
      <c r="E475" t="s">
        <v>32</v>
      </c>
      <c r="F475">
        <v>108478</v>
      </c>
      <c r="G475" t="s">
        <v>1</v>
      </c>
      <c r="H475" t="s">
        <v>30</v>
      </c>
      <c r="I475" t="s">
        <v>3</v>
      </c>
      <c r="J475">
        <v>0.46310099999999998</v>
      </c>
      <c r="K475" t="s">
        <v>4</v>
      </c>
      <c r="L475">
        <v>4298.3999999999996</v>
      </c>
      <c r="M475" t="s">
        <v>5</v>
      </c>
      <c r="N475">
        <v>10.469006957703</v>
      </c>
      <c r="O475" t="s">
        <v>6</v>
      </c>
      <c r="P475">
        <v>45000</v>
      </c>
      <c r="Q475" t="s">
        <v>7</v>
      </c>
      <c r="R475">
        <v>45000</v>
      </c>
      <c r="S475" t="s">
        <v>33</v>
      </c>
      <c r="T475" t="s">
        <v>7908</v>
      </c>
      <c r="U475" t="s">
        <v>7909</v>
      </c>
      <c r="V475" t="s">
        <v>7910</v>
      </c>
      <c r="W475">
        <v>0.174204</v>
      </c>
    </row>
    <row r="476" spans="5:23">
      <c r="E476" t="s">
        <v>32</v>
      </c>
      <c r="F476">
        <v>102333</v>
      </c>
      <c r="G476" t="s">
        <v>1</v>
      </c>
      <c r="H476" t="s">
        <v>17</v>
      </c>
      <c r="I476" t="s">
        <v>3</v>
      </c>
      <c r="J476">
        <v>0.47143699999999999</v>
      </c>
      <c r="K476" t="s">
        <v>4</v>
      </c>
      <c r="L476">
        <v>4396.78</v>
      </c>
      <c r="M476" t="s">
        <v>5</v>
      </c>
      <c r="N476">
        <v>10.234758077784999</v>
      </c>
      <c r="O476" t="s">
        <v>6</v>
      </c>
      <c r="P476">
        <v>45000</v>
      </c>
      <c r="Q476" t="s">
        <v>7</v>
      </c>
      <c r="R476">
        <v>45000</v>
      </c>
      <c r="S476" t="s">
        <v>34</v>
      </c>
      <c r="T476" t="s">
        <v>7911</v>
      </c>
      <c r="U476" t="s">
        <v>7912</v>
      </c>
      <c r="V476" t="s">
        <v>7913</v>
      </c>
      <c r="W476">
        <v>0.178372</v>
      </c>
    </row>
    <row r="477" spans="5:23">
      <c r="E477" t="s">
        <v>35</v>
      </c>
      <c r="F477">
        <v>102333</v>
      </c>
      <c r="G477" t="s">
        <v>1</v>
      </c>
      <c r="H477" t="s">
        <v>17</v>
      </c>
      <c r="I477" t="s">
        <v>3</v>
      </c>
      <c r="J477">
        <v>0.47143699999999999</v>
      </c>
      <c r="K477" t="s">
        <v>4</v>
      </c>
      <c r="L477">
        <v>4396.78</v>
      </c>
      <c r="M477" t="s">
        <v>5</v>
      </c>
      <c r="N477">
        <v>10.234758077784999</v>
      </c>
      <c r="O477" t="s">
        <v>6</v>
      </c>
      <c r="P477">
        <v>45000</v>
      </c>
      <c r="Q477" t="s">
        <v>7</v>
      </c>
      <c r="R477">
        <v>45000</v>
      </c>
      <c r="S477" t="s">
        <v>34</v>
      </c>
      <c r="T477" t="s">
        <v>7911</v>
      </c>
      <c r="U477" t="s">
        <v>7912</v>
      </c>
      <c r="V477" t="s">
        <v>7913</v>
      </c>
      <c r="W477">
        <v>0.178372</v>
      </c>
    </row>
    <row r="478" spans="5:23">
      <c r="E478" t="s">
        <v>35</v>
      </c>
      <c r="F478">
        <v>143389</v>
      </c>
      <c r="G478" t="s">
        <v>1</v>
      </c>
      <c r="H478" t="s">
        <v>36</v>
      </c>
      <c r="I478" t="s">
        <v>3</v>
      </c>
      <c r="J478">
        <v>0.40591300000000002</v>
      </c>
      <c r="K478" t="s">
        <v>4</v>
      </c>
      <c r="L478">
        <v>4232.6899999999996</v>
      </c>
      <c r="M478" t="s">
        <v>5</v>
      </c>
      <c r="N478">
        <v>10.631529507770001</v>
      </c>
      <c r="O478" t="s">
        <v>6</v>
      </c>
      <c r="P478">
        <v>45000</v>
      </c>
      <c r="Q478" t="s">
        <v>7</v>
      </c>
      <c r="R478">
        <v>45000</v>
      </c>
      <c r="S478" t="s">
        <v>37</v>
      </c>
      <c r="T478" t="s">
        <v>7914</v>
      </c>
      <c r="U478" t="s">
        <v>7915</v>
      </c>
      <c r="V478" t="s">
        <v>7916</v>
      </c>
      <c r="W478">
        <v>0.201762</v>
      </c>
    </row>
    <row r="479" spans="5:23">
      <c r="E479" t="s">
        <v>38</v>
      </c>
      <c r="F479">
        <v>143389</v>
      </c>
      <c r="G479" t="s">
        <v>1</v>
      </c>
      <c r="H479" t="s">
        <v>36</v>
      </c>
      <c r="I479" t="s">
        <v>3</v>
      </c>
      <c r="J479">
        <v>0.40591300000000002</v>
      </c>
      <c r="K479" t="s">
        <v>4</v>
      </c>
      <c r="L479">
        <v>4232.6899999999996</v>
      </c>
      <c r="M479" t="s">
        <v>5</v>
      </c>
      <c r="N479">
        <v>10.631529507770001</v>
      </c>
      <c r="O479" t="s">
        <v>6</v>
      </c>
      <c r="P479">
        <v>45000</v>
      </c>
      <c r="Q479" t="s">
        <v>7</v>
      </c>
      <c r="R479">
        <v>45000</v>
      </c>
      <c r="S479" t="s">
        <v>39</v>
      </c>
      <c r="T479" t="s">
        <v>7914</v>
      </c>
      <c r="U479" t="s">
        <v>7915</v>
      </c>
      <c r="V479" t="s">
        <v>7916</v>
      </c>
      <c r="W479">
        <v>0.201762</v>
      </c>
    </row>
    <row r="480" spans="5:23">
      <c r="E480" t="s">
        <v>38</v>
      </c>
      <c r="F480">
        <v>128019</v>
      </c>
      <c r="G480" t="s">
        <v>1</v>
      </c>
      <c r="H480" t="s">
        <v>40</v>
      </c>
      <c r="I480" t="s">
        <v>3</v>
      </c>
      <c r="J480">
        <v>0.42320999999999998</v>
      </c>
      <c r="K480" t="s">
        <v>4</v>
      </c>
      <c r="L480">
        <v>4361.3</v>
      </c>
      <c r="M480" t="s">
        <v>5</v>
      </c>
      <c r="N480">
        <v>10.318021465491</v>
      </c>
      <c r="O480" t="s">
        <v>6</v>
      </c>
      <c r="P480">
        <v>45000</v>
      </c>
      <c r="Q480" t="s">
        <v>7</v>
      </c>
      <c r="R480">
        <v>45000</v>
      </c>
      <c r="S480" t="s">
        <v>41</v>
      </c>
      <c r="T480" t="s">
        <v>7917</v>
      </c>
      <c r="U480" t="s">
        <v>7918</v>
      </c>
      <c r="V480" t="s">
        <v>7919</v>
      </c>
      <c r="W480">
        <v>0.18948200000000001</v>
      </c>
    </row>
    <row r="481" spans="5:23">
      <c r="E481" t="s">
        <v>42</v>
      </c>
      <c r="F481">
        <v>128019</v>
      </c>
      <c r="G481" t="s">
        <v>1</v>
      </c>
      <c r="H481" t="s">
        <v>40</v>
      </c>
      <c r="I481" t="s">
        <v>3</v>
      </c>
      <c r="J481">
        <v>0.42320999999999998</v>
      </c>
      <c r="K481" t="s">
        <v>4</v>
      </c>
      <c r="L481">
        <v>4361.3</v>
      </c>
      <c r="M481" t="s">
        <v>5</v>
      </c>
      <c r="N481">
        <v>10.318021465491</v>
      </c>
      <c r="O481" t="s">
        <v>6</v>
      </c>
      <c r="P481">
        <v>45000</v>
      </c>
      <c r="Q481" t="s">
        <v>7</v>
      </c>
      <c r="R481">
        <v>45000</v>
      </c>
      <c r="S481" t="s">
        <v>41</v>
      </c>
      <c r="T481" t="s">
        <v>7917</v>
      </c>
      <c r="U481" t="s">
        <v>7918</v>
      </c>
      <c r="V481" t="s">
        <v>7919</v>
      </c>
      <c r="W481">
        <v>0.18948200000000001</v>
      </c>
    </row>
    <row r="482" spans="5:23">
      <c r="E482" t="s">
        <v>42</v>
      </c>
      <c r="F482">
        <v>28033.5</v>
      </c>
      <c r="G482" t="s">
        <v>1</v>
      </c>
      <c r="H482" t="s">
        <v>14</v>
      </c>
      <c r="I482" t="s">
        <v>3</v>
      </c>
      <c r="J482">
        <v>0.89236599999999999</v>
      </c>
      <c r="K482" t="s">
        <v>4</v>
      </c>
      <c r="L482">
        <v>4479.57</v>
      </c>
      <c r="M482" t="s">
        <v>5</v>
      </c>
      <c r="N482">
        <v>10.045603118703999</v>
      </c>
      <c r="O482" t="s">
        <v>6</v>
      </c>
      <c r="P482">
        <v>45000</v>
      </c>
      <c r="Q482" t="s">
        <v>7</v>
      </c>
      <c r="R482">
        <v>45000</v>
      </c>
      <c r="S482" t="s">
        <v>43</v>
      </c>
      <c r="T482" t="s">
        <v>7920</v>
      </c>
      <c r="U482" t="s">
        <v>7921</v>
      </c>
      <c r="V482" t="s">
        <v>7922</v>
      </c>
      <c r="W482">
        <v>3.5007499999999997E-2</v>
      </c>
    </row>
    <row r="483" spans="5:23">
      <c r="E483" t="s">
        <v>44</v>
      </c>
      <c r="F483">
        <v>28033.5</v>
      </c>
      <c r="G483" t="s">
        <v>1</v>
      </c>
      <c r="H483" t="s">
        <v>14</v>
      </c>
      <c r="I483" t="s">
        <v>3</v>
      </c>
      <c r="J483">
        <v>0.89236599999999999</v>
      </c>
      <c r="K483" t="s">
        <v>4</v>
      </c>
      <c r="L483">
        <v>4479.57</v>
      </c>
      <c r="M483" t="s">
        <v>5</v>
      </c>
      <c r="N483">
        <v>10.045603118703999</v>
      </c>
      <c r="O483" t="s">
        <v>6</v>
      </c>
      <c r="P483">
        <v>45000</v>
      </c>
      <c r="Q483" t="s">
        <v>7</v>
      </c>
      <c r="R483">
        <v>45000</v>
      </c>
      <c r="S483" t="s">
        <v>45</v>
      </c>
      <c r="T483" t="s">
        <v>7920</v>
      </c>
      <c r="U483" t="s">
        <v>7921</v>
      </c>
      <c r="V483" t="s">
        <v>7922</v>
      </c>
      <c r="W483">
        <v>3.5007499999999997E-2</v>
      </c>
    </row>
    <row r="484" spans="5:23">
      <c r="E484" t="s">
        <v>44</v>
      </c>
      <c r="F484">
        <v>27977.1</v>
      </c>
      <c r="G484" t="s">
        <v>1</v>
      </c>
      <c r="H484" t="s">
        <v>10</v>
      </c>
      <c r="I484" t="s">
        <v>3</v>
      </c>
      <c r="J484">
        <v>0.89224899999999996</v>
      </c>
      <c r="K484" t="s">
        <v>4</v>
      </c>
      <c r="L484">
        <v>4489.7700000000004</v>
      </c>
      <c r="M484" t="s">
        <v>5</v>
      </c>
      <c r="N484">
        <v>10.022774593204</v>
      </c>
      <c r="O484" t="s">
        <v>6</v>
      </c>
      <c r="P484">
        <v>45000</v>
      </c>
      <c r="Q484" t="s">
        <v>7</v>
      </c>
      <c r="R484">
        <v>45000</v>
      </c>
      <c r="S484" t="s">
        <v>11</v>
      </c>
      <c r="T484" t="s">
        <v>7890</v>
      </c>
      <c r="U484" t="s">
        <v>7891</v>
      </c>
      <c r="V484" t="s">
        <v>7892</v>
      </c>
      <c r="W484">
        <v>3.3698699999999998E-2</v>
      </c>
    </row>
    <row r="485" spans="5:23">
      <c r="E485" t="s">
        <v>0</v>
      </c>
      <c r="F485">
        <v>34992.800000000003</v>
      </c>
      <c r="G485" t="s">
        <v>1</v>
      </c>
      <c r="H485" t="s">
        <v>2</v>
      </c>
      <c r="I485" t="s">
        <v>3</v>
      </c>
      <c r="J485">
        <v>0.800624</v>
      </c>
      <c r="K485" t="s">
        <v>4</v>
      </c>
      <c r="L485">
        <v>4458.25</v>
      </c>
      <c r="M485" t="s">
        <v>5</v>
      </c>
      <c r="N485">
        <v>10.093648669833</v>
      </c>
      <c r="O485" t="s">
        <v>6</v>
      </c>
      <c r="P485">
        <v>45000</v>
      </c>
      <c r="Q485" t="s">
        <v>7</v>
      </c>
      <c r="R485">
        <v>45000</v>
      </c>
      <c r="S485" t="s">
        <v>8</v>
      </c>
      <c r="T485" t="s">
        <v>7923</v>
      </c>
      <c r="U485" t="s">
        <v>7924</v>
      </c>
      <c r="V485" t="s">
        <v>7925</v>
      </c>
      <c r="W485">
        <v>6.3556000000000001E-2</v>
      </c>
    </row>
    <row r="486" spans="5:23">
      <c r="E486" t="s">
        <v>9</v>
      </c>
      <c r="F486">
        <v>27954.5</v>
      </c>
      <c r="G486" t="s">
        <v>1</v>
      </c>
      <c r="H486" t="s">
        <v>10</v>
      </c>
      <c r="I486" t="s">
        <v>3</v>
      </c>
      <c r="J486">
        <v>0.89260600000000001</v>
      </c>
      <c r="K486" t="s">
        <v>4</v>
      </c>
      <c r="L486">
        <v>4489.82</v>
      </c>
      <c r="M486" t="s">
        <v>5</v>
      </c>
      <c r="N486">
        <v>10.022676796340001</v>
      </c>
      <c r="O486" t="s">
        <v>6</v>
      </c>
      <c r="P486">
        <v>45000</v>
      </c>
      <c r="Q486" t="s">
        <v>7</v>
      </c>
      <c r="R486">
        <v>45000</v>
      </c>
      <c r="S486" t="s">
        <v>11</v>
      </c>
      <c r="T486" t="s">
        <v>7926</v>
      </c>
      <c r="U486" t="s">
        <v>7927</v>
      </c>
      <c r="V486" t="s">
        <v>7928</v>
      </c>
      <c r="W486">
        <v>3.1787500000000003E-2</v>
      </c>
    </row>
    <row r="487" spans="5:23">
      <c r="E487" t="s">
        <v>12</v>
      </c>
      <c r="F487">
        <v>34992.800000000003</v>
      </c>
      <c r="G487" t="s">
        <v>1</v>
      </c>
      <c r="H487" t="s">
        <v>2</v>
      </c>
      <c r="I487" t="s">
        <v>3</v>
      </c>
      <c r="J487">
        <v>0.800624</v>
      </c>
      <c r="K487" t="s">
        <v>4</v>
      </c>
      <c r="L487">
        <v>4458.25</v>
      </c>
      <c r="M487" t="s">
        <v>5</v>
      </c>
      <c r="N487">
        <v>10.093648669833</v>
      </c>
      <c r="O487" t="s">
        <v>6</v>
      </c>
      <c r="P487">
        <v>45000</v>
      </c>
      <c r="Q487" t="s">
        <v>7</v>
      </c>
      <c r="R487">
        <v>45000</v>
      </c>
      <c r="S487" t="s">
        <v>13</v>
      </c>
      <c r="T487" t="s">
        <v>7923</v>
      </c>
      <c r="U487" t="s">
        <v>7924</v>
      </c>
      <c r="V487" t="s">
        <v>7925</v>
      </c>
      <c r="W487">
        <v>6.3556000000000001E-2</v>
      </c>
    </row>
    <row r="488" spans="5:23">
      <c r="E488" t="s">
        <v>12</v>
      </c>
      <c r="F488">
        <v>34988</v>
      </c>
      <c r="G488" t="s">
        <v>1</v>
      </c>
      <c r="H488" t="s">
        <v>14</v>
      </c>
      <c r="I488" t="s">
        <v>3</v>
      </c>
      <c r="J488">
        <v>0.79883300000000002</v>
      </c>
      <c r="K488" t="s">
        <v>4</v>
      </c>
      <c r="L488">
        <v>4478.88</v>
      </c>
      <c r="M488" t="s">
        <v>5</v>
      </c>
      <c r="N488">
        <v>10.047164799528</v>
      </c>
      <c r="O488" t="s">
        <v>6</v>
      </c>
      <c r="P488">
        <v>45000</v>
      </c>
      <c r="Q488" t="s">
        <v>7</v>
      </c>
      <c r="R488">
        <v>45000</v>
      </c>
      <c r="S488" t="s">
        <v>15</v>
      </c>
      <c r="T488" t="s">
        <v>7929</v>
      </c>
      <c r="U488" t="s">
        <v>7930</v>
      </c>
      <c r="V488" t="s">
        <v>7931</v>
      </c>
      <c r="W488">
        <v>7.4409100000000006E-2</v>
      </c>
    </row>
    <row r="489" spans="5:23">
      <c r="E489" t="s">
        <v>16</v>
      </c>
      <c r="F489">
        <v>34988</v>
      </c>
      <c r="G489" t="s">
        <v>1</v>
      </c>
      <c r="H489" t="s">
        <v>14</v>
      </c>
      <c r="I489" t="s">
        <v>3</v>
      </c>
      <c r="J489">
        <v>0.79883300000000002</v>
      </c>
      <c r="K489" t="s">
        <v>4</v>
      </c>
      <c r="L489">
        <v>4478.88</v>
      </c>
      <c r="M489" t="s">
        <v>5</v>
      </c>
      <c r="N489">
        <v>10.047164799528</v>
      </c>
      <c r="O489" t="s">
        <v>6</v>
      </c>
      <c r="P489">
        <v>45000</v>
      </c>
      <c r="Q489" t="s">
        <v>7</v>
      </c>
      <c r="R489">
        <v>45000</v>
      </c>
      <c r="S489" t="s">
        <v>15</v>
      </c>
      <c r="T489" t="s">
        <v>7929</v>
      </c>
      <c r="U489" t="s">
        <v>7930</v>
      </c>
      <c r="V489" t="s">
        <v>7931</v>
      </c>
      <c r="W489">
        <v>7.4409100000000006E-2</v>
      </c>
    </row>
    <row r="490" spans="5:23">
      <c r="E490" t="s">
        <v>16</v>
      </c>
      <c r="F490">
        <v>52396.7</v>
      </c>
      <c r="G490" t="s">
        <v>1</v>
      </c>
      <c r="H490" t="s">
        <v>17</v>
      </c>
      <c r="I490" t="s">
        <v>3</v>
      </c>
      <c r="J490">
        <v>0.65779900000000002</v>
      </c>
      <c r="K490" t="s">
        <v>4</v>
      </c>
      <c r="L490">
        <v>4410.72</v>
      </c>
      <c r="M490" t="s">
        <v>5</v>
      </c>
      <c r="N490">
        <v>10.202404457605001</v>
      </c>
      <c r="O490" t="s">
        <v>6</v>
      </c>
      <c r="P490">
        <v>45000</v>
      </c>
      <c r="Q490" t="s">
        <v>7</v>
      </c>
      <c r="R490">
        <v>45000</v>
      </c>
      <c r="S490" t="s">
        <v>18</v>
      </c>
      <c r="T490" t="s">
        <v>7932</v>
      </c>
      <c r="U490" t="s">
        <v>7933</v>
      </c>
      <c r="V490" t="s">
        <v>7934</v>
      </c>
      <c r="W490">
        <v>0.115749</v>
      </c>
    </row>
    <row r="491" spans="5:23">
      <c r="E491" t="s">
        <v>19</v>
      </c>
      <c r="F491">
        <v>52396.7</v>
      </c>
      <c r="G491" t="s">
        <v>1</v>
      </c>
      <c r="H491" t="s">
        <v>17</v>
      </c>
      <c r="I491" t="s">
        <v>3</v>
      </c>
      <c r="J491">
        <v>0.65779900000000002</v>
      </c>
      <c r="K491" t="s">
        <v>4</v>
      </c>
      <c r="L491">
        <v>4410.72</v>
      </c>
      <c r="M491" t="s">
        <v>5</v>
      </c>
      <c r="N491">
        <v>10.202404457605001</v>
      </c>
      <c r="O491" t="s">
        <v>6</v>
      </c>
      <c r="P491">
        <v>45000</v>
      </c>
      <c r="Q491" t="s">
        <v>7</v>
      </c>
      <c r="R491">
        <v>45000</v>
      </c>
      <c r="S491" t="s">
        <v>20</v>
      </c>
      <c r="T491" t="s">
        <v>7932</v>
      </c>
      <c r="U491" t="s">
        <v>7933</v>
      </c>
      <c r="V491" t="s">
        <v>7934</v>
      </c>
      <c r="W491">
        <v>0.115749</v>
      </c>
    </row>
    <row r="492" spans="5:23">
      <c r="E492" t="s">
        <v>19</v>
      </c>
      <c r="F492">
        <v>52955.3</v>
      </c>
      <c r="G492" t="s">
        <v>1</v>
      </c>
      <c r="H492" t="s">
        <v>2</v>
      </c>
      <c r="I492" t="s">
        <v>3</v>
      </c>
      <c r="J492">
        <v>0.65109700000000004</v>
      </c>
      <c r="K492" t="s">
        <v>4</v>
      </c>
      <c r="L492">
        <v>4454.51</v>
      </c>
      <c r="M492" t="s">
        <v>5</v>
      </c>
      <c r="N492">
        <v>10.10213125604</v>
      </c>
      <c r="O492" t="s">
        <v>6</v>
      </c>
      <c r="P492">
        <v>45000</v>
      </c>
      <c r="Q492" t="s">
        <v>7</v>
      </c>
      <c r="R492">
        <v>45000</v>
      </c>
      <c r="S492" t="s">
        <v>21</v>
      </c>
      <c r="T492" t="s">
        <v>7935</v>
      </c>
      <c r="U492" t="s">
        <v>7936</v>
      </c>
      <c r="V492" t="s">
        <v>7937</v>
      </c>
      <c r="W492">
        <v>0.117106</v>
      </c>
    </row>
    <row r="493" spans="5:23">
      <c r="E493" t="s">
        <v>22</v>
      </c>
      <c r="F493">
        <v>52955.3</v>
      </c>
      <c r="G493" t="s">
        <v>1</v>
      </c>
      <c r="H493" t="s">
        <v>2</v>
      </c>
      <c r="I493" t="s">
        <v>3</v>
      </c>
      <c r="J493">
        <v>0.65109700000000004</v>
      </c>
      <c r="K493" t="s">
        <v>4</v>
      </c>
      <c r="L493">
        <v>4454.51</v>
      </c>
      <c r="M493" t="s">
        <v>5</v>
      </c>
      <c r="N493">
        <v>10.10213125604</v>
      </c>
      <c r="O493" t="s">
        <v>6</v>
      </c>
      <c r="P493">
        <v>45000</v>
      </c>
      <c r="Q493" t="s">
        <v>7</v>
      </c>
      <c r="R493">
        <v>45000</v>
      </c>
      <c r="S493" t="s">
        <v>21</v>
      </c>
      <c r="T493" t="s">
        <v>7935</v>
      </c>
      <c r="U493" t="s">
        <v>7936</v>
      </c>
      <c r="V493" t="s">
        <v>7937</v>
      </c>
      <c r="W493">
        <v>0.117106</v>
      </c>
    </row>
    <row r="494" spans="5:23">
      <c r="E494" t="s">
        <v>22</v>
      </c>
      <c r="F494">
        <v>74466.100000000006</v>
      </c>
      <c r="G494" t="s">
        <v>1</v>
      </c>
      <c r="H494" t="s">
        <v>23</v>
      </c>
      <c r="I494" t="s">
        <v>3</v>
      </c>
      <c r="J494">
        <v>0.55520000000000003</v>
      </c>
      <c r="K494" t="s">
        <v>4</v>
      </c>
      <c r="L494">
        <v>4356.55</v>
      </c>
      <c r="M494" t="s">
        <v>5</v>
      </c>
      <c r="N494">
        <v>10.329277795141</v>
      </c>
      <c r="O494" t="s">
        <v>6</v>
      </c>
      <c r="P494">
        <v>45000</v>
      </c>
      <c r="Q494" t="s">
        <v>7</v>
      </c>
      <c r="R494">
        <v>45000</v>
      </c>
      <c r="S494" t="s">
        <v>24</v>
      </c>
      <c r="T494" t="s">
        <v>7938</v>
      </c>
      <c r="U494" t="s">
        <v>7939</v>
      </c>
      <c r="V494" t="s">
        <v>7940</v>
      </c>
      <c r="W494">
        <v>0.14849599999999999</v>
      </c>
    </row>
    <row r="495" spans="5:23">
      <c r="E495" t="s">
        <v>25</v>
      </c>
      <c r="F495">
        <v>74466.100000000006</v>
      </c>
      <c r="G495" t="s">
        <v>1</v>
      </c>
      <c r="H495" t="s">
        <v>23</v>
      </c>
      <c r="I495" t="s">
        <v>3</v>
      </c>
      <c r="J495">
        <v>0.55520000000000003</v>
      </c>
      <c r="K495" t="s">
        <v>4</v>
      </c>
      <c r="L495">
        <v>4356.55</v>
      </c>
      <c r="M495" t="s">
        <v>5</v>
      </c>
      <c r="N495">
        <v>10.329277795141</v>
      </c>
      <c r="O495" t="s">
        <v>6</v>
      </c>
      <c r="P495">
        <v>45000</v>
      </c>
      <c r="Q495" t="s">
        <v>7</v>
      </c>
      <c r="R495">
        <v>45000</v>
      </c>
      <c r="S495" t="s">
        <v>26</v>
      </c>
      <c r="T495" t="s">
        <v>7938</v>
      </c>
      <c r="U495" t="s">
        <v>7939</v>
      </c>
      <c r="V495" t="s">
        <v>7940</v>
      </c>
      <c r="W495">
        <v>0.14849599999999999</v>
      </c>
    </row>
    <row r="496" spans="5:23">
      <c r="E496" t="s">
        <v>25</v>
      </c>
      <c r="F496">
        <v>73951.399999999994</v>
      </c>
      <c r="G496" t="s">
        <v>1</v>
      </c>
      <c r="H496" t="s">
        <v>27</v>
      </c>
      <c r="I496" t="s">
        <v>3</v>
      </c>
      <c r="J496">
        <v>0.55266400000000004</v>
      </c>
      <c r="K496" t="s">
        <v>4</v>
      </c>
      <c r="L496">
        <v>4427.22</v>
      </c>
      <c r="M496" t="s">
        <v>5</v>
      </c>
      <c r="N496">
        <v>10.164402381352</v>
      </c>
      <c r="O496" t="s">
        <v>6</v>
      </c>
      <c r="P496">
        <v>45000</v>
      </c>
      <c r="Q496" t="s">
        <v>7</v>
      </c>
      <c r="R496">
        <v>45000</v>
      </c>
      <c r="S496" t="s">
        <v>28</v>
      </c>
      <c r="T496" t="s">
        <v>7941</v>
      </c>
      <c r="U496" t="s">
        <v>7942</v>
      </c>
      <c r="V496" t="s">
        <v>7943</v>
      </c>
      <c r="W496">
        <v>0.15162900000000001</v>
      </c>
    </row>
    <row r="497" spans="5:23">
      <c r="E497" t="s">
        <v>29</v>
      </c>
      <c r="F497">
        <v>73951.399999999994</v>
      </c>
      <c r="G497" t="s">
        <v>1</v>
      </c>
      <c r="H497" t="s">
        <v>27</v>
      </c>
      <c r="I497" t="s">
        <v>3</v>
      </c>
      <c r="J497">
        <v>0.55266400000000004</v>
      </c>
      <c r="K497" t="s">
        <v>4</v>
      </c>
      <c r="L497">
        <v>4427.22</v>
      </c>
      <c r="M497" t="s">
        <v>5</v>
      </c>
      <c r="N497">
        <v>10.164402381352</v>
      </c>
      <c r="O497" t="s">
        <v>6</v>
      </c>
      <c r="P497">
        <v>45000</v>
      </c>
      <c r="Q497" t="s">
        <v>7</v>
      </c>
      <c r="R497">
        <v>45000</v>
      </c>
      <c r="S497" t="s">
        <v>28</v>
      </c>
      <c r="T497" t="s">
        <v>7941</v>
      </c>
      <c r="U497" t="s">
        <v>7942</v>
      </c>
      <c r="V497" t="s">
        <v>7943</v>
      </c>
      <c r="W497">
        <v>0.15162900000000001</v>
      </c>
    </row>
    <row r="498" spans="5:23">
      <c r="E498" t="s">
        <v>29</v>
      </c>
      <c r="F498">
        <v>108162</v>
      </c>
      <c r="G498" t="s">
        <v>1</v>
      </c>
      <c r="H498" t="s">
        <v>30</v>
      </c>
      <c r="I498" t="s">
        <v>3</v>
      </c>
      <c r="J498">
        <v>0.46382000000000001</v>
      </c>
      <c r="K498" t="s">
        <v>4</v>
      </c>
      <c r="L498">
        <v>4297.6000000000004</v>
      </c>
      <c r="M498" t="s">
        <v>5</v>
      </c>
      <c r="N498">
        <v>10.470955469992999</v>
      </c>
      <c r="O498" t="s">
        <v>6</v>
      </c>
      <c r="P498">
        <v>45000</v>
      </c>
      <c r="Q498" t="s">
        <v>7</v>
      </c>
      <c r="R498">
        <v>45000</v>
      </c>
      <c r="S498" t="s">
        <v>31</v>
      </c>
      <c r="T498" t="s">
        <v>7944</v>
      </c>
      <c r="U498" t="s">
        <v>7945</v>
      </c>
      <c r="V498" t="s">
        <v>7946</v>
      </c>
      <c r="W498">
        <v>0.18248700000000001</v>
      </c>
    </row>
    <row r="499" spans="5:23">
      <c r="E499" t="s">
        <v>32</v>
      </c>
      <c r="F499">
        <v>108162</v>
      </c>
      <c r="G499" t="s">
        <v>1</v>
      </c>
      <c r="H499" t="s">
        <v>30</v>
      </c>
      <c r="I499" t="s">
        <v>3</v>
      </c>
      <c r="J499">
        <v>0.46382000000000001</v>
      </c>
      <c r="K499" t="s">
        <v>4</v>
      </c>
      <c r="L499">
        <v>4297.6000000000004</v>
      </c>
      <c r="M499" t="s">
        <v>5</v>
      </c>
      <c r="N499">
        <v>10.470955469992999</v>
      </c>
      <c r="O499" t="s">
        <v>6</v>
      </c>
      <c r="P499">
        <v>45000</v>
      </c>
      <c r="Q499" t="s">
        <v>7</v>
      </c>
      <c r="R499">
        <v>45000</v>
      </c>
      <c r="S499" t="s">
        <v>33</v>
      </c>
      <c r="T499" t="s">
        <v>7944</v>
      </c>
      <c r="U499" t="s">
        <v>7945</v>
      </c>
      <c r="V499" t="s">
        <v>7946</v>
      </c>
      <c r="W499">
        <v>0.18248700000000001</v>
      </c>
    </row>
    <row r="500" spans="5:23">
      <c r="E500" t="s">
        <v>32</v>
      </c>
      <c r="F500">
        <v>107083</v>
      </c>
      <c r="G500" t="s">
        <v>1</v>
      </c>
      <c r="H500" t="s">
        <v>17</v>
      </c>
      <c r="I500" t="s">
        <v>3</v>
      </c>
      <c r="J500">
        <v>0.46088099999999999</v>
      </c>
      <c r="K500" t="s">
        <v>4</v>
      </c>
      <c r="L500">
        <v>4396.45</v>
      </c>
      <c r="M500" t="s">
        <v>5</v>
      </c>
      <c r="N500">
        <v>10.235537680705001</v>
      </c>
      <c r="O500" t="s">
        <v>6</v>
      </c>
      <c r="P500">
        <v>45000</v>
      </c>
      <c r="Q500" t="s">
        <v>7</v>
      </c>
      <c r="R500">
        <v>45000</v>
      </c>
      <c r="S500" t="s">
        <v>34</v>
      </c>
      <c r="T500" t="s">
        <v>7947</v>
      </c>
      <c r="U500" t="s">
        <v>7948</v>
      </c>
      <c r="V500" t="s">
        <v>7949</v>
      </c>
      <c r="W500">
        <v>0.18044099999999999</v>
      </c>
    </row>
    <row r="501" spans="5:23">
      <c r="E501" t="s">
        <v>35</v>
      </c>
      <c r="F501">
        <v>107083</v>
      </c>
      <c r="G501" t="s">
        <v>1</v>
      </c>
      <c r="H501" t="s">
        <v>17</v>
      </c>
      <c r="I501" t="s">
        <v>3</v>
      </c>
      <c r="J501">
        <v>0.46088099999999999</v>
      </c>
      <c r="K501" t="s">
        <v>4</v>
      </c>
      <c r="L501">
        <v>4396.45</v>
      </c>
      <c r="M501" t="s">
        <v>5</v>
      </c>
      <c r="N501">
        <v>10.235537680705001</v>
      </c>
      <c r="O501" t="s">
        <v>6</v>
      </c>
      <c r="P501">
        <v>45000</v>
      </c>
      <c r="Q501" t="s">
        <v>7</v>
      </c>
      <c r="R501">
        <v>45000</v>
      </c>
      <c r="S501" t="s">
        <v>34</v>
      </c>
      <c r="T501" t="s">
        <v>7947</v>
      </c>
      <c r="U501" t="s">
        <v>7948</v>
      </c>
      <c r="V501" t="s">
        <v>7949</v>
      </c>
      <c r="W501">
        <v>0.18044099999999999</v>
      </c>
    </row>
    <row r="502" spans="5:23">
      <c r="E502" t="s">
        <v>35</v>
      </c>
      <c r="F502">
        <v>141881</v>
      </c>
      <c r="G502" t="s">
        <v>1</v>
      </c>
      <c r="H502" t="s">
        <v>36</v>
      </c>
      <c r="I502" t="s">
        <v>3</v>
      </c>
      <c r="J502">
        <v>0.408055</v>
      </c>
      <c r="K502" t="s">
        <v>4</v>
      </c>
      <c r="L502">
        <v>4232.8900000000003</v>
      </c>
      <c r="M502" t="s">
        <v>5</v>
      </c>
      <c r="N502">
        <v>10.631042404446999</v>
      </c>
      <c r="O502" t="s">
        <v>6</v>
      </c>
      <c r="P502">
        <v>45000</v>
      </c>
      <c r="Q502" t="s">
        <v>7</v>
      </c>
      <c r="R502">
        <v>45000</v>
      </c>
      <c r="S502" t="s">
        <v>37</v>
      </c>
      <c r="T502" t="s">
        <v>7950</v>
      </c>
      <c r="U502" t="s">
        <v>7951</v>
      </c>
      <c r="V502" t="s">
        <v>7952</v>
      </c>
      <c r="W502">
        <v>0.20213500000000001</v>
      </c>
    </row>
    <row r="503" spans="5:23">
      <c r="E503" t="s">
        <v>38</v>
      </c>
      <c r="F503">
        <v>141881</v>
      </c>
      <c r="G503" t="s">
        <v>1</v>
      </c>
      <c r="H503" t="s">
        <v>36</v>
      </c>
      <c r="I503" t="s">
        <v>3</v>
      </c>
      <c r="J503">
        <v>0.408055</v>
      </c>
      <c r="K503" t="s">
        <v>4</v>
      </c>
      <c r="L503">
        <v>4232.8900000000003</v>
      </c>
      <c r="M503" t="s">
        <v>5</v>
      </c>
      <c r="N503">
        <v>10.631042404446999</v>
      </c>
      <c r="O503" t="s">
        <v>6</v>
      </c>
      <c r="P503">
        <v>45000</v>
      </c>
      <c r="Q503" t="s">
        <v>7</v>
      </c>
      <c r="R503">
        <v>45000</v>
      </c>
      <c r="S503" t="s">
        <v>39</v>
      </c>
      <c r="T503" t="s">
        <v>7950</v>
      </c>
      <c r="U503" t="s">
        <v>7951</v>
      </c>
      <c r="V503" t="s">
        <v>7952</v>
      </c>
      <c r="W503">
        <v>0.20213500000000001</v>
      </c>
    </row>
    <row r="504" spans="5:23">
      <c r="E504" t="s">
        <v>38</v>
      </c>
      <c r="F504">
        <v>130726</v>
      </c>
      <c r="G504" t="s">
        <v>1</v>
      </c>
      <c r="H504" t="s">
        <v>40</v>
      </c>
      <c r="I504" t="s">
        <v>3</v>
      </c>
      <c r="J504">
        <v>0.41875499999999999</v>
      </c>
      <c r="K504" t="s">
        <v>4</v>
      </c>
      <c r="L504">
        <v>4362.33</v>
      </c>
      <c r="M504" t="s">
        <v>5</v>
      </c>
      <c r="N504">
        <v>10.315585453871</v>
      </c>
      <c r="O504" t="s">
        <v>6</v>
      </c>
      <c r="P504">
        <v>45000</v>
      </c>
      <c r="Q504" t="s">
        <v>7</v>
      </c>
      <c r="R504">
        <v>45000</v>
      </c>
      <c r="S504" t="s">
        <v>41</v>
      </c>
      <c r="T504" t="s">
        <v>7953</v>
      </c>
      <c r="U504" t="s">
        <v>7954</v>
      </c>
      <c r="V504" t="s">
        <v>7955</v>
      </c>
      <c r="W504">
        <v>0.19481899999999999</v>
      </c>
    </row>
    <row r="505" spans="5:23">
      <c r="E505" t="s">
        <v>42</v>
      </c>
      <c r="F505">
        <v>130726</v>
      </c>
      <c r="G505" t="s">
        <v>1</v>
      </c>
      <c r="H505" t="s">
        <v>40</v>
      </c>
      <c r="I505" t="s">
        <v>3</v>
      </c>
      <c r="J505">
        <v>0.41875499999999999</v>
      </c>
      <c r="K505" t="s">
        <v>4</v>
      </c>
      <c r="L505">
        <v>4362.33</v>
      </c>
      <c r="M505" t="s">
        <v>5</v>
      </c>
      <c r="N505">
        <v>10.315585453871</v>
      </c>
      <c r="O505" t="s">
        <v>6</v>
      </c>
      <c r="P505">
        <v>45000</v>
      </c>
      <c r="Q505" t="s">
        <v>7</v>
      </c>
      <c r="R505">
        <v>45000</v>
      </c>
      <c r="S505" t="s">
        <v>41</v>
      </c>
      <c r="T505" t="s">
        <v>7953</v>
      </c>
      <c r="U505" t="s">
        <v>7954</v>
      </c>
      <c r="V505" t="s">
        <v>7955</v>
      </c>
      <c r="W505">
        <v>0.19481899999999999</v>
      </c>
    </row>
    <row r="506" spans="5:23">
      <c r="E506" t="s">
        <v>42</v>
      </c>
      <c r="F506">
        <v>27932.7</v>
      </c>
      <c r="G506" t="s">
        <v>1</v>
      </c>
      <c r="H506" t="s">
        <v>14</v>
      </c>
      <c r="I506" t="s">
        <v>3</v>
      </c>
      <c r="J506">
        <v>0.89397499999999996</v>
      </c>
      <c r="K506" t="s">
        <v>4</v>
      </c>
      <c r="L506">
        <v>4479.57</v>
      </c>
      <c r="M506" t="s">
        <v>5</v>
      </c>
      <c r="N506">
        <v>10.045603118703999</v>
      </c>
      <c r="O506" t="s">
        <v>6</v>
      </c>
      <c r="P506">
        <v>45000</v>
      </c>
      <c r="Q506" t="s">
        <v>7</v>
      </c>
      <c r="R506">
        <v>45000</v>
      </c>
      <c r="S506" t="s">
        <v>43</v>
      </c>
      <c r="T506" t="s">
        <v>7956</v>
      </c>
      <c r="U506" t="s">
        <v>7957</v>
      </c>
      <c r="V506" t="s">
        <v>7958</v>
      </c>
      <c r="W506">
        <v>3.3923200000000001E-2</v>
      </c>
    </row>
    <row r="507" spans="5:23">
      <c r="E507" t="s">
        <v>44</v>
      </c>
      <c r="F507">
        <v>27932.7</v>
      </c>
      <c r="G507" t="s">
        <v>1</v>
      </c>
      <c r="H507" t="s">
        <v>14</v>
      </c>
      <c r="I507" t="s">
        <v>3</v>
      </c>
      <c r="J507">
        <v>0.89397499999999996</v>
      </c>
      <c r="K507" t="s">
        <v>4</v>
      </c>
      <c r="L507">
        <v>4479.57</v>
      </c>
      <c r="M507" t="s">
        <v>5</v>
      </c>
      <c r="N507">
        <v>10.045603118703999</v>
      </c>
      <c r="O507" t="s">
        <v>6</v>
      </c>
      <c r="P507">
        <v>45000</v>
      </c>
      <c r="Q507" t="s">
        <v>7</v>
      </c>
      <c r="R507">
        <v>45000</v>
      </c>
      <c r="S507" t="s">
        <v>45</v>
      </c>
      <c r="T507" t="s">
        <v>7956</v>
      </c>
      <c r="U507" t="s">
        <v>7957</v>
      </c>
      <c r="V507" t="s">
        <v>7958</v>
      </c>
      <c r="W507">
        <v>3.3923200000000001E-2</v>
      </c>
    </row>
    <row r="508" spans="5:23">
      <c r="E508" t="s">
        <v>44</v>
      </c>
      <c r="F508">
        <v>27954.5</v>
      </c>
      <c r="G508" t="s">
        <v>1</v>
      </c>
      <c r="H508" t="s">
        <v>10</v>
      </c>
      <c r="I508" t="s">
        <v>3</v>
      </c>
      <c r="J508">
        <v>0.89260600000000001</v>
      </c>
      <c r="K508" t="s">
        <v>4</v>
      </c>
      <c r="L508">
        <v>4489.82</v>
      </c>
      <c r="M508" t="s">
        <v>5</v>
      </c>
      <c r="N508">
        <v>10.022676796340001</v>
      </c>
      <c r="O508" t="s">
        <v>6</v>
      </c>
      <c r="P508">
        <v>45000</v>
      </c>
      <c r="Q508" t="s">
        <v>7</v>
      </c>
      <c r="R508">
        <v>45000</v>
      </c>
      <c r="S508" t="s">
        <v>11</v>
      </c>
      <c r="T508" t="s">
        <v>7926</v>
      </c>
      <c r="U508" t="s">
        <v>7927</v>
      </c>
      <c r="V508" t="s">
        <v>7928</v>
      </c>
      <c r="W508">
        <v>3.1787500000000003E-2</v>
      </c>
    </row>
    <row r="509" spans="5:23">
      <c r="E509" t="s">
        <v>0</v>
      </c>
      <c r="F509">
        <v>34565</v>
      </c>
      <c r="G509" t="s">
        <v>1</v>
      </c>
      <c r="H509" t="s">
        <v>2</v>
      </c>
      <c r="I509" t="s">
        <v>3</v>
      </c>
      <c r="J509">
        <v>0.80560200000000004</v>
      </c>
      <c r="K509" t="s">
        <v>4</v>
      </c>
      <c r="L509">
        <v>4457.82</v>
      </c>
      <c r="M509" t="s">
        <v>5</v>
      </c>
      <c r="N509">
        <v>10.094623668483001</v>
      </c>
      <c r="O509" t="s">
        <v>6</v>
      </c>
      <c r="P509">
        <v>45000</v>
      </c>
      <c r="Q509" t="s">
        <v>7</v>
      </c>
      <c r="R509">
        <v>45000</v>
      </c>
      <c r="S509" t="s">
        <v>8</v>
      </c>
      <c r="T509" t="s">
        <v>7959</v>
      </c>
      <c r="U509" t="s">
        <v>7960</v>
      </c>
      <c r="V509" t="s">
        <v>7961</v>
      </c>
      <c r="W509">
        <v>6.6172400000000006E-2</v>
      </c>
    </row>
    <row r="510" spans="5:23">
      <c r="E510" t="s">
        <v>9</v>
      </c>
      <c r="F510">
        <v>27521.5</v>
      </c>
      <c r="G510" t="s">
        <v>1</v>
      </c>
      <c r="H510" t="s">
        <v>10</v>
      </c>
      <c r="I510" t="s">
        <v>3</v>
      </c>
      <c r="J510">
        <v>0.89960700000000005</v>
      </c>
      <c r="K510" t="s">
        <v>4</v>
      </c>
      <c r="L510">
        <v>4489.74</v>
      </c>
      <c r="M510" t="s">
        <v>5</v>
      </c>
      <c r="N510">
        <v>10.022847940851999</v>
      </c>
      <c r="O510" t="s">
        <v>6</v>
      </c>
      <c r="P510">
        <v>45000</v>
      </c>
      <c r="Q510" t="s">
        <v>7</v>
      </c>
      <c r="R510">
        <v>45000</v>
      </c>
      <c r="S510" t="s">
        <v>11</v>
      </c>
      <c r="T510" t="s">
        <v>7962</v>
      </c>
      <c r="U510" t="s">
        <v>7963</v>
      </c>
      <c r="V510" t="s">
        <v>7964</v>
      </c>
      <c r="W510">
        <v>3.6151999999999997E-2</v>
      </c>
    </row>
    <row r="511" spans="5:23">
      <c r="E511" t="s">
        <v>12</v>
      </c>
      <c r="F511">
        <v>34565</v>
      </c>
      <c r="G511" t="s">
        <v>1</v>
      </c>
      <c r="H511" t="s">
        <v>2</v>
      </c>
      <c r="I511" t="s">
        <v>3</v>
      </c>
      <c r="J511">
        <v>0.80560200000000004</v>
      </c>
      <c r="K511" t="s">
        <v>4</v>
      </c>
      <c r="L511">
        <v>4457.82</v>
      </c>
      <c r="M511" t="s">
        <v>5</v>
      </c>
      <c r="N511">
        <v>10.094623668483001</v>
      </c>
      <c r="O511" t="s">
        <v>6</v>
      </c>
      <c r="P511">
        <v>45000</v>
      </c>
      <c r="Q511" t="s">
        <v>7</v>
      </c>
      <c r="R511">
        <v>45000</v>
      </c>
      <c r="S511" t="s">
        <v>13</v>
      </c>
      <c r="T511" t="s">
        <v>7959</v>
      </c>
      <c r="U511" t="s">
        <v>7960</v>
      </c>
      <c r="V511" t="s">
        <v>7961</v>
      </c>
      <c r="W511">
        <v>6.6172400000000006E-2</v>
      </c>
    </row>
    <row r="512" spans="5:23">
      <c r="E512" t="s">
        <v>12</v>
      </c>
      <c r="F512">
        <v>34437</v>
      </c>
      <c r="G512" t="s">
        <v>1</v>
      </c>
      <c r="H512" t="s">
        <v>14</v>
      </c>
      <c r="I512" t="s">
        <v>3</v>
      </c>
      <c r="J512">
        <v>0.80520599999999998</v>
      </c>
      <c r="K512" t="s">
        <v>4</v>
      </c>
      <c r="L512">
        <v>4478.79</v>
      </c>
      <c r="M512" t="s">
        <v>5</v>
      </c>
      <c r="N512">
        <v>10.047359997256001</v>
      </c>
      <c r="O512" t="s">
        <v>6</v>
      </c>
      <c r="P512">
        <v>45000</v>
      </c>
      <c r="Q512" t="s">
        <v>7</v>
      </c>
      <c r="R512">
        <v>45000</v>
      </c>
      <c r="S512" t="s">
        <v>15</v>
      </c>
      <c r="T512" t="s">
        <v>7965</v>
      </c>
      <c r="U512" t="s">
        <v>7966</v>
      </c>
      <c r="V512" t="s">
        <v>7967</v>
      </c>
      <c r="W512">
        <v>6.27109E-2</v>
      </c>
    </row>
    <row r="513" spans="5:23">
      <c r="E513" t="s">
        <v>16</v>
      </c>
      <c r="F513">
        <v>34437</v>
      </c>
      <c r="G513" t="s">
        <v>1</v>
      </c>
      <c r="H513" t="s">
        <v>14</v>
      </c>
      <c r="I513" t="s">
        <v>3</v>
      </c>
      <c r="J513">
        <v>0.80520599999999998</v>
      </c>
      <c r="K513" t="s">
        <v>4</v>
      </c>
      <c r="L513">
        <v>4478.79</v>
      </c>
      <c r="M513" t="s">
        <v>5</v>
      </c>
      <c r="N513">
        <v>10.047359997256001</v>
      </c>
      <c r="O513" t="s">
        <v>6</v>
      </c>
      <c r="P513">
        <v>45000</v>
      </c>
      <c r="Q513" t="s">
        <v>7</v>
      </c>
      <c r="R513">
        <v>45000</v>
      </c>
      <c r="S513" t="s">
        <v>15</v>
      </c>
      <c r="T513" t="s">
        <v>7965</v>
      </c>
      <c r="U513" t="s">
        <v>7966</v>
      </c>
      <c r="V513" t="s">
        <v>7967</v>
      </c>
      <c r="W513">
        <v>6.27109E-2</v>
      </c>
    </row>
    <row r="514" spans="5:23">
      <c r="E514" t="s">
        <v>16</v>
      </c>
      <c r="F514">
        <v>52270.9</v>
      </c>
      <c r="G514" t="s">
        <v>1</v>
      </c>
      <c r="H514" t="s">
        <v>17</v>
      </c>
      <c r="I514" t="s">
        <v>3</v>
      </c>
      <c r="J514">
        <v>0.65863400000000005</v>
      </c>
      <c r="K514" t="s">
        <v>4</v>
      </c>
      <c r="L514">
        <v>4410.1400000000003</v>
      </c>
      <c r="M514" t="s">
        <v>5</v>
      </c>
      <c r="N514">
        <v>10.203768762715001</v>
      </c>
      <c r="O514" t="s">
        <v>6</v>
      </c>
      <c r="P514">
        <v>45000</v>
      </c>
      <c r="Q514" t="s">
        <v>7</v>
      </c>
      <c r="R514">
        <v>45000</v>
      </c>
      <c r="S514" t="s">
        <v>18</v>
      </c>
      <c r="T514" t="s">
        <v>7968</v>
      </c>
      <c r="U514" t="s">
        <v>7969</v>
      </c>
      <c r="V514" t="s">
        <v>7970</v>
      </c>
      <c r="W514">
        <v>0.11480799999999999</v>
      </c>
    </row>
    <row r="515" spans="5:23">
      <c r="E515" t="s">
        <v>19</v>
      </c>
      <c r="F515">
        <v>52270.9</v>
      </c>
      <c r="G515" t="s">
        <v>1</v>
      </c>
      <c r="H515" t="s">
        <v>17</v>
      </c>
      <c r="I515" t="s">
        <v>3</v>
      </c>
      <c r="J515">
        <v>0.65863400000000005</v>
      </c>
      <c r="K515" t="s">
        <v>4</v>
      </c>
      <c r="L515">
        <v>4410.1400000000003</v>
      </c>
      <c r="M515" t="s">
        <v>5</v>
      </c>
      <c r="N515">
        <v>10.203768762715001</v>
      </c>
      <c r="O515" t="s">
        <v>6</v>
      </c>
      <c r="P515">
        <v>45000</v>
      </c>
      <c r="Q515" t="s">
        <v>7</v>
      </c>
      <c r="R515">
        <v>45000</v>
      </c>
      <c r="S515" t="s">
        <v>20</v>
      </c>
      <c r="T515" t="s">
        <v>7968</v>
      </c>
      <c r="U515" t="s">
        <v>7969</v>
      </c>
      <c r="V515" t="s">
        <v>7970</v>
      </c>
      <c r="W515">
        <v>0.11480799999999999</v>
      </c>
    </row>
    <row r="516" spans="5:23">
      <c r="E516" t="s">
        <v>19</v>
      </c>
      <c r="F516">
        <v>52611.5</v>
      </c>
      <c r="G516" t="s">
        <v>1</v>
      </c>
      <c r="H516" t="s">
        <v>2</v>
      </c>
      <c r="I516" t="s">
        <v>3</v>
      </c>
      <c r="J516">
        <v>0.65320800000000001</v>
      </c>
      <c r="K516" t="s">
        <v>4</v>
      </c>
      <c r="L516">
        <v>4454.68</v>
      </c>
      <c r="M516" t="s">
        <v>5</v>
      </c>
      <c r="N516">
        <v>10.101741256584001</v>
      </c>
      <c r="O516" t="s">
        <v>6</v>
      </c>
      <c r="P516">
        <v>45000</v>
      </c>
      <c r="Q516" t="s">
        <v>7</v>
      </c>
      <c r="R516">
        <v>45000</v>
      </c>
      <c r="S516" t="s">
        <v>21</v>
      </c>
      <c r="T516" t="s">
        <v>7971</v>
      </c>
      <c r="U516" t="s">
        <v>7972</v>
      </c>
      <c r="V516" t="s">
        <v>7973</v>
      </c>
      <c r="W516">
        <v>0.118544</v>
      </c>
    </row>
    <row r="517" spans="5:23">
      <c r="E517" t="s">
        <v>22</v>
      </c>
      <c r="F517">
        <v>52611.5</v>
      </c>
      <c r="G517" t="s">
        <v>1</v>
      </c>
      <c r="H517" t="s">
        <v>2</v>
      </c>
      <c r="I517" t="s">
        <v>3</v>
      </c>
      <c r="J517">
        <v>0.65320800000000001</v>
      </c>
      <c r="K517" t="s">
        <v>4</v>
      </c>
      <c r="L517">
        <v>4454.68</v>
      </c>
      <c r="M517" t="s">
        <v>5</v>
      </c>
      <c r="N517">
        <v>10.101741256584001</v>
      </c>
      <c r="O517" t="s">
        <v>6</v>
      </c>
      <c r="P517">
        <v>45000</v>
      </c>
      <c r="Q517" t="s">
        <v>7</v>
      </c>
      <c r="R517">
        <v>45000</v>
      </c>
      <c r="S517" t="s">
        <v>21</v>
      </c>
      <c r="T517" t="s">
        <v>7971</v>
      </c>
      <c r="U517" t="s">
        <v>7972</v>
      </c>
      <c r="V517" t="s">
        <v>7973</v>
      </c>
      <c r="W517">
        <v>0.118544</v>
      </c>
    </row>
    <row r="518" spans="5:23">
      <c r="E518" t="s">
        <v>22</v>
      </c>
      <c r="F518">
        <v>74771.600000000006</v>
      </c>
      <c r="G518" t="s">
        <v>1</v>
      </c>
      <c r="H518" t="s">
        <v>23</v>
      </c>
      <c r="I518" t="s">
        <v>3</v>
      </c>
      <c r="J518">
        <v>0.55397799999999997</v>
      </c>
      <c r="K518" t="s">
        <v>4</v>
      </c>
      <c r="L518">
        <v>4357.91</v>
      </c>
      <c r="M518" t="s">
        <v>5</v>
      </c>
      <c r="N518">
        <v>10.326062477607</v>
      </c>
      <c r="O518" t="s">
        <v>6</v>
      </c>
      <c r="P518">
        <v>45000</v>
      </c>
      <c r="Q518" t="s">
        <v>7</v>
      </c>
      <c r="R518">
        <v>45000</v>
      </c>
      <c r="S518" t="s">
        <v>24</v>
      </c>
      <c r="T518" t="s">
        <v>7974</v>
      </c>
      <c r="U518" t="s">
        <v>7975</v>
      </c>
      <c r="V518" t="s">
        <v>7976</v>
      </c>
      <c r="W518">
        <v>0.14394899999999999</v>
      </c>
    </row>
    <row r="519" spans="5:23">
      <c r="E519" t="s">
        <v>25</v>
      </c>
      <c r="F519">
        <v>74771.600000000006</v>
      </c>
      <c r="G519" t="s">
        <v>1</v>
      </c>
      <c r="H519" t="s">
        <v>23</v>
      </c>
      <c r="I519" t="s">
        <v>3</v>
      </c>
      <c r="J519">
        <v>0.55397799999999997</v>
      </c>
      <c r="K519" t="s">
        <v>4</v>
      </c>
      <c r="L519">
        <v>4357.91</v>
      </c>
      <c r="M519" t="s">
        <v>5</v>
      </c>
      <c r="N519">
        <v>10.326062477607</v>
      </c>
      <c r="O519" t="s">
        <v>6</v>
      </c>
      <c r="P519">
        <v>45000</v>
      </c>
      <c r="Q519" t="s">
        <v>7</v>
      </c>
      <c r="R519">
        <v>45000</v>
      </c>
      <c r="S519" t="s">
        <v>26</v>
      </c>
      <c r="T519" t="s">
        <v>7974</v>
      </c>
      <c r="U519" t="s">
        <v>7975</v>
      </c>
      <c r="V519" t="s">
        <v>7976</v>
      </c>
      <c r="W519">
        <v>0.14394899999999999</v>
      </c>
    </row>
    <row r="520" spans="5:23">
      <c r="E520" t="s">
        <v>25</v>
      </c>
      <c r="F520">
        <v>75198.7</v>
      </c>
      <c r="G520" t="s">
        <v>1</v>
      </c>
      <c r="H520" t="s">
        <v>27</v>
      </c>
      <c r="I520" t="s">
        <v>3</v>
      </c>
      <c r="J520">
        <v>0.54803400000000002</v>
      </c>
      <c r="K520" t="s">
        <v>4</v>
      </c>
      <c r="L520">
        <v>4427.66</v>
      </c>
      <c r="M520" t="s">
        <v>5</v>
      </c>
      <c r="N520">
        <v>10.163378979279999</v>
      </c>
      <c r="O520" t="s">
        <v>6</v>
      </c>
      <c r="P520">
        <v>45000</v>
      </c>
      <c r="Q520" t="s">
        <v>7</v>
      </c>
      <c r="R520">
        <v>45000</v>
      </c>
      <c r="S520" t="s">
        <v>28</v>
      </c>
      <c r="T520" t="s">
        <v>7977</v>
      </c>
      <c r="U520" t="s">
        <v>7978</v>
      </c>
      <c r="V520" t="s">
        <v>7979</v>
      </c>
      <c r="W520">
        <v>0.15109800000000001</v>
      </c>
    </row>
    <row r="521" spans="5:23">
      <c r="E521" t="s">
        <v>29</v>
      </c>
      <c r="F521">
        <v>75198.7</v>
      </c>
      <c r="G521" t="s">
        <v>1</v>
      </c>
      <c r="H521" t="s">
        <v>27</v>
      </c>
      <c r="I521" t="s">
        <v>3</v>
      </c>
      <c r="J521">
        <v>0.54803400000000002</v>
      </c>
      <c r="K521" t="s">
        <v>4</v>
      </c>
      <c r="L521">
        <v>4427.66</v>
      </c>
      <c r="M521" t="s">
        <v>5</v>
      </c>
      <c r="N521">
        <v>10.163378979279999</v>
      </c>
      <c r="O521" t="s">
        <v>6</v>
      </c>
      <c r="P521">
        <v>45000</v>
      </c>
      <c r="Q521" t="s">
        <v>7</v>
      </c>
      <c r="R521">
        <v>45000</v>
      </c>
      <c r="S521" t="s">
        <v>28</v>
      </c>
      <c r="T521" t="s">
        <v>7977</v>
      </c>
      <c r="U521" t="s">
        <v>7978</v>
      </c>
      <c r="V521" t="s">
        <v>7979</v>
      </c>
      <c r="W521">
        <v>0.15109800000000001</v>
      </c>
    </row>
    <row r="522" spans="5:23">
      <c r="E522" t="s">
        <v>29</v>
      </c>
      <c r="F522">
        <v>109300</v>
      </c>
      <c r="G522" t="s">
        <v>1</v>
      </c>
      <c r="H522" t="s">
        <v>30</v>
      </c>
      <c r="I522" t="s">
        <v>3</v>
      </c>
      <c r="J522">
        <v>0.46141700000000002</v>
      </c>
      <c r="K522" t="s">
        <v>4</v>
      </c>
      <c r="L522">
        <v>4297.28</v>
      </c>
      <c r="M522" t="s">
        <v>5</v>
      </c>
      <c r="N522">
        <v>10.471734874909</v>
      </c>
      <c r="O522" t="s">
        <v>6</v>
      </c>
      <c r="P522">
        <v>45000</v>
      </c>
      <c r="Q522" t="s">
        <v>7</v>
      </c>
      <c r="R522">
        <v>45000</v>
      </c>
      <c r="S522" t="s">
        <v>31</v>
      </c>
      <c r="T522" t="s">
        <v>7980</v>
      </c>
      <c r="U522" t="s">
        <v>7981</v>
      </c>
      <c r="V522" t="s">
        <v>7982</v>
      </c>
      <c r="W522">
        <v>0.17047899999999999</v>
      </c>
    </row>
    <row r="523" spans="5:23">
      <c r="E523" t="s">
        <v>32</v>
      </c>
      <c r="F523">
        <v>109300</v>
      </c>
      <c r="G523" t="s">
        <v>1</v>
      </c>
      <c r="H523" t="s">
        <v>30</v>
      </c>
      <c r="I523" t="s">
        <v>3</v>
      </c>
      <c r="J523">
        <v>0.46141700000000002</v>
      </c>
      <c r="K523" t="s">
        <v>4</v>
      </c>
      <c r="L523">
        <v>4297.28</v>
      </c>
      <c r="M523" t="s">
        <v>5</v>
      </c>
      <c r="N523">
        <v>10.471734874909</v>
      </c>
      <c r="O523" t="s">
        <v>6</v>
      </c>
      <c r="P523">
        <v>45000</v>
      </c>
      <c r="Q523" t="s">
        <v>7</v>
      </c>
      <c r="R523">
        <v>45000</v>
      </c>
      <c r="S523" t="s">
        <v>33</v>
      </c>
      <c r="T523" t="s">
        <v>7980</v>
      </c>
      <c r="U523" t="s">
        <v>7981</v>
      </c>
      <c r="V523" t="s">
        <v>7982</v>
      </c>
      <c r="W523">
        <v>0.17047899999999999</v>
      </c>
    </row>
    <row r="524" spans="5:23">
      <c r="E524" t="s">
        <v>32</v>
      </c>
      <c r="F524">
        <v>105762</v>
      </c>
      <c r="G524" t="s">
        <v>1</v>
      </c>
      <c r="H524" t="s">
        <v>17</v>
      </c>
      <c r="I524" t="s">
        <v>3</v>
      </c>
      <c r="J524">
        <v>0.463729</v>
      </c>
      <c r="K524" t="s">
        <v>4</v>
      </c>
      <c r="L524">
        <v>4396.87</v>
      </c>
      <c r="M524" t="s">
        <v>5</v>
      </c>
      <c r="N524">
        <v>10.234563177055</v>
      </c>
      <c r="O524" t="s">
        <v>6</v>
      </c>
      <c r="P524">
        <v>45000</v>
      </c>
      <c r="Q524" t="s">
        <v>7</v>
      </c>
      <c r="R524">
        <v>45000</v>
      </c>
      <c r="S524" t="s">
        <v>34</v>
      </c>
      <c r="T524" t="s">
        <v>7983</v>
      </c>
      <c r="U524" t="s">
        <v>7984</v>
      </c>
      <c r="V524" t="s">
        <v>7985</v>
      </c>
      <c r="W524">
        <v>0.18357499999999999</v>
      </c>
    </row>
    <row r="525" spans="5:23">
      <c r="E525" t="s">
        <v>35</v>
      </c>
      <c r="F525">
        <v>105762</v>
      </c>
      <c r="G525" t="s">
        <v>1</v>
      </c>
      <c r="H525" t="s">
        <v>17</v>
      </c>
      <c r="I525" t="s">
        <v>3</v>
      </c>
      <c r="J525">
        <v>0.463729</v>
      </c>
      <c r="K525" t="s">
        <v>4</v>
      </c>
      <c r="L525">
        <v>4396.87</v>
      </c>
      <c r="M525" t="s">
        <v>5</v>
      </c>
      <c r="N525">
        <v>10.234563177055</v>
      </c>
      <c r="O525" t="s">
        <v>6</v>
      </c>
      <c r="P525">
        <v>45000</v>
      </c>
      <c r="Q525" t="s">
        <v>7</v>
      </c>
      <c r="R525">
        <v>45000</v>
      </c>
      <c r="S525" t="s">
        <v>34</v>
      </c>
      <c r="T525" t="s">
        <v>7983</v>
      </c>
      <c r="U525" t="s">
        <v>7984</v>
      </c>
      <c r="V525" t="s">
        <v>7985</v>
      </c>
      <c r="W525">
        <v>0.18357499999999999</v>
      </c>
    </row>
    <row r="526" spans="5:23">
      <c r="E526" t="s">
        <v>35</v>
      </c>
      <c r="F526">
        <v>141369</v>
      </c>
      <c r="G526" t="s">
        <v>1</v>
      </c>
      <c r="H526" t="s">
        <v>36</v>
      </c>
      <c r="I526" t="s">
        <v>3</v>
      </c>
      <c r="J526">
        <v>0.40885899999999997</v>
      </c>
      <c r="K526" t="s">
        <v>4</v>
      </c>
      <c r="L526">
        <v>4231.53</v>
      </c>
      <c r="M526" t="s">
        <v>5</v>
      </c>
      <c r="N526">
        <v>10.634452127708</v>
      </c>
      <c r="O526" t="s">
        <v>6</v>
      </c>
      <c r="P526">
        <v>45000</v>
      </c>
      <c r="Q526" t="s">
        <v>7</v>
      </c>
      <c r="R526">
        <v>45000</v>
      </c>
      <c r="S526" t="s">
        <v>37</v>
      </c>
      <c r="T526" t="s">
        <v>7986</v>
      </c>
      <c r="U526" t="s">
        <v>7987</v>
      </c>
      <c r="V526" t="s">
        <v>7988</v>
      </c>
      <c r="W526">
        <v>0.207703</v>
      </c>
    </row>
    <row r="527" spans="5:23">
      <c r="E527" t="s">
        <v>38</v>
      </c>
      <c r="F527">
        <v>141369</v>
      </c>
      <c r="G527" t="s">
        <v>1</v>
      </c>
      <c r="H527" t="s">
        <v>36</v>
      </c>
      <c r="I527" t="s">
        <v>3</v>
      </c>
      <c r="J527">
        <v>0.40885899999999997</v>
      </c>
      <c r="K527" t="s">
        <v>4</v>
      </c>
      <c r="L527">
        <v>4231.53</v>
      </c>
      <c r="M527" t="s">
        <v>5</v>
      </c>
      <c r="N527">
        <v>10.634452127708</v>
      </c>
      <c r="O527" t="s">
        <v>6</v>
      </c>
      <c r="P527">
        <v>45000</v>
      </c>
      <c r="Q527" t="s">
        <v>7</v>
      </c>
      <c r="R527">
        <v>45000</v>
      </c>
      <c r="S527" t="s">
        <v>39</v>
      </c>
      <c r="T527" t="s">
        <v>7986</v>
      </c>
      <c r="U527" t="s">
        <v>7987</v>
      </c>
      <c r="V527" t="s">
        <v>7988</v>
      </c>
      <c r="W527">
        <v>0.207703</v>
      </c>
    </row>
    <row r="528" spans="5:23">
      <c r="E528" t="s">
        <v>38</v>
      </c>
      <c r="F528">
        <v>139477</v>
      </c>
      <c r="G528" t="s">
        <v>1</v>
      </c>
      <c r="H528" t="s">
        <v>40</v>
      </c>
      <c r="I528" t="s">
        <v>3</v>
      </c>
      <c r="J528">
        <v>0.40542400000000001</v>
      </c>
      <c r="K528" t="s">
        <v>4</v>
      </c>
      <c r="L528">
        <v>4361.92</v>
      </c>
      <c r="M528" t="s">
        <v>5</v>
      </c>
      <c r="N528">
        <v>10.316559858519</v>
      </c>
      <c r="O528" t="s">
        <v>6</v>
      </c>
      <c r="P528">
        <v>45000</v>
      </c>
      <c r="Q528" t="s">
        <v>7</v>
      </c>
      <c r="R528">
        <v>45000</v>
      </c>
      <c r="S528" t="s">
        <v>41</v>
      </c>
      <c r="T528" t="s">
        <v>7989</v>
      </c>
      <c r="U528" t="s">
        <v>7990</v>
      </c>
      <c r="V528" t="s">
        <v>7991</v>
      </c>
      <c r="W528">
        <v>0.18840599999999999</v>
      </c>
    </row>
    <row r="529" spans="5:23">
      <c r="E529" t="s">
        <v>42</v>
      </c>
      <c r="F529">
        <v>139477</v>
      </c>
      <c r="G529" t="s">
        <v>1</v>
      </c>
      <c r="H529" t="s">
        <v>40</v>
      </c>
      <c r="I529" t="s">
        <v>3</v>
      </c>
      <c r="J529">
        <v>0.40542400000000001</v>
      </c>
      <c r="K529" t="s">
        <v>4</v>
      </c>
      <c r="L529">
        <v>4361.92</v>
      </c>
      <c r="M529" t="s">
        <v>5</v>
      </c>
      <c r="N529">
        <v>10.316559858519</v>
      </c>
      <c r="O529" t="s">
        <v>6</v>
      </c>
      <c r="P529">
        <v>45000</v>
      </c>
      <c r="Q529" t="s">
        <v>7</v>
      </c>
      <c r="R529">
        <v>45000</v>
      </c>
      <c r="S529" t="s">
        <v>41</v>
      </c>
      <c r="T529" t="s">
        <v>7989</v>
      </c>
      <c r="U529" t="s">
        <v>7990</v>
      </c>
      <c r="V529" t="s">
        <v>7991</v>
      </c>
      <c r="W529">
        <v>0.18840599999999999</v>
      </c>
    </row>
    <row r="530" spans="5:23">
      <c r="E530" t="s">
        <v>42</v>
      </c>
      <c r="F530">
        <v>28143.200000000001</v>
      </c>
      <c r="G530" t="s">
        <v>1</v>
      </c>
      <c r="H530" t="s">
        <v>14</v>
      </c>
      <c r="I530" t="s">
        <v>3</v>
      </c>
      <c r="J530">
        <v>0.89062699999999995</v>
      </c>
      <c r="K530" t="s">
        <v>4</v>
      </c>
      <c r="L530">
        <v>4479.55</v>
      </c>
      <c r="M530" t="s">
        <v>5</v>
      </c>
      <c r="N530">
        <v>10.045651918136</v>
      </c>
      <c r="O530" t="s">
        <v>6</v>
      </c>
      <c r="P530">
        <v>45000</v>
      </c>
      <c r="Q530" t="s">
        <v>7</v>
      </c>
      <c r="R530">
        <v>45000</v>
      </c>
      <c r="S530" t="s">
        <v>43</v>
      </c>
      <c r="T530" t="s">
        <v>7992</v>
      </c>
      <c r="U530" t="s">
        <v>7993</v>
      </c>
      <c r="V530" t="s">
        <v>7994</v>
      </c>
      <c r="W530">
        <v>3.87167E-2</v>
      </c>
    </row>
    <row r="531" spans="5:23">
      <c r="E531" t="s">
        <v>44</v>
      </c>
      <c r="F531">
        <v>28143.200000000001</v>
      </c>
      <c r="G531" t="s">
        <v>1</v>
      </c>
      <c r="H531" t="s">
        <v>14</v>
      </c>
      <c r="I531" t="s">
        <v>3</v>
      </c>
      <c r="J531">
        <v>0.89062699999999995</v>
      </c>
      <c r="K531" t="s">
        <v>4</v>
      </c>
      <c r="L531">
        <v>4479.55</v>
      </c>
      <c r="M531" t="s">
        <v>5</v>
      </c>
      <c r="N531">
        <v>10.045651918136</v>
      </c>
      <c r="O531" t="s">
        <v>6</v>
      </c>
      <c r="P531">
        <v>45000</v>
      </c>
      <c r="Q531" t="s">
        <v>7</v>
      </c>
      <c r="R531">
        <v>45000</v>
      </c>
      <c r="S531" t="s">
        <v>45</v>
      </c>
      <c r="T531" t="s">
        <v>7992</v>
      </c>
      <c r="U531" t="s">
        <v>7993</v>
      </c>
      <c r="V531" t="s">
        <v>7994</v>
      </c>
      <c r="W531">
        <v>3.87167E-2</v>
      </c>
    </row>
    <row r="532" spans="5:23">
      <c r="E532" t="s">
        <v>44</v>
      </c>
      <c r="F532">
        <v>27521.5</v>
      </c>
      <c r="G532" t="s">
        <v>1</v>
      </c>
      <c r="H532" t="s">
        <v>10</v>
      </c>
      <c r="I532" t="s">
        <v>3</v>
      </c>
      <c r="J532">
        <v>0.89960700000000005</v>
      </c>
      <c r="K532" t="s">
        <v>4</v>
      </c>
      <c r="L532">
        <v>4489.74</v>
      </c>
      <c r="M532" t="s">
        <v>5</v>
      </c>
      <c r="N532">
        <v>10.022847940851999</v>
      </c>
      <c r="O532" t="s">
        <v>6</v>
      </c>
      <c r="P532">
        <v>45000</v>
      </c>
      <c r="Q532" t="s">
        <v>7</v>
      </c>
      <c r="R532">
        <v>45000</v>
      </c>
      <c r="S532" t="s">
        <v>11</v>
      </c>
      <c r="T532" t="s">
        <v>7962</v>
      </c>
      <c r="U532" t="s">
        <v>7963</v>
      </c>
      <c r="V532" t="s">
        <v>7964</v>
      </c>
      <c r="W532">
        <v>3.6151999999999997E-2</v>
      </c>
    </row>
    <row r="533" spans="5:23">
      <c r="E533" t="s">
        <v>0</v>
      </c>
      <c r="F533">
        <v>34956.1</v>
      </c>
      <c r="G533" t="s">
        <v>1</v>
      </c>
      <c r="H533" t="s">
        <v>2</v>
      </c>
      <c r="I533" t="s">
        <v>3</v>
      </c>
      <c r="J533">
        <v>0.80107099999999998</v>
      </c>
      <c r="K533" t="s">
        <v>4</v>
      </c>
      <c r="L533">
        <v>4457.95</v>
      </c>
      <c r="M533" t="s">
        <v>5</v>
      </c>
      <c r="N533">
        <v>10.094331168888001</v>
      </c>
      <c r="O533" t="s">
        <v>6</v>
      </c>
      <c r="P533">
        <v>45000</v>
      </c>
      <c r="Q533" t="s">
        <v>7</v>
      </c>
      <c r="R533">
        <v>45000</v>
      </c>
      <c r="S533" t="s">
        <v>8</v>
      </c>
      <c r="T533" t="s">
        <v>7995</v>
      </c>
      <c r="U533" t="s">
        <v>7996</v>
      </c>
      <c r="V533" t="s">
        <v>7997</v>
      </c>
      <c r="W533">
        <v>6.2646800000000002E-2</v>
      </c>
    </row>
    <row r="534" spans="5:23">
      <c r="E534" t="s">
        <v>9</v>
      </c>
      <c r="F534">
        <v>28213.599999999999</v>
      </c>
      <c r="G534" t="s">
        <v>1</v>
      </c>
      <c r="H534" t="s">
        <v>10</v>
      </c>
      <c r="I534" t="s">
        <v>3</v>
      </c>
      <c r="J534">
        <v>0.88850600000000002</v>
      </c>
      <c r="K534" t="s">
        <v>4</v>
      </c>
      <c r="L534">
        <v>4489.74</v>
      </c>
      <c r="M534" t="s">
        <v>5</v>
      </c>
      <c r="N534">
        <v>10.022847940851999</v>
      </c>
      <c r="O534" t="s">
        <v>6</v>
      </c>
      <c r="P534">
        <v>45000</v>
      </c>
      <c r="Q534" t="s">
        <v>7</v>
      </c>
      <c r="R534">
        <v>45000</v>
      </c>
      <c r="S534" t="s">
        <v>11</v>
      </c>
      <c r="T534" t="s">
        <v>7998</v>
      </c>
      <c r="U534" t="s">
        <v>7999</v>
      </c>
      <c r="V534" t="s">
        <v>8000</v>
      </c>
      <c r="W534">
        <v>3.5278900000000002E-2</v>
      </c>
    </row>
    <row r="535" spans="5:23">
      <c r="E535" t="s">
        <v>12</v>
      </c>
      <c r="F535">
        <v>34956.1</v>
      </c>
      <c r="G535" t="s">
        <v>1</v>
      </c>
      <c r="H535" t="s">
        <v>2</v>
      </c>
      <c r="I535" t="s">
        <v>3</v>
      </c>
      <c r="J535">
        <v>0.80107099999999998</v>
      </c>
      <c r="K535" t="s">
        <v>4</v>
      </c>
      <c r="L535">
        <v>4457.95</v>
      </c>
      <c r="M535" t="s">
        <v>5</v>
      </c>
      <c r="N535">
        <v>10.094331168888001</v>
      </c>
      <c r="O535" t="s">
        <v>6</v>
      </c>
      <c r="P535">
        <v>45000</v>
      </c>
      <c r="Q535" t="s">
        <v>7</v>
      </c>
      <c r="R535">
        <v>45000</v>
      </c>
      <c r="S535" t="s">
        <v>13</v>
      </c>
      <c r="T535" t="s">
        <v>7995</v>
      </c>
      <c r="U535" t="s">
        <v>7996</v>
      </c>
      <c r="V535" t="s">
        <v>7997</v>
      </c>
      <c r="W535">
        <v>6.2646800000000002E-2</v>
      </c>
    </row>
    <row r="536" spans="5:23">
      <c r="E536" t="s">
        <v>12</v>
      </c>
      <c r="F536">
        <v>34391</v>
      </c>
      <c r="G536" t="s">
        <v>1</v>
      </c>
      <c r="H536" t="s">
        <v>14</v>
      </c>
      <c r="I536" t="s">
        <v>3</v>
      </c>
      <c r="J536">
        <v>0.80574699999999999</v>
      </c>
      <c r="K536" t="s">
        <v>4</v>
      </c>
      <c r="L536">
        <v>4478.7700000000004</v>
      </c>
      <c r="M536" t="s">
        <v>5</v>
      </c>
      <c r="N536">
        <v>10.047408796688</v>
      </c>
      <c r="O536" t="s">
        <v>6</v>
      </c>
      <c r="P536">
        <v>45000</v>
      </c>
      <c r="Q536" t="s">
        <v>7</v>
      </c>
      <c r="R536">
        <v>45000</v>
      </c>
      <c r="S536" t="s">
        <v>15</v>
      </c>
      <c r="T536" t="s">
        <v>8001</v>
      </c>
      <c r="U536" t="s">
        <v>8002</v>
      </c>
      <c r="V536" t="s">
        <v>8003</v>
      </c>
      <c r="W536">
        <v>6.8726800000000005E-2</v>
      </c>
    </row>
    <row r="537" spans="5:23">
      <c r="E537" t="s">
        <v>16</v>
      </c>
      <c r="F537">
        <v>34391</v>
      </c>
      <c r="G537" t="s">
        <v>1</v>
      </c>
      <c r="H537" t="s">
        <v>14</v>
      </c>
      <c r="I537" t="s">
        <v>3</v>
      </c>
      <c r="J537">
        <v>0.80574699999999999</v>
      </c>
      <c r="K537" t="s">
        <v>4</v>
      </c>
      <c r="L537">
        <v>4478.7700000000004</v>
      </c>
      <c r="M537" t="s">
        <v>5</v>
      </c>
      <c r="N537">
        <v>10.047408796688</v>
      </c>
      <c r="O537" t="s">
        <v>6</v>
      </c>
      <c r="P537">
        <v>45000</v>
      </c>
      <c r="Q537" t="s">
        <v>7</v>
      </c>
      <c r="R537">
        <v>45000</v>
      </c>
      <c r="S537" t="s">
        <v>15</v>
      </c>
      <c r="T537" t="s">
        <v>8001</v>
      </c>
      <c r="U537" t="s">
        <v>8002</v>
      </c>
      <c r="V537" t="s">
        <v>8003</v>
      </c>
      <c r="W537">
        <v>6.8726800000000005E-2</v>
      </c>
    </row>
    <row r="538" spans="5:23">
      <c r="E538" t="s">
        <v>16</v>
      </c>
      <c r="F538">
        <v>54561.1</v>
      </c>
      <c r="G538" t="s">
        <v>1</v>
      </c>
      <c r="H538" t="s">
        <v>17</v>
      </c>
      <c r="I538" t="s">
        <v>3</v>
      </c>
      <c r="J538">
        <v>0.64465700000000004</v>
      </c>
      <c r="K538" t="s">
        <v>4</v>
      </c>
      <c r="L538">
        <v>4410.22</v>
      </c>
      <c r="M538" t="s">
        <v>5</v>
      </c>
      <c r="N538">
        <v>10.203573861984999</v>
      </c>
      <c r="O538" t="s">
        <v>6</v>
      </c>
      <c r="P538">
        <v>45000</v>
      </c>
      <c r="Q538" t="s">
        <v>7</v>
      </c>
      <c r="R538">
        <v>45000</v>
      </c>
      <c r="S538" t="s">
        <v>18</v>
      </c>
      <c r="T538" t="s">
        <v>8004</v>
      </c>
      <c r="U538" t="s">
        <v>8005</v>
      </c>
      <c r="V538" t="s">
        <v>8006</v>
      </c>
      <c r="W538">
        <v>0.119826</v>
      </c>
    </row>
    <row r="539" spans="5:23">
      <c r="E539" t="s">
        <v>19</v>
      </c>
      <c r="F539">
        <v>54561.1</v>
      </c>
      <c r="G539" t="s">
        <v>1</v>
      </c>
      <c r="H539" t="s">
        <v>17</v>
      </c>
      <c r="I539" t="s">
        <v>3</v>
      </c>
      <c r="J539">
        <v>0.64465700000000004</v>
      </c>
      <c r="K539" t="s">
        <v>4</v>
      </c>
      <c r="L539">
        <v>4410.22</v>
      </c>
      <c r="M539" t="s">
        <v>5</v>
      </c>
      <c r="N539">
        <v>10.203573861984999</v>
      </c>
      <c r="O539" t="s">
        <v>6</v>
      </c>
      <c r="P539">
        <v>45000</v>
      </c>
      <c r="Q539" t="s">
        <v>7</v>
      </c>
      <c r="R539">
        <v>45000</v>
      </c>
      <c r="S539" t="s">
        <v>20</v>
      </c>
      <c r="T539" t="s">
        <v>8004</v>
      </c>
      <c r="U539" t="s">
        <v>8005</v>
      </c>
      <c r="V539" t="s">
        <v>8006</v>
      </c>
      <c r="W539">
        <v>0.119826</v>
      </c>
    </row>
    <row r="540" spans="5:23">
      <c r="E540" t="s">
        <v>19</v>
      </c>
      <c r="F540">
        <v>52147.1</v>
      </c>
      <c r="G540" t="s">
        <v>1</v>
      </c>
      <c r="H540" t="s">
        <v>2</v>
      </c>
      <c r="I540" t="s">
        <v>3</v>
      </c>
      <c r="J540">
        <v>0.656107</v>
      </c>
      <c r="K540" t="s">
        <v>4</v>
      </c>
      <c r="L540">
        <v>4454.72</v>
      </c>
      <c r="M540" t="s">
        <v>5</v>
      </c>
      <c r="N540">
        <v>10.10164375672</v>
      </c>
      <c r="O540" t="s">
        <v>6</v>
      </c>
      <c r="P540">
        <v>45000</v>
      </c>
      <c r="Q540" t="s">
        <v>7</v>
      </c>
      <c r="R540">
        <v>45000</v>
      </c>
      <c r="S540" t="s">
        <v>21</v>
      </c>
      <c r="T540" t="s">
        <v>8007</v>
      </c>
      <c r="U540" t="s">
        <v>8008</v>
      </c>
      <c r="V540" t="s">
        <v>8009</v>
      </c>
      <c r="W540">
        <v>0.105739</v>
      </c>
    </row>
    <row r="541" spans="5:23">
      <c r="E541" t="s">
        <v>22</v>
      </c>
      <c r="F541">
        <v>52147.1</v>
      </c>
      <c r="G541" t="s">
        <v>1</v>
      </c>
      <c r="H541" t="s">
        <v>2</v>
      </c>
      <c r="I541" t="s">
        <v>3</v>
      </c>
      <c r="J541">
        <v>0.656107</v>
      </c>
      <c r="K541" t="s">
        <v>4</v>
      </c>
      <c r="L541">
        <v>4454.72</v>
      </c>
      <c r="M541" t="s">
        <v>5</v>
      </c>
      <c r="N541">
        <v>10.10164375672</v>
      </c>
      <c r="O541" t="s">
        <v>6</v>
      </c>
      <c r="P541">
        <v>45000</v>
      </c>
      <c r="Q541" t="s">
        <v>7</v>
      </c>
      <c r="R541">
        <v>45000</v>
      </c>
      <c r="S541" t="s">
        <v>21</v>
      </c>
      <c r="T541" t="s">
        <v>8007</v>
      </c>
      <c r="U541" t="s">
        <v>8008</v>
      </c>
      <c r="V541" t="s">
        <v>8009</v>
      </c>
      <c r="W541">
        <v>0.105739</v>
      </c>
    </row>
    <row r="542" spans="5:23">
      <c r="E542" t="s">
        <v>22</v>
      </c>
      <c r="F542">
        <v>76804.600000000006</v>
      </c>
      <c r="G542" t="s">
        <v>1</v>
      </c>
      <c r="H542" t="s">
        <v>23</v>
      </c>
      <c r="I542" t="s">
        <v>3</v>
      </c>
      <c r="J542">
        <v>0.54669800000000002</v>
      </c>
      <c r="K542" t="s">
        <v>4</v>
      </c>
      <c r="L542">
        <v>4356.3</v>
      </c>
      <c r="M542" t="s">
        <v>5</v>
      </c>
      <c r="N542">
        <v>10.329862398329</v>
      </c>
      <c r="O542" t="s">
        <v>6</v>
      </c>
      <c r="P542">
        <v>45000</v>
      </c>
      <c r="Q542" t="s">
        <v>7</v>
      </c>
      <c r="R542">
        <v>45000</v>
      </c>
      <c r="S542" t="s">
        <v>24</v>
      </c>
      <c r="T542" t="s">
        <v>8010</v>
      </c>
      <c r="U542" t="s">
        <v>8011</v>
      </c>
      <c r="V542" t="s">
        <v>8012</v>
      </c>
      <c r="W542">
        <v>0.15418399999999999</v>
      </c>
    </row>
    <row r="543" spans="5:23">
      <c r="E543" t="s">
        <v>25</v>
      </c>
      <c r="F543">
        <v>76804.600000000006</v>
      </c>
      <c r="G543" t="s">
        <v>1</v>
      </c>
      <c r="H543" t="s">
        <v>23</v>
      </c>
      <c r="I543" t="s">
        <v>3</v>
      </c>
      <c r="J543">
        <v>0.54669800000000002</v>
      </c>
      <c r="K543" t="s">
        <v>4</v>
      </c>
      <c r="L543">
        <v>4356.3</v>
      </c>
      <c r="M543" t="s">
        <v>5</v>
      </c>
      <c r="N543">
        <v>10.329862398329</v>
      </c>
      <c r="O543" t="s">
        <v>6</v>
      </c>
      <c r="P543">
        <v>45000</v>
      </c>
      <c r="Q543" t="s">
        <v>7</v>
      </c>
      <c r="R543">
        <v>45000</v>
      </c>
      <c r="S543" t="s">
        <v>26</v>
      </c>
      <c r="T543" t="s">
        <v>8010</v>
      </c>
      <c r="U543" t="s">
        <v>8011</v>
      </c>
      <c r="V543" t="s">
        <v>8012</v>
      </c>
      <c r="W543">
        <v>0.15418399999999999</v>
      </c>
    </row>
    <row r="544" spans="5:23">
      <c r="E544" t="s">
        <v>25</v>
      </c>
      <c r="F544">
        <v>74280.899999999994</v>
      </c>
      <c r="G544" t="s">
        <v>1</v>
      </c>
      <c r="H544" t="s">
        <v>27</v>
      </c>
      <c r="I544" t="s">
        <v>3</v>
      </c>
      <c r="J544">
        <v>0.55144099999999996</v>
      </c>
      <c r="K544" t="s">
        <v>4</v>
      </c>
      <c r="L544">
        <v>4427.1499999999996</v>
      </c>
      <c r="M544" t="s">
        <v>5</v>
      </c>
      <c r="N544">
        <v>10.164548581648001</v>
      </c>
      <c r="O544" t="s">
        <v>6</v>
      </c>
      <c r="P544">
        <v>45000</v>
      </c>
      <c r="Q544" t="s">
        <v>7</v>
      </c>
      <c r="R544">
        <v>45000</v>
      </c>
      <c r="S544" t="s">
        <v>28</v>
      </c>
      <c r="T544" t="s">
        <v>8013</v>
      </c>
      <c r="U544" t="s">
        <v>8014</v>
      </c>
      <c r="V544" t="s">
        <v>8015</v>
      </c>
      <c r="W544">
        <v>0.14974000000000001</v>
      </c>
    </row>
    <row r="545" spans="5:23">
      <c r="E545" t="s">
        <v>29</v>
      </c>
      <c r="F545">
        <v>74280.899999999994</v>
      </c>
      <c r="G545" t="s">
        <v>1</v>
      </c>
      <c r="H545" t="s">
        <v>27</v>
      </c>
      <c r="I545" t="s">
        <v>3</v>
      </c>
      <c r="J545">
        <v>0.55144099999999996</v>
      </c>
      <c r="K545" t="s">
        <v>4</v>
      </c>
      <c r="L545">
        <v>4427.1499999999996</v>
      </c>
      <c r="M545" t="s">
        <v>5</v>
      </c>
      <c r="N545">
        <v>10.164548581648001</v>
      </c>
      <c r="O545" t="s">
        <v>6</v>
      </c>
      <c r="P545">
        <v>45000</v>
      </c>
      <c r="Q545" t="s">
        <v>7</v>
      </c>
      <c r="R545">
        <v>45000</v>
      </c>
      <c r="S545" t="s">
        <v>28</v>
      </c>
      <c r="T545" t="s">
        <v>8013</v>
      </c>
      <c r="U545" t="s">
        <v>8014</v>
      </c>
      <c r="V545" t="s">
        <v>8015</v>
      </c>
      <c r="W545">
        <v>0.14974000000000001</v>
      </c>
    </row>
    <row r="546" spans="5:23">
      <c r="E546" t="s">
        <v>29</v>
      </c>
      <c r="F546">
        <v>105165</v>
      </c>
      <c r="G546" t="s">
        <v>1</v>
      </c>
      <c r="H546" t="s">
        <v>30</v>
      </c>
      <c r="I546" t="s">
        <v>3</v>
      </c>
      <c r="J546">
        <v>0.47039900000000001</v>
      </c>
      <c r="K546" t="s">
        <v>4</v>
      </c>
      <c r="L546">
        <v>4297.28</v>
      </c>
      <c r="M546" t="s">
        <v>5</v>
      </c>
      <c r="N546">
        <v>10.471734874909</v>
      </c>
      <c r="O546" t="s">
        <v>6</v>
      </c>
      <c r="P546">
        <v>45000</v>
      </c>
      <c r="Q546" t="s">
        <v>7</v>
      </c>
      <c r="R546">
        <v>45000</v>
      </c>
      <c r="S546" t="s">
        <v>31</v>
      </c>
      <c r="T546" t="s">
        <v>8016</v>
      </c>
      <c r="U546" t="s">
        <v>8017</v>
      </c>
      <c r="V546" t="s">
        <v>8018</v>
      </c>
      <c r="W546">
        <v>0.1782</v>
      </c>
    </row>
    <row r="547" spans="5:23">
      <c r="E547" t="s">
        <v>32</v>
      </c>
      <c r="F547">
        <v>105165</v>
      </c>
      <c r="G547" t="s">
        <v>1</v>
      </c>
      <c r="H547" t="s">
        <v>30</v>
      </c>
      <c r="I547" t="s">
        <v>3</v>
      </c>
      <c r="J547">
        <v>0.47039900000000001</v>
      </c>
      <c r="K547" t="s">
        <v>4</v>
      </c>
      <c r="L547">
        <v>4297.28</v>
      </c>
      <c r="M547" t="s">
        <v>5</v>
      </c>
      <c r="N547">
        <v>10.471734874909</v>
      </c>
      <c r="O547" t="s">
        <v>6</v>
      </c>
      <c r="P547">
        <v>45000</v>
      </c>
      <c r="Q547" t="s">
        <v>7</v>
      </c>
      <c r="R547">
        <v>45000</v>
      </c>
      <c r="S547" t="s">
        <v>33</v>
      </c>
      <c r="T547" t="s">
        <v>8016</v>
      </c>
      <c r="U547" t="s">
        <v>8017</v>
      </c>
      <c r="V547" t="s">
        <v>8018</v>
      </c>
      <c r="W547">
        <v>0.1782</v>
      </c>
    </row>
    <row r="548" spans="5:23">
      <c r="E548" t="s">
        <v>32</v>
      </c>
      <c r="F548">
        <v>106553</v>
      </c>
      <c r="G548" t="s">
        <v>1</v>
      </c>
      <c r="H548" t="s">
        <v>17</v>
      </c>
      <c r="I548" t="s">
        <v>3</v>
      </c>
      <c r="J548">
        <v>0.46200799999999997</v>
      </c>
      <c r="K548" t="s">
        <v>4</v>
      </c>
      <c r="L548">
        <v>4396.78</v>
      </c>
      <c r="M548" t="s">
        <v>5</v>
      </c>
      <c r="N548">
        <v>10.234758077784999</v>
      </c>
      <c r="O548" t="s">
        <v>6</v>
      </c>
      <c r="P548">
        <v>45000</v>
      </c>
      <c r="Q548" t="s">
        <v>7</v>
      </c>
      <c r="R548">
        <v>45000</v>
      </c>
      <c r="S548" t="s">
        <v>34</v>
      </c>
      <c r="T548" t="s">
        <v>8019</v>
      </c>
      <c r="U548" t="s">
        <v>8020</v>
      </c>
      <c r="V548" t="s">
        <v>8021</v>
      </c>
      <c r="W548">
        <v>0.16899</v>
      </c>
    </row>
    <row r="549" spans="5:23">
      <c r="E549" t="s">
        <v>35</v>
      </c>
      <c r="F549">
        <v>106553</v>
      </c>
      <c r="G549" t="s">
        <v>1</v>
      </c>
      <c r="H549" t="s">
        <v>17</v>
      </c>
      <c r="I549" t="s">
        <v>3</v>
      </c>
      <c r="J549">
        <v>0.46200799999999997</v>
      </c>
      <c r="K549" t="s">
        <v>4</v>
      </c>
      <c r="L549">
        <v>4396.78</v>
      </c>
      <c r="M549" t="s">
        <v>5</v>
      </c>
      <c r="N549">
        <v>10.234758077784999</v>
      </c>
      <c r="O549" t="s">
        <v>6</v>
      </c>
      <c r="P549">
        <v>45000</v>
      </c>
      <c r="Q549" t="s">
        <v>7</v>
      </c>
      <c r="R549">
        <v>45000</v>
      </c>
      <c r="S549" t="s">
        <v>34</v>
      </c>
      <c r="T549" t="s">
        <v>8019</v>
      </c>
      <c r="U549" t="s">
        <v>8020</v>
      </c>
      <c r="V549" t="s">
        <v>8021</v>
      </c>
      <c r="W549">
        <v>0.16899</v>
      </c>
    </row>
    <row r="550" spans="5:23">
      <c r="E550" t="s">
        <v>35</v>
      </c>
      <c r="F550">
        <v>140201</v>
      </c>
      <c r="G550" t="s">
        <v>1</v>
      </c>
      <c r="H550" t="s">
        <v>36</v>
      </c>
      <c r="I550" t="s">
        <v>3</v>
      </c>
      <c r="J550">
        <v>0.410522</v>
      </c>
      <c r="K550" t="s">
        <v>4</v>
      </c>
      <c r="L550">
        <v>4232.3100000000004</v>
      </c>
      <c r="M550" t="s">
        <v>5</v>
      </c>
      <c r="N550">
        <v>10.632503714416</v>
      </c>
      <c r="O550" t="s">
        <v>6</v>
      </c>
      <c r="P550">
        <v>45000</v>
      </c>
      <c r="Q550" t="s">
        <v>7</v>
      </c>
      <c r="R550">
        <v>45000</v>
      </c>
      <c r="S550" t="s">
        <v>37</v>
      </c>
      <c r="T550" t="s">
        <v>8022</v>
      </c>
      <c r="U550" t="s">
        <v>8023</v>
      </c>
      <c r="V550" t="s">
        <v>8024</v>
      </c>
      <c r="W550">
        <v>0.18366099999999999</v>
      </c>
    </row>
    <row r="551" spans="5:23">
      <c r="E551" t="s">
        <v>38</v>
      </c>
      <c r="F551">
        <v>140201</v>
      </c>
      <c r="G551" t="s">
        <v>1</v>
      </c>
      <c r="H551" t="s">
        <v>36</v>
      </c>
      <c r="I551" t="s">
        <v>3</v>
      </c>
      <c r="J551">
        <v>0.410522</v>
      </c>
      <c r="K551" t="s">
        <v>4</v>
      </c>
      <c r="L551">
        <v>4232.3100000000004</v>
      </c>
      <c r="M551" t="s">
        <v>5</v>
      </c>
      <c r="N551">
        <v>10.632503714416</v>
      </c>
      <c r="O551" t="s">
        <v>6</v>
      </c>
      <c r="P551">
        <v>45000</v>
      </c>
      <c r="Q551" t="s">
        <v>7</v>
      </c>
      <c r="R551">
        <v>45000</v>
      </c>
      <c r="S551" t="s">
        <v>39</v>
      </c>
      <c r="T551" t="s">
        <v>8022</v>
      </c>
      <c r="U551" t="s">
        <v>8023</v>
      </c>
      <c r="V551" t="s">
        <v>8024</v>
      </c>
      <c r="W551">
        <v>0.18366099999999999</v>
      </c>
    </row>
    <row r="552" spans="5:23">
      <c r="E552" t="s">
        <v>38</v>
      </c>
      <c r="F552">
        <v>136412</v>
      </c>
      <c r="G552" t="s">
        <v>1</v>
      </c>
      <c r="H552" t="s">
        <v>40</v>
      </c>
      <c r="I552" t="s">
        <v>3</v>
      </c>
      <c r="J552">
        <v>0.40997800000000001</v>
      </c>
      <c r="K552" t="s">
        <v>4</v>
      </c>
      <c r="L552">
        <v>4361.3999999999996</v>
      </c>
      <c r="M552" t="s">
        <v>5</v>
      </c>
      <c r="N552">
        <v>10.317777864329001</v>
      </c>
      <c r="O552" t="s">
        <v>6</v>
      </c>
      <c r="P552">
        <v>45000</v>
      </c>
      <c r="Q552" t="s">
        <v>7</v>
      </c>
      <c r="R552">
        <v>45000</v>
      </c>
      <c r="S552" t="s">
        <v>41</v>
      </c>
      <c r="T552" t="s">
        <v>8025</v>
      </c>
      <c r="U552" t="s">
        <v>8026</v>
      </c>
      <c r="V552" t="s">
        <v>8027</v>
      </c>
      <c r="W552">
        <v>0.20844299999999999</v>
      </c>
    </row>
    <row r="553" spans="5:23">
      <c r="E553" t="s">
        <v>42</v>
      </c>
      <c r="F553">
        <v>136412</v>
      </c>
      <c r="G553" t="s">
        <v>1</v>
      </c>
      <c r="H553" t="s">
        <v>40</v>
      </c>
      <c r="I553" t="s">
        <v>3</v>
      </c>
      <c r="J553">
        <v>0.40997800000000001</v>
      </c>
      <c r="K553" t="s">
        <v>4</v>
      </c>
      <c r="L553">
        <v>4361.3999999999996</v>
      </c>
      <c r="M553" t="s">
        <v>5</v>
      </c>
      <c r="N553">
        <v>10.317777864329001</v>
      </c>
      <c r="O553" t="s">
        <v>6</v>
      </c>
      <c r="P553">
        <v>45000</v>
      </c>
      <c r="Q553" t="s">
        <v>7</v>
      </c>
      <c r="R553">
        <v>45000</v>
      </c>
      <c r="S553" t="s">
        <v>41</v>
      </c>
      <c r="T553" t="s">
        <v>8025</v>
      </c>
      <c r="U553" t="s">
        <v>8026</v>
      </c>
      <c r="V553" t="s">
        <v>8027</v>
      </c>
      <c r="W553">
        <v>0.20844299999999999</v>
      </c>
    </row>
    <row r="554" spans="5:23">
      <c r="E554" t="s">
        <v>42</v>
      </c>
      <c r="F554">
        <v>28140</v>
      </c>
      <c r="G554" t="s">
        <v>1</v>
      </c>
      <c r="H554" t="s">
        <v>14</v>
      </c>
      <c r="I554" t="s">
        <v>3</v>
      </c>
      <c r="J554">
        <v>0.890683</v>
      </c>
      <c r="K554" t="s">
        <v>4</v>
      </c>
      <c r="L554">
        <v>4479.51</v>
      </c>
      <c r="M554" t="s">
        <v>5</v>
      </c>
      <c r="N554">
        <v>10.045749517000001</v>
      </c>
      <c r="O554" t="s">
        <v>6</v>
      </c>
      <c r="P554">
        <v>45000</v>
      </c>
      <c r="Q554" t="s">
        <v>7</v>
      </c>
      <c r="R554">
        <v>45000</v>
      </c>
      <c r="S554" t="s">
        <v>43</v>
      </c>
      <c r="T554" t="s">
        <v>8028</v>
      </c>
      <c r="U554" t="s">
        <v>8029</v>
      </c>
      <c r="V554" t="s">
        <v>8030</v>
      </c>
      <c r="W554">
        <v>3.88721E-2</v>
      </c>
    </row>
    <row r="555" spans="5:23">
      <c r="E555" t="s">
        <v>44</v>
      </c>
      <c r="F555">
        <v>28140</v>
      </c>
      <c r="G555" t="s">
        <v>1</v>
      </c>
      <c r="H555" t="s">
        <v>14</v>
      </c>
      <c r="I555" t="s">
        <v>3</v>
      </c>
      <c r="J555">
        <v>0.890683</v>
      </c>
      <c r="K555" t="s">
        <v>4</v>
      </c>
      <c r="L555">
        <v>4479.51</v>
      </c>
      <c r="M555" t="s">
        <v>5</v>
      </c>
      <c r="N555">
        <v>10.045749517000001</v>
      </c>
      <c r="O555" t="s">
        <v>6</v>
      </c>
      <c r="P555">
        <v>45000</v>
      </c>
      <c r="Q555" t="s">
        <v>7</v>
      </c>
      <c r="R555">
        <v>45000</v>
      </c>
      <c r="S555" t="s">
        <v>45</v>
      </c>
      <c r="T555" t="s">
        <v>8028</v>
      </c>
      <c r="U555" t="s">
        <v>8029</v>
      </c>
      <c r="V555" t="s">
        <v>8030</v>
      </c>
      <c r="W555">
        <v>3.88721E-2</v>
      </c>
    </row>
    <row r="556" spans="5:23">
      <c r="E556" t="s">
        <v>44</v>
      </c>
      <c r="F556">
        <v>28213.599999999999</v>
      </c>
      <c r="G556" t="s">
        <v>1</v>
      </c>
      <c r="H556" t="s">
        <v>10</v>
      </c>
      <c r="I556" t="s">
        <v>3</v>
      </c>
      <c r="J556">
        <v>0.88850600000000002</v>
      </c>
      <c r="K556" t="s">
        <v>4</v>
      </c>
      <c r="L556">
        <v>4489.74</v>
      </c>
      <c r="M556" t="s">
        <v>5</v>
      </c>
      <c r="N556">
        <v>10.022847940851999</v>
      </c>
      <c r="O556" t="s">
        <v>6</v>
      </c>
      <c r="P556">
        <v>45000</v>
      </c>
      <c r="Q556" t="s">
        <v>7</v>
      </c>
      <c r="R556">
        <v>45000</v>
      </c>
      <c r="S556" t="s">
        <v>11</v>
      </c>
      <c r="T556" t="s">
        <v>7998</v>
      </c>
      <c r="U556" t="s">
        <v>7999</v>
      </c>
      <c r="V556" t="s">
        <v>8000</v>
      </c>
      <c r="W556">
        <v>3.5278900000000002E-2</v>
      </c>
    </row>
    <row r="557" spans="5:23">
      <c r="E557" t="s">
        <v>0</v>
      </c>
      <c r="F557">
        <v>35626.9</v>
      </c>
      <c r="G557" t="s">
        <v>1</v>
      </c>
      <c r="H557" t="s">
        <v>2</v>
      </c>
      <c r="I557" t="s">
        <v>3</v>
      </c>
      <c r="J557">
        <v>0.79350200000000004</v>
      </c>
      <c r="K557" t="s">
        <v>4</v>
      </c>
      <c r="L557">
        <v>4457.8599999999997</v>
      </c>
      <c r="M557" t="s">
        <v>5</v>
      </c>
      <c r="N557">
        <v>10.094526168618</v>
      </c>
      <c r="O557" t="s">
        <v>6</v>
      </c>
      <c r="P557">
        <v>45000</v>
      </c>
      <c r="Q557" t="s">
        <v>7</v>
      </c>
      <c r="R557">
        <v>45000</v>
      </c>
      <c r="S557" t="s">
        <v>8</v>
      </c>
      <c r="T557" t="s">
        <v>8031</v>
      </c>
      <c r="U557" t="s">
        <v>8032</v>
      </c>
      <c r="V557" t="s">
        <v>8033</v>
      </c>
      <c r="W557">
        <v>7.13361E-2</v>
      </c>
    </row>
    <row r="558" spans="5:23">
      <c r="E558" t="s">
        <v>9</v>
      </c>
      <c r="F558">
        <v>28139.200000000001</v>
      </c>
      <c r="G558" t="s">
        <v>1</v>
      </c>
      <c r="H558" t="s">
        <v>10</v>
      </c>
      <c r="I558" t="s">
        <v>3</v>
      </c>
      <c r="J558">
        <v>0.88967799999999997</v>
      </c>
      <c r="K558" t="s">
        <v>4</v>
      </c>
      <c r="L558">
        <v>4489.75</v>
      </c>
      <c r="M558" t="s">
        <v>5</v>
      </c>
      <c r="N558">
        <v>10.022823491636</v>
      </c>
      <c r="O558" t="s">
        <v>6</v>
      </c>
      <c r="P558">
        <v>45000</v>
      </c>
      <c r="Q558" t="s">
        <v>7</v>
      </c>
      <c r="R558">
        <v>45000</v>
      </c>
      <c r="S558" t="s">
        <v>11</v>
      </c>
      <c r="T558" t="s">
        <v>8034</v>
      </c>
      <c r="U558" t="s">
        <v>8035</v>
      </c>
      <c r="V558" t="s">
        <v>8036</v>
      </c>
      <c r="W558">
        <v>3.2688700000000001E-2</v>
      </c>
    </row>
    <row r="559" spans="5:23">
      <c r="E559" t="s">
        <v>12</v>
      </c>
      <c r="F559">
        <v>35626.9</v>
      </c>
      <c r="G559" t="s">
        <v>1</v>
      </c>
      <c r="H559" t="s">
        <v>2</v>
      </c>
      <c r="I559" t="s">
        <v>3</v>
      </c>
      <c r="J559">
        <v>0.79350200000000004</v>
      </c>
      <c r="K559" t="s">
        <v>4</v>
      </c>
      <c r="L559">
        <v>4457.8599999999997</v>
      </c>
      <c r="M559" t="s">
        <v>5</v>
      </c>
      <c r="N559">
        <v>10.094526168618</v>
      </c>
      <c r="O559" t="s">
        <v>6</v>
      </c>
      <c r="P559">
        <v>45000</v>
      </c>
      <c r="Q559" t="s">
        <v>7</v>
      </c>
      <c r="R559">
        <v>45000</v>
      </c>
      <c r="S559" t="s">
        <v>13</v>
      </c>
      <c r="T559" t="s">
        <v>8031</v>
      </c>
      <c r="U559" t="s">
        <v>8032</v>
      </c>
      <c r="V559" t="s">
        <v>8033</v>
      </c>
      <c r="W559">
        <v>7.13361E-2</v>
      </c>
    </row>
    <row r="560" spans="5:23">
      <c r="E560" t="s">
        <v>12</v>
      </c>
      <c r="F560">
        <v>34582.9</v>
      </c>
      <c r="G560" t="s">
        <v>1</v>
      </c>
      <c r="H560" t="s">
        <v>14</v>
      </c>
      <c r="I560" t="s">
        <v>3</v>
      </c>
      <c r="J560">
        <v>0.80349400000000004</v>
      </c>
      <c r="K560" t="s">
        <v>4</v>
      </c>
      <c r="L560">
        <v>4478.92</v>
      </c>
      <c r="M560" t="s">
        <v>5</v>
      </c>
      <c r="N560">
        <v>10.047067200663999</v>
      </c>
      <c r="O560" t="s">
        <v>6</v>
      </c>
      <c r="P560">
        <v>45000</v>
      </c>
      <c r="Q560" t="s">
        <v>7</v>
      </c>
      <c r="R560">
        <v>45000</v>
      </c>
      <c r="S560" t="s">
        <v>15</v>
      </c>
      <c r="T560" t="s">
        <v>8037</v>
      </c>
      <c r="U560" t="s">
        <v>8038</v>
      </c>
      <c r="V560" t="s">
        <v>8039</v>
      </c>
      <c r="W560">
        <v>6.1143299999999998E-2</v>
      </c>
    </row>
    <row r="561" spans="5:23">
      <c r="E561" t="s">
        <v>16</v>
      </c>
      <c r="F561">
        <v>34582.9</v>
      </c>
      <c r="G561" t="s">
        <v>1</v>
      </c>
      <c r="H561" t="s">
        <v>14</v>
      </c>
      <c r="I561" t="s">
        <v>3</v>
      </c>
      <c r="J561">
        <v>0.80349400000000004</v>
      </c>
      <c r="K561" t="s">
        <v>4</v>
      </c>
      <c r="L561">
        <v>4478.92</v>
      </c>
      <c r="M561" t="s">
        <v>5</v>
      </c>
      <c r="N561">
        <v>10.047067200663999</v>
      </c>
      <c r="O561" t="s">
        <v>6</v>
      </c>
      <c r="P561">
        <v>45000</v>
      </c>
      <c r="Q561" t="s">
        <v>7</v>
      </c>
      <c r="R561">
        <v>45000</v>
      </c>
      <c r="S561" t="s">
        <v>15</v>
      </c>
      <c r="T561" t="s">
        <v>8037</v>
      </c>
      <c r="U561" t="s">
        <v>8038</v>
      </c>
      <c r="V561" t="s">
        <v>8039</v>
      </c>
      <c r="W561">
        <v>6.1143299999999998E-2</v>
      </c>
    </row>
    <row r="562" spans="5:23">
      <c r="E562" t="s">
        <v>16</v>
      </c>
      <c r="F562">
        <v>52550.5</v>
      </c>
      <c r="G562" t="s">
        <v>1</v>
      </c>
      <c r="H562" t="s">
        <v>17</v>
      </c>
      <c r="I562" t="s">
        <v>3</v>
      </c>
      <c r="J562">
        <v>0.65689200000000003</v>
      </c>
      <c r="K562" t="s">
        <v>4</v>
      </c>
      <c r="L562">
        <v>4409.97</v>
      </c>
      <c r="M562" t="s">
        <v>5</v>
      </c>
      <c r="N562">
        <v>10.204158564175</v>
      </c>
      <c r="O562" t="s">
        <v>6</v>
      </c>
      <c r="P562">
        <v>45000</v>
      </c>
      <c r="Q562" t="s">
        <v>7</v>
      </c>
      <c r="R562">
        <v>45000</v>
      </c>
      <c r="S562" t="s">
        <v>18</v>
      </c>
      <c r="T562" t="s">
        <v>8040</v>
      </c>
      <c r="U562" t="s">
        <v>8041</v>
      </c>
      <c r="V562" t="s">
        <v>8042</v>
      </c>
      <c r="W562">
        <v>0.11658200000000001</v>
      </c>
    </row>
    <row r="563" spans="5:23">
      <c r="E563" t="s">
        <v>19</v>
      </c>
      <c r="F563">
        <v>52550.5</v>
      </c>
      <c r="G563" t="s">
        <v>1</v>
      </c>
      <c r="H563" t="s">
        <v>17</v>
      </c>
      <c r="I563" t="s">
        <v>3</v>
      </c>
      <c r="J563">
        <v>0.65689200000000003</v>
      </c>
      <c r="K563" t="s">
        <v>4</v>
      </c>
      <c r="L563">
        <v>4409.97</v>
      </c>
      <c r="M563" t="s">
        <v>5</v>
      </c>
      <c r="N563">
        <v>10.204158564175</v>
      </c>
      <c r="O563" t="s">
        <v>6</v>
      </c>
      <c r="P563">
        <v>45000</v>
      </c>
      <c r="Q563" t="s">
        <v>7</v>
      </c>
      <c r="R563">
        <v>45000</v>
      </c>
      <c r="S563" t="s">
        <v>20</v>
      </c>
      <c r="T563" t="s">
        <v>8040</v>
      </c>
      <c r="U563" t="s">
        <v>8041</v>
      </c>
      <c r="V563" t="s">
        <v>8042</v>
      </c>
      <c r="W563">
        <v>0.11658200000000001</v>
      </c>
    </row>
    <row r="564" spans="5:23">
      <c r="E564" t="s">
        <v>19</v>
      </c>
      <c r="F564">
        <v>53272.7</v>
      </c>
      <c r="G564" t="s">
        <v>1</v>
      </c>
      <c r="H564" t="s">
        <v>2</v>
      </c>
      <c r="I564" t="s">
        <v>3</v>
      </c>
      <c r="J564">
        <v>0.64914799999999995</v>
      </c>
      <c r="K564" t="s">
        <v>4</v>
      </c>
      <c r="L564">
        <v>4454.59</v>
      </c>
      <c r="M564" t="s">
        <v>5</v>
      </c>
      <c r="N564">
        <v>10.101936256311999</v>
      </c>
      <c r="O564" t="s">
        <v>6</v>
      </c>
      <c r="P564">
        <v>45000</v>
      </c>
      <c r="Q564" t="s">
        <v>7</v>
      </c>
      <c r="R564">
        <v>45000</v>
      </c>
      <c r="S564" t="s">
        <v>21</v>
      </c>
      <c r="T564" t="s">
        <v>8043</v>
      </c>
      <c r="U564" t="s">
        <v>8044</v>
      </c>
      <c r="V564" t="s">
        <v>8045</v>
      </c>
      <c r="W564">
        <v>0.11522</v>
      </c>
    </row>
    <row r="565" spans="5:23">
      <c r="E565" t="s">
        <v>22</v>
      </c>
      <c r="F565">
        <v>53272.7</v>
      </c>
      <c r="G565" t="s">
        <v>1</v>
      </c>
      <c r="H565" t="s">
        <v>2</v>
      </c>
      <c r="I565" t="s">
        <v>3</v>
      </c>
      <c r="J565">
        <v>0.64914799999999995</v>
      </c>
      <c r="K565" t="s">
        <v>4</v>
      </c>
      <c r="L565">
        <v>4454.59</v>
      </c>
      <c r="M565" t="s">
        <v>5</v>
      </c>
      <c r="N565">
        <v>10.101936256311999</v>
      </c>
      <c r="O565" t="s">
        <v>6</v>
      </c>
      <c r="P565">
        <v>45000</v>
      </c>
      <c r="Q565" t="s">
        <v>7</v>
      </c>
      <c r="R565">
        <v>45000</v>
      </c>
      <c r="S565" t="s">
        <v>21</v>
      </c>
      <c r="T565" t="s">
        <v>8043</v>
      </c>
      <c r="U565" t="s">
        <v>8044</v>
      </c>
      <c r="V565" t="s">
        <v>8045</v>
      </c>
      <c r="W565">
        <v>0.11522</v>
      </c>
    </row>
    <row r="566" spans="5:23">
      <c r="E566" t="s">
        <v>22</v>
      </c>
      <c r="F566">
        <v>76424.2</v>
      </c>
      <c r="G566" t="s">
        <v>1</v>
      </c>
      <c r="H566" t="s">
        <v>23</v>
      </c>
      <c r="I566" t="s">
        <v>3</v>
      </c>
      <c r="J566">
        <v>0.54799500000000001</v>
      </c>
      <c r="K566" t="s">
        <v>4</v>
      </c>
      <c r="L566">
        <v>4357.29</v>
      </c>
      <c r="M566" t="s">
        <v>5</v>
      </c>
      <c r="N566">
        <v>10.327523985577001</v>
      </c>
      <c r="O566" t="s">
        <v>6</v>
      </c>
      <c r="P566">
        <v>45000</v>
      </c>
      <c r="Q566" t="s">
        <v>7</v>
      </c>
      <c r="R566">
        <v>45000</v>
      </c>
      <c r="S566" t="s">
        <v>24</v>
      </c>
      <c r="T566" t="s">
        <v>8046</v>
      </c>
      <c r="U566" t="s">
        <v>8047</v>
      </c>
      <c r="V566" t="s">
        <v>8048</v>
      </c>
      <c r="W566">
        <v>0.15176799999999999</v>
      </c>
    </row>
    <row r="567" spans="5:23">
      <c r="E567" t="s">
        <v>25</v>
      </c>
      <c r="F567">
        <v>76424.2</v>
      </c>
      <c r="G567" t="s">
        <v>1</v>
      </c>
      <c r="H567" t="s">
        <v>23</v>
      </c>
      <c r="I567" t="s">
        <v>3</v>
      </c>
      <c r="J567">
        <v>0.54799500000000001</v>
      </c>
      <c r="K567" t="s">
        <v>4</v>
      </c>
      <c r="L567">
        <v>4357.29</v>
      </c>
      <c r="M567" t="s">
        <v>5</v>
      </c>
      <c r="N567">
        <v>10.327523985577001</v>
      </c>
      <c r="O567" t="s">
        <v>6</v>
      </c>
      <c r="P567">
        <v>45000</v>
      </c>
      <c r="Q567" t="s">
        <v>7</v>
      </c>
      <c r="R567">
        <v>45000</v>
      </c>
      <c r="S567" t="s">
        <v>26</v>
      </c>
      <c r="T567" t="s">
        <v>8046</v>
      </c>
      <c r="U567" t="s">
        <v>8047</v>
      </c>
      <c r="V567" t="s">
        <v>8048</v>
      </c>
      <c r="W567">
        <v>0.15176799999999999</v>
      </c>
    </row>
    <row r="568" spans="5:23">
      <c r="E568" t="s">
        <v>25</v>
      </c>
      <c r="F568">
        <v>75335.399999999994</v>
      </c>
      <c r="G568" t="s">
        <v>1</v>
      </c>
      <c r="H568" t="s">
        <v>27</v>
      </c>
      <c r="I568" t="s">
        <v>3</v>
      </c>
      <c r="J568">
        <v>0.54754100000000006</v>
      </c>
      <c r="K568" t="s">
        <v>4</v>
      </c>
      <c r="L568">
        <v>4427.6000000000004</v>
      </c>
      <c r="M568" t="s">
        <v>5</v>
      </c>
      <c r="N568">
        <v>10.163525179576</v>
      </c>
      <c r="O568" t="s">
        <v>6</v>
      </c>
      <c r="P568">
        <v>45000</v>
      </c>
      <c r="Q568" t="s">
        <v>7</v>
      </c>
      <c r="R568">
        <v>45000</v>
      </c>
      <c r="S568" t="s">
        <v>28</v>
      </c>
      <c r="T568" t="s">
        <v>8049</v>
      </c>
      <c r="U568" t="s">
        <v>8050</v>
      </c>
      <c r="V568" t="s">
        <v>8051</v>
      </c>
      <c r="W568">
        <v>0.15296899999999999</v>
      </c>
    </row>
    <row r="569" spans="5:23">
      <c r="E569" t="s">
        <v>29</v>
      </c>
      <c r="F569">
        <v>75335.399999999994</v>
      </c>
      <c r="G569" t="s">
        <v>1</v>
      </c>
      <c r="H569" t="s">
        <v>27</v>
      </c>
      <c r="I569" t="s">
        <v>3</v>
      </c>
      <c r="J569">
        <v>0.54754100000000006</v>
      </c>
      <c r="K569" t="s">
        <v>4</v>
      </c>
      <c r="L569">
        <v>4427.6000000000004</v>
      </c>
      <c r="M569" t="s">
        <v>5</v>
      </c>
      <c r="N569">
        <v>10.163525179576</v>
      </c>
      <c r="O569" t="s">
        <v>6</v>
      </c>
      <c r="P569">
        <v>45000</v>
      </c>
      <c r="Q569" t="s">
        <v>7</v>
      </c>
      <c r="R569">
        <v>45000</v>
      </c>
      <c r="S569" t="s">
        <v>28</v>
      </c>
      <c r="T569" t="s">
        <v>8049</v>
      </c>
      <c r="U569" t="s">
        <v>8050</v>
      </c>
      <c r="V569" t="s">
        <v>8051</v>
      </c>
      <c r="W569">
        <v>0.15296899999999999</v>
      </c>
    </row>
    <row r="570" spans="5:23">
      <c r="E570" t="s">
        <v>29</v>
      </c>
      <c r="F570">
        <v>105731</v>
      </c>
      <c r="G570" t="s">
        <v>1</v>
      </c>
      <c r="H570" t="s">
        <v>30</v>
      </c>
      <c r="I570" t="s">
        <v>3</v>
      </c>
      <c r="J570">
        <v>0.46914</v>
      </c>
      <c r="K570" t="s">
        <v>4</v>
      </c>
      <c r="L570">
        <v>4297.28</v>
      </c>
      <c r="M570" t="s">
        <v>5</v>
      </c>
      <c r="N570">
        <v>10.471734874909</v>
      </c>
      <c r="O570" t="s">
        <v>6</v>
      </c>
      <c r="P570">
        <v>45000</v>
      </c>
      <c r="Q570" t="s">
        <v>7</v>
      </c>
      <c r="R570">
        <v>45000</v>
      </c>
      <c r="S570" t="s">
        <v>31</v>
      </c>
      <c r="T570" t="s">
        <v>8052</v>
      </c>
      <c r="U570" t="s">
        <v>8053</v>
      </c>
      <c r="V570" t="s">
        <v>8054</v>
      </c>
      <c r="W570">
        <v>0.185448</v>
      </c>
    </row>
    <row r="571" spans="5:23">
      <c r="E571" t="s">
        <v>32</v>
      </c>
      <c r="F571">
        <v>105731</v>
      </c>
      <c r="G571" t="s">
        <v>1</v>
      </c>
      <c r="H571" t="s">
        <v>30</v>
      </c>
      <c r="I571" t="s">
        <v>3</v>
      </c>
      <c r="J571">
        <v>0.46914</v>
      </c>
      <c r="K571" t="s">
        <v>4</v>
      </c>
      <c r="L571">
        <v>4297.28</v>
      </c>
      <c r="M571" t="s">
        <v>5</v>
      </c>
      <c r="N571">
        <v>10.471734874909</v>
      </c>
      <c r="O571" t="s">
        <v>6</v>
      </c>
      <c r="P571">
        <v>45000</v>
      </c>
      <c r="Q571" t="s">
        <v>7</v>
      </c>
      <c r="R571">
        <v>45000</v>
      </c>
      <c r="S571" t="s">
        <v>33</v>
      </c>
      <c r="T571" t="s">
        <v>8052</v>
      </c>
      <c r="U571" t="s">
        <v>8053</v>
      </c>
      <c r="V571" t="s">
        <v>8054</v>
      </c>
      <c r="W571">
        <v>0.185448</v>
      </c>
    </row>
    <row r="572" spans="5:23">
      <c r="E572" t="s">
        <v>32</v>
      </c>
      <c r="F572">
        <v>100807</v>
      </c>
      <c r="G572" t="s">
        <v>1</v>
      </c>
      <c r="H572" t="s">
        <v>17</v>
      </c>
      <c r="I572" t="s">
        <v>3</v>
      </c>
      <c r="J572">
        <v>0.47501900000000002</v>
      </c>
      <c r="K572" t="s">
        <v>4</v>
      </c>
      <c r="L572">
        <v>4396.28</v>
      </c>
      <c r="M572" t="s">
        <v>5</v>
      </c>
      <c r="N572">
        <v>10.235927482165</v>
      </c>
      <c r="O572" t="s">
        <v>6</v>
      </c>
      <c r="P572">
        <v>45000</v>
      </c>
      <c r="Q572" t="s">
        <v>7</v>
      </c>
      <c r="R572">
        <v>45000</v>
      </c>
      <c r="S572" t="s">
        <v>34</v>
      </c>
      <c r="T572" t="s">
        <v>8055</v>
      </c>
      <c r="U572" t="s">
        <v>8056</v>
      </c>
      <c r="V572" t="s">
        <v>8057</v>
      </c>
      <c r="W572">
        <v>0.175485</v>
      </c>
    </row>
    <row r="573" spans="5:23">
      <c r="E573" t="s">
        <v>35</v>
      </c>
      <c r="F573">
        <v>100807</v>
      </c>
      <c r="G573" t="s">
        <v>1</v>
      </c>
      <c r="H573" t="s">
        <v>17</v>
      </c>
      <c r="I573" t="s">
        <v>3</v>
      </c>
      <c r="J573">
        <v>0.47501900000000002</v>
      </c>
      <c r="K573" t="s">
        <v>4</v>
      </c>
      <c r="L573">
        <v>4396.28</v>
      </c>
      <c r="M573" t="s">
        <v>5</v>
      </c>
      <c r="N573">
        <v>10.235927482165</v>
      </c>
      <c r="O573" t="s">
        <v>6</v>
      </c>
      <c r="P573">
        <v>45000</v>
      </c>
      <c r="Q573" t="s">
        <v>7</v>
      </c>
      <c r="R573">
        <v>45000</v>
      </c>
      <c r="S573" t="s">
        <v>34</v>
      </c>
      <c r="T573" t="s">
        <v>8055</v>
      </c>
      <c r="U573" t="s">
        <v>8056</v>
      </c>
      <c r="V573" t="s">
        <v>8057</v>
      </c>
      <c r="W573">
        <v>0.175485</v>
      </c>
    </row>
    <row r="574" spans="5:23">
      <c r="E574" t="s">
        <v>35</v>
      </c>
      <c r="F574">
        <v>142536</v>
      </c>
      <c r="G574" t="s">
        <v>1</v>
      </c>
      <c r="H574" t="s">
        <v>36</v>
      </c>
      <c r="I574" t="s">
        <v>3</v>
      </c>
      <c r="J574">
        <v>0.407136</v>
      </c>
      <c r="K574" t="s">
        <v>4</v>
      </c>
      <c r="L574">
        <v>4232.5</v>
      </c>
      <c r="M574" t="s">
        <v>5</v>
      </c>
      <c r="N574">
        <v>10.632016611093</v>
      </c>
      <c r="O574" t="s">
        <v>6</v>
      </c>
      <c r="P574">
        <v>45000</v>
      </c>
      <c r="Q574" t="s">
        <v>7</v>
      </c>
      <c r="R574">
        <v>45000</v>
      </c>
      <c r="S574" t="s">
        <v>37</v>
      </c>
      <c r="T574" t="s">
        <v>8058</v>
      </c>
      <c r="U574" t="s">
        <v>8059</v>
      </c>
      <c r="V574" t="s">
        <v>8060</v>
      </c>
      <c r="W574">
        <v>0.19539300000000001</v>
      </c>
    </row>
    <row r="575" spans="5:23">
      <c r="E575" t="s">
        <v>38</v>
      </c>
      <c r="F575">
        <v>142536</v>
      </c>
      <c r="G575" t="s">
        <v>1</v>
      </c>
      <c r="H575" t="s">
        <v>36</v>
      </c>
      <c r="I575" t="s">
        <v>3</v>
      </c>
      <c r="J575">
        <v>0.407136</v>
      </c>
      <c r="K575" t="s">
        <v>4</v>
      </c>
      <c r="L575">
        <v>4232.5</v>
      </c>
      <c r="M575" t="s">
        <v>5</v>
      </c>
      <c r="N575">
        <v>10.632016611093</v>
      </c>
      <c r="O575" t="s">
        <v>6</v>
      </c>
      <c r="P575">
        <v>45000</v>
      </c>
      <c r="Q575" t="s">
        <v>7</v>
      </c>
      <c r="R575">
        <v>45000</v>
      </c>
      <c r="S575" t="s">
        <v>39</v>
      </c>
      <c r="T575" t="s">
        <v>8058</v>
      </c>
      <c r="U575" t="s">
        <v>8059</v>
      </c>
      <c r="V575" t="s">
        <v>8060</v>
      </c>
      <c r="W575">
        <v>0.19539300000000001</v>
      </c>
    </row>
    <row r="576" spans="5:23">
      <c r="E576" t="s">
        <v>38</v>
      </c>
      <c r="F576">
        <v>134905</v>
      </c>
      <c r="G576" t="s">
        <v>1</v>
      </c>
      <c r="H576" t="s">
        <v>40</v>
      </c>
      <c r="I576" t="s">
        <v>3</v>
      </c>
      <c r="J576">
        <v>0.41223199999999999</v>
      </c>
      <c r="K576" t="s">
        <v>4</v>
      </c>
      <c r="L576">
        <v>4362.0200000000004</v>
      </c>
      <c r="M576" t="s">
        <v>5</v>
      </c>
      <c r="N576">
        <v>10.316316257357</v>
      </c>
      <c r="O576" t="s">
        <v>6</v>
      </c>
      <c r="P576">
        <v>45000</v>
      </c>
      <c r="Q576" t="s">
        <v>7</v>
      </c>
      <c r="R576">
        <v>45000</v>
      </c>
      <c r="S576" t="s">
        <v>41</v>
      </c>
      <c r="T576" t="s">
        <v>8061</v>
      </c>
      <c r="U576" t="s">
        <v>8062</v>
      </c>
      <c r="V576" t="s">
        <v>8063</v>
      </c>
      <c r="W576">
        <v>0.20005300000000001</v>
      </c>
    </row>
    <row r="577" spans="5:23">
      <c r="E577" t="s">
        <v>42</v>
      </c>
      <c r="F577">
        <v>134905</v>
      </c>
      <c r="G577" t="s">
        <v>1</v>
      </c>
      <c r="H577" t="s">
        <v>40</v>
      </c>
      <c r="I577" t="s">
        <v>3</v>
      </c>
      <c r="J577">
        <v>0.41223199999999999</v>
      </c>
      <c r="K577" t="s">
        <v>4</v>
      </c>
      <c r="L577">
        <v>4362.0200000000004</v>
      </c>
      <c r="M577" t="s">
        <v>5</v>
      </c>
      <c r="N577">
        <v>10.316316257357</v>
      </c>
      <c r="O577" t="s">
        <v>6</v>
      </c>
      <c r="P577">
        <v>45000</v>
      </c>
      <c r="Q577" t="s">
        <v>7</v>
      </c>
      <c r="R577">
        <v>45000</v>
      </c>
      <c r="S577" t="s">
        <v>41</v>
      </c>
      <c r="T577" t="s">
        <v>8061</v>
      </c>
      <c r="U577" t="s">
        <v>8062</v>
      </c>
      <c r="V577" t="s">
        <v>8063</v>
      </c>
      <c r="W577">
        <v>0.20005300000000001</v>
      </c>
    </row>
    <row r="578" spans="5:23">
      <c r="E578" t="s">
        <v>42</v>
      </c>
      <c r="F578">
        <v>27855.599999999999</v>
      </c>
      <c r="G578" t="s">
        <v>1</v>
      </c>
      <c r="H578" t="s">
        <v>14</v>
      </c>
      <c r="I578" t="s">
        <v>3</v>
      </c>
      <c r="J578">
        <v>0.89520999999999995</v>
      </c>
      <c r="K578" t="s">
        <v>4</v>
      </c>
      <c r="L578">
        <v>4479.59</v>
      </c>
      <c r="M578" t="s">
        <v>5</v>
      </c>
      <c r="N578">
        <v>10.045554319272</v>
      </c>
      <c r="O578" t="s">
        <v>6</v>
      </c>
      <c r="P578">
        <v>45000</v>
      </c>
      <c r="Q578" t="s">
        <v>7</v>
      </c>
      <c r="R578">
        <v>45000</v>
      </c>
      <c r="S578" t="s">
        <v>43</v>
      </c>
      <c r="T578" t="s">
        <v>8064</v>
      </c>
      <c r="U578" t="s">
        <v>8065</v>
      </c>
      <c r="V578" t="s">
        <v>8066</v>
      </c>
      <c r="W578">
        <v>3.75903E-2</v>
      </c>
    </row>
    <row r="579" spans="5:23">
      <c r="E579" t="s">
        <v>44</v>
      </c>
      <c r="F579">
        <v>27855.599999999999</v>
      </c>
      <c r="G579" t="s">
        <v>1</v>
      </c>
      <c r="H579" t="s">
        <v>14</v>
      </c>
      <c r="I579" t="s">
        <v>3</v>
      </c>
      <c r="J579">
        <v>0.89520999999999995</v>
      </c>
      <c r="K579" t="s">
        <v>4</v>
      </c>
      <c r="L579">
        <v>4479.59</v>
      </c>
      <c r="M579" t="s">
        <v>5</v>
      </c>
      <c r="N579">
        <v>10.045554319272</v>
      </c>
      <c r="O579" t="s">
        <v>6</v>
      </c>
      <c r="P579">
        <v>45000</v>
      </c>
      <c r="Q579" t="s">
        <v>7</v>
      </c>
      <c r="R579">
        <v>45000</v>
      </c>
      <c r="S579" t="s">
        <v>45</v>
      </c>
      <c r="T579" t="s">
        <v>8064</v>
      </c>
      <c r="U579" t="s">
        <v>8065</v>
      </c>
      <c r="V579" t="s">
        <v>8066</v>
      </c>
      <c r="W579">
        <v>3.75903E-2</v>
      </c>
    </row>
    <row r="580" spans="5:23">
      <c r="E580" t="s">
        <v>44</v>
      </c>
      <c r="F580">
        <v>28139.200000000001</v>
      </c>
      <c r="G580" t="s">
        <v>1</v>
      </c>
      <c r="H580" t="s">
        <v>10</v>
      </c>
      <c r="I580" t="s">
        <v>3</v>
      </c>
      <c r="J580">
        <v>0.88967799999999997</v>
      </c>
      <c r="K580" t="s">
        <v>4</v>
      </c>
      <c r="L580">
        <v>4489.75</v>
      </c>
      <c r="M580" t="s">
        <v>5</v>
      </c>
      <c r="N580">
        <v>10.022823491636</v>
      </c>
      <c r="O580" t="s">
        <v>6</v>
      </c>
      <c r="P580">
        <v>45000</v>
      </c>
      <c r="Q580" t="s">
        <v>7</v>
      </c>
      <c r="R580">
        <v>45000</v>
      </c>
      <c r="S580" t="s">
        <v>11</v>
      </c>
      <c r="T580" t="s">
        <v>8034</v>
      </c>
      <c r="U580" t="s">
        <v>8035</v>
      </c>
      <c r="V580" t="s">
        <v>8036</v>
      </c>
      <c r="W580">
        <v>3.2688700000000001E-2</v>
      </c>
    </row>
    <row r="581" spans="5:23">
      <c r="E581" t="s">
        <v>0</v>
      </c>
      <c r="F581">
        <v>34469.9</v>
      </c>
      <c r="G581" t="s">
        <v>1</v>
      </c>
      <c r="H581" t="s">
        <v>2</v>
      </c>
      <c r="I581" t="s">
        <v>3</v>
      </c>
      <c r="J581">
        <v>0.80670900000000001</v>
      </c>
      <c r="K581" t="s">
        <v>4</v>
      </c>
      <c r="L581">
        <v>4457.8599999999997</v>
      </c>
      <c r="M581" t="s">
        <v>5</v>
      </c>
      <c r="N581">
        <v>10.094526168618</v>
      </c>
      <c r="O581" t="s">
        <v>6</v>
      </c>
      <c r="P581">
        <v>45000</v>
      </c>
      <c r="Q581" t="s">
        <v>7</v>
      </c>
      <c r="R581">
        <v>45000</v>
      </c>
      <c r="S581" t="s">
        <v>8</v>
      </c>
      <c r="T581" t="s">
        <v>8067</v>
      </c>
      <c r="U581" t="s">
        <v>8068</v>
      </c>
      <c r="V581" t="s">
        <v>8069</v>
      </c>
      <c r="W581">
        <v>6.3333200000000006E-2</v>
      </c>
    </row>
    <row r="582" spans="5:23">
      <c r="E582" t="s">
        <v>9</v>
      </c>
      <c r="F582">
        <v>27944.9</v>
      </c>
      <c r="G582" t="s">
        <v>1</v>
      </c>
      <c r="H582" t="s">
        <v>10</v>
      </c>
      <c r="I582" t="s">
        <v>3</v>
      </c>
      <c r="J582">
        <v>0.892764</v>
      </c>
      <c r="K582" t="s">
        <v>4</v>
      </c>
      <c r="L582">
        <v>4489.7700000000004</v>
      </c>
      <c r="M582" t="s">
        <v>5</v>
      </c>
      <c r="N582">
        <v>10.022774593204</v>
      </c>
      <c r="O582" t="s">
        <v>6</v>
      </c>
      <c r="P582">
        <v>45000</v>
      </c>
      <c r="Q582" t="s">
        <v>7</v>
      </c>
      <c r="R582">
        <v>45000</v>
      </c>
      <c r="S582" t="s">
        <v>11</v>
      </c>
      <c r="T582" t="s">
        <v>8070</v>
      </c>
      <c r="U582" t="s">
        <v>8071</v>
      </c>
      <c r="V582" t="s">
        <v>8072</v>
      </c>
      <c r="W582">
        <v>3.96443E-2</v>
      </c>
    </row>
    <row r="583" spans="5:23">
      <c r="E583" t="s">
        <v>12</v>
      </c>
      <c r="F583">
        <v>34469.9</v>
      </c>
      <c r="G583" t="s">
        <v>1</v>
      </c>
      <c r="H583" t="s">
        <v>2</v>
      </c>
      <c r="I583" t="s">
        <v>3</v>
      </c>
      <c r="J583">
        <v>0.80670900000000001</v>
      </c>
      <c r="K583" t="s">
        <v>4</v>
      </c>
      <c r="L583">
        <v>4457.8599999999997</v>
      </c>
      <c r="M583" t="s">
        <v>5</v>
      </c>
      <c r="N583">
        <v>10.094526168618</v>
      </c>
      <c r="O583" t="s">
        <v>6</v>
      </c>
      <c r="P583">
        <v>45000</v>
      </c>
      <c r="Q583" t="s">
        <v>7</v>
      </c>
      <c r="R583">
        <v>45000</v>
      </c>
      <c r="S583" t="s">
        <v>13</v>
      </c>
      <c r="T583" t="s">
        <v>8067</v>
      </c>
      <c r="U583" t="s">
        <v>8068</v>
      </c>
      <c r="V583" t="s">
        <v>8069</v>
      </c>
      <c r="W583">
        <v>6.3333200000000006E-2</v>
      </c>
    </row>
    <row r="584" spans="5:23">
      <c r="E584" t="s">
        <v>12</v>
      </c>
      <c r="F584">
        <v>34507.699999999997</v>
      </c>
      <c r="G584" t="s">
        <v>1</v>
      </c>
      <c r="H584" t="s">
        <v>14</v>
      </c>
      <c r="I584" t="s">
        <v>3</v>
      </c>
      <c r="J584">
        <v>0.80437700000000001</v>
      </c>
      <c r="K584" t="s">
        <v>4</v>
      </c>
      <c r="L584">
        <v>4478.83</v>
      </c>
      <c r="M584" t="s">
        <v>5</v>
      </c>
      <c r="N584">
        <v>10.047262398392</v>
      </c>
      <c r="O584" t="s">
        <v>6</v>
      </c>
      <c r="P584">
        <v>45000</v>
      </c>
      <c r="Q584" t="s">
        <v>7</v>
      </c>
      <c r="R584">
        <v>45000</v>
      </c>
      <c r="S584" t="s">
        <v>15</v>
      </c>
      <c r="T584" t="s">
        <v>8073</v>
      </c>
      <c r="U584" t="s">
        <v>8074</v>
      </c>
      <c r="V584" t="s">
        <v>8075</v>
      </c>
      <c r="W584">
        <v>6.4451800000000004E-2</v>
      </c>
    </row>
    <row r="585" spans="5:23">
      <c r="E585" t="s">
        <v>16</v>
      </c>
      <c r="F585">
        <v>34507.699999999997</v>
      </c>
      <c r="G585" t="s">
        <v>1</v>
      </c>
      <c r="H585" t="s">
        <v>14</v>
      </c>
      <c r="I585" t="s">
        <v>3</v>
      </c>
      <c r="J585">
        <v>0.80437700000000001</v>
      </c>
      <c r="K585" t="s">
        <v>4</v>
      </c>
      <c r="L585">
        <v>4478.83</v>
      </c>
      <c r="M585" t="s">
        <v>5</v>
      </c>
      <c r="N585">
        <v>10.047262398392</v>
      </c>
      <c r="O585" t="s">
        <v>6</v>
      </c>
      <c r="P585">
        <v>45000</v>
      </c>
      <c r="Q585" t="s">
        <v>7</v>
      </c>
      <c r="R585">
        <v>45000</v>
      </c>
      <c r="S585" t="s">
        <v>15</v>
      </c>
      <c r="T585" t="s">
        <v>8073</v>
      </c>
      <c r="U585" t="s">
        <v>8074</v>
      </c>
      <c r="V585" t="s">
        <v>8075</v>
      </c>
      <c r="W585">
        <v>6.4451800000000004E-2</v>
      </c>
    </row>
    <row r="586" spans="5:23">
      <c r="E586" t="s">
        <v>16</v>
      </c>
      <c r="F586">
        <v>53366.8</v>
      </c>
      <c r="G586" t="s">
        <v>1</v>
      </c>
      <c r="H586" t="s">
        <v>17</v>
      </c>
      <c r="I586" t="s">
        <v>3</v>
      </c>
      <c r="J586">
        <v>0.65183000000000002</v>
      </c>
      <c r="K586" t="s">
        <v>4</v>
      </c>
      <c r="L586">
        <v>4410.22</v>
      </c>
      <c r="M586" t="s">
        <v>5</v>
      </c>
      <c r="N586">
        <v>10.203573861984999</v>
      </c>
      <c r="O586" t="s">
        <v>6</v>
      </c>
      <c r="P586">
        <v>45000</v>
      </c>
      <c r="Q586" t="s">
        <v>7</v>
      </c>
      <c r="R586">
        <v>45000</v>
      </c>
      <c r="S586" t="s">
        <v>18</v>
      </c>
      <c r="T586" t="s">
        <v>8076</v>
      </c>
      <c r="U586" t="s">
        <v>8077</v>
      </c>
      <c r="V586" t="s">
        <v>8078</v>
      </c>
      <c r="W586">
        <v>0.104228</v>
      </c>
    </row>
    <row r="587" spans="5:23">
      <c r="E587" t="s">
        <v>19</v>
      </c>
      <c r="F587">
        <v>53366.8</v>
      </c>
      <c r="G587" t="s">
        <v>1</v>
      </c>
      <c r="H587" t="s">
        <v>17</v>
      </c>
      <c r="I587" t="s">
        <v>3</v>
      </c>
      <c r="J587">
        <v>0.65183000000000002</v>
      </c>
      <c r="K587" t="s">
        <v>4</v>
      </c>
      <c r="L587">
        <v>4410.22</v>
      </c>
      <c r="M587" t="s">
        <v>5</v>
      </c>
      <c r="N587">
        <v>10.203573861984999</v>
      </c>
      <c r="O587" t="s">
        <v>6</v>
      </c>
      <c r="P587">
        <v>45000</v>
      </c>
      <c r="Q587" t="s">
        <v>7</v>
      </c>
      <c r="R587">
        <v>45000</v>
      </c>
      <c r="S587" t="s">
        <v>20</v>
      </c>
      <c r="T587" t="s">
        <v>8076</v>
      </c>
      <c r="U587" t="s">
        <v>8077</v>
      </c>
      <c r="V587" t="s">
        <v>8078</v>
      </c>
      <c r="W587">
        <v>0.104228</v>
      </c>
    </row>
    <row r="588" spans="5:23">
      <c r="E588" t="s">
        <v>19</v>
      </c>
      <c r="F588">
        <v>53109.5</v>
      </c>
      <c r="G588" t="s">
        <v>1</v>
      </c>
      <c r="H588" t="s">
        <v>2</v>
      </c>
      <c r="I588" t="s">
        <v>3</v>
      </c>
      <c r="J588">
        <v>0.65012599999999998</v>
      </c>
      <c r="K588" t="s">
        <v>4</v>
      </c>
      <c r="L588">
        <v>4454.8500000000004</v>
      </c>
      <c r="M588" t="s">
        <v>5</v>
      </c>
      <c r="N588">
        <v>10.101351257128</v>
      </c>
      <c r="O588" t="s">
        <v>6</v>
      </c>
      <c r="P588">
        <v>45000</v>
      </c>
      <c r="Q588" t="s">
        <v>7</v>
      </c>
      <c r="R588">
        <v>45000</v>
      </c>
      <c r="S588" t="s">
        <v>21</v>
      </c>
      <c r="T588" t="s">
        <v>8079</v>
      </c>
      <c r="U588" t="s">
        <v>8080</v>
      </c>
      <c r="V588" t="s">
        <v>8081</v>
      </c>
      <c r="W588">
        <v>0.113716</v>
      </c>
    </row>
    <row r="589" spans="5:23">
      <c r="E589" t="s">
        <v>22</v>
      </c>
      <c r="F589">
        <v>53109.5</v>
      </c>
      <c r="G589" t="s">
        <v>1</v>
      </c>
      <c r="H589" t="s">
        <v>2</v>
      </c>
      <c r="I589" t="s">
        <v>3</v>
      </c>
      <c r="J589">
        <v>0.65012599999999998</v>
      </c>
      <c r="K589" t="s">
        <v>4</v>
      </c>
      <c r="L589">
        <v>4454.8500000000004</v>
      </c>
      <c r="M589" t="s">
        <v>5</v>
      </c>
      <c r="N589">
        <v>10.101351257128</v>
      </c>
      <c r="O589" t="s">
        <v>6</v>
      </c>
      <c r="P589">
        <v>45000</v>
      </c>
      <c r="Q589" t="s">
        <v>7</v>
      </c>
      <c r="R589">
        <v>45000</v>
      </c>
      <c r="S589" t="s">
        <v>21</v>
      </c>
      <c r="T589" t="s">
        <v>8079</v>
      </c>
      <c r="U589" t="s">
        <v>8080</v>
      </c>
      <c r="V589" t="s">
        <v>8081</v>
      </c>
      <c r="W589">
        <v>0.113716</v>
      </c>
    </row>
    <row r="590" spans="5:23">
      <c r="E590" t="s">
        <v>22</v>
      </c>
      <c r="F590">
        <v>76543.7</v>
      </c>
      <c r="G590" t="s">
        <v>1</v>
      </c>
      <c r="H590" t="s">
        <v>23</v>
      </c>
      <c r="I590" t="s">
        <v>3</v>
      </c>
      <c r="J590">
        <v>0.54759000000000002</v>
      </c>
      <c r="K590" t="s">
        <v>4</v>
      </c>
      <c r="L590">
        <v>4356.92</v>
      </c>
      <c r="M590" t="s">
        <v>5</v>
      </c>
      <c r="N590">
        <v>10.328400890358999</v>
      </c>
      <c r="O590" t="s">
        <v>6</v>
      </c>
      <c r="P590">
        <v>45000</v>
      </c>
      <c r="Q590" t="s">
        <v>7</v>
      </c>
      <c r="R590">
        <v>45000</v>
      </c>
      <c r="S590" t="s">
        <v>24</v>
      </c>
      <c r="T590" t="s">
        <v>8082</v>
      </c>
      <c r="U590" t="s">
        <v>8083</v>
      </c>
      <c r="V590" t="s">
        <v>8084</v>
      </c>
      <c r="W590">
        <v>0.152974</v>
      </c>
    </row>
    <row r="591" spans="5:23">
      <c r="E591" t="s">
        <v>25</v>
      </c>
      <c r="F591">
        <v>76543.7</v>
      </c>
      <c r="G591" t="s">
        <v>1</v>
      </c>
      <c r="H591" t="s">
        <v>23</v>
      </c>
      <c r="I591" t="s">
        <v>3</v>
      </c>
      <c r="J591">
        <v>0.54759000000000002</v>
      </c>
      <c r="K591" t="s">
        <v>4</v>
      </c>
      <c r="L591">
        <v>4356.92</v>
      </c>
      <c r="M591" t="s">
        <v>5</v>
      </c>
      <c r="N591">
        <v>10.328400890358999</v>
      </c>
      <c r="O591" t="s">
        <v>6</v>
      </c>
      <c r="P591">
        <v>45000</v>
      </c>
      <c r="Q591" t="s">
        <v>7</v>
      </c>
      <c r="R591">
        <v>45000</v>
      </c>
      <c r="S591" t="s">
        <v>26</v>
      </c>
      <c r="T591" t="s">
        <v>8082</v>
      </c>
      <c r="U591" t="s">
        <v>8083</v>
      </c>
      <c r="V591" t="s">
        <v>8084</v>
      </c>
      <c r="W591">
        <v>0.152974</v>
      </c>
    </row>
    <row r="592" spans="5:23">
      <c r="E592" t="s">
        <v>25</v>
      </c>
      <c r="F592">
        <v>78226</v>
      </c>
      <c r="G592" t="s">
        <v>1</v>
      </c>
      <c r="H592" t="s">
        <v>27</v>
      </c>
      <c r="I592" t="s">
        <v>3</v>
      </c>
      <c r="J592">
        <v>0.53734800000000005</v>
      </c>
      <c r="K592" t="s">
        <v>4</v>
      </c>
      <c r="L592">
        <v>4427.28</v>
      </c>
      <c r="M592" t="s">
        <v>5</v>
      </c>
      <c r="N592">
        <v>10.164256181056</v>
      </c>
      <c r="O592" t="s">
        <v>6</v>
      </c>
      <c r="P592">
        <v>45000</v>
      </c>
      <c r="Q592" t="s">
        <v>7</v>
      </c>
      <c r="R592">
        <v>45000</v>
      </c>
      <c r="S592" t="s">
        <v>28</v>
      </c>
      <c r="T592" t="s">
        <v>8085</v>
      </c>
      <c r="U592" t="s">
        <v>8086</v>
      </c>
      <c r="V592" t="s">
        <v>8087</v>
      </c>
      <c r="W592">
        <v>0.152445</v>
      </c>
    </row>
    <row r="593" spans="5:23">
      <c r="E593" t="s">
        <v>29</v>
      </c>
      <c r="F593">
        <v>78226</v>
      </c>
      <c r="G593" t="s">
        <v>1</v>
      </c>
      <c r="H593" t="s">
        <v>27</v>
      </c>
      <c r="I593" t="s">
        <v>3</v>
      </c>
      <c r="J593">
        <v>0.53734800000000005</v>
      </c>
      <c r="K593" t="s">
        <v>4</v>
      </c>
      <c r="L593">
        <v>4427.28</v>
      </c>
      <c r="M593" t="s">
        <v>5</v>
      </c>
      <c r="N593">
        <v>10.164256181056</v>
      </c>
      <c r="O593" t="s">
        <v>6</v>
      </c>
      <c r="P593">
        <v>45000</v>
      </c>
      <c r="Q593" t="s">
        <v>7</v>
      </c>
      <c r="R593">
        <v>45000</v>
      </c>
      <c r="S593" t="s">
        <v>28</v>
      </c>
      <c r="T593" t="s">
        <v>8085</v>
      </c>
      <c r="U593" t="s">
        <v>8086</v>
      </c>
      <c r="V593" t="s">
        <v>8087</v>
      </c>
      <c r="W593">
        <v>0.152445</v>
      </c>
    </row>
    <row r="594" spans="5:23">
      <c r="E594" t="s">
        <v>29</v>
      </c>
      <c r="F594">
        <v>107641</v>
      </c>
      <c r="G594" t="s">
        <v>1</v>
      </c>
      <c r="H594" t="s">
        <v>30</v>
      </c>
      <c r="I594" t="s">
        <v>3</v>
      </c>
      <c r="J594">
        <v>0.464924</v>
      </c>
      <c r="K594" t="s">
        <v>4</v>
      </c>
      <c r="L594">
        <v>4297.92</v>
      </c>
      <c r="M594" t="s">
        <v>5</v>
      </c>
      <c r="N594">
        <v>10.470176065077</v>
      </c>
      <c r="O594" t="s">
        <v>6</v>
      </c>
      <c r="P594">
        <v>45000</v>
      </c>
      <c r="Q594" t="s">
        <v>7</v>
      </c>
      <c r="R594">
        <v>45000</v>
      </c>
      <c r="S594" t="s">
        <v>31</v>
      </c>
      <c r="T594" t="s">
        <v>8088</v>
      </c>
      <c r="U594" t="s">
        <v>8089</v>
      </c>
      <c r="V594" t="s">
        <v>8090</v>
      </c>
      <c r="W594">
        <v>0.17913699999999999</v>
      </c>
    </row>
    <row r="595" spans="5:23">
      <c r="E595" t="s">
        <v>32</v>
      </c>
      <c r="F595">
        <v>107641</v>
      </c>
      <c r="G595" t="s">
        <v>1</v>
      </c>
      <c r="H595" t="s">
        <v>30</v>
      </c>
      <c r="I595" t="s">
        <v>3</v>
      </c>
      <c r="J595">
        <v>0.464924</v>
      </c>
      <c r="K595" t="s">
        <v>4</v>
      </c>
      <c r="L595">
        <v>4297.92</v>
      </c>
      <c r="M595" t="s">
        <v>5</v>
      </c>
      <c r="N595">
        <v>10.470176065077</v>
      </c>
      <c r="O595" t="s">
        <v>6</v>
      </c>
      <c r="P595">
        <v>45000</v>
      </c>
      <c r="Q595" t="s">
        <v>7</v>
      </c>
      <c r="R595">
        <v>45000</v>
      </c>
      <c r="S595" t="s">
        <v>33</v>
      </c>
      <c r="T595" t="s">
        <v>8088</v>
      </c>
      <c r="U595" t="s">
        <v>8089</v>
      </c>
      <c r="V595" t="s">
        <v>8090</v>
      </c>
      <c r="W595">
        <v>0.17913699999999999</v>
      </c>
    </row>
    <row r="596" spans="5:23">
      <c r="E596" t="s">
        <v>32</v>
      </c>
      <c r="F596">
        <v>102293</v>
      </c>
      <c r="G596" t="s">
        <v>1</v>
      </c>
      <c r="H596" t="s">
        <v>17</v>
      </c>
      <c r="I596" t="s">
        <v>3</v>
      </c>
      <c r="J596">
        <v>0.47149400000000002</v>
      </c>
      <c r="K596" t="s">
        <v>4</v>
      </c>
      <c r="L596">
        <v>4397.45</v>
      </c>
      <c r="M596" t="s">
        <v>5</v>
      </c>
      <c r="N596">
        <v>10.233198871945</v>
      </c>
      <c r="O596" t="s">
        <v>6</v>
      </c>
      <c r="P596">
        <v>45000</v>
      </c>
      <c r="Q596" t="s">
        <v>7</v>
      </c>
      <c r="R596">
        <v>45000</v>
      </c>
      <c r="S596" t="s">
        <v>34</v>
      </c>
      <c r="T596" t="s">
        <v>8091</v>
      </c>
      <c r="U596" t="s">
        <v>8092</v>
      </c>
      <c r="V596" t="s">
        <v>8093</v>
      </c>
      <c r="W596">
        <v>0.17119500000000001</v>
      </c>
    </row>
    <row r="597" spans="5:23">
      <c r="E597" t="s">
        <v>35</v>
      </c>
      <c r="F597">
        <v>102293</v>
      </c>
      <c r="G597" t="s">
        <v>1</v>
      </c>
      <c r="H597" t="s">
        <v>17</v>
      </c>
      <c r="I597" t="s">
        <v>3</v>
      </c>
      <c r="J597">
        <v>0.47149400000000002</v>
      </c>
      <c r="K597" t="s">
        <v>4</v>
      </c>
      <c r="L597">
        <v>4397.45</v>
      </c>
      <c r="M597" t="s">
        <v>5</v>
      </c>
      <c r="N597">
        <v>10.233198871945</v>
      </c>
      <c r="O597" t="s">
        <v>6</v>
      </c>
      <c r="P597">
        <v>45000</v>
      </c>
      <c r="Q597" t="s">
        <v>7</v>
      </c>
      <c r="R597">
        <v>45000</v>
      </c>
      <c r="S597" t="s">
        <v>34</v>
      </c>
      <c r="T597" t="s">
        <v>8091</v>
      </c>
      <c r="U597" t="s">
        <v>8092</v>
      </c>
      <c r="V597" t="s">
        <v>8093</v>
      </c>
      <c r="W597">
        <v>0.17119500000000001</v>
      </c>
    </row>
    <row r="598" spans="5:23">
      <c r="E598" t="s">
        <v>35</v>
      </c>
      <c r="F598">
        <v>140837</v>
      </c>
      <c r="G598" t="s">
        <v>1</v>
      </c>
      <c r="H598" t="s">
        <v>36</v>
      </c>
      <c r="I598" t="s">
        <v>3</v>
      </c>
      <c r="J598">
        <v>0.40959400000000001</v>
      </c>
      <c r="K598" t="s">
        <v>4</v>
      </c>
      <c r="L598">
        <v>4232.3100000000004</v>
      </c>
      <c r="M598" t="s">
        <v>5</v>
      </c>
      <c r="N598">
        <v>10.632503714416</v>
      </c>
      <c r="O598" t="s">
        <v>6</v>
      </c>
      <c r="P598">
        <v>45000</v>
      </c>
      <c r="Q598" t="s">
        <v>7</v>
      </c>
      <c r="R598">
        <v>45000</v>
      </c>
      <c r="S598" t="s">
        <v>37</v>
      </c>
      <c r="T598" t="s">
        <v>8094</v>
      </c>
      <c r="U598" t="s">
        <v>8095</v>
      </c>
      <c r="V598" t="s">
        <v>8096</v>
      </c>
      <c r="W598">
        <v>0.19790199999999999</v>
      </c>
    </row>
    <row r="599" spans="5:23">
      <c r="E599" t="s">
        <v>38</v>
      </c>
      <c r="F599">
        <v>140837</v>
      </c>
      <c r="G599" t="s">
        <v>1</v>
      </c>
      <c r="H599" t="s">
        <v>36</v>
      </c>
      <c r="I599" t="s">
        <v>3</v>
      </c>
      <c r="J599">
        <v>0.40959400000000001</v>
      </c>
      <c r="K599" t="s">
        <v>4</v>
      </c>
      <c r="L599">
        <v>4232.3100000000004</v>
      </c>
      <c r="M599" t="s">
        <v>5</v>
      </c>
      <c r="N599">
        <v>10.632503714416</v>
      </c>
      <c r="O599" t="s">
        <v>6</v>
      </c>
      <c r="P599">
        <v>45000</v>
      </c>
      <c r="Q599" t="s">
        <v>7</v>
      </c>
      <c r="R599">
        <v>45000</v>
      </c>
      <c r="S599" t="s">
        <v>39</v>
      </c>
      <c r="T599" t="s">
        <v>8094</v>
      </c>
      <c r="U599" t="s">
        <v>8095</v>
      </c>
      <c r="V599" t="s">
        <v>8096</v>
      </c>
      <c r="W599">
        <v>0.19790199999999999</v>
      </c>
    </row>
    <row r="600" spans="5:23">
      <c r="E600" t="s">
        <v>38</v>
      </c>
      <c r="F600">
        <v>137085</v>
      </c>
      <c r="G600" t="s">
        <v>1</v>
      </c>
      <c r="H600" t="s">
        <v>40</v>
      </c>
      <c r="I600" t="s">
        <v>3</v>
      </c>
      <c r="J600">
        <v>0.40894599999999998</v>
      </c>
      <c r="K600" t="s">
        <v>4</v>
      </c>
      <c r="L600">
        <v>4361.92</v>
      </c>
      <c r="M600" t="s">
        <v>5</v>
      </c>
      <c r="N600">
        <v>10.316559858519</v>
      </c>
      <c r="O600" t="s">
        <v>6</v>
      </c>
      <c r="P600">
        <v>45000</v>
      </c>
      <c r="Q600" t="s">
        <v>7</v>
      </c>
      <c r="R600">
        <v>45000</v>
      </c>
      <c r="S600" t="s">
        <v>41</v>
      </c>
      <c r="T600" t="s">
        <v>8097</v>
      </c>
      <c r="U600" t="s">
        <v>8098</v>
      </c>
      <c r="V600" t="s">
        <v>8099</v>
      </c>
      <c r="W600">
        <v>0.20560800000000001</v>
      </c>
    </row>
    <row r="601" spans="5:23">
      <c r="E601" t="s">
        <v>42</v>
      </c>
      <c r="F601">
        <v>137085</v>
      </c>
      <c r="G601" t="s">
        <v>1</v>
      </c>
      <c r="H601" t="s">
        <v>40</v>
      </c>
      <c r="I601" t="s">
        <v>3</v>
      </c>
      <c r="J601">
        <v>0.40894599999999998</v>
      </c>
      <c r="K601" t="s">
        <v>4</v>
      </c>
      <c r="L601">
        <v>4361.92</v>
      </c>
      <c r="M601" t="s">
        <v>5</v>
      </c>
      <c r="N601">
        <v>10.316559858519</v>
      </c>
      <c r="O601" t="s">
        <v>6</v>
      </c>
      <c r="P601">
        <v>45000</v>
      </c>
      <c r="Q601" t="s">
        <v>7</v>
      </c>
      <c r="R601">
        <v>45000</v>
      </c>
      <c r="S601" t="s">
        <v>41</v>
      </c>
      <c r="T601" t="s">
        <v>8097</v>
      </c>
      <c r="U601" t="s">
        <v>8098</v>
      </c>
      <c r="V601" t="s">
        <v>8099</v>
      </c>
      <c r="W601">
        <v>0.20560800000000001</v>
      </c>
    </row>
    <row r="602" spans="5:23">
      <c r="E602" t="s">
        <v>42</v>
      </c>
      <c r="F602">
        <v>28270.2</v>
      </c>
      <c r="G602" t="s">
        <v>1</v>
      </c>
      <c r="H602" t="s">
        <v>14</v>
      </c>
      <c r="I602" t="s">
        <v>3</v>
      </c>
      <c r="J602">
        <v>0.88861800000000002</v>
      </c>
      <c r="K602" t="s">
        <v>4</v>
      </c>
      <c r="L602">
        <v>4479.62</v>
      </c>
      <c r="M602" t="s">
        <v>5</v>
      </c>
      <c r="N602">
        <v>10.045505519840001</v>
      </c>
      <c r="O602" t="s">
        <v>6</v>
      </c>
      <c r="P602">
        <v>45000</v>
      </c>
      <c r="Q602" t="s">
        <v>7</v>
      </c>
      <c r="R602">
        <v>45000</v>
      </c>
      <c r="S602" t="s">
        <v>43</v>
      </c>
      <c r="T602" t="s">
        <v>8100</v>
      </c>
      <c r="U602" t="s">
        <v>8101</v>
      </c>
      <c r="V602" t="s">
        <v>8102</v>
      </c>
      <c r="W602">
        <v>3.8608299999999998E-2</v>
      </c>
    </row>
    <row r="603" spans="5:23">
      <c r="E603" t="s">
        <v>44</v>
      </c>
      <c r="F603">
        <v>28270.2</v>
      </c>
      <c r="G603" t="s">
        <v>1</v>
      </c>
      <c r="H603" t="s">
        <v>14</v>
      </c>
      <c r="I603" t="s">
        <v>3</v>
      </c>
      <c r="J603">
        <v>0.88861800000000002</v>
      </c>
      <c r="K603" t="s">
        <v>4</v>
      </c>
      <c r="L603">
        <v>4479.62</v>
      </c>
      <c r="M603" t="s">
        <v>5</v>
      </c>
      <c r="N603">
        <v>10.045505519840001</v>
      </c>
      <c r="O603" t="s">
        <v>6</v>
      </c>
      <c r="P603">
        <v>45000</v>
      </c>
      <c r="Q603" t="s">
        <v>7</v>
      </c>
      <c r="R603">
        <v>45000</v>
      </c>
      <c r="S603" t="s">
        <v>45</v>
      </c>
      <c r="T603" t="s">
        <v>8100</v>
      </c>
      <c r="U603" t="s">
        <v>8101</v>
      </c>
      <c r="V603" t="s">
        <v>8102</v>
      </c>
      <c r="W603">
        <v>3.8608299999999998E-2</v>
      </c>
    </row>
    <row r="604" spans="5:23">
      <c r="E604" t="s">
        <v>44</v>
      </c>
      <c r="F604">
        <v>27944.9</v>
      </c>
      <c r="G604" t="s">
        <v>1</v>
      </c>
      <c r="H604" t="s">
        <v>10</v>
      </c>
      <c r="I604" t="s">
        <v>3</v>
      </c>
      <c r="J604">
        <v>0.892764</v>
      </c>
      <c r="K604" t="s">
        <v>4</v>
      </c>
      <c r="L604">
        <v>4489.7700000000004</v>
      </c>
      <c r="M604" t="s">
        <v>5</v>
      </c>
      <c r="N604">
        <v>10.022774593204</v>
      </c>
      <c r="O604" t="s">
        <v>6</v>
      </c>
      <c r="P604">
        <v>45000</v>
      </c>
      <c r="Q604" t="s">
        <v>7</v>
      </c>
      <c r="R604">
        <v>45000</v>
      </c>
      <c r="S604" t="s">
        <v>11</v>
      </c>
      <c r="T604" t="s">
        <v>8070</v>
      </c>
      <c r="U604" t="s">
        <v>8071</v>
      </c>
      <c r="V604" t="s">
        <v>8072</v>
      </c>
      <c r="W604">
        <v>3.96443E-2</v>
      </c>
    </row>
    <row r="605" spans="5:23">
      <c r="E605" t="s">
        <v>0</v>
      </c>
      <c r="F605">
        <v>34854.400000000001</v>
      </c>
      <c r="G605" t="s">
        <v>1</v>
      </c>
      <c r="H605" t="s">
        <v>2</v>
      </c>
      <c r="I605" t="s">
        <v>3</v>
      </c>
      <c r="J605">
        <v>0.80223199999999995</v>
      </c>
      <c r="K605" t="s">
        <v>4</v>
      </c>
      <c r="L605">
        <v>4458.03</v>
      </c>
      <c r="M605" t="s">
        <v>5</v>
      </c>
      <c r="N605">
        <v>10.094136169158</v>
      </c>
      <c r="O605" t="s">
        <v>6</v>
      </c>
      <c r="P605">
        <v>45000</v>
      </c>
      <c r="Q605" t="s">
        <v>7</v>
      </c>
      <c r="R605">
        <v>45000</v>
      </c>
      <c r="S605" t="s">
        <v>8</v>
      </c>
      <c r="T605" t="s">
        <v>8103</v>
      </c>
      <c r="U605" t="s">
        <v>8104</v>
      </c>
      <c r="V605" t="s">
        <v>8105</v>
      </c>
      <c r="W605">
        <v>6.6903199999999996E-2</v>
      </c>
    </row>
    <row r="606" spans="5:23">
      <c r="E606" t="s">
        <v>9</v>
      </c>
      <c r="F606">
        <v>27668.3</v>
      </c>
      <c r="G606" t="s">
        <v>1</v>
      </c>
      <c r="H606" t="s">
        <v>10</v>
      </c>
      <c r="I606" t="s">
        <v>3</v>
      </c>
      <c r="J606">
        <v>0.89721799999999996</v>
      </c>
      <c r="K606" t="s">
        <v>4</v>
      </c>
      <c r="L606">
        <v>4489.74</v>
      </c>
      <c r="M606" t="s">
        <v>5</v>
      </c>
      <c r="N606">
        <v>10.022847940851999</v>
      </c>
      <c r="O606" t="s">
        <v>6</v>
      </c>
      <c r="P606">
        <v>45000</v>
      </c>
      <c r="Q606" t="s">
        <v>7</v>
      </c>
      <c r="R606">
        <v>45000</v>
      </c>
      <c r="S606" t="s">
        <v>11</v>
      </c>
      <c r="T606" t="s">
        <v>8106</v>
      </c>
      <c r="U606" t="s">
        <v>8107</v>
      </c>
      <c r="V606" t="s">
        <v>8108</v>
      </c>
      <c r="W606">
        <v>3.4269800000000003E-2</v>
      </c>
    </row>
    <row r="607" spans="5:23">
      <c r="E607" t="s">
        <v>12</v>
      </c>
      <c r="F607">
        <v>34854.400000000001</v>
      </c>
      <c r="G607" t="s">
        <v>1</v>
      </c>
      <c r="H607" t="s">
        <v>2</v>
      </c>
      <c r="I607" t="s">
        <v>3</v>
      </c>
      <c r="J607">
        <v>0.80223199999999995</v>
      </c>
      <c r="K607" t="s">
        <v>4</v>
      </c>
      <c r="L607">
        <v>4458.03</v>
      </c>
      <c r="M607" t="s">
        <v>5</v>
      </c>
      <c r="N607">
        <v>10.094136169158</v>
      </c>
      <c r="O607" t="s">
        <v>6</v>
      </c>
      <c r="P607">
        <v>45000</v>
      </c>
      <c r="Q607" t="s">
        <v>7</v>
      </c>
      <c r="R607">
        <v>45000</v>
      </c>
      <c r="S607" t="s">
        <v>13</v>
      </c>
      <c r="T607" t="s">
        <v>8103</v>
      </c>
      <c r="U607" t="s">
        <v>8104</v>
      </c>
      <c r="V607" t="s">
        <v>8105</v>
      </c>
      <c r="W607">
        <v>6.6903199999999996E-2</v>
      </c>
    </row>
    <row r="608" spans="5:23">
      <c r="E608" t="s">
        <v>12</v>
      </c>
      <c r="F608">
        <v>35047.4</v>
      </c>
      <c r="G608" t="s">
        <v>1</v>
      </c>
      <c r="H608" t="s">
        <v>14</v>
      </c>
      <c r="I608" t="s">
        <v>3</v>
      </c>
      <c r="J608">
        <v>0.79815499999999995</v>
      </c>
      <c r="K608" t="s">
        <v>4</v>
      </c>
      <c r="L608">
        <v>4478.88</v>
      </c>
      <c r="M608" t="s">
        <v>5</v>
      </c>
      <c r="N608">
        <v>10.047164799528</v>
      </c>
      <c r="O608" t="s">
        <v>6</v>
      </c>
      <c r="P608">
        <v>45000</v>
      </c>
      <c r="Q608" t="s">
        <v>7</v>
      </c>
      <c r="R608">
        <v>45000</v>
      </c>
      <c r="S608" t="s">
        <v>15</v>
      </c>
      <c r="T608" t="s">
        <v>8109</v>
      </c>
      <c r="U608" t="s">
        <v>8110</v>
      </c>
      <c r="V608" t="s">
        <v>8111</v>
      </c>
      <c r="W608">
        <v>6.4838900000000005E-2</v>
      </c>
    </row>
    <row r="609" spans="5:23">
      <c r="E609" t="s">
        <v>16</v>
      </c>
      <c r="F609">
        <v>35047.4</v>
      </c>
      <c r="G609" t="s">
        <v>1</v>
      </c>
      <c r="H609" t="s">
        <v>14</v>
      </c>
      <c r="I609" t="s">
        <v>3</v>
      </c>
      <c r="J609">
        <v>0.79815499999999995</v>
      </c>
      <c r="K609" t="s">
        <v>4</v>
      </c>
      <c r="L609">
        <v>4478.88</v>
      </c>
      <c r="M609" t="s">
        <v>5</v>
      </c>
      <c r="N609">
        <v>10.047164799528</v>
      </c>
      <c r="O609" t="s">
        <v>6</v>
      </c>
      <c r="P609">
        <v>45000</v>
      </c>
      <c r="Q609" t="s">
        <v>7</v>
      </c>
      <c r="R609">
        <v>45000</v>
      </c>
      <c r="S609" t="s">
        <v>15</v>
      </c>
      <c r="T609" t="s">
        <v>8109</v>
      </c>
      <c r="U609" t="s">
        <v>8110</v>
      </c>
      <c r="V609" t="s">
        <v>8111</v>
      </c>
      <c r="W609">
        <v>6.4838900000000005E-2</v>
      </c>
    </row>
    <row r="610" spans="5:23">
      <c r="E610" t="s">
        <v>16</v>
      </c>
      <c r="F610">
        <v>52503.1</v>
      </c>
      <c r="G610" t="s">
        <v>1</v>
      </c>
      <c r="H610" t="s">
        <v>17</v>
      </c>
      <c r="I610" t="s">
        <v>3</v>
      </c>
      <c r="J610">
        <v>0.65716300000000005</v>
      </c>
      <c r="K610" t="s">
        <v>4</v>
      </c>
      <c r="L610">
        <v>4410.3</v>
      </c>
      <c r="M610" t="s">
        <v>5</v>
      </c>
      <c r="N610">
        <v>10.203378961255</v>
      </c>
      <c r="O610" t="s">
        <v>6</v>
      </c>
      <c r="P610">
        <v>45000</v>
      </c>
      <c r="Q610" t="s">
        <v>7</v>
      </c>
      <c r="R610">
        <v>45000</v>
      </c>
      <c r="S610" t="s">
        <v>18</v>
      </c>
      <c r="T610" t="s">
        <v>8112</v>
      </c>
      <c r="U610" t="s">
        <v>8113</v>
      </c>
      <c r="V610" t="s">
        <v>8114</v>
      </c>
      <c r="W610">
        <v>0.115537</v>
      </c>
    </row>
    <row r="611" spans="5:23">
      <c r="E611" t="s">
        <v>19</v>
      </c>
      <c r="F611">
        <v>52503.1</v>
      </c>
      <c r="G611" t="s">
        <v>1</v>
      </c>
      <c r="H611" t="s">
        <v>17</v>
      </c>
      <c r="I611" t="s">
        <v>3</v>
      </c>
      <c r="J611">
        <v>0.65716300000000005</v>
      </c>
      <c r="K611" t="s">
        <v>4</v>
      </c>
      <c r="L611">
        <v>4410.3</v>
      </c>
      <c r="M611" t="s">
        <v>5</v>
      </c>
      <c r="N611">
        <v>10.203378961255</v>
      </c>
      <c r="O611" t="s">
        <v>6</v>
      </c>
      <c r="P611">
        <v>45000</v>
      </c>
      <c r="Q611" t="s">
        <v>7</v>
      </c>
      <c r="R611">
        <v>45000</v>
      </c>
      <c r="S611" t="s">
        <v>20</v>
      </c>
      <c r="T611" t="s">
        <v>8112</v>
      </c>
      <c r="U611" t="s">
        <v>8113</v>
      </c>
      <c r="V611" t="s">
        <v>8114</v>
      </c>
      <c r="W611">
        <v>0.115537</v>
      </c>
    </row>
    <row r="612" spans="5:23">
      <c r="E612" t="s">
        <v>19</v>
      </c>
      <c r="F612">
        <v>52417.599999999999</v>
      </c>
      <c r="G612" t="s">
        <v>1</v>
      </c>
      <c r="H612" t="s">
        <v>2</v>
      </c>
      <c r="I612" t="s">
        <v>3</v>
      </c>
      <c r="J612">
        <v>0.65440600000000004</v>
      </c>
      <c r="K612" t="s">
        <v>4</v>
      </c>
      <c r="L612">
        <v>4454.8100000000004</v>
      </c>
      <c r="M612" t="s">
        <v>5</v>
      </c>
      <c r="N612">
        <v>10.101448756991999</v>
      </c>
      <c r="O612" t="s">
        <v>6</v>
      </c>
      <c r="P612">
        <v>45000</v>
      </c>
      <c r="Q612" t="s">
        <v>7</v>
      </c>
      <c r="R612">
        <v>45000</v>
      </c>
      <c r="S612" t="s">
        <v>21</v>
      </c>
      <c r="T612" t="s">
        <v>8115</v>
      </c>
      <c r="U612" t="s">
        <v>8116</v>
      </c>
      <c r="V612" t="s">
        <v>8117</v>
      </c>
      <c r="W612">
        <v>0.108788</v>
      </c>
    </row>
    <row r="613" spans="5:23">
      <c r="E613" t="s">
        <v>22</v>
      </c>
      <c r="F613">
        <v>52417.599999999999</v>
      </c>
      <c r="G613" t="s">
        <v>1</v>
      </c>
      <c r="H613" t="s">
        <v>2</v>
      </c>
      <c r="I613" t="s">
        <v>3</v>
      </c>
      <c r="J613">
        <v>0.65440600000000004</v>
      </c>
      <c r="K613" t="s">
        <v>4</v>
      </c>
      <c r="L613">
        <v>4454.8100000000004</v>
      </c>
      <c r="M613" t="s">
        <v>5</v>
      </c>
      <c r="N613">
        <v>10.101448756991999</v>
      </c>
      <c r="O613" t="s">
        <v>6</v>
      </c>
      <c r="P613">
        <v>45000</v>
      </c>
      <c r="Q613" t="s">
        <v>7</v>
      </c>
      <c r="R613">
        <v>45000</v>
      </c>
      <c r="S613" t="s">
        <v>21</v>
      </c>
      <c r="T613" t="s">
        <v>8115</v>
      </c>
      <c r="U613" t="s">
        <v>8116</v>
      </c>
      <c r="V613" t="s">
        <v>8117</v>
      </c>
      <c r="W613">
        <v>0.108788</v>
      </c>
    </row>
    <row r="614" spans="5:23">
      <c r="E614" t="s">
        <v>22</v>
      </c>
      <c r="F614">
        <v>78754.899999999994</v>
      </c>
      <c r="G614" t="s">
        <v>1</v>
      </c>
      <c r="H614" t="s">
        <v>23</v>
      </c>
      <c r="I614" t="s">
        <v>3</v>
      </c>
      <c r="J614">
        <v>0.53987799999999997</v>
      </c>
      <c r="K614" t="s">
        <v>4</v>
      </c>
      <c r="L614">
        <v>4356.43</v>
      </c>
      <c r="M614" t="s">
        <v>5</v>
      </c>
      <c r="N614">
        <v>10.329570096735001</v>
      </c>
      <c r="O614" t="s">
        <v>6</v>
      </c>
      <c r="P614">
        <v>45000</v>
      </c>
      <c r="Q614" t="s">
        <v>7</v>
      </c>
      <c r="R614">
        <v>45000</v>
      </c>
      <c r="S614" t="s">
        <v>24</v>
      </c>
      <c r="T614" t="s">
        <v>8118</v>
      </c>
      <c r="U614" t="s">
        <v>8119</v>
      </c>
      <c r="V614" t="s">
        <v>8120</v>
      </c>
      <c r="W614">
        <v>0.14424799999999999</v>
      </c>
    </row>
    <row r="615" spans="5:23">
      <c r="E615" t="s">
        <v>25</v>
      </c>
      <c r="F615">
        <v>78754.899999999994</v>
      </c>
      <c r="G615" t="s">
        <v>1</v>
      </c>
      <c r="H615" t="s">
        <v>23</v>
      </c>
      <c r="I615" t="s">
        <v>3</v>
      </c>
      <c r="J615">
        <v>0.53987799999999997</v>
      </c>
      <c r="K615" t="s">
        <v>4</v>
      </c>
      <c r="L615">
        <v>4356.43</v>
      </c>
      <c r="M615" t="s">
        <v>5</v>
      </c>
      <c r="N615">
        <v>10.329570096735001</v>
      </c>
      <c r="O615" t="s">
        <v>6</v>
      </c>
      <c r="P615">
        <v>45000</v>
      </c>
      <c r="Q615" t="s">
        <v>7</v>
      </c>
      <c r="R615">
        <v>45000</v>
      </c>
      <c r="S615" t="s">
        <v>26</v>
      </c>
      <c r="T615" t="s">
        <v>8118</v>
      </c>
      <c r="U615" t="s">
        <v>8119</v>
      </c>
      <c r="V615" t="s">
        <v>8120</v>
      </c>
      <c r="W615">
        <v>0.14424799999999999</v>
      </c>
    </row>
    <row r="616" spans="5:23">
      <c r="E616" t="s">
        <v>25</v>
      </c>
      <c r="F616">
        <v>76620.100000000006</v>
      </c>
      <c r="G616" t="s">
        <v>1</v>
      </c>
      <c r="H616" t="s">
        <v>27</v>
      </c>
      <c r="I616" t="s">
        <v>3</v>
      </c>
      <c r="J616">
        <v>0.54294699999999996</v>
      </c>
      <c r="K616" t="s">
        <v>4</v>
      </c>
      <c r="L616">
        <v>4427.34</v>
      </c>
      <c r="M616" t="s">
        <v>5</v>
      </c>
      <c r="N616">
        <v>10.164109980759999</v>
      </c>
      <c r="O616" t="s">
        <v>6</v>
      </c>
      <c r="P616">
        <v>45000</v>
      </c>
      <c r="Q616" t="s">
        <v>7</v>
      </c>
      <c r="R616">
        <v>45000</v>
      </c>
      <c r="S616" t="s">
        <v>28</v>
      </c>
      <c r="T616" t="s">
        <v>8121</v>
      </c>
      <c r="U616" t="s">
        <v>8122</v>
      </c>
      <c r="V616" t="s">
        <v>8123</v>
      </c>
      <c r="W616">
        <v>0.14628099999999999</v>
      </c>
    </row>
    <row r="617" spans="5:23">
      <c r="E617" t="s">
        <v>29</v>
      </c>
      <c r="F617">
        <v>76620.100000000006</v>
      </c>
      <c r="G617" t="s">
        <v>1</v>
      </c>
      <c r="H617" t="s">
        <v>27</v>
      </c>
      <c r="I617" t="s">
        <v>3</v>
      </c>
      <c r="J617">
        <v>0.54294699999999996</v>
      </c>
      <c r="K617" t="s">
        <v>4</v>
      </c>
      <c r="L617">
        <v>4427.34</v>
      </c>
      <c r="M617" t="s">
        <v>5</v>
      </c>
      <c r="N617">
        <v>10.164109980759999</v>
      </c>
      <c r="O617" t="s">
        <v>6</v>
      </c>
      <c r="P617">
        <v>45000</v>
      </c>
      <c r="Q617" t="s">
        <v>7</v>
      </c>
      <c r="R617">
        <v>45000</v>
      </c>
      <c r="S617" t="s">
        <v>28</v>
      </c>
      <c r="T617" t="s">
        <v>8121</v>
      </c>
      <c r="U617" t="s">
        <v>8122</v>
      </c>
      <c r="V617" t="s">
        <v>8123</v>
      </c>
      <c r="W617">
        <v>0.14628099999999999</v>
      </c>
    </row>
    <row r="618" spans="5:23">
      <c r="E618" t="s">
        <v>29</v>
      </c>
      <c r="F618">
        <v>111861</v>
      </c>
      <c r="G618" t="s">
        <v>1</v>
      </c>
      <c r="H618" t="s">
        <v>30</v>
      </c>
      <c r="I618" t="s">
        <v>3</v>
      </c>
      <c r="J618">
        <v>0.45606200000000002</v>
      </c>
      <c r="K618" t="s">
        <v>4</v>
      </c>
      <c r="L618">
        <v>4298.08</v>
      </c>
      <c r="M618" t="s">
        <v>5</v>
      </c>
      <c r="N618">
        <v>10.469786362619001</v>
      </c>
      <c r="O618" t="s">
        <v>6</v>
      </c>
      <c r="P618">
        <v>45000</v>
      </c>
      <c r="Q618" t="s">
        <v>7</v>
      </c>
      <c r="R618">
        <v>45000</v>
      </c>
      <c r="S618" t="s">
        <v>31</v>
      </c>
      <c r="T618" t="s">
        <v>8124</v>
      </c>
      <c r="U618" t="s">
        <v>8125</v>
      </c>
      <c r="V618" t="s">
        <v>8126</v>
      </c>
      <c r="W618">
        <v>0.189722</v>
      </c>
    </row>
    <row r="619" spans="5:23">
      <c r="E619" t="s">
        <v>32</v>
      </c>
      <c r="F619">
        <v>111861</v>
      </c>
      <c r="G619" t="s">
        <v>1</v>
      </c>
      <c r="H619" t="s">
        <v>30</v>
      </c>
      <c r="I619" t="s">
        <v>3</v>
      </c>
      <c r="J619">
        <v>0.45606200000000002</v>
      </c>
      <c r="K619" t="s">
        <v>4</v>
      </c>
      <c r="L619">
        <v>4298.08</v>
      </c>
      <c r="M619" t="s">
        <v>5</v>
      </c>
      <c r="N619">
        <v>10.469786362619001</v>
      </c>
      <c r="O619" t="s">
        <v>6</v>
      </c>
      <c r="P619">
        <v>45000</v>
      </c>
      <c r="Q619" t="s">
        <v>7</v>
      </c>
      <c r="R619">
        <v>45000</v>
      </c>
      <c r="S619" t="s">
        <v>33</v>
      </c>
      <c r="T619" t="s">
        <v>8124</v>
      </c>
      <c r="U619" t="s">
        <v>8125</v>
      </c>
      <c r="V619" t="s">
        <v>8126</v>
      </c>
      <c r="W619">
        <v>0.189722</v>
      </c>
    </row>
    <row r="620" spans="5:23">
      <c r="E620" t="s">
        <v>32</v>
      </c>
      <c r="F620">
        <v>100729</v>
      </c>
      <c r="G620" t="s">
        <v>1</v>
      </c>
      <c r="H620" t="s">
        <v>17</v>
      </c>
      <c r="I620" t="s">
        <v>3</v>
      </c>
      <c r="J620">
        <v>0.47518700000000003</v>
      </c>
      <c r="K620" t="s">
        <v>4</v>
      </c>
      <c r="L620">
        <v>4396.6099999999997</v>
      </c>
      <c r="M620" t="s">
        <v>5</v>
      </c>
      <c r="N620">
        <v>10.235147879245</v>
      </c>
      <c r="O620" t="s">
        <v>6</v>
      </c>
      <c r="P620">
        <v>45000</v>
      </c>
      <c r="Q620" t="s">
        <v>7</v>
      </c>
      <c r="R620">
        <v>45000</v>
      </c>
      <c r="S620" t="s">
        <v>34</v>
      </c>
      <c r="T620" t="s">
        <v>8127</v>
      </c>
      <c r="U620" t="s">
        <v>8128</v>
      </c>
      <c r="V620" t="s">
        <v>8129</v>
      </c>
      <c r="W620">
        <v>0.1797</v>
      </c>
    </row>
    <row r="621" spans="5:23">
      <c r="E621" t="s">
        <v>35</v>
      </c>
      <c r="F621">
        <v>100729</v>
      </c>
      <c r="G621" t="s">
        <v>1</v>
      </c>
      <c r="H621" t="s">
        <v>17</v>
      </c>
      <c r="I621" t="s">
        <v>3</v>
      </c>
      <c r="J621">
        <v>0.47518700000000003</v>
      </c>
      <c r="K621" t="s">
        <v>4</v>
      </c>
      <c r="L621">
        <v>4396.6099999999997</v>
      </c>
      <c r="M621" t="s">
        <v>5</v>
      </c>
      <c r="N621">
        <v>10.235147879245</v>
      </c>
      <c r="O621" t="s">
        <v>6</v>
      </c>
      <c r="P621">
        <v>45000</v>
      </c>
      <c r="Q621" t="s">
        <v>7</v>
      </c>
      <c r="R621">
        <v>45000</v>
      </c>
      <c r="S621" t="s">
        <v>34</v>
      </c>
      <c r="T621" t="s">
        <v>8127</v>
      </c>
      <c r="U621" t="s">
        <v>8128</v>
      </c>
      <c r="V621" t="s">
        <v>8129</v>
      </c>
      <c r="W621">
        <v>0.1797</v>
      </c>
    </row>
    <row r="622" spans="5:23">
      <c r="E622" t="s">
        <v>35</v>
      </c>
      <c r="F622">
        <v>142319</v>
      </c>
      <c r="G622" t="s">
        <v>1</v>
      </c>
      <c r="H622" t="s">
        <v>36</v>
      </c>
      <c r="I622" t="s">
        <v>3</v>
      </c>
      <c r="J622">
        <v>0.40745599999999998</v>
      </c>
      <c r="K622" t="s">
        <v>4</v>
      </c>
      <c r="L622">
        <v>4232.3100000000004</v>
      </c>
      <c r="M622" t="s">
        <v>5</v>
      </c>
      <c r="N622">
        <v>10.632503714416</v>
      </c>
      <c r="O622" t="s">
        <v>6</v>
      </c>
      <c r="P622">
        <v>45000</v>
      </c>
      <c r="Q622" t="s">
        <v>7</v>
      </c>
      <c r="R622">
        <v>45000</v>
      </c>
      <c r="S622" t="s">
        <v>37</v>
      </c>
      <c r="T622" t="s">
        <v>8130</v>
      </c>
      <c r="U622" t="s">
        <v>8131</v>
      </c>
      <c r="V622" t="s">
        <v>8132</v>
      </c>
      <c r="W622">
        <v>0.19509499999999999</v>
      </c>
    </row>
    <row r="623" spans="5:23">
      <c r="E623" t="s">
        <v>38</v>
      </c>
      <c r="F623">
        <v>142319</v>
      </c>
      <c r="G623" t="s">
        <v>1</v>
      </c>
      <c r="H623" t="s">
        <v>36</v>
      </c>
      <c r="I623" t="s">
        <v>3</v>
      </c>
      <c r="J623">
        <v>0.40745599999999998</v>
      </c>
      <c r="K623" t="s">
        <v>4</v>
      </c>
      <c r="L623">
        <v>4232.3100000000004</v>
      </c>
      <c r="M623" t="s">
        <v>5</v>
      </c>
      <c r="N623">
        <v>10.632503714416</v>
      </c>
      <c r="O623" t="s">
        <v>6</v>
      </c>
      <c r="P623">
        <v>45000</v>
      </c>
      <c r="Q623" t="s">
        <v>7</v>
      </c>
      <c r="R623">
        <v>45000</v>
      </c>
      <c r="S623" t="s">
        <v>39</v>
      </c>
      <c r="T623" t="s">
        <v>8130</v>
      </c>
      <c r="U623" t="s">
        <v>8131</v>
      </c>
      <c r="V623" t="s">
        <v>8132</v>
      </c>
      <c r="W623">
        <v>0.19509499999999999</v>
      </c>
    </row>
    <row r="624" spans="5:23">
      <c r="E624" t="s">
        <v>38</v>
      </c>
      <c r="F624">
        <v>138157</v>
      </c>
      <c r="G624" t="s">
        <v>1</v>
      </c>
      <c r="H624" t="s">
        <v>40</v>
      </c>
      <c r="I624" t="s">
        <v>3</v>
      </c>
      <c r="J624">
        <v>0.40731800000000001</v>
      </c>
      <c r="K624" t="s">
        <v>4</v>
      </c>
      <c r="L624">
        <v>4362.74</v>
      </c>
      <c r="M624" t="s">
        <v>5</v>
      </c>
      <c r="N624">
        <v>10.314611049223</v>
      </c>
      <c r="O624" t="s">
        <v>6</v>
      </c>
      <c r="P624">
        <v>45000</v>
      </c>
      <c r="Q624" t="s">
        <v>7</v>
      </c>
      <c r="R624">
        <v>45000</v>
      </c>
      <c r="S624" t="s">
        <v>41</v>
      </c>
      <c r="T624" t="s">
        <v>8133</v>
      </c>
      <c r="U624" t="s">
        <v>8134</v>
      </c>
      <c r="V624" t="s">
        <v>8135</v>
      </c>
      <c r="W624">
        <v>0.189219</v>
      </c>
    </row>
    <row r="625" spans="5:23">
      <c r="E625" t="s">
        <v>42</v>
      </c>
      <c r="F625">
        <v>138157</v>
      </c>
      <c r="G625" t="s">
        <v>1</v>
      </c>
      <c r="H625" t="s">
        <v>40</v>
      </c>
      <c r="I625" t="s">
        <v>3</v>
      </c>
      <c r="J625">
        <v>0.40731800000000001</v>
      </c>
      <c r="K625" t="s">
        <v>4</v>
      </c>
      <c r="L625">
        <v>4362.74</v>
      </c>
      <c r="M625" t="s">
        <v>5</v>
      </c>
      <c r="N625">
        <v>10.314611049223</v>
      </c>
      <c r="O625" t="s">
        <v>6</v>
      </c>
      <c r="P625">
        <v>45000</v>
      </c>
      <c r="Q625" t="s">
        <v>7</v>
      </c>
      <c r="R625">
        <v>45000</v>
      </c>
      <c r="S625" t="s">
        <v>41</v>
      </c>
      <c r="T625" t="s">
        <v>8133</v>
      </c>
      <c r="U625" t="s">
        <v>8134</v>
      </c>
      <c r="V625" t="s">
        <v>8135</v>
      </c>
      <c r="W625">
        <v>0.189219</v>
      </c>
    </row>
    <row r="626" spans="5:23">
      <c r="E626" t="s">
        <v>42</v>
      </c>
      <c r="F626">
        <v>28267.200000000001</v>
      </c>
      <c r="G626" t="s">
        <v>1</v>
      </c>
      <c r="H626" t="s">
        <v>14</v>
      </c>
      <c r="I626" t="s">
        <v>3</v>
      </c>
      <c r="J626">
        <v>0.88866000000000001</v>
      </c>
      <c r="K626" t="s">
        <v>4</v>
      </c>
      <c r="L626">
        <v>4479.66</v>
      </c>
      <c r="M626" t="s">
        <v>5</v>
      </c>
      <c r="N626">
        <v>10.045407920976</v>
      </c>
      <c r="O626" t="s">
        <v>6</v>
      </c>
      <c r="P626">
        <v>45000</v>
      </c>
      <c r="Q626" t="s">
        <v>7</v>
      </c>
      <c r="R626">
        <v>45000</v>
      </c>
      <c r="S626" t="s">
        <v>43</v>
      </c>
      <c r="T626" t="s">
        <v>8136</v>
      </c>
      <c r="U626" t="s">
        <v>8137</v>
      </c>
      <c r="V626" t="s">
        <v>8138</v>
      </c>
      <c r="W626">
        <v>3.3918900000000002E-2</v>
      </c>
    </row>
    <row r="627" spans="5:23">
      <c r="E627" t="s">
        <v>44</v>
      </c>
      <c r="F627">
        <v>28267.200000000001</v>
      </c>
      <c r="G627" t="s">
        <v>1</v>
      </c>
      <c r="H627" t="s">
        <v>14</v>
      </c>
      <c r="I627" t="s">
        <v>3</v>
      </c>
      <c r="J627">
        <v>0.88866000000000001</v>
      </c>
      <c r="K627" t="s">
        <v>4</v>
      </c>
      <c r="L627">
        <v>4479.66</v>
      </c>
      <c r="M627" t="s">
        <v>5</v>
      </c>
      <c r="N627">
        <v>10.045407920976</v>
      </c>
      <c r="O627" t="s">
        <v>6</v>
      </c>
      <c r="P627">
        <v>45000</v>
      </c>
      <c r="Q627" t="s">
        <v>7</v>
      </c>
      <c r="R627">
        <v>45000</v>
      </c>
      <c r="S627" t="s">
        <v>45</v>
      </c>
      <c r="T627" t="s">
        <v>8136</v>
      </c>
      <c r="U627" t="s">
        <v>8137</v>
      </c>
      <c r="V627" t="s">
        <v>8138</v>
      </c>
      <c r="W627">
        <v>3.3918900000000002E-2</v>
      </c>
    </row>
    <row r="628" spans="5:23">
      <c r="E628" t="s">
        <v>44</v>
      </c>
      <c r="F628">
        <v>27668.3</v>
      </c>
      <c r="G628" t="s">
        <v>1</v>
      </c>
      <c r="H628" t="s">
        <v>10</v>
      </c>
      <c r="I628" t="s">
        <v>3</v>
      </c>
      <c r="J628">
        <v>0.89721799999999996</v>
      </c>
      <c r="K628" t="s">
        <v>4</v>
      </c>
      <c r="L628">
        <v>4489.74</v>
      </c>
      <c r="M628" t="s">
        <v>5</v>
      </c>
      <c r="N628">
        <v>10.022847940851999</v>
      </c>
      <c r="O628" t="s">
        <v>6</v>
      </c>
      <c r="P628">
        <v>45000</v>
      </c>
      <c r="Q628" t="s">
        <v>7</v>
      </c>
      <c r="R628">
        <v>45000</v>
      </c>
      <c r="S628" t="s">
        <v>11</v>
      </c>
      <c r="T628" t="s">
        <v>8106</v>
      </c>
      <c r="U628" t="s">
        <v>8107</v>
      </c>
      <c r="V628" t="s">
        <v>8108</v>
      </c>
      <c r="W628">
        <v>3.4269800000000003E-2</v>
      </c>
    </row>
    <row r="629" spans="5:23">
      <c r="E629" t="s">
        <v>0</v>
      </c>
      <c r="F629">
        <v>34024.300000000003</v>
      </c>
      <c r="G629" t="s">
        <v>1</v>
      </c>
      <c r="H629" t="s">
        <v>2</v>
      </c>
      <c r="I629" t="s">
        <v>3</v>
      </c>
      <c r="J629">
        <v>0.81197399999999997</v>
      </c>
      <c r="K629" t="s">
        <v>4</v>
      </c>
      <c r="L629">
        <v>4457.8599999999997</v>
      </c>
      <c r="M629" t="s">
        <v>5</v>
      </c>
      <c r="N629">
        <v>10.094526168618</v>
      </c>
      <c r="O629" t="s">
        <v>6</v>
      </c>
      <c r="P629">
        <v>45000</v>
      </c>
      <c r="Q629" t="s">
        <v>7</v>
      </c>
      <c r="R629">
        <v>45000</v>
      </c>
      <c r="S629" t="s">
        <v>8</v>
      </c>
      <c r="T629" t="s">
        <v>8139</v>
      </c>
      <c r="U629" t="s">
        <v>8140</v>
      </c>
      <c r="V629" t="s">
        <v>8141</v>
      </c>
      <c r="W629">
        <v>6.6679199999999994E-2</v>
      </c>
    </row>
    <row r="630" spans="5:23">
      <c r="E630" t="s">
        <v>9</v>
      </c>
      <c r="F630">
        <v>27719.9</v>
      </c>
      <c r="G630" t="s">
        <v>1</v>
      </c>
      <c r="H630" t="s">
        <v>10</v>
      </c>
      <c r="I630" t="s">
        <v>3</v>
      </c>
      <c r="J630">
        <v>0.89637500000000003</v>
      </c>
      <c r="K630" t="s">
        <v>4</v>
      </c>
      <c r="L630">
        <v>4489.82</v>
      </c>
      <c r="M630" t="s">
        <v>5</v>
      </c>
      <c r="N630">
        <v>10.022676796340001</v>
      </c>
      <c r="O630" t="s">
        <v>6</v>
      </c>
      <c r="P630">
        <v>45000</v>
      </c>
      <c r="Q630" t="s">
        <v>7</v>
      </c>
      <c r="R630">
        <v>45000</v>
      </c>
      <c r="S630" t="s">
        <v>11</v>
      </c>
      <c r="T630" t="s">
        <v>8142</v>
      </c>
      <c r="U630" t="s">
        <v>8143</v>
      </c>
      <c r="V630" t="s">
        <v>8144</v>
      </c>
      <c r="W630">
        <v>3.6813400000000003E-2</v>
      </c>
    </row>
    <row r="631" spans="5:23">
      <c r="E631" t="s">
        <v>12</v>
      </c>
      <c r="F631">
        <v>34024.300000000003</v>
      </c>
      <c r="G631" t="s">
        <v>1</v>
      </c>
      <c r="H631" t="s">
        <v>2</v>
      </c>
      <c r="I631" t="s">
        <v>3</v>
      </c>
      <c r="J631">
        <v>0.81197399999999997</v>
      </c>
      <c r="K631" t="s">
        <v>4</v>
      </c>
      <c r="L631">
        <v>4457.8599999999997</v>
      </c>
      <c r="M631" t="s">
        <v>5</v>
      </c>
      <c r="N631">
        <v>10.094526168618</v>
      </c>
      <c r="O631" t="s">
        <v>6</v>
      </c>
      <c r="P631">
        <v>45000</v>
      </c>
      <c r="Q631" t="s">
        <v>7</v>
      </c>
      <c r="R631">
        <v>45000</v>
      </c>
      <c r="S631" t="s">
        <v>13</v>
      </c>
      <c r="T631" t="s">
        <v>8139</v>
      </c>
      <c r="U631" t="s">
        <v>8140</v>
      </c>
      <c r="V631" t="s">
        <v>8141</v>
      </c>
      <c r="W631">
        <v>6.6679199999999994E-2</v>
      </c>
    </row>
    <row r="632" spans="5:23">
      <c r="E632" t="s">
        <v>12</v>
      </c>
      <c r="F632">
        <v>34973.4</v>
      </c>
      <c r="G632" t="s">
        <v>1</v>
      </c>
      <c r="H632" t="s">
        <v>14</v>
      </c>
      <c r="I632" t="s">
        <v>3</v>
      </c>
      <c r="J632">
        <v>0.79900099999999996</v>
      </c>
      <c r="K632" t="s">
        <v>4</v>
      </c>
      <c r="L632">
        <v>4478.8500000000004</v>
      </c>
      <c r="M632" t="s">
        <v>5</v>
      </c>
      <c r="N632">
        <v>10.047213598960001</v>
      </c>
      <c r="O632" t="s">
        <v>6</v>
      </c>
      <c r="P632">
        <v>45000</v>
      </c>
      <c r="Q632" t="s">
        <v>7</v>
      </c>
      <c r="R632">
        <v>45000</v>
      </c>
      <c r="S632" t="s">
        <v>15</v>
      </c>
      <c r="T632" t="s">
        <v>8145</v>
      </c>
      <c r="U632" t="s">
        <v>8146</v>
      </c>
      <c r="V632" t="s">
        <v>8147</v>
      </c>
      <c r="W632">
        <v>5.9409400000000001E-2</v>
      </c>
    </row>
    <row r="633" spans="5:23">
      <c r="E633" t="s">
        <v>16</v>
      </c>
      <c r="F633">
        <v>34973.4</v>
      </c>
      <c r="G633" t="s">
        <v>1</v>
      </c>
      <c r="H633" t="s">
        <v>14</v>
      </c>
      <c r="I633" t="s">
        <v>3</v>
      </c>
      <c r="J633">
        <v>0.79900099999999996</v>
      </c>
      <c r="K633" t="s">
        <v>4</v>
      </c>
      <c r="L633">
        <v>4478.8500000000004</v>
      </c>
      <c r="M633" t="s">
        <v>5</v>
      </c>
      <c r="N633">
        <v>10.047213598960001</v>
      </c>
      <c r="O633" t="s">
        <v>6</v>
      </c>
      <c r="P633">
        <v>45000</v>
      </c>
      <c r="Q633" t="s">
        <v>7</v>
      </c>
      <c r="R633">
        <v>45000</v>
      </c>
      <c r="S633" t="s">
        <v>15</v>
      </c>
      <c r="T633" t="s">
        <v>8145</v>
      </c>
      <c r="U633" t="s">
        <v>8146</v>
      </c>
      <c r="V633" t="s">
        <v>8147</v>
      </c>
      <c r="W633">
        <v>5.9409400000000001E-2</v>
      </c>
    </row>
    <row r="634" spans="5:23">
      <c r="E634" t="s">
        <v>16</v>
      </c>
      <c r="F634">
        <v>53012.3</v>
      </c>
      <c r="G634" t="s">
        <v>1</v>
      </c>
      <c r="H634" t="s">
        <v>17</v>
      </c>
      <c r="I634" t="s">
        <v>3</v>
      </c>
      <c r="J634">
        <v>0.65401200000000004</v>
      </c>
      <c r="K634" t="s">
        <v>4</v>
      </c>
      <c r="L634">
        <v>4410.1400000000003</v>
      </c>
      <c r="M634" t="s">
        <v>5</v>
      </c>
      <c r="N634">
        <v>10.203768762715001</v>
      </c>
      <c r="O634" t="s">
        <v>6</v>
      </c>
      <c r="P634">
        <v>45000</v>
      </c>
      <c r="Q634" t="s">
        <v>7</v>
      </c>
      <c r="R634">
        <v>45000</v>
      </c>
      <c r="S634" t="s">
        <v>18</v>
      </c>
      <c r="T634" t="s">
        <v>8148</v>
      </c>
      <c r="U634" t="s">
        <v>8149</v>
      </c>
      <c r="V634" t="s">
        <v>8150</v>
      </c>
      <c r="W634">
        <v>0.115954</v>
      </c>
    </row>
    <row r="635" spans="5:23">
      <c r="E635" t="s">
        <v>19</v>
      </c>
      <c r="F635">
        <v>53012.3</v>
      </c>
      <c r="G635" t="s">
        <v>1</v>
      </c>
      <c r="H635" t="s">
        <v>17</v>
      </c>
      <c r="I635" t="s">
        <v>3</v>
      </c>
      <c r="J635">
        <v>0.65401200000000004</v>
      </c>
      <c r="K635" t="s">
        <v>4</v>
      </c>
      <c r="L635">
        <v>4410.1400000000003</v>
      </c>
      <c r="M635" t="s">
        <v>5</v>
      </c>
      <c r="N635">
        <v>10.203768762715001</v>
      </c>
      <c r="O635" t="s">
        <v>6</v>
      </c>
      <c r="P635">
        <v>45000</v>
      </c>
      <c r="Q635" t="s">
        <v>7</v>
      </c>
      <c r="R635">
        <v>45000</v>
      </c>
      <c r="S635" t="s">
        <v>20</v>
      </c>
      <c r="T635" t="s">
        <v>8148</v>
      </c>
      <c r="U635" t="s">
        <v>8149</v>
      </c>
      <c r="V635" t="s">
        <v>8150</v>
      </c>
      <c r="W635">
        <v>0.115954</v>
      </c>
    </row>
    <row r="636" spans="5:23">
      <c r="E636" t="s">
        <v>19</v>
      </c>
      <c r="F636">
        <v>52401.2</v>
      </c>
      <c r="G636" t="s">
        <v>1</v>
      </c>
      <c r="H636" t="s">
        <v>2</v>
      </c>
      <c r="I636" t="s">
        <v>3</v>
      </c>
      <c r="J636">
        <v>0.65451099999999995</v>
      </c>
      <c r="K636" t="s">
        <v>4</v>
      </c>
      <c r="L636">
        <v>4454.76</v>
      </c>
      <c r="M636" t="s">
        <v>5</v>
      </c>
      <c r="N636">
        <v>10.101546256856</v>
      </c>
      <c r="O636" t="s">
        <v>6</v>
      </c>
      <c r="P636">
        <v>45000</v>
      </c>
      <c r="Q636" t="s">
        <v>7</v>
      </c>
      <c r="R636">
        <v>45000</v>
      </c>
      <c r="S636" t="s">
        <v>21</v>
      </c>
      <c r="T636" t="s">
        <v>8151</v>
      </c>
      <c r="U636" t="s">
        <v>8152</v>
      </c>
      <c r="V636" t="s">
        <v>8153</v>
      </c>
      <c r="W636">
        <v>0.11881899999999999</v>
      </c>
    </row>
    <row r="637" spans="5:23">
      <c r="E637" t="s">
        <v>22</v>
      </c>
      <c r="F637">
        <v>52401.2</v>
      </c>
      <c r="G637" t="s">
        <v>1</v>
      </c>
      <c r="H637" t="s">
        <v>2</v>
      </c>
      <c r="I637" t="s">
        <v>3</v>
      </c>
      <c r="J637">
        <v>0.65451099999999995</v>
      </c>
      <c r="K637" t="s">
        <v>4</v>
      </c>
      <c r="L637">
        <v>4454.76</v>
      </c>
      <c r="M637" t="s">
        <v>5</v>
      </c>
      <c r="N637">
        <v>10.101546256856</v>
      </c>
      <c r="O637" t="s">
        <v>6</v>
      </c>
      <c r="P637">
        <v>45000</v>
      </c>
      <c r="Q637" t="s">
        <v>7</v>
      </c>
      <c r="R637">
        <v>45000</v>
      </c>
      <c r="S637" t="s">
        <v>21</v>
      </c>
      <c r="T637" t="s">
        <v>8151</v>
      </c>
      <c r="U637" t="s">
        <v>8152</v>
      </c>
      <c r="V637" t="s">
        <v>8153</v>
      </c>
      <c r="W637">
        <v>0.11881899999999999</v>
      </c>
    </row>
    <row r="638" spans="5:23">
      <c r="E638" t="s">
        <v>22</v>
      </c>
      <c r="F638">
        <v>77154.8</v>
      </c>
      <c r="G638" t="s">
        <v>1</v>
      </c>
      <c r="H638" t="s">
        <v>23</v>
      </c>
      <c r="I638" t="s">
        <v>3</v>
      </c>
      <c r="J638">
        <v>0.54544000000000004</v>
      </c>
      <c r="K638" t="s">
        <v>4</v>
      </c>
      <c r="L638">
        <v>4356.55</v>
      </c>
      <c r="M638" t="s">
        <v>5</v>
      </c>
      <c r="N638">
        <v>10.329277795141</v>
      </c>
      <c r="O638" t="s">
        <v>6</v>
      </c>
      <c r="P638">
        <v>45000</v>
      </c>
      <c r="Q638" t="s">
        <v>7</v>
      </c>
      <c r="R638">
        <v>45000</v>
      </c>
      <c r="S638" t="s">
        <v>24</v>
      </c>
      <c r="T638" t="s">
        <v>8154</v>
      </c>
      <c r="U638" t="s">
        <v>8155</v>
      </c>
      <c r="V638" t="s">
        <v>8156</v>
      </c>
      <c r="W638">
        <v>0.15735499999999999</v>
      </c>
    </row>
    <row r="639" spans="5:23">
      <c r="E639" t="s">
        <v>25</v>
      </c>
      <c r="F639">
        <v>77154.8</v>
      </c>
      <c r="G639" t="s">
        <v>1</v>
      </c>
      <c r="H639" t="s">
        <v>23</v>
      </c>
      <c r="I639" t="s">
        <v>3</v>
      </c>
      <c r="J639">
        <v>0.54544000000000004</v>
      </c>
      <c r="K639" t="s">
        <v>4</v>
      </c>
      <c r="L639">
        <v>4356.55</v>
      </c>
      <c r="M639" t="s">
        <v>5</v>
      </c>
      <c r="N639">
        <v>10.329277795141</v>
      </c>
      <c r="O639" t="s">
        <v>6</v>
      </c>
      <c r="P639">
        <v>45000</v>
      </c>
      <c r="Q639" t="s">
        <v>7</v>
      </c>
      <c r="R639">
        <v>45000</v>
      </c>
      <c r="S639" t="s">
        <v>26</v>
      </c>
      <c r="T639" t="s">
        <v>8154</v>
      </c>
      <c r="U639" t="s">
        <v>8155</v>
      </c>
      <c r="V639" t="s">
        <v>8156</v>
      </c>
      <c r="W639">
        <v>0.15735499999999999</v>
      </c>
    </row>
    <row r="640" spans="5:23">
      <c r="E640" t="s">
        <v>25</v>
      </c>
      <c r="F640">
        <v>75473.399999999994</v>
      </c>
      <c r="G640" t="s">
        <v>1</v>
      </c>
      <c r="H640" t="s">
        <v>27</v>
      </c>
      <c r="I640" t="s">
        <v>3</v>
      </c>
      <c r="J640">
        <v>0.54705199999999998</v>
      </c>
      <c r="K640" t="s">
        <v>4</v>
      </c>
      <c r="L640">
        <v>4427.41</v>
      </c>
      <c r="M640" t="s">
        <v>5</v>
      </c>
      <c r="N640">
        <v>10.163963780464</v>
      </c>
      <c r="O640" t="s">
        <v>6</v>
      </c>
      <c r="P640">
        <v>45000</v>
      </c>
      <c r="Q640" t="s">
        <v>7</v>
      </c>
      <c r="R640">
        <v>45000</v>
      </c>
      <c r="S640" t="s">
        <v>28</v>
      </c>
      <c r="T640" t="s">
        <v>8157</v>
      </c>
      <c r="U640" t="s">
        <v>8158</v>
      </c>
      <c r="V640" t="s">
        <v>8159</v>
      </c>
      <c r="W640">
        <v>0.15631900000000001</v>
      </c>
    </row>
    <row r="641" spans="5:23">
      <c r="E641" t="s">
        <v>29</v>
      </c>
      <c r="F641">
        <v>75473.399999999994</v>
      </c>
      <c r="G641" t="s">
        <v>1</v>
      </c>
      <c r="H641" t="s">
        <v>27</v>
      </c>
      <c r="I641" t="s">
        <v>3</v>
      </c>
      <c r="J641">
        <v>0.54705199999999998</v>
      </c>
      <c r="K641" t="s">
        <v>4</v>
      </c>
      <c r="L641">
        <v>4427.41</v>
      </c>
      <c r="M641" t="s">
        <v>5</v>
      </c>
      <c r="N641">
        <v>10.163963780464</v>
      </c>
      <c r="O641" t="s">
        <v>6</v>
      </c>
      <c r="P641">
        <v>45000</v>
      </c>
      <c r="Q641" t="s">
        <v>7</v>
      </c>
      <c r="R641">
        <v>45000</v>
      </c>
      <c r="S641" t="s">
        <v>28</v>
      </c>
      <c r="T641" t="s">
        <v>8157</v>
      </c>
      <c r="U641" t="s">
        <v>8158</v>
      </c>
      <c r="V641" t="s">
        <v>8159</v>
      </c>
      <c r="W641">
        <v>0.15631900000000001</v>
      </c>
    </row>
    <row r="642" spans="5:23">
      <c r="E642" t="s">
        <v>29</v>
      </c>
      <c r="F642">
        <v>105952</v>
      </c>
      <c r="G642" t="s">
        <v>1</v>
      </c>
      <c r="H642" t="s">
        <v>30</v>
      </c>
      <c r="I642" t="s">
        <v>3</v>
      </c>
      <c r="J642">
        <v>0.46863300000000002</v>
      </c>
      <c r="K642" t="s">
        <v>4</v>
      </c>
      <c r="L642">
        <v>4297.6000000000004</v>
      </c>
      <c r="M642" t="s">
        <v>5</v>
      </c>
      <c r="N642">
        <v>10.470955469992999</v>
      </c>
      <c r="O642" t="s">
        <v>6</v>
      </c>
      <c r="P642">
        <v>45000</v>
      </c>
      <c r="Q642" t="s">
        <v>7</v>
      </c>
      <c r="R642">
        <v>45000</v>
      </c>
      <c r="S642" t="s">
        <v>31</v>
      </c>
      <c r="T642" t="s">
        <v>8160</v>
      </c>
      <c r="U642" t="s">
        <v>8161</v>
      </c>
      <c r="V642" t="s">
        <v>8162</v>
      </c>
      <c r="W642">
        <v>0.173924</v>
      </c>
    </row>
    <row r="643" spans="5:23">
      <c r="E643" t="s">
        <v>32</v>
      </c>
      <c r="F643">
        <v>105952</v>
      </c>
      <c r="G643" t="s">
        <v>1</v>
      </c>
      <c r="H643" t="s">
        <v>30</v>
      </c>
      <c r="I643" t="s">
        <v>3</v>
      </c>
      <c r="J643">
        <v>0.46863300000000002</v>
      </c>
      <c r="K643" t="s">
        <v>4</v>
      </c>
      <c r="L643">
        <v>4297.6000000000004</v>
      </c>
      <c r="M643" t="s">
        <v>5</v>
      </c>
      <c r="N643">
        <v>10.470955469992999</v>
      </c>
      <c r="O643" t="s">
        <v>6</v>
      </c>
      <c r="P643">
        <v>45000</v>
      </c>
      <c r="Q643" t="s">
        <v>7</v>
      </c>
      <c r="R643">
        <v>45000</v>
      </c>
      <c r="S643" t="s">
        <v>33</v>
      </c>
      <c r="T643" t="s">
        <v>8160</v>
      </c>
      <c r="U643" t="s">
        <v>8161</v>
      </c>
      <c r="V643" t="s">
        <v>8162</v>
      </c>
      <c r="W643">
        <v>0.173924</v>
      </c>
    </row>
    <row r="644" spans="5:23">
      <c r="E644" t="s">
        <v>32</v>
      </c>
      <c r="F644">
        <v>106409</v>
      </c>
      <c r="G644" t="s">
        <v>1</v>
      </c>
      <c r="H644" t="s">
        <v>17</v>
      </c>
      <c r="I644" t="s">
        <v>3</v>
      </c>
      <c r="J644">
        <v>0.46233099999999999</v>
      </c>
      <c r="K644" t="s">
        <v>4</v>
      </c>
      <c r="L644">
        <v>4396.6099999999997</v>
      </c>
      <c r="M644" t="s">
        <v>5</v>
      </c>
      <c r="N644">
        <v>10.235147879245</v>
      </c>
      <c r="O644" t="s">
        <v>6</v>
      </c>
      <c r="P644">
        <v>45000</v>
      </c>
      <c r="Q644" t="s">
        <v>7</v>
      </c>
      <c r="R644">
        <v>45000</v>
      </c>
      <c r="S644" t="s">
        <v>34</v>
      </c>
      <c r="T644" t="s">
        <v>8163</v>
      </c>
      <c r="U644" t="s">
        <v>8164</v>
      </c>
      <c r="V644" t="s">
        <v>8165</v>
      </c>
      <c r="W644">
        <v>0.17583799999999999</v>
      </c>
    </row>
    <row r="645" spans="5:23">
      <c r="E645" t="s">
        <v>35</v>
      </c>
      <c r="F645">
        <v>106409</v>
      </c>
      <c r="G645" t="s">
        <v>1</v>
      </c>
      <c r="H645" t="s">
        <v>17</v>
      </c>
      <c r="I645" t="s">
        <v>3</v>
      </c>
      <c r="J645">
        <v>0.46233099999999999</v>
      </c>
      <c r="K645" t="s">
        <v>4</v>
      </c>
      <c r="L645">
        <v>4396.6099999999997</v>
      </c>
      <c r="M645" t="s">
        <v>5</v>
      </c>
      <c r="N645">
        <v>10.235147879245</v>
      </c>
      <c r="O645" t="s">
        <v>6</v>
      </c>
      <c r="P645">
        <v>45000</v>
      </c>
      <c r="Q645" t="s">
        <v>7</v>
      </c>
      <c r="R645">
        <v>45000</v>
      </c>
      <c r="S645" t="s">
        <v>34</v>
      </c>
      <c r="T645" t="s">
        <v>8163</v>
      </c>
      <c r="U645" t="s">
        <v>8164</v>
      </c>
      <c r="V645" t="s">
        <v>8165</v>
      </c>
      <c r="W645">
        <v>0.17583799999999999</v>
      </c>
    </row>
    <row r="646" spans="5:23">
      <c r="E646" t="s">
        <v>35</v>
      </c>
      <c r="F646">
        <v>135673</v>
      </c>
      <c r="G646" t="s">
        <v>1</v>
      </c>
      <c r="H646" t="s">
        <v>36</v>
      </c>
      <c r="I646" t="s">
        <v>3</v>
      </c>
      <c r="J646">
        <v>0.41741099999999998</v>
      </c>
      <c r="K646" t="s">
        <v>4</v>
      </c>
      <c r="L646">
        <v>4230.37</v>
      </c>
      <c r="M646" t="s">
        <v>5</v>
      </c>
      <c r="N646">
        <v>10.637374747646</v>
      </c>
      <c r="O646" t="s">
        <v>6</v>
      </c>
      <c r="P646">
        <v>45000</v>
      </c>
      <c r="Q646" t="s">
        <v>7</v>
      </c>
      <c r="R646">
        <v>45000</v>
      </c>
      <c r="S646" t="s">
        <v>37</v>
      </c>
      <c r="T646" t="s">
        <v>8166</v>
      </c>
      <c r="U646" t="s">
        <v>8167</v>
      </c>
      <c r="V646" t="s">
        <v>8168</v>
      </c>
      <c r="W646">
        <v>0.19683999999999999</v>
      </c>
    </row>
    <row r="647" spans="5:23">
      <c r="E647" t="s">
        <v>38</v>
      </c>
      <c r="F647">
        <v>135673</v>
      </c>
      <c r="G647" t="s">
        <v>1</v>
      </c>
      <c r="H647" t="s">
        <v>36</v>
      </c>
      <c r="I647" t="s">
        <v>3</v>
      </c>
      <c r="J647">
        <v>0.41741099999999998</v>
      </c>
      <c r="K647" t="s">
        <v>4</v>
      </c>
      <c r="L647">
        <v>4230.37</v>
      </c>
      <c r="M647" t="s">
        <v>5</v>
      </c>
      <c r="N647">
        <v>10.637374747646</v>
      </c>
      <c r="O647" t="s">
        <v>6</v>
      </c>
      <c r="P647">
        <v>45000</v>
      </c>
      <c r="Q647" t="s">
        <v>7</v>
      </c>
      <c r="R647">
        <v>45000</v>
      </c>
      <c r="S647" t="s">
        <v>39</v>
      </c>
      <c r="T647" t="s">
        <v>8166</v>
      </c>
      <c r="U647" t="s">
        <v>8167</v>
      </c>
      <c r="V647" t="s">
        <v>8168</v>
      </c>
      <c r="W647">
        <v>0.19683999999999999</v>
      </c>
    </row>
    <row r="648" spans="5:23">
      <c r="E648" t="s">
        <v>38</v>
      </c>
      <c r="F648">
        <v>130073</v>
      </c>
      <c r="G648" t="s">
        <v>1</v>
      </c>
      <c r="H648" t="s">
        <v>40</v>
      </c>
      <c r="I648" t="s">
        <v>3</v>
      </c>
      <c r="J648">
        <v>0.41978900000000002</v>
      </c>
      <c r="K648" t="s">
        <v>4</v>
      </c>
      <c r="L648">
        <v>4362.6400000000003</v>
      </c>
      <c r="M648" t="s">
        <v>5</v>
      </c>
      <c r="N648">
        <v>10.314854650385</v>
      </c>
      <c r="O648" t="s">
        <v>6</v>
      </c>
      <c r="P648">
        <v>45000</v>
      </c>
      <c r="Q648" t="s">
        <v>7</v>
      </c>
      <c r="R648">
        <v>45000</v>
      </c>
      <c r="S648" t="s">
        <v>41</v>
      </c>
      <c r="T648" t="s">
        <v>8169</v>
      </c>
      <c r="U648" t="s">
        <v>8170</v>
      </c>
      <c r="V648" t="s">
        <v>8171</v>
      </c>
      <c r="W648">
        <v>0.19531799999999999</v>
      </c>
    </row>
    <row r="649" spans="5:23">
      <c r="E649" t="s">
        <v>42</v>
      </c>
      <c r="F649">
        <v>130073</v>
      </c>
      <c r="G649" t="s">
        <v>1</v>
      </c>
      <c r="H649" t="s">
        <v>40</v>
      </c>
      <c r="I649" t="s">
        <v>3</v>
      </c>
      <c r="J649">
        <v>0.41978900000000002</v>
      </c>
      <c r="K649" t="s">
        <v>4</v>
      </c>
      <c r="L649">
        <v>4362.6400000000003</v>
      </c>
      <c r="M649" t="s">
        <v>5</v>
      </c>
      <c r="N649">
        <v>10.314854650385</v>
      </c>
      <c r="O649" t="s">
        <v>6</v>
      </c>
      <c r="P649">
        <v>45000</v>
      </c>
      <c r="Q649" t="s">
        <v>7</v>
      </c>
      <c r="R649">
        <v>45000</v>
      </c>
      <c r="S649" t="s">
        <v>41</v>
      </c>
      <c r="T649" t="s">
        <v>8169</v>
      </c>
      <c r="U649" t="s">
        <v>8170</v>
      </c>
      <c r="V649" t="s">
        <v>8171</v>
      </c>
      <c r="W649">
        <v>0.19531799999999999</v>
      </c>
    </row>
    <row r="650" spans="5:23">
      <c r="E650" t="s">
        <v>42</v>
      </c>
      <c r="F650">
        <v>28147.599999999999</v>
      </c>
      <c r="G650" t="s">
        <v>1</v>
      </c>
      <c r="H650" t="s">
        <v>14</v>
      </c>
      <c r="I650" t="s">
        <v>3</v>
      </c>
      <c r="J650">
        <v>0.89056299999999999</v>
      </c>
      <c r="K650" t="s">
        <v>4</v>
      </c>
      <c r="L650">
        <v>4479.51</v>
      </c>
      <c r="M650" t="s">
        <v>5</v>
      </c>
      <c r="N650">
        <v>10.045749517000001</v>
      </c>
      <c r="O650" t="s">
        <v>6</v>
      </c>
      <c r="P650">
        <v>45000</v>
      </c>
      <c r="Q650" t="s">
        <v>7</v>
      </c>
      <c r="R650">
        <v>45000</v>
      </c>
      <c r="S650" t="s">
        <v>43</v>
      </c>
      <c r="T650" t="s">
        <v>8172</v>
      </c>
      <c r="U650" t="s">
        <v>8173</v>
      </c>
      <c r="V650" t="s">
        <v>8174</v>
      </c>
      <c r="W650">
        <v>3.6366200000000001E-2</v>
      </c>
    </row>
    <row r="651" spans="5:23">
      <c r="E651" t="s">
        <v>44</v>
      </c>
      <c r="F651">
        <v>28147.599999999999</v>
      </c>
      <c r="G651" t="s">
        <v>1</v>
      </c>
      <c r="H651" t="s">
        <v>14</v>
      </c>
      <c r="I651" t="s">
        <v>3</v>
      </c>
      <c r="J651">
        <v>0.89056299999999999</v>
      </c>
      <c r="K651" t="s">
        <v>4</v>
      </c>
      <c r="L651">
        <v>4479.51</v>
      </c>
      <c r="M651" t="s">
        <v>5</v>
      </c>
      <c r="N651">
        <v>10.045749517000001</v>
      </c>
      <c r="O651" t="s">
        <v>6</v>
      </c>
      <c r="P651">
        <v>45000</v>
      </c>
      <c r="Q651" t="s">
        <v>7</v>
      </c>
      <c r="R651">
        <v>45000</v>
      </c>
      <c r="S651" t="s">
        <v>45</v>
      </c>
      <c r="T651" t="s">
        <v>8172</v>
      </c>
      <c r="U651" t="s">
        <v>8173</v>
      </c>
      <c r="V651" t="s">
        <v>8174</v>
      </c>
      <c r="W651">
        <v>3.6366200000000001E-2</v>
      </c>
    </row>
    <row r="652" spans="5:23">
      <c r="E652" t="s">
        <v>44</v>
      </c>
      <c r="F652">
        <v>27719.9</v>
      </c>
      <c r="G652" t="s">
        <v>1</v>
      </c>
      <c r="H652" t="s">
        <v>10</v>
      </c>
      <c r="I652" t="s">
        <v>3</v>
      </c>
      <c r="J652">
        <v>0.89637500000000003</v>
      </c>
      <c r="K652" t="s">
        <v>4</v>
      </c>
      <c r="L652">
        <v>4489.82</v>
      </c>
      <c r="M652" t="s">
        <v>5</v>
      </c>
      <c r="N652">
        <v>10.022676796340001</v>
      </c>
      <c r="O652" t="s">
        <v>6</v>
      </c>
      <c r="P652">
        <v>45000</v>
      </c>
      <c r="Q652" t="s">
        <v>7</v>
      </c>
      <c r="R652">
        <v>45000</v>
      </c>
      <c r="S652" t="s">
        <v>11</v>
      </c>
      <c r="T652" t="s">
        <v>8142</v>
      </c>
      <c r="U652" t="s">
        <v>8143</v>
      </c>
      <c r="V652" t="s">
        <v>8144</v>
      </c>
      <c r="W652">
        <v>3.6813400000000003E-2</v>
      </c>
    </row>
    <row r="653" spans="5:23">
      <c r="E653" t="s">
        <v>0</v>
      </c>
      <c r="F653">
        <v>34794.1</v>
      </c>
      <c r="G653" t="s">
        <v>1</v>
      </c>
      <c r="H653" t="s">
        <v>2</v>
      </c>
      <c r="I653" t="s">
        <v>3</v>
      </c>
      <c r="J653">
        <v>0.80294500000000002</v>
      </c>
      <c r="K653" t="s">
        <v>4</v>
      </c>
      <c r="L653">
        <v>4457.82</v>
      </c>
      <c r="M653" t="s">
        <v>5</v>
      </c>
      <c r="N653">
        <v>10.094623668483001</v>
      </c>
      <c r="O653" t="s">
        <v>6</v>
      </c>
      <c r="P653">
        <v>45000</v>
      </c>
      <c r="Q653" t="s">
        <v>7</v>
      </c>
      <c r="R653">
        <v>45000</v>
      </c>
      <c r="S653" t="s">
        <v>8</v>
      </c>
      <c r="T653" t="s">
        <v>8175</v>
      </c>
      <c r="U653" t="s">
        <v>8176</v>
      </c>
      <c r="V653" t="s">
        <v>8177</v>
      </c>
      <c r="W653">
        <v>6.7562800000000006E-2</v>
      </c>
    </row>
    <row r="654" spans="5:23">
      <c r="E654" t="s">
        <v>9</v>
      </c>
      <c r="F654">
        <v>27629</v>
      </c>
      <c r="G654" t="s">
        <v>1</v>
      </c>
      <c r="H654" t="s">
        <v>10</v>
      </c>
      <c r="I654" t="s">
        <v>3</v>
      </c>
      <c r="J654">
        <v>0.89785099999999995</v>
      </c>
      <c r="K654" t="s">
        <v>4</v>
      </c>
      <c r="L654">
        <v>4489.79</v>
      </c>
      <c r="M654" t="s">
        <v>5</v>
      </c>
      <c r="N654">
        <v>10.022750143988</v>
      </c>
      <c r="O654" t="s">
        <v>6</v>
      </c>
      <c r="P654">
        <v>45000</v>
      </c>
      <c r="Q654" t="s">
        <v>7</v>
      </c>
      <c r="R654">
        <v>45000</v>
      </c>
      <c r="S654" t="s">
        <v>11</v>
      </c>
      <c r="T654" t="s">
        <v>8178</v>
      </c>
      <c r="U654" t="s">
        <v>8179</v>
      </c>
      <c r="V654" t="s">
        <v>8180</v>
      </c>
      <c r="W654">
        <v>3.5983899999999999E-2</v>
      </c>
    </row>
    <row r="655" spans="5:23">
      <c r="E655" t="s">
        <v>12</v>
      </c>
      <c r="F655">
        <v>34794.1</v>
      </c>
      <c r="G655" t="s">
        <v>1</v>
      </c>
      <c r="H655" t="s">
        <v>2</v>
      </c>
      <c r="I655" t="s">
        <v>3</v>
      </c>
      <c r="J655">
        <v>0.80294500000000002</v>
      </c>
      <c r="K655" t="s">
        <v>4</v>
      </c>
      <c r="L655">
        <v>4457.82</v>
      </c>
      <c r="M655" t="s">
        <v>5</v>
      </c>
      <c r="N655">
        <v>10.094623668483001</v>
      </c>
      <c r="O655" t="s">
        <v>6</v>
      </c>
      <c r="P655">
        <v>45000</v>
      </c>
      <c r="Q655" t="s">
        <v>7</v>
      </c>
      <c r="R655">
        <v>45000</v>
      </c>
      <c r="S655" t="s">
        <v>13</v>
      </c>
      <c r="T655" t="s">
        <v>8175</v>
      </c>
      <c r="U655" t="s">
        <v>8176</v>
      </c>
      <c r="V655" t="s">
        <v>8177</v>
      </c>
      <c r="W655">
        <v>6.7562800000000006E-2</v>
      </c>
    </row>
    <row r="656" spans="5:23">
      <c r="E656" t="s">
        <v>12</v>
      </c>
      <c r="F656">
        <v>35320.5</v>
      </c>
      <c r="G656" t="s">
        <v>1</v>
      </c>
      <c r="H656" t="s">
        <v>14</v>
      </c>
      <c r="I656" t="s">
        <v>3</v>
      </c>
      <c r="J656">
        <v>0.79505800000000004</v>
      </c>
      <c r="K656" t="s">
        <v>4</v>
      </c>
      <c r="L656">
        <v>4478.9399999999996</v>
      </c>
      <c r="M656" t="s">
        <v>5</v>
      </c>
      <c r="N656">
        <v>10.047018401232</v>
      </c>
      <c r="O656" t="s">
        <v>6</v>
      </c>
      <c r="P656">
        <v>45000</v>
      </c>
      <c r="Q656" t="s">
        <v>7</v>
      </c>
      <c r="R656">
        <v>45000</v>
      </c>
      <c r="S656" t="s">
        <v>15</v>
      </c>
      <c r="T656" t="s">
        <v>8181</v>
      </c>
      <c r="U656" t="s">
        <v>8182</v>
      </c>
      <c r="V656" t="s">
        <v>8183</v>
      </c>
      <c r="W656">
        <v>6.8765699999999999E-2</v>
      </c>
    </row>
    <row r="657" spans="5:23">
      <c r="E657" t="s">
        <v>16</v>
      </c>
      <c r="F657">
        <v>35320.5</v>
      </c>
      <c r="G657" t="s">
        <v>1</v>
      </c>
      <c r="H657" t="s">
        <v>14</v>
      </c>
      <c r="I657" t="s">
        <v>3</v>
      </c>
      <c r="J657">
        <v>0.79505800000000004</v>
      </c>
      <c r="K657" t="s">
        <v>4</v>
      </c>
      <c r="L657">
        <v>4478.9399999999996</v>
      </c>
      <c r="M657" t="s">
        <v>5</v>
      </c>
      <c r="N657">
        <v>10.047018401232</v>
      </c>
      <c r="O657" t="s">
        <v>6</v>
      </c>
      <c r="P657">
        <v>45000</v>
      </c>
      <c r="Q657" t="s">
        <v>7</v>
      </c>
      <c r="R657">
        <v>45000</v>
      </c>
      <c r="S657" t="s">
        <v>15</v>
      </c>
      <c r="T657" t="s">
        <v>8181</v>
      </c>
      <c r="U657" t="s">
        <v>8182</v>
      </c>
      <c r="V657" t="s">
        <v>8183</v>
      </c>
      <c r="W657">
        <v>6.8765699999999999E-2</v>
      </c>
    </row>
    <row r="658" spans="5:23">
      <c r="E658" t="s">
        <v>16</v>
      </c>
      <c r="F658">
        <v>52977.8</v>
      </c>
      <c r="G658" t="s">
        <v>1</v>
      </c>
      <c r="H658" t="s">
        <v>17</v>
      </c>
      <c r="I658" t="s">
        <v>3</v>
      </c>
      <c r="J658">
        <v>0.65421300000000004</v>
      </c>
      <c r="K658" t="s">
        <v>4</v>
      </c>
      <c r="L658">
        <v>4410.3</v>
      </c>
      <c r="M658" t="s">
        <v>5</v>
      </c>
      <c r="N658">
        <v>10.203378961255</v>
      </c>
      <c r="O658" t="s">
        <v>6</v>
      </c>
      <c r="P658">
        <v>45000</v>
      </c>
      <c r="Q658" t="s">
        <v>7</v>
      </c>
      <c r="R658">
        <v>45000</v>
      </c>
      <c r="S658" t="s">
        <v>18</v>
      </c>
      <c r="T658" t="s">
        <v>8184</v>
      </c>
      <c r="U658" t="s">
        <v>8185</v>
      </c>
      <c r="V658" t="s">
        <v>8186</v>
      </c>
      <c r="W658">
        <v>0.11354499999999999</v>
      </c>
    </row>
    <row r="659" spans="5:23">
      <c r="E659" t="s">
        <v>19</v>
      </c>
      <c r="F659">
        <v>52977.8</v>
      </c>
      <c r="G659" t="s">
        <v>1</v>
      </c>
      <c r="H659" t="s">
        <v>17</v>
      </c>
      <c r="I659" t="s">
        <v>3</v>
      </c>
      <c r="J659">
        <v>0.65421300000000004</v>
      </c>
      <c r="K659" t="s">
        <v>4</v>
      </c>
      <c r="L659">
        <v>4410.3</v>
      </c>
      <c r="M659" t="s">
        <v>5</v>
      </c>
      <c r="N659">
        <v>10.203378961255</v>
      </c>
      <c r="O659" t="s">
        <v>6</v>
      </c>
      <c r="P659">
        <v>45000</v>
      </c>
      <c r="Q659" t="s">
        <v>7</v>
      </c>
      <c r="R659">
        <v>45000</v>
      </c>
      <c r="S659" t="s">
        <v>20</v>
      </c>
      <c r="T659" t="s">
        <v>8184</v>
      </c>
      <c r="U659" t="s">
        <v>8185</v>
      </c>
      <c r="V659" t="s">
        <v>8186</v>
      </c>
      <c r="W659">
        <v>0.11354499999999999</v>
      </c>
    </row>
    <row r="660" spans="5:23">
      <c r="E660" t="s">
        <v>19</v>
      </c>
      <c r="F660">
        <v>50572.4</v>
      </c>
      <c r="G660" t="s">
        <v>1</v>
      </c>
      <c r="H660" t="s">
        <v>2</v>
      </c>
      <c r="I660" t="s">
        <v>3</v>
      </c>
      <c r="J660">
        <v>0.66623100000000002</v>
      </c>
      <c r="K660" t="s">
        <v>4</v>
      </c>
      <c r="L660">
        <v>4454.8900000000003</v>
      </c>
      <c r="M660" t="s">
        <v>5</v>
      </c>
      <c r="N660">
        <v>10.101253757264001</v>
      </c>
      <c r="O660" t="s">
        <v>6</v>
      </c>
      <c r="P660">
        <v>45000</v>
      </c>
      <c r="Q660" t="s">
        <v>7</v>
      </c>
      <c r="R660">
        <v>45000</v>
      </c>
      <c r="S660" t="s">
        <v>21</v>
      </c>
      <c r="T660" t="s">
        <v>8187</v>
      </c>
      <c r="U660" t="s">
        <v>8188</v>
      </c>
      <c r="V660" t="s">
        <v>8189</v>
      </c>
      <c r="W660">
        <v>0.107737</v>
      </c>
    </row>
    <row r="661" spans="5:23">
      <c r="E661" t="s">
        <v>22</v>
      </c>
      <c r="F661">
        <v>50572.4</v>
      </c>
      <c r="G661" t="s">
        <v>1</v>
      </c>
      <c r="H661" t="s">
        <v>2</v>
      </c>
      <c r="I661" t="s">
        <v>3</v>
      </c>
      <c r="J661">
        <v>0.66623100000000002</v>
      </c>
      <c r="K661" t="s">
        <v>4</v>
      </c>
      <c r="L661">
        <v>4454.8900000000003</v>
      </c>
      <c r="M661" t="s">
        <v>5</v>
      </c>
      <c r="N661">
        <v>10.101253757264001</v>
      </c>
      <c r="O661" t="s">
        <v>6</v>
      </c>
      <c r="P661">
        <v>45000</v>
      </c>
      <c r="Q661" t="s">
        <v>7</v>
      </c>
      <c r="R661">
        <v>45000</v>
      </c>
      <c r="S661" t="s">
        <v>21</v>
      </c>
      <c r="T661" t="s">
        <v>8187</v>
      </c>
      <c r="U661" t="s">
        <v>8188</v>
      </c>
      <c r="V661" t="s">
        <v>8189</v>
      </c>
      <c r="W661">
        <v>0.107737</v>
      </c>
    </row>
    <row r="662" spans="5:23">
      <c r="E662" t="s">
        <v>22</v>
      </c>
      <c r="F662">
        <v>78144.600000000006</v>
      </c>
      <c r="G662" t="s">
        <v>1</v>
      </c>
      <c r="H662" t="s">
        <v>23</v>
      </c>
      <c r="I662" t="s">
        <v>3</v>
      </c>
      <c r="J662">
        <v>0.54194399999999998</v>
      </c>
      <c r="K662" t="s">
        <v>4</v>
      </c>
      <c r="L662">
        <v>4357.04</v>
      </c>
      <c r="M662" t="s">
        <v>5</v>
      </c>
      <c r="N662">
        <v>10.328108588765</v>
      </c>
      <c r="O662" t="s">
        <v>6</v>
      </c>
      <c r="P662">
        <v>45000</v>
      </c>
      <c r="Q662" t="s">
        <v>7</v>
      </c>
      <c r="R662">
        <v>45000</v>
      </c>
      <c r="S662" t="s">
        <v>24</v>
      </c>
      <c r="T662" t="s">
        <v>8190</v>
      </c>
      <c r="U662" t="s">
        <v>8191</v>
      </c>
      <c r="V662" t="s">
        <v>8192</v>
      </c>
      <c r="W662">
        <v>0.15823499999999999</v>
      </c>
    </row>
    <row r="663" spans="5:23">
      <c r="E663" t="s">
        <v>25</v>
      </c>
      <c r="F663">
        <v>78144.600000000006</v>
      </c>
      <c r="G663" t="s">
        <v>1</v>
      </c>
      <c r="H663" t="s">
        <v>23</v>
      </c>
      <c r="I663" t="s">
        <v>3</v>
      </c>
      <c r="J663">
        <v>0.54194399999999998</v>
      </c>
      <c r="K663" t="s">
        <v>4</v>
      </c>
      <c r="L663">
        <v>4357.04</v>
      </c>
      <c r="M663" t="s">
        <v>5</v>
      </c>
      <c r="N663">
        <v>10.328108588765</v>
      </c>
      <c r="O663" t="s">
        <v>6</v>
      </c>
      <c r="P663">
        <v>45000</v>
      </c>
      <c r="Q663" t="s">
        <v>7</v>
      </c>
      <c r="R663">
        <v>45000</v>
      </c>
      <c r="S663" t="s">
        <v>26</v>
      </c>
      <c r="T663" t="s">
        <v>8190</v>
      </c>
      <c r="U663" t="s">
        <v>8191</v>
      </c>
      <c r="V663" t="s">
        <v>8192</v>
      </c>
      <c r="W663">
        <v>0.15823499999999999</v>
      </c>
    </row>
    <row r="664" spans="5:23">
      <c r="E664" t="s">
        <v>25</v>
      </c>
      <c r="F664">
        <v>74086.600000000006</v>
      </c>
      <c r="G664" t="s">
        <v>1</v>
      </c>
      <c r="H664" t="s">
        <v>27</v>
      </c>
      <c r="I664" t="s">
        <v>3</v>
      </c>
      <c r="J664">
        <v>0.55214399999999997</v>
      </c>
      <c r="K664" t="s">
        <v>4</v>
      </c>
      <c r="L664">
        <v>4427.47</v>
      </c>
      <c r="M664" t="s">
        <v>5</v>
      </c>
      <c r="N664">
        <v>10.163817580168001</v>
      </c>
      <c r="O664" t="s">
        <v>6</v>
      </c>
      <c r="P664">
        <v>45000</v>
      </c>
      <c r="Q664" t="s">
        <v>7</v>
      </c>
      <c r="R664">
        <v>45000</v>
      </c>
      <c r="S664" t="s">
        <v>28</v>
      </c>
      <c r="T664" t="s">
        <v>8193</v>
      </c>
      <c r="U664" t="s">
        <v>8194</v>
      </c>
      <c r="V664" t="s">
        <v>8195</v>
      </c>
      <c r="W664">
        <v>0.14493300000000001</v>
      </c>
    </row>
    <row r="665" spans="5:23">
      <c r="E665" t="s">
        <v>29</v>
      </c>
      <c r="F665">
        <v>74086.600000000006</v>
      </c>
      <c r="G665" t="s">
        <v>1</v>
      </c>
      <c r="H665" t="s">
        <v>27</v>
      </c>
      <c r="I665" t="s">
        <v>3</v>
      </c>
      <c r="J665">
        <v>0.55214399999999997</v>
      </c>
      <c r="K665" t="s">
        <v>4</v>
      </c>
      <c r="L665">
        <v>4427.47</v>
      </c>
      <c r="M665" t="s">
        <v>5</v>
      </c>
      <c r="N665">
        <v>10.163817580168001</v>
      </c>
      <c r="O665" t="s">
        <v>6</v>
      </c>
      <c r="P665">
        <v>45000</v>
      </c>
      <c r="Q665" t="s">
        <v>7</v>
      </c>
      <c r="R665">
        <v>45000</v>
      </c>
      <c r="S665" t="s">
        <v>28</v>
      </c>
      <c r="T665" t="s">
        <v>8193</v>
      </c>
      <c r="U665" t="s">
        <v>8194</v>
      </c>
      <c r="V665" t="s">
        <v>8195</v>
      </c>
      <c r="W665">
        <v>0.14493300000000001</v>
      </c>
    </row>
    <row r="666" spans="5:23">
      <c r="E666" t="s">
        <v>29</v>
      </c>
      <c r="F666">
        <v>101638</v>
      </c>
      <c r="G666" t="s">
        <v>1</v>
      </c>
      <c r="H666" t="s">
        <v>30</v>
      </c>
      <c r="I666" t="s">
        <v>3</v>
      </c>
      <c r="J666">
        <v>0.47845700000000002</v>
      </c>
      <c r="K666" t="s">
        <v>4</v>
      </c>
      <c r="L666">
        <v>4297.92</v>
      </c>
      <c r="M666" t="s">
        <v>5</v>
      </c>
      <c r="N666">
        <v>10.470176065077</v>
      </c>
      <c r="O666" t="s">
        <v>6</v>
      </c>
      <c r="P666">
        <v>45000</v>
      </c>
      <c r="Q666" t="s">
        <v>7</v>
      </c>
      <c r="R666">
        <v>45000</v>
      </c>
      <c r="S666" t="s">
        <v>31</v>
      </c>
      <c r="T666" t="s">
        <v>8196</v>
      </c>
      <c r="U666" t="s">
        <v>8197</v>
      </c>
      <c r="V666" t="s">
        <v>8198</v>
      </c>
      <c r="W666">
        <v>0.18054700000000001</v>
      </c>
    </row>
    <row r="667" spans="5:23">
      <c r="E667" t="s">
        <v>32</v>
      </c>
      <c r="F667">
        <v>101638</v>
      </c>
      <c r="G667" t="s">
        <v>1</v>
      </c>
      <c r="H667" t="s">
        <v>30</v>
      </c>
      <c r="I667" t="s">
        <v>3</v>
      </c>
      <c r="J667">
        <v>0.47845700000000002</v>
      </c>
      <c r="K667" t="s">
        <v>4</v>
      </c>
      <c r="L667">
        <v>4297.92</v>
      </c>
      <c r="M667" t="s">
        <v>5</v>
      </c>
      <c r="N667">
        <v>10.470176065077</v>
      </c>
      <c r="O667" t="s">
        <v>6</v>
      </c>
      <c r="P667">
        <v>45000</v>
      </c>
      <c r="Q667" t="s">
        <v>7</v>
      </c>
      <c r="R667">
        <v>45000</v>
      </c>
      <c r="S667" t="s">
        <v>33</v>
      </c>
      <c r="T667" t="s">
        <v>8196</v>
      </c>
      <c r="U667" t="s">
        <v>8197</v>
      </c>
      <c r="V667" t="s">
        <v>8198</v>
      </c>
      <c r="W667">
        <v>0.18054700000000001</v>
      </c>
    </row>
    <row r="668" spans="5:23">
      <c r="E668" t="s">
        <v>32</v>
      </c>
      <c r="F668">
        <v>111732</v>
      </c>
      <c r="G668" t="s">
        <v>1</v>
      </c>
      <c r="H668" t="s">
        <v>17</v>
      </c>
      <c r="I668" t="s">
        <v>3</v>
      </c>
      <c r="J668">
        <v>0.45117000000000002</v>
      </c>
      <c r="K668" t="s">
        <v>4</v>
      </c>
      <c r="L668">
        <v>4396.87</v>
      </c>
      <c r="M668" t="s">
        <v>5</v>
      </c>
      <c r="N668">
        <v>10.234563177055</v>
      </c>
      <c r="O668" t="s">
        <v>6</v>
      </c>
      <c r="P668">
        <v>45000</v>
      </c>
      <c r="Q668" t="s">
        <v>7</v>
      </c>
      <c r="R668">
        <v>45000</v>
      </c>
      <c r="S668" t="s">
        <v>34</v>
      </c>
      <c r="T668" t="s">
        <v>8199</v>
      </c>
      <c r="U668" t="s">
        <v>8200</v>
      </c>
      <c r="V668" t="s">
        <v>8201</v>
      </c>
      <c r="W668">
        <v>0.18624399999999999</v>
      </c>
    </row>
    <row r="669" spans="5:23">
      <c r="E669" t="s">
        <v>35</v>
      </c>
      <c r="F669">
        <v>111732</v>
      </c>
      <c r="G669" t="s">
        <v>1</v>
      </c>
      <c r="H669" t="s">
        <v>17</v>
      </c>
      <c r="I669" t="s">
        <v>3</v>
      </c>
      <c r="J669">
        <v>0.45117000000000002</v>
      </c>
      <c r="K669" t="s">
        <v>4</v>
      </c>
      <c r="L669">
        <v>4396.87</v>
      </c>
      <c r="M669" t="s">
        <v>5</v>
      </c>
      <c r="N669">
        <v>10.234563177055</v>
      </c>
      <c r="O669" t="s">
        <v>6</v>
      </c>
      <c r="P669">
        <v>45000</v>
      </c>
      <c r="Q669" t="s">
        <v>7</v>
      </c>
      <c r="R669">
        <v>45000</v>
      </c>
      <c r="S669" t="s">
        <v>34</v>
      </c>
      <c r="T669" t="s">
        <v>8199</v>
      </c>
      <c r="U669" t="s">
        <v>8200</v>
      </c>
      <c r="V669" t="s">
        <v>8201</v>
      </c>
      <c r="W669">
        <v>0.18624399999999999</v>
      </c>
    </row>
    <row r="670" spans="5:23">
      <c r="E670" t="s">
        <v>35</v>
      </c>
      <c r="F670">
        <v>140185</v>
      </c>
      <c r="G670" t="s">
        <v>1</v>
      </c>
      <c r="H670" t="s">
        <v>36</v>
      </c>
      <c r="I670" t="s">
        <v>3</v>
      </c>
      <c r="J670">
        <v>0.41054499999999999</v>
      </c>
      <c r="K670" t="s">
        <v>4</v>
      </c>
      <c r="L670">
        <v>4232.3100000000004</v>
      </c>
      <c r="M670" t="s">
        <v>5</v>
      </c>
      <c r="N670">
        <v>10.632503714416</v>
      </c>
      <c r="O670" t="s">
        <v>6</v>
      </c>
      <c r="P670">
        <v>45000</v>
      </c>
      <c r="Q670" t="s">
        <v>7</v>
      </c>
      <c r="R670">
        <v>45000</v>
      </c>
      <c r="S670" t="s">
        <v>37</v>
      </c>
      <c r="T670" t="s">
        <v>8202</v>
      </c>
      <c r="U670" t="s">
        <v>8203</v>
      </c>
      <c r="V670" t="s">
        <v>8204</v>
      </c>
      <c r="W670">
        <v>0.190554</v>
      </c>
    </row>
    <row r="671" spans="5:23">
      <c r="E671" t="s">
        <v>38</v>
      </c>
      <c r="F671">
        <v>140185</v>
      </c>
      <c r="G671" t="s">
        <v>1</v>
      </c>
      <c r="H671" t="s">
        <v>36</v>
      </c>
      <c r="I671" t="s">
        <v>3</v>
      </c>
      <c r="J671">
        <v>0.41054499999999999</v>
      </c>
      <c r="K671" t="s">
        <v>4</v>
      </c>
      <c r="L671">
        <v>4232.3100000000004</v>
      </c>
      <c r="M671" t="s">
        <v>5</v>
      </c>
      <c r="N671">
        <v>10.632503714416</v>
      </c>
      <c r="O671" t="s">
        <v>6</v>
      </c>
      <c r="P671">
        <v>45000</v>
      </c>
      <c r="Q671" t="s">
        <v>7</v>
      </c>
      <c r="R671">
        <v>45000</v>
      </c>
      <c r="S671" t="s">
        <v>39</v>
      </c>
      <c r="T671" t="s">
        <v>8202</v>
      </c>
      <c r="U671" t="s">
        <v>8203</v>
      </c>
      <c r="V671" t="s">
        <v>8204</v>
      </c>
      <c r="W671">
        <v>0.190554</v>
      </c>
    </row>
    <row r="672" spans="5:23">
      <c r="E672" t="s">
        <v>38</v>
      </c>
      <c r="F672">
        <v>132048</v>
      </c>
      <c r="G672" t="s">
        <v>1</v>
      </c>
      <c r="H672" t="s">
        <v>40</v>
      </c>
      <c r="I672" t="s">
        <v>3</v>
      </c>
      <c r="J672">
        <v>0.41663800000000001</v>
      </c>
      <c r="K672" t="s">
        <v>4</v>
      </c>
      <c r="L672">
        <v>4362.6400000000003</v>
      </c>
      <c r="M672" t="s">
        <v>5</v>
      </c>
      <c r="N672">
        <v>10.314854650385</v>
      </c>
      <c r="O672" t="s">
        <v>6</v>
      </c>
      <c r="P672">
        <v>45000</v>
      </c>
      <c r="Q672" t="s">
        <v>7</v>
      </c>
      <c r="R672">
        <v>45000</v>
      </c>
      <c r="S672" t="s">
        <v>41</v>
      </c>
      <c r="T672" t="s">
        <v>8205</v>
      </c>
      <c r="U672" t="s">
        <v>8206</v>
      </c>
      <c r="V672" t="s">
        <v>8207</v>
      </c>
      <c r="W672">
        <v>0.200298</v>
      </c>
    </row>
    <row r="673" spans="5:23">
      <c r="E673" t="s">
        <v>42</v>
      </c>
      <c r="F673">
        <v>132048</v>
      </c>
      <c r="G673" t="s">
        <v>1</v>
      </c>
      <c r="H673" t="s">
        <v>40</v>
      </c>
      <c r="I673" t="s">
        <v>3</v>
      </c>
      <c r="J673">
        <v>0.41663800000000001</v>
      </c>
      <c r="K673" t="s">
        <v>4</v>
      </c>
      <c r="L673">
        <v>4362.6400000000003</v>
      </c>
      <c r="M673" t="s">
        <v>5</v>
      </c>
      <c r="N673">
        <v>10.314854650385</v>
      </c>
      <c r="O673" t="s">
        <v>6</v>
      </c>
      <c r="P673">
        <v>45000</v>
      </c>
      <c r="Q673" t="s">
        <v>7</v>
      </c>
      <c r="R673">
        <v>45000</v>
      </c>
      <c r="S673" t="s">
        <v>41</v>
      </c>
      <c r="T673" t="s">
        <v>8205</v>
      </c>
      <c r="U673" t="s">
        <v>8206</v>
      </c>
      <c r="V673" t="s">
        <v>8207</v>
      </c>
      <c r="W673">
        <v>0.200298</v>
      </c>
    </row>
    <row r="674" spans="5:23">
      <c r="E674" t="s">
        <v>42</v>
      </c>
      <c r="F674">
        <v>28298.1</v>
      </c>
      <c r="G674" t="s">
        <v>1</v>
      </c>
      <c r="H674" t="s">
        <v>14</v>
      </c>
      <c r="I674" t="s">
        <v>3</v>
      </c>
      <c r="J674">
        <v>0.88819099999999995</v>
      </c>
      <c r="K674" t="s">
        <v>4</v>
      </c>
      <c r="L674">
        <v>4479.51</v>
      </c>
      <c r="M674" t="s">
        <v>5</v>
      </c>
      <c r="N674">
        <v>10.045749517000001</v>
      </c>
      <c r="O674" t="s">
        <v>6</v>
      </c>
      <c r="P674">
        <v>45000</v>
      </c>
      <c r="Q674" t="s">
        <v>7</v>
      </c>
      <c r="R674">
        <v>45000</v>
      </c>
      <c r="S674" t="s">
        <v>43</v>
      </c>
      <c r="T674" t="s">
        <v>8208</v>
      </c>
      <c r="U674" t="s">
        <v>8209</v>
      </c>
      <c r="V674" t="s">
        <v>8210</v>
      </c>
      <c r="W674">
        <v>3.9980700000000001E-2</v>
      </c>
    </row>
    <row r="675" spans="5:23">
      <c r="E675" t="s">
        <v>44</v>
      </c>
      <c r="F675">
        <v>28298.1</v>
      </c>
      <c r="G675" t="s">
        <v>1</v>
      </c>
      <c r="H675" t="s">
        <v>14</v>
      </c>
      <c r="I675" t="s">
        <v>3</v>
      </c>
      <c r="J675">
        <v>0.88819099999999995</v>
      </c>
      <c r="K675" t="s">
        <v>4</v>
      </c>
      <c r="L675">
        <v>4479.51</v>
      </c>
      <c r="M675" t="s">
        <v>5</v>
      </c>
      <c r="N675">
        <v>10.045749517000001</v>
      </c>
      <c r="O675" t="s">
        <v>6</v>
      </c>
      <c r="P675">
        <v>45000</v>
      </c>
      <c r="Q675" t="s">
        <v>7</v>
      </c>
      <c r="R675">
        <v>45000</v>
      </c>
      <c r="S675" t="s">
        <v>45</v>
      </c>
      <c r="T675" t="s">
        <v>8208</v>
      </c>
      <c r="U675" t="s">
        <v>8209</v>
      </c>
      <c r="V675" t="s">
        <v>8210</v>
      </c>
      <c r="W675">
        <v>3.9980700000000001E-2</v>
      </c>
    </row>
    <row r="676" spans="5:23">
      <c r="E676" t="s">
        <v>44</v>
      </c>
      <c r="F676">
        <v>27629</v>
      </c>
      <c r="G676" t="s">
        <v>1</v>
      </c>
      <c r="H676" t="s">
        <v>10</v>
      </c>
      <c r="I676" t="s">
        <v>3</v>
      </c>
      <c r="J676">
        <v>0.89785099999999995</v>
      </c>
      <c r="K676" t="s">
        <v>4</v>
      </c>
      <c r="L676">
        <v>4489.79</v>
      </c>
      <c r="M676" t="s">
        <v>5</v>
      </c>
      <c r="N676">
        <v>10.022750143988</v>
      </c>
      <c r="O676" t="s">
        <v>6</v>
      </c>
      <c r="P676">
        <v>45000</v>
      </c>
      <c r="Q676" t="s">
        <v>7</v>
      </c>
      <c r="R676">
        <v>45000</v>
      </c>
      <c r="S676" t="s">
        <v>11</v>
      </c>
      <c r="T676" t="s">
        <v>8178</v>
      </c>
      <c r="U676" t="s">
        <v>8179</v>
      </c>
      <c r="V676" t="s">
        <v>8180</v>
      </c>
      <c r="W676">
        <v>3.5983899999999999E-2</v>
      </c>
    </row>
    <row r="677" spans="5:23">
      <c r="E677" t="s">
        <v>0</v>
      </c>
      <c r="F677">
        <v>35076.6</v>
      </c>
      <c r="G677" t="s">
        <v>1</v>
      </c>
      <c r="H677" t="s">
        <v>2</v>
      </c>
      <c r="I677" t="s">
        <v>3</v>
      </c>
      <c r="J677">
        <v>0.79972100000000002</v>
      </c>
      <c r="K677" t="s">
        <v>4</v>
      </c>
      <c r="L677">
        <v>4457.6499999999996</v>
      </c>
      <c r="M677" t="s">
        <v>5</v>
      </c>
      <c r="N677">
        <v>10.095013667943</v>
      </c>
      <c r="O677" t="s">
        <v>6</v>
      </c>
      <c r="P677">
        <v>45000</v>
      </c>
      <c r="Q677" t="s">
        <v>7</v>
      </c>
      <c r="R677">
        <v>45000</v>
      </c>
      <c r="S677" t="s">
        <v>8</v>
      </c>
      <c r="T677" t="s">
        <v>8211</v>
      </c>
      <c r="U677" t="s">
        <v>8212</v>
      </c>
      <c r="V677" t="s">
        <v>8213</v>
      </c>
      <c r="W677">
        <v>6.3012200000000004E-2</v>
      </c>
    </row>
    <row r="678" spans="5:23">
      <c r="E678" t="s">
        <v>9</v>
      </c>
      <c r="F678">
        <v>27744.7</v>
      </c>
      <c r="G678" t="s">
        <v>1</v>
      </c>
      <c r="H678" t="s">
        <v>10</v>
      </c>
      <c r="I678" t="s">
        <v>3</v>
      </c>
      <c r="J678">
        <v>0.89597700000000002</v>
      </c>
      <c r="K678" t="s">
        <v>4</v>
      </c>
      <c r="L678">
        <v>4489.79</v>
      </c>
      <c r="M678" t="s">
        <v>5</v>
      </c>
      <c r="N678">
        <v>10.022750143988</v>
      </c>
      <c r="O678" t="s">
        <v>6</v>
      </c>
      <c r="P678">
        <v>45000</v>
      </c>
      <c r="Q678" t="s">
        <v>7</v>
      </c>
      <c r="R678">
        <v>45000</v>
      </c>
      <c r="S678" t="s">
        <v>11</v>
      </c>
      <c r="T678" t="s">
        <v>8214</v>
      </c>
      <c r="U678" t="s">
        <v>8215</v>
      </c>
      <c r="V678" t="s">
        <v>8216</v>
      </c>
      <c r="W678">
        <v>3.5084600000000001E-2</v>
      </c>
    </row>
    <row r="679" spans="5:23">
      <c r="E679" t="s">
        <v>12</v>
      </c>
      <c r="F679">
        <v>35076.6</v>
      </c>
      <c r="G679" t="s">
        <v>1</v>
      </c>
      <c r="H679" t="s">
        <v>2</v>
      </c>
      <c r="I679" t="s">
        <v>3</v>
      </c>
      <c r="J679">
        <v>0.79972100000000002</v>
      </c>
      <c r="K679" t="s">
        <v>4</v>
      </c>
      <c r="L679">
        <v>4457.6499999999996</v>
      </c>
      <c r="M679" t="s">
        <v>5</v>
      </c>
      <c r="N679">
        <v>10.095013667943</v>
      </c>
      <c r="O679" t="s">
        <v>6</v>
      </c>
      <c r="P679">
        <v>45000</v>
      </c>
      <c r="Q679" t="s">
        <v>7</v>
      </c>
      <c r="R679">
        <v>45000</v>
      </c>
      <c r="S679" t="s">
        <v>13</v>
      </c>
      <c r="T679" t="s">
        <v>8211</v>
      </c>
      <c r="U679" t="s">
        <v>8212</v>
      </c>
      <c r="V679" t="s">
        <v>8213</v>
      </c>
      <c r="W679">
        <v>6.3012200000000004E-2</v>
      </c>
    </row>
    <row r="680" spans="5:23">
      <c r="E680" t="s">
        <v>12</v>
      </c>
      <c r="F680">
        <v>35499.300000000003</v>
      </c>
      <c r="G680" t="s">
        <v>1</v>
      </c>
      <c r="H680" t="s">
        <v>14</v>
      </c>
      <c r="I680" t="s">
        <v>3</v>
      </c>
      <c r="J680">
        <v>0.79306500000000002</v>
      </c>
      <c r="K680" t="s">
        <v>4</v>
      </c>
      <c r="L680">
        <v>4478.8100000000004</v>
      </c>
      <c r="M680" t="s">
        <v>5</v>
      </c>
      <c r="N680">
        <v>10.047311197824</v>
      </c>
      <c r="O680" t="s">
        <v>6</v>
      </c>
      <c r="P680">
        <v>45000</v>
      </c>
      <c r="Q680" t="s">
        <v>7</v>
      </c>
      <c r="R680">
        <v>45000</v>
      </c>
      <c r="S680" t="s">
        <v>15</v>
      </c>
      <c r="T680" t="s">
        <v>8217</v>
      </c>
      <c r="U680" t="s">
        <v>8218</v>
      </c>
      <c r="V680" t="s">
        <v>8219</v>
      </c>
      <c r="W680">
        <v>6.78845E-2</v>
      </c>
    </row>
    <row r="681" spans="5:23">
      <c r="E681" t="s">
        <v>16</v>
      </c>
      <c r="F681">
        <v>35499.300000000003</v>
      </c>
      <c r="G681" t="s">
        <v>1</v>
      </c>
      <c r="H681" t="s">
        <v>14</v>
      </c>
      <c r="I681" t="s">
        <v>3</v>
      </c>
      <c r="J681">
        <v>0.79306500000000002</v>
      </c>
      <c r="K681" t="s">
        <v>4</v>
      </c>
      <c r="L681">
        <v>4478.8100000000004</v>
      </c>
      <c r="M681" t="s">
        <v>5</v>
      </c>
      <c r="N681">
        <v>10.047311197824</v>
      </c>
      <c r="O681" t="s">
        <v>6</v>
      </c>
      <c r="P681">
        <v>45000</v>
      </c>
      <c r="Q681" t="s">
        <v>7</v>
      </c>
      <c r="R681">
        <v>45000</v>
      </c>
      <c r="S681" t="s">
        <v>15</v>
      </c>
      <c r="T681" t="s">
        <v>8217</v>
      </c>
      <c r="U681" t="s">
        <v>8218</v>
      </c>
      <c r="V681" t="s">
        <v>8219</v>
      </c>
      <c r="W681">
        <v>6.78845E-2</v>
      </c>
    </row>
    <row r="682" spans="5:23">
      <c r="E682" t="s">
        <v>16</v>
      </c>
      <c r="F682">
        <v>53530.5</v>
      </c>
      <c r="G682" t="s">
        <v>1</v>
      </c>
      <c r="H682" t="s">
        <v>17</v>
      </c>
      <c r="I682" t="s">
        <v>3</v>
      </c>
      <c r="J682">
        <v>0.65078899999999995</v>
      </c>
      <c r="K682" t="s">
        <v>4</v>
      </c>
      <c r="L682">
        <v>4410.8100000000004</v>
      </c>
      <c r="M682" t="s">
        <v>5</v>
      </c>
      <c r="N682">
        <v>10.202209556874999</v>
      </c>
      <c r="O682" t="s">
        <v>6</v>
      </c>
      <c r="P682">
        <v>45000</v>
      </c>
      <c r="Q682" t="s">
        <v>7</v>
      </c>
      <c r="R682">
        <v>45000</v>
      </c>
      <c r="S682" t="s">
        <v>18</v>
      </c>
      <c r="T682" t="s">
        <v>8220</v>
      </c>
      <c r="U682" t="s">
        <v>8221</v>
      </c>
      <c r="V682" t="s">
        <v>8222</v>
      </c>
      <c r="W682">
        <v>0.12181</v>
      </c>
    </row>
    <row r="683" spans="5:23">
      <c r="E683" t="s">
        <v>19</v>
      </c>
      <c r="F683">
        <v>53530.5</v>
      </c>
      <c r="G683" t="s">
        <v>1</v>
      </c>
      <c r="H683" t="s">
        <v>17</v>
      </c>
      <c r="I683" t="s">
        <v>3</v>
      </c>
      <c r="J683">
        <v>0.65078899999999995</v>
      </c>
      <c r="K683" t="s">
        <v>4</v>
      </c>
      <c r="L683">
        <v>4410.8100000000004</v>
      </c>
      <c r="M683" t="s">
        <v>5</v>
      </c>
      <c r="N683">
        <v>10.202209556874999</v>
      </c>
      <c r="O683" t="s">
        <v>6</v>
      </c>
      <c r="P683">
        <v>45000</v>
      </c>
      <c r="Q683" t="s">
        <v>7</v>
      </c>
      <c r="R683">
        <v>45000</v>
      </c>
      <c r="S683" t="s">
        <v>20</v>
      </c>
      <c r="T683" t="s">
        <v>8220</v>
      </c>
      <c r="U683" t="s">
        <v>8221</v>
      </c>
      <c r="V683" t="s">
        <v>8222</v>
      </c>
      <c r="W683">
        <v>0.12181</v>
      </c>
    </row>
    <row r="684" spans="5:23">
      <c r="E684" t="s">
        <v>19</v>
      </c>
      <c r="F684">
        <v>50541.8</v>
      </c>
      <c r="G684" t="s">
        <v>1</v>
      </c>
      <c r="H684" t="s">
        <v>2</v>
      </c>
      <c r="I684" t="s">
        <v>3</v>
      </c>
      <c r="J684">
        <v>0.66645500000000002</v>
      </c>
      <c r="K684" t="s">
        <v>4</v>
      </c>
      <c r="L684">
        <v>4454.59</v>
      </c>
      <c r="M684" t="s">
        <v>5</v>
      </c>
      <c r="N684">
        <v>10.101936256311999</v>
      </c>
      <c r="O684" t="s">
        <v>6</v>
      </c>
      <c r="P684">
        <v>45000</v>
      </c>
      <c r="Q684" t="s">
        <v>7</v>
      </c>
      <c r="R684">
        <v>45000</v>
      </c>
      <c r="S684" t="s">
        <v>21</v>
      </c>
      <c r="T684" t="s">
        <v>8223</v>
      </c>
      <c r="U684" t="s">
        <v>8224</v>
      </c>
      <c r="V684" t="s">
        <v>8225</v>
      </c>
      <c r="W684">
        <v>0.10714899999999999</v>
      </c>
    </row>
    <row r="685" spans="5:23">
      <c r="E685" t="s">
        <v>22</v>
      </c>
      <c r="F685">
        <v>50541.8</v>
      </c>
      <c r="G685" t="s">
        <v>1</v>
      </c>
      <c r="H685" t="s">
        <v>2</v>
      </c>
      <c r="I685" t="s">
        <v>3</v>
      </c>
      <c r="J685">
        <v>0.66645500000000002</v>
      </c>
      <c r="K685" t="s">
        <v>4</v>
      </c>
      <c r="L685">
        <v>4454.59</v>
      </c>
      <c r="M685" t="s">
        <v>5</v>
      </c>
      <c r="N685">
        <v>10.101936256311999</v>
      </c>
      <c r="O685" t="s">
        <v>6</v>
      </c>
      <c r="P685">
        <v>45000</v>
      </c>
      <c r="Q685" t="s">
        <v>7</v>
      </c>
      <c r="R685">
        <v>45000</v>
      </c>
      <c r="S685" t="s">
        <v>21</v>
      </c>
      <c r="T685" t="s">
        <v>8223</v>
      </c>
      <c r="U685" t="s">
        <v>8224</v>
      </c>
      <c r="V685" t="s">
        <v>8225</v>
      </c>
      <c r="W685">
        <v>0.10714899999999999</v>
      </c>
    </row>
    <row r="686" spans="5:23">
      <c r="E686" t="s">
        <v>22</v>
      </c>
      <c r="F686">
        <v>77729.600000000006</v>
      </c>
      <c r="G686" t="s">
        <v>1</v>
      </c>
      <c r="H686" t="s">
        <v>23</v>
      </c>
      <c r="I686" t="s">
        <v>3</v>
      </c>
      <c r="J686">
        <v>0.54342000000000001</v>
      </c>
      <c r="K686" t="s">
        <v>4</v>
      </c>
      <c r="L686">
        <v>4356.55</v>
      </c>
      <c r="M686" t="s">
        <v>5</v>
      </c>
      <c r="N686">
        <v>10.329277795141</v>
      </c>
      <c r="O686" t="s">
        <v>6</v>
      </c>
      <c r="P686">
        <v>45000</v>
      </c>
      <c r="Q686" t="s">
        <v>7</v>
      </c>
      <c r="R686">
        <v>45000</v>
      </c>
      <c r="S686" t="s">
        <v>24</v>
      </c>
      <c r="T686" t="s">
        <v>8226</v>
      </c>
      <c r="U686" t="s">
        <v>8227</v>
      </c>
      <c r="V686" t="s">
        <v>8228</v>
      </c>
      <c r="W686">
        <v>0.14813899999999999</v>
      </c>
    </row>
    <row r="687" spans="5:23">
      <c r="E687" t="s">
        <v>25</v>
      </c>
      <c r="F687">
        <v>77729.600000000006</v>
      </c>
      <c r="G687" t="s">
        <v>1</v>
      </c>
      <c r="H687" t="s">
        <v>23</v>
      </c>
      <c r="I687" t="s">
        <v>3</v>
      </c>
      <c r="J687">
        <v>0.54342000000000001</v>
      </c>
      <c r="K687" t="s">
        <v>4</v>
      </c>
      <c r="L687">
        <v>4356.55</v>
      </c>
      <c r="M687" t="s">
        <v>5</v>
      </c>
      <c r="N687">
        <v>10.329277795141</v>
      </c>
      <c r="O687" t="s">
        <v>6</v>
      </c>
      <c r="P687">
        <v>45000</v>
      </c>
      <c r="Q687" t="s">
        <v>7</v>
      </c>
      <c r="R687">
        <v>45000</v>
      </c>
      <c r="S687" t="s">
        <v>26</v>
      </c>
      <c r="T687" t="s">
        <v>8226</v>
      </c>
      <c r="U687" t="s">
        <v>8227</v>
      </c>
      <c r="V687" t="s">
        <v>8228</v>
      </c>
      <c r="W687">
        <v>0.14813899999999999</v>
      </c>
    </row>
    <row r="688" spans="5:23">
      <c r="E688" t="s">
        <v>25</v>
      </c>
      <c r="F688">
        <v>75555.399999999994</v>
      </c>
      <c r="G688" t="s">
        <v>1</v>
      </c>
      <c r="H688" t="s">
        <v>27</v>
      </c>
      <c r="I688" t="s">
        <v>3</v>
      </c>
      <c r="J688">
        <v>0.546759</v>
      </c>
      <c r="K688" t="s">
        <v>4</v>
      </c>
      <c r="L688">
        <v>4427.34</v>
      </c>
      <c r="M688" t="s">
        <v>5</v>
      </c>
      <c r="N688">
        <v>10.164109980759999</v>
      </c>
      <c r="O688" t="s">
        <v>6</v>
      </c>
      <c r="P688">
        <v>45000</v>
      </c>
      <c r="Q688" t="s">
        <v>7</v>
      </c>
      <c r="R688">
        <v>45000</v>
      </c>
      <c r="S688" t="s">
        <v>28</v>
      </c>
      <c r="T688" t="s">
        <v>8229</v>
      </c>
      <c r="U688" t="s">
        <v>8230</v>
      </c>
      <c r="V688" t="s">
        <v>8231</v>
      </c>
      <c r="W688">
        <v>0.15562200000000001</v>
      </c>
    </row>
    <row r="689" spans="5:23">
      <c r="E689" t="s">
        <v>29</v>
      </c>
      <c r="F689">
        <v>75555.399999999994</v>
      </c>
      <c r="G689" t="s">
        <v>1</v>
      </c>
      <c r="H689" t="s">
        <v>27</v>
      </c>
      <c r="I689" t="s">
        <v>3</v>
      </c>
      <c r="J689">
        <v>0.546759</v>
      </c>
      <c r="K689" t="s">
        <v>4</v>
      </c>
      <c r="L689">
        <v>4427.34</v>
      </c>
      <c r="M689" t="s">
        <v>5</v>
      </c>
      <c r="N689">
        <v>10.164109980759999</v>
      </c>
      <c r="O689" t="s">
        <v>6</v>
      </c>
      <c r="P689">
        <v>45000</v>
      </c>
      <c r="Q689" t="s">
        <v>7</v>
      </c>
      <c r="R689">
        <v>45000</v>
      </c>
      <c r="S689" t="s">
        <v>28</v>
      </c>
      <c r="T689" t="s">
        <v>8229</v>
      </c>
      <c r="U689" t="s">
        <v>8230</v>
      </c>
      <c r="V689" t="s">
        <v>8231</v>
      </c>
      <c r="W689">
        <v>0.15562200000000001</v>
      </c>
    </row>
    <row r="690" spans="5:23">
      <c r="E690" t="s">
        <v>29</v>
      </c>
      <c r="F690">
        <v>107446</v>
      </c>
      <c r="G690" t="s">
        <v>1</v>
      </c>
      <c r="H690" t="s">
        <v>30</v>
      </c>
      <c r="I690" t="s">
        <v>3</v>
      </c>
      <c r="J690">
        <v>0.46543200000000001</v>
      </c>
      <c r="K690" t="s">
        <v>4</v>
      </c>
      <c r="L690">
        <v>4296.32</v>
      </c>
      <c r="M690" t="s">
        <v>5</v>
      </c>
      <c r="N690">
        <v>10.474073089657001</v>
      </c>
      <c r="O690" t="s">
        <v>6</v>
      </c>
      <c r="P690">
        <v>45000</v>
      </c>
      <c r="Q690" t="s">
        <v>7</v>
      </c>
      <c r="R690">
        <v>45000</v>
      </c>
      <c r="S690" t="s">
        <v>31</v>
      </c>
      <c r="T690" t="s">
        <v>8232</v>
      </c>
      <c r="U690" t="s">
        <v>8233</v>
      </c>
      <c r="V690" t="s">
        <v>8234</v>
      </c>
      <c r="W690">
        <v>0.177541</v>
      </c>
    </row>
    <row r="691" spans="5:23">
      <c r="E691" t="s">
        <v>32</v>
      </c>
      <c r="F691">
        <v>107446</v>
      </c>
      <c r="G691" t="s">
        <v>1</v>
      </c>
      <c r="H691" t="s">
        <v>30</v>
      </c>
      <c r="I691" t="s">
        <v>3</v>
      </c>
      <c r="J691">
        <v>0.46543200000000001</v>
      </c>
      <c r="K691" t="s">
        <v>4</v>
      </c>
      <c r="L691">
        <v>4296.32</v>
      </c>
      <c r="M691" t="s">
        <v>5</v>
      </c>
      <c r="N691">
        <v>10.474073089657001</v>
      </c>
      <c r="O691" t="s">
        <v>6</v>
      </c>
      <c r="P691">
        <v>45000</v>
      </c>
      <c r="Q691" t="s">
        <v>7</v>
      </c>
      <c r="R691">
        <v>45000</v>
      </c>
      <c r="S691" t="s">
        <v>33</v>
      </c>
      <c r="T691" t="s">
        <v>8232</v>
      </c>
      <c r="U691" t="s">
        <v>8233</v>
      </c>
      <c r="V691" t="s">
        <v>8234</v>
      </c>
      <c r="W691">
        <v>0.177541</v>
      </c>
    </row>
    <row r="692" spans="5:23">
      <c r="E692" t="s">
        <v>32</v>
      </c>
      <c r="F692">
        <v>103683</v>
      </c>
      <c r="G692" t="s">
        <v>1</v>
      </c>
      <c r="H692" t="s">
        <v>17</v>
      </c>
      <c r="I692" t="s">
        <v>3</v>
      </c>
      <c r="J692">
        <v>0.46837699999999999</v>
      </c>
      <c r="K692" t="s">
        <v>4</v>
      </c>
      <c r="L692">
        <v>4396.45</v>
      </c>
      <c r="M692" t="s">
        <v>5</v>
      </c>
      <c r="N692">
        <v>10.235537680705001</v>
      </c>
      <c r="O692" t="s">
        <v>6</v>
      </c>
      <c r="P692">
        <v>45000</v>
      </c>
      <c r="Q692" t="s">
        <v>7</v>
      </c>
      <c r="R692">
        <v>45000</v>
      </c>
      <c r="S692" t="s">
        <v>34</v>
      </c>
      <c r="T692" t="s">
        <v>8235</v>
      </c>
      <c r="U692" t="s">
        <v>8236</v>
      </c>
      <c r="V692" t="s">
        <v>8237</v>
      </c>
      <c r="W692">
        <v>0.17638300000000001</v>
      </c>
    </row>
    <row r="693" spans="5:23">
      <c r="E693" t="s">
        <v>35</v>
      </c>
      <c r="F693">
        <v>103683</v>
      </c>
      <c r="G693" t="s">
        <v>1</v>
      </c>
      <c r="H693" t="s">
        <v>17</v>
      </c>
      <c r="I693" t="s">
        <v>3</v>
      </c>
      <c r="J693">
        <v>0.46837699999999999</v>
      </c>
      <c r="K693" t="s">
        <v>4</v>
      </c>
      <c r="L693">
        <v>4396.45</v>
      </c>
      <c r="M693" t="s">
        <v>5</v>
      </c>
      <c r="N693">
        <v>10.235537680705001</v>
      </c>
      <c r="O693" t="s">
        <v>6</v>
      </c>
      <c r="P693">
        <v>45000</v>
      </c>
      <c r="Q693" t="s">
        <v>7</v>
      </c>
      <c r="R693">
        <v>45000</v>
      </c>
      <c r="S693" t="s">
        <v>34</v>
      </c>
      <c r="T693" t="s">
        <v>8235</v>
      </c>
      <c r="U693" t="s">
        <v>8236</v>
      </c>
      <c r="V693" t="s">
        <v>8237</v>
      </c>
      <c r="W693">
        <v>0.17638300000000001</v>
      </c>
    </row>
    <row r="694" spans="5:23">
      <c r="E694" t="s">
        <v>35</v>
      </c>
      <c r="F694">
        <v>134594</v>
      </c>
      <c r="G694" t="s">
        <v>1</v>
      </c>
      <c r="H694" t="s">
        <v>36</v>
      </c>
      <c r="I694" t="s">
        <v>3</v>
      </c>
      <c r="J694">
        <v>0.41899399999999998</v>
      </c>
      <c r="K694" t="s">
        <v>4</v>
      </c>
      <c r="L694">
        <v>4232.1099999999997</v>
      </c>
      <c r="M694" t="s">
        <v>5</v>
      </c>
      <c r="N694">
        <v>10.632990817739</v>
      </c>
      <c r="O694" t="s">
        <v>6</v>
      </c>
      <c r="P694">
        <v>45000</v>
      </c>
      <c r="Q694" t="s">
        <v>7</v>
      </c>
      <c r="R694">
        <v>45000</v>
      </c>
      <c r="S694" t="s">
        <v>37</v>
      </c>
      <c r="T694" t="s">
        <v>8238</v>
      </c>
      <c r="U694" t="s">
        <v>8239</v>
      </c>
      <c r="V694" t="s">
        <v>8240</v>
      </c>
      <c r="W694">
        <v>0.195488</v>
      </c>
    </row>
    <row r="695" spans="5:23">
      <c r="E695" t="s">
        <v>38</v>
      </c>
      <c r="F695">
        <v>134594</v>
      </c>
      <c r="G695" t="s">
        <v>1</v>
      </c>
      <c r="H695" t="s">
        <v>36</v>
      </c>
      <c r="I695" t="s">
        <v>3</v>
      </c>
      <c r="J695">
        <v>0.41899399999999998</v>
      </c>
      <c r="K695" t="s">
        <v>4</v>
      </c>
      <c r="L695">
        <v>4232.1099999999997</v>
      </c>
      <c r="M695" t="s">
        <v>5</v>
      </c>
      <c r="N695">
        <v>10.632990817739</v>
      </c>
      <c r="O695" t="s">
        <v>6</v>
      </c>
      <c r="P695">
        <v>45000</v>
      </c>
      <c r="Q695" t="s">
        <v>7</v>
      </c>
      <c r="R695">
        <v>45000</v>
      </c>
      <c r="S695" t="s">
        <v>39</v>
      </c>
      <c r="T695" t="s">
        <v>8238</v>
      </c>
      <c r="U695" t="s">
        <v>8239</v>
      </c>
      <c r="V695" t="s">
        <v>8240</v>
      </c>
      <c r="W695">
        <v>0.195488</v>
      </c>
    </row>
    <row r="696" spans="5:23">
      <c r="E696" t="s">
        <v>38</v>
      </c>
      <c r="F696">
        <v>142217</v>
      </c>
      <c r="G696" t="s">
        <v>1</v>
      </c>
      <c r="H696" t="s">
        <v>40</v>
      </c>
      <c r="I696" t="s">
        <v>3</v>
      </c>
      <c r="J696">
        <v>0.40153800000000001</v>
      </c>
      <c r="K696" t="s">
        <v>4</v>
      </c>
      <c r="L696">
        <v>4361.1000000000004</v>
      </c>
      <c r="M696" t="s">
        <v>5</v>
      </c>
      <c r="N696">
        <v>10.318508667814999</v>
      </c>
      <c r="O696" t="s">
        <v>6</v>
      </c>
      <c r="P696">
        <v>45000</v>
      </c>
      <c r="Q696" t="s">
        <v>7</v>
      </c>
      <c r="R696">
        <v>45000</v>
      </c>
      <c r="S696" t="s">
        <v>41</v>
      </c>
      <c r="T696" t="s">
        <v>8241</v>
      </c>
      <c r="U696" t="s">
        <v>8242</v>
      </c>
      <c r="V696" t="s">
        <v>8243</v>
      </c>
      <c r="W696">
        <v>0.199374</v>
      </c>
    </row>
    <row r="697" spans="5:23">
      <c r="E697" t="s">
        <v>42</v>
      </c>
      <c r="F697">
        <v>142217</v>
      </c>
      <c r="G697" t="s">
        <v>1</v>
      </c>
      <c r="H697" t="s">
        <v>40</v>
      </c>
      <c r="I697" t="s">
        <v>3</v>
      </c>
      <c r="J697">
        <v>0.40153800000000001</v>
      </c>
      <c r="K697" t="s">
        <v>4</v>
      </c>
      <c r="L697">
        <v>4361.1000000000004</v>
      </c>
      <c r="M697" t="s">
        <v>5</v>
      </c>
      <c r="N697">
        <v>10.318508667814999</v>
      </c>
      <c r="O697" t="s">
        <v>6</v>
      </c>
      <c r="P697">
        <v>45000</v>
      </c>
      <c r="Q697" t="s">
        <v>7</v>
      </c>
      <c r="R697">
        <v>45000</v>
      </c>
      <c r="S697" t="s">
        <v>41</v>
      </c>
      <c r="T697" t="s">
        <v>8241</v>
      </c>
      <c r="U697" t="s">
        <v>8242</v>
      </c>
      <c r="V697" t="s">
        <v>8243</v>
      </c>
      <c r="W697">
        <v>0.199374</v>
      </c>
    </row>
    <row r="698" spans="5:23">
      <c r="E698" t="s">
        <v>42</v>
      </c>
      <c r="F698">
        <v>28033.5</v>
      </c>
      <c r="G698" t="s">
        <v>1</v>
      </c>
      <c r="H698" t="s">
        <v>14</v>
      </c>
      <c r="I698" t="s">
        <v>3</v>
      </c>
      <c r="J698">
        <v>0.89237100000000003</v>
      </c>
      <c r="K698" t="s">
        <v>4</v>
      </c>
      <c r="L698">
        <v>4479.53</v>
      </c>
      <c r="M698" t="s">
        <v>5</v>
      </c>
      <c r="N698">
        <v>10.045700717568</v>
      </c>
      <c r="O698" t="s">
        <v>6</v>
      </c>
      <c r="P698">
        <v>45000</v>
      </c>
      <c r="Q698" t="s">
        <v>7</v>
      </c>
      <c r="R698">
        <v>45000</v>
      </c>
      <c r="S698" t="s">
        <v>43</v>
      </c>
      <c r="T698" t="s">
        <v>8244</v>
      </c>
      <c r="U698" t="s">
        <v>8245</v>
      </c>
      <c r="V698" t="s">
        <v>8246</v>
      </c>
      <c r="W698">
        <v>3.5071999999999999E-2</v>
      </c>
    </row>
    <row r="699" spans="5:23">
      <c r="E699" t="s">
        <v>44</v>
      </c>
      <c r="F699">
        <v>28033.5</v>
      </c>
      <c r="G699" t="s">
        <v>1</v>
      </c>
      <c r="H699" t="s">
        <v>14</v>
      </c>
      <c r="I699" t="s">
        <v>3</v>
      </c>
      <c r="J699">
        <v>0.89237100000000003</v>
      </c>
      <c r="K699" t="s">
        <v>4</v>
      </c>
      <c r="L699">
        <v>4479.53</v>
      </c>
      <c r="M699" t="s">
        <v>5</v>
      </c>
      <c r="N699">
        <v>10.045700717568</v>
      </c>
      <c r="O699" t="s">
        <v>6</v>
      </c>
      <c r="P699">
        <v>45000</v>
      </c>
      <c r="Q699" t="s">
        <v>7</v>
      </c>
      <c r="R699">
        <v>45000</v>
      </c>
      <c r="S699" t="s">
        <v>45</v>
      </c>
      <c r="T699" t="s">
        <v>8244</v>
      </c>
      <c r="U699" t="s">
        <v>8245</v>
      </c>
      <c r="V699" t="s">
        <v>8246</v>
      </c>
      <c r="W699">
        <v>3.5071999999999999E-2</v>
      </c>
    </row>
    <row r="700" spans="5:23">
      <c r="E700" t="s">
        <v>44</v>
      </c>
      <c r="F700">
        <v>27744.7</v>
      </c>
      <c r="G700" t="s">
        <v>1</v>
      </c>
      <c r="H700" t="s">
        <v>10</v>
      </c>
      <c r="I700" t="s">
        <v>3</v>
      </c>
      <c r="J700">
        <v>0.89597700000000002</v>
      </c>
      <c r="K700" t="s">
        <v>4</v>
      </c>
      <c r="L700">
        <v>4489.79</v>
      </c>
      <c r="M700" t="s">
        <v>5</v>
      </c>
      <c r="N700">
        <v>10.022750143988</v>
      </c>
      <c r="O700" t="s">
        <v>6</v>
      </c>
      <c r="P700">
        <v>45000</v>
      </c>
      <c r="Q700" t="s">
        <v>7</v>
      </c>
      <c r="R700">
        <v>45000</v>
      </c>
      <c r="S700" t="s">
        <v>11</v>
      </c>
      <c r="T700" t="s">
        <v>8214</v>
      </c>
      <c r="U700" t="s">
        <v>8215</v>
      </c>
      <c r="V700" t="s">
        <v>8216</v>
      </c>
      <c r="W700">
        <v>3.5084600000000001E-2</v>
      </c>
    </row>
    <row r="701" spans="5:23">
      <c r="E701" t="s">
        <v>0</v>
      </c>
      <c r="F701">
        <v>34721.4</v>
      </c>
      <c r="G701" t="s">
        <v>1</v>
      </c>
      <c r="H701" t="s">
        <v>2</v>
      </c>
      <c r="I701" t="s">
        <v>3</v>
      </c>
      <c r="J701">
        <v>0.80378499999999997</v>
      </c>
      <c r="K701" t="s">
        <v>4</v>
      </c>
      <c r="L701">
        <v>4457.82</v>
      </c>
      <c r="M701" t="s">
        <v>5</v>
      </c>
      <c r="N701">
        <v>10.094623668483001</v>
      </c>
      <c r="O701" t="s">
        <v>6</v>
      </c>
      <c r="P701">
        <v>45000</v>
      </c>
      <c r="Q701" t="s">
        <v>7</v>
      </c>
      <c r="R701">
        <v>45000</v>
      </c>
      <c r="S701" t="s">
        <v>8</v>
      </c>
      <c r="T701" t="s">
        <v>8247</v>
      </c>
      <c r="U701" t="s">
        <v>8248</v>
      </c>
      <c r="V701" t="s">
        <v>8249</v>
      </c>
      <c r="W701">
        <v>6.00628E-2</v>
      </c>
    </row>
    <row r="702" spans="5:23">
      <c r="E702" t="s">
        <v>9</v>
      </c>
      <c r="F702">
        <v>27938.9</v>
      </c>
      <c r="G702" t="s">
        <v>1</v>
      </c>
      <c r="H702" t="s">
        <v>10</v>
      </c>
      <c r="I702" t="s">
        <v>3</v>
      </c>
      <c r="J702">
        <v>0.89286600000000005</v>
      </c>
      <c r="K702" t="s">
        <v>4</v>
      </c>
      <c r="L702">
        <v>4489.71</v>
      </c>
      <c r="M702" t="s">
        <v>5</v>
      </c>
      <c r="N702">
        <v>10.022921288499999</v>
      </c>
      <c r="O702" t="s">
        <v>6</v>
      </c>
      <c r="P702">
        <v>45000</v>
      </c>
      <c r="Q702" t="s">
        <v>7</v>
      </c>
      <c r="R702">
        <v>45000</v>
      </c>
      <c r="S702" t="s">
        <v>11</v>
      </c>
      <c r="T702" t="s">
        <v>8250</v>
      </c>
      <c r="U702" t="s">
        <v>8251</v>
      </c>
      <c r="V702" t="s">
        <v>8252</v>
      </c>
      <c r="W702">
        <v>3.63237E-2</v>
      </c>
    </row>
    <row r="703" spans="5:23">
      <c r="E703" t="s">
        <v>12</v>
      </c>
      <c r="F703">
        <v>34721.4</v>
      </c>
      <c r="G703" t="s">
        <v>1</v>
      </c>
      <c r="H703" t="s">
        <v>2</v>
      </c>
      <c r="I703" t="s">
        <v>3</v>
      </c>
      <c r="J703">
        <v>0.80378499999999997</v>
      </c>
      <c r="K703" t="s">
        <v>4</v>
      </c>
      <c r="L703">
        <v>4457.82</v>
      </c>
      <c r="M703" t="s">
        <v>5</v>
      </c>
      <c r="N703">
        <v>10.094623668483001</v>
      </c>
      <c r="O703" t="s">
        <v>6</v>
      </c>
      <c r="P703">
        <v>45000</v>
      </c>
      <c r="Q703" t="s">
        <v>7</v>
      </c>
      <c r="R703">
        <v>45000</v>
      </c>
      <c r="S703" t="s">
        <v>13</v>
      </c>
      <c r="T703" t="s">
        <v>8247</v>
      </c>
      <c r="U703" t="s">
        <v>8248</v>
      </c>
      <c r="V703" t="s">
        <v>8249</v>
      </c>
      <c r="W703">
        <v>6.00628E-2</v>
      </c>
    </row>
    <row r="704" spans="5:23">
      <c r="E704" t="s">
        <v>12</v>
      </c>
      <c r="F704">
        <v>34984.199999999997</v>
      </c>
      <c r="G704" t="s">
        <v>1</v>
      </c>
      <c r="H704" t="s">
        <v>14</v>
      </c>
      <c r="I704" t="s">
        <v>3</v>
      </c>
      <c r="J704">
        <v>0.79887900000000001</v>
      </c>
      <c r="K704" t="s">
        <v>4</v>
      </c>
      <c r="L704">
        <v>4478.8500000000004</v>
      </c>
      <c r="M704" t="s">
        <v>5</v>
      </c>
      <c r="N704">
        <v>10.047213598960001</v>
      </c>
      <c r="O704" t="s">
        <v>6</v>
      </c>
      <c r="P704">
        <v>45000</v>
      </c>
      <c r="Q704" t="s">
        <v>7</v>
      </c>
      <c r="R704">
        <v>45000</v>
      </c>
      <c r="S704" t="s">
        <v>15</v>
      </c>
      <c r="T704" t="s">
        <v>8253</v>
      </c>
      <c r="U704" t="s">
        <v>8254</v>
      </c>
      <c r="V704" t="s">
        <v>8255</v>
      </c>
      <c r="W704">
        <v>6.5511299999999995E-2</v>
      </c>
    </row>
    <row r="705" spans="5:23">
      <c r="E705" t="s">
        <v>16</v>
      </c>
      <c r="F705">
        <v>34984.199999999997</v>
      </c>
      <c r="G705" t="s">
        <v>1</v>
      </c>
      <c r="H705" t="s">
        <v>14</v>
      </c>
      <c r="I705" t="s">
        <v>3</v>
      </c>
      <c r="J705">
        <v>0.79887900000000001</v>
      </c>
      <c r="K705" t="s">
        <v>4</v>
      </c>
      <c r="L705">
        <v>4478.8500000000004</v>
      </c>
      <c r="M705" t="s">
        <v>5</v>
      </c>
      <c r="N705">
        <v>10.047213598960001</v>
      </c>
      <c r="O705" t="s">
        <v>6</v>
      </c>
      <c r="P705">
        <v>45000</v>
      </c>
      <c r="Q705" t="s">
        <v>7</v>
      </c>
      <c r="R705">
        <v>45000</v>
      </c>
      <c r="S705" t="s">
        <v>15</v>
      </c>
      <c r="T705" t="s">
        <v>8253</v>
      </c>
      <c r="U705" t="s">
        <v>8254</v>
      </c>
      <c r="V705" t="s">
        <v>8255</v>
      </c>
      <c r="W705">
        <v>6.5511299999999995E-2</v>
      </c>
    </row>
    <row r="706" spans="5:23">
      <c r="E706" t="s">
        <v>16</v>
      </c>
      <c r="F706">
        <v>52537.2</v>
      </c>
      <c r="G706" t="s">
        <v>1</v>
      </c>
      <c r="H706" t="s">
        <v>17</v>
      </c>
      <c r="I706" t="s">
        <v>3</v>
      </c>
      <c r="J706">
        <v>0.65695000000000003</v>
      </c>
      <c r="K706" t="s">
        <v>4</v>
      </c>
      <c r="L706">
        <v>4410.3</v>
      </c>
      <c r="M706" t="s">
        <v>5</v>
      </c>
      <c r="N706">
        <v>10.203378961255</v>
      </c>
      <c r="O706" t="s">
        <v>6</v>
      </c>
      <c r="P706">
        <v>45000</v>
      </c>
      <c r="Q706" t="s">
        <v>7</v>
      </c>
      <c r="R706">
        <v>45000</v>
      </c>
      <c r="S706" t="s">
        <v>18</v>
      </c>
      <c r="T706" t="s">
        <v>8256</v>
      </c>
      <c r="U706" t="s">
        <v>8257</v>
      </c>
      <c r="V706" t="s">
        <v>8258</v>
      </c>
      <c r="W706">
        <v>0.109042</v>
      </c>
    </row>
    <row r="707" spans="5:23">
      <c r="E707" t="s">
        <v>19</v>
      </c>
      <c r="F707">
        <v>52537.2</v>
      </c>
      <c r="G707" t="s">
        <v>1</v>
      </c>
      <c r="H707" t="s">
        <v>17</v>
      </c>
      <c r="I707" t="s">
        <v>3</v>
      </c>
      <c r="J707">
        <v>0.65695000000000003</v>
      </c>
      <c r="K707" t="s">
        <v>4</v>
      </c>
      <c r="L707">
        <v>4410.3</v>
      </c>
      <c r="M707" t="s">
        <v>5</v>
      </c>
      <c r="N707">
        <v>10.203378961255</v>
      </c>
      <c r="O707" t="s">
        <v>6</v>
      </c>
      <c r="P707">
        <v>45000</v>
      </c>
      <c r="Q707" t="s">
        <v>7</v>
      </c>
      <c r="R707">
        <v>45000</v>
      </c>
      <c r="S707" t="s">
        <v>20</v>
      </c>
      <c r="T707" t="s">
        <v>8256</v>
      </c>
      <c r="U707" t="s">
        <v>8257</v>
      </c>
      <c r="V707" t="s">
        <v>8258</v>
      </c>
      <c r="W707">
        <v>0.109042</v>
      </c>
    </row>
    <row r="708" spans="5:23">
      <c r="E708" t="s">
        <v>19</v>
      </c>
      <c r="F708">
        <v>51622.9</v>
      </c>
      <c r="G708" t="s">
        <v>1</v>
      </c>
      <c r="H708" t="s">
        <v>2</v>
      </c>
      <c r="I708" t="s">
        <v>3</v>
      </c>
      <c r="J708">
        <v>0.65942000000000001</v>
      </c>
      <c r="K708" t="s">
        <v>4</v>
      </c>
      <c r="L708">
        <v>4454.8500000000004</v>
      </c>
      <c r="M708" t="s">
        <v>5</v>
      </c>
      <c r="N708">
        <v>10.101351257128</v>
      </c>
      <c r="O708" t="s">
        <v>6</v>
      </c>
      <c r="P708">
        <v>45000</v>
      </c>
      <c r="Q708" t="s">
        <v>7</v>
      </c>
      <c r="R708">
        <v>45000</v>
      </c>
      <c r="S708" t="s">
        <v>21</v>
      </c>
      <c r="T708" t="s">
        <v>8259</v>
      </c>
      <c r="U708" t="s">
        <v>8260</v>
      </c>
      <c r="V708" t="s">
        <v>8261</v>
      </c>
      <c r="W708">
        <v>0.10256</v>
      </c>
    </row>
    <row r="709" spans="5:23">
      <c r="E709" t="s">
        <v>22</v>
      </c>
      <c r="F709">
        <v>51622.9</v>
      </c>
      <c r="G709" t="s">
        <v>1</v>
      </c>
      <c r="H709" t="s">
        <v>2</v>
      </c>
      <c r="I709" t="s">
        <v>3</v>
      </c>
      <c r="J709">
        <v>0.65942000000000001</v>
      </c>
      <c r="K709" t="s">
        <v>4</v>
      </c>
      <c r="L709">
        <v>4454.8500000000004</v>
      </c>
      <c r="M709" t="s">
        <v>5</v>
      </c>
      <c r="N709">
        <v>10.101351257128</v>
      </c>
      <c r="O709" t="s">
        <v>6</v>
      </c>
      <c r="P709">
        <v>45000</v>
      </c>
      <c r="Q709" t="s">
        <v>7</v>
      </c>
      <c r="R709">
        <v>45000</v>
      </c>
      <c r="S709" t="s">
        <v>21</v>
      </c>
      <c r="T709" t="s">
        <v>8259</v>
      </c>
      <c r="U709" t="s">
        <v>8260</v>
      </c>
      <c r="V709" t="s">
        <v>8261</v>
      </c>
      <c r="W709">
        <v>0.10256</v>
      </c>
    </row>
    <row r="710" spans="5:23">
      <c r="E710" t="s">
        <v>22</v>
      </c>
      <c r="F710">
        <v>75134.8</v>
      </c>
      <c r="G710" t="s">
        <v>1</v>
      </c>
      <c r="H710" t="s">
        <v>23</v>
      </c>
      <c r="I710" t="s">
        <v>3</v>
      </c>
      <c r="J710">
        <v>0.55272399999999999</v>
      </c>
      <c r="K710" t="s">
        <v>4</v>
      </c>
      <c r="L710">
        <v>4356.55</v>
      </c>
      <c r="M710" t="s">
        <v>5</v>
      </c>
      <c r="N710">
        <v>10.329277795141</v>
      </c>
      <c r="O710" t="s">
        <v>6</v>
      </c>
      <c r="P710">
        <v>45000</v>
      </c>
      <c r="Q710" t="s">
        <v>7</v>
      </c>
      <c r="R710">
        <v>45000</v>
      </c>
      <c r="S710" t="s">
        <v>24</v>
      </c>
      <c r="T710" t="s">
        <v>8262</v>
      </c>
      <c r="U710" t="s">
        <v>8263</v>
      </c>
      <c r="V710" t="s">
        <v>8264</v>
      </c>
      <c r="W710">
        <v>0.14773700000000001</v>
      </c>
    </row>
    <row r="711" spans="5:23">
      <c r="E711" t="s">
        <v>25</v>
      </c>
      <c r="F711">
        <v>75134.8</v>
      </c>
      <c r="G711" t="s">
        <v>1</v>
      </c>
      <c r="H711" t="s">
        <v>23</v>
      </c>
      <c r="I711" t="s">
        <v>3</v>
      </c>
      <c r="J711">
        <v>0.55272399999999999</v>
      </c>
      <c r="K711" t="s">
        <v>4</v>
      </c>
      <c r="L711">
        <v>4356.55</v>
      </c>
      <c r="M711" t="s">
        <v>5</v>
      </c>
      <c r="N711">
        <v>10.329277795141</v>
      </c>
      <c r="O711" t="s">
        <v>6</v>
      </c>
      <c r="P711">
        <v>45000</v>
      </c>
      <c r="Q711" t="s">
        <v>7</v>
      </c>
      <c r="R711">
        <v>45000</v>
      </c>
      <c r="S711" t="s">
        <v>26</v>
      </c>
      <c r="T711" t="s">
        <v>8262</v>
      </c>
      <c r="U711" t="s">
        <v>8263</v>
      </c>
      <c r="V711" t="s">
        <v>8264</v>
      </c>
      <c r="W711">
        <v>0.14773700000000001</v>
      </c>
    </row>
    <row r="712" spans="5:23">
      <c r="E712" t="s">
        <v>25</v>
      </c>
      <c r="F712">
        <v>78051.7</v>
      </c>
      <c r="G712" t="s">
        <v>1</v>
      </c>
      <c r="H712" t="s">
        <v>27</v>
      </c>
      <c r="I712" t="s">
        <v>3</v>
      </c>
      <c r="J712">
        <v>0.53792899999999999</v>
      </c>
      <c r="K712" t="s">
        <v>4</v>
      </c>
      <c r="L712">
        <v>4427.6000000000004</v>
      </c>
      <c r="M712" t="s">
        <v>5</v>
      </c>
      <c r="N712">
        <v>10.163525179576</v>
      </c>
      <c r="O712" t="s">
        <v>6</v>
      </c>
      <c r="P712">
        <v>45000</v>
      </c>
      <c r="Q712" t="s">
        <v>7</v>
      </c>
      <c r="R712">
        <v>45000</v>
      </c>
      <c r="S712" t="s">
        <v>28</v>
      </c>
      <c r="T712" t="s">
        <v>8265</v>
      </c>
      <c r="U712" t="s">
        <v>8266</v>
      </c>
      <c r="V712" t="s">
        <v>8267</v>
      </c>
      <c r="W712">
        <v>0.148758</v>
      </c>
    </row>
    <row r="713" spans="5:23">
      <c r="E713" t="s">
        <v>29</v>
      </c>
      <c r="F713">
        <v>78051.7</v>
      </c>
      <c r="G713" t="s">
        <v>1</v>
      </c>
      <c r="H713" t="s">
        <v>27</v>
      </c>
      <c r="I713" t="s">
        <v>3</v>
      </c>
      <c r="J713">
        <v>0.53792899999999999</v>
      </c>
      <c r="K713" t="s">
        <v>4</v>
      </c>
      <c r="L713">
        <v>4427.6000000000004</v>
      </c>
      <c r="M713" t="s">
        <v>5</v>
      </c>
      <c r="N713">
        <v>10.163525179576</v>
      </c>
      <c r="O713" t="s">
        <v>6</v>
      </c>
      <c r="P713">
        <v>45000</v>
      </c>
      <c r="Q713" t="s">
        <v>7</v>
      </c>
      <c r="R713">
        <v>45000</v>
      </c>
      <c r="S713" t="s">
        <v>28</v>
      </c>
      <c r="T713" t="s">
        <v>8265</v>
      </c>
      <c r="U713" t="s">
        <v>8266</v>
      </c>
      <c r="V713" t="s">
        <v>8267</v>
      </c>
      <c r="W713">
        <v>0.148758</v>
      </c>
    </row>
    <row r="714" spans="5:23">
      <c r="E714" t="s">
        <v>29</v>
      </c>
      <c r="F714">
        <v>108655</v>
      </c>
      <c r="G714" t="s">
        <v>1</v>
      </c>
      <c r="H714" t="s">
        <v>30</v>
      </c>
      <c r="I714" t="s">
        <v>3</v>
      </c>
      <c r="J714">
        <v>0.46276600000000001</v>
      </c>
      <c r="K714" t="s">
        <v>4</v>
      </c>
      <c r="L714">
        <v>4297.6000000000004</v>
      </c>
      <c r="M714" t="s">
        <v>5</v>
      </c>
      <c r="N714">
        <v>10.470955469992999</v>
      </c>
      <c r="O714" t="s">
        <v>6</v>
      </c>
      <c r="P714">
        <v>45000</v>
      </c>
      <c r="Q714" t="s">
        <v>7</v>
      </c>
      <c r="R714">
        <v>45000</v>
      </c>
      <c r="S714" t="s">
        <v>31</v>
      </c>
      <c r="T714" t="s">
        <v>8268</v>
      </c>
      <c r="U714" t="s">
        <v>8269</v>
      </c>
      <c r="V714" t="s">
        <v>8270</v>
      </c>
      <c r="W714">
        <v>0.17363400000000001</v>
      </c>
    </row>
    <row r="715" spans="5:23">
      <c r="E715" t="s">
        <v>32</v>
      </c>
      <c r="F715">
        <v>108655</v>
      </c>
      <c r="G715" t="s">
        <v>1</v>
      </c>
      <c r="H715" t="s">
        <v>30</v>
      </c>
      <c r="I715" t="s">
        <v>3</v>
      </c>
      <c r="J715">
        <v>0.46276600000000001</v>
      </c>
      <c r="K715" t="s">
        <v>4</v>
      </c>
      <c r="L715">
        <v>4297.6000000000004</v>
      </c>
      <c r="M715" t="s">
        <v>5</v>
      </c>
      <c r="N715">
        <v>10.470955469992999</v>
      </c>
      <c r="O715" t="s">
        <v>6</v>
      </c>
      <c r="P715">
        <v>45000</v>
      </c>
      <c r="Q715" t="s">
        <v>7</v>
      </c>
      <c r="R715">
        <v>45000</v>
      </c>
      <c r="S715" t="s">
        <v>33</v>
      </c>
      <c r="T715" t="s">
        <v>8268</v>
      </c>
      <c r="U715" t="s">
        <v>8269</v>
      </c>
      <c r="V715" t="s">
        <v>8270</v>
      </c>
      <c r="W715">
        <v>0.17363400000000001</v>
      </c>
    </row>
    <row r="716" spans="5:23">
      <c r="E716" t="s">
        <v>32</v>
      </c>
      <c r="F716">
        <v>104459</v>
      </c>
      <c r="G716" t="s">
        <v>1</v>
      </c>
      <c r="H716" t="s">
        <v>17</v>
      </c>
      <c r="I716" t="s">
        <v>3</v>
      </c>
      <c r="J716">
        <v>0.46659699999999998</v>
      </c>
      <c r="K716" t="s">
        <v>4</v>
      </c>
      <c r="L716">
        <v>4397.12</v>
      </c>
      <c r="M716" t="s">
        <v>5</v>
      </c>
      <c r="N716">
        <v>10.233978474864999</v>
      </c>
      <c r="O716" t="s">
        <v>6</v>
      </c>
      <c r="P716">
        <v>45000</v>
      </c>
      <c r="Q716" t="s">
        <v>7</v>
      </c>
      <c r="R716">
        <v>45000</v>
      </c>
      <c r="S716" t="s">
        <v>34</v>
      </c>
      <c r="T716" t="s">
        <v>8271</v>
      </c>
      <c r="U716" t="s">
        <v>8272</v>
      </c>
      <c r="V716" t="s">
        <v>8273</v>
      </c>
      <c r="W716">
        <v>0.18063499999999999</v>
      </c>
    </row>
    <row r="717" spans="5:23">
      <c r="E717" t="s">
        <v>35</v>
      </c>
      <c r="F717">
        <v>104459</v>
      </c>
      <c r="G717" t="s">
        <v>1</v>
      </c>
      <c r="H717" t="s">
        <v>17</v>
      </c>
      <c r="I717" t="s">
        <v>3</v>
      </c>
      <c r="J717">
        <v>0.46659699999999998</v>
      </c>
      <c r="K717" t="s">
        <v>4</v>
      </c>
      <c r="L717">
        <v>4397.12</v>
      </c>
      <c r="M717" t="s">
        <v>5</v>
      </c>
      <c r="N717">
        <v>10.233978474864999</v>
      </c>
      <c r="O717" t="s">
        <v>6</v>
      </c>
      <c r="P717">
        <v>45000</v>
      </c>
      <c r="Q717" t="s">
        <v>7</v>
      </c>
      <c r="R717">
        <v>45000</v>
      </c>
      <c r="S717" t="s">
        <v>34</v>
      </c>
      <c r="T717" t="s">
        <v>8271</v>
      </c>
      <c r="U717" t="s">
        <v>8272</v>
      </c>
      <c r="V717" t="s">
        <v>8273</v>
      </c>
      <c r="W717">
        <v>0.18063499999999999</v>
      </c>
    </row>
    <row r="718" spans="5:23">
      <c r="E718" t="s">
        <v>35</v>
      </c>
      <c r="F718">
        <v>145934</v>
      </c>
      <c r="G718" t="s">
        <v>1</v>
      </c>
      <c r="H718" t="s">
        <v>36</v>
      </c>
      <c r="I718" t="s">
        <v>3</v>
      </c>
      <c r="J718">
        <v>0.40234999999999999</v>
      </c>
      <c r="K718" t="s">
        <v>4</v>
      </c>
      <c r="L718">
        <v>4232.8900000000003</v>
      </c>
      <c r="M718" t="s">
        <v>5</v>
      </c>
      <c r="N718">
        <v>10.631042404446999</v>
      </c>
      <c r="O718" t="s">
        <v>6</v>
      </c>
      <c r="P718">
        <v>45000</v>
      </c>
      <c r="Q718" t="s">
        <v>7</v>
      </c>
      <c r="R718">
        <v>45000</v>
      </c>
      <c r="S718" t="s">
        <v>37</v>
      </c>
      <c r="T718" t="s">
        <v>8274</v>
      </c>
      <c r="U718" t="s">
        <v>8275</v>
      </c>
      <c r="V718" t="s">
        <v>8276</v>
      </c>
      <c r="W718">
        <v>0.197133</v>
      </c>
    </row>
    <row r="719" spans="5:23">
      <c r="E719" t="s">
        <v>38</v>
      </c>
      <c r="F719">
        <v>145934</v>
      </c>
      <c r="G719" t="s">
        <v>1</v>
      </c>
      <c r="H719" t="s">
        <v>36</v>
      </c>
      <c r="I719" t="s">
        <v>3</v>
      </c>
      <c r="J719">
        <v>0.40234999999999999</v>
      </c>
      <c r="K719" t="s">
        <v>4</v>
      </c>
      <c r="L719">
        <v>4232.8900000000003</v>
      </c>
      <c r="M719" t="s">
        <v>5</v>
      </c>
      <c r="N719">
        <v>10.631042404446999</v>
      </c>
      <c r="O719" t="s">
        <v>6</v>
      </c>
      <c r="P719">
        <v>45000</v>
      </c>
      <c r="Q719" t="s">
        <v>7</v>
      </c>
      <c r="R719">
        <v>45000</v>
      </c>
      <c r="S719" t="s">
        <v>39</v>
      </c>
      <c r="T719" t="s">
        <v>8274</v>
      </c>
      <c r="U719" t="s">
        <v>8275</v>
      </c>
      <c r="V719" t="s">
        <v>8276</v>
      </c>
      <c r="W719">
        <v>0.197133</v>
      </c>
    </row>
    <row r="720" spans="5:23">
      <c r="E720" t="s">
        <v>38</v>
      </c>
      <c r="F720">
        <v>140427</v>
      </c>
      <c r="G720" t="s">
        <v>1</v>
      </c>
      <c r="H720" t="s">
        <v>40</v>
      </c>
      <c r="I720" t="s">
        <v>3</v>
      </c>
      <c r="J720">
        <v>0.404061</v>
      </c>
      <c r="K720" t="s">
        <v>4</v>
      </c>
      <c r="L720">
        <v>4361.71</v>
      </c>
      <c r="M720" t="s">
        <v>5</v>
      </c>
      <c r="N720">
        <v>10.317047060843</v>
      </c>
      <c r="O720" t="s">
        <v>6</v>
      </c>
      <c r="P720">
        <v>45000</v>
      </c>
      <c r="Q720" t="s">
        <v>7</v>
      </c>
      <c r="R720">
        <v>45000</v>
      </c>
      <c r="S720" t="s">
        <v>41</v>
      </c>
      <c r="T720" t="s">
        <v>8277</v>
      </c>
      <c r="U720" t="s">
        <v>8278</v>
      </c>
      <c r="V720" t="s">
        <v>8279</v>
      </c>
      <c r="W720">
        <v>0.18967000000000001</v>
      </c>
    </row>
    <row r="721" spans="5:23">
      <c r="E721" t="s">
        <v>42</v>
      </c>
      <c r="F721">
        <v>140427</v>
      </c>
      <c r="G721" t="s">
        <v>1</v>
      </c>
      <c r="H721" t="s">
        <v>40</v>
      </c>
      <c r="I721" t="s">
        <v>3</v>
      </c>
      <c r="J721">
        <v>0.404061</v>
      </c>
      <c r="K721" t="s">
        <v>4</v>
      </c>
      <c r="L721">
        <v>4361.71</v>
      </c>
      <c r="M721" t="s">
        <v>5</v>
      </c>
      <c r="N721">
        <v>10.317047060843</v>
      </c>
      <c r="O721" t="s">
        <v>6</v>
      </c>
      <c r="P721">
        <v>45000</v>
      </c>
      <c r="Q721" t="s">
        <v>7</v>
      </c>
      <c r="R721">
        <v>45000</v>
      </c>
      <c r="S721" t="s">
        <v>41</v>
      </c>
      <c r="T721" t="s">
        <v>8277</v>
      </c>
      <c r="U721" t="s">
        <v>8278</v>
      </c>
      <c r="V721" t="s">
        <v>8279</v>
      </c>
      <c r="W721">
        <v>0.18967000000000001</v>
      </c>
    </row>
    <row r="722" spans="5:23">
      <c r="E722" t="s">
        <v>42</v>
      </c>
      <c r="F722">
        <v>28228.1</v>
      </c>
      <c r="G722" t="s">
        <v>1</v>
      </c>
      <c r="H722" t="s">
        <v>14</v>
      </c>
      <c r="I722" t="s">
        <v>3</v>
      </c>
      <c r="J722">
        <v>0.889289</v>
      </c>
      <c r="K722" t="s">
        <v>4</v>
      </c>
      <c r="L722">
        <v>4479.53</v>
      </c>
      <c r="M722" t="s">
        <v>5</v>
      </c>
      <c r="N722">
        <v>10.045700717568</v>
      </c>
      <c r="O722" t="s">
        <v>6</v>
      </c>
      <c r="P722">
        <v>45000</v>
      </c>
      <c r="Q722" t="s">
        <v>7</v>
      </c>
      <c r="R722">
        <v>45000</v>
      </c>
      <c r="S722" t="s">
        <v>43</v>
      </c>
      <c r="T722" t="s">
        <v>8280</v>
      </c>
      <c r="U722" t="s">
        <v>8281</v>
      </c>
      <c r="V722" t="s">
        <v>8282</v>
      </c>
      <c r="W722">
        <v>3.66808E-2</v>
      </c>
    </row>
    <row r="723" spans="5:23">
      <c r="E723" t="s">
        <v>44</v>
      </c>
      <c r="F723">
        <v>28228.1</v>
      </c>
      <c r="G723" t="s">
        <v>1</v>
      </c>
      <c r="H723" t="s">
        <v>14</v>
      </c>
      <c r="I723" t="s">
        <v>3</v>
      </c>
      <c r="J723">
        <v>0.889289</v>
      </c>
      <c r="K723" t="s">
        <v>4</v>
      </c>
      <c r="L723">
        <v>4479.53</v>
      </c>
      <c r="M723" t="s">
        <v>5</v>
      </c>
      <c r="N723">
        <v>10.045700717568</v>
      </c>
      <c r="O723" t="s">
        <v>6</v>
      </c>
      <c r="P723">
        <v>45000</v>
      </c>
      <c r="Q723" t="s">
        <v>7</v>
      </c>
      <c r="R723">
        <v>45000</v>
      </c>
      <c r="S723" t="s">
        <v>45</v>
      </c>
      <c r="T723" t="s">
        <v>8280</v>
      </c>
      <c r="U723" t="s">
        <v>8281</v>
      </c>
      <c r="V723" t="s">
        <v>8282</v>
      </c>
      <c r="W723">
        <v>3.66808E-2</v>
      </c>
    </row>
    <row r="724" spans="5:23">
      <c r="E724" t="s">
        <v>44</v>
      </c>
      <c r="F724">
        <v>27938.9</v>
      </c>
      <c r="G724" t="s">
        <v>1</v>
      </c>
      <c r="H724" t="s">
        <v>10</v>
      </c>
      <c r="I724" t="s">
        <v>3</v>
      </c>
      <c r="J724">
        <v>0.89286600000000005</v>
      </c>
      <c r="K724" t="s">
        <v>4</v>
      </c>
      <c r="L724">
        <v>4489.71</v>
      </c>
      <c r="M724" t="s">
        <v>5</v>
      </c>
      <c r="N724">
        <v>10.022921288499999</v>
      </c>
      <c r="O724" t="s">
        <v>6</v>
      </c>
      <c r="P724">
        <v>45000</v>
      </c>
      <c r="Q724" t="s">
        <v>7</v>
      </c>
      <c r="R724">
        <v>45000</v>
      </c>
      <c r="S724" t="s">
        <v>11</v>
      </c>
      <c r="T724" t="s">
        <v>8250</v>
      </c>
      <c r="U724" t="s">
        <v>8251</v>
      </c>
      <c r="V724" t="s">
        <v>8252</v>
      </c>
      <c r="W724">
        <v>3.63237E-2</v>
      </c>
    </row>
    <row r="725" spans="5:23">
      <c r="E725" t="s">
        <v>0</v>
      </c>
      <c r="F725">
        <v>34917.4</v>
      </c>
      <c r="G725" t="s">
        <v>1</v>
      </c>
      <c r="H725" t="s">
        <v>2</v>
      </c>
      <c r="I725" t="s">
        <v>3</v>
      </c>
      <c r="J725">
        <v>0.80152999999999996</v>
      </c>
      <c r="K725" t="s">
        <v>4</v>
      </c>
      <c r="L725">
        <v>4457.78</v>
      </c>
      <c r="M725" t="s">
        <v>5</v>
      </c>
      <c r="N725">
        <v>10.094721168348</v>
      </c>
      <c r="O725" t="s">
        <v>6</v>
      </c>
      <c r="P725">
        <v>45000</v>
      </c>
      <c r="Q725" t="s">
        <v>7</v>
      </c>
      <c r="R725">
        <v>45000</v>
      </c>
      <c r="S725" t="s">
        <v>8</v>
      </c>
      <c r="T725" t="s">
        <v>8283</v>
      </c>
      <c r="U725" t="s">
        <v>8284</v>
      </c>
      <c r="V725" t="s">
        <v>8285</v>
      </c>
      <c r="W725">
        <v>6.3739299999999999E-2</v>
      </c>
    </row>
    <row r="726" spans="5:23">
      <c r="E726" t="s">
        <v>9</v>
      </c>
      <c r="F726">
        <v>27574.3</v>
      </c>
      <c r="G726" t="s">
        <v>1</v>
      </c>
      <c r="H726" t="s">
        <v>10</v>
      </c>
      <c r="I726" t="s">
        <v>3</v>
      </c>
      <c r="J726">
        <v>0.89874500000000002</v>
      </c>
      <c r="K726" t="s">
        <v>4</v>
      </c>
      <c r="L726">
        <v>4489.75</v>
      </c>
      <c r="M726" t="s">
        <v>5</v>
      </c>
      <c r="N726">
        <v>10.022823491636</v>
      </c>
      <c r="O726" t="s">
        <v>6</v>
      </c>
      <c r="P726">
        <v>45000</v>
      </c>
      <c r="Q726" t="s">
        <v>7</v>
      </c>
      <c r="R726">
        <v>45000</v>
      </c>
      <c r="S726" t="s">
        <v>11</v>
      </c>
      <c r="T726" t="s">
        <v>8286</v>
      </c>
      <c r="U726" t="s">
        <v>8287</v>
      </c>
      <c r="V726" t="s">
        <v>8288</v>
      </c>
      <c r="W726">
        <v>3.7646300000000001E-2</v>
      </c>
    </row>
    <row r="727" spans="5:23">
      <c r="E727" t="s">
        <v>12</v>
      </c>
      <c r="F727">
        <v>34917.4</v>
      </c>
      <c r="G727" t="s">
        <v>1</v>
      </c>
      <c r="H727" t="s">
        <v>2</v>
      </c>
      <c r="I727" t="s">
        <v>3</v>
      </c>
      <c r="J727">
        <v>0.80152999999999996</v>
      </c>
      <c r="K727" t="s">
        <v>4</v>
      </c>
      <c r="L727">
        <v>4457.78</v>
      </c>
      <c r="M727" t="s">
        <v>5</v>
      </c>
      <c r="N727">
        <v>10.094721168348</v>
      </c>
      <c r="O727" t="s">
        <v>6</v>
      </c>
      <c r="P727">
        <v>45000</v>
      </c>
      <c r="Q727" t="s">
        <v>7</v>
      </c>
      <c r="R727">
        <v>45000</v>
      </c>
      <c r="S727" t="s">
        <v>13</v>
      </c>
      <c r="T727" t="s">
        <v>8283</v>
      </c>
      <c r="U727" t="s">
        <v>8284</v>
      </c>
      <c r="V727" t="s">
        <v>8285</v>
      </c>
      <c r="W727">
        <v>6.3739299999999999E-2</v>
      </c>
    </row>
    <row r="728" spans="5:23">
      <c r="E728" t="s">
        <v>12</v>
      </c>
      <c r="F728">
        <v>34505</v>
      </c>
      <c r="G728" t="s">
        <v>1</v>
      </c>
      <c r="H728" t="s">
        <v>14</v>
      </c>
      <c r="I728" t="s">
        <v>3</v>
      </c>
      <c r="J728">
        <v>0.80442199999999997</v>
      </c>
      <c r="K728" t="s">
        <v>4</v>
      </c>
      <c r="L728">
        <v>4478.68</v>
      </c>
      <c r="M728" t="s">
        <v>5</v>
      </c>
      <c r="N728">
        <v>10.047603994416001</v>
      </c>
      <c r="O728" t="s">
        <v>6</v>
      </c>
      <c r="P728">
        <v>45000</v>
      </c>
      <c r="Q728" t="s">
        <v>7</v>
      </c>
      <c r="R728">
        <v>45000</v>
      </c>
      <c r="S728" t="s">
        <v>15</v>
      </c>
      <c r="T728" t="s">
        <v>8289</v>
      </c>
      <c r="U728" t="s">
        <v>8290</v>
      </c>
      <c r="V728" t="s">
        <v>8291</v>
      </c>
      <c r="W728">
        <v>6.1134000000000001E-2</v>
      </c>
    </row>
    <row r="729" spans="5:23">
      <c r="E729" t="s">
        <v>16</v>
      </c>
      <c r="F729">
        <v>34505</v>
      </c>
      <c r="G729" t="s">
        <v>1</v>
      </c>
      <c r="H729" t="s">
        <v>14</v>
      </c>
      <c r="I729" t="s">
        <v>3</v>
      </c>
      <c r="J729">
        <v>0.80442199999999997</v>
      </c>
      <c r="K729" t="s">
        <v>4</v>
      </c>
      <c r="L729">
        <v>4478.68</v>
      </c>
      <c r="M729" t="s">
        <v>5</v>
      </c>
      <c r="N729">
        <v>10.047603994416001</v>
      </c>
      <c r="O729" t="s">
        <v>6</v>
      </c>
      <c r="P729">
        <v>45000</v>
      </c>
      <c r="Q729" t="s">
        <v>7</v>
      </c>
      <c r="R729">
        <v>45000</v>
      </c>
      <c r="S729" t="s">
        <v>15</v>
      </c>
      <c r="T729" t="s">
        <v>8289</v>
      </c>
      <c r="U729" t="s">
        <v>8290</v>
      </c>
      <c r="V729" t="s">
        <v>8291</v>
      </c>
      <c r="W729">
        <v>6.1134000000000001E-2</v>
      </c>
    </row>
    <row r="730" spans="5:23">
      <c r="E730" t="s">
        <v>16</v>
      </c>
      <c r="F730">
        <v>51590.1</v>
      </c>
      <c r="G730" t="s">
        <v>1</v>
      </c>
      <c r="H730" t="s">
        <v>17</v>
      </c>
      <c r="I730" t="s">
        <v>3</v>
      </c>
      <c r="J730">
        <v>0.66295300000000001</v>
      </c>
      <c r="K730" t="s">
        <v>4</v>
      </c>
      <c r="L730">
        <v>4410.3</v>
      </c>
      <c r="M730" t="s">
        <v>5</v>
      </c>
      <c r="N730">
        <v>10.203378961255</v>
      </c>
      <c r="O730" t="s">
        <v>6</v>
      </c>
      <c r="P730">
        <v>45000</v>
      </c>
      <c r="Q730" t="s">
        <v>7</v>
      </c>
      <c r="R730">
        <v>45000</v>
      </c>
      <c r="S730" t="s">
        <v>18</v>
      </c>
      <c r="T730" t="s">
        <v>8292</v>
      </c>
      <c r="U730" t="s">
        <v>8293</v>
      </c>
      <c r="V730" t="s">
        <v>8294</v>
      </c>
      <c r="W730">
        <v>0.108696</v>
      </c>
    </row>
    <row r="731" spans="5:23">
      <c r="E731" t="s">
        <v>19</v>
      </c>
      <c r="F731">
        <v>51590.1</v>
      </c>
      <c r="G731" t="s">
        <v>1</v>
      </c>
      <c r="H731" t="s">
        <v>17</v>
      </c>
      <c r="I731" t="s">
        <v>3</v>
      </c>
      <c r="J731">
        <v>0.66295300000000001</v>
      </c>
      <c r="K731" t="s">
        <v>4</v>
      </c>
      <c r="L731">
        <v>4410.3</v>
      </c>
      <c r="M731" t="s">
        <v>5</v>
      </c>
      <c r="N731">
        <v>10.203378961255</v>
      </c>
      <c r="O731" t="s">
        <v>6</v>
      </c>
      <c r="P731">
        <v>45000</v>
      </c>
      <c r="Q731" t="s">
        <v>7</v>
      </c>
      <c r="R731">
        <v>45000</v>
      </c>
      <c r="S731" t="s">
        <v>20</v>
      </c>
      <c r="T731" t="s">
        <v>8292</v>
      </c>
      <c r="U731" t="s">
        <v>8293</v>
      </c>
      <c r="V731" t="s">
        <v>8294</v>
      </c>
      <c r="W731">
        <v>0.108696</v>
      </c>
    </row>
    <row r="732" spans="5:23">
      <c r="E732" t="s">
        <v>19</v>
      </c>
      <c r="F732">
        <v>51691.7</v>
      </c>
      <c r="G732" t="s">
        <v>1</v>
      </c>
      <c r="H732" t="s">
        <v>2</v>
      </c>
      <c r="I732" t="s">
        <v>3</v>
      </c>
      <c r="J732">
        <v>0.65900999999999998</v>
      </c>
      <c r="K732" t="s">
        <v>4</v>
      </c>
      <c r="L732">
        <v>4454.46</v>
      </c>
      <c r="M732" t="s">
        <v>5</v>
      </c>
      <c r="N732">
        <v>10.102228755903999</v>
      </c>
      <c r="O732" t="s">
        <v>6</v>
      </c>
      <c r="P732">
        <v>45000</v>
      </c>
      <c r="Q732" t="s">
        <v>7</v>
      </c>
      <c r="R732">
        <v>45000</v>
      </c>
      <c r="S732" t="s">
        <v>21</v>
      </c>
      <c r="T732" t="s">
        <v>8295</v>
      </c>
      <c r="U732" t="s">
        <v>8296</v>
      </c>
      <c r="V732" t="s">
        <v>8297</v>
      </c>
      <c r="W732">
        <v>0.110357</v>
      </c>
    </row>
    <row r="733" spans="5:23">
      <c r="E733" t="s">
        <v>22</v>
      </c>
      <c r="F733">
        <v>51691.7</v>
      </c>
      <c r="G733" t="s">
        <v>1</v>
      </c>
      <c r="H733" t="s">
        <v>2</v>
      </c>
      <c r="I733" t="s">
        <v>3</v>
      </c>
      <c r="J733">
        <v>0.65900999999999998</v>
      </c>
      <c r="K733" t="s">
        <v>4</v>
      </c>
      <c r="L733">
        <v>4454.46</v>
      </c>
      <c r="M733" t="s">
        <v>5</v>
      </c>
      <c r="N733">
        <v>10.102228755903999</v>
      </c>
      <c r="O733" t="s">
        <v>6</v>
      </c>
      <c r="P733">
        <v>45000</v>
      </c>
      <c r="Q733" t="s">
        <v>7</v>
      </c>
      <c r="R733">
        <v>45000</v>
      </c>
      <c r="S733" t="s">
        <v>21</v>
      </c>
      <c r="T733" t="s">
        <v>8295</v>
      </c>
      <c r="U733" t="s">
        <v>8296</v>
      </c>
      <c r="V733" t="s">
        <v>8297</v>
      </c>
      <c r="W733">
        <v>0.110357</v>
      </c>
    </row>
    <row r="734" spans="5:23">
      <c r="E734" t="s">
        <v>22</v>
      </c>
      <c r="F734">
        <v>78116.7</v>
      </c>
      <c r="G734" t="s">
        <v>1</v>
      </c>
      <c r="H734" t="s">
        <v>23</v>
      </c>
      <c r="I734" t="s">
        <v>3</v>
      </c>
      <c r="J734">
        <v>0.541995</v>
      </c>
      <c r="K734" t="s">
        <v>4</v>
      </c>
      <c r="L734">
        <v>4357.78</v>
      </c>
      <c r="M734" t="s">
        <v>5</v>
      </c>
      <c r="N734">
        <v>10.326354779201001</v>
      </c>
      <c r="O734" t="s">
        <v>6</v>
      </c>
      <c r="P734">
        <v>45000</v>
      </c>
      <c r="Q734" t="s">
        <v>7</v>
      </c>
      <c r="R734">
        <v>45000</v>
      </c>
      <c r="S734" t="s">
        <v>24</v>
      </c>
      <c r="T734" t="s">
        <v>8298</v>
      </c>
      <c r="U734" t="s">
        <v>8299</v>
      </c>
      <c r="V734" t="s">
        <v>8300</v>
      </c>
      <c r="W734">
        <v>0.15507899999999999</v>
      </c>
    </row>
    <row r="735" spans="5:23">
      <c r="E735" t="s">
        <v>25</v>
      </c>
      <c r="F735">
        <v>78116.7</v>
      </c>
      <c r="G735" t="s">
        <v>1</v>
      </c>
      <c r="H735" t="s">
        <v>23</v>
      </c>
      <c r="I735" t="s">
        <v>3</v>
      </c>
      <c r="J735">
        <v>0.541995</v>
      </c>
      <c r="K735" t="s">
        <v>4</v>
      </c>
      <c r="L735">
        <v>4357.78</v>
      </c>
      <c r="M735" t="s">
        <v>5</v>
      </c>
      <c r="N735">
        <v>10.326354779201001</v>
      </c>
      <c r="O735" t="s">
        <v>6</v>
      </c>
      <c r="P735">
        <v>45000</v>
      </c>
      <c r="Q735" t="s">
        <v>7</v>
      </c>
      <c r="R735">
        <v>45000</v>
      </c>
      <c r="S735" t="s">
        <v>26</v>
      </c>
      <c r="T735" t="s">
        <v>8298</v>
      </c>
      <c r="U735" t="s">
        <v>8299</v>
      </c>
      <c r="V735" t="s">
        <v>8300</v>
      </c>
      <c r="W735">
        <v>0.15507899999999999</v>
      </c>
    </row>
    <row r="736" spans="5:23">
      <c r="E736" t="s">
        <v>25</v>
      </c>
      <c r="F736">
        <v>72997</v>
      </c>
      <c r="G736" t="s">
        <v>1</v>
      </c>
      <c r="H736" t="s">
        <v>27</v>
      </c>
      <c r="I736" t="s">
        <v>3</v>
      </c>
      <c r="J736">
        <v>0.55624200000000001</v>
      </c>
      <c r="K736" t="s">
        <v>4</v>
      </c>
      <c r="L736">
        <v>4427.6000000000004</v>
      </c>
      <c r="M736" t="s">
        <v>5</v>
      </c>
      <c r="N736">
        <v>10.163525179576</v>
      </c>
      <c r="O736" t="s">
        <v>6</v>
      </c>
      <c r="P736">
        <v>45000</v>
      </c>
      <c r="Q736" t="s">
        <v>7</v>
      </c>
      <c r="R736">
        <v>45000</v>
      </c>
      <c r="S736" t="s">
        <v>28</v>
      </c>
      <c r="T736" t="s">
        <v>8301</v>
      </c>
      <c r="U736" t="s">
        <v>8302</v>
      </c>
      <c r="V736" t="s">
        <v>8303</v>
      </c>
      <c r="W736">
        <v>0.14233100000000001</v>
      </c>
    </row>
    <row r="737" spans="5:23">
      <c r="E737" t="s">
        <v>29</v>
      </c>
      <c r="F737">
        <v>72997</v>
      </c>
      <c r="G737" t="s">
        <v>1</v>
      </c>
      <c r="H737" t="s">
        <v>27</v>
      </c>
      <c r="I737" t="s">
        <v>3</v>
      </c>
      <c r="J737">
        <v>0.55624200000000001</v>
      </c>
      <c r="K737" t="s">
        <v>4</v>
      </c>
      <c r="L737">
        <v>4427.6000000000004</v>
      </c>
      <c r="M737" t="s">
        <v>5</v>
      </c>
      <c r="N737">
        <v>10.163525179576</v>
      </c>
      <c r="O737" t="s">
        <v>6</v>
      </c>
      <c r="P737">
        <v>45000</v>
      </c>
      <c r="Q737" t="s">
        <v>7</v>
      </c>
      <c r="R737">
        <v>45000</v>
      </c>
      <c r="S737" t="s">
        <v>28</v>
      </c>
      <c r="T737" t="s">
        <v>8301</v>
      </c>
      <c r="U737" t="s">
        <v>8302</v>
      </c>
      <c r="V737" t="s">
        <v>8303</v>
      </c>
      <c r="W737">
        <v>0.14233100000000001</v>
      </c>
    </row>
    <row r="738" spans="5:23">
      <c r="E738" t="s">
        <v>29</v>
      </c>
      <c r="F738">
        <v>103991</v>
      </c>
      <c r="G738" t="s">
        <v>1</v>
      </c>
      <c r="H738" t="s">
        <v>30</v>
      </c>
      <c r="I738" t="s">
        <v>3</v>
      </c>
      <c r="J738">
        <v>0.47302100000000002</v>
      </c>
      <c r="K738" t="s">
        <v>4</v>
      </c>
      <c r="L738">
        <v>4297.76</v>
      </c>
      <c r="M738" t="s">
        <v>5</v>
      </c>
      <c r="N738">
        <v>10.470565767535</v>
      </c>
      <c r="O738" t="s">
        <v>6</v>
      </c>
      <c r="P738">
        <v>45000</v>
      </c>
      <c r="Q738" t="s">
        <v>7</v>
      </c>
      <c r="R738">
        <v>45000</v>
      </c>
      <c r="S738" t="s">
        <v>31</v>
      </c>
      <c r="T738" t="s">
        <v>8304</v>
      </c>
      <c r="U738" t="s">
        <v>8305</v>
      </c>
      <c r="V738" t="s">
        <v>8306</v>
      </c>
      <c r="W738">
        <v>0.17297399999999999</v>
      </c>
    </row>
    <row r="739" spans="5:23">
      <c r="E739" t="s">
        <v>32</v>
      </c>
      <c r="F739">
        <v>103991</v>
      </c>
      <c r="G739" t="s">
        <v>1</v>
      </c>
      <c r="H739" t="s">
        <v>30</v>
      </c>
      <c r="I739" t="s">
        <v>3</v>
      </c>
      <c r="J739">
        <v>0.47302100000000002</v>
      </c>
      <c r="K739" t="s">
        <v>4</v>
      </c>
      <c r="L739">
        <v>4297.76</v>
      </c>
      <c r="M739" t="s">
        <v>5</v>
      </c>
      <c r="N739">
        <v>10.470565767535</v>
      </c>
      <c r="O739" t="s">
        <v>6</v>
      </c>
      <c r="P739">
        <v>45000</v>
      </c>
      <c r="Q739" t="s">
        <v>7</v>
      </c>
      <c r="R739">
        <v>45000</v>
      </c>
      <c r="S739" t="s">
        <v>33</v>
      </c>
      <c r="T739" t="s">
        <v>8304</v>
      </c>
      <c r="U739" t="s">
        <v>8305</v>
      </c>
      <c r="V739" t="s">
        <v>8306</v>
      </c>
      <c r="W739">
        <v>0.17297399999999999</v>
      </c>
    </row>
    <row r="740" spans="5:23">
      <c r="E740" t="s">
        <v>32</v>
      </c>
      <c r="F740">
        <v>105554</v>
      </c>
      <c r="G740" t="s">
        <v>1</v>
      </c>
      <c r="H740" t="s">
        <v>17</v>
      </c>
      <c r="I740" t="s">
        <v>3</v>
      </c>
      <c r="J740">
        <v>0.46420299999999998</v>
      </c>
      <c r="K740" t="s">
        <v>4</v>
      </c>
      <c r="L740">
        <v>4396.53</v>
      </c>
      <c r="M740" t="s">
        <v>5</v>
      </c>
      <c r="N740">
        <v>10.235342779974999</v>
      </c>
      <c r="O740" t="s">
        <v>6</v>
      </c>
      <c r="P740">
        <v>45000</v>
      </c>
      <c r="Q740" t="s">
        <v>7</v>
      </c>
      <c r="R740">
        <v>45000</v>
      </c>
      <c r="S740" t="s">
        <v>34</v>
      </c>
      <c r="T740" t="s">
        <v>8307</v>
      </c>
      <c r="U740" t="s">
        <v>8308</v>
      </c>
      <c r="V740" t="s">
        <v>8309</v>
      </c>
      <c r="W740">
        <v>0.173569</v>
      </c>
    </row>
    <row r="741" spans="5:23">
      <c r="E741" t="s">
        <v>35</v>
      </c>
      <c r="F741">
        <v>105554</v>
      </c>
      <c r="G741" t="s">
        <v>1</v>
      </c>
      <c r="H741" t="s">
        <v>17</v>
      </c>
      <c r="I741" t="s">
        <v>3</v>
      </c>
      <c r="J741">
        <v>0.46420299999999998</v>
      </c>
      <c r="K741" t="s">
        <v>4</v>
      </c>
      <c r="L741">
        <v>4396.53</v>
      </c>
      <c r="M741" t="s">
        <v>5</v>
      </c>
      <c r="N741">
        <v>10.235342779974999</v>
      </c>
      <c r="O741" t="s">
        <v>6</v>
      </c>
      <c r="P741">
        <v>45000</v>
      </c>
      <c r="Q741" t="s">
        <v>7</v>
      </c>
      <c r="R741">
        <v>45000</v>
      </c>
      <c r="S741" t="s">
        <v>34</v>
      </c>
      <c r="T741" t="s">
        <v>8307</v>
      </c>
      <c r="U741" t="s">
        <v>8308</v>
      </c>
      <c r="V741" t="s">
        <v>8309</v>
      </c>
      <c r="W741">
        <v>0.173569</v>
      </c>
    </row>
    <row r="742" spans="5:23">
      <c r="E742" t="s">
        <v>35</v>
      </c>
      <c r="F742">
        <v>142288</v>
      </c>
      <c r="G742" t="s">
        <v>1</v>
      </c>
      <c r="H742" t="s">
        <v>36</v>
      </c>
      <c r="I742" t="s">
        <v>3</v>
      </c>
      <c r="J742">
        <v>0.407555</v>
      </c>
      <c r="K742" t="s">
        <v>4</v>
      </c>
      <c r="L742">
        <v>4231.1400000000003</v>
      </c>
      <c r="M742" t="s">
        <v>5</v>
      </c>
      <c r="N742">
        <v>10.635426334353999</v>
      </c>
      <c r="O742" t="s">
        <v>6</v>
      </c>
      <c r="P742">
        <v>45000</v>
      </c>
      <c r="Q742" t="s">
        <v>7</v>
      </c>
      <c r="R742">
        <v>45000</v>
      </c>
      <c r="S742" t="s">
        <v>37</v>
      </c>
      <c r="T742" t="s">
        <v>8310</v>
      </c>
      <c r="U742" t="s">
        <v>8311</v>
      </c>
      <c r="V742" t="s">
        <v>8312</v>
      </c>
      <c r="W742">
        <v>0.20272499999999999</v>
      </c>
    </row>
    <row r="743" spans="5:23">
      <c r="E743" t="s">
        <v>38</v>
      </c>
      <c r="F743">
        <v>142288</v>
      </c>
      <c r="G743" t="s">
        <v>1</v>
      </c>
      <c r="H743" t="s">
        <v>36</v>
      </c>
      <c r="I743" t="s">
        <v>3</v>
      </c>
      <c r="J743">
        <v>0.407555</v>
      </c>
      <c r="K743" t="s">
        <v>4</v>
      </c>
      <c r="L743">
        <v>4231.1400000000003</v>
      </c>
      <c r="M743" t="s">
        <v>5</v>
      </c>
      <c r="N743">
        <v>10.635426334353999</v>
      </c>
      <c r="O743" t="s">
        <v>6</v>
      </c>
      <c r="P743">
        <v>45000</v>
      </c>
      <c r="Q743" t="s">
        <v>7</v>
      </c>
      <c r="R743">
        <v>45000</v>
      </c>
      <c r="S743" t="s">
        <v>39</v>
      </c>
      <c r="T743" t="s">
        <v>8310</v>
      </c>
      <c r="U743" t="s">
        <v>8311</v>
      </c>
      <c r="V743" t="s">
        <v>8312</v>
      </c>
      <c r="W743">
        <v>0.20272499999999999</v>
      </c>
    </row>
    <row r="744" spans="5:23">
      <c r="E744" t="s">
        <v>38</v>
      </c>
      <c r="F744">
        <v>134881</v>
      </c>
      <c r="G744" t="s">
        <v>1</v>
      </c>
      <c r="H744" t="s">
        <v>40</v>
      </c>
      <c r="I744" t="s">
        <v>3</v>
      </c>
      <c r="J744">
        <v>0.41230299999999998</v>
      </c>
      <c r="K744" t="s">
        <v>4</v>
      </c>
      <c r="L744">
        <v>4361.3</v>
      </c>
      <c r="M744" t="s">
        <v>5</v>
      </c>
      <c r="N744">
        <v>10.318021465491</v>
      </c>
      <c r="O744" t="s">
        <v>6</v>
      </c>
      <c r="P744">
        <v>45000</v>
      </c>
      <c r="Q744" t="s">
        <v>7</v>
      </c>
      <c r="R744">
        <v>45000</v>
      </c>
      <c r="S744" t="s">
        <v>41</v>
      </c>
      <c r="T744" t="s">
        <v>8313</v>
      </c>
      <c r="U744" t="s">
        <v>8314</v>
      </c>
      <c r="V744" t="s">
        <v>8315</v>
      </c>
      <c r="W744">
        <v>0.20159199999999999</v>
      </c>
    </row>
    <row r="745" spans="5:23">
      <c r="E745" t="s">
        <v>42</v>
      </c>
      <c r="F745">
        <v>134881</v>
      </c>
      <c r="G745" t="s">
        <v>1</v>
      </c>
      <c r="H745" t="s">
        <v>40</v>
      </c>
      <c r="I745" t="s">
        <v>3</v>
      </c>
      <c r="J745">
        <v>0.41230299999999998</v>
      </c>
      <c r="K745" t="s">
        <v>4</v>
      </c>
      <c r="L745">
        <v>4361.3</v>
      </c>
      <c r="M745" t="s">
        <v>5</v>
      </c>
      <c r="N745">
        <v>10.318021465491</v>
      </c>
      <c r="O745" t="s">
        <v>6</v>
      </c>
      <c r="P745">
        <v>45000</v>
      </c>
      <c r="Q745" t="s">
        <v>7</v>
      </c>
      <c r="R745">
        <v>45000</v>
      </c>
      <c r="S745" t="s">
        <v>41</v>
      </c>
      <c r="T745" t="s">
        <v>8313</v>
      </c>
      <c r="U745" t="s">
        <v>8314</v>
      </c>
      <c r="V745" t="s">
        <v>8315</v>
      </c>
      <c r="W745">
        <v>0.20159199999999999</v>
      </c>
    </row>
    <row r="746" spans="5:23">
      <c r="E746" t="s">
        <v>42</v>
      </c>
      <c r="F746">
        <v>27402.799999999999</v>
      </c>
      <c r="G746" t="s">
        <v>1</v>
      </c>
      <c r="H746" t="s">
        <v>14</v>
      </c>
      <c r="I746" t="s">
        <v>3</v>
      </c>
      <c r="J746">
        <v>0.90257500000000002</v>
      </c>
      <c r="K746" t="s">
        <v>4</v>
      </c>
      <c r="L746">
        <v>4479.59</v>
      </c>
      <c r="M746" t="s">
        <v>5</v>
      </c>
      <c r="N746">
        <v>10.045554319272</v>
      </c>
      <c r="O746" t="s">
        <v>6</v>
      </c>
      <c r="P746">
        <v>45000</v>
      </c>
      <c r="Q746" t="s">
        <v>7</v>
      </c>
      <c r="R746">
        <v>45000</v>
      </c>
      <c r="S746" t="s">
        <v>43</v>
      </c>
      <c r="T746" t="s">
        <v>8316</v>
      </c>
      <c r="U746" t="s">
        <v>8317</v>
      </c>
      <c r="V746" t="s">
        <v>8318</v>
      </c>
      <c r="W746">
        <v>2.9873500000000001E-2</v>
      </c>
    </row>
    <row r="747" spans="5:23">
      <c r="E747" t="s">
        <v>44</v>
      </c>
      <c r="F747">
        <v>27402.799999999999</v>
      </c>
      <c r="G747" t="s">
        <v>1</v>
      </c>
      <c r="H747" t="s">
        <v>14</v>
      </c>
      <c r="I747" t="s">
        <v>3</v>
      </c>
      <c r="J747">
        <v>0.90257500000000002</v>
      </c>
      <c r="K747" t="s">
        <v>4</v>
      </c>
      <c r="L747">
        <v>4479.59</v>
      </c>
      <c r="M747" t="s">
        <v>5</v>
      </c>
      <c r="N747">
        <v>10.045554319272</v>
      </c>
      <c r="O747" t="s">
        <v>6</v>
      </c>
      <c r="P747">
        <v>45000</v>
      </c>
      <c r="Q747" t="s">
        <v>7</v>
      </c>
      <c r="R747">
        <v>45000</v>
      </c>
      <c r="S747" t="s">
        <v>45</v>
      </c>
      <c r="T747" t="s">
        <v>8316</v>
      </c>
      <c r="U747" t="s">
        <v>8317</v>
      </c>
      <c r="V747" t="s">
        <v>8318</v>
      </c>
      <c r="W747">
        <v>2.9873500000000001E-2</v>
      </c>
    </row>
    <row r="748" spans="5:23">
      <c r="E748" t="s">
        <v>44</v>
      </c>
      <c r="F748">
        <v>27574.3</v>
      </c>
      <c r="G748" t="s">
        <v>1</v>
      </c>
      <c r="H748" t="s">
        <v>10</v>
      </c>
      <c r="I748" t="s">
        <v>3</v>
      </c>
      <c r="J748">
        <v>0.89874500000000002</v>
      </c>
      <c r="K748" t="s">
        <v>4</v>
      </c>
      <c r="L748">
        <v>4489.75</v>
      </c>
      <c r="M748" t="s">
        <v>5</v>
      </c>
      <c r="N748">
        <v>10.022823491636</v>
      </c>
      <c r="O748" t="s">
        <v>6</v>
      </c>
      <c r="P748">
        <v>45000</v>
      </c>
      <c r="Q748" t="s">
        <v>7</v>
      </c>
      <c r="R748">
        <v>45000</v>
      </c>
      <c r="S748" t="s">
        <v>11</v>
      </c>
      <c r="T748" t="s">
        <v>8286</v>
      </c>
      <c r="U748" t="s">
        <v>8287</v>
      </c>
      <c r="V748" t="s">
        <v>8288</v>
      </c>
      <c r="W748">
        <v>3.7646300000000001E-2</v>
      </c>
    </row>
    <row r="749" spans="5:23">
      <c r="E749" t="s">
        <v>0</v>
      </c>
      <c r="F749">
        <v>34513.9</v>
      </c>
      <c r="G749" t="s">
        <v>1</v>
      </c>
      <c r="H749" t="s">
        <v>2</v>
      </c>
      <c r="I749" t="s">
        <v>3</v>
      </c>
      <c r="J749">
        <v>0.80620499999999995</v>
      </c>
      <c r="K749" t="s">
        <v>4</v>
      </c>
      <c r="L749">
        <v>4457.7299999999996</v>
      </c>
      <c r="M749" t="s">
        <v>5</v>
      </c>
      <c r="N749">
        <v>10.094818668213</v>
      </c>
      <c r="O749" t="s">
        <v>6</v>
      </c>
      <c r="P749">
        <v>45000</v>
      </c>
      <c r="Q749" t="s">
        <v>7</v>
      </c>
      <c r="R749">
        <v>45000</v>
      </c>
      <c r="S749" t="s">
        <v>8</v>
      </c>
      <c r="T749" t="s">
        <v>8319</v>
      </c>
      <c r="U749" t="s">
        <v>8320</v>
      </c>
      <c r="V749" t="s">
        <v>8321</v>
      </c>
      <c r="W749">
        <v>6.12901E-2</v>
      </c>
    </row>
    <row r="750" spans="5:23">
      <c r="E750" t="s">
        <v>9</v>
      </c>
      <c r="F750">
        <v>27639.5</v>
      </c>
      <c r="G750" t="s">
        <v>1</v>
      </c>
      <c r="H750" t="s">
        <v>10</v>
      </c>
      <c r="I750" t="s">
        <v>3</v>
      </c>
      <c r="J750">
        <v>0.89768300000000001</v>
      </c>
      <c r="K750" t="s">
        <v>4</v>
      </c>
      <c r="L750">
        <v>4489.76</v>
      </c>
      <c r="M750" t="s">
        <v>5</v>
      </c>
      <c r="N750">
        <v>10.022799042420001</v>
      </c>
      <c r="O750" t="s">
        <v>6</v>
      </c>
      <c r="P750">
        <v>45000</v>
      </c>
      <c r="Q750" t="s">
        <v>7</v>
      </c>
      <c r="R750">
        <v>45000</v>
      </c>
      <c r="S750" t="s">
        <v>11</v>
      </c>
      <c r="T750" t="s">
        <v>8322</v>
      </c>
      <c r="U750" t="s">
        <v>8323</v>
      </c>
      <c r="V750" t="s">
        <v>8324</v>
      </c>
      <c r="W750">
        <v>2.97539E-2</v>
      </c>
    </row>
    <row r="751" spans="5:23">
      <c r="E751" t="s">
        <v>12</v>
      </c>
      <c r="F751">
        <v>34513.9</v>
      </c>
      <c r="G751" t="s">
        <v>1</v>
      </c>
      <c r="H751" t="s">
        <v>2</v>
      </c>
      <c r="I751" t="s">
        <v>3</v>
      </c>
      <c r="J751">
        <v>0.80620499999999995</v>
      </c>
      <c r="K751" t="s">
        <v>4</v>
      </c>
      <c r="L751">
        <v>4457.7299999999996</v>
      </c>
      <c r="M751" t="s">
        <v>5</v>
      </c>
      <c r="N751">
        <v>10.094818668213</v>
      </c>
      <c r="O751" t="s">
        <v>6</v>
      </c>
      <c r="P751">
        <v>45000</v>
      </c>
      <c r="Q751" t="s">
        <v>7</v>
      </c>
      <c r="R751">
        <v>45000</v>
      </c>
      <c r="S751" t="s">
        <v>13</v>
      </c>
      <c r="T751" t="s">
        <v>8319</v>
      </c>
      <c r="U751" t="s">
        <v>8320</v>
      </c>
      <c r="V751" t="s">
        <v>8321</v>
      </c>
      <c r="W751">
        <v>6.12901E-2</v>
      </c>
    </row>
    <row r="752" spans="5:23">
      <c r="E752" t="s">
        <v>12</v>
      </c>
      <c r="F752">
        <v>34971.800000000003</v>
      </c>
      <c r="G752" t="s">
        <v>1</v>
      </c>
      <c r="H752" t="s">
        <v>14</v>
      </c>
      <c r="I752" t="s">
        <v>3</v>
      </c>
      <c r="J752">
        <v>0.79902099999999998</v>
      </c>
      <c r="K752" t="s">
        <v>4</v>
      </c>
      <c r="L752">
        <v>4478.83</v>
      </c>
      <c r="M752" t="s">
        <v>5</v>
      </c>
      <c r="N752">
        <v>10.047262398392</v>
      </c>
      <c r="O752" t="s">
        <v>6</v>
      </c>
      <c r="P752">
        <v>45000</v>
      </c>
      <c r="Q752" t="s">
        <v>7</v>
      </c>
      <c r="R752">
        <v>45000</v>
      </c>
      <c r="S752" t="s">
        <v>15</v>
      </c>
      <c r="T752" t="s">
        <v>8325</v>
      </c>
      <c r="U752" t="s">
        <v>8326</v>
      </c>
      <c r="V752" t="s">
        <v>8327</v>
      </c>
      <c r="W752">
        <v>7.3907899999999999E-2</v>
      </c>
    </row>
    <row r="753" spans="5:23">
      <c r="E753" t="s">
        <v>16</v>
      </c>
      <c r="F753">
        <v>34971.800000000003</v>
      </c>
      <c r="G753" t="s">
        <v>1</v>
      </c>
      <c r="H753" t="s">
        <v>14</v>
      </c>
      <c r="I753" t="s">
        <v>3</v>
      </c>
      <c r="J753">
        <v>0.79902099999999998</v>
      </c>
      <c r="K753" t="s">
        <v>4</v>
      </c>
      <c r="L753">
        <v>4478.83</v>
      </c>
      <c r="M753" t="s">
        <v>5</v>
      </c>
      <c r="N753">
        <v>10.047262398392</v>
      </c>
      <c r="O753" t="s">
        <v>6</v>
      </c>
      <c r="P753">
        <v>45000</v>
      </c>
      <c r="Q753" t="s">
        <v>7</v>
      </c>
      <c r="R753">
        <v>45000</v>
      </c>
      <c r="S753" t="s">
        <v>15</v>
      </c>
      <c r="T753" t="s">
        <v>8325</v>
      </c>
      <c r="U753" t="s">
        <v>8326</v>
      </c>
      <c r="V753" t="s">
        <v>8327</v>
      </c>
      <c r="W753">
        <v>7.3907899999999999E-2</v>
      </c>
    </row>
    <row r="754" spans="5:23">
      <c r="E754" t="s">
        <v>16</v>
      </c>
      <c r="F754">
        <v>53013.599999999999</v>
      </c>
      <c r="G754" t="s">
        <v>1</v>
      </c>
      <c r="H754" t="s">
        <v>17</v>
      </c>
      <c r="I754" t="s">
        <v>3</v>
      </c>
      <c r="J754">
        <v>0.65398500000000004</v>
      </c>
      <c r="K754" t="s">
        <v>4</v>
      </c>
      <c r="L754">
        <v>4410.3900000000003</v>
      </c>
      <c r="M754" t="s">
        <v>5</v>
      </c>
      <c r="N754">
        <v>10.203184060525</v>
      </c>
      <c r="O754" t="s">
        <v>6</v>
      </c>
      <c r="P754">
        <v>45000</v>
      </c>
      <c r="Q754" t="s">
        <v>7</v>
      </c>
      <c r="R754">
        <v>45000</v>
      </c>
      <c r="S754" t="s">
        <v>18</v>
      </c>
      <c r="T754" t="s">
        <v>8328</v>
      </c>
      <c r="U754" t="s">
        <v>8329</v>
      </c>
      <c r="V754" t="s">
        <v>8330</v>
      </c>
      <c r="W754">
        <v>0.11985800000000001</v>
      </c>
    </row>
    <row r="755" spans="5:23">
      <c r="E755" t="s">
        <v>19</v>
      </c>
      <c r="F755">
        <v>53013.599999999999</v>
      </c>
      <c r="G755" t="s">
        <v>1</v>
      </c>
      <c r="H755" t="s">
        <v>17</v>
      </c>
      <c r="I755" t="s">
        <v>3</v>
      </c>
      <c r="J755">
        <v>0.65398500000000004</v>
      </c>
      <c r="K755" t="s">
        <v>4</v>
      </c>
      <c r="L755">
        <v>4410.3900000000003</v>
      </c>
      <c r="M755" t="s">
        <v>5</v>
      </c>
      <c r="N755">
        <v>10.203184060525</v>
      </c>
      <c r="O755" t="s">
        <v>6</v>
      </c>
      <c r="P755">
        <v>45000</v>
      </c>
      <c r="Q755" t="s">
        <v>7</v>
      </c>
      <c r="R755">
        <v>45000</v>
      </c>
      <c r="S755" t="s">
        <v>20</v>
      </c>
      <c r="T755" t="s">
        <v>8328</v>
      </c>
      <c r="U755" t="s">
        <v>8329</v>
      </c>
      <c r="V755" t="s">
        <v>8330</v>
      </c>
      <c r="W755">
        <v>0.11985800000000001</v>
      </c>
    </row>
    <row r="756" spans="5:23">
      <c r="E756" t="s">
        <v>19</v>
      </c>
      <c r="F756">
        <v>53786</v>
      </c>
      <c r="G756" t="s">
        <v>1</v>
      </c>
      <c r="H756" t="s">
        <v>2</v>
      </c>
      <c r="I756" t="s">
        <v>3</v>
      </c>
      <c r="J756">
        <v>0.64602700000000002</v>
      </c>
      <c r="K756" t="s">
        <v>4</v>
      </c>
      <c r="L756">
        <v>4454.8100000000004</v>
      </c>
      <c r="M756" t="s">
        <v>5</v>
      </c>
      <c r="N756">
        <v>10.101448756991999</v>
      </c>
      <c r="O756" t="s">
        <v>6</v>
      </c>
      <c r="P756">
        <v>45000</v>
      </c>
      <c r="Q756" t="s">
        <v>7</v>
      </c>
      <c r="R756">
        <v>45000</v>
      </c>
      <c r="S756" t="s">
        <v>21</v>
      </c>
      <c r="T756" t="s">
        <v>8331</v>
      </c>
      <c r="U756" t="s">
        <v>8332</v>
      </c>
      <c r="V756" t="s">
        <v>8333</v>
      </c>
      <c r="W756">
        <v>0.119951</v>
      </c>
    </row>
    <row r="757" spans="5:23">
      <c r="E757" t="s">
        <v>22</v>
      </c>
      <c r="F757">
        <v>53786</v>
      </c>
      <c r="G757" t="s">
        <v>1</v>
      </c>
      <c r="H757" t="s">
        <v>2</v>
      </c>
      <c r="I757" t="s">
        <v>3</v>
      </c>
      <c r="J757">
        <v>0.64602700000000002</v>
      </c>
      <c r="K757" t="s">
        <v>4</v>
      </c>
      <c r="L757">
        <v>4454.8100000000004</v>
      </c>
      <c r="M757" t="s">
        <v>5</v>
      </c>
      <c r="N757">
        <v>10.101448756991999</v>
      </c>
      <c r="O757" t="s">
        <v>6</v>
      </c>
      <c r="P757">
        <v>45000</v>
      </c>
      <c r="Q757" t="s">
        <v>7</v>
      </c>
      <c r="R757">
        <v>45000</v>
      </c>
      <c r="S757" t="s">
        <v>21</v>
      </c>
      <c r="T757" t="s">
        <v>8331</v>
      </c>
      <c r="U757" t="s">
        <v>8332</v>
      </c>
      <c r="V757" t="s">
        <v>8333</v>
      </c>
      <c r="W757">
        <v>0.119951</v>
      </c>
    </row>
    <row r="758" spans="5:23">
      <c r="E758" t="s">
        <v>22</v>
      </c>
      <c r="F758">
        <v>77509.5</v>
      </c>
      <c r="G758" t="s">
        <v>1</v>
      </c>
      <c r="H758" t="s">
        <v>23</v>
      </c>
      <c r="I758" t="s">
        <v>3</v>
      </c>
      <c r="J758">
        <v>0.54412899999999997</v>
      </c>
      <c r="K758" t="s">
        <v>4</v>
      </c>
      <c r="L758">
        <v>4357.54</v>
      </c>
      <c r="M758" t="s">
        <v>5</v>
      </c>
      <c r="N758">
        <v>10.326939382389</v>
      </c>
      <c r="O758" t="s">
        <v>6</v>
      </c>
      <c r="P758">
        <v>45000</v>
      </c>
      <c r="Q758" t="s">
        <v>7</v>
      </c>
      <c r="R758">
        <v>45000</v>
      </c>
      <c r="S758" t="s">
        <v>24</v>
      </c>
      <c r="T758" t="s">
        <v>8334</v>
      </c>
      <c r="U758" t="s">
        <v>8335</v>
      </c>
      <c r="V758" t="s">
        <v>8336</v>
      </c>
      <c r="W758">
        <v>0.14813299999999999</v>
      </c>
    </row>
    <row r="759" spans="5:23">
      <c r="E759" t="s">
        <v>25</v>
      </c>
      <c r="F759">
        <v>77509.5</v>
      </c>
      <c r="G759" t="s">
        <v>1</v>
      </c>
      <c r="H759" t="s">
        <v>23</v>
      </c>
      <c r="I759" t="s">
        <v>3</v>
      </c>
      <c r="J759">
        <v>0.54412899999999997</v>
      </c>
      <c r="K759" t="s">
        <v>4</v>
      </c>
      <c r="L759">
        <v>4357.54</v>
      </c>
      <c r="M759" t="s">
        <v>5</v>
      </c>
      <c r="N759">
        <v>10.326939382389</v>
      </c>
      <c r="O759" t="s">
        <v>6</v>
      </c>
      <c r="P759">
        <v>45000</v>
      </c>
      <c r="Q759" t="s">
        <v>7</v>
      </c>
      <c r="R759">
        <v>45000</v>
      </c>
      <c r="S759" t="s">
        <v>26</v>
      </c>
      <c r="T759" t="s">
        <v>8334</v>
      </c>
      <c r="U759" t="s">
        <v>8335</v>
      </c>
      <c r="V759" t="s">
        <v>8336</v>
      </c>
      <c r="W759">
        <v>0.14813299999999999</v>
      </c>
    </row>
    <row r="760" spans="5:23">
      <c r="E760" t="s">
        <v>25</v>
      </c>
      <c r="F760">
        <v>73315.199999999997</v>
      </c>
      <c r="G760" t="s">
        <v>1</v>
      </c>
      <c r="H760" t="s">
        <v>27</v>
      </c>
      <c r="I760" t="s">
        <v>3</v>
      </c>
      <c r="J760">
        <v>0.55504900000000001</v>
      </c>
      <c r="K760" t="s">
        <v>4</v>
      </c>
      <c r="L760">
        <v>4427.34</v>
      </c>
      <c r="M760" t="s">
        <v>5</v>
      </c>
      <c r="N760">
        <v>10.164109980759999</v>
      </c>
      <c r="O760" t="s">
        <v>6</v>
      </c>
      <c r="P760">
        <v>45000</v>
      </c>
      <c r="Q760" t="s">
        <v>7</v>
      </c>
      <c r="R760">
        <v>45000</v>
      </c>
      <c r="S760" t="s">
        <v>28</v>
      </c>
      <c r="T760" t="s">
        <v>8337</v>
      </c>
      <c r="U760" t="s">
        <v>8338</v>
      </c>
      <c r="V760" t="s">
        <v>8339</v>
      </c>
      <c r="W760">
        <v>0.150536</v>
      </c>
    </row>
    <row r="761" spans="5:23">
      <c r="E761" t="s">
        <v>29</v>
      </c>
      <c r="F761">
        <v>73315.199999999997</v>
      </c>
      <c r="G761" t="s">
        <v>1</v>
      </c>
      <c r="H761" t="s">
        <v>27</v>
      </c>
      <c r="I761" t="s">
        <v>3</v>
      </c>
      <c r="J761">
        <v>0.55504900000000001</v>
      </c>
      <c r="K761" t="s">
        <v>4</v>
      </c>
      <c r="L761">
        <v>4427.34</v>
      </c>
      <c r="M761" t="s">
        <v>5</v>
      </c>
      <c r="N761">
        <v>10.164109980759999</v>
      </c>
      <c r="O761" t="s">
        <v>6</v>
      </c>
      <c r="P761">
        <v>45000</v>
      </c>
      <c r="Q761" t="s">
        <v>7</v>
      </c>
      <c r="R761">
        <v>45000</v>
      </c>
      <c r="S761" t="s">
        <v>28</v>
      </c>
      <c r="T761" t="s">
        <v>8337</v>
      </c>
      <c r="U761" t="s">
        <v>8338</v>
      </c>
      <c r="V761" t="s">
        <v>8339</v>
      </c>
      <c r="W761">
        <v>0.150536</v>
      </c>
    </row>
    <row r="762" spans="5:23">
      <c r="E762" t="s">
        <v>29</v>
      </c>
      <c r="F762">
        <v>102067</v>
      </c>
      <c r="G762" t="s">
        <v>1</v>
      </c>
      <c r="H762" t="s">
        <v>30</v>
      </c>
      <c r="I762" t="s">
        <v>3</v>
      </c>
      <c r="J762">
        <v>0.477468</v>
      </c>
      <c r="K762" t="s">
        <v>4</v>
      </c>
      <c r="L762">
        <v>4297.6000000000004</v>
      </c>
      <c r="M762" t="s">
        <v>5</v>
      </c>
      <c r="N762">
        <v>10.470955469992999</v>
      </c>
      <c r="O762" t="s">
        <v>6</v>
      </c>
      <c r="P762">
        <v>45000</v>
      </c>
      <c r="Q762" t="s">
        <v>7</v>
      </c>
      <c r="R762">
        <v>45000</v>
      </c>
      <c r="S762" t="s">
        <v>31</v>
      </c>
      <c r="T762" t="s">
        <v>8340</v>
      </c>
      <c r="U762" t="s">
        <v>8341</v>
      </c>
      <c r="V762" t="s">
        <v>8342</v>
      </c>
      <c r="W762">
        <v>0.16319400000000001</v>
      </c>
    </row>
    <row r="763" spans="5:23">
      <c r="E763" t="s">
        <v>32</v>
      </c>
      <c r="F763">
        <v>102067</v>
      </c>
      <c r="G763" t="s">
        <v>1</v>
      </c>
      <c r="H763" t="s">
        <v>30</v>
      </c>
      <c r="I763" t="s">
        <v>3</v>
      </c>
      <c r="J763">
        <v>0.477468</v>
      </c>
      <c r="K763" t="s">
        <v>4</v>
      </c>
      <c r="L763">
        <v>4297.6000000000004</v>
      </c>
      <c r="M763" t="s">
        <v>5</v>
      </c>
      <c r="N763">
        <v>10.470955469992999</v>
      </c>
      <c r="O763" t="s">
        <v>6</v>
      </c>
      <c r="P763">
        <v>45000</v>
      </c>
      <c r="Q763" t="s">
        <v>7</v>
      </c>
      <c r="R763">
        <v>45000</v>
      </c>
      <c r="S763" t="s">
        <v>33</v>
      </c>
      <c r="T763" t="s">
        <v>8340</v>
      </c>
      <c r="U763" t="s">
        <v>8341</v>
      </c>
      <c r="V763" t="s">
        <v>8342</v>
      </c>
      <c r="W763">
        <v>0.16319400000000001</v>
      </c>
    </row>
    <row r="764" spans="5:23">
      <c r="E764" t="s">
        <v>32</v>
      </c>
      <c r="F764">
        <v>101115</v>
      </c>
      <c r="G764" t="s">
        <v>1</v>
      </c>
      <c r="H764" t="s">
        <v>17</v>
      </c>
      <c r="I764" t="s">
        <v>3</v>
      </c>
      <c r="J764">
        <v>0.47428599999999999</v>
      </c>
      <c r="K764" t="s">
        <v>4</v>
      </c>
      <c r="L764">
        <v>4396.45</v>
      </c>
      <c r="M764" t="s">
        <v>5</v>
      </c>
      <c r="N764">
        <v>10.235537680705001</v>
      </c>
      <c r="O764" t="s">
        <v>6</v>
      </c>
      <c r="P764">
        <v>45000</v>
      </c>
      <c r="Q764" t="s">
        <v>7</v>
      </c>
      <c r="R764">
        <v>45000</v>
      </c>
      <c r="S764" t="s">
        <v>34</v>
      </c>
      <c r="T764" t="s">
        <v>8343</v>
      </c>
      <c r="U764" t="s">
        <v>8344</v>
      </c>
      <c r="V764" t="s">
        <v>8345</v>
      </c>
      <c r="W764">
        <v>0.176845</v>
      </c>
    </row>
    <row r="765" spans="5:23">
      <c r="E765" t="s">
        <v>35</v>
      </c>
      <c r="F765">
        <v>101115</v>
      </c>
      <c r="G765" t="s">
        <v>1</v>
      </c>
      <c r="H765" t="s">
        <v>17</v>
      </c>
      <c r="I765" t="s">
        <v>3</v>
      </c>
      <c r="J765">
        <v>0.47428599999999999</v>
      </c>
      <c r="K765" t="s">
        <v>4</v>
      </c>
      <c r="L765">
        <v>4396.45</v>
      </c>
      <c r="M765" t="s">
        <v>5</v>
      </c>
      <c r="N765">
        <v>10.235537680705001</v>
      </c>
      <c r="O765" t="s">
        <v>6</v>
      </c>
      <c r="P765">
        <v>45000</v>
      </c>
      <c r="Q765" t="s">
        <v>7</v>
      </c>
      <c r="R765">
        <v>45000</v>
      </c>
      <c r="S765" t="s">
        <v>34</v>
      </c>
      <c r="T765" t="s">
        <v>8343</v>
      </c>
      <c r="U765" t="s">
        <v>8344</v>
      </c>
      <c r="V765" t="s">
        <v>8345</v>
      </c>
      <c r="W765">
        <v>0.176845</v>
      </c>
    </row>
    <row r="766" spans="5:23">
      <c r="E766" t="s">
        <v>35</v>
      </c>
      <c r="F766">
        <v>142898</v>
      </c>
      <c r="G766" t="s">
        <v>1</v>
      </c>
      <c r="H766" t="s">
        <v>36</v>
      </c>
      <c r="I766" t="s">
        <v>3</v>
      </c>
      <c r="J766">
        <v>0.406723</v>
      </c>
      <c r="K766" t="s">
        <v>4</v>
      </c>
      <c r="L766">
        <v>4230.37</v>
      </c>
      <c r="M766" t="s">
        <v>5</v>
      </c>
      <c r="N766">
        <v>10.637374747646</v>
      </c>
      <c r="O766" t="s">
        <v>6</v>
      </c>
      <c r="P766">
        <v>45000</v>
      </c>
      <c r="Q766" t="s">
        <v>7</v>
      </c>
      <c r="R766">
        <v>45000</v>
      </c>
      <c r="S766" t="s">
        <v>37</v>
      </c>
      <c r="T766" t="s">
        <v>8346</v>
      </c>
      <c r="U766" t="s">
        <v>8347</v>
      </c>
      <c r="V766" t="s">
        <v>8348</v>
      </c>
      <c r="W766">
        <v>0.19774600000000001</v>
      </c>
    </row>
    <row r="767" spans="5:23">
      <c r="E767" t="s">
        <v>38</v>
      </c>
      <c r="F767">
        <v>142898</v>
      </c>
      <c r="G767" t="s">
        <v>1</v>
      </c>
      <c r="H767" t="s">
        <v>36</v>
      </c>
      <c r="I767" t="s">
        <v>3</v>
      </c>
      <c r="J767">
        <v>0.406723</v>
      </c>
      <c r="K767" t="s">
        <v>4</v>
      </c>
      <c r="L767">
        <v>4230.37</v>
      </c>
      <c r="M767" t="s">
        <v>5</v>
      </c>
      <c r="N767">
        <v>10.637374747646</v>
      </c>
      <c r="O767" t="s">
        <v>6</v>
      </c>
      <c r="P767">
        <v>45000</v>
      </c>
      <c r="Q767" t="s">
        <v>7</v>
      </c>
      <c r="R767">
        <v>45000</v>
      </c>
      <c r="S767" t="s">
        <v>39</v>
      </c>
      <c r="T767" t="s">
        <v>8346</v>
      </c>
      <c r="U767" t="s">
        <v>8347</v>
      </c>
      <c r="V767" t="s">
        <v>8348</v>
      </c>
      <c r="W767">
        <v>0.19774600000000001</v>
      </c>
    </row>
    <row r="768" spans="5:23">
      <c r="E768" t="s">
        <v>38</v>
      </c>
      <c r="F768">
        <v>134451</v>
      </c>
      <c r="G768" t="s">
        <v>1</v>
      </c>
      <c r="H768" t="s">
        <v>40</v>
      </c>
      <c r="I768" t="s">
        <v>3</v>
      </c>
      <c r="J768">
        <v>0.41293800000000003</v>
      </c>
      <c r="K768" t="s">
        <v>4</v>
      </c>
      <c r="L768">
        <v>4361.82</v>
      </c>
      <c r="M768" t="s">
        <v>5</v>
      </c>
      <c r="N768">
        <v>10.316803459680999</v>
      </c>
      <c r="O768" t="s">
        <v>6</v>
      </c>
      <c r="P768">
        <v>45000</v>
      </c>
      <c r="Q768" t="s">
        <v>7</v>
      </c>
      <c r="R768">
        <v>45000</v>
      </c>
      <c r="S768" t="s">
        <v>41</v>
      </c>
      <c r="T768" t="s">
        <v>8349</v>
      </c>
      <c r="U768" t="s">
        <v>8350</v>
      </c>
      <c r="V768" t="s">
        <v>8351</v>
      </c>
      <c r="W768">
        <v>0.20472699999999999</v>
      </c>
    </row>
    <row r="769" spans="5:23">
      <c r="E769" t="s">
        <v>42</v>
      </c>
      <c r="F769">
        <v>134451</v>
      </c>
      <c r="G769" t="s">
        <v>1</v>
      </c>
      <c r="H769" t="s">
        <v>40</v>
      </c>
      <c r="I769" t="s">
        <v>3</v>
      </c>
      <c r="J769">
        <v>0.41293800000000003</v>
      </c>
      <c r="K769" t="s">
        <v>4</v>
      </c>
      <c r="L769">
        <v>4361.82</v>
      </c>
      <c r="M769" t="s">
        <v>5</v>
      </c>
      <c r="N769">
        <v>10.316803459680999</v>
      </c>
      <c r="O769" t="s">
        <v>6</v>
      </c>
      <c r="P769">
        <v>45000</v>
      </c>
      <c r="Q769" t="s">
        <v>7</v>
      </c>
      <c r="R769">
        <v>45000</v>
      </c>
      <c r="S769" t="s">
        <v>41</v>
      </c>
      <c r="T769" t="s">
        <v>8349</v>
      </c>
      <c r="U769" t="s">
        <v>8350</v>
      </c>
      <c r="V769" t="s">
        <v>8351</v>
      </c>
      <c r="W769">
        <v>0.20472699999999999</v>
      </c>
    </row>
    <row r="770" spans="5:23">
      <c r="E770" t="s">
        <v>42</v>
      </c>
      <c r="F770">
        <v>28012.9</v>
      </c>
      <c r="G770" t="s">
        <v>1</v>
      </c>
      <c r="H770" t="s">
        <v>14</v>
      </c>
      <c r="I770" t="s">
        <v>3</v>
      </c>
      <c r="J770">
        <v>0.892706</v>
      </c>
      <c r="K770" t="s">
        <v>4</v>
      </c>
      <c r="L770">
        <v>4479.46</v>
      </c>
      <c r="M770" t="s">
        <v>5</v>
      </c>
      <c r="N770">
        <v>10.045847115863999</v>
      </c>
      <c r="O770" t="s">
        <v>6</v>
      </c>
      <c r="P770">
        <v>45000</v>
      </c>
      <c r="Q770" t="s">
        <v>7</v>
      </c>
      <c r="R770">
        <v>45000</v>
      </c>
      <c r="S770" t="s">
        <v>43</v>
      </c>
      <c r="T770" t="s">
        <v>8352</v>
      </c>
      <c r="U770" t="s">
        <v>8353</v>
      </c>
      <c r="V770" t="s">
        <v>8354</v>
      </c>
      <c r="W770">
        <v>3.10735E-2</v>
      </c>
    </row>
    <row r="771" spans="5:23">
      <c r="E771" t="s">
        <v>44</v>
      </c>
      <c r="F771">
        <v>28012.9</v>
      </c>
      <c r="G771" t="s">
        <v>1</v>
      </c>
      <c r="H771" t="s">
        <v>14</v>
      </c>
      <c r="I771" t="s">
        <v>3</v>
      </c>
      <c r="J771">
        <v>0.892706</v>
      </c>
      <c r="K771" t="s">
        <v>4</v>
      </c>
      <c r="L771">
        <v>4479.46</v>
      </c>
      <c r="M771" t="s">
        <v>5</v>
      </c>
      <c r="N771">
        <v>10.045847115863999</v>
      </c>
      <c r="O771" t="s">
        <v>6</v>
      </c>
      <c r="P771">
        <v>45000</v>
      </c>
      <c r="Q771" t="s">
        <v>7</v>
      </c>
      <c r="R771">
        <v>45000</v>
      </c>
      <c r="S771" t="s">
        <v>45</v>
      </c>
      <c r="T771" t="s">
        <v>8352</v>
      </c>
      <c r="U771" t="s">
        <v>8353</v>
      </c>
      <c r="V771" t="s">
        <v>8354</v>
      </c>
      <c r="W771">
        <v>3.10735E-2</v>
      </c>
    </row>
    <row r="772" spans="5:23">
      <c r="E772" t="s">
        <v>44</v>
      </c>
      <c r="F772">
        <v>27639.5</v>
      </c>
      <c r="G772" t="s">
        <v>1</v>
      </c>
      <c r="H772" t="s">
        <v>10</v>
      </c>
      <c r="I772" t="s">
        <v>3</v>
      </c>
      <c r="J772">
        <v>0.89768300000000001</v>
      </c>
      <c r="K772" t="s">
        <v>4</v>
      </c>
      <c r="L772">
        <v>4489.76</v>
      </c>
      <c r="M772" t="s">
        <v>5</v>
      </c>
      <c r="N772">
        <v>10.022799042420001</v>
      </c>
      <c r="O772" t="s">
        <v>6</v>
      </c>
      <c r="P772">
        <v>45000</v>
      </c>
      <c r="Q772" t="s">
        <v>7</v>
      </c>
      <c r="R772">
        <v>45000</v>
      </c>
      <c r="S772" t="s">
        <v>11</v>
      </c>
      <c r="T772" t="s">
        <v>8322</v>
      </c>
      <c r="U772" t="s">
        <v>8323</v>
      </c>
      <c r="V772" t="s">
        <v>8324</v>
      </c>
      <c r="W772">
        <v>2.97539E-2</v>
      </c>
    </row>
    <row r="773" spans="5:23">
      <c r="E773" t="s">
        <v>0</v>
      </c>
      <c r="F773">
        <v>34222.400000000001</v>
      </c>
      <c r="G773" t="s">
        <v>1</v>
      </c>
      <c r="H773" t="s">
        <v>2</v>
      </c>
      <c r="I773" t="s">
        <v>3</v>
      </c>
      <c r="J773">
        <v>0.80960900000000002</v>
      </c>
      <c r="K773" t="s">
        <v>4</v>
      </c>
      <c r="L773">
        <v>4457.99</v>
      </c>
      <c r="M773" t="s">
        <v>5</v>
      </c>
      <c r="N773">
        <v>10.094233669023</v>
      </c>
      <c r="O773" t="s">
        <v>6</v>
      </c>
      <c r="P773">
        <v>45000</v>
      </c>
      <c r="Q773" t="s">
        <v>7</v>
      </c>
      <c r="R773">
        <v>45000</v>
      </c>
      <c r="S773" t="s">
        <v>8</v>
      </c>
      <c r="T773" t="s">
        <v>8355</v>
      </c>
      <c r="U773" t="s">
        <v>8356</v>
      </c>
      <c r="V773" t="s">
        <v>8357</v>
      </c>
      <c r="W773">
        <v>6.5886899999999998E-2</v>
      </c>
    </row>
    <row r="774" spans="5:23">
      <c r="E774" t="s">
        <v>9</v>
      </c>
      <c r="F774">
        <v>27893.3</v>
      </c>
      <c r="G774" t="s">
        <v>1</v>
      </c>
      <c r="H774" t="s">
        <v>10</v>
      </c>
      <c r="I774" t="s">
        <v>3</v>
      </c>
      <c r="J774">
        <v>0.89359200000000005</v>
      </c>
      <c r="K774" t="s">
        <v>4</v>
      </c>
      <c r="L774">
        <v>4489.75</v>
      </c>
      <c r="M774" t="s">
        <v>5</v>
      </c>
      <c r="N774">
        <v>10.022823491636</v>
      </c>
      <c r="O774" t="s">
        <v>6</v>
      </c>
      <c r="P774">
        <v>45000</v>
      </c>
      <c r="Q774" t="s">
        <v>7</v>
      </c>
      <c r="R774">
        <v>45000</v>
      </c>
      <c r="S774" t="s">
        <v>11</v>
      </c>
      <c r="T774" t="s">
        <v>8358</v>
      </c>
      <c r="U774" t="s">
        <v>8359</v>
      </c>
      <c r="V774" t="s">
        <v>8360</v>
      </c>
      <c r="W774">
        <v>4.00755E-2</v>
      </c>
    </row>
    <row r="775" spans="5:23">
      <c r="E775" t="s">
        <v>12</v>
      </c>
      <c r="F775">
        <v>34222.400000000001</v>
      </c>
      <c r="G775" t="s">
        <v>1</v>
      </c>
      <c r="H775" t="s">
        <v>2</v>
      </c>
      <c r="I775" t="s">
        <v>3</v>
      </c>
      <c r="J775">
        <v>0.80960900000000002</v>
      </c>
      <c r="K775" t="s">
        <v>4</v>
      </c>
      <c r="L775">
        <v>4457.99</v>
      </c>
      <c r="M775" t="s">
        <v>5</v>
      </c>
      <c r="N775">
        <v>10.094233669023</v>
      </c>
      <c r="O775" t="s">
        <v>6</v>
      </c>
      <c r="P775">
        <v>45000</v>
      </c>
      <c r="Q775" t="s">
        <v>7</v>
      </c>
      <c r="R775">
        <v>45000</v>
      </c>
      <c r="S775" t="s">
        <v>13</v>
      </c>
      <c r="T775" t="s">
        <v>8355</v>
      </c>
      <c r="U775" t="s">
        <v>8356</v>
      </c>
      <c r="V775" t="s">
        <v>8357</v>
      </c>
      <c r="W775">
        <v>6.5886899999999998E-2</v>
      </c>
    </row>
    <row r="776" spans="5:23">
      <c r="E776" t="s">
        <v>12</v>
      </c>
      <c r="F776">
        <v>34705</v>
      </c>
      <c r="G776" t="s">
        <v>1</v>
      </c>
      <c r="H776" t="s">
        <v>14</v>
      </c>
      <c r="I776" t="s">
        <v>3</v>
      </c>
      <c r="J776">
        <v>0.802091</v>
      </c>
      <c r="K776" t="s">
        <v>4</v>
      </c>
      <c r="L776">
        <v>4478.79</v>
      </c>
      <c r="M776" t="s">
        <v>5</v>
      </c>
      <c r="N776">
        <v>10.047359997256001</v>
      </c>
      <c r="O776" t="s">
        <v>6</v>
      </c>
      <c r="P776">
        <v>45000</v>
      </c>
      <c r="Q776" t="s">
        <v>7</v>
      </c>
      <c r="R776">
        <v>45000</v>
      </c>
      <c r="S776" t="s">
        <v>15</v>
      </c>
      <c r="T776" t="s">
        <v>8361</v>
      </c>
      <c r="U776" t="s">
        <v>8362</v>
      </c>
      <c r="V776" t="s">
        <v>8363</v>
      </c>
      <c r="W776">
        <v>6.0570400000000003E-2</v>
      </c>
    </row>
    <row r="777" spans="5:23">
      <c r="E777" t="s">
        <v>16</v>
      </c>
      <c r="F777">
        <v>34705</v>
      </c>
      <c r="G777" t="s">
        <v>1</v>
      </c>
      <c r="H777" t="s">
        <v>14</v>
      </c>
      <c r="I777" t="s">
        <v>3</v>
      </c>
      <c r="J777">
        <v>0.802091</v>
      </c>
      <c r="K777" t="s">
        <v>4</v>
      </c>
      <c r="L777">
        <v>4478.79</v>
      </c>
      <c r="M777" t="s">
        <v>5</v>
      </c>
      <c r="N777">
        <v>10.047359997256001</v>
      </c>
      <c r="O777" t="s">
        <v>6</v>
      </c>
      <c r="P777">
        <v>45000</v>
      </c>
      <c r="Q777" t="s">
        <v>7</v>
      </c>
      <c r="R777">
        <v>45000</v>
      </c>
      <c r="S777" t="s">
        <v>15</v>
      </c>
      <c r="T777" t="s">
        <v>8361</v>
      </c>
      <c r="U777" t="s">
        <v>8362</v>
      </c>
      <c r="V777" t="s">
        <v>8363</v>
      </c>
      <c r="W777">
        <v>6.0570400000000003E-2</v>
      </c>
    </row>
    <row r="778" spans="5:23">
      <c r="E778" t="s">
        <v>16</v>
      </c>
      <c r="F778">
        <v>52958.3</v>
      </c>
      <c r="G778" t="s">
        <v>1</v>
      </c>
      <c r="H778" t="s">
        <v>17</v>
      </c>
      <c r="I778" t="s">
        <v>3</v>
      </c>
      <c r="J778">
        <v>0.654358</v>
      </c>
      <c r="K778" t="s">
        <v>4</v>
      </c>
      <c r="L778">
        <v>4409.97</v>
      </c>
      <c r="M778" t="s">
        <v>5</v>
      </c>
      <c r="N778">
        <v>10.204158564175</v>
      </c>
      <c r="O778" t="s">
        <v>6</v>
      </c>
      <c r="P778">
        <v>45000</v>
      </c>
      <c r="Q778" t="s">
        <v>7</v>
      </c>
      <c r="R778">
        <v>45000</v>
      </c>
      <c r="S778" t="s">
        <v>18</v>
      </c>
      <c r="T778" t="s">
        <v>8364</v>
      </c>
      <c r="U778" t="s">
        <v>8365</v>
      </c>
      <c r="V778" t="s">
        <v>8366</v>
      </c>
      <c r="W778">
        <v>0.10928599999999999</v>
      </c>
    </row>
    <row r="779" spans="5:23">
      <c r="E779" t="s">
        <v>19</v>
      </c>
      <c r="F779">
        <v>52958.3</v>
      </c>
      <c r="G779" t="s">
        <v>1</v>
      </c>
      <c r="H779" t="s">
        <v>17</v>
      </c>
      <c r="I779" t="s">
        <v>3</v>
      </c>
      <c r="J779">
        <v>0.654358</v>
      </c>
      <c r="K779" t="s">
        <v>4</v>
      </c>
      <c r="L779">
        <v>4409.97</v>
      </c>
      <c r="M779" t="s">
        <v>5</v>
      </c>
      <c r="N779">
        <v>10.204158564175</v>
      </c>
      <c r="O779" t="s">
        <v>6</v>
      </c>
      <c r="P779">
        <v>45000</v>
      </c>
      <c r="Q779" t="s">
        <v>7</v>
      </c>
      <c r="R779">
        <v>45000</v>
      </c>
      <c r="S779" t="s">
        <v>20</v>
      </c>
      <c r="T779" t="s">
        <v>8364</v>
      </c>
      <c r="U779" t="s">
        <v>8365</v>
      </c>
      <c r="V779" t="s">
        <v>8366</v>
      </c>
      <c r="W779">
        <v>0.10928599999999999</v>
      </c>
    </row>
    <row r="780" spans="5:23">
      <c r="E780" t="s">
        <v>19</v>
      </c>
      <c r="F780">
        <v>52084.2</v>
      </c>
      <c r="G780" t="s">
        <v>1</v>
      </c>
      <c r="H780" t="s">
        <v>2</v>
      </c>
      <c r="I780" t="s">
        <v>3</v>
      </c>
      <c r="J780">
        <v>0.65649999999999997</v>
      </c>
      <c r="K780" t="s">
        <v>4</v>
      </c>
      <c r="L780">
        <v>4454.76</v>
      </c>
      <c r="M780" t="s">
        <v>5</v>
      </c>
      <c r="N780">
        <v>10.101546256856</v>
      </c>
      <c r="O780" t="s">
        <v>6</v>
      </c>
      <c r="P780">
        <v>45000</v>
      </c>
      <c r="Q780" t="s">
        <v>7</v>
      </c>
      <c r="R780">
        <v>45000</v>
      </c>
      <c r="S780" t="s">
        <v>21</v>
      </c>
      <c r="T780" t="s">
        <v>8367</v>
      </c>
      <c r="U780" t="s">
        <v>8368</v>
      </c>
      <c r="V780" t="s">
        <v>8369</v>
      </c>
      <c r="W780">
        <v>0.109457</v>
      </c>
    </row>
    <row r="781" spans="5:23">
      <c r="E781" t="s">
        <v>22</v>
      </c>
      <c r="F781">
        <v>52084.2</v>
      </c>
      <c r="G781" t="s">
        <v>1</v>
      </c>
      <c r="H781" t="s">
        <v>2</v>
      </c>
      <c r="I781" t="s">
        <v>3</v>
      </c>
      <c r="J781">
        <v>0.65649999999999997</v>
      </c>
      <c r="K781" t="s">
        <v>4</v>
      </c>
      <c r="L781">
        <v>4454.76</v>
      </c>
      <c r="M781" t="s">
        <v>5</v>
      </c>
      <c r="N781">
        <v>10.101546256856</v>
      </c>
      <c r="O781" t="s">
        <v>6</v>
      </c>
      <c r="P781">
        <v>45000</v>
      </c>
      <c r="Q781" t="s">
        <v>7</v>
      </c>
      <c r="R781">
        <v>45000</v>
      </c>
      <c r="S781" t="s">
        <v>21</v>
      </c>
      <c r="T781" t="s">
        <v>8367</v>
      </c>
      <c r="U781" t="s">
        <v>8368</v>
      </c>
      <c r="V781" t="s">
        <v>8369</v>
      </c>
      <c r="W781">
        <v>0.109457</v>
      </c>
    </row>
    <row r="782" spans="5:23">
      <c r="E782" t="s">
        <v>22</v>
      </c>
      <c r="F782">
        <v>75856.100000000006</v>
      </c>
      <c r="G782" t="s">
        <v>1</v>
      </c>
      <c r="H782" t="s">
        <v>23</v>
      </c>
      <c r="I782" t="s">
        <v>3</v>
      </c>
      <c r="J782">
        <v>0.55008199999999996</v>
      </c>
      <c r="K782" t="s">
        <v>4</v>
      </c>
      <c r="L782">
        <v>4356.67</v>
      </c>
      <c r="M782" t="s">
        <v>5</v>
      </c>
      <c r="N782">
        <v>10.328985493547</v>
      </c>
      <c r="O782" t="s">
        <v>6</v>
      </c>
      <c r="P782">
        <v>45000</v>
      </c>
      <c r="Q782" t="s">
        <v>7</v>
      </c>
      <c r="R782">
        <v>45000</v>
      </c>
      <c r="S782" t="s">
        <v>24</v>
      </c>
      <c r="T782" t="s">
        <v>8370</v>
      </c>
      <c r="U782" t="s">
        <v>8371</v>
      </c>
      <c r="V782" t="s">
        <v>8372</v>
      </c>
      <c r="W782">
        <v>0.14005100000000001</v>
      </c>
    </row>
    <row r="783" spans="5:23">
      <c r="E783" t="s">
        <v>25</v>
      </c>
      <c r="F783">
        <v>75856.100000000006</v>
      </c>
      <c r="G783" t="s">
        <v>1</v>
      </c>
      <c r="H783" t="s">
        <v>23</v>
      </c>
      <c r="I783" t="s">
        <v>3</v>
      </c>
      <c r="J783">
        <v>0.55008199999999996</v>
      </c>
      <c r="K783" t="s">
        <v>4</v>
      </c>
      <c r="L783">
        <v>4356.67</v>
      </c>
      <c r="M783" t="s">
        <v>5</v>
      </c>
      <c r="N783">
        <v>10.328985493547</v>
      </c>
      <c r="O783" t="s">
        <v>6</v>
      </c>
      <c r="P783">
        <v>45000</v>
      </c>
      <c r="Q783" t="s">
        <v>7</v>
      </c>
      <c r="R783">
        <v>45000</v>
      </c>
      <c r="S783" t="s">
        <v>26</v>
      </c>
      <c r="T783" t="s">
        <v>8370</v>
      </c>
      <c r="U783" t="s">
        <v>8371</v>
      </c>
      <c r="V783" t="s">
        <v>8372</v>
      </c>
      <c r="W783">
        <v>0.14005100000000001</v>
      </c>
    </row>
    <row r="784" spans="5:23">
      <c r="E784" t="s">
        <v>25</v>
      </c>
      <c r="F784">
        <v>75653.399999999994</v>
      </c>
      <c r="G784" t="s">
        <v>1</v>
      </c>
      <c r="H784" t="s">
        <v>27</v>
      </c>
      <c r="I784" t="s">
        <v>3</v>
      </c>
      <c r="J784">
        <v>0.54638900000000001</v>
      </c>
      <c r="K784" t="s">
        <v>4</v>
      </c>
      <c r="L784">
        <v>4427.6000000000004</v>
      </c>
      <c r="M784" t="s">
        <v>5</v>
      </c>
      <c r="N784">
        <v>10.163525179576</v>
      </c>
      <c r="O784" t="s">
        <v>6</v>
      </c>
      <c r="P784">
        <v>45000</v>
      </c>
      <c r="Q784" t="s">
        <v>7</v>
      </c>
      <c r="R784">
        <v>45000</v>
      </c>
      <c r="S784" t="s">
        <v>28</v>
      </c>
      <c r="T784" t="s">
        <v>8373</v>
      </c>
      <c r="U784" t="s">
        <v>8374</v>
      </c>
      <c r="V784" t="s">
        <v>8375</v>
      </c>
      <c r="W784">
        <v>0.15596399999999999</v>
      </c>
    </row>
    <row r="785" spans="5:23">
      <c r="E785" t="s">
        <v>29</v>
      </c>
      <c r="F785">
        <v>75653.399999999994</v>
      </c>
      <c r="G785" t="s">
        <v>1</v>
      </c>
      <c r="H785" t="s">
        <v>27</v>
      </c>
      <c r="I785" t="s">
        <v>3</v>
      </c>
      <c r="J785">
        <v>0.54638900000000001</v>
      </c>
      <c r="K785" t="s">
        <v>4</v>
      </c>
      <c r="L785">
        <v>4427.6000000000004</v>
      </c>
      <c r="M785" t="s">
        <v>5</v>
      </c>
      <c r="N785">
        <v>10.163525179576</v>
      </c>
      <c r="O785" t="s">
        <v>6</v>
      </c>
      <c r="P785">
        <v>45000</v>
      </c>
      <c r="Q785" t="s">
        <v>7</v>
      </c>
      <c r="R785">
        <v>45000</v>
      </c>
      <c r="S785" t="s">
        <v>28</v>
      </c>
      <c r="T785" t="s">
        <v>8373</v>
      </c>
      <c r="U785" t="s">
        <v>8374</v>
      </c>
      <c r="V785" t="s">
        <v>8375</v>
      </c>
      <c r="W785">
        <v>0.15596399999999999</v>
      </c>
    </row>
    <row r="786" spans="5:23">
      <c r="E786" t="s">
        <v>29</v>
      </c>
      <c r="F786">
        <v>107357</v>
      </c>
      <c r="G786" t="s">
        <v>1</v>
      </c>
      <c r="H786" t="s">
        <v>30</v>
      </c>
      <c r="I786" t="s">
        <v>3</v>
      </c>
      <c r="J786">
        <v>0.46553</v>
      </c>
      <c r="K786" t="s">
        <v>4</v>
      </c>
      <c r="L786">
        <v>4298.08</v>
      </c>
      <c r="M786" t="s">
        <v>5</v>
      </c>
      <c r="N786">
        <v>10.469786362619001</v>
      </c>
      <c r="O786" t="s">
        <v>6</v>
      </c>
      <c r="P786">
        <v>45000</v>
      </c>
      <c r="Q786" t="s">
        <v>7</v>
      </c>
      <c r="R786">
        <v>45000</v>
      </c>
      <c r="S786" t="s">
        <v>31</v>
      </c>
      <c r="T786" t="s">
        <v>8376</v>
      </c>
      <c r="U786" t="s">
        <v>8377</v>
      </c>
      <c r="V786" t="s">
        <v>8378</v>
      </c>
      <c r="W786">
        <v>0.182641</v>
      </c>
    </row>
    <row r="787" spans="5:23">
      <c r="E787" t="s">
        <v>32</v>
      </c>
      <c r="F787">
        <v>107357</v>
      </c>
      <c r="G787" t="s">
        <v>1</v>
      </c>
      <c r="H787" t="s">
        <v>30</v>
      </c>
      <c r="I787" t="s">
        <v>3</v>
      </c>
      <c r="J787">
        <v>0.46553</v>
      </c>
      <c r="K787" t="s">
        <v>4</v>
      </c>
      <c r="L787">
        <v>4298.08</v>
      </c>
      <c r="M787" t="s">
        <v>5</v>
      </c>
      <c r="N787">
        <v>10.469786362619001</v>
      </c>
      <c r="O787" t="s">
        <v>6</v>
      </c>
      <c r="P787">
        <v>45000</v>
      </c>
      <c r="Q787" t="s">
        <v>7</v>
      </c>
      <c r="R787">
        <v>45000</v>
      </c>
      <c r="S787" t="s">
        <v>33</v>
      </c>
      <c r="T787" t="s">
        <v>8376</v>
      </c>
      <c r="U787" t="s">
        <v>8377</v>
      </c>
      <c r="V787" t="s">
        <v>8378</v>
      </c>
      <c r="W787">
        <v>0.182641</v>
      </c>
    </row>
    <row r="788" spans="5:23">
      <c r="E788" t="s">
        <v>32</v>
      </c>
      <c r="F788">
        <v>103870</v>
      </c>
      <c r="G788" t="s">
        <v>1</v>
      </c>
      <c r="H788" t="s">
        <v>17</v>
      </c>
      <c r="I788" t="s">
        <v>3</v>
      </c>
      <c r="J788">
        <v>0.46794599999999997</v>
      </c>
      <c r="K788" t="s">
        <v>4</v>
      </c>
      <c r="L788">
        <v>4396.6099999999997</v>
      </c>
      <c r="M788" t="s">
        <v>5</v>
      </c>
      <c r="N788">
        <v>10.235147879245</v>
      </c>
      <c r="O788" t="s">
        <v>6</v>
      </c>
      <c r="P788">
        <v>45000</v>
      </c>
      <c r="Q788" t="s">
        <v>7</v>
      </c>
      <c r="R788">
        <v>45000</v>
      </c>
      <c r="S788" t="s">
        <v>34</v>
      </c>
      <c r="T788" t="s">
        <v>8379</v>
      </c>
      <c r="U788" t="s">
        <v>8380</v>
      </c>
      <c r="V788" t="s">
        <v>8381</v>
      </c>
      <c r="W788">
        <v>0.17739199999999999</v>
      </c>
    </row>
    <row r="789" spans="5:23">
      <c r="E789" t="s">
        <v>35</v>
      </c>
      <c r="F789">
        <v>103870</v>
      </c>
      <c r="G789" t="s">
        <v>1</v>
      </c>
      <c r="H789" t="s">
        <v>17</v>
      </c>
      <c r="I789" t="s">
        <v>3</v>
      </c>
      <c r="J789">
        <v>0.46794599999999997</v>
      </c>
      <c r="K789" t="s">
        <v>4</v>
      </c>
      <c r="L789">
        <v>4396.6099999999997</v>
      </c>
      <c r="M789" t="s">
        <v>5</v>
      </c>
      <c r="N789">
        <v>10.235147879245</v>
      </c>
      <c r="O789" t="s">
        <v>6</v>
      </c>
      <c r="P789">
        <v>45000</v>
      </c>
      <c r="Q789" t="s">
        <v>7</v>
      </c>
      <c r="R789">
        <v>45000</v>
      </c>
      <c r="S789" t="s">
        <v>34</v>
      </c>
      <c r="T789" t="s">
        <v>8379</v>
      </c>
      <c r="U789" t="s">
        <v>8380</v>
      </c>
      <c r="V789" t="s">
        <v>8381</v>
      </c>
      <c r="W789">
        <v>0.17739199999999999</v>
      </c>
    </row>
    <row r="790" spans="5:23">
      <c r="E790" t="s">
        <v>35</v>
      </c>
      <c r="F790">
        <v>137015</v>
      </c>
      <c r="G790" t="s">
        <v>1</v>
      </c>
      <c r="H790" t="s">
        <v>36</v>
      </c>
      <c r="I790" t="s">
        <v>3</v>
      </c>
      <c r="J790">
        <v>0.41520000000000001</v>
      </c>
      <c r="K790" t="s">
        <v>4</v>
      </c>
      <c r="L790">
        <v>4233.66</v>
      </c>
      <c r="M790" t="s">
        <v>5</v>
      </c>
      <c r="N790">
        <v>10.629093991155001</v>
      </c>
      <c r="O790" t="s">
        <v>6</v>
      </c>
      <c r="P790">
        <v>45000</v>
      </c>
      <c r="Q790" t="s">
        <v>7</v>
      </c>
      <c r="R790">
        <v>45000</v>
      </c>
      <c r="S790" t="s">
        <v>37</v>
      </c>
      <c r="T790" t="s">
        <v>8382</v>
      </c>
      <c r="U790" t="s">
        <v>8383</v>
      </c>
      <c r="V790" t="s">
        <v>8384</v>
      </c>
      <c r="W790">
        <v>0.19369700000000001</v>
      </c>
    </row>
    <row r="791" spans="5:23">
      <c r="E791" t="s">
        <v>38</v>
      </c>
      <c r="F791">
        <v>137015</v>
      </c>
      <c r="G791" t="s">
        <v>1</v>
      </c>
      <c r="H791" t="s">
        <v>36</v>
      </c>
      <c r="I791" t="s">
        <v>3</v>
      </c>
      <c r="J791">
        <v>0.41520000000000001</v>
      </c>
      <c r="K791" t="s">
        <v>4</v>
      </c>
      <c r="L791">
        <v>4233.66</v>
      </c>
      <c r="M791" t="s">
        <v>5</v>
      </c>
      <c r="N791">
        <v>10.629093991155001</v>
      </c>
      <c r="O791" t="s">
        <v>6</v>
      </c>
      <c r="P791">
        <v>45000</v>
      </c>
      <c r="Q791" t="s">
        <v>7</v>
      </c>
      <c r="R791">
        <v>45000</v>
      </c>
      <c r="S791" t="s">
        <v>39</v>
      </c>
      <c r="T791" t="s">
        <v>8382</v>
      </c>
      <c r="U791" t="s">
        <v>8383</v>
      </c>
      <c r="V791" t="s">
        <v>8384</v>
      </c>
      <c r="W791">
        <v>0.19369700000000001</v>
      </c>
    </row>
    <row r="792" spans="5:23">
      <c r="E792" t="s">
        <v>38</v>
      </c>
      <c r="F792">
        <v>134519</v>
      </c>
      <c r="G792" t="s">
        <v>1</v>
      </c>
      <c r="H792" t="s">
        <v>40</v>
      </c>
      <c r="I792" t="s">
        <v>3</v>
      </c>
      <c r="J792">
        <v>0.41283700000000001</v>
      </c>
      <c r="K792" t="s">
        <v>4</v>
      </c>
      <c r="L792">
        <v>4361.71</v>
      </c>
      <c r="M792" t="s">
        <v>5</v>
      </c>
      <c r="N792">
        <v>10.317047060843</v>
      </c>
      <c r="O792" t="s">
        <v>6</v>
      </c>
      <c r="P792">
        <v>45000</v>
      </c>
      <c r="Q792" t="s">
        <v>7</v>
      </c>
      <c r="R792">
        <v>45000</v>
      </c>
      <c r="S792" t="s">
        <v>41</v>
      </c>
      <c r="T792" t="s">
        <v>8385</v>
      </c>
      <c r="U792" t="s">
        <v>8386</v>
      </c>
      <c r="V792" t="s">
        <v>8387</v>
      </c>
      <c r="W792">
        <v>0.20055400000000001</v>
      </c>
    </row>
    <row r="793" spans="5:23">
      <c r="E793" t="s">
        <v>42</v>
      </c>
      <c r="F793">
        <v>134519</v>
      </c>
      <c r="G793" t="s">
        <v>1</v>
      </c>
      <c r="H793" t="s">
        <v>40</v>
      </c>
      <c r="I793" t="s">
        <v>3</v>
      </c>
      <c r="J793">
        <v>0.41283700000000001</v>
      </c>
      <c r="K793" t="s">
        <v>4</v>
      </c>
      <c r="L793">
        <v>4361.71</v>
      </c>
      <c r="M793" t="s">
        <v>5</v>
      </c>
      <c r="N793">
        <v>10.317047060843</v>
      </c>
      <c r="O793" t="s">
        <v>6</v>
      </c>
      <c r="P793">
        <v>45000</v>
      </c>
      <c r="Q793" t="s">
        <v>7</v>
      </c>
      <c r="R793">
        <v>45000</v>
      </c>
      <c r="S793" t="s">
        <v>41</v>
      </c>
      <c r="T793" t="s">
        <v>8385</v>
      </c>
      <c r="U793" t="s">
        <v>8386</v>
      </c>
      <c r="V793" t="s">
        <v>8387</v>
      </c>
      <c r="W793">
        <v>0.20055400000000001</v>
      </c>
    </row>
    <row r="794" spans="5:23">
      <c r="E794" t="s">
        <v>42</v>
      </c>
      <c r="F794">
        <v>28097</v>
      </c>
      <c r="G794" t="s">
        <v>1</v>
      </c>
      <c r="H794" t="s">
        <v>14</v>
      </c>
      <c r="I794" t="s">
        <v>3</v>
      </c>
      <c r="J794">
        <v>0.89135399999999998</v>
      </c>
      <c r="K794" t="s">
        <v>4</v>
      </c>
      <c r="L794">
        <v>4479.59</v>
      </c>
      <c r="M794" t="s">
        <v>5</v>
      </c>
      <c r="N794">
        <v>10.045554319272</v>
      </c>
      <c r="O794" t="s">
        <v>6</v>
      </c>
      <c r="P794">
        <v>45000</v>
      </c>
      <c r="Q794" t="s">
        <v>7</v>
      </c>
      <c r="R794">
        <v>45000</v>
      </c>
      <c r="S794" t="s">
        <v>43</v>
      </c>
      <c r="T794" t="s">
        <v>8388</v>
      </c>
      <c r="U794" t="s">
        <v>8389</v>
      </c>
      <c r="V794" t="s">
        <v>8390</v>
      </c>
      <c r="W794">
        <v>3.4285499999999997E-2</v>
      </c>
    </row>
    <row r="795" spans="5:23">
      <c r="E795" t="s">
        <v>44</v>
      </c>
      <c r="F795">
        <v>28097</v>
      </c>
      <c r="G795" t="s">
        <v>1</v>
      </c>
      <c r="H795" t="s">
        <v>14</v>
      </c>
      <c r="I795" t="s">
        <v>3</v>
      </c>
      <c r="J795">
        <v>0.89135399999999998</v>
      </c>
      <c r="K795" t="s">
        <v>4</v>
      </c>
      <c r="L795">
        <v>4479.59</v>
      </c>
      <c r="M795" t="s">
        <v>5</v>
      </c>
      <c r="N795">
        <v>10.045554319272</v>
      </c>
      <c r="O795" t="s">
        <v>6</v>
      </c>
      <c r="P795">
        <v>45000</v>
      </c>
      <c r="Q795" t="s">
        <v>7</v>
      </c>
      <c r="R795">
        <v>45000</v>
      </c>
      <c r="S795" t="s">
        <v>45</v>
      </c>
      <c r="T795" t="s">
        <v>8388</v>
      </c>
      <c r="U795" t="s">
        <v>8389</v>
      </c>
      <c r="V795" t="s">
        <v>8390</v>
      </c>
      <c r="W795">
        <v>3.4285499999999997E-2</v>
      </c>
    </row>
    <row r="796" spans="5:23">
      <c r="E796" t="s">
        <v>44</v>
      </c>
      <c r="F796">
        <v>27893.3</v>
      </c>
      <c r="G796" t="s">
        <v>1</v>
      </c>
      <c r="H796" t="s">
        <v>10</v>
      </c>
      <c r="I796" t="s">
        <v>3</v>
      </c>
      <c r="J796">
        <v>0.89359200000000005</v>
      </c>
      <c r="K796" t="s">
        <v>4</v>
      </c>
      <c r="L796">
        <v>4489.75</v>
      </c>
      <c r="M796" t="s">
        <v>5</v>
      </c>
      <c r="N796">
        <v>10.022823491636</v>
      </c>
      <c r="O796" t="s">
        <v>6</v>
      </c>
      <c r="P796">
        <v>45000</v>
      </c>
      <c r="Q796" t="s">
        <v>7</v>
      </c>
      <c r="R796">
        <v>45000</v>
      </c>
      <c r="S796" t="s">
        <v>11</v>
      </c>
      <c r="T796" t="s">
        <v>8358</v>
      </c>
      <c r="U796" t="s">
        <v>8359</v>
      </c>
      <c r="V796" t="s">
        <v>8360</v>
      </c>
      <c r="W796">
        <v>4.00755E-2</v>
      </c>
    </row>
    <row r="797" spans="5:23">
      <c r="E797" t="s">
        <v>0</v>
      </c>
      <c r="F797">
        <v>35713.199999999997</v>
      </c>
      <c r="G797" t="s">
        <v>1</v>
      </c>
      <c r="H797" t="s">
        <v>2</v>
      </c>
      <c r="I797" t="s">
        <v>3</v>
      </c>
      <c r="J797">
        <v>0.792516</v>
      </c>
      <c r="K797" t="s">
        <v>4</v>
      </c>
      <c r="L797">
        <v>4458.16</v>
      </c>
      <c r="M797" t="s">
        <v>5</v>
      </c>
      <c r="N797">
        <v>10.093843669563</v>
      </c>
      <c r="O797" t="s">
        <v>6</v>
      </c>
      <c r="P797">
        <v>45000</v>
      </c>
      <c r="Q797" t="s">
        <v>7</v>
      </c>
      <c r="R797">
        <v>45000</v>
      </c>
      <c r="S797" t="s">
        <v>8</v>
      </c>
      <c r="T797" t="s">
        <v>8391</v>
      </c>
      <c r="U797" t="s">
        <v>8392</v>
      </c>
      <c r="V797" t="s">
        <v>8393</v>
      </c>
      <c r="W797">
        <v>7.6053599999999999E-2</v>
      </c>
    </row>
    <row r="798" spans="5:23">
      <c r="E798" t="s">
        <v>9</v>
      </c>
      <c r="F798">
        <v>28069.599999999999</v>
      </c>
      <c r="G798" t="s">
        <v>1</v>
      </c>
      <c r="H798" t="s">
        <v>10</v>
      </c>
      <c r="I798" t="s">
        <v>3</v>
      </c>
      <c r="J798">
        <v>0.89078400000000002</v>
      </c>
      <c r="K798" t="s">
        <v>4</v>
      </c>
      <c r="L798">
        <v>4489.71</v>
      </c>
      <c r="M798" t="s">
        <v>5</v>
      </c>
      <c r="N798">
        <v>10.022921288499999</v>
      </c>
      <c r="O798" t="s">
        <v>6</v>
      </c>
      <c r="P798">
        <v>45000</v>
      </c>
      <c r="Q798" t="s">
        <v>7</v>
      </c>
      <c r="R798">
        <v>45000</v>
      </c>
      <c r="S798" t="s">
        <v>11</v>
      </c>
      <c r="T798" t="s">
        <v>8394</v>
      </c>
      <c r="U798" t="s">
        <v>8395</v>
      </c>
      <c r="V798" t="s">
        <v>8396</v>
      </c>
      <c r="W798">
        <v>4.0497999999999999E-2</v>
      </c>
    </row>
    <row r="799" spans="5:23">
      <c r="E799" t="s">
        <v>12</v>
      </c>
      <c r="F799">
        <v>35713.199999999997</v>
      </c>
      <c r="G799" t="s">
        <v>1</v>
      </c>
      <c r="H799" t="s">
        <v>2</v>
      </c>
      <c r="I799" t="s">
        <v>3</v>
      </c>
      <c r="J799">
        <v>0.792516</v>
      </c>
      <c r="K799" t="s">
        <v>4</v>
      </c>
      <c r="L799">
        <v>4458.16</v>
      </c>
      <c r="M799" t="s">
        <v>5</v>
      </c>
      <c r="N799">
        <v>10.093843669563</v>
      </c>
      <c r="O799" t="s">
        <v>6</v>
      </c>
      <c r="P799">
        <v>45000</v>
      </c>
      <c r="Q799" t="s">
        <v>7</v>
      </c>
      <c r="R799">
        <v>45000</v>
      </c>
      <c r="S799" t="s">
        <v>13</v>
      </c>
      <c r="T799" t="s">
        <v>8391</v>
      </c>
      <c r="U799" t="s">
        <v>8392</v>
      </c>
      <c r="V799" t="s">
        <v>8393</v>
      </c>
      <c r="W799">
        <v>7.6053599999999999E-2</v>
      </c>
    </row>
    <row r="800" spans="5:23">
      <c r="E800" t="s">
        <v>12</v>
      </c>
      <c r="F800">
        <v>35113.300000000003</v>
      </c>
      <c r="G800" t="s">
        <v>1</v>
      </c>
      <c r="H800" t="s">
        <v>14</v>
      </c>
      <c r="I800" t="s">
        <v>3</v>
      </c>
      <c r="J800">
        <v>0.79740900000000003</v>
      </c>
      <c r="K800" t="s">
        <v>4</v>
      </c>
      <c r="L800">
        <v>4478.8500000000004</v>
      </c>
      <c r="M800" t="s">
        <v>5</v>
      </c>
      <c r="N800">
        <v>10.047213598960001</v>
      </c>
      <c r="O800" t="s">
        <v>6</v>
      </c>
      <c r="P800">
        <v>45000</v>
      </c>
      <c r="Q800" t="s">
        <v>7</v>
      </c>
      <c r="R800">
        <v>45000</v>
      </c>
      <c r="S800" t="s">
        <v>15</v>
      </c>
      <c r="T800" t="s">
        <v>8397</v>
      </c>
      <c r="U800" t="s">
        <v>8398</v>
      </c>
      <c r="V800" t="s">
        <v>8399</v>
      </c>
      <c r="W800">
        <v>7.4905700000000006E-2</v>
      </c>
    </row>
    <row r="801" spans="5:23">
      <c r="E801" t="s">
        <v>16</v>
      </c>
      <c r="F801">
        <v>35113.300000000003</v>
      </c>
      <c r="G801" t="s">
        <v>1</v>
      </c>
      <c r="H801" t="s">
        <v>14</v>
      </c>
      <c r="I801" t="s">
        <v>3</v>
      </c>
      <c r="J801">
        <v>0.79740900000000003</v>
      </c>
      <c r="K801" t="s">
        <v>4</v>
      </c>
      <c r="L801">
        <v>4478.8500000000004</v>
      </c>
      <c r="M801" t="s">
        <v>5</v>
      </c>
      <c r="N801">
        <v>10.047213598960001</v>
      </c>
      <c r="O801" t="s">
        <v>6</v>
      </c>
      <c r="P801">
        <v>45000</v>
      </c>
      <c r="Q801" t="s">
        <v>7</v>
      </c>
      <c r="R801">
        <v>45000</v>
      </c>
      <c r="S801" t="s">
        <v>15</v>
      </c>
      <c r="T801" t="s">
        <v>8397</v>
      </c>
      <c r="U801" t="s">
        <v>8398</v>
      </c>
      <c r="V801" t="s">
        <v>8399</v>
      </c>
      <c r="W801">
        <v>7.4905700000000006E-2</v>
      </c>
    </row>
    <row r="802" spans="5:23">
      <c r="E802" t="s">
        <v>16</v>
      </c>
      <c r="F802">
        <v>53515.8</v>
      </c>
      <c r="G802" t="s">
        <v>1</v>
      </c>
      <c r="H802" t="s">
        <v>17</v>
      </c>
      <c r="I802" t="s">
        <v>3</v>
      </c>
      <c r="J802">
        <v>0.65093400000000001</v>
      </c>
      <c r="K802" t="s">
        <v>4</v>
      </c>
      <c r="L802">
        <v>4410.05</v>
      </c>
      <c r="M802" t="s">
        <v>5</v>
      </c>
      <c r="N802">
        <v>10.203963663445</v>
      </c>
      <c r="O802" t="s">
        <v>6</v>
      </c>
      <c r="P802">
        <v>45000</v>
      </c>
      <c r="Q802" t="s">
        <v>7</v>
      </c>
      <c r="R802">
        <v>45000</v>
      </c>
      <c r="S802" t="s">
        <v>18</v>
      </c>
      <c r="T802" t="s">
        <v>8400</v>
      </c>
      <c r="U802" t="s">
        <v>8401</v>
      </c>
      <c r="V802" t="s">
        <v>8402</v>
      </c>
      <c r="W802">
        <v>0.11075400000000001</v>
      </c>
    </row>
    <row r="803" spans="5:23">
      <c r="E803" t="s">
        <v>19</v>
      </c>
      <c r="F803">
        <v>53515.8</v>
      </c>
      <c r="G803" t="s">
        <v>1</v>
      </c>
      <c r="H803" t="s">
        <v>17</v>
      </c>
      <c r="I803" t="s">
        <v>3</v>
      </c>
      <c r="J803">
        <v>0.65093400000000001</v>
      </c>
      <c r="K803" t="s">
        <v>4</v>
      </c>
      <c r="L803">
        <v>4410.05</v>
      </c>
      <c r="M803" t="s">
        <v>5</v>
      </c>
      <c r="N803">
        <v>10.203963663445</v>
      </c>
      <c r="O803" t="s">
        <v>6</v>
      </c>
      <c r="P803">
        <v>45000</v>
      </c>
      <c r="Q803" t="s">
        <v>7</v>
      </c>
      <c r="R803">
        <v>45000</v>
      </c>
      <c r="S803" t="s">
        <v>20</v>
      </c>
      <c r="T803" t="s">
        <v>8400</v>
      </c>
      <c r="U803" t="s">
        <v>8401</v>
      </c>
      <c r="V803" t="s">
        <v>8402</v>
      </c>
      <c r="W803">
        <v>0.11075400000000001</v>
      </c>
    </row>
    <row r="804" spans="5:23">
      <c r="E804" t="s">
        <v>19</v>
      </c>
      <c r="F804">
        <v>52396.5</v>
      </c>
      <c r="G804" t="s">
        <v>1</v>
      </c>
      <c r="H804" t="s">
        <v>2</v>
      </c>
      <c r="I804" t="s">
        <v>3</v>
      </c>
      <c r="J804">
        <v>0.65454999999999997</v>
      </c>
      <c r="K804" t="s">
        <v>4</v>
      </c>
      <c r="L804">
        <v>4454.63</v>
      </c>
      <c r="M804" t="s">
        <v>5</v>
      </c>
      <c r="N804">
        <v>10.101838756448</v>
      </c>
      <c r="O804" t="s">
        <v>6</v>
      </c>
      <c r="P804">
        <v>45000</v>
      </c>
      <c r="Q804" t="s">
        <v>7</v>
      </c>
      <c r="R804">
        <v>45000</v>
      </c>
      <c r="S804" t="s">
        <v>21</v>
      </c>
      <c r="T804" t="s">
        <v>8403</v>
      </c>
      <c r="U804" t="s">
        <v>8404</v>
      </c>
      <c r="V804" t="s">
        <v>8405</v>
      </c>
      <c r="W804">
        <v>0.118518</v>
      </c>
    </row>
    <row r="805" spans="5:23">
      <c r="E805" t="s">
        <v>22</v>
      </c>
      <c r="F805">
        <v>52396.5</v>
      </c>
      <c r="G805" t="s">
        <v>1</v>
      </c>
      <c r="H805" t="s">
        <v>2</v>
      </c>
      <c r="I805" t="s">
        <v>3</v>
      </c>
      <c r="J805">
        <v>0.65454999999999997</v>
      </c>
      <c r="K805" t="s">
        <v>4</v>
      </c>
      <c r="L805">
        <v>4454.63</v>
      </c>
      <c r="M805" t="s">
        <v>5</v>
      </c>
      <c r="N805">
        <v>10.101838756448</v>
      </c>
      <c r="O805" t="s">
        <v>6</v>
      </c>
      <c r="P805">
        <v>45000</v>
      </c>
      <c r="Q805" t="s">
        <v>7</v>
      </c>
      <c r="R805">
        <v>45000</v>
      </c>
      <c r="S805" t="s">
        <v>21</v>
      </c>
      <c r="T805" t="s">
        <v>8403</v>
      </c>
      <c r="U805" t="s">
        <v>8404</v>
      </c>
      <c r="V805" t="s">
        <v>8405</v>
      </c>
      <c r="W805">
        <v>0.118518</v>
      </c>
    </row>
    <row r="806" spans="5:23">
      <c r="E806" t="s">
        <v>22</v>
      </c>
      <c r="F806">
        <v>78265.2</v>
      </c>
      <c r="G806" t="s">
        <v>1</v>
      </c>
      <c r="H806" t="s">
        <v>23</v>
      </c>
      <c r="I806" t="s">
        <v>3</v>
      </c>
      <c r="J806">
        <v>0.54157299999999997</v>
      </c>
      <c r="K806" t="s">
        <v>4</v>
      </c>
      <c r="L806">
        <v>4356.3</v>
      </c>
      <c r="M806" t="s">
        <v>5</v>
      </c>
      <c r="N806">
        <v>10.329862398329</v>
      </c>
      <c r="O806" t="s">
        <v>6</v>
      </c>
      <c r="P806">
        <v>45000</v>
      </c>
      <c r="Q806" t="s">
        <v>7</v>
      </c>
      <c r="R806">
        <v>45000</v>
      </c>
      <c r="S806" t="s">
        <v>24</v>
      </c>
      <c r="T806" t="s">
        <v>8406</v>
      </c>
      <c r="U806" t="s">
        <v>8407</v>
      </c>
      <c r="V806" t="s">
        <v>8408</v>
      </c>
      <c r="W806">
        <v>0.15245</v>
      </c>
    </row>
    <row r="807" spans="5:23">
      <c r="E807" t="s">
        <v>25</v>
      </c>
      <c r="F807">
        <v>78265.2</v>
      </c>
      <c r="G807" t="s">
        <v>1</v>
      </c>
      <c r="H807" t="s">
        <v>23</v>
      </c>
      <c r="I807" t="s">
        <v>3</v>
      </c>
      <c r="J807">
        <v>0.54157299999999997</v>
      </c>
      <c r="K807" t="s">
        <v>4</v>
      </c>
      <c r="L807">
        <v>4356.3</v>
      </c>
      <c r="M807" t="s">
        <v>5</v>
      </c>
      <c r="N807">
        <v>10.329862398329</v>
      </c>
      <c r="O807" t="s">
        <v>6</v>
      </c>
      <c r="P807">
        <v>45000</v>
      </c>
      <c r="Q807" t="s">
        <v>7</v>
      </c>
      <c r="R807">
        <v>45000</v>
      </c>
      <c r="S807" t="s">
        <v>26</v>
      </c>
      <c r="T807" t="s">
        <v>8406</v>
      </c>
      <c r="U807" t="s">
        <v>8407</v>
      </c>
      <c r="V807" t="s">
        <v>8408</v>
      </c>
      <c r="W807">
        <v>0.15245</v>
      </c>
    </row>
    <row r="808" spans="5:23">
      <c r="E808" t="s">
        <v>25</v>
      </c>
      <c r="F808">
        <v>74587.600000000006</v>
      </c>
      <c r="G808" t="s">
        <v>1</v>
      </c>
      <c r="H808" t="s">
        <v>27</v>
      </c>
      <c r="I808" t="s">
        <v>3</v>
      </c>
      <c r="J808">
        <v>0.55027499999999996</v>
      </c>
      <c r="K808" t="s">
        <v>4</v>
      </c>
      <c r="L808">
        <v>4427.66</v>
      </c>
      <c r="M808" t="s">
        <v>5</v>
      </c>
      <c r="N808">
        <v>10.163378979279999</v>
      </c>
      <c r="O808" t="s">
        <v>6</v>
      </c>
      <c r="P808">
        <v>45000</v>
      </c>
      <c r="Q808" t="s">
        <v>7</v>
      </c>
      <c r="R808">
        <v>45000</v>
      </c>
      <c r="S808" t="s">
        <v>28</v>
      </c>
      <c r="T808" t="s">
        <v>8409</v>
      </c>
      <c r="U808" t="s">
        <v>8410</v>
      </c>
      <c r="V808" t="s">
        <v>8411</v>
      </c>
      <c r="W808">
        <v>0.140488</v>
      </c>
    </row>
    <row r="809" spans="5:23">
      <c r="E809" t="s">
        <v>29</v>
      </c>
      <c r="F809">
        <v>74587.600000000006</v>
      </c>
      <c r="G809" t="s">
        <v>1</v>
      </c>
      <c r="H809" t="s">
        <v>27</v>
      </c>
      <c r="I809" t="s">
        <v>3</v>
      </c>
      <c r="J809">
        <v>0.55027499999999996</v>
      </c>
      <c r="K809" t="s">
        <v>4</v>
      </c>
      <c r="L809">
        <v>4427.66</v>
      </c>
      <c r="M809" t="s">
        <v>5</v>
      </c>
      <c r="N809">
        <v>10.163378979279999</v>
      </c>
      <c r="O809" t="s">
        <v>6</v>
      </c>
      <c r="P809">
        <v>45000</v>
      </c>
      <c r="Q809" t="s">
        <v>7</v>
      </c>
      <c r="R809">
        <v>45000</v>
      </c>
      <c r="S809" t="s">
        <v>28</v>
      </c>
      <c r="T809" t="s">
        <v>8409</v>
      </c>
      <c r="U809" t="s">
        <v>8410</v>
      </c>
      <c r="V809" t="s">
        <v>8411</v>
      </c>
      <c r="W809">
        <v>0.140488</v>
      </c>
    </row>
    <row r="810" spans="5:23">
      <c r="E810" t="s">
        <v>29</v>
      </c>
      <c r="F810">
        <v>101909</v>
      </c>
      <c r="G810" t="s">
        <v>1</v>
      </c>
      <c r="H810" t="s">
        <v>30</v>
      </c>
      <c r="I810" t="s">
        <v>3</v>
      </c>
      <c r="J810">
        <v>0.477794</v>
      </c>
      <c r="K810" t="s">
        <v>4</v>
      </c>
      <c r="L810">
        <v>4298.3999999999996</v>
      </c>
      <c r="M810" t="s">
        <v>5</v>
      </c>
      <c r="N810">
        <v>10.469006957703</v>
      </c>
      <c r="O810" t="s">
        <v>6</v>
      </c>
      <c r="P810">
        <v>45000</v>
      </c>
      <c r="Q810" t="s">
        <v>7</v>
      </c>
      <c r="R810">
        <v>45000</v>
      </c>
      <c r="S810" t="s">
        <v>31</v>
      </c>
      <c r="T810" t="s">
        <v>8412</v>
      </c>
      <c r="U810" t="s">
        <v>8413</v>
      </c>
      <c r="V810" t="s">
        <v>8414</v>
      </c>
      <c r="W810">
        <v>0.17851800000000001</v>
      </c>
    </row>
    <row r="811" spans="5:23">
      <c r="E811" t="s">
        <v>32</v>
      </c>
      <c r="F811">
        <v>101909</v>
      </c>
      <c r="G811" t="s">
        <v>1</v>
      </c>
      <c r="H811" t="s">
        <v>30</v>
      </c>
      <c r="I811" t="s">
        <v>3</v>
      </c>
      <c r="J811">
        <v>0.477794</v>
      </c>
      <c r="K811" t="s">
        <v>4</v>
      </c>
      <c r="L811">
        <v>4298.3999999999996</v>
      </c>
      <c r="M811" t="s">
        <v>5</v>
      </c>
      <c r="N811">
        <v>10.469006957703</v>
      </c>
      <c r="O811" t="s">
        <v>6</v>
      </c>
      <c r="P811">
        <v>45000</v>
      </c>
      <c r="Q811" t="s">
        <v>7</v>
      </c>
      <c r="R811">
        <v>45000</v>
      </c>
      <c r="S811" t="s">
        <v>33</v>
      </c>
      <c r="T811" t="s">
        <v>8412</v>
      </c>
      <c r="U811" t="s">
        <v>8413</v>
      </c>
      <c r="V811" t="s">
        <v>8414</v>
      </c>
      <c r="W811">
        <v>0.17851800000000001</v>
      </c>
    </row>
    <row r="812" spans="5:23">
      <c r="E812" t="s">
        <v>32</v>
      </c>
      <c r="F812">
        <v>101568</v>
      </c>
      <c r="G812" t="s">
        <v>1</v>
      </c>
      <c r="H812" t="s">
        <v>17</v>
      </c>
      <c r="I812" t="s">
        <v>3</v>
      </c>
      <c r="J812">
        <v>0.47320099999999998</v>
      </c>
      <c r="K812" t="s">
        <v>4</v>
      </c>
      <c r="L812">
        <v>4396.95</v>
      </c>
      <c r="M812" t="s">
        <v>5</v>
      </c>
      <c r="N812">
        <v>10.234368276325</v>
      </c>
      <c r="O812" t="s">
        <v>6</v>
      </c>
      <c r="P812">
        <v>45000</v>
      </c>
      <c r="Q812" t="s">
        <v>7</v>
      </c>
      <c r="R812">
        <v>45000</v>
      </c>
      <c r="S812" t="s">
        <v>34</v>
      </c>
      <c r="T812" t="s">
        <v>8415</v>
      </c>
      <c r="U812" t="s">
        <v>8416</v>
      </c>
      <c r="V812" t="s">
        <v>8417</v>
      </c>
      <c r="W812">
        <v>0.17097000000000001</v>
      </c>
    </row>
    <row r="813" spans="5:23">
      <c r="E813" t="s">
        <v>35</v>
      </c>
      <c r="F813">
        <v>101568</v>
      </c>
      <c r="G813" t="s">
        <v>1</v>
      </c>
      <c r="H813" t="s">
        <v>17</v>
      </c>
      <c r="I813" t="s">
        <v>3</v>
      </c>
      <c r="J813">
        <v>0.47320099999999998</v>
      </c>
      <c r="K813" t="s">
        <v>4</v>
      </c>
      <c r="L813">
        <v>4396.95</v>
      </c>
      <c r="M813" t="s">
        <v>5</v>
      </c>
      <c r="N813">
        <v>10.234368276325</v>
      </c>
      <c r="O813" t="s">
        <v>6</v>
      </c>
      <c r="P813">
        <v>45000</v>
      </c>
      <c r="Q813" t="s">
        <v>7</v>
      </c>
      <c r="R813">
        <v>45000</v>
      </c>
      <c r="S813" t="s">
        <v>34</v>
      </c>
      <c r="T813" t="s">
        <v>8415</v>
      </c>
      <c r="U813" t="s">
        <v>8416</v>
      </c>
      <c r="V813" t="s">
        <v>8417</v>
      </c>
      <c r="W813">
        <v>0.17097000000000001</v>
      </c>
    </row>
    <row r="814" spans="5:23">
      <c r="E814" t="s">
        <v>35</v>
      </c>
      <c r="F814">
        <v>142832</v>
      </c>
      <c r="G814" t="s">
        <v>1</v>
      </c>
      <c r="H814" t="s">
        <v>36</v>
      </c>
      <c r="I814" t="s">
        <v>3</v>
      </c>
      <c r="J814">
        <v>0.40672399999999997</v>
      </c>
      <c r="K814" t="s">
        <v>4</v>
      </c>
      <c r="L814">
        <v>4232.3100000000004</v>
      </c>
      <c r="M814" t="s">
        <v>5</v>
      </c>
      <c r="N814">
        <v>10.632503714416</v>
      </c>
      <c r="O814" t="s">
        <v>6</v>
      </c>
      <c r="P814">
        <v>45000</v>
      </c>
      <c r="Q814" t="s">
        <v>7</v>
      </c>
      <c r="R814">
        <v>45000</v>
      </c>
      <c r="S814" t="s">
        <v>37</v>
      </c>
      <c r="T814" t="s">
        <v>8418</v>
      </c>
      <c r="U814" t="s">
        <v>8419</v>
      </c>
      <c r="V814" t="s">
        <v>8420</v>
      </c>
      <c r="W814">
        <v>0.204787</v>
      </c>
    </row>
    <row r="815" spans="5:23">
      <c r="E815" t="s">
        <v>38</v>
      </c>
      <c r="F815">
        <v>142832</v>
      </c>
      <c r="G815" t="s">
        <v>1</v>
      </c>
      <c r="H815" t="s">
        <v>36</v>
      </c>
      <c r="I815" t="s">
        <v>3</v>
      </c>
      <c r="J815">
        <v>0.40672399999999997</v>
      </c>
      <c r="K815" t="s">
        <v>4</v>
      </c>
      <c r="L815">
        <v>4232.3100000000004</v>
      </c>
      <c r="M815" t="s">
        <v>5</v>
      </c>
      <c r="N815">
        <v>10.632503714416</v>
      </c>
      <c r="O815" t="s">
        <v>6</v>
      </c>
      <c r="P815">
        <v>45000</v>
      </c>
      <c r="Q815" t="s">
        <v>7</v>
      </c>
      <c r="R815">
        <v>45000</v>
      </c>
      <c r="S815" t="s">
        <v>39</v>
      </c>
      <c r="T815" t="s">
        <v>8418</v>
      </c>
      <c r="U815" t="s">
        <v>8419</v>
      </c>
      <c r="V815" t="s">
        <v>8420</v>
      </c>
      <c r="W815">
        <v>0.204787</v>
      </c>
    </row>
    <row r="816" spans="5:23">
      <c r="E816" t="s">
        <v>38</v>
      </c>
      <c r="F816">
        <v>144396</v>
      </c>
      <c r="G816" t="s">
        <v>1</v>
      </c>
      <c r="H816" t="s">
        <v>40</v>
      </c>
      <c r="I816" t="s">
        <v>3</v>
      </c>
      <c r="J816">
        <v>0.39845399999999997</v>
      </c>
      <c r="K816" t="s">
        <v>4</v>
      </c>
      <c r="L816">
        <v>4362.0200000000004</v>
      </c>
      <c r="M816" t="s">
        <v>5</v>
      </c>
      <c r="N816">
        <v>10.316316257357</v>
      </c>
      <c r="O816" t="s">
        <v>6</v>
      </c>
      <c r="P816">
        <v>45000</v>
      </c>
      <c r="Q816" t="s">
        <v>7</v>
      </c>
      <c r="R816">
        <v>45000</v>
      </c>
      <c r="S816" t="s">
        <v>41</v>
      </c>
      <c r="T816" t="s">
        <v>8421</v>
      </c>
      <c r="U816" t="s">
        <v>8422</v>
      </c>
      <c r="V816" t="s">
        <v>8423</v>
      </c>
      <c r="W816">
        <v>0.200906</v>
      </c>
    </row>
    <row r="817" spans="5:23">
      <c r="E817" t="s">
        <v>42</v>
      </c>
      <c r="F817">
        <v>144396</v>
      </c>
      <c r="G817" t="s">
        <v>1</v>
      </c>
      <c r="H817" t="s">
        <v>40</v>
      </c>
      <c r="I817" t="s">
        <v>3</v>
      </c>
      <c r="J817">
        <v>0.39845399999999997</v>
      </c>
      <c r="K817" t="s">
        <v>4</v>
      </c>
      <c r="L817">
        <v>4362.0200000000004</v>
      </c>
      <c r="M817" t="s">
        <v>5</v>
      </c>
      <c r="N817">
        <v>10.316316257357</v>
      </c>
      <c r="O817" t="s">
        <v>6</v>
      </c>
      <c r="P817">
        <v>45000</v>
      </c>
      <c r="Q817" t="s">
        <v>7</v>
      </c>
      <c r="R817">
        <v>45000</v>
      </c>
      <c r="S817" t="s">
        <v>41</v>
      </c>
      <c r="T817" t="s">
        <v>8421</v>
      </c>
      <c r="U817" t="s">
        <v>8422</v>
      </c>
      <c r="V817" t="s">
        <v>8423</v>
      </c>
      <c r="W817">
        <v>0.200906</v>
      </c>
    </row>
    <row r="818" spans="5:23">
      <c r="E818" t="s">
        <v>42</v>
      </c>
      <c r="F818">
        <v>28167.7</v>
      </c>
      <c r="G818" t="s">
        <v>1</v>
      </c>
      <c r="H818" t="s">
        <v>14</v>
      </c>
      <c r="I818" t="s">
        <v>3</v>
      </c>
      <c r="J818">
        <v>0.89024899999999996</v>
      </c>
      <c r="K818" t="s">
        <v>4</v>
      </c>
      <c r="L818">
        <v>4479.46</v>
      </c>
      <c r="M818" t="s">
        <v>5</v>
      </c>
      <c r="N818">
        <v>10.045847115863999</v>
      </c>
      <c r="O818" t="s">
        <v>6</v>
      </c>
      <c r="P818">
        <v>45000</v>
      </c>
      <c r="Q818" t="s">
        <v>7</v>
      </c>
      <c r="R818">
        <v>45000</v>
      </c>
      <c r="S818" t="s">
        <v>43</v>
      </c>
      <c r="T818" t="s">
        <v>8424</v>
      </c>
      <c r="U818" t="s">
        <v>8425</v>
      </c>
      <c r="V818" t="s">
        <v>8426</v>
      </c>
      <c r="W818">
        <v>3.5527299999999998E-2</v>
      </c>
    </row>
    <row r="819" spans="5:23">
      <c r="E819" t="s">
        <v>44</v>
      </c>
      <c r="F819">
        <v>28167.7</v>
      </c>
      <c r="G819" t="s">
        <v>1</v>
      </c>
      <c r="H819" t="s">
        <v>14</v>
      </c>
      <c r="I819" t="s">
        <v>3</v>
      </c>
      <c r="J819">
        <v>0.89024899999999996</v>
      </c>
      <c r="K819" t="s">
        <v>4</v>
      </c>
      <c r="L819">
        <v>4479.46</v>
      </c>
      <c r="M819" t="s">
        <v>5</v>
      </c>
      <c r="N819">
        <v>10.045847115863999</v>
      </c>
      <c r="O819" t="s">
        <v>6</v>
      </c>
      <c r="P819">
        <v>45000</v>
      </c>
      <c r="Q819" t="s">
        <v>7</v>
      </c>
      <c r="R819">
        <v>45000</v>
      </c>
      <c r="S819" t="s">
        <v>45</v>
      </c>
      <c r="T819" t="s">
        <v>8424</v>
      </c>
      <c r="U819" t="s">
        <v>8425</v>
      </c>
      <c r="V819" t="s">
        <v>8426</v>
      </c>
      <c r="W819">
        <v>3.5527299999999998E-2</v>
      </c>
    </row>
    <row r="820" spans="5:23">
      <c r="E820" t="s">
        <v>44</v>
      </c>
      <c r="F820">
        <v>28069.599999999999</v>
      </c>
      <c r="G820" t="s">
        <v>1</v>
      </c>
      <c r="H820" t="s">
        <v>10</v>
      </c>
      <c r="I820" t="s">
        <v>3</v>
      </c>
      <c r="J820">
        <v>0.89078400000000002</v>
      </c>
      <c r="K820" t="s">
        <v>4</v>
      </c>
      <c r="L820">
        <v>4489.71</v>
      </c>
      <c r="M820" t="s">
        <v>5</v>
      </c>
      <c r="N820">
        <v>10.022921288499999</v>
      </c>
      <c r="O820" t="s">
        <v>6</v>
      </c>
      <c r="P820">
        <v>45000</v>
      </c>
      <c r="Q820" t="s">
        <v>7</v>
      </c>
      <c r="R820">
        <v>45000</v>
      </c>
      <c r="S820" t="s">
        <v>11</v>
      </c>
      <c r="T820" t="s">
        <v>8394</v>
      </c>
      <c r="U820" t="s">
        <v>8395</v>
      </c>
      <c r="V820" t="s">
        <v>8396</v>
      </c>
      <c r="W820">
        <v>4.0497999999999999E-2</v>
      </c>
    </row>
    <row r="821" spans="5:23">
      <c r="E821" t="s">
        <v>0</v>
      </c>
      <c r="F821">
        <v>35009.300000000003</v>
      </c>
      <c r="G821" t="s">
        <v>1</v>
      </c>
      <c r="H821" t="s">
        <v>2</v>
      </c>
      <c r="I821" t="s">
        <v>3</v>
      </c>
      <c r="J821">
        <v>0.80046300000000004</v>
      </c>
      <c r="K821" t="s">
        <v>4</v>
      </c>
      <c r="L821">
        <v>4457.95</v>
      </c>
      <c r="M821" t="s">
        <v>5</v>
      </c>
      <c r="N821">
        <v>10.094331168888001</v>
      </c>
      <c r="O821" t="s">
        <v>6</v>
      </c>
      <c r="P821">
        <v>45000</v>
      </c>
      <c r="Q821" t="s">
        <v>7</v>
      </c>
      <c r="R821">
        <v>45000</v>
      </c>
      <c r="S821" t="s">
        <v>8</v>
      </c>
      <c r="T821" t="s">
        <v>8427</v>
      </c>
      <c r="U821" t="s">
        <v>8428</v>
      </c>
      <c r="V821" t="s">
        <v>8429</v>
      </c>
      <c r="W821">
        <v>6.9015800000000002E-2</v>
      </c>
    </row>
    <row r="822" spans="5:23">
      <c r="E822" t="s">
        <v>9</v>
      </c>
      <c r="F822">
        <v>27882.3</v>
      </c>
      <c r="G822" t="s">
        <v>1</v>
      </c>
      <c r="H822" t="s">
        <v>10</v>
      </c>
      <c r="I822" t="s">
        <v>3</v>
      </c>
      <c r="J822">
        <v>0.89376900000000004</v>
      </c>
      <c r="K822" t="s">
        <v>4</v>
      </c>
      <c r="L822">
        <v>4489.7299999999996</v>
      </c>
      <c r="M822" t="s">
        <v>5</v>
      </c>
      <c r="N822">
        <v>10.022872390068001</v>
      </c>
      <c r="O822" t="s">
        <v>6</v>
      </c>
      <c r="P822">
        <v>45000</v>
      </c>
      <c r="Q822" t="s">
        <v>7</v>
      </c>
      <c r="R822">
        <v>45000</v>
      </c>
      <c r="S822" t="s">
        <v>11</v>
      </c>
      <c r="T822" t="s">
        <v>8430</v>
      </c>
      <c r="U822" t="s">
        <v>8431</v>
      </c>
      <c r="V822" t="s">
        <v>8432</v>
      </c>
      <c r="W822">
        <v>3.13786E-2</v>
      </c>
    </row>
    <row r="823" spans="5:23">
      <c r="E823" t="s">
        <v>12</v>
      </c>
      <c r="F823">
        <v>35009.300000000003</v>
      </c>
      <c r="G823" t="s">
        <v>1</v>
      </c>
      <c r="H823" t="s">
        <v>2</v>
      </c>
      <c r="I823" t="s">
        <v>3</v>
      </c>
      <c r="J823">
        <v>0.80046300000000004</v>
      </c>
      <c r="K823" t="s">
        <v>4</v>
      </c>
      <c r="L823">
        <v>4457.95</v>
      </c>
      <c r="M823" t="s">
        <v>5</v>
      </c>
      <c r="N823">
        <v>10.094331168888001</v>
      </c>
      <c r="O823" t="s">
        <v>6</v>
      </c>
      <c r="P823">
        <v>45000</v>
      </c>
      <c r="Q823" t="s">
        <v>7</v>
      </c>
      <c r="R823">
        <v>45000</v>
      </c>
      <c r="S823" t="s">
        <v>13</v>
      </c>
      <c r="T823" t="s">
        <v>8427</v>
      </c>
      <c r="U823" t="s">
        <v>8428</v>
      </c>
      <c r="V823" t="s">
        <v>8429</v>
      </c>
      <c r="W823">
        <v>6.9015800000000002E-2</v>
      </c>
    </row>
    <row r="824" spans="5:23">
      <c r="E824" t="s">
        <v>12</v>
      </c>
      <c r="F824">
        <v>34292.9</v>
      </c>
      <c r="G824" t="s">
        <v>1</v>
      </c>
      <c r="H824" t="s">
        <v>14</v>
      </c>
      <c r="I824" t="s">
        <v>3</v>
      </c>
      <c r="J824">
        <v>0.80689200000000005</v>
      </c>
      <c r="K824" t="s">
        <v>4</v>
      </c>
      <c r="L824">
        <v>4478.83</v>
      </c>
      <c r="M824" t="s">
        <v>5</v>
      </c>
      <c r="N824">
        <v>10.047262398392</v>
      </c>
      <c r="O824" t="s">
        <v>6</v>
      </c>
      <c r="P824">
        <v>45000</v>
      </c>
      <c r="Q824" t="s">
        <v>7</v>
      </c>
      <c r="R824">
        <v>45000</v>
      </c>
      <c r="S824" t="s">
        <v>15</v>
      </c>
      <c r="T824" t="s">
        <v>8433</v>
      </c>
      <c r="U824" t="s">
        <v>8434</v>
      </c>
      <c r="V824" t="s">
        <v>8435</v>
      </c>
      <c r="W824">
        <v>6.7119200000000004E-2</v>
      </c>
    </row>
    <row r="825" spans="5:23">
      <c r="E825" t="s">
        <v>16</v>
      </c>
      <c r="F825">
        <v>34292.9</v>
      </c>
      <c r="G825" t="s">
        <v>1</v>
      </c>
      <c r="H825" t="s">
        <v>14</v>
      </c>
      <c r="I825" t="s">
        <v>3</v>
      </c>
      <c r="J825">
        <v>0.80689200000000005</v>
      </c>
      <c r="K825" t="s">
        <v>4</v>
      </c>
      <c r="L825">
        <v>4478.83</v>
      </c>
      <c r="M825" t="s">
        <v>5</v>
      </c>
      <c r="N825">
        <v>10.047262398392</v>
      </c>
      <c r="O825" t="s">
        <v>6</v>
      </c>
      <c r="P825">
        <v>45000</v>
      </c>
      <c r="Q825" t="s">
        <v>7</v>
      </c>
      <c r="R825">
        <v>45000</v>
      </c>
      <c r="S825" t="s">
        <v>15</v>
      </c>
      <c r="T825" t="s">
        <v>8433</v>
      </c>
      <c r="U825" t="s">
        <v>8434</v>
      </c>
      <c r="V825" t="s">
        <v>8435</v>
      </c>
      <c r="W825">
        <v>6.7119200000000004E-2</v>
      </c>
    </row>
    <row r="826" spans="5:23">
      <c r="E826" t="s">
        <v>16</v>
      </c>
      <c r="F826">
        <v>54651.7</v>
      </c>
      <c r="G826" t="s">
        <v>1</v>
      </c>
      <c r="H826" t="s">
        <v>17</v>
      </c>
      <c r="I826" t="s">
        <v>3</v>
      </c>
      <c r="J826">
        <v>0.64409099999999997</v>
      </c>
      <c r="K826" t="s">
        <v>4</v>
      </c>
      <c r="L826">
        <v>4410.6400000000003</v>
      </c>
      <c r="M826" t="s">
        <v>5</v>
      </c>
      <c r="N826">
        <v>10.202599358335</v>
      </c>
      <c r="O826" t="s">
        <v>6</v>
      </c>
      <c r="P826">
        <v>45000</v>
      </c>
      <c r="Q826" t="s">
        <v>7</v>
      </c>
      <c r="R826">
        <v>45000</v>
      </c>
      <c r="S826" t="s">
        <v>18</v>
      </c>
      <c r="T826" t="s">
        <v>8436</v>
      </c>
      <c r="U826" t="s">
        <v>8437</v>
      </c>
      <c r="V826" t="s">
        <v>8438</v>
      </c>
      <c r="W826">
        <v>0.121853</v>
      </c>
    </row>
    <row r="827" spans="5:23">
      <c r="E827" t="s">
        <v>19</v>
      </c>
      <c r="F827">
        <v>54651.7</v>
      </c>
      <c r="G827" t="s">
        <v>1</v>
      </c>
      <c r="H827" t="s">
        <v>17</v>
      </c>
      <c r="I827" t="s">
        <v>3</v>
      </c>
      <c r="J827">
        <v>0.64409099999999997</v>
      </c>
      <c r="K827" t="s">
        <v>4</v>
      </c>
      <c r="L827">
        <v>4410.6400000000003</v>
      </c>
      <c r="M827" t="s">
        <v>5</v>
      </c>
      <c r="N827">
        <v>10.202599358335</v>
      </c>
      <c r="O827" t="s">
        <v>6</v>
      </c>
      <c r="P827">
        <v>45000</v>
      </c>
      <c r="Q827" t="s">
        <v>7</v>
      </c>
      <c r="R827">
        <v>45000</v>
      </c>
      <c r="S827" t="s">
        <v>20</v>
      </c>
      <c r="T827" t="s">
        <v>8436</v>
      </c>
      <c r="U827" t="s">
        <v>8437</v>
      </c>
      <c r="V827" t="s">
        <v>8438</v>
      </c>
      <c r="W827">
        <v>0.121853</v>
      </c>
    </row>
    <row r="828" spans="5:23">
      <c r="E828" t="s">
        <v>19</v>
      </c>
      <c r="F828">
        <v>51750.3</v>
      </c>
      <c r="G828" t="s">
        <v>1</v>
      </c>
      <c r="H828" t="s">
        <v>2</v>
      </c>
      <c r="I828" t="s">
        <v>3</v>
      </c>
      <c r="J828">
        <v>0.65861499999999995</v>
      </c>
      <c r="K828" t="s">
        <v>4</v>
      </c>
      <c r="L828">
        <v>4454.76</v>
      </c>
      <c r="M828" t="s">
        <v>5</v>
      </c>
      <c r="N828">
        <v>10.101546256856</v>
      </c>
      <c r="O828" t="s">
        <v>6</v>
      </c>
      <c r="P828">
        <v>45000</v>
      </c>
      <c r="Q828" t="s">
        <v>7</v>
      </c>
      <c r="R828">
        <v>45000</v>
      </c>
      <c r="S828" t="s">
        <v>21</v>
      </c>
      <c r="T828" t="s">
        <v>8439</v>
      </c>
      <c r="U828" t="s">
        <v>8440</v>
      </c>
      <c r="V828" t="s">
        <v>8441</v>
      </c>
      <c r="W828">
        <v>0.109407</v>
      </c>
    </row>
    <row r="829" spans="5:23">
      <c r="E829" t="s">
        <v>22</v>
      </c>
      <c r="F829">
        <v>51750.3</v>
      </c>
      <c r="G829" t="s">
        <v>1</v>
      </c>
      <c r="H829" t="s">
        <v>2</v>
      </c>
      <c r="I829" t="s">
        <v>3</v>
      </c>
      <c r="J829">
        <v>0.65861499999999995</v>
      </c>
      <c r="K829" t="s">
        <v>4</v>
      </c>
      <c r="L829">
        <v>4454.76</v>
      </c>
      <c r="M829" t="s">
        <v>5</v>
      </c>
      <c r="N829">
        <v>10.101546256856</v>
      </c>
      <c r="O829" t="s">
        <v>6</v>
      </c>
      <c r="P829">
        <v>45000</v>
      </c>
      <c r="Q829" t="s">
        <v>7</v>
      </c>
      <c r="R829">
        <v>45000</v>
      </c>
      <c r="S829" t="s">
        <v>21</v>
      </c>
      <c r="T829" t="s">
        <v>8439</v>
      </c>
      <c r="U829" t="s">
        <v>8440</v>
      </c>
      <c r="V829" t="s">
        <v>8441</v>
      </c>
      <c r="W829">
        <v>0.109407</v>
      </c>
    </row>
    <row r="830" spans="5:23">
      <c r="E830" t="s">
        <v>22</v>
      </c>
      <c r="F830">
        <v>79714.2</v>
      </c>
      <c r="G830" t="s">
        <v>1</v>
      </c>
      <c r="H830" t="s">
        <v>23</v>
      </c>
      <c r="I830" t="s">
        <v>3</v>
      </c>
      <c r="J830">
        <v>0.53659800000000002</v>
      </c>
      <c r="K830" t="s">
        <v>4</v>
      </c>
      <c r="L830">
        <v>4356.8</v>
      </c>
      <c r="M830" t="s">
        <v>5</v>
      </c>
      <c r="N830">
        <v>10.328693191953001</v>
      </c>
      <c r="O830" t="s">
        <v>6</v>
      </c>
      <c r="P830">
        <v>45000</v>
      </c>
      <c r="Q830" t="s">
        <v>7</v>
      </c>
      <c r="R830">
        <v>45000</v>
      </c>
      <c r="S830" t="s">
        <v>24</v>
      </c>
      <c r="T830" t="s">
        <v>8442</v>
      </c>
      <c r="U830" t="s">
        <v>8443</v>
      </c>
      <c r="V830" t="s">
        <v>8444</v>
      </c>
      <c r="W830">
        <v>0.15274199999999999</v>
      </c>
    </row>
    <row r="831" spans="5:23">
      <c r="E831" t="s">
        <v>25</v>
      </c>
      <c r="F831">
        <v>79714.2</v>
      </c>
      <c r="G831" t="s">
        <v>1</v>
      </c>
      <c r="H831" t="s">
        <v>23</v>
      </c>
      <c r="I831" t="s">
        <v>3</v>
      </c>
      <c r="J831">
        <v>0.53659800000000002</v>
      </c>
      <c r="K831" t="s">
        <v>4</v>
      </c>
      <c r="L831">
        <v>4356.8</v>
      </c>
      <c r="M831" t="s">
        <v>5</v>
      </c>
      <c r="N831">
        <v>10.328693191953001</v>
      </c>
      <c r="O831" t="s">
        <v>6</v>
      </c>
      <c r="P831">
        <v>45000</v>
      </c>
      <c r="Q831" t="s">
        <v>7</v>
      </c>
      <c r="R831">
        <v>45000</v>
      </c>
      <c r="S831" t="s">
        <v>26</v>
      </c>
      <c r="T831" t="s">
        <v>8442</v>
      </c>
      <c r="U831" t="s">
        <v>8443</v>
      </c>
      <c r="V831" t="s">
        <v>8444</v>
      </c>
      <c r="W831">
        <v>0.15274199999999999</v>
      </c>
    </row>
    <row r="832" spans="5:23">
      <c r="E832" t="s">
        <v>25</v>
      </c>
      <c r="F832">
        <v>76214.600000000006</v>
      </c>
      <c r="G832" t="s">
        <v>1</v>
      </c>
      <c r="H832" t="s">
        <v>27</v>
      </c>
      <c r="I832" t="s">
        <v>3</v>
      </c>
      <c r="J832">
        <v>0.54439700000000002</v>
      </c>
      <c r="K832" t="s">
        <v>4</v>
      </c>
      <c r="L832">
        <v>4427.22</v>
      </c>
      <c r="M832" t="s">
        <v>5</v>
      </c>
      <c r="N832">
        <v>10.164402381352</v>
      </c>
      <c r="O832" t="s">
        <v>6</v>
      </c>
      <c r="P832">
        <v>45000</v>
      </c>
      <c r="Q832" t="s">
        <v>7</v>
      </c>
      <c r="R832">
        <v>45000</v>
      </c>
      <c r="S832" t="s">
        <v>28</v>
      </c>
      <c r="T832" t="s">
        <v>8445</v>
      </c>
      <c r="U832" t="s">
        <v>8446</v>
      </c>
      <c r="V832" t="s">
        <v>8447</v>
      </c>
      <c r="W832">
        <v>0.14893600000000001</v>
      </c>
    </row>
    <row r="833" spans="5:23">
      <c r="E833" t="s">
        <v>29</v>
      </c>
      <c r="F833">
        <v>76214.600000000006</v>
      </c>
      <c r="G833" t="s">
        <v>1</v>
      </c>
      <c r="H833" t="s">
        <v>27</v>
      </c>
      <c r="I833" t="s">
        <v>3</v>
      </c>
      <c r="J833">
        <v>0.54439700000000002</v>
      </c>
      <c r="K833" t="s">
        <v>4</v>
      </c>
      <c r="L833">
        <v>4427.22</v>
      </c>
      <c r="M833" t="s">
        <v>5</v>
      </c>
      <c r="N833">
        <v>10.164402381352</v>
      </c>
      <c r="O833" t="s">
        <v>6</v>
      </c>
      <c r="P833">
        <v>45000</v>
      </c>
      <c r="Q833" t="s">
        <v>7</v>
      </c>
      <c r="R833">
        <v>45000</v>
      </c>
      <c r="S833" t="s">
        <v>28</v>
      </c>
      <c r="T833" t="s">
        <v>8445</v>
      </c>
      <c r="U833" t="s">
        <v>8446</v>
      </c>
      <c r="V833" t="s">
        <v>8447</v>
      </c>
      <c r="W833">
        <v>0.14893600000000001</v>
      </c>
    </row>
    <row r="834" spans="5:23">
      <c r="E834" t="s">
        <v>29</v>
      </c>
      <c r="F834">
        <v>106617</v>
      </c>
      <c r="G834" t="s">
        <v>1</v>
      </c>
      <c r="H834" t="s">
        <v>30</v>
      </c>
      <c r="I834" t="s">
        <v>3</v>
      </c>
      <c r="J834">
        <v>0.46712399999999998</v>
      </c>
      <c r="K834" t="s">
        <v>4</v>
      </c>
      <c r="L834">
        <v>4298.3999999999996</v>
      </c>
      <c r="M834" t="s">
        <v>5</v>
      </c>
      <c r="N834">
        <v>10.469006957703</v>
      </c>
      <c r="O834" t="s">
        <v>6</v>
      </c>
      <c r="P834">
        <v>45000</v>
      </c>
      <c r="Q834" t="s">
        <v>7</v>
      </c>
      <c r="R834">
        <v>45000</v>
      </c>
      <c r="S834" t="s">
        <v>31</v>
      </c>
      <c r="T834" t="s">
        <v>8448</v>
      </c>
      <c r="U834" t="s">
        <v>8449</v>
      </c>
      <c r="V834" t="s">
        <v>8450</v>
      </c>
      <c r="W834">
        <v>0.188941</v>
      </c>
    </row>
    <row r="835" spans="5:23">
      <c r="E835" t="s">
        <v>32</v>
      </c>
      <c r="F835">
        <v>106617</v>
      </c>
      <c r="G835" t="s">
        <v>1</v>
      </c>
      <c r="H835" t="s">
        <v>30</v>
      </c>
      <c r="I835" t="s">
        <v>3</v>
      </c>
      <c r="J835">
        <v>0.46712399999999998</v>
      </c>
      <c r="K835" t="s">
        <v>4</v>
      </c>
      <c r="L835">
        <v>4298.3999999999996</v>
      </c>
      <c r="M835" t="s">
        <v>5</v>
      </c>
      <c r="N835">
        <v>10.469006957703</v>
      </c>
      <c r="O835" t="s">
        <v>6</v>
      </c>
      <c r="P835">
        <v>45000</v>
      </c>
      <c r="Q835" t="s">
        <v>7</v>
      </c>
      <c r="R835">
        <v>45000</v>
      </c>
      <c r="S835" t="s">
        <v>33</v>
      </c>
      <c r="T835" t="s">
        <v>8448</v>
      </c>
      <c r="U835" t="s">
        <v>8449</v>
      </c>
      <c r="V835" t="s">
        <v>8450</v>
      </c>
      <c r="W835">
        <v>0.188941</v>
      </c>
    </row>
    <row r="836" spans="5:23">
      <c r="E836" t="s">
        <v>32</v>
      </c>
      <c r="F836">
        <v>102565</v>
      </c>
      <c r="G836" t="s">
        <v>1</v>
      </c>
      <c r="H836" t="s">
        <v>17</v>
      </c>
      <c r="I836" t="s">
        <v>3</v>
      </c>
      <c r="J836">
        <v>0.47092400000000001</v>
      </c>
      <c r="K836" t="s">
        <v>4</v>
      </c>
      <c r="L836">
        <v>4396.45</v>
      </c>
      <c r="M836" t="s">
        <v>5</v>
      </c>
      <c r="N836">
        <v>10.235537680705001</v>
      </c>
      <c r="O836" t="s">
        <v>6</v>
      </c>
      <c r="P836">
        <v>45000</v>
      </c>
      <c r="Q836" t="s">
        <v>7</v>
      </c>
      <c r="R836">
        <v>45000</v>
      </c>
      <c r="S836" t="s">
        <v>34</v>
      </c>
      <c r="T836" t="s">
        <v>8451</v>
      </c>
      <c r="U836" t="s">
        <v>8452</v>
      </c>
      <c r="V836" t="s">
        <v>8453</v>
      </c>
      <c r="W836">
        <v>0.17402000000000001</v>
      </c>
    </row>
    <row r="837" spans="5:23">
      <c r="E837" t="s">
        <v>35</v>
      </c>
      <c r="F837">
        <v>102565</v>
      </c>
      <c r="G837" t="s">
        <v>1</v>
      </c>
      <c r="H837" t="s">
        <v>17</v>
      </c>
      <c r="I837" t="s">
        <v>3</v>
      </c>
      <c r="J837">
        <v>0.47092400000000001</v>
      </c>
      <c r="K837" t="s">
        <v>4</v>
      </c>
      <c r="L837">
        <v>4396.45</v>
      </c>
      <c r="M837" t="s">
        <v>5</v>
      </c>
      <c r="N837">
        <v>10.235537680705001</v>
      </c>
      <c r="O837" t="s">
        <v>6</v>
      </c>
      <c r="P837">
        <v>45000</v>
      </c>
      <c r="Q837" t="s">
        <v>7</v>
      </c>
      <c r="R837">
        <v>45000</v>
      </c>
      <c r="S837" t="s">
        <v>34</v>
      </c>
      <c r="T837" t="s">
        <v>8451</v>
      </c>
      <c r="U837" t="s">
        <v>8452</v>
      </c>
      <c r="V837" t="s">
        <v>8453</v>
      </c>
      <c r="W837">
        <v>0.17402000000000001</v>
      </c>
    </row>
    <row r="838" spans="5:23">
      <c r="E838" t="s">
        <v>35</v>
      </c>
      <c r="F838">
        <v>136430</v>
      </c>
      <c r="G838" t="s">
        <v>1</v>
      </c>
      <c r="H838" t="s">
        <v>36</v>
      </c>
      <c r="I838" t="s">
        <v>3</v>
      </c>
      <c r="J838">
        <v>0.416242</v>
      </c>
      <c r="K838" t="s">
        <v>4</v>
      </c>
      <c r="L838">
        <v>4230.5600000000004</v>
      </c>
      <c r="M838" t="s">
        <v>5</v>
      </c>
      <c r="N838">
        <v>10.636887644323</v>
      </c>
      <c r="O838" t="s">
        <v>6</v>
      </c>
      <c r="P838">
        <v>45000</v>
      </c>
      <c r="Q838" t="s">
        <v>7</v>
      </c>
      <c r="R838">
        <v>45000</v>
      </c>
      <c r="S838" t="s">
        <v>37</v>
      </c>
      <c r="T838" t="s">
        <v>8454</v>
      </c>
      <c r="U838" t="s">
        <v>8455</v>
      </c>
      <c r="V838" t="s">
        <v>8456</v>
      </c>
      <c r="W838">
        <v>0.19891400000000001</v>
      </c>
    </row>
    <row r="839" spans="5:23">
      <c r="E839" t="s">
        <v>38</v>
      </c>
      <c r="F839">
        <v>136430</v>
      </c>
      <c r="G839" t="s">
        <v>1</v>
      </c>
      <c r="H839" t="s">
        <v>36</v>
      </c>
      <c r="I839" t="s">
        <v>3</v>
      </c>
      <c r="J839">
        <v>0.416242</v>
      </c>
      <c r="K839" t="s">
        <v>4</v>
      </c>
      <c r="L839">
        <v>4230.5600000000004</v>
      </c>
      <c r="M839" t="s">
        <v>5</v>
      </c>
      <c r="N839">
        <v>10.636887644323</v>
      </c>
      <c r="O839" t="s">
        <v>6</v>
      </c>
      <c r="P839">
        <v>45000</v>
      </c>
      <c r="Q839" t="s">
        <v>7</v>
      </c>
      <c r="R839">
        <v>45000</v>
      </c>
      <c r="S839" t="s">
        <v>39</v>
      </c>
      <c r="T839" t="s">
        <v>8454</v>
      </c>
      <c r="U839" t="s">
        <v>8455</v>
      </c>
      <c r="V839" t="s">
        <v>8456</v>
      </c>
      <c r="W839">
        <v>0.19891400000000001</v>
      </c>
    </row>
    <row r="840" spans="5:23">
      <c r="E840" t="s">
        <v>38</v>
      </c>
      <c r="F840">
        <v>135212</v>
      </c>
      <c r="G840" t="s">
        <v>1</v>
      </c>
      <c r="H840" t="s">
        <v>40</v>
      </c>
      <c r="I840" t="s">
        <v>3</v>
      </c>
      <c r="J840">
        <v>0.41178900000000002</v>
      </c>
      <c r="K840" t="s">
        <v>4</v>
      </c>
      <c r="L840">
        <v>4361.51</v>
      </c>
      <c r="M840" t="s">
        <v>5</v>
      </c>
      <c r="N840">
        <v>10.317534263167</v>
      </c>
      <c r="O840" t="s">
        <v>6</v>
      </c>
      <c r="P840">
        <v>45000</v>
      </c>
      <c r="Q840" t="s">
        <v>7</v>
      </c>
      <c r="R840">
        <v>45000</v>
      </c>
      <c r="S840" t="s">
        <v>41</v>
      </c>
      <c r="T840" t="s">
        <v>8457</v>
      </c>
      <c r="U840" t="s">
        <v>8458</v>
      </c>
      <c r="V840" t="s">
        <v>8459</v>
      </c>
      <c r="W840">
        <v>0.18801799999999999</v>
      </c>
    </row>
    <row r="841" spans="5:23">
      <c r="E841" t="s">
        <v>42</v>
      </c>
      <c r="F841">
        <v>135212</v>
      </c>
      <c r="G841" t="s">
        <v>1</v>
      </c>
      <c r="H841" t="s">
        <v>40</v>
      </c>
      <c r="I841" t="s">
        <v>3</v>
      </c>
      <c r="J841">
        <v>0.41178900000000002</v>
      </c>
      <c r="K841" t="s">
        <v>4</v>
      </c>
      <c r="L841">
        <v>4361.51</v>
      </c>
      <c r="M841" t="s">
        <v>5</v>
      </c>
      <c r="N841">
        <v>10.317534263167</v>
      </c>
      <c r="O841" t="s">
        <v>6</v>
      </c>
      <c r="P841">
        <v>45000</v>
      </c>
      <c r="Q841" t="s">
        <v>7</v>
      </c>
      <c r="R841">
        <v>45000</v>
      </c>
      <c r="S841" t="s">
        <v>41</v>
      </c>
      <c r="T841" t="s">
        <v>8457</v>
      </c>
      <c r="U841" t="s">
        <v>8458</v>
      </c>
      <c r="V841" t="s">
        <v>8459</v>
      </c>
      <c r="W841">
        <v>0.18801799999999999</v>
      </c>
    </row>
    <row r="842" spans="5:23">
      <c r="E842" t="s">
        <v>42</v>
      </c>
      <c r="F842">
        <v>28097.3</v>
      </c>
      <c r="G842" t="s">
        <v>1</v>
      </c>
      <c r="H842" t="s">
        <v>14</v>
      </c>
      <c r="I842" t="s">
        <v>3</v>
      </c>
      <c r="J842">
        <v>0.89134999999999998</v>
      </c>
      <c r="K842" t="s">
        <v>4</v>
      </c>
      <c r="L842">
        <v>4479.59</v>
      </c>
      <c r="M842" t="s">
        <v>5</v>
      </c>
      <c r="N842">
        <v>10.045554319272</v>
      </c>
      <c r="O842" t="s">
        <v>6</v>
      </c>
      <c r="P842">
        <v>45000</v>
      </c>
      <c r="Q842" t="s">
        <v>7</v>
      </c>
      <c r="R842">
        <v>45000</v>
      </c>
      <c r="S842" t="s">
        <v>43</v>
      </c>
      <c r="T842" t="s">
        <v>8460</v>
      </c>
      <c r="U842" t="s">
        <v>8461</v>
      </c>
      <c r="V842" t="s">
        <v>8462</v>
      </c>
      <c r="W842">
        <v>3.8014100000000002E-2</v>
      </c>
    </row>
    <row r="843" spans="5:23">
      <c r="E843" t="s">
        <v>44</v>
      </c>
      <c r="F843">
        <v>28097.3</v>
      </c>
      <c r="G843" t="s">
        <v>1</v>
      </c>
      <c r="H843" t="s">
        <v>14</v>
      </c>
      <c r="I843" t="s">
        <v>3</v>
      </c>
      <c r="J843">
        <v>0.89134999999999998</v>
      </c>
      <c r="K843" t="s">
        <v>4</v>
      </c>
      <c r="L843">
        <v>4479.59</v>
      </c>
      <c r="M843" t="s">
        <v>5</v>
      </c>
      <c r="N843">
        <v>10.045554319272</v>
      </c>
      <c r="O843" t="s">
        <v>6</v>
      </c>
      <c r="P843">
        <v>45000</v>
      </c>
      <c r="Q843" t="s">
        <v>7</v>
      </c>
      <c r="R843">
        <v>45000</v>
      </c>
      <c r="S843" t="s">
        <v>45</v>
      </c>
      <c r="T843" t="s">
        <v>8460</v>
      </c>
      <c r="U843" t="s">
        <v>8461</v>
      </c>
      <c r="V843" t="s">
        <v>8462</v>
      </c>
      <c r="W843">
        <v>3.8014100000000002E-2</v>
      </c>
    </row>
    <row r="844" spans="5:23">
      <c r="E844" t="s">
        <v>44</v>
      </c>
      <c r="F844">
        <v>27882.3</v>
      </c>
      <c r="G844" t="s">
        <v>1</v>
      </c>
      <c r="H844" t="s">
        <v>10</v>
      </c>
      <c r="I844" t="s">
        <v>3</v>
      </c>
      <c r="J844">
        <v>0.89376900000000004</v>
      </c>
      <c r="K844" t="s">
        <v>4</v>
      </c>
      <c r="L844">
        <v>4489.7299999999996</v>
      </c>
      <c r="M844" t="s">
        <v>5</v>
      </c>
      <c r="N844">
        <v>10.022872390068001</v>
      </c>
      <c r="O844" t="s">
        <v>6</v>
      </c>
      <c r="P844">
        <v>45000</v>
      </c>
      <c r="Q844" t="s">
        <v>7</v>
      </c>
      <c r="R844">
        <v>45000</v>
      </c>
      <c r="S844" t="s">
        <v>11</v>
      </c>
      <c r="T844" t="s">
        <v>8430</v>
      </c>
      <c r="U844" t="s">
        <v>8431</v>
      </c>
      <c r="V844" t="s">
        <v>8432</v>
      </c>
      <c r="W844">
        <v>3.13786E-2</v>
      </c>
    </row>
    <row r="845" spans="5:23">
      <c r="E845" t="s">
        <v>0</v>
      </c>
      <c r="F845">
        <v>34995.4</v>
      </c>
      <c r="G845" t="s">
        <v>1</v>
      </c>
      <c r="H845" t="s">
        <v>2</v>
      </c>
      <c r="I845" t="s">
        <v>3</v>
      </c>
      <c r="J845">
        <v>0.80062900000000004</v>
      </c>
      <c r="K845" t="s">
        <v>4</v>
      </c>
      <c r="L845">
        <v>4457.8599999999997</v>
      </c>
      <c r="M845" t="s">
        <v>5</v>
      </c>
      <c r="N845">
        <v>10.094526168618</v>
      </c>
      <c r="O845" t="s">
        <v>6</v>
      </c>
      <c r="P845">
        <v>45000</v>
      </c>
      <c r="Q845" t="s">
        <v>7</v>
      </c>
      <c r="R845">
        <v>45000</v>
      </c>
      <c r="S845" t="s">
        <v>8</v>
      </c>
      <c r="T845" t="s">
        <v>8463</v>
      </c>
      <c r="U845" t="s">
        <v>8464</v>
      </c>
      <c r="V845" t="s">
        <v>8465</v>
      </c>
      <c r="W845">
        <v>5.76073E-2</v>
      </c>
    </row>
    <row r="846" spans="5:23">
      <c r="E846" t="s">
        <v>9</v>
      </c>
      <c r="F846">
        <v>27842.5</v>
      </c>
      <c r="G846" t="s">
        <v>1</v>
      </c>
      <c r="H846" t="s">
        <v>10</v>
      </c>
      <c r="I846" t="s">
        <v>3</v>
      </c>
      <c r="J846">
        <v>0.89440600000000003</v>
      </c>
      <c r="K846" t="s">
        <v>4</v>
      </c>
      <c r="L846">
        <v>4489.75</v>
      </c>
      <c r="M846" t="s">
        <v>5</v>
      </c>
      <c r="N846">
        <v>10.022823491636</v>
      </c>
      <c r="O846" t="s">
        <v>6</v>
      </c>
      <c r="P846">
        <v>45000</v>
      </c>
      <c r="Q846" t="s">
        <v>7</v>
      </c>
      <c r="R846">
        <v>45000</v>
      </c>
      <c r="S846" t="s">
        <v>11</v>
      </c>
      <c r="T846" t="s">
        <v>8466</v>
      </c>
      <c r="U846" t="s">
        <v>8467</v>
      </c>
      <c r="V846" t="s">
        <v>8468</v>
      </c>
      <c r="W846">
        <v>4.38261E-2</v>
      </c>
    </row>
    <row r="847" spans="5:23">
      <c r="E847" t="s">
        <v>12</v>
      </c>
      <c r="F847">
        <v>34995.4</v>
      </c>
      <c r="G847" t="s">
        <v>1</v>
      </c>
      <c r="H847" t="s">
        <v>2</v>
      </c>
      <c r="I847" t="s">
        <v>3</v>
      </c>
      <c r="J847">
        <v>0.80062900000000004</v>
      </c>
      <c r="K847" t="s">
        <v>4</v>
      </c>
      <c r="L847">
        <v>4457.8599999999997</v>
      </c>
      <c r="M847" t="s">
        <v>5</v>
      </c>
      <c r="N847">
        <v>10.094526168618</v>
      </c>
      <c r="O847" t="s">
        <v>6</v>
      </c>
      <c r="P847">
        <v>45000</v>
      </c>
      <c r="Q847" t="s">
        <v>7</v>
      </c>
      <c r="R847">
        <v>45000</v>
      </c>
      <c r="S847" t="s">
        <v>13</v>
      </c>
      <c r="T847" t="s">
        <v>8463</v>
      </c>
      <c r="U847" t="s">
        <v>8464</v>
      </c>
      <c r="V847" t="s">
        <v>8465</v>
      </c>
      <c r="W847">
        <v>5.76073E-2</v>
      </c>
    </row>
    <row r="848" spans="5:23">
      <c r="E848" t="s">
        <v>12</v>
      </c>
      <c r="F848">
        <v>34213.599999999999</v>
      </c>
      <c r="G848" t="s">
        <v>1</v>
      </c>
      <c r="H848" t="s">
        <v>14</v>
      </c>
      <c r="I848" t="s">
        <v>3</v>
      </c>
      <c r="J848">
        <v>0.80782299999999996</v>
      </c>
      <c r="K848" t="s">
        <v>4</v>
      </c>
      <c r="L848">
        <v>4478.88</v>
      </c>
      <c r="M848" t="s">
        <v>5</v>
      </c>
      <c r="N848">
        <v>10.047164799528</v>
      </c>
      <c r="O848" t="s">
        <v>6</v>
      </c>
      <c r="P848">
        <v>45000</v>
      </c>
      <c r="Q848" t="s">
        <v>7</v>
      </c>
      <c r="R848">
        <v>45000</v>
      </c>
      <c r="S848" t="s">
        <v>15</v>
      </c>
      <c r="T848" t="s">
        <v>8469</v>
      </c>
      <c r="U848" t="s">
        <v>8470</v>
      </c>
      <c r="V848" t="s">
        <v>8471</v>
      </c>
      <c r="W848">
        <v>6.1572000000000002E-2</v>
      </c>
    </row>
    <row r="849" spans="5:23">
      <c r="E849" t="s">
        <v>16</v>
      </c>
      <c r="F849">
        <v>34213.599999999999</v>
      </c>
      <c r="G849" t="s">
        <v>1</v>
      </c>
      <c r="H849" t="s">
        <v>14</v>
      </c>
      <c r="I849" t="s">
        <v>3</v>
      </c>
      <c r="J849">
        <v>0.80782299999999996</v>
      </c>
      <c r="K849" t="s">
        <v>4</v>
      </c>
      <c r="L849">
        <v>4478.88</v>
      </c>
      <c r="M849" t="s">
        <v>5</v>
      </c>
      <c r="N849">
        <v>10.047164799528</v>
      </c>
      <c r="O849" t="s">
        <v>6</v>
      </c>
      <c r="P849">
        <v>45000</v>
      </c>
      <c r="Q849" t="s">
        <v>7</v>
      </c>
      <c r="R849">
        <v>45000</v>
      </c>
      <c r="S849" t="s">
        <v>15</v>
      </c>
      <c r="T849" t="s">
        <v>8469</v>
      </c>
      <c r="U849" t="s">
        <v>8470</v>
      </c>
      <c r="V849" t="s">
        <v>8471</v>
      </c>
      <c r="W849">
        <v>6.1572000000000002E-2</v>
      </c>
    </row>
    <row r="850" spans="5:23">
      <c r="E850" t="s">
        <v>16</v>
      </c>
      <c r="F850">
        <v>52875.5</v>
      </c>
      <c r="G850" t="s">
        <v>1</v>
      </c>
      <c r="H850" t="s">
        <v>17</v>
      </c>
      <c r="I850" t="s">
        <v>3</v>
      </c>
      <c r="J850">
        <v>0.65485800000000005</v>
      </c>
      <c r="K850" t="s">
        <v>4</v>
      </c>
      <c r="L850">
        <v>4410.1400000000003</v>
      </c>
      <c r="M850" t="s">
        <v>5</v>
      </c>
      <c r="N850">
        <v>10.203768762715001</v>
      </c>
      <c r="O850" t="s">
        <v>6</v>
      </c>
      <c r="P850">
        <v>45000</v>
      </c>
      <c r="Q850" t="s">
        <v>7</v>
      </c>
      <c r="R850">
        <v>45000</v>
      </c>
      <c r="S850" t="s">
        <v>18</v>
      </c>
      <c r="T850" t="s">
        <v>8472</v>
      </c>
      <c r="U850" t="s">
        <v>8473</v>
      </c>
      <c r="V850" t="s">
        <v>8474</v>
      </c>
      <c r="W850">
        <v>0.111496</v>
      </c>
    </row>
    <row r="851" spans="5:23">
      <c r="E851" t="s">
        <v>19</v>
      </c>
      <c r="F851">
        <v>52875.5</v>
      </c>
      <c r="G851" t="s">
        <v>1</v>
      </c>
      <c r="H851" t="s">
        <v>17</v>
      </c>
      <c r="I851" t="s">
        <v>3</v>
      </c>
      <c r="J851">
        <v>0.65485800000000005</v>
      </c>
      <c r="K851" t="s">
        <v>4</v>
      </c>
      <c r="L851">
        <v>4410.1400000000003</v>
      </c>
      <c r="M851" t="s">
        <v>5</v>
      </c>
      <c r="N851">
        <v>10.203768762715001</v>
      </c>
      <c r="O851" t="s">
        <v>6</v>
      </c>
      <c r="P851">
        <v>45000</v>
      </c>
      <c r="Q851" t="s">
        <v>7</v>
      </c>
      <c r="R851">
        <v>45000</v>
      </c>
      <c r="S851" t="s">
        <v>20</v>
      </c>
      <c r="T851" t="s">
        <v>8472</v>
      </c>
      <c r="U851" t="s">
        <v>8473</v>
      </c>
      <c r="V851" t="s">
        <v>8474</v>
      </c>
      <c r="W851">
        <v>0.111496</v>
      </c>
    </row>
    <row r="852" spans="5:23">
      <c r="E852" t="s">
        <v>19</v>
      </c>
      <c r="F852">
        <v>53137.1</v>
      </c>
      <c r="G852" t="s">
        <v>1</v>
      </c>
      <c r="H852" t="s">
        <v>2</v>
      </c>
      <c r="I852" t="s">
        <v>3</v>
      </c>
      <c r="J852">
        <v>0.64995999999999998</v>
      </c>
      <c r="K852" t="s">
        <v>4</v>
      </c>
      <c r="L852">
        <v>4454.8100000000004</v>
      </c>
      <c r="M852" t="s">
        <v>5</v>
      </c>
      <c r="N852">
        <v>10.101448756991999</v>
      </c>
      <c r="O852" t="s">
        <v>6</v>
      </c>
      <c r="P852">
        <v>45000</v>
      </c>
      <c r="Q852" t="s">
        <v>7</v>
      </c>
      <c r="R852">
        <v>45000</v>
      </c>
      <c r="S852" t="s">
        <v>21</v>
      </c>
      <c r="T852" t="s">
        <v>8475</v>
      </c>
      <c r="U852" t="s">
        <v>8476</v>
      </c>
      <c r="V852" t="s">
        <v>8477</v>
      </c>
      <c r="W852">
        <v>0.115477</v>
      </c>
    </row>
    <row r="853" spans="5:23">
      <c r="E853" t="s">
        <v>22</v>
      </c>
      <c r="F853">
        <v>53137.1</v>
      </c>
      <c r="G853" t="s">
        <v>1</v>
      </c>
      <c r="H853" t="s">
        <v>2</v>
      </c>
      <c r="I853" t="s">
        <v>3</v>
      </c>
      <c r="J853">
        <v>0.64995999999999998</v>
      </c>
      <c r="K853" t="s">
        <v>4</v>
      </c>
      <c r="L853">
        <v>4454.8100000000004</v>
      </c>
      <c r="M853" t="s">
        <v>5</v>
      </c>
      <c r="N853">
        <v>10.101448756991999</v>
      </c>
      <c r="O853" t="s">
        <v>6</v>
      </c>
      <c r="P853">
        <v>45000</v>
      </c>
      <c r="Q853" t="s">
        <v>7</v>
      </c>
      <c r="R853">
        <v>45000</v>
      </c>
      <c r="S853" t="s">
        <v>21</v>
      </c>
      <c r="T853" t="s">
        <v>8475</v>
      </c>
      <c r="U853" t="s">
        <v>8476</v>
      </c>
      <c r="V853" t="s">
        <v>8477</v>
      </c>
      <c r="W853">
        <v>0.115477</v>
      </c>
    </row>
    <row r="854" spans="5:23">
      <c r="E854" t="s">
        <v>22</v>
      </c>
      <c r="F854">
        <v>79153.100000000006</v>
      </c>
      <c r="G854" t="s">
        <v>1</v>
      </c>
      <c r="H854" t="s">
        <v>23</v>
      </c>
      <c r="I854" t="s">
        <v>3</v>
      </c>
      <c r="J854">
        <v>0.53850399999999998</v>
      </c>
      <c r="K854" t="s">
        <v>4</v>
      </c>
      <c r="L854">
        <v>4356.67</v>
      </c>
      <c r="M854" t="s">
        <v>5</v>
      </c>
      <c r="N854">
        <v>10.328985493547</v>
      </c>
      <c r="O854" t="s">
        <v>6</v>
      </c>
      <c r="P854">
        <v>45000</v>
      </c>
      <c r="Q854" t="s">
        <v>7</v>
      </c>
      <c r="R854">
        <v>45000</v>
      </c>
      <c r="S854" t="s">
        <v>24</v>
      </c>
      <c r="T854" t="s">
        <v>8478</v>
      </c>
      <c r="U854" t="s">
        <v>8479</v>
      </c>
      <c r="V854" t="s">
        <v>8480</v>
      </c>
      <c r="W854">
        <v>0.153089</v>
      </c>
    </row>
    <row r="855" spans="5:23">
      <c r="E855" t="s">
        <v>25</v>
      </c>
      <c r="F855">
        <v>79153.100000000006</v>
      </c>
      <c r="G855" t="s">
        <v>1</v>
      </c>
      <c r="H855" t="s">
        <v>23</v>
      </c>
      <c r="I855" t="s">
        <v>3</v>
      </c>
      <c r="J855">
        <v>0.53850399999999998</v>
      </c>
      <c r="K855" t="s">
        <v>4</v>
      </c>
      <c r="L855">
        <v>4356.67</v>
      </c>
      <c r="M855" t="s">
        <v>5</v>
      </c>
      <c r="N855">
        <v>10.328985493547</v>
      </c>
      <c r="O855" t="s">
        <v>6</v>
      </c>
      <c r="P855">
        <v>45000</v>
      </c>
      <c r="Q855" t="s">
        <v>7</v>
      </c>
      <c r="R855">
        <v>45000</v>
      </c>
      <c r="S855" t="s">
        <v>26</v>
      </c>
      <c r="T855" t="s">
        <v>8478</v>
      </c>
      <c r="U855" t="s">
        <v>8479</v>
      </c>
      <c r="V855" t="s">
        <v>8480</v>
      </c>
      <c r="W855">
        <v>0.153089</v>
      </c>
    </row>
    <row r="856" spans="5:23">
      <c r="E856" t="s">
        <v>25</v>
      </c>
      <c r="F856">
        <v>76998.2</v>
      </c>
      <c r="G856" t="s">
        <v>1</v>
      </c>
      <c r="H856" t="s">
        <v>27</v>
      </c>
      <c r="I856" t="s">
        <v>3</v>
      </c>
      <c r="J856">
        <v>0.54162399999999999</v>
      </c>
      <c r="K856" t="s">
        <v>4</v>
      </c>
      <c r="L856">
        <v>4427.1499999999996</v>
      </c>
      <c r="M856" t="s">
        <v>5</v>
      </c>
      <c r="N856">
        <v>10.164548581648001</v>
      </c>
      <c r="O856" t="s">
        <v>6</v>
      </c>
      <c r="P856">
        <v>45000</v>
      </c>
      <c r="Q856" t="s">
        <v>7</v>
      </c>
      <c r="R856">
        <v>45000</v>
      </c>
      <c r="S856" t="s">
        <v>28</v>
      </c>
      <c r="T856" t="s">
        <v>8481</v>
      </c>
      <c r="U856" t="s">
        <v>8482</v>
      </c>
      <c r="V856" t="s">
        <v>8483</v>
      </c>
      <c r="W856">
        <v>0.151583</v>
      </c>
    </row>
    <row r="857" spans="5:23">
      <c r="E857" t="s">
        <v>29</v>
      </c>
      <c r="F857">
        <v>76998.2</v>
      </c>
      <c r="G857" t="s">
        <v>1</v>
      </c>
      <c r="H857" t="s">
        <v>27</v>
      </c>
      <c r="I857" t="s">
        <v>3</v>
      </c>
      <c r="J857">
        <v>0.54162399999999999</v>
      </c>
      <c r="K857" t="s">
        <v>4</v>
      </c>
      <c r="L857">
        <v>4427.1499999999996</v>
      </c>
      <c r="M857" t="s">
        <v>5</v>
      </c>
      <c r="N857">
        <v>10.164548581648001</v>
      </c>
      <c r="O857" t="s">
        <v>6</v>
      </c>
      <c r="P857">
        <v>45000</v>
      </c>
      <c r="Q857" t="s">
        <v>7</v>
      </c>
      <c r="R857">
        <v>45000</v>
      </c>
      <c r="S857" t="s">
        <v>28</v>
      </c>
      <c r="T857" t="s">
        <v>8481</v>
      </c>
      <c r="U857" t="s">
        <v>8482</v>
      </c>
      <c r="V857" t="s">
        <v>8483</v>
      </c>
      <c r="W857">
        <v>0.151583</v>
      </c>
    </row>
    <row r="858" spans="5:23">
      <c r="E858" t="s">
        <v>29</v>
      </c>
      <c r="F858">
        <v>104920</v>
      </c>
      <c r="G858" t="s">
        <v>1</v>
      </c>
      <c r="H858" t="s">
        <v>30</v>
      </c>
      <c r="I858" t="s">
        <v>3</v>
      </c>
      <c r="J858">
        <v>0.47088799999999997</v>
      </c>
      <c r="K858" t="s">
        <v>4</v>
      </c>
      <c r="L858">
        <v>4298.3999999999996</v>
      </c>
      <c r="M858" t="s">
        <v>5</v>
      </c>
      <c r="N858">
        <v>10.469006957703</v>
      </c>
      <c r="O858" t="s">
        <v>6</v>
      </c>
      <c r="P858">
        <v>45000</v>
      </c>
      <c r="Q858" t="s">
        <v>7</v>
      </c>
      <c r="R858">
        <v>45000</v>
      </c>
      <c r="S858" t="s">
        <v>31</v>
      </c>
      <c r="T858" t="s">
        <v>8484</v>
      </c>
      <c r="U858" t="s">
        <v>8485</v>
      </c>
      <c r="V858" t="s">
        <v>8486</v>
      </c>
      <c r="W858">
        <v>0.17252300000000001</v>
      </c>
    </row>
    <row r="859" spans="5:23">
      <c r="E859" t="s">
        <v>32</v>
      </c>
      <c r="F859">
        <v>104920</v>
      </c>
      <c r="G859" t="s">
        <v>1</v>
      </c>
      <c r="H859" t="s">
        <v>30</v>
      </c>
      <c r="I859" t="s">
        <v>3</v>
      </c>
      <c r="J859">
        <v>0.47088799999999997</v>
      </c>
      <c r="K859" t="s">
        <v>4</v>
      </c>
      <c r="L859">
        <v>4298.3999999999996</v>
      </c>
      <c r="M859" t="s">
        <v>5</v>
      </c>
      <c r="N859">
        <v>10.469006957703</v>
      </c>
      <c r="O859" t="s">
        <v>6</v>
      </c>
      <c r="P859">
        <v>45000</v>
      </c>
      <c r="Q859" t="s">
        <v>7</v>
      </c>
      <c r="R859">
        <v>45000</v>
      </c>
      <c r="S859" t="s">
        <v>33</v>
      </c>
      <c r="T859" t="s">
        <v>8484</v>
      </c>
      <c r="U859" t="s">
        <v>8485</v>
      </c>
      <c r="V859" t="s">
        <v>8486</v>
      </c>
      <c r="W859">
        <v>0.17252300000000001</v>
      </c>
    </row>
    <row r="860" spans="5:23">
      <c r="E860" t="s">
        <v>32</v>
      </c>
      <c r="F860">
        <v>108368</v>
      </c>
      <c r="G860" t="s">
        <v>1</v>
      </c>
      <c r="H860" t="s">
        <v>17</v>
      </c>
      <c r="I860" t="s">
        <v>3</v>
      </c>
      <c r="J860">
        <v>0.45812199999999997</v>
      </c>
      <c r="K860" t="s">
        <v>4</v>
      </c>
      <c r="L860">
        <v>4396.78</v>
      </c>
      <c r="M860" t="s">
        <v>5</v>
      </c>
      <c r="N860">
        <v>10.234758077784999</v>
      </c>
      <c r="O860" t="s">
        <v>6</v>
      </c>
      <c r="P860">
        <v>45000</v>
      </c>
      <c r="Q860" t="s">
        <v>7</v>
      </c>
      <c r="R860">
        <v>45000</v>
      </c>
      <c r="S860" t="s">
        <v>34</v>
      </c>
      <c r="T860" t="s">
        <v>8487</v>
      </c>
      <c r="U860" t="s">
        <v>8488</v>
      </c>
      <c r="V860" t="s">
        <v>8489</v>
      </c>
      <c r="W860">
        <v>0.17547599999999999</v>
      </c>
    </row>
    <row r="861" spans="5:23">
      <c r="E861" t="s">
        <v>35</v>
      </c>
      <c r="F861">
        <v>108368</v>
      </c>
      <c r="G861" t="s">
        <v>1</v>
      </c>
      <c r="H861" t="s">
        <v>17</v>
      </c>
      <c r="I861" t="s">
        <v>3</v>
      </c>
      <c r="J861">
        <v>0.45812199999999997</v>
      </c>
      <c r="K861" t="s">
        <v>4</v>
      </c>
      <c r="L861">
        <v>4396.78</v>
      </c>
      <c r="M861" t="s">
        <v>5</v>
      </c>
      <c r="N861">
        <v>10.234758077784999</v>
      </c>
      <c r="O861" t="s">
        <v>6</v>
      </c>
      <c r="P861">
        <v>45000</v>
      </c>
      <c r="Q861" t="s">
        <v>7</v>
      </c>
      <c r="R861">
        <v>45000</v>
      </c>
      <c r="S861" t="s">
        <v>34</v>
      </c>
      <c r="T861" t="s">
        <v>8487</v>
      </c>
      <c r="U861" t="s">
        <v>8488</v>
      </c>
      <c r="V861" t="s">
        <v>8489</v>
      </c>
      <c r="W861">
        <v>0.17547599999999999</v>
      </c>
    </row>
    <row r="862" spans="5:23">
      <c r="E862" t="s">
        <v>35</v>
      </c>
      <c r="F862">
        <v>143305</v>
      </c>
      <c r="G862" t="s">
        <v>1</v>
      </c>
      <c r="H862" t="s">
        <v>36</v>
      </c>
      <c r="I862" t="s">
        <v>3</v>
      </c>
      <c r="J862">
        <v>0.40606999999999999</v>
      </c>
      <c r="K862" t="s">
        <v>4</v>
      </c>
      <c r="L862">
        <v>4231.92</v>
      </c>
      <c r="M862" t="s">
        <v>5</v>
      </c>
      <c r="N862">
        <v>10.633477921061999</v>
      </c>
      <c r="O862" t="s">
        <v>6</v>
      </c>
      <c r="P862">
        <v>45000</v>
      </c>
      <c r="Q862" t="s">
        <v>7</v>
      </c>
      <c r="R862">
        <v>45000</v>
      </c>
      <c r="S862" t="s">
        <v>37</v>
      </c>
      <c r="T862" t="s">
        <v>8490</v>
      </c>
      <c r="U862" t="s">
        <v>8491</v>
      </c>
      <c r="V862" t="s">
        <v>8492</v>
      </c>
      <c r="W862">
        <v>0.20403099999999999</v>
      </c>
    </row>
    <row r="863" spans="5:23">
      <c r="E863" t="s">
        <v>38</v>
      </c>
      <c r="F863">
        <v>143305</v>
      </c>
      <c r="G863" t="s">
        <v>1</v>
      </c>
      <c r="H863" t="s">
        <v>36</v>
      </c>
      <c r="I863" t="s">
        <v>3</v>
      </c>
      <c r="J863">
        <v>0.40606999999999999</v>
      </c>
      <c r="K863" t="s">
        <v>4</v>
      </c>
      <c r="L863">
        <v>4231.92</v>
      </c>
      <c r="M863" t="s">
        <v>5</v>
      </c>
      <c r="N863">
        <v>10.633477921061999</v>
      </c>
      <c r="O863" t="s">
        <v>6</v>
      </c>
      <c r="P863">
        <v>45000</v>
      </c>
      <c r="Q863" t="s">
        <v>7</v>
      </c>
      <c r="R863">
        <v>45000</v>
      </c>
      <c r="S863" t="s">
        <v>39</v>
      </c>
      <c r="T863" t="s">
        <v>8490</v>
      </c>
      <c r="U863" t="s">
        <v>8491</v>
      </c>
      <c r="V863" t="s">
        <v>8492</v>
      </c>
      <c r="W863">
        <v>0.20403099999999999</v>
      </c>
    </row>
    <row r="864" spans="5:23">
      <c r="E864" t="s">
        <v>38</v>
      </c>
      <c r="F864">
        <v>134428</v>
      </c>
      <c r="G864" t="s">
        <v>1</v>
      </c>
      <c r="H864" t="s">
        <v>40</v>
      </c>
      <c r="I864" t="s">
        <v>3</v>
      </c>
      <c r="J864">
        <v>0.41293400000000002</v>
      </c>
      <c r="K864" t="s">
        <v>4</v>
      </c>
      <c r="L864">
        <v>4362.6400000000003</v>
      </c>
      <c r="M864" t="s">
        <v>5</v>
      </c>
      <c r="N864">
        <v>10.314854650385</v>
      </c>
      <c r="O864" t="s">
        <v>6</v>
      </c>
      <c r="P864">
        <v>45000</v>
      </c>
      <c r="Q864" t="s">
        <v>7</v>
      </c>
      <c r="R864">
        <v>45000</v>
      </c>
      <c r="S864" t="s">
        <v>41</v>
      </c>
      <c r="T864" t="s">
        <v>8493</v>
      </c>
      <c r="U864" t="s">
        <v>8494</v>
      </c>
      <c r="V864" t="s">
        <v>8495</v>
      </c>
      <c r="W864">
        <v>0.19650799999999999</v>
      </c>
    </row>
    <row r="865" spans="5:23">
      <c r="E865" t="s">
        <v>42</v>
      </c>
      <c r="F865">
        <v>134428</v>
      </c>
      <c r="G865" t="s">
        <v>1</v>
      </c>
      <c r="H865" t="s">
        <v>40</v>
      </c>
      <c r="I865" t="s">
        <v>3</v>
      </c>
      <c r="J865">
        <v>0.41293400000000002</v>
      </c>
      <c r="K865" t="s">
        <v>4</v>
      </c>
      <c r="L865">
        <v>4362.6400000000003</v>
      </c>
      <c r="M865" t="s">
        <v>5</v>
      </c>
      <c r="N865">
        <v>10.314854650385</v>
      </c>
      <c r="O865" t="s">
        <v>6</v>
      </c>
      <c r="P865">
        <v>45000</v>
      </c>
      <c r="Q865" t="s">
        <v>7</v>
      </c>
      <c r="R865">
        <v>45000</v>
      </c>
      <c r="S865" t="s">
        <v>41</v>
      </c>
      <c r="T865" t="s">
        <v>8493</v>
      </c>
      <c r="U865" t="s">
        <v>8494</v>
      </c>
      <c r="V865" t="s">
        <v>8495</v>
      </c>
      <c r="W865">
        <v>0.19650799999999999</v>
      </c>
    </row>
    <row r="866" spans="5:23">
      <c r="E866" t="s">
        <v>42</v>
      </c>
      <c r="F866">
        <v>27804.6</v>
      </c>
      <c r="G866" t="s">
        <v>1</v>
      </c>
      <c r="H866" t="s">
        <v>14</v>
      </c>
      <c r="I866" t="s">
        <v>3</v>
      </c>
      <c r="J866">
        <v>0.89603100000000002</v>
      </c>
      <c r="K866" t="s">
        <v>4</v>
      </c>
      <c r="L866">
        <v>4479.57</v>
      </c>
      <c r="M866" t="s">
        <v>5</v>
      </c>
      <c r="N866">
        <v>10.045603118703999</v>
      </c>
      <c r="O866" t="s">
        <v>6</v>
      </c>
      <c r="P866">
        <v>45000</v>
      </c>
      <c r="Q866" t="s">
        <v>7</v>
      </c>
      <c r="R866">
        <v>45000</v>
      </c>
      <c r="S866" t="s">
        <v>43</v>
      </c>
      <c r="T866" t="s">
        <v>8496</v>
      </c>
      <c r="U866" t="s">
        <v>8497</v>
      </c>
      <c r="V866" t="s">
        <v>8498</v>
      </c>
      <c r="W866">
        <v>3.4347299999999997E-2</v>
      </c>
    </row>
    <row r="867" spans="5:23">
      <c r="E867" t="s">
        <v>44</v>
      </c>
      <c r="F867">
        <v>27804.6</v>
      </c>
      <c r="G867" t="s">
        <v>1</v>
      </c>
      <c r="H867" t="s">
        <v>14</v>
      </c>
      <c r="I867" t="s">
        <v>3</v>
      </c>
      <c r="J867">
        <v>0.89603100000000002</v>
      </c>
      <c r="K867" t="s">
        <v>4</v>
      </c>
      <c r="L867">
        <v>4479.57</v>
      </c>
      <c r="M867" t="s">
        <v>5</v>
      </c>
      <c r="N867">
        <v>10.045603118703999</v>
      </c>
      <c r="O867" t="s">
        <v>6</v>
      </c>
      <c r="P867">
        <v>45000</v>
      </c>
      <c r="Q867" t="s">
        <v>7</v>
      </c>
      <c r="R867">
        <v>45000</v>
      </c>
      <c r="S867" t="s">
        <v>45</v>
      </c>
      <c r="T867" t="s">
        <v>8496</v>
      </c>
      <c r="U867" t="s">
        <v>8497</v>
      </c>
      <c r="V867" t="s">
        <v>8498</v>
      </c>
      <c r="W867">
        <v>3.4347299999999997E-2</v>
      </c>
    </row>
    <row r="868" spans="5:23">
      <c r="E868" t="s">
        <v>44</v>
      </c>
      <c r="F868">
        <v>27842.5</v>
      </c>
      <c r="G868" t="s">
        <v>1</v>
      </c>
      <c r="H868" t="s">
        <v>10</v>
      </c>
      <c r="I868" t="s">
        <v>3</v>
      </c>
      <c r="J868">
        <v>0.89440600000000003</v>
      </c>
      <c r="K868" t="s">
        <v>4</v>
      </c>
      <c r="L868">
        <v>4489.75</v>
      </c>
      <c r="M868" t="s">
        <v>5</v>
      </c>
      <c r="N868">
        <v>10.022823491636</v>
      </c>
      <c r="O868" t="s">
        <v>6</v>
      </c>
      <c r="P868">
        <v>45000</v>
      </c>
      <c r="Q868" t="s">
        <v>7</v>
      </c>
      <c r="R868">
        <v>45000</v>
      </c>
      <c r="S868" t="s">
        <v>11</v>
      </c>
      <c r="T868" t="s">
        <v>8466</v>
      </c>
      <c r="U868" t="s">
        <v>8467</v>
      </c>
      <c r="V868" t="s">
        <v>8468</v>
      </c>
      <c r="W868">
        <v>4.38261E-2</v>
      </c>
    </row>
    <row r="869" spans="5:23">
      <c r="E869" t="s">
        <v>0</v>
      </c>
      <c r="F869">
        <v>35136.300000000003</v>
      </c>
      <c r="G869" t="s">
        <v>1</v>
      </c>
      <c r="H869" t="s">
        <v>2</v>
      </c>
      <c r="I869" t="s">
        <v>3</v>
      </c>
      <c r="J869">
        <v>0.79902200000000001</v>
      </c>
      <c r="K869" t="s">
        <v>4</v>
      </c>
      <c r="L869">
        <v>4457.8599999999997</v>
      </c>
      <c r="M869" t="s">
        <v>5</v>
      </c>
      <c r="N869">
        <v>10.094526168618</v>
      </c>
      <c r="O869" t="s">
        <v>6</v>
      </c>
      <c r="P869">
        <v>45000</v>
      </c>
      <c r="Q869" t="s">
        <v>7</v>
      </c>
      <c r="R869">
        <v>45000</v>
      </c>
      <c r="S869" t="s">
        <v>8</v>
      </c>
      <c r="T869" t="s">
        <v>8499</v>
      </c>
      <c r="U869" t="s">
        <v>8500</v>
      </c>
      <c r="V869" t="s">
        <v>8501</v>
      </c>
      <c r="W869">
        <v>7.3571899999999996E-2</v>
      </c>
    </row>
    <row r="870" spans="5:23">
      <c r="E870" t="s">
        <v>9</v>
      </c>
      <c r="F870">
        <v>27860.799999999999</v>
      </c>
      <c r="G870" t="s">
        <v>1</v>
      </c>
      <c r="H870" t="s">
        <v>10</v>
      </c>
      <c r="I870" t="s">
        <v>3</v>
      </c>
      <c r="J870">
        <v>0.89411700000000005</v>
      </c>
      <c r="K870" t="s">
        <v>4</v>
      </c>
      <c r="L870">
        <v>4489.71</v>
      </c>
      <c r="M870" t="s">
        <v>5</v>
      </c>
      <c r="N870">
        <v>10.022921288499999</v>
      </c>
      <c r="O870" t="s">
        <v>6</v>
      </c>
      <c r="P870">
        <v>45000</v>
      </c>
      <c r="Q870" t="s">
        <v>7</v>
      </c>
      <c r="R870">
        <v>45000</v>
      </c>
      <c r="S870" t="s">
        <v>11</v>
      </c>
      <c r="T870" t="s">
        <v>8502</v>
      </c>
      <c r="U870" t="s">
        <v>8503</v>
      </c>
      <c r="V870" t="s">
        <v>8504</v>
      </c>
      <c r="W870">
        <v>3.62554E-2</v>
      </c>
    </row>
    <row r="871" spans="5:23">
      <c r="E871" t="s">
        <v>12</v>
      </c>
      <c r="F871">
        <v>35136.300000000003</v>
      </c>
      <c r="G871" t="s">
        <v>1</v>
      </c>
      <c r="H871" t="s">
        <v>2</v>
      </c>
      <c r="I871" t="s">
        <v>3</v>
      </c>
      <c r="J871">
        <v>0.79902200000000001</v>
      </c>
      <c r="K871" t="s">
        <v>4</v>
      </c>
      <c r="L871">
        <v>4457.8599999999997</v>
      </c>
      <c r="M871" t="s">
        <v>5</v>
      </c>
      <c r="N871">
        <v>10.094526168618</v>
      </c>
      <c r="O871" t="s">
        <v>6</v>
      </c>
      <c r="P871">
        <v>45000</v>
      </c>
      <c r="Q871" t="s">
        <v>7</v>
      </c>
      <c r="R871">
        <v>45000</v>
      </c>
      <c r="S871" t="s">
        <v>13</v>
      </c>
      <c r="T871" t="s">
        <v>8499</v>
      </c>
      <c r="U871" t="s">
        <v>8500</v>
      </c>
      <c r="V871" t="s">
        <v>8501</v>
      </c>
      <c r="W871">
        <v>7.3571899999999996E-2</v>
      </c>
    </row>
    <row r="872" spans="5:23">
      <c r="E872" t="s">
        <v>12</v>
      </c>
      <c r="F872">
        <v>34398.1</v>
      </c>
      <c r="G872" t="s">
        <v>1</v>
      </c>
      <c r="H872" t="s">
        <v>14</v>
      </c>
      <c r="I872" t="s">
        <v>3</v>
      </c>
      <c r="J872">
        <v>0.80565100000000001</v>
      </c>
      <c r="K872" t="s">
        <v>4</v>
      </c>
      <c r="L872">
        <v>4478.8999999999996</v>
      </c>
      <c r="M872" t="s">
        <v>5</v>
      </c>
      <c r="N872">
        <v>10.047116000096</v>
      </c>
      <c r="O872" t="s">
        <v>6</v>
      </c>
      <c r="P872">
        <v>45000</v>
      </c>
      <c r="Q872" t="s">
        <v>7</v>
      </c>
      <c r="R872">
        <v>45000</v>
      </c>
      <c r="S872" t="s">
        <v>15</v>
      </c>
      <c r="T872" t="s">
        <v>8505</v>
      </c>
      <c r="U872" t="s">
        <v>8506</v>
      </c>
      <c r="V872" t="s">
        <v>8507</v>
      </c>
      <c r="W872">
        <v>5.6369099999999998E-2</v>
      </c>
    </row>
    <row r="873" spans="5:23">
      <c r="E873" t="s">
        <v>16</v>
      </c>
      <c r="F873">
        <v>34398.1</v>
      </c>
      <c r="G873" t="s">
        <v>1</v>
      </c>
      <c r="H873" t="s">
        <v>14</v>
      </c>
      <c r="I873" t="s">
        <v>3</v>
      </c>
      <c r="J873">
        <v>0.80565100000000001</v>
      </c>
      <c r="K873" t="s">
        <v>4</v>
      </c>
      <c r="L873">
        <v>4478.8999999999996</v>
      </c>
      <c r="M873" t="s">
        <v>5</v>
      </c>
      <c r="N873">
        <v>10.047116000096</v>
      </c>
      <c r="O873" t="s">
        <v>6</v>
      </c>
      <c r="P873">
        <v>45000</v>
      </c>
      <c r="Q873" t="s">
        <v>7</v>
      </c>
      <c r="R873">
        <v>45000</v>
      </c>
      <c r="S873" t="s">
        <v>15</v>
      </c>
      <c r="T873" t="s">
        <v>8505</v>
      </c>
      <c r="U873" t="s">
        <v>8506</v>
      </c>
      <c r="V873" t="s">
        <v>8507</v>
      </c>
      <c r="W873">
        <v>5.6369099999999998E-2</v>
      </c>
    </row>
    <row r="874" spans="5:23">
      <c r="E874" t="s">
        <v>16</v>
      </c>
      <c r="F874">
        <v>52587.3</v>
      </c>
      <c r="G874" t="s">
        <v>1</v>
      </c>
      <c r="H874" t="s">
        <v>17</v>
      </c>
      <c r="I874" t="s">
        <v>3</v>
      </c>
      <c r="J874">
        <v>0.65664900000000004</v>
      </c>
      <c r="K874" t="s">
        <v>4</v>
      </c>
      <c r="L874">
        <v>4410.1400000000003</v>
      </c>
      <c r="M874" t="s">
        <v>5</v>
      </c>
      <c r="N874">
        <v>10.203768762715001</v>
      </c>
      <c r="O874" t="s">
        <v>6</v>
      </c>
      <c r="P874">
        <v>45000</v>
      </c>
      <c r="Q874" t="s">
        <v>7</v>
      </c>
      <c r="R874">
        <v>45000</v>
      </c>
      <c r="S874" t="s">
        <v>18</v>
      </c>
      <c r="T874" t="s">
        <v>8508</v>
      </c>
      <c r="U874" t="s">
        <v>8509</v>
      </c>
      <c r="V874" t="s">
        <v>8510</v>
      </c>
      <c r="W874">
        <v>0.10841199999999999</v>
      </c>
    </row>
    <row r="875" spans="5:23">
      <c r="E875" t="s">
        <v>19</v>
      </c>
      <c r="F875">
        <v>52587.3</v>
      </c>
      <c r="G875" t="s">
        <v>1</v>
      </c>
      <c r="H875" t="s">
        <v>17</v>
      </c>
      <c r="I875" t="s">
        <v>3</v>
      </c>
      <c r="J875">
        <v>0.65664900000000004</v>
      </c>
      <c r="K875" t="s">
        <v>4</v>
      </c>
      <c r="L875">
        <v>4410.1400000000003</v>
      </c>
      <c r="M875" t="s">
        <v>5</v>
      </c>
      <c r="N875">
        <v>10.203768762715001</v>
      </c>
      <c r="O875" t="s">
        <v>6</v>
      </c>
      <c r="P875">
        <v>45000</v>
      </c>
      <c r="Q875" t="s">
        <v>7</v>
      </c>
      <c r="R875">
        <v>45000</v>
      </c>
      <c r="S875" t="s">
        <v>20</v>
      </c>
      <c r="T875" t="s">
        <v>8508</v>
      </c>
      <c r="U875" t="s">
        <v>8509</v>
      </c>
      <c r="V875" t="s">
        <v>8510</v>
      </c>
      <c r="W875">
        <v>0.10841199999999999</v>
      </c>
    </row>
    <row r="876" spans="5:23">
      <c r="E876" t="s">
        <v>19</v>
      </c>
      <c r="F876">
        <v>51616.7</v>
      </c>
      <c r="G876" t="s">
        <v>1</v>
      </c>
      <c r="H876" t="s">
        <v>2</v>
      </c>
      <c r="I876" t="s">
        <v>3</v>
      </c>
      <c r="J876">
        <v>0.65944700000000001</v>
      </c>
      <c r="K876" t="s">
        <v>4</v>
      </c>
      <c r="L876">
        <v>4455.0200000000004</v>
      </c>
      <c r="M876" t="s">
        <v>5</v>
      </c>
      <c r="N876">
        <v>10.100961257671999</v>
      </c>
      <c r="O876" t="s">
        <v>6</v>
      </c>
      <c r="P876">
        <v>45000</v>
      </c>
      <c r="Q876" t="s">
        <v>7</v>
      </c>
      <c r="R876">
        <v>45000</v>
      </c>
      <c r="S876" t="s">
        <v>21</v>
      </c>
      <c r="T876" t="s">
        <v>8511</v>
      </c>
      <c r="U876" t="s">
        <v>8512</v>
      </c>
      <c r="V876" t="s">
        <v>8513</v>
      </c>
      <c r="W876">
        <v>0.11616799999999999</v>
      </c>
    </row>
    <row r="877" spans="5:23">
      <c r="E877" t="s">
        <v>22</v>
      </c>
      <c r="F877">
        <v>51616.7</v>
      </c>
      <c r="G877" t="s">
        <v>1</v>
      </c>
      <c r="H877" t="s">
        <v>2</v>
      </c>
      <c r="I877" t="s">
        <v>3</v>
      </c>
      <c r="J877">
        <v>0.65944700000000001</v>
      </c>
      <c r="K877" t="s">
        <v>4</v>
      </c>
      <c r="L877">
        <v>4455.0200000000004</v>
      </c>
      <c r="M877" t="s">
        <v>5</v>
      </c>
      <c r="N877">
        <v>10.100961257671999</v>
      </c>
      <c r="O877" t="s">
        <v>6</v>
      </c>
      <c r="P877">
        <v>45000</v>
      </c>
      <c r="Q877" t="s">
        <v>7</v>
      </c>
      <c r="R877">
        <v>45000</v>
      </c>
      <c r="S877" t="s">
        <v>21</v>
      </c>
      <c r="T877" t="s">
        <v>8511</v>
      </c>
      <c r="U877" t="s">
        <v>8512</v>
      </c>
      <c r="V877" t="s">
        <v>8513</v>
      </c>
      <c r="W877">
        <v>0.11616799999999999</v>
      </c>
    </row>
    <row r="878" spans="5:23">
      <c r="E878" t="s">
        <v>22</v>
      </c>
      <c r="F878">
        <v>76044</v>
      </c>
      <c r="G878" t="s">
        <v>1</v>
      </c>
      <c r="H878" t="s">
        <v>23</v>
      </c>
      <c r="I878" t="s">
        <v>3</v>
      </c>
      <c r="J878">
        <v>0.54938600000000004</v>
      </c>
      <c r="K878" t="s">
        <v>4</v>
      </c>
      <c r="L878">
        <v>4356.92</v>
      </c>
      <c r="M878" t="s">
        <v>5</v>
      </c>
      <c r="N878">
        <v>10.328400890358999</v>
      </c>
      <c r="O878" t="s">
        <v>6</v>
      </c>
      <c r="P878">
        <v>45000</v>
      </c>
      <c r="Q878" t="s">
        <v>7</v>
      </c>
      <c r="R878">
        <v>45000</v>
      </c>
      <c r="S878" t="s">
        <v>24</v>
      </c>
      <c r="T878" t="s">
        <v>8514</v>
      </c>
      <c r="U878" t="s">
        <v>8515</v>
      </c>
      <c r="V878" t="s">
        <v>8516</v>
      </c>
      <c r="W878">
        <v>0.14599300000000001</v>
      </c>
    </row>
    <row r="879" spans="5:23">
      <c r="E879" t="s">
        <v>25</v>
      </c>
      <c r="F879">
        <v>76044</v>
      </c>
      <c r="G879" t="s">
        <v>1</v>
      </c>
      <c r="H879" t="s">
        <v>23</v>
      </c>
      <c r="I879" t="s">
        <v>3</v>
      </c>
      <c r="J879">
        <v>0.54938600000000004</v>
      </c>
      <c r="K879" t="s">
        <v>4</v>
      </c>
      <c r="L879">
        <v>4356.92</v>
      </c>
      <c r="M879" t="s">
        <v>5</v>
      </c>
      <c r="N879">
        <v>10.328400890358999</v>
      </c>
      <c r="O879" t="s">
        <v>6</v>
      </c>
      <c r="P879">
        <v>45000</v>
      </c>
      <c r="Q879" t="s">
        <v>7</v>
      </c>
      <c r="R879">
        <v>45000</v>
      </c>
      <c r="S879" t="s">
        <v>26</v>
      </c>
      <c r="T879" t="s">
        <v>8514</v>
      </c>
      <c r="U879" t="s">
        <v>8515</v>
      </c>
      <c r="V879" t="s">
        <v>8516</v>
      </c>
      <c r="W879">
        <v>0.14599300000000001</v>
      </c>
    </row>
    <row r="880" spans="5:23">
      <c r="E880" t="s">
        <v>25</v>
      </c>
      <c r="F880">
        <v>73362.899999999994</v>
      </c>
      <c r="G880" t="s">
        <v>1</v>
      </c>
      <c r="H880" t="s">
        <v>27</v>
      </c>
      <c r="I880" t="s">
        <v>3</v>
      </c>
      <c r="J880">
        <v>0.55487299999999995</v>
      </c>
      <c r="K880" t="s">
        <v>4</v>
      </c>
      <c r="L880">
        <v>4427.28</v>
      </c>
      <c r="M880" t="s">
        <v>5</v>
      </c>
      <c r="N880">
        <v>10.164256181056</v>
      </c>
      <c r="O880" t="s">
        <v>6</v>
      </c>
      <c r="P880">
        <v>45000</v>
      </c>
      <c r="Q880" t="s">
        <v>7</v>
      </c>
      <c r="R880">
        <v>45000</v>
      </c>
      <c r="S880" t="s">
        <v>28</v>
      </c>
      <c r="T880" t="s">
        <v>8517</v>
      </c>
      <c r="U880" t="s">
        <v>8518</v>
      </c>
      <c r="V880" t="s">
        <v>8519</v>
      </c>
      <c r="W880">
        <v>0.154193</v>
      </c>
    </row>
    <row r="881" spans="5:23">
      <c r="E881" t="s">
        <v>29</v>
      </c>
      <c r="F881">
        <v>73362.899999999994</v>
      </c>
      <c r="G881" t="s">
        <v>1</v>
      </c>
      <c r="H881" t="s">
        <v>27</v>
      </c>
      <c r="I881" t="s">
        <v>3</v>
      </c>
      <c r="J881">
        <v>0.55487299999999995</v>
      </c>
      <c r="K881" t="s">
        <v>4</v>
      </c>
      <c r="L881">
        <v>4427.28</v>
      </c>
      <c r="M881" t="s">
        <v>5</v>
      </c>
      <c r="N881">
        <v>10.164256181056</v>
      </c>
      <c r="O881" t="s">
        <v>6</v>
      </c>
      <c r="P881">
        <v>45000</v>
      </c>
      <c r="Q881" t="s">
        <v>7</v>
      </c>
      <c r="R881">
        <v>45000</v>
      </c>
      <c r="S881" t="s">
        <v>28</v>
      </c>
      <c r="T881" t="s">
        <v>8517</v>
      </c>
      <c r="U881" t="s">
        <v>8518</v>
      </c>
      <c r="V881" t="s">
        <v>8519</v>
      </c>
      <c r="W881">
        <v>0.154193</v>
      </c>
    </row>
    <row r="882" spans="5:23">
      <c r="E882" t="s">
        <v>29</v>
      </c>
      <c r="F882">
        <v>105047</v>
      </c>
      <c r="G882" t="s">
        <v>1</v>
      </c>
      <c r="H882" t="s">
        <v>30</v>
      </c>
      <c r="I882" t="s">
        <v>3</v>
      </c>
      <c r="J882">
        <v>0.47060200000000002</v>
      </c>
      <c r="K882" t="s">
        <v>4</v>
      </c>
      <c r="L882">
        <v>4298.3999999999996</v>
      </c>
      <c r="M882" t="s">
        <v>5</v>
      </c>
      <c r="N882">
        <v>10.469006957703</v>
      </c>
      <c r="O882" t="s">
        <v>6</v>
      </c>
      <c r="P882">
        <v>45000</v>
      </c>
      <c r="Q882" t="s">
        <v>7</v>
      </c>
      <c r="R882">
        <v>45000</v>
      </c>
      <c r="S882" t="s">
        <v>31</v>
      </c>
      <c r="T882" t="s">
        <v>8520</v>
      </c>
      <c r="U882" t="s">
        <v>8521</v>
      </c>
      <c r="V882" t="s">
        <v>8522</v>
      </c>
      <c r="W882">
        <v>0.18037300000000001</v>
      </c>
    </row>
    <row r="883" spans="5:23">
      <c r="E883" t="s">
        <v>32</v>
      </c>
      <c r="F883">
        <v>105047</v>
      </c>
      <c r="G883" t="s">
        <v>1</v>
      </c>
      <c r="H883" t="s">
        <v>30</v>
      </c>
      <c r="I883" t="s">
        <v>3</v>
      </c>
      <c r="J883">
        <v>0.47060200000000002</v>
      </c>
      <c r="K883" t="s">
        <v>4</v>
      </c>
      <c r="L883">
        <v>4298.3999999999996</v>
      </c>
      <c r="M883" t="s">
        <v>5</v>
      </c>
      <c r="N883">
        <v>10.469006957703</v>
      </c>
      <c r="O883" t="s">
        <v>6</v>
      </c>
      <c r="P883">
        <v>45000</v>
      </c>
      <c r="Q883" t="s">
        <v>7</v>
      </c>
      <c r="R883">
        <v>45000</v>
      </c>
      <c r="S883" t="s">
        <v>33</v>
      </c>
      <c r="T883" t="s">
        <v>8520</v>
      </c>
      <c r="U883" t="s">
        <v>8521</v>
      </c>
      <c r="V883" t="s">
        <v>8522</v>
      </c>
      <c r="W883">
        <v>0.18037300000000001</v>
      </c>
    </row>
    <row r="884" spans="5:23">
      <c r="E884" t="s">
        <v>32</v>
      </c>
      <c r="F884">
        <v>101739</v>
      </c>
      <c r="G884" t="s">
        <v>1</v>
      </c>
      <c r="H884" t="s">
        <v>17</v>
      </c>
      <c r="I884" t="s">
        <v>3</v>
      </c>
      <c r="J884">
        <v>0.47280800000000001</v>
      </c>
      <c r="K884" t="s">
        <v>4</v>
      </c>
      <c r="L884">
        <v>4396.87</v>
      </c>
      <c r="M884" t="s">
        <v>5</v>
      </c>
      <c r="N884">
        <v>10.234563177055</v>
      </c>
      <c r="O884" t="s">
        <v>6</v>
      </c>
      <c r="P884">
        <v>45000</v>
      </c>
      <c r="Q884" t="s">
        <v>7</v>
      </c>
      <c r="R884">
        <v>45000</v>
      </c>
      <c r="S884" t="s">
        <v>34</v>
      </c>
      <c r="T884" t="s">
        <v>8523</v>
      </c>
      <c r="U884" t="s">
        <v>8524</v>
      </c>
      <c r="V884" t="s">
        <v>8525</v>
      </c>
      <c r="W884">
        <v>0.17458899999999999</v>
      </c>
    </row>
    <row r="885" spans="5:23">
      <c r="E885" t="s">
        <v>35</v>
      </c>
      <c r="F885">
        <v>101739</v>
      </c>
      <c r="G885" t="s">
        <v>1</v>
      </c>
      <c r="H885" t="s">
        <v>17</v>
      </c>
      <c r="I885" t="s">
        <v>3</v>
      </c>
      <c r="J885">
        <v>0.47280800000000001</v>
      </c>
      <c r="K885" t="s">
        <v>4</v>
      </c>
      <c r="L885">
        <v>4396.87</v>
      </c>
      <c r="M885" t="s">
        <v>5</v>
      </c>
      <c r="N885">
        <v>10.234563177055</v>
      </c>
      <c r="O885" t="s">
        <v>6</v>
      </c>
      <c r="P885">
        <v>45000</v>
      </c>
      <c r="Q885" t="s">
        <v>7</v>
      </c>
      <c r="R885">
        <v>45000</v>
      </c>
      <c r="S885" t="s">
        <v>34</v>
      </c>
      <c r="T885" t="s">
        <v>8523</v>
      </c>
      <c r="U885" t="s">
        <v>8524</v>
      </c>
      <c r="V885" t="s">
        <v>8525</v>
      </c>
      <c r="W885">
        <v>0.17458899999999999</v>
      </c>
    </row>
    <row r="886" spans="5:23">
      <c r="E886" t="s">
        <v>35</v>
      </c>
      <c r="F886">
        <v>140784</v>
      </c>
      <c r="G886" t="s">
        <v>1</v>
      </c>
      <c r="H886" t="s">
        <v>36</v>
      </c>
      <c r="I886" t="s">
        <v>3</v>
      </c>
      <c r="J886">
        <v>0.40966999999999998</v>
      </c>
      <c r="K886" t="s">
        <v>4</v>
      </c>
      <c r="L886">
        <v>4232.3100000000004</v>
      </c>
      <c r="M886" t="s">
        <v>5</v>
      </c>
      <c r="N886">
        <v>10.632503714416</v>
      </c>
      <c r="O886" t="s">
        <v>6</v>
      </c>
      <c r="P886">
        <v>45000</v>
      </c>
      <c r="Q886" t="s">
        <v>7</v>
      </c>
      <c r="R886">
        <v>45000</v>
      </c>
      <c r="S886" t="s">
        <v>37</v>
      </c>
      <c r="T886" t="s">
        <v>8526</v>
      </c>
      <c r="U886" t="s">
        <v>8527</v>
      </c>
      <c r="V886" t="s">
        <v>8528</v>
      </c>
      <c r="W886">
        <v>0.20294999999999999</v>
      </c>
    </row>
    <row r="887" spans="5:23">
      <c r="E887" t="s">
        <v>38</v>
      </c>
      <c r="F887">
        <v>140784</v>
      </c>
      <c r="G887" t="s">
        <v>1</v>
      </c>
      <c r="H887" t="s">
        <v>36</v>
      </c>
      <c r="I887" t="s">
        <v>3</v>
      </c>
      <c r="J887">
        <v>0.40966999999999998</v>
      </c>
      <c r="K887" t="s">
        <v>4</v>
      </c>
      <c r="L887">
        <v>4232.3100000000004</v>
      </c>
      <c r="M887" t="s">
        <v>5</v>
      </c>
      <c r="N887">
        <v>10.632503714416</v>
      </c>
      <c r="O887" t="s">
        <v>6</v>
      </c>
      <c r="P887">
        <v>45000</v>
      </c>
      <c r="Q887" t="s">
        <v>7</v>
      </c>
      <c r="R887">
        <v>45000</v>
      </c>
      <c r="S887" t="s">
        <v>39</v>
      </c>
      <c r="T887" t="s">
        <v>8526</v>
      </c>
      <c r="U887" t="s">
        <v>8527</v>
      </c>
      <c r="V887" t="s">
        <v>8528</v>
      </c>
      <c r="W887">
        <v>0.20294999999999999</v>
      </c>
    </row>
    <row r="888" spans="5:23">
      <c r="E888" t="s">
        <v>38</v>
      </c>
      <c r="F888">
        <v>132667</v>
      </c>
      <c r="G888" t="s">
        <v>1</v>
      </c>
      <c r="H888" t="s">
        <v>40</v>
      </c>
      <c r="I888" t="s">
        <v>3</v>
      </c>
      <c r="J888">
        <v>0.41569</v>
      </c>
      <c r="K888" t="s">
        <v>4</v>
      </c>
      <c r="L888">
        <v>4362.13</v>
      </c>
      <c r="M888" t="s">
        <v>5</v>
      </c>
      <c r="N888">
        <v>10.316072656195001</v>
      </c>
      <c r="O888" t="s">
        <v>6</v>
      </c>
      <c r="P888">
        <v>45000</v>
      </c>
      <c r="Q888" t="s">
        <v>7</v>
      </c>
      <c r="R888">
        <v>45000</v>
      </c>
      <c r="S888" t="s">
        <v>41</v>
      </c>
      <c r="T888" t="s">
        <v>8529</v>
      </c>
      <c r="U888" t="s">
        <v>8530</v>
      </c>
      <c r="V888" t="s">
        <v>8531</v>
      </c>
      <c r="W888">
        <v>0.19674800000000001</v>
      </c>
    </row>
    <row r="889" spans="5:23">
      <c r="E889" t="s">
        <v>42</v>
      </c>
      <c r="F889">
        <v>132667</v>
      </c>
      <c r="G889" t="s">
        <v>1</v>
      </c>
      <c r="H889" t="s">
        <v>40</v>
      </c>
      <c r="I889" t="s">
        <v>3</v>
      </c>
      <c r="J889">
        <v>0.41569</v>
      </c>
      <c r="K889" t="s">
        <v>4</v>
      </c>
      <c r="L889">
        <v>4362.13</v>
      </c>
      <c r="M889" t="s">
        <v>5</v>
      </c>
      <c r="N889">
        <v>10.316072656195001</v>
      </c>
      <c r="O889" t="s">
        <v>6</v>
      </c>
      <c r="P889">
        <v>45000</v>
      </c>
      <c r="Q889" t="s">
        <v>7</v>
      </c>
      <c r="R889">
        <v>45000</v>
      </c>
      <c r="S889" t="s">
        <v>41</v>
      </c>
      <c r="T889" t="s">
        <v>8529</v>
      </c>
      <c r="U889" t="s">
        <v>8530</v>
      </c>
      <c r="V889" t="s">
        <v>8531</v>
      </c>
      <c r="W889">
        <v>0.19674800000000001</v>
      </c>
    </row>
    <row r="890" spans="5:23">
      <c r="E890" t="s">
        <v>42</v>
      </c>
      <c r="F890">
        <v>27910</v>
      </c>
      <c r="G890" t="s">
        <v>1</v>
      </c>
      <c r="H890" t="s">
        <v>14</v>
      </c>
      <c r="I890" t="s">
        <v>3</v>
      </c>
      <c r="J890">
        <v>0.89433600000000002</v>
      </c>
      <c r="K890" t="s">
        <v>4</v>
      </c>
      <c r="L890">
        <v>4479.59</v>
      </c>
      <c r="M890" t="s">
        <v>5</v>
      </c>
      <c r="N890">
        <v>10.045554319272</v>
      </c>
      <c r="O890" t="s">
        <v>6</v>
      </c>
      <c r="P890">
        <v>45000</v>
      </c>
      <c r="Q890" t="s">
        <v>7</v>
      </c>
      <c r="R890">
        <v>45000</v>
      </c>
      <c r="S890" t="s">
        <v>43</v>
      </c>
      <c r="T890" t="s">
        <v>8532</v>
      </c>
      <c r="U890" t="s">
        <v>8533</v>
      </c>
      <c r="V890" t="s">
        <v>8534</v>
      </c>
      <c r="W890">
        <v>3.5700099999999999E-2</v>
      </c>
    </row>
    <row r="891" spans="5:23">
      <c r="E891" t="s">
        <v>44</v>
      </c>
      <c r="F891">
        <v>27910</v>
      </c>
      <c r="G891" t="s">
        <v>1</v>
      </c>
      <c r="H891" t="s">
        <v>14</v>
      </c>
      <c r="I891" t="s">
        <v>3</v>
      </c>
      <c r="J891">
        <v>0.89433600000000002</v>
      </c>
      <c r="K891" t="s">
        <v>4</v>
      </c>
      <c r="L891">
        <v>4479.59</v>
      </c>
      <c r="M891" t="s">
        <v>5</v>
      </c>
      <c r="N891">
        <v>10.045554319272</v>
      </c>
      <c r="O891" t="s">
        <v>6</v>
      </c>
      <c r="P891">
        <v>45000</v>
      </c>
      <c r="Q891" t="s">
        <v>7</v>
      </c>
      <c r="R891">
        <v>45000</v>
      </c>
      <c r="S891" t="s">
        <v>45</v>
      </c>
      <c r="T891" t="s">
        <v>8532</v>
      </c>
      <c r="U891" t="s">
        <v>8533</v>
      </c>
      <c r="V891" t="s">
        <v>8534</v>
      </c>
      <c r="W891">
        <v>3.5700099999999999E-2</v>
      </c>
    </row>
    <row r="892" spans="5:23">
      <c r="E892" t="s">
        <v>44</v>
      </c>
      <c r="F892">
        <v>27860.799999999999</v>
      </c>
      <c r="G892" t="s">
        <v>1</v>
      </c>
      <c r="H892" t="s">
        <v>10</v>
      </c>
      <c r="I892" t="s">
        <v>3</v>
      </c>
      <c r="J892">
        <v>0.89411700000000005</v>
      </c>
      <c r="K892" t="s">
        <v>4</v>
      </c>
      <c r="L892">
        <v>4489.71</v>
      </c>
      <c r="M892" t="s">
        <v>5</v>
      </c>
      <c r="N892">
        <v>10.022921288499999</v>
      </c>
      <c r="O892" t="s">
        <v>6</v>
      </c>
      <c r="P892">
        <v>45000</v>
      </c>
      <c r="Q892" t="s">
        <v>7</v>
      </c>
      <c r="R892">
        <v>45000</v>
      </c>
      <c r="S892" t="s">
        <v>11</v>
      </c>
      <c r="T892" t="s">
        <v>8502</v>
      </c>
      <c r="U892" t="s">
        <v>8503</v>
      </c>
      <c r="V892" t="s">
        <v>8504</v>
      </c>
      <c r="W892">
        <v>3.62554E-2</v>
      </c>
    </row>
    <row r="893" spans="5:23">
      <c r="E893" t="s">
        <v>0</v>
      </c>
      <c r="F893">
        <v>34683.5</v>
      </c>
      <c r="G893" t="s">
        <v>1</v>
      </c>
      <c r="H893" t="s">
        <v>2</v>
      </c>
      <c r="I893" t="s">
        <v>3</v>
      </c>
      <c r="J893">
        <v>0.80420899999999995</v>
      </c>
      <c r="K893" t="s">
        <v>4</v>
      </c>
      <c r="L893">
        <v>4457.99</v>
      </c>
      <c r="M893" t="s">
        <v>5</v>
      </c>
      <c r="N893">
        <v>10.094233669023</v>
      </c>
      <c r="O893" t="s">
        <v>6</v>
      </c>
      <c r="P893">
        <v>45000</v>
      </c>
      <c r="Q893" t="s">
        <v>7</v>
      </c>
      <c r="R893">
        <v>45000</v>
      </c>
      <c r="S893" t="s">
        <v>8</v>
      </c>
      <c r="T893" t="s">
        <v>8535</v>
      </c>
      <c r="U893" t="s">
        <v>8536</v>
      </c>
      <c r="V893" t="s">
        <v>8537</v>
      </c>
      <c r="W893">
        <v>6.7569900000000002E-2</v>
      </c>
    </row>
    <row r="894" spans="5:23">
      <c r="E894" t="s">
        <v>9</v>
      </c>
      <c r="F894">
        <v>27825</v>
      </c>
      <c r="G894" t="s">
        <v>1</v>
      </c>
      <c r="H894" t="s">
        <v>10</v>
      </c>
      <c r="I894" t="s">
        <v>3</v>
      </c>
      <c r="J894">
        <v>0.89468099999999995</v>
      </c>
      <c r="K894" t="s">
        <v>4</v>
      </c>
      <c r="L894">
        <v>4489.8100000000004</v>
      </c>
      <c r="M894" t="s">
        <v>5</v>
      </c>
      <c r="N894">
        <v>10.022701245556</v>
      </c>
      <c r="O894" t="s">
        <v>6</v>
      </c>
      <c r="P894">
        <v>45000</v>
      </c>
      <c r="Q894" t="s">
        <v>7</v>
      </c>
      <c r="R894">
        <v>45000</v>
      </c>
      <c r="S894" t="s">
        <v>11</v>
      </c>
      <c r="T894" t="s">
        <v>8538</v>
      </c>
      <c r="U894" t="s">
        <v>8539</v>
      </c>
      <c r="V894" t="s">
        <v>8540</v>
      </c>
      <c r="W894">
        <v>3.7091800000000001E-2</v>
      </c>
    </row>
    <row r="895" spans="5:23">
      <c r="E895" t="s">
        <v>12</v>
      </c>
      <c r="F895">
        <v>34683.5</v>
      </c>
      <c r="G895" t="s">
        <v>1</v>
      </c>
      <c r="H895" t="s">
        <v>2</v>
      </c>
      <c r="I895" t="s">
        <v>3</v>
      </c>
      <c r="J895">
        <v>0.80420899999999995</v>
      </c>
      <c r="K895" t="s">
        <v>4</v>
      </c>
      <c r="L895">
        <v>4457.99</v>
      </c>
      <c r="M895" t="s">
        <v>5</v>
      </c>
      <c r="N895">
        <v>10.094233669023</v>
      </c>
      <c r="O895" t="s">
        <v>6</v>
      </c>
      <c r="P895">
        <v>45000</v>
      </c>
      <c r="Q895" t="s">
        <v>7</v>
      </c>
      <c r="R895">
        <v>45000</v>
      </c>
      <c r="S895" t="s">
        <v>13</v>
      </c>
      <c r="T895" t="s">
        <v>8535</v>
      </c>
      <c r="U895" t="s">
        <v>8536</v>
      </c>
      <c r="V895" t="s">
        <v>8537</v>
      </c>
      <c r="W895">
        <v>6.7569900000000002E-2</v>
      </c>
    </row>
    <row r="896" spans="5:23">
      <c r="E896" t="s">
        <v>12</v>
      </c>
      <c r="F896">
        <v>35012.400000000001</v>
      </c>
      <c r="G896" t="s">
        <v>1</v>
      </c>
      <c r="H896" t="s">
        <v>14</v>
      </c>
      <c r="I896" t="s">
        <v>3</v>
      </c>
      <c r="J896">
        <v>0.79856799999999994</v>
      </c>
      <c r="K896" t="s">
        <v>4</v>
      </c>
      <c r="L896">
        <v>4478.72</v>
      </c>
      <c r="M896" t="s">
        <v>5</v>
      </c>
      <c r="N896">
        <v>10.047506395552</v>
      </c>
      <c r="O896" t="s">
        <v>6</v>
      </c>
      <c r="P896">
        <v>45000</v>
      </c>
      <c r="Q896" t="s">
        <v>7</v>
      </c>
      <c r="R896">
        <v>45000</v>
      </c>
      <c r="S896" t="s">
        <v>15</v>
      </c>
      <c r="T896" t="s">
        <v>8541</v>
      </c>
      <c r="U896" t="s">
        <v>8542</v>
      </c>
      <c r="V896" t="s">
        <v>8543</v>
      </c>
      <c r="W896">
        <v>6.3658400000000004E-2</v>
      </c>
    </row>
    <row r="897" spans="5:23">
      <c r="E897" t="s">
        <v>16</v>
      </c>
      <c r="F897">
        <v>35012.400000000001</v>
      </c>
      <c r="G897" t="s">
        <v>1</v>
      </c>
      <c r="H897" t="s">
        <v>14</v>
      </c>
      <c r="I897" t="s">
        <v>3</v>
      </c>
      <c r="J897">
        <v>0.79856799999999994</v>
      </c>
      <c r="K897" t="s">
        <v>4</v>
      </c>
      <c r="L897">
        <v>4478.72</v>
      </c>
      <c r="M897" t="s">
        <v>5</v>
      </c>
      <c r="N897">
        <v>10.047506395552</v>
      </c>
      <c r="O897" t="s">
        <v>6</v>
      </c>
      <c r="P897">
        <v>45000</v>
      </c>
      <c r="Q897" t="s">
        <v>7</v>
      </c>
      <c r="R897">
        <v>45000</v>
      </c>
      <c r="S897" t="s">
        <v>15</v>
      </c>
      <c r="T897" t="s">
        <v>8541</v>
      </c>
      <c r="U897" t="s">
        <v>8542</v>
      </c>
      <c r="V897" t="s">
        <v>8543</v>
      </c>
      <c r="W897">
        <v>6.3658400000000004E-2</v>
      </c>
    </row>
    <row r="898" spans="5:23">
      <c r="E898" t="s">
        <v>16</v>
      </c>
      <c r="F898">
        <v>52865.4</v>
      </c>
      <c r="G898" t="s">
        <v>1</v>
      </c>
      <c r="H898" t="s">
        <v>17</v>
      </c>
      <c r="I898" t="s">
        <v>3</v>
      </c>
      <c r="J898">
        <v>0.65490700000000002</v>
      </c>
      <c r="K898" t="s">
        <v>4</v>
      </c>
      <c r="L898">
        <v>4410.3</v>
      </c>
      <c r="M898" t="s">
        <v>5</v>
      </c>
      <c r="N898">
        <v>10.203378961255</v>
      </c>
      <c r="O898" t="s">
        <v>6</v>
      </c>
      <c r="P898">
        <v>45000</v>
      </c>
      <c r="Q898" t="s">
        <v>7</v>
      </c>
      <c r="R898">
        <v>45000</v>
      </c>
      <c r="S898" t="s">
        <v>18</v>
      </c>
      <c r="T898" t="s">
        <v>8544</v>
      </c>
      <c r="U898" t="s">
        <v>8545</v>
      </c>
      <c r="V898" t="s">
        <v>8546</v>
      </c>
      <c r="W898">
        <v>0.119533</v>
      </c>
    </row>
    <row r="899" spans="5:23">
      <c r="E899" t="s">
        <v>19</v>
      </c>
      <c r="F899">
        <v>52865.4</v>
      </c>
      <c r="G899" t="s">
        <v>1</v>
      </c>
      <c r="H899" t="s">
        <v>17</v>
      </c>
      <c r="I899" t="s">
        <v>3</v>
      </c>
      <c r="J899">
        <v>0.65490700000000002</v>
      </c>
      <c r="K899" t="s">
        <v>4</v>
      </c>
      <c r="L899">
        <v>4410.3</v>
      </c>
      <c r="M899" t="s">
        <v>5</v>
      </c>
      <c r="N899">
        <v>10.203378961255</v>
      </c>
      <c r="O899" t="s">
        <v>6</v>
      </c>
      <c r="P899">
        <v>45000</v>
      </c>
      <c r="Q899" t="s">
        <v>7</v>
      </c>
      <c r="R899">
        <v>45000</v>
      </c>
      <c r="S899" t="s">
        <v>20</v>
      </c>
      <c r="T899" t="s">
        <v>8544</v>
      </c>
      <c r="U899" t="s">
        <v>8545</v>
      </c>
      <c r="V899" t="s">
        <v>8546</v>
      </c>
      <c r="W899">
        <v>0.119533</v>
      </c>
    </row>
    <row r="900" spans="5:23">
      <c r="E900" t="s">
        <v>19</v>
      </c>
      <c r="F900">
        <v>51833.7</v>
      </c>
      <c r="G900" t="s">
        <v>1</v>
      </c>
      <c r="H900" t="s">
        <v>2</v>
      </c>
      <c r="I900" t="s">
        <v>3</v>
      </c>
      <c r="J900">
        <v>0.658084</v>
      </c>
      <c r="K900" t="s">
        <v>4</v>
      </c>
      <c r="L900">
        <v>4454.76</v>
      </c>
      <c r="M900" t="s">
        <v>5</v>
      </c>
      <c r="N900">
        <v>10.101546256856</v>
      </c>
      <c r="O900" t="s">
        <v>6</v>
      </c>
      <c r="P900">
        <v>45000</v>
      </c>
      <c r="Q900" t="s">
        <v>7</v>
      </c>
      <c r="R900">
        <v>45000</v>
      </c>
      <c r="S900" t="s">
        <v>21</v>
      </c>
      <c r="T900" t="s">
        <v>8547</v>
      </c>
      <c r="U900" t="s">
        <v>8548</v>
      </c>
      <c r="V900" t="s">
        <v>8549</v>
      </c>
      <c r="W900">
        <v>0.111375</v>
      </c>
    </row>
    <row r="901" spans="5:23">
      <c r="E901" t="s">
        <v>22</v>
      </c>
      <c r="F901">
        <v>51833.7</v>
      </c>
      <c r="G901" t="s">
        <v>1</v>
      </c>
      <c r="H901" t="s">
        <v>2</v>
      </c>
      <c r="I901" t="s">
        <v>3</v>
      </c>
      <c r="J901">
        <v>0.658084</v>
      </c>
      <c r="K901" t="s">
        <v>4</v>
      </c>
      <c r="L901">
        <v>4454.76</v>
      </c>
      <c r="M901" t="s">
        <v>5</v>
      </c>
      <c r="N901">
        <v>10.101546256856</v>
      </c>
      <c r="O901" t="s">
        <v>6</v>
      </c>
      <c r="P901">
        <v>45000</v>
      </c>
      <c r="Q901" t="s">
        <v>7</v>
      </c>
      <c r="R901">
        <v>45000</v>
      </c>
      <c r="S901" t="s">
        <v>21</v>
      </c>
      <c r="T901" t="s">
        <v>8547</v>
      </c>
      <c r="U901" t="s">
        <v>8548</v>
      </c>
      <c r="V901" t="s">
        <v>8549</v>
      </c>
      <c r="W901">
        <v>0.111375</v>
      </c>
    </row>
    <row r="902" spans="5:23">
      <c r="E902" t="s">
        <v>22</v>
      </c>
      <c r="F902">
        <v>75026.7</v>
      </c>
      <c r="G902" t="s">
        <v>1</v>
      </c>
      <c r="H902" t="s">
        <v>23</v>
      </c>
      <c r="I902" t="s">
        <v>3</v>
      </c>
      <c r="J902">
        <v>0.55309900000000001</v>
      </c>
      <c r="K902" t="s">
        <v>4</v>
      </c>
      <c r="L902">
        <v>4356.92</v>
      </c>
      <c r="M902" t="s">
        <v>5</v>
      </c>
      <c r="N902">
        <v>10.328400890358999</v>
      </c>
      <c r="O902" t="s">
        <v>6</v>
      </c>
      <c r="P902">
        <v>45000</v>
      </c>
      <c r="Q902" t="s">
        <v>7</v>
      </c>
      <c r="R902">
        <v>45000</v>
      </c>
      <c r="S902" t="s">
        <v>24</v>
      </c>
      <c r="T902" t="s">
        <v>8550</v>
      </c>
      <c r="U902" t="s">
        <v>8551</v>
      </c>
      <c r="V902" t="s">
        <v>8552</v>
      </c>
      <c r="W902">
        <v>0.14673900000000001</v>
      </c>
    </row>
    <row r="903" spans="5:23">
      <c r="E903" t="s">
        <v>25</v>
      </c>
      <c r="F903">
        <v>75026.7</v>
      </c>
      <c r="G903" t="s">
        <v>1</v>
      </c>
      <c r="H903" t="s">
        <v>23</v>
      </c>
      <c r="I903" t="s">
        <v>3</v>
      </c>
      <c r="J903">
        <v>0.55309900000000001</v>
      </c>
      <c r="K903" t="s">
        <v>4</v>
      </c>
      <c r="L903">
        <v>4356.92</v>
      </c>
      <c r="M903" t="s">
        <v>5</v>
      </c>
      <c r="N903">
        <v>10.328400890358999</v>
      </c>
      <c r="O903" t="s">
        <v>6</v>
      </c>
      <c r="P903">
        <v>45000</v>
      </c>
      <c r="Q903" t="s">
        <v>7</v>
      </c>
      <c r="R903">
        <v>45000</v>
      </c>
      <c r="S903" t="s">
        <v>26</v>
      </c>
      <c r="T903" t="s">
        <v>8550</v>
      </c>
      <c r="U903" t="s">
        <v>8551</v>
      </c>
      <c r="V903" t="s">
        <v>8552</v>
      </c>
      <c r="W903">
        <v>0.14673900000000001</v>
      </c>
    </row>
    <row r="904" spans="5:23">
      <c r="E904" t="s">
        <v>25</v>
      </c>
      <c r="F904">
        <v>76941.7</v>
      </c>
      <c r="G904" t="s">
        <v>1</v>
      </c>
      <c r="H904" t="s">
        <v>27</v>
      </c>
      <c r="I904" t="s">
        <v>3</v>
      </c>
      <c r="J904">
        <v>0.54181800000000002</v>
      </c>
      <c r="K904" t="s">
        <v>4</v>
      </c>
      <c r="L904">
        <v>4427.22</v>
      </c>
      <c r="M904" t="s">
        <v>5</v>
      </c>
      <c r="N904">
        <v>10.164402381352</v>
      </c>
      <c r="O904" t="s">
        <v>6</v>
      </c>
      <c r="P904">
        <v>45000</v>
      </c>
      <c r="Q904" t="s">
        <v>7</v>
      </c>
      <c r="R904">
        <v>45000</v>
      </c>
      <c r="S904" t="s">
        <v>28</v>
      </c>
      <c r="T904" t="s">
        <v>8553</v>
      </c>
      <c r="U904" t="s">
        <v>8554</v>
      </c>
      <c r="V904" t="s">
        <v>8555</v>
      </c>
      <c r="W904">
        <v>0.15462799999999999</v>
      </c>
    </row>
    <row r="905" spans="5:23">
      <c r="E905" t="s">
        <v>29</v>
      </c>
      <c r="F905">
        <v>76941.7</v>
      </c>
      <c r="G905" t="s">
        <v>1</v>
      </c>
      <c r="H905" t="s">
        <v>27</v>
      </c>
      <c r="I905" t="s">
        <v>3</v>
      </c>
      <c r="J905">
        <v>0.54181800000000002</v>
      </c>
      <c r="K905" t="s">
        <v>4</v>
      </c>
      <c r="L905">
        <v>4427.22</v>
      </c>
      <c r="M905" t="s">
        <v>5</v>
      </c>
      <c r="N905">
        <v>10.164402381352</v>
      </c>
      <c r="O905" t="s">
        <v>6</v>
      </c>
      <c r="P905">
        <v>45000</v>
      </c>
      <c r="Q905" t="s">
        <v>7</v>
      </c>
      <c r="R905">
        <v>45000</v>
      </c>
      <c r="S905" t="s">
        <v>28</v>
      </c>
      <c r="T905" t="s">
        <v>8553</v>
      </c>
      <c r="U905" t="s">
        <v>8554</v>
      </c>
      <c r="V905" t="s">
        <v>8555</v>
      </c>
      <c r="W905">
        <v>0.15462799999999999</v>
      </c>
    </row>
    <row r="906" spans="5:23">
      <c r="E906" t="s">
        <v>29</v>
      </c>
      <c r="F906">
        <v>105505</v>
      </c>
      <c r="G906" t="s">
        <v>1</v>
      </c>
      <c r="H906" t="s">
        <v>30</v>
      </c>
      <c r="I906" t="s">
        <v>3</v>
      </c>
      <c r="J906">
        <v>0.46961599999999998</v>
      </c>
      <c r="K906" t="s">
        <v>4</v>
      </c>
      <c r="L906">
        <v>4297.76</v>
      </c>
      <c r="M906" t="s">
        <v>5</v>
      </c>
      <c r="N906">
        <v>10.470565767535</v>
      </c>
      <c r="O906" t="s">
        <v>6</v>
      </c>
      <c r="P906">
        <v>45000</v>
      </c>
      <c r="Q906" t="s">
        <v>7</v>
      </c>
      <c r="R906">
        <v>45000</v>
      </c>
      <c r="S906" t="s">
        <v>31</v>
      </c>
      <c r="T906" t="s">
        <v>8556</v>
      </c>
      <c r="U906" t="s">
        <v>8557</v>
      </c>
      <c r="V906" t="s">
        <v>8558</v>
      </c>
      <c r="W906">
        <v>0.176483</v>
      </c>
    </row>
    <row r="907" spans="5:23">
      <c r="E907" t="s">
        <v>32</v>
      </c>
      <c r="F907">
        <v>105505</v>
      </c>
      <c r="G907" t="s">
        <v>1</v>
      </c>
      <c r="H907" t="s">
        <v>30</v>
      </c>
      <c r="I907" t="s">
        <v>3</v>
      </c>
      <c r="J907">
        <v>0.46961599999999998</v>
      </c>
      <c r="K907" t="s">
        <v>4</v>
      </c>
      <c r="L907">
        <v>4297.76</v>
      </c>
      <c r="M907" t="s">
        <v>5</v>
      </c>
      <c r="N907">
        <v>10.470565767535</v>
      </c>
      <c r="O907" t="s">
        <v>6</v>
      </c>
      <c r="P907">
        <v>45000</v>
      </c>
      <c r="Q907" t="s">
        <v>7</v>
      </c>
      <c r="R907">
        <v>45000</v>
      </c>
      <c r="S907" t="s">
        <v>33</v>
      </c>
      <c r="T907" t="s">
        <v>8556</v>
      </c>
      <c r="U907" t="s">
        <v>8557</v>
      </c>
      <c r="V907" t="s">
        <v>8558</v>
      </c>
      <c r="W907">
        <v>0.176483</v>
      </c>
    </row>
    <row r="908" spans="5:23">
      <c r="E908" t="s">
        <v>32</v>
      </c>
      <c r="F908">
        <v>104658</v>
      </c>
      <c r="G908" t="s">
        <v>1</v>
      </c>
      <c r="H908" t="s">
        <v>17</v>
      </c>
      <c r="I908" t="s">
        <v>3</v>
      </c>
      <c r="J908">
        <v>0.46620800000000001</v>
      </c>
      <c r="K908" t="s">
        <v>4</v>
      </c>
      <c r="L908">
        <v>4396.1099999999997</v>
      </c>
      <c r="M908" t="s">
        <v>5</v>
      </c>
      <c r="N908">
        <v>10.236317283625</v>
      </c>
      <c r="O908" t="s">
        <v>6</v>
      </c>
      <c r="P908">
        <v>45000</v>
      </c>
      <c r="Q908" t="s">
        <v>7</v>
      </c>
      <c r="R908">
        <v>45000</v>
      </c>
      <c r="S908" t="s">
        <v>34</v>
      </c>
      <c r="T908" t="s">
        <v>8559</v>
      </c>
      <c r="U908" t="s">
        <v>8560</v>
      </c>
      <c r="V908" t="s">
        <v>8561</v>
      </c>
      <c r="W908">
        <v>0.16744400000000001</v>
      </c>
    </row>
    <row r="909" spans="5:23">
      <c r="E909" t="s">
        <v>35</v>
      </c>
      <c r="F909">
        <v>104658</v>
      </c>
      <c r="G909" t="s">
        <v>1</v>
      </c>
      <c r="H909" t="s">
        <v>17</v>
      </c>
      <c r="I909" t="s">
        <v>3</v>
      </c>
      <c r="J909">
        <v>0.46620800000000001</v>
      </c>
      <c r="K909" t="s">
        <v>4</v>
      </c>
      <c r="L909">
        <v>4396.1099999999997</v>
      </c>
      <c r="M909" t="s">
        <v>5</v>
      </c>
      <c r="N909">
        <v>10.236317283625</v>
      </c>
      <c r="O909" t="s">
        <v>6</v>
      </c>
      <c r="P909">
        <v>45000</v>
      </c>
      <c r="Q909" t="s">
        <v>7</v>
      </c>
      <c r="R909">
        <v>45000</v>
      </c>
      <c r="S909" t="s">
        <v>34</v>
      </c>
      <c r="T909" t="s">
        <v>8559</v>
      </c>
      <c r="U909" t="s">
        <v>8560</v>
      </c>
      <c r="V909" t="s">
        <v>8561</v>
      </c>
      <c r="W909">
        <v>0.16744400000000001</v>
      </c>
    </row>
    <row r="910" spans="5:23">
      <c r="E910" t="s">
        <v>35</v>
      </c>
      <c r="F910">
        <v>138208</v>
      </c>
      <c r="G910" t="s">
        <v>1</v>
      </c>
      <c r="H910" t="s">
        <v>36</v>
      </c>
      <c r="I910" t="s">
        <v>3</v>
      </c>
      <c r="J910">
        <v>0.41355599999999998</v>
      </c>
      <c r="K910" t="s">
        <v>4</v>
      </c>
      <c r="L910">
        <v>4230.5600000000004</v>
      </c>
      <c r="M910" t="s">
        <v>5</v>
      </c>
      <c r="N910">
        <v>10.636887644323</v>
      </c>
      <c r="O910" t="s">
        <v>6</v>
      </c>
      <c r="P910">
        <v>45000</v>
      </c>
      <c r="Q910" t="s">
        <v>7</v>
      </c>
      <c r="R910">
        <v>45000</v>
      </c>
      <c r="S910" t="s">
        <v>37</v>
      </c>
      <c r="T910" t="s">
        <v>8562</v>
      </c>
      <c r="U910" t="s">
        <v>8563</v>
      </c>
      <c r="V910" t="s">
        <v>8564</v>
      </c>
      <c r="W910">
        <v>0.19788600000000001</v>
      </c>
    </row>
    <row r="911" spans="5:23">
      <c r="E911" t="s">
        <v>38</v>
      </c>
      <c r="F911">
        <v>138208</v>
      </c>
      <c r="G911" t="s">
        <v>1</v>
      </c>
      <c r="H911" t="s">
        <v>36</v>
      </c>
      <c r="I911" t="s">
        <v>3</v>
      </c>
      <c r="J911">
        <v>0.41355599999999998</v>
      </c>
      <c r="K911" t="s">
        <v>4</v>
      </c>
      <c r="L911">
        <v>4230.5600000000004</v>
      </c>
      <c r="M911" t="s">
        <v>5</v>
      </c>
      <c r="N911">
        <v>10.636887644323</v>
      </c>
      <c r="O911" t="s">
        <v>6</v>
      </c>
      <c r="P911">
        <v>45000</v>
      </c>
      <c r="Q911" t="s">
        <v>7</v>
      </c>
      <c r="R911">
        <v>45000</v>
      </c>
      <c r="S911" t="s">
        <v>39</v>
      </c>
      <c r="T911" t="s">
        <v>8562</v>
      </c>
      <c r="U911" t="s">
        <v>8563</v>
      </c>
      <c r="V911" t="s">
        <v>8564</v>
      </c>
      <c r="W911">
        <v>0.19788600000000001</v>
      </c>
    </row>
    <row r="912" spans="5:23">
      <c r="E912" t="s">
        <v>38</v>
      </c>
      <c r="F912">
        <v>137890</v>
      </c>
      <c r="G912" t="s">
        <v>1</v>
      </c>
      <c r="H912" t="s">
        <v>40</v>
      </c>
      <c r="I912" t="s">
        <v>3</v>
      </c>
      <c r="J912">
        <v>0.40774100000000002</v>
      </c>
      <c r="K912" t="s">
        <v>4</v>
      </c>
      <c r="L912">
        <v>4362.13</v>
      </c>
      <c r="M912" t="s">
        <v>5</v>
      </c>
      <c r="N912">
        <v>10.316072656195001</v>
      </c>
      <c r="O912" t="s">
        <v>6</v>
      </c>
      <c r="P912">
        <v>45000</v>
      </c>
      <c r="Q912" t="s">
        <v>7</v>
      </c>
      <c r="R912">
        <v>45000</v>
      </c>
      <c r="S912" t="s">
        <v>41</v>
      </c>
      <c r="T912" t="s">
        <v>8565</v>
      </c>
      <c r="U912" t="s">
        <v>8566</v>
      </c>
      <c r="V912" t="s">
        <v>8567</v>
      </c>
      <c r="W912">
        <v>0.192497</v>
      </c>
    </row>
    <row r="913" spans="5:23">
      <c r="E913" t="s">
        <v>42</v>
      </c>
      <c r="F913">
        <v>137890</v>
      </c>
      <c r="G913" t="s">
        <v>1</v>
      </c>
      <c r="H913" t="s">
        <v>40</v>
      </c>
      <c r="I913" t="s">
        <v>3</v>
      </c>
      <c r="J913">
        <v>0.40774100000000002</v>
      </c>
      <c r="K913" t="s">
        <v>4</v>
      </c>
      <c r="L913">
        <v>4362.13</v>
      </c>
      <c r="M913" t="s">
        <v>5</v>
      </c>
      <c r="N913">
        <v>10.316072656195001</v>
      </c>
      <c r="O913" t="s">
        <v>6</v>
      </c>
      <c r="P913">
        <v>45000</v>
      </c>
      <c r="Q913" t="s">
        <v>7</v>
      </c>
      <c r="R913">
        <v>45000</v>
      </c>
      <c r="S913" t="s">
        <v>41</v>
      </c>
      <c r="T913" t="s">
        <v>8565</v>
      </c>
      <c r="U913" t="s">
        <v>8566</v>
      </c>
      <c r="V913" t="s">
        <v>8567</v>
      </c>
      <c r="W913">
        <v>0.192497</v>
      </c>
    </row>
    <row r="914" spans="5:23">
      <c r="E914" t="s">
        <v>42</v>
      </c>
      <c r="F914">
        <v>27891.3</v>
      </c>
      <c r="G914" t="s">
        <v>1</v>
      </c>
      <c r="H914" t="s">
        <v>14</v>
      </c>
      <c r="I914" t="s">
        <v>3</v>
      </c>
      <c r="J914">
        <v>0.89463199999999998</v>
      </c>
      <c r="K914" t="s">
        <v>4</v>
      </c>
      <c r="L914">
        <v>4479.6400000000003</v>
      </c>
      <c r="M914" t="s">
        <v>5</v>
      </c>
      <c r="N914">
        <v>10.045456720408</v>
      </c>
      <c r="O914" t="s">
        <v>6</v>
      </c>
      <c r="P914">
        <v>45000</v>
      </c>
      <c r="Q914" t="s">
        <v>7</v>
      </c>
      <c r="R914">
        <v>45000</v>
      </c>
      <c r="S914" t="s">
        <v>43</v>
      </c>
      <c r="T914" t="s">
        <v>8568</v>
      </c>
      <c r="U914" t="s">
        <v>8569</v>
      </c>
      <c r="V914" t="s">
        <v>8570</v>
      </c>
      <c r="W914">
        <v>3.8701300000000001E-2</v>
      </c>
    </row>
    <row r="915" spans="5:23">
      <c r="E915" t="s">
        <v>44</v>
      </c>
      <c r="F915">
        <v>27891.3</v>
      </c>
      <c r="G915" t="s">
        <v>1</v>
      </c>
      <c r="H915" t="s">
        <v>14</v>
      </c>
      <c r="I915" t="s">
        <v>3</v>
      </c>
      <c r="J915">
        <v>0.89463199999999998</v>
      </c>
      <c r="K915" t="s">
        <v>4</v>
      </c>
      <c r="L915">
        <v>4479.6400000000003</v>
      </c>
      <c r="M915" t="s">
        <v>5</v>
      </c>
      <c r="N915">
        <v>10.045456720408</v>
      </c>
      <c r="O915" t="s">
        <v>6</v>
      </c>
      <c r="P915">
        <v>45000</v>
      </c>
      <c r="Q915" t="s">
        <v>7</v>
      </c>
      <c r="R915">
        <v>45000</v>
      </c>
      <c r="S915" t="s">
        <v>45</v>
      </c>
      <c r="T915" t="s">
        <v>8568</v>
      </c>
      <c r="U915" t="s">
        <v>8569</v>
      </c>
      <c r="V915" t="s">
        <v>8570</v>
      </c>
      <c r="W915">
        <v>3.8701300000000001E-2</v>
      </c>
    </row>
    <row r="916" spans="5:23">
      <c r="E916" t="s">
        <v>44</v>
      </c>
      <c r="F916">
        <v>27825</v>
      </c>
      <c r="G916" t="s">
        <v>1</v>
      </c>
      <c r="H916" t="s">
        <v>10</v>
      </c>
      <c r="I916" t="s">
        <v>3</v>
      </c>
      <c r="J916">
        <v>0.89468099999999995</v>
      </c>
      <c r="K916" t="s">
        <v>4</v>
      </c>
      <c r="L916">
        <v>4489.8100000000004</v>
      </c>
      <c r="M916" t="s">
        <v>5</v>
      </c>
      <c r="N916">
        <v>10.022701245556</v>
      </c>
      <c r="O916" t="s">
        <v>6</v>
      </c>
      <c r="P916">
        <v>45000</v>
      </c>
      <c r="Q916" t="s">
        <v>7</v>
      </c>
      <c r="R916">
        <v>45000</v>
      </c>
      <c r="S916" t="s">
        <v>11</v>
      </c>
      <c r="T916" t="s">
        <v>8538</v>
      </c>
      <c r="U916" t="s">
        <v>8539</v>
      </c>
      <c r="V916" t="s">
        <v>8540</v>
      </c>
      <c r="W916">
        <v>3.7091800000000001E-2</v>
      </c>
    </row>
    <row r="917" spans="5:23">
      <c r="E917" t="s">
        <v>0</v>
      </c>
      <c r="F917">
        <v>35463.5</v>
      </c>
      <c r="G917" t="s">
        <v>1</v>
      </c>
      <c r="H917" t="s">
        <v>2</v>
      </c>
      <c r="I917" t="s">
        <v>3</v>
      </c>
      <c r="J917">
        <v>0.79531200000000002</v>
      </c>
      <c r="K917" t="s">
        <v>4</v>
      </c>
      <c r="L917">
        <v>4458.03</v>
      </c>
      <c r="M917" t="s">
        <v>5</v>
      </c>
      <c r="N917">
        <v>10.094136169158</v>
      </c>
      <c r="O917" t="s">
        <v>6</v>
      </c>
      <c r="P917">
        <v>45000</v>
      </c>
      <c r="Q917" t="s">
        <v>7</v>
      </c>
      <c r="R917">
        <v>45000</v>
      </c>
      <c r="S917" t="s">
        <v>8</v>
      </c>
      <c r="T917" t="s">
        <v>8571</v>
      </c>
      <c r="U917" t="s">
        <v>8572</v>
      </c>
      <c r="V917" t="s">
        <v>8573</v>
      </c>
      <c r="W917">
        <v>6.7035499999999998E-2</v>
      </c>
    </row>
    <row r="918" spans="5:23">
      <c r="E918" t="s">
        <v>9</v>
      </c>
      <c r="F918">
        <v>28245.3</v>
      </c>
      <c r="G918" t="s">
        <v>1</v>
      </c>
      <c r="H918" t="s">
        <v>10</v>
      </c>
      <c r="I918" t="s">
        <v>3</v>
      </c>
      <c r="J918">
        <v>0.88800299999999999</v>
      </c>
      <c r="K918" t="s">
        <v>4</v>
      </c>
      <c r="L918">
        <v>4489.7700000000004</v>
      </c>
      <c r="M918" t="s">
        <v>5</v>
      </c>
      <c r="N918">
        <v>10.022774593204</v>
      </c>
      <c r="O918" t="s">
        <v>6</v>
      </c>
      <c r="P918">
        <v>45000</v>
      </c>
      <c r="Q918" t="s">
        <v>7</v>
      </c>
      <c r="R918">
        <v>45000</v>
      </c>
      <c r="S918" t="s">
        <v>11</v>
      </c>
      <c r="T918" t="s">
        <v>8574</v>
      </c>
      <c r="U918" t="s">
        <v>8575</v>
      </c>
      <c r="V918" t="s">
        <v>8576</v>
      </c>
      <c r="W918">
        <v>3.78695E-2</v>
      </c>
    </row>
    <row r="919" spans="5:23">
      <c r="E919" t="s">
        <v>12</v>
      </c>
      <c r="F919">
        <v>35463.5</v>
      </c>
      <c r="G919" t="s">
        <v>1</v>
      </c>
      <c r="H919" t="s">
        <v>2</v>
      </c>
      <c r="I919" t="s">
        <v>3</v>
      </c>
      <c r="J919">
        <v>0.79531200000000002</v>
      </c>
      <c r="K919" t="s">
        <v>4</v>
      </c>
      <c r="L919">
        <v>4458.03</v>
      </c>
      <c r="M919" t="s">
        <v>5</v>
      </c>
      <c r="N919">
        <v>10.094136169158</v>
      </c>
      <c r="O919" t="s">
        <v>6</v>
      </c>
      <c r="P919">
        <v>45000</v>
      </c>
      <c r="Q919" t="s">
        <v>7</v>
      </c>
      <c r="R919">
        <v>45000</v>
      </c>
      <c r="S919" t="s">
        <v>13</v>
      </c>
      <c r="T919" t="s">
        <v>8571</v>
      </c>
      <c r="U919" t="s">
        <v>8572</v>
      </c>
      <c r="V919" t="s">
        <v>8573</v>
      </c>
      <c r="W919">
        <v>6.7035499999999998E-2</v>
      </c>
    </row>
    <row r="920" spans="5:23">
      <c r="E920" t="s">
        <v>12</v>
      </c>
      <c r="F920">
        <v>34247.4</v>
      </c>
      <c r="G920" t="s">
        <v>1</v>
      </c>
      <c r="H920" t="s">
        <v>14</v>
      </c>
      <c r="I920" t="s">
        <v>3</v>
      </c>
      <c r="J920">
        <v>0.80743200000000004</v>
      </c>
      <c r="K920" t="s">
        <v>4</v>
      </c>
      <c r="L920">
        <v>4478.79</v>
      </c>
      <c r="M920" t="s">
        <v>5</v>
      </c>
      <c r="N920">
        <v>10.047359997256001</v>
      </c>
      <c r="O920" t="s">
        <v>6</v>
      </c>
      <c r="P920">
        <v>45000</v>
      </c>
      <c r="Q920" t="s">
        <v>7</v>
      </c>
      <c r="R920">
        <v>45000</v>
      </c>
      <c r="S920" t="s">
        <v>15</v>
      </c>
      <c r="T920" t="s">
        <v>8577</v>
      </c>
      <c r="U920" t="s">
        <v>8578</v>
      </c>
      <c r="V920" t="s">
        <v>8579</v>
      </c>
      <c r="W920">
        <v>5.5127799999999998E-2</v>
      </c>
    </row>
    <row r="921" spans="5:23">
      <c r="E921" t="s">
        <v>16</v>
      </c>
      <c r="F921">
        <v>34247.4</v>
      </c>
      <c r="G921" t="s">
        <v>1</v>
      </c>
      <c r="H921" t="s">
        <v>14</v>
      </c>
      <c r="I921" t="s">
        <v>3</v>
      </c>
      <c r="J921">
        <v>0.80743200000000004</v>
      </c>
      <c r="K921" t="s">
        <v>4</v>
      </c>
      <c r="L921">
        <v>4478.79</v>
      </c>
      <c r="M921" t="s">
        <v>5</v>
      </c>
      <c r="N921">
        <v>10.047359997256001</v>
      </c>
      <c r="O921" t="s">
        <v>6</v>
      </c>
      <c r="P921">
        <v>45000</v>
      </c>
      <c r="Q921" t="s">
        <v>7</v>
      </c>
      <c r="R921">
        <v>45000</v>
      </c>
      <c r="S921" t="s">
        <v>15</v>
      </c>
      <c r="T921" t="s">
        <v>8577</v>
      </c>
      <c r="U921" t="s">
        <v>8578</v>
      </c>
      <c r="V921" t="s">
        <v>8579</v>
      </c>
      <c r="W921">
        <v>5.5127799999999998E-2</v>
      </c>
    </row>
    <row r="922" spans="5:23">
      <c r="E922" t="s">
        <v>16</v>
      </c>
      <c r="F922">
        <v>52356.800000000003</v>
      </c>
      <c r="G922" t="s">
        <v>1</v>
      </c>
      <c r="H922" t="s">
        <v>17</v>
      </c>
      <c r="I922" t="s">
        <v>3</v>
      </c>
      <c r="J922">
        <v>0.65806799999999999</v>
      </c>
      <c r="K922" t="s">
        <v>4</v>
      </c>
      <c r="L922">
        <v>4410.47</v>
      </c>
      <c r="M922" t="s">
        <v>5</v>
      </c>
      <c r="N922">
        <v>10.202989159795001</v>
      </c>
      <c r="O922" t="s">
        <v>6</v>
      </c>
      <c r="P922">
        <v>45000</v>
      </c>
      <c r="Q922" t="s">
        <v>7</v>
      </c>
      <c r="R922">
        <v>45000</v>
      </c>
      <c r="S922" t="s">
        <v>18</v>
      </c>
      <c r="T922" t="s">
        <v>8580</v>
      </c>
      <c r="U922" t="s">
        <v>8581</v>
      </c>
      <c r="V922" t="s">
        <v>8582</v>
      </c>
      <c r="W922">
        <v>0.117877</v>
      </c>
    </row>
    <row r="923" spans="5:23">
      <c r="E923" t="s">
        <v>19</v>
      </c>
      <c r="F923">
        <v>52356.800000000003</v>
      </c>
      <c r="G923" t="s">
        <v>1</v>
      </c>
      <c r="H923" t="s">
        <v>17</v>
      </c>
      <c r="I923" t="s">
        <v>3</v>
      </c>
      <c r="J923">
        <v>0.65806799999999999</v>
      </c>
      <c r="K923" t="s">
        <v>4</v>
      </c>
      <c r="L923">
        <v>4410.47</v>
      </c>
      <c r="M923" t="s">
        <v>5</v>
      </c>
      <c r="N923">
        <v>10.202989159795001</v>
      </c>
      <c r="O923" t="s">
        <v>6</v>
      </c>
      <c r="P923">
        <v>45000</v>
      </c>
      <c r="Q923" t="s">
        <v>7</v>
      </c>
      <c r="R923">
        <v>45000</v>
      </c>
      <c r="S923" t="s">
        <v>20</v>
      </c>
      <c r="T923" t="s">
        <v>8580</v>
      </c>
      <c r="U923" t="s">
        <v>8581</v>
      </c>
      <c r="V923" t="s">
        <v>8582</v>
      </c>
      <c r="W923">
        <v>0.117877</v>
      </c>
    </row>
    <row r="924" spans="5:23">
      <c r="E924" t="s">
        <v>19</v>
      </c>
      <c r="F924">
        <v>53038.5</v>
      </c>
      <c r="G924" t="s">
        <v>1</v>
      </c>
      <c r="H924" t="s">
        <v>2</v>
      </c>
      <c r="I924" t="s">
        <v>3</v>
      </c>
      <c r="J924">
        <v>0.65057600000000004</v>
      </c>
      <c r="K924" t="s">
        <v>4</v>
      </c>
      <c r="L924">
        <v>4454.63</v>
      </c>
      <c r="M924" t="s">
        <v>5</v>
      </c>
      <c r="N924">
        <v>10.101838756448</v>
      </c>
      <c r="O924" t="s">
        <v>6</v>
      </c>
      <c r="P924">
        <v>45000</v>
      </c>
      <c r="Q924" t="s">
        <v>7</v>
      </c>
      <c r="R924">
        <v>45000</v>
      </c>
      <c r="S924" t="s">
        <v>21</v>
      </c>
      <c r="T924" t="s">
        <v>8583</v>
      </c>
      <c r="U924" t="s">
        <v>8584</v>
      </c>
      <c r="V924" t="s">
        <v>8585</v>
      </c>
      <c r="W924">
        <v>0.11711000000000001</v>
      </c>
    </row>
    <row r="925" spans="5:23">
      <c r="E925" t="s">
        <v>22</v>
      </c>
      <c r="F925">
        <v>53038.5</v>
      </c>
      <c r="G925" t="s">
        <v>1</v>
      </c>
      <c r="H925" t="s">
        <v>2</v>
      </c>
      <c r="I925" t="s">
        <v>3</v>
      </c>
      <c r="J925">
        <v>0.65057600000000004</v>
      </c>
      <c r="K925" t="s">
        <v>4</v>
      </c>
      <c r="L925">
        <v>4454.63</v>
      </c>
      <c r="M925" t="s">
        <v>5</v>
      </c>
      <c r="N925">
        <v>10.101838756448</v>
      </c>
      <c r="O925" t="s">
        <v>6</v>
      </c>
      <c r="P925">
        <v>45000</v>
      </c>
      <c r="Q925" t="s">
        <v>7</v>
      </c>
      <c r="R925">
        <v>45000</v>
      </c>
      <c r="S925" t="s">
        <v>21</v>
      </c>
      <c r="T925" t="s">
        <v>8583</v>
      </c>
      <c r="U925" t="s">
        <v>8584</v>
      </c>
      <c r="V925" t="s">
        <v>8585</v>
      </c>
      <c r="W925">
        <v>0.11711000000000001</v>
      </c>
    </row>
    <row r="926" spans="5:23">
      <c r="E926" t="s">
        <v>22</v>
      </c>
      <c r="F926">
        <v>78764.600000000006</v>
      </c>
      <c r="G926" t="s">
        <v>1</v>
      </c>
      <c r="H926" t="s">
        <v>23</v>
      </c>
      <c r="I926" t="s">
        <v>3</v>
      </c>
      <c r="J926">
        <v>0.53981500000000004</v>
      </c>
      <c r="K926" t="s">
        <v>4</v>
      </c>
      <c r="L926">
        <v>4356.92</v>
      </c>
      <c r="M926" t="s">
        <v>5</v>
      </c>
      <c r="N926">
        <v>10.328400890358999</v>
      </c>
      <c r="O926" t="s">
        <v>6</v>
      </c>
      <c r="P926">
        <v>45000</v>
      </c>
      <c r="Q926" t="s">
        <v>7</v>
      </c>
      <c r="R926">
        <v>45000</v>
      </c>
      <c r="S926" t="s">
        <v>24</v>
      </c>
      <c r="T926" t="s">
        <v>8586</v>
      </c>
      <c r="U926" t="s">
        <v>8587</v>
      </c>
      <c r="V926" t="s">
        <v>8588</v>
      </c>
      <c r="W926">
        <v>0.148364</v>
      </c>
    </row>
    <row r="927" spans="5:23">
      <c r="E927" t="s">
        <v>25</v>
      </c>
      <c r="F927">
        <v>78764.600000000006</v>
      </c>
      <c r="G927" t="s">
        <v>1</v>
      </c>
      <c r="H927" t="s">
        <v>23</v>
      </c>
      <c r="I927" t="s">
        <v>3</v>
      </c>
      <c r="J927">
        <v>0.53981500000000004</v>
      </c>
      <c r="K927" t="s">
        <v>4</v>
      </c>
      <c r="L927">
        <v>4356.92</v>
      </c>
      <c r="M927" t="s">
        <v>5</v>
      </c>
      <c r="N927">
        <v>10.328400890358999</v>
      </c>
      <c r="O927" t="s">
        <v>6</v>
      </c>
      <c r="P927">
        <v>45000</v>
      </c>
      <c r="Q927" t="s">
        <v>7</v>
      </c>
      <c r="R927">
        <v>45000</v>
      </c>
      <c r="S927" t="s">
        <v>26</v>
      </c>
      <c r="T927" t="s">
        <v>8586</v>
      </c>
      <c r="U927" t="s">
        <v>8587</v>
      </c>
      <c r="V927" t="s">
        <v>8588</v>
      </c>
      <c r="W927">
        <v>0.148364</v>
      </c>
    </row>
    <row r="928" spans="5:23">
      <c r="E928" t="s">
        <v>25</v>
      </c>
      <c r="F928">
        <v>77539.7</v>
      </c>
      <c r="G928" t="s">
        <v>1</v>
      </c>
      <c r="H928" t="s">
        <v>27</v>
      </c>
      <c r="I928" t="s">
        <v>3</v>
      </c>
      <c r="J928">
        <v>0.539713</v>
      </c>
      <c r="K928" t="s">
        <v>4</v>
      </c>
      <c r="L928">
        <v>4427.41</v>
      </c>
      <c r="M928" t="s">
        <v>5</v>
      </c>
      <c r="N928">
        <v>10.163963780464</v>
      </c>
      <c r="O928" t="s">
        <v>6</v>
      </c>
      <c r="P928">
        <v>45000</v>
      </c>
      <c r="Q928" t="s">
        <v>7</v>
      </c>
      <c r="R928">
        <v>45000</v>
      </c>
      <c r="S928" t="s">
        <v>28</v>
      </c>
      <c r="T928" t="s">
        <v>8589</v>
      </c>
      <c r="U928" t="s">
        <v>8590</v>
      </c>
      <c r="V928" t="s">
        <v>8591</v>
      </c>
      <c r="W928">
        <v>0.15482499999999999</v>
      </c>
    </row>
    <row r="929" spans="5:23">
      <c r="E929" t="s">
        <v>29</v>
      </c>
      <c r="F929">
        <v>77539.7</v>
      </c>
      <c r="G929" t="s">
        <v>1</v>
      </c>
      <c r="H929" t="s">
        <v>27</v>
      </c>
      <c r="I929" t="s">
        <v>3</v>
      </c>
      <c r="J929">
        <v>0.539713</v>
      </c>
      <c r="K929" t="s">
        <v>4</v>
      </c>
      <c r="L929">
        <v>4427.41</v>
      </c>
      <c r="M929" t="s">
        <v>5</v>
      </c>
      <c r="N929">
        <v>10.163963780464</v>
      </c>
      <c r="O929" t="s">
        <v>6</v>
      </c>
      <c r="P929">
        <v>45000</v>
      </c>
      <c r="Q929" t="s">
        <v>7</v>
      </c>
      <c r="R929">
        <v>45000</v>
      </c>
      <c r="S929" t="s">
        <v>28</v>
      </c>
      <c r="T929" t="s">
        <v>8589</v>
      </c>
      <c r="U929" t="s">
        <v>8590</v>
      </c>
      <c r="V929" t="s">
        <v>8591</v>
      </c>
      <c r="W929">
        <v>0.15482499999999999</v>
      </c>
    </row>
    <row r="930" spans="5:23">
      <c r="E930" t="s">
        <v>29</v>
      </c>
      <c r="F930">
        <v>102494</v>
      </c>
      <c r="G930" t="s">
        <v>1</v>
      </c>
      <c r="H930" t="s">
        <v>30</v>
      </c>
      <c r="I930" t="s">
        <v>3</v>
      </c>
      <c r="J930">
        <v>0.476553</v>
      </c>
      <c r="K930" t="s">
        <v>4</v>
      </c>
      <c r="L930">
        <v>4296.16</v>
      </c>
      <c r="M930" t="s">
        <v>5</v>
      </c>
      <c r="N930">
        <v>10.474462792115</v>
      </c>
      <c r="O930" t="s">
        <v>6</v>
      </c>
      <c r="P930">
        <v>45000</v>
      </c>
      <c r="Q930" t="s">
        <v>7</v>
      </c>
      <c r="R930">
        <v>45000</v>
      </c>
      <c r="S930" t="s">
        <v>31</v>
      </c>
      <c r="T930" t="s">
        <v>8592</v>
      </c>
      <c r="U930" t="s">
        <v>8593</v>
      </c>
      <c r="V930" t="s">
        <v>8594</v>
      </c>
      <c r="W930">
        <v>0.163301</v>
      </c>
    </row>
    <row r="931" spans="5:23">
      <c r="E931" t="s">
        <v>32</v>
      </c>
      <c r="F931">
        <v>102494</v>
      </c>
      <c r="G931" t="s">
        <v>1</v>
      </c>
      <c r="H931" t="s">
        <v>30</v>
      </c>
      <c r="I931" t="s">
        <v>3</v>
      </c>
      <c r="J931">
        <v>0.476553</v>
      </c>
      <c r="K931" t="s">
        <v>4</v>
      </c>
      <c r="L931">
        <v>4296.16</v>
      </c>
      <c r="M931" t="s">
        <v>5</v>
      </c>
      <c r="N931">
        <v>10.474462792115</v>
      </c>
      <c r="O931" t="s">
        <v>6</v>
      </c>
      <c r="P931">
        <v>45000</v>
      </c>
      <c r="Q931" t="s">
        <v>7</v>
      </c>
      <c r="R931">
        <v>45000</v>
      </c>
      <c r="S931" t="s">
        <v>33</v>
      </c>
      <c r="T931" t="s">
        <v>8592</v>
      </c>
      <c r="U931" t="s">
        <v>8593</v>
      </c>
      <c r="V931" t="s">
        <v>8594</v>
      </c>
      <c r="W931">
        <v>0.163301</v>
      </c>
    </row>
    <row r="932" spans="5:23">
      <c r="E932" t="s">
        <v>32</v>
      </c>
      <c r="F932">
        <v>101941</v>
      </c>
      <c r="G932" t="s">
        <v>1</v>
      </c>
      <c r="H932" t="s">
        <v>17</v>
      </c>
      <c r="I932" t="s">
        <v>3</v>
      </c>
      <c r="J932">
        <v>0.47235700000000003</v>
      </c>
      <c r="K932" t="s">
        <v>4</v>
      </c>
      <c r="L932">
        <v>4396.53</v>
      </c>
      <c r="M932" t="s">
        <v>5</v>
      </c>
      <c r="N932">
        <v>10.235342779974999</v>
      </c>
      <c r="O932" t="s">
        <v>6</v>
      </c>
      <c r="P932">
        <v>45000</v>
      </c>
      <c r="Q932" t="s">
        <v>7</v>
      </c>
      <c r="R932">
        <v>45000</v>
      </c>
      <c r="S932" t="s">
        <v>34</v>
      </c>
      <c r="T932" t="s">
        <v>8595</v>
      </c>
      <c r="U932" t="s">
        <v>8596</v>
      </c>
      <c r="V932" t="s">
        <v>8597</v>
      </c>
      <c r="W932">
        <v>0.17333999999999999</v>
      </c>
    </row>
    <row r="933" spans="5:23">
      <c r="E933" t="s">
        <v>35</v>
      </c>
      <c r="F933">
        <v>101941</v>
      </c>
      <c r="G933" t="s">
        <v>1</v>
      </c>
      <c r="H933" t="s">
        <v>17</v>
      </c>
      <c r="I933" t="s">
        <v>3</v>
      </c>
      <c r="J933">
        <v>0.47235700000000003</v>
      </c>
      <c r="K933" t="s">
        <v>4</v>
      </c>
      <c r="L933">
        <v>4396.53</v>
      </c>
      <c r="M933" t="s">
        <v>5</v>
      </c>
      <c r="N933">
        <v>10.235342779974999</v>
      </c>
      <c r="O933" t="s">
        <v>6</v>
      </c>
      <c r="P933">
        <v>45000</v>
      </c>
      <c r="Q933" t="s">
        <v>7</v>
      </c>
      <c r="R933">
        <v>45000</v>
      </c>
      <c r="S933" t="s">
        <v>34</v>
      </c>
      <c r="T933" t="s">
        <v>8595</v>
      </c>
      <c r="U933" t="s">
        <v>8596</v>
      </c>
      <c r="V933" t="s">
        <v>8597</v>
      </c>
      <c r="W933">
        <v>0.17333999999999999</v>
      </c>
    </row>
    <row r="934" spans="5:23">
      <c r="E934" t="s">
        <v>35</v>
      </c>
      <c r="F934">
        <v>138343</v>
      </c>
      <c r="G934" t="s">
        <v>1</v>
      </c>
      <c r="H934" t="s">
        <v>36</v>
      </c>
      <c r="I934" t="s">
        <v>3</v>
      </c>
      <c r="J934">
        <v>0.413184</v>
      </c>
      <c r="K934" t="s">
        <v>4</v>
      </c>
      <c r="L934">
        <v>4234.05</v>
      </c>
      <c r="M934" t="s">
        <v>5</v>
      </c>
      <c r="N934">
        <v>10.628119784509</v>
      </c>
      <c r="O934" t="s">
        <v>6</v>
      </c>
      <c r="P934">
        <v>45000</v>
      </c>
      <c r="Q934" t="s">
        <v>7</v>
      </c>
      <c r="R934">
        <v>45000</v>
      </c>
      <c r="S934" t="s">
        <v>37</v>
      </c>
      <c r="T934" t="s">
        <v>8598</v>
      </c>
      <c r="U934" t="s">
        <v>8599</v>
      </c>
      <c r="V934" t="s">
        <v>8600</v>
      </c>
      <c r="W934">
        <v>0.19595199999999999</v>
      </c>
    </row>
    <row r="935" spans="5:23">
      <c r="E935" t="s">
        <v>38</v>
      </c>
      <c r="F935">
        <v>138343</v>
      </c>
      <c r="G935" t="s">
        <v>1</v>
      </c>
      <c r="H935" t="s">
        <v>36</v>
      </c>
      <c r="I935" t="s">
        <v>3</v>
      </c>
      <c r="J935">
        <v>0.413184</v>
      </c>
      <c r="K935" t="s">
        <v>4</v>
      </c>
      <c r="L935">
        <v>4234.05</v>
      </c>
      <c r="M935" t="s">
        <v>5</v>
      </c>
      <c r="N935">
        <v>10.628119784509</v>
      </c>
      <c r="O935" t="s">
        <v>6</v>
      </c>
      <c r="P935">
        <v>45000</v>
      </c>
      <c r="Q935" t="s">
        <v>7</v>
      </c>
      <c r="R935">
        <v>45000</v>
      </c>
      <c r="S935" t="s">
        <v>39</v>
      </c>
      <c r="T935" t="s">
        <v>8598</v>
      </c>
      <c r="U935" t="s">
        <v>8599</v>
      </c>
      <c r="V935" t="s">
        <v>8600</v>
      </c>
      <c r="W935">
        <v>0.19595199999999999</v>
      </c>
    </row>
    <row r="936" spans="5:23">
      <c r="E936" t="s">
        <v>38</v>
      </c>
      <c r="F936">
        <v>135100</v>
      </c>
      <c r="G936" t="s">
        <v>1</v>
      </c>
      <c r="H936" t="s">
        <v>40</v>
      </c>
      <c r="I936" t="s">
        <v>3</v>
      </c>
      <c r="J936">
        <v>0.41194500000000001</v>
      </c>
      <c r="K936" t="s">
        <v>4</v>
      </c>
      <c r="L936">
        <v>4361.82</v>
      </c>
      <c r="M936" t="s">
        <v>5</v>
      </c>
      <c r="N936">
        <v>10.316803459680999</v>
      </c>
      <c r="O936" t="s">
        <v>6</v>
      </c>
      <c r="P936">
        <v>45000</v>
      </c>
      <c r="Q936" t="s">
        <v>7</v>
      </c>
      <c r="R936">
        <v>45000</v>
      </c>
      <c r="S936" t="s">
        <v>41</v>
      </c>
      <c r="T936" t="s">
        <v>8601</v>
      </c>
      <c r="U936" t="s">
        <v>8602</v>
      </c>
      <c r="V936" t="s">
        <v>8603</v>
      </c>
      <c r="W936">
        <v>0.185525</v>
      </c>
    </row>
    <row r="937" spans="5:23">
      <c r="E937" t="s">
        <v>42</v>
      </c>
      <c r="F937">
        <v>135100</v>
      </c>
      <c r="G937" t="s">
        <v>1</v>
      </c>
      <c r="H937" t="s">
        <v>40</v>
      </c>
      <c r="I937" t="s">
        <v>3</v>
      </c>
      <c r="J937">
        <v>0.41194500000000001</v>
      </c>
      <c r="K937" t="s">
        <v>4</v>
      </c>
      <c r="L937">
        <v>4361.82</v>
      </c>
      <c r="M937" t="s">
        <v>5</v>
      </c>
      <c r="N937">
        <v>10.316803459680999</v>
      </c>
      <c r="O937" t="s">
        <v>6</v>
      </c>
      <c r="P937">
        <v>45000</v>
      </c>
      <c r="Q937" t="s">
        <v>7</v>
      </c>
      <c r="R937">
        <v>45000</v>
      </c>
      <c r="S937" t="s">
        <v>41</v>
      </c>
      <c r="T937" t="s">
        <v>8601</v>
      </c>
      <c r="U937" t="s">
        <v>8602</v>
      </c>
      <c r="V937" t="s">
        <v>8603</v>
      </c>
      <c r="W937">
        <v>0.185525</v>
      </c>
    </row>
    <row r="938" spans="5:23">
      <c r="E938" t="s">
        <v>42</v>
      </c>
      <c r="F938">
        <v>27778.5</v>
      </c>
      <c r="G938" t="s">
        <v>1</v>
      </c>
      <c r="H938" t="s">
        <v>14</v>
      </c>
      <c r="I938" t="s">
        <v>3</v>
      </c>
      <c r="J938">
        <v>0.89645699999999995</v>
      </c>
      <c r="K938" t="s">
        <v>4</v>
      </c>
      <c r="L938">
        <v>4479.53</v>
      </c>
      <c r="M938" t="s">
        <v>5</v>
      </c>
      <c r="N938">
        <v>10.045700717568</v>
      </c>
      <c r="O938" t="s">
        <v>6</v>
      </c>
      <c r="P938">
        <v>45000</v>
      </c>
      <c r="Q938" t="s">
        <v>7</v>
      </c>
      <c r="R938">
        <v>45000</v>
      </c>
      <c r="S938" t="s">
        <v>43</v>
      </c>
      <c r="T938" t="s">
        <v>8604</v>
      </c>
      <c r="U938" t="s">
        <v>8605</v>
      </c>
      <c r="V938" t="s">
        <v>8606</v>
      </c>
      <c r="W938">
        <v>3.4876200000000003E-2</v>
      </c>
    </row>
    <row r="939" spans="5:23">
      <c r="E939" t="s">
        <v>44</v>
      </c>
      <c r="F939">
        <v>27778.5</v>
      </c>
      <c r="G939" t="s">
        <v>1</v>
      </c>
      <c r="H939" t="s">
        <v>14</v>
      </c>
      <c r="I939" t="s">
        <v>3</v>
      </c>
      <c r="J939">
        <v>0.89645699999999995</v>
      </c>
      <c r="K939" t="s">
        <v>4</v>
      </c>
      <c r="L939">
        <v>4479.53</v>
      </c>
      <c r="M939" t="s">
        <v>5</v>
      </c>
      <c r="N939">
        <v>10.045700717568</v>
      </c>
      <c r="O939" t="s">
        <v>6</v>
      </c>
      <c r="P939">
        <v>45000</v>
      </c>
      <c r="Q939" t="s">
        <v>7</v>
      </c>
      <c r="R939">
        <v>45000</v>
      </c>
      <c r="S939" t="s">
        <v>45</v>
      </c>
      <c r="T939" t="s">
        <v>8604</v>
      </c>
      <c r="U939" t="s">
        <v>8605</v>
      </c>
      <c r="V939" t="s">
        <v>8606</v>
      </c>
      <c r="W939">
        <v>3.4876200000000003E-2</v>
      </c>
    </row>
    <row r="940" spans="5:23">
      <c r="E940" t="s">
        <v>44</v>
      </c>
      <c r="F940">
        <v>28245.3</v>
      </c>
      <c r="G940" t="s">
        <v>1</v>
      </c>
      <c r="H940" t="s">
        <v>10</v>
      </c>
      <c r="I940" t="s">
        <v>3</v>
      </c>
      <c r="J940">
        <v>0.88800299999999999</v>
      </c>
      <c r="K940" t="s">
        <v>4</v>
      </c>
      <c r="L940">
        <v>4489.7700000000004</v>
      </c>
      <c r="M940" t="s">
        <v>5</v>
      </c>
      <c r="N940">
        <v>10.022774593204</v>
      </c>
      <c r="O940" t="s">
        <v>6</v>
      </c>
      <c r="P940">
        <v>45000</v>
      </c>
      <c r="Q940" t="s">
        <v>7</v>
      </c>
      <c r="R940">
        <v>45000</v>
      </c>
      <c r="S940" t="s">
        <v>11</v>
      </c>
      <c r="T940" t="s">
        <v>8574</v>
      </c>
      <c r="U940" t="s">
        <v>8575</v>
      </c>
      <c r="V940" t="s">
        <v>8576</v>
      </c>
      <c r="W940">
        <v>3.78695E-2</v>
      </c>
    </row>
    <row r="941" spans="5:23">
      <c r="E941" t="s">
        <v>0</v>
      </c>
      <c r="F941">
        <v>34883.9</v>
      </c>
      <c r="G941" t="s">
        <v>1</v>
      </c>
      <c r="H941" t="s">
        <v>2</v>
      </c>
      <c r="I941" t="s">
        <v>3</v>
      </c>
      <c r="J941">
        <v>0.80191500000000004</v>
      </c>
      <c r="K941" t="s">
        <v>4</v>
      </c>
      <c r="L941">
        <v>4457.78</v>
      </c>
      <c r="M941" t="s">
        <v>5</v>
      </c>
      <c r="N941">
        <v>10.094721168348</v>
      </c>
      <c r="O941" t="s">
        <v>6</v>
      </c>
      <c r="P941">
        <v>45000</v>
      </c>
      <c r="Q941" t="s">
        <v>7</v>
      </c>
      <c r="R941">
        <v>45000</v>
      </c>
      <c r="S941" t="s">
        <v>8</v>
      </c>
      <c r="T941" t="s">
        <v>8607</v>
      </c>
      <c r="U941" t="s">
        <v>8608</v>
      </c>
      <c r="V941" t="s">
        <v>8609</v>
      </c>
      <c r="W941">
        <v>6.7130200000000001E-2</v>
      </c>
    </row>
    <row r="942" spans="5:23">
      <c r="E942" t="s">
        <v>9</v>
      </c>
      <c r="F942">
        <v>28354.400000000001</v>
      </c>
      <c r="G942" t="s">
        <v>1</v>
      </c>
      <c r="H942" t="s">
        <v>10</v>
      </c>
      <c r="I942" t="s">
        <v>3</v>
      </c>
      <c r="J942">
        <v>0.886297</v>
      </c>
      <c r="K942" t="s">
        <v>4</v>
      </c>
      <c r="L942">
        <v>4489.74</v>
      </c>
      <c r="M942" t="s">
        <v>5</v>
      </c>
      <c r="N942">
        <v>10.022847940851999</v>
      </c>
      <c r="O942" t="s">
        <v>6</v>
      </c>
      <c r="P942">
        <v>45000</v>
      </c>
      <c r="Q942" t="s">
        <v>7</v>
      </c>
      <c r="R942">
        <v>45000</v>
      </c>
      <c r="S942" t="s">
        <v>11</v>
      </c>
      <c r="T942" t="s">
        <v>8610</v>
      </c>
      <c r="U942" t="s">
        <v>8611</v>
      </c>
      <c r="V942" t="s">
        <v>8612</v>
      </c>
      <c r="W942">
        <v>4.0754400000000003E-2</v>
      </c>
    </row>
    <row r="943" spans="5:23">
      <c r="E943" t="s">
        <v>12</v>
      </c>
      <c r="F943">
        <v>34883.9</v>
      </c>
      <c r="G943" t="s">
        <v>1</v>
      </c>
      <c r="H943" t="s">
        <v>2</v>
      </c>
      <c r="I943" t="s">
        <v>3</v>
      </c>
      <c r="J943">
        <v>0.80191500000000004</v>
      </c>
      <c r="K943" t="s">
        <v>4</v>
      </c>
      <c r="L943">
        <v>4457.78</v>
      </c>
      <c r="M943" t="s">
        <v>5</v>
      </c>
      <c r="N943">
        <v>10.094721168348</v>
      </c>
      <c r="O943" t="s">
        <v>6</v>
      </c>
      <c r="P943">
        <v>45000</v>
      </c>
      <c r="Q943" t="s">
        <v>7</v>
      </c>
      <c r="R943">
        <v>45000</v>
      </c>
      <c r="S943" t="s">
        <v>13</v>
      </c>
      <c r="T943" t="s">
        <v>8607</v>
      </c>
      <c r="U943" t="s">
        <v>8608</v>
      </c>
      <c r="V943" t="s">
        <v>8609</v>
      </c>
      <c r="W943">
        <v>6.7130200000000001E-2</v>
      </c>
    </row>
    <row r="944" spans="5:23">
      <c r="E944" t="s">
        <v>12</v>
      </c>
      <c r="F944">
        <v>34798.199999999997</v>
      </c>
      <c r="G944" t="s">
        <v>1</v>
      </c>
      <c r="H944" t="s">
        <v>14</v>
      </c>
      <c r="I944" t="s">
        <v>3</v>
      </c>
      <c r="J944">
        <v>0.80101100000000003</v>
      </c>
      <c r="K944" t="s">
        <v>4</v>
      </c>
      <c r="L944">
        <v>4478.8500000000004</v>
      </c>
      <c r="M944" t="s">
        <v>5</v>
      </c>
      <c r="N944">
        <v>10.047213598960001</v>
      </c>
      <c r="O944" t="s">
        <v>6</v>
      </c>
      <c r="P944">
        <v>45000</v>
      </c>
      <c r="Q944" t="s">
        <v>7</v>
      </c>
      <c r="R944">
        <v>45000</v>
      </c>
      <c r="S944" t="s">
        <v>15</v>
      </c>
      <c r="T944" t="s">
        <v>8613</v>
      </c>
      <c r="U944" t="s">
        <v>8614</v>
      </c>
      <c r="V944" t="s">
        <v>8615</v>
      </c>
      <c r="W944">
        <v>6.9629300000000005E-2</v>
      </c>
    </row>
    <row r="945" spans="5:23">
      <c r="E945" t="s">
        <v>16</v>
      </c>
      <c r="F945">
        <v>34798.199999999997</v>
      </c>
      <c r="G945" t="s">
        <v>1</v>
      </c>
      <c r="H945" t="s">
        <v>14</v>
      </c>
      <c r="I945" t="s">
        <v>3</v>
      </c>
      <c r="J945">
        <v>0.80101100000000003</v>
      </c>
      <c r="K945" t="s">
        <v>4</v>
      </c>
      <c r="L945">
        <v>4478.8500000000004</v>
      </c>
      <c r="M945" t="s">
        <v>5</v>
      </c>
      <c r="N945">
        <v>10.047213598960001</v>
      </c>
      <c r="O945" t="s">
        <v>6</v>
      </c>
      <c r="P945">
        <v>45000</v>
      </c>
      <c r="Q945" t="s">
        <v>7</v>
      </c>
      <c r="R945">
        <v>45000</v>
      </c>
      <c r="S945" t="s">
        <v>15</v>
      </c>
      <c r="T945" t="s">
        <v>8613</v>
      </c>
      <c r="U945" t="s">
        <v>8614</v>
      </c>
      <c r="V945" t="s">
        <v>8615</v>
      </c>
      <c r="W945">
        <v>6.9629300000000005E-2</v>
      </c>
    </row>
    <row r="946" spans="5:23">
      <c r="E946" t="s">
        <v>16</v>
      </c>
      <c r="F946">
        <v>52766.6</v>
      </c>
      <c r="G946" t="s">
        <v>1</v>
      </c>
      <c r="H946" t="s">
        <v>17</v>
      </c>
      <c r="I946" t="s">
        <v>3</v>
      </c>
      <c r="J946">
        <v>0.65549599999999997</v>
      </c>
      <c r="K946" t="s">
        <v>4</v>
      </c>
      <c r="L946">
        <v>4410.6400000000003</v>
      </c>
      <c r="M946" t="s">
        <v>5</v>
      </c>
      <c r="N946">
        <v>10.202599358335</v>
      </c>
      <c r="O946" t="s">
        <v>6</v>
      </c>
      <c r="P946">
        <v>45000</v>
      </c>
      <c r="Q946" t="s">
        <v>7</v>
      </c>
      <c r="R946">
        <v>45000</v>
      </c>
      <c r="S946" t="s">
        <v>18</v>
      </c>
      <c r="T946" t="s">
        <v>8616</v>
      </c>
      <c r="U946" t="s">
        <v>8617</v>
      </c>
      <c r="V946" t="s">
        <v>8618</v>
      </c>
      <c r="W946">
        <v>0.118044</v>
      </c>
    </row>
    <row r="947" spans="5:23">
      <c r="E947" t="s">
        <v>19</v>
      </c>
      <c r="F947">
        <v>52766.6</v>
      </c>
      <c r="G947" t="s">
        <v>1</v>
      </c>
      <c r="H947" t="s">
        <v>17</v>
      </c>
      <c r="I947" t="s">
        <v>3</v>
      </c>
      <c r="J947">
        <v>0.65549599999999997</v>
      </c>
      <c r="K947" t="s">
        <v>4</v>
      </c>
      <c r="L947">
        <v>4410.6400000000003</v>
      </c>
      <c r="M947" t="s">
        <v>5</v>
      </c>
      <c r="N947">
        <v>10.202599358335</v>
      </c>
      <c r="O947" t="s">
        <v>6</v>
      </c>
      <c r="P947">
        <v>45000</v>
      </c>
      <c r="Q947" t="s">
        <v>7</v>
      </c>
      <c r="R947">
        <v>45000</v>
      </c>
      <c r="S947" t="s">
        <v>20</v>
      </c>
      <c r="T947" t="s">
        <v>8616</v>
      </c>
      <c r="U947" t="s">
        <v>8617</v>
      </c>
      <c r="V947" t="s">
        <v>8618</v>
      </c>
      <c r="W947">
        <v>0.118044</v>
      </c>
    </row>
    <row r="948" spans="5:23">
      <c r="E948" t="s">
        <v>19</v>
      </c>
      <c r="F948">
        <v>52475.3</v>
      </c>
      <c r="G948" t="s">
        <v>1</v>
      </c>
      <c r="H948" t="s">
        <v>2</v>
      </c>
      <c r="I948" t="s">
        <v>3</v>
      </c>
      <c r="J948">
        <v>0.65405199999999997</v>
      </c>
      <c r="K948" t="s">
        <v>4</v>
      </c>
      <c r="L948">
        <v>4454.72</v>
      </c>
      <c r="M948" t="s">
        <v>5</v>
      </c>
      <c r="N948">
        <v>10.10164375672</v>
      </c>
      <c r="O948" t="s">
        <v>6</v>
      </c>
      <c r="P948">
        <v>45000</v>
      </c>
      <c r="Q948" t="s">
        <v>7</v>
      </c>
      <c r="R948">
        <v>45000</v>
      </c>
      <c r="S948" t="s">
        <v>21</v>
      </c>
      <c r="T948" t="s">
        <v>8619</v>
      </c>
      <c r="U948" t="s">
        <v>8620</v>
      </c>
      <c r="V948" t="s">
        <v>8621</v>
      </c>
      <c r="W948">
        <v>0.112581</v>
      </c>
    </row>
    <row r="949" spans="5:23">
      <c r="E949" t="s">
        <v>22</v>
      </c>
      <c r="F949">
        <v>52475.3</v>
      </c>
      <c r="G949" t="s">
        <v>1</v>
      </c>
      <c r="H949" t="s">
        <v>2</v>
      </c>
      <c r="I949" t="s">
        <v>3</v>
      </c>
      <c r="J949">
        <v>0.65405199999999997</v>
      </c>
      <c r="K949" t="s">
        <v>4</v>
      </c>
      <c r="L949">
        <v>4454.72</v>
      </c>
      <c r="M949" t="s">
        <v>5</v>
      </c>
      <c r="N949">
        <v>10.10164375672</v>
      </c>
      <c r="O949" t="s">
        <v>6</v>
      </c>
      <c r="P949">
        <v>45000</v>
      </c>
      <c r="Q949" t="s">
        <v>7</v>
      </c>
      <c r="R949">
        <v>45000</v>
      </c>
      <c r="S949" t="s">
        <v>21</v>
      </c>
      <c r="T949" t="s">
        <v>8619</v>
      </c>
      <c r="U949" t="s">
        <v>8620</v>
      </c>
      <c r="V949" t="s">
        <v>8621</v>
      </c>
      <c r="W949">
        <v>0.112581</v>
      </c>
    </row>
    <row r="950" spans="5:23">
      <c r="E950" t="s">
        <v>22</v>
      </c>
      <c r="F950">
        <v>81332.2</v>
      </c>
      <c r="G950" t="s">
        <v>1</v>
      </c>
      <c r="H950" t="s">
        <v>23</v>
      </c>
      <c r="I950" t="s">
        <v>3</v>
      </c>
      <c r="J950">
        <v>0.531196</v>
      </c>
      <c r="K950" t="s">
        <v>4</v>
      </c>
      <c r="L950">
        <v>4357.41</v>
      </c>
      <c r="M950" t="s">
        <v>5</v>
      </c>
      <c r="N950">
        <v>10.327231683982999</v>
      </c>
      <c r="O950" t="s">
        <v>6</v>
      </c>
      <c r="P950">
        <v>45000</v>
      </c>
      <c r="Q950" t="s">
        <v>7</v>
      </c>
      <c r="R950">
        <v>45000</v>
      </c>
      <c r="S950" t="s">
        <v>24</v>
      </c>
      <c r="T950" t="s">
        <v>8622</v>
      </c>
      <c r="U950" t="s">
        <v>8623</v>
      </c>
      <c r="V950" t="s">
        <v>8624</v>
      </c>
      <c r="W950">
        <v>0.15776399999999999</v>
      </c>
    </row>
    <row r="951" spans="5:23">
      <c r="E951" t="s">
        <v>25</v>
      </c>
      <c r="F951">
        <v>81332.2</v>
      </c>
      <c r="G951" t="s">
        <v>1</v>
      </c>
      <c r="H951" t="s">
        <v>23</v>
      </c>
      <c r="I951" t="s">
        <v>3</v>
      </c>
      <c r="J951">
        <v>0.531196</v>
      </c>
      <c r="K951" t="s">
        <v>4</v>
      </c>
      <c r="L951">
        <v>4357.41</v>
      </c>
      <c r="M951" t="s">
        <v>5</v>
      </c>
      <c r="N951">
        <v>10.327231683982999</v>
      </c>
      <c r="O951" t="s">
        <v>6</v>
      </c>
      <c r="P951">
        <v>45000</v>
      </c>
      <c r="Q951" t="s">
        <v>7</v>
      </c>
      <c r="R951">
        <v>45000</v>
      </c>
      <c r="S951" t="s">
        <v>26</v>
      </c>
      <c r="T951" t="s">
        <v>8622</v>
      </c>
      <c r="U951" t="s">
        <v>8623</v>
      </c>
      <c r="V951" t="s">
        <v>8624</v>
      </c>
      <c r="W951">
        <v>0.15776399999999999</v>
      </c>
    </row>
    <row r="952" spans="5:23">
      <c r="E952" t="s">
        <v>25</v>
      </c>
      <c r="F952">
        <v>76049</v>
      </c>
      <c r="G952" t="s">
        <v>1</v>
      </c>
      <c r="H952" t="s">
        <v>27</v>
      </c>
      <c r="I952" t="s">
        <v>3</v>
      </c>
      <c r="J952">
        <v>0.54498100000000005</v>
      </c>
      <c r="K952" t="s">
        <v>4</v>
      </c>
      <c r="L952">
        <v>4427.34</v>
      </c>
      <c r="M952" t="s">
        <v>5</v>
      </c>
      <c r="N952">
        <v>10.164109980759999</v>
      </c>
      <c r="O952" t="s">
        <v>6</v>
      </c>
      <c r="P952">
        <v>45000</v>
      </c>
      <c r="Q952" t="s">
        <v>7</v>
      </c>
      <c r="R952">
        <v>45000</v>
      </c>
      <c r="S952" t="s">
        <v>28</v>
      </c>
      <c r="T952" t="s">
        <v>8625</v>
      </c>
      <c r="U952" t="s">
        <v>8626</v>
      </c>
      <c r="V952" t="s">
        <v>8627</v>
      </c>
      <c r="W952">
        <v>0.15182100000000001</v>
      </c>
    </row>
    <row r="953" spans="5:23">
      <c r="E953" t="s">
        <v>29</v>
      </c>
      <c r="F953">
        <v>76049</v>
      </c>
      <c r="G953" t="s">
        <v>1</v>
      </c>
      <c r="H953" t="s">
        <v>27</v>
      </c>
      <c r="I953" t="s">
        <v>3</v>
      </c>
      <c r="J953">
        <v>0.54498100000000005</v>
      </c>
      <c r="K953" t="s">
        <v>4</v>
      </c>
      <c r="L953">
        <v>4427.34</v>
      </c>
      <c r="M953" t="s">
        <v>5</v>
      </c>
      <c r="N953">
        <v>10.164109980759999</v>
      </c>
      <c r="O953" t="s">
        <v>6</v>
      </c>
      <c r="P953">
        <v>45000</v>
      </c>
      <c r="Q953" t="s">
        <v>7</v>
      </c>
      <c r="R953">
        <v>45000</v>
      </c>
      <c r="S953" t="s">
        <v>28</v>
      </c>
      <c r="T953" t="s">
        <v>8625</v>
      </c>
      <c r="U953" t="s">
        <v>8626</v>
      </c>
      <c r="V953" t="s">
        <v>8627</v>
      </c>
      <c r="W953">
        <v>0.15182100000000001</v>
      </c>
    </row>
    <row r="954" spans="5:23">
      <c r="E954" t="s">
        <v>29</v>
      </c>
      <c r="F954">
        <v>104224</v>
      </c>
      <c r="G954" t="s">
        <v>1</v>
      </c>
      <c r="H954" t="s">
        <v>30</v>
      </c>
      <c r="I954" t="s">
        <v>3</v>
      </c>
      <c r="J954">
        <v>0.47244799999999998</v>
      </c>
      <c r="K954" t="s">
        <v>4</v>
      </c>
      <c r="L954">
        <v>4298.5600000000004</v>
      </c>
      <c r="M954" t="s">
        <v>5</v>
      </c>
      <c r="N954">
        <v>10.468617255245</v>
      </c>
      <c r="O954" t="s">
        <v>6</v>
      </c>
      <c r="P954">
        <v>45000</v>
      </c>
      <c r="Q954" t="s">
        <v>7</v>
      </c>
      <c r="R954">
        <v>45000</v>
      </c>
      <c r="S954" t="s">
        <v>31</v>
      </c>
      <c r="T954" t="s">
        <v>8628</v>
      </c>
      <c r="U954" t="s">
        <v>8629</v>
      </c>
      <c r="V954" t="s">
        <v>8630</v>
      </c>
      <c r="W954">
        <v>0.17058000000000001</v>
      </c>
    </row>
    <row r="955" spans="5:23">
      <c r="E955" t="s">
        <v>32</v>
      </c>
      <c r="F955">
        <v>104224</v>
      </c>
      <c r="G955" t="s">
        <v>1</v>
      </c>
      <c r="H955" t="s">
        <v>30</v>
      </c>
      <c r="I955" t="s">
        <v>3</v>
      </c>
      <c r="J955">
        <v>0.47244799999999998</v>
      </c>
      <c r="K955" t="s">
        <v>4</v>
      </c>
      <c r="L955">
        <v>4298.5600000000004</v>
      </c>
      <c r="M955" t="s">
        <v>5</v>
      </c>
      <c r="N955">
        <v>10.468617255245</v>
      </c>
      <c r="O955" t="s">
        <v>6</v>
      </c>
      <c r="P955">
        <v>45000</v>
      </c>
      <c r="Q955" t="s">
        <v>7</v>
      </c>
      <c r="R955">
        <v>45000</v>
      </c>
      <c r="S955" t="s">
        <v>33</v>
      </c>
      <c r="T955" t="s">
        <v>8628</v>
      </c>
      <c r="U955" t="s">
        <v>8629</v>
      </c>
      <c r="V955" t="s">
        <v>8630</v>
      </c>
      <c r="W955">
        <v>0.17058000000000001</v>
      </c>
    </row>
    <row r="956" spans="5:23">
      <c r="E956" t="s">
        <v>32</v>
      </c>
      <c r="F956">
        <v>101562</v>
      </c>
      <c r="G956" t="s">
        <v>1</v>
      </c>
      <c r="H956" t="s">
        <v>17</v>
      </c>
      <c r="I956" t="s">
        <v>3</v>
      </c>
      <c r="J956">
        <v>0.47323700000000002</v>
      </c>
      <c r="K956" t="s">
        <v>4</v>
      </c>
      <c r="L956">
        <v>4396.53</v>
      </c>
      <c r="M956" t="s">
        <v>5</v>
      </c>
      <c r="N956">
        <v>10.235342779974999</v>
      </c>
      <c r="O956" t="s">
        <v>6</v>
      </c>
      <c r="P956">
        <v>45000</v>
      </c>
      <c r="Q956" t="s">
        <v>7</v>
      </c>
      <c r="R956">
        <v>45000</v>
      </c>
      <c r="S956" t="s">
        <v>34</v>
      </c>
      <c r="T956" t="s">
        <v>8631</v>
      </c>
      <c r="U956" t="s">
        <v>8632</v>
      </c>
      <c r="V956" t="s">
        <v>8633</v>
      </c>
      <c r="W956">
        <v>0.17991599999999999</v>
      </c>
    </row>
    <row r="957" spans="5:23">
      <c r="E957" t="s">
        <v>35</v>
      </c>
      <c r="F957">
        <v>101562</v>
      </c>
      <c r="G957" t="s">
        <v>1</v>
      </c>
      <c r="H957" t="s">
        <v>17</v>
      </c>
      <c r="I957" t="s">
        <v>3</v>
      </c>
      <c r="J957">
        <v>0.47323700000000002</v>
      </c>
      <c r="K957" t="s">
        <v>4</v>
      </c>
      <c r="L957">
        <v>4396.53</v>
      </c>
      <c r="M957" t="s">
        <v>5</v>
      </c>
      <c r="N957">
        <v>10.235342779974999</v>
      </c>
      <c r="O957" t="s">
        <v>6</v>
      </c>
      <c r="P957">
        <v>45000</v>
      </c>
      <c r="Q957" t="s">
        <v>7</v>
      </c>
      <c r="R957">
        <v>45000</v>
      </c>
      <c r="S957" t="s">
        <v>34</v>
      </c>
      <c r="T957" t="s">
        <v>8631</v>
      </c>
      <c r="U957" t="s">
        <v>8632</v>
      </c>
      <c r="V957" t="s">
        <v>8633</v>
      </c>
      <c r="W957">
        <v>0.17991599999999999</v>
      </c>
    </row>
    <row r="958" spans="5:23">
      <c r="E958" t="s">
        <v>35</v>
      </c>
      <c r="F958">
        <v>143803</v>
      </c>
      <c r="G958" t="s">
        <v>1</v>
      </c>
      <c r="H958" t="s">
        <v>36</v>
      </c>
      <c r="I958" t="s">
        <v>3</v>
      </c>
      <c r="J958">
        <v>0.40544000000000002</v>
      </c>
      <c r="K958" t="s">
        <v>4</v>
      </c>
      <c r="L958">
        <v>4230.37</v>
      </c>
      <c r="M958" t="s">
        <v>5</v>
      </c>
      <c r="N958">
        <v>10.637374747646</v>
      </c>
      <c r="O958" t="s">
        <v>6</v>
      </c>
      <c r="P958">
        <v>45000</v>
      </c>
      <c r="Q958" t="s">
        <v>7</v>
      </c>
      <c r="R958">
        <v>45000</v>
      </c>
      <c r="S958" t="s">
        <v>37</v>
      </c>
      <c r="T958" t="s">
        <v>8634</v>
      </c>
      <c r="U958" t="s">
        <v>8635</v>
      </c>
      <c r="V958" t="s">
        <v>8636</v>
      </c>
      <c r="W958">
        <v>0.18779399999999999</v>
      </c>
    </row>
    <row r="959" spans="5:23">
      <c r="E959" t="s">
        <v>38</v>
      </c>
      <c r="F959">
        <v>143803</v>
      </c>
      <c r="G959" t="s">
        <v>1</v>
      </c>
      <c r="H959" t="s">
        <v>36</v>
      </c>
      <c r="I959" t="s">
        <v>3</v>
      </c>
      <c r="J959">
        <v>0.40544000000000002</v>
      </c>
      <c r="K959" t="s">
        <v>4</v>
      </c>
      <c r="L959">
        <v>4230.37</v>
      </c>
      <c r="M959" t="s">
        <v>5</v>
      </c>
      <c r="N959">
        <v>10.637374747646</v>
      </c>
      <c r="O959" t="s">
        <v>6</v>
      </c>
      <c r="P959">
        <v>45000</v>
      </c>
      <c r="Q959" t="s">
        <v>7</v>
      </c>
      <c r="R959">
        <v>45000</v>
      </c>
      <c r="S959" t="s">
        <v>39</v>
      </c>
      <c r="T959" t="s">
        <v>8634</v>
      </c>
      <c r="U959" t="s">
        <v>8635</v>
      </c>
      <c r="V959" t="s">
        <v>8636</v>
      </c>
      <c r="W959">
        <v>0.18779399999999999</v>
      </c>
    </row>
    <row r="960" spans="5:23">
      <c r="E960" t="s">
        <v>38</v>
      </c>
      <c r="F960">
        <v>138934</v>
      </c>
      <c r="G960" t="s">
        <v>1</v>
      </c>
      <c r="H960" t="s">
        <v>40</v>
      </c>
      <c r="I960" t="s">
        <v>3</v>
      </c>
      <c r="J960">
        <v>0.406225</v>
      </c>
      <c r="K960" t="s">
        <v>4</v>
      </c>
      <c r="L960">
        <v>4361.71</v>
      </c>
      <c r="M960" t="s">
        <v>5</v>
      </c>
      <c r="N960">
        <v>10.317047060843</v>
      </c>
      <c r="O960" t="s">
        <v>6</v>
      </c>
      <c r="P960">
        <v>45000</v>
      </c>
      <c r="Q960" t="s">
        <v>7</v>
      </c>
      <c r="R960">
        <v>45000</v>
      </c>
      <c r="S960" t="s">
        <v>41</v>
      </c>
      <c r="T960" t="s">
        <v>8637</v>
      </c>
      <c r="U960" t="s">
        <v>8638</v>
      </c>
      <c r="V960" t="s">
        <v>8639</v>
      </c>
      <c r="W960">
        <v>0.19609799999999999</v>
      </c>
    </row>
    <row r="961" spans="5:23">
      <c r="E961" t="s">
        <v>42</v>
      </c>
      <c r="F961">
        <v>138934</v>
      </c>
      <c r="G961" t="s">
        <v>1</v>
      </c>
      <c r="H961" t="s">
        <v>40</v>
      </c>
      <c r="I961" t="s">
        <v>3</v>
      </c>
      <c r="J961">
        <v>0.406225</v>
      </c>
      <c r="K961" t="s">
        <v>4</v>
      </c>
      <c r="L961">
        <v>4361.71</v>
      </c>
      <c r="M961" t="s">
        <v>5</v>
      </c>
      <c r="N961">
        <v>10.317047060843</v>
      </c>
      <c r="O961" t="s">
        <v>6</v>
      </c>
      <c r="P961">
        <v>45000</v>
      </c>
      <c r="Q961" t="s">
        <v>7</v>
      </c>
      <c r="R961">
        <v>45000</v>
      </c>
      <c r="S961" t="s">
        <v>41</v>
      </c>
      <c r="T961" t="s">
        <v>8637</v>
      </c>
      <c r="U961" t="s">
        <v>8638</v>
      </c>
      <c r="V961" t="s">
        <v>8639</v>
      </c>
      <c r="W961">
        <v>0.19609799999999999</v>
      </c>
    </row>
    <row r="962" spans="5:23">
      <c r="E962" t="s">
        <v>42</v>
      </c>
      <c r="F962">
        <v>28054.9</v>
      </c>
      <c r="G962" t="s">
        <v>1</v>
      </c>
      <c r="H962" t="s">
        <v>14</v>
      </c>
      <c r="I962" t="s">
        <v>3</v>
      </c>
      <c r="J962">
        <v>0.89202999999999999</v>
      </c>
      <c r="K962" t="s">
        <v>4</v>
      </c>
      <c r="L962">
        <v>4479.53</v>
      </c>
      <c r="M962" t="s">
        <v>5</v>
      </c>
      <c r="N962">
        <v>10.045700717568</v>
      </c>
      <c r="O962" t="s">
        <v>6</v>
      </c>
      <c r="P962">
        <v>45000</v>
      </c>
      <c r="Q962" t="s">
        <v>7</v>
      </c>
      <c r="R962">
        <v>45000</v>
      </c>
      <c r="S962" t="s">
        <v>43</v>
      </c>
      <c r="T962" t="s">
        <v>8640</v>
      </c>
      <c r="U962" t="s">
        <v>8641</v>
      </c>
      <c r="V962" t="s">
        <v>8642</v>
      </c>
      <c r="W962">
        <v>3.64441E-2</v>
      </c>
    </row>
    <row r="963" spans="5:23">
      <c r="E963" t="s">
        <v>44</v>
      </c>
      <c r="F963">
        <v>28054.9</v>
      </c>
      <c r="G963" t="s">
        <v>1</v>
      </c>
      <c r="H963" t="s">
        <v>14</v>
      </c>
      <c r="I963" t="s">
        <v>3</v>
      </c>
      <c r="J963">
        <v>0.89202999999999999</v>
      </c>
      <c r="K963" t="s">
        <v>4</v>
      </c>
      <c r="L963">
        <v>4479.53</v>
      </c>
      <c r="M963" t="s">
        <v>5</v>
      </c>
      <c r="N963">
        <v>10.045700717568</v>
      </c>
      <c r="O963" t="s">
        <v>6</v>
      </c>
      <c r="P963">
        <v>45000</v>
      </c>
      <c r="Q963" t="s">
        <v>7</v>
      </c>
      <c r="R963">
        <v>45000</v>
      </c>
      <c r="S963" t="s">
        <v>45</v>
      </c>
      <c r="T963" t="s">
        <v>8640</v>
      </c>
      <c r="U963" t="s">
        <v>8641</v>
      </c>
      <c r="V963" t="s">
        <v>8642</v>
      </c>
      <c r="W963">
        <v>3.64441E-2</v>
      </c>
    </row>
    <row r="964" spans="5:23">
      <c r="E964" t="s">
        <v>44</v>
      </c>
      <c r="F964">
        <v>28354.400000000001</v>
      </c>
      <c r="G964" t="s">
        <v>1</v>
      </c>
      <c r="H964" t="s">
        <v>10</v>
      </c>
      <c r="I964" t="s">
        <v>3</v>
      </c>
      <c r="J964">
        <v>0.886297</v>
      </c>
      <c r="K964" t="s">
        <v>4</v>
      </c>
      <c r="L964">
        <v>4489.74</v>
      </c>
      <c r="M964" t="s">
        <v>5</v>
      </c>
      <c r="N964">
        <v>10.022847940851999</v>
      </c>
      <c r="O964" t="s">
        <v>6</v>
      </c>
      <c r="P964">
        <v>45000</v>
      </c>
      <c r="Q964" t="s">
        <v>7</v>
      </c>
      <c r="R964">
        <v>45000</v>
      </c>
      <c r="S964" t="s">
        <v>11</v>
      </c>
      <c r="T964" t="s">
        <v>8610</v>
      </c>
      <c r="U964" t="s">
        <v>8611</v>
      </c>
      <c r="V964" t="s">
        <v>8612</v>
      </c>
      <c r="W964">
        <v>4.0754400000000003E-2</v>
      </c>
    </row>
    <row r="965" spans="5:23">
      <c r="E965" t="s">
        <v>0</v>
      </c>
      <c r="F965">
        <v>34324.9</v>
      </c>
      <c r="G965" t="s">
        <v>1</v>
      </c>
      <c r="H965" t="s">
        <v>2</v>
      </c>
      <c r="I965" t="s">
        <v>3</v>
      </c>
      <c r="J965">
        <v>0.80842199999999997</v>
      </c>
      <c r="K965" t="s">
        <v>4</v>
      </c>
      <c r="L965">
        <v>4457.7299999999996</v>
      </c>
      <c r="M965" t="s">
        <v>5</v>
      </c>
      <c r="N965">
        <v>10.094818668213</v>
      </c>
      <c r="O965" t="s">
        <v>6</v>
      </c>
      <c r="P965">
        <v>45000</v>
      </c>
      <c r="Q965" t="s">
        <v>7</v>
      </c>
      <c r="R965">
        <v>45000</v>
      </c>
      <c r="S965" t="s">
        <v>8</v>
      </c>
      <c r="T965" t="s">
        <v>8643</v>
      </c>
      <c r="U965" t="s">
        <v>8644</v>
      </c>
      <c r="V965" t="s">
        <v>8645</v>
      </c>
      <c r="W965">
        <v>6.8367499999999998E-2</v>
      </c>
    </row>
    <row r="966" spans="5:23">
      <c r="E966" t="s">
        <v>9</v>
      </c>
      <c r="F966">
        <v>28000</v>
      </c>
      <c r="G966" t="s">
        <v>1</v>
      </c>
      <c r="H966" t="s">
        <v>10</v>
      </c>
      <c r="I966" t="s">
        <v>3</v>
      </c>
      <c r="J966">
        <v>0.89188900000000004</v>
      </c>
      <c r="K966" t="s">
        <v>4</v>
      </c>
      <c r="L966">
        <v>4489.74</v>
      </c>
      <c r="M966" t="s">
        <v>5</v>
      </c>
      <c r="N966">
        <v>10.022847940851999</v>
      </c>
      <c r="O966" t="s">
        <v>6</v>
      </c>
      <c r="P966">
        <v>45000</v>
      </c>
      <c r="Q966" t="s">
        <v>7</v>
      </c>
      <c r="R966">
        <v>45000</v>
      </c>
      <c r="S966" t="s">
        <v>11</v>
      </c>
      <c r="T966" t="s">
        <v>8646</v>
      </c>
      <c r="U966" t="s">
        <v>8647</v>
      </c>
      <c r="V966" t="s">
        <v>8648</v>
      </c>
      <c r="W966">
        <v>3.3165300000000002E-2</v>
      </c>
    </row>
    <row r="967" spans="5:23">
      <c r="E967" t="s">
        <v>12</v>
      </c>
      <c r="F967">
        <v>34324.9</v>
      </c>
      <c r="G967" t="s">
        <v>1</v>
      </c>
      <c r="H967" t="s">
        <v>2</v>
      </c>
      <c r="I967" t="s">
        <v>3</v>
      </c>
      <c r="J967">
        <v>0.80842199999999997</v>
      </c>
      <c r="K967" t="s">
        <v>4</v>
      </c>
      <c r="L967">
        <v>4457.7299999999996</v>
      </c>
      <c r="M967" t="s">
        <v>5</v>
      </c>
      <c r="N967">
        <v>10.094818668213</v>
      </c>
      <c r="O967" t="s">
        <v>6</v>
      </c>
      <c r="P967">
        <v>45000</v>
      </c>
      <c r="Q967" t="s">
        <v>7</v>
      </c>
      <c r="R967">
        <v>45000</v>
      </c>
      <c r="S967" t="s">
        <v>13</v>
      </c>
      <c r="T967" t="s">
        <v>8643</v>
      </c>
      <c r="U967" t="s">
        <v>8644</v>
      </c>
      <c r="V967" t="s">
        <v>8645</v>
      </c>
      <c r="W967">
        <v>6.8367499999999998E-2</v>
      </c>
    </row>
    <row r="968" spans="5:23">
      <c r="E968" t="s">
        <v>12</v>
      </c>
      <c r="F968">
        <v>34778.699999999997</v>
      </c>
      <c r="G968" t="s">
        <v>1</v>
      </c>
      <c r="H968" t="s">
        <v>14</v>
      </c>
      <c r="I968" t="s">
        <v>3</v>
      </c>
      <c r="J968">
        <v>0.80123699999999998</v>
      </c>
      <c r="K968" t="s">
        <v>4</v>
      </c>
      <c r="L968">
        <v>4478.83</v>
      </c>
      <c r="M968" t="s">
        <v>5</v>
      </c>
      <c r="N968">
        <v>10.047262398392</v>
      </c>
      <c r="O968" t="s">
        <v>6</v>
      </c>
      <c r="P968">
        <v>45000</v>
      </c>
      <c r="Q968" t="s">
        <v>7</v>
      </c>
      <c r="R968">
        <v>45000</v>
      </c>
      <c r="S968" t="s">
        <v>15</v>
      </c>
      <c r="T968" t="s">
        <v>8649</v>
      </c>
      <c r="U968" t="s">
        <v>8650</v>
      </c>
      <c r="V968" t="s">
        <v>8651</v>
      </c>
      <c r="W968">
        <v>6.1922999999999999E-2</v>
      </c>
    </row>
    <row r="969" spans="5:23">
      <c r="E969" t="s">
        <v>16</v>
      </c>
      <c r="F969">
        <v>34778.699999999997</v>
      </c>
      <c r="G969" t="s">
        <v>1</v>
      </c>
      <c r="H969" t="s">
        <v>14</v>
      </c>
      <c r="I969" t="s">
        <v>3</v>
      </c>
      <c r="J969">
        <v>0.80123699999999998</v>
      </c>
      <c r="K969" t="s">
        <v>4</v>
      </c>
      <c r="L969">
        <v>4478.83</v>
      </c>
      <c r="M969" t="s">
        <v>5</v>
      </c>
      <c r="N969">
        <v>10.047262398392</v>
      </c>
      <c r="O969" t="s">
        <v>6</v>
      </c>
      <c r="P969">
        <v>45000</v>
      </c>
      <c r="Q969" t="s">
        <v>7</v>
      </c>
      <c r="R969">
        <v>45000</v>
      </c>
      <c r="S969" t="s">
        <v>15</v>
      </c>
      <c r="T969" t="s">
        <v>8649</v>
      </c>
      <c r="U969" t="s">
        <v>8650</v>
      </c>
      <c r="V969" t="s">
        <v>8651</v>
      </c>
      <c r="W969">
        <v>6.1922999999999999E-2</v>
      </c>
    </row>
    <row r="970" spans="5:23">
      <c r="E970" t="s">
        <v>16</v>
      </c>
      <c r="F970">
        <v>55364.5</v>
      </c>
      <c r="G970" t="s">
        <v>1</v>
      </c>
      <c r="H970" t="s">
        <v>17</v>
      </c>
      <c r="I970" t="s">
        <v>3</v>
      </c>
      <c r="J970">
        <v>0.63998600000000005</v>
      </c>
      <c r="K970" t="s">
        <v>4</v>
      </c>
      <c r="L970">
        <v>4409.88</v>
      </c>
      <c r="M970" t="s">
        <v>5</v>
      </c>
      <c r="N970">
        <v>10.204353464904999</v>
      </c>
      <c r="O970" t="s">
        <v>6</v>
      </c>
      <c r="P970">
        <v>45000</v>
      </c>
      <c r="Q970" t="s">
        <v>7</v>
      </c>
      <c r="R970">
        <v>45000</v>
      </c>
      <c r="S970" t="s">
        <v>18</v>
      </c>
      <c r="T970" t="s">
        <v>8652</v>
      </c>
      <c r="U970" t="s">
        <v>8653</v>
      </c>
      <c r="V970" t="s">
        <v>8654</v>
      </c>
      <c r="W970">
        <v>0.12657499999999999</v>
      </c>
    </row>
    <row r="971" spans="5:23">
      <c r="E971" t="s">
        <v>19</v>
      </c>
      <c r="F971">
        <v>55364.5</v>
      </c>
      <c r="G971" t="s">
        <v>1</v>
      </c>
      <c r="H971" t="s">
        <v>17</v>
      </c>
      <c r="I971" t="s">
        <v>3</v>
      </c>
      <c r="J971">
        <v>0.63998600000000005</v>
      </c>
      <c r="K971" t="s">
        <v>4</v>
      </c>
      <c r="L971">
        <v>4409.88</v>
      </c>
      <c r="M971" t="s">
        <v>5</v>
      </c>
      <c r="N971">
        <v>10.204353464904999</v>
      </c>
      <c r="O971" t="s">
        <v>6</v>
      </c>
      <c r="P971">
        <v>45000</v>
      </c>
      <c r="Q971" t="s">
        <v>7</v>
      </c>
      <c r="R971">
        <v>45000</v>
      </c>
      <c r="S971" t="s">
        <v>20</v>
      </c>
      <c r="T971" t="s">
        <v>8652</v>
      </c>
      <c r="U971" t="s">
        <v>8653</v>
      </c>
      <c r="V971" t="s">
        <v>8654</v>
      </c>
      <c r="W971">
        <v>0.12657499999999999</v>
      </c>
    </row>
    <row r="972" spans="5:23">
      <c r="E972" t="s">
        <v>19</v>
      </c>
      <c r="F972">
        <v>53535.6</v>
      </c>
      <c r="G972" t="s">
        <v>1</v>
      </c>
      <c r="H972" t="s">
        <v>2</v>
      </c>
      <c r="I972" t="s">
        <v>3</v>
      </c>
      <c r="J972">
        <v>0.64754299999999998</v>
      </c>
      <c r="K972" t="s">
        <v>4</v>
      </c>
      <c r="L972">
        <v>4454.72</v>
      </c>
      <c r="M972" t="s">
        <v>5</v>
      </c>
      <c r="N972">
        <v>10.10164375672</v>
      </c>
      <c r="O972" t="s">
        <v>6</v>
      </c>
      <c r="P972">
        <v>45000</v>
      </c>
      <c r="Q972" t="s">
        <v>7</v>
      </c>
      <c r="R972">
        <v>45000</v>
      </c>
      <c r="S972" t="s">
        <v>21</v>
      </c>
      <c r="T972" t="s">
        <v>8655</v>
      </c>
      <c r="U972" t="s">
        <v>8656</v>
      </c>
      <c r="V972" t="s">
        <v>8657</v>
      </c>
      <c r="W972">
        <v>0.119578</v>
      </c>
    </row>
    <row r="973" spans="5:23">
      <c r="E973" t="s">
        <v>22</v>
      </c>
      <c r="F973">
        <v>53535.6</v>
      </c>
      <c r="G973" t="s">
        <v>1</v>
      </c>
      <c r="H973" t="s">
        <v>2</v>
      </c>
      <c r="I973" t="s">
        <v>3</v>
      </c>
      <c r="J973">
        <v>0.64754299999999998</v>
      </c>
      <c r="K973" t="s">
        <v>4</v>
      </c>
      <c r="L973">
        <v>4454.72</v>
      </c>
      <c r="M973" t="s">
        <v>5</v>
      </c>
      <c r="N973">
        <v>10.10164375672</v>
      </c>
      <c r="O973" t="s">
        <v>6</v>
      </c>
      <c r="P973">
        <v>45000</v>
      </c>
      <c r="Q973" t="s">
        <v>7</v>
      </c>
      <c r="R973">
        <v>45000</v>
      </c>
      <c r="S973" t="s">
        <v>21</v>
      </c>
      <c r="T973" t="s">
        <v>8655</v>
      </c>
      <c r="U973" t="s">
        <v>8656</v>
      </c>
      <c r="V973" t="s">
        <v>8657</v>
      </c>
      <c r="W973">
        <v>0.119578</v>
      </c>
    </row>
    <row r="974" spans="5:23">
      <c r="E974" t="s">
        <v>22</v>
      </c>
      <c r="F974">
        <v>74230.3</v>
      </c>
      <c r="G974" t="s">
        <v>1</v>
      </c>
      <c r="H974" t="s">
        <v>23</v>
      </c>
      <c r="I974" t="s">
        <v>3</v>
      </c>
      <c r="J974">
        <v>0.55605700000000002</v>
      </c>
      <c r="K974" t="s">
        <v>4</v>
      </c>
      <c r="L974">
        <v>4356.92</v>
      </c>
      <c r="M974" t="s">
        <v>5</v>
      </c>
      <c r="N974">
        <v>10.328400890358999</v>
      </c>
      <c r="O974" t="s">
        <v>6</v>
      </c>
      <c r="P974">
        <v>45000</v>
      </c>
      <c r="Q974" t="s">
        <v>7</v>
      </c>
      <c r="R974">
        <v>45000</v>
      </c>
      <c r="S974" t="s">
        <v>24</v>
      </c>
      <c r="T974" t="s">
        <v>8658</v>
      </c>
      <c r="U974" t="s">
        <v>8659</v>
      </c>
      <c r="V974" t="s">
        <v>8660</v>
      </c>
      <c r="W974">
        <v>0.137521</v>
      </c>
    </row>
    <row r="975" spans="5:23">
      <c r="E975" t="s">
        <v>25</v>
      </c>
      <c r="F975">
        <v>74230.3</v>
      </c>
      <c r="G975" t="s">
        <v>1</v>
      </c>
      <c r="H975" t="s">
        <v>23</v>
      </c>
      <c r="I975" t="s">
        <v>3</v>
      </c>
      <c r="J975">
        <v>0.55605700000000002</v>
      </c>
      <c r="K975" t="s">
        <v>4</v>
      </c>
      <c r="L975">
        <v>4356.92</v>
      </c>
      <c r="M975" t="s">
        <v>5</v>
      </c>
      <c r="N975">
        <v>10.328400890358999</v>
      </c>
      <c r="O975" t="s">
        <v>6</v>
      </c>
      <c r="P975">
        <v>45000</v>
      </c>
      <c r="Q975" t="s">
        <v>7</v>
      </c>
      <c r="R975">
        <v>45000</v>
      </c>
      <c r="S975" t="s">
        <v>26</v>
      </c>
      <c r="T975" t="s">
        <v>8658</v>
      </c>
      <c r="U975" t="s">
        <v>8659</v>
      </c>
      <c r="V975" t="s">
        <v>8660</v>
      </c>
      <c r="W975">
        <v>0.137521</v>
      </c>
    </row>
    <row r="976" spans="5:23">
      <c r="E976" t="s">
        <v>25</v>
      </c>
      <c r="F976">
        <v>76218</v>
      </c>
      <c r="G976" t="s">
        <v>1</v>
      </c>
      <c r="H976" t="s">
        <v>27</v>
      </c>
      <c r="I976" t="s">
        <v>3</v>
      </c>
      <c r="J976">
        <v>0.5444</v>
      </c>
      <c r="K976" t="s">
        <v>4</v>
      </c>
      <c r="L976">
        <v>4426.96</v>
      </c>
      <c r="M976" t="s">
        <v>5</v>
      </c>
      <c r="N976">
        <v>10.164987182536001</v>
      </c>
      <c r="O976" t="s">
        <v>6</v>
      </c>
      <c r="P976">
        <v>45000</v>
      </c>
      <c r="Q976" t="s">
        <v>7</v>
      </c>
      <c r="R976">
        <v>45000</v>
      </c>
      <c r="S976" t="s">
        <v>28</v>
      </c>
      <c r="T976" t="s">
        <v>8661</v>
      </c>
      <c r="U976" t="s">
        <v>8662</v>
      </c>
      <c r="V976" t="s">
        <v>8663</v>
      </c>
      <c r="W976">
        <v>0.16625599999999999</v>
      </c>
    </row>
    <row r="977" spans="5:23">
      <c r="E977" t="s">
        <v>29</v>
      </c>
      <c r="F977">
        <v>76218</v>
      </c>
      <c r="G977" t="s">
        <v>1</v>
      </c>
      <c r="H977" t="s">
        <v>27</v>
      </c>
      <c r="I977" t="s">
        <v>3</v>
      </c>
      <c r="J977">
        <v>0.5444</v>
      </c>
      <c r="K977" t="s">
        <v>4</v>
      </c>
      <c r="L977">
        <v>4426.96</v>
      </c>
      <c r="M977" t="s">
        <v>5</v>
      </c>
      <c r="N977">
        <v>10.164987182536001</v>
      </c>
      <c r="O977" t="s">
        <v>6</v>
      </c>
      <c r="P977">
        <v>45000</v>
      </c>
      <c r="Q977" t="s">
        <v>7</v>
      </c>
      <c r="R977">
        <v>45000</v>
      </c>
      <c r="S977" t="s">
        <v>28</v>
      </c>
      <c r="T977" t="s">
        <v>8661</v>
      </c>
      <c r="U977" t="s">
        <v>8662</v>
      </c>
      <c r="V977" t="s">
        <v>8663</v>
      </c>
      <c r="W977">
        <v>0.16625599999999999</v>
      </c>
    </row>
    <row r="978" spans="5:23">
      <c r="E978" t="s">
        <v>29</v>
      </c>
      <c r="F978">
        <v>110513</v>
      </c>
      <c r="G978" t="s">
        <v>1</v>
      </c>
      <c r="H978" t="s">
        <v>30</v>
      </c>
      <c r="I978" t="s">
        <v>3</v>
      </c>
      <c r="J978">
        <v>0.45888600000000002</v>
      </c>
      <c r="K978" t="s">
        <v>4</v>
      </c>
      <c r="L978">
        <v>4297.12</v>
      </c>
      <c r="M978" t="s">
        <v>5</v>
      </c>
      <c r="N978">
        <v>10.472124577367</v>
      </c>
      <c r="O978" t="s">
        <v>6</v>
      </c>
      <c r="P978">
        <v>45000</v>
      </c>
      <c r="Q978" t="s">
        <v>7</v>
      </c>
      <c r="R978">
        <v>45000</v>
      </c>
      <c r="S978" t="s">
        <v>31</v>
      </c>
      <c r="T978" t="s">
        <v>8664</v>
      </c>
      <c r="U978" t="s">
        <v>8665</v>
      </c>
      <c r="V978" t="s">
        <v>8666</v>
      </c>
      <c r="W978">
        <v>0.18377299999999999</v>
      </c>
    </row>
    <row r="979" spans="5:23">
      <c r="E979" t="s">
        <v>32</v>
      </c>
      <c r="F979">
        <v>110513</v>
      </c>
      <c r="G979" t="s">
        <v>1</v>
      </c>
      <c r="H979" t="s">
        <v>30</v>
      </c>
      <c r="I979" t="s">
        <v>3</v>
      </c>
      <c r="J979">
        <v>0.45888600000000002</v>
      </c>
      <c r="K979" t="s">
        <v>4</v>
      </c>
      <c r="L979">
        <v>4297.12</v>
      </c>
      <c r="M979" t="s">
        <v>5</v>
      </c>
      <c r="N979">
        <v>10.472124577367</v>
      </c>
      <c r="O979" t="s">
        <v>6</v>
      </c>
      <c r="P979">
        <v>45000</v>
      </c>
      <c r="Q979" t="s">
        <v>7</v>
      </c>
      <c r="R979">
        <v>45000</v>
      </c>
      <c r="S979" t="s">
        <v>33</v>
      </c>
      <c r="T979" t="s">
        <v>8664</v>
      </c>
      <c r="U979" t="s">
        <v>8665</v>
      </c>
      <c r="V979" t="s">
        <v>8666</v>
      </c>
      <c r="W979">
        <v>0.18377299999999999</v>
      </c>
    </row>
    <row r="980" spans="5:23">
      <c r="E980" t="s">
        <v>32</v>
      </c>
      <c r="F980">
        <v>104936</v>
      </c>
      <c r="G980" t="s">
        <v>1</v>
      </c>
      <c r="H980" t="s">
        <v>17</v>
      </c>
      <c r="I980" t="s">
        <v>3</v>
      </c>
      <c r="J980">
        <v>0.46560600000000002</v>
      </c>
      <c r="K980" t="s">
        <v>4</v>
      </c>
      <c r="L980">
        <v>4395.78</v>
      </c>
      <c r="M980" t="s">
        <v>5</v>
      </c>
      <c r="N980">
        <v>10.237096886545</v>
      </c>
      <c r="O980" t="s">
        <v>6</v>
      </c>
      <c r="P980">
        <v>45000</v>
      </c>
      <c r="Q980" t="s">
        <v>7</v>
      </c>
      <c r="R980">
        <v>45000</v>
      </c>
      <c r="S980" t="s">
        <v>34</v>
      </c>
      <c r="T980" t="s">
        <v>8667</v>
      </c>
      <c r="U980" t="s">
        <v>8668</v>
      </c>
      <c r="V980" t="s">
        <v>8669</v>
      </c>
      <c r="W980">
        <v>0.18098500000000001</v>
      </c>
    </row>
    <row r="981" spans="5:23">
      <c r="E981" t="s">
        <v>35</v>
      </c>
      <c r="F981">
        <v>104936</v>
      </c>
      <c r="G981" t="s">
        <v>1</v>
      </c>
      <c r="H981" t="s">
        <v>17</v>
      </c>
      <c r="I981" t="s">
        <v>3</v>
      </c>
      <c r="J981">
        <v>0.46560600000000002</v>
      </c>
      <c r="K981" t="s">
        <v>4</v>
      </c>
      <c r="L981">
        <v>4395.78</v>
      </c>
      <c r="M981" t="s">
        <v>5</v>
      </c>
      <c r="N981">
        <v>10.237096886545</v>
      </c>
      <c r="O981" t="s">
        <v>6</v>
      </c>
      <c r="P981">
        <v>45000</v>
      </c>
      <c r="Q981" t="s">
        <v>7</v>
      </c>
      <c r="R981">
        <v>45000</v>
      </c>
      <c r="S981" t="s">
        <v>34</v>
      </c>
      <c r="T981" t="s">
        <v>8667</v>
      </c>
      <c r="U981" t="s">
        <v>8668</v>
      </c>
      <c r="V981" t="s">
        <v>8669</v>
      </c>
      <c r="W981">
        <v>0.18098500000000001</v>
      </c>
    </row>
    <row r="982" spans="5:23">
      <c r="E982" t="s">
        <v>35</v>
      </c>
      <c r="F982">
        <v>135715</v>
      </c>
      <c r="G982" t="s">
        <v>1</v>
      </c>
      <c r="H982" t="s">
        <v>36</v>
      </c>
      <c r="I982" t="s">
        <v>3</v>
      </c>
      <c r="J982">
        <v>0.41727999999999998</v>
      </c>
      <c r="K982" t="s">
        <v>4</v>
      </c>
      <c r="L982">
        <v>4231.72</v>
      </c>
      <c r="M982" t="s">
        <v>5</v>
      </c>
      <c r="N982">
        <v>10.633965024385001</v>
      </c>
      <c r="O982" t="s">
        <v>6</v>
      </c>
      <c r="P982">
        <v>45000</v>
      </c>
      <c r="Q982" t="s">
        <v>7</v>
      </c>
      <c r="R982">
        <v>45000</v>
      </c>
      <c r="S982" t="s">
        <v>37</v>
      </c>
      <c r="T982" t="s">
        <v>8670</v>
      </c>
      <c r="U982" t="s">
        <v>8671</v>
      </c>
      <c r="V982" t="s">
        <v>8672</v>
      </c>
      <c r="W982">
        <v>0.19497300000000001</v>
      </c>
    </row>
    <row r="983" spans="5:23">
      <c r="E983" t="s">
        <v>38</v>
      </c>
      <c r="F983">
        <v>135715</v>
      </c>
      <c r="G983" t="s">
        <v>1</v>
      </c>
      <c r="H983" t="s">
        <v>36</v>
      </c>
      <c r="I983" t="s">
        <v>3</v>
      </c>
      <c r="J983">
        <v>0.41727999999999998</v>
      </c>
      <c r="K983" t="s">
        <v>4</v>
      </c>
      <c r="L983">
        <v>4231.72</v>
      </c>
      <c r="M983" t="s">
        <v>5</v>
      </c>
      <c r="N983">
        <v>10.633965024385001</v>
      </c>
      <c r="O983" t="s">
        <v>6</v>
      </c>
      <c r="P983">
        <v>45000</v>
      </c>
      <c r="Q983" t="s">
        <v>7</v>
      </c>
      <c r="R983">
        <v>45000</v>
      </c>
      <c r="S983" t="s">
        <v>39</v>
      </c>
      <c r="T983" t="s">
        <v>8670</v>
      </c>
      <c r="U983" t="s">
        <v>8671</v>
      </c>
      <c r="V983" t="s">
        <v>8672</v>
      </c>
      <c r="W983">
        <v>0.19497300000000001</v>
      </c>
    </row>
    <row r="984" spans="5:23">
      <c r="E984" t="s">
        <v>38</v>
      </c>
      <c r="F984">
        <v>141300</v>
      </c>
      <c r="G984" t="s">
        <v>1</v>
      </c>
      <c r="H984" t="s">
        <v>40</v>
      </c>
      <c r="I984" t="s">
        <v>3</v>
      </c>
      <c r="J984">
        <v>0.40281499999999998</v>
      </c>
      <c r="K984" t="s">
        <v>4</v>
      </c>
      <c r="L984">
        <v>4361.6099999999997</v>
      </c>
      <c r="M984" t="s">
        <v>5</v>
      </c>
      <c r="N984">
        <v>10.317290662005</v>
      </c>
      <c r="O984" t="s">
        <v>6</v>
      </c>
      <c r="P984">
        <v>45000</v>
      </c>
      <c r="Q984" t="s">
        <v>7</v>
      </c>
      <c r="R984">
        <v>45000</v>
      </c>
      <c r="S984" t="s">
        <v>41</v>
      </c>
      <c r="T984" t="s">
        <v>8673</v>
      </c>
      <c r="U984" t="s">
        <v>8674</v>
      </c>
      <c r="V984" t="s">
        <v>8675</v>
      </c>
      <c r="W984">
        <v>0.20213600000000001</v>
      </c>
    </row>
    <row r="985" spans="5:23">
      <c r="E985" t="s">
        <v>42</v>
      </c>
      <c r="F985">
        <v>141300</v>
      </c>
      <c r="G985" t="s">
        <v>1</v>
      </c>
      <c r="H985" t="s">
        <v>40</v>
      </c>
      <c r="I985" t="s">
        <v>3</v>
      </c>
      <c r="J985">
        <v>0.40281499999999998</v>
      </c>
      <c r="K985" t="s">
        <v>4</v>
      </c>
      <c r="L985">
        <v>4361.6099999999997</v>
      </c>
      <c r="M985" t="s">
        <v>5</v>
      </c>
      <c r="N985">
        <v>10.317290662005</v>
      </c>
      <c r="O985" t="s">
        <v>6</v>
      </c>
      <c r="P985">
        <v>45000</v>
      </c>
      <c r="Q985" t="s">
        <v>7</v>
      </c>
      <c r="R985">
        <v>45000</v>
      </c>
      <c r="S985" t="s">
        <v>41</v>
      </c>
      <c r="T985" t="s">
        <v>8673</v>
      </c>
      <c r="U985" t="s">
        <v>8674</v>
      </c>
      <c r="V985" t="s">
        <v>8675</v>
      </c>
      <c r="W985">
        <v>0.20213600000000001</v>
      </c>
    </row>
    <row r="986" spans="5:23">
      <c r="E986" t="s">
        <v>42</v>
      </c>
      <c r="F986">
        <v>27852.3</v>
      </c>
      <c r="G986" t="s">
        <v>1</v>
      </c>
      <c r="H986" t="s">
        <v>14</v>
      </c>
      <c r="I986" t="s">
        <v>3</v>
      </c>
      <c r="J986">
        <v>0.89526499999999998</v>
      </c>
      <c r="K986" t="s">
        <v>4</v>
      </c>
      <c r="L986">
        <v>4479.57</v>
      </c>
      <c r="M986" t="s">
        <v>5</v>
      </c>
      <c r="N986">
        <v>10.045603118703999</v>
      </c>
      <c r="O986" t="s">
        <v>6</v>
      </c>
      <c r="P986">
        <v>45000</v>
      </c>
      <c r="Q986" t="s">
        <v>7</v>
      </c>
      <c r="R986">
        <v>45000</v>
      </c>
      <c r="S986" t="s">
        <v>43</v>
      </c>
      <c r="T986" t="s">
        <v>8676</v>
      </c>
      <c r="U986" t="s">
        <v>8677</v>
      </c>
      <c r="V986" t="s">
        <v>8678</v>
      </c>
      <c r="W986">
        <v>3.4915799999999997E-2</v>
      </c>
    </row>
    <row r="987" spans="5:23">
      <c r="E987" t="s">
        <v>44</v>
      </c>
      <c r="F987">
        <v>27852.3</v>
      </c>
      <c r="G987" t="s">
        <v>1</v>
      </c>
      <c r="H987" t="s">
        <v>14</v>
      </c>
      <c r="I987" t="s">
        <v>3</v>
      </c>
      <c r="J987">
        <v>0.89526499999999998</v>
      </c>
      <c r="K987" t="s">
        <v>4</v>
      </c>
      <c r="L987">
        <v>4479.57</v>
      </c>
      <c r="M987" t="s">
        <v>5</v>
      </c>
      <c r="N987">
        <v>10.045603118703999</v>
      </c>
      <c r="O987" t="s">
        <v>6</v>
      </c>
      <c r="P987">
        <v>45000</v>
      </c>
      <c r="Q987" t="s">
        <v>7</v>
      </c>
      <c r="R987">
        <v>45000</v>
      </c>
      <c r="S987" t="s">
        <v>45</v>
      </c>
      <c r="T987" t="s">
        <v>8676</v>
      </c>
      <c r="U987" t="s">
        <v>8677</v>
      </c>
      <c r="V987" t="s">
        <v>8678</v>
      </c>
      <c r="W987">
        <v>3.4915799999999997E-2</v>
      </c>
    </row>
    <row r="988" spans="5:23">
      <c r="E988" t="s">
        <v>44</v>
      </c>
      <c r="F988">
        <v>28000</v>
      </c>
      <c r="G988" t="s">
        <v>1</v>
      </c>
      <c r="H988" t="s">
        <v>10</v>
      </c>
      <c r="I988" t="s">
        <v>3</v>
      </c>
      <c r="J988">
        <v>0.89188900000000004</v>
      </c>
      <c r="K988" t="s">
        <v>4</v>
      </c>
      <c r="L988">
        <v>4489.74</v>
      </c>
      <c r="M988" t="s">
        <v>5</v>
      </c>
      <c r="N988">
        <v>10.022847940851999</v>
      </c>
      <c r="O988" t="s">
        <v>6</v>
      </c>
      <c r="P988">
        <v>45000</v>
      </c>
      <c r="Q988" t="s">
        <v>7</v>
      </c>
      <c r="R988">
        <v>45000</v>
      </c>
      <c r="S988" t="s">
        <v>11</v>
      </c>
      <c r="T988" t="s">
        <v>8646</v>
      </c>
      <c r="U988" t="s">
        <v>8647</v>
      </c>
      <c r="V988" t="s">
        <v>8648</v>
      </c>
      <c r="W988">
        <v>3.3165300000000002E-2</v>
      </c>
    </row>
    <row r="989" spans="5:23">
      <c r="E989" t="s">
        <v>0</v>
      </c>
      <c r="F989">
        <v>34556.5</v>
      </c>
      <c r="G989" t="s">
        <v>1</v>
      </c>
      <c r="H989" t="s">
        <v>2</v>
      </c>
      <c r="I989" t="s">
        <v>3</v>
      </c>
      <c r="J989">
        <v>0.80571999999999999</v>
      </c>
      <c r="K989" t="s">
        <v>4</v>
      </c>
      <c r="L989">
        <v>4457.6000000000004</v>
      </c>
      <c r="M989" t="s">
        <v>5</v>
      </c>
      <c r="N989">
        <v>10.095111167808</v>
      </c>
      <c r="O989" t="s">
        <v>6</v>
      </c>
      <c r="P989">
        <v>45000</v>
      </c>
      <c r="Q989" t="s">
        <v>7</v>
      </c>
      <c r="R989">
        <v>45000</v>
      </c>
      <c r="S989" t="s">
        <v>8</v>
      </c>
      <c r="T989" t="s">
        <v>8679</v>
      </c>
      <c r="U989" t="s">
        <v>8680</v>
      </c>
      <c r="V989" t="s">
        <v>8681</v>
      </c>
      <c r="W989">
        <v>6.1980500000000001E-2</v>
      </c>
    </row>
    <row r="990" spans="5:23">
      <c r="E990" t="s">
        <v>9</v>
      </c>
      <c r="F990">
        <v>27717.7</v>
      </c>
      <c r="G990" t="s">
        <v>1</v>
      </c>
      <c r="H990" t="s">
        <v>10</v>
      </c>
      <c r="I990" t="s">
        <v>3</v>
      </c>
      <c r="J990">
        <v>0.89642200000000005</v>
      </c>
      <c r="K990" t="s">
        <v>4</v>
      </c>
      <c r="L990">
        <v>4489.7</v>
      </c>
      <c r="M990" t="s">
        <v>5</v>
      </c>
      <c r="N990">
        <v>10.022945737716</v>
      </c>
      <c r="O990" t="s">
        <v>6</v>
      </c>
      <c r="P990">
        <v>45000</v>
      </c>
      <c r="Q990" t="s">
        <v>7</v>
      </c>
      <c r="R990">
        <v>45000</v>
      </c>
      <c r="S990" t="s">
        <v>11</v>
      </c>
      <c r="T990" t="s">
        <v>8682</v>
      </c>
      <c r="U990" t="s">
        <v>8683</v>
      </c>
      <c r="V990" t="s">
        <v>8684</v>
      </c>
      <c r="W990">
        <v>3.2804100000000003E-2</v>
      </c>
    </row>
    <row r="991" spans="5:23">
      <c r="E991" t="s">
        <v>12</v>
      </c>
      <c r="F991">
        <v>34556.5</v>
      </c>
      <c r="G991" t="s">
        <v>1</v>
      </c>
      <c r="H991" t="s">
        <v>2</v>
      </c>
      <c r="I991" t="s">
        <v>3</v>
      </c>
      <c r="J991">
        <v>0.80571999999999999</v>
      </c>
      <c r="K991" t="s">
        <v>4</v>
      </c>
      <c r="L991">
        <v>4457.6000000000004</v>
      </c>
      <c r="M991" t="s">
        <v>5</v>
      </c>
      <c r="N991">
        <v>10.095111167808</v>
      </c>
      <c r="O991" t="s">
        <v>6</v>
      </c>
      <c r="P991">
        <v>45000</v>
      </c>
      <c r="Q991" t="s">
        <v>7</v>
      </c>
      <c r="R991">
        <v>45000</v>
      </c>
      <c r="S991" t="s">
        <v>13</v>
      </c>
      <c r="T991" t="s">
        <v>8679</v>
      </c>
      <c r="U991" t="s">
        <v>8680</v>
      </c>
      <c r="V991" t="s">
        <v>8681</v>
      </c>
      <c r="W991">
        <v>6.1980500000000001E-2</v>
      </c>
    </row>
    <row r="992" spans="5:23">
      <c r="E992" t="s">
        <v>12</v>
      </c>
      <c r="F992">
        <v>34669.1</v>
      </c>
      <c r="G992" t="s">
        <v>1</v>
      </c>
      <c r="H992" t="s">
        <v>14</v>
      </c>
      <c r="I992" t="s">
        <v>3</v>
      </c>
      <c r="J992">
        <v>0.80250299999999997</v>
      </c>
      <c r="K992" t="s">
        <v>4</v>
      </c>
      <c r="L992">
        <v>4478.83</v>
      </c>
      <c r="M992" t="s">
        <v>5</v>
      </c>
      <c r="N992">
        <v>10.047262398392</v>
      </c>
      <c r="O992" t="s">
        <v>6</v>
      </c>
      <c r="P992">
        <v>45000</v>
      </c>
      <c r="Q992" t="s">
        <v>7</v>
      </c>
      <c r="R992">
        <v>45000</v>
      </c>
      <c r="S992" t="s">
        <v>15</v>
      </c>
      <c r="T992" t="s">
        <v>8685</v>
      </c>
      <c r="U992" t="s">
        <v>8686</v>
      </c>
      <c r="V992" t="s">
        <v>8687</v>
      </c>
      <c r="W992">
        <v>6.2793600000000005E-2</v>
      </c>
    </row>
    <row r="993" spans="5:23">
      <c r="E993" t="s">
        <v>16</v>
      </c>
      <c r="F993">
        <v>34669.1</v>
      </c>
      <c r="G993" t="s">
        <v>1</v>
      </c>
      <c r="H993" t="s">
        <v>14</v>
      </c>
      <c r="I993" t="s">
        <v>3</v>
      </c>
      <c r="J993">
        <v>0.80250299999999997</v>
      </c>
      <c r="K993" t="s">
        <v>4</v>
      </c>
      <c r="L993">
        <v>4478.83</v>
      </c>
      <c r="M993" t="s">
        <v>5</v>
      </c>
      <c r="N993">
        <v>10.047262398392</v>
      </c>
      <c r="O993" t="s">
        <v>6</v>
      </c>
      <c r="P993">
        <v>45000</v>
      </c>
      <c r="Q993" t="s">
        <v>7</v>
      </c>
      <c r="R993">
        <v>45000</v>
      </c>
      <c r="S993" t="s">
        <v>15</v>
      </c>
      <c r="T993" t="s">
        <v>8685</v>
      </c>
      <c r="U993" t="s">
        <v>8686</v>
      </c>
      <c r="V993" t="s">
        <v>8687</v>
      </c>
      <c r="W993">
        <v>6.2793600000000005E-2</v>
      </c>
    </row>
    <row r="994" spans="5:23">
      <c r="E994" t="s">
        <v>16</v>
      </c>
      <c r="F994">
        <v>52092.7</v>
      </c>
      <c r="G994" t="s">
        <v>1</v>
      </c>
      <c r="H994" t="s">
        <v>17</v>
      </c>
      <c r="I994" t="s">
        <v>3</v>
      </c>
      <c r="J994">
        <v>0.65970300000000004</v>
      </c>
      <c r="K994" t="s">
        <v>4</v>
      </c>
      <c r="L994">
        <v>4410.8900000000003</v>
      </c>
      <c r="M994" t="s">
        <v>5</v>
      </c>
      <c r="N994">
        <v>10.202014656145</v>
      </c>
      <c r="O994" t="s">
        <v>6</v>
      </c>
      <c r="P994">
        <v>45000</v>
      </c>
      <c r="Q994" t="s">
        <v>7</v>
      </c>
      <c r="R994">
        <v>45000</v>
      </c>
      <c r="S994" t="s">
        <v>18</v>
      </c>
      <c r="T994" t="s">
        <v>8688</v>
      </c>
      <c r="U994" t="s">
        <v>8689</v>
      </c>
      <c r="V994" t="s">
        <v>8690</v>
      </c>
      <c r="W994">
        <v>0.11570800000000001</v>
      </c>
    </row>
    <row r="995" spans="5:23">
      <c r="E995" t="s">
        <v>19</v>
      </c>
      <c r="F995">
        <v>52092.7</v>
      </c>
      <c r="G995" t="s">
        <v>1</v>
      </c>
      <c r="H995" t="s">
        <v>17</v>
      </c>
      <c r="I995" t="s">
        <v>3</v>
      </c>
      <c r="J995">
        <v>0.65970300000000004</v>
      </c>
      <c r="K995" t="s">
        <v>4</v>
      </c>
      <c r="L995">
        <v>4410.8900000000003</v>
      </c>
      <c r="M995" t="s">
        <v>5</v>
      </c>
      <c r="N995">
        <v>10.202014656145</v>
      </c>
      <c r="O995" t="s">
        <v>6</v>
      </c>
      <c r="P995">
        <v>45000</v>
      </c>
      <c r="Q995" t="s">
        <v>7</v>
      </c>
      <c r="R995">
        <v>45000</v>
      </c>
      <c r="S995" t="s">
        <v>20</v>
      </c>
      <c r="T995" t="s">
        <v>8688</v>
      </c>
      <c r="U995" t="s">
        <v>8689</v>
      </c>
      <c r="V995" t="s">
        <v>8690</v>
      </c>
      <c r="W995">
        <v>0.11570800000000001</v>
      </c>
    </row>
    <row r="996" spans="5:23">
      <c r="E996" t="s">
        <v>19</v>
      </c>
      <c r="F996">
        <v>53936.7</v>
      </c>
      <c r="G996" t="s">
        <v>1</v>
      </c>
      <c r="H996" t="s">
        <v>2</v>
      </c>
      <c r="I996" t="s">
        <v>3</v>
      </c>
      <c r="J996">
        <v>0.64513399999999999</v>
      </c>
      <c r="K996" t="s">
        <v>4</v>
      </c>
      <c r="L996">
        <v>4454.68</v>
      </c>
      <c r="M996" t="s">
        <v>5</v>
      </c>
      <c r="N996">
        <v>10.101741256584001</v>
      </c>
      <c r="O996" t="s">
        <v>6</v>
      </c>
      <c r="P996">
        <v>45000</v>
      </c>
      <c r="Q996" t="s">
        <v>7</v>
      </c>
      <c r="R996">
        <v>45000</v>
      </c>
      <c r="S996" t="s">
        <v>21</v>
      </c>
      <c r="T996" t="s">
        <v>8691</v>
      </c>
      <c r="U996" t="s">
        <v>8692</v>
      </c>
      <c r="V996" t="s">
        <v>8693</v>
      </c>
      <c r="W996">
        <v>0.11718000000000001</v>
      </c>
    </row>
    <row r="997" spans="5:23">
      <c r="E997" t="s">
        <v>22</v>
      </c>
      <c r="F997">
        <v>53936.7</v>
      </c>
      <c r="G997" t="s">
        <v>1</v>
      </c>
      <c r="H997" t="s">
        <v>2</v>
      </c>
      <c r="I997" t="s">
        <v>3</v>
      </c>
      <c r="J997">
        <v>0.64513399999999999</v>
      </c>
      <c r="K997" t="s">
        <v>4</v>
      </c>
      <c r="L997">
        <v>4454.68</v>
      </c>
      <c r="M997" t="s">
        <v>5</v>
      </c>
      <c r="N997">
        <v>10.101741256584001</v>
      </c>
      <c r="O997" t="s">
        <v>6</v>
      </c>
      <c r="P997">
        <v>45000</v>
      </c>
      <c r="Q997" t="s">
        <v>7</v>
      </c>
      <c r="R997">
        <v>45000</v>
      </c>
      <c r="S997" t="s">
        <v>21</v>
      </c>
      <c r="T997" t="s">
        <v>8691</v>
      </c>
      <c r="U997" t="s">
        <v>8692</v>
      </c>
      <c r="V997" t="s">
        <v>8693</v>
      </c>
      <c r="W997">
        <v>0.11718000000000001</v>
      </c>
    </row>
    <row r="998" spans="5:23">
      <c r="E998" t="s">
        <v>22</v>
      </c>
      <c r="F998">
        <v>77454.100000000006</v>
      </c>
      <c r="G998" t="s">
        <v>1</v>
      </c>
      <c r="H998" t="s">
        <v>23</v>
      </c>
      <c r="I998" t="s">
        <v>3</v>
      </c>
      <c r="J998">
        <v>0.54434700000000003</v>
      </c>
      <c r="K998" t="s">
        <v>4</v>
      </c>
      <c r="L998">
        <v>4357.17</v>
      </c>
      <c r="M998" t="s">
        <v>5</v>
      </c>
      <c r="N998">
        <v>10.327816287171</v>
      </c>
      <c r="O998" t="s">
        <v>6</v>
      </c>
      <c r="P998">
        <v>45000</v>
      </c>
      <c r="Q998" t="s">
        <v>7</v>
      </c>
      <c r="R998">
        <v>45000</v>
      </c>
      <c r="S998" t="s">
        <v>24</v>
      </c>
      <c r="T998" t="s">
        <v>8694</v>
      </c>
      <c r="U998" t="s">
        <v>8695</v>
      </c>
      <c r="V998" t="s">
        <v>8696</v>
      </c>
      <c r="W998">
        <v>0.159386</v>
      </c>
    </row>
    <row r="999" spans="5:23">
      <c r="E999" t="s">
        <v>25</v>
      </c>
      <c r="F999">
        <v>77454.100000000006</v>
      </c>
      <c r="G999" t="s">
        <v>1</v>
      </c>
      <c r="H999" t="s">
        <v>23</v>
      </c>
      <c r="I999" t="s">
        <v>3</v>
      </c>
      <c r="J999">
        <v>0.54434700000000003</v>
      </c>
      <c r="K999" t="s">
        <v>4</v>
      </c>
      <c r="L999">
        <v>4357.17</v>
      </c>
      <c r="M999" t="s">
        <v>5</v>
      </c>
      <c r="N999">
        <v>10.327816287171</v>
      </c>
      <c r="O999" t="s">
        <v>6</v>
      </c>
      <c r="P999">
        <v>45000</v>
      </c>
      <c r="Q999" t="s">
        <v>7</v>
      </c>
      <c r="R999">
        <v>45000</v>
      </c>
      <c r="S999" t="s">
        <v>26</v>
      </c>
      <c r="T999" t="s">
        <v>8694</v>
      </c>
      <c r="U999" t="s">
        <v>8695</v>
      </c>
      <c r="V999" t="s">
        <v>8696</v>
      </c>
      <c r="W999">
        <v>0.159386</v>
      </c>
    </row>
    <row r="1000" spans="5:23">
      <c r="E1000" t="s">
        <v>25</v>
      </c>
      <c r="F1000">
        <v>74751.5</v>
      </c>
      <c r="G1000" t="s">
        <v>1</v>
      </c>
      <c r="H1000" t="s">
        <v>27</v>
      </c>
      <c r="I1000" t="s">
        <v>3</v>
      </c>
      <c r="J1000">
        <v>0.54967100000000002</v>
      </c>
      <c r="K1000" t="s">
        <v>4</v>
      </c>
      <c r="L1000">
        <v>4427.66</v>
      </c>
      <c r="M1000" t="s">
        <v>5</v>
      </c>
      <c r="N1000">
        <v>10.163378979279999</v>
      </c>
      <c r="O1000" t="s">
        <v>6</v>
      </c>
      <c r="P1000">
        <v>45000</v>
      </c>
      <c r="Q1000" t="s">
        <v>7</v>
      </c>
      <c r="R1000">
        <v>45000</v>
      </c>
      <c r="S1000" t="s">
        <v>28</v>
      </c>
      <c r="T1000" t="s">
        <v>8697</v>
      </c>
      <c r="U1000" t="s">
        <v>8698</v>
      </c>
      <c r="V1000" t="s">
        <v>8699</v>
      </c>
      <c r="W1000">
        <v>0.15171799999999999</v>
      </c>
    </row>
    <row r="1001" spans="5:23">
      <c r="E1001" t="s">
        <v>29</v>
      </c>
      <c r="F1001">
        <v>74751.5</v>
      </c>
      <c r="G1001" t="s">
        <v>1</v>
      </c>
      <c r="H1001" t="s">
        <v>27</v>
      </c>
      <c r="I1001" t="s">
        <v>3</v>
      </c>
      <c r="J1001">
        <v>0.54967100000000002</v>
      </c>
      <c r="K1001" t="s">
        <v>4</v>
      </c>
      <c r="L1001">
        <v>4427.66</v>
      </c>
      <c r="M1001" t="s">
        <v>5</v>
      </c>
      <c r="N1001">
        <v>10.163378979279999</v>
      </c>
      <c r="O1001" t="s">
        <v>6</v>
      </c>
      <c r="P1001">
        <v>45000</v>
      </c>
      <c r="Q1001" t="s">
        <v>7</v>
      </c>
      <c r="R1001">
        <v>45000</v>
      </c>
      <c r="S1001" t="s">
        <v>28</v>
      </c>
      <c r="T1001" t="s">
        <v>8697</v>
      </c>
      <c r="U1001" t="s">
        <v>8698</v>
      </c>
      <c r="V1001" t="s">
        <v>8699</v>
      </c>
      <c r="W1001">
        <v>0.15171799999999999</v>
      </c>
    </row>
    <row r="1002" spans="5:23">
      <c r="E1002" t="s">
        <v>29</v>
      </c>
      <c r="F1002">
        <v>105017</v>
      </c>
      <c r="G1002" t="s">
        <v>1</v>
      </c>
      <c r="H1002" t="s">
        <v>30</v>
      </c>
      <c r="I1002" t="s">
        <v>3</v>
      </c>
      <c r="J1002">
        <v>0.47065200000000001</v>
      </c>
      <c r="K1002" t="s">
        <v>4</v>
      </c>
      <c r="L1002">
        <v>4298.72</v>
      </c>
      <c r="M1002" t="s">
        <v>5</v>
      </c>
      <c r="N1002">
        <v>10.468227552787001</v>
      </c>
      <c r="O1002" t="s">
        <v>6</v>
      </c>
      <c r="P1002">
        <v>45000</v>
      </c>
      <c r="Q1002" t="s">
        <v>7</v>
      </c>
      <c r="R1002">
        <v>45000</v>
      </c>
      <c r="S1002" t="s">
        <v>31</v>
      </c>
      <c r="T1002" t="s">
        <v>8700</v>
      </c>
      <c r="U1002" t="s">
        <v>8701</v>
      </c>
      <c r="V1002" t="s">
        <v>8702</v>
      </c>
      <c r="W1002">
        <v>0.17424700000000001</v>
      </c>
    </row>
    <row r="1003" spans="5:23">
      <c r="E1003" t="s">
        <v>32</v>
      </c>
      <c r="F1003">
        <v>105017</v>
      </c>
      <c r="G1003" t="s">
        <v>1</v>
      </c>
      <c r="H1003" t="s">
        <v>30</v>
      </c>
      <c r="I1003" t="s">
        <v>3</v>
      </c>
      <c r="J1003">
        <v>0.47065200000000001</v>
      </c>
      <c r="K1003" t="s">
        <v>4</v>
      </c>
      <c r="L1003">
        <v>4298.72</v>
      </c>
      <c r="M1003" t="s">
        <v>5</v>
      </c>
      <c r="N1003">
        <v>10.468227552787001</v>
      </c>
      <c r="O1003" t="s">
        <v>6</v>
      </c>
      <c r="P1003">
        <v>45000</v>
      </c>
      <c r="Q1003" t="s">
        <v>7</v>
      </c>
      <c r="R1003">
        <v>45000</v>
      </c>
      <c r="S1003" t="s">
        <v>33</v>
      </c>
      <c r="T1003" t="s">
        <v>8700</v>
      </c>
      <c r="U1003" t="s">
        <v>8701</v>
      </c>
      <c r="V1003" t="s">
        <v>8702</v>
      </c>
      <c r="W1003">
        <v>0.17424700000000001</v>
      </c>
    </row>
    <row r="1004" spans="5:23">
      <c r="E1004" t="s">
        <v>32</v>
      </c>
      <c r="F1004">
        <v>105697</v>
      </c>
      <c r="G1004" t="s">
        <v>1</v>
      </c>
      <c r="H1004" t="s">
        <v>17</v>
      </c>
      <c r="I1004" t="s">
        <v>3</v>
      </c>
      <c r="J1004">
        <v>0.46388400000000002</v>
      </c>
      <c r="K1004" t="s">
        <v>4</v>
      </c>
      <c r="L1004">
        <v>4396.6099999999997</v>
      </c>
      <c r="M1004" t="s">
        <v>5</v>
      </c>
      <c r="N1004">
        <v>10.235147879245</v>
      </c>
      <c r="O1004" t="s">
        <v>6</v>
      </c>
      <c r="P1004">
        <v>45000</v>
      </c>
      <c r="Q1004" t="s">
        <v>7</v>
      </c>
      <c r="R1004">
        <v>45000</v>
      </c>
      <c r="S1004" t="s">
        <v>34</v>
      </c>
      <c r="T1004" t="s">
        <v>8703</v>
      </c>
      <c r="U1004" t="s">
        <v>8704</v>
      </c>
      <c r="V1004" t="s">
        <v>8705</v>
      </c>
      <c r="W1004">
        <v>0.19221199999999999</v>
      </c>
    </row>
    <row r="1005" spans="5:23">
      <c r="E1005" t="s">
        <v>35</v>
      </c>
      <c r="F1005">
        <v>105697</v>
      </c>
      <c r="G1005" t="s">
        <v>1</v>
      </c>
      <c r="H1005" t="s">
        <v>17</v>
      </c>
      <c r="I1005" t="s">
        <v>3</v>
      </c>
      <c r="J1005">
        <v>0.46388400000000002</v>
      </c>
      <c r="K1005" t="s">
        <v>4</v>
      </c>
      <c r="L1005">
        <v>4396.6099999999997</v>
      </c>
      <c r="M1005" t="s">
        <v>5</v>
      </c>
      <c r="N1005">
        <v>10.235147879245</v>
      </c>
      <c r="O1005" t="s">
        <v>6</v>
      </c>
      <c r="P1005">
        <v>45000</v>
      </c>
      <c r="Q1005" t="s">
        <v>7</v>
      </c>
      <c r="R1005">
        <v>45000</v>
      </c>
      <c r="S1005" t="s">
        <v>34</v>
      </c>
      <c r="T1005" t="s">
        <v>8703</v>
      </c>
      <c r="U1005" t="s">
        <v>8704</v>
      </c>
      <c r="V1005" t="s">
        <v>8705</v>
      </c>
      <c r="W1005">
        <v>0.19221199999999999</v>
      </c>
    </row>
    <row r="1006" spans="5:23">
      <c r="E1006" t="s">
        <v>35</v>
      </c>
      <c r="F1006">
        <v>139351</v>
      </c>
      <c r="G1006" t="s">
        <v>1</v>
      </c>
      <c r="H1006" t="s">
        <v>36</v>
      </c>
      <c r="I1006" t="s">
        <v>3</v>
      </c>
      <c r="J1006">
        <v>0.41178199999999998</v>
      </c>
      <c r="K1006" t="s">
        <v>4</v>
      </c>
      <c r="L1006">
        <v>4232.1099999999997</v>
      </c>
      <c r="M1006" t="s">
        <v>5</v>
      </c>
      <c r="N1006">
        <v>10.632990817739</v>
      </c>
      <c r="O1006" t="s">
        <v>6</v>
      </c>
      <c r="P1006">
        <v>45000</v>
      </c>
      <c r="Q1006" t="s">
        <v>7</v>
      </c>
      <c r="R1006">
        <v>45000</v>
      </c>
      <c r="S1006" t="s">
        <v>37</v>
      </c>
      <c r="T1006" t="s">
        <v>8706</v>
      </c>
      <c r="U1006" t="s">
        <v>8707</v>
      </c>
      <c r="V1006" t="s">
        <v>8708</v>
      </c>
      <c r="W1006">
        <v>0.19509399999999999</v>
      </c>
    </row>
    <row r="1007" spans="5:23">
      <c r="E1007" t="s">
        <v>38</v>
      </c>
      <c r="F1007">
        <v>139351</v>
      </c>
      <c r="G1007" t="s">
        <v>1</v>
      </c>
      <c r="H1007" t="s">
        <v>36</v>
      </c>
      <c r="I1007" t="s">
        <v>3</v>
      </c>
      <c r="J1007">
        <v>0.41178199999999998</v>
      </c>
      <c r="K1007" t="s">
        <v>4</v>
      </c>
      <c r="L1007">
        <v>4232.1099999999997</v>
      </c>
      <c r="M1007" t="s">
        <v>5</v>
      </c>
      <c r="N1007">
        <v>10.632990817739</v>
      </c>
      <c r="O1007" t="s">
        <v>6</v>
      </c>
      <c r="P1007">
        <v>45000</v>
      </c>
      <c r="Q1007" t="s">
        <v>7</v>
      </c>
      <c r="R1007">
        <v>45000</v>
      </c>
      <c r="S1007" t="s">
        <v>39</v>
      </c>
      <c r="T1007" t="s">
        <v>8706</v>
      </c>
      <c r="U1007" t="s">
        <v>8707</v>
      </c>
      <c r="V1007" t="s">
        <v>8708</v>
      </c>
      <c r="W1007">
        <v>0.19509399999999999</v>
      </c>
    </row>
    <row r="1008" spans="5:23">
      <c r="E1008" t="s">
        <v>38</v>
      </c>
      <c r="F1008">
        <v>133210</v>
      </c>
      <c r="G1008" t="s">
        <v>1</v>
      </c>
      <c r="H1008" t="s">
        <v>40</v>
      </c>
      <c r="I1008" t="s">
        <v>3</v>
      </c>
      <c r="J1008">
        <v>0.41483199999999998</v>
      </c>
      <c r="K1008" t="s">
        <v>4</v>
      </c>
      <c r="L1008">
        <v>4362.33</v>
      </c>
      <c r="M1008" t="s">
        <v>5</v>
      </c>
      <c r="N1008">
        <v>10.315585453871</v>
      </c>
      <c r="O1008" t="s">
        <v>6</v>
      </c>
      <c r="P1008">
        <v>45000</v>
      </c>
      <c r="Q1008" t="s">
        <v>7</v>
      </c>
      <c r="R1008">
        <v>45000</v>
      </c>
      <c r="S1008" t="s">
        <v>41</v>
      </c>
      <c r="T1008" t="s">
        <v>8709</v>
      </c>
      <c r="U1008" t="s">
        <v>8710</v>
      </c>
      <c r="V1008" t="s">
        <v>8711</v>
      </c>
      <c r="W1008">
        <v>0.20005500000000001</v>
      </c>
    </row>
    <row r="1009" spans="5:23">
      <c r="E1009" t="s">
        <v>42</v>
      </c>
      <c r="F1009">
        <v>133210</v>
      </c>
      <c r="G1009" t="s">
        <v>1</v>
      </c>
      <c r="H1009" t="s">
        <v>40</v>
      </c>
      <c r="I1009" t="s">
        <v>3</v>
      </c>
      <c r="J1009">
        <v>0.41483199999999998</v>
      </c>
      <c r="K1009" t="s">
        <v>4</v>
      </c>
      <c r="L1009">
        <v>4362.33</v>
      </c>
      <c r="M1009" t="s">
        <v>5</v>
      </c>
      <c r="N1009">
        <v>10.315585453871</v>
      </c>
      <c r="O1009" t="s">
        <v>6</v>
      </c>
      <c r="P1009">
        <v>45000</v>
      </c>
      <c r="Q1009" t="s">
        <v>7</v>
      </c>
      <c r="R1009">
        <v>45000</v>
      </c>
      <c r="S1009" t="s">
        <v>41</v>
      </c>
      <c r="T1009" t="s">
        <v>8709</v>
      </c>
      <c r="U1009" t="s">
        <v>8710</v>
      </c>
      <c r="V1009" t="s">
        <v>8711</v>
      </c>
      <c r="W1009">
        <v>0.20005500000000001</v>
      </c>
    </row>
    <row r="1010" spans="5:23">
      <c r="E1010" t="s">
        <v>42</v>
      </c>
      <c r="F1010">
        <v>27904.7</v>
      </c>
      <c r="G1010" t="s">
        <v>1</v>
      </c>
      <c r="H1010" t="s">
        <v>14</v>
      </c>
      <c r="I1010" t="s">
        <v>3</v>
      </c>
      <c r="J1010">
        <v>0.894432</v>
      </c>
      <c r="K1010" t="s">
        <v>4</v>
      </c>
      <c r="L1010">
        <v>4479.4799999999996</v>
      </c>
      <c r="M1010" t="s">
        <v>5</v>
      </c>
      <c r="N1010">
        <v>10.045798316432</v>
      </c>
      <c r="O1010" t="s">
        <v>6</v>
      </c>
      <c r="P1010">
        <v>45000</v>
      </c>
      <c r="Q1010" t="s">
        <v>7</v>
      </c>
      <c r="R1010">
        <v>45000</v>
      </c>
      <c r="S1010" t="s">
        <v>43</v>
      </c>
      <c r="T1010" t="s">
        <v>8712</v>
      </c>
      <c r="U1010" t="s">
        <v>8713</v>
      </c>
      <c r="V1010" t="s">
        <v>8714</v>
      </c>
      <c r="W1010">
        <v>3.7791600000000002E-2</v>
      </c>
    </row>
    <row r="1011" spans="5:23">
      <c r="E1011" t="s">
        <v>44</v>
      </c>
      <c r="F1011">
        <v>27904.7</v>
      </c>
      <c r="G1011" t="s">
        <v>1</v>
      </c>
      <c r="H1011" t="s">
        <v>14</v>
      </c>
      <c r="I1011" t="s">
        <v>3</v>
      </c>
      <c r="J1011">
        <v>0.894432</v>
      </c>
      <c r="K1011" t="s">
        <v>4</v>
      </c>
      <c r="L1011">
        <v>4479.4799999999996</v>
      </c>
      <c r="M1011" t="s">
        <v>5</v>
      </c>
      <c r="N1011">
        <v>10.045798316432</v>
      </c>
      <c r="O1011" t="s">
        <v>6</v>
      </c>
      <c r="P1011">
        <v>45000</v>
      </c>
      <c r="Q1011" t="s">
        <v>7</v>
      </c>
      <c r="R1011">
        <v>45000</v>
      </c>
      <c r="S1011" t="s">
        <v>45</v>
      </c>
      <c r="T1011" t="s">
        <v>8712</v>
      </c>
      <c r="U1011" t="s">
        <v>8713</v>
      </c>
      <c r="V1011" t="s">
        <v>8714</v>
      </c>
      <c r="W1011">
        <v>3.7791600000000002E-2</v>
      </c>
    </row>
    <row r="1012" spans="5:23">
      <c r="E1012" t="s">
        <v>44</v>
      </c>
      <c r="F1012">
        <v>27717.7</v>
      </c>
      <c r="G1012" t="s">
        <v>1</v>
      </c>
      <c r="H1012" t="s">
        <v>10</v>
      </c>
      <c r="I1012" t="s">
        <v>3</v>
      </c>
      <c r="J1012">
        <v>0.89642200000000005</v>
      </c>
      <c r="K1012" t="s">
        <v>4</v>
      </c>
      <c r="L1012">
        <v>4489.7</v>
      </c>
      <c r="M1012" t="s">
        <v>5</v>
      </c>
      <c r="N1012">
        <v>10.022945737716</v>
      </c>
      <c r="O1012" t="s">
        <v>6</v>
      </c>
      <c r="P1012">
        <v>45000</v>
      </c>
      <c r="Q1012" t="s">
        <v>7</v>
      </c>
      <c r="R1012">
        <v>45000</v>
      </c>
      <c r="S1012" t="s">
        <v>11</v>
      </c>
      <c r="T1012" t="s">
        <v>8682</v>
      </c>
      <c r="U1012" t="s">
        <v>8683</v>
      </c>
      <c r="V1012" t="s">
        <v>8684</v>
      </c>
      <c r="W1012">
        <v>3.2804100000000003E-2</v>
      </c>
    </row>
    <row r="1013" spans="5:23">
      <c r="E1013" t="s">
        <v>0</v>
      </c>
      <c r="F1013">
        <v>35348.6</v>
      </c>
      <c r="G1013" t="s">
        <v>1</v>
      </c>
      <c r="H1013" t="s">
        <v>2</v>
      </c>
      <c r="I1013" t="s">
        <v>3</v>
      </c>
      <c r="J1013">
        <v>0.79663799999999996</v>
      </c>
      <c r="K1013" t="s">
        <v>4</v>
      </c>
      <c r="L1013">
        <v>4457.6499999999996</v>
      </c>
      <c r="M1013" t="s">
        <v>5</v>
      </c>
      <c r="N1013">
        <v>10.095013667943</v>
      </c>
      <c r="O1013" t="s">
        <v>6</v>
      </c>
      <c r="P1013">
        <v>45000</v>
      </c>
      <c r="Q1013" t="s">
        <v>7</v>
      </c>
      <c r="R1013">
        <v>45000</v>
      </c>
      <c r="S1013" t="s">
        <v>8</v>
      </c>
      <c r="T1013" t="s">
        <v>8715</v>
      </c>
      <c r="U1013" t="s">
        <v>8716</v>
      </c>
      <c r="V1013" t="s">
        <v>8717</v>
      </c>
      <c r="W1013">
        <v>6.7410800000000007E-2</v>
      </c>
    </row>
    <row r="1014" spans="5:23">
      <c r="E1014" t="s">
        <v>9</v>
      </c>
      <c r="F1014">
        <v>28056.799999999999</v>
      </c>
      <c r="G1014" t="s">
        <v>1</v>
      </c>
      <c r="H1014" t="s">
        <v>10</v>
      </c>
      <c r="I1014" t="s">
        <v>3</v>
      </c>
      <c r="J1014">
        <v>0.89098299999999997</v>
      </c>
      <c r="K1014" t="s">
        <v>4</v>
      </c>
      <c r="L1014">
        <v>4489.76</v>
      </c>
      <c r="M1014" t="s">
        <v>5</v>
      </c>
      <c r="N1014">
        <v>10.022799042420001</v>
      </c>
      <c r="O1014" t="s">
        <v>6</v>
      </c>
      <c r="P1014">
        <v>45000</v>
      </c>
      <c r="Q1014" t="s">
        <v>7</v>
      </c>
      <c r="R1014">
        <v>45000</v>
      </c>
      <c r="S1014" t="s">
        <v>11</v>
      </c>
      <c r="T1014" t="s">
        <v>8718</v>
      </c>
      <c r="U1014" t="s">
        <v>8719</v>
      </c>
      <c r="V1014" t="s">
        <v>8720</v>
      </c>
      <c r="W1014">
        <v>3.7107500000000002E-2</v>
      </c>
    </row>
    <row r="1015" spans="5:23">
      <c r="E1015" t="s">
        <v>12</v>
      </c>
      <c r="F1015">
        <v>35348.6</v>
      </c>
      <c r="G1015" t="s">
        <v>1</v>
      </c>
      <c r="H1015" t="s">
        <v>2</v>
      </c>
      <c r="I1015" t="s">
        <v>3</v>
      </c>
      <c r="J1015">
        <v>0.79663799999999996</v>
      </c>
      <c r="K1015" t="s">
        <v>4</v>
      </c>
      <c r="L1015">
        <v>4457.6499999999996</v>
      </c>
      <c r="M1015" t="s">
        <v>5</v>
      </c>
      <c r="N1015">
        <v>10.095013667943</v>
      </c>
      <c r="O1015" t="s">
        <v>6</v>
      </c>
      <c r="P1015">
        <v>45000</v>
      </c>
      <c r="Q1015" t="s">
        <v>7</v>
      </c>
      <c r="R1015">
        <v>45000</v>
      </c>
      <c r="S1015" t="s">
        <v>13</v>
      </c>
      <c r="T1015" t="s">
        <v>8715</v>
      </c>
      <c r="U1015" t="s">
        <v>8716</v>
      </c>
      <c r="V1015" t="s">
        <v>8717</v>
      </c>
      <c r="W1015">
        <v>6.7410800000000007E-2</v>
      </c>
    </row>
    <row r="1016" spans="5:23">
      <c r="E1016" t="s">
        <v>12</v>
      </c>
      <c r="F1016">
        <v>34447.300000000003</v>
      </c>
      <c r="G1016" t="s">
        <v>1</v>
      </c>
      <c r="H1016" t="s">
        <v>14</v>
      </c>
      <c r="I1016" t="s">
        <v>3</v>
      </c>
      <c r="J1016">
        <v>0.80507399999999996</v>
      </c>
      <c r="K1016" t="s">
        <v>4</v>
      </c>
      <c r="L1016">
        <v>4478.92</v>
      </c>
      <c r="M1016" t="s">
        <v>5</v>
      </c>
      <c r="N1016">
        <v>10.047067200663999</v>
      </c>
      <c r="O1016" t="s">
        <v>6</v>
      </c>
      <c r="P1016">
        <v>45000</v>
      </c>
      <c r="Q1016" t="s">
        <v>7</v>
      </c>
      <c r="R1016">
        <v>45000</v>
      </c>
      <c r="S1016" t="s">
        <v>15</v>
      </c>
      <c r="T1016" t="s">
        <v>8721</v>
      </c>
      <c r="U1016" t="s">
        <v>8722</v>
      </c>
      <c r="V1016" t="s">
        <v>8723</v>
      </c>
      <c r="W1016">
        <v>5.56725E-2</v>
      </c>
    </row>
    <row r="1017" spans="5:23">
      <c r="E1017" t="s">
        <v>16</v>
      </c>
      <c r="F1017">
        <v>34447.300000000003</v>
      </c>
      <c r="G1017" t="s">
        <v>1</v>
      </c>
      <c r="H1017" t="s">
        <v>14</v>
      </c>
      <c r="I1017" t="s">
        <v>3</v>
      </c>
      <c r="J1017">
        <v>0.80507399999999996</v>
      </c>
      <c r="K1017" t="s">
        <v>4</v>
      </c>
      <c r="L1017">
        <v>4478.92</v>
      </c>
      <c r="M1017" t="s">
        <v>5</v>
      </c>
      <c r="N1017">
        <v>10.047067200663999</v>
      </c>
      <c r="O1017" t="s">
        <v>6</v>
      </c>
      <c r="P1017">
        <v>45000</v>
      </c>
      <c r="Q1017" t="s">
        <v>7</v>
      </c>
      <c r="R1017">
        <v>45000</v>
      </c>
      <c r="S1017" t="s">
        <v>15</v>
      </c>
      <c r="T1017" t="s">
        <v>8721</v>
      </c>
      <c r="U1017" t="s">
        <v>8722</v>
      </c>
      <c r="V1017" t="s">
        <v>8723</v>
      </c>
      <c r="W1017">
        <v>5.56725E-2</v>
      </c>
    </row>
    <row r="1018" spans="5:23">
      <c r="E1018" t="s">
        <v>16</v>
      </c>
      <c r="F1018">
        <v>53488</v>
      </c>
      <c r="G1018" t="s">
        <v>1</v>
      </c>
      <c r="H1018" t="s">
        <v>17</v>
      </c>
      <c r="I1018" t="s">
        <v>3</v>
      </c>
      <c r="J1018">
        <v>0.65108500000000002</v>
      </c>
      <c r="K1018" t="s">
        <v>4</v>
      </c>
      <c r="L1018">
        <v>4410.3</v>
      </c>
      <c r="M1018" t="s">
        <v>5</v>
      </c>
      <c r="N1018">
        <v>10.203378961255</v>
      </c>
      <c r="O1018" t="s">
        <v>6</v>
      </c>
      <c r="P1018">
        <v>45000</v>
      </c>
      <c r="Q1018" t="s">
        <v>7</v>
      </c>
      <c r="R1018">
        <v>45000</v>
      </c>
      <c r="S1018" t="s">
        <v>18</v>
      </c>
      <c r="T1018" t="s">
        <v>8724</v>
      </c>
      <c r="U1018" t="s">
        <v>8725</v>
      </c>
      <c r="V1018" t="s">
        <v>8726</v>
      </c>
      <c r="W1018">
        <v>0.121057</v>
      </c>
    </row>
    <row r="1019" spans="5:23">
      <c r="E1019" t="s">
        <v>19</v>
      </c>
      <c r="F1019">
        <v>53488</v>
      </c>
      <c r="G1019" t="s">
        <v>1</v>
      </c>
      <c r="H1019" t="s">
        <v>17</v>
      </c>
      <c r="I1019" t="s">
        <v>3</v>
      </c>
      <c r="J1019">
        <v>0.65108500000000002</v>
      </c>
      <c r="K1019" t="s">
        <v>4</v>
      </c>
      <c r="L1019">
        <v>4410.3</v>
      </c>
      <c r="M1019" t="s">
        <v>5</v>
      </c>
      <c r="N1019">
        <v>10.203378961255</v>
      </c>
      <c r="O1019" t="s">
        <v>6</v>
      </c>
      <c r="P1019">
        <v>45000</v>
      </c>
      <c r="Q1019" t="s">
        <v>7</v>
      </c>
      <c r="R1019">
        <v>45000</v>
      </c>
      <c r="S1019" t="s">
        <v>20</v>
      </c>
      <c r="T1019" t="s">
        <v>8724</v>
      </c>
      <c r="U1019" t="s">
        <v>8725</v>
      </c>
      <c r="V1019" t="s">
        <v>8726</v>
      </c>
      <c r="W1019">
        <v>0.121057</v>
      </c>
    </row>
    <row r="1020" spans="5:23">
      <c r="E1020" t="s">
        <v>19</v>
      </c>
      <c r="F1020">
        <v>52764</v>
      </c>
      <c r="G1020" t="s">
        <v>1</v>
      </c>
      <c r="H1020" t="s">
        <v>2</v>
      </c>
      <c r="I1020" t="s">
        <v>3</v>
      </c>
      <c r="J1020">
        <v>0.65226700000000004</v>
      </c>
      <c r="K1020" t="s">
        <v>4</v>
      </c>
      <c r="L1020">
        <v>4454.63</v>
      </c>
      <c r="M1020" t="s">
        <v>5</v>
      </c>
      <c r="N1020">
        <v>10.101838756448</v>
      </c>
      <c r="O1020" t="s">
        <v>6</v>
      </c>
      <c r="P1020">
        <v>45000</v>
      </c>
      <c r="Q1020" t="s">
        <v>7</v>
      </c>
      <c r="R1020">
        <v>45000</v>
      </c>
      <c r="S1020" t="s">
        <v>21</v>
      </c>
      <c r="T1020" t="s">
        <v>8727</v>
      </c>
      <c r="U1020" t="s">
        <v>8728</v>
      </c>
      <c r="V1020" t="s">
        <v>8729</v>
      </c>
      <c r="W1020">
        <v>0.11183700000000001</v>
      </c>
    </row>
    <row r="1021" spans="5:23">
      <c r="E1021" t="s">
        <v>22</v>
      </c>
      <c r="F1021">
        <v>52764</v>
      </c>
      <c r="G1021" t="s">
        <v>1</v>
      </c>
      <c r="H1021" t="s">
        <v>2</v>
      </c>
      <c r="I1021" t="s">
        <v>3</v>
      </c>
      <c r="J1021">
        <v>0.65226700000000004</v>
      </c>
      <c r="K1021" t="s">
        <v>4</v>
      </c>
      <c r="L1021">
        <v>4454.63</v>
      </c>
      <c r="M1021" t="s">
        <v>5</v>
      </c>
      <c r="N1021">
        <v>10.101838756448</v>
      </c>
      <c r="O1021" t="s">
        <v>6</v>
      </c>
      <c r="P1021">
        <v>45000</v>
      </c>
      <c r="Q1021" t="s">
        <v>7</v>
      </c>
      <c r="R1021">
        <v>45000</v>
      </c>
      <c r="S1021" t="s">
        <v>21</v>
      </c>
      <c r="T1021" t="s">
        <v>8727</v>
      </c>
      <c r="U1021" t="s">
        <v>8728</v>
      </c>
      <c r="V1021" t="s">
        <v>8729</v>
      </c>
      <c r="W1021">
        <v>0.11183700000000001</v>
      </c>
    </row>
    <row r="1022" spans="5:23">
      <c r="E1022" t="s">
        <v>22</v>
      </c>
      <c r="F1022">
        <v>77427.899999999994</v>
      </c>
      <c r="G1022" t="s">
        <v>1</v>
      </c>
      <c r="H1022" t="s">
        <v>23</v>
      </c>
      <c r="I1022" t="s">
        <v>3</v>
      </c>
      <c r="J1022">
        <v>0.54442400000000002</v>
      </c>
      <c r="K1022" t="s">
        <v>4</v>
      </c>
      <c r="L1022">
        <v>4357.41</v>
      </c>
      <c r="M1022" t="s">
        <v>5</v>
      </c>
      <c r="N1022">
        <v>10.327231683982999</v>
      </c>
      <c r="O1022" t="s">
        <v>6</v>
      </c>
      <c r="P1022">
        <v>45000</v>
      </c>
      <c r="Q1022" t="s">
        <v>7</v>
      </c>
      <c r="R1022">
        <v>45000</v>
      </c>
      <c r="S1022" t="s">
        <v>24</v>
      </c>
      <c r="T1022" t="s">
        <v>8730</v>
      </c>
      <c r="U1022" t="s">
        <v>8731</v>
      </c>
      <c r="V1022" t="s">
        <v>8732</v>
      </c>
      <c r="W1022">
        <v>0.14551</v>
      </c>
    </row>
    <row r="1023" spans="5:23">
      <c r="E1023" t="s">
        <v>25</v>
      </c>
      <c r="F1023">
        <v>77427.899999999994</v>
      </c>
      <c r="G1023" t="s">
        <v>1</v>
      </c>
      <c r="H1023" t="s">
        <v>23</v>
      </c>
      <c r="I1023" t="s">
        <v>3</v>
      </c>
      <c r="J1023">
        <v>0.54442400000000002</v>
      </c>
      <c r="K1023" t="s">
        <v>4</v>
      </c>
      <c r="L1023">
        <v>4357.41</v>
      </c>
      <c r="M1023" t="s">
        <v>5</v>
      </c>
      <c r="N1023">
        <v>10.327231683982999</v>
      </c>
      <c r="O1023" t="s">
        <v>6</v>
      </c>
      <c r="P1023">
        <v>45000</v>
      </c>
      <c r="Q1023" t="s">
        <v>7</v>
      </c>
      <c r="R1023">
        <v>45000</v>
      </c>
      <c r="S1023" t="s">
        <v>26</v>
      </c>
      <c r="T1023" t="s">
        <v>8730</v>
      </c>
      <c r="U1023" t="s">
        <v>8731</v>
      </c>
      <c r="V1023" t="s">
        <v>8732</v>
      </c>
      <c r="W1023">
        <v>0.14551</v>
      </c>
    </row>
    <row r="1024" spans="5:23">
      <c r="E1024" t="s">
        <v>25</v>
      </c>
      <c r="F1024">
        <v>76644.100000000006</v>
      </c>
      <c r="G1024" t="s">
        <v>1</v>
      </c>
      <c r="H1024" t="s">
        <v>27</v>
      </c>
      <c r="I1024" t="s">
        <v>3</v>
      </c>
      <c r="J1024">
        <v>0.54285799999999995</v>
      </c>
      <c r="K1024" t="s">
        <v>4</v>
      </c>
      <c r="L1024">
        <v>4427.41</v>
      </c>
      <c r="M1024" t="s">
        <v>5</v>
      </c>
      <c r="N1024">
        <v>10.163963780464</v>
      </c>
      <c r="O1024" t="s">
        <v>6</v>
      </c>
      <c r="P1024">
        <v>45000</v>
      </c>
      <c r="Q1024" t="s">
        <v>7</v>
      </c>
      <c r="R1024">
        <v>45000</v>
      </c>
      <c r="S1024" t="s">
        <v>28</v>
      </c>
      <c r="T1024" t="s">
        <v>8733</v>
      </c>
      <c r="U1024" t="s">
        <v>8734</v>
      </c>
      <c r="V1024" t="s">
        <v>8735</v>
      </c>
      <c r="W1024">
        <v>0.15171999999999999</v>
      </c>
    </row>
    <row r="1025" spans="5:23">
      <c r="E1025" t="s">
        <v>29</v>
      </c>
      <c r="F1025">
        <v>76644.100000000006</v>
      </c>
      <c r="G1025" t="s">
        <v>1</v>
      </c>
      <c r="H1025" t="s">
        <v>27</v>
      </c>
      <c r="I1025" t="s">
        <v>3</v>
      </c>
      <c r="J1025">
        <v>0.54285799999999995</v>
      </c>
      <c r="K1025" t="s">
        <v>4</v>
      </c>
      <c r="L1025">
        <v>4427.41</v>
      </c>
      <c r="M1025" t="s">
        <v>5</v>
      </c>
      <c r="N1025">
        <v>10.163963780464</v>
      </c>
      <c r="O1025" t="s">
        <v>6</v>
      </c>
      <c r="P1025">
        <v>45000</v>
      </c>
      <c r="Q1025" t="s">
        <v>7</v>
      </c>
      <c r="R1025">
        <v>45000</v>
      </c>
      <c r="S1025" t="s">
        <v>28</v>
      </c>
      <c r="T1025" t="s">
        <v>8733</v>
      </c>
      <c r="U1025" t="s">
        <v>8734</v>
      </c>
      <c r="V1025" t="s">
        <v>8735</v>
      </c>
      <c r="W1025">
        <v>0.15171999999999999</v>
      </c>
    </row>
    <row r="1026" spans="5:23">
      <c r="E1026" t="s">
        <v>29</v>
      </c>
      <c r="F1026">
        <v>102485</v>
      </c>
      <c r="G1026" t="s">
        <v>1</v>
      </c>
      <c r="H1026" t="s">
        <v>30</v>
      </c>
      <c r="I1026" t="s">
        <v>3</v>
      </c>
      <c r="J1026">
        <v>0.476441</v>
      </c>
      <c r="K1026" t="s">
        <v>4</v>
      </c>
      <c r="L1026">
        <v>4298.5600000000004</v>
      </c>
      <c r="M1026" t="s">
        <v>5</v>
      </c>
      <c r="N1026">
        <v>10.468617255245</v>
      </c>
      <c r="O1026" t="s">
        <v>6</v>
      </c>
      <c r="P1026">
        <v>45000</v>
      </c>
      <c r="Q1026" t="s">
        <v>7</v>
      </c>
      <c r="R1026">
        <v>45000</v>
      </c>
      <c r="S1026" t="s">
        <v>31</v>
      </c>
      <c r="T1026" t="s">
        <v>8736</v>
      </c>
      <c r="U1026" t="s">
        <v>8737</v>
      </c>
      <c r="V1026" t="s">
        <v>8738</v>
      </c>
      <c r="W1026">
        <v>0.17188200000000001</v>
      </c>
    </row>
    <row r="1027" spans="5:23">
      <c r="E1027" t="s">
        <v>32</v>
      </c>
      <c r="F1027">
        <v>102485</v>
      </c>
      <c r="G1027" t="s">
        <v>1</v>
      </c>
      <c r="H1027" t="s">
        <v>30</v>
      </c>
      <c r="I1027" t="s">
        <v>3</v>
      </c>
      <c r="J1027">
        <v>0.476441</v>
      </c>
      <c r="K1027" t="s">
        <v>4</v>
      </c>
      <c r="L1027">
        <v>4298.5600000000004</v>
      </c>
      <c r="M1027" t="s">
        <v>5</v>
      </c>
      <c r="N1027">
        <v>10.468617255245</v>
      </c>
      <c r="O1027" t="s">
        <v>6</v>
      </c>
      <c r="P1027">
        <v>45000</v>
      </c>
      <c r="Q1027" t="s">
        <v>7</v>
      </c>
      <c r="R1027">
        <v>45000</v>
      </c>
      <c r="S1027" t="s">
        <v>33</v>
      </c>
      <c r="T1027" t="s">
        <v>8736</v>
      </c>
      <c r="U1027" t="s">
        <v>8737</v>
      </c>
      <c r="V1027" t="s">
        <v>8738</v>
      </c>
      <c r="W1027">
        <v>0.17188200000000001</v>
      </c>
    </row>
    <row r="1028" spans="5:23">
      <c r="E1028" t="s">
        <v>32</v>
      </c>
      <c r="F1028">
        <v>103614</v>
      </c>
      <c r="G1028" t="s">
        <v>1</v>
      </c>
      <c r="H1028" t="s">
        <v>17</v>
      </c>
      <c r="I1028" t="s">
        <v>3</v>
      </c>
      <c r="J1028">
        <v>0.468528</v>
      </c>
      <c r="K1028" t="s">
        <v>4</v>
      </c>
      <c r="L1028">
        <v>4396.53</v>
      </c>
      <c r="M1028" t="s">
        <v>5</v>
      </c>
      <c r="N1028">
        <v>10.235342779974999</v>
      </c>
      <c r="O1028" t="s">
        <v>6</v>
      </c>
      <c r="P1028">
        <v>45000</v>
      </c>
      <c r="Q1028" t="s">
        <v>7</v>
      </c>
      <c r="R1028">
        <v>45000</v>
      </c>
      <c r="S1028" t="s">
        <v>34</v>
      </c>
      <c r="T1028" t="s">
        <v>8739</v>
      </c>
      <c r="U1028" t="s">
        <v>8740</v>
      </c>
      <c r="V1028" t="s">
        <v>8741</v>
      </c>
      <c r="W1028">
        <v>0.17411399999999999</v>
      </c>
    </row>
    <row r="1029" spans="5:23">
      <c r="E1029" t="s">
        <v>35</v>
      </c>
      <c r="F1029">
        <v>103614</v>
      </c>
      <c r="G1029" t="s">
        <v>1</v>
      </c>
      <c r="H1029" t="s">
        <v>17</v>
      </c>
      <c r="I1029" t="s">
        <v>3</v>
      </c>
      <c r="J1029">
        <v>0.468528</v>
      </c>
      <c r="K1029" t="s">
        <v>4</v>
      </c>
      <c r="L1029">
        <v>4396.53</v>
      </c>
      <c r="M1029" t="s">
        <v>5</v>
      </c>
      <c r="N1029">
        <v>10.235342779974999</v>
      </c>
      <c r="O1029" t="s">
        <v>6</v>
      </c>
      <c r="P1029">
        <v>45000</v>
      </c>
      <c r="Q1029" t="s">
        <v>7</v>
      </c>
      <c r="R1029">
        <v>45000</v>
      </c>
      <c r="S1029" t="s">
        <v>34</v>
      </c>
      <c r="T1029" t="s">
        <v>8739</v>
      </c>
      <c r="U1029" t="s">
        <v>8740</v>
      </c>
      <c r="V1029" t="s">
        <v>8741</v>
      </c>
      <c r="W1029">
        <v>0.17411399999999999</v>
      </c>
    </row>
    <row r="1030" spans="5:23">
      <c r="E1030" t="s">
        <v>35</v>
      </c>
      <c r="F1030">
        <v>143824</v>
      </c>
      <c r="G1030" t="s">
        <v>1</v>
      </c>
      <c r="H1030" t="s">
        <v>36</v>
      </c>
      <c r="I1030" t="s">
        <v>3</v>
      </c>
      <c r="J1030">
        <v>0.40524300000000002</v>
      </c>
      <c r="K1030" t="s">
        <v>4</v>
      </c>
      <c r="L1030">
        <v>4233.8599999999997</v>
      </c>
      <c r="M1030" t="s">
        <v>5</v>
      </c>
      <c r="N1030">
        <v>10.628606887831999</v>
      </c>
      <c r="O1030" t="s">
        <v>6</v>
      </c>
      <c r="P1030">
        <v>45000</v>
      </c>
      <c r="Q1030" t="s">
        <v>7</v>
      </c>
      <c r="R1030">
        <v>45000</v>
      </c>
      <c r="S1030" t="s">
        <v>37</v>
      </c>
      <c r="T1030" t="s">
        <v>8742</v>
      </c>
      <c r="U1030" t="s">
        <v>8743</v>
      </c>
      <c r="V1030" t="s">
        <v>8744</v>
      </c>
      <c r="W1030">
        <v>0.19025400000000001</v>
      </c>
    </row>
    <row r="1031" spans="5:23">
      <c r="E1031" t="s">
        <v>38</v>
      </c>
      <c r="F1031">
        <v>143824</v>
      </c>
      <c r="G1031" t="s">
        <v>1</v>
      </c>
      <c r="H1031" t="s">
        <v>36</v>
      </c>
      <c r="I1031" t="s">
        <v>3</v>
      </c>
      <c r="J1031">
        <v>0.40524300000000002</v>
      </c>
      <c r="K1031" t="s">
        <v>4</v>
      </c>
      <c r="L1031">
        <v>4233.8599999999997</v>
      </c>
      <c r="M1031" t="s">
        <v>5</v>
      </c>
      <c r="N1031">
        <v>10.628606887831999</v>
      </c>
      <c r="O1031" t="s">
        <v>6</v>
      </c>
      <c r="P1031">
        <v>45000</v>
      </c>
      <c r="Q1031" t="s">
        <v>7</v>
      </c>
      <c r="R1031">
        <v>45000</v>
      </c>
      <c r="S1031" t="s">
        <v>39</v>
      </c>
      <c r="T1031" t="s">
        <v>8742</v>
      </c>
      <c r="U1031" t="s">
        <v>8743</v>
      </c>
      <c r="V1031" t="s">
        <v>8744</v>
      </c>
      <c r="W1031">
        <v>0.19025400000000001</v>
      </c>
    </row>
    <row r="1032" spans="5:23">
      <c r="E1032" t="s">
        <v>38</v>
      </c>
      <c r="F1032">
        <v>132217</v>
      </c>
      <c r="G1032" t="s">
        <v>1</v>
      </c>
      <c r="H1032" t="s">
        <v>40</v>
      </c>
      <c r="I1032" t="s">
        <v>3</v>
      </c>
      <c r="J1032">
        <v>0.41637600000000002</v>
      </c>
      <c r="K1032" t="s">
        <v>4</v>
      </c>
      <c r="L1032">
        <v>4362.54</v>
      </c>
      <c r="M1032" t="s">
        <v>5</v>
      </c>
      <c r="N1032">
        <v>10.315098251547001</v>
      </c>
      <c r="O1032" t="s">
        <v>6</v>
      </c>
      <c r="P1032">
        <v>45000</v>
      </c>
      <c r="Q1032" t="s">
        <v>7</v>
      </c>
      <c r="R1032">
        <v>45000</v>
      </c>
      <c r="S1032" t="s">
        <v>41</v>
      </c>
      <c r="T1032" t="s">
        <v>8745</v>
      </c>
      <c r="U1032" t="s">
        <v>8746</v>
      </c>
      <c r="V1032" t="s">
        <v>8747</v>
      </c>
      <c r="W1032">
        <v>0.194434</v>
      </c>
    </row>
    <row r="1033" spans="5:23">
      <c r="E1033" t="s">
        <v>42</v>
      </c>
      <c r="F1033">
        <v>132217</v>
      </c>
      <c r="G1033" t="s">
        <v>1</v>
      </c>
      <c r="H1033" t="s">
        <v>40</v>
      </c>
      <c r="I1033" t="s">
        <v>3</v>
      </c>
      <c r="J1033">
        <v>0.41637600000000002</v>
      </c>
      <c r="K1033" t="s">
        <v>4</v>
      </c>
      <c r="L1033">
        <v>4362.54</v>
      </c>
      <c r="M1033" t="s">
        <v>5</v>
      </c>
      <c r="N1033">
        <v>10.315098251547001</v>
      </c>
      <c r="O1033" t="s">
        <v>6</v>
      </c>
      <c r="P1033">
        <v>45000</v>
      </c>
      <c r="Q1033" t="s">
        <v>7</v>
      </c>
      <c r="R1033">
        <v>45000</v>
      </c>
      <c r="S1033" t="s">
        <v>41</v>
      </c>
      <c r="T1033" t="s">
        <v>8745</v>
      </c>
      <c r="U1033" t="s">
        <v>8746</v>
      </c>
      <c r="V1033" t="s">
        <v>8747</v>
      </c>
      <c r="W1033">
        <v>0.194434</v>
      </c>
    </row>
    <row r="1034" spans="5:23">
      <c r="E1034" t="s">
        <v>42</v>
      </c>
      <c r="F1034">
        <v>27928.799999999999</v>
      </c>
      <c r="G1034" t="s">
        <v>1</v>
      </c>
      <c r="H1034" t="s">
        <v>14</v>
      </c>
      <c r="I1034" t="s">
        <v>3</v>
      </c>
      <c r="J1034">
        <v>0.89402400000000004</v>
      </c>
      <c r="K1034" t="s">
        <v>4</v>
      </c>
      <c r="L1034">
        <v>4479.7</v>
      </c>
      <c r="M1034" t="s">
        <v>5</v>
      </c>
      <c r="N1034">
        <v>10.045310322112</v>
      </c>
      <c r="O1034" t="s">
        <v>6</v>
      </c>
      <c r="P1034">
        <v>45000</v>
      </c>
      <c r="Q1034" t="s">
        <v>7</v>
      </c>
      <c r="R1034">
        <v>45000</v>
      </c>
      <c r="S1034" t="s">
        <v>43</v>
      </c>
      <c r="T1034" t="s">
        <v>8748</v>
      </c>
      <c r="U1034" t="s">
        <v>8749</v>
      </c>
      <c r="V1034" t="s">
        <v>8750</v>
      </c>
      <c r="W1034">
        <v>3.6278600000000001E-2</v>
      </c>
    </row>
    <row r="1035" spans="5:23">
      <c r="E1035" t="s">
        <v>44</v>
      </c>
      <c r="F1035">
        <v>27928.799999999999</v>
      </c>
      <c r="G1035" t="s">
        <v>1</v>
      </c>
      <c r="H1035" t="s">
        <v>14</v>
      </c>
      <c r="I1035" t="s">
        <v>3</v>
      </c>
      <c r="J1035">
        <v>0.89402400000000004</v>
      </c>
      <c r="K1035" t="s">
        <v>4</v>
      </c>
      <c r="L1035">
        <v>4479.7</v>
      </c>
      <c r="M1035" t="s">
        <v>5</v>
      </c>
      <c r="N1035">
        <v>10.045310322112</v>
      </c>
      <c r="O1035" t="s">
        <v>6</v>
      </c>
      <c r="P1035">
        <v>45000</v>
      </c>
      <c r="Q1035" t="s">
        <v>7</v>
      </c>
      <c r="R1035">
        <v>45000</v>
      </c>
      <c r="S1035" t="s">
        <v>45</v>
      </c>
      <c r="T1035" t="s">
        <v>8748</v>
      </c>
      <c r="U1035" t="s">
        <v>8749</v>
      </c>
      <c r="V1035" t="s">
        <v>8750</v>
      </c>
      <c r="W1035">
        <v>3.6278600000000001E-2</v>
      </c>
    </row>
    <row r="1036" spans="5:23">
      <c r="E1036" t="s">
        <v>44</v>
      </c>
      <c r="F1036">
        <v>28056.799999999999</v>
      </c>
      <c r="G1036" t="s">
        <v>1</v>
      </c>
      <c r="H1036" t="s">
        <v>10</v>
      </c>
      <c r="I1036" t="s">
        <v>3</v>
      </c>
      <c r="J1036">
        <v>0.89098299999999997</v>
      </c>
      <c r="K1036" t="s">
        <v>4</v>
      </c>
      <c r="L1036">
        <v>4489.76</v>
      </c>
      <c r="M1036" t="s">
        <v>5</v>
      </c>
      <c r="N1036">
        <v>10.022799042420001</v>
      </c>
      <c r="O1036" t="s">
        <v>6</v>
      </c>
      <c r="P1036">
        <v>45000</v>
      </c>
      <c r="Q1036" t="s">
        <v>7</v>
      </c>
      <c r="R1036">
        <v>45000</v>
      </c>
      <c r="S1036" t="s">
        <v>11</v>
      </c>
      <c r="T1036" t="s">
        <v>8718</v>
      </c>
      <c r="U1036" t="s">
        <v>8719</v>
      </c>
      <c r="V1036" t="s">
        <v>8720</v>
      </c>
      <c r="W1036">
        <v>3.7107500000000002E-2</v>
      </c>
    </row>
    <row r="1037" spans="5:23">
      <c r="E1037" t="s">
        <v>0</v>
      </c>
      <c r="F1037">
        <v>34753.5</v>
      </c>
      <c r="G1037" t="s">
        <v>1</v>
      </c>
      <c r="H1037" t="s">
        <v>2</v>
      </c>
      <c r="I1037" t="s">
        <v>3</v>
      </c>
      <c r="J1037">
        <v>0.80339899999999997</v>
      </c>
      <c r="K1037" t="s">
        <v>4</v>
      </c>
      <c r="L1037">
        <v>4457.99</v>
      </c>
      <c r="M1037" t="s">
        <v>5</v>
      </c>
      <c r="N1037">
        <v>10.094233669023</v>
      </c>
      <c r="O1037" t="s">
        <v>6</v>
      </c>
      <c r="P1037">
        <v>45000</v>
      </c>
      <c r="Q1037" t="s">
        <v>7</v>
      </c>
      <c r="R1037">
        <v>45000</v>
      </c>
      <c r="S1037" t="s">
        <v>8</v>
      </c>
      <c r="T1037" t="s">
        <v>8751</v>
      </c>
      <c r="U1037" t="s">
        <v>8752</v>
      </c>
      <c r="V1037" t="s">
        <v>8753</v>
      </c>
      <c r="W1037">
        <v>6.6382399999999994E-2</v>
      </c>
    </row>
    <row r="1038" spans="5:23">
      <c r="E1038" t="s">
        <v>9</v>
      </c>
      <c r="F1038">
        <v>27890</v>
      </c>
      <c r="G1038" t="s">
        <v>1</v>
      </c>
      <c r="H1038" t="s">
        <v>10</v>
      </c>
      <c r="I1038" t="s">
        <v>3</v>
      </c>
      <c r="J1038">
        <v>0.89364500000000002</v>
      </c>
      <c r="K1038" t="s">
        <v>4</v>
      </c>
      <c r="L1038">
        <v>4489.74</v>
      </c>
      <c r="M1038" t="s">
        <v>5</v>
      </c>
      <c r="N1038">
        <v>10.022847940851999</v>
      </c>
      <c r="O1038" t="s">
        <v>6</v>
      </c>
      <c r="P1038">
        <v>45000</v>
      </c>
      <c r="Q1038" t="s">
        <v>7</v>
      </c>
      <c r="R1038">
        <v>45000</v>
      </c>
      <c r="S1038" t="s">
        <v>11</v>
      </c>
      <c r="T1038" t="s">
        <v>8754</v>
      </c>
      <c r="U1038" t="s">
        <v>8755</v>
      </c>
      <c r="V1038" t="s">
        <v>8756</v>
      </c>
      <c r="W1038">
        <v>3.7100599999999997E-2</v>
      </c>
    </row>
    <row r="1039" spans="5:23">
      <c r="E1039" t="s">
        <v>12</v>
      </c>
      <c r="F1039">
        <v>34753.5</v>
      </c>
      <c r="G1039" t="s">
        <v>1</v>
      </c>
      <c r="H1039" t="s">
        <v>2</v>
      </c>
      <c r="I1039" t="s">
        <v>3</v>
      </c>
      <c r="J1039">
        <v>0.80339899999999997</v>
      </c>
      <c r="K1039" t="s">
        <v>4</v>
      </c>
      <c r="L1039">
        <v>4457.99</v>
      </c>
      <c r="M1039" t="s">
        <v>5</v>
      </c>
      <c r="N1039">
        <v>10.094233669023</v>
      </c>
      <c r="O1039" t="s">
        <v>6</v>
      </c>
      <c r="P1039">
        <v>45000</v>
      </c>
      <c r="Q1039" t="s">
        <v>7</v>
      </c>
      <c r="R1039">
        <v>45000</v>
      </c>
      <c r="S1039" t="s">
        <v>13</v>
      </c>
      <c r="T1039" t="s">
        <v>8751</v>
      </c>
      <c r="U1039" t="s">
        <v>8752</v>
      </c>
      <c r="V1039" t="s">
        <v>8753</v>
      </c>
      <c r="W1039">
        <v>6.6382399999999994E-2</v>
      </c>
    </row>
    <row r="1040" spans="5:23">
      <c r="E1040" t="s">
        <v>12</v>
      </c>
      <c r="F1040">
        <v>34417.599999999999</v>
      </c>
      <c r="G1040" t="s">
        <v>1</v>
      </c>
      <c r="H1040" t="s">
        <v>14</v>
      </c>
      <c r="I1040" t="s">
        <v>3</v>
      </c>
      <c r="J1040">
        <v>0.80543299999999995</v>
      </c>
      <c r="K1040" t="s">
        <v>4</v>
      </c>
      <c r="L1040">
        <v>4478.79</v>
      </c>
      <c r="M1040" t="s">
        <v>5</v>
      </c>
      <c r="N1040">
        <v>10.047359997256001</v>
      </c>
      <c r="O1040" t="s">
        <v>6</v>
      </c>
      <c r="P1040">
        <v>45000</v>
      </c>
      <c r="Q1040" t="s">
        <v>7</v>
      </c>
      <c r="R1040">
        <v>45000</v>
      </c>
      <c r="S1040" t="s">
        <v>15</v>
      </c>
      <c r="T1040" t="s">
        <v>8757</v>
      </c>
      <c r="U1040" t="s">
        <v>8758</v>
      </c>
      <c r="V1040" t="s">
        <v>8759</v>
      </c>
      <c r="W1040">
        <v>6.7646800000000007E-2</v>
      </c>
    </row>
    <row r="1041" spans="5:23">
      <c r="E1041" t="s">
        <v>16</v>
      </c>
      <c r="F1041">
        <v>34417.599999999999</v>
      </c>
      <c r="G1041" t="s">
        <v>1</v>
      </c>
      <c r="H1041" t="s">
        <v>14</v>
      </c>
      <c r="I1041" t="s">
        <v>3</v>
      </c>
      <c r="J1041">
        <v>0.80543299999999995</v>
      </c>
      <c r="K1041" t="s">
        <v>4</v>
      </c>
      <c r="L1041">
        <v>4478.79</v>
      </c>
      <c r="M1041" t="s">
        <v>5</v>
      </c>
      <c r="N1041">
        <v>10.047359997256001</v>
      </c>
      <c r="O1041" t="s">
        <v>6</v>
      </c>
      <c r="P1041">
        <v>45000</v>
      </c>
      <c r="Q1041" t="s">
        <v>7</v>
      </c>
      <c r="R1041">
        <v>45000</v>
      </c>
      <c r="S1041" t="s">
        <v>15</v>
      </c>
      <c r="T1041" t="s">
        <v>8757</v>
      </c>
      <c r="U1041" t="s">
        <v>8758</v>
      </c>
      <c r="V1041" t="s">
        <v>8759</v>
      </c>
      <c r="W1041">
        <v>6.7646800000000007E-2</v>
      </c>
    </row>
    <row r="1042" spans="5:23">
      <c r="E1042" t="s">
        <v>16</v>
      </c>
      <c r="F1042">
        <v>52214.6</v>
      </c>
      <c r="G1042" t="s">
        <v>1</v>
      </c>
      <c r="H1042" t="s">
        <v>17</v>
      </c>
      <c r="I1042" t="s">
        <v>3</v>
      </c>
      <c r="J1042">
        <v>0.65897600000000001</v>
      </c>
      <c r="K1042" t="s">
        <v>4</v>
      </c>
      <c r="L1042">
        <v>4410.3</v>
      </c>
      <c r="M1042" t="s">
        <v>5</v>
      </c>
      <c r="N1042">
        <v>10.203378961255</v>
      </c>
      <c r="O1042" t="s">
        <v>6</v>
      </c>
      <c r="P1042">
        <v>45000</v>
      </c>
      <c r="Q1042" t="s">
        <v>7</v>
      </c>
      <c r="R1042">
        <v>45000</v>
      </c>
      <c r="S1042" t="s">
        <v>18</v>
      </c>
      <c r="T1042" t="s">
        <v>8760</v>
      </c>
      <c r="U1042" t="s">
        <v>8761</v>
      </c>
      <c r="V1042" t="s">
        <v>8762</v>
      </c>
      <c r="W1042">
        <v>0.121458</v>
      </c>
    </row>
    <row r="1043" spans="5:23">
      <c r="E1043" t="s">
        <v>19</v>
      </c>
      <c r="F1043">
        <v>52214.6</v>
      </c>
      <c r="G1043" t="s">
        <v>1</v>
      </c>
      <c r="H1043" t="s">
        <v>17</v>
      </c>
      <c r="I1043" t="s">
        <v>3</v>
      </c>
      <c r="J1043">
        <v>0.65897600000000001</v>
      </c>
      <c r="K1043" t="s">
        <v>4</v>
      </c>
      <c r="L1043">
        <v>4410.3</v>
      </c>
      <c r="M1043" t="s">
        <v>5</v>
      </c>
      <c r="N1043">
        <v>10.203378961255</v>
      </c>
      <c r="O1043" t="s">
        <v>6</v>
      </c>
      <c r="P1043">
        <v>45000</v>
      </c>
      <c r="Q1043" t="s">
        <v>7</v>
      </c>
      <c r="R1043">
        <v>45000</v>
      </c>
      <c r="S1043" t="s">
        <v>20</v>
      </c>
      <c r="T1043" t="s">
        <v>8760</v>
      </c>
      <c r="U1043" t="s">
        <v>8761</v>
      </c>
      <c r="V1043" t="s">
        <v>8762</v>
      </c>
      <c r="W1043">
        <v>0.121458</v>
      </c>
    </row>
    <row r="1044" spans="5:23">
      <c r="E1044" t="s">
        <v>19</v>
      </c>
      <c r="F1044">
        <v>53324.6</v>
      </c>
      <c r="G1044" t="s">
        <v>1</v>
      </c>
      <c r="H1044" t="s">
        <v>2</v>
      </c>
      <c r="I1044" t="s">
        <v>3</v>
      </c>
      <c r="J1044">
        <v>0.64883199999999996</v>
      </c>
      <c r="K1044" t="s">
        <v>4</v>
      </c>
      <c r="L1044">
        <v>4454.59</v>
      </c>
      <c r="M1044" t="s">
        <v>5</v>
      </c>
      <c r="N1044">
        <v>10.101936256311999</v>
      </c>
      <c r="O1044" t="s">
        <v>6</v>
      </c>
      <c r="P1044">
        <v>45000</v>
      </c>
      <c r="Q1044" t="s">
        <v>7</v>
      </c>
      <c r="R1044">
        <v>45000</v>
      </c>
      <c r="S1044" t="s">
        <v>21</v>
      </c>
      <c r="T1044" t="s">
        <v>8763</v>
      </c>
      <c r="U1044" t="s">
        <v>8764</v>
      </c>
      <c r="V1044" t="s">
        <v>8765</v>
      </c>
      <c r="W1044">
        <v>0.12077499999999999</v>
      </c>
    </row>
    <row r="1045" spans="5:23">
      <c r="E1045" t="s">
        <v>22</v>
      </c>
      <c r="F1045">
        <v>53324.6</v>
      </c>
      <c r="G1045" t="s">
        <v>1</v>
      </c>
      <c r="H1045" t="s">
        <v>2</v>
      </c>
      <c r="I1045" t="s">
        <v>3</v>
      </c>
      <c r="J1045">
        <v>0.64883199999999996</v>
      </c>
      <c r="K1045" t="s">
        <v>4</v>
      </c>
      <c r="L1045">
        <v>4454.59</v>
      </c>
      <c r="M1045" t="s">
        <v>5</v>
      </c>
      <c r="N1045">
        <v>10.101936256311999</v>
      </c>
      <c r="O1045" t="s">
        <v>6</v>
      </c>
      <c r="P1045">
        <v>45000</v>
      </c>
      <c r="Q1045" t="s">
        <v>7</v>
      </c>
      <c r="R1045">
        <v>45000</v>
      </c>
      <c r="S1045" t="s">
        <v>21</v>
      </c>
      <c r="T1045" t="s">
        <v>8763</v>
      </c>
      <c r="U1045" t="s">
        <v>8764</v>
      </c>
      <c r="V1045" t="s">
        <v>8765</v>
      </c>
      <c r="W1045">
        <v>0.12077499999999999</v>
      </c>
    </row>
    <row r="1046" spans="5:23">
      <c r="E1046" t="s">
        <v>22</v>
      </c>
      <c r="F1046">
        <v>81896.600000000006</v>
      </c>
      <c r="G1046" t="s">
        <v>1</v>
      </c>
      <c r="H1046" t="s">
        <v>23</v>
      </c>
      <c r="I1046" t="s">
        <v>3</v>
      </c>
      <c r="J1046">
        <v>0.52937699999999999</v>
      </c>
      <c r="K1046" t="s">
        <v>4</v>
      </c>
      <c r="L1046">
        <v>4357.17</v>
      </c>
      <c r="M1046" t="s">
        <v>5</v>
      </c>
      <c r="N1046">
        <v>10.327816287171</v>
      </c>
      <c r="O1046" t="s">
        <v>6</v>
      </c>
      <c r="P1046">
        <v>45000</v>
      </c>
      <c r="Q1046" t="s">
        <v>7</v>
      </c>
      <c r="R1046">
        <v>45000</v>
      </c>
      <c r="S1046" t="s">
        <v>24</v>
      </c>
      <c r="T1046" t="s">
        <v>8766</v>
      </c>
      <c r="U1046" t="s">
        <v>8767</v>
      </c>
      <c r="V1046" t="s">
        <v>8768</v>
      </c>
      <c r="W1046">
        <v>0.153946</v>
      </c>
    </row>
    <row r="1047" spans="5:23">
      <c r="E1047" t="s">
        <v>25</v>
      </c>
      <c r="F1047">
        <v>81896.600000000006</v>
      </c>
      <c r="G1047" t="s">
        <v>1</v>
      </c>
      <c r="H1047" t="s">
        <v>23</v>
      </c>
      <c r="I1047" t="s">
        <v>3</v>
      </c>
      <c r="J1047">
        <v>0.52937699999999999</v>
      </c>
      <c r="K1047" t="s">
        <v>4</v>
      </c>
      <c r="L1047">
        <v>4357.17</v>
      </c>
      <c r="M1047" t="s">
        <v>5</v>
      </c>
      <c r="N1047">
        <v>10.327816287171</v>
      </c>
      <c r="O1047" t="s">
        <v>6</v>
      </c>
      <c r="P1047">
        <v>45000</v>
      </c>
      <c r="Q1047" t="s">
        <v>7</v>
      </c>
      <c r="R1047">
        <v>45000</v>
      </c>
      <c r="S1047" t="s">
        <v>26</v>
      </c>
      <c r="T1047" t="s">
        <v>8766</v>
      </c>
      <c r="U1047" t="s">
        <v>8767</v>
      </c>
      <c r="V1047" t="s">
        <v>8768</v>
      </c>
      <c r="W1047">
        <v>0.153946</v>
      </c>
    </row>
    <row r="1048" spans="5:23">
      <c r="E1048" t="s">
        <v>25</v>
      </c>
      <c r="F1048">
        <v>74128.899999999994</v>
      </c>
      <c r="G1048" t="s">
        <v>1</v>
      </c>
      <c r="H1048" t="s">
        <v>27</v>
      </c>
      <c r="I1048" t="s">
        <v>3</v>
      </c>
      <c r="J1048">
        <v>0.55199399999999998</v>
      </c>
      <c r="K1048" t="s">
        <v>4</v>
      </c>
      <c r="L1048">
        <v>4427.34</v>
      </c>
      <c r="M1048" t="s">
        <v>5</v>
      </c>
      <c r="N1048">
        <v>10.164109980759999</v>
      </c>
      <c r="O1048" t="s">
        <v>6</v>
      </c>
      <c r="P1048">
        <v>45000</v>
      </c>
      <c r="Q1048" t="s">
        <v>7</v>
      </c>
      <c r="R1048">
        <v>45000</v>
      </c>
      <c r="S1048" t="s">
        <v>28</v>
      </c>
      <c r="T1048" t="s">
        <v>8769</v>
      </c>
      <c r="U1048" t="s">
        <v>8770</v>
      </c>
      <c r="V1048" t="s">
        <v>8771</v>
      </c>
      <c r="W1048">
        <v>0.14488799999999999</v>
      </c>
    </row>
    <row r="1049" spans="5:23">
      <c r="E1049" t="s">
        <v>29</v>
      </c>
      <c r="F1049">
        <v>74128.899999999994</v>
      </c>
      <c r="G1049" t="s">
        <v>1</v>
      </c>
      <c r="H1049" t="s">
        <v>27</v>
      </c>
      <c r="I1049" t="s">
        <v>3</v>
      </c>
      <c r="J1049">
        <v>0.55199399999999998</v>
      </c>
      <c r="K1049" t="s">
        <v>4</v>
      </c>
      <c r="L1049">
        <v>4427.34</v>
      </c>
      <c r="M1049" t="s">
        <v>5</v>
      </c>
      <c r="N1049">
        <v>10.164109980759999</v>
      </c>
      <c r="O1049" t="s">
        <v>6</v>
      </c>
      <c r="P1049">
        <v>45000</v>
      </c>
      <c r="Q1049" t="s">
        <v>7</v>
      </c>
      <c r="R1049">
        <v>45000</v>
      </c>
      <c r="S1049" t="s">
        <v>28</v>
      </c>
      <c r="T1049" t="s">
        <v>8769</v>
      </c>
      <c r="U1049" t="s">
        <v>8770</v>
      </c>
      <c r="V1049" t="s">
        <v>8771</v>
      </c>
      <c r="W1049">
        <v>0.14488799999999999</v>
      </c>
    </row>
    <row r="1050" spans="5:23">
      <c r="E1050" t="s">
        <v>29</v>
      </c>
      <c r="F1050">
        <v>110052</v>
      </c>
      <c r="G1050" t="s">
        <v>1</v>
      </c>
      <c r="H1050" t="s">
        <v>30</v>
      </c>
      <c r="I1050" t="s">
        <v>3</v>
      </c>
      <c r="J1050">
        <v>0.45985500000000001</v>
      </c>
      <c r="K1050" t="s">
        <v>4</v>
      </c>
      <c r="L1050">
        <v>4296.96</v>
      </c>
      <c r="M1050" t="s">
        <v>5</v>
      </c>
      <c r="N1050">
        <v>10.472514279825001</v>
      </c>
      <c r="O1050" t="s">
        <v>6</v>
      </c>
      <c r="P1050">
        <v>45000</v>
      </c>
      <c r="Q1050" t="s">
        <v>7</v>
      </c>
      <c r="R1050">
        <v>45000</v>
      </c>
      <c r="S1050" t="s">
        <v>31</v>
      </c>
      <c r="T1050" t="s">
        <v>8772</v>
      </c>
      <c r="U1050" t="s">
        <v>8773</v>
      </c>
      <c r="V1050" t="s">
        <v>8774</v>
      </c>
      <c r="W1050">
        <v>0.18438499999999999</v>
      </c>
    </row>
    <row r="1051" spans="5:23">
      <c r="E1051" t="s">
        <v>32</v>
      </c>
      <c r="F1051">
        <v>110052</v>
      </c>
      <c r="G1051" t="s">
        <v>1</v>
      </c>
      <c r="H1051" t="s">
        <v>30</v>
      </c>
      <c r="I1051" t="s">
        <v>3</v>
      </c>
      <c r="J1051">
        <v>0.45985500000000001</v>
      </c>
      <c r="K1051" t="s">
        <v>4</v>
      </c>
      <c r="L1051">
        <v>4296.96</v>
      </c>
      <c r="M1051" t="s">
        <v>5</v>
      </c>
      <c r="N1051">
        <v>10.472514279825001</v>
      </c>
      <c r="O1051" t="s">
        <v>6</v>
      </c>
      <c r="P1051">
        <v>45000</v>
      </c>
      <c r="Q1051" t="s">
        <v>7</v>
      </c>
      <c r="R1051">
        <v>45000</v>
      </c>
      <c r="S1051" t="s">
        <v>33</v>
      </c>
      <c r="T1051" t="s">
        <v>8772</v>
      </c>
      <c r="U1051" t="s">
        <v>8773</v>
      </c>
      <c r="V1051" t="s">
        <v>8774</v>
      </c>
      <c r="W1051">
        <v>0.18438499999999999</v>
      </c>
    </row>
    <row r="1052" spans="5:23">
      <c r="E1052" t="s">
        <v>32</v>
      </c>
      <c r="F1052">
        <v>110224</v>
      </c>
      <c r="G1052" t="s">
        <v>1</v>
      </c>
      <c r="H1052" t="s">
        <v>17</v>
      </c>
      <c r="I1052" t="s">
        <v>3</v>
      </c>
      <c r="J1052">
        <v>0.454289</v>
      </c>
      <c r="K1052" t="s">
        <v>4</v>
      </c>
      <c r="L1052">
        <v>4396.03</v>
      </c>
      <c r="M1052" t="s">
        <v>5</v>
      </c>
      <c r="N1052">
        <v>10.236512184355</v>
      </c>
      <c r="O1052" t="s">
        <v>6</v>
      </c>
      <c r="P1052">
        <v>45000</v>
      </c>
      <c r="Q1052" t="s">
        <v>7</v>
      </c>
      <c r="R1052">
        <v>45000</v>
      </c>
      <c r="S1052" t="s">
        <v>34</v>
      </c>
      <c r="T1052" t="s">
        <v>8775</v>
      </c>
      <c r="U1052" t="s">
        <v>8776</v>
      </c>
      <c r="V1052" t="s">
        <v>8777</v>
      </c>
      <c r="W1052">
        <v>0.17671100000000001</v>
      </c>
    </row>
    <row r="1053" spans="5:23">
      <c r="E1053" t="s">
        <v>35</v>
      </c>
      <c r="F1053">
        <v>110224</v>
      </c>
      <c r="G1053" t="s">
        <v>1</v>
      </c>
      <c r="H1053" t="s">
        <v>17</v>
      </c>
      <c r="I1053" t="s">
        <v>3</v>
      </c>
      <c r="J1053">
        <v>0.454289</v>
      </c>
      <c r="K1053" t="s">
        <v>4</v>
      </c>
      <c r="L1053">
        <v>4396.03</v>
      </c>
      <c r="M1053" t="s">
        <v>5</v>
      </c>
      <c r="N1053">
        <v>10.236512184355</v>
      </c>
      <c r="O1053" t="s">
        <v>6</v>
      </c>
      <c r="P1053">
        <v>45000</v>
      </c>
      <c r="Q1053" t="s">
        <v>7</v>
      </c>
      <c r="R1053">
        <v>45000</v>
      </c>
      <c r="S1053" t="s">
        <v>34</v>
      </c>
      <c r="T1053" t="s">
        <v>8775</v>
      </c>
      <c r="U1053" t="s">
        <v>8776</v>
      </c>
      <c r="V1053" t="s">
        <v>8777</v>
      </c>
      <c r="W1053">
        <v>0.17671100000000001</v>
      </c>
    </row>
    <row r="1054" spans="5:23">
      <c r="E1054" t="s">
        <v>35</v>
      </c>
      <c r="F1054">
        <v>143297</v>
      </c>
      <c r="G1054" t="s">
        <v>1</v>
      </c>
      <c r="H1054" t="s">
        <v>36</v>
      </c>
      <c r="I1054" t="s">
        <v>3</v>
      </c>
      <c r="J1054">
        <v>0.40606199999999998</v>
      </c>
      <c r="K1054" t="s">
        <v>4</v>
      </c>
      <c r="L1054">
        <v>4232.3100000000004</v>
      </c>
      <c r="M1054" t="s">
        <v>5</v>
      </c>
      <c r="N1054">
        <v>10.632503714416</v>
      </c>
      <c r="O1054" t="s">
        <v>6</v>
      </c>
      <c r="P1054">
        <v>45000</v>
      </c>
      <c r="Q1054" t="s">
        <v>7</v>
      </c>
      <c r="R1054">
        <v>45000</v>
      </c>
      <c r="S1054" t="s">
        <v>37</v>
      </c>
      <c r="T1054" t="s">
        <v>8778</v>
      </c>
      <c r="U1054" t="s">
        <v>8779</v>
      </c>
      <c r="V1054" t="s">
        <v>8780</v>
      </c>
      <c r="W1054">
        <v>0.18926899999999999</v>
      </c>
    </row>
    <row r="1055" spans="5:23">
      <c r="E1055" t="s">
        <v>38</v>
      </c>
      <c r="F1055">
        <v>143297</v>
      </c>
      <c r="G1055" t="s">
        <v>1</v>
      </c>
      <c r="H1055" t="s">
        <v>36</v>
      </c>
      <c r="I1055" t="s">
        <v>3</v>
      </c>
      <c r="J1055">
        <v>0.40606199999999998</v>
      </c>
      <c r="K1055" t="s">
        <v>4</v>
      </c>
      <c r="L1055">
        <v>4232.3100000000004</v>
      </c>
      <c r="M1055" t="s">
        <v>5</v>
      </c>
      <c r="N1055">
        <v>10.632503714416</v>
      </c>
      <c r="O1055" t="s">
        <v>6</v>
      </c>
      <c r="P1055">
        <v>45000</v>
      </c>
      <c r="Q1055" t="s">
        <v>7</v>
      </c>
      <c r="R1055">
        <v>45000</v>
      </c>
      <c r="S1055" t="s">
        <v>39</v>
      </c>
      <c r="T1055" t="s">
        <v>8778</v>
      </c>
      <c r="U1055" t="s">
        <v>8779</v>
      </c>
      <c r="V1055" t="s">
        <v>8780</v>
      </c>
      <c r="W1055">
        <v>0.18926899999999999</v>
      </c>
    </row>
    <row r="1056" spans="5:23">
      <c r="E1056" t="s">
        <v>38</v>
      </c>
      <c r="F1056">
        <v>138774</v>
      </c>
      <c r="G1056" t="s">
        <v>1</v>
      </c>
      <c r="H1056" t="s">
        <v>40</v>
      </c>
      <c r="I1056" t="s">
        <v>3</v>
      </c>
      <c r="J1056">
        <v>0.40644999999999998</v>
      </c>
      <c r="K1056" t="s">
        <v>4</v>
      </c>
      <c r="L1056">
        <v>4361.92</v>
      </c>
      <c r="M1056" t="s">
        <v>5</v>
      </c>
      <c r="N1056">
        <v>10.316559858519</v>
      </c>
      <c r="O1056" t="s">
        <v>6</v>
      </c>
      <c r="P1056">
        <v>45000</v>
      </c>
      <c r="Q1056" t="s">
        <v>7</v>
      </c>
      <c r="R1056">
        <v>45000</v>
      </c>
      <c r="S1056" t="s">
        <v>41</v>
      </c>
      <c r="T1056" t="s">
        <v>8781</v>
      </c>
      <c r="U1056" t="s">
        <v>8782</v>
      </c>
      <c r="V1056" t="s">
        <v>8783</v>
      </c>
      <c r="W1056">
        <v>0.20277000000000001</v>
      </c>
    </row>
    <row r="1057" spans="5:23">
      <c r="E1057" t="s">
        <v>42</v>
      </c>
      <c r="F1057">
        <v>138774</v>
      </c>
      <c r="G1057" t="s">
        <v>1</v>
      </c>
      <c r="H1057" t="s">
        <v>40</v>
      </c>
      <c r="I1057" t="s">
        <v>3</v>
      </c>
      <c r="J1057">
        <v>0.40644999999999998</v>
      </c>
      <c r="K1057" t="s">
        <v>4</v>
      </c>
      <c r="L1057">
        <v>4361.92</v>
      </c>
      <c r="M1057" t="s">
        <v>5</v>
      </c>
      <c r="N1057">
        <v>10.316559858519</v>
      </c>
      <c r="O1057" t="s">
        <v>6</v>
      </c>
      <c r="P1057">
        <v>45000</v>
      </c>
      <c r="Q1057" t="s">
        <v>7</v>
      </c>
      <c r="R1057">
        <v>45000</v>
      </c>
      <c r="S1057" t="s">
        <v>41</v>
      </c>
      <c r="T1057" t="s">
        <v>8781</v>
      </c>
      <c r="U1057" t="s">
        <v>8782</v>
      </c>
      <c r="V1057" t="s">
        <v>8783</v>
      </c>
      <c r="W1057">
        <v>0.20277000000000001</v>
      </c>
    </row>
    <row r="1058" spans="5:23">
      <c r="E1058" t="s">
        <v>42</v>
      </c>
      <c r="F1058">
        <v>28222.6</v>
      </c>
      <c r="G1058" t="s">
        <v>1</v>
      </c>
      <c r="H1058" t="s">
        <v>14</v>
      </c>
      <c r="I1058" t="s">
        <v>3</v>
      </c>
      <c r="J1058">
        <v>0.88937200000000005</v>
      </c>
      <c r="K1058" t="s">
        <v>4</v>
      </c>
      <c r="L1058">
        <v>4479.57</v>
      </c>
      <c r="M1058" t="s">
        <v>5</v>
      </c>
      <c r="N1058">
        <v>10.045603118703999</v>
      </c>
      <c r="O1058" t="s">
        <v>6</v>
      </c>
      <c r="P1058">
        <v>45000</v>
      </c>
      <c r="Q1058" t="s">
        <v>7</v>
      </c>
      <c r="R1058">
        <v>45000</v>
      </c>
      <c r="S1058" t="s">
        <v>43</v>
      </c>
      <c r="T1058" t="s">
        <v>8784</v>
      </c>
      <c r="U1058" t="s">
        <v>8785</v>
      </c>
      <c r="V1058" t="s">
        <v>8786</v>
      </c>
      <c r="W1058">
        <v>3.8496000000000002E-2</v>
      </c>
    </row>
    <row r="1059" spans="5:23">
      <c r="E1059" t="s">
        <v>44</v>
      </c>
      <c r="F1059">
        <v>28222.6</v>
      </c>
      <c r="G1059" t="s">
        <v>1</v>
      </c>
      <c r="H1059" t="s">
        <v>14</v>
      </c>
      <c r="I1059" t="s">
        <v>3</v>
      </c>
      <c r="J1059">
        <v>0.88937200000000005</v>
      </c>
      <c r="K1059" t="s">
        <v>4</v>
      </c>
      <c r="L1059">
        <v>4479.57</v>
      </c>
      <c r="M1059" t="s">
        <v>5</v>
      </c>
      <c r="N1059">
        <v>10.045603118703999</v>
      </c>
      <c r="O1059" t="s">
        <v>6</v>
      </c>
      <c r="P1059">
        <v>45000</v>
      </c>
      <c r="Q1059" t="s">
        <v>7</v>
      </c>
      <c r="R1059">
        <v>45000</v>
      </c>
      <c r="S1059" t="s">
        <v>45</v>
      </c>
      <c r="T1059" t="s">
        <v>8784</v>
      </c>
      <c r="U1059" t="s">
        <v>8785</v>
      </c>
      <c r="V1059" t="s">
        <v>8786</v>
      </c>
      <c r="W1059">
        <v>3.8496000000000002E-2</v>
      </c>
    </row>
    <row r="1060" spans="5:23">
      <c r="E1060" t="s">
        <v>44</v>
      </c>
      <c r="F1060">
        <v>27890</v>
      </c>
      <c r="G1060" t="s">
        <v>1</v>
      </c>
      <c r="H1060" t="s">
        <v>10</v>
      </c>
      <c r="I1060" t="s">
        <v>3</v>
      </c>
      <c r="J1060">
        <v>0.89364500000000002</v>
      </c>
      <c r="K1060" t="s">
        <v>4</v>
      </c>
      <c r="L1060">
        <v>4489.74</v>
      </c>
      <c r="M1060" t="s">
        <v>5</v>
      </c>
      <c r="N1060">
        <v>10.022847940851999</v>
      </c>
      <c r="O1060" t="s">
        <v>6</v>
      </c>
      <c r="P1060">
        <v>45000</v>
      </c>
      <c r="Q1060" t="s">
        <v>7</v>
      </c>
      <c r="R1060">
        <v>45000</v>
      </c>
      <c r="S1060" t="s">
        <v>11</v>
      </c>
      <c r="T1060" t="s">
        <v>8754</v>
      </c>
      <c r="U1060" t="s">
        <v>8755</v>
      </c>
      <c r="V1060" t="s">
        <v>8756</v>
      </c>
      <c r="W1060">
        <v>3.7100599999999997E-2</v>
      </c>
    </row>
    <row r="1061" spans="5:23">
      <c r="E1061" t="s">
        <v>0</v>
      </c>
      <c r="F1061">
        <v>34569.599999999999</v>
      </c>
      <c r="G1061" t="s">
        <v>1</v>
      </c>
      <c r="H1061" t="s">
        <v>2</v>
      </c>
      <c r="I1061" t="s">
        <v>3</v>
      </c>
      <c r="J1061">
        <v>0.80552900000000005</v>
      </c>
      <c r="K1061" t="s">
        <v>4</v>
      </c>
      <c r="L1061">
        <v>4458.03</v>
      </c>
      <c r="M1061" t="s">
        <v>5</v>
      </c>
      <c r="N1061">
        <v>10.094136169158</v>
      </c>
      <c r="O1061" t="s">
        <v>6</v>
      </c>
      <c r="P1061">
        <v>45000</v>
      </c>
      <c r="Q1061" t="s">
        <v>7</v>
      </c>
      <c r="R1061">
        <v>45000</v>
      </c>
      <c r="S1061" t="s">
        <v>8</v>
      </c>
      <c r="T1061" t="s">
        <v>8787</v>
      </c>
      <c r="U1061" t="s">
        <v>8788</v>
      </c>
      <c r="V1061" t="s">
        <v>8789</v>
      </c>
      <c r="W1061">
        <v>6.2365400000000001E-2</v>
      </c>
    </row>
    <row r="1062" spans="5:23">
      <c r="E1062" t="s">
        <v>9</v>
      </c>
      <c r="F1062">
        <v>27856.799999999999</v>
      </c>
      <c r="G1062" t="s">
        <v>1</v>
      </c>
      <c r="H1062" t="s">
        <v>10</v>
      </c>
      <c r="I1062" t="s">
        <v>3</v>
      </c>
      <c r="J1062">
        <v>0.89417899999999995</v>
      </c>
      <c r="K1062" t="s">
        <v>4</v>
      </c>
      <c r="L1062">
        <v>4489.7299999999996</v>
      </c>
      <c r="M1062" t="s">
        <v>5</v>
      </c>
      <c r="N1062">
        <v>10.022872390068001</v>
      </c>
      <c r="O1062" t="s">
        <v>6</v>
      </c>
      <c r="P1062">
        <v>45000</v>
      </c>
      <c r="Q1062" t="s">
        <v>7</v>
      </c>
      <c r="R1062">
        <v>45000</v>
      </c>
      <c r="S1062" t="s">
        <v>11</v>
      </c>
      <c r="T1062" t="s">
        <v>8790</v>
      </c>
      <c r="U1062" t="s">
        <v>8791</v>
      </c>
      <c r="V1062" t="s">
        <v>8792</v>
      </c>
      <c r="W1062">
        <v>3.5124000000000002E-2</v>
      </c>
    </row>
    <row r="1063" spans="5:23">
      <c r="E1063" t="s">
        <v>12</v>
      </c>
      <c r="F1063">
        <v>34569.599999999999</v>
      </c>
      <c r="G1063" t="s">
        <v>1</v>
      </c>
      <c r="H1063" t="s">
        <v>2</v>
      </c>
      <c r="I1063" t="s">
        <v>3</v>
      </c>
      <c r="J1063">
        <v>0.80552900000000005</v>
      </c>
      <c r="K1063" t="s">
        <v>4</v>
      </c>
      <c r="L1063">
        <v>4458.03</v>
      </c>
      <c r="M1063" t="s">
        <v>5</v>
      </c>
      <c r="N1063">
        <v>10.094136169158</v>
      </c>
      <c r="O1063" t="s">
        <v>6</v>
      </c>
      <c r="P1063">
        <v>45000</v>
      </c>
      <c r="Q1063" t="s">
        <v>7</v>
      </c>
      <c r="R1063">
        <v>45000</v>
      </c>
      <c r="S1063" t="s">
        <v>13</v>
      </c>
      <c r="T1063" t="s">
        <v>8787</v>
      </c>
      <c r="U1063" t="s">
        <v>8788</v>
      </c>
      <c r="V1063" t="s">
        <v>8789</v>
      </c>
      <c r="W1063">
        <v>6.2365400000000001E-2</v>
      </c>
    </row>
    <row r="1064" spans="5:23">
      <c r="E1064" t="s">
        <v>12</v>
      </c>
      <c r="F1064">
        <v>35305.4</v>
      </c>
      <c r="G1064" t="s">
        <v>1</v>
      </c>
      <c r="H1064" t="s">
        <v>14</v>
      </c>
      <c r="I1064" t="s">
        <v>3</v>
      </c>
      <c r="J1064">
        <v>0.79523100000000002</v>
      </c>
      <c r="K1064" t="s">
        <v>4</v>
      </c>
      <c r="L1064">
        <v>4478.92</v>
      </c>
      <c r="M1064" t="s">
        <v>5</v>
      </c>
      <c r="N1064">
        <v>10.047067200663999</v>
      </c>
      <c r="O1064" t="s">
        <v>6</v>
      </c>
      <c r="P1064">
        <v>45000</v>
      </c>
      <c r="Q1064" t="s">
        <v>7</v>
      </c>
      <c r="R1064">
        <v>45000</v>
      </c>
      <c r="S1064" t="s">
        <v>15</v>
      </c>
      <c r="T1064" t="s">
        <v>892</v>
      </c>
      <c r="U1064" t="s">
        <v>8793</v>
      </c>
      <c r="V1064" t="s">
        <v>8794</v>
      </c>
      <c r="W1064">
        <v>6.7269399999999993E-2</v>
      </c>
    </row>
    <row r="1065" spans="5:23">
      <c r="E1065" t="s">
        <v>16</v>
      </c>
      <c r="F1065">
        <v>35305.4</v>
      </c>
      <c r="G1065" t="s">
        <v>1</v>
      </c>
      <c r="H1065" t="s">
        <v>14</v>
      </c>
      <c r="I1065" t="s">
        <v>3</v>
      </c>
      <c r="J1065">
        <v>0.79523100000000002</v>
      </c>
      <c r="K1065" t="s">
        <v>4</v>
      </c>
      <c r="L1065">
        <v>4478.92</v>
      </c>
      <c r="M1065" t="s">
        <v>5</v>
      </c>
      <c r="N1065">
        <v>10.047067200663999</v>
      </c>
      <c r="O1065" t="s">
        <v>6</v>
      </c>
      <c r="P1065">
        <v>45000</v>
      </c>
      <c r="Q1065" t="s">
        <v>7</v>
      </c>
      <c r="R1065">
        <v>45000</v>
      </c>
      <c r="S1065" t="s">
        <v>15</v>
      </c>
      <c r="T1065" t="s">
        <v>892</v>
      </c>
      <c r="U1065" t="s">
        <v>8793</v>
      </c>
      <c r="V1065" t="s">
        <v>8794</v>
      </c>
      <c r="W1065">
        <v>6.7269399999999993E-2</v>
      </c>
    </row>
    <row r="1066" spans="5:23">
      <c r="E1066" t="s">
        <v>16</v>
      </c>
      <c r="F1066">
        <v>52578.9</v>
      </c>
      <c r="G1066" t="s">
        <v>1</v>
      </c>
      <c r="H1066" t="s">
        <v>17</v>
      </c>
      <c r="I1066" t="s">
        <v>3</v>
      </c>
      <c r="J1066">
        <v>0.65667699999999996</v>
      </c>
      <c r="K1066" t="s">
        <v>4</v>
      </c>
      <c r="L1066">
        <v>4410.47</v>
      </c>
      <c r="M1066" t="s">
        <v>5</v>
      </c>
      <c r="N1066">
        <v>10.202989159795001</v>
      </c>
      <c r="O1066" t="s">
        <v>6</v>
      </c>
      <c r="P1066">
        <v>45000</v>
      </c>
      <c r="Q1066" t="s">
        <v>7</v>
      </c>
      <c r="R1066">
        <v>45000</v>
      </c>
      <c r="S1066" t="s">
        <v>18</v>
      </c>
      <c r="T1066" t="s">
        <v>8795</v>
      </c>
      <c r="U1066" t="s">
        <v>8796</v>
      </c>
      <c r="V1066" t="s">
        <v>8797</v>
      </c>
      <c r="W1066">
        <v>0.11351899999999999</v>
      </c>
    </row>
    <row r="1067" spans="5:23">
      <c r="E1067" t="s">
        <v>19</v>
      </c>
      <c r="F1067">
        <v>52578.9</v>
      </c>
      <c r="G1067" t="s">
        <v>1</v>
      </c>
      <c r="H1067" t="s">
        <v>17</v>
      </c>
      <c r="I1067" t="s">
        <v>3</v>
      </c>
      <c r="J1067">
        <v>0.65667699999999996</v>
      </c>
      <c r="K1067" t="s">
        <v>4</v>
      </c>
      <c r="L1067">
        <v>4410.47</v>
      </c>
      <c r="M1067" t="s">
        <v>5</v>
      </c>
      <c r="N1067">
        <v>10.202989159795001</v>
      </c>
      <c r="O1067" t="s">
        <v>6</v>
      </c>
      <c r="P1067">
        <v>45000</v>
      </c>
      <c r="Q1067" t="s">
        <v>7</v>
      </c>
      <c r="R1067">
        <v>45000</v>
      </c>
      <c r="S1067" t="s">
        <v>20</v>
      </c>
      <c r="T1067" t="s">
        <v>8795</v>
      </c>
      <c r="U1067" t="s">
        <v>8796</v>
      </c>
      <c r="V1067" t="s">
        <v>8797</v>
      </c>
      <c r="W1067">
        <v>0.11351899999999999</v>
      </c>
    </row>
    <row r="1068" spans="5:23">
      <c r="E1068" t="s">
        <v>19</v>
      </c>
      <c r="F1068">
        <v>49737.4</v>
      </c>
      <c r="G1068" t="s">
        <v>1</v>
      </c>
      <c r="H1068" t="s">
        <v>2</v>
      </c>
      <c r="I1068" t="s">
        <v>3</v>
      </c>
      <c r="J1068">
        <v>0.67181000000000002</v>
      </c>
      <c r="K1068" t="s">
        <v>4</v>
      </c>
      <c r="L1068">
        <v>4454.76</v>
      </c>
      <c r="M1068" t="s">
        <v>5</v>
      </c>
      <c r="N1068">
        <v>10.101546256856</v>
      </c>
      <c r="O1068" t="s">
        <v>6</v>
      </c>
      <c r="P1068">
        <v>45000</v>
      </c>
      <c r="Q1068" t="s">
        <v>7</v>
      </c>
      <c r="R1068">
        <v>45000</v>
      </c>
      <c r="S1068" t="s">
        <v>21</v>
      </c>
      <c r="T1068" t="s">
        <v>8798</v>
      </c>
      <c r="U1068" t="s">
        <v>8799</v>
      </c>
      <c r="V1068" t="s">
        <v>8800</v>
      </c>
      <c r="W1068">
        <v>9.9811300000000006E-2</v>
      </c>
    </row>
    <row r="1069" spans="5:23">
      <c r="E1069" t="s">
        <v>22</v>
      </c>
      <c r="F1069">
        <v>49737.4</v>
      </c>
      <c r="G1069" t="s">
        <v>1</v>
      </c>
      <c r="H1069" t="s">
        <v>2</v>
      </c>
      <c r="I1069" t="s">
        <v>3</v>
      </c>
      <c r="J1069">
        <v>0.67181000000000002</v>
      </c>
      <c r="K1069" t="s">
        <v>4</v>
      </c>
      <c r="L1069">
        <v>4454.76</v>
      </c>
      <c r="M1069" t="s">
        <v>5</v>
      </c>
      <c r="N1069">
        <v>10.101546256856</v>
      </c>
      <c r="O1069" t="s">
        <v>6</v>
      </c>
      <c r="P1069">
        <v>45000</v>
      </c>
      <c r="Q1069" t="s">
        <v>7</v>
      </c>
      <c r="R1069">
        <v>45000</v>
      </c>
      <c r="S1069" t="s">
        <v>21</v>
      </c>
      <c r="T1069" t="s">
        <v>8798</v>
      </c>
      <c r="U1069" t="s">
        <v>8799</v>
      </c>
      <c r="V1069" t="s">
        <v>8800</v>
      </c>
      <c r="W1069">
        <v>9.9811300000000006E-2</v>
      </c>
    </row>
    <row r="1070" spans="5:23">
      <c r="E1070" t="s">
        <v>22</v>
      </c>
      <c r="F1070">
        <v>79182.100000000006</v>
      </c>
      <c r="G1070" t="s">
        <v>1</v>
      </c>
      <c r="H1070" t="s">
        <v>23</v>
      </c>
      <c r="I1070" t="s">
        <v>3</v>
      </c>
      <c r="J1070">
        <v>0.53837400000000002</v>
      </c>
      <c r="K1070" t="s">
        <v>4</v>
      </c>
      <c r="L1070">
        <v>4357.17</v>
      </c>
      <c r="M1070" t="s">
        <v>5</v>
      </c>
      <c r="N1070">
        <v>10.327816287171</v>
      </c>
      <c r="O1070" t="s">
        <v>6</v>
      </c>
      <c r="P1070">
        <v>45000</v>
      </c>
      <c r="Q1070" t="s">
        <v>7</v>
      </c>
      <c r="R1070">
        <v>45000</v>
      </c>
      <c r="S1070" t="s">
        <v>24</v>
      </c>
      <c r="T1070" t="s">
        <v>8801</v>
      </c>
      <c r="U1070" t="s">
        <v>8802</v>
      </c>
      <c r="V1070" t="s">
        <v>8803</v>
      </c>
      <c r="W1070">
        <v>0.153613</v>
      </c>
    </row>
    <row r="1071" spans="5:23">
      <c r="E1071" t="s">
        <v>25</v>
      </c>
      <c r="F1071">
        <v>79182.100000000006</v>
      </c>
      <c r="G1071" t="s">
        <v>1</v>
      </c>
      <c r="H1071" t="s">
        <v>23</v>
      </c>
      <c r="I1071" t="s">
        <v>3</v>
      </c>
      <c r="J1071">
        <v>0.53837400000000002</v>
      </c>
      <c r="K1071" t="s">
        <v>4</v>
      </c>
      <c r="L1071">
        <v>4357.17</v>
      </c>
      <c r="M1071" t="s">
        <v>5</v>
      </c>
      <c r="N1071">
        <v>10.327816287171</v>
      </c>
      <c r="O1071" t="s">
        <v>6</v>
      </c>
      <c r="P1071">
        <v>45000</v>
      </c>
      <c r="Q1071" t="s">
        <v>7</v>
      </c>
      <c r="R1071">
        <v>45000</v>
      </c>
      <c r="S1071" t="s">
        <v>26</v>
      </c>
      <c r="T1071" t="s">
        <v>8801</v>
      </c>
      <c r="U1071" t="s">
        <v>8802</v>
      </c>
      <c r="V1071" t="s">
        <v>8803</v>
      </c>
      <c r="W1071">
        <v>0.153613</v>
      </c>
    </row>
    <row r="1072" spans="5:23">
      <c r="E1072" t="s">
        <v>25</v>
      </c>
      <c r="F1072">
        <v>77295.100000000006</v>
      </c>
      <c r="G1072" t="s">
        <v>1</v>
      </c>
      <c r="H1072" t="s">
        <v>27</v>
      </c>
      <c r="I1072" t="s">
        <v>3</v>
      </c>
      <c r="J1072">
        <v>0.54056300000000002</v>
      </c>
      <c r="K1072" t="s">
        <v>4</v>
      </c>
      <c r="L1072">
        <v>4427.47</v>
      </c>
      <c r="M1072" t="s">
        <v>5</v>
      </c>
      <c r="N1072">
        <v>10.163817580168001</v>
      </c>
      <c r="O1072" t="s">
        <v>6</v>
      </c>
      <c r="P1072">
        <v>45000</v>
      </c>
      <c r="Q1072" t="s">
        <v>7</v>
      </c>
      <c r="R1072">
        <v>45000</v>
      </c>
      <c r="S1072" t="s">
        <v>28</v>
      </c>
      <c r="T1072" t="s">
        <v>8804</v>
      </c>
      <c r="U1072" t="s">
        <v>8805</v>
      </c>
      <c r="V1072" t="s">
        <v>8806</v>
      </c>
      <c r="W1072">
        <v>0.15231800000000001</v>
      </c>
    </row>
    <row r="1073" spans="5:23">
      <c r="E1073" t="s">
        <v>29</v>
      </c>
      <c r="F1073">
        <v>77295.100000000006</v>
      </c>
      <c r="G1073" t="s">
        <v>1</v>
      </c>
      <c r="H1073" t="s">
        <v>27</v>
      </c>
      <c r="I1073" t="s">
        <v>3</v>
      </c>
      <c r="J1073">
        <v>0.54056300000000002</v>
      </c>
      <c r="K1073" t="s">
        <v>4</v>
      </c>
      <c r="L1073">
        <v>4427.47</v>
      </c>
      <c r="M1073" t="s">
        <v>5</v>
      </c>
      <c r="N1073">
        <v>10.163817580168001</v>
      </c>
      <c r="O1073" t="s">
        <v>6</v>
      </c>
      <c r="P1073">
        <v>45000</v>
      </c>
      <c r="Q1073" t="s">
        <v>7</v>
      </c>
      <c r="R1073">
        <v>45000</v>
      </c>
      <c r="S1073" t="s">
        <v>28</v>
      </c>
      <c r="T1073" t="s">
        <v>8804</v>
      </c>
      <c r="U1073" t="s">
        <v>8805</v>
      </c>
      <c r="V1073" t="s">
        <v>8806</v>
      </c>
      <c r="W1073">
        <v>0.15231800000000001</v>
      </c>
    </row>
    <row r="1074" spans="5:23">
      <c r="E1074" t="s">
        <v>29</v>
      </c>
      <c r="F1074">
        <v>107503</v>
      </c>
      <c r="G1074" t="s">
        <v>1</v>
      </c>
      <c r="H1074" t="s">
        <v>30</v>
      </c>
      <c r="I1074" t="s">
        <v>3</v>
      </c>
      <c r="J1074">
        <v>0.46527400000000002</v>
      </c>
      <c r="K1074" t="s">
        <v>4</v>
      </c>
      <c r="L1074">
        <v>4296.96</v>
      </c>
      <c r="M1074" t="s">
        <v>5</v>
      </c>
      <c r="N1074">
        <v>10.472514279825001</v>
      </c>
      <c r="O1074" t="s">
        <v>6</v>
      </c>
      <c r="P1074">
        <v>45000</v>
      </c>
      <c r="Q1074" t="s">
        <v>7</v>
      </c>
      <c r="R1074">
        <v>45000</v>
      </c>
      <c r="S1074" t="s">
        <v>31</v>
      </c>
      <c r="T1074" t="s">
        <v>8807</v>
      </c>
      <c r="U1074" t="s">
        <v>8808</v>
      </c>
      <c r="V1074" t="s">
        <v>8809</v>
      </c>
      <c r="W1074">
        <v>0.17418900000000001</v>
      </c>
    </row>
    <row r="1075" spans="5:23">
      <c r="E1075" t="s">
        <v>32</v>
      </c>
      <c r="F1075">
        <v>107503</v>
      </c>
      <c r="G1075" t="s">
        <v>1</v>
      </c>
      <c r="H1075" t="s">
        <v>30</v>
      </c>
      <c r="I1075" t="s">
        <v>3</v>
      </c>
      <c r="J1075">
        <v>0.46527400000000002</v>
      </c>
      <c r="K1075" t="s">
        <v>4</v>
      </c>
      <c r="L1075">
        <v>4296.96</v>
      </c>
      <c r="M1075" t="s">
        <v>5</v>
      </c>
      <c r="N1075">
        <v>10.472514279825001</v>
      </c>
      <c r="O1075" t="s">
        <v>6</v>
      </c>
      <c r="P1075">
        <v>45000</v>
      </c>
      <c r="Q1075" t="s">
        <v>7</v>
      </c>
      <c r="R1075">
        <v>45000</v>
      </c>
      <c r="S1075" t="s">
        <v>33</v>
      </c>
      <c r="T1075" t="s">
        <v>8807</v>
      </c>
      <c r="U1075" t="s">
        <v>8808</v>
      </c>
      <c r="V1075" t="s">
        <v>8809</v>
      </c>
      <c r="W1075">
        <v>0.17418900000000001</v>
      </c>
    </row>
    <row r="1076" spans="5:23">
      <c r="E1076" t="s">
        <v>32</v>
      </c>
      <c r="F1076">
        <v>104785</v>
      </c>
      <c r="G1076" t="s">
        <v>1</v>
      </c>
      <c r="H1076" t="s">
        <v>17</v>
      </c>
      <c r="I1076" t="s">
        <v>3</v>
      </c>
      <c r="J1076">
        <v>0.46592600000000001</v>
      </c>
      <c r="K1076" t="s">
        <v>4</v>
      </c>
      <c r="L1076">
        <v>4396.1099999999997</v>
      </c>
      <c r="M1076" t="s">
        <v>5</v>
      </c>
      <c r="N1076">
        <v>10.236317283625</v>
      </c>
      <c r="O1076" t="s">
        <v>6</v>
      </c>
      <c r="P1076">
        <v>45000</v>
      </c>
      <c r="Q1076" t="s">
        <v>7</v>
      </c>
      <c r="R1076">
        <v>45000</v>
      </c>
      <c r="S1076" t="s">
        <v>34</v>
      </c>
      <c r="T1076" t="s">
        <v>8810</v>
      </c>
      <c r="U1076" t="s">
        <v>8811</v>
      </c>
      <c r="V1076" t="s">
        <v>8812</v>
      </c>
      <c r="W1076">
        <v>0.18058099999999999</v>
      </c>
    </row>
    <row r="1077" spans="5:23">
      <c r="E1077" t="s">
        <v>35</v>
      </c>
      <c r="F1077">
        <v>104785</v>
      </c>
      <c r="G1077" t="s">
        <v>1</v>
      </c>
      <c r="H1077" t="s">
        <v>17</v>
      </c>
      <c r="I1077" t="s">
        <v>3</v>
      </c>
      <c r="J1077">
        <v>0.46592600000000001</v>
      </c>
      <c r="K1077" t="s">
        <v>4</v>
      </c>
      <c r="L1077">
        <v>4396.1099999999997</v>
      </c>
      <c r="M1077" t="s">
        <v>5</v>
      </c>
      <c r="N1077">
        <v>10.236317283625</v>
      </c>
      <c r="O1077" t="s">
        <v>6</v>
      </c>
      <c r="P1077">
        <v>45000</v>
      </c>
      <c r="Q1077" t="s">
        <v>7</v>
      </c>
      <c r="R1077">
        <v>45000</v>
      </c>
      <c r="S1077" t="s">
        <v>34</v>
      </c>
      <c r="T1077" t="s">
        <v>8810</v>
      </c>
      <c r="U1077" t="s">
        <v>8811</v>
      </c>
      <c r="V1077" t="s">
        <v>8812</v>
      </c>
      <c r="W1077">
        <v>0.18058099999999999</v>
      </c>
    </row>
    <row r="1078" spans="5:23">
      <c r="E1078" t="s">
        <v>35</v>
      </c>
      <c r="F1078">
        <v>137929</v>
      </c>
      <c r="G1078" t="s">
        <v>1</v>
      </c>
      <c r="H1078" t="s">
        <v>36</v>
      </c>
      <c r="I1078" t="s">
        <v>3</v>
      </c>
      <c r="J1078">
        <v>0.41385</v>
      </c>
      <c r="K1078" t="s">
        <v>4</v>
      </c>
      <c r="L1078">
        <v>4233.08</v>
      </c>
      <c r="M1078" t="s">
        <v>5</v>
      </c>
      <c r="N1078">
        <v>10.630555301124</v>
      </c>
      <c r="O1078" t="s">
        <v>6</v>
      </c>
      <c r="P1078">
        <v>45000</v>
      </c>
      <c r="Q1078" t="s">
        <v>7</v>
      </c>
      <c r="R1078">
        <v>45000</v>
      </c>
      <c r="S1078" t="s">
        <v>37</v>
      </c>
      <c r="T1078" t="s">
        <v>8813</v>
      </c>
      <c r="U1078" t="s">
        <v>8814</v>
      </c>
      <c r="V1078" t="s">
        <v>8815</v>
      </c>
      <c r="W1078">
        <v>0.200907</v>
      </c>
    </row>
    <row r="1079" spans="5:23">
      <c r="E1079" t="s">
        <v>38</v>
      </c>
      <c r="F1079">
        <v>137929</v>
      </c>
      <c r="G1079" t="s">
        <v>1</v>
      </c>
      <c r="H1079" t="s">
        <v>36</v>
      </c>
      <c r="I1079" t="s">
        <v>3</v>
      </c>
      <c r="J1079">
        <v>0.41385</v>
      </c>
      <c r="K1079" t="s">
        <v>4</v>
      </c>
      <c r="L1079">
        <v>4233.08</v>
      </c>
      <c r="M1079" t="s">
        <v>5</v>
      </c>
      <c r="N1079">
        <v>10.630555301124</v>
      </c>
      <c r="O1079" t="s">
        <v>6</v>
      </c>
      <c r="P1079">
        <v>45000</v>
      </c>
      <c r="Q1079" t="s">
        <v>7</v>
      </c>
      <c r="R1079">
        <v>45000</v>
      </c>
      <c r="S1079" t="s">
        <v>39</v>
      </c>
      <c r="T1079" t="s">
        <v>8813</v>
      </c>
      <c r="U1079" t="s">
        <v>8814</v>
      </c>
      <c r="V1079" t="s">
        <v>8815</v>
      </c>
      <c r="W1079">
        <v>0.200907</v>
      </c>
    </row>
    <row r="1080" spans="5:23">
      <c r="E1080" t="s">
        <v>38</v>
      </c>
      <c r="F1080">
        <v>130877</v>
      </c>
      <c r="G1080" t="s">
        <v>1</v>
      </c>
      <c r="H1080" t="s">
        <v>40</v>
      </c>
      <c r="I1080" t="s">
        <v>3</v>
      </c>
      <c r="J1080">
        <v>0.41855300000000001</v>
      </c>
      <c r="K1080" t="s">
        <v>4</v>
      </c>
      <c r="L1080">
        <v>4361.51</v>
      </c>
      <c r="M1080" t="s">
        <v>5</v>
      </c>
      <c r="N1080">
        <v>10.317534263167</v>
      </c>
      <c r="O1080" t="s">
        <v>6</v>
      </c>
      <c r="P1080">
        <v>45000</v>
      </c>
      <c r="Q1080" t="s">
        <v>7</v>
      </c>
      <c r="R1080">
        <v>45000</v>
      </c>
      <c r="S1080" t="s">
        <v>41</v>
      </c>
      <c r="T1080" t="s">
        <v>8816</v>
      </c>
      <c r="U1080" t="s">
        <v>8817</v>
      </c>
      <c r="V1080" t="s">
        <v>8818</v>
      </c>
      <c r="W1080">
        <v>0.193547</v>
      </c>
    </row>
    <row r="1081" spans="5:23">
      <c r="E1081" t="s">
        <v>42</v>
      </c>
      <c r="F1081">
        <v>130877</v>
      </c>
      <c r="G1081" t="s">
        <v>1</v>
      </c>
      <c r="H1081" t="s">
        <v>40</v>
      </c>
      <c r="I1081" t="s">
        <v>3</v>
      </c>
      <c r="J1081">
        <v>0.41855300000000001</v>
      </c>
      <c r="K1081" t="s">
        <v>4</v>
      </c>
      <c r="L1081">
        <v>4361.51</v>
      </c>
      <c r="M1081" t="s">
        <v>5</v>
      </c>
      <c r="N1081">
        <v>10.317534263167</v>
      </c>
      <c r="O1081" t="s">
        <v>6</v>
      </c>
      <c r="P1081">
        <v>45000</v>
      </c>
      <c r="Q1081" t="s">
        <v>7</v>
      </c>
      <c r="R1081">
        <v>45000</v>
      </c>
      <c r="S1081" t="s">
        <v>41</v>
      </c>
      <c r="T1081" t="s">
        <v>8816</v>
      </c>
      <c r="U1081" t="s">
        <v>8817</v>
      </c>
      <c r="V1081" t="s">
        <v>8818</v>
      </c>
      <c r="W1081">
        <v>0.193547</v>
      </c>
    </row>
    <row r="1082" spans="5:23">
      <c r="E1082" t="s">
        <v>42</v>
      </c>
      <c r="F1082">
        <v>28171.9</v>
      </c>
      <c r="G1082" t="s">
        <v>1</v>
      </c>
      <c r="H1082" t="s">
        <v>14</v>
      </c>
      <c r="I1082" t="s">
        <v>3</v>
      </c>
      <c r="J1082">
        <v>0.89016700000000004</v>
      </c>
      <c r="K1082" t="s">
        <v>4</v>
      </c>
      <c r="L1082">
        <v>4479.62</v>
      </c>
      <c r="M1082" t="s">
        <v>5</v>
      </c>
      <c r="N1082">
        <v>10.045505519840001</v>
      </c>
      <c r="O1082" t="s">
        <v>6</v>
      </c>
      <c r="P1082">
        <v>45000</v>
      </c>
      <c r="Q1082" t="s">
        <v>7</v>
      </c>
      <c r="R1082">
        <v>45000</v>
      </c>
      <c r="S1082" t="s">
        <v>43</v>
      </c>
      <c r="T1082" t="s">
        <v>8819</v>
      </c>
      <c r="U1082" t="s">
        <v>8820</v>
      </c>
      <c r="V1082" t="s">
        <v>8821</v>
      </c>
      <c r="W1082">
        <v>3.8659800000000001E-2</v>
      </c>
    </row>
    <row r="1083" spans="5:23">
      <c r="E1083" t="s">
        <v>44</v>
      </c>
      <c r="F1083">
        <v>28171.9</v>
      </c>
      <c r="G1083" t="s">
        <v>1</v>
      </c>
      <c r="H1083" t="s">
        <v>14</v>
      </c>
      <c r="I1083" t="s">
        <v>3</v>
      </c>
      <c r="J1083">
        <v>0.89016700000000004</v>
      </c>
      <c r="K1083" t="s">
        <v>4</v>
      </c>
      <c r="L1083">
        <v>4479.62</v>
      </c>
      <c r="M1083" t="s">
        <v>5</v>
      </c>
      <c r="N1083">
        <v>10.045505519840001</v>
      </c>
      <c r="O1083" t="s">
        <v>6</v>
      </c>
      <c r="P1083">
        <v>45000</v>
      </c>
      <c r="Q1083" t="s">
        <v>7</v>
      </c>
      <c r="R1083">
        <v>45000</v>
      </c>
      <c r="S1083" t="s">
        <v>45</v>
      </c>
      <c r="T1083" t="s">
        <v>8819</v>
      </c>
      <c r="U1083" t="s">
        <v>8820</v>
      </c>
      <c r="V1083" t="s">
        <v>8821</v>
      </c>
      <c r="W1083">
        <v>3.8659800000000001E-2</v>
      </c>
    </row>
    <row r="1084" spans="5:23">
      <c r="E1084" t="s">
        <v>44</v>
      </c>
      <c r="F1084">
        <v>27856.799999999999</v>
      </c>
      <c r="G1084" t="s">
        <v>1</v>
      </c>
      <c r="H1084" t="s">
        <v>10</v>
      </c>
      <c r="I1084" t="s">
        <v>3</v>
      </c>
      <c r="J1084">
        <v>0.89417899999999995</v>
      </c>
      <c r="K1084" t="s">
        <v>4</v>
      </c>
      <c r="L1084">
        <v>4489.7299999999996</v>
      </c>
      <c r="M1084" t="s">
        <v>5</v>
      </c>
      <c r="N1084">
        <v>10.022872390068001</v>
      </c>
      <c r="O1084" t="s">
        <v>6</v>
      </c>
      <c r="P1084">
        <v>45000</v>
      </c>
      <c r="Q1084" t="s">
        <v>7</v>
      </c>
      <c r="R1084">
        <v>45000</v>
      </c>
      <c r="S1084" t="s">
        <v>11</v>
      </c>
      <c r="T1084" t="s">
        <v>8790</v>
      </c>
      <c r="U1084" t="s">
        <v>8791</v>
      </c>
      <c r="V1084" t="s">
        <v>8792</v>
      </c>
      <c r="W1084">
        <v>3.5124000000000002E-2</v>
      </c>
    </row>
    <row r="1085" spans="5:23">
      <c r="E1085" t="s">
        <v>0</v>
      </c>
      <c r="F1085">
        <v>34569.699999999997</v>
      </c>
      <c r="G1085" t="s">
        <v>1</v>
      </c>
      <c r="H1085" t="s">
        <v>2</v>
      </c>
      <c r="I1085" t="s">
        <v>3</v>
      </c>
      <c r="J1085">
        <v>0.80555500000000002</v>
      </c>
      <c r="K1085" t="s">
        <v>4</v>
      </c>
      <c r="L1085">
        <v>4457.7299999999996</v>
      </c>
      <c r="M1085" t="s">
        <v>5</v>
      </c>
      <c r="N1085">
        <v>10.094818668213</v>
      </c>
      <c r="O1085" t="s">
        <v>6</v>
      </c>
      <c r="P1085">
        <v>45000</v>
      </c>
      <c r="Q1085" t="s">
        <v>7</v>
      </c>
      <c r="R1085">
        <v>45000</v>
      </c>
      <c r="S1085" t="s">
        <v>8</v>
      </c>
      <c r="T1085" t="s">
        <v>8822</v>
      </c>
      <c r="U1085" t="s">
        <v>8823</v>
      </c>
      <c r="V1085" t="s">
        <v>8824</v>
      </c>
      <c r="W1085">
        <v>6.27862E-2</v>
      </c>
    </row>
    <row r="1086" spans="5:23">
      <c r="E1086" t="s">
        <v>9</v>
      </c>
      <c r="F1086">
        <v>27939.4</v>
      </c>
      <c r="G1086" t="s">
        <v>1</v>
      </c>
      <c r="H1086" t="s">
        <v>10</v>
      </c>
      <c r="I1086" t="s">
        <v>3</v>
      </c>
      <c r="J1086">
        <v>0.89285400000000004</v>
      </c>
      <c r="K1086" t="s">
        <v>4</v>
      </c>
      <c r="L1086">
        <v>4489.75</v>
      </c>
      <c r="M1086" t="s">
        <v>5</v>
      </c>
      <c r="N1086">
        <v>10.022823491636</v>
      </c>
      <c r="O1086" t="s">
        <v>6</v>
      </c>
      <c r="P1086">
        <v>45000</v>
      </c>
      <c r="Q1086" t="s">
        <v>7</v>
      </c>
      <c r="R1086">
        <v>45000</v>
      </c>
      <c r="S1086" t="s">
        <v>11</v>
      </c>
      <c r="T1086" t="s">
        <v>8825</v>
      </c>
      <c r="U1086" t="s">
        <v>8826</v>
      </c>
      <c r="V1086" t="s">
        <v>8827</v>
      </c>
      <c r="W1086">
        <v>3.0284599999999998E-2</v>
      </c>
    </row>
    <row r="1087" spans="5:23">
      <c r="E1087" t="s">
        <v>12</v>
      </c>
      <c r="F1087">
        <v>34569.699999999997</v>
      </c>
      <c r="G1087" t="s">
        <v>1</v>
      </c>
      <c r="H1087" t="s">
        <v>2</v>
      </c>
      <c r="I1087" t="s">
        <v>3</v>
      </c>
      <c r="J1087">
        <v>0.80555500000000002</v>
      </c>
      <c r="K1087" t="s">
        <v>4</v>
      </c>
      <c r="L1087">
        <v>4457.7299999999996</v>
      </c>
      <c r="M1087" t="s">
        <v>5</v>
      </c>
      <c r="N1087">
        <v>10.094818668213</v>
      </c>
      <c r="O1087" t="s">
        <v>6</v>
      </c>
      <c r="P1087">
        <v>45000</v>
      </c>
      <c r="Q1087" t="s">
        <v>7</v>
      </c>
      <c r="R1087">
        <v>45000</v>
      </c>
      <c r="S1087" t="s">
        <v>13</v>
      </c>
      <c r="T1087" t="s">
        <v>8822</v>
      </c>
      <c r="U1087" t="s">
        <v>8823</v>
      </c>
      <c r="V1087" t="s">
        <v>8824</v>
      </c>
      <c r="W1087">
        <v>6.27862E-2</v>
      </c>
    </row>
    <row r="1088" spans="5:23">
      <c r="E1088" t="s">
        <v>12</v>
      </c>
      <c r="F1088">
        <v>34573.4</v>
      </c>
      <c r="G1088" t="s">
        <v>1</v>
      </c>
      <c r="H1088" t="s">
        <v>14</v>
      </c>
      <c r="I1088" t="s">
        <v>3</v>
      </c>
      <c r="J1088">
        <v>0.80360900000000002</v>
      </c>
      <c r="K1088" t="s">
        <v>4</v>
      </c>
      <c r="L1088">
        <v>4478.88</v>
      </c>
      <c r="M1088" t="s">
        <v>5</v>
      </c>
      <c r="N1088">
        <v>10.047164799528</v>
      </c>
      <c r="O1088" t="s">
        <v>6</v>
      </c>
      <c r="P1088">
        <v>45000</v>
      </c>
      <c r="Q1088" t="s">
        <v>7</v>
      </c>
      <c r="R1088">
        <v>45000</v>
      </c>
      <c r="S1088" t="s">
        <v>15</v>
      </c>
      <c r="T1088" t="s">
        <v>8828</v>
      </c>
      <c r="U1088" t="s">
        <v>8829</v>
      </c>
      <c r="V1088" t="s">
        <v>8830</v>
      </c>
      <c r="W1088">
        <v>6.3956600000000002E-2</v>
      </c>
    </row>
    <row r="1089" spans="5:23">
      <c r="E1089" t="s">
        <v>16</v>
      </c>
      <c r="F1089">
        <v>34573.4</v>
      </c>
      <c r="G1089" t="s">
        <v>1</v>
      </c>
      <c r="H1089" t="s">
        <v>14</v>
      </c>
      <c r="I1089" t="s">
        <v>3</v>
      </c>
      <c r="J1089">
        <v>0.80360900000000002</v>
      </c>
      <c r="K1089" t="s">
        <v>4</v>
      </c>
      <c r="L1089">
        <v>4478.88</v>
      </c>
      <c r="M1089" t="s">
        <v>5</v>
      </c>
      <c r="N1089">
        <v>10.047164799528</v>
      </c>
      <c r="O1089" t="s">
        <v>6</v>
      </c>
      <c r="P1089">
        <v>45000</v>
      </c>
      <c r="Q1089" t="s">
        <v>7</v>
      </c>
      <c r="R1089">
        <v>45000</v>
      </c>
      <c r="S1089" t="s">
        <v>15</v>
      </c>
      <c r="T1089" t="s">
        <v>8828</v>
      </c>
      <c r="U1089" t="s">
        <v>8829</v>
      </c>
      <c r="V1089" t="s">
        <v>8830</v>
      </c>
      <c r="W1089">
        <v>6.3956600000000002E-2</v>
      </c>
    </row>
    <row r="1090" spans="5:23">
      <c r="E1090" t="s">
        <v>16</v>
      </c>
      <c r="F1090">
        <v>52414.2</v>
      </c>
      <c r="G1090" t="s">
        <v>1</v>
      </c>
      <c r="H1090" t="s">
        <v>17</v>
      </c>
      <c r="I1090" t="s">
        <v>3</v>
      </c>
      <c r="J1090">
        <v>0.65770799999999996</v>
      </c>
      <c r="K1090" t="s">
        <v>4</v>
      </c>
      <c r="L1090">
        <v>4410.47</v>
      </c>
      <c r="M1090" t="s">
        <v>5</v>
      </c>
      <c r="N1090">
        <v>10.202989159795001</v>
      </c>
      <c r="O1090" t="s">
        <v>6</v>
      </c>
      <c r="P1090">
        <v>45000</v>
      </c>
      <c r="Q1090" t="s">
        <v>7</v>
      </c>
      <c r="R1090">
        <v>45000</v>
      </c>
      <c r="S1090" t="s">
        <v>18</v>
      </c>
      <c r="T1090" t="s">
        <v>8831</v>
      </c>
      <c r="U1090" t="s">
        <v>8832</v>
      </c>
      <c r="V1090" t="s">
        <v>8833</v>
      </c>
      <c r="W1090">
        <v>0.115578</v>
      </c>
    </row>
    <row r="1091" spans="5:23">
      <c r="E1091" t="s">
        <v>19</v>
      </c>
      <c r="F1091">
        <v>52414.2</v>
      </c>
      <c r="G1091" t="s">
        <v>1</v>
      </c>
      <c r="H1091" t="s">
        <v>17</v>
      </c>
      <c r="I1091" t="s">
        <v>3</v>
      </c>
      <c r="J1091">
        <v>0.65770799999999996</v>
      </c>
      <c r="K1091" t="s">
        <v>4</v>
      </c>
      <c r="L1091">
        <v>4410.47</v>
      </c>
      <c r="M1091" t="s">
        <v>5</v>
      </c>
      <c r="N1091">
        <v>10.202989159795001</v>
      </c>
      <c r="O1091" t="s">
        <v>6</v>
      </c>
      <c r="P1091">
        <v>45000</v>
      </c>
      <c r="Q1091" t="s">
        <v>7</v>
      </c>
      <c r="R1091">
        <v>45000</v>
      </c>
      <c r="S1091" t="s">
        <v>20</v>
      </c>
      <c r="T1091" t="s">
        <v>8831</v>
      </c>
      <c r="U1091" t="s">
        <v>8832</v>
      </c>
      <c r="V1091" t="s">
        <v>8833</v>
      </c>
      <c r="W1091">
        <v>0.115578</v>
      </c>
    </row>
    <row r="1092" spans="5:23">
      <c r="E1092" t="s">
        <v>19</v>
      </c>
      <c r="F1092">
        <v>51623.4</v>
      </c>
      <c r="G1092" t="s">
        <v>1</v>
      </c>
      <c r="H1092" t="s">
        <v>2</v>
      </c>
      <c r="I1092" t="s">
        <v>3</v>
      </c>
      <c r="J1092">
        <v>0.65941700000000003</v>
      </c>
      <c r="K1092" t="s">
        <v>4</v>
      </c>
      <c r="L1092">
        <v>4454.8500000000004</v>
      </c>
      <c r="M1092" t="s">
        <v>5</v>
      </c>
      <c r="N1092">
        <v>10.101351257128</v>
      </c>
      <c r="O1092" t="s">
        <v>6</v>
      </c>
      <c r="P1092">
        <v>45000</v>
      </c>
      <c r="Q1092" t="s">
        <v>7</v>
      </c>
      <c r="R1092">
        <v>45000</v>
      </c>
      <c r="S1092" t="s">
        <v>21</v>
      </c>
      <c r="T1092" t="s">
        <v>8834</v>
      </c>
      <c r="U1092" t="s">
        <v>8835</v>
      </c>
      <c r="V1092" t="s">
        <v>8836</v>
      </c>
      <c r="W1092">
        <v>0.11298999999999999</v>
      </c>
    </row>
    <row r="1093" spans="5:23">
      <c r="E1093" t="s">
        <v>22</v>
      </c>
      <c r="F1093">
        <v>51623.4</v>
      </c>
      <c r="G1093" t="s">
        <v>1</v>
      </c>
      <c r="H1093" t="s">
        <v>2</v>
      </c>
      <c r="I1093" t="s">
        <v>3</v>
      </c>
      <c r="J1093">
        <v>0.65941700000000003</v>
      </c>
      <c r="K1093" t="s">
        <v>4</v>
      </c>
      <c r="L1093">
        <v>4454.8500000000004</v>
      </c>
      <c r="M1093" t="s">
        <v>5</v>
      </c>
      <c r="N1093">
        <v>10.101351257128</v>
      </c>
      <c r="O1093" t="s">
        <v>6</v>
      </c>
      <c r="P1093">
        <v>45000</v>
      </c>
      <c r="Q1093" t="s">
        <v>7</v>
      </c>
      <c r="R1093">
        <v>45000</v>
      </c>
      <c r="S1093" t="s">
        <v>21</v>
      </c>
      <c r="T1093" t="s">
        <v>8834</v>
      </c>
      <c r="U1093" t="s">
        <v>8835</v>
      </c>
      <c r="V1093" t="s">
        <v>8836</v>
      </c>
      <c r="W1093">
        <v>0.11298999999999999</v>
      </c>
    </row>
    <row r="1094" spans="5:23">
      <c r="E1094" t="s">
        <v>22</v>
      </c>
      <c r="F1094">
        <v>78710.8</v>
      </c>
      <c r="G1094" t="s">
        <v>1</v>
      </c>
      <c r="H1094" t="s">
        <v>23</v>
      </c>
      <c r="I1094" t="s">
        <v>3</v>
      </c>
      <c r="J1094">
        <v>0.53997600000000001</v>
      </c>
      <c r="K1094" t="s">
        <v>4</v>
      </c>
      <c r="L1094">
        <v>4357.29</v>
      </c>
      <c r="M1094" t="s">
        <v>5</v>
      </c>
      <c r="N1094">
        <v>10.327523985577001</v>
      </c>
      <c r="O1094" t="s">
        <v>6</v>
      </c>
      <c r="P1094">
        <v>45000</v>
      </c>
      <c r="Q1094" t="s">
        <v>7</v>
      </c>
      <c r="R1094">
        <v>45000</v>
      </c>
      <c r="S1094" t="s">
        <v>24</v>
      </c>
      <c r="T1094" t="s">
        <v>8837</v>
      </c>
      <c r="U1094" t="s">
        <v>8838</v>
      </c>
      <c r="V1094" t="s">
        <v>8839</v>
      </c>
      <c r="W1094">
        <v>0.149035</v>
      </c>
    </row>
    <row r="1095" spans="5:23">
      <c r="E1095" t="s">
        <v>25</v>
      </c>
      <c r="F1095">
        <v>78710.8</v>
      </c>
      <c r="G1095" t="s">
        <v>1</v>
      </c>
      <c r="H1095" t="s">
        <v>23</v>
      </c>
      <c r="I1095" t="s">
        <v>3</v>
      </c>
      <c r="J1095">
        <v>0.53997600000000001</v>
      </c>
      <c r="K1095" t="s">
        <v>4</v>
      </c>
      <c r="L1095">
        <v>4357.29</v>
      </c>
      <c r="M1095" t="s">
        <v>5</v>
      </c>
      <c r="N1095">
        <v>10.327523985577001</v>
      </c>
      <c r="O1095" t="s">
        <v>6</v>
      </c>
      <c r="P1095">
        <v>45000</v>
      </c>
      <c r="Q1095" t="s">
        <v>7</v>
      </c>
      <c r="R1095">
        <v>45000</v>
      </c>
      <c r="S1095" t="s">
        <v>26</v>
      </c>
      <c r="T1095" t="s">
        <v>8837</v>
      </c>
      <c r="U1095" t="s">
        <v>8838</v>
      </c>
      <c r="V1095" t="s">
        <v>8839</v>
      </c>
      <c r="W1095">
        <v>0.149035</v>
      </c>
    </row>
    <row r="1096" spans="5:23">
      <c r="E1096" t="s">
        <v>25</v>
      </c>
      <c r="F1096">
        <v>76798.5</v>
      </c>
      <c r="G1096" t="s">
        <v>1</v>
      </c>
      <c r="H1096" t="s">
        <v>27</v>
      </c>
      <c r="I1096" t="s">
        <v>3</v>
      </c>
      <c r="J1096">
        <v>0.54232000000000002</v>
      </c>
      <c r="K1096" t="s">
        <v>4</v>
      </c>
      <c r="L1096">
        <v>4427.28</v>
      </c>
      <c r="M1096" t="s">
        <v>5</v>
      </c>
      <c r="N1096">
        <v>10.164256181056</v>
      </c>
      <c r="O1096" t="s">
        <v>6</v>
      </c>
      <c r="P1096">
        <v>45000</v>
      </c>
      <c r="Q1096" t="s">
        <v>7</v>
      </c>
      <c r="R1096">
        <v>45000</v>
      </c>
      <c r="S1096" t="s">
        <v>28</v>
      </c>
      <c r="T1096" t="s">
        <v>8840</v>
      </c>
      <c r="U1096" t="s">
        <v>8841</v>
      </c>
      <c r="V1096" t="s">
        <v>8842</v>
      </c>
      <c r="W1096">
        <v>0.152861</v>
      </c>
    </row>
    <row r="1097" spans="5:23">
      <c r="E1097" t="s">
        <v>29</v>
      </c>
      <c r="F1097">
        <v>76798.5</v>
      </c>
      <c r="G1097" t="s">
        <v>1</v>
      </c>
      <c r="H1097" t="s">
        <v>27</v>
      </c>
      <c r="I1097" t="s">
        <v>3</v>
      </c>
      <c r="J1097">
        <v>0.54232000000000002</v>
      </c>
      <c r="K1097" t="s">
        <v>4</v>
      </c>
      <c r="L1097">
        <v>4427.28</v>
      </c>
      <c r="M1097" t="s">
        <v>5</v>
      </c>
      <c r="N1097">
        <v>10.164256181056</v>
      </c>
      <c r="O1097" t="s">
        <v>6</v>
      </c>
      <c r="P1097">
        <v>45000</v>
      </c>
      <c r="Q1097" t="s">
        <v>7</v>
      </c>
      <c r="R1097">
        <v>45000</v>
      </c>
      <c r="S1097" t="s">
        <v>28</v>
      </c>
      <c r="T1097" t="s">
        <v>8840</v>
      </c>
      <c r="U1097" t="s">
        <v>8841</v>
      </c>
      <c r="V1097" t="s">
        <v>8842</v>
      </c>
      <c r="W1097">
        <v>0.152861</v>
      </c>
    </row>
    <row r="1098" spans="5:23">
      <c r="E1098" t="s">
        <v>29</v>
      </c>
      <c r="F1098">
        <v>102941</v>
      </c>
      <c r="G1098" t="s">
        <v>1</v>
      </c>
      <c r="H1098" t="s">
        <v>30</v>
      </c>
      <c r="I1098" t="s">
        <v>3</v>
      </c>
      <c r="J1098">
        <v>0.47547200000000001</v>
      </c>
      <c r="K1098" t="s">
        <v>4</v>
      </c>
      <c r="L1098">
        <v>4296.96</v>
      </c>
      <c r="M1098" t="s">
        <v>5</v>
      </c>
      <c r="N1098">
        <v>10.472514279825001</v>
      </c>
      <c r="O1098" t="s">
        <v>6</v>
      </c>
      <c r="P1098">
        <v>45000</v>
      </c>
      <c r="Q1098" t="s">
        <v>7</v>
      </c>
      <c r="R1098">
        <v>45000</v>
      </c>
      <c r="S1098" t="s">
        <v>31</v>
      </c>
      <c r="T1098" t="s">
        <v>8843</v>
      </c>
      <c r="U1098" t="s">
        <v>8844</v>
      </c>
      <c r="V1098" t="s">
        <v>8845</v>
      </c>
      <c r="W1098">
        <v>0.17002600000000001</v>
      </c>
    </row>
    <row r="1099" spans="5:23">
      <c r="E1099" t="s">
        <v>32</v>
      </c>
      <c r="F1099">
        <v>102941</v>
      </c>
      <c r="G1099" t="s">
        <v>1</v>
      </c>
      <c r="H1099" t="s">
        <v>30</v>
      </c>
      <c r="I1099" t="s">
        <v>3</v>
      </c>
      <c r="J1099">
        <v>0.47547200000000001</v>
      </c>
      <c r="K1099" t="s">
        <v>4</v>
      </c>
      <c r="L1099">
        <v>4296.96</v>
      </c>
      <c r="M1099" t="s">
        <v>5</v>
      </c>
      <c r="N1099">
        <v>10.472514279825001</v>
      </c>
      <c r="O1099" t="s">
        <v>6</v>
      </c>
      <c r="P1099">
        <v>45000</v>
      </c>
      <c r="Q1099" t="s">
        <v>7</v>
      </c>
      <c r="R1099">
        <v>45000</v>
      </c>
      <c r="S1099" t="s">
        <v>33</v>
      </c>
      <c r="T1099" t="s">
        <v>8843</v>
      </c>
      <c r="U1099" t="s">
        <v>8844</v>
      </c>
      <c r="V1099" t="s">
        <v>8845</v>
      </c>
      <c r="W1099">
        <v>0.17002600000000001</v>
      </c>
    </row>
    <row r="1100" spans="5:23">
      <c r="E1100" t="s">
        <v>32</v>
      </c>
      <c r="F1100">
        <v>102176</v>
      </c>
      <c r="G1100" t="s">
        <v>1</v>
      </c>
      <c r="H1100" t="s">
        <v>17</v>
      </c>
      <c r="I1100" t="s">
        <v>3</v>
      </c>
      <c r="J1100">
        <v>0.47185100000000002</v>
      </c>
      <c r="K1100" t="s">
        <v>4</v>
      </c>
      <c r="L1100">
        <v>4395.8599999999997</v>
      </c>
      <c r="M1100" t="s">
        <v>5</v>
      </c>
      <c r="N1100">
        <v>10.236901985815001</v>
      </c>
      <c r="O1100" t="s">
        <v>6</v>
      </c>
      <c r="P1100">
        <v>45000</v>
      </c>
      <c r="Q1100" t="s">
        <v>7</v>
      </c>
      <c r="R1100">
        <v>45000</v>
      </c>
      <c r="S1100" t="s">
        <v>34</v>
      </c>
      <c r="T1100" t="s">
        <v>8846</v>
      </c>
      <c r="U1100" t="s">
        <v>8847</v>
      </c>
      <c r="V1100" t="s">
        <v>8848</v>
      </c>
      <c r="W1100">
        <v>0.177258</v>
      </c>
    </row>
    <row r="1101" spans="5:23">
      <c r="E1101" t="s">
        <v>35</v>
      </c>
      <c r="F1101">
        <v>102176</v>
      </c>
      <c r="G1101" t="s">
        <v>1</v>
      </c>
      <c r="H1101" t="s">
        <v>17</v>
      </c>
      <c r="I1101" t="s">
        <v>3</v>
      </c>
      <c r="J1101">
        <v>0.47185100000000002</v>
      </c>
      <c r="K1101" t="s">
        <v>4</v>
      </c>
      <c r="L1101">
        <v>4395.8599999999997</v>
      </c>
      <c r="M1101" t="s">
        <v>5</v>
      </c>
      <c r="N1101">
        <v>10.236901985815001</v>
      </c>
      <c r="O1101" t="s">
        <v>6</v>
      </c>
      <c r="P1101">
        <v>45000</v>
      </c>
      <c r="Q1101" t="s">
        <v>7</v>
      </c>
      <c r="R1101">
        <v>45000</v>
      </c>
      <c r="S1101" t="s">
        <v>34</v>
      </c>
      <c r="T1101" t="s">
        <v>8846</v>
      </c>
      <c r="U1101" t="s">
        <v>8847</v>
      </c>
      <c r="V1101" t="s">
        <v>8848</v>
      </c>
      <c r="W1101">
        <v>0.177258</v>
      </c>
    </row>
    <row r="1102" spans="5:23">
      <c r="E1102" t="s">
        <v>35</v>
      </c>
      <c r="F1102">
        <v>137430</v>
      </c>
      <c r="G1102" t="s">
        <v>1</v>
      </c>
      <c r="H1102" t="s">
        <v>36</v>
      </c>
      <c r="I1102" t="s">
        <v>3</v>
      </c>
      <c r="J1102">
        <v>0.41471599999999997</v>
      </c>
      <c r="K1102" t="s">
        <v>4</v>
      </c>
      <c r="L1102">
        <v>4230.75</v>
      </c>
      <c r="M1102" t="s">
        <v>5</v>
      </c>
      <c r="N1102">
        <v>10.636400541</v>
      </c>
      <c r="O1102" t="s">
        <v>6</v>
      </c>
      <c r="P1102">
        <v>45000</v>
      </c>
      <c r="Q1102" t="s">
        <v>7</v>
      </c>
      <c r="R1102">
        <v>45000</v>
      </c>
      <c r="S1102" t="s">
        <v>37</v>
      </c>
      <c r="T1102" t="s">
        <v>8849</v>
      </c>
      <c r="U1102" t="s">
        <v>8850</v>
      </c>
      <c r="V1102" t="s">
        <v>8851</v>
      </c>
      <c r="W1102">
        <v>0.191884</v>
      </c>
    </row>
    <row r="1103" spans="5:23">
      <c r="E1103" t="s">
        <v>38</v>
      </c>
      <c r="F1103">
        <v>137430</v>
      </c>
      <c r="G1103" t="s">
        <v>1</v>
      </c>
      <c r="H1103" t="s">
        <v>36</v>
      </c>
      <c r="I1103" t="s">
        <v>3</v>
      </c>
      <c r="J1103">
        <v>0.41471599999999997</v>
      </c>
      <c r="K1103" t="s">
        <v>4</v>
      </c>
      <c r="L1103">
        <v>4230.75</v>
      </c>
      <c r="M1103" t="s">
        <v>5</v>
      </c>
      <c r="N1103">
        <v>10.636400541</v>
      </c>
      <c r="O1103" t="s">
        <v>6</v>
      </c>
      <c r="P1103">
        <v>45000</v>
      </c>
      <c r="Q1103" t="s">
        <v>7</v>
      </c>
      <c r="R1103">
        <v>45000</v>
      </c>
      <c r="S1103" t="s">
        <v>39</v>
      </c>
      <c r="T1103" t="s">
        <v>8849</v>
      </c>
      <c r="U1103" t="s">
        <v>8850</v>
      </c>
      <c r="V1103" t="s">
        <v>8851</v>
      </c>
      <c r="W1103">
        <v>0.191884</v>
      </c>
    </row>
    <row r="1104" spans="5:23">
      <c r="E1104" t="s">
        <v>38</v>
      </c>
      <c r="F1104">
        <v>137995</v>
      </c>
      <c r="G1104" t="s">
        <v>1</v>
      </c>
      <c r="H1104" t="s">
        <v>40</v>
      </c>
      <c r="I1104" t="s">
        <v>3</v>
      </c>
      <c r="J1104">
        <v>0.40762500000000002</v>
      </c>
      <c r="K1104" t="s">
        <v>4</v>
      </c>
      <c r="L1104">
        <v>4361.3</v>
      </c>
      <c r="M1104" t="s">
        <v>5</v>
      </c>
      <c r="N1104">
        <v>10.318021465491</v>
      </c>
      <c r="O1104" t="s">
        <v>6</v>
      </c>
      <c r="P1104">
        <v>45000</v>
      </c>
      <c r="Q1104" t="s">
        <v>7</v>
      </c>
      <c r="R1104">
        <v>45000</v>
      </c>
      <c r="S1104" t="s">
        <v>41</v>
      </c>
      <c r="T1104" t="s">
        <v>8852</v>
      </c>
      <c r="U1104" t="s">
        <v>8853</v>
      </c>
      <c r="V1104" t="s">
        <v>8854</v>
      </c>
      <c r="W1104">
        <v>0.190805</v>
      </c>
    </row>
    <row r="1105" spans="5:23">
      <c r="E1105" t="s">
        <v>42</v>
      </c>
      <c r="F1105">
        <v>137995</v>
      </c>
      <c r="G1105" t="s">
        <v>1</v>
      </c>
      <c r="H1105" t="s">
        <v>40</v>
      </c>
      <c r="I1105" t="s">
        <v>3</v>
      </c>
      <c r="J1105">
        <v>0.40762500000000002</v>
      </c>
      <c r="K1105" t="s">
        <v>4</v>
      </c>
      <c r="L1105">
        <v>4361.3</v>
      </c>
      <c r="M1105" t="s">
        <v>5</v>
      </c>
      <c r="N1105">
        <v>10.318021465491</v>
      </c>
      <c r="O1105" t="s">
        <v>6</v>
      </c>
      <c r="P1105">
        <v>45000</v>
      </c>
      <c r="Q1105" t="s">
        <v>7</v>
      </c>
      <c r="R1105">
        <v>45000</v>
      </c>
      <c r="S1105" t="s">
        <v>41</v>
      </c>
      <c r="T1105" t="s">
        <v>8852</v>
      </c>
      <c r="U1105" t="s">
        <v>8853</v>
      </c>
      <c r="V1105" t="s">
        <v>8854</v>
      </c>
      <c r="W1105">
        <v>0.190805</v>
      </c>
    </row>
    <row r="1106" spans="5:23">
      <c r="E1106" t="s">
        <v>42</v>
      </c>
      <c r="F1106">
        <v>28380.7</v>
      </c>
      <c r="G1106" t="s">
        <v>1</v>
      </c>
      <c r="H1106" t="s">
        <v>14</v>
      </c>
      <c r="I1106" t="s">
        <v>3</v>
      </c>
      <c r="J1106">
        <v>0.88689700000000005</v>
      </c>
      <c r="K1106" t="s">
        <v>4</v>
      </c>
      <c r="L1106">
        <v>4479.51</v>
      </c>
      <c r="M1106" t="s">
        <v>5</v>
      </c>
      <c r="N1106">
        <v>10.045749517000001</v>
      </c>
      <c r="O1106" t="s">
        <v>6</v>
      </c>
      <c r="P1106">
        <v>45000</v>
      </c>
      <c r="Q1106" t="s">
        <v>7</v>
      </c>
      <c r="R1106">
        <v>45000</v>
      </c>
      <c r="S1106" t="s">
        <v>43</v>
      </c>
      <c r="T1106" t="s">
        <v>8855</v>
      </c>
      <c r="U1106" t="s">
        <v>8856</v>
      </c>
      <c r="V1106" t="s">
        <v>8857</v>
      </c>
      <c r="W1106">
        <v>3.3086299999999999E-2</v>
      </c>
    </row>
    <row r="1107" spans="5:23">
      <c r="E1107" t="s">
        <v>44</v>
      </c>
      <c r="F1107">
        <v>28380.7</v>
      </c>
      <c r="G1107" t="s">
        <v>1</v>
      </c>
      <c r="H1107" t="s">
        <v>14</v>
      </c>
      <c r="I1107" t="s">
        <v>3</v>
      </c>
      <c r="J1107">
        <v>0.88689700000000005</v>
      </c>
      <c r="K1107" t="s">
        <v>4</v>
      </c>
      <c r="L1107">
        <v>4479.51</v>
      </c>
      <c r="M1107" t="s">
        <v>5</v>
      </c>
      <c r="N1107">
        <v>10.045749517000001</v>
      </c>
      <c r="O1107" t="s">
        <v>6</v>
      </c>
      <c r="P1107">
        <v>45000</v>
      </c>
      <c r="Q1107" t="s">
        <v>7</v>
      </c>
      <c r="R1107">
        <v>45000</v>
      </c>
      <c r="S1107" t="s">
        <v>45</v>
      </c>
      <c r="T1107" t="s">
        <v>8855</v>
      </c>
      <c r="U1107" t="s">
        <v>8856</v>
      </c>
      <c r="V1107" t="s">
        <v>8857</v>
      </c>
      <c r="W1107">
        <v>3.3086299999999999E-2</v>
      </c>
    </row>
    <row r="1108" spans="5:23">
      <c r="E1108" t="s">
        <v>44</v>
      </c>
      <c r="F1108">
        <v>27939.4</v>
      </c>
      <c r="G1108" t="s">
        <v>1</v>
      </c>
      <c r="H1108" t="s">
        <v>10</v>
      </c>
      <c r="I1108" t="s">
        <v>3</v>
      </c>
      <c r="J1108">
        <v>0.89285400000000004</v>
      </c>
      <c r="K1108" t="s">
        <v>4</v>
      </c>
      <c r="L1108">
        <v>4489.75</v>
      </c>
      <c r="M1108" t="s">
        <v>5</v>
      </c>
      <c r="N1108">
        <v>10.022823491636</v>
      </c>
      <c r="O1108" t="s">
        <v>6</v>
      </c>
      <c r="P1108">
        <v>45000</v>
      </c>
      <c r="Q1108" t="s">
        <v>7</v>
      </c>
      <c r="R1108">
        <v>45000</v>
      </c>
      <c r="S1108" t="s">
        <v>11</v>
      </c>
      <c r="T1108" t="s">
        <v>8825</v>
      </c>
      <c r="U1108" t="s">
        <v>8826</v>
      </c>
      <c r="V1108" t="s">
        <v>8827</v>
      </c>
      <c r="W1108">
        <v>3.0284599999999998E-2</v>
      </c>
    </row>
    <row r="1109" spans="5:23">
      <c r="E1109" t="s">
        <v>0</v>
      </c>
      <c r="F1109">
        <v>36090.1</v>
      </c>
      <c r="G1109" t="s">
        <v>1</v>
      </c>
      <c r="H1109" t="s">
        <v>2</v>
      </c>
      <c r="I1109" t="s">
        <v>3</v>
      </c>
      <c r="J1109">
        <v>0.78838900000000001</v>
      </c>
      <c r="K1109" t="s">
        <v>4</v>
      </c>
      <c r="L1109">
        <v>4457.8999999999996</v>
      </c>
      <c r="M1109" t="s">
        <v>5</v>
      </c>
      <c r="N1109">
        <v>10.094428668753</v>
      </c>
      <c r="O1109" t="s">
        <v>6</v>
      </c>
      <c r="P1109">
        <v>45000</v>
      </c>
      <c r="Q1109" t="s">
        <v>7</v>
      </c>
      <c r="R1109">
        <v>45000</v>
      </c>
      <c r="S1109" t="s">
        <v>8</v>
      </c>
      <c r="T1109" t="s">
        <v>8858</v>
      </c>
      <c r="U1109" t="s">
        <v>8859</v>
      </c>
      <c r="V1109" t="s">
        <v>8860</v>
      </c>
      <c r="W1109">
        <v>6.4447000000000004E-2</v>
      </c>
    </row>
    <row r="1110" spans="5:23">
      <c r="E1110" t="s">
        <v>9</v>
      </c>
      <c r="F1110">
        <v>28056.1</v>
      </c>
      <c r="G1110" t="s">
        <v>1</v>
      </c>
      <c r="H1110" t="s">
        <v>10</v>
      </c>
      <c r="I1110" t="s">
        <v>3</v>
      </c>
      <c r="J1110">
        <v>0.89099099999999998</v>
      </c>
      <c r="K1110" t="s">
        <v>4</v>
      </c>
      <c r="L1110">
        <v>4489.8</v>
      </c>
      <c r="M1110" t="s">
        <v>5</v>
      </c>
      <c r="N1110">
        <v>10.022725694771999</v>
      </c>
      <c r="O1110" t="s">
        <v>6</v>
      </c>
      <c r="P1110">
        <v>45000</v>
      </c>
      <c r="Q1110" t="s">
        <v>7</v>
      </c>
      <c r="R1110">
        <v>45000</v>
      </c>
      <c r="S1110" t="s">
        <v>11</v>
      </c>
      <c r="T1110" t="s">
        <v>8861</v>
      </c>
      <c r="U1110" t="s">
        <v>8862</v>
      </c>
      <c r="V1110" t="s">
        <v>8863</v>
      </c>
      <c r="W1110">
        <v>3.5079699999999998E-2</v>
      </c>
    </row>
    <row r="1111" spans="5:23">
      <c r="E1111" t="s">
        <v>12</v>
      </c>
      <c r="F1111">
        <v>36090.1</v>
      </c>
      <c r="G1111" t="s">
        <v>1</v>
      </c>
      <c r="H1111" t="s">
        <v>2</v>
      </c>
      <c r="I1111" t="s">
        <v>3</v>
      </c>
      <c r="J1111">
        <v>0.78838900000000001</v>
      </c>
      <c r="K1111" t="s">
        <v>4</v>
      </c>
      <c r="L1111">
        <v>4457.8999999999996</v>
      </c>
      <c r="M1111" t="s">
        <v>5</v>
      </c>
      <c r="N1111">
        <v>10.094428668753</v>
      </c>
      <c r="O1111" t="s">
        <v>6</v>
      </c>
      <c r="P1111">
        <v>45000</v>
      </c>
      <c r="Q1111" t="s">
        <v>7</v>
      </c>
      <c r="R1111">
        <v>45000</v>
      </c>
      <c r="S1111" t="s">
        <v>13</v>
      </c>
      <c r="T1111" t="s">
        <v>8858</v>
      </c>
      <c r="U1111" t="s">
        <v>8859</v>
      </c>
      <c r="V1111" t="s">
        <v>8860</v>
      </c>
      <c r="W1111">
        <v>6.4447000000000004E-2</v>
      </c>
    </row>
    <row r="1112" spans="5:23">
      <c r="E1112" t="s">
        <v>12</v>
      </c>
      <c r="F1112">
        <v>34375.599999999999</v>
      </c>
      <c r="G1112" t="s">
        <v>1</v>
      </c>
      <c r="H1112" t="s">
        <v>14</v>
      </c>
      <c r="I1112" t="s">
        <v>3</v>
      </c>
      <c r="J1112">
        <v>0.80592699999999995</v>
      </c>
      <c r="K1112" t="s">
        <v>4</v>
      </c>
      <c r="L1112">
        <v>4478.7700000000004</v>
      </c>
      <c r="M1112" t="s">
        <v>5</v>
      </c>
      <c r="N1112">
        <v>10.047408796688</v>
      </c>
      <c r="O1112" t="s">
        <v>6</v>
      </c>
      <c r="P1112">
        <v>45000</v>
      </c>
      <c r="Q1112" t="s">
        <v>7</v>
      </c>
      <c r="R1112">
        <v>45000</v>
      </c>
      <c r="S1112" t="s">
        <v>15</v>
      </c>
      <c r="T1112" t="s">
        <v>8864</v>
      </c>
      <c r="U1112" t="s">
        <v>8865</v>
      </c>
      <c r="V1112" t="s">
        <v>8866</v>
      </c>
      <c r="W1112">
        <v>7.4814000000000005E-2</v>
      </c>
    </row>
    <row r="1113" spans="5:23">
      <c r="E1113" t="s">
        <v>16</v>
      </c>
      <c r="F1113">
        <v>34375.599999999999</v>
      </c>
      <c r="G1113" t="s">
        <v>1</v>
      </c>
      <c r="H1113" t="s">
        <v>14</v>
      </c>
      <c r="I1113" t="s">
        <v>3</v>
      </c>
      <c r="J1113">
        <v>0.80592699999999995</v>
      </c>
      <c r="K1113" t="s">
        <v>4</v>
      </c>
      <c r="L1113">
        <v>4478.7700000000004</v>
      </c>
      <c r="M1113" t="s">
        <v>5</v>
      </c>
      <c r="N1113">
        <v>10.047408796688</v>
      </c>
      <c r="O1113" t="s">
        <v>6</v>
      </c>
      <c r="P1113">
        <v>45000</v>
      </c>
      <c r="Q1113" t="s">
        <v>7</v>
      </c>
      <c r="R1113">
        <v>45000</v>
      </c>
      <c r="S1113" t="s">
        <v>15</v>
      </c>
      <c r="T1113" t="s">
        <v>8864</v>
      </c>
      <c r="U1113" t="s">
        <v>8865</v>
      </c>
      <c r="V1113" t="s">
        <v>8866</v>
      </c>
      <c r="W1113">
        <v>7.4814000000000005E-2</v>
      </c>
    </row>
    <row r="1114" spans="5:23">
      <c r="E1114" t="s">
        <v>16</v>
      </c>
      <c r="F1114">
        <v>53073.3</v>
      </c>
      <c r="G1114" t="s">
        <v>1</v>
      </c>
      <c r="H1114" t="s">
        <v>17</v>
      </c>
      <c r="I1114" t="s">
        <v>3</v>
      </c>
      <c r="J1114">
        <v>0.65365499999999999</v>
      </c>
      <c r="K1114" t="s">
        <v>4</v>
      </c>
      <c r="L1114">
        <v>4409.88</v>
      </c>
      <c r="M1114" t="s">
        <v>5</v>
      </c>
      <c r="N1114">
        <v>10.204353464904999</v>
      </c>
      <c r="O1114" t="s">
        <v>6</v>
      </c>
      <c r="P1114">
        <v>45000</v>
      </c>
      <c r="Q1114" t="s">
        <v>7</v>
      </c>
      <c r="R1114">
        <v>45000</v>
      </c>
      <c r="S1114" t="s">
        <v>18</v>
      </c>
      <c r="T1114" t="s">
        <v>8867</v>
      </c>
      <c r="U1114" t="s">
        <v>8868</v>
      </c>
      <c r="V1114" t="s">
        <v>8869</v>
      </c>
      <c r="W1114">
        <v>0.11107499999999999</v>
      </c>
    </row>
    <row r="1115" spans="5:23">
      <c r="E1115" t="s">
        <v>19</v>
      </c>
      <c r="F1115">
        <v>53073.3</v>
      </c>
      <c r="G1115" t="s">
        <v>1</v>
      </c>
      <c r="H1115" t="s">
        <v>17</v>
      </c>
      <c r="I1115" t="s">
        <v>3</v>
      </c>
      <c r="J1115">
        <v>0.65365499999999999</v>
      </c>
      <c r="K1115" t="s">
        <v>4</v>
      </c>
      <c r="L1115">
        <v>4409.88</v>
      </c>
      <c r="M1115" t="s">
        <v>5</v>
      </c>
      <c r="N1115">
        <v>10.204353464904999</v>
      </c>
      <c r="O1115" t="s">
        <v>6</v>
      </c>
      <c r="P1115">
        <v>45000</v>
      </c>
      <c r="Q1115" t="s">
        <v>7</v>
      </c>
      <c r="R1115">
        <v>45000</v>
      </c>
      <c r="S1115" t="s">
        <v>20</v>
      </c>
      <c r="T1115" t="s">
        <v>8867</v>
      </c>
      <c r="U1115" t="s">
        <v>8868</v>
      </c>
      <c r="V1115" t="s">
        <v>8869</v>
      </c>
      <c r="W1115">
        <v>0.11107499999999999</v>
      </c>
    </row>
    <row r="1116" spans="5:23">
      <c r="E1116" t="s">
        <v>19</v>
      </c>
      <c r="F1116">
        <v>53794.1</v>
      </c>
      <c r="G1116" t="s">
        <v>1</v>
      </c>
      <c r="H1116" t="s">
        <v>2</v>
      </c>
      <c r="I1116" t="s">
        <v>3</v>
      </c>
      <c r="J1116">
        <v>0.64599099999999998</v>
      </c>
      <c r="K1116" t="s">
        <v>4</v>
      </c>
      <c r="L1116">
        <v>4454.63</v>
      </c>
      <c r="M1116" t="s">
        <v>5</v>
      </c>
      <c r="N1116">
        <v>10.101838756448</v>
      </c>
      <c r="O1116" t="s">
        <v>6</v>
      </c>
      <c r="P1116">
        <v>45000</v>
      </c>
      <c r="Q1116" t="s">
        <v>7</v>
      </c>
      <c r="R1116">
        <v>45000</v>
      </c>
      <c r="S1116" t="s">
        <v>21</v>
      </c>
      <c r="T1116" t="s">
        <v>8870</v>
      </c>
      <c r="U1116" t="s">
        <v>8871</v>
      </c>
      <c r="V1116" t="s">
        <v>8872</v>
      </c>
      <c r="W1116">
        <v>0.118961</v>
      </c>
    </row>
    <row r="1117" spans="5:23">
      <c r="E1117" t="s">
        <v>22</v>
      </c>
      <c r="F1117">
        <v>53794.1</v>
      </c>
      <c r="G1117" t="s">
        <v>1</v>
      </c>
      <c r="H1117" t="s">
        <v>2</v>
      </c>
      <c r="I1117" t="s">
        <v>3</v>
      </c>
      <c r="J1117">
        <v>0.64599099999999998</v>
      </c>
      <c r="K1117" t="s">
        <v>4</v>
      </c>
      <c r="L1117">
        <v>4454.63</v>
      </c>
      <c r="M1117" t="s">
        <v>5</v>
      </c>
      <c r="N1117">
        <v>10.101838756448</v>
      </c>
      <c r="O1117" t="s">
        <v>6</v>
      </c>
      <c r="P1117">
        <v>45000</v>
      </c>
      <c r="Q1117" t="s">
        <v>7</v>
      </c>
      <c r="R1117">
        <v>45000</v>
      </c>
      <c r="S1117" t="s">
        <v>21</v>
      </c>
      <c r="T1117" t="s">
        <v>8870</v>
      </c>
      <c r="U1117" t="s">
        <v>8871</v>
      </c>
      <c r="V1117" t="s">
        <v>8872</v>
      </c>
      <c r="W1117">
        <v>0.118961</v>
      </c>
    </row>
    <row r="1118" spans="5:23">
      <c r="E1118" t="s">
        <v>22</v>
      </c>
      <c r="F1118">
        <v>77767.100000000006</v>
      </c>
      <c r="G1118" t="s">
        <v>1</v>
      </c>
      <c r="H1118" t="s">
        <v>23</v>
      </c>
      <c r="I1118" t="s">
        <v>3</v>
      </c>
      <c r="J1118">
        <v>0.54325800000000002</v>
      </c>
      <c r="K1118" t="s">
        <v>4</v>
      </c>
      <c r="L1118">
        <v>4357.04</v>
      </c>
      <c r="M1118" t="s">
        <v>5</v>
      </c>
      <c r="N1118">
        <v>10.328108588765</v>
      </c>
      <c r="O1118" t="s">
        <v>6</v>
      </c>
      <c r="P1118">
        <v>45000</v>
      </c>
      <c r="Q1118" t="s">
        <v>7</v>
      </c>
      <c r="R1118">
        <v>45000</v>
      </c>
      <c r="S1118" t="s">
        <v>24</v>
      </c>
      <c r="T1118" t="s">
        <v>8873</v>
      </c>
      <c r="U1118" t="s">
        <v>8874</v>
      </c>
      <c r="V1118" t="s">
        <v>8875</v>
      </c>
      <c r="W1118">
        <v>0.152308</v>
      </c>
    </row>
    <row r="1119" spans="5:23">
      <c r="E1119" t="s">
        <v>25</v>
      </c>
      <c r="F1119">
        <v>77767.100000000006</v>
      </c>
      <c r="G1119" t="s">
        <v>1</v>
      </c>
      <c r="H1119" t="s">
        <v>23</v>
      </c>
      <c r="I1119" t="s">
        <v>3</v>
      </c>
      <c r="J1119">
        <v>0.54325800000000002</v>
      </c>
      <c r="K1119" t="s">
        <v>4</v>
      </c>
      <c r="L1119">
        <v>4357.04</v>
      </c>
      <c r="M1119" t="s">
        <v>5</v>
      </c>
      <c r="N1119">
        <v>10.328108588765</v>
      </c>
      <c r="O1119" t="s">
        <v>6</v>
      </c>
      <c r="P1119">
        <v>45000</v>
      </c>
      <c r="Q1119" t="s">
        <v>7</v>
      </c>
      <c r="R1119">
        <v>45000</v>
      </c>
      <c r="S1119" t="s">
        <v>26</v>
      </c>
      <c r="T1119" t="s">
        <v>8873</v>
      </c>
      <c r="U1119" t="s">
        <v>8874</v>
      </c>
      <c r="V1119" t="s">
        <v>8875</v>
      </c>
      <c r="W1119">
        <v>0.152308</v>
      </c>
    </row>
    <row r="1120" spans="5:23">
      <c r="E1120" t="s">
        <v>25</v>
      </c>
      <c r="F1120">
        <v>73904.899999999994</v>
      </c>
      <c r="G1120" t="s">
        <v>1</v>
      </c>
      <c r="H1120" t="s">
        <v>27</v>
      </c>
      <c r="I1120" t="s">
        <v>3</v>
      </c>
      <c r="J1120">
        <v>0.55282600000000004</v>
      </c>
      <c r="K1120" t="s">
        <v>4</v>
      </c>
      <c r="L1120">
        <v>4427.41</v>
      </c>
      <c r="M1120" t="s">
        <v>5</v>
      </c>
      <c r="N1120">
        <v>10.163963780464</v>
      </c>
      <c r="O1120" t="s">
        <v>6</v>
      </c>
      <c r="P1120">
        <v>45000</v>
      </c>
      <c r="Q1120" t="s">
        <v>7</v>
      </c>
      <c r="R1120">
        <v>45000</v>
      </c>
      <c r="S1120" t="s">
        <v>28</v>
      </c>
      <c r="T1120" t="s">
        <v>8876</v>
      </c>
      <c r="U1120" t="s">
        <v>8877</v>
      </c>
      <c r="V1120" t="s">
        <v>8878</v>
      </c>
      <c r="W1120">
        <v>0.14516999999999999</v>
      </c>
    </row>
    <row r="1121" spans="5:23">
      <c r="E1121" t="s">
        <v>29</v>
      </c>
      <c r="F1121">
        <v>73904.899999999994</v>
      </c>
      <c r="G1121" t="s">
        <v>1</v>
      </c>
      <c r="H1121" t="s">
        <v>27</v>
      </c>
      <c r="I1121" t="s">
        <v>3</v>
      </c>
      <c r="J1121">
        <v>0.55282600000000004</v>
      </c>
      <c r="K1121" t="s">
        <v>4</v>
      </c>
      <c r="L1121">
        <v>4427.41</v>
      </c>
      <c r="M1121" t="s">
        <v>5</v>
      </c>
      <c r="N1121">
        <v>10.163963780464</v>
      </c>
      <c r="O1121" t="s">
        <v>6</v>
      </c>
      <c r="P1121">
        <v>45000</v>
      </c>
      <c r="Q1121" t="s">
        <v>7</v>
      </c>
      <c r="R1121">
        <v>45000</v>
      </c>
      <c r="S1121" t="s">
        <v>28</v>
      </c>
      <c r="T1121" t="s">
        <v>8876</v>
      </c>
      <c r="U1121" t="s">
        <v>8877</v>
      </c>
      <c r="V1121" t="s">
        <v>8878</v>
      </c>
      <c r="W1121">
        <v>0.14516999999999999</v>
      </c>
    </row>
    <row r="1122" spans="5:23">
      <c r="E1122" t="s">
        <v>29</v>
      </c>
      <c r="F1122">
        <v>101140</v>
      </c>
      <c r="G1122" t="s">
        <v>1</v>
      </c>
      <c r="H1122" t="s">
        <v>30</v>
      </c>
      <c r="I1122" t="s">
        <v>3</v>
      </c>
      <c r="J1122">
        <v>0.47967900000000002</v>
      </c>
      <c r="K1122" t="s">
        <v>4</v>
      </c>
      <c r="L1122">
        <v>4297.12</v>
      </c>
      <c r="M1122" t="s">
        <v>5</v>
      </c>
      <c r="N1122">
        <v>10.472124577367</v>
      </c>
      <c r="O1122" t="s">
        <v>6</v>
      </c>
      <c r="P1122">
        <v>45000</v>
      </c>
      <c r="Q1122" t="s">
        <v>7</v>
      </c>
      <c r="R1122">
        <v>45000</v>
      </c>
      <c r="S1122" t="s">
        <v>31</v>
      </c>
      <c r="T1122" t="s">
        <v>8879</v>
      </c>
      <c r="U1122" t="s">
        <v>8880</v>
      </c>
      <c r="V1122" t="s">
        <v>8881</v>
      </c>
      <c r="W1122">
        <v>0.17986099999999999</v>
      </c>
    </row>
    <row r="1123" spans="5:23">
      <c r="E1123" t="s">
        <v>32</v>
      </c>
      <c r="F1123">
        <v>101140</v>
      </c>
      <c r="G1123" t="s">
        <v>1</v>
      </c>
      <c r="H1123" t="s">
        <v>30</v>
      </c>
      <c r="I1123" t="s">
        <v>3</v>
      </c>
      <c r="J1123">
        <v>0.47967900000000002</v>
      </c>
      <c r="K1123" t="s">
        <v>4</v>
      </c>
      <c r="L1123">
        <v>4297.12</v>
      </c>
      <c r="M1123" t="s">
        <v>5</v>
      </c>
      <c r="N1123">
        <v>10.472124577367</v>
      </c>
      <c r="O1123" t="s">
        <v>6</v>
      </c>
      <c r="P1123">
        <v>45000</v>
      </c>
      <c r="Q1123" t="s">
        <v>7</v>
      </c>
      <c r="R1123">
        <v>45000</v>
      </c>
      <c r="S1123" t="s">
        <v>33</v>
      </c>
      <c r="T1123" t="s">
        <v>8879</v>
      </c>
      <c r="U1123" t="s">
        <v>8880</v>
      </c>
      <c r="V1123" t="s">
        <v>8881</v>
      </c>
      <c r="W1123">
        <v>0.17986099999999999</v>
      </c>
    </row>
    <row r="1124" spans="5:23">
      <c r="E1124" t="s">
        <v>32</v>
      </c>
      <c r="F1124">
        <v>105990</v>
      </c>
      <c r="G1124" t="s">
        <v>1</v>
      </c>
      <c r="H1124" t="s">
        <v>17</v>
      </c>
      <c r="I1124" t="s">
        <v>3</v>
      </c>
      <c r="J1124">
        <v>0.46325</v>
      </c>
      <c r="K1124" t="s">
        <v>4</v>
      </c>
      <c r="L1124">
        <v>4396.45</v>
      </c>
      <c r="M1124" t="s">
        <v>5</v>
      </c>
      <c r="N1124">
        <v>10.235537680705001</v>
      </c>
      <c r="O1124" t="s">
        <v>6</v>
      </c>
      <c r="P1124">
        <v>45000</v>
      </c>
      <c r="Q1124" t="s">
        <v>7</v>
      </c>
      <c r="R1124">
        <v>45000</v>
      </c>
      <c r="S1124" t="s">
        <v>34</v>
      </c>
      <c r="T1124" t="s">
        <v>8882</v>
      </c>
      <c r="U1124" t="s">
        <v>8883</v>
      </c>
      <c r="V1124" t="s">
        <v>8884</v>
      </c>
      <c r="W1124">
        <v>0.179339</v>
      </c>
    </row>
    <row r="1125" spans="5:23">
      <c r="E1125" t="s">
        <v>35</v>
      </c>
      <c r="F1125">
        <v>105990</v>
      </c>
      <c r="G1125" t="s">
        <v>1</v>
      </c>
      <c r="H1125" t="s">
        <v>17</v>
      </c>
      <c r="I1125" t="s">
        <v>3</v>
      </c>
      <c r="J1125">
        <v>0.46325</v>
      </c>
      <c r="K1125" t="s">
        <v>4</v>
      </c>
      <c r="L1125">
        <v>4396.45</v>
      </c>
      <c r="M1125" t="s">
        <v>5</v>
      </c>
      <c r="N1125">
        <v>10.235537680705001</v>
      </c>
      <c r="O1125" t="s">
        <v>6</v>
      </c>
      <c r="P1125">
        <v>45000</v>
      </c>
      <c r="Q1125" t="s">
        <v>7</v>
      </c>
      <c r="R1125">
        <v>45000</v>
      </c>
      <c r="S1125" t="s">
        <v>34</v>
      </c>
      <c r="T1125" t="s">
        <v>8882</v>
      </c>
      <c r="U1125" t="s">
        <v>8883</v>
      </c>
      <c r="V1125" t="s">
        <v>8884</v>
      </c>
      <c r="W1125">
        <v>0.179339</v>
      </c>
    </row>
    <row r="1126" spans="5:23">
      <c r="E1126" t="s">
        <v>35</v>
      </c>
      <c r="F1126">
        <v>138162</v>
      </c>
      <c r="G1126" t="s">
        <v>1</v>
      </c>
      <c r="H1126" t="s">
        <v>36</v>
      </c>
      <c r="I1126" t="s">
        <v>3</v>
      </c>
      <c r="J1126">
        <v>0.413493</v>
      </c>
      <c r="K1126" t="s">
        <v>4</v>
      </c>
      <c r="L1126">
        <v>4233.2700000000004</v>
      </c>
      <c r="M1126" t="s">
        <v>5</v>
      </c>
      <c r="N1126">
        <v>10.630068197801</v>
      </c>
      <c r="O1126" t="s">
        <v>6</v>
      </c>
      <c r="P1126">
        <v>45000</v>
      </c>
      <c r="Q1126" t="s">
        <v>7</v>
      </c>
      <c r="R1126">
        <v>45000</v>
      </c>
      <c r="S1126" t="s">
        <v>37</v>
      </c>
      <c r="T1126" t="s">
        <v>8885</v>
      </c>
      <c r="U1126" t="s">
        <v>8886</v>
      </c>
      <c r="V1126" t="s">
        <v>8887</v>
      </c>
      <c r="W1126">
        <v>0.195935</v>
      </c>
    </row>
    <row r="1127" spans="5:23">
      <c r="E1127" t="s">
        <v>38</v>
      </c>
      <c r="F1127">
        <v>138162</v>
      </c>
      <c r="G1127" t="s">
        <v>1</v>
      </c>
      <c r="H1127" t="s">
        <v>36</v>
      </c>
      <c r="I1127" t="s">
        <v>3</v>
      </c>
      <c r="J1127">
        <v>0.413493</v>
      </c>
      <c r="K1127" t="s">
        <v>4</v>
      </c>
      <c r="L1127">
        <v>4233.2700000000004</v>
      </c>
      <c r="M1127" t="s">
        <v>5</v>
      </c>
      <c r="N1127">
        <v>10.630068197801</v>
      </c>
      <c r="O1127" t="s">
        <v>6</v>
      </c>
      <c r="P1127">
        <v>45000</v>
      </c>
      <c r="Q1127" t="s">
        <v>7</v>
      </c>
      <c r="R1127">
        <v>45000</v>
      </c>
      <c r="S1127" t="s">
        <v>39</v>
      </c>
      <c r="T1127" t="s">
        <v>8885</v>
      </c>
      <c r="U1127" t="s">
        <v>8886</v>
      </c>
      <c r="V1127" t="s">
        <v>8887</v>
      </c>
      <c r="W1127">
        <v>0.195935</v>
      </c>
    </row>
    <row r="1128" spans="5:23">
      <c r="E1128" t="s">
        <v>38</v>
      </c>
      <c r="F1128">
        <v>133336</v>
      </c>
      <c r="G1128" t="s">
        <v>1</v>
      </c>
      <c r="H1128" t="s">
        <v>40</v>
      </c>
      <c r="I1128" t="s">
        <v>3</v>
      </c>
      <c r="J1128">
        <v>0.414661</v>
      </c>
      <c r="K1128" t="s">
        <v>4</v>
      </c>
      <c r="L1128">
        <v>4361.82</v>
      </c>
      <c r="M1128" t="s">
        <v>5</v>
      </c>
      <c r="N1128">
        <v>10.316803459680999</v>
      </c>
      <c r="O1128" t="s">
        <v>6</v>
      </c>
      <c r="P1128">
        <v>45000</v>
      </c>
      <c r="Q1128" t="s">
        <v>7</v>
      </c>
      <c r="R1128">
        <v>45000</v>
      </c>
      <c r="S1128" t="s">
        <v>41</v>
      </c>
      <c r="T1128" t="s">
        <v>8888</v>
      </c>
      <c r="U1128" t="s">
        <v>8889</v>
      </c>
      <c r="V1128" t="s">
        <v>8890</v>
      </c>
      <c r="W1128">
        <v>0.19472600000000001</v>
      </c>
    </row>
    <row r="1129" spans="5:23">
      <c r="E1129" t="s">
        <v>42</v>
      </c>
      <c r="F1129">
        <v>133336</v>
      </c>
      <c r="G1129" t="s">
        <v>1</v>
      </c>
      <c r="H1129" t="s">
        <v>40</v>
      </c>
      <c r="I1129" t="s">
        <v>3</v>
      </c>
      <c r="J1129">
        <v>0.414661</v>
      </c>
      <c r="K1129" t="s">
        <v>4</v>
      </c>
      <c r="L1129">
        <v>4361.82</v>
      </c>
      <c r="M1129" t="s">
        <v>5</v>
      </c>
      <c r="N1129">
        <v>10.316803459680999</v>
      </c>
      <c r="O1129" t="s">
        <v>6</v>
      </c>
      <c r="P1129">
        <v>45000</v>
      </c>
      <c r="Q1129" t="s">
        <v>7</v>
      </c>
      <c r="R1129">
        <v>45000</v>
      </c>
      <c r="S1129" t="s">
        <v>41</v>
      </c>
      <c r="T1129" t="s">
        <v>8888</v>
      </c>
      <c r="U1129" t="s">
        <v>8889</v>
      </c>
      <c r="V1129" t="s">
        <v>8890</v>
      </c>
      <c r="W1129">
        <v>0.19472600000000001</v>
      </c>
    </row>
    <row r="1130" spans="5:23">
      <c r="E1130" t="s">
        <v>42</v>
      </c>
      <c r="F1130">
        <v>27725.599999999999</v>
      </c>
      <c r="G1130" t="s">
        <v>1</v>
      </c>
      <c r="H1130" t="s">
        <v>14</v>
      </c>
      <c r="I1130" t="s">
        <v>3</v>
      </c>
      <c r="J1130">
        <v>0.89731099999999997</v>
      </c>
      <c r="K1130" t="s">
        <v>4</v>
      </c>
      <c r="L1130">
        <v>4479.53</v>
      </c>
      <c r="M1130" t="s">
        <v>5</v>
      </c>
      <c r="N1130">
        <v>10.045700717568</v>
      </c>
      <c r="O1130" t="s">
        <v>6</v>
      </c>
      <c r="P1130">
        <v>45000</v>
      </c>
      <c r="Q1130" t="s">
        <v>7</v>
      </c>
      <c r="R1130">
        <v>45000</v>
      </c>
      <c r="S1130" t="s">
        <v>43</v>
      </c>
      <c r="T1130" t="s">
        <v>8891</v>
      </c>
      <c r="U1130" t="s">
        <v>8892</v>
      </c>
      <c r="V1130" t="s">
        <v>8893</v>
      </c>
      <c r="W1130">
        <v>3.1329999999999997E-2</v>
      </c>
    </row>
    <row r="1131" spans="5:23">
      <c r="E1131" t="s">
        <v>44</v>
      </c>
      <c r="F1131">
        <v>27725.599999999999</v>
      </c>
      <c r="G1131" t="s">
        <v>1</v>
      </c>
      <c r="H1131" t="s">
        <v>14</v>
      </c>
      <c r="I1131" t="s">
        <v>3</v>
      </c>
      <c r="J1131">
        <v>0.89731099999999997</v>
      </c>
      <c r="K1131" t="s">
        <v>4</v>
      </c>
      <c r="L1131">
        <v>4479.53</v>
      </c>
      <c r="M1131" t="s">
        <v>5</v>
      </c>
      <c r="N1131">
        <v>10.045700717568</v>
      </c>
      <c r="O1131" t="s">
        <v>6</v>
      </c>
      <c r="P1131">
        <v>45000</v>
      </c>
      <c r="Q1131" t="s">
        <v>7</v>
      </c>
      <c r="R1131">
        <v>45000</v>
      </c>
      <c r="S1131" t="s">
        <v>45</v>
      </c>
      <c r="T1131" t="s">
        <v>8891</v>
      </c>
      <c r="U1131" t="s">
        <v>8892</v>
      </c>
      <c r="V1131" t="s">
        <v>8893</v>
      </c>
      <c r="W1131">
        <v>3.1329999999999997E-2</v>
      </c>
    </row>
    <row r="1132" spans="5:23">
      <c r="E1132" t="s">
        <v>44</v>
      </c>
      <c r="F1132">
        <v>28056.1</v>
      </c>
      <c r="G1132" t="s">
        <v>1</v>
      </c>
      <c r="H1132" t="s">
        <v>10</v>
      </c>
      <c r="I1132" t="s">
        <v>3</v>
      </c>
      <c r="J1132">
        <v>0.89099099999999998</v>
      </c>
      <c r="K1132" t="s">
        <v>4</v>
      </c>
      <c r="L1132">
        <v>4489.8</v>
      </c>
      <c r="M1132" t="s">
        <v>5</v>
      </c>
      <c r="N1132">
        <v>10.022725694771999</v>
      </c>
      <c r="O1132" t="s">
        <v>6</v>
      </c>
      <c r="P1132">
        <v>45000</v>
      </c>
      <c r="Q1132" t="s">
        <v>7</v>
      </c>
      <c r="R1132">
        <v>45000</v>
      </c>
      <c r="S1132" t="s">
        <v>11</v>
      </c>
      <c r="T1132" t="s">
        <v>8861</v>
      </c>
      <c r="U1132" t="s">
        <v>8862</v>
      </c>
      <c r="V1132" t="s">
        <v>8863</v>
      </c>
      <c r="W1132">
        <v>3.5079699999999998E-2</v>
      </c>
    </row>
    <row r="1133" spans="5:23">
      <c r="E1133" t="s">
        <v>0</v>
      </c>
      <c r="F1133">
        <v>35479.9</v>
      </c>
      <c r="G1133" t="s">
        <v>1</v>
      </c>
      <c r="H1133" t="s">
        <v>2</v>
      </c>
      <c r="I1133" t="s">
        <v>3</v>
      </c>
      <c r="J1133">
        <v>0.79515100000000005</v>
      </c>
      <c r="K1133" t="s">
        <v>4</v>
      </c>
      <c r="L1133">
        <v>4457.78</v>
      </c>
      <c r="M1133" t="s">
        <v>5</v>
      </c>
      <c r="N1133">
        <v>10.094721168348</v>
      </c>
      <c r="O1133" t="s">
        <v>6</v>
      </c>
      <c r="P1133">
        <v>45000</v>
      </c>
      <c r="Q1133" t="s">
        <v>7</v>
      </c>
      <c r="R1133">
        <v>45000</v>
      </c>
      <c r="S1133" t="s">
        <v>8</v>
      </c>
      <c r="T1133" t="s">
        <v>8894</v>
      </c>
      <c r="U1133" t="s">
        <v>8895</v>
      </c>
      <c r="V1133" t="s">
        <v>8896</v>
      </c>
      <c r="W1133">
        <v>6.5821500000000005E-2</v>
      </c>
    </row>
    <row r="1134" spans="5:23">
      <c r="E1134" t="s">
        <v>9</v>
      </c>
      <c r="F1134">
        <v>27742.2</v>
      </c>
      <c r="G1134" t="s">
        <v>1</v>
      </c>
      <c r="H1134" t="s">
        <v>10</v>
      </c>
      <c r="I1134" t="s">
        <v>3</v>
      </c>
      <c r="J1134">
        <v>0.89601699999999995</v>
      </c>
      <c r="K1134" t="s">
        <v>4</v>
      </c>
      <c r="L1134">
        <v>4489.8</v>
      </c>
      <c r="M1134" t="s">
        <v>5</v>
      </c>
      <c r="N1134">
        <v>10.022725694771999</v>
      </c>
      <c r="O1134" t="s">
        <v>6</v>
      </c>
      <c r="P1134">
        <v>45000</v>
      </c>
      <c r="Q1134" t="s">
        <v>7</v>
      </c>
      <c r="R1134">
        <v>45000</v>
      </c>
      <c r="S1134" t="s">
        <v>11</v>
      </c>
      <c r="T1134" t="s">
        <v>8897</v>
      </c>
      <c r="U1134" t="s">
        <v>8898</v>
      </c>
      <c r="V1134" t="s">
        <v>8899</v>
      </c>
      <c r="W1134">
        <v>3.2794700000000003E-2</v>
      </c>
    </row>
    <row r="1135" spans="5:23">
      <c r="E1135" t="s">
        <v>12</v>
      </c>
      <c r="F1135">
        <v>35479.9</v>
      </c>
      <c r="G1135" t="s">
        <v>1</v>
      </c>
      <c r="H1135" t="s">
        <v>2</v>
      </c>
      <c r="I1135" t="s">
        <v>3</v>
      </c>
      <c r="J1135">
        <v>0.79515100000000005</v>
      </c>
      <c r="K1135" t="s">
        <v>4</v>
      </c>
      <c r="L1135">
        <v>4457.78</v>
      </c>
      <c r="M1135" t="s">
        <v>5</v>
      </c>
      <c r="N1135">
        <v>10.094721168348</v>
      </c>
      <c r="O1135" t="s">
        <v>6</v>
      </c>
      <c r="P1135">
        <v>45000</v>
      </c>
      <c r="Q1135" t="s">
        <v>7</v>
      </c>
      <c r="R1135">
        <v>45000</v>
      </c>
      <c r="S1135" t="s">
        <v>13</v>
      </c>
      <c r="T1135" t="s">
        <v>8894</v>
      </c>
      <c r="U1135" t="s">
        <v>8895</v>
      </c>
      <c r="V1135" t="s">
        <v>8896</v>
      </c>
      <c r="W1135">
        <v>6.5821500000000005E-2</v>
      </c>
    </row>
    <row r="1136" spans="5:23">
      <c r="E1136" t="s">
        <v>12</v>
      </c>
      <c r="F1136">
        <v>34281.599999999999</v>
      </c>
      <c r="G1136" t="s">
        <v>1</v>
      </c>
      <c r="H1136" t="s">
        <v>14</v>
      </c>
      <c r="I1136" t="s">
        <v>3</v>
      </c>
      <c r="J1136">
        <v>0.80703199999999997</v>
      </c>
      <c r="K1136" t="s">
        <v>4</v>
      </c>
      <c r="L1136">
        <v>4478.74</v>
      </c>
      <c r="M1136" t="s">
        <v>5</v>
      </c>
      <c r="N1136">
        <v>10.047457596119999</v>
      </c>
      <c r="O1136" t="s">
        <v>6</v>
      </c>
      <c r="P1136">
        <v>45000</v>
      </c>
      <c r="Q1136" t="s">
        <v>7</v>
      </c>
      <c r="R1136">
        <v>45000</v>
      </c>
      <c r="S1136" t="s">
        <v>15</v>
      </c>
      <c r="T1136" t="s">
        <v>8900</v>
      </c>
      <c r="U1136" t="s">
        <v>8901</v>
      </c>
      <c r="V1136" t="s">
        <v>8902</v>
      </c>
      <c r="W1136">
        <v>5.7865E-2</v>
      </c>
    </row>
    <row r="1137" spans="5:23">
      <c r="E1137" t="s">
        <v>16</v>
      </c>
      <c r="F1137">
        <v>34281.599999999999</v>
      </c>
      <c r="G1137" t="s">
        <v>1</v>
      </c>
      <c r="H1137" t="s">
        <v>14</v>
      </c>
      <c r="I1137" t="s">
        <v>3</v>
      </c>
      <c r="J1137">
        <v>0.80703199999999997</v>
      </c>
      <c r="K1137" t="s">
        <v>4</v>
      </c>
      <c r="L1137">
        <v>4478.74</v>
      </c>
      <c r="M1137" t="s">
        <v>5</v>
      </c>
      <c r="N1137">
        <v>10.047457596119999</v>
      </c>
      <c r="O1137" t="s">
        <v>6</v>
      </c>
      <c r="P1137">
        <v>45000</v>
      </c>
      <c r="Q1137" t="s">
        <v>7</v>
      </c>
      <c r="R1137">
        <v>45000</v>
      </c>
      <c r="S1137" t="s">
        <v>15</v>
      </c>
      <c r="T1137" t="s">
        <v>8900</v>
      </c>
      <c r="U1137" t="s">
        <v>8901</v>
      </c>
      <c r="V1137" t="s">
        <v>8902</v>
      </c>
      <c r="W1137">
        <v>5.7865E-2</v>
      </c>
    </row>
    <row r="1138" spans="5:23">
      <c r="E1138" t="s">
        <v>16</v>
      </c>
      <c r="F1138">
        <v>54304.4</v>
      </c>
      <c r="G1138" t="s">
        <v>1</v>
      </c>
      <c r="H1138" t="s">
        <v>17</v>
      </c>
      <c r="I1138" t="s">
        <v>3</v>
      </c>
      <c r="J1138">
        <v>0.64619700000000002</v>
      </c>
      <c r="K1138" t="s">
        <v>4</v>
      </c>
      <c r="L1138">
        <v>4409.97</v>
      </c>
      <c r="M1138" t="s">
        <v>5</v>
      </c>
      <c r="N1138">
        <v>10.204158564175</v>
      </c>
      <c r="O1138" t="s">
        <v>6</v>
      </c>
      <c r="P1138">
        <v>45000</v>
      </c>
      <c r="Q1138" t="s">
        <v>7</v>
      </c>
      <c r="R1138">
        <v>45000</v>
      </c>
      <c r="S1138" t="s">
        <v>18</v>
      </c>
      <c r="T1138" t="s">
        <v>8903</v>
      </c>
      <c r="U1138" t="s">
        <v>8904</v>
      </c>
      <c r="V1138" t="s">
        <v>8905</v>
      </c>
      <c r="W1138">
        <v>0.122193</v>
      </c>
    </row>
    <row r="1139" spans="5:23">
      <c r="E1139" t="s">
        <v>19</v>
      </c>
      <c r="F1139">
        <v>54304.4</v>
      </c>
      <c r="G1139" t="s">
        <v>1</v>
      </c>
      <c r="H1139" t="s">
        <v>17</v>
      </c>
      <c r="I1139" t="s">
        <v>3</v>
      </c>
      <c r="J1139">
        <v>0.64619700000000002</v>
      </c>
      <c r="K1139" t="s">
        <v>4</v>
      </c>
      <c r="L1139">
        <v>4409.97</v>
      </c>
      <c r="M1139" t="s">
        <v>5</v>
      </c>
      <c r="N1139">
        <v>10.204158564175</v>
      </c>
      <c r="O1139" t="s">
        <v>6</v>
      </c>
      <c r="P1139">
        <v>45000</v>
      </c>
      <c r="Q1139" t="s">
        <v>7</v>
      </c>
      <c r="R1139">
        <v>45000</v>
      </c>
      <c r="S1139" t="s">
        <v>20</v>
      </c>
      <c r="T1139" t="s">
        <v>8903</v>
      </c>
      <c r="U1139" t="s">
        <v>8904</v>
      </c>
      <c r="V1139" t="s">
        <v>8905</v>
      </c>
      <c r="W1139">
        <v>0.122193</v>
      </c>
    </row>
    <row r="1140" spans="5:23">
      <c r="E1140" t="s">
        <v>19</v>
      </c>
      <c r="F1140">
        <v>51465.5</v>
      </c>
      <c r="G1140" t="s">
        <v>1</v>
      </c>
      <c r="H1140" t="s">
        <v>2</v>
      </c>
      <c r="I1140" t="s">
        <v>3</v>
      </c>
      <c r="J1140">
        <v>0.66043099999999999</v>
      </c>
      <c r="K1140" t="s">
        <v>4</v>
      </c>
      <c r="L1140">
        <v>4454.8100000000004</v>
      </c>
      <c r="M1140" t="s">
        <v>5</v>
      </c>
      <c r="N1140">
        <v>10.101448756991999</v>
      </c>
      <c r="O1140" t="s">
        <v>6</v>
      </c>
      <c r="P1140">
        <v>45000</v>
      </c>
      <c r="Q1140" t="s">
        <v>7</v>
      </c>
      <c r="R1140">
        <v>45000</v>
      </c>
      <c r="S1140" t="s">
        <v>21</v>
      </c>
      <c r="T1140" t="s">
        <v>8906</v>
      </c>
      <c r="U1140" t="s">
        <v>8907</v>
      </c>
      <c r="V1140" t="s">
        <v>8908</v>
      </c>
      <c r="W1140">
        <v>0.111401</v>
      </c>
    </row>
    <row r="1141" spans="5:23">
      <c r="E1141" t="s">
        <v>22</v>
      </c>
      <c r="F1141">
        <v>51465.5</v>
      </c>
      <c r="G1141" t="s">
        <v>1</v>
      </c>
      <c r="H1141" t="s">
        <v>2</v>
      </c>
      <c r="I1141" t="s">
        <v>3</v>
      </c>
      <c r="J1141">
        <v>0.66043099999999999</v>
      </c>
      <c r="K1141" t="s">
        <v>4</v>
      </c>
      <c r="L1141">
        <v>4454.8100000000004</v>
      </c>
      <c r="M1141" t="s">
        <v>5</v>
      </c>
      <c r="N1141">
        <v>10.101448756991999</v>
      </c>
      <c r="O1141" t="s">
        <v>6</v>
      </c>
      <c r="P1141">
        <v>45000</v>
      </c>
      <c r="Q1141" t="s">
        <v>7</v>
      </c>
      <c r="R1141">
        <v>45000</v>
      </c>
      <c r="S1141" t="s">
        <v>21</v>
      </c>
      <c r="T1141" t="s">
        <v>8906</v>
      </c>
      <c r="U1141" t="s">
        <v>8907</v>
      </c>
      <c r="V1141" t="s">
        <v>8908</v>
      </c>
      <c r="W1141">
        <v>0.111401</v>
      </c>
    </row>
    <row r="1142" spans="5:23">
      <c r="E1142" t="s">
        <v>22</v>
      </c>
      <c r="F1142">
        <v>78478.899999999994</v>
      </c>
      <c r="G1142" t="s">
        <v>1</v>
      </c>
      <c r="H1142" t="s">
        <v>23</v>
      </c>
      <c r="I1142" t="s">
        <v>3</v>
      </c>
      <c r="J1142">
        <v>0.54073499999999997</v>
      </c>
      <c r="K1142" t="s">
        <v>4</v>
      </c>
      <c r="L1142">
        <v>4357.91</v>
      </c>
      <c r="M1142" t="s">
        <v>5</v>
      </c>
      <c r="N1142">
        <v>10.326062477607</v>
      </c>
      <c r="O1142" t="s">
        <v>6</v>
      </c>
      <c r="P1142">
        <v>45000</v>
      </c>
      <c r="Q1142" t="s">
        <v>7</v>
      </c>
      <c r="R1142">
        <v>45000</v>
      </c>
      <c r="S1142" t="s">
        <v>24</v>
      </c>
      <c r="T1142" t="s">
        <v>8909</v>
      </c>
      <c r="U1142" t="s">
        <v>8910</v>
      </c>
      <c r="V1142" t="s">
        <v>8911</v>
      </c>
      <c r="W1142">
        <v>0.16211200000000001</v>
      </c>
    </row>
    <row r="1143" spans="5:23">
      <c r="E1143" t="s">
        <v>25</v>
      </c>
      <c r="F1143">
        <v>78478.899999999994</v>
      </c>
      <c r="G1143" t="s">
        <v>1</v>
      </c>
      <c r="H1143" t="s">
        <v>23</v>
      </c>
      <c r="I1143" t="s">
        <v>3</v>
      </c>
      <c r="J1143">
        <v>0.54073499999999997</v>
      </c>
      <c r="K1143" t="s">
        <v>4</v>
      </c>
      <c r="L1143">
        <v>4357.91</v>
      </c>
      <c r="M1143" t="s">
        <v>5</v>
      </c>
      <c r="N1143">
        <v>10.326062477607</v>
      </c>
      <c r="O1143" t="s">
        <v>6</v>
      </c>
      <c r="P1143">
        <v>45000</v>
      </c>
      <c r="Q1143" t="s">
        <v>7</v>
      </c>
      <c r="R1143">
        <v>45000</v>
      </c>
      <c r="S1143" t="s">
        <v>26</v>
      </c>
      <c r="T1143" t="s">
        <v>8909</v>
      </c>
      <c r="U1143" t="s">
        <v>8910</v>
      </c>
      <c r="V1143" t="s">
        <v>8911</v>
      </c>
      <c r="W1143">
        <v>0.16211200000000001</v>
      </c>
    </row>
    <row r="1144" spans="5:23">
      <c r="E1144" t="s">
        <v>25</v>
      </c>
      <c r="F1144">
        <v>73039.5</v>
      </c>
      <c r="G1144" t="s">
        <v>1</v>
      </c>
      <c r="H1144" t="s">
        <v>27</v>
      </c>
      <c r="I1144" t="s">
        <v>3</v>
      </c>
      <c r="J1144">
        <v>0.55607200000000001</v>
      </c>
      <c r="K1144" t="s">
        <v>4</v>
      </c>
      <c r="L1144">
        <v>4427.7299999999996</v>
      </c>
      <c r="M1144" t="s">
        <v>5</v>
      </c>
      <c r="N1144">
        <v>10.163232778984</v>
      </c>
      <c r="O1144" t="s">
        <v>6</v>
      </c>
      <c r="P1144">
        <v>45000</v>
      </c>
      <c r="Q1144" t="s">
        <v>7</v>
      </c>
      <c r="R1144">
        <v>45000</v>
      </c>
      <c r="S1144" t="s">
        <v>28</v>
      </c>
      <c r="T1144" t="s">
        <v>8912</v>
      </c>
      <c r="U1144" t="s">
        <v>8913</v>
      </c>
      <c r="V1144" t="s">
        <v>8914</v>
      </c>
      <c r="W1144">
        <v>0.15187200000000001</v>
      </c>
    </row>
    <row r="1145" spans="5:23">
      <c r="E1145" t="s">
        <v>29</v>
      </c>
      <c r="F1145">
        <v>73039.5</v>
      </c>
      <c r="G1145" t="s">
        <v>1</v>
      </c>
      <c r="H1145" t="s">
        <v>27</v>
      </c>
      <c r="I1145" t="s">
        <v>3</v>
      </c>
      <c r="J1145">
        <v>0.55607200000000001</v>
      </c>
      <c r="K1145" t="s">
        <v>4</v>
      </c>
      <c r="L1145">
        <v>4427.7299999999996</v>
      </c>
      <c r="M1145" t="s">
        <v>5</v>
      </c>
      <c r="N1145">
        <v>10.163232778984</v>
      </c>
      <c r="O1145" t="s">
        <v>6</v>
      </c>
      <c r="P1145">
        <v>45000</v>
      </c>
      <c r="Q1145" t="s">
        <v>7</v>
      </c>
      <c r="R1145">
        <v>45000</v>
      </c>
      <c r="S1145" t="s">
        <v>28</v>
      </c>
      <c r="T1145" t="s">
        <v>8912</v>
      </c>
      <c r="U1145" t="s">
        <v>8913</v>
      </c>
      <c r="V1145" t="s">
        <v>8914</v>
      </c>
      <c r="W1145">
        <v>0.15187200000000001</v>
      </c>
    </row>
    <row r="1146" spans="5:23">
      <c r="E1146" t="s">
        <v>29</v>
      </c>
      <c r="F1146">
        <v>105683</v>
      </c>
      <c r="G1146" t="s">
        <v>1</v>
      </c>
      <c r="H1146" t="s">
        <v>30</v>
      </c>
      <c r="I1146" t="s">
        <v>3</v>
      </c>
      <c r="J1146">
        <v>0.46922000000000003</v>
      </c>
      <c r="K1146" t="s">
        <v>4</v>
      </c>
      <c r="L1146">
        <v>4297.76</v>
      </c>
      <c r="M1146" t="s">
        <v>5</v>
      </c>
      <c r="N1146">
        <v>10.470565767535</v>
      </c>
      <c r="O1146" t="s">
        <v>6</v>
      </c>
      <c r="P1146">
        <v>45000</v>
      </c>
      <c r="Q1146" t="s">
        <v>7</v>
      </c>
      <c r="R1146">
        <v>45000</v>
      </c>
      <c r="S1146" t="s">
        <v>31</v>
      </c>
      <c r="T1146" t="s">
        <v>8915</v>
      </c>
      <c r="U1146" t="s">
        <v>8916</v>
      </c>
      <c r="V1146" t="s">
        <v>8917</v>
      </c>
      <c r="W1146">
        <v>0.17380999999999999</v>
      </c>
    </row>
    <row r="1147" spans="5:23">
      <c r="E1147" t="s">
        <v>32</v>
      </c>
      <c r="F1147">
        <v>105683</v>
      </c>
      <c r="G1147" t="s">
        <v>1</v>
      </c>
      <c r="H1147" t="s">
        <v>30</v>
      </c>
      <c r="I1147" t="s">
        <v>3</v>
      </c>
      <c r="J1147">
        <v>0.46922000000000003</v>
      </c>
      <c r="K1147" t="s">
        <v>4</v>
      </c>
      <c r="L1147">
        <v>4297.76</v>
      </c>
      <c r="M1147" t="s">
        <v>5</v>
      </c>
      <c r="N1147">
        <v>10.470565767535</v>
      </c>
      <c r="O1147" t="s">
        <v>6</v>
      </c>
      <c r="P1147">
        <v>45000</v>
      </c>
      <c r="Q1147" t="s">
        <v>7</v>
      </c>
      <c r="R1147">
        <v>45000</v>
      </c>
      <c r="S1147" t="s">
        <v>33</v>
      </c>
      <c r="T1147" t="s">
        <v>8915</v>
      </c>
      <c r="U1147" t="s">
        <v>8916</v>
      </c>
      <c r="V1147" t="s">
        <v>8917</v>
      </c>
      <c r="W1147">
        <v>0.17380999999999999</v>
      </c>
    </row>
    <row r="1148" spans="5:23">
      <c r="E1148" t="s">
        <v>32</v>
      </c>
      <c r="F1148">
        <v>105576</v>
      </c>
      <c r="G1148" t="s">
        <v>1</v>
      </c>
      <c r="H1148" t="s">
        <v>17</v>
      </c>
      <c r="I1148" t="s">
        <v>3</v>
      </c>
      <c r="J1148">
        <v>0.46417700000000001</v>
      </c>
      <c r="K1148" t="s">
        <v>4</v>
      </c>
      <c r="L1148">
        <v>4396.1099999999997</v>
      </c>
      <c r="M1148" t="s">
        <v>5</v>
      </c>
      <c r="N1148">
        <v>10.236317283625</v>
      </c>
      <c r="O1148" t="s">
        <v>6</v>
      </c>
      <c r="P1148">
        <v>45000</v>
      </c>
      <c r="Q1148" t="s">
        <v>7</v>
      </c>
      <c r="R1148">
        <v>45000</v>
      </c>
      <c r="S1148" t="s">
        <v>34</v>
      </c>
      <c r="T1148" t="s">
        <v>8918</v>
      </c>
      <c r="U1148" t="s">
        <v>8919</v>
      </c>
      <c r="V1148" t="s">
        <v>8920</v>
      </c>
      <c r="W1148">
        <v>0.177819</v>
      </c>
    </row>
    <row r="1149" spans="5:23">
      <c r="E1149" t="s">
        <v>35</v>
      </c>
      <c r="F1149">
        <v>105576</v>
      </c>
      <c r="G1149" t="s">
        <v>1</v>
      </c>
      <c r="H1149" t="s">
        <v>17</v>
      </c>
      <c r="I1149" t="s">
        <v>3</v>
      </c>
      <c r="J1149">
        <v>0.46417700000000001</v>
      </c>
      <c r="K1149" t="s">
        <v>4</v>
      </c>
      <c r="L1149">
        <v>4396.1099999999997</v>
      </c>
      <c r="M1149" t="s">
        <v>5</v>
      </c>
      <c r="N1149">
        <v>10.236317283625</v>
      </c>
      <c r="O1149" t="s">
        <v>6</v>
      </c>
      <c r="P1149">
        <v>45000</v>
      </c>
      <c r="Q1149" t="s">
        <v>7</v>
      </c>
      <c r="R1149">
        <v>45000</v>
      </c>
      <c r="S1149" t="s">
        <v>34</v>
      </c>
      <c r="T1149" t="s">
        <v>8918</v>
      </c>
      <c r="U1149" t="s">
        <v>8919</v>
      </c>
      <c r="V1149" t="s">
        <v>8920</v>
      </c>
      <c r="W1149">
        <v>0.177819</v>
      </c>
    </row>
    <row r="1150" spans="5:23">
      <c r="E1150" t="s">
        <v>35</v>
      </c>
      <c r="F1150">
        <v>146380</v>
      </c>
      <c r="G1150" t="s">
        <v>1</v>
      </c>
      <c r="H1150" t="s">
        <v>36</v>
      </c>
      <c r="I1150" t="s">
        <v>3</v>
      </c>
      <c r="J1150">
        <v>0.40183799999999997</v>
      </c>
      <c r="K1150" t="s">
        <v>4</v>
      </c>
      <c r="L1150">
        <v>4230.75</v>
      </c>
      <c r="M1150" t="s">
        <v>5</v>
      </c>
      <c r="N1150">
        <v>10.636400541</v>
      </c>
      <c r="O1150" t="s">
        <v>6</v>
      </c>
      <c r="P1150">
        <v>45000</v>
      </c>
      <c r="Q1150" t="s">
        <v>7</v>
      </c>
      <c r="R1150">
        <v>45000</v>
      </c>
      <c r="S1150" t="s">
        <v>37</v>
      </c>
      <c r="T1150" t="s">
        <v>8921</v>
      </c>
      <c r="U1150" t="s">
        <v>8922</v>
      </c>
      <c r="V1150" t="s">
        <v>8923</v>
      </c>
      <c r="W1150">
        <v>0.20383899999999999</v>
      </c>
    </row>
    <row r="1151" spans="5:23">
      <c r="E1151" t="s">
        <v>38</v>
      </c>
      <c r="F1151">
        <v>146380</v>
      </c>
      <c r="G1151" t="s">
        <v>1</v>
      </c>
      <c r="H1151" t="s">
        <v>36</v>
      </c>
      <c r="I1151" t="s">
        <v>3</v>
      </c>
      <c r="J1151">
        <v>0.40183799999999997</v>
      </c>
      <c r="K1151" t="s">
        <v>4</v>
      </c>
      <c r="L1151">
        <v>4230.75</v>
      </c>
      <c r="M1151" t="s">
        <v>5</v>
      </c>
      <c r="N1151">
        <v>10.636400541</v>
      </c>
      <c r="O1151" t="s">
        <v>6</v>
      </c>
      <c r="P1151">
        <v>45000</v>
      </c>
      <c r="Q1151" t="s">
        <v>7</v>
      </c>
      <c r="R1151">
        <v>45000</v>
      </c>
      <c r="S1151" t="s">
        <v>39</v>
      </c>
      <c r="T1151" t="s">
        <v>8921</v>
      </c>
      <c r="U1151" t="s">
        <v>8922</v>
      </c>
      <c r="V1151" t="s">
        <v>8923</v>
      </c>
      <c r="W1151">
        <v>0.20383899999999999</v>
      </c>
    </row>
    <row r="1152" spans="5:23">
      <c r="E1152" t="s">
        <v>38</v>
      </c>
      <c r="F1152">
        <v>136978</v>
      </c>
      <c r="G1152" t="s">
        <v>1</v>
      </c>
      <c r="H1152" t="s">
        <v>40</v>
      </c>
      <c r="I1152" t="s">
        <v>3</v>
      </c>
      <c r="J1152">
        <v>0.40907700000000002</v>
      </c>
      <c r="K1152" t="s">
        <v>4</v>
      </c>
      <c r="L1152">
        <v>4362.54</v>
      </c>
      <c r="M1152" t="s">
        <v>5</v>
      </c>
      <c r="N1152">
        <v>10.315098251547001</v>
      </c>
      <c r="O1152" t="s">
        <v>6</v>
      </c>
      <c r="P1152">
        <v>45000</v>
      </c>
      <c r="Q1152" t="s">
        <v>7</v>
      </c>
      <c r="R1152">
        <v>45000</v>
      </c>
      <c r="S1152" t="s">
        <v>41</v>
      </c>
      <c r="T1152" t="s">
        <v>8924</v>
      </c>
      <c r="U1152" t="s">
        <v>8925</v>
      </c>
      <c r="V1152" t="s">
        <v>8926</v>
      </c>
      <c r="W1152">
        <v>0.196996</v>
      </c>
    </row>
    <row r="1153" spans="5:23">
      <c r="E1153" t="s">
        <v>42</v>
      </c>
      <c r="F1153">
        <v>136978</v>
      </c>
      <c r="G1153" t="s">
        <v>1</v>
      </c>
      <c r="H1153" t="s">
        <v>40</v>
      </c>
      <c r="I1153" t="s">
        <v>3</v>
      </c>
      <c r="J1153">
        <v>0.40907700000000002</v>
      </c>
      <c r="K1153" t="s">
        <v>4</v>
      </c>
      <c r="L1153">
        <v>4362.54</v>
      </c>
      <c r="M1153" t="s">
        <v>5</v>
      </c>
      <c r="N1153">
        <v>10.315098251547001</v>
      </c>
      <c r="O1153" t="s">
        <v>6</v>
      </c>
      <c r="P1153">
        <v>45000</v>
      </c>
      <c r="Q1153" t="s">
        <v>7</v>
      </c>
      <c r="R1153">
        <v>45000</v>
      </c>
      <c r="S1153" t="s">
        <v>41</v>
      </c>
      <c r="T1153" t="s">
        <v>8924</v>
      </c>
      <c r="U1153" t="s">
        <v>8925</v>
      </c>
      <c r="V1153" t="s">
        <v>8926</v>
      </c>
      <c r="W1153">
        <v>0.196996</v>
      </c>
    </row>
    <row r="1154" spans="5:23">
      <c r="E1154" t="s">
        <v>42</v>
      </c>
      <c r="F1154">
        <v>28003.9</v>
      </c>
      <c r="G1154" t="s">
        <v>1</v>
      </c>
      <c r="H1154" t="s">
        <v>14</v>
      </c>
      <c r="I1154" t="s">
        <v>3</v>
      </c>
      <c r="J1154">
        <v>0.89284399999999997</v>
      </c>
      <c r="K1154" t="s">
        <v>4</v>
      </c>
      <c r="L1154">
        <v>4479.51</v>
      </c>
      <c r="M1154" t="s">
        <v>5</v>
      </c>
      <c r="N1154">
        <v>10.045749517000001</v>
      </c>
      <c r="O1154" t="s">
        <v>6</v>
      </c>
      <c r="P1154">
        <v>45000</v>
      </c>
      <c r="Q1154" t="s">
        <v>7</v>
      </c>
      <c r="R1154">
        <v>45000</v>
      </c>
      <c r="S1154" t="s">
        <v>43</v>
      </c>
      <c r="T1154" t="s">
        <v>8927</v>
      </c>
      <c r="U1154" t="s">
        <v>8928</v>
      </c>
      <c r="V1154" t="s">
        <v>8929</v>
      </c>
      <c r="W1154">
        <v>3.5699099999999998E-2</v>
      </c>
    </row>
    <row r="1155" spans="5:23">
      <c r="E1155" t="s">
        <v>44</v>
      </c>
      <c r="F1155">
        <v>28003.9</v>
      </c>
      <c r="G1155" t="s">
        <v>1</v>
      </c>
      <c r="H1155" t="s">
        <v>14</v>
      </c>
      <c r="I1155" t="s">
        <v>3</v>
      </c>
      <c r="J1155">
        <v>0.89284399999999997</v>
      </c>
      <c r="K1155" t="s">
        <v>4</v>
      </c>
      <c r="L1155">
        <v>4479.51</v>
      </c>
      <c r="M1155" t="s">
        <v>5</v>
      </c>
      <c r="N1155">
        <v>10.045749517000001</v>
      </c>
      <c r="O1155" t="s">
        <v>6</v>
      </c>
      <c r="P1155">
        <v>45000</v>
      </c>
      <c r="Q1155" t="s">
        <v>7</v>
      </c>
      <c r="R1155">
        <v>45000</v>
      </c>
      <c r="S1155" t="s">
        <v>45</v>
      </c>
      <c r="T1155" t="s">
        <v>8927</v>
      </c>
      <c r="U1155" t="s">
        <v>8928</v>
      </c>
      <c r="V1155" t="s">
        <v>8929</v>
      </c>
      <c r="W1155">
        <v>3.5699099999999998E-2</v>
      </c>
    </row>
    <row r="1156" spans="5:23">
      <c r="E1156" t="s">
        <v>44</v>
      </c>
      <c r="F1156">
        <v>27742.2</v>
      </c>
      <c r="G1156" t="s">
        <v>1</v>
      </c>
      <c r="H1156" t="s">
        <v>10</v>
      </c>
      <c r="I1156" t="s">
        <v>3</v>
      </c>
      <c r="J1156">
        <v>0.89601699999999995</v>
      </c>
      <c r="K1156" t="s">
        <v>4</v>
      </c>
      <c r="L1156">
        <v>4489.8</v>
      </c>
      <c r="M1156" t="s">
        <v>5</v>
      </c>
      <c r="N1156">
        <v>10.022725694771999</v>
      </c>
      <c r="O1156" t="s">
        <v>6</v>
      </c>
      <c r="P1156">
        <v>45000</v>
      </c>
      <c r="Q1156" t="s">
        <v>7</v>
      </c>
      <c r="R1156">
        <v>45000</v>
      </c>
      <c r="S1156" t="s">
        <v>11</v>
      </c>
      <c r="T1156" t="s">
        <v>8897</v>
      </c>
      <c r="U1156" t="s">
        <v>8898</v>
      </c>
      <c r="V1156" t="s">
        <v>8899</v>
      </c>
      <c r="W1156">
        <v>3.2794700000000003E-2</v>
      </c>
    </row>
    <row r="1157" spans="5:23">
      <c r="E1157" t="s">
        <v>0</v>
      </c>
      <c r="F1157">
        <v>35351.300000000003</v>
      </c>
      <c r="G1157" t="s">
        <v>1</v>
      </c>
      <c r="H1157" t="s">
        <v>2</v>
      </c>
      <c r="I1157" t="s">
        <v>3</v>
      </c>
      <c r="J1157">
        <v>0.79658799999999996</v>
      </c>
      <c r="K1157" t="s">
        <v>4</v>
      </c>
      <c r="L1157">
        <v>4457.8599999999997</v>
      </c>
      <c r="M1157" t="s">
        <v>5</v>
      </c>
      <c r="N1157">
        <v>10.094526168618</v>
      </c>
      <c r="O1157" t="s">
        <v>6</v>
      </c>
      <c r="P1157">
        <v>45000</v>
      </c>
      <c r="Q1157" t="s">
        <v>7</v>
      </c>
      <c r="R1157">
        <v>45000</v>
      </c>
      <c r="S1157" t="s">
        <v>8</v>
      </c>
      <c r="T1157" t="s">
        <v>8930</v>
      </c>
      <c r="U1157" t="s">
        <v>8931</v>
      </c>
      <c r="V1157" t="s">
        <v>8932</v>
      </c>
      <c r="W1157">
        <v>6.5698900000000005E-2</v>
      </c>
    </row>
    <row r="1158" spans="5:23">
      <c r="E1158" t="s">
        <v>9</v>
      </c>
      <c r="F1158">
        <v>27959.3</v>
      </c>
      <c r="G1158" t="s">
        <v>1</v>
      </c>
      <c r="H1158" t="s">
        <v>10</v>
      </c>
      <c r="I1158" t="s">
        <v>3</v>
      </c>
      <c r="J1158">
        <v>0.89253800000000005</v>
      </c>
      <c r="K1158" t="s">
        <v>4</v>
      </c>
      <c r="L1158">
        <v>4489.7299999999996</v>
      </c>
      <c r="M1158" t="s">
        <v>5</v>
      </c>
      <c r="N1158">
        <v>10.022872390068001</v>
      </c>
      <c r="O1158" t="s">
        <v>6</v>
      </c>
      <c r="P1158">
        <v>45000</v>
      </c>
      <c r="Q1158" t="s">
        <v>7</v>
      </c>
      <c r="R1158">
        <v>45000</v>
      </c>
      <c r="S1158" t="s">
        <v>11</v>
      </c>
      <c r="T1158" t="s">
        <v>8933</v>
      </c>
      <c r="U1158" t="s">
        <v>8934</v>
      </c>
      <c r="V1158" t="s">
        <v>8935</v>
      </c>
      <c r="W1158">
        <v>4.0849299999999998E-2</v>
      </c>
    </row>
    <row r="1159" spans="5:23">
      <c r="E1159" t="s">
        <v>12</v>
      </c>
      <c r="F1159">
        <v>35351.300000000003</v>
      </c>
      <c r="G1159" t="s">
        <v>1</v>
      </c>
      <c r="H1159" t="s">
        <v>2</v>
      </c>
      <c r="I1159" t="s">
        <v>3</v>
      </c>
      <c r="J1159">
        <v>0.79658799999999996</v>
      </c>
      <c r="K1159" t="s">
        <v>4</v>
      </c>
      <c r="L1159">
        <v>4457.8599999999997</v>
      </c>
      <c r="M1159" t="s">
        <v>5</v>
      </c>
      <c r="N1159">
        <v>10.094526168618</v>
      </c>
      <c r="O1159" t="s">
        <v>6</v>
      </c>
      <c r="P1159">
        <v>45000</v>
      </c>
      <c r="Q1159" t="s">
        <v>7</v>
      </c>
      <c r="R1159">
        <v>45000</v>
      </c>
      <c r="S1159" t="s">
        <v>13</v>
      </c>
      <c r="T1159" t="s">
        <v>8930</v>
      </c>
      <c r="U1159" t="s">
        <v>8931</v>
      </c>
      <c r="V1159" t="s">
        <v>8932</v>
      </c>
      <c r="W1159">
        <v>6.5698900000000005E-2</v>
      </c>
    </row>
    <row r="1160" spans="5:23">
      <c r="E1160" t="s">
        <v>12</v>
      </c>
      <c r="F1160">
        <v>34455.199999999997</v>
      </c>
      <c r="G1160" t="s">
        <v>1</v>
      </c>
      <c r="H1160" t="s">
        <v>14</v>
      </c>
      <c r="I1160" t="s">
        <v>3</v>
      </c>
      <c r="J1160">
        <v>0.80498800000000004</v>
      </c>
      <c r="K1160" t="s">
        <v>4</v>
      </c>
      <c r="L1160">
        <v>4478.8500000000004</v>
      </c>
      <c r="M1160" t="s">
        <v>5</v>
      </c>
      <c r="N1160">
        <v>10.047213598960001</v>
      </c>
      <c r="O1160" t="s">
        <v>6</v>
      </c>
      <c r="P1160">
        <v>45000</v>
      </c>
      <c r="Q1160" t="s">
        <v>7</v>
      </c>
      <c r="R1160">
        <v>45000</v>
      </c>
      <c r="S1160" t="s">
        <v>15</v>
      </c>
      <c r="T1160" t="s">
        <v>8936</v>
      </c>
      <c r="U1160" t="s">
        <v>8937</v>
      </c>
      <c r="V1160" t="s">
        <v>8938</v>
      </c>
      <c r="W1160">
        <v>6.6443699999999994E-2</v>
      </c>
    </row>
    <row r="1161" spans="5:23">
      <c r="E1161" t="s">
        <v>16</v>
      </c>
      <c r="F1161">
        <v>34455.199999999997</v>
      </c>
      <c r="G1161" t="s">
        <v>1</v>
      </c>
      <c r="H1161" t="s">
        <v>14</v>
      </c>
      <c r="I1161" t="s">
        <v>3</v>
      </c>
      <c r="J1161">
        <v>0.80498800000000004</v>
      </c>
      <c r="K1161" t="s">
        <v>4</v>
      </c>
      <c r="L1161">
        <v>4478.8500000000004</v>
      </c>
      <c r="M1161" t="s">
        <v>5</v>
      </c>
      <c r="N1161">
        <v>10.047213598960001</v>
      </c>
      <c r="O1161" t="s">
        <v>6</v>
      </c>
      <c r="P1161">
        <v>45000</v>
      </c>
      <c r="Q1161" t="s">
        <v>7</v>
      </c>
      <c r="R1161">
        <v>45000</v>
      </c>
      <c r="S1161" t="s">
        <v>15</v>
      </c>
      <c r="T1161" t="s">
        <v>8936</v>
      </c>
      <c r="U1161" t="s">
        <v>8937</v>
      </c>
      <c r="V1161" t="s">
        <v>8938</v>
      </c>
      <c r="W1161">
        <v>6.6443699999999994E-2</v>
      </c>
    </row>
    <row r="1162" spans="5:23">
      <c r="E1162" t="s">
        <v>16</v>
      </c>
      <c r="F1162">
        <v>54166.6</v>
      </c>
      <c r="G1162" t="s">
        <v>1</v>
      </c>
      <c r="H1162" t="s">
        <v>17</v>
      </c>
      <c r="I1162" t="s">
        <v>3</v>
      </c>
      <c r="J1162">
        <v>0.64699399999999996</v>
      </c>
      <c r="K1162" t="s">
        <v>4</v>
      </c>
      <c r="L1162">
        <v>4410.3</v>
      </c>
      <c r="M1162" t="s">
        <v>5</v>
      </c>
      <c r="N1162">
        <v>10.203378961255</v>
      </c>
      <c r="O1162" t="s">
        <v>6</v>
      </c>
      <c r="P1162">
        <v>45000</v>
      </c>
      <c r="Q1162" t="s">
        <v>7</v>
      </c>
      <c r="R1162">
        <v>45000</v>
      </c>
      <c r="S1162" t="s">
        <v>18</v>
      </c>
      <c r="T1162" t="s">
        <v>8939</v>
      </c>
      <c r="U1162" t="s">
        <v>8940</v>
      </c>
      <c r="V1162" t="s">
        <v>8941</v>
      </c>
      <c r="W1162">
        <v>0.116926</v>
      </c>
    </row>
    <row r="1163" spans="5:23">
      <c r="E1163" t="s">
        <v>19</v>
      </c>
      <c r="F1163">
        <v>54166.6</v>
      </c>
      <c r="G1163" t="s">
        <v>1</v>
      </c>
      <c r="H1163" t="s">
        <v>17</v>
      </c>
      <c r="I1163" t="s">
        <v>3</v>
      </c>
      <c r="J1163">
        <v>0.64699399999999996</v>
      </c>
      <c r="K1163" t="s">
        <v>4</v>
      </c>
      <c r="L1163">
        <v>4410.3</v>
      </c>
      <c r="M1163" t="s">
        <v>5</v>
      </c>
      <c r="N1163">
        <v>10.203378961255</v>
      </c>
      <c r="O1163" t="s">
        <v>6</v>
      </c>
      <c r="P1163">
        <v>45000</v>
      </c>
      <c r="Q1163" t="s">
        <v>7</v>
      </c>
      <c r="R1163">
        <v>45000</v>
      </c>
      <c r="S1163" t="s">
        <v>20</v>
      </c>
      <c r="T1163" t="s">
        <v>8939</v>
      </c>
      <c r="U1163" t="s">
        <v>8940</v>
      </c>
      <c r="V1163" t="s">
        <v>8941</v>
      </c>
      <c r="W1163">
        <v>0.116926</v>
      </c>
    </row>
    <row r="1164" spans="5:23">
      <c r="E1164" t="s">
        <v>19</v>
      </c>
      <c r="F1164">
        <v>50996.800000000003</v>
      </c>
      <c r="G1164" t="s">
        <v>1</v>
      </c>
      <c r="H1164" t="s">
        <v>2</v>
      </c>
      <c r="I1164" t="s">
        <v>3</v>
      </c>
      <c r="J1164">
        <v>0.66345900000000002</v>
      </c>
      <c r="K1164" t="s">
        <v>4</v>
      </c>
      <c r="L1164">
        <v>4454.8100000000004</v>
      </c>
      <c r="M1164" t="s">
        <v>5</v>
      </c>
      <c r="N1164">
        <v>10.101448756991999</v>
      </c>
      <c r="O1164" t="s">
        <v>6</v>
      </c>
      <c r="P1164">
        <v>45000</v>
      </c>
      <c r="Q1164" t="s">
        <v>7</v>
      </c>
      <c r="R1164">
        <v>45000</v>
      </c>
      <c r="S1164" t="s">
        <v>21</v>
      </c>
      <c r="T1164" t="s">
        <v>8942</v>
      </c>
      <c r="U1164" t="s">
        <v>8943</v>
      </c>
      <c r="V1164" t="s">
        <v>8944</v>
      </c>
      <c r="W1164">
        <v>0.113228</v>
      </c>
    </row>
    <row r="1165" spans="5:23">
      <c r="E1165" t="s">
        <v>22</v>
      </c>
      <c r="F1165">
        <v>50996.800000000003</v>
      </c>
      <c r="G1165" t="s">
        <v>1</v>
      </c>
      <c r="H1165" t="s">
        <v>2</v>
      </c>
      <c r="I1165" t="s">
        <v>3</v>
      </c>
      <c r="J1165">
        <v>0.66345900000000002</v>
      </c>
      <c r="K1165" t="s">
        <v>4</v>
      </c>
      <c r="L1165">
        <v>4454.8100000000004</v>
      </c>
      <c r="M1165" t="s">
        <v>5</v>
      </c>
      <c r="N1165">
        <v>10.101448756991999</v>
      </c>
      <c r="O1165" t="s">
        <v>6</v>
      </c>
      <c r="P1165">
        <v>45000</v>
      </c>
      <c r="Q1165" t="s">
        <v>7</v>
      </c>
      <c r="R1165">
        <v>45000</v>
      </c>
      <c r="S1165" t="s">
        <v>21</v>
      </c>
      <c r="T1165" t="s">
        <v>8942</v>
      </c>
      <c r="U1165" t="s">
        <v>8943</v>
      </c>
      <c r="V1165" t="s">
        <v>8944</v>
      </c>
      <c r="W1165">
        <v>0.113228</v>
      </c>
    </row>
    <row r="1166" spans="5:23">
      <c r="E1166" t="s">
        <v>22</v>
      </c>
      <c r="F1166">
        <v>77093</v>
      </c>
      <c r="G1166" t="s">
        <v>1</v>
      </c>
      <c r="H1166" t="s">
        <v>23</v>
      </c>
      <c r="I1166" t="s">
        <v>3</v>
      </c>
      <c r="J1166">
        <v>0.545566</v>
      </c>
      <c r="K1166" t="s">
        <v>4</v>
      </c>
      <c r="L1166">
        <v>4358.03</v>
      </c>
      <c r="M1166" t="s">
        <v>5</v>
      </c>
      <c r="N1166">
        <v>10.325770176013</v>
      </c>
      <c r="O1166" t="s">
        <v>6</v>
      </c>
      <c r="P1166">
        <v>45000</v>
      </c>
      <c r="Q1166" t="s">
        <v>7</v>
      </c>
      <c r="R1166">
        <v>45000</v>
      </c>
      <c r="S1166" t="s">
        <v>24</v>
      </c>
      <c r="T1166" t="s">
        <v>8945</v>
      </c>
      <c r="U1166" t="s">
        <v>8946</v>
      </c>
      <c r="V1166" t="s">
        <v>8947</v>
      </c>
      <c r="W1166">
        <v>0.153394</v>
      </c>
    </row>
    <row r="1167" spans="5:23">
      <c r="E1167" t="s">
        <v>25</v>
      </c>
      <c r="F1167">
        <v>77093</v>
      </c>
      <c r="G1167" t="s">
        <v>1</v>
      </c>
      <c r="H1167" t="s">
        <v>23</v>
      </c>
      <c r="I1167" t="s">
        <v>3</v>
      </c>
      <c r="J1167">
        <v>0.545566</v>
      </c>
      <c r="K1167" t="s">
        <v>4</v>
      </c>
      <c r="L1167">
        <v>4358.03</v>
      </c>
      <c r="M1167" t="s">
        <v>5</v>
      </c>
      <c r="N1167">
        <v>10.325770176013</v>
      </c>
      <c r="O1167" t="s">
        <v>6</v>
      </c>
      <c r="P1167">
        <v>45000</v>
      </c>
      <c r="Q1167" t="s">
        <v>7</v>
      </c>
      <c r="R1167">
        <v>45000</v>
      </c>
      <c r="S1167" t="s">
        <v>26</v>
      </c>
      <c r="T1167" t="s">
        <v>8945</v>
      </c>
      <c r="U1167" t="s">
        <v>8946</v>
      </c>
      <c r="V1167" t="s">
        <v>8947</v>
      </c>
      <c r="W1167">
        <v>0.153394</v>
      </c>
    </row>
    <row r="1168" spans="5:23">
      <c r="E1168" t="s">
        <v>25</v>
      </c>
      <c r="F1168">
        <v>76957.100000000006</v>
      </c>
      <c r="G1168" t="s">
        <v>1</v>
      </c>
      <c r="H1168" t="s">
        <v>27</v>
      </c>
      <c r="I1168" t="s">
        <v>3</v>
      </c>
      <c r="J1168">
        <v>0.54176000000000002</v>
      </c>
      <c r="K1168" t="s">
        <v>4</v>
      </c>
      <c r="L1168">
        <v>4427.28</v>
      </c>
      <c r="M1168" t="s">
        <v>5</v>
      </c>
      <c r="N1168">
        <v>10.164256181056</v>
      </c>
      <c r="O1168" t="s">
        <v>6</v>
      </c>
      <c r="P1168">
        <v>45000</v>
      </c>
      <c r="Q1168" t="s">
        <v>7</v>
      </c>
      <c r="R1168">
        <v>45000</v>
      </c>
      <c r="S1168" t="s">
        <v>28</v>
      </c>
      <c r="T1168" t="s">
        <v>8948</v>
      </c>
      <c r="U1168" t="s">
        <v>8949</v>
      </c>
      <c r="V1168" t="s">
        <v>8950</v>
      </c>
      <c r="W1168">
        <v>0.152145</v>
      </c>
    </row>
    <row r="1169" spans="5:23">
      <c r="E1169" t="s">
        <v>29</v>
      </c>
      <c r="F1169">
        <v>76957.100000000006</v>
      </c>
      <c r="G1169" t="s">
        <v>1</v>
      </c>
      <c r="H1169" t="s">
        <v>27</v>
      </c>
      <c r="I1169" t="s">
        <v>3</v>
      </c>
      <c r="J1169">
        <v>0.54176000000000002</v>
      </c>
      <c r="K1169" t="s">
        <v>4</v>
      </c>
      <c r="L1169">
        <v>4427.28</v>
      </c>
      <c r="M1169" t="s">
        <v>5</v>
      </c>
      <c r="N1169">
        <v>10.164256181056</v>
      </c>
      <c r="O1169" t="s">
        <v>6</v>
      </c>
      <c r="P1169">
        <v>45000</v>
      </c>
      <c r="Q1169" t="s">
        <v>7</v>
      </c>
      <c r="R1169">
        <v>45000</v>
      </c>
      <c r="S1169" t="s">
        <v>28</v>
      </c>
      <c r="T1169" t="s">
        <v>8948</v>
      </c>
      <c r="U1169" t="s">
        <v>8949</v>
      </c>
      <c r="V1169" t="s">
        <v>8950</v>
      </c>
      <c r="W1169">
        <v>0.152145</v>
      </c>
    </row>
    <row r="1170" spans="5:23">
      <c r="E1170" t="s">
        <v>29</v>
      </c>
      <c r="F1170">
        <v>104371</v>
      </c>
      <c r="G1170" t="s">
        <v>1</v>
      </c>
      <c r="H1170" t="s">
        <v>30</v>
      </c>
      <c r="I1170" t="s">
        <v>3</v>
      </c>
      <c r="J1170">
        <v>0.47215000000000001</v>
      </c>
      <c r="K1170" t="s">
        <v>4</v>
      </c>
      <c r="L1170">
        <v>4297.92</v>
      </c>
      <c r="M1170" t="s">
        <v>5</v>
      </c>
      <c r="N1170">
        <v>10.470176065077</v>
      </c>
      <c r="O1170" t="s">
        <v>6</v>
      </c>
      <c r="P1170">
        <v>45000</v>
      </c>
      <c r="Q1170" t="s">
        <v>7</v>
      </c>
      <c r="R1170">
        <v>45000</v>
      </c>
      <c r="S1170" t="s">
        <v>31</v>
      </c>
      <c r="T1170" t="s">
        <v>8951</v>
      </c>
      <c r="U1170" t="s">
        <v>8952</v>
      </c>
      <c r="V1170" t="s">
        <v>8953</v>
      </c>
      <c r="W1170">
        <v>0.180507</v>
      </c>
    </row>
    <row r="1171" spans="5:23">
      <c r="E1171" t="s">
        <v>32</v>
      </c>
      <c r="F1171">
        <v>104371</v>
      </c>
      <c r="G1171" t="s">
        <v>1</v>
      </c>
      <c r="H1171" t="s">
        <v>30</v>
      </c>
      <c r="I1171" t="s">
        <v>3</v>
      </c>
      <c r="J1171">
        <v>0.47215000000000001</v>
      </c>
      <c r="K1171" t="s">
        <v>4</v>
      </c>
      <c r="L1171">
        <v>4297.92</v>
      </c>
      <c r="M1171" t="s">
        <v>5</v>
      </c>
      <c r="N1171">
        <v>10.470176065077</v>
      </c>
      <c r="O1171" t="s">
        <v>6</v>
      </c>
      <c r="P1171">
        <v>45000</v>
      </c>
      <c r="Q1171" t="s">
        <v>7</v>
      </c>
      <c r="R1171">
        <v>45000</v>
      </c>
      <c r="S1171" t="s">
        <v>33</v>
      </c>
      <c r="T1171" t="s">
        <v>8951</v>
      </c>
      <c r="U1171" t="s">
        <v>8952</v>
      </c>
      <c r="V1171" t="s">
        <v>8953</v>
      </c>
      <c r="W1171">
        <v>0.180507</v>
      </c>
    </row>
    <row r="1172" spans="5:23">
      <c r="E1172" t="s">
        <v>32</v>
      </c>
      <c r="F1172">
        <v>103777</v>
      </c>
      <c r="G1172" t="s">
        <v>1</v>
      </c>
      <c r="H1172" t="s">
        <v>17</v>
      </c>
      <c r="I1172" t="s">
        <v>3</v>
      </c>
      <c r="J1172">
        <v>0.46819100000000002</v>
      </c>
      <c r="K1172" t="s">
        <v>4</v>
      </c>
      <c r="L1172">
        <v>4395.9399999999996</v>
      </c>
      <c r="M1172" t="s">
        <v>5</v>
      </c>
      <c r="N1172">
        <v>10.236707085084999</v>
      </c>
      <c r="O1172" t="s">
        <v>6</v>
      </c>
      <c r="P1172">
        <v>45000</v>
      </c>
      <c r="Q1172" t="s">
        <v>7</v>
      </c>
      <c r="R1172">
        <v>45000</v>
      </c>
      <c r="S1172" t="s">
        <v>34</v>
      </c>
      <c r="T1172" t="s">
        <v>8954</v>
      </c>
      <c r="U1172" t="s">
        <v>8955</v>
      </c>
      <c r="V1172" t="s">
        <v>8956</v>
      </c>
      <c r="W1172">
        <v>0.179148</v>
      </c>
    </row>
    <row r="1173" spans="5:23">
      <c r="E1173" t="s">
        <v>35</v>
      </c>
      <c r="F1173">
        <v>103777</v>
      </c>
      <c r="G1173" t="s">
        <v>1</v>
      </c>
      <c r="H1173" t="s">
        <v>17</v>
      </c>
      <c r="I1173" t="s">
        <v>3</v>
      </c>
      <c r="J1173">
        <v>0.46819100000000002</v>
      </c>
      <c r="K1173" t="s">
        <v>4</v>
      </c>
      <c r="L1173">
        <v>4395.9399999999996</v>
      </c>
      <c r="M1173" t="s">
        <v>5</v>
      </c>
      <c r="N1173">
        <v>10.236707085084999</v>
      </c>
      <c r="O1173" t="s">
        <v>6</v>
      </c>
      <c r="P1173">
        <v>45000</v>
      </c>
      <c r="Q1173" t="s">
        <v>7</v>
      </c>
      <c r="R1173">
        <v>45000</v>
      </c>
      <c r="S1173" t="s">
        <v>34</v>
      </c>
      <c r="T1173" t="s">
        <v>8954</v>
      </c>
      <c r="U1173" t="s">
        <v>8955</v>
      </c>
      <c r="V1173" t="s">
        <v>8956</v>
      </c>
      <c r="W1173">
        <v>0.179148</v>
      </c>
    </row>
    <row r="1174" spans="5:23">
      <c r="E1174" t="s">
        <v>35</v>
      </c>
      <c r="F1174">
        <v>140132</v>
      </c>
      <c r="G1174" t="s">
        <v>1</v>
      </c>
      <c r="H1174" t="s">
        <v>36</v>
      </c>
      <c r="I1174" t="s">
        <v>3</v>
      </c>
      <c r="J1174">
        <v>0.41063300000000003</v>
      </c>
      <c r="K1174" t="s">
        <v>4</v>
      </c>
      <c r="L1174">
        <v>4232.1099999999997</v>
      </c>
      <c r="M1174" t="s">
        <v>5</v>
      </c>
      <c r="N1174">
        <v>10.632990817739</v>
      </c>
      <c r="O1174" t="s">
        <v>6</v>
      </c>
      <c r="P1174">
        <v>45000</v>
      </c>
      <c r="Q1174" t="s">
        <v>7</v>
      </c>
      <c r="R1174">
        <v>45000</v>
      </c>
      <c r="S1174" t="s">
        <v>37</v>
      </c>
      <c r="T1174" t="s">
        <v>8957</v>
      </c>
      <c r="U1174" t="s">
        <v>8958</v>
      </c>
      <c r="V1174" t="s">
        <v>8959</v>
      </c>
      <c r="W1174">
        <v>0.193637</v>
      </c>
    </row>
    <row r="1175" spans="5:23">
      <c r="E1175" t="s">
        <v>38</v>
      </c>
      <c r="F1175">
        <v>140132</v>
      </c>
      <c r="G1175" t="s">
        <v>1</v>
      </c>
      <c r="H1175" t="s">
        <v>36</v>
      </c>
      <c r="I1175" t="s">
        <v>3</v>
      </c>
      <c r="J1175">
        <v>0.41063300000000003</v>
      </c>
      <c r="K1175" t="s">
        <v>4</v>
      </c>
      <c r="L1175">
        <v>4232.1099999999997</v>
      </c>
      <c r="M1175" t="s">
        <v>5</v>
      </c>
      <c r="N1175">
        <v>10.632990817739</v>
      </c>
      <c r="O1175" t="s">
        <v>6</v>
      </c>
      <c r="P1175">
        <v>45000</v>
      </c>
      <c r="Q1175" t="s">
        <v>7</v>
      </c>
      <c r="R1175">
        <v>45000</v>
      </c>
      <c r="S1175" t="s">
        <v>39</v>
      </c>
      <c r="T1175" t="s">
        <v>8957</v>
      </c>
      <c r="U1175" t="s">
        <v>8958</v>
      </c>
      <c r="V1175" t="s">
        <v>8959</v>
      </c>
      <c r="W1175">
        <v>0.193637</v>
      </c>
    </row>
    <row r="1176" spans="5:23">
      <c r="E1176" t="s">
        <v>38</v>
      </c>
      <c r="F1176">
        <v>140864</v>
      </c>
      <c r="G1176" t="s">
        <v>1</v>
      </c>
      <c r="H1176" t="s">
        <v>40</v>
      </c>
      <c r="I1176" t="s">
        <v>3</v>
      </c>
      <c r="J1176">
        <v>0.40341900000000003</v>
      </c>
      <c r="K1176" t="s">
        <v>4</v>
      </c>
      <c r="L1176">
        <v>4362.0200000000004</v>
      </c>
      <c r="M1176" t="s">
        <v>5</v>
      </c>
      <c r="N1176">
        <v>10.316316257357</v>
      </c>
      <c r="O1176" t="s">
        <v>6</v>
      </c>
      <c r="P1176">
        <v>45000</v>
      </c>
      <c r="Q1176" t="s">
        <v>7</v>
      </c>
      <c r="R1176">
        <v>45000</v>
      </c>
      <c r="S1176" t="s">
        <v>41</v>
      </c>
      <c r="T1176" t="s">
        <v>8960</v>
      </c>
      <c r="U1176" t="s">
        <v>8961</v>
      </c>
      <c r="V1176" t="s">
        <v>8962</v>
      </c>
      <c r="W1176">
        <v>0.198431</v>
      </c>
    </row>
    <row r="1177" spans="5:23">
      <c r="E1177" t="s">
        <v>42</v>
      </c>
      <c r="F1177">
        <v>140864</v>
      </c>
      <c r="G1177" t="s">
        <v>1</v>
      </c>
      <c r="H1177" t="s">
        <v>40</v>
      </c>
      <c r="I1177" t="s">
        <v>3</v>
      </c>
      <c r="J1177">
        <v>0.40341900000000003</v>
      </c>
      <c r="K1177" t="s">
        <v>4</v>
      </c>
      <c r="L1177">
        <v>4362.0200000000004</v>
      </c>
      <c r="M1177" t="s">
        <v>5</v>
      </c>
      <c r="N1177">
        <v>10.316316257357</v>
      </c>
      <c r="O1177" t="s">
        <v>6</v>
      </c>
      <c r="P1177">
        <v>45000</v>
      </c>
      <c r="Q1177" t="s">
        <v>7</v>
      </c>
      <c r="R1177">
        <v>45000</v>
      </c>
      <c r="S1177" t="s">
        <v>41</v>
      </c>
      <c r="T1177" t="s">
        <v>8960</v>
      </c>
      <c r="U1177" t="s">
        <v>8961</v>
      </c>
      <c r="V1177" t="s">
        <v>8962</v>
      </c>
      <c r="W1177">
        <v>0.198431</v>
      </c>
    </row>
    <row r="1178" spans="5:23">
      <c r="E1178" t="s">
        <v>42</v>
      </c>
      <c r="F1178">
        <v>27854</v>
      </c>
      <c r="G1178" t="s">
        <v>1</v>
      </c>
      <c r="H1178" t="s">
        <v>14</v>
      </c>
      <c r="I1178" t="s">
        <v>3</v>
      </c>
      <c r="J1178">
        <v>0.89522599999999997</v>
      </c>
      <c r="K1178" t="s">
        <v>4</v>
      </c>
      <c r="L1178">
        <v>4479.68</v>
      </c>
      <c r="M1178" t="s">
        <v>5</v>
      </c>
      <c r="N1178">
        <v>10.045359121543999</v>
      </c>
      <c r="O1178" t="s">
        <v>6</v>
      </c>
      <c r="P1178">
        <v>45000</v>
      </c>
      <c r="Q1178" t="s">
        <v>7</v>
      </c>
      <c r="R1178">
        <v>45000</v>
      </c>
      <c r="S1178" t="s">
        <v>43</v>
      </c>
      <c r="T1178" t="s">
        <v>8963</v>
      </c>
      <c r="U1178" t="s">
        <v>8964</v>
      </c>
      <c r="V1178" t="s">
        <v>8965</v>
      </c>
      <c r="W1178">
        <v>4.07584E-2</v>
      </c>
    </row>
    <row r="1179" spans="5:23">
      <c r="E1179" t="s">
        <v>44</v>
      </c>
      <c r="F1179">
        <v>27854</v>
      </c>
      <c r="G1179" t="s">
        <v>1</v>
      </c>
      <c r="H1179" t="s">
        <v>14</v>
      </c>
      <c r="I1179" t="s">
        <v>3</v>
      </c>
      <c r="J1179">
        <v>0.89522599999999997</v>
      </c>
      <c r="K1179" t="s">
        <v>4</v>
      </c>
      <c r="L1179">
        <v>4479.68</v>
      </c>
      <c r="M1179" t="s">
        <v>5</v>
      </c>
      <c r="N1179">
        <v>10.045359121543999</v>
      </c>
      <c r="O1179" t="s">
        <v>6</v>
      </c>
      <c r="P1179">
        <v>45000</v>
      </c>
      <c r="Q1179" t="s">
        <v>7</v>
      </c>
      <c r="R1179">
        <v>45000</v>
      </c>
      <c r="S1179" t="s">
        <v>45</v>
      </c>
      <c r="T1179" t="s">
        <v>8963</v>
      </c>
      <c r="U1179" t="s">
        <v>8964</v>
      </c>
      <c r="V1179" t="s">
        <v>8965</v>
      </c>
      <c r="W1179">
        <v>4.07584E-2</v>
      </c>
    </row>
    <row r="1180" spans="5:23">
      <c r="E1180" t="s">
        <v>44</v>
      </c>
      <c r="F1180">
        <v>27959.3</v>
      </c>
      <c r="G1180" t="s">
        <v>1</v>
      </c>
      <c r="H1180" t="s">
        <v>10</v>
      </c>
      <c r="I1180" t="s">
        <v>3</v>
      </c>
      <c r="J1180">
        <v>0.89253800000000005</v>
      </c>
      <c r="K1180" t="s">
        <v>4</v>
      </c>
      <c r="L1180">
        <v>4489.7299999999996</v>
      </c>
      <c r="M1180" t="s">
        <v>5</v>
      </c>
      <c r="N1180">
        <v>10.022872390068001</v>
      </c>
      <c r="O1180" t="s">
        <v>6</v>
      </c>
      <c r="P1180">
        <v>45000</v>
      </c>
      <c r="Q1180" t="s">
        <v>7</v>
      </c>
      <c r="R1180">
        <v>45000</v>
      </c>
      <c r="S1180" t="s">
        <v>11</v>
      </c>
      <c r="T1180" t="s">
        <v>8933</v>
      </c>
      <c r="U1180" t="s">
        <v>8934</v>
      </c>
      <c r="V1180" t="s">
        <v>8935</v>
      </c>
      <c r="W1180">
        <v>4.0849299999999998E-2</v>
      </c>
    </row>
    <row r="1181" spans="5:23">
      <c r="E1181" t="s">
        <v>0</v>
      </c>
      <c r="F1181">
        <v>34788.5</v>
      </c>
      <c r="G1181" t="s">
        <v>1</v>
      </c>
      <c r="H1181" t="s">
        <v>2</v>
      </c>
      <c r="I1181" t="s">
        <v>3</v>
      </c>
      <c r="J1181">
        <v>0.80301299999999998</v>
      </c>
      <c r="K1181" t="s">
        <v>4</v>
      </c>
      <c r="L1181">
        <v>4457.78</v>
      </c>
      <c r="M1181" t="s">
        <v>5</v>
      </c>
      <c r="N1181">
        <v>10.094721168348</v>
      </c>
      <c r="O1181" t="s">
        <v>6</v>
      </c>
      <c r="P1181">
        <v>45000</v>
      </c>
      <c r="Q1181" t="s">
        <v>7</v>
      </c>
      <c r="R1181">
        <v>45000</v>
      </c>
      <c r="S1181" t="s">
        <v>8</v>
      </c>
      <c r="T1181" t="s">
        <v>8966</v>
      </c>
      <c r="U1181" t="s">
        <v>8967</v>
      </c>
      <c r="V1181" t="s">
        <v>8968</v>
      </c>
      <c r="W1181">
        <v>6.3773499999999997E-2</v>
      </c>
    </row>
    <row r="1182" spans="5:23">
      <c r="E1182" t="s">
        <v>9</v>
      </c>
      <c r="F1182">
        <v>27781</v>
      </c>
      <c r="G1182" t="s">
        <v>1</v>
      </c>
      <c r="H1182" t="s">
        <v>10</v>
      </c>
      <c r="I1182" t="s">
        <v>3</v>
      </c>
      <c r="J1182">
        <v>0.89539400000000002</v>
      </c>
      <c r="K1182" t="s">
        <v>4</v>
      </c>
      <c r="L1182">
        <v>4489.76</v>
      </c>
      <c r="M1182" t="s">
        <v>5</v>
      </c>
      <c r="N1182">
        <v>10.022799042420001</v>
      </c>
      <c r="O1182" t="s">
        <v>6</v>
      </c>
      <c r="P1182">
        <v>45000</v>
      </c>
      <c r="Q1182" t="s">
        <v>7</v>
      </c>
      <c r="R1182">
        <v>45000</v>
      </c>
      <c r="S1182" t="s">
        <v>11</v>
      </c>
      <c r="T1182" t="s">
        <v>8969</v>
      </c>
      <c r="U1182" t="s">
        <v>8970</v>
      </c>
      <c r="V1182" t="s">
        <v>8971</v>
      </c>
      <c r="W1182">
        <v>3.8575400000000003E-2</v>
      </c>
    </row>
    <row r="1183" spans="5:23">
      <c r="E1183" t="s">
        <v>12</v>
      </c>
      <c r="F1183">
        <v>34788.5</v>
      </c>
      <c r="G1183" t="s">
        <v>1</v>
      </c>
      <c r="H1183" t="s">
        <v>2</v>
      </c>
      <c r="I1183" t="s">
        <v>3</v>
      </c>
      <c r="J1183">
        <v>0.80301299999999998</v>
      </c>
      <c r="K1183" t="s">
        <v>4</v>
      </c>
      <c r="L1183">
        <v>4457.78</v>
      </c>
      <c r="M1183" t="s">
        <v>5</v>
      </c>
      <c r="N1183">
        <v>10.094721168348</v>
      </c>
      <c r="O1183" t="s">
        <v>6</v>
      </c>
      <c r="P1183">
        <v>45000</v>
      </c>
      <c r="Q1183" t="s">
        <v>7</v>
      </c>
      <c r="R1183">
        <v>45000</v>
      </c>
      <c r="S1183" t="s">
        <v>13</v>
      </c>
      <c r="T1183" t="s">
        <v>8966</v>
      </c>
      <c r="U1183" t="s">
        <v>8967</v>
      </c>
      <c r="V1183" t="s">
        <v>8968</v>
      </c>
      <c r="W1183">
        <v>6.3773499999999997E-2</v>
      </c>
    </row>
    <row r="1184" spans="5:23">
      <c r="E1184" t="s">
        <v>12</v>
      </c>
      <c r="F1184">
        <v>34118.1</v>
      </c>
      <c r="G1184" t="s">
        <v>1</v>
      </c>
      <c r="H1184" t="s">
        <v>14</v>
      </c>
      <c r="I1184" t="s">
        <v>3</v>
      </c>
      <c r="J1184">
        <v>0.80895899999999998</v>
      </c>
      <c r="K1184" t="s">
        <v>4</v>
      </c>
      <c r="L1184">
        <v>4478.8100000000004</v>
      </c>
      <c r="M1184" t="s">
        <v>5</v>
      </c>
      <c r="N1184">
        <v>10.047311197824</v>
      </c>
      <c r="O1184" t="s">
        <v>6</v>
      </c>
      <c r="P1184">
        <v>45000</v>
      </c>
      <c r="Q1184" t="s">
        <v>7</v>
      </c>
      <c r="R1184">
        <v>45000</v>
      </c>
      <c r="S1184" t="s">
        <v>15</v>
      </c>
      <c r="T1184" t="s">
        <v>8972</v>
      </c>
      <c r="U1184" t="s">
        <v>8973</v>
      </c>
      <c r="V1184" t="s">
        <v>8974</v>
      </c>
      <c r="W1184">
        <v>6.3131699999999999E-2</v>
      </c>
    </row>
    <row r="1185" spans="5:23">
      <c r="E1185" t="s">
        <v>16</v>
      </c>
      <c r="F1185">
        <v>34118.1</v>
      </c>
      <c r="G1185" t="s">
        <v>1</v>
      </c>
      <c r="H1185" t="s">
        <v>14</v>
      </c>
      <c r="I1185" t="s">
        <v>3</v>
      </c>
      <c r="J1185">
        <v>0.80895899999999998</v>
      </c>
      <c r="K1185" t="s">
        <v>4</v>
      </c>
      <c r="L1185">
        <v>4478.8100000000004</v>
      </c>
      <c r="M1185" t="s">
        <v>5</v>
      </c>
      <c r="N1185">
        <v>10.047311197824</v>
      </c>
      <c r="O1185" t="s">
        <v>6</v>
      </c>
      <c r="P1185">
        <v>45000</v>
      </c>
      <c r="Q1185" t="s">
        <v>7</v>
      </c>
      <c r="R1185">
        <v>45000</v>
      </c>
      <c r="S1185" t="s">
        <v>15</v>
      </c>
      <c r="T1185" t="s">
        <v>8972</v>
      </c>
      <c r="U1185" t="s">
        <v>8973</v>
      </c>
      <c r="V1185" t="s">
        <v>8974</v>
      </c>
      <c r="W1185">
        <v>6.3131699999999999E-2</v>
      </c>
    </row>
    <row r="1186" spans="5:23">
      <c r="E1186" t="s">
        <v>16</v>
      </c>
      <c r="F1186">
        <v>52177.7</v>
      </c>
      <c r="G1186" t="s">
        <v>1</v>
      </c>
      <c r="H1186" t="s">
        <v>17</v>
      </c>
      <c r="I1186" t="s">
        <v>3</v>
      </c>
      <c r="J1186">
        <v>0.65922800000000004</v>
      </c>
      <c r="K1186" t="s">
        <v>4</v>
      </c>
      <c r="L1186">
        <v>4410.05</v>
      </c>
      <c r="M1186" t="s">
        <v>5</v>
      </c>
      <c r="N1186">
        <v>10.203963663445</v>
      </c>
      <c r="O1186" t="s">
        <v>6</v>
      </c>
      <c r="P1186">
        <v>45000</v>
      </c>
      <c r="Q1186" t="s">
        <v>7</v>
      </c>
      <c r="R1186">
        <v>45000</v>
      </c>
      <c r="S1186" t="s">
        <v>18</v>
      </c>
      <c r="T1186" t="s">
        <v>8975</v>
      </c>
      <c r="U1186" t="s">
        <v>8976</v>
      </c>
      <c r="V1186" t="s">
        <v>8977</v>
      </c>
      <c r="W1186">
        <v>0.11038000000000001</v>
      </c>
    </row>
    <row r="1187" spans="5:23">
      <c r="E1187" t="s">
        <v>19</v>
      </c>
      <c r="F1187">
        <v>52177.7</v>
      </c>
      <c r="G1187" t="s">
        <v>1</v>
      </c>
      <c r="H1187" t="s">
        <v>17</v>
      </c>
      <c r="I1187" t="s">
        <v>3</v>
      </c>
      <c r="J1187">
        <v>0.65922800000000004</v>
      </c>
      <c r="K1187" t="s">
        <v>4</v>
      </c>
      <c r="L1187">
        <v>4410.05</v>
      </c>
      <c r="M1187" t="s">
        <v>5</v>
      </c>
      <c r="N1187">
        <v>10.203963663445</v>
      </c>
      <c r="O1187" t="s">
        <v>6</v>
      </c>
      <c r="P1187">
        <v>45000</v>
      </c>
      <c r="Q1187" t="s">
        <v>7</v>
      </c>
      <c r="R1187">
        <v>45000</v>
      </c>
      <c r="S1187" t="s">
        <v>20</v>
      </c>
      <c r="T1187" t="s">
        <v>8975</v>
      </c>
      <c r="U1187" t="s">
        <v>8976</v>
      </c>
      <c r="V1187" t="s">
        <v>8977</v>
      </c>
      <c r="W1187">
        <v>0.11038000000000001</v>
      </c>
    </row>
    <row r="1188" spans="5:23">
      <c r="E1188" t="s">
        <v>19</v>
      </c>
      <c r="F1188">
        <v>52867.5</v>
      </c>
      <c r="G1188" t="s">
        <v>1</v>
      </c>
      <c r="H1188" t="s">
        <v>2</v>
      </c>
      <c r="I1188" t="s">
        <v>3</v>
      </c>
      <c r="J1188">
        <v>0.65160300000000004</v>
      </c>
      <c r="K1188" t="s">
        <v>4</v>
      </c>
      <c r="L1188">
        <v>4454.9799999999996</v>
      </c>
      <c r="M1188" t="s">
        <v>5</v>
      </c>
      <c r="N1188">
        <v>10.101058757536</v>
      </c>
      <c r="O1188" t="s">
        <v>6</v>
      </c>
      <c r="P1188">
        <v>45000</v>
      </c>
      <c r="Q1188" t="s">
        <v>7</v>
      </c>
      <c r="R1188">
        <v>45000</v>
      </c>
      <c r="S1188" t="s">
        <v>21</v>
      </c>
      <c r="T1188" t="s">
        <v>8978</v>
      </c>
      <c r="U1188" t="s">
        <v>8979</v>
      </c>
      <c r="V1188" t="s">
        <v>8980</v>
      </c>
      <c r="W1188">
        <v>0.114861</v>
      </c>
    </row>
    <row r="1189" spans="5:23">
      <c r="E1189" t="s">
        <v>22</v>
      </c>
      <c r="F1189">
        <v>52867.5</v>
      </c>
      <c r="G1189" t="s">
        <v>1</v>
      </c>
      <c r="H1189" t="s">
        <v>2</v>
      </c>
      <c r="I1189" t="s">
        <v>3</v>
      </c>
      <c r="J1189">
        <v>0.65160300000000004</v>
      </c>
      <c r="K1189" t="s">
        <v>4</v>
      </c>
      <c r="L1189">
        <v>4454.9799999999996</v>
      </c>
      <c r="M1189" t="s">
        <v>5</v>
      </c>
      <c r="N1189">
        <v>10.101058757536</v>
      </c>
      <c r="O1189" t="s">
        <v>6</v>
      </c>
      <c r="P1189">
        <v>45000</v>
      </c>
      <c r="Q1189" t="s">
        <v>7</v>
      </c>
      <c r="R1189">
        <v>45000</v>
      </c>
      <c r="S1189" t="s">
        <v>21</v>
      </c>
      <c r="T1189" t="s">
        <v>8978</v>
      </c>
      <c r="U1189" t="s">
        <v>8979</v>
      </c>
      <c r="V1189" t="s">
        <v>8980</v>
      </c>
      <c r="W1189">
        <v>0.114861</v>
      </c>
    </row>
    <row r="1190" spans="5:23">
      <c r="E1190" t="s">
        <v>22</v>
      </c>
      <c r="F1190">
        <v>75827.199999999997</v>
      </c>
      <c r="G1190" t="s">
        <v>1</v>
      </c>
      <c r="H1190" t="s">
        <v>23</v>
      </c>
      <c r="I1190" t="s">
        <v>3</v>
      </c>
      <c r="J1190">
        <v>0.55020999999999998</v>
      </c>
      <c r="K1190" t="s">
        <v>4</v>
      </c>
      <c r="L1190">
        <v>4356.3</v>
      </c>
      <c r="M1190" t="s">
        <v>5</v>
      </c>
      <c r="N1190">
        <v>10.329862398329</v>
      </c>
      <c r="O1190" t="s">
        <v>6</v>
      </c>
      <c r="P1190">
        <v>45000</v>
      </c>
      <c r="Q1190" t="s">
        <v>7</v>
      </c>
      <c r="R1190">
        <v>45000</v>
      </c>
      <c r="S1190" t="s">
        <v>24</v>
      </c>
      <c r="T1190" t="s">
        <v>8981</v>
      </c>
      <c r="U1190" t="s">
        <v>8982</v>
      </c>
      <c r="V1190" t="s">
        <v>8983</v>
      </c>
      <c r="W1190">
        <v>0.14000099999999999</v>
      </c>
    </row>
    <row r="1191" spans="5:23">
      <c r="E1191" t="s">
        <v>25</v>
      </c>
      <c r="F1191">
        <v>75827.199999999997</v>
      </c>
      <c r="G1191" t="s">
        <v>1</v>
      </c>
      <c r="H1191" t="s">
        <v>23</v>
      </c>
      <c r="I1191" t="s">
        <v>3</v>
      </c>
      <c r="J1191">
        <v>0.55020999999999998</v>
      </c>
      <c r="K1191" t="s">
        <v>4</v>
      </c>
      <c r="L1191">
        <v>4356.3</v>
      </c>
      <c r="M1191" t="s">
        <v>5</v>
      </c>
      <c r="N1191">
        <v>10.329862398329</v>
      </c>
      <c r="O1191" t="s">
        <v>6</v>
      </c>
      <c r="P1191">
        <v>45000</v>
      </c>
      <c r="Q1191" t="s">
        <v>7</v>
      </c>
      <c r="R1191">
        <v>45000</v>
      </c>
      <c r="S1191" t="s">
        <v>26</v>
      </c>
      <c r="T1191" t="s">
        <v>8981</v>
      </c>
      <c r="U1191" t="s">
        <v>8982</v>
      </c>
      <c r="V1191" t="s">
        <v>8983</v>
      </c>
      <c r="W1191">
        <v>0.14000099999999999</v>
      </c>
    </row>
    <row r="1192" spans="5:23">
      <c r="E1192" t="s">
        <v>25</v>
      </c>
      <c r="F1192">
        <v>75924.399999999994</v>
      </c>
      <c r="G1192" t="s">
        <v>1</v>
      </c>
      <c r="H1192" t="s">
        <v>27</v>
      </c>
      <c r="I1192" t="s">
        <v>3</v>
      </c>
      <c r="J1192">
        <v>0.54540900000000003</v>
      </c>
      <c r="K1192" t="s">
        <v>4</v>
      </c>
      <c r="L1192">
        <v>4427.66</v>
      </c>
      <c r="M1192" t="s">
        <v>5</v>
      </c>
      <c r="N1192">
        <v>10.163378979279999</v>
      </c>
      <c r="O1192" t="s">
        <v>6</v>
      </c>
      <c r="P1192">
        <v>45000</v>
      </c>
      <c r="Q1192" t="s">
        <v>7</v>
      </c>
      <c r="R1192">
        <v>45000</v>
      </c>
      <c r="S1192" t="s">
        <v>28</v>
      </c>
      <c r="T1192" t="s">
        <v>8984</v>
      </c>
      <c r="U1192" t="s">
        <v>8985</v>
      </c>
      <c r="V1192" t="s">
        <v>8986</v>
      </c>
      <c r="W1192">
        <v>0.15612599999999999</v>
      </c>
    </row>
    <row r="1193" spans="5:23">
      <c r="E1193" t="s">
        <v>29</v>
      </c>
      <c r="F1193">
        <v>75924.399999999994</v>
      </c>
      <c r="G1193" t="s">
        <v>1</v>
      </c>
      <c r="H1193" t="s">
        <v>27</v>
      </c>
      <c r="I1193" t="s">
        <v>3</v>
      </c>
      <c r="J1193">
        <v>0.54540900000000003</v>
      </c>
      <c r="K1193" t="s">
        <v>4</v>
      </c>
      <c r="L1193">
        <v>4427.66</v>
      </c>
      <c r="M1193" t="s">
        <v>5</v>
      </c>
      <c r="N1193">
        <v>10.163378979279999</v>
      </c>
      <c r="O1193" t="s">
        <v>6</v>
      </c>
      <c r="P1193">
        <v>45000</v>
      </c>
      <c r="Q1193" t="s">
        <v>7</v>
      </c>
      <c r="R1193">
        <v>45000</v>
      </c>
      <c r="S1193" t="s">
        <v>28</v>
      </c>
      <c r="T1193" t="s">
        <v>8984</v>
      </c>
      <c r="U1193" t="s">
        <v>8985</v>
      </c>
      <c r="V1193" t="s">
        <v>8986</v>
      </c>
      <c r="W1193">
        <v>0.15612599999999999</v>
      </c>
    </row>
    <row r="1194" spans="5:23">
      <c r="E1194" t="s">
        <v>29</v>
      </c>
      <c r="F1194">
        <v>103484</v>
      </c>
      <c r="G1194" t="s">
        <v>1</v>
      </c>
      <c r="H1194" t="s">
        <v>30</v>
      </c>
      <c r="I1194" t="s">
        <v>3</v>
      </c>
      <c r="J1194">
        <v>0.47417999999999999</v>
      </c>
      <c r="K1194" t="s">
        <v>4</v>
      </c>
      <c r="L1194">
        <v>4297.76</v>
      </c>
      <c r="M1194" t="s">
        <v>5</v>
      </c>
      <c r="N1194">
        <v>10.470565767535</v>
      </c>
      <c r="O1194" t="s">
        <v>6</v>
      </c>
      <c r="P1194">
        <v>45000</v>
      </c>
      <c r="Q1194" t="s">
        <v>7</v>
      </c>
      <c r="R1194">
        <v>45000</v>
      </c>
      <c r="S1194" t="s">
        <v>31</v>
      </c>
      <c r="T1194" t="s">
        <v>8987</v>
      </c>
      <c r="U1194" t="s">
        <v>8988</v>
      </c>
      <c r="V1194" t="s">
        <v>8989</v>
      </c>
      <c r="W1194">
        <v>0.17994499999999999</v>
      </c>
    </row>
    <row r="1195" spans="5:23">
      <c r="E1195" t="s">
        <v>32</v>
      </c>
      <c r="F1195">
        <v>103484</v>
      </c>
      <c r="G1195" t="s">
        <v>1</v>
      </c>
      <c r="H1195" t="s">
        <v>30</v>
      </c>
      <c r="I1195" t="s">
        <v>3</v>
      </c>
      <c r="J1195">
        <v>0.47417999999999999</v>
      </c>
      <c r="K1195" t="s">
        <v>4</v>
      </c>
      <c r="L1195">
        <v>4297.76</v>
      </c>
      <c r="M1195" t="s">
        <v>5</v>
      </c>
      <c r="N1195">
        <v>10.470565767535</v>
      </c>
      <c r="O1195" t="s">
        <v>6</v>
      </c>
      <c r="P1195">
        <v>45000</v>
      </c>
      <c r="Q1195" t="s">
        <v>7</v>
      </c>
      <c r="R1195">
        <v>45000</v>
      </c>
      <c r="S1195" t="s">
        <v>33</v>
      </c>
      <c r="T1195" t="s">
        <v>8987</v>
      </c>
      <c r="U1195" t="s">
        <v>8988</v>
      </c>
      <c r="V1195" t="s">
        <v>8989</v>
      </c>
      <c r="W1195">
        <v>0.17994499999999999</v>
      </c>
    </row>
    <row r="1196" spans="5:23">
      <c r="E1196" t="s">
        <v>32</v>
      </c>
      <c r="F1196">
        <v>103615</v>
      </c>
      <c r="G1196" t="s">
        <v>1</v>
      </c>
      <c r="H1196" t="s">
        <v>17</v>
      </c>
      <c r="I1196" t="s">
        <v>3</v>
      </c>
      <c r="J1196">
        <v>0.468557</v>
      </c>
      <c r="K1196" t="s">
        <v>4</v>
      </c>
      <c r="L1196">
        <v>4395.9399999999996</v>
      </c>
      <c r="M1196" t="s">
        <v>5</v>
      </c>
      <c r="N1196">
        <v>10.236707085084999</v>
      </c>
      <c r="O1196" t="s">
        <v>6</v>
      </c>
      <c r="P1196">
        <v>45000</v>
      </c>
      <c r="Q1196" t="s">
        <v>7</v>
      </c>
      <c r="R1196">
        <v>45000</v>
      </c>
      <c r="S1196" t="s">
        <v>34</v>
      </c>
      <c r="T1196" t="s">
        <v>8990</v>
      </c>
      <c r="U1196" t="s">
        <v>8991</v>
      </c>
      <c r="V1196" t="s">
        <v>8992</v>
      </c>
      <c r="W1196">
        <v>0.17737</v>
      </c>
    </row>
    <row r="1197" spans="5:23">
      <c r="E1197" t="s">
        <v>35</v>
      </c>
      <c r="F1197">
        <v>103615</v>
      </c>
      <c r="G1197" t="s">
        <v>1</v>
      </c>
      <c r="H1197" t="s">
        <v>17</v>
      </c>
      <c r="I1197" t="s">
        <v>3</v>
      </c>
      <c r="J1197">
        <v>0.468557</v>
      </c>
      <c r="K1197" t="s">
        <v>4</v>
      </c>
      <c r="L1197">
        <v>4395.9399999999996</v>
      </c>
      <c r="M1197" t="s">
        <v>5</v>
      </c>
      <c r="N1197">
        <v>10.236707085084999</v>
      </c>
      <c r="O1197" t="s">
        <v>6</v>
      </c>
      <c r="P1197">
        <v>45000</v>
      </c>
      <c r="Q1197" t="s">
        <v>7</v>
      </c>
      <c r="R1197">
        <v>45000</v>
      </c>
      <c r="S1197" t="s">
        <v>34</v>
      </c>
      <c r="T1197" t="s">
        <v>8990</v>
      </c>
      <c r="U1197" t="s">
        <v>8991</v>
      </c>
      <c r="V1197" t="s">
        <v>8992</v>
      </c>
      <c r="W1197">
        <v>0.17737</v>
      </c>
    </row>
    <row r="1198" spans="5:23">
      <c r="E1198" t="s">
        <v>35</v>
      </c>
      <c r="F1198">
        <v>145141</v>
      </c>
      <c r="G1198" t="s">
        <v>1</v>
      </c>
      <c r="H1198" t="s">
        <v>36</v>
      </c>
      <c r="I1198" t="s">
        <v>3</v>
      </c>
      <c r="J1198">
        <v>0.40343800000000002</v>
      </c>
      <c r="K1198" t="s">
        <v>4</v>
      </c>
      <c r="L1198">
        <v>4233.08</v>
      </c>
      <c r="M1198" t="s">
        <v>5</v>
      </c>
      <c r="N1198">
        <v>10.630555301124</v>
      </c>
      <c r="O1198" t="s">
        <v>6</v>
      </c>
      <c r="P1198">
        <v>45000</v>
      </c>
      <c r="Q1198" t="s">
        <v>7</v>
      </c>
      <c r="R1198">
        <v>45000</v>
      </c>
      <c r="S1198" t="s">
        <v>37</v>
      </c>
      <c r="T1198" t="s">
        <v>8993</v>
      </c>
      <c r="U1198" t="s">
        <v>8994</v>
      </c>
      <c r="V1198" t="s">
        <v>8995</v>
      </c>
      <c r="W1198">
        <v>0.206646</v>
      </c>
    </row>
    <row r="1199" spans="5:23">
      <c r="E1199" t="s">
        <v>38</v>
      </c>
      <c r="F1199">
        <v>145141</v>
      </c>
      <c r="G1199" t="s">
        <v>1</v>
      </c>
      <c r="H1199" t="s">
        <v>36</v>
      </c>
      <c r="I1199" t="s">
        <v>3</v>
      </c>
      <c r="J1199">
        <v>0.40343800000000002</v>
      </c>
      <c r="K1199" t="s">
        <v>4</v>
      </c>
      <c r="L1199">
        <v>4233.08</v>
      </c>
      <c r="M1199" t="s">
        <v>5</v>
      </c>
      <c r="N1199">
        <v>10.630555301124</v>
      </c>
      <c r="O1199" t="s">
        <v>6</v>
      </c>
      <c r="P1199">
        <v>45000</v>
      </c>
      <c r="Q1199" t="s">
        <v>7</v>
      </c>
      <c r="R1199">
        <v>45000</v>
      </c>
      <c r="S1199" t="s">
        <v>39</v>
      </c>
      <c r="T1199" t="s">
        <v>8993</v>
      </c>
      <c r="U1199" t="s">
        <v>8994</v>
      </c>
      <c r="V1199" t="s">
        <v>8995</v>
      </c>
      <c r="W1199">
        <v>0.206646</v>
      </c>
    </row>
    <row r="1200" spans="5:23">
      <c r="E1200" t="s">
        <v>38</v>
      </c>
      <c r="F1200">
        <v>139635</v>
      </c>
      <c r="G1200" t="s">
        <v>1</v>
      </c>
      <c r="H1200" t="s">
        <v>40</v>
      </c>
      <c r="I1200" t="s">
        <v>3</v>
      </c>
      <c r="J1200">
        <v>0.40520899999999999</v>
      </c>
      <c r="K1200" t="s">
        <v>4</v>
      </c>
      <c r="L1200">
        <v>4361.6099999999997</v>
      </c>
      <c r="M1200" t="s">
        <v>5</v>
      </c>
      <c r="N1200">
        <v>10.317290662005</v>
      </c>
      <c r="O1200" t="s">
        <v>6</v>
      </c>
      <c r="P1200">
        <v>45000</v>
      </c>
      <c r="Q1200" t="s">
        <v>7</v>
      </c>
      <c r="R1200">
        <v>45000</v>
      </c>
      <c r="S1200" t="s">
        <v>41</v>
      </c>
      <c r="T1200" t="s">
        <v>8996</v>
      </c>
      <c r="U1200" t="s">
        <v>8997</v>
      </c>
      <c r="V1200" t="s">
        <v>8998</v>
      </c>
      <c r="W1200">
        <v>0.20327100000000001</v>
      </c>
    </row>
    <row r="1201" spans="5:23">
      <c r="E1201" t="s">
        <v>42</v>
      </c>
      <c r="F1201">
        <v>139635</v>
      </c>
      <c r="G1201" t="s">
        <v>1</v>
      </c>
      <c r="H1201" t="s">
        <v>40</v>
      </c>
      <c r="I1201" t="s">
        <v>3</v>
      </c>
      <c r="J1201">
        <v>0.40520899999999999</v>
      </c>
      <c r="K1201" t="s">
        <v>4</v>
      </c>
      <c r="L1201">
        <v>4361.6099999999997</v>
      </c>
      <c r="M1201" t="s">
        <v>5</v>
      </c>
      <c r="N1201">
        <v>10.317290662005</v>
      </c>
      <c r="O1201" t="s">
        <v>6</v>
      </c>
      <c r="P1201">
        <v>45000</v>
      </c>
      <c r="Q1201" t="s">
        <v>7</v>
      </c>
      <c r="R1201">
        <v>45000</v>
      </c>
      <c r="S1201" t="s">
        <v>41</v>
      </c>
      <c r="T1201" t="s">
        <v>8996</v>
      </c>
      <c r="U1201" t="s">
        <v>8997</v>
      </c>
      <c r="V1201" t="s">
        <v>8998</v>
      </c>
      <c r="W1201">
        <v>0.20327100000000001</v>
      </c>
    </row>
    <row r="1202" spans="5:23">
      <c r="E1202" t="s">
        <v>42</v>
      </c>
      <c r="F1202">
        <v>27874.799999999999</v>
      </c>
      <c r="G1202" t="s">
        <v>1</v>
      </c>
      <c r="H1202" t="s">
        <v>14</v>
      </c>
      <c r="I1202" t="s">
        <v>3</v>
      </c>
      <c r="J1202">
        <v>0.894903</v>
      </c>
      <c r="K1202" t="s">
        <v>4</v>
      </c>
      <c r="L1202">
        <v>4479.57</v>
      </c>
      <c r="M1202" t="s">
        <v>5</v>
      </c>
      <c r="N1202">
        <v>10.045603118703999</v>
      </c>
      <c r="O1202" t="s">
        <v>6</v>
      </c>
      <c r="P1202">
        <v>45000</v>
      </c>
      <c r="Q1202" t="s">
        <v>7</v>
      </c>
      <c r="R1202">
        <v>45000</v>
      </c>
      <c r="S1202" t="s">
        <v>43</v>
      </c>
      <c r="T1202" t="s">
        <v>8999</v>
      </c>
      <c r="U1202" t="s">
        <v>9000</v>
      </c>
      <c r="V1202" t="s">
        <v>9001</v>
      </c>
      <c r="W1202">
        <v>3.7796400000000001E-2</v>
      </c>
    </row>
    <row r="1203" spans="5:23">
      <c r="E1203" t="s">
        <v>44</v>
      </c>
      <c r="F1203">
        <v>27874.799999999999</v>
      </c>
      <c r="G1203" t="s">
        <v>1</v>
      </c>
      <c r="H1203" t="s">
        <v>14</v>
      </c>
      <c r="I1203" t="s">
        <v>3</v>
      </c>
      <c r="J1203">
        <v>0.894903</v>
      </c>
      <c r="K1203" t="s">
        <v>4</v>
      </c>
      <c r="L1203">
        <v>4479.57</v>
      </c>
      <c r="M1203" t="s">
        <v>5</v>
      </c>
      <c r="N1203">
        <v>10.045603118703999</v>
      </c>
      <c r="O1203" t="s">
        <v>6</v>
      </c>
      <c r="P1203">
        <v>45000</v>
      </c>
      <c r="Q1203" t="s">
        <v>7</v>
      </c>
      <c r="R1203">
        <v>45000</v>
      </c>
      <c r="S1203" t="s">
        <v>45</v>
      </c>
      <c r="T1203" t="s">
        <v>8999</v>
      </c>
      <c r="U1203" t="s">
        <v>9000</v>
      </c>
      <c r="V1203" t="s">
        <v>9001</v>
      </c>
      <c r="W1203">
        <v>3.7796400000000001E-2</v>
      </c>
    </row>
    <row r="1204" spans="5:23">
      <c r="E1204" t="s">
        <v>44</v>
      </c>
      <c r="F1204">
        <v>27781</v>
      </c>
      <c r="G1204" t="s">
        <v>1</v>
      </c>
      <c r="H1204" t="s">
        <v>10</v>
      </c>
      <c r="I1204" t="s">
        <v>3</v>
      </c>
      <c r="J1204">
        <v>0.89539400000000002</v>
      </c>
      <c r="K1204" t="s">
        <v>4</v>
      </c>
      <c r="L1204">
        <v>4489.76</v>
      </c>
      <c r="M1204" t="s">
        <v>5</v>
      </c>
      <c r="N1204">
        <v>10.022799042420001</v>
      </c>
      <c r="O1204" t="s">
        <v>6</v>
      </c>
      <c r="P1204">
        <v>45000</v>
      </c>
      <c r="Q1204" t="s">
        <v>7</v>
      </c>
      <c r="R1204">
        <v>45000</v>
      </c>
      <c r="S1204" t="s">
        <v>11</v>
      </c>
      <c r="T1204" t="s">
        <v>8969</v>
      </c>
      <c r="U1204" t="s">
        <v>8970</v>
      </c>
      <c r="V1204" t="s">
        <v>8971</v>
      </c>
      <c r="W1204">
        <v>3.8575400000000003E-2</v>
      </c>
    </row>
    <row r="1205" spans="5:23">
      <c r="E1205" t="s">
        <v>0</v>
      </c>
      <c r="F1205">
        <v>35210.6</v>
      </c>
      <c r="G1205" t="s">
        <v>1</v>
      </c>
      <c r="H1205" t="s">
        <v>2</v>
      </c>
      <c r="I1205" t="s">
        <v>3</v>
      </c>
      <c r="J1205">
        <v>0.79817099999999996</v>
      </c>
      <c r="K1205" t="s">
        <v>4</v>
      </c>
      <c r="L1205">
        <v>4457.95</v>
      </c>
      <c r="M1205" t="s">
        <v>5</v>
      </c>
      <c r="N1205">
        <v>10.094331168888001</v>
      </c>
      <c r="O1205" t="s">
        <v>6</v>
      </c>
      <c r="P1205">
        <v>45000</v>
      </c>
      <c r="Q1205" t="s">
        <v>7</v>
      </c>
      <c r="R1205">
        <v>45000</v>
      </c>
      <c r="S1205" t="s">
        <v>8</v>
      </c>
      <c r="T1205" t="s">
        <v>9002</v>
      </c>
      <c r="U1205" t="s">
        <v>9003</v>
      </c>
      <c r="V1205" t="s">
        <v>9004</v>
      </c>
      <c r="W1205">
        <v>6.4275600000000002E-2</v>
      </c>
    </row>
    <row r="1206" spans="5:23">
      <c r="E1206" t="s">
        <v>9</v>
      </c>
      <c r="F1206">
        <v>27907.8</v>
      </c>
      <c r="G1206" t="s">
        <v>1</v>
      </c>
      <c r="H1206" t="s">
        <v>10</v>
      </c>
      <c r="I1206" t="s">
        <v>3</v>
      </c>
      <c r="J1206">
        <v>0.89335799999999999</v>
      </c>
      <c r="K1206" t="s">
        <v>4</v>
      </c>
      <c r="L1206">
        <v>4489.76</v>
      </c>
      <c r="M1206" t="s">
        <v>5</v>
      </c>
      <c r="N1206">
        <v>10.022799042420001</v>
      </c>
      <c r="O1206" t="s">
        <v>6</v>
      </c>
      <c r="P1206">
        <v>45000</v>
      </c>
      <c r="Q1206" t="s">
        <v>7</v>
      </c>
      <c r="R1206">
        <v>45000</v>
      </c>
      <c r="S1206" t="s">
        <v>11</v>
      </c>
      <c r="T1206" t="s">
        <v>9005</v>
      </c>
      <c r="U1206" t="s">
        <v>9006</v>
      </c>
      <c r="V1206" t="s">
        <v>9007</v>
      </c>
      <c r="W1206">
        <v>3.2248800000000001E-2</v>
      </c>
    </row>
    <row r="1207" spans="5:23">
      <c r="E1207" t="s">
        <v>12</v>
      </c>
      <c r="F1207">
        <v>35210.6</v>
      </c>
      <c r="G1207" t="s">
        <v>1</v>
      </c>
      <c r="H1207" t="s">
        <v>2</v>
      </c>
      <c r="I1207" t="s">
        <v>3</v>
      </c>
      <c r="J1207">
        <v>0.79817099999999996</v>
      </c>
      <c r="K1207" t="s">
        <v>4</v>
      </c>
      <c r="L1207">
        <v>4457.95</v>
      </c>
      <c r="M1207" t="s">
        <v>5</v>
      </c>
      <c r="N1207">
        <v>10.094331168888001</v>
      </c>
      <c r="O1207" t="s">
        <v>6</v>
      </c>
      <c r="P1207">
        <v>45000</v>
      </c>
      <c r="Q1207" t="s">
        <v>7</v>
      </c>
      <c r="R1207">
        <v>45000</v>
      </c>
      <c r="S1207" t="s">
        <v>13</v>
      </c>
      <c r="T1207" t="s">
        <v>9002</v>
      </c>
      <c r="U1207" t="s">
        <v>9003</v>
      </c>
      <c r="V1207" t="s">
        <v>9004</v>
      </c>
      <c r="W1207">
        <v>6.4275600000000002E-2</v>
      </c>
    </row>
    <row r="1208" spans="5:23">
      <c r="E1208" t="s">
        <v>12</v>
      </c>
      <c r="F1208">
        <v>35383.800000000003</v>
      </c>
      <c r="G1208" t="s">
        <v>1</v>
      </c>
      <c r="H1208" t="s">
        <v>14</v>
      </c>
      <c r="I1208" t="s">
        <v>3</v>
      </c>
      <c r="J1208">
        <v>0.79435599999999995</v>
      </c>
      <c r="K1208" t="s">
        <v>4</v>
      </c>
      <c r="L1208">
        <v>4478.83</v>
      </c>
      <c r="M1208" t="s">
        <v>5</v>
      </c>
      <c r="N1208">
        <v>10.047262398392</v>
      </c>
      <c r="O1208" t="s">
        <v>6</v>
      </c>
      <c r="P1208">
        <v>45000</v>
      </c>
      <c r="Q1208" t="s">
        <v>7</v>
      </c>
      <c r="R1208">
        <v>45000</v>
      </c>
      <c r="S1208" t="s">
        <v>15</v>
      </c>
      <c r="T1208" t="s">
        <v>9008</v>
      </c>
      <c r="U1208" t="s">
        <v>9009</v>
      </c>
      <c r="V1208" t="s">
        <v>9010</v>
      </c>
      <c r="W1208">
        <v>6.4098799999999997E-2</v>
      </c>
    </row>
    <row r="1209" spans="5:23">
      <c r="E1209" t="s">
        <v>16</v>
      </c>
      <c r="F1209">
        <v>35383.800000000003</v>
      </c>
      <c r="G1209" t="s">
        <v>1</v>
      </c>
      <c r="H1209" t="s">
        <v>14</v>
      </c>
      <c r="I1209" t="s">
        <v>3</v>
      </c>
      <c r="J1209">
        <v>0.79435599999999995</v>
      </c>
      <c r="K1209" t="s">
        <v>4</v>
      </c>
      <c r="L1209">
        <v>4478.83</v>
      </c>
      <c r="M1209" t="s">
        <v>5</v>
      </c>
      <c r="N1209">
        <v>10.047262398392</v>
      </c>
      <c r="O1209" t="s">
        <v>6</v>
      </c>
      <c r="P1209">
        <v>45000</v>
      </c>
      <c r="Q1209" t="s">
        <v>7</v>
      </c>
      <c r="R1209">
        <v>45000</v>
      </c>
      <c r="S1209" t="s">
        <v>15</v>
      </c>
      <c r="T1209" t="s">
        <v>9008</v>
      </c>
      <c r="U1209" t="s">
        <v>9009</v>
      </c>
      <c r="V1209" t="s">
        <v>9010</v>
      </c>
      <c r="W1209">
        <v>6.4098799999999997E-2</v>
      </c>
    </row>
    <row r="1210" spans="5:23">
      <c r="E1210" t="s">
        <v>16</v>
      </c>
      <c r="F1210">
        <v>51917.599999999999</v>
      </c>
      <c r="G1210" t="s">
        <v>1</v>
      </c>
      <c r="H1210" t="s">
        <v>17</v>
      </c>
      <c r="I1210" t="s">
        <v>3</v>
      </c>
      <c r="J1210">
        <v>0.66085199999999999</v>
      </c>
      <c r="K1210" t="s">
        <v>4</v>
      </c>
      <c r="L1210">
        <v>4410.3900000000003</v>
      </c>
      <c r="M1210" t="s">
        <v>5</v>
      </c>
      <c r="N1210">
        <v>10.203184060525</v>
      </c>
      <c r="O1210" t="s">
        <v>6</v>
      </c>
      <c r="P1210">
        <v>45000</v>
      </c>
      <c r="Q1210" t="s">
        <v>7</v>
      </c>
      <c r="R1210">
        <v>45000</v>
      </c>
      <c r="S1210" t="s">
        <v>18</v>
      </c>
      <c r="T1210" t="s">
        <v>9011</v>
      </c>
      <c r="U1210" t="s">
        <v>9012</v>
      </c>
      <c r="V1210" t="s">
        <v>9013</v>
      </c>
      <c r="W1210">
        <v>0.118826</v>
      </c>
    </row>
    <row r="1211" spans="5:23">
      <c r="E1211" t="s">
        <v>19</v>
      </c>
      <c r="F1211">
        <v>51917.599999999999</v>
      </c>
      <c r="G1211" t="s">
        <v>1</v>
      </c>
      <c r="H1211" t="s">
        <v>17</v>
      </c>
      <c r="I1211" t="s">
        <v>3</v>
      </c>
      <c r="J1211">
        <v>0.66085199999999999</v>
      </c>
      <c r="K1211" t="s">
        <v>4</v>
      </c>
      <c r="L1211">
        <v>4410.3900000000003</v>
      </c>
      <c r="M1211" t="s">
        <v>5</v>
      </c>
      <c r="N1211">
        <v>10.203184060525</v>
      </c>
      <c r="O1211" t="s">
        <v>6</v>
      </c>
      <c r="P1211">
        <v>45000</v>
      </c>
      <c r="Q1211" t="s">
        <v>7</v>
      </c>
      <c r="R1211">
        <v>45000</v>
      </c>
      <c r="S1211" t="s">
        <v>20</v>
      </c>
      <c r="T1211" t="s">
        <v>9011</v>
      </c>
      <c r="U1211" t="s">
        <v>9012</v>
      </c>
      <c r="V1211" t="s">
        <v>9013</v>
      </c>
      <c r="W1211">
        <v>0.118826</v>
      </c>
    </row>
    <row r="1212" spans="5:23">
      <c r="E1212" t="s">
        <v>19</v>
      </c>
      <c r="F1212">
        <v>51771.3</v>
      </c>
      <c r="G1212" t="s">
        <v>1</v>
      </c>
      <c r="H1212" t="s">
        <v>2</v>
      </c>
      <c r="I1212" t="s">
        <v>3</v>
      </c>
      <c r="J1212">
        <v>0.65848700000000004</v>
      </c>
      <c r="K1212" t="s">
        <v>4</v>
      </c>
      <c r="L1212">
        <v>4454.68</v>
      </c>
      <c r="M1212" t="s">
        <v>5</v>
      </c>
      <c r="N1212">
        <v>10.101741256584001</v>
      </c>
      <c r="O1212" t="s">
        <v>6</v>
      </c>
      <c r="P1212">
        <v>45000</v>
      </c>
      <c r="Q1212" t="s">
        <v>7</v>
      </c>
      <c r="R1212">
        <v>45000</v>
      </c>
      <c r="S1212" t="s">
        <v>21</v>
      </c>
      <c r="T1212" t="s">
        <v>9014</v>
      </c>
      <c r="U1212" t="s">
        <v>9015</v>
      </c>
      <c r="V1212" t="s">
        <v>9016</v>
      </c>
      <c r="W1212">
        <v>0.11573899999999999</v>
      </c>
    </row>
    <row r="1213" spans="5:23">
      <c r="E1213" t="s">
        <v>22</v>
      </c>
      <c r="F1213">
        <v>51771.3</v>
      </c>
      <c r="G1213" t="s">
        <v>1</v>
      </c>
      <c r="H1213" t="s">
        <v>2</v>
      </c>
      <c r="I1213" t="s">
        <v>3</v>
      </c>
      <c r="J1213">
        <v>0.65848700000000004</v>
      </c>
      <c r="K1213" t="s">
        <v>4</v>
      </c>
      <c r="L1213">
        <v>4454.68</v>
      </c>
      <c r="M1213" t="s">
        <v>5</v>
      </c>
      <c r="N1213">
        <v>10.101741256584001</v>
      </c>
      <c r="O1213" t="s">
        <v>6</v>
      </c>
      <c r="P1213">
        <v>45000</v>
      </c>
      <c r="Q1213" t="s">
        <v>7</v>
      </c>
      <c r="R1213">
        <v>45000</v>
      </c>
      <c r="S1213" t="s">
        <v>21</v>
      </c>
      <c r="T1213" t="s">
        <v>9014</v>
      </c>
      <c r="U1213" t="s">
        <v>9015</v>
      </c>
      <c r="V1213" t="s">
        <v>9016</v>
      </c>
      <c r="W1213">
        <v>0.11573899999999999</v>
      </c>
    </row>
    <row r="1214" spans="5:23">
      <c r="E1214" t="s">
        <v>22</v>
      </c>
      <c r="F1214">
        <v>77440.600000000006</v>
      </c>
      <c r="G1214" t="s">
        <v>1</v>
      </c>
      <c r="H1214" t="s">
        <v>23</v>
      </c>
      <c r="I1214" t="s">
        <v>3</v>
      </c>
      <c r="J1214">
        <v>0.54437100000000005</v>
      </c>
      <c r="K1214" t="s">
        <v>4</v>
      </c>
      <c r="L1214">
        <v>4357.54</v>
      </c>
      <c r="M1214" t="s">
        <v>5</v>
      </c>
      <c r="N1214">
        <v>10.326939382389</v>
      </c>
      <c r="O1214" t="s">
        <v>6</v>
      </c>
      <c r="P1214">
        <v>45000</v>
      </c>
      <c r="Q1214" t="s">
        <v>7</v>
      </c>
      <c r="R1214">
        <v>45000</v>
      </c>
      <c r="S1214" t="s">
        <v>24</v>
      </c>
      <c r="T1214" t="s">
        <v>9017</v>
      </c>
      <c r="U1214" t="s">
        <v>9018</v>
      </c>
      <c r="V1214" t="s">
        <v>9019</v>
      </c>
      <c r="W1214">
        <v>0.145681</v>
      </c>
    </row>
    <row r="1215" spans="5:23">
      <c r="E1215" t="s">
        <v>25</v>
      </c>
      <c r="F1215">
        <v>77440.600000000006</v>
      </c>
      <c r="G1215" t="s">
        <v>1</v>
      </c>
      <c r="H1215" t="s">
        <v>23</v>
      </c>
      <c r="I1215" t="s">
        <v>3</v>
      </c>
      <c r="J1215">
        <v>0.54437100000000005</v>
      </c>
      <c r="K1215" t="s">
        <v>4</v>
      </c>
      <c r="L1215">
        <v>4357.54</v>
      </c>
      <c r="M1215" t="s">
        <v>5</v>
      </c>
      <c r="N1215">
        <v>10.326939382389</v>
      </c>
      <c r="O1215" t="s">
        <v>6</v>
      </c>
      <c r="P1215">
        <v>45000</v>
      </c>
      <c r="Q1215" t="s">
        <v>7</v>
      </c>
      <c r="R1215">
        <v>45000</v>
      </c>
      <c r="S1215" t="s">
        <v>26</v>
      </c>
      <c r="T1215" t="s">
        <v>9017</v>
      </c>
      <c r="U1215" t="s">
        <v>9018</v>
      </c>
      <c r="V1215" t="s">
        <v>9019</v>
      </c>
      <c r="W1215">
        <v>0.145681</v>
      </c>
    </row>
    <row r="1216" spans="5:23">
      <c r="E1216" t="s">
        <v>25</v>
      </c>
      <c r="F1216">
        <v>77420.2</v>
      </c>
      <c r="G1216" t="s">
        <v>1</v>
      </c>
      <c r="H1216" t="s">
        <v>27</v>
      </c>
      <c r="I1216" t="s">
        <v>3</v>
      </c>
      <c r="J1216">
        <v>0.54011399999999998</v>
      </c>
      <c r="K1216" t="s">
        <v>4</v>
      </c>
      <c r="L1216">
        <v>4427.66</v>
      </c>
      <c r="M1216" t="s">
        <v>5</v>
      </c>
      <c r="N1216">
        <v>10.163378979279999</v>
      </c>
      <c r="O1216" t="s">
        <v>6</v>
      </c>
      <c r="P1216">
        <v>45000</v>
      </c>
      <c r="Q1216" t="s">
        <v>7</v>
      </c>
      <c r="R1216">
        <v>45000</v>
      </c>
      <c r="S1216" t="s">
        <v>28</v>
      </c>
      <c r="T1216" t="s">
        <v>9020</v>
      </c>
      <c r="U1216" t="s">
        <v>9021</v>
      </c>
      <c r="V1216" t="s">
        <v>9022</v>
      </c>
      <c r="W1216">
        <v>0.14618700000000001</v>
      </c>
    </row>
    <row r="1217" spans="5:23">
      <c r="E1217" t="s">
        <v>29</v>
      </c>
      <c r="F1217">
        <v>77420.2</v>
      </c>
      <c r="G1217" t="s">
        <v>1</v>
      </c>
      <c r="H1217" t="s">
        <v>27</v>
      </c>
      <c r="I1217" t="s">
        <v>3</v>
      </c>
      <c r="J1217">
        <v>0.54011399999999998</v>
      </c>
      <c r="K1217" t="s">
        <v>4</v>
      </c>
      <c r="L1217">
        <v>4427.66</v>
      </c>
      <c r="M1217" t="s">
        <v>5</v>
      </c>
      <c r="N1217">
        <v>10.163378979279999</v>
      </c>
      <c r="O1217" t="s">
        <v>6</v>
      </c>
      <c r="P1217">
        <v>45000</v>
      </c>
      <c r="Q1217" t="s">
        <v>7</v>
      </c>
      <c r="R1217">
        <v>45000</v>
      </c>
      <c r="S1217" t="s">
        <v>28</v>
      </c>
      <c r="T1217" t="s">
        <v>9020</v>
      </c>
      <c r="U1217" t="s">
        <v>9021</v>
      </c>
      <c r="V1217" t="s">
        <v>9022</v>
      </c>
      <c r="W1217">
        <v>0.14618700000000001</v>
      </c>
    </row>
    <row r="1218" spans="5:23">
      <c r="E1218" t="s">
        <v>29</v>
      </c>
      <c r="F1218">
        <v>102518</v>
      </c>
      <c r="G1218" t="s">
        <v>1</v>
      </c>
      <c r="H1218" t="s">
        <v>30</v>
      </c>
      <c r="I1218" t="s">
        <v>3</v>
      </c>
      <c r="J1218">
        <v>0.47645199999999999</v>
      </c>
      <c r="K1218" t="s">
        <v>4</v>
      </c>
      <c r="L1218">
        <v>4296.96</v>
      </c>
      <c r="M1218" t="s">
        <v>5</v>
      </c>
      <c r="N1218">
        <v>10.472514279825001</v>
      </c>
      <c r="O1218" t="s">
        <v>6</v>
      </c>
      <c r="P1218">
        <v>45000</v>
      </c>
      <c r="Q1218" t="s">
        <v>7</v>
      </c>
      <c r="R1218">
        <v>45000</v>
      </c>
      <c r="S1218" t="s">
        <v>31</v>
      </c>
      <c r="T1218" t="s">
        <v>9023</v>
      </c>
      <c r="U1218" t="s">
        <v>9024</v>
      </c>
      <c r="V1218" t="s">
        <v>9025</v>
      </c>
      <c r="W1218">
        <v>0.169761</v>
      </c>
    </row>
    <row r="1219" spans="5:23">
      <c r="E1219" t="s">
        <v>32</v>
      </c>
      <c r="F1219">
        <v>102518</v>
      </c>
      <c r="G1219" t="s">
        <v>1</v>
      </c>
      <c r="H1219" t="s">
        <v>30</v>
      </c>
      <c r="I1219" t="s">
        <v>3</v>
      </c>
      <c r="J1219">
        <v>0.47645199999999999</v>
      </c>
      <c r="K1219" t="s">
        <v>4</v>
      </c>
      <c r="L1219">
        <v>4296.96</v>
      </c>
      <c r="M1219" t="s">
        <v>5</v>
      </c>
      <c r="N1219">
        <v>10.472514279825001</v>
      </c>
      <c r="O1219" t="s">
        <v>6</v>
      </c>
      <c r="P1219">
        <v>45000</v>
      </c>
      <c r="Q1219" t="s">
        <v>7</v>
      </c>
      <c r="R1219">
        <v>45000</v>
      </c>
      <c r="S1219" t="s">
        <v>33</v>
      </c>
      <c r="T1219" t="s">
        <v>9023</v>
      </c>
      <c r="U1219" t="s">
        <v>9024</v>
      </c>
      <c r="V1219" t="s">
        <v>9025</v>
      </c>
      <c r="W1219">
        <v>0.169761</v>
      </c>
    </row>
    <row r="1220" spans="5:23">
      <c r="E1220" t="s">
        <v>32</v>
      </c>
      <c r="F1220">
        <v>100480</v>
      </c>
      <c r="G1220" t="s">
        <v>1</v>
      </c>
      <c r="H1220" t="s">
        <v>17</v>
      </c>
      <c r="I1220" t="s">
        <v>3</v>
      </c>
      <c r="J1220">
        <v>0.47575200000000001</v>
      </c>
      <c r="K1220" t="s">
        <v>4</v>
      </c>
      <c r="L1220">
        <v>4397.03</v>
      </c>
      <c r="M1220" t="s">
        <v>5</v>
      </c>
      <c r="N1220">
        <v>10.234173375595001</v>
      </c>
      <c r="O1220" t="s">
        <v>6</v>
      </c>
      <c r="P1220">
        <v>45000</v>
      </c>
      <c r="Q1220" t="s">
        <v>7</v>
      </c>
      <c r="R1220">
        <v>45000</v>
      </c>
      <c r="S1220" t="s">
        <v>34</v>
      </c>
      <c r="T1220" t="s">
        <v>9026</v>
      </c>
      <c r="U1220" t="s">
        <v>9027</v>
      </c>
      <c r="V1220" t="s">
        <v>9028</v>
      </c>
      <c r="W1220">
        <v>0.18351400000000001</v>
      </c>
    </row>
    <row r="1221" spans="5:23">
      <c r="E1221" t="s">
        <v>35</v>
      </c>
      <c r="F1221">
        <v>100480</v>
      </c>
      <c r="G1221" t="s">
        <v>1</v>
      </c>
      <c r="H1221" t="s">
        <v>17</v>
      </c>
      <c r="I1221" t="s">
        <v>3</v>
      </c>
      <c r="J1221">
        <v>0.47575200000000001</v>
      </c>
      <c r="K1221" t="s">
        <v>4</v>
      </c>
      <c r="L1221">
        <v>4397.03</v>
      </c>
      <c r="M1221" t="s">
        <v>5</v>
      </c>
      <c r="N1221">
        <v>10.234173375595001</v>
      </c>
      <c r="O1221" t="s">
        <v>6</v>
      </c>
      <c r="P1221">
        <v>45000</v>
      </c>
      <c r="Q1221" t="s">
        <v>7</v>
      </c>
      <c r="R1221">
        <v>45000</v>
      </c>
      <c r="S1221" t="s">
        <v>34</v>
      </c>
      <c r="T1221" t="s">
        <v>9026</v>
      </c>
      <c r="U1221" t="s">
        <v>9027</v>
      </c>
      <c r="V1221" t="s">
        <v>9028</v>
      </c>
      <c r="W1221">
        <v>0.18351400000000001</v>
      </c>
    </row>
    <row r="1222" spans="5:23">
      <c r="E1222" t="s">
        <v>35</v>
      </c>
      <c r="F1222">
        <v>138846</v>
      </c>
      <c r="G1222" t="s">
        <v>1</v>
      </c>
      <c r="H1222" t="s">
        <v>36</v>
      </c>
      <c r="I1222" t="s">
        <v>3</v>
      </c>
      <c r="J1222">
        <v>0.41252899999999998</v>
      </c>
      <c r="K1222" t="s">
        <v>4</v>
      </c>
      <c r="L1222">
        <v>4232.1099999999997</v>
      </c>
      <c r="M1222" t="s">
        <v>5</v>
      </c>
      <c r="N1222">
        <v>10.632990817739</v>
      </c>
      <c r="O1222" t="s">
        <v>6</v>
      </c>
      <c r="P1222">
        <v>45000</v>
      </c>
      <c r="Q1222" t="s">
        <v>7</v>
      </c>
      <c r="R1222">
        <v>45000</v>
      </c>
      <c r="S1222" t="s">
        <v>37</v>
      </c>
      <c r="T1222" t="s">
        <v>9029</v>
      </c>
      <c r="U1222" t="s">
        <v>9030</v>
      </c>
      <c r="V1222" t="s">
        <v>9031</v>
      </c>
      <c r="W1222">
        <v>0.19644700000000001</v>
      </c>
    </row>
    <row r="1223" spans="5:23">
      <c r="E1223" t="s">
        <v>38</v>
      </c>
      <c r="F1223">
        <v>138846</v>
      </c>
      <c r="G1223" t="s">
        <v>1</v>
      </c>
      <c r="H1223" t="s">
        <v>36</v>
      </c>
      <c r="I1223" t="s">
        <v>3</v>
      </c>
      <c r="J1223">
        <v>0.41252899999999998</v>
      </c>
      <c r="K1223" t="s">
        <v>4</v>
      </c>
      <c r="L1223">
        <v>4232.1099999999997</v>
      </c>
      <c r="M1223" t="s">
        <v>5</v>
      </c>
      <c r="N1223">
        <v>10.632990817739</v>
      </c>
      <c r="O1223" t="s">
        <v>6</v>
      </c>
      <c r="P1223">
        <v>45000</v>
      </c>
      <c r="Q1223" t="s">
        <v>7</v>
      </c>
      <c r="R1223">
        <v>45000</v>
      </c>
      <c r="S1223" t="s">
        <v>39</v>
      </c>
      <c r="T1223" t="s">
        <v>9029</v>
      </c>
      <c r="U1223" t="s">
        <v>9030</v>
      </c>
      <c r="V1223" t="s">
        <v>9031</v>
      </c>
      <c r="W1223">
        <v>0.19644700000000001</v>
      </c>
    </row>
    <row r="1224" spans="5:23">
      <c r="E1224" t="s">
        <v>38</v>
      </c>
      <c r="F1224">
        <v>137038</v>
      </c>
      <c r="G1224" t="s">
        <v>1</v>
      </c>
      <c r="H1224" t="s">
        <v>40</v>
      </c>
      <c r="I1224" t="s">
        <v>3</v>
      </c>
      <c r="J1224">
        <v>0.40901700000000002</v>
      </c>
      <c r="K1224" t="s">
        <v>4</v>
      </c>
      <c r="L1224">
        <v>4361.92</v>
      </c>
      <c r="M1224" t="s">
        <v>5</v>
      </c>
      <c r="N1224">
        <v>10.316559858519</v>
      </c>
      <c r="O1224" t="s">
        <v>6</v>
      </c>
      <c r="P1224">
        <v>45000</v>
      </c>
      <c r="Q1224" t="s">
        <v>7</v>
      </c>
      <c r="R1224">
        <v>45000</v>
      </c>
      <c r="S1224" t="s">
        <v>41</v>
      </c>
      <c r="T1224" t="s">
        <v>9032</v>
      </c>
      <c r="U1224" t="s">
        <v>9033</v>
      </c>
      <c r="V1224" t="s">
        <v>9034</v>
      </c>
      <c r="W1224">
        <v>0.203458</v>
      </c>
    </row>
    <row r="1225" spans="5:23">
      <c r="E1225" t="s">
        <v>42</v>
      </c>
      <c r="F1225">
        <v>137038</v>
      </c>
      <c r="G1225" t="s">
        <v>1</v>
      </c>
      <c r="H1225" t="s">
        <v>40</v>
      </c>
      <c r="I1225" t="s">
        <v>3</v>
      </c>
      <c r="J1225">
        <v>0.40901700000000002</v>
      </c>
      <c r="K1225" t="s">
        <v>4</v>
      </c>
      <c r="L1225">
        <v>4361.92</v>
      </c>
      <c r="M1225" t="s">
        <v>5</v>
      </c>
      <c r="N1225">
        <v>10.316559858519</v>
      </c>
      <c r="O1225" t="s">
        <v>6</v>
      </c>
      <c r="P1225">
        <v>45000</v>
      </c>
      <c r="Q1225" t="s">
        <v>7</v>
      </c>
      <c r="R1225">
        <v>45000</v>
      </c>
      <c r="S1225" t="s">
        <v>41</v>
      </c>
      <c r="T1225" t="s">
        <v>9032</v>
      </c>
      <c r="U1225" t="s">
        <v>9033</v>
      </c>
      <c r="V1225" t="s">
        <v>9034</v>
      </c>
      <c r="W1225">
        <v>0.203458</v>
      </c>
    </row>
    <row r="1226" spans="5:23">
      <c r="E1226" t="s">
        <v>42</v>
      </c>
      <c r="F1226">
        <v>27782.400000000001</v>
      </c>
      <c r="G1226" t="s">
        <v>1</v>
      </c>
      <c r="H1226" t="s">
        <v>14</v>
      </c>
      <c r="I1226" t="s">
        <v>3</v>
      </c>
      <c r="J1226">
        <v>0.89640299999999995</v>
      </c>
      <c r="K1226" t="s">
        <v>4</v>
      </c>
      <c r="L1226">
        <v>4479.4399999999996</v>
      </c>
      <c r="M1226" t="s">
        <v>5</v>
      </c>
      <c r="N1226">
        <v>10.045895915296001</v>
      </c>
      <c r="O1226" t="s">
        <v>6</v>
      </c>
      <c r="P1226">
        <v>45000</v>
      </c>
      <c r="Q1226" t="s">
        <v>7</v>
      </c>
      <c r="R1226">
        <v>45000</v>
      </c>
      <c r="S1226" t="s">
        <v>43</v>
      </c>
      <c r="T1226" t="s">
        <v>9035</v>
      </c>
      <c r="U1226" t="s">
        <v>9036</v>
      </c>
      <c r="V1226" t="s">
        <v>9037</v>
      </c>
      <c r="W1226">
        <v>3.1182999999999999E-2</v>
      </c>
    </row>
    <row r="1227" spans="5:23">
      <c r="E1227" t="s">
        <v>44</v>
      </c>
      <c r="F1227">
        <v>27782.400000000001</v>
      </c>
      <c r="G1227" t="s">
        <v>1</v>
      </c>
      <c r="H1227" t="s">
        <v>14</v>
      </c>
      <c r="I1227" t="s">
        <v>3</v>
      </c>
      <c r="J1227">
        <v>0.89640299999999995</v>
      </c>
      <c r="K1227" t="s">
        <v>4</v>
      </c>
      <c r="L1227">
        <v>4479.4399999999996</v>
      </c>
      <c r="M1227" t="s">
        <v>5</v>
      </c>
      <c r="N1227">
        <v>10.045895915296001</v>
      </c>
      <c r="O1227" t="s">
        <v>6</v>
      </c>
      <c r="P1227">
        <v>45000</v>
      </c>
      <c r="Q1227" t="s">
        <v>7</v>
      </c>
      <c r="R1227">
        <v>45000</v>
      </c>
      <c r="S1227" t="s">
        <v>45</v>
      </c>
      <c r="T1227" t="s">
        <v>9035</v>
      </c>
      <c r="U1227" t="s">
        <v>9036</v>
      </c>
      <c r="V1227" t="s">
        <v>9037</v>
      </c>
      <c r="W1227">
        <v>3.1182999999999999E-2</v>
      </c>
    </row>
    <row r="1228" spans="5:23">
      <c r="E1228" t="s">
        <v>44</v>
      </c>
      <c r="F1228">
        <v>27907.8</v>
      </c>
      <c r="G1228" t="s">
        <v>1</v>
      </c>
      <c r="H1228" t="s">
        <v>10</v>
      </c>
      <c r="I1228" t="s">
        <v>3</v>
      </c>
      <c r="J1228">
        <v>0.89335799999999999</v>
      </c>
      <c r="K1228" t="s">
        <v>4</v>
      </c>
      <c r="L1228">
        <v>4489.76</v>
      </c>
      <c r="M1228" t="s">
        <v>5</v>
      </c>
      <c r="N1228">
        <v>10.022799042420001</v>
      </c>
      <c r="O1228" t="s">
        <v>6</v>
      </c>
      <c r="P1228">
        <v>45000</v>
      </c>
      <c r="Q1228" t="s">
        <v>7</v>
      </c>
      <c r="R1228">
        <v>45000</v>
      </c>
      <c r="S1228" t="s">
        <v>11</v>
      </c>
      <c r="T1228" t="s">
        <v>9005</v>
      </c>
      <c r="U1228" t="s">
        <v>9006</v>
      </c>
      <c r="V1228" t="s">
        <v>9007</v>
      </c>
      <c r="W1228">
        <v>3.2248800000000001E-2</v>
      </c>
    </row>
    <row r="1229" spans="5:23">
      <c r="E1229" t="s">
        <v>0</v>
      </c>
      <c r="F1229">
        <v>35546.5</v>
      </c>
      <c r="G1229" t="s">
        <v>1</v>
      </c>
      <c r="H1229" t="s">
        <v>2</v>
      </c>
      <c r="I1229" t="s">
        <v>3</v>
      </c>
      <c r="J1229">
        <v>0.79440999999999995</v>
      </c>
      <c r="K1229" t="s">
        <v>4</v>
      </c>
      <c r="L1229">
        <v>4457.7299999999996</v>
      </c>
      <c r="M1229" t="s">
        <v>5</v>
      </c>
      <c r="N1229">
        <v>10.094818668213</v>
      </c>
      <c r="O1229" t="s">
        <v>6</v>
      </c>
      <c r="P1229">
        <v>45000</v>
      </c>
      <c r="Q1229" t="s">
        <v>7</v>
      </c>
      <c r="R1229">
        <v>45000</v>
      </c>
      <c r="S1229" t="s">
        <v>8</v>
      </c>
      <c r="T1229" t="s">
        <v>9038</v>
      </c>
      <c r="U1229" t="s">
        <v>9039</v>
      </c>
      <c r="V1229" t="s">
        <v>9040</v>
      </c>
      <c r="W1229">
        <v>6.3041100000000003E-2</v>
      </c>
    </row>
    <row r="1230" spans="5:23">
      <c r="E1230" t="s">
        <v>9</v>
      </c>
      <c r="F1230">
        <v>28049.1</v>
      </c>
      <c r="G1230" t="s">
        <v>1</v>
      </c>
      <c r="H1230" t="s">
        <v>10</v>
      </c>
      <c r="I1230" t="s">
        <v>3</v>
      </c>
      <c r="J1230">
        <v>0.89110400000000001</v>
      </c>
      <c r="K1230" t="s">
        <v>4</v>
      </c>
      <c r="L1230">
        <v>4489.7700000000004</v>
      </c>
      <c r="M1230" t="s">
        <v>5</v>
      </c>
      <c r="N1230">
        <v>10.022774593204</v>
      </c>
      <c r="O1230" t="s">
        <v>6</v>
      </c>
      <c r="P1230">
        <v>45000</v>
      </c>
      <c r="Q1230" t="s">
        <v>7</v>
      </c>
      <c r="R1230">
        <v>45000</v>
      </c>
      <c r="S1230" t="s">
        <v>11</v>
      </c>
      <c r="T1230" t="s">
        <v>9041</v>
      </c>
      <c r="U1230" t="s">
        <v>9042</v>
      </c>
      <c r="V1230" t="s">
        <v>9043</v>
      </c>
      <c r="W1230">
        <v>2.7712199999999999E-2</v>
      </c>
    </row>
    <row r="1231" spans="5:23">
      <c r="E1231" t="s">
        <v>12</v>
      </c>
      <c r="F1231">
        <v>35546.5</v>
      </c>
      <c r="G1231" t="s">
        <v>1</v>
      </c>
      <c r="H1231" t="s">
        <v>2</v>
      </c>
      <c r="I1231" t="s">
        <v>3</v>
      </c>
      <c r="J1231">
        <v>0.79440999999999995</v>
      </c>
      <c r="K1231" t="s">
        <v>4</v>
      </c>
      <c r="L1231">
        <v>4457.7299999999996</v>
      </c>
      <c r="M1231" t="s">
        <v>5</v>
      </c>
      <c r="N1231">
        <v>10.094818668213</v>
      </c>
      <c r="O1231" t="s">
        <v>6</v>
      </c>
      <c r="P1231">
        <v>45000</v>
      </c>
      <c r="Q1231" t="s">
        <v>7</v>
      </c>
      <c r="R1231">
        <v>45000</v>
      </c>
      <c r="S1231" t="s">
        <v>13</v>
      </c>
      <c r="T1231" t="s">
        <v>9038</v>
      </c>
      <c r="U1231" t="s">
        <v>9039</v>
      </c>
      <c r="V1231" t="s">
        <v>9040</v>
      </c>
      <c r="W1231">
        <v>6.3041100000000003E-2</v>
      </c>
    </row>
    <row r="1232" spans="5:23">
      <c r="E1232" t="s">
        <v>12</v>
      </c>
      <c r="F1232">
        <v>34818.699999999997</v>
      </c>
      <c r="G1232" t="s">
        <v>1</v>
      </c>
      <c r="H1232" t="s">
        <v>14</v>
      </c>
      <c r="I1232" t="s">
        <v>3</v>
      </c>
      <c r="J1232">
        <v>0.80077600000000004</v>
      </c>
      <c r="K1232" t="s">
        <v>4</v>
      </c>
      <c r="L1232">
        <v>4478.83</v>
      </c>
      <c r="M1232" t="s">
        <v>5</v>
      </c>
      <c r="N1232">
        <v>10.047262398392</v>
      </c>
      <c r="O1232" t="s">
        <v>6</v>
      </c>
      <c r="P1232">
        <v>45000</v>
      </c>
      <c r="Q1232" t="s">
        <v>7</v>
      </c>
      <c r="R1232">
        <v>45000</v>
      </c>
      <c r="S1232" t="s">
        <v>15</v>
      </c>
      <c r="T1232" t="s">
        <v>9044</v>
      </c>
      <c r="U1232" t="s">
        <v>9045</v>
      </c>
      <c r="V1232" t="s">
        <v>9046</v>
      </c>
      <c r="W1232">
        <v>6.7906400000000006E-2</v>
      </c>
    </row>
    <row r="1233" spans="5:23">
      <c r="E1233" t="s">
        <v>16</v>
      </c>
      <c r="F1233">
        <v>34818.699999999997</v>
      </c>
      <c r="G1233" t="s">
        <v>1</v>
      </c>
      <c r="H1233" t="s">
        <v>14</v>
      </c>
      <c r="I1233" t="s">
        <v>3</v>
      </c>
      <c r="J1233">
        <v>0.80077600000000004</v>
      </c>
      <c r="K1233" t="s">
        <v>4</v>
      </c>
      <c r="L1233">
        <v>4478.83</v>
      </c>
      <c r="M1233" t="s">
        <v>5</v>
      </c>
      <c r="N1233">
        <v>10.047262398392</v>
      </c>
      <c r="O1233" t="s">
        <v>6</v>
      </c>
      <c r="P1233">
        <v>45000</v>
      </c>
      <c r="Q1233" t="s">
        <v>7</v>
      </c>
      <c r="R1233">
        <v>45000</v>
      </c>
      <c r="S1233" t="s">
        <v>15</v>
      </c>
      <c r="T1233" t="s">
        <v>9044</v>
      </c>
      <c r="U1233" t="s">
        <v>9045</v>
      </c>
      <c r="V1233" t="s">
        <v>9046</v>
      </c>
      <c r="W1233">
        <v>6.7906400000000006E-2</v>
      </c>
    </row>
    <row r="1234" spans="5:23">
      <c r="E1234" t="s">
        <v>16</v>
      </c>
      <c r="F1234">
        <v>53107.199999999997</v>
      </c>
      <c r="G1234" t="s">
        <v>1</v>
      </c>
      <c r="H1234" t="s">
        <v>17</v>
      </c>
      <c r="I1234" t="s">
        <v>3</v>
      </c>
      <c r="J1234">
        <v>0.65343399999999996</v>
      </c>
      <c r="K1234" t="s">
        <v>4</v>
      </c>
      <c r="L1234">
        <v>4410.05</v>
      </c>
      <c r="M1234" t="s">
        <v>5</v>
      </c>
      <c r="N1234">
        <v>10.203963663445</v>
      </c>
      <c r="O1234" t="s">
        <v>6</v>
      </c>
      <c r="P1234">
        <v>45000</v>
      </c>
      <c r="Q1234" t="s">
        <v>7</v>
      </c>
      <c r="R1234">
        <v>45000</v>
      </c>
      <c r="S1234" t="s">
        <v>18</v>
      </c>
      <c r="T1234" t="s">
        <v>9047</v>
      </c>
      <c r="U1234" t="s">
        <v>9048</v>
      </c>
      <c r="V1234" t="s">
        <v>9049</v>
      </c>
      <c r="W1234">
        <v>0.11575100000000001</v>
      </c>
    </row>
    <row r="1235" spans="5:23">
      <c r="E1235" t="s">
        <v>19</v>
      </c>
      <c r="F1235">
        <v>53107.199999999997</v>
      </c>
      <c r="G1235" t="s">
        <v>1</v>
      </c>
      <c r="H1235" t="s">
        <v>17</v>
      </c>
      <c r="I1235" t="s">
        <v>3</v>
      </c>
      <c r="J1235">
        <v>0.65343399999999996</v>
      </c>
      <c r="K1235" t="s">
        <v>4</v>
      </c>
      <c r="L1235">
        <v>4410.05</v>
      </c>
      <c r="M1235" t="s">
        <v>5</v>
      </c>
      <c r="N1235">
        <v>10.203963663445</v>
      </c>
      <c r="O1235" t="s">
        <v>6</v>
      </c>
      <c r="P1235">
        <v>45000</v>
      </c>
      <c r="Q1235" t="s">
        <v>7</v>
      </c>
      <c r="R1235">
        <v>45000</v>
      </c>
      <c r="S1235" t="s">
        <v>20</v>
      </c>
      <c r="T1235" t="s">
        <v>9047</v>
      </c>
      <c r="U1235" t="s">
        <v>9048</v>
      </c>
      <c r="V1235" t="s">
        <v>9049</v>
      </c>
      <c r="W1235">
        <v>0.11575100000000001</v>
      </c>
    </row>
    <row r="1236" spans="5:23">
      <c r="E1236" t="s">
        <v>19</v>
      </c>
      <c r="F1236">
        <v>50978</v>
      </c>
      <c r="G1236" t="s">
        <v>1</v>
      </c>
      <c r="H1236" t="s">
        <v>2</v>
      </c>
      <c r="I1236" t="s">
        <v>3</v>
      </c>
      <c r="J1236">
        <v>0.66357200000000005</v>
      </c>
      <c r="K1236" t="s">
        <v>4</v>
      </c>
      <c r="L1236">
        <v>4454.9399999999996</v>
      </c>
      <c r="M1236" t="s">
        <v>5</v>
      </c>
      <c r="N1236">
        <v>10.1011562574</v>
      </c>
      <c r="O1236" t="s">
        <v>6</v>
      </c>
      <c r="P1236">
        <v>45000</v>
      </c>
      <c r="Q1236" t="s">
        <v>7</v>
      </c>
      <c r="R1236">
        <v>45000</v>
      </c>
      <c r="S1236" t="s">
        <v>21</v>
      </c>
      <c r="T1236" t="s">
        <v>9050</v>
      </c>
      <c r="U1236" t="s">
        <v>9051</v>
      </c>
      <c r="V1236" t="s">
        <v>9052</v>
      </c>
      <c r="W1236">
        <v>0.11942800000000001</v>
      </c>
    </row>
    <row r="1237" spans="5:23">
      <c r="E1237" t="s">
        <v>22</v>
      </c>
      <c r="F1237">
        <v>50978</v>
      </c>
      <c r="G1237" t="s">
        <v>1</v>
      </c>
      <c r="H1237" t="s">
        <v>2</v>
      </c>
      <c r="I1237" t="s">
        <v>3</v>
      </c>
      <c r="J1237">
        <v>0.66357200000000005</v>
      </c>
      <c r="K1237" t="s">
        <v>4</v>
      </c>
      <c r="L1237">
        <v>4454.9399999999996</v>
      </c>
      <c r="M1237" t="s">
        <v>5</v>
      </c>
      <c r="N1237">
        <v>10.1011562574</v>
      </c>
      <c r="O1237" t="s">
        <v>6</v>
      </c>
      <c r="P1237">
        <v>45000</v>
      </c>
      <c r="Q1237" t="s">
        <v>7</v>
      </c>
      <c r="R1237">
        <v>45000</v>
      </c>
      <c r="S1237" t="s">
        <v>21</v>
      </c>
      <c r="T1237" t="s">
        <v>9050</v>
      </c>
      <c r="U1237" t="s">
        <v>9051</v>
      </c>
      <c r="V1237" t="s">
        <v>9052</v>
      </c>
      <c r="W1237">
        <v>0.11942800000000001</v>
      </c>
    </row>
    <row r="1238" spans="5:23">
      <c r="E1238" t="s">
        <v>22</v>
      </c>
      <c r="F1238">
        <v>75783.5</v>
      </c>
      <c r="G1238" t="s">
        <v>1</v>
      </c>
      <c r="H1238" t="s">
        <v>23</v>
      </c>
      <c r="I1238" t="s">
        <v>3</v>
      </c>
      <c r="J1238">
        <v>0.55029099999999997</v>
      </c>
      <c r="K1238" t="s">
        <v>4</v>
      </c>
      <c r="L1238">
        <v>4357.54</v>
      </c>
      <c r="M1238" t="s">
        <v>5</v>
      </c>
      <c r="N1238">
        <v>10.326939382389</v>
      </c>
      <c r="O1238" t="s">
        <v>6</v>
      </c>
      <c r="P1238">
        <v>45000</v>
      </c>
      <c r="Q1238" t="s">
        <v>7</v>
      </c>
      <c r="R1238">
        <v>45000</v>
      </c>
      <c r="S1238" t="s">
        <v>24</v>
      </c>
      <c r="T1238" t="s">
        <v>9053</v>
      </c>
      <c r="U1238" t="s">
        <v>9054</v>
      </c>
      <c r="V1238" t="s">
        <v>9055</v>
      </c>
      <c r="W1238">
        <v>0.14351800000000001</v>
      </c>
    </row>
    <row r="1239" spans="5:23">
      <c r="E1239" t="s">
        <v>25</v>
      </c>
      <c r="F1239">
        <v>75783.5</v>
      </c>
      <c r="G1239" t="s">
        <v>1</v>
      </c>
      <c r="H1239" t="s">
        <v>23</v>
      </c>
      <c r="I1239" t="s">
        <v>3</v>
      </c>
      <c r="J1239">
        <v>0.55029099999999997</v>
      </c>
      <c r="K1239" t="s">
        <v>4</v>
      </c>
      <c r="L1239">
        <v>4357.54</v>
      </c>
      <c r="M1239" t="s">
        <v>5</v>
      </c>
      <c r="N1239">
        <v>10.326939382389</v>
      </c>
      <c r="O1239" t="s">
        <v>6</v>
      </c>
      <c r="P1239">
        <v>45000</v>
      </c>
      <c r="Q1239" t="s">
        <v>7</v>
      </c>
      <c r="R1239">
        <v>45000</v>
      </c>
      <c r="S1239" t="s">
        <v>26</v>
      </c>
      <c r="T1239" t="s">
        <v>9053</v>
      </c>
      <c r="U1239" t="s">
        <v>9054</v>
      </c>
      <c r="V1239" t="s">
        <v>9055</v>
      </c>
      <c r="W1239">
        <v>0.14351800000000001</v>
      </c>
    </row>
    <row r="1240" spans="5:23">
      <c r="E1240" t="s">
        <v>25</v>
      </c>
      <c r="F1240">
        <v>75622.3</v>
      </c>
      <c r="G1240" t="s">
        <v>1</v>
      </c>
      <c r="H1240" t="s">
        <v>27</v>
      </c>
      <c r="I1240" t="s">
        <v>3</v>
      </c>
      <c r="J1240">
        <v>0.54650500000000002</v>
      </c>
      <c r="K1240" t="s">
        <v>4</v>
      </c>
      <c r="L1240">
        <v>4427.53</v>
      </c>
      <c r="M1240" t="s">
        <v>5</v>
      </c>
      <c r="N1240">
        <v>10.163671379872</v>
      </c>
      <c r="O1240" t="s">
        <v>6</v>
      </c>
      <c r="P1240">
        <v>45000</v>
      </c>
      <c r="Q1240" t="s">
        <v>7</v>
      </c>
      <c r="R1240">
        <v>45000</v>
      </c>
      <c r="S1240" t="s">
        <v>28</v>
      </c>
      <c r="T1240" t="s">
        <v>9056</v>
      </c>
      <c r="U1240" t="s">
        <v>9057</v>
      </c>
      <c r="V1240" t="s">
        <v>9058</v>
      </c>
      <c r="W1240">
        <v>0.14797199999999999</v>
      </c>
    </row>
    <row r="1241" spans="5:23">
      <c r="E1241" t="s">
        <v>29</v>
      </c>
      <c r="F1241">
        <v>75622.3</v>
      </c>
      <c r="G1241" t="s">
        <v>1</v>
      </c>
      <c r="H1241" t="s">
        <v>27</v>
      </c>
      <c r="I1241" t="s">
        <v>3</v>
      </c>
      <c r="J1241">
        <v>0.54650500000000002</v>
      </c>
      <c r="K1241" t="s">
        <v>4</v>
      </c>
      <c r="L1241">
        <v>4427.53</v>
      </c>
      <c r="M1241" t="s">
        <v>5</v>
      </c>
      <c r="N1241">
        <v>10.163671379872</v>
      </c>
      <c r="O1241" t="s">
        <v>6</v>
      </c>
      <c r="P1241">
        <v>45000</v>
      </c>
      <c r="Q1241" t="s">
        <v>7</v>
      </c>
      <c r="R1241">
        <v>45000</v>
      </c>
      <c r="S1241" t="s">
        <v>28</v>
      </c>
      <c r="T1241" t="s">
        <v>9056</v>
      </c>
      <c r="U1241" t="s">
        <v>9057</v>
      </c>
      <c r="V1241" t="s">
        <v>9058</v>
      </c>
      <c r="W1241">
        <v>0.14797199999999999</v>
      </c>
    </row>
    <row r="1242" spans="5:23">
      <c r="E1242" t="s">
        <v>29</v>
      </c>
      <c r="F1242">
        <v>107934</v>
      </c>
      <c r="G1242" t="s">
        <v>1</v>
      </c>
      <c r="H1242" t="s">
        <v>30</v>
      </c>
      <c r="I1242" t="s">
        <v>3</v>
      </c>
      <c r="J1242">
        <v>0.46435399999999999</v>
      </c>
      <c r="K1242" t="s">
        <v>4</v>
      </c>
      <c r="L1242">
        <v>4296.8</v>
      </c>
      <c r="M1242" t="s">
        <v>5</v>
      </c>
      <c r="N1242">
        <v>10.472903982283</v>
      </c>
      <c r="O1242" t="s">
        <v>6</v>
      </c>
      <c r="P1242">
        <v>45000</v>
      </c>
      <c r="Q1242" t="s">
        <v>7</v>
      </c>
      <c r="R1242">
        <v>45000</v>
      </c>
      <c r="S1242" t="s">
        <v>31</v>
      </c>
      <c r="T1242" t="s">
        <v>9059</v>
      </c>
      <c r="U1242" t="s">
        <v>9060</v>
      </c>
      <c r="V1242" t="s">
        <v>9061</v>
      </c>
      <c r="W1242">
        <v>0.17363100000000001</v>
      </c>
    </row>
    <row r="1243" spans="5:23">
      <c r="E1243" t="s">
        <v>32</v>
      </c>
      <c r="F1243">
        <v>107934</v>
      </c>
      <c r="G1243" t="s">
        <v>1</v>
      </c>
      <c r="H1243" t="s">
        <v>30</v>
      </c>
      <c r="I1243" t="s">
        <v>3</v>
      </c>
      <c r="J1243">
        <v>0.46435399999999999</v>
      </c>
      <c r="K1243" t="s">
        <v>4</v>
      </c>
      <c r="L1243">
        <v>4296.8</v>
      </c>
      <c r="M1243" t="s">
        <v>5</v>
      </c>
      <c r="N1243">
        <v>10.472903982283</v>
      </c>
      <c r="O1243" t="s">
        <v>6</v>
      </c>
      <c r="P1243">
        <v>45000</v>
      </c>
      <c r="Q1243" t="s">
        <v>7</v>
      </c>
      <c r="R1243">
        <v>45000</v>
      </c>
      <c r="S1243" t="s">
        <v>33</v>
      </c>
      <c r="T1243" t="s">
        <v>9059</v>
      </c>
      <c r="U1243" t="s">
        <v>9060</v>
      </c>
      <c r="V1243" t="s">
        <v>9061</v>
      </c>
      <c r="W1243">
        <v>0.17363100000000001</v>
      </c>
    </row>
    <row r="1244" spans="5:23">
      <c r="E1244" t="s">
        <v>32</v>
      </c>
      <c r="F1244">
        <v>108196</v>
      </c>
      <c r="G1244" t="s">
        <v>1</v>
      </c>
      <c r="H1244" t="s">
        <v>17</v>
      </c>
      <c r="I1244" t="s">
        <v>3</v>
      </c>
      <c r="J1244">
        <v>0.45850099999999999</v>
      </c>
      <c r="K1244" t="s">
        <v>4</v>
      </c>
      <c r="L1244">
        <v>4396.53</v>
      </c>
      <c r="M1244" t="s">
        <v>5</v>
      </c>
      <c r="N1244">
        <v>10.235342779974999</v>
      </c>
      <c r="O1244" t="s">
        <v>6</v>
      </c>
      <c r="P1244">
        <v>45000</v>
      </c>
      <c r="Q1244" t="s">
        <v>7</v>
      </c>
      <c r="R1244">
        <v>45000</v>
      </c>
      <c r="S1244" t="s">
        <v>34</v>
      </c>
      <c r="T1244" t="s">
        <v>9062</v>
      </c>
      <c r="U1244" t="s">
        <v>9063</v>
      </c>
      <c r="V1244" t="s">
        <v>9064</v>
      </c>
      <c r="W1244">
        <v>0.17911199999999999</v>
      </c>
    </row>
    <row r="1245" spans="5:23">
      <c r="E1245" t="s">
        <v>35</v>
      </c>
      <c r="F1245">
        <v>108196</v>
      </c>
      <c r="G1245" t="s">
        <v>1</v>
      </c>
      <c r="H1245" t="s">
        <v>17</v>
      </c>
      <c r="I1245" t="s">
        <v>3</v>
      </c>
      <c r="J1245">
        <v>0.45850099999999999</v>
      </c>
      <c r="K1245" t="s">
        <v>4</v>
      </c>
      <c r="L1245">
        <v>4396.53</v>
      </c>
      <c r="M1245" t="s">
        <v>5</v>
      </c>
      <c r="N1245">
        <v>10.235342779974999</v>
      </c>
      <c r="O1245" t="s">
        <v>6</v>
      </c>
      <c r="P1245">
        <v>45000</v>
      </c>
      <c r="Q1245" t="s">
        <v>7</v>
      </c>
      <c r="R1245">
        <v>45000</v>
      </c>
      <c r="S1245" t="s">
        <v>34</v>
      </c>
      <c r="T1245" t="s">
        <v>9062</v>
      </c>
      <c r="U1245" t="s">
        <v>9063</v>
      </c>
      <c r="V1245" t="s">
        <v>9064</v>
      </c>
      <c r="W1245">
        <v>0.17911199999999999</v>
      </c>
    </row>
    <row r="1246" spans="5:23">
      <c r="E1246" t="s">
        <v>35</v>
      </c>
      <c r="F1246">
        <v>137709</v>
      </c>
      <c r="G1246" t="s">
        <v>1</v>
      </c>
      <c r="H1246" t="s">
        <v>36</v>
      </c>
      <c r="I1246" t="s">
        <v>3</v>
      </c>
      <c r="J1246">
        <v>0.414267</v>
      </c>
      <c r="K1246" t="s">
        <v>4</v>
      </c>
      <c r="L1246">
        <v>4231.34</v>
      </c>
      <c r="M1246" t="s">
        <v>5</v>
      </c>
      <c r="N1246">
        <v>10.634939231031</v>
      </c>
      <c r="O1246" t="s">
        <v>6</v>
      </c>
      <c r="P1246">
        <v>45000</v>
      </c>
      <c r="Q1246" t="s">
        <v>7</v>
      </c>
      <c r="R1246">
        <v>45000</v>
      </c>
      <c r="S1246" t="s">
        <v>37</v>
      </c>
      <c r="T1246" t="s">
        <v>9065</v>
      </c>
      <c r="U1246" t="s">
        <v>9066</v>
      </c>
      <c r="V1246" t="s">
        <v>9067</v>
      </c>
      <c r="W1246">
        <v>0.20000200000000001</v>
      </c>
    </row>
    <row r="1247" spans="5:23">
      <c r="E1247" t="s">
        <v>38</v>
      </c>
      <c r="F1247">
        <v>137709</v>
      </c>
      <c r="G1247" t="s">
        <v>1</v>
      </c>
      <c r="H1247" t="s">
        <v>36</v>
      </c>
      <c r="I1247" t="s">
        <v>3</v>
      </c>
      <c r="J1247">
        <v>0.414267</v>
      </c>
      <c r="K1247" t="s">
        <v>4</v>
      </c>
      <c r="L1247">
        <v>4231.34</v>
      </c>
      <c r="M1247" t="s">
        <v>5</v>
      </c>
      <c r="N1247">
        <v>10.634939231031</v>
      </c>
      <c r="O1247" t="s">
        <v>6</v>
      </c>
      <c r="P1247">
        <v>45000</v>
      </c>
      <c r="Q1247" t="s">
        <v>7</v>
      </c>
      <c r="R1247">
        <v>45000</v>
      </c>
      <c r="S1247" t="s">
        <v>39</v>
      </c>
      <c r="T1247" t="s">
        <v>9065</v>
      </c>
      <c r="U1247" t="s">
        <v>9066</v>
      </c>
      <c r="V1247" t="s">
        <v>9067</v>
      </c>
      <c r="W1247">
        <v>0.20000200000000001</v>
      </c>
    </row>
    <row r="1248" spans="5:23">
      <c r="E1248" t="s">
        <v>38</v>
      </c>
      <c r="F1248">
        <v>145604</v>
      </c>
      <c r="G1248" t="s">
        <v>1</v>
      </c>
      <c r="H1248" t="s">
        <v>40</v>
      </c>
      <c r="I1248" t="s">
        <v>3</v>
      </c>
      <c r="J1248">
        <v>0.39683000000000002</v>
      </c>
      <c r="K1248" t="s">
        <v>4</v>
      </c>
      <c r="L1248">
        <v>4361.3</v>
      </c>
      <c r="M1248" t="s">
        <v>5</v>
      </c>
      <c r="N1248">
        <v>10.318021465491</v>
      </c>
      <c r="O1248" t="s">
        <v>6</v>
      </c>
      <c r="P1248">
        <v>45000</v>
      </c>
      <c r="Q1248" t="s">
        <v>7</v>
      </c>
      <c r="R1248">
        <v>45000</v>
      </c>
      <c r="S1248" t="s">
        <v>41</v>
      </c>
      <c r="T1248" t="s">
        <v>9068</v>
      </c>
      <c r="U1248" t="s">
        <v>9069</v>
      </c>
      <c r="V1248" t="s">
        <v>9070</v>
      </c>
      <c r="W1248">
        <v>0.204097</v>
      </c>
    </row>
    <row r="1249" spans="5:23">
      <c r="E1249" t="s">
        <v>42</v>
      </c>
      <c r="F1249">
        <v>145604</v>
      </c>
      <c r="G1249" t="s">
        <v>1</v>
      </c>
      <c r="H1249" t="s">
        <v>40</v>
      </c>
      <c r="I1249" t="s">
        <v>3</v>
      </c>
      <c r="J1249">
        <v>0.39683000000000002</v>
      </c>
      <c r="K1249" t="s">
        <v>4</v>
      </c>
      <c r="L1249">
        <v>4361.3</v>
      </c>
      <c r="M1249" t="s">
        <v>5</v>
      </c>
      <c r="N1249">
        <v>10.318021465491</v>
      </c>
      <c r="O1249" t="s">
        <v>6</v>
      </c>
      <c r="P1249">
        <v>45000</v>
      </c>
      <c r="Q1249" t="s">
        <v>7</v>
      </c>
      <c r="R1249">
        <v>45000</v>
      </c>
      <c r="S1249" t="s">
        <v>41</v>
      </c>
      <c r="T1249" t="s">
        <v>9068</v>
      </c>
      <c r="U1249" t="s">
        <v>9069</v>
      </c>
      <c r="V1249" t="s">
        <v>9070</v>
      </c>
      <c r="W1249">
        <v>0.204097</v>
      </c>
    </row>
    <row r="1250" spans="5:23">
      <c r="E1250" t="s">
        <v>42</v>
      </c>
      <c r="F1250">
        <v>27921.5</v>
      </c>
      <c r="G1250" t="s">
        <v>1</v>
      </c>
      <c r="H1250" t="s">
        <v>14</v>
      </c>
      <c r="I1250" t="s">
        <v>3</v>
      </c>
      <c r="J1250">
        <v>0.89416300000000004</v>
      </c>
      <c r="K1250" t="s">
        <v>4</v>
      </c>
      <c r="L1250">
        <v>4479.4799999999996</v>
      </c>
      <c r="M1250" t="s">
        <v>5</v>
      </c>
      <c r="N1250">
        <v>10.045798316432</v>
      </c>
      <c r="O1250" t="s">
        <v>6</v>
      </c>
      <c r="P1250">
        <v>45000</v>
      </c>
      <c r="Q1250" t="s">
        <v>7</v>
      </c>
      <c r="R1250">
        <v>45000</v>
      </c>
      <c r="S1250" t="s">
        <v>43</v>
      </c>
      <c r="T1250" t="s">
        <v>9071</v>
      </c>
      <c r="U1250" t="s">
        <v>9072</v>
      </c>
      <c r="V1250" t="s">
        <v>9073</v>
      </c>
      <c r="W1250">
        <v>3.4507200000000002E-2</v>
      </c>
    </row>
    <row r="1251" spans="5:23">
      <c r="E1251" t="s">
        <v>44</v>
      </c>
      <c r="F1251">
        <v>27921.5</v>
      </c>
      <c r="G1251" t="s">
        <v>1</v>
      </c>
      <c r="H1251" t="s">
        <v>14</v>
      </c>
      <c r="I1251" t="s">
        <v>3</v>
      </c>
      <c r="J1251">
        <v>0.89416300000000004</v>
      </c>
      <c r="K1251" t="s">
        <v>4</v>
      </c>
      <c r="L1251">
        <v>4479.4799999999996</v>
      </c>
      <c r="M1251" t="s">
        <v>5</v>
      </c>
      <c r="N1251">
        <v>10.045798316432</v>
      </c>
      <c r="O1251" t="s">
        <v>6</v>
      </c>
      <c r="P1251">
        <v>45000</v>
      </c>
      <c r="Q1251" t="s">
        <v>7</v>
      </c>
      <c r="R1251">
        <v>45000</v>
      </c>
      <c r="S1251" t="s">
        <v>45</v>
      </c>
      <c r="T1251" t="s">
        <v>9071</v>
      </c>
      <c r="U1251" t="s">
        <v>9072</v>
      </c>
      <c r="V1251" t="s">
        <v>9073</v>
      </c>
      <c r="W1251">
        <v>3.4507200000000002E-2</v>
      </c>
    </row>
    <row r="1252" spans="5:23">
      <c r="E1252" t="s">
        <v>44</v>
      </c>
      <c r="F1252">
        <v>28049.1</v>
      </c>
      <c r="G1252" t="s">
        <v>1</v>
      </c>
      <c r="H1252" t="s">
        <v>10</v>
      </c>
      <c r="I1252" t="s">
        <v>3</v>
      </c>
      <c r="J1252">
        <v>0.89110400000000001</v>
      </c>
      <c r="K1252" t="s">
        <v>4</v>
      </c>
      <c r="L1252">
        <v>4489.7700000000004</v>
      </c>
      <c r="M1252" t="s">
        <v>5</v>
      </c>
      <c r="N1252">
        <v>10.022774593204</v>
      </c>
      <c r="O1252" t="s">
        <v>6</v>
      </c>
      <c r="P1252">
        <v>45000</v>
      </c>
      <c r="Q1252" t="s">
        <v>7</v>
      </c>
      <c r="R1252">
        <v>45000</v>
      </c>
      <c r="S1252" t="s">
        <v>11</v>
      </c>
      <c r="T1252" t="s">
        <v>9041</v>
      </c>
      <c r="U1252" t="s">
        <v>9042</v>
      </c>
      <c r="V1252" t="s">
        <v>9043</v>
      </c>
      <c r="W1252">
        <v>2.7712199999999999E-2</v>
      </c>
    </row>
    <row r="1253" spans="5:23">
      <c r="E1253" t="s">
        <v>0</v>
      </c>
      <c r="F1253">
        <v>35270.699999999997</v>
      </c>
      <c r="G1253" t="s">
        <v>1</v>
      </c>
      <c r="H1253" t="s">
        <v>2</v>
      </c>
      <c r="I1253" t="s">
        <v>3</v>
      </c>
      <c r="J1253">
        <v>0.79750200000000004</v>
      </c>
      <c r="K1253" t="s">
        <v>4</v>
      </c>
      <c r="L1253">
        <v>4457.82</v>
      </c>
      <c r="M1253" t="s">
        <v>5</v>
      </c>
      <c r="N1253">
        <v>10.094623668483001</v>
      </c>
      <c r="O1253" t="s">
        <v>6</v>
      </c>
      <c r="P1253">
        <v>45000</v>
      </c>
      <c r="Q1253" t="s">
        <v>7</v>
      </c>
      <c r="R1253">
        <v>45000</v>
      </c>
      <c r="S1253" t="s">
        <v>8</v>
      </c>
      <c r="T1253" t="s">
        <v>9074</v>
      </c>
      <c r="U1253" t="s">
        <v>9075</v>
      </c>
      <c r="V1253" t="s">
        <v>9076</v>
      </c>
      <c r="W1253">
        <v>7.0893399999999995E-2</v>
      </c>
    </row>
    <row r="1254" spans="5:23">
      <c r="E1254" t="s">
        <v>9</v>
      </c>
      <c r="F1254">
        <v>28153</v>
      </c>
      <c r="G1254" t="s">
        <v>1</v>
      </c>
      <c r="H1254" t="s">
        <v>10</v>
      </c>
      <c r="I1254" t="s">
        <v>3</v>
      </c>
      <c r="J1254">
        <v>0.88945700000000005</v>
      </c>
      <c r="K1254" t="s">
        <v>4</v>
      </c>
      <c r="L1254">
        <v>4489.7700000000004</v>
      </c>
      <c r="M1254" t="s">
        <v>5</v>
      </c>
      <c r="N1254">
        <v>10.022774593204</v>
      </c>
      <c r="O1254" t="s">
        <v>6</v>
      </c>
      <c r="P1254">
        <v>45000</v>
      </c>
      <c r="Q1254" t="s">
        <v>7</v>
      </c>
      <c r="R1254">
        <v>45000</v>
      </c>
      <c r="S1254" t="s">
        <v>11</v>
      </c>
      <c r="T1254" t="s">
        <v>9077</v>
      </c>
      <c r="U1254" t="s">
        <v>9078</v>
      </c>
      <c r="V1254" t="s">
        <v>9079</v>
      </c>
      <c r="W1254">
        <v>3.71429E-2</v>
      </c>
    </row>
    <row r="1255" spans="5:23">
      <c r="E1255" t="s">
        <v>12</v>
      </c>
      <c r="F1255">
        <v>35270.699999999997</v>
      </c>
      <c r="G1255" t="s">
        <v>1</v>
      </c>
      <c r="H1255" t="s">
        <v>2</v>
      </c>
      <c r="I1255" t="s">
        <v>3</v>
      </c>
      <c r="J1255">
        <v>0.79750200000000004</v>
      </c>
      <c r="K1255" t="s">
        <v>4</v>
      </c>
      <c r="L1255">
        <v>4457.82</v>
      </c>
      <c r="M1255" t="s">
        <v>5</v>
      </c>
      <c r="N1255">
        <v>10.094623668483001</v>
      </c>
      <c r="O1255" t="s">
        <v>6</v>
      </c>
      <c r="P1255">
        <v>45000</v>
      </c>
      <c r="Q1255" t="s">
        <v>7</v>
      </c>
      <c r="R1255">
        <v>45000</v>
      </c>
      <c r="S1255" t="s">
        <v>13</v>
      </c>
      <c r="T1255" t="s">
        <v>9074</v>
      </c>
      <c r="U1255" t="s">
        <v>9075</v>
      </c>
      <c r="V1255" t="s">
        <v>9076</v>
      </c>
      <c r="W1255">
        <v>7.0893399999999995E-2</v>
      </c>
    </row>
    <row r="1256" spans="5:23">
      <c r="E1256" t="s">
        <v>12</v>
      </c>
      <c r="F1256">
        <v>34594.800000000003</v>
      </c>
      <c r="G1256" t="s">
        <v>1</v>
      </c>
      <c r="H1256" t="s">
        <v>14</v>
      </c>
      <c r="I1256" t="s">
        <v>3</v>
      </c>
      <c r="J1256">
        <v>0.80336399999999997</v>
      </c>
      <c r="K1256" t="s">
        <v>4</v>
      </c>
      <c r="L1256">
        <v>4478.83</v>
      </c>
      <c r="M1256" t="s">
        <v>5</v>
      </c>
      <c r="N1256">
        <v>10.047262398392</v>
      </c>
      <c r="O1256" t="s">
        <v>6</v>
      </c>
      <c r="P1256">
        <v>45000</v>
      </c>
      <c r="Q1256" t="s">
        <v>7</v>
      </c>
      <c r="R1256">
        <v>45000</v>
      </c>
      <c r="S1256" t="s">
        <v>15</v>
      </c>
      <c r="T1256" t="s">
        <v>9080</v>
      </c>
      <c r="U1256" t="s">
        <v>9081</v>
      </c>
      <c r="V1256" t="s">
        <v>9082</v>
      </c>
      <c r="W1256">
        <v>6.2560000000000004E-2</v>
      </c>
    </row>
    <row r="1257" spans="5:23">
      <c r="E1257" t="s">
        <v>16</v>
      </c>
      <c r="F1257">
        <v>34594.800000000003</v>
      </c>
      <c r="G1257" t="s">
        <v>1</v>
      </c>
      <c r="H1257" t="s">
        <v>14</v>
      </c>
      <c r="I1257" t="s">
        <v>3</v>
      </c>
      <c r="J1257">
        <v>0.80336399999999997</v>
      </c>
      <c r="K1257" t="s">
        <v>4</v>
      </c>
      <c r="L1257">
        <v>4478.83</v>
      </c>
      <c r="M1257" t="s">
        <v>5</v>
      </c>
      <c r="N1257">
        <v>10.047262398392</v>
      </c>
      <c r="O1257" t="s">
        <v>6</v>
      </c>
      <c r="P1257">
        <v>45000</v>
      </c>
      <c r="Q1257" t="s">
        <v>7</v>
      </c>
      <c r="R1257">
        <v>45000</v>
      </c>
      <c r="S1257" t="s">
        <v>15</v>
      </c>
      <c r="T1257" t="s">
        <v>9080</v>
      </c>
      <c r="U1257" t="s">
        <v>9081</v>
      </c>
      <c r="V1257" t="s">
        <v>9082</v>
      </c>
      <c r="W1257">
        <v>6.2560000000000004E-2</v>
      </c>
    </row>
    <row r="1258" spans="5:23">
      <c r="E1258" t="s">
        <v>16</v>
      </c>
      <c r="F1258">
        <v>50825.5</v>
      </c>
      <c r="G1258" t="s">
        <v>1</v>
      </c>
      <c r="H1258" t="s">
        <v>17</v>
      </c>
      <c r="I1258" t="s">
        <v>3</v>
      </c>
      <c r="J1258">
        <v>0.66791999999999996</v>
      </c>
      <c r="K1258" t="s">
        <v>4</v>
      </c>
      <c r="L1258">
        <v>4410.3</v>
      </c>
      <c r="M1258" t="s">
        <v>5</v>
      </c>
      <c r="N1258">
        <v>10.203378961255</v>
      </c>
      <c r="O1258" t="s">
        <v>6</v>
      </c>
      <c r="P1258">
        <v>45000</v>
      </c>
      <c r="Q1258" t="s">
        <v>7</v>
      </c>
      <c r="R1258">
        <v>45000</v>
      </c>
      <c r="S1258" t="s">
        <v>18</v>
      </c>
      <c r="T1258" t="s">
        <v>9083</v>
      </c>
      <c r="U1258" t="s">
        <v>9084</v>
      </c>
      <c r="V1258" t="s">
        <v>9085</v>
      </c>
      <c r="W1258">
        <v>0.114077</v>
      </c>
    </row>
    <row r="1259" spans="5:23">
      <c r="E1259" t="s">
        <v>19</v>
      </c>
      <c r="F1259">
        <v>50825.5</v>
      </c>
      <c r="G1259" t="s">
        <v>1</v>
      </c>
      <c r="H1259" t="s">
        <v>17</v>
      </c>
      <c r="I1259" t="s">
        <v>3</v>
      </c>
      <c r="J1259">
        <v>0.66791999999999996</v>
      </c>
      <c r="K1259" t="s">
        <v>4</v>
      </c>
      <c r="L1259">
        <v>4410.3</v>
      </c>
      <c r="M1259" t="s">
        <v>5</v>
      </c>
      <c r="N1259">
        <v>10.203378961255</v>
      </c>
      <c r="O1259" t="s">
        <v>6</v>
      </c>
      <c r="P1259">
        <v>45000</v>
      </c>
      <c r="Q1259" t="s">
        <v>7</v>
      </c>
      <c r="R1259">
        <v>45000</v>
      </c>
      <c r="S1259" t="s">
        <v>20</v>
      </c>
      <c r="T1259" t="s">
        <v>9083</v>
      </c>
      <c r="U1259" t="s">
        <v>9084</v>
      </c>
      <c r="V1259" t="s">
        <v>9085</v>
      </c>
      <c r="W1259">
        <v>0.114077</v>
      </c>
    </row>
    <row r="1260" spans="5:23">
      <c r="E1260" t="s">
        <v>19</v>
      </c>
      <c r="F1260">
        <v>52721.8</v>
      </c>
      <c r="G1260" t="s">
        <v>1</v>
      </c>
      <c r="H1260" t="s">
        <v>2</v>
      </c>
      <c r="I1260" t="s">
        <v>3</v>
      </c>
      <c r="J1260">
        <v>0.65251499999999996</v>
      </c>
      <c r="K1260" t="s">
        <v>4</v>
      </c>
      <c r="L1260">
        <v>4454.8100000000004</v>
      </c>
      <c r="M1260" t="s">
        <v>5</v>
      </c>
      <c r="N1260">
        <v>10.101448756991999</v>
      </c>
      <c r="O1260" t="s">
        <v>6</v>
      </c>
      <c r="P1260">
        <v>45000</v>
      </c>
      <c r="Q1260" t="s">
        <v>7</v>
      </c>
      <c r="R1260">
        <v>45000</v>
      </c>
      <c r="S1260" t="s">
        <v>21</v>
      </c>
      <c r="T1260" t="s">
        <v>9086</v>
      </c>
      <c r="U1260" t="s">
        <v>9087</v>
      </c>
      <c r="V1260" t="s">
        <v>9088</v>
      </c>
      <c r="W1260">
        <v>0.114745</v>
      </c>
    </row>
    <row r="1261" spans="5:23">
      <c r="E1261" t="s">
        <v>22</v>
      </c>
      <c r="F1261">
        <v>52721.8</v>
      </c>
      <c r="G1261" t="s">
        <v>1</v>
      </c>
      <c r="H1261" t="s">
        <v>2</v>
      </c>
      <c r="I1261" t="s">
        <v>3</v>
      </c>
      <c r="J1261">
        <v>0.65251499999999996</v>
      </c>
      <c r="K1261" t="s">
        <v>4</v>
      </c>
      <c r="L1261">
        <v>4454.8100000000004</v>
      </c>
      <c r="M1261" t="s">
        <v>5</v>
      </c>
      <c r="N1261">
        <v>10.101448756991999</v>
      </c>
      <c r="O1261" t="s">
        <v>6</v>
      </c>
      <c r="P1261">
        <v>45000</v>
      </c>
      <c r="Q1261" t="s">
        <v>7</v>
      </c>
      <c r="R1261">
        <v>45000</v>
      </c>
      <c r="S1261" t="s">
        <v>21</v>
      </c>
      <c r="T1261" t="s">
        <v>9086</v>
      </c>
      <c r="U1261" t="s">
        <v>9087</v>
      </c>
      <c r="V1261" t="s">
        <v>9088</v>
      </c>
      <c r="W1261">
        <v>0.114745</v>
      </c>
    </row>
    <row r="1262" spans="5:23">
      <c r="E1262" t="s">
        <v>22</v>
      </c>
      <c r="F1262">
        <v>74286.2</v>
      </c>
      <c r="G1262" t="s">
        <v>1</v>
      </c>
      <c r="H1262" t="s">
        <v>23</v>
      </c>
      <c r="I1262" t="s">
        <v>3</v>
      </c>
      <c r="J1262">
        <v>0.55587200000000003</v>
      </c>
      <c r="K1262" t="s">
        <v>4</v>
      </c>
      <c r="L1262">
        <v>4356.55</v>
      </c>
      <c r="M1262" t="s">
        <v>5</v>
      </c>
      <c r="N1262">
        <v>10.329277795141</v>
      </c>
      <c r="O1262" t="s">
        <v>6</v>
      </c>
      <c r="P1262">
        <v>45000</v>
      </c>
      <c r="Q1262" t="s">
        <v>7</v>
      </c>
      <c r="R1262">
        <v>45000</v>
      </c>
      <c r="S1262" t="s">
        <v>24</v>
      </c>
      <c r="T1262" t="s">
        <v>9089</v>
      </c>
      <c r="U1262" t="s">
        <v>9090</v>
      </c>
      <c r="V1262" t="s">
        <v>9091</v>
      </c>
      <c r="W1262">
        <v>0.14265900000000001</v>
      </c>
    </row>
    <row r="1263" spans="5:23">
      <c r="E1263" t="s">
        <v>25</v>
      </c>
      <c r="F1263">
        <v>74286.2</v>
      </c>
      <c r="G1263" t="s">
        <v>1</v>
      </c>
      <c r="H1263" t="s">
        <v>23</v>
      </c>
      <c r="I1263" t="s">
        <v>3</v>
      </c>
      <c r="J1263">
        <v>0.55587200000000003</v>
      </c>
      <c r="K1263" t="s">
        <v>4</v>
      </c>
      <c r="L1263">
        <v>4356.55</v>
      </c>
      <c r="M1263" t="s">
        <v>5</v>
      </c>
      <c r="N1263">
        <v>10.329277795141</v>
      </c>
      <c r="O1263" t="s">
        <v>6</v>
      </c>
      <c r="P1263">
        <v>45000</v>
      </c>
      <c r="Q1263" t="s">
        <v>7</v>
      </c>
      <c r="R1263">
        <v>45000</v>
      </c>
      <c r="S1263" t="s">
        <v>26</v>
      </c>
      <c r="T1263" t="s">
        <v>9089</v>
      </c>
      <c r="U1263" t="s">
        <v>9090</v>
      </c>
      <c r="V1263" t="s">
        <v>9091</v>
      </c>
      <c r="W1263">
        <v>0.14265900000000001</v>
      </c>
    </row>
    <row r="1264" spans="5:23">
      <c r="E1264" t="s">
        <v>25</v>
      </c>
      <c r="F1264">
        <v>74800.600000000006</v>
      </c>
      <c r="G1264" t="s">
        <v>1</v>
      </c>
      <c r="H1264" t="s">
        <v>27</v>
      </c>
      <c r="I1264" t="s">
        <v>3</v>
      </c>
      <c r="J1264">
        <v>0.54947500000000005</v>
      </c>
      <c r="K1264" t="s">
        <v>4</v>
      </c>
      <c r="L1264">
        <v>4427.92</v>
      </c>
      <c r="M1264" t="s">
        <v>5</v>
      </c>
      <c r="N1264">
        <v>10.162794178096</v>
      </c>
      <c r="O1264" t="s">
        <v>6</v>
      </c>
      <c r="P1264">
        <v>45000</v>
      </c>
      <c r="Q1264" t="s">
        <v>7</v>
      </c>
      <c r="R1264">
        <v>45000</v>
      </c>
      <c r="S1264" t="s">
        <v>28</v>
      </c>
      <c r="T1264" t="s">
        <v>9092</v>
      </c>
      <c r="U1264" t="s">
        <v>9093</v>
      </c>
      <c r="V1264" t="s">
        <v>9094</v>
      </c>
      <c r="W1264">
        <v>0.157497</v>
      </c>
    </row>
    <row r="1265" spans="5:23">
      <c r="E1265" t="s">
        <v>29</v>
      </c>
      <c r="F1265">
        <v>74800.600000000006</v>
      </c>
      <c r="G1265" t="s">
        <v>1</v>
      </c>
      <c r="H1265" t="s">
        <v>27</v>
      </c>
      <c r="I1265" t="s">
        <v>3</v>
      </c>
      <c r="J1265">
        <v>0.54947500000000005</v>
      </c>
      <c r="K1265" t="s">
        <v>4</v>
      </c>
      <c r="L1265">
        <v>4427.92</v>
      </c>
      <c r="M1265" t="s">
        <v>5</v>
      </c>
      <c r="N1265">
        <v>10.162794178096</v>
      </c>
      <c r="O1265" t="s">
        <v>6</v>
      </c>
      <c r="P1265">
        <v>45000</v>
      </c>
      <c r="Q1265" t="s">
        <v>7</v>
      </c>
      <c r="R1265">
        <v>45000</v>
      </c>
      <c r="S1265" t="s">
        <v>28</v>
      </c>
      <c r="T1265" t="s">
        <v>9092</v>
      </c>
      <c r="U1265" t="s">
        <v>9093</v>
      </c>
      <c r="V1265" t="s">
        <v>9094</v>
      </c>
      <c r="W1265">
        <v>0.157497</v>
      </c>
    </row>
    <row r="1266" spans="5:23">
      <c r="E1266" t="s">
        <v>29</v>
      </c>
      <c r="F1266">
        <v>102510</v>
      </c>
      <c r="G1266" t="s">
        <v>1</v>
      </c>
      <c r="H1266" t="s">
        <v>30</v>
      </c>
      <c r="I1266" t="s">
        <v>3</v>
      </c>
      <c r="J1266">
        <v>0.47648699999999999</v>
      </c>
      <c r="K1266" t="s">
        <v>4</v>
      </c>
      <c r="L1266">
        <v>4296.6400000000003</v>
      </c>
      <c r="M1266" t="s">
        <v>5</v>
      </c>
      <c r="N1266">
        <v>10.473293684741</v>
      </c>
      <c r="O1266" t="s">
        <v>6</v>
      </c>
      <c r="P1266">
        <v>45000</v>
      </c>
      <c r="Q1266" t="s">
        <v>7</v>
      </c>
      <c r="R1266">
        <v>45000</v>
      </c>
      <c r="S1266" t="s">
        <v>31</v>
      </c>
      <c r="T1266" t="s">
        <v>9095</v>
      </c>
      <c r="U1266" t="s">
        <v>9096</v>
      </c>
      <c r="V1266" t="s">
        <v>9097</v>
      </c>
      <c r="W1266">
        <v>0.18451300000000001</v>
      </c>
    </row>
    <row r="1267" spans="5:23">
      <c r="E1267" t="s">
        <v>32</v>
      </c>
      <c r="F1267">
        <v>102510</v>
      </c>
      <c r="G1267" t="s">
        <v>1</v>
      </c>
      <c r="H1267" t="s">
        <v>30</v>
      </c>
      <c r="I1267" t="s">
        <v>3</v>
      </c>
      <c r="J1267">
        <v>0.47648699999999999</v>
      </c>
      <c r="K1267" t="s">
        <v>4</v>
      </c>
      <c r="L1267">
        <v>4296.6400000000003</v>
      </c>
      <c r="M1267" t="s">
        <v>5</v>
      </c>
      <c r="N1267">
        <v>10.473293684741</v>
      </c>
      <c r="O1267" t="s">
        <v>6</v>
      </c>
      <c r="P1267">
        <v>45000</v>
      </c>
      <c r="Q1267" t="s">
        <v>7</v>
      </c>
      <c r="R1267">
        <v>45000</v>
      </c>
      <c r="S1267" t="s">
        <v>33</v>
      </c>
      <c r="T1267" t="s">
        <v>9095</v>
      </c>
      <c r="U1267" t="s">
        <v>9096</v>
      </c>
      <c r="V1267" t="s">
        <v>9097</v>
      </c>
      <c r="W1267">
        <v>0.18451300000000001</v>
      </c>
    </row>
    <row r="1268" spans="5:23">
      <c r="E1268" t="s">
        <v>32</v>
      </c>
      <c r="F1268">
        <v>98107.5</v>
      </c>
      <c r="G1268" t="s">
        <v>1</v>
      </c>
      <c r="H1268" t="s">
        <v>17</v>
      </c>
      <c r="I1268" t="s">
        <v>3</v>
      </c>
      <c r="J1268">
        <v>0.481516</v>
      </c>
      <c r="K1268" t="s">
        <v>4</v>
      </c>
      <c r="L1268">
        <v>4396.2</v>
      </c>
      <c r="M1268" t="s">
        <v>5</v>
      </c>
      <c r="N1268">
        <v>10.236122382894999</v>
      </c>
      <c r="O1268" t="s">
        <v>6</v>
      </c>
      <c r="P1268">
        <v>45000</v>
      </c>
      <c r="Q1268" t="s">
        <v>7</v>
      </c>
      <c r="R1268">
        <v>45000</v>
      </c>
      <c r="S1268" t="s">
        <v>34</v>
      </c>
      <c r="T1268" t="s">
        <v>9098</v>
      </c>
      <c r="U1268" t="s">
        <v>9099</v>
      </c>
      <c r="V1268" t="s">
        <v>9100</v>
      </c>
      <c r="W1268">
        <v>0.177035</v>
      </c>
    </row>
    <row r="1269" spans="5:23">
      <c r="E1269" t="s">
        <v>35</v>
      </c>
      <c r="F1269">
        <v>98107.5</v>
      </c>
      <c r="G1269" t="s">
        <v>1</v>
      </c>
      <c r="H1269" t="s">
        <v>17</v>
      </c>
      <c r="I1269" t="s">
        <v>3</v>
      </c>
      <c r="J1269">
        <v>0.481516</v>
      </c>
      <c r="K1269" t="s">
        <v>4</v>
      </c>
      <c r="L1269">
        <v>4396.2</v>
      </c>
      <c r="M1269" t="s">
        <v>5</v>
      </c>
      <c r="N1269">
        <v>10.236122382894999</v>
      </c>
      <c r="O1269" t="s">
        <v>6</v>
      </c>
      <c r="P1269">
        <v>45000</v>
      </c>
      <c r="Q1269" t="s">
        <v>7</v>
      </c>
      <c r="R1269">
        <v>45000</v>
      </c>
      <c r="S1269" t="s">
        <v>34</v>
      </c>
      <c r="T1269" t="s">
        <v>9098</v>
      </c>
      <c r="U1269" t="s">
        <v>9099</v>
      </c>
      <c r="V1269" t="s">
        <v>9100</v>
      </c>
      <c r="W1269">
        <v>0.177035</v>
      </c>
    </row>
    <row r="1270" spans="5:23">
      <c r="E1270" t="s">
        <v>35</v>
      </c>
      <c r="F1270">
        <v>140670</v>
      </c>
      <c r="G1270" t="s">
        <v>1</v>
      </c>
      <c r="H1270" t="s">
        <v>36</v>
      </c>
      <c r="I1270" t="s">
        <v>3</v>
      </c>
      <c r="J1270">
        <v>0.409827</v>
      </c>
      <c r="K1270" t="s">
        <v>4</v>
      </c>
      <c r="L1270">
        <v>4232.5</v>
      </c>
      <c r="M1270" t="s">
        <v>5</v>
      </c>
      <c r="N1270">
        <v>10.632016611093</v>
      </c>
      <c r="O1270" t="s">
        <v>6</v>
      </c>
      <c r="P1270">
        <v>45000</v>
      </c>
      <c r="Q1270" t="s">
        <v>7</v>
      </c>
      <c r="R1270">
        <v>45000</v>
      </c>
      <c r="S1270" t="s">
        <v>37</v>
      </c>
      <c r="T1270" t="s">
        <v>9101</v>
      </c>
      <c r="U1270" t="s">
        <v>9102</v>
      </c>
      <c r="V1270" t="s">
        <v>9103</v>
      </c>
      <c r="W1270">
        <v>0.20768700000000001</v>
      </c>
    </row>
    <row r="1271" spans="5:23">
      <c r="E1271" t="s">
        <v>38</v>
      </c>
      <c r="F1271">
        <v>140670</v>
      </c>
      <c r="G1271" t="s">
        <v>1</v>
      </c>
      <c r="H1271" t="s">
        <v>36</v>
      </c>
      <c r="I1271" t="s">
        <v>3</v>
      </c>
      <c r="J1271">
        <v>0.409827</v>
      </c>
      <c r="K1271" t="s">
        <v>4</v>
      </c>
      <c r="L1271">
        <v>4232.5</v>
      </c>
      <c r="M1271" t="s">
        <v>5</v>
      </c>
      <c r="N1271">
        <v>10.632016611093</v>
      </c>
      <c r="O1271" t="s">
        <v>6</v>
      </c>
      <c r="P1271">
        <v>45000</v>
      </c>
      <c r="Q1271" t="s">
        <v>7</v>
      </c>
      <c r="R1271">
        <v>45000</v>
      </c>
      <c r="S1271" t="s">
        <v>39</v>
      </c>
      <c r="T1271" t="s">
        <v>9101</v>
      </c>
      <c r="U1271" t="s">
        <v>9102</v>
      </c>
      <c r="V1271" t="s">
        <v>9103</v>
      </c>
      <c r="W1271">
        <v>0.20768700000000001</v>
      </c>
    </row>
    <row r="1272" spans="5:23">
      <c r="E1272" t="s">
        <v>38</v>
      </c>
      <c r="F1272">
        <v>136097</v>
      </c>
      <c r="G1272" t="s">
        <v>1</v>
      </c>
      <c r="H1272" t="s">
        <v>40</v>
      </c>
      <c r="I1272" t="s">
        <v>3</v>
      </c>
      <c r="J1272">
        <v>0.410414</v>
      </c>
      <c r="K1272" t="s">
        <v>4</v>
      </c>
      <c r="L1272">
        <v>4362.2299999999996</v>
      </c>
      <c r="M1272" t="s">
        <v>5</v>
      </c>
      <c r="N1272">
        <v>10.315829055032999</v>
      </c>
      <c r="O1272" t="s">
        <v>6</v>
      </c>
      <c r="P1272">
        <v>45000</v>
      </c>
      <c r="Q1272" t="s">
        <v>7</v>
      </c>
      <c r="R1272">
        <v>45000</v>
      </c>
      <c r="S1272" t="s">
        <v>41</v>
      </c>
      <c r="T1272" t="s">
        <v>9104</v>
      </c>
      <c r="U1272" t="s">
        <v>9105</v>
      </c>
      <c r="V1272" t="s">
        <v>9106</v>
      </c>
      <c r="W1272">
        <v>0.19877700000000001</v>
      </c>
    </row>
    <row r="1273" spans="5:23">
      <c r="E1273" t="s">
        <v>42</v>
      </c>
      <c r="F1273">
        <v>136097</v>
      </c>
      <c r="G1273" t="s">
        <v>1</v>
      </c>
      <c r="H1273" t="s">
        <v>40</v>
      </c>
      <c r="I1273" t="s">
        <v>3</v>
      </c>
      <c r="J1273">
        <v>0.410414</v>
      </c>
      <c r="K1273" t="s">
        <v>4</v>
      </c>
      <c r="L1273">
        <v>4362.2299999999996</v>
      </c>
      <c r="M1273" t="s">
        <v>5</v>
      </c>
      <c r="N1273">
        <v>10.315829055032999</v>
      </c>
      <c r="O1273" t="s">
        <v>6</v>
      </c>
      <c r="P1273">
        <v>45000</v>
      </c>
      <c r="Q1273" t="s">
        <v>7</v>
      </c>
      <c r="R1273">
        <v>45000</v>
      </c>
      <c r="S1273" t="s">
        <v>41</v>
      </c>
      <c r="T1273" t="s">
        <v>9104</v>
      </c>
      <c r="U1273" t="s">
        <v>9105</v>
      </c>
      <c r="V1273" t="s">
        <v>9106</v>
      </c>
      <c r="W1273">
        <v>0.19877700000000001</v>
      </c>
    </row>
    <row r="1274" spans="5:23">
      <c r="E1274" t="s">
        <v>42</v>
      </c>
      <c r="F1274">
        <v>28235.599999999999</v>
      </c>
      <c r="G1274" t="s">
        <v>1</v>
      </c>
      <c r="H1274" t="s">
        <v>14</v>
      </c>
      <c r="I1274" t="s">
        <v>3</v>
      </c>
      <c r="J1274">
        <v>0.889158</v>
      </c>
      <c r="K1274" t="s">
        <v>4</v>
      </c>
      <c r="L1274">
        <v>4479.66</v>
      </c>
      <c r="M1274" t="s">
        <v>5</v>
      </c>
      <c r="N1274">
        <v>10.045407920976</v>
      </c>
      <c r="O1274" t="s">
        <v>6</v>
      </c>
      <c r="P1274">
        <v>45000</v>
      </c>
      <c r="Q1274" t="s">
        <v>7</v>
      </c>
      <c r="R1274">
        <v>45000</v>
      </c>
      <c r="S1274" t="s">
        <v>43</v>
      </c>
      <c r="T1274" t="s">
        <v>9107</v>
      </c>
      <c r="U1274" t="s">
        <v>9108</v>
      </c>
      <c r="V1274" t="s">
        <v>9109</v>
      </c>
      <c r="W1274">
        <v>3.4278900000000001E-2</v>
      </c>
    </row>
    <row r="1275" spans="5:23">
      <c r="E1275" t="s">
        <v>44</v>
      </c>
      <c r="F1275">
        <v>28235.599999999999</v>
      </c>
      <c r="G1275" t="s">
        <v>1</v>
      </c>
      <c r="H1275" t="s">
        <v>14</v>
      </c>
      <c r="I1275" t="s">
        <v>3</v>
      </c>
      <c r="J1275">
        <v>0.889158</v>
      </c>
      <c r="K1275" t="s">
        <v>4</v>
      </c>
      <c r="L1275">
        <v>4479.66</v>
      </c>
      <c r="M1275" t="s">
        <v>5</v>
      </c>
      <c r="N1275">
        <v>10.045407920976</v>
      </c>
      <c r="O1275" t="s">
        <v>6</v>
      </c>
      <c r="P1275">
        <v>45000</v>
      </c>
      <c r="Q1275" t="s">
        <v>7</v>
      </c>
      <c r="R1275">
        <v>45000</v>
      </c>
      <c r="S1275" t="s">
        <v>45</v>
      </c>
      <c r="T1275" t="s">
        <v>9107</v>
      </c>
      <c r="U1275" t="s">
        <v>9108</v>
      </c>
      <c r="V1275" t="s">
        <v>9109</v>
      </c>
      <c r="W1275">
        <v>3.4278900000000001E-2</v>
      </c>
    </row>
    <row r="1276" spans="5:23">
      <c r="E1276" t="s">
        <v>44</v>
      </c>
      <c r="F1276">
        <v>28153</v>
      </c>
      <c r="G1276" t="s">
        <v>1</v>
      </c>
      <c r="H1276" t="s">
        <v>10</v>
      </c>
      <c r="I1276" t="s">
        <v>3</v>
      </c>
      <c r="J1276">
        <v>0.88945700000000005</v>
      </c>
      <c r="K1276" t="s">
        <v>4</v>
      </c>
      <c r="L1276">
        <v>4489.7700000000004</v>
      </c>
      <c r="M1276" t="s">
        <v>5</v>
      </c>
      <c r="N1276">
        <v>10.022774593204</v>
      </c>
      <c r="O1276" t="s">
        <v>6</v>
      </c>
      <c r="P1276">
        <v>45000</v>
      </c>
      <c r="Q1276" t="s">
        <v>7</v>
      </c>
      <c r="R1276">
        <v>45000</v>
      </c>
      <c r="S1276" t="s">
        <v>11</v>
      </c>
      <c r="T1276" t="s">
        <v>9077</v>
      </c>
      <c r="U1276" t="s">
        <v>9078</v>
      </c>
      <c r="V1276" t="s">
        <v>9079</v>
      </c>
      <c r="W1276">
        <v>3.71429E-2</v>
      </c>
    </row>
    <row r="1277" spans="5:23">
      <c r="E1277" t="s">
        <v>0</v>
      </c>
      <c r="F1277">
        <v>35121.1</v>
      </c>
      <c r="G1277" t="s">
        <v>1</v>
      </c>
      <c r="H1277" t="s">
        <v>2</v>
      </c>
      <c r="I1277" t="s">
        <v>3</v>
      </c>
      <c r="J1277">
        <v>0.79919899999999999</v>
      </c>
      <c r="K1277" t="s">
        <v>4</v>
      </c>
      <c r="L1277">
        <v>4457.82</v>
      </c>
      <c r="M1277" t="s">
        <v>5</v>
      </c>
      <c r="N1277">
        <v>10.094623668483001</v>
      </c>
      <c r="O1277" t="s">
        <v>6</v>
      </c>
      <c r="P1277">
        <v>45000</v>
      </c>
      <c r="Q1277" t="s">
        <v>7</v>
      </c>
      <c r="R1277">
        <v>45000</v>
      </c>
      <c r="S1277" t="s">
        <v>8</v>
      </c>
      <c r="T1277" t="s">
        <v>9110</v>
      </c>
      <c r="U1277" t="s">
        <v>9111</v>
      </c>
      <c r="V1277" t="s">
        <v>9112</v>
      </c>
      <c r="W1277">
        <v>7.3499599999999998E-2</v>
      </c>
    </row>
    <row r="1278" spans="5:23">
      <c r="E1278" t="s">
        <v>9</v>
      </c>
      <c r="F1278">
        <v>28150</v>
      </c>
      <c r="G1278" t="s">
        <v>1</v>
      </c>
      <c r="H1278" t="s">
        <v>10</v>
      </c>
      <c r="I1278" t="s">
        <v>3</v>
      </c>
      <c r="J1278">
        <v>0.88950600000000002</v>
      </c>
      <c r="K1278" t="s">
        <v>4</v>
      </c>
      <c r="L1278">
        <v>4489.7700000000004</v>
      </c>
      <c r="M1278" t="s">
        <v>5</v>
      </c>
      <c r="N1278">
        <v>10.022774593204</v>
      </c>
      <c r="O1278" t="s">
        <v>6</v>
      </c>
      <c r="P1278">
        <v>45000</v>
      </c>
      <c r="Q1278" t="s">
        <v>7</v>
      </c>
      <c r="R1278">
        <v>45000</v>
      </c>
      <c r="S1278" t="s">
        <v>11</v>
      </c>
      <c r="T1278" t="s">
        <v>9113</v>
      </c>
      <c r="U1278" t="s">
        <v>9114</v>
      </c>
      <c r="V1278" t="s">
        <v>9115</v>
      </c>
      <c r="W1278">
        <v>3.9950699999999999E-2</v>
      </c>
    </row>
    <row r="1279" spans="5:23">
      <c r="E1279" t="s">
        <v>12</v>
      </c>
      <c r="F1279">
        <v>35121.1</v>
      </c>
      <c r="G1279" t="s">
        <v>1</v>
      </c>
      <c r="H1279" t="s">
        <v>2</v>
      </c>
      <c r="I1279" t="s">
        <v>3</v>
      </c>
      <c r="J1279">
        <v>0.79919899999999999</v>
      </c>
      <c r="K1279" t="s">
        <v>4</v>
      </c>
      <c r="L1279">
        <v>4457.82</v>
      </c>
      <c r="M1279" t="s">
        <v>5</v>
      </c>
      <c r="N1279">
        <v>10.094623668483001</v>
      </c>
      <c r="O1279" t="s">
        <v>6</v>
      </c>
      <c r="P1279">
        <v>45000</v>
      </c>
      <c r="Q1279" t="s">
        <v>7</v>
      </c>
      <c r="R1279">
        <v>45000</v>
      </c>
      <c r="S1279" t="s">
        <v>13</v>
      </c>
      <c r="T1279" t="s">
        <v>9110</v>
      </c>
      <c r="U1279" t="s">
        <v>9111</v>
      </c>
      <c r="V1279" t="s">
        <v>9112</v>
      </c>
      <c r="W1279">
        <v>7.3499599999999998E-2</v>
      </c>
    </row>
    <row r="1280" spans="5:23">
      <c r="E1280" t="s">
        <v>12</v>
      </c>
      <c r="F1280">
        <v>34687.599999999999</v>
      </c>
      <c r="G1280" t="s">
        <v>1</v>
      </c>
      <c r="H1280" t="s">
        <v>14</v>
      </c>
      <c r="I1280" t="s">
        <v>3</v>
      </c>
      <c r="J1280">
        <v>0.80228900000000003</v>
      </c>
      <c r="K1280" t="s">
        <v>4</v>
      </c>
      <c r="L1280">
        <v>4478.83</v>
      </c>
      <c r="M1280" t="s">
        <v>5</v>
      </c>
      <c r="N1280">
        <v>10.047262398392</v>
      </c>
      <c r="O1280" t="s">
        <v>6</v>
      </c>
      <c r="P1280">
        <v>45000</v>
      </c>
      <c r="Q1280" t="s">
        <v>7</v>
      </c>
      <c r="R1280">
        <v>45000</v>
      </c>
      <c r="S1280" t="s">
        <v>15</v>
      </c>
      <c r="T1280" t="s">
        <v>9116</v>
      </c>
      <c r="U1280" t="s">
        <v>9117</v>
      </c>
      <c r="V1280" t="s">
        <v>9118</v>
      </c>
      <c r="W1280">
        <v>7.0783700000000005E-2</v>
      </c>
    </row>
    <row r="1281" spans="5:23">
      <c r="E1281" t="s">
        <v>16</v>
      </c>
      <c r="F1281">
        <v>34687.599999999999</v>
      </c>
      <c r="G1281" t="s">
        <v>1</v>
      </c>
      <c r="H1281" t="s">
        <v>14</v>
      </c>
      <c r="I1281" t="s">
        <v>3</v>
      </c>
      <c r="J1281">
        <v>0.80228900000000003</v>
      </c>
      <c r="K1281" t="s">
        <v>4</v>
      </c>
      <c r="L1281">
        <v>4478.83</v>
      </c>
      <c r="M1281" t="s">
        <v>5</v>
      </c>
      <c r="N1281">
        <v>10.047262398392</v>
      </c>
      <c r="O1281" t="s">
        <v>6</v>
      </c>
      <c r="P1281">
        <v>45000</v>
      </c>
      <c r="Q1281" t="s">
        <v>7</v>
      </c>
      <c r="R1281">
        <v>45000</v>
      </c>
      <c r="S1281" t="s">
        <v>15</v>
      </c>
      <c r="T1281" t="s">
        <v>9116</v>
      </c>
      <c r="U1281" t="s">
        <v>9117</v>
      </c>
      <c r="V1281" t="s">
        <v>9118</v>
      </c>
      <c r="W1281">
        <v>7.0783700000000005E-2</v>
      </c>
    </row>
    <row r="1282" spans="5:23">
      <c r="E1282" t="s">
        <v>16</v>
      </c>
      <c r="F1282">
        <v>52083.1</v>
      </c>
      <c r="G1282" t="s">
        <v>1</v>
      </c>
      <c r="H1282" t="s">
        <v>17</v>
      </c>
      <c r="I1282" t="s">
        <v>3</v>
      </c>
      <c r="J1282">
        <v>0.65982700000000005</v>
      </c>
      <c r="K1282" t="s">
        <v>4</v>
      </c>
      <c r="L1282">
        <v>4410.05</v>
      </c>
      <c r="M1282" t="s">
        <v>5</v>
      </c>
      <c r="N1282">
        <v>10.203963663445</v>
      </c>
      <c r="O1282" t="s">
        <v>6</v>
      </c>
      <c r="P1282">
        <v>45000</v>
      </c>
      <c r="Q1282" t="s">
        <v>7</v>
      </c>
      <c r="R1282">
        <v>45000</v>
      </c>
      <c r="S1282" t="s">
        <v>18</v>
      </c>
      <c r="T1282" t="s">
        <v>9119</v>
      </c>
      <c r="U1282" t="s">
        <v>9120</v>
      </c>
      <c r="V1282" t="s">
        <v>9121</v>
      </c>
      <c r="W1282">
        <v>0.118239</v>
      </c>
    </row>
    <row r="1283" spans="5:23">
      <c r="E1283" t="s">
        <v>19</v>
      </c>
      <c r="F1283">
        <v>52083.1</v>
      </c>
      <c r="G1283" t="s">
        <v>1</v>
      </c>
      <c r="H1283" t="s">
        <v>17</v>
      </c>
      <c r="I1283" t="s">
        <v>3</v>
      </c>
      <c r="J1283">
        <v>0.65982700000000005</v>
      </c>
      <c r="K1283" t="s">
        <v>4</v>
      </c>
      <c r="L1283">
        <v>4410.05</v>
      </c>
      <c r="M1283" t="s">
        <v>5</v>
      </c>
      <c r="N1283">
        <v>10.203963663445</v>
      </c>
      <c r="O1283" t="s">
        <v>6</v>
      </c>
      <c r="P1283">
        <v>45000</v>
      </c>
      <c r="Q1283" t="s">
        <v>7</v>
      </c>
      <c r="R1283">
        <v>45000</v>
      </c>
      <c r="S1283" t="s">
        <v>20</v>
      </c>
      <c r="T1283" t="s">
        <v>9119</v>
      </c>
      <c r="U1283" t="s">
        <v>9120</v>
      </c>
      <c r="V1283" t="s">
        <v>9121</v>
      </c>
      <c r="W1283">
        <v>0.118239</v>
      </c>
    </row>
    <row r="1284" spans="5:23">
      <c r="E1284" t="s">
        <v>19</v>
      </c>
      <c r="F1284">
        <v>51856.5</v>
      </c>
      <c r="G1284" t="s">
        <v>1</v>
      </c>
      <c r="H1284" t="s">
        <v>2</v>
      </c>
      <c r="I1284" t="s">
        <v>3</v>
      </c>
      <c r="J1284">
        <v>0.65794900000000001</v>
      </c>
      <c r="K1284" t="s">
        <v>4</v>
      </c>
      <c r="L1284">
        <v>4454.63</v>
      </c>
      <c r="M1284" t="s">
        <v>5</v>
      </c>
      <c r="N1284">
        <v>10.101838756448</v>
      </c>
      <c r="O1284" t="s">
        <v>6</v>
      </c>
      <c r="P1284">
        <v>45000</v>
      </c>
      <c r="Q1284" t="s">
        <v>7</v>
      </c>
      <c r="R1284">
        <v>45000</v>
      </c>
      <c r="S1284" t="s">
        <v>21</v>
      </c>
      <c r="T1284" t="s">
        <v>9122</v>
      </c>
      <c r="U1284" t="s">
        <v>9123</v>
      </c>
      <c r="V1284" t="s">
        <v>9124</v>
      </c>
      <c r="W1284">
        <v>0.115647</v>
      </c>
    </row>
    <row r="1285" spans="5:23">
      <c r="E1285" t="s">
        <v>22</v>
      </c>
      <c r="F1285">
        <v>51856.5</v>
      </c>
      <c r="G1285" t="s">
        <v>1</v>
      </c>
      <c r="H1285" t="s">
        <v>2</v>
      </c>
      <c r="I1285" t="s">
        <v>3</v>
      </c>
      <c r="J1285">
        <v>0.65794900000000001</v>
      </c>
      <c r="K1285" t="s">
        <v>4</v>
      </c>
      <c r="L1285">
        <v>4454.63</v>
      </c>
      <c r="M1285" t="s">
        <v>5</v>
      </c>
      <c r="N1285">
        <v>10.101838756448</v>
      </c>
      <c r="O1285" t="s">
        <v>6</v>
      </c>
      <c r="P1285">
        <v>45000</v>
      </c>
      <c r="Q1285" t="s">
        <v>7</v>
      </c>
      <c r="R1285">
        <v>45000</v>
      </c>
      <c r="S1285" t="s">
        <v>21</v>
      </c>
      <c r="T1285" t="s">
        <v>9122</v>
      </c>
      <c r="U1285" t="s">
        <v>9123</v>
      </c>
      <c r="V1285" t="s">
        <v>9124</v>
      </c>
      <c r="W1285">
        <v>0.115647</v>
      </c>
    </row>
    <row r="1286" spans="5:23">
      <c r="E1286" t="s">
        <v>22</v>
      </c>
      <c r="F1286">
        <v>78298.399999999994</v>
      </c>
      <c r="G1286" t="s">
        <v>1</v>
      </c>
      <c r="H1286" t="s">
        <v>23</v>
      </c>
      <c r="I1286" t="s">
        <v>3</v>
      </c>
      <c r="J1286">
        <v>0.541404</v>
      </c>
      <c r="K1286" t="s">
        <v>4</v>
      </c>
      <c r="L1286">
        <v>4357.17</v>
      </c>
      <c r="M1286" t="s">
        <v>5</v>
      </c>
      <c r="N1286">
        <v>10.327816287171</v>
      </c>
      <c r="O1286" t="s">
        <v>6</v>
      </c>
      <c r="P1286">
        <v>45000</v>
      </c>
      <c r="Q1286" t="s">
        <v>7</v>
      </c>
      <c r="R1286">
        <v>45000</v>
      </c>
      <c r="S1286" t="s">
        <v>24</v>
      </c>
      <c r="T1286" t="s">
        <v>9125</v>
      </c>
      <c r="U1286" t="s">
        <v>9126</v>
      </c>
      <c r="V1286" t="s">
        <v>9127</v>
      </c>
      <c r="W1286">
        <v>0.154612</v>
      </c>
    </row>
    <row r="1287" spans="5:23">
      <c r="E1287" t="s">
        <v>25</v>
      </c>
      <c r="F1287">
        <v>78298.399999999994</v>
      </c>
      <c r="G1287" t="s">
        <v>1</v>
      </c>
      <c r="H1287" t="s">
        <v>23</v>
      </c>
      <c r="I1287" t="s">
        <v>3</v>
      </c>
      <c r="J1287">
        <v>0.541404</v>
      </c>
      <c r="K1287" t="s">
        <v>4</v>
      </c>
      <c r="L1287">
        <v>4357.17</v>
      </c>
      <c r="M1287" t="s">
        <v>5</v>
      </c>
      <c r="N1287">
        <v>10.327816287171</v>
      </c>
      <c r="O1287" t="s">
        <v>6</v>
      </c>
      <c r="P1287">
        <v>45000</v>
      </c>
      <c r="Q1287" t="s">
        <v>7</v>
      </c>
      <c r="R1287">
        <v>45000</v>
      </c>
      <c r="S1287" t="s">
        <v>26</v>
      </c>
      <c r="T1287" t="s">
        <v>9125</v>
      </c>
      <c r="U1287" t="s">
        <v>9126</v>
      </c>
      <c r="V1287" t="s">
        <v>9127</v>
      </c>
      <c r="W1287">
        <v>0.154612</v>
      </c>
    </row>
    <row r="1288" spans="5:23">
      <c r="E1288" t="s">
        <v>25</v>
      </c>
      <c r="F1288">
        <v>74996.100000000006</v>
      </c>
      <c r="G1288" t="s">
        <v>1</v>
      </c>
      <c r="H1288" t="s">
        <v>27</v>
      </c>
      <c r="I1288" t="s">
        <v>3</v>
      </c>
      <c r="J1288">
        <v>0.54880899999999999</v>
      </c>
      <c r="K1288" t="s">
        <v>4</v>
      </c>
      <c r="L1288">
        <v>4427.09</v>
      </c>
      <c r="M1288" t="s">
        <v>5</v>
      </c>
      <c r="N1288">
        <v>10.164694781944</v>
      </c>
      <c r="O1288" t="s">
        <v>6</v>
      </c>
      <c r="P1288">
        <v>45000</v>
      </c>
      <c r="Q1288" t="s">
        <v>7</v>
      </c>
      <c r="R1288">
        <v>45000</v>
      </c>
      <c r="S1288" t="s">
        <v>28</v>
      </c>
      <c r="T1288" t="s">
        <v>9128</v>
      </c>
      <c r="U1288" t="s">
        <v>9129</v>
      </c>
      <c r="V1288" t="s">
        <v>9130</v>
      </c>
      <c r="W1288">
        <v>0.14358899999999999</v>
      </c>
    </row>
    <row r="1289" spans="5:23">
      <c r="E1289" t="s">
        <v>29</v>
      </c>
      <c r="F1289">
        <v>74996.100000000006</v>
      </c>
      <c r="G1289" t="s">
        <v>1</v>
      </c>
      <c r="H1289" t="s">
        <v>27</v>
      </c>
      <c r="I1289" t="s">
        <v>3</v>
      </c>
      <c r="J1289">
        <v>0.54880899999999999</v>
      </c>
      <c r="K1289" t="s">
        <v>4</v>
      </c>
      <c r="L1289">
        <v>4427.09</v>
      </c>
      <c r="M1289" t="s">
        <v>5</v>
      </c>
      <c r="N1289">
        <v>10.164694781944</v>
      </c>
      <c r="O1289" t="s">
        <v>6</v>
      </c>
      <c r="P1289">
        <v>45000</v>
      </c>
      <c r="Q1289" t="s">
        <v>7</v>
      </c>
      <c r="R1289">
        <v>45000</v>
      </c>
      <c r="S1289" t="s">
        <v>28</v>
      </c>
      <c r="T1289" t="s">
        <v>9128</v>
      </c>
      <c r="U1289" t="s">
        <v>9129</v>
      </c>
      <c r="V1289" t="s">
        <v>9130</v>
      </c>
      <c r="W1289">
        <v>0.14358899999999999</v>
      </c>
    </row>
    <row r="1290" spans="5:23">
      <c r="E1290" t="s">
        <v>29</v>
      </c>
      <c r="F1290">
        <v>109388</v>
      </c>
      <c r="G1290" t="s">
        <v>1</v>
      </c>
      <c r="H1290" t="s">
        <v>30</v>
      </c>
      <c r="I1290" t="s">
        <v>3</v>
      </c>
      <c r="J1290">
        <v>0.461335</v>
      </c>
      <c r="K1290" t="s">
        <v>4</v>
      </c>
      <c r="L1290">
        <v>4295.3599999999997</v>
      </c>
      <c r="M1290" t="s">
        <v>5</v>
      </c>
      <c r="N1290">
        <v>10.476411304405</v>
      </c>
      <c r="O1290" t="s">
        <v>6</v>
      </c>
      <c r="P1290">
        <v>45000</v>
      </c>
      <c r="Q1290" t="s">
        <v>7</v>
      </c>
      <c r="R1290">
        <v>45000</v>
      </c>
      <c r="S1290" t="s">
        <v>31</v>
      </c>
      <c r="T1290" t="s">
        <v>9131</v>
      </c>
      <c r="U1290" t="s">
        <v>9132</v>
      </c>
      <c r="V1290" t="s">
        <v>9133</v>
      </c>
      <c r="W1290">
        <v>0.17818000000000001</v>
      </c>
    </row>
    <row r="1291" spans="5:23">
      <c r="E1291" t="s">
        <v>32</v>
      </c>
      <c r="F1291">
        <v>109388</v>
      </c>
      <c r="G1291" t="s">
        <v>1</v>
      </c>
      <c r="H1291" t="s">
        <v>30</v>
      </c>
      <c r="I1291" t="s">
        <v>3</v>
      </c>
      <c r="J1291">
        <v>0.461335</v>
      </c>
      <c r="K1291" t="s">
        <v>4</v>
      </c>
      <c r="L1291">
        <v>4295.3599999999997</v>
      </c>
      <c r="M1291" t="s">
        <v>5</v>
      </c>
      <c r="N1291">
        <v>10.476411304405</v>
      </c>
      <c r="O1291" t="s">
        <v>6</v>
      </c>
      <c r="P1291">
        <v>45000</v>
      </c>
      <c r="Q1291" t="s">
        <v>7</v>
      </c>
      <c r="R1291">
        <v>45000</v>
      </c>
      <c r="S1291" t="s">
        <v>33</v>
      </c>
      <c r="T1291" t="s">
        <v>9131</v>
      </c>
      <c r="U1291" t="s">
        <v>9132</v>
      </c>
      <c r="V1291" t="s">
        <v>9133</v>
      </c>
      <c r="W1291">
        <v>0.17818000000000001</v>
      </c>
    </row>
    <row r="1292" spans="5:23">
      <c r="E1292" t="s">
        <v>32</v>
      </c>
      <c r="F1292">
        <v>105015</v>
      </c>
      <c r="G1292" t="s">
        <v>1</v>
      </c>
      <c r="H1292" t="s">
        <v>17</v>
      </c>
      <c r="I1292" t="s">
        <v>3</v>
      </c>
      <c r="J1292">
        <v>0.46540900000000002</v>
      </c>
      <c r="K1292" t="s">
        <v>4</v>
      </c>
      <c r="L1292">
        <v>4396.2</v>
      </c>
      <c r="M1292" t="s">
        <v>5</v>
      </c>
      <c r="N1292">
        <v>10.236122382894999</v>
      </c>
      <c r="O1292" t="s">
        <v>6</v>
      </c>
      <c r="P1292">
        <v>45000</v>
      </c>
      <c r="Q1292" t="s">
        <v>7</v>
      </c>
      <c r="R1292">
        <v>45000</v>
      </c>
      <c r="S1292" t="s">
        <v>34</v>
      </c>
      <c r="T1292" t="s">
        <v>9134</v>
      </c>
      <c r="U1292" t="s">
        <v>9135</v>
      </c>
      <c r="V1292" t="s">
        <v>9136</v>
      </c>
      <c r="W1292">
        <v>0.16638700000000001</v>
      </c>
    </row>
    <row r="1293" spans="5:23">
      <c r="E1293" t="s">
        <v>35</v>
      </c>
      <c r="F1293">
        <v>105015</v>
      </c>
      <c r="G1293" t="s">
        <v>1</v>
      </c>
      <c r="H1293" t="s">
        <v>17</v>
      </c>
      <c r="I1293" t="s">
        <v>3</v>
      </c>
      <c r="J1293">
        <v>0.46540900000000002</v>
      </c>
      <c r="K1293" t="s">
        <v>4</v>
      </c>
      <c r="L1293">
        <v>4396.2</v>
      </c>
      <c r="M1293" t="s">
        <v>5</v>
      </c>
      <c r="N1293">
        <v>10.236122382894999</v>
      </c>
      <c r="O1293" t="s">
        <v>6</v>
      </c>
      <c r="P1293">
        <v>45000</v>
      </c>
      <c r="Q1293" t="s">
        <v>7</v>
      </c>
      <c r="R1293">
        <v>45000</v>
      </c>
      <c r="S1293" t="s">
        <v>34</v>
      </c>
      <c r="T1293" t="s">
        <v>9134</v>
      </c>
      <c r="U1293" t="s">
        <v>9135</v>
      </c>
      <c r="V1293" t="s">
        <v>9136</v>
      </c>
      <c r="W1293">
        <v>0.16638700000000001</v>
      </c>
    </row>
    <row r="1294" spans="5:23">
      <c r="E1294" t="s">
        <v>35</v>
      </c>
      <c r="F1294">
        <v>144049</v>
      </c>
      <c r="G1294" t="s">
        <v>1</v>
      </c>
      <c r="H1294" t="s">
        <v>36</v>
      </c>
      <c r="I1294" t="s">
        <v>3</v>
      </c>
      <c r="J1294">
        <v>0.40499200000000002</v>
      </c>
      <c r="K1294" t="s">
        <v>4</v>
      </c>
      <c r="L1294">
        <v>4232.5</v>
      </c>
      <c r="M1294" t="s">
        <v>5</v>
      </c>
      <c r="N1294">
        <v>10.632016611093</v>
      </c>
      <c r="O1294" t="s">
        <v>6</v>
      </c>
      <c r="P1294">
        <v>45000</v>
      </c>
      <c r="Q1294" t="s">
        <v>7</v>
      </c>
      <c r="R1294">
        <v>45000</v>
      </c>
      <c r="S1294" t="s">
        <v>37</v>
      </c>
      <c r="T1294" t="s">
        <v>9137</v>
      </c>
      <c r="U1294" t="s">
        <v>9138</v>
      </c>
      <c r="V1294" t="s">
        <v>9139</v>
      </c>
      <c r="W1294">
        <v>0.199318</v>
      </c>
    </row>
    <row r="1295" spans="5:23">
      <c r="E1295" t="s">
        <v>38</v>
      </c>
      <c r="F1295">
        <v>144049</v>
      </c>
      <c r="G1295" t="s">
        <v>1</v>
      </c>
      <c r="H1295" t="s">
        <v>36</v>
      </c>
      <c r="I1295" t="s">
        <v>3</v>
      </c>
      <c r="J1295">
        <v>0.40499200000000002</v>
      </c>
      <c r="K1295" t="s">
        <v>4</v>
      </c>
      <c r="L1295">
        <v>4232.5</v>
      </c>
      <c r="M1295" t="s">
        <v>5</v>
      </c>
      <c r="N1295">
        <v>10.632016611093</v>
      </c>
      <c r="O1295" t="s">
        <v>6</v>
      </c>
      <c r="P1295">
        <v>45000</v>
      </c>
      <c r="Q1295" t="s">
        <v>7</v>
      </c>
      <c r="R1295">
        <v>45000</v>
      </c>
      <c r="S1295" t="s">
        <v>39</v>
      </c>
      <c r="T1295" t="s">
        <v>9137</v>
      </c>
      <c r="U1295" t="s">
        <v>9138</v>
      </c>
      <c r="V1295" t="s">
        <v>9139</v>
      </c>
      <c r="W1295">
        <v>0.199318</v>
      </c>
    </row>
    <row r="1296" spans="5:23">
      <c r="E1296" t="s">
        <v>38</v>
      </c>
      <c r="F1296">
        <v>136656</v>
      </c>
      <c r="G1296" t="s">
        <v>1</v>
      </c>
      <c r="H1296" t="s">
        <v>40</v>
      </c>
      <c r="I1296" t="s">
        <v>3</v>
      </c>
      <c r="J1296">
        <v>0.40959299999999998</v>
      </c>
      <c r="K1296" t="s">
        <v>4</v>
      </c>
      <c r="L1296">
        <v>4361.82</v>
      </c>
      <c r="M1296" t="s">
        <v>5</v>
      </c>
      <c r="N1296">
        <v>10.316803459680999</v>
      </c>
      <c r="O1296" t="s">
        <v>6</v>
      </c>
      <c r="P1296">
        <v>45000</v>
      </c>
      <c r="Q1296" t="s">
        <v>7</v>
      </c>
      <c r="R1296">
        <v>45000</v>
      </c>
      <c r="S1296" t="s">
        <v>41</v>
      </c>
      <c r="T1296" t="s">
        <v>9140</v>
      </c>
      <c r="U1296" t="s">
        <v>9141</v>
      </c>
      <c r="V1296" t="s">
        <v>9142</v>
      </c>
      <c r="W1296">
        <v>0.20465900000000001</v>
      </c>
    </row>
    <row r="1297" spans="5:23">
      <c r="E1297" t="s">
        <v>42</v>
      </c>
      <c r="F1297">
        <v>136656</v>
      </c>
      <c r="G1297" t="s">
        <v>1</v>
      </c>
      <c r="H1297" t="s">
        <v>40</v>
      </c>
      <c r="I1297" t="s">
        <v>3</v>
      </c>
      <c r="J1297">
        <v>0.40959299999999998</v>
      </c>
      <c r="K1297" t="s">
        <v>4</v>
      </c>
      <c r="L1297">
        <v>4361.82</v>
      </c>
      <c r="M1297" t="s">
        <v>5</v>
      </c>
      <c r="N1297">
        <v>10.316803459680999</v>
      </c>
      <c r="O1297" t="s">
        <v>6</v>
      </c>
      <c r="P1297">
        <v>45000</v>
      </c>
      <c r="Q1297" t="s">
        <v>7</v>
      </c>
      <c r="R1297">
        <v>45000</v>
      </c>
      <c r="S1297" t="s">
        <v>41</v>
      </c>
      <c r="T1297" t="s">
        <v>9140</v>
      </c>
      <c r="U1297" t="s">
        <v>9141</v>
      </c>
      <c r="V1297" t="s">
        <v>9142</v>
      </c>
      <c r="W1297">
        <v>0.20465900000000001</v>
      </c>
    </row>
    <row r="1298" spans="5:23">
      <c r="E1298" t="s">
        <v>42</v>
      </c>
      <c r="F1298">
        <v>27640.1</v>
      </c>
      <c r="G1298" t="s">
        <v>1</v>
      </c>
      <c r="H1298" t="s">
        <v>14</v>
      </c>
      <c r="I1298" t="s">
        <v>3</v>
      </c>
      <c r="J1298">
        <v>0.89868700000000001</v>
      </c>
      <c r="K1298" t="s">
        <v>4</v>
      </c>
      <c r="L1298">
        <v>4479.6400000000003</v>
      </c>
      <c r="M1298" t="s">
        <v>5</v>
      </c>
      <c r="N1298">
        <v>10.045456720408</v>
      </c>
      <c r="O1298" t="s">
        <v>6</v>
      </c>
      <c r="P1298">
        <v>45000</v>
      </c>
      <c r="Q1298" t="s">
        <v>7</v>
      </c>
      <c r="R1298">
        <v>45000</v>
      </c>
      <c r="S1298" t="s">
        <v>43</v>
      </c>
      <c r="T1298" t="s">
        <v>9143</v>
      </c>
      <c r="U1298" t="s">
        <v>9144</v>
      </c>
      <c r="V1298" t="s">
        <v>9145</v>
      </c>
      <c r="W1298">
        <v>3.4685399999999998E-2</v>
      </c>
    </row>
    <row r="1299" spans="5:23">
      <c r="E1299" t="s">
        <v>44</v>
      </c>
      <c r="F1299">
        <v>27640.1</v>
      </c>
      <c r="G1299" t="s">
        <v>1</v>
      </c>
      <c r="H1299" t="s">
        <v>14</v>
      </c>
      <c r="I1299" t="s">
        <v>3</v>
      </c>
      <c r="J1299">
        <v>0.89868700000000001</v>
      </c>
      <c r="K1299" t="s">
        <v>4</v>
      </c>
      <c r="L1299">
        <v>4479.6400000000003</v>
      </c>
      <c r="M1299" t="s">
        <v>5</v>
      </c>
      <c r="N1299">
        <v>10.045456720408</v>
      </c>
      <c r="O1299" t="s">
        <v>6</v>
      </c>
      <c r="P1299">
        <v>45000</v>
      </c>
      <c r="Q1299" t="s">
        <v>7</v>
      </c>
      <c r="R1299">
        <v>45000</v>
      </c>
      <c r="S1299" t="s">
        <v>45</v>
      </c>
      <c r="T1299" t="s">
        <v>9143</v>
      </c>
      <c r="U1299" t="s">
        <v>9144</v>
      </c>
      <c r="V1299" t="s">
        <v>9145</v>
      </c>
      <c r="W1299">
        <v>3.4685399999999998E-2</v>
      </c>
    </row>
    <row r="1300" spans="5:23">
      <c r="E1300" t="s">
        <v>44</v>
      </c>
      <c r="F1300">
        <v>28150</v>
      </c>
      <c r="G1300" t="s">
        <v>1</v>
      </c>
      <c r="H1300" t="s">
        <v>10</v>
      </c>
      <c r="I1300" t="s">
        <v>3</v>
      </c>
      <c r="J1300">
        <v>0.88950600000000002</v>
      </c>
      <c r="K1300" t="s">
        <v>4</v>
      </c>
      <c r="L1300">
        <v>4489.7700000000004</v>
      </c>
      <c r="M1300" t="s">
        <v>5</v>
      </c>
      <c r="N1300">
        <v>10.022774593204</v>
      </c>
      <c r="O1300" t="s">
        <v>6</v>
      </c>
      <c r="P1300">
        <v>45000</v>
      </c>
      <c r="Q1300" t="s">
        <v>7</v>
      </c>
      <c r="R1300">
        <v>45000</v>
      </c>
      <c r="S1300" t="s">
        <v>11</v>
      </c>
      <c r="T1300" t="s">
        <v>9113</v>
      </c>
      <c r="U1300" t="s">
        <v>9114</v>
      </c>
      <c r="V1300" t="s">
        <v>9115</v>
      </c>
      <c r="W1300">
        <v>3.9950699999999999E-2</v>
      </c>
    </row>
    <row r="1301" spans="5:23">
      <c r="E1301" t="s">
        <v>0</v>
      </c>
      <c r="F1301">
        <v>34897.800000000003</v>
      </c>
      <c r="G1301" t="s">
        <v>1</v>
      </c>
      <c r="H1301" t="s">
        <v>2</v>
      </c>
      <c r="I1301" t="s">
        <v>3</v>
      </c>
      <c r="J1301">
        <v>0.80176700000000001</v>
      </c>
      <c r="K1301" t="s">
        <v>4</v>
      </c>
      <c r="L1301">
        <v>4457.6499999999996</v>
      </c>
      <c r="M1301" t="s">
        <v>5</v>
      </c>
      <c r="N1301">
        <v>10.095013667943</v>
      </c>
      <c r="O1301" t="s">
        <v>6</v>
      </c>
      <c r="P1301">
        <v>45000</v>
      </c>
      <c r="Q1301" t="s">
        <v>7</v>
      </c>
      <c r="R1301">
        <v>45000</v>
      </c>
      <c r="S1301" t="s">
        <v>8</v>
      </c>
      <c r="T1301" t="s">
        <v>9146</v>
      </c>
      <c r="U1301" t="s">
        <v>9147</v>
      </c>
      <c r="V1301" t="s">
        <v>9148</v>
      </c>
      <c r="W1301">
        <v>6.1536399999999998E-2</v>
      </c>
    </row>
    <row r="1302" spans="5:23">
      <c r="E1302" t="s">
        <v>9</v>
      </c>
      <c r="F1302">
        <v>28109.200000000001</v>
      </c>
      <c r="G1302" t="s">
        <v>1</v>
      </c>
      <c r="H1302" t="s">
        <v>10</v>
      </c>
      <c r="I1302" t="s">
        <v>3</v>
      </c>
      <c r="J1302">
        <v>0.89015200000000005</v>
      </c>
      <c r="K1302" t="s">
        <v>4</v>
      </c>
      <c r="L1302">
        <v>4489.75</v>
      </c>
      <c r="M1302" t="s">
        <v>5</v>
      </c>
      <c r="N1302">
        <v>10.022823491636</v>
      </c>
      <c r="O1302" t="s">
        <v>6</v>
      </c>
      <c r="P1302">
        <v>45000</v>
      </c>
      <c r="Q1302" t="s">
        <v>7</v>
      </c>
      <c r="R1302">
        <v>45000</v>
      </c>
      <c r="S1302" t="s">
        <v>11</v>
      </c>
      <c r="T1302" t="s">
        <v>9149</v>
      </c>
      <c r="U1302" t="s">
        <v>9150</v>
      </c>
      <c r="V1302" t="s">
        <v>9151</v>
      </c>
      <c r="W1302">
        <v>3.4268800000000002E-2</v>
      </c>
    </row>
    <row r="1303" spans="5:23">
      <c r="E1303" t="s">
        <v>12</v>
      </c>
      <c r="F1303">
        <v>34897.800000000003</v>
      </c>
      <c r="G1303" t="s">
        <v>1</v>
      </c>
      <c r="H1303" t="s">
        <v>2</v>
      </c>
      <c r="I1303" t="s">
        <v>3</v>
      </c>
      <c r="J1303">
        <v>0.80176700000000001</v>
      </c>
      <c r="K1303" t="s">
        <v>4</v>
      </c>
      <c r="L1303">
        <v>4457.6499999999996</v>
      </c>
      <c r="M1303" t="s">
        <v>5</v>
      </c>
      <c r="N1303">
        <v>10.095013667943</v>
      </c>
      <c r="O1303" t="s">
        <v>6</v>
      </c>
      <c r="P1303">
        <v>45000</v>
      </c>
      <c r="Q1303" t="s">
        <v>7</v>
      </c>
      <c r="R1303">
        <v>45000</v>
      </c>
      <c r="S1303" t="s">
        <v>13</v>
      </c>
      <c r="T1303" t="s">
        <v>9146</v>
      </c>
      <c r="U1303" t="s">
        <v>9147</v>
      </c>
      <c r="V1303" t="s">
        <v>9148</v>
      </c>
      <c r="W1303">
        <v>6.1536399999999998E-2</v>
      </c>
    </row>
    <row r="1304" spans="5:23">
      <c r="E1304" t="s">
        <v>12</v>
      </c>
      <c r="F1304">
        <v>34974.800000000003</v>
      </c>
      <c r="G1304" t="s">
        <v>1</v>
      </c>
      <c r="H1304" t="s">
        <v>14</v>
      </c>
      <c r="I1304" t="s">
        <v>3</v>
      </c>
      <c r="J1304">
        <v>0.79899799999999999</v>
      </c>
      <c r="K1304" t="s">
        <v>4</v>
      </c>
      <c r="L1304">
        <v>4478.72</v>
      </c>
      <c r="M1304" t="s">
        <v>5</v>
      </c>
      <c r="N1304">
        <v>10.047506395552</v>
      </c>
      <c r="O1304" t="s">
        <v>6</v>
      </c>
      <c r="P1304">
        <v>45000</v>
      </c>
      <c r="Q1304" t="s">
        <v>7</v>
      </c>
      <c r="R1304">
        <v>45000</v>
      </c>
      <c r="S1304" t="s">
        <v>15</v>
      </c>
      <c r="T1304" t="s">
        <v>9152</v>
      </c>
      <c r="U1304" t="s">
        <v>9153</v>
      </c>
      <c r="V1304" t="s">
        <v>9154</v>
      </c>
      <c r="W1304">
        <v>6.9145300000000007E-2</v>
      </c>
    </row>
    <row r="1305" spans="5:23">
      <c r="E1305" t="s">
        <v>16</v>
      </c>
      <c r="F1305">
        <v>34974.800000000003</v>
      </c>
      <c r="G1305" t="s">
        <v>1</v>
      </c>
      <c r="H1305" t="s">
        <v>14</v>
      </c>
      <c r="I1305" t="s">
        <v>3</v>
      </c>
      <c r="J1305">
        <v>0.79899799999999999</v>
      </c>
      <c r="K1305" t="s">
        <v>4</v>
      </c>
      <c r="L1305">
        <v>4478.72</v>
      </c>
      <c r="M1305" t="s">
        <v>5</v>
      </c>
      <c r="N1305">
        <v>10.047506395552</v>
      </c>
      <c r="O1305" t="s">
        <v>6</v>
      </c>
      <c r="P1305">
        <v>45000</v>
      </c>
      <c r="Q1305" t="s">
        <v>7</v>
      </c>
      <c r="R1305">
        <v>45000</v>
      </c>
      <c r="S1305" t="s">
        <v>15</v>
      </c>
      <c r="T1305" t="s">
        <v>9152</v>
      </c>
      <c r="U1305" t="s">
        <v>9153</v>
      </c>
      <c r="V1305" t="s">
        <v>9154</v>
      </c>
      <c r="W1305">
        <v>6.9145300000000007E-2</v>
      </c>
    </row>
    <row r="1306" spans="5:23">
      <c r="E1306" t="s">
        <v>16</v>
      </c>
      <c r="F1306">
        <v>52463.199999999997</v>
      </c>
      <c r="G1306" t="s">
        <v>1</v>
      </c>
      <c r="H1306" t="s">
        <v>17</v>
      </c>
      <c r="I1306" t="s">
        <v>3</v>
      </c>
      <c r="J1306">
        <v>0.65741300000000003</v>
      </c>
      <c r="K1306" t="s">
        <v>4</v>
      </c>
      <c r="L1306">
        <v>4410.3</v>
      </c>
      <c r="M1306" t="s">
        <v>5</v>
      </c>
      <c r="N1306">
        <v>10.203378961255</v>
      </c>
      <c r="O1306" t="s">
        <v>6</v>
      </c>
      <c r="P1306">
        <v>45000</v>
      </c>
      <c r="Q1306" t="s">
        <v>7</v>
      </c>
      <c r="R1306">
        <v>45000</v>
      </c>
      <c r="S1306" t="s">
        <v>18</v>
      </c>
      <c r="T1306" t="s">
        <v>9155</v>
      </c>
      <c r="U1306" t="s">
        <v>9156</v>
      </c>
      <c r="V1306" t="s">
        <v>9157</v>
      </c>
      <c r="W1306">
        <v>0.111189</v>
      </c>
    </row>
    <row r="1307" spans="5:23">
      <c r="E1307" t="s">
        <v>19</v>
      </c>
      <c r="F1307">
        <v>52463.199999999997</v>
      </c>
      <c r="G1307" t="s">
        <v>1</v>
      </c>
      <c r="H1307" t="s">
        <v>17</v>
      </c>
      <c r="I1307" t="s">
        <v>3</v>
      </c>
      <c r="J1307">
        <v>0.65741300000000003</v>
      </c>
      <c r="K1307" t="s">
        <v>4</v>
      </c>
      <c r="L1307">
        <v>4410.3</v>
      </c>
      <c r="M1307" t="s">
        <v>5</v>
      </c>
      <c r="N1307">
        <v>10.203378961255</v>
      </c>
      <c r="O1307" t="s">
        <v>6</v>
      </c>
      <c r="P1307">
        <v>45000</v>
      </c>
      <c r="Q1307" t="s">
        <v>7</v>
      </c>
      <c r="R1307">
        <v>45000</v>
      </c>
      <c r="S1307" t="s">
        <v>20</v>
      </c>
      <c r="T1307" t="s">
        <v>9155</v>
      </c>
      <c r="U1307" t="s">
        <v>9156</v>
      </c>
      <c r="V1307" t="s">
        <v>9157</v>
      </c>
      <c r="W1307">
        <v>0.111189</v>
      </c>
    </row>
    <row r="1308" spans="5:23">
      <c r="E1308" t="s">
        <v>19</v>
      </c>
      <c r="F1308">
        <v>53136.5</v>
      </c>
      <c r="G1308" t="s">
        <v>1</v>
      </c>
      <c r="H1308" t="s">
        <v>2</v>
      </c>
      <c r="I1308" t="s">
        <v>3</v>
      </c>
      <c r="J1308">
        <v>0.64996699999999996</v>
      </c>
      <c r="K1308" t="s">
        <v>4</v>
      </c>
      <c r="L1308">
        <v>4454.76</v>
      </c>
      <c r="M1308" t="s">
        <v>5</v>
      </c>
      <c r="N1308">
        <v>10.101546256856</v>
      </c>
      <c r="O1308" t="s">
        <v>6</v>
      </c>
      <c r="P1308">
        <v>45000</v>
      </c>
      <c r="Q1308" t="s">
        <v>7</v>
      </c>
      <c r="R1308">
        <v>45000</v>
      </c>
      <c r="S1308" t="s">
        <v>21</v>
      </c>
      <c r="T1308" t="s">
        <v>9158</v>
      </c>
      <c r="U1308" t="s">
        <v>9159</v>
      </c>
      <c r="V1308" t="s">
        <v>9160</v>
      </c>
      <c r="W1308">
        <v>0.105256</v>
      </c>
    </row>
    <row r="1309" spans="5:23">
      <c r="E1309" t="s">
        <v>22</v>
      </c>
      <c r="F1309">
        <v>53136.5</v>
      </c>
      <c r="G1309" t="s">
        <v>1</v>
      </c>
      <c r="H1309" t="s">
        <v>2</v>
      </c>
      <c r="I1309" t="s">
        <v>3</v>
      </c>
      <c r="J1309">
        <v>0.64996699999999996</v>
      </c>
      <c r="K1309" t="s">
        <v>4</v>
      </c>
      <c r="L1309">
        <v>4454.76</v>
      </c>
      <c r="M1309" t="s">
        <v>5</v>
      </c>
      <c r="N1309">
        <v>10.101546256856</v>
      </c>
      <c r="O1309" t="s">
        <v>6</v>
      </c>
      <c r="P1309">
        <v>45000</v>
      </c>
      <c r="Q1309" t="s">
        <v>7</v>
      </c>
      <c r="R1309">
        <v>45000</v>
      </c>
      <c r="S1309" t="s">
        <v>21</v>
      </c>
      <c r="T1309" t="s">
        <v>9158</v>
      </c>
      <c r="U1309" t="s">
        <v>9159</v>
      </c>
      <c r="V1309" t="s">
        <v>9160</v>
      </c>
      <c r="W1309">
        <v>0.105256</v>
      </c>
    </row>
    <row r="1310" spans="5:23">
      <c r="E1310" t="s">
        <v>22</v>
      </c>
      <c r="F1310">
        <v>73174.899999999994</v>
      </c>
      <c r="G1310" t="s">
        <v>1</v>
      </c>
      <c r="H1310" t="s">
        <v>23</v>
      </c>
      <c r="I1310" t="s">
        <v>3</v>
      </c>
      <c r="J1310">
        <v>0.55998199999999998</v>
      </c>
      <c r="K1310" t="s">
        <v>4</v>
      </c>
      <c r="L1310">
        <v>4358.03</v>
      </c>
      <c r="M1310" t="s">
        <v>5</v>
      </c>
      <c r="N1310">
        <v>10.325770176013</v>
      </c>
      <c r="O1310" t="s">
        <v>6</v>
      </c>
      <c r="P1310">
        <v>45000</v>
      </c>
      <c r="Q1310" t="s">
        <v>7</v>
      </c>
      <c r="R1310">
        <v>45000</v>
      </c>
      <c r="S1310" t="s">
        <v>24</v>
      </c>
      <c r="T1310" t="s">
        <v>9161</v>
      </c>
      <c r="U1310" t="s">
        <v>9162</v>
      </c>
      <c r="V1310" t="s">
        <v>9163</v>
      </c>
      <c r="W1310">
        <v>0.15518899999999999</v>
      </c>
    </row>
    <row r="1311" spans="5:23">
      <c r="E1311" t="s">
        <v>25</v>
      </c>
      <c r="F1311">
        <v>73174.899999999994</v>
      </c>
      <c r="G1311" t="s">
        <v>1</v>
      </c>
      <c r="H1311" t="s">
        <v>23</v>
      </c>
      <c r="I1311" t="s">
        <v>3</v>
      </c>
      <c r="J1311">
        <v>0.55998199999999998</v>
      </c>
      <c r="K1311" t="s">
        <v>4</v>
      </c>
      <c r="L1311">
        <v>4358.03</v>
      </c>
      <c r="M1311" t="s">
        <v>5</v>
      </c>
      <c r="N1311">
        <v>10.325770176013</v>
      </c>
      <c r="O1311" t="s">
        <v>6</v>
      </c>
      <c r="P1311">
        <v>45000</v>
      </c>
      <c r="Q1311" t="s">
        <v>7</v>
      </c>
      <c r="R1311">
        <v>45000</v>
      </c>
      <c r="S1311" t="s">
        <v>26</v>
      </c>
      <c r="T1311" t="s">
        <v>9161</v>
      </c>
      <c r="U1311" t="s">
        <v>9162</v>
      </c>
      <c r="V1311" t="s">
        <v>9163</v>
      </c>
      <c r="W1311">
        <v>0.15518899999999999</v>
      </c>
    </row>
    <row r="1312" spans="5:23">
      <c r="E1312" t="s">
        <v>25</v>
      </c>
      <c r="F1312">
        <v>74404.100000000006</v>
      </c>
      <c r="G1312" t="s">
        <v>1</v>
      </c>
      <c r="H1312" t="s">
        <v>27</v>
      </c>
      <c r="I1312" t="s">
        <v>3</v>
      </c>
      <c r="J1312">
        <v>0.55100000000000005</v>
      </c>
      <c r="K1312" t="s">
        <v>4</v>
      </c>
      <c r="L1312">
        <v>4426.8999999999996</v>
      </c>
      <c r="M1312" t="s">
        <v>5</v>
      </c>
      <c r="N1312">
        <v>10.165133382832</v>
      </c>
      <c r="O1312" t="s">
        <v>6</v>
      </c>
      <c r="P1312">
        <v>45000</v>
      </c>
      <c r="Q1312" t="s">
        <v>7</v>
      </c>
      <c r="R1312">
        <v>45000</v>
      </c>
      <c r="S1312" t="s">
        <v>28</v>
      </c>
      <c r="T1312" t="s">
        <v>9164</v>
      </c>
      <c r="U1312" t="s">
        <v>9165</v>
      </c>
      <c r="V1312" t="s">
        <v>9166</v>
      </c>
      <c r="W1312">
        <v>0.152838</v>
      </c>
    </row>
    <row r="1313" spans="5:23">
      <c r="E1313" t="s">
        <v>29</v>
      </c>
      <c r="F1313">
        <v>74404.100000000006</v>
      </c>
      <c r="G1313" t="s">
        <v>1</v>
      </c>
      <c r="H1313" t="s">
        <v>27</v>
      </c>
      <c r="I1313" t="s">
        <v>3</v>
      </c>
      <c r="J1313">
        <v>0.55100000000000005</v>
      </c>
      <c r="K1313" t="s">
        <v>4</v>
      </c>
      <c r="L1313">
        <v>4426.8999999999996</v>
      </c>
      <c r="M1313" t="s">
        <v>5</v>
      </c>
      <c r="N1313">
        <v>10.165133382832</v>
      </c>
      <c r="O1313" t="s">
        <v>6</v>
      </c>
      <c r="P1313">
        <v>45000</v>
      </c>
      <c r="Q1313" t="s">
        <v>7</v>
      </c>
      <c r="R1313">
        <v>45000</v>
      </c>
      <c r="S1313" t="s">
        <v>28</v>
      </c>
      <c r="T1313" t="s">
        <v>9164</v>
      </c>
      <c r="U1313" t="s">
        <v>9165</v>
      </c>
      <c r="V1313" t="s">
        <v>9166</v>
      </c>
      <c r="W1313">
        <v>0.152838</v>
      </c>
    </row>
    <row r="1314" spans="5:23">
      <c r="E1314" t="s">
        <v>29</v>
      </c>
      <c r="F1314">
        <v>103424</v>
      </c>
      <c r="G1314" t="s">
        <v>1</v>
      </c>
      <c r="H1314" t="s">
        <v>30</v>
      </c>
      <c r="I1314" t="s">
        <v>3</v>
      </c>
      <c r="J1314">
        <v>0.47431600000000002</v>
      </c>
      <c r="K1314" t="s">
        <v>4</v>
      </c>
      <c r="L1314">
        <v>4297.76</v>
      </c>
      <c r="M1314" t="s">
        <v>5</v>
      </c>
      <c r="N1314">
        <v>10.470565767535</v>
      </c>
      <c r="O1314" t="s">
        <v>6</v>
      </c>
      <c r="P1314">
        <v>45000</v>
      </c>
      <c r="Q1314" t="s">
        <v>7</v>
      </c>
      <c r="R1314">
        <v>45000</v>
      </c>
      <c r="S1314" t="s">
        <v>31</v>
      </c>
      <c r="T1314" t="s">
        <v>9167</v>
      </c>
      <c r="U1314" t="s">
        <v>9168</v>
      </c>
      <c r="V1314" t="s">
        <v>9169</v>
      </c>
      <c r="W1314">
        <v>0.17007</v>
      </c>
    </row>
    <row r="1315" spans="5:23">
      <c r="E1315" t="s">
        <v>32</v>
      </c>
      <c r="F1315">
        <v>103424</v>
      </c>
      <c r="G1315" t="s">
        <v>1</v>
      </c>
      <c r="H1315" t="s">
        <v>30</v>
      </c>
      <c r="I1315" t="s">
        <v>3</v>
      </c>
      <c r="J1315">
        <v>0.47431600000000002</v>
      </c>
      <c r="K1315" t="s">
        <v>4</v>
      </c>
      <c r="L1315">
        <v>4297.76</v>
      </c>
      <c r="M1315" t="s">
        <v>5</v>
      </c>
      <c r="N1315">
        <v>10.470565767535</v>
      </c>
      <c r="O1315" t="s">
        <v>6</v>
      </c>
      <c r="P1315">
        <v>45000</v>
      </c>
      <c r="Q1315" t="s">
        <v>7</v>
      </c>
      <c r="R1315">
        <v>45000</v>
      </c>
      <c r="S1315" t="s">
        <v>33</v>
      </c>
      <c r="T1315" t="s">
        <v>9167</v>
      </c>
      <c r="U1315" t="s">
        <v>9168</v>
      </c>
      <c r="V1315" t="s">
        <v>9169</v>
      </c>
      <c r="W1315">
        <v>0.17007</v>
      </c>
    </row>
    <row r="1316" spans="5:23">
      <c r="E1316" t="s">
        <v>32</v>
      </c>
      <c r="F1316">
        <v>100729</v>
      </c>
      <c r="G1316" t="s">
        <v>1</v>
      </c>
      <c r="H1316" t="s">
        <v>17</v>
      </c>
      <c r="I1316" t="s">
        <v>3</v>
      </c>
      <c r="J1316">
        <v>0.47518700000000003</v>
      </c>
      <c r="K1316" t="s">
        <v>4</v>
      </c>
      <c r="L1316">
        <v>4396.6099999999997</v>
      </c>
      <c r="M1316" t="s">
        <v>5</v>
      </c>
      <c r="N1316">
        <v>10.235147879245</v>
      </c>
      <c r="O1316" t="s">
        <v>6</v>
      </c>
      <c r="P1316">
        <v>45000</v>
      </c>
      <c r="Q1316" t="s">
        <v>7</v>
      </c>
      <c r="R1316">
        <v>45000</v>
      </c>
      <c r="S1316" t="s">
        <v>34</v>
      </c>
      <c r="T1316" t="s">
        <v>8127</v>
      </c>
      <c r="U1316" t="s">
        <v>9170</v>
      </c>
      <c r="V1316" t="s">
        <v>9171</v>
      </c>
      <c r="W1316">
        <v>0.172316</v>
      </c>
    </row>
    <row r="1317" spans="5:23">
      <c r="E1317" t="s">
        <v>35</v>
      </c>
      <c r="F1317">
        <v>100729</v>
      </c>
      <c r="G1317" t="s">
        <v>1</v>
      </c>
      <c r="H1317" t="s">
        <v>17</v>
      </c>
      <c r="I1317" t="s">
        <v>3</v>
      </c>
      <c r="J1317">
        <v>0.47518700000000003</v>
      </c>
      <c r="K1317" t="s">
        <v>4</v>
      </c>
      <c r="L1317">
        <v>4396.6099999999997</v>
      </c>
      <c r="M1317" t="s">
        <v>5</v>
      </c>
      <c r="N1317">
        <v>10.235147879245</v>
      </c>
      <c r="O1317" t="s">
        <v>6</v>
      </c>
      <c r="P1317">
        <v>45000</v>
      </c>
      <c r="Q1317" t="s">
        <v>7</v>
      </c>
      <c r="R1317">
        <v>45000</v>
      </c>
      <c r="S1317" t="s">
        <v>34</v>
      </c>
      <c r="T1317" t="s">
        <v>8127</v>
      </c>
      <c r="U1317" t="s">
        <v>9170</v>
      </c>
      <c r="V1317" t="s">
        <v>9171</v>
      </c>
      <c r="W1317">
        <v>0.172316</v>
      </c>
    </row>
    <row r="1318" spans="5:23">
      <c r="E1318" t="s">
        <v>35</v>
      </c>
      <c r="F1318">
        <v>150972</v>
      </c>
      <c r="G1318" t="s">
        <v>1</v>
      </c>
      <c r="H1318" t="s">
        <v>36</v>
      </c>
      <c r="I1318" t="s">
        <v>3</v>
      </c>
      <c r="J1318">
        <v>0.39567000000000002</v>
      </c>
      <c r="K1318" t="s">
        <v>4</v>
      </c>
      <c r="L1318">
        <v>4230.95</v>
      </c>
      <c r="M1318" t="s">
        <v>5</v>
      </c>
      <c r="N1318">
        <v>10.635913437677001</v>
      </c>
      <c r="O1318" t="s">
        <v>6</v>
      </c>
      <c r="P1318">
        <v>45000</v>
      </c>
      <c r="Q1318" t="s">
        <v>7</v>
      </c>
      <c r="R1318">
        <v>45000</v>
      </c>
      <c r="S1318" t="s">
        <v>37</v>
      </c>
      <c r="T1318" t="s">
        <v>9172</v>
      </c>
      <c r="U1318" t="s">
        <v>9173</v>
      </c>
      <c r="V1318" t="s">
        <v>9174</v>
      </c>
      <c r="W1318">
        <v>0.211807</v>
      </c>
    </row>
    <row r="1319" spans="5:23">
      <c r="E1319" t="s">
        <v>38</v>
      </c>
      <c r="F1319">
        <v>150972</v>
      </c>
      <c r="G1319" t="s">
        <v>1</v>
      </c>
      <c r="H1319" t="s">
        <v>36</v>
      </c>
      <c r="I1319" t="s">
        <v>3</v>
      </c>
      <c r="J1319">
        <v>0.39567000000000002</v>
      </c>
      <c r="K1319" t="s">
        <v>4</v>
      </c>
      <c r="L1319">
        <v>4230.95</v>
      </c>
      <c r="M1319" t="s">
        <v>5</v>
      </c>
      <c r="N1319">
        <v>10.635913437677001</v>
      </c>
      <c r="O1319" t="s">
        <v>6</v>
      </c>
      <c r="P1319">
        <v>45000</v>
      </c>
      <c r="Q1319" t="s">
        <v>7</v>
      </c>
      <c r="R1319">
        <v>45000</v>
      </c>
      <c r="S1319" t="s">
        <v>39</v>
      </c>
      <c r="T1319" t="s">
        <v>9172</v>
      </c>
      <c r="U1319" t="s">
        <v>9173</v>
      </c>
      <c r="V1319" t="s">
        <v>9174</v>
      </c>
      <c r="W1319">
        <v>0.211807</v>
      </c>
    </row>
    <row r="1320" spans="5:23">
      <c r="E1320" t="s">
        <v>38</v>
      </c>
      <c r="F1320">
        <v>134008</v>
      </c>
      <c r="G1320" t="s">
        <v>1</v>
      </c>
      <c r="H1320" t="s">
        <v>40</v>
      </c>
      <c r="I1320" t="s">
        <v>3</v>
      </c>
      <c r="J1320">
        <v>0.41364499999999998</v>
      </c>
      <c r="K1320" t="s">
        <v>4</v>
      </c>
      <c r="L1320">
        <v>4361.3</v>
      </c>
      <c r="M1320" t="s">
        <v>5</v>
      </c>
      <c r="N1320">
        <v>10.318021465491</v>
      </c>
      <c r="O1320" t="s">
        <v>6</v>
      </c>
      <c r="P1320">
        <v>45000</v>
      </c>
      <c r="Q1320" t="s">
        <v>7</v>
      </c>
      <c r="R1320">
        <v>45000</v>
      </c>
      <c r="S1320" t="s">
        <v>41</v>
      </c>
      <c r="T1320" t="s">
        <v>9175</v>
      </c>
      <c r="U1320" t="s">
        <v>9176</v>
      </c>
      <c r="V1320" t="s">
        <v>9177</v>
      </c>
      <c r="W1320">
        <v>0.19722799999999999</v>
      </c>
    </row>
    <row r="1321" spans="5:23">
      <c r="E1321" t="s">
        <v>42</v>
      </c>
      <c r="F1321">
        <v>134008</v>
      </c>
      <c r="G1321" t="s">
        <v>1</v>
      </c>
      <c r="H1321" t="s">
        <v>40</v>
      </c>
      <c r="I1321" t="s">
        <v>3</v>
      </c>
      <c r="J1321">
        <v>0.41364499999999998</v>
      </c>
      <c r="K1321" t="s">
        <v>4</v>
      </c>
      <c r="L1321">
        <v>4361.3</v>
      </c>
      <c r="M1321" t="s">
        <v>5</v>
      </c>
      <c r="N1321">
        <v>10.318021465491</v>
      </c>
      <c r="O1321" t="s">
        <v>6</v>
      </c>
      <c r="P1321">
        <v>45000</v>
      </c>
      <c r="Q1321" t="s">
        <v>7</v>
      </c>
      <c r="R1321">
        <v>45000</v>
      </c>
      <c r="S1321" t="s">
        <v>41</v>
      </c>
      <c r="T1321" t="s">
        <v>9175</v>
      </c>
      <c r="U1321" t="s">
        <v>9176</v>
      </c>
      <c r="V1321" t="s">
        <v>9177</v>
      </c>
      <c r="W1321">
        <v>0.19722799999999999</v>
      </c>
    </row>
    <row r="1322" spans="5:23">
      <c r="E1322" t="s">
        <v>42</v>
      </c>
      <c r="F1322">
        <v>27718.2</v>
      </c>
      <c r="G1322" t="s">
        <v>1</v>
      </c>
      <c r="H1322" t="s">
        <v>14</v>
      </c>
      <c r="I1322" t="s">
        <v>3</v>
      </c>
      <c r="J1322">
        <v>0.89742500000000003</v>
      </c>
      <c r="K1322" t="s">
        <v>4</v>
      </c>
      <c r="L1322">
        <v>4479.59</v>
      </c>
      <c r="M1322" t="s">
        <v>5</v>
      </c>
      <c r="N1322">
        <v>10.045554319272</v>
      </c>
      <c r="O1322" t="s">
        <v>6</v>
      </c>
      <c r="P1322">
        <v>45000</v>
      </c>
      <c r="Q1322" t="s">
        <v>7</v>
      </c>
      <c r="R1322">
        <v>45000</v>
      </c>
      <c r="S1322" t="s">
        <v>43</v>
      </c>
      <c r="T1322" t="s">
        <v>9178</v>
      </c>
      <c r="U1322" t="s">
        <v>9179</v>
      </c>
      <c r="V1322" t="s">
        <v>9180</v>
      </c>
      <c r="W1322">
        <v>3.4725100000000002E-2</v>
      </c>
    </row>
    <row r="1323" spans="5:23">
      <c r="E1323" t="s">
        <v>44</v>
      </c>
      <c r="F1323">
        <v>27718.2</v>
      </c>
      <c r="G1323" t="s">
        <v>1</v>
      </c>
      <c r="H1323" t="s">
        <v>14</v>
      </c>
      <c r="I1323" t="s">
        <v>3</v>
      </c>
      <c r="J1323">
        <v>0.89742500000000003</v>
      </c>
      <c r="K1323" t="s">
        <v>4</v>
      </c>
      <c r="L1323">
        <v>4479.59</v>
      </c>
      <c r="M1323" t="s">
        <v>5</v>
      </c>
      <c r="N1323">
        <v>10.045554319272</v>
      </c>
      <c r="O1323" t="s">
        <v>6</v>
      </c>
      <c r="P1323">
        <v>45000</v>
      </c>
      <c r="Q1323" t="s">
        <v>7</v>
      </c>
      <c r="R1323">
        <v>45000</v>
      </c>
      <c r="S1323" t="s">
        <v>45</v>
      </c>
      <c r="T1323" t="s">
        <v>9178</v>
      </c>
      <c r="U1323" t="s">
        <v>9179</v>
      </c>
      <c r="V1323" t="s">
        <v>9180</v>
      </c>
      <c r="W1323">
        <v>3.4725100000000002E-2</v>
      </c>
    </row>
    <row r="1324" spans="5:23">
      <c r="E1324" t="s">
        <v>44</v>
      </c>
      <c r="F1324">
        <v>28109.200000000001</v>
      </c>
      <c r="G1324" t="s">
        <v>1</v>
      </c>
      <c r="H1324" t="s">
        <v>10</v>
      </c>
      <c r="I1324" t="s">
        <v>3</v>
      </c>
      <c r="J1324">
        <v>0.89015200000000005</v>
      </c>
      <c r="K1324" t="s">
        <v>4</v>
      </c>
      <c r="L1324">
        <v>4489.75</v>
      </c>
      <c r="M1324" t="s">
        <v>5</v>
      </c>
      <c r="N1324">
        <v>10.022823491636</v>
      </c>
      <c r="O1324" t="s">
        <v>6</v>
      </c>
      <c r="P1324">
        <v>45000</v>
      </c>
      <c r="Q1324" t="s">
        <v>7</v>
      </c>
      <c r="R1324">
        <v>45000</v>
      </c>
      <c r="S1324" t="s">
        <v>11</v>
      </c>
      <c r="T1324" t="s">
        <v>9149</v>
      </c>
      <c r="U1324" t="s">
        <v>9150</v>
      </c>
      <c r="V1324" t="s">
        <v>9151</v>
      </c>
      <c r="W1324">
        <v>3.4268800000000002E-2</v>
      </c>
    </row>
    <row r="1325" spans="5:23">
      <c r="E1325" t="s">
        <v>0</v>
      </c>
      <c r="F1325">
        <v>35093</v>
      </c>
      <c r="G1325" t="s">
        <v>1</v>
      </c>
      <c r="H1325" t="s">
        <v>2</v>
      </c>
      <c r="I1325" t="s">
        <v>3</v>
      </c>
      <c r="J1325">
        <v>0.79952599999999996</v>
      </c>
      <c r="K1325" t="s">
        <v>4</v>
      </c>
      <c r="L1325">
        <v>4457.7299999999996</v>
      </c>
      <c r="M1325" t="s">
        <v>5</v>
      </c>
      <c r="N1325">
        <v>10.094818668213</v>
      </c>
      <c r="O1325" t="s">
        <v>6</v>
      </c>
      <c r="P1325">
        <v>45000</v>
      </c>
      <c r="Q1325" t="s">
        <v>7</v>
      </c>
      <c r="R1325">
        <v>45000</v>
      </c>
      <c r="S1325" t="s">
        <v>8</v>
      </c>
      <c r="T1325" t="s">
        <v>9181</v>
      </c>
      <c r="U1325" t="s">
        <v>9182</v>
      </c>
      <c r="V1325" t="s">
        <v>9183</v>
      </c>
      <c r="W1325">
        <v>6.3140000000000002E-2</v>
      </c>
    </row>
    <row r="1326" spans="5:23">
      <c r="E1326" t="s">
        <v>9</v>
      </c>
      <c r="F1326">
        <v>28158.3</v>
      </c>
      <c r="G1326" t="s">
        <v>1</v>
      </c>
      <c r="H1326" t="s">
        <v>10</v>
      </c>
      <c r="I1326" t="s">
        <v>3</v>
      </c>
      <c r="J1326">
        <v>0.88937999999999995</v>
      </c>
      <c r="K1326" t="s">
        <v>4</v>
      </c>
      <c r="L1326">
        <v>4489.72</v>
      </c>
      <c r="M1326" t="s">
        <v>5</v>
      </c>
      <c r="N1326">
        <v>10.022896839284</v>
      </c>
      <c r="O1326" t="s">
        <v>6</v>
      </c>
      <c r="P1326">
        <v>45000</v>
      </c>
      <c r="Q1326" t="s">
        <v>7</v>
      </c>
      <c r="R1326">
        <v>45000</v>
      </c>
      <c r="S1326" t="s">
        <v>11</v>
      </c>
      <c r="T1326" t="s">
        <v>9184</v>
      </c>
      <c r="U1326" t="s">
        <v>9185</v>
      </c>
      <c r="V1326" t="s">
        <v>9186</v>
      </c>
      <c r="W1326">
        <v>4.0419999999999998E-2</v>
      </c>
    </row>
    <row r="1327" spans="5:23">
      <c r="E1327" t="s">
        <v>12</v>
      </c>
      <c r="F1327">
        <v>35093</v>
      </c>
      <c r="G1327" t="s">
        <v>1</v>
      </c>
      <c r="H1327" t="s">
        <v>2</v>
      </c>
      <c r="I1327" t="s">
        <v>3</v>
      </c>
      <c r="J1327">
        <v>0.79952599999999996</v>
      </c>
      <c r="K1327" t="s">
        <v>4</v>
      </c>
      <c r="L1327">
        <v>4457.7299999999996</v>
      </c>
      <c r="M1327" t="s">
        <v>5</v>
      </c>
      <c r="N1327">
        <v>10.094818668213</v>
      </c>
      <c r="O1327" t="s">
        <v>6</v>
      </c>
      <c r="P1327">
        <v>45000</v>
      </c>
      <c r="Q1327" t="s">
        <v>7</v>
      </c>
      <c r="R1327">
        <v>45000</v>
      </c>
      <c r="S1327" t="s">
        <v>13</v>
      </c>
      <c r="T1327" t="s">
        <v>9181</v>
      </c>
      <c r="U1327" t="s">
        <v>9182</v>
      </c>
      <c r="V1327" t="s">
        <v>9183</v>
      </c>
      <c r="W1327">
        <v>6.3140000000000002E-2</v>
      </c>
    </row>
    <row r="1328" spans="5:23">
      <c r="E1328" t="s">
        <v>12</v>
      </c>
      <c r="F1328">
        <v>34684.6</v>
      </c>
      <c r="G1328" t="s">
        <v>1</v>
      </c>
      <c r="H1328" t="s">
        <v>14</v>
      </c>
      <c r="I1328" t="s">
        <v>3</v>
      </c>
      <c r="J1328">
        <v>0.802315</v>
      </c>
      <c r="K1328" t="s">
        <v>4</v>
      </c>
      <c r="L1328">
        <v>4478.92</v>
      </c>
      <c r="M1328" t="s">
        <v>5</v>
      </c>
      <c r="N1328">
        <v>10.047067200663999</v>
      </c>
      <c r="O1328" t="s">
        <v>6</v>
      </c>
      <c r="P1328">
        <v>45000</v>
      </c>
      <c r="Q1328" t="s">
        <v>7</v>
      </c>
      <c r="R1328">
        <v>45000</v>
      </c>
      <c r="S1328" t="s">
        <v>15</v>
      </c>
      <c r="T1328" t="s">
        <v>9187</v>
      </c>
      <c r="U1328" t="s">
        <v>9188</v>
      </c>
      <c r="V1328" t="s">
        <v>9189</v>
      </c>
      <c r="W1328">
        <v>6.5620700000000004E-2</v>
      </c>
    </row>
    <row r="1329" spans="5:23">
      <c r="E1329" t="s">
        <v>16</v>
      </c>
      <c r="F1329">
        <v>34684.6</v>
      </c>
      <c r="G1329" t="s">
        <v>1</v>
      </c>
      <c r="H1329" t="s">
        <v>14</v>
      </c>
      <c r="I1329" t="s">
        <v>3</v>
      </c>
      <c r="J1329">
        <v>0.802315</v>
      </c>
      <c r="K1329" t="s">
        <v>4</v>
      </c>
      <c r="L1329">
        <v>4478.92</v>
      </c>
      <c r="M1329" t="s">
        <v>5</v>
      </c>
      <c r="N1329">
        <v>10.047067200663999</v>
      </c>
      <c r="O1329" t="s">
        <v>6</v>
      </c>
      <c r="P1329">
        <v>45000</v>
      </c>
      <c r="Q1329" t="s">
        <v>7</v>
      </c>
      <c r="R1329">
        <v>45000</v>
      </c>
      <c r="S1329" t="s">
        <v>15</v>
      </c>
      <c r="T1329" t="s">
        <v>9187</v>
      </c>
      <c r="U1329" t="s">
        <v>9188</v>
      </c>
      <c r="V1329" t="s">
        <v>9189</v>
      </c>
      <c r="W1329">
        <v>6.5620700000000004E-2</v>
      </c>
    </row>
    <row r="1330" spans="5:23">
      <c r="E1330" t="s">
        <v>16</v>
      </c>
      <c r="F1330">
        <v>52906.2</v>
      </c>
      <c r="G1330" t="s">
        <v>1</v>
      </c>
      <c r="H1330" t="s">
        <v>17</v>
      </c>
      <c r="I1330" t="s">
        <v>3</v>
      </c>
      <c r="J1330">
        <v>0.65468599999999999</v>
      </c>
      <c r="K1330" t="s">
        <v>4</v>
      </c>
      <c r="L1330">
        <v>4409.88</v>
      </c>
      <c r="M1330" t="s">
        <v>5</v>
      </c>
      <c r="N1330">
        <v>10.204353464904999</v>
      </c>
      <c r="O1330" t="s">
        <v>6</v>
      </c>
      <c r="P1330">
        <v>45000</v>
      </c>
      <c r="Q1330" t="s">
        <v>7</v>
      </c>
      <c r="R1330">
        <v>45000</v>
      </c>
      <c r="S1330" t="s">
        <v>18</v>
      </c>
      <c r="T1330" t="s">
        <v>9190</v>
      </c>
      <c r="U1330" t="s">
        <v>9191</v>
      </c>
      <c r="V1330" t="s">
        <v>9192</v>
      </c>
      <c r="W1330">
        <v>0.115234</v>
      </c>
    </row>
    <row r="1331" spans="5:23">
      <c r="E1331" t="s">
        <v>19</v>
      </c>
      <c r="F1331">
        <v>52906.2</v>
      </c>
      <c r="G1331" t="s">
        <v>1</v>
      </c>
      <c r="H1331" t="s">
        <v>17</v>
      </c>
      <c r="I1331" t="s">
        <v>3</v>
      </c>
      <c r="J1331">
        <v>0.65468599999999999</v>
      </c>
      <c r="K1331" t="s">
        <v>4</v>
      </c>
      <c r="L1331">
        <v>4409.88</v>
      </c>
      <c r="M1331" t="s">
        <v>5</v>
      </c>
      <c r="N1331">
        <v>10.204353464904999</v>
      </c>
      <c r="O1331" t="s">
        <v>6</v>
      </c>
      <c r="P1331">
        <v>45000</v>
      </c>
      <c r="Q1331" t="s">
        <v>7</v>
      </c>
      <c r="R1331">
        <v>45000</v>
      </c>
      <c r="S1331" t="s">
        <v>20</v>
      </c>
      <c r="T1331" t="s">
        <v>9190</v>
      </c>
      <c r="U1331" t="s">
        <v>9191</v>
      </c>
      <c r="V1331" t="s">
        <v>9192</v>
      </c>
      <c r="W1331">
        <v>0.115234</v>
      </c>
    </row>
    <row r="1332" spans="5:23">
      <c r="E1332" t="s">
        <v>19</v>
      </c>
      <c r="F1332">
        <v>51808.9</v>
      </c>
      <c r="G1332" t="s">
        <v>1</v>
      </c>
      <c r="H1332" t="s">
        <v>2</v>
      </c>
      <c r="I1332" t="s">
        <v>3</v>
      </c>
      <c r="J1332">
        <v>0.65823799999999999</v>
      </c>
      <c r="K1332" t="s">
        <v>4</v>
      </c>
      <c r="L1332">
        <v>4454.8100000000004</v>
      </c>
      <c r="M1332" t="s">
        <v>5</v>
      </c>
      <c r="N1332">
        <v>10.101448756991999</v>
      </c>
      <c r="O1332" t="s">
        <v>6</v>
      </c>
      <c r="P1332">
        <v>45000</v>
      </c>
      <c r="Q1332" t="s">
        <v>7</v>
      </c>
      <c r="R1332">
        <v>45000</v>
      </c>
      <c r="S1332" t="s">
        <v>21</v>
      </c>
      <c r="T1332" t="s">
        <v>9193</v>
      </c>
      <c r="U1332" t="s">
        <v>9194</v>
      </c>
      <c r="V1332" t="s">
        <v>9195</v>
      </c>
      <c r="W1332">
        <v>0.10956</v>
      </c>
    </row>
    <row r="1333" spans="5:23">
      <c r="E1333" t="s">
        <v>22</v>
      </c>
      <c r="F1333">
        <v>51808.9</v>
      </c>
      <c r="G1333" t="s">
        <v>1</v>
      </c>
      <c r="H1333" t="s">
        <v>2</v>
      </c>
      <c r="I1333" t="s">
        <v>3</v>
      </c>
      <c r="J1333">
        <v>0.65823799999999999</v>
      </c>
      <c r="K1333" t="s">
        <v>4</v>
      </c>
      <c r="L1333">
        <v>4454.8100000000004</v>
      </c>
      <c r="M1333" t="s">
        <v>5</v>
      </c>
      <c r="N1333">
        <v>10.101448756991999</v>
      </c>
      <c r="O1333" t="s">
        <v>6</v>
      </c>
      <c r="P1333">
        <v>45000</v>
      </c>
      <c r="Q1333" t="s">
        <v>7</v>
      </c>
      <c r="R1333">
        <v>45000</v>
      </c>
      <c r="S1333" t="s">
        <v>21</v>
      </c>
      <c r="T1333" t="s">
        <v>9193</v>
      </c>
      <c r="U1333" t="s">
        <v>9194</v>
      </c>
      <c r="V1333" t="s">
        <v>9195</v>
      </c>
      <c r="W1333">
        <v>0.10956</v>
      </c>
    </row>
    <row r="1334" spans="5:23">
      <c r="E1334" t="s">
        <v>22</v>
      </c>
      <c r="F1334">
        <v>79073.600000000006</v>
      </c>
      <c r="G1334" t="s">
        <v>1</v>
      </c>
      <c r="H1334" t="s">
        <v>23</v>
      </c>
      <c r="I1334" t="s">
        <v>3</v>
      </c>
      <c r="J1334">
        <v>0.538744</v>
      </c>
      <c r="K1334" t="s">
        <v>4</v>
      </c>
      <c r="L1334">
        <v>4357.17</v>
      </c>
      <c r="M1334" t="s">
        <v>5</v>
      </c>
      <c r="N1334">
        <v>10.327816287171</v>
      </c>
      <c r="O1334" t="s">
        <v>6</v>
      </c>
      <c r="P1334">
        <v>45000</v>
      </c>
      <c r="Q1334" t="s">
        <v>7</v>
      </c>
      <c r="R1334">
        <v>45000</v>
      </c>
      <c r="S1334" t="s">
        <v>24</v>
      </c>
      <c r="T1334" t="s">
        <v>9196</v>
      </c>
      <c r="U1334" t="s">
        <v>9197</v>
      </c>
      <c r="V1334" t="s">
        <v>9198</v>
      </c>
      <c r="W1334">
        <v>0.15995100000000001</v>
      </c>
    </row>
    <row r="1335" spans="5:23">
      <c r="E1335" t="s">
        <v>25</v>
      </c>
      <c r="F1335">
        <v>79073.600000000006</v>
      </c>
      <c r="G1335" t="s">
        <v>1</v>
      </c>
      <c r="H1335" t="s">
        <v>23</v>
      </c>
      <c r="I1335" t="s">
        <v>3</v>
      </c>
      <c r="J1335">
        <v>0.538744</v>
      </c>
      <c r="K1335" t="s">
        <v>4</v>
      </c>
      <c r="L1335">
        <v>4357.17</v>
      </c>
      <c r="M1335" t="s">
        <v>5</v>
      </c>
      <c r="N1335">
        <v>10.327816287171</v>
      </c>
      <c r="O1335" t="s">
        <v>6</v>
      </c>
      <c r="P1335">
        <v>45000</v>
      </c>
      <c r="Q1335" t="s">
        <v>7</v>
      </c>
      <c r="R1335">
        <v>45000</v>
      </c>
      <c r="S1335" t="s">
        <v>26</v>
      </c>
      <c r="T1335" t="s">
        <v>9196</v>
      </c>
      <c r="U1335" t="s">
        <v>9197</v>
      </c>
      <c r="V1335" t="s">
        <v>9198</v>
      </c>
      <c r="W1335">
        <v>0.15995100000000001</v>
      </c>
    </row>
    <row r="1336" spans="5:23">
      <c r="E1336" t="s">
        <v>25</v>
      </c>
      <c r="F1336">
        <v>73428.2</v>
      </c>
      <c r="G1336" t="s">
        <v>1</v>
      </c>
      <c r="H1336" t="s">
        <v>27</v>
      </c>
      <c r="I1336" t="s">
        <v>3</v>
      </c>
      <c r="J1336">
        <v>0.55459800000000004</v>
      </c>
      <c r="K1336" t="s">
        <v>4</v>
      </c>
      <c r="L1336">
        <v>4427.7299999999996</v>
      </c>
      <c r="M1336" t="s">
        <v>5</v>
      </c>
      <c r="N1336">
        <v>10.163232778984</v>
      </c>
      <c r="O1336" t="s">
        <v>6</v>
      </c>
      <c r="P1336">
        <v>45000</v>
      </c>
      <c r="Q1336" t="s">
        <v>7</v>
      </c>
      <c r="R1336">
        <v>45000</v>
      </c>
      <c r="S1336" t="s">
        <v>28</v>
      </c>
      <c r="T1336" t="s">
        <v>9199</v>
      </c>
      <c r="U1336" t="s">
        <v>9200</v>
      </c>
      <c r="V1336" t="s">
        <v>9201</v>
      </c>
      <c r="W1336">
        <v>0.14971699999999999</v>
      </c>
    </row>
    <row r="1337" spans="5:23">
      <c r="E1337" t="s">
        <v>29</v>
      </c>
      <c r="F1337">
        <v>73428.2</v>
      </c>
      <c r="G1337" t="s">
        <v>1</v>
      </c>
      <c r="H1337" t="s">
        <v>27</v>
      </c>
      <c r="I1337" t="s">
        <v>3</v>
      </c>
      <c r="J1337">
        <v>0.55459800000000004</v>
      </c>
      <c r="K1337" t="s">
        <v>4</v>
      </c>
      <c r="L1337">
        <v>4427.7299999999996</v>
      </c>
      <c r="M1337" t="s">
        <v>5</v>
      </c>
      <c r="N1337">
        <v>10.163232778984</v>
      </c>
      <c r="O1337" t="s">
        <v>6</v>
      </c>
      <c r="P1337">
        <v>45000</v>
      </c>
      <c r="Q1337" t="s">
        <v>7</v>
      </c>
      <c r="R1337">
        <v>45000</v>
      </c>
      <c r="S1337" t="s">
        <v>28</v>
      </c>
      <c r="T1337" t="s">
        <v>9199</v>
      </c>
      <c r="U1337" t="s">
        <v>9200</v>
      </c>
      <c r="V1337" t="s">
        <v>9201</v>
      </c>
      <c r="W1337">
        <v>0.14971699999999999</v>
      </c>
    </row>
    <row r="1338" spans="5:23">
      <c r="E1338" t="s">
        <v>29</v>
      </c>
      <c r="F1338">
        <v>109745</v>
      </c>
      <c r="G1338" t="s">
        <v>1</v>
      </c>
      <c r="H1338" t="s">
        <v>30</v>
      </c>
      <c r="I1338" t="s">
        <v>3</v>
      </c>
      <c r="J1338">
        <v>0.46049699999999999</v>
      </c>
      <c r="K1338" t="s">
        <v>4</v>
      </c>
      <c r="L1338">
        <v>4296.96</v>
      </c>
      <c r="M1338" t="s">
        <v>5</v>
      </c>
      <c r="N1338">
        <v>10.472514279825001</v>
      </c>
      <c r="O1338" t="s">
        <v>6</v>
      </c>
      <c r="P1338">
        <v>45000</v>
      </c>
      <c r="Q1338" t="s">
        <v>7</v>
      </c>
      <c r="R1338">
        <v>45000</v>
      </c>
      <c r="S1338" t="s">
        <v>31</v>
      </c>
      <c r="T1338" t="s">
        <v>9202</v>
      </c>
      <c r="U1338" t="s">
        <v>9203</v>
      </c>
      <c r="V1338" t="s">
        <v>9204</v>
      </c>
      <c r="W1338">
        <v>0.18442700000000001</v>
      </c>
    </row>
    <row r="1339" spans="5:23">
      <c r="E1339" t="s">
        <v>32</v>
      </c>
      <c r="F1339">
        <v>109745</v>
      </c>
      <c r="G1339" t="s">
        <v>1</v>
      </c>
      <c r="H1339" t="s">
        <v>30</v>
      </c>
      <c r="I1339" t="s">
        <v>3</v>
      </c>
      <c r="J1339">
        <v>0.46049699999999999</v>
      </c>
      <c r="K1339" t="s">
        <v>4</v>
      </c>
      <c r="L1339">
        <v>4296.96</v>
      </c>
      <c r="M1339" t="s">
        <v>5</v>
      </c>
      <c r="N1339">
        <v>10.472514279825001</v>
      </c>
      <c r="O1339" t="s">
        <v>6</v>
      </c>
      <c r="P1339">
        <v>45000</v>
      </c>
      <c r="Q1339" t="s">
        <v>7</v>
      </c>
      <c r="R1339">
        <v>45000</v>
      </c>
      <c r="S1339" t="s">
        <v>33</v>
      </c>
      <c r="T1339" t="s">
        <v>9202</v>
      </c>
      <c r="U1339" t="s">
        <v>9203</v>
      </c>
      <c r="V1339" t="s">
        <v>9204</v>
      </c>
      <c r="W1339">
        <v>0.18442700000000001</v>
      </c>
    </row>
    <row r="1340" spans="5:23">
      <c r="E1340" t="s">
        <v>32</v>
      </c>
      <c r="F1340">
        <v>102227</v>
      </c>
      <c r="G1340" t="s">
        <v>1</v>
      </c>
      <c r="H1340" t="s">
        <v>17</v>
      </c>
      <c r="I1340" t="s">
        <v>3</v>
      </c>
      <c r="J1340">
        <v>0.47168700000000002</v>
      </c>
      <c r="K1340" t="s">
        <v>4</v>
      </c>
      <c r="L1340">
        <v>4396.7</v>
      </c>
      <c r="M1340" t="s">
        <v>5</v>
      </c>
      <c r="N1340">
        <v>10.234952978515</v>
      </c>
      <c r="O1340" t="s">
        <v>6</v>
      </c>
      <c r="P1340">
        <v>45000</v>
      </c>
      <c r="Q1340" t="s">
        <v>7</v>
      </c>
      <c r="R1340">
        <v>45000</v>
      </c>
      <c r="S1340" t="s">
        <v>34</v>
      </c>
      <c r="T1340" t="s">
        <v>9205</v>
      </c>
      <c r="U1340" t="s">
        <v>9206</v>
      </c>
      <c r="V1340" t="s">
        <v>9207</v>
      </c>
      <c r="W1340">
        <v>0.17042499999999999</v>
      </c>
    </row>
    <row r="1341" spans="5:23">
      <c r="E1341" t="s">
        <v>35</v>
      </c>
      <c r="F1341">
        <v>102227</v>
      </c>
      <c r="G1341" t="s">
        <v>1</v>
      </c>
      <c r="H1341" t="s">
        <v>17</v>
      </c>
      <c r="I1341" t="s">
        <v>3</v>
      </c>
      <c r="J1341">
        <v>0.47168700000000002</v>
      </c>
      <c r="K1341" t="s">
        <v>4</v>
      </c>
      <c r="L1341">
        <v>4396.7</v>
      </c>
      <c r="M1341" t="s">
        <v>5</v>
      </c>
      <c r="N1341">
        <v>10.234952978515</v>
      </c>
      <c r="O1341" t="s">
        <v>6</v>
      </c>
      <c r="P1341">
        <v>45000</v>
      </c>
      <c r="Q1341" t="s">
        <v>7</v>
      </c>
      <c r="R1341">
        <v>45000</v>
      </c>
      <c r="S1341" t="s">
        <v>34</v>
      </c>
      <c r="T1341" t="s">
        <v>9205</v>
      </c>
      <c r="U1341" t="s">
        <v>9206</v>
      </c>
      <c r="V1341" t="s">
        <v>9207</v>
      </c>
      <c r="W1341">
        <v>0.17042499999999999</v>
      </c>
    </row>
    <row r="1342" spans="5:23">
      <c r="E1342" t="s">
        <v>35</v>
      </c>
      <c r="F1342">
        <v>137953</v>
      </c>
      <c r="G1342" t="s">
        <v>1</v>
      </c>
      <c r="H1342" t="s">
        <v>36</v>
      </c>
      <c r="I1342" t="s">
        <v>3</v>
      </c>
      <c r="J1342">
        <v>0.41382400000000003</v>
      </c>
      <c r="K1342" t="s">
        <v>4</v>
      </c>
      <c r="L1342">
        <v>4232.8900000000003</v>
      </c>
      <c r="M1342" t="s">
        <v>5</v>
      </c>
      <c r="N1342">
        <v>10.631042404446999</v>
      </c>
      <c r="O1342" t="s">
        <v>6</v>
      </c>
      <c r="P1342">
        <v>45000</v>
      </c>
      <c r="Q1342" t="s">
        <v>7</v>
      </c>
      <c r="R1342">
        <v>45000</v>
      </c>
      <c r="S1342" t="s">
        <v>37</v>
      </c>
      <c r="T1342" t="s">
        <v>9208</v>
      </c>
      <c r="U1342" t="s">
        <v>9209</v>
      </c>
      <c r="V1342" t="s">
        <v>9210</v>
      </c>
      <c r="W1342">
        <v>0.19296099999999999</v>
      </c>
    </row>
    <row r="1343" spans="5:23">
      <c r="E1343" t="s">
        <v>38</v>
      </c>
      <c r="F1343">
        <v>137953</v>
      </c>
      <c r="G1343" t="s">
        <v>1</v>
      </c>
      <c r="H1343" t="s">
        <v>36</v>
      </c>
      <c r="I1343" t="s">
        <v>3</v>
      </c>
      <c r="J1343">
        <v>0.41382400000000003</v>
      </c>
      <c r="K1343" t="s">
        <v>4</v>
      </c>
      <c r="L1343">
        <v>4232.8900000000003</v>
      </c>
      <c r="M1343" t="s">
        <v>5</v>
      </c>
      <c r="N1343">
        <v>10.631042404446999</v>
      </c>
      <c r="O1343" t="s">
        <v>6</v>
      </c>
      <c r="P1343">
        <v>45000</v>
      </c>
      <c r="Q1343" t="s">
        <v>7</v>
      </c>
      <c r="R1343">
        <v>45000</v>
      </c>
      <c r="S1343" t="s">
        <v>39</v>
      </c>
      <c r="T1343" t="s">
        <v>9208</v>
      </c>
      <c r="U1343" t="s">
        <v>9209</v>
      </c>
      <c r="V1343" t="s">
        <v>9210</v>
      </c>
      <c r="W1343">
        <v>0.19296099999999999</v>
      </c>
    </row>
    <row r="1344" spans="5:23">
      <c r="E1344" t="s">
        <v>38</v>
      </c>
      <c r="F1344">
        <v>138867</v>
      </c>
      <c r="G1344" t="s">
        <v>1</v>
      </c>
      <c r="H1344" t="s">
        <v>40</v>
      </c>
      <c r="I1344" t="s">
        <v>3</v>
      </c>
      <c r="J1344">
        <v>0.40631800000000001</v>
      </c>
      <c r="K1344" t="s">
        <v>4</v>
      </c>
      <c r="L1344">
        <v>4361.82</v>
      </c>
      <c r="M1344" t="s">
        <v>5</v>
      </c>
      <c r="N1344">
        <v>10.316803459680999</v>
      </c>
      <c r="O1344" t="s">
        <v>6</v>
      </c>
      <c r="P1344">
        <v>45000</v>
      </c>
      <c r="Q1344" t="s">
        <v>7</v>
      </c>
      <c r="R1344">
        <v>45000</v>
      </c>
      <c r="S1344" t="s">
        <v>41</v>
      </c>
      <c r="T1344" t="s">
        <v>9211</v>
      </c>
      <c r="U1344" t="s">
        <v>9212</v>
      </c>
      <c r="V1344" t="s">
        <v>9213</v>
      </c>
      <c r="W1344">
        <v>0.20625599999999999</v>
      </c>
    </row>
    <row r="1345" spans="5:23">
      <c r="E1345" t="s">
        <v>42</v>
      </c>
      <c r="F1345">
        <v>138867</v>
      </c>
      <c r="G1345" t="s">
        <v>1</v>
      </c>
      <c r="H1345" t="s">
        <v>40</v>
      </c>
      <c r="I1345" t="s">
        <v>3</v>
      </c>
      <c r="J1345">
        <v>0.40631800000000001</v>
      </c>
      <c r="K1345" t="s">
        <v>4</v>
      </c>
      <c r="L1345">
        <v>4361.82</v>
      </c>
      <c r="M1345" t="s">
        <v>5</v>
      </c>
      <c r="N1345">
        <v>10.316803459680999</v>
      </c>
      <c r="O1345" t="s">
        <v>6</v>
      </c>
      <c r="P1345">
        <v>45000</v>
      </c>
      <c r="Q1345" t="s">
        <v>7</v>
      </c>
      <c r="R1345">
        <v>45000</v>
      </c>
      <c r="S1345" t="s">
        <v>41</v>
      </c>
      <c r="T1345" t="s">
        <v>9211</v>
      </c>
      <c r="U1345" t="s">
        <v>9212</v>
      </c>
      <c r="V1345" t="s">
        <v>9213</v>
      </c>
      <c r="W1345">
        <v>0.20625599999999999</v>
      </c>
    </row>
    <row r="1346" spans="5:23">
      <c r="E1346" t="s">
        <v>42</v>
      </c>
      <c r="F1346">
        <v>27774.3</v>
      </c>
      <c r="G1346" t="s">
        <v>1</v>
      </c>
      <c r="H1346" t="s">
        <v>14</v>
      </c>
      <c r="I1346" t="s">
        <v>3</v>
      </c>
      <c r="J1346">
        <v>0.89650200000000002</v>
      </c>
      <c r="K1346" t="s">
        <v>4</v>
      </c>
      <c r="L1346">
        <v>4479.75</v>
      </c>
      <c r="M1346" t="s">
        <v>5</v>
      </c>
      <c r="N1346">
        <v>10.045212723248</v>
      </c>
      <c r="O1346" t="s">
        <v>6</v>
      </c>
      <c r="P1346">
        <v>45000</v>
      </c>
      <c r="Q1346" t="s">
        <v>7</v>
      </c>
      <c r="R1346">
        <v>45000</v>
      </c>
      <c r="S1346" t="s">
        <v>43</v>
      </c>
      <c r="T1346" t="s">
        <v>9214</v>
      </c>
      <c r="U1346" t="s">
        <v>9215</v>
      </c>
      <c r="V1346" t="s">
        <v>9216</v>
      </c>
      <c r="W1346">
        <v>3.5430700000000002E-2</v>
      </c>
    </row>
    <row r="1347" spans="5:23">
      <c r="E1347" t="s">
        <v>44</v>
      </c>
      <c r="F1347">
        <v>27774.3</v>
      </c>
      <c r="G1347" t="s">
        <v>1</v>
      </c>
      <c r="H1347" t="s">
        <v>14</v>
      </c>
      <c r="I1347" t="s">
        <v>3</v>
      </c>
      <c r="J1347">
        <v>0.89650200000000002</v>
      </c>
      <c r="K1347" t="s">
        <v>4</v>
      </c>
      <c r="L1347">
        <v>4479.75</v>
      </c>
      <c r="M1347" t="s">
        <v>5</v>
      </c>
      <c r="N1347">
        <v>10.045212723248</v>
      </c>
      <c r="O1347" t="s">
        <v>6</v>
      </c>
      <c r="P1347">
        <v>45000</v>
      </c>
      <c r="Q1347" t="s">
        <v>7</v>
      </c>
      <c r="R1347">
        <v>45000</v>
      </c>
      <c r="S1347" t="s">
        <v>45</v>
      </c>
      <c r="T1347" t="s">
        <v>9214</v>
      </c>
      <c r="U1347" t="s">
        <v>9215</v>
      </c>
      <c r="V1347" t="s">
        <v>9216</v>
      </c>
      <c r="W1347">
        <v>3.5430700000000002E-2</v>
      </c>
    </row>
    <row r="1348" spans="5:23">
      <c r="E1348" t="s">
        <v>44</v>
      </c>
      <c r="F1348">
        <v>28158.3</v>
      </c>
      <c r="G1348" t="s">
        <v>1</v>
      </c>
      <c r="H1348" t="s">
        <v>10</v>
      </c>
      <c r="I1348" t="s">
        <v>3</v>
      </c>
      <c r="J1348">
        <v>0.88937999999999995</v>
      </c>
      <c r="K1348" t="s">
        <v>4</v>
      </c>
      <c r="L1348">
        <v>4489.72</v>
      </c>
      <c r="M1348" t="s">
        <v>5</v>
      </c>
      <c r="N1348">
        <v>10.022896839284</v>
      </c>
      <c r="O1348" t="s">
        <v>6</v>
      </c>
      <c r="P1348">
        <v>45000</v>
      </c>
      <c r="Q1348" t="s">
        <v>7</v>
      </c>
      <c r="R1348">
        <v>45000</v>
      </c>
      <c r="S1348" t="s">
        <v>11</v>
      </c>
      <c r="T1348" t="s">
        <v>9184</v>
      </c>
      <c r="U1348" t="s">
        <v>9185</v>
      </c>
      <c r="V1348" t="s">
        <v>9186</v>
      </c>
      <c r="W1348">
        <v>4.0419999999999998E-2</v>
      </c>
    </row>
    <row r="1349" spans="5:23">
      <c r="E1349" t="s">
        <v>0</v>
      </c>
      <c r="F1349">
        <v>35130.699999999997</v>
      </c>
      <c r="G1349" t="s">
        <v>1</v>
      </c>
      <c r="H1349" t="s">
        <v>2</v>
      </c>
      <c r="I1349" t="s">
        <v>3</v>
      </c>
      <c r="J1349">
        <v>0.79910099999999995</v>
      </c>
      <c r="K1349" t="s">
        <v>4</v>
      </c>
      <c r="L1349">
        <v>4457.6899999999996</v>
      </c>
      <c r="M1349" t="s">
        <v>5</v>
      </c>
      <c r="N1349">
        <v>10.094916168078001</v>
      </c>
      <c r="O1349" t="s">
        <v>6</v>
      </c>
      <c r="P1349">
        <v>45000</v>
      </c>
      <c r="Q1349" t="s">
        <v>7</v>
      </c>
      <c r="R1349">
        <v>45000</v>
      </c>
      <c r="S1349" t="s">
        <v>8</v>
      </c>
      <c r="T1349" t="s">
        <v>9217</v>
      </c>
      <c r="U1349" t="s">
        <v>9218</v>
      </c>
      <c r="V1349" t="s">
        <v>9219</v>
      </c>
      <c r="W1349">
        <v>6.6762000000000002E-2</v>
      </c>
    </row>
    <row r="1350" spans="5:23">
      <c r="E1350" t="s">
        <v>9</v>
      </c>
      <c r="F1350">
        <v>27994.799999999999</v>
      </c>
      <c r="G1350" t="s">
        <v>1</v>
      </c>
      <c r="H1350" t="s">
        <v>10</v>
      </c>
      <c r="I1350" t="s">
        <v>3</v>
      </c>
      <c r="J1350">
        <v>0.89196600000000004</v>
      </c>
      <c r="K1350" t="s">
        <v>4</v>
      </c>
      <c r="L1350">
        <v>4489.79</v>
      </c>
      <c r="M1350" t="s">
        <v>5</v>
      </c>
      <c r="N1350">
        <v>10.022750143988</v>
      </c>
      <c r="O1350" t="s">
        <v>6</v>
      </c>
      <c r="P1350">
        <v>45000</v>
      </c>
      <c r="Q1350" t="s">
        <v>7</v>
      </c>
      <c r="R1350">
        <v>45000</v>
      </c>
      <c r="S1350" t="s">
        <v>11</v>
      </c>
      <c r="T1350" t="s">
        <v>9220</v>
      </c>
      <c r="U1350" t="s">
        <v>9221</v>
      </c>
      <c r="V1350" t="s">
        <v>9222</v>
      </c>
      <c r="W1350">
        <v>3.5520900000000001E-2</v>
      </c>
    </row>
    <row r="1351" spans="5:23">
      <c r="E1351" t="s">
        <v>12</v>
      </c>
      <c r="F1351">
        <v>35130.699999999997</v>
      </c>
      <c r="G1351" t="s">
        <v>1</v>
      </c>
      <c r="H1351" t="s">
        <v>2</v>
      </c>
      <c r="I1351" t="s">
        <v>3</v>
      </c>
      <c r="J1351">
        <v>0.79910099999999995</v>
      </c>
      <c r="K1351" t="s">
        <v>4</v>
      </c>
      <c r="L1351">
        <v>4457.6899999999996</v>
      </c>
      <c r="M1351" t="s">
        <v>5</v>
      </c>
      <c r="N1351">
        <v>10.094916168078001</v>
      </c>
      <c r="O1351" t="s">
        <v>6</v>
      </c>
      <c r="P1351">
        <v>45000</v>
      </c>
      <c r="Q1351" t="s">
        <v>7</v>
      </c>
      <c r="R1351">
        <v>45000</v>
      </c>
      <c r="S1351" t="s">
        <v>13</v>
      </c>
      <c r="T1351" t="s">
        <v>9217</v>
      </c>
      <c r="U1351" t="s">
        <v>9218</v>
      </c>
      <c r="V1351" t="s">
        <v>9219</v>
      </c>
      <c r="W1351">
        <v>6.6762000000000002E-2</v>
      </c>
    </row>
    <row r="1352" spans="5:23">
      <c r="E1352" t="s">
        <v>12</v>
      </c>
      <c r="F1352">
        <v>34436.699999999997</v>
      </c>
      <c r="G1352" t="s">
        <v>1</v>
      </c>
      <c r="H1352" t="s">
        <v>14</v>
      </c>
      <c r="I1352" t="s">
        <v>3</v>
      </c>
      <c r="J1352">
        <v>0.80519799999999997</v>
      </c>
      <c r="K1352" t="s">
        <v>4</v>
      </c>
      <c r="L1352">
        <v>4478.92</v>
      </c>
      <c r="M1352" t="s">
        <v>5</v>
      </c>
      <c r="N1352">
        <v>10.047067200663999</v>
      </c>
      <c r="O1352" t="s">
        <v>6</v>
      </c>
      <c r="P1352">
        <v>45000</v>
      </c>
      <c r="Q1352" t="s">
        <v>7</v>
      </c>
      <c r="R1352">
        <v>45000</v>
      </c>
      <c r="S1352" t="s">
        <v>15</v>
      </c>
      <c r="T1352" t="s">
        <v>9223</v>
      </c>
      <c r="U1352" t="s">
        <v>9224</v>
      </c>
      <c r="V1352" t="s">
        <v>9225</v>
      </c>
      <c r="W1352">
        <v>6.3181000000000001E-2</v>
      </c>
    </row>
    <row r="1353" spans="5:23">
      <c r="E1353" t="s">
        <v>16</v>
      </c>
      <c r="F1353">
        <v>34436.699999999997</v>
      </c>
      <c r="G1353" t="s">
        <v>1</v>
      </c>
      <c r="H1353" t="s">
        <v>14</v>
      </c>
      <c r="I1353" t="s">
        <v>3</v>
      </c>
      <c r="J1353">
        <v>0.80519799999999997</v>
      </c>
      <c r="K1353" t="s">
        <v>4</v>
      </c>
      <c r="L1353">
        <v>4478.92</v>
      </c>
      <c r="M1353" t="s">
        <v>5</v>
      </c>
      <c r="N1353">
        <v>10.047067200663999</v>
      </c>
      <c r="O1353" t="s">
        <v>6</v>
      </c>
      <c r="P1353">
        <v>45000</v>
      </c>
      <c r="Q1353" t="s">
        <v>7</v>
      </c>
      <c r="R1353">
        <v>45000</v>
      </c>
      <c r="S1353" t="s">
        <v>15</v>
      </c>
      <c r="T1353" t="s">
        <v>9223</v>
      </c>
      <c r="U1353" t="s">
        <v>9224</v>
      </c>
      <c r="V1353" t="s">
        <v>9225</v>
      </c>
      <c r="W1353">
        <v>6.3181000000000001E-2</v>
      </c>
    </row>
    <row r="1354" spans="5:23">
      <c r="E1354" t="s">
        <v>16</v>
      </c>
      <c r="F1354">
        <v>51890.2</v>
      </c>
      <c r="G1354" t="s">
        <v>1</v>
      </c>
      <c r="H1354" t="s">
        <v>17</v>
      </c>
      <c r="I1354" t="s">
        <v>3</v>
      </c>
      <c r="J1354">
        <v>0.66106500000000001</v>
      </c>
      <c r="K1354" t="s">
        <v>4</v>
      </c>
      <c r="L1354">
        <v>4409.88</v>
      </c>
      <c r="M1354" t="s">
        <v>5</v>
      </c>
      <c r="N1354">
        <v>10.204353464904999</v>
      </c>
      <c r="O1354" t="s">
        <v>6</v>
      </c>
      <c r="P1354">
        <v>45000</v>
      </c>
      <c r="Q1354" t="s">
        <v>7</v>
      </c>
      <c r="R1354">
        <v>45000</v>
      </c>
      <c r="S1354" t="s">
        <v>18</v>
      </c>
      <c r="T1354" t="s">
        <v>9226</v>
      </c>
      <c r="U1354" t="s">
        <v>9227</v>
      </c>
      <c r="V1354" t="s">
        <v>9228</v>
      </c>
      <c r="W1354">
        <v>0.11820600000000001</v>
      </c>
    </row>
    <row r="1355" spans="5:23">
      <c r="E1355" t="s">
        <v>19</v>
      </c>
      <c r="F1355">
        <v>51890.2</v>
      </c>
      <c r="G1355" t="s">
        <v>1</v>
      </c>
      <c r="H1355" t="s">
        <v>17</v>
      </c>
      <c r="I1355" t="s">
        <v>3</v>
      </c>
      <c r="J1355">
        <v>0.66106500000000001</v>
      </c>
      <c r="K1355" t="s">
        <v>4</v>
      </c>
      <c r="L1355">
        <v>4409.88</v>
      </c>
      <c r="M1355" t="s">
        <v>5</v>
      </c>
      <c r="N1355">
        <v>10.204353464904999</v>
      </c>
      <c r="O1355" t="s">
        <v>6</v>
      </c>
      <c r="P1355">
        <v>45000</v>
      </c>
      <c r="Q1355" t="s">
        <v>7</v>
      </c>
      <c r="R1355">
        <v>45000</v>
      </c>
      <c r="S1355" t="s">
        <v>20</v>
      </c>
      <c r="T1355" t="s">
        <v>9226</v>
      </c>
      <c r="U1355" t="s">
        <v>9227</v>
      </c>
      <c r="V1355" t="s">
        <v>9228</v>
      </c>
      <c r="W1355">
        <v>0.11820600000000001</v>
      </c>
    </row>
    <row r="1356" spans="5:23">
      <c r="E1356" t="s">
        <v>19</v>
      </c>
      <c r="F1356">
        <v>52288.1</v>
      </c>
      <c r="G1356" t="s">
        <v>1</v>
      </c>
      <c r="H1356" t="s">
        <v>2</v>
      </c>
      <c r="I1356" t="s">
        <v>3</v>
      </c>
      <c r="J1356">
        <v>0.65521499999999999</v>
      </c>
      <c r="K1356" t="s">
        <v>4</v>
      </c>
      <c r="L1356">
        <v>4454.8100000000004</v>
      </c>
      <c r="M1356" t="s">
        <v>5</v>
      </c>
      <c r="N1356">
        <v>10.101448756991999</v>
      </c>
      <c r="O1356" t="s">
        <v>6</v>
      </c>
      <c r="P1356">
        <v>45000</v>
      </c>
      <c r="Q1356" t="s">
        <v>7</v>
      </c>
      <c r="R1356">
        <v>45000</v>
      </c>
      <c r="S1356" t="s">
        <v>21</v>
      </c>
      <c r="T1356" t="s">
        <v>9229</v>
      </c>
      <c r="U1356" t="s">
        <v>9230</v>
      </c>
      <c r="V1356" t="s">
        <v>9231</v>
      </c>
      <c r="W1356">
        <v>0.115922</v>
      </c>
    </row>
    <row r="1357" spans="5:23">
      <c r="E1357" t="s">
        <v>22</v>
      </c>
      <c r="F1357">
        <v>52288.1</v>
      </c>
      <c r="G1357" t="s">
        <v>1</v>
      </c>
      <c r="H1357" t="s">
        <v>2</v>
      </c>
      <c r="I1357" t="s">
        <v>3</v>
      </c>
      <c r="J1357">
        <v>0.65521499999999999</v>
      </c>
      <c r="K1357" t="s">
        <v>4</v>
      </c>
      <c r="L1357">
        <v>4454.8100000000004</v>
      </c>
      <c r="M1357" t="s">
        <v>5</v>
      </c>
      <c r="N1357">
        <v>10.101448756991999</v>
      </c>
      <c r="O1357" t="s">
        <v>6</v>
      </c>
      <c r="P1357">
        <v>45000</v>
      </c>
      <c r="Q1357" t="s">
        <v>7</v>
      </c>
      <c r="R1357">
        <v>45000</v>
      </c>
      <c r="S1357" t="s">
        <v>21</v>
      </c>
      <c r="T1357" t="s">
        <v>9229</v>
      </c>
      <c r="U1357" t="s">
        <v>9230</v>
      </c>
      <c r="V1357" t="s">
        <v>9231</v>
      </c>
      <c r="W1357">
        <v>0.115922</v>
      </c>
    </row>
    <row r="1358" spans="5:23">
      <c r="E1358" t="s">
        <v>22</v>
      </c>
      <c r="F1358">
        <v>77290.399999999994</v>
      </c>
      <c r="G1358" t="s">
        <v>1</v>
      </c>
      <c r="H1358" t="s">
        <v>23</v>
      </c>
      <c r="I1358" t="s">
        <v>3</v>
      </c>
      <c r="J1358">
        <v>0.54490000000000005</v>
      </c>
      <c r="K1358" t="s">
        <v>4</v>
      </c>
      <c r="L1358">
        <v>4357.54</v>
      </c>
      <c r="M1358" t="s">
        <v>5</v>
      </c>
      <c r="N1358">
        <v>10.326939382389</v>
      </c>
      <c r="O1358" t="s">
        <v>6</v>
      </c>
      <c r="P1358">
        <v>45000</v>
      </c>
      <c r="Q1358" t="s">
        <v>7</v>
      </c>
      <c r="R1358">
        <v>45000</v>
      </c>
      <c r="S1358" t="s">
        <v>24</v>
      </c>
      <c r="T1358" t="s">
        <v>9232</v>
      </c>
      <c r="U1358" t="s">
        <v>9233</v>
      </c>
      <c r="V1358" t="s">
        <v>9234</v>
      </c>
      <c r="W1358">
        <v>0.152893</v>
      </c>
    </row>
    <row r="1359" spans="5:23">
      <c r="E1359" t="s">
        <v>25</v>
      </c>
      <c r="F1359">
        <v>77290.399999999994</v>
      </c>
      <c r="G1359" t="s">
        <v>1</v>
      </c>
      <c r="H1359" t="s">
        <v>23</v>
      </c>
      <c r="I1359" t="s">
        <v>3</v>
      </c>
      <c r="J1359">
        <v>0.54490000000000005</v>
      </c>
      <c r="K1359" t="s">
        <v>4</v>
      </c>
      <c r="L1359">
        <v>4357.54</v>
      </c>
      <c r="M1359" t="s">
        <v>5</v>
      </c>
      <c r="N1359">
        <v>10.326939382389</v>
      </c>
      <c r="O1359" t="s">
        <v>6</v>
      </c>
      <c r="P1359">
        <v>45000</v>
      </c>
      <c r="Q1359" t="s">
        <v>7</v>
      </c>
      <c r="R1359">
        <v>45000</v>
      </c>
      <c r="S1359" t="s">
        <v>26</v>
      </c>
      <c r="T1359" t="s">
        <v>9232</v>
      </c>
      <c r="U1359" t="s">
        <v>9233</v>
      </c>
      <c r="V1359" t="s">
        <v>9234</v>
      </c>
      <c r="W1359">
        <v>0.152893</v>
      </c>
    </row>
    <row r="1360" spans="5:23">
      <c r="E1360" t="s">
        <v>25</v>
      </c>
      <c r="F1360">
        <v>76298.2</v>
      </c>
      <c r="G1360" t="s">
        <v>1</v>
      </c>
      <c r="H1360" t="s">
        <v>27</v>
      </c>
      <c r="I1360" t="s">
        <v>3</v>
      </c>
      <c r="J1360">
        <v>0.54408299999999998</v>
      </c>
      <c r="K1360" t="s">
        <v>4</v>
      </c>
      <c r="L1360">
        <v>4427.47</v>
      </c>
      <c r="M1360" t="s">
        <v>5</v>
      </c>
      <c r="N1360">
        <v>10.163817580168001</v>
      </c>
      <c r="O1360" t="s">
        <v>6</v>
      </c>
      <c r="P1360">
        <v>45000</v>
      </c>
      <c r="Q1360" t="s">
        <v>7</v>
      </c>
      <c r="R1360">
        <v>45000</v>
      </c>
      <c r="S1360" t="s">
        <v>28</v>
      </c>
      <c r="T1360" t="s">
        <v>9235</v>
      </c>
      <c r="U1360" t="s">
        <v>9236</v>
      </c>
      <c r="V1360" t="s">
        <v>9237</v>
      </c>
      <c r="W1360">
        <v>0.15245300000000001</v>
      </c>
    </row>
    <row r="1361" spans="5:23">
      <c r="E1361" t="s">
        <v>29</v>
      </c>
      <c r="F1361">
        <v>76298.2</v>
      </c>
      <c r="G1361" t="s">
        <v>1</v>
      </c>
      <c r="H1361" t="s">
        <v>27</v>
      </c>
      <c r="I1361" t="s">
        <v>3</v>
      </c>
      <c r="J1361">
        <v>0.54408299999999998</v>
      </c>
      <c r="K1361" t="s">
        <v>4</v>
      </c>
      <c r="L1361">
        <v>4427.47</v>
      </c>
      <c r="M1361" t="s">
        <v>5</v>
      </c>
      <c r="N1361">
        <v>10.163817580168001</v>
      </c>
      <c r="O1361" t="s">
        <v>6</v>
      </c>
      <c r="P1361">
        <v>45000</v>
      </c>
      <c r="Q1361" t="s">
        <v>7</v>
      </c>
      <c r="R1361">
        <v>45000</v>
      </c>
      <c r="S1361" t="s">
        <v>28</v>
      </c>
      <c r="T1361" t="s">
        <v>9235</v>
      </c>
      <c r="U1361" t="s">
        <v>9236</v>
      </c>
      <c r="V1361" t="s">
        <v>9237</v>
      </c>
      <c r="W1361">
        <v>0.15245300000000001</v>
      </c>
    </row>
    <row r="1362" spans="5:23">
      <c r="E1362" t="s">
        <v>29</v>
      </c>
      <c r="F1362">
        <v>110470</v>
      </c>
      <c r="G1362" t="s">
        <v>1</v>
      </c>
      <c r="H1362" t="s">
        <v>30</v>
      </c>
      <c r="I1362" t="s">
        <v>3</v>
      </c>
      <c r="J1362">
        <v>0.45894200000000002</v>
      </c>
      <c r="K1362" t="s">
        <v>4</v>
      </c>
      <c r="L1362">
        <v>4297.76</v>
      </c>
      <c r="M1362" t="s">
        <v>5</v>
      </c>
      <c r="N1362">
        <v>10.470565767535</v>
      </c>
      <c r="O1362" t="s">
        <v>6</v>
      </c>
      <c r="P1362">
        <v>45000</v>
      </c>
      <c r="Q1362" t="s">
        <v>7</v>
      </c>
      <c r="R1362">
        <v>45000</v>
      </c>
      <c r="S1362" t="s">
        <v>31</v>
      </c>
      <c r="T1362" t="s">
        <v>9238</v>
      </c>
      <c r="U1362" t="s">
        <v>9239</v>
      </c>
      <c r="V1362" t="s">
        <v>9240</v>
      </c>
      <c r="W1362">
        <v>0.169769</v>
      </c>
    </row>
    <row r="1363" spans="5:23">
      <c r="E1363" t="s">
        <v>32</v>
      </c>
      <c r="F1363">
        <v>110470</v>
      </c>
      <c r="G1363" t="s">
        <v>1</v>
      </c>
      <c r="H1363" t="s">
        <v>30</v>
      </c>
      <c r="I1363" t="s">
        <v>3</v>
      </c>
      <c r="J1363">
        <v>0.45894200000000002</v>
      </c>
      <c r="K1363" t="s">
        <v>4</v>
      </c>
      <c r="L1363">
        <v>4297.76</v>
      </c>
      <c r="M1363" t="s">
        <v>5</v>
      </c>
      <c r="N1363">
        <v>10.470565767535</v>
      </c>
      <c r="O1363" t="s">
        <v>6</v>
      </c>
      <c r="P1363">
        <v>45000</v>
      </c>
      <c r="Q1363" t="s">
        <v>7</v>
      </c>
      <c r="R1363">
        <v>45000</v>
      </c>
      <c r="S1363" t="s">
        <v>33</v>
      </c>
      <c r="T1363" t="s">
        <v>9238</v>
      </c>
      <c r="U1363" t="s">
        <v>9239</v>
      </c>
      <c r="V1363" t="s">
        <v>9240</v>
      </c>
      <c r="W1363">
        <v>0.169769</v>
      </c>
    </row>
    <row r="1364" spans="5:23">
      <c r="E1364" t="s">
        <v>32</v>
      </c>
      <c r="F1364">
        <v>107161</v>
      </c>
      <c r="G1364" t="s">
        <v>1</v>
      </c>
      <c r="H1364" t="s">
        <v>17</v>
      </c>
      <c r="I1364" t="s">
        <v>3</v>
      </c>
      <c r="J1364">
        <v>0.46068300000000001</v>
      </c>
      <c r="K1364" t="s">
        <v>4</v>
      </c>
      <c r="L1364">
        <v>4397.03</v>
      </c>
      <c r="M1364" t="s">
        <v>5</v>
      </c>
      <c r="N1364">
        <v>10.234173375595001</v>
      </c>
      <c r="O1364" t="s">
        <v>6</v>
      </c>
      <c r="P1364">
        <v>45000</v>
      </c>
      <c r="Q1364" t="s">
        <v>7</v>
      </c>
      <c r="R1364">
        <v>45000</v>
      </c>
      <c r="S1364" t="s">
        <v>34</v>
      </c>
      <c r="T1364" t="s">
        <v>9241</v>
      </c>
      <c r="U1364" t="s">
        <v>9242</v>
      </c>
      <c r="V1364" t="s">
        <v>9243</v>
      </c>
      <c r="W1364">
        <v>0.180919</v>
      </c>
    </row>
    <row r="1365" spans="5:23">
      <c r="E1365" t="s">
        <v>35</v>
      </c>
      <c r="F1365">
        <v>107161</v>
      </c>
      <c r="G1365" t="s">
        <v>1</v>
      </c>
      <c r="H1365" t="s">
        <v>17</v>
      </c>
      <c r="I1365" t="s">
        <v>3</v>
      </c>
      <c r="J1365">
        <v>0.46068300000000001</v>
      </c>
      <c r="K1365" t="s">
        <v>4</v>
      </c>
      <c r="L1365">
        <v>4397.03</v>
      </c>
      <c r="M1365" t="s">
        <v>5</v>
      </c>
      <c r="N1365">
        <v>10.234173375595001</v>
      </c>
      <c r="O1365" t="s">
        <v>6</v>
      </c>
      <c r="P1365">
        <v>45000</v>
      </c>
      <c r="Q1365" t="s">
        <v>7</v>
      </c>
      <c r="R1365">
        <v>45000</v>
      </c>
      <c r="S1365" t="s">
        <v>34</v>
      </c>
      <c r="T1365" t="s">
        <v>9241</v>
      </c>
      <c r="U1365" t="s">
        <v>9242</v>
      </c>
      <c r="V1365" t="s">
        <v>9243</v>
      </c>
      <c r="W1365">
        <v>0.180919</v>
      </c>
    </row>
    <row r="1366" spans="5:23">
      <c r="E1366" t="s">
        <v>35</v>
      </c>
      <c r="F1366">
        <v>140449</v>
      </c>
      <c r="G1366" t="s">
        <v>1</v>
      </c>
      <c r="H1366" t="s">
        <v>36</v>
      </c>
      <c r="I1366" t="s">
        <v>3</v>
      </c>
      <c r="J1366">
        <v>0.41021600000000003</v>
      </c>
      <c r="K1366" t="s">
        <v>4</v>
      </c>
      <c r="L1366">
        <v>4231.1400000000003</v>
      </c>
      <c r="M1366" t="s">
        <v>5</v>
      </c>
      <c r="N1366">
        <v>10.635426334353999</v>
      </c>
      <c r="O1366" t="s">
        <v>6</v>
      </c>
      <c r="P1366">
        <v>45000</v>
      </c>
      <c r="Q1366" t="s">
        <v>7</v>
      </c>
      <c r="R1366">
        <v>45000</v>
      </c>
      <c r="S1366" t="s">
        <v>37</v>
      </c>
      <c r="T1366" t="s">
        <v>9244</v>
      </c>
      <c r="U1366" t="s">
        <v>9245</v>
      </c>
      <c r="V1366" t="s">
        <v>9246</v>
      </c>
      <c r="W1366">
        <v>0.18490999999999999</v>
      </c>
    </row>
    <row r="1367" spans="5:23">
      <c r="E1367" t="s">
        <v>38</v>
      </c>
      <c r="F1367">
        <v>140449</v>
      </c>
      <c r="G1367" t="s">
        <v>1</v>
      </c>
      <c r="H1367" t="s">
        <v>36</v>
      </c>
      <c r="I1367" t="s">
        <v>3</v>
      </c>
      <c r="J1367">
        <v>0.41021600000000003</v>
      </c>
      <c r="K1367" t="s">
        <v>4</v>
      </c>
      <c r="L1367">
        <v>4231.1400000000003</v>
      </c>
      <c r="M1367" t="s">
        <v>5</v>
      </c>
      <c r="N1367">
        <v>10.635426334353999</v>
      </c>
      <c r="O1367" t="s">
        <v>6</v>
      </c>
      <c r="P1367">
        <v>45000</v>
      </c>
      <c r="Q1367" t="s">
        <v>7</v>
      </c>
      <c r="R1367">
        <v>45000</v>
      </c>
      <c r="S1367" t="s">
        <v>39</v>
      </c>
      <c r="T1367" t="s">
        <v>9244</v>
      </c>
      <c r="U1367" t="s">
        <v>9245</v>
      </c>
      <c r="V1367" t="s">
        <v>9246</v>
      </c>
      <c r="W1367">
        <v>0.18490999999999999</v>
      </c>
    </row>
    <row r="1368" spans="5:23">
      <c r="E1368" t="s">
        <v>38</v>
      </c>
      <c r="F1368">
        <v>133761</v>
      </c>
      <c r="G1368" t="s">
        <v>1</v>
      </c>
      <c r="H1368" t="s">
        <v>40</v>
      </c>
      <c r="I1368" t="s">
        <v>3</v>
      </c>
      <c r="J1368">
        <v>0.41399599999999998</v>
      </c>
      <c r="K1368" t="s">
        <v>4</v>
      </c>
      <c r="L1368">
        <v>4361.92</v>
      </c>
      <c r="M1368" t="s">
        <v>5</v>
      </c>
      <c r="N1368">
        <v>10.316559858519</v>
      </c>
      <c r="O1368" t="s">
        <v>6</v>
      </c>
      <c r="P1368">
        <v>45000</v>
      </c>
      <c r="Q1368" t="s">
        <v>7</v>
      </c>
      <c r="R1368">
        <v>45000</v>
      </c>
      <c r="S1368" t="s">
        <v>41</v>
      </c>
      <c r="T1368" t="s">
        <v>9247</v>
      </c>
      <c r="U1368" t="s">
        <v>9248</v>
      </c>
      <c r="V1368" t="s">
        <v>9249</v>
      </c>
      <c r="W1368">
        <v>0.186004</v>
      </c>
    </row>
    <row r="1369" spans="5:23">
      <c r="E1369" t="s">
        <v>42</v>
      </c>
      <c r="F1369">
        <v>133761</v>
      </c>
      <c r="G1369" t="s">
        <v>1</v>
      </c>
      <c r="H1369" t="s">
        <v>40</v>
      </c>
      <c r="I1369" t="s">
        <v>3</v>
      </c>
      <c r="J1369">
        <v>0.41399599999999998</v>
      </c>
      <c r="K1369" t="s">
        <v>4</v>
      </c>
      <c r="L1369">
        <v>4361.92</v>
      </c>
      <c r="M1369" t="s">
        <v>5</v>
      </c>
      <c r="N1369">
        <v>10.316559858519</v>
      </c>
      <c r="O1369" t="s">
        <v>6</v>
      </c>
      <c r="P1369">
        <v>45000</v>
      </c>
      <c r="Q1369" t="s">
        <v>7</v>
      </c>
      <c r="R1369">
        <v>45000</v>
      </c>
      <c r="S1369" t="s">
        <v>41</v>
      </c>
      <c r="T1369" t="s">
        <v>9247</v>
      </c>
      <c r="U1369" t="s">
        <v>9248</v>
      </c>
      <c r="V1369" t="s">
        <v>9249</v>
      </c>
      <c r="W1369">
        <v>0.186004</v>
      </c>
    </row>
    <row r="1370" spans="5:23">
      <c r="E1370" t="s">
        <v>42</v>
      </c>
      <c r="F1370">
        <v>27800.5</v>
      </c>
      <c r="G1370" t="s">
        <v>1</v>
      </c>
      <c r="H1370" t="s">
        <v>14</v>
      </c>
      <c r="I1370" t="s">
        <v>3</v>
      </c>
      <c r="J1370">
        <v>0.89610100000000004</v>
      </c>
      <c r="K1370" t="s">
        <v>4</v>
      </c>
      <c r="L1370">
        <v>4479.55</v>
      </c>
      <c r="M1370" t="s">
        <v>5</v>
      </c>
      <c r="N1370">
        <v>10.045651918136</v>
      </c>
      <c r="O1370" t="s">
        <v>6</v>
      </c>
      <c r="P1370">
        <v>45000</v>
      </c>
      <c r="Q1370" t="s">
        <v>7</v>
      </c>
      <c r="R1370">
        <v>45000</v>
      </c>
      <c r="S1370" t="s">
        <v>43</v>
      </c>
      <c r="T1370" t="s">
        <v>9250</v>
      </c>
      <c r="U1370" t="s">
        <v>9251</v>
      </c>
      <c r="V1370" t="s">
        <v>9252</v>
      </c>
      <c r="W1370">
        <v>3.6767800000000003E-2</v>
      </c>
    </row>
    <row r="1371" spans="5:23">
      <c r="E1371" t="s">
        <v>44</v>
      </c>
      <c r="F1371">
        <v>27800.5</v>
      </c>
      <c r="G1371" t="s">
        <v>1</v>
      </c>
      <c r="H1371" t="s">
        <v>14</v>
      </c>
      <c r="I1371" t="s">
        <v>3</v>
      </c>
      <c r="J1371">
        <v>0.89610100000000004</v>
      </c>
      <c r="K1371" t="s">
        <v>4</v>
      </c>
      <c r="L1371">
        <v>4479.55</v>
      </c>
      <c r="M1371" t="s">
        <v>5</v>
      </c>
      <c r="N1371">
        <v>10.045651918136</v>
      </c>
      <c r="O1371" t="s">
        <v>6</v>
      </c>
      <c r="P1371">
        <v>45000</v>
      </c>
      <c r="Q1371" t="s">
        <v>7</v>
      </c>
      <c r="R1371">
        <v>45000</v>
      </c>
      <c r="S1371" t="s">
        <v>45</v>
      </c>
      <c r="T1371" t="s">
        <v>9250</v>
      </c>
      <c r="U1371" t="s">
        <v>9251</v>
      </c>
      <c r="V1371" t="s">
        <v>9252</v>
      </c>
      <c r="W1371">
        <v>3.6767800000000003E-2</v>
      </c>
    </row>
    <row r="1372" spans="5:23">
      <c r="E1372" t="s">
        <v>44</v>
      </c>
      <c r="F1372">
        <v>27994.799999999999</v>
      </c>
      <c r="G1372" t="s">
        <v>1</v>
      </c>
      <c r="H1372" t="s">
        <v>10</v>
      </c>
      <c r="I1372" t="s">
        <v>3</v>
      </c>
      <c r="J1372">
        <v>0.89196600000000004</v>
      </c>
      <c r="K1372" t="s">
        <v>4</v>
      </c>
      <c r="L1372">
        <v>4489.79</v>
      </c>
      <c r="M1372" t="s">
        <v>5</v>
      </c>
      <c r="N1372">
        <v>10.022750143988</v>
      </c>
      <c r="O1372" t="s">
        <v>6</v>
      </c>
      <c r="P1372">
        <v>45000</v>
      </c>
      <c r="Q1372" t="s">
        <v>7</v>
      </c>
      <c r="R1372">
        <v>45000</v>
      </c>
      <c r="S1372" t="s">
        <v>11</v>
      </c>
      <c r="T1372" t="s">
        <v>9220</v>
      </c>
      <c r="U1372" t="s">
        <v>9221</v>
      </c>
      <c r="V1372" t="s">
        <v>9222</v>
      </c>
      <c r="W1372">
        <v>3.5520900000000001E-2</v>
      </c>
    </row>
    <row r="1373" spans="5:23">
      <c r="E1373" t="s">
        <v>0</v>
      </c>
      <c r="F1373">
        <v>34616.1</v>
      </c>
      <c r="G1373" t="s">
        <v>1</v>
      </c>
      <c r="H1373" t="s">
        <v>2</v>
      </c>
      <c r="I1373" t="s">
        <v>3</v>
      </c>
      <c r="J1373">
        <v>0.80498000000000003</v>
      </c>
      <c r="K1373" t="s">
        <v>4</v>
      </c>
      <c r="L1373">
        <v>4458.12</v>
      </c>
      <c r="M1373" t="s">
        <v>5</v>
      </c>
      <c r="N1373">
        <v>10.093941169428</v>
      </c>
      <c r="O1373" t="s">
        <v>6</v>
      </c>
      <c r="P1373">
        <v>45000</v>
      </c>
      <c r="Q1373" t="s">
        <v>7</v>
      </c>
      <c r="R1373">
        <v>45000</v>
      </c>
      <c r="S1373" t="s">
        <v>8</v>
      </c>
      <c r="T1373" t="s">
        <v>9253</v>
      </c>
      <c r="U1373" t="s">
        <v>9254</v>
      </c>
      <c r="V1373" t="s">
        <v>9255</v>
      </c>
      <c r="W1373">
        <v>6.3105999999999995E-2</v>
      </c>
    </row>
    <row r="1374" spans="5:23">
      <c r="E1374" t="s">
        <v>9</v>
      </c>
      <c r="F1374">
        <v>28009</v>
      </c>
      <c r="G1374" t="s">
        <v>1</v>
      </c>
      <c r="H1374" t="s">
        <v>10</v>
      </c>
      <c r="I1374" t="s">
        <v>3</v>
      </c>
      <c r="J1374">
        <v>0.89173899999999995</v>
      </c>
      <c r="K1374" t="s">
        <v>4</v>
      </c>
      <c r="L1374">
        <v>4489.8</v>
      </c>
      <c r="M1374" t="s">
        <v>5</v>
      </c>
      <c r="N1374">
        <v>10.022725694771999</v>
      </c>
      <c r="O1374" t="s">
        <v>6</v>
      </c>
      <c r="P1374">
        <v>45000</v>
      </c>
      <c r="Q1374" t="s">
        <v>7</v>
      </c>
      <c r="R1374">
        <v>45000</v>
      </c>
      <c r="S1374" t="s">
        <v>11</v>
      </c>
      <c r="T1374" t="s">
        <v>9256</v>
      </c>
      <c r="U1374" t="s">
        <v>9257</v>
      </c>
      <c r="V1374" t="s">
        <v>9258</v>
      </c>
      <c r="W1374">
        <v>3.4320299999999998E-2</v>
      </c>
    </row>
    <row r="1375" spans="5:23">
      <c r="E1375" t="s">
        <v>12</v>
      </c>
      <c r="F1375">
        <v>34616.1</v>
      </c>
      <c r="G1375" t="s">
        <v>1</v>
      </c>
      <c r="H1375" t="s">
        <v>2</v>
      </c>
      <c r="I1375" t="s">
        <v>3</v>
      </c>
      <c r="J1375">
        <v>0.80498000000000003</v>
      </c>
      <c r="K1375" t="s">
        <v>4</v>
      </c>
      <c r="L1375">
        <v>4458.12</v>
      </c>
      <c r="M1375" t="s">
        <v>5</v>
      </c>
      <c r="N1375">
        <v>10.093941169428</v>
      </c>
      <c r="O1375" t="s">
        <v>6</v>
      </c>
      <c r="P1375">
        <v>45000</v>
      </c>
      <c r="Q1375" t="s">
        <v>7</v>
      </c>
      <c r="R1375">
        <v>45000</v>
      </c>
      <c r="S1375" t="s">
        <v>13</v>
      </c>
      <c r="T1375" t="s">
        <v>9253</v>
      </c>
      <c r="U1375" t="s">
        <v>9254</v>
      </c>
      <c r="V1375" t="s">
        <v>9255</v>
      </c>
      <c r="W1375">
        <v>6.3105999999999995E-2</v>
      </c>
    </row>
    <row r="1376" spans="5:23">
      <c r="E1376" t="s">
        <v>12</v>
      </c>
      <c r="F1376">
        <v>34575.800000000003</v>
      </c>
      <c r="G1376" t="s">
        <v>1</v>
      </c>
      <c r="H1376" t="s">
        <v>14</v>
      </c>
      <c r="I1376" t="s">
        <v>3</v>
      </c>
      <c r="J1376">
        <v>0.80359199999999997</v>
      </c>
      <c r="K1376" t="s">
        <v>4</v>
      </c>
      <c r="L1376">
        <v>4478.74</v>
      </c>
      <c r="M1376" t="s">
        <v>5</v>
      </c>
      <c r="N1376">
        <v>10.047457596119999</v>
      </c>
      <c r="O1376" t="s">
        <v>6</v>
      </c>
      <c r="P1376">
        <v>45000</v>
      </c>
      <c r="Q1376" t="s">
        <v>7</v>
      </c>
      <c r="R1376">
        <v>45000</v>
      </c>
      <c r="S1376" t="s">
        <v>15</v>
      </c>
      <c r="T1376" t="s">
        <v>9259</v>
      </c>
      <c r="U1376" t="s">
        <v>9260</v>
      </c>
      <c r="V1376" t="s">
        <v>9261</v>
      </c>
      <c r="W1376">
        <v>6.8063100000000001E-2</v>
      </c>
    </row>
    <row r="1377" spans="5:23">
      <c r="E1377" t="s">
        <v>16</v>
      </c>
      <c r="F1377">
        <v>34575.800000000003</v>
      </c>
      <c r="G1377" t="s">
        <v>1</v>
      </c>
      <c r="H1377" t="s">
        <v>14</v>
      </c>
      <c r="I1377" t="s">
        <v>3</v>
      </c>
      <c r="J1377">
        <v>0.80359199999999997</v>
      </c>
      <c r="K1377" t="s">
        <v>4</v>
      </c>
      <c r="L1377">
        <v>4478.74</v>
      </c>
      <c r="M1377" t="s">
        <v>5</v>
      </c>
      <c r="N1377">
        <v>10.047457596119999</v>
      </c>
      <c r="O1377" t="s">
        <v>6</v>
      </c>
      <c r="P1377">
        <v>45000</v>
      </c>
      <c r="Q1377" t="s">
        <v>7</v>
      </c>
      <c r="R1377">
        <v>45000</v>
      </c>
      <c r="S1377" t="s">
        <v>15</v>
      </c>
      <c r="T1377" t="s">
        <v>9259</v>
      </c>
      <c r="U1377" t="s">
        <v>9260</v>
      </c>
      <c r="V1377" t="s">
        <v>9261</v>
      </c>
      <c r="W1377">
        <v>6.8063100000000001E-2</v>
      </c>
    </row>
    <row r="1378" spans="5:23">
      <c r="E1378" t="s">
        <v>16</v>
      </c>
      <c r="F1378">
        <v>53695.3</v>
      </c>
      <c r="G1378" t="s">
        <v>1</v>
      </c>
      <c r="H1378" t="s">
        <v>17</v>
      </c>
      <c r="I1378" t="s">
        <v>3</v>
      </c>
      <c r="J1378">
        <v>0.64984500000000001</v>
      </c>
      <c r="K1378" t="s">
        <v>4</v>
      </c>
      <c r="L1378">
        <v>4410.05</v>
      </c>
      <c r="M1378" t="s">
        <v>5</v>
      </c>
      <c r="N1378">
        <v>10.203963663445</v>
      </c>
      <c r="O1378" t="s">
        <v>6</v>
      </c>
      <c r="P1378">
        <v>45000</v>
      </c>
      <c r="Q1378" t="s">
        <v>7</v>
      </c>
      <c r="R1378">
        <v>45000</v>
      </c>
      <c r="S1378" t="s">
        <v>18</v>
      </c>
      <c r="T1378" t="s">
        <v>9262</v>
      </c>
      <c r="U1378" t="s">
        <v>9263</v>
      </c>
      <c r="V1378" t="s">
        <v>9264</v>
      </c>
      <c r="W1378">
        <v>0.121521</v>
      </c>
    </row>
    <row r="1379" spans="5:23">
      <c r="E1379" t="s">
        <v>19</v>
      </c>
      <c r="F1379">
        <v>53695.3</v>
      </c>
      <c r="G1379" t="s">
        <v>1</v>
      </c>
      <c r="H1379" t="s">
        <v>17</v>
      </c>
      <c r="I1379" t="s">
        <v>3</v>
      </c>
      <c r="J1379">
        <v>0.64984500000000001</v>
      </c>
      <c r="K1379" t="s">
        <v>4</v>
      </c>
      <c r="L1379">
        <v>4410.05</v>
      </c>
      <c r="M1379" t="s">
        <v>5</v>
      </c>
      <c r="N1379">
        <v>10.203963663445</v>
      </c>
      <c r="O1379" t="s">
        <v>6</v>
      </c>
      <c r="P1379">
        <v>45000</v>
      </c>
      <c r="Q1379" t="s">
        <v>7</v>
      </c>
      <c r="R1379">
        <v>45000</v>
      </c>
      <c r="S1379" t="s">
        <v>20</v>
      </c>
      <c r="T1379" t="s">
        <v>9262</v>
      </c>
      <c r="U1379" t="s">
        <v>9263</v>
      </c>
      <c r="V1379" t="s">
        <v>9264</v>
      </c>
      <c r="W1379">
        <v>0.121521</v>
      </c>
    </row>
    <row r="1380" spans="5:23">
      <c r="E1380" t="s">
        <v>19</v>
      </c>
      <c r="F1380">
        <v>51811.4</v>
      </c>
      <c r="G1380" t="s">
        <v>1</v>
      </c>
      <c r="H1380" t="s">
        <v>2</v>
      </c>
      <c r="I1380" t="s">
        <v>3</v>
      </c>
      <c r="J1380">
        <v>0.658219</v>
      </c>
      <c r="K1380" t="s">
        <v>4</v>
      </c>
      <c r="L1380">
        <v>4454.8500000000004</v>
      </c>
      <c r="M1380" t="s">
        <v>5</v>
      </c>
      <c r="N1380">
        <v>10.101351257128</v>
      </c>
      <c r="O1380" t="s">
        <v>6</v>
      </c>
      <c r="P1380">
        <v>45000</v>
      </c>
      <c r="Q1380" t="s">
        <v>7</v>
      </c>
      <c r="R1380">
        <v>45000</v>
      </c>
      <c r="S1380" t="s">
        <v>21</v>
      </c>
      <c r="T1380" t="s">
        <v>9265</v>
      </c>
      <c r="U1380" t="s">
        <v>9266</v>
      </c>
      <c r="V1380" t="s">
        <v>9267</v>
      </c>
      <c r="W1380">
        <v>0.122126</v>
      </c>
    </row>
    <row r="1381" spans="5:23">
      <c r="E1381" t="s">
        <v>22</v>
      </c>
      <c r="F1381">
        <v>51811.4</v>
      </c>
      <c r="G1381" t="s">
        <v>1</v>
      </c>
      <c r="H1381" t="s">
        <v>2</v>
      </c>
      <c r="I1381" t="s">
        <v>3</v>
      </c>
      <c r="J1381">
        <v>0.658219</v>
      </c>
      <c r="K1381" t="s">
        <v>4</v>
      </c>
      <c r="L1381">
        <v>4454.8500000000004</v>
      </c>
      <c r="M1381" t="s">
        <v>5</v>
      </c>
      <c r="N1381">
        <v>10.101351257128</v>
      </c>
      <c r="O1381" t="s">
        <v>6</v>
      </c>
      <c r="P1381">
        <v>45000</v>
      </c>
      <c r="Q1381" t="s">
        <v>7</v>
      </c>
      <c r="R1381">
        <v>45000</v>
      </c>
      <c r="S1381" t="s">
        <v>21</v>
      </c>
      <c r="T1381" t="s">
        <v>9265</v>
      </c>
      <c r="U1381" t="s">
        <v>9266</v>
      </c>
      <c r="V1381" t="s">
        <v>9267</v>
      </c>
      <c r="W1381">
        <v>0.122126</v>
      </c>
    </row>
    <row r="1382" spans="5:23">
      <c r="E1382" t="s">
        <v>22</v>
      </c>
      <c r="F1382">
        <v>77434.600000000006</v>
      </c>
      <c r="G1382" t="s">
        <v>1</v>
      </c>
      <c r="H1382" t="s">
        <v>23</v>
      </c>
      <c r="I1382" t="s">
        <v>3</v>
      </c>
      <c r="J1382">
        <v>0.54445399999999999</v>
      </c>
      <c r="K1382" t="s">
        <v>4</v>
      </c>
      <c r="L1382">
        <v>4356.55</v>
      </c>
      <c r="M1382" t="s">
        <v>5</v>
      </c>
      <c r="N1382">
        <v>10.329277795141</v>
      </c>
      <c r="O1382" t="s">
        <v>6</v>
      </c>
      <c r="P1382">
        <v>45000</v>
      </c>
      <c r="Q1382" t="s">
        <v>7</v>
      </c>
      <c r="R1382">
        <v>45000</v>
      </c>
      <c r="S1382" t="s">
        <v>24</v>
      </c>
      <c r="T1382" t="s">
        <v>9268</v>
      </c>
      <c r="U1382" t="s">
        <v>9269</v>
      </c>
      <c r="V1382" t="s">
        <v>9270</v>
      </c>
      <c r="W1382">
        <v>0.14730099999999999</v>
      </c>
    </row>
    <row r="1383" spans="5:23">
      <c r="E1383" t="s">
        <v>25</v>
      </c>
      <c r="F1383">
        <v>77434.600000000006</v>
      </c>
      <c r="G1383" t="s">
        <v>1</v>
      </c>
      <c r="H1383" t="s">
        <v>23</v>
      </c>
      <c r="I1383" t="s">
        <v>3</v>
      </c>
      <c r="J1383">
        <v>0.54445399999999999</v>
      </c>
      <c r="K1383" t="s">
        <v>4</v>
      </c>
      <c r="L1383">
        <v>4356.55</v>
      </c>
      <c r="M1383" t="s">
        <v>5</v>
      </c>
      <c r="N1383">
        <v>10.329277795141</v>
      </c>
      <c r="O1383" t="s">
        <v>6</v>
      </c>
      <c r="P1383">
        <v>45000</v>
      </c>
      <c r="Q1383" t="s">
        <v>7</v>
      </c>
      <c r="R1383">
        <v>45000</v>
      </c>
      <c r="S1383" t="s">
        <v>26</v>
      </c>
      <c r="T1383" t="s">
        <v>9268</v>
      </c>
      <c r="U1383" t="s">
        <v>9269</v>
      </c>
      <c r="V1383" t="s">
        <v>9270</v>
      </c>
      <c r="W1383">
        <v>0.14730099999999999</v>
      </c>
    </row>
    <row r="1384" spans="5:23">
      <c r="E1384" t="s">
        <v>25</v>
      </c>
      <c r="F1384">
        <v>74899.899999999994</v>
      </c>
      <c r="G1384" t="s">
        <v>1</v>
      </c>
      <c r="H1384" t="s">
        <v>27</v>
      </c>
      <c r="I1384" t="s">
        <v>3</v>
      </c>
      <c r="J1384">
        <v>0.54917700000000003</v>
      </c>
      <c r="K1384" t="s">
        <v>4</v>
      </c>
      <c r="L1384">
        <v>4426.83</v>
      </c>
      <c r="M1384" t="s">
        <v>5</v>
      </c>
      <c r="N1384">
        <v>10.165279583127999</v>
      </c>
      <c r="O1384" t="s">
        <v>6</v>
      </c>
      <c r="P1384">
        <v>45000</v>
      </c>
      <c r="Q1384" t="s">
        <v>7</v>
      </c>
      <c r="R1384">
        <v>45000</v>
      </c>
      <c r="S1384" t="s">
        <v>28</v>
      </c>
      <c r="T1384" t="s">
        <v>9271</v>
      </c>
      <c r="U1384" t="s">
        <v>9272</v>
      </c>
      <c r="V1384" t="s">
        <v>9273</v>
      </c>
      <c r="W1384">
        <v>0.13631099999999999</v>
      </c>
    </row>
    <row r="1385" spans="5:23">
      <c r="E1385" t="s">
        <v>29</v>
      </c>
      <c r="F1385">
        <v>74899.899999999994</v>
      </c>
      <c r="G1385" t="s">
        <v>1</v>
      </c>
      <c r="H1385" t="s">
        <v>27</v>
      </c>
      <c r="I1385" t="s">
        <v>3</v>
      </c>
      <c r="J1385">
        <v>0.54917700000000003</v>
      </c>
      <c r="K1385" t="s">
        <v>4</v>
      </c>
      <c r="L1385">
        <v>4426.83</v>
      </c>
      <c r="M1385" t="s">
        <v>5</v>
      </c>
      <c r="N1385">
        <v>10.165279583127999</v>
      </c>
      <c r="O1385" t="s">
        <v>6</v>
      </c>
      <c r="P1385">
        <v>45000</v>
      </c>
      <c r="Q1385" t="s">
        <v>7</v>
      </c>
      <c r="R1385">
        <v>45000</v>
      </c>
      <c r="S1385" t="s">
        <v>28</v>
      </c>
      <c r="T1385" t="s">
        <v>9271</v>
      </c>
      <c r="U1385" t="s">
        <v>9272</v>
      </c>
      <c r="V1385" t="s">
        <v>9273</v>
      </c>
      <c r="W1385">
        <v>0.13631099999999999</v>
      </c>
    </row>
    <row r="1386" spans="5:23">
      <c r="E1386" t="s">
        <v>29</v>
      </c>
      <c r="F1386">
        <v>107950</v>
      </c>
      <c r="G1386" t="s">
        <v>1</v>
      </c>
      <c r="H1386" t="s">
        <v>30</v>
      </c>
      <c r="I1386" t="s">
        <v>3</v>
      </c>
      <c r="J1386">
        <v>0.46424100000000001</v>
      </c>
      <c r="K1386" t="s">
        <v>4</v>
      </c>
      <c r="L1386">
        <v>4298.24</v>
      </c>
      <c r="M1386" t="s">
        <v>5</v>
      </c>
      <c r="N1386">
        <v>10.469396660160999</v>
      </c>
      <c r="O1386" t="s">
        <v>6</v>
      </c>
      <c r="P1386">
        <v>45000</v>
      </c>
      <c r="Q1386" t="s">
        <v>7</v>
      </c>
      <c r="R1386">
        <v>45000</v>
      </c>
      <c r="S1386" t="s">
        <v>31</v>
      </c>
      <c r="T1386" t="s">
        <v>9274</v>
      </c>
      <c r="U1386" t="s">
        <v>9275</v>
      </c>
      <c r="V1386" t="s">
        <v>9276</v>
      </c>
      <c r="W1386">
        <v>0.185337</v>
      </c>
    </row>
    <row r="1387" spans="5:23">
      <c r="E1387" t="s">
        <v>32</v>
      </c>
      <c r="F1387">
        <v>107950</v>
      </c>
      <c r="G1387" t="s">
        <v>1</v>
      </c>
      <c r="H1387" t="s">
        <v>30</v>
      </c>
      <c r="I1387" t="s">
        <v>3</v>
      </c>
      <c r="J1387">
        <v>0.46424100000000001</v>
      </c>
      <c r="K1387" t="s">
        <v>4</v>
      </c>
      <c r="L1387">
        <v>4298.24</v>
      </c>
      <c r="M1387" t="s">
        <v>5</v>
      </c>
      <c r="N1387">
        <v>10.469396660160999</v>
      </c>
      <c r="O1387" t="s">
        <v>6</v>
      </c>
      <c r="P1387">
        <v>45000</v>
      </c>
      <c r="Q1387" t="s">
        <v>7</v>
      </c>
      <c r="R1387">
        <v>45000</v>
      </c>
      <c r="S1387" t="s">
        <v>33</v>
      </c>
      <c r="T1387" t="s">
        <v>9274</v>
      </c>
      <c r="U1387" t="s">
        <v>9275</v>
      </c>
      <c r="V1387" t="s">
        <v>9276</v>
      </c>
      <c r="W1387">
        <v>0.185337</v>
      </c>
    </row>
    <row r="1388" spans="5:23">
      <c r="E1388" t="s">
        <v>32</v>
      </c>
      <c r="F1388">
        <v>100178</v>
      </c>
      <c r="G1388" t="s">
        <v>1</v>
      </c>
      <c r="H1388" t="s">
        <v>17</v>
      </c>
      <c r="I1388" t="s">
        <v>3</v>
      </c>
      <c r="J1388">
        <v>0.47651300000000002</v>
      </c>
      <c r="K1388" t="s">
        <v>4</v>
      </c>
      <c r="L1388">
        <v>4396.2</v>
      </c>
      <c r="M1388" t="s">
        <v>5</v>
      </c>
      <c r="N1388">
        <v>10.236122382894999</v>
      </c>
      <c r="O1388" t="s">
        <v>6</v>
      </c>
      <c r="P1388">
        <v>45000</v>
      </c>
      <c r="Q1388" t="s">
        <v>7</v>
      </c>
      <c r="R1388">
        <v>45000</v>
      </c>
      <c r="S1388" t="s">
        <v>34</v>
      </c>
      <c r="T1388" t="s">
        <v>9277</v>
      </c>
      <c r="U1388" t="s">
        <v>9278</v>
      </c>
      <c r="V1388" t="s">
        <v>9279</v>
      </c>
      <c r="W1388">
        <v>0.174264</v>
      </c>
    </row>
    <row r="1389" spans="5:23">
      <c r="E1389" t="s">
        <v>35</v>
      </c>
      <c r="F1389">
        <v>100178</v>
      </c>
      <c r="G1389" t="s">
        <v>1</v>
      </c>
      <c r="H1389" t="s">
        <v>17</v>
      </c>
      <c r="I1389" t="s">
        <v>3</v>
      </c>
      <c r="J1389">
        <v>0.47651300000000002</v>
      </c>
      <c r="K1389" t="s">
        <v>4</v>
      </c>
      <c r="L1389">
        <v>4396.2</v>
      </c>
      <c r="M1389" t="s">
        <v>5</v>
      </c>
      <c r="N1389">
        <v>10.236122382894999</v>
      </c>
      <c r="O1389" t="s">
        <v>6</v>
      </c>
      <c r="P1389">
        <v>45000</v>
      </c>
      <c r="Q1389" t="s">
        <v>7</v>
      </c>
      <c r="R1389">
        <v>45000</v>
      </c>
      <c r="S1389" t="s">
        <v>34</v>
      </c>
      <c r="T1389" t="s">
        <v>9277</v>
      </c>
      <c r="U1389" t="s">
        <v>9278</v>
      </c>
      <c r="V1389" t="s">
        <v>9279</v>
      </c>
      <c r="W1389">
        <v>0.174264</v>
      </c>
    </row>
    <row r="1390" spans="5:23">
      <c r="E1390" t="s">
        <v>35</v>
      </c>
      <c r="F1390">
        <v>131828</v>
      </c>
      <c r="G1390" t="s">
        <v>1</v>
      </c>
      <c r="H1390" t="s">
        <v>36</v>
      </c>
      <c r="I1390" t="s">
        <v>3</v>
      </c>
      <c r="J1390">
        <v>0.42336699999999999</v>
      </c>
      <c r="K1390" t="s">
        <v>4</v>
      </c>
      <c r="L1390">
        <v>4232.1099999999997</v>
      </c>
      <c r="M1390" t="s">
        <v>5</v>
      </c>
      <c r="N1390">
        <v>10.632990817739</v>
      </c>
      <c r="O1390" t="s">
        <v>6</v>
      </c>
      <c r="P1390">
        <v>45000</v>
      </c>
      <c r="Q1390" t="s">
        <v>7</v>
      </c>
      <c r="R1390">
        <v>45000</v>
      </c>
      <c r="S1390" t="s">
        <v>37</v>
      </c>
      <c r="T1390" t="s">
        <v>9280</v>
      </c>
      <c r="U1390" t="s">
        <v>9281</v>
      </c>
      <c r="V1390" t="s">
        <v>9282</v>
      </c>
      <c r="W1390">
        <v>0.18576300000000001</v>
      </c>
    </row>
    <row r="1391" spans="5:23">
      <c r="E1391" t="s">
        <v>38</v>
      </c>
      <c r="F1391">
        <v>131828</v>
      </c>
      <c r="G1391" t="s">
        <v>1</v>
      </c>
      <c r="H1391" t="s">
        <v>36</v>
      </c>
      <c r="I1391" t="s">
        <v>3</v>
      </c>
      <c r="J1391">
        <v>0.42336699999999999</v>
      </c>
      <c r="K1391" t="s">
        <v>4</v>
      </c>
      <c r="L1391">
        <v>4232.1099999999997</v>
      </c>
      <c r="M1391" t="s">
        <v>5</v>
      </c>
      <c r="N1391">
        <v>10.632990817739</v>
      </c>
      <c r="O1391" t="s">
        <v>6</v>
      </c>
      <c r="P1391">
        <v>45000</v>
      </c>
      <c r="Q1391" t="s">
        <v>7</v>
      </c>
      <c r="R1391">
        <v>45000</v>
      </c>
      <c r="S1391" t="s">
        <v>39</v>
      </c>
      <c r="T1391" t="s">
        <v>9280</v>
      </c>
      <c r="U1391" t="s">
        <v>9281</v>
      </c>
      <c r="V1391" t="s">
        <v>9282</v>
      </c>
      <c r="W1391">
        <v>0.18576300000000001</v>
      </c>
    </row>
    <row r="1392" spans="5:23">
      <c r="E1392" t="s">
        <v>38</v>
      </c>
      <c r="F1392">
        <v>127897</v>
      </c>
      <c r="G1392" t="s">
        <v>1</v>
      </c>
      <c r="H1392" t="s">
        <v>40</v>
      </c>
      <c r="I1392" t="s">
        <v>3</v>
      </c>
      <c r="J1392">
        <v>0.42338599999999998</v>
      </c>
      <c r="K1392" t="s">
        <v>4</v>
      </c>
      <c r="L1392">
        <v>4361.82</v>
      </c>
      <c r="M1392" t="s">
        <v>5</v>
      </c>
      <c r="N1392">
        <v>10.316803459680999</v>
      </c>
      <c r="O1392" t="s">
        <v>6</v>
      </c>
      <c r="P1392">
        <v>45000</v>
      </c>
      <c r="Q1392" t="s">
        <v>7</v>
      </c>
      <c r="R1392">
        <v>45000</v>
      </c>
      <c r="S1392" t="s">
        <v>41</v>
      </c>
      <c r="T1392" t="s">
        <v>9283</v>
      </c>
      <c r="U1392" t="s">
        <v>9284</v>
      </c>
      <c r="V1392" t="s">
        <v>9285</v>
      </c>
      <c r="W1392">
        <v>0.192716</v>
      </c>
    </row>
    <row r="1393" spans="5:23">
      <c r="E1393" t="s">
        <v>42</v>
      </c>
      <c r="F1393">
        <v>127897</v>
      </c>
      <c r="G1393" t="s">
        <v>1</v>
      </c>
      <c r="H1393" t="s">
        <v>40</v>
      </c>
      <c r="I1393" t="s">
        <v>3</v>
      </c>
      <c r="J1393">
        <v>0.42338599999999998</v>
      </c>
      <c r="K1393" t="s">
        <v>4</v>
      </c>
      <c r="L1393">
        <v>4361.82</v>
      </c>
      <c r="M1393" t="s">
        <v>5</v>
      </c>
      <c r="N1393">
        <v>10.316803459680999</v>
      </c>
      <c r="O1393" t="s">
        <v>6</v>
      </c>
      <c r="P1393">
        <v>45000</v>
      </c>
      <c r="Q1393" t="s">
        <v>7</v>
      </c>
      <c r="R1393">
        <v>45000</v>
      </c>
      <c r="S1393" t="s">
        <v>41</v>
      </c>
      <c r="T1393" t="s">
        <v>9283</v>
      </c>
      <c r="U1393" t="s">
        <v>9284</v>
      </c>
      <c r="V1393" t="s">
        <v>9285</v>
      </c>
      <c r="W1393">
        <v>0.192716</v>
      </c>
    </row>
    <row r="1394" spans="5:23">
      <c r="E1394" t="s">
        <v>42</v>
      </c>
      <c r="F1394">
        <v>28334.400000000001</v>
      </c>
      <c r="G1394" t="s">
        <v>1</v>
      </c>
      <c r="H1394" t="s">
        <v>14</v>
      </c>
      <c r="I1394" t="s">
        <v>3</v>
      </c>
      <c r="J1394">
        <v>0.88760799999999995</v>
      </c>
      <c r="K1394" t="s">
        <v>4</v>
      </c>
      <c r="L1394">
        <v>4479.6400000000003</v>
      </c>
      <c r="M1394" t="s">
        <v>5</v>
      </c>
      <c r="N1394">
        <v>10.045456720408</v>
      </c>
      <c r="O1394" t="s">
        <v>6</v>
      </c>
      <c r="P1394">
        <v>45000</v>
      </c>
      <c r="Q1394" t="s">
        <v>7</v>
      </c>
      <c r="R1394">
        <v>45000</v>
      </c>
      <c r="S1394" t="s">
        <v>43</v>
      </c>
      <c r="T1394" t="s">
        <v>9286</v>
      </c>
      <c r="U1394" t="s">
        <v>9287</v>
      </c>
      <c r="V1394" t="s">
        <v>9288</v>
      </c>
      <c r="W1394">
        <v>3.5924499999999998E-2</v>
      </c>
    </row>
    <row r="1395" spans="5:23">
      <c r="E1395" t="s">
        <v>44</v>
      </c>
      <c r="F1395">
        <v>28334.400000000001</v>
      </c>
      <c r="G1395" t="s">
        <v>1</v>
      </c>
      <c r="H1395" t="s">
        <v>14</v>
      </c>
      <c r="I1395" t="s">
        <v>3</v>
      </c>
      <c r="J1395">
        <v>0.88760799999999995</v>
      </c>
      <c r="K1395" t="s">
        <v>4</v>
      </c>
      <c r="L1395">
        <v>4479.6400000000003</v>
      </c>
      <c r="M1395" t="s">
        <v>5</v>
      </c>
      <c r="N1395">
        <v>10.045456720408</v>
      </c>
      <c r="O1395" t="s">
        <v>6</v>
      </c>
      <c r="P1395">
        <v>45000</v>
      </c>
      <c r="Q1395" t="s">
        <v>7</v>
      </c>
      <c r="R1395">
        <v>45000</v>
      </c>
      <c r="S1395" t="s">
        <v>45</v>
      </c>
      <c r="T1395" t="s">
        <v>9286</v>
      </c>
      <c r="U1395" t="s">
        <v>9287</v>
      </c>
      <c r="V1395" t="s">
        <v>9288</v>
      </c>
      <c r="W1395">
        <v>3.5924499999999998E-2</v>
      </c>
    </row>
    <row r="1396" spans="5:23">
      <c r="E1396" t="s">
        <v>44</v>
      </c>
      <c r="F1396">
        <v>28009</v>
      </c>
      <c r="G1396" t="s">
        <v>1</v>
      </c>
      <c r="H1396" t="s">
        <v>10</v>
      </c>
      <c r="I1396" t="s">
        <v>3</v>
      </c>
      <c r="J1396">
        <v>0.89173899999999995</v>
      </c>
      <c r="K1396" t="s">
        <v>4</v>
      </c>
      <c r="L1396">
        <v>4489.8</v>
      </c>
      <c r="M1396" t="s">
        <v>5</v>
      </c>
      <c r="N1396">
        <v>10.022725694771999</v>
      </c>
      <c r="O1396" t="s">
        <v>6</v>
      </c>
      <c r="P1396">
        <v>45000</v>
      </c>
      <c r="Q1396" t="s">
        <v>7</v>
      </c>
      <c r="R1396">
        <v>45000</v>
      </c>
      <c r="S1396" t="s">
        <v>11</v>
      </c>
      <c r="T1396" t="s">
        <v>9256</v>
      </c>
      <c r="U1396" t="s">
        <v>9257</v>
      </c>
      <c r="V1396" t="s">
        <v>9258</v>
      </c>
      <c r="W1396">
        <v>3.4320299999999998E-2</v>
      </c>
    </row>
    <row r="1397" spans="5:23">
      <c r="E1397" t="s">
        <v>0</v>
      </c>
      <c r="F1397">
        <v>34678.400000000001</v>
      </c>
      <c r="G1397" t="s">
        <v>1</v>
      </c>
      <c r="H1397" t="s">
        <v>2</v>
      </c>
      <c r="I1397" t="s">
        <v>3</v>
      </c>
      <c r="J1397">
        <v>0.80428699999999997</v>
      </c>
      <c r="K1397" t="s">
        <v>4</v>
      </c>
      <c r="L1397">
        <v>4457.78</v>
      </c>
      <c r="M1397" t="s">
        <v>5</v>
      </c>
      <c r="N1397">
        <v>10.094721168348</v>
      </c>
      <c r="O1397" t="s">
        <v>6</v>
      </c>
      <c r="P1397">
        <v>45000</v>
      </c>
      <c r="Q1397" t="s">
        <v>7</v>
      </c>
      <c r="R1397">
        <v>45000</v>
      </c>
      <c r="S1397" t="s">
        <v>8</v>
      </c>
      <c r="T1397" t="s">
        <v>9289</v>
      </c>
      <c r="U1397" t="s">
        <v>9290</v>
      </c>
      <c r="V1397" t="s">
        <v>9291</v>
      </c>
      <c r="W1397">
        <v>6.05722E-2</v>
      </c>
    </row>
    <row r="1398" spans="5:23">
      <c r="E1398" t="s">
        <v>9</v>
      </c>
      <c r="F1398">
        <v>27818.7</v>
      </c>
      <c r="G1398" t="s">
        <v>1</v>
      </c>
      <c r="H1398" t="s">
        <v>10</v>
      </c>
      <c r="I1398" t="s">
        <v>3</v>
      </c>
      <c r="J1398">
        <v>0.89479399999999998</v>
      </c>
      <c r="K1398" t="s">
        <v>4</v>
      </c>
      <c r="L1398">
        <v>4489.71</v>
      </c>
      <c r="M1398" t="s">
        <v>5</v>
      </c>
      <c r="N1398">
        <v>10.022921288499999</v>
      </c>
      <c r="O1398" t="s">
        <v>6</v>
      </c>
      <c r="P1398">
        <v>45000</v>
      </c>
      <c r="Q1398" t="s">
        <v>7</v>
      </c>
      <c r="R1398">
        <v>45000</v>
      </c>
      <c r="S1398" t="s">
        <v>11</v>
      </c>
      <c r="T1398" t="s">
        <v>9292</v>
      </c>
      <c r="U1398" t="s">
        <v>9293</v>
      </c>
      <c r="V1398" t="s">
        <v>9294</v>
      </c>
      <c r="W1398">
        <v>3.87932E-2</v>
      </c>
    </row>
    <row r="1399" spans="5:23">
      <c r="E1399" t="s">
        <v>12</v>
      </c>
      <c r="F1399">
        <v>34678.400000000001</v>
      </c>
      <c r="G1399" t="s">
        <v>1</v>
      </c>
      <c r="H1399" t="s">
        <v>2</v>
      </c>
      <c r="I1399" t="s">
        <v>3</v>
      </c>
      <c r="J1399">
        <v>0.80428699999999997</v>
      </c>
      <c r="K1399" t="s">
        <v>4</v>
      </c>
      <c r="L1399">
        <v>4457.78</v>
      </c>
      <c r="M1399" t="s">
        <v>5</v>
      </c>
      <c r="N1399">
        <v>10.094721168348</v>
      </c>
      <c r="O1399" t="s">
        <v>6</v>
      </c>
      <c r="P1399">
        <v>45000</v>
      </c>
      <c r="Q1399" t="s">
        <v>7</v>
      </c>
      <c r="R1399">
        <v>45000</v>
      </c>
      <c r="S1399" t="s">
        <v>13</v>
      </c>
      <c r="T1399" t="s">
        <v>9289</v>
      </c>
      <c r="U1399" t="s">
        <v>9290</v>
      </c>
      <c r="V1399" t="s">
        <v>9291</v>
      </c>
      <c r="W1399">
        <v>6.05722E-2</v>
      </c>
    </row>
    <row r="1400" spans="5:23">
      <c r="E1400" t="s">
        <v>12</v>
      </c>
      <c r="F1400">
        <v>35163.9</v>
      </c>
      <c r="G1400" t="s">
        <v>1</v>
      </c>
      <c r="H1400" t="s">
        <v>14</v>
      </c>
      <c r="I1400" t="s">
        <v>3</v>
      </c>
      <c r="J1400">
        <v>0.79683000000000004</v>
      </c>
      <c r="K1400" t="s">
        <v>4</v>
      </c>
      <c r="L1400">
        <v>4478.8999999999996</v>
      </c>
      <c r="M1400" t="s">
        <v>5</v>
      </c>
      <c r="N1400">
        <v>10.047116000096</v>
      </c>
      <c r="O1400" t="s">
        <v>6</v>
      </c>
      <c r="P1400">
        <v>45000</v>
      </c>
      <c r="Q1400" t="s">
        <v>7</v>
      </c>
      <c r="R1400">
        <v>45000</v>
      </c>
      <c r="S1400" t="s">
        <v>15</v>
      </c>
      <c r="T1400" t="s">
        <v>9295</v>
      </c>
      <c r="U1400" t="s">
        <v>9296</v>
      </c>
      <c r="V1400" t="s">
        <v>9297</v>
      </c>
      <c r="W1400">
        <v>7.0718000000000003E-2</v>
      </c>
    </row>
    <row r="1401" spans="5:23">
      <c r="E1401" t="s">
        <v>16</v>
      </c>
      <c r="F1401">
        <v>35163.9</v>
      </c>
      <c r="G1401" t="s">
        <v>1</v>
      </c>
      <c r="H1401" t="s">
        <v>14</v>
      </c>
      <c r="I1401" t="s">
        <v>3</v>
      </c>
      <c r="J1401">
        <v>0.79683000000000004</v>
      </c>
      <c r="K1401" t="s">
        <v>4</v>
      </c>
      <c r="L1401">
        <v>4478.8999999999996</v>
      </c>
      <c r="M1401" t="s">
        <v>5</v>
      </c>
      <c r="N1401">
        <v>10.047116000096</v>
      </c>
      <c r="O1401" t="s">
        <v>6</v>
      </c>
      <c r="P1401">
        <v>45000</v>
      </c>
      <c r="Q1401" t="s">
        <v>7</v>
      </c>
      <c r="R1401">
        <v>45000</v>
      </c>
      <c r="S1401" t="s">
        <v>15</v>
      </c>
      <c r="T1401" t="s">
        <v>9295</v>
      </c>
      <c r="U1401" t="s">
        <v>9296</v>
      </c>
      <c r="V1401" t="s">
        <v>9297</v>
      </c>
      <c r="W1401">
        <v>7.0718000000000003E-2</v>
      </c>
    </row>
    <row r="1402" spans="5:23">
      <c r="E1402" t="s">
        <v>16</v>
      </c>
      <c r="F1402">
        <v>54294.6</v>
      </c>
      <c r="G1402" t="s">
        <v>1</v>
      </c>
      <c r="H1402" t="s">
        <v>17</v>
      </c>
      <c r="I1402" t="s">
        <v>3</v>
      </c>
      <c r="J1402">
        <v>0.64624899999999996</v>
      </c>
      <c r="K1402" t="s">
        <v>4</v>
      </c>
      <c r="L1402">
        <v>4410.05</v>
      </c>
      <c r="M1402" t="s">
        <v>5</v>
      </c>
      <c r="N1402">
        <v>10.203963663445</v>
      </c>
      <c r="O1402" t="s">
        <v>6</v>
      </c>
      <c r="P1402">
        <v>45000</v>
      </c>
      <c r="Q1402" t="s">
        <v>7</v>
      </c>
      <c r="R1402">
        <v>45000</v>
      </c>
      <c r="S1402" t="s">
        <v>18</v>
      </c>
      <c r="T1402" t="s">
        <v>9298</v>
      </c>
      <c r="U1402" t="s">
        <v>9299</v>
      </c>
      <c r="V1402" t="s">
        <v>9300</v>
      </c>
      <c r="W1402">
        <v>0.121934</v>
      </c>
    </row>
    <row r="1403" spans="5:23">
      <c r="E1403" t="s">
        <v>19</v>
      </c>
      <c r="F1403">
        <v>54294.6</v>
      </c>
      <c r="G1403" t="s">
        <v>1</v>
      </c>
      <c r="H1403" t="s">
        <v>17</v>
      </c>
      <c r="I1403" t="s">
        <v>3</v>
      </c>
      <c r="J1403">
        <v>0.64624899999999996</v>
      </c>
      <c r="K1403" t="s">
        <v>4</v>
      </c>
      <c r="L1403">
        <v>4410.05</v>
      </c>
      <c r="M1403" t="s">
        <v>5</v>
      </c>
      <c r="N1403">
        <v>10.203963663445</v>
      </c>
      <c r="O1403" t="s">
        <v>6</v>
      </c>
      <c r="P1403">
        <v>45000</v>
      </c>
      <c r="Q1403" t="s">
        <v>7</v>
      </c>
      <c r="R1403">
        <v>45000</v>
      </c>
      <c r="S1403" t="s">
        <v>20</v>
      </c>
      <c r="T1403" t="s">
        <v>9298</v>
      </c>
      <c r="U1403" t="s">
        <v>9299</v>
      </c>
      <c r="V1403" t="s">
        <v>9300</v>
      </c>
      <c r="W1403">
        <v>0.121934</v>
      </c>
    </row>
    <row r="1404" spans="5:23">
      <c r="E1404" t="s">
        <v>19</v>
      </c>
      <c r="F1404">
        <v>51107.5</v>
      </c>
      <c r="G1404" t="s">
        <v>1</v>
      </c>
      <c r="H1404" t="s">
        <v>2</v>
      </c>
      <c r="I1404" t="s">
        <v>3</v>
      </c>
      <c r="J1404">
        <v>0.66274</v>
      </c>
      <c r="K1404" t="s">
        <v>4</v>
      </c>
      <c r="L1404">
        <v>4454.8100000000004</v>
      </c>
      <c r="M1404" t="s">
        <v>5</v>
      </c>
      <c r="N1404">
        <v>10.101448756991999</v>
      </c>
      <c r="O1404" t="s">
        <v>6</v>
      </c>
      <c r="P1404">
        <v>45000</v>
      </c>
      <c r="Q1404" t="s">
        <v>7</v>
      </c>
      <c r="R1404">
        <v>45000</v>
      </c>
      <c r="S1404" t="s">
        <v>21</v>
      </c>
      <c r="T1404" t="s">
        <v>9301</v>
      </c>
      <c r="U1404" t="s">
        <v>9302</v>
      </c>
      <c r="V1404" t="s">
        <v>9303</v>
      </c>
      <c r="W1404">
        <v>0.108863</v>
      </c>
    </row>
    <row r="1405" spans="5:23">
      <c r="E1405" t="s">
        <v>22</v>
      </c>
      <c r="F1405">
        <v>51107.5</v>
      </c>
      <c r="G1405" t="s">
        <v>1</v>
      </c>
      <c r="H1405" t="s">
        <v>2</v>
      </c>
      <c r="I1405" t="s">
        <v>3</v>
      </c>
      <c r="J1405">
        <v>0.66274</v>
      </c>
      <c r="K1405" t="s">
        <v>4</v>
      </c>
      <c r="L1405">
        <v>4454.8100000000004</v>
      </c>
      <c r="M1405" t="s">
        <v>5</v>
      </c>
      <c r="N1405">
        <v>10.101448756991999</v>
      </c>
      <c r="O1405" t="s">
        <v>6</v>
      </c>
      <c r="P1405">
        <v>45000</v>
      </c>
      <c r="Q1405" t="s">
        <v>7</v>
      </c>
      <c r="R1405">
        <v>45000</v>
      </c>
      <c r="S1405" t="s">
        <v>21</v>
      </c>
      <c r="T1405" t="s">
        <v>9301</v>
      </c>
      <c r="U1405" t="s">
        <v>9302</v>
      </c>
      <c r="V1405" t="s">
        <v>9303</v>
      </c>
      <c r="W1405">
        <v>0.108863</v>
      </c>
    </row>
    <row r="1406" spans="5:23">
      <c r="E1406" t="s">
        <v>22</v>
      </c>
      <c r="F1406">
        <v>78735.3</v>
      </c>
      <c r="G1406" t="s">
        <v>1</v>
      </c>
      <c r="H1406" t="s">
        <v>23</v>
      </c>
      <c r="I1406" t="s">
        <v>3</v>
      </c>
      <c r="J1406">
        <v>0.53996100000000002</v>
      </c>
      <c r="K1406" t="s">
        <v>4</v>
      </c>
      <c r="L1406">
        <v>4356.18</v>
      </c>
      <c r="M1406" t="s">
        <v>5</v>
      </c>
      <c r="N1406">
        <v>10.330154699923</v>
      </c>
      <c r="O1406" t="s">
        <v>6</v>
      </c>
      <c r="P1406">
        <v>45000</v>
      </c>
      <c r="Q1406" t="s">
        <v>7</v>
      </c>
      <c r="R1406">
        <v>45000</v>
      </c>
      <c r="S1406" t="s">
        <v>24</v>
      </c>
      <c r="T1406" t="s">
        <v>9304</v>
      </c>
      <c r="U1406" t="s">
        <v>9305</v>
      </c>
      <c r="V1406" t="s">
        <v>9306</v>
      </c>
      <c r="W1406">
        <v>0.140567</v>
      </c>
    </row>
    <row r="1407" spans="5:23">
      <c r="E1407" t="s">
        <v>25</v>
      </c>
      <c r="F1407">
        <v>78735.3</v>
      </c>
      <c r="G1407" t="s">
        <v>1</v>
      </c>
      <c r="H1407" t="s">
        <v>23</v>
      </c>
      <c r="I1407" t="s">
        <v>3</v>
      </c>
      <c r="J1407">
        <v>0.53996100000000002</v>
      </c>
      <c r="K1407" t="s">
        <v>4</v>
      </c>
      <c r="L1407">
        <v>4356.18</v>
      </c>
      <c r="M1407" t="s">
        <v>5</v>
      </c>
      <c r="N1407">
        <v>10.330154699923</v>
      </c>
      <c r="O1407" t="s">
        <v>6</v>
      </c>
      <c r="P1407">
        <v>45000</v>
      </c>
      <c r="Q1407" t="s">
        <v>7</v>
      </c>
      <c r="R1407">
        <v>45000</v>
      </c>
      <c r="S1407" t="s">
        <v>26</v>
      </c>
      <c r="T1407" t="s">
        <v>9304</v>
      </c>
      <c r="U1407" t="s">
        <v>9305</v>
      </c>
      <c r="V1407" t="s">
        <v>9306</v>
      </c>
      <c r="W1407">
        <v>0.140567</v>
      </c>
    </row>
    <row r="1408" spans="5:23">
      <c r="E1408" t="s">
        <v>25</v>
      </c>
      <c r="F1408">
        <v>76256.7</v>
      </c>
      <c r="G1408" t="s">
        <v>1</v>
      </c>
      <c r="H1408" t="s">
        <v>27</v>
      </c>
      <c r="I1408" t="s">
        <v>3</v>
      </c>
      <c r="J1408">
        <v>0.54423900000000003</v>
      </c>
      <c r="K1408" t="s">
        <v>4</v>
      </c>
      <c r="L1408">
        <v>4427.34</v>
      </c>
      <c r="M1408" t="s">
        <v>5</v>
      </c>
      <c r="N1408">
        <v>10.164109980759999</v>
      </c>
      <c r="O1408" t="s">
        <v>6</v>
      </c>
      <c r="P1408">
        <v>45000</v>
      </c>
      <c r="Q1408" t="s">
        <v>7</v>
      </c>
      <c r="R1408">
        <v>45000</v>
      </c>
      <c r="S1408" t="s">
        <v>28</v>
      </c>
      <c r="T1408" t="s">
        <v>9307</v>
      </c>
      <c r="U1408" t="s">
        <v>9308</v>
      </c>
      <c r="V1408" t="s">
        <v>9309</v>
      </c>
      <c r="W1408">
        <v>0.144814</v>
      </c>
    </row>
    <row r="1409" spans="5:23">
      <c r="E1409" t="s">
        <v>29</v>
      </c>
      <c r="F1409">
        <v>76256.7</v>
      </c>
      <c r="G1409" t="s">
        <v>1</v>
      </c>
      <c r="H1409" t="s">
        <v>27</v>
      </c>
      <c r="I1409" t="s">
        <v>3</v>
      </c>
      <c r="J1409">
        <v>0.54423900000000003</v>
      </c>
      <c r="K1409" t="s">
        <v>4</v>
      </c>
      <c r="L1409">
        <v>4427.34</v>
      </c>
      <c r="M1409" t="s">
        <v>5</v>
      </c>
      <c r="N1409">
        <v>10.164109980759999</v>
      </c>
      <c r="O1409" t="s">
        <v>6</v>
      </c>
      <c r="P1409">
        <v>45000</v>
      </c>
      <c r="Q1409" t="s">
        <v>7</v>
      </c>
      <c r="R1409">
        <v>45000</v>
      </c>
      <c r="S1409" t="s">
        <v>28</v>
      </c>
      <c r="T1409" t="s">
        <v>9307</v>
      </c>
      <c r="U1409" t="s">
        <v>9308</v>
      </c>
      <c r="V1409" t="s">
        <v>9309</v>
      </c>
      <c r="W1409">
        <v>0.144814</v>
      </c>
    </row>
    <row r="1410" spans="5:23">
      <c r="E1410" t="s">
        <v>29</v>
      </c>
      <c r="F1410">
        <v>103728</v>
      </c>
      <c r="G1410" t="s">
        <v>1</v>
      </c>
      <c r="H1410" t="s">
        <v>30</v>
      </c>
      <c r="I1410" t="s">
        <v>3</v>
      </c>
      <c r="J1410">
        <v>0.47359499999999999</v>
      </c>
      <c r="K1410" t="s">
        <v>4</v>
      </c>
      <c r="L1410">
        <v>4298.24</v>
      </c>
      <c r="M1410" t="s">
        <v>5</v>
      </c>
      <c r="N1410">
        <v>10.469396660160999</v>
      </c>
      <c r="O1410" t="s">
        <v>6</v>
      </c>
      <c r="P1410">
        <v>45000</v>
      </c>
      <c r="Q1410" t="s">
        <v>7</v>
      </c>
      <c r="R1410">
        <v>45000</v>
      </c>
      <c r="S1410" t="s">
        <v>31</v>
      </c>
      <c r="T1410" t="s">
        <v>9310</v>
      </c>
      <c r="U1410" t="s">
        <v>9311</v>
      </c>
      <c r="V1410" t="s">
        <v>9312</v>
      </c>
      <c r="W1410">
        <v>0.18365200000000001</v>
      </c>
    </row>
    <row r="1411" spans="5:23">
      <c r="E1411" t="s">
        <v>32</v>
      </c>
      <c r="F1411">
        <v>103728</v>
      </c>
      <c r="G1411" t="s">
        <v>1</v>
      </c>
      <c r="H1411" t="s">
        <v>30</v>
      </c>
      <c r="I1411" t="s">
        <v>3</v>
      </c>
      <c r="J1411">
        <v>0.47359499999999999</v>
      </c>
      <c r="K1411" t="s">
        <v>4</v>
      </c>
      <c r="L1411">
        <v>4298.24</v>
      </c>
      <c r="M1411" t="s">
        <v>5</v>
      </c>
      <c r="N1411">
        <v>10.469396660160999</v>
      </c>
      <c r="O1411" t="s">
        <v>6</v>
      </c>
      <c r="P1411">
        <v>45000</v>
      </c>
      <c r="Q1411" t="s">
        <v>7</v>
      </c>
      <c r="R1411">
        <v>45000</v>
      </c>
      <c r="S1411" t="s">
        <v>33</v>
      </c>
      <c r="T1411" t="s">
        <v>9310</v>
      </c>
      <c r="U1411" t="s">
        <v>9311</v>
      </c>
      <c r="V1411" t="s">
        <v>9312</v>
      </c>
      <c r="W1411">
        <v>0.18365200000000001</v>
      </c>
    </row>
    <row r="1412" spans="5:23">
      <c r="E1412" t="s">
        <v>32</v>
      </c>
      <c r="F1412">
        <v>102295</v>
      </c>
      <c r="G1412" t="s">
        <v>1</v>
      </c>
      <c r="H1412" t="s">
        <v>17</v>
      </c>
      <c r="I1412" t="s">
        <v>3</v>
      </c>
      <c r="J1412">
        <v>0.47156199999999998</v>
      </c>
      <c r="K1412" t="s">
        <v>4</v>
      </c>
      <c r="L1412">
        <v>4396.1099999999997</v>
      </c>
      <c r="M1412" t="s">
        <v>5</v>
      </c>
      <c r="N1412">
        <v>10.236317283625</v>
      </c>
      <c r="O1412" t="s">
        <v>6</v>
      </c>
      <c r="P1412">
        <v>45000</v>
      </c>
      <c r="Q1412" t="s">
        <v>7</v>
      </c>
      <c r="R1412">
        <v>45000</v>
      </c>
      <c r="S1412" t="s">
        <v>34</v>
      </c>
      <c r="T1412" t="s">
        <v>9313</v>
      </c>
      <c r="U1412" t="s">
        <v>9314</v>
      </c>
      <c r="V1412" t="s">
        <v>9315</v>
      </c>
      <c r="W1412">
        <v>0.17391100000000001</v>
      </c>
    </row>
    <row r="1413" spans="5:23">
      <c r="E1413" t="s">
        <v>35</v>
      </c>
      <c r="F1413">
        <v>102295</v>
      </c>
      <c r="G1413" t="s">
        <v>1</v>
      </c>
      <c r="H1413" t="s">
        <v>17</v>
      </c>
      <c r="I1413" t="s">
        <v>3</v>
      </c>
      <c r="J1413">
        <v>0.47156199999999998</v>
      </c>
      <c r="K1413" t="s">
        <v>4</v>
      </c>
      <c r="L1413">
        <v>4396.1099999999997</v>
      </c>
      <c r="M1413" t="s">
        <v>5</v>
      </c>
      <c r="N1413">
        <v>10.236317283625</v>
      </c>
      <c r="O1413" t="s">
        <v>6</v>
      </c>
      <c r="P1413">
        <v>45000</v>
      </c>
      <c r="Q1413" t="s">
        <v>7</v>
      </c>
      <c r="R1413">
        <v>45000</v>
      </c>
      <c r="S1413" t="s">
        <v>34</v>
      </c>
      <c r="T1413" t="s">
        <v>9313</v>
      </c>
      <c r="U1413" t="s">
        <v>9314</v>
      </c>
      <c r="V1413" t="s">
        <v>9315</v>
      </c>
      <c r="W1413">
        <v>0.17391100000000001</v>
      </c>
    </row>
    <row r="1414" spans="5:23">
      <c r="E1414" t="s">
        <v>35</v>
      </c>
      <c r="F1414">
        <v>139703</v>
      </c>
      <c r="G1414" t="s">
        <v>1</v>
      </c>
      <c r="H1414" t="s">
        <v>36</v>
      </c>
      <c r="I1414" t="s">
        <v>3</v>
      </c>
      <c r="J1414">
        <v>0.41121600000000003</v>
      </c>
      <c r="K1414" t="s">
        <v>4</v>
      </c>
      <c r="L1414">
        <v>4233.08</v>
      </c>
      <c r="M1414" t="s">
        <v>5</v>
      </c>
      <c r="N1414">
        <v>10.630555301124</v>
      </c>
      <c r="O1414" t="s">
        <v>6</v>
      </c>
      <c r="P1414">
        <v>45000</v>
      </c>
      <c r="Q1414" t="s">
        <v>7</v>
      </c>
      <c r="R1414">
        <v>45000</v>
      </c>
      <c r="S1414" t="s">
        <v>37</v>
      </c>
      <c r="T1414" t="s">
        <v>9316</v>
      </c>
      <c r="U1414" t="s">
        <v>9317</v>
      </c>
      <c r="V1414" t="s">
        <v>9318</v>
      </c>
      <c r="W1414">
        <v>0.203599</v>
      </c>
    </row>
    <row r="1415" spans="5:23">
      <c r="E1415" t="s">
        <v>38</v>
      </c>
      <c r="F1415">
        <v>139703</v>
      </c>
      <c r="G1415" t="s">
        <v>1</v>
      </c>
      <c r="H1415" t="s">
        <v>36</v>
      </c>
      <c r="I1415" t="s">
        <v>3</v>
      </c>
      <c r="J1415">
        <v>0.41121600000000003</v>
      </c>
      <c r="K1415" t="s">
        <v>4</v>
      </c>
      <c r="L1415">
        <v>4233.08</v>
      </c>
      <c r="M1415" t="s">
        <v>5</v>
      </c>
      <c r="N1415">
        <v>10.630555301124</v>
      </c>
      <c r="O1415" t="s">
        <v>6</v>
      </c>
      <c r="P1415">
        <v>45000</v>
      </c>
      <c r="Q1415" t="s">
        <v>7</v>
      </c>
      <c r="R1415">
        <v>45000</v>
      </c>
      <c r="S1415" t="s">
        <v>39</v>
      </c>
      <c r="T1415" t="s">
        <v>9316</v>
      </c>
      <c r="U1415" t="s">
        <v>9317</v>
      </c>
      <c r="V1415" t="s">
        <v>9318</v>
      </c>
      <c r="W1415">
        <v>0.203599</v>
      </c>
    </row>
    <row r="1416" spans="5:23">
      <c r="E1416" t="s">
        <v>38</v>
      </c>
      <c r="F1416">
        <v>136111</v>
      </c>
      <c r="G1416" t="s">
        <v>1</v>
      </c>
      <c r="H1416" t="s">
        <v>40</v>
      </c>
      <c r="I1416" t="s">
        <v>3</v>
      </c>
      <c r="J1416">
        <v>0.41041100000000003</v>
      </c>
      <c r="K1416" t="s">
        <v>4</v>
      </c>
      <c r="L1416">
        <v>4361.82</v>
      </c>
      <c r="M1416" t="s">
        <v>5</v>
      </c>
      <c r="N1416">
        <v>10.316803459680999</v>
      </c>
      <c r="O1416" t="s">
        <v>6</v>
      </c>
      <c r="P1416">
        <v>45000</v>
      </c>
      <c r="Q1416" t="s">
        <v>7</v>
      </c>
      <c r="R1416">
        <v>45000</v>
      </c>
      <c r="S1416" t="s">
        <v>41</v>
      </c>
      <c r="T1416" t="s">
        <v>9319</v>
      </c>
      <c r="U1416" t="s">
        <v>9320</v>
      </c>
      <c r="V1416" t="s">
        <v>9321</v>
      </c>
      <c r="W1416">
        <v>0.19906499999999999</v>
      </c>
    </row>
    <row r="1417" spans="5:23">
      <c r="E1417" t="s">
        <v>42</v>
      </c>
      <c r="F1417">
        <v>136111</v>
      </c>
      <c r="G1417" t="s">
        <v>1</v>
      </c>
      <c r="H1417" t="s">
        <v>40</v>
      </c>
      <c r="I1417" t="s">
        <v>3</v>
      </c>
      <c r="J1417">
        <v>0.41041100000000003</v>
      </c>
      <c r="K1417" t="s">
        <v>4</v>
      </c>
      <c r="L1417">
        <v>4361.82</v>
      </c>
      <c r="M1417" t="s">
        <v>5</v>
      </c>
      <c r="N1417">
        <v>10.316803459680999</v>
      </c>
      <c r="O1417" t="s">
        <v>6</v>
      </c>
      <c r="P1417">
        <v>45000</v>
      </c>
      <c r="Q1417" t="s">
        <v>7</v>
      </c>
      <c r="R1417">
        <v>45000</v>
      </c>
      <c r="S1417" t="s">
        <v>41</v>
      </c>
      <c r="T1417" t="s">
        <v>9319</v>
      </c>
      <c r="U1417" t="s">
        <v>9320</v>
      </c>
      <c r="V1417" t="s">
        <v>9321</v>
      </c>
      <c r="W1417">
        <v>0.19906499999999999</v>
      </c>
    </row>
    <row r="1418" spans="5:23">
      <c r="E1418" t="s">
        <v>42</v>
      </c>
      <c r="F1418">
        <v>28068.2</v>
      </c>
      <c r="G1418" t="s">
        <v>1</v>
      </c>
      <c r="H1418" t="s">
        <v>14</v>
      </c>
      <c r="I1418" t="s">
        <v>3</v>
      </c>
      <c r="J1418">
        <v>0.89182099999999997</v>
      </c>
      <c r="K1418" t="s">
        <v>4</v>
      </c>
      <c r="L1418">
        <v>4479.51</v>
      </c>
      <c r="M1418" t="s">
        <v>5</v>
      </c>
      <c r="N1418">
        <v>10.045749517000001</v>
      </c>
      <c r="O1418" t="s">
        <v>6</v>
      </c>
      <c r="P1418">
        <v>45000</v>
      </c>
      <c r="Q1418" t="s">
        <v>7</v>
      </c>
      <c r="R1418">
        <v>45000</v>
      </c>
      <c r="S1418" t="s">
        <v>43</v>
      </c>
      <c r="T1418" t="s">
        <v>9322</v>
      </c>
      <c r="U1418" t="s">
        <v>9323</v>
      </c>
      <c r="V1418" t="s">
        <v>9324</v>
      </c>
      <c r="W1418">
        <v>3.7222600000000002E-2</v>
      </c>
    </row>
    <row r="1419" spans="5:23">
      <c r="E1419" t="s">
        <v>44</v>
      </c>
      <c r="F1419">
        <v>28068.2</v>
      </c>
      <c r="G1419" t="s">
        <v>1</v>
      </c>
      <c r="H1419" t="s">
        <v>14</v>
      </c>
      <c r="I1419" t="s">
        <v>3</v>
      </c>
      <c r="J1419">
        <v>0.89182099999999997</v>
      </c>
      <c r="K1419" t="s">
        <v>4</v>
      </c>
      <c r="L1419">
        <v>4479.51</v>
      </c>
      <c r="M1419" t="s">
        <v>5</v>
      </c>
      <c r="N1419">
        <v>10.045749517000001</v>
      </c>
      <c r="O1419" t="s">
        <v>6</v>
      </c>
      <c r="P1419">
        <v>45000</v>
      </c>
      <c r="Q1419" t="s">
        <v>7</v>
      </c>
      <c r="R1419">
        <v>45000</v>
      </c>
      <c r="S1419" t="s">
        <v>45</v>
      </c>
      <c r="T1419" t="s">
        <v>9322</v>
      </c>
      <c r="U1419" t="s">
        <v>9323</v>
      </c>
      <c r="V1419" t="s">
        <v>9324</v>
      </c>
      <c r="W1419">
        <v>3.7222600000000002E-2</v>
      </c>
    </row>
    <row r="1420" spans="5:23">
      <c r="E1420" t="s">
        <v>44</v>
      </c>
      <c r="F1420">
        <v>27818.7</v>
      </c>
      <c r="G1420" t="s">
        <v>1</v>
      </c>
      <c r="H1420" t="s">
        <v>10</v>
      </c>
      <c r="I1420" t="s">
        <v>3</v>
      </c>
      <c r="J1420">
        <v>0.89479399999999998</v>
      </c>
      <c r="K1420" t="s">
        <v>4</v>
      </c>
      <c r="L1420">
        <v>4489.71</v>
      </c>
      <c r="M1420" t="s">
        <v>5</v>
      </c>
      <c r="N1420">
        <v>10.022921288499999</v>
      </c>
      <c r="O1420" t="s">
        <v>6</v>
      </c>
      <c r="P1420">
        <v>45000</v>
      </c>
      <c r="Q1420" t="s">
        <v>7</v>
      </c>
      <c r="R1420">
        <v>45000</v>
      </c>
      <c r="S1420" t="s">
        <v>11</v>
      </c>
      <c r="T1420" t="s">
        <v>9292</v>
      </c>
      <c r="U1420" t="s">
        <v>9293</v>
      </c>
      <c r="V1420" t="s">
        <v>9294</v>
      </c>
      <c r="W1420">
        <v>3.87932E-2</v>
      </c>
    </row>
    <row r="1421" spans="5:23">
      <c r="E1421" t="s">
        <v>0</v>
      </c>
      <c r="F1421">
        <v>35046.699999999997</v>
      </c>
      <c r="G1421" t="s">
        <v>1</v>
      </c>
      <c r="H1421" t="s">
        <v>2</v>
      </c>
      <c r="I1421" t="s">
        <v>3</v>
      </c>
      <c r="J1421">
        <v>0.80004299999999995</v>
      </c>
      <c r="K1421" t="s">
        <v>4</v>
      </c>
      <c r="L1421">
        <v>4457.8599999999997</v>
      </c>
      <c r="M1421" t="s">
        <v>5</v>
      </c>
      <c r="N1421">
        <v>10.094526168618</v>
      </c>
      <c r="O1421" t="s">
        <v>6</v>
      </c>
      <c r="P1421">
        <v>45000</v>
      </c>
      <c r="Q1421" t="s">
        <v>7</v>
      </c>
      <c r="R1421">
        <v>45000</v>
      </c>
      <c r="S1421" t="s">
        <v>8</v>
      </c>
      <c r="T1421" t="s">
        <v>9325</v>
      </c>
      <c r="U1421" t="s">
        <v>9326</v>
      </c>
      <c r="V1421" t="s">
        <v>9327</v>
      </c>
      <c r="W1421">
        <v>7.3891200000000004E-2</v>
      </c>
    </row>
    <row r="1422" spans="5:23">
      <c r="E1422" t="s">
        <v>9</v>
      </c>
      <c r="F1422">
        <v>27986.3</v>
      </c>
      <c r="G1422" t="s">
        <v>1</v>
      </c>
      <c r="H1422" t="s">
        <v>10</v>
      </c>
      <c r="I1422" t="s">
        <v>3</v>
      </c>
      <c r="J1422">
        <v>0.89211099999999999</v>
      </c>
      <c r="K1422" t="s">
        <v>4</v>
      </c>
      <c r="L1422">
        <v>4489.6899999999996</v>
      </c>
      <c r="M1422" t="s">
        <v>5</v>
      </c>
      <c r="N1422">
        <v>10.022970186932</v>
      </c>
      <c r="O1422" t="s">
        <v>6</v>
      </c>
      <c r="P1422">
        <v>45000</v>
      </c>
      <c r="Q1422" t="s">
        <v>7</v>
      </c>
      <c r="R1422">
        <v>45000</v>
      </c>
      <c r="S1422" t="s">
        <v>11</v>
      </c>
      <c r="T1422" t="s">
        <v>9328</v>
      </c>
      <c r="U1422" t="s">
        <v>9329</v>
      </c>
      <c r="V1422" t="s">
        <v>9330</v>
      </c>
      <c r="W1422">
        <v>3.7085E-2</v>
      </c>
    </row>
    <row r="1423" spans="5:23">
      <c r="E1423" t="s">
        <v>12</v>
      </c>
      <c r="F1423">
        <v>35046.699999999997</v>
      </c>
      <c r="G1423" t="s">
        <v>1</v>
      </c>
      <c r="H1423" t="s">
        <v>2</v>
      </c>
      <c r="I1423" t="s">
        <v>3</v>
      </c>
      <c r="J1423">
        <v>0.80004299999999995</v>
      </c>
      <c r="K1423" t="s">
        <v>4</v>
      </c>
      <c r="L1423">
        <v>4457.8599999999997</v>
      </c>
      <c r="M1423" t="s">
        <v>5</v>
      </c>
      <c r="N1423">
        <v>10.094526168618</v>
      </c>
      <c r="O1423" t="s">
        <v>6</v>
      </c>
      <c r="P1423">
        <v>45000</v>
      </c>
      <c r="Q1423" t="s">
        <v>7</v>
      </c>
      <c r="R1423">
        <v>45000</v>
      </c>
      <c r="S1423" t="s">
        <v>13</v>
      </c>
      <c r="T1423" t="s">
        <v>9325</v>
      </c>
      <c r="U1423" t="s">
        <v>9326</v>
      </c>
      <c r="V1423" t="s">
        <v>9327</v>
      </c>
      <c r="W1423">
        <v>7.3891200000000004E-2</v>
      </c>
    </row>
    <row r="1424" spans="5:23">
      <c r="E1424" t="s">
        <v>12</v>
      </c>
      <c r="F1424">
        <v>35024.400000000001</v>
      </c>
      <c r="G1424" t="s">
        <v>1</v>
      </c>
      <c r="H1424" t="s">
        <v>14</v>
      </c>
      <c r="I1424" t="s">
        <v>3</v>
      </c>
      <c r="J1424">
        <v>0.79841700000000004</v>
      </c>
      <c r="K1424" t="s">
        <v>4</v>
      </c>
      <c r="L1424">
        <v>4478.88</v>
      </c>
      <c r="M1424" t="s">
        <v>5</v>
      </c>
      <c r="N1424">
        <v>10.047164799528</v>
      </c>
      <c r="O1424" t="s">
        <v>6</v>
      </c>
      <c r="P1424">
        <v>45000</v>
      </c>
      <c r="Q1424" t="s">
        <v>7</v>
      </c>
      <c r="R1424">
        <v>45000</v>
      </c>
      <c r="S1424" t="s">
        <v>15</v>
      </c>
      <c r="T1424" t="s">
        <v>9331</v>
      </c>
      <c r="U1424" t="s">
        <v>9332</v>
      </c>
      <c r="V1424" t="s">
        <v>9333</v>
      </c>
      <c r="W1424">
        <v>6.9677100000000006E-2</v>
      </c>
    </row>
    <row r="1425" spans="5:23">
      <c r="E1425" t="s">
        <v>16</v>
      </c>
      <c r="F1425">
        <v>35024.400000000001</v>
      </c>
      <c r="G1425" t="s">
        <v>1</v>
      </c>
      <c r="H1425" t="s">
        <v>14</v>
      </c>
      <c r="I1425" t="s">
        <v>3</v>
      </c>
      <c r="J1425">
        <v>0.79841700000000004</v>
      </c>
      <c r="K1425" t="s">
        <v>4</v>
      </c>
      <c r="L1425">
        <v>4478.88</v>
      </c>
      <c r="M1425" t="s">
        <v>5</v>
      </c>
      <c r="N1425">
        <v>10.047164799528</v>
      </c>
      <c r="O1425" t="s">
        <v>6</v>
      </c>
      <c r="P1425">
        <v>45000</v>
      </c>
      <c r="Q1425" t="s">
        <v>7</v>
      </c>
      <c r="R1425">
        <v>45000</v>
      </c>
      <c r="S1425" t="s">
        <v>15</v>
      </c>
      <c r="T1425" t="s">
        <v>9331</v>
      </c>
      <c r="U1425" t="s">
        <v>9332</v>
      </c>
      <c r="V1425" t="s">
        <v>9333</v>
      </c>
      <c r="W1425">
        <v>6.9677100000000006E-2</v>
      </c>
    </row>
    <row r="1426" spans="5:23">
      <c r="E1426" t="s">
        <v>16</v>
      </c>
      <c r="F1426">
        <v>53423</v>
      </c>
      <c r="G1426" t="s">
        <v>1</v>
      </c>
      <c r="H1426" t="s">
        <v>17</v>
      </c>
      <c r="I1426" t="s">
        <v>3</v>
      </c>
      <c r="J1426">
        <v>0.65145600000000004</v>
      </c>
      <c r="K1426" t="s">
        <v>4</v>
      </c>
      <c r="L1426">
        <v>4410.6400000000003</v>
      </c>
      <c r="M1426" t="s">
        <v>5</v>
      </c>
      <c r="N1426">
        <v>10.202599358335</v>
      </c>
      <c r="O1426" t="s">
        <v>6</v>
      </c>
      <c r="P1426">
        <v>45000</v>
      </c>
      <c r="Q1426" t="s">
        <v>7</v>
      </c>
      <c r="R1426">
        <v>45000</v>
      </c>
      <c r="S1426" t="s">
        <v>18</v>
      </c>
      <c r="T1426" t="s">
        <v>9334</v>
      </c>
      <c r="U1426" t="s">
        <v>9335</v>
      </c>
      <c r="V1426" t="s">
        <v>9336</v>
      </c>
      <c r="W1426">
        <v>0.11100400000000001</v>
      </c>
    </row>
    <row r="1427" spans="5:23">
      <c r="E1427" t="s">
        <v>19</v>
      </c>
      <c r="F1427">
        <v>53423</v>
      </c>
      <c r="G1427" t="s">
        <v>1</v>
      </c>
      <c r="H1427" t="s">
        <v>17</v>
      </c>
      <c r="I1427" t="s">
        <v>3</v>
      </c>
      <c r="J1427">
        <v>0.65145600000000004</v>
      </c>
      <c r="K1427" t="s">
        <v>4</v>
      </c>
      <c r="L1427">
        <v>4410.6400000000003</v>
      </c>
      <c r="M1427" t="s">
        <v>5</v>
      </c>
      <c r="N1427">
        <v>10.202599358335</v>
      </c>
      <c r="O1427" t="s">
        <v>6</v>
      </c>
      <c r="P1427">
        <v>45000</v>
      </c>
      <c r="Q1427" t="s">
        <v>7</v>
      </c>
      <c r="R1427">
        <v>45000</v>
      </c>
      <c r="S1427" t="s">
        <v>20</v>
      </c>
      <c r="T1427" t="s">
        <v>9334</v>
      </c>
      <c r="U1427" t="s">
        <v>9335</v>
      </c>
      <c r="V1427" t="s">
        <v>9336</v>
      </c>
      <c r="W1427">
        <v>0.11100400000000001</v>
      </c>
    </row>
    <row r="1428" spans="5:23">
      <c r="E1428" t="s">
        <v>19</v>
      </c>
      <c r="F1428">
        <v>51484.800000000003</v>
      </c>
      <c r="G1428" t="s">
        <v>1</v>
      </c>
      <c r="H1428" t="s">
        <v>2</v>
      </c>
      <c r="I1428" t="s">
        <v>3</v>
      </c>
      <c r="J1428">
        <v>0.66030699999999998</v>
      </c>
      <c r="K1428" t="s">
        <v>4</v>
      </c>
      <c r="L1428">
        <v>4454.8100000000004</v>
      </c>
      <c r="M1428" t="s">
        <v>5</v>
      </c>
      <c r="N1428">
        <v>10.101448756991999</v>
      </c>
      <c r="O1428" t="s">
        <v>6</v>
      </c>
      <c r="P1428">
        <v>45000</v>
      </c>
      <c r="Q1428" t="s">
        <v>7</v>
      </c>
      <c r="R1428">
        <v>45000</v>
      </c>
      <c r="S1428" t="s">
        <v>21</v>
      </c>
      <c r="T1428" t="s">
        <v>9337</v>
      </c>
      <c r="U1428" t="s">
        <v>9338</v>
      </c>
      <c r="V1428" t="s">
        <v>9339</v>
      </c>
      <c r="W1428">
        <v>0.11625199999999999</v>
      </c>
    </row>
    <row r="1429" spans="5:23">
      <c r="E1429" t="s">
        <v>22</v>
      </c>
      <c r="F1429">
        <v>51484.800000000003</v>
      </c>
      <c r="G1429" t="s">
        <v>1</v>
      </c>
      <c r="H1429" t="s">
        <v>2</v>
      </c>
      <c r="I1429" t="s">
        <v>3</v>
      </c>
      <c r="J1429">
        <v>0.66030699999999998</v>
      </c>
      <c r="K1429" t="s">
        <v>4</v>
      </c>
      <c r="L1429">
        <v>4454.8100000000004</v>
      </c>
      <c r="M1429" t="s">
        <v>5</v>
      </c>
      <c r="N1429">
        <v>10.101448756991999</v>
      </c>
      <c r="O1429" t="s">
        <v>6</v>
      </c>
      <c r="P1429">
        <v>45000</v>
      </c>
      <c r="Q1429" t="s">
        <v>7</v>
      </c>
      <c r="R1429">
        <v>45000</v>
      </c>
      <c r="S1429" t="s">
        <v>21</v>
      </c>
      <c r="T1429" t="s">
        <v>9337</v>
      </c>
      <c r="U1429" t="s">
        <v>9338</v>
      </c>
      <c r="V1429" t="s">
        <v>9339</v>
      </c>
      <c r="W1429">
        <v>0.11625199999999999</v>
      </c>
    </row>
    <row r="1430" spans="5:23">
      <c r="E1430" t="s">
        <v>22</v>
      </c>
      <c r="F1430">
        <v>78718.2</v>
      </c>
      <c r="G1430" t="s">
        <v>1</v>
      </c>
      <c r="H1430" t="s">
        <v>23</v>
      </c>
      <c r="I1430" t="s">
        <v>3</v>
      </c>
      <c r="J1430">
        <v>0.53994299999999995</v>
      </c>
      <c r="K1430" t="s">
        <v>4</v>
      </c>
      <c r="L1430">
        <v>4357.41</v>
      </c>
      <c r="M1430" t="s">
        <v>5</v>
      </c>
      <c r="N1430">
        <v>10.327231683982999</v>
      </c>
      <c r="O1430" t="s">
        <v>6</v>
      </c>
      <c r="P1430">
        <v>45000</v>
      </c>
      <c r="Q1430" t="s">
        <v>7</v>
      </c>
      <c r="R1430">
        <v>45000</v>
      </c>
      <c r="S1430" t="s">
        <v>24</v>
      </c>
      <c r="T1430" t="s">
        <v>9340</v>
      </c>
      <c r="U1430" t="s">
        <v>9341</v>
      </c>
      <c r="V1430" t="s">
        <v>9342</v>
      </c>
      <c r="W1430">
        <v>0.14929400000000001</v>
      </c>
    </row>
    <row r="1431" spans="5:23">
      <c r="E1431" t="s">
        <v>25</v>
      </c>
      <c r="F1431">
        <v>78718.2</v>
      </c>
      <c r="G1431" t="s">
        <v>1</v>
      </c>
      <c r="H1431" t="s">
        <v>23</v>
      </c>
      <c r="I1431" t="s">
        <v>3</v>
      </c>
      <c r="J1431">
        <v>0.53994299999999995</v>
      </c>
      <c r="K1431" t="s">
        <v>4</v>
      </c>
      <c r="L1431">
        <v>4357.41</v>
      </c>
      <c r="M1431" t="s">
        <v>5</v>
      </c>
      <c r="N1431">
        <v>10.327231683982999</v>
      </c>
      <c r="O1431" t="s">
        <v>6</v>
      </c>
      <c r="P1431">
        <v>45000</v>
      </c>
      <c r="Q1431" t="s">
        <v>7</v>
      </c>
      <c r="R1431">
        <v>45000</v>
      </c>
      <c r="S1431" t="s">
        <v>26</v>
      </c>
      <c r="T1431" t="s">
        <v>9340</v>
      </c>
      <c r="U1431" t="s">
        <v>9341</v>
      </c>
      <c r="V1431" t="s">
        <v>9342</v>
      </c>
      <c r="W1431">
        <v>0.14929400000000001</v>
      </c>
    </row>
    <row r="1432" spans="5:23">
      <c r="E1432" t="s">
        <v>25</v>
      </c>
      <c r="F1432">
        <v>73372.100000000006</v>
      </c>
      <c r="G1432" t="s">
        <v>1</v>
      </c>
      <c r="H1432" t="s">
        <v>27</v>
      </c>
      <c r="I1432" t="s">
        <v>3</v>
      </c>
      <c r="J1432">
        <v>0.55484199999999995</v>
      </c>
      <c r="K1432" t="s">
        <v>4</v>
      </c>
      <c r="L1432">
        <v>4427.22</v>
      </c>
      <c r="M1432" t="s">
        <v>5</v>
      </c>
      <c r="N1432">
        <v>10.164402381352</v>
      </c>
      <c r="O1432" t="s">
        <v>6</v>
      </c>
      <c r="P1432">
        <v>45000</v>
      </c>
      <c r="Q1432" t="s">
        <v>7</v>
      </c>
      <c r="R1432">
        <v>45000</v>
      </c>
      <c r="S1432" t="s">
        <v>28</v>
      </c>
      <c r="T1432" t="s">
        <v>9343</v>
      </c>
      <c r="U1432" t="s">
        <v>9344</v>
      </c>
      <c r="V1432" t="s">
        <v>9345</v>
      </c>
      <c r="W1432">
        <v>0.151146</v>
      </c>
    </row>
    <row r="1433" spans="5:23">
      <c r="E1433" t="s">
        <v>29</v>
      </c>
      <c r="F1433">
        <v>73372.100000000006</v>
      </c>
      <c r="G1433" t="s">
        <v>1</v>
      </c>
      <c r="H1433" t="s">
        <v>27</v>
      </c>
      <c r="I1433" t="s">
        <v>3</v>
      </c>
      <c r="J1433">
        <v>0.55484199999999995</v>
      </c>
      <c r="K1433" t="s">
        <v>4</v>
      </c>
      <c r="L1433">
        <v>4427.22</v>
      </c>
      <c r="M1433" t="s">
        <v>5</v>
      </c>
      <c r="N1433">
        <v>10.164402381352</v>
      </c>
      <c r="O1433" t="s">
        <v>6</v>
      </c>
      <c r="P1433">
        <v>45000</v>
      </c>
      <c r="Q1433" t="s">
        <v>7</v>
      </c>
      <c r="R1433">
        <v>45000</v>
      </c>
      <c r="S1433" t="s">
        <v>28</v>
      </c>
      <c r="T1433" t="s">
        <v>9343</v>
      </c>
      <c r="U1433" t="s">
        <v>9344</v>
      </c>
      <c r="V1433" t="s">
        <v>9345</v>
      </c>
      <c r="W1433">
        <v>0.151146</v>
      </c>
    </row>
    <row r="1434" spans="5:23">
      <c r="E1434" t="s">
        <v>29</v>
      </c>
      <c r="F1434">
        <v>109401</v>
      </c>
      <c r="G1434" t="s">
        <v>1</v>
      </c>
      <c r="H1434" t="s">
        <v>30</v>
      </c>
      <c r="I1434" t="s">
        <v>3</v>
      </c>
      <c r="J1434">
        <v>0.46115099999999998</v>
      </c>
      <c r="K1434" t="s">
        <v>4</v>
      </c>
      <c r="L1434">
        <v>4298.24</v>
      </c>
      <c r="M1434" t="s">
        <v>5</v>
      </c>
      <c r="N1434">
        <v>10.469396660160999</v>
      </c>
      <c r="O1434" t="s">
        <v>6</v>
      </c>
      <c r="P1434">
        <v>45000</v>
      </c>
      <c r="Q1434" t="s">
        <v>7</v>
      </c>
      <c r="R1434">
        <v>45000</v>
      </c>
      <c r="S1434" t="s">
        <v>31</v>
      </c>
      <c r="T1434" t="s">
        <v>9346</v>
      </c>
      <c r="U1434" t="s">
        <v>9347</v>
      </c>
      <c r="V1434" t="s">
        <v>9348</v>
      </c>
      <c r="W1434">
        <v>0.1855</v>
      </c>
    </row>
    <row r="1435" spans="5:23">
      <c r="E1435" t="s">
        <v>32</v>
      </c>
      <c r="F1435">
        <v>109401</v>
      </c>
      <c r="G1435" t="s">
        <v>1</v>
      </c>
      <c r="H1435" t="s">
        <v>30</v>
      </c>
      <c r="I1435" t="s">
        <v>3</v>
      </c>
      <c r="J1435">
        <v>0.46115099999999998</v>
      </c>
      <c r="K1435" t="s">
        <v>4</v>
      </c>
      <c r="L1435">
        <v>4298.24</v>
      </c>
      <c r="M1435" t="s">
        <v>5</v>
      </c>
      <c r="N1435">
        <v>10.469396660160999</v>
      </c>
      <c r="O1435" t="s">
        <v>6</v>
      </c>
      <c r="P1435">
        <v>45000</v>
      </c>
      <c r="Q1435" t="s">
        <v>7</v>
      </c>
      <c r="R1435">
        <v>45000</v>
      </c>
      <c r="S1435" t="s">
        <v>33</v>
      </c>
      <c r="T1435" t="s">
        <v>9346</v>
      </c>
      <c r="U1435" t="s">
        <v>9347</v>
      </c>
      <c r="V1435" t="s">
        <v>9348</v>
      </c>
      <c r="W1435">
        <v>0.1855</v>
      </c>
    </row>
    <row r="1436" spans="5:23">
      <c r="E1436" t="s">
        <v>32</v>
      </c>
      <c r="F1436">
        <v>102766</v>
      </c>
      <c r="G1436" t="s">
        <v>1</v>
      </c>
      <c r="H1436" t="s">
        <v>17</v>
      </c>
      <c r="I1436" t="s">
        <v>3</v>
      </c>
      <c r="J1436">
        <v>0.470466</v>
      </c>
      <c r="K1436" t="s">
        <v>4</v>
      </c>
      <c r="L1436">
        <v>4396.3599999999997</v>
      </c>
      <c r="M1436" t="s">
        <v>5</v>
      </c>
      <c r="N1436">
        <v>10.235732581435</v>
      </c>
      <c r="O1436" t="s">
        <v>6</v>
      </c>
      <c r="P1436">
        <v>45000</v>
      </c>
      <c r="Q1436" t="s">
        <v>7</v>
      </c>
      <c r="R1436">
        <v>45000</v>
      </c>
      <c r="S1436" t="s">
        <v>34</v>
      </c>
      <c r="T1436" t="s">
        <v>9349</v>
      </c>
      <c r="U1436" t="s">
        <v>9350</v>
      </c>
      <c r="V1436" t="s">
        <v>9351</v>
      </c>
      <c r="W1436">
        <v>0.17283200000000001</v>
      </c>
    </row>
    <row r="1437" spans="5:23">
      <c r="E1437" t="s">
        <v>35</v>
      </c>
      <c r="F1437">
        <v>102766</v>
      </c>
      <c r="G1437" t="s">
        <v>1</v>
      </c>
      <c r="H1437" t="s">
        <v>17</v>
      </c>
      <c r="I1437" t="s">
        <v>3</v>
      </c>
      <c r="J1437">
        <v>0.470466</v>
      </c>
      <c r="K1437" t="s">
        <v>4</v>
      </c>
      <c r="L1437">
        <v>4396.3599999999997</v>
      </c>
      <c r="M1437" t="s">
        <v>5</v>
      </c>
      <c r="N1437">
        <v>10.235732581435</v>
      </c>
      <c r="O1437" t="s">
        <v>6</v>
      </c>
      <c r="P1437">
        <v>45000</v>
      </c>
      <c r="Q1437" t="s">
        <v>7</v>
      </c>
      <c r="R1437">
        <v>45000</v>
      </c>
      <c r="S1437" t="s">
        <v>34</v>
      </c>
      <c r="T1437" t="s">
        <v>9349</v>
      </c>
      <c r="U1437" t="s">
        <v>9350</v>
      </c>
      <c r="V1437" t="s">
        <v>9351</v>
      </c>
      <c r="W1437">
        <v>0.17283200000000001</v>
      </c>
    </row>
    <row r="1438" spans="5:23">
      <c r="E1438" t="s">
        <v>35</v>
      </c>
      <c r="F1438">
        <v>143076</v>
      </c>
      <c r="G1438" t="s">
        <v>1</v>
      </c>
      <c r="H1438" t="s">
        <v>36</v>
      </c>
      <c r="I1438" t="s">
        <v>3</v>
      </c>
      <c r="J1438">
        <v>0.40639500000000001</v>
      </c>
      <c r="K1438" t="s">
        <v>4</v>
      </c>
      <c r="L1438">
        <v>4231.92</v>
      </c>
      <c r="M1438" t="s">
        <v>5</v>
      </c>
      <c r="N1438">
        <v>10.633477921061999</v>
      </c>
      <c r="O1438" t="s">
        <v>6</v>
      </c>
      <c r="P1438">
        <v>45000</v>
      </c>
      <c r="Q1438" t="s">
        <v>7</v>
      </c>
      <c r="R1438">
        <v>45000</v>
      </c>
      <c r="S1438" t="s">
        <v>37</v>
      </c>
      <c r="T1438" t="s">
        <v>9352</v>
      </c>
      <c r="U1438" t="s">
        <v>9353</v>
      </c>
      <c r="V1438" t="s">
        <v>9354</v>
      </c>
      <c r="W1438">
        <v>0.187503</v>
      </c>
    </row>
    <row r="1439" spans="5:23">
      <c r="E1439" t="s">
        <v>38</v>
      </c>
      <c r="F1439">
        <v>143076</v>
      </c>
      <c r="G1439" t="s">
        <v>1</v>
      </c>
      <c r="H1439" t="s">
        <v>36</v>
      </c>
      <c r="I1439" t="s">
        <v>3</v>
      </c>
      <c r="J1439">
        <v>0.40639500000000001</v>
      </c>
      <c r="K1439" t="s">
        <v>4</v>
      </c>
      <c r="L1439">
        <v>4231.92</v>
      </c>
      <c r="M1439" t="s">
        <v>5</v>
      </c>
      <c r="N1439">
        <v>10.633477921061999</v>
      </c>
      <c r="O1439" t="s">
        <v>6</v>
      </c>
      <c r="P1439">
        <v>45000</v>
      </c>
      <c r="Q1439" t="s">
        <v>7</v>
      </c>
      <c r="R1439">
        <v>45000</v>
      </c>
      <c r="S1439" t="s">
        <v>39</v>
      </c>
      <c r="T1439" t="s">
        <v>9352</v>
      </c>
      <c r="U1439" t="s">
        <v>9353</v>
      </c>
      <c r="V1439" t="s">
        <v>9354</v>
      </c>
      <c r="W1439">
        <v>0.187503</v>
      </c>
    </row>
    <row r="1440" spans="5:23">
      <c r="E1440" t="s">
        <v>38</v>
      </c>
      <c r="F1440">
        <v>136396</v>
      </c>
      <c r="G1440" t="s">
        <v>1</v>
      </c>
      <c r="H1440" t="s">
        <v>40</v>
      </c>
      <c r="I1440" t="s">
        <v>3</v>
      </c>
      <c r="J1440">
        <v>0.40994900000000001</v>
      </c>
      <c r="K1440" t="s">
        <v>4</v>
      </c>
      <c r="L1440">
        <v>4362.54</v>
      </c>
      <c r="M1440" t="s">
        <v>5</v>
      </c>
      <c r="N1440">
        <v>10.315098251547001</v>
      </c>
      <c r="O1440" t="s">
        <v>6</v>
      </c>
      <c r="P1440">
        <v>45000</v>
      </c>
      <c r="Q1440" t="s">
        <v>7</v>
      </c>
      <c r="R1440">
        <v>45000</v>
      </c>
      <c r="S1440" t="s">
        <v>41</v>
      </c>
      <c r="T1440" t="s">
        <v>9355</v>
      </c>
      <c r="U1440" t="s">
        <v>9356</v>
      </c>
      <c r="V1440" t="s">
        <v>9357</v>
      </c>
      <c r="W1440">
        <v>0.202598</v>
      </c>
    </row>
    <row r="1441" spans="5:23">
      <c r="E1441" t="s">
        <v>42</v>
      </c>
      <c r="F1441">
        <v>136396</v>
      </c>
      <c r="G1441" t="s">
        <v>1</v>
      </c>
      <c r="H1441" t="s">
        <v>40</v>
      </c>
      <c r="I1441" t="s">
        <v>3</v>
      </c>
      <c r="J1441">
        <v>0.40994900000000001</v>
      </c>
      <c r="K1441" t="s">
        <v>4</v>
      </c>
      <c r="L1441">
        <v>4362.54</v>
      </c>
      <c r="M1441" t="s">
        <v>5</v>
      </c>
      <c r="N1441">
        <v>10.315098251547001</v>
      </c>
      <c r="O1441" t="s">
        <v>6</v>
      </c>
      <c r="P1441">
        <v>45000</v>
      </c>
      <c r="Q1441" t="s">
        <v>7</v>
      </c>
      <c r="R1441">
        <v>45000</v>
      </c>
      <c r="S1441" t="s">
        <v>41</v>
      </c>
      <c r="T1441" t="s">
        <v>9355</v>
      </c>
      <c r="U1441" t="s">
        <v>9356</v>
      </c>
      <c r="V1441" t="s">
        <v>9357</v>
      </c>
      <c r="W1441">
        <v>0.202598</v>
      </c>
    </row>
    <row r="1442" spans="5:23">
      <c r="E1442" t="s">
        <v>42</v>
      </c>
      <c r="F1442">
        <v>27690.3</v>
      </c>
      <c r="G1442" t="s">
        <v>1</v>
      </c>
      <c r="H1442" t="s">
        <v>14</v>
      </c>
      <c r="I1442" t="s">
        <v>3</v>
      </c>
      <c r="J1442">
        <v>0.89787099999999997</v>
      </c>
      <c r="K1442" t="s">
        <v>4</v>
      </c>
      <c r="L1442">
        <v>4479.66</v>
      </c>
      <c r="M1442" t="s">
        <v>5</v>
      </c>
      <c r="N1442">
        <v>10.045407920976</v>
      </c>
      <c r="O1442" t="s">
        <v>6</v>
      </c>
      <c r="P1442">
        <v>45000</v>
      </c>
      <c r="Q1442" t="s">
        <v>7</v>
      </c>
      <c r="R1442">
        <v>45000</v>
      </c>
      <c r="S1442" t="s">
        <v>43</v>
      </c>
      <c r="T1442" t="s">
        <v>9358</v>
      </c>
      <c r="U1442" t="s">
        <v>9359</v>
      </c>
      <c r="V1442" t="s">
        <v>9360</v>
      </c>
      <c r="W1442">
        <v>3.0116299999999999E-2</v>
      </c>
    </row>
    <row r="1443" spans="5:23">
      <c r="E1443" t="s">
        <v>44</v>
      </c>
      <c r="F1443">
        <v>27690.3</v>
      </c>
      <c r="G1443" t="s">
        <v>1</v>
      </c>
      <c r="H1443" t="s">
        <v>14</v>
      </c>
      <c r="I1443" t="s">
        <v>3</v>
      </c>
      <c r="J1443">
        <v>0.89787099999999997</v>
      </c>
      <c r="K1443" t="s">
        <v>4</v>
      </c>
      <c r="L1443">
        <v>4479.66</v>
      </c>
      <c r="M1443" t="s">
        <v>5</v>
      </c>
      <c r="N1443">
        <v>10.045407920976</v>
      </c>
      <c r="O1443" t="s">
        <v>6</v>
      </c>
      <c r="P1443">
        <v>45000</v>
      </c>
      <c r="Q1443" t="s">
        <v>7</v>
      </c>
      <c r="R1443">
        <v>45000</v>
      </c>
      <c r="S1443" t="s">
        <v>45</v>
      </c>
      <c r="T1443" t="s">
        <v>9358</v>
      </c>
      <c r="U1443" t="s">
        <v>9359</v>
      </c>
      <c r="V1443" t="s">
        <v>9360</v>
      </c>
      <c r="W1443">
        <v>3.0116299999999999E-2</v>
      </c>
    </row>
    <row r="1444" spans="5:23">
      <c r="E1444" t="s">
        <v>44</v>
      </c>
      <c r="F1444">
        <v>27986.3</v>
      </c>
      <c r="G1444" t="s">
        <v>1</v>
      </c>
      <c r="H1444" t="s">
        <v>10</v>
      </c>
      <c r="I1444" t="s">
        <v>3</v>
      </c>
      <c r="J1444">
        <v>0.89211099999999999</v>
      </c>
      <c r="K1444" t="s">
        <v>4</v>
      </c>
      <c r="L1444">
        <v>4489.6899999999996</v>
      </c>
      <c r="M1444" t="s">
        <v>5</v>
      </c>
      <c r="N1444">
        <v>10.022970186932</v>
      </c>
      <c r="O1444" t="s">
        <v>6</v>
      </c>
      <c r="P1444">
        <v>45000</v>
      </c>
      <c r="Q1444" t="s">
        <v>7</v>
      </c>
      <c r="R1444">
        <v>45000</v>
      </c>
      <c r="S1444" t="s">
        <v>11</v>
      </c>
      <c r="T1444" t="s">
        <v>9328</v>
      </c>
      <c r="U1444" t="s">
        <v>9329</v>
      </c>
      <c r="V1444" t="s">
        <v>9330</v>
      </c>
      <c r="W1444">
        <v>3.7085E-2</v>
      </c>
    </row>
    <row r="1445" spans="5:23">
      <c r="E1445" t="s">
        <v>0</v>
      </c>
      <c r="F1445">
        <v>34975.599999999999</v>
      </c>
      <c r="G1445" t="s">
        <v>1</v>
      </c>
      <c r="H1445" t="s">
        <v>2</v>
      </c>
      <c r="I1445" t="s">
        <v>3</v>
      </c>
      <c r="J1445">
        <v>0.80087900000000001</v>
      </c>
      <c r="K1445" t="s">
        <v>4</v>
      </c>
      <c r="L1445">
        <v>4457.6000000000004</v>
      </c>
      <c r="M1445" t="s">
        <v>5</v>
      </c>
      <c r="N1445">
        <v>10.095111167808</v>
      </c>
      <c r="O1445" t="s">
        <v>6</v>
      </c>
      <c r="P1445">
        <v>45000</v>
      </c>
      <c r="Q1445" t="s">
        <v>7</v>
      </c>
      <c r="R1445">
        <v>45000</v>
      </c>
      <c r="S1445" t="s">
        <v>8</v>
      </c>
      <c r="T1445" t="s">
        <v>9361</v>
      </c>
      <c r="U1445" t="s">
        <v>9362</v>
      </c>
      <c r="V1445" t="s">
        <v>9363</v>
      </c>
      <c r="W1445">
        <v>6.5589099999999997E-2</v>
      </c>
    </row>
    <row r="1446" spans="5:23">
      <c r="E1446" t="s">
        <v>9</v>
      </c>
      <c r="F1446">
        <v>27846</v>
      </c>
      <c r="G1446" t="s">
        <v>1</v>
      </c>
      <c r="H1446" t="s">
        <v>10</v>
      </c>
      <c r="I1446" t="s">
        <v>3</v>
      </c>
      <c r="J1446">
        <v>0.89434100000000005</v>
      </c>
      <c r="K1446" t="s">
        <v>4</v>
      </c>
      <c r="L1446">
        <v>4489.84</v>
      </c>
      <c r="M1446" t="s">
        <v>5</v>
      </c>
      <c r="N1446">
        <v>10.022627897908</v>
      </c>
      <c r="O1446" t="s">
        <v>6</v>
      </c>
      <c r="P1446">
        <v>45000</v>
      </c>
      <c r="Q1446" t="s">
        <v>7</v>
      </c>
      <c r="R1446">
        <v>45000</v>
      </c>
      <c r="S1446" t="s">
        <v>11</v>
      </c>
      <c r="T1446" t="s">
        <v>9364</v>
      </c>
      <c r="U1446" t="s">
        <v>9365</v>
      </c>
      <c r="V1446" t="s">
        <v>9366</v>
      </c>
      <c r="W1446">
        <v>3.71936E-2</v>
      </c>
    </row>
    <row r="1447" spans="5:23">
      <c r="E1447" t="s">
        <v>12</v>
      </c>
      <c r="F1447">
        <v>34975.599999999999</v>
      </c>
      <c r="G1447" t="s">
        <v>1</v>
      </c>
      <c r="H1447" t="s">
        <v>2</v>
      </c>
      <c r="I1447" t="s">
        <v>3</v>
      </c>
      <c r="J1447">
        <v>0.80087900000000001</v>
      </c>
      <c r="K1447" t="s">
        <v>4</v>
      </c>
      <c r="L1447">
        <v>4457.6000000000004</v>
      </c>
      <c r="M1447" t="s">
        <v>5</v>
      </c>
      <c r="N1447">
        <v>10.095111167808</v>
      </c>
      <c r="O1447" t="s">
        <v>6</v>
      </c>
      <c r="P1447">
        <v>45000</v>
      </c>
      <c r="Q1447" t="s">
        <v>7</v>
      </c>
      <c r="R1447">
        <v>45000</v>
      </c>
      <c r="S1447" t="s">
        <v>13</v>
      </c>
      <c r="T1447" t="s">
        <v>9361</v>
      </c>
      <c r="U1447" t="s">
        <v>9362</v>
      </c>
      <c r="V1447" t="s">
        <v>9363</v>
      </c>
      <c r="W1447">
        <v>6.5589099999999997E-2</v>
      </c>
    </row>
    <row r="1448" spans="5:23">
      <c r="E1448" t="s">
        <v>12</v>
      </c>
      <c r="F1448">
        <v>34781.800000000003</v>
      </c>
      <c r="G1448" t="s">
        <v>1</v>
      </c>
      <c r="H1448" t="s">
        <v>14</v>
      </c>
      <c r="I1448" t="s">
        <v>3</v>
      </c>
      <c r="J1448">
        <v>0.80119600000000002</v>
      </c>
      <c r="K1448" t="s">
        <v>4</v>
      </c>
      <c r="L1448">
        <v>4478.8999999999996</v>
      </c>
      <c r="M1448" t="s">
        <v>5</v>
      </c>
      <c r="N1448">
        <v>10.047116000096</v>
      </c>
      <c r="O1448" t="s">
        <v>6</v>
      </c>
      <c r="P1448">
        <v>45000</v>
      </c>
      <c r="Q1448" t="s">
        <v>7</v>
      </c>
      <c r="R1448">
        <v>45000</v>
      </c>
      <c r="S1448" t="s">
        <v>15</v>
      </c>
      <c r="T1448" t="s">
        <v>9367</v>
      </c>
      <c r="U1448" t="s">
        <v>9368</v>
      </c>
      <c r="V1448" t="s">
        <v>9369</v>
      </c>
      <c r="W1448">
        <v>6.6855700000000004E-2</v>
      </c>
    </row>
    <row r="1449" spans="5:23">
      <c r="E1449" t="s">
        <v>16</v>
      </c>
      <c r="F1449">
        <v>34781.800000000003</v>
      </c>
      <c r="G1449" t="s">
        <v>1</v>
      </c>
      <c r="H1449" t="s">
        <v>14</v>
      </c>
      <c r="I1449" t="s">
        <v>3</v>
      </c>
      <c r="J1449">
        <v>0.80119600000000002</v>
      </c>
      <c r="K1449" t="s">
        <v>4</v>
      </c>
      <c r="L1449">
        <v>4478.8999999999996</v>
      </c>
      <c r="M1449" t="s">
        <v>5</v>
      </c>
      <c r="N1449">
        <v>10.047116000096</v>
      </c>
      <c r="O1449" t="s">
        <v>6</v>
      </c>
      <c r="P1449">
        <v>45000</v>
      </c>
      <c r="Q1449" t="s">
        <v>7</v>
      </c>
      <c r="R1449">
        <v>45000</v>
      </c>
      <c r="S1449" t="s">
        <v>15</v>
      </c>
      <c r="T1449" t="s">
        <v>9367</v>
      </c>
      <c r="U1449" t="s">
        <v>9368</v>
      </c>
      <c r="V1449" t="s">
        <v>9369</v>
      </c>
      <c r="W1449">
        <v>6.6855700000000004E-2</v>
      </c>
    </row>
    <row r="1450" spans="5:23">
      <c r="E1450" t="s">
        <v>16</v>
      </c>
      <c r="F1450">
        <v>53083.4</v>
      </c>
      <c r="G1450" t="s">
        <v>1</v>
      </c>
      <c r="H1450" t="s">
        <v>17</v>
      </c>
      <c r="I1450" t="s">
        <v>3</v>
      </c>
      <c r="J1450">
        <v>0.65356199999999998</v>
      </c>
      <c r="K1450" t="s">
        <v>4</v>
      </c>
      <c r="L1450">
        <v>4410.3</v>
      </c>
      <c r="M1450" t="s">
        <v>5</v>
      </c>
      <c r="N1450">
        <v>10.203378961255</v>
      </c>
      <c r="O1450" t="s">
        <v>6</v>
      </c>
      <c r="P1450">
        <v>45000</v>
      </c>
      <c r="Q1450" t="s">
        <v>7</v>
      </c>
      <c r="R1450">
        <v>45000</v>
      </c>
      <c r="S1450" t="s">
        <v>18</v>
      </c>
      <c r="T1450" t="s">
        <v>9370</v>
      </c>
      <c r="U1450" t="s">
        <v>9371</v>
      </c>
      <c r="V1450" t="s">
        <v>9372</v>
      </c>
      <c r="W1450">
        <v>0.12074799999999999</v>
      </c>
    </row>
    <row r="1451" spans="5:23">
      <c r="E1451" t="s">
        <v>19</v>
      </c>
      <c r="F1451">
        <v>53083.4</v>
      </c>
      <c r="G1451" t="s">
        <v>1</v>
      </c>
      <c r="H1451" t="s">
        <v>17</v>
      </c>
      <c r="I1451" t="s">
        <v>3</v>
      </c>
      <c r="J1451">
        <v>0.65356199999999998</v>
      </c>
      <c r="K1451" t="s">
        <v>4</v>
      </c>
      <c r="L1451">
        <v>4410.3</v>
      </c>
      <c r="M1451" t="s">
        <v>5</v>
      </c>
      <c r="N1451">
        <v>10.203378961255</v>
      </c>
      <c r="O1451" t="s">
        <v>6</v>
      </c>
      <c r="P1451">
        <v>45000</v>
      </c>
      <c r="Q1451" t="s">
        <v>7</v>
      </c>
      <c r="R1451">
        <v>45000</v>
      </c>
      <c r="S1451" t="s">
        <v>20</v>
      </c>
      <c r="T1451" t="s">
        <v>9370</v>
      </c>
      <c r="U1451" t="s">
        <v>9371</v>
      </c>
      <c r="V1451" t="s">
        <v>9372</v>
      </c>
      <c r="W1451">
        <v>0.12074799999999999</v>
      </c>
    </row>
    <row r="1452" spans="5:23">
      <c r="E1452" t="s">
        <v>19</v>
      </c>
      <c r="F1452">
        <v>52074.3</v>
      </c>
      <c r="G1452" t="s">
        <v>1</v>
      </c>
      <c r="H1452" t="s">
        <v>2</v>
      </c>
      <c r="I1452" t="s">
        <v>3</v>
      </c>
      <c r="J1452">
        <v>0.65657500000000002</v>
      </c>
      <c r="K1452" t="s">
        <v>4</v>
      </c>
      <c r="L1452">
        <v>4454.59</v>
      </c>
      <c r="M1452" t="s">
        <v>5</v>
      </c>
      <c r="N1452">
        <v>10.101936256311999</v>
      </c>
      <c r="O1452" t="s">
        <v>6</v>
      </c>
      <c r="P1452">
        <v>45000</v>
      </c>
      <c r="Q1452" t="s">
        <v>7</v>
      </c>
      <c r="R1452">
        <v>45000</v>
      </c>
      <c r="S1452" t="s">
        <v>21</v>
      </c>
      <c r="T1452" t="s">
        <v>9373</v>
      </c>
      <c r="U1452" t="s">
        <v>9374</v>
      </c>
      <c r="V1452" t="s">
        <v>9375</v>
      </c>
      <c r="W1452">
        <v>0.116053</v>
      </c>
    </row>
    <row r="1453" spans="5:23">
      <c r="E1453" t="s">
        <v>22</v>
      </c>
      <c r="F1453">
        <v>52074.3</v>
      </c>
      <c r="G1453" t="s">
        <v>1</v>
      </c>
      <c r="H1453" t="s">
        <v>2</v>
      </c>
      <c r="I1453" t="s">
        <v>3</v>
      </c>
      <c r="J1453">
        <v>0.65657500000000002</v>
      </c>
      <c r="K1453" t="s">
        <v>4</v>
      </c>
      <c r="L1453">
        <v>4454.59</v>
      </c>
      <c r="M1453" t="s">
        <v>5</v>
      </c>
      <c r="N1453">
        <v>10.101936256311999</v>
      </c>
      <c r="O1453" t="s">
        <v>6</v>
      </c>
      <c r="P1453">
        <v>45000</v>
      </c>
      <c r="Q1453" t="s">
        <v>7</v>
      </c>
      <c r="R1453">
        <v>45000</v>
      </c>
      <c r="S1453" t="s">
        <v>21</v>
      </c>
      <c r="T1453" t="s">
        <v>9373</v>
      </c>
      <c r="U1453" t="s">
        <v>9374</v>
      </c>
      <c r="V1453" t="s">
        <v>9375</v>
      </c>
      <c r="W1453">
        <v>0.116053</v>
      </c>
    </row>
    <row r="1454" spans="5:23">
      <c r="E1454" t="s">
        <v>22</v>
      </c>
      <c r="F1454">
        <v>77364.399999999994</v>
      </c>
      <c r="G1454" t="s">
        <v>1</v>
      </c>
      <c r="H1454" t="s">
        <v>23</v>
      </c>
      <c r="I1454" t="s">
        <v>3</v>
      </c>
      <c r="J1454">
        <v>0.544678</v>
      </c>
      <c r="K1454" t="s">
        <v>4</v>
      </c>
      <c r="L1454">
        <v>4356.92</v>
      </c>
      <c r="M1454" t="s">
        <v>5</v>
      </c>
      <c r="N1454">
        <v>10.328400890358999</v>
      </c>
      <c r="O1454" t="s">
        <v>6</v>
      </c>
      <c r="P1454">
        <v>45000</v>
      </c>
      <c r="Q1454" t="s">
        <v>7</v>
      </c>
      <c r="R1454">
        <v>45000</v>
      </c>
      <c r="S1454" t="s">
        <v>24</v>
      </c>
      <c r="T1454" t="s">
        <v>9376</v>
      </c>
      <c r="U1454" t="s">
        <v>9377</v>
      </c>
      <c r="V1454" t="s">
        <v>9378</v>
      </c>
      <c r="W1454">
        <v>0.15193499999999999</v>
      </c>
    </row>
    <row r="1455" spans="5:23">
      <c r="E1455" t="s">
        <v>25</v>
      </c>
      <c r="F1455">
        <v>77364.399999999994</v>
      </c>
      <c r="G1455" t="s">
        <v>1</v>
      </c>
      <c r="H1455" t="s">
        <v>23</v>
      </c>
      <c r="I1455" t="s">
        <v>3</v>
      </c>
      <c r="J1455">
        <v>0.544678</v>
      </c>
      <c r="K1455" t="s">
        <v>4</v>
      </c>
      <c r="L1455">
        <v>4356.92</v>
      </c>
      <c r="M1455" t="s">
        <v>5</v>
      </c>
      <c r="N1455">
        <v>10.328400890358999</v>
      </c>
      <c r="O1455" t="s">
        <v>6</v>
      </c>
      <c r="P1455">
        <v>45000</v>
      </c>
      <c r="Q1455" t="s">
        <v>7</v>
      </c>
      <c r="R1455">
        <v>45000</v>
      </c>
      <c r="S1455" t="s">
        <v>26</v>
      </c>
      <c r="T1455" t="s">
        <v>9376</v>
      </c>
      <c r="U1455" t="s">
        <v>9377</v>
      </c>
      <c r="V1455" t="s">
        <v>9378</v>
      </c>
      <c r="W1455">
        <v>0.15193499999999999</v>
      </c>
    </row>
    <row r="1456" spans="5:23">
      <c r="E1456" t="s">
        <v>25</v>
      </c>
      <c r="F1456">
        <v>71623.3</v>
      </c>
      <c r="G1456" t="s">
        <v>1</v>
      </c>
      <c r="H1456" t="s">
        <v>27</v>
      </c>
      <c r="I1456" t="s">
        <v>3</v>
      </c>
      <c r="J1456">
        <v>0.56154599999999999</v>
      </c>
      <c r="K1456" t="s">
        <v>4</v>
      </c>
      <c r="L1456">
        <v>4427.66</v>
      </c>
      <c r="M1456" t="s">
        <v>5</v>
      </c>
      <c r="N1456">
        <v>10.163378979279999</v>
      </c>
      <c r="O1456" t="s">
        <v>6</v>
      </c>
      <c r="P1456">
        <v>45000</v>
      </c>
      <c r="Q1456" t="s">
        <v>7</v>
      </c>
      <c r="R1456">
        <v>45000</v>
      </c>
      <c r="S1456" t="s">
        <v>28</v>
      </c>
      <c r="T1456" t="s">
        <v>9379</v>
      </c>
      <c r="U1456" t="s">
        <v>9380</v>
      </c>
      <c r="V1456" t="s">
        <v>9381</v>
      </c>
      <c r="W1456">
        <v>0.14873800000000001</v>
      </c>
    </row>
    <row r="1457" spans="5:23">
      <c r="E1457" t="s">
        <v>29</v>
      </c>
      <c r="F1457">
        <v>71623.3</v>
      </c>
      <c r="G1457" t="s">
        <v>1</v>
      </c>
      <c r="H1457" t="s">
        <v>27</v>
      </c>
      <c r="I1457" t="s">
        <v>3</v>
      </c>
      <c r="J1457">
        <v>0.56154599999999999</v>
      </c>
      <c r="K1457" t="s">
        <v>4</v>
      </c>
      <c r="L1457">
        <v>4427.66</v>
      </c>
      <c r="M1457" t="s">
        <v>5</v>
      </c>
      <c r="N1457">
        <v>10.163378979279999</v>
      </c>
      <c r="O1457" t="s">
        <v>6</v>
      </c>
      <c r="P1457">
        <v>45000</v>
      </c>
      <c r="Q1457" t="s">
        <v>7</v>
      </c>
      <c r="R1457">
        <v>45000</v>
      </c>
      <c r="S1457" t="s">
        <v>28</v>
      </c>
      <c r="T1457" t="s">
        <v>9379</v>
      </c>
      <c r="U1457" t="s">
        <v>9380</v>
      </c>
      <c r="V1457" t="s">
        <v>9381</v>
      </c>
      <c r="W1457">
        <v>0.14873800000000001</v>
      </c>
    </row>
    <row r="1458" spans="5:23">
      <c r="E1458" t="s">
        <v>29</v>
      </c>
      <c r="F1458">
        <v>109030</v>
      </c>
      <c r="G1458" t="s">
        <v>1</v>
      </c>
      <c r="H1458" t="s">
        <v>30</v>
      </c>
      <c r="I1458" t="s">
        <v>3</v>
      </c>
      <c r="J1458">
        <v>0.46193600000000001</v>
      </c>
      <c r="K1458" t="s">
        <v>4</v>
      </c>
      <c r="L1458">
        <v>4298.24</v>
      </c>
      <c r="M1458" t="s">
        <v>5</v>
      </c>
      <c r="N1458">
        <v>10.469396660160999</v>
      </c>
      <c r="O1458" t="s">
        <v>6</v>
      </c>
      <c r="P1458">
        <v>45000</v>
      </c>
      <c r="Q1458" t="s">
        <v>7</v>
      </c>
      <c r="R1458">
        <v>45000</v>
      </c>
      <c r="S1458" t="s">
        <v>31</v>
      </c>
      <c r="T1458" t="s">
        <v>9382</v>
      </c>
      <c r="U1458" t="s">
        <v>9383</v>
      </c>
      <c r="V1458" t="s">
        <v>9384</v>
      </c>
      <c r="W1458">
        <v>0.18328900000000001</v>
      </c>
    </row>
    <row r="1459" spans="5:23">
      <c r="E1459" t="s">
        <v>32</v>
      </c>
      <c r="F1459">
        <v>109030</v>
      </c>
      <c r="G1459" t="s">
        <v>1</v>
      </c>
      <c r="H1459" t="s">
        <v>30</v>
      </c>
      <c r="I1459" t="s">
        <v>3</v>
      </c>
      <c r="J1459">
        <v>0.46193600000000001</v>
      </c>
      <c r="K1459" t="s">
        <v>4</v>
      </c>
      <c r="L1459">
        <v>4298.24</v>
      </c>
      <c r="M1459" t="s">
        <v>5</v>
      </c>
      <c r="N1459">
        <v>10.469396660160999</v>
      </c>
      <c r="O1459" t="s">
        <v>6</v>
      </c>
      <c r="P1459">
        <v>45000</v>
      </c>
      <c r="Q1459" t="s">
        <v>7</v>
      </c>
      <c r="R1459">
        <v>45000</v>
      </c>
      <c r="S1459" t="s">
        <v>33</v>
      </c>
      <c r="T1459" t="s">
        <v>9382</v>
      </c>
      <c r="U1459" t="s">
        <v>9383</v>
      </c>
      <c r="V1459" t="s">
        <v>9384</v>
      </c>
      <c r="W1459">
        <v>0.18328900000000001</v>
      </c>
    </row>
    <row r="1460" spans="5:23">
      <c r="E1460" t="s">
        <v>32</v>
      </c>
      <c r="F1460">
        <v>102184</v>
      </c>
      <c r="G1460" t="s">
        <v>1</v>
      </c>
      <c r="H1460" t="s">
        <v>17</v>
      </c>
      <c r="I1460" t="s">
        <v>3</v>
      </c>
      <c r="J1460">
        <v>0.47182299999999999</v>
      </c>
      <c r="K1460" t="s">
        <v>4</v>
      </c>
      <c r="L1460">
        <v>4396.03</v>
      </c>
      <c r="M1460" t="s">
        <v>5</v>
      </c>
      <c r="N1460">
        <v>10.236512184355</v>
      </c>
      <c r="O1460" t="s">
        <v>6</v>
      </c>
      <c r="P1460">
        <v>45000</v>
      </c>
      <c r="Q1460" t="s">
        <v>7</v>
      </c>
      <c r="R1460">
        <v>45000</v>
      </c>
      <c r="S1460" t="s">
        <v>34</v>
      </c>
      <c r="T1460" t="s">
        <v>9385</v>
      </c>
      <c r="U1460" t="s">
        <v>9386</v>
      </c>
      <c r="V1460" t="s">
        <v>9387</v>
      </c>
      <c r="W1460">
        <v>0.180172</v>
      </c>
    </row>
    <row r="1461" spans="5:23">
      <c r="E1461" t="s">
        <v>35</v>
      </c>
      <c r="F1461">
        <v>102184</v>
      </c>
      <c r="G1461" t="s">
        <v>1</v>
      </c>
      <c r="H1461" t="s">
        <v>17</v>
      </c>
      <c r="I1461" t="s">
        <v>3</v>
      </c>
      <c r="J1461">
        <v>0.47182299999999999</v>
      </c>
      <c r="K1461" t="s">
        <v>4</v>
      </c>
      <c r="L1461">
        <v>4396.03</v>
      </c>
      <c r="M1461" t="s">
        <v>5</v>
      </c>
      <c r="N1461">
        <v>10.236512184355</v>
      </c>
      <c r="O1461" t="s">
        <v>6</v>
      </c>
      <c r="P1461">
        <v>45000</v>
      </c>
      <c r="Q1461" t="s">
        <v>7</v>
      </c>
      <c r="R1461">
        <v>45000</v>
      </c>
      <c r="S1461" t="s">
        <v>34</v>
      </c>
      <c r="T1461" t="s">
        <v>9385</v>
      </c>
      <c r="U1461" t="s">
        <v>9386</v>
      </c>
      <c r="V1461" t="s">
        <v>9387</v>
      </c>
      <c r="W1461">
        <v>0.180172</v>
      </c>
    </row>
    <row r="1462" spans="5:23">
      <c r="E1462" t="s">
        <v>35</v>
      </c>
      <c r="F1462">
        <v>141326</v>
      </c>
      <c r="G1462" t="s">
        <v>1</v>
      </c>
      <c r="H1462" t="s">
        <v>36</v>
      </c>
      <c r="I1462" t="s">
        <v>3</v>
      </c>
      <c r="J1462">
        <v>0.40896900000000003</v>
      </c>
      <c r="K1462" t="s">
        <v>4</v>
      </c>
      <c r="L1462">
        <v>4230.5600000000004</v>
      </c>
      <c r="M1462" t="s">
        <v>5</v>
      </c>
      <c r="N1462">
        <v>10.636887644323</v>
      </c>
      <c r="O1462" t="s">
        <v>6</v>
      </c>
      <c r="P1462">
        <v>45000</v>
      </c>
      <c r="Q1462" t="s">
        <v>7</v>
      </c>
      <c r="R1462">
        <v>45000</v>
      </c>
      <c r="S1462" t="s">
        <v>37</v>
      </c>
      <c r="T1462" t="s">
        <v>9388</v>
      </c>
      <c r="U1462" t="s">
        <v>9389</v>
      </c>
      <c r="V1462" t="s">
        <v>9390</v>
      </c>
      <c r="W1462">
        <v>0.19240699999999999</v>
      </c>
    </row>
    <row r="1463" spans="5:23">
      <c r="E1463" t="s">
        <v>38</v>
      </c>
      <c r="F1463">
        <v>141326</v>
      </c>
      <c r="G1463" t="s">
        <v>1</v>
      </c>
      <c r="H1463" t="s">
        <v>36</v>
      </c>
      <c r="I1463" t="s">
        <v>3</v>
      </c>
      <c r="J1463">
        <v>0.40896900000000003</v>
      </c>
      <c r="K1463" t="s">
        <v>4</v>
      </c>
      <c r="L1463">
        <v>4230.5600000000004</v>
      </c>
      <c r="M1463" t="s">
        <v>5</v>
      </c>
      <c r="N1463">
        <v>10.636887644323</v>
      </c>
      <c r="O1463" t="s">
        <v>6</v>
      </c>
      <c r="P1463">
        <v>45000</v>
      </c>
      <c r="Q1463" t="s">
        <v>7</v>
      </c>
      <c r="R1463">
        <v>45000</v>
      </c>
      <c r="S1463" t="s">
        <v>39</v>
      </c>
      <c r="T1463" t="s">
        <v>9388</v>
      </c>
      <c r="U1463" t="s">
        <v>9389</v>
      </c>
      <c r="V1463" t="s">
        <v>9390</v>
      </c>
      <c r="W1463">
        <v>0.19240699999999999</v>
      </c>
    </row>
    <row r="1464" spans="5:23">
      <c r="E1464" t="s">
        <v>38</v>
      </c>
      <c r="F1464">
        <v>134219</v>
      </c>
      <c r="G1464" t="s">
        <v>1</v>
      </c>
      <c r="H1464" t="s">
        <v>40</v>
      </c>
      <c r="I1464" t="s">
        <v>3</v>
      </c>
      <c r="J1464">
        <v>0.41331400000000001</v>
      </c>
      <c r="K1464" t="s">
        <v>4</v>
      </c>
      <c r="L1464">
        <v>4361.3999999999996</v>
      </c>
      <c r="M1464" t="s">
        <v>5</v>
      </c>
      <c r="N1464">
        <v>10.317777864329001</v>
      </c>
      <c r="O1464" t="s">
        <v>6</v>
      </c>
      <c r="P1464">
        <v>45000</v>
      </c>
      <c r="Q1464" t="s">
        <v>7</v>
      </c>
      <c r="R1464">
        <v>45000</v>
      </c>
      <c r="S1464" t="s">
        <v>41</v>
      </c>
      <c r="T1464" t="s">
        <v>9391</v>
      </c>
      <c r="U1464" t="s">
        <v>9392</v>
      </c>
      <c r="V1464" t="s">
        <v>9393</v>
      </c>
      <c r="W1464">
        <v>0.194635</v>
      </c>
    </row>
    <row r="1465" spans="5:23">
      <c r="E1465" t="s">
        <v>42</v>
      </c>
      <c r="F1465">
        <v>134219</v>
      </c>
      <c r="G1465" t="s">
        <v>1</v>
      </c>
      <c r="H1465" t="s">
        <v>40</v>
      </c>
      <c r="I1465" t="s">
        <v>3</v>
      </c>
      <c r="J1465">
        <v>0.41331400000000001</v>
      </c>
      <c r="K1465" t="s">
        <v>4</v>
      </c>
      <c r="L1465">
        <v>4361.3999999999996</v>
      </c>
      <c r="M1465" t="s">
        <v>5</v>
      </c>
      <c r="N1465">
        <v>10.317777864329001</v>
      </c>
      <c r="O1465" t="s">
        <v>6</v>
      </c>
      <c r="P1465">
        <v>45000</v>
      </c>
      <c r="Q1465" t="s">
        <v>7</v>
      </c>
      <c r="R1465">
        <v>45000</v>
      </c>
      <c r="S1465" t="s">
        <v>41</v>
      </c>
      <c r="T1465" t="s">
        <v>9391</v>
      </c>
      <c r="U1465" t="s">
        <v>9392</v>
      </c>
      <c r="V1465" t="s">
        <v>9393</v>
      </c>
      <c r="W1465">
        <v>0.194635</v>
      </c>
    </row>
    <row r="1466" spans="5:23">
      <c r="E1466" t="s">
        <v>42</v>
      </c>
      <c r="F1466">
        <v>28277.9</v>
      </c>
      <c r="G1466" t="s">
        <v>1</v>
      </c>
      <c r="H1466" t="s">
        <v>14</v>
      </c>
      <c r="I1466" t="s">
        <v>3</v>
      </c>
      <c r="J1466">
        <v>0.88849400000000001</v>
      </c>
      <c r="K1466" t="s">
        <v>4</v>
      </c>
      <c r="L1466">
        <v>4479.66</v>
      </c>
      <c r="M1466" t="s">
        <v>5</v>
      </c>
      <c r="N1466">
        <v>10.045407920976</v>
      </c>
      <c r="O1466" t="s">
        <v>6</v>
      </c>
      <c r="P1466">
        <v>45000</v>
      </c>
      <c r="Q1466" t="s">
        <v>7</v>
      </c>
      <c r="R1466">
        <v>45000</v>
      </c>
      <c r="S1466" t="s">
        <v>43</v>
      </c>
      <c r="T1466" t="s">
        <v>4190</v>
      </c>
      <c r="U1466" t="s">
        <v>9394</v>
      </c>
      <c r="V1466" t="s">
        <v>9395</v>
      </c>
      <c r="W1466">
        <v>3.7910699999999999E-2</v>
      </c>
    </row>
    <row r="1467" spans="5:23">
      <c r="E1467" t="s">
        <v>44</v>
      </c>
      <c r="F1467">
        <v>28277.9</v>
      </c>
      <c r="G1467" t="s">
        <v>1</v>
      </c>
      <c r="H1467" t="s">
        <v>14</v>
      </c>
      <c r="I1467" t="s">
        <v>3</v>
      </c>
      <c r="J1467">
        <v>0.88849400000000001</v>
      </c>
      <c r="K1467" t="s">
        <v>4</v>
      </c>
      <c r="L1467">
        <v>4479.66</v>
      </c>
      <c r="M1467" t="s">
        <v>5</v>
      </c>
      <c r="N1467">
        <v>10.045407920976</v>
      </c>
      <c r="O1467" t="s">
        <v>6</v>
      </c>
      <c r="P1467">
        <v>45000</v>
      </c>
      <c r="Q1467" t="s">
        <v>7</v>
      </c>
      <c r="R1467">
        <v>45000</v>
      </c>
      <c r="S1467" t="s">
        <v>45</v>
      </c>
      <c r="T1467" t="s">
        <v>4190</v>
      </c>
      <c r="U1467" t="s">
        <v>9394</v>
      </c>
      <c r="V1467" t="s">
        <v>9395</v>
      </c>
      <c r="W1467">
        <v>3.7910699999999999E-2</v>
      </c>
    </row>
    <row r="1468" spans="5:23">
      <c r="E1468" t="s">
        <v>44</v>
      </c>
      <c r="F1468">
        <v>27846</v>
      </c>
      <c r="G1468" t="s">
        <v>1</v>
      </c>
      <c r="H1468" t="s">
        <v>10</v>
      </c>
      <c r="I1468" t="s">
        <v>3</v>
      </c>
      <c r="J1468">
        <v>0.89434100000000005</v>
      </c>
      <c r="K1468" t="s">
        <v>4</v>
      </c>
      <c r="L1468">
        <v>4489.84</v>
      </c>
      <c r="M1468" t="s">
        <v>5</v>
      </c>
      <c r="N1468">
        <v>10.022627897908</v>
      </c>
      <c r="O1468" t="s">
        <v>6</v>
      </c>
      <c r="P1468">
        <v>45000</v>
      </c>
      <c r="Q1468" t="s">
        <v>7</v>
      </c>
      <c r="R1468">
        <v>45000</v>
      </c>
      <c r="S1468" t="s">
        <v>11</v>
      </c>
      <c r="T1468" t="s">
        <v>9364</v>
      </c>
      <c r="U1468" t="s">
        <v>9365</v>
      </c>
      <c r="V1468" t="s">
        <v>9366</v>
      </c>
      <c r="W1468">
        <v>3.71936E-2</v>
      </c>
    </row>
    <row r="1469" spans="5:23">
      <c r="E1469" t="s">
        <v>0</v>
      </c>
      <c r="F1469">
        <v>35136.300000000003</v>
      </c>
      <c r="G1469" t="s">
        <v>1</v>
      </c>
      <c r="H1469" t="s">
        <v>2</v>
      </c>
      <c r="I1469" t="s">
        <v>3</v>
      </c>
      <c r="J1469">
        <v>0.79901800000000001</v>
      </c>
      <c r="K1469" t="s">
        <v>4</v>
      </c>
      <c r="L1469">
        <v>4457.8999999999996</v>
      </c>
      <c r="M1469" t="s">
        <v>5</v>
      </c>
      <c r="N1469">
        <v>10.094428668753</v>
      </c>
      <c r="O1469" t="s">
        <v>6</v>
      </c>
      <c r="P1469">
        <v>45000</v>
      </c>
      <c r="Q1469" t="s">
        <v>7</v>
      </c>
      <c r="R1469">
        <v>45000</v>
      </c>
      <c r="S1469" t="s">
        <v>8</v>
      </c>
      <c r="T1469" t="s">
        <v>9396</v>
      </c>
      <c r="U1469" t="s">
        <v>9397</v>
      </c>
      <c r="V1469" t="s">
        <v>9398</v>
      </c>
      <c r="W1469">
        <v>6.8051799999999996E-2</v>
      </c>
    </row>
    <row r="1470" spans="5:23">
      <c r="E1470" t="s">
        <v>9</v>
      </c>
      <c r="F1470">
        <v>28079.8</v>
      </c>
      <c r="G1470" t="s">
        <v>1</v>
      </c>
      <c r="H1470" t="s">
        <v>10</v>
      </c>
      <c r="I1470" t="s">
        <v>3</v>
      </c>
      <c r="J1470">
        <v>0.890621</v>
      </c>
      <c r="K1470" t="s">
        <v>4</v>
      </c>
      <c r="L1470">
        <v>4489.7299999999996</v>
      </c>
      <c r="M1470" t="s">
        <v>5</v>
      </c>
      <c r="N1470">
        <v>10.022872390068001</v>
      </c>
      <c r="O1470" t="s">
        <v>6</v>
      </c>
      <c r="P1470">
        <v>45000</v>
      </c>
      <c r="Q1470" t="s">
        <v>7</v>
      </c>
      <c r="R1470">
        <v>45000</v>
      </c>
      <c r="S1470" t="s">
        <v>11</v>
      </c>
      <c r="T1470" t="s">
        <v>9399</v>
      </c>
      <c r="U1470" t="s">
        <v>9400</v>
      </c>
      <c r="V1470" t="s">
        <v>9401</v>
      </c>
      <c r="W1470">
        <v>3.7907499999999997E-2</v>
      </c>
    </row>
    <row r="1471" spans="5:23">
      <c r="E1471" t="s">
        <v>12</v>
      </c>
      <c r="F1471">
        <v>35136.300000000003</v>
      </c>
      <c r="G1471" t="s">
        <v>1</v>
      </c>
      <c r="H1471" t="s">
        <v>2</v>
      </c>
      <c r="I1471" t="s">
        <v>3</v>
      </c>
      <c r="J1471">
        <v>0.79901800000000001</v>
      </c>
      <c r="K1471" t="s">
        <v>4</v>
      </c>
      <c r="L1471">
        <v>4457.8999999999996</v>
      </c>
      <c r="M1471" t="s">
        <v>5</v>
      </c>
      <c r="N1471">
        <v>10.094428668753</v>
      </c>
      <c r="O1471" t="s">
        <v>6</v>
      </c>
      <c r="P1471">
        <v>45000</v>
      </c>
      <c r="Q1471" t="s">
        <v>7</v>
      </c>
      <c r="R1471">
        <v>45000</v>
      </c>
      <c r="S1471" t="s">
        <v>13</v>
      </c>
      <c r="T1471" t="s">
        <v>9396</v>
      </c>
      <c r="U1471" t="s">
        <v>9397</v>
      </c>
      <c r="V1471" t="s">
        <v>9398</v>
      </c>
      <c r="W1471">
        <v>6.8051799999999996E-2</v>
      </c>
    </row>
    <row r="1472" spans="5:23">
      <c r="E1472" t="s">
        <v>12</v>
      </c>
      <c r="F1472">
        <v>35082.199999999997</v>
      </c>
      <c r="G1472" t="s">
        <v>1</v>
      </c>
      <c r="H1472" t="s">
        <v>14</v>
      </c>
      <c r="I1472" t="s">
        <v>3</v>
      </c>
      <c r="J1472">
        <v>0.79776999999999998</v>
      </c>
      <c r="K1472" t="s">
        <v>4</v>
      </c>
      <c r="L1472">
        <v>4478.7700000000004</v>
      </c>
      <c r="M1472" t="s">
        <v>5</v>
      </c>
      <c r="N1472">
        <v>10.047408796688</v>
      </c>
      <c r="O1472" t="s">
        <v>6</v>
      </c>
      <c r="P1472">
        <v>45000</v>
      </c>
      <c r="Q1472" t="s">
        <v>7</v>
      </c>
      <c r="R1472">
        <v>45000</v>
      </c>
      <c r="S1472" t="s">
        <v>15</v>
      </c>
      <c r="T1472" t="s">
        <v>9402</v>
      </c>
      <c r="U1472" t="s">
        <v>9403</v>
      </c>
      <c r="V1472" t="s">
        <v>9404</v>
      </c>
      <c r="W1472">
        <v>6.57113E-2</v>
      </c>
    </row>
    <row r="1473" spans="5:23">
      <c r="E1473" t="s">
        <v>16</v>
      </c>
      <c r="F1473">
        <v>35082.199999999997</v>
      </c>
      <c r="G1473" t="s">
        <v>1</v>
      </c>
      <c r="H1473" t="s">
        <v>14</v>
      </c>
      <c r="I1473" t="s">
        <v>3</v>
      </c>
      <c r="J1473">
        <v>0.79776999999999998</v>
      </c>
      <c r="K1473" t="s">
        <v>4</v>
      </c>
      <c r="L1473">
        <v>4478.7700000000004</v>
      </c>
      <c r="M1473" t="s">
        <v>5</v>
      </c>
      <c r="N1473">
        <v>10.047408796688</v>
      </c>
      <c r="O1473" t="s">
        <v>6</v>
      </c>
      <c r="P1473">
        <v>45000</v>
      </c>
      <c r="Q1473" t="s">
        <v>7</v>
      </c>
      <c r="R1473">
        <v>45000</v>
      </c>
      <c r="S1473" t="s">
        <v>15</v>
      </c>
      <c r="T1473" t="s">
        <v>9402</v>
      </c>
      <c r="U1473" t="s">
        <v>9403</v>
      </c>
      <c r="V1473" t="s">
        <v>9404</v>
      </c>
      <c r="W1473">
        <v>6.57113E-2</v>
      </c>
    </row>
    <row r="1474" spans="5:23">
      <c r="E1474" t="s">
        <v>16</v>
      </c>
      <c r="F1474">
        <v>53509.1</v>
      </c>
      <c r="G1474" t="s">
        <v>1</v>
      </c>
      <c r="H1474" t="s">
        <v>17</v>
      </c>
      <c r="I1474" t="s">
        <v>3</v>
      </c>
      <c r="J1474">
        <v>0.65091299999999996</v>
      </c>
      <c r="K1474" t="s">
        <v>4</v>
      </c>
      <c r="L1474">
        <v>4410.8900000000003</v>
      </c>
      <c r="M1474" t="s">
        <v>5</v>
      </c>
      <c r="N1474">
        <v>10.202014656145</v>
      </c>
      <c r="O1474" t="s">
        <v>6</v>
      </c>
      <c r="P1474">
        <v>45000</v>
      </c>
      <c r="Q1474" t="s">
        <v>7</v>
      </c>
      <c r="R1474">
        <v>45000</v>
      </c>
      <c r="S1474" t="s">
        <v>18</v>
      </c>
      <c r="T1474" t="s">
        <v>9405</v>
      </c>
      <c r="U1474" t="s">
        <v>9406</v>
      </c>
      <c r="V1474" t="s">
        <v>9407</v>
      </c>
      <c r="W1474">
        <v>0.122028</v>
      </c>
    </row>
    <row r="1475" spans="5:23">
      <c r="E1475" t="s">
        <v>19</v>
      </c>
      <c r="F1475">
        <v>53509.1</v>
      </c>
      <c r="G1475" t="s">
        <v>1</v>
      </c>
      <c r="H1475" t="s">
        <v>17</v>
      </c>
      <c r="I1475" t="s">
        <v>3</v>
      </c>
      <c r="J1475">
        <v>0.65091299999999996</v>
      </c>
      <c r="K1475" t="s">
        <v>4</v>
      </c>
      <c r="L1475">
        <v>4410.8900000000003</v>
      </c>
      <c r="M1475" t="s">
        <v>5</v>
      </c>
      <c r="N1475">
        <v>10.202014656145</v>
      </c>
      <c r="O1475" t="s">
        <v>6</v>
      </c>
      <c r="P1475">
        <v>45000</v>
      </c>
      <c r="Q1475" t="s">
        <v>7</v>
      </c>
      <c r="R1475">
        <v>45000</v>
      </c>
      <c r="S1475" t="s">
        <v>20</v>
      </c>
      <c r="T1475" t="s">
        <v>9405</v>
      </c>
      <c r="U1475" t="s">
        <v>9406</v>
      </c>
      <c r="V1475" t="s">
        <v>9407</v>
      </c>
      <c r="W1475">
        <v>0.122028</v>
      </c>
    </row>
    <row r="1476" spans="5:23">
      <c r="E1476" t="s">
        <v>19</v>
      </c>
      <c r="F1476">
        <v>52721.599999999999</v>
      </c>
      <c r="G1476" t="s">
        <v>1</v>
      </c>
      <c r="H1476" t="s">
        <v>2</v>
      </c>
      <c r="I1476" t="s">
        <v>3</v>
      </c>
      <c r="J1476">
        <v>0.65251000000000003</v>
      </c>
      <c r="K1476" t="s">
        <v>4</v>
      </c>
      <c r="L1476">
        <v>4454.8900000000003</v>
      </c>
      <c r="M1476" t="s">
        <v>5</v>
      </c>
      <c r="N1476">
        <v>10.101253757264001</v>
      </c>
      <c r="O1476" t="s">
        <v>6</v>
      </c>
      <c r="P1476">
        <v>45000</v>
      </c>
      <c r="Q1476" t="s">
        <v>7</v>
      </c>
      <c r="R1476">
        <v>45000</v>
      </c>
      <c r="S1476" t="s">
        <v>21</v>
      </c>
      <c r="T1476" t="s">
        <v>9408</v>
      </c>
      <c r="U1476" t="s">
        <v>9409</v>
      </c>
      <c r="V1476" t="s">
        <v>9410</v>
      </c>
      <c r="W1476">
        <v>0.121405</v>
      </c>
    </row>
    <row r="1477" spans="5:23">
      <c r="E1477" t="s">
        <v>22</v>
      </c>
      <c r="F1477">
        <v>52721.599999999999</v>
      </c>
      <c r="G1477" t="s">
        <v>1</v>
      </c>
      <c r="H1477" t="s">
        <v>2</v>
      </c>
      <c r="I1477" t="s">
        <v>3</v>
      </c>
      <c r="J1477">
        <v>0.65251000000000003</v>
      </c>
      <c r="K1477" t="s">
        <v>4</v>
      </c>
      <c r="L1477">
        <v>4454.8900000000003</v>
      </c>
      <c r="M1477" t="s">
        <v>5</v>
      </c>
      <c r="N1477">
        <v>10.101253757264001</v>
      </c>
      <c r="O1477" t="s">
        <v>6</v>
      </c>
      <c r="P1477">
        <v>45000</v>
      </c>
      <c r="Q1477" t="s">
        <v>7</v>
      </c>
      <c r="R1477">
        <v>45000</v>
      </c>
      <c r="S1477" t="s">
        <v>21</v>
      </c>
      <c r="T1477" t="s">
        <v>9408</v>
      </c>
      <c r="U1477" t="s">
        <v>9409</v>
      </c>
      <c r="V1477" t="s">
        <v>9410</v>
      </c>
      <c r="W1477">
        <v>0.121405</v>
      </c>
    </row>
    <row r="1478" spans="5:23">
      <c r="E1478" t="s">
        <v>22</v>
      </c>
      <c r="F1478">
        <v>75625.899999999994</v>
      </c>
      <c r="G1478" t="s">
        <v>1</v>
      </c>
      <c r="H1478" t="s">
        <v>23</v>
      </c>
      <c r="I1478" t="s">
        <v>3</v>
      </c>
      <c r="J1478">
        <v>0.55086400000000002</v>
      </c>
      <c r="K1478" t="s">
        <v>4</v>
      </c>
      <c r="L1478">
        <v>4357.54</v>
      </c>
      <c r="M1478" t="s">
        <v>5</v>
      </c>
      <c r="N1478">
        <v>10.326939382389</v>
      </c>
      <c r="O1478" t="s">
        <v>6</v>
      </c>
      <c r="P1478">
        <v>45000</v>
      </c>
      <c r="Q1478" t="s">
        <v>7</v>
      </c>
      <c r="R1478">
        <v>45000</v>
      </c>
      <c r="S1478" t="s">
        <v>24</v>
      </c>
      <c r="T1478" t="s">
        <v>9411</v>
      </c>
      <c r="U1478" t="s">
        <v>9412</v>
      </c>
      <c r="V1478" t="s">
        <v>9413</v>
      </c>
      <c r="W1478">
        <v>0.151951</v>
      </c>
    </row>
    <row r="1479" spans="5:23">
      <c r="E1479" t="s">
        <v>25</v>
      </c>
      <c r="F1479">
        <v>75625.899999999994</v>
      </c>
      <c r="G1479" t="s">
        <v>1</v>
      </c>
      <c r="H1479" t="s">
        <v>23</v>
      </c>
      <c r="I1479" t="s">
        <v>3</v>
      </c>
      <c r="J1479">
        <v>0.55086400000000002</v>
      </c>
      <c r="K1479" t="s">
        <v>4</v>
      </c>
      <c r="L1479">
        <v>4357.54</v>
      </c>
      <c r="M1479" t="s">
        <v>5</v>
      </c>
      <c r="N1479">
        <v>10.326939382389</v>
      </c>
      <c r="O1479" t="s">
        <v>6</v>
      </c>
      <c r="P1479">
        <v>45000</v>
      </c>
      <c r="Q1479" t="s">
        <v>7</v>
      </c>
      <c r="R1479">
        <v>45000</v>
      </c>
      <c r="S1479" t="s">
        <v>26</v>
      </c>
      <c r="T1479" t="s">
        <v>9411</v>
      </c>
      <c r="U1479" t="s">
        <v>9412</v>
      </c>
      <c r="V1479" t="s">
        <v>9413</v>
      </c>
      <c r="W1479">
        <v>0.151951</v>
      </c>
    </row>
    <row r="1480" spans="5:23">
      <c r="E1480" t="s">
        <v>25</v>
      </c>
      <c r="F1480">
        <v>73680.5</v>
      </c>
      <c r="G1480" t="s">
        <v>1</v>
      </c>
      <c r="H1480" t="s">
        <v>27</v>
      </c>
      <c r="I1480" t="s">
        <v>3</v>
      </c>
      <c r="J1480">
        <v>0.55364800000000003</v>
      </c>
      <c r="K1480" t="s">
        <v>4</v>
      </c>
      <c r="L1480">
        <v>4427.7299999999996</v>
      </c>
      <c r="M1480" t="s">
        <v>5</v>
      </c>
      <c r="N1480">
        <v>10.163232778984</v>
      </c>
      <c r="O1480" t="s">
        <v>6</v>
      </c>
      <c r="P1480">
        <v>45000</v>
      </c>
      <c r="Q1480" t="s">
        <v>7</v>
      </c>
      <c r="R1480">
        <v>45000</v>
      </c>
      <c r="S1480" t="s">
        <v>28</v>
      </c>
      <c r="T1480" t="s">
        <v>9414</v>
      </c>
      <c r="U1480" t="s">
        <v>9415</v>
      </c>
      <c r="V1480" t="s">
        <v>9416</v>
      </c>
      <c r="W1480">
        <v>0.14522199999999999</v>
      </c>
    </row>
    <row r="1481" spans="5:23">
      <c r="E1481" t="s">
        <v>29</v>
      </c>
      <c r="F1481">
        <v>73680.5</v>
      </c>
      <c r="G1481" t="s">
        <v>1</v>
      </c>
      <c r="H1481" t="s">
        <v>27</v>
      </c>
      <c r="I1481" t="s">
        <v>3</v>
      </c>
      <c r="J1481">
        <v>0.55364800000000003</v>
      </c>
      <c r="K1481" t="s">
        <v>4</v>
      </c>
      <c r="L1481">
        <v>4427.7299999999996</v>
      </c>
      <c r="M1481" t="s">
        <v>5</v>
      </c>
      <c r="N1481">
        <v>10.163232778984</v>
      </c>
      <c r="O1481" t="s">
        <v>6</v>
      </c>
      <c r="P1481">
        <v>45000</v>
      </c>
      <c r="Q1481" t="s">
        <v>7</v>
      </c>
      <c r="R1481">
        <v>45000</v>
      </c>
      <c r="S1481" t="s">
        <v>28</v>
      </c>
      <c r="T1481" t="s">
        <v>9414</v>
      </c>
      <c r="U1481" t="s">
        <v>9415</v>
      </c>
      <c r="V1481" t="s">
        <v>9416</v>
      </c>
      <c r="W1481">
        <v>0.14522199999999999</v>
      </c>
    </row>
    <row r="1482" spans="5:23">
      <c r="E1482" t="s">
        <v>29</v>
      </c>
      <c r="F1482">
        <v>108746</v>
      </c>
      <c r="G1482" t="s">
        <v>1</v>
      </c>
      <c r="H1482" t="s">
        <v>30</v>
      </c>
      <c r="I1482" t="s">
        <v>3</v>
      </c>
      <c r="J1482">
        <v>0.46258899999999997</v>
      </c>
      <c r="K1482" t="s">
        <v>4</v>
      </c>
      <c r="L1482">
        <v>4297.28</v>
      </c>
      <c r="M1482" t="s">
        <v>5</v>
      </c>
      <c r="N1482">
        <v>10.471734874909</v>
      </c>
      <c r="O1482" t="s">
        <v>6</v>
      </c>
      <c r="P1482">
        <v>45000</v>
      </c>
      <c r="Q1482" t="s">
        <v>7</v>
      </c>
      <c r="R1482">
        <v>45000</v>
      </c>
      <c r="S1482" t="s">
        <v>31</v>
      </c>
      <c r="T1482" t="s">
        <v>9417</v>
      </c>
      <c r="U1482" t="s">
        <v>9418</v>
      </c>
      <c r="V1482" t="s">
        <v>9419</v>
      </c>
      <c r="W1482">
        <v>0.18900800000000001</v>
      </c>
    </row>
    <row r="1483" spans="5:23">
      <c r="E1483" t="s">
        <v>32</v>
      </c>
      <c r="F1483">
        <v>108746</v>
      </c>
      <c r="G1483" t="s">
        <v>1</v>
      </c>
      <c r="H1483" t="s">
        <v>30</v>
      </c>
      <c r="I1483" t="s">
        <v>3</v>
      </c>
      <c r="J1483">
        <v>0.46258899999999997</v>
      </c>
      <c r="K1483" t="s">
        <v>4</v>
      </c>
      <c r="L1483">
        <v>4297.28</v>
      </c>
      <c r="M1483" t="s">
        <v>5</v>
      </c>
      <c r="N1483">
        <v>10.471734874909</v>
      </c>
      <c r="O1483" t="s">
        <v>6</v>
      </c>
      <c r="P1483">
        <v>45000</v>
      </c>
      <c r="Q1483" t="s">
        <v>7</v>
      </c>
      <c r="R1483">
        <v>45000</v>
      </c>
      <c r="S1483" t="s">
        <v>33</v>
      </c>
      <c r="T1483" t="s">
        <v>9417</v>
      </c>
      <c r="U1483" t="s">
        <v>9418</v>
      </c>
      <c r="V1483" t="s">
        <v>9419</v>
      </c>
      <c r="W1483">
        <v>0.18900800000000001</v>
      </c>
    </row>
    <row r="1484" spans="5:23">
      <c r="E1484" t="s">
        <v>32</v>
      </c>
      <c r="F1484">
        <v>101654</v>
      </c>
      <c r="G1484" t="s">
        <v>1</v>
      </c>
      <c r="H1484" t="s">
        <v>17</v>
      </c>
      <c r="I1484" t="s">
        <v>3</v>
      </c>
      <c r="J1484">
        <v>0.47302</v>
      </c>
      <c r="K1484" t="s">
        <v>4</v>
      </c>
      <c r="L1484">
        <v>4396.6099999999997</v>
      </c>
      <c r="M1484" t="s">
        <v>5</v>
      </c>
      <c r="N1484">
        <v>10.235147879245</v>
      </c>
      <c r="O1484" t="s">
        <v>6</v>
      </c>
      <c r="P1484">
        <v>45000</v>
      </c>
      <c r="Q1484" t="s">
        <v>7</v>
      </c>
      <c r="R1484">
        <v>45000</v>
      </c>
      <c r="S1484" t="s">
        <v>34</v>
      </c>
      <c r="T1484" t="s">
        <v>9420</v>
      </c>
      <c r="U1484" t="s">
        <v>9421</v>
      </c>
      <c r="V1484" t="s">
        <v>9422</v>
      </c>
      <c r="W1484">
        <v>0.17938999999999999</v>
      </c>
    </row>
    <row r="1485" spans="5:23">
      <c r="E1485" t="s">
        <v>35</v>
      </c>
      <c r="F1485">
        <v>101654</v>
      </c>
      <c r="G1485" t="s">
        <v>1</v>
      </c>
      <c r="H1485" t="s">
        <v>17</v>
      </c>
      <c r="I1485" t="s">
        <v>3</v>
      </c>
      <c r="J1485">
        <v>0.47302</v>
      </c>
      <c r="K1485" t="s">
        <v>4</v>
      </c>
      <c r="L1485">
        <v>4396.6099999999997</v>
      </c>
      <c r="M1485" t="s">
        <v>5</v>
      </c>
      <c r="N1485">
        <v>10.235147879245</v>
      </c>
      <c r="O1485" t="s">
        <v>6</v>
      </c>
      <c r="P1485">
        <v>45000</v>
      </c>
      <c r="Q1485" t="s">
        <v>7</v>
      </c>
      <c r="R1485">
        <v>45000</v>
      </c>
      <c r="S1485" t="s">
        <v>34</v>
      </c>
      <c r="T1485" t="s">
        <v>9420</v>
      </c>
      <c r="U1485" t="s">
        <v>9421</v>
      </c>
      <c r="V1485" t="s">
        <v>9422</v>
      </c>
      <c r="W1485">
        <v>0.17938999999999999</v>
      </c>
    </row>
    <row r="1486" spans="5:23">
      <c r="E1486" t="s">
        <v>35</v>
      </c>
      <c r="F1486">
        <v>140606</v>
      </c>
      <c r="G1486" t="s">
        <v>1</v>
      </c>
      <c r="H1486" t="s">
        <v>36</v>
      </c>
      <c r="I1486" t="s">
        <v>3</v>
      </c>
      <c r="J1486">
        <v>0.40997800000000001</v>
      </c>
      <c r="K1486" t="s">
        <v>4</v>
      </c>
      <c r="L1486">
        <v>4231.34</v>
      </c>
      <c r="M1486" t="s">
        <v>5</v>
      </c>
      <c r="N1486">
        <v>10.634939231031</v>
      </c>
      <c r="O1486" t="s">
        <v>6</v>
      </c>
      <c r="P1486">
        <v>45000</v>
      </c>
      <c r="Q1486" t="s">
        <v>7</v>
      </c>
      <c r="R1486">
        <v>45000</v>
      </c>
      <c r="S1486" t="s">
        <v>37</v>
      </c>
      <c r="T1486" t="s">
        <v>8025</v>
      </c>
      <c r="U1486" t="s">
        <v>9423</v>
      </c>
      <c r="V1486" t="s">
        <v>9424</v>
      </c>
      <c r="W1486">
        <v>0.19958000000000001</v>
      </c>
    </row>
    <row r="1487" spans="5:23">
      <c r="E1487" t="s">
        <v>38</v>
      </c>
      <c r="F1487">
        <v>140606</v>
      </c>
      <c r="G1487" t="s">
        <v>1</v>
      </c>
      <c r="H1487" t="s">
        <v>36</v>
      </c>
      <c r="I1487" t="s">
        <v>3</v>
      </c>
      <c r="J1487">
        <v>0.40997800000000001</v>
      </c>
      <c r="K1487" t="s">
        <v>4</v>
      </c>
      <c r="L1487">
        <v>4231.34</v>
      </c>
      <c r="M1487" t="s">
        <v>5</v>
      </c>
      <c r="N1487">
        <v>10.634939231031</v>
      </c>
      <c r="O1487" t="s">
        <v>6</v>
      </c>
      <c r="P1487">
        <v>45000</v>
      </c>
      <c r="Q1487" t="s">
        <v>7</v>
      </c>
      <c r="R1487">
        <v>45000</v>
      </c>
      <c r="S1487" t="s">
        <v>39</v>
      </c>
      <c r="T1487" t="s">
        <v>8025</v>
      </c>
      <c r="U1487" t="s">
        <v>9423</v>
      </c>
      <c r="V1487" t="s">
        <v>9424</v>
      </c>
      <c r="W1487">
        <v>0.19958000000000001</v>
      </c>
    </row>
    <row r="1488" spans="5:23">
      <c r="E1488" t="s">
        <v>38</v>
      </c>
      <c r="F1488">
        <v>130574</v>
      </c>
      <c r="G1488" t="s">
        <v>1</v>
      </c>
      <c r="H1488" t="s">
        <v>40</v>
      </c>
      <c r="I1488" t="s">
        <v>3</v>
      </c>
      <c r="J1488">
        <v>0.41900399999999999</v>
      </c>
      <c r="K1488" t="s">
        <v>4</v>
      </c>
      <c r="L1488">
        <v>4362.2299999999996</v>
      </c>
      <c r="M1488" t="s">
        <v>5</v>
      </c>
      <c r="N1488">
        <v>10.315829055032999</v>
      </c>
      <c r="O1488" t="s">
        <v>6</v>
      </c>
      <c r="P1488">
        <v>45000</v>
      </c>
      <c r="Q1488" t="s">
        <v>7</v>
      </c>
      <c r="R1488">
        <v>45000</v>
      </c>
      <c r="S1488" t="s">
        <v>41</v>
      </c>
      <c r="T1488" t="s">
        <v>9425</v>
      </c>
      <c r="U1488" t="s">
        <v>9426</v>
      </c>
      <c r="V1488" t="s">
        <v>9427</v>
      </c>
      <c r="W1488">
        <v>0.19619700000000001</v>
      </c>
    </row>
    <row r="1489" spans="5:23">
      <c r="E1489" t="s">
        <v>42</v>
      </c>
      <c r="F1489">
        <v>130574</v>
      </c>
      <c r="G1489" t="s">
        <v>1</v>
      </c>
      <c r="H1489" t="s">
        <v>40</v>
      </c>
      <c r="I1489" t="s">
        <v>3</v>
      </c>
      <c r="J1489">
        <v>0.41900399999999999</v>
      </c>
      <c r="K1489" t="s">
        <v>4</v>
      </c>
      <c r="L1489">
        <v>4362.2299999999996</v>
      </c>
      <c r="M1489" t="s">
        <v>5</v>
      </c>
      <c r="N1489">
        <v>10.315829055032999</v>
      </c>
      <c r="O1489" t="s">
        <v>6</v>
      </c>
      <c r="P1489">
        <v>45000</v>
      </c>
      <c r="Q1489" t="s">
        <v>7</v>
      </c>
      <c r="R1489">
        <v>45000</v>
      </c>
      <c r="S1489" t="s">
        <v>41</v>
      </c>
      <c r="T1489" t="s">
        <v>9425</v>
      </c>
      <c r="U1489" t="s">
        <v>9426</v>
      </c>
      <c r="V1489" t="s">
        <v>9427</v>
      </c>
      <c r="W1489">
        <v>0.19619700000000001</v>
      </c>
    </row>
    <row r="1490" spans="5:23">
      <c r="E1490" t="s">
        <v>42</v>
      </c>
      <c r="F1490">
        <v>28158</v>
      </c>
      <c r="G1490" t="s">
        <v>1</v>
      </c>
      <c r="H1490" t="s">
        <v>14</v>
      </c>
      <c r="I1490" t="s">
        <v>3</v>
      </c>
      <c r="J1490">
        <v>0.89038499999999998</v>
      </c>
      <c r="K1490" t="s">
        <v>4</v>
      </c>
      <c r="L1490">
        <v>4479.6400000000003</v>
      </c>
      <c r="M1490" t="s">
        <v>5</v>
      </c>
      <c r="N1490">
        <v>10.045456720408</v>
      </c>
      <c r="O1490" t="s">
        <v>6</v>
      </c>
      <c r="P1490">
        <v>45000</v>
      </c>
      <c r="Q1490" t="s">
        <v>7</v>
      </c>
      <c r="R1490">
        <v>45000</v>
      </c>
      <c r="S1490" t="s">
        <v>43</v>
      </c>
      <c r="T1490" t="s">
        <v>9428</v>
      </c>
      <c r="U1490" t="s">
        <v>9429</v>
      </c>
      <c r="V1490" t="s">
        <v>9430</v>
      </c>
      <c r="W1490">
        <v>3.9091800000000003E-2</v>
      </c>
    </row>
    <row r="1491" spans="5:23">
      <c r="E1491" t="s">
        <v>44</v>
      </c>
      <c r="F1491">
        <v>28158</v>
      </c>
      <c r="G1491" t="s">
        <v>1</v>
      </c>
      <c r="H1491" t="s">
        <v>14</v>
      </c>
      <c r="I1491" t="s">
        <v>3</v>
      </c>
      <c r="J1491">
        <v>0.89038499999999998</v>
      </c>
      <c r="K1491" t="s">
        <v>4</v>
      </c>
      <c r="L1491">
        <v>4479.6400000000003</v>
      </c>
      <c r="M1491" t="s">
        <v>5</v>
      </c>
      <c r="N1491">
        <v>10.045456720408</v>
      </c>
      <c r="O1491" t="s">
        <v>6</v>
      </c>
      <c r="P1491">
        <v>45000</v>
      </c>
      <c r="Q1491" t="s">
        <v>7</v>
      </c>
      <c r="R1491">
        <v>45000</v>
      </c>
      <c r="S1491" t="s">
        <v>45</v>
      </c>
      <c r="T1491" t="s">
        <v>9428</v>
      </c>
      <c r="U1491" t="s">
        <v>9429</v>
      </c>
      <c r="V1491" t="s">
        <v>9430</v>
      </c>
      <c r="W1491">
        <v>3.9091800000000003E-2</v>
      </c>
    </row>
    <row r="1492" spans="5:23">
      <c r="E1492" t="s">
        <v>44</v>
      </c>
      <c r="F1492">
        <v>28079.8</v>
      </c>
      <c r="G1492" t="s">
        <v>1</v>
      </c>
      <c r="H1492" t="s">
        <v>10</v>
      </c>
      <c r="I1492" t="s">
        <v>3</v>
      </c>
      <c r="J1492">
        <v>0.890621</v>
      </c>
      <c r="K1492" t="s">
        <v>4</v>
      </c>
      <c r="L1492">
        <v>4489.7299999999996</v>
      </c>
      <c r="M1492" t="s">
        <v>5</v>
      </c>
      <c r="N1492">
        <v>10.022872390068001</v>
      </c>
      <c r="O1492" t="s">
        <v>6</v>
      </c>
      <c r="P1492">
        <v>45000</v>
      </c>
      <c r="Q1492" t="s">
        <v>7</v>
      </c>
      <c r="R1492">
        <v>45000</v>
      </c>
      <c r="S1492" t="s">
        <v>11</v>
      </c>
      <c r="T1492" t="s">
        <v>9399</v>
      </c>
      <c r="U1492" t="s">
        <v>9400</v>
      </c>
      <c r="V1492" t="s">
        <v>9401</v>
      </c>
      <c r="W1492">
        <v>3.7907499999999997E-2</v>
      </c>
    </row>
    <row r="1493" spans="5:23">
      <c r="E1493" t="s">
        <v>0</v>
      </c>
      <c r="F1493">
        <v>34733.5</v>
      </c>
      <c r="G1493" t="s">
        <v>1</v>
      </c>
      <c r="H1493" t="s">
        <v>2</v>
      </c>
      <c r="I1493" t="s">
        <v>3</v>
      </c>
      <c r="J1493">
        <v>0.80363399999999996</v>
      </c>
      <c r="K1493" t="s">
        <v>4</v>
      </c>
      <c r="L1493">
        <v>4457.95</v>
      </c>
      <c r="M1493" t="s">
        <v>5</v>
      </c>
      <c r="N1493">
        <v>10.094331168888001</v>
      </c>
      <c r="O1493" t="s">
        <v>6</v>
      </c>
      <c r="P1493">
        <v>45000</v>
      </c>
      <c r="Q1493" t="s">
        <v>7</v>
      </c>
      <c r="R1493">
        <v>45000</v>
      </c>
      <c r="S1493" t="s">
        <v>8</v>
      </c>
      <c r="T1493" t="s">
        <v>9431</v>
      </c>
      <c r="U1493" t="s">
        <v>9432</v>
      </c>
      <c r="V1493" t="s">
        <v>9433</v>
      </c>
      <c r="W1493">
        <v>7.2107299999999999E-2</v>
      </c>
    </row>
    <row r="1494" spans="5:23">
      <c r="E1494" t="s">
        <v>9</v>
      </c>
      <c r="F1494">
        <v>27651.8</v>
      </c>
      <c r="G1494" t="s">
        <v>1</v>
      </c>
      <c r="H1494" t="s">
        <v>10</v>
      </c>
      <c r="I1494" t="s">
        <v>3</v>
      </c>
      <c r="J1494">
        <v>0.89748700000000003</v>
      </c>
      <c r="K1494" t="s">
        <v>4</v>
      </c>
      <c r="L1494">
        <v>4489.7299999999996</v>
      </c>
      <c r="M1494" t="s">
        <v>5</v>
      </c>
      <c r="N1494">
        <v>10.022872390068001</v>
      </c>
      <c r="O1494" t="s">
        <v>6</v>
      </c>
      <c r="P1494">
        <v>45000</v>
      </c>
      <c r="Q1494" t="s">
        <v>7</v>
      </c>
      <c r="R1494">
        <v>45000</v>
      </c>
      <c r="S1494" t="s">
        <v>11</v>
      </c>
      <c r="T1494" t="s">
        <v>9434</v>
      </c>
      <c r="U1494" t="s">
        <v>9435</v>
      </c>
      <c r="V1494" t="s">
        <v>9436</v>
      </c>
      <c r="W1494">
        <v>3.4963899999999999E-2</v>
      </c>
    </row>
    <row r="1495" spans="5:23">
      <c r="E1495" t="s">
        <v>12</v>
      </c>
      <c r="F1495">
        <v>34733.5</v>
      </c>
      <c r="G1495" t="s">
        <v>1</v>
      </c>
      <c r="H1495" t="s">
        <v>2</v>
      </c>
      <c r="I1495" t="s">
        <v>3</v>
      </c>
      <c r="J1495">
        <v>0.80363399999999996</v>
      </c>
      <c r="K1495" t="s">
        <v>4</v>
      </c>
      <c r="L1495">
        <v>4457.95</v>
      </c>
      <c r="M1495" t="s">
        <v>5</v>
      </c>
      <c r="N1495">
        <v>10.094331168888001</v>
      </c>
      <c r="O1495" t="s">
        <v>6</v>
      </c>
      <c r="P1495">
        <v>45000</v>
      </c>
      <c r="Q1495" t="s">
        <v>7</v>
      </c>
      <c r="R1495">
        <v>45000</v>
      </c>
      <c r="S1495" t="s">
        <v>13</v>
      </c>
      <c r="T1495" t="s">
        <v>9431</v>
      </c>
      <c r="U1495" t="s">
        <v>9432</v>
      </c>
      <c r="V1495" t="s">
        <v>9433</v>
      </c>
      <c r="W1495">
        <v>7.2107299999999999E-2</v>
      </c>
    </row>
    <row r="1496" spans="5:23">
      <c r="E1496" t="s">
        <v>12</v>
      </c>
      <c r="F1496">
        <v>34546.699999999997</v>
      </c>
      <c r="G1496" t="s">
        <v>1</v>
      </c>
      <c r="H1496" t="s">
        <v>14</v>
      </c>
      <c r="I1496" t="s">
        <v>3</v>
      </c>
      <c r="J1496">
        <v>0.80391900000000005</v>
      </c>
      <c r="K1496" t="s">
        <v>4</v>
      </c>
      <c r="L1496">
        <v>4478.88</v>
      </c>
      <c r="M1496" t="s">
        <v>5</v>
      </c>
      <c r="N1496">
        <v>10.047164799528</v>
      </c>
      <c r="O1496" t="s">
        <v>6</v>
      </c>
      <c r="P1496">
        <v>45000</v>
      </c>
      <c r="Q1496" t="s">
        <v>7</v>
      </c>
      <c r="R1496">
        <v>45000</v>
      </c>
      <c r="S1496" t="s">
        <v>15</v>
      </c>
      <c r="T1496" t="s">
        <v>9437</v>
      </c>
      <c r="U1496" t="s">
        <v>9438</v>
      </c>
      <c r="V1496" t="s">
        <v>9439</v>
      </c>
      <c r="W1496">
        <v>6.0419300000000002E-2</v>
      </c>
    </row>
    <row r="1497" spans="5:23">
      <c r="E1497" t="s">
        <v>16</v>
      </c>
      <c r="F1497">
        <v>34546.699999999997</v>
      </c>
      <c r="G1497" t="s">
        <v>1</v>
      </c>
      <c r="H1497" t="s">
        <v>14</v>
      </c>
      <c r="I1497" t="s">
        <v>3</v>
      </c>
      <c r="J1497">
        <v>0.80391900000000005</v>
      </c>
      <c r="K1497" t="s">
        <v>4</v>
      </c>
      <c r="L1497">
        <v>4478.88</v>
      </c>
      <c r="M1497" t="s">
        <v>5</v>
      </c>
      <c r="N1497">
        <v>10.047164799528</v>
      </c>
      <c r="O1497" t="s">
        <v>6</v>
      </c>
      <c r="P1497">
        <v>45000</v>
      </c>
      <c r="Q1497" t="s">
        <v>7</v>
      </c>
      <c r="R1497">
        <v>45000</v>
      </c>
      <c r="S1497" t="s">
        <v>15</v>
      </c>
      <c r="T1497" t="s">
        <v>9437</v>
      </c>
      <c r="U1497" t="s">
        <v>9438</v>
      </c>
      <c r="V1497" t="s">
        <v>9439</v>
      </c>
      <c r="W1497">
        <v>6.0419300000000002E-2</v>
      </c>
    </row>
    <row r="1498" spans="5:23">
      <c r="E1498" t="s">
        <v>16</v>
      </c>
      <c r="F1498">
        <v>52735</v>
      </c>
      <c r="G1498" t="s">
        <v>1</v>
      </c>
      <c r="H1498" t="s">
        <v>17</v>
      </c>
      <c r="I1498" t="s">
        <v>3</v>
      </c>
      <c r="J1498">
        <v>0.65572900000000001</v>
      </c>
      <c r="K1498" t="s">
        <v>4</v>
      </c>
      <c r="L1498">
        <v>4410.1400000000003</v>
      </c>
      <c r="M1498" t="s">
        <v>5</v>
      </c>
      <c r="N1498">
        <v>10.203768762715001</v>
      </c>
      <c r="O1498" t="s">
        <v>6</v>
      </c>
      <c r="P1498">
        <v>45000</v>
      </c>
      <c r="Q1498" t="s">
        <v>7</v>
      </c>
      <c r="R1498">
        <v>45000</v>
      </c>
      <c r="S1498" t="s">
        <v>18</v>
      </c>
      <c r="T1498" t="s">
        <v>9440</v>
      </c>
      <c r="U1498" t="s">
        <v>9441</v>
      </c>
      <c r="V1498" t="s">
        <v>9442</v>
      </c>
      <c r="W1498">
        <v>0.118342</v>
      </c>
    </row>
    <row r="1499" spans="5:23">
      <c r="E1499" t="s">
        <v>19</v>
      </c>
      <c r="F1499">
        <v>52735</v>
      </c>
      <c r="G1499" t="s">
        <v>1</v>
      </c>
      <c r="H1499" t="s">
        <v>17</v>
      </c>
      <c r="I1499" t="s">
        <v>3</v>
      </c>
      <c r="J1499">
        <v>0.65572900000000001</v>
      </c>
      <c r="K1499" t="s">
        <v>4</v>
      </c>
      <c r="L1499">
        <v>4410.1400000000003</v>
      </c>
      <c r="M1499" t="s">
        <v>5</v>
      </c>
      <c r="N1499">
        <v>10.203768762715001</v>
      </c>
      <c r="O1499" t="s">
        <v>6</v>
      </c>
      <c r="P1499">
        <v>45000</v>
      </c>
      <c r="Q1499" t="s">
        <v>7</v>
      </c>
      <c r="R1499">
        <v>45000</v>
      </c>
      <c r="S1499" t="s">
        <v>20</v>
      </c>
      <c r="T1499" t="s">
        <v>9440</v>
      </c>
      <c r="U1499" t="s">
        <v>9441</v>
      </c>
      <c r="V1499" t="s">
        <v>9442</v>
      </c>
      <c r="W1499">
        <v>0.118342</v>
      </c>
    </row>
    <row r="1500" spans="5:23">
      <c r="E1500" t="s">
        <v>19</v>
      </c>
      <c r="F1500">
        <v>52027.9</v>
      </c>
      <c r="G1500" t="s">
        <v>1</v>
      </c>
      <c r="H1500" t="s">
        <v>2</v>
      </c>
      <c r="I1500" t="s">
        <v>3</v>
      </c>
      <c r="J1500">
        <v>0.65685199999999999</v>
      </c>
      <c r="K1500" t="s">
        <v>4</v>
      </c>
      <c r="L1500">
        <v>4454.8100000000004</v>
      </c>
      <c r="M1500" t="s">
        <v>5</v>
      </c>
      <c r="N1500">
        <v>10.101448756991999</v>
      </c>
      <c r="O1500" t="s">
        <v>6</v>
      </c>
      <c r="P1500">
        <v>45000</v>
      </c>
      <c r="Q1500" t="s">
        <v>7</v>
      </c>
      <c r="R1500">
        <v>45000</v>
      </c>
      <c r="S1500" t="s">
        <v>21</v>
      </c>
      <c r="T1500" t="s">
        <v>9443</v>
      </c>
      <c r="U1500" t="s">
        <v>9444</v>
      </c>
      <c r="V1500" t="s">
        <v>9445</v>
      </c>
      <c r="W1500">
        <v>0.11708499999999999</v>
      </c>
    </row>
    <row r="1501" spans="5:23">
      <c r="E1501" t="s">
        <v>22</v>
      </c>
      <c r="F1501">
        <v>52027.9</v>
      </c>
      <c r="G1501" t="s">
        <v>1</v>
      </c>
      <c r="H1501" t="s">
        <v>2</v>
      </c>
      <c r="I1501" t="s">
        <v>3</v>
      </c>
      <c r="J1501">
        <v>0.65685199999999999</v>
      </c>
      <c r="K1501" t="s">
        <v>4</v>
      </c>
      <c r="L1501">
        <v>4454.8100000000004</v>
      </c>
      <c r="M1501" t="s">
        <v>5</v>
      </c>
      <c r="N1501">
        <v>10.101448756991999</v>
      </c>
      <c r="O1501" t="s">
        <v>6</v>
      </c>
      <c r="P1501">
        <v>45000</v>
      </c>
      <c r="Q1501" t="s">
        <v>7</v>
      </c>
      <c r="R1501">
        <v>45000</v>
      </c>
      <c r="S1501" t="s">
        <v>21</v>
      </c>
      <c r="T1501" t="s">
        <v>9443</v>
      </c>
      <c r="U1501" t="s">
        <v>9444</v>
      </c>
      <c r="V1501" t="s">
        <v>9445</v>
      </c>
      <c r="W1501">
        <v>0.11708499999999999</v>
      </c>
    </row>
    <row r="1502" spans="5:23">
      <c r="E1502" t="s">
        <v>22</v>
      </c>
      <c r="F1502">
        <v>75904.2</v>
      </c>
      <c r="G1502" t="s">
        <v>1</v>
      </c>
      <c r="H1502" t="s">
        <v>23</v>
      </c>
      <c r="I1502" t="s">
        <v>3</v>
      </c>
      <c r="J1502">
        <v>0.54985300000000004</v>
      </c>
      <c r="K1502" t="s">
        <v>4</v>
      </c>
      <c r="L1502">
        <v>4357.54</v>
      </c>
      <c r="M1502" t="s">
        <v>5</v>
      </c>
      <c r="N1502">
        <v>10.326939382389</v>
      </c>
      <c r="O1502" t="s">
        <v>6</v>
      </c>
      <c r="P1502">
        <v>45000</v>
      </c>
      <c r="Q1502" t="s">
        <v>7</v>
      </c>
      <c r="R1502">
        <v>45000</v>
      </c>
      <c r="S1502" t="s">
        <v>24</v>
      </c>
      <c r="T1502" t="s">
        <v>9446</v>
      </c>
      <c r="U1502" t="s">
        <v>9447</v>
      </c>
      <c r="V1502" t="s">
        <v>9448</v>
      </c>
      <c r="W1502">
        <v>0.14433599999999999</v>
      </c>
    </row>
    <row r="1503" spans="5:23">
      <c r="E1503" t="s">
        <v>25</v>
      </c>
      <c r="F1503">
        <v>75904.2</v>
      </c>
      <c r="G1503" t="s">
        <v>1</v>
      </c>
      <c r="H1503" t="s">
        <v>23</v>
      </c>
      <c r="I1503" t="s">
        <v>3</v>
      </c>
      <c r="J1503">
        <v>0.54985300000000004</v>
      </c>
      <c r="K1503" t="s">
        <v>4</v>
      </c>
      <c r="L1503">
        <v>4357.54</v>
      </c>
      <c r="M1503" t="s">
        <v>5</v>
      </c>
      <c r="N1503">
        <v>10.326939382389</v>
      </c>
      <c r="O1503" t="s">
        <v>6</v>
      </c>
      <c r="P1503">
        <v>45000</v>
      </c>
      <c r="Q1503" t="s">
        <v>7</v>
      </c>
      <c r="R1503">
        <v>45000</v>
      </c>
      <c r="S1503" t="s">
        <v>26</v>
      </c>
      <c r="T1503" t="s">
        <v>9446</v>
      </c>
      <c r="U1503" t="s">
        <v>9447</v>
      </c>
      <c r="V1503" t="s">
        <v>9448</v>
      </c>
      <c r="W1503">
        <v>0.14433599999999999</v>
      </c>
    </row>
    <row r="1504" spans="5:23">
      <c r="E1504" t="s">
        <v>25</v>
      </c>
      <c r="F1504">
        <v>77459.3</v>
      </c>
      <c r="G1504" t="s">
        <v>1</v>
      </c>
      <c r="H1504" t="s">
        <v>27</v>
      </c>
      <c r="I1504" t="s">
        <v>3</v>
      </c>
      <c r="J1504">
        <v>0.53998999999999997</v>
      </c>
      <c r="K1504" t="s">
        <v>4</v>
      </c>
      <c r="L1504">
        <v>4427.47</v>
      </c>
      <c r="M1504" t="s">
        <v>5</v>
      </c>
      <c r="N1504">
        <v>10.163817580168001</v>
      </c>
      <c r="O1504" t="s">
        <v>6</v>
      </c>
      <c r="P1504">
        <v>45000</v>
      </c>
      <c r="Q1504" t="s">
        <v>7</v>
      </c>
      <c r="R1504">
        <v>45000</v>
      </c>
      <c r="S1504" t="s">
        <v>28</v>
      </c>
      <c r="T1504" t="s">
        <v>9449</v>
      </c>
      <c r="U1504" t="s">
        <v>9450</v>
      </c>
      <c r="V1504" t="s">
        <v>9451</v>
      </c>
      <c r="W1504">
        <v>0.151722</v>
      </c>
    </row>
    <row r="1505" spans="5:23">
      <c r="E1505" t="s">
        <v>29</v>
      </c>
      <c r="F1505">
        <v>77459.3</v>
      </c>
      <c r="G1505" t="s">
        <v>1</v>
      </c>
      <c r="H1505" t="s">
        <v>27</v>
      </c>
      <c r="I1505" t="s">
        <v>3</v>
      </c>
      <c r="J1505">
        <v>0.53998999999999997</v>
      </c>
      <c r="K1505" t="s">
        <v>4</v>
      </c>
      <c r="L1505">
        <v>4427.47</v>
      </c>
      <c r="M1505" t="s">
        <v>5</v>
      </c>
      <c r="N1505">
        <v>10.163817580168001</v>
      </c>
      <c r="O1505" t="s">
        <v>6</v>
      </c>
      <c r="P1505">
        <v>45000</v>
      </c>
      <c r="Q1505" t="s">
        <v>7</v>
      </c>
      <c r="R1505">
        <v>45000</v>
      </c>
      <c r="S1505" t="s">
        <v>28</v>
      </c>
      <c r="T1505" t="s">
        <v>9449</v>
      </c>
      <c r="U1505" t="s">
        <v>9450</v>
      </c>
      <c r="V1505" t="s">
        <v>9451</v>
      </c>
      <c r="W1505">
        <v>0.151722</v>
      </c>
    </row>
    <row r="1506" spans="5:23">
      <c r="E1506" t="s">
        <v>29</v>
      </c>
      <c r="F1506">
        <v>105174</v>
      </c>
      <c r="G1506" t="s">
        <v>1</v>
      </c>
      <c r="H1506" t="s">
        <v>30</v>
      </c>
      <c r="I1506" t="s">
        <v>3</v>
      </c>
      <c r="J1506">
        <v>0.47033599999999998</v>
      </c>
      <c r="K1506" t="s">
        <v>4</v>
      </c>
      <c r="L1506">
        <v>4298.08</v>
      </c>
      <c r="M1506" t="s">
        <v>5</v>
      </c>
      <c r="N1506">
        <v>10.469786362619001</v>
      </c>
      <c r="O1506" t="s">
        <v>6</v>
      </c>
      <c r="P1506">
        <v>45000</v>
      </c>
      <c r="Q1506" t="s">
        <v>7</v>
      </c>
      <c r="R1506">
        <v>45000</v>
      </c>
      <c r="S1506" t="s">
        <v>31</v>
      </c>
      <c r="T1506" t="s">
        <v>9452</v>
      </c>
      <c r="U1506" t="s">
        <v>9453</v>
      </c>
      <c r="V1506" t="s">
        <v>9454</v>
      </c>
      <c r="W1506">
        <v>0.17616100000000001</v>
      </c>
    </row>
    <row r="1507" spans="5:23">
      <c r="E1507" t="s">
        <v>32</v>
      </c>
      <c r="F1507">
        <v>105174</v>
      </c>
      <c r="G1507" t="s">
        <v>1</v>
      </c>
      <c r="H1507" t="s">
        <v>30</v>
      </c>
      <c r="I1507" t="s">
        <v>3</v>
      </c>
      <c r="J1507">
        <v>0.47033599999999998</v>
      </c>
      <c r="K1507" t="s">
        <v>4</v>
      </c>
      <c r="L1507">
        <v>4298.08</v>
      </c>
      <c r="M1507" t="s">
        <v>5</v>
      </c>
      <c r="N1507">
        <v>10.469786362619001</v>
      </c>
      <c r="O1507" t="s">
        <v>6</v>
      </c>
      <c r="P1507">
        <v>45000</v>
      </c>
      <c r="Q1507" t="s">
        <v>7</v>
      </c>
      <c r="R1507">
        <v>45000</v>
      </c>
      <c r="S1507" t="s">
        <v>33</v>
      </c>
      <c r="T1507" t="s">
        <v>9452</v>
      </c>
      <c r="U1507" t="s">
        <v>9453</v>
      </c>
      <c r="V1507" t="s">
        <v>9454</v>
      </c>
      <c r="W1507">
        <v>0.17616100000000001</v>
      </c>
    </row>
    <row r="1508" spans="5:23">
      <c r="E1508" t="s">
        <v>32</v>
      </c>
      <c r="F1508">
        <v>103803</v>
      </c>
      <c r="G1508" t="s">
        <v>1</v>
      </c>
      <c r="H1508" t="s">
        <v>17</v>
      </c>
      <c r="I1508" t="s">
        <v>3</v>
      </c>
      <c r="J1508">
        <v>0.468115</v>
      </c>
      <c r="K1508" t="s">
        <v>4</v>
      </c>
      <c r="L1508">
        <v>4396.28</v>
      </c>
      <c r="M1508" t="s">
        <v>5</v>
      </c>
      <c r="N1508">
        <v>10.235927482165</v>
      </c>
      <c r="O1508" t="s">
        <v>6</v>
      </c>
      <c r="P1508">
        <v>45000</v>
      </c>
      <c r="Q1508" t="s">
        <v>7</v>
      </c>
      <c r="R1508">
        <v>45000</v>
      </c>
      <c r="S1508" t="s">
        <v>34</v>
      </c>
      <c r="T1508" t="s">
        <v>9455</v>
      </c>
      <c r="U1508" t="s">
        <v>9456</v>
      </c>
      <c r="V1508" t="s">
        <v>9457</v>
      </c>
      <c r="W1508">
        <v>0.175591</v>
      </c>
    </row>
    <row r="1509" spans="5:23">
      <c r="E1509" t="s">
        <v>35</v>
      </c>
      <c r="F1509">
        <v>103803</v>
      </c>
      <c r="G1509" t="s">
        <v>1</v>
      </c>
      <c r="H1509" t="s">
        <v>17</v>
      </c>
      <c r="I1509" t="s">
        <v>3</v>
      </c>
      <c r="J1509">
        <v>0.468115</v>
      </c>
      <c r="K1509" t="s">
        <v>4</v>
      </c>
      <c r="L1509">
        <v>4396.28</v>
      </c>
      <c r="M1509" t="s">
        <v>5</v>
      </c>
      <c r="N1509">
        <v>10.235927482165</v>
      </c>
      <c r="O1509" t="s">
        <v>6</v>
      </c>
      <c r="P1509">
        <v>45000</v>
      </c>
      <c r="Q1509" t="s">
        <v>7</v>
      </c>
      <c r="R1509">
        <v>45000</v>
      </c>
      <c r="S1509" t="s">
        <v>34</v>
      </c>
      <c r="T1509" t="s">
        <v>9455</v>
      </c>
      <c r="U1509" t="s">
        <v>9456</v>
      </c>
      <c r="V1509" t="s">
        <v>9457</v>
      </c>
      <c r="W1509">
        <v>0.175591</v>
      </c>
    </row>
    <row r="1510" spans="5:23">
      <c r="E1510" t="s">
        <v>35</v>
      </c>
      <c r="F1510">
        <v>144929</v>
      </c>
      <c r="G1510" t="s">
        <v>1</v>
      </c>
      <c r="H1510" t="s">
        <v>36</v>
      </c>
      <c r="I1510" t="s">
        <v>3</v>
      </c>
      <c r="J1510">
        <v>0.40379700000000002</v>
      </c>
      <c r="K1510" t="s">
        <v>4</v>
      </c>
      <c r="L1510">
        <v>4231.72</v>
      </c>
      <c r="M1510" t="s">
        <v>5</v>
      </c>
      <c r="N1510">
        <v>10.633965024385001</v>
      </c>
      <c r="O1510" t="s">
        <v>6</v>
      </c>
      <c r="P1510">
        <v>45000</v>
      </c>
      <c r="Q1510" t="s">
        <v>7</v>
      </c>
      <c r="R1510">
        <v>45000</v>
      </c>
      <c r="S1510" t="s">
        <v>37</v>
      </c>
      <c r="T1510" t="s">
        <v>9458</v>
      </c>
      <c r="U1510" t="s">
        <v>9459</v>
      </c>
      <c r="V1510" t="s">
        <v>9460</v>
      </c>
      <c r="W1510">
        <v>0.19664200000000001</v>
      </c>
    </row>
    <row r="1511" spans="5:23">
      <c r="E1511" t="s">
        <v>38</v>
      </c>
      <c r="F1511">
        <v>144929</v>
      </c>
      <c r="G1511" t="s">
        <v>1</v>
      </c>
      <c r="H1511" t="s">
        <v>36</v>
      </c>
      <c r="I1511" t="s">
        <v>3</v>
      </c>
      <c r="J1511">
        <v>0.40379700000000002</v>
      </c>
      <c r="K1511" t="s">
        <v>4</v>
      </c>
      <c r="L1511">
        <v>4231.72</v>
      </c>
      <c r="M1511" t="s">
        <v>5</v>
      </c>
      <c r="N1511">
        <v>10.633965024385001</v>
      </c>
      <c r="O1511" t="s">
        <v>6</v>
      </c>
      <c r="P1511">
        <v>45000</v>
      </c>
      <c r="Q1511" t="s">
        <v>7</v>
      </c>
      <c r="R1511">
        <v>45000</v>
      </c>
      <c r="S1511" t="s">
        <v>39</v>
      </c>
      <c r="T1511" t="s">
        <v>9458</v>
      </c>
      <c r="U1511" t="s">
        <v>9459</v>
      </c>
      <c r="V1511" t="s">
        <v>9460</v>
      </c>
      <c r="W1511">
        <v>0.19664200000000001</v>
      </c>
    </row>
    <row r="1512" spans="5:23">
      <c r="E1512" t="s">
        <v>38</v>
      </c>
      <c r="F1512">
        <v>131733</v>
      </c>
      <c r="G1512" t="s">
        <v>1</v>
      </c>
      <c r="H1512" t="s">
        <v>40</v>
      </c>
      <c r="I1512" t="s">
        <v>3</v>
      </c>
      <c r="J1512">
        <v>0.41719000000000001</v>
      </c>
      <c r="K1512" t="s">
        <v>4</v>
      </c>
      <c r="L1512">
        <v>4361.51</v>
      </c>
      <c r="M1512" t="s">
        <v>5</v>
      </c>
      <c r="N1512">
        <v>10.317534263167</v>
      </c>
      <c r="O1512" t="s">
        <v>6</v>
      </c>
      <c r="P1512">
        <v>45000</v>
      </c>
      <c r="Q1512" t="s">
        <v>7</v>
      </c>
      <c r="R1512">
        <v>45000</v>
      </c>
      <c r="S1512" t="s">
        <v>41</v>
      </c>
      <c r="T1512" t="s">
        <v>9461</v>
      </c>
      <c r="U1512" t="s">
        <v>9462</v>
      </c>
      <c r="V1512" t="s">
        <v>9463</v>
      </c>
      <c r="W1512">
        <v>0.190081</v>
      </c>
    </row>
    <row r="1513" spans="5:23">
      <c r="E1513" t="s">
        <v>42</v>
      </c>
      <c r="F1513">
        <v>131733</v>
      </c>
      <c r="G1513" t="s">
        <v>1</v>
      </c>
      <c r="H1513" t="s">
        <v>40</v>
      </c>
      <c r="I1513" t="s">
        <v>3</v>
      </c>
      <c r="J1513">
        <v>0.41719000000000001</v>
      </c>
      <c r="K1513" t="s">
        <v>4</v>
      </c>
      <c r="L1513">
        <v>4361.51</v>
      </c>
      <c r="M1513" t="s">
        <v>5</v>
      </c>
      <c r="N1513">
        <v>10.317534263167</v>
      </c>
      <c r="O1513" t="s">
        <v>6</v>
      </c>
      <c r="P1513">
        <v>45000</v>
      </c>
      <c r="Q1513" t="s">
        <v>7</v>
      </c>
      <c r="R1513">
        <v>45000</v>
      </c>
      <c r="S1513" t="s">
        <v>41</v>
      </c>
      <c r="T1513" t="s">
        <v>9461</v>
      </c>
      <c r="U1513" t="s">
        <v>9462</v>
      </c>
      <c r="V1513" t="s">
        <v>9463</v>
      </c>
      <c r="W1513">
        <v>0.190081</v>
      </c>
    </row>
    <row r="1514" spans="5:23">
      <c r="E1514" t="s">
        <v>42</v>
      </c>
      <c r="F1514">
        <v>28133.9</v>
      </c>
      <c r="G1514" t="s">
        <v>1</v>
      </c>
      <c r="H1514" t="s">
        <v>14</v>
      </c>
      <c r="I1514" t="s">
        <v>3</v>
      </c>
      <c r="J1514">
        <v>0.89077099999999998</v>
      </c>
      <c r="K1514" t="s">
        <v>4</v>
      </c>
      <c r="L1514">
        <v>4479.59</v>
      </c>
      <c r="M1514" t="s">
        <v>5</v>
      </c>
      <c r="N1514">
        <v>10.045554319272</v>
      </c>
      <c r="O1514" t="s">
        <v>6</v>
      </c>
      <c r="P1514">
        <v>45000</v>
      </c>
      <c r="Q1514" t="s">
        <v>7</v>
      </c>
      <c r="R1514">
        <v>45000</v>
      </c>
      <c r="S1514" t="s">
        <v>43</v>
      </c>
      <c r="T1514" t="s">
        <v>9464</v>
      </c>
      <c r="U1514" t="s">
        <v>9465</v>
      </c>
      <c r="V1514" t="s">
        <v>9466</v>
      </c>
      <c r="W1514">
        <v>3.7986699999999998E-2</v>
      </c>
    </row>
    <row r="1515" spans="5:23">
      <c r="E1515" t="s">
        <v>44</v>
      </c>
      <c r="F1515">
        <v>28133.9</v>
      </c>
      <c r="G1515" t="s">
        <v>1</v>
      </c>
      <c r="H1515" t="s">
        <v>14</v>
      </c>
      <c r="I1515" t="s">
        <v>3</v>
      </c>
      <c r="J1515">
        <v>0.89077099999999998</v>
      </c>
      <c r="K1515" t="s">
        <v>4</v>
      </c>
      <c r="L1515">
        <v>4479.59</v>
      </c>
      <c r="M1515" t="s">
        <v>5</v>
      </c>
      <c r="N1515">
        <v>10.045554319272</v>
      </c>
      <c r="O1515" t="s">
        <v>6</v>
      </c>
      <c r="P1515">
        <v>45000</v>
      </c>
      <c r="Q1515" t="s">
        <v>7</v>
      </c>
      <c r="R1515">
        <v>45000</v>
      </c>
      <c r="S1515" t="s">
        <v>45</v>
      </c>
      <c r="T1515" t="s">
        <v>9464</v>
      </c>
      <c r="U1515" t="s">
        <v>9465</v>
      </c>
      <c r="V1515" t="s">
        <v>9466</v>
      </c>
      <c r="W1515">
        <v>3.7986699999999998E-2</v>
      </c>
    </row>
    <row r="1516" spans="5:23">
      <c r="E1516" t="s">
        <v>44</v>
      </c>
      <c r="F1516">
        <v>27651.8</v>
      </c>
      <c r="G1516" t="s">
        <v>1</v>
      </c>
      <c r="H1516" t="s">
        <v>10</v>
      </c>
      <c r="I1516" t="s">
        <v>3</v>
      </c>
      <c r="J1516">
        <v>0.89748700000000003</v>
      </c>
      <c r="K1516" t="s">
        <v>4</v>
      </c>
      <c r="L1516">
        <v>4489.7299999999996</v>
      </c>
      <c r="M1516" t="s">
        <v>5</v>
      </c>
      <c r="N1516">
        <v>10.022872390068001</v>
      </c>
      <c r="O1516" t="s">
        <v>6</v>
      </c>
      <c r="P1516">
        <v>45000</v>
      </c>
      <c r="Q1516" t="s">
        <v>7</v>
      </c>
      <c r="R1516">
        <v>45000</v>
      </c>
      <c r="S1516" t="s">
        <v>11</v>
      </c>
      <c r="T1516" t="s">
        <v>9434</v>
      </c>
      <c r="U1516" t="s">
        <v>9435</v>
      </c>
      <c r="V1516" t="s">
        <v>9436</v>
      </c>
      <c r="W1516">
        <v>3.4963899999999999E-2</v>
      </c>
    </row>
    <row r="1517" spans="5:23">
      <c r="E1517" t="s">
        <v>0</v>
      </c>
      <c r="F1517">
        <v>35698.199999999997</v>
      </c>
      <c r="G1517" t="s">
        <v>1</v>
      </c>
      <c r="H1517" t="s">
        <v>2</v>
      </c>
      <c r="I1517" t="s">
        <v>3</v>
      </c>
      <c r="J1517">
        <v>0.792717</v>
      </c>
      <c r="K1517" t="s">
        <v>4</v>
      </c>
      <c r="L1517">
        <v>4457.78</v>
      </c>
      <c r="M1517" t="s">
        <v>5</v>
      </c>
      <c r="N1517">
        <v>10.094721168348</v>
      </c>
      <c r="O1517" t="s">
        <v>6</v>
      </c>
      <c r="P1517">
        <v>45000</v>
      </c>
      <c r="Q1517" t="s">
        <v>7</v>
      </c>
      <c r="R1517">
        <v>45000</v>
      </c>
      <c r="S1517" t="s">
        <v>8</v>
      </c>
      <c r="T1517" t="s">
        <v>9467</v>
      </c>
      <c r="U1517" t="s">
        <v>9468</v>
      </c>
      <c r="V1517" t="s">
        <v>9469</v>
      </c>
      <c r="W1517">
        <v>6.8834099999999995E-2</v>
      </c>
    </row>
    <row r="1518" spans="5:23">
      <c r="E1518" t="s">
        <v>9</v>
      </c>
      <c r="F1518">
        <v>27994.7</v>
      </c>
      <c r="G1518" t="s">
        <v>1</v>
      </c>
      <c r="H1518" t="s">
        <v>10</v>
      </c>
      <c r="I1518" t="s">
        <v>3</v>
      </c>
      <c r="J1518">
        <v>0.89197199999999999</v>
      </c>
      <c r="K1518" t="s">
        <v>4</v>
      </c>
      <c r="L1518">
        <v>4489.75</v>
      </c>
      <c r="M1518" t="s">
        <v>5</v>
      </c>
      <c r="N1518">
        <v>10.022823491636</v>
      </c>
      <c r="O1518" t="s">
        <v>6</v>
      </c>
      <c r="P1518">
        <v>45000</v>
      </c>
      <c r="Q1518" t="s">
        <v>7</v>
      </c>
      <c r="R1518">
        <v>45000</v>
      </c>
      <c r="S1518" t="s">
        <v>11</v>
      </c>
      <c r="T1518" t="s">
        <v>9470</v>
      </c>
      <c r="U1518" t="s">
        <v>9471</v>
      </c>
      <c r="V1518" t="s">
        <v>9472</v>
      </c>
      <c r="W1518">
        <v>4.0666399999999998E-2</v>
      </c>
    </row>
    <row r="1519" spans="5:23">
      <c r="E1519" t="s">
        <v>12</v>
      </c>
      <c r="F1519">
        <v>35698.199999999997</v>
      </c>
      <c r="G1519" t="s">
        <v>1</v>
      </c>
      <c r="H1519" t="s">
        <v>2</v>
      </c>
      <c r="I1519" t="s">
        <v>3</v>
      </c>
      <c r="J1519">
        <v>0.792717</v>
      </c>
      <c r="K1519" t="s">
        <v>4</v>
      </c>
      <c r="L1519">
        <v>4457.78</v>
      </c>
      <c r="M1519" t="s">
        <v>5</v>
      </c>
      <c r="N1519">
        <v>10.094721168348</v>
      </c>
      <c r="O1519" t="s">
        <v>6</v>
      </c>
      <c r="P1519">
        <v>45000</v>
      </c>
      <c r="Q1519" t="s">
        <v>7</v>
      </c>
      <c r="R1519">
        <v>45000</v>
      </c>
      <c r="S1519" t="s">
        <v>13</v>
      </c>
      <c r="T1519" t="s">
        <v>9467</v>
      </c>
      <c r="U1519" t="s">
        <v>9468</v>
      </c>
      <c r="V1519" t="s">
        <v>9469</v>
      </c>
      <c r="W1519">
        <v>6.8834099999999995E-2</v>
      </c>
    </row>
    <row r="1520" spans="5:23">
      <c r="E1520" t="s">
        <v>12</v>
      </c>
      <c r="F1520">
        <v>34484.300000000003</v>
      </c>
      <c r="G1520" t="s">
        <v>1</v>
      </c>
      <c r="H1520" t="s">
        <v>14</v>
      </c>
      <c r="I1520" t="s">
        <v>3</v>
      </c>
      <c r="J1520">
        <v>0.80464999999999998</v>
      </c>
      <c r="K1520" t="s">
        <v>4</v>
      </c>
      <c r="L1520">
        <v>4478.83</v>
      </c>
      <c r="M1520" t="s">
        <v>5</v>
      </c>
      <c r="N1520">
        <v>10.047262398392</v>
      </c>
      <c r="O1520" t="s">
        <v>6</v>
      </c>
      <c r="P1520">
        <v>45000</v>
      </c>
      <c r="Q1520" t="s">
        <v>7</v>
      </c>
      <c r="R1520">
        <v>45000</v>
      </c>
      <c r="S1520" t="s">
        <v>15</v>
      </c>
      <c r="T1520" t="s">
        <v>9473</v>
      </c>
      <c r="U1520" t="s">
        <v>9474</v>
      </c>
      <c r="V1520" t="s">
        <v>9475</v>
      </c>
      <c r="W1520">
        <v>6.3455200000000003E-2</v>
      </c>
    </row>
    <row r="1521" spans="5:23">
      <c r="E1521" t="s">
        <v>16</v>
      </c>
      <c r="F1521">
        <v>34484.300000000003</v>
      </c>
      <c r="G1521" t="s">
        <v>1</v>
      </c>
      <c r="H1521" t="s">
        <v>14</v>
      </c>
      <c r="I1521" t="s">
        <v>3</v>
      </c>
      <c r="J1521">
        <v>0.80464999999999998</v>
      </c>
      <c r="K1521" t="s">
        <v>4</v>
      </c>
      <c r="L1521">
        <v>4478.83</v>
      </c>
      <c r="M1521" t="s">
        <v>5</v>
      </c>
      <c r="N1521">
        <v>10.047262398392</v>
      </c>
      <c r="O1521" t="s">
        <v>6</v>
      </c>
      <c r="P1521">
        <v>45000</v>
      </c>
      <c r="Q1521" t="s">
        <v>7</v>
      </c>
      <c r="R1521">
        <v>45000</v>
      </c>
      <c r="S1521" t="s">
        <v>15</v>
      </c>
      <c r="T1521" t="s">
        <v>9473</v>
      </c>
      <c r="U1521" t="s">
        <v>9474</v>
      </c>
      <c r="V1521" t="s">
        <v>9475</v>
      </c>
      <c r="W1521">
        <v>6.3455200000000003E-2</v>
      </c>
    </row>
    <row r="1522" spans="5:23">
      <c r="E1522" t="s">
        <v>16</v>
      </c>
      <c r="F1522">
        <v>52812.5</v>
      </c>
      <c r="G1522" t="s">
        <v>1</v>
      </c>
      <c r="H1522" t="s">
        <v>17</v>
      </c>
      <c r="I1522" t="s">
        <v>3</v>
      </c>
      <c r="J1522">
        <v>0.65527299999999999</v>
      </c>
      <c r="K1522" t="s">
        <v>4</v>
      </c>
      <c r="L1522">
        <v>4409.8</v>
      </c>
      <c r="M1522" t="s">
        <v>5</v>
      </c>
      <c r="N1522">
        <v>10.204548365635</v>
      </c>
      <c r="O1522" t="s">
        <v>6</v>
      </c>
      <c r="P1522">
        <v>45000</v>
      </c>
      <c r="Q1522" t="s">
        <v>7</v>
      </c>
      <c r="R1522">
        <v>45000</v>
      </c>
      <c r="S1522" t="s">
        <v>18</v>
      </c>
      <c r="T1522" t="s">
        <v>9476</v>
      </c>
      <c r="U1522" t="s">
        <v>9477</v>
      </c>
      <c r="V1522" t="s">
        <v>9478</v>
      </c>
      <c r="W1522">
        <v>0.11061600000000001</v>
      </c>
    </row>
    <row r="1523" spans="5:23">
      <c r="E1523" t="s">
        <v>19</v>
      </c>
      <c r="F1523">
        <v>52812.5</v>
      </c>
      <c r="G1523" t="s">
        <v>1</v>
      </c>
      <c r="H1523" t="s">
        <v>17</v>
      </c>
      <c r="I1523" t="s">
        <v>3</v>
      </c>
      <c r="J1523">
        <v>0.65527299999999999</v>
      </c>
      <c r="K1523" t="s">
        <v>4</v>
      </c>
      <c r="L1523">
        <v>4409.8</v>
      </c>
      <c r="M1523" t="s">
        <v>5</v>
      </c>
      <c r="N1523">
        <v>10.204548365635</v>
      </c>
      <c r="O1523" t="s">
        <v>6</v>
      </c>
      <c r="P1523">
        <v>45000</v>
      </c>
      <c r="Q1523" t="s">
        <v>7</v>
      </c>
      <c r="R1523">
        <v>45000</v>
      </c>
      <c r="S1523" t="s">
        <v>20</v>
      </c>
      <c r="T1523" t="s">
        <v>9476</v>
      </c>
      <c r="U1523" t="s">
        <v>9477</v>
      </c>
      <c r="V1523" t="s">
        <v>9478</v>
      </c>
      <c r="W1523">
        <v>0.11061600000000001</v>
      </c>
    </row>
    <row r="1524" spans="5:23">
      <c r="E1524" t="s">
        <v>19</v>
      </c>
      <c r="F1524">
        <v>52271.7</v>
      </c>
      <c r="G1524" t="s">
        <v>1</v>
      </c>
      <c r="H1524" t="s">
        <v>2</v>
      </c>
      <c r="I1524" t="s">
        <v>3</v>
      </c>
      <c r="J1524">
        <v>0.65531799999999996</v>
      </c>
      <c r="K1524" t="s">
        <v>4</v>
      </c>
      <c r="L1524">
        <v>4454.8100000000004</v>
      </c>
      <c r="M1524" t="s">
        <v>5</v>
      </c>
      <c r="N1524">
        <v>10.101448756991999</v>
      </c>
      <c r="O1524" t="s">
        <v>6</v>
      </c>
      <c r="P1524">
        <v>45000</v>
      </c>
      <c r="Q1524" t="s">
        <v>7</v>
      </c>
      <c r="R1524">
        <v>45000</v>
      </c>
      <c r="S1524" t="s">
        <v>21</v>
      </c>
      <c r="T1524" t="s">
        <v>9479</v>
      </c>
      <c r="U1524" t="s">
        <v>9480</v>
      </c>
      <c r="V1524" t="s">
        <v>9481</v>
      </c>
      <c r="W1524">
        <v>0.119602</v>
      </c>
    </row>
    <row r="1525" spans="5:23">
      <c r="E1525" t="s">
        <v>22</v>
      </c>
      <c r="F1525">
        <v>52271.7</v>
      </c>
      <c r="G1525" t="s">
        <v>1</v>
      </c>
      <c r="H1525" t="s">
        <v>2</v>
      </c>
      <c r="I1525" t="s">
        <v>3</v>
      </c>
      <c r="J1525">
        <v>0.65531799999999996</v>
      </c>
      <c r="K1525" t="s">
        <v>4</v>
      </c>
      <c r="L1525">
        <v>4454.8100000000004</v>
      </c>
      <c r="M1525" t="s">
        <v>5</v>
      </c>
      <c r="N1525">
        <v>10.101448756991999</v>
      </c>
      <c r="O1525" t="s">
        <v>6</v>
      </c>
      <c r="P1525">
        <v>45000</v>
      </c>
      <c r="Q1525" t="s">
        <v>7</v>
      </c>
      <c r="R1525">
        <v>45000</v>
      </c>
      <c r="S1525" t="s">
        <v>21</v>
      </c>
      <c r="T1525" t="s">
        <v>9479</v>
      </c>
      <c r="U1525" t="s">
        <v>9480</v>
      </c>
      <c r="V1525" t="s">
        <v>9481</v>
      </c>
      <c r="W1525">
        <v>0.119602</v>
      </c>
    </row>
    <row r="1526" spans="5:23">
      <c r="E1526" t="s">
        <v>22</v>
      </c>
      <c r="F1526">
        <v>75308.600000000006</v>
      </c>
      <c r="G1526" t="s">
        <v>1</v>
      </c>
      <c r="H1526" t="s">
        <v>23</v>
      </c>
      <c r="I1526" t="s">
        <v>3</v>
      </c>
      <c r="J1526">
        <v>0.55201500000000003</v>
      </c>
      <c r="K1526" t="s">
        <v>4</v>
      </c>
      <c r="L1526">
        <v>4357.66</v>
      </c>
      <c r="M1526" t="s">
        <v>5</v>
      </c>
      <c r="N1526">
        <v>10.326647080795</v>
      </c>
      <c r="O1526" t="s">
        <v>6</v>
      </c>
      <c r="P1526">
        <v>45000</v>
      </c>
      <c r="Q1526" t="s">
        <v>7</v>
      </c>
      <c r="R1526">
        <v>45000</v>
      </c>
      <c r="S1526" t="s">
        <v>24</v>
      </c>
      <c r="T1526" t="s">
        <v>9482</v>
      </c>
      <c r="U1526" t="s">
        <v>9483</v>
      </c>
      <c r="V1526" t="s">
        <v>9484</v>
      </c>
      <c r="W1526">
        <v>0.14919099999999999</v>
      </c>
    </row>
    <row r="1527" spans="5:23">
      <c r="E1527" t="s">
        <v>25</v>
      </c>
      <c r="F1527">
        <v>75308.600000000006</v>
      </c>
      <c r="G1527" t="s">
        <v>1</v>
      </c>
      <c r="H1527" t="s">
        <v>23</v>
      </c>
      <c r="I1527" t="s">
        <v>3</v>
      </c>
      <c r="J1527">
        <v>0.55201500000000003</v>
      </c>
      <c r="K1527" t="s">
        <v>4</v>
      </c>
      <c r="L1527">
        <v>4357.66</v>
      </c>
      <c r="M1527" t="s">
        <v>5</v>
      </c>
      <c r="N1527">
        <v>10.326647080795</v>
      </c>
      <c r="O1527" t="s">
        <v>6</v>
      </c>
      <c r="P1527">
        <v>45000</v>
      </c>
      <c r="Q1527" t="s">
        <v>7</v>
      </c>
      <c r="R1527">
        <v>45000</v>
      </c>
      <c r="S1527" t="s">
        <v>26</v>
      </c>
      <c r="T1527" t="s">
        <v>9482</v>
      </c>
      <c r="U1527" t="s">
        <v>9483</v>
      </c>
      <c r="V1527" t="s">
        <v>9484</v>
      </c>
      <c r="W1527">
        <v>0.14919099999999999</v>
      </c>
    </row>
    <row r="1528" spans="5:23">
      <c r="E1528" t="s">
        <v>25</v>
      </c>
      <c r="F1528">
        <v>71560.399999999994</v>
      </c>
      <c r="G1528" t="s">
        <v>1</v>
      </c>
      <c r="H1528" t="s">
        <v>27</v>
      </c>
      <c r="I1528" t="s">
        <v>3</v>
      </c>
      <c r="J1528">
        <v>0.56182900000000002</v>
      </c>
      <c r="K1528" t="s">
        <v>4</v>
      </c>
      <c r="L1528">
        <v>4427.09</v>
      </c>
      <c r="M1528" t="s">
        <v>5</v>
      </c>
      <c r="N1528">
        <v>10.164694781944</v>
      </c>
      <c r="O1528" t="s">
        <v>6</v>
      </c>
      <c r="P1528">
        <v>45000</v>
      </c>
      <c r="Q1528" t="s">
        <v>7</v>
      </c>
      <c r="R1528">
        <v>45000</v>
      </c>
      <c r="S1528" t="s">
        <v>28</v>
      </c>
      <c r="T1528" t="s">
        <v>9485</v>
      </c>
      <c r="U1528" t="s">
        <v>9486</v>
      </c>
      <c r="V1528" t="s">
        <v>9487</v>
      </c>
      <c r="W1528">
        <v>0.152059</v>
      </c>
    </row>
    <row r="1529" spans="5:23">
      <c r="E1529" t="s">
        <v>29</v>
      </c>
      <c r="F1529">
        <v>71560.399999999994</v>
      </c>
      <c r="G1529" t="s">
        <v>1</v>
      </c>
      <c r="H1529" t="s">
        <v>27</v>
      </c>
      <c r="I1529" t="s">
        <v>3</v>
      </c>
      <c r="J1529">
        <v>0.56182900000000002</v>
      </c>
      <c r="K1529" t="s">
        <v>4</v>
      </c>
      <c r="L1529">
        <v>4427.09</v>
      </c>
      <c r="M1529" t="s">
        <v>5</v>
      </c>
      <c r="N1529">
        <v>10.164694781944</v>
      </c>
      <c r="O1529" t="s">
        <v>6</v>
      </c>
      <c r="P1529">
        <v>45000</v>
      </c>
      <c r="Q1529" t="s">
        <v>7</v>
      </c>
      <c r="R1529">
        <v>45000</v>
      </c>
      <c r="S1529" t="s">
        <v>28</v>
      </c>
      <c r="T1529" t="s">
        <v>9485</v>
      </c>
      <c r="U1529" t="s">
        <v>9486</v>
      </c>
      <c r="V1529" t="s">
        <v>9487</v>
      </c>
      <c r="W1529">
        <v>0.152059</v>
      </c>
    </row>
    <row r="1530" spans="5:23">
      <c r="E1530" t="s">
        <v>29</v>
      </c>
      <c r="F1530">
        <v>110437</v>
      </c>
      <c r="G1530" t="s">
        <v>1</v>
      </c>
      <c r="H1530" t="s">
        <v>30</v>
      </c>
      <c r="I1530" t="s">
        <v>3</v>
      </c>
      <c r="J1530">
        <v>0.45901799999999998</v>
      </c>
      <c r="K1530" t="s">
        <v>4</v>
      </c>
      <c r="L1530">
        <v>4297.6000000000004</v>
      </c>
      <c r="M1530" t="s">
        <v>5</v>
      </c>
      <c r="N1530">
        <v>10.470955469992999</v>
      </c>
      <c r="O1530" t="s">
        <v>6</v>
      </c>
      <c r="P1530">
        <v>45000</v>
      </c>
      <c r="Q1530" t="s">
        <v>7</v>
      </c>
      <c r="R1530">
        <v>45000</v>
      </c>
      <c r="S1530" t="s">
        <v>31</v>
      </c>
      <c r="T1530" t="s">
        <v>9488</v>
      </c>
      <c r="U1530" t="s">
        <v>9489</v>
      </c>
      <c r="V1530" t="s">
        <v>9490</v>
      </c>
      <c r="W1530">
        <v>0.17718400000000001</v>
      </c>
    </row>
    <row r="1531" spans="5:23">
      <c r="E1531" t="s">
        <v>32</v>
      </c>
      <c r="F1531">
        <v>110437</v>
      </c>
      <c r="G1531" t="s">
        <v>1</v>
      </c>
      <c r="H1531" t="s">
        <v>30</v>
      </c>
      <c r="I1531" t="s">
        <v>3</v>
      </c>
      <c r="J1531">
        <v>0.45901799999999998</v>
      </c>
      <c r="K1531" t="s">
        <v>4</v>
      </c>
      <c r="L1531">
        <v>4297.6000000000004</v>
      </c>
      <c r="M1531" t="s">
        <v>5</v>
      </c>
      <c r="N1531">
        <v>10.470955469992999</v>
      </c>
      <c r="O1531" t="s">
        <v>6</v>
      </c>
      <c r="P1531">
        <v>45000</v>
      </c>
      <c r="Q1531" t="s">
        <v>7</v>
      </c>
      <c r="R1531">
        <v>45000</v>
      </c>
      <c r="S1531" t="s">
        <v>33</v>
      </c>
      <c r="T1531" t="s">
        <v>9488</v>
      </c>
      <c r="U1531" t="s">
        <v>9489</v>
      </c>
      <c r="V1531" t="s">
        <v>9490</v>
      </c>
      <c r="W1531">
        <v>0.17718400000000001</v>
      </c>
    </row>
    <row r="1532" spans="5:23">
      <c r="E1532" t="s">
        <v>32</v>
      </c>
      <c r="F1532">
        <v>105374</v>
      </c>
      <c r="G1532" t="s">
        <v>1</v>
      </c>
      <c r="H1532" t="s">
        <v>17</v>
      </c>
      <c r="I1532" t="s">
        <v>3</v>
      </c>
      <c r="J1532">
        <v>0.46463399999999999</v>
      </c>
      <c r="K1532" t="s">
        <v>4</v>
      </c>
      <c r="L1532">
        <v>4395.8599999999997</v>
      </c>
      <c r="M1532" t="s">
        <v>5</v>
      </c>
      <c r="N1532">
        <v>10.236901985815001</v>
      </c>
      <c r="O1532" t="s">
        <v>6</v>
      </c>
      <c r="P1532">
        <v>45000</v>
      </c>
      <c r="Q1532" t="s">
        <v>7</v>
      </c>
      <c r="R1532">
        <v>45000</v>
      </c>
      <c r="S1532" t="s">
        <v>34</v>
      </c>
      <c r="T1532" t="s">
        <v>9491</v>
      </c>
      <c r="U1532" t="s">
        <v>9492</v>
      </c>
      <c r="V1532" t="s">
        <v>9493</v>
      </c>
      <c r="W1532">
        <v>0.184529</v>
      </c>
    </row>
    <row r="1533" spans="5:23">
      <c r="E1533" t="s">
        <v>35</v>
      </c>
      <c r="F1533">
        <v>105374</v>
      </c>
      <c r="G1533" t="s">
        <v>1</v>
      </c>
      <c r="H1533" t="s">
        <v>17</v>
      </c>
      <c r="I1533" t="s">
        <v>3</v>
      </c>
      <c r="J1533">
        <v>0.46463399999999999</v>
      </c>
      <c r="K1533" t="s">
        <v>4</v>
      </c>
      <c r="L1533">
        <v>4395.8599999999997</v>
      </c>
      <c r="M1533" t="s">
        <v>5</v>
      </c>
      <c r="N1533">
        <v>10.236901985815001</v>
      </c>
      <c r="O1533" t="s">
        <v>6</v>
      </c>
      <c r="P1533">
        <v>45000</v>
      </c>
      <c r="Q1533" t="s">
        <v>7</v>
      </c>
      <c r="R1533">
        <v>45000</v>
      </c>
      <c r="S1533" t="s">
        <v>34</v>
      </c>
      <c r="T1533" t="s">
        <v>9491</v>
      </c>
      <c r="U1533" t="s">
        <v>9492</v>
      </c>
      <c r="V1533" t="s">
        <v>9493</v>
      </c>
      <c r="W1533">
        <v>0.184529</v>
      </c>
    </row>
    <row r="1534" spans="5:23">
      <c r="E1534" t="s">
        <v>35</v>
      </c>
      <c r="F1534">
        <v>140180</v>
      </c>
      <c r="G1534" t="s">
        <v>1</v>
      </c>
      <c r="H1534" t="s">
        <v>36</v>
      </c>
      <c r="I1534" t="s">
        <v>3</v>
      </c>
      <c r="J1534">
        <v>0.41051399999999999</v>
      </c>
      <c r="K1534" t="s">
        <v>4</v>
      </c>
      <c r="L1534">
        <v>4233.08</v>
      </c>
      <c r="M1534" t="s">
        <v>5</v>
      </c>
      <c r="N1534">
        <v>10.630555301124</v>
      </c>
      <c r="O1534" t="s">
        <v>6</v>
      </c>
      <c r="P1534">
        <v>45000</v>
      </c>
      <c r="Q1534" t="s">
        <v>7</v>
      </c>
      <c r="R1534">
        <v>45000</v>
      </c>
      <c r="S1534" t="s">
        <v>37</v>
      </c>
      <c r="T1534" t="s">
        <v>9494</v>
      </c>
      <c r="U1534" t="s">
        <v>9495</v>
      </c>
      <c r="V1534" t="s">
        <v>9496</v>
      </c>
      <c r="W1534">
        <v>0.19556499999999999</v>
      </c>
    </row>
    <row r="1535" spans="5:23">
      <c r="E1535" t="s">
        <v>38</v>
      </c>
      <c r="F1535">
        <v>140180</v>
      </c>
      <c r="G1535" t="s">
        <v>1</v>
      </c>
      <c r="H1535" t="s">
        <v>36</v>
      </c>
      <c r="I1535" t="s">
        <v>3</v>
      </c>
      <c r="J1535">
        <v>0.41051399999999999</v>
      </c>
      <c r="K1535" t="s">
        <v>4</v>
      </c>
      <c r="L1535">
        <v>4233.08</v>
      </c>
      <c r="M1535" t="s">
        <v>5</v>
      </c>
      <c r="N1535">
        <v>10.630555301124</v>
      </c>
      <c r="O1535" t="s">
        <v>6</v>
      </c>
      <c r="P1535">
        <v>45000</v>
      </c>
      <c r="Q1535" t="s">
        <v>7</v>
      </c>
      <c r="R1535">
        <v>45000</v>
      </c>
      <c r="S1535" t="s">
        <v>39</v>
      </c>
      <c r="T1535" t="s">
        <v>9494</v>
      </c>
      <c r="U1535" t="s">
        <v>9495</v>
      </c>
      <c r="V1535" t="s">
        <v>9496</v>
      </c>
      <c r="W1535">
        <v>0.19556499999999999</v>
      </c>
    </row>
    <row r="1536" spans="5:23">
      <c r="E1536" t="s">
        <v>38</v>
      </c>
      <c r="F1536">
        <v>139075</v>
      </c>
      <c r="G1536" t="s">
        <v>1</v>
      </c>
      <c r="H1536" t="s">
        <v>40</v>
      </c>
      <c r="I1536" t="s">
        <v>3</v>
      </c>
      <c r="J1536">
        <v>0.40598099999999998</v>
      </c>
      <c r="K1536" t="s">
        <v>4</v>
      </c>
      <c r="L1536">
        <v>4362.54</v>
      </c>
      <c r="M1536" t="s">
        <v>5</v>
      </c>
      <c r="N1536">
        <v>10.315098251547001</v>
      </c>
      <c r="O1536" t="s">
        <v>6</v>
      </c>
      <c r="P1536">
        <v>45000</v>
      </c>
      <c r="Q1536" t="s">
        <v>7</v>
      </c>
      <c r="R1536">
        <v>45000</v>
      </c>
      <c r="S1536" t="s">
        <v>41</v>
      </c>
      <c r="T1536" t="s">
        <v>9497</v>
      </c>
      <c r="U1536" t="s">
        <v>9498</v>
      </c>
      <c r="V1536" t="s">
        <v>9499</v>
      </c>
      <c r="W1536">
        <v>0.201769</v>
      </c>
    </row>
    <row r="1537" spans="5:23">
      <c r="E1537" t="s">
        <v>42</v>
      </c>
      <c r="F1537">
        <v>139075</v>
      </c>
      <c r="G1537" t="s">
        <v>1</v>
      </c>
      <c r="H1537" t="s">
        <v>40</v>
      </c>
      <c r="I1537" t="s">
        <v>3</v>
      </c>
      <c r="J1537">
        <v>0.40598099999999998</v>
      </c>
      <c r="K1537" t="s">
        <v>4</v>
      </c>
      <c r="L1537">
        <v>4362.54</v>
      </c>
      <c r="M1537" t="s">
        <v>5</v>
      </c>
      <c r="N1537">
        <v>10.315098251547001</v>
      </c>
      <c r="O1537" t="s">
        <v>6</v>
      </c>
      <c r="P1537">
        <v>45000</v>
      </c>
      <c r="Q1537" t="s">
        <v>7</v>
      </c>
      <c r="R1537">
        <v>45000</v>
      </c>
      <c r="S1537" t="s">
        <v>41</v>
      </c>
      <c r="T1537" t="s">
        <v>9497</v>
      </c>
      <c r="U1537" t="s">
        <v>9498</v>
      </c>
      <c r="V1537" t="s">
        <v>9499</v>
      </c>
      <c r="W1537">
        <v>0.201769</v>
      </c>
    </row>
    <row r="1538" spans="5:23">
      <c r="E1538" t="s">
        <v>42</v>
      </c>
      <c r="F1538">
        <v>28067.7</v>
      </c>
      <c r="G1538" t="s">
        <v>1</v>
      </c>
      <c r="H1538" t="s">
        <v>14</v>
      </c>
      <c r="I1538" t="s">
        <v>3</v>
      </c>
      <c r="J1538">
        <v>0.891818</v>
      </c>
      <c r="K1538" t="s">
        <v>4</v>
      </c>
      <c r="L1538">
        <v>4479.62</v>
      </c>
      <c r="M1538" t="s">
        <v>5</v>
      </c>
      <c r="N1538">
        <v>10.045505519840001</v>
      </c>
      <c r="O1538" t="s">
        <v>6</v>
      </c>
      <c r="P1538">
        <v>45000</v>
      </c>
      <c r="Q1538" t="s">
        <v>7</v>
      </c>
      <c r="R1538">
        <v>45000</v>
      </c>
      <c r="S1538" t="s">
        <v>43</v>
      </c>
      <c r="T1538" t="s">
        <v>9500</v>
      </c>
      <c r="U1538" t="s">
        <v>9501</v>
      </c>
      <c r="V1538" t="s">
        <v>9502</v>
      </c>
      <c r="W1538">
        <v>3.8790999999999999E-2</v>
      </c>
    </row>
    <row r="1539" spans="5:23">
      <c r="E1539" t="s">
        <v>44</v>
      </c>
      <c r="F1539">
        <v>28067.7</v>
      </c>
      <c r="G1539" t="s">
        <v>1</v>
      </c>
      <c r="H1539" t="s">
        <v>14</v>
      </c>
      <c r="I1539" t="s">
        <v>3</v>
      </c>
      <c r="J1539">
        <v>0.891818</v>
      </c>
      <c r="K1539" t="s">
        <v>4</v>
      </c>
      <c r="L1539">
        <v>4479.62</v>
      </c>
      <c r="M1539" t="s">
        <v>5</v>
      </c>
      <c r="N1539">
        <v>10.045505519840001</v>
      </c>
      <c r="O1539" t="s">
        <v>6</v>
      </c>
      <c r="P1539">
        <v>45000</v>
      </c>
      <c r="Q1539" t="s">
        <v>7</v>
      </c>
      <c r="R1539">
        <v>45000</v>
      </c>
      <c r="S1539" t="s">
        <v>45</v>
      </c>
      <c r="T1539" t="s">
        <v>9500</v>
      </c>
      <c r="U1539" t="s">
        <v>9501</v>
      </c>
      <c r="V1539" t="s">
        <v>9502</v>
      </c>
      <c r="W1539">
        <v>3.8790999999999999E-2</v>
      </c>
    </row>
    <row r="1540" spans="5:23">
      <c r="E1540" t="s">
        <v>44</v>
      </c>
      <c r="F1540">
        <v>27994.7</v>
      </c>
      <c r="G1540" t="s">
        <v>1</v>
      </c>
      <c r="H1540" t="s">
        <v>10</v>
      </c>
      <c r="I1540" t="s">
        <v>3</v>
      </c>
      <c r="J1540">
        <v>0.89197199999999999</v>
      </c>
      <c r="K1540" t="s">
        <v>4</v>
      </c>
      <c r="L1540">
        <v>4489.75</v>
      </c>
      <c r="M1540" t="s">
        <v>5</v>
      </c>
      <c r="N1540">
        <v>10.022823491636</v>
      </c>
      <c r="O1540" t="s">
        <v>6</v>
      </c>
      <c r="P1540">
        <v>45000</v>
      </c>
      <c r="Q1540" t="s">
        <v>7</v>
      </c>
      <c r="R1540">
        <v>45000</v>
      </c>
      <c r="S1540" t="s">
        <v>11</v>
      </c>
      <c r="T1540" t="s">
        <v>9470</v>
      </c>
      <c r="U1540" t="s">
        <v>9471</v>
      </c>
      <c r="V1540" t="s">
        <v>9472</v>
      </c>
      <c r="W1540">
        <v>4.0666399999999998E-2</v>
      </c>
    </row>
    <row r="1541" spans="5:23">
      <c r="E1541" t="s">
        <v>0</v>
      </c>
      <c r="F1541">
        <v>35949.9</v>
      </c>
      <c r="G1541" t="s">
        <v>1</v>
      </c>
      <c r="H1541" t="s">
        <v>2</v>
      </c>
      <c r="I1541" t="s">
        <v>3</v>
      </c>
      <c r="J1541">
        <v>0.78992899999999999</v>
      </c>
      <c r="K1541" t="s">
        <v>4</v>
      </c>
      <c r="L1541">
        <v>4457.8599999999997</v>
      </c>
      <c r="M1541" t="s">
        <v>5</v>
      </c>
      <c r="N1541">
        <v>10.094526168618</v>
      </c>
      <c r="O1541" t="s">
        <v>6</v>
      </c>
      <c r="P1541">
        <v>45000</v>
      </c>
      <c r="Q1541" t="s">
        <v>7</v>
      </c>
      <c r="R1541">
        <v>45000</v>
      </c>
      <c r="S1541" t="s">
        <v>8</v>
      </c>
      <c r="T1541" t="s">
        <v>9503</v>
      </c>
      <c r="U1541" t="s">
        <v>9504</v>
      </c>
      <c r="V1541" t="s">
        <v>9505</v>
      </c>
      <c r="W1541">
        <v>7.4207099999999998E-2</v>
      </c>
    </row>
    <row r="1542" spans="5:23">
      <c r="E1542" t="s">
        <v>9</v>
      </c>
      <c r="F1542">
        <v>28151.3</v>
      </c>
      <c r="G1542" t="s">
        <v>1</v>
      </c>
      <c r="H1542" t="s">
        <v>10</v>
      </c>
      <c r="I1542" t="s">
        <v>3</v>
      </c>
      <c r="J1542">
        <v>0.88948499999999997</v>
      </c>
      <c r="K1542" t="s">
        <v>4</v>
      </c>
      <c r="L1542">
        <v>4489.7700000000004</v>
      </c>
      <c r="M1542" t="s">
        <v>5</v>
      </c>
      <c r="N1542">
        <v>10.022774593204</v>
      </c>
      <c r="O1542" t="s">
        <v>6</v>
      </c>
      <c r="P1542">
        <v>45000</v>
      </c>
      <c r="Q1542" t="s">
        <v>7</v>
      </c>
      <c r="R1542">
        <v>45000</v>
      </c>
      <c r="S1542" t="s">
        <v>11</v>
      </c>
      <c r="T1542" t="s">
        <v>9506</v>
      </c>
      <c r="U1542" t="s">
        <v>9507</v>
      </c>
      <c r="V1542" t="s">
        <v>9508</v>
      </c>
      <c r="W1542">
        <v>4.1556700000000002E-2</v>
      </c>
    </row>
    <row r="1543" spans="5:23">
      <c r="E1543" t="s">
        <v>12</v>
      </c>
      <c r="F1543">
        <v>35949.9</v>
      </c>
      <c r="G1543" t="s">
        <v>1</v>
      </c>
      <c r="H1543" t="s">
        <v>2</v>
      </c>
      <c r="I1543" t="s">
        <v>3</v>
      </c>
      <c r="J1543">
        <v>0.78992899999999999</v>
      </c>
      <c r="K1543" t="s">
        <v>4</v>
      </c>
      <c r="L1543">
        <v>4457.8599999999997</v>
      </c>
      <c r="M1543" t="s">
        <v>5</v>
      </c>
      <c r="N1543">
        <v>10.094526168618</v>
      </c>
      <c r="O1543" t="s">
        <v>6</v>
      </c>
      <c r="P1543">
        <v>45000</v>
      </c>
      <c r="Q1543" t="s">
        <v>7</v>
      </c>
      <c r="R1543">
        <v>45000</v>
      </c>
      <c r="S1543" t="s">
        <v>13</v>
      </c>
      <c r="T1543" t="s">
        <v>9503</v>
      </c>
      <c r="U1543" t="s">
        <v>9504</v>
      </c>
      <c r="V1543" t="s">
        <v>9505</v>
      </c>
      <c r="W1543">
        <v>7.4207099999999998E-2</v>
      </c>
    </row>
    <row r="1544" spans="5:23">
      <c r="E1544" t="s">
        <v>12</v>
      </c>
      <c r="F1544">
        <v>34866.1</v>
      </c>
      <c r="G1544" t="s">
        <v>1</v>
      </c>
      <c r="H1544" t="s">
        <v>14</v>
      </c>
      <c r="I1544" t="s">
        <v>3</v>
      </c>
      <c r="J1544">
        <v>0.80023</v>
      </c>
      <c r="K1544" t="s">
        <v>4</v>
      </c>
      <c r="L1544">
        <v>4478.8500000000004</v>
      </c>
      <c r="M1544" t="s">
        <v>5</v>
      </c>
      <c r="N1544">
        <v>10.047213598960001</v>
      </c>
      <c r="O1544" t="s">
        <v>6</v>
      </c>
      <c r="P1544">
        <v>45000</v>
      </c>
      <c r="Q1544" t="s">
        <v>7</v>
      </c>
      <c r="R1544">
        <v>45000</v>
      </c>
      <c r="S1544" t="s">
        <v>15</v>
      </c>
      <c r="T1544" t="s">
        <v>9509</v>
      </c>
      <c r="U1544" t="s">
        <v>9510</v>
      </c>
      <c r="V1544" t="s">
        <v>9511</v>
      </c>
      <c r="W1544">
        <v>7.0306599999999997E-2</v>
      </c>
    </row>
    <row r="1545" spans="5:23">
      <c r="E1545" t="s">
        <v>16</v>
      </c>
      <c r="F1545">
        <v>34866.1</v>
      </c>
      <c r="G1545" t="s">
        <v>1</v>
      </c>
      <c r="H1545" t="s">
        <v>14</v>
      </c>
      <c r="I1545" t="s">
        <v>3</v>
      </c>
      <c r="J1545">
        <v>0.80023</v>
      </c>
      <c r="K1545" t="s">
        <v>4</v>
      </c>
      <c r="L1545">
        <v>4478.8500000000004</v>
      </c>
      <c r="M1545" t="s">
        <v>5</v>
      </c>
      <c r="N1545">
        <v>10.047213598960001</v>
      </c>
      <c r="O1545" t="s">
        <v>6</v>
      </c>
      <c r="P1545">
        <v>45000</v>
      </c>
      <c r="Q1545" t="s">
        <v>7</v>
      </c>
      <c r="R1545">
        <v>45000</v>
      </c>
      <c r="S1545" t="s">
        <v>15</v>
      </c>
      <c r="T1545" t="s">
        <v>9509</v>
      </c>
      <c r="U1545" t="s">
        <v>9510</v>
      </c>
      <c r="V1545" t="s">
        <v>9511</v>
      </c>
      <c r="W1545">
        <v>7.0306599999999997E-2</v>
      </c>
    </row>
    <row r="1546" spans="5:23">
      <c r="E1546" t="s">
        <v>16</v>
      </c>
      <c r="F1546">
        <v>53570.8</v>
      </c>
      <c r="G1546" t="s">
        <v>1</v>
      </c>
      <c r="H1546" t="s">
        <v>17</v>
      </c>
      <c r="I1546" t="s">
        <v>3</v>
      </c>
      <c r="J1546">
        <v>0.65060600000000002</v>
      </c>
      <c r="K1546" t="s">
        <v>4</v>
      </c>
      <c r="L1546">
        <v>4409.97</v>
      </c>
      <c r="M1546" t="s">
        <v>5</v>
      </c>
      <c r="N1546">
        <v>10.204158564175</v>
      </c>
      <c r="O1546" t="s">
        <v>6</v>
      </c>
      <c r="P1546">
        <v>45000</v>
      </c>
      <c r="Q1546" t="s">
        <v>7</v>
      </c>
      <c r="R1546">
        <v>45000</v>
      </c>
      <c r="S1546" t="s">
        <v>18</v>
      </c>
      <c r="T1546" t="s">
        <v>9512</v>
      </c>
      <c r="U1546" t="s">
        <v>9513</v>
      </c>
      <c r="V1546" t="s">
        <v>9514</v>
      </c>
      <c r="W1546">
        <v>0.116054</v>
      </c>
    </row>
    <row r="1547" spans="5:23">
      <c r="E1547" t="s">
        <v>19</v>
      </c>
      <c r="F1547">
        <v>53570.8</v>
      </c>
      <c r="G1547" t="s">
        <v>1</v>
      </c>
      <c r="H1547" t="s">
        <v>17</v>
      </c>
      <c r="I1547" t="s">
        <v>3</v>
      </c>
      <c r="J1547">
        <v>0.65060600000000002</v>
      </c>
      <c r="K1547" t="s">
        <v>4</v>
      </c>
      <c r="L1547">
        <v>4409.97</v>
      </c>
      <c r="M1547" t="s">
        <v>5</v>
      </c>
      <c r="N1547">
        <v>10.204158564175</v>
      </c>
      <c r="O1547" t="s">
        <v>6</v>
      </c>
      <c r="P1547">
        <v>45000</v>
      </c>
      <c r="Q1547" t="s">
        <v>7</v>
      </c>
      <c r="R1547">
        <v>45000</v>
      </c>
      <c r="S1547" t="s">
        <v>20</v>
      </c>
      <c r="T1547" t="s">
        <v>9512</v>
      </c>
      <c r="U1547" t="s">
        <v>9513</v>
      </c>
      <c r="V1547" t="s">
        <v>9514</v>
      </c>
      <c r="W1547">
        <v>0.116054</v>
      </c>
    </row>
    <row r="1548" spans="5:23">
      <c r="E1548" t="s">
        <v>19</v>
      </c>
      <c r="F1548">
        <v>53062.400000000001</v>
      </c>
      <c r="G1548" t="s">
        <v>1</v>
      </c>
      <c r="H1548" t="s">
        <v>2</v>
      </c>
      <c r="I1548" t="s">
        <v>3</v>
      </c>
      <c r="J1548">
        <v>0.65042299999999997</v>
      </c>
      <c r="K1548" t="s">
        <v>4</v>
      </c>
      <c r="L1548">
        <v>4454.72</v>
      </c>
      <c r="M1548" t="s">
        <v>5</v>
      </c>
      <c r="N1548">
        <v>10.10164375672</v>
      </c>
      <c r="O1548" t="s">
        <v>6</v>
      </c>
      <c r="P1548">
        <v>45000</v>
      </c>
      <c r="Q1548" t="s">
        <v>7</v>
      </c>
      <c r="R1548">
        <v>45000</v>
      </c>
      <c r="S1548" t="s">
        <v>21</v>
      </c>
      <c r="T1548" t="s">
        <v>9515</v>
      </c>
      <c r="U1548" t="s">
        <v>9516</v>
      </c>
      <c r="V1548" t="s">
        <v>9517</v>
      </c>
      <c r="W1548">
        <v>0.122001</v>
      </c>
    </row>
    <row r="1549" spans="5:23">
      <c r="E1549" t="s">
        <v>22</v>
      </c>
      <c r="F1549">
        <v>53062.400000000001</v>
      </c>
      <c r="G1549" t="s">
        <v>1</v>
      </c>
      <c r="H1549" t="s">
        <v>2</v>
      </c>
      <c r="I1549" t="s">
        <v>3</v>
      </c>
      <c r="J1549">
        <v>0.65042299999999997</v>
      </c>
      <c r="K1549" t="s">
        <v>4</v>
      </c>
      <c r="L1549">
        <v>4454.72</v>
      </c>
      <c r="M1549" t="s">
        <v>5</v>
      </c>
      <c r="N1549">
        <v>10.10164375672</v>
      </c>
      <c r="O1549" t="s">
        <v>6</v>
      </c>
      <c r="P1549">
        <v>45000</v>
      </c>
      <c r="Q1549" t="s">
        <v>7</v>
      </c>
      <c r="R1549">
        <v>45000</v>
      </c>
      <c r="S1549" t="s">
        <v>21</v>
      </c>
      <c r="T1549" t="s">
        <v>9515</v>
      </c>
      <c r="U1549" t="s">
        <v>9516</v>
      </c>
      <c r="V1549" t="s">
        <v>9517</v>
      </c>
      <c r="W1549">
        <v>0.122001</v>
      </c>
    </row>
    <row r="1550" spans="5:23">
      <c r="E1550" t="s">
        <v>22</v>
      </c>
      <c r="F1550">
        <v>74463.600000000006</v>
      </c>
      <c r="G1550" t="s">
        <v>1</v>
      </c>
      <c r="H1550" t="s">
        <v>23</v>
      </c>
      <c r="I1550" t="s">
        <v>3</v>
      </c>
      <c r="J1550">
        <v>0.55519300000000005</v>
      </c>
      <c r="K1550" t="s">
        <v>4</v>
      </c>
      <c r="L1550">
        <v>4356.8</v>
      </c>
      <c r="M1550" t="s">
        <v>5</v>
      </c>
      <c r="N1550">
        <v>10.328693191953001</v>
      </c>
      <c r="O1550" t="s">
        <v>6</v>
      </c>
      <c r="P1550">
        <v>45000</v>
      </c>
      <c r="Q1550" t="s">
        <v>7</v>
      </c>
      <c r="R1550">
        <v>45000</v>
      </c>
      <c r="S1550" t="s">
        <v>24</v>
      </c>
      <c r="T1550" t="s">
        <v>9518</v>
      </c>
      <c r="U1550" t="s">
        <v>9519</v>
      </c>
      <c r="V1550" t="s">
        <v>9520</v>
      </c>
      <c r="W1550">
        <v>0.15124699999999999</v>
      </c>
    </row>
    <row r="1551" spans="5:23">
      <c r="E1551" t="s">
        <v>25</v>
      </c>
      <c r="F1551">
        <v>74463.600000000006</v>
      </c>
      <c r="G1551" t="s">
        <v>1</v>
      </c>
      <c r="H1551" t="s">
        <v>23</v>
      </c>
      <c r="I1551" t="s">
        <v>3</v>
      </c>
      <c r="J1551">
        <v>0.55519300000000005</v>
      </c>
      <c r="K1551" t="s">
        <v>4</v>
      </c>
      <c r="L1551">
        <v>4356.8</v>
      </c>
      <c r="M1551" t="s">
        <v>5</v>
      </c>
      <c r="N1551">
        <v>10.328693191953001</v>
      </c>
      <c r="O1551" t="s">
        <v>6</v>
      </c>
      <c r="P1551">
        <v>45000</v>
      </c>
      <c r="Q1551" t="s">
        <v>7</v>
      </c>
      <c r="R1551">
        <v>45000</v>
      </c>
      <c r="S1551" t="s">
        <v>26</v>
      </c>
      <c r="T1551" t="s">
        <v>9518</v>
      </c>
      <c r="U1551" t="s">
        <v>9519</v>
      </c>
      <c r="V1551" t="s">
        <v>9520</v>
      </c>
      <c r="W1551">
        <v>0.15124699999999999</v>
      </c>
    </row>
    <row r="1552" spans="5:23">
      <c r="E1552" t="s">
        <v>25</v>
      </c>
      <c r="F1552">
        <v>76230.2</v>
      </c>
      <c r="G1552" t="s">
        <v>1</v>
      </c>
      <c r="H1552" t="s">
        <v>27</v>
      </c>
      <c r="I1552" t="s">
        <v>3</v>
      </c>
      <c r="J1552">
        <v>0.54429400000000006</v>
      </c>
      <c r="K1552" t="s">
        <v>4</v>
      </c>
      <c r="L1552">
        <v>4427.9799999999996</v>
      </c>
      <c r="M1552" t="s">
        <v>5</v>
      </c>
      <c r="N1552">
        <v>10.162647977800001</v>
      </c>
      <c r="O1552" t="s">
        <v>6</v>
      </c>
      <c r="P1552">
        <v>45000</v>
      </c>
      <c r="Q1552" t="s">
        <v>7</v>
      </c>
      <c r="R1552">
        <v>45000</v>
      </c>
      <c r="S1552" t="s">
        <v>28</v>
      </c>
      <c r="T1552" t="s">
        <v>9521</v>
      </c>
      <c r="U1552" t="s">
        <v>9522</v>
      </c>
      <c r="V1552" t="s">
        <v>9523</v>
      </c>
      <c r="W1552">
        <v>0.16364000000000001</v>
      </c>
    </row>
    <row r="1553" spans="5:23">
      <c r="E1553" t="s">
        <v>29</v>
      </c>
      <c r="F1553">
        <v>76230.2</v>
      </c>
      <c r="G1553" t="s">
        <v>1</v>
      </c>
      <c r="H1553" t="s">
        <v>27</v>
      </c>
      <c r="I1553" t="s">
        <v>3</v>
      </c>
      <c r="J1553">
        <v>0.54429400000000006</v>
      </c>
      <c r="K1553" t="s">
        <v>4</v>
      </c>
      <c r="L1553">
        <v>4427.9799999999996</v>
      </c>
      <c r="M1553" t="s">
        <v>5</v>
      </c>
      <c r="N1553">
        <v>10.162647977800001</v>
      </c>
      <c r="O1553" t="s">
        <v>6</v>
      </c>
      <c r="P1553">
        <v>45000</v>
      </c>
      <c r="Q1553" t="s">
        <v>7</v>
      </c>
      <c r="R1553">
        <v>45000</v>
      </c>
      <c r="S1553" t="s">
        <v>28</v>
      </c>
      <c r="T1553" t="s">
        <v>9521</v>
      </c>
      <c r="U1553" t="s">
        <v>9522</v>
      </c>
      <c r="V1553" t="s">
        <v>9523</v>
      </c>
      <c r="W1553">
        <v>0.16364000000000001</v>
      </c>
    </row>
    <row r="1554" spans="5:23">
      <c r="E1554" t="s">
        <v>29</v>
      </c>
      <c r="F1554">
        <v>104984</v>
      </c>
      <c r="G1554" t="s">
        <v>1</v>
      </c>
      <c r="H1554" t="s">
        <v>30</v>
      </c>
      <c r="I1554" t="s">
        <v>3</v>
      </c>
      <c r="J1554">
        <v>0.47081400000000001</v>
      </c>
      <c r="K1554" t="s">
        <v>4</v>
      </c>
      <c r="L1554">
        <v>4297.12</v>
      </c>
      <c r="M1554" t="s">
        <v>5</v>
      </c>
      <c r="N1554">
        <v>10.472124577367</v>
      </c>
      <c r="O1554" t="s">
        <v>6</v>
      </c>
      <c r="P1554">
        <v>45000</v>
      </c>
      <c r="Q1554" t="s">
        <v>7</v>
      </c>
      <c r="R1554">
        <v>45000</v>
      </c>
      <c r="S1554" t="s">
        <v>31</v>
      </c>
      <c r="T1554" t="s">
        <v>9524</v>
      </c>
      <c r="U1554" t="s">
        <v>9525</v>
      </c>
      <c r="V1554" t="s">
        <v>9526</v>
      </c>
      <c r="W1554">
        <v>0.18406700000000001</v>
      </c>
    </row>
    <row r="1555" spans="5:23">
      <c r="E1555" t="s">
        <v>32</v>
      </c>
      <c r="F1555">
        <v>104984</v>
      </c>
      <c r="G1555" t="s">
        <v>1</v>
      </c>
      <c r="H1555" t="s">
        <v>30</v>
      </c>
      <c r="I1555" t="s">
        <v>3</v>
      </c>
      <c r="J1555">
        <v>0.47081400000000001</v>
      </c>
      <c r="K1555" t="s">
        <v>4</v>
      </c>
      <c r="L1555">
        <v>4297.12</v>
      </c>
      <c r="M1555" t="s">
        <v>5</v>
      </c>
      <c r="N1555">
        <v>10.472124577367</v>
      </c>
      <c r="O1555" t="s">
        <v>6</v>
      </c>
      <c r="P1555">
        <v>45000</v>
      </c>
      <c r="Q1555" t="s">
        <v>7</v>
      </c>
      <c r="R1555">
        <v>45000</v>
      </c>
      <c r="S1555" t="s">
        <v>33</v>
      </c>
      <c r="T1555" t="s">
        <v>9524</v>
      </c>
      <c r="U1555" t="s">
        <v>9525</v>
      </c>
      <c r="V1555" t="s">
        <v>9526</v>
      </c>
      <c r="W1555">
        <v>0.18406700000000001</v>
      </c>
    </row>
    <row r="1556" spans="5:23">
      <c r="E1556" t="s">
        <v>32</v>
      </c>
      <c r="F1556">
        <v>99452.6</v>
      </c>
      <c r="G1556" t="s">
        <v>1</v>
      </c>
      <c r="H1556" t="s">
        <v>17</v>
      </c>
      <c r="I1556" t="s">
        <v>3</v>
      </c>
      <c r="J1556">
        <v>0.47823500000000002</v>
      </c>
      <c r="K1556" t="s">
        <v>4</v>
      </c>
      <c r="L1556">
        <v>4396.45</v>
      </c>
      <c r="M1556" t="s">
        <v>5</v>
      </c>
      <c r="N1556">
        <v>10.235537680705001</v>
      </c>
      <c r="O1556" t="s">
        <v>6</v>
      </c>
      <c r="P1556">
        <v>45000</v>
      </c>
      <c r="Q1556" t="s">
        <v>7</v>
      </c>
      <c r="R1556">
        <v>45000</v>
      </c>
      <c r="S1556" t="s">
        <v>34</v>
      </c>
      <c r="T1556" t="s">
        <v>9527</v>
      </c>
      <c r="U1556" t="s">
        <v>9528</v>
      </c>
      <c r="V1556" t="s">
        <v>9529</v>
      </c>
      <c r="W1556">
        <v>0.18076500000000001</v>
      </c>
    </row>
    <row r="1557" spans="5:23">
      <c r="E1557" t="s">
        <v>35</v>
      </c>
      <c r="F1557">
        <v>99452.6</v>
      </c>
      <c r="G1557" t="s">
        <v>1</v>
      </c>
      <c r="H1557" t="s">
        <v>17</v>
      </c>
      <c r="I1557" t="s">
        <v>3</v>
      </c>
      <c r="J1557">
        <v>0.47823500000000002</v>
      </c>
      <c r="K1557" t="s">
        <v>4</v>
      </c>
      <c r="L1557">
        <v>4396.45</v>
      </c>
      <c r="M1557" t="s">
        <v>5</v>
      </c>
      <c r="N1557">
        <v>10.235537680705001</v>
      </c>
      <c r="O1557" t="s">
        <v>6</v>
      </c>
      <c r="P1557">
        <v>45000</v>
      </c>
      <c r="Q1557" t="s">
        <v>7</v>
      </c>
      <c r="R1557">
        <v>45000</v>
      </c>
      <c r="S1557" t="s">
        <v>34</v>
      </c>
      <c r="T1557" t="s">
        <v>9527</v>
      </c>
      <c r="U1557" t="s">
        <v>9528</v>
      </c>
      <c r="V1557" t="s">
        <v>9529</v>
      </c>
      <c r="W1557">
        <v>0.18076500000000001</v>
      </c>
    </row>
    <row r="1558" spans="5:23">
      <c r="E1558" t="s">
        <v>35</v>
      </c>
      <c r="F1558">
        <v>144390</v>
      </c>
      <c r="G1558" t="s">
        <v>1</v>
      </c>
      <c r="H1558" t="s">
        <v>36</v>
      </c>
      <c r="I1558" t="s">
        <v>3</v>
      </c>
      <c r="J1558">
        <v>0.40457799999999999</v>
      </c>
      <c r="K1558" t="s">
        <v>4</v>
      </c>
      <c r="L1558">
        <v>4231.1400000000003</v>
      </c>
      <c r="M1558" t="s">
        <v>5</v>
      </c>
      <c r="N1558">
        <v>10.635426334353999</v>
      </c>
      <c r="O1558" t="s">
        <v>6</v>
      </c>
      <c r="P1558">
        <v>45000</v>
      </c>
      <c r="Q1558" t="s">
        <v>7</v>
      </c>
      <c r="R1558">
        <v>45000</v>
      </c>
      <c r="S1558" t="s">
        <v>37</v>
      </c>
      <c r="T1558" t="s">
        <v>9530</v>
      </c>
      <c r="U1558" t="s">
        <v>9531</v>
      </c>
      <c r="V1558" t="s">
        <v>9532</v>
      </c>
      <c r="W1558">
        <v>0.197434</v>
      </c>
    </row>
    <row r="1559" spans="5:23">
      <c r="E1559" t="s">
        <v>38</v>
      </c>
      <c r="F1559">
        <v>144390</v>
      </c>
      <c r="G1559" t="s">
        <v>1</v>
      </c>
      <c r="H1559" t="s">
        <v>36</v>
      </c>
      <c r="I1559" t="s">
        <v>3</v>
      </c>
      <c r="J1559">
        <v>0.40457799999999999</v>
      </c>
      <c r="K1559" t="s">
        <v>4</v>
      </c>
      <c r="L1559">
        <v>4231.1400000000003</v>
      </c>
      <c r="M1559" t="s">
        <v>5</v>
      </c>
      <c r="N1559">
        <v>10.635426334353999</v>
      </c>
      <c r="O1559" t="s">
        <v>6</v>
      </c>
      <c r="P1559">
        <v>45000</v>
      </c>
      <c r="Q1559" t="s">
        <v>7</v>
      </c>
      <c r="R1559">
        <v>45000</v>
      </c>
      <c r="S1559" t="s">
        <v>39</v>
      </c>
      <c r="T1559" t="s">
        <v>9530</v>
      </c>
      <c r="U1559" t="s">
        <v>9531</v>
      </c>
      <c r="V1559" t="s">
        <v>9532</v>
      </c>
      <c r="W1559">
        <v>0.197434</v>
      </c>
    </row>
    <row r="1560" spans="5:23">
      <c r="E1560" t="s">
        <v>38</v>
      </c>
      <c r="F1560">
        <v>137832</v>
      </c>
      <c r="G1560" t="s">
        <v>1</v>
      </c>
      <c r="H1560" t="s">
        <v>40</v>
      </c>
      <c r="I1560" t="s">
        <v>3</v>
      </c>
      <c r="J1560">
        <v>0.40779799999999999</v>
      </c>
      <c r="K1560" t="s">
        <v>4</v>
      </c>
      <c r="L1560">
        <v>4362.74</v>
      </c>
      <c r="M1560" t="s">
        <v>5</v>
      </c>
      <c r="N1560">
        <v>10.314611049223</v>
      </c>
      <c r="O1560" t="s">
        <v>6</v>
      </c>
      <c r="P1560">
        <v>45000</v>
      </c>
      <c r="Q1560" t="s">
        <v>7</v>
      </c>
      <c r="R1560">
        <v>45000</v>
      </c>
      <c r="S1560" t="s">
        <v>41</v>
      </c>
      <c r="T1560" t="s">
        <v>9533</v>
      </c>
      <c r="U1560" t="s">
        <v>9534</v>
      </c>
      <c r="V1560" t="s">
        <v>9535</v>
      </c>
      <c r="W1560">
        <v>0.19598399999999999</v>
      </c>
    </row>
    <row r="1561" spans="5:23">
      <c r="E1561" t="s">
        <v>42</v>
      </c>
      <c r="F1561">
        <v>137832</v>
      </c>
      <c r="G1561" t="s">
        <v>1</v>
      </c>
      <c r="H1561" t="s">
        <v>40</v>
      </c>
      <c r="I1561" t="s">
        <v>3</v>
      </c>
      <c r="J1561">
        <v>0.40779799999999999</v>
      </c>
      <c r="K1561" t="s">
        <v>4</v>
      </c>
      <c r="L1561">
        <v>4362.74</v>
      </c>
      <c r="M1561" t="s">
        <v>5</v>
      </c>
      <c r="N1561">
        <v>10.314611049223</v>
      </c>
      <c r="O1561" t="s">
        <v>6</v>
      </c>
      <c r="P1561">
        <v>45000</v>
      </c>
      <c r="Q1561" t="s">
        <v>7</v>
      </c>
      <c r="R1561">
        <v>45000</v>
      </c>
      <c r="S1561" t="s">
        <v>41</v>
      </c>
      <c r="T1561" t="s">
        <v>9533</v>
      </c>
      <c r="U1561" t="s">
        <v>9534</v>
      </c>
      <c r="V1561" t="s">
        <v>9535</v>
      </c>
      <c r="W1561">
        <v>0.19598399999999999</v>
      </c>
    </row>
    <row r="1562" spans="5:23">
      <c r="E1562" t="s">
        <v>42</v>
      </c>
      <c r="F1562">
        <v>28158.400000000001</v>
      </c>
      <c r="G1562" t="s">
        <v>1</v>
      </c>
      <c r="H1562" t="s">
        <v>14</v>
      </c>
      <c r="I1562" t="s">
        <v>3</v>
      </c>
      <c r="J1562">
        <v>0.89039599999999997</v>
      </c>
      <c r="K1562" t="s">
        <v>4</v>
      </c>
      <c r="L1562">
        <v>4479.46</v>
      </c>
      <c r="M1562" t="s">
        <v>5</v>
      </c>
      <c r="N1562">
        <v>10.045847115863999</v>
      </c>
      <c r="O1562" t="s">
        <v>6</v>
      </c>
      <c r="P1562">
        <v>45000</v>
      </c>
      <c r="Q1562" t="s">
        <v>7</v>
      </c>
      <c r="R1562">
        <v>45000</v>
      </c>
      <c r="S1562" t="s">
        <v>43</v>
      </c>
      <c r="T1562" t="s">
        <v>9536</v>
      </c>
      <c r="U1562" t="s">
        <v>9537</v>
      </c>
      <c r="V1562" t="s">
        <v>9538</v>
      </c>
      <c r="W1562">
        <v>3.99102E-2</v>
      </c>
    </row>
    <row r="1563" spans="5:23">
      <c r="E1563" t="s">
        <v>44</v>
      </c>
      <c r="F1563">
        <v>28158.400000000001</v>
      </c>
      <c r="G1563" t="s">
        <v>1</v>
      </c>
      <c r="H1563" t="s">
        <v>14</v>
      </c>
      <c r="I1563" t="s">
        <v>3</v>
      </c>
      <c r="J1563">
        <v>0.89039599999999997</v>
      </c>
      <c r="K1563" t="s">
        <v>4</v>
      </c>
      <c r="L1563">
        <v>4479.46</v>
      </c>
      <c r="M1563" t="s">
        <v>5</v>
      </c>
      <c r="N1563">
        <v>10.045847115863999</v>
      </c>
      <c r="O1563" t="s">
        <v>6</v>
      </c>
      <c r="P1563">
        <v>45000</v>
      </c>
      <c r="Q1563" t="s">
        <v>7</v>
      </c>
      <c r="R1563">
        <v>45000</v>
      </c>
      <c r="S1563" t="s">
        <v>45</v>
      </c>
      <c r="T1563" t="s">
        <v>9536</v>
      </c>
      <c r="U1563" t="s">
        <v>9537</v>
      </c>
      <c r="V1563" t="s">
        <v>9538</v>
      </c>
      <c r="W1563">
        <v>3.99102E-2</v>
      </c>
    </row>
    <row r="1564" spans="5:23">
      <c r="E1564" t="s">
        <v>44</v>
      </c>
      <c r="F1564">
        <v>28151.3</v>
      </c>
      <c r="G1564" t="s">
        <v>1</v>
      </c>
      <c r="H1564" t="s">
        <v>10</v>
      </c>
      <c r="I1564" t="s">
        <v>3</v>
      </c>
      <c r="J1564">
        <v>0.88948499999999997</v>
      </c>
      <c r="K1564" t="s">
        <v>4</v>
      </c>
      <c r="L1564">
        <v>4489.7700000000004</v>
      </c>
      <c r="M1564" t="s">
        <v>5</v>
      </c>
      <c r="N1564">
        <v>10.022774593204</v>
      </c>
      <c r="O1564" t="s">
        <v>6</v>
      </c>
      <c r="P1564">
        <v>45000</v>
      </c>
      <c r="Q1564" t="s">
        <v>7</v>
      </c>
      <c r="R1564">
        <v>45000</v>
      </c>
      <c r="S1564" t="s">
        <v>11</v>
      </c>
      <c r="T1564" t="s">
        <v>9506</v>
      </c>
      <c r="U1564" t="s">
        <v>9507</v>
      </c>
      <c r="V1564" t="s">
        <v>9508</v>
      </c>
      <c r="W1564">
        <v>4.1556700000000002E-2</v>
      </c>
    </row>
    <row r="1565" spans="5:23">
      <c r="E1565" t="s">
        <v>0</v>
      </c>
      <c r="F1565">
        <v>35388.800000000003</v>
      </c>
      <c r="G1565" t="s">
        <v>1</v>
      </c>
      <c r="H1565" t="s">
        <v>2</v>
      </c>
      <c r="I1565" t="s">
        <v>3</v>
      </c>
      <c r="J1565">
        <v>0.79617000000000004</v>
      </c>
      <c r="K1565" t="s">
        <v>4</v>
      </c>
      <c r="L1565">
        <v>4457.82</v>
      </c>
      <c r="M1565" t="s">
        <v>5</v>
      </c>
      <c r="N1565">
        <v>10.094623668483001</v>
      </c>
      <c r="O1565" t="s">
        <v>6</v>
      </c>
      <c r="P1565">
        <v>45000</v>
      </c>
      <c r="Q1565" t="s">
        <v>7</v>
      </c>
      <c r="R1565">
        <v>45000</v>
      </c>
      <c r="S1565" t="s">
        <v>8</v>
      </c>
      <c r="T1565" t="s">
        <v>9539</v>
      </c>
      <c r="U1565" t="s">
        <v>9540</v>
      </c>
      <c r="V1565" t="s">
        <v>9541</v>
      </c>
      <c r="W1565">
        <v>6.5174899999999994E-2</v>
      </c>
    </row>
    <row r="1566" spans="5:23">
      <c r="E1566" t="s">
        <v>9</v>
      </c>
      <c r="F1566">
        <v>27981.200000000001</v>
      </c>
      <c r="G1566" t="s">
        <v>1</v>
      </c>
      <c r="H1566" t="s">
        <v>10</v>
      </c>
      <c r="I1566" t="s">
        <v>3</v>
      </c>
      <c r="J1566">
        <v>0.89218299999999995</v>
      </c>
      <c r="K1566" t="s">
        <v>4</v>
      </c>
      <c r="L1566">
        <v>4489.8</v>
      </c>
      <c r="M1566" t="s">
        <v>5</v>
      </c>
      <c r="N1566">
        <v>10.022725694771999</v>
      </c>
      <c r="O1566" t="s">
        <v>6</v>
      </c>
      <c r="P1566">
        <v>45000</v>
      </c>
      <c r="Q1566" t="s">
        <v>7</v>
      </c>
      <c r="R1566">
        <v>45000</v>
      </c>
      <c r="S1566" t="s">
        <v>11</v>
      </c>
      <c r="T1566" t="s">
        <v>9542</v>
      </c>
      <c r="U1566" t="s">
        <v>9543</v>
      </c>
      <c r="V1566" t="s">
        <v>9544</v>
      </c>
      <c r="W1566">
        <v>3.9527600000000003E-2</v>
      </c>
    </row>
    <row r="1567" spans="5:23">
      <c r="E1567" t="s">
        <v>12</v>
      </c>
      <c r="F1567">
        <v>35388.800000000003</v>
      </c>
      <c r="G1567" t="s">
        <v>1</v>
      </c>
      <c r="H1567" t="s">
        <v>2</v>
      </c>
      <c r="I1567" t="s">
        <v>3</v>
      </c>
      <c r="J1567">
        <v>0.79617000000000004</v>
      </c>
      <c r="K1567" t="s">
        <v>4</v>
      </c>
      <c r="L1567">
        <v>4457.82</v>
      </c>
      <c r="M1567" t="s">
        <v>5</v>
      </c>
      <c r="N1567">
        <v>10.094623668483001</v>
      </c>
      <c r="O1567" t="s">
        <v>6</v>
      </c>
      <c r="P1567">
        <v>45000</v>
      </c>
      <c r="Q1567" t="s">
        <v>7</v>
      </c>
      <c r="R1567">
        <v>45000</v>
      </c>
      <c r="S1567" t="s">
        <v>13</v>
      </c>
      <c r="T1567" t="s">
        <v>9539</v>
      </c>
      <c r="U1567" t="s">
        <v>9540</v>
      </c>
      <c r="V1567" t="s">
        <v>9541</v>
      </c>
      <c r="W1567">
        <v>6.5174899999999994E-2</v>
      </c>
    </row>
    <row r="1568" spans="5:23">
      <c r="E1568" t="s">
        <v>12</v>
      </c>
      <c r="F1568">
        <v>34662.199999999997</v>
      </c>
      <c r="G1568" t="s">
        <v>1</v>
      </c>
      <c r="H1568" t="s">
        <v>14</v>
      </c>
      <c r="I1568" t="s">
        <v>3</v>
      </c>
      <c r="J1568">
        <v>0.80258300000000005</v>
      </c>
      <c r="K1568" t="s">
        <v>4</v>
      </c>
      <c r="L1568">
        <v>4478.83</v>
      </c>
      <c r="M1568" t="s">
        <v>5</v>
      </c>
      <c r="N1568">
        <v>10.047262398392</v>
      </c>
      <c r="O1568" t="s">
        <v>6</v>
      </c>
      <c r="P1568">
        <v>45000</v>
      </c>
      <c r="Q1568" t="s">
        <v>7</v>
      </c>
      <c r="R1568">
        <v>45000</v>
      </c>
      <c r="S1568" t="s">
        <v>15</v>
      </c>
      <c r="T1568" t="s">
        <v>9545</v>
      </c>
      <c r="U1568" t="s">
        <v>9546</v>
      </c>
      <c r="V1568" t="s">
        <v>9547</v>
      </c>
      <c r="W1568">
        <v>6.7791500000000005E-2</v>
      </c>
    </row>
    <row r="1569" spans="5:23">
      <c r="E1569" t="s">
        <v>16</v>
      </c>
      <c r="F1569">
        <v>34662.199999999997</v>
      </c>
      <c r="G1569" t="s">
        <v>1</v>
      </c>
      <c r="H1569" t="s">
        <v>14</v>
      </c>
      <c r="I1569" t="s">
        <v>3</v>
      </c>
      <c r="J1569">
        <v>0.80258300000000005</v>
      </c>
      <c r="K1569" t="s">
        <v>4</v>
      </c>
      <c r="L1569">
        <v>4478.83</v>
      </c>
      <c r="M1569" t="s">
        <v>5</v>
      </c>
      <c r="N1569">
        <v>10.047262398392</v>
      </c>
      <c r="O1569" t="s">
        <v>6</v>
      </c>
      <c r="P1569">
        <v>45000</v>
      </c>
      <c r="Q1569" t="s">
        <v>7</v>
      </c>
      <c r="R1569">
        <v>45000</v>
      </c>
      <c r="S1569" t="s">
        <v>15</v>
      </c>
      <c r="T1569" t="s">
        <v>9545</v>
      </c>
      <c r="U1569" t="s">
        <v>9546</v>
      </c>
      <c r="V1569" t="s">
        <v>9547</v>
      </c>
      <c r="W1569">
        <v>6.7791500000000005E-2</v>
      </c>
    </row>
    <row r="1570" spans="5:23">
      <c r="E1570" t="s">
        <v>16</v>
      </c>
      <c r="F1570">
        <v>52884.1</v>
      </c>
      <c r="G1570" t="s">
        <v>1</v>
      </c>
      <c r="H1570" t="s">
        <v>17</v>
      </c>
      <c r="I1570" t="s">
        <v>3</v>
      </c>
      <c r="J1570">
        <v>0.65479200000000004</v>
      </c>
      <c r="K1570" t="s">
        <v>4</v>
      </c>
      <c r="L1570">
        <v>4410.3</v>
      </c>
      <c r="M1570" t="s">
        <v>5</v>
      </c>
      <c r="N1570">
        <v>10.203378961255</v>
      </c>
      <c r="O1570" t="s">
        <v>6</v>
      </c>
      <c r="P1570">
        <v>45000</v>
      </c>
      <c r="Q1570" t="s">
        <v>7</v>
      </c>
      <c r="R1570">
        <v>45000</v>
      </c>
      <c r="S1570" t="s">
        <v>18</v>
      </c>
      <c r="T1570" t="s">
        <v>9548</v>
      </c>
      <c r="U1570" t="s">
        <v>9549</v>
      </c>
      <c r="V1570" t="s">
        <v>9550</v>
      </c>
      <c r="W1570">
        <v>0.112951</v>
      </c>
    </row>
    <row r="1571" spans="5:23">
      <c r="E1571" t="s">
        <v>19</v>
      </c>
      <c r="F1571">
        <v>52884.1</v>
      </c>
      <c r="G1571" t="s">
        <v>1</v>
      </c>
      <c r="H1571" t="s">
        <v>17</v>
      </c>
      <c r="I1571" t="s">
        <v>3</v>
      </c>
      <c r="J1571">
        <v>0.65479200000000004</v>
      </c>
      <c r="K1571" t="s">
        <v>4</v>
      </c>
      <c r="L1571">
        <v>4410.3</v>
      </c>
      <c r="M1571" t="s">
        <v>5</v>
      </c>
      <c r="N1571">
        <v>10.203378961255</v>
      </c>
      <c r="O1571" t="s">
        <v>6</v>
      </c>
      <c r="P1571">
        <v>45000</v>
      </c>
      <c r="Q1571" t="s">
        <v>7</v>
      </c>
      <c r="R1571">
        <v>45000</v>
      </c>
      <c r="S1571" t="s">
        <v>20</v>
      </c>
      <c r="T1571" t="s">
        <v>9548</v>
      </c>
      <c r="U1571" t="s">
        <v>9549</v>
      </c>
      <c r="V1571" t="s">
        <v>9550</v>
      </c>
      <c r="W1571">
        <v>0.112951</v>
      </c>
    </row>
    <row r="1572" spans="5:23">
      <c r="E1572" t="s">
        <v>19</v>
      </c>
      <c r="F1572">
        <v>51904.2</v>
      </c>
      <c r="G1572" t="s">
        <v>1</v>
      </c>
      <c r="H1572" t="s">
        <v>2</v>
      </c>
      <c r="I1572" t="s">
        <v>3</v>
      </c>
      <c r="J1572">
        <v>0.65763400000000005</v>
      </c>
      <c r="K1572" t="s">
        <v>4</v>
      </c>
      <c r="L1572">
        <v>4454.8100000000004</v>
      </c>
      <c r="M1572" t="s">
        <v>5</v>
      </c>
      <c r="N1572">
        <v>10.101448756991999</v>
      </c>
      <c r="O1572" t="s">
        <v>6</v>
      </c>
      <c r="P1572">
        <v>45000</v>
      </c>
      <c r="Q1572" t="s">
        <v>7</v>
      </c>
      <c r="R1572">
        <v>45000</v>
      </c>
      <c r="S1572" t="s">
        <v>21</v>
      </c>
      <c r="T1572" t="s">
        <v>9551</v>
      </c>
      <c r="U1572" t="s">
        <v>9552</v>
      </c>
      <c r="V1572" t="s">
        <v>9553</v>
      </c>
      <c r="W1572">
        <v>0.11490400000000001</v>
      </c>
    </row>
    <row r="1573" spans="5:23">
      <c r="E1573" t="s">
        <v>22</v>
      </c>
      <c r="F1573">
        <v>51904.2</v>
      </c>
      <c r="G1573" t="s">
        <v>1</v>
      </c>
      <c r="H1573" t="s">
        <v>2</v>
      </c>
      <c r="I1573" t="s">
        <v>3</v>
      </c>
      <c r="J1573">
        <v>0.65763400000000005</v>
      </c>
      <c r="K1573" t="s">
        <v>4</v>
      </c>
      <c r="L1573">
        <v>4454.8100000000004</v>
      </c>
      <c r="M1573" t="s">
        <v>5</v>
      </c>
      <c r="N1573">
        <v>10.101448756991999</v>
      </c>
      <c r="O1573" t="s">
        <v>6</v>
      </c>
      <c r="P1573">
        <v>45000</v>
      </c>
      <c r="Q1573" t="s">
        <v>7</v>
      </c>
      <c r="R1573">
        <v>45000</v>
      </c>
      <c r="S1573" t="s">
        <v>21</v>
      </c>
      <c r="T1573" t="s">
        <v>9551</v>
      </c>
      <c r="U1573" t="s">
        <v>9552</v>
      </c>
      <c r="V1573" t="s">
        <v>9553</v>
      </c>
      <c r="W1573">
        <v>0.11490400000000001</v>
      </c>
    </row>
    <row r="1574" spans="5:23">
      <c r="E1574" t="s">
        <v>22</v>
      </c>
      <c r="F1574">
        <v>75314.600000000006</v>
      </c>
      <c r="G1574" t="s">
        <v>1</v>
      </c>
      <c r="H1574" t="s">
        <v>23</v>
      </c>
      <c r="I1574" t="s">
        <v>3</v>
      </c>
      <c r="J1574">
        <v>0.55201699999999998</v>
      </c>
      <c r="K1574" t="s">
        <v>4</v>
      </c>
      <c r="L1574">
        <v>4357.29</v>
      </c>
      <c r="M1574" t="s">
        <v>5</v>
      </c>
      <c r="N1574">
        <v>10.327523985577001</v>
      </c>
      <c r="O1574" t="s">
        <v>6</v>
      </c>
      <c r="P1574">
        <v>45000</v>
      </c>
      <c r="Q1574" t="s">
        <v>7</v>
      </c>
      <c r="R1574">
        <v>45000</v>
      </c>
      <c r="S1574" t="s">
        <v>24</v>
      </c>
      <c r="T1574" t="s">
        <v>9554</v>
      </c>
      <c r="U1574" t="s">
        <v>9555</v>
      </c>
      <c r="V1574" t="s">
        <v>9556</v>
      </c>
      <c r="W1574">
        <v>0.15029999999999999</v>
      </c>
    </row>
    <row r="1575" spans="5:23">
      <c r="E1575" t="s">
        <v>25</v>
      </c>
      <c r="F1575">
        <v>75314.600000000006</v>
      </c>
      <c r="G1575" t="s">
        <v>1</v>
      </c>
      <c r="H1575" t="s">
        <v>23</v>
      </c>
      <c r="I1575" t="s">
        <v>3</v>
      </c>
      <c r="J1575">
        <v>0.55201699999999998</v>
      </c>
      <c r="K1575" t="s">
        <v>4</v>
      </c>
      <c r="L1575">
        <v>4357.29</v>
      </c>
      <c r="M1575" t="s">
        <v>5</v>
      </c>
      <c r="N1575">
        <v>10.327523985577001</v>
      </c>
      <c r="O1575" t="s">
        <v>6</v>
      </c>
      <c r="P1575">
        <v>45000</v>
      </c>
      <c r="Q1575" t="s">
        <v>7</v>
      </c>
      <c r="R1575">
        <v>45000</v>
      </c>
      <c r="S1575" t="s">
        <v>26</v>
      </c>
      <c r="T1575" t="s">
        <v>9554</v>
      </c>
      <c r="U1575" t="s">
        <v>9555</v>
      </c>
      <c r="V1575" t="s">
        <v>9556</v>
      </c>
      <c r="W1575">
        <v>0.15029999999999999</v>
      </c>
    </row>
    <row r="1576" spans="5:23">
      <c r="E1576" t="s">
        <v>25</v>
      </c>
      <c r="F1576">
        <v>75097.8</v>
      </c>
      <c r="G1576" t="s">
        <v>1</v>
      </c>
      <c r="H1576" t="s">
        <v>27</v>
      </c>
      <c r="I1576" t="s">
        <v>3</v>
      </c>
      <c r="J1576">
        <v>0.54840999999999995</v>
      </c>
      <c r="K1576" t="s">
        <v>4</v>
      </c>
      <c r="L1576">
        <v>4427.53</v>
      </c>
      <c r="M1576" t="s">
        <v>5</v>
      </c>
      <c r="N1576">
        <v>10.163671379872</v>
      </c>
      <c r="O1576" t="s">
        <v>6</v>
      </c>
      <c r="P1576">
        <v>45000</v>
      </c>
      <c r="Q1576" t="s">
        <v>7</v>
      </c>
      <c r="R1576">
        <v>45000</v>
      </c>
      <c r="S1576" t="s">
        <v>28</v>
      </c>
      <c r="T1576" t="s">
        <v>9557</v>
      </c>
      <c r="U1576" t="s">
        <v>9558</v>
      </c>
      <c r="V1576" t="s">
        <v>9342</v>
      </c>
      <c r="W1576">
        <v>0.15458</v>
      </c>
    </row>
    <row r="1577" spans="5:23">
      <c r="E1577" t="s">
        <v>29</v>
      </c>
      <c r="F1577">
        <v>75097.8</v>
      </c>
      <c r="G1577" t="s">
        <v>1</v>
      </c>
      <c r="H1577" t="s">
        <v>27</v>
      </c>
      <c r="I1577" t="s">
        <v>3</v>
      </c>
      <c r="J1577">
        <v>0.54840999999999995</v>
      </c>
      <c r="K1577" t="s">
        <v>4</v>
      </c>
      <c r="L1577">
        <v>4427.53</v>
      </c>
      <c r="M1577" t="s">
        <v>5</v>
      </c>
      <c r="N1577">
        <v>10.163671379872</v>
      </c>
      <c r="O1577" t="s">
        <v>6</v>
      </c>
      <c r="P1577">
        <v>45000</v>
      </c>
      <c r="Q1577" t="s">
        <v>7</v>
      </c>
      <c r="R1577">
        <v>45000</v>
      </c>
      <c r="S1577" t="s">
        <v>28</v>
      </c>
      <c r="T1577" t="s">
        <v>9557</v>
      </c>
      <c r="U1577" t="s">
        <v>9558</v>
      </c>
      <c r="V1577" t="s">
        <v>9342</v>
      </c>
      <c r="W1577">
        <v>0.15458</v>
      </c>
    </row>
    <row r="1578" spans="5:23">
      <c r="E1578" t="s">
        <v>29</v>
      </c>
      <c r="F1578">
        <v>107505</v>
      </c>
      <c r="G1578" t="s">
        <v>1</v>
      </c>
      <c r="H1578" t="s">
        <v>30</v>
      </c>
      <c r="I1578" t="s">
        <v>3</v>
      </c>
      <c r="J1578">
        <v>0.46518199999999998</v>
      </c>
      <c r="K1578" t="s">
        <v>4</v>
      </c>
      <c r="L1578">
        <v>4298.5600000000004</v>
      </c>
      <c r="M1578" t="s">
        <v>5</v>
      </c>
      <c r="N1578">
        <v>10.468617255245</v>
      </c>
      <c r="O1578" t="s">
        <v>6</v>
      </c>
      <c r="P1578">
        <v>45000</v>
      </c>
      <c r="Q1578" t="s">
        <v>7</v>
      </c>
      <c r="R1578">
        <v>45000</v>
      </c>
      <c r="S1578" t="s">
        <v>31</v>
      </c>
      <c r="T1578" t="s">
        <v>9559</v>
      </c>
      <c r="U1578" t="s">
        <v>9560</v>
      </c>
      <c r="V1578" t="s">
        <v>9561</v>
      </c>
      <c r="W1578">
        <v>0.17865300000000001</v>
      </c>
    </row>
    <row r="1579" spans="5:23">
      <c r="E1579" t="s">
        <v>32</v>
      </c>
      <c r="F1579">
        <v>107505</v>
      </c>
      <c r="G1579" t="s">
        <v>1</v>
      </c>
      <c r="H1579" t="s">
        <v>30</v>
      </c>
      <c r="I1579" t="s">
        <v>3</v>
      </c>
      <c r="J1579">
        <v>0.46518199999999998</v>
      </c>
      <c r="K1579" t="s">
        <v>4</v>
      </c>
      <c r="L1579">
        <v>4298.5600000000004</v>
      </c>
      <c r="M1579" t="s">
        <v>5</v>
      </c>
      <c r="N1579">
        <v>10.468617255245</v>
      </c>
      <c r="O1579" t="s">
        <v>6</v>
      </c>
      <c r="P1579">
        <v>45000</v>
      </c>
      <c r="Q1579" t="s">
        <v>7</v>
      </c>
      <c r="R1579">
        <v>45000</v>
      </c>
      <c r="S1579" t="s">
        <v>33</v>
      </c>
      <c r="T1579" t="s">
        <v>9559</v>
      </c>
      <c r="U1579" t="s">
        <v>9560</v>
      </c>
      <c r="V1579" t="s">
        <v>9561</v>
      </c>
      <c r="W1579">
        <v>0.17865300000000001</v>
      </c>
    </row>
    <row r="1580" spans="5:23">
      <c r="E1580" t="s">
        <v>32</v>
      </c>
      <c r="F1580">
        <v>101555</v>
      </c>
      <c r="G1580" t="s">
        <v>1</v>
      </c>
      <c r="H1580" t="s">
        <v>17</v>
      </c>
      <c r="I1580" t="s">
        <v>3</v>
      </c>
      <c r="J1580">
        <v>0.47322700000000001</v>
      </c>
      <c r="K1580" t="s">
        <v>4</v>
      </c>
      <c r="L1580">
        <v>4397.03</v>
      </c>
      <c r="M1580" t="s">
        <v>5</v>
      </c>
      <c r="N1580">
        <v>10.234173375595001</v>
      </c>
      <c r="O1580" t="s">
        <v>6</v>
      </c>
      <c r="P1580">
        <v>45000</v>
      </c>
      <c r="Q1580" t="s">
        <v>7</v>
      </c>
      <c r="R1580">
        <v>45000</v>
      </c>
      <c r="S1580" t="s">
        <v>34</v>
      </c>
      <c r="T1580" t="s">
        <v>9562</v>
      </c>
      <c r="U1580" t="s">
        <v>9563</v>
      </c>
      <c r="V1580" t="s">
        <v>9564</v>
      </c>
      <c r="W1580">
        <v>0.18419099999999999</v>
      </c>
    </row>
    <row r="1581" spans="5:23">
      <c r="E1581" t="s">
        <v>35</v>
      </c>
      <c r="F1581">
        <v>101555</v>
      </c>
      <c r="G1581" t="s">
        <v>1</v>
      </c>
      <c r="H1581" t="s">
        <v>17</v>
      </c>
      <c r="I1581" t="s">
        <v>3</v>
      </c>
      <c r="J1581">
        <v>0.47322700000000001</v>
      </c>
      <c r="K1581" t="s">
        <v>4</v>
      </c>
      <c r="L1581">
        <v>4397.03</v>
      </c>
      <c r="M1581" t="s">
        <v>5</v>
      </c>
      <c r="N1581">
        <v>10.234173375595001</v>
      </c>
      <c r="O1581" t="s">
        <v>6</v>
      </c>
      <c r="P1581">
        <v>45000</v>
      </c>
      <c r="Q1581" t="s">
        <v>7</v>
      </c>
      <c r="R1581">
        <v>45000</v>
      </c>
      <c r="S1581" t="s">
        <v>34</v>
      </c>
      <c r="T1581" t="s">
        <v>9562</v>
      </c>
      <c r="U1581" t="s">
        <v>9563</v>
      </c>
      <c r="V1581" t="s">
        <v>9564</v>
      </c>
      <c r="W1581">
        <v>0.18419099999999999</v>
      </c>
    </row>
    <row r="1582" spans="5:23">
      <c r="E1582" t="s">
        <v>35</v>
      </c>
      <c r="F1582">
        <v>136820</v>
      </c>
      <c r="G1582" t="s">
        <v>1</v>
      </c>
      <c r="H1582" t="s">
        <v>36</v>
      </c>
      <c r="I1582" t="s">
        <v>3</v>
      </c>
      <c r="J1582">
        <v>0.415572</v>
      </c>
      <c r="K1582" t="s">
        <v>4</v>
      </c>
      <c r="L1582">
        <v>4232.1099999999997</v>
      </c>
      <c r="M1582" t="s">
        <v>5</v>
      </c>
      <c r="N1582">
        <v>10.632990817739</v>
      </c>
      <c r="O1582" t="s">
        <v>6</v>
      </c>
      <c r="P1582">
        <v>45000</v>
      </c>
      <c r="Q1582" t="s">
        <v>7</v>
      </c>
      <c r="R1582">
        <v>45000</v>
      </c>
      <c r="S1582" t="s">
        <v>37</v>
      </c>
      <c r="T1582" t="s">
        <v>9565</v>
      </c>
      <c r="U1582" t="s">
        <v>9566</v>
      </c>
      <c r="V1582" t="s">
        <v>9567</v>
      </c>
      <c r="W1582">
        <v>0.20258100000000001</v>
      </c>
    </row>
    <row r="1583" spans="5:23">
      <c r="E1583" t="s">
        <v>38</v>
      </c>
      <c r="F1583">
        <v>136820</v>
      </c>
      <c r="G1583" t="s">
        <v>1</v>
      </c>
      <c r="H1583" t="s">
        <v>36</v>
      </c>
      <c r="I1583" t="s">
        <v>3</v>
      </c>
      <c r="J1583">
        <v>0.415572</v>
      </c>
      <c r="K1583" t="s">
        <v>4</v>
      </c>
      <c r="L1583">
        <v>4232.1099999999997</v>
      </c>
      <c r="M1583" t="s">
        <v>5</v>
      </c>
      <c r="N1583">
        <v>10.632990817739</v>
      </c>
      <c r="O1583" t="s">
        <v>6</v>
      </c>
      <c r="P1583">
        <v>45000</v>
      </c>
      <c r="Q1583" t="s">
        <v>7</v>
      </c>
      <c r="R1583">
        <v>45000</v>
      </c>
      <c r="S1583" t="s">
        <v>39</v>
      </c>
      <c r="T1583" t="s">
        <v>9565</v>
      </c>
      <c r="U1583" t="s">
        <v>9566</v>
      </c>
      <c r="V1583" t="s">
        <v>9567</v>
      </c>
      <c r="W1583">
        <v>0.20258100000000001</v>
      </c>
    </row>
    <row r="1584" spans="5:23">
      <c r="E1584" t="s">
        <v>38</v>
      </c>
      <c r="F1584">
        <v>138647</v>
      </c>
      <c r="G1584" t="s">
        <v>1</v>
      </c>
      <c r="H1584" t="s">
        <v>40</v>
      </c>
      <c r="I1584" t="s">
        <v>3</v>
      </c>
      <c r="J1584">
        <v>0.406665</v>
      </c>
      <c r="K1584" t="s">
        <v>4</v>
      </c>
      <c r="L1584">
        <v>4361.3</v>
      </c>
      <c r="M1584" t="s">
        <v>5</v>
      </c>
      <c r="N1584">
        <v>10.318021465491</v>
      </c>
      <c r="O1584" t="s">
        <v>6</v>
      </c>
      <c r="P1584">
        <v>45000</v>
      </c>
      <c r="Q1584" t="s">
        <v>7</v>
      </c>
      <c r="R1584">
        <v>45000</v>
      </c>
      <c r="S1584" t="s">
        <v>41</v>
      </c>
      <c r="T1584" t="s">
        <v>9568</v>
      </c>
      <c r="U1584" t="s">
        <v>9569</v>
      </c>
      <c r="V1584" t="s">
        <v>9570</v>
      </c>
      <c r="W1584">
        <v>0.19872699999999999</v>
      </c>
    </row>
    <row r="1585" spans="5:23">
      <c r="E1585" t="s">
        <v>42</v>
      </c>
      <c r="F1585">
        <v>138647</v>
      </c>
      <c r="G1585" t="s">
        <v>1</v>
      </c>
      <c r="H1585" t="s">
        <v>40</v>
      </c>
      <c r="I1585" t="s">
        <v>3</v>
      </c>
      <c r="J1585">
        <v>0.406665</v>
      </c>
      <c r="K1585" t="s">
        <v>4</v>
      </c>
      <c r="L1585">
        <v>4361.3</v>
      </c>
      <c r="M1585" t="s">
        <v>5</v>
      </c>
      <c r="N1585">
        <v>10.318021465491</v>
      </c>
      <c r="O1585" t="s">
        <v>6</v>
      </c>
      <c r="P1585">
        <v>45000</v>
      </c>
      <c r="Q1585" t="s">
        <v>7</v>
      </c>
      <c r="R1585">
        <v>45000</v>
      </c>
      <c r="S1585" t="s">
        <v>41</v>
      </c>
      <c r="T1585" t="s">
        <v>9568</v>
      </c>
      <c r="U1585" t="s">
        <v>9569</v>
      </c>
      <c r="V1585" t="s">
        <v>9570</v>
      </c>
      <c r="W1585">
        <v>0.19872699999999999</v>
      </c>
    </row>
    <row r="1586" spans="5:23">
      <c r="E1586" t="s">
        <v>42</v>
      </c>
      <c r="F1586">
        <v>28033.3</v>
      </c>
      <c r="G1586" t="s">
        <v>1</v>
      </c>
      <c r="H1586" t="s">
        <v>14</v>
      </c>
      <c r="I1586" t="s">
        <v>3</v>
      </c>
      <c r="J1586">
        <v>0.89237500000000003</v>
      </c>
      <c r="K1586" t="s">
        <v>4</v>
      </c>
      <c r="L1586">
        <v>4479.51</v>
      </c>
      <c r="M1586" t="s">
        <v>5</v>
      </c>
      <c r="N1586">
        <v>10.045749517000001</v>
      </c>
      <c r="O1586" t="s">
        <v>6</v>
      </c>
      <c r="P1586">
        <v>45000</v>
      </c>
      <c r="Q1586" t="s">
        <v>7</v>
      </c>
      <c r="R1586">
        <v>45000</v>
      </c>
      <c r="S1586" t="s">
        <v>43</v>
      </c>
      <c r="T1586" t="s">
        <v>9571</v>
      </c>
      <c r="U1586" t="s">
        <v>9572</v>
      </c>
      <c r="V1586" t="s">
        <v>9573</v>
      </c>
      <c r="W1586">
        <v>3.3618599999999998E-2</v>
      </c>
    </row>
    <row r="1587" spans="5:23">
      <c r="E1587" t="s">
        <v>44</v>
      </c>
      <c r="F1587">
        <v>28033.3</v>
      </c>
      <c r="G1587" t="s">
        <v>1</v>
      </c>
      <c r="H1587" t="s">
        <v>14</v>
      </c>
      <c r="I1587" t="s">
        <v>3</v>
      </c>
      <c r="J1587">
        <v>0.89237500000000003</v>
      </c>
      <c r="K1587" t="s">
        <v>4</v>
      </c>
      <c r="L1587">
        <v>4479.51</v>
      </c>
      <c r="M1587" t="s">
        <v>5</v>
      </c>
      <c r="N1587">
        <v>10.045749517000001</v>
      </c>
      <c r="O1587" t="s">
        <v>6</v>
      </c>
      <c r="P1587">
        <v>45000</v>
      </c>
      <c r="Q1587" t="s">
        <v>7</v>
      </c>
      <c r="R1587">
        <v>45000</v>
      </c>
      <c r="S1587" t="s">
        <v>45</v>
      </c>
      <c r="T1587" t="s">
        <v>9571</v>
      </c>
      <c r="U1587" t="s">
        <v>9572</v>
      </c>
      <c r="V1587" t="s">
        <v>9573</v>
      </c>
      <c r="W1587">
        <v>3.3618599999999998E-2</v>
      </c>
    </row>
    <row r="1588" spans="5:23">
      <c r="E1588" t="s">
        <v>44</v>
      </c>
      <c r="F1588">
        <v>27981.200000000001</v>
      </c>
      <c r="G1588" t="s">
        <v>1</v>
      </c>
      <c r="H1588" t="s">
        <v>10</v>
      </c>
      <c r="I1588" t="s">
        <v>3</v>
      </c>
      <c r="J1588">
        <v>0.89218299999999995</v>
      </c>
      <c r="K1588" t="s">
        <v>4</v>
      </c>
      <c r="L1588">
        <v>4489.8</v>
      </c>
      <c r="M1588" t="s">
        <v>5</v>
      </c>
      <c r="N1588">
        <v>10.022725694771999</v>
      </c>
      <c r="O1588" t="s">
        <v>6</v>
      </c>
      <c r="P1588">
        <v>45000</v>
      </c>
      <c r="Q1588" t="s">
        <v>7</v>
      </c>
      <c r="R1588">
        <v>45000</v>
      </c>
      <c r="S1588" t="s">
        <v>11</v>
      </c>
      <c r="T1588" t="s">
        <v>9542</v>
      </c>
      <c r="U1588" t="s">
        <v>9543</v>
      </c>
      <c r="V1588" t="s">
        <v>9544</v>
      </c>
      <c r="W1588">
        <v>3.9527600000000003E-2</v>
      </c>
    </row>
    <row r="1589" spans="5:23">
      <c r="E1589" t="s">
        <v>0</v>
      </c>
      <c r="F1589">
        <v>34687.599999999999</v>
      </c>
      <c r="G1589" t="s">
        <v>1</v>
      </c>
      <c r="H1589" t="s">
        <v>2</v>
      </c>
      <c r="I1589" t="s">
        <v>3</v>
      </c>
      <c r="J1589">
        <v>0.80416500000000002</v>
      </c>
      <c r="K1589" t="s">
        <v>4</v>
      </c>
      <c r="L1589">
        <v>4457.95</v>
      </c>
      <c r="M1589" t="s">
        <v>5</v>
      </c>
      <c r="N1589">
        <v>10.094331168888001</v>
      </c>
      <c r="O1589" t="s">
        <v>6</v>
      </c>
      <c r="P1589">
        <v>45000</v>
      </c>
      <c r="Q1589" t="s">
        <v>7</v>
      </c>
      <c r="R1589">
        <v>45000</v>
      </c>
      <c r="S1589" t="s">
        <v>8</v>
      </c>
      <c r="T1589" t="s">
        <v>9574</v>
      </c>
      <c r="U1589" t="s">
        <v>9575</v>
      </c>
      <c r="V1589" t="s">
        <v>9576</v>
      </c>
      <c r="W1589">
        <v>6.7911399999999997E-2</v>
      </c>
    </row>
    <row r="1590" spans="5:23">
      <c r="E1590" t="s">
        <v>9</v>
      </c>
      <c r="F1590">
        <v>27749.9</v>
      </c>
      <c r="G1590" t="s">
        <v>1</v>
      </c>
      <c r="H1590" t="s">
        <v>10</v>
      </c>
      <c r="I1590" t="s">
        <v>3</v>
      </c>
      <c r="J1590">
        <v>0.89588999999999996</v>
      </c>
      <c r="K1590" t="s">
        <v>4</v>
      </c>
      <c r="L1590">
        <v>4489.82</v>
      </c>
      <c r="M1590" t="s">
        <v>5</v>
      </c>
      <c r="N1590">
        <v>10.022676796340001</v>
      </c>
      <c r="O1590" t="s">
        <v>6</v>
      </c>
      <c r="P1590">
        <v>45000</v>
      </c>
      <c r="Q1590" t="s">
        <v>7</v>
      </c>
      <c r="R1590">
        <v>45000</v>
      </c>
      <c r="S1590" t="s">
        <v>11</v>
      </c>
      <c r="T1590" t="s">
        <v>9577</v>
      </c>
      <c r="U1590" t="s">
        <v>9578</v>
      </c>
      <c r="V1590" t="s">
        <v>9579</v>
      </c>
      <c r="W1590">
        <v>3.4971700000000001E-2</v>
      </c>
    </row>
    <row r="1591" spans="5:23">
      <c r="E1591" t="s">
        <v>12</v>
      </c>
      <c r="F1591">
        <v>34687.599999999999</v>
      </c>
      <c r="G1591" t="s">
        <v>1</v>
      </c>
      <c r="H1591" t="s">
        <v>2</v>
      </c>
      <c r="I1591" t="s">
        <v>3</v>
      </c>
      <c r="J1591">
        <v>0.80416500000000002</v>
      </c>
      <c r="K1591" t="s">
        <v>4</v>
      </c>
      <c r="L1591">
        <v>4457.95</v>
      </c>
      <c r="M1591" t="s">
        <v>5</v>
      </c>
      <c r="N1591">
        <v>10.094331168888001</v>
      </c>
      <c r="O1591" t="s">
        <v>6</v>
      </c>
      <c r="P1591">
        <v>45000</v>
      </c>
      <c r="Q1591" t="s">
        <v>7</v>
      </c>
      <c r="R1591">
        <v>45000</v>
      </c>
      <c r="S1591" t="s">
        <v>13</v>
      </c>
      <c r="T1591" t="s">
        <v>9574</v>
      </c>
      <c r="U1591" t="s">
        <v>9575</v>
      </c>
      <c r="V1591" t="s">
        <v>9576</v>
      </c>
      <c r="W1591">
        <v>6.7911399999999997E-2</v>
      </c>
    </row>
    <row r="1592" spans="5:23">
      <c r="E1592" t="s">
        <v>12</v>
      </c>
      <c r="F1592">
        <v>34731.800000000003</v>
      </c>
      <c r="G1592" t="s">
        <v>1</v>
      </c>
      <c r="H1592" t="s">
        <v>14</v>
      </c>
      <c r="I1592" t="s">
        <v>3</v>
      </c>
      <c r="J1592">
        <v>0.80177600000000004</v>
      </c>
      <c r="K1592" t="s">
        <v>4</v>
      </c>
      <c r="L1592">
        <v>4478.8500000000004</v>
      </c>
      <c r="M1592" t="s">
        <v>5</v>
      </c>
      <c r="N1592">
        <v>10.047213598960001</v>
      </c>
      <c r="O1592" t="s">
        <v>6</v>
      </c>
      <c r="P1592">
        <v>45000</v>
      </c>
      <c r="Q1592" t="s">
        <v>7</v>
      </c>
      <c r="R1592">
        <v>45000</v>
      </c>
      <c r="S1592" t="s">
        <v>15</v>
      </c>
      <c r="T1592" t="s">
        <v>9580</v>
      </c>
      <c r="U1592" t="s">
        <v>9581</v>
      </c>
      <c r="V1592" t="s">
        <v>9582</v>
      </c>
      <c r="W1592">
        <v>6.5387500000000001E-2</v>
      </c>
    </row>
    <row r="1593" spans="5:23">
      <c r="E1593" t="s">
        <v>16</v>
      </c>
      <c r="F1593">
        <v>34731.800000000003</v>
      </c>
      <c r="G1593" t="s">
        <v>1</v>
      </c>
      <c r="H1593" t="s">
        <v>14</v>
      </c>
      <c r="I1593" t="s">
        <v>3</v>
      </c>
      <c r="J1593">
        <v>0.80177600000000004</v>
      </c>
      <c r="K1593" t="s">
        <v>4</v>
      </c>
      <c r="L1593">
        <v>4478.8500000000004</v>
      </c>
      <c r="M1593" t="s">
        <v>5</v>
      </c>
      <c r="N1593">
        <v>10.047213598960001</v>
      </c>
      <c r="O1593" t="s">
        <v>6</v>
      </c>
      <c r="P1593">
        <v>45000</v>
      </c>
      <c r="Q1593" t="s">
        <v>7</v>
      </c>
      <c r="R1593">
        <v>45000</v>
      </c>
      <c r="S1593" t="s">
        <v>15</v>
      </c>
      <c r="T1593" t="s">
        <v>9580</v>
      </c>
      <c r="U1593" t="s">
        <v>9581</v>
      </c>
      <c r="V1593" t="s">
        <v>9582</v>
      </c>
      <c r="W1593">
        <v>6.5387500000000001E-2</v>
      </c>
    </row>
    <row r="1594" spans="5:23">
      <c r="E1594" t="s">
        <v>16</v>
      </c>
      <c r="F1594">
        <v>54554.8</v>
      </c>
      <c r="G1594" t="s">
        <v>1</v>
      </c>
      <c r="H1594" t="s">
        <v>17</v>
      </c>
      <c r="I1594" t="s">
        <v>3</v>
      </c>
      <c r="J1594">
        <v>0.64469399999999999</v>
      </c>
      <c r="K1594" t="s">
        <v>4</v>
      </c>
      <c r="L1594">
        <v>4410.22</v>
      </c>
      <c r="M1594" t="s">
        <v>5</v>
      </c>
      <c r="N1594">
        <v>10.203573861984999</v>
      </c>
      <c r="O1594" t="s">
        <v>6</v>
      </c>
      <c r="P1594">
        <v>45000</v>
      </c>
      <c r="Q1594" t="s">
        <v>7</v>
      </c>
      <c r="R1594">
        <v>45000</v>
      </c>
      <c r="S1594" t="s">
        <v>18</v>
      </c>
      <c r="T1594" t="s">
        <v>9583</v>
      </c>
      <c r="U1594" t="s">
        <v>9584</v>
      </c>
      <c r="V1594" t="s">
        <v>9585</v>
      </c>
      <c r="W1594">
        <v>0.118899</v>
      </c>
    </row>
    <row r="1595" spans="5:23">
      <c r="E1595" t="s">
        <v>19</v>
      </c>
      <c r="F1595">
        <v>54554.8</v>
      </c>
      <c r="G1595" t="s">
        <v>1</v>
      </c>
      <c r="H1595" t="s">
        <v>17</v>
      </c>
      <c r="I1595" t="s">
        <v>3</v>
      </c>
      <c r="J1595">
        <v>0.64469399999999999</v>
      </c>
      <c r="K1595" t="s">
        <v>4</v>
      </c>
      <c r="L1595">
        <v>4410.22</v>
      </c>
      <c r="M1595" t="s">
        <v>5</v>
      </c>
      <c r="N1595">
        <v>10.203573861984999</v>
      </c>
      <c r="O1595" t="s">
        <v>6</v>
      </c>
      <c r="P1595">
        <v>45000</v>
      </c>
      <c r="Q1595" t="s">
        <v>7</v>
      </c>
      <c r="R1595">
        <v>45000</v>
      </c>
      <c r="S1595" t="s">
        <v>20</v>
      </c>
      <c r="T1595" t="s">
        <v>9583</v>
      </c>
      <c r="U1595" t="s">
        <v>9584</v>
      </c>
      <c r="V1595" t="s">
        <v>9585</v>
      </c>
      <c r="W1595">
        <v>0.118899</v>
      </c>
    </row>
    <row r="1596" spans="5:23">
      <c r="E1596" t="s">
        <v>19</v>
      </c>
      <c r="F1596">
        <v>52619.4</v>
      </c>
      <c r="G1596" t="s">
        <v>1</v>
      </c>
      <c r="H1596" t="s">
        <v>2</v>
      </c>
      <c r="I1596" t="s">
        <v>3</v>
      </c>
      <c r="J1596">
        <v>0.65315900000000005</v>
      </c>
      <c r="K1596" t="s">
        <v>4</v>
      </c>
      <c r="L1596">
        <v>4454.68</v>
      </c>
      <c r="M1596" t="s">
        <v>5</v>
      </c>
      <c r="N1596">
        <v>10.101741256584001</v>
      </c>
      <c r="O1596" t="s">
        <v>6</v>
      </c>
      <c r="P1596">
        <v>45000</v>
      </c>
      <c r="Q1596" t="s">
        <v>7</v>
      </c>
      <c r="R1596">
        <v>45000</v>
      </c>
      <c r="S1596" t="s">
        <v>21</v>
      </c>
      <c r="T1596" t="s">
        <v>9586</v>
      </c>
      <c r="U1596" t="s">
        <v>9587</v>
      </c>
      <c r="V1596" t="s">
        <v>9588</v>
      </c>
      <c r="W1596">
        <v>0.118406</v>
      </c>
    </row>
    <row r="1597" spans="5:23">
      <c r="E1597" t="s">
        <v>22</v>
      </c>
      <c r="F1597">
        <v>52619.4</v>
      </c>
      <c r="G1597" t="s">
        <v>1</v>
      </c>
      <c r="H1597" t="s">
        <v>2</v>
      </c>
      <c r="I1597" t="s">
        <v>3</v>
      </c>
      <c r="J1597">
        <v>0.65315900000000005</v>
      </c>
      <c r="K1597" t="s">
        <v>4</v>
      </c>
      <c r="L1597">
        <v>4454.68</v>
      </c>
      <c r="M1597" t="s">
        <v>5</v>
      </c>
      <c r="N1597">
        <v>10.101741256584001</v>
      </c>
      <c r="O1597" t="s">
        <v>6</v>
      </c>
      <c r="P1597">
        <v>45000</v>
      </c>
      <c r="Q1597" t="s">
        <v>7</v>
      </c>
      <c r="R1597">
        <v>45000</v>
      </c>
      <c r="S1597" t="s">
        <v>21</v>
      </c>
      <c r="T1597" t="s">
        <v>9586</v>
      </c>
      <c r="U1597" t="s">
        <v>9587</v>
      </c>
      <c r="V1597" t="s">
        <v>9588</v>
      </c>
      <c r="W1597">
        <v>0.118406</v>
      </c>
    </row>
    <row r="1598" spans="5:23">
      <c r="E1598" t="s">
        <v>22</v>
      </c>
      <c r="F1598">
        <v>78204.100000000006</v>
      </c>
      <c r="G1598" t="s">
        <v>1</v>
      </c>
      <c r="H1598" t="s">
        <v>23</v>
      </c>
      <c r="I1598" t="s">
        <v>3</v>
      </c>
      <c r="J1598">
        <v>0.54169999999999996</v>
      </c>
      <c r="K1598" t="s">
        <v>4</v>
      </c>
      <c r="L1598">
        <v>4357.66</v>
      </c>
      <c r="M1598" t="s">
        <v>5</v>
      </c>
      <c r="N1598">
        <v>10.326647080795</v>
      </c>
      <c r="O1598" t="s">
        <v>6</v>
      </c>
      <c r="P1598">
        <v>45000</v>
      </c>
      <c r="Q1598" t="s">
        <v>7</v>
      </c>
      <c r="R1598">
        <v>45000</v>
      </c>
      <c r="S1598" t="s">
        <v>24</v>
      </c>
      <c r="T1598" t="s">
        <v>9589</v>
      </c>
      <c r="U1598" t="s">
        <v>9590</v>
      </c>
      <c r="V1598" t="s">
        <v>9591</v>
      </c>
      <c r="W1598">
        <v>0.14312900000000001</v>
      </c>
    </row>
    <row r="1599" spans="5:23">
      <c r="E1599" t="s">
        <v>25</v>
      </c>
      <c r="F1599">
        <v>78204.100000000006</v>
      </c>
      <c r="G1599" t="s">
        <v>1</v>
      </c>
      <c r="H1599" t="s">
        <v>23</v>
      </c>
      <c r="I1599" t="s">
        <v>3</v>
      </c>
      <c r="J1599">
        <v>0.54169999999999996</v>
      </c>
      <c r="K1599" t="s">
        <v>4</v>
      </c>
      <c r="L1599">
        <v>4357.66</v>
      </c>
      <c r="M1599" t="s">
        <v>5</v>
      </c>
      <c r="N1599">
        <v>10.326647080795</v>
      </c>
      <c r="O1599" t="s">
        <v>6</v>
      </c>
      <c r="P1599">
        <v>45000</v>
      </c>
      <c r="Q1599" t="s">
        <v>7</v>
      </c>
      <c r="R1599">
        <v>45000</v>
      </c>
      <c r="S1599" t="s">
        <v>26</v>
      </c>
      <c r="T1599" t="s">
        <v>9589</v>
      </c>
      <c r="U1599" t="s">
        <v>9590</v>
      </c>
      <c r="V1599" t="s">
        <v>9591</v>
      </c>
      <c r="W1599">
        <v>0.14312900000000001</v>
      </c>
    </row>
    <row r="1600" spans="5:23">
      <c r="E1600" t="s">
        <v>25</v>
      </c>
      <c r="F1600">
        <v>74436.5</v>
      </c>
      <c r="G1600" t="s">
        <v>1</v>
      </c>
      <c r="H1600" t="s">
        <v>27</v>
      </c>
      <c r="I1600" t="s">
        <v>3</v>
      </c>
      <c r="J1600">
        <v>0.550817</v>
      </c>
      <c r="K1600" t="s">
        <v>4</v>
      </c>
      <c r="L1600">
        <v>4427.92</v>
      </c>
      <c r="M1600" t="s">
        <v>5</v>
      </c>
      <c r="N1600">
        <v>10.162794178096</v>
      </c>
      <c r="O1600" t="s">
        <v>6</v>
      </c>
      <c r="P1600">
        <v>45000</v>
      </c>
      <c r="Q1600" t="s">
        <v>7</v>
      </c>
      <c r="R1600">
        <v>45000</v>
      </c>
      <c r="S1600" t="s">
        <v>28</v>
      </c>
      <c r="T1600" t="s">
        <v>9592</v>
      </c>
      <c r="U1600" t="s">
        <v>9593</v>
      </c>
      <c r="V1600" t="s">
        <v>9594</v>
      </c>
      <c r="W1600">
        <v>0.15704599999999999</v>
      </c>
    </row>
    <row r="1601" spans="5:23">
      <c r="E1601" t="s">
        <v>29</v>
      </c>
      <c r="F1601">
        <v>74436.5</v>
      </c>
      <c r="G1601" t="s">
        <v>1</v>
      </c>
      <c r="H1601" t="s">
        <v>27</v>
      </c>
      <c r="I1601" t="s">
        <v>3</v>
      </c>
      <c r="J1601">
        <v>0.550817</v>
      </c>
      <c r="K1601" t="s">
        <v>4</v>
      </c>
      <c r="L1601">
        <v>4427.92</v>
      </c>
      <c r="M1601" t="s">
        <v>5</v>
      </c>
      <c r="N1601">
        <v>10.162794178096</v>
      </c>
      <c r="O1601" t="s">
        <v>6</v>
      </c>
      <c r="P1601">
        <v>45000</v>
      </c>
      <c r="Q1601" t="s">
        <v>7</v>
      </c>
      <c r="R1601">
        <v>45000</v>
      </c>
      <c r="S1601" t="s">
        <v>28</v>
      </c>
      <c r="T1601" t="s">
        <v>9592</v>
      </c>
      <c r="U1601" t="s">
        <v>9593</v>
      </c>
      <c r="V1601" t="s">
        <v>9594</v>
      </c>
      <c r="W1601">
        <v>0.15704599999999999</v>
      </c>
    </row>
    <row r="1602" spans="5:23">
      <c r="E1602" t="s">
        <v>29</v>
      </c>
      <c r="F1602">
        <v>109144</v>
      </c>
      <c r="G1602" t="s">
        <v>1</v>
      </c>
      <c r="H1602" t="s">
        <v>30</v>
      </c>
      <c r="I1602" t="s">
        <v>3</v>
      </c>
      <c r="J1602">
        <v>0.46169500000000002</v>
      </c>
      <c r="K1602" t="s">
        <v>4</v>
      </c>
      <c r="L1602">
        <v>4298.24</v>
      </c>
      <c r="M1602" t="s">
        <v>5</v>
      </c>
      <c r="N1602">
        <v>10.469396660160999</v>
      </c>
      <c r="O1602" t="s">
        <v>6</v>
      </c>
      <c r="P1602">
        <v>45000</v>
      </c>
      <c r="Q1602" t="s">
        <v>7</v>
      </c>
      <c r="R1602">
        <v>45000</v>
      </c>
      <c r="S1602" t="s">
        <v>31</v>
      </c>
      <c r="T1602" t="s">
        <v>9595</v>
      </c>
      <c r="U1602" t="s">
        <v>9596</v>
      </c>
      <c r="V1602" t="s">
        <v>9597</v>
      </c>
      <c r="W1602">
        <v>0.17954800000000001</v>
      </c>
    </row>
    <row r="1603" spans="5:23">
      <c r="E1603" t="s">
        <v>32</v>
      </c>
      <c r="F1603">
        <v>109144</v>
      </c>
      <c r="G1603" t="s">
        <v>1</v>
      </c>
      <c r="H1603" t="s">
        <v>30</v>
      </c>
      <c r="I1603" t="s">
        <v>3</v>
      </c>
      <c r="J1603">
        <v>0.46169500000000002</v>
      </c>
      <c r="K1603" t="s">
        <v>4</v>
      </c>
      <c r="L1603">
        <v>4298.24</v>
      </c>
      <c r="M1603" t="s">
        <v>5</v>
      </c>
      <c r="N1603">
        <v>10.469396660160999</v>
      </c>
      <c r="O1603" t="s">
        <v>6</v>
      </c>
      <c r="P1603">
        <v>45000</v>
      </c>
      <c r="Q1603" t="s">
        <v>7</v>
      </c>
      <c r="R1603">
        <v>45000</v>
      </c>
      <c r="S1603" t="s">
        <v>33</v>
      </c>
      <c r="T1603" t="s">
        <v>9595</v>
      </c>
      <c r="U1603" t="s">
        <v>9596</v>
      </c>
      <c r="V1603" t="s">
        <v>9597</v>
      </c>
      <c r="W1603">
        <v>0.17954800000000001</v>
      </c>
    </row>
    <row r="1604" spans="5:23">
      <c r="E1604" t="s">
        <v>32</v>
      </c>
      <c r="F1604">
        <v>103163</v>
      </c>
      <c r="G1604" t="s">
        <v>1</v>
      </c>
      <c r="H1604" t="s">
        <v>17</v>
      </c>
      <c r="I1604" t="s">
        <v>3</v>
      </c>
      <c r="J1604">
        <v>0.46956799999999999</v>
      </c>
      <c r="K1604" t="s">
        <v>4</v>
      </c>
      <c r="L1604">
        <v>4396.2</v>
      </c>
      <c r="M1604" t="s">
        <v>5</v>
      </c>
      <c r="N1604">
        <v>10.236122382894999</v>
      </c>
      <c r="O1604" t="s">
        <v>6</v>
      </c>
      <c r="P1604">
        <v>45000</v>
      </c>
      <c r="Q1604" t="s">
        <v>7</v>
      </c>
      <c r="R1604">
        <v>45000</v>
      </c>
      <c r="S1604" t="s">
        <v>34</v>
      </c>
      <c r="T1604" t="s">
        <v>9598</v>
      </c>
      <c r="U1604" t="s">
        <v>9599</v>
      </c>
      <c r="V1604" t="s">
        <v>9600</v>
      </c>
      <c r="W1604">
        <v>0.17788599999999999</v>
      </c>
    </row>
    <row r="1605" spans="5:23">
      <c r="E1605" t="s">
        <v>35</v>
      </c>
      <c r="F1605">
        <v>103163</v>
      </c>
      <c r="G1605" t="s">
        <v>1</v>
      </c>
      <c r="H1605" t="s">
        <v>17</v>
      </c>
      <c r="I1605" t="s">
        <v>3</v>
      </c>
      <c r="J1605">
        <v>0.46956799999999999</v>
      </c>
      <c r="K1605" t="s">
        <v>4</v>
      </c>
      <c r="L1605">
        <v>4396.2</v>
      </c>
      <c r="M1605" t="s">
        <v>5</v>
      </c>
      <c r="N1605">
        <v>10.236122382894999</v>
      </c>
      <c r="O1605" t="s">
        <v>6</v>
      </c>
      <c r="P1605">
        <v>45000</v>
      </c>
      <c r="Q1605" t="s">
        <v>7</v>
      </c>
      <c r="R1605">
        <v>45000</v>
      </c>
      <c r="S1605" t="s">
        <v>34</v>
      </c>
      <c r="T1605" t="s">
        <v>9598</v>
      </c>
      <c r="U1605" t="s">
        <v>9599</v>
      </c>
      <c r="V1605" t="s">
        <v>9600</v>
      </c>
      <c r="W1605">
        <v>0.17788599999999999</v>
      </c>
    </row>
    <row r="1606" spans="5:23">
      <c r="E1606" t="s">
        <v>35</v>
      </c>
      <c r="F1606">
        <v>138506</v>
      </c>
      <c r="G1606" t="s">
        <v>1</v>
      </c>
      <c r="H1606" t="s">
        <v>36</v>
      </c>
      <c r="I1606" t="s">
        <v>3</v>
      </c>
      <c r="J1606">
        <v>0.412997</v>
      </c>
      <c r="K1606" t="s">
        <v>4</v>
      </c>
      <c r="L1606">
        <v>4232.8900000000003</v>
      </c>
      <c r="M1606" t="s">
        <v>5</v>
      </c>
      <c r="N1606">
        <v>10.631042404446999</v>
      </c>
      <c r="O1606" t="s">
        <v>6</v>
      </c>
      <c r="P1606">
        <v>45000</v>
      </c>
      <c r="Q1606" t="s">
        <v>7</v>
      </c>
      <c r="R1606">
        <v>45000</v>
      </c>
      <c r="S1606" t="s">
        <v>37</v>
      </c>
      <c r="T1606" t="s">
        <v>9601</v>
      </c>
      <c r="U1606" t="s">
        <v>9602</v>
      </c>
      <c r="V1606" t="s">
        <v>9603</v>
      </c>
      <c r="W1606">
        <v>0.19264200000000001</v>
      </c>
    </row>
    <row r="1607" spans="5:23">
      <c r="E1607" t="s">
        <v>38</v>
      </c>
      <c r="F1607">
        <v>138506</v>
      </c>
      <c r="G1607" t="s">
        <v>1</v>
      </c>
      <c r="H1607" t="s">
        <v>36</v>
      </c>
      <c r="I1607" t="s">
        <v>3</v>
      </c>
      <c r="J1607">
        <v>0.412997</v>
      </c>
      <c r="K1607" t="s">
        <v>4</v>
      </c>
      <c r="L1607">
        <v>4232.8900000000003</v>
      </c>
      <c r="M1607" t="s">
        <v>5</v>
      </c>
      <c r="N1607">
        <v>10.631042404446999</v>
      </c>
      <c r="O1607" t="s">
        <v>6</v>
      </c>
      <c r="P1607">
        <v>45000</v>
      </c>
      <c r="Q1607" t="s">
        <v>7</v>
      </c>
      <c r="R1607">
        <v>45000</v>
      </c>
      <c r="S1607" t="s">
        <v>39</v>
      </c>
      <c r="T1607" t="s">
        <v>9601</v>
      </c>
      <c r="U1607" t="s">
        <v>9602</v>
      </c>
      <c r="V1607" t="s">
        <v>9603</v>
      </c>
      <c r="W1607">
        <v>0.19264200000000001</v>
      </c>
    </row>
    <row r="1608" spans="5:23">
      <c r="E1608" t="s">
        <v>38</v>
      </c>
      <c r="F1608">
        <v>134480</v>
      </c>
      <c r="G1608" t="s">
        <v>1</v>
      </c>
      <c r="H1608" t="s">
        <v>40</v>
      </c>
      <c r="I1608" t="s">
        <v>3</v>
      </c>
      <c r="J1608">
        <v>0.41286299999999998</v>
      </c>
      <c r="K1608" t="s">
        <v>4</v>
      </c>
      <c r="L1608">
        <v>4362.43</v>
      </c>
      <c r="M1608" t="s">
        <v>5</v>
      </c>
      <c r="N1608">
        <v>10.315341852709</v>
      </c>
      <c r="O1608" t="s">
        <v>6</v>
      </c>
      <c r="P1608">
        <v>45000</v>
      </c>
      <c r="Q1608" t="s">
        <v>7</v>
      </c>
      <c r="R1608">
        <v>45000</v>
      </c>
      <c r="S1608" t="s">
        <v>41</v>
      </c>
      <c r="T1608" t="s">
        <v>9604</v>
      </c>
      <c r="U1608" t="s">
        <v>9605</v>
      </c>
      <c r="V1608" t="s">
        <v>9606</v>
      </c>
      <c r="W1608">
        <v>0.20059099999999999</v>
      </c>
    </row>
    <row r="1609" spans="5:23">
      <c r="E1609" t="s">
        <v>42</v>
      </c>
      <c r="F1609">
        <v>134480</v>
      </c>
      <c r="G1609" t="s">
        <v>1</v>
      </c>
      <c r="H1609" t="s">
        <v>40</v>
      </c>
      <c r="I1609" t="s">
        <v>3</v>
      </c>
      <c r="J1609">
        <v>0.41286299999999998</v>
      </c>
      <c r="K1609" t="s">
        <v>4</v>
      </c>
      <c r="L1609">
        <v>4362.43</v>
      </c>
      <c r="M1609" t="s">
        <v>5</v>
      </c>
      <c r="N1609">
        <v>10.315341852709</v>
      </c>
      <c r="O1609" t="s">
        <v>6</v>
      </c>
      <c r="P1609">
        <v>45000</v>
      </c>
      <c r="Q1609" t="s">
        <v>7</v>
      </c>
      <c r="R1609">
        <v>45000</v>
      </c>
      <c r="S1609" t="s">
        <v>41</v>
      </c>
      <c r="T1609" t="s">
        <v>9604</v>
      </c>
      <c r="U1609" t="s">
        <v>9605</v>
      </c>
      <c r="V1609" t="s">
        <v>9606</v>
      </c>
      <c r="W1609">
        <v>0.20059099999999999</v>
      </c>
    </row>
    <row r="1610" spans="5:23">
      <c r="E1610" t="s">
        <v>42</v>
      </c>
      <c r="F1610">
        <v>28100.2</v>
      </c>
      <c r="G1610" t="s">
        <v>1</v>
      </c>
      <c r="H1610" t="s">
        <v>14</v>
      </c>
      <c r="I1610" t="s">
        <v>3</v>
      </c>
      <c r="J1610">
        <v>0.89129999999999998</v>
      </c>
      <c r="K1610" t="s">
        <v>4</v>
      </c>
      <c r="L1610">
        <v>4479.6400000000003</v>
      </c>
      <c r="M1610" t="s">
        <v>5</v>
      </c>
      <c r="N1610">
        <v>10.045456720408</v>
      </c>
      <c r="O1610" t="s">
        <v>6</v>
      </c>
      <c r="P1610">
        <v>45000</v>
      </c>
      <c r="Q1610" t="s">
        <v>7</v>
      </c>
      <c r="R1610">
        <v>45000</v>
      </c>
      <c r="S1610" t="s">
        <v>43</v>
      </c>
      <c r="T1610" t="s">
        <v>9607</v>
      </c>
      <c r="U1610" t="s">
        <v>9608</v>
      </c>
      <c r="V1610" t="s">
        <v>9609</v>
      </c>
      <c r="W1610">
        <v>3.1621000000000003E-2</v>
      </c>
    </row>
    <row r="1611" spans="5:23">
      <c r="E1611" t="s">
        <v>44</v>
      </c>
      <c r="F1611">
        <v>28100.2</v>
      </c>
      <c r="G1611" t="s">
        <v>1</v>
      </c>
      <c r="H1611" t="s">
        <v>14</v>
      </c>
      <c r="I1611" t="s">
        <v>3</v>
      </c>
      <c r="J1611">
        <v>0.89129999999999998</v>
      </c>
      <c r="K1611" t="s">
        <v>4</v>
      </c>
      <c r="L1611">
        <v>4479.6400000000003</v>
      </c>
      <c r="M1611" t="s">
        <v>5</v>
      </c>
      <c r="N1611">
        <v>10.045456720408</v>
      </c>
      <c r="O1611" t="s">
        <v>6</v>
      </c>
      <c r="P1611">
        <v>45000</v>
      </c>
      <c r="Q1611" t="s">
        <v>7</v>
      </c>
      <c r="R1611">
        <v>45000</v>
      </c>
      <c r="S1611" t="s">
        <v>45</v>
      </c>
      <c r="T1611" t="s">
        <v>9607</v>
      </c>
      <c r="U1611" t="s">
        <v>9608</v>
      </c>
      <c r="V1611" t="s">
        <v>9609</v>
      </c>
      <c r="W1611">
        <v>3.1621000000000003E-2</v>
      </c>
    </row>
    <row r="1612" spans="5:23">
      <c r="E1612" t="s">
        <v>44</v>
      </c>
      <c r="F1612">
        <v>27749.9</v>
      </c>
      <c r="G1612" t="s">
        <v>1</v>
      </c>
      <c r="H1612" t="s">
        <v>10</v>
      </c>
      <c r="I1612" t="s">
        <v>3</v>
      </c>
      <c r="J1612">
        <v>0.89588999999999996</v>
      </c>
      <c r="K1612" t="s">
        <v>4</v>
      </c>
      <c r="L1612">
        <v>4489.82</v>
      </c>
      <c r="M1612" t="s">
        <v>5</v>
      </c>
      <c r="N1612">
        <v>10.022676796340001</v>
      </c>
      <c r="O1612" t="s">
        <v>6</v>
      </c>
      <c r="P1612">
        <v>45000</v>
      </c>
      <c r="Q1612" t="s">
        <v>7</v>
      </c>
      <c r="R1612">
        <v>45000</v>
      </c>
      <c r="S1612" t="s">
        <v>11</v>
      </c>
      <c r="T1612" t="s">
        <v>9577</v>
      </c>
      <c r="U1612" t="s">
        <v>9578</v>
      </c>
      <c r="V1612" t="s">
        <v>9579</v>
      </c>
      <c r="W1612">
        <v>3.4971700000000001E-2</v>
      </c>
    </row>
    <row r="1613" spans="5:23">
      <c r="E1613" t="s">
        <v>0</v>
      </c>
      <c r="F1613">
        <v>35481.5</v>
      </c>
      <c r="G1613" t="s">
        <v>1</v>
      </c>
      <c r="H1613" t="s">
        <v>2</v>
      </c>
      <c r="I1613" t="s">
        <v>3</v>
      </c>
      <c r="J1613">
        <v>0.79512899999999997</v>
      </c>
      <c r="K1613" t="s">
        <v>4</v>
      </c>
      <c r="L1613">
        <v>4457.82</v>
      </c>
      <c r="M1613" t="s">
        <v>5</v>
      </c>
      <c r="N1613">
        <v>10.094623668483001</v>
      </c>
      <c r="O1613" t="s">
        <v>6</v>
      </c>
      <c r="P1613">
        <v>45000</v>
      </c>
      <c r="Q1613" t="s">
        <v>7</v>
      </c>
      <c r="R1613">
        <v>45000</v>
      </c>
      <c r="S1613" t="s">
        <v>8</v>
      </c>
      <c r="T1613" t="s">
        <v>9610</v>
      </c>
      <c r="U1613" t="s">
        <v>9611</v>
      </c>
      <c r="V1613" t="s">
        <v>9612</v>
      </c>
      <c r="W1613">
        <v>6.78845E-2</v>
      </c>
    </row>
    <row r="1614" spans="5:23">
      <c r="E1614" t="s">
        <v>9</v>
      </c>
      <c r="F1614">
        <v>28071.8</v>
      </c>
      <c r="G1614" t="s">
        <v>1</v>
      </c>
      <c r="H1614" t="s">
        <v>10</v>
      </c>
      <c r="I1614" t="s">
        <v>3</v>
      </c>
      <c r="J1614">
        <v>0.89074299999999995</v>
      </c>
      <c r="K1614" t="s">
        <v>4</v>
      </c>
      <c r="L1614">
        <v>4489.7700000000004</v>
      </c>
      <c r="M1614" t="s">
        <v>5</v>
      </c>
      <c r="N1614">
        <v>10.022774593204</v>
      </c>
      <c r="O1614" t="s">
        <v>6</v>
      </c>
      <c r="P1614">
        <v>45000</v>
      </c>
      <c r="Q1614" t="s">
        <v>7</v>
      </c>
      <c r="R1614">
        <v>45000</v>
      </c>
      <c r="S1614" t="s">
        <v>11</v>
      </c>
      <c r="T1614" t="s">
        <v>9613</v>
      </c>
      <c r="U1614" t="s">
        <v>9614</v>
      </c>
      <c r="V1614" t="s">
        <v>9615</v>
      </c>
      <c r="W1614">
        <v>3.4801199999999997E-2</v>
      </c>
    </row>
    <row r="1615" spans="5:23">
      <c r="E1615" t="s">
        <v>12</v>
      </c>
      <c r="F1615">
        <v>35481.5</v>
      </c>
      <c r="G1615" t="s">
        <v>1</v>
      </c>
      <c r="H1615" t="s">
        <v>2</v>
      </c>
      <c r="I1615" t="s">
        <v>3</v>
      </c>
      <c r="J1615">
        <v>0.79512899999999997</v>
      </c>
      <c r="K1615" t="s">
        <v>4</v>
      </c>
      <c r="L1615">
        <v>4457.82</v>
      </c>
      <c r="M1615" t="s">
        <v>5</v>
      </c>
      <c r="N1615">
        <v>10.094623668483001</v>
      </c>
      <c r="O1615" t="s">
        <v>6</v>
      </c>
      <c r="P1615">
        <v>45000</v>
      </c>
      <c r="Q1615" t="s">
        <v>7</v>
      </c>
      <c r="R1615">
        <v>45000</v>
      </c>
      <c r="S1615" t="s">
        <v>13</v>
      </c>
      <c r="T1615" t="s">
        <v>9610</v>
      </c>
      <c r="U1615" t="s">
        <v>9611</v>
      </c>
      <c r="V1615" t="s">
        <v>9612</v>
      </c>
      <c r="W1615">
        <v>6.78845E-2</v>
      </c>
    </row>
    <row r="1616" spans="5:23">
      <c r="E1616" t="s">
        <v>12</v>
      </c>
      <c r="F1616">
        <v>34034</v>
      </c>
      <c r="G1616" t="s">
        <v>1</v>
      </c>
      <c r="H1616" t="s">
        <v>14</v>
      </c>
      <c r="I1616" t="s">
        <v>3</v>
      </c>
      <c r="J1616">
        <v>0.80995399999999995</v>
      </c>
      <c r="K1616" t="s">
        <v>4</v>
      </c>
      <c r="L1616">
        <v>4478.8500000000004</v>
      </c>
      <c r="M1616" t="s">
        <v>5</v>
      </c>
      <c r="N1616">
        <v>10.047213598960001</v>
      </c>
      <c r="O1616" t="s">
        <v>6</v>
      </c>
      <c r="P1616">
        <v>45000</v>
      </c>
      <c r="Q1616" t="s">
        <v>7</v>
      </c>
      <c r="R1616">
        <v>45000</v>
      </c>
      <c r="S1616" t="s">
        <v>15</v>
      </c>
      <c r="T1616" t="s">
        <v>9616</v>
      </c>
      <c r="U1616" t="s">
        <v>9617</v>
      </c>
      <c r="V1616" t="s">
        <v>9618</v>
      </c>
      <c r="W1616">
        <v>6.3780500000000004E-2</v>
      </c>
    </row>
    <row r="1617" spans="5:23">
      <c r="E1617" t="s">
        <v>16</v>
      </c>
      <c r="F1617">
        <v>34034</v>
      </c>
      <c r="G1617" t="s">
        <v>1</v>
      </c>
      <c r="H1617" t="s">
        <v>14</v>
      </c>
      <c r="I1617" t="s">
        <v>3</v>
      </c>
      <c r="J1617">
        <v>0.80995399999999995</v>
      </c>
      <c r="K1617" t="s">
        <v>4</v>
      </c>
      <c r="L1617">
        <v>4478.8500000000004</v>
      </c>
      <c r="M1617" t="s">
        <v>5</v>
      </c>
      <c r="N1617">
        <v>10.047213598960001</v>
      </c>
      <c r="O1617" t="s">
        <v>6</v>
      </c>
      <c r="P1617">
        <v>45000</v>
      </c>
      <c r="Q1617" t="s">
        <v>7</v>
      </c>
      <c r="R1617">
        <v>45000</v>
      </c>
      <c r="S1617" t="s">
        <v>15</v>
      </c>
      <c r="T1617" t="s">
        <v>9616</v>
      </c>
      <c r="U1617" t="s">
        <v>9617</v>
      </c>
      <c r="V1617" t="s">
        <v>9618</v>
      </c>
      <c r="W1617">
        <v>6.3780500000000004E-2</v>
      </c>
    </row>
    <row r="1618" spans="5:23">
      <c r="E1618" t="s">
        <v>16</v>
      </c>
      <c r="F1618">
        <v>52331.7</v>
      </c>
      <c r="G1618" t="s">
        <v>1</v>
      </c>
      <c r="H1618" t="s">
        <v>17</v>
      </c>
      <c r="I1618" t="s">
        <v>3</v>
      </c>
      <c r="J1618">
        <v>0.65823900000000002</v>
      </c>
      <c r="K1618" t="s">
        <v>4</v>
      </c>
      <c r="L1618">
        <v>4410.3</v>
      </c>
      <c r="M1618" t="s">
        <v>5</v>
      </c>
      <c r="N1618">
        <v>10.203378961255</v>
      </c>
      <c r="O1618" t="s">
        <v>6</v>
      </c>
      <c r="P1618">
        <v>45000</v>
      </c>
      <c r="Q1618" t="s">
        <v>7</v>
      </c>
      <c r="R1618">
        <v>45000</v>
      </c>
      <c r="S1618" t="s">
        <v>18</v>
      </c>
      <c r="T1618" t="s">
        <v>9619</v>
      </c>
      <c r="U1618" t="s">
        <v>9620</v>
      </c>
      <c r="V1618" t="s">
        <v>9621</v>
      </c>
      <c r="W1618">
        <v>0.12085700000000001</v>
      </c>
    </row>
    <row r="1619" spans="5:23">
      <c r="E1619" t="s">
        <v>19</v>
      </c>
      <c r="F1619">
        <v>52331.7</v>
      </c>
      <c r="G1619" t="s">
        <v>1</v>
      </c>
      <c r="H1619" t="s">
        <v>17</v>
      </c>
      <c r="I1619" t="s">
        <v>3</v>
      </c>
      <c r="J1619">
        <v>0.65823900000000002</v>
      </c>
      <c r="K1619" t="s">
        <v>4</v>
      </c>
      <c r="L1619">
        <v>4410.3</v>
      </c>
      <c r="M1619" t="s">
        <v>5</v>
      </c>
      <c r="N1619">
        <v>10.203378961255</v>
      </c>
      <c r="O1619" t="s">
        <v>6</v>
      </c>
      <c r="P1619">
        <v>45000</v>
      </c>
      <c r="Q1619" t="s">
        <v>7</v>
      </c>
      <c r="R1619">
        <v>45000</v>
      </c>
      <c r="S1619" t="s">
        <v>20</v>
      </c>
      <c r="T1619" t="s">
        <v>9619</v>
      </c>
      <c r="U1619" t="s">
        <v>9620</v>
      </c>
      <c r="V1619" t="s">
        <v>9621</v>
      </c>
      <c r="W1619">
        <v>0.12085700000000001</v>
      </c>
    </row>
    <row r="1620" spans="5:23">
      <c r="E1620" t="s">
        <v>19</v>
      </c>
      <c r="F1620">
        <v>52416</v>
      </c>
      <c r="G1620" t="s">
        <v>1</v>
      </c>
      <c r="H1620" t="s">
        <v>2</v>
      </c>
      <c r="I1620" t="s">
        <v>3</v>
      </c>
      <c r="J1620">
        <v>0.65443099999999998</v>
      </c>
      <c r="K1620" t="s">
        <v>4</v>
      </c>
      <c r="L1620">
        <v>4454.59</v>
      </c>
      <c r="M1620" t="s">
        <v>5</v>
      </c>
      <c r="N1620">
        <v>10.101936256311999</v>
      </c>
      <c r="O1620" t="s">
        <v>6</v>
      </c>
      <c r="P1620">
        <v>45000</v>
      </c>
      <c r="Q1620" t="s">
        <v>7</v>
      </c>
      <c r="R1620">
        <v>45000</v>
      </c>
      <c r="S1620" t="s">
        <v>21</v>
      </c>
      <c r="T1620" t="s">
        <v>9622</v>
      </c>
      <c r="U1620" t="s">
        <v>9623</v>
      </c>
      <c r="V1620" t="s">
        <v>9624</v>
      </c>
      <c r="W1620">
        <v>0.117351</v>
      </c>
    </row>
    <row r="1621" spans="5:23">
      <c r="E1621" t="s">
        <v>22</v>
      </c>
      <c r="F1621">
        <v>52416</v>
      </c>
      <c r="G1621" t="s">
        <v>1</v>
      </c>
      <c r="H1621" t="s">
        <v>2</v>
      </c>
      <c r="I1621" t="s">
        <v>3</v>
      </c>
      <c r="J1621">
        <v>0.65443099999999998</v>
      </c>
      <c r="K1621" t="s">
        <v>4</v>
      </c>
      <c r="L1621">
        <v>4454.59</v>
      </c>
      <c r="M1621" t="s">
        <v>5</v>
      </c>
      <c r="N1621">
        <v>10.101936256311999</v>
      </c>
      <c r="O1621" t="s">
        <v>6</v>
      </c>
      <c r="P1621">
        <v>45000</v>
      </c>
      <c r="Q1621" t="s">
        <v>7</v>
      </c>
      <c r="R1621">
        <v>45000</v>
      </c>
      <c r="S1621" t="s">
        <v>21</v>
      </c>
      <c r="T1621" t="s">
        <v>9622</v>
      </c>
      <c r="U1621" t="s">
        <v>9623</v>
      </c>
      <c r="V1621" t="s">
        <v>9624</v>
      </c>
      <c r="W1621">
        <v>0.117351</v>
      </c>
    </row>
    <row r="1622" spans="5:23">
      <c r="E1622" t="s">
        <v>22</v>
      </c>
      <c r="F1622">
        <v>76456.800000000003</v>
      </c>
      <c r="G1622" t="s">
        <v>1</v>
      </c>
      <c r="H1622" t="s">
        <v>23</v>
      </c>
      <c r="I1622" t="s">
        <v>3</v>
      </c>
      <c r="J1622">
        <v>0.54788599999999998</v>
      </c>
      <c r="K1622" t="s">
        <v>4</v>
      </c>
      <c r="L1622">
        <v>4357.17</v>
      </c>
      <c r="M1622" t="s">
        <v>5</v>
      </c>
      <c r="N1622">
        <v>10.327816287171</v>
      </c>
      <c r="O1622" t="s">
        <v>6</v>
      </c>
      <c r="P1622">
        <v>45000</v>
      </c>
      <c r="Q1622" t="s">
        <v>7</v>
      </c>
      <c r="R1622">
        <v>45000</v>
      </c>
      <c r="S1622" t="s">
        <v>24</v>
      </c>
      <c r="T1622" t="s">
        <v>9625</v>
      </c>
      <c r="U1622" t="s">
        <v>9626</v>
      </c>
      <c r="V1622" t="s">
        <v>9627</v>
      </c>
      <c r="W1622">
        <v>0.15835099999999999</v>
      </c>
    </row>
    <row r="1623" spans="5:23">
      <c r="E1623" t="s">
        <v>25</v>
      </c>
      <c r="F1623">
        <v>76456.800000000003</v>
      </c>
      <c r="G1623" t="s">
        <v>1</v>
      </c>
      <c r="H1623" t="s">
        <v>23</v>
      </c>
      <c r="I1623" t="s">
        <v>3</v>
      </c>
      <c r="J1623">
        <v>0.54788599999999998</v>
      </c>
      <c r="K1623" t="s">
        <v>4</v>
      </c>
      <c r="L1623">
        <v>4357.17</v>
      </c>
      <c r="M1623" t="s">
        <v>5</v>
      </c>
      <c r="N1623">
        <v>10.327816287171</v>
      </c>
      <c r="O1623" t="s">
        <v>6</v>
      </c>
      <c r="P1623">
        <v>45000</v>
      </c>
      <c r="Q1623" t="s">
        <v>7</v>
      </c>
      <c r="R1623">
        <v>45000</v>
      </c>
      <c r="S1623" t="s">
        <v>26</v>
      </c>
      <c r="T1623" t="s">
        <v>9625</v>
      </c>
      <c r="U1623" t="s">
        <v>9626</v>
      </c>
      <c r="V1623" t="s">
        <v>9627</v>
      </c>
      <c r="W1623">
        <v>0.15835099999999999</v>
      </c>
    </row>
    <row r="1624" spans="5:23">
      <c r="E1624" t="s">
        <v>25</v>
      </c>
      <c r="F1624">
        <v>76666.100000000006</v>
      </c>
      <c r="G1624" t="s">
        <v>1</v>
      </c>
      <c r="H1624" t="s">
        <v>27</v>
      </c>
      <c r="I1624" t="s">
        <v>3</v>
      </c>
      <c r="J1624">
        <v>0.54276400000000002</v>
      </c>
      <c r="K1624" t="s">
        <v>4</v>
      </c>
      <c r="L1624">
        <v>4427.66</v>
      </c>
      <c r="M1624" t="s">
        <v>5</v>
      </c>
      <c r="N1624">
        <v>10.163378979279999</v>
      </c>
      <c r="O1624" t="s">
        <v>6</v>
      </c>
      <c r="P1624">
        <v>45000</v>
      </c>
      <c r="Q1624" t="s">
        <v>7</v>
      </c>
      <c r="R1624">
        <v>45000</v>
      </c>
      <c r="S1624" t="s">
        <v>28</v>
      </c>
      <c r="T1624" t="s">
        <v>9628</v>
      </c>
      <c r="U1624" t="s">
        <v>9629</v>
      </c>
      <c r="V1624" t="s">
        <v>9630</v>
      </c>
      <c r="W1624">
        <v>0.14566299999999999</v>
      </c>
    </row>
    <row r="1625" spans="5:23">
      <c r="E1625" t="s">
        <v>29</v>
      </c>
      <c r="F1625">
        <v>76666.100000000006</v>
      </c>
      <c r="G1625" t="s">
        <v>1</v>
      </c>
      <c r="H1625" t="s">
        <v>27</v>
      </c>
      <c r="I1625" t="s">
        <v>3</v>
      </c>
      <c r="J1625">
        <v>0.54276400000000002</v>
      </c>
      <c r="K1625" t="s">
        <v>4</v>
      </c>
      <c r="L1625">
        <v>4427.66</v>
      </c>
      <c r="M1625" t="s">
        <v>5</v>
      </c>
      <c r="N1625">
        <v>10.163378979279999</v>
      </c>
      <c r="O1625" t="s">
        <v>6</v>
      </c>
      <c r="P1625">
        <v>45000</v>
      </c>
      <c r="Q1625" t="s">
        <v>7</v>
      </c>
      <c r="R1625">
        <v>45000</v>
      </c>
      <c r="S1625" t="s">
        <v>28</v>
      </c>
      <c r="T1625" t="s">
        <v>9628</v>
      </c>
      <c r="U1625" t="s">
        <v>9629</v>
      </c>
      <c r="V1625" t="s">
        <v>9630</v>
      </c>
      <c r="W1625">
        <v>0.14566299999999999</v>
      </c>
    </row>
    <row r="1626" spans="5:23">
      <c r="E1626" t="s">
        <v>29</v>
      </c>
      <c r="F1626">
        <v>108313</v>
      </c>
      <c r="G1626" t="s">
        <v>1</v>
      </c>
      <c r="H1626" t="s">
        <v>30</v>
      </c>
      <c r="I1626" t="s">
        <v>3</v>
      </c>
      <c r="J1626">
        <v>0.46346100000000001</v>
      </c>
      <c r="K1626" t="s">
        <v>4</v>
      </c>
      <c r="L1626">
        <v>4298.24</v>
      </c>
      <c r="M1626" t="s">
        <v>5</v>
      </c>
      <c r="N1626">
        <v>10.469396660160999</v>
      </c>
      <c r="O1626" t="s">
        <v>6</v>
      </c>
      <c r="P1626">
        <v>45000</v>
      </c>
      <c r="Q1626" t="s">
        <v>7</v>
      </c>
      <c r="R1626">
        <v>45000</v>
      </c>
      <c r="S1626" t="s">
        <v>31</v>
      </c>
      <c r="T1626" t="s">
        <v>9631</v>
      </c>
      <c r="U1626" t="s">
        <v>9632</v>
      </c>
      <c r="V1626" t="s">
        <v>9633</v>
      </c>
      <c r="W1626">
        <v>0.168738</v>
      </c>
    </row>
    <row r="1627" spans="5:23">
      <c r="E1627" t="s">
        <v>32</v>
      </c>
      <c r="F1627">
        <v>108313</v>
      </c>
      <c r="G1627" t="s">
        <v>1</v>
      </c>
      <c r="H1627" t="s">
        <v>30</v>
      </c>
      <c r="I1627" t="s">
        <v>3</v>
      </c>
      <c r="J1627">
        <v>0.46346100000000001</v>
      </c>
      <c r="K1627" t="s">
        <v>4</v>
      </c>
      <c r="L1627">
        <v>4298.24</v>
      </c>
      <c r="M1627" t="s">
        <v>5</v>
      </c>
      <c r="N1627">
        <v>10.469396660160999</v>
      </c>
      <c r="O1627" t="s">
        <v>6</v>
      </c>
      <c r="P1627">
        <v>45000</v>
      </c>
      <c r="Q1627" t="s">
        <v>7</v>
      </c>
      <c r="R1627">
        <v>45000</v>
      </c>
      <c r="S1627" t="s">
        <v>33</v>
      </c>
      <c r="T1627" t="s">
        <v>9631</v>
      </c>
      <c r="U1627" t="s">
        <v>9632</v>
      </c>
      <c r="V1627" t="s">
        <v>9633</v>
      </c>
      <c r="W1627">
        <v>0.168738</v>
      </c>
    </row>
    <row r="1628" spans="5:23">
      <c r="E1628" t="s">
        <v>32</v>
      </c>
      <c r="F1628">
        <v>107307</v>
      </c>
      <c r="G1628" t="s">
        <v>1</v>
      </c>
      <c r="H1628" t="s">
        <v>17</v>
      </c>
      <c r="I1628" t="s">
        <v>3</v>
      </c>
      <c r="J1628">
        <v>0.46040799999999998</v>
      </c>
      <c r="K1628" t="s">
        <v>4</v>
      </c>
      <c r="L1628">
        <v>4396.28</v>
      </c>
      <c r="M1628" t="s">
        <v>5</v>
      </c>
      <c r="N1628">
        <v>10.235927482165</v>
      </c>
      <c r="O1628" t="s">
        <v>6</v>
      </c>
      <c r="P1628">
        <v>45000</v>
      </c>
      <c r="Q1628" t="s">
        <v>7</v>
      </c>
      <c r="R1628">
        <v>45000</v>
      </c>
      <c r="S1628" t="s">
        <v>34</v>
      </c>
      <c r="T1628" t="s">
        <v>9634</v>
      </c>
      <c r="U1628" t="s">
        <v>9635</v>
      </c>
      <c r="V1628" t="s">
        <v>9636</v>
      </c>
      <c r="W1628">
        <v>0.1787</v>
      </c>
    </row>
    <row r="1629" spans="5:23">
      <c r="E1629" t="s">
        <v>35</v>
      </c>
      <c r="F1629">
        <v>107307</v>
      </c>
      <c r="G1629" t="s">
        <v>1</v>
      </c>
      <c r="H1629" t="s">
        <v>17</v>
      </c>
      <c r="I1629" t="s">
        <v>3</v>
      </c>
      <c r="J1629">
        <v>0.46040799999999998</v>
      </c>
      <c r="K1629" t="s">
        <v>4</v>
      </c>
      <c r="L1629">
        <v>4396.28</v>
      </c>
      <c r="M1629" t="s">
        <v>5</v>
      </c>
      <c r="N1629">
        <v>10.235927482165</v>
      </c>
      <c r="O1629" t="s">
        <v>6</v>
      </c>
      <c r="P1629">
        <v>45000</v>
      </c>
      <c r="Q1629" t="s">
        <v>7</v>
      </c>
      <c r="R1629">
        <v>45000</v>
      </c>
      <c r="S1629" t="s">
        <v>34</v>
      </c>
      <c r="T1629" t="s">
        <v>9634</v>
      </c>
      <c r="U1629" t="s">
        <v>9635</v>
      </c>
      <c r="V1629" t="s">
        <v>9636</v>
      </c>
      <c r="W1629">
        <v>0.1787</v>
      </c>
    </row>
    <row r="1630" spans="5:23">
      <c r="E1630" t="s">
        <v>35</v>
      </c>
      <c r="F1630">
        <v>139609</v>
      </c>
      <c r="G1630" t="s">
        <v>1</v>
      </c>
      <c r="H1630" t="s">
        <v>36</v>
      </c>
      <c r="I1630" t="s">
        <v>3</v>
      </c>
      <c r="J1630">
        <v>0.41141</v>
      </c>
      <c r="K1630" t="s">
        <v>4</v>
      </c>
      <c r="L1630">
        <v>4231.92</v>
      </c>
      <c r="M1630" t="s">
        <v>5</v>
      </c>
      <c r="N1630">
        <v>10.633477921061999</v>
      </c>
      <c r="O1630" t="s">
        <v>6</v>
      </c>
      <c r="P1630">
        <v>45000</v>
      </c>
      <c r="Q1630" t="s">
        <v>7</v>
      </c>
      <c r="R1630">
        <v>45000</v>
      </c>
      <c r="S1630" t="s">
        <v>37</v>
      </c>
      <c r="T1630" t="s">
        <v>9637</v>
      </c>
      <c r="U1630" t="s">
        <v>9638</v>
      </c>
      <c r="V1630" t="s">
        <v>9639</v>
      </c>
      <c r="W1630">
        <v>0.20111200000000001</v>
      </c>
    </row>
    <row r="1631" spans="5:23">
      <c r="E1631" t="s">
        <v>38</v>
      </c>
      <c r="F1631">
        <v>139609</v>
      </c>
      <c r="G1631" t="s">
        <v>1</v>
      </c>
      <c r="H1631" t="s">
        <v>36</v>
      </c>
      <c r="I1631" t="s">
        <v>3</v>
      </c>
      <c r="J1631">
        <v>0.41141</v>
      </c>
      <c r="K1631" t="s">
        <v>4</v>
      </c>
      <c r="L1631">
        <v>4231.92</v>
      </c>
      <c r="M1631" t="s">
        <v>5</v>
      </c>
      <c r="N1631">
        <v>10.633477921061999</v>
      </c>
      <c r="O1631" t="s">
        <v>6</v>
      </c>
      <c r="P1631">
        <v>45000</v>
      </c>
      <c r="Q1631" t="s">
        <v>7</v>
      </c>
      <c r="R1631">
        <v>45000</v>
      </c>
      <c r="S1631" t="s">
        <v>39</v>
      </c>
      <c r="T1631" t="s">
        <v>9637</v>
      </c>
      <c r="U1631" t="s">
        <v>9638</v>
      </c>
      <c r="V1631" t="s">
        <v>9639</v>
      </c>
      <c r="W1631">
        <v>0.20111200000000001</v>
      </c>
    </row>
    <row r="1632" spans="5:23">
      <c r="E1632" t="s">
        <v>38</v>
      </c>
      <c r="F1632">
        <v>131669</v>
      </c>
      <c r="G1632" t="s">
        <v>1</v>
      </c>
      <c r="H1632" t="s">
        <v>40</v>
      </c>
      <c r="I1632" t="s">
        <v>3</v>
      </c>
      <c r="J1632">
        <v>0.41728700000000002</v>
      </c>
      <c r="K1632" t="s">
        <v>4</v>
      </c>
      <c r="L1632">
        <v>4361.6099999999997</v>
      </c>
      <c r="M1632" t="s">
        <v>5</v>
      </c>
      <c r="N1632">
        <v>10.317290662005</v>
      </c>
      <c r="O1632" t="s">
        <v>6</v>
      </c>
      <c r="P1632">
        <v>45000</v>
      </c>
      <c r="Q1632" t="s">
        <v>7</v>
      </c>
      <c r="R1632">
        <v>45000</v>
      </c>
      <c r="S1632" t="s">
        <v>41</v>
      </c>
      <c r="T1632" t="s">
        <v>9640</v>
      </c>
      <c r="U1632" t="s">
        <v>9641</v>
      </c>
      <c r="V1632" t="s">
        <v>9642</v>
      </c>
      <c r="W1632">
        <v>0.195603</v>
      </c>
    </row>
    <row r="1633" spans="5:23">
      <c r="E1633" t="s">
        <v>42</v>
      </c>
      <c r="F1633">
        <v>131669</v>
      </c>
      <c r="G1633" t="s">
        <v>1</v>
      </c>
      <c r="H1633" t="s">
        <v>40</v>
      </c>
      <c r="I1633" t="s">
        <v>3</v>
      </c>
      <c r="J1633">
        <v>0.41728700000000002</v>
      </c>
      <c r="K1633" t="s">
        <v>4</v>
      </c>
      <c r="L1633">
        <v>4361.6099999999997</v>
      </c>
      <c r="M1633" t="s">
        <v>5</v>
      </c>
      <c r="N1633">
        <v>10.317290662005</v>
      </c>
      <c r="O1633" t="s">
        <v>6</v>
      </c>
      <c r="P1633">
        <v>45000</v>
      </c>
      <c r="Q1633" t="s">
        <v>7</v>
      </c>
      <c r="R1633">
        <v>45000</v>
      </c>
      <c r="S1633" t="s">
        <v>41</v>
      </c>
      <c r="T1633" t="s">
        <v>9640</v>
      </c>
      <c r="U1633" t="s">
        <v>9641</v>
      </c>
      <c r="V1633" t="s">
        <v>9642</v>
      </c>
      <c r="W1633">
        <v>0.195603</v>
      </c>
    </row>
    <row r="1634" spans="5:23">
      <c r="E1634" t="s">
        <v>42</v>
      </c>
      <c r="F1634">
        <v>28072.9</v>
      </c>
      <c r="G1634" t="s">
        <v>1</v>
      </c>
      <c r="H1634" t="s">
        <v>14</v>
      </c>
      <c r="I1634" t="s">
        <v>3</v>
      </c>
      <c r="J1634">
        <v>0.89174600000000004</v>
      </c>
      <c r="K1634" t="s">
        <v>4</v>
      </c>
      <c r="L1634">
        <v>4479.51</v>
      </c>
      <c r="M1634" t="s">
        <v>5</v>
      </c>
      <c r="N1634">
        <v>10.045749517000001</v>
      </c>
      <c r="O1634" t="s">
        <v>6</v>
      </c>
      <c r="P1634">
        <v>45000</v>
      </c>
      <c r="Q1634" t="s">
        <v>7</v>
      </c>
      <c r="R1634">
        <v>45000</v>
      </c>
      <c r="S1634" t="s">
        <v>43</v>
      </c>
      <c r="T1634" t="s">
        <v>9643</v>
      </c>
      <c r="U1634" t="s">
        <v>9644</v>
      </c>
      <c r="V1634" t="s">
        <v>9645</v>
      </c>
      <c r="W1634">
        <v>3.8392700000000002E-2</v>
      </c>
    </row>
    <row r="1635" spans="5:23">
      <c r="E1635" t="s">
        <v>44</v>
      </c>
      <c r="F1635">
        <v>28072.9</v>
      </c>
      <c r="G1635" t="s">
        <v>1</v>
      </c>
      <c r="H1635" t="s">
        <v>14</v>
      </c>
      <c r="I1635" t="s">
        <v>3</v>
      </c>
      <c r="J1635">
        <v>0.89174600000000004</v>
      </c>
      <c r="K1635" t="s">
        <v>4</v>
      </c>
      <c r="L1635">
        <v>4479.51</v>
      </c>
      <c r="M1635" t="s">
        <v>5</v>
      </c>
      <c r="N1635">
        <v>10.045749517000001</v>
      </c>
      <c r="O1635" t="s">
        <v>6</v>
      </c>
      <c r="P1635">
        <v>45000</v>
      </c>
      <c r="Q1635" t="s">
        <v>7</v>
      </c>
      <c r="R1635">
        <v>45000</v>
      </c>
      <c r="S1635" t="s">
        <v>45</v>
      </c>
      <c r="T1635" t="s">
        <v>9643</v>
      </c>
      <c r="U1635" t="s">
        <v>9644</v>
      </c>
      <c r="V1635" t="s">
        <v>9645</v>
      </c>
      <c r="W1635">
        <v>3.8392700000000002E-2</v>
      </c>
    </row>
    <row r="1636" spans="5:23">
      <c r="E1636" t="s">
        <v>44</v>
      </c>
      <c r="F1636">
        <v>28071.8</v>
      </c>
      <c r="G1636" t="s">
        <v>1</v>
      </c>
      <c r="H1636" t="s">
        <v>10</v>
      </c>
      <c r="I1636" t="s">
        <v>3</v>
      </c>
      <c r="J1636">
        <v>0.89074299999999995</v>
      </c>
      <c r="K1636" t="s">
        <v>4</v>
      </c>
      <c r="L1636">
        <v>4489.7700000000004</v>
      </c>
      <c r="M1636" t="s">
        <v>5</v>
      </c>
      <c r="N1636">
        <v>10.022774593204</v>
      </c>
      <c r="O1636" t="s">
        <v>6</v>
      </c>
      <c r="P1636">
        <v>45000</v>
      </c>
      <c r="Q1636" t="s">
        <v>7</v>
      </c>
      <c r="R1636">
        <v>45000</v>
      </c>
      <c r="S1636" t="s">
        <v>11</v>
      </c>
      <c r="T1636" t="s">
        <v>9613</v>
      </c>
      <c r="U1636" t="s">
        <v>9614</v>
      </c>
      <c r="V1636" t="s">
        <v>9615</v>
      </c>
      <c r="W1636">
        <v>3.4801199999999997E-2</v>
      </c>
    </row>
    <row r="1637" spans="5:23">
      <c r="E1637" t="s">
        <v>0</v>
      </c>
      <c r="F1637">
        <v>34857.199999999997</v>
      </c>
      <c r="G1637" t="s">
        <v>1</v>
      </c>
      <c r="H1637" t="s">
        <v>2</v>
      </c>
      <c r="I1637" t="s">
        <v>3</v>
      </c>
      <c r="J1637">
        <v>0.802234</v>
      </c>
      <c r="K1637" t="s">
        <v>4</v>
      </c>
      <c r="L1637">
        <v>4457.6499999999996</v>
      </c>
      <c r="M1637" t="s">
        <v>5</v>
      </c>
      <c r="N1637">
        <v>10.095013667943</v>
      </c>
      <c r="O1637" t="s">
        <v>6</v>
      </c>
      <c r="P1637">
        <v>45000</v>
      </c>
      <c r="Q1637" t="s">
        <v>7</v>
      </c>
      <c r="R1637">
        <v>45000</v>
      </c>
      <c r="S1637" t="s">
        <v>8</v>
      </c>
      <c r="T1637" t="s">
        <v>9646</v>
      </c>
      <c r="U1637" t="s">
        <v>9647</v>
      </c>
      <c r="V1637" t="s">
        <v>9648</v>
      </c>
      <c r="W1637">
        <v>6.82001E-2</v>
      </c>
    </row>
    <row r="1638" spans="5:23">
      <c r="E1638" t="s">
        <v>9</v>
      </c>
      <c r="F1638">
        <v>28041.3</v>
      </c>
      <c r="G1638" t="s">
        <v>1</v>
      </c>
      <c r="H1638" t="s">
        <v>10</v>
      </c>
      <c r="I1638" t="s">
        <v>3</v>
      </c>
      <c r="J1638">
        <v>0.89122299999999999</v>
      </c>
      <c r="K1638" t="s">
        <v>4</v>
      </c>
      <c r="L1638">
        <v>4489.82</v>
      </c>
      <c r="M1638" t="s">
        <v>5</v>
      </c>
      <c r="N1638">
        <v>10.022676796340001</v>
      </c>
      <c r="O1638" t="s">
        <v>6</v>
      </c>
      <c r="P1638">
        <v>45000</v>
      </c>
      <c r="Q1638" t="s">
        <v>7</v>
      </c>
      <c r="R1638">
        <v>45000</v>
      </c>
      <c r="S1638" t="s">
        <v>11</v>
      </c>
      <c r="T1638" t="s">
        <v>9649</v>
      </c>
      <c r="U1638" t="s">
        <v>9650</v>
      </c>
      <c r="V1638" t="s">
        <v>9651</v>
      </c>
      <c r="W1638">
        <v>3.9392900000000002E-2</v>
      </c>
    </row>
    <row r="1639" spans="5:23">
      <c r="E1639" t="s">
        <v>12</v>
      </c>
      <c r="F1639">
        <v>34857.199999999997</v>
      </c>
      <c r="G1639" t="s">
        <v>1</v>
      </c>
      <c r="H1639" t="s">
        <v>2</v>
      </c>
      <c r="I1639" t="s">
        <v>3</v>
      </c>
      <c r="J1639">
        <v>0.802234</v>
      </c>
      <c r="K1639" t="s">
        <v>4</v>
      </c>
      <c r="L1639">
        <v>4457.6499999999996</v>
      </c>
      <c r="M1639" t="s">
        <v>5</v>
      </c>
      <c r="N1639">
        <v>10.095013667943</v>
      </c>
      <c r="O1639" t="s">
        <v>6</v>
      </c>
      <c r="P1639">
        <v>45000</v>
      </c>
      <c r="Q1639" t="s">
        <v>7</v>
      </c>
      <c r="R1639">
        <v>45000</v>
      </c>
      <c r="S1639" t="s">
        <v>13</v>
      </c>
      <c r="T1639" t="s">
        <v>9646</v>
      </c>
      <c r="U1639" t="s">
        <v>9647</v>
      </c>
      <c r="V1639" t="s">
        <v>9648</v>
      </c>
      <c r="W1639">
        <v>6.82001E-2</v>
      </c>
    </row>
    <row r="1640" spans="5:23">
      <c r="E1640" t="s">
        <v>12</v>
      </c>
      <c r="F1640">
        <v>34791.699999999997</v>
      </c>
      <c r="G1640" t="s">
        <v>1</v>
      </c>
      <c r="H1640" t="s">
        <v>14</v>
      </c>
      <c r="I1640" t="s">
        <v>3</v>
      </c>
      <c r="J1640">
        <v>0.80109300000000006</v>
      </c>
      <c r="K1640" t="s">
        <v>4</v>
      </c>
      <c r="L1640">
        <v>4478.7700000000004</v>
      </c>
      <c r="M1640" t="s">
        <v>5</v>
      </c>
      <c r="N1640">
        <v>10.047408796688</v>
      </c>
      <c r="O1640" t="s">
        <v>6</v>
      </c>
      <c r="P1640">
        <v>45000</v>
      </c>
      <c r="Q1640" t="s">
        <v>7</v>
      </c>
      <c r="R1640">
        <v>45000</v>
      </c>
      <c r="S1640" t="s">
        <v>15</v>
      </c>
      <c r="T1640" t="s">
        <v>9652</v>
      </c>
      <c r="U1640" t="s">
        <v>9653</v>
      </c>
      <c r="V1640" t="s">
        <v>9654</v>
      </c>
      <c r="W1640">
        <v>6.7981E-2</v>
      </c>
    </row>
    <row r="1641" spans="5:23">
      <c r="E1641" t="s">
        <v>16</v>
      </c>
      <c r="F1641">
        <v>34791.699999999997</v>
      </c>
      <c r="G1641" t="s">
        <v>1</v>
      </c>
      <c r="H1641" t="s">
        <v>14</v>
      </c>
      <c r="I1641" t="s">
        <v>3</v>
      </c>
      <c r="J1641">
        <v>0.80109300000000006</v>
      </c>
      <c r="K1641" t="s">
        <v>4</v>
      </c>
      <c r="L1641">
        <v>4478.7700000000004</v>
      </c>
      <c r="M1641" t="s">
        <v>5</v>
      </c>
      <c r="N1641">
        <v>10.047408796688</v>
      </c>
      <c r="O1641" t="s">
        <v>6</v>
      </c>
      <c r="P1641">
        <v>45000</v>
      </c>
      <c r="Q1641" t="s">
        <v>7</v>
      </c>
      <c r="R1641">
        <v>45000</v>
      </c>
      <c r="S1641" t="s">
        <v>15</v>
      </c>
      <c r="T1641" t="s">
        <v>9652</v>
      </c>
      <c r="U1641" t="s">
        <v>9653</v>
      </c>
      <c r="V1641" t="s">
        <v>9654</v>
      </c>
      <c r="W1641">
        <v>6.7981E-2</v>
      </c>
    </row>
    <row r="1642" spans="5:23">
      <c r="E1642" t="s">
        <v>16</v>
      </c>
      <c r="F1642">
        <v>51582.3</v>
      </c>
      <c r="G1642" t="s">
        <v>1</v>
      </c>
      <c r="H1642" t="s">
        <v>17</v>
      </c>
      <c r="I1642" t="s">
        <v>3</v>
      </c>
      <c r="J1642">
        <v>0.66298999999999997</v>
      </c>
      <c r="K1642" t="s">
        <v>4</v>
      </c>
      <c r="L1642">
        <v>4410.47</v>
      </c>
      <c r="M1642" t="s">
        <v>5</v>
      </c>
      <c r="N1642">
        <v>10.202989159795001</v>
      </c>
      <c r="O1642" t="s">
        <v>6</v>
      </c>
      <c r="P1642">
        <v>45000</v>
      </c>
      <c r="Q1642" t="s">
        <v>7</v>
      </c>
      <c r="R1642">
        <v>45000</v>
      </c>
      <c r="S1642" t="s">
        <v>18</v>
      </c>
      <c r="T1642" t="s">
        <v>9655</v>
      </c>
      <c r="U1642" t="s">
        <v>9656</v>
      </c>
      <c r="V1642" t="s">
        <v>9657</v>
      </c>
      <c r="W1642">
        <v>0.123019</v>
      </c>
    </row>
    <row r="1643" spans="5:23">
      <c r="E1643" t="s">
        <v>19</v>
      </c>
      <c r="F1643">
        <v>51582.3</v>
      </c>
      <c r="G1643" t="s">
        <v>1</v>
      </c>
      <c r="H1643" t="s">
        <v>17</v>
      </c>
      <c r="I1643" t="s">
        <v>3</v>
      </c>
      <c r="J1643">
        <v>0.66298999999999997</v>
      </c>
      <c r="K1643" t="s">
        <v>4</v>
      </c>
      <c r="L1643">
        <v>4410.47</v>
      </c>
      <c r="M1643" t="s">
        <v>5</v>
      </c>
      <c r="N1643">
        <v>10.202989159795001</v>
      </c>
      <c r="O1643" t="s">
        <v>6</v>
      </c>
      <c r="P1643">
        <v>45000</v>
      </c>
      <c r="Q1643" t="s">
        <v>7</v>
      </c>
      <c r="R1643">
        <v>45000</v>
      </c>
      <c r="S1643" t="s">
        <v>20</v>
      </c>
      <c r="T1643" t="s">
        <v>9655</v>
      </c>
      <c r="U1643" t="s">
        <v>9656</v>
      </c>
      <c r="V1643" t="s">
        <v>9657</v>
      </c>
      <c r="W1643">
        <v>0.123019</v>
      </c>
    </row>
    <row r="1644" spans="5:23">
      <c r="E1644" t="s">
        <v>19</v>
      </c>
      <c r="F1644">
        <v>52023.1</v>
      </c>
      <c r="G1644" t="s">
        <v>1</v>
      </c>
      <c r="H1644" t="s">
        <v>2</v>
      </c>
      <c r="I1644" t="s">
        <v>3</v>
      </c>
      <c r="J1644">
        <v>0.65690499999999996</v>
      </c>
      <c r="K1644" t="s">
        <v>4</v>
      </c>
      <c r="L1644">
        <v>4454.51</v>
      </c>
      <c r="M1644" t="s">
        <v>5</v>
      </c>
      <c r="N1644">
        <v>10.10213125604</v>
      </c>
      <c r="O1644" t="s">
        <v>6</v>
      </c>
      <c r="P1644">
        <v>45000</v>
      </c>
      <c r="Q1644" t="s">
        <v>7</v>
      </c>
      <c r="R1644">
        <v>45000</v>
      </c>
      <c r="S1644" t="s">
        <v>21</v>
      </c>
      <c r="T1644" t="s">
        <v>9658</v>
      </c>
      <c r="U1644" t="s">
        <v>9659</v>
      </c>
      <c r="V1644" t="s">
        <v>9660</v>
      </c>
      <c r="W1644">
        <v>0.11128200000000001</v>
      </c>
    </row>
    <row r="1645" spans="5:23">
      <c r="E1645" t="s">
        <v>22</v>
      </c>
      <c r="F1645">
        <v>52023.1</v>
      </c>
      <c r="G1645" t="s">
        <v>1</v>
      </c>
      <c r="H1645" t="s">
        <v>2</v>
      </c>
      <c r="I1645" t="s">
        <v>3</v>
      </c>
      <c r="J1645">
        <v>0.65690499999999996</v>
      </c>
      <c r="K1645" t="s">
        <v>4</v>
      </c>
      <c r="L1645">
        <v>4454.51</v>
      </c>
      <c r="M1645" t="s">
        <v>5</v>
      </c>
      <c r="N1645">
        <v>10.10213125604</v>
      </c>
      <c r="O1645" t="s">
        <v>6</v>
      </c>
      <c r="P1645">
        <v>45000</v>
      </c>
      <c r="Q1645" t="s">
        <v>7</v>
      </c>
      <c r="R1645">
        <v>45000</v>
      </c>
      <c r="S1645" t="s">
        <v>21</v>
      </c>
      <c r="T1645" t="s">
        <v>9658</v>
      </c>
      <c r="U1645" t="s">
        <v>9659</v>
      </c>
      <c r="V1645" t="s">
        <v>9660</v>
      </c>
      <c r="W1645">
        <v>0.11128200000000001</v>
      </c>
    </row>
    <row r="1646" spans="5:23">
      <c r="E1646" t="s">
        <v>22</v>
      </c>
      <c r="F1646">
        <v>76377.5</v>
      </c>
      <c r="G1646" t="s">
        <v>1</v>
      </c>
      <c r="H1646" t="s">
        <v>23</v>
      </c>
      <c r="I1646" t="s">
        <v>3</v>
      </c>
      <c r="J1646">
        <v>0.54817800000000005</v>
      </c>
      <c r="K1646" t="s">
        <v>4</v>
      </c>
      <c r="L1646">
        <v>4357.04</v>
      </c>
      <c r="M1646" t="s">
        <v>5</v>
      </c>
      <c r="N1646">
        <v>10.328108588765</v>
      </c>
      <c r="O1646" t="s">
        <v>6</v>
      </c>
      <c r="P1646">
        <v>45000</v>
      </c>
      <c r="Q1646" t="s">
        <v>7</v>
      </c>
      <c r="R1646">
        <v>45000</v>
      </c>
      <c r="S1646" t="s">
        <v>24</v>
      </c>
      <c r="T1646" t="s">
        <v>9661</v>
      </c>
      <c r="U1646" t="s">
        <v>9662</v>
      </c>
      <c r="V1646" t="s">
        <v>9663</v>
      </c>
      <c r="W1646">
        <v>0.149675</v>
      </c>
    </row>
    <row r="1647" spans="5:23">
      <c r="E1647" t="s">
        <v>25</v>
      </c>
      <c r="F1647">
        <v>76377.5</v>
      </c>
      <c r="G1647" t="s">
        <v>1</v>
      </c>
      <c r="H1647" t="s">
        <v>23</v>
      </c>
      <c r="I1647" t="s">
        <v>3</v>
      </c>
      <c r="J1647">
        <v>0.54817800000000005</v>
      </c>
      <c r="K1647" t="s">
        <v>4</v>
      </c>
      <c r="L1647">
        <v>4357.04</v>
      </c>
      <c r="M1647" t="s">
        <v>5</v>
      </c>
      <c r="N1647">
        <v>10.328108588765</v>
      </c>
      <c r="O1647" t="s">
        <v>6</v>
      </c>
      <c r="P1647">
        <v>45000</v>
      </c>
      <c r="Q1647" t="s">
        <v>7</v>
      </c>
      <c r="R1647">
        <v>45000</v>
      </c>
      <c r="S1647" t="s">
        <v>26</v>
      </c>
      <c r="T1647" t="s">
        <v>9661</v>
      </c>
      <c r="U1647" t="s">
        <v>9662</v>
      </c>
      <c r="V1647" t="s">
        <v>9663</v>
      </c>
      <c r="W1647">
        <v>0.149675</v>
      </c>
    </row>
    <row r="1648" spans="5:23">
      <c r="E1648" t="s">
        <v>25</v>
      </c>
      <c r="F1648">
        <v>76587.899999999994</v>
      </c>
      <c r="G1648" t="s">
        <v>1</v>
      </c>
      <c r="H1648" t="s">
        <v>27</v>
      </c>
      <c r="I1648" t="s">
        <v>3</v>
      </c>
      <c r="J1648">
        <v>0.54303299999999999</v>
      </c>
      <c r="K1648" t="s">
        <v>4</v>
      </c>
      <c r="L1648">
        <v>4427.79</v>
      </c>
      <c r="M1648" t="s">
        <v>5</v>
      </c>
      <c r="N1648">
        <v>10.163086578688</v>
      </c>
      <c r="O1648" t="s">
        <v>6</v>
      </c>
      <c r="P1648">
        <v>45000</v>
      </c>
      <c r="Q1648" t="s">
        <v>7</v>
      </c>
      <c r="R1648">
        <v>45000</v>
      </c>
      <c r="S1648" t="s">
        <v>28</v>
      </c>
      <c r="T1648" t="s">
        <v>9664</v>
      </c>
      <c r="U1648" t="s">
        <v>9665</v>
      </c>
      <c r="V1648" t="s">
        <v>9666</v>
      </c>
      <c r="W1648">
        <v>0.156029</v>
      </c>
    </row>
    <row r="1649" spans="5:23">
      <c r="E1649" t="s">
        <v>29</v>
      </c>
      <c r="F1649">
        <v>76587.899999999994</v>
      </c>
      <c r="G1649" t="s">
        <v>1</v>
      </c>
      <c r="H1649" t="s">
        <v>27</v>
      </c>
      <c r="I1649" t="s">
        <v>3</v>
      </c>
      <c r="J1649">
        <v>0.54303299999999999</v>
      </c>
      <c r="K1649" t="s">
        <v>4</v>
      </c>
      <c r="L1649">
        <v>4427.79</v>
      </c>
      <c r="M1649" t="s">
        <v>5</v>
      </c>
      <c r="N1649">
        <v>10.163086578688</v>
      </c>
      <c r="O1649" t="s">
        <v>6</v>
      </c>
      <c r="P1649">
        <v>45000</v>
      </c>
      <c r="Q1649" t="s">
        <v>7</v>
      </c>
      <c r="R1649">
        <v>45000</v>
      </c>
      <c r="S1649" t="s">
        <v>28</v>
      </c>
      <c r="T1649" t="s">
        <v>9664</v>
      </c>
      <c r="U1649" t="s">
        <v>9665</v>
      </c>
      <c r="V1649" t="s">
        <v>9666</v>
      </c>
      <c r="W1649">
        <v>0.156029</v>
      </c>
    </row>
    <row r="1650" spans="5:23">
      <c r="E1650" t="s">
        <v>29</v>
      </c>
      <c r="F1650">
        <v>106892</v>
      </c>
      <c r="G1650" t="s">
        <v>1</v>
      </c>
      <c r="H1650" t="s">
        <v>30</v>
      </c>
      <c r="I1650" t="s">
        <v>3</v>
      </c>
      <c r="J1650">
        <v>0.46654099999999998</v>
      </c>
      <c r="K1650" t="s">
        <v>4</v>
      </c>
      <c r="L1650">
        <v>4298.08</v>
      </c>
      <c r="M1650" t="s">
        <v>5</v>
      </c>
      <c r="N1650">
        <v>10.469786362619001</v>
      </c>
      <c r="O1650" t="s">
        <v>6</v>
      </c>
      <c r="P1650">
        <v>45000</v>
      </c>
      <c r="Q1650" t="s">
        <v>7</v>
      </c>
      <c r="R1650">
        <v>45000</v>
      </c>
      <c r="S1650" t="s">
        <v>31</v>
      </c>
      <c r="T1650" t="s">
        <v>9667</v>
      </c>
      <c r="U1650" t="s">
        <v>9668</v>
      </c>
      <c r="V1650" t="s">
        <v>9669</v>
      </c>
      <c r="W1650">
        <v>0.18037700000000001</v>
      </c>
    </row>
    <row r="1651" spans="5:23">
      <c r="E1651" t="s">
        <v>32</v>
      </c>
      <c r="F1651">
        <v>106892</v>
      </c>
      <c r="G1651" t="s">
        <v>1</v>
      </c>
      <c r="H1651" t="s">
        <v>30</v>
      </c>
      <c r="I1651" t="s">
        <v>3</v>
      </c>
      <c r="J1651">
        <v>0.46654099999999998</v>
      </c>
      <c r="K1651" t="s">
        <v>4</v>
      </c>
      <c r="L1651">
        <v>4298.08</v>
      </c>
      <c r="M1651" t="s">
        <v>5</v>
      </c>
      <c r="N1651">
        <v>10.469786362619001</v>
      </c>
      <c r="O1651" t="s">
        <v>6</v>
      </c>
      <c r="P1651">
        <v>45000</v>
      </c>
      <c r="Q1651" t="s">
        <v>7</v>
      </c>
      <c r="R1651">
        <v>45000</v>
      </c>
      <c r="S1651" t="s">
        <v>33</v>
      </c>
      <c r="T1651" t="s">
        <v>9667</v>
      </c>
      <c r="U1651" t="s">
        <v>9668</v>
      </c>
      <c r="V1651" t="s">
        <v>9669</v>
      </c>
      <c r="W1651">
        <v>0.18037700000000001</v>
      </c>
    </row>
    <row r="1652" spans="5:23">
      <c r="E1652" t="s">
        <v>32</v>
      </c>
      <c r="F1652">
        <v>105562</v>
      </c>
      <c r="G1652" t="s">
        <v>1</v>
      </c>
      <c r="H1652" t="s">
        <v>17</v>
      </c>
      <c r="I1652" t="s">
        <v>3</v>
      </c>
      <c r="J1652">
        <v>0.46418399999999999</v>
      </c>
      <c r="K1652" t="s">
        <v>4</v>
      </c>
      <c r="L1652">
        <v>4396.53</v>
      </c>
      <c r="M1652" t="s">
        <v>5</v>
      </c>
      <c r="N1652">
        <v>10.235342779974999</v>
      </c>
      <c r="O1652" t="s">
        <v>6</v>
      </c>
      <c r="P1652">
        <v>45000</v>
      </c>
      <c r="Q1652" t="s">
        <v>7</v>
      </c>
      <c r="R1652">
        <v>45000</v>
      </c>
      <c r="S1652" t="s">
        <v>34</v>
      </c>
      <c r="T1652" t="s">
        <v>9670</v>
      </c>
      <c r="U1652" t="s">
        <v>9671</v>
      </c>
      <c r="V1652" t="s">
        <v>9672</v>
      </c>
      <c r="W1652">
        <v>0.17558099999999999</v>
      </c>
    </row>
    <row r="1653" spans="5:23">
      <c r="E1653" t="s">
        <v>35</v>
      </c>
      <c r="F1653">
        <v>105562</v>
      </c>
      <c r="G1653" t="s">
        <v>1</v>
      </c>
      <c r="H1653" t="s">
        <v>17</v>
      </c>
      <c r="I1653" t="s">
        <v>3</v>
      </c>
      <c r="J1653">
        <v>0.46418399999999999</v>
      </c>
      <c r="K1653" t="s">
        <v>4</v>
      </c>
      <c r="L1653">
        <v>4396.53</v>
      </c>
      <c r="M1653" t="s">
        <v>5</v>
      </c>
      <c r="N1653">
        <v>10.235342779974999</v>
      </c>
      <c r="O1653" t="s">
        <v>6</v>
      </c>
      <c r="P1653">
        <v>45000</v>
      </c>
      <c r="Q1653" t="s">
        <v>7</v>
      </c>
      <c r="R1653">
        <v>45000</v>
      </c>
      <c r="S1653" t="s">
        <v>34</v>
      </c>
      <c r="T1653" t="s">
        <v>9670</v>
      </c>
      <c r="U1653" t="s">
        <v>9671</v>
      </c>
      <c r="V1653" t="s">
        <v>9672</v>
      </c>
      <c r="W1653">
        <v>0.17558099999999999</v>
      </c>
    </row>
    <row r="1654" spans="5:23">
      <c r="E1654" t="s">
        <v>35</v>
      </c>
      <c r="F1654">
        <v>138261</v>
      </c>
      <c r="G1654" t="s">
        <v>1</v>
      </c>
      <c r="H1654" t="s">
        <v>36</v>
      </c>
      <c r="I1654" t="s">
        <v>3</v>
      </c>
      <c r="J1654">
        <v>0.41330600000000001</v>
      </c>
      <c r="K1654" t="s">
        <v>4</v>
      </c>
      <c r="L1654">
        <v>4234.05</v>
      </c>
      <c r="M1654" t="s">
        <v>5</v>
      </c>
      <c r="N1654">
        <v>10.628119784509</v>
      </c>
      <c r="O1654" t="s">
        <v>6</v>
      </c>
      <c r="P1654">
        <v>45000</v>
      </c>
      <c r="Q1654" t="s">
        <v>7</v>
      </c>
      <c r="R1654">
        <v>45000</v>
      </c>
      <c r="S1654" t="s">
        <v>37</v>
      </c>
      <c r="T1654" t="s">
        <v>9673</v>
      </c>
      <c r="U1654" t="s">
        <v>9674</v>
      </c>
      <c r="V1654" t="s">
        <v>9675</v>
      </c>
      <c r="W1654">
        <v>0.18348400000000001</v>
      </c>
    </row>
    <row r="1655" spans="5:23">
      <c r="E1655" t="s">
        <v>38</v>
      </c>
      <c r="F1655">
        <v>138261</v>
      </c>
      <c r="G1655" t="s">
        <v>1</v>
      </c>
      <c r="H1655" t="s">
        <v>36</v>
      </c>
      <c r="I1655" t="s">
        <v>3</v>
      </c>
      <c r="J1655">
        <v>0.41330600000000001</v>
      </c>
      <c r="K1655" t="s">
        <v>4</v>
      </c>
      <c r="L1655">
        <v>4234.05</v>
      </c>
      <c r="M1655" t="s">
        <v>5</v>
      </c>
      <c r="N1655">
        <v>10.628119784509</v>
      </c>
      <c r="O1655" t="s">
        <v>6</v>
      </c>
      <c r="P1655">
        <v>45000</v>
      </c>
      <c r="Q1655" t="s">
        <v>7</v>
      </c>
      <c r="R1655">
        <v>45000</v>
      </c>
      <c r="S1655" t="s">
        <v>39</v>
      </c>
      <c r="T1655" t="s">
        <v>9673</v>
      </c>
      <c r="U1655" t="s">
        <v>9674</v>
      </c>
      <c r="V1655" t="s">
        <v>9675</v>
      </c>
      <c r="W1655">
        <v>0.18348400000000001</v>
      </c>
    </row>
    <row r="1656" spans="5:23">
      <c r="E1656" t="s">
        <v>38</v>
      </c>
      <c r="F1656">
        <v>137027</v>
      </c>
      <c r="G1656" t="s">
        <v>1</v>
      </c>
      <c r="H1656" t="s">
        <v>40</v>
      </c>
      <c r="I1656" t="s">
        <v>3</v>
      </c>
      <c r="J1656">
        <v>0.409028</v>
      </c>
      <c r="K1656" t="s">
        <v>4</v>
      </c>
      <c r="L1656">
        <v>4362.0200000000004</v>
      </c>
      <c r="M1656" t="s">
        <v>5</v>
      </c>
      <c r="N1656">
        <v>10.316316257357</v>
      </c>
      <c r="O1656" t="s">
        <v>6</v>
      </c>
      <c r="P1656">
        <v>45000</v>
      </c>
      <c r="Q1656" t="s">
        <v>7</v>
      </c>
      <c r="R1656">
        <v>45000</v>
      </c>
      <c r="S1656" t="s">
        <v>41</v>
      </c>
      <c r="T1656" t="s">
        <v>9676</v>
      </c>
      <c r="U1656" t="s">
        <v>9677</v>
      </c>
      <c r="V1656" t="s">
        <v>9678</v>
      </c>
      <c r="W1656">
        <v>0.195826</v>
      </c>
    </row>
    <row r="1657" spans="5:23">
      <c r="E1657" t="s">
        <v>42</v>
      </c>
      <c r="F1657">
        <v>137027</v>
      </c>
      <c r="G1657" t="s">
        <v>1</v>
      </c>
      <c r="H1657" t="s">
        <v>40</v>
      </c>
      <c r="I1657" t="s">
        <v>3</v>
      </c>
      <c r="J1657">
        <v>0.409028</v>
      </c>
      <c r="K1657" t="s">
        <v>4</v>
      </c>
      <c r="L1657">
        <v>4362.0200000000004</v>
      </c>
      <c r="M1657" t="s">
        <v>5</v>
      </c>
      <c r="N1657">
        <v>10.316316257357</v>
      </c>
      <c r="O1657" t="s">
        <v>6</v>
      </c>
      <c r="P1657">
        <v>45000</v>
      </c>
      <c r="Q1657" t="s">
        <v>7</v>
      </c>
      <c r="R1657">
        <v>45000</v>
      </c>
      <c r="S1657" t="s">
        <v>41</v>
      </c>
      <c r="T1657" t="s">
        <v>9676</v>
      </c>
      <c r="U1657" t="s">
        <v>9677</v>
      </c>
      <c r="V1657" t="s">
        <v>9678</v>
      </c>
      <c r="W1657">
        <v>0.195826</v>
      </c>
    </row>
    <row r="1658" spans="5:23">
      <c r="E1658" t="s">
        <v>42</v>
      </c>
      <c r="F1658">
        <v>27767.4</v>
      </c>
      <c r="G1658" t="s">
        <v>1</v>
      </c>
      <c r="H1658" t="s">
        <v>14</v>
      </c>
      <c r="I1658" t="s">
        <v>3</v>
      </c>
      <c r="J1658">
        <v>0.89662699999999995</v>
      </c>
      <c r="K1658" t="s">
        <v>4</v>
      </c>
      <c r="L1658">
        <v>4479.62</v>
      </c>
      <c r="M1658" t="s">
        <v>5</v>
      </c>
      <c r="N1658">
        <v>10.045505519840001</v>
      </c>
      <c r="O1658" t="s">
        <v>6</v>
      </c>
      <c r="P1658">
        <v>45000</v>
      </c>
      <c r="Q1658" t="s">
        <v>7</v>
      </c>
      <c r="R1658">
        <v>45000</v>
      </c>
      <c r="S1658" t="s">
        <v>43</v>
      </c>
      <c r="T1658" t="s">
        <v>9679</v>
      </c>
      <c r="U1658" t="s">
        <v>9680</v>
      </c>
      <c r="V1658" t="s">
        <v>9681</v>
      </c>
      <c r="W1658">
        <v>3.6085899999999997E-2</v>
      </c>
    </row>
    <row r="1659" spans="5:23">
      <c r="E1659" t="s">
        <v>44</v>
      </c>
      <c r="F1659">
        <v>27767.4</v>
      </c>
      <c r="G1659" t="s">
        <v>1</v>
      </c>
      <c r="H1659" t="s">
        <v>14</v>
      </c>
      <c r="I1659" t="s">
        <v>3</v>
      </c>
      <c r="J1659">
        <v>0.89662699999999995</v>
      </c>
      <c r="K1659" t="s">
        <v>4</v>
      </c>
      <c r="L1659">
        <v>4479.62</v>
      </c>
      <c r="M1659" t="s">
        <v>5</v>
      </c>
      <c r="N1659">
        <v>10.045505519840001</v>
      </c>
      <c r="O1659" t="s">
        <v>6</v>
      </c>
      <c r="P1659">
        <v>45000</v>
      </c>
      <c r="Q1659" t="s">
        <v>7</v>
      </c>
      <c r="R1659">
        <v>45000</v>
      </c>
      <c r="S1659" t="s">
        <v>45</v>
      </c>
      <c r="T1659" t="s">
        <v>9679</v>
      </c>
      <c r="U1659" t="s">
        <v>9680</v>
      </c>
      <c r="V1659" t="s">
        <v>9681</v>
      </c>
      <c r="W1659">
        <v>3.6085899999999997E-2</v>
      </c>
    </row>
    <row r="1660" spans="5:23">
      <c r="E1660" t="s">
        <v>44</v>
      </c>
      <c r="F1660">
        <v>28041.3</v>
      </c>
      <c r="G1660" t="s">
        <v>1</v>
      </c>
      <c r="H1660" t="s">
        <v>10</v>
      </c>
      <c r="I1660" t="s">
        <v>3</v>
      </c>
      <c r="J1660">
        <v>0.89122299999999999</v>
      </c>
      <c r="K1660" t="s">
        <v>4</v>
      </c>
      <c r="L1660">
        <v>4489.82</v>
      </c>
      <c r="M1660" t="s">
        <v>5</v>
      </c>
      <c r="N1660">
        <v>10.022676796340001</v>
      </c>
      <c r="O1660" t="s">
        <v>6</v>
      </c>
      <c r="P1660">
        <v>45000</v>
      </c>
      <c r="Q1660" t="s">
        <v>7</v>
      </c>
      <c r="R1660">
        <v>45000</v>
      </c>
      <c r="S1660" t="s">
        <v>11</v>
      </c>
      <c r="T1660" t="s">
        <v>9649</v>
      </c>
      <c r="U1660" t="s">
        <v>9650</v>
      </c>
      <c r="V1660" t="s">
        <v>9651</v>
      </c>
      <c r="W1660">
        <v>3.9392900000000002E-2</v>
      </c>
    </row>
    <row r="1661" spans="5:23">
      <c r="E1661" t="s">
        <v>0</v>
      </c>
      <c r="F1661">
        <v>34537.199999999997</v>
      </c>
      <c r="G1661" t="s">
        <v>1</v>
      </c>
      <c r="H1661" t="s">
        <v>2</v>
      </c>
      <c r="I1661" t="s">
        <v>3</v>
      </c>
      <c r="J1661">
        <v>0.80593700000000001</v>
      </c>
      <c r="K1661" t="s">
        <v>4</v>
      </c>
      <c r="L1661">
        <v>4457.6899999999996</v>
      </c>
      <c r="M1661" t="s">
        <v>5</v>
      </c>
      <c r="N1661">
        <v>10.094916168078001</v>
      </c>
      <c r="O1661" t="s">
        <v>6</v>
      </c>
      <c r="P1661">
        <v>45000</v>
      </c>
      <c r="Q1661" t="s">
        <v>7</v>
      </c>
      <c r="R1661">
        <v>45000</v>
      </c>
      <c r="S1661" t="s">
        <v>8</v>
      </c>
      <c r="T1661" t="s">
        <v>9682</v>
      </c>
      <c r="U1661" t="s">
        <v>9683</v>
      </c>
      <c r="V1661" t="s">
        <v>9684</v>
      </c>
      <c r="W1661">
        <v>6.6515500000000005E-2</v>
      </c>
    </row>
    <row r="1662" spans="5:23">
      <c r="E1662" t="s">
        <v>9</v>
      </c>
      <c r="F1662">
        <v>27890.7</v>
      </c>
      <c r="G1662" t="s">
        <v>1</v>
      </c>
      <c r="H1662" t="s">
        <v>10</v>
      </c>
      <c r="I1662" t="s">
        <v>3</v>
      </c>
      <c r="J1662">
        <v>0.89363000000000004</v>
      </c>
      <c r="K1662" t="s">
        <v>4</v>
      </c>
      <c r="L1662">
        <v>4489.7700000000004</v>
      </c>
      <c r="M1662" t="s">
        <v>5</v>
      </c>
      <c r="N1662">
        <v>10.022774593204</v>
      </c>
      <c r="O1662" t="s">
        <v>6</v>
      </c>
      <c r="P1662">
        <v>45000</v>
      </c>
      <c r="Q1662" t="s">
        <v>7</v>
      </c>
      <c r="R1662">
        <v>45000</v>
      </c>
      <c r="S1662" t="s">
        <v>11</v>
      </c>
      <c r="T1662" t="s">
        <v>9685</v>
      </c>
      <c r="U1662" t="s">
        <v>9686</v>
      </c>
      <c r="V1662" t="s">
        <v>9687</v>
      </c>
      <c r="W1662">
        <v>3.55117E-2</v>
      </c>
    </row>
    <row r="1663" spans="5:23">
      <c r="E1663" t="s">
        <v>12</v>
      </c>
      <c r="F1663">
        <v>34537.199999999997</v>
      </c>
      <c r="G1663" t="s">
        <v>1</v>
      </c>
      <c r="H1663" t="s">
        <v>2</v>
      </c>
      <c r="I1663" t="s">
        <v>3</v>
      </c>
      <c r="J1663">
        <v>0.80593700000000001</v>
      </c>
      <c r="K1663" t="s">
        <v>4</v>
      </c>
      <c r="L1663">
        <v>4457.6899999999996</v>
      </c>
      <c r="M1663" t="s">
        <v>5</v>
      </c>
      <c r="N1663">
        <v>10.094916168078001</v>
      </c>
      <c r="O1663" t="s">
        <v>6</v>
      </c>
      <c r="P1663">
        <v>45000</v>
      </c>
      <c r="Q1663" t="s">
        <v>7</v>
      </c>
      <c r="R1663">
        <v>45000</v>
      </c>
      <c r="S1663" t="s">
        <v>13</v>
      </c>
      <c r="T1663" t="s">
        <v>9682</v>
      </c>
      <c r="U1663" t="s">
        <v>9683</v>
      </c>
      <c r="V1663" t="s">
        <v>9684</v>
      </c>
      <c r="W1663">
        <v>6.6515500000000005E-2</v>
      </c>
    </row>
    <row r="1664" spans="5:23">
      <c r="E1664" t="s">
        <v>12</v>
      </c>
      <c r="F1664">
        <v>34859.699999999997</v>
      </c>
      <c r="G1664" t="s">
        <v>1</v>
      </c>
      <c r="H1664" t="s">
        <v>14</v>
      </c>
      <c r="I1664" t="s">
        <v>3</v>
      </c>
      <c r="J1664">
        <v>0.80030500000000004</v>
      </c>
      <c r="K1664" t="s">
        <v>4</v>
      </c>
      <c r="L1664">
        <v>4478.83</v>
      </c>
      <c r="M1664" t="s">
        <v>5</v>
      </c>
      <c r="N1664">
        <v>10.047262398392</v>
      </c>
      <c r="O1664" t="s">
        <v>6</v>
      </c>
      <c r="P1664">
        <v>45000</v>
      </c>
      <c r="Q1664" t="s">
        <v>7</v>
      </c>
      <c r="R1664">
        <v>45000</v>
      </c>
      <c r="S1664" t="s">
        <v>15</v>
      </c>
      <c r="T1664" t="s">
        <v>9688</v>
      </c>
      <c r="U1664" t="s">
        <v>9689</v>
      </c>
      <c r="V1664" t="s">
        <v>9690</v>
      </c>
      <c r="W1664">
        <v>5.8185399999999998E-2</v>
      </c>
    </row>
    <row r="1665" spans="5:23">
      <c r="E1665" t="s">
        <v>16</v>
      </c>
      <c r="F1665">
        <v>34859.699999999997</v>
      </c>
      <c r="G1665" t="s">
        <v>1</v>
      </c>
      <c r="H1665" t="s">
        <v>14</v>
      </c>
      <c r="I1665" t="s">
        <v>3</v>
      </c>
      <c r="J1665">
        <v>0.80030500000000004</v>
      </c>
      <c r="K1665" t="s">
        <v>4</v>
      </c>
      <c r="L1665">
        <v>4478.83</v>
      </c>
      <c r="M1665" t="s">
        <v>5</v>
      </c>
      <c r="N1665">
        <v>10.047262398392</v>
      </c>
      <c r="O1665" t="s">
        <v>6</v>
      </c>
      <c r="P1665">
        <v>45000</v>
      </c>
      <c r="Q1665" t="s">
        <v>7</v>
      </c>
      <c r="R1665">
        <v>45000</v>
      </c>
      <c r="S1665" t="s">
        <v>15</v>
      </c>
      <c r="T1665" t="s">
        <v>9688</v>
      </c>
      <c r="U1665" t="s">
        <v>9689</v>
      </c>
      <c r="V1665" t="s">
        <v>9690</v>
      </c>
      <c r="W1665">
        <v>5.8185399999999998E-2</v>
      </c>
    </row>
    <row r="1666" spans="5:23">
      <c r="E1666" t="s">
        <v>16</v>
      </c>
      <c r="F1666">
        <v>52140.3</v>
      </c>
      <c r="G1666" t="s">
        <v>1</v>
      </c>
      <c r="H1666" t="s">
        <v>17</v>
      </c>
      <c r="I1666" t="s">
        <v>3</v>
      </c>
      <c r="J1666">
        <v>0.65947100000000003</v>
      </c>
      <c r="K1666" t="s">
        <v>4</v>
      </c>
      <c r="L1666">
        <v>4409.97</v>
      </c>
      <c r="M1666" t="s">
        <v>5</v>
      </c>
      <c r="N1666">
        <v>10.204158564175</v>
      </c>
      <c r="O1666" t="s">
        <v>6</v>
      </c>
      <c r="P1666">
        <v>45000</v>
      </c>
      <c r="Q1666" t="s">
        <v>7</v>
      </c>
      <c r="R1666">
        <v>45000</v>
      </c>
      <c r="S1666" t="s">
        <v>18</v>
      </c>
      <c r="T1666" t="s">
        <v>9691</v>
      </c>
      <c r="U1666" t="s">
        <v>9692</v>
      </c>
      <c r="V1666" t="s">
        <v>9693</v>
      </c>
      <c r="W1666">
        <v>0.106351</v>
      </c>
    </row>
    <row r="1667" spans="5:23">
      <c r="E1667" t="s">
        <v>19</v>
      </c>
      <c r="F1667">
        <v>52140.3</v>
      </c>
      <c r="G1667" t="s">
        <v>1</v>
      </c>
      <c r="H1667" t="s">
        <v>17</v>
      </c>
      <c r="I1667" t="s">
        <v>3</v>
      </c>
      <c r="J1667">
        <v>0.65947100000000003</v>
      </c>
      <c r="K1667" t="s">
        <v>4</v>
      </c>
      <c r="L1667">
        <v>4409.97</v>
      </c>
      <c r="M1667" t="s">
        <v>5</v>
      </c>
      <c r="N1667">
        <v>10.204158564175</v>
      </c>
      <c r="O1667" t="s">
        <v>6</v>
      </c>
      <c r="P1667">
        <v>45000</v>
      </c>
      <c r="Q1667" t="s">
        <v>7</v>
      </c>
      <c r="R1667">
        <v>45000</v>
      </c>
      <c r="S1667" t="s">
        <v>20</v>
      </c>
      <c r="T1667" t="s">
        <v>9691</v>
      </c>
      <c r="U1667" t="s">
        <v>9692</v>
      </c>
      <c r="V1667" t="s">
        <v>9693</v>
      </c>
      <c r="W1667">
        <v>0.106351</v>
      </c>
    </row>
    <row r="1668" spans="5:23">
      <c r="E1668" t="s">
        <v>19</v>
      </c>
      <c r="F1668">
        <v>52363.3</v>
      </c>
      <c r="G1668" t="s">
        <v>1</v>
      </c>
      <c r="H1668" t="s">
        <v>2</v>
      </c>
      <c r="I1668" t="s">
        <v>3</v>
      </c>
      <c r="J1668">
        <v>0.65475099999999997</v>
      </c>
      <c r="K1668" t="s">
        <v>4</v>
      </c>
      <c r="L1668">
        <v>4454.72</v>
      </c>
      <c r="M1668" t="s">
        <v>5</v>
      </c>
      <c r="N1668">
        <v>10.10164375672</v>
      </c>
      <c r="O1668" t="s">
        <v>6</v>
      </c>
      <c r="P1668">
        <v>45000</v>
      </c>
      <c r="Q1668" t="s">
        <v>7</v>
      </c>
      <c r="R1668">
        <v>45000</v>
      </c>
      <c r="S1668" t="s">
        <v>21</v>
      </c>
      <c r="T1668" t="s">
        <v>9694</v>
      </c>
      <c r="U1668" t="s">
        <v>9695</v>
      </c>
      <c r="V1668" t="s">
        <v>9696</v>
      </c>
      <c r="W1668">
        <v>0.10761900000000001</v>
      </c>
    </row>
    <row r="1669" spans="5:23">
      <c r="E1669" t="s">
        <v>22</v>
      </c>
      <c r="F1669">
        <v>52363.3</v>
      </c>
      <c r="G1669" t="s">
        <v>1</v>
      </c>
      <c r="H1669" t="s">
        <v>2</v>
      </c>
      <c r="I1669" t="s">
        <v>3</v>
      </c>
      <c r="J1669">
        <v>0.65475099999999997</v>
      </c>
      <c r="K1669" t="s">
        <v>4</v>
      </c>
      <c r="L1669">
        <v>4454.72</v>
      </c>
      <c r="M1669" t="s">
        <v>5</v>
      </c>
      <c r="N1669">
        <v>10.10164375672</v>
      </c>
      <c r="O1669" t="s">
        <v>6</v>
      </c>
      <c r="P1669">
        <v>45000</v>
      </c>
      <c r="Q1669" t="s">
        <v>7</v>
      </c>
      <c r="R1669">
        <v>45000</v>
      </c>
      <c r="S1669" t="s">
        <v>21</v>
      </c>
      <c r="T1669" t="s">
        <v>9694</v>
      </c>
      <c r="U1669" t="s">
        <v>9695</v>
      </c>
      <c r="V1669" t="s">
        <v>9696</v>
      </c>
      <c r="W1669">
        <v>0.10761900000000001</v>
      </c>
    </row>
    <row r="1670" spans="5:23">
      <c r="E1670" t="s">
        <v>22</v>
      </c>
      <c r="F1670">
        <v>76175.199999999997</v>
      </c>
      <c r="G1670" t="s">
        <v>1</v>
      </c>
      <c r="H1670" t="s">
        <v>23</v>
      </c>
      <c r="I1670" t="s">
        <v>3</v>
      </c>
      <c r="J1670">
        <v>0.54892099999999999</v>
      </c>
      <c r="K1670" t="s">
        <v>4</v>
      </c>
      <c r="L1670">
        <v>4356.8</v>
      </c>
      <c r="M1670" t="s">
        <v>5</v>
      </c>
      <c r="N1670">
        <v>10.328693191953001</v>
      </c>
      <c r="O1670" t="s">
        <v>6</v>
      </c>
      <c r="P1670">
        <v>45000</v>
      </c>
      <c r="Q1670" t="s">
        <v>7</v>
      </c>
      <c r="R1670">
        <v>45000</v>
      </c>
      <c r="S1670" t="s">
        <v>24</v>
      </c>
      <c r="T1670" t="s">
        <v>9697</v>
      </c>
      <c r="U1670" t="s">
        <v>9698</v>
      </c>
      <c r="V1670" t="s">
        <v>9699</v>
      </c>
      <c r="W1670">
        <v>0.14927399999999999</v>
      </c>
    </row>
    <row r="1671" spans="5:23">
      <c r="E1671" t="s">
        <v>25</v>
      </c>
      <c r="F1671">
        <v>76175.199999999997</v>
      </c>
      <c r="G1671" t="s">
        <v>1</v>
      </c>
      <c r="H1671" t="s">
        <v>23</v>
      </c>
      <c r="I1671" t="s">
        <v>3</v>
      </c>
      <c r="J1671">
        <v>0.54892099999999999</v>
      </c>
      <c r="K1671" t="s">
        <v>4</v>
      </c>
      <c r="L1671">
        <v>4356.8</v>
      </c>
      <c r="M1671" t="s">
        <v>5</v>
      </c>
      <c r="N1671">
        <v>10.328693191953001</v>
      </c>
      <c r="O1671" t="s">
        <v>6</v>
      </c>
      <c r="P1671">
        <v>45000</v>
      </c>
      <c r="Q1671" t="s">
        <v>7</v>
      </c>
      <c r="R1671">
        <v>45000</v>
      </c>
      <c r="S1671" t="s">
        <v>26</v>
      </c>
      <c r="T1671" t="s">
        <v>9697</v>
      </c>
      <c r="U1671" t="s">
        <v>9698</v>
      </c>
      <c r="V1671" t="s">
        <v>9699</v>
      </c>
      <c r="W1671">
        <v>0.14927399999999999</v>
      </c>
    </row>
    <row r="1672" spans="5:23">
      <c r="E1672" t="s">
        <v>25</v>
      </c>
      <c r="F1672">
        <v>73757.600000000006</v>
      </c>
      <c r="G1672" t="s">
        <v>1</v>
      </c>
      <c r="H1672" t="s">
        <v>27</v>
      </c>
      <c r="I1672" t="s">
        <v>3</v>
      </c>
      <c r="J1672">
        <v>0.55338200000000004</v>
      </c>
      <c r="K1672" t="s">
        <v>4</v>
      </c>
      <c r="L1672">
        <v>4427.34</v>
      </c>
      <c r="M1672" t="s">
        <v>5</v>
      </c>
      <c r="N1672">
        <v>10.164109980759999</v>
      </c>
      <c r="O1672" t="s">
        <v>6</v>
      </c>
      <c r="P1672">
        <v>45000</v>
      </c>
      <c r="Q1672" t="s">
        <v>7</v>
      </c>
      <c r="R1672">
        <v>45000</v>
      </c>
      <c r="S1672" t="s">
        <v>28</v>
      </c>
      <c r="T1672" t="s">
        <v>9700</v>
      </c>
      <c r="U1672" t="s">
        <v>9701</v>
      </c>
      <c r="V1672" t="s">
        <v>9702</v>
      </c>
      <c r="W1672">
        <v>0.14641899999999999</v>
      </c>
    </row>
    <row r="1673" spans="5:23">
      <c r="E1673" t="s">
        <v>29</v>
      </c>
      <c r="F1673">
        <v>73757.600000000006</v>
      </c>
      <c r="G1673" t="s">
        <v>1</v>
      </c>
      <c r="H1673" t="s">
        <v>27</v>
      </c>
      <c r="I1673" t="s">
        <v>3</v>
      </c>
      <c r="J1673">
        <v>0.55338200000000004</v>
      </c>
      <c r="K1673" t="s">
        <v>4</v>
      </c>
      <c r="L1673">
        <v>4427.34</v>
      </c>
      <c r="M1673" t="s">
        <v>5</v>
      </c>
      <c r="N1673">
        <v>10.164109980759999</v>
      </c>
      <c r="O1673" t="s">
        <v>6</v>
      </c>
      <c r="P1673">
        <v>45000</v>
      </c>
      <c r="Q1673" t="s">
        <v>7</v>
      </c>
      <c r="R1673">
        <v>45000</v>
      </c>
      <c r="S1673" t="s">
        <v>28</v>
      </c>
      <c r="T1673" t="s">
        <v>9700</v>
      </c>
      <c r="U1673" t="s">
        <v>9701</v>
      </c>
      <c r="V1673" t="s">
        <v>9702</v>
      </c>
      <c r="W1673">
        <v>0.14641899999999999</v>
      </c>
    </row>
    <row r="1674" spans="5:23">
      <c r="E1674" t="s">
        <v>29</v>
      </c>
      <c r="F1674">
        <v>108110</v>
      </c>
      <c r="G1674" t="s">
        <v>1</v>
      </c>
      <c r="H1674" t="s">
        <v>30</v>
      </c>
      <c r="I1674" t="s">
        <v>3</v>
      </c>
      <c r="J1674">
        <v>0.46394000000000002</v>
      </c>
      <c r="K1674" t="s">
        <v>4</v>
      </c>
      <c r="L1674">
        <v>4297.4399999999996</v>
      </c>
      <c r="M1674" t="s">
        <v>5</v>
      </c>
      <c r="N1674">
        <v>10.471345172451</v>
      </c>
      <c r="O1674" t="s">
        <v>6</v>
      </c>
      <c r="P1674">
        <v>45000</v>
      </c>
      <c r="Q1674" t="s">
        <v>7</v>
      </c>
      <c r="R1674">
        <v>45000</v>
      </c>
      <c r="S1674" t="s">
        <v>31</v>
      </c>
      <c r="T1674" t="s">
        <v>9703</v>
      </c>
      <c r="U1674" t="s">
        <v>9704</v>
      </c>
      <c r="V1674" t="s">
        <v>9705</v>
      </c>
      <c r="W1674">
        <v>0.172318</v>
      </c>
    </row>
    <row r="1675" spans="5:23">
      <c r="E1675" t="s">
        <v>32</v>
      </c>
      <c r="F1675">
        <v>108110</v>
      </c>
      <c r="G1675" t="s">
        <v>1</v>
      </c>
      <c r="H1675" t="s">
        <v>30</v>
      </c>
      <c r="I1675" t="s">
        <v>3</v>
      </c>
      <c r="J1675">
        <v>0.46394000000000002</v>
      </c>
      <c r="K1675" t="s">
        <v>4</v>
      </c>
      <c r="L1675">
        <v>4297.4399999999996</v>
      </c>
      <c r="M1675" t="s">
        <v>5</v>
      </c>
      <c r="N1675">
        <v>10.471345172451</v>
      </c>
      <c r="O1675" t="s">
        <v>6</v>
      </c>
      <c r="P1675">
        <v>45000</v>
      </c>
      <c r="Q1675" t="s">
        <v>7</v>
      </c>
      <c r="R1675">
        <v>45000</v>
      </c>
      <c r="S1675" t="s">
        <v>33</v>
      </c>
      <c r="T1675" t="s">
        <v>9703</v>
      </c>
      <c r="U1675" t="s">
        <v>9704</v>
      </c>
      <c r="V1675" t="s">
        <v>9705</v>
      </c>
      <c r="W1675">
        <v>0.172318</v>
      </c>
    </row>
    <row r="1676" spans="5:23">
      <c r="E1676" t="s">
        <v>32</v>
      </c>
      <c r="F1676">
        <v>109354</v>
      </c>
      <c r="G1676" t="s">
        <v>1</v>
      </c>
      <c r="H1676" t="s">
        <v>17</v>
      </c>
      <c r="I1676" t="s">
        <v>3</v>
      </c>
      <c r="J1676">
        <v>0.45608300000000002</v>
      </c>
      <c r="K1676" t="s">
        <v>4</v>
      </c>
      <c r="L1676">
        <v>4396.2</v>
      </c>
      <c r="M1676" t="s">
        <v>5</v>
      </c>
      <c r="N1676">
        <v>10.236122382894999</v>
      </c>
      <c r="O1676" t="s">
        <v>6</v>
      </c>
      <c r="P1676">
        <v>45000</v>
      </c>
      <c r="Q1676" t="s">
        <v>7</v>
      </c>
      <c r="R1676">
        <v>45000</v>
      </c>
      <c r="S1676" t="s">
        <v>34</v>
      </c>
      <c r="T1676" t="s">
        <v>9706</v>
      </c>
      <c r="U1676" t="s">
        <v>9707</v>
      </c>
      <c r="V1676" t="s">
        <v>9708</v>
      </c>
      <c r="W1676">
        <v>0.176505</v>
      </c>
    </row>
    <row r="1677" spans="5:23">
      <c r="E1677" t="s">
        <v>35</v>
      </c>
      <c r="F1677">
        <v>109354</v>
      </c>
      <c r="G1677" t="s">
        <v>1</v>
      </c>
      <c r="H1677" t="s">
        <v>17</v>
      </c>
      <c r="I1677" t="s">
        <v>3</v>
      </c>
      <c r="J1677">
        <v>0.45608300000000002</v>
      </c>
      <c r="K1677" t="s">
        <v>4</v>
      </c>
      <c r="L1677">
        <v>4396.2</v>
      </c>
      <c r="M1677" t="s">
        <v>5</v>
      </c>
      <c r="N1677">
        <v>10.236122382894999</v>
      </c>
      <c r="O1677" t="s">
        <v>6</v>
      </c>
      <c r="P1677">
        <v>45000</v>
      </c>
      <c r="Q1677" t="s">
        <v>7</v>
      </c>
      <c r="R1677">
        <v>45000</v>
      </c>
      <c r="S1677" t="s">
        <v>34</v>
      </c>
      <c r="T1677" t="s">
        <v>9706</v>
      </c>
      <c r="U1677" t="s">
        <v>9707</v>
      </c>
      <c r="V1677" t="s">
        <v>9708</v>
      </c>
      <c r="W1677">
        <v>0.176505</v>
      </c>
    </row>
    <row r="1678" spans="5:23">
      <c r="E1678" t="s">
        <v>35</v>
      </c>
      <c r="F1678">
        <v>138676</v>
      </c>
      <c r="G1678" t="s">
        <v>1</v>
      </c>
      <c r="H1678" t="s">
        <v>36</v>
      </c>
      <c r="I1678" t="s">
        <v>3</v>
      </c>
      <c r="J1678">
        <v>0.41281000000000001</v>
      </c>
      <c r="K1678" t="s">
        <v>4</v>
      </c>
      <c r="L1678">
        <v>4231.53</v>
      </c>
      <c r="M1678" t="s">
        <v>5</v>
      </c>
      <c r="N1678">
        <v>10.634452127708</v>
      </c>
      <c r="O1678" t="s">
        <v>6</v>
      </c>
      <c r="P1678">
        <v>45000</v>
      </c>
      <c r="Q1678" t="s">
        <v>7</v>
      </c>
      <c r="R1678">
        <v>45000</v>
      </c>
      <c r="S1678" t="s">
        <v>37</v>
      </c>
      <c r="T1678" t="s">
        <v>9709</v>
      </c>
      <c r="U1678" t="s">
        <v>9710</v>
      </c>
      <c r="V1678" t="s">
        <v>9711</v>
      </c>
      <c r="W1678">
        <v>0.19567699999999999</v>
      </c>
    </row>
    <row r="1679" spans="5:23">
      <c r="E1679" t="s">
        <v>38</v>
      </c>
      <c r="F1679">
        <v>138676</v>
      </c>
      <c r="G1679" t="s">
        <v>1</v>
      </c>
      <c r="H1679" t="s">
        <v>36</v>
      </c>
      <c r="I1679" t="s">
        <v>3</v>
      </c>
      <c r="J1679">
        <v>0.41281000000000001</v>
      </c>
      <c r="K1679" t="s">
        <v>4</v>
      </c>
      <c r="L1679">
        <v>4231.53</v>
      </c>
      <c r="M1679" t="s">
        <v>5</v>
      </c>
      <c r="N1679">
        <v>10.634452127708</v>
      </c>
      <c r="O1679" t="s">
        <v>6</v>
      </c>
      <c r="P1679">
        <v>45000</v>
      </c>
      <c r="Q1679" t="s">
        <v>7</v>
      </c>
      <c r="R1679">
        <v>45000</v>
      </c>
      <c r="S1679" t="s">
        <v>39</v>
      </c>
      <c r="T1679" t="s">
        <v>9709</v>
      </c>
      <c r="U1679" t="s">
        <v>9710</v>
      </c>
      <c r="V1679" t="s">
        <v>9711</v>
      </c>
      <c r="W1679">
        <v>0.19567699999999999</v>
      </c>
    </row>
    <row r="1680" spans="5:23">
      <c r="E1680" t="s">
        <v>38</v>
      </c>
      <c r="F1680">
        <v>139013</v>
      </c>
      <c r="G1680" t="s">
        <v>1</v>
      </c>
      <c r="H1680" t="s">
        <v>40</v>
      </c>
      <c r="I1680" t="s">
        <v>3</v>
      </c>
      <c r="J1680">
        <v>0.40611000000000003</v>
      </c>
      <c r="K1680" t="s">
        <v>4</v>
      </c>
      <c r="L1680">
        <v>4361.71</v>
      </c>
      <c r="M1680" t="s">
        <v>5</v>
      </c>
      <c r="N1680">
        <v>10.317047060843</v>
      </c>
      <c r="O1680" t="s">
        <v>6</v>
      </c>
      <c r="P1680">
        <v>45000</v>
      </c>
      <c r="Q1680" t="s">
        <v>7</v>
      </c>
      <c r="R1680">
        <v>45000</v>
      </c>
      <c r="S1680" t="s">
        <v>41</v>
      </c>
      <c r="T1680" t="s">
        <v>9712</v>
      </c>
      <c r="U1680" t="s">
        <v>9713</v>
      </c>
      <c r="V1680" t="s">
        <v>9714</v>
      </c>
      <c r="W1680">
        <v>0.196217</v>
      </c>
    </row>
    <row r="1681" spans="5:23">
      <c r="E1681" t="s">
        <v>42</v>
      </c>
      <c r="F1681">
        <v>139013</v>
      </c>
      <c r="G1681" t="s">
        <v>1</v>
      </c>
      <c r="H1681" t="s">
        <v>40</v>
      </c>
      <c r="I1681" t="s">
        <v>3</v>
      </c>
      <c r="J1681">
        <v>0.40611000000000003</v>
      </c>
      <c r="K1681" t="s">
        <v>4</v>
      </c>
      <c r="L1681">
        <v>4361.71</v>
      </c>
      <c r="M1681" t="s">
        <v>5</v>
      </c>
      <c r="N1681">
        <v>10.317047060843</v>
      </c>
      <c r="O1681" t="s">
        <v>6</v>
      </c>
      <c r="P1681">
        <v>45000</v>
      </c>
      <c r="Q1681" t="s">
        <v>7</v>
      </c>
      <c r="R1681">
        <v>45000</v>
      </c>
      <c r="S1681" t="s">
        <v>41</v>
      </c>
      <c r="T1681" t="s">
        <v>9712</v>
      </c>
      <c r="U1681" t="s">
        <v>9713</v>
      </c>
      <c r="V1681" t="s">
        <v>9714</v>
      </c>
      <c r="W1681">
        <v>0.196217</v>
      </c>
    </row>
    <row r="1682" spans="5:23">
      <c r="E1682" t="s">
        <v>42</v>
      </c>
      <c r="F1682">
        <v>28372.6</v>
      </c>
      <c r="G1682" t="s">
        <v>1</v>
      </c>
      <c r="H1682" t="s">
        <v>14</v>
      </c>
      <c r="I1682" t="s">
        <v>3</v>
      </c>
      <c r="J1682">
        <v>0.88702999999999999</v>
      </c>
      <c r="K1682" t="s">
        <v>4</v>
      </c>
      <c r="L1682">
        <v>4479.4399999999996</v>
      </c>
      <c r="M1682" t="s">
        <v>5</v>
      </c>
      <c r="N1682">
        <v>10.045895915296001</v>
      </c>
      <c r="O1682" t="s">
        <v>6</v>
      </c>
      <c r="P1682">
        <v>45000</v>
      </c>
      <c r="Q1682" t="s">
        <v>7</v>
      </c>
      <c r="R1682">
        <v>45000</v>
      </c>
      <c r="S1682" t="s">
        <v>43</v>
      </c>
      <c r="T1682" t="s">
        <v>9715</v>
      </c>
      <c r="U1682" t="s">
        <v>9716</v>
      </c>
      <c r="V1682" t="s">
        <v>9717</v>
      </c>
      <c r="W1682">
        <v>3.7143299999999997E-2</v>
      </c>
    </row>
    <row r="1683" spans="5:23">
      <c r="E1683" t="s">
        <v>44</v>
      </c>
      <c r="F1683">
        <v>28372.6</v>
      </c>
      <c r="G1683" t="s">
        <v>1</v>
      </c>
      <c r="H1683" t="s">
        <v>14</v>
      </c>
      <c r="I1683" t="s">
        <v>3</v>
      </c>
      <c r="J1683">
        <v>0.88702999999999999</v>
      </c>
      <c r="K1683" t="s">
        <v>4</v>
      </c>
      <c r="L1683">
        <v>4479.4399999999996</v>
      </c>
      <c r="M1683" t="s">
        <v>5</v>
      </c>
      <c r="N1683">
        <v>10.045895915296001</v>
      </c>
      <c r="O1683" t="s">
        <v>6</v>
      </c>
      <c r="P1683">
        <v>45000</v>
      </c>
      <c r="Q1683" t="s">
        <v>7</v>
      </c>
      <c r="R1683">
        <v>45000</v>
      </c>
      <c r="S1683" t="s">
        <v>45</v>
      </c>
      <c r="T1683" t="s">
        <v>9715</v>
      </c>
      <c r="U1683" t="s">
        <v>9716</v>
      </c>
      <c r="V1683" t="s">
        <v>9717</v>
      </c>
      <c r="W1683">
        <v>3.7143299999999997E-2</v>
      </c>
    </row>
    <row r="1684" spans="5:23">
      <c r="E1684" t="s">
        <v>44</v>
      </c>
      <c r="F1684">
        <v>27890.7</v>
      </c>
      <c r="G1684" t="s">
        <v>1</v>
      </c>
      <c r="H1684" t="s">
        <v>10</v>
      </c>
      <c r="I1684" t="s">
        <v>3</v>
      </c>
      <c r="J1684">
        <v>0.89363000000000004</v>
      </c>
      <c r="K1684" t="s">
        <v>4</v>
      </c>
      <c r="L1684">
        <v>4489.7700000000004</v>
      </c>
      <c r="M1684" t="s">
        <v>5</v>
      </c>
      <c r="N1684">
        <v>10.022774593204</v>
      </c>
      <c r="O1684" t="s">
        <v>6</v>
      </c>
      <c r="P1684">
        <v>45000</v>
      </c>
      <c r="Q1684" t="s">
        <v>7</v>
      </c>
      <c r="R1684">
        <v>45000</v>
      </c>
      <c r="S1684" t="s">
        <v>11</v>
      </c>
      <c r="T1684" t="s">
        <v>9685</v>
      </c>
      <c r="U1684" t="s">
        <v>9686</v>
      </c>
      <c r="V1684" t="s">
        <v>9687</v>
      </c>
      <c r="W1684">
        <v>3.55117E-2</v>
      </c>
    </row>
    <row r="1685" spans="5:23">
      <c r="E1685" t="s">
        <v>0</v>
      </c>
      <c r="F1685">
        <v>34352.5</v>
      </c>
      <c r="G1685" t="s">
        <v>1</v>
      </c>
      <c r="H1685" t="s">
        <v>2</v>
      </c>
      <c r="I1685" t="s">
        <v>3</v>
      </c>
      <c r="J1685">
        <v>0.80807399999999996</v>
      </c>
      <c r="K1685" t="s">
        <v>4</v>
      </c>
      <c r="L1685">
        <v>4457.99</v>
      </c>
      <c r="M1685" t="s">
        <v>5</v>
      </c>
      <c r="N1685">
        <v>10.094233669023</v>
      </c>
      <c r="O1685" t="s">
        <v>6</v>
      </c>
      <c r="P1685">
        <v>45000</v>
      </c>
      <c r="Q1685" t="s">
        <v>7</v>
      </c>
      <c r="R1685">
        <v>45000</v>
      </c>
      <c r="S1685" t="s">
        <v>8</v>
      </c>
      <c r="T1685" t="s">
        <v>9718</v>
      </c>
      <c r="U1685" t="s">
        <v>9719</v>
      </c>
      <c r="V1685" t="s">
        <v>9720</v>
      </c>
      <c r="W1685">
        <v>6.4316999999999999E-2</v>
      </c>
    </row>
    <row r="1686" spans="5:23">
      <c r="E1686" t="s">
        <v>9</v>
      </c>
      <c r="F1686">
        <v>28303.1</v>
      </c>
      <c r="G1686" t="s">
        <v>1</v>
      </c>
      <c r="H1686" t="s">
        <v>10</v>
      </c>
      <c r="I1686" t="s">
        <v>3</v>
      </c>
      <c r="J1686">
        <v>0.887096</v>
      </c>
      <c r="K1686" t="s">
        <v>4</v>
      </c>
      <c r="L1686">
        <v>4489.7700000000004</v>
      </c>
      <c r="M1686" t="s">
        <v>5</v>
      </c>
      <c r="N1686">
        <v>10.022774593204</v>
      </c>
      <c r="O1686" t="s">
        <v>6</v>
      </c>
      <c r="P1686">
        <v>45000</v>
      </c>
      <c r="Q1686" t="s">
        <v>7</v>
      </c>
      <c r="R1686">
        <v>45000</v>
      </c>
      <c r="S1686" t="s">
        <v>11</v>
      </c>
      <c r="T1686" t="s">
        <v>9721</v>
      </c>
      <c r="U1686" t="s">
        <v>9722</v>
      </c>
      <c r="V1686" t="s">
        <v>9723</v>
      </c>
      <c r="W1686">
        <v>4.0416399999999998E-2</v>
      </c>
    </row>
    <row r="1687" spans="5:23">
      <c r="E1687" t="s">
        <v>12</v>
      </c>
      <c r="F1687">
        <v>34352.5</v>
      </c>
      <c r="G1687" t="s">
        <v>1</v>
      </c>
      <c r="H1687" t="s">
        <v>2</v>
      </c>
      <c r="I1687" t="s">
        <v>3</v>
      </c>
      <c r="J1687">
        <v>0.80807399999999996</v>
      </c>
      <c r="K1687" t="s">
        <v>4</v>
      </c>
      <c r="L1687">
        <v>4457.99</v>
      </c>
      <c r="M1687" t="s">
        <v>5</v>
      </c>
      <c r="N1687">
        <v>10.094233669023</v>
      </c>
      <c r="O1687" t="s">
        <v>6</v>
      </c>
      <c r="P1687">
        <v>45000</v>
      </c>
      <c r="Q1687" t="s">
        <v>7</v>
      </c>
      <c r="R1687">
        <v>45000</v>
      </c>
      <c r="S1687" t="s">
        <v>13</v>
      </c>
      <c r="T1687" t="s">
        <v>9718</v>
      </c>
      <c r="U1687" t="s">
        <v>9719</v>
      </c>
      <c r="V1687" t="s">
        <v>9720</v>
      </c>
      <c r="W1687">
        <v>6.4316999999999999E-2</v>
      </c>
    </row>
    <row r="1688" spans="5:23">
      <c r="E1688" t="s">
        <v>12</v>
      </c>
      <c r="F1688">
        <v>34487</v>
      </c>
      <c r="G1688" t="s">
        <v>1</v>
      </c>
      <c r="H1688" t="s">
        <v>14</v>
      </c>
      <c r="I1688" t="s">
        <v>3</v>
      </c>
      <c r="J1688">
        <v>0.80462</v>
      </c>
      <c r="K1688" t="s">
        <v>4</v>
      </c>
      <c r="L1688">
        <v>4478.8100000000004</v>
      </c>
      <c r="M1688" t="s">
        <v>5</v>
      </c>
      <c r="N1688">
        <v>10.047311197824</v>
      </c>
      <c r="O1688" t="s">
        <v>6</v>
      </c>
      <c r="P1688">
        <v>45000</v>
      </c>
      <c r="Q1688" t="s">
        <v>7</v>
      </c>
      <c r="R1688">
        <v>45000</v>
      </c>
      <c r="S1688" t="s">
        <v>15</v>
      </c>
      <c r="T1688" t="s">
        <v>9724</v>
      </c>
      <c r="U1688" t="s">
        <v>9725</v>
      </c>
      <c r="V1688" t="s">
        <v>9726</v>
      </c>
      <c r="W1688">
        <v>6.3758599999999999E-2</v>
      </c>
    </row>
    <row r="1689" spans="5:23">
      <c r="E1689" t="s">
        <v>16</v>
      </c>
      <c r="F1689">
        <v>34487</v>
      </c>
      <c r="G1689" t="s">
        <v>1</v>
      </c>
      <c r="H1689" t="s">
        <v>14</v>
      </c>
      <c r="I1689" t="s">
        <v>3</v>
      </c>
      <c r="J1689">
        <v>0.80462</v>
      </c>
      <c r="K1689" t="s">
        <v>4</v>
      </c>
      <c r="L1689">
        <v>4478.8100000000004</v>
      </c>
      <c r="M1689" t="s">
        <v>5</v>
      </c>
      <c r="N1689">
        <v>10.047311197824</v>
      </c>
      <c r="O1689" t="s">
        <v>6</v>
      </c>
      <c r="P1689">
        <v>45000</v>
      </c>
      <c r="Q1689" t="s">
        <v>7</v>
      </c>
      <c r="R1689">
        <v>45000</v>
      </c>
      <c r="S1689" t="s">
        <v>15</v>
      </c>
      <c r="T1689" t="s">
        <v>9724</v>
      </c>
      <c r="U1689" t="s">
        <v>9725</v>
      </c>
      <c r="V1689" t="s">
        <v>9726</v>
      </c>
      <c r="W1689">
        <v>6.3758599999999999E-2</v>
      </c>
    </row>
    <row r="1690" spans="5:23">
      <c r="E1690" t="s">
        <v>16</v>
      </c>
      <c r="F1690">
        <v>51649.5</v>
      </c>
      <c r="G1690" t="s">
        <v>1</v>
      </c>
      <c r="H1690" t="s">
        <v>17</v>
      </c>
      <c r="I1690" t="s">
        <v>3</v>
      </c>
      <c r="J1690">
        <v>0.66254599999999997</v>
      </c>
      <c r="K1690" t="s">
        <v>4</v>
      </c>
      <c r="L1690">
        <v>4410.6400000000003</v>
      </c>
      <c r="M1690" t="s">
        <v>5</v>
      </c>
      <c r="N1690">
        <v>10.202599358335</v>
      </c>
      <c r="O1690" t="s">
        <v>6</v>
      </c>
      <c r="P1690">
        <v>45000</v>
      </c>
      <c r="Q1690" t="s">
        <v>7</v>
      </c>
      <c r="R1690">
        <v>45000</v>
      </c>
      <c r="S1690" t="s">
        <v>18</v>
      </c>
      <c r="T1690" t="s">
        <v>9727</v>
      </c>
      <c r="U1690" t="s">
        <v>9728</v>
      </c>
      <c r="V1690" t="s">
        <v>9729</v>
      </c>
      <c r="W1690">
        <v>0.113302</v>
      </c>
    </row>
    <row r="1691" spans="5:23">
      <c r="E1691" t="s">
        <v>19</v>
      </c>
      <c r="F1691">
        <v>51649.5</v>
      </c>
      <c r="G1691" t="s">
        <v>1</v>
      </c>
      <c r="H1691" t="s">
        <v>17</v>
      </c>
      <c r="I1691" t="s">
        <v>3</v>
      </c>
      <c r="J1691">
        <v>0.66254599999999997</v>
      </c>
      <c r="K1691" t="s">
        <v>4</v>
      </c>
      <c r="L1691">
        <v>4410.6400000000003</v>
      </c>
      <c r="M1691" t="s">
        <v>5</v>
      </c>
      <c r="N1691">
        <v>10.202599358335</v>
      </c>
      <c r="O1691" t="s">
        <v>6</v>
      </c>
      <c r="P1691">
        <v>45000</v>
      </c>
      <c r="Q1691" t="s">
        <v>7</v>
      </c>
      <c r="R1691">
        <v>45000</v>
      </c>
      <c r="S1691" t="s">
        <v>20</v>
      </c>
      <c r="T1691" t="s">
        <v>9727</v>
      </c>
      <c r="U1691" t="s">
        <v>9728</v>
      </c>
      <c r="V1691" t="s">
        <v>9729</v>
      </c>
      <c r="W1691">
        <v>0.113302</v>
      </c>
    </row>
    <row r="1692" spans="5:23">
      <c r="E1692" t="s">
        <v>19</v>
      </c>
      <c r="F1692">
        <v>51621.5</v>
      </c>
      <c r="G1692" t="s">
        <v>1</v>
      </c>
      <c r="H1692" t="s">
        <v>2</v>
      </c>
      <c r="I1692" t="s">
        <v>3</v>
      </c>
      <c r="J1692">
        <v>0.65941300000000003</v>
      </c>
      <c r="K1692" t="s">
        <v>4</v>
      </c>
      <c r="L1692">
        <v>4455.0600000000004</v>
      </c>
      <c r="M1692" t="s">
        <v>5</v>
      </c>
      <c r="N1692">
        <v>10.100863757808</v>
      </c>
      <c r="O1692" t="s">
        <v>6</v>
      </c>
      <c r="P1692">
        <v>45000</v>
      </c>
      <c r="Q1692" t="s">
        <v>7</v>
      </c>
      <c r="R1692">
        <v>45000</v>
      </c>
      <c r="S1692" t="s">
        <v>21</v>
      </c>
      <c r="T1692" t="s">
        <v>9730</v>
      </c>
      <c r="U1692" t="s">
        <v>9731</v>
      </c>
      <c r="V1692" t="s">
        <v>9732</v>
      </c>
      <c r="W1692">
        <v>0.11032</v>
      </c>
    </row>
    <row r="1693" spans="5:23">
      <c r="E1693" t="s">
        <v>22</v>
      </c>
      <c r="F1693">
        <v>51621.5</v>
      </c>
      <c r="G1693" t="s">
        <v>1</v>
      </c>
      <c r="H1693" t="s">
        <v>2</v>
      </c>
      <c r="I1693" t="s">
        <v>3</v>
      </c>
      <c r="J1693">
        <v>0.65941300000000003</v>
      </c>
      <c r="K1693" t="s">
        <v>4</v>
      </c>
      <c r="L1693">
        <v>4455.0600000000004</v>
      </c>
      <c r="M1693" t="s">
        <v>5</v>
      </c>
      <c r="N1693">
        <v>10.100863757808</v>
      </c>
      <c r="O1693" t="s">
        <v>6</v>
      </c>
      <c r="P1693">
        <v>45000</v>
      </c>
      <c r="Q1693" t="s">
        <v>7</v>
      </c>
      <c r="R1693">
        <v>45000</v>
      </c>
      <c r="S1693" t="s">
        <v>21</v>
      </c>
      <c r="T1693" t="s">
        <v>9730</v>
      </c>
      <c r="U1693" t="s">
        <v>9731</v>
      </c>
      <c r="V1693" t="s">
        <v>9732</v>
      </c>
      <c r="W1693">
        <v>0.11032</v>
      </c>
    </row>
    <row r="1694" spans="5:23">
      <c r="E1694" t="s">
        <v>22</v>
      </c>
      <c r="F1694">
        <v>75818.100000000006</v>
      </c>
      <c r="G1694" t="s">
        <v>1</v>
      </c>
      <c r="H1694" t="s">
        <v>23</v>
      </c>
      <c r="I1694" t="s">
        <v>3</v>
      </c>
      <c r="J1694">
        <v>0.55018100000000003</v>
      </c>
      <c r="K1694" t="s">
        <v>4</v>
      </c>
      <c r="L1694">
        <v>4357.29</v>
      </c>
      <c r="M1694" t="s">
        <v>5</v>
      </c>
      <c r="N1694">
        <v>10.327523985577001</v>
      </c>
      <c r="O1694" t="s">
        <v>6</v>
      </c>
      <c r="P1694">
        <v>45000</v>
      </c>
      <c r="Q1694" t="s">
        <v>7</v>
      </c>
      <c r="R1694">
        <v>45000</v>
      </c>
      <c r="S1694" t="s">
        <v>24</v>
      </c>
      <c r="T1694" t="s">
        <v>9733</v>
      </c>
      <c r="U1694" t="s">
        <v>9734</v>
      </c>
      <c r="V1694" t="s">
        <v>9735</v>
      </c>
      <c r="W1694">
        <v>0.140879</v>
      </c>
    </row>
    <row r="1695" spans="5:23">
      <c r="E1695" t="s">
        <v>25</v>
      </c>
      <c r="F1695">
        <v>75818.100000000006</v>
      </c>
      <c r="G1695" t="s">
        <v>1</v>
      </c>
      <c r="H1695" t="s">
        <v>23</v>
      </c>
      <c r="I1695" t="s">
        <v>3</v>
      </c>
      <c r="J1695">
        <v>0.55018100000000003</v>
      </c>
      <c r="K1695" t="s">
        <v>4</v>
      </c>
      <c r="L1695">
        <v>4357.29</v>
      </c>
      <c r="M1695" t="s">
        <v>5</v>
      </c>
      <c r="N1695">
        <v>10.327523985577001</v>
      </c>
      <c r="O1695" t="s">
        <v>6</v>
      </c>
      <c r="P1695">
        <v>45000</v>
      </c>
      <c r="Q1695" t="s">
        <v>7</v>
      </c>
      <c r="R1695">
        <v>45000</v>
      </c>
      <c r="S1695" t="s">
        <v>26</v>
      </c>
      <c r="T1695" t="s">
        <v>9733</v>
      </c>
      <c r="U1695" t="s">
        <v>9734</v>
      </c>
      <c r="V1695" t="s">
        <v>9735</v>
      </c>
      <c r="W1695">
        <v>0.140879</v>
      </c>
    </row>
    <row r="1696" spans="5:23">
      <c r="E1696" t="s">
        <v>25</v>
      </c>
      <c r="F1696">
        <v>75377.399999999994</v>
      </c>
      <c r="G1696" t="s">
        <v>1</v>
      </c>
      <c r="H1696" t="s">
        <v>27</v>
      </c>
      <c r="I1696" t="s">
        <v>3</v>
      </c>
      <c r="J1696">
        <v>0.54739599999999999</v>
      </c>
      <c r="K1696" t="s">
        <v>4</v>
      </c>
      <c r="L1696">
        <v>4427.47</v>
      </c>
      <c r="M1696" t="s">
        <v>5</v>
      </c>
      <c r="N1696">
        <v>10.163817580168001</v>
      </c>
      <c r="O1696" t="s">
        <v>6</v>
      </c>
      <c r="P1696">
        <v>45000</v>
      </c>
      <c r="Q1696" t="s">
        <v>7</v>
      </c>
      <c r="R1696">
        <v>45000</v>
      </c>
      <c r="S1696" t="s">
        <v>28</v>
      </c>
      <c r="T1696" t="s">
        <v>9736</v>
      </c>
      <c r="U1696" t="s">
        <v>9737</v>
      </c>
      <c r="V1696" t="s">
        <v>9738</v>
      </c>
      <c r="W1696">
        <v>0.156893</v>
      </c>
    </row>
    <row r="1697" spans="5:23">
      <c r="E1697" t="s">
        <v>29</v>
      </c>
      <c r="F1697">
        <v>75377.399999999994</v>
      </c>
      <c r="G1697" t="s">
        <v>1</v>
      </c>
      <c r="H1697" t="s">
        <v>27</v>
      </c>
      <c r="I1697" t="s">
        <v>3</v>
      </c>
      <c r="J1697">
        <v>0.54739599999999999</v>
      </c>
      <c r="K1697" t="s">
        <v>4</v>
      </c>
      <c r="L1697">
        <v>4427.47</v>
      </c>
      <c r="M1697" t="s">
        <v>5</v>
      </c>
      <c r="N1697">
        <v>10.163817580168001</v>
      </c>
      <c r="O1697" t="s">
        <v>6</v>
      </c>
      <c r="P1697">
        <v>45000</v>
      </c>
      <c r="Q1697" t="s">
        <v>7</v>
      </c>
      <c r="R1697">
        <v>45000</v>
      </c>
      <c r="S1697" t="s">
        <v>28</v>
      </c>
      <c r="T1697" t="s">
        <v>9736</v>
      </c>
      <c r="U1697" t="s">
        <v>9737</v>
      </c>
      <c r="V1697" t="s">
        <v>9738</v>
      </c>
      <c r="W1697">
        <v>0.156893</v>
      </c>
    </row>
    <row r="1698" spans="5:23">
      <c r="E1698" t="s">
        <v>29</v>
      </c>
      <c r="F1698">
        <v>106052</v>
      </c>
      <c r="G1698" t="s">
        <v>1</v>
      </c>
      <c r="H1698" t="s">
        <v>30</v>
      </c>
      <c r="I1698" t="s">
        <v>3</v>
      </c>
      <c r="J1698">
        <v>0.46834199999999998</v>
      </c>
      <c r="K1698" t="s">
        <v>4</v>
      </c>
      <c r="L1698">
        <v>4298.88</v>
      </c>
      <c r="M1698" t="s">
        <v>5</v>
      </c>
      <c r="N1698">
        <v>10.467837850328999</v>
      </c>
      <c r="O1698" t="s">
        <v>6</v>
      </c>
      <c r="P1698">
        <v>45000</v>
      </c>
      <c r="Q1698" t="s">
        <v>7</v>
      </c>
      <c r="R1698">
        <v>45000</v>
      </c>
      <c r="S1698" t="s">
        <v>31</v>
      </c>
      <c r="T1698" t="s">
        <v>9739</v>
      </c>
      <c r="U1698" t="s">
        <v>9740</v>
      </c>
      <c r="V1698" t="s">
        <v>9741</v>
      </c>
      <c r="W1698">
        <v>0.175237</v>
      </c>
    </row>
    <row r="1699" spans="5:23">
      <c r="E1699" t="s">
        <v>32</v>
      </c>
      <c r="F1699">
        <v>106052</v>
      </c>
      <c r="G1699" t="s">
        <v>1</v>
      </c>
      <c r="H1699" t="s">
        <v>30</v>
      </c>
      <c r="I1699" t="s">
        <v>3</v>
      </c>
      <c r="J1699">
        <v>0.46834199999999998</v>
      </c>
      <c r="K1699" t="s">
        <v>4</v>
      </c>
      <c r="L1699">
        <v>4298.88</v>
      </c>
      <c r="M1699" t="s">
        <v>5</v>
      </c>
      <c r="N1699">
        <v>10.467837850328999</v>
      </c>
      <c r="O1699" t="s">
        <v>6</v>
      </c>
      <c r="P1699">
        <v>45000</v>
      </c>
      <c r="Q1699" t="s">
        <v>7</v>
      </c>
      <c r="R1699">
        <v>45000</v>
      </c>
      <c r="S1699" t="s">
        <v>33</v>
      </c>
      <c r="T1699" t="s">
        <v>9739</v>
      </c>
      <c r="U1699" t="s">
        <v>9740</v>
      </c>
      <c r="V1699" t="s">
        <v>9741</v>
      </c>
      <c r="W1699">
        <v>0.175237</v>
      </c>
    </row>
    <row r="1700" spans="5:23">
      <c r="E1700" t="s">
        <v>32</v>
      </c>
      <c r="F1700">
        <v>99364.5</v>
      </c>
      <c r="G1700" t="s">
        <v>1</v>
      </c>
      <c r="H1700" t="s">
        <v>17</v>
      </c>
      <c r="I1700" t="s">
        <v>3</v>
      </c>
      <c r="J1700">
        <v>0.47844700000000001</v>
      </c>
      <c r="K1700" t="s">
        <v>4</v>
      </c>
      <c r="L1700">
        <v>4396.45</v>
      </c>
      <c r="M1700" t="s">
        <v>5</v>
      </c>
      <c r="N1700">
        <v>10.235537680705001</v>
      </c>
      <c r="O1700" t="s">
        <v>6</v>
      </c>
      <c r="P1700">
        <v>45000</v>
      </c>
      <c r="Q1700" t="s">
        <v>7</v>
      </c>
      <c r="R1700">
        <v>45000</v>
      </c>
      <c r="S1700" t="s">
        <v>34</v>
      </c>
      <c r="T1700" t="s">
        <v>9742</v>
      </c>
      <c r="U1700" t="s">
        <v>9743</v>
      </c>
      <c r="V1700" t="s">
        <v>9744</v>
      </c>
      <c r="W1700">
        <v>0.17560200000000001</v>
      </c>
    </row>
    <row r="1701" spans="5:23">
      <c r="E1701" t="s">
        <v>35</v>
      </c>
      <c r="F1701">
        <v>99364.5</v>
      </c>
      <c r="G1701" t="s">
        <v>1</v>
      </c>
      <c r="H1701" t="s">
        <v>17</v>
      </c>
      <c r="I1701" t="s">
        <v>3</v>
      </c>
      <c r="J1701">
        <v>0.47844700000000001</v>
      </c>
      <c r="K1701" t="s">
        <v>4</v>
      </c>
      <c r="L1701">
        <v>4396.45</v>
      </c>
      <c r="M1701" t="s">
        <v>5</v>
      </c>
      <c r="N1701">
        <v>10.235537680705001</v>
      </c>
      <c r="O1701" t="s">
        <v>6</v>
      </c>
      <c r="P1701">
        <v>45000</v>
      </c>
      <c r="Q1701" t="s">
        <v>7</v>
      </c>
      <c r="R1701">
        <v>45000</v>
      </c>
      <c r="S1701" t="s">
        <v>34</v>
      </c>
      <c r="T1701" t="s">
        <v>9742</v>
      </c>
      <c r="U1701" t="s">
        <v>9743</v>
      </c>
      <c r="V1701" t="s">
        <v>9744</v>
      </c>
      <c r="W1701">
        <v>0.17560200000000001</v>
      </c>
    </row>
    <row r="1702" spans="5:23">
      <c r="E1702" t="s">
        <v>35</v>
      </c>
      <c r="F1702">
        <v>129446</v>
      </c>
      <c r="G1702" t="s">
        <v>1</v>
      </c>
      <c r="H1702" t="s">
        <v>36</v>
      </c>
      <c r="I1702" t="s">
        <v>3</v>
      </c>
      <c r="J1702">
        <v>0.42727399999999999</v>
      </c>
      <c r="K1702" t="s">
        <v>4</v>
      </c>
      <c r="L1702">
        <v>4231.53</v>
      </c>
      <c r="M1702" t="s">
        <v>5</v>
      </c>
      <c r="N1702">
        <v>10.634452127708</v>
      </c>
      <c r="O1702" t="s">
        <v>6</v>
      </c>
      <c r="P1702">
        <v>45000</v>
      </c>
      <c r="Q1702" t="s">
        <v>7</v>
      </c>
      <c r="R1702">
        <v>45000</v>
      </c>
      <c r="S1702" t="s">
        <v>37</v>
      </c>
      <c r="T1702" t="s">
        <v>9745</v>
      </c>
      <c r="U1702" t="s">
        <v>9746</v>
      </c>
      <c r="V1702" t="s">
        <v>9747</v>
      </c>
      <c r="W1702">
        <v>0.17779800000000001</v>
      </c>
    </row>
    <row r="1703" spans="5:23">
      <c r="E1703" t="s">
        <v>38</v>
      </c>
      <c r="F1703">
        <v>129446</v>
      </c>
      <c r="G1703" t="s">
        <v>1</v>
      </c>
      <c r="H1703" t="s">
        <v>36</v>
      </c>
      <c r="I1703" t="s">
        <v>3</v>
      </c>
      <c r="J1703">
        <v>0.42727399999999999</v>
      </c>
      <c r="K1703" t="s">
        <v>4</v>
      </c>
      <c r="L1703">
        <v>4231.53</v>
      </c>
      <c r="M1703" t="s">
        <v>5</v>
      </c>
      <c r="N1703">
        <v>10.634452127708</v>
      </c>
      <c r="O1703" t="s">
        <v>6</v>
      </c>
      <c r="P1703">
        <v>45000</v>
      </c>
      <c r="Q1703" t="s">
        <v>7</v>
      </c>
      <c r="R1703">
        <v>45000</v>
      </c>
      <c r="S1703" t="s">
        <v>39</v>
      </c>
      <c r="T1703" t="s">
        <v>9745</v>
      </c>
      <c r="U1703" t="s">
        <v>9746</v>
      </c>
      <c r="V1703" t="s">
        <v>9747</v>
      </c>
      <c r="W1703">
        <v>0.17779800000000001</v>
      </c>
    </row>
    <row r="1704" spans="5:23">
      <c r="E1704" t="s">
        <v>38</v>
      </c>
      <c r="F1704">
        <v>145129</v>
      </c>
      <c r="G1704" t="s">
        <v>1</v>
      </c>
      <c r="H1704" t="s">
        <v>40</v>
      </c>
      <c r="I1704" t="s">
        <v>3</v>
      </c>
      <c r="J1704">
        <v>0.39746999999999999</v>
      </c>
      <c r="K1704" t="s">
        <v>4</v>
      </c>
      <c r="L1704">
        <v>4361.51</v>
      </c>
      <c r="M1704" t="s">
        <v>5</v>
      </c>
      <c r="N1704">
        <v>10.317534263167</v>
      </c>
      <c r="O1704" t="s">
        <v>6</v>
      </c>
      <c r="P1704">
        <v>45000</v>
      </c>
      <c r="Q1704" t="s">
        <v>7</v>
      </c>
      <c r="R1704">
        <v>45000</v>
      </c>
      <c r="S1704" t="s">
        <v>41</v>
      </c>
      <c r="T1704" t="s">
        <v>9748</v>
      </c>
      <c r="U1704" t="s">
        <v>9749</v>
      </c>
      <c r="V1704" t="s">
        <v>9750</v>
      </c>
      <c r="W1704">
        <v>0.209735</v>
      </c>
    </row>
    <row r="1705" spans="5:23">
      <c r="E1705" t="s">
        <v>42</v>
      </c>
      <c r="F1705">
        <v>145129</v>
      </c>
      <c r="G1705" t="s">
        <v>1</v>
      </c>
      <c r="H1705" t="s">
        <v>40</v>
      </c>
      <c r="I1705" t="s">
        <v>3</v>
      </c>
      <c r="J1705">
        <v>0.39746999999999999</v>
      </c>
      <c r="K1705" t="s">
        <v>4</v>
      </c>
      <c r="L1705">
        <v>4361.51</v>
      </c>
      <c r="M1705" t="s">
        <v>5</v>
      </c>
      <c r="N1705">
        <v>10.317534263167</v>
      </c>
      <c r="O1705" t="s">
        <v>6</v>
      </c>
      <c r="P1705">
        <v>45000</v>
      </c>
      <c r="Q1705" t="s">
        <v>7</v>
      </c>
      <c r="R1705">
        <v>45000</v>
      </c>
      <c r="S1705" t="s">
        <v>41</v>
      </c>
      <c r="T1705" t="s">
        <v>9748</v>
      </c>
      <c r="U1705" t="s">
        <v>9749</v>
      </c>
      <c r="V1705" t="s">
        <v>9750</v>
      </c>
      <c r="W1705">
        <v>0.209735</v>
      </c>
    </row>
    <row r="1706" spans="5:23">
      <c r="E1706" t="s">
        <v>42</v>
      </c>
      <c r="F1706">
        <v>28049.7</v>
      </c>
      <c r="G1706" t="s">
        <v>1</v>
      </c>
      <c r="H1706" t="s">
        <v>14</v>
      </c>
      <c r="I1706" t="s">
        <v>3</v>
      </c>
      <c r="J1706">
        <v>0.89210900000000004</v>
      </c>
      <c r="K1706" t="s">
        <v>4</v>
      </c>
      <c r="L1706">
        <v>4479.57</v>
      </c>
      <c r="M1706" t="s">
        <v>5</v>
      </c>
      <c r="N1706">
        <v>10.045603118703999</v>
      </c>
      <c r="O1706" t="s">
        <v>6</v>
      </c>
      <c r="P1706">
        <v>45000</v>
      </c>
      <c r="Q1706" t="s">
        <v>7</v>
      </c>
      <c r="R1706">
        <v>45000</v>
      </c>
      <c r="S1706" t="s">
        <v>43</v>
      </c>
      <c r="T1706" t="s">
        <v>9751</v>
      </c>
      <c r="U1706" t="s">
        <v>9752</v>
      </c>
      <c r="V1706" t="s">
        <v>9753</v>
      </c>
      <c r="W1706">
        <v>3.8482200000000001E-2</v>
      </c>
    </row>
    <row r="1707" spans="5:23">
      <c r="E1707" t="s">
        <v>44</v>
      </c>
      <c r="F1707">
        <v>28049.7</v>
      </c>
      <c r="G1707" t="s">
        <v>1</v>
      </c>
      <c r="H1707" t="s">
        <v>14</v>
      </c>
      <c r="I1707" t="s">
        <v>3</v>
      </c>
      <c r="J1707">
        <v>0.89210900000000004</v>
      </c>
      <c r="K1707" t="s">
        <v>4</v>
      </c>
      <c r="L1707">
        <v>4479.57</v>
      </c>
      <c r="M1707" t="s">
        <v>5</v>
      </c>
      <c r="N1707">
        <v>10.045603118703999</v>
      </c>
      <c r="O1707" t="s">
        <v>6</v>
      </c>
      <c r="P1707">
        <v>45000</v>
      </c>
      <c r="Q1707" t="s">
        <v>7</v>
      </c>
      <c r="R1707">
        <v>45000</v>
      </c>
      <c r="S1707" t="s">
        <v>45</v>
      </c>
      <c r="T1707" t="s">
        <v>9751</v>
      </c>
      <c r="U1707" t="s">
        <v>9752</v>
      </c>
      <c r="V1707" t="s">
        <v>9753</v>
      </c>
      <c r="W1707">
        <v>3.8482200000000001E-2</v>
      </c>
    </row>
    <row r="1708" spans="5:23">
      <c r="E1708" t="s">
        <v>44</v>
      </c>
      <c r="F1708">
        <v>28303.1</v>
      </c>
      <c r="G1708" t="s">
        <v>1</v>
      </c>
      <c r="H1708" t="s">
        <v>10</v>
      </c>
      <c r="I1708" t="s">
        <v>3</v>
      </c>
      <c r="J1708">
        <v>0.887096</v>
      </c>
      <c r="K1708" t="s">
        <v>4</v>
      </c>
      <c r="L1708">
        <v>4489.7700000000004</v>
      </c>
      <c r="M1708" t="s">
        <v>5</v>
      </c>
      <c r="N1708">
        <v>10.022774593204</v>
      </c>
      <c r="O1708" t="s">
        <v>6</v>
      </c>
      <c r="P1708">
        <v>45000</v>
      </c>
      <c r="Q1708" t="s">
        <v>7</v>
      </c>
      <c r="R1708">
        <v>45000</v>
      </c>
      <c r="S1708" t="s">
        <v>11</v>
      </c>
      <c r="T1708" t="s">
        <v>9721</v>
      </c>
      <c r="U1708" t="s">
        <v>9722</v>
      </c>
      <c r="V1708" t="s">
        <v>9723</v>
      </c>
      <c r="W1708">
        <v>4.0416399999999998E-2</v>
      </c>
    </row>
    <row r="1709" spans="5:23">
      <c r="E1709" t="s">
        <v>0</v>
      </c>
      <c r="F1709">
        <v>34446.699999999997</v>
      </c>
      <c r="G1709" t="s">
        <v>1</v>
      </c>
      <c r="H1709" t="s">
        <v>2</v>
      </c>
      <c r="I1709" t="s">
        <v>3</v>
      </c>
      <c r="J1709">
        <v>0.80698800000000004</v>
      </c>
      <c r="K1709" t="s">
        <v>4</v>
      </c>
      <c r="L1709">
        <v>4457.78</v>
      </c>
      <c r="M1709" t="s">
        <v>5</v>
      </c>
      <c r="N1709">
        <v>10.094721168348</v>
      </c>
      <c r="O1709" t="s">
        <v>6</v>
      </c>
      <c r="P1709">
        <v>45000</v>
      </c>
      <c r="Q1709" t="s">
        <v>7</v>
      </c>
      <c r="R1709">
        <v>45000</v>
      </c>
      <c r="S1709" t="s">
        <v>8</v>
      </c>
      <c r="T1709" t="s">
        <v>9754</v>
      </c>
      <c r="U1709" t="s">
        <v>9755</v>
      </c>
      <c r="V1709" t="s">
        <v>9756</v>
      </c>
      <c r="W1709">
        <v>6.2787800000000005E-2</v>
      </c>
    </row>
    <row r="1710" spans="5:23">
      <c r="E1710" t="s">
        <v>9</v>
      </c>
      <c r="F1710">
        <v>27832.5</v>
      </c>
      <c r="G1710" t="s">
        <v>1</v>
      </c>
      <c r="H1710" t="s">
        <v>10</v>
      </c>
      <c r="I1710" t="s">
        <v>3</v>
      </c>
      <c r="J1710">
        <v>0.894563</v>
      </c>
      <c r="K1710" t="s">
        <v>4</v>
      </c>
      <c r="L1710">
        <v>4489.79</v>
      </c>
      <c r="M1710" t="s">
        <v>5</v>
      </c>
      <c r="N1710">
        <v>10.022750143988</v>
      </c>
      <c r="O1710" t="s">
        <v>6</v>
      </c>
      <c r="P1710">
        <v>45000</v>
      </c>
      <c r="Q1710" t="s">
        <v>7</v>
      </c>
      <c r="R1710">
        <v>45000</v>
      </c>
      <c r="S1710" t="s">
        <v>11</v>
      </c>
      <c r="T1710" t="s">
        <v>9757</v>
      </c>
      <c r="U1710" t="s">
        <v>9758</v>
      </c>
      <c r="V1710" t="s">
        <v>9759</v>
      </c>
      <c r="W1710">
        <v>3.5151200000000001E-2</v>
      </c>
    </row>
    <row r="1711" spans="5:23">
      <c r="E1711" t="s">
        <v>12</v>
      </c>
      <c r="F1711">
        <v>34446.699999999997</v>
      </c>
      <c r="G1711" t="s">
        <v>1</v>
      </c>
      <c r="H1711" t="s">
        <v>2</v>
      </c>
      <c r="I1711" t="s">
        <v>3</v>
      </c>
      <c r="J1711">
        <v>0.80698800000000004</v>
      </c>
      <c r="K1711" t="s">
        <v>4</v>
      </c>
      <c r="L1711">
        <v>4457.78</v>
      </c>
      <c r="M1711" t="s">
        <v>5</v>
      </c>
      <c r="N1711">
        <v>10.094721168348</v>
      </c>
      <c r="O1711" t="s">
        <v>6</v>
      </c>
      <c r="P1711">
        <v>45000</v>
      </c>
      <c r="Q1711" t="s">
        <v>7</v>
      </c>
      <c r="R1711">
        <v>45000</v>
      </c>
      <c r="S1711" t="s">
        <v>13</v>
      </c>
      <c r="T1711" t="s">
        <v>9754</v>
      </c>
      <c r="U1711" t="s">
        <v>9755</v>
      </c>
      <c r="V1711" t="s">
        <v>9756</v>
      </c>
      <c r="W1711">
        <v>6.2787800000000005E-2</v>
      </c>
    </row>
    <row r="1712" spans="5:23">
      <c r="E1712" t="s">
        <v>12</v>
      </c>
      <c r="F1712">
        <v>35359.9</v>
      </c>
      <c r="G1712" t="s">
        <v>1</v>
      </c>
      <c r="H1712" t="s">
        <v>14</v>
      </c>
      <c r="I1712" t="s">
        <v>3</v>
      </c>
      <c r="J1712">
        <v>0.79462900000000003</v>
      </c>
      <c r="K1712" t="s">
        <v>4</v>
      </c>
      <c r="L1712">
        <v>4478.79</v>
      </c>
      <c r="M1712" t="s">
        <v>5</v>
      </c>
      <c r="N1712">
        <v>10.047359997256001</v>
      </c>
      <c r="O1712" t="s">
        <v>6</v>
      </c>
      <c r="P1712">
        <v>45000</v>
      </c>
      <c r="Q1712" t="s">
        <v>7</v>
      </c>
      <c r="R1712">
        <v>45000</v>
      </c>
      <c r="S1712" t="s">
        <v>15</v>
      </c>
      <c r="T1712" t="s">
        <v>9760</v>
      </c>
      <c r="U1712" t="s">
        <v>9761</v>
      </c>
      <c r="V1712" t="s">
        <v>9762</v>
      </c>
      <c r="W1712">
        <v>7.4981000000000006E-2</v>
      </c>
    </row>
    <row r="1713" spans="5:23">
      <c r="E1713" t="s">
        <v>16</v>
      </c>
      <c r="F1713">
        <v>35359.9</v>
      </c>
      <c r="G1713" t="s">
        <v>1</v>
      </c>
      <c r="H1713" t="s">
        <v>14</v>
      </c>
      <c r="I1713" t="s">
        <v>3</v>
      </c>
      <c r="J1713">
        <v>0.79462900000000003</v>
      </c>
      <c r="K1713" t="s">
        <v>4</v>
      </c>
      <c r="L1713">
        <v>4478.79</v>
      </c>
      <c r="M1713" t="s">
        <v>5</v>
      </c>
      <c r="N1713">
        <v>10.047359997256001</v>
      </c>
      <c r="O1713" t="s">
        <v>6</v>
      </c>
      <c r="P1713">
        <v>45000</v>
      </c>
      <c r="Q1713" t="s">
        <v>7</v>
      </c>
      <c r="R1713">
        <v>45000</v>
      </c>
      <c r="S1713" t="s">
        <v>15</v>
      </c>
      <c r="T1713" t="s">
        <v>9760</v>
      </c>
      <c r="U1713" t="s">
        <v>9761</v>
      </c>
      <c r="V1713" t="s">
        <v>9762</v>
      </c>
      <c r="W1713">
        <v>7.4981000000000006E-2</v>
      </c>
    </row>
    <row r="1714" spans="5:23">
      <c r="E1714" t="s">
        <v>16</v>
      </c>
      <c r="F1714">
        <v>52291.1</v>
      </c>
      <c r="G1714" t="s">
        <v>1</v>
      </c>
      <c r="H1714" t="s">
        <v>17</v>
      </c>
      <c r="I1714" t="s">
        <v>3</v>
      </c>
      <c r="J1714">
        <v>0.65849400000000002</v>
      </c>
      <c r="K1714" t="s">
        <v>4</v>
      </c>
      <c r="L1714">
        <v>4410.3</v>
      </c>
      <c r="M1714" t="s">
        <v>5</v>
      </c>
      <c r="N1714">
        <v>10.203378961255</v>
      </c>
      <c r="O1714" t="s">
        <v>6</v>
      </c>
      <c r="P1714">
        <v>45000</v>
      </c>
      <c r="Q1714" t="s">
        <v>7</v>
      </c>
      <c r="R1714">
        <v>45000</v>
      </c>
      <c r="S1714" t="s">
        <v>18</v>
      </c>
      <c r="T1714" t="s">
        <v>9763</v>
      </c>
      <c r="U1714" t="s">
        <v>9764</v>
      </c>
      <c r="V1714" t="s">
        <v>9765</v>
      </c>
      <c r="W1714">
        <v>0.111192</v>
      </c>
    </row>
    <row r="1715" spans="5:23">
      <c r="E1715" t="s">
        <v>19</v>
      </c>
      <c r="F1715">
        <v>52291.1</v>
      </c>
      <c r="G1715" t="s">
        <v>1</v>
      </c>
      <c r="H1715" t="s">
        <v>17</v>
      </c>
      <c r="I1715" t="s">
        <v>3</v>
      </c>
      <c r="J1715">
        <v>0.65849400000000002</v>
      </c>
      <c r="K1715" t="s">
        <v>4</v>
      </c>
      <c r="L1715">
        <v>4410.3</v>
      </c>
      <c r="M1715" t="s">
        <v>5</v>
      </c>
      <c r="N1715">
        <v>10.203378961255</v>
      </c>
      <c r="O1715" t="s">
        <v>6</v>
      </c>
      <c r="P1715">
        <v>45000</v>
      </c>
      <c r="Q1715" t="s">
        <v>7</v>
      </c>
      <c r="R1715">
        <v>45000</v>
      </c>
      <c r="S1715" t="s">
        <v>20</v>
      </c>
      <c r="T1715" t="s">
        <v>9763</v>
      </c>
      <c r="U1715" t="s">
        <v>9764</v>
      </c>
      <c r="V1715" t="s">
        <v>9765</v>
      </c>
      <c r="W1715">
        <v>0.111192</v>
      </c>
    </row>
    <row r="1716" spans="5:23">
      <c r="E1716" t="s">
        <v>19</v>
      </c>
      <c r="F1716">
        <v>52546.6</v>
      </c>
      <c r="G1716" t="s">
        <v>1</v>
      </c>
      <c r="H1716" t="s">
        <v>2</v>
      </c>
      <c r="I1716" t="s">
        <v>3</v>
      </c>
      <c r="J1716">
        <v>0.65363000000000004</v>
      </c>
      <c r="K1716" t="s">
        <v>4</v>
      </c>
      <c r="L1716">
        <v>4454.42</v>
      </c>
      <c r="M1716" t="s">
        <v>5</v>
      </c>
      <c r="N1716">
        <v>10.102326255768</v>
      </c>
      <c r="O1716" t="s">
        <v>6</v>
      </c>
      <c r="P1716">
        <v>45000</v>
      </c>
      <c r="Q1716" t="s">
        <v>7</v>
      </c>
      <c r="R1716">
        <v>45000</v>
      </c>
      <c r="S1716" t="s">
        <v>21</v>
      </c>
      <c r="T1716" t="s">
        <v>9766</v>
      </c>
      <c r="U1716" t="s">
        <v>9767</v>
      </c>
      <c r="V1716" t="s">
        <v>9768</v>
      </c>
      <c r="W1716">
        <v>0.111346</v>
      </c>
    </row>
    <row r="1717" spans="5:23">
      <c r="E1717" t="s">
        <v>22</v>
      </c>
      <c r="F1717">
        <v>52546.6</v>
      </c>
      <c r="G1717" t="s">
        <v>1</v>
      </c>
      <c r="H1717" t="s">
        <v>2</v>
      </c>
      <c r="I1717" t="s">
        <v>3</v>
      </c>
      <c r="J1717">
        <v>0.65363000000000004</v>
      </c>
      <c r="K1717" t="s">
        <v>4</v>
      </c>
      <c r="L1717">
        <v>4454.42</v>
      </c>
      <c r="M1717" t="s">
        <v>5</v>
      </c>
      <c r="N1717">
        <v>10.102326255768</v>
      </c>
      <c r="O1717" t="s">
        <v>6</v>
      </c>
      <c r="P1717">
        <v>45000</v>
      </c>
      <c r="Q1717" t="s">
        <v>7</v>
      </c>
      <c r="R1717">
        <v>45000</v>
      </c>
      <c r="S1717" t="s">
        <v>21</v>
      </c>
      <c r="T1717" t="s">
        <v>9766</v>
      </c>
      <c r="U1717" t="s">
        <v>9767</v>
      </c>
      <c r="V1717" t="s">
        <v>9768</v>
      </c>
      <c r="W1717">
        <v>0.111346</v>
      </c>
    </row>
    <row r="1718" spans="5:23">
      <c r="E1718" t="s">
        <v>22</v>
      </c>
      <c r="F1718">
        <v>75039.199999999997</v>
      </c>
      <c r="G1718" t="s">
        <v>1</v>
      </c>
      <c r="H1718" t="s">
        <v>23</v>
      </c>
      <c r="I1718" t="s">
        <v>3</v>
      </c>
      <c r="J1718">
        <v>0.55306</v>
      </c>
      <c r="K1718" t="s">
        <v>4</v>
      </c>
      <c r="L1718">
        <v>4356.8</v>
      </c>
      <c r="M1718" t="s">
        <v>5</v>
      </c>
      <c r="N1718">
        <v>10.328693191953001</v>
      </c>
      <c r="O1718" t="s">
        <v>6</v>
      </c>
      <c r="P1718">
        <v>45000</v>
      </c>
      <c r="Q1718" t="s">
        <v>7</v>
      </c>
      <c r="R1718">
        <v>45000</v>
      </c>
      <c r="S1718" t="s">
        <v>24</v>
      </c>
      <c r="T1718" t="s">
        <v>9769</v>
      </c>
      <c r="U1718" t="s">
        <v>9770</v>
      </c>
      <c r="V1718" t="s">
        <v>9771</v>
      </c>
      <c r="W1718">
        <v>0.14763200000000001</v>
      </c>
    </row>
    <row r="1719" spans="5:23">
      <c r="E1719" t="s">
        <v>25</v>
      </c>
      <c r="F1719">
        <v>75039.199999999997</v>
      </c>
      <c r="G1719" t="s">
        <v>1</v>
      </c>
      <c r="H1719" t="s">
        <v>23</v>
      </c>
      <c r="I1719" t="s">
        <v>3</v>
      </c>
      <c r="J1719">
        <v>0.55306</v>
      </c>
      <c r="K1719" t="s">
        <v>4</v>
      </c>
      <c r="L1719">
        <v>4356.8</v>
      </c>
      <c r="M1719" t="s">
        <v>5</v>
      </c>
      <c r="N1719">
        <v>10.328693191953001</v>
      </c>
      <c r="O1719" t="s">
        <v>6</v>
      </c>
      <c r="P1719">
        <v>45000</v>
      </c>
      <c r="Q1719" t="s">
        <v>7</v>
      </c>
      <c r="R1719">
        <v>45000</v>
      </c>
      <c r="S1719" t="s">
        <v>26</v>
      </c>
      <c r="T1719" t="s">
        <v>9769</v>
      </c>
      <c r="U1719" t="s">
        <v>9770</v>
      </c>
      <c r="V1719" t="s">
        <v>9771</v>
      </c>
      <c r="W1719">
        <v>0.14763200000000001</v>
      </c>
    </row>
    <row r="1720" spans="5:23">
      <c r="E1720" t="s">
        <v>25</v>
      </c>
      <c r="F1720">
        <v>74808.2</v>
      </c>
      <c r="G1720" t="s">
        <v>1</v>
      </c>
      <c r="H1720" t="s">
        <v>27</v>
      </c>
      <c r="I1720" t="s">
        <v>3</v>
      </c>
      <c r="J1720">
        <v>0.54946300000000003</v>
      </c>
      <c r="K1720" t="s">
        <v>4</v>
      </c>
      <c r="L1720">
        <v>4427.66</v>
      </c>
      <c r="M1720" t="s">
        <v>5</v>
      </c>
      <c r="N1720">
        <v>10.163378979279999</v>
      </c>
      <c r="O1720" t="s">
        <v>6</v>
      </c>
      <c r="P1720">
        <v>45000</v>
      </c>
      <c r="Q1720" t="s">
        <v>7</v>
      </c>
      <c r="R1720">
        <v>45000</v>
      </c>
      <c r="S1720" t="s">
        <v>28</v>
      </c>
      <c r="T1720" t="s">
        <v>9772</v>
      </c>
      <c r="U1720" t="s">
        <v>9773</v>
      </c>
      <c r="V1720" t="s">
        <v>9774</v>
      </c>
      <c r="W1720">
        <v>0.15042</v>
      </c>
    </row>
    <row r="1721" spans="5:23">
      <c r="E1721" t="s">
        <v>29</v>
      </c>
      <c r="F1721">
        <v>74808.2</v>
      </c>
      <c r="G1721" t="s">
        <v>1</v>
      </c>
      <c r="H1721" t="s">
        <v>27</v>
      </c>
      <c r="I1721" t="s">
        <v>3</v>
      </c>
      <c r="J1721">
        <v>0.54946300000000003</v>
      </c>
      <c r="K1721" t="s">
        <v>4</v>
      </c>
      <c r="L1721">
        <v>4427.66</v>
      </c>
      <c r="M1721" t="s">
        <v>5</v>
      </c>
      <c r="N1721">
        <v>10.163378979279999</v>
      </c>
      <c r="O1721" t="s">
        <v>6</v>
      </c>
      <c r="P1721">
        <v>45000</v>
      </c>
      <c r="Q1721" t="s">
        <v>7</v>
      </c>
      <c r="R1721">
        <v>45000</v>
      </c>
      <c r="S1721" t="s">
        <v>28</v>
      </c>
      <c r="T1721" t="s">
        <v>9772</v>
      </c>
      <c r="U1721" t="s">
        <v>9773</v>
      </c>
      <c r="V1721" t="s">
        <v>9774</v>
      </c>
      <c r="W1721">
        <v>0.15042</v>
      </c>
    </row>
    <row r="1722" spans="5:23">
      <c r="E1722" t="s">
        <v>29</v>
      </c>
      <c r="F1722">
        <v>104350</v>
      </c>
      <c r="G1722" t="s">
        <v>1</v>
      </c>
      <c r="H1722" t="s">
        <v>30</v>
      </c>
      <c r="I1722" t="s">
        <v>3</v>
      </c>
      <c r="J1722">
        <v>0.47221600000000002</v>
      </c>
      <c r="K1722" t="s">
        <v>4</v>
      </c>
      <c r="L1722">
        <v>4297.6000000000004</v>
      </c>
      <c r="M1722" t="s">
        <v>5</v>
      </c>
      <c r="N1722">
        <v>10.470955469992999</v>
      </c>
      <c r="O1722" t="s">
        <v>6</v>
      </c>
      <c r="P1722">
        <v>45000</v>
      </c>
      <c r="Q1722" t="s">
        <v>7</v>
      </c>
      <c r="R1722">
        <v>45000</v>
      </c>
      <c r="S1722" t="s">
        <v>31</v>
      </c>
      <c r="T1722" t="s">
        <v>9775</v>
      </c>
      <c r="U1722" t="s">
        <v>9776</v>
      </c>
      <c r="V1722" t="s">
        <v>9777</v>
      </c>
      <c r="W1722">
        <v>0.18628700000000001</v>
      </c>
    </row>
    <row r="1723" spans="5:23">
      <c r="E1723" t="s">
        <v>32</v>
      </c>
      <c r="F1723">
        <v>104350</v>
      </c>
      <c r="G1723" t="s">
        <v>1</v>
      </c>
      <c r="H1723" t="s">
        <v>30</v>
      </c>
      <c r="I1723" t="s">
        <v>3</v>
      </c>
      <c r="J1723">
        <v>0.47221600000000002</v>
      </c>
      <c r="K1723" t="s">
        <v>4</v>
      </c>
      <c r="L1723">
        <v>4297.6000000000004</v>
      </c>
      <c r="M1723" t="s">
        <v>5</v>
      </c>
      <c r="N1723">
        <v>10.470955469992999</v>
      </c>
      <c r="O1723" t="s">
        <v>6</v>
      </c>
      <c r="P1723">
        <v>45000</v>
      </c>
      <c r="Q1723" t="s">
        <v>7</v>
      </c>
      <c r="R1723">
        <v>45000</v>
      </c>
      <c r="S1723" t="s">
        <v>33</v>
      </c>
      <c r="T1723" t="s">
        <v>9775</v>
      </c>
      <c r="U1723" t="s">
        <v>9776</v>
      </c>
      <c r="V1723" t="s">
        <v>9777</v>
      </c>
      <c r="W1723">
        <v>0.18628700000000001</v>
      </c>
    </row>
    <row r="1724" spans="5:23">
      <c r="E1724" t="s">
        <v>32</v>
      </c>
      <c r="F1724">
        <v>100769</v>
      </c>
      <c r="G1724" t="s">
        <v>1</v>
      </c>
      <c r="H1724" t="s">
        <v>17</v>
      </c>
      <c r="I1724" t="s">
        <v>3</v>
      </c>
      <c r="J1724">
        <v>0.475109</v>
      </c>
      <c r="K1724" t="s">
        <v>4</v>
      </c>
      <c r="L1724">
        <v>4396.28</v>
      </c>
      <c r="M1724" t="s">
        <v>5</v>
      </c>
      <c r="N1724">
        <v>10.235927482165</v>
      </c>
      <c r="O1724" t="s">
        <v>6</v>
      </c>
      <c r="P1724">
        <v>45000</v>
      </c>
      <c r="Q1724" t="s">
        <v>7</v>
      </c>
      <c r="R1724">
        <v>45000</v>
      </c>
      <c r="S1724" t="s">
        <v>34</v>
      </c>
      <c r="T1724" t="s">
        <v>9778</v>
      </c>
      <c r="U1724" t="s">
        <v>9779</v>
      </c>
      <c r="V1724" t="s">
        <v>9780</v>
      </c>
      <c r="W1724">
        <v>0.18612300000000001</v>
      </c>
    </row>
    <row r="1725" spans="5:23">
      <c r="E1725" t="s">
        <v>35</v>
      </c>
      <c r="F1725">
        <v>100769</v>
      </c>
      <c r="G1725" t="s">
        <v>1</v>
      </c>
      <c r="H1725" t="s">
        <v>17</v>
      </c>
      <c r="I1725" t="s">
        <v>3</v>
      </c>
      <c r="J1725">
        <v>0.475109</v>
      </c>
      <c r="K1725" t="s">
        <v>4</v>
      </c>
      <c r="L1725">
        <v>4396.28</v>
      </c>
      <c r="M1725" t="s">
        <v>5</v>
      </c>
      <c r="N1725">
        <v>10.235927482165</v>
      </c>
      <c r="O1725" t="s">
        <v>6</v>
      </c>
      <c r="P1725">
        <v>45000</v>
      </c>
      <c r="Q1725" t="s">
        <v>7</v>
      </c>
      <c r="R1725">
        <v>45000</v>
      </c>
      <c r="S1725" t="s">
        <v>34</v>
      </c>
      <c r="T1725" t="s">
        <v>9778</v>
      </c>
      <c r="U1725" t="s">
        <v>9779</v>
      </c>
      <c r="V1725" t="s">
        <v>9780</v>
      </c>
      <c r="W1725">
        <v>0.18612300000000001</v>
      </c>
    </row>
    <row r="1726" spans="5:23">
      <c r="E1726" t="s">
        <v>35</v>
      </c>
      <c r="F1726">
        <v>140159</v>
      </c>
      <c r="G1726" t="s">
        <v>1</v>
      </c>
      <c r="H1726" t="s">
        <v>36</v>
      </c>
      <c r="I1726" t="s">
        <v>3</v>
      </c>
      <c r="J1726">
        <v>0.41060200000000002</v>
      </c>
      <c r="K1726" t="s">
        <v>4</v>
      </c>
      <c r="L1726">
        <v>4231.92</v>
      </c>
      <c r="M1726" t="s">
        <v>5</v>
      </c>
      <c r="N1726">
        <v>10.633477921061999</v>
      </c>
      <c r="O1726" t="s">
        <v>6</v>
      </c>
      <c r="P1726">
        <v>45000</v>
      </c>
      <c r="Q1726" t="s">
        <v>7</v>
      </c>
      <c r="R1726">
        <v>45000</v>
      </c>
      <c r="S1726" t="s">
        <v>37</v>
      </c>
      <c r="T1726" t="s">
        <v>9781</v>
      </c>
      <c r="U1726" t="s">
        <v>9782</v>
      </c>
      <c r="V1726" t="s">
        <v>9783</v>
      </c>
      <c r="W1726">
        <v>0.20265</v>
      </c>
    </row>
    <row r="1727" spans="5:23">
      <c r="E1727" t="s">
        <v>38</v>
      </c>
      <c r="F1727">
        <v>140159</v>
      </c>
      <c r="G1727" t="s">
        <v>1</v>
      </c>
      <c r="H1727" t="s">
        <v>36</v>
      </c>
      <c r="I1727" t="s">
        <v>3</v>
      </c>
      <c r="J1727">
        <v>0.41060200000000002</v>
      </c>
      <c r="K1727" t="s">
        <v>4</v>
      </c>
      <c r="L1727">
        <v>4231.92</v>
      </c>
      <c r="M1727" t="s">
        <v>5</v>
      </c>
      <c r="N1727">
        <v>10.633477921061999</v>
      </c>
      <c r="O1727" t="s">
        <v>6</v>
      </c>
      <c r="P1727">
        <v>45000</v>
      </c>
      <c r="Q1727" t="s">
        <v>7</v>
      </c>
      <c r="R1727">
        <v>45000</v>
      </c>
      <c r="S1727" t="s">
        <v>39</v>
      </c>
      <c r="T1727" t="s">
        <v>9781</v>
      </c>
      <c r="U1727" t="s">
        <v>9782</v>
      </c>
      <c r="V1727" t="s">
        <v>9783</v>
      </c>
      <c r="W1727">
        <v>0.20265</v>
      </c>
    </row>
    <row r="1728" spans="5:23">
      <c r="E1728" t="s">
        <v>38</v>
      </c>
      <c r="F1728">
        <v>130229</v>
      </c>
      <c r="G1728" t="s">
        <v>1</v>
      </c>
      <c r="H1728" t="s">
        <v>40</v>
      </c>
      <c r="I1728" t="s">
        <v>3</v>
      </c>
      <c r="J1728">
        <v>0.41959800000000003</v>
      </c>
      <c r="K1728" t="s">
        <v>4</v>
      </c>
      <c r="L1728">
        <v>4361.3999999999996</v>
      </c>
      <c r="M1728" t="s">
        <v>5</v>
      </c>
      <c r="N1728">
        <v>10.317777864329001</v>
      </c>
      <c r="O1728" t="s">
        <v>6</v>
      </c>
      <c r="P1728">
        <v>45000</v>
      </c>
      <c r="Q1728" t="s">
        <v>7</v>
      </c>
      <c r="R1728">
        <v>45000</v>
      </c>
      <c r="S1728" t="s">
        <v>41</v>
      </c>
      <c r="T1728" t="s">
        <v>9784</v>
      </c>
      <c r="U1728" t="s">
        <v>9785</v>
      </c>
      <c r="V1728" t="s">
        <v>9786</v>
      </c>
      <c r="W1728">
        <v>0.19267100000000001</v>
      </c>
    </row>
    <row r="1729" spans="5:23">
      <c r="E1729" t="s">
        <v>42</v>
      </c>
      <c r="F1729">
        <v>130229</v>
      </c>
      <c r="G1729" t="s">
        <v>1</v>
      </c>
      <c r="H1729" t="s">
        <v>40</v>
      </c>
      <c r="I1729" t="s">
        <v>3</v>
      </c>
      <c r="J1729">
        <v>0.41959800000000003</v>
      </c>
      <c r="K1729" t="s">
        <v>4</v>
      </c>
      <c r="L1729">
        <v>4361.3999999999996</v>
      </c>
      <c r="M1729" t="s">
        <v>5</v>
      </c>
      <c r="N1729">
        <v>10.317777864329001</v>
      </c>
      <c r="O1729" t="s">
        <v>6</v>
      </c>
      <c r="P1729">
        <v>45000</v>
      </c>
      <c r="Q1729" t="s">
        <v>7</v>
      </c>
      <c r="R1729">
        <v>45000</v>
      </c>
      <c r="S1729" t="s">
        <v>41</v>
      </c>
      <c r="T1729" t="s">
        <v>9784</v>
      </c>
      <c r="U1729" t="s">
        <v>9785</v>
      </c>
      <c r="V1729" t="s">
        <v>9786</v>
      </c>
      <c r="W1729">
        <v>0.19267100000000001</v>
      </c>
    </row>
    <row r="1730" spans="5:23">
      <c r="E1730" t="s">
        <v>42</v>
      </c>
      <c r="F1730">
        <v>27918.799999999999</v>
      </c>
      <c r="G1730" t="s">
        <v>1</v>
      </c>
      <c r="H1730" t="s">
        <v>14</v>
      </c>
      <c r="I1730" t="s">
        <v>3</v>
      </c>
      <c r="J1730">
        <v>0.89418799999999998</v>
      </c>
      <c r="K1730" t="s">
        <v>4</v>
      </c>
      <c r="L1730">
        <v>4479.66</v>
      </c>
      <c r="M1730" t="s">
        <v>5</v>
      </c>
      <c r="N1730">
        <v>10.045407920976</v>
      </c>
      <c r="O1730" t="s">
        <v>6</v>
      </c>
      <c r="P1730">
        <v>45000</v>
      </c>
      <c r="Q1730" t="s">
        <v>7</v>
      </c>
      <c r="R1730">
        <v>45000</v>
      </c>
      <c r="S1730" t="s">
        <v>43</v>
      </c>
      <c r="T1730" t="s">
        <v>9787</v>
      </c>
      <c r="U1730" t="s">
        <v>9788</v>
      </c>
      <c r="V1730" t="s">
        <v>9789</v>
      </c>
      <c r="W1730">
        <v>3.34671E-2</v>
      </c>
    </row>
    <row r="1731" spans="5:23">
      <c r="E1731" t="s">
        <v>44</v>
      </c>
      <c r="F1731">
        <v>27918.799999999999</v>
      </c>
      <c r="G1731" t="s">
        <v>1</v>
      </c>
      <c r="H1731" t="s">
        <v>14</v>
      </c>
      <c r="I1731" t="s">
        <v>3</v>
      </c>
      <c r="J1731">
        <v>0.89418799999999998</v>
      </c>
      <c r="K1731" t="s">
        <v>4</v>
      </c>
      <c r="L1731">
        <v>4479.66</v>
      </c>
      <c r="M1731" t="s">
        <v>5</v>
      </c>
      <c r="N1731">
        <v>10.045407920976</v>
      </c>
      <c r="O1731" t="s">
        <v>6</v>
      </c>
      <c r="P1731">
        <v>45000</v>
      </c>
      <c r="Q1731" t="s">
        <v>7</v>
      </c>
      <c r="R1731">
        <v>45000</v>
      </c>
      <c r="S1731" t="s">
        <v>45</v>
      </c>
      <c r="T1731" t="s">
        <v>9787</v>
      </c>
      <c r="U1731" t="s">
        <v>9788</v>
      </c>
      <c r="V1731" t="s">
        <v>9789</v>
      </c>
      <c r="W1731">
        <v>3.34671E-2</v>
      </c>
    </row>
    <row r="1732" spans="5:23">
      <c r="E1732" t="s">
        <v>44</v>
      </c>
      <c r="F1732">
        <v>27832.5</v>
      </c>
      <c r="G1732" t="s">
        <v>1</v>
      </c>
      <c r="H1732" t="s">
        <v>10</v>
      </c>
      <c r="I1732" t="s">
        <v>3</v>
      </c>
      <c r="J1732">
        <v>0.894563</v>
      </c>
      <c r="K1732" t="s">
        <v>4</v>
      </c>
      <c r="L1732">
        <v>4489.79</v>
      </c>
      <c r="M1732" t="s">
        <v>5</v>
      </c>
      <c r="N1732">
        <v>10.022750143988</v>
      </c>
      <c r="O1732" t="s">
        <v>6</v>
      </c>
      <c r="P1732">
        <v>45000</v>
      </c>
      <c r="Q1732" t="s">
        <v>7</v>
      </c>
      <c r="R1732">
        <v>45000</v>
      </c>
      <c r="S1732" t="s">
        <v>11</v>
      </c>
      <c r="T1732" t="s">
        <v>9757</v>
      </c>
      <c r="U1732" t="s">
        <v>9758</v>
      </c>
      <c r="V1732" t="s">
        <v>9759</v>
      </c>
      <c r="W1732">
        <v>3.5151200000000001E-2</v>
      </c>
    </row>
    <row r="1733" spans="5:23">
      <c r="E1733" t="s">
        <v>0</v>
      </c>
      <c r="F1733">
        <v>35229.199999999997</v>
      </c>
      <c r="G1733" t="s">
        <v>1</v>
      </c>
      <c r="H1733" t="s">
        <v>2</v>
      </c>
      <c r="I1733" t="s">
        <v>3</v>
      </c>
      <c r="J1733">
        <v>0.79795700000000003</v>
      </c>
      <c r="K1733" t="s">
        <v>4</v>
      </c>
      <c r="L1733">
        <v>4457.99</v>
      </c>
      <c r="M1733" t="s">
        <v>5</v>
      </c>
      <c r="N1733">
        <v>10.094233669023</v>
      </c>
      <c r="O1733" t="s">
        <v>6</v>
      </c>
      <c r="P1733">
        <v>45000</v>
      </c>
      <c r="Q1733" t="s">
        <v>7</v>
      </c>
      <c r="R1733">
        <v>45000</v>
      </c>
      <c r="S1733" t="s">
        <v>8</v>
      </c>
      <c r="T1733" t="s">
        <v>9790</v>
      </c>
      <c r="U1733" t="s">
        <v>9791</v>
      </c>
      <c r="V1733" t="s">
        <v>9792</v>
      </c>
      <c r="W1733">
        <v>6.7562700000000003E-2</v>
      </c>
    </row>
    <row r="1734" spans="5:23">
      <c r="E1734" t="s">
        <v>9</v>
      </c>
      <c r="F1734">
        <v>28142.799999999999</v>
      </c>
      <c r="G1734" t="s">
        <v>1</v>
      </c>
      <c r="H1734" t="s">
        <v>10</v>
      </c>
      <c r="I1734" t="s">
        <v>3</v>
      </c>
      <c r="J1734">
        <v>0.889621</v>
      </c>
      <c r="K1734" t="s">
        <v>4</v>
      </c>
      <c r="L1734">
        <v>4489.75</v>
      </c>
      <c r="M1734" t="s">
        <v>5</v>
      </c>
      <c r="N1734">
        <v>10.022823491636</v>
      </c>
      <c r="O1734" t="s">
        <v>6</v>
      </c>
      <c r="P1734">
        <v>45000</v>
      </c>
      <c r="Q1734" t="s">
        <v>7</v>
      </c>
      <c r="R1734">
        <v>45000</v>
      </c>
      <c r="S1734" t="s">
        <v>11</v>
      </c>
      <c r="T1734" t="s">
        <v>9793</v>
      </c>
      <c r="U1734" t="s">
        <v>9794</v>
      </c>
      <c r="V1734" t="s">
        <v>9795</v>
      </c>
      <c r="W1734">
        <v>3.4285599999999999E-2</v>
      </c>
    </row>
    <row r="1735" spans="5:23">
      <c r="E1735" t="s">
        <v>12</v>
      </c>
      <c r="F1735">
        <v>35229.199999999997</v>
      </c>
      <c r="G1735" t="s">
        <v>1</v>
      </c>
      <c r="H1735" t="s">
        <v>2</v>
      </c>
      <c r="I1735" t="s">
        <v>3</v>
      </c>
      <c r="J1735">
        <v>0.79795700000000003</v>
      </c>
      <c r="K1735" t="s">
        <v>4</v>
      </c>
      <c r="L1735">
        <v>4457.99</v>
      </c>
      <c r="M1735" t="s">
        <v>5</v>
      </c>
      <c r="N1735">
        <v>10.094233669023</v>
      </c>
      <c r="O1735" t="s">
        <v>6</v>
      </c>
      <c r="P1735">
        <v>45000</v>
      </c>
      <c r="Q1735" t="s">
        <v>7</v>
      </c>
      <c r="R1735">
        <v>45000</v>
      </c>
      <c r="S1735" t="s">
        <v>13</v>
      </c>
      <c r="T1735" t="s">
        <v>9790</v>
      </c>
      <c r="U1735" t="s">
        <v>9791</v>
      </c>
      <c r="V1735" t="s">
        <v>9792</v>
      </c>
      <c r="W1735">
        <v>6.7562700000000003E-2</v>
      </c>
    </row>
    <row r="1736" spans="5:23">
      <c r="E1736" t="s">
        <v>12</v>
      </c>
      <c r="F1736">
        <v>35087.699999999997</v>
      </c>
      <c r="G1736" t="s">
        <v>1</v>
      </c>
      <c r="H1736" t="s">
        <v>14</v>
      </c>
      <c r="I1736" t="s">
        <v>3</v>
      </c>
      <c r="J1736">
        <v>0.79770799999999997</v>
      </c>
      <c r="K1736" t="s">
        <v>4</v>
      </c>
      <c r="L1736">
        <v>4478.74</v>
      </c>
      <c r="M1736" t="s">
        <v>5</v>
      </c>
      <c r="N1736">
        <v>10.047457596119999</v>
      </c>
      <c r="O1736" t="s">
        <v>6</v>
      </c>
      <c r="P1736">
        <v>45000</v>
      </c>
      <c r="Q1736" t="s">
        <v>7</v>
      </c>
      <c r="R1736">
        <v>45000</v>
      </c>
      <c r="S1736" t="s">
        <v>15</v>
      </c>
      <c r="T1736" t="s">
        <v>9796</v>
      </c>
      <c r="U1736" t="s">
        <v>9797</v>
      </c>
      <c r="V1736" t="s">
        <v>9798</v>
      </c>
      <c r="W1736">
        <v>6.7249299999999998E-2</v>
      </c>
    </row>
    <row r="1737" spans="5:23">
      <c r="E1737" t="s">
        <v>16</v>
      </c>
      <c r="F1737">
        <v>35087.699999999997</v>
      </c>
      <c r="G1737" t="s">
        <v>1</v>
      </c>
      <c r="H1737" t="s">
        <v>14</v>
      </c>
      <c r="I1737" t="s">
        <v>3</v>
      </c>
      <c r="J1737">
        <v>0.79770799999999997</v>
      </c>
      <c r="K1737" t="s">
        <v>4</v>
      </c>
      <c r="L1737">
        <v>4478.74</v>
      </c>
      <c r="M1737" t="s">
        <v>5</v>
      </c>
      <c r="N1737">
        <v>10.047457596119999</v>
      </c>
      <c r="O1737" t="s">
        <v>6</v>
      </c>
      <c r="P1737">
        <v>45000</v>
      </c>
      <c r="Q1737" t="s">
        <v>7</v>
      </c>
      <c r="R1737">
        <v>45000</v>
      </c>
      <c r="S1737" t="s">
        <v>15</v>
      </c>
      <c r="T1737" t="s">
        <v>9796</v>
      </c>
      <c r="U1737" t="s">
        <v>9797</v>
      </c>
      <c r="V1737" t="s">
        <v>9798</v>
      </c>
      <c r="W1737">
        <v>6.7249299999999998E-2</v>
      </c>
    </row>
    <row r="1738" spans="5:23">
      <c r="E1738" t="s">
        <v>16</v>
      </c>
      <c r="F1738">
        <v>52849.9</v>
      </c>
      <c r="G1738" t="s">
        <v>1</v>
      </c>
      <c r="H1738" t="s">
        <v>17</v>
      </c>
      <c r="I1738" t="s">
        <v>3</v>
      </c>
      <c r="J1738">
        <v>0.65499700000000005</v>
      </c>
      <c r="K1738" t="s">
        <v>4</v>
      </c>
      <c r="L1738">
        <v>4410.3900000000003</v>
      </c>
      <c r="M1738" t="s">
        <v>5</v>
      </c>
      <c r="N1738">
        <v>10.203184060525</v>
      </c>
      <c r="O1738" t="s">
        <v>6</v>
      </c>
      <c r="P1738">
        <v>45000</v>
      </c>
      <c r="Q1738" t="s">
        <v>7</v>
      </c>
      <c r="R1738">
        <v>45000</v>
      </c>
      <c r="S1738" t="s">
        <v>18</v>
      </c>
      <c r="T1738" t="s">
        <v>9799</v>
      </c>
      <c r="U1738" t="s">
        <v>9800</v>
      </c>
      <c r="V1738" t="s">
        <v>9801</v>
      </c>
      <c r="W1738">
        <v>0.111813</v>
      </c>
    </row>
    <row r="1739" spans="5:23">
      <c r="E1739" t="s">
        <v>19</v>
      </c>
      <c r="F1739">
        <v>52849.9</v>
      </c>
      <c r="G1739" t="s">
        <v>1</v>
      </c>
      <c r="H1739" t="s">
        <v>17</v>
      </c>
      <c r="I1739" t="s">
        <v>3</v>
      </c>
      <c r="J1739">
        <v>0.65499700000000005</v>
      </c>
      <c r="K1739" t="s">
        <v>4</v>
      </c>
      <c r="L1739">
        <v>4410.3900000000003</v>
      </c>
      <c r="M1739" t="s">
        <v>5</v>
      </c>
      <c r="N1739">
        <v>10.203184060525</v>
      </c>
      <c r="O1739" t="s">
        <v>6</v>
      </c>
      <c r="P1739">
        <v>45000</v>
      </c>
      <c r="Q1739" t="s">
        <v>7</v>
      </c>
      <c r="R1739">
        <v>45000</v>
      </c>
      <c r="S1739" t="s">
        <v>20</v>
      </c>
      <c r="T1739" t="s">
        <v>9799</v>
      </c>
      <c r="U1739" t="s">
        <v>9800</v>
      </c>
      <c r="V1739" t="s">
        <v>9801</v>
      </c>
      <c r="W1739">
        <v>0.111813</v>
      </c>
    </row>
    <row r="1740" spans="5:23">
      <c r="E1740" t="s">
        <v>19</v>
      </c>
      <c r="F1740">
        <v>51969.4</v>
      </c>
      <c r="G1740" t="s">
        <v>1</v>
      </c>
      <c r="H1740" t="s">
        <v>2</v>
      </c>
      <c r="I1740" t="s">
        <v>3</v>
      </c>
      <c r="J1740">
        <v>0.65723100000000001</v>
      </c>
      <c r="K1740" t="s">
        <v>4</v>
      </c>
      <c r="L1740">
        <v>4454.68</v>
      </c>
      <c r="M1740" t="s">
        <v>5</v>
      </c>
      <c r="N1740">
        <v>10.101741256584001</v>
      </c>
      <c r="O1740" t="s">
        <v>6</v>
      </c>
      <c r="P1740">
        <v>45000</v>
      </c>
      <c r="Q1740" t="s">
        <v>7</v>
      </c>
      <c r="R1740">
        <v>45000</v>
      </c>
      <c r="S1740" t="s">
        <v>21</v>
      </c>
      <c r="T1740" t="s">
        <v>9802</v>
      </c>
      <c r="U1740" t="s">
        <v>9803</v>
      </c>
      <c r="V1740" t="s">
        <v>9804</v>
      </c>
      <c r="W1740">
        <v>0.114675</v>
      </c>
    </row>
    <row r="1741" spans="5:23">
      <c r="E1741" t="s">
        <v>22</v>
      </c>
      <c r="F1741">
        <v>51969.4</v>
      </c>
      <c r="G1741" t="s">
        <v>1</v>
      </c>
      <c r="H1741" t="s">
        <v>2</v>
      </c>
      <c r="I1741" t="s">
        <v>3</v>
      </c>
      <c r="J1741">
        <v>0.65723100000000001</v>
      </c>
      <c r="K1741" t="s">
        <v>4</v>
      </c>
      <c r="L1741">
        <v>4454.68</v>
      </c>
      <c r="M1741" t="s">
        <v>5</v>
      </c>
      <c r="N1741">
        <v>10.101741256584001</v>
      </c>
      <c r="O1741" t="s">
        <v>6</v>
      </c>
      <c r="P1741">
        <v>45000</v>
      </c>
      <c r="Q1741" t="s">
        <v>7</v>
      </c>
      <c r="R1741">
        <v>45000</v>
      </c>
      <c r="S1741" t="s">
        <v>21</v>
      </c>
      <c r="T1741" t="s">
        <v>9802</v>
      </c>
      <c r="U1741" t="s">
        <v>9803</v>
      </c>
      <c r="V1741" t="s">
        <v>9804</v>
      </c>
      <c r="W1741">
        <v>0.114675</v>
      </c>
    </row>
    <row r="1742" spans="5:23">
      <c r="E1742" t="s">
        <v>22</v>
      </c>
      <c r="F1742">
        <v>76439.899999999994</v>
      </c>
      <c r="G1742" t="s">
        <v>1</v>
      </c>
      <c r="H1742" t="s">
        <v>23</v>
      </c>
      <c r="I1742" t="s">
        <v>3</v>
      </c>
      <c r="J1742">
        <v>0.54792300000000005</v>
      </c>
      <c r="K1742" t="s">
        <v>4</v>
      </c>
      <c r="L1742">
        <v>4357.54</v>
      </c>
      <c r="M1742" t="s">
        <v>5</v>
      </c>
      <c r="N1742">
        <v>10.326939382389</v>
      </c>
      <c r="O1742" t="s">
        <v>6</v>
      </c>
      <c r="P1742">
        <v>45000</v>
      </c>
      <c r="Q1742" t="s">
        <v>7</v>
      </c>
      <c r="R1742">
        <v>45000</v>
      </c>
      <c r="S1742" t="s">
        <v>24</v>
      </c>
      <c r="T1742" t="s">
        <v>9805</v>
      </c>
      <c r="U1742" t="s">
        <v>9806</v>
      </c>
      <c r="V1742" t="s">
        <v>9807</v>
      </c>
      <c r="W1742">
        <v>0.14594199999999999</v>
      </c>
    </row>
    <row r="1743" spans="5:23">
      <c r="E1743" t="s">
        <v>25</v>
      </c>
      <c r="F1743">
        <v>76439.899999999994</v>
      </c>
      <c r="G1743" t="s">
        <v>1</v>
      </c>
      <c r="H1743" t="s">
        <v>23</v>
      </c>
      <c r="I1743" t="s">
        <v>3</v>
      </c>
      <c r="J1743">
        <v>0.54792300000000005</v>
      </c>
      <c r="K1743" t="s">
        <v>4</v>
      </c>
      <c r="L1743">
        <v>4357.54</v>
      </c>
      <c r="M1743" t="s">
        <v>5</v>
      </c>
      <c r="N1743">
        <v>10.326939382389</v>
      </c>
      <c r="O1743" t="s">
        <v>6</v>
      </c>
      <c r="P1743">
        <v>45000</v>
      </c>
      <c r="Q1743" t="s">
        <v>7</v>
      </c>
      <c r="R1743">
        <v>45000</v>
      </c>
      <c r="S1743" t="s">
        <v>26</v>
      </c>
      <c r="T1743" t="s">
        <v>9805</v>
      </c>
      <c r="U1743" t="s">
        <v>9806</v>
      </c>
      <c r="V1743" t="s">
        <v>9807</v>
      </c>
      <c r="W1743">
        <v>0.14594199999999999</v>
      </c>
    </row>
    <row r="1744" spans="5:23">
      <c r="E1744" t="s">
        <v>25</v>
      </c>
      <c r="F1744">
        <v>74984.800000000003</v>
      </c>
      <c r="G1744" t="s">
        <v>1</v>
      </c>
      <c r="H1744" t="s">
        <v>27</v>
      </c>
      <c r="I1744" t="s">
        <v>3</v>
      </c>
      <c r="J1744">
        <v>0.54882699999999995</v>
      </c>
      <c r="K1744" t="s">
        <v>4</v>
      </c>
      <c r="L1744">
        <v>4427.47</v>
      </c>
      <c r="M1744" t="s">
        <v>5</v>
      </c>
      <c r="N1744">
        <v>10.163817580168001</v>
      </c>
      <c r="O1744" t="s">
        <v>6</v>
      </c>
      <c r="P1744">
        <v>45000</v>
      </c>
      <c r="Q1744" t="s">
        <v>7</v>
      </c>
      <c r="R1744">
        <v>45000</v>
      </c>
      <c r="S1744" t="s">
        <v>28</v>
      </c>
      <c r="T1744" t="s">
        <v>9808</v>
      </c>
      <c r="U1744" t="s">
        <v>9809</v>
      </c>
      <c r="V1744" t="s">
        <v>9810</v>
      </c>
      <c r="W1744">
        <v>0.14261099999999999</v>
      </c>
    </row>
    <row r="1745" spans="5:23">
      <c r="E1745" t="s">
        <v>29</v>
      </c>
      <c r="F1745">
        <v>74984.800000000003</v>
      </c>
      <c r="G1745" t="s">
        <v>1</v>
      </c>
      <c r="H1745" t="s">
        <v>27</v>
      </c>
      <c r="I1745" t="s">
        <v>3</v>
      </c>
      <c r="J1745">
        <v>0.54882699999999995</v>
      </c>
      <c r="K1745" t="s">
        <v>4</v>
      </c>
      <c r="L1745">
        <v>4427.47</v>
      </c>
      <c r="M1745" t="s">
        <v>5</v>
      </c>
      <c r="N1745">
        <v>10.163817580168001</v>
      </c>
      <c r="O1745" t="s">
        <v>6</v>
      </c>
      <c r="P1745">
        <v>45000</v>
      </c>
      <c r="Q1745" t="s">
        <v>7</v>
      </c>
      <c r="R1745">
        <v>45000</v>
      </c>
      <c r="S1745" t="s">
        <v>28</v>
      </c>
      <c r="T1745" t="s">
        <v>9808</v>
      </c>
      <c r="U1745" t="s">
        <v>9809</v>
      </c>
      <c r="V1745" t="s">
        <v>9810</v>
      </c>
      <c r="W1745">
        <v>0.14261099999999999</v>
      </c>
    </row>
    <row r="1746" spans="5:23">
      <c r="E1746" t="s">
        <v>29</v>
      </c>
      <c r="F1746">
        <v>106815</v>
      </c>
      <c r="G1746" t="s">
        <v>1</v>
      </c>
      <c r="H1746" t="s">
        <v>30</v>
      </c>
      <c r="I1746" t="s">
        <v>3</v>
      </c>
      <c r="J1746">
        <v>0.46671000000000001</v>
      </c>
      <c r="K1746" t="s">
        <v>4</v>
      </c>
      <c r="L1746">
        <v>4298.08</v>
      </c>
      <c r="M1746" t="s">
        <v>5</v>
      </c>
      <c r="N1746">
        <v>10.469786362619001</v>
      </c>
      <c r="O1746" t="s">
        <v>6</v>
      </c>
      <c r="P1746">
        <v>45000</v>
      </c>
      <c r="Q1746" t="s">
        <v>7</v>
      </c>
      <c r="R1746">
        <v>45000</v>
      </c>
      <c r="S1746" t="s">
        <v>31</v>
      </c>
      <c r="T1746" t="s">
        <v>9811</v>
      </c>
      <c r="U1746" t="s">
        <v>9812</v>
      </c>
      <c r="V1746" t="s">
        <v>9813</v>
      </c>
      <c r="W1746">
        <v>0.18318899999999999</v>
      </c>
    </row>
    <row r="1747" spans="5:23">
      <c r="E1747" t="s">
        <v>32</v>
      </c>
      <c r="F1747">
        <v>106815</v>
      </c>
      <c r="G1747" t="s">
        <v>1</v>
      </c>
      <c r="H1747" t="s">
        <v>30</v>
      </c>
      <c r="I1747" t="s">
        <v>3</v>
      </c>
      <c r="J1747">
        <v>0.46671000000000001</v>
      </c>
      <c r="K1747" t="s">
        <v>4</v>
      </c>
      <c r="L1747">
        <v>4298.08</v>
      </c>
      <c r="M1747" t="s">
        <v>5</v>
      </c>
      <c r="N1747">
        <v>10.469786362619001</v>
      </c>
      <c r="O1747" t="s">
        <v>6</v>
      </c>
      <c r="P1747">
        <v>45000</v>
      </c>
      <c r="Q1747" t="s">
        <v>7</v>
      </c>
      <c r="R1747">
        <v>45000</v>
      </c>
      <c r="S1747" t="s">
        <v>33</v>
      </c>
      <c r="T1747" t="s">
        <v>9811</v>
      </c>
      <c r="U1747" t="s">
        <v>9812</v>
      </c>
      <c r="V1747" t="s">
        <v>9813</v>
      </c>
      <c r="W1747">
        <v>0.18318899999999999</v>
      </c>
    </row>
    <row r="1748" spans="5:23">
      <c r="E1748" t="s">
        <v>32</v>
      </c>
      <c r="F1748">
        <v>103820</v>
      </c>
      <c r="G1748" t="s">
        <v>1</v>
      </c>
      <c r="H1748" t="s">
        <v>17</v>
      </c>
      <c r="I1748" t="s">
        <v>3</v>
      </c>
      <c r="J1748">
        <v>0.46807199999999999</v>
      </c>
      <c r="K1748" t="s">
        <v>4</v>
      </c>
      <c r="L1748">
        <v>4396.3599999999997</v>
      </c>
      <c r="M1748" t="s">
        <v>5</v>
      </c>
      <c r="N1748">
        <v>10.235732581435</v>
      </c>
      <c r="O1748" t="s">
        <v>6</v>
      </c>
      <c r="P1748">
        <v>45000</v>
      </c>
      <c r="Q1748" t="s">
        <v>7</v>
      </c>
      <c r="R1748">
        <v>45000</v>
      </c>
      <c r="S1748" t="s">
        <v>34</v>
      </c>
      <c r="T1748" t="s">
        <v>9814</v>
      </c>
      <c r="U1748" t="s">
        <v>9815</v>
      </c>
      <c r="V1748" t="s">
        <v>9816</v>
      </c>
      <c r="W1748">
        <v>0.175568</v>
      </c>
    </row>
    <row r="1749" spans="5:23">
      <c r="E1749" t="s">
        <v>35</v>
      </c>
      <c r="F1749">
        <v>103820</v>
      </c>
      <c r="G1749" t="s">
        <v>1</v>
      </c>
      <c r="H1749" t="s">
        <v>17</v>
      </c>
      <c r="I1749" t="s">
        <v>3</v>
      </c>
      <c r="J1749">
        <v>0.46807199999999999</v>
      </c>
      <c r="K1749" t="s">
        <v>4</v>
      </c>
      <c r="L1749">
        <v>4396.3599999999997</v>
      </c>
      <c r="M1749" t="s">
        <v>5</v>
      </c>
      <c r="N1749">
        <v>10.235732581435</v>
      </c>
      <c r="O1749" t="s">
        <v>6</v>
      </c>
      <c r="P1749">
        <v>45000</v>
      </c>
      <c r="Q1749" t="s">
        <v>7</v>
      </c>
      <c r="R1749">
        <v>45000</v>
      </c>
      <c r="S1749" t="s">
        <v>34</v>
      </c>
      <c r="T1749" t="s">
        <v>9814</v>
      </c>
      <c r="U1749" t="s">
        <v>9815</v>
      </c>
      <c r="V1749" t="s">
        <v>9816</v>
      </c>
      <c r="W1749">
        <v>0.175568</v>
      </c>
    </row>
    <row r="1750" spans="5:23">
      <c r="E1750" t="s">
        <v>35</v>
      </c>
      <c r="F1750">
        <v>142510</v>
      </c>
      <c r="G1750" t="s">
        <v>1</v>
      </c>
      <c r="H1750" t="s">
        <v>36</v>
      </c>
      <c r="I1750" t="s">
        <v>3</v>
      </c>
      <c r="J1750">
        <v>0.407248</v>
      </c>
      <c r="K1750" t="s">
        <v>4</v>
      </c>
      <c r="L1750">
        <v>4230.95</v>
      </c>
      <c r="M1750" t="s">
        <v>5</v>
      </c>
      <c r="N1750">
        <v>10.635913437677001</v>
      </c>
      <c r="O1750" t="s">
        <v>6</v>
      </c>
      <c r="P1750">
        <v>45000</v>
      </c>
      <c r="Q1750" t="s">
        <v>7</v>
      </c>
      <c r="R1750">
        <v>45000</v>
      </c>
      <c r="S1750" t="s">
        <v>37</v>
      </c>
      <c r="T1750" t="s">
        <v>9817</v>
      </c>
      <c r="U1750" t="s">
        <v>9818</v>
      </c>
      <c r="V1750" t="s">
        <v>9819</v>
      </c>
      <c r="W1750">
        <v>0.19853499999999999</v>
      </c>
    </row>
    <row r="1751" spans="5:23">
      <c r="E1751" t="s">
        <v>38</v>
      </c>
      <c r="F1751">
        <v>142510</v>
      </c>
      <c r="G1751" t="s">
        <v>1</v>
      </c>
      <c r="H1751" t="s">
        <v>36</v>
      </c>
      <c r="I1751" t="s">
        <v>3</v>
      </c>
      <c r="J1751">
        <v>0.407248</v>
      </c>
      <c r="K1751" t="s">
        <v>4</v>
      </c>
      <c r="L1751">
        <v>4230.95</v>
      </c>
      <c r="M1751" t="s">
        <v>5</v>
      </c>
      <c r="N1751">
        <v>10.635913437677001</v>
      </c>
      <c r="O1751" t="s">
        <v>6</v>
      </c>
      <c r="P1751">
        <v>45000</v>
      </c>
      <c r="Q1751" t="s">
        <v>7</v>
      </c>
      <c r="R1751">
        <v>45000</v>
      </c>
      <c r="S1751" t="s">
        <v>39</v>
      </c>
      <c r="T1751" t="s">
        <v>9817</v>
      </c>
      <c r="U1751" t="s">
        <v>9818</v>
      </c>
      <c r="V1751" t="s">
        <v>9819</v>
      </c>
      <c r="W1751">
        <v>0.19853499999999999</v>
      </c>
    </row>
    <row r="1752" spans="5:23">
      <c r="E1752" t="s">
        <v>38</v>
      </c>
      <c r="F1752">
        <v>139574</v>
      </c>
      <c r="G1752" t="s">
        <v>1</v>
      </c>
      <c r="H1752" t="s">
        <v>40</v>
      </c>
      <c r="I1752" t="s">
        <v>3</v>
      </c>
      <c r="J1752">
        <v>0.40528799999999998</v>
      </c>
      <c r="K1752" t="s">
        <v>4</v>
      </c>
      <c r="L1752">
        <v>4361.82</v>
      </c>
      <c r="M1752" t="s">
        <v>5</v>
      </c>
      <c r="N1752">
        <v>10.316803459680999</v>
      </c>
      <c r="O1752" t="s">
        <v>6</v>
      </c>
      <c r="P1752">
        <v>45000</v>
      </c>
      <c r="Q1752" t="s">
        <v>7</v>
      </c>
      <c r="R1752">
        <v>45000</v>
      </c>
      <c r="S1752" t="s">
        <v>41</v>
      </c>
      <c r="T1752" t="s">
        <v>9820</v>
      </c>
      <c r="U1752" t="s">
        <v>9821</v>
      </c>
      <c r="V1752" t="s">
        <v>9822</v>
      </c>
      <c r="W1752">
        <v>0.20077200000000001</v>
      </c>
    </row>
    <row r="1753" spans="5:23">
      <c r="E1753" t="s">
        <v>42</v>
      </c>
      <c r="F1753">
        <v>139574</v>
      </c>
      <c r="G1753" t="s">
        <v>1</v>
      </c>
      <c r="H1753" t="s">
        <v>40</v>
      </c>
      <c r="I1753" t="s">
        <v>3</v>
      </c>
      <c r="J1753">
        <v>0.40528799999999998</v>
      </c>
      <c r="K1753" t="s">
        <v>4</v>
      </c>
      <c r="L1753">
        <v>4361.82</v>
      </c>
      <c r="M1753" t="s">
        <v>5</v>
      </c>
      <c r="N1753">
        <v>10.316803459680999</v>
      </c>
      <c r="O1753" t="s">
        <v>6</v>
      </c>
      <c r="P1753">
        <v>45000</v>
      </c>
      <c r="Q1753" t="s">
        <v>7</v>
      </c>
      <c r="R1753">
        <v>45000</v>
      </c>
      <c r="S1753" t="s">
        <v>41</v>
      </c>
      <c r="T1753" t="s">
        <v>9820</v>
      </c>
      <c r="U1753" t="s">
        <v>9821</v>
      </c>
      <c r="V1753" t="s">
        <v>9822</v>
      </c>
      <c r="W1753">
        <v>0.20077200000000001</v>
      </c>
    </row>
    <row r="1754" spans="5:23">
      <c r="E1754" t="s">
        <v>42</v>
      </c>
      <c r="F1754">
        <v>27956.6</v>
      </c>
      <c r="G1754" t="s">
        <v>1</v>
      </c>
      <c r="H1754" t="s">
        <v>14</v>
      </c>
      <c r="I1754" t="s">
        <v>3</v>
      </c>
      <c r="J1754">
        <v>0.89359699999999997</v>
      </c>
      <c r="K1754" t="s">
        <v>4</v>
      </c>
      <c r="L1754">
        <v>4479.53</v>
      </c>
      <c r="M1754" t="s">
        <v>5</v>
      </c>
      <c r="N1754">
        <v>10.045700717568</v>
      </c>
      <c r="O1754" t="s">
        <v>6</v>
      </c>
      <c r="P1754">
        <v>45000</v>
      </c>
      <c r="Q1754" t="s">
        <v>7</v>
      </c>
      <c r="R1754">
        <v>45000</v>
      </c>
      <c r="S1754" t="s">
        <v>43</v>
      </c>
      <c r="T1754" t="s">
        <v>9823</v>
      </c>
      <c r="U1754" t="s">
        <v>9824</v>
      </c>
      <c r="V1754" t="s">
        <v>9825</v>
      </c>
      <c r="W1754">
        <v>3.5685700000000001E-2</v>
      </c>
    </row>
    <row r="1755" spans="5:23">
      <c r="E1755" t="s">
        <v>44</v>
      </c>
      <c r="F1755">
        <v>27956.6</v>
      </c>
      <c r="G1755" t="s">
        <v>1</v>
      </c>
      <c r="H1755" t="s">
        <v>14</v>
      </c>
      <c r="I1755" t="s">
        <v>3</v>
      </c>
      <c r="J1755">
        <v>0.89359699999999997</v>
      </c>
      <c r="K1755" t="s">
        <v>4</v>
      </c>
      <c r="L1755">
        <v>4479.53</v>
      </c>
      <c r="M1755" t="s">
        <v>5</v>
      </c>
      <c r="N1755">
        <v>10.045700717568</v>
      </c>
      <c r="O1755" t="s">
        <v>6</v>
      </c>
      <c r="P1755">
        <v>45000</v>
      </c>
      <c r="Q1755" t="s">
        <v>7</v>
      </c>
      <c r="R1755">
        <v>45000</v>
      </c>
      <c r="S1755" t="s">
        <v>45</v>
      </c>
      <c r="T1755" t="s">
        <v>9823</v>
      </c>
      <c r="U1755" t="s">
        <v>9824</v>
      </c>
      <c r="V1755" t="s">
        <v>9825</v>
      </c>
      <c r="W1755">
        <v>3.5685700000000001E-2</v>
      </c>
    </row>
    <row r="1756" spans="5:23">
      <c r="E1756" t="s">
        <v>44</v>
      </c>
      <c r="F1756">
        <v>28142.799999999999</v>
      </c>
      <c r="G1756" t="s">
        <v>1</v>
      </c>
      <c r="H1756" t="s">
        <v>10</v>
      </c>
      <c r="I1756" t="s">
        <v>3</v>
      </c>
      <c r="J1756">
        <v>0.889621</v>
      </c>
      <c r="K1756" t="s">
        <v>4</v>
      </c>
      <c r="L1756">
        <v>4489.75</v>
      </c>
      <c r="M1756" t="s">
        <v>5</v>
      </c>
      <c r="N1756">
        <v>10.022823491636</v>
      </c>
      <c r="O1756" t="s">
        <v>6</v>
      </c>
      <c r="P1756">
        <v>45000</v>
      </c>
      <c r="Q1756" t="s">
        <v>7</v>
      </c>
      <c r="R1756">
        <v>45000</v>
      </c>
      <c r="S1756" t="s">
        <v>11</v>
      </c>
      <c r="T1756" t="s">
        <v>9793</v>
      </c>
      <c r="U1756" t="s">
        <v>9794</v>
      </c>
      <c r="V1756" t="s">
        <v>9795</v>
      </c>
      <c r="W1756">
        <v>3.4285599999999999E-2</v>
      </c>
    </row>
    <row r="1757" spans="5:23">
      <c r="E1757" t="s">
        <v>0</v>
      </c>
      <c r="F1757">
        <v>34992.199999999997</v>
      </c>
      <c r="G1757" t="s">
        <v>1</v>
      </c>
      <c r="H1757" t="s">
        <v>2</v>
      </c>
      <c r="I1757" t="s">
        <v>3</v>
      </c>
      <c r="J1757">
        <v>0.80067299999999997</v>
      </c>
      <c r="K1757" t="s">
        <v>4</v>
      </c>
      <c r="L1757">
        <v>4457.78</v>
      </c>
      <c r="M1757" t="s">
        <v>5</v>
      </c>
      <c r="N1757">
        <v>10.094721168348</v>
      </c>
      <c r="O1757" t="s">
        <v>6</v>
      </c>
      <c r="P1757">
        <v>45000</v>
      </c>
      <c r="Q1757" t="s">
        <v>7</v>
      </c>
      <c r="R1757">
        <v>45000</v>
      </c>
      <c r="S1757" t="s">
        <v>8</v>
      </c>
      <c r="T1757" t="s">
        <v>9826</v>
      </c>
      <c r="U1757" t="s">
        <v>9827</v>
      </c>
      <c r="V1757" t="s">
        <v>9828</v>
      </c>
      <c r="W1757">
        <v>6.2161300000000003E-2</v>
      </c>
    </row>
    <row r="1758" spans="5:23">
      <c r="E1758" t="s">
        <v>9</v>
      </c>
      <c r="F1758">
        <v>27913.8</v>
      </c>
      <c r="G1758" t="s">
        <v>1</v>
      </c>
      <c r="H1758" t="s">
        <v>10</v>
      </c>
      <c r="I1758" t="s">
        <v>3</v>
      </c>
      <c r="J1758">
        <v>0.89325500000000002</v>
      </c>
      <c r="K1758" t="s">
        <v>4</v>
      </c>
      <c r="L1758">
        <v>4489.84</v>
      </c>
      <c r="M1758" t="s">
        <v>5</v>
      </c>
      <c r="N1758">
        <v>10.022627897908</v>
      </c>
      <c r="O1758" t="s">
        <v>6</v>
      </c>
      <c r="P1758">
        <v>45000</v>
      </c>
      <c r="Q1758" t="s">
        <v>7</v>
      </c>
      <c r="R1758">
        <v>45000</v>
      </c>
      <c r="S1758" t="s">
        <v>11</v>
      </c>
      <c r="T1758" t="s">
        <v>9829</v>
      </c>
      <c r="U1758" t="s">
        <v>9830</v>
      </c>
      <c r="V1758" t="s">
        <v>9831</v>
      </c>
      <c r="W1758">
        <v>3.1491400000000003E-2</v>
      </c>
    </row>
    <row r="1759" spans="5:23">
      <c r="E1759" t="s">
        <v>12</v>
      </c>
      <c r="F1759">
        <v>34992.199999999997</v>
      </c>
      <c r="G1759" t="s">
        <v>1</v>
      </c>
      <c r="H1759" t="s">
        <v>2</v>
      </c>
      <c r="I1759" t="s">
        <v>3</v>
      </c>
      <c r="J1759">
        <v>0.80067299999999997</v>
      </c>
      <c r="K1759" t="s">
        <v>4</v>
      </c>
      <c r="L1759">
        <v>4457.78</v>
      </c>
      <c r="M1759" t="s">
        <v>5</v>
      </c>
      <c r="N1759">
        <v>10.094721168348</v>
      </c>
      <c r="O1759" t="s">
        <v>6</v>
      </c>
      <c r="P1759">
        <v>45000</v>
      </c>
      <c r="Q1759" t="s">
        <v>7</v>
      </c>
      <c r="R1759">
        <v>45000</v>
      </c>
      <c r="S1759" t="s">
        <v>13</v>
      </c>
      <c r="T1759" t="s">
        <v>9826</v>
      </c>
      <c r="U1759" t="s">
        <v>9827</v>
      </c>
      <c r="V1759" t="s">
        <v>9828</v>
      </c>
      <c r="W1759">
        <v>6.2161300000000003E-2</v>
      </c>
    </row>
    <row r="1760" spans="5:23">
      <c r="E1760" t="s">
        <v>12</v>
      </c>
      <c r="F1760">
        <v>34216.5</v>
      </c>
      <c r="G1760" t="s">
        <v>1</v>
      </c>
      <c r="H1760" t="s">
        <v>14</v>
      </c>
      <c r="I1760" t="s">
        <v>3</v>
      </c>
      <c r="J1760">
        <v>0.80778899999999998</v>
      </c>
      <c r="K1760" t="s">
        <v>4</v>
      </c>
      <c r="L1760">
        <v>4478.88</v>
      </c>
      <c r="M1760" t="s">
        <v>5</v>
      </c>
      <c r="N1760">
        <v>10.047164799528</v>
      </c>
      <c r="O1760" t="s">
        <v>6</v>
      </c>
      <c r="P1760">
        <v>45000</v>
      </c>
      <c r="Q1760" t="s">
        <v>7</v>
      </c>
      <c r="R1760">
        <v>45000</v>
      </c>
      <c r="S1760" t="s">
        <v>15</v>
      </c>
      <c r="T1760" t="s">
        <v>9832</v>
      </c>
      <c r="U1760" t="s">
        <v>9833</v>
      </c>
      <c r="V1760" t="s">
        <v>9834</v>
      </c>
      <c r="W1760">
        <v>6.2629699999999996E-2</v>
      </c>
    </row>
    <row r="1761" spans="5:23">
      <c r="E1761" t="s">
        <v>16</v>
      </c>
      <c r="F1761">
        <v>34216.5</v>
      </c>
      <c r="G1761" t="s">
        <v>1</v>
      </c>
      <c r="H1761" t="s">
        <v>14</v>
      </c>
      <c r="I1761" t="s">
        <v>3</v>
      </c>
      <c r="J1761">
        <v>0.80778899999999998</v>
      </c>
      <c r="K1761" t="s">
        <v>4</v>
      </c>
      <c r="L1761">
        <v>4478.88</v>
      </c>
      <c r="M1761" t="s">
        <v>5</v>
      </c>
      <c r="N1761">
        <v>10.047164799528</v>
      </c>
      <c r="O1761" t="s">
        <v>6</v>
      </c>
      <c r="P1761">
        <v>45000</v>
      </c>
      <c r="Q1761" t="s">
        <v>7</v>
      </c>
      <c r="R1761">
        <v>45000</v>
      </c>
      <c r="S1761" t="s">
        <v>15</v>
      </c>
      <c r="T1761" t="s">
        <v>9832</v>
      </c>
      <c r="U1761" t="s">
        <v>9833</v>
      </c>
      <c r="V1761" t="s">
        <v>9834</v>
      </c>
      <c r="W1761">
        <v>6.2629699999999996E-2</v>
      </c>
    </row>
    <row r="1762" spans="5:23">
      <c r="E1762" t="s">
        <v>16</v>
      </c>
      <c r="F1762">
        <v>52547.1</v>
      </c>
      <c r="G1762" t="s">
        <v>1</v>
      </c>
      <c r="H1762" t="s">
        <v>17</v>
      </c>
      <c r="I1762" t="s">
        <v>3</v>
      </c>
      <c r="J1762">
        <v>0.65687600000000002</v>
      </c>
      <c r="K1762" t="s">
        <v>4</v>
      </c>
      <c r="L1762">
        <v>4410.47</v>
      </c>
      <c r="M1762" t="s">
        <v>5</v>
      </c>
      <c r="N1762">
        <v>10.202989159795001</v>
      </c>
      <c r="O1762" t="s">
        <v>6</v>
      </c>
      <c r="P1762">
        <v>45000</v>
      </c>
      <c r="Q1762" t="s">
        <v>7</v>
      </c>
      <c r="R1762">
        <v>45000</v>
      </c>
      <c r="S1762" t="s">
        <v>18</v>
      </c>
      <c r="T1762" t="s">
        <v>9835</v>
      </c>
      <c r="U1762" t="s">
        <v>9836</v>
      </c>
      <c r="V1762" t="s">
        <v>9837</v>
      </c>
      <c r="W1762">
        <v>0.10546899999999999</v>
      </c>
    </row>
    <row r="1763" spans="5:23">
      <c r="E1763" t="s">
        <v>19</v>
      </c>
      <c r="F1763">
        <v>52547.1</v>
      </c>
      <c r="G1763" t="s">
        <v>1</v>
      </c>
      <c r="H1763" t="s">
        <v>17</v>
      </c>
      <c r="I1763" t="s">
        <v>3</v>
      </c>
      <c r="J1763">
        <v>0.65687600000000002</v>
      </c>
      <c r="K1763" t="s">
        <v>4</v>
      </c>
      <c r="L1763">
        <v>4410.47</v>
      </c>
      <c r="M1763" t="s">
        <v>5</v>
      </c>
      <c r="N1763">
        <v>10.202989159795001</v>
      </c>
      <c r="O1763" t="s">
        <v>6</v>
      </c>
      <c r="P1763">
        <v>45000</v>
      </c>
      <c r="Q1763" t="s">
        <v>7</v>
      </c>
      <c r="R1763">
        <v>45000</v>
      </c>
      <c r="S1763" t="s">
        <v>20</v>
      </c>
      <c r="T1763" t="s">
        <v>9835</v>
      </c>
      <c r="U1763" t="s">
        <v>9836</v>
      </c>
      <c r="V1763" t="s">
        <v>9837</v>
      </c>
      <c r="W1763">
        <v>0.10546899999999999</v>
      </c>
    </row>
    <row r="1764" spans="5:23">
      <c r="E1764" t="s">
        <v>19</v>
      </c>
      <c r="F1764">
        <v>51778.2</v>
      </c>
      <c r="G1764" t="s">
        <v>1</v>
      </c>
      <c r="H1764" t="s">
        <v>2</v>
      </c>
      <c r="I1764" t="s">
        <v>3</v>
      </c>
      <c r="J1764">
        <v>0.65844599999999998</v>
      </c>
      <c r="K1764" t="s">
        <v>4</v>
      </c>
      <c r="L1764">
        <v>4454.63</v>
      </c>
      <c r="M1764" t="s">
        <v>5</v>
      </c>
      <c r="N1764">
        <v>10.101838756448</v>
      </c>
      <c r="O1764" t="s">
        <v>6</v>
      </c>
      <c r="P1764">
        <v>45000</v>
      </c>
      <c r="Q1764" t="s">
        <v>7</v>
      </c>
      <c r="R1764">
        <v>45000</v>
      </c>
      <c r="S1764" t="s">
        <v>21</v>
      </c>
      <c r="T1764" t="s">
        <v>9838</v>
      </c>
      <c r="U1764" t="s">
        <v>9839</v>
      </c>
      <c r="V1764" t="s">
        <v>9840</v>
      </c>
      <c r="W1764">
        <v>0.110527</v>
      </c>
    </row>
    <row r="1765" spans="5:23">
      <c r="E1765" t="s">
        <v>22</v>
      </c>
      <c r="F1765">
        <v>51778.2</v>
      </c>
      <c r="G1765" t="s">
        <v>1</v>
      </c>
      <c r="H1765" t="s">
        <v>2</v>
      </c>
      <c r="I1765" t="s">
        <v>3</v>
      </c>
      <c r="J1765">
        <v>0.65844599999999998</v>
      </c>
      <c r="K1765" t="s">
        <v>4</v>
      </c>
      <c r="L1765">
        <v>4454.63</v>
      </c>
      <c r="M1765" t="s">
        <v>5</v>
      </c>
      <c r="N1765">
        <v>10.101838756448</v>
      </c>
      <c r="O1765" t="s">
        <v>6</v>
      </c>
      <c r="P1765">
        <v>45000</v>
      </c>
      <c r="Q1765" t="s">
        <v>7</v>
      </c>
      <c r="R1765">
        <v>45000</v>
      </c>
      <c r="S1765" t="s">
        <v>21</v>
      </c>
      <c r="T1765" t="s">
        <v>9838</v>
      </c>
      <c r="U1765" t="s">
        <v>9839</v>
      </c>
      <c r="V1765" t="s">
        <v>9840</v>
      </c>
      <c r="W1765">
        <v>0.110527</v>
      </c>
    </row>
    <row r="1766" spans="5:23">
      <c r="E1766" t="s">
        <v>22</v>
      </c>
      <c r="F1766">
        <v>72961.600000000006</v>
      </c>
      <c r="G1766" t="s">
        <v>1</v>
      </c>
      <c r="H1766" t="s">
        <v>23</v>
      </c>
      <c r="I1766" t="s">
        <v>3</v>
      </c>
      <c r="J1766">
        <v>0.56084699999999998</v>
      </c>
      <c r="K1766" t="s">
        <v>4</v>
      </c>
      <c r="L1766">
        <v>4357.29</v>
      </c>
      <c r="M1766" t="s">
        <v>5</v>
      </c>
      <c r="N1766">
        <v>10.327523985577001</v>
      </c>
      <c r="O1766" t="s">
        <v>6</v>
      </c>
      <c r="P1766">
        <v>45000</v>
      </c>
      <c r="Q1766" t="s">
        <v>7</v>
      </c>
      <c r="R1766">
        <v>45000</v>
      </c>
      <c r="S1766" t="s">
        <v>24</v>
      </c>
      <c r="T1766" t="s">
        <v>9841</v>
      </c>
      <c r="U1766" t="s">
        <v>9842</v>
      </c>
      <c r="V1766" t="s">
        <v>9843</v>
      </c>
      <c r="W1766">
        <v>0.148784</v>
      </c>
    </row>
    <row r="1767" spans="5:23">
      <c r="E1767" t="s">
        <v>25</v>
      </c>
      <c r="F1767">
        <v>72961.600000000006</v>
      </c>
      <c r="G1767" t="s">
        <v>1</v>
      </c>
      <c r="H1767" t="s">
        <v>23</v>
      </c>
      <c r="I1767" t="s">
        <v>3</v>
      </c>
      <c r="J1767">
        <v>0.56084699999999998</v>
      </c>
      <c r="K1767" t="s">
        <v>4</v>
      </c>
      <c r="L1767">
        <v>4357.29</v>
      </c>
      <c r="M1767" t="s">
        <v>5</v>
      </c>
      <c r="N1767">
        <v>10.327523985577001</v>
      </c>
      <c r="O1767" t="s">
        <v>6</v>
      </c>
      <c r="P1767">
        <v>45000</v>
      </c>
      <c r="Q1767" t="s">
        <v>7</v>
      </c>
      <c r="R1767">
        <v>45000</v>
      </c>
      <c r="S1767" t="s">
        <v>26</v>
      </c>
      <c r="T1767" t="s">
        <v>9841</v>
      </c>
      <c r="U1767" t="s">
        <v>9842</v>
      </c>
      <c r="V1767" t="s">
        <v>9843</v>
      </c>
      <c r="W1767">
        <v>0.148784</v>
      </c>
    </row>
    <row r="1768" spans="5:23">
      <c r="E1768" t="s">
        <v>25</v>
      </c>
      <c r="F1768">
        <v>76379.3</v>
      </c>
      <c r="G1768" t="s">
        <v>1</v>
      </c>
      <c r="H1768" t="s">
        <v>27</v>
      </c>
      <c r="I1768" t="s">
        <v>3</v>
      </c>
      <c r="J1768">
        <v>0.54378599999999999</v>
      </c>
      <c r="K1768" t="s">
        <v>4</v>
      </c>
      <c r="L1768">
        <v>4427.6000000000004</v>
      </c>
      <c r="M1768" t="s">
        <v>5</v>
      </c>
      <c r="N1768">
        <v>10.163525179576</v>
      </c>
      <c r="O1768" t="s">
        <v>6</v>
      </c>
      <c r="P1768">
        <v>45000</v>
      </c>
      <c r="Q1768" t="s">
        <v>7</v>
      </c>
      <c r="R1768">
        <v>45000</v>
      </c>
      <c r="S1768" t="s">
        <v>28</v>
      </c>
      <c r="T1768" t="s">
        <v>9844</v>
      </c>
      <c r="U1768" t="s">
        <v>9845</v>
      </c>
      <c r="V1768" t="s">
        <v>9846</v>
      </c>
      <c r="W1768">
        <v>0.15453500000000001</v>
      </c>
    </row>
    <row r="1769" spans="5:23">
      <c r="E1769" t="s">
        <v>29</v>
      </c>
      <c r="F1769">
        <v>76379.3</v>
      </c>
      <c r="G1769" t="s">
        <v>1</v>
      </c>
      <c r="H1769" t="s">
        <v>27</v>
      </c>
      <c r="I1769" t="s">
        <v>3</v>
      </c>
      <c r="J1769">
        <v>0.54378599999999999</v>
      </c>
      <c r="K1769" t="s">
        <v>4</v>
      </c>
      <c r="L1769">
        <v>4427.6000000000004</v>
      </c>
      <c r="M1769" t="s">
        <v>5</v>
      </c>
      <c r="N1769">
        <v>10.163525179576</v>
      </c>
      <c r="O1769" t="s">
        <v>6</v>
      </c>
      <c r="P1769">
        <v>45000</v>
      </c>
      <c r="Q1769" t="s">
        <v>7</v>
      </c>
      <c r="R1769">
        <v>45000</v>
      </c>
      <c r="S1769" t="s">
        <v>28</v>
      </c>
      <c r="T1769" t="s">
        <v>9844</v>
      </c>
      <c r="U1769" t="s">
        <v>9845</v>
      </c>
      <c r="V1769" t="s">
        <v>9846</v>
      </c>
      <c r="W1769">
        <v>0.15453500000000001</v>
      </c>
    </row>
    <row r="1770" spans="5:23">
      <c r="E1770" t="s">
        <v>29</v>
      </c>
      <c r="F1770">
        <v>108129</v>
      </c>
      <c r="G1770" t="s">
        <v>1</v>
      </c>
      <c r="H1770" t="s">
        <v>30</v>
      </c>
      <c r="I1770" t="s">
        <v>3</v>
      </c>
      <c r="J1770">
        <v>0.46389000000000002</v>
      </c>
      <c r="K1770" t="s">
        <v>4</v>
      </c>
      <c r="L1770">
        <v>4297.6000000000004</v>
      </c>
      <c r="M1770" t="s">
        <v>5</v>
      </c>
      <c r="N1770">
        <v>10.470955469992999</v>
      </c>
      <c r="O1770" t="s">
        <v>6</v>
      </c>
      <c r="P1770">
        <v>45000</v>
      </c>
      <c r="Q1770" t="s">
        <v>7</v>
      </c>
      <c r="R1770">
        <v>45000</v>
      </c>
      <c r="S1770" t="s">
        <v>31</v>
      </c>
      <c r="T1770" t="s">
        <v>9847</v>
      </c>
      <c r="U1770" t="s">
        <v>9848</v>
      </c>
      <c r="V1770" t="s">
        <v>9849</v>
      </c>
      <c r="W1770">
        <v>0.18537799999999999</v>
      </c>
    </row>
    <row r="1771" spans="5:23">
      <c r="E1771" t="s">
        <v>32</v>
      </c>
      <c r="F1771">
        <v>108129</v>
      </c>
      <c r="G1771" t="s">
        <v>1</v>
      </c>
      <c r="H1771" t="s">
        <v>30</v>
      </c>
      <c r="I1771" t="s">
        <v>3</v>
      </c>
      <c r="J1771">
        <v>0.46389000000000002</v>
      </c>
      <c r="K1771" t="s">
        <v>4</v>
      </c>
      <c r="L1771">
        <v>4297.6000000000004</v>
      </c>
      <c r="M1771" t="s">
        <v>5</v>
      </c>
      <c r="N1771">
        <v>10.470955469992999</v>
      </c>
      <c r="O1771" t="s">
        <v>6</v>
      </c>
      <c r="P1771">
        <v>45000</v>
      </c>
      <c r="Q1771" t="s">
        <v>7</v>
      </c>
      <c r="R1771">
        <v>45000</v>
      </c>
      <c r="S1771" t="s">
        <v>33</v>
      </c>
      <c r="T1771" t="s">
        <v>9847</v>
      </c>
      <c r="U1771" t="s">
        <v>9848</v>
      </c>
      <c r="V1771" t="s">
        <v>9849</v>
      </c>
      <c r="W1771">
        <v>0.18537799999999999</v>
      </c>
    </row>
    <row r="1772" spans="5:23">
      <c r="E1772" t="s">
        <v>32</v>
      </c>
      <c r="F1772">
        <v>109746</v>
      </c>
      <c r="G1772" t="s">
        <v>1</v>
      </c>
      <c r="H1772" t="s">
        <v>17</v>
      </c>
      <c r="I1772" t="s">
        <v>3</v>
      </c>
      <c r="J1772">
        <v>0.45525399999999999</v>
      </c>
      <c r="K1772" t="s">
        <v>4</v>
      </c>
      <c r="L1772">
        <v>4396.45</v>
      </c>
      <c r="M1772" t="s">
        <v>5</v>
      </c>
      <c r="N1772">
        <v>10.235537680705001</v>
      </c>
      <c r="O1772" t="s">
        <v>6</v>
      </c>
      <c r="P1772">
        <v>45000</v>
      </c>
      <c r="Q1772" t="s">
        <v>7</v>
      </c>
      <c r="R1772">
        <v>45000</v>
      </c>
      <c r="S1772" t="s">
        <v>34</v>
      </c>
      <c r="T1772" t="s">
        <v>9850</v>
      </c>
      <c r="U1772" t="s">
        <v>9851</v>
      </c>
      <c r="V1772" t="s">
        <v>9852</v>
      </c>
      <c r="W1772">
        <v>0.178394</v>
      </c>
    </row>
    <row r="1773" spans="5:23">
      <c r="E1773" t="s">
        <v>35</v>
      </c>
      <c r="F1773">
        <v>109746</v>
      </c>
      <c r="G1773" t="s">
        <v>1</v>
      </c>
      <c r="H1773" t="s">
        <v>17</v>
      </c>
      <c r="I1773" t="s">
        <v>3</v>
      </c>
      <c r="J1773">
        <v>0.45525399999999999</v>
      </c>
      <c r="K1773" t="s">
        <v>4</v>
      </c>
      <c r="L1773">
        <v>4396.45</v>
      </c>
      <c r="M1773" t="s">
        <v>5</v>
      </c>
      <c r="N1773">
        <v>10.235537680705001</v>
      </c>
      <c r="O1773" t="s">
        <v>6</v>
      </c>
      <c r="P1773">
        <v>45000</v>
      </c>
      <c r="Q1773" t="s">
        <v>7</v>
      </c>
      <c r="R1773">
        <v>45000</v>
      </c>
      <c r="S1773" t="s">
        <v>34</v>
      </c>
      <c r="T1773" t="s">
        <v>9850</v>
      </c>
      <c r="U1773" t="s">
        <v>9851</v>
      </c>
      <c r="V1773" t="s">
        <v>9852</v>
      </c>
      <c r="W1773">
        <v>0.178394</v>
      </c>
    </row>
    <row r="1774" spans="5:23">
      <c r="E1774" t="s">
        <v>35</v>
      </c>
      <c r="F1774">
        <v>138518</v>
      </c>
      <c r="G1774" t="s">
        <v>1</v>
      </c>
      <c r="H1774" t="s">
        <v>36</v>
      </c>
      <c r="I1774" t="s">
        <v>3</v>
      </c>
      <c r="J1774">
        <v>0.41300799999999999</v>
      </c>
      <c r="K1774" t="s">
        <v>4</v>
      </c>
      <c r="L1774">
        <v>4232.3100000000004</v>
      </c>
      <c r="M1774" t="s">
        <v>5</v>
      </c>
      <c r="N1774">
        <v>10.632503714416</v>
      </c>
      <c r="O1774" t="s">
        <v>6</v>
      </c>
      <c r="P1774">
        <v>45000</v>
      </c>
      <c r="Q1774" t="s">
        <v>7</v>
      </c>
      <c r="R1774">
        <v>45000</v>
      </c>
      <c r="S1774" t="s">
        <v>37</v>
      </c>
      <c r="T1774" t="s">
        <v>9853</v>
      </c>
      <c r="U1774" t="s">
        <v>9854</v>
      </c>
      <c r="V1774" t="s">
        <v>9855</v>
      </c>
      <c r="W1774">
        <v>0.194106</v>
      </c>
    </row>
    <row r="1775" spans="5:23">
      <c r="E1775" t="s">
        <v>38</v>
      </c>
      <c r="F1775">
        <v>138518</v>
      </c>
      <c r="G1775" t="s">
        <v>1</v>
      </c>
      <c r="H1775" t="s">
        <v>36</v>
      </c>
      <c r="I1775" t="s">
        <v>3</v>
      </c>
      <c r="J1775">
        <v>0.41300799999999999</v>
      </c>
      <c r="K1775" t="s">
        <v>4</v>
      </c>
      <c r="L1775">
        <v>4232.3100000000004</v>
      </c>
      <c r="M1775" t="s">
        <v>5</v>
      </c>
      <c r="N1775">
        <v>10.632503714416</v>
      </c>
      <c r="O1775" t="s">
        <v>6</v>
      </c>
      <c r="P1775">
        <v>45000</v>
      </c>
      <c r="Q1775" t="s">
        <v>7</v>
      </c>
      <c r="R1775">
        <v>45000</v>
      </c>
      <c r="S1775" t="s">
        <v>39</v>
      </c>
      <c r="T1775" t="s">
        <v>9853</v>
      </c>
      <c r="U1775" t="s">
        <v>9854</v>
      </c>
      <c r="V1775" t="s">
        <v>9855</v>
      </c>
      <c r="W1775">
        <v>0.194106</v>
      </c>
    </row>
    <row r="1776" spans="5:23">
      <c r="E1776" t="s">
        <v>38</v>
      </c>
      <c r="F1776">
        <v>132745</v>
      </c>
      <c r="G1776" t="s">
        <v>1</v>
      </c>
      <c r="H1776" t="s">
        <v>40</v>
      </c>
      <c r="I1776" t="s">
        <v>3</v>
      </c>
      <c r="J1776">
        <v>0.41558200000000001</v>
      </c>
      <c r="K1776" t="s">
        <v>4</v>
      </c>
      <c r="L1776">
        <v>4361.82</v>
      </c>
      <c r="M1776" t="s">
        <v>5</v>
      </c>
      <c r="N1776">
        <v>10.316803459680999</v>
      </c>
      <c r="O1776" t="s">
        <v>6</v>
      </c>
      <c r="P1776">
        <v>45000</v>
      </c>
      <c r="Q1776" t="s">
        <v>7</v>
      </c>
      <c r="R1776">
        <v>45000</v>
      </c>
      <c r="S1776" t="s">
        <v>41</v>
      </c>
      <c r="T1776" t="s">
        <v>9856</v>
      </c>
      <c r="U1776" t="s">
        <v>9857</v>
      </c>
      <c r="V1776" t="s">
        <v>9858</v>
      </c>
      <c r="W1776">
        <v>0.193963</v>
      </c>
    </row>
    <row r="1777" spans="5:23">
      <c r="E1777" t="s">
        <v>42</v>
      </c>
      <c r="F1777">
        <v>132745</v>
      </c>
      <c r="G1777" t="s">
        <v>1</v>
      </c>
      <c r="H1777" t="s">
        <v>40</v>
      </c>
      <c r="I1777" t="s">
        <v>3</v>
      </c>
      <c r="J1777">
        <v>0.41558200000000001</v>
      </c>
      <c r="K1777" t="s">
        <v>4</v>
      </c>
      <c r="L1777">
        <v>4361.82</v>
      </c>
      <c r="M1777" t="s">
        <v>5</v>
      </c>
      <c r="N1777">
        <v>10.316803459680999</v>
      </c>
      <c r="O1777" t="s">
        <v>6</v>
      </c>
      <c r="P1777">
        <v>45000</v>
      </c>
      <c r="Q1777" t="s">
        <v>7</v>
      </c>
      <c r="R1777">
        <v>45000</v>
      </c>
      <c r="S1777" t="s">
        <v>41</v>
      </c>
      <c r="T1777" t="s">
        <v>9856</v>
      </c>
      <c r="U1777" t="s">
        <v>9857</v>
      </c>
      <c r="V1777" t="s">
        <v>9858</v>
      </c>
      <c r="W1777">
        <v>0.193963</v>
      </c>
    </row>
    <row r="1778" spans="5:23">
      <c r="E1778" t="s">
        <v>42</v>
      </c>
      <c r="F1778">
        <v>28353.4</v>
      </c>
      <c r="G1778" t="s">
        <v>1</v>
      </c>
      <c r="H1778" t="s">
        <v>14</v>
      </c>
      <c r="I1778" t="s">
        <v>3</v>
      </c>
      <c r="J1778">
        <v>0.88732299999999997</v>
      </c>
      <c r="K1778" t="s">
        <v>4</v>
      </c>
      <c r="L1778">
        <v>4479.53</v>
      </c>
      <c r="M1778" t="s">
        <v>5</v>
      </c>
      <c r="N1778">
        <v>10.045700717568</v>
      </c>
      <c r="O1778" t="s">
        <v>6</v>
      </c>
      <c r="P1778">
        <v>45000</v>
      </c>
      <c r="Q1778" t="s">
        <v>7</v>
      </c>
      <c r="R1778">
        <v>45000</v>
      </c>
      <c r="S1778" t="s">
        <v>43</v>
      </c>
      <c r="T1778" t="s">
        <v>9859</v>
      </c>
      <c r="U1778" t="s">
        <v>9860</v>
      </c>
      <c r="V1778" t="s">
        <v>9861</v>
      </c>
      <c r="W1778">
        <v>3.6675800000000001E-2</v>
      </c>
    </row>
    <row r="1779" spans="5:23">
      <c r="E1779" t="s">
        <v>44</v>
      </c>
      <c r="F1779">
        <v>28353.4</v>
      </c>
      <c r="G1779" t="s">
        <v>1</v>
      </c>
      <c r="H1779" t="s">
        <v>14</v>
      </c>
      <c r="I1779" t="s">
        <v>3</v>
      </c>
      <c r="J1779">
        <v>0.88732299999999997</v>
      </c>
      <c r="K1779" t="s">
        <v>4</v>
      </c>
      <c r="L1779">
        <v>4479.53</v>
      </c>
      <c r="M1779" t="s">
        <v>5</v>
      </c>
      <c r="N1779">
        <v>10.045700717568</v>
      </c>
      <c r="O1779" t="s">
        <v>6</v>
      </c>
      <c r="P1779">
        <v>45000</v>
      </c>
      <c r="Q1779" t="s">
        <v>7</v>
      </c>
      <c r="R1779">
        <v>45000</v>
      </c>
      <c r="S1779" t="s">
        <v>45</v>
      </c>
      <c r="T1779" t="s">
        <v>9859</v>
      </c>
      <c r="U1779" t="s">
        <v>9860</v>
      </c>
      <c r="V1779" t="s">
        <v>9861</v>
      </c>
      <c r="W1779">
        <v>3.6675800000000001E-2</v>
      </c>
    </row>
    <row r="1780" spans="5:23">
      <c r="E1780" t="s">
        <v>44</v>
      </c>
      <c r="F1780">
        <v>27913.8</v>
      </c>
      <c r="G1780" t="s">
        <v>1</v>
      </c>
      <c r="H1780" t="s">
        <v>10</v>
      </c>
      <c r="I1780" t="s">
        <v>3</v>
      </c>
      <c r="J1780">
        <v>0.89325500000000002</v>
      </c>
      <c r="K1780" t="s">
        <v>4</v>
      </c>
      <c r="L1780">
        <v>4489.84</v>
      </c>
      <c r="M1780" t="s">
        <v>5</v>
      </c>
      <c r="N1780">
        <v>10.022627897908</v>
      </c>
      <c r="O1780" t="s">
        <v>6</v>
      </c>
      <c r="P1780">
        <v>45000</v>
      </c>
      <c r="Q1780" t="s">
        <v>7</v>
      </c>
      <c r="R1780">
        <v>45000</v>
      </c>
      <c r="S1780" t="s">
        <v>11</v>
      </c>
      <c r="T1780" t="s">
        <v>9829</v>
      </c>
      <c r="U1780" t="s">
        <v>9830</v>
      </c>
      <c r="V1780" t="s">
        <v>9831</v>
      </c>
      <c r="W1780">
        <v>3.1491400000000003E-2</v>
      </c>
    </row>
    <row r="1781" spans="5:23">
      <c r="E1781" t="s">
        <v>0</v>
      </c>
      <c r="F1781">
        <v>35372.1</v>
      </c>
      <c r="G1781" t="s">
        <v>1</v>
      </c>
      <c r="H1781" t="s">
        <v>2</v>
      </c>
      <c r="I1781" t="s">
        <v>3</v>
      </c>
      <c r="J1781">
        <v>0.79635800000000001</v>
      </c>
      <c r="K1781" t="s">
        <v>4</v>
      </c>
      <c r="L1781">
        <v>4457.82</v>
      </c>
      <c r="M1781" t="s">
        <v>5</v>
      </c>
      <c r="N1781">
        <v>10.094623668483001</v>
      </c>
      <c r="O1781" t="s">
        <v>6</v>
      </c>
      <c r="P1781">
        <v>45000</v>
      </c>
      <c r="Q1781" t="s">
        <v>7</v>
      </c>
      <c r="R1781">
        <v>45000</v>
      </c>
      <c r="S1781" t="s">
        <v>8</v>
      </c>
      <c r="T1781" t="s">
        <v>9862</v>
      </c>
      <c r="U1781" t="s">
        <v>9863</v>
      </c>
      <c r="V1781" t="s">
        <v>9864</v>
      </c>
      <c r="W1781">
        <v>6.1510599999999999E-2</v>
      </c>
    </row>
    <row r="1782" spans="5:23">
      <c r="E1782" t="s">
        <v>9</v>
      </c>
      <c r="F1782">
        <v>27705.200000000001</v>
      </c>
      <c r="G1782" t="s">
        <v>1</v>
      </c>
      <c r="H1782" t="s">
        <v>10</v>
      </c>
      <c r="I1782" t="s">
        <v>3</v>
      </c>
      <c r="J1782">
        <v>0.89661800000000003</v>
      </c>
      <c r="K1782" t="s">
        <v>4</v>
      </c>
      <c r="L1782">
        <v>4489.7700000000004</v>
      </c>
      <c r="M1782" t="s">
        <v>5</v>
      </c>
      <c r="N1782">
        <v>10.022774593204</v>
      </c>
      <c r="O1782" t="s">
        <v>6</v>
      </c>
      <c r="P1782">
        <v>45000</v>
      </c>
      <c r="Q1782" t="s">
        <v>7</v>
      </c>
      <c r="R1782">
        <v>45000</v>
      </c>
      <c r="S1782" t="s">
        <v>11</v>
      </c>
      <c r="T1782" t="s">
        <v>9865</v>
      </c>
      <c r="U1782" t="s">
        <v>9866</v>
      </c>
      <c r="V1782" t="s">
        <v>9867</v>
      </c>
      <c r="W1782">
        <v>3.2316999999999999E-2</v>
      </c>
    </row>
    <row r="1783" spans="5:23">
      <c r="E1783" t="s">
        <v>12</v>
      </c>
      <c r="F1783">
        <v>35372.1</v>
      </c>
      <c r="G1783" t="s">
        <v>1</v>
      </c>
      <c r="H1783" t="s">
        <v>2</v>
      </c>
      <c r="I1783" t="s">
        <v>3</v>
      </c>
      <c r="J1783">
        <v>0.79635800000000001</v>
      </c>
      <c r="K1783" t="s">
        <v>4</v>
      </c>
      <c r="L1783">
        <v>4457.82</v>
      </c>
      <c r="M1783" t="s">
        <v>5</v>
      </c>
      <c r="N1783">
        <v>10.094623668483001</v>
      </c>
      <c r="O1783" t="s">
        <v>6</v>
      </c>
      <c r="P1783">
        <v>45000</v>
      </c>
      <c r="Q1783" t="s">
        <v>7</v>
      </c>
      <c r="R1783">
        <v>45000</v>
      </c>
      <c r="S1783" t="s">
        <v>13</v>
      </c>
      <c r="T1783" t="s">
        <v>9862</v>
      </c>
      <c r="U1783" t="s">
        <v>9863</v>
      </c>
      <c r="V1783" t="s">
        <v>9864</v>
      </c>
      <c r="W1783">
        <v>6.1510599999999999E-2</v>
      </c>
    </row>
    <row r="1784" spans="5:23">
      <c r="E1784" t="s">
        <v>12</v>
      </c>
      <c r="F1784">
        <v>35159.300000000003</v>
      </c>
      <c r="G1784" t="s">
        <v>1</v>
      </c>
      <c r="H1784" t="s">
        <v>14</v>
      </c>
      <c r="I1784" t="s">
        <v>3</v>
      </c>
      <c r="J1784">
        <v>0.79688999999999999</v>
      </c>
      <c r="K1784" t="s">
        <v>4</v>
      </c>
      <c r="L1784">
        <v>4478.8100000000004</v>
      </c>
      <c r="M1784" t="s">
        <v>5</v>
      </c>
      <c r="N1784">
        <v>10.047311197824</v>
      </c>
      <c r="O1784" t="s">
        <v>6</v>
      </c>
      <c r="P1784">
        <v>45000</v>
      </c>
      <c r="Q1784" t="s">
        <v>7</v>
      </c>
      <c r="R1784">
        <v>45000</v>
      </c>
      <c r="S1784" t="s">
        <v>15</v>
      </c>
      <c r="T1784" t="s">
        <v>9868</v>
      </c>
      <c r="U1784" t="s">
        <v>9869</v>
      </c>
      <c r="V1784" t="s">
        <v>9870</v>
      </c>
      <c r="W1784">
        <v>6.6900000000000001E-2</v>
      </c>
    </row>
    <row r="1785" spans="5:23">
      <c r="E1785" t="s">
        <v>16</v>
      </c>
      <c r="F1785">
        <v>35159.300000000003</v>
      </c>
      <c r="G1785" t="s">
        <v>1</v>
      </c>
      <c r="H1785" t="s">
        <v>14</v>
      </c>
      <c r="I1785" t="s">
        <v>3</v>
      </c>
      <c r="J1785">
        <v>0.79688999999999999</v>
      </c>
      <c r="K1785" t="s">
        <v>4</v>
      </c>
      <c r="L1785">
        <v>4478.8100000000004</v>
      </c>
      <c r="M1785" t="s">
        <v>5</v>
      </c>
      <c r="N1785">
        <v>10.047311197824</v>
      </c>
      <c r="O1785" t="s">
        <v>6</v>
      </c>
      <c r="P1785">
        <v>45000</v>
      </c>
      <c r="Q1785" t="s">
        <v>7</v>
      </c>
      <c r="R1785">
        <v>45000</v>
      </c>
      <c r="S1785" t="s">
        <v>15</v>
      </c>
      <c r="T1785" t="s">
        <v>9868</v>
      </c>
      <c r="U1785" t="s">
        <v>9869</v>
      </c>
      <c r="V1785" t="s">
        <v>9870</v>
      </c>
      <c r="W1785">
        <v>6.6900000000000001E-2</v>
      </c>
    </row>
    <row r="1786" spans="5:23">
      <c r="E1786" t="s">
        <v>16</v>
      </c>
      <c r="F1786">
        <v>53244.1</v>
      </c>
      <c r="G1786" t="s">
        <v>1</v>
      </c>
      <c r="H1786" t="s">
        <v>17</v>
      </c>
      <c r="I1786" t="s">
        <v>3</v>
      </c>
      <c r="J1786">
        <v>0.65260600000000002</v>
      </c>
      <c r="K1786" t="s">
        <v>4</v>
      </c>
      <c r="L1786">
        <v>4409.88</v>
      </c>
      <c r="M1786" t="s">
        <v>5</v>
      </c>
      <c r="N1786">
        <v>10.204353464904999</v>
      </c>
      <c r="O1786" t="s">
        <v>6</v>
      </c>
      <c r="P1786">
        <v>45000</v>
      </c>
      <c r="Q1786" t="s">
        <v>7</v>
      </c>
      <c r="R1786">
        <v>45000</v>
      </c>
      <c r="S1786" t="s">
        <v>18</v>
      </c>
      <c r="T1786" t="s">
        <v>9871</v>
      </c>
      <c r="U1786" t="s">
        <v>9872</v>
      </c>
      <c r="V1786" t="s">
        <v>9873</v>
      </c>
      <c r="W1786">
        <v>0.111916</v>
      </c>
    </row>
    <row r="1787" spans="5:23">
      <c r="E1787" t="s">
        <v>19</v>
      </c>
      <c r="F1787">
        <v>53244.1</v>
      </c>
      <c r="G1787" t="s">
        <v>1</v>
      </c>
      <c r="H1787" t="s">
        <v>17</v>
      </c>
      <c r="I1787" t="s">
        <v>3</v>
      </c>
      <c r="J1787">
        <v>0.65260600000000002</v>
      </c>
      <c r="K1787" t="s">
        <v>4</v>
      </c>
      <c r="L1787">
        <v>4409.88</v>
      </c>
      <c r="M1787" t="s">
        <v>5</v>
      </c>
      <c r="N1787">
        <v>10.204353464904999</v>
      </c>
      <c r="O1787" t="s">
        <v>6</v>
      </c>
      <c r="P1787">
        <v>45000</v>
      </c>
      <c r="Q1787" t="s">
        <v>7</v>
      </c>
      <c r="R1787">
        <v>45000</v>
      </c>
      <c r="S1787" t="s">
        <v>20</v>
      </c>
      <c r="T1787" t="s">
        <v>9871</v>
      </c>
      <c r="U1787" t="s">
        <v>9872</v>
      </c>
      <c r="V1787" t="s">
        <v>9873</v>
      </c>
      <c r="W1787">
        <v>0.111916</v>
      </c>
    </row>
    <row r="1788" spans="5:23">
      <c r="E1788" t="s">
        <v>19</v>
      </c>
      <c r="F1788">
        <v>52036.4</v>
      </c>
      <c r="G1788" t="s">
        <v>1</v>
      </c>
      <c r="H1788" t="s">
        <v>2</v>
      </c>
      <c r="I1788" t="s">
        <v>3</v>
      </c>
      <c r="J1788">
        <v>0.65681100000000003</v>
      </c>
      <c r="K1788" t="s">
        <v>4</v>
      </c>
      <c r="L1788">
        <v>4454.63</v>
      </c>
      <c r="M1788" t="s">
        <v>5</v>
      </c>
      <c r="N1788">
        <v>10.101838756448</v>
      </c>
      <c r="O1788" t="s">
        <v>6</v>
      </c>
      <c r="P1788">
        <v>45000</v>
      </c>
      <c r="Q1788" t="s">
        <v>7</v>
      </c>
      <c r="R1788">
        <v>45000</v>
      </c>
      <c r="S1788" t="s">
        <v>21</v>
      </c>
      <c r="T1788" t="s">
        <v>9874</v>
      </c>
      <c r="U1788" t="s">
        <v>9875</v>
      </c>
      <c r="V1788" t="s">
        <v>9876</v>
      </c>
      <c r="W1788">
        <v>0.109233</v>
      </c>
    </row>
    <row r="1789" spans="5:23">
      <c r="E1789" t="s">
        <v>22</v>
      </c>
      <c r="F1789">
        <v>52036.4</v>
      </c>
      <c r="G1789" t="s">
        <v>1</v>
      </c>
      <c r="H1789" t="s">
        <v>2</v>
      </c>
      <c r="I1789" t="s">
        <v>3</v>
      </c>
      <c r="J1789">
        <v>0.65681100000000003</v>
      </c>
      <c r="K1789" t="s">
        <v>4</v>
      </c>
      <c r="L1789">
        <v>4454.63</v>
      </c>
      <c r="M1789" t="s">
        <v>5</v>
      </c>
      <c r="N1789">
        <v>10.101838756448</v>
      </c>
      <c r="O1789" t="s">
        <v>6</v>
      </c>
      <c r="P1789">
        <v>45000</v>
      </c>
      <c r="Q1789" t="s">
        <v>7</v>
      </c>
      <c r="R1789">
        <v>45000</v>
      </c>
      <c r="S1789" t="s">
        <v>21</v>
      </c>
      <c r="T1789" t="s">
        <v>9874</v>
      </c>
      <c r="U1789" t="s">
        <v>9875</v>
      </c>
      <c r="V1789" t="s">
        <v>9876</v>
      </c>
      <c r="W1789">
        <v>0.109233</v>
      </c>
    </row>
    <row r="1790" spans="5:23">
      <c r="E1790" t="s">
        <v>22</v>
      </c>
      <c r="F1790">
        <v>77486</v>
      </c>
      <c r="G1790" t="s">
        <v>1</v>
      </c>
      <c r="H1790" t="s">
        <v>23</v>
      </c>
      <c r="I1790" t="s">
        <v>3</v>
      </c>
      <c r="J1790">
        <v>0.54421200000000003</v>
      </c>
      <c r="K1790" t="s">
        <v>4</v>
      </c>
      <c r="L1790">
        <v>4357.54</v>
      </c>
      <c r="M1790" t="s">
        <v>5</v>
      </c>
      <c r="N1790">
        <v>10.326939382389</v>
      </c>
      <c r="O1790" t="s">
        <v>6</v>
      </c>
      <c r="P1790">
        <v>45000</v>
      </c>
      <c r="Q1790" t="s">
        <v>7</v>
      </c>
      <c r="R1790">
        <v>45000</v>
      </c>
      <c r="S1790" t="s">
        <v>24</v>
      </c>
      <c r="T1790" t="s">
        <v>9877</v>
      </c>
      <c r="U1790" t="s">
        <v>9878</v>
      </c>
      <c r="V1790" t="s">
        <v>9879</v>
      </c>
      <c r="W1790">
        <v>0.141791</v>
      </c>
    </row>
    <row r="1791" spans="5:23">
      <c r="E1791" t="s">
        <v>25</v>
      </c>
      <c r="F1791">
        <v>77486</v>
      </c>
      <c r="G1791" t="s">
        <v>1</v>
      </c>
      <c r="H1791" t="s">
        <v>23</v>
      </c>
      <c r="I1791" t="s">
        <v>3</v>
      </c>
      <c r="J1791">
        <v>0.54421200000000003</v>
      </c>
      <c r="K1791" t="s">
        <v>4</v>
      </c>
      <c r="L1791">
        <v>4357.54</v>
      </c>
      <c r="M1791" t="s">
        <v>5</v>
      </c>
      <c r="N1791">
        <v>10.326939382389</v>
      </c>
      <c r="O1791" t="s">
        <v>6</v>
      </c>
      <c r="P1791">
        <v>45000</v>
      </c>
      <c r="Q1791" t="s">
        <v>7</v>
      </c>
      <c r="R1791">
        <v>45000</v>
      </c>
      <c r="S1791" t="s">
        <v>26</v>
      </c>
      <c r="T1791" t="s">
        <v>9877</v>
      </c>
      <c r="U1791" t="s">
        <v>9878</v>
      </c>
      <c r="V1791" t="s">
        <v>9879</v>
      </c>
      <c r="W1791">
        <v>0.141791</v>
      </c>
    </row>
    <row r="1792" spans="5:23">
      <c r="E1792" t="s">
        <v>25</v>
      </c>
      <c r="F1792">
        <v>76797.899999999994</v>
      </c>
      <c r="G1792" t="s">
        <v>1</v>
      </c>
      <c r="H1792" t="s">
        <v>27</v>
      </c>
      <c r="I1792" t="s">
        <v>3</v>
      </c>
      <c r="J1792">
        <v>0.54230599999999995</v>
      </c>
      <c r="K1792" t="s">
        <v>4</v>
      </c>
      <c r="L1792">
        <v>4427.53</v>
      </c>
      <c r="M1792" t="s">
        <v>5</v>
      </c>
      <c r="N1792">
        <v>10.163671379872</v>
      </c>
      <c r="O1792" t="s">
        <v>6</v>
      </c>
      <c r="P1792">
        <v>45000</v>
      </c>
      <c r="Q1792" t="s">
        <v>7</v>
      </c>
      <c r="R1792">
        <v>45000</v>
      </c>
      <c r="S1792" t="s">
        <v>28</v>
      </c>
      <c r="T1792" t="s">
        <v>9880</v>
      </c>
      <c r="U1792" t="s">
        <v>9881</v>
      </c>
      <c r="V1792" t="s">
        <v>9882</v>
      </c>
      <c r="W1792">
        <v>0.15049399999999999</v>
      </c>
    </row>
    <row r="1793" spans="5:23">
      <c r="E1793" t="s">
        <v>29</v>
      </c>
      <c r="F1793">
        <v>76797.899999999994</v>
      </c>
      <c r="G1793" t="s">
        <v>1</v>
      </c>
      <c r="H1793" t="s">
        <v>27</v>
      </c>
      <c r="I1793" t="s">
        <v>3</v>
      </c>
      <c r="J1793">
        <v>0.54230599999999995</v>
      </c>
      <c r="K1793" t="s">
        <v>4</v>
      </c>
      <c r="L1793">
        <v>4427.53</v>
      </c>
      <c r="M1793" t="s">
        <v>5</v>
      </c>
      <c r="N1793">
        <v>10.163671379872</v>
      </c>
      <c r="O1793" t="s">
        <v>6</v>
      </c>
      <c r="P1793">
        <v>45000</v>
      </c>
      <c r="Q1793" t="s">
        <v>7</v>
      </c>
      <c r="R1793">
        <v>45000</v>
      </c>
      <c r="S1793" t="s">
        <v>28</v>
      </c>
      <c r="T1793" t="s">
        <v>9880</v>
      </c>
      <c r="U1793" t="s">
        <v>9881</v>
      </c>
      <c r="V1793" t="s">
        <v>9882</v>
      </c>
      <c r="W1793">
        <v>0.15049399999999999</v>
      </c>
    </row>
    <row r="1794" spans="5:23">
      <c r="E1794" t="s">
        <v>29</v>
      </c>
      <c r="F1794">
        <v>110494</v>
      </c>
      <c r="G1794" t="s">
        <v>1</v>
      </c>
      <c r="H1794" t="s">
        <v>30</v>
      </c>
      <c r="I1794" t="s">
        <v>3</v>
      </c>
      <c r="J1794">
        <v>0.45882200000000001</v>
      </c>
      <c r="K1794" t="s">
        <v>4</v>
      </c>
      <c r="L1794">
        <v>4299.04</v>
      </c>
      <c r="M1794" t="s">
        <v>5</v>
      </c>
      <c r="N1794">
        <v>10.467448147871</v>
      </c>
      <c r="O1794" t="s">
        <v>6</v>
      </c>
      <c r="P1794">
        <v>45000</v>
      </c>
      <c r="Q1794" t="s">
        <v>7</v>
      </c>
      <c r="R1794">
        <v>45000</v>
      </c>
      <c r="S1794" t="s">
        <v>31</v>
      </c>
      <c r="T1794" t="s">
        <v>9883</v>
      </c>
      <c r="U1794" t="s">
        <v>9884</v>
      </c>
      <c r="V1794" t="s">
        <v>9885</v>
      </c>
      <c r="W1794">
        <v>0.17627799999999999</v>
      </c>
    </row>
    <row r="1795" spans="5:23">
      <c r="E1795" t="s">
        <v>32</v>
      </c>
      <c r="F1795">
        <v>110494</v>
      </c>
      <c r="G1795" t="s">
        <v>1</v>
      </c>
      <c r="H1795" t="s">
        <v>30</v>
      </c>
      <c r="I1795" t="s">
        <v>3</v>
      </c>
      <c r="J1795">
        <v>0.45882200000000001</v>
      </c>
      <c r="K1795" t="s">
        <v>4</v>
      </c>
      <c r="L1795">
        <v>4299.04</v>
      </c>
      <c r="M1795" t="s">
        <v>5</v>
      </c>
      <c r="N1795">
        <v>10.467448147871</v>
      </c>
      <c r="O1795" t="s">
        <v>6</v>
      </c>
      <c r="P1795">
        <v>45000</v>
      </c>
      <c r="Q1795" t="s">
        <v>7</v>
      </c>
      <c r="R1795">
        <v>45000</v>
      </c>
      <c r="S1795" t="s">
        <v>33</v>
      </c>
      <c r="T1795" t="s">
        <v>9883</v>
      </c>
      <c r="U1795" t="s">
        <v>9884</v>
      </c>
      <c r="V1795" t="s">
        <v>9885</v>
      </c>
      <c r="W1795">
        <v>0.17627799999999999</v>
      </c>
    </row>
    <row r="1796" spans="5:23">
      <c r="E1796" t="s">
        <v>32</v>
      </c>
      <c r="F1796">
        <v>101458</v>
      </c>
      <c r="G1796" t="s">
        <v>1</v>
      </c>
      <c r="H1796" t="s">
        <v>17</v>
      </c>
      <c r="I1796" t="s">
        <v>3</v>
      </c>
      <c r="J1796">
        <v>0.47345799999999999</v>
      </c>
      <c r="K1796" t="s">
        <v>4</v>
      </c>
      <c r="L1796">
        <v>4396.95</v>
      </c>
      <c r="M1796" t="s">
        <v>5</v>
      </c>
      <c r="N1796">
        <v>10.234368276325</v>
      </c>
      <c r="O1796" t="s">
        <v>6</v>
      </c>
      <c r="P1796">
        <v>45000</v>
      </c>
      <c r="Q1796" t="s">
        <v>7</v>
      </c>
      <c r="R1796">
        <v>45000</v>
      </c>
      <c r="S1796" t="s">
        <v>34</v>
      </c>
      <c r="T1796" t="s">
        <v>9886</v>
      </c>
      <c r="U1796" t="s">
        <v>9887</v>
      </c>
      <c r="V1796" t="s">
        <v>9888</v>
      </c>
      <c r="W1796">
        <v>0.16362399999999999</v>
      </c>
    </row>
    <row r="1797" spans="5:23">
      <c r="E1797" t="s">
        <v>35</v>
      </c>
      <c r="F1797">
        <v>101458</v>
      </c>
      <c r="G1797" t="s">
        <v>1</v>
      </c>
      <c r="H1797" t="s">
        <v>17</v>
      </c>
      <c r="I1797" t="s">
        <v>3</v>
      </c>
      <c r="J1797">
        <v>0.47345799999999999</v>
      </c>
      <c r="K1797" t="s">
        <v>4</v>
      </c>
      <c r="L1797">
        <v>4396.95</v>
      </c>
      <c r="M1797" t="s">
        <v>5</v>
      </c>
      <c r="N1797">
        <v>10.234368276325</v>
      </c>
      <c r="O1797" t="s">
        <v>6</v>
      </c>
      <c r="P1797">
        <v>45000</v>
      </c>
      <c r="Q1797" t="s">
        <v>7</v>
      </c>
      <c r="R1797">
        <v>45000</v>
      </c>
      <c r="S1797" t="s">
        <v>34</v>
      </c>
      <c r="T1797" t="s">
        <v>9886</v>
      </c>
      <c r="U1797" t="s">
        <v>9887</v>
      </c>
      <c r="V1797" t="s">
        <v>9888</v>
      </c>
      <c r="W1797">
        <v>0.16362399999999999</v>
      </c>
    </row>
    <row r="1798" spans="5:23">
      <c r="E1798" t="s">
        <v>35</v>
      </c>
      <c r="F1798">
        <v>143941</v>
      </c>
      <c r="G1798" t="s">
        <v>1</v>
      </c>
      <c r="H1798" t="s">
        <v>36</v>
      </c>
      <c r="I1798" t="s">
        <v>3</v>
      </c>
      <c r="J1798">
        <v>0.40512500000000001</v>
      </c>
      <c r="K1798" t="s">
        <v>4</v>
      </c>
      <c r="L1798">
        <v>4232.8900000000003</v>
      </c>
      <c r="M1798" t="s">
        <v>5</v>
      </c>
      <c r="N1798">
        <v>10.631042404446999</v>
      </c>
      <c r="O1798" t="s">
        <v>6</v>
      </c>
      <c r="P1798">
        <v>45000</v>
      </c>
      <c r="Q1798" t="s">
        <v>7</v>
      </c>
      <c r="R1798">
        <v>45000</v>
      </c>
      <c r="S1798" t="s">
        <v>37</v>
      </c>
      <c r="T1798" t="s">
        <v>9889</v>
      </c>
      <c r="U1798" t="s">
        <v>9890</v>
      </c>
      <c r="V1798" t="s">
        <v>9891</v>
      </c>
      <c r="W1798">
        <v>0.190641</v>
      </c>
    </row>
    <row r="1799" spans="5:23">
      <c r="E1799" t="s">
        <v>38</v>
      </c>
      <c r="F1799">
        <v>143941</v>
      </c>
      <c r="G1799" t="s">
        <v>1</v>
      </c>
      <c r="H1799" t="s">
        <v>36</v>
      </c>
      <c r="I1799" t="s">
        <v>3</v>
      </c>
      <c r="J1799">
        <v>0.40512500000000001</v>
      </c>
      <c r="K1799" t="s">
        <v>4</v>
      </c>
      <c r="L1799">
        <v>4232.8900000000003</v>
      </c>
      <c r="M1799" t="s">
        <v>5</v>
      </c>
      <c r="N1799">
        <v>10.631042404446999</v>
      </c>
      <c r="O1799" t="s">
        <v>6</v>
      </c>
      <c r="P1799">
        <v>45000</v>
      </c>
      <c r="Q1799" t="s">
        <v>7</v>
      </c>
      <c r="R1799">
        <v>45000</v>
      </c>
      <c r="S1799" t="s">
        <v>39</v>
      </c>
      <c r="T1799" t="s">
        <v>9889</v>
      </c>
      <c r="U1799" t="s">
        <v>9890</v>
      </c>
      <c r="V1799" t="s">
        <v>9891</v>
      </c>
      <c r="W1799">
        <v>0.190641</v>
      </c>
    </row>
    <row r="1800" spans="5:23">
      <c r="E1800" t="s">
        <v>38</v>
      </c>
      <c r="F1800">
        <v>139990</v>
      </c>
      <c r="G1800" t="s">
        <v>1</v>
      </c>
      <c r="H1800" t="s">
        <v>40</v>
      </c>
      <c r="I1800" t="s">
        <v>3</v>
      </c>
      <c r="J1800">
        <v>0.40465699999999999</v>
      </c>
      <c r="K1800" t="s">
        <v>4</v>
      </c>
      <c r="L1800">
        <v>4362.43</v>
      </c>
      <c r="M1800" t="s">
        <v>5</v>
      </c>
      <c r="N1800">
        <v>10.315341852709</v>
      </c>
      <c r="O1800" t="s">
        <v>6</v>
      </c>
      <c r="P1800">
        <v>45000</v>
      </c>
      <c r="Q1800" t="s">
        <v>7</v>
      </c>
      <c r="R1800">
        <v>45000</v>
      </c>
      <c r="S1800" t="s">
        <v>41</v>
      </c>
      <c r="T1800" t="s">
        <v>9892</v>
      </c>
      <c r="U1800" t="s">
        <v>9893</v>
      </c>
      <c r="V1800" t="s">
        <v>9894</v>
      </c>
      <c r="W1800">
        <v>0.195742</v>
      </c>
    </row>
    <row r="1801" spans="5:23">
      <c r="E1801" t="s">
        <v>42</v>
      </c>
      <c r="F1801">
        <v>139990</v>
      </c>
      <c r="G1801" t="s">
        <v>1</v>
      </c>
      <c r="H1801" t="s">
        <v>40</v>
      </c>
      <c r="I1801" t="s">
        <v>3</v>
      </c>
      <c r="J1801">
        <v>0.40465699999999999</v>
      </c>
      <c r="K1801" t="s">
        <v>4</v>
      </c>
      <c r="L1801">
        <v>4362.43</v>
      </c>
      <c r="M1801" t="s">
        <v>5</v>
      </c>
      <c r="N1801">
        <v>10.315341852709</v>
      </c>
      <c r="O1801" t="s">
        <v>6</v>
      </c>
      <c r="P1801">
        <v>45000</v>
      </c>
      <c r="Q1801" t="s">
        <v>7</v>
      </c>
      <c r="R1801">
        <v>45000</v>
      </c>
      <c r="S1801" t="s">
        <v>41</v>
      </c>
      <c r="T1801" t="s">
        <v>9892</v>
      </c>
      <c r="U1801" t="s">
        <v>9893</v>
      </c>
      <c r="V1801" t="s">
        <v>9894</v>
      </c>
      <c r="W1801">
        <v>0.195742</v>
      </c>
    </row>
    <row r="1802" spans="5:23">
      <c r="E1802" t="s">
        <v>42</v>
      </c>
      <c r="F1802">
        <v>28124.7</v>
      </c>
      <c r="G1802" t="s">
        <v>1</v>
      </c>
      <c r="H1802" t="s">
        <v>14</v>
      </c>
      <c r="I1802" t="s">
        <v>3</v>
      </c>
      <c r="J1802">
        <v>0.89092099999999996</v>
      </c>
      <c r="K1802" t="s">
        <v>4</v>
      </c>
      <c r="L1802">
        <v>4479.55</v>
      </c>
      <c r="M1802" t="s">
        <v>5</v>
      </c>
      <c r="N1802">
        <v>10.045651918136</v>
      </c>
      <c r="O1802" t="s">
        <v>6</v>
      </c>
      <c r="P1802">
        <v>45000</v>
      </c>
      <c r="Q1802" t="s">
        <v>7</v>
      </c>
      <c r="R1802">
        <v>45000</v>
      </c>
      <c r="S1802" t="s">
        <v>43</v>
      </c>
      <c r="T1802" t="s">
        <v>9895</v>
      </c>
      <c r="U1802" t="s">
        <v>9896</v>
      </c>
      <c r="V1802" t="s">
        <v>9897</v>
      </c>
      <c r="W1802">
        <v>3.7005099999999999E-2</v>
      </c>
    </row>
    <row r="1803" spans="5:23">
      <c r="E1803" t="s">
        <v>44</v>
      </c>
      <c r="F1803">
        <v>28124.7</v>
      </c>
      <c r="G1803" t="s">
        <v>1</v>
      </c>
      <c r="H1803" t="s">
        <v>14</v>
      </c>
      <c r="I1803" t="s">
        <v>3</v>
      </c>
      <c r="J1803">
        <v>0.89092099999999996</v>
      </c>
      <c r="K1803" t="s">
        <v>4</v>
      </c>
      <c r="L1803">
        <v>4479.55</v>
      </c>
      <c r="M1803" t="s">
        <v>5</v>
      </c>
      <c r="N1803">
        <v>10.045651918136</v>
      </c>
      <c r="O1803" t="s">
        <v>6</v>
      </c>
      <c r="P1803">
        <v>45000</v>
      </c>
      <c r="Q1803" t="s">
        <v>7</v>
      </c>
      <c r="R1803">
        <v>45000</v>
      </c>
      <c r="S1803" t="s">
        <v>45</v>
      </c>
      <c r="T1803" t="s">
        <v>9895</v>
      </c>
      <c r="U1803" t="s">
        <v>9896</v>
      </c>
      <c r="V1803" t="s">
        <v>9897</v>
      </c>
      <c r="W1803">
        <v>3.7005099999999999E-2</v>
      </c>
    </row>
    <row r="1804" spans="5:23">
      <c r="E1804" t="s">
        <v>44</v>
      </c>
      <c r="F1804">
        <v>27705.200000000001</v>
      </c>
      <c r="G1804" t="s">
        <v>1</v>
      </c>
      <c r="H1804" t="s">
        <v>10</v>
      </c>
      <c r="I1804" t="s">
        <v>3</v>
      </c>
      <c r="J1804">
        <v>0.89661800000000003</v>
      </c>
      <c r="K1804" t="s">
        <v>4</v>
      </c>
      <c r="L1804">
        <v>4489.7700000000004</v>
      </c>
      <c r="M1804" t="s">
        <v>5</v>
      </c>
      <c r="N1804">
        <v>10.022774593204</v>
      </c>
      <c r="O1804" t="s">
        <v>6</v>
      </c>
      <c r="P1804">
        <v>45000</v>
      </c>
      <c r="Q1804" t="s">
        <v>7</v>
      </c>
      <c r="R1804">
        <v>45000</v>
      </c>
      <c r="S1804" t="s">
        <v>11</v>
      </c>
      <c r="T1804" t="s">
        <v>9865</v>
      </c>
      <c r="U1804" t="s">
        <v>9866</v>
      </c>
      <c r="V1804" t="s">
        <v>9867</v>
      </c>
      <c r="W1804">
        <v>3.2316999999999999E-2</v>
      </c>
    </row>
    <row r="1805" spans="5:23">
      <c r="E1805" t="s">
        <v>0</v>
      </c>
      <c r="F1805">
        <v>34836.699999999997</v>
      </c>
      <c r="G1805" t="s">
        <v>1</v>
      </c>
      <c r="H1805" t="s">
        <v>2</v>
      </c>
      <c r="I1805" t="s">
        <v>3</v>
      </c>
      <c r="J1805">
        <v>0.802458</v>
      </c>
      <c r="K1805" t="s">
        <v>4</v>
      </c>
      <c r="L1805">
        <v>4457.78</v>
      </c>
      <c r="M1805" t="s">
        <v>5</v>
      </c>
      <c r="N1805">
        <v>10.094721168348</v>
      </c>
      <c r="O1805" t="s">
        <v>6</v>
      </c>
      <c r="P1805">
        <v>45000</v>
      </c>
      <c r="Q1805" t="s">
        <v>7</v>
      </c>
      <c r="R1805">
        <v>45000</v>
      </c>
      <c r="S1805" t="s">
        <v>8</v>
      </c>
      <c r="T1805" t="s">
        <v>9898</v>
      </c>
      <c r="U1805" t="s">
        <v>9899</v>
      </c>
      <c r="V1805" t="s">
        <v>9900</v>
      </c>
      <c r="W1805">
        <v>5.9548900000000002E-2</v>
      </c>
    </row>
    <row r="1806" spans="5:23">
      <c r="E1806" t="s">
        <v>9</v>
      </c>
      <c r="F1806">
        <v>27722.9</v>
      </c>
      <c r="G1806" t="s">
        <v>1</v>
      </c>
      <c r="H1806" t="s">
        <v>10</v>
      </c>
      <c r="I1806" t="s">
        <v>3</v>
      </c>
      <c r="J1806">
        <v>0.89632599999999996</v>
      </c>
      <c r="K1806" t="s">
        <v>4</v>
      </c>
      <c r="L1806">
        <v>4489.82</v>
      </c>
      <c r="M1806" t="s">
        <v>5</v>
      </c>
      <c r="N1806">
        <v>10.022676796340001</v>
      </c>
      <c r="O1806" t="s">
        <v>6</v>
      </c>
      <c r="P1806">
        <v>45000</v>
      </c>
      <c r="Q1806" t="s">
        <v>7</v>
      </c>
      <c r="R1806">
        <v>45000</v>
      </c>
      <c r="S1806" t="s">
        <v>11</v>
      </c>
      <c r="T1806" t="s">
        <v>9901</v>
      </c>
      <c r="U1806" t="s">
        <v>9902</v>
      </c>
      <c r="V1806" t="s">
        <v>9903</v>
      </c>
      <c r="W1806">
        <v>3.2640099999999998E-2</v>
      </c>
    </row>
    <row r="1807" spans="5:23">
      <c r="E1807" t="s">
        <v>12</v>
      </c>
      <c r="F1807">
        <v>34836.699999999997</v>
      </c>
      <c r="G1807" t="s">
        <v>1</v>
      </c>
      <c r="H1807" t="s">
        <v>2</v>
      </c>
      <c r="I1807" t="s">
        <v>3</v>
      </c>
      <c r="J1807">
        <v>0.802458</v>
      </c>
      <c r="K1807" t="s">
        <v>4</v>
      </c>
      <c r="L1807">
        <v>4457.78</v>
      </c>
      <c r="M1807" t="s">
        <v>5</v>
      </c>
      <c r="N1807">
        <v>10.094721168348</v>
      </c>
      <c r="O1807" t="s">
        <v>6</v>
      </c>
      <c r="P1807">
        <v>45000</v>
      </c>
      <c r="Q1807" t="s">
        <v>7</v>
      </c>
      <c r="R1807">
        <v>45000</v>
      </c>
      <c r="S1807" t="s">
        <v>13</v>
      </c>
      <c r="T1807" t="s">
        <v>9898</v>
      </c>
      <c r="U1807" t="s">
        <v>9899</v>
      </c>
      <c r="V1807" t="s">
        <v>9900</v>
      </c>
      <c r="W1807">
        <v>5.9548900000000002E-2</v>
      </c>
    </row>
    <row r="1808" spans="5:23">
      <c r="E1808" t="s">
        <v>12</v>
      </c>
      <c r="F1808">
        <v>34590.199999999997</v>
      </c>
      <c r="G1808" t="s">
        <v>1</v>
      </c>
      <c r="H1808" t="s">
        <v>14</v>
      </c>
      <c r="I1808" t="s">
        <v>3</v>
      </c>
      <c r="J1808">
        <v>0.803423</v>
      </c>
      <c r="K1808" t="s">
        <v>4</v>
      </c>
      <c r="L1808">
        <v>4478.7700000000004</v>
      </c>
      <c r="M1808" t="s">
        <v>5</v>
      </c>
      <c r="N1808">
        <v>10.047408796688</v>
      </c>
      <c r="O1808" t="s">
        <v>6</v>
      </c>
      <c r="P1808">
        <v>45000</v>
      </c>
      <c r="Q1808" t="s">
        <v>7</v>
      </c>
      <c r="R1808">
        <v>45000</v>
      </c>
      <c r="S1808" t="s">
        <v>15</v>
      </c>
      <c r="T1808" t="s">
        <v>9904</v>
      </c>
      <c r="U1808" t="s">
        <v>9905</v>
      </c>
      <c r="V1808" t="s">
        <v>9906</v>
      </c>
      <c r="W1808">
        <v>5.9745199999999998E-2</v>
      </c>
    </row>
    <row r="1809" spans="5:23">
      <c r="E1809" t="s">
        <v>16</v>
      </c>
      <c r="F1809">
        <v>34590.199999999997</v>
      </c>
      <c r="G1809" t="s">
        <v>1</v>
      </c>
      <c r="H1809" t="s">
        <v>14</v>
      </c>
      <c r="I1809" t="s">
        <v>3</v>
      </c>
      <c r="J1809">
        <v>0.803423</v>
      </c>
      <c r="K1809" t="s">
        <v>4</v>
      </c>
      <c r="L1809">
        <v>4478.7700000000004</v>
      </c>
      <c r="M1809" t="s">
        <v>5</v>
      </c>
      <c r="N1809">
        <v>10.047408796688</v>
      </c>
      <c r="O1809" t="s">
        <v>6</v>
      </c>
      <c r="P1809">
        <v>45000</v>
      </c>
      <c r="Q1809" t="s">
        <v>7</v>
      </c>
      <c r="R1809">
        <v>45000</v>
      </c>
      <c r="S1809" t="s">
        <v>15</v>
      </c>
      <c r="T1809" t="s">
        <v>9904</v>
      </c>
      <c r="U1809" t="s">
        <v>9905</v>
      </c>
      <c r="V1809" t="s">
        <v>9906</v>
      </c>
      <c r="W1809">
        <v>5.9745199999999998E-2</v>
      </c>
    </row>
    <row r="1810" spans="5:23">
      <c r="E1810" t="s">
        <v>16</v>
      </c>
      <c r="F1810">
        <v>52185.1</v>
      </c>
      <c r="G1810" t="s">
        <v>1</v>
      </c>
      <c r="H1810" t="s">
        <v>17</v>
      </c>
      <c r="I1810" t="s">
        <v>3</v>
      </c>
      <c r="J1810">
        <v>0.65916200000000003</v>
      </c>
      <c r="K1810" t="s">
        <v>4</v>
      </c>
      <c r="L1810">
        <v>4410.3</v>
      </c>
      <c r="M1810" t="s">
        <v>5</v>
      </c>
      <c r="N1810">
        <v>10.203378961255</v>
      </c>
      <c r="O1810" t="s">
        <v>6</v>
      </c>
      <c r="P1810">
        <v>45000</v>
      </c>
      <c r="Q1810" t="s">
        <v>7</v>
      </c>
      <c r="R1810">
        <v>45000</v>
      </c>
      <c r="S1810" t="s">
        <v>18</v>
      </c>
      <c r="T1810" t="s">
        <v>9907</v>
      </c>
      <c r="U1810" t="s">
        <v>9908</v>
      </c>
      <c r="V1810" t="s">
        <v>9909</v>
      </c>
      <c r="W1810">
        <v>0.108399</v>
      </c>
    </row>
    <row r="1811" spans="5:23">
      <c r="E1811" t="s">
        <v>19</v>
      </c>
      <c r="F1811">
        <v>52185.1</v>
      </c>
      <c r="G1811" t="s">
        <v>1</v>
      </c>
      <c r="H1811" t="s">
        <v>17</v>
      </c>
      <c r="I1811" t="s">
        <v>3</v>
      </c>
      <c r="J1811">
        <v>0.65916200000000003</v>
      </c>
      <c r="K1811" t="s">
        <v>4</v>
      </c>
      <c r="L1811">
        <v>4410.3</v>
      </c>
      <c r="M1811" t="s">
        <v>5</v>
      </c>
      <c r="N1811">
        <v>10.203378961255</v>
      </c>
      <c r="O1811" t="s">
        <v>6</v>
      </c>
      <c r="P1811">
        <v>45000</v>
      </c>
      <c r="Q1811" t="s">
        <v>7</v>
      </c>
      <c r="R1811">
        <v>45000</v>
      </c>
      <c r="S1811" t="s">
        <v>20</v>
      </c>
      <c r="T1811" t="s">
        <v>9907</v>
      </c>
      <c r="U1811" t="s">
        <v>9908</v>
      </c>
      <c r="V1811" t="s">
        <v>9909</v>
      </c>
      <c r="W1811">
        <v>0.108399</v>
      </c>
    </row>
    <row r="1812" spans="5:23">
      <c r="E1812" t="s">
        <v>19</v>
      </c>
      <c r="F1812">
        <v>53083</v>
      </c>
      <c r="G1812" t="s">
        <v>1</v>
      </c>
      <c r="H1812" t="s">
        <v>2</v>
      </c>
      <c r="I1812" t="s">
        <v>3</v>
      </c>
      <c r="J1812">
        <v>0.65027800000000002</v>
      </c>
      <c r="K1812" t="s">
        <v>4</v>
      </c>
      <c r="L1812">
        <v>4454.9799999999996</v>
      </c>
      <c r="M1812" t="s">
        <v>5</v>
      </c>
      <c r="N1812">
        <v>10.101058757536</v>
      </c>
      <c r="O1812" t="s">
        <v>6</v>
      </c>
      <c r="P1812">
        <v>45000</v>
      </c>
      <c r="Q1812" t="s">
        <v>7</v>
      </c>
      <c r="R1812">
        <v>45000</v>
      </c>
      <c r="S1812" t="s">
        <v>21</v>
      </c>
      <c r="T1812" t="s">
        <v>9910</v>
      </c>
      <c r="U1812" t="s">
        <v>9911</v>
      </c>
      <c r="V1812" t="s">
        <v>9912</v>
      </c>
      <c r="W1812">
        <v>0.12705</v>
      </c>
    </row>
    <row r="1813" spans="5:23">
      <c r="E1813" t="s">
        <v>22</v>
      </c>
      <c r="F1813">
        <v>53083</v>
      </c>
      <c r="G1813" t="s">
        <v>1</v>
      </c>
      <c r="H1813" t="s">
        <v>2</v>
      </c>
      <c r="I1813" t="s">
        <v>3</v>
      </c>
      <c r="J1813">
        <v>0.65027800000000002</v>
      </c>
      <c r="K1813" t="s">
        <v>4</v>
      </c>
      <c r="L1813">
        <v>4454.9799999999996</v>
      </c>
      <c r="M1813" t="s">
        <v>5</v>
      </c>
      <c r="N1813">
        <v>10.101058757536</v>
      </c>
      <c r="O1813" t="s">
        <v>6</v>
      </c>
      <c r="P1813">
        <v>45000</v>
      </c>
      <c r="Q1813" t="s">
        <v>7</v>
      </c>
      <c r="R1813">
        <v>45000</v>
      </c>
      <c r="S1813" t="s">
        <v>21</v>
      </c>
      <c r="T1813" t="s">
        <v>9910</v>
      </c>
      <c r="U1813" t="s">
        <v>9911</v>
      </c>
      <c r="V1813" t="s">
        <v>9912</v>
      </c>
      <c r="W1813">
        <v>0.12705</v>
      </c>
    </row>
    <row r="1814" spans="5:23">
      <c r="E1814" t="s">
        <v>22</v>
      </c>
      <c r="F1814">
        <v>77343.899999999994</v>
      </c>
      <c r="G1814" t="s">
        <v>1</v>
      </c>
      <c r="H1814" t="s">
        <v>23</v>
      </c>
      <c r="I1814" t="s">
        <v>3</v>
      </c>
      <c r="J1814">
        <v>0.54478899999999997</v>
      </c>
      <c r="K1814" t="s">
        <v>4</v>
      </c>
      <c r="L1814">
        <v>4356.3</v>
      </c>
      <c r="M1814" t="s">
        <v>5</v>
      </c>
      <c r="N1814">
        <v>10.329862398329</v>
      </c>
      <c r="O1814" t="s">
        <v>6</v>
      </c>
      <c r="P1814">
        <v>45000</v>
      </c>
      <c r="Q1814" t="s">
        <v>7</v>
      </c>
      <c r="R1814">
        <v>45000</v>
      </c>
      <c r="S1814" t="s">
        <v>24</v>
      </c>
      <c r="T1814" t="s">
        <v>9913</v>
      </c>
      <c r="U1814" t="s">
        <v>9914</v>
      </c>
      <c r="V1814" t="s">
        <v>9915</v>
      </c>
      <c r="W1814">
        <v>0.151086</v>
      </c>
    </row>
    <row r="1815" spans="5:23">
      <c r="E1815" t="s">
        <v>25</v>
      </c>
      <c r="F1815">
        <v>77343.899999999994</v>
      </c>
      <c r="G1815" t="s">
        <v>1</v>
      </c>
      <c r="H1815" t="s">
        <v>23</v>
      </c>
      <c r="I1815" t="s">
        <v>3</v>
      </c>
      <c r="J1815">
        <v>0.54478899999999997</v>
      </c>
      <c r="K1815" t="s">
        <v>4</v>
      </c>
      <c r="L1815">
        <v>4356.3</v>
      </c>
      <c r="M1815" t="s">
        <v>5</v>
      </c>
      <c r="N1815">
        <v>10.329862398329</v>
      </c>
      <c r="O1815" t="s">
        <v>6</v>
      </c>
      <c r="P1815">
        <v>45000</v>
      </c>
      <c r="Q1815" t="s">
        <v>7</v>
      </c>
      <c r="R1815">
        <v>45000</v>
      </c>
      <c r="S1815" t="s">
        <v>26</v>
      </c>
      <c r="T1815" t="s">
        <v>9913</v>
      </c>
      <c r="U1815" t="s">
        <v>9914</v>
      </c>
      <c r="V1815" t="s">
        <v>9915</v>
      </c>
      <c r="W1815">
        <v>0.151086</v>
      </c>
    </row>
    <row r="1816" spans="5:23">
      <c r="E1816" t="s">
        <v>25</v>
      </c>
      <c r="F1816">
        <v>74985</v>
      </c>
      <c r="G1816" t="s">
        <v>1</v>
      </c>
      <c r="H1816" t="s">
        <v>27</v>
      </c>
      <c r="I1816" t="s">
        <v>3</v>
      </c>
      <c r="J1816">
        <v>0.54884200000000005</v>
      </c>
      <c r="K1816" t="s">
        <v>4</v>
      </c>
      <c r="L1816">
        <v>4427.22</v>
      </c>
      <c r="M1816" t="s">
        <v>5</v>
      </c>
      <c r="N1816">
        <v>10.164402381352</v>
      </c>
      <c r="O1816" t="s">
        <v>6</v>
      </c>
      <c r="P1816">
        <v>45000</v>
      </c>
      <c r="Q1816" t="s">
        <v>7</v>
      </c>
      <c r="R1816">
        <v>45000</v>
      </c>
      <c r="S1816" t="s">
        <v>28</v>
      </c>
      <c r="T1816" t="s">
        <v>9916</v>
      </c>
      <c r="U1816" t="s">
        <v>9917</v>
      </c>
      <c r="V1816" t="s">
        <v>9918</v>
      </c>
      <c r="W1816">
        <v>0.15253700000000001</v>
      </c>
    </row>
    <row r="1817" spans="5:23">
      <c r="E1817" t="s">
        <v>29</v>
      </c>
      <c r="F1817">
        <v>74985</v>
      </c>
      <c r="G1817" t="s">
        <v>1</v>
      </c>
      <c r="H1817" t="s">
        <v>27</v>
      </c>
      <c r="I1817" t="s">
        <v>3</v>
      </c>
      <c r="J1817">
        <v>0.54884200000000005</v>
      </c>
      <c r="K1817" t="s">
        <v>4</v>
      </c>
      <c r="L1817">
        <v>4427.22</v>
      </c>
      <c r="M1817" t="s">
        <v>5</v>
      </c>
      <c r="N1817">
        <v>10.164402381352</v>
      </c>
      <c r="O1817" t="s">
        <v>6</v>
      </c>
      <c r="P1817">
        <v>45000</v>
      </c>
      <c r="Q1817" t="s">
        <v>7</v>
      </c>
      <c r="R1817">
        <v>45000</v>
      </c>
      <c r="S1817" t="s">
        <v>28</v>
      </c>
      <c r="T1817" t="s">
        <v>9916</v>
      </c>
      <c r="U1817" t="s">
        <v>9917</v>
      </c>
      <c r="V1817" t="s">
        <v>9918</v>
      </c>
      <c r="W1817">
        <v>0.15253700000000001</v>
      </c>
    </row>
    <row r="1818" spans="5:23">
      <c r="E1818" t="s">
        <v>29</v>
      </c>
      <c r="F1818">
        <v>105290</v>
      </c>
      <c r="G1818" t="s">
        <v>1</v>
      </c>
      <c r="H1818" t="s">
        <v>30</v>
      </c>
      <c r="I1818" t="s">
        <v>3</v>
      </c>
      <c r="J1818">
        <v>0.47013899999999997</v>
      </c>
      <c r="K1818" t="s">
        <v>4</v>
      </c>
      <c r="L1818">
        <v>4296.96</v>
      </c>
      <c r="M1818" t="s">
        <v>5</v>
      </c>
      <c r="N1818">
        <v>10.472514279825001</v>
      </c>
      <c r="O1818" t="s">
        <v>6</v>
      </c>
      <c r="P1818">
        <v>45000</v>
      </c>
      <c r="Q1818" t="s">
        <v>7</v>
      </c>
      <c r="R1818">
        <v>45000</v>
      </c>
      <c r="S1818" t="s">
        <v>31</v>
      </c>
      <c r="T1818" t="s">
        <v>9919</v>
      </c>
      <c r="U1818" t="s">
        <v>9920</v>
      </c>
      <c r="V1818" t="s">
        <v>9921</v>
      </c>
      <c r="W1818">
        <v>0.17136699999999999</v>
      </c>
    </row>
    <row r="1819" spans="5:23">
      <c r="E1819" t="s">
        <v>32</v>
      </c>
      <c r="F1819">
        <v>105290</v>
      </c>
      <c r="G1819" t="s">
        <v>1</v>
      </c>
      <c r="H1819" t="s">
        <v>30</v>
      </c>
      <c r="I1819" t="s">
        <v>3</v>
      </c>
      <c r="J1819">
        <v>0.47013899999999997</v>
      </c>
      <c r="K1819" t="s">
        <v>4</v>
      </c>
      <c r="L1819">
        <v>4296.96</v>
      </c>
      <c r="M1819" t="s">
        <v>5</v>
      </c>
      <c r="N1819">
        <v>10.472514279825001</v>
      </c>
      <c r="O1819" t="s">
        <v>6</v>
      </c>
      <c r="P1819">
        <v>45000</v>
      </c>
      <c r="Q1819" t="s">
        <v>7</v>
      </c>
      <c r="R1819">
        <v>45000</v>
      </c>
      <c r="S1819" t="s">
        <v>33</v>
      </c>
      <c r="T1819" t="s">
        <v>9919</v>
      </c>
      <c r="U1819" t="s">
        <v>9920</v>
      </c>
      <c r="V1819" t="s">
        <v>9921</v>
      </c>
      <c r="W1819">
        <v>0.17136699999999999</v>
      </c>
    </row>
    <row r="1820" spans="5:23">
      <c r="E1820" t="s">
        <v>32</v>
      </c>
      <c r="F1820">
        <v>101178</v>
      </c>
      <c r="G1820" t="s">
        <v>1</v>
      </c>
      <c r="H1820" t="s">
        <v>17</v>
      </c>
      <c r="I1820" t="s">
        <v>3</v>
      </c>
      <c r="J1820">
        <v>0.47413899999999998</v>
      </c>
      <c r="K1820" t="s">
        <v>4</v>
      </c>
      <c r="L1820">
        <v>4396.45</v>
      </c>
      <c r="M1820" t="s">
        <v>5</v>
      </c>
      <c r="N1820">
        <v>10.235537680705001</v>
      </c>
      <c r="O1820" t="s">
        <v>6</v>
      </c>
      <c r="P1820">
        <v>45000</v>
      </c>
      <c r="Q1820" t="s">
        <v>7</v>
      </c>
      <c r="R1820">
        <v>45000</v>
      </c>
      <c r="S1820" t="s">
        <v>34</v>
      </c>
      <c r="T1820" t="s">
        <v>9922</v>
      </c>
      <c r="U1820" t="s">
        <v>9923</v>
      </c>
      <c r="V1820" t="s">
        <v>9924</v>
      </c>
      <c r="W1820">
        <v>0.17113999999999999</v>
      </c>
    </row>
    <row r="1821" spans="5:23">
      <c r="E1821" t="s">
        <v>35</v>
      </c>
      <c r="F1821">
        <v>101178</v>
      </c>
      <c r="G1821" t="s">
        <v>1</v>
      </c>
      <c r="H1821" t="s">
        <v>17</v>
      </c>
      <c r="I1821" t="s">
        <v>3</v>
      </c>
      <c r="J1821">
        <v>0.47413899999999998</v>
      </c>
      <c r="K1821" t="s">
        <v>4</v>
      </c>
      <c r="L1821">
        <v>4396.45</v>
      </c>
      <c r="M1821" t="s">
        <v>5</v>
      </c>
      <c r="N1821">
        <v>10.235537680705001</v>
      </c>
      <c r="O1821" t="s">
        <v>6</v>
      </c>
      <c r="P1821">
        <v>45000</v>
      </c>
      <c r="Q1821" t="s">
        <v>7</v>
      </c>
      <c r="R1821">
        <v>45000</v>
      </c>
      <c r="S1821" t="s">
        <v>34</v>
      </c>
      <c r="T1821" t="s">
        <v>9922</v>
      </c>
      <c r="U1821" t="s">
        <v>9923</v>
      </c>
      <c r="V1821" t="s">
        <v>9924</v>
      </c>
      <c r="W1821">
        <v>0.17113999999999999</v>
      </c>
    </row>
    <row r="1822" spans="5:23">
      <c r="E1822" t="s">
        <v>35</v>
      </c>
      <c r="F1822">
        <v>143025</v>
      </c>
      <c r="G1822" t="s">
        <v>1</v>
      </c>
      <c r="H1822" t="s">
        <v>36</v>
      </c>
      <c r="I1822" t="s">
        <v>3</v>
      </c>
      <c r="J1822">
        <v>0.40643000000000001</v>
      </c>
      <c r="K1822" t="s">
        <v>4</v>
      </c>
      <c r="L1822">
        <v>4232.6899999999996</v>
      </c>
      <c r="M1822" t="s">
        <v>5</v>
      </c>
      <c r="N1822">
        <v>10.631529507770001</v>
      </c>
      <c r="O1822" t="s">
        <v>6</v>
      </c>
      <c r="P1822">
        <v>45000</v>
      </c>
      <c r="Q1822" t="s">
        <v>7</v>
      </c>
      <c r="R1822">
        <v>45000</v>
      </c>
      <c r="S1822" t="s">
        <v>37</v>
      </c>
      <c r="T1822" t="s">
        <v>9925</v>
      </c>
      <c r="U1822" t="s">
        <v>9926</v>
      </c>
      <c r="V1822" t="s">
        <v>9927</v>
      </c>
      <c r="W1822">
        <v>0.198652</v>
      </c>
    </row>
    <row r="1823" spans="5:23">
      <c r="E1823" t="s">
        <v>38</v>
      </c>
      <c r="F1823">
        <v>143025</v>
      </c>
      <c r="G1823" t="s">
        <v>1</v>
      </c>
      <c r="H1823" t="s">
        <v>36</v>
      </c>
      <c r="I1823" t="s">
        <v>3</v>
      </c>
      <c r="J1823">
        <v>0.40643000000000001</v>
      </c>
      <c r="K1823" t="s">
        <v>4</v>
      </c>
      <c r="L1823">
        <v>4232.6899999999996</v>
      </c>
      <c r="M1823" t="s">
        <v>5</v>
      </c>
      <c r="N1823">
        <v>10.631529507770001</v>
      </c>
      <c r="O1823" t="s">
        <v>6</v>
      </c>
      <c r="P1823">
        <v>45000</v>
      </c>
      <c r="Q1823" t="s">
        <v>7</v>
      </c>
      <c r="R1823">
        <v>45000</v>
      </c>
      <c r="S1823" t="s">
        <v>39</v>
      </c>
      <c r="T1823" t="s">
        <v>9925</v>
      </c>
      <c r="U1823" t="s">
        <v>9926</v>
      </c>
      <c r="V1823" t="s">
        <v>9927</v>
      </c>
      <c r="W1823">
        <v>0.198652</v>
      </c>
    </row>
    <row r="1824" spans="5:23">
      <c r="E1824" t="s">
        <v>38</v>
      </c>
      <c r="F1824">
        <v>129849</v>
      </c>
      <c r="G1824" t="s">
        <v>1</v>
      </c>
      <c r="H1824" t="s">
        <v>40</v>
      </c>
      <c r="I1824" t="s">
        <v>3</v>
      </c>
      <c r="J1824">
        <v>0.42013200000000001</v>
      </c>
      <c r="K1824" t="s">
        <v>4</v>
      </c>
      <c r="L1824">
        <v>4363.05</v>
      </c>
      <c r="M1824" t="s">
        <v>5</v>
      </c>
      <c r="N1824">
        <v>10.313880245737</v>
      </c>
      <c r="O1824" t="s">
        <v>6</v>
      </c>
      <c r="P1824">
        <v>45000</v>
      </c>
      <c r="Q1824" t="s">
        <v>7</v>
      </c>
      <c r="R1824">
        <v>45000</v>
      </c>
      <c r="S1824" t="s">
        <v>41</v>
      </c>
      <c r="T1824" t="s">
        <v>9928</v>
      </c>
      <c r="U1824" t="s">
        <v>9929</v>
      </c>
      <c r="V1824" t="s">
        <v>9930</v>
      </c>
      <c r="W1824">
        <v>0.19404399999999999</v>
      </c>
    </row>
    <row r="1825" spans="5:23">
      <c r="E1825" t="s">
        <v>42</v>
      </c>
      <c r="F1825">
        <v>129849</v>
      </c>
      <c r="G1825" t="s">
        <v>1</v>
      </c>
      <c r="H1825" t="s">
        <v>40</v>
      </c>
      <c r="I1825" t="s">
        <v>3</v>
      </c>
      <c r="J1825">
        <v>0.42013200000000001</v>
      </c>
      <c r="K1825" t="s">
        <v>4</v>
      </c>
      <c r="L1825">
        <v>4363.05</v>
      </c>
      <c r="M1825" t="s">
        <v>5</v>
      </c>
      <c r="N1825">
        <v>10.313880245737</v>
      </c>
      <c r="O1825" t="s">
        <v>6</v>
      </c>
      <c r="P1825">
        <v>45000</v>
      </c>
      <c r="Q1825" t="s">
        <v>7</v>
      </c>
      <c r="R1825">
        <v>45000</v>
      </c>
      <c r="S1825" t="s">
        <v>41</v>
      </c>
      <c r="T1825" t="s">
        <v>9928</v>
      </c>
      <c r="U1825" t="s">
        <v>9929</v>
      </c>
      <c r="V1825" t="s">
        <v>9930</v>
      </c>
      <c r="W1825">
        <v>0.19404399999999999</v>
      </c>
    </row>
    <row r="1826" spans="5:23">
      <c r="E1826" t="s">
        <v>42</v>
      </c>
      <c r="F1826">
        <v>28188.400000000001</v>
      </c>
      <c r="G1826" t="s">
        <v>1</v>
      </c>
      <c r="H1826" t="s">
        <v>14</v>
      </c>
      <c r="I1826" t="s">
        <v>3</v>
      </c>
      <c r="J1826">
        <v>0.88991799999999999</v>
      </c>
      <c r="K1826" t="s">
        <v>4</v>
      </c>
      <c r="L1826">
        <v>4479.51</v>
      </c>
      <c r="M1826" t="s">
        <v>5</v>
      </c>
      <c r="N1826">
        <v>10.045749517000001</v>
      </c>
      <c r="O1826" t="s">
        <v>6</v>
      </c>
      <c r="P1826">
        <v>45000</v>
      </c>
      <c r="Q1826" t="s">
        <v>7</v>
      </c>
      <c r="R1826">
        <v>45000</v>
      </c>
      <c r="S1826" t="s">
        <v>43</v>
      </c>
      <c r="T1826" t="s">
        <v>9931</v>
      </c>
      <c r="U1826" t="s">
        <v>9932</v>
      </c>
      <c r="V1826" t="s">
        <v>9933</v>
      </c>
      <c r="W1826">
        <v>3.5021499999999997E-2</v>
      </c>
    </row>
    <row r="1827" spans="5:23">
      <c r="E1827" t="s">
        <v>44</v>
      </c>
      <c r="F1827">
        <v>28188.400000000001</v>
      </c>
      <c r="G1827" t="s">
        <v>1</v>
      </c>
      <c r="H1827" t="s">
        <v>14</v>
      </c>
      <c r="I1827" t="s">
        <v>3</v>
      </c>
      <c r="J1827">
        <v>0.88991799999999999</v>
      </c>
      <c r="K1827" t="s">
        <v>4</v>
      </c>
      <c r="L1827">
        <v>4479.51</v>
      </c>
      <c r="M1827" t="s">
        <v>5</v>
      </c>
      <c r="N1827">
        <v>10.045749517000001</v>
      </c>
      <c r="O1827" t="s">
        <v>6</v>
      </c>
      <c r="P1827">
        <v>45000</v>
      </c>
      <c r="Q1827" t="s">
        <v>7</v>
      </c>
      <c r="R1827">
        <v>45000</v>
      </c>
      <c r="S1827" t="s">
        <v>45</v>
      </c>
      <c r="T1827" t="s">
        <v>9931</v>
      </c>
      <c r="U1827" t="s">
        <v>9932</v>
      </c>
      <c r="V1827" t="s">
        <v>9933</v>
      </c>
      <c r="W1827">
        <v>3.5021499999999997E-2</v>
      </c>
    </row>
    <row r="1828" spans="5:23">
      <c r="E1828" t="s">
        <v>44</v>
      </c>
      <c r="F1828">
        <v>27722.9</v>
      </c>
      <c r="G1828" t="s">
        <v>1</v>
      </c>
      <c r="H1828" t="s">
        <v>10</v>
      </c>
      <c r="I1828" t="s">
        <v>3</v>
      </c>
      <c r="J1828">
        <v>0.89632599999999996</v>
      </c>
      <c r="K1828" t="s">
        <v>4</v>
      </c>
      <c r="L1828">
        <v>4489.82</v>
      </c>
      <c r="M1828" t="s">
        <v>5</v>
      </c>
      <c r="N1828">
        <v>10.022676796340001</v>
      </c>
      <c r="O1828" t="s">
        <v>6</v>
      </c>
      <c r="P1828">
        <v>45000</v>
      </c>
      <c r="Q1828" t="s">
        <v>7</v>
      </c>
      <c r="R1828">
        <v>45000</v>
      </c>
      <c r="S1828" t="s">
        <v>11</v>
      </c>
      <c r="T1828" t="s">
        <v>9901</v>
      </c>
      <c r="U1828" t="s">
        <v>9902</v>
      </c>
      <c r="V1828" t="s">
        <v>9903</v>
      </c>
      <c r="W1828">
        <v>3.2640099999999998E-2</v>
      </c>
    </row>
    <row r="1829" spans="5:23">
      <c r="E1829" t="s">
        <v>0</v>
      </c>
      <c r="F1829">
        <v>34487.9</v>
      </c>
      <c r="G1829" t="s">
        <v>1</v>
      </c>
      <c r="H1829" t="s">
        <v>2</v>
      </c>
      <c r="I1829" t="s">
        <v>3</v>
      </c>
      <c r="J1829">
        <v>0.80650200000000005</v>
      </c>
      <c r="K1829" t="s">
        <v>4</v>
      </c>
      <c r="L1829">
        <v>4457.82</v>
      </c>
      <c r="M1829" t="s">
        <v>5</v>
      </c>
      <c r="N1829">
        <v>10.094623668483001</v>
      </c>
      <c r="O1829" t="s">
        <v>6</v>
      </c>
      <c r="P1829">
        <v>45000</v>
      </c>
      <c r="Q1829" t="s">
        <v>7</v>
      </c>
      <c r="R1829">
        <v>45000</v>
      </c>
      <c r="S1829" t="s">
        <v>8</v>
      </c>
      <c r="T1829" t="s">
        <v>9934</v>
      </c>
      <c r="U1829" t="s">
        <v>9935</v>
      </c>
      <c r="V1829" t="s">
        <v>9936</v>
      </c>
      <c r="W1829">
        <v>6.2509700000000001E-2</v>
      </c>
    </row>
    <row r="1830" spans="5:23">
      <c r="E1830" t="s">
        <v>9</v>
      </c>
      <c r="F1830">
        <v>28204.7</v>
      </c>
      <c r="G1830" t="s">
        <v>1</v>
      </c>
      <c r="H1830" t="s">
        <v>10</v>
      </c>
      <c r="I1830" t="s">
        <v>3</v>
      </c>
      <c r="J1830">
        <v>0.88864500000000002</v>
      </c>
      <c r="K1830" t="s">
        <v>4</v>
      </c>
      <c r="L1830">
        <v>4489.75</v>
      </c>
      <c r="M1830" t="s">
        <v>5</v>
      </c>
      <c r="N1830">
        <v>10.022823491636</v>
      </c>
      <c r="O1830" t="s">
        <v>6</v>
      </c>
      <c r="P1830">
        <v>45000</v>
      </c>
      <c r="Q1830" t="s">
        <v>7</v>
      </c>
      <c r="R1830">
        <v>45000</v>
      </c>
      <c r="S1830" t="s">
        <v>11</v>
      </c>
      <c r="T1830" t="s">
        <v>9937</v>
      </c>
      <c r="U1830" t="s">
        <v>9938</v>
      </c>
      <c r="V1830" t="s">
        <v>9939</v>
      </c>
      <c r="W1830">
        <v>3.4167599999999999E-2</v>
      </c>
    </row>
    <row r="1831" spans="5:23">
      <c r="E1831" t="s">
        <v>12</v>
      </c>
      <c r="F1831">
        <v>34487.9</v>
      </c>
      <c r="G1831" t="s">
        <v>1</v>
      </c>
      <c r="H1831" t="s">
        <v>2</v>
      </c>
      <c r="I1831" t="s">
        <v>3</v>
      </c>
      <c r="J1831">
        <v>0.80650200000000005</v>
      </c>
      <c r="K1831" t="s">
        <v>4</v>
      </c>
      <c r="L1831">
        <v>4457.82</v>
      </c>
      <c r="M1831" t="s">
        <v>5</v>
      </c>
      <c r="N1831">
        <v>10.094623668483001</v>
      </c>
      <c r="O1831" t="s">
        <v>6</v>
      </c>
      <c r="P1831">
        <v>45000</v>
      </c>
      <c r="Q1831" t="s">
        <v>7</v>
      </c>
      <c r="R1831">
        <v>45000</v>
      </c>
      <c r="S1831" t="s">
        <v>13</v>
      </c>
      <c r="T1831" t="s">
        <v>9934</v>
      </c>
      <c r="U1831" t="s">
        <v>9935</v>
      </c>
      <c r="V1831" t="s">
        <v>9936</v>
      </c>
      <c r="W1831">
        <v>6.2509700000000001E-2</v>
      </c>
    </row>
    <row r="1832" spans="5:23">
      <c r="E1832" t="s">
        <v>12</v>
      </c>
      <c r="F1832">
        <v>34832.199999999997</v>
      </c>
      <c r="G1832" t="s">
        <v>1</v>
      </c>
      <c r="H1832" t="s">
        <v>14</v>
      </c>
      <c r="I1832" t="s">
        <v>3</v>
      </c>
      <c r="J1832">
        <v>0.80061400000000005</v>
      </c>
      <c r="K1832" t="s">
        <v>4</v>
      </c>
      <c r="L1832">
        <v>4478.92</v>
      </c>
      <c r="M1832" t="s">
        <v>5</v>
      </c>
      <c r="N1832">
        <v>10.047067200663999</v>
      </c>
      <c r="O1832" t="s">
        <v>6</v>
      </c>
      <c r="P1832">
        <v>45000</v>
      </c>
      <c r="Q1832" t="s">
        <v>7</v>
      </c>
      <c r="R1832">
        <v>45000</v>
      </c>
      <c r="S1832" t="s">
        <v>15</v>
      </c>
      <c r="T1832" t="s">
        <v>9940</v>
      </c>
      <c r="U1832" t="s">
        <v>9941</v>
      </c>
      <c r="V1832" t="s">
        <v>9942</v>
      </c>
      <c r="W1832">
        <v>7.0869500000000002E-2</v>
      </c>
    </row>
    <row r="1833" spans="5:23">
      <c r="E1833" t="s">
        <v>16</v>
      </c>
      <c r="F1833">
        <v>34832.199999999997</v>
      </c>
      <c r="G1833" t="s">
        <v>1</v>
      </c>
      <c r="H1833" t="s">
        <v>14</v>
      </c>
      <c r="I1833" t="s">
        <v>3</v>
      </c>
      <c r="J1833">
        <v>0.80061400000000005</v>
      </c>
      <c r="K1833" t="s">
        <v>4</v>
      </c>
      <c r="L1833">
        <v>4478.92</v>
      </c>
      <c r="M1833" t="s">
        <v>5</v>
      </c>
      <c r="N1833">
        <v>10.047067200663999</v>
      </c>
      <c r="O1833" t="s">
        <v>6</v>
      </c>
      <c r="P1833">
        <v>45000</v>
      </c>
      <c r="Q1833" t="s">
        <v>7</v>
      </c>
      <c r="R1833">
        <v>45000</v>
      </c>
      <c r="S1833" t="s">
        <v>15</v>
      </c>
      <c r="T1833" t="s">
        <v>9940</v>
      </c>
      <c r="U1833" t="s">
        <v>9941</v>
      </c>
      <c r="V1833" t="s">
        <v>9942</v>
      </c>
      <c r="W1833">
        <v>7.0869500000000002E-2</v>
      </c>
    </row>
    <row r="1834" spans="5:23">
      <c r="E1834" t="s">
        <v>16</v>
      </c>
      <c r="F1834">
        <v>52390.3</v>
      </c>
      <c r="G1834" t="s">
        <v>1</v>
      </c>
      <c r="H1834" t="s">
        <v>17</v>
      </c>
      <c r="I1834" t="s">
        <v>3</v>
      </c>
      <c r="J1834">
        <v>0.657864</v>
      </c>
      <c r="K1834" t="s">
        <v>4</v>
      </c>
      <c r="L1834">
        <v>4410.3900000000003</v>
      </c>
      <c r="M1834" t="s">
        <v>5</v>
      </c>
      <c r="N1834">
        <v>10.203184060525</v>
      </c>
      <c r="O1834" t="s">
        <v>6</v>
      </c>
      <c r="P1834">
        <v>45000</v>
      </c>
      <c r="Q1834" t="s">
        <v>7</v>
      </c>
      <c r="R1834">
        <v>45000</v>
      </c>
      <c r="S1834" t="s">
        <v>18</v>
      </c>
      <c r="T1834" t="s">
        <v>9943</v>
      </c>
      <c r="U1834" t="s">
        <v>9944</v>
      </c>
      <c r="V1834" t="s">
        <v>9945</v>
      </c>
      <c r="W1834">
        <v>0.11249099999999999</v>
      </c>
    </row>
    <row r="1835" spans="5:23">
      <c r="E1835" t="s">
        <v>19</v>
      </c>
      <c r="F1835">
        <v>52390.3</v>
      </c>
      <c r="G1835" t="s">
        <v>1</v>
      </c>
      <c r="H1835" t="s">
        <v>17</v>
      </c>
      <c r="I1835" t="s">
        <v>3</v>
      </c>
      <c r="J1835">
        <v>0.657864</v>
      </c>
      <c r="K1835" t="s">
        <v>4</v>
      </c>
      <c r="L1835">
        <v>4410.3900000000003</v>
      </c>
      <c r="M1835" t="s">
        <v>5</v>
      </c>
      <c r="N1835">
        <v>10.203184060525</v>
      </c>
      <c r="O1835" t="s">
        <v>6</v>
      </c>
      <c r="P1835">
        <v>45000</v>
      </c>
      <c r="Q1835" t="s">
        <v>7</v>
      </c>
      <c r="R1835">
        <v>45000</v>
      </c>
      <c r="S1835" t="s">
        <v>20</v>
      </c>
      <c r="T1835" t="s">
        <v>9943</v>
      </c>
      <c r="U1835" t="s">
        <v>9944</v>
      </c>
      <c r="V1835" t="s">
        <v>9945</v>
      </c>
      <c r="W1835">
        <v>0.11249099999999999</v>
      </c>
    </row>
    <row r="1836" spans="5:23">
      <c r="E1836" t="s">
        <v>19</v>
      </c>
      <c r="F1836">
        <v>51300.2</v>
      </c>
      <c r="G1836" t="s">
        <v>1</v>
      </c>
      <c r="H1836" t="s">
        <v>2</v>
      </c>
      <c r="I1836" t="s">
        <v>3</v>
      </c>
      <c r="J1836">
        <v>0.66150399999999998</v>
      </c>
      <c r="K1836" t="s">
        <v>4</v>
      </c>
      <c r="L1836">
        <v>4454.68</v>
      </c>
      <c r="M1836" t="s">
        <v>5</v>
      </c>
      <c r="N1836">
        <v>10.101741256584001</v>
      </c>
      <c r="O1836" t="s">
        <v>6</v>
      </c>
      <c r="P1836">
        <v>45000</v>
      </c>
      <c r="Q1836" t="s">
        <v>7</v>
      </c>
      <c r="R1836">
        <v>45000</v>
      </c>
      <c r="S1836" t="s">
        <v>21</v>
      </c>
      <c r="T1836" t="s">
        <v>9946</v>
      </c>
      <c r="U1836" t="s">
        <v>9947</v>
      </c>
      <c r="V1836" t="s">
        <v>9948</v>
      </c>
      <c r="W1836">
        <v>0.12811600000000001</v>
      </c>
    </row>
    <row r="1837" spans="5:23">
      <c r="E1837" t="s">
        <v>22</v>
      </c>
      <c r="F1837">
        <v>51300.2</v>
      </c>
      <c r="G1837" t="s">
        <v>1</v>
      </c>
      <c r="H1837" t="s">
        <v>2</v>
      </c>
      <c r="I1837" t="s">
        <v>3</v>
      </c>
      <c r="J1837">
        <v>0.66150399999999998</v>
      </c>
      <c r="K1837" t="s">
        <v>4</v>
      </c>
      <c r="L1837">
        <v>4454.68</v>
      </c>
      <c r="M1837" t="s">
        <v>5</v>
      </c>
      <c r="N1837">
        <v>10.101741256584001</v>
      </c>
      <c r="O1837" t="s">
        <v>6</v>
      </c>
      <c r="P1837">
        <v>45000</v>
      </c>
      <c r="Q1837" t="s">
        <v>7</v>
      </c>
      <c r="R1837">
        <v>45000</v>
      </c>
      <c r="S1837" t="s">
        <v>21</v>
      </c>
      <c r="T1837" t="s">
        <v>9946</v>
      </c>
      <c r="U1837" t="s">
        <v>9947</v>
      </c>
      <c r="V1837" t="s">
        <v>9948</v>
      </c>
      <c r="W1837">
        <v>0.12811600000000001</v>
      </c>
    </row>
    <row r="1838" spans="5:23">
      <c r="E1838" t="s">
        <v>22</v>
      </c>
      <c r="F1838">
        <v>76024.899999999994</v>
      </c>
      <c r="G1838" t="s">
        <v>1</v>
      </c>
      <c r="H1838" t="s">
        <v>23</v>
      </c>
      <c r="I1838" t="s">
        <v>3</v>
      </c>
      <c r="J1838">
        <v>0.54940900000000004</v>
      </c>
      <c r="K1838" t="s">
        <v>4</v>
      </c>
      <c r="L1838">
        <v>4357.66</v>
      </c>
      <c r="M1838" t="s">
        <v>5</v>
      </c>
      <c r="N1838">
        <v>10.326647080795</v>
      </c>
      <c r="O1838" t="s">
        <v>6</v>
      </c>
      <c r="P1838">
        <v>45000</v>
      </c>
      <c r="Q1838" t="s">
        <v>7</v>
      </c>
      <c r="R1838">
        <v>45000</v>
      </c>
      <c r="S1838" t="s">
        <v>24</v>
      </c>
      <c r="T1838" t="s">
        <v>9949</v>
      </c>
      <c r="U1838" t="s">
        <v>9950</v>
      </c>
      <c r="V1838" t="s">
        <v>9951</v>
      </c>
      <c r="W1838">
        <v>0.15270600000000001</v>
      </c>
    </row>
    <row r="1839" spans="5:23">
      <c r="E1839" t="s">
        <v>25</v>
      </c>
      <c r="F1839">
        <v>76024.899999999994</v>
      </c>
      <c r="G1839" t="s">
        <v>1</v>
      </c>
      <c r="H1839" t="s">
        <v>23</v>
      </c>
      <c r="I1839" t="s">
        <v>3</v>
      </c>
      <c r="J1839">
        <v>0.54940900000000004</v>
      </c>
      <c r="K1839" t="s">
        <v>4</v>
      </c>
      <c r="L1839">
        <v>4357.66</v>
      </c>
      <c r="M1839" t="s">
        <v>5</v>
      </c>
      <c r="N1839">
        <v>10.326647080795</v>
      </c>
      <c r="O1839" t="s">
        <v>6</v>
      </c>
      <c r="P1839">
        <v>45000</v>
      </c>
      <c r="Q1839" t="s">
        <v>7</v>
      </c>
      <c r="R1839">
        <v>45000</v>
      </c>
      <c r="S1839" t="s">
        <v>26</v>
      </c>
      <c r="T1839" t="s">
        <v>9949</v>
      </c>
      <c r="U1839" t="s">
        <v>9950</v>
      </c>
      <c r="V1839" t="s">
        <v>9951</v>
      </c>
      <c r="W1839">
        <v>0.15270600000000001</v>
      </c>
    </row>
    <row r="1840" spans="5:23">
      <c r="E1840" t="s">
        <v>25</v>
      </c>
      <c r="F1840">
        <v>77940.899999999994</v>
      </c>
      <c r="G1840" t="s">
        <v>1</v>
      </c>
      <c r="H1840" t="s">
        <v>27</v>
      </c>
      <c r="I1840" t="s">
        <v>3</v>
      </c>
      <c r="J1840">
        <v>0.53835299999999997</v>
      </c>
      <c r="K1840" t="s">
        <v>4</v>
      </c>
      <c r="L1840">
        <v>4426.8999999999996</v>
      </c>
      <c r="M1840" t="s">
        <v>5</v>
      </c>
      <c r="N1840">
        <v>10.165133382832</v>
      </c>
      <c r="O1840" t="s">
        <v>6</v>
      </c>
      <c r="P1840">
        <v>45000</v>
      </c>
      <c r="Q1840" t="s">
        <v>7</v>
      </c>
      <c r="R1840">
        <v>45000</v>
      </c>
      <c r="S1840" t="s">
        <v>28</v>
      </c>
      <c r="T1840" t="s">
        <v>9952</v>
      </c>
      <c r="U1840" t="s">
        <v>9953</v>
      </c>
      <c r="V1840" t="s">
        <v>9954</v>
      </c>
      <c r="W1840">
        <v>0.15302399999999999</v>
      </c>
    </row>
    <row r="1841" spans="5:23">
      <c r="E1841" t="s">
        <v>29</v>
      </c>
      <c r="F1841">
        <v>77940.899999999994</v>
      </c>
      <c r="G1841" t="s">
        <v>1</v>
      </c>
      <c r="H1841" t="s">
        <v>27</v>
      </c>
      <c r="I1841" t="s">
        <v>3</v>
      </c>
      <c r="J1841">
        <v>0.53835299999999997</v>
      </c>
      <c r="K1841" t="s">
        <v>4</v>
      </c>
      <c r="L1841">
        <v>4426.8999999999996</v>
      </c>
      <c r="M1841" t="s">
        <v>5</v>
      </c>
      <c r="N1841">
        <v>10.165133382832</v>
      </c>
      <c r="O1841" t="s">
        <v>6</v>
      </c>
      <c r="P1841">
        <v>45000</v>
      </c>
      <c r="Q1841" t="s">
        <v>7</v>
      </c>
      <c r="R1841">
        <v>45000</v>
      </c>
      <c r="S1841" t="s">
        <v>28</v>
      </c>
      <c r="T1841" t="s">
        <v>9952</v>
      </c>
      <c r="U1841" t="s">
        <v>9953</v>
      </c>
      <c r="V1841" t="s">
        <v>9954</v>
      </c>
      <c r="W1841">
        <v>0.15302399999999999</v>
      </c>
    </row>
    <row r="1842" spans="5:23">
      <c r="E1842" t="s">
        <v>29</v>
      </c>
      <c r="F1842">
        <v>110407</v>
      </c>
      <c r="G1842" t="s">
        <v>1</v>
      </c>
      <c r="H1842" t="s">
        <v>30</v>
      </c>
      <c r="I1842" t="s">
        <v>3</v>
      </c>
      <c r="J1842">
        <v>0.459063</v>
      </c>
      <c r="K1842" t="s">
        <v>4</v>
      </c>
      <c r="L1842">
        <v>4297.92</v>
      </c>
      <c r="M1842" t="s">
        <v>5</v>
      </c>
      <c r="N1842">
        <v>10.470176065077</v>
      </c>
      <c r="O1842" t="s">
        <v>6</v>
      </c>
      <c r="P1842">
        <v>45000</v>
      </c>
      <c r="Q1842" t="s">
        <v>7</v>
      </c>
      <c r="R1842">
        <v>45000</v>
      </c>
      <c r="S1842" t="s">
        <v>31</v>
      </c>
      <c r="T1842" t="s">
        <v>9955</v>
      </c>
      <c r="U1842" t="s">
        <v>9956</v>
      </c>
      <c r="V1842" t="s">
        <v>9957</v>
      </c>
      <c r="W1842">
        <v>0.17997299999999999</v>
      </c>
    </row>
    <row r="1843" spans="5:23">
      <c r="E1843" t="s">
        <v>32</v>
      </c>
      <c r="F1843">
        <v>110407</v>
      </c>
      <c r="G1843" t="s">
        <v>1</v>
      </c>
      <c r="H1843" t="s">
        <v>30</v>
      </c>
      <c r="I1843" t="s">
        <v>3</v>
      </c>
      <c r="J1843">
        <v>0.459063</v>
      </c>
      <c r="K1843" t="s">
        <v>4</v>
      </c>
      <c r="L1843">
        <v>4297.92</v>
      </c>
      <c r="M1843" t="s">
        <v>5</v>
      </c>
      <c r="N1843">
        <v>10.470176065077</v>
      </c>
      <c r="O1843" t="s">
        <v>6</v>
      </c>
      <c r="P1843">
        <v>45000</v>
      </c>
      <c r="Q1843" t="s">
        <v>7</v>
      </c>
      <c r="R1843">
        <v>45000</v>
      </c>
      <c r="S1843" t="s">
        <v>33</v>
      </c>
      <c r="T1843" t="s">
        <v>9955</v>
      </c>
      <c r="U1843" t="s">
        <v>9956</v>
      </c>
      <c r="V1843" t="s">
        <v>9957</v>
      </c>
      <c r="W1843">
        <v>0.17997299999999999</v>
      </c>
    </row>
    <row r="1844" spans="5:23">
      <c r="E1844" t="s">
        <v>32</v>
      </c>
      <c r="F1844">
        <v>106329</v>
      </c>
      <c r="G1844" t="s">
        <v>1</v>
      </c>
      <c r="H1844" t="s">
        <v>17</v>
      </c>
      <c r="I1844" t="s">
        <v>3</v>
      </c>
      <c r="J1844">
        <v>0.46250799999999997</v>
      </c>
      <c r="K1844" t="s">
        <v>4</v>
      </c>
      <c r="L1844">
        <v>4396.53</v>
      </c>
      <c r="M1844" t="s">
        <v>5</v>
      </c>
      <c r="N1844">
        <v>10.235342779974999</v>
      </c>
      <c r="O1844" t="s">
        <v>6</v>
      </c>
      <c r="P1844">
        <v>45000</v>
      </c>
      <c r="Q1844" t="s">
        <v>7</v>
      </c>
      <c r="R1844">
        <v>45000</v>
      </c>
      <c r="S1844" t="s">
        <v>34</v>
      </c>
      <c r="T1844" t="s">
        <v>9958</v>
      </c>
      <c r="U1844" t="s">
        <v>9959</v>
      </c>
      <c r="V1844" t="s">
        <v>9960</v>
      </c>
      <c r="W1844">
        <v>0.176672</v>
      </c>
    </row>
    <row r="1845" spans="5:23">
      <c r="E1845" t="s">
        <v>35</v>
      </c>
      <c r="F1845">
        <v>106329</v>
      </c>
      <c r="G1845" t="s">
        <v>1</v>
      </c>
      <c r="H1845" t="s">
        <v>17</v>
      </c>
      <c r="I1845" t="s">
        <v>3</v>
      </c>
      <c r="J1845">
        <v>0.46250799999999997</v>
      </c>
      <c r="K1845" t="s">
        <v>4</v>
      </c>
      <c r="L1845">
        <v>4396.53</v>
      </c>
      <c r="M1845" t="s">
        <v>5</v>
      </c>
      <c r="N1845">
        <v>10.235342779974999</v>
      </c>
      <c r="O1845" t="s">
        <v>6</v>
      </c>
      <c r="P1845">
        <v>45000</v>
      </c>
      <c r="Q1845" t="s">
        <v>7</v>
      </c>
      <c r="R1845">
        <v>45000</v>
      </c>
      <c r="S1845" t="s">
        <v>34</v>
      </c>
      <c r="T1845" t="s">
        <v>9958</v>
      </c>
      <c r="U1845" t="s">
        <v>9959</v>
      </c>
      <c r="V1845" t="s">
        <v>9960</v>
      </c>
      <c r="W1845">
        <v>0.176672</v>
      </c>
    </row>
    <row r="1846" spans="5:23">
      <c r="E1846" t="s">
        <v>35</v>
      </c>
      <c r="F1846">
        <v>134250</v>
      </c>
      <c r="G1846" t="s">
        <v>1</v>
      </c>
      <c r="H1846" t="s">
        <v>36</v>
      </c>
      <c r="I1846" t="s">
        <v>3</v>
      </c>
      <c r="J1846">
        <v>0.419599</v>
      </c>
      <c r="K1846" t="s">
        <v>4</v>
      </c>
      <c r="L1846">
        <v>4230.75</v>
      </c>
      <c r="M1846" t="s">
        <v>5</v>
      </c>
      <c r="N1846">
        <v>10.636400541</v>
      </c>
      <c r="O1846" t="s">
        <v>6</v>
      </c>
      <c r="P1846">
        <v>45000</v>
      </c>
      <c r="Q1846" t="s">
        <v>7</v>
      </c>
      <c r="R1846">
        <v>45000</v>
      </c>
      <c r="S1846" t="s">
        <v>37</v>
      </c>
      <c r="T1846" t="s">
        <v>9961</v>
      </c>
      <c r="U1846" t="s">
        <v>9962</v>
      </c>
      <c r="V1846" t="s">
        <v>9963</v>
      </c>
      <c r="W1846">
        <v>0.199047</v>
      </c>
    </row>
    <row r="1847" spans="5:23">
      <c r="E1847" t="s">
        <v>38</v>
      </c>
      <c r="F1847">
        <v>134250</v>
      </c>
      <c r="G1847" t="s">
        <v>1</v>
      </c>
      <c r="H1847" t="s">
        <v>36</v>
      </c>
      <c r="I1847" t="s">
        <v>3</v>
      </c>
      <c r="J1847">
        <v>0.419599</v>
      </c>
      <c r="K1847" t="s">
        <v>4</v>
      </c>
      <c r="L1847">
        <v>4230.75</v>
      </c>
      <c r="M1847" t="s">
        <v>5</v>
      </c>
      <c r="N1847">
        <v>10.636400541</v>
      </c>
      <c r="O1847" t="s">
        <v>6</v>
      </c>
      <c r="P1847">
        <v>45000</v>
      </c>
      <c r="Q1847" t="s">
        <v>7</v>
      </c>
      <c r="R1847">
        <v>45000</v>
      </c>
      <c r="S1847" t="s">
        <v>39</v>
      </c>
      <c r="T1847" t="s">
        <v>9961</v>
      </c>
      <c r="U1847" t="s">
        <v>9962</v>
      </c>
      <c r="V1847" t="s">
        <v>9963</v>
      </c>
      <c r="W1847">
        <v>0.199047</v>
      </c>
    </row>
    <row r="1848" spans="5:23">
      <c r="E1848" t="s">
        <v>38</v>
      </c>
      <c r="F1848">
        <v>137639</v>
      </c>
      <c r="G1848" t="s">
        <v>1</v>
      </c>
      <c r="H1848" t="s">
        <v>40</v>
      </c>
      <c r="I1848" t="s">
        <v>3</v>
      </c>
      <c r="J1848">
        <v>0.40814099999999998</v>
      </c>
      <c r="K1848" t="s">
        <v>4</v>
      </c>
      <c r="L1848">
        <v>4361.51</v>
      </c>
      <c r="M1848" t="s">
        <v>5</v>
      </c>
      <c r="N1848">
        <v>10.317534263167</v>
      </c>
      <c r="O1848" t="s">
        <v>6</v>
      </c>
      <c r="P1848">
        <v>45000</v>
      </c>
      <c r="Q1848" t="s">
        <v>7</v>
      </c>
      <c r="R1848">
        <v>45000</v>
      </c>
      <c r="S1848" t="s">
        <v>41</v>
      </c>
      <c r="T1848" t="s">
        <v>9964</v>
      </c>
      <c r="U1848" t="s">
        <v>9965</v>
      </c>
      <c r="V1848" t="s">
        <v>9966</v>
      </c>
      <c r="W1848">
        <v>0.19663900000000001</v>
      </c>
    </row>
    <row r="1849" spans="5:23">
      <c r="E1849" t="s">
        <v>42</v>
      </c>
      <c r="F1849">
        <v>137639</v>
      </c>
      <c r="G1849" t="s">
        <v>1</v>
      </c>
      <c r="H1849" t="s">
        <v>40</v>
      </c>
      <c r="I1849" t="s">
        <v>3</v>
      </c>
      <c r="J1849">
        <v>0.40814099999999998</v>
      </c>
      <c r="K1849" t="s">
        <v>4</v>
      </c>
      <c r="L1849">
        <v>4361.51</v>
      </c>
      <c r="M1849" t="s">
        <v>5</v>
      </c>
      <c r="N1849">
        <v>10.317534263167</v>
      </c>
      <c r="O1849" t="s">
        <v>6</v>
      </c>
      <c r="P1849">
        <v>45000</v>
      </c>
      <c r="Q1849" t="s">
        <v>7</v>
      </c>
      <c r="R1849">
        <v>45000</v>
      </c>
      <c r="S1849" t="s">
        <v>41</v>
      </c>
      <c r="T1849" t="s">
        <v>9964</v>
      </c>
      <c r="U1849" t="s">
        <v>9965</v>
      </c>
      <c r="V1849" t="s">
        <v>9966</v>
      </c>
      <c r="W1849">
        <v>0.19663900000000001</v>
      </c>
    </row>
    <row r="1850" spans="5:23">
      <c r="E1850" t="s">
        <v>42</v>
      </c>
      <c r="F1850">
        <v>28138.400000000001</v>
      </c>
      <c r="G1850" t="s">
        <v>1</v>
      </c>
      <c r="H1850" t="s">
        <v>14</v>
      </c>
      <c r="I1850" t="s">
        <v>3</v>
      </c>
      <c r="J1850">
        <v>0.89068800000000004</v>
      </c>
      <c r="K1850" t="s">
        <v>4</v>
      </c>
      <c r="L1850">
        <v>4479.7</v>
      </c>
      <c r="M1850" t="s">
        <v>5</v>
      </c>
      <c r="N1850">
        <v>10.045310322112</v>
      </c>
      <c r="O1850" t="s">
        <v>6</v>
      </c>
      <c r="P1850">
        <v>45000</v>
      </c>
      <c r="Q1850" t="s">
        <v>7</v>
      </c>
      <c r="R1850">
        <v>45000</v>
      </c>
      <c r="S1850" t="s">
        <v>43</v>
      </c>
      <c r="T1850" t="s">
        <v>9967</v>
      </c>
      <c r="U1850" t="s">
        <v>9968</v>
      </c>
      <c r="V1850" t="s">
        <v>9969</v>
      </c>
      <c r="W1850">
        <v>4.0099999999999997E-2</v>
      </c>
    </row>
    <row r="1851" spans="5:23">
      <c r="E1851" t="s">
        <v>44</v>
      </c>
      <c r="F1851">
        <v>28138.400000000001</v>
      </c>
      <c r="G1851" t="s">
        <v>1</v>
      </c>
      <c r="H1851" t="s">
        <v>14</v>
      </c>
      <c r="I1851" t="s">
        <v>3</v>
      </c>
      <c r="J1851">
        <v>0.89068800000000004</v>
      </c>
      <c r="K1851" t="s">
        <v>4</v>
      </c>
      <c r="L1851">
        <v>4479.7</v>
      </c>
      <c r="M1851" t="s">
        <v>5</v>
      </c>
      <c r="N1851">
        <v>10.045310322112</v>
      </c>
      <c r="O1851" t="s">
        <v>6</v>
      </c>
      <c r="P1851">
        <v>45000</v>
      </c>
      <c r="Q1851" t="s">
        <v>7</v>
      </c>
      <c r="R1851">
        <v>45000</v>
      </c>
      <c r="S1851" t="s">
        <v>45</v>
      </c>
      <c r="T1851" t="s">
        <v>9967</v>
      </c>
      <c r="U1851" t="s">
        <v>9968</v>
      </c>
      <c r="V1851" t="s">
        <v>9969</v>
      </c>
      <c r="W1851">
        <v>4.0099999999999997E-2</v>
      </c>
    </row>
    <row r="1852" spans="5:23">
      <c r="E1852" t="s">
        <v>44</v>
      </c>
      <c r="F1852">
        <v>28204.7</v>
      </c>
      <c r="G1852" t="s">
        <v>1</v>
      </c>
      <c r="H1852" t="s">
        <v>10</v>
      </c>
      <c r="I1852" t="s">
        <v>3</v>
      </c>
      <c r="J1852">
        <v>0.88864500000000002</v>
      </c>
      <c r="K1852" t="s">
        <v>4</v>
      </c>
      <c r="L1852">
        <v>4489.75</v>
      </c>
      <c r="M1852" t="s">
        <v>5</v>
      </c>
      <c r="N1852">
        <v>10.022823491636</v>
      </c>
      <c r="O1852" t="s">
        <v>6</v>
      </c>
      <c r="P1852">
        <v>45000</v>
      </c>
      <c r="Q1852" t="s">
        <v>7</v>
      </c>
      <c r="R1852">
        <v>45000</v>
      </c>
      <c r="S1852" t="s">
        <v>11</v>
      </c>
      <c r="T1852" t="s">
        <v>9937</v>
      </c>
      <c r="U1852" t="s">
        <v>9938</v>
      </c>
      <c r="V1852" t="s">
        <v>9939</v>
      </c>
      <c r="W1852">
        <v>3.4167599999999999E-2</v>
      </c>
    </row>
    <row r="1853" spans="5:23">
      <c r="E1853" t="s">
        <v>0</v>
      </c>
      <c r="F1853">
        <v>35490.199999999997</v>
      </c>
      <c r="G1853" t="s">
        <v>1</v>
      </c>
      <c r="H1853" t="s">
        <v>2</v>
      </c>
      <c r="I1853" t="s">
        <v>3</v>
      </c>
      <c r="J1853">
        <v>0.79502799999999996</v>
      </c>
      <c r="K1853" t="s">
        <v>4</v>
      </c>
      <c r="L1853">
        <v>4457.8599999999997</v>
      </c>
      <c r="M1853" t="s">
        <v>5</v>
      </c>
      <c r="N1853">
        <v>10.094526168618</v>
      </c>
      <c r="O1853" t="s">
        <v>6</v>
      </c>
      <c r="P1853">
        <v>45000</v>
      </c>
      <c r="Q1853" t="s">
        <v>7</v>
      </c>
      <c r="R1853">
        <v>45000</v>
      </c>
      <c r="S1853" t="s">
        <v>8</v>
      </c>
      <c r="T1853" t="s">
        <v>9970</v>
      </c>
      <c r="U1853" t="s">
        <v>9971</v>
      </c>
      <c r="V1853" t="s">
        <v>9972</v>
      </c>
      <c r="W1853">
        <v>6.4005500000000007E-2</v>
      </c>
    </row>
    <row r="1854" spans="5:23">
      <c r="E1854" t="s">
        <v>9</v>
      </c>
      <c r="F1854">
        <v>28189.8</v>
      </c>
      <c r="G1854" t="s">
        <v>1</v>
      </c>
      <c r="H1854" t="s">
        <v>10</v>
      </c>
      <c r="I1854" t="s">
        <v>3</v>
      </c>
      <c r="J1854">
        <v>0.88887400000000005</v>
      </c>
      <c r="K1854" t="s">
        <v>4</v>
      </c>
      <c r="L1854">
        <v>4489.8100000000004</v>
      </c>
      <c r="M1854" t="s">
        <v>5</v>
      </c>
      <c r="N1854">
        <v>10.022701245556</v>
      </c>
      <c r="O1854" t="s">
        <v>6</v>
      </c>
      <c r="P1854">
        <v>45000</v>
      </c>
      <c r="Q1854" t="s">
        <v>7</v>
      </c>
      <c r="R1854">
        <v>45000</v>
      </c>
      <c r="S1854" t="s">
        <v>11</v>
      </c>
      <c r="T1854" t="s">
        <v>9973</v>
      </c>
      <c r="U1854" t="s">
        <v>9974</v>
      </c>
      <c r="V1854" t="s">
        <v>9975</v>
      </c>
      <c r="W1854">
        <v>3.23542E-2</v>
      </c>
    </row>
    <row r="1855" spans="5:23">
      <c r="E1855" t="s">
        <v>12</v>
      </c>
      <c r="F1855">
        <v>35490.199999999997</v>
      </c>
      <c r="G1855" t="s">
        <v>1</v>
      </c>
      <c r="H1855" t="s">
        <v>2</v>
      </c>
      <c r="I1855" t="s">
        <v>3</v>
      </c>
      <c r="J1855">
        <v>0.79502799999999996</v>
      </c>
      <c r="K1855" t="s">
        <v>4</v>
      </c>
      <c r="L1855">
        <v>4457.8599999999997</v>
      </c>
      <c r="M1855" t="s">
        <v>5</v>
      </c>
      <c r="N1855">
        <v>10.094526168618</v>
      </c>
      <c r="O1855" t="s">
        <v>6</v>
      </c>
      <c r="P1855">
        <v>45000</v>
      </c>
      <c r="Q1855" t="s">
        <v>7</v>
      </c>
      <c r="R1855">
        <v>45000</v>
      </c>
      <c r="S1855" t="s">
        <v>13</v>
      </c>
      <c r="T1855" t="s">
        <v>9970</v>
      </c>
      <c r="U1855" t="s">
        <v>9971</v>
      </c>
      <c r="V1855" t="s">
        <v>9972</v>
      </c>
      <c r="W1855">
        <v>6.4005500000000007E-2</v>
      </c>
    </row>
    <row r="1856" spans="5:23">
      <c r="E1856" t="s">
        <v>12</v>
      </c>
      <c r="F1856">
        <v>35212.400000000001</v>
      </c>
      <c r="G1856" t="s">
        <v>1</v>
      </c>
      <c r="H1856" t="s">
        <v>14</v>
      </c>
      <c r="I1856" t="s">
        <v>3</v>
      </c>
      <c r="J1856">
        <v>0.79629300000000003</v>
      </c>
      <c r="K1856" t="s">
        <v>4</v>
      </c>
      <c r="L1856">
        <v>4478.7700000000004</v>
      </c>
      <c r="M1856" t="s">
        <v>5</v>
      </c>
      <c r="N1856">
        <v>10.047408796688</v>
      </c>
      <c r="O1856" t="s">
        <v>6</v>
      </c>
      <c r="P1856">
        <v>45000</v>
      </c>
      <c r="Q1856" t="s">
        <v>7</v>
      </c>
      <c r="R1856">
        <v>45000</v>
      </c>
      <c r="S1856" t="s">
        <v>15</v>
      </c>
      <c r="T1856" t="s">
        <v>9976</v>
      </c>
      <c r="U1856" t="s">
        <v>9977</v>
      </c>
      <c r="V1856" t="s">
        <v>9978</v>
      </c>
      <c r="W1856">
        <v>7.2592100000000007E-2</v>
      </c>
    </row>
    <row r="1857" spans="5:23">
      <c r="E1857" t="s">
        <v>16</v>
      </c>
      <c r="F1857">
        <v>35212.400000000001</v>
      </c>
      <c r="G1857" t="s">
        <v>1</v>
      </c>
      <c r="H1857" t="s">
        <v>14</v>
      </c>
      <c r="I1857" t="s">
        <v>3</v>
      </c>
      <c r="J1857">
        <v>0.79629300000000003</v>
      </c>
      <c r="K1857" t="s">
        <v>4</v>
      </c>
      <c r="L1857">
        <v>4478.7700000000004</v>
      </c>
      <c r="M1857" t="s">
        <v>5</v>
      </c>
      <c r="N1857">
        <v>10.047408796688</v>
      </c>
      <c r="O1857" t="s">
        <v>6</v>
      </c>
      <c r="P1857">
        <v>45000</v>
      </c>
      <c r="Q1857" t="s">
        <v>7</v>
      </c>
      <c r="R1857">
        <v>45000</v>
      </c>
      <c r="S1857" t="s">
        <v>15</v>
      </c>
      <c r="T1857" t="s">
        <v>9976</v>
      </c>
      <c r="U1857" t="s">
        <v>9977</v>
      </c>
      <c r="V1857" t="s">
        <v>9978</v>
      </c>
      <c r="W1857">
        <v>7.2592100000000007E-2</v>
      </c>
    </row>
    <row r="1858" spans="5:23">
      <c r="E1858" t="s">
        <v>16</v>
      </c>
      <c r="F1858">
        <v>52488</v>
      </c>
      <c r="G1858" t="s">
        <v>1</v>
      </c>
      <c r="H1858" t="s">
        <v>17</v>
      </c>
      <c r="I1858" t="s">
        <v>3</v>
      </c>
      <c r="J1858">
        <v>0.65727599999999997</v>
      </c>
      <c r="K1858" t="s">
        <v>4</v>
      </c>
      <c r="L1858">
        <v>4410.05</v>
      </c>
      <c r="M1858" t="s">
        <v>5</v>
      </c>
      <c r="N1858">
        <v>10.203963663445</v>
      </c>
      <c r="O1858" t="s">
        <v>6</v>
      </c>
      <c r="P1858">
        <v>45000</v>
      </c>
      <c r="Q1858" t="s">
        <v>7</v>
      </c>
      <c r="R1858">
        <v>45000</v>
      </c>
      <c r="S1858" t="s">
        <v>18</v>
      </c>
      <c r="T1858" t="s">
        <v>9979</v>
      </c>
      <c r="U1858" t="s">
        <v>9980</v>
      </c>
      <c r="V1858" t="s">
        <v>9981</v>
      </c>
      <c r="W1858">
        <v>0.10861800000000001</v>
      </c>
    </row>
    <row r="1859" spans="5:23">
      <c r="E1859" t="s">
        <v>19</v>
      </c>
      <c r="F1859">
        <v>52488</v>
      </c>
      <c r="G1859" t="s">
        <v>1</v>
      </c>
      <c r="H1859" t="s">
        <v>17</v>
      </c>
      <c r="I1859" t="s">
        <v>3</v>
      </c>
      <c r="J1859">
        <v>0.65727599999999997</v>
      </c>
      <c r="K1859" t="s">
        <v>4</v>
      </c>
      <c r="L1859">
        <v>4410.05</v>
      </c>
      <c r="M1859" t="s">
        <v>5</v>
      </c>
      <c r="N1859">
        <v>10.203963663445</v>
      </c>
      <c r="O1859" t="s">
        <v>6</v>
      </c>
      <c r="P1859">
        <v>45000</v>
      </c>
      <c r="Q1859" t="s">
        <v>7</v>
      </c>
      <c r="R1859">
        <v>45000</v>
      </c>
      <c r="S1859" t="s">
        <v>20</v>
      </c>
      <c r="T1859" t="s">
        <v>9979</v>
      </c>
      <c r="U1859" t="s">
        <v>9980</v>
      </c>
      <c r="V1859" t="s">
        <v>9981</v>
      </c>
      <c r="W1859">
        <v>0.10861800000000001</v>
      </c>
    </row>
    <row r="1860" spans="5:23">
      <c r="E1860" t="s">
        <v>19</v>
      </c>
      <c r="F1860">
        <v>53131.7</v>
      </c>
      <c r="G1860" t="s">
        <v>1</v>
      </c>
      <c r="H1860" t="s">
        <v>2</v>
      </c>
      <c r="I1860" t="s">
        <v>3</v>
      </c>
      <c r="J1860">
        <v>0.65000199999999997</v>
      </c>
      <c r="K1860" t="s">
        <v>4</v>
      </c>
      <c r="L1860">
        <v>4454.68</v>
      </c>
      <c r="M1860" t="s">
        <v>5</v>
      </c>
      <c r="N1860">
        <v>10.101741256584001</v>
      </c>
      <c r="O1860" t="s">
        <v>6</v>
      </c>
      <c r="P1860">
        <v>45000</v>
      </c>
      <c r="Q1860" t="s">
        <v>7</v>
      </c>
      <c r="R1860">
        <v>45000</v>
      </c>
      <c r="S1860" t="s">
        <v>21</v>
      </c>
      <c r="T1860" t="s">
        <v>9982</v>
      </c>
      <c r="U1860" t="s">
        <v>9983</v>
      </c>
      <c r="V1860" t="s">
        <v>9984</v>
      </c>
      <c r="W1860">
        <v>0.114395</v>
      </c>
    </row>
    <row r="1861" spans="5:23">
      <c r="E1861" t="s">
        <v>22</v>
      </c>
      <c r="F1861">
        <v>53131.7</v>
      </c>
      <c r="G1861" t="s">
        <v>1</v>
      </c>
      <c r="H1861" t="s">
        <v>2</v>
      </c>
      <c r="I1861" t="s">
        <v>3</v>
      </c>
      <c r="J1861">
        <v>0.65000199999999997</v>
      </c>
      <c r="K1861" t="s">
        <v>4</v>
      </c>
      <c r="L1861">
        <v>4454.68</v>
      </c>
      <c r="M1861" t="s">
        <v>5</v>
      </c>
      <c r="N1861">
        <v>10.101741256584001</v>
      </c>
      <c r="O1861" t="s">
        <v>6</v>
      </c>
      <c r="P1861">
        <v>45000</v>
      </c>
      <c r="Q1861" t="s">
        <v>7</v>
      </c>
      <c r="R1861">
        <v>45000</v>
      </c>
      <c r="S1861" t="s">
        <v>21</v>
      </c>
      <c r="T1861" t="s">
        <v>9982</v>
      </c>
      <c r="U1861" t="s">
        <v>9983</v>
      </c>
      <c r="V1861" t="s">
        <v>9984</v>
      </c>
      <c r="W1861">
        <v>0.114395</v>
      </c>
    </row>
    <row r="1862" spans="5:23">
      <c r="E1862" t="s">
        <v>22</v>
      </c>
      <c r="F1862">
        <v>75594.399999999994</v>
      </c>
      <c r="G1862" t="s">
        <v>1</v>
      </c>
      <c r="H1862" t="s">
        <v>23</v>
      </c>
      <c r="I1862" t="s">
        <v>3</v>
      </c>
      <c r="J1862">
        <v>0.55095499999999997</v>
      </c>
      <c r="K1862" t="s">
        <v>4</v>
      </c>
      <c r="L1862">
        <v>4357.91</v>
      </c>
      <c r="M1862" t="s">
        <v>5</v>
      </c>
      <c r="N1862">
        <v>10.326062477607</v>
      </c>
      <c r="O1862" t="s">
        <v>6</v>
      </c>
      <c r="P1862">
        <v>45000</v>
      </c>
      <c r="Q1862" t="s">
        <v>7</v>
      </c>
      <c r="R1862">
        <v>45000</v>
      </c>
      <c r="S1862" t="s">
        <v>24</v>
      </c>
      <c r="T1862" t="s">
        <v>9985</v>
      </c>
      <c r="U1862" t="s">
        <v>9986</v>
      </c>
      <c r="V1862" t="s">
        <v>9987</v>
      </c>
      <c r="W1862">
        <v>0.14780199999999999</v>
      </c>
    </row>
    <row r="1863" spans="5:23">
      <c r="E1863" t="s">
        <v>25</v>
      </c>
      <c r="F1863">
        <v>75594.399999999994</v>
      </c>
      <c r="G1863" t="s">
        <v>1</v>
      </c>
      <c r="H1863" t="s">
        <v>23</v>
      </c>
      <c r="I1863" t="s">
        <v>3</v>
      </c>
      <c r="J1863">
        <v>0.55095499999999997</v>
      </c>
      <c r="K1863" t="s">
        <v>4</v>
      </c>
      <c r="L1863">
        <v>4357.91</v>
      </c>
      <c r="M1863" t="s">
        <v>5</v>
      </c>
      <c r="N1863">
        <v>10.326062477607</v>
      </c>
      <c r="O1863" t="s">
        <v>6</v>
      </c>
      <c r="P1863">
        <v>45000</v>
      </c>
      <c r="Q1863" t="s">
        <v>7</v>
      </c>
      <c r="R1863">
        <v>45000</v>
      </c>
      <c r="S1863" t="s">
        <v>26</v>
      </c>
      <c r="T1863" t="s">
        <v>9985</v>
      </c>
      <c r="U1863" t="s">
        <v>9986</v>
      </c>
      <c r="V1863" t="s">
        <v>9987</v>
      </c>
      <c r="W1863">
        <v>0.14780199999999999</v>
      </c>
    </row>
    <row r="1864" spans="5:23">
      <c r="E1864" t="s">
        <v>25</v>
      </c>
      <c r="F1864">
        <v>74939.3</v>
      </c>
      <c r="G1864" t="s">
        <v>1</v>
      </c>
      <c r="H1864" t="s">
        <v>27</v>
      </c>
      <c r="I1864" t="s">
        <v>3</v>
      </c>
      <c r="J1864">
        <v>0.54897399999999996</v>
      </c>
      <c r="K1864" t="s">
        <v>4</v>
      </c>
      <c r="L1864">
        <v>4427.79</v>
      </c>
      <c r="M1864" t="s">
        <v>5</v>
      </c>
      <c r="N1864">
        <v>10.163086578688</v>
      </c>
      <c r="O1864" t="s">
        <v>6</v>
      </c>
      <c r="P1864">
        <v>45000</v>
      </c>
      <c r="Q1864" t="s">
        <v>7</v>
      </c>
      <c r="R1864">
        <v>45000</v>
      </c>
      <c r="S1864" t="s">
        <v>28</v>
      </c>
      <c r="T1864" t="s">
        <v>9988</v>
      </c>
      <c r="U1864" t="s">
        <v>9989</v>
      </c>
      <c r="V1864" t="s">
        <v>9990</v>
      </c>
      <c r="W1864">
        <v>0.15018000000000001</v>
      </c>
    </row>
    <row r="1865" spans="5:23">
      <c r="E1865" t="s">
        <v>29</v>
      </c>
      <c r="F1865">
        <v>74939.3</v>
      </c>
      <c r="G1865" t="s">
        <v>1</v>
      </c>
      <c r="H1865" t="s">
        <v>27</v>
      </c>
      <c r="I1865" t="s">
        <v>3</v>
      </c>
      <c r="J1865">
        <v>0.54897399999999996</v>
      </c>
      <c r="K1865" t="s">
        <v>4</v>
      </c>
      <c r="L1865">
        <v>4427.79</v>
      </c>
      <c r="M1865" t="s">
        <v>5</v>
      </c>
      <c r="N1865">
        <v>10.163086578688</v>
      </c>
      <c r="O1865" t="s">
        <v>6</v>
      </c>
      <c r="P1865">
        <v>45000</v>
      </c>
      <c r="Q1865" t="s">
        <v>7</v>
      </c>
      <c r="R1865">
        <v>45000</v>
      </c>
      <c r="S1865" t="s">
        <v>28</v>
      </c>
      <c r="T1865" t="s">
        <v>9988</v>
      </c>
      <c r="U1865" t="s">
        <v>9989</v>
      </c>
      <c r="V1865" t="s">
        <v>9990</v>
      </c>
      <c r="W1865">
        <v>0.15018000000000001</v>
      </c>
    </row>
    <row r="1866" spans="5:23">
      <c r="E1866" t="s">
        <v>29</v>
      </c>
      <c r="F1866">
        <v>109602</v>
      </c>
      <c r="G1866" t="s">
        <v>1</v>
      </c>
      <c r="H1866" t="s">
        <v>30</v>
      </c>
      <c r="I1866" t="s">
        <v>3</v>
      </c>
      <c r="J1866">
        <v>0.46072999999999997</v>
      </c>
      <c r="K1866" t="s">
        <v>4</v>
      </c>
      <c r="L1866">
        <v>4298.24</v>
      </c>
      <c r="M1866" t="s">
        <v>5</v>
      </c>
      <c r="N1866">
        <v>10.469396660160999</v>
      </c>
      <c r="O1866" t="s">
        <v>6</v>
      </c>
      <c r="P1866">
        <v>45000</v>
      </c>
      <c r="Q1866" t="s">
        <v>7</v>
      </c>
      <c r="R1866">
        <v>45000</v>
      </c>
      <c r="S1866" t="s">
        <v>31</v>
      </c>
      <c r="T1866" t="s">
        <v>9991</v>
      </c>
      <c r="U1866" t="s">
        <v>9992</v>
      </c>
      <c r="V1866" t="s">
        <v>9993</v>
      </c>
      <c r="W1866">
        <v>0.177874</v>
      </c>
    </row>
    <row r="1867" spans="5:23">
      <c r="E1867" t="s">
        <v>32</v>
      </c>
      <c r="F1867">
        <v>109602</v>
      </c>
      <c r="G1867" t="s">
        <v>1</v>
      </c>
      <c r="H1867" t="s">
        <v>30</v>
      </c>
      <c r="I1867" t="s">
        <v>3</v>
      </c>
      <c r="J1867">
        <v>0.46072999999999997</v>
      </c>
      <c r="K1867" t="s">
        <v>4</v>
      </c>
      <c r="L1867">
        <v>4298.24</v>
      </c>
      <c r="M1867" t="s">
        <v>5</v>
      </c>
      <c r="N1867">
        <v>10.469396660160999</v>
      </c>
      <c r="O1867" t="s">
        <v>6</v>
      </c>
      <c r="P1867">
        <v>45000</v>
      </c>
      <c r="Q1867" t="s">
        <v>7</v>
      </c>
      <c r="R1867">
        <v>45000</v>
      </c>
      <c r="S1867" t="s">
        <v>33</v>
      </c>
      <c r="T1867" t="s">
        <v>9991</v>
      </c>
      <c r="U1867" t="s">
        <v>9992</v>
      </c>
      <c r="V1867" t="s">
        <v>9993</v>
      </c>
      <c r="W1867">
        <v>0.177874</v>
      </c>
    </row>
    <row r="1868" spans="5:23">
      <c r="E1868" t="s">
        <v>32</v>
      </c>
      <c r="F1868">
        <v>101441</v>
      </c>
      <c r="G1868" t="s">
        <v>1</v>
      </c>
      <c r="H1868" t="s">
        <v>17</v>
      </c>
      <c r="I1868" t="s">
        <v>3</v>
      </c>
      <c r="J1868">
        <v>0.47350199999999998</v>
      </c>
      <c r="K1868" t="s">
        <v>4</v>
      </c>
      <c r="L1868">
        <v>4396.87</v>
      </c>
      <c r="M1868" t="s">
        <v>5</v>
      </c>
      <c r="N1868">
        <v>10.234563177055</v>
      </c>
      <c r="O1868" t="s">
        <v>6</v>
      </c>
      <c r="P1868">
        <v>45000</v>
      </c>
      <c r="Q1868" t="s">
        <v>7</v>
      </c>
      <c r="R1868">
        <v>45000</v>
      </c>
      <c r="S1868" t="s">
        <v>34</v>
      </c>
      <c r="T1868" t="s">
        <v>9994</v>
      </c>
      <c r="U1868" t="s">
        <v>9995</v>
      </c>
      <c r="V1868" t="s">
        <v>9996</v>
      </c>
      <c r="W1868">
        <v>0.165048</v>
      </c>
    </row>
    <row r="1869" spans="5:23">
      <c r="E1869" t="s">
        <v>35</v>
      </c>
      <c r="F1869">
        <v>101441</v>
      </c>
      <c r="G1869" t="s">
        <v>1</v>
      </c>
      <c r="H1869" t="s">
        <v>17</v>
      </c>
      <c r="I1869" t="s">
        <v>3</v>
      </c>
      <c r="J1869">
        <v>0.47350199999999998</v>
      </c>
      <c r="K1869" t="s">
        <v>4</v>
      </c>
      <c r="L1869">
        <v>4396.87</v>
      </c>
      <c r="M1869" t="s">
        <v>5</v>
      </c>
      <c r="N1869">
        <v>10.234563177055</v>
      </c>
      <c r="O1869" t="s">
        <v>6</v>
      </c>
      <c r="P1869">
        <v>45000</v>
      </c>
      <c r="Q1869" t="s">
        <v>7</v>
      </c>
      <c r="R1869">
        <v>45000</v>
      </c>
      <c r="S1869" t="s">
        <v>34</v>
      </c>
      <c r="T1869" t="s">
        <v>9994</v>
      </c>
      <c r="U1869" t="s">
        <v>9995</v>
      </c>
      <c r="V1869" t="s">
        <v>9996</v>
      </c>
      <c r="W1869">
        <v>0.165048</v>
      </c>
    </row>
    <row r="1870" spans="5:23">
      <c r="E1870" t="s">
        <v>35</v>
      </c>
      <c r="F1870">
        <v>151059</v>
      </c>
      <c r="G1870" t="s">
        <v>1</v>
      </c>
      <c r="H1870" t="s">
        <v>36</v>
      </c>
      <c r="I1870" t="s">
        <v>3</v>
      </c>
      <c r="J1870">
        <v>0.39546500000000001</v>
      </c>
      <c r="K1870" t="s">
        <v>4</v>
      </c>
      <c r="L1870">
        <v>4232.8900000000003</v>
      </c>
      <c r="M1870" t="s">
        <v>5</v>
      </c>
      <c r="N1870">
        <v>10.631042404446999</v>
      </c>
      <c r="O1870" t="s">
        <v>6</v>
      </c>
      <c r="P1870">
        <v>45000</v>
      </c>
      <c r="Q1870" t="s">
        <v>7</v>
      </c>
      <c r="R1870">
        <v>45000</v>
      </c>
      <c r="S1870" t="s">
        <v>37</v>
      </c>
      <c r="T1870" t="s">
        <v>9997</v>
      </c>
      <c r="U1870" t="s">
        <v>9998</v>
      </c>
      <c r="V1870" t="s">
        <v>9999</v>
      </c>
      <c r="W1870">
        <v>0.199239</v>
      </c>
    </row>
    <row r="1871" spans="5:23">
      <c r="E1871" t="s">
        <v>38</v>
      </c>
      <c r="F1871">
        <v>151059</v>
      </c>
      <c r="G1871" t="s">
        <v>1</v>
      </c>
      <c r="H1871" t="s">
        <v>36</v>
      </c>
      <c r="I1871" t="s">
        <v>3</v>
      </c>
      <c r="J1871">
        <v>0.39546500000000001</v>
      </c>
      <c r="K1871" t="s">
        <v>4</v>
      </c>
      <c r="L1871">
        <v>4232.8900000000003</v>
      </c>
      <c r="M1871" t="s">
        <v>5</v>
      </c>
      <c r="N1871">
        <v>10.631042404446999</v>
      </c>
      <c r="O1871" t="s">
        <v>6</v>
      </c>
      <c r="P1871">
        <v>45000</v>
      </c>
      <c r="Q1871" t="s">
        <v>7</v>
      </c>
      <c r="R1871">
        <v>45000</v>
      </c>
      <c r="S1871" t="s">
        <v>39</v>
      </c>
      <c r="T1871" t="s">
        <v>9997</v>
      </c>
      <c r="U1871" t="s">
        <v>9998</v>
      </c>
      <c r="V1871" t="s">
        <v>9999</v>
      </c>
      <c r="W1871">
        <v>0.199239</v>
      </c>
    </row>
    <row r="1872" spans="5:23">
      <c r="E1872" t="s">
        <v>38</v>
      </c>
      <c r="F1872">
        <v>132369</v>
      </c>
      <c r="G1872" t="s">
        <v>1</v>
      </c>
      <c r="H1872" t="s">
        <v>40</v>
      </c>
      <c r="I1872" t="s">
        <v>3</v>
      </c>
      <c r="J1872">
        <v>0.416157</v>
      </c>
      <c r="K1872" t="s">
        <v>4</v>
      </c>
      <c r="L1872">
        <v>4362.13</v>
      </c>
      <c r="M1872" t="s">
        <v>5</v>
      </c>
      <c r="N1872">
        <v>10.316072656195001</v>
      </c>
      <c r="O1872" t="s">
        <v>6</v>
      </c>
      <c r="P1872">
        <v>45000</v>
      </c>
      <c r="Q1872" t="s">
        <v>7</v>
      </c>
      <c r="R1872">
        <v>45000</v>
      </c>
      <c r="S1872" t="s">
        <v>41</v>
      </c>
      <c r="T1872" t="s">
        <v>10000</v>
      </c>
      <c r="U1872" t="s">
        <v>10001</v>
      </c>
      <c r="V1872" t="s">
        <v>10002</v>
      </c>
      <c r="W1872">
        <v>0.19912099999999999</v>
      </c>
    </row>
    <row r="1873" spans="5:23">
      <c r="E1873" t="s">
        <v>42</v>
      </c>
      <c r="F1873">
        <v>132369</v>
      </c>
      <c r="G1873" t="s">
        <v>1</v>
      </c>
      <c r="H1873" t="s">
        <v>40</v>
      </c>
      <c r="I1873" t="s">
        <v>3</v>
      </c>
      <c r="J1873">
        <v>0.416157</v>
      </c>
      <c r="K1873" t="s">
        <v>4</v>
      </c>
      <c r="L1873">
        <v>4362.13</v>
      </c>
      <c r="M1873" t="s">
        <v>5</v>
      </c>
      <c r="N1873">
        <v>10.316072656195001</v>
      </c>
      <c r="O1873" t="s">
        <v>6</v>
      </c>
      <c r="P1873">
        <v>45000</v>
      </c>
      <c r="Q1873" t="s">
        <v>7</v>
      </c>
      <c r="R1873">
        <v>45000</v>
      </c>
      <c r="S1873" t="s">
        <v>41</v>
      </c>
      <c r="T1873" t="s">
        <v>10000</v>
      </c>
      <c r="U1873" t="s">
        <v>10001</v>
      </c>
      <c r="V1873" t="s">
        <v>10002</v>
      </c>
      <c r="W1873">
        <v>0.19912099999999999</v>
      </c>
    </row>
    <row r="1874" spans="5:23">
      <c r="E1874" t="s">
        <v>42</v>
      </c>
      <c r="F1874">
        <v>27975.599999999999</v>
      </c>
      <c r="G1874" t="s">
        <v>1</v>
      </c>
      <c r="H1874" t="s">
        <v>14</v>
      </c>
      <c r="I1874" t="s">
        <v>3</v>
      </c>
      <c r="J1874">
        <v>0.89329800000000004</v>
      </c>
      <c r="K1874" t="s">
        <v>4</v>
      </c>
      <c r="L1874">
        <v>4479.4799999999996</v>
      </c>
      <c r="M1874" t="s">
        <v>5</v>
      </c>
      <c r="N1874">
        <v>10.045798316432</v>
      </c>
      <c r="O1874" t="s">
        <v>6</v>
      </c>
      <c r="P1874">
        <v>45000</v>
      </c>
      <c r="Q1874" t="s">
        <v>7</v>
      </c>
      <c r="R1874">
        <v>45000</v>
      </c>
      <c r="S1874" t="s">
        <v>43</v>
      </c>
      <c r="T1874" t="s">
        <v>10003</v>
      </c>
      <c r="U1874" t="s">
        <v>10004</v>
      </c>
      <c r="V1874" t="s">
        <v>10005</v>
      </c>
      <c r="W1874">
        <v>3.7640899999999998E-2</v>
      </c>
    </row>
    <row r="1875" spans="5:23">
      <c r="E1875" t="s">
        <v>44</v>
      </c>
      <c r="F1875">
        <v>27975.599999999999</v>
      </c>
      <c r="G1875" t="s">
        <v>1</v>
      </c>
      <c r="H1875" t="s">
        <v>14</v>
      </c>
      <c r="I1875" t="s">
        <v>3</v>
      </c>
      <c r="J1875">
        <v>0.89329800000000004</v>
      </c>
      <c r="K1875" t="s">
        <v>4</v>
      </c>
      <c r="L1875">
        <v>4479.4799999999996</v>
      </c>
      <c r="M1875" t="s">
        <v>5</v>
      </c>
      <c r="N1875">
        <v>10.045798316432</v>
      </c>
      <c r="O1875" t="s">
        <v>6</v>
      </c>
      <c r="P1875">
        <v>45000</v>
      </c>
      <c r="Q1875" t="s">
        <v>7</v>
      </c>
      <c r="R1875">
        <v>45000</v>
      </c>
      <c r="S1875" t="s">
        <v>45</v>
      </c>
      <c r="T1875" t="s">
        <v>10003</v>
      </c>
      <c r="U1875" t="s">
        <v>10004</v>
      </c>
      <c r="V1875" t="s">
        <v>10005</v>
      </c>
      <c r="W1875">
        <v>3.7640899999999998E-2</v>
      </c>
    </row>
    <row r="1876" spans="5:23">
      <c r="E1876" t="s">
        <v>44</v>
      </c>
      <c r="F1876">
        <v>28189.8</v>
      </c>
      <c r="G1876" t="s">
        <v>1</v>
      </c>
      <c r="H1876" t="s">
        <v>10</v>
      </c>
      <c r="I1876" t="s">
        <v>3</v>
      </c>
      <c r="J1876">
        <v>0.88887400000000005</v>
      </c>
      <c r="K1876" t="s">
        <v>4</v>
      </c>
      <c r="L1876">
        <v>4489.8100000000004</v>
      </c>
      <c r="M1876" t="s">
        <v>5</v>
      </c>
      <c r="N1876">
        <v>10.022701245556</v>
      </c>
      <c r="O1876" t="s">
        <v>6</v>
      </c>
      <c r="P1876">
        <v>45000</v>
      </c>
      <c r="Q1876" t="s">
        <v>7</v>
      </c>
      <c r="R1876">
        <v>45000</v>
      </c>
      <c r="S1876" t="s">
        <v>11</v>
      </c>
      <c r="T1876" t="s">
        <v>9973</v>
      </c>
      <c r="U1876" t="s">
        <v>9974</v>
      </c>
      <c r="V1876" t="s">
        <v>9975</v>
      </c>
      <c r="W1876">
        <v>3.23542E-2</v>
      </c>
    </row>
    <row r="1877" spans="5:23">
      <c r="E1877" t="s">
        <v>0</v>
      </c>
      <c r="F1877">
        <v>35037.199999999997</v>
      </c>
      <c r="G1877" t="s">
        <v>1</v>
      </c>
      <c r="H1877" t="s">
        <v>2</v>
      </c>
      <c r="I1877" t="s">
        <v>3</v>
      </c>
      <c r="J1877">
        <v>0.80014799999999997</v>
      </c>
      <c r="K1877" t="s">
        <v>4</v>
      </c>
      <c r="L1877">
        <v>4457.8999999999996</v>
      </c>
      <c r="M1877" t="s">
        <v>5</v>
      </c>
      <c r="N1877">
        <v>10.094428668753</v>
      </c>
      <c r="O1877" t="s">
        <v>6</v>
      </c>
      <c r="P1877">
        <v>45000</v>
      </c>
      <c r="Q1877" t="s">
        <v>7</v>
      </c>
      <c r="R1877">
        <v>45000</v>
      </c>
      <c r="S1877" t="s">
        <v>8</v>
      </c>
      <c r="T1877" t="s">
        <v>10006</v>
      </c>
      <c r="U1877" t="s">
        <v>10007</v>
      </c>
      <c r="V1877" t="s">
        <v>10008</v>
      </c>
      <c r="W1877">
        <v>6.3515600000000005E-2</v>
      </c>
    </row>
    <row r="1878" spans="5:23">
      <c r="E1878" t="s">
        <v>9</v>
      </c>
      <c r="F1878">
        <v>28172.9</v>
      </c>
      <c r="G1878" t="s">
        <v>1</v>
      </c>
      <c r="H1878" t="s">
        <v>10</v>
      </c>
      <c r="I1878" t="s">
        <v>3</v>
      </c>
      <c r="J1878">
        <v>0.88914599999999999</v>
      </c>
      <c r="K1878" t="s">
        <v>4</v>
      </c>
      <c r="L1878">
        <v>4489.74</v>
      </c>
      <c r="M1878" t="s">
        <v>5</v>
      </c>
      <c r="N1878">
        <v>10.022847940851999</v>
      </c>
      <c r="O1878" t="s">
        <v>6</v>
      </c>
      <c r="P1878">
        <v>45000</v>
      </c>
      <c r="Q1878" t="s">
        <v>7</v>
      </c>
      <c r="R1878">
        <v>45000</v>
      </c>
      <c r="S1878" t="s">
        <v>11</v>
      </c>
      <c r="T1878" t="s">
        <v>10009</v>
      </c>
      <c r="U1878" t="s">
        <v>10010</v>
      </c>
      <c r="V1878" t="s">
        <v>10011</v>
      </c>
      <c r="W1878">
        <v>3.5908000000000002E-2</v>
      </c>
    </row>
    <row r="1879" spans="5:23">
      <c r="E1879" t="s">
        <v>12</v>
      </c>
      <c r="F1879">
        <v>35037.199999999997</v>
      </c>
      <c r="G1879" t="s">
        <v>1</v>
      </c>
      <c r="H1879" t="s">
        <v>2</v>
      </c>
      <c r="I1879" t="s">
        <v>3</v>
      </c>
      <c r="J1879">
        <v>0.80014799999999997</v>
      </c>
      <c r="K1879" t="s">
        <v>4</v>
      </c>
      <c r="L1879">
        <v>4457.8999999999996</v>
      </c>
      <c r="M1879" t="s">
        <v>5</v>
      </c>
      <c r="N1879">
        <v>10.094428668753</v>
      </c>
      <c r="O1879" t="s">
        <v>6</v>
      </c>
      <c r="P1879">
        <v>45000</v>
      </c>
      <c r="Q1879" t="s">
        <v>7</v>
      </c>
      <c r="R1879">
        <v>45000</v>
      </c>
      <c r="S1879" t="s">
        <v>13</v>
      </c>
      <c r="T1879" t="s">
        <v>10006</v>
      </c>
      <c r="U1879" t="s">
        <v>10007</v>
      </c>
      <c r="V1879" t="s">
        <v>10008</v>
      </c>
      <c r="W1879">
        <v>6.3515600000000005E-2</v>
      </c>
    </row>
    <row r="1880" spans="5:23">
      <c r="E1880" t="s">
        <v>12</v>
      </c>
      <c r="F1880">
        <v>34542.800000000003</v>
      </c>
      <c r="G1880" t="s">
        <v>1</v>
      </c>
      <c r="H1880" t="s">
        <v>14</v>
      </c>
      <c r="I1880" t="s">
        <v>3</v>
      </c>
      <c r="J1880">
        <v>0.80397799999999997</v>
      </c>
      <c r="K1880" t="s">
        <v>4</v>
      </c>
      <c r="L1880">
        <v>4478.72</v>
      </c>
      <c r="M1880" t="s">
        <v>5</v>
      </c>
      <c r="N1880">
        <v>10.047506395552</v>
      </c>
      <c r="O1880" t="s">
        <v>6</v>
      </c>
      <c r="P1880">
        <v>45000</v>
      </c>
      <c r="Q1880" t="s">
        <v>7</v>
      </c>
      <c r="R1880">
        <v>45000</v>
      </c>
      <c r="S1880" t="s">
        <v>15</v>
      </c>
      <c r="T1880" t="s">
        <v>10012</v>
      </c>
      <c r="U1880" t="s">
        <v>10013</v>
      </c>
      <c r="V1880" t="s">
        <v>10014</v>
      </c>
      <c r="W1880">
        <v>6.5227599999999997E-2</v>
      </c>
    </row>
    <row r="1881" spans="5:23">
      <c r="E1881" t="s">
        <v>16</v>
      </c>
      <c r="F1881">
        <v>34542.800000000003</v>
      </c>
      <c r="G1881" t="s">
        <v>1</v>
      </c>
      <c r="H1881" t="s">
        <v>14</v>
      </c>
      <c r="I1881" t="s">
        <v>3</v>
      </c>
      <c r="J1881">
        <v>0.80397799999999997</v>
      </c>
      <c r="K1881" t="s">
        <v>4</v>
      </c>
      <c r="L1881">
        <v>4478.72</v>
      </c>
      <c r="M1881" t="s">
        <v>5</v>
      </c>
      <c r="N1881">
        <v>10.047506395552</v>
      </c>
      <c r="O1881" t="s">
        <v>6</v>
      </c>
      <c r="P1881">
        <v>45000</v>
      </c>
      <c r="Q1881" t="s">
        <v>7</v>
      </c>
      <c r="R1881">
        <v>45000</v>
      </c>
      <c r="S1881" t="s">
        <v>15</v>
      </c>
      <c r="T1881" t="s">
        <v>10012</v>
      </c>
      <c r="U1881" t="s">
        <v>10013</v>
      </c>
      <c r="V1881" t="s">
        <v>10014</v>
      </c>
      <c r="W1881">
        <v>6.5227599999999997E-2</v>
      </c>
    </row>
    <row r="1882" spans="5:23">
      <c r="E1882" t="s">
        <v>16</v>
      </c>
      <c r="F1882">
        <v>53100.9</v>
      </c>
      <c r="G1882" t="s">
        <v>1</v>
      </c>
      <c r="H1882" t="s">
        <v>17</v>
      </c>
      <c r="I1882" t="s">
        <v>3</v>
      </c>
      <c r="J1882">
        <v>0.65346599999999999</v>
      </c>
      <c r="K1882" t="s">
        <v>4</v>
      </c>
      <c r="L1882">
        <v>4410.1400000000003</v>
      </c>
      <c r="M1882" t="s">
        <v>5</v>
      </c>
      <c r="N1882">
        <v>10.203768762715001</v>
      </c>
      <c r="O1882" t="s">
        <v>6</v>
      </c>
      <c r="P1882">
        <v>45000</v>
      </c>
      <c r="Q1882" t="s">
        <v>7</v>
      </c>
      <c r="R1882">
        <v>45000</v>
      </c>
      <c r="S1882" t="s">
        <v>18</v>
      </c>
      <c r="T1882" t="s">
        <v>10015</v>
      </c>
      <c r="U1882" t="s">
        <v>10016</v>
      </c>
      <c r="V1882" t="s">
        <v>10017</v>
      </c>
      <c r="W1882">
        <v>0.12431200000000001</v>
      </c>
    </row>
    <row r="1883" spans="5:23">
      <c r="E1883" t="s">
        <v>19</v>
      </c>
      <c r="F1883">
        <v>53100.9</v>
      </c>
      <c r="G1883" t="s">
        <v>1</v>
      </c>
      <c r="H1883" t="s">
        <v>17</v>
      </c>
      <c r="I1883" t="s">
        <v>3</v>
      </c>
      <c r="J1883">
        <v>0.65346599999999999</v>
      </c>
      <c r="K1883" t="s">
        <v>4</v>
      </c>
      <c r="L1883">
        <v>4410.1400000000003</v>
      </c>
      <c r="M1883" t="s">
        <v>5</v>
      </c>
      <c r="N1883">
        <v>10.203768762715001</v>
      </c>
      <c r="O1883" t="s">
        <v>6</v>
      </c>
      <c r="P1883">
        <v>45000</v>
      </c>
      <c r="Q1883" t="s">
        <v>7</v>
      </c>
      <c r="R1883">
        <v>45000</v>
      </c>
      <c r="S1883" t="s">
        <v>20</v>
      </c>
      <c r="T1883" t="s">
        <v>10015</v>
      </c>
      <c r="U1883" t="s">
        <v>10016</v>
      </c>
      <c r="V1883" t="s">
        <v>10017</v>
      </c>
      <c r="W1883">
        <v>0.12431200000000001</v>
      </c>
    </row>
    <row r="1884" spans="5:23">
      <c r="E1884" t="s">
        <v>19</v>
      </c>
      <c r="F1884">
        <v>51200.3</v>
      </c>
      <c r="G1884" t="s">
        <v>1</v>
      </c>
      <c r="H1884" t="s">
        <v>2</v>
      </c>
      <c r="I1884" t="s">
        <v>3</v>
      </c>
      <c r="J1884">
        <v>0.66213299999999997</v>
      </c>
      <c r="K1884" t="s">
        <v>4</v>
      </c>
      <c r="L1884">
        <v>4454.8900000000003</v>
      </c>
      <c r="M1884" t="s">
        <v>5</v>
      </c>
      <c r="N1884">
        <v>10.101253757264001</v>
      </c>
      <c r="O1884" t="s">
        <v>6</v>
      </c>
      <c r="P1884">
        <v>45000</v>
      </c>
      <c r="Q1884" t="s">
        <v>7</v>
      </c>
      <c r="R1884">
        <v>45000</v>
      </c>
      <c r="S1884" t="s">
        <v>21</v>
      </c>
      <c r="T1884" t="s">
        <v>10018</v>
      </c>
      <c r="U1884" t="s">
        <v>10019</v>
      </c>
      <c r="V1884" t="s">
        <v>10020</v>
      </c>
      <c r="W1884">
        <v>0.100657</v>
      </c>
    </row>
    <row r="1885" spans="5:23">
      <c r="E1885" t="s">
        <v>22</v>
      </c>
      <c r="F1885">
        <v>51200.3</v>
      </c>
      <c r="G1885" t="s">
        <v>1</v>
      </c>
      <c r="H1885" t="s">
        <v>2</v>
      </c>
      <c r="I1885" t="s">
        <v>3</v>
      </c>
      <c r="J1885">
        <v>0.66213299999999997</v>
      </c>
      <c r="K1885" t="s">
        <v>4</v>
      </c>
      <c r="L1885">
        <v>4454.8900000000003</v>
      </c>
      <c r="M1885" t="s">
        <v>5</v>
      </c>
      <c r="N1885">
        <v>10.101253757264001</v>
      </c>
      <c r="O1885" t="s">
        <v>6</v>
      </c>
      <c r="P1885">
        <v>45000</v>
      </c>
      <c r="Q1885" t="s">
        <v>7</v>
      </c>
      <c r="R1885">
        <v>45000</v>
      </c>
      <c r="S1885" t="s">
        <v>21</v>
      </c>
      <c r="T1885" t="s">
        <v>10018</v>
      </c>
      <c r="U1885" t="s">
        <v>10019</v>
      </c>
      <c r="V1885" t="s">
        <v>10020</v>
      </c>
      <c r="W1885">
        <v>0.100657</v>
      </c>
    </row>
    <row r="1886" spans="5:23">
      <c r="E1886" t="s">
        <v>22</v>
      </c>
      <c r="F1886">
        <v>76242.399999999994</v>
      </c>
      <c r="G1886" t="s">
        <v>1</v>
      </c>
      <c r="H1886" t="s">
        <v>23</v>
      </c>
      <c r="I1886" t="s">
        <v>3</v>
      </c>
      <c r="J1886">
        <v>0.54865600000000003</v>
      </c>
      <c r="K1886" t="s">
        <v>4</v>
      </c>
      <c r="L1886">
        <v>4357.17</v>
      </c>
      <c r="M1886" t="s">
        <v>5</v>
      </c>
      <c r="N1886">
        <v>10.327816287171</v>
      </c>
      <c r="O1886" t="s">
        <v>6</v>
      </c>
      <c r="P1886">
        <v>45000</v>
      </c>
      <c r="Q1886" t="s">
        <v>7</v>
      </c>
      <c r="R1886">
        <v>45000</v>
      </c>
      <c r="S1886" t="s">
        <v>24</v>
      </c>
      <c r="T1886" t="s">
        <v>10021</v>
      </c>
      <c r="U1886" t="s">
        <v>10022</v>
      </c>
      <c r="V1886" t="s">
        <v>10023</v>
      </c>
      <c r="W1886">
        <v>0.14784600000000001</v>
      </c>
    </row>
    <row r="1887" spans="5:23">
      <c r="E1887" t="s">
        <v>25</v>
      </c>
      <c r="F1887">
        <v>76242.399999999994</v>
      </c>
      <c r="G1887" t="s">
        <v>1</v>
      </c>
      <c r="H1887" t="s">
        <v>23</v>
      </c>
      <c r="I1887" t="s">
        <v>3</v>
      </c>
      <c r="J1887">
        <v>0.54865600000000003</v>
      </c>
      <c r="K1887" t="s">
        <v>4</v>
      </c>
      <c r="L1887">
        <v>4357.17</v>
      </c>
      <c r="M1887" t="s">
        <v>5</v>
      </c>
      <c r="N1887">
        <v>10.327816287171</v>
      </c>
      <c r="O1887" t="s">
        <v>6</v>
      </c>
      <c r="P1887">
        <v>45000</v>
      </c>
      <c r="Q1887" t="s">
        <v>7</v>
      </c>
      <c r="R1887">
        <v>45000</v>
      </c>
      <c r="S1887" t="s">
        <v>26</v>
      </c>
      <c r="T1887" t="s">
        <v>10021</v>
      </c>
      <c r="U1887" t="s">
        <v>10022</v>
      </c>
      <c r="V1887" t="s">
        <v>10023</v>
      </c>
      <c r="W1887">
        <v>0.14784600000000001</v>
      </c>
    </row>
    <row r="1888" spans="5:23">
      <c r="E1888" t="s">
        <v>25</v>
      </c>
      <c r="F1888">
        <v>76227.600000000006</v>
      </c>
      <c r="G1888" t="s">
        <v>1</v>
      </c>
      <c r="H1888" t="s">
        <v>27</v>
      </c>
      <c r="I1888" t="s">
        <v>3</v>
      </c>
      <c r="J1888">
        <v>0.544323</v>
      </c>
      <c r="K1888" t="s">
        <v>4</v>
      </c>
      <c r="L1888">
        <v>4427.66</v>
      </c>
      <c r="M1888" t="s">
        <v>5</v>
      </c>
      <c r="N1888">
        <v>10.163378979279999</v>
      </c>
      <c r="O1888" t="s">
        <v>6</v>
      </c>
      <c r="P1888">
        <v>45000</v>
      </c>
      <c r="Q1888" t="s">
        <v>7</v>
      </c>
      <c r="R1888">
        <v>45000</v>
      </c>
      <c r="S1888" t="s">
        <v>28</v>
      </c>
      <c r="T1888" t="s">
        <v>10024</v>
      </c>
      <c r="U1888" t="s">
        <v>10025</v>
      </c>
      <c r="V1888" t="s">
        <v>10026</v>
      </c>
      <c r="W1888">
        <v>0.141317</v>
      </c>
    </row>
    <row r="1889" spans="5:23">
      <c r="E1889" t="s">
        <v>29</v>
      </c>
      <c r="F1889">
        <v>76227.600000000006</v>
      </c>
      <c r="G1889" t="s">
        <v>1</v>
      </c>
      <c r="H1889" t="s">
        <v>27</v>
      </c>
      <c r="I1889" t="s">
        <v>3</v>
      </c>
      <c r="J1889">
        <v>0.544323</v>
      </c>
      <c r="K1889" t="s">
        <v>4</v>
      </c>
      <c r="L1889">
        <v>4427.66</v>
      </c>
      <c r="M1889" t="s">
        <v>5</v>
      </c>
      <c r="N1889">
        <v>10.163378979279999</v>
      </c>
      <c r="O1889" t="s">
        <v>6</v>
      </c>
      <c r="P1889">
        <v>45000</v>
      </c>
      <c r="Q1889" t="s">
        <v>7</v>
      </c>
      <c r="R1889">
        <v>45000</v>
      </c>
      <c r="S1889" t="s">
        <v>28</v>
      </c>
      <c r="T1889" t="s">
        <v>10024</v>
      </c>
      <c r="U1889" t="s">
        <v>10025</v>
      </c>
      <c r="V1889" t="s">
        <v>10026</v>
      </c>
      <c r="W1889">
        <v>0.141317</v>
      </c>
    </row>
    <row r="1890" spans="5:23">
      <c r="E1890" t="s">
        <v>29</v>
      </c>
      <c r="F1890">
        <v>106129</v>
      </c>
      <c r="G1890" t="s">
        <v>1</v>
      </c>
      <c r="H1890" t="s">
        <v>30</v>
      </c>
      <c r="I1890" t="s">
        <v>3</v>
      </c>
      <c r="J1890">
        <v>0.46826699999999999</v>
      </c>
      <c r="K1890" t="s">
        <v>4</v>
      </c>
      <c r="L1890">
        <v>4297.12</v>
      </c>
      <c r="M1890" t="s">
        <v>5</v>
      </c>
      <c r="N1890">
        <v>10.472124577367</v>
      </c>
      <c r="O1890" t="s">
        <v>6</v>
      </c>
      <c r="P1890">
        <v>45000</v>
      </c>
      <c r="Q1890" t="s">
        <v>7</v>
      </c>
      <c r="R1890">
        <v>45000</v>
      </c>
      <c r="S1890" t="s">
        <v>31</v>
      </c>
      <c r="T1890" t="s">
        <v>10027</v>
      </c>
      <c r="U1890" t="s">
        <v>10028</v>
      </c>
      <c r="V1890" t="s">
        <v>10029</v>
      </c>
      <c r="W1890">
        <v>0.18789600000000001</v>
      </c>
    </row>
    <row r="1891" spans="5:23">
      <c r="E1891" t="s">
        <v>32</v>
      </c>
      <c r="F1891">
        <v>106129</v>
      </c>
      <c r="G1891" t="s">
        <v>1</v>
      </c>
      <c r="H1891" t="s">
        <v>30</v>
      </c>
      <c r="I1891" t="s">
        <v>3</v>
      </c>
      <c r="J1891">
        <v>0.46826699999999999</v>
      </c>
      <c r="K1891" t="s">
        <v>4</v>
      </c>
      <c r="L1891">
        <v>4297.12</v>
      </c>
      <c r="M1891" t="s">
        <v>5</v>
      </c>
      <c r="N1891">
        <v>10.472124577367</v>
      </c>
      <c r="O1891" t="s">
        <v>6</v>
      </c>
      <c r="P1891">
        <v>45000</v>
      </c>
      <c r="Q1891" t="s">
        <v>7</v>
      </c>
      <c r="R1891">
        <v>45000</v>
      </c>
      <c r="S1891" t="s">
        <v>33</v>
      </c>
      <c r="T1891" t="s">
        <v>10027</v>
      </c>
      <c r="U1891" t="s">
        <v>10028</v>
      </c>
      <c r="V1891" t="s">
        <v>10029</v>
      </c>
      <c r="W1891">
        <v>0.18789600000000001</v>
      </c>
    </row>
    <row r="1892" spans="5:23">
      <c r="E1892" t="s">
        <v>32</v>
      </c>
      <c r="F1892">
        <v>104611</v>
      </c>
      <c r="G1892" t="s">
        <v>1</v>
      </c>
      <c r="H1892" t="s">
        <v>17</v>
      </c>
      <c r="I1892" t="s">
        <v>3</v>
      </c>
      <c r="J1892">
        <v>0.46626699999999999</v>
      </c>
      <c r="K1892" t="s">
        <v>4</v>
      </c>
      <c r="L1892">
        <v>4396.95</v>
      </c>
      <c r="M1892" t="s">
        <v>5</v>
      </c>
      <c r="N1892">
        <v>10.234368276325</v>
      </c>
      <c r="O1892" t="s">
        <v>6</v>
      </c>
      <c r="P1892">
        <v>45000</v>
      </c>
      <c r="Q1892" t="s">
        <v>7</v>
      </c>
      <c r="R1892">
        <v>45000</v>
      </c>
      <c r="S1892" t="s">
        <v>34</v>
      </c>
      <c r="T1892" t="s">
        <v>10030</v>
      </c>
      <c r="U1892" t="s">
        <v>10031</v>
      </c>
      <c r="V1892" t="s">
        <v>10032</v>
      </c>
      <c r="W1892">
        <v>0.18343499999999999</v>
      </c>
    </row>
    <row r="1893" spans="5:23">
      <c r="E1893" t="s">
        <v>35</v>
      </c>
      <c r="F1893">
        <v>104611</v>
      </c>
      <c r="G1893" t="s">
        <v>1</v>
      </c>
      <c r="H1893" t="s">
        <v>17</v>
      </c>
      <c r="I1893" t="s">
        <v>3</v>
      </c>
      <c r="J1893">
        <v>0.46626699999999999</v>
      </c>
      <c r="K1893" t="s">
        <v>4</v>
      </c>
      <c r="L1893">
        <v>4396.95</v>
      </c>
      <c r="M1893" t="s">
        <v>5</v>
      </c>
      <c r="N1893">
        <v>10.234368276325</v>
      </c>
      <c r="O1893" t="s">
        <v>6</v>
      </c>
      <c r="P1893">
        <v>45000</v>
      </c>
      <c r="Q1893" t="s">
        <v>7</v>
      </c>
      <c r="R1893">
        <v>45000</v>
      </c>
      <c r="S1893" t="s">
        <v>34</v>
      </c>
      <c r="T1893" t="s">
        <v>10030</v>
      </c>
      <c r="U1893" t="s">
        <v>10031</v>
      </c>
      <c r="V1893" t="s">
        <v>10032</v>
      </c>
      <c r="W1893">
        <v>0.18343499999999999</v>
      </c>
    </row>
    <row r="1894" spans="5:23">
      <c r="E1894" t="s">
        <v>35</v>
      </c>
      <c r="F1894">
        <v>138526</v>
      </c>
      <c r="G1894" t="s">
        <v>1</v>
      </c>
      <c r="H1894" t="s">
        <v>36</v>
      </c>
      <c r="I1894" t="s">
        <v>3</v>
      </c>
      <c r="J1894">
        <v>0.41298600000000002</v>
      </c>
      <c r="K1894" t="s">
        <v>4</v>
      </c>
      <c r="L1894">
        <v>4232.5</v>
      </c>
      <c r="M1894" t="s">
        <v>5</v>
      </c>
      <c r="N1894">
        <v>10.632016611093</v>
      </c>
      <c r="O1894" t="s">
        <v>6</v>
      </c>
      <c r="P1894">
        <v>45000</v>
      </c>
      <c r="Q1894" t="s">
        <v>7</v>
      </c>
      <c r="R1894">
        <v>45000</v>
      </c>
      <c r="S1894" t="s">
        <v>37</v>
      </c>
      <c r="T1894" t="s">
        <v>10033</v>
      </c>
      <c r="U1894" t="s">
        <v>10034</v>
      </c>
      <c r="V1894" t="s">
        <v>10035</v>
      </c>
      <c r="W1894">
        <v>0.18788099999999999</v>
      </c>
    </row>
    <row r="1895" spans="5:23">
      <c r="E1895" t="s">
        <v>38</v>
      </c>
      <c r="F1895">
        <v>138526</v>
      </c>
      <c r="G1895" t="s">
        <v>1</v>
      </c>
      <c r="H1895" t="s">
        <v>36</v>
      </c>
      <c r="I1895" t="s">
        <v>3</v>
      </c>
      <c r="J1895">
        <v>0.41298600000000002</v>
      </c>
      <c r="K1895" t="s">
        <v>4</v>
      </c>
      <c r="L1895">
        <v>4232.5</v>
      </c>
      <c r="M1895" t="s">
        <v>5</v>
      </c>
      <c r="N1895">
        <v>10.632016611093</v>
      </c>
      <c r="O1895" t="s">
        <v>6</v>
      </c>
      <c r="P1895">
        <v>45000</v>
      </c>
      <c r="Q1895" t="s">
        <v>7</v>
      </c>
      <c r="R1895">
        <v>45000</v>
      </c>
      <c r="S1895" t="s">
        <v>39</v>
      </c>
      <c r="T1895" t="s">
        <v>10033</v>
      </c>
      <c r="U1895" t="s">
        <v>10034</v>
      </c>
      <c r="V1895" t="s">
        <v>10035</v>
      </c>
      <c r="W1895">
        <v>0.18788099999999999</v>
      </c>
    </row>
    <row r="1896" spans="5:23">
      <c r="E1896" t="s">
        <v>38</v>
      </c>
      <c r="F1896">
        <v>141068</v>
      </c>
      <c r="G1896" t="s">
        <v>1</v>
      </c>
      <c r="H1896" t="s">
        <v>40</v>
      </c>
      <c r="I1896" t="s">
        <v>3</v>
      </c>
      <c r="J1896">
        <v>0.40313100000000002</v>
      </c>
      <c r="K1896" t="s">
        <v>4</v>
      </c>
      <c r="L1896">
        <v>4361.92</v>
      </c>
      <c r="M1896" t="s">
        <v>5</v>
      </c>
      <c r="N1896">
        <v>10.316559858519</v>
      </c>
      <c r="O1896" t="s">
        <v>6</v>
      </c>
      <c r="P1896">
        <v>45000</v>
      </c>
      <c r="Q1896" t="s">
        <v>7</v>
      </c>
      <c r="R1896">
        <v>45000</v>
      </c>
      <c r="S1896" t="s">
        <v>41</v>
      </c>
      <c r="T1896" t="s">
        <v>10036</v>
      </c>
      <c r="U1896" t="s">
        <v>10037</v>
      </c>
      <c r="V1896" t="s">
        <v>10038</v>
      </c>
      <c r="W1896">
        <v>0.19642499999999999</v>
      </c>
    </row>
    <row r="1897" spans="5:23">
      <c r="E1897" t="s">
        <v>42</v>
      </c>
      <c r="F1897">
        <v>141068</v>
      </c>
      <c r="G1897" t="s">
        <v>1</v>
      </c>
      <c r="H1897" t="s">
        <v>40</v>
      </c>
      <c r="I1897" t="s">
        <v>3</v>
      </c>
      <c r="J1897">
        <v>0.40313100000000002</v>
      </c>
      <c r="K1897" t="s">
        <v>4</v>
      </c>
      <c r="L1897">
        <v>4361.92</v>
      </c>
      <c r="M1897" t="s">
        <v>5</v>
      </c>
      <c r="N1897">
        <v>10.316559858519</v>
      </c>
      <c r="O1897" t="s">
        <v>6</v>
      </c>
      <c r="P1897">
        <v>45000</v>
      </c>
      <c r="Q1897" t="s">
        <v>7</v>
      </c>
      <c r="R1897">
        <v>45000</v>
      </c>
      <c r="S1897" t="s">
        <v>41</v>
      </c>
      <c r="T1897" t="s">
        <v>10036</v>
      </c>
      <c r="U1897" t="s">
        <v>10037</v>
      </c>
      <c r="V1897" t="s">
        <v>10038</v>
      </c>
      <c r="W1897">
        <v>0.19642499999999999</v>
      </c>
    </row>
    <row r="1898" spans="5:23">
      <c r="E1898" t="s">
        <v>42</v>
      </c>
      <c r="F1898">
        <v>27686.799999999999</v>
      </c>
      <c r="G1898" t="s">
        <v>1</v>
      </c>
      <c r="H1898" t="s">
        <v>14</v>
      </c>
      <c r="I1898" t="s">
        <v>3</v>
      </c>
      <c r="J1898">
        <v>0.89793599999999996</v>
      </c>
      <c r="K1898" t="s">
        <v>4</v>
      </c>
      <c r="L1898">
        <v>4479.57</v>
      </c>
      <c r="M1898" t="s">
        <v>5</v>
      </c>
      <c r="N1898">
        <v>10.045603118703999</v>
      </c>
      <c r="O1898" t="s">
        <v>6</v>
      </c>
      <c r="P1898">
        <v>45000</v>
      </c>
      <c r="Q1898" t="s">
        <v>7</v>
      </c>
      <c r="R1898">
        <v>45000</v>
      </c>
      <c r="S1898" t="s">
        <v>43</v>
      </c>
      <c r="T1898" t="s">
        <v>10039</v>
      </c>
      <c r="U1898" t="s">
        <v>6829</v>
      </c>
      <c r="V1898" t="s">
        <v>10040</v>
      </c>
      <c r="W1898">
        <v>2.9042599999999998E-2</v>
      </c>
    </row>
    <row r="1899" spans="5:23">
      <c r="E1899" t="s">
        <v>44</v>
      </c>
      <c r="F1899">
        <v>27686.799999999999</v>
      </c>
      <c r="G1899" t="s">
        <v>1</v>
      </c>
      <c r="H1899" t="s">
        <v>14</v>
      </c>
      <c r="I1899" t="s">
        <v>3</v>
      </c>
      <c r="J1899">
        <v>0.89793599999999996</v>
      </c>
      <c r="K1899" t="s">
        <v>4</v>
      </c>
      <c r="L1899">
        <v>4479.57</v>
      </c>
      <c r="M1899" t="s">
        <v>5</v>
      </c>
      <c r="N1899">
        <v>10.045603118703999</v>
      </c>
      <c r="O1899" t="s">
        <v>6</v>
      </c>
      <c r="P1899">
        <v>45000</v>
      </c>
      <c r="Q1899" t="s">
        <v>7</v>
      </c>
      <c r="R1899">
        <v>45000</v>
      </c>
      <c r="S1899" t="s">
        <v>45</v>
      </c>
      <c r="T1899" t="s">
        <v>10039</v>
      </c>
      <c r="U1899" t="s">
        <v>6829</v>
      </c>
      <c r="V1899" t="s">
        <v>10040</v>
      </c>
      <c r="W1899">
        <v>2.9042599999999998E-2</v>
      </c>
    </row>
    <row r="1900" spans="5:23">
      <c r="E1900" t="s">
        <v>44</v>
      </c>
      <c r="F1900">
        <v>28172.9</v>
      </c>
      <c r="G1900" t="s">
        <v>1</v>
      </c>
      <c r="H1900" t="s">
        <v>10</v>
      </c>
      <c r="I1900" t="s">
        <v>3</v>
      </c>
      <c r="J1900">
        <v>0.88914599999999999</v>
      </c>
      <c r="K1900" t="s">
        <v>4</v>
      </c>
      <c r="L1900">
        <v>4489.74</v>
      </c>
      <c r="M1900" t="s">
        <v>5</v>
      </c>
      <c r="N1900">
        <v>10.022847940851999</v>
      </c>
      <c r="O1900" t="s">
        <v>6</v>
      </c>
      <c r="P1900">
        <v>45000</v>
      </c>
      <c r="Q1900" t="s">
        <v>7</v>
      </c>
      <c r="R1900">
        <v>45000</v>
      </c>
      <c r="S1900" t="s">
        <v>11</v>
      </c>
      <c r="T1900" t="s">
        <v>10009</v>
      </c>
      <c r="U1900" t="s">
        <v>10010</v>
      </c>
      <c r="V1900" t="s">
        <v>10011</v>
      </c>
      <c r="W1900">
        <v>3.5908000000000002E-2</v>
      </c>
    </row>
    <row r="1901" spans="5:23">
      <c r="E1901" t="s">
        <v>0</v>
      </c>
      <c r="F1901">
        <v>34610.6</v>
      </c>
      <c r="G1901" t="s">
        <v>1</v>
      </c>
      <c r="H1901" t="s">
        <v>2</v>
      </c>
      <c r="I1901" t="s">
        <v>3</v>
      </c>
      <c r="J1901">
        <v>0.80505899999999997</v>
      </c>
      <c r="K1901" t="s">
        <v>4</v>
      </c>
      <c r="L1901">
        <v>4457.95</v>
      </c>
      <c r="M1901" t="s">
        <v>5</v>
      </c>
      <c r="N1901">
        <v>10.094331168888001</v>
      </c>
      <c r="O1901" t="s">
        <v>6</v>
      </c>
      <c r="P1901">
        <v>45000</v>
      </c>
      <c r="Q1901" t="s">
        <v>7</v>
      </c>
      <c r="R1901">
        <v>45000</v>
      </c>
      <c r="S1901" t="s">
        <v>8</v>
      </c>
      <c r="T1901" t="s">
        <v>10041</v>
      </c>
      <c r="U1901" t="s">
        <v>10042</v>
      </c>
      <c r="V1901" t="s">
        <v>10043</v>
      </c>
      <c r="W1901">
        <v>6.6907499999999995E-2</v>
      </c>
    </row>
    <row r="1902" spans="5:23">
      <c r="E1902" t="s">
        <v>9</v>
      </c>
      <c r="F1902">
        <v>27687.8</v>
      </c>
      <c r="G1902" t="s">
        <v>1</v>
      </c>
      <c r="H1902" t="s">
        <v>10</v>
      </c>
      <c r="I1902" t="s">
        <v>3</v>
      </c>
      <c r="J1902">
        <v>0.89690400000000003</v>
      </c>
      <c r="K1902" t="s">
        <v>4</v>
      </c>
      <c r="L1902">
        <v>4489.7299999999996</v>
      </c>
      <c r="M1902" t="s">
        <v>5</v>
      </c>
      <c r="N1902">
        <v>10.022872390068001</v>
      </c>
      <c r="O1902" t="s">
        <v>6</v>
      </c>
      <c r="P1902">
        <v>45000</v>
      </c>
      <c r="Q1902" t="s">
        <v>7</v>
      </c>
      <c r="R1902">
        <v>45000</v>
      </c>
      <c r="S1902" t="s">
        <v>11</v>
      </c>
      <c r="T1902" t="s">
        <v>10044</v>
      </c>
      <c r="U1902" t="s">
        <v>10045</v>
      </c>
      <c r="V1902" t="s">
        <v>10046</v>
      </c>
      <c r="W1902">
        <v>3.5963599999999998E-2</v>
      </c>
    </row>
    <row r="1903" spans="5:23">
      <c r="E1903" t="s">
        <v>12</v>
      </c>
      <c r="F1903">
        <v>34610.6</v>
      </c>
      <c r="G1903" t="s">
        <v>1</v>
      </c>
      <c r="H1903" t="s">
        <v>2</v>
      </c>
      <c r="I1903" t="s">
        <v>3</v>
      </c>
      <c r="J1903">
        <v>0.80505899999999997</v>
      </c>
      <c r="K1903" t="s">
        <v>4</v>
      </c>
      <c r="L1903">
        <v>4457.95</v>
      </c>
      <c r="M1903" t="s">
        <v>5</v>
      </c>
      <c r="N1903">
        <v>10.094331168888001</v>
      </c>
      <c r="O1903" t="s">
        <v>6</v>
      </c>
      <c r="P1903">
        <v>45000</v>
      </c>
      <c r="Q1903" t="s">
        <v>7</v>
      </c>
      <c r="R1903">
        <v>45000</v>
      </c>
      <c r="S1903" t="s">
        <v>13</v>
      </c>
      <c r="T1903" t="s">
        <v>10041</v>
      </c>
      <c r="U1903" t="s">
        <v>10042</v>
      </c>
      <c r="V1903" t="s">
        <v>10043</v>
      </c>
      <c r="W1903">
        <v>6.6907499999999995E-2</v>
      </c>
    </row>
    <row r="1904" spans="5:23">
      <c r="E1904" t="s">
        <v>12</v>
      </c>
      <c r="F1904">
        <v>35220.9</v>
      </c>
      <c r="G1904" t="s">
        <v>1</v>
      </c>
      <c r="H1904" t="s">
        <v>14</v>
      </c>
      <c r="I1904" t="s">
        <v>3</v>
      </c>
      <c r="J1904">
        <v>0.79618599999999995</v>
      </c>
      <c r="K1904" t="s">
        <v>4</v>
      </c>
      <c r="L1904">
        <v>4478.8999999999996</v>
      </c>
      <c r="M1904" t="s">
        <v>5</v>
      </c>
      <c r="N1904">
        <v>10.047116000096</v>
      </c>
      <c r="O1904" t="s">
        <v>6</v>
      </c>
      <c r="P1904">
        <v>45000</v>
      </c>
      <c r="Q1904" t="s">
        <v>7</v>
      </c>
      <c r="R1904">
        <v>45000</v>
      </c>
      <c r="S1904" t="s">
        <v>15</v>
      </c>
      <c r="T1904" t="s">
        <v>10047</v>
      </c>
      <c r="U1904" t="s">
        <v>10048</v>
      </c>
      <c r="V1904" t="s">
        <v>10049</v>
      </c>
      <c r="W1904">
        <v>7.4884500000000007E-2</v>
      </c>
    </row>
    <row r="1905" spans="5:23">
      <c r="E1905" t="s">
        <v>16</v>
      </c>
      <c r="F1905">
        <v>35220.9</v>
      </c>
      <c r="G1905" t="s">
        <v>1</v>
      </c>
      <c r="H1905" t="s">
        <v>14</v>
      </c>
      <c r="I1905" t="s">
        <v>3</v>
      </c>
      <c r="J1905">
        <v>0.79618599999999995</v>
      </c>
      <c r="K1905" t="s">
        <v>4</v>
      </c>
      <c r="L1905">
        <v>4478.8999999999996</v>
      </c>
      <c r="M1905" t="s">
        <v>5</v>
      </c>
      <c r="N1905">
        <v>10.047116000096</v>
      </c>
      <c r="O1905" t="s">
        <v>6</v>
      </c>
      <c r="P1905">
        <v>45000</v>
      </c>
      <c r="Q1905" t="s">
        <v>7</v>
      </c>
      <c r="R1905">
        <v>45000</v>
      </c>
      <c r="S1905" t="s">
        <v>15</v>
      </c>
      <c r="T1905" t="s">
        <v>10047</v>
      </c>
      <c r="U1905" t="s">
        <v>10048</v>
      </c>
      <c r="V1905" t="s">
        <v>10049</v>
      </c>
      <c r="W1905">
        <v>7.4884500000000007E-2</v>
      </c>
    </row>
    <row r="1906" spans="5:23">
      <c r="E1906" t="s">
        <v>16</v>
      </c>
      <c r="F1906">
        <v>52373.1</v>
      </c>
      <c r="G1906" t="s">
        <v>1</v>
      </c>
      <c r="H1906" t="s">
        <v>17</v>
      </c>
      <c r="I1906" t="s">
        <v>3</v>
      </c>
      <c r="J1906">
        <v>0.65798400000000001</v>
      </c>
      <c r="K1906" t="s">
        <v>4</v>
      </c>
      <c r="L1906">
        <v>4410.22</v>
      </c>
      <c r="M1906" t="s">
        <v>5</v>
      </c>
      <c r="N1906">
        <v>10.203573861984999</v>
      </c>
      <c r="O1906" t="s">
        <v>6</v>
      </c>
      <c r="P1906">
        <v>45000</v>
      </c>
      <c r="Q1906" t="s">
        <v>7</v>
      </c>
      <c r="R1906">
        <v>45000</v>
      </c>
      <c r="S1906" t="s">
        <v>18</v>
      </c>
      <c r="T1906" t="s">
        <v>10050</v>
      </c>
      <c r="U1906" t="s">
        <v>10051</v>
      </c>
      <c r="V1906" t="s">
        <v>10052</v>
      </c>
      <c r="W1906">
        <v>0.109641</v>
      </c>
    </row>
    <row r="1907" spans="5:23">
      <c r="E1907" t="s">
        <v>19</v>
      </c>
      <c r="F1907">
        <v>52373.1</v>
      </c>
      <c r="G1907" t="s">
        <v>1</v>
      </c>
      <c r="H1907" t="s">
        <v>17</v>
      </c>
      <c r="I1907" t="s">
        <v>3</v>
      </c>
      <c r="J1907">
        <v>0.65798400000000001</v>
      </c>
      <c r="K1907" t="s">
        <v>4</v>
      </c>
      <c r="L1907">
        <v>4410.22</v>
      </c>
      <c r="M1907" t="s">
        <v>5</v>
      </c>
      <c r="N1907">
        <v>10.203573861984999</v>
      </c>
      <c r="O1907" t="s">
        <v>6</v>
      </c>
      <c r="P1907">
        <v>45000</v>
      </c>
      <c r="Q1907" t="s">
        <v>7</v>
      </c>
      <c r="R1907">
        <v>45000</v>
      </c>
      <c r="S1907" t="s">
        <v>20</v>
      </c>
      <c r="T1907" t="s">
        <v>10050</v>
      </c>
      <c r="U1907" t="s">
        <v>10051</v>
      </c>
      <c r="V1907" t="s">
        <v>10052</v>
      </c>
      <c r="W1907">
        <v>0.109641</v>
      </c>
    </row>
    <row r="1908" spans="5:23">
      <c r="E1908" t="s">
        <v>19</v>
      </c>
      <c r="F1908">
        <v>53249.4</v>
      </c>
      <c r="G1908" t="s">
        <v>1</v>
      </c>
      <c r="H1908" t="s">
        <v>2</v>
      </c>
      <c r="I1908" t="s">
        <v>3</v>
      </c>
      <c r="J1908">
        <v>0.64927800000000002</v>
      </c>
      <c r="K1908" t="s">
        <v>4</v>
      </c>
      <c r="L1908">
        <v>4454.76</v>
      </c>
      <c r="M1908" t="s">
        <v>5</v>
      </c>
      <c r="N1908">
        <v>10.101546256856</v>
      </c>
      <c r="O1908" t="s">
        <v>6</v>
      </c>
      <c r="P1908">
        <v>45000</v>
      </c>
      <c r="Q1908" t="s">
        <v>7</v>
      </c>
      <c r="R1908">
        <v>45000</v>
      </c>
      <c r="S1908" t="s">
        <v>21</v>
      </c>
      <c r="T1908" t="s">
        <v>10053</v>
      </c>
      <c r="U1908" t="s">
        <v>10054</v>
      </c>
      <c r="V1908" t="s">
        <v>10055</v>
      </c>
      <c r="W1908">
        <v>0.109662</v>
      </c>
    </row>
    <row r="1909" spans="5:23">
      <c r="E1909" t="s">
        <v>22</v>
      </c>
      <c r="F1909">
        <v>53249.4</v>
      </c>
      <c r="G1909" t="s">
        <v>1</v>
      </c>
      <c r="H1909" t="s">
        <v>2</v>
      </c>
      <c r="I1909" t="s">
        <v>3</v>
      </c>
      <c r="J1909">
        <v>0.64927800000000002</v>
      </c>
      <c r="K1909" t="s">
        <v>4</v>
      </c>
      <c r="L1909">
        <v>4454.76</v>
      </c>
      <c r="M1909" t="s">
        <v>5</v>
      </c>
      <c r="N1909">
        <v>10.101546256856</v>
      </c>
      <c r="O1909" t="s">
        <v>6</v>
      </c>
      <c r="P1909">
        <v>45000</v>
      </c>
      <c r="Q1909" t="s">
        <v>7</v>
      </c>
      <c r="R1909">
        <v>45000</v>
      </c>
      <c r="S1909" t="s">
        <v>21</v>
      </c>
      <c r="T1909" t="s">
        <v>10053</v>
      </c>
      <c r="U1909" t="s">
        <v>10054</v>
      </c>
      <c r="V1909" t="s">
        <v>10055</v>
      </c>
      <c r="W1909">
        <v>0.109662</v>
      </c>
    </row>
    <row r="1910" spans="5:23">
      <c r="E1910" t="s">
        <v>22</v>
      </c>
      <c r="F1910">
        <v>76705.8</v>
      </c>
      <c r="G1910" t="s">
        <v>1</v>
      </c>
      <c r="H1910" t="s">
        <v>23</v>
      </c>
      <c r="I1910" t="s">
        <v>3</v>
      </c>
      <c r="J1910">
        <v>0.54696500000000003</v>
      </c>
      <c r="K1910" t="s">
        <v>4</v>
      </c>
      <c r="L1910">
        <v>4357.66</v>
      </c>
      <c r="M1910" t="s">
        <v>5</v>
      </c>
      <c r="N1910">
        <v>10.326647080795</v>
      </c>
      <c r="O1910" t="s">
        <v>6</v>
      </c>
      <c r="P1910">
        <v>45000</v>
      </c>
      <c r="Q1910" t="s">
        <v>7</v>
      </c>
      <c r="R1910">
        <v>45000</v>
      </c>
      <c r="S1910" t="s">
        <v>24</v>
      </c>
      <c r="T1910" t="s">
        <v>10056</v>
      </c>
      <c r="U1910" t="s">
        <v>10057</v>
      </c>
      <c r="V1910" t="s">
        <v>10058</v>
      </c>
      <c r="W1910">
        <v>0.14393400000000001</v>
      </c>
    </row>
    <row r="1911" spans="5:23">
      <c r="E1911" t="s">
        <v>25</v>
      </c>
      <c r="F1911">
        <v>76705.8</v>
      </c>
      <c r="G1911" t="s">
        <v>1</v>
      </c>
      <c r="H1911" t="s">
        <v>23</v>
      </c>
      <c r="I1911" t="s">
        <v>3</v>
      </c>
      <c r="J1911">
        <v>0.54696500000000003</v>
      </c>
      <c r="K1911" t="s">
        <v>4</v>
      </c>
      <c r="L1911">
        <v>4357.66</v>
      </c>
      <c r="M1911" t="s">
        <v>5</v>
      </c>
      <c r="N1911">
        <v>10.326647080795</v>
      </c>
      <c r="O1911" t="s">
        <v>6</v>
      </c>
      <c r="P1911">
        <v>45000</v>
      </c>
      <c r="Q1911" t="s">
        <v>7</v>
      </c>
      <c r="R1911">
        <v>45000</v>
      </c>
      <c r="S1911" t="s">
        <v>26</v>
      </c>
      <c r="T1911" t="s">
        <v>10056</v>
      </c>
      <c r="U1911" t="s">
        <v>10057</v>
      </c>
      <c r="V1911" t="s">
        <v>10058</v>
      </c>
      <c r="W1911">
        <v>0.14393400000000001</v>
      </c>
    </row>
    <row r="1912" spans="5:23">
      <c r="E1912" t="s">
        <v>25</v>
      </c>
      <c r="F1912">
        <v>74070.100000000006</v>
      </c>
      <c r="G1912" t="s">
        <v>1</v>
      </c>
      <c r="H1912" t="s">
        <v>27</v>
      </c>
      <c r="I1912" t="s">
        <v>3</v>
      </c>
      <c r="J1912">
        <v>0.55221699999999996</v>
      </c>
      <c r="K1912" t="s">
        <v>4</v>
      </c>
      <c r="L1912">
        <v>4427.28</v>
      </c>
      <c r="M1912" t="s">
        <v>5</v>
      </c>
      <c r="N1912">
        <v>10.164256181056</v>
      </c>
      <c r="O1912" t="s">
        <v>6</v>
      </c>
      <c r="P1912">
        <v>45000</v>
      </c>
      <c r="Q1912" t="s">
        <v>7</v>
      </c>
      <c r="R1912">
        <v>45000</v>
      </c>
      <c r="S1912" t="s">
        <v>28</v>
      </c>
      <c r="T1912" t="s">
        <v>10059</v>
      </c>
      <c r="U1912" t="s">
        <v>10060</v>
      </c>
      <c r="V1912" t="s">
        <v>10061</v>
      </c>
      <c r="W1912">
        <v>0.15156</v>
      </c>
    </row>
    <row r="1913" spans="5:23">
      <c r="E1913" t="s">
        <v>29</v>
      </c>
      <c r="F1913">
        <v>74070.100000000006</v>
      </c>
      <c r="G1913" t="s">
        <v>1</v>
      </c>
      <c r="H1913" t="s">
        <v>27</v>
      </c>
      <c r="I1913" t="s">
        <v>3</v>
      </c>
      <c r="J1913">
        <v>0.55221699999999996</v>
      </c>
      <c r="K1913" t="s">
        <v>4</v>
      </c>
      <c r="L1913">
        <v>4427.28</v>
      </c>
      <c r="M1913" t="s">
        <v>5</v>
      </c>
      <c r="N1913">
        <v>10.164256181056</v>
      </c>
      <c r="O1913" t="s">
        <v>6</v>
      </c>
      <c r="P1913">
        <v>45000</v>
      </c>
      <c r="Q1913" t="s">
        <v>7</v>
      </c>
      <c r="R1913">
        <v>45000</v>
      </c>
      <c r="S1913" t="s">
        <v>28</v>
      </c>
      <c r="T1913" t="s">
        <v>10059</v>
      </c>
      <c r="U1913" t="s">
        <v>10060</v>
      </c>
      <c r="V1913" t="s">
        <v>10061</v>
      </c>
      <c r="W1913">
        <v>0.15156</v>
      </c>
    </row>
    <row r="1914" spans="5:23">
      <c r="E1914" t="s">
        <v>29</v>
      </c>
      <c r="F1914">
        <v>112205</v>
      </c>
      <c r="G1914" t="s">
        <v>1</v>
      </c>
      <c r="H1914" t="s">
        <v>30</v>
      </c>
      <c r="I1914" t="s">
        <v>3</v>
      </c>
      <c r="J1914">
        <v>0.45536199999999999</v>
      </c>
      <c r="K1914" t="s">
        <v>4</v>
      </c>
      <c r="L1914">
        <v>4298.08</v>
      </c>
      <c r="M1914" t="s">
        <v>5</v>
      </c>
      <c r="N1914">
        <v>10.469786362619001</v>
      </c>
      <c r="O1914" t="s">
        <v>6</v>
      </c>
      <c r="P1914">
        <v>45000</v>
      </c>
      <c r="Q1914" t="s">
        <v>7</v>
      </c>
      <c r="R1914">
        <v>45000</v>
      </c>
      <c r="S1914" t="s">
        <v>31</v>
      </c>
      <c r="T1914" t="s">
        <v>10062</v>
      </c>
      <c r="U1914" t="s">
        <v>10063</v>
      </c>
      <c r="V1914" t="s">
        <v>10064</v>
      </c>
      <c r="W1914">
        <v>0.178953</v>
      </c>
    </row>
    <row r="1915" spans="5:23">
      <c r="E1915" t="s">
        <v>32</v>
      </c>
      <c r="F1915">
        <v>112205</v>
      </c>
      <c r="G1915" t="s">
        <v>1</v>
      </c>
      <c r="H1915" t="s">
        <v>30</v>
      </c>
      <c r="I1915" t="s">
        <v>3</v>
      </c>
      <c r="J1915">
        <v>0.45536199999999999</v>
      </c>
      <c r="K1915" t="s">
        <v>4</v>
      </c>
      <c r="L1915">
        <v>4298.08</v>
      </c>
      <c r="M1915" t="s">
        <v>5</v>
      </c>
      <c r="N1915">
        <v>10.469786362619001</v>
      </c>
      <c r="O1915" t="s">
        <v>6</v>
      </c>
      <c r="P1915">
        <v>45000</v>
      </c>
      <c r="Q1915" t="s">
        <v>7</v>
      </c>
      <c r="R1915">
        <v>45000</v>
      </c>
      <c r="S1915" t="s">
        <v>33</v>
      </c>
      <c r="T1915" t="s">
        <v>10062</v>
      </c>
      <c r="U1915" t="s">
        <v>10063</v>
      </c>
      <c r="V1915" t="s">
        <v>10064</v>
      </c>
      <c r="W1915">
        <v>0.178953</v>
      </c>
    </row>
    <row r="1916" spans="5:23">
      <c r="E1916" t="s">
        <v>32</v>
      </c>
      <c r="F1916">
        <v>110617</v>
      </c>
      <c r="G1916" t="s">
        <v>1</v>
      </c>
      <c r="H1916" t="s">
        <v>17</v>
      </c>
      <c r="I1916" t="s">
        <v>3</v>
      </c>
      <c r="J1916">
        <v>0.45348500000000003</v>
      </c>
      <c r="K1916" t="s">
        <v>4</v>
      </c>
      <c r="L1916">
        <v>4395.9399999999996</v>
      </c>
      <c r="M1916" t="s">
        <v>5</v>
      </c>
      <c r="N1916">
        <v>10.236707085084999</v>
      </c>
      <c r="O1916" t="s">
        <v>6</v>
      </c>
      <c r="P1916">
        <v>45000</v>
      </c>
      <c r="Q1916" t="s">
        <v>7</v>
      </c>
      <c r="R1916">
        <v>45000</v>
      </c>
      <c r="S1916" t="s">
        <v>34</v>
      </c>
      <c r="T1916" t="s">
        <v>10065</v>
      </c>
      <c r="U1916" t="s">
        <v>10066</v>
      </c>
      <c r="V1916" t="s">
        <v>10067</v>
      </c>
      <c r="W1916">
        <v>0.18773599999999999</v>
      </c>
    </row>
    <row r="1917" spans="5:23">
      <c r="E1917" t="s">
        <v>35</v>
      </c>
      <c r="F1917">
        <v>110617</v>
      </c>
      <c r="G1917" t="s">
        <v>1</v>
      </c>
      <c r="H1917" t="s">
        <v>17</v>
      </c>
      <c r="I1917" t="s">
        <v>3</v>
      </c>
      <c r="J1917">
        <v>0.45348500000000003</v>
      </c>
      <c r="K1917" t="s">
        <v>4</v>
      </c>
      <c r="L1917">
        <v>4395.9399999999996</v>
      </c>
      <c r="M1917" t="s">
        <v>5</v>
      </c>
      <c r="N1917">
        <v>10.236707085084999</v>
      </c>
      <c r="O1917" t="s">
        <v>6</v>
      </c>
      <c r="P1917">
        <v>45000</v>
      </c>
      <c r="Q1917" t="s">
        <v>7</v>
      </c>
      <c r="R1917">
        <v>45000</v>
      </c>
      <c r="S1917" t="s">
        <v>34</v>
      </c>
      <c r="T1917" t="s">
        <v>10065</v>
      </c>
      <c r="U1917" t="s">
        <v>10066</v>
      </c>
      <c r="V1917" t="s">
        <v>10067</v>
      </c>
      <c r="W1917">
        <v>0.18773599999999999</v>
      </c>
    </row>
    <row r="1918" spans="5:23">
      <c r="E1918" t="s">
        <v>35</v>
      </c>
      <c r="F1918">
        <v>140043</v>
      </c>
      <c r="G1918" t="s">
        <v>1</v>
      </c>
      <c r="H1918" t="s">
        <v>36</v>
      </c>
      <c r="I1918" t="s">
        <v>3</v>
      </c>
      <c r="J1918">
        <v>0.410771</v>
      </c>
      <c r="K1918" t="s">
        <v>4</v>
      </c>
      <c r="L1918">
        <v>4231.92</v>
      </c>
      <c r="M1918" t="s">
        <v>5</v>
      </c>
      <c r="N1918">
        <v>10.633477921061999</v>
      </c>
      <c r="O1918" t="s">
        <v>6</v>
      </c>
      <c r="P1918">
        <v>45000</v>
      </c>
      <c r="Q1918" t="s">
        <v>7</v>
      </c>
      <c r="R1918">
        <v>45000</v>
      </c>
      <c r="S1918" t="s">
        <v>37</v>
      </c>
      <c r="T1918" t="s">
        <v>10068</v>
      </c>
      <c r="U1918" t="s">
        <v>10069</v>
      </c>
      <c r="V1918" t="s">
        <v>10070</v>
      </c>
      <c r="W1918">
        <v>0.188171</v>
      </c>
    </row>
    <row r="1919" spans="5:23">
      <c r="E1919" t="s">
        <v>38</v>
      </c>
      <c r="F1919">
        <v>140043</v>
      </c>
      <c r="G1919" t="s">
        <v>1</v>
      </c>
      <c r="H1919" t="s">
        <v>36</v>
      </c>
      <c r="I1919" t="s">
        <v>3</v>
      </c>
      <c r="J1919">
        <v>0.410771</v>
      </c>
      <c r="K1919" t="s">
        <v>4</v>
      </c>
      <c r="L1919">
        <v>4231.92</v>
      </c>
      <c r="M1919" t="s">
        <v>5</v>
      </c>
      <c r="N1919">
        <v>10.633477921061999</v>
      </c>
      <c r="O1919" t="s">
        <v>6</v>
      </c>
      <c r="P1919">
        <v>45000</v>
      </c>
      <c r="Q1919" t="s">
        <v>7</v>
      </c>
      <c r="R1919">
        <v>45000</v>
      </c>
      <c r="S1919" t="s">
        <v>39</v>
      </c>
      <c r="T1919" t="s">
        <v>10068</v>
      </c>
      <c r="U1919" t="s">
        <v>10069</v>
      </c>
      <c r="V1919" t="s">
        <v>10070</v>
      </c>
      <c r="W1919">
        <v>0.188171</v>
      </c>
    </row>
    <row r="1920" spans="5:23">
      <c r="E1920" t="s">
        <v>38</v>
      </c>
      <c r="F1920">
        <v>136495</v>
      </c>
      <c r="G1920" t="s">
        <v>1</v>
      </c>
      <c r="H1920" t="s">
        <v>40</v>
      </c>
      <c r="I1920" t="s">
        <v>3</v>
      </c>
      <c r="J1920">
        <v>0.40984799999999999</v>
      </c>
      <c r="K1920" t="s">
        <v>4</v>
      </c>
      <c r="L1920">
        <v>4361.51</v>
      </c>
      <c r="M1920" t="s">
        <v>5</v>
      </c>
      <c r="N1920">
        <v>10.317534263167</v>
      </c>
      <c r="O1920" t="s">
        <v>6</v>
      </c>
      <c r="P1920">
        <v>45000</v>
      </c>
      <c r="Q1920" t="s">
        <v>7</v>
      </c>
      <c r="R1920">
        <v>45000</v>
      </c>
      <c r="S1920" t="s">
        <v>41</v>
      </c>
      <c r="T1920" t="s">
        <v>10071</v>
      </c>
      <c r="U1920" t="s">
        <v>10072</v>
      </c>
      <c r="V1920" t="s">
        <v>10073</v>
      </c>
      <c r="W1920">
        <v>0.204369</v>
      </c>
    </row>
    <row r="1921" spans="5:23">
      <c r="E1921" t="s">
        <v>42</v>
      </c>
      <c r="F1921">
        <v>136495</v>
      </c>
      <c r="G1921" t="s">
        <v>1</v>
      </c>
      <c r="H1921" t="s">
        <v>40</v>
      </c>
      <c r="I1921" t="s">
        <v>3</v>
      </c>
      <c r="J1921">
        <v>0.40984799999999999</v>
      </c>
      <c r="K1921" t="s">
        <v>4</v>
      </c>
      <c r="L1921">
        <v>4361.51</v>
      </c>
      <c r="M1921" t="s">
        <v>5</v>
      </c>
      <c r="N1921">
        <v>10.317534263167</v>
      </c>
      <c r="O1921" t="s">
        <v>6</v>
      </c>
      <c r="P1921">
        <v>45000</v>
      </c>
      <c r="Q1921" t="s">
        <v>7</v>
      </c>
      <c r="R1921">
        <v>45000</v>
      </c>
      <c r="S1921" t="s">
        <v>41</v>
      </c>
      <c r="T1921" t="s">
        <v>10071</v>
      </c>
      <c r="U1921" t="s">
        <v>10072</v>
      </c>
      <c r="V1921" t="s">
        <v>10073</v>
      </c>
      <c r="W1921">
        <v>0.204369</v>
      </c>
    </row>
    <row r="1922" spans="5:23">
      <c r="E1922" t="s">
        <v>42</v>
      </c>
      <c r="F1922">
        <v>27837.4</v>
      </c>
      <c r="G1922" t="s">
        <v>1</v>
      </c>
      <c r="H1922" t="s">
        <v>14</v>
      </c>
      <c r="I1922" t="s">
        <v>3</v>
      </c>
      <c r="J1922">
        <v>0.89550399999999997</v>
      </c>
      <c r="K1922" t="s">
        <v>4</v>
      </c>
      <c r="L1922">
        <v>4479.57</v>
      </c>
      <c r="M1922" t="s">
        <v>5</v>
      </c>
      <c r="N1922">
        <v>10.045603118703999</v>
      </c>
      <c r="O1922" t="s">
        <v>6</v>
      </c>
      <c r="P1922">
        <v>45000</v>
      </c>
      <c r="Q1922" t="s">
        <v>7</v>
      </c>
      <c r="R1922">
        <v>45000</v>
      </c>
      <c r="S1922" t="s">
        <v>43</v>
      </c>
      <c r="T1922" t="s">
        <v>10074</v>
      </c>
      <c r="U1922" t="s">
        <v>10075</v>
      </c>
      <c r="V1922" t="s">
        <v>10076</v>
      </c>
      <c r="W1922">
        <v>3.8090899999999997E-2</v>
      </c>
    </row>
    <row r="1923" spans="5:23">
      <c r="E1923" t="s">
        <v>44</v>
      </c>
      <c r="F1923">
        <v>27837.4</v>
      </c>
      <c r="G1923" t="s">
        <v>1</v>
      </c>
      <c r="H1923" t="s">
        <v>14</v>
      </c>
      <c r="I1923" t="s">
        <v>3</v>
      </c>
      <c r="J1923">
        <v>0.89550399999999997</v>
      </c>
      <c r="K1923" t="s">
        <v>4</v>
      </c>
      <c r="L1923">
        <v>4479.57</v>
      </c>
      <c r="M1923" t="s">
        <v>5</v>
      </c>
      <c r="N1923">
        <v>10.045603118703999</v>
      </c>
      <c r="O1923" t="s">
        <v>6</v>
      </c>
      <c r="P1923">
        <v>45000</v>
      </c>
      <c r="Q1923" t="s">
        <v>7</v>
      </c>
      <c r="R1923">
        <v>45000</v>
      </c>
      <c r="S1923" t="s">
        <v>45</v>
      </c>
      <c r="T1923" t="s">
        <v>10074</v>
      </c>
      <c r="U1923" t="s">
        <v>10075</v>
      </c>
      <c r="V1923" t="s">
        <v>10076</v>
      </c>
      <c r="W1923">
        <v>3.8090899999999997E-2</v>
      </c>
    </row>
    <row r="1924" spans="5:23">
      <c r="E1924" t="s">
        <v>44</v>
      </c>
      <c r="F1924">
        <v>27687.8</v>
      </c>
      <c r="G1924" t="s">
        <v>1</v>
      </c>
      <c r="H1924" t="s">
        <v>10</v>
      </c>
      <c r="I1924" t="s">
        <v>3</v>
      </c>
      <c r="J1924">
        <v>0.89690400000000003</v>
      </c>
      <c r="K1924" t="s">
        <v>4</v>
      </c>
      <c r="L1924">
        <v>4489.7299999999996</v>
      </c>
      <c r="M1924" t="s">
        <v>5</v>
      </c>
      <c r="N1924">
        <v>10.022872390068001</v>
      </c>
      <c r="O1924" t="s">
        <v>6</v>
      </c>
      <c r="P1924">
        <v>45000</v>
      </c>
      <c r="Q1924" t="s">
        <v>7</v>
      </c>
      <c r="R1924">
        <v>45000</v>
      </c>
      <c r="S1924" t="s">
        <v>11</v>
      </c>
      <c r="T1924" t="s">
        <v>10044</v>
      </c>
      <c r="U1924" t="s">
        <v>10045</v>
      </c>
      <c r="V1924" t="s">
        <v>10046</v>
      </c>
      <c r="W1924">
        <v>3.5963599999999998E-2</v>
      </c>
    </row>
    <row r="1925" spans="5:23">
      <c r="E1925" t="s">
        <v>0</v>
      </c>
      <c r="F1925">
        <v>35247.300000000003</v>
      </c>
      <c r="G1925" t="s">
        <v>1</v>
      </c>
      <c r="H1925" t="s">
        <v>2</v>
      </c>
      <c r="I1925" t="s">
        <v>3</v>
      </c>
      <c r="J1925">
        <v>0.79777399999999998</v>
      </c>
      <c r="K1925" t="s">
        <v>4</v>
      </c>
      <c r="L1925">
        <v>4457.7299999999996</v>
      </c>
      <c r="M1925" t="s">
        <v>5</v>
      </c>
      <c r="N1925">
        <v>10.094818668213</v>
      </c>
      <c r="O1925" t="s">
        <v>6</v>
      </c>
      <c r="P1925">
        <v>45000</v>
      </c>
      <c r="Q1925" t="s">
        <v>7</v>
      </c>
      <c r="R1925">
        <v>45000</v>
      </c>
      <c r="S1925" t="s">
        <v>8</v>
      </c>
      <c r="T1925" t="s">
        <v>10077</v>
      </c>
      <c r="U1925" t="s">
        <v>10078</v>
      </c>
      <c r="V1925" t="s">
        <v>10079</v>
      </c>
      <c r="W1925">
        <v>6.6639699999999996E-2</v>
      </c>
    </row>
    <row r="1926" spans="5:23">
      <c r="E1926" t="s">
        <v>9</v>
      </c>
      <c r="F1926">
        <v>28086.5</v>
      </c>
      <c r="G1926" t="s">
        <v>1</v>
      </c>
      <c r="H1926" t="s">
        <v>10</v>
      </c>
      <c r="I1926" t="s">
        <v>3</v>
      </c>
      <c r="J1926">
        <v>0.89051599999999997</v>
      </c>
      <c r="K1926" t="s">
        <v>4</v>
      </c>
      <c r="L1926">
        <v>4489.71</v>
      </c>
      <c r="M1926" t="s">
        <v>5</v>
      </c>
      <c r="N1926">
        <v>10.022921288499999</v>
      </c>
      <c r="O1926" t="s">
        <v>6</v>
      </c>
      <c r="P1926">
        <v>45000</v>
      </c>
      <c r="Q1926" t="s">
        <v>7</v>
      </c>
      <c r="R1926">
        <v>45000</v>
      </c>
      <c r="S1926" t="s">
        <v>11</v>
      </c>
      <c r="T1926" t="s">
        <v>10080</v>
      </c>
      <c r="U1926" t="s">
        <v>10081</v>
      </c>
      <c r="V1926" t="s">
        <v>10082</v>
      </c>
      <c r="W1926">
        <v>3.3083500000000002E-2</v>
      </c>
    </row>
    <row r="1927" spans="5:23">
      <c r="E1927" t="s">
        <v>12</v>
      </c>
      <c r="F1927">
        <v>35247.300000000003</v>
      </c>
      <c r="G1927" t="s">
        <v>1</v>
      </c>
      <c r="H1927" t="s">
        <v>2</v>
      </c>
      <c r="I1927" t="s">
        <v>3</v>
      </c>
      <c r="J1927">
        <v>0.79777399999999998</v>
      </c>
      <c r="K1927" t="s">
        <v>4</v>
      </c>
      <c r="L1927">
        <v>4457.7299999999996</v>
      </c>
      <c r="M1927" t="s">
        <v>5</v>
      </c>
      <c r="N1927">
        <v>10.094818668213</v>
      </c>
      <c r="O1927" t="s">
        <v>6</v>
      </c>
      <c r="P1927">
        <v>45000</v>
      </c>
      <c r="Q1927" t="s">
        <v>7</v>
      </c>
      <c r="R1927">
        <v>45000</v>
      </c>
      <c r="S1927" t="s">
        <v>13</v>
      </c>
      <c r="T1927" t="s">
        <v>10077</v>
      </c>
      <c r="U1927" t="s">
        <v>10078</v>
      </c>
      <c r="V1927" t="s">
        <v>10079</v>
      </c>
      <c r="W1927">
        <v>6.6639699999999996E-2</v>
      </c>
    </row>
    <row r="1928" spans="5:23">
      <c r="E1928" t="s">
        <v>12</v>
      </c>
      <c r="F1928">
        <v>34389.1</v>
      </c>
      <c r="G1928" t="s">
        <v>1</v>
      </c>
      <c r="H1928" t="s">
        <v>14</v>
      </c>
      <c r="I1928" t="s">
        <v>3</v>
      </c>
      <c r="J1928">
        <v>0.80576300000000001</v>
      </c>
      <c r="K1928" t="s">
        <v>4</v>
      </c>
      <c r="L1928">
        <v>4478.83</v>
      </c>
      <c r="M1928" t="s">
        <v>5</v>
      </c>
      <c r="N1928">
        <v>10.047262398392</v>
      </c>
      <c r="O1928" t="s">
        <v>6</v>
      </c>
      <c r="P1928">
        <v>45000</v>
      </c>
      <c r="Q1928" t="s">
        <v>7</v>
      </c>
      <c r="R1928">
        <v>45000</v>
      </c>
      <c r="S1928" t="s">
        <v>15</v>
      </c>
      <c r="T1928" t="s">
        <v>10083</v>
      </c>
      <c r="U1928" t="s">
        <v>10084</v>
      </c>
      <c r="V1928" t="s">
        <v>10085</v>
      </c>
      <c r="W1928">
        <v>6.8027199999999996E-2</v>
      </c>
    </row>
    <row r="1929" spans="5:23">
      <c r="E1929" t="s">
        <v>16</v>
      </c>
      <c r="F1929">
        <v>34389.1</v>
      </c>
      <c r="G1929" t="s">
        <v>1</v>
      </c>
      <c r="H1929" t="s">
        <v>14</v>
      </c>
      <c r="I1929" t="s">
        <v>3</v>
      </c>
      <c r="J1929">
        <v>0.80576300000000001</v>
      </c>
      <c r="K1929" t="s">
        <v>4</v>
      </c>
      <c r="L1929">
        <v>4478.83</v>
      </c>
      <c r="M1929" t="s">
        <v>5</v>
      </c>
      <c r="N1929">
        <v>10.047262398392</v>
      </c>
      <c r="O1929" t="s">
        <v>6</v>
      </c>
      <c r="P1929">
        <v>45000</v>
      </c>
      <c r="Q1929" t="s">
        <v>7</v>
      </c>
      <c r="R1929">
        <v>45000</v>
      </c>
      <c r="S1929" t="s">
        <v>15</v>
      </c>
      <c r="T1929" t="s">
        <v>10083</v>
      </c>
      <c r="U1929" t="s">
        <v>10084</v>
      </c>
      <c r="V1929" t="s">
        <v>10085</v>
      </c>
      <c r="W1929">
        <v>6.8027199999999996E-2</v>
      </c>
    </row>
    <row r="1930" spans="5:23">
      <c r="E1930" t="s">
        <v>16</v>
      </c>
      <c r="F1930">
        <v>53963.7</v>
      </c>
      <c r="G1930" t="s">
        <v>1</v>
      </c>
      <c r="H1930" t="s">
        <v>17</v>
      </c>
      <c r="I1930" t="s">
        <v>3</v>
      </c>
      <c r="J1930">
        <v>0.64822100000000005</v>
      </c>
      <c r="K1930" t="s">
        <v>4</v>
      </c>
      <c r="L1930">
        <v>4410.1400000000003</v>
      </c>
      <c r="M1930" t="s">
        <v>5</v>
      </c>
      <c r="N1930">
        <v>10.203768762715001</v>
      </c>
      <c r="O1930" t="s">
        <v>6</v>
      </c>
      <c r="P1930">
        <v>45000</v>
      </c>
      <c r="Q1930" t="s">
        <v>7</v>
      </c>
      <c r="R1930">
        <v>45000</v>
      </c>
      <c r="S1930" t="s">
        <v>18</v>
      </c>
      <c r="T1930" t="s">
        <v>10086</v>
      </c>
      <c r="U1930" t="s">
        <v>10087</v>
      </c>
      <c r="V1930" t="s">
        <v>10088</v>
      </c>
      <c r="W1930">
        <v>0.11777899999999999</v>
      </c>
    </row>
    <row r="1931" spans="5:23">
      <c r="E1931" t="s">
        <v>19</v>
      </c>
      <c r="F1931">
        <v>53963.7</v>
      </c>
      <c r="G1931" t="s">
        <v>1</v>
      </c>
      <c r="H1931" t="s">
        <v>17</v>
      </c>
      <c r="I1931" t="s">
        <v>3</v>
      </c>
      <c r="J1931">
        <v>0.64822100000000005</v>
      </c>
      <c r="K1931" t="s">
        <v>4</v>
      </c>
      <c r="L1931">
        <v>4410.1400000000003</v>
      </c>
      <c r="M1931" t="s">
        <v>5</v>
      </c>
      <c r="N1931">
        <v>10.203768762715001</v>
      </c>
      <c r="O1931" t="s">
        <v>6</v>
      </c>
      <c r="P1931">
        <v>45000</v>
      </c>
      <c r="Q1931" t="s">
        <v>7</v>
      </c>
      <c r="R1931">
        <v>45000</v>
      </c>
      <c r="S1931" t="s">
        <v>20</v>
      </c>
      <c r="T1931" t="s">
        <v>10086</v>
      </c>
      <c r="U1931" t="s">
        <v>10087</v>
      </c>
      <c r="V1931" t="s">
        <v>10088</v>
      </c>
      <c r="W1931">
        <v>0.11777899999999999</v>
      </c>
    </row>
    <row r="1932" spans="5:23">
      <c r="E1932" t="s">
        <v>19</v>
      </c>
      <c r="F1932">
        <v>51778.3</v>
      </c>
      <c r="G1932" t="s">
        <v>1</v>
      </c>
      <c r="H1932" t="s">
        <v>2</v>
      </c>
      <c r="I1932" t="s">
        <v>3</v>
      </c>
      <c r="J1932">
        <v>0.658443</v>
      </c>
      <c r="K1932" t="s">
        <v>4</v>
      </c>
      <c r="L1932">
        <v>4454.68</v>
      </c>
      <c r="M1932" t="s">
        <v>5</v>
      </c>
      <c r="N1932">
        <v>10.101741256584001</v>
      </c>
      <c r="O1932" t="s">
        <v>6</v>
      </c>
      <c r="P1932">
        <v>45000</v>
      </c>
      <c r="Q1932" t="s">
        <v>7</v>
      </c>
      <c r="R1932">
        <v>45000</v>
      </c>
      <c r="S1932" t="s">
        <v>21</v>
      </c>
      <c r="T1932" t="s">
        <v>10089</v>
      </c>
      <c r="U1932" t="s">
        <v>10090</v>
      </c>
      <c r="V1932" t="s">
        <v>10091</v>
      </c>
      <c r="W1932">
        <v>0.110636</v>
      </c>
    </row>
    <row r="1933" spans="5:23">
      <c r="E1933" t="s">
        <v>22</v>
      </c>
      <c r="F1933">
        <v>51778.3</v>
      </c>
      <c r="G1933" t="s">
        <v>1</v>
      </c>
      <c r="H1933" t="s">
        <v>2</v>
      </c>
      <c r="I1933" t="s">
        <v>3</v>
      </c>
      <c r="J1933">
        <v>0.658443</v>
      </c>
      <c r="K1933" t="s">
        <v>4</v>
      </c>
      <c r="L1933">
        <v>4454.68</v>
      </c>
      <c r="M1933" t="s">
        <v>5</v>
      </c>
      <c r="N1933">
        <v>10.101741256584001</v>
      </c>
      <c r="O1933" t="s">
        <v>6</v>
      </c>
      <c r="P1933">
        <v>45000</v>
      </c>
      <c r="Q1933" t="s">
        <v>7</v>
      </c>
      <c r="R1933">
        <v>45000</v>
      </c>
      <c r="S1933" t="s">
        <v>21</v>
      </c>
      <c r="T1933" t="s">
        <v>10089</v>
      </c>
      <c r="U1933" t="s">
        <v>10090</v>
      </c>
      <c r="V1933" t="s">
        <v>10091</v>
      </c>
      <c r="W1933">
        <v>0.110636</v>
      </c>
    </row>
    <row r="1934" spans="5:23">
      <c r="E1934" t="s">
        <v>22</v>
      </c>
      <c r="F1934">
        <v>77168.399999999994</v>
      </c>
      <c r="G1934" t="s">
        <v>1</v>
      </c>
      <c r="H1934" t="s">
        <v>23</v>
      </c>
      <c r="I1934" t="s">
        <v>3</v>
      </c>
      <c r="J1934">
        <v>0.54536099999999998</v>
      </c>
      <c r="K1934" t="s">
        <v>4</v>
      </c>
      <c r="L1934">
        <v>4357.04</v>
      </c>
      <c r="M1934" t="s">
        <v>5</v>
      </c>
      <c r="N1934">
        <v>10.328108588765</v>
      </c>
      <c r="O1934" t="s">
        <v>6</v>
      </c>
      <c r="P1934">
        <v>45000</v>
      </c>
      <c r="Q1934" t="s">
        <v>7</v>
      </c>
      <c r="R1934">
        <v>45000</v>
      </c>
      <c r="S1934" t="s">
        <v>24</v>
      </c>
      <c r="T1934" t="s">
        <v>10092</v>
      </c>
      <c r="U1934" t="s">
        <v>10093</v>
      </c>
      <c r="V1934" t="s">
        <v>10094</v>
      </c>
      <c r="W1934">
        <v>0.16319800000000001</v>
      </c>
    </row>
    <row r="1935" spans="5:23">
      <c r="E1935" t="s">
        <v>25</v>
      </c>
      <c r="F1935">
        <v>77168.399999999994</v>
      </c>
      <c r="G1935" t="s">
        <v>1</v>
      </c>
      <c r="H1935" t="s">
        <v>23</v>
      </c>
      <c r="I1935" t="s">
        <v>3</v>
      </c>
      <c r="J1935">
        <v>0.54536099999999998</v>
      </c>
      <c r="K1935" t="s">
        <v>4</v>
      </c>
      <c r="L1935">
        <v>4357.04</v>
      </c>
      <c r="M1935" t="s">
        <v>5</v>
      </c>
      <c r="N1935">
        <v>10.328108588765</v>
      </c>
      <c r="O1935" t="s">
        <v>6</v>
      </c>
      <c r="P1935">
        <v>45000</v>
      </c>
      <c r="Q1935" t="s">
        <v>7</v>
      </c>
      <c r="R1935">
        <v>45000</v>
      </c>
      <c r="S1935" t="s">
        <v>26</v>
      </c>
      <c r="T1935" t="s">
        <v>10092</v>
      </c>
      <c r="U1935" t="s">
        <v>10093</v>
      </c>
      <c r="V1935" t="s">
        <v>10094</v>
      </c>
      <c r="W1935">
        <v>0.16319800000000001</v>
      </c>
    </row>
    <row r="1936" spans="5:23">
      <c r="E1936" t="s">
        <v>25</v>
      </c>
      <c r="F1936">
        <v>76278.8</v>
      </c>
      <c r="G1936" t="s">
        <v>1</v>
      </c>
      <c r="H1936" t="s">
        <v>27</v>
      </c>
      <c r="I1936" t="s">
        <v>3</v>
      </c>
      <c r="J1936">
        <v>0.54414799999999997</v>
      </c>
      <c r="K1936" t="s">
        <v>4</v>
      </c>
      <c r="L1936">
        <v>4427.53</v>
      </c>
      <c r="M1936" t="s">
        <v>5</v>
      </c>
      <c r="N1936">
        <v>10.163671379872</v>
      </c>
      <c r="O1936" t="s">
        <v>6</v>
      </c>
      <c r="P1936">
        <v>45000</v>
      </c>
      <c r="Q1936" t="s">
        <v>7</v>
      </c>
      <c r="R1936">
        <v>45000</v>
      </c>
      <c r="S1936" t="s">
        <v>28</v>
      </c>
      <c r="T1936" t="s">
        <v>10095</v>
      </c>
      <c r="U1936" t="s">
        <v>10096</v>
      </c>
      <c r="V1936" t="s">
        <v>10097</v>
      </c>
      <c r="W1936">
        <v>0.15654699999999999</v>
      </c>
    </row>
    <row r="1937" spans="5:23">
      <c r="E1937" t="s">
        <v>29</v>
      </c>
      <c r="F1937">
        <v>76278.8</v>
      </c>
      <c r="G1937" t="s">
        <v>1</v>
      </c>
      <c r="H1937" t="s">
        <v>27</v>
      </c>
      <c r="I1937" t="s">
        <v>3</v>
      </c>
      <c r="J1937">
        <v>0.54414799999999997</v>
      </c>
      <c r="K1937" t="s">
        <v>4</v>
      </c>
      <c r="L1937">
        <v>4427.53</v>
      </c>
      <c r="M1937" t="s">
        <v>5</v>
      </c>
      <c r="N1937">
        <v>10.163671379872</v>
      </c>
      <c r="O1937" t="s">
        <v>6</v>
      </c>
      <c r="P1937">
        <v>45000</v>
      </c>
      <c r="Q1937" t="s">
        <v>7</v>
      </c>
      <c r="R1937">
        <v>45000</v>
      </c>
      <c r="S1937" t="s">
        <v>28</v>
      </c>
      <c r="T1937" t="s">
        <v>10095</v>
      </c>
      <c r="U1937" t="s">
        <v>10096</v>
      </c>
      <c r="V1937" t="s">
        <v>10097</v>
      </c>
      <c r="W1937">
        <v>0.15654699999999999</v>
      </c>
    </row>
    <row r="1938" spans="5:23">
      <c r="E1938" t="s">
        <v>29</v>
      </c>
      <c r="F1938">
        <v>111633</v>
      </c>
      <c r="G1938" t="s">
        <v>1</v>
      </c>
      <c r="H1938" t="s">
        <v>30</v>
      </c>
      <c r="I1938" t="s">
        <v>3</v>
      </c>
      <c r="J1938">
        <v>0.45647500000000002</v>
      </c>
      <c r="K1938" t="s">
        <v>4</v>
      </c>
      <c r="L1938">
        <v>4299.04</v>
      </c>
      <c r="M1938" t="s">
        <v>5</v>
      </c>
      <c r="N1938">
        <v>10.467448147871</v>
      </c>
      <c r="O1938" t="s">
        <v>6</v>
      </c>
      <c r="P1938">
        <v>45000</v>
      </c>
      <c r="Q1938" t="s">
        <v>7</v>
      </c>
      <c r="R1938">
        <v>45000</v>
      </c>
      <c r="S1938" t="s">
        <v>31</v>
      </c>
      <c r="T1938" t="s">
        <v>10098</v>
      </c>
      <c r="U1938" t="s">
        <v>10099</v>
      </c>
      <c r="V1938" t="s">
        <v>10100</v>
      </c>
      <c r="W1938">
        <v>0.17604600000000001</v>
      </c>
    </row>
    <row r="1939" spans="5:23">
      <c r="E1939" t="s">
        <v>32</v>
      </c>
      <c r="F1939">
        <v>111633</v>
      </c>
      <c r="G1939" t="s">
        <v>1</v>
      </c>
      <c r="H1939" t="s">
        <v>30</v>
      </c>
      <c r="I1939" t="s">
        <v>3</v>
      </c>
      <c r="J1939">
        <v>0.45647500000000002</v>
      </c>
      <c r="K1939" t="s">
        <v>4</v>
      </c>
      <c r="L1939">
        <v>4299.04</v>
      </c>
      <c r="M1939" t="s">
        <v>5</v>
      </c>
      <c r="N1939">
        <v>10.467448147871</v>
      </c>
      <c r="O1939" t="s">
        <v>6</v>
      </c>
      <c r="P1939">
        <v>45000</v>
      </c>
      <c r="Q1939" t="s">
        <v>7</v>
      </c>
      <c r="R1939">
        <v>45000</v>
      </c>
      <c r="S1939" t="s">
        <v>33</v>
      </c>
      <c r="T1939" t="s">
        <v>10098</v>
      </c>
      <c r="U1939" t="s">
        <v>10099</v>
      </c>
      <c r="V1939" t="s">
        <v>10100</v>
      </c>
      <c r="W1939">
        <v>0.17604600000000001</v>
      </c>
    </row>
    <row r="1940" spans="5:23">
      <c r="E1940" t="s">
        <v>32</v>
      </c>
      <c r="F1940">
        <v>106836</v>
      </c>
      <c r="G1940" t="s">
        <v>1</v>
      </c>
      <c r="H1940" t="s">
        <v>17</v>
      </c>
      <c r="I1940" t="s">
        <v>3</v>
      </c>
      <c r="J1940">
        <v>0.46143400000000001</v>
      </c>
      <c r="K1940" t="s">
        <v>4</v>
      </c>
      <c r="L1940">
        <v>4396.03</v>
      </c>
      <c r="M1940" t="s">
        <v>5</v>
      </c>
      <c r="N1940">
        <v>10.236512184355</v>
      </c>
      <c r="O1940" t="s">
        <v>6</v>
      </c>
      <c r="P1940">
        <v>45000</v>
      </c>
      <c r="Q1940" t="s">
        <v>7</v>
      </c>
      <c r="R1940">
        <v>45000</v>
      </c>
      <c r="S1940" t="s">
        <v>34</v>
      </c>
      <c r="T1940" t="s">
        <v>10101</v>
      </c>
      <c r="U1940" t="s">
        <v>10102</v>
      </c>
      <c r="V1940" t="s">
        <v>10103</v>
      </c>
      <c r="W1940">
        <v>0.183397</v>
      </c>
    </row>
    <row r="1941" spans="5:23">
      <c r="E1941" t="s">
        <v>35</v>
      </c>
      <c r="F1941">
        <v>106836</v>
      </c>
      <c r="G1941" t="s">
        <v>1</v>
      </c>
      <c r="H1941" t="s">
        <v>17</v>
      </c>
      <c r="I1941" t="s">
        <v>3</v>
      </c>
      <c r="J1941">
        <v>0.46143400000000001</v>
      </c>
      <c r="K1941" t="s">
        <v>4</v>
      </c>
      <c r="L1941">
        <v>4396.03</v>
      </c>
      <c r="M1941" t="s">
        <v>5</v>
      </c>
      <c r="N1941">
        <v>10.236512184355</v>
      </c>
      <c r="O1941" t="s">
        <v>6</v>
      </c>
      <c r="P1941">
        <v>45000</v>
      </c>
      <c r="Q1941" t="s">
        <v>7</v>
      </c>
      <c r="R1941">
        <v>45000</v>
      </c>
      <c r="S1941" t="s">
        <v>34</v>
      </c>
      <c r="T1941" t="s">
        <v>10101</v>
      </c>
      <c r="U1941" t="s">
        <v>10102</v>
      </c>
      <c r="V1941" t="s">
        <v>10103</v>
      </c>
      <c r="W1941">
        <v>0.183397</v>
      </c>
    </row>
    <row r="1942" spans="5:23">
      <c r="E1942" t="s">
        <v>35</v>
      </c>
      <c r="F1942">
        <v>139399</v>
      </c>
      <c r="G1942" t="s">
        <v>1</v>
      </c>
      <c r="H1942" t="s">
        <v>36</v>
      </c>
      <c r="I1942" t="s">
        <v>3</v>
      </c>
      <c r="J1942">
        <v>0.41173900000000002</v>
      </c>
      <c r="K1942" t="s">
        <v>4</v>
      </c>
      <c r="L1942">
        <v>4231.53</v>
      </c>
      <c r="M1942" t="s">
        <v>5</v>
      </c>
      <c r="N1942">
        <v>10.634452127708</v>
      </c>
      <c r="O1942" t="s">
        <v>6</v>
      </c>
      <c r="P1942">
        <v>45000</v>
      </c>
      <c r="Q1942" t="s">
        <v>7</v>
      </c>
      <c r="R1942">
        <v>45000</v>
      </c>
      <c r="S1942" t="s">
        <v>37</v>
      </c>
      <c r="T1942" t="s">
        <v>10104</v>
      </c>
      <c r="U1942" t="s">
        <v>10105</v>
      </c>
      <c r="V1942" t="s">
        <v>10106</v>
      </c>
      <c r="W1942">
        <v>0.19958000000000001</v>
      </c>
    </row>
    <row r="1943" spans="5:23">
      <c r="E1943" t="s">
        <v>38</v>
      </c>
      <c r="F1943">
        <v>139399</v>
      </c>
      <c r="G1943" t="s">
        <v>1</v>
      </c>
      <c r="H1943" t="s">
        <v>36</v>
      </c>
      <c r="I1943" t="s">
        <v>3</v>
      </c>
      <c r="J1943">
        <v>0.41173900000000002</v>
      </c>
      <c r="K1943" t="s">
        <v>4</v>
      </c>
      <c r="L1943">
        <v>4231.53</v>
      </c>
      <c r="M1943" t="s">
        <v>5</v>
      </c>
      <c r="N1943">
        <v>10.634452127708</v>
      </c>
      <c r="O1943" t="s">
        <v>6</v>
      </c>
      <c r="P1943">
        <v>45000</v>
      </c>
      <c r="Q1943" t="s">
        <v>7</v>
      </c>
      <c r="R1943">
        <v>45000</v>
      </c>
      <c r="S1943" t="s">
        <v>39</v>
      </c>
      <c r="T1943" t="s">
        <v>10104</v>
      </c>
      <c r="U1943" t="s">
        <v>10105</v>
      </c>
      <c r="V1943" t="s">
        <v>10106</v>
      </c>
      <c r="W1943">
        <v>0.19958000000000001</v>
      </c>
    </row>
    <row r="1944" spans="5:23">
      <c r="E1944" t="s">
        <v>38</v>
      </c>
      <c r="F1944">
        <v>134759</v>
      </c>
      <c r="G1944" t="s">
        <v>1</v>
      </c>
      <c r="H1944" t="s">
        <v>40</v>
      </c>
      <c r="I1944" t="s">
        <v>3</v>
      </c>
      <c r="J1944">
        <v>0.41248899999999999</v>
      </c>
      <c r="K1944" t="s">
        <v>4</v>
      </c>
      <c r="L1944">
        <v>4361.3</v>
      </c>
      <c r="M1944" t="s">
        <v>5</v>
      </c>
      <c r="N1944">
        <v>10.318021465491</v>
      </c>
      <c r="O1944" t="s">
        <v>6</v>
      </c>
      <c r="P1944">
        <v>45000</v>
      </c>
      <c r="Q1944" t="s">
        <v>7</v>
      </c>
      <c r="R1944">
        <v>45000</v>
      </c>
      <c r="S1944" t="s">
        <v>41</v>
      </c>
      <c r="T1944" t="s">
        <v>10107</v>
      </c>
      <c r="U1944" t="s">
        <v>10108</v>
      </c>
      <c r="V1944" t="s">
        <v>10109</v>
      </c>
      <c r="W1944">
        <v>0.194961</v>
      </c>
    </row>
    <row r="1945" spans="5:23">
      <c r="E1945" t="s">
        <v>42</v>
      </c>
      <c r="F1945">
        <v>134759</v>
      </c>
      <c r="G1945" t="s">
        <v>1</v>
      </c>
      <c r="H1945" t="s">
        <v>40</v>
      </c>
      <c r="I1945" t="s">
        <v>3</v>
      </c>
      <c r="J1945">
        <v>0.41248899999999999</v>
      </c>
      <c r="K1945" t="s">
        <v>4</v>
      </c>
      <c r="L1945">
        <v>4361.3</v>
      </c>
      <c r="M1945" t="s">
        <v>5</v>
      </c>
      <c r="N1945">
        <v>10.318021465491</v>
      </c>
      <c r="O1945" t="s">
        <v>6</v>
      </c>
      <c r="P1945">
        <v>45000</v>
      </c>
      <c r="Q1945" t="s">
        <v>7</v>
      </c>
      <c r="R1945">
        <v>45000</v>
      </c>
      <c r="S1945" t="s">
        <v>41</v>
      </c>
      <c r="T1945" t="s">
        <v>10107</v>
      </c>
      <c r="U1945" t="s">
        <v>10108</v>
      </c>
      <c r="V1945" t="s">
        <v>10109</v>
      </c>
      <c r="W1945">
        <v>0.194961</v>
      </c>
    </row>
    <row r="1946" spans="5:23">
      <c r="E1946" t="s">
        <v>42</v>
      </c>
      <c r="F1946">
        <v>27977.1</v>
      </c>
      <c r="G1946" t="s">
        <v>1</v>
      </c>
      <c r="H1946" t="s">
        <v>14</v>
      </c>
      <c r="I1946" t="s">
        <v>3</v>
      </c>
      <c r="J1946">
        <v>0.89326499999999998</v>
      </c>
      <c r="K1946" t="s">
        <v>4</v>
      </c>
      <c r="L1946">
        <v>4479.57</v>
      </c>
      <c r="M1946" t="s">
        <v>5</v>
      </c>
      <c r="N1946">
        <v>10.045603118703999</v>
      </c>
      <c r="O1946" t="s">
        <v>6</v>
      </c>
      <c r="P1946">
        <v>45000</v>
      </c>
      <c r="Q1946" t="s">
        <v>7</v>
      </c>
      <c r="R1946">
        <v>45000</v>
      </c>
      <c r="S1946" t="s">
        <v>43</v>
      </c>
      <c r="T1946" t="s">
        <v>10110</v>
      </c>
      <c r="U1946" t="s">
        <v>10111</v>
      </c>
      <c r="V1946" t="s">
        <v>10112</v>
      </c>
      <c r="W1946">
        <v>3.2386999999999999E-2</v>
      </c>
    </row>
    <row r="1947" spans="5:23">
      <c r="E1947" t="s">
        <v>44</v>
      </c>
      <c r="F1947">
        <v>27977.1</v>
      </c>
      <c r="G1947" t="s">
        <v>1</v>
      </c>
      <c r="H1947" t="s">
        <v>14</v>
      </c>
      <c r="I1947" t="s">
        <v>3</v>
      </c>
      <c r="J1947">
        <v>0.89326499999999998</v>
      </c>
      <c r="K1947" t="s">
        <v>4</v>
      </c>
      <c r="L1947">
        <v>4479.57</v>
      </c>
      <c r="M1947" t="s">
        <v>5</v>
      </c>
      <c r="N1947">
        <v>10.045603118703999</v>
      </c>
      <c r="O1947" t="s">
        <v>6</v>
      </c>
      <c r="P1947">
        <v>45000</v>
      </c>
      <c r="Q1947" t="s">
        <v>7</v>
      </c>
      <c r="R1947">
        <v>45000</v>
      </c>
      <c r="S1947" t="s">
        <v>45</v>
      </c>
      <c r="T1947" t="s">
        <v>10110</v>
      </c>
      <c r="U1947" t="s">
        <v>10111</v>
      </c>
      <c r="V1947" t="s">
        <v>10112</v>
      </c>
      <c r="W1947">
        <v>3.2386999999999999E-2</v>
      </c>
    </row>
    <row r="1948" spans="5:23">
      <c r="E1948" t="s">
        <v>44</v>
      </c>
      <c r="F1948">
        <v>28086.5</v>
      </c>
      <c r="G1948" t="s">
        <v>1</v>
      </c>
      <c r="H1948" t="s">
        <v>10</v>
      </c>
      <c r="I1948" t="s">
        <v>3</v>
      </c>
      <c r="J1948">
        <v>0.89051599999999997</v>
      </c>
      <c r="K1948" t="s">
        <v>4</v>
      </c>
      <c r="L1948">
        <v>4489.71</v>
      </c>
      <c r="M1948" t="s">
        <v>5</v>
      </c>
      <c r="N1948">
        <v>10.022921288499999</v>
      </c>
      <c r="O1948" t="s">
        <v>6</v>
      </c>
      <c r="P1948">
        <v>45000</v>
      </c>
      <c r="Q1948" t="s">
        <v>7</v>
      </c>
      <c r="R1948">
        <v>45000</v>
      </c>
      <c r="S1948" t="s">
        <v>11</v>
      </c>
      <c r="T1948" t="s">
        <v>10080</v>
      </c>
      <c r="U1948" t="s">
        <v>10081</v>
      </c>
      <c r="V1948" t="s">
        <v>10082</v>
      </c>
      <c r="W1948">
        <v>3.3083500000000002E-2</v>
      </c>
    </row>
    <row r="1949" spans="5:23">
      <c r="E1949" t="s">
        <v>0</v>
      </c>
      <c r="F1949">
        <v>34770</v>
      </c>
      <c r="G1949" t="s">
        <v>1</v>
      </c>
      <c r="H1949" t="s">
        <v>2</v>
      </c>
      <c r="I1949" t="s">
        <v>3</v>
      </c>
      <c r="J1949">
        <v>0.80321500000000001</v>
      </c>
      <c r="K1949" t="s">
        <v>4</v>
      </c>
      <c r="L1949">
        <v>4457.8999999999996</v>
      </c>
      <c r="M1949" t="s">
        <v>5</v>
      </c>
      <c r="N1949">
        <v>10.094428668753</v>
      </c>
      <c r="O1949" t="s">
        <v>6</v>
      </c>
      <c r="P1949">
        <v>45000</v>
      </c>
      <c r="Q1949" t="s">
        <v>7</v>
      </c>
      <c r="R1949">
        <v>45000</v>
      </c>
      <c r="S1949" t="s">
        <v>8</v>
      </c>
      <c r="T1949" t="s">
        <v>10113</v>
      </c>
      <c r="U1949" t="s">
        <v>10114</v>
      </c>
      <c r="V1949" t="s">
        <v>10115</v>
      </c>
      <c r="W1949">
        <v>7.1254899999999996E-2</v>
      </c>
    </row>
    <row r="1950" spans="5:23">
      <c r="E1950" t="s">
        <v>9</v>
      </c>
      <c r="F1950">
        <v>28025.1</v>
      </c>
      <c r="G1950" t="s">
        <v>1</v>
      </c>
      <c r="H1950" t="s">
        <v>10</v>
      </c>
      <c r="I1950" t="s">
        <v>3</v>
      </c>
      <c r="J1950">
        <v>0.89148799999999995</v>
      </c>
      <c r="K1950" t="s">
        <v>4</v>
      </c>
      <c r="L1950">
        <v>4489.75</v>
      </c>
      <c r="M1950" t="s">
        <v>5</v>
      </c>
      <c r="N1950">
        <v>10.022823491636</v>
      </c>
      <c r="O1950" t="s">
        <v>6</v>
      </c>
      <c r="P1950">
        <v>45000</v>
      </c>
      <c r="Q1950" t="s">
        <v>7</v>
      </c>
      <c r="R1950">
        <v>45000</v>
      </c>
      <c r="S1950" t="s">
        <v>11</v>
      </c>
      <c r="T1950" t="s">
        <v>10116</v>
      </c>
      <c r="U1950" t="s">
        <v>10117</v>
      </c>
      <c r="V1950" t="s">
        <v>10118</v>
      </c>
      <c r="W1950">
        <v>3.6924899999999997E-2</v>
      </c>
    </row>
    <row r="1951" spans="5:23">
      <c r="E1951" t="s">
        <v>12</v>
      </c>
      <c r="F1951">
        <v>34770</v>
      </c>
      <c r="G1951" t="s">
        <v>1</v>
      </c>
      <c r="H1951" t="s">
        <v>2</v>
      </c>
      <c r="I1951" t="s">
        <v>3</v>
      </c>
      <c r="J1951">
        <v>0.80321500000000001</v>
      </c>
      <c r="K1951" t="s">
        <v>4</v>
      </c>
      <c r="L1951">
        <v>4457.8999999999996</v>
      </c>
      <c r="M1951" t="s">
        <v>5</v>
      </c>
      <c r="N1951">
        <v>10.094428668753</v>
      </c>
      <c r="O1951" t="s">
        <v>6</v>
      </c>
      <c r="P1951">
        <v>45000</v>
      </c>
      <c r="Q1951" t="s">
        <v>7</v>
      </c>
      <c r="R1951">
        <v>45000</v>
      </c>
      <c r="S1951" t="s">
        <v>13</v>
      </c>
      <c r="T1951" t="s">
        <v>10113</v>
      </c>
      <c r="U1951" t="s">
        <v>10114</v>
      </c>
      <c r="V1951" t="s">
        <v>10115</v>
      </c>
      <c r="W1951">
        <v>7.1254899999999996E-2</v>
      </c>
    </row>
    <row r="1952" spans="5:23">
      <c r="E1952" t="s">
        <v>12</v>
      </c>
      <c r="F1952">
        <v>34676</v>
      </c>
      <c r="G1952" t="s">
        <v>1</v>
      </c>
      <c r="H1952" t="s">
        <v>14</v>
      </c>
      <c r="I1952" t="s">
        <v>3</v>
      </c>
      <c r="J1952">
        <v>0.80240900000000004</v>
      </c>
      <c r="K1952" t="s">
        <v>4</v>
      </c>
      <c r="L1952">
        <v>4478.9799999999996</v>
      </c>
      <c r="M1952" t="s">
        <v>5</v>
      </c>
      <c r="N1952">
        <v>10.046920802368</v>
      </c>
      <c r="O1952" t="s">
        <v>6</v>
      </c>
      <c r="P1952">
        <v>45000</v>
      </c>
      <c r="Q1952" t="s">
        <v>7</v>
      </c>
      <c r="R1952">
        <v>45000</v>
      </c>
      <c r="S1952" t="s">
        <v>15</v>
      </c>
      <c r="T1952" t="s">
        <v>10119</v>
      </c>
      <c r="U1952" t="s">
        <v>10120</v>
      </c>
      <c r="V1952" t="s">
        <v>10121</v>
      </c>
      <c r="W1952">
        <v>6.7916599999999994E-2</v>
      </c>
    </row>
    <row r="1953" spans="5:23">
      <c r="E1953" t="s">
        <v>16</v>
      </c>
      <c r="F1953">
        <v>34676</v>
      </c>
      <c r="G1953" t="s">
        <v>1</v>
      </c>
      <c r="H1953" t="s">
        <v>14</v>
      </c>
      <c r="I1953" t="s">
        <v>3</v>
      </c>
      <c r="J1953">
        <v>0.80240900000000004</v>
      </c>
      <c r="K1953" t="s">
        <v>4</v>
      </c>
      <c r="L1953">
        <v>4478.9799999999996</v>
      </c>
      <c r="M1953" t="s">
        <v>5</v>
      </c>
      <c r="N1953">
        <v>10.046920802368</v>
      </c>
      <c r="O1953" t="s">
        <v>6</v>
      </c>
      <c r="P1953">
        <v>45000</v>
      </c>
      <c r="Q1953" t="s">
        <v>7</v>
      </c>
      <c r="R1953">
        <v>45000</v>
      </c>
      <c r="S1953" t="s">
        <v>15</v>
      </c>
      <c r="T1953" t="s">
        <v>10119</v>
      </c>
      <c r="U1953" t="s">
        <v>10120</v>
      </c>
      <c r="V1953" t="s">
        <v>10121</v>
      </c>
      <c r="W1953">
        <v>6.7916599999999994E-2</v>
      </c>
    </row>
    <row r="1954" spans="5:23">
      <c r="E1954" t="s">
        <v>16</v>
      </c>
      <c r="F1954">
        <v>51081</v>
      </c>
      <c r="G1954" t="s">
        <v>1</v>
      </c>
      <c r="H1954" t="s">
        <v>17</v>
      </c>
      <c r="I1954" t="s">
        <v>3</v>
      </c>
      <c r="J1954">
        <v>0.66625400000000001</v>
      </c>
      <c r="K1954" t="s">
        <v>4</v>
      </c>
      <c r="L1954">
        <v>4410.22</v>
      </c>
      <c r="M1954" t="s">
        <v>5</v>
      </c>
      <c r="N1954">
        <v>10.203573861984999</v>
      </c>
      <c r="O1954" t="s">
        <v>6</v>
      </c>
      <c r="P1954">
        <v>45000</v>
      </c>
      <c r="Q1954" t="s">
        <v>7</v>
      </c>
      <c r="R1954">
        <v>45000</v>
      </c>
      <c r="S1954" t="s">
        <v>18</v>
      </c>
      <c r="T1954" t="s">
        <v>10122</v>
      </c>
      <c r="U1954" t="s">
        <v>10123</v>
      </c>
      <c r="V1954" t="s">
        <v>10124</v>
      </c>
      <c r="W1954">
        <v>0.122501</v>
      </c>
    </row>
    <row r="1955" spans="5:23">
      <c r="E1955" t="s">
        <v>19</v>
      </c>
      <c r="F1955">
        <v>51081</v>
      </c>
      <c r="G1955" t="s">
        <v>1</v>
      </c>
      <c r="H1955" t="s">
        <v>17</v>
      </c>
      <c r="I1955" t="s">
        <v>3</v>
      </c>
      <c r="J1955">
        <v>0.66625400000000001</v>
      </c>
      <c r="K1955" t="s">
        <v>4</v>
      </c>
      <c r="L1955">
        <v>4410.22</v>
      </c>
      <c r="M1955" t="s">
        <v>5</v>
      </c>
      <c r="N1955">
        <v>10.203573861984999</v>
      </c>
      <c r="O1955" t="s">
        <v>6</v>
      </c>
      <c r="P1955">
        <v>45000</v>
      </c>
      <c r="Q1955" t="s">
        <v>7</v>
      </c>
      <c r="R1955">
        <v>45000</v>
      </c>
      <c r="S1955" t="s">
        <v>20</v>
      </c>
      <c r="T1955" t="s">
        <v>10122</v>
      </c>
      <c r="U1955" t="s">
        <v>10123</v>
      </c>
      <c r="V1955" t="s">
        <v>10124</v>
      </c>
      <c r="W1955">
        <v>0.122501</v>
      </c>
    </row>
    <row r="1956" spans="5:23">
      <c r="E1956" t="s">
        <v>19</v>
      </c>
      <c r="F1956">
        <v>52478.3</v>
      </c>
      <c r="G1956" t="s">
        <v>1</v>
      </c>
      <c r="H1956" t="s">
        <v>2</v>
      </c>
      <c r="I1956" t="s">
        <v>3</v>
      </c>
      <c r="J1956">
        <v>0.65401100000000001</v>
      </c>
      <c r="K1956" t="s">
        <v>4</v>
      </c>
      <c r="L1956">
        <v>4455.0200000000004</v>
      </c>
      <c r="M1956" t="s">
        <v>5</v>
      </c>
      <c r="N1956">
        <v>10.100961257671999</v>
      </c>
      <c r="O1956" t="s">
        <v>6</v>
      </c>
      <c r="P1956">
        <v>45000</v>
      </c>
      <c r="Q1956" t="s">
        <v>7</v>
      </c>
      <c r="R1956">
        <v>45000</v>
      </c>
      <c r="S1956" t="s">
        <v>21</v>
      </c>
      <c r="T1956" t="s">
        <v>10125</v>
      </c>
      <c r="U1956" t="s">
        <v>10126</v>
      </c>
      <c r="V1956" t="s">
        <v>10127</v>
      </c>
      <c r="W1956">
        <v>0.11594699999999999</v>
      </c>
    </row>
    <row r="1957" spans="5:23">
      <c r="E1957" t="s">
        <v>22</v>
      </c>
      <c r="F1957">
        <v>52478.3</v>
      </c>
      <c r="G1957" t="s">
        <v>1</v>
      </c>
      <c r="H1957" t="s">
        <v>2</v>
      </c>
      <c r="I1957" t="s">
        <v>3</v>
      </c>
      <c r="J1957">
        <v>0.65401100000000001</v>
      </c>
      <c r="K1957" t="s">
        <v>4</v>
      </c>
      <c r="L1957">
        <v>4455.0200000000004</v>
      </c>
      <c r="M1957" t="s">
        <v>5</v>
      </c>
      <c r="N1957">
        <v>10.100961257671999</v>
      </c>
      <c r="O1957" t="s">
        <v>6</v>
      </c>
      <c r="P1957">
        <v>45000</v>
      </c>
      <c r="Q1957" t="s">
        <v>7</v>
      </c>
      <c r="R1957">
        <v>45000</v>
      </c>
      <c r="S1957" t="s">
        <v>21</v>
      </c>
      <c r="T1957" t="s">
        <v>10125</v>
      </c>
      <c r="U1957" t="s">
        <v>10126</v>
      </c>
      <c r="V1957" t="s">
        <v>10127</v>
      </c>
      <c r="W1957">
        <v>0.11594699999999999</v>
      </c>
    </row>
    <row r="1958" spans="5:23">
      <c r="E1958" t="s">
        <v>22</v>
      </c>
      <c r="F1958">
        <v>75820.399999999994</v>
      </c>
      <c r="G1958" t="s">
        <v>1</v>
      </c>
      <c r="H1958" t="s">
        <v>23</v>
      </c>
      <c r="I1958" t="s">
        <v>3</v>
      </c>
      <c r="J1958">
        <v>0.55018</v>
      </c>
      <c r="K1958" t="s">
        <v>4</v>
      </c>
      <c r="L1958">
        <v>4357.17</v>
      </c>
      <c r="M1958" t="s">
        <v>5</v>
      </c>
      <c r="N1958">
        <v>10.327816287171</v>
      </c>
      <c r="O1958" t="s">
        <v>6</v>
      </c>
      <c r="P1958">
        <v>45000</v>
      </c>
      <c r="Q1958" t="s">
        <v>7</v>
      </c>
      <c r="R1958">
        <v>45000</v>
      </c>
      <c r="S1958" t="s">
        <v>24</v>
      </c>
      <c r="T1958" t="s">
        <v>10128</v>
      </c>
      <c r="U1958" t="s">
        <v>10129</v>
      </c>
      <c r="V1958" t="s">
        <v>10130</v>
      </c>
      <c r="W1958">
        <v>0.15432000000000001</v>
      </c>
    </row>
    <row r="1959" spans="5:23">
      <c r="E1959" t="s">
        <v>25</v>
      </c>
      <c r="F1959">
        <v>75820.399999999994</v>
      </c>
      <c r="G1959" t="s">
        <v>1</v>
      </c>
      <c r="H1959" t="s">
        <v>23</v>
      </c>
      <c r="I1959" t="s">
        <v>3</v>
      </c>
      <c r="J1959">
        <v>0.55018</v>
      </c>
      <c r="K1959" t="s">
        <v>4</v>
      </c>
      <c r="L1959">
        <v>4357.17</v>
      </c>
      <c r="M1959" t="s">
        <v>5</v>
      </c>
      <c r="N1959">
        <v>10.327816287171</v>
      </c>
      <c r="O1959" t="s">
        <v>6</v>
      </c>
      <c r="P1959">
        <v>45000</v>
      </c>
      <c r="Q1959" t="s">
        <v>7</v>
      </c>
      <c r="R1959">
        <v>45000</v>
      </c>
      <c r="S1959" t="s">
        <v>26</v>
      </c>
      <c r="T1959" t="s">
        <v>10128</v>
      </c>
      <c r="U1959" t="s">
        <v>10129</v>
      </c>
      <c r="V1959" t="s">
        <v>10130</v>
      </c>
      <c r="W1959">
        <v>0.15432000000000001</v>
      </c>
    </row>
    <row r="1960" spans="5:23">
      <c r="E1960" t="s">
        <v>25</v>
      </c>
      <c r="F1960">
        <v>75921</v>
      </c>
      <c r="G1960" t="s">
        <v>1</v>
      </c>
      <c r="H1960" t="s">
        <v>27</v>
      </c>
      <c r="I1960" t="s">
        <v>3</v>
      </c>
      <c r="J1960">
        <v>0.54544800000000004</v>
      </c>
      <c r="K1960" t="s">
        <v>4</v>
      </c>
      <c r="L1960">
        <v>4427.22</v>
      </c>
      <c r="M1960" t="s">
        <v>5</v>
      </c>
      <c r="N1960">
        <v>10.164402381352</v>
      </c>
      <c r="O1960" t="s">
        <v>6</v>
      </c>
      <c r="P1960">
        <v>45000</v>
      </c>
      <c r="Q1960" t="s">
        <v>7</v>
      </c>
      <c r="R1960">
        <v>45000</v>
      </c>
      <c r="S1960" t="s">
        <v>28</v>
      </c>
      <c r="T1960" t="s">
        <v>10131</v>
      </c>
      <c r="U1960" t="s">
        <v>10132</v>
      </c>
      <c r="V1960" t="s">
        <v>10133</v>
      </c>
      <c r="W1960">
        <v>0.15231</v>
      </c>
    </row>
    <row r="1961" spans="5:23">
      <c r="E1961" t="s">
        <v>29</v>
      </c>
      <c r="F1961">
        <v>75921</v>
      </c>
      <c r="G1961" t="s">
        <v>1</v>
      </c>
      <c r="H1961" t="s">
        <v>27</v>
      </c>
      <c r="I1961" t="s">
        <v>3</v>
      </c>
      <c r="J1961">
        <v>0.54544800000000004</v>
      </c>
      <c r="K1961" t="s">
        <v>4</v>
      </c>
      <c r="L1961">
        <v>4427.22</v>
      </c>
      <c r="M1961" t="s">
        <v>5</v>
      </c>
      <c r="N1961">
        <v>10.164402381352</v>
      </c>
      <c r="O1961" t="s">
        <v>6</v>
      </c>
      <c r="P1961">
        <v>45000</v>
      </c>
      <c r="Q1961" t="s">
        <v>7</v>
      </c>
      <c r="R1961">
        <v>45000</v>
      </c>
      <c r="S1961" t="s">
        <v>28</v>
      </c>
      <c r="T1961" t="s">
        <v>10131</v>
      </c>
      <c r="U1961" t="s">
        <v>10132</v>
      </c>
      <c r="V1961" t="s">
        <v>10133</v>
      </c>
      <c r="W1961">
        <v>0.15231</v>
      </c>
    </row>
    <row r="1962" spans="5:23">
      <c r="E1962" t="s">
        <v>29</v>
      </c>
      <c r="F1962">
        <v>105433</v>
      </c>
      <c r="G1962" t="s">
        <v>1</v>
      </c>
      <c r="H1962" t="s">
        <v>30</v>
      </c>
      <c r="I1962" t="s">
        <v>3</v>
      </c>
      <c r="J1962">
        <v>0.469775</v>
      </c>
      <c r="K1962" t="s">
        <v>4</v>
      </c>
      <c r="L1962">
        <v>4297.76</v>
      </c>
      <c r="M1962" t="s">
        <v>5</v>
      </c>
      <c r="N1962">
        <v>10.470565767535</v>
      </c>
      <c r="O1962" t="s">
        <v>6</v>
      </c>
      <c r="P1962">
        <v>45000</v>
      </c>
      <c r="Q1962" t="s">
        <v>7</v>
      </c>
      <c r="R1962">
        <v>45000</v>
      </c>
      <c r="S1962" t="s">
        <v>31</v>
      </c>
      <c r="T1962" t="s">
        <v>10134</v>
      </c>
      <c r="U1962" t="s">
        <v>10135</v>
      </c>
      <c r="V1962" t="s">
        <v>10136</v>
      </c>
      <c r="W1962">
        <v>0.1764</v>
      </c>
    </row>
    <row r="1963" spans="5:23">
      <c r="E1963" t="s">
        <v>32</v>
      </c>
      <c r="F1963">
        <v>105433</v>
      </c>
      <c r="G1963" t="s">
        <v>1</v>
      </c>
      <c r="H1963" t="s">
        <v>30</v>
      </c>
      <c r="I1963" t="s">
        <v>3</v>
      </c>
      <c r="J1963">
        <v>0.469775</v>
      </c>
      <c r="K1963" t="s">
        <v>4</v>
      </c>
      <c r="L1963">
        <v>4297.76</v>
      </c>
      <c r="M1963" t="s">
        <v>5</v>
      </c>
      <c r="N1963">
        <v>10.470565767535</v>
      </c>
      <c r="O1963" t="s">
        <v>6</v>
      </c>
      <c r="P1963">
        <v>45000</v>
      </c>
      <c r="Q1963" t="s">
        <v>7</v>
      </c>
      <c r="R1963">
        <v>45000</v>
      </c>
      <c r="S1963" t="s">
        <v>33</v>
      </c>
      <c r="T1963" t="s">
        <v>10134</v>
      </c>
      <c r="U1963" t="s">
        <v>10135</v>
      </c>
      <c r="V1963" t="s">
        <v>10136</v>
      </c>
      <c r="W1963">
        <v>0.1764</v>
      </c>
    </row>
    <row r="1964" spans="5:23">
      <c r="E1964" t="s">
        <v>32</v>
      </c>
      <c r="F1964">
        <v>105990</v>
      </c>
      <c r="G1964" t="s">
        <v>1</v>
      </c>
      <c r="H1964" t="s">
        <v>17</v>
      </c>
      <c r="I1964" t="s">
        <v>3</v>
      </c>
      <c r="J1964">
        <v>0.46328999999999998</v>
      </c>
      <c r="K1964" t="s">
        <v>4</v>
      </c>
      <c r="L1964">
        <v>4395.6899999999996</v>
      </c>
      <c r="M1964" t="s">
        <v>5</v>
      </c>
      <c r="N1964">
        <v>10.237291787275</v>
      </c>
      <c r="O1964" t="s">
        <v>6</v>
      </c>
      <c r="P1964">
        <v>45000</v>
      </c>
      <c r="Q1964" t="s">
        <v>7</v>
      </c>
      <c r="R1964">
        <v>45000</v>
      </c>
      <c r="S1964" t="s">
        <v>34</v>
      </c>
      <c r="T1964" t="s">
        <v>10137</v>
      </c>
      <c r="U1964" t="s">
        <v>10138</v>
      </c>
      <c r="V1964" t="s">
        <v>10139</v>
      </c>
      <c r="W1964">
        <v>0.17521100000000001</v>
      </c>
    </row>
    <row r="1965" spans="5:23">
      <c r="E1965" t="s">
        <v>35</v>
      </c>
      <c r="F1965">
        <v>105990</v>
      </c>
      <c r="G1965" t="s">
        <v>1</v>
      </c>
      <c r="H1965" t="s">
        <v>17</v>
      </c>
      <c r="I1965" t="s">
        <v>3</v>
      </c>
      <c r="J1965">
        <v>0.46328999999999998</v>
      </c>
      <c r="K1965" t="s">
        <v>4</v>
      </c>
      <c r="L1965">
        <v>4395.6899999999996</v>
      </c>
      <c r="M1965" t="s">
        <v>5</v>
      </c>
      <c r="N1965">
        <v>10.237291787275</v>
      </c>
      <c r="O1965" t="s">
        <v>6</v>
      </c>
      <c r="P1965">
        <v>45000</v>
      </c>
      <c r="Q1965" t="s">
        <v>7</v>
      </c>
      <c r="R1965">
        <v>45000</v>
      </c>
      <c r="S1965" t="s">
        <v>34</v>
      </c>
      <c r="T1965" t="s">
        <v>10137</v>
      </c>
      <c r="U1965" t="s">
        <v>10138</v>
      </c>
      <c r="V1965" t="s">
        <v>10139</v>
      </c>
      <c r="W1965">
        <v>0.17521100000000001</v>
      </c>
    </row>
    <row r="1966" spans="5:23">
      <c r="E1966" t="s">
        <v>35</v>
      </c>
      <c r="F1966">
        <v>138119</v>
      </c>
      <c r="G1966" t="s">
        <v>1</v>
      </c>
      <c r="H1966" t="s">
        <v>36</v>
      </c>
      <c r="I1966" t="s">
        <v>3</v>
      </c>
      <c r="J1966">
        <v>0.41355700000000001</v>
      </c>
      <c r="K1966" t="s">
        <v>4</v>
      </c>
      <c r="L1966">
        <v>4233.2700000000004</v>
      </c>
      <c r="M1966" t="s">
        <v>5</v>
      </c>
      <c r="N1966">
        <v>10.630068197801</v>
      </c>
      <c r="O1966" t="s">
        <v>6</v>
      </c>
      <c r="P1966">
        <v>45000</v>
      </c>
      <c r="Q1966" t="s">
        <v>7</v>
      </c>
      <c r="R1966">
        <v>45000</v>
      </c>
      <c r="S1966" t="s">
        <v>37</v>
      </c>
      <c r="T1966" t="s">
        <v>10140</v>
      </c>
      <c r="U1966" t="s">
        <v>10141</v>
      </c>
      <c r="V1966" t="s">
        <v>10142</v>
      </c>
      <c r="W1966">
        <v>0.198849</v>
      </c>
    </row>
    <row r="1967" spans="5:23">
      <c r="E1967" t="s">
        <v>38</v>
      </c>
      <c r="F1967">
        <v>138119</v>
      </c>
      <c r="G1967" t="s">
        <v>1</v>
      </c>
      <c r="H1967" t="s">
        <v>36</v>
      </c>
      <c r="I1967" t="s">
        <v>3</v>
      </c>
      <c r="J1967">
        <v>0.41355700000000001</v>
      </c>
      <c r="K1967" t="s">
        <v>4</v>
      </c>
      <c r="L1967">
        <v>4233.2700000000004</v>
      </c>
      <c r="M1967" t="s">
        <v>5</v>
      </c>
      <c r="N1967">
        <v>10.630068197801</v>
      </c>
      <c r="O1967" t="s">
        <v>6</v>
      </c>
      <c r="P1967">
        <v>45000</v>
      </c>
      <c r="Q1967" t="s">
        <v>7</v>
      </c>
      <c r="R1967">
        <v>45000</v>
      </c>
      <c r="S1967" t="s">
        <v>39</v>
      </c>
      <c r="T1967" t="s">
        <v>10140</v>
      </c>
      <c r="U1967" t="s">
        <v>10141</v>
      </c>
      <c r="V1967" t="s">
        <v>10142</v>
      </c>
      <c r="W1967">
        <v>0.198849</v>
      </c>
    </row>
    <row r="1968" spans="5:23">
      <c r="E1968" t="s">
        <v>38</v>
      </c>
      <c r="F1968">
        <v>134620</v>
      </c>
      <c r="G1968" t="s">
        <v>1</v>
      </c>
      <c r="H1968" t="s">
        <v>40</v>
      </c>
      <c r="I1968" t="s">
        <v>3</v>
      </c>
      <c r="J1968">
        <v>0.41264899999999999</v>
      </c>
      <c r="K1968" t="s">
        <v>4</v>
      </c>
      <c r="L1968">
        <v>4362.43</v>
      </c>
      <c r="M1968" t="s">
        <v>5</v>
      </c>
      <c r="N1968">
        <v>10.315341852709</v>
      </c>
      <c r="O1968" t="s">
        <v>6</v>
      </c>
      <c r="P1968">
        <v>45000</v>
      </c>
      <c r="Q1968" t="s">
        <v>7</v>
      </c>
      <c r="R1968">
        <v>45000</v>
      </c>
      <c r="S1968" t="s">
        <v>41</v>
      </c>
      <c r="T1968" t="s">
        <v>10143</v>
      </c>
      <c r="U1968" t="s">
        <v>10144</v>
      </c>
      <c r="V1968" t="s">
        <v>10145</v>
      </c>
      <c r="W1968">
        <v>0.17897199999999999</v>
      </c>
    </row>
    <row r="1969" spans="5:23">
      <c r="E1969" t="s">
        <v>42</v>
      </c>
      <c r="F1969">
        <v>134620</v>
      </c>
      <c r="G1969" t="s">
        <v>1</v>
      </c>
      <c r="H1969" t="s">
        <v>40</v>
      </c>
      <c r="I1969" t="s">
        <v>3</v>
      </c>
      <c r="J1969">
        <v>0.41264899999999999</v>
      </c>
      <c r="K1969" t="s">
        <v>4</v>
      </c>
      <c r="L1969">
        <v>4362.43</v>
      </c>
      <c r="M1969" t="s">
        <v>5</v>
      </c>
      <c r="N1969">
        <v>10.315341852709</v>
      </c>
      <c r="O1969" t="s">
        <v>6</v>
      </c>
      <c r="P1969">
        <v>45000</v>
      </c>
      <c r="Q1969" t="s">
        <v>7</v>
      </c>
      <c r="R1969">
        <v>45000</v>
      </c>
      <c r="S1969" t="s">
        <v>41</v>
      </c>
      <c r="T1969" t="s">
        <v>10143</v>
      </c>
      <c r="U1969" t="s">
        <v>10144</v>
      </c>
      <c r="V1969" t="s">
        <v>10145</v>
      </c>
      <c r="W1969">
        <v>0.17897199999999999</v>
      </c>
    </row>
    <row r="1970" spans="5:23">
      <c r="E1970" t="s">
        <v>42</v>
      </c>
      <c r="F1970">
        <v>28168.9</v>
      </c>
      <c r="G1970" t="s">
        <v>1</v>
      </c>
      <c r="H1970" t="s">
        <v>14</v>
      </c>
      <c r="I1970" t="s">
        <v>3</v>
      </c>
      <c r="J1970">
        <v>0.89021700000000004</v>
      </c>
      <c r="K1970" t="s">
        <v>4</v>
      </c>
      <c r="L1970">
        <v>4479.59</v>
      </c>
      <c r="M1970" t="s">
        <v>5</v>
      </c>
      <c r="N1970">
        <v>10.045554319272</v>
      </c>
      <c r="O1970" t="s">
        <v>6</v>
      </c>
      <c r="P1970">
        <v>45000</v>
      </c>
      <c r="Q1970" t="s">
        <v>7</v>
      </c>
      <c r="R1970">
        <v>45000</v>
      </c>
      <c r="S1970" t="s">
        <v>43</v>
      </c>
      <c r="T1970" t="s">
        <v>10146</v>
      </c>
      <c r="U1970" t="s">
        <v>10147</v>
      </c>
      <c r="V1970" t="s">
        <v>10148</v>
      </c>
      <c r="W1970">
        <v>3.3410200000000001E-2</v>
      </c>
    </row>
    <row r="1971" spans="5:23">
      <c r="E1971" t="s">
        <v>44</v>
      </c>
      <c r="F1971">
        <v>28168.9</v>
      </c>
      <c r="G1971" t="s">
        <v>1</v>
      </c>
      <c r="H1971" t="s">
        <v>14</v>
      </c>
      <c r="I1971" t="s">
        <v>3</v>
      </c>
      <c r="J1971">
        <v>0.89021700000000004</v>
      </c>
      <c r="K1971" t="s">
        <v>4</v>
      </c>
      <c r="L1971">
        <v>4479.59</v>
      </c>
      <c r="M1971" t="s">
        <v>5</v>
      </c>
      <c r="N1971">
        <v>10.045554319272</v>
      </c>
      <c r="O1971" t="s">
        <v>6</v>
      </c>
      <c r="P1971">
        <v>45000</v>
      </c>
      <c r="Q1971" t="s">
        <v>7</v>
      </c>
      <c r="R1971">
        <v>45000</v>
      </c>
      <c r="S1971" t="s">
        <v>45</v>
      </c>
      <c r="T1971" t="s">
        <v>10146</v>
      </c>
      <c r="U1971" t="s">
        <v>10147</v>
      </c>
      <c r="V1971" t="s">
        <v>10148</v>
      </c>
      <c r="W1971">
        <v>3.3410200000000001E-2</v>
      </c>
    </row>
    <row r="1972" spans="5:23">
      <c r="E1972" t="s">
        <v>44</v>
      </c>
      <c r="F1972">
        <v>28025.1</v>
      </c>
      <c r="G1972" t="s">
        <v>1</v>
      </c>
      <c r="H1972" t="s">
        <v>10</v>
      </c>
      <c r="I1972" t="s">
        <v>3</v>
      </c>
      <c r="J1972">
        <v>0.89148799999999995</v>
      </c>
      <c r="K1972" t="s">
        <v>4</v>
      </c>
      <c r="L1972">
        <v>4489.75</v>
      </c>
      <c r="M1972" t="s">
        <v>5</v>
      </c>
      <c r="N1972">
        <v>10.022823491636</v>
      </c>
      <c r="O1972" t="s">
        <v>6</v>
      </c>
      <c r="P1972">
        <v>45000</v>
      </c>
      <c r="Q1972" t="s">
        <v>7</v>
      </c>
      <c r="R1972">
        <v>45000</v>
      </c>
      <c r="S1972" t="s">
        <v>11</v>
      </c>
      <c r="T1972" t="s">
        <v>10116</v>
      </c>
      <c r="U1972" t="s">
        <v>10117</v>
      </c>
      <c r="V1972" t="s">
        <v>10118</v>
      </c>
      <c r="W1972">
        <v>3.6924899999999997E-2</v>
      </c>
    </row>
    <row r="1973" spans="5:23">
      <c r="E1973" t="s">
        <v>0</v>
      </c>
      <c r="F1973">
        <v>35473</v>
      </c>
      <c r="G1973" t="s">
        <v>1</v>
      </c>
      <c r="H1973" t="s">
        <v>2</v>
      </c>
      <c r="I1973" t="s">
        <v>3</v>
      </c>
      <c r="J1973">
        <v>0.79521699999999995</v>
      </c>
      <c r="K1973" t="s">
        <v>4</v>
      </c>
      <c r="L1973">
        <v>4457.8999999999996</v>
      </c>
      <c r="M1973" t="s">
        <v>5</v>
      </c>
      <c r="N1973">
        <v>10.094428668753</v>
      </c>
      <c r="O1973" t="s">
        <v>6</v>
      </c>
      <c r="P1973">
        <v>45000</v>
      </c>
      <c r="Q1973" t="s">
        <v>7</v>
      </c>
      <c r="R1973">
        <v>45000</v>
      </c>
      <c r="S1973" t="s">
        <v>8</v>
      </c>
      <c r="T1973" t="s">
        <v>10149</v>
      </c>
      <c r="U1973" t="s">
        <v>10150</v>
      </c>
      <c r="V1973" t="s">
        <v>10151</v>
      </c>
      <c r="W1973">
        <v>6.5614800000000001E-2</v>
      </c>
    </row>
    <row r="1974" spans="5:23">
      <c r="E1974" t="s">
        <v>9</v>
      </c>
      <c r="F1974">
        <v>28036.799999999999</v>
      </c>
      <c r="G1974" t="s">
        <v>1</v>
      </c>
      <c r="H1974" t="s">
        <v>10</v>
      </c>
      <c r="I1974" t="s">
        <v>3</v>
      </c>
      <c r="J1974">
        <v>0.89129999999999998</v>
      </c>
      <c r="K1974" t="s">
        <v>4</v>
      </c>
      <c r="L1974">
        <v>4489.7700000000004</v>
      </c>
      <c r="M1974" t="s">
        <v>5</v>
      </c>
      <c r="N1974">
        <v>10.022774593204</v>
      </c>
      <c r="O1974" t="s">
        <v>6</v>
      </c>
      <c r="P1974">
        <v>45000</v>
      </c>
      <c r="Q1974" t="s">
        <v>7</v>
      </c>
      <c r="R1974">
        <v>45000</v>
      </c>
      <c r="S1974" t="s">
        <v>11</v>
      </c>
      <c r="T1974" t="s">
        <v>9607</v>
      </c>
      <c r="U1974" t="s">
        <v>10152</v>
      </c>
      <c r="V1974" t="s">
        <v>10153</v>
      </c>
      <c r="W1974">
        <v>4.14413E-2</v>
      </c>
    </row>
    <row r="1975" spans="5:23">
      <c r="E1975" t="s">
        <v>12</v>
      </c>
      <c r="F1975">
        <v>35473</v>
      </c>
      <c r="G1975" t="s">
        <v>1</v>
      </c>
      <c r="H1975" t="s">
        <v>2</v>
      </c>
      <c r="I1975" t="s">
        <v>3</v>
      </c>
      <c r="J1975">
        <v>0.79521699999999995</v>
      </c>
      <c r="K1975" t="s">
        <v>4</v>
      </c>
      <c r="L1975">
        <v>4457.8999999999996</v>
      </c>
      <c r="M1975" t="s">
        <v>5</v>
      </c>
      <c r="N1975">
        <v>10.094428668753</v>
      </c>
      <c r="O1975" t="s">
        <v>6</v>
      </c>
      <c r="P1975">
        <v>45000</v>
      </c>
      <c r="Q1975" t="s">
        <v>7</v>
      </c>
      <c r="R1975">
        <v>45000</v>
      </c>
      <c r="S1975" t="s">
        <v>13</v>
      </c>
      <c r="T1975" t="s">
        <v>10149</v>
      </c>
      <c r="U1975" t="s">
        <v>10150</v>
      </c>
      <c r="V1975" t="s">
        <v>10151</v>
      </c>
      <c r="W1975">
        <v>6.5614800000000001E-2</v>
      </c>
    </row>
    <row r="1976" spans="5:23">
      <c r="E1976" t="s">
        <v>12</v>
      </c>
      <c r="F1976">
        <v>34869.599999999999</v>
      </c>
      <c r="G1976" t="s">
        <v>1</v>
      </c>
      <c r="H1976" t="s">
        <v>14</v>
      </c>
      <c r="I1976" t="s">
        <v>3</v>
      </c>
      <c r="J1976">
        <v>0.80019200000000001</v>
      </c>
      <c r="K1976" t="s">
        <v>4</v>
      </c>
      <c r="L1976">
        <v>4478.83</v>
      </c>
      <c r="M1976" t="s">
        <v>5</v>
      </c>
      <c r="N1976">
        <v>10.047262398392</v>
      </c>
      <c r="O1976" t="s">
        <v>6</v>
      </c>
      <c r="P1976">
        <v>45000</v>
      </c>
      <c r="Q1976" t="s">
        <v>7</v>
      </c>
      <c r="R1976">
        <v>45000</v>
      </c>
      <c r="S1976" t="s">
        <v>15</v>
      </c>
      <c r="T1976" t="s">
        <v>10154</v>
      </c>
      <c r="U1976" t="s">
        <v>10155</v>
      </c>
      <c r="V1976" t="s">
        <v>10156</v>
      </c>
      <c r="W1976">
        <v>6.7096000000000003E-2</v>
      </c>
    </row>
    <row r="1977" spans="5:23">
      <c r="E1977" t="s">
        <v>16</v>
      </c>
      <c r="F1977">
        <v>34869.599999999999</v>
      </c>
      <c r="G1977" t="s">
        <v>1</v>
      </c>
      <c r="H1977" t="s">
        <v>14</v>
      </c>
      <c r="I1977" t="s">
        <v>3</v>
      </c>
      <c r="J1977">
        <v>0.80019200000000001</v>
      </c>
      <c r="K1977" t="s">
        <v>4</v>
      </c>
      <c r="L1977">
        <v>4478.83</v>
      </c>
      <c r="M1977" t="s">
        <v>5</v>
      </c>
      <c r="N1977">
        <v>10.047262398392</v>
      </c>
      <c r="O1977" t="s">
        <v>6</v>
      </c>
      <c r="P1977">
        <v>45000</v>
      </c>
      <c r="Q1977" t="s">
        <v>7</v>
      </c>
      <c r="R1977">
        <v>45000</v>
      </c>
      <c r="S1977" t="s">
        <v>15</v>
      </c>
      <c r="T1977" t="s">
        <v>10154</v>
      </c>
      <c r="U1977" t="s">
        <v>10155</v>
      </c>
      <c r="V1977" t="s">
        <v>10156</v>
      </c>
      <c r="W1977">
        <v>6.7096000000000003E-2</v>
      </c>
    </row>
    <row r="1978" spans="5:23">
      <c r="E1978" t="s">
        <v>16</v>
      </c>
      <c r="F1978">
        <v>53129.2</v>
      </c>
      <c r="G1978" t="s">
        <v>1</v>
      </c>
      <c r="H1978" t="s">
        <v>17</v>
      </c>
      <c r="I1978" t="s">
        <v>3</v>
      </c>
      <c r="J1978">
        <v>0.65326099999999998</v>
      </c>
      <c r="K1978" t="s">
        <v>4</v>
      </c>
      <c r="L1978">
        <v>4410.5600000000004</v>
      </c>
      <c r="M1978" t="s">
        <v>5</v>
      </c>
      <c r="N1978">
        <v>10.202794259065</v>
      </c>
      <c r="O1978" t="s">
        <v>6</v>
      </c>
      <c r="P1978">
        <v>45000</v>
      </c>
      <c r="Q1978" t="s">
        <v>7</v>
      </c>
      <c r="R1978">
        <v>45000</v>
      </c>
      <c r="S1978" t="s">
        <v>18</v>
      </c>
      <c r="T1978" t="s">
        <v>10157</v>
      </c>
      <c r="U1978" t="s">
        <v>10158</v>
      </c>
      <c r="V1978" t="s">
        <v>10159</v>
      </c>
      <c r="W1978">
        <v>0.116045</v>
      </c>
    </row>
    <row r="1979" spans="5:23">
      <c r="E1979" t="s">
        <v>19</v>
      </c>
      <c r="F1979">
        <v>53129.2</v>
      </c>
      <c r="G1979" t="s">
        <v>1</v>
      </c>
      <c r="H1979" t="s">
        <v>17</v>
      </c>
      <c r="I1979" t="s">
        <v>3</v>
      </c>
      <c r="J1979">
        <v>0.65326099999999998</v>
      </c>
      <c r="K1979" t="s">
        <v>4</v>
      </c>
      <c r="L1979">
        <v>4410.5600000000004</v>
      </c>
      <c r="M1979" t="s">
        <v>5</v>
      </c>
      <c r="N1979">
        <v>10.202794259065</v>
      </c>
      <c r="O1979" t="s">
        <v>6</v>
      </c>
      <c r="P1979">
        <v>45000</v>
      </c>
      <c r="Q1979" t="s">
        <v>7</v>
      </c>
      <c r="R1979">
        <v>45000</v>
      </c>
      <c r="S1979" t="s">
        <v>20</v>
      </c>
      <c r="T1979" t="s">
        <v>10157</v>
      </c>
      <c r="U1979" t="s">
        <v>10158</v>
      </c>
      <c r="V1979" t="s">
        <v>10159</v>
      </c>
      <c r="W1979">
        <v>0.116045</v>
      </c>
    </row>
    <row r="1980" spans="5:23">
      <c r="E1980" t="s">
        <v>19</v>
      </c>
      <c r="F1980">
        <v>53054.9</v>
      </c>
      <c r="G1980" t="s">
        <v>1</v>
      </c>
      <c r="H1980" t="s">
        <v>2</v>
      </c>
      <c r="I1980" t="s">
        <v>3</v>
      </c>
      <c r="J1980">
        <v>0.65046300000000001</v>
      </c>
      <c r="K1980" t="s">
        <v>4</v>
      </c>
      <c r="L1980">
        <v>4454.8100000000004</v>
      </c>
      <c r="M1980" t="s">
        <v>5</v>
      </c>
      <c r="N1980">
        <v>10.101448756991999</v>
      </c>
      <c r="O1980" t="s">
        <v>6</v>
      </c>
      <c r="P1980">
        <v>45000</v>
      </c>
      <c r="Q1980" t="s">
        <v>7</v>
      </c>
      <c r="R1980">
        <v>45000</v>
      </c>
      <c r="S1980" t="s">
        <v>21</v>
      </c>
      <c r="T1980" t="s">
        <v>10160</v>
      </c>
      <c r="U1980" t="s">
        <v>10161</v>
      </c>
      <c r="V1980" t="s">
        <v>10162</v>
      </c>
      <c r="W1980">
        <v>0.1143</v>
      </c>
    </row>
    <row r="1981" spans="5:23">
      <c r="E1981" t="s">
        <v>22</v>
      </c>
      <c r="F1981">
        <v>53054.9</v>
      </c>
      <c r="G1981" t="s">
        <v>1</v>
      </c>
      <c r="H1981" t="s">
        <v>2</v>
      </c>
      <c r="I1981" t="s">
        <v>3</v>
      </c>
      <c r="J1981">
        <v>0.65046300000000001</v>
      </c>
      <c r="K1981" t="s">
        <v>4</v>
      </c>
      <c r="L1981">
        <v>4454.8100000000004</v>
      </c>
      <c r="M1981" t="s">
        <v>5</v>
      </c>
      <c r="N1981">
        <v>10.101448756991999</v>
      </c>
      <c r="O1981" t="s">
        <v>6</v>
      </c>
      <c r="P1981">
        <v>45000</v>
      </c>
      <c r="Q1981" t="s">
        <v>7</v>
      </c>
      <c r="R1981">
        <v>45000</v>
      </c>
      <c r="S1981" t="s">
        <v>21</v>
      </c>
      <c r="T1981" t="s">
        <v>10160</v>
      </c>
      <c r="U1981" t="s">
        <v>10161</v>
      </c>
      <c r="V1981" t="s">
        <v>10162</v>
      </c>
      <c r="W1981">
        <v>0.1143</v>
      </c>
    </row>
    <row r="1982" spans="5:23">
      <c r="E1982" t="s">
        <v>22</v>
      </c>
      <c r="F1982">
        <v>75095.3</v>
      </c>
      <c r="G1982" t="s">
        <v>1</v>
      </c>
      <c r="H1982" t="s">
        <v>23</v>
      </c>
      <c r="I1982" t="s">
        <v>3</v>
      </c>
      <c r="J1982">
        <v>0.55289999999999995</v>
      </c>
      <c r="K1982" t="s">
        <v>4</v>
      </c>
      <c r="L1982">
        <v>4356.0600000000004</v>
      </c>
      <c r="M1982" t="s">
        <v>5</v>
      </c>
      <c r="N1982">
        <v>10.330447001516999</v>
      </c>
      <c r="O1982" t="s">
        <v>6</v>
      </c>
      <c r="P1982">
        <v>45000</v>
      </c>
      <c r="Q1982" t="s">
        <v>7</v>
      </c>
      <c r="R1982">
        <v>45000</v>
      </c>
      <c r="S1982" t="s">
        <v>24</v>
      </c>
      <c r="T1982" t="s">
        <v>10163</v>
      </c>
      <c r="U1982" t="s">
        <v>10164</v>
      </c>
      <c r="V1982" t="s">
        <v>10165</v>
      </c>
      <c r="W1982">
        <v>0.150892</v>
      </c>
    </row>
    <row r="1983" spans="5:23">
      <c r="E1983" t="s">
        <v>25</v>
      </c>
      <c r="F1983">
        <v>75095.3</v>
      </c>
      <c r="G1983" t="s">
        <v>1</v>
      </c>
      <c r="H1983" t="s">
        <v>23</v>
      </c>
      <c r="I1983" t="s">
        <v>3</v>
      </c>
      <c r="J1983">
        <v>0.55289999999999995</v>
      </c>
      <c r="K1983" t="s">
        <v>4</v>
      </c>
      <c r="L1983">
        <v>4356.0600000000004</v>
      </c>
      <c r="M1983" t="s">
        <v>5</v>
      </c>
      <c r="N1983">
        <v>10.330447001516999</v>
      </c>
      <c r="O1983" t="s">
        <v>6</v>
      </c>
      <c r="P1983">
        <v>45000</v>
      </c>
      <c r="Q1983" t="s">
        <v>7</v>
      </c>
      <c r="R1983">
        <v>45000</v>
      </c>
      <c r="S1983" t="s">
        <v>26</v>
      </c>
      <c r="T1983" t="s">
        <v>10163</v>
      </c>
      <c r="U1983" t="s">
        <v>10164</v>
      </c>
      <c r="V1983" t="s">
        <v>10165</v>
      </c>
      <c r="W1983">
        <v>0.150892</v>
      </c>
    </row>
    <row r="1984" spans="5:23">
      <c r="E1984" t="s">
        <v>25</v>
      </c>
      <c r="F1984">
        <v>76072.3</v>
      </c>
      <c r="G1984" t="s">
        <v>1</v>
      </c>
      <c r="H1984" t="s">
        <v>27</v>
      </c>
      <c r="I1984" t="s">
        <v>3</v>
      </c>
      <c r="J1984">
        <v>0.54491699999999998</v>
      </c>
      <c r="K1984" t="s">
        <v>4</v>
      </c>
      <c r="L1984">
        <v>4427.0200000000004</v>
      </c>
      <c r="M1984" t="s">
        <v>5</v>
      </c>
      <c r="N1984">
        <v>10.164840982239999</v>
      </c>
      <c r="O1984" t="s">
        <v>6</v>
      </c>
      <c r="P1984">
        <v>45000</v>
      </c>
      <c r="Q1984" t="s">
        <v>7</v>
      </c>
      <c r="R1984">
        <v>45000</v>
      </c>
      <c r="S1984" t="s">
        <v>28</v>
      </c>
      <c r="T1984" t="s">
        <v>10166</v>
      </c>
      <c r="U1984" t="s">
        <v>10167</v>
      </c>
      <c r="V1984" t="s">
        <v>10168</v>
      </c>
      <c r="W1984">
        <v>0.14796400000000001</v>
      </c>
    </row>
    <row r="1985" spans="5:23">
      <c r="E1985" t="s">
        <v>29</v>
      </c>
      <c r="F1985">
        <v>76072.3</v>
      </c>
      <c r="G1985" t="s">
        <v>1</v>
      </c>
      <c r="H1985" t="s">
        <v>27</v>
      </c>
      <c r="I1985" t="s">
        <v>3</v>
      </c>
      <c r="J1985">
        <v>0.54491699999999998</v>
      </c>
      <c r="K1985" t="s">
        <v>4</v>
      </c>
      <c r="L1985">
        <v>4427.0200000000004</v>
      </c>
      <c r="M1985" t="s">
        <v>5</v>
      </c>
      <c r="N1985">
        <v>10.164840982239999</v>
      </c>
      <c r="O1985" t="s">
        <v>6</v>
      </c>
      <c r="P1985">
        <v>45000</v>
      </c>
      <c r="Q1985" t="s">
        <v>7</v>
      </c>
      <c r="R1985">
        <v>45000</v>
      </c>
      <c r="S1985" t="s">
        <v>28</v>
      </c>
      <c r="T1985" t="s">
        <v>10166</v>
      </c>
      <c r="U1985" t="s">
        <v>10167</v>
      </c>
      <c r="V1985" t="s">
        <v>10168</v>
      </c>
      <c r="W1985">
        <v>0.14796400000000001</v>
      </c>
    </row>
    <row r="1986" spans="5:23">
      <c r="E1986" t="s">
        <v>29</v>
      </c>
      <c r="F1986">
        <v>104724</v>
      </c>
      <c r="G1986" t="s">
        <v>1</v>
      </c>
      <c r="H1986" t="s">
        <v>30</v>
      </c>
      <c r="I1986" t="s">
        <v>3</v>
      </c>
      <c r="J1986">
        <v>0.47125800000000001</v>
      </c>
      <c r="K1986" t="s">
        <v>4</v>
      </c>
      <c r="L1986">
        <v>4299.68</v>
      </c>
      <c r="M1986" t="s">
        <v>5</v>
      </c>
      <c r="N1986">
        <v>10.465889338039</v>
      </c>
      <c r="O1986" t="s">
        <v>6</v>
      </c>
      <c r="P1986">
        <v>45000</v>
      </c>
      <c r="Q1986" t="s">
        <v>7</v>
      </c>
      <c r="R1986">
        <v>45000</v>
      </c>
      <c r="S1986" t="s">
        <v>31</v>
      </c>
      <c r="T1986" t="s">
        <v>10169</v>
      </c>
      <c r="U1986" t="s">
        <v>10170</v>
      </c>
      <c r="V1986" t="s">
        <v>10171</v>
      </c>
      <c r="W1986">
        <v>0.18002699999999999</v>
      </c>
    </row>
    <row r="1987" spans="5:23">
      <c r="E1987" t="s">
        <v>32</v>
      </c>
      <c r="F1987">
        <v>104724</v>
      </c>
      <c r="G1987" t="s">
        <v>1</v>
      </c>
      <c r="H1987" t="s">
        <v>30</v>
      </c>
      <c r="I1987" t="s">
        <v>3</v>
      </c>
      <c r="J1987">
        <v>0.47125800000000001</v>
      </c>
      <c r="K1987" t="s">
        <v>4</v>
      </c>
      <c r="L1987">
        <v>4299.68</v>
      </c>
      <c r="M1987" t="s">
        <v>5</v>
      </c>
      <c r="N1987">
        <v>10.465889338039</v>
      </c>
      <c r="O1987" t="s">
        <v>6</v>
      </c>
      <c r="P1987">
        <v>45000</v>
      </c>
      <c r="Q1987" t="s">
        <v>7</v>
      </c>
      <c r="R1987">
        <v>45000</v>
      </c>
      <c r="S1987" t="s">
        <v>33</v>
      </c>
      <c r="T1987" t="s">
        <v>10169</v>
      </c>
      <c r="U1987" t="s">
        <v>10170</v>
      </c>
      <c r="V1987" t="s">
        <v>10171</v>
      </c>
      <c r="W1987">
        <v>0.18002699999999999</v>
      </c>
    </row>
    <row r="1988" spans="5:23">
      <c r="E1988" t="s">
        <v>32</v>
      </c>
      <c r="F1988">
        <v>104129</v>
      </c>
      <c r="G1988" t="s">
        <v>1</v>
      </c>
      <c r="H1988" t="s">
        <v>17</v>
      </c>
      <c r="I1988" t="s">
        <v>3</v>
      </c>
      <c r="J1988">
        <v>0.467337</v>
      </c>
      <c r="K1988" t="s">
        <v>4</v>
      </c>
      <c r="L1988">
        <v>4397.12</v>
      </c>
      <c r="M1988" t="s">
        <v>5</v>
      </c>
      <c r="N1988">
        <v>10.233978474864999</v>
      </c>
      <c r="O1988" t="s">
        <v>6</v>
      </c>
      <c r="P1988">
        <v>45000</v>
      </c>
      <c r="Q1988" t="s">
        <v>7</v>
      </c>
      <c r="R1988">
        <v>45000</v>
      </c>
      <c r="S1988" t="s">
        <v>34</v>
      </c>
      <c r="T1988" t="s">
        <v>10172</v>
      </c>
      <c r="U1988" t="s">
        <v>10173</v>
      </c>
      <c r="V1988" t="s">
        <v>10174</v>
      </c>
      <c r="W1988">
        <v>0.17338799999999999</v>
      </c>
    </row>
    <row r="1989" spans="5:23">
      <c r="E1989" t="s">
        <v>35</v>
      </c>
      <c r="F1989">
        <v>104129</v>
      </c>
      <c r="G1989" t="s">
        <v>1</v>
      </c>
      <c r="H1989" t="s">
        <v>17</v>
      </c>
      <c r="I1989" t="s">
        <v>3</v>
      </c>
      <c r="J1989">
        <v>0.467337</v>
      </c>
      <c r="K1989" t="s">
        <v>4</v>
      </c>
      <c r="L1989">
        <v>4397.12</v>
      </c>
      <c r="M1989" t="s">
        <v>5</v>
      </c>
      <c r="N1989">
        <v>10.233978474864999</v>
      </c>
      <c r="O1989" t="s">
        <v>6</v>
      </c>
      <c r="P1989">
        <v>45000</v>
      </c>
      <c r="Q1989" t="s">
        <v>7</v>
      </c>
      <c r="R1989">
        <v>45000</v>
      </c>
      <c r="S1989" t="s">
        <v>34</v>
      </c>
      <c r="T1989" t="s">
        <v>10172</v>
      </c>
      <c r="U1989" t="s">
        <v>10173</v>
      </c>
      <c r="V1989" t="s">
        <v>10174</v>
      </c>
      <c r="W1989">
        <v>0.17338799999999999</v>
      </c>
    </row>
    <row r="1990" spans="5:23">
      <c r="E1990" t="s">
        <v>35</v>
      </c>
      <c r="F1990">
        <v>137173</v>
      </c>
      <c r="G1990" t="s">
        <v>1</v>
      </c>
      <c r="H1990" t="s">
        <v>36</v>
      </c>
      <c r="I1990" t="s">
        <v>3</v>
      </c>
      <c r="J1990">
        <v>0.414962</v>
      </c>
      <c r="K1990" t="s">
        <v>4</v>
      </c>
      <c r="L1990">
        <v>4233.66</v>
      </c>
      <c r="M1990" t="s">
        <v>5</v>
      </c>
      <c r="N1990">
        <v>10.629093991155001</v>
      </c>
      <c r="O1990" t="s">
        <v>6</v>
      </c>
      <c r="P1990">
        <v>45000</v>
      </c>
      <c r="Q1990" t="s">
        <v>7</v>
      </c>
      <c r="R1990">
        <v>45000</v>
      </c>
      <c r="S1990" t="s">
        <v>37</v>
      </c>
      <c r="T1990" t="s">
        <v>10175</v>
      </c>
      <c r="U1990" t="s">
        <v>10176</v>
      </c>
      <c r="V1990" t="s">
        <v>10177</v>
      </c>
      <c r="W1990">
        <v>0.19290499999999999</v>
      </c>
    </row>
    <row r="1991" spans="5:23">
      <c r="E1991" t="s">
        <v>38</v>
      </c>
      <c r="F1991">
        <v>137173</v>
      </c>
      <c r="G1991" t="s">
        <v>1</v>
      </c>
      <c r="H1991" t="s">
        <v>36</v>
      </c>
      <c r="I1991" t="s">
        <v>3</v>
      </c>
      <c r="J1991">
        <v>0.414962</v>
      </c>
      <c r="K1991" t="s">
        <v>4</v>
      </c>
      <c r="L1991">
        <v>4233.66</v>
      </c>
      <c r="M1991" t="s">
        <v>5</v>
      </c>
      <c r="N1991">
        <v>10.629093991155001</v>
      </c>
      <c r="O1991" t="s">
        <v>6</v>
      </c>
      <c r="P1991">
        <v>45000</v>
      </c>
      <c r="Q1991" t="s">
        <v>7</v>
      </c>
      <c r="R1991">
        <v>45000</v>
      </c>
      <c r="S1991" t="s">
        <v>39</v>
      </c>
      <c r="T1991" t="s">
        <v>10175</v>
      </c>
      <c r="U1991" t="s">
        <v>10176</v>
      </c>
      <c r="V1991" t="s">
        <v>10177</v>
      </c>
      <c r="W1991">
        <v>0.19290499999999999</v>
      </c>
    </row>
    <row r="1992" spans="5:23">
      <c r="E1992" t="s">
        <v>38</v>
      </c>
      <c r="F1992">
        <v>134695</v>
      </c>
      <c r="G1992" t="s">
        <v>1</v>
      </c>
      <c r="H1992" t="s">
        <v>40</v>
      </c>
      <c r="I1992" t="s">
        <v>3</v>
      </c>
      <c r="J1992">
        <v>0.41256300000000001</v>
      </c>
      <c r="K1992" t="s">
        <v>4</v>
      </c>
      <c r="L1992">
        <v>4361.82</v>
      </c>
      <c r="M1992" t="s">
        <v>5</v>
      </c>
      <c r="N1992">
        <v>10.316803459680999</v>
      </c>
      <c r="O1992" t="s">
        <v>6</v>
      </c>
      <c r="P1992">
        <v>45000</v>
      </c>
      <c r="Q1992" t="s">
        <v>7</v>
      </c>
      <c r="R1992">
        <v>45000</v>
      </c>
      <c r="S1992" t="s">
        <v>41</v>
      </c>
      <c r="T1992" t="s">
        <v>10178</v>
      </c>
      <c r="U1992" t="s">
        <v>10179</v>
      </c>
      <c r="V1992" t="s">
        <v>10180</v>
      </c>
      <c r="W1992">
        <v>0.19586200000000001</v>
      </c>
    </row>
    <row r="1993" spans="5:23">
      <c r="E1993" t="s">
        <v>42</v>
      </c>
      <c r="F1993">
        <v>134695</v>
      </c>
      <c r="G1993" t="s">
        <v>1</v>
      </c>
      <c r="H1993" t="s">
        <v>40</v>
      </c>
      <c r="I1993" t="s">
        <v>3</v>
      </c>
      <c r="J1993">
        <v>0.41256300000000001</v>
      </c>
      <c r="K1993" t="s">
        <v>4</v>
      </c>
      <c r="L1993">
        <v>4361.82</v>
      </c>
      <c r="M1993" t="s">
        <v>5</v>
      </c>
      <c r="N1993">
        <v>10.316803459680999</v>
      </c>
      <c r="O1993" t="s">
        <v>6</v>
      </c>
      <c r="P1993">
        <v>45000</v>
      </c>
      <c r="Q1993" t="s">
        <v>7</v>
      </c>
      <c r="R1993">
        <v>45000</v>
      </c>
      <c r="S1993" t="s">
        <v>41</v>
      </c>
      <c r="T1993" t="s">
        <v>10178</v>
      </c>
      <c r="U1993" t="s">
        <v>10179</v>
      </c>
      <c r="V1993" t="s">
        <v>10180</v>
      </c>
      <c r="W1993">
        <v>0.19586200000000001</v>
      </c>
    </row>
    <row r="1994" spans="5:23">
      <c r="E1994" t="s">
        <v>42</v>
      </c>
      <c r="F1994">
        <v>28449.9</v>
      </c>
      <c r="G1994" t="s">
        <v>1</v>
      </c>
      <c r="H1994" t="s">
        <v>14</v>
      </c>
      <c r="I1994" t="s">
        <v>3</v>
      </c>
      <c r="J1994">
        <v>0.88580700000000001</v>
      </c>
      <c r="K1994" t="s">
        <v>4</v>
      </c>
      <c r="L1994">
        <v>4479.62</v>
      </c>
      <c r="M1994" t="s">
        <v>5</v>
      </c>
      <c r="N1994">
        <v>10.045505519840001</v>
      </c>
      <c r="O1994" t="s">
        <v>6</v>
      </c>
      <c r="P1994">
        <v>45000</v>
      </c>
      <c r="Q1994" t="s">
        <v>7</v>
      </c>
      <c r="R1994">
        <v>45000</v>
      </c>
      <c r="S1994" t="s">
        <v>43</v>
      </c>
      <c r="T1994" t="s">
        <v>10181</v>
      </c>
      <c r="U1994" t="s">
        <v>10182</v>
      </c>
      <c r="V1994" t="s">
        <v>10183</v>
      </c>
      <c r="W1994">
        <v>3.58517E-2</v>
      </c>
    </row>
    <row r="1995" spans="5:23">
      <c r="E1995" t="s">
        <v>44</v>
      </c>
      <c r="F1995">
        <v>28449.9</v>
      </c>
      <c r="G1995" t="s">
        <v>1</v>
      </c>
      <c r="H1995" t="s">
        <v>14</v>
      </c>
      <c r="I1995" t="s">
        <v>3</v>
      </c>
      <c r="J1995">
        <v>0.88580700000000001</v>
      </c>
      <c r="K1995" t="s">
        <v>4</v>
      </c>
      <c r="L1995">
        <v>4479.62</v>
      </c>
      <c r="M1995" t="s">
        <v>5</v>
      </c>
      <c r="N1995">
        <v>10.045505519840001</v>
      </c>
      <c r="O1995" t="s">
        <v>6</v>
      </c>
      <c r="P1995">
        <v>45000</v>
      </c>
      <c r="Q1995" t="s">
        <v>7</v>
      </c>
      <c r="R1995">
        <v>45000</v>
      </c>
      <c r="S1995" t="s">
        <v>45</v>
      </c>
      <c r="T1995" t="s">
        <v>10181</v>
      </c>
      <c r="U1995" t="s">
        <v>10182</v>
      </c>
      <c r="V1995" t="s">
        <v>10183</v>
      </c>
      <c r="W1995">
        <v>3.58517E-2</v>
      </c>
    </row>
    <row r="1996" spans="5:23">
      <c r="E1996" t="s">
        <v>44</v>
      </c>
      <c r="F1996">
        <v>28036.799999999999</v>
      </c>
      <c r="G1996" t="s">
        <v>1</v>
      </c>
      <c r="H1996" t="s">
        <v>10</v>
      </c>
      <c r="I1996" t="s">
        <v>3</v>
      </c>
      <c r="J1996">
        <v>0.89129999999999998</v>
      </c>
      <c r="K1996" t="s">
        <v>4</v>
      </c>
      <c r="L1996">
        <v>4489.7700000000004</v>
      </c>
      <c r="M1996" t="s">
        <v>5</v>
      </c>
      <c r="N1996">
        <v>10.022774593204</v>
      </c>
      <c r="O1996" t="s">
        <v>6</v>
      </c>
      <c r="P1996">
        <v>45000</v>
      </c>
      <c r="Q1996" t="s">
        <v>7</v>
      </c>
      <c r="R1996">
        <v>45000</v>
      </c>
      <c r="S1996" t="s">
        <v>11</v>
      </c>
      <c r="T1996" t="s">
        <v>9607</v>
      </c>
      <c r="U1996" t="s">
        <v>10152</v>
      </c>
      <c r="V1996" t="s">
        <v>10153</v>
      </c>
      <c r="W1996">
        <v>4.14413E-2</v>
      </c>
    </row>
    <row r="1997" spans="5:23">
      <c r="E1997" t="s">
        <v>0</v>
      </c>
      <c r="F1997">
        <v>35222.1</v>
      </c>
      <c r="G1997" t="s">
        <v>1</v>
      </c>
      <c r="H1997" t="s">
        <v>2</v>
      </c>
      <c r="I1997" t="s">
        <v>3</v>
      </c>
      <c r="J1997">
        <v>0.79804900000000001</v>
      </c>
      <c r="K1997" t="s">
        <v>4</v>
      </c>
      <c r="L1997">
        <v>4457.8599999999997</v>
      </c>
      <c r="M1997" t="s">
        <v>5</v>
      </c>
      <c r="N1997">
        <v>10.094526168618</v>
      </c>
      <c r="O1997" t="s">
        <v>6</v>
      </c>
      <c r="P1997">
        <v>45000</v>
      </c>
      <c r="Q1997" t="s">
        <v>7</v>
      </c>
      <c r="R1997">
        <v>45000</v>
      </c>
      <c r="S1997" t="s">
        <v>8</v>
      </c>
      <c r="T1997" t="s">
        <v>10184</v>
      </c>
      <c r="U1997" t="s">
        <v>10185</v>
      </c>
      <c r="V1997" t="s">
        <v>10186</v>
      </c>
      <c r="W1997">
        <v>6.8870799999999996E-2</v>
      </c>
    </row>
    <row r="1998" spans="5:23">
      <c r="E1998" t="s">
        <v>9</v>
      </c>
      <c r="F1998">
        <v>28162.400000000001</v>
      </c>
      <c r="G1998" t="s">
        <v>1</v>
      </c>
      <c r="H1998" t="s">
        <v>10</v>
      </c>
      <c r="I1998" t="s">
        <v>3</v>
      </c>
      <c r="J1998">
        <v>0.88931199999999999</v>
      </c>
      <c r="K1998" t="s">
        <v>4</v>
      </c>
      <c r="L1998">
        <v>4489.74</v>
      </c>
      <c r="M1998" t="s">
        <v>5</v>
      </c>
      <c r="N1998">
        <v>10.022847940851999</v>
      </c>
      <c r="O1998" t="s">
        <v>6</v>
      </c>
      <c r="P1998">
        <v>45000</v>
      </c>
      <c r="Q1998" t="s">
        <v>7</v>
      </c>
      <c r="R1998">
        <v>45000</v>
      </c>
      <c r="S1998" t="s">
        <v>11</v>
      </c>
      <c r="T1998" t="s">
        <v>10187</v>
      </c>
      <c r="U1998" t="s">
        <v>10188</v>
      </c>
      <c r="V1998" t="s">
        <v>10189</v>
      </c>
      <c r="W1998">
        <v>3.9861500000000001E-2</v>
      </c>
    </row>
    <row r="1999" spans="5:23">
      <c r="E1999" t="s">
        <v>12</v>
      </c>
      <c r="F1999">
        <v>35222.1</v>
      </c>
      <c r="G1999" t="s">
        <v>1</v>
      </c>
      <c r="H1999" t="s">
        <v>2</v>
      </c>
      <c r="I1999" t="s">
        <v>3</v>
      </c>
      <c r="J1999">
        <v>0.79804900000000001</v>
      </c>
      <c r="K1999" t="s">
        <v>4</v>
      </c>
      <c r="L1999">
        <v>4457.8599999999997</v>
      </c>
      <c r="M1999" t="s">
        <v>5</v>
      </c>
      <c r="N1999">
        <v>10.094526168618</v>
      </c>
      <c r="O1999" t="s">
        <v>6</v>
      </c>
      <c r="P1999">
        <v>45000</v>
      </c>
      <c r="Q1999" t="s">
        <v>7</v>
      </c>
      <c r="R1999">
        <v>45000</v>
      </c>
      <c r="S1999" t="s">
        <v>13</v>
      </c>
      <c r="T1999" t="s">
        <v>10184</v>
      </c>
      <c r="U1999" t="s">
        <v>10185</v>
      </c>
      <c r="V1999" t="s">
        <v>10186</v>
      </c>
      <c r="W1999">
        <v>6.8870799999999996E-2</v>
      </c>
    </row>
    <row r="2000" spans="5:23">
      <c r="E2000" t="s">
        <v>12</v>
      </c>
      <c r="F2000">
        <v>34489.599999999999</v>
      </c>
      <c r="G2000" t="s">
        <v>1</v>
      </c>
      <c r="H2000" t="s">
        <v>14</v>
      </c>
      <c r="I2000" t="s">
        <v>3</v>
      </c>
      <c r="J2000">
        <v>0.80457599999999996</v>
      </c>
      <c r="K2000" t="s">
        <v>4</v>
      </c>
      <c r="L2000">
        <v>4478.96</v>
      </c>
      <c r="M2000" t="s">
        <v>5</v>
      </c>
      <c r="N2000">
        <v>10.046969601800001</v>
      </c>
      <c r="O2000" t="s">
        <v>6</v>
      </c>
      <c r="P2000">
        <v>45000</v>
      </c>
      <c r="Q2000" t="s">
        <v>7</v>
      </c>
      <c r="R2000">
        <v>45000</v>
      </c>
      <c r="S2000" t="s">
        <v>15</v>
      </c>
      <c r="T2000" t="s">
        <v>10190</v>
      </c>
      <c r="U2000" t="s">
        <v>10191</v>
      </c>
      <c r="V2000" t="s">
        <v>10192</v>
      </c>
      <c r="W2000">
        <v>6.1189E-2</v>
      </c>
    </row>
    <row r="2001" spans="5:23">
      <c r="E2001" t="s">
        <v>16</v>
      </c>
      <c r="F2001">
        <v>34489.599999999999</v>
      </c>
      <c r="G2001" t="s">
        <v>1</v>
      </c>
      <c r="H2001" t="s">
        <v>14</v>
      </c>
      <c r="I2001" t="s">
        <v>3</v>
      </c>
      <c r="J2001">
        <v>0.80457599999999996</v>
      </c>
      <c r="K2001" t="s">
        <v>4</v>
      </c>
      <c r="L2001">
        <v>4478.96</v>
      </c>
      <c r="M2001" t="s">
        <v>5</v>
      </c>
      <c r="N2001">
        <v>10.046969601800001</v>
      </c>
      <c r="O2001" t="s">
        <v>6</v>
      </c>
      <c r="P2001">
        <v>45000</v>
      </c>
      <c r="Q2001" t="s">
        <v>7</v>
      </c>
      <c r="R2001">
        <v>45000</v>
      </c>
      <c r="S2001" t="s">
        <v>15</v>
      </c>
      <c r="T2001" t="s">
        <v>10190</v>
      </c>
      <c r="U2001" t="s">
        <v>10191</v>
      </c>
      <c r="V2001" t="s">
        <v>10192</v>
      </c>
      <c r="W2001">
        <v>6.1189E-2</v>
      </c>
    </row>
    <row r="2002" spans="5:23">
      <c r="E2002" t="s">
        <v>16</v>
      </c>
      <c r="F2002">
        <v>53062.400000000001</v>
      </c>
      <c r="G2002" t="s">
        <v>1</v>
      </c>
      <c r="H2002" t="s">
        <v>17</v>
      </c>
      <c r="I2002" t="s">
        <v>3</v>
      </c>
      <c r="J2002">
        <v>0.65366000000000002</v>
      </c>
      <c r="K2002" t="s">
        <v>4</v>
      </c>
      <c r="L2002">
        <v>4410.72</v>
      </c>
      <c r="M2002" t="s">
        <v>5</v>
      </c>
      <c r="N2002">
        <v>10.202404457605001</v>
      </c>
      <c r="O2002" t="s">
        <v>6</v>
      </c>
      <c r="P2002">
        <v>45000</v>
      </c>
      <c r="Q2002" t="s">
        <v>7</v>
      </c>
      <c r="R2002">
        <v>45000</v>
      </c>
      <c r="S2002" t="s">
        <v>18</v>
      </c>
      <c r="T2002" t="s">
        <v>10193</v>
      </c>
      <c r="U2002" t="s">
        <v>10194</v>
      </c>
      <c r="V2002" t="s">
        <v>10195</v>
      </c>
      <c r="W2002">
        <v>0.124551</v>
      </c>
    </row>
    <row r="2003" spans="5:23">
      <c r="E2003" t="s">
        <v>19</v>
      </c>
      <c r="F2003">
        <v>53062.400000000001</v>
      </c>
      <c r="G2003" t="s">
        <v>1</v>
      </c>
      <c r="H2003" t="s">
        <v>17</v>
      </c>
      <c r="I2003" t="s">
        <v>3</v>
      </c>
      <c r="J2003">
        <v>0.65366000000000002</v>
      </c>
      <c r="K2003" t="s">
        <v>4</v>
      </c>
      <c r="L2003">
        <v>4410.72</v>
      </c>
      <c r="M2003" t="s">
        <v>5</v>
      </c>
      <c r="N2003">
        <v>10.202404457605001</v>
      </c>
      <c r="O2003" t="s">
        <v>6</v>
      </c>
      <c r="P2003">
        <v>45000</v>
      </c>
      <c r="Q2003" t="s">
        <v>7</v>
      </c>
      <c r="R2003">
        <v>45000</v>
      </c>
      <c r="S2003" t="s">
        <v>20</v>
      </c>
      <c r="T2003" t="s">
        <v>10193</v>
      </c>
      <c r="U2003" t="s">
        <v>10194</v>
      </c>
      <c r="V2003" t="s">
        <v>10195</v>
      </c>
      <c r="W2003">
        <v>0.124551</v>
      </c>
    </row>
    <row r="2004" spans="5:23">
      <c r="E2004" t="s">
        <v>19</v>
      </c>
      <c r="F2004">
        <v>52983.3</v>
      </c>
      <c r="G2004" t="s">
        <v>1</v>
      </c>
      <c r="H2004" t="s">
        <v>2</v>
      </c>
      <c r="I2004" t="s">
        <v>3</v>
      </c>
      <c r="J2004">
        <v>0.65091200000000005</v>
      </c>
      <c r="K2004" t="s">
        <v>4</v>
      </c>
      <c r="L2004">
        <v>4454.68</v>
      </c>
      <c r="M2004" t="s">
        <v>5</v>
      </c>
      <c r="N2004">
        <v>10.101741256584001</v>
      </c>
      <c r="O2004" t="s">
        <v>6</v>
      </c>
      <c r="P2004">
        <v>45000</v>
      </c>
      <c r="Q2004" t="s">
        <v>7</v>
      </c>
      <c r="R2004">
        <v>45000</v>
      </c>
      <c r="S2004" t="s">
        <v>21</v>
      </c>
      <c r="T2004" t="s">
        <v>10196</v>
      </c>
      <c r="U2004" t="s">
        <v>10197</v>
      </c>
      <c r="V2004" t="s">
        <v>10198</v>
      </c>
      <c r="W2004">
        <v>0.10693</v>
      </c>
    </row>
    <row r="2005" spans="5:23">
      <c r="E2005" t="s">
        <v>22</v>
      </c>
      <c r="F2005">
        <v>52983.3</v>
      </c>
      <c r="G2005" t="s">
        <v>1</v>
      </c>
      <c r="H2005" t="s">
        <v>2</v>
      </c>
      <c r="I2005" t="s">
        <v>3</v>
      </c>
      <c r="J2005">
        <v>0.65091200000000005</v>
      </c>
      <c r="K2005" t="s">
        <v>4</v>
      </c>
      <c r="L2005">
        <v>4454.68</v>
      </c>
      <c r="M2005" t="s">
        <v>5</v>
      </c>
      <c r="N2005">
        <v>10.101741256584001</v>
      </c>
      <c r="O2005" t="s">
        <v>6</v>
      </c>
      <c r="P2005">
        <v>45000</v>
      </c>
      <c r="Q2005" t="s">
        <v>7</v>
      </c>
      <c r="R2005">
        <v>45000</v>
      </c>
      <c r="S2005" t="s">
        <v>21</v>
      </c>
      <c r="T2005" t="s">
        <v>10196</v>
      </c>
      <c r="U2005" t="s">
        <v>10197</v>
      </c>
      <c r="V2005" t="s">
        <v>10198</v>
      </c>
      <c r="W2005">
        <v>0.10693</v>
      </c>
    </row>
    <row r="2006" spans="5:23">
      <c r="E2006" t="s">
        <v>22</v>
      </c>
      <c r="F2006">
        <v>76763.100000000006</v>
      </c>
      <c r="G2006" t="s">
        <v>1</v>
      </c>
      <c r="H2006" t="s">
        <v>23</v>
      </c>
      <c r="I2006" t="s">
        <v>3</v>
      </c>
      <c r="J2006">
        <v>0.54682200000000003</v>
      </c>
      <c r="K2006" t="s">
        <v>4</v>
      </c>
      <c r="L2006">
        <v>4356.67</v>
      </c>
      <c r="M2006" t="s">
        <v>5</v>
      </c>
      <c r="N2006">
        <v>10.328985493547</v>
      </c>
      <c r="O2006" t="s">
        <v>6</v>
      </c>
      <c r="P2006">
        <v>45000</v>
      </c>
      <c r="Q2006" t="s">
        <v>7</v>
      </c>
      <c r="R2006">
        <v>45000</v>
      </c>
      <c r="S2006" t="s">
        <v>24</v>
      </c>
      <c r="T2006" t="s">
        <v>10199</v>
      </c>
      <c r="U2006" t="s">
        <v>10200</v>
      </c>
      <c r="V2006" t="s">
        <v>10201</v>
      </c>
      <c r="W2006">
        <v>0.154392</v>
      </c>
    </row>
    <row r="2007" spans="5:23">
      <c r="E2007" t="s">
        <v>25</v>
      </c>
      <c r="F2007">
        <v>76763.100000000006</v>
      </c>
      <c r="G2007" t="s">
        <v>1</v>
      </c>
      <c r="H2007" t="s">
        <v>23</v>
      </c>
      <c r="I2007" t="s">
        <v>3</v>
      </c>
      <c r="J2007">
        <v>0.54682200000000003</v>
      </c>
      <c r="K2007" t="s">
        <v>4</v>
      </c>
      <c r="L2007">
        <v>4356.67</v>
      </c>
      <c r="M2007" t="s">
        <v>5</v>
      </c>
      <c r="N2007">
        <v>10.328985493547</v>
      </c>
      <c r="O2007" t="s">
        <v>6</v>
      </c>
      <c r="P2007">
        <v>45000</v>
      </c>
      <c r="Q2007" t="s">
        <v>7</v>
      </c>
      <c r="R2007">
        <v>45000</v>
      </c>
      <c r="S2007" t="s">
        <v>26</v>
      </c>
      <c r="T2007" t="s">
        <v>10199</v>
      </c>
      <c r="U2007" t="s">
        <v>10200</v>
      </c>
      <c r="V2007" t="s">
        <v>10201</v>
      </c>
      <c r="W2007">
        <v>0.154392</v>
      </c>
    </row>
    <row r="2008" spans="5:23">
      <c r="E2008" t="s">
        <v>25</v>
      </c>
      <c r="F2008">
        <v>74064.399999999994</v>
      </c>
      <c r="G2008" t="s">
        <v>1</v>
      </c>
      <c r="H2008" t="s">
        <v>27</v>
      </c>
      <c r="I2008" t="s">
        <v>3</v>
      </c>
      <c r="J2008">
        <v>0.55221100000000001</v>
      </c>
      <c r="K2008" t="s">
        <v>4</v>
      </c>
      <c r="L2008">
        <v>4427.7299999999996</v>
      </c>
      <c r="M2008" t="s">
        <v>5</v>
      </c>
      <c r="N2008">
        <v>10.163232778984</v>
      </c>
      <c r="O2008" t="s">
        <v>6</v>
      </c>
      <c r="P2008">
        <v>45000</v>
      </c>
      <c r="Q2008" t="s">
        <v>7</v>
      </c>
      <c r="R2008">
        <v>45000</v>
      </c>
      <c r="S2008" t="s">
        <v>28</v>
      </c>
      <c r="T2008" t="s">
        <v>10202</v>
      </c>
      <c r="U2008" t="s">
        <v>10203</v>
      </c>
      <c r="V2008" t="s">
        <v>10204</v>
      </c>
      <c r="W2008">
        <v>0.14749100000000001</v>
      </c>
    </row>
    <row r="2009" spans="5:23">
      <c r="E2009" t="s">
        <v>29</v>
      </c>
      <c r="F2009">
        <v>74064.399999999994</v>
      </c>
      <c r="G2009" t="s">
        <v>1</v>
      </c>
      <c r="H2009" t="s">
        <v>27</v>
      </c>
      <c r="I2009" t="s">
        <v>3</v>
      </c>
      <c r="J2009">
        <v>0.55221100000000001</v>
      </c>
      <c r="K2009" t="s">
        <v>4</v>
      </c>
      <c r="L2009">
        <v>4427.7299999999996</v>
      </c>
      <c r="M2009" t="s">
        <v>5</v>
      </c>
      <c r="N2009">
        <v>10.163232778984</v>
      </c>
      <c r="O2009" t="s">
        <v>6</v>
      </c>
      <c r="P2009">
        <v>45000</v>
      </c>
      <c r="Q2009" t="s">
        <v>7</v>
      </c>
      <c r="R2009">
        <v>45000</v>
      </c>
      <c r="S2009" t="s">
        <v>28</v>
      </c>
      <c r="T2009" t="s">
        <v>10202</v>
      </c>
      <c r="U2009" t="s">
        <v>10203</v>
      </c>
      <c r="V2009" t="s">
        <v>10204</v>
      </c>
      <c r="W2009">
        <v>0.14749100000000001</v>
      </c>
    </row>
    <row r="2010" spans="5:23">
      <c r="E2010" t="s">
        <v>29</v>
      </c>
      <c r="F2010">
        <v>101618</v>
      </c>
      <c r="G2010" t="s">
        <v>1</v>
      </c>
      <c r="H2010" t="s">
        <v>30</v>
      </c>
      <c r="I2010" t="s">
        <v>3</v>
      </c>
      <c r="J2010">
        <v>0.47851399999999999</v>
      </c>
      <c r="K2010" t="s">
        <v>4</v>
      </c>
      <c r="L2010">
        <v>4297.76</v>
      </c>
      <c r="M2010" t="s">
        <v>5</v>
      </c>
      <c r="N2010">
        <v>10.470565767535</v>
      </c>
      <c r="O2010" t="s">
        <v>6</v>
      </c>
      <c r="P2010">
        <v>45000</v>
      </c>
      <c r="Q2010" t="s">
        <v>7</v>
      </c>
      <c r="R2010">
        <v>45000</v>
      </c>
      <c r="S2010" t="s">
        <v>31</v>
      </c>
      <c r="T2010" t="s">
        <v>10205</v>
      </c>
      <c r="U2010" t="s">
        <v>10206</v>
      </c>
      <c r="V2010" t="s">
        <v>10207</v>
      </c>
      <c r="W2010">
        <v>0.168569</v>
      </c>
    </row>
    <row r="2011" spans="5:23">
      <c r="E2011" t="s">
        <v>32</v>
      </c>
      <c r="F2011">
        <v>101618</v>
      </c>
      <c r="G2011" t="s">
        <v>1</v>
      </c>
      <c r="H2011" t="s">
        <v>30</v>
      </c>
      <c r="I2011" t="s">
        <v>3</v>
      </c>
      <c r="J2011">
        <v>0.47851399999999999</v>
      </c>
      <c r="K2011" t="s">
        <v>4</v>
      </c>
      <c r="L2011">
        <v>4297.76</v>
      </c>
      <c r="M2011" t="s">
        <v>5</v>
      </c>
      <c r="N2011">
        <v>10.470565767535</v>
      </c>
      <c r="O2011" t="s">
        <v>6</v>
      </c>
      <c r="P2011">
        <v>45000</v>
      </c>
      <c r="Q2011" t="s">
        <v>7</v>
      </c>
      <c r="R2011">
        <v>45000</v>
      </c>
      <c r="S2011" t="s">
        <v>33</v>
      </c>
      <c r="T2011" t="s">
        <v>10205</v>
      </c>
      <c r="U2011" t="s">
        <v>10206</v>
      </c>
      <c r="V2011" t="s">
        <v>10207</v>
      </c>
      <c r="W2011">
        <v>0.168569</v>
      </c>
    </row>
    <row r="2012" spans="5:23">
      <c r="E2012" t="s">
        <v>32</v>
      </c>
      <c r="F2012">
        <v>104771</v>
      </c>
      <c r="G2012" t="s">
        <v>1</v>
      </c>
      <c r="H2012" t="s">
        <v>17</v>
      </c>
      <c r="I2012" t="s">
        <v>3</v>
      </c>
      <c r="J2012">
        <v>0.46595199999999998</v>
      </c>
      <c r="K2012" t="s">
        <v>4</v>
      </c>
      <c r="L2012">
        <v>4396.2</v>
      </c>
      <c r="M2012" t="s">
        <v>5</v>
      </c>
      <c r="N2012">
        <v>10.236122382894999</v>
      </c>
      <c r="O2012" t="s">
        <v>6</v>
      </c>
      <c r="P2012">
        <v>45000</v>
      </c>
      <c r="Q2012" t="s">
        <v>7</v>
      </c>
      <c r="R2012">
        <v>45000</v>
      </c>
      <c r="S2012" t="s">
        <v>34</v>
      </c>
      <c r="T2012" t="s">
        <v>10208</v>
      </c>
      <c r="U2012" t="s">
        <v>10209</v>
      </c>
      <c r="V2012" t="s">
        <v>10210</v>
      </c>
      <c r="W2012">
        <v>0.16856499999999999</v>
      </c>
    </row>
    <row r="2013" spans="5:23">
      <c r="E2013" t="s">
        <v>35</v>
      </c>
      <c r="F2013">
        <v>104771</v>
      </c>
      <c r="G2013" t="s">
        <v>1</v>
      </c>
      <c r="H2013" t="s">
        <v>17</v>
      </c>
      <c r="I2013" t="s">
        <v>3</v>
      </c>
      <c r="J2013">
        <v>0.46595199999999998</v>
      </c>
      <c r="K2013" t="s">
        <v>4</v>
      </c>
      <c r="L2013">
        <v>4396.2</v>
      </c>
      <c r="M2013" t="s">
        <v>5</v>
      </c>
      <c r="N2013">
        <v>10.236122382894999</v>
      </c>
      <c r="O2013" t="s">
        <v>6</v>
      </c>
      <c r="P2013">
        <v>45000</v>
      </c>
      <c r="Q2013" t="s">
        <v>7</v>
      </c>
      <c r="R2013">
        <v>45000</v>
      </c>
      <c r="S2013" t="s">
        <v>34</v>
      </c>
      <c r="T2013" t="s">
        <v>10208</v>
      </c>
      <c r="U2013" t="s">
        <v>10209</v>
      </c>
      <c r="V2013" t="s">
        <v>10210</v>
      </c>
      <c r="W2013">
        <v>0.16856499999999999</v>
      </c>
    </row>
    <row r="2014" spans="5:23">
      <c r="E2014" t="s">
        <v>35</v>
      </c>
      <c r="F2014">
        <v>138273</v>
      </c>
      <c r="G2014" t="s">
        <v>1</v>
      </c>
      <c r="H2014" t="s">
        <v>36</v>
      </c>
      <c r="I2014" t="s">
        <v>3</v>
      </c>
      <c r="J2014">
        <v>0.41343999999999997</v>
      </c>
      <c r="K2014" t="s">
        <v>4</v>
      </c>
      <c r="L2014">
        <v>4230.95</v>
      </c>
      <c r="M2014" t="s">
        <v>5</v>
      </c>
      <c r="N2014">
        <v>10.635913437677001</v>
      </c>
      <c r="O2014" t="s">
        <v>6</v>
      </c>
      <c r="P2014">
        <v>45000</v>
      </c>
      <c r="Q2014" t="s">
        <v>7</v>
      </c>
      <c r="R2014">
        <v>45000</v>
      </c>
      <c r="S2014" t="s">
        <v>37</v>
      </c>
      <c r="T2014" t="s">
        <v>10211</v>
      </c>
      <c r="U2014" t="s">
        <v>10212</v>
      </c>
      <c r="V2014" t="s">
        <v>10213</v>
      </c>
      <c r="W2014">
        <v>0.18712000000000001</v>
      </c>
    </row>
    <row r="2015" spans="5:23">
      <c r="E2015" t="s">
        <v>38</v>
      </c>
      <c r="F2015">
        <v>138273</v>
      </c>
      <c r="G2015" t="s">
        <v>1</v>
      </c>
      <c r="H2015" t="s">
        <v>36</v>
      </c>
      <c r="I2015" t="s">
        <v>3</v>
      </c>
      <c r="J2015">
        <v>0.41343999999999997</v>
      </c>
      <c r="K2015" t="s">
        <v>4</v>
      </c>
      <c r="L2015">
        <v>4230.95</v>
      </c>
      <c r="M2015" t="s">
        <v>5</v>
      </c>
      <c r="N2015">
        <v>10.635913437677001</v>
      </c>
      <c r="O2015" t="s">
        <v>6</v>
      </c>
      <c r="P2015">
        <v>45000</v>
      </c>
      <c r="Q2015" t="s">
        <v>7</v>
      </c>
      <c r="R2015">
        <v>45000</v>
      </c>
      <c r="S2015" t="s">
        <v>39</v>
      </c>
      <c r="T2015" t="s">
        <v>10211</v>
      </c>
      <c r="U2015" t="s">
        <v>10212</v>
      </c>
      <c r="V2015" t="s">
        <v>10213</v>
      </c>
      <c r="W2015">
        <v>0.18712000000000001</v>
      </c>
    </row>
    <row r="2016" spans="5:23">
      <c r="E2016" t="s">
        <v>38</v>
      </c>
      <c r="F2016">
        <v>135454</v>
      </c>
      <c r="G2016" t="s">
        <v>1</v>
      </c>
      <c r="H2016" t="s">
        <v>40</v>
      </c>
      <c r="I2016" t="s">
        <v>3</v>
      </c>
      <c r="J2016">
        <v>0.41136699999999998</v>
      </c>
      <c r="K2016" t="s">
        <v>4</v>
      </c>
      <c r="L2016">
        <v>4362.6400000000003</v>
      </c>
      <c r="M2016" t="s">
        <v>5</v>
      </c>
      <c r="N2016">
        <v>10.314854650385</v>
      </c>
      <c r="O2016" t="s">
        <v>6</v>
      </c>
      <c r="P2016">
        <v>45000</v>
      </c>
      <c r="Q2016" t="s">
        <v>7</v>
      </c>
      <c r="R2016">
        <v>45000</v>
      </c>
      <c r="S2016" t="s">
        <v>41</v>
      </c>
      <c r="T2016" t="s">
        <v>10214</v>
      </c>
      <c r="U2016" t="s">
        <v>10215</v>
      </c>
      <c r="V2016" t="s">
        <v>10216</v>
      </c>
      <c r="W2016">
        <v>0.20344899999999999</v>
      </c>
    </row>
    <row r="2017" spans="5:23">
      <c r="E2017" t="s">
        <v>42</v>
      </c>
      <c r="F2017">
        <v>135454</v>
      </c>
      <c r="G2017" t="s">
        <v>1</v>
      </c>
      <c r="H2017" t="s">
        <v>40</v>
      </c>
      <c r="I2017" t="s">
        <v>3</v>
      </c>
      <c r="J2017">
        <v>0.41136699999999998</v>
      </c>
      <c r="K2017" t="s">
        <v>4</v>
      </c>
      <c r="L2017">
        <v>4362.6400000000003</v>
      </c>
      <c r="M2017" t="s">
        <v>5</v>
      </c>
      <c r="N2017">
        <v>10.314854650385</v>
      </c>
      <c r="O2017" t="s">
        <v>6</v>
      </c>
      <c r="P2017">
        <v>45000</v>
      </c>
      <c r="Q2017" t="s">
        <v>7</v>
      </c>
      <c r="R2017">
        <v>45000</v>
      </c>
      <c r="S2017" t="s">
        <v>41</v>
      </c>
      <c r="T2017" t="s">
        <v>10214</v>
      </c>
      <c r="U2017" t="s">
        <v>10215</v>
      </c>
      <c r="V2017" t="s">
        <v>10216</v>
      </c>
      <c r="W2017">
        <v>0.20344899999999999</v>
      </c>
    </row>
    <row r="2018" spans="5:23">
      <c r="E2018" t="s">
        <v>42</v>
      </c>
      <c r="F2018">
        <v>28031.9</v>
      </c>
      <c r="G2018" t="s">
        <v>1</v>
      </c>
      <c r="H2018" t="s">
        <v>14</v>
      </c>
      <c r="I2018" t="s">
        <v>3</v>
      </c>
      <c r="J2018">
        <v>0.89239299999999999</v>
      </c>
      <c r="K2018" t="s">
        <v>4</v>
      </c>
      <c r="L2018">
        <v>4479.55</v>
      </c>
      <c r="M2018" t="s">
        <v>5</v>
      </c>
      <c r="N2018">
        <v>10.045651918136</v>
      </c>
      <c r="O2018" t="s">
        <v>6</v>
      </c>
      <c r="P2018">
        <v>45000</v>
      </c>
      <c r="Q2018" t="s">
        <v>7</v>
      </c>
      <c r="R2018">
        <v>45000</v>
      </c>
      <c r="S2018" t="s">
        <v>43</v>
      </c>
      <c r="T2018" t="s">
        <v>10217</v>
      </c>
      <c r="U2018" t="s">
        <v>10218</v>
      </c>
      <c r="V2018" t="s">
        <v>10219</v>
      </c>
      <c r="W2018">
        <v>3.5717600000000002E-2</v>
      </c>
    </row>
    <row r="2019" spans="5:23">
      <c r="E2019" t="s">
        <v>44</v>
      </c>
      <c r="F2019">
        <v>28031.9</v>
      </c>
      <c r="G2019" t="s">
        <v>1</v>
      </c>
      <c r="H2019" t="s">
        <v>14</v>
      </c>
      <c r="I2019" t="s">
        <v>3</v>
      </c>
      <c r="J2019">
        <v>0.89239299999999999</v>
      </c>
      <c r="K2019" t="s">
        <v>4</v>
      </c>
      <c r="L2019">
        <v>4479.55</v>
      </c>
      <c r="M2019" t="s">
        <v>5</v>
      </c>
      <c r="N2019">
        <v>10.045651918136</v>
      </c>
      <c r="O2019" t="s">
        <v>6</v>
      </c>
      <c r="P2019">
        <v>45000</v>
      </c>
      <c r="Q2019" t="s">
        <v>7</v>
      </c>
      <c r="R2019">
        <v>45000</v>
      </c>
      <c r="S2019" t="s">
        <v>45</v>
      </c>
      <c r="T2019" t="s">
        <v>10217</v>
      </c>
      <c r="U2019" t="s">
        <v>10218</v>
      </c>
      <c r="V2019" t="s">
        <v>10219</v>
      </c>
      <c r="W2019">
        <v>3.5717600000000002E-2</v>
      </c>
    </row>
    <row r="2020" spans="5:23">
      <c r="E2020" t="s">
        <v>44</v>
      </c>
      <c r="F2020">
        <v>28162.400000000001</v>
      </c>
      <c r="G2020" t="s">
        <v>1</v>
      </c>
      <c r="H2020" t="s">
        <v>10</v>
      </c>
      <c r="I2020" t="s">
        <v>3</v>
      </c>
      <c r="J2020">
        <v>0.88931199999999999</v>
      </c>
      <c r="K2020" t="s">
        <v>4</v>
      </c>
      <c r="L2020">
        <v>4489.74</v>
      </c>
      <c r="M2020" t="s">
        <v>5</v>
      </c>
      <c r="N2020">
        <v>10.022847940851999</v>
      </c>
      <c r="O2020" t="s">
        <v>6</v>
      </c>
      <c r="P2020">
        <v>45000</v>
      </c>
      <c r="Q2020" t="s">
        <v>7</v>
      </c>
      <c r="R2020">
        <v>45000</v>
      </c>
      <c r="S2020" t="s">
        <v>11</v>
      </c>
      <c r="T2020" t="s">
        <v>10187</v>
      </c>
      <c r="U2020" t="s">
        <v>10188</v>
      </c>
      <c r="V2020" t="s">
        <v>10189</v>
      </c>
      <c r="W2020">
        <v>3.9861500000000001E-2</v>
      </c>
    </row>
    <row r="2021" spans="5:23">
      <c r="E2021" t="s">
        <v>0</v>
      </c>
      <c r="F2021">
        <v>34303.699999999997</v>
      </c>
      <c r="G2021" t="s">
        <v>1</v>
      </c>
      <c r="H2021" t="s">
        <v>2</v>
      </c>
      <c r="I2021" t="s">
        <v>3</v>
      </c>
      <c r="J2021">
        <v>0.80866800000000005</v>
      </c>
      <c r="K2021" t="s">
        <v>4</v>
      </c>
      <c r="L2021">
        <v>4457.78</v>
      </c>
      <c r="M2021" t="s">
        <v>5</v>
      </c>
      <c r="N2021">
        <v>10.094721168348</v>
      </c>
      <c r="O2021" t="s">
        <v>6</v>
      </c>
      <c r="P2021">
        <v>45000</v>
      </c>
      <c r="Q2021" t="s">
        <v>7</v>
      </c>
      <c r="R2021">
        <v>45000</v>
      </c>
      <c r="S2021" t="s">
        <v>8</v>
      </c>
      <c r="T2021" t="s">
        <v>10220</v>
      </c>
      <c r="U2021" t="s">
        <v>10221</v>
      </c>
      <c r="V2021" t="s">
        <v>10222</v>
      </c>
      <c r="W2021">
        <v>6.4951800000000004E-2</v>
      </c>
    </row>
    <row r="2022" spans="5:23">
      <c r="E2022" t="s">
        <v>9</v>
      </c>
      <c r="F2022">
        <v>28226.400000000001</v>
      </c>
      <c r="G2022" t="s">
        <v>1</v>
      </c>
      <c r="H2022" t="s">
        <v>10</v>
      </c>
      <c r="I2022" t="s">
        <v>3</v>
      </c>
      <c r="J2022">
        <v>0.88829899999999995</v>
      </c>
      <c r="K2022" t="s">
        <v>4</v>
      </c>
      <c r="L2022">
        <v>4489.8</v>
      </c>
      <c r="M2022" t="s">
        <v>5</v>
      </c>
      <c r="N2022">
        <v>10.022725694771999</v>
      </c>
      <c r="O2022" t="s">
        <v>6</v>
      </c>
      <c r="P2022">
        <v>45000</v>
      </c>
      <c r="Q2022" t="s">
        <v>7</v>
      </c>
      <c r="R2022">
        <v>45000</v>
      </c>
      <c r="S2022" t="s">
        <v>11</v>
      </c>
      <c r="T2022" t="s">
        <v>10223</v>
      </c>
      <c r="U2022" t="s">
        <v>10224</v>
      </c>
      <c r="V2022" t="s">
        <v>10225</v>
      </c>
      <c r="W2022">
        <v>3.6923400000000002E-2</v>
      </c>
    </row>
    <row r="2023" spans="5:23">
      <c r="E2023" t="s">
        <v>12</v>
      </c>
      <c r="F2023">
        <v>34303.699999999997</v>
      </c>
      <c r="G2023" t="s">
        <v>1</v>
      </c>
      <c r="H2023" t="s">
        <v>2</v>
      </c>
      <c r="I2023" t="s">
        <v>3</v>
      </c>
      <c r="J2023">
        <v>0.80866800000000005</v>
      </c>
      <c r="K2023" t="s">
        <v>4</v>
      </c>
      <c r="L2023">
        <v>4457.78</v>
      </c>
      <c r="M2023" t="s">
        <v>5</v>
      </c>
      <c r="N2023">
        <v>10.094721168348</v>
      </c>
      <c r="O2023" t="s">
        <v>6</v>
      </c>
      <c r="P2023">
        <v>45000</v>
      </c>
      <c r="Q2023" t="s">
        <v>7</v>
      </c>
      <c r="R2023">
        <v>45000</v>
      </c>
      <c r="S2023" t="s">
        <v>13</v>
      </c>
      <c r="T2023" t="s">
        <v>10220</v>
      </c>
      <c r="U2023" t="s">
        <v>10221</v>
      </c>
      <c r="V2023" t="s">
        <v>10222</v>
      </c>
      <c r="W2023">
        <v>6.4951800000000004E-2</v>
      </c>
    </row>
    <row r="2024" spans="5:23">
      <c r="E2024" t="s">
        <v>12</v>
      </c>
      <c r="F2024">
        <v>34485.800000000003</v>
      </c>
      <c r="G2024" t="s">
        <v>1</v>
      </c>
      <c r="H2024" t="s">
        <v>14</v>
      </c>
      <c r="I2024" t="s">
        <v>3</v>
      </c>
      <c r="J2024">
        <v>0.80463399999999996</v>
      </c>
      <c r="K2024" t="s">
        <v>4</v>
      </c>
      <c r="L2024">
        <v>4478.8100000000004</v>
      </c>
      <c r="M2024" t="s">
        <v>5</v>
      </c>
      <c r="N2024">
        <v>10.047311197824</v>
      </c>
      <c r="O2024" t="s">
        <v>6</v>
      </c>
      <c r="P2024">
        <v>45000</v>
      </c>
      <c r="Q2024" t="s">
        <v>7</v>
      </c>
      <c r="R2024">
        <v>45000</v>
      </c>
      <c r="S2024" t="s">
        <v>15</v>
      </c>
      <c r="T2024" t="s">
        <v>10226</v>
      </c>
      <c r="U2024" t="s">
        <v>10227</v>
      </c>
      <c r="V2024" t="s">
        <v>10228</v>
      </c>
      <c r="W2024">
        <v>6.4285099999999998E-2</v>
      </c>
    </row>
    <row r="2025" spans="5:23">
      <c r="E2025" t="s">
        <v>16</v>
      </c>
      <c r="F2025">
        <v>34485.800000000003</v>
      </c>
      <c r="G2025" t="s">
        <v>1</v>
      </c>
      <c r="H2025" t="s">
        <v>14</v>
      </c>
      <c r="I2025" t="s">
        <v>3</v>
      </c>
      <c r="J2025">
        <v>0.80463399999999996</v>
      </c>
      <c r="K2025" t="s">
        <v>4</v>
      </c>
      <c r="L2025">
        <v>4478.8100000000004</v>
      </c>
      <c r="M2025" t="s">
        <v>5</v>
      </c>
      <c r="N2025">
        <v>10.047311197824</v>
      </c>
      <c r="O2025" t="s">
        <v>6</v>
      </c>
      <c r="P2025">
        <v>45000</v>
      </c>
      <c r="Q2025" t="s">
        <v>7</v>
      </c>
      <c r="R2025">
        <v>45000</v>
      </c>
      <c r="S2025" t="s">
        <v>15</v>
      </c>
      <c r="T2025" t="s">
        <v>10226</v>
      </c>
      <c r="U2025" t="s">
        <v>10227</v>
      </c>
      <c r="V2025" t="s">
        <v>10228</v>
      </c>
      <c r="W2025">
        <v>6.4285099999999998E-2</v>
      </c>
    </row>
    <row r="2026" spans="5:23">
      <c r="E2026" t="s">
        <v>16</v>
      </c>
      <c r="F2026">
        <v>52638.6</v>
      </c>
      <c r="G2026" t="s">
        <v>1</v>
      </c>
      <c r="H2026" t="s">
        <v>17</v>
      </c>
      <c r="I2026" t="s">
        <v>3</v>
      </c>
      <c r="J2026">
        <v>0.65634199999999998</v>
      </c>
      <c r="K2026" t="s">
        <v>4</v>
      </c>
      <c r="L2026">
        <v>4409.97</v>
      </c>
      <c r="M2026" t="s">
        <v>5</v>
      </c>
      <c r="N2026">
        <v>10.204158564175</v>
      </c>
      <c r="O2026" t="s">
        <v>6</v>
      </c>
      <c r="P2026">
        <v>45000</v>
      </c>
      <c r="Q2026" t="s">
        <v>7</v>
      </c>
      <c r="R2026">
        <v>45000</v>
      </c>
      <c r="S2026" t="s">
        <v>18</v>
      </c>
      <c r="T2026" t="s">
        <v>10229</v>
      </c>
      <c r="U2026" t="s">
        <v>10230</v>
      </c>
      <c r="V2026" t="s">
        <v>10231</v>
      </c>
      <c r="W2026">
        <v>0.116146</v>
      </c>
    </row>
    <row r="2027" spans="5:23">
      <c r="E2027" t="s">
        <v>19</v>
      </c>
      <c r="F2027">
        <v>52638.6</v>
      </c>
      <c r="G2027" t="s">
        <v>1</v>
      </c>
      <c r="H2027" t="s">
        <v>17</v>
      </c>
      <c r="I2027" t="s">
        <v>3</v>
      </c>
      <c r="J2027">
        <v>0.65634199999999998</v>
      </c>
      <c r="K2027" t="s">
        <v>4</v>
      </c>
      <c r="L2027">
        <v>4409.97</v>
      </c>
      <c r="M2027" t="s">
        <v>5</v>
      </c>
      <c r="N2027">
        <v>10.204158564175</v>
      </c>
      <c r="O2027" t="s">
        <v>6</v>
      </c>
      <c r="P2027">
        <v>45000</v>
      </c>
      <c r="Q2027" t="s">
        <v>7</v>
      </c>
      <c r="R2027">
        <v>45000</v>
      </c>
      <c r="S2027" t="s">
        <v>20</v>
      </c>
      <c r="T2027" t="s">
        <v>10229</v>
      </c>
      <c r="U2027" t="s">
        <v>10230</v>
      </c>
      <c r="V2027" t="s">
        <v>10231</v>
      </c>
      <c r="W2027">
        <v>0.116146</v>
      </c>
    </row>
    <row r="2028" spans="5:23">
      <c r="E2028" t="s">
        <v>19</v>
      </c>
      <c r="F2028">
        <v>51111.1</v>
      </c>
      <c r="G2028" t="s">
        <v>1</v>
      </c>
      <c r="H2028" t="s">
        <v>2</v>
      </c>
      <c r="I2028" t="s">
        <v>3</v>
      </c>
      <c r="J2028">
        <v>0.662717</v>
      </c>
      <c r="K2028" t="s">
        <v>4</v>
      </c>
      <c r="L2028">
        <v>4454.8100000000004</v>
      </c>
      <c r="M2028" t="s">
        <v>5</v>
      </c>
      <c r="N2028">
        <v>10.101448756991999</v>
      </c>
      <c r="O2028" t="s">
        <v>6</v>
      </c>
      <c r="P2028">
        <v>45000</v>
      </c>
      <c r="Q2028" t="s">
        <v>7</v>
      </c>
      <c r="R2028">
        <v>45000</v>
      </c>
      <c r="S2028" t="s">
        <v>21</v>
      </c>
      <c r="T2028" t="s">
        <v>10232</v>
      </c>
      <c r="U2028" t="s">
        <v>10233</v>
      </c>
      <c r="V2028" t="s">
        <v>10234</v>
      </c>
      <c r="W2028">
        <v>0.109588</v>
      </c>
    </row>
    <row r="2029" spans="5:23">
      <c r="E2029" t="s">
        <v>22</v>
      </c>
      <c r="F2029">
        <v>51111.1</v>
      </c>
      <c r="G2029" t="s">
        <v>1</v>
      </c>
      <c r="H2029" t="s">
        <v>2</v>
      </c>
      <c r="I2029" t="s">
        <v>3</v>
      </c>
      <c r="J2029">
        <v>0.662717</v>
      </c>
      <c r="K2029" t="s">
        <v>4</v>
      </c>
      <c r="L2029">
        <v>4454.8100000000004</v>
      </c>
      <c r="M2029" t="s">
        <v>5</v>
      </c>
      <c r="N2029">
        <v>10.101448756991999</v>
      </c>
      <c r="O2029" t="s">
        <v>6</v>
      </c>
      <c r="P2029">
        <v>45000</v>
      </c>
      <c r="Q2029" t="s">
        <v>7</v>
      </c>
      <c r="R2029">
        <v>45000</v>
      </c>
      <c r="S2029" t="s">
        <v>21</v>
      </c>
      <c r="T2029" t="s">
        <v>10232</v>
      </c>
      <c r="U2029" t="s">
        <v>10233</v>
      </c>
      <c r="V2029" t="s">
        <v>10234</v>
      </c>
      <c r="W2029">
        <v>0.109588</v>
      </c>
    </row>
    <row r="2030" spans="5:23">
      <c r="E2030" t="s">
        <v>22</v>
      </c>
      <c r="F2030">
        <v>77168.899999999994</v>
      </c>
      <c r="G2030" t="s">
        <v>1</v>
      </c>
      <c r="H2030" t="s">
        <v>23</v>
      </c>
      <c r="I2030" t="s">
        <v>3</v>
      </c>
      <c r="J2030">
        <v>0.54531300000000005</v>
      </c>
      <c r="K2030" t="s">
        <v>4</v>
      </c>
      <c r="L2030">
        <v>4357.78</v>
      </c>
      <c r="M2030" t="s">
        <v>5</v>
      </c>
      <c r="N2030">
        <v>10.326354779201001</v>
      </c>
      <c r="O2030" t="s">
        <v>6</v>
      </c>
      <c r="P2030">
        <v>45000</v>
      </c>
      <c r="Q2030" t="s">
        <v>7</v>
      </c>
      <c r="R2030">
        <v>45000</v>
      </c>
      <c r="S2030" t="s">
        <v>24</v>
      </c>
      <c r="T2030" t="s">
        <v>10235</v>
      </c>
      <c r="U2030" t="s">
        <v>10236</v>
      </c>
      <c r="V2030" t="s">
        <v>10237</v>
      </c>
      <c r="W2030">
        <v>0.14555599999999999</v>
      </c>
    </row>
    <row r="2031" spans="5:23">
      <c r="E2031" t="s">
        <v>25</v>
      </c>
      <c r="F2031">
        <v>77168.899999999994</v>
      </c>
      <c r="G2031" t="s">
        <v>1</v>
      </c>
      <c r="H2031" t="s">
        <v>23</v>
      </c>
      <c r="I2031" t="s">
        <v>3</v>
      </c>
      <c r="J2031">
        <v>0.54531300000000005</v>
      </c>
      <c r="K2031" t="s">
        <v>4</v>
      </c>
      <c r="L2031">
        <v>4357.78</v>
      </c>
      <c r="M2031" t="s">
        <v>5</v>
      </c>
      <c r="N2031">
        <v>10.326354779201001</v>
      </c>
      <c r="O2031" t="s">
        <v>6</v>
      </c>
      <c r="P2031">
        <v>45000</v>
      </c>
      <c r="Q2031" t="s">
        <v>7</v>
      </c>
      <c r="R2031">
        <v>45000</v>
      </c>
      <c r="S2031" t="s">
        <v>26</v>
      </c>
      <c r="T2031" t="s">
        <v>10235</v>
      </c>
      <c r="U2031" t="s">
        <v>10236</v>
      </c>
      <c r="V2031" t="s">
        <v>10237</v>
      </c>
      <c r="W2031">
        <v>0.14555599999999999</v>
      </c>
    </row>
    <row r="2032" spans="5:23">
      <c r="E2032" t="s">
        <v>25</v>
      </c>
      <c r="F2032">
        <v>76473.2</v>
      </c>
      <c r="G2032" t="s">
        <v>1</v>
      </c>
      <c r="H2032" t="s">
        <v>27</v>
      </c>
      <c r="I2032" t="s">
        <v>3</v>
      </c>
      <c r="J2032">
        <v>0.54348700000000005</v>
      </c>
      <c r="K2032" t="s">
        <v>4</v>
      </c>
      <c r="L2032">
        <v>4427.0200000000004</v>
      </c>
      <c r="M2032" t="s">
        <v>5</v>
      </c>
      <c r="N2032">
        <v>10.164840982239999</v>
      </c>
      <c r="O2032" t="s">
        <v>6</v>
      </c>
      <c r="P2032">
        <v>45000</v>
      </c>
      <c r="Q2032" t="s">
        <v>7</v>
      </c>
      <c r="R2032">
        <v>45000</v>
      </c>
      <c r="S2032" t="s">
        <v>28</v>
      </c>
      <c r="T2032" t="s">
        <v>10238</v>
      </c>
      <c r="U2032" t="s">
        <v>10239</v>
      </c>
      <c r="V2032" t="s">
        <v>10240</v>
      </c>
      <c r="W2032">
        <v>0.15482899999999999</v>
      </c>
    </row>
    <row r="2033" spans="5:23">
      <c r="E2033" t="s">
        <v>29</v>
      </c>
      <c r="F2033">
        <v>76473.2</v>
      </c>
      <c r="G2033" t="s">
        <v>1</v>
      </c>
      <c r="H2033" t="s">
        <v>27</v>
      </c>
      <c r="I2033" t="s">
        <v>3</v>
      </c>
      <c r="J2033">
        <v>0.54348700000000005</v>
      </c>
      <c r="K2033" t="s">
        <v>4</v>
      </c>
      <c r="L2033">
        <v>4427.0200000000004</v>
      </c>
      <c r="M2033" t="s">
        <v>5</v>
      </c>
      <c r="N2033">
        <v>10.164840982239999</v>
      </c>
      <c r="O2033" t="s">
        <v>6</v>
      </c>
      <c r="P2033">
        <v>45000</v>
      </c>
      <c r="Q2033" t="s">
        <v>7</v>
      </c>
      <c r="R2033">
        <v>45000</v>
      </c>
      <c r="S2033" t="s">
        <v>28</v>
      </c>
      <c r="T2033" t="s">
        <v>10238</v>
      </c>
      <c r="U2033" t="s">
        <v>10239</v>
      </c>
      <c r="V2033" t="s">
        <v>10240</v>
      </c>
      <c r="W2033">
        <v>0.15482899999999999</v>
      </c>
    </row>
    <row r="2034" spans="5:23">
      <c r="E2034" t="s">
        <v>29</v>
      </c>
      <c r="F2034">
        <v>101133</v>
      </c>
      <c r="G2034" t="s">
        <v>1</v>
      </c>
      <c r="H2034" t="s">
        <v>30</v>
      </c>
      <c r="I2034" t="s">
        <v>3</v>
      </c>
      <c r="J2034">
        <v>0.47958800000000001</v>
      </c>
      <c r="K2034" t="s">
        <v>4</v>
      </c>
      <c r="L2034">
        <v>4299.04</v>
      </c>
      <c r="M2034" t="s">
        <v>5</v>
      </c>
      <c r="N2034">
        <v>10.467448147871</v>
      </c>
      <c r="O2034" t="s">
        <v>6</v>
      </c>
      <c r="P2034">
        <v>45000</v>
      </c>
      <c r="Q2034" t="s">
        <v>7</v>
      </c>
      <c r="R2034">
        <v>45000</v>
      </c>
      <c r="S2034" t="s">
        <v>31</v>
      </c>
      <c r="T2034" t="s">
        <v>10241</v>
      </c>
      <c r="U2034" t="s">
        <v>10242</v>
      </c>
      <c r="V2034" t="s">
        <v>10243</v>
      </c>
      <c r="W2034">
        <v>0.17680499999999999</v>
      </c>
    </row>
    <row r="2035" spans="5:23">
      <c r="E2035" t="s">
        <v>32</v>
      </c>
      <c r="F2035">
        <v>101133</v>
      </c>
      <c r="G2035" t="s">
        <v>1</v>
      </c>
      <c r="H2035" t="s">
        <v>30</v>
      </c>
      <c r="I2035" t="s">
        <v>3</v>
      </c>
      <c r="J2035">
        <v>0.47958800000000001</v>
      </c>
      <c r="K2035" t="s">
        <v>4</v>
      </c>
      <c r="L2035">
        <v>4299.04</v>
      </c>
      <c r="M2035" t="s">
        <v>5</v>
      </c>
      <c r="N2035">
        <v>10.467448147871</v>
      </c>
      <c r="O2035" t="s">
        <v>6</v>
      </c>
      <c r="P2035">
        <v>45000</v>
      </c>
      <c r="Q2035" t="s">
        <v>7</v>
      </c>
      <c r="R2035">
        <v>45000</v>
      </c>
      <c r="S2035" t="s">
        <v>33</v>
      </c>
      <c r="T2035" t="s">
        <v>10241</v>
      </c>
      <c r="U2035" t="s">
        <v>10242</v>
      </c>
      <c r="V2035" t="s">
        <v>10243</v>
      </c>
      <c r="W2035">
        <v>0.17680499999999999</v>
      </c>
    </row>
    <row r="2036" spans="5:23">
      <c r="E2036" t="s">
        <v>32</v>
      </c>
      <c r="F2036">
        <v>105002</v>
      </c>
      <c r="G2036" t="s">
        <v>1</v>
      </c>
      <c r="H2036" t="s">
        <v>17</v>
      </c>
      <c r="I2036" t="s">
        <v>3</v>
      </c>
      <c r="J2036">
        <v>0.46540799999999999</v>
      </c>
      <c r="K2036" t="s">
        <v>4</v>
      </c>
      <c r="L2036">
        <v>4396.78</v>
      </c>
      <c r="M2036" t="s">
        <v>5</v>
      </c>
      <c r="N2036">
        <v>10.234758077784999</v>
      </c>
      <c r="O2036" t="s">
        <v>6</v>
      </c>
      <c r="P2036">
        <v>45000</v>
      </c>
      <c r="Q2036" t="s">
        <v>7</v>
      </c>
      <c r="R2036">
        <v>45000</v>
      </c>
      <c r="S2036" t="s">
        <v>34</v>
      </c>
      <c r="T2036" t="s">
        <v>10244</v>
      </c>
      <c r="U2036" t="s">
        <v>10245</v>
      </c>
      <c r="V2036" t="s">
        <v>10246</v>
      </c>
      <c r="W2036">
        <v>0.18586800000000001</v>
      </c>
    </row>
    <row r="2037" spans="5:23">
      <c r="E2037" t="s">
        <v>35</v>
      </c>
      <c r="F2037">
        <v>105002</v>
      </c>
      <c r="G2037" t="s">
        <v>1</v>
      </c>
      <c r="H2037" t="s">
        <v>17</v>
      </c>
      <c r="I2037" t="s">
        <v>3</v>
      </c>
      <c r="J2037">
        <v>0.46540799999999999</v>
      </c>
      <c r="K2037" t="s">
        <v>4</v>
      </c>
      <c r="L2037">
        <v>4396.78</v>
      </c>
      <c r="M2037" t="s">
        <v>5</v>
      </c>
      <c r="N2037">
        <v>10.234758077784999</v>
      </c>
      <c r="O2037" t="s">
        <v>6</v>
      </c>
      <c r="P2037">
        <v>45000</v>
      </c>
      <c r="Q2037" t="s">
        <v>7</v>
      </c>
      <c r="R2037">
        <v>45000</v>
      </c>
      <c r="S2037" t="s">
        <v>34</v>
      </c>
      <c r="T2037" t="s">
        <v>10244</v>
      </c>
      <c r="U2037" t="s">
        <v>10245</v>
      </c>
      <c r="V2037" t="s">
        <v>10246</v>
      </c>
      <c r="W2037">
        <v>0.18586800000000001</v>
      </c>
    </row>
    <row r="2038" spans="5:23">
      <c r="E2038" t="s">
        <v>35</v>
      </c>
      <c r="F2038">
        <v>143257</v>
      </c>
      <c r="G2038" t="s">
        <v>1</v>
      </c>
      <c r="H2038" t="s">
        <v>36</v>
      </c>
      <c r="I2038" t="s">
        <v>3</v>
      </c>
      <c r="J2038">
        <v>0.40606300000000001</v>
      </c>
      <c r="K2038" t="s">
        <v>4</v>
      </c>
      <c r="L2038">
        <v>4233.47</v>
      </c>
      <c r="M2038" t="s">
        <v>5</v>
      </c>
      <c r="N2038">
        <v>10.629581094478</v>
      </c>
      <c r="O2038" t="s">
        <v>6</v>
      </c>
      <c r="P2038">
        <v>45000</v>
      </c>
      <c r="Q2038" t="s">
        <v>7</v>
      </c>
      <c r="R2038">
        <v>45000</v>
      </c>
      <c r="S2038" t="s">
        <v>37</v>
      </c>
      <c r="T2038" t="s">
        <v>10247</v>
      </c>
      <c r="U2038" t="s">
        <v>10248</v>
      </c>
      <c r="V2038" t="s">
        <v>10249</v>
      </c>
      <c r="W2038">
        <v>0.20521400000000001</v>
      </c>
    </row>
    <row r="2039" spans="5:23">
      <c r="E2039" t="s">
        <v>38</v>
      </c>
      <c r="F2039">
        <v>143257</v>
      </c>
      <c r="G2039" t="s">
        <v>1</v>
      </c>
      <c r="H2039" t="s">
        <v>36</v>
      </c>
      <c r="I2039" t="s">
        <v>3</v>
      </c>
      <c r="J2039">
        <v>0.40606300000000001</v>
      </c>
      <c r="K2039" t="s">
        <v>4</v>
      </c>
      <c r="L2039">
        <v>4233.47</v>
      </c>
      <c r="M2039" t="s">
        <v>5</v>
      </c>
      <c r="N2039">
        <v>10.629581094478</v>
      </c>
      <c r="O2039" t="s">
        <v>6</v>
      </c>
      <c r="P2039">
        <v>45000</v>
      </c>
      <c r="Q2039" t="s">
        <v>7</v>
      </c>
      <c r="R2039">
        <v>45000</v>
      </c>
      <c r="S2039" t="s">
        <v>39</v>
      </c>
      <c r="T2039" t="s">
        <v>10247</v>
      </c>
      <c r="U2039" t="s">
        <v>10248</v>
      </c>
      <c r="V2039" t="s">
        <v>10249</v>
      </c>
      <c r="W2039">
        <v>0.20521400000000001</v>
      </c>
    </row>
    <row r="2040" spans="5:23">
      <c r="E2040" t="s">
        <v>38</v>
      </c>
      <c r="F2040">
        <v>137087</v>
      </c>
      <c r="G2040" t="s">
        <v>1</v>
      </c>
      <c r="H2040" t="s">
        <v>40</v>
      </c>
      <c r="I2040" t="s">
        <v>3</v>
      </c>
      <c r="J2040">
        <v>0.40893400000000002</v>
      </c>
      <c r="K2040" t="s">
        <v>4</v>
      </c>
      <c r="L2040">
        <v>4362.13</v>
      </c>
      <c r="M2040" t="s">
        <v>5</v>
      </c>
      <c r="N2040">
        <v>10.316072656195001</v>
      </c>
      <c r="O2040" t="s">
        <v>6</v>
      </c>
      <c r="P2040">
        <v>45000</v>
      </c>
      <c r="Q2040" t="s">
        <v>7</v>
      </c>
      <c r="R2040">
        <v>45000</v>
      </c>
      <c r="S2040" t="s">
        <v>41</v>
      </c>
      <c r="T2040" t="s">
        <v>10250</v>
      </c>
      <c r="U2040" t="s">
        <v>10251</v>
      </c>
      <c r="V2040" t="s">
        <v>10252</v>
      </c>
      <c r="W2040">
        <v>0.19334999999999999</v>
      </c>
    </row>
    <row r="2041" spans="5:23">
      <c r="E2041" t="s">
        <v>42</v>
      </c>
      <c r="F2041">
        <v>137087</v>
      </c>
      <c r="G2041" t="s">
        <v>1</v>
      </c>
      <c r="H2041" t="s">
        <v>40</v>
      </c>
      <c r="I2041" t="s">
        <v>3</v>
      </c>
      <c r="J2041">
        <v>0.40893400000000002</v>
      </c>
      <c r="K2041" t="s">
        <v>4</v>
      </c>
      <c r="L2041">
        <v>4362.13</v>
      </c>
      <c r="M2041" t="s">
        <v>5</v>
      </c>
      <c r="N2041">
        <v>10.316072656195001</v>
      </c>
      <c r="O2041" t="s">
        <v>6</v>
      </c>
      <c r="P2041">
        <v>45000</v>
      </c>
      <c r="Q2041" t="s">
        <v>7</v>
      </c>
      <c r="R2041">
        <v>45000</v>
      </c>
      <c r="S2041" t="s">
        <v>41</v>
      </c>
      <c r="T2041" t="s">
        <v>10250</v>
      </c>
      <c r="U2041" t="s">
        <v>10251</v>
      </c>
      <c r="V2041" t="s">
        <v>10252</v>
      </c>
      <c r="W2041">
        <v>0.19334999999999999</v>
      </c>
    </row>
    <row r="2042" spans="5:23">
      <c r="E2042" t="s">
        <v>42</v>
      </c>
      <c r="F2042">
        <v>27895.3</v>
      </c>
      <c r="G2042" t="s">
        <v>1</v>
      </c>
      <c r="H2042" t="s">
        <v>14</v>
      </c>
      <c r="I2042" t="s">
        <v>3</v>
      </c>
      <c r="J2042">
        <v>0.89457399999999998</v>
      </c>
      <c r="K2042" t="s">
        <v>4</v>
      </c>
      <c r="L2042">
        <v>4479.57</v>
      </c>
      <c r="M2042" t="s">
        <v>5</v>
      </c>
      <c r="N2042">
        <v>10.045603118703999</v>
      </c>
      <c r="O2042" t="s">
        <v>6</v>
      </c>
      <c r="P2042">
        <v>45000</v>
      </c>
      <c r="Q2042" t="s">
        <v>7</v>
      </c>
      <c r="R2042">
        <v>45000</v>
      </c>
      <c r="S2042" t="s">
        <v>43</v>
      </c>
      <c r="T2042" t="s">
        <v>10253</v>
      </c>
      <c r="U2042" t="s">
        <v>10254</v>
      </c>
      <c r="V2042" t="s">
        <v>10255</v>
      </c>
      <c r="W2042">
        <v>3.8654300000000003E-2</v>
      </c>
    </row>
    <row r="2043" spans="5:23">
      <c r="E2043" t="s">
        <v>44</v>
      </c>
      <c r="F2043">
        <v>27895.3</v>
      </c>
      <c r="G2043" t="s">
        <v>1</v>
      </c>
      <c r="H2043" t="s">
        <v>14</v>
      </c>
      <c r="I2043" t="s">
        <v>3</v>
      </c>
      <c r="J2043">
        <v>0.89457399999999998</v>
      </c>
      <c r="K2043" t="s">
        <v>4</v>
      </c>
      <c r="L2043">
        <v>4479.57</v>
      </c>
      <c r="M2043" t="s">
        <v>5</v>
      </c>
      <c r="N2043">
        <v>10.045603118703999</v>
      </c>
      <c r="O2043" t="s">
        <v>6</v>
      </c>
      <c r="P2043">
        <v>45000</v>
      </c>
      <c r="Q2043" t="s">
        <v>7</v>
      </c>
      <c r="R2043">
        <v>45000</v>
      </c>
      <c r="S2043" t="s">
        <v>45</v>
      </c>
      <c r="T2043" t="s">
        <v>10253</v>
      </c>
      <c r="U2043" t="s">
        <v>10254</v>
      </c>
      <c r="V2043" t="s">
        <v>10255</v>
      </c>
      <c r="W2043">
        <v>3.8654300000000003E-2</v>
      </c>
    </row>
    <row r="2044" spans="5:23">
      <c r="E2044" t="s">
        <v>44</v>
      </c>
      <c r="F2044">
        <v>28226.400000000001</v>
      </c>
      <c r="G2044" t="s">
        <v>1</v>
      </c>
      <c r="H2044" t="s">
        <v>10</v>
      </c>
      <c r="I2044" t="s">
        <v>3</v>
      </c>
      <c r="J2044">
        <v>0.88829899999999995</v>
      </c>
      <c r="K2044" t="s">
        <v>4</v>
      </c>
      <c r="L2044">
        <v>4489.8</v>
      </c>
      <c r="M2044" t="s">
        <v>5</v>
      </c>
      <c r="N2044">
        <v>10.022725694771999</v>
      </c>
      <c r="O2044" t="s">
        <v>6</v>
      </c>
      <c r="P2044">
        <v>45000</v>
      </c>
      <c r="Q2044" t="s">
        <v>7</v>
      </c>
      <c r="R2044">
        <v>45000</v>
      </c>
      <c r="S2044" t="s">
        <v>11</v>
      </c>
      <c r="T2044" t="s">
        <v>10223</v>
      </c>
      <c r="U2044" t="s">
        <v>10224</v>
      </c>
      <c r="V2044" t="s">
        <v>10225</v>
      </c>
      <c r="W2044">
        <v>3.6923400000000002E-2</v>
      </c>
    </row>
    <row r="2045" spans="5:23">
      <c r="E2045" t="s">
        <v>0</v>
      </c>
      <c r="F2045">
        <v>34587.5</v>
      </c>
      <c r="G2045" t="s">
        <v>1</v>
      </c>
      <c r="H2045" t="s">
        <v>2</v>
      </c>
      <c r="I2045" t="s">
        <v>3</v>
      </c>
      <c r="J2045">
        <v>0.80531299999999995</v>
      </c>
      <c r="K2045" t="s">
        <v>4</v>
      </c>
      <c r="L2045">
        <v>4458.12</v>
      </c>
      <c r="M2045" t="s">
        <v>5</v>
      </c>
      <c r="N2045">
        <v>10.093941169428</v>
      </c>
      <c r="O2045" t="s">
        <v>6</v>
      </c>
      <c r="P2045">
        <v>45000</v>
      </c>
      <c r="Q2045" t="s">
        <v>7</v>
      </c>
      <c r="R2045">
        <v>45000</v>
      </c>
      <c r="S2045" t="s">
        <v>8</v>
      </c>
      <c r="T2045" t="s">
        <v>10256</v>
      </c>
      <c r="U2045" t="s">
        <v>10257</v>
      </c>
      <c r="V2045" t="s">
        <v>10258</v>
      </c>
      <c r="W2045">
        <v>6.8827299999999994E-2</v>
      </c>
    </row>
    <row r="2046" spans="5:23">
      <c r="E2046" t="s">
        <v>9</v>
      </c>
      <c r="F2046">
        <v>28183.1</v>
      </c>
      <c r="G2046" t="s">
        <v>1</v>
      </c>
      <c r="H2046" t="s">
        <v>10</v>
      </c>
      <c r="I2046" t="s">
        <v>3</v>
      </c>
      <c r="J2046">
        <v>0.88898100000000002</v>
      </c>
      <c r="K2046" t="s">
        <v>4</v>
      </c>
      <c r="L2046">
        <v>4489.8</v>
      </c>
      <c r="M2046" t="s">
        <v>5</v>
      </c>
      <c r="N2046">
        <v>10.022725694771999</v>
      </c>
      <c r="O2046" t="s">
        <v>6</v>
      </c>
      <c r="P2046">
        <v>45000</v>
      </c>
      <c r="Q2046" t="s">
        <v>7</v>
      </c>
      <c r="R2046">
        <v>45000</v>
      </c>
      <c r="S2046" t="s">
        <v>11</v>
      </c>
      <c r="T2046" t="s">
        <v>10259</v>
      </c>
      <c r="U2046" t="s">
        <v>10260</v>
      </c>
      <c r="V2046" t="s">
        <v>10261</v>
      </c>
      <c r="W2046">
        <v>3.8841500000000001E-2</v>
      </c>
    </row>
    <row r="2047" spans="5:23">
      <c r="E2047" t="s">
        <v>12</v>
      </c>
      <c r="F2047">
        <v>34587.5</v>
      </c>
      <c r="G2047" t="s">
        <v>1</v>
      </c>
      <c r="H2047" t="s">
        <v>2</v>
      </c>
      <c r="I2047" t="s">
        <v>3</v>
      </c>
      <c r="J2047">
        <v>0.80531299999999995</v>
      </c>
      <c r="K2047" t="s">
        <v>4</v>
      </c>
      <c r="L2047">
        <v>4458.12</v>
      </c>
      <c r="M2047" t="s">
        <v>5</v>
      </c>
      <c r="N2047">
        <v>10.093941169428</v>
      </c>
      <c r="O2047" t="s">
        <v>6</v>
      </c>
      <c r="P2047">
        <v>45000</v>
      </c>
      <c r="Q2047" t="s">
        <v>7</v>
      </c>
      <c r="R2047">
        <v>45000</v>
      </c>
      <c r="S2047" t="s">
        <v>13</v>
      </c>
      <c r="T2047" t="s">
        <v>10256</v>
      </c>
      <c r="U2047" t="s">
        <v>10257</v>
      </c>
      <c r="V2047" t="s">
        <v>10258</v>
      </c>
      <c r="W2047">
        <v>6.8827299999999994E-2</v>
      </c>
    </row>
    <row r="2048" spans="5:23">
      <c r="E2048" t="s">
        <v>12</v>
      </c>
      <c r="F2048">
        <v>34776.800000000003</v>
      </c>
      <c r="G2048" t="s">
        <v>1</v>
      </c>
      <c r="H2048" t="s">
        <v>14</v>
      </c>
      <c r="I2048" t="s">
        <v>3</v>
      </c>
      <c r="J2048">
        <v>0.80127099999999996</v>
      </c>
      <c r="K2048" t="s">
        <v>4</v>
      </c>
      <c r="L2048">
        <v>4478.7</v>
      </c>
      <c r="M2048" t="s">
        <v>5</v>
      </c>
      <c r="N2048">
        <v>10.047555194984</v>
      </c>
      <c r="O2048" t="s">
        <v>6</v>
      </c>
      <c r="P2048">
        <v>45000</v>
      </c>
      <c r="Q2048" t="s">
        <v>7</v>
      </c>
      <c r="R2048">
        <v>45000</v>
      </c>
      <c r="S2048" t="s">
        <v>15</v>
      </c>
      <c r="T2048" t="s">
        <v>10262</v>
      </c>
      <c r="U2048" t="s">
        <v>10263</v>
      </c>
      <c r="V2048" t="s">
        <v>10264</v>
      </c>
      <c r="W2048">
        <v>7.7461299999999997E-2</v>
      </c>
    </row>
    <row r="2049" spans="5:23">
      <c r="E2049" t="s">
        <v>16</v>
      </c>
      <c r="F2049">
        <v>34776.800000000003</v>
      </c>
      <c r="G2049" t="s">
        <v>1</v>
      </c>
      <c r="H2049" t="s">
        <v>14</v>
      </c>
      <c r="I2049" t="s">
        <v>3</v>
      </c>
      <c r="J2049">
        <v>0.80127099999999996</v>
      </c>
      <c r="K2049" t="s">
        <v>4</v>
      </c>
      <c r="L2049">
        <v>4478.7</v>
      </c>
      <c r="M2049" t="s">
        <v>5</v>
      </c>
      <c r="N2049">
        <v>10.047555194984</v>
      </c>
      <c r="O2049" t="s">
        <v>6</v>
      </c>
      <c r="P2049">
        <v>45000</v>
      </c>
      <c r="Q2049" t="s">
        <v>7</v>
      </c>
      <c r="R2049">
        <v>45000</v>
      </c>
      <c r="S2049" t="s">
        <v>15</v>
      </c>
      <c r="T2049" t="s">
        <v>10262</v>
      </c>
      <c r="U2049" t="s">
        <v>10263</v>
      </c>
      <c r="V2049" t="s">
        <v>10264</v>
      </c>
      <c r="W2049">
        <v>7.7461299999999997E-2</v>
      </c>
    </row>
    <row r="2050" spans="5:23">
      <c r="E2050" t="s">
        <v>16</v>
      </c>
      <c r="F2050">
        <v>53259.9</v>
      </c>
      <c r="G2050" t="s">
        <v>1</v>
      </c>
      <c r="H2050" t="s">
        <v>17</v>
      </c>
      <c r="I2050" t="s">
        <v>3</v>
      </c>
      <c r="J2050">
        <v>0.65248399999999995</v>
      </c>
      <c r="K2050" t="s">
        <v>4</v>
      </c>
      <c r="L2050">
        <v>4410.22</v>
      </c>
      <c r="M2050" t="s">
        <v>5</v>
      </c>
      <c r="N2050">
        <v>10.203573861984999</v>
      </c>
      <c r="O2050" t="s">
        <v>6</v>
      </c>
      <c r="P2050">
        <v>45000</v>
      </c>
      <c r="Q2050" t="s">
        <v>7</v>
      </c>
      <c r="R2050">
        <v>45000</v>
      </c>
      <c r="S2050" t="s">
        <v>18</v>
      </c>
      <c r="T2050" t="s">
        <v>10265</v>
      </c>
      <c r="U2050" t="s">
        <v>10266</v>
      </c>
      <c r="V2050" t="s">
        <v>10267</v>
      </c>
      <c r="W2050">
        <v>0.109903</v>
      </c>
    </row>
    <row r="2051" spans="5:23">
      <c r="E2051" t="s">
        <v>19</v>
      </c>
      <c r="F2051">
        <v>53259.9</v>
      </c>
      <c r="G2051" t="s">
        <v>1</v>
      </c>
      <c r="H2051" t="s">
        <v>17</v>
      </c>
      <c r="I2051" t="s">
        <v>3</v>
      </c>
      <c r="J2051">
        <v>0.65248399999999995</v>
      </c>
      <c r="K2051" t="s">
        <v>4</v>
      </c>
      <c r="L2051">
        <v>4410.22</v>
      </c>
      <c r="M2051" t="s">
        <v>5</v>
      </c>
      <c r="N2051">
        <v>10.203573861984999</v>
      </c>
      <c r="O2051" t="s">
        <v>6</v>
      </c>
      <c r="P2051">
        <v>45000</v>
      </c>
      <c r="Q2051" t="s">
        <v>7</v>
      </c>
      <c r="R2051">
        <v>45000</v>
      </c>
      <c r="S2051" t="s">
        <v>20</v>
      </c>
      <c r="T2051" t="s">
        <v>10265</v>
      </c>
      <c r="U2051" t="s">
        <v>10266</v>
      </c>
      <c r="V2051" t="s">
        <v>10267</v>
      </c>
      <c r="W2051">
        <v>0.109903</v>
      </c>
    </row>
    <row r="2052" spans="5:23">
      <c r="E2052" t="s">
        <v>19</v>
      </c>
      <c r="F2052">
        <v>51809.2</v>
      </c>
      <c r="G2052" t="s">
        <v>1</v>
      </c>
      <c r="H2052" t="s">
        <v>2</v>
      </c>
      <c r="I2052" t="s">
        <v>3</v>
      </c>
      <c r="J2052">
        <v>0.65824000000000005</v>
      </c>
      <c r="K2052" t="s">
        <v>4</v>
      </c>
      <c r="L2052">
        <v>4454.76</v>
      </c>
      <c r="M2052" t="s">
        <v>5</v>
      </c>
      <c r="N2052">
        <v>10.101546256856</v>
      </c>
      <c r="O2052" t="s">
        <v>6</v>
      </c>
      <c r="P2052">
        <v>45000</v>
      </c>
      <c r="Q2052" t="s">
        <v>7</v>
      </c>
      <c r="R2052">
        <v>45000</v>
      </c>
      <c r="S2052" t="s">
        <v>21</v>
      </c>
      <c r="T2052" t="s">
        <v>10268</v>
      </c>
      <c r="U2052" t="s">
        <v>10269</v>
      </c>
      <c r="V2052" t="s">
        <v>10270</v>
      </c>
      <c r="W2052">
        <v>0.11003499999999999</v>
      </c>
    </row>
    <row r="2053" spans="5:23">
      <c r="E2053" t="s">
        <v>22</v>
      </c>
      <c r="F2053">
        <v>51809.2</v>
      </c>
      <c r="G2053" t="s">
        <v>1</v>
      </c>
      <c r="H2053" t="s">
        <v>2</v>
      </c>
      <c r="I2053" t="s">
        <v>3</v>
      </c>
      <c r="J2053">
        <v>0.65824000000000005</v>
      </c>
      <c r="K2053" t="s">
        <v>4</v>
      </c>
      <c r="L2053">
        <v>4454.76</v>
      </c>
      <c r="M2053" t="s">
        <v>5</v>
      </c>
      <c r="N2053">
        <v>10.101546256856</v>
      </c>
      <c r="O2053" t="s">
        <v>6</v>
      </c>
      <c r="P2053">
        <v>45000</v>
      </c>
      <c r="Q2053" t="s">
        <v>7</v>
      </c>
      <c r="R2053">
        <v>45000</v>
      </c>
      <c r="S2053" t="s">
        <v>21</v>
      </c>
      <c r="T2053" t="s">
        <v>10268</v>
      </c>
      <c r="U2053" t="s">
        <v>10269</v>
      </c>
      <c r="V2053" t="s">
        <v>10270</v>
      </c>
      <c r="W2053">
        <v>0.11003499999999999</v>
      </c>
    </row>
    <row r="2054" spans="5:23">
      <c r="E2054" t="s">
        <v>22</v>
      </c>
      <c r="F2054">
        <v>76363.100000000006</v>
      </c>
      <c r="G2054" t="s">
        <v>1</v>
      </c>
      <c r="H2054" t="s">
        <v>23</v>
      </c>
      <c r="I2054" t="s">
        <v>3</v>
      </c>
      <c r="J2054">
        <v>0.54822199999999999</v>
      </c>
      <c r="K2054" t="s">
        <v>4</v>
      </c>
      <c r="L2054">
        <v>4357.17</v>
      </c>
      <c r="M2054" t="s">
        <v>5</v>
      </c>
      <c r="N2054">
        <v>10.327816287171</v>
      </c>
      <c r="O2054" t="s">
        <v>6</v>
      </c>
      <c r="P2054">
        <v>45000</v>
      </c>
      <c r="Q2054" t="s">
        <v>7</v>
      </c>
      <c r="R2054">
        <v>45000</v>
      </c>
      <c r="S2054" t="s">
        <v>24</v>
      </c>
      <c r="T2054" t="s">
        <v>10271</v>
      </c>
      <c r="U2054" t="s">
        <v>10272</v>
      </c>
      <c r="V2054" t="s">
        <v>10273</v>
      </c>
      <c r="W2054">
        <v>0.14559900000000001</v>
      </c>
    </row>
    <row r="2055" spans="5:23">
      <c r="E2055" t="s">
        <v>25</v>
      </c>
      <c r="F2055">
        <v>76363.100000000006</v>
      </c>
      <c r="G2055" t="s">
        <v>1</v>
      </c>
      <c r="H2055" t="s">
        <v>23</v>
      </c>
      <c r="I2055" t="s">
        <v>3</v>
      </c>
      <c r="J2055">
        <v>0.54822199999999999</v>
      </c>
      <c r="K2055" t="s">
        <v>4</v>
      </c>
      <c r="L2055">
        <v>4357.17</v>
      </c>
      <c r="M2055" t="s">
        <v>5</v>
      </c>
      <c r="N2055">
        <v>10.327816287171</v>
      </c>
      <c r="O2055" t="s">
        <v>6</v>
      </c>
      <c r="P2055">
        <v>45000</v>
      </c>
      <c r="Q2055" t="s">
        <v>7</v>
      </c>
      <c r="R2055">
        <v>45000</v>
      </c>
      <c r="S2055" t="s">
        <v>26</v>
      </c>
      <c r="T2055" t="s">
        <v>10271</v>
      </c>
      <c r="U2055" t="s">
        <v>10272</v>
      </c>
      <c r="V2055" t="s">
        <v>10273</v>
      </c>
      <c r="W2055">
        <v>0.14559900000000001</v>
      </c>
    </row>
    <row r="2056" spans="5:23">
      <c r="E2056" t="s">
        <v>25</v>
      </c>
      <c r="F2056">
        <v>76799.5</v>
      </c>
      <c r="G2056" t="s">
        <v>1</v>
      </c>
      <c r="H2056" t="s">
        <v>27</v>
      </c>
      <c r="I2056" t="s">
        <v>3</v>
      </c>
      <c r="J2056">
        <v>0.54234300000000002</v>
      </c>
      <c r="K2056" t="s">
        <v>4</v>
      </c>
      <c r="L2056">
        <v>4426.83</v>
      </c>
      <c r="M2056" t="s">
        <v>5</v>
      </c>
      <c r="N2056">
        <v>10.165279583127999</v>
      </c>
      <c r="O2056" t="s">
        <v>6</v>
      </c>
      <c r="P2056">
        <v>45000</v>
      </c>
      <c r="Q2056" t="s">
        <v>7</v>
      </c>
      <c r="R2056">
        <v>45000</v>
      </c>
      <c r="S2056" t="s">
        <v>28</v>
      </c>
      <c r="T2056" t="s">
        <v>10274</v>
      </c>
      <c r="U2056" t="s">
        <v>10275</v>
      </c>
      <c r="V2056" t="s">
        <v>10276</v>
      </c>
      <c r="W2056">
        <v>0.15382399999999999</v>
      </c>
    </row>
    <row r="2057" spans="5:23">
      <c r="E2057" t="s">
        <v>29</v>
      </c>
      <c r="F2057">
        <v>76799.5</v>
      </c>
      <c r="G2057" t="s">
        <v>1</v>
      </c>
      <c r="H2057" t="s">
        <v>27</v>
      </c>
      <c r="I2057" t="s">
        <v>3</v>
      </c>
      <c r="J2057">
        <v>0.54234300000000002</v>
      </c>
      <c r="K2057" t="s">
        <v>4</v>
      </c>
      <c r="L2057">
        <v>4426.83</v>
      </c>
      <c r="M2057" t="s">
        <v>5</v>
      </c>
      <c r="N2057">
        <v>10.165279583127999</v>
      </c>
      <c r="O2057" t="s">
        <v>6</v>
      </c>
      <c r="P2057">
        <v>45000</v>
      </c>
      <c r="Q2057" t="s">
        <v>7</v>
      </c>
      <c r="R2057">
        <v>45000</v>
      </c>
      <c r="S2057" t="s">
        <v>28</v>
      </c>
      <c r="T2057" t="s">
        <v>10274</v>
      </c>
      <c r="U2057" t="s">
        <v>10275</v>
      </c>
      <c r="V2057" t="s">
        <v>10276</v>
      </c>
      <c r="W2057">
        <v>0.15382399999999999</v>
      </c>
    </row>
    <row r="2058" spans="5:23">
      <c r="E2058" t="s">
        <v>29</v>
      </c>
      <c r="F2058">
        <v>104148</v>
      </c>
      <c r="G2058" t="s">
        <v>1</v>
      </c>
      <c r="H2058" t="s">
        <v>30</v>
      </c>
      <c r="I2058" t="s">
        <v>3</v>
      </c>
      <c r="J2058">
        <v>0.47265600000000002</v>
      </c>
      <c r="K2058" t="s">
        <v>4</v>
      </c>
      <c r="L2058">
        <v>4297.92</v>
      </c>
      <c r="M2058" t="s">
        <v>5</v>
      </c>
      <c r="N2058">
        <v>10.470176065077</v>
      </c>
      <c r="O2058" t="s">
        <v>6</v>
      </c>
      <c r="P2058">
        <v>45000</v>
      </c>
      <c r="Q2058" t="s">
        <v>7</v>
      </c>
      <c r="R2058">
        <v>45000</v>
      </c>
      <c r="S2058" t="s">
        <v>31</v>
      </c>
      <c r="T2058" t="s">
        <v>10277</v>
      </c>
      <c r="U2058" t="s">
        <v>10278</v>
      </c>
      <c r="V2058" t="s">
        <v>10279</v>
      </c>
      <c r="W2058">
        <v>0.18108199999999999</v>
      </c>
    </row>
    <row r="2059" spans="5:23">
      <c r="E2059" t="s">
        <v>32</v>
      </c>
      <c r="F2059">
        <v>104148</v>
      </c>
      <c r="G2059" t="s">
        <v>1</v>
      </c>
      <c r="H2059" t="s">
        <v>30</v>
      </c>
      <c r="I2059" t="s">
        <v>3</v>
      </c>
      <c r="J2059">
        <v>0.47265600000000002</v>
      </c>
      <c r="K2059" t="s">
        <v>4</v>
      </c>
      <c r="L2059">
        <v>4297.92</v>
      </c>
      <c r="M2059" t="s">
        <v>5</v>
      </c>
      <c r="N2059">
        <v>10.470176065077</v>
      </c>
      <c r="O2059" t="s">
        <v>6</v>
      </c>
      <c r="P2059">
        <v>45000</v>
      </c>
      <c r="Q2059" t="s">
        <v>7</v>
      </c>
      <c r="R2059">
        <v>45000</v>
      </c>
      <c r="S2059" t="s">
        <v>33</v>
      </c>
      <c r="T2059" t="s">
        <v>10277</v>
      </c>
      <c r="U2059" t="s">
        <v>10278</v>
      </c>
      <c r="V2059" t="s">
        <v>10279</v>
      </c>
      <c r="W2059">
        <v>0.18108199999999999</v>
      </c>
    </row>
    <row r="2060" spans="5:23">
      <c r="E2060" t="s">
        <v>32</v>
      </c>
      <c r="F2060">
        <v>104852</v>
      </c>
      <c r="G2060" t="s">
        <v>1</v>
      </c>
      <c r="H2060" t="s">
        <v>17</v>
      </c>
      <c r="I2060" t="s">
        <v>3</v>
      </c>
      <c r="J2060">
        <v>0.465754</v>
      </c>
      <c r="K2060" t="s">
        <v>4</v>
      </c>
      <c r="L2060">
        <v>4396.53</v>
      </c>
      <c r="M2060" t="s">
        <v>5</v>
      </c>
      <c r="N2060">
        <v>10.235342779974999</v>
      </c>
      <c r="O2060" t="s">
        <v>6</v>
      </c>
      <c r="P2060">
        <v>45000</v>
      </c>
      <c r="Q2060" t="s">
        <v>7</v>
      </c>
      <c r="R2060">
        <v>45000</v>
      </c>
      <c r="S2060" t="s">
        <v>34</v>
      </c>
      <c r="T2060" t="s">
        <v>10280</v>
      </c>
      <c r="U2060" t="s">
        <v>10281</v>
      </c>
      <c r="V2060" t="s">
        <v>10282</v>
      </c>
      <c r="W2060">
        <v>0.18501500000000001</v>
      </c>
    </row>
    <row r="2061" spans="5:23">
      <c r="E2061" t="s">
        <v>35</v>
      </c>
      <c r="F2061">
        <v>104852</v>
      </c>
      <c r="G2061" t="s">
        <v>1</v>
      </c>
      <c r="H2061" t="s">
        <v>17</v>
      </c>
      <c r="I2061" t="s">
        <v>3</v>
      </c>
      <c r="J2061">
        <v>0.465754</v>
      </c>
      <c r="K2061" t="s">
        <v>4</v>
      </c>
      <c r="L2061">
        <v>4396.53</v>
      </c>
      <c r="M2061" t="s">
        <v>5</v>
      </c>
      <c r="N2061">
        <v>10.235342779974999</v>
      </c>
      <c r="O2061" t="s">
        <v>6</v>
      </c>
      <c r="P2061">
        <v>45000</v>
      </c>
      <c r="Q2061" t="s">
        <v>7</v>
      </c>
      <c r="R2061">
        <v>45000</v>
      </c>
      <c r="S2061" t="s">
        <v>34</v>
      </c>
      <c r="T2061" t="s">
        <v>10280</v>
      </c>
      <c r="U2061" t="s">
        <v>10281</v>
      </c>
      <c r="V2061" t="s">
        <v>10282</v>
      </c>
      <c r="W2061">
        <v>0.18501500000000001</v>
      </c>
    </row>
    <row r="2062" spans="5:23">
      <c r="E2062" t="s">
        <v>35</v>
      </c>
      <c r="F2062">
        <v>139321</v>
      </c>
      <c r="G2062" t="s">
        <v>1</v>
      </c>
      <c r="H2062" t="s">
        <v>36</v>
      </c>
      <c r="I2062" t="s">
        <v>3</v>
      </c>
      <c r="J2062">
        <v>0.41187200000000002</v>
      </c>
      <c r="K2062" t="s">
        <v>4</v>
      </c>
      <c r="L2062">
        <v>4231.1400000000003</v>
      </c>
      <c r="M2062" t="s">
        <v>5</v>
      </c>
      <c r="N2062">
        <v>10.635426334353999</v>
      </c>
      <c r="O2062" t="s">
        <v>6</v>
      </c>
      <c r="P2062">
        <v>45000</v>
      </c>
      <c r="Q2062" t="s">
        <v>7</v>
      </c>
      <c r="R2062">
        <v>45000</v>
      </c>
      <c r="S2062" t="s">
        <v>37</v>
      </c>
      <c r="T2062" t="s">
        <v>10283</v>
      </c>
      <c r="U2062" t="s">
        <v>10284</v>
      </c>
      <c r="V2062" t="s">
        <v>10285</v>
      </c>
      <c r="W2062">
        <v>0.20069699999999999</v>
      </c>
    </row>
    <row r="2063" spans="5:23">
      <c r="E2063" t="s">
        <v>38</v>
      </c>
      <c r="F2063">
        <v>139321</v>
      </c>
      <c r="G2063" t="s">
        <v>1</v>
      </c>
      <c r="H2063" t="s">
        <v>36</v>
      </c>
      <c r="I2063" t="s">
        <v>3</v>
      </c>
      <c r="J2063">
        <v>0.41187200000000002</v>
      </c>
      <c r="K2063" t="s">
        <v>4</v>
      </c>
      <c r="L2063">
        <v>4231.1400000000003</v>
      </c>
      <c r="M2063" t="s">
        <v>5</v>
      </c>
      <c r="N2063">
        <v>10.635426334353999</v>
      </c>
      <c r="O2063" t="s">
        <v>6</v>
      </c>
      <c r="P2063">
        <v>45000</v>
      </c>
      <c r="Q2063" t="s">
        <v>7</v>
      </c>
      <c r="R2063">
        <v>45000</v>
      </c>
      <c r="S2063" t="s">
        <v>39</v>
      </c>
      <c r="T2063" t="s">
        <v>10283</v>
      </c>
      <c r="U2063" t="s">
        <v>10284</v>
      </c>
      <c r="V2063" t="s">
        <v>10285</v>
      </c>
      <c r="W2063">
        <v>0.20069699999999999</v>
      </c>
    </row>
    <row r="2064" spans="5:23">
      <c r="E2064" t="s">
        <v>38</v>
      </c>
      <c r="F2064">
        <v>142363</v>
      </c>
      <c r="G2064" t="s">
        <v>1</v>
      </c>
      <c r="H2064" t="s">
        <v>40</v>
      </c>
      <c r="I2064" t="s">
        <v>3</v>
      </c>
      <c r="J2064">
        <v>0.40127499999999999</v>
      </c>
      <c r="K2064" t="s">
        <v>4</v>
      </c>
      <c r="L2064">
        <v>4362.33</v>
      </c>
      <c r="M2064" t="s">
        <v>5</v>
      </c>
      <c r="N2064">
        <v>10.315585453871</v>
      </c>
      <c r="O2064" t="s">
        <v>6</v>
      </c>
      <c r="P2064">
        <v>45000</v>
      </c>
      <c r="Q2064" t="s">
        <v>7</v>
      </c>
      <c r="R2064">
        <v>45000</v>
      </c>
      <c r="S2064" t="s">
        <v>41</v>
      </c>
      <c r="T2064" t="s">
        <v>10286</v>
      </c>
      <c r="U2064" t="s">
        <v>10287</v>
      </c>
      <c r="V2064" t="s">
        <v>10288</v>
      </c>
      <c r="W2064">
        <v>0.199049</v>
      </c>
    </row>
    <row r="2065" spans="5:23">
      <c r="E2065" t="s">
        <v>42</v>
      </c>
      <c r="F2065">
        <v>142363</v>
      </c>
      <c r="G2065" t="s">
        <v>1</v>
      </c>
      <c r="H2065" t="s">
        <v>40</v>
      </c>
      <c r="I2065" t="s">
        <v>3</v>
      </c>
      <c r="J2065">
        <v>0.40127499999999999</v>
      </c>
      <c r="K2065" t="s">
        <v>4</v>
      </c>
      <c r="L2065">
        <v>4362.33</v>
      </c>
      <c r="M2065" t="s">
        <v>5</v>
      </c>
      <c r="N2065">
        <v>10.315585453871</v>
      </c>
      <c r="O2065" t="s">
        <v>6</v>
      </c>
      <c r="P2065">
        <v>45000</v>
      </c>
      <c r="Q2065" t="s">
        <v>7</v>
      </c>
      <c r="R2065">
        <v>45000</v>
      </c>
      <c r="S2065" t="s">
        <v>41</v>
      </c>
      <c r="T2065" t="s">
        <v>10286</v>
      </c>
      <c r="U2065" t="s">
        <v>10287</v>
      </c>
      <c r="V2065" t="s">
        <v>10288</v>
      </c>
      <c r="W2065">
        <v>0.199049</v>
      </c>
    </row>
    <row r="2066" spans="5:23">
      <c r="E2066" t="s">
        <v>42</v>
      </c>
      <c r="F2066">
        <v>27884.2</v>
      </c>
      <c r="G2066" t="s">
        <v>1</v>
      </c>
      <c r="H2066" t="s">
        <v>14</v>
      </c>
      <c r="I2066" t="s">
        <v>3</v>
      </c>
      <c r="J2066">
        <v>0.89474100000000001</v>
      </c>
      <c r="K2066" t="s">
        <v>4</v>
      </c>
      <c r="L2066">
        <v>4479.68</v>
      </c>
      <c r="M2066" t="s">
        <v>5</v>
      </c>
      <c r="N2066">
        <v>10.045359121543999</v>
      </c>
      <c r="O2066" t="s">
        <v>6</v>
      </c>
      <c r="P2066">
        <v>45000</v>
      </c>
      <c r="Q2066" t="s">
        <v>7</v>
      </c>
      <c r="R2066">
        <v>45000</v>
      </c>
      <c r="S2066" t="s">
        <v>43</v>
      </c>
      <c r="T2066" t="s">
        <v>10289</v>
      </c>
      <c r="U2066" t="s">
        <v>10290</v>
      </c>
      <c r="V2066" t="s">
        <v>10291</v>
      </c>
      <c r="W2066">
        <v>3.18366E-2</v>
      </c>
    </row>
    <row r="2067" spans="5:23">
      <c r="E2067" t="s">
        <v>44</v>
      </c>
      <c r="F2067">
        <v>27884.2</v>
      </c>
      <c r="G2067" t="s">
        <v>1</v>
      </c>
      <c r="H2067" t="s">
        <v>14</v>
      </c>
      <c r="I2067" t="s">
        <v>3</v>
      </c>
      <c r="J2067">
        <v>0.89474100000000001</v>
      </c>
      <c r="K2067" t="s">
        <v>4</v>
      </c>
      <c r="L2067">
        <v>4479.68</v>
      </c>
      <c r="M2067" t="s">
        <v>5</v>
      </c>
      <c r="N2067">
        <v>10.045359121543999</v>
      </c>
      <c r="O2067" t="s">
        <v>6</v>
      </c>
      <c r="P2067">
        <v>45000</v>
      </c>
      <c r="Q2067" t="s">
        <v>7</v>
      </c>
      <c r="R2067">
        <v>45000</v>
      </c>
      <c r="S2067" t="s">
        <v>45</v>
      </c>
      <c r="T2067" t="s">
        <v>10289</v>
      </c>
      <c r="U2067" t="s">
        <v>10290</v>
      </c>
      <c r="V2067" t="s">
        <v>10291</v>
      </c>
      <c r="W2067">
        <v>3.18366E-2</v>
      </c>
    </row>
    <row r="2068" spans="5:23">
      <c r="E2068" t="s">
        <v>44</v>
      </c>
      <c r="F2068">
        <v>28183.1</v>
      </c>
      <c r="G2068" t="s">
        <v>1</v>
      </c>
      <c r="H2068" t="s">
        <v>10</v>
      </c>
      <c r="I2068" t="s">
        <v>3</v>
      </c>
      <c r="J2068">
        <v>0.88898100000000002</v>
      </c>
      <c r="K2068" t="s">
        <v>4</v>
      </c>
      <c r="L2068">
        <v>4489.8</v>
      </c>
      <c r="M2068" t="s">
        <v>5</v>
      </c>
      <c r="N2068">
        <v>10.022725694771999</v>
      </c>
      <c r="O2068" t="s">
        <v>6</v>
      </c>
      <c r="P2068">
        <v>45000</v>
      </c>
      <c r="Q2068" t="s">
        <v>7</v>
      </c>
      <c r="R2068">
        <v>45000</v>
      </c>
      <c r="S2068" t="s">
        <v>11</v>
      </c>
      <c r="T2068" t="s">
        <v>10259</v>
      </c>
      <c r="U2068" t="s">
        <v>10260</v>
      </c>
      <c r="V2068" t="s">
        <v>10261</v>
      </c>
      <c r="W2068">
        <v>3.8841500000000001E-2</v>
      </c>
    </row>
    <row r="2069" spans="5:23">
      <c r="E2069" t="s">
        <v>0</v>
      </c>
      <c r="F2069">
        <v>34672.6</v>
      </c>
      <c r="G2069" t="s">
        <v>1</v>
      </c>
      <c r="H2069" t="s">
        <v>2</v>
      </c>
      <c r="I2069" t="s">
        <v>3</v>
      </c>
      <c r="J2069">
        <v>0.80433500000000002</v>
      </c>
      <c r="K2069" t="s">
        <v>4</v>
      </c>
      <c r="L2069">
        <v>4457.99</v>
      </c>
      <c r="M2069" t="s">
        <v>5</v>
      </c>
      <c r="N2069">
        <v>10.094233669023</v>
      </c>
      <c r="O2069" t="s">
        <v>6</v>
      </c>
      <c r="P2069">
        <v>45000</v>
      </c>
      <c r="Q2069" t="s">
        <v>7</v>
      </c>
      <c r="R2069">
        <v>45000</v>
      </c>
      <c r="S2069" t="s">
        <v>8</v>
      </c>
      <c r="T2069" t="s">
        <v>10292</v>
      </c>
      <c r="U2069" t="s">
        <v>10293</v>
      </c>
      <c r="V2069" t="s">
        <v>10294</v>
      </c>
      <c r="W2069">
        <v>5.7934199999999998E-2</v>
      </c>
    </row>
    <row r="2070" spans="5:23">
      <c r="E2070" t="s">
        <v>9</v>
      </c>
      <c r="F2070">
        <v>27799.1</v>
      </c>
      <c r="G2070" t="s">
        <v>1</v>
      </c>
      <c r="H2070" t="s">
        <v>10</v>
      </c>
      <c r="I2070" t="s">
        <v>3</v>
      </c>
      <c r="J2070">
        <v>0.89510699999999999</v>
      </c>
      <c r="K2070" t="s">
        <v>4</v>
      </c>
      <c r="L2070">
        <v>4489.7299999999996</v>
      </c>
      <c r="M2070" t="s">
        <v>5</v>
      </c>
      <c r="N2070">
        <v>10.022872390068001</v>
      </c>
      <c r="O2070" t="s">
        <v>6</v>
      </c>
      <c r="P2070">
        <v>45000</v>
      </c>
      <c r="Q2070" t="s">
        <v>7</v>
      </c>
      <c r="R2070">
        <v>45000</v>
      </c>
      <c r="S2070" t="s">
        <v>11</v>
      </c>
      <c r="T2070" t="s">
        <v>10295</v>
      </c>
      <c r="U2070" t="s">
        <v>10296</v>
      </c>
      <c r="V2070" t="s">
        <v>10297</v>
      </c>
      <c r="W2070">
        <v>3.32521E-2</v>
      </c>
    </row>
    <row r="2071" spans="5:23">
      <c r="E2071" t="s">
        <v>12</v>
      </c>
      <c r="F2071">
        <v>34672.6</v>
      </c>
      <c r="G2071" t="s">
        <v>1</v>
      </c>
      <c r="H2071" t="s">
        <v>2</v>
      </c>
      <c r="I2071" t="s">
        <v>3</v>
      </c>
      <c r="J2071">
        <v>0.80433500000000002</v>
      </c>
      <c r="K2071" t="s">
        <v>4</v>
      </c>
      <c r="L2071">
        <v>4457.99</v>
      </c>
      <c r="M2071" t="s">
        <v>5</v>
      </c>
      <c r="N2071">
        <v>10.094233669023</v>
      </c>
      <c r="O2071" t="s">
        <v>6</v>
      </c>
      <c r="P2071">
        <v>45000</v>
      </c>
      <c r="Q2071" t="s">
        <v>7</v>
      </c>
      <c r="R2071">
        <v>45000</v>
      </c>
      <c r="S2071" t="s">
        <v>13</v>
      </c>
      <c r="T2071" t="s">
        <v>10292</v>
      </c>
      <c r="U2071" t="s">
        <v>10293</v>
      </c>
      <c r="V2071" t="s">
        <v>10294</v>
      </c>
      <c r="W2071">
        <v>5.7934199999999998E-2</v>
      </c>
    </row>
    <row r="2072" spans="5:23">
      <c r="E2072" t="s">
        <v>12</v>
      </c>
      <c r="F2072">
        <v>34618.400000000001</v>
      </c>
      <c r="G2072" t="s">
        <v>1</v>
      </c>
      <c r="H2072" t="s">
        <v>14</v>
      </c>
      <c r="I2072" t="s">
        <v>3</v>
      </c>
      <c r="J2072">
        <v>0.803091</v>
      </c>
      <c r="K2072" t="s">
        <v>4</v>
      </c>
      <c r="L2072">
        <v>4478.8100000000004</v>
      </c>
      <c r="M2072" t="s">
        <v>5</v>
      </c>
      <c r="N2072">
        <v>10.047311197824</v>
      </c>
      <c r="O2072" t="s">
        <v>6</v>
      </c>
      <c r="P2072">
        <v>45000</v>
      </c>
      <c r="Q2072" t="s">
        <v>7</v>
      </c>
      <c r="R2072">
        <v>45000</v>
      </c>
      <c r="S2072" t="s">
        <v>15</v>
      </c>
      <c r="T2072" t="s">
        <v>10298</v>
      </c>
      <c r="U2072" t="s">
        <v>10299</v>
      </c>
      <c r="V2072" t="s">
        <v>10300</v>
      </c>
      <c r="W2072">
        <v>6.5062300000000003E-2</v>
      </c>
    </row>
    <row r="2073" spans="5:23">
      <c r="E2073" t="s">
        <v>16</v>
      </c>
      <c r="F2073">
        <v>34618.400000000001</v>
      </c>
      <c r="G2073" t="s">
        <v>1</v>
      </c>
      <c r="H2073" t="s">
        <v>14</v>
      </c>
      <c r="I2073" t="s">
        <v>3</v>
      </c>
      <c r="J2073">
        <v>0.803091</v>
      </c>
      <c r="K2073" t="s">
        <v>4</v>
      </c>
      <c r="L2073">
        <v>4478.8100000000004</v>
      </c>
      <c r="M2073" t="s">
        <v>5</v>
      </c>
      <c r="N2073">
        <v>10.047311197824</v>
      </c>
      <c r="O2073" t="s">
        <v>6</v>
      </c>
      <c r="P2073">
        <v>45000</v>
      </c>
      <c r="Q2073" t="s">
        <v>7</v>
      </c>
      <c r="R2073">
        <v>45000</v>
      </c>
      <c r="S2073" t="s">
        <v>15</v>
      </c>
      <c r="T2073" t="s">
        <v>10298</v>
      </c>
      <c r="U2073" t="s">
        <v>10299</v>
      </c>
      <c r="V2073" t="s">
        <v>10300</v>
      </c>
      <c r="W2073">
        <v>6.5062300000000003E-2</v>
      </c>
    </row>
    <row r="2074" spans="5:23">
      <c r="E2074" t="s">
        <v>16</v>
      </c>
      <c r="F2074">
        <v>53107.199999999997</v>
      </c>
      <c r="G2074" t="s">
        <v>1</v>
      </c>
      <c r="H2074" t="s">
        <v>17</v>
      </c>
      <c r="I2074" t="s">
        <v>3</v>
      </c>
      <c r="J2074">
        <v>0.65340900000000002</v>
      </c>
      <c r="K2074" t="s">
        <v>4</v>
      </c>
      <c r="L2074">
        <v>4410.3900000000003</v>
      </c>
      <c r="M2074" t="s">
        <v>5</v>
      </c>
      <c r="N2074">
        <v>10.203184060525</v>
      </c>
      <c r="O2074" t="s">
        <v>6</v>
      </c>
      <c r="P2074">
        <v>45000</v>
      </c>
      <c r="Q2074" t="s">
        <v>7</v>
      </c>
      <c r="R2074">
        <v>45000</v>
      </c>
      <c r="S2074" t="s">
        <v>18</v>
      </c>
      <c r="T2074" t="s">
        <v>10301</v>
      </c>
      <c r="U2074" t="s">
        <v>10302</v>
      </c>
      <c r="V2074" t="s">
        <v>10303</v>
      </c>
      <c r="W2074">
        <v>0.117412</v>
      </c>
    </row>
    <row r="2075" spans="5:23">
      <c r="E2075" t="s">
        <v>19</v>
      </c>
      <c r="F2075">
        <v>53107.199999999997</v>
      </c>
      <c r="G2075" t="s">
        <v>1</v>
      </c>
      <c r="H2075" t="s">
        <v>17</v>
      </c>
      <c r="I2075" t="s">
        <v>3</v>
      </c>
      <c r="J2075">
        <v>0.65340900000000002</v>
      </c>
      <c r="K2075" t="s">
        <v>4</v>
      </c>
      <c r="L2075">
        <v>4410.3900000000003</v>
      </c>
      <c r="M2075" t="s">
        <v>5</v>
      </c>
      <c r="N2075">
        <v>10.203184060525</v>
      </c>
      <c r="O2075" t="s">
        <v>6</v>
      </c>
      <c r="P2075">
        <v>45000</v>
      </c>
      <c r="Q2075" t="s">
        <v>7</v>
      </c>
      <c r="R2075">
        <v>45000</v>
      </c>
      <c r="S2075" t="s">
        <v>20</v>
      </c>
      <c r="T2075" t="s">
        <v>10301</v>
      </c>
      <c r="U2075" t="s">
        <v>10302</v>
      </c>
      <c r="V2075" t="s">
        <v>10303</v>
      </c>
      <c r="W2075">
        <v>0.117412</v>
      </c>
    </row>
    <row r="2076" spans="5:23">
      <c r="E2076" t="s">
        <v>19</v>
      </c>
      <c r="F2076">
        <v>53643.6</v>
      </c>
      <c r="G2076" t="s">
        <v>1</v>
      </c>
      <c r="H2076" t="s">
        <v>2</v>
      </c>
      <c r="I2076" t="s">
        <v>3</v>
      </c>
      <c r="J2076">
        <v>0.64687799999999995</v>
      </c>
      <c r="K2076" t="s">
        <v>4</v>
      </c>
      <c r="L2076">
        <v>4454.8900000000003</v>
      </c>
      <c r="M2076" t="s">
        <v>5</v>
      </c>
      <c r="N2076">
        <v>10.101253757264001</v>
      </c>
      <c r="O2076" t="s">
        <v>6</v>
      </c>
      <c r="P2076">
        <v>45000</v>
      </c>
      <c r="Q2076" t="s">
        <v>7</v>
      </c>
      <c r="R2076">
        <v>45000</v>
      </c>
      <c r="S2076" t="s">
        <v>21</v>
      </c>
      <c r="T2076" t="s">
        <v>10304</v>
      </c>
      <c r="U2076" t="s">
        <v>10305</v>
      </c>
      <c r="V2076" t="s">
        <v>10306</v>
      </c>
      <c r="W2076">
        <v>0.12160899999999999</v>
      </c>
    </row>
    <row r="2077" spans="5:23">
      <c r="E2077" t="s">
        <v>22</v>
      </c>
      <c r="F2077">
        <v>53643.6</v>
      </c>
      <c r="G2077" t="s">
        <v>1</v>
      </c>
      <c r="H2077" t="s">
        <v>2</v>
      </c>
      <c r="I2077" t="s">
        <v>3</v>
      </c>
      <c r="J2077">
        <v>0.64687799999999995</v>
      </c>
      <c r="K2077" t="s">
        <v>4</v>
      </c>
      <c r="L2077">
        <v>4454.8900000000003</v>
      </c>
      <c r="M2077" t="s">
        <v>5</v>
      </c>
      <c r="N2077">
        <v>10.101253757264001</v>
      </c>
      <c r="O2077" t="s">
        <v>6</v>
      </c>
      <c r="P2077">
        <v>45000</v>
      </c>
      <c r="Q2077" t="s">
        <v>7</v>
      </c>
      <c r="R2077">
        <v>45000</v>
      </c>
      <c r="S2077" t="s">
        <v>21</v>
      </c>
      <c r="T2077" t="s">
        <v>10304</v>
      </c>
      <c r="U2077" t="s">
        <v>10305</v>
      </c>
      <c r="V2077" t="s">
        <v>10306</v>
      </c>
      <c r="W2077">
        <v>0.12160899999999999</v>
      </c>
    </row>
    <row r="2078" spans="5:23">
      <c r="E2078" t="s">
        <v>22</v>
      </c>
      <c r="F2078">
        <v>76583.100000000006</v>
      </c>
      <c r="G2078" t="s">
        <v>1</v>
      </c>
      <c r="H2078" t="s">
        <v>23</v>
      </c>
      <c r="I2078" t="s">
        <v>3</v>
      </c>
      <c r="J2078">
        <v>0.54746499999999998</v>
      </c>
      <c r="K2078" t="s">
        <v>4</v>
      </c>
      <c r="L2078">
        <v>4356.67</v>
      </c>
      <c r="M2078" t="s">
        <v>5</v>
      </c>
      <c r="N2078">
        <v>10.328985493547</v>
      </c>
      <c r="O2078" t="s">
        <v>6</v>
      </c>
      <c r="P2078">
        <v>45000</v>
      </c>
      <c r="Q2078" t="s">
        <v>7</v>
      </c>
      <c r="R2078">
        <v>45000</v>
      </c>
      <c r="S2078" t="s">
        <v>24</v>
      </c>
      <c r="T2078" t="s">
        <v>10307</v>
      </c>
      <c r="U2078" t="s">
        <v>10308</v>
      </c>
      <c r="V2078" t="s">
        <v>10309</v>
      </c>
      <c r="W2078">
        <v>0.150366</v>
      </c>
    </row>
    <row r="2079" spans="5:23">
      <c r="E2079" t="s">
        <v>25</v>
      </c>
      <c r="F2079">
        <v>76583.100000000006</v>
      </c>
      <c r="G2079" t="s">
        <v>1</v>
      </c>
      <c r="H2079" t="s">
        <v>23</v>
      </c>
      <c r="I2079" t="s">
        <v>3</v>
      </c>
      <c r="J2079">
        <v>0.54746499999999998</v>
      </c>
      <c r="K2079" t="s">
        <v>4</v>
      </c>
      <c r="L2079">
        <v>4356.67</v>
      </c>
      <c r="M2079" t="s">
        <v>5</v>
      </c>
      <c r="N2079">
        <v>10.328985493547</v>
      </c>
      <c r="O2079" t="s">
        <v>6</v>
      </c>
      <c r="P2079">
        <v>45000</v>
      </c>
      <c r="Q2079" t="s">
        <v>7</v>
      </c>
      <c r="R2079">
        <v>45000</v>
      </c>
      <c r="S2079" t="s">
        <v>26</v>
      </c>
      <c r="T2079" t="s">
        <v>10307</v>
      </c>
      <c r="U2079" t="s">
        <v>10308</v>
      </c>
      <c r="V2079" t="s">
        <v>10309</v>
      </c>
      <c r="W2079">
        <v>0.150366</v>
      </c>
    </row>
    <row r="2080" spans="5:23">
      <c r="E2080" t="s">
        <v>25</v>
      </c>
      <c r="F2080">
        <v>75867.100000000006</v>
      </c>
      <c r="G2080" t="s">
        <v>1</v>
      </c>
      <c r="H2080" t="s">
        <v>27</v>
      </c>
      <c r="I2080" t="s">
        <v>3</v>
      </c>
      <c r="J2080">
        <v>0.54560699999999995</v>
      </c>
      <c r="K2080" t="s">
        <v>4</v>
      </c>
      <c r="L2080">
        <v>4427.79</v>
      </c>
      <c r="M2080" t="s">
        <v>5</v>
      </c>
      <c r="N2080">
        <v>10.163086578688</v>
      </c>
      <c r="O2080" t="s">
        <v>6</v>
      </c>
      <c r="P2080">
        <v>45000</v>
      </c>
      <c r="Q2080" t="s">
        <v>7</v>
      </c>
      <c r="R2080">
        <v>45000</v>
      </c>
      <c r="S2080" t="s">
        <v>28</v>
      </c>
      <c r="T2080" t="s">
        <v>10310</v>
      </c>
      <c r="U2080" t="s">
        <v>10311</v>
      </c>
      <c r="V2080" t="s">
        <v>10312</v>
      </c>
      <c r="W2080">
        <v>0.151363</v>
      </c>
    </row>
    <row r="2081" spans="5:23">
      <c r="E2081" t="s">
        <v>29</v>
      </c>
      <c r="F2081">
        <v>75867.100000000006</v>
      </c>
      <c r="G2081" t="s">
        <v>1</v>
      </c>
      <c r="H2081" t="s">
        <v>27</v>
      </c>
      <c r="I2081" t="s">
        <v>3</v>
      </c>
      <c r="J2081">
        <v>0.54560699999999995</v>
      </c>
      <c r="K2081" t="s">
        <v>4</v>
      </c>
      <c r="L2081">
        <v>4427.79</v>
      </c>
      <c r="M2081" t="s">
        <v>5</v>
      </c>
      <c r="N2081">
        <v>10.163086578688</v>
      </c>
      <c r="O2081" t="s">
        <v>6</v>
      </c>
      <c r="P2081">
        <v>45000</v>
      </c>
      <c r="Q2081" t="s">
        <v>7</v>
      </c>
      <c r="R2081">
        <v>45000</v>
      </c>
      <c r="S2081" t="s">
        <v>28</v>
      </c>
      <c r="T2081" t="s">
        <v>10310</v>
      </c>
      <c r="U2081" t="s">
        <v>10311</v>
      </c>
      <c r="V2081" t="s">
        <v>10312</v>
      </c>
      <c r="W2081">
        <v>0.151363</v>
      </c>
    </row>
    <row r="2082" spans="5:23">
      <c r="E2082" t="s">
        <v>29</v>
      </c>
      <c r="F2082">
        <v>108649</v>
      </c>
      <c r="G2082" t="s">
        <v>1</v>
      </c>
      <c r="H2082" t="s">
        <v>30</v>
      </c>
      <c r="I2082" t="s">
        <v>3</v>
      </c>
      <c r="J2082">
        <v>0.462839</v>
      </c>
      <c r="K2082" t="s">
        <v>4</v>
      </c>
      <c r="L2082">
        <v>4296.4799999999996</v>
      </c>
      <c r="M2082" t="s">
        <v>5</v>
      </c>
      <c r="N2082">
        <v>10.473683387198999</v>
      </c>
      <c r="O2082" t="s">
        <v>6</v>
      </c>
      <c r="P2082">
        <v>45000</v>
      </c>
      <c r="Q2082" t="s">
        <v>7</v>
      </c>
      <c r="R2082">
        <v>45000</v>
      </c>
      <c r="S2082" t="s">
        <v>31</v>
      </c>
      <c r="T2082" t="s">
        <v>10313</v>
      </c>
      <c r="U2082" t="s">
        <v>10314</v>
      </c>
      <c r="V2082" t="s">
        <v>10315</v>
      </c>
      <c r="W2082">
        <v>0.17868999999999999</v>
      </c>
    </row>
    <row r="2083" spans="5:23">
      <c r="E2083" t="s">
        <v>32</v>
      </c>
      <c r="F2083">
        <v>108649</v>
      </c>
      <c r="G2083" t="s">
        <v>1</v>
      </c>
      <c r="H2083" t="s">
        <v>30</v>
      </c>
      <c r="I2083" t="s">
        <v>3</v>
      </c>
      <c r="J2083">
        <v>0.462839</v>
      </c>
      <c r="K2083" t="s">
        <v>4</v>
      </c>
      <c r="L2083">
        <v>4296.4799999999996</v>
      </c>
      <c r="M2083" t="s">
        <v>5</v>
      </c>
      <c r="N2083">
        <v>10.473683387198999</v>
      </c>
      <c r="O2083" t="s">
        <v>6</v>
      </c>
      <c r="P2083">
        <v>45000</v>
      </c>
      <c r="Q2083" t="s">
        <v>7</v>
      </c>
      <c r="R2083">
        <v>45000</v>
      </c>
      <c r="S2083" t="s">
        <v>33</v>
      </c>
      <c r="T2083" t="s">
        <v>10313</v>
      </c>
      <c r="U2083" t="s">
        <v>10314</v>
      </c>
      <c r="V2083" t="s">
        <v>10315</v>
      </c>
      <c r="W2083">
        <v>0.17868999999999999</v>
      </c>
    </row>
    <row r="2084" spans="5:23">
      <c r="E2084" t="s">
        <v>32</v>
      </c>
      <c r="F2084">
        <v>107215</v>
      </c>
      <c r="G2084" t="s">
        <v>1</v>
      </c>
      <c r="H2084" t="s">
        <v>17</v>
      </c>
      <c r="I2084" t="s">
        <v>3</v>
      </c>
      <c r="J2084">
        <v>0.46061099999999999</v>
      </c>
      <c r="K2084" t="s">
        <v>4</v>
      </c>
      <c r="L2084">
        <v>4396.2</v>
      </c>
      <c r="M2084" t="s">
        <v>5</v>
      </c>
      <c r="N2084">
        <v>10.236122382894999</v>
      </c>
      <c r="O2084" t="s">
        <v>6</v>
      </c>
      <c r="P2084">
        <v>45000</v>
      </c>
      <c r="Q2084" t="s">
        <v>7</v>
      </c>
      <c r="R2084">
        <v>45000</v>
      </c>
      <c r="S2084" t="s">
        <v>34</v>
      </c>
      <c r="T2084" t="s">
        <v>10316</v>
      </c>
      <c r="U2084" t="s">
        <v>10317</v>
      </c>
      <c r="V2084" t="s">
        <v>10318</v>
      </c>
      <c r="W2084">
        <v>0.17994299999999999</v>
      </c>
    </row>
    <row r="2085" spans="5:23">
      <c r="E2085" t="s">
        <v>35</v>
      </c>
      <c r="F2085">
        <v>107215</v>
      </c>
      <c r="G2085" t="s">
        <v>1</v>
      </c>
      <c r="H2085" t="s">
        <v>17</v>
      </c>
      <c r="I2085" t="s">
        <v>3</v>
      </c>
      <c r="J2085">
        <v>0.46061099999999999</v>
      </c>
      <c r="K2085" t="s">
        <v>4</v>
      </c>
      <c r="L2085">
        <v>4396.2</v>
      </c>
      <c r="M2085" t="s">
        <v>5</v>
      </c>
      <c r="N2085">
        <v>10.236122382894999</v>
      </c>
      <c r="O2085" t="s">
        <v>6</v>
      </c>
      <c r="P2085">
        <v>45000</v>
      </c>
      <c r="Q2085" t="s">
        <v>7</v>
      </c>
      <c r="R2085">
        <v>45000</v>
      </c>
      <c r="S2085" t="s">
        <v>34</v>
      </c>
      <c r="T2085" t="s">
        <v>10316</v>
      </c>
      <c r="U2085" t="s">
        <v>10317</v>
      </c>
      <c r="V2085" t="s">
        <v>10318</v>
      </c>
      <c r="W2085">
        <v>0.17994299999999999</v>
      </c>
    </row>
    <row r="2086" spans="5:23">
      <c r="E2086" t="s">
        <v>35</v>
      </c>
      <c r="F2086">
        <v>140794</v>
      </c>
      <c r="G2086" t="s">
        <v>1</v>
      </c>
      <c r="H2086" t="s">
        <v>36</v>
      </c>
      <c r="I2086" t="s">
        <v>3</v>
      </c>
      <c r="J2086">
        <v>0.40964699999999998</v>
      </c>
      <c r="K2086" t="s">
        <v>4</v>
      </c>
      <c r="L2086">
        <v>4232.5</v>
      </c>
      <c r="M2086" t="s">
        <v>5</v>
      </c>
      <c r="N2086">
        <v>10.632016611093</v>
      </c>
      <c r="O2086" t="s">
        <v>6</v>
      </c>
      <c r="P2086">
        <v>45000</v>
      </c>
      <c r="Q2086" t="s">
        <v>7</v>
      </c>
      <c r="R2086">
        <v>45000</v>
      </c>
      <c r="S2086" t="s">
        <v>37</v>
      </c>
      <c r="T2086" t="s">
        <v>10319</v>
      </c>
      <c r="U2086" t="s">
        <v>10320</v>
      </c>
      <c r="V2086" t="s">
        <v>10321</v>
      </c>
      <c r="W2086">
        <v>0.19977800000000001</v>
      </c>
    </row>
    <row r="2087" spans="5:23">
      <c r="E2087" t="s">
        <v>38</v>
      </c>
      <c r="F2087">
        <v>140794</v>
      </c>
      <c r="G2087" t="s">
        <v>1</v>
      </c>
      <c r="H2087" t="s">
        <v>36</v>
      </c>
      <c r="I2087" t="s">
        <v>3</v>
      </c>
      <c r="J2087">
        <v>0.40964699999999998</v>
      </c>
      <c r="K2087" t="s">
        <v>4</v>
      </c>
      <c r="L2087">
        <v>4232.5</v>
      </c>
      <c r="M2087" t="s">
        <v>5</v>
      </c>
      <c r="N2087">
        <v>10.632016611093</v>
      </c>
      <c r="O2087" t="s">
        <v>6</v>
      </c>
      <c r="P2087">
        <v>45000</v>
      </c>
      <c r="Q2087" t="s">
        <v>7</v>
      </c>
      <c r="R2087">
        <v>45000</v>
      </c>
      <c r="S2087" t="s">
        <v>39</v>
      </c>
      <c r="T2087" t="s">
        <v>10319</v>
      </c>
      <c r="U2087" t="s">
        <v>10320</v>
      </c>
      <c r="V2087" t="s">
        <v>10321</v>
      </c>
      <c r="W2087">
        <v>0.19977800000000001</v>
      </c>
    </row>
    <row r="2088" spans="5:23">
      <c r="E2088" t="s">
        <v>38</v>
      </c>
      <c r="F2088">
        <v>138014</v>
      </c>
      <c r="G2088" t="s">
        <v>1</v>
      </c>
      <c r="H2088" t="s">
        <v>40</v>
      </c>
      <c r="I2088" t="s">
        <v>3</v>
      </c>
      <c r="J2088">
        <v>0.40755799999999998</v>
      </c>
      <c r="K2088" t="s">
        <v>4</v>
      </c>
      <c r="L2088">
        <v>4362.13</v>
      </c>
      <c r="M2088" t="s">
        <v>5</v>
      </c>
      <c r="N2088">
        <v>10.316072656195001</v>
      </c>
      <c r="O2088" t="s">
        <v>6</v>
      </c>
      <c r="P2088">
        <v>45000</v>
      </c>
      <c r="Q2088" t="s">
        <v>7</v>
      </c>
      <c r="R2088">
        <v>45000</v>
      </c>
      <c r="S2088" t="s">
        <v>41</v>
      </c>
      <c r="T2088" t="s">
        <v>10322</v>
      </c>
      <c r="U2088" t="s">
        <v>10323</v>
      </c>
      <c r="V2088" t="s">
        <v>10324</v>
      </c>
      <c r="W2088">
        <v>0.195738</v>
      </c>
    </row>
    <row r="2089" spans="5:23">
      <c r="E2089" t="s">
        <v>42</v>
      </c>
      <c r="F2089">
        <v>138014</v>
      </c>
      <c r="G2089" t="s">
        <v>1</v>
      </c>
      <c r="H2089" t="s">
        <v>40</v>
      </c>
      <c r="I2089" t="s">
        <v>3</v>
      </c>
      <c r="J2089">
        <v>0.40755799999999998</v>
      </c>
      <c r="K2089" t="s">
        <v>4</v>
      </c>
      <c r="L2089">
        <v>4362.13</v>
      </c>
      <c r="M2089" t="s">
        <v>5</v>
      </c>
      <c r="N2089">
        <v>10.316072656195001</v>
      </c>
      <c r="O2089" t="s">
        <v>6</v>
      </c>
      <c r="P2089">
        <v>45000</v>
      </c>
      <c r="Q2089" t="s">
        <v>7</v>
      </c>
      <c r="R2089">
        <v>45000</v>
      </c>
      <c r="S2089" t="s">
        <v>41</v>
      </c>
      <c r="T2089" t="s">
        <v>10322</v>
      </c>
      <c r="U2089" t="s">
        <v>10323</v>
      </c>
      <c r="V2089" t="s">
        <v>10324</v>
      </c>
      <c r="W2089">
        <v>0.195738</v>
      </c>
    </row>
    <row r="2090" spans="5:23">
      <c r="E2090" t="s">
        <v>42</v>
      </c>
      <c r="F2090">
        <v>27880.2</v>
      </c>
      <c r="G2090" t="s">
        <v>1</v>
      </c>
      <c r="H2090" t="s">
        <v>14</v>
      </c>
      <c r="I2090" t="s">
        <v>3</v>
      </c>
      <c r="J2090">
        <v>0.89481599999999994</v>
      </c>
      <c r="K2090" t="s">
        <v>4</v>
      </c>
      <c r="L2090">
        <v>4479.57</v>
      </c>
      <c r="M2090" t="s">
        <v>5</v>
      </c>
      <c r="N2090">
        <v>10.045603118703999</v>
      </c>
      <c r="O2090" t="s">
        <v>6</v>
      </c>
      <c r="P2090">
        <v>45000</v>
      </c>
      <c r="Q2090" t="s">
        <v>7</v>
      </c>
      <c r="R2090">
        <v>45000</v>
      </c>
      <c r="S2090" t="s">
        <v>43</v>
      </c>
      <c r="T2090" t="s">
        <v>10325</v>
      </c>
      <c r="U2090" t="s">
        <v>10326</v>
      </c>
      <c r="V2090" t="s">
        <v>10327</v>
      </c>
      <c r="W2090">
        <v>3.3554599999999997E-2</v>
      </c>
    </row>
    <row r="2091" spans="5:23">
      <c r="E2091" t="s">
        <v>44</v>
      </c>
      <c r="F2091">
        <v>27880.2</v>
      </c>
      <c r="G2091" t="s">
        <v>1</v>
      </c>
      <c r="H2091" t="s">
        <v>14</v>
      </c>
      <c r="I2091" t="s">
        <v>3</v>
      </c>
      <c r="J2091">
        <v>0.89481599999999994</v>
      </c>
      <c r="K2091" t="s">
        <v>4</v>
      </c>
      <c r="L2091">
        <v>4479.57</v>
      </c>
      <c r="M2091" t="s">
        <v>5</v>
      </c>
      <c r="N2091">
        <v>10.045603118703999</v>
      </c>
      <c r="O2091" t="s">
        <v>6</v>
      </c>
      <c r="P2091">
        <v>45000</v>
      </c>
      <c r="Q2091" t="s">
        <v>7</v>
      </c>
      <c r="R2091">
        <v>45000</v>
      </c>
      <c r="S2091" t="s">
        <v>45</v>
      </c>
      <c r="T2091" t="s">
        <v>10325</v>
      </c>
      <c r="U2091" t="s">
        <v>10326</v>
      </c>
      <c r="V2091" t="s">
        <v>10327</v>
      </c>
      <c r="W2091">
        <v>3.3554599999999997E-2</v>
      </c>
    </row>
    <row r="2092" spans="5:23">
      <c r="E2092" t="s">
        <v>44</v>
      </c>
      <c r="F2092">
        <v>27799.1</v>
      </c>
      <c r="G2092" t="s">
        <v>1</v>
      </c>
      <c r="H2092" t="s">
        <v>10</v>
      </c>
      <c r="I2092" t="s">
        <v>3</v>
      </c>
      <c r="J2092">
        <v>0.89510699999999999</v>
      </c>
      <c r="K2092" t="s">
        <v>4</v>
      </c>
      <c r="L2092">
        <v>4489.7299999999996</v>
      </c>
      <c r="M2092" t="s">
        <v>5</v>
      </c>
      <c r="N2092">
        <v>10.022872390068001</v>
      </c>
      <c r="O2092" t="s">
        <v>6</v>
      </c>
      <c r="P2092">
        <v>45000</v>
      </c>
      <c r="Q2092" t="s">
        <v>7</v>
      </c>
      <c r="R2092">
        <v>45000</v>
      </c>
      <c r="S2092" t="s">
        <v>11</v>
      </c>
      <c r="T2092" t="s">
        <v>10295</v>
      </c>
      <c r="U2092" t="s">
        <v>10296</v>
      </c>
      <c r="V2092" t="s">
        <v>10297</v>
      </c>
      <c r="W2092">
        <v>3.32521E-2</v>
      </c>
    </row>
    <row r="2093" spans="5:23">
      <c r="E2093" t="s">
        <v>0</v>
      </c>
      <c r="F2093">
        <v>34603.9</v>
      </c>
      <c r="G2093" t="s">
        <v>1</v>
      </c>
      <c r="H2093" t="s">
        <v>2</v>
      </c>
      <c r="I2093" t="s">
        <v>3</v>
      </c>
      <c r="J2093">
        <v>0.80515199999999998</v>
      </c>
      <c r="K2093" t="s">
        <v>4</v>
      </c>
      <c r="L2093">
        <v>4457.78</v>
      </c>
      <c r="M2093" t="s">
        <v>5</v>
      </c>
      <c r="N2093">
        <v>10.094721168348</v>
      </c>
      <c r="O2093" t="s">
        <v>6</v>
      </c>
      <c r="P2093">
        <v>45000</v>
      </c>
      <c r="Q2093" t="s">
        <v>7</v>
      </c>
      <c r="R2093">
        <v>45000</v>
      </c>
      <c r="S2093" t="s">
        <v>8</v>
      </c>
      <c r="T2093" t="s">
        <v>10328</v>
      </c>
      <c r="U2093" t="s">
        <v>10329</v>
      </c>
      <c r="V2093" t="s">
        <v>10330</v>
      </c>
      <c r="W2093">
        <v>6.6473199999999996E-2</v>
      </c>
    </row>
    <row r="2094" spans="5:23">
      <c r="E2094" t="s">
        <v>9</v>
      </c>
      <c r="F2094">
        <v>27944.3</v>
      </c>
      <c r="G2094" t="s">
        <v>1</v>
      </c>
      <c r="H2094" t="s">
        <v>10</v>
      </c>
      <c r="I2094" t="s">
        <v>3</v>
      </c>
      <c r="J2094">
        <v>0.89277600000000001</v>
      </c>
      <c r="K2094" t="s">
        <v>4</v>
      </c>
      <c r="L2094">
        <v>4489.74</v>
      </c>
      <c r="M2094" t="s">
        <v>5</v>
      </c>
      <c r="N2094">
        <v>10.022847940851999</v>
      </c>
      <c r="O2094" t="s">
        <v>6</v>
      </c>
      <c r="P2094">
        <v>45000</v>
      </c>
      <c r="Q2094" t="s">
        <v>7</v>
      </c>
      <c r="R2094">
        <v>45000</v>
      </c>
      <c r="S2094" t="s">
        <v>11</v>
      </c>
      <c r="T2094" t="s">
        <v>10331</v>
      </c>
      <c r="U2094" t="s">
        <v>10332</v>
      </c>
      <c r="V2094" t="s">
        <v>10333</v>
      </c>
      <c r="W2094">
        <v>3.6637999999999997E-2</v>
      </c>
    </row>
    <row r="2095" spans="5:23">
      <c r="E2095" t="s">
        <v>12</v>
      </c>
      <c r="F2095">
        <v>34603.9</v>
      </c>
      <c r="G2095" t="s">
        <v>1</v>
      </c>
      <c r="H2095" t="s">
        <v>2</v>
      </c>
      <c r="I2095" t="s">
        <v>3</v>
      </c>
      <c r="J2095">
        <v>0.80515199999999998</v>
      </c>
      <c r="K2095" t="s">
        <v>4</v>
      </c>
      <c r="L2095">
        <v>4457.78</v>
      </c>
      <c r="M2095" t="s">
        <v>5</v>
      </c>
      <c r="N2095">
        <v>10.094721168348</v>
      </c>
      <c r="O2095" t="s">
        <v>6</v>
      </c>
      <c r="P2095">
        <v>45000</v>
      </c>
      <c r="Q2095" t="s">
        <v>7</v>
      </c>
      <c r="R2095">
        <v>45000</v>
      </c>
      <c r="S2095" t="s">
        <v>13</v>
      </c>
      <c r="T2095" t="s">
        <v>10328</v>
      </c>
      <c r="U2095" t="s">
        <v>10329</v>
      </c>
      <c r="V2095" t="s">
        <v>10330</v>
      </c>
      <c r="W2095">
        <v>6.6473199999999996E-2</v>
      </c>
    </row>
    <row r="2096" spans="5:23">
      <c r="E2096" t="s">
        <v>12</v>
      </c>
      <c r="F2096">
        <v>34827.699999999997</v>
      </c>
      <c r="G2096" t="s">
        <v>1</v>
      </c>
      <c r="H2096" t="s">
        <v>14</v>
      </c>
      <c r="I2096" t="s">
        <v>3</v>
      </c>
      <c r="J2096">
        <v>0.80067299999999997</v>
      </c>
      <c r="K2096" t="s">
        <v>4</v>
      </c>
      <c r="L2096">
        <v>4478.83</v>
      </c>
      <c r="M2096" t="s">
        <v>5</v>
      </c>
      <c r="N2096">
        <v>10.047262398392</v>
      </c>
      <c r="O2096" t="s">
        <v>6</v>
      </c>
      <c r="P2096">
        <v>45000</v>
      </c>
      <c r="Q2096" t="s">
        <v>7</v>
      </c>
      <c r="R2096">
        <v>45000</v>
      </c>
      <c r="S2096" t="s">
        <v>15</v>
      </c>
      <c r="T2096" t="s">
        <v>9826</v>
      </c>
      <c r="U2096" t="s">
        <v>10334</v>
      </c>
      <c r="V2096" t="s">
        <v>10335</v>
      </c>
      <c r="W2096">
        <v>7.2047100000000003E-2</v>
      </c>
    </row>
    <row r="2097" spans="5:23">
      <c r="E2097" t="s">
        <v>16</v>
      </c>
      <c r="F2097">
        <v>34827.699999999997</v>
      </c>
      <c r="G2097" t="s">
        <v>1</v>
      </c>
      <c r="H2097" t="s">
        <v>14</v>
      </c>
      <c r="I2097" t="s">
        <v>3</v>
      </c>
      <c r="J2097">
        <v>0.80067299999999997</v>
      </c>
      <c r="K2097" t="s">
        <v>4</v>
      </c>
      <c r="L2097">
        <v>4478.83</v>
      </c>
      <c r="M2097" t="s">
        <v>5</v>
      </c>
      <c r="N2097">
        <v>10.047262398392</v>
      </c>
      <c r="O2097" t="s">
        <v>6</v>
      </c>
      <c r="P2097">
        <v>45000</v>
      </c>
      <c r="Q2097" t="s">
        <v>7</v>
      </c>
      <c r="R2097">
        <v>45000</v>
      </c>
      <c r="S2097" t="s">
        <v>15</v>
      </c>
      <c r="T2097" t="s">
        <v>9826</v>
      </c>
      <c r="U2097" t="s">
        <v>10334</v>
      </c>
      <c r="V2097" t="s">
        <v>10335</v>
      </c>
      <c r="W2097">
        <v>7.2047100000000003E-2</v>
      </c>
    </row>
    <row r="2098" spans="5:23">
      <c r="E2098" t="s">
        <v>16</v>
      </c>
      <c r="F2098">
        <v>52754.8</v>
      </c>
      <c r="G2098" t="s">
        <v>1</v>
      </c>
      <c r="H2098" t="s">
        <v>17</v>
      </c>
      <c r="I2098" t="s">
        <v>3</v>
      </c>
      <c r="J2098">
        <v>0.65559999999999996</v>
      </c>
      <c r="K2098" t="s">
        <v>4</v>
      </c>
      <c r="L2098">
        <v>4410.22</v>
      </c>
      <c r="M2098" t="s">
        <v>5</v>
      </c>
      <c r="N2098">
        <v>10.203573861984999</v>
      </c>
      <c r="O2098" t="s">
        <v>6</v>
      </c>
      <c r="P2098">
        <v>45000</v>
      </c>
      <c r="Q2098" t="s">
        <v>7</v>
      </c>
      <c r="R2098">
        <v>45000</v>
      </c>
      <c r="S2098" t="s">
        <v>18</v>
      </c>
      <c r="T2098" t="s">
        <v>10336</v>
      </c>
      <c r="U2098" t="s">
        <v>10337</v>
      </c>
      <c r="V2098" t="s">
        <v>10338</v>
      </c>
      <c r="W2098">
        <v>0.104522</v>
      </c>
    </row>
    <row r="2099" spans="5:23">
      <c r="E2099" t="s">
        <v>19</v>
      </c>
      <c r="F2099">
        <v>52754.8</v>
      </c>
      <c r="G2099" t="s">
        <v>1</v>
      </c>
      <c r="H2099" t="s">
        <v>17</v>
      </c>
      <c r="I2099" t="s">
        <v>3</v>
      </c>
      <c r="J2099">
        <v>0.65559999999999996</v>
      </c>
      <c r="K2099" t="s">
        <v>4</v>
      </c>
      <c r="L2099">
        <v>4410.22</v>
      </c>
      <c r="M2099" t="s">
        <v>5</v>
      </c>
      <c r="N2099">
        <v>10.203573861984999</v>
      </c>
      <c r="O2099" t="s">
        <v>6</v>
      </c>
      <c r="P2099">
        <v>45000</v>
      </c>
      <c r="Q2099" t="s">
        <v>7</v>
      </c>
      <c r="R2099">
        <v>45000</v>
      </c>
      <c r="S2099" t="s">
        <v>20</v>
      </c>
      <c r="T2099" t="s">
        <v>10336</v>
      </c>
      <c r="U2099" t="s">
        <v>10337</v>
      </c>
      <c r="V2099" t="s">
        <v>10338</v>
      </c>
      <c r="W2099">
        <v>0.104522</v>
      </c>
    </row>
    <row r="2100" spans="5:23">
      <c r="E2100" t="s">
        <v>19</v>
      </c>
      <c r="F2100">
        <v>53077.5</v>
      </c>
      <c r="G2100" t="s">
        <v>1</v>
      </c>
      <c r="H2100" t="s">
        <v>2</v>
      </c>
      <c r="I2100" t="s">
        <v>3</v>
      </c>
      <c r="J2100">
        <v>0.65033399999999997</v>
      </c>
      <c r="K2100" t="s">
        <v>4</v>
      </c>
      <c r="L2100">
        <v>4454.68</v>
      </c>
      <c r="M2100" t="s">
        <v>5</v>
      </c>
      <c r="N2100">
        <v>10.101741256584001</v>
      </c>
      <c r="O2100" t="s">
        <v>6</v>
      </c>
      <c r="P2100">
        <v>45000</v>
      </c>
      <c r="Q2100" t="s">
        <v>7</v>
      </c>
      <c r="R2100">
        <v>45000</v>
      </c>
      <c r="S2100" t="s">
        <v>21</v>
      </c>
      <c r="T2100" t="s">
        <v>10339</v>
      </c>
      <c r="U2100" t="s">
        <v>10340</v>
      </c>
      <c r="V2100" t="s">
        <v>10341</v>
      </c>
      <c r="W2100">
        <v>0.106639</v>
      </c>
    </row>
    <row r="2101" spans="5:23">
      <c r="E2101" t="s">
        <v>22</v>
      </c>
      <c r="F2101">
        <v>53077.5</v>
      </c>
      <c r="G2101" t="s">
        <v>1</v>
      </c>
      <c r="H2101" t="s">
        <v>2</v>
      </c>
      <c r="I2101" t="s">
        <v>3</v>
      </c>
      <c r="J2101">
        <v>0.65033399999999997</v>
      </c>
      <c r="K2101" t="s">
        <v>4</v>
      </c>
      <c r="L2101">
        <v>4454.68</v>
      </c>
      <c r="M2101" t="s">
        <v>5</v>
      </c>
      <c r="N2101">
        <v>10.101741256584001</v>
      </c>
      <c r="O2101" t="s">
        <v>6</v>
      </c>
      <c r="P2101">
        <v>45000</v>
      </c>
      <c r="Q2101" t="s">
        <v>7</v>
      </c>
      <c r="R2101">
        <v>45000</v>
      </c>
      <c r="S2101" t="s">
        <v>21</v>
      </c>
      <c r="T2101" t="s">
        <v>10339</v>
      </c>
      <c r="U2101" t="s">
        <v>10340</v>
      </c>
      <c r="V2101" t="s">
        <v>10341</v>
      </c>
      <c r="W2101">
        <v>0.106639</v>
      </c>
    </row>
    <row r="2102" spans="5:23">
      <c r="E2102" t="s">
        <v>22</v>
      </c>
      <c r="F2102">
        <v>74001.600000000006</v>
      </c>
      <c r="G2102" t="s">
        <v>1</v>
      </c>
      <c r="H2102" t="s">
        <v>23</v>
      </c>
      <c r="I2102" t="s">
        <v>3</v>
      </c>
      <c r="J2102">
        <v>0.55688499999999996</v>
      </c>
      <c r="K2102" t="s">
        <v>4</v>
      </c>
      <c r="L2102">
        <v>4357.41</v>
      </c>
      <c r="M2102" t="s">
        <v>5</v>
      </c>
      <c r="N2102">
        <v>10.327231683982999</v>
      </c>
      <c r="O2102" t="s">
        <v>6</v>
      </c>
      <c r="P2102">
        <v>45000</v>
      </c>
      <c r="Q2102" t="s">
        <v>7</v>
      </c>
      <c r="R2102">
        <v>45000</v>
      </c>
      <c r="S2102" t="s">
        <v>24</v>
      </c>
      <c r="T2102" t="s">
        <v>10342</v>
      </c>
      <c r="U2102" t="s">
        <v>10343</v>
      </c>
      <c r="V2102" t="s">
        <v>10344</v>
      </c>
      <c r="W2102">
        <v>0.14694299999999999</v>
      </c>
    </row>
    <row r="2103" spans="5:23">
      <c r="E2103" t="s">
        <v>25</v>
      </c>
      <c r="F2103">
        <v>74001.600000000006</v>
      </c>
      <c r="G2103" t="s">
        <v>1</v>
      </c>
      <c r="H2103" t="s">
        <v>23</v>
      </c>
      <c r="I2103" t="s">
        <v>3</v>
      </c>
      <c r="J2103">
        <v>0.55688499999999996</v>
      </c>
      <c r="K2103" t="s">
        <v>4</v>
      </c>
      <c r="L2103">
        <v>4357.41</v>
      </c>
      <c r="M2103" t="s">
        <v>5</v>
      </c>
      <c r="N2103">
        <v>10.327231683982999</v>
      </c>
      <c r="O2103" t="s">
        <v>6</v>
      </c>
      <c r="P2103">
        <v>45000</v>
      </c>
      <c r="Q2103" t="s">
        <v>7</v>
      </c>
      <c r="R2103">
        <v>45000</v>
      </c>
      <c r="S2103" t="s">
        <v>26</v>
      </c>
      <c r="T2103" t="s">
        <v>10342</v>
      </c>
      <c r="U2103" t="s">
        <v>10343</v>
      </c>
      <c r="V2103" t="s">
        <v>10344</v>
      </c>
      <c r="W2103">
        <v>0.14694299999999999</v>
      </c>
    </row>
    <row r="2104" spans="5:23">
      <c r="E2104" t="s">
        <v>25</v>
      </c>
      <c r="F2104">
        <v>76917.3</v>
      </c>
      <c r="G2104" t="s">
        <v>1</v>
      </c>
      <c r="H2104" t="s">
        <v>27</v>
      </c>
      <c r="I2104" t="s">
        <v>3</v>
      </c>
      <c r="J2104">
        <v>0.54188499999999995</v>
      </c>
      <c r="K2104" t="s">
        <v>4</v>
      </c>
      <c r="L2104">
        <v>4427.53</v>
      </c>
      <c r="M2104" t="s">
        <v>5</v>
      </c>
      <c r="N2104">
        <v>10.163671379872</v>
      </c>
      <c r="O2104" t="s">
        <v>6</v>
      </c>
      <c r="P2104">
        <v>45000</v>
      </c>
      <c r="Q2104" t="s">
        <v>7</v>
      </c>
      <c r="R2104">
        <v>45000</v>
      </c>
      <c r="S2104" t="s">
        <v>28</v>
      </c>
      <c r="T2104" t="s">
        <v>10345</v>
      </c>
      <c r="U2104" t="s">
        <v>10346</v>
      </c>
      <c r="V2104" t="s">
        <v>10347</v>
      </c>
      <c r="W2104">
        <v>0.151198</v>
      </c>
    </row>
    <row r="2105" spans="5:23">
      <c r="E2105" t="s">
        <v>29</v>
      </c>
      <c r="F2105">
        <v>76917.3</v>
      </c>
      <c r="G2105" t="s">
        <v>1</v>
      </c>
      <c r="H2105" t="s">
        <v>27</v>
      </c>
      <c r="I2105" t="s">
        <v>3</v>
      </c>
      <c r="J2105">
        <v>0.54188499999999995</v>
      </c>
      <c r="K2105" t="s">
        <v>4</v>
      </c>
      <c r="L2105">
        <v>4427.53</v>
      </c>
      <c r="M2105" t="s">
        <v>5</v>
      </c>
      <c r="N2105">
        <v>10.163671379872</v>
      </c>
      <c r="O2105" t="s">
        <v>6</v>
      </c>
      <c r="P2105">
        <v>45000</v>
      </c>
      <c r="Q2105" t="s">
        <v>7</v>
      </c>
      <c r="R2105">
        <v>45000</v>
      </c>
      <c r="S2105" t="s">
        <v>28</v>
      </c>
      <c r="T2105" t="s">
        <v>10345</v>
      </c>
      <c r="U2105" t="s">
        <v>10346</v>
      </c>
      <c r="V2105" t="s">
        <v>10347</v>
      </c>
      <c r="W2105">
        <v>0.151198</v>
      </c>
    </row>
    <row r="2106" spans="5:23">
      <c r="E2106" t="s">
        <v>29</v>
      </c>
      <c r="F2106">
        <v>108148</v>
      </c>
      <c r="G2106" t="s">
        <v>1</v>
      </c>
      <c r="H2106" t="s">
        <v>30</v>
      </c>
      <c r="I2106" t="s">
        <v>3</v>
      </c>
      <c r="J2106">
        <v>0.46381600000000001</v>
      </c>
      <c r="K2106" t="s">
        <v>4</v>
      </c>
      <c r="L2106">
        <v>4298.24</v>
      </c>
      <c r="M2106" t="s">
        <v>5</v>
      </c>
      <c r="N2106">
        <v>10.469396660160999</v>
      </c>
      <c r="O2106" t="s">
        <v>6</v>
      </c>
      <c r="P2106">
        <v>45000</v>
      </c>
      <c r="Q2106" t="s">
        <v>7</v>
      </c>
      <c r="R2106">
        <v>45000</v>
      </c>
      <c r="S2106" t="s">
        <v>31</v>
      </c>
      <c r="T2106" t="s">
        <v>10348</v>
      </c>
      <c r="U2106" t="s">
        <v>10349</v>
      </c>
      <c r="V2106" t="s">
        <v>10350</v>
      </c>
      <c r="W2106">
        <v>0.180557</v>
      </c>
    </row>
    <row r="2107" spans="5:23">
      <c r="E2107" t="s">
        <v>32</v>
      </c>
      <c r="F2107">
        <v>108148</v>
      </c>
      <c r="G2107" t="s">
        <v>1</v>
      </c>
      <c r="H2107" t="s">
        <v>30</v>
      </c>
      <c r="I2107" t="s">
        <v>3</v>
      </c>
      <c r="J2107">
        <v>0.46381600000000001</v>
      </c>
      <c r="K2107" t="s">
        <v>4</v>
      </c>
      <c r="L2107">
        <v>4298.24</v>
      </c>
      <c r="M2107" t="s">
        <v>5</v>
      </c>
      <c r="N2107">
        <v>10.469396660160999</v>
      </c>
      <c r="O2107" t="s">
        <v>6</v>
      </c>
      <c r="P2107">
        <v>45000</v>
      </c>
      <c r="Q2107" t="s">
        <v>7</v>
      </c>
      <c r="R2107">
        <v>45000</v>
      </c>
      <c r="S2107" t="s">
        <v>33</v>
      </c>
      <c r="T2107" t="s">
        <v>10348</v>
      </c>
      <c r="U2107" t="s">
        <v>10349</v>
      </c>
      <c r="V2107" t="s">
        <v>10350</v>
      </c>
      <c r="W2107">
        <v>0.180557</v>
      </c>
    </row>
    <row r="2108" spans="5:23">
      <c r="E2108" t="s">
        <v>32</v>
      </c>
      <c r="F2108">
        <v>108213</v>
      </c>
      <c r="G2108" t="s">
        <v>1</v>
      </c>
      <c r="H2108" t="s">
        <v>17</v>
      </c>
      <c r="I2108" t="s">
        <v>3</v>
      </c>
      <c r="J2108">
        <v>0.458455</v>
      </c>
      <c r="K2108" t="s">
        <v>4</v>
      </c>
      <c r="L2108">
        <v>4396.7</v>
      </c>
      <c r="M2108" t="s">
        <v>5</v>
      </c>
      <c r="N2108">
        <v>10.234952978515</v>
      </c>
      <c r="O2108" t="s">
        <v>6</v>
      </c>
      <c r="P2108">
        <v>45000</v>
      </c>
      <c r="Q2108" t="s">
        <v>7</v>
      </c>
      <c r="R2108">
        <v>45000</v>
      </c>
      <c r="S2108" t="s">
        <v>34</v>
      </c>
      <c r="T2108" t="s">
        <v>10351</v>
      </c>
      <c r="U2108" t="s">
        <v>10352</v>
      </c>
      <c r="V2108" t="s">
        <v>10353</v>
      </c>
      <c r="W2108">
        <v>0.17657600000000001</v>
      </c>
    </row>
    <row r="2109" spans="5:23">
      <c r="E2109" t="s">
        <v>35</v>
      </c>
      <c r="F2109">
        <v>108213</v>
      </c>
      <c r="G2109" t="s">
        <v>1</v>
      </c>
      <c r="H2109" t="s">
        <v>17</v>
      </c>
      <c r="I2109" t="s">
        <v>3</v>
      </c>
      <c r="J2109">
        <v>0.458455</v>
      </c>
      <c r="K2109" t="s">
        <v>4</v>
      </c>
      <c r="L2109">
        <v>4396.7</v>
      </c>
      <c r="M2109" t="s">
        <v>5</v>
      </c>
      <c r="N2109">
        <v>10.234952978515</v>
      </c>
      <c r="O2109" t="s">
        <v>6</v>
      </c>
      <c r="P2109">
        <v>45000</v>
      </c>
      <c r="Q2109" t="s">
        <v>7</v>
      </c>
      <c r="R2109">
        <v>45000</v>
      </c>
      <c r="S2109" t="s">
        <v>34</v>
      </c>
      <c r="T2109" t="s">
        <v>10351</v>
      </c>
      <c r="U2109" t="s">
        <v>10352</v>
      </c>
      <c r="V2109" t="s">
        <v>10353</v>
      </c>
      <c r="W2109">
        <v>0.17657600000000001</v>
      </c>
    </row>
    <row r="2110" spans="5:23">
      <c r="E2110" t="s">
        <v>35</v>
      </c>
      <c r="F2110">
        <v>135697</v>
      </c>
      <c r="G2110" t="s">
        <v>1</v>
      </c>
      <c r="H2110" t="s">
        <v>36</v>
      </c>
      <c r="I2110" t="s">
        <v>3</v>
      </c>
      <c r="J2110">
        <v>0.41731699999999999</v>
      </c>
      <c r="K2110" t="s">
        <v>4</v>
      </c>
      <c r="L2110">
        <v>4231.53</v>
      </c>
      <c r="M2110" t="s">
        <v>5</v>
      </c>
      <c r="N2110">
        <v>10.634452127708</v>
      </c>
      <c r="O2110" t="s">
        <v>6</v>
      </c>
      <c r="P2110">
        <v>45000</v>
      </c>
      <c r="Q2110" t="s">
        <v>7</v>
      </c>
      <c r="R2110">
        <v>45000</v>
      </c>
      <c r="S2110" t="s">
        <v>37</v>
      </c>
      <c r="T2110" t="s">
        <v>10354</v>
      </c>
      <c r="U2110" t="s">
        <v>10355</v>
      </c>
      <c r="V2110" t="s">
        <v>10356</v>
      </c>
      <c r="W2110">
        <v>0.19417100000000001</v>
      </c>
    </row>
    <row r="2111" spans="5:23">
      <c r="E2111" t="s">
        <v>38</v>
      </c>
      <c r="F2111">
        <v>135697</v>
      </c>
      <c r="G2111" t="s">
        <v>1</v>
      </c>
      <c r="H2111" t="s">
        <v>36</v>
      </c>
      <c r="I2111" t="s">
        <v>3</v>
      </c>
      <c r="J2111">
        <v>0.41731699999999999</v>
      </c>
      <c r="K2111" t="s">
        <v>4</v>
      </c>
      <c r="L2111">
        <v>4231.53</v>
      </c>
      <c r="M2111" t="s">
        <v>5</v>
      </c>
      <c r="N2111">
        <v>10.634452127708</v>
      </c>
      <c r="O2111" t="s">
        <v>6</v>
      </c>
      <c r="P2111">
        <v>45000</v>
      </c>
      <c r="Q2111" t="s">
        <v>7</v>
      </c>
      <c r="R2111">
        <v>45000</v>
      </c>
      <c r="S2111" t="s">
        <v>39</v>
      </c>
      <c r="T2111" t="s">
        <v>10354</v>
      </c>
      <c r="U2111" t="s">
        <v>10355</v>
      </c>
      <c r="V2111" t="s">
        <v>10356</v>
      </c>
      <c r="W2111">
        <v>0.19417100000000001</v>
      </c>
    </row>
    <row r="2112" spans="5:23">
      <c r="E2112" t="s">
        <v>38</v>
      </c>
      <c r="F2112">
        <v>136202</v>
      </c>
      <c r="G2112" t="s">
        <v>1</v>
      </c>
      <c r="H2112" t="s">
        <v>40</v>
      </c>
      <c r="I2112" t="s">
        <v>3</v>
      </c>
      <c r="J2112">
        <v>0.41025899999999998</v>
      </c>
      <c r="K2112" t="s">
        <v>4</v>
      </c>
      <c r="L2112">
        <v>4362.13</v>
      </c>
      <c r="M2112" t="s">
        <v>5</v>
      </c>
      <c r="N2112">
        <v>10.316072656195001</v>
      </c>
      <c r="O2112" t="s">
        <v>6</v>
      </c>
      <c r="P2112">
        <v>45000</v>
      </c>
      <c r="Q2112" t="s">
        <v>7</v>
      </c>
      <c r="R2112">
        <v>45000</v>
      </c>
      <c r="S2112" t="s">
        <v>41</v>
      </c>
      <c r="T2112" t="s">
        <v>10357</v>
      </c>
      <c r="U2112" t="s">
        <v>10358</v>
      </c>
      <c r="V2112" t="s">
        <v>10359</v>
      </c>
      <c r="W2112">
        <v>0.19387699999999999</v>
      </c>
    </row>
    <row r="2113" spans="5:23">
      <c r="E2113" t="s">
        <v>42</v>
      </c>
      <c r="F2113">
        <v>136202</v>
      </c>
      <c r="G2113" t="s">
        <v>1</v>
      </c>
      <c r="H2113" t="s">
        <v>40</v>
      </c>
      <c r="I2113" t="s">
        <v>3</v>
      </c>
      <c r="J2113">
        <v>0.41025899999999998</v>
      </c>
      <c r="K2113" t="s">
        <v>4</v>
      </c>
      <c r="L2113">
        <v>4362.13</v>
      </c>
      <c r="M2113" t="s">
        <v>5</v>
      </c>
      <c r="N2113">
        <v>10.316072656195001</v>
      </c>
      <c r="O2113" t="s">
        <v>6</v>
      </c>
      <c r="P2113">
        <v>45000</v>
      </c>
      <c r="Q2113" t="s">
        <v>7</v>
      </c>
      <c r="R2113">
        <v>45000</v>
      </c>
      <c r="S2113" t="s">
        <v>41</v>
      </c>
      <c r="T2113" t="s">
        <v>10357</v>
      </c>
      <c r="U2113" t="s">
        <v>10358</v>
      </c>
      <c r="V2113" t="s">
        <v>10359</v>
      </c>
      <c r="W2113">
        <v>0.19387699999999999</v>
      </c>
    </row>
    <row r="2114" spans="5:23">
      <c r="E2114" t="s">
        <v>42</v>
      </c>
      <c r="F2114">
        <v>27926.1</v>
      </c>
      <c r="G2114" t="s">
        <v>1</v>
      </c>
      <c r="H2114" t="s">
        <v>14</v>
      </c>
      <c r="I2114" t="s">
        <v>3</v>
      </c>
      <c r="J2114">
        <v>0.89407099999999995</v>
      </c>
      <c r="K2114" t="s">
        <v>4</v>
      </c>
      <c r="L2114">
        <v>4479.66</v>
      </c>
      <c r="M2114" t="s">
        <v>5</v>
      </c>
      <c r="N2114">
        <v>10.045407920976</v>
      </c>
      <c r="O2114" t="s">
        <v>6</v>
      </c>
      <c r="P2114">
        <v>45000</v>
      </c>
      <c r="Q2114" t="s">
        <v>7</v>
      </c>
      <c r="R2114">
        <v>45000</v>
      </c>
      <c r="S2114" t="s">
        <v>43</v>
      </c>
      <c r="T2114" t="s">
        <v>10360</v>
      </c>
      <c r="U2114" t="s">
        <v>10361</v>
      </c>
      <c r="V2114" t="s">
        <v>10362</v>
      </c>
      <c r="W2114">
        <v>3.3476600000000002E-2</v>
      </c>
    </row>
    <row r="2115" spans="5:23">
      <c r="E2115" t="s">
        <v>44</v>
      </c>
      <c r="F2115">
        <v>27926.1</v>
      </c>
      <c r="G2115" t="s">
        <v>1</v>
      </c>
      <c r="H2115" t="s">
        <v>14</v>
      </c>
      <c r="I2115" t="s">
        <v>3</v>
      </c>
      <c r="J2115">
        <v>0.89407099999999995</v>
      </c>
      <c r="K2115" t="s">
        <v>4</v>
      </c>
      <c r="L2115">
        <v>4479.66</v>
      </c>
      <c r="M2115" t="s">
        <v>5</v>
      </c>
      <c r="N2115">
        <v>10.045407920976</v>
      </c>
      <c r="O2115" t="s">
        <v>6</v>
      </c>
      <c r="P2115">
        <v>45000</v>
      </c>
      <c r="Q2115" t="s">
        <v>7</v>
      </c>
      <c r="R2115">
        <v>45000</v>
      </c>
      <c r="S2115" t="s">
        <v>45</v>
      </c>
      <c r="T2115" t="s">
        <v>10360</v>
      </c>
      <c r="U2115" t="s">
        <v>10361</v>
      </c>
      <c r="V2115" t="s">
        <v>10362</v>
      </c>
      <c r="W2115">
        <v>3.3476600000000002E-2</v>
      </c>
    </row>
    <row r="2116" spans="5:23">
      <c r="E2116" t="s">
        <v>44</v>
      </c>
      <c r="F2116">
        <v>27944.3</v>
      </c>
      <c r="G2116" t="s">
        <v>1</v>
      </c>
      <c r="H2116" t="s">
        <v>10</v>
      </c>
      <c r="I2116" t="s">
        <v>3</v>
      </c>
      <c r="J2116">
        <v>0.89277600000000001</v>
      </c>
      <c r="K2116" t="s">
        <v>4</v>
      </c>
      <c r="L2116">
        <v>4489.74</v>
      </c>
      <c r="M2116" t="s">
        <v>5</v>
      </c>
      <c r="N2116">
        <v>10.022847940851999</v>
      </c>
      <c r="O2116" t="s">
        <v>6</v>
      </c>
      <c r="P2116">
        <v>45000</v>
      </c>
      <c r="Q2116" t="s">
        <v>7</v>
      </c>
      <c r="R2116">
        <v>45000</v>
      </c>
      <c r="S2116" t="s">
        <v>11</v>
      </c>
      <c r="T2116" t="s">
        <v>10331</v>
      </c>
      <c r="U2116" t="s">
        <v>10332</v>
      </c>
      <c r="V2116" t="s">
        <v>10333</v>
      </c>
      <c r="W2116">
        <v>3.6637999999999997E-2</v>
      </c>
    </row>
    <row r="2117" spans="5:23">
      <c r="E2117" t="s">
        <v>0</v>
      </c>
      <c r="F2117">
        <v>34723.4</v>
      </c>
      <c r="G2117" t="s">
        <v>1</v>
      </c>
      <c r="H2117" t="s">
        <v>2</v>
      </c>
      <c r="I2117" t="s">
        <v>3</v>
      </c>
      <c r="J2117">
        <v>0.803755</v>
      </c>
      <c r="K2117" t="s">
        <v>4</v>
      </c>
      <c r="L2117">
        <v>4457.8999999999996</v>
      </c>
      <c r="M2117" t="s">
        <v>5</v>
      </c>
      <c r="N2117">
        <v>10.094428668753</v>
      </c>
      <c r="O2117" t="s">
        <v>6</v>
      </c>
      <c r="P2117">
        <v>45000</v>
      </c>
      <c r="Q2117" t="s">
        <v>7</v>
      </c>
      <c r="R2117">
        <v>45000</v>
      </c>
      <c r="S2117" t="s">
        <v>8</v>
      </c>
      <c r="T2117" t="s">
        <v>10363</v>
      </c>
      <c r="U2117" t="s">
        <v>10364</v>
      </c>
      <c r="V2117" t="s">
        <v>10365</v>
      </c>
      <c r="W2117">
        <v>7.71926E-2</v>
      </c>
    </row>
    <row r="2118" spans="5:23">
      <c r="E2118" t="s">
        <v>9</v>
      </c>
      <c r="F2118">
        <v>28312.6</v>
      </c>
      <c r="G2118" t="s">
        <v>1</v>
      </c>
      <c r="H2118" t="s">
        <v>10</v>
      </c>
      <c r="I2118" t="s">
        <v>3</v>
      </c>
      <c r="J2118">
        <v>0.88695199999999996</v>
      </c>
      <c r="K2118" t="s">
        <v>4</v>
      </c>
      <c r="L2118">
        <v>4489.7299999999996</v>
      </c>
      <c r="M2118" t="s">
        <v>5</v>
      </c>
      <c r="N2118">
        <v>10.022872390068001</v>
      </c>
      <c r="O2118" t="s">
        <v>6</v>
      </c>
      <c r="P2118">
        <v>45000</v>
      </c>
      <c r="Q2118" t="s">
        <v>7</v>
      </c>
      <c r="R2118">
        <v>45000</v>
      </c>
      <c r="S2118" t="s">
        <v>11</v>
      </c>
      <c r="T2118" t="s">
        <v>10366</v>
      </c>
      <c r="U2118" t="s">
        <v>10367</v>
      </c>
      <c r="V2118" t="s">
        <v>10368</v>
      </c>
      <c r="W2118">
        <v>3.6896600000000002E-2</v>
      </c>
    </row>
    <row r="2119" spans="5:23">
      <c r="E2119" t="s">
        <v>12</v>
      </c>
      <c r="F2119">
        <v>34723.4</v>
      </c>
      <c r="G2119" t="s">
        <v>1</v>
      </c>
      <c r="H2119" t="s">
        <v>2</v>
      </c>
      <c r="I2119" t="s">
        <v>3</v>
      </c>
      <c r="J2119">
        <v>0.803755</v>
      </c>
      <c r="K2119" t="s">
        <v>4</v>
      </c>
      <c r="L2119">
        <v>4457.8999999999996</v>
      </c>
      <c r="M2119" t="s">
        <v>5</v>
      </c>
      <c r="N2119">
        <v>10.094428668753</v>
      </c>
      <c r="O2119" t="s">
        <v>6</v>
      </c>
      <c r="P2119">
        <v>45000</v>
      </c>
      <c r="Q2119" t="s">
        <v>7</v>
      </c>
      <c r="R2119">
        <v>45000</v>
      </c>
      <c r="S2119" t="s">
        <v>13</v>
      </c>
      <c r="T2119" t="s">
        <v>10363</v>
      </c>
      <c r="U2119" t="s">
        <v>10364</v>
      </c>
      <c r="V2119" t="s">
        <v>10365</v>
      </c>
      <c r="W2119">
        <v>7.71926E-2</v>
      </c>
    </row>
    <row r="2120" spans="5:23">
      <c r="E2120" t="s">
        <v>12</v>
      </c>
      <c r="F2120">
        <v>34462</v>
      </c>
      <c r="G2120" t="s">
        <v>1</v>
      </c>
      <c r="H2120" t="s">
        <v>14</v>
      </c>
      <c r="I2120" t="s">
        <v>3</v>
      </c>
      <c r="J2120">
        <v>0.80490499999999998</v>
      </c>
      <c r="K2120" t="s">
        <v>4</v>
      </c>
      <c r="L2120">
        <v>4478.8999999999996</v>
      </c>
      <c r="M2120" t="s">
        <v>5</v>
      </c>
      <c r="N2120">
        <v>10.047116000096</v>
      </c>
      <c r="O2120" t="s">
        <v>6</v>
      </c>
      <c r="P2120">
        <v>45000</v>
      </c>
      <c r="Q2120" t="s">
        <v>7</v>
      </c>
      <c r="R2120">
        <v>45000</v>
      </c>
      <c r="S2120" t="s">
        <v>15</v>
      </c>
      <c r="T2120" t="s">
        <v>10369</v>
      </c>
      <c r="U2120" t="s">
        <v>10370</v>
      </c>
      <c r="V2120" t="s">
        <v>10371</v>
      </c>
      <c r="W2120">
        <v>6.1570300000000001E-2</v>
      </c>
    </row>
    <row r="2121" spans="5:23">
      <c r="E2121" t="s">
        <v>16</v>
      </c>
      <c r="F2121">
        <v>34462</v>
      </c>
      <c r="G2121" t="s">
        <v>1</v>
      </c>
      <c r="H2121" t="s">
        <v>14</v>
      </c>
      <c r="I2121" t="s">
        <v>3</v>
      </c>
      <c r="J2121">
        <v>0.80490499999999998</v>
      </c>
      <c r="K2121" t="s">
        <v>4</v>
      </c>
      <c r="L2121">
        <v>4478.8999999999996</v>
      </c>
      <c r="M2121" t="s">
        <v>5</v>
      </c>
      <c r="N2121">
        <v>10.047116000096</v>
      </c>
      <c r="O2121" t="s">
        <v>6</v>
      </c>
      <c r="P2121">
        <v>45000</v>
      </c>
      <c r="Q2121" t="s">
        <v>7</v>
      </c>
      <c r="R2121">
        <v>45000</v>
      </c>
      <c r="S2121" t="s">
        <v>15</v>
      </c>
      <c r="T2121" t="s">
        <v>10369</v>
      </c>
      <c r="U2121" t="s">
        <v>10370</v>
      </c>
      <c r="V2121" t="s">
        <v>10371</v>
      </c>
      <c r="W2121">
        <v>6.1570300000000001E-2</v>
      </c>
    </row>
    <row r="2122" spans="5:23">
      <c r="E2122" t="s">
        <v>16</v>
      </c>
      <c r="F2122">
        <v>52973.9</v>
      </c>
      <c r="G2122" t="s">
        <v>1</v>
      </c>
      <c r="H2122" t="s">
        <v>17</v>
      </c>
      <c r="I2122" t="s">
        <v>3</v>
      </c>
      <c r="J2122">
        <v>0.65424899999999997</v>
      </c>
      <c r="K2122" t="s">
        <v>4</v>
      </c>
      <c r="L2122">
        <v>4410.1400000000003</v>
      </c>
      <c r="M2122" t="s">
        <v>5</v>
      </c>
      <c r="N2122">
        <v>10.203768762715001</v>
      </c>
      <c r="O2122" t="s">
        <v>6</v>
      </c>
      <c r="P2122">
        <v>45000</v>
      </c>
      <c r="Q2122" t="s">
        <v>7</v>
      </c>
      <c r="R2122">
        <v>45000</v>
      </c>
      <c r="S2122" t="s">
        <v>18</v>
      </c>
      <c r="T2122" t="s">
        <v>10372</v>
      </c>
      <c r="U2122" t="s">
        <v>10373</v>
      </c>
      <c r="V2122" t="s">
        <v>10374</v>
      </c>
      <c r="W2122">
        <v>0.114611</v>
      </c>
    </row>
    <row r="2123" spans="5:23">
      <c r="E2123" t="s">
        <v>19</v>
      </c>
      <c r="F2123">
        <v>52973.9</v>
      </c>
      <c r="G2123" t="s">
        <v>1</v>
      </c>
      <c r="H2123" t="s">
        <v>17</v>
      </c>
      <c r="I2123" t="s">
        <v>3</v>
      </c>
      <c r="J2123">
        <v>0.65424899999999997</v>
      </c>
      <c r="K2123" t="s">
        <v>4</v>
      </c>
      <c r="L2123">
        <v>4410.1400000000003</v>
      </c>
      <c r="M2123" t="s">
        <v>5</v>
      </c>
      <c r="N2123">
        <v>10.203768762715001</v>
      </c>
      <c r="O2123" t="s">
        <v>6</v>
      </c>
      <c r="P2123">
        <v>45000</v>
      </c>
      <c r="Q2123" t="s">
        <v>7</v>
      </c>
      <c r="R2123">
        <v>45000</v>
      </c>
      <c r="S2123" t="s">
        <v>20</v>
      </c>
      <c r="T2123" t="s">
        <v>10372</v>
      </c>
      <c r="U2123" t="s">
        <v>10373</v>
      </c>
      <c r="V2123" t="s">
        <v>10374</v>
      </c>
      <c r="W2123">
        <v>0.114611</v>
      </c>
    </row>
    <row r="2124" spans="5:23">
      <c r="E2124" t="s">
        <v>19</v>
      </c>
      <c r="F2124">
        <v>52032</v>
      </c>
      <c r="G2124" t="s">
        <v>1</v>
      </c>
      <c r="H2124" t="s">
        <v>2</v>
      </c>
      <c r="I2124" t="s">
        <v>3</v>
      </c>
      <c r="J2124">
        <v>0.65684799999999999</v>
      </c>
      <c r="K2124" t="s">
        <v>4</v>
      </c>
      <c r="L2124">
        <v>4454.51</v>
      </c>
      <c r="M2124" t="s">
        <v>5</v>
      </c>
      <c r="N2124">
        <v>10.10213125604</v>
      </c>
      <c r="O2124" t="s">
        <v>6</v>
      </c>
      <c r="P2124">
        <v>45000</v>
      </c>
      <c r="Q2124" t="s">
        <v>7</v>
      </c>
      <c r="R2124">
        <v>45000</v>
      </c>
      <c r="S2124" t="s">
        <v>21</v>
      </c>
      <c r="T2124" t="s">
        <v>10375</v>
      </c>
      <c r="U2124" t="s">
        <v>10376</v>
      </c>
      <c r="V2124" t="s">
        <v>10377</v>
      </c>
      <c r="W2124">
        <v>0.113909</v>
      </c>
    </row>
    <row r="2125" spans="5:23">
      <c r="E2125" t="s">
        <v>22</v>
      </c>
      <c r="F2125">
        <v>52032</v>
      </c>
      <c r="G2125" t="s">
        <v>1</v>
      </c>
      <c r="H2125" t="s">
        <v>2</v>
      </c>
      <c r="I2125" t="s">
        <v>3</v>
      </c>
      <c r="J2125">
        <v>0.65684799999999999</v>
      </c>
      <c r="K2125" t="s">
        <v>4</v>
      </c>
      <c r="L2125">
        <v>4454.51</v>
      </c>
      <c r="M2125" t="s">
        <v>5</v>
      </c>
      <c r="N2125">
        <v>10.10213125604</v>
      </c>
      <c r="O2125" t="s">
        <v>6</v>
      </c>
      <c r="P2125">
        <v>45000</v>
      </c>
      <c r="Q2125" t="s">
        <v>7</v>
      </c>
      <c r="R2125">
        <v>45000</v>
      </c>
      <c r="S2125" t="s">
        <v>21</v>
      </c>
      <c r="T2125" t="s">
        <v>10375</v>
      </c>
      <c r="U2125" t="s">
        <v>10376</v>
      </c>
      <c r="V2125" t="s">
        <v>10377</v>
      </c>
      <c r="W2125">
        <v>0.113909</v>
      </c>
    </row>
    <row r="2126" spans="5:23">
      <c r="E2126" t="s">
        <v>22</v>
      </c>
      <c r="F2126">
        <v>76043.399999999994</v>
      </c>
      <c r="G2126" t="s">
        <v>1</v>
      </c>
      <c r="H2126" t="s">
        <v>23</v>
      </c>
      <c r="I2126" t="s">
        <v>3</v>
      </c>
      <c r="J2126">
        <v>0.549373</v>
      </c>
      <c r="K2126" t="s">
        <v>4</v>
      </c>
      <c r="L2126">
        <v>4357.17</v>
      </c>
      <c r="M2126" t="s">
        <v>5</v>
      </c>
      <c r="N2126">
        <v>10.327816287171</v>
      </c>
      <c r="O2126" t="s">
        <v>6</v>
      </c>
      <c r="P2126">
        <v>45000</v>
      </c>
      <c r="Q2126" t="s">
        <v>7</v>
      </c>
      <c r="R2126">
        <v>45000</v>
      </c>
      <c r="S2126" t="s">
        <v>24</v>
      </c>
      <c r="T2126" t="s">
        <v>10378</v>
      </c>
      <c r="U2126" t="s">
        <v>10379</v>
      </c>
      <c r="V2126" t="s">
        <v>10380</v>
      </c>
      <c r="W2126">
        <v>0.15439</v>
      </c>
    </row>
    <row r="2127" spans="5:23">
      <c r="E2127" t="s">
        <v>25</v>
      </c>
      <c r="F2127">
        <v>76043.399999999994</v>
      </c>
      <c r="G2127" t="s">
        <v>1</v>
      </c>
      <c r="H2127" t="s">
        <v>23</v>
      </c>
      <c r="I2127" t="s">
        <v>3</v>
      </c>
      <c r="J2127">
        <v>0.549373</v>
      </c>
      <c r="K2127" t="s">
        <v>4</v>
      </c>
      <c r="L2127">
        <v>4357.17</v>
      </c>
      <c r="M2127" t="s">
        <v>5</v>
      </c>
      <c r="N2127">
        <v>10.327816287171</v>
      </c>
      <c r="O2127" t="s">
        <v>6</v>
      </c>
      <c r="P2127">
        <v>45000</v>
      </c>
      <c r="Q2127" t="s">
        <v>7</v>
      </c>
      <c r="R2127">
        <v>45000</v>
      </c>
      <c r="S2127" t="s">
        <v>26</v>
      </c>
      <c r="T2127" t="s">
        <v>10378</v>
      </c>
      <c r="U2127" t="s">
        <v>10379</v>
      </c>
      <c r="V2127" t="s">
        <v>10380</v>
      </c>
      <c r="W2127">
        <v>0.15439</v>
      </c>
    </row>
    <row r="2128" spans="5:23">
      <c r="E2128" t="s">
        <v>25</v>
      </c>
      <c r="F2128">
        <v>77961.2</v>
      </c>
      <c r="G2128" t="s">
        <v>1</v>
      </c>
      <c r="H2128" t="s">
        <v>27</v>
      </c>
      <c r="I2128" t="s">
        <v>3</v>
      </c>
      <c r="J2128">
        <v>0.53823699999999997</v>
      </c>
      <c r="K2128" t="s">
        <v>4</v>
      </c>
      <c r="L2128">
        <v>4427.66</v>
      </c>
      <c r="M2128" t="s">
        <v>5</v>
      </c>
      <c r="N2128">
        <v>10.163378979279999</v>
      </c>
      <c r="O2128" t="s">
        <v>6</v>
      </c>
      <c r="P2128">
        <v>45000</v>
      </c>
      <c r="Q2128" t="s">
        <v>7</v>
      </c>
      <c r="R2128">
        <v>45000</v>
      </c>
      <c r="S2128" t="s">
        <v>28</v>
      </c>
      <c r="T2128" t="s">
        <v>10381</v>
      </c>
      <c r="U2128" t="s">
        <v>10382</v>
      </c>
      <c r="V2128" t="s">
        <v>10383</v>
      </c>
      <c r="W2128">
        <v>0.15601899999999999</v>
      </c>
    </row>
    <row r="2129" spans="5:23">
      <c r="E2129" t="s">
        <v>29</v>
      </c>
      <c r="F2129">
        <v>77961.2</v>
      </c>
      <c r="G2129" t="s">
        <v>1</v>
      </c>
      <c r="H2129" t="s">
        <v>27</v>
      </c>
      <c r="I2129" t="s">
        <v>3</v>
      </c>
      <c r="J2129">
        <v>0.53823699999999997</v>
      </c>
      <c r="K2129" t="s">
        <v>4</v>
      </c>
      <c r="L2129">
        <v>4427.66</v>
      </c>
      <c r="M2129" t="s">
        <v>5</v>
      </c>
      <c r="N2129">
        <v>10.163378979279999</v>
      </c>
      <c r="O2129" t="s">
        <v>6</v>
      </c>
      <c r="P2129">
        <v>45000</v>
      </c>
      <c r="Q2129" t="s">
        <v>7</v>
      </c>
      <c r="R2129">
        <v>45000</v>
      </c>
      <c r="S2129" t="s">
        <v>28</v>
      </c>
      <c r="T2129" t="s">
        <v>10381</v>
      </c>
      <c r="U2129" t="s">
        <v>10382</v>
      </c>
      <c r="V2129" t="s">
        <v>10383</v>
      </c>
      <c r="W2129">
        <v>0.15601899999999999</v>
      </c>
    </row>
    <row r="2130" spans="5:23">
      <c r="E2130" t="s">
        <v>29</v>
      </c>
      <c r="F2130">
        <v>104189</v>
      </c>
      <c r="G2130" t="s">
        <v>1</v>
      </c>
      <c r="H2130" t="s">
        <v>30</v>
      </c>
      <c r="I2130" t="s">
        <v>3</v>
      </c>
      <c r="J2130">
        <v>0.47258</v>
      </c>
      <c r="K2130" t="s">
        <v>4</v>
      </c>
      <c r="L2130">
        <v>4297.6000000000004</v>
      </c>
      <c r="M2130" t="s">
        <v>5</v>
      </c>
      <c r="N2130">
        <v>10.470955469992999</v>
      </c>
      <c r="O2130" t="s">
        <v>6</v>
      </c>
      <c r="P2130">
        <v>45000</v>
      </c>
      <c r="Q2130" t="s">
        <v>7</v>
      </c>
      <c r="R2130">
        <v>45000</v>
      </c>
      <c r="S2130" t="s">
        <v>31</v>
      </c>
      <c r="T2130" t="s">
        <v>10384</v>
      </c>
      <c r="U2130" t="s">
        <v>10385</v>
      </c>
      <c r="V2130" t="s">
        <v>10386</v>
      </c>
      <c r="W2130">
        <v>0.17877799999999999</v>
      </c>
    </row>
    <row r="2131" spans="5:23">
      <c r="E2131" t="s">
        <v>32</v>
      </c>
      <c r="F2131">
        <v>104189</v>
      </c>
      <c r="G2131" t="s">
        <v>1</v>
      </c>
      <c r="H2131" t="s">
        <v>30</v>
      </c>
      <c r="I2131" t="s">
        <v>3</v>
      </c>
      <c r="J2131">
        <v>0.47258</v>
      </c>
      <c r="K2131" t="s">
        <v>4</v>
      </c>
      <c r="L2131">
        <v>4297.6000000000004</v>
      </c>
      <c r="M2131" t="s">
        <v>5</v>
      </c>
      <c r="N2131">
        <v>10.470955469992999</v>
      </c>
      <c r="O2131" t="s">
        <v>6</v>
      </c>
      <c r="P2131">
        <v>45000</v>
      </c>
      <c r="Q2131" t="s">
        <v>7</v>
      </c>
      <c r="R2131">
        <v>45000</v>
      </c>
      <c r="S2131" t="s">
        <v>33</v>
      </c>
      <c r="T2131" t="s">
        <v>10384</v>
      </c>
      <c r="U2131" t="s">
        <v>10385</v>
      </c>
      <c r="V2131" t="s">
        <v>10386</v>
      </c>
      <c r="W2131">
        <v>0.17877799999999999</v>
      </c>
    </row>
    <row r="2132" spans="5:23">
      <c r="E2132" t="s">
        <v>32</v>
      </c>
      <c r="F2132">
        <v>102498</v>
      </c>
      <c r="G2132" t="s">
        <v>1</v>
      </c>
      <c r="H2132" t="s">
        <v>17</v>
      </c>
      <c r="I2132" t="s">
        <v>3</v>
      </c>
      <c r="J2132">
        <v>0.47108100000000003</v>
      </c>
      <c r="K2132" t="s">
        <v>4</v>
      </c>
      <c r="L2132">
        <v>4396.3599999999997</v>
      </c>
      <c r="M2132" t="s">
        <v>5</v>
      </c>
      <c r="N2132">
        <v>10.235732581435</v>
      </c>
      <c r="O2132" t="s">
        <v>6</v>
      </c>
      <c r="P2132">
        <v>45000</v>
      </c>
      <c r="Q2132" t="s">
        <v>7</v>
      </c>
      <c r="R2132">
        <v>45000</v>
      </c>
      <c r="S2132" t="s">
        <v>34</v>
      </c>
      <c r="T2132" t="s">
        <v>10387</v>
      </c>
      <c r="U2132" t="s">
        <v>10388</v>
      </c>
      <c r="V2132" t="s">
        <v>10389</v>
      </c>
      <c r="W2132">
        <v>0.17424799999999999</v>
      </c>
    </row>
    <row r="2133" spans="5:23">
      <c r="E2133" t="s">
        <v>35</v>
      </c>
      <c r="F2133">
        <v>102498</v>
      </c>
      <c r="G2133" t="s">
        <v>1</v>
      </c>
      <c r="H2133" t="s">
        <v>17</v>
      </c>
      <c r="I2133" t="s">
        <v>3</v>
      </c>
      <c r="J2133">
        <v>0.47108100000000003</v>
      </c>
      <c r="K2133" t="s">
        <v>4</v>
      </c>
      <c r="L2133">
        <v>4396.3599999999997</v>
      </c>
      <c r="M2133" t="s">
        <v>5</v>
      </c>
      <c r="N2133">
        <v>10.235732581435</v>
      </c>
      <c r="O2133" t="s">
        <v>6</v>
      </c>
      <c r="P2133">
        <v>45000</v>
      </c>
      <c r="Q2133" t="s">
        <v>7</v>
      </c>
      <c r="R2133">
        <v>45000</v>
      </c>
      <c r="S2133" t="s">
        <v>34</v>
      </c>
      <c r="T2133" t="s">
        <v>10387</v>
      </c>
      <c r="U2133" t="s">
        <v>10388</v>
      </c>
      <c r="V2133" t="s">
        <v>10389</v>
      </c>
      <c r="W2133">
        <v>0.17424799999999999</v>
      </c>
    </row>
    <row r="2134" spans="5:23">
      <c r="E2134" t="s">
        <v>35</v>
      </c>
      <c r="F2134">
        <v>137826</v>
      </c>
      <c r="G2134" t="s">
        <v>1</v>
      </c>
      <c r="H2134" t="s">
        <v>36</v>
      </c>
      <c r="I2134" t="s">
        <v>3</v>
      </c>
      <c r="J2134">
        <v>0.41411999999999999</v>
      </c>
      <c r="K2134" t="s">
        <v>4</v>
      </c>
      <c r="L2134">
        <v>4230.75</v>
      </c>
      <c r="M2134" t="s">
        <v>5</v>
      </c>
      <c r="N2134">
        <v>10.636400541</v>
      </c>
      <c r="O2134" t="s">
        <v>6</v>
      </c>
      <c r="P2134">
        <v>45000</v>
      </c>
      <c r="Q2134" t="s">
        <v>7</v>
      </c>
      <c r="R2134">
        <v>45000</v>
      </c>
      <c r="S2134" t="s">
        <v>37</v>
      </c>
      <c r="T2134" t="s">
        <v>10390</v>
      </c>
      <c r="U2134" t="s">
        <v>10391</v>
      </c>
      <c r="V2134" t="s">
        <v>10392</v>
      </c>
      <c r="W2134">
        <v>0.192385</v>
      </c>
    </row>
    <row r="2135" spans="5:23">
      <c r="E2135" t="s">
        <v>38</v>
      </c>
      <c r="F2135">
        <v>137826</v>
      </c>
      <c r="G2135" t="s">
        <v>1</v>
      </c>
      <c r="H2135" t="s">
        <v>36</v>
      </c>
      <c r="I2135" t="s">
        <v>3</v>
      </c>
      <c r="J2135">
        <v>0.41411999999999999</v>
      </c>
      <c r="K2135" t="s">
        <v>4</v>
      </c>
      <c r="L2135">
        <v>4230.75</v>
      </c>
      <c r="M2135" t="s">
        <v>5</v>
      </c>
      <c r="N2135">
        <v>10.636400541</v>
      </c>
      <c r="O2135" t="s">
        <v>6</v>
      </c>
      <c r="P2135">
        <v>45000</v>
      </c>
      <c r="Q2135" t="s">
        <v>7</v>
      </c>
      <c r="R2135">
        <v>45000</v>
      </c>
      <c r="S2135" t="s">
        <v>39</v>
      </c>
      <c r="T2135" t="s">
        <v>10390</v>
      </c>
      <c r="U2135" t="s">
        <v>10391</v>
      </c>
      <c r="V2135" t="s">
        <v>10392</v>
      </c>
      <c r="W2135">
        <v>0.192385</v>
      </c>
    </row>
    <row r="2136" spans="5:23">
      <c r="E2136" t="s">
        <v>38</v>
      </c>
      <c r="F2136">
        <v>130270</v>
      </c>
      <c r="G2136" t="s">
        <v>1</v>
      </c>
      <c r="H2136" t="s">
        <v>40</v>
      </c>
      <c r="I2136" t="s">
        <v>3</v>
      </c>
      <c r="J2136">
        <v>0.41948800000000003</v>
      </c>
      <c r="K2136" t="s">
        <v>4</v>
      </c>
      <c r="L2136">
        <v>4362.33</v>
      </c>
      <c r="M2136" t="s">
        <v>5</v>
      </c>
      <c r="N2136">
        <v>10.315585453871</v>
      </c>
      <c r="O2136" t="s">
        <v>6</v>
      </c>
      <c r="P2136">
        <v>45000</v>
      </c>
      <c r="Q2136" t="s">
        <v>7</v>
      </c>
      <c r="R2136">
        <v>45000</v>
      </c>
      <c r="S2136" t="s">
        <v>41</v>
      </c>
      <c r="T2136" t="s">
        <v>10393</v>
      </c>
      <c r="U2136" t="s">
        <v>10394</v>
      </c>
      <c r="V2136" t="s">
        <v>10395</v>
      </c>
      <c r="W2136">
        <v>0.19044900000000001</v>
      </c>
    </row>
    <row r="2137" spans="5:23">
      <c r="E2137" t="s">
        <v>42</v>
      </c>
      <c r="F2137">
        <v>130270</v>
      </c>
      <c r="G2137" t="s">
        <v>1</v>
      </c>
      <c r="H2137" t="s">
        <v>40</v>
      </c>
      <c r="I2137" t="s">
        <v>3</v>
      </c>
      <c r="J2137">
        <v>0.41948800000000003</v>
      </c>
      <c r="K2137" t="s">
        <v>4</v>
      </c>
      <c r="L2137">
        <v>4362.33</v>
      </c>
      <c r="M2137" t="s">
        <v>5</v>
      </c>
      <c r="N2137">
        <v>10.315585453871</v>
      </c>
      <c r="O2137" t="s">
        <v>6</v>
      </c>
      <c r="P2137">
        <v>45000</v>
      </c>
      <c r="Q2137" t="s">
        <v>7</v>
      </c>
      <c r="R2137">
        <v>45000</v>
      </c>
      <c r="S2137" t="s">
        <v>41</v>
      </c>
      <c r="T2137" t="s">
        <v>10393</v>
      </c>
      <c r="U2137" t="s">
        <v>10394</v>
      </c>
      <c r="V2137" t="s">
        <v>10395</v>
      </c>
      <c r="W2137">
        <v>0.19044900000000001</v>
      </c>
    </row>
    <row r="2138" spans="5:23">
      <c r="E2138" t="s">
        <v>42</v>
      </c>
      <c r="F2138">
        <v>28081.200000000001</v>
      </c>
      <c r="G2138" t="s">
        <v>1</v>
      </c>
      <c r="H2138" t="s">
        <v>14</v>
      </c>
      <c r="I2138" t="s">
        <v>3</v>
      </c>
      <c r="J2138">
        <v>0.89159900000000003</v>
      </c>
      <c r="K2138" t="s">
        <v>4</v>
      </c>
      <c r="L2138">
        <v>4479.66</v>
      </c>
      <c r="M2138" t="s">
        <v>5</v>
      </c>
      <c r="N2138">
        <v>10.045407920976</v>
      </c>
      <c r="O2138" t="s">
        <v>6</v>
      </c>
      <c r="P2138">
        <v>45000</v>
      </c>
      <c r="Q2138" t="s">
        <v>7</v>
      </c>
      <c r="R2138">
        <v>45000</v>
      </c>
      <c r="S2138" t="s">
        <v>43</v>
      </c>
      <c r="T2138" t="s">
        <v>10396</v>
      </c>
      <c r="U2138" t="s">
        <v>10397</v>
      </c>
      <c r="V2138" t="s">
        <v>10398</v>
      </c>
      <c r="W2138">
        <v>3.3058999999999998E-2</v>
      </c>
    </row>
    <row r="2139" spans="5:23">
      <c r="E2139" t="s">
        <v>44</v>
      </c>
      <c r="F2139">
        <v>28081.200000000001</v>
      </c>
      <c r="G2139" t="s">
        <v>1</v>
      </c>
      <c r="H2139" t="s">
        <v>14</v>
      </c>
      <c r="I2139" t="s">
        <v>3</v>
      </c>
      <c r="J2139">
        <v>0.89159900000000003</v>
      </c>
      <c r="K2139" t="s">
        <v>4</v>
      </c>
      <c r="L2139">
        <v>4479.66</v>
      </c>
      <c r="M2139" t="s">
        <v>5</v>
      </c>
      <c r="N2139">
        <v>10.045407920976</v>
      </c>
      <c r="O2139" t="s">
        <v>6</v>
      </c>
      <c r="P2139">
        <v>45000</v>
      </c>
      <c r="Q2139" t="s">
        <v>7</v>
      </c>
      <c r="R2139">
        <v>45000</v>
      </c>
      <c r="S2139" t="s">
        <v>45</v>
      </c>
      <c r="T2139" t="s">
        <v>10396</v>
      </c>
      <c r="U2139" t="s">
        <v>10397</v>
      </c>
      <c r="V2139" t="s">
        <v>10398</v>
      </c>
      <c r="W2139">
        <v>3.3058999999999998E-2</v>
      </c>
    </row>
    <row r="2140" spans="5:23">
      <c r="E2140" t="s">
        <v>44</v>
      </c>
      <c r="F2140">
        <v>28312.6</v>
      </c>
      <c r="G2140" t="s">
        <v>1</v>
      </c>
      <c r="H2140" t="s">
        <v>10</v>
      </c>
      <c r="I2140" t="s">
        <v>3</v>
      </c>
      <c r="J2140">
        <v>0.88695199999999996</v>
      </c>
      <c r="K2140" t="s">
        <v>4</v>
      </c>
      <c r="L2140">
        <v>4489.7299999999996</v>
      </c>
      <c r="M2140" t="s">
        <v>5</v>
      </c>
      <c r="N2140">
        <v>10.022872390068001</v>
      </c>
      <c r="O2140" t="s">
        <v>6</v>
      </c>
      <c r="P2140">
        <v>45000</v>
      </c>
      <c r="Q2140" t="s">
        <v>7</v>
      </c>
      <c r="R2140">
        <v>45000</v>
      </c>
      <c r="S2140" t="s">
        <v>11</v>
      </c>
      <c r="T2140" t="s">
        <v>10366</v>
      </c>
      <c r="U2140" t="s">
        <v>10367</v>
      </c>
      <c r="V2140" t="s">
        <v>10368</v>
      </c>
      <c r="W2140">
        <v>3.6896600000000002E-2</v>
      </c>
    </row>
    <row r="2141" spans="5:23">
      <c r="E2141" t="s">
        <v>0</v>
      </c>
      <c r="F2141">
        <v>34949.9</v>
      </c>
      <c r="G2141" t="s">
        <v>1</v>
      </c>
      <c r="H2141" t="s">
        <v>2</v>
      </c>
      <c r="I2141" t="s">
        <v>3</v>
      </c>
      <c r="J2141">
        <v>0.80115800000000004</v>
      </c>
      <c r="K2141" t="s">
        <v>4</v>
      </c>
      <c r="L2141">
        <v>4457.78</v>
      </c>
      <c r="M2141" t="s">
        <v>5</v>
      </c>
      <c r="N2141">
        <v>10.094721168348</v>
      </c>
      <c r="O2141" t="s">
        <v>6</v>
      </c>
      <c r="P2141">
        <v>45000</v>
      </c>
      <c r="Q2141" t="s">
        <v>7</v>
      </c>
      <c r="R2141">
        <v>45000</v>
      </c>
      <c r="S2141" t="s">
        <v>8</v>
      </c>
      <c r="T2141" t="s">
        <v>10399</v>
      </c>
      <c r="U2141" t="s">
        <v>10400</v>
      </c>
      <c r="V2141" t="s">
        <v>10401</v>
      </c>
      <c r="W2141">
        <v>6.2327E-2</v>
      </c>
    </row>
    <row r="2142" spans="5:23">
      <c r="E2142" t="s">
        <v>9</v>
      </c>
      <c r="F2142">
        <v>27702.6</v>
      </c>
      <c r="G2142" t="s">
        <v>1</v>
      </c>
      <c r="H2142" t="s">
        <v>10</v>
      </c>
      <c r="I2142" t="s">
        <v>3</v>
      </c>
      <c r="J2142">
        <v>0.89665700000000004</v>
      </c>
      <c r="K2142" t="s">
        <v>4</v>
      </c>
      <c r="L2142">
        <v>4489.8100000000004</v>
      </c>
      <c r="M2142" t="s">
        <v>5</v>
      </c>
      <c r="N2142">
        <v>10.022701245556</v>
      </c>
      <c r="O2142" t="s">
        <v>6</v>
      </c>
      <c r="P2142">
        <v>45000</v>
      </c>
      <c r="Q2142" t="s">
        <v>7</v>
      </c>
      <c r="R2142">
        <v>45000</v>
      </c>
      <c r="S2142" t="s">
        <v>11</v>
      </c>
      <c r="T2142" t="s">
        <v>5576</v>
      </c>
      <c r="U2142" t="s">
        <v>10402</v>
      </c>
      <c r="V2142" t="s">
        <v>10403</v>
      </c>
      <c r="W2142">
        <v>3.4886E-2</v>
      </c>
    </row>
    <row r="2143" spans="5:23">
      <c r="E2143" t="s">
        <v>12</v>
      </c>
      <c r="F2143">
        <v>34949.9</v>
      </c>
      <c r="G2143" t="s">
        <v>1</v>
      </c>
      <c r="H2143" t="s">
        <v>2</v>
      </c>
      <c r="I2143" t="s">
        <v>3</v>
      </c>
      <c r="J2143">
        <v>0.80115800000000004</v>
      </c>
      <c r="K2143" t="s">
        <v>4</v>
      </c>
      <c r="L2143">
        <v>4457.78</v>
      </c>
      <c r="M2143" t="s">
        <v>5</v>
      </c>
      <c r="N2143">
        <v>10.094721168348</v>
      </c>
      <c r="O2143" t="s">
        <v>6</v>
      </c>
      <c r="P2143">
        <v>45000</v>
      </c>
      <c r="Q2143" t="s">
        <v>7</v>
      </c>
      <c r="R2143">
        <v>45000</v>
      </c>
      <c r="S2143" t="s">
        <v>13</v>
      </c>
      <c r="T2143" t="s">
        <v>10399</v>
      </c>
      <c r="U2143" t="s">
        <v>10400</v>
      </c>
      <c r="V2143" t="s">
        <v>10401</v>
      </c>
      <c r="W2143">
        <v>6.2327E-2</v>
      </c>
    </row>
    <row r="2144" spans="5:23">
      <c r="E2144" t="s">
        <v>12</v>
      </c>
      <c r="F2144">
        <v>34599.699999999997</v>
      </c>
      <c r="G2144" t="s">
        <v>1</v>
      </c>
      <c r="H2144" t="s">
        <v>14</v>
      </c>
      <c r="I2144" t="s">
        <v>3</v>
      </c>
      <c r="J2144">
        <v>0.80330699999999999</v>
      </c>
      <c r="K2144" t="s">
        <v>4</v>
      </c>
      <c r="L2144">
        <v>4478.83</v>
      </c>
      <c r="M2144" t="s">
        <v>5</v>
      </c>
      <c r="N2144">
        <v>10.047262398392</v>
      </c>
      <c r="O2144" t="s">
        <v>6</v>
      </c>
      <c r="P2144">
        <v>45000</v>
      </c>
      <c r="Q2144" t="s">
        <v>7</v>
      </c>
      <c r="R2144">
        <v>45000</v>
      </c>
      <c r="S2144" t="s">
        <v>15</v>
      </c>
      <c r="T2144" t="s">
        <v>10404</v>
      </c>
      <c r="U2144" t="s">
        <v>10405</v>
      </c>
      <c r="V2144" t="s">
        <v>10406</v>
      </c>
      <c r="W2144">
        <v>6.7347799999999999E-2</v>
      </c>
    </row>
    <row r="2145" spans="5:23">
      <c r="E2145" t="s">
        <v>16</v>
      </c>
      <c r="F2145">
        <v>34599.699999999997</v>
      </c>
      <c r="G2145" t="s">
        <v>1</v>
      </c>
      <c r="H2145" t="s">
        <v>14</v>
      </c>
      <c r="I2145" t="s">
        <v>3</v>
      </c>
      <c r="J2145">
        <v>0.80330699999999999</v>
      </c>
      <c r="K2145" t="s">
        <v>4</v>
      </c>
      <c r="L2145">
        <v>4478.83</v>
      </c>
      <c r="M2145" t="s">
        <v>5</v>
      </c>
      <c r="N2145">
        <v>10.047262398392</v>
      </c>
      <c r="O2145" t="s">
        <v>6</v>
      </c>
      <c r="P2145">
        <v>45000</v>
      </c>
      <c r="Q2145" t="s">
        <v>7</v>
      </c>
      <c r="R2145">
        <v>45000</v>
      </c>
      <c r="S2145" t="s">
        <v>15</v>
      </c>
      <c r="T2145" t="s">
        <v>10404</v>
      </c>
      <c r="U2145" t="s">
        <v>10405</v>
      </c>
      <c r="V2145" t="s">
        <v>10406</v>
      </c>
      <c r="W2145">
        <v>6.7347799999999999E-2</v>
      </c>
    </row>
    <row r="2146" spans="5:23">
      <c r="E2146" t="s">
        <v>16</v>
      </c>
      <c r="F2146">
        <v>52988.1</v>
      </c>
      <c r="G2146" t="s">
        <v>1</v>
      </c>
      <c r="H2146" t="s">
        <v>17</v>
      </c>
      <c r="I2146" t="s">
        <v>3</v>
      </c>
      <c r="J2146">
        <v>0.65417400000000003</v>
      </c>
      <c r="K2146" t="s">
        <v>4</v>
      </c>
      <c r="L2146">
        <v>4409.97</v>
      </c>
      <c r="M2146" t="s">
        <v>5</v>
      </c>
      <c r="N2146">
        <v>10.204158564175</v>
      </c>
      <c r="O2146" t="s">
        <v>6</v>
      </c>
      <c r="P2146">
        <v>45000</v>
      </c>
      <c r="Q2146" t="s">
        <v>7</v>
      </c>
      <c r="R2146">
        <v>45000</v>
      </c>
      <c r="S2146" t="s">
        <v>18</v>
      </c>
      <c r="T2146" t="s">
        <v>10407</v>
      </c>
      <c r="U2146" t="s">
        <v>10408</v>
      </c>
      <c r="V2146" t="s">
        <v>10409</v>
      </c>
      <c r="W2146">
        <v>0.11884599999999999</v>
      </c>
    </row>
    <row r="2147" spans="5:23">
      <c r="E2147" t="s">
        <v>19</v>
      </c>
      <c r="F2147">
        <v>52988.1</v>
      </c>
      <c r="G2147" t="s">
        <v>1</v>
      </c>
      <c r="H2147" t="s">
        <v>17</v>
      </c>
      <c r="I2147" t="s">
        <v>3</v>
      </c>
      <c r="J2147">
        <v>0.65417400000000003</v>
      </c>
      <c r="K2147" t="s">
        <v>4</v>
      </c>
      <c r="L2147">
        <v>4409.97</v>
      </c>
      <c r="M2147" t="s">
        <v>5</v>
      </c>
      <c r="N2147">
        <v>10.204158564175</v>
      </c>
      <c r="O2147" t="s">
        <v>6</v>
      </c>
      <c r="P2147">
        <v>45000</v>
      </c>
      <c r="Q2147" t="s">
        <v>7</v>
      </c>
      <c r="R2147">
        <v>45000</v>
      </c>
      <c r="S2147" t="s">
        <v>20</v>
      </c>
      <c r="T2147" t="s">
        <v>10407</v>
      </c>
      <c r="U2147" t="s">
        <v>10408</v>
      </c>
      <c r="V2147" t="s">
        <v>10409</v>
      </c>
      <c r="W2147">
        <v>0.11884599999999999</v>
      </c>
    </row>
    <row r="2148" spans="5:23">
      <c r="E2148" t="s">
        <v>19</v>
      </c>
      <c r="F2148">
        <v>52485.2</v>
      </c>
      <c r="G2148" t="s">
        <v>1</v>
      </c>
      <c r="H2148" t="s">
        <v>2</v>
      </c>
      <c r="I2148" t="s">
        <v>3</v>
      </c>
      <c r="J2148">
        <v>0.65398699999999999</v>
      </c>
      <c r="K2148" t="s">
        <v>4</v>
      </c>
      <c r="L2148">
        <v>4454.76</v>
      </c>
      <c r="M2148" t="s">
        <v>5</v>
      </c>
      <c r="N2148">
        <v>10.101546256856</v>
      </c>
      <c r="O2148" t="s">
        <v>6</v>
      </c>
      <c r="P2148">
        <v>45000</v>
      </c>
      <c r="Q2148" t="s">
        <v>7</v>
      </c>
      <c r="R2148">
        <v>45000</v>
      </c>
      <c r="S2148" t="s">
        <v>21</v>
      </c>
      <c r="T2148" t="s">
        <v>10410</v>
      </c>
      <c r="U2148" t="s">
        <v>10411</v>
      </c>
      <c r="V2148" t="s">
        <v>10412</v>
      </c>
      <c r="W2148">
        <v>0.121548</v>
      </c>
    </row>
    <row r="2149" spans="5:23">
      <c r="E2149" t="s">
        <v>22</v>
      </c>
      <c r="F2149">
        <v>52485.2</v>
      </c>
      <c r="G2149" t="s">
        <v>1</v>
      </c>
      <c r="H2149" t="s">
        <v>2</v>
      </c>
      <c r="I2149" t="s">
        <v>3</v>
      </c>
      <c r="J2149">
        <v>0.65398699999999999</v>
      </c>
      <c r="K2149" t="s">
        <v>4</v>
      </c>
      <c r="L2149">
        <v>4454.76</v>
      </c>
      <c r="M2149" t="s">
        <v>5</v>
      </c>
      <c r="N2149">
        <v>10.101546256856</v>
      </c>
      <c r="O2149" t="s">
        <v>6</v>
      </c>
      <c r="P2149">
        <v>45000</v>
      </c>
      <c r="Q2149" t="s">
        <v>7</v>
      </c>
      <c r="R2149">
        <v>45000</v>
      </c>
      <c r="S2149" t="s">
        <v>21</v>
      </c>
      <c r="T2149" t="s">
        <v>10410</v>
      </c>
      <c r="U2149" t="s">
        <v>10411</v>
      </c>
      <c r="V2149" t="s">
        <v>10412</v>
      </c>
      <c r="W2149">
        <v>0.121548</v>
      </c>
    </row>
    <row r="2150" spans="5:23">
      <c r="E2150" t="s">
        <v>22</v>
      </c>
      <c r="F2150">
        <v>75048.899999999994</v>
      </c>
      <c r="G2150" t="s">
        <v>1</v>
      </c>
      <c r="H2150" t="s">
        <v>23</v>
      </c>
      <c r="I2150" t="s">
        <v>3</v>
      </c>
      <c r="J2150">
        <v>0.55301599999999995</v>
      </c>
      <c r="K2150" t="s">
        <v>4</v>
      </c>
      <c r="L2150">
        <v>4356.92</v>
      </c>
      <c r="M2150" t="s">
        <v>5</v>
      </c>
      <c r="N2150">
        <v>10.328400890358999</v>
      </c>
      <c r="O2150" t="s">
        <v>6</v>
      </c>
      <c r="P2150">
        <v>45000</v>
      </c>
      <c r="Q2150" t="s">
        <v>7</v>
      </c>
      <c r="R2150">
        <v>45000</v>
      </c>
      <c r="S2150" t="s">
        <v>24</v>
      </c>
      <c r="T2150" t="s">
        <v>10413</v>
      </c>
      <c r="U2150" t="s">
        <v>10414</v>
      </c>
      <c r="V2150" t="s">
        <v>10415</v>
      </c>
      <c r="W2150">
        <v>0.14799000000000001</v>
      </c>
    </row>
    <row r="2151" spans="5:23">
      <c r="E2151" t="s">
        <v>25</v>
      </c>
      <c r="F2151">
        <v>75048.899999999994</v>
      </c>
      <c r="G2151" t="s">
        <v>1</v>
      </c>
      <c r="H2151" t="s">
        <v>23</v>
      </c>
      <c r="I2151" t="s">
        <v>3</v>
      </c>
      <c r="J2151">
        <v>0.55301599999999995</v>
      </c>
      <c r="K2151" t="s">
        <v>4</v>
      </c>
      <c r="L2151">
        <v>4356.92</v>
      </c>
      <c r="M2151" t="s">
        <v>5</v>
      </c>
      <c r="N2151">
        <v>10.328400890358999</v>
      </c>
      <c r="O2151" t="s">
        <v>6</v>
      </c>
      <c r="P2151">
        <v>45000</v>
      </c>
      <c r="Q2151" t="s">
        <v>7</v>
      </c>
      <c r="R2151">
        <v>45000</v>
      </c>
      <c r="S2151" t="s">
        <v>26</v>
      </c>
      <c r="T2151" t="s">
        <v>10413</v>
      </c>
      <c r="U2151" t="s">
        <v>10414</v>
      </c>
      <c r="V2151" t="s">
        <v>10415</v>
      </c>
      <c r="W2151">
        <v>0.14799000000000001</v>
      </c>
    </row>
    <row r="2152" spans="5:23">
      <c r="E2152" t="s">
        <v>25</v>
      </c>
      <c r="F2152">
        <v>74908.899999999994</v>
      </c>
      <c r="G2152" t="s">
        <v>1</v>
      </c>
      <c r="H2152" t="s">
        <v>27</v>
      </c>
      <c r="I2152" t="s">
        <v>3</v>
      </c>
      <c r="J2152">
        <v>0.54912099999999997</v>
      </c>
      <c r="K2152" t="s">
        <v>4</v>
      </c>
      <c r="L2152">
        <v>4427.22</v>
      </c>
      <c r="M2152" t="s">
        <v>5</v>
      </c>
      <c r="N2152">
        <v>10.164402381352</v>
      </c>
      <c r="O2152" t="s">
        <v>6</v>
      </c>
      <c r="P2152">
        <v>45000</v>
      </c>
      <c r="Q2152" t="s">
        <v>7</v>
      </c>
      <c r="R2152">
        <v>45000</v>
      </c>
      <c r="S2152" t="s">
        <v>28</v>
      </c>
      <c r="T2152" t="s">
        <v>10416</v>
      </c>
      <c r="U2152" t="s">
        <v>10417</v>
      </c>
      <c r="V2152" t="s">
        <v>10418</v>
      </c>
      <c r="W2152">
        <v>0.149982</v>
      </c>
    </row>
    <row r="2153" spans="5:23">
      <c r="E2153" t="s">
        <v>29</v>
      </c>
      <c r="F2153">
        <v>74908.899999999994</v>
      </c>
      <c r="G2153" t="s">
        <v>1</v>
      </c>
      <c r="H2153" t="s">
        <v>27</v>
      </c>
      <c r="I2153" t="s">
        <v>3</v>
      </c>
      <c r="J2153">
        <v>0.54912099999999997</v>
      </c>
      <c r="K2153" t="s">
        <v>4</v>
      </c>
      <c r="L2153">
        <v>4427.22</v>
      </c>
      <c r="M2153" t="s">
        <v>5</v>
      </c>
      <c r="N2153">
        <v>10.164402381352</v>
      </c>
      <c r="O2153" t="s">
        <v>6</v>
      </c>
      <c r="P2153">
        <v>45000</v>
      </c>
      <c r="Q2153" t="s">
        <v>7</v>
      </c>
      <c r="R2153">
        <v>45000</v>
      </c>
      <c r="S2153" t="s">
        <v>28</v>
      </c>
      <c r="T2153" t="s">
        <v>10416</v>
      </c>
      <c r="U2153" t="s">
        <v>10417</v>
      </c>
      <c r="V2153" t="s">
        <v>10418</v>
      </c>
      <c r="W2153">
        <v>0.149982</v>
      </c>
    </row>
    <row r="2154" spans="5:23">
      <c r="E2154" t="s">
        <v>29</v>
      </c>
      <c r="F2154">
        <v>104355</v>
      </c>
      <c r="G2154" t="s">
        <v>1</v>
      </c>
      <c r="H2154" t="s">
        <v>30</v>
      </c>
      <c r="I2154" t="s">
        <v>3</v>
      </c>
      <c r="J2154">
        <v>0.47223900000000002</v>
      </c>
      <c r="K2154" t="s">
        <v>4</v>
      </c>
      <c r="L2154">
        <v>4296.96</v>
      </c>
      <c r="M2154" t="s">
        <v>5</v>
      </c>
      <c r="N2154">
        <v>10.472514279825001</v>
      </c>
      <c r="O2154" t="s">
        <v>6</v>
      </c>
      <c r="P2154">
        <v>45000</v>
      </c>
      <c r="Q2154" t="s">
        <v>7</v>
      </c>
      <c r="R2154">
        <v>45000</v>
      </c>
      <c r="S2154" t="s">
        <v>31</v>
      </c>
      <c r="T2154" t="s">
        <v>10419</v>
      </c>
      <c r="U2154" t="s">
        <v>10420</v>
      </c>
      <c r="V2154" t="s">
        <v>10421</v>
      </c>
      <c r="W2154">
        <v>0.18105199999999999</v>
      </c>
    </row>
    <row r="2155" spans="5:23">
      <c r="E2155" t="s">
        <v>32</v>
      </c>
      <c r="F2155">
        <v>104355</v>
      </c>
      <c r="G2155" t="s">
        <v>1</v>
      </c>
      <c r="H2155" t="s">
        <v>30</v>
      </c>
      <c r="I2155" t="s">
        <v>3</v>
      </c>
      <c r="J2155">
        <v>0.47223900000000002</v>
      </c>
      <c r="K2155" t="s">
        <v>4</v>
      </c>
      <c r="L2155">
        <v>4296.96</v>
      </c>
      <c r="M2155" t="s">
        <v>5</v>
      </c>
      <c r="N2155">
        <v>10.472514279825001</v>
      </c>
      <c r="O2155" t="s">
        <v>6</v>
      </c>
      <c r="P2155">
        <v>45000</v>
      </c>
      <c r="Q2155" t="s">
        <v>7</v>
      </c>
      <c r="R2155">
        <v>45000</v>
      </c>
      <c r="S2155" t="s">
        <v>33</v>
      </c>
      <c r="T2155" t="s">
        <v>10419</v>
      </c>
      <c r="U2155" t="s">
        <v>10420</v>
      </c>
      <c r="V2155" t="s">
        <v>10421</v>
      </c>
      <c r="W2155">
        <v>0.18105199999999999</v>
      </c>
    </row>
    <row r="2156" spans="5:23">
      <c r="E2156" t="s">
        <v>32</v>
      </c>
      <c r="F2156">
        <v>99333.2</v>
      </c>
      <c r="G2156" t="s">
        <v>1</v>
      </c>
      <c r="H2156" t="s">
        <v>17</v>
      </c>
      <c r="I2156" t="s">
        <v>3</v>
      </c>
      <c r="J2156">
        <v>0.478545</v>
      </c>
      <c r="K2156" t="s">
        <v>4</v>
      </c>
      <c r="L2156">
        <v>4396.03</v>
      </c>
      <c r="M2156" t="s">
        <v>5</v>
      </c>
      <c r="N2156">
        <v>10.236512184355</v>
      </c>
      <c r="O2156" t="s">
        <v>6</v>
      </c>
      <c r="P2156">
        <v>45000</v>
      </c>
      <c r="Q2156" t="s">
        <v>7</v>
      </c>
      <c r="R2156">
        <v>45000</v>
      </c>
      <c r="S2156" t="s">
        <v>34</v>
      </c>
      <c r="T2156" t="s">
        <v>10422</v>
      </c>
      <c r="U2156" t="s">
        <v>10423</v>
      </c>
      <c r="V2156" t="s">
        <v>10424</v>
      </c>
      <c r="W2156">
        <v>0.17442199999999999</v>
      </c>
    </row>
    <row r="2157" spans="5:23">
      <c r="E2157" t="s">
        <v>35</v>
      </c>
      <c r="F2157">
        <v>99333.2</v>
      </c>
      <c r="G2157" t="s">
        <v>1</v>
      </c>
      <c r="H2157" t="s">
        <v>17</v>
      </c>
      <c r="I2157" t="s">
        <v>3</v>
      </c>
      <c r="J2157">
        <v>0.478545</v>
      </c>
      <c r="K2157" t="s">
        <v>4</v>
      </c>
      <c r="L2157">
        <v>4396.03</v>
      </c>
      <c r="M2157" t="s">
        <v>5</v>
      </c>
      <c r="N2157">
        <v>10.236512184355</v>
      </c>
      <c r="O2157" t="s">
        <v>6</v>
      </c>
      <c r="P2157">
        <v>45000</v>
      </c>
      <c r="Q2157" t="s">
        <v>7</v>
      </c>
      <c r="R2157">
        <v>45000</v>
      </c>
      <c r="S2157" t="s">
        <v>34</v>
      </c>
      <c r="T2157" t="s">
        <v>10422</v>
      </c>
      <c r="U2157" t="s">
        <v>10423</v>
      </c>
      <c r="V2157" t="s">
        <v>10424</v>
      </c>
      <c r="W2157">
        <v>0.17442199999999999</v>
      </c>
    </row>
    <row r="2158" spans="5:23">
      <c r="E2158" t="s">
        <v>35</v>
      </c>
      <c r="F2158">
        <v>141617</v>
      </c>
      <c r="G2158" t="s">
        <v>1</v>
      </c>
      <c r="H2158" t="s">
        <v>36</v>
      </c>
      <c r="I2158" t="s">
        <v>3</v>
      </c>
      <c r="J2158">
        <v>0.40849200000000002</v>
      </c>
      <c r="K2158" t="s">
        <v>4</v>
      </c>
      <c r="L2158">
        <v>4231.72</v>
      </c>
      <c r="M2158" t="s">
        <v>5</v>
      </c>
      <c r="N2158">
        <v>10.633965024385001</v>
      </c>
      <c r="O2158" t="s">
        <v>6</v>
      </c>
      <c r="P2158">
        <v>45000</v>
      </c>
      <c r="Q2158" t="s">
        <v>7</v>
      </c>
      <c r="R2158">
        <v>45000</v>
      </c>
      <c r="S2158" t="s">
        <v>37</v>
      </c>
      <c r="T2158" t="s">
        <v>10425</v>
      </c>
      <c r="U2158" t="s">
        <v>10426</v>
      </c>
      <c r="V2158" t="s">
        <v>10427</v>
      </c>
      <c r="W2158">
        <v>0.19938600000000001</v>
      </c>
    </row>
    <row r="2159" spans="5:23">
      <c r="E2159" t="s">
        <v>38</v>
      </c>
      <c r="F2159">
        <v>141617</v>
      </c>
      <c r="G2159" t="s">
        <v>1</v>
      </c>
      <c r="H2159" t="s">
        <v>36</v>
      </c>
      <c r="I2159" t="s">
        <v>3</v>
      </c>
      <c r="J2159">
        <v>0.40849200000000002</v>
      </c>
      <c r="K2159" t="s">
        <v>4</v>
      </c>
      <c r="L2159">
        <v>4231.72</v>
      </c>
      <c r="M2159" t="s">
        <v>5</v>
      </c>
      <c r="N2159">
        <v>10.633965024385001</v>
      </c>
      <c r="O2159" t="s">
        <v>6</v>
      </c>
      <c r="P2159">
        <v>45000</v>
      </c>
      <c r="Q2159" t="s">
        <v>7</v>
      </c>
      <c r="R2159">
        <v>45000</v>
      </c>
      <c r="S2159" t="s">
        <v>39</v>
      </c>
      <c r="T2159" t="s">
        <v>10425</v>
      </c>
      <c r="U2159" t="s">
        <v>10426</v>
      </c>
      <c r="V2159" t="s">
        <v>10427</v>
      </c>
      <c r="W2159">
        <v>0.19938600000000001</v>
      </c>
    </row>
    <row r="2160" spans="5:23">
      <c r="E2160" t="s">
        <v>38</v>
      </c>
      <c r="F2160">
        <v>132527</v>
      </c>
      <c r="G2160" t="s">
        <v>1</v>
      </c>
      <c r="H2160" t="s">
        <v>40</v>
      </c>
      <c r="I2160" t="s">
        <v>3</v>
      </c>
      <c r="J2160">
        <v>0.41589500000000001</v>
      </c>
      <c r="K2160" t="s">
        <v>4</v>
      </c>
      <c r="L2160">
        <v>4362.43</v>
      </c>
      <c r="M2160" t="s">
        <v>5</v>
      </c>
      <c r="N2160">
        <v>10.315341852709</v>
      </c>
      <c r="O2160" t="s">
        <v>6</v>
      </c>
      <c r="P2160">
        <v>45000</v>
      </c>
      <c r="Q2160" t="s">
        <v>7</v>
      </c>
      <c r="R2160">
        <v>45000</v>
      </c>
      <c r="S2160" t="s">
        <v>41</v>
      </c>
      <c r="T2160" t="s">
        <v>10428</v>
      </c>
      <c r="U2160" t="s">
        <v>10429</v>
      </c>
      <c r="V2160" t="s">
        <v>10430</v>
      </c>
      <c r="W2160">
        <v>0.201096</v>
      </c>
    </row>
    <row r="2161" spans="5:23">
      <c r="E2161" t="s">
        <v>42</v>
      </c>
      <c r="F2161">
        <v>132527</v>
      </c>
      <c r="G2161" t="s">
        <v>1</v>
      </c>
      <c r="H2161" t="s">
        <v>40</v>
      </c>
      <c r="I2161" t="s">
        <v>3</v>
      </c>
      <c r="J2161">
        <v>0.41589500000000001</v>
      </c>
      <c r="K2161" t="s">
        <v>4</v>
      </c>
      <c r="L2161">
        <v>4362.43</v>
      </c>
      <c r="M2161" t="s">
        <v>5</v>
      </c>
      <c r="N2161">
        <v>10.315341852709</v>
      </c>
      <c r="O2161" t="s">
        <v>6</v>
      </c>
      <c r="P2161">
        <v>45000</v>
      </c>
      <c r="Q2161" t="s">
        <v>7</v>
      </c>
      <c r="R2161">
        <v>45000</v>
      </c>
      <c r="S2161" t="s">
        <v>41</v>
      </c>
      <c r="T2161" t="s">
        <v>10428</v>
      </c>
      <c r="U2161" t="s">
        <v>10429</v>
      </c>
      <c r="V2161" t="s">
        <v>10430</v>
      </c>
      <c r="W2161">
        <v>0.201096</v>
      </c>
    </row>
    <row r="2162" spans="5:23">
      <c r="E2162" t="s">
        <v>42</v>
      </c>
      <c r="F2162">
        <v>28335</v>
      </c>
      <c r="G2162" t="s">
        <v>1</v>
      </c>
      <c r="H2162" t="s">
        <v>14</v>
      </c>
      <c r="I2162" t="s">
        <v>3</v>
      </c>
      <c r="J2162">
        <v>0.88760899999999998</v>
      </c>
      <c r="K2162" t="s">
        <v>4</v>
      </c>
      <c r="L2162">
        <v>4479.55</v>
      </c>
      <c r="M2162" t="s">
        <v>5</v>
      </c>
      <c r="N2162">
        <v>10.045651918136</v>
      </c>
      <c r="O2162" t="s">
        <v>6</v>
      </c>
      <c r="P2162">
        <v>45000</v>
      </c>
      <c r="Q2162" t="s">
        <v>7</v>
      </c>
      <c r="R2162">
        <v>45000</v>
      </c>
      <c r="S2162" t="s">
        <v>43</v>
      </c>
      <c r="T2162" t="s">
        <v>10431</v>
      </c>
      <c r="U2162" t="s">
        <v>10432</v>
      </c>
      <c r="V2162" t="s">
        <v>10433</v>
      </c>
      <c r="W2162">
        <v>3.5004399999999998E-2</v>
      </c>
    </row>
    <row r="2163" spans="5:23">
      <c r="E2163" t="s">
        <v>44</v>
      </c>
      <c r="F2163">
        <v>28335</v>
      </c>
      <c r="G2163" t="s">
        <v>1</v>
      </c>
      <c r="H2163" t="s">
        <v>14</v>
      </c>
      <c r="I2163" t="s">
        <v>3</v>
      </c>
      <c r="J2163">
        <v>0.88760899999999998</v>
      </c>
      <c r="K2163" t="s">
        <v>4</v>
      </c>
      <c r="L2163">
        <v>4479.55</v>
      </c>
      <c r="M2163" t="s">
        <v>5</v>
      </c>
      <c r="N2163">
        <v>10.045651918136</v>
      </c>
      <c r="O2163" t="s">
        <v>6</v>
      </c>
      <c r="P2163">
        <v>45000</v>
      </c>
      <c r="Q2163" t="s">
        <v>7</v>
      </c>
      <c r="R2163">
        <v>45000</v>
      </c>
      <c r="S2163" t="s">
        <v>45</v>
      </c>
      <c r="T2163" t="s">
        <v>10431</v>
      </c>
      <c r="U2163" t="s">
        <v>10432</v>
      </c>
      <c r="V2163" t="s">
        <v>10433</v>
      </c>
      <c r="W2163">
        <v>3.5004399999999998E-2</v>
      </c>
    </row>
    <row r="2164" spans="5:23">
      <c r="E2164" t="s">
        <v>44</v>
      </c>
      <c r="F2164">
        <v>27702.6</v>
      </c>
      <c r="G2164" t="s">
        <v>1</v>
      </c>
      <c r="H2164" t="s">
        <v>10</v>
      </c>
      <c r="I2164" t="s">
        <v>3</v>
      </c>
      <c r="J2164">
        <v>0.89665700000000004</v>
      </c>
      <c r="K2164" t="s">
        <v>4</v>
      </c>
      <c r="L2164">
        <v>4489.8100000000004</v>
      </c>
      <c r="M2164" t="s">
        <v>5</v>
      </c>
      <c r="N2164">
        <v>10.022701245556</v>
      </c>
      <c r="O2164" t="s">
        <v>6</v>
      </c>
      <c r="P2164">
        <v>45000</v>
      </c>
      <c r="Q2164" t="s">
        <v>7</v>
      </c>
      <c r="R2164">
        <v>45000</v>
      </c>
      <c r="S2164" t="s">
        <v>11</v>
      </c>
      <c r="T2164" t="s">
        <v>5576</v>
      </c>
      <c r="U2164" t="s">
        <v>10402</v>
      </c>
      <c r="V2164" t="s">
        <v>10403</v>
      </c>
      <c r="W2164">
        <v>3.4886E-2</v>
      </c>
    </row>
    <row r="2165" spans="5:23">
      <c r="E2165" t="s">
        <v>0</v>
      </c>
      <c r="F2165">
        <v>34183.699999999997</v>
      </c>
      <c r="G2165" t="s">
        <v>1</v>
      </c>
      <c r="H2165" t="s">
        <v>2</v>
      </c>
      <c r="I2165" t="s">
        <v>3</v>
      </c>
      <c r="J2165">
        <v>0.81007799999999996</v>
      </c>
      <c r="K2165" t="s">
        <v>4</v>
      </c>
      <c r="L2165">
        <v>4457.8599999999997</v>
      </c>
      <c r="M2165" t="s">
        <v>5</v>
      </c>
      <c r="N2165">
        <v>10.094526168618</v>
      </c>
      <c r="O2165" t="s">
        <v>6</v>
      </c>
      <c r="P2165">
        <v>45000</v>
      </c>
      <c r="Q2165" t="s">
        <v>7</v>
      </c>
      <c r="R2165">
        <v>45000</v>
      </c>
      <c r="S2165" t="s">
        <v>8</v>
      </c>
      <c r="T2165" t="s">
        <v>10434</v>
      </c>
      <c r="U2165" t="s">
        <v>10435</v>
      </c>
      <c r="V2165" t="s">
        <v>10436</v>
      </c>
      <c r="W2165">
        <v>6.2270499999999999E-2</v>
      </c>
    </row>
    <row r="2166" spans="5:23">
      <c r="E2166" t="s">
        <v>9</v>
      </c>
      <c r="F2166">
        <v>27609.200000000001</v>
      </c>
      <c r="G2166" t="s">
        <v>1</v>
      </c>
      <c r="H2166" t="s">
        <v>10</v>
      </c>
      <c r="I2166" t="s">
        <v>3</v>
      </c>
      <c r="J2166">
        <v>0.898177</v>
      </c>
      <c r="K2166" t="s">
        <v>4</v>
      </c>
      <c r="L2166">
        <v>4489.75</v>
      </c>
      <c r="M2166" t="s">
        <v>5</v>
      </c>
      <c r="N2166">
        <v>10.022823491636</v>
      </c>
      <c r="O2166" t="s">
        <v>6</v>
      </c>
      <c r="P2166">
        <v>45000</v>
      </c>
      <c r="Q2166" t="s">
        <v>7</v>
      </c>
      <c r="R2166">
        <v>45000</v>
      </c>
      <c r="S2166" t="s">
        <v>11</v>
      </c>
      <c r="T2166" t="s">
        <v>10437</v>
      </c>
      <c r="U2166" t="s">
        <v>10438</v>
      </c>
      <c r="V2166" t="s">
        <v>10439</v>
      </c>
      <c r="W2166">
        <v>3.3182200000000002E-2</v>
      </c>
    </row>
    <row r="2167" spans="5:23">
      <c r="E2167" t="s">
        <v>12</v>
      </c>
      <c r="F2167">
        <v>34183.699999999997</v>
      </c>
      <c r="G2167" t="s">
        <v>1</v>
      </c>
      <c r="H2167" t="s">
        <v>2</v>
      </c>
      <c r="I2167" t="s">
        <v>3</v>
      </c>
      <c r="J2167">
        <v>0.81007799999999996</v>
      </c>
      <c r="K2167" t="s">
        <v>4</v>
      </c>
      <c r="L2167">
        <v>4457.8599999999997</v>
      </c>
      <c r="M2167" t="s">
        <v>5</v>
      </c>
      <c r="N2167">
        <v>10.094526168618</v>
      </c>
      <c r="O2167" t="s">
        <v>6</v>
      </c>
      <c r="P2167">
        <v>45000</v>
      </c>
      <c r="Q2167" t="s">
        <v>7</v>
      </c>
      <c r="R2167">
        <v>45000</v>
      </c>
      <c r="S2167" t="s">
        <v>13</v>
      </c>
      <c r="T2167" t="s">
        <v>10434</v>
      </c>
      <c r="U2167" t="s">
        <v>10435</v>
      </c>
      <c r="V2167" t="s">
        <v>10436</v>
      </c>
      <c r="W2167">
        <v>6.2270499999999999E-2</v>
      </c>
    </row>
    <row r="2168" spans="5:23">
      <c r="E2168" t="s">
        <v>12</v>
      </c>
      <c r="F2168">
        <v>34885.699999999997</v>
      </c>
      <c r="G2168" t="s">
        <v>1</v>
      </c>
      <c r="H2168" t="s">
        <v>14</v>
      </c>
      <c r="I2168" t="s">
        <v>3</v>
      </c>
      <c r="J2168">
        <v>0.80000499999999997</v>
      </c>
      <c r="K2168" t="s">
        <v>4</v>
      </c>
      <c r="L2168">
        <v>4478.8500000000004</v>
      </c>
      <c r="M2168" t="s">
        <v>5</v>
      </c>
      <c r="N2168">
        <v>10.047213598960001</v>
      </c>
      <c r="O2168" t="s">
        <v>6</v>
      </c>
      <c r="P2168">
        <v>45000</v>
      </c>
      <c r="Q2168" t="s">
        <v>7</v>
      </c>
      <c r="R2168">
        <v>45000</v>
      </c>
      <c r="S2168" t="s">
        <v>15</v>
      </c>
      <c r="T2168" t="s">
        <v>10440</v>
      </c>
      <c r="U2168" t="s">
        <v>10441</v>
      </c>
      <c r="V2168" t="s">
        <v>10442</v>
      </c>
      <c r="W2168">
        <v>6.2937800000000002E-2</v>
      </c>
    </row>
    <row r="2169" spans="5:23">
      <c r="E2169" t="s">
        <v>16</v>
      </c>
      <c r="F2169">
        <v>34885.699999999997</v>
      </c>
      <c r="G2169" t="s">
        <v>1</v>
      </c>
      <c r="H2169" t="s">
        <v>14</v>
      </c>
      <c r="I2169" t="s">
        <v>3</v>
      </c>
      <c r="J2169">
        <v>0.80000499999999997</v>
      </c>
      <c r="K2169" t="s">
        <v>4</v>
      </c>
      <c r="L2169">
        <v>4478.8500000000004</v>
      </c>
      <c r="M2169" t="s">
        <v>5</v>
      </c>
      <c r="N2169">
        <v>10.047213598960001</v>
      </c>
      <c r="O2169" t="s">
        <v>6</v>
      </c>
      <c r="P2169">
        <v>45000</v>
      </c>
      <c r="Q2169" t="s">
        <v>7</v>
      </c>
      <c r="R2169">
        <v>45000</v>
      </c>
      <c r="S2169" t="s">
        <v>15</v>
      </c>
      <c r="T2169" t="s">
        <v>10440</v>
      </c>
      <c r="U2169" t="s">
        <v>10441</v>
      </c>
      <c r="V2169" t="s">
        <v>10442</v>
      </c>
      <c r="W2169">
        <v>6.2937800000000002E-2</v>
      </c>
    </row>
    <row r="2170" spans="5:23">
      <c r="E2170" t="s">
        <v>16</v>
      </c>
      <c r="F2170">
        <v>52480.4</v>
      </c>
      <c r="G2170" t="s">
        <v>1</v>
      </c>
      <c r="H2170" t="s">
        <v>17</v>
      </c>
      <c r="I2170" t="s">
        <v>3</v>
      </c>
      <c r="J2170">
        <v>0.65727999999999998</v>
      </c>
      <c r="K2170" t="s">
        <v>4</v>
      </c>
      <c r="L2170">
        <v>4410.6400000000003</v>
      </c>
      <c r="M2170" t="s">
        <v>5</v>
      </c>
      <c r="N2170">
        <v>10.202599358335</v>
      </c>
      <c r="O2170" t="s">
        <v>6</v>
      </c>
      <c r="P2170">
        <v>45000</v>
      </c>
      <c r="Q2170" t="s">
        <v>7</v>
      </c>
      <c r="R2170">
        <v>45000</v>
      </c>
      <c r="S2170" t="s">
        <v>18</v>
      </c>
      <c r="T2170" t="s">
        <v>10443</v>
      </c>
      <c r="U2170" t="s">
        <v>10444</v>
      </c>
      <c r="V2170" t="s">
        <v>10445</v>
      </c>
      <c r="W2170">
        <v>0.11362</v>
      </c>
    </row>
    <row r="2171" spans="5:23">
      <c r="E2171" t="s">
        <v>19</v>
      </c>
      <c r="F2171">
        <v>52480.4</v>
      </c>
      <c r="G2171" t="s">
        <v>1</v>
      </c>
      <c r="H2171" t="s">
        <v>17</v>
      </c>
      <c r="I2171" t="s">
        <v>3</v>
      </c>
      <c r="J2171">
        <v>0.65727999999999998</v>
      </c>
      <c r="K2171" t="s">
        <v>4</v>
      </c>
      <c r="L2171">
        <v>4410.6400000000003</v>
      </c>
      <c r="M2171" t="s">
        <v>5</v>
      </c>
      <c r="N2171">
        <v>10.202599358335</v>
      </c>
      <c r="O2171" t="s">
        <v>6</v>
      </c>
      <c r="P2171">
        <v>45000</v>
      </c>
      <c r="Q2171" t="s">
        <v>7</v>
      </c>
      <c r="R2171">
        <v>45000</v>
      </c>
      <c r="S2171" t="s">
        <v>20</v>
      </c>
      <c r="T2171" t="s">
        <v>10443</v>
      </c>
      <c r="U2171" t="s">
        <v>10444</v>
      </c>
      <c r="V2171" t="s">
        <v>10445</v>
      </c>
      <c r="W2171">
        <v>0.11362</v>
      </c>
    </row>
    <row r="2172" spans="5:23">
      <c r="E2172" t="s">
        <v>19</v>
      </c>
      <c r="F2172">
        <v>52898.9</v>
      </c>
      <c r="G2172" t="s">
        <v>1</v>
      </c>
      <c r="H2172" t="s">
        <v>2</v>
      </c>
      <c r="I2172" t="s">
        <v>3</v>
      </c>
      <c r="J2172">
        <v>0.65140299999999995</v>
      </c>
      <c r="K2172" t="s">
        <v>4</v>
      </c>
      <c r="L2172">
        <v>4455.0600000000004</v>
      </c>
      <c r="M2172" t="s">
        <v>5</v>
      </c>
      <c r="N2172">
        <v>10.100863757808</v>
      </c>
      <c r="O2172" t="s">
        <v>6</v>
      </c>
      <c r="P2172">
        <v>45000</v>
      </c>
      <c r="Q2172" t="s">
        <v>7</v>
      </c>
      <c r="R2172">
        <v>45000</v>
      </c>
      <c r="S2172" t="s">
        <v>21</v>
      </c>
      <c r="T2172" t="s">
        <v>10446</v>
      </c>
      <c r="U2172" t="s">
        <v>10447</v>
      </c>
      <c r="V2172" t="s">
        <v>10448</v>
      </c>
      <c r="W2172">
        <v>0.118702</v>
      </c>
    </row>
    <row r="2173" spans="5:23">
      <c r="E2173" t="s">
        <v>22</v>
      </c>
      <c r="F2173">
        <v>52898.9</v>
      </c>
      <c r="G2173" t="s">
        <v>1</v>
      </c>
      <c r="H2173" t="s">
        <v>2</v>
      </c>
      <c r="I2173" t="s">
        <v>3</v>
      </c>
      <c r="J2173">
        <v>0.65140299999999995</v>
      </c>
      <c r="K2173" t="s">
        <v>4</v>
      </c>
      <c r="L2173">
        <v>4455.0600000000004</v>
      </c>
      <c r="M2173" t="s">
        <v>5</v>
      </c>
      <c r="N2173">
        <v>10.100863757808</v>
      </c>
      <c r="O2173" t="s">
        <v>6</v>
      </c>
      <c r="P2173">
        <v>45000</v>
      </c>
      <c r="Q2173" t="s">
        <v>7</v>
      </c>
      <c r="R2173">
        <v>45000</v>
      </c>
      <c r="S2173" t="s">
        <v>21</v>
      </c>
      <c r="T2173" t="s">
        <v>10446</v>
      </c>
      <c r="U2173" t="s">
        <v>10447</v>
      </c>
      <c r="V2173" t="s">
        <v>10448</v>
      </c>
      <c r="W2173">
        <v>0.118702</v>
      </c>
    </row>
    <row r="2174" spans="5:23">
      <c r="E2174" t="s">
        <v>22</v>
      </c>
      <c r="F2174">
        <v>74957</v>
      </c>
      <c r="G2174" t="s">
        <v>1</v>
      </c>
      <c r="H2174" t="s">
        <v>23</v>
      </c>
      <c r="I2174" t="s">
        <v>3</v>
      </c>
      <c r="J2174">
        <v>0.55335500000000004</v>
      </c>
      <c r="K2174" t="s">
        <v>4</v>
      </c>
      <c r="L2174">
        <v>4356.92</v>
      </c>
      <c r="M2174" t="s">
        <v>5</v>
      </c>
      <c r="N2174">
        <v>10.328400890358999</v>
      </c>
      <c r="O2174" t="s">
        <v>6</v>
      </c>
      <c r="P2174">
        <v>45000</v>
      </c>
      <c r="Q2174" t="s">
        <v>7</v>
      </c>
      <c r="R2174">
        <v>45000</v>
      </c>
      <c r="S2174" t="s">
        <v>24</v>
      </c>
      <c r="T2174" t="s">
        <v>10449</v>
      </c>
      <c r="U2174" t="s">
        <v>10450</v>
      </c>
      <c r="V2174" t="s">
        <v>10451</v>
      </c>
      <c r="W2174">
        <v>0.147031</v>
      </c>
    </row>
    <row r="2175" spans="5:23">
      <c r="E2175" t="s">
        <v>25</v>
      </c>
      <c r="F2175">
        <v>74957</v>
      </c>
      <c r="G2175" t="s">
        <v>1</v>
      </c>
      <c r="H2175" t="s">
        <v>23</v>
      </c>
      <c r="I2175" t="s">
        <v>3</v>
      </c>
      <c r="J2175">
        <v>0.55335500000000004</v>
      </c>
      <c r="K2175" t="s">
        <v>4</v>
      </c>
      <c r="L2175">
        <v>4356.92</v>
      </c>
      <c r="M2175" t="s">
        <v>5</v>
      </c>
      <c r="N2175">
        <v>10.328400890358999</v>
      </c>
      <c r="O2175" t="s">
        <v>6</v>
      </c>
      <c r="P2175">
        <v>45000</v>
      </c>
      <c r="Q2175" t="s">
        <v>7</v>
      </c>
      <c r="R2175">
        <v>45000</v>
      </c>
      <c r="S2175" t="s">
        <v>26</v>
      </c>
      <c r="T2175" t="s">
        <v>10449</v>
      </c>
      <c r="U2175" t="s">
        <v>10450</v>
      </c>
      <c r="V2175" t="s">
        <v>10451</v>
      </c>
      <c r="W2175">
        <v>0.147031</v>
      </c>
    </row>
    <row r="2176" spans="5:23">
      <c r="E2176" t="s">
        <v>25</v>
      </c>
      <c r="F2176">
        <v>76461.600000000006</v>
      </c>
      <c r="G2176" t="s">
        <v>1</v>
      </c>
      <c r="H2176" t="s">
        <v>27</v>
      </c>
      <c r="I2176" t="s">
        <v>3</v>
      </c>
      <c r="J2176">
        <v>0.54352100000000003</v>
      </c>
      <c r="K2176" t="s">
        <v>4</v>
      </c>
      <c r="L2176">
        <v>4427.1499999999996</v>
      </c>
      <c r="M2176" t="s">
        <v>5</v>
      </c>
      <c r="N2176">
        <v>10.164548581648001</v>
      </c>
      <c r="O2176" t="s">
        <v>6</v>
      </c>
      <c r="P2176">
        <v>45000</v>
      </c>
      <c r="Q2176" t="s">
        <v>7</v>
      </c>
      <c r="R2176">
        <v>45000</v>
      </c>
      <c r="S2176" t="s">
        <v>28</v>
      </c>
      <c r="T2176" t="s">
        <v>10452</v>
      </c>
      <c r="U2176" t="s">
        <v>10453</v>
      </c>
      <c r="V2176" t="s">
        <v>10454</v>
      </c>
      <c r="W2176">
        <v>0.150669</v>
      </c>
    </row>
    <row r="2177" spans="5:23">
      <c r="E2177" t="s">
        <v>29</v>
      </c>
      <c r="F2177">
        <v>76461.600000000006</v>
      </c>
      <c r="G2177" t="s">
        <v>1</v>
      </c>
      <c r="H2177" t="s">
        <v>27</v>
      </c>
      <c r="I2177" t="s">
        <v>3</v>
      </c>
      <c r="J2177">
        <v>0.54352100000000003</v>
      </c>
      <c r="K2177" t="s">
        <v>4</v>
      </c>
      <c r="L2177">
        <v>4427.1499999999996</v>
      </c>
      <c r="M2177" t="s">
        <v>5</v>
      </c>
      <c r="N2177">
        <v>10.164548581648001</v>
      </c>
      <c r="O2177" t="s">
        <v>6</v>
      </c>
      <c r="P2177">
        <v>45000</v>
      </c>
      <c r="Q2177" t="s">
        <v>7</v>
      </c>
      <c r="R2177">
        <v>45000</v>
      </c>
      <c r="S2177" t="s">
        <v>28</v>
      </c>
      <c r="T2177" t="s">
        <v>10452</v>
      </c>
      <c r="U2177" t="s">
        <v>10453</v>
      </c>
      <c r="V2177" t="s">
        <v>10454</v>
      </c>
      <c r="W2177">
        <v>0.150669</v>
      </c>
    </row>
    <row r="2178" spans="5:23">
      <c r="E2178" t="s">
        <v>29</v>
      </c>
      <c r="F2178">
        <v>106278</v>
      </c>
      <c r="G2178" t="s">
        <v>1</v>
      </c>
      <c r="H2178" t="s">
        <v>30</v>
      </c>
      <c r="I2178" t="s">
        <v>3</v>
      </c>
      <c r="J2178">
        <v>0.46795700000000001</v>
      </c>
      <c r="K2178" t="s">
        <v>4</v>
      </c>
      <c r="L2178">
        <v>4296.8</v>
      </c>
      <c r="M2178" t="s">
        <v>5</v>
      </c>
      <c r="N2178">
        <v>10.472903982283</v>
      </c>
      <c r="O2178" t="s">
        <v>6</v>
      </c>
      <c r="P2178">
        <v>45000</v>
      </c>
      <c r="Q2178" t="s">
        <v>7</v>
      </c>
      <c r="R2178">
        <v>45000</v>
      </c>
      <c r="S2178" t="s">
        <v>31</v>
      </c>
      <c r="T2178" t="s">
        <v>10455</v>
      </c>
      <c r="U2178" t="s">
        <v>10456</v>
      </c>
      <c r="V2178" t="s">
        <v>10457</v>
      </c>
      <c r="W2178">
        <v>0.17203499999999999</v>
      </c>
    </row>
    <row r="2179" spans="5:23">
      <c r="E2179" t="s">
        <v>32</v>
      </c>
      <c r="F2179">
        <v>106278</v>
      </c>
      <c r="G2179" t="s">
        <v>1</v>
      </c>
      <c r="H2179" t="s">
        <v>30</v>
      </c>
      <c r="I2179" t="s">
        <v>3</v>
      </c>
      <c r="J2179">
        <v>0.46795700000000001</v>
      </c>
      <c r="K2179" t="s">
        <v>4</v>
      </c>
      <c r="L2179">
        <v>4296.8</v>
      </c>
      <c r="M2179" t="s">
        <v>5</v>
      </c>
      <c r="N2179">
        <v>10.472903982283</v>
      </c>
      <c r="O2179" t="s">
        <v>6</v>
      </c>
      <c r="P2179">
        <v>45000</v>
      </c>
      <c r="Q2179" t="s">
        <v>7</v>
      </c>
      <c r="R2179">
        <v>45000</v>
      </c>
      <c r="S2179" t="s">
        <v>33</v>
      </c>
      <c r="T2179" t="s">
        <v>10455</v>
      </c>
      <c r="U2179" t="s">
        <v>10456</v>
      </c>
      <c r="V2179" t="s">
        <v>10457</v>
      </c>
      <c r="W2179">
        <v>0.17203499999999999</v>
      </c>
    </row>
    <row r="2180" spans="5:23">
      <c r="E2180" t="s">
        <v>32</v>
      </c>
      <c r="F2180">
        <v>105283</v>
      </c>
      <c r="G2180" t="s">
        <v>1</v>
      </c>
      <c r="H2180" t="s">
        <v>17</v>
      </c>
      <c r="I2180" t="s">
        <v>3</v>
      </c>
      <c r="J2180">
        <v>0.46482600000000002</v>
      </c>
      <c r="K2180" t="s">
        <v>4</v>
      </c>
      <c r="L2180">
        <v>4396.03</v>
      </c>
      <c r="M2180" t="s">
        <v>5</v>
      </c>
      <c r="N2180">
        <v>10.236512184355</v>
      </c>
      <c r="O2180" t="s">
        <v>6</v>
      </c>
      <c r="P2180">
        <v>45000</v>
      </c>
      <c r="Q2180" t="s">
        <v>7</v>
      </c>
      <c r="R2180">
        <v>45000</v>
      </c>
      <c r="S2180" t="s">
        <v>34</v>
      </c>
      <c r="T2180" t="s">
        <v>10458</v>
      </c>
      <c r="U2180" t="s">
        <v>10459</v>
      </c>
      <c r="V2180" t="s">
        <v>10460</v>
      </c>
      <c r="W2180">
        <v>0.178346</v>
      </c>
    </row>
    <row r="2181" spans="5:23">
      <c r="E2181" t="s">
        <v>35</v>
      </c>
      <c r="F2181">
        <v>105283</v>
      </c>
      <c r="G2181" t="s">
        <v>1</v>
      </c>
      <c r="H2181" t="s">
        <v>17</v>
      </c>
      <c r="I2181" t="s">
        <v>3</v>
      </c>
      <c r="J2181">
        <v>0.46482600000000002</v>
      </c>
      <c r="K2181" t="s">
        <v>4</v>
      </c>
      <c r="L2181">
        <v>4396.03</v>
      </c>
      <c r="M2181" t="s">
        <v>5</v>
      </c>
      <c r="N2181">
        <v>10.236512184355</v>
      </c>
      <c r="O2181" t="s">
        <v>6</v>
      </c>
      <c r="P2181">
        <v>45000</v>
      </c>
      <c r="Q2181" t="s">
        <v>7</v>
      </c>
      <c r="R2181">
        <v>45000</v>
      </c>
      <c r="S2181" t="s">
        <v>34</v>
      </c>
      <c r="T2181" t="s">
        <v>10458</v>
      </c>
      <c r="U2181" t="s">
        <v>10459</v>
      </c>
      <c r="V2181" t="s">
        <v>10460</v>
      </c>
      <c r="W2181">
        <v>0.178346</v>
      </c>
    </row>
    <row r="2182" spans="5:23">
      <c r="E2182" t="s">
        <v>35</v>
      </c>
      <c r="F2182">
        <v>137199</v>
      </c>
      <c r="G2182" t="s">
        <v>1</v>
      </c>
      <c r="H2182" t="s">
        <v>36</v>
      </c>
      <c r="I2182" t="s">
        <v>3</v>
      </c>
      <c r="J2182">
        <v>0.41494999999999999</v>
      </c>
      <c r="K2182" t="s">
        <v>4</v>
      </c>
      <c r="L2182">
        <v>4233.08</v>
      </c>
      <c r="M2182" t="s">
        <v>5</v>
      </c>
      <c r="N2182">
        <v>10.630555301124</v>
      </c>
      <c r="O2182" t="s">
        <v>6</v>
      </c>
      <c r="P2182">
        <v>45000</v>
      </c>
      <c r="Q2182" t="s">
        <v>7</v>
      </c>
      <c r="R2182">
        <v>45000</v>
      </c>
      <c r="S2182" t="s">
        <v>37</v>
      </c>
      <c r="T2182" t="s">
        <v>10461</v>
      </c>
      <c r="U2182" t="s">
        <v>10462</v>
      </c>
      <c r="V2182" t="s">
        <v>10463</v>
      </c>
      <c r="W2182">
        <v>0.193746</v>
      </c>
    </row>
    <row r="2183" spans="5:23">
      <c r="E2183" t="s">
        <v>38</v>
      </c>
      <c r="F2183">
        <v>137199</v>
      </c>
      <c r="G2183" t="s">
        <v>1</v>
      </c>
      <c r="H2183" t="s">
        <v>36</v>
      </c>
      <c r="I2183" t="s">
        <v>3</v>
      </c>
      <c r="J2183">
        <v>0.41494999999999999</v>
      </c>
      <c r="K2183" t="s">
        <v>4</v>
      </c>
      <c r="L2183">
        <v>4233.08</v>
      </c>
      <c r="M2183" t="s">
        <v>5</v>
      </c>
      <c r="N2183">
        <v>10.630555301124</v>
      </c>
      <c r="O2183" t="s">
        <v>6</v>
      </c>
      <c r="P2183">
        <v>45000</v>
      </c>
      <c r="Q2183" t="s">
        <v>7</v>
      </c>
      <c r="R2183">
        <v>45000</v>
      </c>
      <c r="S2183" t="s">
        <v>39</v>
      </c>
      <c r="T2183" t="s">
        <v>10461</v>
      </c>
      <c r="U2183" t="s">
        <v>10462</v>
      </c>
      <c r="V2183" t="s">
        <v>10463</v>
      </c>
      <c r="W2183">
        <v>0.193746</v>
      </c>
    </row>
    <row r="2184" spans="5:23">
      <c r="E2184" t="s">
        <v>38</v>
      </c>
      <c r="F2184">
        <v>132118</v>
      </c>
      <c r="G2184" t="s">
        <v>1</v>
      </c>
      <c r="H2184" t="s">
        <v>40</v>
      </c>
      <c r="I2184" t="s">
        <v>3</v>
      </c>
      <c r="J2184">
        <v>0.416578</v>
      </c>
      <c r="K2184" t="s">
        <v>4</v>
      </c>
      <c r="L2184">
        <v>4361.6099999999997</v>
      </c>
      <c r="M2184" t="s">
        <v>5</v>
      </c>
      <c r="N2184">
        <v>10.317290662005</v>
      </c>
      <c r="O2184" t="s">
        <v>6</v>
      </c>
      <c r="P2184">
        <v>45000</v>
      </c>
      <c r="Q2184" t="s">
        <v>7</v>
      </c>
      <c r="R2184">
        <v>45000</v>
      </c>
      <c r="S2184" t="s">
        <v>41</v>
      </c>
      <c r="T2184" t="s">
        <v>10464</v>
      </c>
      <c r="U2184" t="s">
        <v>10465</v>
      </c>
      <c r="V2184" t="s">
        <v>8531</v>
      </c>
      <c r="W2184">
        <v>0.18115999999999999</v>
      </c>
    </row>
    <row r="2185" spans="5:23">
      <c r="E2185" t="s">
        <v>42</v>
      </c>
      <c r="F2185">
        <v>132118</v>
      </c>
      <c r="G2185" t="s">
        <v>1</v>
      </c>
      <c r="H2185" t="s">
        <v>40</v>
      </c>
      <c r="I2185" t="s">
        <v>3</v>
      </c>
      <c r="J2185">
        <v>0.416578</v>
      </c>
      <c r="K2185" t="s">
        <v>4</v>
      </c>
      <c r="L2185">
        <v>4361.6099999999997</v>
      </c>
      <c r="M2185" t="s">
        <v>5</v>
      </c>
      <c r="N2185">
        <v>10.317290662005</v>
      </c>
      <c r="O2185" t="s">
        <v>6</v>
      </c>
      <c r="P2185">
        <v>45000</v>
      </c>
      <c r="Q2185" t="s">
        <v>7</v>
      </c>
      <c r="R2185">
        <v>45000</v>
      </c>
      <c r="S2185" t="s">
        <v>41</v>
      </c>
      <c r="T2185" t="s">
        <v>10464</v>
      </c>
      <c r="U2185" t="s">
        <v>10465</v>
      </c>
      <c r="V2185" t="s">
        <v>8531</v>
      </c>
      <c r="W2185">
        <v>0.18115999999999999</v>
      </c>
    </row>
    <row r="2186" spans="5:23">
      <c r="E2186" t="s">
        <v>42</v>
      </c>
      <c r="F2186">
        <v>27865.9</v>
      </c>
      <c r="G2186" t="s">
        <v>1</v>
      </c>
      <c r="H2186" t="s">
        <v>14</v>
      </c>
      <c r="I2186" t="s">
        <v>3</v>
      </c>
      <c r="J2186">
        <v>0.89505000000000001</v>
      </c>
      <c r="K2186" t="s">
        <v>4</v>
      </c>
      <c r="L2186">
        <v>4479.53</v>
      </c>
      <c r="M2186" t="s">
        <v>5</v>
      </c>
      <c r="N2186">
        <v>10.045700717568</v>
      </c>
      <c r="O2186" t="s">
        <v>6</v>
      </c>
      <c r="P2186">
        <v>45000</v>
      </c>
      <c r="Q2186" t="s">
        <v>7</v>
      </c>
      <c r="R2186">
        <v>45000</v>
      </c>
      <c r="S2186" t="s">
        <v>43</v>
      </c>
      <c r="T2186" t="s">
        <v>10466</v>
      </c>
      <c r="U2186" t="s">
        <v>10467</v>
      </c>
      <c r="V2186" t="s">
        <v>10468</v>
      </c>
      <c r="W2186">
        <v>3.2715899999999999E-2</v>
      </c>
    </row>
    <row r="2187" spans="5:23">
      <c r="E2187" t="s">
        <v>44</v>
      </c>
      <c r="F2187">
        <v>27865.9</v>
      </c>
      <c r="G2187" t="s">
        <v>1</v>
      </c>
      <c r="H2187" t="s">
        <v>14</v>
      </c>
      <c r="I2187" t="s">
        <v>3</v>
      </c>
      <c r="J2187">
        <v>0.89505000000000001</v>
      </c>
      <c r="K2187" t="s">
        <v>4</v>
      </c>
      <c r="L2187">
        <v>4479.53</v>
      </c>
      <c r="M2187" t="s">
        <v>5</v>
      </c>
      <c r="N2187">
        <v>10.045700717568</v>
      </c>
      <c r="O2187" t="s">
        <v>6</v>
      </c>
      <c r="P2187">
        <v>45000</v>
      </c>
      <c r="Q2187" t="s">
        <v>7</v>
      </c>
      <c r="R2187">
        <v>45000</v>
      </c>
      <c r="S2187" t="s">
        <v>45</v>
      </c>
      <c r="T2187" t="s">
        <v>10466</v>
      </c>
      <c r="U2187" t="s">
        <v>10467</v>
      </c>
      <c r="V2187" t="s">
        <v>10468</v>
      </c>
      <c r="W2187">
        <v>3.2715899999999999E-2</v>
      </c>
    </row>
    <row r="2188" spans="5:23">
      <c r="E2188" t="s">
        <v>44</v>
      </c>
      <c r="F2188">
        <v>27609.200000000001</v>
      </c>
      <c r="G2188" t="s">
        <v>1</v>
      </c>
      <c r="H2188" t="s">
        <v>10</v>
      </c>
      <c r="I2188" t="s">
        <v>3</v>
      </c>
      <c r="J2188">
        <v>0.898177</v>
      </c>
      <c r="K2188" t="s">
        <v>4</v>
      </c>
      <c r="L2188">
        <v>4489.75</v>
      </c>
      <c r="M2188" t="s">
        <v>5</v>
      </c>
      <c r="N2188">
        <v>10.022823491636</v>
      </c>
      <c r="O2188" t="s">
        <v>6</v>
      </c>
      <c r="P2188">
        <v>45000</v>
      </c>
      <c r="Q2188" t="s">
        <v>7</v>
      </c>
      <c r="R2188">
        <v>45000</v>
      </c>
      <c r="S2188" t="s">
        <v>11</v>
      </c>
      <c r="T2188" t="s">
        <v>10437</v>
      </c>
      <c r="U2188" t="s">
        <v>10438</v>
      </c>
      <c r="V2188" t="s">
        <v>10439</v>
      </c>
      <c r="W2188">
        <v>3.3182200000000002E-2</v>
      </c>
    </row>
    <row r="2189" spans="5:23">
      <c r="E2189" t="s">
        <v>0</v>
      </c>
      <c r="F2189">
        <v>34598.400000000001</v>
      </c>
      <c r="G2189" t="s">
        <v>1</v>
      </c>
      <c r="H2189" t="s">
        <v>2</v>
      </c>
      <c r="I2189" t="s">
        <v>3</v>
      </c>
      <c r="J2189">
        <v>0.80519799999999997</v>
      </c>
      <c r="K2189" t="s">
        <v>4</v>
      </c>
      <c r="L2189">
        <v>4457.99</v>
      </c>
      <c r="M2189" t="s">
        <v>5</v>
      </c>
      <c r="N2189">
        <v>10.094233669023</v>
      </c>
      <c r="O2189" t="s">
        <v>6</v>
      </c>
      <c r="P2189">
        <v>45000</v>
      </c>
      <c r="Q2189" t="s">
        <v>7</v>
      </c>
      <c r="R2189">
        <v>45000</v>
      </c>
      <c r="S2189" t="s">
        <v>8</v>
      </c>
      <c r="T2189" t="s">
        <v>9223</v>
      </c>
      <c r="U2189" t="s">
        <v>10469</v>
      </c>
      <c r="V2189" t="s">
        <v>10470</v>
      </c>
      <c r="W2189">
        <v>6.4958600000000005E-2</v>
      </c>
    </row>
    <row r="2190" spans="5:23">
      <c r="E2190" t="s">
        <v>9</v>
      </c>
      <c r="F2190">
        <v>27921.1</v>
      </c>
      <c r="G2190" t="s">
        <v>1</v>
      </c>
      <c r="H2190" t="s">
        <v>10</v>
      </c>
      <c r="I2190" t="s">
        <v>3</v>
      </c>
      <c r="J2190">
        <v>0.89315199999999995</v>
      </c>
      <c r="K2190" t="s">
        <v>4</v>
      </c>
      <c r="L2190">
        <v>4489.6899999999996</v>
      </c>
      <c r="M2190" t="s">
        <v>5</v>
      </c>
      <c r="N2190">
        <v>10.022970186932</v>
      </c>
      <c r="O2190" t="s">
        <v>6</v>
      </c>
      <c r="P2190">
        <v>45000</v>
      </c>
      <c r="Q2190" t="s">
        <v>7</v>
      </c>
      <c r="R2190">
        <v>45000</v>
      </c>
      <c r="S2190" t="s">
        <v>11</v>
      </c>
      <c r="T2190" t="s">
        <v>10471</v>
      </c>
      <c r="U2190" t="s">
        <v>10472</v>
      </c>
      <c r="V2190" t="s">
        <v>10473</v>
      </c>
      <c r="W2190">
        <v>3.1842700000000002E-2</v>
      </c>
    </row>
    <row r="2191" spans="5:23">
      <c r="E2191" t="s">
        <v>12</v>
      </c>
      <c r="F2191">
        <v>34598.400000000001</v>
      </c>
      <c r="G2191" t="s">
        <v>1</v>
      </c>
      <c r="H2191" t="s">
        <v>2</v>
      </c>
      <c r="I2191" t="s">
        <v>3</v>
      </c>
      <c r="J2191">
        <v>0.80519799999999997</v>
      </c>
      <c r="K2191" t="s">
        <v>4</v>
      </c>
      <c r="L2191">
        <v>4457.99</v>
      </c>
      <c r="M2191" t="s">
        <v>5</v>
      </c>
      <c r="N2191">
        <v>10.094233669023</v>
      </c>
      <c r="O2191" t="s">
        <v>6</v>
      </c>
      <c r="P2191">
        <v>45000</v>
      </c>
      <c r="Q2191" t="s">
        <v>7</v>
      </c>
      <c r="R2191">
        <v>45000</v>
      </c>
      <c r="S2191" t="s">
        <v>13</v>
      </c>
      <c r="T2191" t="s">
        <v>9223</v>
      </c>
      <c r="U2191" t="s">
        <v>10469</v>
      </c>
      <c r="V2191" t="s">
        <v>10470</v>
      </c>
      <c r="W2191">
        <v>6.4958600000000005E-2</v>
      </c>
    </row>
    <row r="2192" spans="5:23">
      <c r="E2192" t="s">
        <v>12</v>
      </c>
      <c r="F2192">
        <v>35067.1</v>
      </c>
      <c r="G2192" t="s">
        <v>1</v>
      </c>
      <c r="H2192" t="s">
        <v>14</v>
      </c>
      <c r="I2192" t="s">
        <v>3</v>
      </c>
      <c r="J2192">
        <v>0.797933</v>
      </c>
      <c r="K2192" t="s">
        <v>4</v>
      </c>
      <c r="L2192">
        <v>4478.8500000000004</v>
      </c>
      <c r="M2192" t="s">
        <v>5</v>
      </c>
      <c r="N2192">
        <v>10.047213598960001</v>
      </c>
      <c r="O2192" t="s">
        <v>6</v>
      </c>
      <c r="P2192">
        <v>45000</v>
      </c>
      <c r="Q2192" t="s">
        <v>7</v>
      </c>
      <c r="R2192">
        <v>45000</v>
      </c>
      <c r="S2192" t="s">
        <v>15</v>
      </c>
      <c r="T2192" t="s">
        <v>10474</v>
      </c>
      <c r="U2192" t="s">
        <v>10475</v>
      </c>
      <c r="V2192" t="s">
        <v>10476</v>
      </c>
      <c r="W2192">
        <v>7.6610899999999996E-2</v>
      </c>
    </row>
    <row r="2193" spans="5:23">
      <c r="E2193" t="s">
        <v>16</v>
      </c>
      <c r="F2193">
        <v>35067.1</v>
      </c>
      <c r="G2193" t="s">
        <v>1</v>
      </c>
      <c r="H2193" t="s">
        <v>14</v>
      </c>
      <c r="I2193" t="s">
        <v>3</v>
      </c>
      <c r="J2193">
        <v>0.797933</v>
      </c>
      <c r="K2193" t="s">
        <v>4</v>
      </c>
      <c r="L2193">
        <v>4478.8500000000004</v>
      </c>
      <c r="M2193" t="s">
        <v>5</v>
      </c>
      <c r="N2193">
        <v>10.047213598960001</v>
      </c>
      <c r="O2193" t="s">
        <v>6</v>
      </c>
      <c r="P2193">
        <v>45000</v>
      </c>
      <c r="Q2193" t="s">
        <v>7</v>
      </c>
      <c r="R2193">
        <v>45000</v>
      </c>
      <c r="S2193" t="s">
        <v>15</v>
      </c>
      <c r="T2193" t="s">
        <v>10474</v>
      </c>
      <c r="U2193" t="s">
        <v>10475</v>
      </c>
      <c r="V2193" t="s">
        <v>10476</v>
      </c>
      <c r="W2193">
        <v>7.6610899999999996E-2</v>
      </c>
    </row>
    <row r="2194" spans="5:23">
      <c r="E2194" t="s">
        <v>16</v>
      </c>
      <c r="F2194">
        <v>52774.2</v>
      </c>
      <c r="G2194" t="s">
        <v>1</v>
      </c>
      <c r="H2194" t="s">
        <v>17</v>
      </c>
      <c r="I2194" t="s">
        <v>3</v>
      </c>
      <c r="J2194">
        <v>0.65546700000000002</v>
      </c>
      <c r="K2194" t="s">
        <v>4</v>
      </c>
      <c r="L2194">
        <v>4410.3900000000003</v>
      </c>
      <c r="M2194" t="s">
        <v>5</v>
      </c>
      <c r="N2194">
        <v>10.203184060525</v>
      </c>
      <c r="O2194" t="s">
        <v>6</v>
      </c>
      <c r="P2194">
        <v>45000</v>
      </c>
      <c r="Q2194" t="s">
        <v>7</v>
      </c>
      <c r="R2194">
        <v>45000</v>
      </c>
      <c r="S2194" t="s">
        <v>18</v>
      </c>
      <c r="T2194" t="s">
        <v>10477</v>
      </c>
      <c r="U2194" t="s">
        <v>10478</v>
      </c>
      <c r="V2194" t="s">
        <v>10479</v>
      </c>
      <c r="W2194">
        <v>0.11057599999999999</v>
      </c>
    </row>
    <row r="2195" spans="5:23">
      <c r="E2195" t="s">
        <v>19</v>
      </c>
      <c r="F2195">
        <v>52774.2</v>
      </c>
      <c r="G2195" t="s">
        <v>1</v>
      </c>
      <c r="H2195" t="s">
        <v>17</v>
      </c>
      <c r="I2195" t="s">
        <v>3</v>
      </c>
      <c r="J2195">
        <v>0.65546700000000002</v>
      </c>
      <c r="K2195" t="s">
        <v>4</v>
      </c>
      <c r="L2195">
        <v>4410.3900000000003</v>
      </c>
      <c r="M2195" t="s">
        <v>5</v>
      </c>
      <c r="N2195">
        <v>10.203184060525</v>
      </c>
      <c r="O2195" t="s">
        <v>6</v>
      </c>
      <c r="P2195">
        <v>45000</v>
      </c>
      <c r="Q2195" t="s">
        <v>7</v>
      </c>
      <c r="R2195">
        <v>45000</v>
      </c>
      <c r="S2195" t="s">
        <v>20</v>
      </c>
      <c r="T2195" t="s">
        <v>10477</v>
      </c>
      <c r="U2195" t="s">
        <v>10478</v>
      </c>
      <c r="V2195" t="s">
        <v>10479</v>
      </c>
      <c r="W2195">
        <v>0.11057599999999999</v>
      </c>
    </row>
    <row r="2196" spans="5:23">
      <c r="E2196" t="s">
        <v>19</v>
      </c>
      <c r="F2196">
        <v>52431.4</v>
      </c>
      <c r="G2196" t="s">
        <v>1</v>
      </c>
      <c r="H2196" t="s">
        <v>2</v>
      </c>
      <c r="I2196" t="s">
        <v>3</v>
      </c>
      <c r="J2196">
        <v>0.65432299999999999</v>
      </c>
      <c r="K2196" t="s">
        <v>4</v>
      </c>
      <c r="L2196">
        <v>4454.76</v>
      </c>
      <c r="M2196" t="s">
        <v>5</v>
      </c>
      <c r="N2196">
        <v>10.101546256856</v>
      </c>
      <c r="O2196" t="s">
        <v>6</v>
      </c>
      <c r="P2196">
        <v>45000</v>
      </c>
      <c r="Q2196" t="s">
        <v>7</v>
      </c>
      <c r="R2196">
        <v>45000</v>
      </c>
      <c r="S2196" t="s">
        <v>21</v>
      </c>
      <c r="T2196" t="s">
        <v>10480</v>
      </c>
      <c r="U2196" t="s">
        <v>10481</v>
      </c>
      <c r="V2196" t="s">
        <v>10482</v>
      </c>
      <c r="W2196">
        <v>0.117008</v>
      </c>
    </row>
    <row r="2197" spans="5:23">
      <c r="E2197" t="s">
        <v>22</v>
      </c>
      <c r="F2197">
        <v>52431.4</v>
      </c>
      <c r="G2197" t="s">
        <v>1</v>
      </c>
      <c r="H2197" t="s">
        <v>2</v>
      </c>
      <c r="I2197" t="s">
        <v>3</v>
      </c>
      <c r="J2197">
        <v>0.65432299999999999</v>
      </c>
      <c r="K2197" t="s">
        <v>4</v>
      </c>
      <c r="L2197">
        <v>4454.76</v>
      </c>
      <c r="M2197" t="s">
        <v>5</v>
      </c>
      <c r="N2197">
        <v>10.101546256856</v>
      </c>
      <c r="O2197" t="s">
        <v>6</v>
      </c>
      <c r="P2197">
        <v>45000</v>
      </c>
      <c r="Q2197" t="s">
        <v>7</v>
      </c>
      <c r="R2197">
        <v>45000</v>
      </c>
      <c r="S2197" t="s">
        <v>21</v>
      </c>
      <c r="T2197" t="s">
        <v>10480</v>
      </c>
      <c r="U2197" t="s">
        <v>10481</v>
      </c>
      <c r="V2197" t="s">
        <v>10482</v>
      </c>
      <c r="W2197">
        <v>0.117008</v>
      </c>
    </row>
    <row r="2198" spans="5:23">
      <c r="E2198" t="s">
        <v>22</v>
      </c>
      <c r="F2198">
        <v>76244.2</v>
      </c>
      <c r="G2198" t="s">
        <v>1</v>
      </c>
      <c r="H2198" t="s">
        <v>23</v>
      </c>
      <c r="I2198" t="s">
        <v>3</v>
      </c>
      <c r="J2198">
        <v>0.54866400000000004</v>
      </c>
      <c r="K2198" t="s">
        <v>4</v>
      </c>
      <c r="L2198">
        <v>4356.92</v>
      </c>
      <c r="M2198" t="s">
        <v>5</v>
      </c>
      <c r="N2198">
        <v>10.328400890358999</v>
      </c>
      <c r="O2198" t="s">
        <v>6</v>
      </c>
      <c r="P2198">
        <v>45000</v>
      </c>
      <c r="Q2198" t="s">
        <v>7</v>
      </c>
      <c r="R2198">
        <v>45000</v>
      </c>
      <c r="S2198" t="s">
        <v>24</v>
      </c>
      <c r="T2198" t="s">
        <v>10483</v>
      </c>
      <c r="U2198" t="s">
        <v>10484</v>
      </c>
      <c r="V2198" t="s">
        <v>10485</v>
      </c>
      <c r="W2198">
        <v>0.14807999999999999</v>
      </c>
    </row>
    <row r="2199" spans="5:23">
      <c r="E2199" t="s">
        <v>25</v>
      </c>
      <c r="F2199">
        <v>76244.2</v>
      </c>
      <c r="G2199" t="s">
        <v>1</v>
      </c>
      <c r="H2199" t="s">
        <v>23</v>
      </c>
      <c r="I2199" t="s">
        <v>3</v>
      </c>
      <c r="J2199">
        <v>0.54866400000000004</v>
      </c>
      <c r="K2199" t="s">
        <v>4</v>
      </c>
      <c r="L2199">
        <v>4356.92</v>
      </c>
      <c r="M2199" t="s">
        <v>5</v>
      </c>
      <c r="N2199">
        <v>10.328400890358999</v>
      </c>
      <c r="O2199" t="s">
        <v>6</v>
      </c>
      <c r="P2199">
        <v>45000</v>
      </c>
      <c r="Q2199" t="s">
        <v>7</v>
      </c>
      <c r="R2199">
        <v>45000</v>
      </c>
      <c r="S2199" t="s">
        <v>26</v>
      </c>
      <c r="T2199" t="s">
        <v>10483</v>
      </c>
      <c r="U2199" t="s">
        <v>10484</v>
      </c>
      <c r="V2199" t="s">
        <v>10485</v>
      </c>
      <c r="W2199">
        <v>0.14807999999999999</v>
      </c>
    </row>
    <row r="2200" spans="5:23">
      <c r="E2200" t="s">
        <v>25</v>
      </c>
      <c r="F2200">
        <v>73373</v>
      </c>
      <c r="G2200" t="s">
        <v>1</v>
      </c>
      <c r="H2200" t="s">
        <v>27</v>
      </c>
      <c r="I2200" t="s">
        <v>3</v>
      </c>
      <c r="J2200">
        <v>0.55482299999999996</v>
      </c>
      <c r="K2200" t="s">
        <v>4</v>
      </c>
      <c r="L2200">
        <v>4427.47</v>
      </c>
      <c r="M2200" t="s">
        <v>5</v>
      </c>
      <c r="N2200">
        <v>10.163817580168001</v>
      </c>
      <c r="O2200" t="s">
        <v>6</v>
      </c>
      <c r="P2200">
        <v>45000</v>
      </c>
      <c r="Q2200" t="s">
        <v>7</v>
      </c>
      <c r="R2200">
        <v>45000</v>
      </c>
      <c r="S2200" t="s">
        <v>28</v>
      </c>
      <c r="T2200" t="s">
        <v>10486</v>
      </c>
      <c r="U2200" t="s">
        <v>10487</v>
      </c>
      <c r="V2200" t="s">
        <v>10488</v>
      </c>
      <c r="W2200">
        <v>0.153172</v>
      </c>
    </row>
    <row r="2201" spans="5:23">
      <c r="E2201" t="s">
        <v>29</v>
      </c>
      <c r="F2201">
        <v>73373</v>
      </c>
      <c r="G2201" t="s">
        <v>1</v>
      </c>
      <c r="H2201" t="s">
        <v>27</v>
      </c>
      <c r="I2201" t="s">
        <v>3</v>
      </c>
      <c r="J2201">
        <v>0.55482299999999996</v>
      </c>
      <c r="K2201" t="s">
        <v>4</v>
      </c>
      <c r="L2201">
        <v>4427.47</v>
      </c>
      <c r="M2201" t="s">
        <v>5</v>
      </c>
      <c r="N2201">
        <v>10.163817580168001</v>
      </c>
      <c r="O2201" t="s">
        <v>6</v>
      </c>
      <c r="P2201">
        <v>45000</v>
      </c>
      <c r="Q2201" t="s">
        <v>7</v>
      </c>
      <c r="R2201">
        <v>45000</v>
      </c>
      <c r="S2201" t="s">
        <v>28</v>
      </c>
      <c r="T2201" t="s">
        <v>10486</v>
      </c>
      <c r="U2201" t="s">
        <v>10487</v>
      </c>
      <c r="V2201" t="s">
        <v>10488</v>
      </c>
      <c r="W2201">
        <v>0.153172</v>
      </c>
    </row>
    <row r="2202" spans="5:23">
      <c r="E2202" t="s">
        <v>29</v>
      </c>
      <c r="F2202">
        <v>101838</v>
      </c>
      <c r="G2202" t="s">
        <v>1</v>
      </c>
      <c r="H2202" t="s">
        <v>30</v>
      </c>
      <c r="I2202" t="s">
        <v>3</v>
      </c>
      <c r="J2202">
        <v>0.47801300000000002</v>
      </c>
      <c r="K2202" t="s">
        <v>4</v>
      </c>
      <c r="L2202">
        <v>4297.4399999999996</v>
      </c>
      <c r="M2202" t="s">
        <v>5</v>
      </c>
      <c r="N2202">
        <v>10.471345172451</v>
      </c>
      <c r="O2202" t="s">
        <v>6</v>
      </c>
      <c r="P2202">
        <v>45000</v>
      </c>
      <c r="Q2202" t="s">
        <v>7</v>
      </c>
      <c r="R2202">
        <v>45000</v>
      </c>
      <c r="S2202" t="s">
        <v>31</v>
      </c>
      <c r="T2202" t="s">
        <v>10489</v>
      </c>
      <c r="U2202" t="s">
        <v>10490</v>
      </c>
      <c r="V2202" t="s">
        <v>10491</v>
      </c>
      <c r="W2202">
        <v>0.16261600000000001</v>
      </c>
    </row>
    <row r="2203" spans="5:23">
      <c r="E2203" t="s">
        <v>32</v>
      </c>
      <c r="F2203">
        <v>101838</v>
      </c>
      <c r="G2203" t="s">
        <v>1</v>
      </c>
      <c r="H2203" t="s">
        <v>30</v>
      </c>
      <c r="I2203" t="s">
        <v>3</v>
      </c>
      <c r="J2203">
        <v>0.47801300000000002</v>
      </c>
      <c r="K2203" t="s">
        <v>4</v>
      </c>
      <c r="L2203">
        <v>4297.4399999999996</v>
      </c>
      <c r="M2203" t="s">
        <v>5</v>
      </c>
      <c r="N2203">
        <v>10.471345172451</v>
      </c>
      <c r="O2203" t="s">
        <v>6</v>
      </c>
      <c r="P2203">
        <v>45000</v>
      </c>
      <c r="Q2203" t="s">
        <v>7</v>
      </c>
      <c r="R2203">
        <v>45000</v>
      </c>
      <c r="S2203" t="s">
        <v>33</v>
      </c>
      <c r="T2203" t="s">
        <v>10489</v>
      </c>
      <c r="U2203" t="s">
        <v>10490</v>
      </c>
      <c r="V2203" t="s">
        <v>10491</v>
      </c>
      <c r="W2203">
        <v>0.16261600000000001</v>
      </c>
    </row>
    <row r="2204" spans="5:23">
      <c r="E2204" t="s">
        <v>32</v>
      </c>
      <c r="F2204">
        <v>104119</v>
      </c>
      <c r="G2204" t="s">
        <v>1</v>
      </c>
      <c r="H2204" t="s">
        <v>17</v>
      </c>
      <c r="I2204" t="s">
        <v>3</v>
      </c>
      <c r="J2204">
        <v>0.46737600000000001</v>
      </c>
      <c r="K2204" t="s">
        <v>4</v>
      </c>
      <c r="L2204">
        <v>4396.78</v>
      </c>
      <c r="M2204" t="s">
        <v>5</v>
      </c>
      <c r="N2204">
        <v>10.234758077784999</v>
      </c>
      <c r="O2204" t="s">
        <v>6</v>
      </c>
      <c r="P2204">
        <v>45000</v>
      </c>
      <c r="Q2204" t="s">
        <v>7</v>
      </c>
      <c r="R2204">
        <v>45000</v>
      </c>
      <c r="S2204" t="s">
        <v>34</v>
      </c>
      <c r="T2204" t="s">
        <v>10492</v>
      </c>
      <c r="U2204" t="s">
        <v>10493</v>
      </c>
      <c r="V2204" t="s">
        <v>10494</v>
      </c>
      <c r="W2204">
        <v>0.17613699999999999</v>
      </c>
    </row>
    <row r="2205" spans="5:23">
      <c r="E2205" t="s">
        <v>35</v>
      </c>
      <c r="F2205">
        <v>104119</v>
      </c>
      <c r="G2205" t="s">
        <v>1</v>
      </c>
      <c r="H2205" t="s">
        <v>17</v>
      </c>
      <c r="I2205" t="s">
        <v>3</v>
      </c>
      <c r="J2205">
        <v>0.46737600000000001</v>
      </c>
      <c r="K2205" t="s">
        <v>4</v>
      </c>
      <c r="L2205">
        <v>4396.78</v>
      </c>
      <c r="M2205" t="s">
        <v>5</v>
      </c>
      <c r="N2205">
        <v>10.234758077784999</v>
      </c>
      <c r="O2205" t="s">
        <v>6</v>
      </c>
      <c r="P2205">
        <v>45000</v>
      </c>
      <c r="Q2205" t="s">
        <v>7</v>
      </c>
      <c r="R2205">
        <v>45000</v>
      </c>
      <c r="S2205" t="s">
        <v>34</v>
      </c>
      <c r="T2205" t="s">
        <v>10492</v>
      </c>
      <c r="U2205" t="s">
        <v>10493</v>
      </c>
      <c r="V2205" t="s">
        <v>10494</v>
      </c>
      <c r="W2205">
        <v>0.17613699999999999</v>
      </c>
    </row>
    <row r="2206" spans="5:23">
      <c r="E2206" t="s">
        <v>35</v>
      </c>
      <c r="F2206">
        <v>142177</v>
      </c>
      <c r="G2206" t="s">
        <v>1</v>
      </c>
      <c r="H2206" t="s">
        <v>36</v>
      </c>
      <c r="I2206" t="s">
        <v>3</v>
      </c>
      <c r="J2206">
        <v>0.40771499999999999</v>
      </c>
      <c r="K2206" t="s">
        <v>4</v>
      </c>
      <c r="L2206">
        <v>4231.1400000000003</v>
      </c>
      <c r="M2206" t="s">
        <v>5</v>
      </c>
      <c r="N2206">
        <v>10.635426334353999</v>
      </c>
      <c r="O2206" t="s">
        <v>6</v>
      </c>
      <c r="P2206">
        <v>45000</v>
      </c>
      <c r="Q2206" t="s">
        <v>7</v>
      </c>
      <c r="R2206">
        <v>45000</v>
      </c>
      <c r="S2206" t="s">
        <v>37</v>
      </c>
      <c r="T2206" t="s">
        <v>10495</v>
      </c>
      <c r="U2206" t="s">
        <v>10496</v>
      </c>
      <c r="V2206" t="s">
        <v>10497</v>
      </c>
      <c r="W2206">
        <v>0.186782</v>
      </c>
    </row>
    <row r="2207" spans="5:23">
      <c r="E2207" t="s">
        <v>38</v>
      </c>
      <c r="F2207">
        <v>142177</v>
      </c>
      <c r="G2207" t="s">
        <v>1</v>
      </c>
      <c r="H2207" t="s">
        <v>36</v>
      </c>
      <c r="I2207" t="s">
        <v>3</v>
      </c>
      <c r="J2207">
        <v>0.40771499999999999</v>
      </c>
      <c r="K2207" t="s">
        <v>4</v>
      </c>
      <c r="L2207">
        <v>4231.1400000000003</v>
      </c>
      <c r="M2207" t="s">
        <v>5</v>
      </c>
      <c r="N2207">
        <v>10.635426334353999</v>
      </c>
      <c r="O2207" t="s">
        <v>6</v>
      </c>
      <c r="P2207">
        <v>45000</v>
      </c>
      <c r="Q2207" t="s">
        <v>7</v>
      </c>
      <c r="R2207">
        <v>45000</v>
      </c>
      <c r="S2207" t="s">
        <v>39</v>
      </c>
      <c r="T2207" t="s">
        <v>10495</v>
      </c>
      <c r="U2207" t="s">
        <v>10496</v>
      </c>
      <c r="V2207" t="s">
        <v>10497</v>
      </c>
      <c r="W2207">
        <v>0.186782</v>
      </c>
    </row>
    <row r="2208" spans="5:23">
      <c r="E2208" t="s">
        <v>38</v>
      </c>
      <c r="F2208">
        <v>137931</v>
      </c>
      <c r="G2208" t="s">
        <v>1</v>
      </c>
      <c r="H2208" t="s">
        <v>40</v>
      </c>
      <c r="I2208" t="s">
        <v>3</v>
      </c>
      <c r="J2208">
        <v>0.40769499999999997</v>
      </c>
      <c r="K2208" t="s">
        <v>4</v>
      </c>
      <c r="L2208">
        <v>4361.82</v>
      </c>
      <c r="M2208" t="s">
        <v>5</v>
      </c>
      <c r="N2208">
        <v>10.316803459680999</v>
      </c>
      <c r="O2208" t="s">
        <v>6</v>
      </c>
      <c r="P2208">
        <v>45000</v>
      </c>
      <c r="Q2208" t="s">
        <v>7</v>
      </c>
      <c r="R2208">
        <v>45000</v>
      </c>
      <c r="S2208" t="s">
        <v>41</v>
      </c>
      <c r="T2208" t="s">
        <v>10498</v>
      </c>
      <c r="U2208" t="s">
        <v>10499</v>
      </c>
      <c r="V2208" t="s">
        <v>10500</v>
      </c>
      <c r="W2208">
        <v>0.19081799999999999</v>
      </c>
    </row>
    <row r="2209" spans="5:23">
      <c r="E2209" t="s">
        <v>42</v>
      </c>
      <c r="F2209">
        <v>137931</v>
      </c>
      <c r="G2209" t="s">
        <v>1</v>
      </c>
      <c r="H2209" t="s">
        <v>40</v>
      </c>
      <c r="I2209" t="s">
        <v>3</v>
      </c>
      <c r="J2209">
        <v>0.40769499999999997</v>
      </c>
      <c r="K2209" t="s">
        <v>4</v>
      </c>
      <c r="L2209">
        <v>4361.82</v>
      </c>
      <c r="M2209" t="s">
        <v>5</v>
      </c>
      <c r="N2209">
        <v>10.316803459680999</v>
      </c>
      <c r="O2209" t="s">
        <v>6</v>
      </c>
      <c r="P2209">
        <v>45000</v>
      </c>
      <c r="Q2209" t="s">
        <v>7</v>
      </c>
      <c r="R2209">
        <v>45000</v>
      </c>
      <c r="S2209" t="s">
        <v>41</v>
      </c>
      <c r="T2209" t="s">
        <v>10498</v>
      </c>
      <c r="U2209" t="s">
        <v>10499</v>
      </c>
      <c r="V2209" t="s">
        <v>10500</v>
      </c>
      <c r="W2209">
        <v>0.19081799999999999</v>
      </c>
    </row>
    <row r="2210" spans="5:23">
      <c r="E2210" t="s">
        <v>42</v>
      </c>
      <c r="F2210">
        <v>27981.9</v>
      </c>
      <c r="G2210" t="s">
        <v>1</v>
      </c>
      <c r="H2210" t="s">
        <v>14</v>
      </c>
      <c r="I2210" t="s">
        <v>3</v>
      </c>
      <c r="J2210">
        <v>0.89318799999999998</v>
      </c>
      <c r="K2210" t="s">
        <v>4</v>
      </c>
      <c r="L2210">
        <v>4479.57</v>
      </c>
      <c r="M2210" t="s">
        <v>5</v>
      </c>
      <c r="N2210">
        <v>10.045603118703999</v>
      </c>
      <c r="O2210" t="s">
        <v>6</v>
      </c>
      <c r="P2210">
        <v>45000</v>
      </c>
      <c r="Q2210" t="s">
        <v>7</v>
      </c>
      <c r="R2210">
        <v>45000</v>
      </c>
      <c r="S2210" t="s">
        <v>43</v>
      </c>
      <c r="T2210" t="s">
        <v>10501</v>
      </c>
      <c r="U2210" t="s">
        <v>10502</v>
      </c>
      <c r="V2210" t="s">
        <v>10503</v>
      </c>
      <c r="W2210">
        <v>3.8235699999999997E-2</v>
      </c>
    </row>
    <row r="2211" spans="5:23">
      <c r="E2211" t="s">
        <v>44</v>
      </c>
      <c r="F2211">
        <v>27981.9</v>
      </c>
      <c r="G2211" t="s">
        <v>1</v>
      </c>
      <c r="H2211" t="s">
        <v>14</v>
      </c>
      <c r="I2211" t="s">
        <v>3</v>
      </c>
      <c r="J2211">
        <v>0.89318799999999998</v>
      </c>
      <c r="K2211" t="s">
        <v>4</v>
      </c>
      <c r="L2211">
        <v>4479.57</v>
      </c>
      <c r="M2211" t="s">
        <v>5</v>
      </c>
      <c r="N2211">
        <v>10.045603118703999</v>
      </c>
      <c r="O2211" t="s">
        <v>6</v>
      </c>
      <c r="P2211">
        <v>45000</v>
      </c>
      <c r="Q2211" t="s">
        <v>7</v>
      </c>
      <c r="R2211">
        <v>45000</v>
      </c>
      <c r="S2211" t="s">
        <v>45</v>
      </c>
      <c r="T2211" t="s">
        <v>10501</v>
      </c>
      <c r="U2211" t="s">
        <v>10502</v>
      </c>
      <c r="V2211" t="s">
        <v>10503</v>
      </c>
      <c r="W2211">
        <v>3.8235699999999997E-2</v>
      </c>
    </row>
    <row r="2212" spans="5:23">
      <c r="E2212" t="s">
        <v>44</v>
      </c>
      <c r="F2212">
        <v>27921.1</v>
      </c>
      <c r="G2212" t="s">
        <v>1</v>
      </c>
      <c r="H2212" t="s">
        <v>10</v>
      </c>
      <c r="I2212" t="s">
        <v>3</v>
      </c>
      <c r="J2212">
        <v>0.89315199999999995</v>
      </c>
      <c r="K2212" t="s">
        <v>4</v>
      </c>
      <c r="L2212">
        <v>4489.6899999999996</v>
      </c>
      <c r="M2212" t="s">
        <v>5</v>
      </c>
      <c r="N2212">
        <v>10.022970186932</v>
      </c>
      <c r="O2212" t="s">
        <v>6</v>
      </c>
      <c r="P2212">
        <v>45000</v>
      </c>
      <c r="Q2212" t="s">
        <v>7</v>
      </c>
      <c r="R2212">
        <v>45000</v>
      </c>
      <c r="S2212" t="s">
        <v>11</v>
      </c>
      <c r="T2212" t="s">
        <v>10471</v>
      </c>
      <c r="U2212" t="s">
        <v>10472</v>
      </c>
      <c r="V2212" t="s">
        <v>10473</v>
      </c>
      <c r="W2212">
        <v>3.1842700000000002E-2</v>
      </c>
    </row>
    <row r="2213" spans="5:23">
      <c r="E2213" t="s">
        <v>0</v>
      </c>
      <c r="F2213">
        <v>35124.9</v>
      </c>
      <c r="G2213" t="s">
        <v>1</v>
      </c>
      <c r="H2213" t="s">
        <v>2</v>
      </c>
      <c r="I2213" t="s">
        <v>3</v>
      </c>
      <c r="J2213">
        <v>0.79914799999999997</v>
      </c>
      <c r="K2213" t="s">
        <v>4</v>
      </c>
      <c r="L2213">
        <v>4457.8999999999996</v>
      </c>
      <c r="M2213" t="s">
        <v>5</v>
      </c>
      <c r="N2213">
        <v>10.094428668753</v>
      </c>
      <c r="O2213" t="s">
        <v>6</v>
      </c>
      <c r="P2213">
        <v>45000</v>
      </c>
      <c r="Q2213" t="s">
        <v>7</v>
      </c>
      <c r="R2213">
        <v>45000</v>
      </c>
      <c r="S2213" t="s">
        <v>8</v>
      </c>
      <c r="T2213" t="s">
        <v>10504</v>
      </c>
      <c r="U2213" t="s">
        <v>10505</v>
      </c>
      <c r="V2213" t="s">
        <v>10506</v>
      </c>
      <c r="W2213">
        <v>6.5663299999999994E-2</v>
      </c>
    </row>
    <row r="2214" spans="5:23">
      <c r="E2214" t="s">
        <v>9</v>
      </c>
      <c r="F2214">
        <v>28133.5</v>
      </c>
      <c r="G2214" t="s">
        <v>1</v>
      </c>
      <c r="H2214" t="s">
        <v>10</v>
      </c>
      <c r="I2214" t="s">
        <v>3</v>
      </c>
      <c r="J2214">
        <v>0.88976500000000003</v>
      </c>
      <c r="K2214" t="s">
        <v>4</v>
      </c>
      <c r="L2214">
        <v>4489.79</v>
      </c>
      <c r="M2214" t="s">
        <v>5</v>
      </c>
      <c r="N2214">
        <v>10.022750143988</v>
      </c>
      <c r="O2214" t="s">
        <v>6</v>
      </c>
      <c r="P2214">
        <v>45000</v>
      </c>
      <c r="Q2214" t="s">
        <v>7</v>
      </c>
      <c r="R2214">
        <v>45000</v>
      </c>
      <c r="S2214" t="s">
        <v>11</v>
      </c>
      <c r="T2214" t="s">
        <v>10507</v>
      </c>
      <c r="U2214" t="s">
        <v>10508</v>
      </c>
      <c r="V2214" t="s">
        <v>10509</v>
      </c>
      <c r="W2214">
        <v>3.4646200000000002E-2</v>
      </c>
    </row>
    <row r="2215" spans="5:23">
      <c r="E2215" t="s">
        <v>12</v>
      </c>
      <c r="F2215">
        <v>35124.9</v>
      </c>
      <c r="G2215" t="s">
        <v>1</v>
      </c>
      <c r="H2215" t="s">
        <v>2</v>
      </c>
      <c r="I2215" t="s">
        <v>3</v>
      </c>
      <c r="J2215">
        <v>0.79914799999999997</v>
      </c>
      <c r="K2215" t="s">
        <v>4</v>
      </c>
      <c r="L2215">
        <v>4457.8999999999996</v>
      </c>
      <c r="M2215" t="s">
        <v>5</v>
      </c>
      <c r="N2215">
        <v>10.094428668753</v>
      </c>
      <c r="O2215" t="s">
        <v>6</v>
      </c>
      <c r="P2215">
        <v>45000</v>
      </c>
      <c r="Q2215" t="s">
        <v>7</v>
      </c>
      <c r="R2215">
        <v>45000</v>
      </c>
      <c r="S2215" t="s">
        <v>13</v>
      </c>
      <c r="T2215" t="s">
        <v>10504</v>
      </c>
      <c r="U2215" t="s">
        <v>10505</v>
      </c>
      <c r="V2215" t="s">
        <v>10506</v>
      </c>
      <c r="W2215">
        <v>6.5663299999999994E-2</v>
      </c>
    </row>
    <row r="2216" spans="5:23">
      <c r="E2216" t="s">
        <v>12</v>
      </c>
      <c r="F2216">
        <v>35626.800000000003</v>
      </c>
      <c r="G2216" t="s">
        <v>1</v>
      </c>
      <c r="H2216" t="s">
        <v>14</v>
      </c>
      <c r="I2216" t="s">
        <v>3</v>
      </c>
      <c r="J2216">
        <v>0.79163700000000004</v>
      </c>
      <c r="K2216" t="s">
        <v>4</v>
      </c>
      <c r="L2216">
        <v>4478.8999999999996</v>
      </c>
      <c r="M2216" t="s">
        <v>5</v>
      </c>
      <c r="N2216">
        <v>10.047116000096</v>
      </c>
      <c r="O2216" t="s">
        <v>6</v>
      </c>
      <c r="P2216">
        <v>45000</v>
      </c>
      <c r="Q2216" t="s">
        <v>7</v>
      </c>
      <c r="R2216">
        <v>45000</v>
      </c>
      <c r="S2216" t="s">
        <v>15</v>
      </c>
      <c r="T2216" t="s">
        <v>10510</v>
      </c>
      <c r="U2216" t="s">
        <v>10511</v>
      </c>
      <c r="V2216" t="s">
        <v>10512</v>
      </c>
      <c r="W2216">
        <v>6.2905299999999997E-2</v>
      </c>
    </row>
    <row r="2217" spans="5:23">
      <c r="E2217" t="s">
        <v>16</v>
      </c>
      <c r="F2217">
        <v>35626.800000000003</v>
      </c>
      <c r="G2217" t="s">
        <v>1</v>
      </c>
      <c r="H2217" t="s">
        <v>14</v>
      </c>
      <c r="I2217" t="s">
        <v>3</v>
      </c>
      <c r="J2217">
        <v>0.79163700000000004</v>
      </c>
      <c r="K2217" t="s">
        <v>4</v>
      </c>
      <c r="L2217">
        <v>4478.8999999999996</v>
      </c>
      <c r="M2217" t="s">
        <v>5</v>
      </c>
      <c r="N2217">
        <v>10.047116000096</v>
      </c>
      <c r="O2217" t="s">
        <v>6</v>
      </c>
      <c r="P2217">
        <v>45000</v>
      </c>
      <c r="Q2217" t="s">
        <v>7</v>
      </c>
      <c r="R2217">
        <v>45000</v>
      </c>
      <c r="S2217" t="s">
        <v>15</v>
      </c>
      <c r="T2217" t="s">
        <v>10510</v>
      </c>
      <c r="U2217" t="s">
        <v>10511</v>
      </c>
      <c r="V2217" t="s">
        <v>10512</v>
      </c>
      <c r="W2217">
        <v>6.2905299999999997E-2</v>
      </c>
    </row>
    <row r="2218" spans="5:23">
      <c r="E2218" t="s">
        <v>16</v>
      </c>
      <c r="F2218">
        <v>52943</v>
      </c>
      <c r="G2218" t="s">
        <v>1</v>
      </c>
      <c r="H2218" t="s">
        <v>17</v>
      </c>
      <c r="I2218" t="s">
        <v>3</v>
      </c>
      <c r="J2218">
        <v>0.65442100000000003</v>
      </c>
      <c r="K2218" t="s">
        <v>4</v>
      </c>
      <c r="L2218">
        <v>4410.3900000000003</v>
      </c>
      <c r="M2218" t="s">
        <v>5</v>
      </c>
      <c r="N2218">
        <v>10.203184060525</v>
      </c>
      <c r="O2218" t="s">
        <v>6</v>
      </c>
      <c r="P2218">
        <v>45000</v>
      </c>
      <c r="Q2218" t="s">
        <v>7</v>
      </c>
      <c r="R2218">
        <v>45000</v>
      </c>
      <c r="S2218" t="s">
        <v>18</v>
      </c>
      <c r="T2218" t="s">
        <v>10513</v>
      </c>
      <c r="U2218" t="s">
        <v>10514</v>
      </c>
      <c r="V2218" t="s">
        <v>10515</v>
      </c>
      <c r="W2218">
        <v>0.111886</v>
      </c>
    </row>
    <row r="2219" spans="5:23">
      <c r="E2219" t="s">
        <v>19</v>
      </c>
      <c r="F2219">
        <v>52943</v>
      </c>
      <c r="G2219" t="s">
        <v>1</v>
      </c>
      <c r="H2219" t="s">
        <v>17</v>
      </c>
      <c r="I2219" t="s">
        <v>3</v>
      </c>
      <c r="J2219">
        <v>0.65442100000000003</v>
      </c>
      <c r="K2219" t="s">
        <v>4</v>
      </c>
      <c r="L2219">
        <v>4410.3900000000003</v>
      </c>
      <c r="M2219" t="s">
        <v>5</v>
      </c>
      <c r="N2219">
        <v>10.203184060525</v>
      </c>
      <c r="O2219" t="s">
        <v>6</v>
      </c>
      <c r="P2219">
        <v>45000</v>
      </c>
      <c r="Q2219" t="s">
        <v>7</v>
      </c>
      <c r="R2219">
        <v>45000</v>
      </c>
      <c r="S2219" t="s">
        <v>20</v>
      </c>
      <c r="T2219" t="s">
        <v>10513</v>
      </c>
      <c r="U2219" t="s">
        <v>10514</v>
      </c>
      <c r="V2219" t="s">
        <v>10515</v>
      </c>
      <c r="W2219">
        <v>0.111886</v>
      </c>
    </row>
    <row r="2220" spans="5:23">
      <c r="E2220" t="s">
        <v>19</v>
      </c>
      <c r="F2220">
        <v>51696.4</v>
      </c>
      <c r="G2220" t="s">
        <v>1</v>
      </c>
      <c r="H2220" t="s">
        <v>2</v>
      </c>
      <c r="I2220" t="s">
        <v>3</v>
      </c>
      <c r="J2220">
        <v>0.65894200000000003</v>
      </c>
      <c r="K2220" t="s">
        <v>4</v>
      </c>
      <c r="L2220">
        <v>4454.9799999999996</v>
      </c>
      <c r="M2220" t="s">
        <v>5</v>
      </c>
      <c r="N2220">
        <v>10.101058757536</v>
      </c>
      <c r="O2220" t="s">
        <v>6</v>
      </c>
      <c r="P2220">
        <v>45000</v>
      </c>
      <c r="Q2220" t="s">
        <v>7</v>
      </c>
      <c r="R2220">
        <v>45000</v>
      </c>
      <c r="S2220" t="s">
        <v>21</v>
      </c>
      <c r="T2220" t="s">
        <v>10516</v>
      </c>
      <c r="U2220" t="s">
        <v>10517</v>
      </c>
      <c r="V2220" t="s">
        <v>10518</v>
      </c>
      <c r="W2220">
        <v>0.101356</v>
      </c>
    </row>
    <row r="2221" spans="5:23">
      <c r="E2221" t="s">
        <v>22</v>
      </c>
      <c r="F2221">
        <v>51696.4</v>
      </c>
      <c r="G2221" t="s">
        <v>1</v>
      </c>
      <c r="H2221" t="s">
        <v>2</v>
      </c>
      <c r="I2221" t="s">
        <v>3</v>
      </c>
      <c r="J2221">
        <v>0.65894200000000003</v>
      </c>
      <c r="K2221" t="s">
        <v>4</v>
      </c>
      <c r="L2221">
        <v>4454.9799999999996</v>
      </c>
      <c r="M2221" t="s">
        <v>5</v>
      </c>
      <c r="N2221">
        <v>10.101058757536</v>
      </c>
      <c r="O2221" t="s">
        <v>6</v>
      </c>
      <c r="P2221">
        <v>45000</v>
      </c>
      <c r="Q2221" t="s">
        <v>7</v>
      </c>
      <c r="R2221">
        <v>45000</v>
      </c>
      <c r="S2221" t="s">
        <v>21</v>
      </c>
      <c r="T2221" t="s">
        <v>10516</v>
      </c>
      <c r="U2221" t="s">
        <v>10517</v>
      </c>
      <c r="V2221" t="s">
        <v>10518</v>
      </c>
      <c r="W2221">
        <v>0.101356</v>
      </c>
    </row>
    <row r="2222" spans="5:23">
      <c r="E2222" t="s">
        <v>22</v>
      </c>
      <c r="F2222">
        <v>81126.100000000006</v>
      </c>
      <c r="G2222" t="s">
        <v>1</v>
      </c>
      <c r="H2222" t="s">
        <v>23</v>
      </c>
      <c r="I2222" t="s">
        <v>3</v>
      </c>
      <c r="J2222">
        <v>0.53190000000000004</v>
      </c>
      <c r="K2222" t="s">
        <v>4</v>
      </c>
      <c r="L2222">
        <v>4356.92</v>
      </c>
      <c r="M2222" t="s">
        <v>5</v>
      </c>
      <c r="N2222">
        <v>10.328400890358999</v>
      </c>
      <c r="O2222" t="s">
        <v>6</v>
      </c>
      <c r="P2222">
        <v>45000</v>
      </c>
      <c r="Q2222" t="s">
        <v>7</v>
      </c>
      <c r="R2222">
        <v>45000</v>
      </c>
      <c r="S2222" t="s">
        <v>24</v>
      </c>
      <c r="T2222" t="s">
        <v>10519</v>
      </c>
      <c r="U2222" t="s">
        <v>10520</v>
      </c>
      <c r="V2222" t="s">
        <v>10521</v>
      </c>
      <c r="W2222">
        <v>0.16117100000000001</v>
      </c>
    </row>
    <row r="2223" spans="5:23">
      <c r="E2223" t="s">
        <v>25</v>
      </c>
      <c r="F2223">
        <v>81126.100000000006</v>
      </c>
      <c r="G2223" t="s">
        <v>1</v>
      </c>
      <c r="H2223" t="s">
        <v>23</v>
      </c>
      <c r="I2223" t="s">
        <v>3</v>
      </c>
      <c r="J2223">
        <v>0.53190000000000004</v>
      </c>
      <c r="K2223" t="s">
        <v>4</v>
      </c>
      <c r="L2223">
        <v>4356.92</v>
      </c>
      <c r="M2223" t="s">
        <v>5</v>
      </c>
      <c r="N2223">
        <v>10.328400890358999</v>
      </c>
      <c r="O2223" t="s">
        <v>6</v>
      </c>
      <c r="P2223">
        <v>45000</v>
      </c>
      <c r="Q2223" t="s">
        <v>7</v>
      </c>
      <c r="R2223">
        <v>45000</v>
      </c>
      <c r="S2223" t="s">
        <v>26</v>
      </c>
      <c r="T2223" t="s">
        <v>10519</v>
      </c>
      <c r="U2223" t="s">
        <v>10520</v>
      </c>
      <c r="V2223" t="s">
        <v>10521</v>
      </c>
      <c r="W2223">
        <v>0.16117100000000001</v>
      </c>
    </row>
    <row r="2224" spans="5:23">
      <c r="E2224" t="s">
        <v>25</v>
      </c>
      <c r="F2224">
        <v>74739.5</v>
      </c>
      <c r="G2224" t="s">
        <v>1</v>
      </c>
      <c r="H2224" t="s">
        <v>27</v>
      </c>
      <c r="I2224" t="s">
        <v>3</v>
      </c>
      <c r="J2224">
        <v>0.549759</v>
      </c>
      <c r="K2224" t="s">
        <v>4</v>
      </c>
      <c r="L2224">
        <v>4426.96</v>
      </c>
      <c r="M2224" t="s">
        <v>5</v>
      </c>
      <c r="N2224">
        <v>10.164987182536001</v>
      </c>
      <c r="O2224" t="s">
        <v>6</v>
      </c>
      <c r="P2224">
        <v>45000</v>
      </c>
      <c r="Q2224" t="s">
        <v>7</v>
      </c>
      <c r="R2224">
        <v>45000</v>
      </c>
      <c r="S2224" t="s">
        <v>28</v>
      </c>
      <c r="T2224" t="s">
        <v>10522</v>
      </c>
      <c r="U2224" t="s">
        <v>10523</v>
      </c>
      <c r="V2224" t="s">
        <v>10524</v>
      </c>
      <c r="W2224">
        <v>0.162301</v>
      </c>
    </row>
    <row r="2225" spans="5:23">
      <c r="E2225" t="s">
        <v>29</v>
      </c>
      <c r="F2225">
        <v>74739.5</v>
      </c>
      <c r="G2225" t="s">
        <v>1</v>
      </c>
      <c r="H2225" t="s">
        <v>27</v>
      </c>
      <c r="I2225" t="s">
        <v>3</v>
      </c>
      <c r="J2225">
        <v>0.549759</v>
      </c>
      <c r="K2225" t="s">
        <v>4</v>
      </c>
      <c r="L2225">
        <v>4426.96</v>
      </c>
      <c r="M2225" t="s">
        <v>5</v>
      </c>
      <c r="N2225">
        <v>10.164987182536001</v>
      </c>
      <c r="O2225" t="s">
        <v>6</v>
      </c>
      <c r="P2225">
        <v>45000</v>
      </c>
      <c r="Q2225" t="s">
        <v>7</v>
      </c>
      <c r="R2225">
        <v>45000</v>
      </c>
      <c r="S2225" t="s">
        <v>28</v>
      </c>
      <c r="T2225" t="s">
        <v>10522</v>
      </c>
      <c r="U2225" t="s">
        <v>10523</v>
      </c>
      <c r="V2225" t="s">
        <v>10524</v>
      </c>
      <c r="W2225">
        <v>0.162301</v>
      </c>
    </row>
    <row r="2226" spans="5:23">
      <c r="E2226" t="s">
        <v>29</v>
      </c>
      <c r="F2226">
        <v>108064</v>
      </c>
      <c r="G2226" t="s">
        <v>1</v>
      </c>
      <c r="H2226" t="s">
        <v>30</v>
      </c>
      <c r="I2226" t="s">
        <v>3</v>
      </c>
      <c r="J2226">
        <v>0.46401199999999998</v>
      </c>
      <c r="K2226" t="s">
        <v>4</v>
      </c>
      <c r="L2226">
        <v>4297.92</v>
      </c>
      <c r="M2226" t="s">
        <v>5</v>
      </c>
      <c r="N2226">
        <v>10.470176065077</v>
      </c>
      <c r="O2226" t="s">
        <v>6</v>
      </c>
      <c r="P2226">
        <v>45000</v>
      </c>
      <c r="Q2226" t="s">
        <v>7</v>
      </c>
      <c r="R2226">
        <v>45000</v>
      </c>
      <c r="S2226" t="s">
        <v>31</v>
      </c>
      <c r="T2226" t="s">
        <v>10525</v>
      </c>
      <c r="U2226" t="s">
        <v>10526</v>
      </c>
      <c r="V2226" t="s">
        <v>10527</v>
      </c>
      <c r="W2226">
        <v>0.17550399999999999</v>
      </c>
    </row>
    <row r="2227" spans="5:23">
      <c r="E2227" t="s">
        <v>32</v>
      </c>
      <c r="F2227">
        <v>108064</v>
      </c>
      <c r="G2227" t="s">
        <v>1</v>
      </c>
      <c r="H2227" t="s">
        <v>30</v>
      </c>
      <c r="I2227" t="s">
        <v>3</v>
      </c>
      <c r="J2227">
        <v>0.46401199999999998</v>
      </c>
      <c r="K2227" t="s">
        <v>4</v>
      </c>
      <c r="L2227">
        <v>4297.92</v>
      </c>
      <c r="M2227" t="s">
        <v>5</v>
      </c>
      <c r="N2227">
        <v>10.470176065077</v>
      </c>
      <c r="O2227" t="s">
        <v>6</v>
      </c>
      <c r="P2227">
        <v>45000</v>
      </c>
      <c r="Q2227" t="s">
        <v>7</v>
      </c>
      <c r="R2227">
        <v>45000</v>
      </c>
      <c r="S2227" t="s">
        <v>33</v>
      </c>
      <c r="T2227" t="s">
        <v>10525</v>
      </c>
      <c r="U2227" t="s">
        <v>10526</v>
      </c>
      <c r="V2227" t="s">
        <v>10527</v>
      </c>
      <c r="W2227">
        <v>0.17550399999999999</v>
      </c>
    </row>
    <row r="2228" spans="5:23">
      <c r="E2228" t="s">
        <v>32</v>
      </c>
      <c r="F2228">
        <v>103715</v>
      </c>
      <c r="G2228" t="s">
        <v>1</v>
      </c>
      <c r="H2228" t="s">
        <v>17</v>
      </c>
      <c r="I2228" t="s">
        <v>3</v>
      </c>
      <c r="J2228">
        <v>0.468304</v>
      </c>
      <c r="K2228" t="s">
        <v>4</v>
      </c>
      <c r="L2228">
        <v>4396.45</v>
      </c>
      <c r="M2228" t="s">
        <v>5</v>
      </c>
      <c r="N2228">
        <v>10.235537680705001</v>
      </c>
      <c r="O2228" t="s">
        <v>6</v>
      </c>
      <c r="P2228">
        <v>45000</v>
      </c>
      <c r="Q2228" t="s">
        <v>7</v>
      </c>
      <c r="R2228">
        <v>45000</v>
      </c>
      <c r="S2228" t="s">
        <v>34</v>
      </c>
      <c r="T2228" t="s">
        <v>10528</v>
      </c>
      <c r="U2228" t="s">
        <v>10529</v>
      </c>
      <c r="V2228" t="s">
        <v>10530</v>
      </c>
      <c r="W2228">
        <v>0.17543700000000001</v>
      </c>
    </row>
    <row r="2229" spans="5:23">
      <c r="E2229" t="s">
        <v>35</v>
      </c>
      <c r="F2229">
        <v>103715</v>
      </c>
      <c r="G2229" t="s">
        <v>1</v>
      </c>
      <c r="H2229" t="s">
        <v>17</v>
      </c>
      <c r="I2229" t="s">
        <v>3</v>
      </c>
      <c r="J2229">
        <v>0.468304</v>
      </c>
      <c r="K2229" t="s">
        <v>4</v>
      </c>
      <c r="L2229">
        <v>4396.45</v>
      </c>
      <c r="M2229" t="s">
        <v>5</v>
      </c>
      <c r="N2229">
        <v>10.235537680705001</v>
      </c>
      <c r="O2229" t="s">
        <v>6</v>
      </c>
      <c r="P2229">
        <v>45000</v>
      </c>
      <c r="Q2229" t="s">
        <v>7</v>
      </c>
      <c r="R2229">
        <v>45000</v>
      </c>
      <c r="S2229" t="s">
        <v>34</v>
      </c>
      <c r="T2229" t="s">
        <v>10528</v>
      </c>
      <c r="U2229" t="s">
        <v>10529</v>
      </c>
      <c r="V2229" t="s">
        <v>10530</v>
      </c>
      <c r="W2229">
        <v>0.17543700000000001</v>
      </c>
    </row>
    <row r="2230" spans="5:23">
      <c r="E2230" t="s">
        <v>35</v>
      </c>
      <c r="F2230">
        <v>143708</v>
      </c>
      <c r="G2230" t="s">
        <v>1</v>
      </c>
      <c r="H2230" t="s">
        <v>36</v>
      </c>
      <c r="I2230" t="s">
        <v>3</v>
      </c>
      <c r="J2230">
        <v>0.40549099999999999</v>
      </c>
      <c r="K2230" t="s">
        <v>4</v>
      </c>
      <c r="L2230">
        <v>4232.1099999999997</v>
      </c>
      <c r="M2230" t="s">
        <v>5</v>
      </c>
      <c r="N2230">
        <v>10.632990817739</v>
      </c>
      <c r="O2230" t="s">
        <v>6</v>
      </c>
      <c r="P2230">
        <v>45000</v>
      </c>
      <c r="Q2230" t="s">
        <v>7</v>
      </c>
      <c r="R2230">
        <v>45000</v>
      </c>
      <c r="S2230" t="s">
        <v>37</v>
      </c>
      <c r="T2230" t="s">
        <v>10531</v>
      </c>
      <c r="U2230" t="s">
        <v>10532</v>
      </c>
      <c r="V2230" t="s">
        <v>10533</v>
      </c>
      <c r="W2230">
        <v>0.20413799999999999</v>
      </c>
    </row>
    <row r="2231" spans="5:23">
      <c r="E2231" t="s">
        <v>38</v>
      </c>
      <c r="F2231">
        <v>143708</v>
      </c>
      <c r="G2231" t="s">
        <v>1</v>
      </c>
      <c r="H2231" t="s">
        <v>36</v>
      </c>
      <c r="I2231" t="s">
        <v>3</v>
      </c>
      <c r="J2231">
        <v>0.40549099999999999</v>
      </c>
      <c r="K2231" t="s">
        <v>4</v>
      </c>
      <c r="L2231">
        <v>4232.1099999999997</v>
      </c>
      <c r="M2231" t="s">
        <v>5</v>
      </c>
      <c r="N2231">
        <v>10.632990817739</v>
      </c>
      <c r="O2231" t="s">
        <v>6</v>
      </c>
      <c r="P2231">
        <v>45000</v>
      </c>
      <c r="Q2231" t="s">
        <v>7</v>
      </c>
      <c r="R2231">
        <v>45000</v>
      </c>
      <c r="S2231" t="s">
        <v>39</v>
      </c>
      <c r="T2231" t="s">
        <v>10531</v>
      </c>
      <c r="U2231" t="s">
        <v>10532</v>
      </c>
      <c r="V2231" t="s">
        <v>10533</v>
      </c>
      <c r="W2231">
        <v>0.20413799999999999</v>
      </c>
    </row>
    <row r="2232" spans="5:23">
      <c r="E2232" t="s">
        <v>38</v>
      </c>
      <c r="F2232">
        <v>134143</v>
      </c>
      <c r="G2232" t="s">
        <v>1</v>
      </c>
      <c r="H2232" t="s">
        <v>40</v>
      </c>
      <c r="I2232" t="s">
        <v>3</v>
      </c>
      <c r="J2232">
        <v>0.41340700000000002</v>
      </c>
      <c r="K2232" t="s">
        <v>4</v>
      </c>
      <c r="L2232">
        <v>4361.92</v>
      </c>
      <c r="M2232" t="s">
        <v>5</v>
      </c>
      <c r="N2232">
        <v>10.316559858519</v>
      </c>
      <c r="O2232" t="s">
        <v>6</v>
      </c>
      <c r="P2232">
        <v>45000</v>
      </c>
      <c r="Q2232" t="s">
        <v>7</v>
      </c>
      <c r="R2232">
        <v>45000</v>
      </c>
      <c r="S2232" t="s">
        <v>41</v>
      </c>
      <c r="T2232" t="s">
        <v>10534</v>
      </c>
      <c r="U2232" t="s">
        <v>10535</v>
      </c>
      <c r="V2232" t="s">
        <v>10536</v>
      </c>
      <c r="W2232">
        <v>0.200735</v>
      </c>
    </row>
    <row r="2233" spans="5:23">
      <c r="E2233" t="s">
        <v>42</v>
      </c>
      <c r="F2233">
        <v>134143</v>
      </c>
      <c r="G2233" t="s">
        <v>1</v>
      </c>
      <c r="H2233" t="s">
        <v>40</v>
      </c>
      <c r="I2233" t="s">
        <v>3</v>
      </c>
      <c r="J2233">
        <v>0.41340700000000002</v>
      </c>
      <c r="K2233" t="s">
        <v>4</v>
      </c>
      <c r="L2233">
        <v>4361.92</v>
      </c>
      <c r="M2233" t="s">
        <v>5</v>
      </c>
      <c r="N2233">
        <v>10.316559858519</v>
      </c>
      <c r="O2233" t="s">
        <v>6</v>
      </c>
      <c r="P2233">
        <v>45000</v>
      </c>
      <c r="Q2233" t="s">
        <v>7</v>
      </c>
      <c r="R2233">
        <v>45000</v>
      </c>
      <c r="S2233" t="s">
        <v>41</v>
      </c>
      <c r="T2233" t="s">
        <v>10534</v>
      </c>
      <c r="U2233" t="s">
        <v>10535</v>
      </c>
      <c r="V2233" t="s">
        <v>10536</v>
      </c>
      <c r="W2233">
        <v>0.200735</v>
      </c>
    </row>
    <row r="2234" spans="5:23">
      <c r="E2234" t="s">
        <v>42</v>
      </c>
      <c r="F2234">
        <v>28252.2</v>
      </c>
      <c r="G2234" t="s">
        <v>1</v>
      </c>
      <c r="H2234" t="s">
        <v>14</v>
      </c>
      <c r="I2234" t="s">
        <v>3</v>
      </c>
      <c r="J2234">
        <v>0.88891699999999996</v>
      </c>
      <c r="K2234" t="s">
        <v>4</v>
      </c>
      <c r="L2234">
        <v>4479.46</v>
      </c>
      <c r="M2234" t="s">
        <v>5</v>
      </c>
      <c r="N2234">
        <v>10.045847115863999</v>
      </c>
      <c r="O2234" t="s">
        <v>6</v>
      </c>
      <c r="P2234">
        <v>45000</v>
      </c>
      <c r="Q2234" t="s">
        <v>7</v>
      </c>
      <c r="R2234">
        <v>45000</v>
      </c>
      <c r="S2234" t="s">
        <v>43</v>
      </c>
      <c r="T2234" t="s">
        <v>10537</v>
      </c>
      <c r="U2234" t="s">
        <v>10538</v>
      </c>
      <c r="V2234" t="s">
        <v>10539</v>
      </c>
      <c r="W2234">
        <v>3.5391300000000001E-2</v>
      </c>
    </row>
    <row r="2235" spans="5:23">
      <c r="E2235" t="s">
        <v>44</v>
      </c>
      <c r="F2235">
        <v>28252.2</v>
      </c>
      <c r="G2235" t="s">
        <v>1</v>
      </c>
      <c r="H2235" t="s">
        <v>14</v>
      </c>
      <c r="I2235" t="s">
        <v>3</v>
      </c>
      <c r="J2235">
        <v>0.88891699999999996</v>
      </c>
      <c r="K2235" t="s">
        <v>4</v>
      </c>
      <c r="L2235">
        <v>4479.46</v>
      </c>
      <c r="M2235" t="s">
        <v>5</v>
      </c>
      <c r="N2235">
        <v>10.045847115863999</v>
      </c>
      <c r="O2235" t="s">
        <v>6</v>
      </c>
      <c r="P2235">
        <v>45000</v>
      </c>
      <c r="Q2235" t="s">
        <v>7</v>
      </c>
      <c r="R2235">
        <v>45000</v>
      </c>
      <c r="S2235" t="s">
        <v>45</v>
      </c>
      <c r="T2235" t="s">
        <v>10537</v>
      </c>
      <c r="U2235" t="s">
        <v>10538</v>
      </c>
      <c r="V2235" t="s">
        <v>10539</v>
      </c>
      <c r="W2235">
        <v>3.5391300000000001E-2</v>
      </c>
    </row>
    <row r="2236" spans="5:23">
      <c r="E2236" t="s">
        <v>44</v>
      </c>
      <c r="F2236">
        <v>28133.5</v>
      </c>
      <c r="G2236" t="s">
        <v>1</v>
      </c>
      <c r="H2236" t="s">
        <v>10</v>
      </c>
      <c r="I2236" t="s">
        <v>3</v>
      </c>
      <c r="J2236">
        <v>0.88976500000000003</v>
      </c>
      <c r="K2236" t="s">
        <v>4</v>
      </c>
      <c r="L2236">
        <v>4489.79</v>
      </c>
      <c r="M2236" t="s">
        <v>5</v>
      </c>
      <c r="N2236">
        <v>10.022750143988</v>
      </c>
      <c r="O2236" t="s">
        <v>6</v>
      </c>
      <c r="P2236">
        <v>45000</v>
      </c>
      <c r="Q2236" t="s">
        <v>7</v>
      </c>
      <c r="R2236">
        <v>45000</v>
      </c>
      <c r="S2236" t="s">
        <v>11</v>
      </c>
      <c r="T2236" t="s">
        <v>10507</v>
      </c>
      <c r="U2236" t="s">
        <v>10508</v>
      </c>
      <c r="V2236" t="s">
        <v>10509</v>
      </c>
      <c r="W2236">
        <v>3.4646200000000002E-2</v>
      </c>
    </row>
    <row r="2237" spans="5:23">
      <c r="E2237" t="s">
        <v>0</v>
      </c>
      <c r="F2237">
        <v>34856.800000000003</v>
      </c>
      <c r="G2237" t="s">
        <v>1</v>
      </c>
      <c r="H2237" t="s">
        <v>2</v>
      </c>
      <c r="I2237" t="s">
        <v>3</v>
      </c>
      <c r="J2237">
        <v>0.80222700000000002</v>
      </c>
      <c r="K2237" t="s">
        <v>4</v>
      </c>
      <c r="L2237">
        <v>4457.78</v>
      </c>
      <c r="M2237" t="s">
        <v>5</v>
      </c>
      <c r="N2237">
        <v>10.094721168348</v>
      </c>
      <c r="O2237" t="s">
        <v>6</v>
      </c>
      <c r="P2237">
        <v>45000</v>
      </c>
      <c r="Q2237" t="s">
        <v>7</v>
      </c>
      <c r="R2237">
        <v>45000</v>
      </c>
      <c r="S2237" t="s">
        <v>8</v>
      </c>
      <c r="T2237" t="s">
        <v>10540</v>
      </c>
      <c r="U2237" t="s">
        <v>10541</v>
      </c>
      <c r="V2237" t="s">
        <v>10542</v>
      </c>
      <c r="W2237">
        <v>7.2645199999999993E-2</v>
      </c>
    </row>
    <row r="2238" spans="5:23">
      <c r="E2238" t="s">
        <v>9</v>
      </c>
      <c r="F2238">
        <v>28289.9</v>
      </c>
      <c r="G2238" t="s">
        <v>1</v>
      </c>
      <c r="H2238" t="s">
        <v>10</v>
      </c>
      <c r="I2238" t="s">
        <v>3</v>
      </c>
      <c r="J2238">
        <v>0.88729899999999995</v>
      </c>
      <c r="K2238" t="s">
        <v>4</v>
      </c>
      <c r="L2238">
        <v>4489.8100000000004</v>
      </c>
      <c r="M2238" t="s">
        <v>5</v>
      </c>
      <c r="N2238">
        <v>10.022701245556</v>
      </c>
      <c r="O2238" t="s">
        <v>6</v>
      </c>
      <c r="P2238">
        <v>45000</v>
      </c>
      <c r="Q2238" t="s">
        <v>7</v>
      </c>
      <c r="R2238">
        <v>45000</v>
      </c>
      <c r="S2238" t="s">
        <v>11</v>
      </c>
      <c r="T2238" t="s">
        <v>10543</v>
      </c>
      <c r="U2238" t="s">
        <v>10544</v>
      </c>
      <c r="V2238" t="s">
        <v>10545</v>
      </c>
      <c r="W2238">
        <v>3.6523699999999999E-2</v>
      </c>
    </row>
    <row r="2239" spans="5:23">
      <c r="E2239" t="s">
        <v>12</v>
      </c>
      <c r="F2239">
        <v>34856.800000000003</v>
      </c>
      <c r="G2239" t="s">
        <v>1</v>
      </c>
      <c r="H2239" t="s">
        <v>2</v>
      </c>
      <c r="I2239" t="s">
        <v>3</v>
      </c>
      <c r="J2239">
        <v>0.80222700000000002</v>
      </c>
      <c r="K2239" t="s">
        <v>4</v>
      </c>
      <c r="L2239">
        <v>4457.78</v>
      </c>
      <c r="M2239" t="s">
        <v>5</v>
      </c>
      <c r="N2239">
        <v>10.094721168348</v>
      </c>
      <c r="O2239" t="s">
        <v>6</v>
      </c>
      <c r="P2239">
        <v>45000</v>
      </c>
      <c r="Q2239" t="s">
        <v>7</v>
      </c>
      <c r="R2239">
        <v>45000</v>
      </c>
      <c r="S2239" t="s">
        <v>13</v>
      </c>
      <c r="T2239" t="s">
        <v>10540</v>
      </c>
      <c r="U2239" t="s">
        <v>10541</v>
      </c>
      <c r="V2239" t="s">
        <v>10542</v>
      </c>
      <c r="W2239">
        <v>7.2645199999999993E-2</v>
      </c>
    </row>
    <row r="2240" spans="5:23">
      <c r="E2240" t="s">
        <v>12</v>
      </c>
      <c r="F2240">
        <v>34077.199999999997</v>
      </c>
      <c r="G2240" t="s">
        <v>1</v>
      </c>
      <c r="H2240" t="s">
        <v>14</v>
      </c>
      <c r="I2240" t="s">
        <v>3</v>
      </c>
      <c r="J2240">
        <v>0.80944499999999997</v>
      </c>
      <c r="K2240" t="s">
        <v>4</v>
      </c>
      <c r="L2240">
        <v>4478.79</v>
      </c>
      <c r="M2240" t="s">
        <v>5</v>
      </c>
      <c r="N2240">
        <v>10.047359997256001</v>
      </c>
      <c r="O2240" t="s">
        <v>6</v>
      </c>
      <c r="P2240">
        <v>45000</v>
      </c>
      <c r="Q2240" t="s">
        <v>7</v>
      </c>
      <c r="R2240">
        <v>45000</v>
      </c>
      <c r="S2240" t="s">
        <v>15</v>
      </c>
      <c r="T2240" t="s">
        <v>10546</v>
      </c>
      <c r="U2240" t="s">
        <v>10547</v>
      </c>
      <c r="V2240" t="s">
        <v>10548</v>
      </c>
      <c r="W2240">
        <v>6.3226000000000004E-2</v>
      </c>
    </row>
    <row r="2241" spans="5:23">
      <c r="E2241" t="s">
        <v>16</v>
      </c>
      <c r="F2241">
        <v>34077.199999999997</v>
      </c>
      <c r="G2241" t="s">
        <v>1</v>
      </c>
      <c r="H2241" t="s">
        <v>14</v>
      </c>
      <c r="I2241" t="s">
        <v>3</v>
      </c>
      <c r="J2241">
        <v>0.80944499999999997</v>
      </c>
      <c r="K2241" t="s">
        <v>4</v>
      </c>
      <c r="L2241">
        <v>4478.79</v>
      </c>
      <c r="M2241" t="s">
        <v>5</v>
      </c>
      <c r="N2241">
        <v>10.047359997256001</v>
      </c>
      <c r="O2241" t="s">
        <v>6</v>
      </c>
      <c r="P2241">
        <v>45000</v>
      </c>
      <c r="Q2241" t="s">
        <v>7</v>
      </c>
      <c r="R2241">
        <v>45000</v>
      </c>
      <c r="S2241" t="s">
        <v>15</v>
      </c>
      <c r="T2241" t="s">
        <v>10546</v>
      </c>
      <c r="U2241" t="s">
        <v>10547</v>
      </c>
      <c r="V2241" t="s">
        <v>10548</v>
      </c>
      <c r="W2241">
        <v>6.3226000000000004E-2</v>
      </c>
    </row>
    <row r="2242" spans="5:23">
      <c r="E2242" t="s">
        <v>16</v>
      </c>
      <c r="F2242">
        <v>53520.9</v>
      </c>
      <c r="G2242" t="s">
        <v>1</v>
      </c>
      <c r="H2242" t="s">
        <v>17</v>
      </c>
      <c r="I2242" t="s">
        <v>3</v>
      </c>
      <c r="J2242">
        <v>0.65087200000000001</v>
      </c>
      <c r="K2242" t="s">
        <v>4</v>
      </c>
      <c r="L2242">
        <v>4410.47</v>
      </c>
      <c r="M2242" t="s">
        <v>5</v>
      </c>
      <c r="N2242">
        <v>10.202989159795001</v>
      </c>
      <c r="O2242" t="s">
        <v>6</v>
      </c>
      <c r="P2242">
        <v>45000</v>
      </c>
      <c r="Q2242" t="s">
        <v>7</v>
      </c>
      <c r="R2242">
        <v>45000</v>
      </c>
      <c r="S2242" t="s">
        <v>18</v>
      </c>
      <c r="T2242" t="s">
        <v>10549</v>
      </c>
      <c r="U2242" t="s">
        <v>10550</v>
      </c>
      <c r="V2242" t="s">
        <v>10551</v>
      </c>
      <c r="W2242">
        <v>0.117483</v>
      </c>
    </row>
    <row r="2243" spans="5:23">
      <c r="E2243" t="s">
        <v>19</v>
      </c>
      <c r="F2243">
        <v>53520.9</v>
      </c>
      <c r="G2243" t="s">
        <v>1</v>
      </c>
      <c r="H2243" t="s">
        <v>17</v>
      </c>
      <c r="I2243" t="s">
        <v>3</v>
      </c>
      <c r="J2243">
        <v>0.65087200000000001</v>
      </c>
      <c r="K2243" t="s">
        <v>4</v>
      </c>
      <c r="L2243">
        <v>4410.47</v>
      </c>
      <c r="M2243" t="s">
        <v>5</v>
      </c>
      <c r="N2243">
        <v>10.202989159795001</v>
      </c>
      <c r="O2243" t="s">
        <v>6</v>
      </c>
      <c r="P2243">
        <v>45000</v>
      </c>
      <c r="Q2243" t="s">
        <v>7</v>
      </c>
      <c r="R2243">
        <v>45000</v>
      </c>
      <c r="S2243" t="s">
        <v>20</v>
      </c>
      <c r="T2243" t="s">
        <v>10549</v>
      </c>
      <c r="U2243" t="s">
        <v>10550</v>
      </c>
      <c r="V2243" t="s">
        <v>10551</v>
      </c>
      <c r="W2243">
        <v>0.117483</v>
      </c>
    </row>
    <row r="2244" spans="5:23">
      <c r="E2244" t="s">
        <v>19</v>
      </c>
      <c r="F2244">
        <v>53267.1</v>
      </c>
      <c r="G2244" t="s">
        <v>1</v>
      </c>
      <c r="H2244" t="s">
        <v>2</v>
      </c>
      <c r="I2244" t="s">
        <v>3</v>
      </c>
      <c r="J2244">
        <v>0.64918500000000001</v>
      </c>
      <c r="K2244" t="s">
        <v>4</v>
      </c>
      <c r="L2244">
        <v>4454.55</v>
      </c>
      <c r="M2244" t="s">
        <v>5</v>
      </c>
      <c r="N2244">
        <v>10.102033756176001</v>
      </c>
      <c r="O2244" t="s">
        <v>6</v>
      </c>
      <c r="P2244">
        <v>45000</v>
      </c>
      <c r="Q2244" t="s">
        <v>7</v>
      </c>
      <c r="R2244">
        <v>45000</v>
      </c>
      <c r="S2244" t="s">
        <v>21</v>
      </c>
      <c r="T2244" t="s">
        <v>10552</v>
      </c>
      <c r="U2244" t="s">
        <v>10553</v>
      </c>
      <c r="V2244" t="s">
        <v>10554</v>
      </c>
      <c r="W2244">
        <v>0.117927</v>
      </c>
    </row>
    <row r="2245" spans="5:23">
      <c r="E2245" t="s">
        <v>22</v>
      </c>
      <c r="F2245">
        <v>53267.1</v>
      </c>
      <c r="G2245" t="s">
        <v>1</v>
      </c>
      <c r="H2245" t="s">
        <v>2</v>
      </c>
      <c r="I2245" t="s">
        <v>3</v>
      </c>
      <c r="J2245">
        <v>0.64918500000000001</v>
      </c>
      <c r="K2245" t="s">
        <v>4</v>
      </c>
      <c r="L2245">
        <v>4454.55</v>
      </c>
      <c r="M2245" t="s">
        <v>5</v>
      </c>
      <c r="N2245">
        <v>10.102033756176001</v>
      </c>
      <c r="O2245" t="s">
        <v>6</v>
      </c>
      <c r="P2245">
        <v>45000</v>
      </c>
      <c r="Q2245" t="s">
        <v>7</v>
      </c>
      <c r="R2245">
        <v>45000</v>
      </c>
      <c r="S2245" t="s">
        <v>21</v>
      </c>
      <c r="T2245" t="s">
        <v>10552</v>
      </c>
      <c r="U2245" t="s">
        <v>10553</v>
      </c>
      <c r="V2245" t="s">
        <v>10554</v>
      </c>
      <c r="W2245">
        <v>0.117927</v>
      </c>
    </row>
    <row r="2246" spans="5:23">
      <c r="E2246" t="s">
        <v>22</v>
      </c>
      <c r="F2246">
        <v>75732</v>
      </c>
      <c r="G2246" t="s">
        <v>1</v>
      </c>
      <c r="H2246" t="s">
        <v>23</v>
      </c>
      <c r="I2246" t="s">
        <v>3</v>
      </c>
      <c r="J2246">
        <v>0.55050900000000003</v>
      </c>
      <c r="K2246" t="s">
        <v>4</v>
      </c>
      <c r="L2246">
        <v>4357.04</v>
      </c>
      <c r="M2246" t="s">
        <v>5</v>
      </c>
      <c r="N2246">
        <v>10.328108588765</v>
      </c>
      <c r="O2246" t="s">
        <v>6</v>
      </c>
      <c r="P2246">
        <v>45000</v>
      </c>
      <c r="Q2246" t="s">
        <v>7</v>
      </c>
      <c r="R2246">
        <v>45000</v>
      </c>
      <c r="S2246" t="s">
        <v>24</v>
      </c>
      <c r="T2246" t="s">
        <v>10555</v>
      </c>
      <c r="U2246" t="s">
        <v>10556</v>
      </c>
      <c r="V2246" t="s">
        <v>10557</v>
      </c>
      <c r="W2246">
        <v>0.15307599999999999</v>
      </c>
    </row>
    <row r="2247" spans="5:23">
      <c r="E2247" t="s">
        <v>25</v>
      </c>
      <c r="F2247">
        <v>75732</v>
      </c>
      <c r="G2247" t="s">
        <v>1</v>
      </c>
      <c r="H2247" t="s">
        <v>23</v>
      </c>
      <c r="I2247" t="s">
        <v>3</v>
      </c>
      <c r="J2247">
        <v>0.55050900000000003</v>
      </c>
      <c r="K2247" t="s">
        <v>4</v>
      </c>
      <c r="L2247">
        <v>4357.04</v>
      </c>
      <c r="M2247" t="s">
        <v>5</v>
      </c>
      <c r="N2247">
        <v>10.328108588765</v>
      </c>
      <c r="O2247" t="s">
        <v>6</v>
      </c>
      <c r="P2247">
        <v>45000</v>
      </c>
      <c r="Q2247" t="s">
        <v>7</v>
      </c>
      <c r="R2247">
        <v>45000</v>
      </c>
      <c r="S2247" t="s">
        <v>26</v>
      </c>
      <c r="T2247" t="s">
        <v>10555</v>
      </c>
      <c r="U2247" t="s">
        <v>10556</v>
      </c>
      <c r="V2247" t="s">
        <v>10557</v>
      </c>
      <c r="W2247">
        <v>0.15307599999999999</v>
      </c>
    </row>
    <row r="2248" spans="5:23">
      <c r="E2248" t="s">
        <v>25</v>
      </c>
      <c r="F2248">
        <v>74944.800000000003</v>
      </c>
      <c r="G2248" t="s">
        <v>1</v>
      </c>
      <c r="H2248" t="s">
        <v>27</v>
      </c>
      <c r="I2248" t="s">
        <v>3</v>
      </c>
      <c r="J2248">
        <v>0.54897399999999996</v>
      </c>
      <c r="K2248" t="s">
        <v>4</v>
      </c>
      <c r="L2248">
        <v>4427.47</v>
      </c>
      <c r="M2248" t="s">
        <v>5</v>
      </c>
      <c r="N2248">
        <v>10.163817580168001</v>
      </c>
      <c r="O2248" t="s">
        <v>6</v>
      </c>
      <c r="P2248">
        <v>45000</v>
      </c>
      <c r="Q2248" t="s">
        <v>7</v>
      </c>
      <c r="R2248">
        <v>45000</v>
      </c>
      <c r="S2248" t="s">
        <v>28</v>
      </c>
      <c r="T2248" t="s">
        <v>9988</v>
      </c>
      <c r="U2248" t="s">
        <v>10558</v>
      </c>
      <c r="V2248" t="s">
        <v>10559</v>
      </c>
      <c r="W2248">
        <v>0.153001</v>
      </c>
    </row>
    <row r="2249" spans="5:23">
      <c r="E2249" t="s">
        <v>29</v>
      </c>
      <c r="F2249">
        <v>74944.800000000003</v>
      </c>
      <c r="G2249" t="s">
        <v>1</v>
      </c>
      <c r="H2249" t="s">
        <v>27</v>
      </c>
      <c r="I2249" t="s">
        <v>3</v>
      </c>
      <c r="J2249">
        <v>0.54897399999999996</v>
      </c>
      <c r="K2249" t="s">
        <v>4</v>
      </c>
      <c r="L2249">
        <v>4427.47</v>
      </c>
      <c r="M2249" t="s">
        <v>5</v>
      </c>
      <c r="N2249">
        <v>10.163817580168001</v>
      </c>
      <c r="O2249" t="s">
        <v>6</v>
      </c>
      <c r="P2249">
        <v>45000</v>
      </c>
      <c r="Q2249" t="s">
        <v>7</v>
      </c>
      <c r="R2249">
        <v>45000</v>
      </c>
      <c r="S2249" t="s">
        <v>28</v>
      </c>
      <c r="T2249" t="s">
        <v>9988</v>
      </c>
      <c r="U2249" t="s">
        <v>10558</v>
      </c>
      <c r="V2249" t="s">
        <v>10559</v>
      </c>
      <c r="W2249">
        <v>0.153001</v>
      </c>
    </row>
    <row r="2250" spans="5:23">
      <c r="E2250" t="s">
        <v>29</v>
      </c>
      <c r="F2250">
        <v>104585</v>
      </c>
      <c r="G2250" t="s">
        <v>1</v>
      </c>
      <c r="H2250" t="s">
        <v>30</v>
      </c>
      <c r="I2250" t="s">
        <v>3</v>
      </c>
      <c r="J2250">
        <v>0.47173799999999999</v>
      </c>
      <c r="K2250" t="s">
        <v>4</v>
      </c>
      <c r="L2250">
        <v>4296.6400000000003</v>
      </c>
      <c r="M2250" t="s">
        <v>5</v>
      </c>
      <c r="N2250">
        <v>10.473293684741</v>
      </c>
      <c r="O2250" t="s">
        <v>6</v>
      </c>
      <c r="P2250">
        <v>45000</v>
      </c>
      <c r="Q2250" t="s">
        <v>7</v>
      </c>
      <c r="R2250">
        <v>45000</v>
      </c>
      <c r="S2250" t="s">
        <v>31</v>
      </c>
      <c r="T2250" t="s">
        <v>10560</v>
      </c>
      <c r="U2250" t="s">
        <v>10561</v>
      </c>
      <c r="V2250" t="s">
        <v>10562</v>
      </c>
      <c r="W2250">
        <v>0.18093100000000001</v>
      </c>
    </row>
    <row r="2251" spans="5:23">
      <c r="E2251" t="s">
        <v>32</v>
      </c>
      <c r="F2251">
        <v>104585</v>
      </c>
      <c r="G2251" t="s">
        <v>1</v>
      </c>
      <c r="H2251" t="s">
        <v>30</v>
      </c>
      <c r="I2251" t="s">
        <v>3</v>
      </c>
      <c r="J2251">
        <v>0.47173799999999999</v>
      </c>
      <c r="K2251" t="s">
        <v>4</v>
      </c>
      <c r="L2251">
        <v>4296.6400000000003</v>
      </c>
      <c r="M2251" t="s">
        <v>5</v>
      </c>
      <c r="N2251">
        <v>10.473293684741</v>
      </c>
      <c r="O2251" t="s">
        <v>6</v>
      </c>
      <c r="P2251">
        <v>45000</v>
      </c>
      <c r="Q2251" t="s">
        <v>7</v>
      </c>
      <c r="R2251">
        <v>45000</v>
      </c>
      <c r="S2251" t="s">
        <v>33</v>
      </c>
      <c r="T2251" t="s">
        <v>10560</v>
      </c>
      <c r="U2251" t="s">
        <v>10561</v>
      </c>
      <c r="V2251" t="s">
        <v>10562</v>
      </c>
      <c r="W2251">
        <v>0.18093100000000001</v>
      </c>
    </row>
    <row r="2252" spans="5:23">
      <c r="E2252" t="s">
        <v>32</v>
      </c>
      <c r="F2252">
        <v>104771</v>
      </c>
      <c r="G2252" t="s">
        <v>1</v>
      </c>
      <c r="H2252" t="s">
        <v>17</v>
      </c>
      <c r="I2252" t="s">
        <v>3</v>
      </c>
      <c r="J2252">
        <v>0.46592</v>
      </c>
      <c r="K2252" t="s">
        <v>4</v>
      </c>
      <c r="L2252">
        <v>4396.78</v>
      </c>
      <c r="M2252" t="s">
        <v>5</v>
      </c>
      <c r="N2252">
        <v>10.234758077784999</v>
      </c>
      <c r="O2252" t="s">
        <v>6</v>
      </c>
      <c r="P2252">
        <v>45000</v>
      </c>
      <c r="Q2252" t="s">
        <v>7</v>
      </c>
      <c r="R2252">
        <v>45000</v>
      </c>
      <c r="S2252" t="s">
        <v>34</v>
      </c>
      <c r="T2252" t="s">
        <v>10563</v>
      </c>
      <c r="U2252" t="s">
        <v>10564</v>
      </c>
      <c r="V2252" t="s">
        <v>10565</v>
      </c>
      <c r="W2252">
        <v>0.18073400000000001</v>
      </c>
    </row>
    <row r="2253" spans="5:23">
      <c r="E2253" t="s">
        <v>35</v>
      </c>
      <c r="F2253">
        <v>104771</v>
      </c>
      <c r="G2253" t="s">
        <v>1</v>
      </c>
      <c r="H2253" t="s">
        <v>17</v>
      </c>
      <c r="I2253" t="s">
        <v>3</v>
      </c>
      <c r="J2253">
        <v>0.46592</v>
      </c>
      <c r="K2253" t="s">
        <v>4</v>
      </c>
      <c r="L2253">
        <v>4396.78</v>
      </c>
      <c r="M2253" t="s">
        <v>5</v>
      </c>
      <c r="N2253">
        <v>10.234758077784999</v>
      </c>
      <c r="O2253" t="s">
        <v>6</v>
      </c>
      <c r="P2253">
        <v>45000</v>
      </c>
      <c r="Q2253" t="s">
        <v>7</v>
      </c>
      <c r="R2253">
        <v>45000</v>
      </c>
      <c r="S2253" t="s">
        <v>34</v>
      </c>
      <c r="T2253" t="s">
        <v>10563</v>
      </c>
      <c r="U2253" t="s">
        <v>10564</v>
      </c>
      <c r="V2253" t="s">
        <v>10565</v>
      </c>
      <c r="W2253">
        <v>0.18073400000000001</v>
      </c>
    </row>
    <row r="2254" spans="5:23">
      <c r="E2254" t="s">
        <v>35</v>
      </c>
      <c r="F2254">
        <v>145066</v>
      </c>
      <c r="G2254" t="s">
        <v>1</v>
      </c>
      <c r="H2254" t="s">
        <v>36</v>
      </c>
      <c r="I2254" t="s">
        <v>3</v>
      </c>
      <c r="J2254">
        <v>0.40358899999999998</v>
      </c>
      <c r="K2254" t="s">
        <v>4</v>
      </c>
      <c r="L2254">
        <v>4232.1099999999997</v>
      </c>
      <c r="M2254" t="s">
        <v>5</v>
      </c>
      <c r="N2254">
        <v>10.632990817739</v>
      </c>
      <c r="O2254" t="s">
        <v>6</v>
      </c>
      <c r="P2254">
        <v>45000</v>
      </c>
      <c r="Q2254" t="s">
        <v>7</v>
      </c>
      <c r="R2254">
        <v>45000</v>
      </c>
      <c r="S2254" t="s">
        <v>37</v>
      </c>
      <c r="T2254" t="s">
        <v>10566</v>
      </c>
      <c r="U2254" t="s">
        <v>10567</v>
      </c>
      <c r="V2254" t="s">
        <v>10568</v>
      </c>
      <c r="W2254">
        <v>0.20419999999999999</v>
      </c>
    </row>
    <row r="2255" spans="5:23">
      <c r="E2255" t="s">
        <v>38</v>
      </c>
      <c r="F2255">
        <v>145066</v>
      </c>
      <c r="G2255" t="s">
        <v>1</v>
      </c>
      <c r="H2255" t="s">
        <v>36</v>
      </c>
      <c r="I2255" t="s">
        <v>3</v>
      </c>
      <c r="J2255">
        <v>0.40358899999999998</v>
      </c>
      <c r="K2255" t="s">
        <v>4</v>
      </c>
      <c r="L2255">
        <v>4232.1099999999997</v>
      </c>
      <c r="M2255" t="s">
        <v>5</v>
      </c>
      <c r="N2255">
        <v>10.632990817739</v>
      </c>
      <c r="O2255" t="s">
        <v>6</v>
      </c>
      <c r="P2255">
        <v>45000</v>
      </c>
      <c r="Q2255" t="s">
        <v>7</v>
      </c>
      <c r="R2255">
        <v>45000</v>
      </c>
      <c r="S2255" t="s">
        <v>39</v>
      </c>
      <c r="T2255" t="s">
        <v>10566</v>
      </c>
      <c r="U2255" t="s">
        <v>10567</v>
      </c>
      <c r="V2255" t="s">
        <v>10568</v>
      </c>
      <c r="W2255">
        <v>0.20419999999999999</v>
      </c>
    </row>
    <row r="2256" spans="5:23">
      <c r="E2256" t="s">
        <v>38</v>
      </c>
      <c r="F2256">
        <v>139480</v>
      </c>
      <c r="G2256" t="s">
        <v>1</v>
      </c>
      <c r="H2256" t="s">
        <v>40</v>
      </c>
      <c r="I2256" t="s">
        <v>3</v>
      </c>
      <c r="J2256">
        <v>0.40542499999999998</v>
      </c>
      <c r="K2256" t="s">
        <v>4</v>
      </c>
      <c r="L2256">
        <v>4361.82</v>
      </c>
      <c r="M2256" t="s">
        <v>5</v>
      </c>
      <c r="N2256">
        <v>10.316803459680999</v>
      </c>
      <c r="O2256" t="s">
        <v>6</v>
      </c>
      <c r="P2256">
        <v>45000</v>
      </c>
      <c r="Q2256" t="s">
        <v>7</v>
      </c>
      <c r="R2256">
        <v>45000</v>
      </c>
      <c r="S2256" t="s">
        <v>41</v>
      </c>
      <c r="T2256" t="s">
        <v>10569</v>
      </c>
      <c r="U2256" t="s">
        <v>10570</v>
      </c>
      <c r="V2256" t="s">
        <v>10571</v>
      </c>
      <c r="W2256">
        <v>0.185804</v>
      </c>
    </row>
    <row r="2257" spans="5:23">
      <c r="E2257" t="s">
        <v>42</v>
      </c>
      <c r="F2257">
        <v>139480</v>
      </c>
      <c r="G2257" t="s">
        <v>1</v>
      </c>
      <c r="H2257" t="s">
        <v>40</v>
      </c>
      <c r="I2257" t="s">
        <v>3</v>
      </c>
      <c r="J2257">
        <v>0.40542499999999998</v>
      </c>
      <c r="K2257" t="s">
        <v>4</v>
      </c>
      <c r="L2257">
        <v>4361.82</v>
      </c>
      <c r="M2257" t="s">
        <v>5</v>
      </c>
      <c r="N2257">
        <v>10.316803459680999</v>
      </c>
      <c r="O2257" t="s">
        <v>6</v>
      </c>
      <c r="P2257">
        <v>45000</v>
      </c>
      <c r="Q2257" t="s">
        <v>7</v>
      </c>
      <c r="R2257">
        <v>45000</v>
      </c>
      <c r="S2257" t="s">
        <v>41</v>
      </c>
      <c r="T2257" t="s">
        <v>10569</v>
      </c>
      <c r="U2257" t="s">
        <v>10570</v>
      </c>
      <c r="V2257" t="s">
        <v>10571</v>
      </c>
      <c r="W2257">
        <v>0.185804</v>
      </c>
    </row>
    <row r="2258" spans="5:23">
      <c r="E2258" t="s">
        <v>42</v>
      </c>
      <c r="F2258">
        <v>28032.3</v>
      </c>
      <c r="G2258" t="s">
        <v>1</v>
      </c>
      <c r="H2258" t="s">
        <v>14</v>
      </c>
      <c r="I2258" t="s">
        <v>3</v>
      </c>
      <c r="J2258">
        <v>0.89238300000000004</v>
      </c>
      <c r="K2258" t="s">
        <v>4</v>
      </c>
      <c r="L2258">
        <v>4479.59</v>
      </c>
      <c r="M2258" t="s">
        <v>5</v>
      </c>
      <c r="N2258">
        <v>10.045554319272</v>
      </c>
      <c r="O2258" t="s">
        <v>6</v>
      </c>
      <c r="P2258">
        <v>45000</v>
      </c>
      <c r="Q2258" t="s">
        <v>7</v>
      </c>
      <c r="R2258">
        <v>45000</v>
      </c>
      <c r="S2258" t="s">
        <v>43</v>
      </c>
      <c r="T2258" t="s">
        <v>10572</v>
      </c>
      <c r="U2258" t="s">
        <v>10573</v>
      </c>
      <c r="V2258" t="s">
        <v>10574</v>
      </c>
      <c r="W2258">
        <v>3.0678799999999999E-2</v>
      </c>
    </row>
    <row r="2259" spans="5:23">
      <c r="E2259" t="s">
        <v>44</v>
      </c>
      <c r="F2259">
        <v>28032.3</v>
      </c>
      <c r="G2259" t="s">
        <v>1</v>
      </c>
      <c r="H2259" t="s">
        <v>14</v>
      </c>
      <c r="I2259" t="s">
        <v>3</v>
      </c>
      <c r="J2259">
        <v>0.89238300000000004</v>
      </c>
      <c r="K2259" t="s">
        <v>4</v>
      </c>
      <c r="L2259">
        <v>4479.59</v>
      </c>
      <c r="M2259" t="s">
        <v>5</v>
      </c>
      <c r="N2259">
        <v>10.045554319272</v>
      </c>
      <c r="O2259" t="s">
        <v>6</v>
      </c>
      <c r="P2259">
        <v>45000</v>
      </c>
      <c r="Q2259" t="s">
        <v>7</v>
      </c>
      <c r="R2259">
        <v>45000</v>
      </c>
      <c r="S2259" t="s">
        <v>45</v>
      </c>
      <c r="T2259" t="s">
        <v>10572</v>
      </c>
      <c r="U2259" t="s">
        <v>10573</v>
      </c>
      <c r="V2259" t="s">
        <v>10574</v>
      </c>
      <c r="W2259">
        <v>3.0678799999999999E-2</v>
      </c>
    </row>
    <row r="2260" spans="5:23">
      <c r="E2260" t="s">
        <v>44</v>
      </c>
      <c r="F2260">
        <v>28289.9</v>
      </c>
      <c r="G2260" t="s">
        <v>1</v>
      </c>
      <c r="H2260" t="s">
        <v>10</v>
      </c>
      <c r="I2260" t="s">
        <v>3</v>
      </c>
      <c r="J2260">
        <v>0.88729899999999995</v>
      </c>
      <c r="K2260" t="s">
        <v>4</v>
      </c>
      <c r="L2260">
        <v>4489.8100000000004</v>
      </c>
      <c r="M2260" t="s">
        <v>5</v>
      </c>
      <c r="N2260">
        <v>10.022701245556</v>
      </c>
      <c r="O2260" t="s">
        <v>6</v>
      </c>
      <c r="P2260">
        <v>45000</v>
      </c>
      <c r="Q2260" t="s">
        <v>7</v>
      </c>
      <c r="R2260">
        <v>45000</v>
      </c>
      <c r="S2260" t="s">
        <v>11</v>
      </c>
      <c r="T2260" t="s">
        <v>10543</v>
      </c>
      <c r="U2260" t="s">
        <v>10544</v>
      </c>
      <c r="V2260" t="s">
        <v>10545</v>
      </c>
      <c r="W2260">
        <v>3.6523699999999999E-2</v>
      </c>
    </row>
    <row r="2261" spans="5:23">
      <c r="E2261" t="s">
        <v>0</v>
      </c>
      <c r="F2261">
        <v>34830.699999999997</v>
      </c>
      <c r="G2261" t="s">
        <v>1</v>
      </c>
      <c r="H2261" t="s">
        <v>2</v>
      </c>
      <c r="I2261" t="s">
        <v>3</v>
      </c>
      <c r="J2261">
        <v>0.80252299999999999</v>
      </c>
      <c r="K2261" t="s">
        <v>4</v>
      </c>
      <c r="L2261">
        <v>4457.82</v>
      </c>
      <c r="M2261" t="s">
        <v>5</v>
      </c>
      <c r="N2261">
        <v>10.094623668483001</v>
      </c>
      <c r="O2261" t="s">
        <v>6</v>
      </c>
      <c r="P2261">
        <v>45000</v>
      </c>
      <c r="Q2261" t="s">
        <v>7</v>
      </c>
      <c r="R2261">
        <v>45000</v>
      </c>
      <c r="S2261" t="s">
        <v>8</v>
      </c>
      <c r="T2261" t="s">
        <v>10575</v>
      </c>
      <c r="U2261" t="s">
        <v>10576</v>
      </c>
      <c r="V2261" t="s">
        <v>10577</v>
      </c>
      <c r="W2261">
        <v>6.7843500000000001E-2</v>
      </c>
    </row>
    <row r="2262" spans="5:23">
      <c r="E2262" t="s">
        <v>9</v>
      </c>
      <c r="F2262">
        <v>28176.9</v>
      </c>
      <c r="G2262" t="s">
        <v>1</v>
      </c>
      <c r="H2262" t="s">
        <v>10</v>
      </c>
      <c r="I2262" t="s">
        <v>3</v>
      </c>
      <c r="J2262">
        <v>0.88907700000000001</v>
      </c>
      <c r="K2262" t="s">
        <v>4</v>
      </c>
      <c r="L2262">
        <v>4489.8100000000004</v>
      </c>
      <c r="M2262" t="s">
        <v>5</v>
      </c>
      <c r="N2262">
        <v>10.022701245556</v>
      </c>
      <c r="O2262" t="s">
        <v>6</v>
      </c>
      <c r="P2262">
        <v>45000</v>
      </c>
      <c r="Q2262" t="s">
        <v>7</v>
      </c>
      <c r="R2262">
        <v>45000</v>
      </c>
      <c r="S2262" t="s">
        <v>11</v>
      </c>
      <c r="T2262" t="s">
        <v>10578</v>
      </c>
      <c r="U2262" t="s">
        <v>10579</v>
      </c>
      <c r="V2262" t="s">
        <v>10580</v>
      </c>
      <c r="W2262">
        <v>3.6278400000000002E-2</v>
      </c>
    </row>
    <row r="2263" spans="5:23">
      <c r="E2263" t="s">
        <v>12</v>
      </c>
      <c r="F2263">
        <v>34830.699999999997</v>
      </c>
      <c r="G2263" t="s">
        <v>1</v>
      </c>
      <c r="H2263" t="s">
        <v>2</v>
      </c>
      <c r="I2263" t="s">
        <v>3</v>
      </c>
      <c r="J2263">
        <v>0.80252299999999999</v>
      </c>
      <c r="K2263" t="s">
        <v>4</v>
      </c>
      <c r="L2263">
        <v>4457.82</v>
      </c>
      <c r="M2263" t="s">
        <v>5</v>
      </c>
      <c r="N2263">
        <v>10.094623668483001</v>
      </c>
      <c r="O2263" t="s">
        <v>6</v>
      </c>
      <c r="P2263">
        <v>45000</v>
      </c>
      <c r="Q2263" t="s">
        <v>7</v>
      </c>
      <c r="R2263">
        <v>45000</v>
      </c>
      <c r="S2263" t="s">
        <v>13</v>
      </c>
      <c r="T2263" t="s">
        <v>10575</v>
      </c>
      <c r="U2263" t="s">
        <v>10576</v>
      </c>
      <c r="V2263" t="s">
        <v>10577</v>
      </c>
      <c r="W2263">
        <v>6.7843500000000001E-2</v>
      </c>
    </row>
    <row r="2264" spans="5:23">
      <c r="E2264" t="s">
        <v>12</v>
      </c>
      <c r="F2264">
        <v>34910.1</v>
      </c>
      <c r="G2264" t="s">
        <v>1</v>
      </c>
      <c r="H2264" t="s">
        <v>14</v>
      </c>
      <c r="I2264" t="s">
        <v>3</v>
      </c>
      <c r="J2264">
        <v>0.79972600000000005</v>
      </c>
      <c r="K2264" t="s">
        <v>4</v>
      </c>
      <c r="L2264">
        <v>4478.8500000000004</v>
      </c>
      <c r="M2264" t="s">
        <v>5</v>
      </c>
      <c r="N2264">
        <v>10.047213598960001</v>
      </c>
      <c r="O2264" t="s">
        <v>6</v>
      </c>
      <c r="P2264">
        <v>45000</v>
      </c>
      <c r="Q2264" t="s">
        <v>7</v>
      </c>
      <c r="R2264">
        <v>45000</v>
      </c>
      <c r="S2264" t="s">
        <v>15</v>
      </c>
      <c r="T2264" t="s">
        <v>10581</v>
      </c>
      <c r="U2264" t="s">
        <v>10582</v>
      </c>
      <c r="V2264" t="s">
        <v>10583</v>
      </c>
      <c r="W2264">
        <v>6.4851599999999995E-2</v>
      </c>
    </row>
    <row r="2265" spans="5:23">
      <c r="E2265" t="s">
        <v>16</v>
      </c>
      <c r="F2265">
        <v>34910.1</v>
      </c>
      <c r="G2265" t="s">
        <v>1</v>
      </c>
      <c r="H2265" t="s">
        <v>14</v>
      </c>
      <c r="I2265" t="s">
        <v>3</v>
      </c>
      <c r="J2265">
        <v>0.79972600000000005</v>
      </c>
      <c r="K2265" t="s">
        <v>4</v>
      </c>
      <c r="L2265">
        <v>4478.8500000000004</v>
      </c>
      <c r="M2265" t="s">
        <v>5</v>
      </c>
      <c r="N2265">
        <v>10.047213598960001</v>
      </c>
      <c r="O2265" t="s">
        <v>6</v>
      </c>
      <c r="P2265">
        <v>45000</v>
      </c>
      <c r="Q2265" t="s">
        <v>7</v>
      </c>
      <c r="R2265">
        <v>45000</v>
      </c>
      <c r="S2265" t="s">
        <v>15</v>
      </c>
      <c r="T2265" t="s">
        <v>10581</v>
      </c>
      <c r="U2265" t="s">
        <v>10582</v>
      </c>
      <c r="V2265" t="s">
        <v>10583</v>
      </c>
      <c r="W2265">
        <v>6.4851599999999995E-2</v>
      </c>
    </row>
    <row r="2266" spans="5:23">
      <c r="E2266" t="s">
        <v>16</v>
      </c>
      <c r="F2266">
        <v>53117.599999999999</v>
      </c>
      <c r="G2266" t="s">
        <v>1</v>
      </c>
      <c r="H2266" t="s">
        <v>17</v>
      </c>
      <c r="I2266" t="s">
        <v>3</v>
      </c>
      <c r="J2266">
        <v>0.65333200000000002</v>
      </c>
      <c r="K2266" t="s">
        <v>4</v>
      </c>
      <c r="L2266">
        <v>4410.5600000000004</v>
      </c>
      <c r="M2266" t="s">
        <v>5</v>
      </c>
      <c r="N2266">
        <v>10.202794259065</v>
      </c>
      <c r="O2266" t="s">
        <v>6</v>
      </c>
      <c r="P2266">
        <v>45000</v>
      </c>
      <c r="Q2266" t="s">
        <v>7</v>
      </c>
      <c r="R2266">
        <v>45000</v>
      </c>
      <c r="S2266" t="s">
        <v>18</v>
      </c>
      <c r="T2266" t="s">
        <v>10584</v>
      </c>
      <c r="U2266" t="s">
        <v>10585</v>
      </c>
      <c r="V2266" t="s">
        <v>10586</v>
      </c>
      <c r="W2266">
        <v>0.10961600000000001</v>
      </c>
    </row>
    <row r="2267" spans="5:23">
      <c r="E2267" t="s">
        <v>19</v>
      </c>
      <c r="F2267">
        <v>53117.599999999999</v>
      </c>
      <c r="G2267" t="s">
        <v>1</v>
      </c>
      <c r="H2267" t="s">
        <v>17</v>
      </c>
      <c r="I2267" t="s">
        <v>3</v>
      </c>
      <c r="J2267">
        <v>0.65333200000000002</v>
      </c>
      <c r="K2267" t="s">
        <v>4</v>
      </c>
      <c r="L2267">
        <v>4410.5600000000004</v>
      </c>
      <c r="M2267" t="s">
        <v>5</v>
      </c>
      <c r="N2267">
        <v>10.202794259065</v>
      </c>
      <c r="O2267" t="s">
        <v>6</v>
      </c>
      <c r="P2267">
        <v>45000</v>
      </c>
      <c r="Q2267" t="s">
        <v>7</v>
      </c>
      <c r="R2267">
        <v>45000</v>
      </c>
      <c r="S2267" t="s">
        <v>20</v>
      </c>
      <c r="T2267" t="s">
        <v>10584</v>
      </c>
      <c r="U2267" t="s">
        <v>10585</v>
      </c>
      <c r="V2267" t="s">
        <v>10586</v>
      </c>
      <c r="W2267">
        <v>0.10961600000000001</v>
      </c>
    </row>
    <row r="2268" spans="5:23">
      <c r="E2268" t="s">
        <v>19</v>
      </c>
      <c r="F2268">
        <v>51539.6</v>
      </c>
      <c r="G2268" t="s">
        <v>1</v>
      </c>
      <c r="H2268" t="s">
        <v>2</v>
      </c>
      <c r="I2268" t="s">
        <v>3</v>
      </c>
      <c r="J2268">
        <v>0.659937</v>
      </c>
      <c r="K2268" t="s">
        <v>4</v>
      </c>
      <c r="L2268">
        <v>4455.0600000000004</v>
      </c>
      <c r="M2268" t="s">
        <v>5</v>
      </c>
      <c r="N2268">
        <v>10.100863757808</v>
      </c>
      <c r="O2268" t="s">
        <v>6</v>
      </c>
      <c r="P2268">
        <v>45000</v>
      </c>
      <c r="Q2268" t="s">
        <v>7</v>
      </c>
      <c r="R2268">
        <v>45000</v>
      </c>
      <c r="S2268" t="s">
        <v>21</v>
      </c>
      <c r="T2268" t="s">
        <v>10587</v>
      </c>
      <c r="U2268" t="s">
        <v>10588</v>
      </c>
      <c r="V2268" t="s">
        <v>10589</v>
      </c>
      <c r="W2268">
        <v>0.112553</v>
      </c>
    </row>
    <row r="2269" spans="5:23">
      <c r="E2269" t="s">
        <v>22</v>
      </c>
      <c r="F2269">
        <v>51539.6</v>
      </c>
      <c r="G2269" t="s">
        <v>1</v>
      </c>
      <c r="H2269" t="s">
        <v>2</v>
      </c>
      <c r="I2269" t="s">
        <v>3</v>
      </c>
      <c r="J2269">
        <v>0.659937</v>
      </c>
      <c r="K2269" t="s">
        <v>4</v>
      </c>
      <c r="L2269">
        <v>4455.0600000000004</v>
      </c>
      <c r="M2269" t="s">
        <v>5</v>
      </c>
      <c r="N2269">
        <v>10.100863757808</v>
      </c>
      <c r="O2269" t="s">
        <v>6</v>
      </c>
      <c r="P2269">
        <v>45000</v>
      </c>
      <c r="Q2269" t="s">
        <v>7</v>
      </c>
      <c r="R2269">
        <v>45000</v>
      </c>
      <c r="S2269" t="s">
        <v>21</v>
      </c>
      <c r="T2269" t="s">
        <v>10587</v>
      </c>
      <c r="U2269" t="s">
        <v>10588</v>
      </c>
      <c r="V2269" t="s">
        <v>10589</v>
      </c>
      <c r="W2269">
        <v>0.112553</v>
      </c>
    </row>
    <row r="2270" spans="5:23">
      <c r="E2270" t="s">
        <v>22</v>
      </c>
      <c r="F2270">
        <v>76828.800000000003</v>
      </c>
      <c r="G2270" t="s">
        <v>1</v>
      </c>
      <c r="H2270" t="s">
        <v>23</v>
      </c>
      <c r="I2270" t="s">
        <v>3</v>
      </c>
      <c r="J2270">
        <v>0.54661199999999999</v>
      </c>
      <c r="K2270" t="s">
        <v>4</v>
      </c>
      <c r="L2270">
        <v>4356.3</v>
      </c>
      <c r="M2270" t="s">
        <v>5</v>
      </c>
      <c r="N2270">
        <v>10.329862398329</v>
      </c>
      <c r="O2270" t="s">
        <v>6</v>
      </c>
      <c r="P2270">
        <v>45000</v>
      </c>
      <c r="Q2270" t="s">
        <v>7</v>
      </c>
      <c r="R2270">
        <v>45000</v>
      </c>
      <c r="S2270" t="s">
        <v>24</v>
      </c>
      <c r="T2270" t="s">
        <v>10590</v>
      </c>
      <c r="U2270" t="s">
        <v>10591</v>
      </c>
      <c r="V2270" t="s">
        <v>10592</v>
      </c>
      <c r="W2270">
        <v>0.15667400000000001</v>
      </c>
    </row>
    <row r="2271" spans="5:23">
      <c r="E2271" t="s">
        <v>25</v>
      </c>
      <c r="F2271">
        <v>76828.800000000003</v>
      </c>
      <c r="G2271" t="s">
        <v>1</v>
      </c>
      <c r="H2271" t="s">
        <v>23</v>
      </c>
      <c r="I2271" t="s">
        <v>3</v>
      </c>
      <c r="J2271">
        <v>0.54661199999999999</v>
      </c>
      <c r="K2271" t="s">
        <v>4</v>
      </c>
      <c r="L2271">
        <v>4356.3</v>
      </c>
      <c r="M2271" t="s">
        <v>5</v>
      </c>
      <c r="N2271">
        <v>10.329862398329</v>
      </c>
      <c r="O2271" t="s">
        <v>6</v>
      </c>
      <c r="P2271">
        <v>45000</v>
      </c>
      <c r="Q2271" t="s">
        <v>7</v>
      </c>
      <c r="R2271">
        <v>45000</v>
      </c>
      <c r="S2271" t="s">
        <v>26</v>
      </c>
      <c r="T2271" t="s">
        <v>10590</v>
      </c>
      <c r="U2271" t="s">
        <v>10591</v>
      </c>
      <c r="V2271" t="s">
        <v>10592</v>
      </c>
      <c r="W2271">
        <v>0.15667400000000001</v>
      </c>
    </row>
    <row r="2272" spans="5:23">
      <c r="E2272" t="s">
        <v>25</v>
      </c>
      <c r="F2272">
        <v>76176.100000000006</v>
      </c>
      <c r="G2272" t="s">
        <v>1</v>
      </c>
      <c r="H2272" t="s">
        <v>27</v>
      </c>
      <c r="I2272" t="s">
        <v>3</v>
      </c>
      <c r="J2272">
        <v>0.54455799999999999</v>
      </c>
      <c r="K2272" t="s">
        <v>4</v>
      </c>
      <c r="L2272">
        <v>4426.83</v>
      </c>
      <c r="M2272" t="s">
        <v>5</v>
      </c>
      <c r="N2272">
        <v>10.165279583127999</v>
      </c>
      <c r="O2272" t="s">
        <v>6</v>
      </c>
      <c r="P2272">
        <v>45000</v>
      </c>
      <c r="Q2272" t="s">
        <v>7</v>
      </c>
      <c r="R2272">
        <v>45000</v>
      </c>
      <c r="S2272" t="s">
        <v>28</v>
      </c>
      <c r="T2272" t="s">
        <v>10593</v>
      </c>
      <c r="U2272" t="s">
        <v>10594</v>
      </c>
      <c r="V2272" t="s">
        <v>10595</v>
      </c>
      <c r="W2272">
        <v>0.15562300000000001</v>
      </c>
    </row>
    <row r="2273" spans="5:23">
      <c r="E2273" t="s">
        <v>29</v>
      </c>
      <c r="F2273">
        <v>76176.100000000006</v>
      </c>
      <c r="G2273" t="s">
        <v>1</v>
      </c>
      <c r="H2273" t="s">
        <v>27</v>
      </c>
      <c r="I2273" t="s">
        <v>3</v>
      </c>
      <c r="J2273">
        <v>0.54455799999999999</v>
      </c>
      <c r="K2273" t="s">
        <v>4</v>
      </c>
      <c r="L2273">
        <v>4426.83</v>
      </c>
      <c r="M2273" t="s">
        <v>5</v>
      </c>
      <c r="N2273">
        <v>10.165279583127999</v>
      </c>
      <c r="O2273" t="s">
        <v>6</v>
      </c>
      <c r="P2273">
        <v>45000</v>
      </c>
      <c r="Q2273" t="s">
        <v>7</v>
      </c>
      <c r="R2273">
        <v>45000</v>
      </c>
      <c r="S2273" t="s">
        <v>28</v>
      </c>
      <c r="T2273" t="s">
        <v>10593</v>
      </c>
      <c r="U2273" t="s">
        <v>10594</v>
      </c>
      <c r="V2273" t="s">
        <v>10595</v>
      </c>
      <c r="W2273">
        <v>0.15562300000000001</v>
      </c>
    </row>
    <row r="2274" spans="5:23">
      <c r="E2274" t="s">
        <v>29</v>
      </c>
      <c r="F2274">
        <v>103362</v>
      </c>
      <c r="G2274" t="s">
        <v>1</v>
      </c>
      <c r="H2274" t="s">
        <v>30</v>
      </c>
      <c r="I2274" t="s">
        <v>3</v>
      </c>
      <c r="J2274">
        <v>0.474468</v>
      </c>
      <c r="K2274" t="s">
        <v>4</v>
      </c>
      <c r="L2274">
        <v>4297.6000000000004</v>
      </c>
      <c r="M2274" t="s">
        <v>5</v>
      </c>
      <c r="N2274">
        <v>10.470955469992999</v>
      </c>
      <c r="O2274" t="s">
        <v>6</v>
      </c>
      <c r="P2274">
        <v>45000</v>
      </c>
      <c r="Q2274" t="s">
        <v>7</v>
      </c>
      <c r="R2274">
        <v>45000</v>
      </c>
      <c r="S2274" t="s">
        <v>31</v>
      </c>
      <c r="T2274" t="s">
        <v>10596</v>
      </c>
      <c r="U2274" t="s">
        <v>10597</v>
      </c>
      <c r="V2274" t="s">
        <v>10598</v>
      </c>
      <c r="W2274">
        <v>0.180807</v>
      </c>
    </row>
    <row r="2275" spans="5:23">
      <c r="E2275" t="s">
        <v>32</v>
      </c>
      <c r="F2275">
        <v>103362</v>
      </c>
      <c r="G2275" t="s">
        <v>1</v>
      </c>
      <c r="H2275" t="s">
        <v>30</v>
      </c>
      <c r="I2275" t="s">
        <v>3</v>
      </c>
      <c r="J2275">
        <v>0.474468</v>
      </c>
      <c r="K2275" t="s">
        <v>4</v>
      </c>
      <c r="L2275">
        <v>4297.6000000000004</v>
      </c>
      <c r="M2275" t="s">
        <v>5</v>
      </c>
      <c r="N2275">
        <v>10.470955469992999</v>
      </c>
      <c r="O2275" t="s">
        <v>6</v>
      </c>
      <c r="P2275">
        <v>45000</v>
      </c>
      <c r="Q2275" t="s">
        <v>7</v>
      </c>
      <c r="R2275">
        <v>45000</v>
      </c>
      <c r="S2275" t="s">
        <v>33</v>
      </c>
      <c r="T2275" t="s">
        <v>10596</v>
      </c>
      <c r="U2275" t="s">
        <v>10597</v>
      </c>
      <c r="V2275" t="s">
        <v>10598</v>
      </c>
      <c r="W2275">
        <v>0.180807</v>
      </c>
    </row>
    <row r="2276" spans="5:23">
      <c r="E2276" t="s">
        <v>32</v>
      </c>
      <c r="F2276">
        <v>111046</v>
      </c>
      <c r="G2276" t="s">
        <v>1</v>
      </c>
      <c r="H2276" t="s">
        <v>17</v>
      </c>
      <c r="I2276" t="s">
        <v>3</v>
      </c>
      <c r="J2276">
        <v>0.45258700000000002</v>
      </c>
      <c r="K2276" t="s">
        <v>4</v>
      </c>
      <c r="L2276">
        <v>4396.3599999999997</v>
      </c>
      <c r="M2276" t="s">
        <v>5</v>
      </c>
      <c r="N2276">
        <v>10.235732581435</v>
      </c>
      <c r="O2276" t="s">
        <v>6</v>
      </c>
      <c r="P2276">
        <v>45000</v>
      </c>
      <c r="Q2276" t="s">
        <v>7</v>
      </c>
      <c r="R2276">
        <v>45000</v>
      </c>
      <c r="S2276" t="s">
        <v>34</v>
      </c>
      <c r="T2276" t="s">
        <v>10599</v>
      </c>
      <c r="U2276" t="s">
        <v>10600</v>
      </c>
      <c r="V2276" t="s">
        <v>10601</v>
      </c>
      <c r="W2276">
        <v>0.184229</v>
      </c>
    </row>
    <row r="2277" spans="5:23">
      <c r="E2277" t="s">
        <v>35</v>
      </c>
      <c r="F2277">
        <v>111046</v>
      </c>
      <c r="G2277" t="s">
        <v>1</v>
      </c>
      <c r="H2277" t="s">
        <v>17</v>
      </c>
      <c r="I2277" t="s">
        <v>3</v>
      </c>
      <c r="J2277">
        <v>0.45258700000000002</v>
      </c>
      <c r="K2277" t="s">
        <v>4</v>
      </c>
      <c r="L2277">
        <v>4396.3599999999997</v>
      </c>
      <c r="M2277" t="s">
        <v>5</v>
      </c>
      <c r="N2277">
        <v>10.235732581435</v>
      </c>
      <c r="O2277" t="s">
        <v>6</v>
      </c>
      <c r="P2277">
        <v>45000</v>
      </c>
      <c r="Q2277" t="s">
        <v>7</v>
      </c>
      <c r="R2277">
        <v>45000</v>
      </c>
      <c r="S2277" t="s">
        <v>34</v>
      </c>
      <c r="T2277" t="s">
        <v>10599</v>
      </c>
      <c r="U2277" t="s">
        <v>10600</v>
      </c>
      <c r="V2277" t="s">
        <v>10601</v>
      </c>
      <c r="W2277">
        <v>0.184229</v>
      </c>
    </row>
    <row r="2278" spans="5:23">
      <c r="E2278" t="s">
        <v>35</v>
      </c>
      <c r="F2278">
        <v>144794</v>
      </c>
      <c r="G2278" t="s">
        <v>1</v>
      </c>
      <c r="H2278" t="s">
        <v>36</v>
      </c>
      <c r="I2278" t="s">
        <v>3</v>
      </c>
      <c r="J2278">
        <v>0.40396700000000002</v>
      </c>
      <c r="K2278" t="s">
        <v>4</v>
      </c>
      <c r="L2278">
        <v>4232.1099999999997</v>
      </c>
      <c r="M2278" t="s">
        <v>5</v>
      </c>
      <c r="N2278">
        <v>10.632990817739</v>
      </c>
      <c r="O2278" t="s">
        <v>6</v>
      </c>
      <c r="P2278">
        <v>45000</v>
      </c>
      <c r="Q2278" t="s">
        <v>7</v>
      </c>
      <c r="R2278">
        <v>45000</v>
      </c>
      <c r="S2278" t="s">
        <v>37</v>
      </c>
      <c r="T2278" t="s">
        <v>10602</v>
      </c>
      <c r="U2278" t="s">
        <v>10603</v>
      </c>
      <c r="V2278" t="s">
        <v>10604</v>
      </c>
      <c r="W2278">
        <v>0.20877200000000001</v>
      </c>
    </row>
    <row r="2279" spans="5:23">
      <c r="E2279" t="s">
        <v>38</v>
      </c>
      <c r="F2279">
        <v>144794</v>
      </c>
      <c r="G2279" t="s">
        <v>1</v>
      </c>
      <c r="H2279" t="s">
        <v>36</v>
      </c>
      <c r="I2279" t="s">
        <v>3</v>
      </c>
      <c r="J2279">
        <v>0.40396700000000002</v>
      </c>
      <c r="K2279" t="s">
        <v>4</v>
      </c>
      <c r="L2279">
        <v>4232.1099999999997</v>
      </c>
      <c r="M2279" t="s">
        <v>5</v>
      </c>
      <c r="N2279">
        <v>10.632990817739</v>
      </c>
      <c r="O2279" t="s">
        <v>6</v>
      </c>
      <c r="P2279">
        <v>45000</v>
      </c>
      <c r="Q2279" t="s">
        <v>7</v>
      </c>
      <c r="R2279">
        <v>45000</v>
      </c>
      <c r="S2279" t="s">
        <v>39</v>
      </c>
      <c r="T2279" t="s">
        <v>10602</v>
      </c>
      <c r="U2279" t="s">
        <v>10603</v>
      </c>
      <c r="V2279" t="s">
        <v>10604</v>
      </c>
      <c r="W2279">
        <v>0.20877200000000001</v>
      </c>
    </row>
    <row r="2280" spans="5:23">
      <c r="E2280" t="s">
        <v>38</v>
      </c>
      <c r="F2280">
        <v>134756</v>
      </c>
      <c r="G2280" t="s">
        <v>1</v>
      </c>
      <c r="H2280" t="s">
        <v>40</v>
      </c>
      <c r="I2280" t="s">
        <v>3</v>
      </c>
      <c r="J2280">
        <v>0.41245999999999999</v>
      </c>
      <c r="K2280" t="s">
        <v>4</v>
      </c>
      <c r="L2280">
        <v>4362.0200000000004</v>
      </c>
      <c r="M2280" t="s">
        <v>5</v>
      </c>
      <c r="N2280">
        <v>10.316316257357</v>
      </c>
      <c r="O2280" t="s">
        <v>6</v>
      </c>
      <c r="P2280">
        <v>45000</v>
      </c>
      <c r="Q2280" t="s">
        <v>7</v>
      </c>
      <c r="R2280">
        <v>45000</v>
      </c>
      <c r="S2280" t="s">
        <v>41</v>
      </c>
      <c r="T2280" t="s">
        <v>10605</v>
      </c>
      <c r="U2280" t="s">
        <v>10606</v>
      </c>
      <c r="V2280" t="s">
        <v>10607</v>
      </c>
      <c r="W2280">
        <v>0.19766800000000001</v>
      </c>
    </row>
    <row r="2281" spans="5:23">
      <c r="E2281" t="s">
        <v>42</v>
      </c>
      <c r="F2281">
        <v>134756</v>
      </c>
      <c r="G2281" t="s">
        <v>1</v>
      </c>
      <c r="H2281" t="s">
        <v>40</v>
      </c>
      <c r="I2281" t="s">
        <v>3</v>
      </c>
      <c r="J2281">
        <v>0.41245999999999999</v>
      </c>
      <c r="K2281" t="s">
        <v>4</v>
      </c>
      <c r="L2281">
        <v>4362.0200000000004</v>
      </c>
      <c r="M2281" t="s">
        <v>5</v>
      </c>
      <c r="N2281">
        <v>10.316316257357</v>
      </c>
      <c r="O2281" t="s">
        <v>6</v>
      </c>
      <c r="P2281">
        <v>45000</v>
      </c>
      <c r="Q2281" t="s">
        <v>7</v>
      </c>
      <c r="R2281">
        <v>45000</v>
      </c>
      <c r="S2281" t="s">
        <v>41</v>
      </c>
      <c r="T2281" t="s">
        <v>10605</v>
      </c>
      <c r="U2281" t="s">
        <v>10606</v>
      </c>
      <c r="V2281" t="s">
        <v>10607</v>
      </c>
      <c r="W2281">
        <v>0.19766800000000001</v>
      </c>
    </row>
    <row r="2282" spans="5:23">
      <c r="E2282" t="s">
        <v>42</v>
      </c>
      <c r="F2282">
        <v>28292.1</v>
      </c>
      <c r="G2282" t="s">
        <v>1</v>
      </c>
      <c r="H2282" t="s">
        <v>14</v>
      </c>
      <c r="I2282" t="s">
        <v>3</v>
      </c>
      <c r="J2282">
        <v>0.88827100000000003</v>
      </c>
      <c r="K2282" t="s">
        <v>4</v>
      </c>
      <c r="L2282">
        <v>4479.6400000000003</v>
      </c>
      <c r="M2282" t="s">
        <v>5</v>
      </c>
      <c r="N2282">
        <v>10.045456720408</v>
      </c>
      <c r="O2282" t="s">
        <v>6</v>
      </c>
      <c r="P2282">
        <v>45000</v>
      </c>
      <c r="Q2282" t="s">
        <v>7</v>
      </c>
      <c r="R2282">
        <v>45000</v>
      </c>
      <c r="S2282" t="s">
        <v>43</v>
      </c>
      <c r="T2282" t="s">
        <v>10608</v>
      </c>
      <c r="U2282" t="s">
        <v>10609</v>
      </c>
      <c r="V2282" t="s">
        <v>10610</v>
      </c>
      <c r="W2282">
        <v>3.7269099999999999E-2</v>
      </c>
    </row>
    <row r="2283" spans="5:23">
      <c r="E2283" t="s">
        <v>44</v>
      </c>
      <c r="F2283">
        <v>28292.1</v>
      </c>
      <c r="G2283" t="s">
        <v>1</v>
      </c>
      <c r="H2283" t="s">
        <v>14</v>
      </c>
      <c r="I2283" t="s">
        <v>3</v>
      </c>
      <c r="J2283">
        <v>0.88827100000000003</v>
      </c>
      <c r="K2283" t="s">
        <v>4</v>
      </c>
      <c r="L2283">
        <v>4479.6400000000003</v>
      </c>
      <c r="M2283" t="s">
        <v>5</v>
      </c>
      <c r="N2283">
        <v>10.045456720408</v>
      </c>
      <c r="O2283" t="s">
        <v>6</v>
      </c>
      <c r="P2283">
        <v>45000</v>
      </c>
      <c r="Q2283" t="s">
        <v>7</v>
      </c>
      <c r="R2283">
        <v>45000</v>
      </c>
      <c r="S2283" t="s">
        <v>45</v>
      </c>
      <c r="T2283" t="s">
        <v>10608</v>
      </c>
      <c r="U2283" t="s">
        <v>10609</v>
      </c>
      <c r="V2283" t="s">
        <v>10610</v>
      </c>
      <c r="W2283">
        <v>3.7269099999999999E-2</v>
      </c>
    </row>
    <row r="2284" spans="5:23">
      <c r="E2284" t="s">
        <v>44</v>
      </c>
      <c r="F2284">
        <v>28176.9</v>
      </c>
      <c r="G2284" t="s">
        <v>1</v>
      </c>
      <c r="H2284" t="s">
        <v>10</v>
      </c>
      <c r="I2284" t="s">
        <v>3</v>
      </c>
      <c r="J2284">
        <v>0.88907700000000001</v>
      </c>
      <c r="K2284" t="s">
        <v>4</v>
      </c>
      <c r="L2284">
        <v>4489.8100000000004</v>
      </c>
      <c r="M2284" t="s">
        <v>5</v>
      </c>
      <c r="N2284">
        <v>10.022701245556</v>
      </c>
      <c r="O2284" t="s">
        <v>6</v>
      </c>
      <c r="P2284">
        <v>45000</v>
      </c>
      <c r="Q2284" t="s">
        <v>7</v>
      </c>
      <c r="R2284">
        <v>45000</v>
      </c>
      <c r="S2284" t="s">
        <v>11</v>
      </c>
      <c r="T2284" t="s">
        <v>10578</v>
      </c>
      <c r="U2284" t="s">
        <v>10579</v>
      </c>
      <c r="V2284" t="s">
        <v>10580</v>
      </c>
      <c r="W2284">
        <v>3.6278400000000002E-2</v>
      </c>
    </row>
    <row r="2285" spans="5:23">
      <c r="E2285" t="s">
        <v>0</v>
      </c>
      <c r="F2285">
        <v>35439.4</v>
      </c>
      <c r="G2285" t="s">
        <v>1</v>
      </c>
      <c r="H2285" t="s">
        <v>2</v>
      </c>
      <c r="I2285" t="s">
        <v>3</v>
      </c>
      <c r="J2285">
        <v>0.795601</v>
      </c>
      <c r="K2285" t="s">
        <v>4</v>
      </c>
      <c r="L2285">
        <v>4457.82</v>
      </c>
      <c r="M2285" t="s">
        <v>5</v>
      </c>
      <c r="N2285">
        <v>10.094623668483001</v>
      </c>
      <c r="O2285" t="s">
        <v>6</v>
      </c>
      <c r="P2285">
        <v>45000</v>
      </c>
      <c r="Q2285" t="s">
        <v>7</v>
      </c>
      <c r="R2285">
        <v>45000</v>
      </c>
      <c r="S2285" t="s">
        <v>8</v>
      </c>
      <c r="T2285" t="s">
        <v>10611</v>
      </c>
      <c r="U2285" t="s">
        <v>10612</v>
      </c>
      <c r="V2285" t="s">
        <v>10613</v>
      </c>
      <c r="W2285">
        <v>6.8116499999999996E-2</v>
      </c>
    </row>
    <row r="2286" spans="5:23">
      <c r="E2286" t="s">
        <v>9</v>
      </c>
      <c r="F2286">
        <v>27714.2</v>
      </c>
      <c r="G2286" t="s">
        <v>1</v>
      </c>
      <c r="H2286" t="s">
        <v>10</v>
      </c>
      <c r="I2286" t="s">
        <v>3</v>
      </c>
      <c r="J2286">
        <v>0.89647900000000003</v>
      </c>
      <c r="K2286" t="s">
        <v>4</v>
      </c>
      <c r="L2286">
        <v>4489.71</v>
      </c>
      <c r="M2286" t="s">
        <v>5</v>
      </c>
      <c r="N2286">
        <v>10.022921288499999</v>
      </c>
      <c r="O2286" t="s">
        <v>6</v>
      </c>
      <c r="P2286">
        <v>45000</v>
      </c>
      <c r="Q2286" t="s">
        <v>7</v>
      </c>
      <c r="R2286">
        <v>45000</v>
      </c>
      <c r="S2286" t="s">
        <v>11</v>
      </c>
      <c r="T2286" t="s">
        <v>10614</v>
      </c>
      <c r="U2286" t="s">
        <v>10615</v>
      </c>
      <c r="V2286" t="s">
        <v>10616</v>
      </c>
      <c r="W2286">
        <v>3.3794900000000003E-2</v>
      </c>
    </row>
    <row r="2287" spans="5:23">
      <c r="E2287" t="s">
        <v>12</v>
      </c>
      <c r="F2287">
        <v>35439.4</v>
      </c>
      <c r="G2287" t="s">
        <v>1</v>
      </c>
      <c r="H2287" t="s">
        <v>2</v>
      </c>
      <c r="I2287" t="s">
        <v>3</v>
      </c>
      <c r="J2287">
        <v>0.795601</v>
      </c>
      <c r="K2287" t="s">
        <v>4</v>
      </c>
      <c r="L2287">
        <v>4457.82</v>
      </c>
      <c r="M2287" t="s">
        <v>5</v>
      </c>
      <c r="N2287">
        <v>10.094623668483001</v>
      </c>
      <c r="O2287" t="s">
        <v>6</v>
      </c>
      <c r="P2287">
        <v>45000</v>
      </c>
      <c r="Q2287" t="s">
        <v>7</v>
      </c>
      <c r="R2287">
        <v>45000</v>
      </c>
      <c r="S2287" t="s">
        <v>13</v>
      </c>
      <c r="T2287" t="s">
        <v>10611</v>
      </c>
      <c r="U2287" t="s">
        <v>10612</v>
      </c>
      <c r="V2287" t="s">
        <v>10613</v>
      </c>
      <c r="W2287">
        <v>6.8116499999999996E-2</v>
      </c>
    </row>
    <row r="2288" spans="5:23">
      <c r="E2288" t="s">
        <v>12</v>
      </c>
      <c r="F2288">
        <v>34478.199999999997</v>
      </c>
      <c r="G2288" t="s">
        <v>1</v>
      </c>
      <c r="H2288" t="s">
        <v>14</v>
      </c>
      <c r="I2288" t="s">
        <v>3</v>
      </c>
      <c r="J2288">
        <v>0.80473099999999997</v>
      </c>
      <c r="K2288" t="s">
        <v>4</v>
      </c>
      <c r="L2288">
        <v>4478.72</v>
      </c>
      <c r="M2288" t="s">
        <v>5</v>
      </c>
      <c r="N2288">
        <v>10.047506395552</v>
      </c>
      <c r="O2288" t="s">
        <v>6</v>
      </c>
      <c r="P2288">
        <v>45000</v>
      </c>
      <c r="Q2288" t="s">
        <v>7</v>
      </c>
      <c r="R2288">
        <v>45000</v>
      </c>
      <c r="S2288" t="s">
        <v>15</v>
      </c>
      <c r="T2288" t="s">
        <v>10617</v>
      </c>
      <c r="U2288" t="s">
        <v>10618</v>
      </c>
      <c r="V2288" t="s">
        <v>10619</v>
      </c>
      <c r="W2288">
        <v>5.7379600000000003E-2</v>
      </c>
    </row>
    <row r="2289" spans="5:23">
      <c r="E2289" t="s">
        <v>16</v>
      </c>
      <c r="F2289">
        <v>34478.199999999997</v>
      </c>
      <c r="G2289" t="s">
        <v>1</v>
      </c>
      <c r="H2289" t="s">
        <v>14</v>
      </c>
      <c r="I2289" t="s">
        <v>3</v>
      </c>
      <c r="J2289">
        <v>0.80473099999999997</v>
      </c>
      <c r="K2289" t="s">
        <v>4</v>
      </c>
      <c r="L2289">
        <v>4478.72</v>
      </c>
      <c r="M2289" t="s">
        <v>5</v>
      </c>
      <c r="N2289">
        <v>10.047506395552</v>
      </c>
      <c r="O2289" t="s">
        <v>6</v>
      </c>
      <c r="P2289">
        <v>45000</v>
      </c>
      <c r="Q2289" t="s">
        <v>7</v>
      </c>
      <c r="R2289">
        <v>45000</v>
      </c>
      <c r="S2289" t="s">
        <v>15</v>
      </c>
      <c r="T2289" t="s">
        <v>10617</v>
      </c>
      <c r="U2289" t="s">
        <v>10618</v>
      </c>
      <c r="V2289" t="s">
        <v>10619</v>
      </c>
      <c r="W2289">
        <v>5.7379600000000003E-2</v>
      </c>
    </row>
    <row r="2290" spans="5:23">
      <c r="E2290" t="s">
        <v>16</v>
      </c>
      <c r="F2290">
        <v>54756</v>
      </c>
      <c r="G2290" t="s">
        <v>1</v>
      </c>
      <c r="H2290" t="s">
        <v>17</v>
      </c>
      <c r="I2290" t="s">
        <v>3</v>
      </c>
      <c r="J2290">
        <v>0.64350200000000002</v>
      </c>
      <c r="K2290" t="s">
        <v>4</v>
      </c>
      <c r="L2290">
        <v>4410.3</v>
      </c>
      <c r="M2290" t="s">
        <v>5</v>
      </c>
      <c r="N2290">
        <v>10.203378961255</v>
      </c>
      <c r="O2290" t="s">
        <v>6</v>
      </c>
      <c r="P2290">
        <v>45000</v>
      </c>
      <c r="Q2290" t="s">
        <v>7</v>
      </c>
      <c r="R2290">
        <v>45000</v>
      </c>
      <c r="S2290" t="s">
        <v>18</v>
      </c>
      <c r="T2290" t="s">
        <v>10620</v>
      </c>
      <c r="U2290" t="s">
        <v>10621</v>
      </c>
      <c r="V2290" t="s">
        <v>10622</v>
      </c>
      <c r="W2290">
        <v>0.113609</v>
      </c>
    </row>
    <row r="2291" spans="5:23">
      <c r="E2291" t="s">
        <v>19</v>
      </c>
      <c r="F2291">
        <v>54756</v>
      </c>
      <c r="G2291" t="s">
        <v>1</v>
      </c>
      <c r="H2291" t="s">
        <v>17</v>
      </c>
      <c r="I2291" t="s">
        <v>3</v>
      </c>
      <c r="J2291">
        <v>0.64350200000000002</v>
      </c>
      <c r="K2291" t="s">
        <v>4</v>
      </c>
      <c r="L2291">
        <v>4410.3</v>
      </c>
      <c r="M2291" t="s">
        <v>5</v>
      </c>
      <c r="N2291">
        <v>10.203378961255</v>
      </c>
      <c r="O2291" t="s">
        <v>6</v>
      </c>
      <c r="P2291">
        <v>45000</v>
      </c>
      <c r="Q2291" t="s">
        <v>7</v>
      </c>
      <c r="R2291">
        <v>45000</v>
      </c>
      <c r="S2291" t="s">
        <v>20</v>
      </c>
      <c r="T2291" t="s">
        <v>10620</v>
      </c>
      <c r="U2291" t="s">
        <v>10621</v>
      </c>
      <c r="V2291" t="s">
        <v>10622</v>
      </c>
      <c r="W2291">
        <v>0.113609</v>
      </c>
    </row>
    <row r="2292" spans="5:23">
      <c r="E2292" t="s">
        <v>19</v>
      </c>
      <c r="F2292">
        <v>52376.2</v>
      </c>
      <c r="G2292" t="s">
        <v>1</v>
      </c>
      <c r="H2292" t="s">
        <v>2</v>
      </c>
      <c r="I2292" t="s">
        <v>3</v>
      </c>
      <c r="J2292">
        <v>0.65466999999999997</v>
      </c>
      <c r="K2292" t="s">
        <v>4</v>
      </c>
      <c r="L2292">
        <v>4454.72</v>
      </c>
      <c r="M2292" t="s">
        <v>5</v>
      </c>
      <c r="N2292">
        <v>10.10164375672</v>
      </c>
      <c r="O2292" t="s">
        <v>6</v>
      </c>
      <c r="P2292">
        <v>45000</v>
      </c>
      <c r="Q2292" t="s">
        <v>7</v>
      </c>
      <c r="R2292">
        <v>45000</v>
      </c>
      <c r="S2292" t="s">
        <v>21</v>
      </c>
      <c r="T2292" t="s">
        <v>10623</v>
      </c>
      <c r="U2292" t="s">
        <v>10624</v>
      </c>
      <c r="V2292" t="s">
        <v>10625</v>
      </c>
      <c r="W2292">
        <v>0.114937</v>
      </c>
    </row>
    <row r="2293" spans="5:23">
      <c r="E2293" t="s">
        <v>22</v>
      </c>
      <c r="F2293">
        <v>52376.2</v>
      </c>
      <c r="G2293" t="s">
        <v>1</v>
      </c>
      <c r="H2293" t="s">
        <v>2</v>
      </c>
      <c r="I2293" t="s">
        <v>3</v>
      </c>
      <c r="J2293">
        <v>0.65466999999999997</v>
      </c>
      <c r="K2293" t="s">
        <v>4</v>
      </c>
      <c r="L2293">
        <v>4454.72</v>
      </c>
      <c r="M2293" t="s">
        <v>5</v>
      </c>
      <c r="N2293">
        <v>10.10164375672</v>
      </c>
      <c r="O2293" t="s">
        <v>6</v>
      </c>
      <c r="P2293">
        <v>45000</v>
      </c>
      <c r="Q2293" t="s">
        <v>7</v>
      </c>
      <c r="R2293">
        <v>45000</v>
      </c>
      <c r="S2293" t="s">
        <v>21</v>
      </c>
      <c r="T2293" t="s">
        <v>10623</v>
      </c>
      <c r="U2293" t="s">
        <v>10624</v>
      </c>
      <c r="V2293" t="s">
        <v>10625</v>
      </c>
      <c r="W2293">
        <v>0.114937</v>
      </c>
    </row>
    <row r="2294" spans="5:23">
      <c r="E2294" t="s">
        <v>22</v>
      </c>
      <c r="F2294">
        <v>75252</v>
      </c>
      <c r="G2294" t="s">
        <v>1</v>
      </c>
      <c r="H2294" t="s">
        <v>23</v>
      </c>
      <c r="I2294" t="s">
        <v>3</v>
      </c>
      <c r="J2294">
        <v>0.55226200000000003</v>
      </c>
      <c r="K2294" t="s">
        <v>4</v>
      </c>
      <c r="L2294">
        <v>4357.04</v>
      </c>
      <c r="M2294" t="s">
        <v>5</v>
      </c>
      <c r="N2294">
        <v>10.328108588765</v>
      </c>
      <c r="O2294" t="s">
        <v>6</v>
      </c>
      <c r="P2294">
        <v>45000</v>
      </c>
      <c r="Q2294" t="s">
        <v>7</v>
      </c>
      <c r="R2294">
        <v>45000</v>
      </c>
      <c r="S2294" t="s">
        <v>24</v>
      </c>
      <c r="T2294" t="s">
        <v>10626</v>
      </c>
      <c r="U2294" t="s">
        <v>10627</v>
      </c>
      <c r="V2294" t="s">
        <v>10628</v>
      </c>
      <c r="W2294">
        <v>0.14021700000000001</v>
      </c>
    </row>
    <row r="2295" spans="5:23">
      <c r="E2295" t="s">
        <v>25</v>
      </c>
      <c r="F2295">
        <v>75252</v>
      </c>
      <c r="G2295" t="s">
        <v>1</v>
      </c>
      <c r="H2295" t="s">
        <v>23</v>
      </c>
      <c r="I2295" t="s">
        <v>3</v>
      </c>
      <c r="J2295">
        <v>0.55226200000000003</v>
      </c>
      <c r="K2295" t="s">
        <v>4</v>
      </c>
      <c r="L2295">
        <v>4357.04</v>
      </c>
      <c r="M2295" t="s">
        <v>5</v>
      </c>
      <c r="N2295">
        <v>10.328108588765</v>
      </c>
      <c r="O2295" t="s">
        <v>6</v>
      </c>
      <c r="P2295">
        <v>45000</v>
      </c>
      <c r="Q2295" t="s">
        <v>7</v>
      </c>
      <c r="R2295">
        <v>45000</v>
      </c>
      <c r="S2295" t="s">
        <v>26</v>
      </c>
      <c r="T2295" t="s">
        <v>10626</v>
      </c>
      <c r="U2295" t="s">
        <v>10627</v>
      </c>
      <c r="V2295" t="s">
        <v>10628</v>
      </c>
      <c r="W2295">
        <v>0.14021700000000001</v>
      </c>
    </row>
    <row r="2296" spans="5:23">
      <c r="E2296" t="s">
        <v>25</v>
      </c>
      <c r="F2296">
        <v>76147</v>
      </c>
      <c r="G2296" t="s">
        <v>1</v>
      </c>
      <c r="H2296" t="s">
        <v>27</v>
      </c>
      <c r="I2296" t="s">
        <v>3</v>
      </c>
      <c r="J2296">
        <v>0.54460699999999995</v>
      </c>
      <c r="K2296" t="s">
        <v>4</v>
      </c>
      <c r="L2296">
        <v>4427.7299999999996</v>
      </c>
      <c r="M2296" t="s">
        <v>5</v>
      </c>
      <c r="N2296">
        <v>10.163232778984</v>
      </c>
      <c r="O2296" t="s">
        <v>6</v>
      </c>
      <c r="P2296">
        <v>45000</v>
      </c>
      <c r="Q2296" t="s">
        <v>7</v>
      </c>
      <c r="R2296">
        <v>45000</v>
      </c>
      <c r="S2296" t="s">
        <v>28</v>
      </c>
      <c r="T2296" t="s">
        <v>10629</v>
      </c>
      <c r="U2296" t="s">
        <v>10630</v>
      </c>
      <c r="V2296" t="s">
        <v>10631</v>
      </c>
      <c r="W2296">
        <v>0.16216900000000001</v>
      </c>
    </row>
    <row r="2297" spans="5:23">
      <c r="E2297" t="s">
        <v>29</v>
      </c>
      <c r="F2297">
        <v>76147</v>
      </c>
      <c r="G2297" t="s">
        <v>1</v>
      </c>
      <c r="H2297" t="s">
        <v>27</v>
      </c>
      <c r="I2297" t="s">
        <v>3</v>
      </c>
      <c r="J2297">
        <v>0.54460699999999995</v>
      </c>
      <c r="K2297" t="s">
        <v>4</v>
      </c>
      <c r="L2297">
        <v>4427.7299999999996</v>
      </c>
      <c r="M2297" t="s">
        <v>5</v>
      </c>
      <c r="N2297">
        <v>10.163232778984</v>
      </c>
      <c r="O2297" t="s">
        <v>6</v>
      </c>
      <c r="P2297">
        <v>45000</v>
      </c>
      <c r="Q2297" t="s">
        <v>7</v>
      </c>
      <c r="R2297">
        <v>45000</v>
      </c>
      <c r="S2297" t="s">
        <v>28</v>
      </c>
      <c r="T2297" t="s">
        <v>10629</v>
      </c>
      <c r="U2297" t="s">
        <v>10630</v>
      </c>
      <c r="V2297" t="s">
        <v>10631</v>
      </c>
      <c r="W2297">
        <v>0.16216900000000001</v>
      </c>
    </row>
    <row r="2298" spans="5:23">
      <c r="E2298" t="s">
        <v>29</v>
      </c>
      <c r="F2298">
        <v>104723</v>
      </c>
      <c r="G2298" t="s">
        <v>1</v>
      </c>
      <c r="H2298" t="s">
        <v>30</v>
      </c>
      <c r="I2298" t="s">
        <v>3</v>
      </c>
      <c r="J2298">
        <v>0.47141</v>
      </c>
      <c r="K2298" t="s">
        <v>4</v>
      </c>
      <c r="L2298">
        <v>4296.96</v>
      </c>
      <c r="M2298" t="s">
        <v>5</v>
      </c>
      <c r="N2298">
        <v>10.472514279825001</v>
      </c>
      <c r="O2298" t="s">
        <v>6</v>
      </c>
      <c r="P2298">
        <v>45000</v>
      </c>
      <c r="Q2298" t="s">
        <v>7</v>
      </c>
      <c r="R2298">
        <v>45000</v>
      </c>
      <c r="S2298" t="s">
        <v>31</v>
      </c>
      <c r="T2298" t="s">
        <v>10632</v>
      </c>
      <c r="U2298" t="s">
        <v>10633</v>
      </c>
      <c r="V2298" t="s">
        <v>10634</v>
      </c>
      <c r="W2298">
        <v>0.17219499999999999</v>
      </c>
    </row>
    <row r="2299" spans="5:23">
      <c r="E2299" t="s">
        <v>32</v>
      </c>
      <c r="F2299">
        <v>104723</v>
      </c>
      <c r="G2299" t="s">
        <v>1</v>
      </c>
      <c r="H2299" t="s">
        <v>30</v>
      </c>
      <c r="I2299" t="s">
        <v>3</v>
      </c>
      <c r="J2299">
        <v>0.47141</v>
      </c>
      <c r="K2299" t="s">
        <v>4</v>
      </c>
      <c r="L2299">
        <v>4296.96</v>
      </c>
      <c r="M2299" t="s">
        <v>5</v>
      </c>
      <c r="N2299">
        <v>10.472514279825001</v>
      </c>
      <c r="O2299" t="s">
        <v>6</v>
      </c>
      <c r="P2299">
        <v>45000</v>
      </c>
      <c r="Q2299" t="s">
        <v>7</v>
      </c>
      <c r="R2299">
        <v>45000</v>
      </c>
      <c r="S2299" t="s">
        <v>33</v>
      </c>
      <c r="T2299" t="s">
        <v>10632</v>
      </c>
      <c r="U2299" t="s">
        <v>10633</v>
      </c>
      <c r="V2299" t="s">
        <v>10634</v>
      </c>
      <c r="W2299">
        <v>0.17219499999999999</v>
      </c>
    </row>
    <row r="2300" spans="5:23">
      <c r="E2300" t="s">
        <v>32</v>
      </c>
      <c r="F2300">
        <v>99947.9</v>
      </c>
      <c r="G2300" t="s">
        <v>1</v>
      </c>
      <c r="H2300" t="s">
        <v>17</v>
      </c>
      <c r="I2300" t="s">
        <v>3</v>
      </c>
      <c r="J2300">
        <v>0.47706199999999999</v>
      </c>
      <c r="K2300" t="s">
        <v>4</v>
      </c>
      <c r="L2300">
        <v>4396.2</v>
      </c>
      <c r="M2300" t="s">
        <v>5</v>
      </c>
      <c r="N2300">
        <v>10.236122382894999</v>
      </c>
      <c r="O2300" t="s">
        <v>6</v>
      </c>
      <c r="P2300">
        <v>45000</v>
      </c>
      <c r="Q2300" t="s">
        <v>7</v>
      </c>
      <c r="R2300">
        <v>45000</v>
      </c>
      <c r="S2300" t="s">
        <v>34</v>
      </c>
      <c r="T2300" t="s">
        <v>10635</v>
      </c>
      <c r="U2300" t="s">
        <v>10636</v>
      </c>
      <c r="V2300" t="s">
        <v>10637</v>
      </c>
      <c r="W2300">
        <v>0.17608599999999999</v>
      </c>
    </row>
    <row r="2301" spans="5:23">
      <c r="E2301" t="s">
        <v>35</v>
      </c>
      <c r="F2301">
        <v>99947.9</v>
      </c>
      <c r="G2301" t="s">
        <v>1</v>
      </c>
      <c r="H2301" t="s">
        <v>17</v>
      </c>
      <c r="I2301" t="s">
        <v>3</v>
      </c>
      <c r="J2301">
        <v>0.47706199999999999</v>
      </c>
      <c r="K2301" t="s">
        <v>4</v>
      </c>
      <c r="L2301">
        <v>4396.2</v>
      </c>
      <c r="M2301" t="s">
        <v>5</v>
      </c>
      <c r="N2301">
        <v>10.236122382894999</v>
      </c>
      <c r="O2301" t="s">
        <v>6</v>
      </c>
      <c r="P2301">
        <v>45000</v>
      </c>
      <c r="Q2301" t="s">
        <v>7</v>
      </c>
      <c r="R2301">
        <v>45000</v>
      </c>
      <c r="S2301" t="s">
        <v>34</v>
      </c>
      <c r="T2301" t="s">
        <v>10635</v>
      </c>
      <c r="U2301" t="s">
        <v>10636</v>
      </c>
      <c r="V2301" t="s">
        <v>10637</v>
      </c>
      <c r="W2301">
        <v>0.17608599999999999</v>
      </c>
    </row>
    <row r="2302" spans="5:23">
      <c r="E2302" t="s">
        <v>35</v>
      </c>
      <c r="F2302">
        <v>145193</v>
      </c>
      <c r="G2302" t="s">
        <v>1</v>
      </c>
      <c r="H2302" t="s">
        <v>36</v>
      </c>
      <c r="I2302" t="s">
        <v>3</v>
      </c>
      <c r="J2302">
        <v>0.40344000000000002</v>
      </c>
      <c r="K2302" t="s">
        <v>4</v>
      </c>
      <c r="L2302">
        <v>4231.53</v>
      </c>
      <c r="M2302" t="s">
        <v>5</v>
      </c>
      <c r="N2302">
        <v>10.634452127708</v>
      </c>
      <c r="O2302" t="s">
        <v>6</v>
      </c>
      <c r="P2302">
        <v>45000</v>
      </c>
      <c r="Q2302" t="s">
        <v>7</v>
      </c>
      <c r="R2302">
        <v>45000</v>
      </c>
      <c r="S2302" t="s">
        <v>37</v>
      </c>
      <c r="T2302" t="s">
        <v>10638</v>
      </c>
      <c r="U2302" t="s">
        <v>10639</v>
      </c>
      <c r="V2302" t="s">
        <v>10640</v>
      </c>
      <c r="W2302">
        <v>0.19711799999999999</v>
      </c>
    </row>
    <row r="2303" spans="5:23">
      <c r="E2303" t="s">
        <v>38</v>
      </c>
      <c r="F2303">
        <v>145193</v>
      </c>
      <c r="G2303" t="s">
        <v>1</v>
      </c>
      <c r="H2303" t="s">
        <v>36</v>
      </c>
      <c r="I2303" t="s">
        <v>3</v>
      </c>
      <c r="J2303">
        <v>0.40344000000000002</v>
      </c>
      <c r="K2303" t="s">
        <v>4</v>
      </c>
      <c r="L2303">
        <v>4231.53</v>
      </c>
      <c r="M2303" t="s">
        <v>5</v>
      </c>
      <c r="N2303">
        <v>10.634452127708</v>
      </c>
      <c r="O2303" t="s">
        <v>6</v>
      </c>
      <c r="P2303">
        <v>45000</v>
      </c>
      <c r="Q2303" t="s">
        <v>7</v>
      </c>
      <c r="R2303">
        <v>45000</v>
      </c>
      <c r="S2303" t="s">
        <v>39</v>
      </c>
      <c r="T2303" t="s">
        <v>10638</v>
      </c>
      <c r="U2303" t="s">
        <v>10639</v>
      </c>
      <c r="V2303" t="s">
        <v>10640</v>
      </c>
      <c r="W2303">
        <v>0.19711799999999999</v>
      </c>
    </row>
    <row r="2304" spans="5:23">
      <c r="E2304" t="s">
        <v>38</v>
      </c>
      <c r="F2304">
        <v>138149</v>
      </c>
      <c r="G2304" t="s">
        <v>1</v>
      </c>
      <c r="H2304" t="s">
        <v>40</v>
      </c>
      <c r="I2304" t="s">
        <v>3</v>
      </c>
      <c r="J2304">
        <v>0.40739300000000001</v>
      </c>
      <c r="K2304" t="s">
        <v>4</v>
      </c>
      <c r="L2304">
        <v>4361.3999999999996</v>
      </c>
      <c r="M2304" t="s">
        <v>5</v>
      </c>
      <c r="N2304">
        <v>10.317777864329001</v>
      </c>
      <c r="O2304" t="s">
        <v>6</v>
      </c>
      <c r="P2304">
        <v>45000</v>
      </c>
      <c r="Q2304" t="s">
        <v>7</v>
      </c>
      <c r="R2304">
        <v>45000</v>
      </c>
      <c r="S2304" t="s">
        <v>41</v>
      </c>
      <c r="T2304" t="s">
        <v>10641</v>
      </c>
      <c r="U2304" t="s">
        <v>10642</v>
      </c>
      <c r="V2304" t="s">
        <v>10643</v>
      </c>
      <c r="W2304">
        <v>0.194942</v>
      </c>
    </row>
    <row r="2305" spans="5:23">
      <c r="E2305" t="s">
        <v>42</v>
      </c>
      <c r="F2305">
        <v>138149</v>
      </c>
      <c r="G2305" t="s">
        <v>1</v>
      </c>
      <c r="H2305" t="s">
        <v>40</v>
      </c>
      <c r="I2305" t="s">
        <v>3</v>
      </c>
      <c r="J2305">
        <v>0.40739300000000001</v>
      </c>
      <c r="K2305" t="s">
        <v>4</v>
      </c>
      <c r="L2305">
        <v>4361.3999999999996</v>
      </c>
      <c r="M2305" t="s">
        <v>5</v>
      </c>
      <c r="N2305">
        <v>10.317777864329001</v>
      </c>
      <c r="O2305" t="s">
        <v>6</v>
      </c>
      <c r="P2305">
        <v>45000</v>
      </c>
      <c r="Q2305" t="s">
        <v>7</v>
      </c>
      <c r="R2305">
        <v>45000</v>
      </c>
      <c r="S2305" t="s">
        <v>41</v>
      </c>
      <c r="T2305" t="s">
        <v>10641</v>
      </c>
      <c r="U2305" t="s">
        <v>10642</v>
      </c>
      <c r="V2305" t="s">
        <v>10643</v>
      </c>
      <c r="W2305">
        <v>0.194942</v>
      </c>
    </row>
    <row r="2306" spans="5:23">
      <c r="E2306" t="s">
        <v>42</v>
      </c>
      <c r="F2306">
        <v>27905.9</v>
      </c>
      <c r="G2306" t="s">
        <v>1</v>
      </c>
      <c r="H2306" t="s">
        <v>14</v>
      </c>
      <c r="I2306" t="s">
        <v>3</v>
      </c>
      <c r="J2306">
        <v>0.89439599999999997</v>
      </c>
      <c r="K2306" t="s">
        <v>4</v>
      </c>
      <c r="L2306">
        <v>4479.66</v>
      </c>
      <c r="M2306" t="s">
        <v>5</v>
      </c>
      <c r="N2306">
        <v>10.045407920976</v>
      </c>
      <c r="O2306" t="s">
        <v>6</v>
      </c>
      <c r="P2306">
        <v>45000</v>
      </c>
      <c r="Q2306" t="s">
        <v>7</v>
      </c>
      <c r="R2306">
        <v>45000</v>
      </c>
      <c r="S2306" t="s">
        <v>43</v>
      </c>
      <c r="T2306" t="s">
        <v>10644</v>
      </c>
      <c r="U2306" t="s">
        <v>10645</v>
      </c>
      <c r="V2306" t="s">
        <v>10646</v>
      </c>
      <c r="W2306">
        <v>3.3341999999999997E-2</v>
      </c>
    </row>
    <row r="2307" spans="5:23">
      <c r="E2307" t="s">
        <v>44</v>
      </c>
      <c r="F2307">
        <v>27905.9</v>
      </c>
      <c r="G2307" t="s">
        <v>1</v>
      </c>
      <c r="H2307" t="s">
        <v>14</v>
      </c>
      <c r="I2307" t="s">
        <v>3</v>
      </c>
      <c r="J2307">
        <v>0.89439599999999997</v>
      </c>
      <c r="K2307" t="s">
        <v>4</v>
      </c>
      <c r="L2307">
        <v>4479.66</v>
      </c>
      <c r="M2307" t="s">
        <v>5</v>
      </c>
      <c r="N2307">
        <v>10.045407920976</v>
      </c>
      <c r="O2307" t="s">
        <v>6</v>
      </c>
      <c r="P2307">
        <v>45000</v>
      </c>
      <c r="Q2307" t="s">
        <v>7</v>
      </c>
      <c r="R2307">
        <v>45000</v>
      </c>
      <c r="S2307" t="s">
        <v>45</v>
      </c>
      <c r="T2307" t="s">
        <v>10644</v>
      </c>
      <c r="U2307" t="s">
        <v>10645</v>
      </c>
      <c r="V2307" t="s">
        <v>10646</v>
      </c>
      <c r="W2307">
        <v>3.3341999999999997E-2</v>
      </c>
    </row>
    <row r="2308" spans="5:23">
      <c r="E2308" t="s">
        <v>44</v>
      </c>
      <c r="F2308">
        <v>27714.2</v>
      </c>
      <c r="G2308" t="s">
        <v>1</v>
      </c>
      <c r="H2308" t="s">
        <v>10</v>
      </c>
      <c r="I2308" t="s">
        <v>3</v>
      </c>
      <c r="J2308">
        <v>0.89647900000000003</v>
      </c>
      <c r="K2308" t="s">
        <v>4</v>
      </c>
      <c r="L2308">
        <v>4489.71</v>
      </c>
      <c r="M2308" t="s">
        <v>5</v>
      </c>
      <c r="N2308">
        <v>10.022921288499999</v>
      </c>
      <c r="O2308" t="s">
        <v>6</v>
      </c>
      <c r="P2308">
        <v>45000</v>
      </c>
      <c r="Q2308" t="s">
        <v>7</v>
      </c>
      <c r="R2308">
        <v>45000</v>
      </c>
      <c r="S2308" t="s">
        <v>11</v>
      </c>
      <c r="T2308" t="s">
        <v>10614</v>
      </c>
      <c r="U2308" t="s">
        <v>10615</v>
      </c>
      <c r="V2308" t="s">
        <v>10616</v>
      </c>
      <c r="W2308">
        <v>3.3794900000000003E-2</v>
      </c>
    </row>
    <row r="2309" spans="5:23">
      <c r="E2309" t="s">
        <v>0</v>
      </c>
      <c r="F2309">
        <v>35753.1</v>
      </c>
      <c r="G2309" t="s">
        <v>1</v>
      </c>
      <c r="H2309" t="s">
        <v>2</v>
      </c>
      <c r="I2309" t="s">
        <v>3</v>
      </c>
      <c r="J2309">
        <v>0.79207300000000003</v>
      </c>
      <c r="K2309" t="s">
        <v>4</v>
      </c>
      <c r="L2309">
        <v>4458.16</v>
      </c>
      <c r="M2309" t="s">
        <v>5</v>
      </c>
      <c r="N2309">
        <v>10.093843669563</v>
      </c>
      <c r="O2309" t="s">
        <v>6</v>
      </c>
      <c r="P2309">
        <v>45000</v>
      </c>
      <c r="Q2309" t="s">
        <v>7</v>
      </c>
      <c r="R2309">
        <v>45000</v>
      </c>
      <c r="S2309" t="s">
        <v>8</v>
      </c>
      <c r="T2309" t="s">
        <v>10647</v>
      </c>
      <c r="U2309" t="s">
        <v>10648</v>
      </c>
      <c r="V2309" t="s">
        <v>10649</v>
      </c>
      <c r="W2309">
        <v>7.0023600000000005E-2</v>
      </c>
    </row>
    <row r="2310" spans="5:23">
      <c r="E2310" t="s">
        <v>9</v>
      </c>
      <c r="F2310">
        <v>28407.9</v>
      </c>
      <c r="G2310" t="s">
        <v>1</v>
      </c>
      <c r="H2310" t="s">
        <v>10</v>
      </c>
      <c r="I2310" t="s">
        <v>3</v>
      </c>
      <c r="J2310">
        <v>0.88545700000000005</v>
      </c>
      <c r="K2310" t="s">
        <v>4</v>
      </c>
      <c r="L2310">
        <v>4489.8</v>
      </c>
      <c r="M2310" t="s">
        <v>5</v>
      </c>
      <c r="N2310">
        <v>10.022725694771999</v>
      </c>
      <c r="O2310" t="s">
        <v>6</v>
      </c>
      <c r="P2310">
        <v>45000</v>
      </c>
      <c r="Q2310" t="s">
        <v>7</v>
      </c>
      <c r="R2310">
        <v>45000</v>
      </c>
      <c r="S2310" t="s">
        <v>11</v>
      </c>
      <c r="T2310" t="s">
        <v>10650</v>
      </c>
      <c r="U2310" t="s">
        <v>10651</v>
      </c>
      <c r="V2310" t="s">
        <v>10652</v>
      </c>
      <c r="W2310">
        <v>3.9518299999999999E-2</v>
      </c>
    </row>
    <row r="2311" spans="5:23">
      <c r="E2311" t="s">
        <v>12</v>
      </c>
      <c r="F2311">
        <v>35753.1</v>
      </c>
      <c r="G2311" t="s">
        <v>1</v>
      </c>
      <c r="H2311" t="s">
        <v>2</v>
      </c>
      <c r="I2311" t="s">
        <v>3</v>
      </c>
      <c r="J2311">
        <v>0.79207300000000003</v>
      </c>
      <c r="K2311" t="s">
        <v>4</v>
      </c>
      <c r="L2311">
        <v>4458.16</v>
      </c>
      <c r="M2311" t="s">
        <v>5</v>
      </c>
      <c r="N2311">
        <v>10.093843669563</v>
      </c>
      <c r="O2311" t="s">
        <v>6</v>
      </c>
      <c r="P2311">
        <v>45000</v>
      </c>
      <c r="Q2311" t="s">
        <v>7</v>
      </c>
      <c r="R2311">
        <v>45000</v>
      </c>
      <c r="S2311" t="s">
        <v>13</v>
      </c>
      <c r="T2311" t="s">
        <v>10647</v>
      </c>
      <c r="U2311" t="s">
        <v>10648</v>
      </c>
      <c r="V2311" t="s">
        <v>10649</v>
      </c>
      <c r="W2311">
        <v>7.0023600000000005E-2</v>
      </c>
    </row>
    <row r="2312" spans="5:23">
      <c r="E2312" t="s">
        <v>12</v>
      </c>
      <c r="F2312">
        <v>34580.300000000003</v>
      </c>
      <c r="G2312" t="s">
        <v>1</v>
      </c>
      <c r="H2312" t="s">
        <v>14</v>
      </c>
      <c r="I2312" t="s">
        <v>3</v>
      </c>
      <c r="J2312">
        <v>0.80353600000000003</v>
      </c>
      <c r="K2312" t="s">
        <v>4</v>
      </c>
      <c r="L2312">
        <v>4478.79</v>
      </c>
      <c r="M2312" t="s">
        <v>5</v>
      </c>
      <c r="N2312">
        <v>10.047359997256001</v>
      </c>
      <c r="O2312" t="s">
        <v>6</v>
      </c>
      <c r="P2312">
        <v>45000</v>
      </c>
      <c r="Q2312" t="s">
        <v>7</v>
      </c>
      <c r="R2312">
        <v>45000</v>
      </c>
      <c r="S2312" t="s">
        <v>15</v>
      </c>
      <c r="T2312" t="s">
        <v>10653</v>
      </c>
      <c r="U2312" t="s">
        <v>10654</v>
      </c>
      <c r="V2312" t="s">
        <v>10655</v>
      </c>
      <c r="W2312">
        <v>6.6178100000000004E-2</v>
      </c>
    </row>
    <row r="2313" spans="5:23">
      <c r="E2313" t="s">
        <v>16</v>
      </c>
      <c r="F2313">
        <v>34580.300000000003</v>
      </c>
      <c r="G2313" t="s">
        <v>1</v>
      </c>
      <c r="H2313" t="s">
        <v>14</v>
      </c>
      <c r="I2313" t="s">
        <v>3</v>
      </c>
      <c r="J2313">
        <v>0.80353600000000003</v>
      </c>
      <c r="K2313" t="s">
        <v>4</v>
      </c>
      <c r="L2313">
        <v>4478.79</v>
      </c>
      <c r="M2313" t="s">
        <v>5</v>
      </c>
      <c r="N2313">
        <v>10.047359997256001</v>
      </c>
      <c r="O2313" t="s">
        <v>6</v>
      </c>
      <c r="P2313">
        <v>45000</v>
      </c>
      <c r="Q2313" t="s">
        <v>7</v>
      </c>
      <c r="R2313">
        <v>45000</v>
      </c>
      <c r="S2313" t="s">
        <v>15</v>
      </c>
      <c r="T2313" t="s">
        <v>10653</v>
      </c>
      <c r="U2313" t="s">
        <v>10654</v>
      </c>
      <c r="V2313" t="s">
        <v>10655</v>
      </c>
      <c r="W2313">
        <v>6.6178100000000004E-2</v>
      </c>
    </row>
    <row r="2314" spans="5:23">
      <c r="E2314" t="s">
        <v>16</v>
      </c>
      <c r="F2314">
        <v>52669</v>
      </c>
      <c r="G2314" t="s">
        <v>1</v>
      </c>
      <c r="H2314" t="s">
        <v>17</v>
      </c>
      <c r="I2314" t="s">
        <v>3</v>
      </c>
      <c r="J2314">
        <v>0.65613999999999995</v>
      </c>
      <c r="K2314" t="s">
        <v>4</v>
      </c>
      <c r="L2314">
        <v>4410.1400000000003</v>
      </c>
      <c r="M2314" t="s">
        <v>5</v>
      </c>
      <c r="N2314">
        <v>10.203768762715001</v>
      </c>
      <c r="O2314" t="s">
        <v>6</v>
      </c>
      <c r="P2314">
        <v>45000</v>
      </c>
      <c r="Q2314" t="s">
        <v>7</v>
      </c>
      <c r="R2314">
        <v>45000</v>
      </c>
      <c r="S2314" t="s">
        <v>18</v>
      </c>
      <c r="T2314" t="s">
        <v>10656</v>
      </c>
      <c r="U2314" t="s">
        <v>10657</v>
      </c>
      <c r="V2314" t="s">
        <v>10658</v>
      </c>
      <c r="W2314">
        <v>0.10782</v>
      </c>
    </row>
    <row r="2315" spans="5:23">
      <c r="E2315" t="s">
        <v>19</v>
      </c>
      <c r="F2315">
        <v>52669</v>
      </c>
      <c r="G2315" t="s">
        <v>1</v>
      </c>
      <c r="H2315" t="s">
        <v>17</v>
      </c>
      <c r="I2315" t="s">
        <v>3</v>
      </c>
      <c r="J2315">
        <v>0.65613999999999995</v>
      </c>
      <c r="K2315" t="s">
        <v>4</v>
      </c>
      <c r="L2315">
        <v>4410.1400000000003</v>
      </c>
      <c r="M2315" t="s">
        <v>5</v>
      </c>
      <c r="N2315">
        <v>10.203768762715001</v>
      </c>
      <c r="O2315" t="s">
        <v>6</v>
      </c>
      <c r="P2315">
        <v>45000</v>
      </c>
      <c r="Q2315" t="s">
        <v>7</v>
      </c>
      <c r="R2315">
        <v>45000</v>
      </c>
      <c r="S2315" t="s">
        <v>20</v>
      </c>
      <c r="T2315" t="s">
        <v>10656</v>
      </c>
      <c r="U2315" t="s">
        <v>10657</v>
      </c>
      <c r="V2315" t="s">
        <v>10658</v>
      </c>
      <c r="W2315">
        <v>0.10782</v>
      </c>
    </row>
    <row r="2316" spans="5:23">
      <c r="E2316" t="s">
        <v>19</v>
      </c>
      <c r="F2316">
        <v>52454.9</v>
      </c>
      <c r="G2316" t="s">
        <v>1</v>
      </c>
      <c r="H2316" t="s">
        <v>2</v>
      </c>
      <c r="I2316" t="s">
        <v>3</v>
      </c>
      <c r="J2316">
        <v>0.65417000000000003</v>
      </c>
      <c r="K2316" t="s">
        <v>4</v>
      </c>
      <c r="L2316">
        <v>4454.8500000000004</v>
      </c>
      <c r="M2316" t="s">
        <v>5</v>
      </c>
      <c r="N2316">
        <v>10.101351257128</v>
      </c>
      <c r="O2316" t="s">
        <v>6</v>
      </c>
      <c r="P2316">
        <v>45000</v>
      </c>
      <c r="Q2316" t="s">
        <v>7</v>
      </c>
      <c r="R2316">
        <v>45000</v>
      </c>
      <c r="S2316" t="s">
        <v>21</v>
      </c>
      <c r="T2316" t="s">
        <v>10659</v>
      </c>
      <c r="U2316" t="s">
        <v>10660</v>
      </c>
      <c r="V2316" t="s">
        <v>10661</v>
      </c>
      <c r="W2316">
        <v>0.10562100000000001</v>
      </c>
    </row>
    <row r="2317" spans="5:23">
      <c r="E2317" t="s">
        <v>22</v>
      </c>
      <c r="F2317">
        <v>52454.9</v>
      </c>
      <c r="G2317" t="s">
        <v>1</v>
      </c>
      <c r="H2317" t="s">
        <v>2</v>
      </c>
      <c r="I2317" t="s">
        <v>3</v>
      </c>
      <c r="J2317">
        <v>0.65417000000000003</v>
      </c>
      <c r="K2317" t="s">
        <v>4</v>
      </c>
      <c r="L2317">
        <v>4454.8500000000004</v>
      </c>
      <c r="M2317" t="s">
        <v>5</v>
      </c>
      <c r="N2317">
        <v>10.101351257128</v>
      </c>
      <c r="O2317" t="s">
        <v>6</v>
      </c>
      <c r="P2317">
        <v>45000</v>
      </c>
      <c r="Q2317" t="s">
        <v>7</v>
      </c>
      <c r="R2317">
        <v>45000</v>
      </c>
      <c r="S2317" t="s">
        <v>21</v>
      </c>
      <c r="T2317" t="s">
        <v>10659</v>
      </c>
      <c r="U2317" t="s">
        <v>10660</v>
      </c>
      <c r="V2317" t="s">
        <v>10661</v>
      </c>
      <c r="W2317">
        <v>0.10562100000000001</v>
      </c>
    </row>
    <row r="2318" spans="5:23">
      <c r="E2318" t="s">
        <v>22</v>
      </c>
      <c r="F2318">
        <v>76177</v>
      </c>
      <c r="G2318" t="s">
        <v>1</v>
      </c>
      <c r="H2318" t="s">
        <v>23</v>
      </c>
      <c r="I2318" t="s">
        <v>3</v>
      </c>
      <c r="J2318">
        <v>0.54889100000000002</v>
      </c>
      <c r="K2318" t="s">
        <v>4</v>
      </c>
      <c r="L2318">
        <v>4357.17</v>
      </c>
      <c r="M2318" t="s">
        <v>5</v>
      </c>
      <c r="N2318">
        <v>10.327816287171</v>
      </c>
      <c r="O2318" t="s">
        <v>6</v>
      </c>
      <c r="P2318">
        <v>45000</v>
      </c>
      <c r="Q2318" t="s">
        <v>7</v>
      </c>
      <c r="R2318">
        <v>45000</v>
      </c>
      <c r="S2318" t="s">
        <v>24</v>
      </c>
      <c r="T2318" t="s">
        <v>10662</v>
      </c>
      <c r="U2318" t="s">
        <v>10663</v>
      </c>
      <c r="V2318" t="s">
        <v>10664</v>
      </c>
      <c r="W2318">
        <v>0.151981</v>
      </c>
    </row>
    <row r="2319" spans="5:23">
      <c r="E2319" t="s">
        <v>25</v>
      </c>
      <c r="F2319">
        <v>76177</v>
      </c>
      <c r="G2319" t="s">
        <v>1</v>
      </c>
      <c r="H2319" t="s">
        <v>23</v>
      </c>
      <c r="I2319" t="s">
        <v>3</v>
      </c>
      <c r="J2319">
        <v>0.54889100000000002</v>
      </c>
      <c r="K2319" t="s">
        <v>4</v>
      </c>
      <c r="L2319">
        <v>4357.17</v>
      </c>
      <c r="M2319" t="s">
        <v>5</v>
      </c>
      <c r="N2319">
        <v>10.327816287171</v>
      </c>
      <c r="O2319" t="s">
        <v>6</v>
      </c>
      <c r="P2319">
        <v>45000</v>
      </c>
      <c r="Q2319" t="s">
        <v>7</v>
      </c>
      <c r="R2319">
        <v>45000</v>
      </c>
      <c r="S2319" t="s">
        <v>26</v>
      </c>
      <c r="T2319" t="s">
        <v>10662</v>
      </c>
      <c r="U2319" t="s">
        <v>10663</v>
      </c>
      <c r="V2319" t="s">
        <v>10664</v>
      </c>
      <c r="W2319">
        <v>0.151981</v>
      </c>
    </row>
    <row r="2320" spans="5:23">
      <c r="E2320" t="s">
        <v>25</v>
      </c>
      <c r="F2320">
        <v>76865.899999999994</v>
      </c>
      <c r="G2320" t="s">
        <v>1</v>
      </c>
      <c r="H2320" t="s">
        <v>27</v>
      </c>
      <c r="I2320" t="s">
        <v>3</v>
      </c>
      <c r="J2320">
        <v>0.54208199999999995</v>
      </c>
      <c r="K2320" t="s">
        <v>4</v>
      </c>
      <c r="L2320">
        <v>4427.28</v>
      </c>
      <c r="M2320" t="s">
        <v>5</v>
      </c>
      <c r="N2320">
        <v>10.164256181056</v>
      </c>
      <c r="O2320" t="s">
        <v>6</v>
      </c>
      <c r="P2320">
        <v>45000</v>
      </c>
      <c r="Q2320" t="s">
        <v>7</v>
      </c>
      <c r="R2320">
        <v>45000</v>
      </c>
      <c r="S2320" t="s">
        <v>28</v>
      </c>
      <c r="T2320" t="s">
        <v>10665</v>
      </c>
      <c r="U2320" t="s">
        <v>10666</v>
      </c>
      <c r="V2320" t="s">
        <v>10667</v>
      </c>
      <c r="W2320">
        <v>0.15643099999999999</v>
      </c>
    </row>
    <row r="2321" spans="5:23">
      <c r="E2321" t="s">
        <v>29</v>
      </c>
      <c r="F2321">
        <v>76865.899999999994</v>
      </c>
      <c r="G2321" t="s">
        <v>1</v>
      </c>
      <c r="H2321" t="s">
        <v>27</v>
      </c>
      <c r="I2321" t="s">
        <v>3</v>
      </c>
      <c r="J2321">
        <v>0.54208199999999995</v>
      </c>
      <c r="K2321" t="s">
        <v>4</v>
      </c>
      <c r="L2321">
        <v>4427.28</v>
      </c>
      <c r="M2321" t="s">
        <v>5</v>
      </c>
      <c r="N2321">
        <v>10.164256181056</v>
      </c>
      <c r="O2321" t="s">
        <v>6</v>
      </c>
      <c r="P2321">
        <v>45000</v>
      </c>
      <c r="Q2321" t="s">
        <v>7</v>
      </c>
      <c r="R2321">
        <v>45000</v>
      </c>
      <c r="S2321" t="s">
        <v>28</v>
      </c>
      <c r="T2321" t="s">
        <v>10665</v>
      </c>
      <c r="U2321" t="s">
        <v>10666</v>
      </c>
      <c r="V2321" t="s">
        <v>10667</v>
      </c>
      <c r="W2321">
        <v>0.15643099999999999</v>
      </c>
    </row>
    <row r="2322" spans="5:23">
      <c r="E2322" t="s">
        <v>29</v>
      </c>
      <c r="F2322">
        <v>109578</v>
      </c>
      <c r="G2322" t="s">
        <v>1</v>
      </c>
      <c r="H2322" t="s">
        <v>30</v>
      </c>
      <c r="I2322" t="s">
        <v>3</v>
      </c>
      <c r="J2322">
        <v>0.460787</v>
      </c>
      <c r="K2322" t="s">
        <v>4</v>
      </c>
      <c r="L2322">
        <v>4298.08</v>
      </c>
      <c r="M2322" t="s">
        <v>5</v>
      </c>
      <c r="N2322">
        <v>10.469786362619001</v>
      </c>
      <c r="O2322" t="s">
        <v>6</v>
      </c>
      <c r="P2322">
        <v>45000</v>
      </c>
      <c r="Q2322" t="s">
        <v>7</v>
      </c>
      <c r="R2322">
        <v>45000</v>
      </c>
      <c r="S2322" t="s">
        <v>31</v>
      </c>
      <c r="T2322" t="s">
        <v>10668</v>
      </c>
      <c r="U2322" t="s">
        <v>10669</v>
      </c>
      <c r="V2322" t="s">
        <v>10670</v>
      </c>
      <c r="W2322">
        <v>0.17880699999999999</v>
      </c>
    </row>
    <row r="2323" spans="5:23">
      <c r="E2323" t="s">
        <v>32</v>
      </c>
      <c r="F2323">
        <v>109578</v>
      </c>
      <c r="G2323" t="s">
        <v>1</v>
      </c>
      <c r="H2323" t="s">
        <v>30</v>
      </c>
      <c r="I2323" t="s">
        <v>3</v>
      </c>
      <c r="J2323">
        <v>0.460787</v>
      </c>
      <c r="K2323" t="s">
        <v>4</v>
      </c>
      <c r="L2323">
        <v>4298.08</v>
      </c>
      <c r="M2323" t="s">
        <v>5</v>
      </c>
      <c r="N2323">
        <v>10.469786362619001</v>
      </c>
      <c r="O2323" t="s">
        <v>6</v>
      </c>
      <c r="P2323">
        <v>45000</v>
      </c>
      <c r="Q2323" t="s">
        <v>7</v>
      </c>
      <c r="R2323">
        <v>45000</v>
      </c>
      <c r="S2323" t="s">
        <v>33</v>
      </c>
      <c r="T2323" t="s">
        <v>10668</v>
      </c>
      <c r="U2323" t="s">
        <v>10669</v>
      </c>
      <c r="V2323" t="s">
        <v>10670</v>
      </c>
      <c r="W2323">
        <v>0.17880699999999999</v>
      </c>
    </row>
    <row r="2324" spans="5:23">
      <c r="E2324" t="s">
        <v>32</v>
      </c>
      <c r="F2324">
        <v>101669</v>
      </c>
      <c r="G2324" t="s">
        <v>1</v>
      </c>
      <c r="H2324" t="s">
        <v>17</v>
      </c>
      <c r="I2324" t="s">
        <v>3</v>
      </c>
      <c r="J2324">
        <v>0.47298299999999999</v>
      </c>
      <c r="K2324" t="s">
        <v>4</v>
      </c>
      <c r="L2324">
        <v>4396.6099999999997</v>
      </c>
      <c r="M2324" t="s">
        <v>5</v>
      </c>
      <c r="N2324">
        <v>10.235147879245</v>
      </c>
      <c r="O2324" t="s">
        <v>6</v>
      </c>
      <c r="P2324">
        <v>45000</v>
      </c>
      <c r="Q2324" t="s">
        <v>7</v>
      </c>
      <c r="R2324">
        <v>45000</v>
      </c>
      <c r="S2324" t="s">
        <v>34</v>
      </c>
      <c r="T2324" t="s">
        <v>10671</v>
      </c>
      <c r="U2324" t="s">
        <v>10672</v>
      </c>
      <c r="V2324" t="s">
        <v>10673</v>
      </c>
      <c r="W2324">
        <v>0.18119099999999999</v>
      </c>
    </row>
    <row r="2325" spans="5:23">
      <c r="E2325" t="s">
        <v>35</v>
      </c>
      <c r="F2325">
        <v>101669</v>
      </c>
      <c r="G2325" t="s">
        <v>1</v>
      </c>
      <c r="H2325" t="s">
        <v>17</v>
      </c>
      <c r="I2325" t="s">
        <v>3</v>
      </c>
      <c r="J2325">
        <v>0.47298299999999999</v>
      </c>
      <c r="K2325" t="s">
        <v>4</v>
      </c>
      <c r="L2325">
        <v>4396.6099999999997</v>
      </c>
      <c r="M2325" t="s">
        <v>5</v>
      </c>
      <c r="N2325">
        <v>10.235147879245</v>
      </c>
      <c r="O2325" t="s">
        <v>6</v>
      </c>
      <c r="P2325">
        <v>45000</v>
      </c>
      <c r="Q2325" t="s">
        <v>7</v>
      </c>
      <c r="R2325">
        <v>45000</v>
      </c>
      <c r="S2325" t="s">
        <v>34</v>
      </c>
      <c r="T2325" t="s">
        <v>10671</v>
      </c>
      <c r="U2325" t="s">
        <v>10672</v>
      </c>
      <c r="V2325" t="s">
        <v>10673</v>
      </c>
      <c r="W2325">
        <v>0.18119099999999999</v>
      </c>
    </row>
    <row r="2326" spans="5:23">
      <c r="E2326" t="s">
        <v>35</v>
      </c>
      <c r="F2326">
        <v>138244</v>
      </c>
      <c r="G2326" t="s">
        <v>1</v>
      </c>
      <c r="H2326" t="s">
        <v>36</v>
      </c>
      <c r="I2326" t="s">
        <v>3</v>
      </c>
      <c r="J2326">
        <v>0.41345399999999999</v>
      </c>
      <c r="K2326" t="s">
        <v>4</v>
      </c>
      <c r="L2326">
        <v>4231.53</v>
      </c>
      <c r="M2326" t="s">
        <v>5</v>
      </c>
      <c r="N2326">
        <v>10.634452127708</v>
      </c>
      <c r="O2326" t="s">
        <v>6</v>
      </c>
      <c r="P2326">
        <v>45000</v>
      </c>
      <c r="Q2326" t="s">
        <v>7</v>
      </c>
      <c r="R2326">
        <v>45000</v>
      </c>
      <c r="S2326" t="s">
        <v>37</v>
      </c>
      <c r="T2326" t="s">
        <v>10674</v>
      </c>
      <c r="U2326" t="s">
        <v>10675</v>
      </c>
      <c r="V2326" t="s">
        <v>10676</v>
      </c>
      <c r="W2326">
        <v>0.191298</v>
      </c>
    </row>
    <row r="2327" spans="5:23">
      <c r="E2327" t="s">
        <v>38</v>
      </c>
      <c r="F2327">
        <v>138244</v>
      </c>
      <c r="G2327" t="s">
        <v>1</v>
      </c>
      <c r="H2327" t="s">
        <v>36</v>
      </c>
      <c r="I2327" t="s">
        <v>3</v>
      </c>
      <c r="J2327">
        <v>0.41345399999999999</v>
      </c>
      <c r="K2327" t="s">
        <v>4</v>
      </c>
      <c r="L2327">
        <v>4231.53</v>
      </c>
      <c r="M2327" t="s">
        <v>5</v>
      </c>
      <c r="N2327">
        <v>10.634452127708</v>
      </c>
      <c r="O2327" t="s">
        <v>6</v>
      </c>
      <c r="P2327">
        <v>45000</v>
      </c>
      <c r="Q2327" t="s">
        <v>7</v>
      </c>
      <c r="R2327">
        <v>45000</v>
      </c>
      <c r="S2327" t="s">
        <v>39</v>
      </c>
      <c r="T2327" t="s">
        <v>10674</v>
      </c>
      <c r="U2327" t="s">
        <v>10675</v>
      </c>
      <c r="V2327" t="s">
        <v>10676</v>
      </c>
      <c r="W2327">
        <v>0.191298</v>
      </c>
    </row>
    <row r="2328" spans="5:23">
      <c r="E2328" t="s">
        <v>38</v>
      </c>
      <c r="F2328">
        <v>138576</v>
      </c>
      <c r="G2328" t="s">
        <v>1</v>
      </c>
      <c r="H2328" t="s">
        <v>40</v>
      </c>
      <c r="I2328" t="s">
        <v>3</v>
      </c>
      <c r="J2328">
        <v>0.40673999999999999</v>
      </c>
      <c r="K2328" t="s">
        <v>4</v>
      </c>
      <c r="L2328">
        <v>4361.92</v>
      </c>
      <c r="M2328" t="s">
        <v>5</v>
      </c>
      <c r="N2328">
        <v>10.316559858519</v>
      </c>
      <c r="O2328" t="s">
        <v>6</v>
      </c>
      <c r="P2328">
        <v>45000</v>
      </c>
      <c r="Q2328" t="s">
        <v>7</v>
      </c>
      <c r="R2328">
        <v>45000</v>
      </c>
      <c r="S2328" t="s">
        <v>41</v>
      </c>
      <c r="T2328" t="s">
        <v>10677</v>
      </c>
      <c r="U2328" t="s">
        <v>10678</v>
      </c>
      <c r="V2328" t="s">
        <v>10679</v>
      </c>
      <c r="W2328">
        <v>0.198797</v>
      </c>
    </row>
    <row r="2329" spans="5:23">
      <c r="E2329" t="s">
        <v>42</v>
      </c>
      <c r="F2329">
        <v>138576</v>
      </c>
      <c r="G2329" t="s">
        <v>1</v>
      </c>
      <c r="H2329" t="s">
        <v>40</v>
      </c>
      <c r="I2329" t="s">
        <v>3</v>
      </c>
      <c r="J2329">
        <v>0.40673999999999999</v>
      </c>
      <c r="K2329" t="s">
        <v>4</v>
      </c>
      <c r="L2329">
        <v>4361.92</v>
      </c>
      <c r="M2329" t="s">
        <v>5</v>
      </c>
      <c r="N2329">
        <v>10.316559858519</v>
      </c>
      <c r="O2329" t="s">
        <v>6</v>
      </c>
      <c r="P2329">
        <v>45000</v>
      </c>
      <c r="Q2329" t="s">
        <v>7</v>
      </c>
      <c r="R2329">
        <v>45000</v>
      </c>
      <c r="S2329" t="s">
        <v>41</v>
      </c>
      <c r="T2329" t="s">
        <v>10677</v>
      </c>
      <c r="U2329" t="s">
        <v>10678</v>
      </c>
      <c r="V2329" t="s">
        <v>10679</v>
      </c>
      <c r="W2329">
        <v>0.198797</v>
      </c>
    </row>
    <row r="2330" spans="5:23">
      <c r="E2330" t="s">
        <v>42</v>
      </c>
      <c r="F2330">
        <v>28257.599999999999</v>
      </c>
      <c r="G2330" t="s">
        <v>1</v>
      </c>
      <c r="H2330" t="s">
        <v>14</v>
      </c>
      <c r="I2330" t="s">
        <v>3</v>
      </c>
      <c r="J2330">
        <v>0.88882499999999998</v>
      </c>
      <c r="K2330" t="s">
        <v>4</v>
      </c>
      <c r="L2330">
        <v>4479.53</v>
      </c>
      <c r="M2330" t="s">
        <v>5</v>
      </c>
      <c r="N2330">
        <v>10.045700717568</v>
      </c>
      <c r="O2330" t="s">
        <v>6</v>
      </c>
      <c r="P2330">
        <v>45000</v>
      </c>
      <c r="Q2330" t="s">
        <v>7</v>
      </c>
      <c r="R2330">
        <v>45000</v>
      </c>
      <c r="S2330" t="s">
        <v>43</v>
      </c>
      <c r="T2330" t="s">
        <v>10680</v>
      </c>
      <c r="U2330" t="s">
        <v>10681</v>
      </c>
      <c r="V2330" t="s">
        <v>10682</v>
      </c>
      <c r="W2330">
        <v>3.25762E-2</v>
      </c>
    </row>
    <row r="2331" spans="5:23">
      <c r="E2331" t="s">
        <v>44</v>
      </c>
      <c r="F2331">
        <v>28257.599999999999</v>
      </c>
      <c r="G2331" t="s">
        <v>1</v>
      </c>
      <c r="H2331" t="s">
        <v>14</v>
      </c>
      <c r="I2331" t="s">
        <v>3</v>
      </c>
      <c r="J2331">
        <v>0.88882499999999998</v>
      </c>
      <c r="K2331" t="s">
        <v>4</v>
      </c>
      <c r="L2331">
        <v>4479.53</v>
      </c>
      <c r="M2331" t="s">
        <v>5</v>
      </c>
      <c r="N2331">
        <v>10.045700717568</v>
      </c>
      <c r="O2331" t="s">
        <v>6</v>
      </c>
      <c r="P2331">
        <v>45000</v>
      </c>
      <c r="Q2331" t="s">
        <v>7</v>
      </c>
      <c r="R2331">
        <v>45000</v>
      </c>
      <c r="S2331" t="s">
        <v>45</v>
      </c>
      <c r="T2331" t="s">
        <v>10680</v>
      </c>
      <c r="U2331" t="s">
        <v>10681</v>
      </c>
      <c r="V2331" t="s">
        <v>10682</v>
      </c>
      <c r="W2331">
        <v>3.25762E-2</v>
      </c>
    </row>
    <row r="2332" spans="5:23">
      <c r="E2332" t="s">
        <v>44</v>
      </c>
      <c r="F2332">
        <v>28407.9</v>
      </c>
      <c r="G2332" t="s">
        <v>1</v>
      </c>
      <c r="H2332" t="s">
        <v>10</v>
      </c>
      <c r="I2332" t="s">
        <v>3</v>
      </c>
      <c r="J2332">
        <v>0.88545700000000005</v>
      </c>
      <c r="K2332" t="s">
        <v>4</v>
      </c>
      <c r="L2332">
        <v>4489.8</v>
      </c>
      <c r="M2332" t="s">
        <v>5</v>
      </c>
      <c r="N2332">
        <v>10.022725694771999</v>
      </c>
      <c r="O2332" t="s">
        <v>6</v>
      </c>
      <c r="P2332">
        <v>45000</v>
      </c>
      <c r="Q2332" t="s">
        <v>7</v>
      </c>
      <c r="R2332">
        <v>45000</v>
      </c>
      <c r="S2332" t="s">
        <v>11</v>
      </c>
      <c r="T2332" t="s">
        <v>10650</v>
      </c>
      <c r="U2332" t="s">
        <v>10651</v>
      </c>
      <c r="V2332" t="s">
        <v>10652</v>
      </c>
      <c r="W2332">
        <v>3.9518299999999999E-2</v>
      </c>
    </row>
    <row r="2333" spans="5:23">
      <c r="E2333" t="s">
        <v>0</v>
      </c>
      <c r="F2333">
        <v>35178.199999999997</v>
      </c>
      <c r="G2333" t="s">
        <v>1</v>
      </c>
      <c r="H2333" t="s">
        <v>2</v>
      </c>
      <c r="I2333" t="s">
        <v>3</v>
      </c>
      <c r="J2333">
        <v>0.79852299999999998</v>
      </c>
      <c r="K2333" t="s">
        <v>4</v>
      </c>
      <c r="L2333">
        <v>4458.12</v>
      </c>
      <c r="M2333" t="s">
        <v>5</v>
      </c>
      <c r="N2333">
        <v>10.093941169428</v>
      </c>
      <c r="O2333" t="s">
        <v>6</v>
      </c>
      <c r="P2333">
        <v>45000</v>
      </c>
      <c r="Q2333" t="s">
        <v>7</v>
      </c>
      <c r="R2333">
        <v>45000</v>
      </c>
      <c r="S2333" t="s">
        <v>8</v>
      </c>
      <c r="T2333" t="s">
        <v>10683</v>
      </c>
      <c r="U2333" t="s">
        <v>10684</v>
      </c>
      <c r="V2333" t="s">
        <v>10685</v>
      </c>
      <c r="W2333">
        <v>7.1373400000000004E-2</v>
      </c>
    </row>
    <row r="2334" spans="5:23">
      <c r="E2334" t="s">
        <v>9</v>
      </c>
      <c r="F2334">
        <v>27959.200000000001</v>
      </c>
      <c r="G2334" t="s">
        <v>1</v>
      </c>
      <c r="H2334" t="s">
        <v>10</v>
      </c>
      <c r="I2334" t="s">
        <v>3</v>
      </c>
      <c r="J2334">
        <v>0.89254</v>
      </c>
      <c r="K2334" t="s">
        <v>4</v>
      </c>
      <c r="L2334">
        <v>4489.72</v>
      </c>
      <c r="M2334" t="s">
        <v>5</v>
      </c>
      <c r="N2334">
        <v>10.022896839284</v>
      </c>
      <c r="O2334" t="s">
        <v>6</v>
      </c>
      <c r="P2334">
        <v>45000</v>
      </c>
      <c r="Q2334" t="s">
        <v>7</v>
      </c>
      <c r="R2334">
        <v>45000</v>
      </c>
      <c r="S2334" t="s">
        <v>11</v>
      </c>
      <c r="T2334" t="s">
        <v>10686</v>
      </c>
      <c r="U2334" t="s">
        <v>10687</v>
      </c>
      <c r="V2334" t="s">
        <v>10688</v>
      </c>
      <c r="W2334">
        <v>3.8215199999999998E-2</v>
      </c>
    </row>
    <row r="2335" spans="5:23">
      <c r="E2335" t="s">
        <v>12</v>
      </c>
      <c r="F2335">
        <v>35178.199999999997</v>
      </c>
      <c r="G2335" t="s">
        <v>1</v>
      </c>
      <c r="H2335" t="s">
        <v>2</v>
      </c>
      <c r="I2335" t="s">
        <v>3</v>
      </c>
      <c r="J2335">
        <v>0.79852299999999998</v>
      </c>
      <c r="K2335" t="s">
        <v>4</v>
      </c>
      <c r="L2335">
        <v>4458.12</v>
      </c>
      <c r="M2335" t="s">
        <v>5</v>
      </c>
      <c r="N2335">
        <v>10.093941169428</v>
      </c>
      <c r="O2335" t="s">
        <v>6</v>
      </c>
      <c r="P2335">
        <v>45000</v>
      </c>
      <c r="Q2335" t="s">
        <v>7</v>
      </c>
      <c r="R2335">
        <v>45000</v>
      </c>
      <c r="S2335" t="s">
        <v>13</v>
      </c>
      <c r="T2335" t="s">
        <v>10683</v>
      </c>
      <c r="U2335" t="s">
        <v>10684</v>
      </c>
      <c r="V2335" t="s">
        <v>10685</v>
      </c>
      <c r="W2335">
        <v>7.1373400000000004E-2</v>
      </c>
    </row>
    <row r="2336" spans="5:23">
      <c r="E2336" t="s">
        <v>12</v>
      </c>
      <c r="F2336">
        <v>34259.599999999999</v>
      </c>
      <c r="G2336" t="s">
        <v>1</v>
      </c>
      <c r="H2336" t="s">
        <v>14</v>
      </c>
      <c r="I2336" t="s">
        <v>3</v>
      </c>
      <c r="J2336">
        <v>0.80728200000000006</v>
      </c>
      <c r="K2336" t="s">
        <v>4</v>
      </c>
      <c r="L2336">
        <v>4478.8500000000004</v>
      </c>
      <c r="M2336" t="s">
        <v>5</v>
      </c>
      <c r="N2336">
        <v>10.047213598960001</v>
      </c>
      <c r="O2336" t="s">
        <v>6</v>
      </c>
      <c r="P2336">
        <v>45000</v>
      </c>
      <c r="Q2336" t="s">
        <v>7</v>
      </c>
      <c r="R2336">
        <v>45000</v>
      </c>
      <c r="S2336" t="s">
        <v>15</v>
      </c>
      <c r="T2336" t="s">
        <v>10689</v>
      </c>
      <c r="U2336" t="s">
        <v>10690</v>
      </c>
      <c r="V2336" t="s">
        <v>10691</v>
      </c>
      <c r="W2336">
        <v>6.6274E-2</v>
      </c>
    </row>
    <row r="2337" spans="5:23">
      <c r="E2337" t="s">
        <v>16</v>
      </c>
      <c r="F2337">
        <v>34259.599999999999</v>
      </c>
      <c r="G2337" t="s">
        <v>1</v>
      </c>
      <c r="H2337" t="s">
        <v>14</v>
      </c>
      <c r="I2337" t="s">
        <v>3</v>
      </c>
      <c r="J2337">
        <v>0.80728200000000006</v>
      </c>
      <c r="K2337" t="s">
        <v>4</v>
      </c>
      <c r="L2337">
        <v>4478.8500000000004</v>
      </c>
      <c r="M2337" t="s">
        <v>5</v>
      </c>
      <c r="N2337">
        <v>10.047213598960001</v>
      </c>
      <c r="O2337" t="s">
        <v>6</v>
      </c>
      <c r="P2337">
        <v>45000</v>
      </c>
      <c r="Q2337" t="s">
        <v>7</v>
      </c>
      <c r="R2337">
        <v>45000</v>
      </c>
      <c r="S2337" t="s">
        <v>15</v>
      </c>
      <c r="T2337" t="s">
        <v>10689</v>
      </c>
      <c r="U2337" t="s">
        <v>10690</v>
      </c>
      <c r="V2337" t="s">
        <v>10691</v>
      </c>
      <c r="W2337">
        <v>6.6274E-2</v>
      </c>
    </row>
    <row r="2338" spans="5:23">
      <c r="E2338" t="s">
        <v>16</v>
      </c>
      <c r="F2338">
        <v>53617.3</v>
      </c>
      <c r="G2338" t="s">
        <v>1</v>
      </c>
      <c r="H2338" t="s">
        <v>17</v>
      </c>
      <c r="I2338" t="s">
        <v>3</v>
      </c>
      <c r="J2338">
        <v>0.65027500000000005</v>
      </c>
      <c r="K2338" t="s">
        <v>4</v>
      </c>
      <c r="L2338">
        <v>4410.6400000000003</v>
      </c>
      <c r="M2338" t="s">
        <v>5</v>
      </c>
      <c r="N2338">
        <v>10.202599358335</v>
      </c>
      <c r="O2338" t="s">
        <v>6</v>
      </c>
      <c r="P2338">
        <v>45000</v>
      </c>
      <c r="Q2338" t="s">
        <v>7</v>
      </c>
      <c r="R2338">
        <v>45000</v>
      </c>
      <c r="S2338" t="s">
        <v>18</v>
      </c>
      <c r="T2338" t="s">
        <v>10692</v>
      </c>
      <c r="U2338" t="s">
        <v>10693</v>
      </c>
      <c r="V2338" t="s">
        <v>10694</v>
      </c>
      <c r="W2338">
        <v>0.121014</v>
      </c>
    </row>
    <row r="2339" spans="5:23">
      <c r="E2339" t="s">
        <v>19</v>
      </c>
      <c r="F2339">
        <v>53617.3</v>
      </c>
      <c r="G2339" t="s">
        <v>1</v>
      </c>
      <c r="H2339" t="s">
        <v>17</v>
      </c>
      <c r="I2339" t="s">
        <v>3</v>
      </c>
      <c r="J2339">
        <v>0.65027500000000005</v>
      </c>
      <c r="K2339" t="s">
        <v>4</v>
      </c>
      <c r="L2339">
        <v>4410.6400000000003</v>
      </c>
      <c r="M2339" t="s">
        <v>5</v>
      </c>
      <c r="N2339">
        <v>10.202599358335</v>
      </c>
      <c r="O2339" t="s">
        <v>6</v>
      </c>
      <c r="P2339">
        <v>45000</v>
      </c>
      <c r="Q2339" t="s">
        <v>7</v>
      </c>
      <c r="R2339">
        <v>45000</v>
      </c>
      <c r="S2339" t="s">
        <v>20</v>
      </c>
      <c r="T2339" t="s">
        <v>10692</v>
      </c>
      <c r="U2339" t="s">
        <v>10693</v>
      </c>
      <c r="V2339" t="s">
        <v>10694</v>
      </c>
      <c r="W2339">
        <v>0.121014</v>
      </c>
    </row>
    <row r="2340" spans="5:23">
      <c r="E2340" t="s">
        <v>19</v>
      </c>
      <c r="F2340">
        <v>52871.6</v>
      </c>
      <c r="G2340" t="s">
        <v>1</v>
      </c>
      <c r="H2340" t="s">
        <v>2</v>
      </c>
      <c r="I2340" t="s">
        <v>3</v>
      </c>
      <c r="J2340">
        <v>0.65160200000000001</v>
      </c>
      <c r="K2340" t="s">
        <v>4</v>
      </c>
      <c r="L2340">
        <v>4454.63</v>
      </c>
      <c r="M2340" t="s">
        <v>5</v>
      </c>
      <c r="N2340">
        <v>10.101838756448</v>
      </c>
      <c r="O2340" t="s">
        <v>6</v>
      </c>
      <c r="P2340">
        <v>45000</v>
      </c>
      <c r="Q2340" t="s">
        <v>7</v>
      </c>
      <c r="R2340">
        <v>45000</v>
      </c>
      <c r="S2340" t="s">
        <v>21</v>
      </c>
      <c r="T2340" t="s">
        <v>10695</v>
      </c>
      <c r="U2340" t="s">
        <v>10696</v>
      </c>
      <c r="V2340" t="s">
        <v>10697</v>
      </c>
      <c r="W2340">
        <v>0.11738700000000001</v>
      </c>
    </row>
    <row r="2341" spans="5:23">
      <c r="E2341" t="s">
        <v>22</v>
      </c>
      <c r="F2341">
        <v>52871.6</v>
      </c>
      <c r="G2341" t="s">
        <v>1</v>
      </c>
      <c r="H2341" t="s">
        <v>2</v>
      </c>
      <c r="I2341" t="s">
        <v>3</v>
      </c>
      <c r="J2341">
        <v>0.65160200000000001</v>
      </c>
      <c r="K2341" t="s">
        <v>4</v>
      </c>
      <c r="L2341">
        <v>4454.63</v>
      </c>
      <c r="M2341" t="s">
        <v>5</v>
      </c>
      <c r="N2341">
        <v>10.101838756448</v>
      </c>
      <c r="O2341" t="s">
        <v>6</v>
      </c>
      <c r="P2341">
        <v>45000</v>
      </c>
      <c r="Q2341" t="s">
        <v>7</v>
      </c>
      <c r="R2341">
        <v>45000</v>
      </c>
      <c r="S2341" t="s">
        <v>21</v>
      </c>
      <c r="T2341" t="s">
        <v>10695</v>
      </c>
      <c r="U2341" t="s">
        <v>10696</v>
      </c>
      <c r="V2341" t="s">
        <v>10697</v>
      </c>
      <c r="W2341">
        <v>0.11738700000000001</v>
      </c>
    </row>
    <row r="2342" spans="5:23">
      <c r="E2342" t="s">
        <v>22</v>
      </c>
      <c r="F2342">
        <v>75335.7</v>
      </c>
      <c r="G2342" t="s">
        <v>1</v>
      </c>
      <c r="H2342" t="s">
        <v>23</v>
      </c>
      <c r="I2342" t="s">
        <v>3</v>
      </c>
      <c r="J2342">
        <v>0.55195499999999997</v>
      </c>
      <c r="K2342" t="s">
        <v>4</v>
      </c>
      <c r="L2342">
        <v>4357.04</v>
      </c>
      <c r="M2342" t="s">
        <v>5</v>
      </c>
      <c r="N2342">
        <v>10.328108588765</v>
      </c>
      <c r="O2342" t="s">
        <v>6</v>
      </c>
      <c r="P2342">
        <v>45000</v>
      </c>
      <c r="Q2342" t="s">
        <v>7</v>
      </c>
      <c r="R2342">
        <v>45000</v>
      </c>
      <c r="S2342" t="s">
        <v>24</v>
      </c>
      <c r="T2342" t="s">
        <v>10698</v>
      </c>
      <c r="U2342" t="s">
        <v>10699</v>
      </c>
      <c r="V2342" t="s">
        <v>10700</v>
      </c>
      <c r="W2342">
        <v>0.16284999999999999</v>
      </c>
    </row>
    <row r="2343" spans="5:23">
      <c r="E2343" t="s">
        <v>25</v>
      </c>
      <c r="F2343">
        <v>75335.7</v>
      </c>
      <c r="G2343" t="s">
        <v>1</v>
      </c>
      <c r="H2343" t="s">
        <v>23</v>
      </c>
      <c r="I2343" t="s">
        <v>3</v>
      </c>
      <c r="J2343">
        <v>0.55195499999999997</v>
      </c>
      <c r="K2343" t="s">
        <v>4</v>
      </c>
      <c r="L2343">
        <v>4357.04</v>
      </c>
      <c r="M2343" t="s">
        <v>5</v>
      </c>
      <c r="N2343">
        <v>10.328108588765</v>
      </c>
      <c r="O2343" t="s">
        <v>6</v>
      </c>
      <c r="P2343">
        <v>45000</v>
      </c>
      <c r="Q2343" t="s">
        <v>7</v>
      </c>
      <c r="R2343">
        <v>45000</v>
      </c>
      <c r="S2343" t="s">
        <v>26</v>
      </c>
      <c r="T2343" t="s">
        <v>10698</v>
      </c>
      <c r="U2343" t="s">
        <v>10699</v>
      </c>
      <c r="V2343" t="s">
        <v>10700</v>
      </c>
      <c r="W2343">
        <v>0.16284999999999999</v>
      </c>
    </row>
    <row r="2344" spans="5:23">
      <c r="E2344" t="s">
        <v>25</v>
      </c>
      <c r="F2344">
        <v>73538.399999999994</v>
      </c>
      <c r="G2344" t="s">
        <v>1</v>
      </c>
      <c r="H2344" t="s">
        <v>27</v>
      </c>
      <c r="I2344" t="s">
        <v>3</v>
      </c>
      <c r="J2344">
        <v>0.55420599999999998</v>
      </c>
      <c r="K2344" t="s">
        <v>4</v>
      </c>
      <c r="L2344">
        <v>4427.34</v>
      </c>
      <c r="M2344" t="s">
        <v>5</v>
      </c>
      <c r="N2344">
        <v>10.164109980759999</v>
      </c>
      <c r="O2344" t="s">
        <v>6</v>
      </c>
      <c r="P2344">
        <v>45000</v>
      </c>
      <c r="Q2344" t="s">
        <v>7</v>
      </c>
      <c r="R2344">
        <v>45000</v>
      </c>
      <c r="S2344" t="s">
        <v>28</v>
      </c>
      <c r="T2344" t="s">
        <v>10701</v>
      </c>
      <c r="U2344" t="s">
        <v>10702</v>
      </c>
      <c r="V2344" t="s">
        <v>10703</v>
      </c>
      <c r="W2344">
        <v>0.155393</v>
      </c>
    </row>
    <row r="2345" spans="5:23">
      <c r="E2345" t="s">
        <v>29</v>
      </c>
      <c r="F2345">
        <v>73538.399999999994</v>
      </c>
      <c r="G2345" t="s">
        <v>1</v>
      </c>
      <c r="H2345" t="s">
        <v>27</v>
      </c>
      <c r="I2345" t="s">
        <v>3</v>
      </c>
      <c r="J2345">
        <v>0.55420599999999998</v>
      </c>
      <c r="K2345" t="s">
        <v>4</v>
      </c>
      <c r="L2345">
        <v>4427.34</v>
      </c>
      <c r="M2345" t="s">
        <v>5</v>
      </c>
      <c r="N2345">
        <v>10.164109980759999</v>
      </c>
      <c r="O2345" t="s">
        <v>6</v>
      </c>
      <c r="P2345">
        <v>45000</v>
      </c>
      <c r="Q2345" t="s">
        <v>7</v>
      </c>
      <c r="R2345">
        <v>45000</v>
      </c>
      <c r="S2345" t="s">
        <v>28</v>
      </c>
      <c r="T2345" t="s">
        <v>10701</v>
      </c>
      <c r="U2345" t="s">
        <v>10702</v>
      </c>
      <c r="V2345" t="s">
        <v>10703</v>
      </c>
      <c r="W2345">
        <v>0.155393</v>
      </c>
    </row>
    <row r="2346" spans="5:23">
      <c r="E2346" t="s">
        <v>29</v>
      </c>
      <c r="F2346">
        <v>109301</v>
      </c>
      <c r="G2346" t="s">
        <v>1</v>
      </c>
      <c r="H2346" t="s">
        <v>30</v>
      </c>
      <c r="I2346" t="s">
        <v>3</v>
      </c>
      <c r="J2346">
        <v>0.461474</v>
      </c>
      <c r="K2346" t="s">
        <v>4</v>
      </c>
      <c r="L2346">
        <v>4296.16</v>
      </c>
      <c r="M2346" t="s">
        <v>5</v>
      </c>
      <c r="N2346">
        <v>10.474462792115</v>
      </c>
      <c r="O2346" t="s">
        <v>6</v>
      </c>
      <c r="P2346">
        <v>45000</v>
      </c>
      <c r="Q2346" t="s">
        <v>7</v>
      </c>
      <c r="R2346">
        <v>45000</v>
      </c>
      <c r="S2346" t="s">
        <v>31</v>
      </c>
      <c r="T2346" t="s">
        <v>10704</v>
      </c>
      <c r="U2346" t="s">
        <v>10705</v>
      </c>
      <c r="V2346" t="s">
        <v>10706</v>
      </c>
      <c r="W2346">
        <v>0.181779</v>
      </c>
    </row>
    <row r="2347" spans="5:23">
      <c r="E2347" t="s">
        <v>32</v>
      </c>
      <c r="F2347">
        <v>109301</v>
      </c>
      <c r="G2347" t="s">
        <v>1</v>
      </c>
      <c r="H2347" t="s">
        <v>30</v>
      </c>
      <c r="I2347" t="s">
        <v>3</v>
      </c>
      <c r="J2347">
        <v>0.461474</v>
      </c>
      <c r="K2347" t="s">
        <v>4</v>
      </c>
      <c r="L2347">
        <v>4296.16</v>
      </c>
      <c r="M2347" t="s">
        <v>5</v>
      </c>
      <c r="N2347">
        <v>10.474462792115</v>
      </c>
      <c r="O2347" t="s">
        <v>6</v>
      </c>
      <c r="P2347">
        <v>45000</v>
      </c>
      <c r="Q2347" t="s">
        <v>7</v>
      </c>
      <c r="R2347">
        <v>45000</v>
      </c>
      <c r="S2347" t="s">
        <v>33</v>
      </c>
      <c r="T2347" t="s">
        <v>10704</v>
      </c>
      <c r="U2347" t="s">
        <v>10705</v>
      </c>
      <c r="V2347" t="s">
        <v>10706</v>
      </c>
      <c r="W2347">
        <v>0.181779</v>
      </c>
    </row>
    <row r="2348" spans="5:23">
      <c r="E2348" t="s">
        <v>32</v>
      </c>
      <c r="F2348">
        <v>105453</v>
      </c>
      <c r="G2348" t="s">
        <v>1</v>
      </c>
      <c r="H2348" t="s">
        <v>17</v>
      </c>
      <c r="I2348" t="s">
        <v>3</v>
      </c>
      <c r="J2348">
        <v>0.46443299999999998</v>
      </c>
      <c r="K2348" t="s">
        <v>4</v>
      </c>
      <c r="L2348">
        <v>4396.3599999999997</v>
      </c>
      <c r="M2348" t="s">
        <v>5</v>
      </c>
      <c r="N2348">
        <v>10.235732581435</v>
      </c>
      <c r="O2348" t="s">
        <v>6</v>
      </c>
      <c r="P2348">
        <v>45000</v>
      </c>
      <c r="Q2348" t="s">
        <v>7</v>
      </c>
      <c r="R2348">
        <v>45000</v>
      </c>
      <c r="S2348" t="s">
        <v>34</v>
      </c>
      <c r="T2348" t="s">
        <v>10707</v>
      </c>
      <c r="U2348" t="s">
        <v>10708</v>
      </c>
      <c r="V2348" t="s">
        <v>10709</v>
      </c>
      <c r="W2348">
        <v>0.17425499999999999</v>
      </c>
    </row>
    <row r="2349" spans="5:23">
      <c r="E2349" t="s">
        <v>35</v>
      </c>
      <c r="F2349">
        <v>105453</v>
      </c>
      <c r="G2349" t="s">
        <v>1</v>
      </c>
      <c r="H2349" t="s">
        <v>17</v>
      </c>
      <c r="I2349" t="s">
        <v>3</v>
      </c>
      <c r="J2349">
        <v>0.46443299999999998</v>
      </c>
      <c r="K2349" t="s">
        <v>4</v>
      </c>
      <c r="L2349">
        <v>4396.3599999999997</v>
      </c>
      <c r="M2349" t="s">
        <v>5</v>
      </c>
      <c r="N2349">
        <v>10.235732581435</v>
      </c>
      <c r="O2349" t="s">
        <v>6</v>
      </c>
      <c r="P2349">
        <v>45000</v>
      </c>
      <c r="Q2349" t="s">
        <v>7</v>
      </c>
      <c r="R2349">
        <v>45000</v>
      </c>
      <c r="S2349" t="s">
        <v>34</v>
      </c>
      <c r="T2349" t="s">
        <v>10707</v>
      </c>
      <c r="U2349" t="s">
        <v>10708</v>
      </c>
      <c r="V2349" t="s">
        <v>10709</v>
      </c>
      <c r="W2349">
        <v>0.17425499999999999</v>
      </c>
    </row>
    <row r="2350" spans="5:23">
      <c r="E2350" t="s">
        <v>35</v>
      </c>
      <c r="F2350">
        <v>143176</v>
      </c>
      <c r="G2350" t="s">
        <v>1</v>
      </c>
      <c r="H2350" t="s">
        <v>36</v>
      </c>
      <c r="I2350" t="s">
        <v>3</v>
      </c>
      <c r="J2350">
        <v>0.406196</v>
      </c>
      <c r="K2350" t="s">
        <v>4</v>
      </c>
      <c r="L2350">
        <v>4233.08</v>
      </c>
      <c r="M2350" t="s">
        <v>5</v>
      </c>
      <c r="N2350">
        <v>10.630555301124</v>
      </c>
      <c r="O2350" t="s">
        <v>6</v>
      </c>
      <c r="P2350">
        <v>45000</v>
      </c>
      <c r="Q2350" t="s">
        <v>7</v>
      </c>
      <c r="R2350">
        <v>45000</v>
      </c>
      <c r="S2350" t="s">
        <v>37</v>
      </c>
      <c r="T2350" t="s">
        <v>10710</v>
      </c>
      <c r="U2350" t="s">
        <v>10711</v>
      </c>
      <c r="V2350" t="s">
        <v>10712</v>
      </c>
      <c r="W2350">
        <v>0.196106</v>
      </c>
    </row>
    <row r="2351" spans="5:23">
      <c r="E2351" t="s">
        <v>38</v>
      </c>
      <c r="F2351">
        <v>143176</v>
      </c>
      <c r="G2351" t="s">
        <v>1</v>
      </c>
      <c r="H2351" t="s">
        <v>36</v>
      </c>
      <c r="I2351" t="s">
        <v>3</v>
      </c>
      <c r="J2351">
        <v>0.406196</v>
      </c>
      <c r="K2351" t="s">
        <v>4</v>
      </c>
      <c r="L2351">
        <v>4233.08</v>
      </c>
      <c r="M2351" t="s">
        <v>5</v>
      </c>
      <c r="N2351">
        <v>10.630555301124</v>
      </c>
      <c r="O2351" t="s">
        <v>6</v>
      </c>
      <c r="P2351">
        <v>45000</v>
      </c>
      <c r="Q2351" t="s">
        <v>7</v>
      </c>
      <c r="R2351">
        <v>45000</v>
      </c>
      <c r="S2351" t="s">
        <v>39</v>
      </c>
      <c r="T2351" t="s">
        <v>10710</v>
      </c>
      <c r="U2351" t="s">
        <v>10711</v>
      </c>
      <c r="V2351" t="s">
        <v>10712</v>
      </c>
      <c r="W2351">
        <v>0.196106</v>
      </c>
    </row>
    <row r="2352" spans="5:23">
      <c r="E2352" t="s">
        <v>38</v>
      </c>
      <c r="F2352">
        <v>133737</v>
      </c>
      <c r="G2352" t="s">
        <v>1</v>
      </c>
      <c r="H2352" t="s">
        <v>40</v>
      </c>
      <c r="I2352" t="s">
        <v>3</v>
      </c>
      <c r="J2352">
        <v>0.41404299999999999</v>
      </c>
      <c r="K2352" t="s">
        <v>4</v>
      </c>
      <c r="L2352">
        <v>4361.71</v>
      </c>
      <c r="M2352" t="s">
        <v>5</v>
      </c>
      <c r="N2352">
        <v>10.317047060843</v>
      </c>
      <c r="O2352" t="s">
        <v>6</v>
      </c>
      <c r="P2352">
        <v>45000</v>
      </c>
      <c r="Q2352" t="s">
        <v>7</v>
      </c>
      <c r="R2352">
        <v>45000</v>
      </c>
      <c r="S2352" t="s">
        <v>41</v>
      </c>
      <c r="T2352" t="s">
        <v>10713</v>
      </c>
      <c r="U2352" t="s">
        <v>10714</v>
      </c>
      <c r="V2352" t="s">
        <v>10715</v>
      </c>
      <c r="W2352">
        <v>0.196212</v>
      </c>
    </row>
    <row r="2353" spans="5:23">
      <c r="E2353" t="s">
        <v>42</v>
      </c>
      <c r="F2353">
        <v>133737</v>
      </c>
      <c r="G2353" t="s">
        <v>1</v>
      </c>
      <c r="H2353" t="s">
        <v>40</v>
      </c>
      <c r="I2353" t="s">
        <v>3</v>
      </c>
      <c r="J2353">
        <v>0.41404299999999999</v>
      </c>
      <c r="K2353" t="s">
        <v>4</v>
      </c>
      <c r="L2353">
        <v>4361.71</v>
      </c>
      <c r="M2353" t="s">
        <v>5</v>
      </c>
      <c r="N2353">
        <v>10.317047060843</v>
      </c>
      <c r="O2353" t="s">
        <v>6</v>
      </c>
      <c r="P2353">
        <v>45000</v>
      </c>
      <c r="Q2353" t="s">
        <v>7</v>
      </c>
      <c r="R2353">
        <v>45000</v>
      </c>
      <c r="S2353" t="s">
        <v>41</v>
      </c>
      <c r="T2353" t="s">
        <v>10713</v>
      </c>
      <c r="U2353" t="s">
        <v>10714</v>
      </c>
      <c r="V2353" t="s">
        <v>10715</v>
      </c>
      <c r="W2353">
        <v>0.196212</v>
      </c>
    </row>
    <row r="2354" spans="5:23">
      <c r="E2354" t="s">
        <v>42</v>
      </c>
      <c r="F2354">
        <v>28009</v>
      </c>
      <c r="G2354" t="s">
        <v>1</v>
      </c>
      <c r="H2354" t="s">
        <v>14</v>
      </c>
      <c r="I2354" t="s">
        <v>3</v>
      </c>
      <c r="J2354">
        <v>0.89273899999999995</v>
      </c>
      <c r="K2354" t="s">
        <v>4</v>
      </c>
      <c r="L2354">
        <v>4479.75</v>
      </c>
      <c r="M2354" t="s">
        <v>5</v>
      </c>
      <c r="N2354">
        <v>10.045212723248</v>
      </c>
      <c r="O2354" t="s">
        <v>6</v>
      </c>
      <c r="P2354">
        <v>45000</v>
      </c>
      <c r="Q2354" t="s">
        <v>7</v>
      </c>
      <c r="R2354">
        <v>45000</v>
      </c>
      <c r="S2354" t="s">
        <v>43</v>
      </c>
      <c r="T2354" t="s">
        <v>10716</v>
      </c>
      <c r="U2354" t="s">
        <v>10717</v>
      </c>
      <c r="V2354" t="s">
        <v>10718</v>
      </c>
      <c r="W2354">
        <v>3.4471300000000003E-2</v>
      </c>
    </row>
    <row r="2355" spans="5:23">
      <c r="E2355" t="s">
        <v>44</v>
      </c>
      <c r="F2355">
        <v>28009</v>
      </c>
      <c r="G2355" t="s">
        <v>1</v>
      </c>
      <c r="H2355" t="s">
        <v>14</v>
      </c>
      <c r="I2355" t="s">
        <v>3</v>
      </c>
      <c r="J2355">
        <v>0.89273899999999995</v>
      </c>
      <c r="K2355" t="s">
        <v>4</v>
      </c>
      <c r="L2355">
        <v>4479.75</v>
      </c>
      <c r="M2355" t="s">
        <v>5</v>
      </c>
      <c r="N2355">
        <v>10.045212723248</v>
      </c>
      <c r="O2355" t="s">
        <v>6</v>
      </c>
      <c r="P2355">
        <v>45000</v>
      </c>
      <c r="Q2355" t="s">
        <v>7</v>
      </c>
      <c r="R2355">
        <v>45000</v>
      </c>
      <c r="S2355" t="s">
        <v>45</v>
      </c>
      <c r="T2355" t="s">
        <v>10716</v>
      </c>
      <c r="U2355" t="s">
        <v>10717</v>
      </c>
      <c r="V2355" t="s">
        <v>10718</v>
      </c>
      <c r="W2355">
        <v>3.4471300000000003E-2</v>
      </c>
    </row>
    <row r="2356" spans="5:23">
      <c r="E2356" t="s">
        <v>44</v>
      </c>
      <c r="F2356">
        <v>27959.200000000001</v>
      </c>
      <c r="G2356" t="s">
        <v>1</v>
      </c>
      <c r="H2356" t="s">
        <v>10</v>
      </c>
      <c r="I2356" t="s">
        <v>3</v>
      </c>
      <c r="J2356">
        <v>0.89254</v>
      </c>
      <c r="K2356" t="s">
        <v>4</v>
      </c>
      <c r="L2356">
        <v>4489.72</v>
      </c>
      <c r="M2356" t="s">
        <v>5</v>
      </c>
      <c r="N2356">
        <v>10.022896839284</v>
      </c>
      <c r="O2356" t="s">
        <v>6</v>
      </c>
      <c r="P2356">
        <v>45000</v>
      </c>
      <c r="Q2356" t="s">
        <v>7</v>
      </c>
      <c r="R2356">
        <v>45000</v>
      </c>
      <c r="S2356" t="s">
        <v>11</v>
      </c>
      <c r="T2356" t="s">
        <v>10686</v>
      </c>
      <c r="U2356" t="s">
        <v>10687</v>
      </c>
      <c r="V2356" t="s">
        <v>10688</v>
      </c>
      <c r="W2356">
        <v>3.8215199999999998E-2</v>
      </c>
    </row>
    <row r="2357" spans="5:23">
      <c r="E2357" t="s">
        <v>0</v>
      </c>
      <c r="F2357">
        <v>34792.699999999997</v>
      </c>
      <c r="G2357" t="s">
        <v>1</v>
      </c>
      <c r="H2357" t="s">
        <v>2</v>
      </c>
      <c r="I2357" t="s">
        <v>3</v>
      </c>
      <c r="J2357">
        <v>0.80295300000000003</v>
      </c>
      <c r="K2357" t="s">
        <v>4</v>
      </c>
      <c r="L2357">
        <v>4457.8999999999996</v>
      </c>
      <c r="M2357" t="s">
        <v>5</v>
      </c>
      <c r="N2357">
        <v>10.094428668753</v>
      </c>
      <c r="O2357" t="s">
        <v>6</v>
      </c>
      <c r="P2357">
        <v>45000</v>
      </c>
      <c r="Q2357" t="s">
        <v>7</v>
      </c>
      <c r="R2357">
        <v>45000</v>
      </c>
      <c r="S2357" t="s">
        <v>8</v>
      </c>
      <c r="T2357" t="s">
        <v>10719</v>
      </c>
      <c r="U2357" t="s">
        <v>10720</v>
      </c>
      <c r="V2357" t="s">
        <v>10721</v>
      </c>
      <c r="W2357">
        <v>6.7723800000000001E-2</v>
      </c>
    </row>
    <row r="2358" spans="5:23">
      <c r="E2358" t="s">
        <v>9</v>
      </c>
      <c r="F2358">
        <v>27949.4</v>
      </c>
      <c r="G2358" t="s">
        <v>1</v>
      </c>
      <c r="H2358" t="s">
        <v>10</v>
      </c>
      <c r="I2358" t="s">
        <v>3</v>
      </c>
      <c r="J2358">
        <v>0.89269699999999996</v>
      </c>
      <c r="K2358" t="s">
        <v>4</v>
      </c>
      <c r="L2358">
        <v>4489.72</v>
      </c>
      <c r="M2358" t="s">
        <v>5</v>
      </c>
      <c r="N2358">
        <v>10.022896839284</v>
      </c>
      <c r="O2358" t="s">
        <v>6</v>
      </c>
      <c r="P2358">
        <v>45000</v>
      </c>
      <c r="Q2358" t="s">
        <v>7</v>
      </c>
      <c r="R2358">
        <v>45000</v>
      </c>
      <c r="S2358" t="s">
        <v>11</v>
      </c>
      <c r="T2358" t="s">
        <v>10722</v>
      </c>
      <c r="U2358" t="s">
        <v>10723</v>
      </c>
      <c r="V2358" t="s">
        <v>10724</v>
      </c>
      <c r="W2358">
        <v>3.83644E-2</v>
      </c>
    </row>
    <row r="2359" spans="5:23">
      <c r="E2359" t="s">
        <v>12</v>
      </c>
      <c r="F2359">
        <v>34792.699999999997</v>
      </c>
      <c r="G2359" t="s">
        <v>1</v>
      </c>
      <c r="H2359" t="s">
        <v>2</v>
      </c>
      <c r="I2359" t="s">
        <v>3</v>
      </c>
      <c r="J2359">
        <v>0.80295300000000003</v>
      </c>
      <c r="K2359" t="s">
        <v>4</v>
      </c>
      <c r="L2359">
        <v>4457.8999999999996</v>
      </c>
      <c r="M2359" t="s">
        <v>5</v>
      </c>
      <c r="N2359">
        <v>10.094428668753</v>
      </c>
      <c r="O2359" t="s">
        <v>6</v>
      </c>
      <c r="P2359">
        <v>45000</v>
      </c>
      <c r="Q2359" t="s">
        <v>7</v>
      </c>
      <c r="R2359">
        <v>45000</v>
      </c>
      <c r="S2359" t="s">
        <v>13</v>
      </c>
      <c r="T2359" t="s">
        <v>10719</v>
      </c>
      <c r="U2359" t="s">
        <v>10720</v>
      </c>
      <c r="V2359" t="s">
        <v>10721</v>
      </c>
      <c r="W2359">
        <v>6.7723800000000001E-2</v>
      </c>
    </row>
    <row r="2360" spans="5:23">
      <c r="E2360" t="s">
        <v>12</v>
      </c>
      <c r="F2360">
        <v>34537</v>
      </c>
      <c r="G2360" t="s">
        <v>1</v>
      </c>
      <c r="H2360" t="s">
        <v>14</v>
      </c>
      <c r="I2360" t="s">
        <v>3</v>
      </c>
      <c r="J2360">
        <v>0.80403500000000006</v>
      </c>
      <c r="K2360" t="s">
        <v>4</v>
      </c>
      <c r="L2360">
        <v>4478.83</v>
      </c>
      <c r="M2360" t="s">
        <v>5</v>
      </c>
      <c r="N2360">
        <v>10.047262398392</v>
      </c>
      <c r="O2360" t="s">
        <v>6</v>
      </c>
      <c r="P2360">
        <v>45000</v>
      </c>
      <c r="Q2360" t="s">
        <v>7</v>
      </c>
      <c r="R2360">
        <v>45000</v>
      </c>
      <c r="S2360" t="s">
        <v>15</v>
      </c>
      <c r="T2360" t="s">
        <v>10725</v>
      </c>
      <c r="U2360" t="s">
        <v>10726</v>
      </c>
      <c r="V2360" t="s">
        <v>10727</v>
      </c>
      <c r="W2360">
        <v>6.7063200000000003E-2</v>
      </c>
    </row>
    <row r="2361" spans="5:23">
      <c r="E2361" t="s">
        <v>16</v>
      </c>
      <c r="F2361">
        <v>34537</v>
      </c>
      <c r="G2361" t="s">
        <v>1</v>
      </c>
      <c r="H2361" t="s">
        <v>14</v>
      </c>
      <c r="I2361" t="s">
        <v>3</v>
      </c>
      <c r="J2361">
        <v>0.80403500000000006</v>
      </c>
      <c r="K2361" t="s">
        <v>4</v>
      </c>
      <c r="L2361">
        <v>4478.83</v>
      </c>
      <c r="M2361" t="s">
        <v>5</v>
      </c>
      <c r="N2361">
        <v>10.047262398392</v>
      </c>
      <c r="O2361" t="s">
        <v>6</v>
      </c>
      <c r="P2361">
        <v>45000</v>
      </c>
      <c r="Q2361" t="s">
        <v>7</v>
      </c>
      <c r="R2361">
        <v>45000</v>
      </c>
      <c r="S2361" t="s">
        <v>15</v>
      </c>
      <c r="T2361" t="s">
        <v>10725</v>
      </c>
      <c r="U2361" t="s">
        <v>10726</v>
      </c>
      <c r="V2361" t="s">
        <v>10727</v>
      </c>
      <c r="W2361">
        <v>6.7063200000000003E-2</v>
      </c>
    </row>
    <row r="2362" spans="5:23">
      <c r="E2362" t="s">
        <v>16</v>
      </c>
      <c r="F2362">
        <v>52545.3</v>
      </c>
      <c r="G2362" t="s">
        <v>1</v>
      </c>
      <c r="H2362" t="s">
        <v>17</v>
      </c>
      <c r="I2362" t="s">
        <v>3</v>
      </c>
      <c r="J2362">
        <v>0.65690599999999999</v>
      </c>
      <c r="K2362" t="s">
        <v>4</v>
      </c>
      <c r="L2362">
        <v>4410.22</v>
      </c>
      <c r="M2362" t="s">
        <v>5</v>
      </c>
      <c r="N2362">
        <v>10.203573861984999</v>
      </c>
      <c r="O2362" t="s">
        <v>6</v>
      </c>
      <c r="P2362">
        <v>45000</v>
      </c>
      <c r="Q2362" t="s">
        <v>7</v>
      </c>
      <c r="R2362">
        <v>45000</v>
      </c>
      <c r="S2362" t="s">
        <v>18</v>
      </c>
      <c r="T2362" t="s">
        <v>10728</v>
      </c>
      <c r="U2362" t="s">
        <v>10729</v>
      </c>
      <c r="V2362" t="s">
        <v>10730</v>
      </c>
      <c r="W2362">
        <v>0.11117200000000001</v>
      </c>
    </row>
    <row r="2363" spans="5:23">
      <c r="E2363" t="s">
        <v>19</v>
      </c>
      <c r="F2363">
        <v>52545.3</v>
      </c>
      <c r="G2363" t="s">
        <v>1</v>
      </c>
      <c r="H2363" t="s">
        <v>17</v>
      </c>
      <c r="I2363" t="s">
        <v>3</v>
      </c>
      <c r="J2363">
        <v>0.65690599999999999</v>
      </c>
      <c r="K2363" t="s">
        <v>4</v>
      </c>
      <c r="L2363">
        <v>4410.22</v>
      </c>
      <c r="M2363" t="s">
        <v>5</v>
      </c>
      <c r="N2363">
        <v>10.203573861984999</v>
      </c>
      <c r="O2363" t="s">
        <v>6</v>
      </c>
      <c r="P2363">
        <v>45000</v>
      </c>
      <c r="Q2363" t="s">
        <v>7</v>
      </c>
      <c r="R2363">
        <v>45000</v>
      </c>
      <c r="S2363" t="s">
        <v>20</v>
      </c>
      <c r="T2363" t="s">
        <v>10728</v>
      </c>
      <c r="U2363" t="s">
        <v>10729</v>
      </c>
      <c r="V2363" t="s">
        <v>10730</v>
      </c>
      <c r="W2363">
        <v>0.11117200000000001</v>
      </c>
    </row>
    <row r="2364" spans="5:23">
      <c r="E2364" t="s">
        <v>19</v>
      </c>
      <c r="F2364">
        <v>52081.3</v>
      </c>
      <c r="G2364" t="s">
        <v>1</v>
      </c>
      <c r="H2364" t="s">
        <v>2</v>
      </c>
      <c r="I2364" t="s">
        <v>3</v>
      </c>
      <c r="J2364">
        <v>0.65651199999999998</v>
      </c>
      <c r="K2364" t="s">
        <v>4</v>
      </c>
      <c r="L2364">
        <v>4454.8500000000004</v>
      </c>
      <c r="M2364" t="s">
        <v>5</v>
      </c>
      <c r="N2364">
        <v>10.101351257128</v>
      </c>
      <c r="O2364" t="s">
        <v>6</v>
      </c>
      <c r="P2364">
        <v>45000</v>
      </c>
      <c r="Q2364" t="s">
        <v>7</v>
      </c>
      <c r="R2364">
        <v>45000</v>
      </c>
      <c r="S2364" t="s">
        <v>21</v>
      </c>
      <c r="T2364" t="s">
        <v>10731</v>
      </c>
      <c r="U2364" t="s">
        <v>10732</v>
      </c>
      <c r="V2364" t="s">
        <v>10733</v>
      </c>
      <c r="W2364">
        <v>0.117714</v>
      </c>
    </row>
    <row r="2365" spans="5:23">
      <c r="E2365" t="s">
        <v>22</v>
      </c>
      <c r="F2365">
        <v>52081.3</v>
      </c>
      <c r="G2365" t="s">
        <v>1</v>
      </c>
      <c r="H2365" t="s">
        <v>2</v>
      </c>
      <c r="I2365" t="s">
        <v>3</v>
      </c>
      <c r="J2365">
        <v>0.65651199999999998</v>
      </c>
      <c r="K2365" t="s">
        <v>4</v>
      </c>
      <c r="L2365">
        <v>4454.8500000000004</v>
      </c>
      <c r="M2365" t="s">
        <v>5</v>
      </c>
      <c r="N2365">
        <v>10.101351257128</v>
      </c>
      <c r="O2365" t="s">
        <v>6</v>
      </c>
      <c r="P2365">
        <v>45000</v>
      </c>
      <c r="Q2365" t="s">
        <v>7</v>
      </c>
      <c r="R2365">
        <v>45000</v>
      </c>
      <c r="S2365" t="s">
        <v>21</v>
      </c>
      <c r="T2365" t="s">
        <v>10731</v>
      </c>
      <c r="U2365" t="s">
        <v>10732</v>
      </c>
      <c r="V2365" t="s">
        <v>10733</v>
      </c>
      <c r="W2365">
        <v>0.117714</v>
      </c>
    </row>
    <row r="2366" spans="5:23">
      <c r="E2366" t="s">
        <v>22</v>
      </c>
      <c r="F2366">
        <v>78818.5</v>
      </c>
      <c r="G2366" t="s">
        <v>1</v>
      </c>
      <c r="H2366" t="s">
        <v>23</v>
      </c>
      <c r="I2366" t="s">
        <v>3</v>
      </c>
      <c r="J2366">
        <v>0.53958399999999995</v>
      </c>
      <c r="K2366" t="s">
        <v>4</v>
      </c>
      <c r="L2366">
        <v>4357.66</v>
      </c>
      <c r="M2366" t="s">
        <v>5</v>
      </c>
      <c r="N2366">
        <v>10.326647080795</v>
      </c>
      <c r="O2366" t="s">
        <v>6</v>
      </c>
      <c r="P2366">
        <v>45000</v>
      </c>
      <c r="Q2366" t="s">
        <v>7</v>
      </c>
      <c r="R2366">
        <v>45000</v>
      </c>
      <c r="S2366" t="s">
        <v>24</v>
      </c>
      <c r="T2366" t="s">
        <v>10734</v>
      </c>
      <c r="U2366" t="s">
        <v>10735</v>
      </c>
      <c r="V2366" t="s">
        <v>10736</v>
      </c>
      <c r="W2366">
        <v>0.16247500000000001</v>
      </c>
    </row>
    <row r="2367" spans="5:23">
      <c r="E2367" t="s">
        <v>25</v>
      </c>
      <c r="F2367">
        <v>78818.5</v>
      </c>
      <c r="G2367" t="s">
        <v>1</v>
      </c>
      <c r="H2367" t="s">
        <v>23</v>
      </c>
      <c r="I2367" t="s">
        <v>3</v>
      </c>
      <c r="J2367">
        <v>0.53958399999999995</v>
      </c>
      <c r="K2367" t="s">
        <v>4</v>
      </c>
      <c r="L2367">
        <v>4357.66</v>
      </c>
      <c r="M2367" t="s">
        <v>5</v>
      </c>
      <c r="N2367">
        <v>10.326647080795</v>
      </c>
      <c r="O2367" t="s">
        <v>6</v>
      </c>
      <c r="P2367">
        <v>45000</v>
      </c>
      <c r="Q2367" t="s">
        <v>7</v>
      </c>
      <c r="R2367">
        <v>45000</v>
      </c>
      <c r="S2367" t="s">
        <v>26</v>
      </c>
      <c r="T2367" t="s">
        <v>10734</v>
      </c>
      <c r="U2367" t="s">
        <v>10735</v>
      </c>
      <c r="V2367" t="s">
        <v>10736</v>
      </c>
      <c r="W2367">
        <v>0.16247500000000001</v>
      </c>
    </row>
    <row r="2368" spans="5:23">
      <c r="E2368" t="s">
        <v>25</v>
      </c>
      <c r="F2368">
        <v>74736.899999999994</v>
      </c>
      <c r="G2368" t="s">
        <v>1</v>
      </c>
      <c r="H2368" t="s">
        <v>27</v>
      </c>
      <c r="I2368" t="s">
        <v>3</v>
      </c>
      <c r="J2368">
        <v>0.54975700000000005</v>
      </c>
      <c r="K2368" t="s">
        <v>4</v>
      </c>
      <c r="L2368">
        <v>4427.1499999999996</v>
      </c>
      <c r="M2368" t="s">
        <v>5</v>
      </c>
      <c r="N2368">
        <v>10.164548581648001</v>
      </c>
      <c r="O2368" t="s">
        <v>6</v>
      </c>
      <c r="P2368">
        <v>45000</v>
      </c>
      <c r="Q2368" t="s">
        <v>7</v>
      </c>
      <c r="R2368">
        <v>45000</v>
      </c>
      <c r="S2368" t="s">
        <v>28</v>
      </c>
      <c r="T2368" t="s">
        <v>10737</v>
      </c>
      <c r="U2368" t="s">
        <v>10738</v>
      </c>
      <c r="V2368" t="s">
        <v>10739</v>
      </c>
      <c r="W2368">
        <v>0.16058700000000001</v>
      </c>
    </row>
    <row r="2369" spans="5:23">
      <c r="E2369" t="s">
        <v>29</v>
      </c>
      <c r="F2369">
        <v>74736.899999999994</v>
      </c>
      <c r="G2369" t="s">
        <v>1</v>
      </c>
      <c r="H2369" t="s">
        <v>27</v>
      </c>
      <c r="I2369" t="s">
        <v>3</v>
      </c>
      <c r="J2369">
        <v>0.54975700000000005</v>
      </c>
      <c r="K2369" t="s">
        <v>4</v>
      </c>
      <c r="L2369">
        <v>4427.1499999999996</v>
      </c>
      <c r="M2369" t="s">
        <v>5</v>
      </c>
      <c r="N2369">
        <v>10.164548581648001</v>
      </c>
      <c r="O2369" t="s">
        <v>6</v>
      </c>
      <c r="P2369">
        <v>45000</v>
      </c>
      <c r="Q2369" t="s">
        <v>7</v>
      </c>
      <c r="R2369">
        <v>45000</v>
      </c>
      <c r="S2369" t="s">
        <v>28</v>
      </c>
      <c r="T2369" t="s">
        <v>10737</v>
      </c>
      <c r="U2369" t="s">
        <v>10738</v>
      </c>
      <c r="V2369" t="s">
        <v>10739</v>
      </c>
      <c r="W2369">
        <v>0.16058700000000001</v>
      </c>
    </row>
    <row r="2370" spans="5:23">
      <c r="E2370" t="s">
        <v>29</v>
      </c>
      <c r="F2370">
        <v>105001</v>
      </c>
      <c r="G2370" t="s">
        <v>1</v>
      </c>
      <c r="H2370" t="s">
        <v>30</v>
      </c>
      <c r="I2370" t="s">
        <v>3</v>
      </c>
      <c r="J2370">
        <v>0.47071400000000002</v>
      </c>
      <c r="K2370" t="s">
        <v>4</v>
      </c>
      <c r="L2370">
        <v>4298.24</v>
      </c>
      <c r="M2370" t="s">
        <v>5</v>
      </c>
      <c r="N2370">
        <v>10.469396660160999</v>
      </c>
      <c r="O2370" t="s">
        <v>6</v>
      </c>
      <c r="P2370">
        <v>45000</v>
      </c>
      <c r="Q2370" t="s">
        <v>7</v>
      </c>
      <c r="R2370">
        <v>45000</v>
      </c>
      <c r="S2370" t="s">
        <v>31</v>
      </c>
      <c r="T2370" t="s">
        <v>10740</v>
      </c>
      <c r="U2370" t="s">
        <v>10741</v>
      </c>
      <c r="V2370" t="s">
        <v>10742</v>
      </c>
      <c r="W2370">
        <v>0.17341899999999999</v>
      </c>
    </row>
    <row r="2371" spans="5:23">
      <c r="E2371" t="s">
        <v>32</v>
      </c>
      <c r="F2371">
        <v>105001</v>
      </c>
      <c r="G2371" t="s">
        <v>1</v>
      </c>
      <c r="H2371" t="s">
        <v>30</v>
      </c>
      <c r="I2371" t="s">
        <v>3</v>
      </c>
      <c r="J2371">
        <v>0.47071400000000002</v>
      </c>
      <c r="K2371" t="s">
        <v>4</v>
      </c>
      <c r="L2371">
        <v>4298.24</v>
      </c>
      <c r="M2371" t="s">
        <v>5</v>
      </c>
      <c r="N2371">
        <v>10.469396660160999</v>
      </c>
      <c r="O2371" t="s">
        <v>6</v>
      </c>
      <c r="P2371">
        <v>45000</v>
      </c>
      <c r="Q2371" t="s">
        <v>7</v>
      </c>
      <c r="R2371">
        <v>45000</v>
      </c>
      <c r="S2371" t="s">
        <v>33</v>
      </c>
      <c r="T2371" t="s">
        <v>10740</v>
      </c>
      <c r="U2371" t="s">
        <v>10741</v>
      </c>
      <c r="V2371" t="s">
        <v>10742</v>
      </c>
      <c r="W2371">
        <v>0.17341899999999999</v>
      </c>
    </row>
    <row r="2372" spans="5:23">
      <c r="E2372" t="s">
        <v>32</v>
      </c>
      <c r="F2372">
        <v>103998</v>
      </c>
      <c r="G2372" t="s">
        <v>1</v>
      </c>
      <c r="H2372" t="s">
        <v>17</v>
      </c>
      <c r="I2372" t="s">
        <v>3</v>
      </c>
      <c r="J2372">
        <v>0.46768900000000002</v>
      </c>
      <c r="K2372" t="s">
        <v>4</v>
      </c>
      <c r="L2372">
        <v>4396.03</v>
      </c>
      <c r="M2372" t="s">
        <v>5</v>
      </c>
      <c r="N2372">
        <v>10.236512184355</v>
      </c>
      <c r="O2372" t="s">
        <v>6</v>
      </c>
      <c r="P2372">
        <v>45000</v>
      </c>
      <c r="Q2372" t="s">
        <v>7</v>
      </c>
      <c r="R2372">
        <v>45000</v>
      </c>
      <c r="S2372" t="s">
        <v>34</v>
      </c>
      <c r="T2372" t="s">
        <v>10743</v>
      </c>
      <c r="U2372" t="s">
        <v>10744</v>
      </c>
      <c r="V2372" t="s">
        <v>10745</v>
      </c>
      <c r="W2372">
        <v>0.17641599999999999</v>
      </c>
    </row>
    <row r="2373" spans="5:23">
      <c r="E2373" t="s">
        <v>35</v>
      </c>
      <c r="F2373">
        <v>103998</v>
      </c>
      <c r="G2373" t="s">
        <v>1</v>
      </c>
      <c r="H2373" t="s">
        <v>17</v>
      </c>
      <c r="I2373" t="s">
        <v>3</v>
      </c>
      <c r="J2373">
        <v>0.46768900000000002</v>
      </c>
      <c r="K2373" t="s">
        <v>4</v>
      </c>
      <c r="L2373">
        <v>4396.03</v>
      </c>
      <c r="M2373" t="s">
        <v>5</v>
      </c>
      <c r="N2373">
        <v>10.236512184355</v>
      </c>
      <c r="O2373" t="s">
        <v>6</v>
      </c>
      <c r="P2373">
        <v>45000</v>
      </c>
      <c r="Q2373" t="s">
        <v>7</v>
      </c>
      <c r="R2373">
        <v>45000</v>
      </c>
      <c r="S2373" t="s">
        <v>34</v>
      </c>
      <c r="T2373" t="s">
        <v>10743</v>
      </c>
      <c r="U2373" t="s">
        <v>10744</v>
      </c>
      <c r="V2373" t="s">
        <v>10745</v>
      </c>
      <c r="W2373">
        <v>0.17641599999999999</v>
      </c>
    </row>
    <row r="2374" spans="5:23">
      <c r="E2374" t="s">
        <v>35</v>
      </c>
      <c r="F2374">
        <v>135004</v>
      </c>
      <c r="G2374" t="s">
        <v>1</v>
      </c>
      <c r="H2374" t="s">
        <v>36</v>
      </c>
      <c r="I2374" t="s">
        <v>3</v>
      </c>
      <c r="J2374">
        <v>0.41839599999999999</v>
      </c>
      <c r="K2374" t="s">
        <v>4</v>
      </c>
      <c r="L2374">
        <v>4231.34</v>
      </c>
      <c r="M2374" t="s">
        <v>5</v>
      </c>
      <c r="N2374">
        <v>10.634939231031</v>
      </c>
      <c r="O2374" t="s">
        <v>6</v>
      </c>
      <c r="P2374">
        <v>45000</v>
      </c>
      <c r="Q2374" t="s">
        <v>7</v>
      </c>
      <c r="R2374">
        <v>45000</v>
      </c>
      <c r="S2374" t="s">
        <v>37</v>
      </c>
      <c r="T2374" t="s">
        <v>10746</v>
      </c>
      <c r="U2374" t="s">
        <v>10747</v>
      </c>
      <c r="V2374" t="s">
        <v>10748</v>
      </c>
      <c r="W2374">
        <v>0.18936</v>
      </c>
    </row>
    <row r="2375" spans="5:23">
      <c r="E2375" t="s">
        <v>38</v>
      </c>
      <c r="F2375">
        <v>135004</v>
      </c>
      <c r="G2375" t="s">
        <v>1</v>
      </c>
      <c r="H2375" t="s">
        <v>36</v>
      </c>
      <c r="I2375" t="s">
        <v>3</v>
      </c>
      <c r="J2375">
        <v>0.41839599999999999</v>
      </c>
      <c r="K2375" t="s">
        <v>4</v>
      </c>
      <c r="L2375">
        <v>4231.34</v>
      </c>
      <c r="M2375" t="s">
        <v>5</v>
      </c>
      <c r="N2375">
        <v>10.634939231031</v>
      </c>
      <c r="O2375" t="s">
        <v>6</v>
      </c>
      <c r="P2375">
        <v>45000</v>
      </c>
      <c r="Q2375" t="s">
        <v>7</v>
      </c>
      <c r="R2375">
        <v>45000</v>
      </c>
      <c r="S2375" t="s">
        <v>39</v>
      </c>
      <c r="T2375" t="s">
        <v>10746</v>
      </c>
      <c r="U2375" t="s">
        <v>10747</v>
      </c>
      <c r="V2375" t="s">
        <v>10748</v>
      </c>
      <c r="W2375">
        <v>0.18936</v>
      </c>
    </row>
    <row r="2376" spans="5:23">
      <c r="E2376" t="s">
        <v>38</v>
      </c>
      <c r="F2376">
        <v>131826</v>
      </c>
      <c r="G2376" t="s">
        <v>1</v>
      </c>
      <c r="H2376" t="s">
        <v>40</v>
      </c>
      <c r="I2376" t="s">
        <v>3</v>
      </c>
      <c r="J2376">
        <v>0.41703800000000002</v>
      </c>
      <c r="K2376" t="s">
        <v>4</v>
      </c>
      <c r="L2376">
        <v>4361.6099999999997</v>
      </c>
      <c r="M2376" t="s">
        <v>5</v>
      </c>
      <c r="N2376">
        <v>10.317290662005</v>
      </c>
      <c r="O2376" t="s">
        <v>6</v>
      </c>
      <c r="P2376">
        <v>45000</v>
      </c>
      <c r="Q2376" t="s">
        <v>7</v>
      </c>
      <c r="R2376">
        <v>45000</v>
      </c>
      <c r="S2376" t="s">
        <v>41</v>
      </c>
      <c r="T2376" t="s">
        <v>10749</v>
      </c>
      <c r="U2376" t="s">
        <v>10750</v>
      </c>
      <c r="V2376" t="s">
        <v>10751</v>
      </c>
      <c r="W2376">
        <v>0.194768</v>
      </c>
    </row>
    <row r="2377" spans="5:23">
      <c r="E2377" t="s">
        <v>42</v>
      </c>
      <c r="F2377">
        <v>131826</v>
      </c>
      <c r="G2377" t="s">
        <v>1</v>
      </c>
      <c r="H2377" t="s">
        <v>40</v>
      </c>
      <c r="I2377" t="s">
        <v>3</v>
      </c>
      <c r="J2377">
        <v>0.41703800000000002</v>
      </c>
      <c r="K2377" t="s">
        <v>4</v>
      </c>
      <c r="L2377">
        <v>4361.6099999999997</v>
      </c>
      <c r="M2377" t="s">
        <v>5</v>
      </c>
      <c r="N2377">
        <v>10.317290662005</v>
      </c>
      <c r="O2377" t="s">
        <v>6</v>
      </c>
      <c r="P2377">
        <v>45000</v>
      </c>
      <c r="Q2377" t="s">
        <v>7</v>
      </c>
      <c r="R2377">
        <v>45000</v>
      </c>
      <c r="S2377" t="s">
        <v>41</v>
      </c>
      <c r="T2377" t="s">
        <v>10749</v>
      </c>
      <c r="U2377" t="s">
        <v>10750</v>
      </c>
      <c r="V2377" t="s">
        <v>10751</v>
      </c>
      <c r="W2377">
        <v>0.194768</v>
      </c>
    </row>
    <row r="2378" spans="5:23">
      <c r="E2378" t="s">
        <v>42</v>
      </c>
      <c r="F2378">
        <v>28123.8</v>
      </c>
      <c r="G2378" t="s">
        <v>1</v>
      </c>
      <c r="H2378" t="s">
        <v>14</v>
      </c>
      <c r="I2378" t="s">
        <v>3</v>
      </c>
      <c r="J2378">
        <v>0.89091299999999995</v>
      </c>
      <c r="K2378" t="s">
        <v>4</v>
      </c>
      <c r="L2378">
        <v>4479.7700000000004</v>
      </c>
      <c r="M2378" t="s">
        <v>5</v>
      </c>
      <c r="N2378">
        <v>10.045163923816</v>
      </c>
      <c r="O2378" t="s">
        <v>6</v>
      </c>
      <c r="P2378">
        <v>45000</v>
      </c>
      <c r="Q2378" t="s">
        <v>7</v>
      </c>
      <c r="R2378">
        <v>45000</v>
      </c>
      <c r="S2378" t="s">
        <v>43</v>
      </c>
      <c r="T2378" t="s">
        <v>10752</v>
      </c>
      <c r="U2378" t="s">
        <v>10753</v>
      </c>
      <c r="V2378" t="s">
        <v>10754</v>
      </c>
      <c r="W2378">
        <v>3.5086699999999998E-2</v>
      </c>
    </row>
    <row r="2379" spans="5:23">
      <c r="E2379" t="s">
        <v>44</v>
      </c>
      <c r="F2379">
        <v>28123.8</v>
      </c>
      <c r="G2379" t="s">
        <v>1</v>
      </c>
      <c r="H2379" t="s">
        <v>14</v>
      </c>
      <c r="I2379" t="s">
        <v>3</v>
      </c>
      <c r="J2379">
        <v>0.89091299999999995</v>
      </c>
      <c r="K2379" t="s">
        <v>4</v>
      </c>
      <c r="L2379">
        <v>4479.7700000000004</v>
      </c>
      <c r="M2379" t="s">
        <v>5</v>
      </c>
      <c r="N2379">
        <v>10.045163923816</v>
      </c>
      <c r="O2379" t="s">
        <v>6</v>
      </c>
      <c r="P2379">
        <v>45000</v>
      </c>
      <c r="Q2379" t="s">
        <v>7</v>
      </c>
      <c r="R2379">
        <v>45000</v>
      </c>
      <c r="S2379" t="s">
        <v>45</v>
      </c>
      <c r="T2379" t="s">
        <v>10752</v>
      </c>
      <c r="U2379" t="s">
        <v>10753</v>
      </c>
      <c r="V2379" t="s">
        <v>10754</v>
      </c>
      <c r="W2379">
        <v>3.5086699999999998E-2</v>
      </c>
    </row>
    <row r="2380" spans="5:23">
      <c r="E2380" t="s">
        <v>44</v>
      </c>
      <c r="F2380">
        <v>27949.4</v>
      </c>
      <c r="G2380" t="s">
        <v>1</v>
      </c>
      <c r="H2380" t="s">
        <v>10</v>
      </c>
      <c r="I2380" t="s">
        <v>3</v>
      </c>
      <c r="J2380">
        <v>0.89269699999999996</v>
      </c>
      <c r="K2380" t="s">
        <v>4</v>
      </c>
      <c r="L2380">
        <v>4489.72</v>
      </c>
      <c r="M2380" t="s">
        <v>5</v>
      </c>
      <c r="N2380">
        <v>10.022896839284</v>
      </c>
      <c r="O2380" t="s">
        <v>6</v>
      </c>
      <c r="P2380">
        <v>45000</v>
      </c>
      <c r="Q2380" t="s">
        <v>7</v>
      </c>
      <c r="R2380">
        <v>45000</v>
      </c>
      <c r="S2380" t="s">
        <v>11</v>
      </c>
      <c r="T2380" t="s">
        <v>10722</v>
      </c>
      <c r="U2380" t="s">
        <v>10723</v>
      </c>
      <c r="V2380" t="s">
        <v>10724</v>
      </c>
      <c r="W2380">
        <v>3.83644E-2</v>
      </c>
    </row>
    <row r="2381" spans="5:23">
      <c r="E2381" t="s">
        <v>0</v>
      </c>
      <c r="F2381">
        <v>35481.199999999997</v>
      </c>
      <c r="G2381" t="s">
        <v>1</v>
      </c>
      <c r="H2381" t="s">
        <v>2</v>
      </c>
      <c r="I2381" t="s">
        <v>3</v>
      </c>
      <c r="J2381">
        <v>0.79513299999999998</v>
      </c>
      <c r="K2381" t="s">
        <v>4</v>
      </c>
      <c r="L2381">
        <v>4457.82</v>
      </c>
      <c r="M2381" t="s">
        <v>5</v>
      </c>
      <c r="N2381">
        <v>10.094623668483001</v>
      </c>
      <c r="O2381" t="s">
        <v>6</v>
      </c>
      <c r="P2381">
        <v>45000</v>
      </c>
      <c r="Q2381" t="s">
        <v>7</v>
      </c>
      <c r="R2381">
        <v>45000</v>
      </c>
      <c r="S2381" t="s">
        <v>8</v>
      </c>
      <c r="T2381" t="s">
        <v>10755</v>
      </c>
      <c r="U2381" t="s">
        <v>10756</v>
      </c>
      <c r="V2381" t="s">
        <v>10757</v>
      </c>
      <c r="W2381">
        <v>6.9643999999999998E-2</v>
      </c>
    </row>
    <row r="2382" spans="5:23">
      <c r="E2382" t="s">
        <v>9</v>
      </c>
      <c r="F2382">
        <v>27767.3</v>
      </c>
      <c r="G2382" t="s">
        <v>1</v>
      </c>
      <c r="H2382" t="s">
        <v>10</v>
      </c>
      <c r="I2382" t="s">
        <v>3</v>
      </c>
      <c r="J2382">
        <v>0.89561400000000002</v>
      </c>
      <c r="K2382" t="s">
        <v>4</v>
      </c>
      <c r="L2382">
        <v>4489.7700000000004</v>
      </c>
      <c r="M2382" t="s">
        <v>5</v>
      </c>
      <c r="N2382">
        <v>10.022774593204</v>
      </c>
      <c r="O2382" t="s">
        <v>6</v>
      </c>
      <c r="P2382">
        <v>45000</v>
      </c>
      <c r="Q2382" t="s">
        <v>7</v>
      </c>
      <c r="R2382">
        <v>45000</v>
      </c>
      <c r="S2382" t="s">
        <v>11</v>
      </c>
      <c r="T2382" t="s">
        <v>10758</v>
      </c>
      <c r="U2382" t="s">
        <v>10759</v>
      </c>
      <c r="V2382" t="s">
        <v>10760</v>
      </c>
      <c r="W2382">
        <v>2.9741199999999999E-2</v>
      </c>
    </row>
    <row r="2383" spans="5:23">
      <c r="E2383" t="s">
        <v>12</v>
      </c>
      <c r="F2383">
        <v>35481.199999999997</v>
      </c>
      <c r="G2383" t="s">
        <v>1</v>
      </c>
      <c r="H2383" t="s">
        <v>2</v>
      </c>
      <c r="I2383" t="s">
        <v>3</v>
      </c>
      <c r="J2383">
        <v>0.79513299999999998</v>
      </c>
      <c r="K2383" t="s">
        <v>4</v>
      </c>
      <c r="L2383">
        <v>4457.82</v>
      </c>
      <c r="M2383" t="s">
        <v>5</v>
      </c>
      <c r="N2383">
        <v>10.094623668483001</v>
      </c>
      <c r="O2383" t="s">
        <v>6</v>
      </c>
      <c r="P2383">
        <v>45000</v>
      </c>
      <c r="Q2383" t="s">
        <v>7</v>
      </c>
      <c r="R2383">
        <v>45000</v>
      </c>
      <c r="S2383" t="s">
        <v>13</v>
      </c>
      <c r="T2383" t="s">
        <v>10755</v>
      </c>
      <c r="U2383" t="s">
        <v>10756</v>
      </c>
      <c r="V2383" t="s">
        <v>10757</v>
      </c>
      <c r="W2383">
        <v>6.9643999999999998E-2</v>
      </c>
    </row>
    <row r="2384" spans="5:23">
      <c r="E2384" t="s">
        <v>12</v>
      </c>
      <c r="F2384">
        <v>34993.9</v>
      </c>
      <c r="G2384" t="s">
        <v>1</v>
      </c>
      <c r="H2384" t="s">
        <v>14</v>
      </c>
      <c r="I2384" t="s">
        <v>3</v>
      </c>
      <c r="J2384">
        <v>0.79876899999999995</v>
      </c>
      <c r="K2384" t="s">
        <v>4</v>
      </c>
      <c r="L2384">
        <v>4478.83</v>
      </c>
      <c r="M2384" t="s">
        <v>5</v>
      </c>
      <c r="N2384">
        <v>10.047262398392</v>
      </c>
      <c r="O2384" t="s">
        <v>6</v>
      </c>
      <c r="P2384">
        <v>45000</v>
      </c>
      <c r="Q2384" t="s">
        <v>7</v>
      </c>
      <c r="R2384">
        <v>45000</v>
      </c>
      <c r="S2384" t="s">
        <v>15</v>
      </c>
      <c r="T2384" t="s">
        <v>10761</v>
      </c>
      <c r="U2384" t="s">
        <v>10762</v>
      </c>
      <c r="V2384" t="s">
        <v>10763</v>
      </c>
      <c r="W2384">
        <v>6.96991E-2</v>
      </c>
    </row>
    <row r="2385" spans="5:23">
      <c r="E2385" t="s">
        <v>16</v>
      </c>
      <c r="F2385">
        <v>34993.9</v>
      </c>
      <c r="G2385" t="s">
        <v>1</v>
      </c>
      <c r="H2385" t="s">
        <v>14</v>
      </c>
      <c r="I2385" t="s">
        <v>3</v>
      </c>
      <c r="J2385">
        <v>0.79876899999999995</v>
      </c>
      <c r="K2385" t="s">
        <v>4</v>
      </c>
      <c r="L2385">
        <v>4478.83</v>
      </c>
      <c r="M2385" t="s">
        <v>5</v>
      </c>
      <c r="N2385">
        <v>10.047262398392</v>
      </c>
      <c r="O2385" t="s">
        <v>6</v>
      </c>
      <c r="P2385">
        <v>45000</v>
      </c>
      <c r="Q2385" t="s">
        <v>7</v>
      </c>
      <c r="R2385">
        <v>45000</v>
      </c>
      <c r="S2385" t="s">
        <v>15</v>
      </c>
      <c r="T2385" t="s">
        <v>10761</v>
      </c>
      <c r="U2385" t="s">
        <v>10762</v>
      </c>
      <c r="V2385" t="s">
        <v>10763</v>
      </c>
      <c r="W2385">
        <v>6.96991E-2</v>
      </c>
    </row>
    <row r="2386" spans="5:23">
      <c r="E2386" t="s">
        <v>16</v>
      </c>
      <c r="F2386">
        <v>52677.5</v>
      </c>
      <c r="G2386" t="s">
        <v>1</v>
      </c>
      <c r="H2386" t="s">
        <v>17</v>
      </c>
      <c r="I2386" t="s">
        <v>3</v>
      </c>
      <c r="J2386">
        <v>0.65603699999999998</v>
      </c>
      <c r="K2386" t="s">
        <v>4</v>
      </c>
      <c r="L2386">
        <v>4410.8100000000004</v>
      </c>
      <c r="M2386" t="s">
        <v>5</v>
      </c>
      <c r="N2386">
        <v>10.202209556874999</v>
      </c>
      <c r="O2386" t="s">
        <v>6</v>
      </c>
      <c r="P2386">
        <v>45000</v>
      </c>
      <c r="Q2386" t="s">
        <v>7</v>
      </c>
      <c r="R2386">
        <v>45000</v>
      </c>
      <c r="S2386" t="s">
        <v>18</v>
      </c>
      <c r="T2386" t="s">
        <v>10764</v>
      </c>
      <c r="U2386" t="s">
        <v>10765</v>
      </c>
      <c r="V2386" t="s">
        <v>10766</v>
      </c>
      <c r="W2386">
        <v>0.110846</v>
      </c>
    </row>
    <row r="2387" spans="5:23">
      <c r="E2387" t="s">
        <v>19</v>
      </c>
      <c r="F2387">
        <v>52677.5</v>
      </c>
      <c r="G2387" t="s">
        <v>1</v>
      </c>
      <c r="H2387" t="s">
        <v>17</v>
      </c>
      <c r="I2387" t="s">
        <v>3</v>
      </c>
      <c r="J2387">
        <v>0.65603699999999998</v>
      </c>
      <c r="K2387" t="s">
        <v>4</v>
      </c>
      <c r="L2387">
        <v>4410.8100000000004</v>
      </c>
      <c r="M2387" t="s">
        <v>5</v>
      </c>
      <c r="N2387">
        <v>10.202209556874999</v>
      </c>
      <c r="O2387" t="s">
        <v>6</v>
      </c>
      <c r="P2387">
        <v>45000</v>
      </c>
      <c r="Q2387" t="s">
        <v>7</v>
      </c>
      <c r="R2387">
        <v>45000</v>
      </c>
      <c r="S2387" t="s">
        <v>20</v>
      </c>
      <c r="T2387" t="s">
        <v>10764</v>
      </c>
      <c r="U2387" t="s">
        <v>10765</v>
      </c>
      <c r="V2387" t="s">
        <v>10766</v>
      </c>
      <c r="W2387">
        <v>0.110846</v>
      </c>
    </row>
    <row r="2388" spans="5:23">
      <c r="E2388" t="s">
        <v>19</v>
      </c>
      <c r="F2388">
        <v>54120.2</v>
      </c>
      <c r="G2388" t="s">
        <v>1</v>
      </c>
      <c r="H2388" t="s">
        <v>2</v>
      </c>
      <c r="I2388" t="s">
        <v>3</v>
      </c>
      <c r="J2388">
        <v>0.64404499999999998</v>
      </c>
      <c r="K2388" t="s">
        <v>4</v>
      </c>
      <c r="L2388">
        <v>4454.59</v>
      </c>
      <c r="M2388" t="s">
        <v>5</v>
      </c>
      <c r="N2388">
        <v>10.101936256311999</v>
      </c>
      <c r="O2388" t="s">
        <v>6</v>
      </c>
      <c r="P2388">
        <v>45000</v>
      </c>
      <c r="Q2388" t="s">
        <v>7</v>
      </c>
      <c r="R2388">
        <v>45000</v>
      </c>
      <c r="S2388" t="s">
        <v>21</v>
      </c>
      <c r="T2388" t="s">
        <v>10767</v>
      </c>
      <c r="U2388" t="s">
        <v>10768</v>
      </c>
      <c r="V2388" t="s">
        <v>10769</v>
      </c>
      <c r="W2388">
        <v>0.11690200000000001</v>
      </c>
    </row>
    <row r="2389" spans="5:23">
      <c r="E2389" t="s">
        <v>22</v>
      </c>
      <c r="F2389">
        <v>54120.2</v>
      </c>
      <c r="G2389" t="s">
        <v>1</v>
      </c>
      <c r="H2389" t="s">
        <v>2</v>
      </c>
      <c r="I2389" t="s">
        <v>3</v>
      </c>
      <c r="J2389">
        <v>0.64404499999999998</v>
      </c>
      <c r="K2389" t="s">
        <v>4</v>
      </c>
      <c r="L2389">
        <v>4454.59</v>
      </c>
      <c r="M2389" t="s">
        <v>5</v>
      </c>
      <c r="N2389">
        <v>10.101936256311999</v>
      </c>
      <c r="O2389" t="s">
        <v>6</v>
      </c>
      <c r="P2389">
        <v>45000</v>
      </c>
      <c r="Q2389" t="s">
        <v>7</v>
      </c>
      <c r="R2389">
        <v>45000</v>
      </c>
      <c r="S2389" t="s">
        <v>21</v>
      </c>
      <c r="T2389" t="s">
        <v>10767</v>
      </c>
      <c r="U2389" t="s">
        <v>10768</v>
      </c>
      <c r="V2389" t="s">
        <v>10769</v>
      </c>
      <c r="W2389">
        <v>0.11690200000000001</v>
      </c>
    </row>
    <row r="2390" spans="5:23">
      <c r="E2390" t="s">
        <v>22</v>
      </c>
      <c r="F2390">
        <v>79729.2</v>
      </c>
      <c r="G2390" t="s">
        <v>1</v>
      </c>
      <c r="H2390" t="s">
        <v>23</v>
      </c>
      <c r="I2390" t="s">
        <v>3</v>
      </c>
      <c r="J2390">
        <v>0.536524</v>
      </c>
      <c r="K2390" t="s">
        <v>4</v>
      </c>
      <c r="L2390">
        <v>4357.17</v>
      </c>
      <c r="M2390" t="s">
        <v>5</v>
      </c>
      <c r="N2390">
        <v>10.327816287171</v>
      </c>
      <c r="O2390" t="s">
        <v>6</v>
      </c>
      <c r="P2390">
        <v>45000</v>
      </c>
      <c r="Q2390" t="s">
        <v>7</v>
      </c>
      <c r="R2390">
        <v>45000</v>
      </c>
      <c r="S2390" t="s">
        <v>24</v>
      </c>
      <c r="T2390" t="s">
        <v>10770</v>
      </c>
      <c r="U2390" t="s">
        <v>10771</v>
      </c>
      <c r="V2390" t="s">
        <v>10772</v>
      </c>
      <c r="W2390">
        <v>0.143181</v>
      </c>
    </row>
    <row r="2391" spans="5:23">
      <c r="E2391" t="s">
        <v>25</v>
      </c>
      <c r="F2391">
        <v>79729.2</v>
      </c>
      <c r="G2391" t="s">
        <v>1</v>
      </c>
      <c r="H2391" t="s">
        <v>23</v>
      </c>
      <c r="I2391" t="s">
        <v>3</v>
      </c>
      <c r="J2391">
        <v>0.536524</v>
      </c>
      <c r="K2391" t="s">
        <v>4</v>
      </c>
      <c r="L2391">
        <v>4357.17</v>
      </c>
      <c r="M2391" t="s">
        <v>5</v>
      </c>
      <c r="N2391">
        <v>10.327816287171</v>
      </c>
      <c r="O2391" t="s">
        <v>6</v>
      </c>
      <c r="P2391">
        <v>45000</v>
      </c>
      <c r="Q2391" t="s">
        <v>7</v>
      </c>
      <c r="R2391">
        <v>45000</v>
      </c>
      <c r="S2391" t="s">
        <v>26</v>
      </c>
      <c r="T2391" t="s">
        <v>10770</v>
      </c>
      <c r="U2391" t="s">
        <v>10771</v>
      </c>
      <c r="V2391" t="s">
        <v>10772</v>
      </c>
      <c r="W2391">
        <v>0.143181</v>
      </c>
    </row>
    <row r="2392" spans="5:23">
      <c r="E2392" t="s">
        <v>25</v>
      </c>
      <c r="F2392">
        <v>76477.600000000006</v>
      </c>
      <c r="G2392" t="s">
        <v>1</v>
      </c>
      <c r="H2392" t="s">
        <v>27</v>
      </c>
      <c r="I2392" t="s">
        <v>3</v>
      </c>
      <c r="J2392">
        <v>0.54344000000000003</v>
      </c>
      <c r="K2392" t="s">
        <v>4</v>
      </c>
      <c r="L2392">
        <v>4427.53</v>
      </c>
      <c r="M2392" t="s">
        <v>5</v>
      </c>
      <c r="N2392">
        <v>10.163671379872</v>
      </c>
      <c r="O2392" t="s">
        <v>6</v>
      </c>
      <c r="P2392">
        <v>45000</v>
      </c>
      <c r="Q2392" t="s">
        <v>7</v>
      </c>
      <c r="R2392">
        <v>45000</v>
      </c>
      <c r="S2392" t="s">
        <v>28</v>
      </c>
      <c r="T2392" t="s">
        <v>10773</v>
      </c>
      <c r="U2392" t="s">
        <v>10774</v>
      </c>
      <c r="V2392" t="s">
        <v>10775</v>
      </c>
      <c r="W2392">
        <v>0.15085000000000001</v>
      </c>
    </row>
    <row r="2393" spans="5:23">
      <c r="E2393" t="s">
        <v>29</v>
      </c>
      <c r="F2393">
        <v>76477.600000000006</v>
      </c>
      <c r="G2393" t="s">
        <v>1</v>
      </c>
      <c r="H2393" t="s">
        <v>27</v>
      </c>
      <c r="I2393" t="s">
        <v>3</v>
      </c>
      <c r="J2393">
        <v>0.54344000000000003</v>
      </c>
      <c r="K2393" t="s">
        <v>4</v>
      </c>
      <c r="L2393">
        <v>4427.53</v>
      </c>
      <c r="M2393" t="s">
        <v>5</v>
      </c>
      <c r="N2393">
        <v>10.163671379872</v>
      </c>
      <c r="O2393" t="s">
        <v>6</v>
      </c>
      <c r="P2393">
        <v>45000</v>
      </c>
      <c r="Q2393" t="s">
        <v>7</v>
      </c>
      <c r="R2393">
        <v>45000</v>
      </c>
      <c r="S2393" t="s">
        <v>28</v>
      </c>
      <c r="T2393" t="s">
        <v>10773</v>
      </c>
      <c r="U2393" t="s">
        <v>10774</v>
      </c>
      <c r="V2393" t="s">
        <v>10775</v>
      </c>
      <c r="W2393">
        <v>0.15085000000000001</v>
      </c>
    </row>
    <row r="2394" spans="5:23">
      <c r="E2394" t="s">
        <v>29</v>
      </c>
      <c r="F2394">
        <v>103364</v>
      </c>
      <c r="G2394" t="s">
        <v>1</v>
      </c>
      <c r="H2394" t="s">
        <v>30</v>
      </c>
      <c r="I2394" t="s">
        <v>3</v>
      </c>
      <c r="J2394">
        <v>0.47449000000000002</v>
      </c>
      <c r="K2394" t="s">
        <v>4</v>
      </c>
      <c r="L2394">
        <v>4297.12</v>
      </c>
      <c r="M2394" t="s">
        <v>5</v>
      </c>
      <c r="N2394">
        <v>10.472124577367</v>
      </c>
      <c r="O2394" t="s">
        <v>6</v>
      </c>
      <c r="P2394">
        <v>45000</v>
      </c>
      <c r="Q2394" t="s">
        <v>7</v>
      </c>
      <c r="R2394">
        <v>45000</v>
      </c>
      <c r="S2394" t="s">
        <v>31</v>
      </c>
      <c r="T2394" t="s">
        <v>10776</v>
      </c>
      <c r="U2394" t="s">
        <v>10777</v>
      </c>
      <c r="V2394" t="s">
        <v>10778</v>
      </c>
      <c r="W2394">
        <v>0.18334</v>
      </c>
    </row>
    <row r="2395" spans="5:23">
      <c r="E2395" t="s">
        <v>32</v>
      </c>
      <c r="F2395">
        <v>103364</v>
      </c>
      <c r="G2395" t="s">
        <v>1</v>
      </c>
      <c r="H2395" t="s">
        <v>30</v>
      </c>
      <c r="I2395" t="s">
        <v>3</v>
      </c>
      <c r="J2395">
        <v>0.47449000000000002</v>
      </c>
      <c r="K2395" t="s">
        <v>4</v>
      </c>
      <c r="L2395">
        <v>4297.12</v>
      </c>
      <c r="M2395" t="s">
        <v>5</v>
      </c>
      <c r="N2395">
        <v>10.472124577367</v>
      </c>
      <c r="O2395" t="s">
        <v>6</v>
      </c>
      <c r="P2395">
        <v>45000</v>
      </c>
      <c r="Q2395" t="s">
        <v>7</v>
      </c>
      <c r="R2395">
        <v>45000</v>
      </c>
      <c r="S2395" t="s">
        <v>33</v>
      </c>
      <c r="T2395" t="s">
        <v>10776</v>
      </c>
      <c r="U2395" t="s">
        <v>10777</v>
      </c>
      <c r="V2395" t="s">
        <v>10778</v>
      </c>
      <c r="W2395">
        <v>0.18334</v>
      </c>
    </row>
    <row r="2396" spans="5:23">
      <c r="E2396" t="s">
        <v>32</v>
      </c>
      <c r="F2396">
        <v>104122</v>
      </c>
      <c r="G2396" t="s">
        <v>1</v>
      </c>
      <c r="H2396" t="s">
        <v>17</v>
      </c>
      <c r="I2396" t="s">
        <v>3</v>
      </c>
      <c r="J2396">
        <v>0.46737000000000001</v>
      </c>
      <c r="K2396" t="s">
        <v>4</v>
      </c>
      <c r="L2396">
        <v>4396.78</v>
      </c>
      <c r="M2396" t="s">
        <v>5</v>
      </c>
      <c r="N2396">
        <v>10.234758077784999</v>
      </c>
      <c r="O2396" t="s">
        <v>6</v>
      </c>
      <c r="P2396">
        <v>45000</v>
      </c>
      <c r="Q2396" t="s">
        <v>7</v>
      </c>
      <c r="R2396">
        <v>45000</v>
      </c>
      <c r="S2396" t="s">
        <v>34</v>
      </c>
      <c r="T2396" t="s">
        <v>10779</v>
      </c>
      <c r="U2396" t="s">
        <v>10780</v>
      </c>
      <c r="V2396" t="s">
        <v>10781</v>
      </c>
      <c r="W2396">
        <v>0.172959</v>
      </c>
    </row>
    <row r="2397" spans="5:23">
      <c r="E2397" t="s">
        <v>35</v>
      </c>
      <c r="F2397">
        <v>104122</v>
      </c>
      <c r="G2397" t="s">
        <v>1</v>
      </c>
      <c r="H2397" t="s">
        <v>17</v>
      </c>
      <c r="I2397" t="s">
        <v>3</v>
      </c>
      <c r="J2397">
        <v>0.46737000000000001</v>
      </c>
      <c r="K2397" t="s">
        <v>4</v>
      </c>
      <c r="L2397">
        <v>4396.78</v>
      </c>
      <c r="M2397" t="s">
        <v>5</v>
      </c>
      <c r="N2397">
        <v>10.234758077784999</v>
      </c>
      <c r="O2397" t="s">
        <v>6</v>
      </c>
      <c r="P2397">
        <v>45000</v>
      </c>
      <c r="Q2397" t="s">
        <v>7</v>
      </c>
      <c r="R2397">
        <v>45000</v>
      </c>
      <c r="S2397" t="s">
        <v>34</v>
      </c>
      <c r="T2397" t="s">
        <v>10779</v>
      </c>
      <c r="U2397" t="s">
        <v>10780</v>
      </c>
      <c r="V2397" t="s">
        <v>10781</v>
      </c>
      <c r="W2397">
        <v>0.172959</v>
      </c>
    </row>
    <row r="2398" spans="5:23">
      <c r="E2398" t="s">
        <v>35</v>
      </c>
      <c r="F2398">
        <v>140563</v>
      </c>
      <c r="G2398" t="s">
        <v>1</v>
      </c>
      <c r="H2398" t="s">
        <v>36</v>
      </c>
      <c r="I2398" t="s">
        <v>3</v>
      </c>
      <c r="J2398">
        <v>0.409937</v>
      </c>
      <c r="K2398" t="s">
        <v>4</v>
      </c>
      <c r="L2398">
        <v>4233.47</v>
      </c>
      <c r="M2398" t="s">
        <v>5</v>
      </c>
      <c r="N2398">
        <v>10.629581094478</v>
      </c>
      <c r="O2398" t="s">
        <v>6</v>
      </c>
      <c r="P2398">
        <v>45000</v>
      </c>
      <c r="Q2398" t="s">
        <v>7</v>
      </c>
      <c r="R2398">
        <v>45000</v>
      </c>
      <c r="S2398" t="s">
        <v>37</v>
      </c>
      <c r="T2398" t="s">
        <v>10782</v>
      </c>
      <c r="U2398" t="s">
        <v>10783</v>
      </c>
      <c r="V2398" t="s">
        <v>10784</v>
      </c>
      <c r="W2398">
        <v>0.195907</v>
      </c>
    </row>
    <row r="2399" spans="5:23">
      <c r="E2399" t="s">
        <v>38</v>
      </c>
      <c r="F2399">
        <v>140563</v>
      </c>
      <c r="G2399" t="s">
        <v>1</v>
      </c>
      <c r="H2399" t="s">
        <v>36</v>
      </c>
      <c r="I2399" t="s">
        <v>3</v>
      </c>
      <c r="J2399">
        <v>0.409937</v>
      </c>
      <c r="K2399" t="s">
        <v>4</v>
      </c>
      <c r="L2399">
        <v>4233.47</v>
      </c>
      <c r="M2399" t="s">
        <v>5</v>
      </c>
      <c r="N2399">
        <v>10.629581094478</v>
      </c>
      <c r="O2399" t="s">
        <v>6</v>
      </c>
      <c r="P2399">
        <v>45000</v>
      </c>
      <c r="Q2399" t="s">
        <v>7</v>
      </c>
      <c r="R2399">
        <v>45000</v>
      </c>
      <c r="S2399" t="s">
        <v>39</v>
      </c>
      <c r="T2399" t="s">
        <v>10782</v>
      </c>
      <c r="U2399" t="s">
        <v>10783</v>
      </c>
      <c r="V2399" t="s">
        <v>10784</v>
      </c>
      <c r="W2399">
        <v>0.195907</v>
      </c>
    </row>
    <row r="2400" spans="5:23">
      <c r="E2400" t="s">
        <v>38</v>
      </c>
      <c r="F2400">
        <v>139846</v>
      </c>
      <c r="G2400" t="s">
        <v>1</v>
      </c>
      <c r="H2400" t="s">
        <v>40</v>
      </c>
      <c r="I2400" t="s">
        <v>3</v>
      </c>
      <c r="J2400">
        <v>0.40489399999999998</v>
      </c>
      <c r="K2400" t="s">
        <v>4</v>
      </c>
      <c r="L2400">
        <v>4361.82</v>
      </c>
      <c r="M2400" t="s">
        <v>5</v>
      </c>
      <c r="N2400">
        <v>10.316803459680999</v>
      </c>
      <c r="O2400" t="s">
        <v>6</v>
      </c>
      <c r="P2400">
        <v>45000</v>
      </c>
      <c r="Q2400" t="s">
        <v>7</v>
      </c>
      <c r="R2400">
        <v>45000</v>
      </c>
      <c r="S2400" t="s">
        <v>41</v>
      </c>
      <c r="T2400" t="s">
        <v>10785</v>
      </c>
      <c r="U2400" t="s">
        <v>10786</v>
      </c>
      <c r="V2400" t="s">
        <v>10787</v>
      </c>
      <c r="W2400">
        <v>0.207679</v>
      </c>
    </row>
    <row r="2401" spans="5:23">
      <c r="E2401" t="s">
        <v>42</v>
      </c>
      <c r="F2401">
        <v>139846</v>
      </c>
      <c r="G2401" t="s">
        <v>1</v>
      </c>
      <c r="H2401" t="s">
        <v>40</v>
      </c>
      <c r="I2401" t="s">
        <v>3</v>
      </c>
      <c r="J2401">
        <v>0.40489399999999998</v>
      </c>
      <c r="K2401" t="s">
        <v>4</v>
      </c>
      <c r="L2401">
        <v>4361.82</v>
      </c>
      <c r="M2401" t="s">
        <v>5</v>
      </c>
      <c r="N2401">
        <v>10.316803459680999</v>
      </c>
      <c r="O2401" t="s">
        <v>6</v>
      </c>
      <c r="P2401">
        <v>45000</v>
      </c>
      <c r="Q2401" t="s">
        <v>7</v>
      </c>
      <c r="R2401">
        <v>45000</v>
      </c>
      <c r="S2401" t="s">
        <v>41</v>
      </c>
      <c r="T2401" t="s">
        <v>10785</v>
      </c>
      <c r="U2401" t="s">
        <v>10786</v>
      </c>
      <c r="V2401" t="s">
        <v>10787</v>
      </c>
      <c r="W2401">
        <v>0.207679</v>
      </c>
    </row>
    <row r="2402" spans="5:23">
      <c r="E2402" t="s">
        <v>42</v>
      </c>
      <c r="F2402">
        <v>28103.5</v>
      </c>
      <c r="G2402" t="s">
        <v>1</v>
      </c>
      <c r="H2402" t="s">
        <v>14</v>
      </c>
      <c r="I2402" t="s">
        <v>3</v>
      </c>
      <c r="J2402">
        <v>0.891239</v>
      </c>
      <c r="K2402" t="s">
        <v>4</v>
      </c>
      <c r="L2402">
        <v>4479.72</v>
      </c>
      <c r="M2402" t="s">
        <v>5</v>
      </c>
      <c r="N2402">
        <v>10.045261522680001</v>
      </c>
      <c r="O2402" t="s">
        <v>6</v>
      </c>
      <c r="P2402">
        <v>45000</v>
      </c>
      <c r="Q2402" t="s">
        <v>7</v>
      </c>
      <c r="R2402">
        <v>45000</v>
      </c>
      <c r="S2402" t="s">
        <v>43</v>
      </c>
      <c r="T2402" t="s">
        <v>10788</v>
      </c>
      <c r="U2402" t="s">
        <v>10789</v>
      </c>
      <c r="V2402" t="s">
        <v>10790</v>
      </c>
      <c r="W2402">
        <v>3.4970300000000003E-2</v>
      </c>
    </row>
    <row r="2403" spans="5:23">
      <c r="E2403" t="s">
        <v>44</v>
      </c>
      <c r="F2403">
        <v>28103.5</v>
      </c>
      <c r="G2403" t="s">
        <v>1</v>
      </c>
      <c r="H2403" t="s">
        <v>14</v>
      </c>
      <c r="I2403" t="s">
        <v>3</v>
      </c>
      <c r="J2403">
        <v>0.891239</v>
      </c>
      <c r="K2403" t="s">
        <v>4</v>
      </c>
      <c r="L2403">
        <v>4479.72</v>
      </c>
      <c r="M2403" t="s">
        <v>5</v>
      </c>
      <c r="N2403">
        <v>10.045261522680001</v>
      </c>
      <c r="O2403" t="s">
        <v>6</v>
      </c>
      <c r="P2403">
        <v>45000</v>
      </c>
      <c r="Q2403" t="s">
        <v>7</v>
      </c>
      <c r="R2403">
        <v>45000</v>
      </c>
      <c r="S2403" t="s">
        <v>45</v>
      </c>
      <c r="T2403" t="s">
        <v>10788</v>
      </c>
      <c r="U2403" t="s">
        <v>10789</v>
      </c>
      <c r="V2403" t="s">
        <v>10790</v>
      </c>
      <c r="W2403">
        <v>3.4970300000000003E-2</v>
      </c>
    </row>
    <row r="2404" spans="5:23">
      <c r="E2404" t="s">
        <v>44</v>
      </c>
      <c r="F2404">
        <v>27767.3</v>
      </c>
      <c r="G2404" t="s">
        <v>1</v>
      </c>
      <c r="H2404" t="s">
        <v>10</v>
      </c>
      <c r="I2404" t="s">
        <v>3</v>
      </c>
      <c r="J2404">
        <v>0.89561400000000002</v>
      </c>
      <c r="K2404" t="s">
        <v>4</v>
      </c>
      <c r="L2404">
        <v>4489.7700000000004</v>
      </c>
      <c r="M2404" t="s">
        <v>5</v>
      </c>
      <c r="N2404">
        <v>10.022774593204</v>
      </c>
      <c r="O2404" t="s">
        <v>6</v>
      </c>
      <c r="P2404">
        <v>45000</v>
      </c>
      <c r="Q2404" t="s">
        <v>7</v>
      </c>
      <c r="R2404">
        <v>45000</v>
      </c>
      <c r="S2404" t="s">
        <v>11</v>
      </c>
      <c r="T2404" t="s">
        <v>10758</v>
      </c>
      <c r="U2404" t="s">
        <v>10759</v>
      </c>
      <c r="V2404" t="s">
        <v>10760</v>
      </c>
      <c r="W2404">
        <v>2.9741199999999999E-2</v>
      </c>
    </row>
  </sheetData>
  <mergeCells count="1">
    <mergeCell ref="A5:C2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W2404"/>
  <sheetViews>
    <sheetView topLeftCell="D1" workbookViewId="0">
      <selection activeCell="N9" sqref="N9"/>
    </sheetView>
  </sheetViews>
  <sheetFormatPr baseColWidth="10" defaultRowHeight="15" x14ac:dyDescent="0"/>
  <sheetData>
    <row r="4" spans="1:23">
      <c r="N4" s="5" t="s">
        <v>3633</v>
      </c>
    </row>
    <row r="5" spans="1:23">
      <c r="A5" s="7" t="s">
        <v>3627</v>
      </c>
      <c r="B5" s="8"/>
      <c r="C5" s="8"/>
      <c r="E5" t="s">
        <v>0</v>
      </c>
      <c r="F5">
        <v>47253.3</v>
      </c>
      <c r="G5" t="s">
        <v>1</v>
      </c>
      <c r="H5" t="s">
        <v>2</v>
      </c>
      <c r="I5" t="s">
        <v>3</v>
      </c>
      <c r="J5">
        <v>0.68916200000000005</v>
      </c>
      <c r="K5" t="s">
        <v>4</v>
      </c>
      <c r="L5">
        <v>4455.8</v>
      </c>
      <c r="M5" t="s">
        <v>5</v>
      </c>
      <c r="N5">
        <v>10.099206162138</v>
      </c>
      <c r="O5" t="s">
        <v>6</v>
      </c>
      <c r="P5">
        <v>45000</v>
      </c>
      <c r="Q5" t="s">
        <v>7</v>
      </c>
      <c r="R5">
        <v>45000</v>
      </c>
      <c r="S5" t="s">
        <v>8</v>
      </c>
      <c r="T5" t="s">
        <v>10793</v>
      </c>
      <c r="U5" t="s">
        <v>10794</v>
      </c>
      <c r="V5" t="s">
        <v>10795</v>
      </c>
      <c r="W5">
        <v>0.102339</v>
      </c>
    </row>
    <row r="6" spans="1:23">
      <c r="A6" s="8"/>
      <c r="B6" s="8"/>
      <c r="C6" s="8"/>
      <c r="E6" t="s">
        <v>9</v>
      </c>
      <c r="F6">
        <v>31908.9</v>
      </c>
      <c r="G6" t="s">
        <v>1</v>
      </c>
      <c r="H6" t="s">
        <v>10</v>
      </c>
      <c r="I6" t="s">
        <v>3</v>
      </c>
      <c r="J6">
        <v>0.83549799999999996</v>
      </c>
      <c r="K6" t="s">
        <v>4</v>
      </c>
      <c r="L6">
        <v>4489.49</v>
      </c>
      <c r="M6" t="s">
        <v>5</v>
      </c>
      <c r="N6">
        <v>10.02341027282</v>
      </c>
      <c r="O6" t="s">
        <v>6</v>
      </c>
      <c r="P6">
        <v>45000</v>
      </c>
      <c r="Q6" t="s">
        <v>7</v>
      </c>
      <c r="R6">
        <v>45000</v>
      </c>
      <c r="S6" t="s">
        <v>11</v>
      </c>
      <c r="T6" t="s">
        <v>10796</v>
      </c>
      <c r="U6" t="s">
        <v>10797</v>
      </c>
      <c r="V6" t="s">
        <v>10798</v>
      </c>
      <c r="W6">
        <v>5.4691700000000003E-2</v>
      </c>
    </row>
    <row r="7" spans="1:23">
      <c r="A7" s="8"/>
      <c r="B7" s="8"/>
      <c r="C7" s="8"/>
      <c r="E7" t="s">
        <v>12</v>
      </c>
      <c r="F7">
        <v>47253.3</v>
      </c>
      <c r="G7" t="s">
        <v>1</v>
      </c>
      <c r="H7" t="s">
        <v>2</v>
      </c>
      <c r="I7" t="s">
        <v>3</v>
      </c>
      <c r="J7">
        <v>0.68916200000000005</v>
      </c>
      <c r="K7" t="s">
        <v>4</v>
      </c>
      <c r="L7">
        <v>4455.8</v>
      </c>
      <c r="M7" t="s">
        <v>5</v>
      </c>
      <c r="N7">
        <v>10.099206162138</v>
      </c>
      <c r="O7" t="s">
        <v>6</v>
      </c>
      <c r="P7">
        <v>45000</v>
      </c>
      <c r="Q7" t="s">
        <v>7</v>
      </c>
      <c r="R7">
        <v>45000</v>
      </c>
      <c r="S7" t="s">
        <v>13</v>
      </c>
      <c r="T7" t="s">
        <v>10793</v>
      </c>
      <c r="U7" t="s">
        <v>10794</v>
      </c>
      <c r="V7" t="s">
        <v>10795</v>
      </c>
      <c r="W7">
        <v>0.102339</v>
      </c>
    </row>
    <row r="8" spans="1:23">
      <c r="A8" s="8"/>
      <c r="B8" s="8"/>
      <c r="C8" s="8"/>
      <c r="E8" t="s">
        <v>12</v>
      </c>
      <c r="F8">
        <v>46446.400000000001</v>
      </c>
      <c r="G8" t="s">
        <v>1</v>
      </c>
      <c r="H8" t="s">
        <v>14</v>
      </c>
      <c r="I8" t="s">
        <v>3</v>
      </c>
      <c r="J8">
        <v>0.69342499999999996</v>
      </c>
      <c r="K8" t="s">
        <v>4</v>
      </c>
      <c r="L8">
        <v>4477.6400000000003</v>
      </c>
      <c r="M8" t="s">
        <v>5</v>
      </c>
      <c r="N8">
        <v>10.049946367152</v>
      </c>
      <c r="O8" t="s">
        <v>6</v>
      </c>
      <c r="P8">
        <v>45000</v>
      </c>
      <c r="Q8" t="s">
        <v>7</v>
      </c>
      <c r="R8">
        <v>45000</v>
      </c>
      <c r="S8" t="s">
        <v>15</v>
      </c>
      <c r="T8" t="s">
        <v>10799</v>
      </c>
      <c r="U8" t="s">
        <v>10800</v>
      </c>
      <c r="V8" t="s">
        <v>10801</v>
      </c>
      <c r="W8">
        <v>0.10137</v>
      </c>
    </row>
    <row r="9" spans="1:23">
      <c r="A9" s="8"/>
      <c r="B9" s="8"/>
      <c r="C9" s="8"/>
      <c r="E9" t="s">
        <v>16</v>
      </c>
      <c r="F9">
        <v>46446.400000000001</v>
      </c>
      <c r="G9" t="s">
        <v>1</v>
      </c>
      <c r="H9" t="s">
        <v>14</v>
      </c>
      <c r="I9" t="s">
        <v>3</v>
      </c>
      <c r="J9">
        <v>0.69342499999999996</v>
      </c>
      <c r="K9" t="s">
        <v>4</v>
      </c>
      <c r="L9">
        <v>4477.6400000000003</v>
      </c>
      <c r="M9" t="s">
        <v>5</v>
      </c>
      <c r="N9">
        <v>10.049946367152</v>
      </c>
      <c r="O9" t="s">
        <v>6</v>
      </c>
      <c r="P9">
        <v>45000</v>
      </c>
      <c r="Q9" t="s">
        <v>7</v>
      </c>
      <c r="R9">
        <v>45000</v>
      </c>
      <c r="S9" t="s">
        <v>15</v>
      </c>
      <c r="T9" t="s">
        <v>10799</v>
      </c>
      <c r="U9" t="s">
        <v>10800</v>
      </c>
      <c r="V9" t="s">
        <v>10801</v>
      </c>
      <c r="W9">
        <v>0.10137</v>
      </c>
    </row>
    <row r="10" spans="1:23">
      <c r="A10" s="8"/>
      <c r="B10" s="8"/>
      <c r="C10" s="8"/>
      <c r="E10" t="s">
        <v>16</v>
      </c>
      <c r="F10">
        <v>90935.7</v>
      </c>
      <c r="G10" t="s">
        <v>1</v>
      </c>
      <c r="H10" t="s">
        <v>17</v>
      </c>
      <c r="I10" t="s">
        <v>3</v>
      </c>
      <c r="J10">
        <v>0.49985299999999999</v>
      </c>
      <c r="K10" t="s">
        <v>4</v>
      </c>
      <c r="L10">
        <v>4401.3100000000004</v>
      </c>
      <c r="M10" t="s">
        <v>5</v>
      </c>
      <c r="N10">
        <v>10.224233339365</v>
      </c>
      <c r="O10" t="s">
        <v>6</v>
      </c>
      <c r="P10">
        <v>45000</v>
      </c>
      <c r="Q10" t="s">
        <v>7</v>
      </c>
      <c r="R10">
        <v>45000</v>
      </c>
      <c r="S10" t="s">
        <v>18</v>
      </c>
      <c r="T10" t="s">
        <v>10802</v>
      </c>
      <c r="U10" t="s">
        <v>10803</v>
      </c>
      <c r="V10" t="s">
        <v>10804</v>
      </c>
      <c r="W10">
        <v>0.16587399999999999</v>
      </c>
    </row>
    <row r="11" spans="1:23">
      <c r="A11" s="8"/>
      <c r="B11" s="8"/>
      <c r="C11" s="8"/>
      <c r="E11" t="s">
        <v>19</v>
      </c>
      <c r="F11">
        <v>90935.7</v>
      </c>
      <c r="G11" t="s">
        <v>1</v>
      </c>
      <c r="H11" t="s">
        <v>17</v>
      </c>
      <c r="I11" t="s">
        <v>3</v>
      </c>
      <c r="J11">
        <v>0.49985299999999999</v>
      </c>
      <c r="K11" t="s">
        <v>4</v>
      </c>
      <c r="L11">
        <v>4401.3100000000004</v>
      </c>
      <c r="M11" t="s">
        <v>5</v>
      </c>
      <c r="N11">
        <v>10.224233339365</v>
      </c>
      <c r="O11" t="s">
        <v>6</v>
      </c>
      <c r="P11">
        <v>45000</v>
      </c>
      <c r="Q11" t="s">
        <v>7</v>
      </c>
      <c r="R11">
        <v>45000</v>
      </c>
      <c r="S11" t="s">
        <v>20</v>
      </c>
      <c r="T11" t="s">
        <v>10802</v>
      </c>
      <c r="U11" t="s">
        <v>10803</v>
      </c>
      <c r="V11" t="s">
        <v>10804</v>
      </c>
      <c r="W11">
        <v>0.16587399999999999</v>
      </c>
    </row>
    <row r="12" spans="1:23">
      <c r="A12" s="8"/>
      <c r="B12" s="8"/>
      <c r="C12" s="8"/>
      <c r="E12" t="s">
        <v>19</v>
      </c>
      <c r="F12">
        <v>84094.3</v>
      </c>
      <c r="G12" t="s">
        <v>1</v>
      </c>
      <c r="H12" t="s">
        <v>2</v>
      </c>
      <c r="I12" t="s">
        <v>3</v>
      </c>
      <c r="J12">
        <v>0.51693599999999995</v>
      </c>
      <c r="K12" t="s">
        <v>4</v>
      </c>
      <c r="L12">
        <v>4450</v>
      </c>
      <c r="M12" t="s">
        <v>5</v>
      </c>
      <c r="N12">
        <v>10.112368741759999</v>
      </c>
      <c r="O12" t="s">
        <v>6</v>
      </c>
      <c r="P12">
        <v>45000</v>
      </c>
      <c r="Q12" t="s">
        <v>7</v>
      </c>
      <c r="R12">
        <v>45000</v>
      </c>
      <c r="S12" t="s">
        <v>21</v>
      </c>
      <c r="T12" t="s">
        <v>10805</v>
      </c>
      <c r="U12" t="s">
        <v>10806</v>
      </c>
      <c r="V12" t="s">
        <v>10807</v>
      </c>
      <c r="W12">
        <v>0.16121099999999999</v>
      </c>
    </row>
    <row r="13" spans="1:23">
      <c r="A13" s="8"/>
      <c r="B13" s="8"/>
      <c r="C13" s="8"/>
      <c r="E13" t="s">
        <v>22</v>
      </c>
      <c r="F13">
        <v>84094.3</v>
      </c>
      <c r="G13" t="s">
        <v>1</v>
      </c>
      <c r="H13" t="s">
        <v>2</v>
      </c>
      <c r="I13" t="s">
        <v>3</v>
      </c>
      <c r="J13">
        <v>0.51693599999999995</v>
      </c>
      <c r="K13" t="s">
        <v>4</v>
      </c>
      <c r="L13">
        <v>4450</v>
      </c>
      <c r="M13" t="s">
        <v>5</v>
      </c>
      <c r="N13">
        <v>10.112368741759999</v>
      </c>
      <c r="O13" t="s">
        <v>6</v>
      </c>
      <c r="P13">
        <v>45000</v>
      </c>
      <c r="Q13" t="s">
        <v>7</v>
      </c>
      <c r="R13">
        <v>45000</v>
      </c>
      <c r="S13" t="s">
        <v>21</v>
      </c>
      <c r="T13" t="s">
        <v>10805</v>
      </c>
      <c r="U13" t="s">
        <v>10806</v>
      </c>
      <c r="V13" t="s">
        <v>10807</v>
      </c>
      <c r="W13">
        <v>0.16121099999999999</v>
      </c>
    </row>
    <row r="14" spans="1:23">
      <c r="A14" s="8"/>
      <c r="B14" s="8"/>
      <c r="C14" s="8"/>
      <c r="E14" t="s">
        <v>22</v>
      </c>
      <c r="F14">
        <v>140300</v>
      </c>
      <c r="G14" t="s">
        <v>1</v>
      </c>
      <c r="H14" t="s">
        <v>23</v>
      </c>
      <c r="I14" t="s">
        <v>3</v>
      </c>
      <c r="J14">
        <v>0.40551100000000001</v>
      </c>
      <c r="K14" t="s">
        <v>4</v>
      </c>
      <c r="L14">
        <v>4334.47</v>
      </c>
      <c r="M14" t="s">
        <v>5</v>
      </c>
      <c r="N14">
        <v>10.381892082061</v>
      </c>
      <c r="O14" t="s">
        <v>6</v>
      </c>
      <c r="P14">
        <v>45000</v>
      </c>
      <c r="Q14" t="s">
        <v>7</v>
      </c>
      <c r="R14">
        <v>45000</v>
      </c>
      <c r="S14" t="s">
        <v>24</v>
      </c>
      <c r="T14" t="s">
        <v>10808</v>
      </c>
      <c r="U14" t="s">
        <v>10809</v>
      </c>
      <c r="V14" t="s">
        <v>10810</v>
      </c>
      <c r="W14">
        <v>0.203622</v>
      </c>
    </row>
    <row r="15" spans="1:23">
      <c r="A15" s="8"/>
      <c r="B15" s="8"/>
      <c r="C15" s="8"/>
      <c r="E15" t="s">
        <v>25</v>
      </c>
      <c r="F15">
        <v>140300</v>
      </c>
      <c r="G15" t="s">
        <v>1</v>
      </c>
      <c r="H15" t="s">
        <v>23</v>
      </c>
      <c r="I15" t="s">
        <v>3</v>
      </c>
      <c r="J15">
        <v>0.40551100000000001</v>
      </c>
      <c r="K15" t="s">
        <v>4</v>
      </c>
      <c r="L15">
        <v>4334.47</v>
      </c>
      <c r="M15" t="s">
        <v>5</v>
      </c>
      <c r="N15">
        <v>10.381892082061</v>
      </c>
      <c r="O15" t="s">
        <v>6</v>
      </c>
      <c r="P15">
        <v>45000</v>
      </c>
      <c r="Q15" t="s">
        <v>7</v>
      </c>
      <c r="R15">
        <v>45000</v>
      </c>
      <c r="S15" t="s">
        <v>26</v>
      </c>
      <c r="T15" t="s">
        <v>10808</v>
      </c>
      <c r="U15" t="s">
        <v>10809</v>
      </c>
      <c r="V15" t="s">
        <v>10810</v>
      </c>
      <c r="W15">
        <v>0.203622</v>
      </c>
    </row>
    <row r="16" spans="1:23">
      <c r="A16" s="8"/>
      <c r="B16" s="8"/>
      <c r="C16" s="8"/>
      <c r="E16" t="s">
        <v>25</v>
      </c>
      <c r="F16">
        <v>144066</v>
      </c>
      <c r="G16" t="s">
        <v>1</v>
      </c>
      <c r="H16" t="s">
        <v>27</v>
      </c>
      <c r="I16" t="s">
        <v>3</v>
      </c>
      <c r="J16">
        <v>0.396455</v>
      </c>
      <c r="K16" t="s">
        <v>4</v>
      </c>
      <c r="L16">
        <v>4416.2299999999996</v>
      </c>
      <c r="M16" t="s">
        <v>5</v>
      </c>
      <c r="N16">
        <v>10.18969503256</v>
      </c>
      <c r="O16" t="s">
        <v>6</v>
      </c>
      <c r="P16">
        <v>45000</v>
      </c>
      <c r="Q16" t="s">
        <v>7</v>
      </c>
      <c r="R16">
        <v>45000</v>
      </c>
      <c r="S16" t="s">
        <v>28</v>
      </c>
      <c r="T16" t="s">
        <v>10811</v>
      </c>
      <c r="U16" t="s">
        <v>10812</v>
      </c>
      <c r="V16" t="s">
        <v>10813</v>
      </c>
      <c r="W16">
        <v>0.20048099999999999</v>
      </c>
    </row>
    <row r="17" spans="1:23">
      <c r="A17" s="8"/>
      <c r="B17" s="8"/>
      <c r="C17" s="8"/>
      <c r="E17" t="s">
        <v>29</v>
      </c>
      <c r="F17">
        <v>144066</v>
      </c>
      <c r="G17" t="s">
        <v>1</v>
      </c>
      <c r="H17" t="s">
        <v>27</v>
      </c>
      <c r="I17" t="s">
        <v>3</v>
      </c>
      <c r="J17">
        <v>0.396455</v>
      </c>
      <c r="K17" t="s">
        <v>4</v>
      </c>
      <c r="L17">
        <v>4416.2299999999996</v>
      </c>
      <c r="M17" t="s">
        <v>5</v>
      </c>
      <c r="N17">
        <v>10.18969503256</v>
      </c>
      <c r="O17" t="s">
        <v>6</v>
      </c>
      <c r="P17">
        <v>45000</v>
      </c>
      <c r="Q17" t="s">
        <v>7</v>
      </c>
      <c r="R17">
        <v>45000</v>
      </c>
      <c r="S17" t="s">
        <v>28</v>
      </c>
      <c r="T17" t="s">
        <v>10811</v>
      </c>
      <c r="U17" t="s">
        <v>10812</v>
      </c>
      <c r="V17" t="s">
        <v>10813</v>
      </c>
      <c r="W17">
        <v>0.20048099999999999</v>
      </c>
    </row>
    <row r="18" spans="1:23">
      <c r="A18" s="8"/>
      <c r="B18" s="8"/>
      <c r="C18" s="8"/>
      <c r="E18" t="s">
        <v>29</v>
      </c>
      <c r="F18">
        <v>201983</v>
      </c>
      <c r="G18" t="s">
        <v>1</v>
      </c>
      <c r="H18" t="s">
        <v>30</v>
      </c>
      <c r="I18" t="s">
        <v>3</v>
      </c>
      <c r="J18">
        <v>0.34102700000000002</v>
      </c>
      <c r="K18" t="s">
        <v>4</v>
      </c>
      <c r="L18">
        <v>4257.04</v>
      </c>
      <c r="M18" t="s">
        <v>5</v>
      </c>
      <c r="N18">
        <v>10.570719299241</v>
      </c>
      <c r="O18" t="s">
        <v>6</v>
      </c>
      <c r="P18">
        <v>45000</v>
      </c>
      <c r="Q18" t="s">
        <v>7</v>
      </c>
      <c r="R18">
        <v>45000</v>
      </c>
      <c r="S18" t="s">
        <v>31</v>
      </c>
      <c r="T18" t="s">
        <v>10814</v>
      </c>
      <c r="U18" t="s">
        <v>10815</v>
      </c>
      <c r="V18" t="s">
        <v>10816</v>
      </c>
      <c r="W18">
        <v>0.21337300000000001</v>
      </c>
    </row>
    <row r="19" spans="1:23">
      <c r="A19" s="8"/>
      <c r="B19" s="8"/>
      <c r="C19" s="8"/>
      <c r="E19" t="s">
        <v>32</v>
      </c>
      <c r="F19">
        <v>201983</v>
      </c>
      <c r="G19" t="s">
        <v>1</v>
      </c>
      <c r="H19" t="s">
        <v>30</v>
      </c>
      <c r="I19" t="s">
        <v>3</v>
      </c>
      <c r="J19">
        <v>0.34102700000000002</v>
      </c>
      <c r="K19" t="s">
        <v>4</v>
      </c>
      <c r="L19">
        <v>4257.04</v>
      </c>
      <c r="M19" t="s">
        <v>5</v>
      </c>
      <c r="N19">
        <v>10.570719299241</v>
      </c>
      <c r="O19" t="s">
        <v>6</v>
      </c>
      <c r="P19">
        <v>45000</v>
      </c>
      <c r="Q19" t="s">
        <v>7</v>
      </c>
      <c r="R19">
        <v>45000</v>
      </c>
      <c r="S19" t="s">
        <v>33</v>
      </c>
      <c r="T19" t="s">
        <v>10814</v>
      </c>
      <c r="U19" t="s">
        <v>10815</v>
      </c>
      <c r="V19" t="s">
        <v>10816</v>
      </c>
      <c r="W19">
        <v>0.21337300000000001</v>
      </c>
    </row>
    <row r="20" spans="1:23">
      <c r="A20" s="8"/>
      <c r="B20" s="8"/>
      <c r="C20" s="8"/>
      <c r="E20" t="s">
        <v>32</v>
      </c>
      <c r="F20">
        <v>207415</v>
      </c>
      <c r="G20" t="s">
        <v>1</v>
      </c>
      <c r="H20" t="s">
        <v>17</v>
      </c>
      <c r="I20" t="s">
        <v>3</v>
      </c>
      <c r="J20">
        <v>0.33197199999999999</v>
      </c>
      <c r="K20" t="s">
        <v>4</v>
      </c>
      <c r="L20">
        <v>4374.79</v>
      </c>
      <c r="M20" t="s">
        <v>5</v>
      </c>
      <c r="N20">
        <v>10.286211870504999</v>
      </c>
      <c r="O20" t="s">
        <v>6</v>
      </c>
      <c r="P20">
        <v>45000</v>
      </c>
      <c r="Q20" t="s">
        <v>7</v>
      </c>
      <c r="R20">
        <v>45000</v>
      </c>
      <c r="S20" t="s">
        <v>34</v>
      </c>
      <c r="T20" t="s">
        <v>10817</v>
      </c>
      <c r="U20" t="s">
        <v>10818</v>
      </c>
      <c r="V20" t="s">
        <v>10819</v>
      </c>
      <c r="W20">
        <v>0.211502</v>
      </c>
    </row>
    <row r="21" spans="1:23">
      <c r="A21" s="8"/>
      <c r="B21" s="8"/>
      <c r="C21" s="8"/>
      <c r="E21" t="s">
        <v>35</v>
      </c>
      <c r="F21">
        <v>207415</v>
      </c>
      <c r="G21" t="s">
        <v>1</v>
      </c>
      <c r="H21" t="s">
        <v>17</v>
      </c>
      <c r="I21" t="s">
        <v>3</v>
      </c>
      <c r="J21">
        <v>0.33197199999999999</v>
      </c>
      <c r="K21" t="s">
        <v>4</v>
      </c>
      <c r="L21">
        <v>4374.79</v>
      </c>
      <c r="M21" t="s">
        <v>5</v>
      </c>
      <c r="N21">
        <v>10.286211870504999</v>
      </c>
      <c r="O21" t="s">
        <v>6</v>
      </c>
      <c r="P21">
        <v>45000</v>
      </c>
      <c r="Q21" t="s">
        <v>7</v>
      </c>
      <c r="R21">
        <v>45000</v>
      </c>
      <c r="S21" t="s">
        <v>34</v>
      </c>
      <c r="T21" t="s">
        <v>10817</v>
      </c>
      <c r="U21" t="s">
        <v>10818</v>
      </c>
      <c r="V21" t="s">
        <v>10819</v>
      </c>
      <c r="W21">
        <v>0.211502</v>
      </c>
    </row>
    <row r="22" spans="1:23">
      <c r="A22" s="8"/>
      <c r="B22" s="8"/>
      <c r="C22" s="8"/>
      <c r="E22" t="s">
        <v>35</v>
      </c>
      <c r="F22">
        <v>268212</v>
      </c>
      <c r="G22" t="s">
        <v>1</v>
      </c>
      <c r="H22" t="s">
        <v>36</v>
      </c>
      <c r="I22" t="s">
        <v>3</v>
      </c>
      <c r="J22">
        <v>0.299263</v>
      </c>
      <c r="K22" t="s">
        <v>4</v>
      </c>
      <c r="L22">
        <v>4163.07</v>
      </c>
      <c r="M22" t="s">
        <v>5</v>
      </c>
      <c r="N22">
        <v>10.809322220665001</v>
      </c>
      <c r="O22" t="s">
        <v>6</v>
      </c>
      <c r="P22">
        <v>45000</v>
      </c>
      <c r="Q22" t="s">
        <v>7</v>
      </c>
      <c r="R22">
        <v>45000</v>
      </c>
      <c r="S22" t="s">
        <v>37</v>
      </c>
      <c r="T22" t="s">
        <v>10820</v>
      </c>
      <c r="U22" t="s">
        <v>10821</v>
      </c>
      <c r="V22" t="s">
        <v>10822</v>
      </c>
      <c r="W22">
        <v>0.236515</v>
      </c>
    </row>
    <row r="23" spans="1:23">
      <c r="E23" t="s">
        <v>38</v>
      </c>
      <c r="F23">
        <v>268212</v>
      </c>
      <c r="G23" t="s">
        <v>1</v>
      </c>
      <c r="H23" t="s">
        <v>36</v>
      </c>
      <c r="I23" t="s">
        <v>3</v>
      </c>
      <c r="J23">
        <v>0.299263</v>
      </c>
      <c r="K23" t="s">
        <v>4</v>
      </c>
      <c r="L23">
        <v>4163.07</v>
      </c>
      <c r="M23" t="s">
        <v>5</v>
      </c>
      <c r="N23">
        <v>10.809322220665001</v>
      </c>
      <c r="O23" t="s">
        <v>6</v>
      </c>
      <c r="P23">
        <v>45000</v>
      </c>
      <c r="Q23" t="s">
        <v>7</v>
      </c>
      <c r="R23">
        <v>45000</v>
      </c>
      <c r="S23" t="s">
        <v>39</v>
      </c>
      <c r="T23" t="s">
        <v>10820</v>
      </c>
      <c r="U23" t="s">
        <v>10821</v>
      </c>
      <c r="V23" t="s">
        <v>10822</v>
      </c>
      <c r="W23">
        <v>0.236515</v>
      </c>
    </row>
    <row r="24" spans="1:23">
      <c r="E24" t="s">
        <v>38</v>
      </c>
      <c r="F24">
        <v>259190</v>
      </c>
      <c r="G24" t="s">
        <v>1</v>
      </c>
      <c r="H24" t="s">
        <v>40</v>
      </c>
      <c r="I24" t="s">
        <v>3</v>
      </c>
      <c r="J24">
        <v>0.29866900000000002</v>
      </c>
      <c r="K24" t="s">
        <v>4</v>
      </c>
      <c r="L24">
        <v>4325.1499999999996</v>
      </c>
      <c r="M24" t="s">
        <v>5</v>
      </c>
      <c r="N24">
        <v>10.404256276839</v>
      </c>
      <c r="O24" t="s">
        <v>6</v>
      </c>
      <c r="P24">
        <v>45000</v>
      </c>
      <c r="Q24" t="s">
        <v>7</v>
      </c>
      <c r="R24">
        <v>45000</v>
      </c>
      <c r="S24" t="s">
        <v>41</v>
      </c>
      <c r="T24" t="s">
        <v>10823</v>
      </c>
      <c r="U24" t="s">
        <v>10824</v>
      </c>
      <c r="V24" t="s">
        <v>10825</v>
      </c>
      <c r="W24">
        <v>0.23964199999999999</v>
      </c>
    </row>
    <row r="25" spans="1:23">
      <c r="E25" t="s">
        <v>42</v>
      </c>
      <c r="F25">
        <v>259190</v>
      </c>
      <c r="G25" t="s">
        <v>1</v>
      </c>
      <c r="H25" t="s">
        <v>40</v>
      </c>
      <c r="I25" t="s">
        <v>3</v>
      </c>
      <c r="J25">
        <v>0.29866900000000002</v>
      </c>
      <c r="K25" t="s">
        <v>4</v>
      </c>
      <c r="L25">
        <v>4325.1499999999996</v>
      </c>
      <c r="M25" t="s">
        <v>5</v>
      </c>
      <c r="N25">
        <v>10.404256276839</v>
      </c>
      <c r="O25" t="s">
        <v>6</v>
      </c>
      <c r="P25">
        <v>45000</v>
      </c>
      <c r="Q25" t="s">
        <v>7</v>
      </c>
      <c r="R25">
        <v>45000</v>
      </c>
      <c r="S25" t="s">
        <v>41</v>
      </c>
      <c r="T25" t="s">
        <v>10823</v>
      </c>
      <c r="U25" t="s">
        <v>10824</v>
      </c>
      <c r="V25" t="s">
        <v>10825</v>
      </c>
      <c r="W25">
        <v>0.23964199999999999</v>
      </c>
    </row>
    <row r="26" spans="1:23">
      <c r="E26" t="s">
        <v>42</v>
      </c>
      <c r="F26">
        <v>32354.3</v>
      </c>
      <c r="G26" t="s">
        <v>1</v>
      </c>
      <c r="H26" t="s">
        <v>14</v>
      </c>
      <c r="I26" t="s">
        <v>3</v>
      </c>
      <c r="J26">
        <v>0.83068399999999998</v>
      </c>
      <c r="K26" t="s">
        <v>4</v>
      </c>
      <c r="L26">
        <v>4479.16</v>
      </c>
      <c r="M26" t="s">
        <v>5</v>
      </c>
      <c r="N26">
        <v>10.046530307912001</v>
      </c>
      <c r="O26" t="s">
        <v>6</v>
      </c>
      <c r="P26">
        <v>45000</v>
      </c>
      <c r="Q26" t="s">
        <v>7</v>
      </c>
      <c r="R26">
        <v>45000</v>
      </c>
      <c r="S26" t="s">
        <v>43</v>
      </c>
      <c r="T26" t="s">
        <v>10826</v>
      </c>
      <c r="U26" t="s">
        <v>10827</v>
      </c>
      <c r="V26" t="s">
        <v>10828</v>
      </c>
      <c r="W26">
        <v>6.0221799999999999E-2</v>
      </c>
    </row>
    <row r="27" spans="1:23">
      <c r="E27" t="s">
        <v>44</v>
      </c>
      <c r="F27">
        <v>32354.3</v>
      </c>
      <c r="G27" t="s">
        <v>1</v>
      </c>
      <c r="H27" t="s">
        <v>14</v>
      </c>
      <c r="I27" t="s">
        <v>3</v>
      </c>
      <c r="J27">
        <v>0.83068399999999998</v>
      </c>
      <c r="K27" t="s">
        <v>4</v>
      </c>
      <c r="L27">
        <v>4479.16</v>
      </c>
      <c r="M27" t="s">
        <v>5</v>
      </c>
      <c r="N27">
        <v>10.046530307912001</v>
      </c>
      <c r="O27" t="s">
        <v>6</v>
      </c>
      <c r="P27">
        <v>45000</v>
      </c>
      <c r="Q27" t="s">
        <v>7</v>
      </c>
      <c r="R27">
        <v>45000</v>
      </c>
      <c r="S27" t="s">
        <v>45</v>
      </c>
      <c r="T27" t="s">
        <v>10826</v>
      </c>
      <c r="U27" t="s">
        <v>10827</v>
      </c>
      <c r="V27" t="s">
        <v>10828</v>
      </c>
      <c r="W27">
        <v>6.0221799999999999E-2</v>
      </c>
    </row>
    <row r="28" spans="1:23">
      <c r="E28" t="s">
        <v>44</v>
      </c>
      <c r="F28">
        <v>31908.9</v>
      </c>
      <c r="G28" t="s">
        <v>1</v>
      </c>
      <c r="H28" t="s">
        <v>10</v>
      </c>
      <c r="I28" t="s">
        <v>3</v>
      </c>
      <c r="J28">
        <v>0.83549799999999996</v>
      </c>
      <c r="K28" t="s">
        <v>4</v>
      </c>
      <c r="L28">
        <v>4489.49</v>
      </c>
      <c r="M28" t="s">
        <v>5</v>
      </c>
      <c r="N28">
        <v>10.02341027282</v>
      </c>
      <c r="O28" t="s">
        <v>6</v>
      </c>
      <c r="P28">
        <v>45000</v>
      </c>
      <c r="Q28" t="s">
        <v>7</v>
      </c>
      <c r="R28">
        <v>45000</v>
      </c>
      <c r="S28" t="s">
        <v>11</v>
      </c>
      <c r="T28" t="s">
        <v>10796</v>
      </c>
      <c r="U28" t="s">
        <v>10797</v>
      </c>
      <c r="V28" t="s">
        <v>10798</v>
      </c>
      <c r="W28">
        <v>5.4691700000000003E-2</v>
      </c>
    </row>
    <row r="29" spans="1:23">
      <c r="E29" t="s">
        <v>0</v>
      </c>
      <c r="F29">
        <v>45664.800000000003</v>
      </c>
      <c r="G29" t="s">
        <v>1</v>
      </c>
      <c r="H29" t="s">
        <v>2</v>
      </c>
      <c r="I29" t="s">
        <v>3</v>
      </c>
      <c r="J29">
        <v>0.70105300000000004</v>
      </c>
      <c r="K29" t="s">
        <v>4</v>
      </c>
      <c r="L29">
        <v>4455.71</v>
      </c>
      <c r="M29" t="s">
        <v>5</v>
      </c>
      <c r="N29">
        <v>10.099401161868</v>
      </c>
      <c r="O29" t="s">
        <v>6</v>
      </c>
      <c r="P29">
        <v>45000</v>
      </c>
      <c r="Q29" t="s">
        <v>7</v>
      </c>
      <c r="R29">
        <v>45000</v>
      </c>
      <c r="S29" t="s">
        <v>8</v>
      </c>
      <c r="T29" t="s">
        <v>10829</v>
      </c>
      <c r="U29" t="s">
        <v>10830</v>
      </c>
      <c r="V29" t="s">
        <v>10831</v>
      </c>
      <c r="W29">
        <v>0.100151</v>
      </c>
    </row>
    <row r="30" spans="1:23">
      <c r="E30" t="s">
        <v>9</v>
      </c>
      <c r="F30">
        <v>32592.9</v>
      </c>
      <c r="G30" t="s">
        <v>1</v>
      </c>
      <c r="H30" t="s">
        <v>10</v>
      </c>
      <c r="I30" t="s">
        <v>3</v>
      </c>
      <c r="J30">
        <v>0.82668200000000003</v>
      </c>
      <c r="K30" t="s">
        <v>4</v>
      </c>
      <c r="L30">
        <v>4489.51</v>
      </c>
      <c r="M30" t="s">
        <v>5</v>
      </c>
      <c r="N30">
        <v>10.023361374387999</v>
      </c>
      <c r="O30" t="s">
        <v>6</v>
      </c>
      <c r="P30">
        <v>45000</v>
      </c>
      <c r="Q30" t="s">
        <v>7</v>
      </c>
      <c r="R30">
        <v>45000</v>
      </c>
      <c r="S30" t="s">
        <v>11</v>
      </c>
      <c r="T30" t="s">
        <v>10832</v>
      </c>
      <c r="U30" t="s">
        <v>10833</v>
      </c>
      <c r="V30" t="s">
        <v>10834</v>
      </c>
      <c r="W30">
        <v>5.2243199999999997E-2</v>
      </c>
    </row>
    <row r="31" spans="1:23">
      <c r="E31" t="s">
        <v>12</v>
      </c>
      <c r="F31">
        <v>45664.800000000003</v>
      </c>
      <c r="G31" t="s">
        <v>1</v>
      </c>
      <c r="H31" t="s">
        <v>2</v>
      </c>
      <c r="I31" t="s">
        <v>3</v>
      </c>
      <c r="J31">
        <v>0.70105300000000004</v>
      </c>
      <c r="K31" t="s">
        <v>4</v>
      </c>
      <c r="L31">
        <v>4455.71</v>
      </c>
      <c r="M31" t="s">
        <v>5</v>
      </c>
      <c r="N31">
        <v>10.099401161868</v>
      </c>
      <c r="O31" t="s">
        <v>6</v>
      </c>
      <c r="P31">
        <v>45000</v>
      </c>
      <c r="Q31" t="s">
        <v>7</v>
      </c>
      <c r="R31">
        <v>45000</v>
      </c>
      <c r="S31" t="s">
        <v>13</v>
      </c>
      <c r="T31" t="s">
        <v>10829</v>
      </c>
      <c r="U31" t="s">
        <v>10830</v>
      </c>
      <c r="V31" t="s">
        <v>10831</v>
      </c>
      <c r="W31">
        <v>0.100151</v>
      </c>
    </row>
    <row r="32" spans="1:23">
      <c r="E32" t="s">
        <v>12</v>
      </c>
      <c r="F32">
        <v>46165.8</v>
      </c>
      <c r="G32" t="s">
        <v>1</v>
      </c>
      <c r="H32" t="s">
        <v>14</v>
      </c>
      <c r="I32" t="s">
        <v>3</v>
      </c>
      <c r="J32">
        <v>0.69552599999999998</v>
      </c>
      <c r="K32" t="s">
        <v>4</v>
      </c>
      <c r="L32">
        <v>4477.68</v>
      </c>
      <c r="M32" t="s">
        <v>5</v>
      </c>
      <c r="N32">
        <v>10.049848768287999</v>
      </c>
      <c r="O32" t="s">
        <v>6</v>
      </c>
      <c r="P32">
        <v>45000</v>
      </c>
      <c r="Q32" t="s">
        <v>7</v>
      </c>
      <c r="R32">
        <v>45000</v>
      </c>
      <c r="S32" t="s">
        <v>15</v>
      </c>
      <c r="T32" t="s">
        <v>10835</v>
      </c>
      <c r="U32" t="s">
        <v>10836</v>
      </c>
      <c r="V32" t="s">
        <v>10837</v>
      </c>
      <c r="W32">
        <v>0.100996</v>
      </c>
    </row>
    <row r="33" spans="5:23">
      <c r="E33" t="s">
        <v>16</v>
      </c>
      <c r="F33">
        <v>46165.8</v>
      </c>
      <c r="G33" t="s">
        <v>1</v>
      </c>
      <c r="H33" t="s">
        <v>14</v>
      </c>
      <c r="I33" t="s">
        <v>3</v>
      </c>
      <c r="J33">
        <v>0.69552599999999998</v>
      </c>
      <c r="K33" t="s">
        <v>4</v>
      </c>
      <c r="L33">
        <v>4477.68</v>
      </c>
      <c r="M33" t="s">
        <v>5</v>
      </c>
      <c r="N33">
        <v>10.049848768287999</v>
      </c>
      <c r="O33" t="s">
        <v>6</v>
      </c>
      <c r="P33">
        <v>45000</v>
      </c>
      <c r="Q33" t="s">
        <v>7</v>
      </c>
      <c r="R33">
        <v>45000</v>
      </c>
      <c r="S33" t="s">
        <v>15</v>
      </c>
      <c r="T33" t="s">
        <v>10835</v>
      </c>
      <c r="U33" t="s">
        <v>10836</v>
      </c>
      <c r="V33" t="s">
        <v>10837</v>
      </c>
      <c r="W33">
        <v>0.100996</v>
      </c>
    </row>
    <row r="34" spans="5:23">
      <c r="E34" t="s">
        <v>16</v>
      </c>
      <c r="F34">
        <v>83258.600000000006</v>
      </c>
      <c r="G34" t="s">
        <v>1</v>
      </c>
      <c r="H34" t="s">
        <v>17</v>
      </c>
      <c r="I34" t="s">
        <v>3</v>
      </c>
      <c r="J34">
        <v>0.52240399999999998</v>
      </c>
      <c r="K34" t="s">
        <v>4</v>
      </c>
      <c r="L34">
        <v>4401.0600000000004</v>
      </c>
      <c r="M34" t="s">
        <v>5</v>
      </c>
      <c r="N34">
        <v>10.224818041555</v>
      </c>
      <c r="O34" t="s">
        <v>6</v>
      </c>
      <c r="P34">
        <v>45000</v>
      </c>
      <c r="Q34" t="s">
        <v>7</v>
      </c>
      <c r="R34">
        <v>45000</v>
      </c>
      <c r="S34" t="s">
        <v>18</v>
      </c>
      <c r="T34" t="s">
        <v>10838</v>
      </c>
      <c r="U34" t="s">
        <v>10839</v>
      </c>
      <c r="V34" t="s">
        <v>10840</v>
      </c>
      <c r="W34">
        <v>0.16137000000000001</v>
      </c>
    </row>
    <row r="35" spans="5:23">
      <c r="E35" t="s">
        <v>19</v>
      </c>
      <c r="F35">
        <v>83258.600000000006</v>
      </c>
      <c r="G35" t="s">
        <v>1</v>
      </c>
      <c r="H35" t="s">
        <v>17</v>
      </c>
      <c r="I35" t="s">
        <v>3</v>
      </c>
      <c r="J35">
        <v>0.52240399999999998</v>
      </c>
      <c r="K35" t="s">
        <v>4</v>
      </c>
      <c r="L35">
        <v>4401.0600000000004</v>
      </c>
      <c r="M35" t="s">
        <v>5</v>
      </c>
      <c r="N35">
        <v>10.224818041555</v>
      </c>
      <c r="O35" t="s">
        <v>6</v>
      </c>
      <c r="P35">
        <v>45000</v>
      </c>
      <c r="Q35" t="s">
        <v>7</v>
      </c>
      <c r="R35">
        <v>45000</v>
      </c>
      <c r="S35" t="s">
        <v>20</v>
      </c>
      <c r="T35" t="s">
        <v>10838</v>
      </c>
      <c r="U35" t="s">
        <v>10839</v>
      </c>
      <c r="V35" t="s">
        <v>10840</v>
      </c>
      <c r="W35">
        <v>0.16137000000000001</v>
      </c>
    </row>
    <row r="36" spans="5:23">
      <c r="E36" t="s">
        <v>19</v>
      </c>
      <c r="F36">
        <v>86336.4</v>
      </c>
      <c r="G36" t="s">
        <v>1</v>
      </c>
      <c r="H36" t="s">
        <v>2</v>
      </c>
      <c r="I36" t="s">
        <v>3</v>
      </c>
      <c r="J36">
        <v>0.51016300000000003</v>
      </c>
      <c r="K36" t="s">
        <v>4</v>
      </c>
      <c r="L36">
        <v>4450.3</v>
      </c>
      <c r="M36" t="s">
        <v>5</v>
      </c>
      <c r="N36">
        <v>10.111686242712</v>
      </c>
      <c r="O36" t="s">
        <v>6</v>
      </c>
      <c r="P36">
        <v>45000</v>
      </c>
      <c r="Q36" t="s">
        <v>7</v>
      </c>
      <c r="R36">
        <v>45000</v>
      </c>
      <c r="S36" t="s">
        <v>21</v>
      </c>
      <c r="T36" t="s">
        <v>10841</v>
      </c>
      <c r="U36" t="s">
        <v>10842</v>
      </c>
      <c r="V36" t="s">
        <v>10843</v>
      </c>
      <c r="W36">
        <v>0.16056400000000001</v>
      </c>
    </row>
    <row r="37" spans="5:23">
      <c r="E37" t="s">
        <v>22</v>
      </c>
      <c r="F37">
        <v>86336.4</v>
      </c>
      <c r="G37" t="s">
        <v>1</v>
      </c>
      <c r="H37" t="s">
        <v>2</v>
      </c>
      <c r="I37" t="s">
        <v>3</v>
      </c>
      <c r="J37">
        <v>0.51016300000000003</v>
      </c>
      <c r="K37" t="s">
        <v>4</v>
      </c>
      <c r="L37">
        <v>4450.3</v>
      </c>
      <c r="M37" t="s">
        <v>5</v>
      </c>
      <c r="N37">
        <v>10.111686242712</v>
      </c>
      <c r="O37" t="s">
        <v>6</v>
      </c>
      <c r="P37">
        <v>45000</v>
      </c>
      <c r="Q37" t="s">
        <v>7</v>
      </c>
      <c r="R37">
        <v>45000</v>
      </c>
      <c r="S37" t="s">
        <v>21</v>
      </c>
      <c r="T37" t="s">
        <v>10841</v>
      </c>
      <c r="U37" t="s">
        <v>10842</v>
      </c>
      <c r="V37" t="s">
        <v>10843</v>
      </c>
      <c r="W37">
        <v>0.16056400000000001</v>
      </c>
    </row>
    <row r="38" spans="5:23">
      <c r="E38" t="s">
        <v>22</v>
      </c>
      <c r="F38">
        <v>143136</v>
      </c>
      <c r="G38" t="s">
        <v>1</v>
      </c>
      <c r="H38" t="s">
        <v>23</v>
      </c>
      <c r="I38" t="s">
        <v>3</v>
      </c>
      <c r="J38">
        <v>0.401418</v>
      </c>
      <c r="K38" t="s">
        <v>4</v>
      </c>
      <c r="L38">
        <v>4335.6899999999996</v>
      </c>
      <c r="M38" t="s">
        <v>5</v>
      </c>
      <c r="N38">
        <v>10.378969066121</v>
      </c>
      <c r="O38" t="s">
        <v>6</v>
      </c>
      <c r="P38">
        <v>45000</v>
      </c>
      <c r="Q38" t="s">
        <v>7</v>
      </c>
      <c r="R38">
        <v>45000</v>
      </c>
      <c r="S38" t="s">
        <v>24</v>
      </c>
      <c r="T38" t="s">
        <v>10844</v>
      </c>
      <c r="U38" t="s">
        <v>10845</v>
      </c>
      <c r="V38" t="s">
        <v>10846</v>
      </c>
      <c r="W38">
        <v>0.196685</v>
      </c>
    </row>
    <row r="39" spans="5:23">
      <c r="E39" t="s">
        <v>25</v>
      </c>
      <c r="F39">
        <v>143136</v>
      </c>
      <c r="G39" t="s">
        <v>1</v>
      </c>
      <c r="H39" t="s">
        <v>23</v>
      </c>
      <c r="I39" t="s">
        <v>3</v>
      </c>
      <c r="J39">
        <v>0.401418</v>
      </c>
      <c r="K39" t="s">
        <v>4</v>
      </c>
      <c r="L39">
        <v>4335.6899999999996</v>
      </c>
      <c r="M39" t="s">
        <v>5</v>
      </c>
      <c r="N39">
        <v>10.378969066121</v>
      </c>
      <c r="O39" t="s">
        <v>6</v>
      </c>
      <c r="P39">
        <v>45000</v>
      </c>
      <c r="Q39" t="s">
        <v>7</v>
      </c>
      <c r="R39">
        <v>45000</v>
      </c>
      <c r="S39" t="s">
        <v>26</v>
      </c>
      <c r="T39" t="s">
        <v>10844</v>
      </c>
      <c r="U39" t="s">
        <v>10845</v>
      </c>
      <c r="V39" t="s">
        <v>10846</v>
      </c>
      <c r="W39">
        <v>0.196685</v>
      </c>
    </row>
    <row r="40" spans="5:23">
      <c r="E40" t="s">
        <v>25</v>
      </c>
      <c r="F40">
        <v>136540</v>
      </c>
      <c r="G40" t="s">
        <v>1</v>
      </c>
      <c r="H40" t="s">
        <v>27</v>
      </c>
      <c r="I40" t="s">
        <v>3</v>
      </c>
      <c r="J40">
        <v>0.40724100000000002</v>
      </c>
      <c r="K40" t="s">
        <v>4</v>
      </c>
      <c r="L40">
        <v>4416.1000000000004</v>
      </c>
      <c r="M40" t="s">
        <v>5</v>
      </c>
      <c r="N40">
        <v>10.189987433152</v>
      </c>
      <c r="O40" t="s">
        <v>6</v>
      </c>
      <c r="P40">
        <v>45000</v>
      </c>
      <c r="Q40" t="s">
        <v>7</v>
      </c>
      <c r="R40">
        <v>45000</v>
      </c>
      <c r="S40" t="s">
        <v>28</v>
      </c>
      <c r="T40" t="s">
        <v>10847</v>
      </c>
      <c r="U40" t="s">
        <v>10848</v>
      </c>
      <c r="V40" t="s">
        <v>10849</v>
      </c>
      <c r="W40">
        <v>0.19805400000000001</v>
      </c>
    </row>
    <row r="41" spans="5:23">
      <c r="E41" t="s">
        <v>29</v>
      </c>
      <c r="F41">
        <v>136540</v>
      </c>
      <c r="G41" t="s">
        <v>1</v>
      </c>
      <c r="H41" t="s">
        <v>27</v>
      </c>
      <c r="I41" t="s">
        <v>3</v>
      </c>
      <c r="J41">
        <v>0.40724100000000002</v>
      </c>
      <c r="K41" t="s">
        <v>4</v>
      </c>
      <c r="L41">
        <v>4416.1000000000004</v>
      </c>
      <c r="M41" t="s">
        <v>5</v>
      </c>
      <c r="N41">
        <v>10.189987433152</v>
      </c>
      <c r="O41" t="s">
        <v>6</v>
      </c>
      <c r="P41">
        <v>45000</v>
      </c>
      <c r="Q41" t="s">
        <v>7</v>
      </c>
      <c r="R41">
        <v>45000</v>
      </c>
      <c r="S41" t="s">
        <v>28</v>
      </c>
      <c r="T41" t="s">
        <v>10847</v>
      </c>
      <c r="U41" t="s">
        <v>10848</v>
      </c>
      <c r="V41" t="s">
        <v>10849</v>
      </c>
      <c r="W41">
        <v>0.19805400000000001</v>
      </c>
    </row>
    <row r="42" spans="5:23">
      <c r="E42" t="s">
        <v>29</v>
      </c>
      <c r="F42">
        <v>191652</v>
      </c>
      <c r="G42" t="s">
        <v>1</v>
      </c>
      <c r="H42" t="s">
        <v>30</v>
      </c>
      <c r="I42" t="s">
        <v>3</v>
      </c>
      <c r="J42">
        <v>0.35011100000000001</v>
      </c>
      <c r="K42" t="s">
        <v>4</v>
      </c>
      <c r="L42">
        <v>4256.7299999999996</v>
      </c>
      <c r="M42" t="s">
        <v>5</v>
      </c>
      <c r="N42">
        <v>10.571498704156999</v>
      </c>
      <c r="O42" t="s">
        <v>6</v>
      </c>
      <c r="P42">
        <v>45000</v>
      </c>
      <c r="Q42" t="s">
        <v>7</v>
      </c>
      <c r="R42">
        <v>45000</v>
      </c>
      <c r="S42" t="s">
        <v>31</v>
      </c>
      <c r="T42" t="s">
        <v>10850</v>
      </c>
      <c r="U42" t="s">
        <v>10851</v>
      </c>
      <c r="V42" t="s">
        <v>10852</v>
      </c>
      <c r="W42">
        <v>0.222384</v>
      </c>
    </row>
    <row r="43" spans="5:23">
      <c r="E43" t="s">
        <v>32</v>
      </c>
      <c r="F43">
        <v>191652</v>
      </c>
      <c r="G43" t="s">
        <v>1</v>
      </c>
      <c r="H43" t="s">
        <v>30</v>
      </c>
      <c r="I43" t="s">
        <v>3</v>
      </c>
      <c r="J43">
        <v>0.35011100000000001</v>
      </c>
      <c r="K43" t="s">
        <v>4</v>
      </c>
      <c r="L43">
        <v>4256.7299999999996</v>
      </c>
      <c r="M43" t="s">
        <v>5</v>
      </c>
      <c r="N43">
        <v>10.571498704156999</v>
      </c>
      <c r="O43" t="s">
        <v>6</v>
      </c>
      <c r="P43">
        <v>45000</v>
      </c>
      <c r="Q43" t="s">
        <v>7</v>
      </c>
      <c r="R43">
        <v>45000</v>
      </c>
      <c r="S43" t="s">
        <v>33</v>
      </c>
      <c r="T43" t="s">
        <v>10850</v>
      </c>
      <c r="U43" t="s">
        <v>10851</v>
      </c>
      <c r="V43" t="s">
        <v>10852</v>
      </c>
      <c r="W43">
        <v>0.222384</v>
      </c>
    </row>
    <row r="44" spans="5:23">
      <c r="E44" t="s">
        <v>32</v>
      </c>
      <c r="F44">
        <v>200276</v>
      </c>
      <c r="G44" t="s">
        <v>1</v>
      </c>
      <c r="H44" t="s">
        <v>17</v>
      </c>
      <c r="I44" t="s">
        <v>3</v>
      </c>
      <c r="J44">
        <v>0.33785599999999999</v>
      </c>
      <c r="K44" t="s">
        <v>4</v>
      </c>
      <c r="L44">
        <v>4374.29</v>
      </c>
      <c r="M44" t="s">
        <v>5</v>
      </c>
      <c r="N44">
        <v>10.287381274885</v>
      </c>
      <c r="O44" t="s">
        <v>6</v>
      </c>
      <c r="P44">
        <v>45000</v>
      </c>
      <c r="Q44" t="s">
        <v>7</v>
      </c>
      <c r="R44">
        <v>45000</v>
      </c>
      <c r="S44" t="s">
        <v>34</v>
      </c>
      <c r="T44" t="s">
        <v>10853</v>
      </c>
      <c r="U44" t="s">
        <v>10854</v>
      </c>
      <c r="V44" t="s">
        <v>10855</v>
      </c>
      <c r="W44">
        <v>0.21783</v>
      </c>
    </row>
    <row r="45" spans="5:23">
      <c r="E45" t="s">
        <v>35</v>
      </c>
      <c r="F45">
        <v>200276</v>
      </c>
      <c r="G45" t="s">
        <v>1</v>
      </c>
      <c r="H45" t="s">
        <v>17</v>
      </c>
      <c r="I45" t="s">
        <v>3</v>
      </c>
      <c r="J45">
        <v>0.33785599999999999</v>
      </c>
      <c r="K45" t="s">
        <v>4</v>
      </c>
      <c r="L45">
        <v>4374.29</v>
      </c>
      <c r="M45" t="s">
        <v>5</v>
      </c>
      <c r="N45">
        <v>10.287381274885</v>
      </c>
      <c r="O45" t="s">
        <v>6</v>
      </c>
      <c r="P45">
        <v>45000</v>
      </c>
      <c r="Q45" t="s">
        <v>7</v>
      </c>
      <c r="R45">
        <v>45000</v>
      </c>
      <c r="S45" t="s">
        <v>34</v>
      </c>
      <c r="T45" t="s">
        <v>10853</v>
      </c>
      <c r="U45" t="s">
        <v>10854</v>
      </c>
      <c r="V45" t="s">
        <v>10855</v>
      </c>
      <c r="W45">
        <v>0.21783</v>
      </c>
    </row>
    <row r="46" spans="5:23">
      <c r="E46" t="s">
        <v>35</v>
      </c>
      <c r="F46">
        <v>263285</v>
      </c>
      <c r="G46" t="s">
        <v>1</v>
      </c>
      <c r="H46" t="s">
        <v>36</v>
      </c>
      <c r="I46" t="s">
        <v>3</v>
      </c>
      <c r="J46">
        <v>0.302037</v>
      </c>
      <c r="K46" t="s">
        <v>4</v>
      </c>
      <c r="L46">
        <v>4163.45</v>
      </c>
      <c r="M46" t="s">
        <v>5</v>
      </c>
      <c r="N46">
        <v>10.808348014019</v>
      </c>
      <c r="O46" t="s">
        <v>6</v>
      </c>
      <c r="P46">
        <v>45000</v>
      </c>
      <c r="Q46" t="s">
        <v>7</v>
      </c>
      <c r="R46">
        <v>45000</v>
      </c>
      <c r="S46" t="s">
        <v>37</v>
      </c>
      <c r="T46" t="s">
        <v>10856</v>
      </c>
      <c r="U46" t="s">
        <v>10857</v>
      </c>
      <c r="V46" t="s">
        <v>10858</v>
      </c>
      <c r="W46">
        <v>0.217144</v>
      </c>
    </row>
    <row r="47" spans="5:23">
      <c r="E47" t="s">
        <v>38</v>
      </c>
      <c r="F47">
        <v>263285</v>
      </c>
      <c r="G47" t="s">
        <v>1</v>
      </c>
      <c r="H47" t="s">
        <v>36</v>
      </c>
      <c r="I47" t="s">
        <v>3</v>
      </c>
      <c r="J47">
        <v>0.302037</v>
      </c>
      <c r="K47" t="s">
        <v>4</v>
      </c>
      <c r="L47">
        <v>4163.45</v>
      </c>
      <c r="M47" t="s">
        <v>5</v>
      </c>
      <c r="N47">
        <v>10.808348014019</v>
      </c>
      <c r="O47" t="s">
        <v>6</v>
      </c>
      <c r="P47">
        <v>45000</v>
      </c>
      <c r="Q47" t="s">
        <v>7</v>
      </c>
      <c r="R47">
        <v>45000</v>
      </c>
      <c r="S47" t="s">
        <v>39</v>
      </c>
      <c r="T47" t="s">
        <v>10856</v>
      </c>
      <c r="U47" t="s">
        <v>10857</v>
      </c>
      <c r="V47" t="s">
        <v>10858</v>
      </c>
      <c r="W47">
        <v>0.217144</v>
      </c>
    </row>
    <row r="48" spans="5:23">
      <c r="E48" t="s">
        <v>38</v>
      </c>
      <c r="F48">
        <v>265531</v>
      </c>
      <c r="G48" t="s">
        <v>1</v>
      </c>
      <c r="H48" t="s">
        <v>40</v>
      </c>
      <c r="I48" t="s">
        <v>3</v>
      </c>
      <c r="J48">
        <v>0.29505700000000001</v>
      </c>
      <c r="K48" t="s">
        <v>4</v>
      </c>
      <c r="L48">
        <v>4325.8599999999997</v>
      </c>
      <c r="M48" t="s">
        <v>5</v>
      </c>
      <c r="N48">
        <v>10.402551068705</v>
      </c>
      <c r="O48" t="s">
        <v>6</v>
      </c>
      <c r="P48">
        <v>45000</v>
      </c>
      <c r="Q48" t="s">
        <v>7</v>
      </c>
      <c r="R48">
        <v>45000</v>
      </c>
      <c r="S48" t="s">
        <v>41</v>
      </c>
      <c r="T48" t="s">
        <v>10859</v>
      </c>
      <c r="U48" t="s">
        <v>10860</v>
      </c>
      <c r="V48" t="s">
        <v>10861</v>
      </c>
      <c r="W48">
        <v>0.233852</v>
      </c>
    </row>
    <row r="49" spans="5:23">
      <c r="E49" t="s">
        <v>42</v>
      </c>
      <c r="F49">
        <v>265531</v>
      </c>
      <c r="G49" t="s">
        <v>1</v>
      </c>
      <c r="H49" t="s">
        <v>40</v>
      </c>
      <c r="I49" t="s">
        <v>3</v>
      </c>
      <c r="J49">
        <v>0.29505700000000001</v>
      </c>
      <c r="K49" t="s">
        <v>4</v>
      </c>
      <c r="L49">
        <v>4325.8599999999997</v>
      </c>
      <c r="M49" t="s">
        <v>5</v>
      </c>
      <c r="N49">
        <v>10.402551068705</v>
      </c>
      <c r="O49" t="s">
        <v>6</v>
      </c>
      <c r="P49">
        <v>45000</v>
      </c>
      <c r="Q49" t="s">
        <v>7</v>
      </c>
      <c r="R49">
        <v>45000</v>
      </c>
      <c r="S49" t="s">
        <v>41</v>
      </c>
      <c r="T49" t="s">
        <v>10859</v>
      </c>
      <c r="U49" t="s">
        <v>10860</v>
      </c>
      <c r="V49" t="s">
        <v>10861</v>
      </c>
      <c r="W49">
        <v>0.233852</v>
      </c>
    </row>
    <row r="50" spans="5:23">
      <c r="E50" t="s">
        <v>42</v>
      </c>
      <c r="F50">
        <v>32215</v>
      </c>
      <c r="G50" t="s">
        <v>1</v>
      </c>
      <c r="H50" t="s">
        <v>14</v>
      </c>
      <c r="I50" t="s">
        <v>3</v>
      </c>
      <c r="J50">
        <v>0.83248599999999995</v>
      </c>
      <c r="K50" t="s">
        <v>4</v>
      </c>
      <c r="L50">
        <v>4479.07</v>
      </c>
      <c r="M50" t="s">
        <v>5</v>
      </c>
      <c r="N50">
        <v>10.04672550564</v>
      </c>
      <c r="O50" t="s">
        <v>6</v>
      </c>
      <c r="P50">
        <v>45000</v>
      </c>
      <c r="Q50" t="s">
        <v>7</v>
      </c>
      <c r="R50">
        <v>45000</v>
      </c>
      <c r="S50" t="s">
        <v>43</v>
      </c>
      <c r="T50" t="s">
        <v>10862</v>
      </c>
      <c r="U50" t="s">
        <v>10863</v>
      </c>
      <c r="V50" t="s">
        <v>10864</v>
      </c>
      <c r="W50">
        <v>5.0969199999999999E-2</v>
      </c>
    </row>
    <row r="51" spans="5:23">
      <c r="E51" t="s">
        <v>44</v>
      </c>
      <c r="F51">
        <v>32215</v>
      </c>
      <c r="G51" t="s">
        <v>1</v>
      </c>
      <c r="H51" t="s">
        <v>14</v>
      </c>
      <c r="I51" t="s">
        <v>3</v>
      </c>
      <c r="J51">
        <v>0.83248599999999995</v>
      </c>
      <c r="K51" t="s">
        <v>4</v>
      </c>
      <c r="L51">
        <v>4479.07</v>
      </c>
      <c r="M51" t="s">
        <v>5</v>
      </c>
      <c r="N51">
        <v>10.04672550564</v>
      </c>
      <c r="O51" t="s">
        <v>6</v>
      </c>
      <c r="P51">
        <v>45000</v>
      </c>
      <c r="Q51" t="s">
        <v>7</v>
      </c>
      <c r="R51">
        <v>45000</v>
      </c>
      <c r="S51" t="s">
        <v>45</v>
      </c>
      <c r="T51" t="s">
        <v>10862</v>
      </c>
      <c r="U51" t="s">
        <v>10863</v>
      </c>
      <c r="V51" t="s">
        <v>10864</v>
      </c>
      <c r="W51">
        <v>5.0969199999999999E-2</v>
      </c>
    </row>
    <row r="52" spans="5:23">
      <c r="E52" t="s">
        <v>44</v>
      </c>
      <c r="F52">
        <v>32592.9</v>
      </c>
      <c r="G52" t="s">
        <v>1</v>
      </c>
      <c r="H52" t="s">
        <v>10</v>
      </c>
      <c r="I52" t="s">
        <v>3</v>
      </c>
      <c r="J52">
        <v>0.82668200000000003</v>
      </c>
      <c r="K52" t="s">
        <v>4</v>
      </c>
      <c r="L52">
        <v>4489.51</v>
      </c>
      <c r="M52" t="s">
        <v>5</v>
      </c>
      <c r="N52">
        <v>10.023361374387999</v>
      </c>
      <c r="O52" t="s">
        <v>6</v>
      </c>
      <c r="P52">
        <v>45000</v>
      </c>
      <c r="Q52" t="s">
        <v>7</v>
      </c>
      <c r="R52">
        <v>45000</v>
      </c>
      <c r="S52" t="s">
        <v>11</v>
      </c>
      <c r="T52" t="s">
        <v>10832</v>
      </c>
      <c r="U52" t="s">
        <v>10833</v>
      </c>
      <c r="V52" t="s">
        <v>10834</v>
      </c>
      <c r="W52">
        <v>5.2243199999999997E-2</v>
      </c>
    </row>
    <row r="53" spans="5:23">
      <c r="E53" t="s">
        <v>0</v>
      </c>
      <c r="F53">
        <v>45749.9</v>
      </c>
      <c r="G53" t="s">
        <v>1</v>
      </c>
      <c r="H53" t="s">
        <v>2</v>
      </c>
      <c r="I53" t="s">
        <v>3</v>
      </c>
      <c r="J53">
        <v>0.70038100000000003</v>
      </c>
      <c r="K53" t="s">
        <v>4</v>
      </c>
      <c r="L53">
        <v>4455.97</v>
      </c>
      <c r="M53" t="s">
        <v>5</v>
      </c>
      <c r="N53">
        <v>10.098816162678</v>
      </c>
      <c r="O53" t="s">
        <v>6</v>
      </c>
      <c r="P53">
        <v>45000</v>
      </c>
      <c r="Q53" t="s">
        <v>7</v>
      </c>
      <c r="R53">
        <v>45000</v>
      </c>
      <c r="S53" t="s">
        <v>8</v>
      </c>
      <c r="T53" t="s">
        <v>10865</v>
      </c>
      <c r="U53" t="s">
        <v>10866</v>
      </c>
      <c r="V53" t="s">
        <v>10867</v>
      </c>
      <c r="W53">
        <v>9.5464400000000005E-2</v>
      </c>
    </row>
    <row r="54" spans="5:23">
      <c r="E54" t="s">
        <v>9</v>
      </c>
      <c r="F54">
        <v>32574.3</v>
      </c>
      <c r="G54" t="s">
        <v>1</v>
      </c>
      <c r="H54" t="s">
        <v>10</v>
      </c>
      <c r="I54" t="s">
        <v>3</v>
      </c>
      <c r="J54">
        <v>0.82691800000000004</v>
      </c>
      <c r="K54" t="s">
        <v>4</v>
      </c>
      <c r="L54">
        <v>4489.5200000000004</v>
      </c>
      <c r="M54" t="s">
        <v>5</v>
      </c>
      <c r="N54">
        <v>10.023336925172</v>
      </c>
      <c r="O54" t="s">
        <v>6</v>
      </c>
      <c r="P54">
        <v>45000</v>
      </c>
      <c r="Q54" t="s">
        <v>7</v>
      </c>
      <c r="R54">
        <v>45000</v>
      </c>
      <c r="S54" t="s">
        <v>11</v>
      </c>
      <c r="T54" t="s">
        <v>10868</v>
      </c>
      <c r="U54" t="s">
        <v>10869</v>
      </c>
      <c r="V54" t="s">
        <v>10870</v>
      </c>
      <c r="W54">
        <v>6.1459E-2</v>
      </c>
    </row>
    <row r="55" spans="5:23">
      <c r="E55" t="s">
        <v>12</v>
      </c>
      <c r="F55">
        <v>45749.9</v>
      </c>
      <c r="G55" t="s">
        <v>1</v>
      </c>
      <c r="H55" t="s">
        <v>2</v>
      </c>
      <c r="I55" t="s">
        <v>3</v>
      </c>
      <c r="J55">
        <v>0.70038100000000003</v>
      </c>
      <c r="K55" t="s">
        <v>4</v>
      </c>
      <c r="L55">
        <v>4455.97</v>
      </c>
      <c r="M55" t="s">
        <v>5</v>
      </c>
      <c r="N55">
        <v>10.098816162678</v>
      </c>
      <c r="O55" t="s">
        <v>6</v>
      </c>
      <c r="P55">
        <v>45000</v>
      </c>
      <c r="Q55" t="s">
        <v>7</v>
      </c>
      <c r="R55">
        <v>45000</v>
      </c>
      <c r="S55" t="s">
        <v>13</v>
      </c>
      <c r="T55" t="s">
        <v>10865</v>
      </c>
      <c r="U55" t="s">
        <v>10866</v>
      </c>
      <c r="V55" t="s">
        <v>10867</v>
      </c>
      <c r="W55">
        <v>9.5464400000000005E-2</v>
      </c>
    </row>
    <row r="56" spans="5:23">
      <c r="E56" t="s">
        <v>12</v>
      </c>
      <c r="F56">
        <v>45929</v>
      </c>
      <c r="G56" t="s">
        <v>1</v>
      </c>
      <c r="H56" t="s">
        <v>14</v>
      </c>
      <c r="I56" t="s">
        <v>3</v>
      </c>
      <c r="J56">
        <v>0.69730599999999998</v>
      </c>
      <c r="K56" t="s">
        <v>4</v>
      </c>
      <c r="L56">
        <v>4477.8100000000004</v>
      </c>
      <c r="M56" t="s">
        <v>5</v>
      </c>
      <c r="N56">
        <v>10.049555971696</v>
      </c>
      <c r="O56" t="s">
        <v>6</v>
      </c>
      <c r="P56">
        <v>45000</v>
      </c>
      <c r="Q56" t="s">
        <v>7</v>
      </c>
      <c r="R56">
        <v>45000</v>
      </c>
      <c r="S56" t="s">
        <v>15</v>
      </c>
      <c r="T56" t="s">
        <v>10871</v>
      </c>
      <c r="U56" t="s">
        <v>10872</v>
      </c>
      <c r="V56" t="s">
        <v>10873</v>
      </c>
      <c r="W56">
        <v>0.104259</v>
      </c>
    </row>
    <row r="57" spans="5:23">
      <c r="E57" t="s">
        <v>16</v>
      </c>
      <c r="F57">
        <v>45929</v>
      </c>
      <c r="G57" t="s">
        <v>1</v>
      </c>
      <c r="H57" t="s">
        <v>14</v>
      </c>
      <c r="I57" t="s">
        <v>3</v>
      </c>
      <c r="J57">
        <v>0.69730599999999998</v>
      </c>
      <c r="K57" t="s">
        <v>4</v>
      </c>
      <c r="L57">
        <v>4477.8100000000004</v>
      </c>
      <c r="M57" t="s">
        <v>5</v>
      </c>
      <c r="N57">
        <v>10.049555971696</v>
      </c>
      <c r="O57" t="s">
        <v>6</v>
      </c>
      <c r="P57">
        <v>45000</v>
      </c>
      <c r="Q57" t="s">
        <v>7</v>
      </c>
      <c r="R57">
        <v>45000</v>
      </c>
      <c r="S57" t="s">
        <v>15</v>
      </c>
      <c r="T57" t="s">
        <v>10871</v>
      </c>
      <c r="U57" t="s">
        <v>10872</v>
      </c>
      <c r="V57" t="s">
        <v>10873</v>
      </c>
      <c r="W57">
        <v>0.104259</v>
      </c>
    </row>
    <row r="58" spans="5:23">
      <c r="E58" t="s">
        <v>16</v>
      </c>
      <c r="F58">
        <v>86486.399999999994</v>
      </c>
      <c r="G58" t="s">
        <v>1</v>
      </c>
      <c r="H58" t="s">
        <v>17</v>
      </c>
      <c r="I58" t="s">
        <v>3</v>
      </c>
      <c r="J58">
        <v>0.51250499999999999</v>
      </c>
      <c r="K58" t="s">
        <v>4</v>
      </c>
      <c r="L58">
        <v>4402.0600000000004</v>
      </c>
      <c r="M58" t="s">
        <v>5</v>
      </c>
      <c r="N58">
        <v>10.222479232794999</v>
      </c>
      <c r="O58" t="s">
        <v>6</v>
      </c>
      <c r="P58">
        <v>45000</v>
      </c>
      <c r="Q58" t="s">
        <v>7</v>
      </c>
      <c r="R58">
        <v>45000</v>
      </c>
      <c r="S58" t="s">
        <v>18</v>
      </c>
      <c r="T58" t="s">
        <v>10874</v>
      </c>
      <c r="U58" t="s">
        <v>10875</v>
      </c>
      <c r="V58" t="s">
        <v>10876</v>
      </c>
      <c r="W58">
        <v>0.15482399999999999</v>
      </c>
    </row>
    <row r="59" spans="5:23">
      <c r="E59" t="s">
        <v>19</v>
      </c>
      <c r="F59">
        <v>86486.399999999994</v>
      </c>
      <c r="G59" t="s">
        <v>1</v>
      </c>
      <c r="H59" t="s">
        <v>17</v>
      </c>
      <c r="I59" t="s">
        <v>3</v>
      </c>
      <c r="J59">
        <v>0.51250499999999999</v>
      </c>
      <c r="K59" t="s">
        <v>4</v>
      </c>
      <c r="L59">
        <v>4402.0600000000004</v>
      </c>
      <c r="M59" t="s">
        <v>5</v>
      </c>
      <c r="N59">
        <v>10.222479232794999</v>
      </c>
      <c r="O59" t="s">
        <v>6</v>
      </c>
      <c r="P59">
        <v>45000</v>
      </c>
      <c r="Q59" t="s">
        <v>7</v>
      </c>
      <c r="R59">
        <v>45000</v>
      </c>
      <c r="S59" t="s">
        <v>20</v>
      </c>
      <c r="T59" t="s">
        <v>10874</v>
      </c>
      <c r="U59" t="s">
        <v>10875</v>
      </c>
      <c r="V59" t="s">
        <v>10876</v>
      </c>
      <c r="W59">
        <v>0.15482399999999999</v>
      </c>
    </row>
    <row r="60" spans="5:23">
      <c r="E60" t="s">
        <v>19</v>
      </c>
      <c r="F60">
        <v>84805.1</v>
      </c>
      <c r="G60" t="s">
        <v>1</v>
      </c>
      <c r="H60" t="s">
        <v>2</v>
      </c>
      <c r="I60" t="s">
        <v>3</v>
      </c>
      <c r="J60">
        <v>0.51476299999999997</v>
      </c>
      <c r="K60" t="s">
        <v>4</v>
      </c>
      <c r="L60">
        <v>4450.04</v>
      </c>
      <c r="M60" t="s">
        <v>5</v>
      </c>
      <c r="N60">
        <v>10.112271241896</v>
      </c>
      <c r="O60" t="s">
        <v>6</v>
      </c>
      <c r="P60">
        <v>45000</v>
      </c>
      <c r="Q60" t="s">
        <v>7</v>
      </c>
      <c r="R60">
        <v>45000</v>
      </c>
      <c r="S60" t="s">
        <v>21</v>
      </c>
      <c r="T60" t="s">
        <v>10877</v>
      </c>
      <c r="U60" t="s">
        <v>10878</v>
      </c>
      <c r="V60" t="s">
        <v>10879</v>
      </c>
      <c r="W60">
        <v>0.158164</v>
      </c>
    </row>
    <row r="61" spans="5:23">
      <c r="E61" t="s">
        <v>22</v>
      </c>
      <c r="F61">
        <v>84805.1</v>
      </c>
      <c r="G61" t="s">
        <v>1</v>
      </c>
      <c r="H61" t="s">
        <v>2</v>
      </c>
      <c r="I61" t="s">
        <v>3</v>
      </c>
      <c r="J61">
        <v>0.51476299999999997</v>
      </c>
      <c r="K61" t="s">
        <v>4</v>
      </c>
      <c r="L61">
        <v>4450.04</v>
      </c>
      <c r="M61" t="s">
        <v>5</v>
      </c>
      <c r="N61">
        <v>10.112271241896</v>
      </c>
      <c r="O61" t="s">
        <v>6</v>
      </c>
      <c r="P61">
        <v>45000</v>
      </c>
      <c r="Q61" t="s">
        <v>7</v>
      </c>
      <c r="R61">
        <v>45000</v>
      </c>
      <c r="S61" t="s">
        <v>21</v>
      </c>
      <c r="T61" t="s">
        <v>10877</v>
      </c>
      <c r="U61" t="s">
        <v>10878</v>
      </c>
      <c r="V61" t="s">
        <v>10879</v>
      </c>
      <c r="W61">
        <v>0.158164</v>
      </c>
    </row>
    <row r="62" spans="5:23">
      <c r="E62" t="s">
        <v>22</v>
      </c>
      <c r="F62">
        <v>140851</v>
      </c>
      <c r="G62" t="s">
        <v>1</v>
      </c>
      <c r="H62" t="s">
        <v>23</v>
      </c>
      <c r="I62" t="s">
        <v>3</v>
      </c>
      <c r="J62">
        <v>0.40471699999999999</v>
      </c>
      <c r="K62" t="s">
        <v>4</v>
      </c>
      <c r="L62">
        <v>4334.47</v>
      </c>
      <c r="M62" t="s">
        <v>5</v>
      </c>
      <c r="N62">
        <v>10.381892082061</v>
      </c>
      <c r="O62" t="s">
        <v>6</v>
      </c>
      <c r="P62">
        <v>45000</v>
      </c>
      <c r="Q62" t="s">
        <v>7</v>
      </c>
      <c r="R62">
        <v>45000</v>
      </c>
      <c r="S62" t="s">
        <v>24</v>
      </c>
      <c r="T62" t="s">
        <v>10880</v>
      </c>
      <c r="U62" t="s">
        <v>10881</v>
      </c>
      <c r="V62" t="s">
        <v>10882</v>
      </c>
      <c r="W62">
        <v>0.19958899999999999</v>
      </c>
    </row>
    <row r="63" spans="5:23">
      <c r="E63" t="s">
        <v>25</v>
      </c>
      <c r="F63">
        <v>140851</v>
      </c>
      <c r="G63" t="s">
        <v>1</v>
      </c>
      <c r="H63" t="s">
        <v>23</v>
      </c>
      <c r="I63" t="s">
        <v>3</v>
      </c>
      <c r="J63">
        <v>0.40471699999999999</v>
      </c>
      <c r="K63" t="s">
        <v>4</v>
      </c>
      <c r="L63">
        <v>4334.47</v>
      </c>
      <c r="M63" t="s">
        <v>5</v>
      </c>
      <c r="N63">
        <v>10.381892082061</v>
      </c>
      <c r="O63" t="s">
        <v>6</v>
      </c>
      <c r="P63">
        <v>45000</v>
      </c>
      <c r="Q63" t="s">
        <v>7</v>
      </c>
      <c r="R63">
        <v>45000</v>
      </c>
      <c r="S63" t="s">
        <v>26</v>
      </c>
      <c r="T63" t="s">
        <v>10880</v>
      </c>
      <c r="U63" t="s">
        <v>10881</v>
      </c>
      <c r="V63" t="s">
        <v>10882</v>
      </c>
      <c r="W63">
        <v>0.19958899999999999</v>
      </c>
    </row>
    <row r="64" spans="5:23">
      <c r="E64" t="s">
        <v>25</v>
      </c>
      <c r="F64">
        <v>138428</v>
      </c>
      <c r="G64" t="s">
        <v>1</v>
      </c>
      <c r="H64" t="s">
        <v>27</v>
      </c>
      <c r="I64" t="s">
        <v>3</v>
      </c>
      <c r="J64">
        <v>0.40445599999999998</v>
      </c>
      <c r="K64" t="s">
        <v>4</v>
      </c>
      <c r="L64">
        <v>4416.04</v>
      </c>
      <c r="M64" t="s">
        <v>5</v>
      </c>
      <c r="N64">
        <v>10.190133633447999</v>
      </c>
      <c r="O64" t="s">
        <v>6</v>
      </c>
      <c r="P64">
        <v>45000</v>
      </c>
      <c r="Q64" t="s">
        <v>7</v>
      </c>
      <c r="R64">
        <v>45000</v>
      </c>
      <c r="S64" t="s">
        <v>28</v>
      </c>
      <c r="T64" t="s">
        <v>10883</v>
      </c>
      <c r="U64" t="s">
        <v>10884</v>
      </c>
      <c r="V64" t="s">
        <v>10885</v>
      </c>
      <c r="W64">
        <v>0.20837</v>
      </c>
    </row>
    <row r="65" spans="5:23">
      <c r="E65" t="s">
        <v>29</v>
      </c>
      <c r="F65">
        <v>138428</v>
      </c>
      <c r="G65" t="s">
        <v>1</v>
      </c>
      <c r="H65" t="s">
        <v>27</v>
      </c>
      <c r="I65" t="s">
        <v>3</v>
      </c>
      <c r="J65">
        <v>0.40445599999999998</v>
      </c>
      <c r="K65" t="s">
        <v>4</v>
      </c>
      <c r="L65">
        <v>4416.04</v>
      </c>
      <c r="M65" t="s">
        <v>5</v>
      </c>
      <c r="N65">
        <v>10.190133633447999</v>
      </c>
      <c r="O65" t="s">
        <v>6</v>
      </c>
      <c r="P65">
        <v>45000</v>
      </c>
      <c r="Q65" t="s">
        <v>7</v>
      </c>
      <c r="R65">
        <v>45000</v>
      </c>
      <c r="S65" t="s">
        <v>28</v>
      </c>
      <c r="T65" t="s">
        <v>10883</v>
      </c>
      <c r="U65" t="s">
        <v>10884</v>
      </c>
      <c r="V65" t="s">
        <v>10885</v>
      </c>
      <c r="W65">
        <v>0.20837</v>
      </c>
    </row>
    <row r="66" spans="5:23">
      <c r="E66" t="s">
        <v>29</v>
      </c>
      <c r="F66">
        <v>209523</v>
      </c>
      <c r="G66" t="s">
        <v>1</v>
      </c>
      <c r="H66" t="s">
        <v>30</v>
      </c>
      <c r="I66" t="s">
        <v>3</v>
      </c>
      <c r="J66">
        <v>0.33488400000000001</v>
      </c>
      <c r="K66" t="s">
        <v>4</v>
      </c>
      <c r="L66">
        <v>4255.79</v>
      </c>
      <c r="M66" t="s">
        <v>5</v>
      </c>
      <c r="N66">
        <v>10.573836918905</v>
      </c>
      <c r="O66" t="s">
        <v>6</v>
      </c>
      <c r="P66">
        <v>45000</v>
      </c>
      <c r="Q66" t="s">
        <v>7</v>
      </c>
      <c r="R66">
        <v>45000</v>
      </c>
      <c r="S66" t="s">
        <v>31</v>
      </c>
      <c r="T66" t="s">
        <v>10886</v>
      </c>
      <c r="U66" t="s">
        <v>10887</v>
      </c>
      <c r="V66" t="s">
        <v>10888</v>
      </c>
      <c r="W66">
        <v>0.217025</v>
      </c>
    </row>
    <row r="67" spans="5:23">
      <c r="E67" t="s">
        <v>32</v>
      </c>
      <c r="F67">
        <v>209523</v>
      </c>
      <c r="G67" t="s">
        <v>1</v>
      </c>
      <c r="H67" t="s">
        <v>30</v>
      </c>
      <c r="I67" t="s">
        <v>3</v>
      </c>
      <c r="J67">
        <v>0.33488400000000001</v>
      </c>
      <c r="K67" t="s">
        <v>4</v>
      </c>
      <c r="L67">
        <v>4255.79</v>
      </c>
      <c r="M67" t="s">
        <v>5</v>
      </c>
      <c r="N67">
        <v>10.573836918905</v>
      </c>
      <c r="O67" t="s">
        <v>6</v>
      </c>
      <c r="P67">
        <v>45000</v>
      </c>
      <c r="Q67" t="s">
        <v>7</v>
      </c>
      <c r="R67">
        <v>45000</v>
      </c>
      <c r="S67" t="s">
        <v>33</v>
      </c>
      <c r="T67" t="s">
        <v>10886</v>
      </c>
      <c r="U67" t="s">
        <v>10887</v>
      </c>
      <c r="V67" t="s">
        <v>10888</v>
      </c>
      <c r="W67">
        <v>0.217025</v>
      </c>
    </row>
    <row r="68" spans="5:23">
      <c r="E68" t="s">
        <v>32</v>
      </c>
      <c r="F68">
        <v>196816</v>
      </c>
      <c r="G68" t="s">
        <v>1</v>
      </c>
      <c r="H68" t="s">
        <v>17</v>
      </c>
      <c r="I68" t="s">
        <v>3</v>
      </c>
      <c r="J68">
        <v>0.34080300000000002</v>
      </c>
      <c r="K68" t="s">
        <v>4</v>
      </c>
      <c r="L68">
        <v>4374.54</v>
      </c>
      <c r="M68" t="s">
        <v>5</v>
      </c>
      <c r="N68">
        <v>10.286796572695</v>
      </c>
      <c r="O68" t="s">
        <v>6</v>
      </c>
      <c r="P68">
        <v>45000</v>
      </c>
      <c r="Q68" t="s">
        <v>7</v>
      </c>
      <c r="R68">
        <v>45000</v>
      </c>
      <c r="S68" t="s">
        <v>34</v>
      </c>
      <c r="T68" t="s">
        <v>10889</v>
      </c>
      <c r="U68" t="s">
        <v>10890</v>
      </c>
      <c r="V68" t="s">
        <v>10891</v>
      </c>
      <c r="W68">
        <v>0.226688</v>
      </c>
    </row>
    <row r="69" spans="5:23">
      <c r="E69" t="s">
        <v>35</v>
      </c>
      <c r="F69">
        <v>196816</v>
      </c>
      <c r="G69" t="s">
        <v>1</v>
      </c>
      <c r="H69" t="s">
        <v>17</v>
      </c>
      <c r="I69" t="s">
        <v>3</v>
      </c>
      <c r="J69">
        <v>0.34080300000000002</v>
      </c>
      <c r="K69" t="s">
        <v>4</v>
      </c>
      <c r="L69">
        <v>4374.54</v>
      </c>
      <c r="M69" t="s">
        <v>5</v>
      </c>
      <c r="N69">
        <v>10.286796572695</v>
      </c>
      <c r="O69" t="s">
        <v>6</v>
      </c>
      <c r="P69">
        <v>45000</v>
      </c>
      <c r="Q69" t="s">
        <v>7</v>
      </c>
      <c r="R69">
        <v>45000</v>
      </c>
      <c r="S69" t="s">
        <v>34</v>
      </c>
      <c r="T69" t="s">
        <v>10889</v>
      </c>
      <c r="U69" t="s">
        <v>10890</v>
      </c>
      <c r="V69" t="s">
        <v>10891</v>
      </c>
      <c r="W69">
        <v>0.226688</v>
      </c>
    </row>
    <row r="70" spans="5:23">
      <c r="E70" t="s">
        <v>35</v>
      </c>
      <c r="F70">
        <v>238572</v>
      </c>
      <c r="G70" t="s">
        <v>1</v>
      </c>
      <c r="H70" t="s">
        <v>36</v>
      </c>
      <c r="I70" t="s">
        <v>3</v>
      </c>
      <c r="J70">
        <v>0.31723800000000002</v>
      </c>
      <c r="K70" t="s">
        <v>4</v>
      </c>
      <c r="L70">
        <v>4164.95</v>
      </c>
      <c r="M70" t="s">
        <v>5</v>
      </c>
      <c r="N70">
        <v>10.804451187434999</v>
      </c>
      <c r="O70" t="s">
        <v>6</v>
      </c>
      <c r="P70">
        <v>45000</v>
      </c>
      <c r="Q70" t="s">
        <v>7</v>
      </c>
      <c r="R70">
        <v>45000</v>
      </c>
      <c r="S70" t="s">
        <v>37</v>
      </c>
      <c r="T70" t="s">
        <v>10892</v>
      </c>
      <c r="U70" t="s">
        <v>10893</v>
      </c>
      <c r="V70" t="s">
        <v>10894</v>
      </c>
      <c r="W70">
        <v>0.23367199999999999</v>
      </c>
    </row>
    <row r="71" spans="5:23">
      <c r="E71" t="s">
        <v>38</v>
      </c>
      <c r="F71">
        <v>238572</v>
      </c>
      <c r="G71" t="s">
        <v>1</v>
      </c>
      <c r="H71" t="s">
        <v>36</v>
      </c>
      <c r="I71" t="s">
        <v>3</v>
      </c>
      <c r="J71">
        <v>0.31723800000000002</v>
      </c>
      <c r="K71" t="s">
        <v>4</v>
      </c>
      <c r="L71">
        <v>4164.95</v>
      </c>
      <c r="M71" t="s">
        <v>5</v>
      </c>
      <c r="N71">
        <v>10.804451187434999</v>
      </c>
      <c r="O71" t="s">
        <v>6</v>
      </c>
      <c r="P71">
        <v>45000</v>
      </c>
      <c r="Q71" t="s">
        <v>7</v>
      </c>
      <c r="R71">
        <v>45000</v>
      </c>
      <c r="S71" t="s">
        <v>39</v>
      </c>
      <c r="T71" t="s">
        <v>10892</v>
      </c>
      <c r="U71" t="s">
        <v>10893</v>
      </c>
      <c r="V71" t="s">
        <v>10894</v>
      </c>
      <c r="W71">
        <v>0.23367199999999999</v>
      </c>
    </row>
    <row r="72" spans="5:23">
      <c r="E72" t="s">
        <v>38</v>
      </c>
      <c r="F72">
        <v>253291</v>
      </c>
      <c r="G72" t="s">
        <v>1</v>
      </c>
      <c r="H72" t="s">
        <v>40</v>
      </c>
      <c r="I72" t="s">
        <v>3</v>
      </c>
      <c r="J72">
        <v>0.30213699999999999</v>
      </c>
      <c r="K72" t="s">
        <v>4</v>
      </c>
      <c r="L72">
        <v>4324.8500000000004</v>
      </c>
      <c r="M72" t="s">
        <v>5</v>
      </c>
      <c r="N72">
        <v>10.404987080325</v>
      </c>
      <c r="O72" t="s">
        <v>6</v>
      </c>
      <c r="P72">
        <v>45000</v>
      </c>
      <c r="Q72" t="s">
        <v>7</v>
      </c>
      <c r="R72">
        <v>45000</v>
      </c>
      <c r="S72" t="s">
        <v>41</v>
      </c>
      <c r="T72" t="s">
        <v>10895</v>
      </c>
      <c r="U72" t="s">
        <v>10896</v>
      </c>
      <c r="V72" t="s">
        <v>10897</v>
      </c>
      <c r="W72">
        <v>0.244398</v>
      </c>
    </row>
    <row r="73" spans="5:23">
      <c r="E73" t="s">
        <v>42</v>
      </c>
      <c r="F73">
        <v>253291</v>
      </c>
      <c r="G73" t="s">
        <v>1</v>
      </c>
      <c r="H73" t="s">
        <v>40</v>
      </c>
      <c r="I73" t="s">
        <v>3</v>
      </c>
      <c r="J73">
        <v>0.30213699999999999</v>
      </c>
      <c r="K73" t="s">
        <v>4</v>
      </c>
      <c r="L73">
        <v>4324.8500000000004</v>
      </c>
      <c r="M73" t="s">
        <v>5</v>
      </c>
      <c r="N73">
        <v>10.404987080325</v>
      </c>
      <c r="O73" t="s">
        <v>6</v>
      </c>
      <c r="P73">
        <v>45000</v>
      </c>
      <c r="Q73" t="s">
        <v>7</v>
      </c>
      <c r="R73">
        <v>45000</v>
      </c>
      <c r="S73" t="s">
        <v>41</v>
      </c>
      <c r="T73" t="s">
        <v>10895</v>
      </c>
      <c r="U73" t="s">
        <v>10896</v>
      </c>
      <c r="V73" t="s">
        <v>10897</v>
      </c>
      <c r="W73">
        <v>0.244398</v>
      </c>
    </row>
    <row r="74" spans="5:23">
      <c r="E74" t="s">
        <v>42</v>
      </c>
      <c r="F74">
        <v>32493.5</v>
      </c>
      <c r="G74" t="s">
        <v>1</v>
      </c>
      <c r="H74" t="s">
        <v>14</v>
      </c>
      <c r="I74" t="s">
        <v>3</v>
      </c>
      <c r="J74">
        <v>0.82891000000000004</v>
      </c>
      <c r="K74" t="s">
        <v>4</v>
      </c>
      <c r="L74">
        <v>4479.07</v>
      </c>
      <c r="M74" t="s">
        <v>5</v>
      </c>
      <c r="N74">
        <v>10.04672550564</v>
      </c>
      <c r="O74" t="s">
        <v>6</v>
      </c>
      <c r="P74">
        <v>45000</v>
      </c>
      <c r="Q74" t="s">
        <v>7</v>
      </c>
      <c r="R74">
        <v>45000</v>
      </c>
      <c r="S74" t="s">
        <v>43</v>
      </c>
      <c r="T74" t="s">
        <v>10898</v>
      </c>
      <c r="U74" t="s">
        <v>10899</v>
      </c>
      <c r="V74" t="s">
        <v>10900</v>
      </c>
      <c r="W74">
        <v>5.92185E-2</v>
      </c>
    </row>
    <row r="75" spans="5:23">
      <c r="E75" t="s">
        <v>44</v>
      </c>
      <c r="F75">
        <v>32493.5</v>
      </c>
      <c r="G75" t="s">
        <v>1</v>
      </c>
      <c r="H75" t="s">
        <v>14</v>
      </c>
      <c r="I75" t="s">
        <v>3</v>
      </c>
      <c r="J75">
        <v>0.82891000000000004</v>
      </c>
      <c r="K75" t="s">
        <v>4</v>
      </c>
      <c r="L75">
        <v>4479.07</v>
      </c>
      <c r="M75" t="s">
        <v>5</v>
      </c>
      <c r="N75">
        <v>10.04672550564</v>
      </c>
      <c r="O75" t="s">
        <v>6</v>
      </c>
      <c r="P75">
        <v>45000</v>
      </c>
      <c r="Q75" t="s">
        <v>7</v>
      </c>
      <c r="R75">
        <v>45000</v>
      </c>
      <c r="S75" t="s">
        <v>45</v>
      </c>
      <c r="T75" t="s">
        <v>10898</v>
      </c>
      <c r="U75" t="s">
        <v>10899</v>
      </c>
      <c r="V75" t="s">
        <v>10900</v>
      </c>
      <c r="W75">
        <v>5.92185E-2</v>
      </c>
    </row>
    <row r="76" spans="5:23">
      <c r="E76" t="s">
        <v>44</v>
      </c>
      <c r="F76">
        <v>32574.3</v>
      </c>
      <c r="G76" t="s">
        <v>1</v>
      </c>
      <c r="H76" t="s">
        <v>10</v>
      </c>
      <c r="I76" t="s">
        <v>3</v>
      </c>
      <c r="J76">
        <v>0.82691800000000004</v>
      </c>
      <c r="K76" t="s">
        <v>4</v>
      </c>
      <c r="L76">
        <v>4489.5200000000004</v>
      </c>
      <c r="M76" t="s">
        <v>5</v>
      </c>
      <c r="N76">
        <v>10.023336925172</v>
      </c>
      <c r="O76" t="s">
        <v>6</v>
      </c>
      <c r="P76">
        <v>45000</v>
      </c>
      <c r="Q76" t="s">
        <v>7</v>
      </c>
      <c r="R76">
        <v>45000</v>
      </c>
      <c r="S76" t="s">
        <v>11</v>
      </c>
      <c r="T76" t="s">
        <v>10868</v>
      </c>
      <c r="U76" t="s">
        <v>10869</v>
      </c>
      <c r="V76" t="s">
        <v>10870</v>
      </c>
      <c r="W76">
        <v>6.1459E-2</v>
      </c>
    </row>
    <row r="77" spans="5:23">
      <c r="E77" t="s">
        <v>0</v>
      </c>
      <c r="F77">
        <v>46193.599999999999</v>
      </c>
      <c r="G77" t="s">
        <v>1</v>
      </c>
      <c r="H77" t="s">
        <v>2</v>
      </c>
      <c r="I77" t="s">
        <v>3</v>
      </c>
      <c r="J77">
        <v>0.69703499999999996</v>
      </c>
      <c r="K77" t="s">
        <v>4</v>
      </c>
      <c r="L77">
        <v>4455.62</v>
      </c>
      <c r="M77" t="s">
        <v>5</v>
      </c>
      <c r="N77">
        <v>10.099596161598001</v>
      </c>
      <c r="O77" t="s">
        <v>6</v>
      </c>
      <c r="P77">
        <v>45000</v>
      </c>
      <c r="Q77" t="s">
        <v>7</v>
      </c>
      <c r="R77">
        <v>45000</v>
      </c>
      <c r="S77" t="s">
        <v>8</v>
      </c>
      <c r="T77" t="s">
        <v>10901</v>
      </c>
      <c r="U77" t="s">
        <v>10902</v>
      </c>
      <c r="V77" t="s">
        <v>10903</v>
      </c>
      <c r="W77">
        <v>0.109278</v>
      </c>
    </row>
    <row r="78" spans="5:23">
      <c r="E78" t="s">
        <v>9</v>
      </c>
      <c r="F78">
        <v>32536.6</v>
      </c>
      <c r="G78" t="s">
        <v>1</v>
      </c>
      <c r="H78" t="s">
        <v>10</v>
      </c>
      <c r="I78" t="s">
        <v>3</v>
      </c>
      <c r="J78">
        <v>0.82739700000000005</v>
      </c>
      <c r="K78" t="s">
        <v>4</v>
      </c>
      <c r="L78">
        <v>4489.5200000000004</v>
      </c>
      <c r="M78" t="s">
        <v>5</v>
      </c>
      <c r="N78">
        <v>10.023336925172</v>
      </c>
      <c r="O78" t="s">
        <v>6</v>
      </c>
      <c r="P78">
        <v>45000</v>
      </c>
      <c r="Q78" t="s">
        <v>7</v>
      </c>
      <c r="R78">
        <v>45000</v>
      </c>
      <c r="S78" t="s">
        <v>11</v>
      </c>
      <c r="T78" t="s">
        <v>10904</v>
      </c>
      <c r="U78" t="s">
        <v>10905</v>
      </c>
      <c r="V78" t="s">
        <v>10906</v>
      </c>
      <c r="W78">
        <v>5.3312999999999999E-2</v>
      </c>
    </row>
    <row r="79" spans="5:23">
      <c r="E79" t="s">
        <v>12</v>
      </c>
      <c r="F79">
        <v>46193.599999999999</v>
      </c>
      <c r="G79" t="s">
        <v>1</v>
      </c>
      <c r="H79" t="s">
        <v>2</v>
      </c>
      <c r="I79" t="s">
        <v>3</v>
      </c>
      <c r="J79">
        <v>0.69703499999999996</v>
      </c>
      <c r="K79" t="s">
        <v>4</v>
      </c>
      <c r="L79">
        <v>4455.62</v>
      </c>
      <c r="M79" t="s">
        <v>5</v>
      </c>
      <c r="N79">
        <v>10.099596161598001</v>
      </c>
      <c r="O79" t="s">
        <v>6</v>
      </c>
      <c r="P79">
        <v>45000</v>
      </c>
      <c r="Q79" t="s">
        <v>7</v>
      </c>
      <c r="R79">
        <v>45000</v>
      </c>
      <c r="S79" t="s">
        <v>13</v>
      </c>
      <c r="T79" t="s">
        <v>10901</v>
      </c>
      <c r="U79" t="s">
        <v>10902</v>
      </c>
      <c r="V79" t="s">
        <v>10903</v>
      </c>
      <c r="W79">
        <v>0.109278</v>
      </c>
    </row>
    <row r="80" spans="5:23">
      <c r="E80" t="s">
        <v>12</v>
      </c>
      <c r="F80">
        <v>44959.199999999997</v>
      </c>
      <c r="G80" t="s">
        <v>1</v>
      </c>
      <c r="H80" t="s">
        <v>14</v>
      </c>
      <c r="I80" t="s">
        <v>3</v>
      </c>
      <c r="J80">
        <v>0.70478399999999997</v>
      </c>
      <c r="K80" t="s">
        <v>4</v>
      </c>
      <c r="L80">
        <v>4477.8500000000004</v>
      </c>
      <c r="M80" t="s">
        <v>5</v>
      </c>
      <c r="N80">
        <v>10.049458372831999</v>
      </c>
      <c r="O80" t="s">
        <v>6</v>
      </c>
      <c r="P80">
        <v>45000</v>
      </c>
      <c r="Q80" t="s">
        <v>7</v>
      </c>
      <c r="R80">
        <v>45000</v>
      </c>
      <c r="S80" t="s">
        <v>15</v>
      </c>
      <c r="T80" t="s">
        <v>10907</v>
      </c>
      <c r="U80" t="s">
        <v>10908</v>
      </c>
      <c r="V80" t="s">
        <v>10909</v>
      </c>
      <c r="W80">
        <v>9.7326800000000005E-2</v>
      </c>
    </row>
    <row r="81" spans="5:23">
      <c r="E81" t="s">
        <v>16</v>
      </c>
      <c r="F81">
        <v>44959.199999999997</v>
      </c>
      <c r="G81" t="s">
        <v>1</v>
      </c>
      <c r="H81" t="s">
        <v>14</v>
      </c>
      <c r="I81" t="s">
        <v>3</v>
      </c>
      <c r="J81">
        <v>0.70478399999999997</v>
      </c>
      <c r="K81" t="s">
        <v>4</v>
      </c>
      <c r="L81">
        <v>4477.8500000000004</v>
      </c>
      <c r="M81" t="s">
        <v>5</v>
      </c>
      <c r="N81">
        <v>10.049458372831999</v>
      </c>
      <c r="O81" t="s">
        <v>6</v>
      </c>
      <c r="P81">
        <v>45000</v>
      </c>
      <c r="Q81" t="s">
        <v>7</v>
      </c>
      <c r="R81">
        <v>45000</v>
      </c>
      <c r="S81" t="s">
        <v>15</v>
      </c>
      <c r="T81" t="s">
        <v>10907</v>
      </c>
      <c r="U81" t="s">
        <v>10908</v>
      </c>
      <c r="V81" t="s">
        <v>10909</v>
      </c>
      <c r="W81">
        <v>9.7326800000000005E-2</v>
      </c>
    </row>
    <row r="82" spans="5:23">
      <c r="E82" t="s">
        <v>16</v>
      </c>
      <c r="F82">
        <v>85308.4</v>
      </c>
      <c r="G82" t="s">
        <v>1</v>
      </c>
      <c r="H82" t="s">
        <v>17</v>
      </c>
      <c r="I82" t="s">
        <v>3</v>
      </c>
      <c r="J82">
        <v>0.51609499999999997</v>
      </c>
      <c r="K82" t="s">
        <v>4</v>
      </c>
      <c r="L82">
        <v>4400.97</v>
      </c>
      <c r="M82" t="s">
        <v>5</v>
      </c>
      <c r="N82">
        <v>10.225012942285</v>
      </c>
      <c r="O82" t="s">
        <v>6</v>
      </c>
      <c r="P82">
        <v>45000</v>
      </c>
      <c r="Q82" t="s">
        <v>7</v>
      </c>
      <c r="R82">
        <v>45000</v>
      </c>
      <c r="S82" t="s">
        <v>18</v>
      </c>
      <c r="T82" t="s">
        <v>10910</v>
      </c>
      <c r="U82" t="s">
        <v>10911</v>
      </c>
      <c r="V82" t="s">
        <v>10912</v>
      </c>
      <c r="W82">
        <v>0.16458200000000001</v>
      </c>
    </row>
    <row r="83" spans="5:23">
      <c r="E83" t="s">
        <v>19</v>
      </c>
      <c r="F83">
        <v>85308.4</v>
      </c>
      <c r="G83" t="s">
        <v>1</v>
      </c>
      <c r="H83" t="s">
        <v>17</v>
      </c>
      <c r="I83" t="s">
        <v>3</v>
      </c>
      <c r="J83">
        <v>0.51609499999999997</v>
      </c>
      <c r="K83" t="s">
        <v>4</v>
      </c>
      <c r="L83">
        <v>4400.97</v>
      </c>
      <c r="M83" t="s">
        <v>5</v>
      </c>
      <c r="N83">
        <v>10.225012942285</v>
      </c>
      <c r="O83" t="s">
        <v>6</v>
      </c>
      <c r="P83">
        <v>45000</v>
      </c>
      <c r="Q83" t="s">
        <v>7</v>
      </c>
      <c r="R83">
        <v>45000</v>
      </c>
      <c r="S83" t="s">
        <v>20</v>
      </c>
      <c r="T83" t="s">
        <v>10910</v>
      </c>
      <c r="U83" t="s">
        <v>10911</v>
      </c>
      <c r="V83" t="s">
        <v>10912</v>
      </c>
      <c r="W83">
        <v>0.16458200000000001</v>
      </c>
    </row>
    <row r="84" spans="5:23">
      <c r="E84" t="s">
        <v>19</v>
      </c>
      <c r="F84">
        <v>83244.7</v>
      </c>
      <c r="G84" t="s">
        <v>1</v>
      </c>
      <c r="H84" t="s">
        <v>2</v>
      </c>
      <c r="I84" t="s">
        <v>3</v>
      </c>
      <c r="J84">
        <v>0.51958700000000002</v>
      </c>
      <c r="K84" t="s">
        <v>4</v>
      </c>
      <c r="L84">
        <v>4449.6499999999996</v>
      </c>
      <c r="M84" t="s">
        <v>5</v>
      </c>
      <c r="N84">
        <v>10.113148740672001</v>
      </c>
      <c r="O84" t="s">
        <v>6</v>
      </c>
      <c r="P84">
        <v>45000</v>
      </c>
      <c r="Q84" t="s">
        <v>7</v>
      </c>
      <c r="R84">
        <v>45000</v>
      </c>
      <c r="S84" t="s">
        <v>21</v>
      </c>
      <c r="T84" t="s">
        <v>10913</v>
      </c>
      <c r="U84" t="s">
        <v>10914</v>
      </c>
      <c r="V84" t="s">
        <v>10915</v>
      </c>
      <c r="W84">
        <v>0.15623600000000001</v>
      </c>
    </row>
    <row r="85" spans="5:23">
      <c r="E85" t="s">
        <v>22</v>
      </c>
      <c r="F85">
        <v>83244.7</v>
      </c>
      <c r="G85" t="s">
        <v>1</v>
      </c>
      <c r="H85" t="s">
        <v>2</v>
      </c>
      <c r="I85" t="s">
        <v>3</v>
      </c>
      <c r="J85">
        <v>0.51958700000000002</v>
      </c>
      <c r="K85" t="s">
        <v>4</v>
      </c>
      <c r="L85">
        <v>4449.6499999999996</v>
      </c>
      <c r="M85" t="s">
        <v>5</v>
      </c>
      <c r="N85">
        <v>10.113148740672001</v>
      </c>
      <c r="O85" t="s">
        <v>6</v>
      </c>
      <c r="P85">
        <v>45000</v>
      </c>
      <c r="Q85" t="s">
        <v>7</v>
      </c>
      <c r="R85">
        <v>45000</v>
      </c>
      <c r="S85" t="s">
        <v>21</v>
      </c>
      <c r="T85" t="s">
        <v>10913</v>
      </c>
      <c r="U85" t="s">
        <v>10914</v>
      </c>
      <c r="V85" t="s">
        <v>10915</v>
      </c>
      <c r="W85">
        <v>0.15623600000000001</v>
      </c>
    </row>
    <row r="86" spans="5:23">
      <c r="E86" t="s">
        <v>22</v>
      </c>
      <c r="F86">
        <v>145847</v>
      </c>
      <c r="G86" t="s">
        <v>1</v>
      </c>
      <c r="H86" t="s">
        <v>23</v>
      </c>
      <c r="I86" t="s">
        <v>3</v>
      </c>
      <c r="J86">
        <v>0.39766299999999999</v>
      </c>
      <c r="K86" t="s">
        <v>4</v>
      </c>
      <c r="L86">
        <v>4335.8100000000004</v>
      </c>
      <c r="M86" t="s">
        <v>5</v>
      </c>
      <c r="N86">
        <v>10.378676764527</v>
      </c>
      <c r="O86" t="s">
        <v>6</v>
      </c>
      <c r="P86">
        <v>45000</v>
      </c>
      <c r="Q86" t="s">
        <v>7</v>
      </c>
      <c r="R86">
        <v>45000</v>
      </c>
      <c r="S86" t="s">
        <v>24</v>
      </c>
      <c r="T86" t="s">
        <v>10916</v>
      </c>
      <c r="U86" t="s">
        <v>10917</v>
      </c>
      <c r="V86" t="s">
        <v>10918</v>
      </c>
      <c r="W86">
        <v>0.19559799999999999</v>
      </c>
    </row>
    <row r="87" spans="5:23">
      <c r="E87" t="s">
        <v>25</v>
      </c>
      <c r="F87">
        <v>145847</v>
      </c>
      <c r="G87" t="s">
        <v>1</v>
      </c>
      <c r="H87" t="s">
        <v>23</v>
      </c>
      <c r="I87" t="s">
        <v>3</v>
      </c>
      <c r="J87">
        <v>0.39766299999999999</v>
      </c>
      <c r="K87" t="s">
        <v>4</v>
      </c>
      <c r="L87">
        <v>4335.8100000000004</v>
      </c>
      <c r="M87" t="s">
        <v>5</v>
      </c>
      <c r="N87">
        <v>10.378676764527</v>
      </c>
      <c r="O87" t="s">
        <v>6</v>
      </c>
      <c r="P87">
        <v>45000</v>
      </c>
      <c r="Q87" t="s">
        <v>7</v>
      </c>
      <c r="R87">
        <v>45000</v>
      </c>
      <c r="S87" t="s">
        <v>26</v>
      </c>
      <c r="T87" t="s">
        <v>10916</v>
      </c>
      <c r="U87" t="s">
        <v>10917</v>
      </c>
      <c r="V87" t="s">
        <v>10918</v>
      </c>
      <c r="W87">
        <v>0.19559799999999999</v>
      </c>
    </row>
    <row r="88" spans="5:23">
      <c r="E88" t="s">
        <v>25</v>
      </c>
      <c r="F88">
        <v>133199</v>
      </c>
      <c r="G88" t="s">
        <v>1</v>
      </c>
      <c r="H88" t="s">
        <v>27</v>
      </c>
      <c r="I88" t="s">
        <v>3</v>
      </c>
      <c r="J88">
        <v>0.412298</v>
      </c>
      <c r="K88" t="s">
        <v>4</v>
      </c>
      <c r="L88">
        <v>4416.4799999999996</v>
      </c>
      <c r="M88" t="s">
        <v>5</v>
      </c>
      <c r="N88">
        <v>10.189110231376</v>
      </c>
      <c r="O88" t="s">
        <v>6</v>
      </c>
      <c r="P88">
        <v>45000</v>
      </c>
      <c r="Q88" t="s">
        <v>7</v>
      </c>
      <c r="R88">
        <v>45000</v>
      </c>
      <c r="S88" t="s">
        <v>28</v>
      </c>
      <c r="T88" t="s">
        <v>10919</v>
      </c>
      <c r="U88" t="s">
        <v>10920</v>
      </c>
      <c r="V88" t="s">
        <v>10921</v>
      </c>
      <c r="W88">
        <v>0.20754300000000001</v>
      </c>
    </row>
    <row r="89" spans="5:23">
      <c r="E89" t="s">
        <v>29</v>
      </c>
      <c r="F89">
        <v>133199</v>
      </c>
      <c r="G89" t="s">
        <v>1</v>
      </c>
      <c r="H89" t="s">
        <v>27</v>
      </c>
      <c r="I89" t="s">
        <v>3</v>
      </c>
      <c r="J89">
        <v>0.412298</v>
      </c>
      <c r="K89" t="s">
        <v>4</v>
      </c>
      <c r="L89">
        <v>4416.4799999999996</v>
      </c>
      <c r="M89" t="s">
        <v>5</v>
      </c>
      <c r="N89">
        <v>10.189110231376</v>
      </c>
      <c r="O89" t="s">
        <v>6</v>
      </c>
      <c r="P89">
        <v>45000</v>
      </c>
      <c r="Q89" t="s">
        <v>7</v>
      </c>
      <c r="R89">
        <v>45000</v>
      </c>
      <c r="S89" t="s">
        <v>28</v>
      </c>
      <c r="T89" t="s">
        <v>10919</v>
      </c>
      <c r="U89" t="s">
        <v>10920</v>
      </c>
      <c r="V89" t="s">
        <v>10921</v>
      </c>
      <c r="W89">
        <v>0.20754300000000001</v>
      </c>
    </row>
    <row r="90" spans="5:23">
      <c r="E90" t="s">
        <v>29</v>
      </c>
      <c r="F90">
        <v>202373</v>
      </c>
      <c r="G90" t="s">
        <v>1</v>
      </c>
      <c r="H90" t="s">
        <v>30</v>
      </c>
      <c r="I90" t="s">
        <v>3</v>
      </c>
      <c r="J90">
        <v>0.34076099999999998</v>
      </c>
      <c r="K90" t="s">
        <v>4</v>
      </c>
      <c r="L90">
        <v>4255.47</v>
      </c>
      <c r="M90" t="s">
        <v>5</v>
      </c>
      <c r="N90">
        <v>10.574616323820999</v>
      </c>
      <c r="O90" t="s">
        <v>6</v>
      </c>
      <c r="P90">
        <v>45000</v>
      </c>
      <c r="Q90" t="s">
        <v>7</v>
      </c>
      <c r="R90">
        <v>45000</v>
      </c>
      <c r="S90" t="s">
        <v>31</v>
      </c>
      <c r="T90" t="s">
        <v>10922</v>
      </c>
      <c r="U90" t="s">
        <v>10923</v>
      </c>
      <c r="V90" t="s">
        <v>10924</v>
      </c>
      <c r="W90">
        <v>0.21387100000000001</v>
      </c>
    </row>
    <row r="91" spans="5:23">
      <c r="E91" t="s">
        <v>32</v>
      </c>
      <c r="F91">
        <v>202373</v>
      </c>
      <c r="G91" t="s">
        <v>1</v>
      </c>
      <c r="H91" t="s">
        <v>30</v>
      </c>
      <c r="I91" t="s">
        <v>3</v>
      </c>
      <c r="J91">
        <v>0.34076099999999998</v>
      </c>
      <c r="K91" t="s">
        <v>4</v>
      </c>
      <c r="L91">
        <v>4255.47</v>
      </c>
      <c r="M91" t="s">
        <v>5</v>
      </c>
      <c r="N91">
        <v>10.574616323820999</v>
      </c>
      <c r="O91" t="s">
        <v>6</v>
      </c>
      <c r="P91">
        <v>45000</v>
      </c>
      <c r="Q91" t="s">
        <v>7</v>
      </c>
      <c r="R91">
        <v>45000</v>
      </c>
      <c r="S91" t="s">
        <v>33</v>
      </c>
      <c r="T91" t="s">
        <v>10922</v>
      </c>
      <c r="U91" t="s">
        <v>10923</v>
      </c>
      <c r="V91" t="s">
        <v>10924</v>
      </c>
      <c r="W91">
        <v>0.21387100000000001</v>
      </c>
    </row>
    <row r="92" spans="5:23">
      <c r="E92" t="s">
        <v>32</v>
      </c>
      <c r="F92">
        <v>197904</v>
      </c>
      <c r="G92" t="s">
        <v>1</v>
      </c>
      <c r="H92" t="s">
        <v>17</v>
      </c>
      <c r="I92" t="s">
        <v>3</v>
      </c>
      <c r="J92">
        <v>0.33987800000000001</v>
      </c>
      <c r="K92" t="s">
        <v>4</v>
      </c>
      <c r="L92">
        <v>4374.21</v>
      </c>
      <c r="M92" t="s">
        <v>5</v>
      </c>
      <c r="N92">
        <v>10.287576175614999</v>
      </c>
      <c r="O92" t="s">
        <v>6</v>
      </c>
      <c r="P92">
        <v>45000</v>
      </c>
      <c r="Q92" t="s">
        <v>7</v>
      </c>
      <c r="R92">
        <v>45000</v>
      </c>
      <c r="S92" t="s">
        <v>34</v>
      </c>
      <c r="T92" t="s">
        <v>10925</v>
      </c>
      <c r="U92" t="s">
        <v>10926</v>
      </c>
      <c r="V92" t="s">
        <v>10927</v>
      </c>
      <c r="W92">
        <v>0.21881600000000001</v>
      </c>
    </row>
    <row r="93" spans="5:23">
      <c r="E93" t="s">
        <v>35</v>
      </c>
      <c r="F93">
        <v>197904</v>
      </c>
      <c r="G93" t="s">
        <v>1</v>
      </c>
      <c r="H93" t="s">
        <v>17</v>
      </c>
      <c r="I93" t="s">
        <v>3</v>
      </c>
      <c r="J93">
        <v>0.33987800000000001</v>
      </c>
      <c r="K93" t="s">
        <v>4</v>
      </c>
      <c r="L93">
        <v>4374.21</v>
      </c>
      <c r="M93" t="s">
        <v>5</v>
      </c>
      <c r="N93">
        <v>10.287576175614999</v>
      </c>
      <c r="O93" t="s">
        <v>6</v>
      </c>
      <c r="P93">
        <v>45000</v>
      </c>
      <c r="Q93" t="s">
        <v>7</v>
      </c>
      <c r="R93">
        <v>45000</v>
      </c>
      <c r="S93" t="s">
        <v>34</v>
      </c>
      <c r="T93" t="s">
        <v>10925</v>
      </c>
      <c r="U93" t="s">
        <v>10926</v>
      </c>
      <c r="V93" t="s">
        <v>10927</v>
      </c>
      <c r="W93">
        <v>0.21881600000000001</v>
      </c>
    </row>
    <row r="94" spans="5:23">
      <c r="E94" t="s">
        <v>35</v>
      </c>
      <c r="F94">
        <v>242617</v>
      </c>
      <c r="G94" t="s">
        <v>1</v>
      </c>
      <c r="H94" t="s">
        <v>36</v>
      </c>
      <c r="I94" t="s">
        <v>3</v>
      </c>
      <c r="J94">
        <v>0.31469599999999998</v>
      </c>
      <c r="K94" t="s">
        <v>4</v>
      </c>
      <c r="L94">
        <v>4161.95</v>
      </c>
      <c r="M94" t="s">
        <v>5</v>
      </c>
      <c r="N94">
        <v>10.812244840603</v>
      </c>
      <c r="O94" t="s">
        <v>6</v>
      </c>
      <c r="P94">
        <v>45000</v>
      </c>
      <c r="Q94" t="s">
        <v>7</v>
      </c>
      <c r="R94">
        <v>45000</v>
      </c>
      <c r="S94" t="s">
        <v>37</v>
      </c>
      <c r="T94" t="s">
        <v>10928</v>
      </c>
      <c r="U94" t="s">
        <v>10929</v>
      </c>
      <c r="V94" t="s">
        <v>10930</v>
      </c>
      <c r="W94">
        <v>0.22792000000000001</v>
      </c>
    </row>
    <row r="95" spans="5:23">
      <c r="E95" t="s">
        <v>38</v>
      </c>
      <c r="F95">
        <v>242617</v>
      </c>
      <c r="G95" t="s">
        <v>1</v>
      </c>
      <c r="H95" t="s">
        <v>36</v>
      </c>
      <c r="I95" t="s">
        <v>3</v>
      </c>
      <c r="J95">
        <v>0.31469599999999998</v>
      </c>
      <c r="K95" t="s">
        <v>4</v>
      </c>
      <c r="L95">
        <v>4161.95</v>
      </c>
      <c r="M95" t="s">
        <v>5</v>
      </c>
      <c r="N95">
        <v>10.812244840603</v>
      </c>
      <c r="O95" t="s">
        <v>6</v>
      </c>
      <c r="P95">
        <v>45000</v>
      </c>
      <c r="Q95" t="s">
        <v>7</v>
      </c>
      <c r="R95">
        <v>45000</v>
      </c>
      <c r="S95" t="s">
        <v>39</v>
      </c>
      <c r="T95" t="s">
        <v>10928</v>
      </c>
      <c r="U95" t="s">
        <v>10929</v>
      </c>
      <c r="V95" t="s">
        <v>10930</v>
      </c>
      <c r="W95">
        <v>0.22792000000000001</v>
      </c>
    </row>
    <row r="96" spans="5:23">
      <c r="E96" t="s">
        <v>38</v>
      </c>
      <c r="F96">
        <v>246949</v>
      </c>
      <c r="G96" t="s">
        <v>1</v>
      </c>
      <c r="H96" t="s">
        <v>40</v>
      </c>
      <c r="I96" t="s">
        <v>3</v>
      </c>
      <c r="J96">
        <v>0.30598199999999998</v>
      </c>
      <c r="K96" t="s">
        <v>4</v>
      </c>
      <c r="L96">
        <v>4325.1499999999996</v>
      </c>
      <c r="M96" t="s">
        <v>5</v>
      </c>
      <c r="N96">
        <v>10.404256276839</v>
      </c>
      <c r="O96" t="s">
        <v>6</v>
      </c>
      <c r="P96">
        <v>45000</v>
      </c>
      <c r="Q96" t="s">
        <v>7</v>
      </c>
      <c r="R96">
        <v>45000</v>
      </c>
      <c r="S96" t="s">
        <v>41</v>
      </c>
      <c r="T96" t="s">
        <v>10931</v>
      </c>
      <c r="U96" t="s">
        <v>10932</v>
      </c>
      <c r="V96" t="s">
        <v>10933</v>
      </c>
      <c r="W96">
        <v>0.23805100000000001</v>
      </c>
    </row>
    <row r="97" spans="5:23">
      <c r="E97" t="s">
        <v>42</v>
      </c>
      <c r="F97">
        <v>246949</v>
      </c>
      <c r="G97" t="s">
        <v>1</v>
      </c>
      <c r="H97" t="s">
        <v>40</v>
      </c>
      <c r="I97" t="s">
        <v>3</v>
      </c>
      <c r="J97">
        <v>0.30598199999999998</v>
      </c>
      <c r="K97" t="s">
        <v>4</v>
      </c>
      <c r="L97">
        <v>4325.1499999999996</v>
      </c>
      <c r="M97" t="s">
        <v>5</v>
      </c>
      <c r="N97">
        <v>10.404256276839</v>
      </c>
      <c r="O97" t="s">
        <v>6</v>
      </c>
      <c r="P97">
        <v>45000</v>
      </c>
      <c r="Q97" t="s">
        <v>7</v>
      </c>
      <c r="R97">
        <v>45000</v>
      </c>
      <c r="S97" t="s">
        <v>41</v>
      </c>
      <c r="T97" t="s">
        <v>10931</v>
      </c>
      <c r="U97" t="s">
        <v>10932</v>
      </c>
      <c r="V97" t="s">
        <v>10933</v>
      </c>
      <c r="W97">
        <v>0.23805100000000001</v>
      </c>
    </row>
    <row r="98" spans="5:23">
      <c r="E98" t="s">
        <v>42</v>
      </c>
      <c r="F98">
        <v>31602.5</v>
      </c>
      <c r="G98" t="s">
        <v>1</v>
      </c>
      <c r="H98" t="s">
        <v>14</v>
      </c>
      <c r="I98" t="s">
        <v>3</v>
      </c>
      <c r="J98">
        <v>0.84051100000000001</v>
      </c>
      <c r="K98" t="s">
        <v>4</v>
      </c>
      <c r="L98">
        <v>4479.1099999999997</v>
      </c>
      <c r="M98" t="s">
        <v>5</v>
      </c>
      <c r="N98">
        <v>10.046627906775999</v>
      </c>
      <c r="O98" t="s">
        <v>6</v>
      </c>
      <c r="P98">
        <v>45000</v>
      </c>
      <c r="Q98" t="s">
        <v>7</v>
      </c>
      <c r="R98">
        <v>45000</v>
      </c>
      <c r="S98" t="s">
        <v>43</v>
      </c>
      <c r="T98" t="s">
        <v>10934</v>
      </c>
      <c r="U98" t="s">
        <v>10935</v>
      </c>
      <c r="V98" t="s">
        <v>10936</v>
      </c>
      <c r="W98">
        <v>4.91457E-2</v>
      </c>
    </row>
    <row r="99" spans="5:23">
      <c r="E99" t="s">
        <v>44</v>
      </c>
      <c r="F99">
        <v>31602.5</v>
      </c>
      <c r="G99" t="s">
        <v>1</v>
      </c>
      <c r="H99" t="s">
        <v>14</v>
      </c>
      <c r="I99" t="s">
        <v>3</v>
      </c>
      <c r="J99">
        <v>0.84051100000000001</v>
      </c>
      <c r="K99" t="s">
        <v>4</v>
      </c>
      <c r="L99">
        <v>4479.1099999999997</v>
      </c>
      <c r="M99" t="s">
        <v>5</v>
      </c>
      <c r="N99">
        <v>10.046627906775999</v>
      </c>
      <c r="O99" t="s">
        <v>6</v>
      </c>
      <c r="P99">
        <v>45000</v>
      </c>
      <c r="Q99" t="s">
        <v>7</v>
      </c>
      <c r="R99">
        <v>45000</v>
      </c>
      <c r="S99" t="s">
        <v>45</v>
      </c>
      <c r="T99" t="s">
        <v>10934</v>
      </c>
      <c r="U99" t="s">
        <v>10935</v>
      </c>
      <c r="V99" t="s">
        <v>10936</v>
      </c>
      <c r="W99">
        <v>4.91457E-2</v>
      </c>
    </row>
    <row r="100" spans="5:23">
      <c r="E100" t="s">
        <v>44</v>
      </c>
      <c r="F100">
        <v>32536.6</v>
      </c>
      <c r="G100" t="s">
        <v>1</v>
      </c>
      <c r="H100" t="s">
        <v>10</v>
      </c>
      <c r="I100" t="s">
        <v>3</v>
      </c>
      <c r="J100">
        <v>0.82739700000000005</v>
      </c>
      <c r="K100" t="s">
        <v>4</v>
      </c>
      <c r="L100">
        <v>4489.5200000000004</v>
      </c>
      <c r="M100" t="s">
        <v>5</v>
      </c>
      <c r="N100">
        <v>10.023336925172</v>
      </c>
      <c r="O100" t="s">
        <v>6</v>
      </c>
      <c r="P100">
        <v>45000</v>
      </c>
      <c r="Q100" t="s">
        <v>7</v>
      </c>
      <c r="R100">
        <v>45000</v>
      </c>
      <c r="S100" t="s">
        <v>11</v>
      </c>
      <c r="T100" t="s">
        <v>10904</v>
      </c>
      <c r="U100" t="s">
        <v>10905</v>
      </c>
      <c r="V100" t="s">
        <v>10906</v>
      </c>
      <c r="W100">
        <v>5.3312999999999999E-2</v>
      </c>
    </row>
    <row r="101" spans="5:23">
      <c r="E101" t="s">
        <v>0</v>
      </c>
      <c r="F101">
        <v>47115.3</v>
      </c>
      <c r="G101" t="s">
        <v>1</v>
      </c>
      <c r="H101" t="s">
        <v>2</v>
      </c>
      <c r="I101" t="s">
        <v>3</v>
      </c>
      <c r="J101">
        <v>0.69018100000000004</v>
      </c>
      <c r="K101" t="s">
        <v>4</v>
      </c>
      <c r="L101">
        <v>4455.67</v>
      </c>
      <c r="M101" t="s">
        <v>5</v>
      </c>
      <c r="N101">
        <v>10.099498661733</v>
      </c>
      <c r="O101" t="s">
        <v>6</v>
      </c>
      <c r="P101">
        <v>45000</v>
      </c>
      <c r="Q101" t="s">
        <v>7</v>
      </c>
      <c r="R101">
        <v>45000</v>
      </c>
      <c r="S101" t="s">
        <v>8</v>
      </c>
      <c r="T101" t="s">
        <v>10937</v>
      </c>
      <c r="U101" t="s">
        <v>10938</v>
      </c>
      <c r="V101" t="s">
        <v>10939</v>
      </c>
      <c r="W101">
        <v>0.10209</v>
      </c>
    </row>
    <row r="102" spans="5:23">
      <c r="E102" t="s">
        <v>9</v>
      </c>
      <c r="F102">
        <v>32514.7</v>
      </c>
      <c r="G102" t="s">
        <v>1</v>
      </c>
      <c r="H102" t="s">
        <v>10</v>
      </c>
      <c r="I102" t="s">
        <v>3</v>
      </c>
      <c r="J102">
        <v>0.827681</v>
      </c>
      <c r="K102" t="s">
        <v>4</v>
      </c>
      <c r="L102">
        <v>4489.46</v>
      </c>
      <c r="M102" t="s">
        <v>5</v>
      </c>
      <c r="N102">
        <v>10.023483620467999</v>
      </c>
      <c r="O102" t="s">
        <v>6</v>
      </c>
      <c r="P102">
        <v>45000</v>
      </c>
      <c r="Q102" t="s">
        <v>7</v>
      </c>
      <c r="R102">
        <v>45000</v>
      </c>
      <c r="S102" t="s">
        <v>11</v>
      </c>
      <c r="T102" t="s">
        <v>10940</v>
      </c>
      <c r="U102" t="s">
        <v>10941</v>
      </c>
      <c r="V102" t="s">
        <v>10942</v>
      </c>
      <c r="W102">
        <v>5.6313299999999997E-2</v>
      </c>
    </row>
    <row r="103" spans="5:23">
      <c r="E103" t="s">
        <v>12</v>
      </c>
      <c r="F103">
        <v>47115.3</v>
      </c>
      <c r="G103" t="s">
        <v>1</v>
      </c>
      <c r="H103" t="s">
        <v>2</v>
      </c>
      <c r="I103" t="s">
        <v>3</v>
      </c>
      <c r="J103">
        <v>0.69018100000000004</v>
      </c>
      <c r="K103" t="s">
        <v>4</v>
      </c>
      <c r="L103">
        <v>4455.67</v>
      </c>
      <c r="M103" t="s">
        <v>5</v>
      </c>
      <c r="N103">
        <v>10.099498661733</v>
      </c>
      <c r="O103" t="s">
        <v>6</v>
      </c>
      <c r="P103">
        <v>45000</v>
      </c>
      <c r="Q103" t="s">
        <v>7</v>
      </c>
      <c r="R103">
        <v>45000</v>
      </c>
      <c r="S103" t="s">
        <v>13</v>
      </c>
      <c r="T103" t="s">
        <v>10937</v>
      </c>
      <c r="U103" t="s">
        <v>10938</v>
      </c>
      <c r="V103" t="s">
        <v>10939</v>
      </c>
      <c r="W103">
        <v>0.10209</v>
      </c>
    </row>
    <row r="104" spans="5:23">
      <c r="E104" t="s">
        <v>12</v>
      </c>
      <c r="F104">
        <v>45606.3</v>
      </c>
      <c r="G104" t="s">
        <v>1</v>
      </c>
      <c r="H104" t="s">
        <v>14</v>
      </c>
      <c r="I104" t="s">
        <v>3</v>
      </c>
      <c r="J104">
        <v>0.69976700000000003</v>
      </c>
      <c r="K104" t="s">
        <v>4</v>
      </c>
      <c r="L104">
        <v>4477.83</v>
      </c>
      <c r="M104" t="s">
        <v>5</v>
      </c>
      <c r="N104">
        <v>10.049507172264001</v>
      </c>
      <c r="O104" t="s">
        <v>6</v>
      </c>
      <c r="P104">
        <v>45000</v>
      </c>
      <c r="Q104" t="s">
        <v>7</v>
      </c>
      <c r="R104">
        <v>45000</v>
      </c>
      <c r="S104" t="s">
        <v>15</v>
      </c>
      <c r="T104" t="s">
        <v>10943</v>
      </c>
      <c r="U104" t="s">
        <v>10944</v>
      </c>
      <c r="V104" t="s">
        <v>10945</v>
      </c>
      <c r="W104">
        <v>9.9626099999999995E-2</v>
      </c>
    </row>
    <row r="105" spans="5:23">
      <c r="E105" t="s">
        <v>16</v>
      </c>
      <c r="F105">
        <v>45606.3</v>
      </c>
      <c r="G105" t="s">
        <v>1</v>
      </c>
      <c r="H105" t="s">
        <v>14</v>
      </c>
      <c r="I105" t="s">
        <v>3</v>
      </c>
      <c r="J105">
        <v>0.69976700000000003</v>
      </c>
      <c r="K105" t="s">
        <v>4</v>
      </c>
      <c r="L105">
        <v>4477.83</v>
      </c>
      <c r="M105" t="s">
        <v>5</v>
      </c>
      <c r="N105">
        <v>10.049507172264001</v>
      </c>
      <c r="O105" t="s">
        <v>6</v>
      </c>
      <c r="P105">
        <v>45000</v>
      </c>
      <c r="Q105" t="s">
        <v>7</v>
      </c>
      <c r="R105">
        <v>45000</v>
      </c>
      <c r="S105" t="s">
        <v>15</v>
      </c>
      <c r="T105" t="s">
        <v>10943</v>
      </c>
      <c r="U105" t="s">
        <v>10944</v>
      </c>
      <c r="V105" t="s">
        <v>10945</v>
      </c>
      <c r="W105">
        <v>9.9626099999999995E-2</v>
      </c>
    </row>
    <row r="106" spans="5:23">
      <c r="E106" t="s">
        <v>16</v>
      </c>
      <c r="F106">
        <v>85491.6</v>
      </c>
      <c r="G106" t="s">
        <v>1</v>
      </c>
      <c r="H106" t="s">
        <v>17</v>
      </c>
      <c r="I106" t="s">
        <v>3</v>
      </c>
      <c r="J106">
        <v>0.51549800000000001</v>
      </c>
      <c r="K106" t="s">
        <v>4</v>
      </c>
      <c r="L106">
        <v>4401.7299999999996</v>
      </c>
      <c r="M106" t="s">
        <v>5</v>
      </c>
      <c r="N106">
        <v>10.223258835715001</v>
      </c>
      <c r="O106" t="s">
        <v>6</v>
      </c>
      <c r="P106">
        <v>45000</v>
      </c>
      <c r="Q106" t="s">
        <v>7</v>
      </c>
      <c r="R106">
        <v>45000</v>
      </c>
      <c r="S106" t="s">
        <v>18</v>
      </c>
      <c r="T106" t="s">
        <v>10946</v>
      </c>
      <c r="U106" t="s">
        <v>10947</v>
      </c>
      <c r="V106" t="s">
        <v>10948</v>
      </c>
      <c r="W106">
        <v>0.16122600000000001</v>
      </c>
    </row>
    <row r="107" spans="5:23">
      <c r="E107" t="s">
        <v>19</v>
      </c>
      <c r="F107">
        <v>85491.6</v>
      </c>
      <c r="G107" t="s">
        <v>1</v>
      </c>
      <c r="H107" t="s">
        <v>17</v>
      </c>
      <c r="I107" t="s">
        <v>3</v>
      </c>
      <c r="J107">
        <v>0.51549800000000001</v>
      </c>
      <c r="K107" t="s">
        <v>4</v>
      </c>
      <c r="L107">
        <v>4401.7299999999996</v>
      </c>
      <c r="M107" t="s">
        <v>5</v>
      </c>
      <c r="N107">
        <v>10.223258835715001</v>
      </c>
      <c r="O107" t="s">
        <v>6</v>
      </c>
      <c r="P107">
        <v>45000</v>
      </c>
      <c r="Q107" t="s">
        <v>7</v>
      </c>
      <c r="R107">
        <v>45000</v>
      </c>
      <c r="S107" t="s">
        <v>20</v>
      </c>
      <c r="T107" t="s">
        <v>10946</v>
      </c>
      <c r="U107" t="s">
        <v>10947</v>
      </c>
      <c r="V107" t="s">
        <v>10948</v>
      </c>
      <c r="W107">
        <v>0.16122600000000001</v>
      </c>
    </row>
    <row r="108" spans="5:23">
      <c r="E108" t="s">
        <v>19</v>
      </c>
      <c r="F108">
        <v>84152.7</v>
      </c>
      <c r="G108" t="s">
        <v>1</v>
      </c>
      <c r="H108" t="s">
        <v>2</v>
      </c>
      <c r="I108" t="s">
        <v>3</v>
      </c>
      <c r="J108">
        <v>0.51675700000000002</v>
      </c>
      <c r="K108" t="s">
        <v>4</v>
      </c>
      <c r="L108">
        <v>4450</v>
      </c>
      <c r="M108" t="s">
        <v>5</v>
      </c>
      <c r="N108">
        <v>10.112368741759999</v>
      </c>
      <c r="O108" t="s">
        <v>6</v>
      </c>
      <c r="P108">
        <v>45000</v>
      </c>
      <c r="Q108" t="s">
        <v>7</v>
      </c>
      <c r="R108">
        <v>45000</v>
      </c>
      <c r="S108" t="s">
        <v>21</v>
      </c>
      <c r="T108" t="s">
        <v>10949</v>
      </c>
      <c r="U108" t="s">
        <v>10950</v>
      </c>
      <c r="V108" t="s">
        <v>10951</v>
      </c>
      <c r="W108">
        <v>0.16767399999999999</v>
      </c>
    </row>
    <row r="109" spans="5:23">
      <c r="E109" t="s">
        <v>22</v>
      </c>
      <c r="F109">
        <v>84152.7</v>
      </c>
      <c r="G109" t="s">
        <v>1</v>
      </c>
      <c r="H109" t="s">
        <v>2</v>
      </c>
      <c r="I109" t="s">
        <v>3</v>
      </c>
      <c r="J109">
        <v>0.51675700000000002</v>
      </c>
      <c r="K109" t="s">
        <v>4</v>
      </c>
      <c r="L109">
        <v>4450</v>
      </c>
      <c r="M109" t="s">
        <v>5</v>
      </c>
      <c r="N109">
        <v>10.112368741759999</v>
      </c>
      <c r="O109" t="s">
        <v>6</v>
      </c>
      <c r="P109">
        <v>45000</v>
      </c>
      <c r="Q109" t="s">
        <v>7</v>
      </c>
      <c r="R109">
        <v>45000</v>
      </c>
      <c r="S109" t="s">
        <v>21</v>
      </c>
      <c r="T109" t="s">
        <v>10949</v>
      </c>
      <c r="U109" t="s">
        <v>10950</v>
      </c>
      <c r="V109" t="s">
        <v>10951</v>
      </c>
      <c r="W109">
        <v>0.16767399999999999</v>
      </c>
    </row>
    <row r="110" spans="5:23">
      <c r="E110" t="s">
        <v>22</v>
      </c>
      <c r="F110">
        <v>135233</v>
      </c>
      <c r="G110" t="s">
        <v>1</v>
      </c>
      <c r="H110" t="s">
        <v>23</v>
      </c>
      <c r="I110" t="s">
        <v>3</v>
      </c>
      <c r="J110">
        <v>0.41300999999999999</v>
      </c>
      <c r="K110" t="s">
        <v>4</v>
      </c>
      <c r="L110">
        <v>4335.08</v>
      </c>
      <c r="M110" t="s">
        <v>5</v>
      </c>
      <c r="N110">
        <v>10.380430574090999</v>
      </c>
      <c r="O110" t="s">
        <v>6</v>
      </c>
      <c r="P110">
        <v>45000</v>
      </c>
      <c r="Q110" t="s">
        <v>7</v>
      </c>
      <c r="R110">
        <v>45000</v>
      </c>
      <c r="S110" t="s">
        <v>24</v>
      </c>
      <c r="T110" t="s">
        <v>10952</v>
      </c>
      <c r="U110" t="s">
        <v>10953</v>
      </c>
      <c r="V110" t="s">
        <v>10954</v>
      </c>
      <c r="W110">
        <v>0.203573</v>
      </c>
    </row>
    <row r="111" spans="5:23">
      <c r="E111" t="s">
        <v>25</v>
      </c>
      <c r="F111">
        <v>135233</v>
      </c>
      <c r="G111" t="s">
        <v>1</v>
      </c>
      <c r="H111" t="s">
        <v>23</v>
      </c>
      <c r="I111" t="s">
        <v>3</v>
      </c>
      <c r="J111">
        <v>0.41300999999999999</v>
      </c>
      <c r="K111" t="s">
        <v>4</v>
      </c>
      <c r="L111">
        <v>4335.08</v>
      </c>
      <c r="M111" t="s">
        <v>5</v>
      </c>
      <c r="N111">
        <v>10.380430574090999</v>
      </c>
      <c r="O111" t="s">
        <v>6</v>
      </c>
      <c r="P111">
        <v>45000</v>
      </c>
      <c r="Q111" t="s">
        <v>7</v>
      </c>
      <c r="R111">
        <v>45000</v>
      </c>
      <c r="S111" t="s">
        <v>26</v>
      </c>
      <c r="T111" t="s">
        <v>10952</v>
      </c>
      <c r="U111" t="s">
        <v>10953</v>
      </c>
      <c r="V111" t="s">
        <v>10954</v>
      </c>
      <c r="W111">
        <v>0.203573</v>
      </c>
    </row>
    <row r="112" spans="5:23">
      <c r="E112" t="s">
        <v>25</v>
      </c>
      <c r="F112">
        <v>131404</v>
      </c>
      <c r="G112" t="s">
        <v>1</v>
      </c>
      <c r="H112" t="s">
        <v>27</v>
      </c>
      <c r="I112" t="s">
        <v>3</v>
      </c>
      <c r="J112">
        <v>0.41511999999999999</v>
      </c>
      <c r="K112" t="s">
        <v>4</v>
      </c>
      <c r="L112">
        <v>4416.16</v>
      </c>
      <c r="M112" t="s">
        <v>5</v>
      </c>
      <c r="N112">
        <v>10.189841232856001</v>
      </c>
      <c r="O112" t="s">
        <v>6</v>
      </c>
      <c r="P112">
        <v>45000</v>
      </c>
      <c r="Q112" t="s">
        <v>7</v>
      </c>
      <c r="R112">
        <v>45000</v>
      </c>
      <c r="S112" t="s">
        <v>28</v>
      </c>
      <c r="T112" t="s">
        <v>10955</v>
      </c>
      <c r="U112" t="s">
        <v>10956</v>
      </c>
      <c r="V112" t="s">
        <v>10957</v>
      </c>
      <c r="W112">
        <v>0.19195899999999999</v>
      </c>
    </row>
    <row r="113" spans="5:23">
      <c r="E113" t="s">
        <v>29</v>
      </c>
      <c r="F113">
        <v>131404</v>
      </c>
      <c r="G113" t="s">
        <v>1</v>
      </c>
      <c r="H113" t="s">
        <v>27</v>
      </c>
      <c r="I113" t="s">
        <v>3</v>
      </c>
      <c r="J113">
        <v>0.41511999999999999</v>
      </c>
      <c r="K113" t="s">
        <v>4</v>
      </c>
      <c r="L113">
        <v>4416.16</v>
      </c>
      <c r="M113" t="s">
        <v>5</v>
      </c>
      <c r="N113">
        <v>10.189841232856001</v>
      </c>
      <c r="O113" t="s">
        <v>6</v>
      </c>
      <c r="P113">
        <v>45000</v>
      </c>
      <c r="Q113" t="s">
        <v>7</v>
      </c>
      <c r="R113">
        <v>45000</v>
      </c>
      <c r="S113" t="s">
        <v>28</v>
      </c>
      <c r="T113" t="s">
        <v>10955</v>
      </c>
      <c r="U113" t="s">
        <v>10956</v>
      </c>
      <c r="V113" t="s">
        <v>10957</v>
      </c>
      <c r="W113">
        <v>0.19195899999999999</v>
      </c>
    </row>
    <row r="114" spans="5:23">
      <c r="E114" t="s">
        <v>29</v>
      </c>
      <c r="F114">
        <v>191984</v>
      </c>
      <c r="G114" t="s">
        <v>1</v>
      </c>
      <c r="H114" t="s">
        <v>30</v>
      </c>
      <c r="I114" t="s">
        <v>3</v>
      </c>
      <c r="J114">
        <v>0.34981400000000001</v>
      </c>
      <c r="K114" t="s">
        <v>4</v>
      </c>
      <c r="L114">
        <v>4256.57</v>
      </c>
      <c r="M114" t="s">
        <v>5</v>
      </c>
      <c r="N114">
        <v>10.571888406615001</v>
      </c>
      <c r="O114" t="s">
        <v>6</v>
      </c>
      <c r="P114">
        <v>45000</v>
      </c>
      <c r="Q114" t="s">
        <v>7</v>
      </c>
      <c r="R114">
        <v>45000</v>
      </c>
      <c r="S114" t="s">
        <v>31</v>
      </c>
      <c r="T114" t="s">
        <v>10958</v>
      </c>
      <c r="U114" t="s">
        <v>10959</v>
      </c>
      <c r="V114" t="s">
        <v>10960</v>
      </c>
      <c r="W114">
        <v>0.210756</v>
      </c>
    </row>
    <row r="115" spans="5:23">
      <c r="E115" t="s">
        <v>32</v>
      </c>
      <c r="F115">
        <v>191984</v>
      </c>
      <c r="G115" t="s">
        <v>1</v>
      </c>
      <c r="H115" t="s">
        <v>30</v>
      </c>
      <c r="I115" t="s">
        <v>3</v>
      </c>
      <c r="J115">
        <v>0.34981400000000001</v>
      </c>
      <c r="K115" t="s">
        <v>4</v>
      </c>
      <c r="L115">
        <v>4256.57</v>
      </c>
      <c r="M115" t="s">
        <v>5</v>
      </c>
      <c r="N115">
        <v>10.571888406615001</v>
      </c>
      <c r="O115" t="s">
        <v>6</v>
      </c>
      <c r="P115">
        <v>45000</v>
      </c>
      <c r="Q115" t="s">
        <v>7</v>
      </c>
      <c r="R115">
        <v>45000</v>
      </c>
      <c r="S115" t="s">
        <v>33</v>
      </c>
      <c r="T115" t="s">
        <v>10958</v>
      </c>
      <c r="U115" t="s">
        <v>10959</v>
      </c>
      <c r="V115" t="s">
        <v>10960</v>
      </c>
      <c r="W115">
        <v>0.210756</v>
      </c>
    </row>
    <row r="116" spans="5:23">
      <c r="E116" t="s">
        <v>32</v>
      </c>
      <c r="F116">
        <v>209344</v>
      </c>
      <c r="G116" t="s">
        <v>1</v>
      </c>
      <c r="H116" t="s">
        <v>17</v>
      </c>
      <c r="I116" t="s">
        <v>3</v>
      </c>
      <c r="J116">
        <v>0.33044200000000001</v>
      </c>
      <c r="K116" t="s">
        <v>4</v>
      </c>
      <c r="L116">
        <v>4374.71</v>
      </c>
      <c r="M116" t="s">
        <v>5</v>
      </c>
      <c r="N116">
        <v>10.286406771235001</v>
      </c>
      <c r="O116" t="s">
        <v>6</v>
      </c>
      <c r="P116">
        <v>45000</v>
      </c>
      <c r="Q116" t="s">
        <v>7</v>
      </c>
      <c r="R116">
        <v>45000</v>
      </c>
      <c r="S116" t="s">
        <v>34</v>
      </c>
      <c r="T116" t="s">
        <v>10961</v>
      </c>
      <c r="U116" t="s">
        <v>10962</v>
      </c>
      <c r="V116" t="s">
        <v>10963</v>
      </c>
      <c r="W116">
        <v>0.21915499999999999</v>
      </c>
    </row>
    <row r="117" spans="5:23">
      <c r="E117" t="s">
        <v>35</v>
      </c>
      <c r="F117">
        <v>209344</v>
      </c>
      <c r="G117" t="s">
        <v>1</v>
      </c>
      <c r="H117" t="s">
        <v>17</v>
      </c>
      <c r="I117" t="s">
        <v>3</v>
      </c>
      <c r="J117">
        <v>0.33044200000000001</v>
      </c>
      <c r="K117" t="s">
        <v>4</v>
      </c>
      <c r="L117">
        <v>4374.71</v>
      </c>
      <c r="M117" t="s">
        <v>5</v>
      </c>
      <c r="N117">
        <v>10.286406771235001</v>
      </c>
      <c r="O117" t="s">
        <v>6</v>
      </c>
      <c r="P117">
        <v>45000</v>
      </c>
      <c r="Q117" t="s">
        <v>7</v>
      </c>
      <c r="R117">
        <v>45000</v>
      </c>
      <c r="S117" t="s">
        <v>34</v>
      </c>
      <c r="T117" t="s">
        <v>10961</v>
      </c>
      <c r="U117" t="s">
        <v>10962</v>
      </c>
      <c r="V117" t="s">
        <v>10963</v>
      </c>
      <c r="W117">
        <v>0.21915499999999999</v>
      </c>
    </row>
    <row r="118" spans="5:23">
      <c r="E118" t="s">
        <v>35</v>
      </c>
      <c r="F118">
        <v>255076</v>
      </c>
      <c r="G118" t="s">
        <v>1</v>
      </c>
      <c r="H118" t="s">
        <v>36</v>
      </c>
      <c r="I118" t="s">
        <v>3</v>
      </c>
      <c r="J118">
        <v>0.30682399999999999</v>
      </c>
      <c r="K118" t="s">
        <v>4</v>
      </c>
      <c r="L118">
        <v>4164.3900000000003</v>
      </c>
      <c r="M118" t="s">
        <v>5</v>
      </c>
      <c r="N118">
        <v>10.805912497404</v>
      </c>
      <c r="O118" t="s">
        <v>6</v>
      </c>
      <c r="P118">
        <v>45000</v>
      </c>
      <c r="Q118" t="s">
        <v>7</v>
      </c>
      <c r="R118">
        <v>45000</v>
      </c>
      <c r="S118" t="s">
        <v>37</v>
      </c>
      <c r="T118" t="s">
        <v>10964</v>
      </c>
      <c r="U118" t="s">
        <v>10965</v>
      </c>
      <c r="V118" t="s">
        <v>10966</v>
      </c>
      <c r="W118">
        <v>0.227048</v>
      </c>
    </row>
    <row r="119" spans="5:23">
      <c r="E119" t="s">
        <v>38</v>
      </c>
      <c r="F119">
        <v>255076</v>
      </c>
      <c r="G119" t="s">
        <v>1</v>
      </c>
      <c r="H119" t="s">
        <v>36</v>
      </c>
      <c r="I119" t="s">
        <v>3</v>
      </c>
      <c r="J119">
        <v>0.30682399999999999</v>
      </c>
      <c r="K119" t="s">
        <v>4</v>
      </c>
      <c r="L119">
        <v>4164.3900000000003</v>
      </c>
      <c r="M119" t="s">
        <v>5</v>
      </c>
      <c r="N119">
        <v>10.805912497404</v>
      </c>
      <c r="O119" t="s">
        <v>6</v>
      </c>
      <c r="P119">
        <v>45000</v>
      </c>
      <c r="Q119" t="s">
        <v>7</v>
      </c>
      <c r="R119">
        <v>45000</v>
      </c>
      <c r="S119" t="s">
        <v>39</v>
      </c>
      <c r="T119" t="s">
        <v>10964</v>
      </c>
      <c r="U119" t="s">
        <v>10965</v>
      </c>
      <c r="V119" t="s">
        <v>10966</v>
      </c>
      <c r="W119">
        <v>0.227048</v>
      </c>
    </row>
    <row r="120" spans="5:23">
      <c r="E120" t="s">
        <v>38</v>
      </c>
      <c r="F120">
        <v>251445</v>
      </c>
      <c r="G120" t="s">
        <v>1</v>
      </c>
      <c r="H120" t="s">
        <v>40</v>
      </c>
      <c r="I120" t="s">
        <v>3</v>
      </c>
      <c r="J120">
        <v>0.30321999999999999</v>
      </c>
      <c r="K120" t="s">
        <v>4</v>
      </c>
      <c r="L120">
        <v>4325.5600000000004</v>
      </c>
      <c r="M120" t="s">
        <v>5</v>
      </c>
      <c r="N120">
        <v>10.403281872191</v>
      </c>
      <c r="O120" t="s">
        <v>6</v>
      </c>
      <c r="P120">
        <v>45000</v>
      </c>
      <c r="Q120" t="s">
        <v>7</v>
      </c>
      <c r="R120">
        <v>45000</v>
      </c>
      <c r="S120" t="s">
        <v>41</v>
      </c>
      <c r="T120" t="s">
        <v>10967</v>
      </c>
      <c r="U120" t="s">
        <v>10968</v>
      </c>
      <c r="V120" t="s">
        <v>10969</v>
      </c>
      <c r="W120">
        <v>0.234622</v>
      </c>
    </row>
    <row r="121" spans="5:23">
      <c r="E121" t="s">
        <v>42</v>
      </c>
      <c r="F121">
        <v>251445</v>
      </c>
      <c r="G121" t="s">
        <v>1</v>
      </c>
      <c r="H121" t="s">
        <v>40</v>
      </c>
      <c r="I121" t="s">
        <v>3</v>
      </c>
      <c r="J121">
        <v>0.30321999999999999</v>
      </c>
      <c r="K121" t="s">
        <v>4</v>
      </c>
      <c r="L121">
        <v>4325.5600000000004</v>
      </c>
      <c r="M121" t="s">
        <v>5</v>
      </c>
      <c r="N121">
        <v>10.403281872191</v>
      </c>
      <c r="O121" t="s">
        <v>6</v>
      </c>
      <c r="P121">
        <v>45000</v>
      </c>
      <c r="Q121" t="s">
        <v>7</v>
      </c>
      <c r="R121">
        <v>45000</v>
      </c>
      <c r="S121" t="s">
        <v>41</v>
      </c>
      <c r="T121" t="s">
        <v>10967</v>
      </c>
      <c r="U121" t="s">
        <v>10968</v>
      </c>
      <c r="V121" t="s">
        <v>10969</v>
      </c>
      <c r="W121">
        <v>0.234622</v>
      </c>
    </row>
    <row r="122" spans="5:23">
      <c r="E122" t="s">
        <v>42</v>
      </c>
      <c r="F122">
        <v>33130.300000000003</v>
      </c>
      <c r="G122" t="s">
        <v>1</v>
      </c>
      <c r="H122" t="s">
        <v>14</v>
      </c>
      <c r="I122" t="s">
        <v>3</v>
      </c>
      <c r="J122">
        <v>0.82090399999999997</v>
      </c>
      <c r="K122" t="s">
        <v>4</v>
      </c>
      <c r="L122">
        <v>4479.09</v>
      </c>
      <c r="M122" t="s">
        <v>5</v>
      </c>
      <c r="N122">
        <v>10.046676706208</v>
      </c>
      <c r="O122" t="s">
        <v>6</v>
      </c>
      <c r="P122">
        <v>45000</v>
      </c>
      <c r="Q122" t="s">
        <v>7</v>
      </c>
      <c r="R122">
        <v>45000</v>
      </c>
      <c r="S122" t="s">
        <v>43</v>
      </c>
      <c r="T122" t="s">
        <v>10970</v>
      </c>
      <c r="U122" t="s">
        <v>10971</v>
      </c>
      <c r="V122" t="s">
        <v>10972</v>
      </c>
      <c r="W122">
        <v>6.3605099999999998E-2</v>
      </c>
    </row>
    <row r="123" spans="5:23">
      <c r="E123" t="s">
        <v>44</v>
      </c>
      <c r="F123">
        <v>33130.300000000003</v>
      </c>
      <c r="G123" t="s">
        <v>1</v>
      </c>
      <c r="H123" t="s">
        <v>14</v>
      </c>
      <c r="I123" t="s">
        <v>3</v>
      </c>
      <c r="J123">
        <v>0.82090399999999997</v>
      </c>
      <c r="K123" t="s">
        <v>4</v>
      </c>
      <c r="L123">
        <v>4479.09</v>
      </c>
      <c r="M123" t="s">
        <v>5</v>
      </c>
      <c r="N123">
        <v>10.046676706208</v>
      </c>
      <c r="O123" t="s">
        <v>6</v>
      </c>
      <c r="P123">
        <v>45000</v>
      </c>
      <c r="Q123" t="s">
        <v>7</v>
      </c>
      <c r="R123">
        <v>45000</v>
      </c>
      <c r="S123" t="s">
        <v>45</v>
      </c>
      <c r="T123" t="s">
        <v>10970</v>
      </c>
      <c r="U123" t="s">
        <v>10971</v>
      </c>
      <c r="V123" t="s">
        <v>10972</v>
      </c>
      <c r="W123">
        <v>6.3605099999999998E-2</v>
      </c>
    </row>
    <row r="124" spans="5:23">
      <c r="E124" t="s">
        <v>44</v>
      </c>
      <c r="F124">
        <v>32514.7</v>
      </c>
      <c r="G124" t="s">
        <v>1</v>
      </c>
      <c r="H124" t="s">
        <v>10</v>
      </c>
      <c r="I124" t="s">
        <v>3</v>
      </c>
      <c r="J124">
        <v>0.827681</v>
      </c>
      <c r="K124" t="s">
        <v>4</v>
      </c>
      <c r="L124">
        <v>4489.46</v>
      </c>
      <c r="M124" t="s">
        <v>5</v>
      </c>
      <c r="N124">
        <v>10.023483620467999</v>
      </c>
      <c r="O124" t="s">
        <v>6</v>
      </c>
      <c r="P124">
        <v>45000</v>
      </c>
      <c r="Q124" t="s">
        <v>7</v>
      </c>
      <c r="R124">
        <v>45000</v>
      </c>
      <c r="S124" t="s">
        <v>11</v>
      </c>
      <c r="T124" t="s">
        <v>10940</v>
      </c>
      <c r="U124" t="s">
        <v>10941</v>
      </c>
      <c r="V124" t="s">
        <v>10942</v>
      </c>
      <c r="W124">
        <v>5.6313299999999997E-2</v>
      </c>
    </row>
    <row r="125" spans="5:23">
      <c r="E125" t="s">
        <v>0</v>
      </c>
      <c r="F125">
        <v>47031.8</v>
      </c>
      <c r="G125" t="s">
        <v>1</v>
      </c>
      <c r="H125" t="s">
        <v>2</v>
      </c>
      <c r="I125" t="s">
        <v>3</v>
      </c>
      <c r="J125">
        <v>0.69076599999999999</v>
      </c>
      <c r="K125" t="s">
        <v>4</v>
      </c>
      <c r="L125">
        <v>4456.01</v>
      </c>
      <c r="M125" t="s">
        <v>5</v>
      </c>
      <c r="N125">
        <v>10.098718662813001</v>
      </c>
      <c r="O125" t="s">
        <v>6</v>
      </c>
      <c r="P125">
        <v>45000</v>
      </c>
      <c r="Q125" t="s">
        <v>7</v>
      </c>
      <c r="R125">
        <v>45000</v>
      </c>
      <c r="S125" t="s">
        <v>8</v>
      </c>
      <c r="T125" t="s">
        <v>10973</v>
      </c>
      <c r="U125" t="s">
        <v>10974</v>
      </c>
      <c r="V125" t="s">
        <v>10975</v>
      </c>
      <c r="W125">
        <v>0.102782</v>
      </c>
    </row>
    <row r="126" spans="5:23">
      <c r="E126" t="s">
        <v>9</v>
      </c>
      <c r="F126">
        <v>32309.4</v>
      </c>
      <c r="G126" t="s">
        <v>1</v>
      </c>
      <c r="H126" t="s">
        <v>10</v>
      </c>
      <c r="I126" t="s">
        <v>3</v>
      </c>
      <c r="J126">
        <v>0.83030099999999996</v>
      </c>
      <c r="K126" t="s">
        <v>4</v>
      </c>
      <c r="L126">
        <v>4489.5200000000004</v>
      </c>
      <c r="M126" t="s">
        <v>5</v>
      </c>
      <c r="N126">
        <v>10.023336925172</v>
      </c>
      <c r="O126" t="s">
        <v>6</v>
      </c>
      <c r="P126">
        <v>45000</v>
      </c>
      <c r="Q126" t="s">
        <v>7</v>
      </c>
      <c r="R126">
        <v>45000</v>
      </c>
      <c r="S126" t="s">
        <v>11</v>
      </c>
      <c r="T126" t="s">
        <v>10976</v>
      </c>
      <c r="U126" t="s">
        <v>10977</v>
      </c>
      <c r="V126" t="s">
        <v>10978</v>
      </c>
      <c r="W126">
        <v>5.2647800000000002E-2</v>
      </c>
    </row>
    <row r="127" spans="5:23">
      <c r="E127" t="s">
        <v>12</v>
      </c>
      <c r="F127">
        <v>47031.8</v>
      </c>
      <c r="G127" t="s">
        <v>1</v>
      </c>
      <c r="H127" t="s">
        <v>2</v>
      </c>
      <c r="I127" t="s">
        <v>3</v>
      </c>
      <c r="J127">
        <v>0.69076599999999999</v>
      </c>
      <c r="K127" t="s">
        <v>4</v>
      </c>
      <c r="L127">
        <v>4456.01</v>
      </c>
      <c r="M127" t="s">
        <v>5</v>
      </c>
      <c r="N127">
        <v>10.098718662813001</v>
      </c>
      <c r="O127" t="s">
        <v>6</v>
      </c>
      <c r="P127">
        <v>45000</v>
      </c>
      <c r="Q127" t="s">
        <v>7</v>
      </c>
      <c r="R127">
        <v>45000</v>
      </c>
      <c r="S127" t="s">
        <v>13</v>
      </c>
      <c r="T127" t="s">
        <v>10973</v>
      </c>
      <c r="U127" t="s">
        <v>10974</v>
      </c>
      <c r="V127" t="s">
        <v>10975</v>
      </c>
      <c r="W127">
        <v>0.102782</v>
      </c>
    </row>
    <row r="128" spans="5:23">
      <c r="E128" t="s">
        <v>12</v>
      </c>
      <c r="F128">
        <v>46489.599999999999</v>
      </c>
      <c r="G128" t="s">
        <v>1</v>
      </c>
      <c r="H128" t="s">
        <v>14</v>
      </c>
      <c r="I128" t="s">
        <v>3</v>
      </c>
      <c r="J128">
        <v>0.69309799999999999</v>
      </c>
      <c r="K128" t="s">
        <v>4</v>
      </c>
      <c r="L128">
        <v>4477.7</v>
      </c>
      <c r="M128" t="s">
        <v>5</v>
      </c>
      <c r="N128">
        <v>10.049799968856</v>
      </c>
      <c r="O128" t="s">
        <v>6</v>
      </c>
      <c r="P128">
        <v>45000</v>
      </c>
      <c r="Q128" t="s">
        <v>7</v>
      </c>
      <c r="R128">
        <v>45000</v>
      </c>
      <c r="S128" t="s">
        <v>15</v>
      </c>
      <c r="T128" t="s">
        <v>10979</v>
      </c>
      <c r="U128" t="s">
        <v>10980</v>
      </c>
      <c r="V128" t="s">
        <v>10981</v>
      </c>
      <c r="W128">
        <v>9.8937499999999998E-2</v>
      </c>
    </row>
    <row r="129" spans="5:23">
      <c r="E129" t="s">
        <v>16</v>
      </c>
      <c r="F129">
        <v>46489.599999999999</v>
      </c>
      <c r="G129" t="s">
        <v>1</v>
      </c>
      <c r="H129" t="s">
        <v>14</v>
      </c>
      <c r="I129" t="s">
        <v>3</v>
      </c>
      <c r="J129">
        <v>0.69309799999999999</v>
      </c>
      <c r="K129" t="s">
        <v>4</v>
      </c>
      <c r="L129">
        <v>4477.7</v>
      </c>
      <c r="M129" t="s">
        <v>5</v>
      </c>
      <c r="N129">
        <v>10.049799968856</v>
      </c>
      <c r="O129" t="s">
        <v>6</v>
      </c>
      <c r="P129">
        <v>45000</v>
      </c>
      <c r="Q129" t="s">
        <v>7</v>
      </c>
      <c r="R129">
        <v>45000</v>
      </c>
      <c r="S129" t="s">
        <v>15</v>
      </c>
      <c r="T129" t="s">
        <v>10979</v>
      </c>
      <c r="U129" t="s">
        <v>10980</v>
      </c>
      <c r="V129" t="s">
        <v>10981</v>
      </c>
      <c r="W129">
        <v>9.8937499999999998E-2</v>
      </c>
    </row>
    <row r="130" spans="5:23">
      <c r="E130" t="s">
        <v>16</v>
      </c>
      <c r="F130">
        <v>83987.9</v>
      </c>
      <c r="G130" t="s">
        <v>1</v>
      </c>
      <c r="H130" t="s">
        <v>17</v>
      </c>
      <c r="I130" t="s">
        <v>3</v>
      </c>
      <c r="J130">
        <v>0.52011700000000005</v>
      </c>
      <c r="K130" t="s">
        <v>4</v>
      </c>
      <c r="L130">
        <v>4401.3100000000004</v>
      </c>
      <c r="M130" t="s">
        <v>5</v>
      </c>
      <c r="N130">
        <v>10.224233339365</v>
      </c>
      <c r="O130" t="s">
        <v>6</v>
      </c>
      <c r="P130">
        <v>45000</v>
      </c>
      <c r="Q130" t="s">
        <v>7</v>
      </c>
      <c r="R130">
        <v>45000</v>
      </c>
      <c r="S130" t="s">
        <v>18</v>
      </c>
      <c r="T130" t="s">
        <v>10982</v>
      </c>
      <c r="U130" t="s">
        <v>10983</v>
      </c>
      <c r="V130" t="s">
        <v>10984</v>
      </c>
      <c r="W130">
        <v>0.167408</v>
      </c>
    </row>
    <row r="131" spans="5:23">
      <c r="E131" t="s">
        <v>19</v>
      </c>
      <c r="F131">
        <v>83987.9</v>
      </c>
      <c r="G131" t="s">
        <v>1</v>
      </c>
      <c r="H131" t="s">
        <v>17</v>
      </c>
      <c r="I131" t="s">
        <v>3</v>
      </c>
      <c r="J131">
        <v>0.52011700000000005</v>
      </c>
      <c r="K131" t="s">
        <v>4</v>
      </c>
      <c r="L131">
        <v>4401.3100000000004</v>
      </c>
      <c r="M131" t="s">
        <v>5</v>
      </c>
      <c r="N131">
        <v>10.224233339365</v>
      </c>
      <c r="O131" t="s">
        <v>6</v>
      </c>
      <c r="P131">
        <v>45000</v>
      </c>
      <c r="Q131" t="s">
        <v>7</v>
      </c>
      <c r="R131">
        <v>45000</v>
      </c>
      <c r="S131" t="s">
        <v>20</v>
      </c>
      <c r="T131" t="s">
        <v>10982</v>
      </c>
      <c r="U131" t="s">
        <v>10983</v>
      </c>
      <c r="V131" t="s">
        <v>10984</v>
      </c>
      <c r="W131">
        <v>0.167408</v>
      </c>
    </row>
    <row r="132" spans="5:23">
      <c r="E132" t="s">
        <v>19</v>
      </c>
      <c r="F132">
        <v>82199.399999999994</v>
      </c>
      <c r="G132" t="s">
        <v>1</v>
      </c>
      <c r="H132" t="s">
        <v>2</v>
      </c>
      <c r="I132" t="s">
        <v>3</v>
      </c>
      <c r="J132">
        <v>0.522845</v>
      </c>
      <c r="K132" t="s">
        <v>4</v>
      </c>
      <c r="L132">
        <v>4450.25</v>
      </c>
      <c r="M132" t="s">
        <v>5</v>
      </c>
      <c r="N132">
        <v>10.111783742576</v>
      </c>
      <c r="O132" t="s">
        <v>6</v>
      </c>
      <c r="P132">
        <v>45000</v>
      </c>
      <c r="Q132" t="s">
        <v>7</v>
      </c>
      <c r="R132">
        <v>45000</v>
      </c>
      <c r="S132" t="s">
        <v>21</v>
      </c>
      <c r="T132" t="s">
        <v>10985</v>
      </c>
      <c r="U132" t="s">
        <v>10986</v>
      </c>
      <c r="V132" t="s">
        <v>10987</v>
      </c>
      <c r="W132">
        <v>0.15837899999999999</v>
      </c>
    </row>
    <row r="133" spans="5:23">
      <c r="E133" t="s">
        <v>22</v>
      </c>
      <c r="F133">
        <v>82199.399999999994</v>
      </c>
      <c r="G133" t="s">
        <v>1</v>
      </c>
      <c r="H133" t="s">
        <v>2</v>
      </c>
      <c r="I133" t="s">
        <v>3</v>
      </c>
      <c r="J133">
        <v>0.522845</v>
      </c>
      <c r="K133" t="s">
        <v>4</v>
      </c>
      <c r="L133">
        <v>4450.25</v>
      </c>
      <c r="M133" t="s">
        <v>5</v>
      </c>
      <c r="N133">
        <v>10.111783742576</v>
      </c>
      <c r="O133" t="s">
        <v>6</v>
      </c>
      <c r="P133">
        <v>45000</v>
      </c>
      <c r="Q133" t="s">
        <v>7</v>
      </c>
      <c r="R133">
        <v>45000</v>
      </c>
      <c r="S133" t="s">
        <v>21</v>
      </c>
      <c r="T133" t="s">
        <v>10985</v>
      </c>
      <c r="U133" t="s">
        <v>10986</v>
      </c>
      <c r="V133" t="s">
        <v>10987</v>
      </c>
      <c r="W133">
        <v>0.15837899999999999</v>
      </c>
    </row>
    <row r="134" spans="5:23">
      <c r="E134" t="s">
        <v>22</v>
      </c>
      <c r="F134">
        <v>132782</v>
      </c>
      <c r="G134" t="s">
        <v>1</v>
      </c>
      <c r="H134" t="s">
        <v>23</v>
      </c>
      <c r="I134" t="s">
        <v>3</v>
      </c>
      <c r="J134">
        <v>0.416798</v>
      </c>
      <c r="K134" t="s">
        <v>4</v>
      </c>
      <c r="L134">
        <v>4335.2</v>
      </c>
      <c r="M134" t="s">
        <v>5</v>
      </c>
      <c r="N134">
        <v>10.380138272497</v>
      </c>
      <c r="O134" t="s">
        <v>6</v>
      </c>
      <c r="P134">
        <v>45000</v>
      </c>
      <c r="Q134" t="s">
        <v>7</v>
      </c>
      <c r="R134">
        <v>45000</v>
      </c>
      <c r="S134" t="s">
        <v>24</v>
      </c>
      <c r="T134" t="s">
        <v>10988</v>
      </c>
      <c r="U134" t="s">
        <v>10989</v>
      </c>
      <c r="V134" t="s">
        <v>10990</v>
      </c>
      <c r="W134">
        <v>0.191278</v>
      </c>
    </row>
    <row r="135" spans="5:23">
      <c r="E135" t="s">
        <v>25</v>
      </c>
      <c r="F135">
        <v>132782</v>
      </c>
      <c r="G135" t="s">
        <v>1</v>
      </c>
      <c r="H135" t="s">
        <v>23</v>
      </c>
      <c r="I135" t="s">
        <v>3</v>
      </c>
      <c r="J135">
        <v>0.416798</v>
      </c>
      <c r="K135" t="s">
        <v>4</v>
      </c>
      <c r="L135">
        <v>4335.2</v>
      </c>
      <c r="M135" t="s">
        <v>5</v>
      </c>
      <c r="N135">
        <v>10.380138272497</v>
      </c>
      <c r="O135" t="s">
        <v>6</v>
      </c>
      <c r="P135">
        <v>45000</v>
      </c>
      <c r="Q135" t="s">
        <v>7</v>
      </c>
      <c r="R135">
        <v>45000</v>
      </c>
      <c r="S135" t="s">
        <v>26</v>
      </c>
      <c r="T135" t="s">
        <v>10988</v>
      </c>
      <c r="U135" t="s">
        <v>10989</v>
      </c>
      <c r="V135" t="s">
        <v>10990</v>
      </c>
      <c r="W135">
        <v>0.191278</v>
      </c>
    </row>
    <row r="136" spans="5:23">
      <c r="E136" t="s">
        <v>25</v>
      </c>
      <c r="F136">
        <v>144391</v>
      </c>
      <c r="G136" t="s">
        <v>1</v>
      </c>
      <c r="H136" t="s">
        <v>27</v>
      </c>
      <c r="I136" t="s">
        <v>3</v>
      </c>
      <c r="J136">
        <v>0.396036</v>
      </c>
      <c r="K136" t="s">
        <v>4</v>
      </c>
      <c r="L136">
        <v>4415.59</v>
      </c>
      <c r="M136" t="s">
        <v>5</v>
      </c>
      <c r="N136">
        <v>10.19115703552</v>
      </c>
      <c r="O136" t="s">
        <v>6</v>
      </c>
      <c r="P136">
        <v>45000</v>
      </c>
      <c r="Q136" t="s">
        <v>7</v>
      </c>
      <c r="R136">
        <v>45000</v>
      </c>
      <c r="S136" t="s">
        <v>28</v>
      </c>
      <c r="T136" t="s">
        <v>10991</v>
      </c>
      <c r="U136" t="s">
        <v>10992</v>
      </c>
      <c r="V136" t="s">
        <v>10993</v>
      </c>
      <c r="W136">
        <v>0.19977400000000001</v>
      </c>
    </row>
    <row r="137" spans="5:23">
      <c r="E137" t="s">
        <v>29</v>
      </c>
      <c r="F137">
        <v>144391</v>
      </c>
      <c r="G137" t="s">
        <v>1</v>
      </c>
      <c r="H137" t="s">
        <v>27</v>
      </c>
      <c r="I137" t="s">
        <v>3</v>
      </c>
      <c r="J137">
        <v>0.396036</v>
      </c>
      <c r="K137" t="s">
        <v>4</v>
      </c>
      <c r="L137">
        <v>4415.59</v>
      </c>
      <c r="M137" t="s">
        <v>5</v>
      </c>
      <c r="N137">
        <v>10.19115703552</v>
      </c>
      <c r="O137" t="s">
        <v>6</v>
      </c>
      <c r="P137">
        <v>45000</v>
      </c>
      <c r="Q137" t="s">
        <v>7</v>
      </c>
      <c r="R137">
        <v>45000</v>
      </c>
      <c r="S137" t="s">
        <v>28</v>
      </c>
      <c r="T137" t="s">
        <v>10991</v>
      </c>
      <c r="U137" t="s">
        <v>10992</v>
      </c>
      <c r="V137" t="s">
        <v>10993</v>
      </c>
      <c r="W137">
        <v>0.19977400000000001</v>
      </c>
    </row>
    <row r="138" spans="5:23">
      <c r="E138" t="s">
        <v>29</v>
      </c>
      <c r="F138">
        <v>192951</v>
      </c>
      <c r="G138" t="s">
        <v>1</v>
      </c>
      <c r="H138" t="s">
        <v>30</v>
      </c>
      <c r="I138" t="s">
        <v>3</v>
      </c>
      <c r="J138">
        <v>0.34896199999999999</v>
      </c>
      <c r="K138" t="s">
        <v>4</v>
      </c>
      <c r="L138">
        <v>4255.9399999999996</v>
      </c>
      <c r="M138" t="s">
        <v>5</v>
      </c>
      <c r="N138">
        <v>10.573447216447001</v>
      </c>
      <c r="O138" t="s">
        <v>6</v>
      </c>
      <c r="P138">
        <v>45000</v>
      </c>
      <c r="Q138" t="s">
        <v>7</v>
      </c>
      <c r="R138">
        <v>45000</v>
      </c>
      <c r="S138" t="s">
        <v>31</v>
      </c>
      <c r="T138" t="s">
        <v>10994</v>
      </c>
      <c r="U138" t="s">
        <v>10995</v>
      </c>
      <c r="V138" t="s">
        <v>10996</v>
      </c>
      <c r="W138">
        <v>0.21177399999999999</v>
      </c>
    </row>
    <row r="139" spans="5:23">
      <c r="E139" t="s">
        <v>32</v>
      </c>
      <c r="F139">
        <v>192951</v>
      </c>
      <c r="G139" t="s">
        <v>1</v>
      </c>
      <c r="H139" t="s">
        <v>30</v>
      </c>
      <c r="I139" t="s">
        <v>3</v>
      </c>
      <c r="J139">
        <v>0.34896199999999999</v>
      </c>
      <c r="K139" t="s">
        <v>4</v>
      </c>
      <c r="L139">
        <v>4255.9399999999996</v>
      </c>
      <c r="M139" t="s">
        <v>5</v>
      </c>
      <c r="N139">
        <v>10.573447216447001</v>
      </c>
      <c r="O139" t="s">
        <v>6</v>
      </c>
      <c r="P139">
        <v>45000</v>
      </c>
      <c r="Q139" t="s">
        <v>7</v>
      </c>
      <c r="R139">
        <v>45000</v>
      </c>
      <c r="S139" t="s">
        <v>33</v>
      </c>
      <c r="T139" t="s">
        <v>10994</v>
      </c>
      <c r="U139" t="s">
        <v>10995</v>
      </c>
      <c r="V139" t="s">
        <v>10996</v>
      </c>
      <c r="W139">
        <v>0.21177399999999999</v>
      </c>
    </row>
    <row r="140" spans="5:23">
      <c r="E140" t="s">
        <v>32</v>
      </c>
      <c r="F140">
        <v>199440</v>
      </c>
      <c r="G140" t="s">
        <v>1</v>
      </c>
      <c r="H140" t="s">
        <v>17</v>
      </c>
      <c r="I140" t="s">
        <v>3</v>
      </c>
      <c r="J140">
        <v>0.33858300000000002</v>
      </c>
      <c r="K140" t="s">
        <v>4</v>
      </c>
      <c r="L140">
        <v>4373.79</v>
      </c>
      <c r="M140" t="s">
        <v>5</v>
      </c>
      <c r="N140">
        <v>10.288550679265001</v>
      </c>
      <c r="O140" t="s">
        <v>6</v>
      </c>
      <c r="P140">
        <v>45000</v>
      </c>
      <c r="Q140" t="s">
        <v>7</v>
      </c>
      <c r="R140">
        <v>45000</v>
      </c>
      <c r="S140" t="s">
        <v>34</v>
      </c>
      <c r="T140" t="s">
        <v>10997</v>
      </c>
      <c r="U140" t="s">
        <v>10998</v>
      </c>
      <c r="V140" t="s">
        <v>10999</v>
      </c>
      <c r="W140">
        <v>0.22905600000000001</v>
      </c>
    </row>
    <row r="141" spans="5:23">
      <c r="E141" t="s">
        <v>35</v>
      </c>
      <c r="F141">
        <v>199440</v>
      </c>
      <c r="G141" t="s">
        <v>1</v>
      </c>
      <c r="H141" t="s">
        <v>17</v>
      </c>
      <c r="I141" t="s">
        <v>3</v>
      </c>
      <c r="J141">
        <v>0.33858300000000002</v>
      </c>
      <c r="K141" t="s">
        <v>4</v>
      </c>
      <c r="L141">
        <v>4373.79</v>
      </c>
      <c r="M141" t="s">
        <v>5</v>
      </c>
      <c r="N141">
        <v>10.288550679265001</v>
      </c>
      <c r="O141" t="s">
        <v>6</v>
      </c>
      <c r="P141">
        <v>45000</v>
      </c>
      <c r="Q141" t="s">
        <v>7</v>
      </c>
      <c r="R141">
        <v>45000</v>
      </c>
      <c r="S141" t="s">
        <v>34</v>
      </c>
      <c r="T141" t="s">
        <v>10997</v>
      </c>
      <c r="U141" t="s">
        <v>10998</v>
      </c>
      <c r="V141" t="s">
        <v>10999</v>
      </c>
      <c r="W141">
        <v>0.22905600000000001</v>
      </c>
    </row>
    <row r="142" spans="5:23">
      <c r="E142" t="s">
        <v>35</v>
      </c>
      <c r="F142">
        <v>243700</v>
      </c>
      <c r="G142" t="s">
        <v>1</v>
      </c>
      <c r="H142" t="s">
        <v>36</v>
      </c>
      <c r="I142" t="s">
        <v>3</v>
      </c>
      <c r="J142">
        <v>0.31379699999999999</v>
      </c>
      <c r="K142" t="s">
        <v>4</v>
      </c>
      <c r="L142">
        <v>4167.2</v>
      </c>
      <c r="M142" t="s">
        <v>5</v>
      </c>
      <c r="N142">
        <v>10.798605947559</v>
      </c>
      <c r="O142" t="s">
        <v>6</v>
      </c>
      <c r="P142">
        <v>45000</v>
      </c>
      <c r="Q142" t="s">
        <v>7</v>
      </c>
      <c r="R142">
        <v>45000</v>
      </c>
      <c r="S142" t="s">
        <v>37</v>
      </c>
      <c r="T142" t="s">
        <v>11000</v>
      </c>
      <c r="U142" t="s">
        <v>11001</v>
      </c>
      <c r="V142" t="s">
        <v>11002</v>
      </c>
      <c r="W142">
        <v>0.22908300000000001</v>
      </c>
    </row>
    <row r="143" spans="5:23">
      <c r="E143" t="s">
        <v>38</v>
      </c>
      <c r="F143">
        <v>243700</v>
      </c>
      <c r="G143" t="s">
        <v>1</v>
      </c>
      <c r="H143" t="s">
        <v>36</v>
      </c>
      <c r="I143" t="s">
        <v>3</v>
      </c>
      <c r="J143">
        <v>0.31379699999999999</v>
      </c>
      <c r="K143" t="s">
        <v>4</v>
      </c>
      <c r="L143">
        <v>4167.2</v>
      </c>
      <c r="M143" t="s">
        <v>5</v>
      </c>
      <c r="N143">
        <v>10.798605947559</v>
      </c>
      <c r="O143" t="s">
        <v>6</v>
      </c>
      <c r="P143">
        <v>45000</v>
      </c>
      <c r="Q143" t="s">
        <v>7</v>
      </c>
      <c r="R143">
        <v>45000</v>
      </c>
      <c r="S143" t="s">
        <v>39</v>
      </c>
      <c r="T143" t="s">
        <v>11000</v>
      </c>
      <c r="U143" t="s">
        <v>11001</v>
      </c>
      <c r="V143" t="s">
        <v>11002</v>
      </c>
      <c r="W143">
        <v>0.22908300000000001</v>
      </c>
    </row>
    <row r="144" spans="5:23">
      <c r="E144" t="s">
        <v>38</v>
      </c>
      <c r="F144">
        <v>251846</v>
      </c>
      <c r="G144" t="s">
        <v>1</v>
      </c>
      <c r="H144" t="s">
        <v>40</v>
      </c>
      <c r="I144" t="s">
        <v>3</v>
      </c>
      <c r="J144">
        <v>0.30302800000000002</v>
      </c>
      <c r="K144" t="s">
        <v>4</v>
      </c>
      <c r="L144">
        <v>4324.1400000000003</v>
      </c>
      <c r="M144" t="s">
        <v>5</v>
      </c>
      <c r="N144">
        <v>10.406692288459</v>
      </c>
      <c r="O144" t="s">
        <v>6</v>
      </c>
      <c r="P144">
        <v>45000</v>
      </c>
      <c r="Q144" t="s">
        <v>7</v>
      </c>
      <c r="R144">
        <v>45000</v>
      </c>
      <c r="S144" t="s">
        <v>41</v>
      </c>
      <c r="T144" t="s">
        <v>11003</v>
      </c>
      <c r="U144" t="s">
        <v>11004</v>
      </c>
      <c r="V144" t="s">
        <v>11005</v>
      </c>
      <c r="W144">
        <v>0.22650100000000001</v>
      </c>
    </row>
    <row r="145" spans="5:23">
      <c r="E145" t="s">
        <v>42</v>
      </c>
      <c r="F145">
        <v>251846</v>
      </c>
      <c r="G145" t="s">
        <v>1</v>
      </c>
      <c r="H145" t="s">
        <v>40</v>
      </c>
      <c r="I145" t="s">
        <v>3</v>
      </c>
      <c r="J145">
        <v>0.30302800000000002</v>
      </c>
      <c r="K145" t="s">
        <v>4</v>
      </c>
      <c r="L145">
        <v>4324.1400000000003</v>
      </c>
      <c r="M145" t="s">
        <v>5</v>
      </c>
      <c r="N145">
        <v>10.406692288459</v>
      </c>
      <c r="O145" t="s">
        <v>6</v>
      </c>
      <c r="P145">
        <v>45000</v>
      </c>
      <c r="Q145" t="s">
        <v>7</v>
      </c>
      <c r="R145">
        <v>45000</v>
      </c>
      <c r="S145" t="s">
        <v>41</v>
      </c>
      <c r="T145" t="s">
        <v>11003</v>
      </c>
      <c r="U145" t="s">
        <v>11004</v>
      </c>
      <c r="V145" t="s">
        <v>11005</v>
      </c>
      <c r="W145">
        <v>0.22650100000000001</v>
      </c>
    </row>
    <row r="146" spans="5:23">
      <c r="E146" t="s">
        <v>42</v>
      </c>
      <c r="F146">
        <v>32136.7</v>
      </c>
      <c r="G146" t="s">
        <v>1</v>
      </c>
      <c r="H146" t="s">
        <v>14</v>
      </c>
      <c r="I146" t="s">
        <v>3</v>
      </c>
      <c r="J146">
        <v>0.83350500000000005</v>
      </c>
      <c r="K146" t="s">
        <v>4</v>
      </c>
      <c r="L146">
        <v>4479.01</v>
      </c>
      <c r="M146" t="s">
        <v>5</v>
      </c>
      <c r="N146">
        <v>10.046871903935999</v>
      </c>
      <c r="O146" t="s">
        <v>6</v>
      </c>
      <c r="P146">
        <v>45000</v>
      </c>
      <c r="Q146" t="s">
        <v>7</v>
      </c>
      <c r="R146">
        <v>45000</v>
      </c>
      <c r="S146" t="s">
        <v>43</v>
      </c>
      <c r="T146" t="s">
        <v>11006</v>
      </c>
      <c r="U146" t="s">
        <v>11007</v>
      </c>
      <c r="V146" t="s">
        <v>11008</v>
      </c>
      <c r="W146">
        <v>5.78848E-2</v>
      </c>
    </row>
    <row r="147" spans="5:23">
      <c r="E147" t="s">
        <v>44</v>
      </c>
      <c r="F147">
        <v>32136.7</v>
      </c>
      <c r="G147" t="s">
        <v>1</v>
      </c>
      <c r="H147" t="s">
        <v>14</v>
      </c>
      <c r="I147" t="s">
        <v>3</v>
      </c>
      <c r="J147">
        <v>0.83350500000000005</v>
      </c>
      <c r="K147" t="s">
        <v>4</v>
      </c>
      <c r="L147">
        <v>4479.01</v>
      </c>
      <c r="M147" t="s">
        <v>5</v>
      </c>
      <c r="N147">
        <v>10.046871903935999</v>
      </c>
      <c r="O147" t="s">
        <v>6</v>
      </c>
      <c r="P147">
        <v>45000</v>
      </c>
      <c r="Q147" t="s">
        <v>7</v>
      </c>
      <c r="R147">
        <v>45000</v>
      </c>
      <c r="S147" t="s">
        <v>45</v>
      </c>
      <c r="T147" t="s">
        <v>11006</v>
      </c>
      <c r="U147" t="s">
        <v>11007</v>
      </c>
      <c r="V147" t="s">
        <v>11008</v>
      </c>
      <c r="W147">
        <v>5.78848E-2</v>
      </c>
    </row>
    <row r="148" spans="5:23">
      <c r="E148" t="s">
        <v>44</v>
      </c>
      <c r="F148">
        <v>32309.4</v>
      </c>
      <c r="G148" t="s">
        <v>1</v>
      </c>
      <c r="H148" t="s">
        <v>10</v>
      </c>
      <c r="I148" t="s">
        <v>3</v>
      </c>
      <c r="J148">
        <v>0.83030099999999996</v>
      </c>
      <c r="K148" t="s">
        <v>4</v>
      </c>
      <c r="L148">
        <v>4489.5200000000004</v>
      </c>
      <c r="M148" t="s">
        <v>5</v>
      </c>
      <c r="N148">
        <v>10.023336925172</v>
      </c>
      <c r="O148" t="s">
        <v>6</v>
      </c>
      <c r="P148">
        <v>45000</v>
      </c>
      <c r="Q148" t="s">
        <v>7</v>
      </c>
      <c r="R148">
        <v>45000</v>
      </c>
      <c r="S148" t="s">
        <v>11</v>
      </c>
      <c r="T148" t="s">
        <v>10976</v>
      </c>
      <c r="U148" t="s">
        <v>10977</v>
      </c>
      <c r="V148" t="s">
        <v>10978</v>
      </c>
      <c r="W148">
        <v>5.2647800000000002E-2</v>
      </c>
    </row>
    <row r="149" spans="5:23">
      <c r="E149" t="s">
        <v>0</v>
      </c>
      <c r="F149">
        <v>45563.4</v>
      </c>
      <c r="G149" t="s">
        <v>1</v>
      </c>
      <c r="H149" t="s">
        <v>2</v>
      </c>
      <c r="I149" t="s">
        <v>3</v>
      </c>
      <c r="J149">
        <v>0.70183899999999999</v>
      </c>
      <c r="K149" t="s">
        <v>4</v>
      </c>
      <c r="L149">
        <v>4455.62</v>
      </c>
      <c r="M149" t="s">
        <v>5</v>
      </c>
      <c r="N149">
        <v>10.099596161598001</v>
      </c>
      <c r="O149" t="s">
        <v>6</v>
      </c>
      <c r="P149">
        <v>45000</v>
      </c>
      <c r="Q149" t="s">
        <v>7</v>
      </c>
      <c r="R149">
        <v>45000</v>
      </c>
      <c r="S149" t="s">
        <v>8</v>
      </c>
      <c r="T149" t="s">
        <v>11009</v>
      </c>
      <c r="U149" t="s">
        <v>11010</v>
      </c>
      <c r="V149" t="s">
        <v>11011</v>
      </c>
      <c r="W149">
        <v>0.10685500000000001</v>
      </c>
    </row>
    <row r="150" spans="5:23">
      <c r="E150" t="s">
        <v>9</v>
      </c>
      <c r="F150">
        <v>32516.400000000001</v>
      </c>
      <c r="G150" t="s">
        <v>1</v>
      </c>
      <c r="H150" t="s">
        <v>10</v>
      </c>
      <c r="I150" t="s">
        <v>3</v>
      </c>
      <c r="J150">
        <v>0.82765599999999995</v>
      </c>
      <c r="K150" t="s">
        <v>4</v>
      </c>
      <c r="L150">
        <v>4489.49</v>
      </c>
      <c r="M150" t="s">
        <v>5</v>
      </c>
      <c r="N150">
        <v>10.02341027282</v>
      </c>
      <c r="O150" t="s">
        <v>6</v>
      </c>
      <c r="P150">
        <v>45000</v>
      </c>
      <c r="Q150" t="s">
        <v>7</v>
      </c>
      <c r="R150">
        <v>45000</v>
      </c>
      <c r="S150" t="s">
        <v>11</v>
      </c>
      <c r="T150" t="s">
        <v>11012</v>
      </c>
      <c r="U150" t="s">
        <v>11013</v>
      </c>
      <c r="V150" t="s">
        <v>11014</v>
      </c>
      <c r="W150">
        <v>5.5381E-2</v>
      </c>
    </row>
    <row r="151" spans="5:23">
      <c r="E151" t="s">
        <v>12</v>
      </c>
      <c r="F151">
        <v>45563.4</v>
      </c>
      <c r="G151" t="s">
        <v>1</v>
      </c>
      <c r="H151" t="s">
        <v>2</v>
      </c>
      <c r="I151" t="s">
        <v>3</v>
      </c>
      <c r="J151">
        <v>0.70183899999999999</v>
      </c>
      <c r="K151" t="s">
        <v>4</v>
      </c>
      <c r="L151">
        <v>4455.62</v>
      </c>
      <c r="M151" t="s">
        <v>5</v>
      </c>
      <c r="N151">
        <v>10.099596161598001</v>
      </c>
      <c r="O151" t="s">
        <v>6</v>
      </c>
      <c r="P151">
        <v>45000</v>
      </c>
      <c r="Q151" t="s">
        <v>7</v>
      </c>
      <c r="R151">
        <v>45000</v>
      </c>
      <c r="S151" t="s">
        <v>13</v>
      </c>
      <c r="T151" t="s">
        <v>11009</v>
      </c>
      <c r="U151" t="s">
        <v>11010</v>
      </c>
      <c r="V151" t="s">
        <v>11011</v>
      </c>
      <c r="W151">
        <v>0.10685500000000001</v>
      </c>
    </row>
    <row r="152" spans="5:23">
      <c r="E152" t="s">
        <v>12</v>
      </c>
      <c r="F152">
        <v>45837.8</v>
      </c>
      <c r="G152" t="s">
        <v>1</v>
      </c>
      <c r="H152" t="s">
        <v>14</v>
      </c>
      <c r="I152" t="s">
        <v>3</v>
      </c>
      <c r="J152">
        <v>0.69799999999999995</v>
      </c>
      <c r="K152" t="s">
        <v>4</v>
      </c>
      <c r="L152">
        <v>4477.8100000000004</v>
      </c>
      <c r="M152" t="s">
        <v>5</v>
      </c>
      <c r="N152">
        <v>10.049555971696</v>
      </c>
      <c r="O152" t="s">
        <v>6</v>
      </c>
      <c r="P152">
        <v>45000</v>
      </c>
      <c r="Q152" t="s">
        <v>7</v>
      </c>
      <c r="R152">
        <v>45000</v>
      </c>
      <c r="S152" t="s">
        <v>15</v>
      </c>
      <c r="T152" t="s">
        <v>11015</v>
      </c>
      <c r="U152" t="s">
        <v>11016</v>
      </c>
      <c r="V152" t="s">
        <v>11017</v>
      </c>
      <c r="W152">
        <v>9.8397999999999999E-2</v>
      </c>
    </row>
    <row r="153" spans="5:23">
      <c r="E153" t="s">
        <v>16</v>
      </c>
      <c r="F153">
        <v>45837.8</v>
      </c>
      <c r="G153" t="s">
        <v>1</v>
      </c>
      <c r="H153" t="s">
        <v>14</v>
      </c>
      <c r="I153" t="s">
        <v>3</v>
      </c>
      <c r="J153">
        <v>0.69799999999999995</v>
      </c>
      <c r="K153" t="s">
        <v>4</v>
      </c>
      <c r="L153">
        <v>4477.8100000000004</v>
      </c>
      <c r="M153" t="s">
        <v>5</v>
      </c>
      <c r="N153">
        <v>10.049555971696</v>
      </c>
      <c r="O153" t="s">
        <v>6</v>
      </c>
      <c r="P153">
        <v>45000</v>
      </c>
      <c r="Q153" t="s">
        <v>7</v>
      </c>
      <c r="R153">
        <v>45000</v>
      </c>
      <c r="S153" t="s">
        <v>15</v>
      </c>
      <c r="T153" t="s">
        <v>11015</v>
      </c>
      <c r="U153" t="s">
        <v>11016</v>
      </c>
      <c r="V153" t="s">
        <v>11017</v>
      </c>
      <c r="W153">
        <v>9.8397999999999999E-2</v>
      </c>
    </row>
    <row r="154" spans="5:23">
      <c r="E154" t="s">
        <v>16</v>
      </c>
      <c r="F154">
        <v>85929.8</v>
      </c>
      <c r="G154" t="s">
        <v>1</v>
      </c>
      <c r="H154" t="s">
        <v>17</v>
      </c>
      <c r="I154" t="s">
        <v>3</v>
      </c>
      <c r="J154">
        <v>0.51420100000000002</v>
      </c>
      <c r="K154" t="s">
        <v>4</v>
      </c>
      <c r="L154">
        <v>4401.3900000000003</v>
      </c>
      <c r="M154" t="s">
        <v>5</v>
      </c>
      <c r="N154">
        <v>10.224038438635001</v>
      </c>
      <c r="O154" t="s">
        <v>6</v>
      </c>
      <c r="P154">
        <v>45000</v>
      </c>
      <c r="Q154" t="s">
        <v>7</v>
      </c>
      <c r="R154">
        <v>45000</v>
      </c>
      <c r="S154" t="s">
        <v>18</v>
      </c>
      <c r="T154" t="s">
        <v>11018</v>
      </c>
      <c r="U154" t="s">
        <v>11019</v>
      </c>
      <c r="V154" t="s">
        <v>11020</v>
      </c>
      <c r="W154">
        <v>0.155053</v>
      </c>
    </row>
    <row r="155" spans="5:23">
      <c r="E155" t="s">
        <v>19</v>
      </c>
      <c r="F155">
        <v>85929.8</v>
      </c>
      <c r="G155" t="s">
        <v>1</v>
      </c>
      <c r="H155" t="s">
        <v>17</v>
      </c>
      <c r="I155" t="s">
        <v>3</v>
      </c>
      <c r="J155">
        <v>0.51420100000000002</v>
      </c>
      <c r="K155" t="s">
        <v>4</v>
      </c>
      <c r="L155">
        <v>4401.3900000000003</v>
      </c>
      <c r="M155" t="s">
        <v>5</v>
      </c>
      <c r="N155">
        <v>10.224038438635001</v>
      </c>
      <c r="O155" t="s">
        <v>6</v>
      </c>
      <c r="P155">
        <v>45000</v>
      </c>
      <c r="Q155" t="s">
        <v>7</v>
      </c>
      <c r="R155">
        <v>45000</v>
      </c>
      <c r="S155" t="s">
        <v>20</v>
      </c>
      <c r="T155" t="s">
        <v>11018</v>
      </c>
      <c r="U155" t="s">
        <v>11019</v>
      </c>
      <c r="V155" t="s">
        <v>11020</v>
      </c>
      <c r="W155">
        <v>0.155053</v>
      </c>
    </row>
    <row r="156" spans="5:23">
      <c r="E156" t="s">
        <v>19</v>
      </c>
      <c r="F156">
        <v>88296.4</v>
      </c>
      <c r="G156" t="s">
        <v>1</v>
      </c>
      <c r="H156" t="s">
        <v>2</v>
      </c>
      <c r="I156" t="s">
        <v>3</v>
      </c>
      <c r="J156">
        <v>0.50449299999999997</v>
      </c>
      <c r="K156" t="s">
        <v>4</v>
      </c>
      <c r="L156">
        <v>4449.87</v>
      </c>
      <c r="M156" t="s">
        <v>5</v>
      </c>
      <c r="N156">
        <v>10.112661241352001</v>
      </c>
      <c r="O156" t="s">
        <v>6</v>
      </c>
      <c r="P156">
        <v>45000</v>
      </c>
      <c r="Q156" t="s">
        <v>7</v>
      </c>
      <c r="R156">
        <v>45000</v>
      </c>
      <c r="S156" t="s">
        <v>21</v>
      </c>
      <c r="T156" t="s">
        <v>11021</v>
      </c>
      <c r="U156" t="s">
        <v>11022</v>
      </c>
      <c r="V156" t="s">
        <v>11023</v>
      </c>
      <c r="W156">
        <v>0.17487</v>
      </c>
    </row>
    <row r="157" spans="5:23">
      <c r="E157" t="s">
        <v>22</v>
      </c>
      <c r="F157">
        <v>88296.4</v>
      </c>
      <c r="G157" t="s">
        <v>1</v>
      </c>
      <c r="H157" t="s">
        <v>2</v>
      </c>
      <c r="I157" t="s">
        <v>3</v>
      </c>
      <c r="J157">
        <v>0.50449299999999997</v>
      </c>
      <c r="K157" t="s">
        <v>4</v>
      </c>
      <c r="L157">
        <v>4449.87</v>
      </c>
      <c r="M157" t="s">
        <v>5</v>
      </c>
      <c r="N157">
        <v>10.112661241352001</v>
      </c>
      <c r="O157" t="s">
        <v>6</v>
      </c>
      <c r="P157">
        <v>45000</v>
      </c>
      <c r="Q157" t="s">
        <v>7</v>
      </c>
      <c r="R157">
        <v>45000</v>
      </c>
      <c r="S157" t="s">
        <v>21</v>
      </c>
      <c r="T157" t="s">
        <v>11021</v>
      </c>
      <c r="U157" t="s">
        <v>11022</v>
      </c>
      <c r="V157" t="s">
        <v>11023</v>
      </c>
      <c r="W157">
        <v>0.17487</v>
      </c>
    </row>
    <row r="158" spans="5:23">
      <c r="E158" t="s">
        <v>22</v>
      </c>
      <c r="F158">
        <v>134272</v>
      </c>
      <c r="G158" t="s">
        <v>1</v>
      </c>
      <c r="H158" t="s">
        <v>23</v>
      </c>
      <c r="I158" t="s">
        <v>3</v>
      </c>
      <c r="J158">
        <v>0.41447299999999998</v>
      </c>
      <c r="K158" t="s">
        <v>4</v>
      </c>
      <c r="L158">
        <v>4335.32</v>
      </c>
      <c r="M158" t="s">
        <v>5</v>
      </c>
      <c r="N158">
        <v>10.379845970903</v>
      </c>
      <c r="O158" t="s">
        <v>6</v>
      </c>
      <c r="P158">
        <v>45000</v>
      </c>
      <c r="Q158" t="s">
        <v>7</v>
      </c>
      <c r="R158">
        <v>45000</v>
      </c>
      <c r="S158" t="s">
        <v>24</v>
      </c>
      <c r="T158" t="s">
        <v>11024</v>
      </c>
      <c r="U158" t="s">
        <v>11025</v>
      </c>
      <c r="V158" t="s">
        <v>11026</v>
      </c>
      <c r="W158">
        <v>0.192081</v>
      </c>
    </row>
    <row r="159" spans="5:23">
      <c r="E159" t="s">
        <v>25</v>
      </c>
      <c r="F159">
        <v>134272</v>
      </c>
      <c r="G159" t="s">
        <v>1</v>
      </c>
      <c r="H159" t="s">
        <v>23</v>
      </c>
      <c r="I159" t="s">
        <v>3</v>
      </c>
      <c r="J159">
        <v>0.41447299999999998</v>
      </c>
      <c r="K159" t="s">
        <v>4</v>
      </c>
      <c r="L159">
        <v>4335.32</v>
      </c>
      <c r="M159" t="s">
        <v>5</v>
      </c>
      <c r="N159">
        <v>10.379845970903</v>
      </c>
      <c r="O159" t="s">
        <v>6</v>
      </c>
      <c r="P159">
        <v>45000</v>
      </c>
      <c r="Q159" t="s">
        <v>7</v>
      </c>
      <c r="R159">
        <v>45000</v>
      </c>
      <c r="S159" t="s">
        <v>26</v>
      </c>
      <c r="T159" t="s">
        <v>11024</v>
      </c>
      <c r="U159" t="s">
        <v>11025</v>
      </c>
      <c r="V159" t="s">
        <v>11026</v>
      </c>
      <c r="W159">
        <v>0.192081</v>
      </c>
    </row>
    <row r="160" spans="5:23">
      <c r="E160" t="s">
        <v>25</v>
      </c>
      <c r="F160">
        <v>129758</v>
      </c>
      <c r="G160" t="s">
        <v>1</v>
      </c>
      <c r="H160" t="s">
        <v>27</v>
      </c>
      <c r="I160" t="s">
        <v>3</v>
      </c>
      <c r="J160">
        <v>0.41774699999999998</v>
      </c>
      <c r="K160" t="s">
        <v>4</v>
      </c>
      <c r="L160">
        <v>4416.1000000000004</v>
      </c>
      <c r="M160" t="s">
        <v>5</v>
      </c>
      <c r="N160">
        <v>10.189987433152</v>
      </c>
      <c r="O160" t="s">
        <v>6</v>
      </c>
      <c r="P160">
        <v>45000</v>
      </c>
      <c r="Q160" t="s">
        <v>7</v>
      </c>
      <c r="R160">
        <v>45000</v>
      </c>
      <c r="S160" t="s">
        <v>28</v>
      </c>
      <c r="T160" t="s">
        <v>11027</v>
      </c>
      <c r="U160" t="s">
        <v>11028</v>
      </c>
      <c r="V160" t="s">
        <v>11029</v>
      </c>
      <c r="W160">
        <v>0.18276800000000001</v>
      </c>
    </row>
    <row r="161" spans="5:23">
      <c r="E161" t="s">
        <v>29</v>
      </c>
      <c r="F161">
        <v>129758</v>
      </c>
      <c r="G161" t="s">
        <v>1</v>
      </c>
      <c r="H161" t="s">
        <v>27</v>
      </c>
      <c r="I161" t="s">
        <v>3</v>
      </c>
      <c r="J161">
        <v>0.41774699999999998</v>
      </c>
      <c r="K161" t="s">
        <v>4</v>
      </c>
      <c r="L161">
        <v>4416.1000000000004</v>
      </c>
      <c r="M161" t="s">
        <v>5</v>
      </c>
      <c r="N161">
        <v>10.189987433152</v>
      </c>
      <c r="O161" t="s">
        <v>6</v>
      </c>
      <c r="P161">
        <v>45000</v>
      </c>
      <c r="Q161" t="s">
        <v>7</v>
      </c>
      <c r="R161">
        <v>45000</v>
      </c>
      <c r="S161" t="s">
        <v>28</v>
      </c>
      <c r="T161" t="s">
        <v>11027</v>
      </c>
      <c r="U161" t="s">
        <v>11028</v>
      </c>
      <c r="V161" t="s">
        <v>11029</v>
      </c>
      <c r="W161">
        <v>0.18276800000000001</v>
      </c>
    </row>
    <row r="162" spans="5:23">
      <c r="E162" t="s">
        <v>29</v>
      </c>
      <c r="F162">
        <v>207860</v>
      </c>
      <c r="G162" t="s">
        <v>1</v>
      </c>
      <c r="H162" t="s">
        <v>30</v>
      </c>
      <c r="I162" t="s">
        <v>3</v>
      </c>
      <c r="J162">
        <v>0.336177</v>
      </c>
      <c r="K162" t="s">
        <v>4</v>
      </c>
      <c r="L162">
        <v>4256.8900000000003</v>
      </c>
      <c r="M162" t="s">
        <v>5</v>
      </c>
      <c r="N162">
        <v>10.571109001699</v>
      </c>
      <c r="O162" t="s">
        <v>6</v>
      </c>
      <c r="P162">
        <v>45000</v>
      </c>
      <c r="Q162" t="s">
        <v>7</v>
      </c>
      <c r="R162">
        <v>45000</v>
      </c>
      <c r="S162" t="s">
        <v>31</v>
      </c>
      <c r="T162" t="s">
        <v>11030</v>
      </c>
      <c r="U162" t="s">
        <v>11031</v>
      </c>
      <c r="V162" t="s">
        <v>11032</v>
      </c>
      <c r="W162">
        <v>0.210503</v>
      </c>
    </row>
    <row r="163" spans="5:23">
      <c r="E163" t="s">
        <v>32</v>
      </c>
      <c r="F163">
        <v>207860</v>
      </c>
      <c r="G163" t="s">
        <v>1</v>
      </c>
      <c r="H163" t="s">
        <v>30</v>
      </c>
      <c r="I163" t="s">
        <v>3</v>
      </c>
      <c r="J163">
        <v>0.336177</v>
      </c>
      <c r="K163" t="s">
        <v>4</v>
      </c>
      <c r="L163">
        <v>4256.8900000000003</v>
      </c>
      <c r="M163" t="s">
        <v>5</v>
      </c>
      <c r="N163">
        <v>10.571109001699</v>
      </c>
      <c r="O163" t="s">
        <v>6</v>
      </c>
      <c r="P163">
        <v>45000</v>
      </c>
      <c r="Q163" t="s">
        <v>7</v>
      </c>
      <c r="R163">
        <v>45000</v>
      </c>
      <c r="S163" t="s">
        <v>33</v>
      </c>
      <c r="T163" t="s">
        <v>11030</v>
      </c>
      <c r="U163" t="s">
        <v>11031</v>
      </c>
      <c r="V163" t="s">
        <v>11032</v>
      </c>
      <c r="W163">
        <v>0.210503</v>
      </c>
    </row>
    <row r="164" spans="5:23">
      <c r="E164" t="s">
        <v>32</v>
      </c>
      <c r="F164">
        <v>189132</v>
      </c>
      <c r="G164" t="s">
        <v>1</v>
      </c>
      <c r="H164" t="s">
        <v>17</v>
      </c>
      <c r="I164" t="s">
        <v>3</v>
      </c>
      <c r="J164">
        <v>0.34768700000000002</v>
      </c>
      <c r="K164" t="s">
        <v>4</v>
      </c>
      <c r="L164">
        <v>4373.79</v>
      </c>
      <c r="M164" t="s">
        <v>5</v>
      </c>
      <c r="N164">
        <v>10.288550679265001</v>
      </c>
      <c r="O164" t="s">
        <v>6</v>
      </c>
      <c r="P164">
        <v>45000</v>
      </c>
      <c r="Q164" t="s">
        <v>7</v>
      </c>
      <c r="R164">
        <v>45000</v>
      </c>
      <c r="S164" t="s">
        <v>34</v>
      </c>
      <c r="T164" t="s">
        <v>11033</v>
      </c>
      <c r="U164" t="s">
        <v>11034</v>
      </c>
      <c r="V164" t="s">
        <v>11035</v>
      </c>
      <c r="W164">
        <v>0.21854799999999999</v>
      </c>
    </row>
    <row r="165" spans="5:23">
      <c r="E165" t="s">
        <v>35</v>
      </c>
      <c r="F165">
        <v>189132</v>
      </c>
      <c r="G165" t="s">
        <v>1</v>
      </c>
      <c r="H165" t="s">
        <v>17</v>
      </c>
      <c r="I165" t="s">
        <v>3</v>
      </c>
      <c r="J165">
        <v>0.34768700000000002</v>
      </c>
      <c r="K165" t="s">
        <v>4</v>
      </c>
      <c r="L165">
        <v>4373.79</v>
      </c>
      <c r="M165" t="s">
        <v>5</v>
      </c>
      <c r="N165">
        <v>10.288550679265001</v>
      </c>
      <c r="O165" t="s">
        <v>6</v>
      </c>
      <c r="P165">
        <v>45000</v>
      </c>
      <c r="Q165" t="s">
        <v>7</v>
      </c>
      <c r="R165">
        <v>45000</v>
      </c>
      <c r="S165" t="s">
        <v>34</v>
      </c>
      <c r="T165" t="s">
        <v>11033</v>
      </c>
      <c r="U165" t="s">
        <v>11034</v>
      </c>
      <c r="V165" t="s">
        <v>11035</v>
      </c>
      <c r="W165">
        <v>0.21854799999999999</v>
      </c>
    </row>
    <row r="166" spans="5:23">
      <c r="E166" t="s">
        <v>35</v>
      </c>
      <c r="F166">
        <v>262601</v>
      </c>
      <c r="G166" t="s">
        <v>1</v>
      </c>
      <c r="H166" t="s">
        <v>36</v>
      </c>
      <c r="I166" t="s">
        <v>3</v>
      </c>
      <c r="J166">
        <v>0.30240299999999998</v>
      </c>
      <c r="K166" t="s">
        <v>4</v>
      </c>
      <c r="L166">
        <v>4164.2</v>
      </c>
      <c r="M166" t="s">
        <v>5</v>
      </c>
      <c r="N166">
        <v>10.806399600727</v>
      </c>
      <c r="O166" t="s">
        <v>6</v>
      </c>
      <c r="P166">
        <v>45000</v>
      </c>
      <c r="Q166" t="s">
        <v>7</v>
      </c>
      <c r="R166">
        <v>45000</v>
      </c>
      <c r="S166" t="s">
        <v>37</v>
      </c>
      <c r="T166" t="s">
        <v>11036</v>
      </c>
      <c r="U166" t="s">
        <v>11037</v>
      </c>
      <c r="V166" t="s">
        <v>11038</v>
      </c>
      <c r="W166">
        <v>0.240426</v>
      </c>
    </row>
    <row r="167" spans="5:23">
      <c r="E167" t="s">
        <v>38</v>
      </c>
      <c r="F167">
        <v>262601</v>
      </c>
      <c r="G167" t="s">
        <v>1</v>
      </c>
      <c r="H167" t="s">
        <v>36</v>
      </c>
      <c r="I167" t="s">
        <v>3</v>
      </c>
      <c r="J167">
        <v>0.30240299999999998</v>
      </c>
      <c r="K167" t="s">
        <v>4</v>
      </c>
      <c r="L167">
        <v>4164.2</v>
      </c>
      <c r="M167" t="s">
        <v>5</v>
      </c>
      <c r="N167">
        <v>10.806399600727</v>
      </c>
      <c r="O167" t="s">
        <v>6</v>
      </c>
      <c r="P167">
        <v>45000</v>
      </c>
      <c r="Q167" t="s">
        <v>7</v>
      </c>
      <c r="R167">
        <v>45000</v>
      </c>
      <c r="S167" t="s">
        <v>39</v>
      </c>
      <c r="T167" t="s">
        <v>11036</v>
      </c>
      <c r="U167" t="s">
        <v>11037</v>
      </c>
      <c r="V167" t="s">
        <v>11038</v>
      </c>
      <c r="W167">
        <v>0.240426</v>
      </c>
    </row>
    <row r="168" spans="5:23">
      <c r="E168" t="s">
        <v>38</v>
      </c>
      <c r="F168">
        <v>245713</v>
      </c>
      <c r="G168" t="s">
        <v>1</v>
      </c>
      <c r="H168" t="s">
        <v>40</v>
      </c>
      <c r="I168" t="s">
        <v>3</v>
      </c>
      <c r="J168">
        <v>0.30673899999999998</v>
      </c>
      <c r="K168" t="s">
        <v>4</v>
      </c>
      <c r="L168">
        <v>4325.46</v>
      </c>
      <c r="M168" t="s">
        <v>5</v>
      </c>
      <c r="N168">
        <v>10.403525473353</v>
      </c>
      <c r="O168" t="s">
        <v>6</v>
      </c>
      <c r="P168">
        <v>45000</v>
      </c>
      <c r="Q168" t="s">
        <v>7</v>
      </c>
      <c r="R168">
        <v>45000</v>
      </c>
      <c r="S168" t="s">
        <v>41</v>
      </c>
      <c r="T168" t="s">
        <v>11039</v>
      </c>
      <c r="U168" t="s">
        <v>11040</v>
      </c>
      <c r="V168" t="s">
        <v>11041</v>
      </c>
      <c r="W168">
        <v>0.22948399999999999</v>
      </c>
    </row>
    <row r="169" spans="5:23">
      <c r="E169" t="s">
        <v>42</v>
      </c>
      <c r="F169">
        <v>245713</v>
      </c>
      <c r="G169" t="s">
        <v>1</v>
      </c>
      <c r="H169" t="s">
        <v>40</v>
      </c>
      <c r="I169" t="s">
        <v>3</v>
      </c>
      <c r="J169">
        <v>0.30673899999999998</v>
      </c>
      <c r="K169" t="s">
        <v>4</v>
      </c>
      <c r="L169">
        <v>4325.46</v>
      </c>
      <c r="M169" t="s">
        <v>5</v>
      </c>
      <c r="N169">
        <v>10.403525473353</v>
      </c>
      <c r="O169" t="s">
        <v>6</v>
      </c>
      <c r="P169">
        <v>45000</v>
      </c>
      <c r="Q169" t="s">
        <v>7</v>
      </c>
      <c r="R169">
        <v>45000</v>
      </c>
      <c r="S169" t="s">
        <v>41</v>
      </c>
      <c r="T169" t="s">
        <v>11039</v>
      </c>
      <c r="U169" t="s">
        <v>11040</v>
      </c>
      <c r="V169" t="s">
        <v>11041</v>
      </c>
      <c r="W169">
        <v>0.22948399999999999</v>
      </c>
    </row>
    <row r="170" spans="5:23">
      <c r="E170" t="s">
        <v>42</v>
      </c>
      <c r="F170">
        <v>32739.3</v>
      </c>
      <c r="G170" t="s">
        <v>1</v>
      </c>
      <c r="H170" t="s">
        <v>14</v>
      </c>
      <c r="I170" t="s">
        <v>3</v>
      </c>
      <c r="J170">
        <v>0.825789</v>
      </c>
      <c r="K170" t="s">
        <v>4</v>
      </c>
      <c r="L170">
        <v>4479.1099999999997</v>
      </c>
      <c r="M170" t="s">
        <v>5</v>
      </c>
      <c r="N170">
        <v>10.046627906775999</v>
      </c>
      <c r="O170" t="s">
        <v>6</v>
      </c>
      <c r="P170">
        <v>45000</v>
      </c>
      <c r="Q170" t="s">
        <v>7</v>
      </c>
      <c r="R170">
        <v>45000</v>
      </c>
      <c r="S170" t="s">
        <v>43</v>
      </c>
      <c r="T170" t="s">
        <v>11042</v>
      </c>
      <c r="U170" t="s">
        <v>11043</v>
      </c>
      <c r="V170" t="s">
        <v>11044</v>
      </c>
      <c r="W170">
        <v>6.3100000000000003E-2</v>
      </c>
    </row>
    <row r="171" spans="5:23">
      <c r="E171" t="s">
        <v>44</v>
      </c>
      <c r="F171">
        <v>32739.3</v>
      </c>
      <c r="G171" t="s">
        <v>1</v>
      </c>
      <c r="H171" t="s">
        <v>14</v>
      </c>
      <c r="I171" t="s">
        <v>3</v>
      </c>
      <c r="J171">
        <v>0.825789</v>
      </c>
      <c r="K171" t="s">
        <v>4</v>
      </c>
      <c r="L171">
        <v>4479.1099999999997</v>
      </c>
      <c r="M171" t="s">
        <v>5</v>
      </c>
      <c r="N171">
        <v>10.046627906775999</v>
      </c>
      <c r="O171" t="s">
        <v>6</v>
      </c>
      <c r="P171">
        <v>45000</v>
      </c>
      <c r="Q171" t="s">
        <v>7</v>
      </c>
      <c r="R171">
        <v>45000</v>
      </c>
      <c r="S171" t="s">
        <v>45</v>
      </c>
      <c r="T171" t="s">
        <v>11042</v>
      </c>
      <c r="U171" t="s">
        <v>11043</v>
      </c>
      <c r="V171" t="s">
        <v>11044</v>
      </c>
      <c r="W171">
        <v>6.3100000000000003E-2</v>
      </c>
    </row>
    <row r="172" spans="5:23">
      <c r="E172" t="s">
        <v>44</v>
      </c>
      <c r="F172">
        <v>32516.400000000001</v>
      </c>
      <c r="G172" t="s">
        <v>1</v>
      </c>
      <c r="H172" t="s">
        <v>10</v>
      </c>
      <c r="I172" t="s">
        <v>3</v>
      </c>
      <c r="J172">
        <v>0.82765599999999995</v>
      </c>
      <c r="K172" t="s">
        <v>4</v>
      </c>
      <c r="L172">
        <v>4489.49</v>
      </c>
      <c r="M172" t="s">
        <v>5</v>
      </c>
      <c r="N172">
        <v>10.02341027282</v>
      </c>
      <c r="O172" t="s">
        <v>6</v>
      </c>
      <c r="P172">
        <v>45000</v>
      </c>
      <c r="Q172" t="s">
        <v>7</v>
      </c>
      <c r="R172">
        <v>45000</v>
      </c>
      <c r="S172" t="s">
        <v>11</v>
      </c>
      <c r="T172" t="s">
        <v>11012</v>
      </c>
      <c r="U172" t="s">
        <v>11013</v>
      </c>
      <c r="V172" t="s">
        <v>11014</v>
      </c>
      <c r="W172">
        <v>5.5381E-2</v>
      </c>
    </row>
    <row r="173" spans="5:23">
      <c r="E173" t="s">
        <v>0</v>
      </c>
      <c r="F173">
        <v>45498.8</v>
      </c>
      <c r="G173" t="s">
        <v>1</v>
      </c>
      <c r="H173" t="s">
        <v>2</v>
      </c>
      <c r="I173" t="s">
        <v>3</v>
      </c>
      <c r="J173">
        <v>0.70230999999999999</v>
      </c>
      <c r="K173" t="s">
        <v>4</v>
      </c>
      <c r="L173">
        <v>4455.97</v>
      </c>
      <c r="M173" t="s">
        <v>5</v>
      </c>
      <c r="N173">
        <v>10.098816162678</v>
      </c>
      <c r="O173" t="s">
        <v>6</v>
      </c>
      <c r="P173">
        <v>45000</v>
      </c>
      <c r="Q173" t="s">
        <v>7</v>
      </c>
      <c r="R173">
        <v>45000</v>
      </c>
      <c r="S173" t="s">
        <v>8</v>
      </c>
      <c r="T173" t="s">
        <v>11045</v>
      </c>
      <c r="U173" t="s">
        <v>11046</v>
      </c>
      <c r="V173" t="s">
        <v>11047</v>
      </c>
      <c r="W173">
        <v>0.100119</v>
      </c>
    </row>
    <row r="174" spans="5:23">
      <c r="E174" t="s">
        <v>9</v>
      </c>
      <c r="F174">
        <v>32463.9</v>
      </c>
      <c r="G174" t="s">
        <v>1</v>
      </c>
      <c r="H174" t="s">
        <v>10</v>
      </c>
      <c r="I174" t="s">
        <v>3</v>
      </c>
      <c r="J174">
        <v>0.82832300000000003</v>
      </c>
      <c r="K174" t="s">
        <v>4</v>
      </c>
      <c r="L174">
        <v>4489.51</v>
      </c>
      <c r="M174" t="s">
        <v>5</v>
      </c>
      <c r="N174">
        <v>10.023361374387999</v>
      </c>
      <c r="O174" t="s">
        <v>6</v>
      </c>
      <c r="P174">
        <v>45000</v>
      </c>
      <c r="Q174" t="s">
        <v>7</v>
      </c>
      <c r="R174">
        <v>45000</v>
      </c>
      <c r="S174" t="s">
        <v>11</v>
      </c>
      <c r="T174" t="s">
        <v>11048</v>
      </c>
      <c r="U174" t="s">
        <v>11049</v>
      </c>
      <c r="V174" t="s">
        <v>11050</v>
      </c>
      <c r="W174">
        <v>5.7122699999999998E-2</v>
      </c>
    </row>
    <row r="175" spans="5:23">
      <c r="E175" t="s">
        <v>12</v>
      </c>
      <c r="F175">
        <v>45498.8</v>
      </c>
      <c r="G175" t="s">
        <v>1</v>
      </c>
      <c r="H175" t="s">
        <v>2</v>
      </c>
      <c r="I175" t="s">
        <v>3</v>
      </c>
      <c r="J175">
        <v>0.70230999999999999</v>
      </c>
      <c r="K175" t="s">
        <v>4</v>
      </c>
      <c r="L175">
        <v>4455.97</v>
      </c>
      <c r="M175" t="s">
        <v>5</v>
      </c>
      <c r="N175">
        <v>10.098816162678</v>
      </c>
      <c r="O175" t="s">
        <v>6</v>
      </c>
      <c r="P175">
        <v>45000</v>
      </c>
      <c r="Q175" t="s">
        <v>7</v>
      </c>
      <c r="R175">
        <v>45000</v>
      </c>
      <c r="S175" t="s">
        <v>13</v>
      </c>
      <c r="T175" t="s">
        <v>11045</v>
      </c>
      <c r="U175" t="s">
        <v>11046</v>
      </c>
      <c r="V175" t="s">
        <v>11047</v>
      </c>
      <c r="W175">
        <v>0.100119</v>
      </c>
    </row>
    <row r="176" spans="5:23">
      <c r="E176" t="s">
        <v>12</v>
      </c>
      <c r="F176">
        <v>47283.6</v>
      </c>
      <c r="G176" t="s">
        <v>1</v>
      </c>
      <c r="H176" t="s">
        <v>14</v>
      </c>
      <c r="I176" t="s">
        <v>3</v>
      </c>
      <c r="J176">
        <v>0.68724600000000002</v>
      </c>
      <c r="K176" t="s">
        <v>4</v>
      </c>
      <c r="L176">
        <v>4477.8100000000004</v>
      </c>
      <c r="M176" t="s">
        <v>5</v>
      </c>
      <c r="N176">
        <v>10.049555971696</v>
      </c>
      <c r="O176" t="s">
        <v>6</v>
      </c>
      <c r="P176">
        <v>45000</v>
      </c>
      <c r="Q176" t="s">
        <v>7</v>
      </c>
      <c r="R176">
        <v>45000</v>
      </c>
      <c r="S176" t="s">
        <v>15</v>
      </c>
      <c r="T176" t="s">
        <v>11051</v>
      </c>
      <c r="U176" t="s">
        <v>11052</v>
      </c>
      <c r="V176" t="s">
        <v>11053</v>
      </c>
      <c r="W176">
        <v>0.108296</v>
      </c>
    </row>
    <row r="177" spans="5:23">
      <c r="E177" t="s">
        <v>16</v>
      </c>
      <c r="F177">
        <v>47283.6</v>
      </c>
      <c r="G177" t="s">
        <v>1</v>
      </c>
      <c r="H177" t="s">
        <v>14</v>
      </c>
      <c r="I177" t="s">
        <v>3</v>
      </c>
      <c r="J177">
        <v>0.68724600000000002</v>
      </c>
      <c r="K177" t="s">
        <v>4</v>
      </c>
      <c r="L177">
        <v>4477.8100000000004</v>
      </c>
      <c r="M177" t="s">
        <v>5</v>
      </c>
      <c r="N177">
        <v>10.049555971696</v>
      </c>
      <c r="O177" t="s">
        <v>6</v>
      </c>
      <c r="P177">
        <v>45000</v>
      </c>
      <c r="Q177" t="s">
        <v>7</v>
      </c>
      <c r="R177">
        <v>45000</v>
      </c>
      <c r="S177" t="s">
        <v>15</v>
      </c>
      <c r="T177" t="s">
        <v>11051</v>
      </c>
      <c r="U177" t="s">
        <v>11052</v>
      </c>
      <c r="V177" t="s">
        <v>11053</v>
      </c>
      <c r="W177">
        <v>0.108296</v>
      </c>
    </row>
    <row r="178" spans="5:23">
      <c r="E178" t="s">
        <v>16</v>
      </c>
      <c r="F178">
        <v>86268.9</v>
      </c>
      <c r="G178" t="s">
        <v>1</v>
      </c>
      <c r="H178" t="s">
        <v>17</v>
      </c>
      <c r="I178" t="s">
        <v>3</v>
      </c>
      <c r="J178">
        <v>0.51321399999999995</v>
      </c>
      <c r="K178" t="s">
        <v>4</v>
      </c>
      <c r="L178">
        <v>4400.97</v>
      </c>
      <c r="M178" t="s">
        <v>5</v>
      </c>
      <c r="N178">
        <v>10.225012942285</v>
      </c>
      <c r="O178" t="s">
        <v>6</v>
      </c>
      <c r="P178">
        <v>45000</v>
      </c>
      <c r="Q178" t="s">
        <v>7</v>
      </c>
      <c r="R178">
        <v>45000</v>
      </c>
      <c r="S178" t="s">
        <v>18</v>
      </c>
      <c r="T178" t="s">
        <v>11054</v>
      </c>
      <c r="U178" t="s">
        <v>11055</v>
      </c>
      <c r="V178" t="s">
        <v>11056</v>
      </c>
      <c r="W178">
        <v>0.163105</v>
      </c>
    </row>
    <row r="179" spans="5:23">
      <c r="E179" t="s">
        <v>19</v>
      </c>
      <c r="F179">
        <v>86268.9</v>
      </c>
      <c r="G179" t="s">
        <v>1</v>
      </c>
      <c r="H179" t="s">
        <v>17</v>
      </c>
      <c r="I179" t="s">
        <v>3</v>
      </c>
      <c r="J179">
        <v>0.51321399999999995</v>
      </c>
      <c r="K179" t="s">
        <v>4</v>
      </c>
      <c r="L179">
        <v>4400.97</v>
      </c>
      <c r="M179" t="s">
        <v>5</v>
      </c>
      <c r="N179">
        <v>10.225012942285</v>
      </c>
      <c r="O179" t="s">
        <v>6</v>
      </c>
      <c r="P179">
        <v>45000</v>
      </c>
      <c r="Q179" t="s">
        <v>7</v>
      </c>
      <c r="R179">
        <v>45000</v>
      </c>
      <c r="S179" t="s">
        <v>20</v>
      </c>
      <c r="T179" t="s">
        <v>11054</v>
      </c>
      <c r="U179" t="s">
        <v>11055</v>
      </c>
      <c r="V179" t="s">
        <v>11056</v>
      </c>
      <c r="W179">
        <v>0.163105</v>
      </c>
    </row>
    <row r="180" spans="5:23">
      <c r="E180" t="s">
        <v>19</v>
      </c>
      <c r="F180">
        <v>86566.9</v>
      </c>
      <c r="G180" t="s">
        <v>1</v>
      </c>
      <c r="H180" t="s">
        <v>2</v>
      </c>
      <c r="I180" t="s">
        <v>3</v>
      </c>
      <c r="J180">
        <v>0.50947600000000004</v>
      </c>
      <c r="K180" t="s">
        <v>4</v>
      </c>
      <c r="L180">
        <v>4450.43</v>
      </c>
      <c r="M180" t="s">
        <v>5</v>
      </c>
      <c r="N180">
        <v>10.111393743120001</v>
      </c>
      <c r="O180" t="s">
        <v>6</v>
      </c>
      <c r="P180">
        <v>45000</v>
      </c>
      <c r="Q180" t="s">
        <v>7</v>
      </c>
      <c r="R180">
        <v>45000</v>
      </c>
      <c r="S180" t="s">
        <v>21</v>
      </c>
      <c r="T180" t="s">
        <v>11057</v>
      </c>
      <c r="U180" t="s">
        <v>11058</v>
      </c>
      <c r="V180" t="s">
        <v>11059</v>
      </c>
      <c r="W180">
        <v>0.16595199999999999</v>
      </c>
    </row>
    <row r="181" spans="5:23">
      <c r="E181" t="s">
        <v>22</v>
      </c>
      <c r="F181">
        <v>86566.9</v>
      </c>
      <c r="G181" t="s">
        <v>1</v>
      </c>
      <c r="H181" t="s">
        <v>2</v>
      </c>
      <c r="I181" t="s">
        <v>3</v>
      </c>
      <c r="J181">
        <v>0.50947600000000004</v>
      </c>
      <c r="K181" t="s">
        <v>4</v>
      </c>
      <c r="L181">
        <v>4450.43</v>
      </c>
      <c r="M181" t="s">
        <v>5</v>
      </c>
      <c r="N181">
        <v>10.111393743120001</v>
      </c>
      <c r="O181" t="s">
        <v>6</v>
      </c>
      <c r="P181">
        <v>45000</v>
      </c>
      <c r="Q181" t="s">
        <v>7</v>
      </c>
      <c r="R181">
        <v>45000</v>
      </c>
      <c r="S181" t="s">
        <v>21</v>
      </c>
      <c r="T181" t="s">
        <v>11057</v>
      </c>
      <c r="U181" t="s">
        <v>11058</v>
      </c>
      <c r="V181" t="s">
        <v>11059</v>
      </c>
      <c r="W181">
        <v>0.16595199999999999</v>
      </c>
    </row>
    <row r="182" spans="5:23">
      <c r="E182" t="s">
        <v>22</v>
      </c>
      <c r="F182">
        <v>138101</v>
      </c>
      <c r="G182" t="s">
        <v>1</v>
      </c>
      <c r="H182" t="s">
        <v>23</v>
      </c>
      <c r="I182" t="s">
        <v>3</v>
      </c>
      <c r="J182">
        <v>0.408721</v>
      </c>
      <c r="K182" t="s">
        <v>4</v>
      </c>
      <c r="L182">
        <v>4334.59</v>
      </c>
      <c r="M182" t="s">
        <v>5</v>
      </c>
      <c r="N182">
        <v>10.381599780467001</v>
      </c>
      <c r="O182" t="s">
        <v>6</v>
      </c>
      <c r="P182">
        <v>45000</v>
      </c>
      <c r="Q182" t="s">
        <v>7</v>
      </c>
      <c r="R182">
        <v>45000</v>
      </c>
      <c r="S182" t="s">
        <v>24</v>
      </c>
      <c r="T182" t="s">
        <v>11060</v>
      </c>
      <c r="U182" t="s">
        <v>11061</v>
      </c>
      <c r="V182" t="s">
        <v>11062</v>
      </c>
      <c r="W182">
        <v>0.18432999999999999</v>
      </c>
    </row>
    <row r="183" spans="5:23">
      <c r="E183" t="s">
        <v>25</v>
      </c>
      <c r="F183">
        <v>138101</v>
      </c>
      <c r="G183" t="s">
        <v>1</v>
      </c>
      <c r="H183" t="s">
        <v>23</v>
      </c>
      <c r="I183" t="s">
        <v>3</v>
      </c>
      <c r="J183">
        <v>0.408721</v>
      </c>
      <c r="K183" t="s">
        <v>4</v>
      </c>
      <c r="L183">
        <v>4334.59</v>
      </c>
      <c r="M183" t="s">
        <v>5</v>
      </c>
      <c r="N183">
        <v>10.381599780467001</v>
      </c>
      <c r="O183" t="s">
        <v>6</v>
      </c>
      <c r="P183">
        <v>45000</v>
      </c>
      <c r="Q183" t="s">
        <v>7</v>
      </c>
      <c r="R183">
        <v>45000</v>
      </c>
      <c r="S183" t="s">
        <v>26</v>
      </c>
      <c r="T183" t="s">
        <v>11060</v>
      </c>
      <c r="U183" t="s">
        <v>11061</v>
      </c>
      <c r="V183" t="s">
        <v>11062</v>
      </c>
      <c r="W183">
        <v>0.18432999999999999</v>
      </c>
    </row>
    <row r="184" spans="5:23">
      <c r="E184" t="s">
        <v>25</v>
      </c>
      <c r="F184">
        <v>138395</v>
      </c>
      <c r="G184" t="s">
        <v>1</v>
      </c>
      <c r="H184" t="s">
        <v>27</v>
      </c>
      <c r="I184" t="s">
        <v>3</v>
      </c>
      <c r="J184">
        <v>0.40451599999999999</v>
      </c>
      <c r="K184" t="s">
        <v>4</v>
      </c>
      <c r="L184">
        <v>4415.78</v>
      </c>
      <c r="M184" t="s">
        <v>5</v>
      </c>
      <c r="N184">
        <v>10.190718434632</v>
      </c>
      <c r="O184" t="s">
        <v>6</v>
      </c>
      <c r="P184">
        <v>45000</v>
      </c>
      <c r="Q184" t="s">
        <v>7</v>
      </c>
      <c r="R184">
        <v>45000</v>
      </c>
      <c r="S184" t="s">
        <v>28</v>
      </c>
      <c r="T184" t="s">
        <v>11063</v>
      </c>
      <c r="U184" t="s">
        <v>11064</v>
      </c>
      <c r="V184" t="s">
        <v>11065</v>
      </c>
      <c r="W184">
        <v>0.19576199999999999</v>
      </c>
    </row>
    <row r="185" spans="5:23">
      <c r="E185" t="s">
        <v>29</v>
      </c>
      <c r="F185">
        <v>138395</v>
      </c>
      <c r="G185" t="s">
        <v>1</v>
      </c>
      <c r="H185" t="s">
        <v>27</v>
      </c>
      <c r="I185" t="s">
        <v>3</v>
      </c>
      <c r="J185">
        <v>0.40451599999999999</v>
      </c>
      <c r="K185" t="s">
        <v>4</v>
      </c>
      <c r="L185">
        <v>4415.78</v>
      </c>
      <c r="M185" t="s">
        <v>5</v>
      </c>
      <c r="N185">
        <v>10.190718434632</v>
      </c>
      <c r="O185" t="s">
        <v>6</v>
      </c>
      <c r="P185">
        <v>45000</v>
      </c>
      <c r="Q185" t="s">
        <v>7</v>
      </c>
      <c r="R185">
        <v>45000</v>
      </c>
      <c r="S185" t="s">
        <v>28</v>
      </c>
      <c r="T185" t="s">
        <v>11063</v>
      </c>
      <c r="U185" t="s">
        <v>11064</v>
      </c>
      <c r="V185" t="s">
        <v>11065</v>
      </c>
      <c r="W185">
        <v>0.19576199999999999</v>
      </c>
    </row>
    <row r="186" spans="5:23">
      <c r="E186" t="s">
        <v>29</v>
      </c>
      <c r="F186">
        <v>207629</v>
      </c>
      <c r="G186" t="s">
        <v>1</v>
      </c>
      <c r="H186" t="s">
        <v>30</v>
      </c>
      <c r="I186" t="s">
        <v>3</v>
      </c>
      <c r="J186">
        <v>0.33637699999999998</v>
      </c>
      <c r="K186" t="s">
        <v>4</v>
      </c>
      <c r="L186">
        <v>4256.57</v>
      </c>
      <c r="M186" t="s">
        <v>5</v>
      </c>
      <c r="N186">
        <v>10.571888406615001</v>
      </c>
      <c r="O186" t="s">
        <v>6</v>
      </c>
      <c r="P186">
        <v>45000</v>
      </c>
      <c r="Q186" t="s">
        <v>7</v>
      </c>
      <c r="R186">
        <v>45000</v>
      </c>
      <c r="S186" t="s">
        <v>31</v>
      </c>
      <c r="T186" t="s">
        <v>11066</v>
      </c>
      <c r="U186" t="s">
        <v>11067</v>
      </c>
      <c r="V186" t="s">
        <v>11068</v>
      </c>
      <c r="W186">
        <v>0.21746299999999999</v>
      </c>
    </row>
    <row r="187" spans="5:23">
      <c r="E187" t="s">
        <v>32</v>
      </c>
      <c r="F187">
        <v>207629</v>
      </c>
      <c r="G187" t="s">
        <v>1</v>
      </c>
      <c r="H187" t="s">
        <v>30</v>
      </c>
      <c r="I187" t="s">
        <v>3</v>
      </c>
      <c r="J187">
        <v>0.33637699999999998</v>
      </c>
      <c r="K187" t="s">
        <v>4</v>
      </c>
      <c r="L187">
        <v>4256.57</v>
      </c>
      <c r="M187" t="s">
        <v>5</v>
      </c>
      <c r="N187">
        <v>10.571888406615001</v>
      </c>
      <c r="O187" t="s">
        <v>6</v>
      </c>
      <c r="P187">
        <v>45000</v>
      </c>
      <c r="Q187" t="s">
        <v>7</v>
      </c>
      <c r="R187">
        <v>45000</v>
      </c>
      <c r="S187" t="s">
        <v>33</v>
      </c>
      <c r="T187" t="s">
        <v>11066</v>
      </c>
      <c r="U187" t="s">
        <v>11067</v>
      </c>
      <c r="V187" t="s">
        <v>11068</v>
      </c>
      <c r="W187">
        <v>0.21746299999999999</v>
      </c>
    </row>
    <row r="188" spans="5:23">
      <c r="E188" t="s">
        <v>32</v>
      </c>
      <c r="F188">
        <v>196748</v>
      </c>
      <c r="G188" t="s">
        <v>1</v>
      </c>
      <c r="H188" t="s">
        <v>17</v>
      </c>
      <c r="I188" t="s">
        <v>3</v>
      </c>
      <c r="J188">
        <v>0.34084900000000001</v>
      </c>
      <c r="K188" t="s">
        <v>4</v>
      </c>
      <c r="L188">
        <v>4374.87</v>
      </c>
      <c r="M188" t="s">
        <v>5</v>
      </c>
      <c r="N188">
        <v>10.286016969775</v>
      </c>
      <c r="O188" t="s">
        <v>6</v>
      </c>
      <c r="P188">
        <v>45000</v>
      </c>
      <c r="Q188" t="s">
        <v>7</v>
      </c>
      <c r="R188">
        <v>45000</v>
      </c>
      <c r="S188" t="s">
        <v>34</v>
      </c>
      <c r="T188" t="s">
        <v>11069</v>
      </c>
      <c r="U188" t="s">
        <v>11070</v>
      </c>
      <c r="V188" t="s">
        <v>11071</v>
      </c>
      <c r="W188">
        <v>0.22215799999999999</v>
      </c>
    </row>
    <row r="189" spans="5:23">
      <c r="E189" t="s">
        <v>35</v>
      </c>
      <c r="F189">
        <v>196748</v>
      </c>
      <c r="G189" t="s">
        <v>1</v>
      </c>
      <c r="H189" t="s">
        <v>17</v>
      </c>
      <c r="I189" t="s">
        <v>3</v>
      </c>
      <c r="J189">
        <v>0.34084900000000001</v>
      </c>
      <c r="K189" t="s">
        <v>4</v>
      </c>
      <c r="L189">
        <v>4374.87</v>
      </c>
      <c r="M189" t="s">
        <v>5</v>
      </c>
      <c r="N189">
        <v>10.286016969775</v>
      </c>
      <c r="O189" t="s">
        <v>6</v>
      </c>
      <c r="P189">
        <v>45000</v>
      </c>
      <c r="Q189" t="s">
        <v>7</v>
      </c>
      <c r="R189">
        <v>45000</v>
      </c>
      <c r="S189" t="s">
        <v>34</v>
      </c>
      <c r="T189" t="s">
        <v>11069</v>
      </c>
      <c r="U189" t="s">
        <v>11070</v>
      </c>
      <c r="V189" t="s">
        <v>11071</v>
      </c>
      <c r="W189">
        <v>0.22215799999999999</v>
      </c>
    </row>
    <row r="190" spans="5:23">
      <c r="E190" t="s">
        <v>35</v>
      </c>
      <c r="F190">
        <v>237592</v>
      </c>
      <c r="G190" t="s">
        <v>1</v>
      </c>
      <c r="H190" t="s">
        <v>36</v>
      </c>
      <c r="I190" t="s">
        <v>3</v>
      </c>
      <c r="J190">
        <v>0.31800699999999998</v>
      </c>
      <c r="K190" t="s">
        <v>4</v>
      </c>
      <c r="L190">
        <v>4161.95</v>
      </c>
      <c r="M190" t="s">
        <v>5</v>
      </c>
      <c r="N190">
        <v>10.812244840603</v>
      </c>
      <c r="O190" t="s">
        <v>6</v>
      </c>
      <c r="P190">
        <v>45000</v>
      </c>
      <c r="Q190" t="s">
        <v>7</v>
      </c>
      <c r="R190">
        <v>45000</v>
      </c>
      <c r="S190" t="s">
        <v>37</v>
      </c>
      <c r="T190" t="s">
        <v>11072</v>
      </c>
      <c r="U190" t="s">
        <v>11073</v>
      </c>
      <c r="V190" t="s">
        <v>11074</v>
      </c>
      <c r="W190">
        <v>0.22844700000000001</v>
      </c>
    </row>
    <row r="191" spans="5:23">
      <c r="E191" t="s">
        <v>38</v>
      </c>
      <c r="F191">
        <v>237592</v>
      </c>
      <c r="G191" t="s">
        <v>1</v>
      </c>
      <c r="H191" t="s">
        <v>36</v>
      </c>
      <c r="I191" t="s">
        <v>3</v>
      </c>
      <c r="J191">
        <v>0.31800699999999998</v>
      </c>
      <c r="K191" t="s">
        <v>4</v>
      </c>
      <c r="L191">
        <v>4161.95</v>
      </c>
      <c r="M191" t="s">
        <v>5</v>
      </c>
      <c r="N191">
        <v>10.812244840603</v>
      </c>
      <c r="O191" t="s">
        <v>6</v>
      </c>
      <c r="P191">
        <v>45000</v>
      </c>
      <c r="Q191" t="s">
        <v>7</v>
      </c>
      <c r="R191">
        <v>45000</v>
      </c>
      <c r="S191" t="s">
        <v>39</v>
      </c>
      <c r="T191" t="s">
        <v>11072</v>
      </c>
      <c r="U191" t="s">
        <v>11073</v>
      </c>
      <c r="V191" t="s">
        <v>11074</v>
      </c>
      <c r="W191">
        <v>0.22844700000000001</v>
      </c>
    </row>
    <row r="192" spans="5:23">
      <c r="E192" t="s">
        <v>38</v>
      </c>
      <c r="F192">
        <v>235739</v>
      </c>
      <c r="G192" t="s">
        <v>1</v>
      </c>
      <c r="H192" t="s">
        <v>40</v>
      </c>
      <c r="I192" t="s">
        <v>3</v>
      </c>
      <c r="J192">
        <v>0.31321599999999999</v>
      </c>
      <c r="K192" t="s">
        <v>4</v>
      </c>
      <c r="L192">
        <v>4323.9399999999996</v>
      </c>
      <c r="M192" t="s">
        <v>5</v>
      </c>
      <c r="N192">
        <v>10.407179490782999</v>
      </c>
      <c r="O192" t="s">
        <v>6</v>
      </c>
      <c r="P192">
        <v>45000</v>
      </c>
      <c r="Q192" t="s">
        <v>7</v>
      </c>
      <c r="R192">
        <v>45000</v>
      </c>
      <c r="S192" t="s">
        <v>41</v>
      </c>
      <c r="T192" t="s">
        <v>11075</v>
      </c>
      <c r="U192" t="s">
        <v>11076</v>
      </c>
      <c r="V192" t="s">
        <v>11077</v>
      </c>
      <c r="W192">
        <v>0.23938300000000001</v>
      </c>
    </row>
    <row r="193" spans="5:23">
      <c r="E193" t="s">
        <v>42</v>
      </c>
      <c r="F193">
        <v>235739</v>
      </c>
      <c r="G193" t="s">
        <v>1</v>
      </c>
      <c r="H193" t="s">
        <v>40</v>
      </c>
      <c r="I193" t="s">
        <v>3</v>
      </c>
      <c r="J193">
        <v>0.31321599999999999</v>
      </c>
      <c r="K193" t="s">
        <v>4</v>
      </c>
      <c r="L193">
        <v>4323.9399999999996</v>
      </c>
      <c r="M193" t="s">
        <v>5</v>
      </c>
      <c r="N193">
        <v>10.407179490782999</v>
      </c>
      <c r="O193" t="s">
        <v>6</v>
      </c>
      <c r="P193">
        <v>45000</v>
      </c>
      <c r="Q193" t="s">
        <v>7</v>
      </c>
      <c r="R193">
        <v>45000</v>
      </c>
      <c r="S193" t="s">
        <v>41</v>
      </c>
      <c r="T193" t="s">
        <v>11075</v>
      </c>
      <c r="U193" t="s">
        <v>11076</v>
      </c>
      <c r="V193" t="s">
        <v>11077</v>
      </c>
      <c r="W193">
        <v>0.23938300000000001</v>
      </c>
    </row>
    <row r="194" spans="5:23">
      <c r="E194" t="s">
        <v>42</v>
      </c>
      <c r="F194">
        <v>32595.3</v>
      </c>
      <c r="G194" t="s">
        <v>1</v>
      </c>
      <c r="H194" t="s">
        <v>14</v>
      </c>
      <c r="I194" t="s">
        <v>3</v>
      </c>
      <c r="J194">
        <v>0.82760699999999998</v>
      </c>
      <c r="K194" t="s">
        <v>4</v>
      </c>
      <c r="L194">
        <v>4479.16</v>
      </c>
      <c r="M194" t="s">
        <v>5</v>
      </c>
      <c r="N194">
        <v>10.046530307912001</v>
      </c>
      <c r="O194" t="s">
        <v>6</v>
      </c>
      <c r="P194">
        <v>45000</v>
      </c>
      <c r="Q194" t="s">
        <v>7</v>
      </c>
      <c r="R194">
        <v>45000</v>
      </c>
      <c r="S194" t="s">
        <v>43</v>
      </c>
      <c r="T194" t="s">
        <v>6158</v>
      </c>
      <c r="U194" t="s">
        <v>11078</v>
      </c>
      <c r="V194" t="s">
        <v>11079</v>
      </c>
      <c r="W194">
        <v>5.6916300000000003E-2</v>
      </c>
    </row>
    <row r="195" spans="5:23">
      <c r="E195" t="s">
        <v>44</v>
      </c>
      <c r="F195">
        <v>32595.3</v>
      </c>
      <c r="G195" t="s">
        <v>1</v>
      </c>
      <c r="H195" t="s">
        <v>14</v>
      </c>
      <c r="I195" t="s">
        <v>3</v>
      </c>
      <c r="J195">
        <v>0.82760699999999998</v>
      </c>
      <c r="K195" t="s">
        <v>4</v>
      </c>
      <c r="L195">
        <v>4479.16</v>
      </c>
      <c r="M195" t="s">
        <v>5</v>
      </c>
      <c r="N195">
        <v>10.046530307912001</v>
      </c>
      <c r="O195" t="s">
        <v>6</v>
      </c>
      <c r="P195">
        <v>45000</v>
      </c>
      <c r="Q195" t="s">
        <v>7</v>
      </c>
      <c r="R195">
        <v>45000</v>
      </c>
      <c r="S195" t="s">
        <v>45</v>
      </c>
      <c r="T195" t="s">
        <v>6158</v>
      </c>
      <c r="U195" t="s">
        <v>11078</v>
      </c>
      <c r="V195" t="s">
        <v>11079</v>
      </c>
      <c r="W195">
        <v>5.6916300000000003E-2</v>
      </c>
    </row>
    <row r="196" spans="5:23">
      <c r="E196" t="s">
        <v>44</v>
      </c>
      <c r="F196">
        <v>32463.9</v>
      </c>
      <c r="G196" t="s">
        <v>1</v>
      </c>
      <c r="H196" t="s">
        <v>10</v>
      </c>
      <c r="I196" t="s">
        <v>3</v>
      </c>
      <c r="J196">
        <v>0.82832300000000003</v>
      </c>
      <c r="K196" t="s">
        <v>4</v>
      </c>
      <c r="L196">
        <v>4489.51</v>
      </c>
      <c r="M196" t="s">
        <v>5</v>
      </c>
      <c r="N196">
        <v>10.023361374387999</v>
      </c>
      <c r="O196" t="s">
        <v>6</v>
      </c>
      <c r="P196">
        <v>45000</v>
      </c>
      <c r="Q196" t="s">
        <v>7</v>
      </c>
      <c r="R196">
        <v>45000</v>
      </c>
      <c r="S196" t="s">
        <v>11</v>
      </c>
      <c r="T196" t="s">
        <v>11048</v>
      </c>
      <c r="U196" t="s">
        <v>11049</v>
      </c>
      <c r="V196" t="s">
        <v>11050</v>
      </c>
      <c r="W196">
        <v>5.7122699999999998E-2</v>
      </c>
    </row>
    <row r="197" spans="5:23">
      <c r="E197" t="s">
        <v>0</v>
      </c>
      <c r="F197">
        <v>45549.2</v>
      </c>
      <c r="G197" t="s">
        <v>1</v>
      </c>
      <c r="H197" t="s">
        <v>2</v>
      </c>
      <c r="I197" t="s">
        <v>3</v>
      </c>
      <c r="J197">
        <v>0.70194500000000004</v>
      </c>
      <c r="K197" t="s">
        <v>4</v>
      </c>
      <c r="L197">
        <v>4455.67</v>
      </c>
      <c r="M197" t="s">
        <v>5</v>
      </c>
      <c r="N197">
        <v>10.099498661733</v>
      </c>
      <c r="O197" t="s">
        <v>6</v>
      </c>
      <c r="P197">
        <v>45000</v>
      </c>
      <c r="Q197" t="s">
        <v>7</v>
      </c>
      <c r="R197">
        <v>45000</v>
      </c>
      <c r="S197" t="s">
        <v>8</v>
      </c>
      <c r="T197" t="s">
        <v>11080</v>
      </c>
      <c r="U197" t="s">
        <v>11081</v>
      </c>
      <c r="V197" t="s">
        <v>11082</v>
      </c>
      <c r="W197">
        <v>9.56481E-2</v>
      </c>
    </row>
    <row r="198" spans="5:23">
      <c r="E198" t="s">
        <v>9</v>
      </c>
      <c r="F198">
        <v>32213.8</v>
      </c>
      <c r="G198" t="s">
        <v>1</v>
      </c>
      <c r="H198" t="s">
        <v>10</v>
      </c>
      <c r="I198" t="s">
        <v>3</v>
      </c>
      <c r="J198">
        <v>0.831534</v>
      </c>
      <c r="K198" t="s">
        <v>4</v>
      </c>
      <c r="L198">
        <v>4489.5</v>
      </c>
      <c r="M198" t="s">
        <v>5</v>
      </c>
      <c r="N198">
        <v>10.023385823604</v>
      </c>
      <c r="O198" t="s">
        <v>6</v>
      </c>
      <c r="P198">
        <v>45000</v>
      </c>
      <c r="Q198" t="s">
        <v>7</v>
      </c>
      <c r="R198">
        <v>45000</v>
      </c>
      <c r="S198" t="s">
        <v>11</v>
      </c>
      <c r="T198" t="s">
        <v>11083</v>
      </c>
      <c r="U198" t="s">
        <v>11084</v>
      </c>
      <c r="V198" t="s">
        <v>11085</v>
      </c>
      <c r="W198">
        <v>5.2344500000000002E-2</v>
      </c>
    </row>
    <row r="199" spans="5:23">
      <c r="E199" t="s">
        <v>12</v>
      </c>
      <c r="F199">
        <v>45549.2</v>
      </c>
      <c r="G199" t="s">
        <v>1</v>
      </c>
      <c r="H199" t="s">
        <v>2</v>
      </c>
      <c r="I199" t="s">
        <v>3</v>
      </c>
      <c r="J199">
        <v>0.70194500000000004</v>
      </c>
      <c r="K199" t="s">
        <v>4</v>
      </c>
      <c r="L199">
        <v>4455.67</v>
      </c>
      <c r="M199" t="s">
        <v>5</v>
      </c>
      <c r="N199">
        <v>10.099498661733</v>
      </c>
      <c r="O199" t="s">
        <v>6</v>
      </c>
      <c r="P199">
        <v>45000</v>
      </c>
      <c r="Q199" t="s">
        <v>7</v>
      </c>
      <c r="R199">
        <v>45000</v>
      </c>
      <c r="S199" t="s">
        <v>13</v>
      </c>
      <c r="T199" t="s">
        <v>11080</v>
      </c>
      <c r="U199" t="s">
        <v>11081</v>
      </c>
      <c r="V199" t="s">
        <v>11082</v>
      </c>
      <c r="W199">
        <v>9.56481E-2</v>
      </c>
    </row>
    <row r="200" spans="5:23">
      <c r="E200" t="s">
        <v>12</v>
      </c>
      <c r="F200">
        <v>44869.2</v>
      </c>
      <c r="G200" t="s">
        <v>1</v>
      </c>
      <c r="H200" t="s">
        <v>14</v>
      </c>
      <c r="I200" t="s">
        <v>3</v>
      </c>
      <c r="J200">
        <v>0.70549399999999995</v>
      </c>
      <c r="K200" t="s">
        <v>4</v>
      </c>
      <c r="L200">
        <v>4477.8100000000004</v>
      </c>
      <c r="M200" t="s">
        <v>5</v>
      </c>
      <c r="N200">
        <v>10.049555971696</v>
      </c>
      <c r="O200" t="s">
        <v>6</v>
      </c>
      <c r="P200">
        <v>45000</v>
      </c>
      <c r="Q200" t="s">
        <v>7</v>
      </c>
      <c r="R200">
        <v>45000</v>
      </c>
      <c r="S200" t="s">
        <v>15</v>
      </c>
      <c r="T200" t="s">
        <v>11086</v>
      </c>
      <c r="U200" t="s">
        <v>11087</v>
      </c>
      <c r="V200" t="s">
        <v>11088</v>
      </c>
      <c r="W200">
        <v>9.7292100000000006E-2</v>
      </c>
    </row>
    <row r="201" spans="5:23">
      <c r="E201" t="s">
        <v>16</v>
      </c>
      <c r="F201">
        <v>44869.2</v>
      </c>
      <c r="G201" t="s">
        <v>1</v>
      </c>
      <c r="H201" t="s">
        <v>14</v>
      </c>
      <c r="I201" t="s">
        <v>3</v>
      </c>
      <c r="J201">
        <v>0.70549399999999995</v>
      </c>
      <c r="K201" t="s">
        <v>4</v>
      </c>
      <c r="L201">
        <v>4477.8100000000004</v>
      </c>
      <c r="M201" t="s">
        <v>5</v>
      </c>
      <c r="N201">
        <v>10.049555971696</v>
      </c>
      <c r="O201" t="s">
        <v>6</v>
      </c>
      <c r="P201">
        <v>45000</v>
      </c>
      <c r="Q201" t="s">
        <v>7</v>
      </c>
      <c r="R201">
        <v>45000</v>
      </c>
      <c r="S201" t="s">
        <v>15</v>
      </c>
      <c r="T201" t="s">
        <v>11086</v>
      </c>
      <c r="U201" t="s">
        <v>11087</v>
      </c>
      <c r="V201" t="s">
        <v>11088</v>
      </c>
      <c r="W201">
        <v>9.7292100000000006E-2</v>
      </c>
    </row>
    <row r="202" spans="5:23">
      <c r="E202" t="s">
        <v>16</v>
      </c>
      <c r="F202">
        <v>86521.600000000006</v>
      </c>
      <c r="G202" t="s">
        <v>1</v>
      </c>
      <c r="H202" t="s">
        <v>17</v>
      </c>
      <c r="I202" t="s">
        <v>3</v>
      </c>
      <c r="J202">
        <v>0.51244500000000004</v>
      </c>
      <c r="K202" t="s">
        <v>4</v>
      </c>
      <c r="L202">
        <v>4401.3100000000004</v>
      </c>
      <c r="M202" t="s">
        <v>5</v>
      </c>
      <c r="N202">
        <v>10.224233339365</v>
      </c>
      <c r="O202" t="s">
        <v>6</v>
      </c>
      <c r="P202">
        <v>45000</v>
      </c>
      <c r="Q202" t="s">
        <v>7</v>
      </c>
      <c r="R202">
        <v>45000</v>
      </c>
      <c r="S202" t="s">
        <v>18</v>
      </c>
      <c r="T202" t="s">
        <v>11089</v>
      </c>
      <c r="U202" t="s">
        <v>11090</v>
      </c>
      <c r="V202" t="s">
        <v>11091</v>
      </c>
      <c r="W202">
        <v>0.163161</v>
      </c>
    </row>
    <row r="203" spans="5:23">
      <c r="E203" t="s">
        <v>19</v>
      </c>
      <c r="F203">
        <v>86521.600000000006</v>
      </c>
      <c r="G203" t="s">
        <v>1</v>
      </c>
      <c r="H203" t="s">
        <v>17</v>
      </c>
      <c r="I203" t="s">
        <v>3</v>
      </c>
      <c r="J203">
        <v>0.51244500000000004</v>
      </c>
      <c r="K203" t="s">
        <v>4</v>
      </c>
      <c r="L203">
        <v>4401.3100000000004</v>
      </c>
      <c r="M203" t="s">
        <v>5</v>
      </c>
      <c r="N203">
        <v>10.224233339365</v>
      </c>
      <c r="O203" t="s">
        <v>6</v>
      </c>
      <c r="P203">
        <v>45000</v>
      </c>
      <c r="Q203" t="s">
        <v>7</v>
      </c>
      <c r="R203">
        <v>45000</v>
      </c>
      <c r="S203" t="s">
        <v>20</v>
      </c>
      <c r="T203" t="s">
        <v>11089</v>
      </c>
      <c r="U203" t="s">
        <v>11090</v>
      </c>
      <c r="V203" t="s">
        <v>11091</v>
      </c>
      <c r="W203">
        <v>0.163161</v>
      </c>
    </row>
    <row r="204" spans="5:23">
      <c r="E204" t="s">
        <v>19</v>
      </c>
      <c r="F204">
        <v>85710.2</v>
      </c>
      <c r="G204" t="s">
        <v>1</v>
      </c>
      <c r="H204" t="s">
        <v>2</v>
      </c>
      <c r="I204" t="s">
        <v>3</v>
      </c>
      <c r="J204">
        <v>0.51202499999999995</v>
      </c>
      <c r="K204" t="s">
        <v>4</v>
      </c>
      <c r="L204">
        <v>4450.25</v>
      </c>
      <c r="M204" t="s">
        <v>5</v>
      </c>
      <c r="N204">
        <v>10.111783742576</v>
      </c>
      <c r="O204" t="s">
        <v>6</v>
      </c>
      <c r="P204">
        <v>45000</v>
      </c>
      <c r="Q204" t="s">
        <v>7</v>
      </c>
      <c r="R204">
        <v>45000</v>
      </c>
      <c r="S204" t="s">
        <v>21</v>
      </c>
      <c r="T204" t="s">
        <v>11092</v>
      </c>
      <c r="U204" t="s">
        <v>11093</v>
      </c>
      <c r="V204" t="s">
        <v>11094</v>
      </c>
      <c r="W204">
        <v>0.16184000000000001</v>
      </c>
    </row>
    <row r="205" spans="5:23">
      <c r="E205" t="s">
        <v>22</v>
      </c>
      <c r="F205">
        <v>85710.2</v>
      </c>
      <c r="G205" t="s">
        <v>1</v>
      </c>
      <c r="H205" t="s">
        <v>2</v>
      </c>
      <c r="I205" t="s">
        <v>3</v>
      </c>
      <c r="J205">
        <v>0.51202499999999995</v>
      </c>
      <c r="K205" t="s">
        <v>4</v>
      </c>
      <c r="L205">
        <v>4450.25</v>
      </c>
      <c r="M205" t="s">
        <v>5</v>
      </c>
      <c r="N205">
        <v>10.111783742576</v>
      </c>
      <c r="O205" t="s">
        <v>6</v>
      </c>
      <c r="P205">
        <v>45000</v>
      </c>
      <c r="Q205" t="s">
        <v>7</v>
      </c>
      <c r="R205">
        <v>45000</v>
      </c>
      <c r="S205" t="s">
        <v>21</v>
      </c>
      <c r="T205" t="s">
        <v>11092</v>
      </c>
      <c r="U205" t="s">
        <v>11093</v>
      </c>
      <c r="V205" t="s">
        <v>11094</v>
      </c>
      <c r="W205">
        <v>0.16184000000000001</v>
      </c>
    </row>
    <row r="206" spans="5:23">
      <c r="E206" t="s">
        <v>22</v>
      </c>
      <c r="F206">
        <v>138783</v>
      </c>
      <c r="G206" t="s">
        <v>1</v>
      </c>
      <c r="H206" t="s">
        <v>23</v>
      </c>
      <c r="I206" t="s">
        <v>3</v>
      </c>
      <c r="J206">
        <v>0.40765899999999999</v>
      </c>
      <c r="K206" t="s">
        <v>4</v>
      </c>
      <c r="L206">
        <v>4335.8100000000004</v>
      </c>
      <c r="M206" t="s">
        <v>5</v>
      </c>
      <c r="N206">
        <v>10.378676764527</v>
      </c>
      <c r="O206" t="s">
        <v>6</v>
      </c>
      <c r="P206">
        <v>45000</v>
      </c>
      <c r="Q206" t="s">
        <v>7</v>
      </c>
      <c r="R206">
        <v>45000</v>
      </c>
      <c r="S206" t="s">
        <v>24</v>
      </c>
      <c r="T206" t="s">
        <v>11095</v>
      </c>
      <c r="U206" t="s">
        <v>11096</v>
      </c>
      <c r="V206" t="s">
        <v>11097</v>
      </c>
      <c r="W206">
        <v>0.198683</v>
      </c>
    </row>
    <row r="207" spans="5:23">
      <c r="E207" t="s">
        <v>25</v>
      </c>
      <c r="F207">
        <v>138783</v>
      </c>
      <c r="G207" t="s">
        <v>1</v>
      </c>
      <c r="H207" t="s">
        <v>23</v>
      </c>
      <c r="I207" t="s">
        <v>3</v>
      </c>
      <c r="J207">
        <v>0.40765899999999999</v>
      </c>
      <c r="K207" t="s">
        <v>4</v>
      </c>
      <c r="L207">
        <v>4335.8100000000004</v>
      </c>
      <c r="M207" t="s">
        <v>5</v>
      </c>
      <c r="N207">
        <v>10.378676764527</v>
      </c>
      <c r="O207" t="s">
        <v>6</v>
      </c>
      <c r="P207">
        <v>45000</v>
      </c>
      <c r="Q207" t="s">
        <v>7</v>
      </c>
      <c r="R207">
        <v>45000</v>
      </c>
      <c r="S207" t="s">
        <v>26</v>
      </c>
      <c r="T207" t="s">
        <v>11095</v>
      </c>
      <c r="U207" t="s">
        <v>11096</v>
      </c>
      <c r="V207" t="s">
        <v>11097</v>
      </c>
      <c r="W207">
        <v>0.198683</v>
      </c>
    </row>
    <row r="208" spans="5:23">
      <c r="E208" t="s">
        <v>25</v>
      </c>
      <c r="F208">
        <v>140189</v>
      </c>
      <c r="G208" t="s">
        <v>1</v>
      </c>
      <c r="H208" t="s">
        <v>27</v>
      </c>
      <c r="I208" t="s">
        <v>3</v>
      </c>
      <c r="J208">
        <v>0.401922</v>
      </c>
      <c r="K208" t="s">
        <v>4</v>
      </c>
      <c r="L208">
        <v>4415.72</v>
      </c>
      <c r="M208" t="s">
        <v>5</v>
      </c>
      <c r="N208">
        <v>10.190864634927999</v>
      </c>
      <c r="O208" t="s">
        <v>6</v>
      </c>
      <c r="P208">
        <v>45000</v>
      </c>
      <c r="Q208" t="s">
        <v>7</v>
      </c>
      <c r="R208">
        <v>45000</v>
      </c>
      <c r="S208" t="s">
        <v>28</v>
      </c>
      <c r="T208" t="s">
        <v>11098</v>
      </c>
      <c r="U208" t="s">
        <v>11099</v>
      </c>
      <c r="V208" t="s">
        <v>11100</v>
      </c>
      <c r="W208">
        <v>0.204738</v>
      </c>
    </row>
    <row r="209" spans="5:23">
      <c r="E209" t="s">
        <v>29</v>
      </c>
      <c r="F209">
        <v>140189</v>
      </c>
      <c r="G209" t="s">
        <v>1</v>
      </c>
      <c r="H209" t="s">
        <v>27</v>
      </c>
      <c r="I209" t="s">
        <v>3</v>
      </c>
      <c r="J209">
        <v>0.401922</v>
      </c>
      <c r="K209" t="s">
        <v>4</v>
      </c>
      <c r="L209">
        <v>4415.72</v>
      </c>
      <c r="M209" t="s">
        <v>5</v>
      </c>
      <c r="N209">
        <v>10.190864634927999</v>
      </c>
      <c r="O209" t="s">
        <v>6</v>
      </c>
      <c r="P209">
        <v>45000</v>
      </c>
      <c r="Q209" t="s">
        <v>7</v>
      </c>
      <c r="R209">
        <v>45000</v>
      </c>
      <c r="S209" t="s">
        <v>28</v>
      </c>
      <c r="T209" t="s">
        <v>11098</v>
      </c>
      <c r="U209" t="s">
        <v>11099</v>
      </c>
      <c r="V209" t="s">
        <v>11100</v>
      </c>
      <c r="W209">
        <v>0.204738</v>
      </c>
    </row>
    <row r="210" spans="5:23">
      <c r="E210" t="s">
        <v>29</v>
      </c>
      <c r="F210">
        <v>208210</v>
      </c>
      <c r="G210" t="s">
        <v>1</v>
      </c>
      <c r="H210" t="s">
        <v>30</v>
      </c>
      <c r="I210" t="s">
        <v>3</v>
      </c>
      <c r="J210">
        <v>0.335864</v>
      </c>
      <c r="K210" t="s">
        <v>4</v>
      </c>
      <c r="L210">
        <v>4257.67</v>
      </c>
      <c r="M210" t="s">
        <v>5</v>
      </c>
      <c r="N210">
        <v>10.569160489409001</v>
      </c>
      <c r="O210" t="s">
        <v>6</v>
      </c>
      <c r="P210">
        <v>45000</v>
      </c>
      <c r="Q210" t="s">
        <v>7</v>
      </c>
      <c r="R210">
        <v>45000</v>
      </c>
      <c r="S210" t="s">
        <v>31</v>
      </c>
      <c r="T210" t="s">
        <v>11101</v>
      </c>
      <c r="U210" t="s">
        <v>11102</v>
      </c>
      <c r="V210" t="s">
        <v>11103</v>
      </c>
      <c r="W210">
        <v>0.21429400000000001</v>
      </c>
    </row>
    <row r="211" spans="5:23">
      <c r="E211" t="s">
        <v>32</v>
      </c>
      <c r="F211">
        <v>208210</v>
      </c>
      <c r="G211" t="s">
        <v>1</v>
      </c>
      <c r="H211" t="s">
        <v>30</v>
      </c>
      <c r="I211" t="s">
        <v>3</v>
      </c>
      <c r="J211">
        <v>0.335864</v>
      </c>
      <c r="K211" t="s">
        <v>4</v>
      </c>
      <c r="L211">
        <v>4257.67</v>
      </c>
      <c r="M211" t="s">
        <v>5</v>
      </c>
      <c r="N211">
        <v>10.569160489409001</v>
      </c>
      <c r="O211" t="s">
        <v>6</v>
      </c>
      <c r="P211">
        <v>45000</v>
      </c>
      <c r="Q211" t="s">
        <v>7</v>
      </c>
      <c r="R211">
        <v>45000</v>
      </c>
      <c r="S211" t="s">
        <v>33</v>
      </c>
      <c r="T211" t="s">
        <v>11101</v>
      </c>
      <c r="U211" t="s">
        <v>11102</v>
      </c>
      <c r="V211" t="s">
        <v>11103</v>
      </c>
      <c r="W211">
        <v>0.21429400000000001</v>
      </c>
    </row>
    <row r="212" spans="5:23">
      <c r="E212" t="s">
        <v>32</v>
      </c>
      <c r="F212">
        <v>189924</v>
      </c>
      <c r="G212" t="s">
        <v>1</v>
      </c>
      <c r="H212" t="s">
        <v>17</v>
      </c>
      <c r="I212" t="s">
        <v>3</v>
      </c>
      <c r="J212">
        <v>0.34695500000000001</v>
      </c>
      <c r="K212" t="s">
        <v>4</v>
      </c>
      <c r="L212">
        <v>4373.96</v>
      </c>
      <c r="M212" t="s">
        <v>5</v>
      </c>
      <c r="N212">
        <v>10.288160877805</v>
      </c>
      <c r="O212" t="s">
        <v>6</v>
      </c>
      <c r="P212">
        <v>45000</v>
      </c>
      <c r="Q212" t="s">
        <v>7</v>
      </c>
      <c r="R212">
        <v>45000</v>
      </c>
      <c r="S212" t="s">
        <v>34</v>
      </c>
      <c r="T212" t="s">
        <v>11104</v>
      </c>
      <c r="U212" t="s">
        <v>11105</v>
      </c>
      <c r="V212" t="s">
        <v>11106</v>
      </c>
      <c r="W212">
        <v>0.219419</v>
      </c>
    </row>
    <row r="213" spans="5:23">
      <c r="E213" t="s">
        <v>35</v>
      </c>
      <c r="F213">
        <v>189924</v>
      </c>
      <c r="G213" t="s">
        <v>1</v>
      </c>
      <c r="H213" t="s">
        <v>17</v>
      </c>
      <c r="I213" t="s">
        <v>3</v>
      </c>
      <c r="J213">
        <v>0.34695500000000001</v>
      </c>
      <c r="K213" t="s">
        <v>4</v>
      </c>
      <c r="L213">
        <v>4373.96</v>
      </c>
      <c r="M213" t="s">
        <v>5</v>
      </c>
      <c r="N213">
        <v>10.288160877805</v>
      </c>
      <c r="O213" t="s">
        <v>6</v>
      </c>
      <c r="P213">
        <v>45000</v>
      </c>
      <c r="Q213" t="s">
        <v>7</v>
      </c>
      <c r="R213">
        <v>45000</v>
      </c>
      <c r="S213" t="s">
        <v>34</v>
      </c>
      <c r="T213" t="s">
        <v>11104</v>
      </c>
      <c r="U213" t="s">
        <v>11105</v>
      </c>
      <c r="V213" t="s">
        <v>11106</v>
      </c>
      <c r="W213">
        <v>0.219419</v>
      </c>
    </row>
    <row r="214" spans="5:23">
      <c r="E214" t="s">
        <v>35</v>
      </c>
      <c r="F214">
        <v>239786</v>
      </c>
      <c r="G214" t="s">
        <v>1</v>
      </c>
      <c r="H214" t="s">
        <v>36</v>
      </c>
      <c r="I214" t="s">
        <v>3</v>
      </c>
      <c r="J214">
        <v>0.31651299999999999</v>
      </c>
      <c r="K214" t="s">
        <v>4</v>
      </c>
      <c r="L214">
        <v>4162.8900000000003</v>
      </c>
      <c r="M214" t="s">
        <v>5</v>
      </c>
      <c r="N214">
        <v>10.809809323988</v>
      </c>
      <c r="O214" t="s">
        <v>6</v>
      </c>
      <c r="P214">
        <v>45000</v>
      </c>
      <c r="Q214" t="s">
        <v>7</v>
      </c>
      <c r="R214">
        <v>45000</v>
      </c>
      <c r="S214" t="s">
        <v>37</v>
      </c>
      <c r="T214" t="s">
        <v>11107</v>
      </c>
      <c r="U214" t="s">
        <v>11108</v>
      </c>
      <c r="V214" t="s">
        <v>11109</v>
      </c>
      <c r="W214">
        <v>0.23550199999999999</v>
      </c>
    </row>
    <row r="215" spans="5:23">
      <c r="E215" t="s">
        <v>38</v>
      </c>
      <c r="F215">
        <v>239786</v>
      </c>
      <c r="G215" t="s">
        <v>1</v>
      </c>
      <c r="H215" t="s">
        <v>36</v>
      </c>
      <c r="I215" t="s">
        <v>3</v>
      </c>
      <c r="J215">
        <v>0.31651299999999999</v>
      </c>
      <c r="K215" t="s">
        <v>4</v>
      </c>
      <c r="L215">
        <v>4162.8900000000003</v>
      </c>
      <c r="M215" t="s">
        <v>5</v>
      </c>
      <c r="N215">
        <v>10.809809323988</v>
      </c>
      <c r="O215" t="s">
        <v>6</v>
      </c>
      <c r="P215">
        <v>45000</v>
      </c>
      <c r="Q215" t="s">
        <v>7</v>
      </c>
      <c r="R215">
        <v>45000</v>
      </c>
      <c r="S215" t="s">
        <v>39</v>
      </c>
      <c r="T215" t="s">
        <v>11107</v>
      </c>
      <c r="U215" t="s">
        <v>11108</v>
      </c>
      <c r="V215" t="s">
        <v>11109</v>
      </c>
      <c r="W215">
        <v>0.23550199999999999</v>
      </c>
    </row>
    <row r="216" spans="5:23">
      <c r="E216" t="s">
        <v>38</v>
      </c>
      <c r="F216">
        <v>239441</v>
      </c>
      <c r="G216" t="s">
        <v>1</v>
      </c>
      <c r="H216" t="s">
        <v>40</v>
      </c>
      <c r="I216" t="s">
        <v>3</v>
      </c>
      <c r="J216">
        <v>0.31075000000000003</v>
      </c>
      <c r="K216" t="s">
        <v>4</v>
      </c>
      <c r="L216">
        <v>4324.95</v>
      </c>
      <c r="M216" t="s">
        <v>5</v>
      </c>
      <c r="N216">
        <v>10.404743479163001</v>
      </c>
      <c r="O216" t="s">
        <v>6</v>
      </c>
      <c r="P216">
        <v>45000</v>
      </c>
      <c r="Q216" t="s">
        <v>7</v>
      </c>
      <c r="R216">
        <v>45000</v>
      </c>
      <c r="S216" t="s">
        <v>41</v>
      </c>
      <c r="T216" t="s">
        <v>11110</v>
      </c>
      <c r="U216" t="s">
        <v>11111</v>
      </c>
      <c r="V216" t="s">
        <v>11112</v>
      </c>
      <c r="W216">
        <v>0.23860300000000001</v>
      </c>
    </row>
    <row r="217" spans="5:23">
      <c r="E217" t="s">
        <v>42</v>
      </c>
      <c r="F217">
        <v>239441</v>
      </c>
      <c r="G217" t="s">
        <v>1</v>
      </c>
      <c r="H217" t="s">
        <v>40</v>
      </c>
      <c r="I217" t="s">
        <v>3</v>
      </c>
      <c r="J217">
        <v>0.31075000000000003</v>
      </c>
      <c r="K217" t="s">
        <v>4</v>
      </c>
      <c r="L217">
        <v>4324.95</v>
      </c>
      <c r="M217" t="s">
        <v>5</v>
      </c>
      <c r="N217">
        <v>10.404743479163001</v>
      </c>
      <c r="O217" t="s">
        <v>6</v>
      </c>
      <c r="P217">
        <v>45000</v>
      </c>
      <c r="Q217" t="s">
        <v>7</v>
      </c>
      <c r="R217">
        <v>45000</v>
      </c>
      <c r="S217" t="s">
        <v>41</v>
      </c>
      <c r="T217" t="s">
        <v>11110</v>
      </c>
      <c r="U217" t="s">
        <v>11111</v>
      </c>
      <c r="V217" t="s">
        <v>11112</v>
      </c>
      <c r="W217">
        <v>0.23860300000000001</v>
      </c>
    </row>
    <row r="218" spans="5:23">
      <c r="E218" t="s">
        <v>42</v>
      </c>
      <c r="F218">
        <v>32685.599999999999</v>
      </c>
      <c r="G218" t="s">
        <v>1</v>
      </c>
      <c r="H218" t="s">
        <v>14</v>
      </c>
      <c r="I218" t="s">
        <v>3</v>
      </c>
      <c r="J218">
        <v>0.82647899999999996</v>
      </c>
      <c r="K218" t="s">
        <v>4</v>
      </c>
      <c r="L218">
        <v>4478.9799999999996</v>
      </c>
      <c r="M218" t="s">
        <v>5</v>
      </c>
      <c r="N218">
        <v>10.046920703368</v>
      </c>
      <c r="O218" t="s">
        <v>6</v>
      </c>
      <c r="P218">
        <v>45000</v>
      </c>
      <c r="Q218" t="s">
        <v>7</v>
      </c>
      <c r="R218">
        <v>45000</v>
      </c>
      <c r="S218" t="s">
        <v>43</v>
      </c>
      <c r="T218" t="s">
        <v>11113</v>
      </c>
      <c r="U218" t="s">
        <v>11114</v>
      </c>
      <c r="V218" t="s">
        <v>11115</v>
      </c>
      <c r="W218">
        <v>5.3544599999999998E-2</v>
      </c>
    </row>
    <row r="219" spans="5:23">
      <c r="E219" t="s">
        <v>44</v>
      </c>
      <c r="F219">
        <v>32685.599999999999</v>
      </c>
      <c r="G219" t="s">
        <v>1</v>
      </c>
      <c r="H219" t="s">
        <v>14</v>
      </c>
      <c r="I219" t="s">
        <v>3</v>
      </c>
      <c r="J219">
        <v>0.82647899999999996</v>
      </c>
      <c r="K219" t="s">
        <v>4</v>
      </c>
      <c r="L219">
        <v>4478.9799999999996</v>
      </c>
      <c r="M219" t="s">
        <v>5</v>
      </c>
      <c r="N219">
        <v>10.046920703368</v>
      </c>
      <c r="O219" t="s">
        <v>6</v>
      </c>
      <c r="P219">
        <v>45000</v>
      </c>
      <c r="Q219" t="s">
        <v>7</v>
      </c>
      <c r="R219">
        <v>45000</v>
      </c>
      <c r="S219" t="s">
        <v>45</v>
      </c>
      <c r="T219" t="s">
        <v>11113</v>
      </c>
      <c r="U219" t="s">
        <v>11114</v>
      </c>
      <c r="V219" t="s">
        <v>11115</v>
      </c>
      <c r="W219">
        <v>5.3544599999999998E-2</v>
      </c>
    </row>
    <row r="220" spans="5:23">
      <c r="E220" t="s">
        <v>44</v>
      </c>
      <c r="F220">
        <v>32213.8</v>
      </c>
      <c r="G220" t="s">
        <v>1</v>
      </c>
      <c r="H220" t="s">
        <v>10</v>
      </c>
      <c r="I220" t="s">
        <v>3</v>
      </c>
      <c r="J220">
        <v>0.831534</v>
      </c>
      <c r="K220" t="s">
        <v>4</v>
      </c>
      <c r="L220">
        <v>4489.5</v>
      </c>
      <c r="M220" t="s">
        <v>5</v>
      </c>
      <c r="N220">
        <v>10.023385823604</v>
      </c>
      <c r="O220" t="s">
        <v>6</v>
      </c>
      <c r="P220">
        <v>45000</v>
      </c>
      <c r="Q220" t="s">
        <v>7</v>
      </c>
      <c r="R220">
        <v>45000</v>
      </c>
      <c r="S220" t="s">
        <v>11</v>
      </c>
      <c r="T220" t="s">
        <v>11083</v>
      </c>
      <c r="U220" t="s">
        <v>11084</v>
      </c>
      <c r="V220" t="s">
        <v>11085</v>
      </c>
      <c r="W220">
        <v>5.2344500000000002E-2</v>
      </c>
    </row>
    <row r="221" spans="5:23">
      <c r="E221" t="s">
        <v>0</v>
      </c>
      <c r="F221">
        <v>46703.1</v>
      </c>
      <c r="G221" t="s">
        <v>1</v>
      </c>
      <c r="H221" t="s">
        <v>2</v>
      </c>
      <c r="I221" t="s">
        <v>3</v>
      </c>
      <c r="J221">
        <v>0.69322600000000001</v>
      </c>
      <c r="K221" t="s">
        <v>4</v>
      </c>
      <c r="L221">
        <v>4455.58</v>
      </c>
      <c r="M221" t="s">
        <v>5</v>
      </c>
      <c r="N221">
        <v>10.099693661463</v>
      </c>
      <c r="O221" t="s">
        <v>6</v>
      </c>
      <c r="P221">
        <v>45000</v>
      </c>
      <c r="Q221" t="s">
        <v>7</v>
      </c>
      <c r="R221">
        <v>45000</v>
      </c>
      <c r="S221" t="s">
        <v>8</v>
      </c>
      <c r="T221" t="s">
        <v>11116</v>
      </c>
      <c r="U221" t="s">
        <v>11117</v>
      </c>
      <c r="V221" t="s">
        <v>11118</v>
      </c>
      <c r="W221">
        <v>0.10204000000000001</v>
      </c>
    </row>
    <row r="222" spans="5:23">
      <c r="E222" t="s">
        <v>9</v>
      </c>
      <c r="F222">
        <v>32553.5</v>
      </c>
      <c r="G222" t="s">
        <v>1</v>
      </c>
      <c r="H222" t="s">
        <v>10</v>
      </c>
      <c r="I222" t="s">
        <v>3</v>
      </c>
      <c r="J222">
        <v>0.82718599999999998</v>
      </c>
      <c r="K222" t="s">
        <v>4</v>
      </c>
      <c r="L222">
        <v>4489.4799999999996</v>
      </c>
      <c r="M222" t="s">
        <v>5</v>
      </c>
      <c r="N222">
        <v>10.023434722036001</v>
      </c>
      <c r="O222" t="s">
        <v>6</v>
      </c>
      <c r="P222">
        <v>45000</v>
      </c>
      <c r="Q222" t="s">
        <v>7</v>
      </c>
      <c r="R222">
        <v>45000</v>
      </c>
      <c r="S222" t="s">
        <v>11</v>
      </c>
      <c r="T222" t="s">
        <v>11119</v>
      </c>
      <c r="U222" t="s">
        <v>11120</v>
      </c>
      <c r="V222" t="s">
        <v>11121</v>
      </c>
      <c r="W222">
        <v>5.6282100000000002E-2</v>
      </c>
    </row>
    <row r="223" spans="5:23">
      <c r="E223" t="s">
        <v>12</v>
      </c>
      <c r="F223">
        <v>46703.1</v>
      </c>
      <c r="G223" t="s">
        <v>1</v>
      </c>
      <c r="H223" t="s">
        <v>2</v>
      </c>
      <c r="I223" t="s">
        <v>3</v>
      </c>
      <c r="J223">
        <v>0.69322600000000001</v>
      </c>
      <c r="K223" t="s">
        <v>4</v>
      </c>
      <c r="L223">
        <v>4455.58</v>
      </c>
      <c r="M223" t="s">
        <v>5</v>
      </c>
      <c r="N223">
        <v>10.099693661463</v>
      </c>
      <c r="O223" t="s">
        <v>6</v>
      </c>
      <c r="P223">
        <v>45000</v>
      </c>
      <c r="Q223" t="s">
        <v>7</v>
      </c>
      <c r="R223">
        <v>45000</v>
      </c>
      <c r="S223" t="s">
        <v>13</v>
      </c>
      <c r="T223" t="s">
        <v>11116</v>
      </c>
      <c r="U223" t="s">
        <v>11117</v>
      </c>
      <c r="V223" t="s">
        <v>11118</v>
      </c>
      <c r="W223">
        <v>0.10204000000000001</v>
      </c>
    </row>
    <row r="224" spans="5:23">
      <c r="E224" t="s">
        <v>12</v>
      </c>
      <c r="F224">
        <v>45370.400000000001</v>
      </c>
      <c r="G224" t="s">
        <v>1</v>
      </c>
      <c r="H224" t="s">
        <v>14</v>
      </c>
      <c r="I224" t="s">
        <v>3</v>
      </c>
      <c r="J224">
        <v>0.70158900000000002</v>
      </c>
      <c r="K224" t="s">
        <v>4</v>
      </c>
      <c r="L224">
        <v>4477.7700000000004</v>
      </c>
      <c r="M224" t="s">
        <v>5</v>
      </c>
      <c r="N224">
        <v>10.04965357056</v>
      </c>
      <c r="O224" t="s">
        <v>6</v>
      </c>
      <c r="P224">
        <v>45000</v>
      </c>
      <c r="Q224" t="s">
        <v>7</v>
      </c>
      <c r="R224">
        <v>45000</v>
      </c>
      <c r="S224" t="s">
        <v>15</v>
      </c>
      <c r="T224" t="s">
        <v>11122</v>
      </c>
      <c r="U224" t="s">
        <v>11123</v>
      </c>
      <c r="V224" t="s">
        <v>11124</v>
      </c>
      <c r="W224">
        <v>9.7933900000000004E-2</v>
      </c>
    </row>
    <row r="225" spans="5:23">
      <c r="E225" t="s">
        <v>16</v>
      </c>
      <c r="F225">
        <v>45370.400000000001</v>
      </c>
      <c r="G225" t="s">
        <v>1</v>
      </c>
      <c r="H225" t="s">
        <v>14</v>
      </c>
      <c r="I225" t="s">
        <v>3</v>
      </c>
      <c r="J225">
        <v>0.70158900000000002</v>
      </c>
      <c r="K225" t="s">
        <v>4</v>
      </c>
      <c r="L225">
        <v>4477.7700000000004</v>
      </c>
      <c r="M225" t="s">
        <v>5</v>
      </c>
      <c r="N225">
        <v>10.04965357056</v>
      </c>
      <c r="O225" t="s">
        <v>6</v>
      </c>
      <c r="P225">
        <v>45000</v>
      </c>
      <c r="Q225" t="s">
        <v>7</v>
      </c>
      <c r="R225">
        <v>45000</v>
      </c>
      <c r="S225" t="s">
        <v>15</v>
      </c>
      <c r="T225" t="s">
        <v>11122</v>
      </c>
      <c r="U225" t="s">
        <v>11123</v>
      </c>
      <c r="V225" t="s">
        <v>11124</v>
      </c>
      <c r="W225">
        <v>9.7933900000000004E-2</v>
      </c>
    </row>
    <row r="226" spans="5:23">
      <c r="E226" t="s">
        <v>16</v>
      </c>
      <c r="F226">
        <v>89036.1</v>
      </c>
      <c r="G226" t="s">
        <v>1</v>
      </c>
      <c r="H226" t="s">
        <v>17</v>
      </c>
      <c r="I226" t="s">
        <v>3</v>
      </c>
      <c r="J226">
        <v>0.50515200000000005</v>
      </c>
      <c r="K226" t="s">
        <v>4</v>
      </c>
      <c r="L226">
        <v>4401.3900000000003</v>
      </c>
      <c r="M226" t="s">
        <v>5</v>
      </c>
      <c r="N226">
        <v>10.224038438635001</v>
      </c>
      <c r="O226" t="s">
        <v>6</v>
      </c>
      <c r="P226">
        <v>45000</v>
      </c>
      <c r="Q226" t="s">
        <v>7</v>
      </c>
      <c r="R226">
        <v>45000</v>
      </c>
      <c r="S226" t="s">
        <v>18</v>
      </c>
      <c r="T226" t="s">
        <v>11125</v>
      </c>
      <c r="U226" t="s">
        <v>11126</v>
      </c>
      <c r="V226" t="s">
        <v>11127</v>
      </c>
      <c r="W226">
        <v>0.182146</v>
      </c>
    </row>
    <row r="227" spans="5:23">
      <c r="E227" t="s">
        <v>19</v>
      </c>
      <c r="F227">
        <v>89036.1</v>
      </c>
      <c r="G227" t="s">
        <v>1</v>
      </c>
      <c r="H227" t="s">
        <v>17</v>
      </c>
      <c r="I227" t="s">
        <v>3</v>
      </c>
      <c r="J227">
        <v>0.50515200000000005</v>
      </c>
      <c r="K227" t="s">
        <v>4</v>
      </c>
      <c r="L227">
        <v>4401.3900000000003</v>
      </c>
      <c r="M227" t="s">
        <v>5</v>
      </c>
      <c r="N227">
        <v>10.224038438635001</v>
      </c>
      <c r="O227" t="s">
        <v>6</v>
      </c>
      <c r="P227">
        <v>45000</v>
      </c>
      <c r="Q227" t="s">
        <v>7</v>
      </c>
      <c r="R227">
        <v>45000</v>
      </c>
      <c r="S227" t="s">
        <v>20</v>
      </c>
      <c r="T227" t="s">
        <v>11125</v>
      </c>
      <c r="U227" t="s">
        <v>11126</v>
      </c>
      <c r="V227" t="s">
        <v>11127</v>
      </c>
      <c r="W227">
        <v>0.182146</v>
      </c>
    </row>
    <row r="228" spans="5:23">
      <c r="E228" t="s">
        <v>19</v>
      </c>
      <c r="F228">
        <v>89231.1</v>
      </c>
      <c r="G228" t="s">
        <v>1</v>
      </c>
      <c r="H228" t="s">
        <v>2</v>
      </c>
      <c r="I228" t="s">
        <v>3</v>
      </c>
      <c r="J228">
        <v>0.50184099999999998</v>
      </c>
      <c r="K228" t="s">
        <v>4</v>
      </c>
      <c r="L228">
        <v>4449.91</v>
      </c>
      <c r="M228" t="s">
        <v>5</v>
      </c>
      <c r="N228">
        <v>10.112563741488</v>
      </c>
      <c r="O228" t="s">
        <v>6</v>
      </c>
      <c r="P228">
        <v>45000</v>
      </c>
      <c r="Q228" t="s">
        <v>7</v>
      </c>
      <c r="R228">
        <v>45000</v>
      </c>
      <c r="S228" t="s">
        <v>21</v>
      </c>
      <c r="T228" t="s">
        <v>11128</v>
      </c>
      <c r="U228" t="s">
        <v>11129</v>
      </c>
      <c r="V228" t="s">
        <v>11130</v>
      </c>
      <c r="W228">
        <v>0.158997</v>
      </c>
    </row>
    <row r="229" spans="5:23">
      <c r="E229" t="s">
        <v>22</v>
      </c>
      <c r="F229">
        <v>89231.1</v>
      </c>
      <c r="G229" t="s">
        <v>1</v>
      </c>
      <c r="H229" t="s">
        <v>2</v>
      </c>
      <c r="I229" t="s">
        <v>3</v>
      </c>
      <c r="J229">
        <v>0.50184099999999998</v>
      </c>
      <c r="K229" t="s">
        <v>4</v>
      </c>
      <c r="L229">
        <v>4449.91</v>
      </c>
      <c r="M229" t="s">
        <v>5</v>
      </c>
      <c r="N229">
        <v>10.112563741488</v>
      </c>
      <c r="O229" t="s">
        <v>6</v>
      </c>
      <c r="P229">
        <v>45000</v>
      </c>
      <c r="Q229" t="s">
        <v>7</v>
      </c>
      <c r="R229">
        <v>45000</v>
      </c>
      <c r="S229" t="s">
        <v>21</v>
      </c>
      <c r="T229" t="s">
        <v>11128</v>
      </c>
      <c r="U229" t="s">
        <v>11129</v>
      </c>
      <c r="V229" t="s">
        <v>11130</v>
      </c>
      <c r="W229">
        <v>0.158997</v>
      </c>
    </row>
    <row r="230" spans="5:23">
      <c r="E230" t="s">
        <v>22</v>
      </c>
      <c r="F230">
        <v>142526</v>
      </c>
      <c r="G230" t="s">
        <v>1</v>
      </c>
      <c r="H230" t="s">
        <v>23</v>
      </c>
      <c r="I230" t="s">
        <v>3</v>
      </c>
      <c r="J230">
        <v>0.40231499999999998</v>
      </c>
      <c r="K230" t="s">
        <v>4</v>
      </c>
      <c r="L230">
        <v>4334.84</v>
      </c>
      <c r="M230" t="s">
        <v>5</v>
      </c>
      <c r="N230">
        <v>10.381015177279</v>
      </c>
      <c r="O230" t="s">
        <v>6</v>
      </c>
      <c r="P230">
        <v>45000</v>
      </c>
      <c r="Q230" t="s">
        <v>7</v>
      </c>
      <c r="R230">
        <v>45000</v>
      </c>
      <c r="S230" t="s">
        <v>24</v>
      </c>
      <c r="T230" t="s">
        <v>11131</v>
      </c>
      <c r="U230" t="s">
        <v>11132</v>
      </c>
      <c r="V230" t="s">
        <v>11133</v>
      </c>
      <c r="W230">
        <v>0.19279199999999999</v>
      </c>
    </row>
    <row r="231" spans="5:23">
      <c r="E231" t="s">
        <v>25</v>
      </c>
      <c r="F231">
        <v>142526</v>
      </c>
      <c r="G231" t="s">
        <v>1</v>
      </c>
      <c r="H231" t="s">
        <v>23</v>
      </c>
      <c r="I231" t="s">
        <v>3</v>
      </c>
      <c r="J231">
        <v>0.40231499999999998</v>
      </c>
      <c r="K231" t="s">
        <v>4</v>
      </c>
      <c r="L231">
        <v>4334.84</v>
      </c>
      <c r="M231" t="s">
        <v>5</v>
      </c>
      <c r="N231">
        <v>10.381015177279</v>
      </c>
      <c r="O231" t="s">
        <v>6</v>
      </c>
      <c r="P231">
        <v>45000</v>
      </c>
      <c r="Q231" t="s">
        <v>7</v>
      </c>
      <c r="R231">
        <v>45000</v>
      </c>
      <c r="S231" t="s">
        <v>26</v>
      </c>
      <c r="T231" t="s">
        <v>11131</v>
      </c>
      <c r="U231" t="s">
        <v>11132</v>
      </c>
      <c r="V231" t="s">
        <v>11133</v>
      </c>
      <c r="W231">
        <v>0.19279199999999999</v>
      </c>
    </row>
    <row r="232" spans="5:23">
      <c r="E232" t="s">
        <v>25</v>
      </c>
      <c r="F232">
        <v>134392</v>
      </c>
      <c r="G232" t="s">
        <v>1</v>
      </c>
      <c r="H232" t="s">
        <v>27</v>
      </c>
      <c r="I232" t="s">
        <v>3</v>
      </c>
      <c r="J232">
        <v>0.41048099999999998</v>
      </c>
      <c r="K232" t="s">
        <v>4</v>
      </c>
      <c r="L232">
        <v>4416.1000000000004</v>
      </c>
      <c r="M232" t="s">
        <v>5</v>
      </c>
      <c r="N232">
        <v>10.189987433152</v>
      </c>
      <c r="O232" t="s">
        <v>6</v>
      </c>
      <c r="P232">
        <v>45000</v>
      </c>
      <c r="Q232" t="s">
        <v>7</v>
      </c>
      <c r="R232">
        <v>45000</v>
      </c>
      <c r="S232" t="s">
        <v>28</v>
      </c>
      <c r="T232" t="s">
        <v>11134</v>
      </c>
      <c r="U232" t="s">
        <v>11135</v>
      </c>
      <c r="V232" t="s">
        <v>11136</v>
      </c>
      <c r="W232">
        <v>0.197273</v>
      </c>
    </row>
    <row r="233" spans="5:23">
      <c r="E233" t="s">
        <v>29</v>
      </c>
      <c r="F233">
        <v>134392</v>
      </c>
      <c r="G233" t="s">
        <v>1</v>
      </c>
      <c r="H233" t="s">
        <v>27</v>
      </c>
      <c r="I233" t="s">
        <v>3</v>
      </c>
      <c r="J233">
        <v>0.41048099999999998</v>
      </c>
      <c r="K233" t="s">
        <v>4</v>
      </c>
      <c r="L233">
        <v>4416.1000000000004</v>
      </c>
      <c r="M233" t="s">
        <v>5</v>
      </c>
      <c r="N233">
        <v>10.189987433152</v>
      </c>
      <c r="O233" t="s">
        <v>6</v>
      </c>
      <c r="P233">
        <v>45000</v>
      </c>
      <c r="Q233" t="s">
        <v>7</v>
      </c>
      <c r="R233">
        <v>45000</v>
      </c>
      <c r="S233" t="s">
        <v>28</v>
      </c>
      <c r="T233" t="s">
        <v>11134</v>
      </c>
      <c r="U233" t="s">
        <v>11135</v>
      </c>
      <c r="V233" t="s">
        <v>11136</v>
      </c>
      <c r="W233">
        <v>0.197273</v>
      </c>
    </row>
    <row r="234" spans="5:23">
      <c r="E234" t="s">
        <v>29</v>
      </c>
      <c r="F234">
        <v>197724</v>
      </c>
      <c r="G234" t="s">
        <v>1</v>
      </c>
      <c r="H234" t="s">
        <v>30</v>
      </c>
      <c r="I234" t="s">
        <v>3</v>
      </c>
      <c r="J234">
        <v>0.34471200000000002</v>
      </c>
      <c r="K234" t="s">
        <v>4</v>
      </c>
      <c r="L234">
        <v>4256.26</v>
      </c>
      <c r="M234" t="s">
        <v>5</v>
      </c>
      <c r="N234">
        <v>10.572667811531</v>
      </c>
      <c r="O234" t="s">
        <v>6</v>
      </c>
      <c r="P234">
        <v>45000</v>
      </c>
      <c r="Q234" t="s">
        <v>7</v>
      </c>
      <c r="R234">
        <v>45000</v>
      </c>
      <c r="S234" t="s">
        <v>31</v>
      </c>
      <c r="T234" t="s">
        <v>11137</v>
      </c>
      <c r="U234" t="s">
        <v>11138</v>
      </c>
      <c r="V234" t="s">
        <v>11139</v>
      </c>
      <c r="W234">
        <v>0.21892500000000001</v>
      </c>
    </row>
    <row r="235" spans="5:23">
      <c r="E235" t="s">
        <v>32</v>
      </c>
      <c r="F235">
        <v>197724</v>
      </c>
      <c r="G235" t="s">
        <v>1</v>
      </c>
      <c r="H235" t="s">
        <v>30</v>
      </c>
      <c r="I235" t="s">
        <v>3</v>
      </c>
      <c r="J235">
        <v>0.34471200000000002</v>
      </c>
      <c r="K235" t="s">
        <v>4</v>
      </c>
      <c r="L235">
        <v>4256.26</v>
      </c>
      <c r="M235" t="s">
        <v>5</v>
      </c>
      <c r="N235">
        <v>10.572667811531</v>
      </c>
      <c r="O235" t="s">
        <v>6</v>
      </c>
      <c r="P235">
        <v>45000</v>
      </c>
      <c r="Q235" t="s">
        <v>7</v>
      </c>
      <c r="R235">
        <v>45000</v>
      </c>
      <c r="S235" t="s">
        <v>33</v>
      </c>
      <c r="T235" t="s">
        <v>11137</v>
      </c>
      <c r="U235" t="s">
        <v>11138</v>
      </c>
      <c r="V235" t="s">
        <v>11139</v>
      </c>
      <c r="W235">
        <v>0.21892500000000001</v>
      </c>
    </row>
    <row r="236" spans="5:23">
      <c r="E236" t="s">
        <v>32</v>
      </c>
      <c r="F236">
        <v>187031</v>
      </c>
      <c r="G236" t="s">
        <v>1</v>
      </c>
      <c r="H236" t="s">
        <v>17</v>
      </c>
      <c r="I236" t="s">
        <v>3</v>
      </c>
      <c r="J236">
        <v>0.349578</v>
      </c>
      <c r="K236" t="s">
        <v>4</v>
      </c>
      <c r="L236">
        <v>4375.2</v>
      </c>
      <c r="M236" t="s">
        <v>5</v>
      </c>
      <c r="N236">
        <v>10.285237366855</v>
      </c>
      <c r="O236" t="s">
        <v>6</v>
      </c>
      <c r="P236">
        <v>45000</v>
      </c>
      <c r="Q236" t="s">
        <v>7</v>
      </c>
      <c r="R236">
        <v>45000</v>
      </c>
      <c r="S236" t="s">
        <v>34</v>
      </c>
      <c r="T236" t="s">
        <v>11140</v>
      </c>
      <c r="U236" t="s">
        <v>11141</v>
      </c>
      <c r="V236" t="s">
        <v>11142</v>
      </c>
      <c r="W236">
        <v>0.21315999999999999</v>
      </c>
    </row>
    <row r="237" spans="5:23">
      <c r="E237" t="s">
        <v>35</v>
      </c>
      <c r="F237">
        <v>187031</v>
      </c>
      <c r="G237" t="s">
        <v>1</v>
      </c>
      <c r="H237" t="s">
        <v>17</v>
      </c>
      <c r="I237" t="s">
        <v>3</v>
      </c>
      <c r="J237">
        <v>0.349578</v>
      </c>
      <c r="K237" t="s">
        <v>4</v>
      </c>
      <c r="L237">
        <v>4375.2</v>
      </c>
      <c r="M237" t="s">
        <v>5</v>
      </c>
      <c r="N237">
        <v>10.285237366855</v>
      </c>
      <c r="O237" t="s">
        <v>6</v>
      </c>
      <c r="P237">
        <v>45000</v>
      </c>
      <c r="Q237" t="s">
        <v>7</v>
      </c>
      <c r="R237">
        <v>45000</v>
      </c>
      <c r="S237" t="s">
        <v>34</v>
      </c>
      <c r="T237" t="s">
        <v>11140</v>
      </c>
      <c r="U237" t="s">
        <v>11141</v>
      </c>
      <c r="V237" t="s">
        <v>11142</v>
      </c>
      <c r="W237">
        <v>0.21315999999999999</v>
      </c>
    </row>
    <row r="238" spans="5:23">
      <c r="E238" t="s">
        <v>35</v>
      </c>
      <c r="F238">
        <v>272703</v>
      </c>
      <c r="G238" t="s">
        <v>1</v>
      </c>
      <c r="H238" t="s">
        <v>36</v>
      </c>
      <c r="I238" t="s">
        <v>3</v>
      </c>
      <c r="J238">
        <v>0.29680299999999998</v>
      </c>
      <c r="K238" t="s">
        <v>4</v>
      </c>
      <c r="L238">
        <v>4162.7</v>
      </c>
      <c r="M238" t="s">
        <v>5</v>
      </c>
      <c r="N238">
        <v>10.810296427311</v>
      </c>
      <c r="O238" t="s">
        <v>6</v>
      </c>
      <c r="P238">
        <v>45000</v>
      </c>
      <c r="Q238" t="s">
        <v>7</v>
      </c>
      <c r="R238">
        <v>45000</v>
      </c>
      <c r="S238" t="s">
        <v>37</v>
      </c>
      <c r="T238" t="s">
        <v>11143</v>
      </c>
      <c r="U238" t="s">
        <v>11144</v>
      </c>
      <c r="V238" t="s">
        <v>11145</v>
      </c>
      <c r="W238">
        <v>0.22819200000000001</v>
      </c>
    </row>
    <row r="239" spans="5:23">
      <c r="E239" t="s">
        <v>38</v>
      </c>
      <c r="F239">
        <v>272703</v>
      </c>
      <c r="G239" t="s">
        <v>1</v>
      </c>
      <c r="H239" t="s">
        <v>36</v>
      </c>
      <c r="I239" t="s">
        <v>3</v>
      </c>
      <c r="J239">
        <v>0.29680299999999998</v>
      </c>
      <c r="K239" t="s">
        <v>4</v>
      </c>
      <c r="L239">
        <v>4162.7</v>
      </c>
      <c r="M239" t="s">
        <v>5</v>
      </c>
      <c r="N239">
        <v>10.810296427311</v>
      </c>
      <c r="O239" t="s">
        <v>6</v>
      </c>
      <c r="P239">
        <v>45000</v>
      </c>
      <c r="Q239" t="s">
        <v>7</v>
      </c>
      <c r="R239">
        <v>45000</v>
      </c>
      <c r="S239" t="s">
        <v>39</v>
      </c>
      <c r="T239" t="s">
        <v>11143</v>
      </c>
      <c r="U239" t="s">
        <v>11144</v>
      </c>
      <c r="V239" t="s">
        <v>11145</v>
      </c>
      <c r="W239">
        <v>0.22819200000000001</v>
      </c>
    </row>
    <row r="240" spans="5:23">
      <c r="E240" t="s">
        <v>38</v>
      </c>
      <c r="F240">
        <v>256512</v>
      </c>
      <c r="G240" t="s">
        <v>1</v>
      </c>
      <c r="H240" t="s">
        <v>40</v>
      </c>
      <c r="I240" t="s">
        <v>3</v>
      </c>
      <c r="J240">
        <v>0.30022399999999999</v>
      </c>
      <c r="K240" t="s">
        <v>4</v>
      </c>
      <c r="L240">
        <v>4325.1499999999996</v>
      </c>
      <c r="M240" t="s">
        <v>5</v>
      </c>
      <c r="N240">
        <v>10.404256276839</v>
      </c>
      <c r="O240" t="s">
        <v>6</v>
      </c>
      <c r="P240">
        <v>45000</v>
      </c>
      <c r="Q240" t="s">
        <v>7</v>
      </c>
      <c r="R240">
        <v>45000</v>
      </c>
      <c r="S240" t="s">
        <v>41</v>
      </c>
      <c r="T240" t="s">
        <v>11146</v>
      </c>
      <c r="U240" t="s">
        <v>11147</v>
      </c>
      <c r="V240" t="s">
        <v>11148</v>
      </c>
      <c r="W240">
        <v>0.23134299999999999</v>
      </c>
    </row>
    <row r="241" spans="5:23">
      <c r="E241" t="s">
        <v>42</v>
      </c>
      <c r="F241">
        <v>256512</v>
      </c>
      <c r="G241" t="s">
        <v>1</v>
      </c>
      <c r="H241" t="s">
        <v>40</v>
      </c>
      <c r="I241" t="s">
        <v>3</v>
      </c>
      <c r="J241">
        <v>0.30022399999999999</v>
      </c>
      <c r="K241" t="s">
        <v>4</v>
      </c>
      <c r="L241">
        <v>4325.1499999999996</v>
      </c>
      <c r="M241" t="s">
        <v>5</v>
      </c>
      <c r="N241">
        <v>10.404256276839</v>
      </c>
      <c r="O241" t="s">
        <v>6</v>
      </c>
      <c r="P241">
        <v>45000</v>
      </c>
      <c r="Q241" t="s">
        <v>7</v>
      </c>
      <c r="R241">
        <v>45000</v>
      </c>
      <c r="S241" t="s">
        <v>41</v>
      </c>
      <c r="T241" t="s">
        <v>11146</v>
      </c>
      <c r="U241" t="s">
        <v>11147</v>
      </c>
      <c r="V241" t="s">
        <v>11148</v>
      </c>
      <c r="W241">
        <v>0.23134299999999999</v>
      </c>
    </row>
    <row r="242" spans="5:23">
      <c r="E242" t="s">
        <v>42</v>
      </c>
      <c r="F242">
        <v>32116.2</v>
      </c>
      <c r="G242" t="s">
        <v>1</v>
      </c>
      <c r="H242" t="s">
        <v>14</v>
      </c>
      <c r="I242" t="s">
        <v>3</v>
      </c>
      <c r="J242">
        <v>0.83375500000000002</v>
      </c>
      <c r="K242" t="s">
        <v>4</v>
      </c>
      <c r="L242">
        <v>4479.18</v>
      </c>
      <c r="M242" t="s">
        <v>5</v>
      </c>
      <c r="N242">
        <v>10.046481508479999</v>
      </c>
      <c r="O242" t="s">
        <v>6</v>
      </c>
      <c r="P242">
        <v>45000</v>
      </c>
      <c r="Q242" t="s">
        <v>7</v>
      </c>
      <c r="R242">
        <v>45000</v>
      </c>
      <c r="S242" t="s">
        <v>43</v>
      </c>
      <c r="T242" t="s">
        <v>11149</v>
      </c>
      <c r="U242" t="s">
        <v>11150</v>
      </c>
      <c r="V242" t="s">
        <v>11151</v>
      </c>
      <c r="W242">
        <v>5.54225E-2</v>
      </c>
    </row>
    <row r="243" spans="5:23">
      <c r="E243" t="s">
        <v>44</v>
      </c>
      <c r="F243">
        <v>32116.2</v>
      </c>
      <c r="G243" t="s">
        <v>1</v>
      </c>
      <c r="H243" t="s">
        <v>14</v>
      </c>
      <c r="I243" t="s">
        <v>3</v>
      </c>
      <c r="J243">
        <v>0.83375500000000002</v>
      </c>
      <c r="K243" t="s">
        <v>4</v>
      </c>
      <c r="L243">
        <v>4479.18</v>
      </c>
      <c r="M243" t="s">
        <v>5</v>
      </c>
      <c r="N243">
        <v>10.046481508479999</v>
      </c>
      <c r="O243" t="s">
        <v>6</v>
      </c>
      <c r="P243">
        <v>45000</v>
      </c>
      <c r="Q243" t="s">
        <v>7</v>
      </c>
      <c r="R243">
        <v>45000</v>
      </c>
      <c r="S243" t="s">
        <v>45</v>
      </c>
      <c r="T243" t="s">
        <v>11149</v>
      </c>
      <c r="U243" t="s">
        <v>11150</v>
      </c>
      <c r="V243" t="s">
        <v>11151</v>
      </c>
      <c r="W243">
        <v>5.54225E-2</v>
      </c>
    </row>
    <row r="244" spans="5:23">
      <c r="E244" t="s">
        <v>44</v>
      </c>
      <c r="F244">
        <v>32553.5</v>
      </c>
      <c r="G244" t="s">
        <v>1</v>
      </c>
      <c r="H244" t="s">
        <v>10</v>
      </c>
      <c r="I244" t="s">
        <v>3</v>
      </c>
      <c r="J244">
        <v>0.82718599999999998</v>
      </c>
      <c r="K244" t="s">
        <v>4</v>
      </c>
      <c r="L244">
        <v>4489.4799999999996</v>
      </c>
      <c r="M244" t="s">
        <v>5</v>
      </c>
      <c r="N244">
        <v>10.023434722036001</v>
      </c>
      <c r="O244" t="s">
        <v>6</v>
      </c>
      <c r="P244">
        <v>45000</v>
      </c>
      <c r="Q244" t="s">
        <v>7</v>
      </c>
      <c r="R244">
        <v>45000</v>
      </c>
      <c r="S244" t="s">
        <v>11</v>
      </c>
      <c r="T244" t="s">
        <v>11119</v>
      </c>
      <c r="U244" t="s">
        <v>11120</v>
      </c>
      <c r="V244" t="s">
        <v>11121</v>
      </c>
      <c r="W244">
        <v>5.6282100000000002E-2</v>
      </c>
    </row>
    <row r="245" spans="5:23">
      <c r="E245" t="s">
        <v>0</v>
      </c>
      <c r="F245">
        <v>47628</v>
      </c>
      <c r="G245" t="s">
        <v>1</v>
      </c>
      <c r="H245" t="s">
        <v>2</v>
      </c>
      <c r="I245" t="s">
        <v>3</v>
      </c>
      <c r="J245">
        <v>0.68644899999999998</v>
      </c>
      <c r="K245" t="s">
        <v>4</v>
      </c>
      <c r="L245">
        <v>4455.75</v>
      </c>
      <c r="M245" t="s">
        <v>5</v>
      </c>
      <c r="N245">
        <v>10.099303662003001</v>
      </c>
      <c r="O245" t="s">
        <v>6</v>
      </c>
      <c r="P245">
        <v>45000</v>
      </c>
      <c r="Q245" t="s">
        <v>7</v>
      </c>
      <c r="R245">
        <v>45000</v>
      </c>
      <c r="S245" t="s">
        <v>8</v>
      </c>
      <c r="T245" t="s">
        <v>11152</v>
      </c>
      <c r="U245" t="s">
        <v>11153</v>
      </c>
      <c r="V245" t="s">
        <v>11154</v>
      </c>
      <c r="W245">
        <v>0.11468299999999999</v>
      </c>
    </row>
    <row r="246" spans="5:23">
      <c r="E246" t="s">
        <v>9</v>
      </c>
      <c r="F246">
        <v>32389.5</v>
      </c>
      <c r="G246" t="s">
        <v>1</v>
      </c>
      <c r="H246" t="s">
        <v>10</v>
      </c>
      <c r="I246" t="s">
        <v>3</v>
      </c>
      <c r="J246">
        <v>0.82927600000000001</v>
      </c>
      <c r="K246" t="s">
        <v>4</v>
      </c>
      <c r="L246">
        <v>4489.49</v>
      </c>
      <c r="M246" t="s">
        <v>5</v>
      </c>
      <c r="N246">
        <v>10.02341027282</v>
      </c>
      <c r="O246" t="s">
        <v>6</v>
      </c>
      <c r="P246">
        <v>45000</v>
      </c>
      <c r="Q246" t="s">
        <v>7</v>
      </c>
      <c r="R246">
        <v>45000</v>
      </c>
      <c r="S246" t="s">
        <v>11</v>
      </c>
      <c r="T246" t="s">
        <v>11155</v>
      </c>
      <c r="U246" t="s">
        <v>11156</v>
      </c>
      <c r="V246" t="s">
        <v>11157</v>
      </c>
      <c r="W246">
        <v>5.9770700000000003E-2</v>
      </c>
    </row>
    <row r="247" spans="5:23">
      <c r="E247" t="s">
        <v>12</v>
      </c>
      <c r="F247">
        <v>47628</v>
      </c>
      <c r="G247" t="s">
        <v>1</v>
      </c>
      <c r="H247" t="s">
        <v>2</v>
      </c>
      <c r="I247" t="s">
        <v>3</v>
      </c>
      <c r="J247">
        <v>0.68644899999999998</v>
      </c>
      <c r="K247" t="s">
        <v>4</v>
      </c>
      <c r="L247">
        <v>4455.75</v>
      </c>
      <c r="M247" t="s">
        <v>5</v>
      </c>
      <c r="N247">
        <v>10.099303662003001</v>
      </c>
      <c r="O247" t="s">
        <v>6</v>
      </c>
      <c r="P247">
        <v>45000</v>
      </c>
      <c r="Q247" t="s">
        <v>7</v>
      </c>
      <c r="R247">
        <v>45000</v>
      </c>
      <c r="S247" t="s">
        <v>13</v>
      </c>
      <c r="T247" t="s">
        <v>11152</v>
      </c>
      <c r="U247" t="s">
        <v>11153</v>
      </c>
      <c r="V247" t="s">
        <v>11154</v>
      </c>
      <c r="W247">
        <v>0.11468299999999999</v>
      </c>
    </row>
    <row r="248" spans="5:23">
      <c r="E248" t="s">
        <v>12</v>
      </c>
      <c r="F248">
        <v>46843.9</v>
      </c>
      <c r="G248" t="s">
        <v>1</v>
      </c>
      <c r="H248" t="s">
        <v>14</v>
      </c>
      <c r="I248" t="s">
        <v>3</v>
      </c>
      <c r="J248">
        <v>0.690473</v>
      </c>
      <c r="K248" t="s">
        <v>4</v>
      </c>
      <c r="L248">
        <v>4477.68</v>
      </c>
      <c r="M248" t="s">
        <v>5</v>
      </c>
      <c r="N248">
        <v>10.049848768287999</v>
      </c>
      <c r="O248" t="s">
        <v>6</v>
      </c>
      <c r="P248">
        <v>45000</v>
      </c>
      <c r="Q248" t="s">
        <v>7</v>
      </c>
      <c r="R248">
        <v>45000</v>
      </c>
      <c r="S248" t="s">
        <v>15</v>
      </c>
      <c r="T248" t="s">
        <v>11158</v>
      </c>
      <c r="U248" t="s">
        <v>11159</v>
      </c>
      <c r="V248" t="s">
        <v>11160</v>
      </c>
      <c r="W248">
        <v>9.7520300000000004E-2</v>
      </c>
    </row>
    <row r="249" spans="5:23">
      <c r="E249" t="s">
        <v>16</v>
      </c>
      <c r="F249">
        <v>46843.9</v>
      </c>
      <c r="G249" t="s">
        <v>1</v>
      </c>
      <c r="H249" t="s">
        <v>14</v>
      </c>
      <c r="I249" t="s">
        <v>3</v>
      </c>
      <c r="J249">
        <v>0.690473</v>
      </c>
      <c r="K249" t="s">
        <v>4</v>
      </c>
      <c r="L249">
        <v>4477.68</v>
      </c>
      <c r="M249" t="s">
        <v>5</v>
      </c>
      <c r="N249">
        <v>10.049848768287999</v>
      </c>
      <c r="O249" t="s">
        <v>6</v>
      </c>
      <c r="P249">
        <v>45000</v>
      </c>
      <c r="Q249" t="s">
        <v>7</v>
      </c>
      <c r="R249">
        <v>45000</v>
      </c>
      <c r="S249" t="s">
        <v>15</v>
      </c>
      <c r="T249" t="s">
        <v>11158</v>
      </c>
      <c r="U249" t="s">
        <v>11159</v>
      </c>
      <c r="V249" t="s">
        <v>11160</v>
      </c>
      <c r="W249">
        <v>9.7520300000000004E-2</v>
      </c>
    </row>
    <row r="250" spans="5:23">
      <c r="E250" t="s">
        <v>16</v>
      </c>
      <c r="F250">
        <v>85208.7</v>
      </c>
      <c r="G250" t="s">
        <v>1</v>
      </c>
      <c r="H250" t="s">
        <v>17</v>
      </c>
      <c r="I250" t="s">
        <v>3</v>
      </c>
      <c r="J250">
        <v>0.51637200000000005</v>
      </c>
      <c r="K250" t="s">
        <v>4</v>
      </c>
      <c r="L250">
        <v>4401.3900000000003</v>
      </c>
      <c r="M250" t="s">
        <v>5</v>
      </c>
      <c r="N250">
        <v>10.224038438635001</v>
      </c>
      <c r="O250" t="s">
        <v>6</v>
      </c>
      <c r="P250">
        <v>45000</v>
      </c>
      <c r="Q250" t="s">
        <v>7</v>
      </c>
      <c r="R250">
        <v>45000</v>
      </c>
      <c r="S250" t="s">
        <v>18</v>
      </c>
      <c r="T250" t="s">
        <v>11161</v>
      </c>
      <c r="U250" t="s">
        <v>11162</v>
      </c>
      <c r="V250" t="s">
        <v>11163</v>
      </c>
      <c r="W250">
        <v>0.169541</v>
      </c>
    </row>
    <row r="251" spans="5:23">
      <c r="E251" t="s">
        <v>19</v>
      </c>
      <c r="F251">
        <v>85208.7</v>
      </c>
      <c r="G251" t="s">
        <v>1</v>
      </c>
      <c r="H251" t="s">
        <v>17</v>
      </c>
      <c r="I251" t="s">
        <v>3</v>
      </c>
      <c r="J251">
        <v>0.51637200000000005</v>
      </c>
      <c r="K251" t="s">
        <v>4</v>
      </c>
      <c r="L251">
        <v>4401.3900000000003</v>
      </c>
      <c r="M251" t="s">
        <v>5</v>
      </c>
      <c r="N251">
        <v>10.224038438635001</v>
      </c>
      <c r="O251" t="s">
        <v>6</v>
      </c>
      <c r="P251">
        <v>45000</v>
      </c>
      <c r="Q251" t="s">
        <v>7</v>
      </c>
      <c r="R251">
        <v>45000</v>
      </c>
      <c r="S251" t="s">
        <v>20</v>
      </c>
      <c r="T251" t="s">
        <v>11161</v>
      </c>
      <c r="U251" t="s">
        <v>11162</v>
      </c>
      <c r="V251" t="s">
        <v>11163</v>
      </c>
      <c r="W251">
        <v>0.169541</v>
      </c>
    </row>
    <row r="252" spans="5:23">
      <c r="E252" t="s">
        <v>19</v>
      </c>
      <c r="F252">
        <v>87670</v>
      </c>
      <c r="G252" t="s">
        <v>1</v>
      </c>
      <c r="H252" t="s">
        <v>2</v>
      </c>
      <c r="I252" t="s">
        <v>3</v>
      </c>
      <c r="J252">
        <v>0.50628899999999999</v>
      </c>
      <c r="K252" t="s">
        <v>4</v>
      </c>
      <c r="L252">
        <v>4449.91</v>
      </c>
      <c r="M252" t="s">
        <v>5</v>
      </c>
      <c r="N252">
        <v>10.112563741488</v>
      </c>
      <c r="O252" t="s">
        <v>6</v>
      </c>
      <c r="P252">
        <v>45000</v>
      </c>
      <c r="Q252" t="s">
        <v>7</v>
      </c>
      <c r="R252">
        <v>45000</v>
      </c>
      <c r="S252" t="s">
        <v>21</v>
      </c>
      <c r="T252" t="s">
        <v>11164</v>
      </c>
      <c r="U252" t="s">
        <v>11165</v>
      </c>
      <c r="V252" t="s">
        <v>11166</v>
      </c>
      <c r="W252">
        <v>0.16702</v>
      </c>
    </row>
    <row r="253" spans="5:23">
      <c r="E253" t="s">
        <v>22</v>
      </c>
      <c r="F253">
        <v>87670</v>
      </c>
      <c r="G253" t="s">
        <v>1</v>
      </c>
      <c r="H253" t="s">
        <v>2</v>
      </c>
      <c r="I253" t="s">
        <v>3</v>
      </c>
      <c r="J253">
        <v>0.50628899999999999</v>
      </c>
      <c r="K253" t="s">
        <v>4</v>
      </c>
      <c r="L253">
        <v>4449.91</v>
      </c>
      <c r="M253" t="s">
        <v>5</v>
      </c>
      <c r="N253">
        <v>10.112563741488</v>
      </c>
      <c r="O253" t="s">
        <v>6</v>
      </c>
      <c r="P253">
        <v>45000</v>
      </c>
      <c r="Q253" t="s">
        <v>7</v>
      </c>
      <c r="R253">
        <v>45000</v>
      </c>
      <c r="S253" t="s">
        <v>21</v>
      </c>
      <c r="T253" t="s">
        <v>11164</v>
      </c>
      <c r="U253" t="s">
        <v>11165</v>
      </c>
      <c r="V253" t="s">
        <v>11166</v>
      </c>
      <c r="W253">
        <v>0.16702</v>
      </c>
    </row>
    <row r="254" spans="5:23">
      <c r="E254" t="s">
        <v>22</v>
      </c>
      <c r="F254">
        <v>140450</v>
      </c>
      <c r="G254" t="s">
        <v>1</v>
      </c>
      <c r="H254" t="s">
        <v>23</v>
      </c>
      <c r="I254" t="s">
        <v>3</v>
      </c>
      <c r="J254">
        <v>0.40526600000000002</v>
      </c>
      <c r="K254" t="s">
        <v>4</v>
      </c>
      <c r="L254">
        <v>4335.08</v>
      </c>
      <c r="M254" t="s">
        <v>5</v>
      </c>
      <c r="N254">
        <v>10.380430574090999</v>
      </c>
      <c r="O254" t="s">
        <v>6</v>
      </c>
      <c r="P254">
        <v>45000</v>
      </c>
      <c r="Q254" t="s">
        <v>7</v>
      </c>
      <c r="R254">
        <v>45000</v>
      </c>
      <c r="S254" t="s">
        <v>24</v>
      </c>
      <c r="T254" t="s">
        <v>11167</v>
      </c>
      <c r="U254" t="s">
        <v>11168</v>
      </c>
      <c r="V254" t="s">
        <v>11169</v>
      </c>
      <c r="W254">
        <v>0.19214700000000001</v>
      </c>
    </row>
    <row r="255" spans="5:23">
      <c r="E255" t="s">
        <v>25</v>
      </c>
      <c r="F255">
        <v>140450</v>
      </c>
      <c r="G255" t="s">
        <v>1</v>
      </c>
      <c r="H255" t="s">
        <v>23</v>
      </c>
      <c r="I255" t="s">
        <v>3</v>
      </c>
      <c r="J255">
        <v>0.40526600000000002</v>
      </c>
      <c r="K255" t="s">
        <v>4</v>
      </c>
      <c r="L255">
        <v>4335.08</v>
      </c>
      <c r="M255" t="s">
        <v>5</v>
      </c>
      <c r="N255">
        <v>10.380430574090999</v>
      </c>
      <c r="O255" t="s">
        <v>6</v>
      </c>
      <c r="P255">
        <v>45000</v>
      </c>
      <c r="Q255" t="s">
        <v>7</v>
      </c>
      <c r="R255">
        <v>45000</v>
      </c>
      <c r="S255" t="s">
        <v>26</v>
      </c>
      <c r="T255" t="s">
        <v>11167</v>
      </c>
      <c r="U255" t="s">
        <v>11168</v>
      </c>
      <c r="V255" t="s">
        <v>11169</v>
      </c>
      <c r="W255">
        <v>0.19214700000000001</v>
      </c>
    </row>
    <row r="256" spans="5:23">
      <c r="E256" t="s">
        <v>25</v>
      </c>
      <c r="F256">
        <v>139519</v>
      </c>
      <c r="G256" t="s">
        <v>1</v>
      </c>
      <c r="H256" t="s">
        <v>27</v>
      </c>
      <c r="I256" t="s">
        <v>3</v>
      </c>
      <c r="J256">
        <v>0.40290300000000001</v>
      </c>
      <c r="K256" t="s">
        <v>4</v>
      </c>
      <c r="L256">
        <v>4415.34</v>
      </c>
      <c r="M256" t="s">
        <v>5</v>
      </c>
      <c r="N256">
        <v>10.191741836704001</v>
      </c>
      <c r="O256" t="s">
        <v>6</v>
      </c>
      <c r="P256">
        <v>45000</v>
      </c>
      <c r="Q256" t="s">
        <v>7</v>
      </c>
      <c r="R256">
        <v>45000</v>
      </c>
      <c r="S256" t="s">
        <v>28</v>
      </c>
      <c r="T256" t="s">
        <v>11170</v>
      </c>
      <c r="U256" t="s">
        <v>11171</v>
      </c>
      <c r="V256" t="s">
        <v>11172</v>
      </c>
      <c r="W256">
        <v>0.20222499999999999</v>
      </c>
    </row>
    <row r="257" spans="5:23">
      <c r="E257" t="s">
        <v>29</v>
      </c>
      <c r="F257">
        <v>139519</v>
      </c>
      <c r="G257" t="s">
        <v>1</v>
      </c>
      <c r="H257" t="s">
        <v>27</v>
      </c>
      <c r="I257" t="s">
        <v>3</v>
      </c>
      <c r="J257">
        <v>0.40290300000000001</v>
      </c>
      <c r="K257" t="s">
        <v>4</v>
      </c>
      <c r="L257">
        <v>4415.34</v>
      </c>
      <c r="M257" t="s">
        <v>5</v>
      </c>
      <c r="N257">
        <v>10.191741836704001</v>
      </c>
      <c r="O257" t="s">
        <v>6</v>
      </c>
      <c r="P257">
        <v>45000</v>
      </c>
      <c r="Q257" t="s">
        <v>7</v>
      </c>
      <c r="R257">
        <v>45000</v>
      </c>
      <c r="S257" t="s">
        <v>28</v>
      </c>
      <c r="T257" t="s">
        <v>11170</v>
      </c>
      <c r="U257" t="s">
        <v>11171</v>
      </c>
      <c r="V257" t="s">
        <v>11172</v>
      </c>
      <c r="W257">
        <v>0.20222499999999999</v>
      </c>
    </row>
    <row r="258" spans="5:23">
      <c r="E258" t="s">
        <v>29</v>
      </c>
      <c r="F258">
        <v>200932</v>
      </c>
      <c r="G258" t="s">
        <v>1</v>
      </c>
      <c r="H258" t="s">
        <v>30</v>
      </c>
      <c r="I258" t="s">
        <v>3</v>
      </c>
      <c r="J258">
        <v>0.34193600000000002</v>
      </c>
      <c r="K258" t="s">
        <v>4</v>
      </c>
      <c r="L258">
        <v>4256.57</v>
      </c>
      <c r="M258" t="s">
        <v>5</v>
      </c>
      <c r="N258">
        <v>10.571888406615001</v>
      </c>
      <c r="O258" t="s">
        <v>6</v>
      </c>
      <c r="P258">
        <v>45000</v>
      </c>
      <c r="Q258" t="s">
        <v>7</v>
      </c>
      <c r="R258">
        <v>45000</v>
      </c>
      <c r="S258" t="s">
        <v>31</v>
      </c>
      <c r="T258" t="s">
        <v>11173</v>
      </c>
      <c r="U258" t="s">
        <v>11174</v>
      </c>
      <c r="V258" t="s">
        <v>11175</v>
      </c>
      <c r="W258">
        <v>0.223246</v>
      </c>
    </row>
    <row r="259" spans="5:23">
      <c r="E259" t="s">
        <v>32</v>
      </c>
      <c r="F259">
        <v>200932</v>
      </c>
      <c r="G259" t="s">
        <v>1</v>
      </c>
      <c r="H259" t="s">
        <v>30</v>
      </c>
      <c r="I259" t="s">
        <v>3</v>
      </c>
      <c r="J259">
        <v>0.34193600000000002</v>
      </c>
      <c r="K259" t="s">
        <v>4</v>
      </c>
      <c r="L259">
        <v>4256.57</v>
      </c>
      <c r="M259" t="s">
        <v>5</v>
      </c>
      <c r="N259">
        <v>10.571888406615001</v>
      </c>
      <c r="O259" t="s">
        <v>6</v>
      </c>
      <c r="P259">
        <v>45000</v>
      </c>
      <c r="Q259" t="s">
        <v>7</v>
      </c>
      <c r="R259">
        <v>45000</v>
      </c>
      <c r="S259" t="s">
        <v>33</v>
      </c>
      <c r="T259" t="s">
        <v>11173</v>
      </c>
      <c r="U259" t="s">
        <v>11174</v>
      </c>
      <c r="V259" t="s">
        <v>11175</v>
      </c>
      <c r="W259">
        <v>0.223246</v>
      </c>
    </row>
    <row r="260" spans="5:23">
      <c r="E260" t="s">
        <v>32</v>
      </c>
      <c r="F260">
        <v>204866</v>
      </c>
      <c r="G260" t="s">
        <v>1</v>
      </c>
      <c r="H260" t="s">
        <v>17</v>
      </c>
      <c r="I260" t="s">
        <v>3</v>
      </c>
      <c r="J260">
        <v>0.33405600000000002</v>
      </c>
      <c r="K260" t="s">
        <v>4</v>
      </c>
      <c r="L260">
        <v>4374.13</v>
      </c>
      <c r="M260" t="s">
        <v>5</v>
      </c>
      <c r="N260">
        <v>10.287771076345001</v>
      </c>
      <c r="O260" t="s">
        <v>6</v>
      </c>
      <c r="P260">
        <v>45000</v>
      </c>
      <c r="Q260" t="s">
        <v>7</v>
      </c>
      <c r="R260">
        <v>45000</v>
      </c>
      <c r="S260" t="s">
        <v>34</v>
      </c>
      <c r="T260" t="s">
        <v>11176</v>
      </c>
      <c r="U260" t="s">
        <v>11177</v>
      </c>
      <c r="V260" t="s">
        <v>11178</v>
      </c>
      <c r="W260">
        <v>0.22026200000000001</v>
      </c>
    </row>
    <row r="261" spans="5:23">
      <c r="E261" t="s">
        <v>35</v>
      </c>
      <c r="F261">
        <v>204866</v>
      </c>
      <c r="G261" t="s">
        <v>1</v>
      </c>
      <c r="H261" t="s">
        <v>17</v>
      </c>
      <c r="I261" t="s">
        <v>3</v>
      </c>
      <c r="J261">
        <v>0.33405600000000002</v>
      </c>
      <c r="K261" t="s">
        <v>4</v>
      </c>
      <c r="L261">
        <v>4374.13</v>
      </c>
      <c r="M261" t="s">
        <v>5</v>
      </c>
      <c r="N261">
        <v>10.287771076345001</v>
      </c>
      <c r="O261" t="s">
        <v>6</v>
      </c>
      <c r="P261">
        <v>45000</v>
      </c>
      <c r="Q261" t="s">
        <v>7</v>
      </c>
      <c r="R261">
        <v>45000</v>
      </c>
      <c r="S261" t="s">
        <v>34</v>
      </c>
      <c r="T261" t="s">
        <v>11176</v>
      </c>
      <c r="U261" t="s">
        <v>11177</v>
      </c>
      <c r="V261" t="s">
        <v>11178</v>
      </c>
      <c r="W261">
        <v>0.22026200000000001</v>
      </c>
    </row>
    <row r="262" spans="5:23">
      <c r="E262" t="s">
        <v>35</v>
      </c>
      <c r="F262">
        <v>236995</v>
      </c>
      <c r="G262" t="s">
        <v>1</v>
      </c>
      <c r="H262" t="s">
        <v>36</v>
      </c>
      <c r="I262" t="s">
        <v>3</v>
      </c>
      <c r="J262">
        <v>0.31827699999999998</v>
      </c>
      <c r="K262" t="s">
        <v>4</v>
      </c>
      <c r="L262">
        <v>4165.33</v>
      </c>
      <c r="M262" t="s">
        <v>5</v>
      </c>
      <c r="N262">
        <v>10.803476980789</v>
      </c>
      <c r="O262" t="s">
        <v>6</v>
      </c>
      <c r="P262">
        <v>45000</v>
      </c>
      <c r="Q262" t="s">
        <v>7</v>
      </c>
      <c r="R262">
        <v>45000</v>
      </c>
      <c r="S262" t="s">
        <v>37</v>
      </c>
      <c r="T262" t="s">
        <v>11179</v>
      </c>
      <c r="U262" t="s">
        <v>11180</v>
      </c>
      <c r="V262" t="s">
        <v>11181</v>
      </c>
      <c r="W262">
        <v>0.22664200000000001</v>
      </c>
    </row>
    <row r="263" spans="5:23">
      <c r="E263" t="s">
        <v>38</v>
      </c>
      <c r="F263">
        <v>236995</v>
      </c>
      <c r="G263" t="s">
        <v>1</v>
      </c>
      <c r="H263" t="s">
        <v>36</v>
      </c>
      <c r="I263" t="s">
        <v>3</v>
      </c>
      <c r="J263">
        <v>0.31827699999999998</v>
      </c>
      <c r="K263" t="s">
        <v>4</v>
      </c>
      <c r="L263">
        <v>4165.33</v>
      </c>
      <c r="M263" t="s">
        <v>5</v>
      </c>
      <c r="N263">
        <v>10.803476980789</v>
      </c>
      <c r="O263" t="s">
        <v>6</v>
      </c>
      <c r="P263">
        <v>45000</v>
      </c>
      <c r="Q263" t="s">
        <v>7</v>
      </c>
      <c r="R263">
        <v>45000</v>
      </c>
      <c r="S263" t="s">
        <v>39</v>
      </c>
      <c r="T263" t="s">
        <v>11179</v>
      </c>
      <c r="U263" t="s">
        <v>11180</v>
      </c>
      <c r="V263" t="s">
        <v>11181</v>
      </c>
      <c r="W263">
        <v>0.22664200000000001</v>
      </c>
    </row>
    <row r="264" spans="5:23">
      <c r="E264" t="s">
        <v>38</v>
      </c>
      <c r="F264">
        <v>263098</v>
      </c>
      <c r="G264" t="s">
        <v>1</v>
      </c>
      <c r="H264" t="s">
        <v>40</v>
      </c>
      <c r="I264" t="s">
        <v>3</v>
      </c>
      <c r="J264">
        <v>0.29650199999999999</v>
      </c>
      <c r="K264" t="s">
        <v>4</v>
      </c>
      <c r="L264">
        <v>4323.43</v>
      </c>
      <c r="M264" t="s">
        <v>5</v>
      </c>
      <c r="N264">
        <v>10.408397496593</v>
      </c>
      <c r="O264" t="s">
        <v>6</v>
      </c>
      <c r="P264">
        <v>45000</v>
      </c>
      <c r="Q264" t="s">
        <v>7</v>
      </c>
      <c r="R264">
        <v>45000</v>
      </c>
      <c r="S264" t="s">
        <v>41</v>
      </c>
      <c r="T264" t="s">
        <v>11182</v>
      </c>
      <c r="U264" t="s">
        <v>11183</v>
      </c>
      <c r="V264" t="s">
        <v>11184</v>
      </c>
      <c r="W264">
        <v>0.23241700000000001</v>
      </c>
    </row>
    <row r="265" spans="5:23">
      <c r="E265" t="s">
        <v>42</v>
      </c>
      <c r="F265">
        <v>263098</v>
      </c>
      <c r="G265" t="s">
        <v>1</v>
      </c>
      <c r="H265" t="s">
        <v>40</v>
      </c>
      <c r="I265" t="s">
        <v>3</v>
      </c>
      <c r="J265">
        <v>0.29650199999999999</v>
      </c>
      <c r="K265" t="s">
        <v>4</v>
      </c>
      <c r="L265">
        <v>4323.43</v>
      </c>
      <c r="M265" t="s">
        <v>5</v>
      </c>
      <c r="N265">
        <v>10.408397496593</v>
      </c>
      <c r="O265" t="s">
        <v>6</v>
      </c>
      <c r="P265">
        <v>45000</v>
      </c>
      <c r="Q265" t="s">
        <v>7</v>
      </c>
      <c r="R265">
        <v>45000</v>
      </c>
      <c r="S265" t="s">
        <v>41</v>
      </c>
      <c r="T265" t="s">
        <v>11182</v>
      </c>
      <c r="U265" t="s">
        <v>11183</v>
      </c>
      <c r="V265" t="s">
        <v>11184</v>
      </c>
      <c r="W265">
        <v>0.23241700000000001</v>
      </c>
    </row>
    <row r="266" spans="5:23">
      <c r="E266" t="s">
        <v>42</v>
      </c>
      <c r="F266">
        <v>32306.1</v>
      </c>
      <c r="G266" t="s">
        <v>1</v>
      </c>
      <c r="H266" t="s">
        <v>14</v>
      </c>
      <c r="I266" t="s">
        <v>3</v>
      </c>
      <c r="J266">
        <v>0.83130300000000001</v>
      </c>
      <c r="K266" t="s">
        <v>4</v>
      </c>
      <c r="L266">
        <v>4479.16</v>
      </c>
      <c r="M266" t="s">
        <v>5</v>
      </c>
      <c r="N266">
        <v>10.046530307912001</v>
      </c>
      <c r="O266" t="s">
        <v>6</v>
      </c>
      <c r="P266">
        <v>45000</v>
      </c>
      <c r="Q266" t="s">
        <v>7</v>
      </c>
      <c r="R266">
        <v>45000</v>
      </c>
      <c r="S266" t="s">
        <v>43</v>
      </c>
      <c r="T266" t="s">
        <v>11185</v>
      </c>
      <c r="U266" t="s">
        <v>11186</v>
      </c>
      <c r="V266" t="s">
        <v>11187</v>
      </c>
      <c r="W266">
        <v>5.80081E-2</v>
      </c>
    </row>
    <row r="267" spans="5:23">
      <c r="E267" t="s">
        <v>44</v>
      </c>
      <c r="F267">
        <v>32306.1</v>
      </c>
      <c r="G267" t="s">
        <v>1</v>
      </c>
      <c r="H267" t="s">
        <v>14</v>
      </c>
      <c r="I267" t="s">
        <v>3</v>
      </c>
      <c r="J267">
        <v>0.83130300000000001</v>
      </c>
      <c r="K267" t="s">
        <v>4</v>
      </c>
      <c r="L267">
        <v>4479.16</v>
      </c>
      <c r="M267" t="s">
        <v>5</v>
      </c>
      <c r="N267">
        <v>10.046530307912001</v>
      </c>
      <c r="O267" t="s">
        <v>6</v>
      </c>
      <c r="P267">
        <v>45000</v>
      </c>
      <c r="Q267" t="s">
        <v>7</v>
      </c>
      <c r="R267">
        <v>45000</v>
      </c>
      <c r="S267" t="s">
        <v>45</v>
      </c>
      <c r="T267" t="s">
        <v>11185</v>
      </c>
      <c r="U267" t="s">
        <v>11186</v>
      </c>
      <c r="V267" t="s">
        <v>11187</v>
      </c>
      <c r="W267">
        <v>5.80081E-2</v>
      </c>
    </row>
    <row r="268" spans="5:23">
      <c r="E268" t="s">
        <v>44</v>
      </c>
      <c r="F268">
        <v>32389.5</v>
      </c>
      <c r="G268" t="s">
        <v>1</v>
      </c>
      <c r="H268" t="s">
        <v>10</v>
      </c>
      <c r="I268" t="s">
        <v>3</v>
      </c>
      <c r="J268">
        <v>0.82927600000000001</v>
      </c>
      <c r="K268" t="s">
        <v>4</v>
      </c>
      <c r="L268">
        <v>4489.49</v>
      </c>
      <c r="M268" t="s">
        <v>5</v>
      </c>
      <c r="N268">
        <v>10.02341027282</v>
      </c>
      <c r="O268" t="s">
        <v>6</v>
      </c>
      <c r="P268">
        <v>45000</v>
      </c>
      <c r="Q268" t="s">
        <v>7</v>
      </c>
      <c r="R268">
        <v>45000</v>
      </c>
      <c r="S268" t="s">
        <v>11</v>
      </c>
      <c r="T268" t="s">
        <v>11155</v>
      </c>
      <c r="U268" t="s">
        <v>11156</v>
      </c>
      <c r="V268" t="s">
        <v>11157</v>
      </c>
      <c r="W268">
        <v>5.9770700000000003E-2</v>
      </c>
    </row>
    <row r="269" spans="5:23">
      <c r="E269" t="s">
        <v>0</v>
      </c>
      <c r="F269">
        <v>46347.4</v>
      </c>
      <c r="G269" t="s">
        <v>1</v>
      </c>
      <c r="H269" t="s">
        <v>2</v>
      </c>
      <c r="I269" t="s">
        <v>3</v>
      </c>
      <c r="J269">
        <v>0.69586400000000004</v>
      </c>
      <c r="K269" t="s">
        <v>4</v>
      </c>
      <c r="L269">
        <v>4455.8</v>
      </c>
      <c r="M269" t="s">
        <v>5</v>
      </c>
      <c r="N269">
        <v>10.099206162138</v>
      </c>
      <c r="O269" t="s">
        <v>6</v>
      </c>
      <c r="P269">
        <v>45000</v>
      </c>
      <c r="Q269" t="s">
        <v>7</v>
      </c>
      <c r="R269">
        <v>45000</v>
      </c>
      <c r="S269" t="s">
        <v>8</v>
      </c>
      <c r="T269" t="s">
        <v>11188</v>
      </c>
      <c r="U269" t="s">
        <v>11189</v>
      </c>
      <c r="V269" t="s">
        <v>11190</v>
      </c>
      <c r="W269">
        <v>9.9713599999999999E-2</v>
      </c>
    </row>
    <row r="270" spans="5:23">
      <c r="E270" t="s">
        <v>9</v>
      </c>
      <c r="F270">
        <v>32736.9</v>
      </c>
      <c r="G270" t="s">
        <v>1</v>
      </c>
      <c r="H270" t="s">
        <v>10</v>
      </c>
      <c r="I270" t="s">
        <v>3</v>
      </c>
      <c r="J270">
        <v>0.82486000000000004</v>
      </c>
      <c r="K270" t="s">
        <v>4</v>
      </c>
      <c r="L270">
        <v>4489.54</v>
      </c>
      <c r="M270" t="s">
        <v>5</v>
      </c>
      <c r="N270">
        <v>10.02328802674</v>
      </c>
      <c r="O270" t="s">
        <v>6</v>
      </c>
      <c r="P270">
        <v>45000</v>
      </c>
      <c r="Q270" t="s">
        <v>7</v>
      </c>
      <c r="R270">
        <v>45000</v>
      </c>
      <c r="S270" t="s">
        <v>11</v>
      </c>
      <c r="T270" t="s">
        <v>11191</v>
      </c>
      <c r="U270" t="s">
        <v>11192</v>
      </c>
      <c r="V270" t="s">
        <v>11193</v>
      </c>
      <c r="W270">
        <v>6.2837500000000004E-2</v>
      </c>
    </row>
    <row r="271" spans="5:23">
      <c r="E271" t="s">
        <v>12</v>
      </c>
      <c r="F271">
        <v>46347.4</v>
      </c>
      <c r="G271" t="s">
        <v>1</v>
      </c>
      <c r="H271" t="s">
        <v>2</v>
      </c>
      <c r="I271" t="s">
        <v>3</v>
      </c>
      <c r="J271">
        <v>0.69586400000000004</v>
      </c>
      <c r="K271" t="s">
        <v>4</v>
      </c>
      <c r="L271">
        <v>4455.8</v>
      </c>
      <c r="M271" t="s">
        <v>5</v>
      </c>
      <c r="N271">
        <v>10.099206162138</v>
      </c>
      <c r="O271" t="s">
        <v>6</v>
      </c>
      <c r="P271">
        <v>45000</v>
      </c>
      <c r="Q271" t="s">
        <v>7</v>
      </c>
      <c r="R271">
        <v>45000</v>
      </c>
      <c r="S271" t="s">
        <v>13</v>
      </c>
      <c r="T271" t="s">
        <v>11188</v>
      </c>
      <c r="U271" t="s">
        <v>11189</v>
      </c>
      <c r="V271" t="s">
        <v>11190</v>
      </c>
      <c r="W271">
        <v>9.9713599999999999E-2</v>
      </c>
    </row>
    <row r="272" spans="5:23">
      <c r="E272" t="s">
        <v>12</v>
      </c>
      <c r="F272">
        <v>46388.5</v>
      </c>
      <c r="G272" t="s">
        <v>1</v>
      </c>
      <c r="H272" t="s">
        <v>14</v>
      </c>
      <c r="I272" t="s">
        <v>3</v>
      </c>
      <c r="J272">
        <v>0.69384299999999999</v>
      </c>
      <c r="K272" t="s">
        <v>4</v>
      </c>
      <c r="L272">
        <v>4477.83</v>
      </c>
      <c r="M272" t="s">
        <v>5</v>
      </c>
      <c r="N272">
        <v>10.049507172264001</v>
      </c>
      <c r="O272" t="s">
        <v>6</v>
      </c>
      <c r="P272">
        <v>45000</v>
      </c>
      <c r="Q272" t="s">
        <v>7</v>
      </c>
      <c r="R272">
        <v>45000</v>
      </c>
      <c r="S272" t="s">
        <v>15</v>
      </c>
      <c r="T272" t="s">
        <v>11194</v>
      </c>
      <c r="U272" t="s">
        <v>11195</v>
      </c>
      <c r="V272" t="s">
        <v>11196</v>
      </c>
      <c r="W272">
        <v>0.10496999999999999</v>
      </c>
    </row>
    <row r="273" spans="5:23">
      <c r="E273" t="s">
        <v>16</v>
      </c>
      <c r="F273">
        <v>46388.5</v>
      </c>
      <c r="G273" t="s">
        <v>1</v>
      </c>
      <c r="H273" t="s">
        <v>14</v>
      </c>
      <c r="I273" t="s">
        <v>3</v>
      </c>
      <c r="J273">
        <v>0.69384299999999999</v>
      </c>
      <c r="K273" t="s">
        <v>4</v>
      </c>
      <c r="L273">
        <v>4477.83</v>
      </c>
      <c r="M273" t="s">
        <v>5</v>
      </c>
      <c r="N273">
        <v>10.049507172264001</v>
      </c>
      <c r="O273" t="s">
        <v>6</v>
      </c>
      <c r="P273">
        <v>45000</v>
      </c>
      <c r="Q273" t="s">
        <v>7</v>
      </c>
      <c r="R273">
        <v>45000</v>
      </c>
      <c r="S273" t="s">
        <v>15</v>
      </c>
      <c r="T273" t="s">
        <v>11194</v>
      </c>
      <c r="U273" t="s">
        <v>11195</v>
      </c>
      <c r="V273" t="s">
        <v>11196</v>
      </c>
      <c r="W273">
        <v>0.10496999999999999</v>
      </c>
    </row>
    <row r="274" spans="5:23">
      <c r="E274" t="s">
        <v>16</v>
      </c>
      <c r="F274">
        <v>83614.5</v>
      </c>
      <c r="G274" t="s">
        <v>1</v>
      </c>
      <c r="H274" t="s">
        <v>17</v>
      </c>
      <c r="I274" t="s">
        <v>3</v>
      </c>
      <c r="J274">
        <v>0.52134100000000005</v>
      </c>
      <c r="K274" t="s">
        <v>4</v>
      </c>
      <c r="L274">
        <v>4400.22</v>
      </c>
      <c r="M274" t="s">
        <v>5</v>
      </c>
      <c r="N274">
        <v>10.226767048855001</v>
      </c>
      <c r="O274" t="s">
        <v>6</v>
      </c>
      <c r="P274">
        <v>45000</v>
      </c>
      <c r="Q274" t="s">
        <v>7</v>
      </c>
      <c r="R274">
        <v>45000</v>
      </c>
      <c r="S274" t="s">
        <v>18</v>
      </c>
      <c r="T274" t="s">
        <v>11197</v>
      </c>
      <c r="U274" t="s">
        <v>11198</v>
      </c>
      <c r="V274" t="s">
        <v>11199</v>
      </c>
      <c r="W274">
        <v>0.157946</v>
      </c>
    </row>
    <row r="275" spans="5:23">
      <c r="E275" t="s">
        <v>19</v>
      </c>
      <c r="F275">
        <v>83614.5</v>
      </c>
      <c r="G275" t="s">
        <v>1</v>
      </c>
      <c r="H275" t="s">
        <v>17</v>
      </c>
      <c r="I275" t="s">
        <v>3</v>
      </c>
      <c r="J275">
        <v>0.52134100000000005</v>
      </c>
      <c r="K275" t="s">
        <v>4</v>
      </c>
      <c r="L275">
        <v>4400.22</v>
      </c>
      <c r="M275" t="s">
        <v>5</v>
      </c>
      <c r="N275">
        <v>10.226767048855001</v>
      </c>
      <c r="O275" t="s">
        <v>6</v>
      </c>
      <c r="P275">
        <v>45000</v>
      </c>
      <c r="Q275" t="s">
        <v>7</v>
      </c>
      <c r="R275">
        <v>45000</v>
      </c>
      <c r="S275" t="s">
        <v>20</v>
      </c>
      <c r="T275" t="s">
        <v>11197</v>
      </c>
      <c r="U275" t="s">
        <v>11198</v>
      </c>
      <c r="V275" t="s">
        <v>11199</v>
      </c>
      <c r="W275">
        <v>0.157946</v>
      </c>
    </row>
    <row r="276" spans="5:23">
      <c r="E276" t="s">
        <v>19</v>
      </c>
      <c r="F276">
        <v>86533.3</v>
      </c>
      <c r="G276" t="s">
        <v>1</v>
      </c>
      <c r="H276" t="s">
        <v>2</v>
      </c>
      <c r="I276" t="s">
        <v>3</v>
      </c>
      <c r="J276">
        <v>0.50959600000000005</v>
      </c>
      <c r="K276" t="s">
        <v>4</v>
      </c>
      <c r="L276">
        <v>4450.04</v>
      </c>
      <c r="M276" t="s">
        <v>5</v>
      </c>
      <c r="N276">
        <v>10.112271241896</v>
      </c>
      <c r="O276" t="s">
        <v>6</v>
      </c>
      <c r="P276">
        <v>45000</v>
      </c>
      <c r="Q276" t="s">
        <v>7</v>
      </c>
      <c r="R276">
        <v>45000</v>
      </c>
      <c r="S276" t="s">
        <v>21</v>
      </c>
      <c r="T276" t="s">
        <v>11200</v>
      </c>
      <c r="U276" t="s">
        <v>11201</v>
      </c>
      <c r="V276" t="s">
        <v>11202</v>
      </c>
      <c r="W276">
        <v>0.16342300000000001</v>
      </c>
    </row>
    <row r="277" spans="5:23">
      <c r="E277" t="s">
        <v>22</v>
      </c>
      <c r="F277">
        <v>86533.3</v>
      </c>
      <c r="G277" t="s">
        <v>1</v>
      </c>
      <c r="H277" t="s">
        <v>2</v>
      </c>
      <c r="I277" t="s">
        <v>3</v>
      </c>
      <c r="J277">
        <v>0.50959600000000005</v>
      </c>
      <c r="K277" t="s">
        <v>4</v>
      </c>
      <c r="L277">
        <v>4450.04</v>
      </c>
      <c r="M277" t="s">
        <v>5</v>
      </c>
      <c r="N277">
        <v>10.112271241896</v>
      </c>
      <c r="O277" t="s">
        <v>6</v>
      </c>
      <c r="P277">
        <v>45000</v>
      </c>
      <c r="Q277" t="s">
        <v>7</v>
      </c>
      <c r="R277">
        <v>45000</v>
      </c>
      <c r="S277" t="s">
        <v>21</v>
      </c>
      <c r="T277" t="s">
        <v>11200</v>
      </c>
      <c r="U277" t="s">
        <v>11201</v>
      </c>
      <c r="V277" t="s">
        <v>11202</v>
      </c>
      <c r="W277">
        <v>0.16342300000000001</v>
      </c>
    </row>
    <row r="278" spans="5:23">
      <c r="E278" t="s">
        <v>22</v>
      </c>
      <c r="F278">
        <v>141655</v>
      </c>
      <c r="G278" t="s">
        <v>1</v>
      </c>
      <c r="H278" t="s">
        <v>23</v>
      </c>
      <c r="I278" t="s">
        <v>3</v>
      </c>
      <c r="J278">
        <v>0.40352199999999999</v>
      </c>
      <c r="K278" t="s">
        <v>4</v>
      </c>
      <c r="L278">
        <v>4335.45</v>
      </c>
      <c r="M278" t="s">
        <v>5</v>
      </c>
      <c r="N278">
        <v>10.379553669309001</v>
      </c>
      <c r="O278" t="s">
        <v>6</v>
      </c>
      <c r="P278">
        <v>45000</v>
      </c>
      <c r="Q278" t="s">
        <v>7</v>
      </c>
      <c r="R278">
        <v>45000</v>
      </c>
      <c r="S278" t="s">
        <v>24</v>
      </c>
      <c r="T278" t="s">
        <v>11203</v>
      </c>
      <c r="U278" t="s">
        <v>11204</v>
      </c>
      <c r="V278" t="s">
        <v>11205</v>
      </c>
      <c r="W278">
        <v>0.20260600000000001</v>
      </c>
    </row>
    <row r="279" spans="5:23">
      <c r="E279" t="s">
        <v>25</v>
      </c>
      <c r="F279">
        <v>141655</v>
      </c>
      <c r="G279" t="s">
        <v>1</v>
      </c>
      <c r="H279" t="s">
        <v>23</v>
      </c>
      <c r="I279" t="s">
        <v>3</v>
      </c>
      <c r="J279">
        <v>0.40352199999999999</v>
      </c>
      <c r="K279" t="s">
        <v>4</v>
      </c>
      <c r="L279">
        <v>4335.45</v>
      </c>
      <c r="M279" t="s">
        <v>5</v>
      </c>
      <c r="N279">
        <v>10.379553669309001</v>
      </c>
      <c r="O279" t="s">
        <v>6</v>
      </c>
      <c r="P279">
        <v>45000</v>
      </c>
      <c r="Q279" t="s">
        <v>7</v>
      </c>
      <c r="R279">
        <v>45000</v>
      </c>
      <c r="S279" t="s">
        <v>26</v>
      </c>
      <c r="T279" t="s">
        <v>11203</v>
      </c>
      <c r="U279" t="s">
        <v>11204</v>
      </c>
      <c r="V279" t="s">
        <v>11205</v>
      </c>
      <c r="W279">
        <v>0.20260600000000001</v>
      </c>
    </row>
    <row r="280" spans="5:23">
      <c r="E280" t="s">
        <v>25</v>
      </c>
      <c r="F280">
        <v>141469</v>
      </c>
      <c r="G280" t="s">
        <v>1</v>
      </c>
      <c r="H280" t="s">
        <v>27</v>
      </c>
      <c r="I280" t="s">
        <v>3</v>
      </c>
      <c r="J280">
        <v>0.40009400000000001</v>
      </c>
      <c r="K280" t="s">
        <v>4</v>
      </c>
      <c r="L280">
        <v>4415.8500000000004</v>
      </c>
      <c r="M280" t="s">
        <v>5</v>
      </c>
      <c r="N280">
        <v>10.190572234336001</v>
      </c>
      <c r="O280" t="s">
        <v>6</v>
      </c>
      <c r="P280">
        <v>45000</v>
      </c>
      <c r="Q280" t="s">
        <v>7</v>
      </c>
      <c r="R280">
        <v>45000</v>
      </c>
      <c r="S280" t="s">
        <v>28</v>
      </c>
      <c r="T280" t="s">
        <v>11206</v>
      </c>
      <c r="U280" t="s">
        <v>11207</v>
      </c>
      <c r="V280" t="s">
        <v>11208</v>
      </c>
      <c r="W280">
        <v>0.200353</v>
      </c>
    </row>
    <row r="281" spans="5:23">
      <c r="E281" t="s">
        <v>29</v>
      </c>
      <c r="F281">
        <v>141469</v>
      </c>
      <c r="G281" t="s">
        <v>1</v>
      </c>
      <c r="H281" t="s">
        <v>27</v>
      </c>
      <c r="I281" t="s">
        <v>3</v>
      </c>
      <c r="J281">
        <v>0.40009400000000001</v>
      </c>
      <c r="K281" t="s">
        <v>4</v>
      </c>
      <c r="L281">
        <v>4415.8500000000004</v>
      </c>
      <c r="M281" t="s">
        <v>5</v>
      </c>
      <c r="N281">
        <v>10.190572234336001</v>
      </c>
      <c r="O281" t="s">
        <v>6</v>
      </c>
      <c r="P281">
        <v>45000</v>
      </c>
      <c r="Q281" t="s">
        <v>7</v>
      </c>
      <c r="R281">
        <v>45000</v>
      </c>
      <c r="S281" t="s">
        <v>28</v>
      </c>
      <c r="T281" t="s">
        <v>11206</v>
      </c>
      <c r="U281" t="s">
        <v>11207</v>
      </c>
      <c r="V281" t="s">
        <v>11208</v>
      </c>
      <c r="W281">
        <v>0.200353</v>
      </c>
    </row>
    <row r="282" spans="5:23">
      <c r="E282" t="s">
        <v>29</v>
      </c>
      <c r="F282">
        <v>195234</v>
      </c>
      <c r="G282" t="s">
        <v>1</v>
      </c>
      <c r="H282" t="s">
        <v>30</v>
      </c>
      <c r="I282" t="s">
        <v>3</v>
      </c>
      <c r="J282">
        <v>0.34688999999999998</v>
      </c>
      <c r="K282" t="s">
        <v>4</v>
      </c>
      <c r="L282">
        <v>4256.57</v>
      </c>
      <c r="M282" t="s">
        <v>5</v>
      </c>
      <c r="N282">
        <v>10.571888406615001</v>
      </c>
      <c r="O282" t="s">
        <v>6</v>
      </c>
      <c r="P282">
        <v>45000</v>
      </c>
      <c r="Q282" t="s">
        <v>7</v>
      </c>
      <c r="R282">
        <v>45000</v>
      </c>
      <c r="S282" t="s">
        <v>31</v>
      </c>
      <c r="T282" t="s">
        <v>11209</v>
      </c>
      <c r="U282" t="s">
        <v>11210</v>
      </c>
      <c r="V282" t="s">
        <v>11211</v>
      </c>
      <c r="W282">
        <v>0.22039300000000001</v>
      </c>
    </row>
    <row r="283" spans="5:23">
      <c r="E283" t="s">
        <v>32</v>
      </c>
      <c r="F283">
        <v>195234</v>
      </c>
      <c r="G283" t="s">
        <v>1</v>
      </c>
      <c r="H283" t="s">
        <v>30</v>
      </c>
      <c r="I283" t="s">
        <v>3</v>
      </c>
      <c r="J283">
        <v>0.34688999999999998</v>
      </c>
      <c r="K283" t="s">
        <v>4</v>
      </c>
      <c r="L283">
        <v>4256.57</v>
      </c>
      <c r="M283" t="s">
        <v>5</v>
      </c>
      <c r="N283">
        <v>10.571888406615001</v>
      </c>
      <c r="O283" t="s">
        <v>6</v>
      </c>
      <c r="P283">
        <v>45000</v>
      </c>
      <c r="Q283" t="s">
        <v>7</v>
      </c>
      <c r="R283">
        <v>45000</v>
      </c>
      <c r="S283" t="s">
        <v>33</v>
      </c>
      <c r="T283" t="s">
        <v>11209</v>
      </c>
      <c r="U283" t="s">
        <v>11210</v>
      </c>
      <c r="V283" t="s">
        <v>11211</v>
      </c>
      <c r="W283">
        <v>0.22039300000000001</v>
      </c>
    </row>
    <row r="284" spans="5:23">
      <c r="E284" t="s">
        <v>32</v>
      </c>
      <c r="F284">
        <v>195943</v>
      </c>
      <c r="G284" t="s">
        <v>1</v>
      </c>
      <c r="H284" t="s">
        <v>17</v>
      </c>
      <c r="I284" t="s">
        <v>3</v>
      </c>
      <c r="J284">
        <v>0.341555</v>
      </c>
      <c r="K284" t="s">
        <v>4</v>
      </c>
      <c r="L284">
        <v>4374.71</v>
      </c>
      <c r="M284" t="s">
        <v>5</v>
      </c>
      <c r="N284">
        <v>10.286406771235001</v>
      </c>
      <c r="O284" t="s">
        <v>6</v>
      </c>
      <c r="P284">
        <v>45000</v>
      </c>
      <c r="Q284" t="s">
        <v>7</v>
      </c>
      <c r="R284">
        <v>45000</v>
      </c>
      <c r="S284" t="s">
        <v>34</v>
      </c>
      <c r="T284" t="s">
        <v>11212</v>
      </c>
      <c r="U284" t="s">
        <v>11213</v>
      </c>
      <c r="V284" t="s">
        <v>11214</v>
      </c>
      <c r="W284">
        <v>0.216168</v>
      </c>
    </row>
    <row r="285" spans="5:23">
      <c r="E285" t="s">
        <v>35</v>
      </c>
      <c r="F285">
        <v>195943</v>
      </c>
      <c r="G285" t="s">
        <v>1</v>
      </c>
      <c r="H285" t="s">
        <v>17</v>
      </c>
      <c r="I285" t="s">
        <v>3</v>
      </c>
      <c r="J285">
        <v>0.341555</v>
      </c>
      <c r="K285" t="s">
        <v>4</v>
      </c>
      <c r="L285">
        <v>4374.71</v>
      </c>
      <c r="M285" t="s">
        <v>5</v>
      </c>
      <c r="N285">
        <v>10.286406771235001</v>
      </c>
      <c r="O285" t="s">
        <v>6</v>
      </c>
      <c r="P285">
        <v>45000</v>
      </c>
      <c r="Q285" t="s">
        <v>7</v>
      </c>
      <c r="R285">
        <v>45000</v>
      </c>
      <c r="S285" t="s">
        <v>34</v>
      </c>
      <c r="T285" t="s">
        <v>11212</v>
      </c>
      <c r="U285" t="s">
        <v>11213</v>
      </c>
      <c r="V285" t="s">
        <v>11214</v>
      </c>
      <c r="W285">
        <v>0.216168</v>
      </c>
    </row>
    <row r="286" spans="5:23">
      <c r="E286" t="s">
        <v>35</v>
      </c>
      <c r="F286">
        <v>264244</v>
      </c>
      <c r="G286" t="s">
        <v>1</v>
      </c>
      <c r="H286" t="s">
        <v>36</v>
      </c>
      <c r="I286" t="s">
        <v>3</v>
      </c>
      <c r="J286">
        <v>0.30150199999999999</v>
      </c>
      <c r="K286" t="s">
        <v>4</v>
      </c>
      <c r="L286">
        <v>4163.07</v>
      </c>
      <c r="M286" t="s">
        <v>5</v>
      </c>
      <c r="N286">
        <v>10.809322220665001</v>
      </c>
      <c r="O286" t="s">
        <v>6</v>
      </c>
      <c r="P286">
        <v>45000</v>
      </c>
      <c r="Q286" t="s">
        <v>7</v>
      </c>
      <c r="R286">
        <v>45000</v>
      </c>
      <c r="S286" t="s">
        <v>37</v>
      </c>
      <c r="T286" t="s">
        <v>11215</v>
      </c>
      <c r="U286" t="s">
        <v>11216</v>
      </c>
      <c r="V286" t="s">
        <v>11217</v>
      </c>
      <c r="W286">
        <v>0.22539000000000001</v>
      </c>
    </row>
    <row r="287" spans="5:23">
      <c r="E287" t="s">
        <v>38</v>
      </c>
      <c r="F287">
        <v>264244</v>
      </c>
      <c r="G287" t="s">
        <v>1</v>
      </c>
      <c r="H287" t="s">
        <v>36</v>
      </c>
      <c r="I287" t="s">
        <v>3</v>
      </c>
      <c r="J287">
        <v>0.30150199999999999</v>
      </c>
      <c r="K287" t="s">
        <v>4</v>
      </c>
      <c r="L287">
        <v>4163.07</v>
      </c>
      <c r="M287" t="s">
        <v>5</v>
      </c>
      <c r="N287">
        <v>10.809322220665001</v>
      </c>
      <c r="O287" t="s">
        <v>6</v>
      </c>
      <c r="P287">
        <v>45000</v>
      </c>
      <c r="Q287" t="s">
        <v>7</v>
      </c>
      <c r="R287">
        <v>45000</v>
      </c>
      <c r="S287" t="s">
        <v>39</v>
      </c>
      <c r="T287" t="s">
        <v>11215</v>
      </c>
      <c r="U287" t="s">
        <v>11216</v>
      </c>
      <c r="V287" t="s">
        <v>11217</v>
      </c>
      <c r="W287">
        <v>0.22539000000000001</v>
      </c>
    </row>
    <row r="288" spans="5:23">
      <c r="E288" t="s">
        <v>38</v>
      </c>
      <c r="F288">
        <v>238946</v>
      </c>
      <c r="G288" t="s">
        <v>1</v>
      </c>
      <c r="H288" t="s">
        <v>40</v>
      </c>
      <c r="I288" t="s">
        <v>3</v>
      </c>
      <c r="J288">
        <v>0.31112600000000001</v>
      </c>
      <c r="K288" t="s">
        <v>4</v>
      </c>
      <c r="L288">
        <v>4323.43</v>
      </c>
      <c r="M288" t="s">
        <v>5</v>
      </c>
      <c r="N288">
        <v>10.408397496593</v>
      </c>
      <c r="O288" t="s">
        <v>6</v>
      </c>
      <c r="P288">
        <v>45000</v>
      </c>
      <c r="Q288" t="s">
        <v>7</v>
      </c>
      <c r="R288">
        <v>45000</v>
      </c>
      <c r="S288" t="s">
        <v>41</v>
      </c>
      <c r="T288" t="s">
        <v>11218</v>
      </c>
      <c r="U288" t="s">
        <v>11219</v>
      </c>
      <c r="V288" t="s">
        <v>11220</v>
      </c>
      <c r="W288">
        <v>0.23438400000000001</v>
      </c>
    </row>
    <row r="289" spans="5:23">
      <c r="E289" t="s">
        <v>42</v>
      </c>
      <c r="F289">
        <v>238946</v>
      </c>
      <c r="G289" t="s">
        <v>1</v>
      </c>
      <c r="H289" t="s">
        <v>40</v>
      </c>
      <c r="I289" t="s">
        <v>3</v>
      </c>
      <c r="J289">
        <v>0.31112600000000001</v>
      </c>
      <c r="K289" t="s">
        <v>4</v>
      </c>
      <c r="L289">
        <v>4323.43</v>
      </c>
      <c r="M289" t="s">
        <v>5</v>
      </c>
      <c r="N289">
        <v>10.408397496593</v>
      </c>
      <c r="O289" t="s">
        <v>6</v>
      </c>
      <c r="P289">
        <v>45000</v>
      </c>
      <c r="Q289" t="s">
        <v>7</v>
      </c>
      <c r="R289">
        <v>45000</v>
      </c>
      <c r="S289" t="s">
        <v>41</v>
      </c>
      <c r="T289" t="s">
        <v>11218</v>
      </c>
      <c r="U289" t="s">
        <v>11219</v>
      </c>
      <c r="V289" t="s">
        <v>11220</v>
      </c>
      <c r="W289">
        <v>0.23438400000000001</v>
      </c>
    </row>
    <row r="290" spans="5:23">
      <c r="E290" t="s">
        <v>42</v>
      </c>
      <c r="F290">
        <v>32689.9</v>
      </c>
      <c r="G290" t="s">
        <v>1</v>
      </c>
      <c r="H290" t="s">
        <v>14</v>
      </c>
      <c r="I290" t="s">
        <v>3</v>
      </c>
      <c r="J290">
        <v>0.82641299999999995</v>
      </c>
      <c r="K290" t="s">
        <v>4</v>
      </c>
      <c r="L290">
        <v>4479.1099999999997</v>
      </c>
      <c r="M290" t="s">
        <v>5</v>
      </c>
      <c r="N290">
        <v>10.046627906775999</v>
      </c>
      <c r="O290" t="s">
        <v>6</v>
      </c>
      <c r="P290">
        <v>45000</v>
      </c>
      <c r="Q290" t="s">
        <v>7</v>
      </c>
      <c r="R290">
        <v>45000</v>
      </c>
      <c r="S290" t="s">
        <v>43</v>
      </c>
      <c r="T290" t="s">
        <v>11221</v>
      </c>
      <c r="U290" t="s">
        <v>11222</v>
      </c>
      <c r="V290" t="s">
        <v>11223</v>
      </c>
      <c r="W290">
        <v>6.1643700000000003E-2</v>
      </c>
    </row>
    <row r="291" spans="5:23">
      <c r="E291" t="s">
        <v>44</v>
      </c>
      <c r="F291">
        <v>32689.9</v>
      </c>
      <c r="G291" t="s">
        <v>1</v>
      </c>
      <c r="H291" t="s">
        <v>14</v>
      </c>
      <c r="I291" t="s">
        <v>3</v>
      </c>
      <c r="J291">
        <v>0.82641299999999995</v>
      </c>
      <c r="K291" t="s">
        <v>4</v>
      </c>
      <c r="L291">
        <v>4479.1099999999997</v>
      </c>
      <c r="M291" t="s">
        <v>5</v>
      </c>
      <c r="N291">
        <v>10.046627906775999</v>
      </c>
      <c r="O291" t="s">
        <v>6</v>
      </c>
      <c r="P291">
        <v>45000</v>
      </c>
      <c r="Q291" t="s">
        <v>7</v>
      </c>
      <c r="R291">
        <v>45000</v>
      </c>
      <c r="S291" t="s">
        <v>45</v>
      </c>
      <c r="T291" t="s">
        <v>11221</v>
      </c>
      <c r="U291" t="s">
        <v>11222</v>
      </c>
      <c r="V291" t="s">
        <v>11223</v>
      </c>
      <c r="W291">
        <v>6.1643700000000003E-2</v>
      </c>
    </row>
    <row r="292" spans="5:23">
      <c r="E292" t="s">
        <v>44</v>
      </c>
      <c r="F292">
        <v>32736.9</v>
      </c>
      <c r="G292" t="s">
        <v>1</v>
      </c>
      <c r="H292" t="s">
        <v>10</v>
      </c>
      <c r="I292" t="s">
        <v>3</v>
      </c>
      <c r="J292">
        <v>0.82486000000000004</v>
      </c>
      <c r="K292" t="s">
        <v>4</v>
      </c>
      <c r="L292">
        <v>4489.54</v>
      </c>
      <c r="M292" t="s">
        <v>5</v>
      </c>
      <c r="N292">
        <v>10.02328802674</v>
      </c>
      <c r="O292" t="s">
        <v>6</v>
      </c>
      <c r="P292">
        <v>45000</v>
      </c>
      <c r="Q292" t="s">
        <v>7</v>
      </c>
      <c r="R292">
        <v>45000</v>
      </c>
      <c r="S292" t="s">
        <v>11</v>
      </c>
      <c r="T292" t="s">
        <v>11191</v>
      </c>
      <c r="U292" t="s">
        <v>11192</v>
      </c>
      <c r="V292" t="s">
        <v>11193</v>
      </c>
      <c r="W292">
        <v>6.2837500000000004E-2</v>
      </c>
    </row>
    <row r="293" spans="5:23">
      <c r="E293" t="s">
        <v>0</v>
      </c>
      <c r="F293">
        <v>47200.1</v>
      </c>
      <c r="G293" t="s">
        <v>1</v>
      </c>
      <c r="H293" t="s">
        <v>2</v>
      </c>
      <c r="I293" t="s">
        <v>3</v>
      </c>
      <c r="J293">
        <v>0.68955299999999997</v>
      </c>
      <c r="K293" t="s">
        <v>4</v>
      </c>
      <c r="L293">
        <v>4455.75</v>
      </c>
      <c r="M293" t="s">
        <v>5</v>
      </c>
      <c r="N293">
        <v>10.099303662003001</v>
      </c>
      <c r="O293" t="s">
        <v>6</v>
      </c>
      <c r="P293">
        <v>45000</v>
      </c>
      <c r="Q293" t="s">
        <v>7</v>
      </c>
      <c r="R293">
        <v>45000</v>
      </c>
      <c r="S293" t="s">
        <v>8</v>
      </c>
      <c r="T293" t="s">
        <v>11224</v>
      </c>
      <c r="U293" t="s">
        <v>11225</v>
      </c>
      <c r="V293" t="s">
        <v>11226</v>
      </c>
      <c r="W293">
        <v>0.104702</v>
      </c>
    </row>
    <row r="294" spans="5:23">
      <c r="E294" t="s">
        <v>9</v>
      </c>
      <c r="F294">
        <v>32163.599999999999</v>
      </c>
      <c r="G294" t="s">
        <v>1</v>
      </c>
      <c r="H294" t="s">
        <v>10</v>
      </c>
      <c r="I294" t="s">
        <v>3</v>
      </c>
      <c r="J294">
        <v>0.83218199999999998</v>
      </c>
      <c r="K294" t="s">
        <v>4</v>
      </c>
      <c r="L294">
        <v>4489.51</v>
      </c>
      <c r="M294" t="s">
        <v>5</v>
      </c>
      <c r="N294">
        <v>10.023361374387999</v>
      </c>
      <c r="O294" t="s">
        <v>6</v>
      </c>
      <c r="P294">
        <v>45000</v>
      </c>
      <c r="Q294" t="s">
        <v>7</v>
      </c>
      <c r="R294">
        <v>45000</v>
      </c>
      <c r="S294" t="s">
        <v>11</v>
      </c>
      <c r="T294" t="s">
        <v>11227</v>
      </c>
      <c r="U294" t="s">
        <v>11228</v>
      </c>
      <c r="V294" t="s">
        <v>11229</v>
      </c>
      <c r="W294">
        <v>5.3891500000000002E-2</v>
      </c>
    </row>
    <row r="295" spans="5:23">
      <c r="E295" t="s">
        <v>12</v>
      </c>
      <c r="F295">
        <v>47200.1</v>
      </c>
      <c r="G295" t="s">
        <v>1</v>
      </c>
      <c r="H295" t="s">
        <v>2</v>
      </c>
      <c r="I295" t="s">
        <v>3</v>
      </c>
      <c r="J295">
        <v>0.68955299999999997</v>
      </c>
      <c r="K295" t="s">
        <v>4</v>
      </c>
      <c r="L295">
        <v>4455.75</v>
      </c>
      <c r="M295" t="s">
        <v>5</v>
      </c>
      <c r="N295">
        <v>10.099303662003001</v>
      </c>
      <c r="O295" t="s">
        <v>6</v>
      </c>
      <c r="P295">
        <v>45000</v>
      </c>
      <c r="Q295" t="s">
        <v>7</v>
      </c>
      <c r="R295">
        <v>45000</v>
      </c>
      <c r="S295" t="s">
        <v>13</v>
      </c>
      <c r="T295" t="s">
        <v>11224</v>
      </c>
      <c r="U295" t="s">
        <v>11225</v>
      </c>
      <c r="V295" t="s">
        <v>11226</v>
      </c>
      <c r="W295">
        <v>0.104702</v>
      </c>
    </row>
    <row r="296" spans="5:23">
      <c r="E296" t="s">
        <v>12</v>
      </c>
      <c r="F296">
        <v>45317.4</v>
      </c>
      <c r="G296" t="s">
        <v>1</v>
      </c>
      <c r="H296" t="s">
        <v>14</v>
      </c>
      <c r="I296" t="s">
        <v>3</v>
      </c>
      <c r="J296">
        <v>0.70200499999999999</v>
      </c>
      <c r="K296" t="s">
        <v>4</v>
      </c>
      <c r="L296">
        <v>4477.7</v>
      </c>
      <c r="M296" t="s">
        <v>5</v>
      </c>
      <c r="N296">
        <v>10.049799968856</v>
      </c>
      <c r="O296" t="s">
        <v>6</v>
      </c>
      <c r="P296">
        <v>45000</v>
      </c>
      <c r="Q296" t="s">
        <v>7</v>
      </c>
      <c r="R296">
        <v>45000</v>
      </c>
      <c r="S296" t="s">
        <v>15</v>
      </c>
      <c r="T296" t="s">
        <v>11230</v>
      </c>
      <c r="U296" t="s">
        <v>11231</v>
      </c>
      <c r="V296" t="s">
        <v>11232</v>
      </c>
      <c r="W296">
        <v>9.89429E-2</v>
      </c>
    </row>
    <row r="297" spans="5:23">
      <c r="E297" t="s">
        <v>16</v>
      </c>
      <c r="F297">
        <v>45317.4</v>
      </c>
      <c r="G297" t="s">
        <v>1</v>
      </c>
      <c r="H297" t="s">
        <v>14</v>
      </c>
      <c r="I297" t="s">
        <v>3</v>
      </c>
      <c r="J297">
        <v>0.70200499999999999</v>
      </c>
      <c r="K297" t="s">
        <v>4</v>
      </c>
      <c r="L297">
        <v>4477.7</v>
      </c>
      <c r="M297" t="s">
        <v>5</v>
      </c>
      <c r="N297">
        <v>10.049799968856</v>
      </c>
      <c r="O297" t="s">
        <v>6</v>
      </c>
      <c r="P297">
        <v>45000</v>
      </c>
      <c r="Q297" t="s">
        <v>7</v>
      </c>
      <c r="R297">
        <v>45000</v>
      </c>
      <c r="S297" t="s">
        <v>15</v>
      </c>
      <c r="T297" t="s">
        <v>11230</v>
      </c>
      <c r="U297" t="s">
        <v>11231</v>
      </c>
      <c r="V297" t="s">
        <v>11232</v>
      </c>
      <c r="W297">
        <v>9.89429E-2</v>
      </c>
    </row>
    <row r="298" spans="5:23">
      <c r="E298" t="s">
        <v>16</v>
      </c>
      <c r="F298">
        <v>88240.4</v>
      </c>
      <c r="G298" t="s">
        <v>1</v>
      </c>
      <c r="H298" t="s">
        <v>17</v>
      </c>
      <c r="I298" t="s">
        <v>3</v>
      </c>
      <c r="J298">
        <v>0.50740499999999999</v>
      </c>
      <c r="K298" t="s">
        <v>4</v>
      </c>
      <c r="L298">
        <v>4401.7299999999996</v>
      </c>
      <c r="M298" t="s">
        <v>5</v>
      </c>
      <c r="N298">
        <v>10.223258835715001</v>
      </c>
      <c r="O298" t="s">
        <v>6</v>
      </c>
      <c r="P298">
        <v>45000</v>
      </c>
      <c r="Q298" t="s">
        <v>7</v>
      </c>
      <c r="R298">
        <v>45000</v>
      </c>
      <c r="S298" t="s">
        <v>18</v>
      </c>
      <c r="T298" t="s">
        <v>11233</v>
      </c>
      <c r="U298" t="s">
        <v>11234</v>
      </c>
      <c r="V298" t="s">
        <v>11235</v>
      </c>
      <c r="W298">
        <v>0.16947100000000001</v>
      </c>
    </row>
    <row r="299" spans="5:23">
      <c r="E299" t="s">
        <v>19</v>
      </c>
      <c r="F299">
        <v>88240.4</v>
      </c>
      <c r="G299" t="s">
        <v>1</v>
      </c>
      <c r="H299" t="s">
        <v>17</v>
      </c>
      <c r="I299" t="s">
        <v>3</v>
      </c>
      <c r="J299">
        <v>0.50740499999999999</v>
      </c>
      <c r="K299" t="s">
        <v>4</v>
      </c>
      <c r="L299">
        <v>4401.7299999999996</v>
      </c>
      <c r="M299" t="s">
        <v>5</v>
      </c>
      <c r="N299">
        <v>10.223258835715001</v>
      </c>
      <c r="O299" t="s">
        <v>6</v>
      </c>
      <c r="P299">
        <v>45000</v>
      </c>
      <c r="Q299" t="s">
        <v>7</v>
      </c>
      <c r="R299">
        <v>45000</v>
      </c>
      <c r="S299" t="s">
        <v>20</v>
      </c>
      <c r="T299" t="s">
        <v>11233</v>
      </c>
      <c r="U299" t="s">
        <v>11234</v>
      </c>
      <c r="V299" t="s">
        <v>11235</v>
      </c>
      <c r="W299">
        <v>0.16947100000000001</v>
      </c>
    </row>
    <row r="300" spans="5:23">
      <c r="E300" t="s">
        <v>19</v>
      </c>
      <c r="F300">
        <v>83233.399999999994</v>
      </c>
      <c r="G300" t="s">
        <v>1</v>
      </c>
      <c r="H300" t="s">
        <v>2</v>
      </c>
      <c r="I300" t="s">
        <v>3</v>
      </c>
      <c r="J300">
        <v>0.51961000000000002</v>
      </c>
      <c r="K300" t="s">
        <v>4</v>
      </c>
      <c r="L300">
        <v>4449.87</v>
      </c>
      <c r="M300" t="s">
        <v>5</v>
      </c>
      <c r="N300">
        <v>10.112661241352001</v>
      </c>
      <c r="O300" t="s">
        <v>6</v>
      </c>
      <c r="P300">
        <v>45000</v>
      </c>
      <c r="Q300" t="s">
        <v>7</v>
      </c>
      <c r="R300">
        <v>45000</v>
      </c>
      <c r="S300" t="s">
        <v>21</v>
      </c>
      <c r="T300" t="s">
        <v>11236</v>
      </c>
      <c r="U300" t="s">
        <v>11237</v>
      </c>
      <c r="V300" t="s">
        <v>11238</v>
      </c>
      <c r="W300">
        <v>0.16125400000000001</v>
      </c>
    </row>
    <row r="301" spans="5:23">
      <c r="E301" t="s">
        <v>22</v>
      </c>
      <c r="F301">
        <v>83233.399999999994</v>
      </c>
      <c r="G301" t="s">
        <v>1</v>
      </c>
      <c r="H301" t="s">
        <v>2</v>
      </c>
      <c r="I301" t="s">
        <v>3</v>
      </c>
      <c r="J301">
        <v>0.51961000000000002</v>
      </c>
      <c r="K301" t="s">
        <v>4</v>
      </c>
      <c r="L301">
        <v>4449.87</v>
      </c>
      <c r="M301" t="s">
        <v>5</v>
      </c>
      <c r="N301">
        <v>10.112661241352001</v>
      </c>
      <c r="O301" t="s">
        <v>6</v>
      </c>
      <c r="P301">
        <v>45000</v>
      </c>
      <c r="Q301" t="s">
        <v>7</v>
      </c>
      <c r="R301">
        <v>45000</v>
      </c>
      <c r="S301" t="s">
        <v>21</v>
      </c>
      <c r="T301" t="s">
        <v>11236</v>
      </c>
      <c r="U301" t="s">
        <v>11237</v>
      </c>
      <c r="V301" t="s">
        <v>11238</v>
      </c>
      <c r="W301">
        <v>0.16125400000000001</v>
      </c>
    </row>
    <row r="302" spans="5:23">
      <c r="E302" t="s">
        <v>22</v>
      </c>
      <c r="F302">
        <v>142416</v>
      </c>
      <c r="G302" t="s">
        <v>1</v>
      </c>
      <c r="H302" t="s">
        <v>23</v>
      </c>
      <c r="I302" t="s">
        <v>3</v>
      </c>
      <c r="J302">
        <v>0.40243099999999998</v>
      </c>
      <c r="K302" t="s">
        <v>4</v>
      </c>
      <c r="L302">
        <v>4335.6899999999996</v>
      </c>
      <c r="M302" t="s">
        <v>5</v>
      </c>
      <c r="N302">
        <v>10.378969066121</v>
      </c>
      <c r="O302" t="s">
        <v>6</v>
      </c>
      <c r="P302">
        <v>45000</v>
      </c>
      <c r="Q302" t="s">
        <v>7</v>
      </c>
      <c r="R302">
        <v>45000</v>
      </c>
      <c r="S302" t="s">
        <v>24</v>
      </c>
      <c r="T302" t="s">
        <v>11239</v>
      </c>
      <c r="U302" t="s">
        <v>11240</v>
      </c>
      <c r="V302" t="s">
        <v>11241</v>
      </c>
      <c r="W302">
        <v>0.19737099999999999</v>
      </c>
    </row>
    <row r="303" spans="5:23">
      <c r="E303" t="s">
        <v>25</v>
      </c>
      <c r="F303">
        <v>142416</v>
      </c>
      <c r="G303" t="s">
        <v>1</v>
      </c>
      <c r="H303" t="s">
        <v>23</v>
      </c>
      <c r="I303" t="s">
        <v>3</v>
      </c>
      <c r="J303">
        <v>0.40243099999999998</v>
      </c>
      <c r="K303" t="s">
        <v>4</v>
      </c>
      <c r="L303">
        <v>4335.6899999999996</v>
      </c>
      <c r="M303" t="s">
        <v>5</v>
      </c>
      <c r="N303">
        <v>10.378969066121</v>
      </c>
      <c r="O303" t="s">
        <v>6</v>
      </c>
      <c r="P303">
        <v>45000</v>
      </c>
      <c r="Q303" t="s">
        <v>7</v>
      </c>
      <c r="R303">
        <v>45000</v>
      </c>
      <c r="S303" t="s">
        <v>26</v>
      </c>
      <c r="T303" t="s">
        <v>11239</v>
      </c>
      <c r="U303" t="s">
        <v>11240</v>
      </c>
      <c r="V303" t="s">
        <v>11241</v>
      </c>
      <c r="W303">
        <v>0.19737099999999999</v>
      </c>
    </row>
    <row r="304" spans="5:23">
      <c r="E304" t="s">
        <v>25</v>
      </c>
      <c r="F304">
        <v>139161</v>
      </c>
      <c r="G304" t="s">
        <v>1</v>
      </c>
      <c r="H304" t="s">
        <v>27</v>
      </c>
      <c r="I304" t="s">
        <v>3</v>
      </c>
      <c r="J304">
        <v>0.40340100000000001</v>
      </c>
      <c r="K304" t="s">
        <v>4</v>
      </c>
      <c r="L304">
        <v>4415.78</v>
      </c>
      <c r="M304" t="s">
        <v>5</v>
      </c>
      <c r="N304">
        <v>10.190718434632</v>
      </c>
      <c r="O304" t="s">
        <v>6</v>
      </c>
      <c r="P304">
        <v>45000</v>
      </c>
      <c r="Q304" t="s">
        <v>7</v>
      </c>
      <c r="R304">
        <v>45000</v>
      </c>
      <c r="S304" t="s">
        <v>28</v>
      </c>
      <c r="T304" t="s">
        <v>11242</v>
      </c>
      <c r="U304" t="s">
        <v>11243</v>
      </c>
      <c r="V304" t="s">
        <v>11244</v>
      </c>
      <c r="W304">
        <v>0.207174</v>
      </c>
    </row>
    <row r="305" spans="5:23">
      <c r="E305" t="s">
        <v>29</v>
      </c>
      <c r="F305">
        <v>139161</v>
      </c>
      <c r="G305" t="s">
        <v>1</v>
      </c>
      <c r="H305" t="s">
        <v>27</v>
      </c>
      <c r="I305" t="s">
        <v>3</v>
      </c>
      <c r="J305">
        <v>0.40340100000000001</v>
      </c>
      <c r="K305" t="s">
        <v>4</v>
      </c>
      <c r="L305">
        <v>4415.78</v>
      </c>
      <c r="M305" t="s">
        <v>5</v>
      </c>
      <c r="N305">
        <v>10.190718434632</v>
      </c>
      <c r="O305" t="s">
        <v>6</v>
      </c>
      <c r="P305">
        <v>45000</v>
      </c>
      <c r="Q305" t="s">
        <v>7</v>
      </c>
      <c r="R305">
        <v>45000</v>
      </c>
      <c r="S305" t="s">
        <v>28</v>
      </c>
      <c r="T305" t="s">
        <v>11242</v>
      </c>
      <c r="U305" t="s">
        <v>11243</v>
      </c>
      <c r="V305" t="s">
        <v>11244</v>
      </c>
      <c r="W305">
        <v>0.207174</v>
      </c>
    </row>
    <row r="306" spans="5:23">
      <c r="E306" t="s">
        <v>29</v>
      </c>
      <c r="F306">
        <v>197353</v>
      </c>
      <c r="G306" t="s">
        <v>1</v>
      </c>
      <c r="H306" t="s">
        <v>30</v>
      </c>
      <c r="I306" t="s">
        <v>3</v>
      </c>
      <c r="J306">
        <v>0.34504800000000002</v>
      </c>
      <c r="K306" t="s">
        <v>4</v>
      </c>
      <c r="L306">
        <v>4255.9399999999996</v>
      </c>
      <c r="M306" t="s">
        <v>5</v>
      </c>
      <c r="N306">
        <v>10.573447216447001</v>
      </c>
      <c r="O306" t="s">
        <v>6</v>
      </c>
      <c r="P306">
        <v>45000</v>
      </c>
      <c r="Q306" t="s">
        <v>7</v>
      </c>
      <c r="R306">
        <v>45000</v>
      </c>
      <c r="S306" t="s">
        <v>31</v>
      </c>
      <c r="T306" t="s">
        <v>11245</v>
      </c>
      <c r="U306" t="s">
        <v>11246</v>
      </c>
      <c r="V306" t="s">
        <v>11247</v>
      </c>
      <c r="W306">
        <v>0.22108</v>
      </c>
    </row>
    <row r="307" spans="5:23">
      <c r="E307" t="s">
        <v>32</v>
      </c>
      <c r="F307">
        <v>197353</v>
      </c>
      <c r="G307" t="s">
        <v>1</v>
      </c>
      <c r="H307" t="s">
        <v>30</v>
      </c>
      <c r="I307" t="s">
        <v>3</v>
      </c>
      <c r="J307">
        <v>0.34504800000000002</v>
      </c>
      <c r="K307" t="s">
        <v>4</v>
      </c>
      <c r="L307">
        <v>4255.9399999999996</v>
      </c>
      <c r="M307" t="s">
        <v>5</v>
      </c>
      <c r="N307">
        <v>10.573447216447001</v>
      </c>
      <c r="O307" t="s">
        <v>6</v>
      </c>
      <c r="P307">
        <v>45000</v>
      </c>
      <c r="Q307" t="s">
        <v>7</v>
      </c>
      <c r="R307">
        <v>45000</v>
      </c>
      <c r="S307" t="s">
        <v>33</v>
      </c>
      <c r="T307" t="s">
        <v>11245</v>
      </c>
      <c r="U307" t="s">
        <v>11246</v>
      </c>
      <c r="V307" t="s">
        <v>11247</v>
      </c>
      <c r="W307">
        <v>0.22108</v>
      </c>
    </row>
    <row r="308" spans="5:23">
      <c r="E308" t="s">
        <v>32</v>
      </c>
      <c r="F308">
        <v>197117</v>
      </c>
      <c r="G308" t="s">
        <v>1</v>
      </c>
      <c r="H308" t="s">
        <v>17</v>
      </c>
      <c r="I308" t="s">
        <v>3</v>
      </c>
      <c r="J308">
        <v>0.34056900000000001</v>
      </c>
      <c r="K308" t="s">
        <v>4</v>
      </c>
      <c r="L308">
        <v>4373.88</v>
      </c>
      <c r="M308" t="s">
        <v>5</v>
      </c>
      <c r="N308">
        <v>10.288355778534999</v>
      </c>
      <c r="O308" t="s">
        <v>6</v>
      </c>
      <c r="P308">
        <v>45000</v>
      </c>
      <c r="Q308" t="s">
        <v>7</v>
      </c>
      <c r="R308">
        <v>45000</v>
      </c>
      <c r="S308" t="s">
        <v>34</v>
      </c>
      <c r="T308" t="s">
        <v>11248</v>
      </c>
      <c r="U308" t="s">
        <v>11249</v>
      </c>
      <c r="V308" t="s">
        <v>11250</v>
      </c>
      <c r="W308">
        <v>0.22484299999999999</v>
      </c>
    </row>
    <row r="309" spans="5:23">
      <c r="E309" t="s">
        <v>35</v>
      </c>
      <c r="F309">
        <v>197117</v>
      </c>
      <c r="G309" t="s">
        <v>1</v>
      </c>
      <c r="H309" t="s">
        <v>17</v>
      </c>
      <c r="I309" t="s">
        <v>3</v>
      </c>
      <c r="J309">
        <v>0.34056900000000001</v>
      </c>
      <c r="K309" t="s">
        <v>4</v>
      </c>
      <c r="L309">
        <v>4373.88</v>
      </c>
      <c r="M309" t="s">
        <v>5</v>
      </c>
      <c r="N309">
        <v>10.288355778534999</v>
      </c>
      <c r="O309" t="s">
        <v>6</v>
      </c>
      <c r="P309">
        <v>45000</v>
      </c>
      <c r="Q309" t="s">
        <v>7</v>
      </c>
      <c r="R309">
        <v>45000</v>
      </c>
      <c r="S309" t="s">
        <v>34</v>
      </c>
      <c r="T309" t="s">
        <v>11248</v>
      </c>
      <c r="U309" t="s">
        <v>11249</v>
      </c>
      <c r="V309" t="s">
        <v>11250</v>
      </c>
      <c r="W309">
        <v>0.22484299999999999</v>
      </c>
    </row>
    <row r="310" spans="5:23">
      <c r="E310" t="s">
        <v>35</v>
      </c>
      <c r="F310">
        <v>253411</v>
      </c>
      <c r="G310" t="s">
        <v>1</v>
      </c>
      <c r="H310" t="s">
        <v>36</v>
      </c>
      <c r="I310" t="s">
        <v>3</v>
      </c>
      <c r="J310">
        <v>0.30778899999999998</v>
      </c>
      <c r="K310" t="s">
        <v>4</v>
      </c>
      <c r="L310">
        <v>4165.51</v>
      </c>
      <c r="M310" t="s">
        <v>5</v>
      </c>
      <c r="N310">
        <v>10.802989877466</v>
      </c>
      <c r="O310" t="s">
        <v>6</v>
      </c>
      <c r="P310">
        <v>45000</v>
      </c>
      <c r="Q310" t="s">
        <v>7</v>
      </c>
      <c r="R310">
        <v>45000</v>
      </c>
      <c r="S310" t="s">
        <v>37</v>
      </c>
      <c r="T310" t="s">
        <v>11251</v>
      </c>
      <c r="U310" t="s">
        <v>11252</v>
      </c>
      <c r="V310" t="s">
        <v>11253</v>
      </c>
      <c r="W310">
        <v>0.22434499999999999</v>
      </c>
    </row>
    <row r="311" spans="5:23">
      <c r="E311" t="s">
        <v>38</v>
      </c>
      <c r="F311">
        <v>253411</v>
      </c>
      <c r="G311" t="s">
        <v>1</v>
      </c>
      <c r="H311" t="s">
        <v>36</v>
      </c>
      <c r="I311" t="s">
        <v>3</v>
      </c>
      <c r="J311">
        <v>0.30778899999999998</v>
      </c>
      <c r="K311" t="s">
        <v>4</v>
      </c>
      <c r="L311">
        <v>4165.51</v>
      </c>
      <c r="M311" t="s">
        <v>5</v>
      </c>
      <c r="N311">
        <v>10.802989877466</v>
      </c>
      <c r="O311" t="s">
        <v>6</v>
      </c>
      <c r="P311">
        <v>45000</v>
      </c>
      <c r="Q311" t="s">
        <v>7</v>
      </c>
      <c r="R311">
        <v>45000</v>
      </c>
      <c r="S311" t="s">
        <v>39</v>
      </c>
      <c r="T311" t="s">
        <v>11251</v>
      </c>
      <c r="U311" t="s">
        <v>11252</v>
      </c>
      <c r="V311" t="s">
        <v>11253</v>
      </c>
      <c r="W311">
        <v>0.22434499999999999</v>
      </c>
    </row>
    <row r="312" spans="5:23">
      <c r="E312" t="s">
        <v>38</v>
      </c>
      <c r="F312">
        <v>256668</v>
      </c>
      <c r="G312" t="s">
        <v>1</v>
      </c>
      <c r="H312" t="s">
        <v>40</v>
      </c>
      <c r="I312" t="s">
        <v>3</v>
      </c>
      <c r="J312">
        <v>0.30017500000000003</v>
      </c>
      <c r="K312" t="s">
        <v>4</v>
      </c>
      <c r="L312">
        <v>4323.9399999999996</v>
      </c>
      <c r="M312" t="s">
        <v>5</v>
      </c>
      <c r="N312">
        <v>10.407179490782999</v>
      </c>
      <c r="O312" t="s">
        <v>6</v>
      </c>
      <c r="P312">
        <v>45000</v>
      </c>
      <c r="Q312" t="s">
        <v>7</v>
      </c>
      <c r="R312">
        <v>45000</v>
      </c>
      <c r="S312" t="s">
        <v>41</v>
      </c>
      <c r="T312" t="s">
        <v>11254</v>
      </c>
      <c r="U312" t="s">
        <v>11255</v>
      </c>
      <c r="V312" t="s">
        <v>11256</v>
      </c>
      <c r="W312">
        <v>0.23072200000000001</v>
      </c>
    </row>
    <row r="313" spans="5:23">
      <c r="E313" t="s">
        <v>42</v>
      </c>
      <c r="F313">
        <v>256668</v>
      </c>
      <c r="G313" t="s">
        <v>1</v>
      </c>
      <c r="H313" t="s">
        <v>40</v>
      </c>
      <c r="I313" t="s">
        <v>3</v>
      </c>
      <c r="J313">
        <v>0.30017500000000003</v>
      </c>
      <c r="K313" t="s">
        <v>4</v>
      </c>
      <c r="L313">
        <v>4323.9399999999996</v>
      </c>
      <c r="M313" t="s">
        <v>5</v>
      </c>
      <c r="N313">
        <v>10.407179490782999</v>
      </c>
      <c r="O313" t="s">
        <v>6</v>
      </c>
      <c r="P313">
        <v>45000</v>
      </c>
      <c r="Q313" t="s">
        <v>7</v>
      </c>
      <c r="R313">
        <v>45000</v>
      </c>
      <c r="S313" t="s">
        <v>41</v>
      </c>
      <c r="T313" t="s">
        <v>11254</v>
      </c>
      <c r="U313" t="s">
        <v>11255</v>
      </c>
      <c r="V313" t="s">
        <v>11256</v>
      </c>
      <c r="W313">
        <v>0.23072200000000001</v>
      </c>
    </row>
    <row r="314" spans="5:23">
      <c r="E314" t="s">
        <v>42</v>
      </c>
      <c r="F314">
        <v>32527.9</v>
      </c>
      <c r="G314" t="s">
        <v>1</v>
      </c>
      <c r="H314" t="s">
        <v>14</v>
      </c>
      <c r="I314" t="s">
        <v>3</v>
      </c>
      <c r="J314">
        <v>0.82848299999999997</v>
      </c>
      <c r="K314" t="s">
        <v>4</v>
      </c>
      <c r="L314">
        <v>4478.96</v>
      </c>
      <c r="M314" t="s">
        <v>5</v>
      </c>
      <c r="N314">
        <v>10.0469695028</v>
      </c>
      <c r="O314" t="s">
        <v>6</v>
      </c>
      <c r="P314">
        <v>45000</v>
      </c>
      <c r="Q314" t="s">
        <v>7</v>
      </c>
      <c r="R314">
        <v>45000</v>
      </c>
      <c r="S314" t="s">
        <v>43</v>
      </c>
      <c r="T314" t="s">
        <v>11257</v>
      </c>
      <c r="U314" t="s">
        <v>11258</v>
      </c>
      <c r="V314" t="s">
        <v>11259</v>
      </c>
      <c r="W314">
        <v>5.7506799999999997E-2</v>
      </c>
    </row>
    <row r="315" spans="5:23">
      <c r="E315" t="s">
        <v>44</v>
      </c>
      <c r="F315">
        <v>32527.9</v>
      </c>
      <c r="G315" t="s">
        <v>1</v>
      </c>
      <c r="H315" t="s">
        <v>14</v>
      </c>
      <c r="I315" t="s">
        <v>3</v>
      </c>
      <c r="J315">
        <v>0.82848299999999997</v>
      </c>
      <c r="K315" t="s">
        <v>4</v>
      </c>
      <c r="L315">
        <v>4478.96</v>
      </c>
      <c r="M315" t="s">
        <v>5</v>
      </c>
      <c r="N315">
        <v>10.0469695028</v>
      </c>
      <c r="O315" t="s">
        <v>6</v>
      </c>
      <c r="P315">
        <v>45000</v>
      </c>
      <c r="Q315" t="s">
        <v>7</v>
      </c>
      <c r="R315">
        <v>45000</v>
      </c>
      <c r="S315" t="s">
        <v>45</v>
      </c>
      <c r="T315" t="s">
        <v>11257</v>
      </c>
      <c r="U315" t="s">
        <v>11258</v>
      </c>
      <c r="V315" t="s">
        <v>11259</v>
      </c>
      <c r="W315">
        <v>5.7506799999999997E-2</v>
      </c>
    </row>
    <row r="316" spans="5:23">
      <c r="E316" t="s">
        <v>44</v>
      </c>
      <c r="F316">
        <v>32163.599999999999</v>
      </c>
      <c r="G316" t="s">
        <v>1</v>
      </c>
      <c r="H316" t="s">
        <v>10</v>
      </c>
      <c r="I316" t="s">
        <v>3</v>
      </c>
      <c r="J316">
        <v>0.83218199999999998</v>
      </c>
      <c r="K316" t="s">
        <v>4</v>
      </c>
      <c r="L316">
        <v>4489.51</v>
      </c>
      <c r="M316" t="s">
        <v>5</v>
      </c>
      <c r="N316">
        <v>10.023361374387999</v>
      </c>
      <c r="O316" t="s">
        <v>6</v>
      </c>
      <c r="P316">
        <v>45000</v>
      </c>
      <c r="Q316" t="s">
        <v>7</v>
      </c>
      <c r="R316">
        <v>45000</v>
      </c>
      <c r="S316" t="s">
        <v>11</v>
      </c>
      <c r="T316" t="s">
        <v>11227</v>
      </c>
      <c r="U316" t="s">
        <v>11228</v>
      </c>
      <c r="V316" t="s">
        <v>11229</v>
      </c>
      <c r="W316">
        <v>5.3891500000000002E-2</v>
      </c>
    </row>
    <row r="317" spans="5:23">
      <c r="E317" t="s">
        <v>0</v>
      </c>
      <c r="F317">
        <v>46641.4</v>
      </c>
      <c r="G317" t="s">
        <v>1</v>
      </c>
      <c r="H317" t="s">
        <v>2</v>
      </c>
      <c r="I317" t="s">
        <v>3</v>
      </c>
      <c r="J317">
        <v>0.69366799999999995</v>
      </c>
      <c r="K317" t="s">
        <v>4</v>
      </c>
      <c r="L317">
        <v>4455.8</v>
      </c>
      <c r="M317" t="s">
        <v>5</v>
      </c>
      <c r="N317">
        <v>10.099206162138</v>
      </c>
      <c r="O317" t="s">
        <v>6</v>
      </c>
      <c r="P317">
        <v>45000</v>
      </c>
      <c r="Q317" t="s">
        <v>7</v>
      </c>
      <c r="R317">
        <v>45000</v>
      </c>
      <c r="S317" t="s">
        <v>8</v>
      </c>
      <c r="T317" t="s">
        <v>11260</v>
      </c>
      <c r="U317" t="s">
        <v>11261</v>
      </c>
      <c r="V317" t="s">
        <v>11262</v>
      </c>
      <c r="W317">
        <v>0.104869</v>
      </c>
    </row>
    <row r="318" spans="5:23">
      <c r="E318" t="s">
        <v>9</v>
      </c>
      <c r="F318">
        <v>31958.2</v>
      </c>
      <c r="G318" t="s">
        <v>1</v>
      </c>
      <c r="H318" t="s">
        <v>10</v>
      </c>
      <c r="I318" t="s">
        <v>3</v>
      </c>
      <c r="J318">
        <v>0.83485799999999999</v>
      </c>
      <c r="K318" t="s">
        <v>4</v>
      </c>
      <c r="L318">
        <v>4489.45</v>
      </c>
      <c r="M318" t="s">
        <v>5</v>
      </c>
      <c r="N318">
        <v>10.023508069684</v>
      </c>
      <c r="O318" t="s">
        <v>6</v>
      </c>
      <c r="P318">
        <v>45000</v>
      </c>
      <c r="Q318" t="s">
        <v>7</v>
      </c>
      <c r="R318">
        <v>45000</v>
      </c>
      <c r="S318" t="s">
        <v>11</v>
      </c>
      <c r="T318" t="s">
        <v>11263</v>
      </c>
      <c r="U318" t="s">
        <v>11264</v>
      </c>
      <c r="V318" t="s">
        <v>11265</v>
      </c>
      <c r="W318">
        <v>5.3046099999999999E-2</v>
      </c>
    </row>
    <row r="319" spans="5:23">
      <c r="E319" t="s">
        <v>12</v>
      </c>
      <c r="F319">
        <v>46641.4</v>
      </c>
      <c r="G319" t="s">
        <v>1</v>
      </c>
      <c r="H319" t="s">
        <v>2</v>
      </c>
      <c r="I319" t="s">
        <v>3</v>
      </c>
      <c r="J319">
        <v>0.69366799999999995</v>
      </c>
      <c r="K319" t="s">
        <v>4</v>
      </c>
      <c r="L319">
        <v>4455.8</v>
      </c>
      <c r="M319" t="s">
        <v>5</v>
      </c>
      <c r="N319">
        <v>10.099206162138</v>
      </c>
      <c r="O319" t="s">
        <v>6</v>
      </c>
      <c r="P319">
        <v>45000</v>
      </c>
      <c r="Q319" t="s">
        <v>7</v>
      </c>
      <c r="R319">
        <v>45000</v>
      </c>
      <c r="S319" t="s">
        <v>13</v>
      </c>
      <c r="T319" t="s">
        <v>11260</v>
      </c>
      <c r="U319" t="s">
        <v>11261</v>
      </c>
      <c r="V319" t="s">
        <v>11262</v>
      </c>
      <c r="W319">
        <v>0.104869</v>
      </c>
    </row>
    <row r="320" spans="5:23">
      <c r="E320" t="s">
        <v>12</v>
      </c>
      <c r="F320">
        <v>46845.9</v>
      </c>
      <c r="G320" t="s">
        <v>1</v>
      </c>
      <c r="H320" t="s">
        <v>14</v>
      </c>
      <c r="I320" t="s">
        <v>3</v>
      </c>
      <c r="J320">
        <v>0.69044700000000003</v>
      </c>
      <c r="K320" t="s">
        <v>4</v>
      </c>
      <c r="L320">
        <v>4477.83</v>
      </c>
      <c r="M320" t="s">
        <v>5</v>
      </c>
      <c r="N320">
        <v>10.049507172264001</v>
      </c>
      <c r="O320" t="s">
        <v>6</v>
      </c>
      <c r="P320">
        <v>45000</v>
      </c>
      <c r="Q320" t="s">
        <v>7</v>
      </c>
      <c r="R320">
        <v>45000</v>
      </c>
      <c r="S320" t="s">
        <v>15</v>
      </c>
      <c r="T320" t="s">
        <v>11266</v>
      </c>
      <c r="U320" t="s">
        <v>11267</v>
      </c>
      <c r="V320" t="s">
        <v>11268</v>
      </c>
      <c r="W320">
        <v>0.11325</v>
      </c>
    </row>
    <row r="321" spans="5:23">
      <c r="E321" t="s">
        <v>16</v>
      </c>
      <c r="F321">
        <v>46845.9</v>
      </c>
      <c r="G321" t="s">
        <v>1</v>
      </c>
      <c r="H321" t="s">
        <v>14</v>
      </c>
      <c r="I321" t="s">
        <v>3</v>
      </c>
      <c r="J321">
        <v>0.69044700000000003</v>
      </c>
      <c r="K321" t="s">
        <v>4</v>
      </c>
      <c r="L321">
        <v>4477.83</v>
      </c>
      <c r="M321" t="s">
        <v>5</v>
      </c>
      <c r="N321">
        <v>10.049507172264001</v>
      </c>
      <c r="O321" t="s">
        <v>6</v>
      </c>
      <c r="P321">
        <v>45000</v>
      </c>
      <c r="Q321" t="s">
        <v>7</v>
      </c>
      <c r="R321">
        <v>45000</v>
      </c>
      <c r="S321" t="s">
        <v>15</v>
      </c>
      <c r="T321" t="s">
        <v>11266</v>
      </c>
      <c r="U321" t="s">
        <v>11267</v>
      </c>
      <c r="V321" t="s">
        <v>11268</v>
      </c>
      <c r="W321">
        <v>0.11325</v>
      </c>
    </row>
    <row r="322" spans="5:23">
      <c r="E322" t="s">
        <v>16</v>
      </c>
      <c r="F322">
        <v>85236.6</v>
      </c>
      <c r="G322" t="s">
        <v>1</v>
      </c>
      <c r="H322" t="s">
        <v>17</v>
      </c>
      <c r="I322" t="s">
        <v>3</v>
      </c>
      <c r="J322">
        <v>0.51627299999999998</v>
      </c>
      <c r="K322" t="s">
        <v>4</v>
      </c>
      <c r="L322">
        <v>4401.6400000000003</v>
      </c>
      <c r="M322" t="s">
        <v>5</v>
      </c>
      <c r="N322">
        <v>10.223453736445</v>
      </c>
      <c r="O322" t="s">
        <v>6</v>
      </c>
      <c r="P322">
        <v>45000</v>
      </c>
      <c r="Q322" t="s">
        <v>7</v>
      </c>
      <c r="R322">
        <v>45000</v>
      </c>
      <c r="S322" t="s">
        <v>18</v>
      </c>
      <c r="T322" t="s">
        <v>11269</v>
      </c>
      <c r="U322" t="s">
        <v>11270</v>
      </c>
      <c r="V322" t="s">
        <v>11271</v>
      </c>
      <c r="W322">
        <v>0.16214000000000001</v>
      </c>
    </row>
    <row r="323" spans="5:23">
      <c r="E323" t="s">
        <v>19</v>
      </c>
      <c r="F323">
        <v>85236.6</v>
      </c>
      <c r="G323" t="s">
        <v>1</v>
      </c>
      <c r="H323" t="s">
        <v>17</v>
      </c>
      <c r="I323" t="s">
        <v>3</v>
      </c>
      <c r="J323">
        <v>0.51627299999999998</v>
      </c>
      <c r="K323" t="s">
        <v>4</v>
      </c>
      <c r="L323">
        <v>4401.6400000000003</v>
      </c>
      <c r="M323" t="s">
        <v>5</v>
      </c>
      <c r="N323">
        <v>10.223453736445</v>
      </c>
      <c r="O323" t="s">
        <v>6</v>
      </c>
      <c r="P323">
        <v>45000</v>
      </c>
      <c r="Q323" t="s">
        <v>7</v>
      </c>
      <c r="R323">
        <v>45000</v>
      </c>
      <c r="S323" t="s">
        <v>20</v>
      </c>
      <c r="T323" t="s">
        <v>11269</v>
      </c>
      <c r="U323" t="s">
        <v>11270</v>
      </c>
      <c r="V323" t="s">
        <v>11271</v>
      </c>
      <c r="W323">
        <v>0.16214000000000001</v>
      </c>
    </row>
    <row r="324" spans="5:23">
      <c r="E324" t="s">
        <v>19</v>
      </c>
      <c r="F324">
        <v>82789.8</v>
      </c>
      <c r="G324" t="s">
        <v>1</v>
      </c>
      <c r="H324" t="s">
        <v>2</v>
      </c>
      <c r="I324" t="s">
        <v>3</v>
      </c>
      <c r="J324">
        <v>0.52099799999999996</v>
      </c>
      <c r="K324" t="s">
        <v>4</v>
      </c>
      <c r="L324">
        <v>4449.91</v>
      </c>
      <c r="M324" t="s">
        <v>5</v>
      </c>
      <c r="N324">
        <v>10.112563741488</v>
      </c>
      <c r="O324" t="s">
        <v>6</v>
      </c>
      <c r="P324">
        <v>45000</v>
      </c>
      <c r="Q324" t="s">
        <v>7</v>
      </c>
      <c r="R324">
        <v>45000</v>
      </c>
      <c r="S324" t="s">
        <v>21</v>
      </c>
      <c r="T324" t="s">
        <v>11272</v>
      </c>
      <c r="U324" t="s">
        <v>11273</v>
      </c>
      <c r="V324" t="s">
        <v>11274</v>
      </c>
      <c r="W324">
        <v>0.162602</v>
      </c>
    </row>
    <row r="325" spans="5:23">
      <c r="E325" t="s">
        <v>22</v>
      </c>
      <c r="F325">
        <v>82789.8</v>
      </c>
      <c r="G325" t="s">
        <v>1</v>
      </c>
      <c r="H325" t="s">
        <v>2</v>
      </c>
      <c r="I325" t="s">
        <v>3</v>
      </c>
      <c r="J325">
        <v>0.52099799999999996</v>
      </c>
      <c r="K325" t="s">
        <v>4</v>
      </c>
      <c r="L325">
        <v>4449.91</v>
      </c>
      <c r="M325" t="s">
        <v>5</v>
      </c>
      <c r="N325">
        <v>10.112563741488</v>
      </c>
      <c r="O325" t="s">
        <v>6</v>
      </c>
      <c r="P325">
        <v>45000</v>
      </c>
      <c r="Q325" t="s">
        <v>7</v>
      </c>
      <c r="R325">
        <v>45000</v>
      </c>
      <c r="S325" t="s">
        <v>21</v>
      </c>
      <c r="T325" t="s">
        <v>11272</v>
      </c>
      <c r="U325" t="s">
        <v>11273</v>
      </c>
      <c r="V325" t="s">
        <v>11274</v>
      </c>
      <c r="W325">
        <v>0.162602</v>
      </c>
    </row>
    <row r="326" spans="5:23">
      <c r="E326" t="s">
        <v>22</v>
      </c>
      <c r="F326">
        <v>145143</v>
      </c>
      <c r="G326" t="s">
        <v>1</v>
      </c>
      <c r="H326" t="s">
        <v>23</v>
      </c>
      <c r="I326" t="s">
        <v>3</v>
      </c>
      <c r="J326">
        <v>0.398621</v>
      </c>
      <c r="K326" t="s">
        <v>4</v>
      </c>
      <c r="L326">
        <v>4335.93</v>
      </c>
      <c r="M326" t="s">
        <v>5</v>
      </c>
      <c r="N326">
        <v>10.378384462933001</v>
      </c>
      <c r="O326" t="s">
        <v>6</v>
      </c>
      <c r="P326">
        <v>45000</v>
      </c>
      <c r="Q326" t="s">
        <v>7</v>
      </c>
      <c r="R326">
        <v>45000</v>
      </c>
      <c r="S326" t="s">
        <v>24</v>
      </c>
      <c r="T326" t="s">
        <v>11275</v>
      </c>
      <c r="U326" t="s">
        <v>11276</v>
      </c>
      <c r="V326" t="s">
        <v>11277</v>
      </c>
      <c r="W326">
        <v>0.214365</v>
      </c>
    </row>
    <row r="327" spans="5:23">
      <c r="E327" t="s">
        <v>25</v>
      </c>
      <c r="F327">
        <v>145143</v>
      </c>
      <c r="G327" t="s">
        <v>1</v>
      </c>
      <c r="H327" t="s">
        <v>23</v>
      </c>
      <c r="I327" t="s">
        <v>3</v>
      </c>
      <c r="J327">
        <v>0.398621</v>
      </c>
      <c r="K327" t="s">
        <v>4</v>
      </c>
      <c r="L327">
        <v>4335.93</v>
      </c>
      <c r="M327" t="s">
        <v>5</v>
      </c>
      <c r="N327">
        <v>10.378384462933001</v>
      </c>
      <c r="O327" t="s">
        <v>6</v>
      </c>
      <c r="P327">
        <v>45000</v>
      </c>
      <c r="Q327" t="s">
        <v>7</v>
      </c>
      <c r="R327">
        <v>45000</v>
      </c>
      <c r="S327" t="s">
        <v>26</v>
      </c>
      <c r="T327" t="s">
        <v>11275</v>
      </c>
      <c r="U327" t="s">
        <v>11276</v>
      </c>
      <c r="V327" t="s">
        <v>11277</v>
      </c>
      <c r="W327">
        <v>0.214365</v>
      </c>
    </row>
    <row r="328" spans="5:23">
      <c r="E328" t="s">
        <v>25</v>
      </c>
      <c r="F328">
        <v>140514</v>
      </c>
      <c r="G328" t="s">
        <v>1</v>
      </c>
      <c r="H328" t="s">
        <v>27</v>
      </c>
      <c r="I328" t="s">
        <v>3</v>
      </c>
      <c r="J328">
        <v>0.40146399999999999</v>
      </c>
      <c r="K328" t="s">
        <v>4</v>
      </c>
      <c r="L328">
        <v>4415.59</v>
      </c>
      <c r="M328" t="s">
        <v>5</v>
      </c>
      <c r="N328">
        <v>10.19115703552</v>
      </c>
      <c r="O328" t="s">
        <v>6</v>
      </c>
      <c r="P328">
        <v>45000</v>
      </c>
      <c r="Q328" t="s">
        <v>7</v>
      </c>
      <c r="R328">
        <v>45000</v>
      </c>
      <c r="S328" t="s">
        <v>28</v>
      </c>
      <c r="T328" t="s">
        <v>11278</v>
      </c>
      <c r="U328" t="s">
        <v>11279</v>
      </c>
      <c r="V328" t="s">
        <v>11280</v>
      </c>
      <c r="W328">
        <v>0.19861699999999999</v>
      </c>
    </row>
    <row r="329" spans="5:23">
      <c r="E329" t="s">
        <v>29</v>
      </c>
      <c r="F329">
        <v>140514</v>
      </c>
      <c r="G329" t="s">
        <v>1</v>
      </c>
      <c r="H329" t="s">
        <v>27</v>
      </c>
      <c r="I329" t="s">
        <v>3</v>
      </c>
      <c r="J329">
        <v>0.40146399999999999</v>
      </c>
      <c r="K329" t="s">
        <v>4</v>
      </c>
      <c r="L329">
        <v>4415.59</v>
      </c>
      <c r="M329" t="s">
        <v>5</v>
      </c>
      <c r="N329">
        <v>10.19115703552</v>
      </c>
      <c r="O329" t="s">
        <v>6</v>
      </c>
      <c r="P329">
        <v>45000</v>
      </c>
      <c r="Q329" t="s">
        <v>7</v>
      </c>
      <c r="R329">
        <v>45000</v>
      </c>
      <c r="S329" t="s">
        <v>28</v>
      </c>
      <c r="T329" t="s">
        <v>11278</v>
      </c>
      <c r="U329" t="s">
        <v>11279</v>
      </c>
      <c r="V329" t="s">
        <v>11280</v>
      </c>
      <c r="W329">
        <v>0.19861699999999999</v>
      </c>
    </row>
    <row r="330" spans="5:23">
      <c r="E330" t="s">
        <v>29</v>
      </c>
      <c r="F330">
        <v>192731</v>
      </c>
      <c r="G330" t="s">
        <v>1</v>
      </c>
      <c r="H330" t="s">
        <v>30</v>
      </c>
      <c r="I330" t="s">
        <v>3</v>
      </c>
      <c r="J330">
        <v>0.349194</v>
      </c>
      <c r="K330" t="s">
        <v>4</v>
      </c>
      <c r="L330">
        <v>4255.16</v>
      </c>
      <c r="M330" t="s">
        <v>5</v>
      </c>
      <c r="N330">
        <v>10.575395728737</v>
      </c>
      <c r="O330" t="s">
        <v>6</v>
      </c>
      <c r="P330">
        <v>45000</v>
      </c>
      <c r="Q330" t="s">
        <v>7</v>
      </c>
      <c r="R330">
        <v>45000</v>
      </c>
      <c r="S330" t="s">
        <v>31</v>
      </c>
      <c r="T330" t="s">
        <v>11281</v>
      </c>
      <c r="U330" t="s">
        <v>11282</v>
      </c>
      <c r="V330" t="s">
        <v>11283</v>
      </c>
      <c r="W330">
        <v>0.227163</v>
      </c>
    </row>
    <row r="331" spans="5:23">
      <c r="E331" t="s">
        <v>32</v>
      </c>
      <c r="F331">
        <v>192731</v>
      </c>
      <c r="G331" t="s">
        <v>1</v>
      </c>
      <c r="H331" t="s">
        <v>30</v>
      </c>
      <c r="I331" t="s">
        <v>3</v>
      </c>
      <c r="J331">
        <v>0.349194</v>
      </c>
      <c r="K331" t="s">
        <v>4</v>
      </c>
      <c r="L331">
        <v>4255.16</v>
      </c>
      <c r="M331" t="s">
        <v>5</v>
      </c>
      <c r="N331">
        <v>10.575395728737</v>
      </c>
      <c r="O331" t="s">
        <v>6</v>
      </c>
      <c r="P331">
        <v>45000</v>
      </c>
      <c r="Q331" t="s">
        <v>7</v>
      </c>
      <c r="R331">
        <v>45000</v>
      </c>
      <c r="S331" t="s">
        <v>33</v>
      </c>
      <c r="T331" t="s">
        <v>11281</v>
      </c>
      <c r="U331" t="s">
        <v>11282</v>
      </c>
      <c r="V331" t="s">
        <v>11283</v>
      </c>
      <c r="W331">
        <v>0.227163</v>
      </c>
    </row>
    <row r="332" spans="5:23">
      <c r="E332" t="s">
        <v>32</v>
      </c>
      <c r="F332">
        <v>190524</v>
      </c>
      <c r="G332" t="s">
        <v>1</v>
      </c>
      <c r="H332" t="s">
        <v>17</v>
      </c>
      <c r="I332" t="s">
        <v>3</v>
      </c>
      <c r="J332">
        <v>0.34633599999999998</v>
      </c>
      <c r="K332" t="s">
        <v>4</v>
      </c>
      <c r="L332">
        <v>4375.78</v>
      </c>
      <c r="M332" t="s">
        <v>5</v>
      </c>
      <c r="N332">
        <v>10.283873061745</v>
      </c>
      <c r="O332" t="s">
        <v>6</v>
      </c>
      <c r="P332">
        <v>45000</v>
      </c>
      <c r="Q332" t="s">
        <v>7</v>
      </c>
      <c r="R332">
        <v>45000</v>
      </c>
      <c r="S332" t="s">
        <v>34</v>
      </c>
      <c r="T332" t="s">
        <v>11284</v>
      </c>
      <c r="U332" t="s">
        <v>11285</v>
      </c>
      <c r="V332" t="s">
        <v>11286</v>
      </c>
      <c r="W332">
        <v>0.21950500000000001</v>
      </c>
    </row>
    <row r="333" spans="5:23">
      <c r="E333" t="s">
        <v>35</v>
      </c>
      <c r="F333">
        <v>190524</v>
      </c>
      <c r="G333" t="s">
        <v>1</v>
      </c>
      <c r="H333" t="s">
        <v>17</v>
      </c>
      <c r="I333" t="s">
        <v>3</v>
      </c>
      <c r="J333">
        <v>0.34633599999999998</v>
      </c>
      <c r="K333" t="s">
        <v>4</v>
      </c>
      <c r="L333">
        <v>4375.78</v>
      </c>
      <c r="M333" t="s">
        <v>5</v>
      </c>
      <c r="N333">
        <v>10.283873061745</v>
      </c>
      <c r="O333" t="s">
        <v>6</v>
      </c>
      <c r="P333">
        <v>45000</v>
      </c>
      <c r="Q333" t="s">
        <v>7</v>
      </c>
      <c r="R333">
        <v>45000</v>
      </c>
      <c r="S333" t="s">
        <v>34</v>
      </c>
      <c r="T333" t="s">
        <v>11284</v>
      </c>
      <c r="U333" t="s">
        <v>11285</v>
      </c>
      <c r="V333" t="s">
        <v>11286</v>
      </c>
      <c r="W333">
        <v>0.21950500000000001</v>
      </c>
    </row>
    <row r="334" spans="5:23">
      <c r="E334" t="s">
        <v>35</v>
      </c>
      <c r="F334">
        <v>259513</v>
      </c>
      <c r="G334" t="s">
        <v>1</v>
      </c>
      <c r="H334" t="s">
        <v>36</v>
      </c>
      <c r="I334" t="s">
        <v>3</v>
      </c>
      <c r="J334">
        <v>0.30426599999999998</v>
      </c>
      <c r="K334" t="s">
        <v>4</v>
      </c>
      <c r="L334">
        <v>4162.32</v>
      </c>
      <c r="M334" t="s">
        <v>5</v>
      </c>
      <c r="N334">
        <v>10.811270633956999</v>
      </c>
      <c r="O334" t="s">
        <v>6</v>
      </c>
      <c r="P334">
        <v>45000</v>
      </c>
      <c r="Q334" t="s">
        <v>7</v>
      </c>
      <c r="R334">
        <v>45000</v>
      </c>
      <c r="S334" t="s">
        <v>37</v>
      </c>
      <c r="T334" t="s">
        <v>11287</v>
      </c>
      <c r="U334" t="s">
        <v>11288</v>
      </c>
      <c r="V334" t="s">
        <v>11289</v>
      </c>
      <c r="W334">
        <v>0.23212099999999999</v>
      </c>
    </row>
    <row r="335" spans="5:23">
      <c r="E335" t="s">
        <v>38</v>
      </c>
      <c r="F335">
        <v>259513</v>
      </c>
      <c r="G335" t="s">
        <v>1</v>
      </c>
      <c r="H335" t="s">
        <v>36</v>
      </c>
      <c r="I335" t="s">
        <v>3</v>
      </c>
      <c r="J335">
        <v>0.30426599999999998</v>
      </c>
      <c r="K335" t="s">
        <v>4</v>
      </c>
      <c r="L335">
        <v>4162.32</v>
      </c>
      <c r="M335" t="s">
        <v>5</v>
      </c>
      <c r="N335">
        <v>10.811270633956999</v>
      </c>
      <c r="O335" t="s">
        <v>6</v>
      </c>
      <c r="P335">
        <v>45000</v>
      </c>
      <c r="Q335" t="s">
        <v>7</v>
      </c>
      <c r="R335">
        <v>45000</v>
      </c>
      <c r="S335" t="s">
        <v>39</v>
      </c>
      <c r="T335" t="s">
        <v>11287</v>
      </c>
      <c r="U335" t="s">
        <v>11288</v>
      </c>
      <c r="V335" t="s">
        <v>11289</v>
      </c>
      <c r="W335">
        <v>0.23212099999999999</v>
      </c>
    </row>
    <row r="336" spans="5:23">
      <c r="E336" t="s">
        <v>38</v>
      </c>
      <c r="F336">
        <v>237310</v>
      </c>
      <c r="G336" t="s">
        <v>1</v>
      </c>
      <c r="H336" t="s">
        <v>40</v>
      </c>
      <c r="I336" t="s">
        <v>3</v>
      </c>
      <c r="J336">
        <v>0.31214799999999998</v>
      </c>
      <c r="K336" t="s">
        <v>4</v>
      </c>
      <c r="L336">
        <v>4324.75</v>
      </c>
      <c r="M336" t="s">
        <v>5</v>
      </c>
      <c r="N336">
        <v>10.405230681487</v>
      </c>
      <c r="O336" t="s">
        <v>6</v>
      </c>
      <c r="P336">
        <v>45000</v>
      </c>
      <c r="Q336" t="s">
        <v>7</v>
      </c>
      <c r="R336">
        <v>45000</v>
      </c>
      <c r="S336" t="s">
        <v>41</v>
      </c>
      <c r="T336" t="s">
        <v>11290</v>
      </c>
      <c r="U336" t="s">
        <v>11291</v>
      </c>
      <c r="V336" t="s">
        <v>11292</v>
      </c>
      <c r="W336">
        <v>0.23480200000000001</v>
      </c>
    </row>
    <row r="337" spans="5:23">
      <c r="E337" t="s">
        <v>42</v>
      </c>
      <c r="F337">
        <v>237310</v>
      </c>
      <c r="G337" t="s">
        <v>1</v>
      </c>
      <c r="H337" t="s">
        <v>40</v>
      </c>
      <c r="I337" t="s">
        <v>3</v>
      </c>
      <c r="J337">
        <v>0.31214799999999998</v>
      </c>
      <c r="K337" t="s">
        <v>4</v>
      </c>
      <c r="L337">
        <v>4324.75</v>
      </c>
      <c r="M337" t="s">
        <v>5</v>
      </c>
      <c r="N337">
        <v>10.405230681487</v>
      </c>
      <c r="O337" t="s">
        <v>6</v>
      </c>
      <c r="P337">
        <v>45000</v>
      </c>
      <c r="Q337" t="s">
        <v>7</v>
      </c>
      <c r="R337">
        <v>45000</v>
      </c>
      <c r="S337" t="s">
        <v>41</v>
      </c>
      <c r="T337" t="s">
        <v>11290</v>
      </c>
      <c r="U337" t="s">
        <v>11291</v>
      </c>
      <c r="V337" t="s">
        <v>11292</v>
      </c>
      <c r="W337">
        <v>0.23480200000000001</v>
      </c>
    </row>
    <row r="338" spans="5:23">
      <c r="E338" t="s">
        <v>42</v>
      </c>
      <c r="F338">
        <v>32928.300000000003</v>
      </c>
      <c r="G338" t="s">
        <v>1</v>
      </c>
      <c r="H338" t="s">
        <v>14</v>
      </c>
      <c r="I338" t="s">
        <v>3</v>
      </c>
      <c r="J338">
        <v>0.82341799999999998</v>
      </c>
      <c r="K338" t="s">
        <v>4</v>
      </c>
      <c r="L338">
        <v>4479.09</v>
      </c>
      <c r="M338" t="s">
        <v>5</v>
      </c>
      <c r="N338">
        <v>10.046676706208</v>
      </c>
      <c r="O338" t="s">
        <v>6</v>
      </c>
      <c r="P338">
        <v>45000</v>
      </c>
      <c r="Q338" t="s">
        <v>7</v>
      </c>
      <c r="R338">
        <v>45000</v>
      </c>
      <c r="S338" t="s">
        <v>43</v>
      </c>
      <c r="T338" t="s">
        <v>11293</v>
      </c>
      <c r="U338" t="s">
        <v>11294</v>
      </c>
      <c r="V338" t="s">
        <v>11295</v>
      </c>
      <c r="W338">
        <v>5.5645899999999998E-2</v>
      </c>
    </row>
    <row r="339" spans="5:23">
      <c r="E339" t="s">
        <v>44</v>
      </c>
      <c r="F339">
        <v>32928.300000000003</v>
      </c>
      <c r="G339" t="s">
        <v>1</v>
      </c>
      <c r="H339" t="s">
        <v>14</v>
      </c>
      <c r="I339" t="s">
        <v>3</v>
      </c>
      <c r="J339">
        <v>0.82341799999999998</v>
      </c>
      <c r="K339" t="s">
        <v>4</v>
      </c>
      <c r="L339">
        <v>4479.09</v>
      </c>
      <c r="M339" t="s">
        <v>5</v>
      </c>
      <c r="N339">
        <v>10.046676706208</v>
      </c>
      <c r="O339" t="s">
        <v>6</v>
      </c>
      <c r="P339">
        <v>45000</v>
      </c>
      <c r="Q339" t="s">
        <v>7</v>
      </c>
      <c r="R339">
        <v>45000</v>
      </c>
      <c r="S339" t="s">
        <v>45</v>
      </c>
      <c r="T339" t="s">
        <v>11293</v>
      </c>
      <c r="U339" t="s">
        <v>11294</v>
      </c>
      <c r="V339" t="s">
        <v>11295</v>
      </c>
      <c r="W339">
        <v>5.5645899999999998E-2</v>
      </c>
    </row>
    <row r="340" spans="5:23">
      <c r="E340" t="s">
        <v>44</v>
      </c>
      <c r="F340">
        <v>31958.2</v>
      </c>
      <c r="G340" t="s">
        <v>1</v>
      </c>
      <c r="H340" t="s">
        <v>10</v>
      </c>
      <c r="I340" t="s">
        <v>3</v>
      </c>
      <c r="J340">
        <v>0.83485799999999999</v>
      </c>
      <c r="K340" t="s">
        <v>4</v>
      </c>
      <c r="L340">
        <v>4489.45</v>
      </c>
      <c r="M340" t="s">
        <v>5</v>
      </c>
      <c r="N340">
        <v>10.023508069684</v>
      </c>
      <c r="O340" t="s">
        <v>6</v>
      </c>
      <c r="P340">
        <v>45000</v>
      </c>
      <c r="Q340" t="s">
        <v>7</v>
      </c>
      <c r="R340">
        <v>45000</v>
      </c>
      <c r="S340" t="s">
        <v>11</v>
      </c>
      <c r="T340" t="s">
        <v>11263</v>
      </c>
      <c r="U340" t="s">
        <v>11264</v>
      </c>
      <c r="V340" t="s">
        <v>11265</v>
      </c>
      <c r="W340">
        <v>5.3046099999999999E-2</v>
      </c>
    </row>
    <row r="341" spans="5:23">
      <c r="E341" t="s">
        <v>0</v>
      </c>
      <c r="F341">
        <v>47119.3</v>
      </c>
      <c r="G341" t="s">
        <v>1</v>
      </c>
      <c r="H341" t="s">
        <v>2</v>
      </c>
      <c r="I341" t="s">
        <v>3</v>
      </c>
      <c r="J341">
        <v>0.69013800000000003</v>
      </c>
      <c r="K341" t="s">
        <v>4</v>
      </c>
      <c r="L341">
        <v>4455.84</v>
      </c>
      <c r="M341" t="s">
        <v>5</v>
      </c>
      <c r="N341">
        <v>10.099108662273</v>
      </c>
      <c r="O341" t="s">
        <v>6</v>
      </c>
      <c r="P341">
        <v>45000</v>
      </c>
      <c r="Q341" t="s">
        <v>7</v>
      </c>
      <c r="R341">
        <v>45000</v>
      </c>
      <c r="S341" t="s">
        <v>8</v>
      </c>
      <c r="T341" t="s">
        <v>11296</v>
      </c>
      <c r="U341" t="s">
        <v>11297</v>
      </c>
      <c r="V341" t="s">
        <v>11298</v>
      </c>
      <c r="W341">
        <v>0.10175099999999999</v>
      </c>
    </row>
    <row r="342" spans="5:23">
      <c r="E342" t="s">
        <v>9</v>
      </c>
      <c r="F342">
        <v>32562.1</v>
      </c>
      <c r="G342" t="s">
        <v>1</v>
      </c>
      <c r="H342" t="s">
        <v>10</v>
      </c>
      <c r="I342" t="s">
        <v>3</v>
      </c>
      <c r="J342">
        <v>0.82706900000000005</v>
      </c>
      <c r="K342" t="s">
        <v>4</v>
      </c>
      <c r="L342">
        <v>4489.5600000000004</v>
      </c>
      <c r="M342" t="s">
        <v>5</v>
      </c>
      <c r="N342">
        <v>10.023263577524</v>
      </c>
      <c r="O342" t="s">
        <v>6</v>
      </c>
      <c r="P342">
        <v>45000</v>
      </c>
      <c r="Q342" t="s">
        <v>7</v>
      </c>
      <c r="R342">
        <v>45000</v>
      </c>
      <c r="S342" t="s">
        <v>11</v>
      </c>
      <c r="T342" t="s">
        <v>11299</v>
      </c>
      <c r="U342" t="s">
        <v>11300</v>
      </c>
      <c r="V342" t="s">
        <v>11301</v>
      </c>
      <c r="W342">
        <v>5.3255499999999997E-2</v>
      </c>
    </row>
    <row r="343" spans="5:23">
      <c r="E343" t="s">
        <v>12</v>
      </c>
      <c r="F343">
        <v>47119.3</v>
      </c>
      <c r="G343" t="s">
        <v>1</v>
      </c>
      <c r="H343" t="s">
        <v>2</v>
      </c>
      <c r="I343" t="s">
        <v>3</v>
      </c>
      <c r="J343">
        <v>0.69013800000000003</v>
      </c>
      <c r="K343" t="s">
        <v>4</v>
      </c>
      <c r="L343">
        <v>4455.84</v>
      </c>
      <c r="M343" t="s">
        <v>5</v>
      </c>
      <c r="N343">
        <v>10.099108662273</v>
      </c>
      <c r="O343" t="s">
        <v>6</v>
      </c>
      <c r="P343">
        <v>45000</v>
      </c>
      <c r="Q343" t="s">
        <v>7</v>
      </c>
      <c r="R343">
        <v>45000</v>
      </c>
      <c r="S343" t="s">
        <v>13</v>
      </c>
      <c r="T343" t="s">
        <v>11296</v>
      </c>
      <c r="U343" t="s">
        <v>11297</v>
      </c>
      <c r="V343" t="s">
        <v>11298</v>
      </c>
      <c r="W343">
        <v>0.10175099999999999</v>
      </c>
    </row>
    <row r="344" spans="5:23">
      <c r="E344" t="s">
        <v>12</v>
      </c>
      <c r="F344">
        <v>45840.7</v>
      </c>
      <c r="G344" t="s">
        <v>1</v>
      </c>
      <c r="H344" t="s">
        <v>14</v>
      </c>
      <c r="I344" t="s">
        <v>3</v>
      </c>
      <c r="J344">
        <v>0.69797600000000004</v>
      </c>
      <c r="K344" t="s">
        <v>4</v>
      </c>
      <c r="L344">
        <v>4477.83</v>
      </c>
      <c r="M344" t="s">
        <v>5</v>
      </c>
      <c r="N344">
        <v>10.049507172264001</v>
      </c>
      <c r="O344" t="s">
        <v>6</v>
      </c>
      <c r="P344">
        <v>45000</v>
      </c>
      <c r="Q344" t="s">
        <v>7</v>
      </c>
      <c r="R344">
        <v>45000</v>
      </c>
      <c r="S344" t="s">
        <v>15</v>
      </c>
      <c r="T344" t="s">
        <v>11302</v>
      </c>
      <c r="U344" t="s">
        <v>11303</v>
      </c>
      <c r="V344" t="s">
        <v>1553</v>
      </c>
      <c r="W344">
        <v>0.102184</v>
      </c>
    </row>
    <row r="345" spans="5:23">
      <c r="E345" t="s">
        <v>16</v>
      </c>
      <c r="F345">
        <v>45840.7</v>
      </c>
      <c r="G345" t="s">
        <v>1</v>
      </c>
      <c r="H345" t="s">
        <v>14</v>
      </c>
      <c r="I345" t="s">
        <v>3</v>
      </c>
      <c r="J345">
        <v>0.69797600000000004</v>
      </c>
      <c r="K345" t="s">
        <v>4</v>
      </c>
      <c r="L345">
        <v>4477.83</v>
      </c>
      <c r="M345" t="s">
        <v>5</v>
      </c>
      <c r="N345">
        <v>10.049507172264001</v>
      </c>
      <c r="O345" t="s">
        <v>6</v>
      </c>
      <c r="P345">
        <v>45000</v>
      </c>
      <c r="Q345" t="s">
        <v>7</v>
      </c>
      <c r="R345">
        <v>45000</v>
      </c>
      <c r="S345" t="s">
        <v>15</v>
      </c>
      <c r="T345" t="s">
        <v>11302</v>
      </c>
      <c r="U345" t="s">
        <v>11303</v>
      </c>
      <c r="V345" t="s">
        <v>1553</v>
      </c>
      <c r="W345">
        <v>0.102184</v>
      </c>
    </row>
    <row r="346" spans="5:23">
      <c r="E346" t="s">
        <v>16</v>
      </c>
      <c r="F346">
        <v>88060.9</v>
      </c>
      <c r="G346" t="s">
        <v>1</v>
      </c>
      <c r="H346" t="s">
        <v>17</v>
      </c>
      <c r="I346" t="s">
        <v>3</v>
      </c>
      <c r="J346">
        <v>0.50799499999999997</v>
      </c>
      <c r="K346" t="s">
        <v>4</v>
      </c>
      <c r="L346">
        <v>4400.47</v>
      </c>
      <c r="M346" t="s">
        <v>5</v>
      </c>
      <c r="N346">
        <v>10.226182346665</v>
      </c>
      <c r="O346" t="s">
        <v>6</v>
      </c>
      <c r="P346">
        <v>45000</v>
      </c>
      <c r="Q346" t="s">
        <v>7</v>
      </c>
      <c r="R346">
        <v>45000</v>
      </c>
      <c r="S346" t="s">
        <v>18</v>
      </c>
      <c r="T346" t="s">
        <v>11304</v>
      </c>
      <c r="U346" t="s">
        <v>11305</v>
      </c>
      <c r="V346" t="s">
        <v>11306</v>
      </c>
      <c r="W346">
        <v>0.16752900000000001</v>
      </c>
    </row>
    <row r="347" spans="5:23">
      <c r="E347" t="s">
        <v>19</v>
      </c>
      <c r="F347">
        <v>88060.9</v>
      </c>
      <c r="G347" t="s">
        <v>1</v>
      </c>
      <c r="H347" t="s">
        <v>17</v>
      </c>
      <c r="I347" t="s">
        <v>3</v>
      </c>
      <c r="J347">
        <v>0.50799499999999997</v>
      </c>
      <c r="K347" t="s">
        <v>4</v>
      </c>
      <c r="L347">
        <v>4400.47</v>
      </c>
      <c r="M347" t="s">
        <v>5</v>
      </c>
      <c r="N347">
        <v>10.226182346665</v>
      </c>
      <c r="O347" t="s">
        <v>6</v>
      </c>
      <c r="P347">
        <v>45000</v>
      </c>
      <c r="Q347" t="s">
        <v>7</v>
      </c>
      <c r="R347">
        <v>45000</v>
      </c>
      <c r="S347" t="s">
        <v>20</v>
      </c>
      <c r="T347" t="s">
        <v>11304</v>
      </c>
      <c r="U347" t="s">
        <v>11305</v>
      </c>
      <c r="V347" t="s">
        <v>11306</v>
      </c>
      <c r="W347">
        <v>0.16752900000000001</v>
      </c>
    </row>
    <row r="348" spans="5:23">
      <c r="E348" t="s">
        <v>19</v>
      </c>
      <c r="F348">
        <v>84677.4</v>
      </c>
      <c r="G348" t="s">
        <v>1</v>
      </c>
      <c r="H348" t="s">
        <v>2</v>
      </c>
      <c r="I348" t="s">
        <v>3</v>
      </c>
      <c r="J348">
        <v>0.51514599999999999</v>
      </c>
      <c r="K348" t="s">
        <v>4</v>
      </c>
      <c r="L348">
        <v>4450.12</v>
      </c>
      <c r="M348" t="s">
        <v>5</v>
      </c>
      <c r="N348">
        <v>10.112076242167999</v>
      </c>
      <c r="O348" t="s">
        <v>6</v>
      </c>
      <c r="P348">
        <v>45000</v>
      </c>
      <c r="Q348" t="s">
        <v>7</v>
      </c>
      <c r="R348">
        <v>45000</v>
      </c>
      <c r="S348" t="s">
        <v>21</v>
      </c>
      <c r="T348" t="s">
        <v>11307</v>
      </c>
      <c r="U348" t="s">
        <v>11308</v>
      </c>
      <c r="V348" t="s">
        <v>11309</v>
      </c>
      <c r="W348">
        <v>0.15995100000000001</v>
      </c>
    </row>
    <row r="349" spans="5:23">
      <c r="E349" t="s">
        <v>22</v>
      </c>
      <c r="F349">
        <v>84677.4</v>
      </c>
      <c r="G349" t="s">
        <v>1</v>
      </c>
      <c r="H349" t="s">
        <v>2</v>
      </c>
      <c r="I349" t="s">
        <v>3</v>
      </c>
      <c r="J349">
        <v>0.51514599999999999</v>
      </c>
      <c r="K349" t="s">
        <v>4</v>
      </c>
      <c r="L349">
        <v>4450.12</v>
      </c>
      <c r="M349" t="s">
        <v>5</v>
      </c>
      <c r="N349">
        <v>10.112076242167999</v>
      </c>
      <c r="O349" t="s">
        <v>6</v>
      </c>
      <c r="P349">
        <v>45000</v>
      </c>
      <c r="Q349" t="s">
        <v>7</v>
      </c>
      <c r="R349">
        <v>45000</v>
      </c>
      <c r="S349" t="s">
        <v>21</v>
      </c>
      <c r="T349" t="s">
        <v>11307</v>
      </c>
      <c r="U349" t="s">
        <v>11308</v>
      </c>
      <c r="V349" t="s">
        <v>11309</v>
      </c>
      <c r="W349">
        <v>0.15995100000000001</v>
      </c>
    </row>
    <row r="350" spans="5:23">
      <c r="E350" t="s">
        <v>22</v>
      </c>
      <c r="F350">
        <v>144562</v>
      </c>
      <c r="G350" t="s">
        <v>1</v>
      </c>
      <c r="H350" t="s">
        <v>23</v>
      </c>
      <c r="I350" t="s">
        <v>3</v>
      </c>
      <c r="J350">
        <v>0.399478</v>
      </c>
      <c r="K350" t="s">
        <v>4</v>
      </c>
      <c r="L350">
        <v>4334.71</v>
      </c>
      <c r="M350" t="s">
        <v>5</v>
      </c>
      <c r="N350">
        <v>10.381307478873</v>
      </c>
      <c r="O350" t="s">
        <v>6</v>
      </c>
      <c r="P350">
        <v>45000</v>
      </c>
      <c r="Q350" t="s">
        <v>7</v>
      </c>
      <c r="R350">
        <v>45000</v>
      </c>
      <c r="S350" t="s">
        <v>24</v>
      </c>
      <c r="T350" t="s">
        <v>11310</v>
      </c>
      <c r="U350" t="s">
        <v>11311</v>
      </c>
      <c r="V350" t="s">
        <v>11312</v>
      </c>
      <c r="W350">
        <v>0.18526799999999999</v>
      </c>
    </row>
    <row r="351" spans="5:23">
      <c r="E351" t="s">
        <v>25</v>
      </c>
      <c r="F351">
        <v>144562</v>
      </c>
      <c r="G351" t="s">
        <v>1</v>
      </c>
      <c r="H351" t="s">
        <v>23</v>
      </c>
      <c r="I351" t="s">
        <v>3</v>
      </c>
      <c r="J351">
        <v>0.399478</v>
      </c>
      <c r="K351" t="s">
        <v>4</v>
      </c>
      <c r="L351">
        <v>4334.71</v>
      </c>
      <c r="M351" t="s">
        <v>5</v>
      </c>
      <c r="N351">
        <v>10.381307478873</v>
      </c>
      <c r="O351" t="s">
        <v>6</v>
      </c>
      <c r="P351">
        <v>45000</v>
      </c>
      <c r="Q351" t="s">
        <v>7</v>
      </c>
      <c r="R351">
        <v>45000</v>
      </c>
      <c r="S351" t="s">
        <v>26</v>
      </c>
      <c r="T351" t="s">
        <v>11310</v>
      </c>
      <c r="U351" t="s">
        <v>11311</v>
      </c>
      <c r="V351" t="s">
        <v>11312</v>
      </c>
      <c r="W351">
        <v>0.18526799999999999</v>
      </c>
    </row>
    <row r="352" spans="5:23">
      <c r="E352" t="s">
        <v>25</v>
      </c>
      <c r="F352">
        <v>132997</v>
      </c>
      <c r="G352" t="s">
        <v>1</v>
      </c>
      <c r="H352" t="s">
        <v>27</v>
      </c>
      <c r="I352" t="s">
        <v>3</v>
      </c>
      <c r="J352">
        <v>0.412632</v>
      </c>
      <c r="K352" t="s">
        <v>4</v>
      </c>
      <c r="L352">
        <v>4416.04</v>
      </c>
      <c r="M352" t="s">
        <v>5</v>
      </c>
      <c r="N352">
        <v>10.190133633447999</v>
      </c>
      <c r="O352" t="s">
        <v>6</v>
      </c>
      <c r="P352">
        <v>45000</v>
      </c>
      <c r="Q352" t="s">
        <v>7</v>
      </c>
      <c r="R352">
        <v>45000</v>
      </c>
      <c r="S352" t="s">
        <v>28</v>
      </c>
      <c r="T352" t="s">
        <v>11313</v>
      </c>
      <c r="U352" t="s">
        <v>11314</v>
      </c>
      <c r="V352" t="s">
        <v>11315</v>
      </c>
      <c r="W352">
        <v>0.19689799999999999</v>
      </c>
    </row>
    <row r="353" spans="5:23">
      <c r="E353" t="s">
        <v>29</v>
      </c>
      <c r="F353">
        <v>132997</v>
      </c>
      <c r="G353" t="s">
        <v>1</v>
      </c>
      <c r="H353" t="s">
        <v>27</v>
      </c>
      <c r="I353" t="s">
        <v>3</v>
      </c>
      <c r="J353">
        <v>0.412632</v>
      </c>
      <c r="K353" t="s">
        <v>4</v>
      </c>
      <c r="L353">
        <v>4416.04</v>
      </c>
      <c r="M353" t="s">
        <v>5</v>
      </c>
      <c r="N353">
        <v>10.190133633447999</v>
      </c>
      <c r="O353" t="s">
        <v>6</v>
      </c>
      <c r="P353">
        <v>45000</v>
      </c>
      <c r="Q353" t="s">
        <v>7</v>
      </c>
      <c r="R353">
        <v>45000</v>
      </c>
      <c r="S353" t="s">
        <v>28</v>
      </c>
      <c r="T353" t="s">
        <v>11313</v>
      </c>
      <c r="U353" t="s">
        <v>11314</v>
      </c>
      <c r="V353" t="s">
        <v>11315</v>
      </c>
      <c r="W353">
        <v>0.19689799999999999</v>
      </c>
    </row>
    <row r="354" spans="5:23">
      <c r="E354" t="s">
        <v>29</v>
      </c>
      <c r="F354">
        <v>204711</v>
      </c>
      <c r="G354" t="s">
        <v>1</v>
      </c>
      <c r="H354" t="s">
        <v>30</v>
      </c>
      <c r="I354" t="s">
        <v>3</v>
      </c>
      <c r="J354">
        <v>0.33876600000000001</v>
      </c>
      <c r="K354" t="s">
        <v>4</v>
      </c>
      <c r="L354">
        <v>4256.57</v>
      </c>
      <c r="M354" t="s">
        <v>5</v>
      </c>
      <c r="N354">
        <v>10.571888406615001</v>
      </c>
      <c r="O354" t="s">
        <v>6</v>
      </c>
      <c r="P354">
        <v>45000</v>
      </c>
      <c r="Q354" t="s">
        <v>7</v>
      </c>
      <c r="R354">
        <v>45000</v>
      </c>
      <c r="S354" t="s">
        <v>31</v>
      </c>
      <c r="T354" t="s">
        <v>11316</v>
      </c>
      <c r="U354" t="s">
        <v>11317</v>
      </c>
      <c r="V354" t="s">
        <v>11318</v>
      </c>
      <c r="W354">
        <v>0.22167799999999999</v>
      </c>
    </row>
    <row r="355" spans="5:23">
      <c r="E355" t="s">
        <v>32</v>
      </c>
      <c r="F355">
        <v>204711</v>
      </c>
      <c r="G355" t="s">
        <v>1</v>
      </c>
      <c r="H355" t="s">
        <v>30</v>
      </c>
      <c r="I355" t="s">
        <v>3</v>
      </c>
      <c r="J355">
        <v>0.33876600000000001</v>
      </c>
      <c r="K355" t="s">
        <v>4</v>
      </c>
      <c r="L355">
        <v>4256.57</v>
      </c>
      <c r="M355" t="s">
        <v>5</v>
      </c>
      <c r="N355">
        <v>10.571888406615001</v>
      </c>
      <c r="O355" t="s">
        <v>6</v>
      </c>
      <c r="P355">
        <v>45000</v>
      </c>
      <c r="Q355" t="s">
        <v>7</v>
      </c>
      <c r="R355">
        <v>45000</v>
      </c>
      <c r="S355" t="s">
        <v>33</v>
      </c>
      <c r="T355" t="s">
        <v>11316</v>
      </c>
      <c r="U355" t="s">
        <v>11317</v>
      </c>
      <c r="V355" t="s">
        <v>11318</v>
      </c>
      <c r="W355">
        <v>0.22167799999999999</v>
      </c>
    </row>
    <row r="356" spans="5:23">
      <c r="E356" t="s">
        <v>32</v>
      </c>
      <c r="F356">
        <v>191367</v>
      </c>
      <c r="G356" t="s">
        <v>1</v>
      </c>
      <c r="H356" t="s">
        <v>17</v>
      </c>
      <c r="I356" t="s">
        <v>3</v>
      </c>
      <c r="J356">
        <v>0.34562100000000001</v>
      </c>
      <c r="K356" t="s">
        <v>4</v>
      </c>
      <c r="L356">
        <v>4374.54</v>
      </c>
      <c r="M356" t="s">
        <v>5</v>
      </c>
      <c r="N356">
        <v>10.286796572695</v>
      </c>
      <c r="O356" t="s">
        <v>6</v>
      </c>
      <c r="P356">
        <v>45000</v>
      </c>
      <c r="Q356" t="s">
        <v>7</v>
      </c>
      <c r="R356">
        <v>45000</v>
      </c>
      <c r="S356" t="s">
        <v>34</v>
      </c>
      <c r="T356" t="s">
        <v>11319</v>
      </c>
      <c r="U356" t="s">
        <v>11320</v>
      </c>
      <c r="V356" t="s">
        <v>11321</v>
      </c>
      <c r="W356">
        <v>0.222853</v>
      </c>
    </row>
    <row r="357" spans="5:23">
      <c r="E357" t="s">
        <v>35</v>
      </c>
      <c r="F357">
        <v>191367</v>
      </c>
      <c r="G357" t="s">
        <v>1</v>
      </c>
      <c r="H357" t="s">
        <v>17</v>
      </c>
      <c r="I357" t="s">
        <v>3</v>
      </c>
      <c r="J357">
        <v>0.34562100000000001</v>
      </c>
      <c r="K357" t="s">
        <v>4</v>
      </c>
      <c r="L357">
        <v>4374.54</v>
      </c>
      <c r="M357" t="s">
        <v>5</v>
      </c>
      <c r="N357">
        <v>10.286796572695</v>
      </c>
      <c r="O357" t="s">
        <v>6</v>
      </c>
      <c r="P357">
        <v>45000</v>
      </c>
      <c r="Q357" t="s">
        <v>7</v>
      </c>
      <c r="R357">
        <v>45000</v>
      </c>
      <c r="S357" t="s">
        <v>34</v>
      </c>
      <c r="T357" t="s">
        <v>11319</v>
      </c>
      <c r="U357" t="s">
        <v>11320</v>
      </c>
      <c r="V357" t="s">
        <v>11321</v>
      </c>
      <c r="W357">
        <v>0.222853</v>
      </c>
    </row>
    <row r="358" spans="5:23">
      <c r="E358" t="s">
        <v>35</v>
      </c>
      <c r="F358">
        <v>250389</v>
      </c>
      <c r="G358" t="s">
        <v>1</v>
      </c>
      <c r="H358" t="s">
        <v>36</v>
      </c>
      <c r="I358" t="s">
        <v>3</v>
      </c>
      <c r="J358">
        <v>0.30973200000000001</v>
      </c>
      <c r="K358" t="s">
        <v>4</v>
      </c>
      <c r="L358">
        <v>4163.07</v>
      </c>
      <c r="M358" t="s">
        <v>5</v>
      </c>
      <c r="N358">
        <v>10.809322220665001</v>
      </c>
      <c r="O358" t="s">
        <v>6</v>
      </c>
      <c r="P358">
        <v>45000</v>
      </c>
      <c r="Q358" t="s">
        <v>7</v>
      </c>
      <c r="R358">
        <v>45000</v>
      </c>
      <c r="S358" t="s">
        <v>37</v>
      </c>
      <c r="T358" t="s">
        <v>11322</v>
      </c>
      <c r="U358" t="s">
        <v>11323</v>
      </c>
      <c r="V358" t="s">
        <v>11324</v>
      </c>
      <c r="W358">
        <v>0.22816400000000001</v>
      </c>
    </row>
    <row r="359" spans="5:23">
      <c r="E359" t="s">
        <v>38</v>
      </c>
      <c r="F359">
        <v>250389</v>
      </c>
      <c r="G359" t="s">
        <v>1</v>
      </c>
      <c r="H359" t="s">
        <v>36</v>
      </c>
      <c r="I359" t="s">
        <v>3</v>
      </c>
      <c r="J359">
        <v>0.30973200000000001</v>
      </c>
      <c r="K359" t="s">
        <v>4</v>
      </c>
      <c r="L359">
        <v>4163.07</v>
      </c>
      <c r="M359" t="s">
        <v>5</v>
      </c>
      <c r="N359">
        <v>10.809322220665001</v>
      </c>
      <c r="O359" t="s">
        <v>6</v>
      </c>
      <c r="P359">
        <v>45000</v>
      </c>
      <c r="Q359" t="s">
        <v>7</v>
      </c>
      <c r="R359">
        <v>45000</v>
      </c>
      <c r="S359" t="s">
        <v>39</v>
      </c>
      <c r="T359" t="s">
        <v>11322</v>
      </c>
      <c r="U359" t="s">
        <v>11323</v>
      </c>
      <c r="V359" t="s">
        <v>11324</v>
      </c>
      <c r="W359">
        <v>0.22816400000000001</v>
      </c>
    </row>
    <row r="360" spans="5:23">
      <c r="E360" t="s">
        <v>38</v>
      </c>
      <c r="F360">
        <v>235714</v>
      </c>
      <c r="G360" t="s">
        <v>1</v>
      </c>
      <c r="H360" t="s">
        <v>40</v>
      </c>
      <c r="I360" t="s">
        <v>3</v>
      </c>
      <c r="J360">
        <v>0.31321100000000002</v>
      </c>
      <c r="K360" t="s">
        <v>4</v>
      </c>
      <c r="L360">
        <v>4324.55</v>
      </c>
      <c r="M360" t="s">
        <v>5</v>
      </c>
      <c r="N360">
        <v>10.405717883811</v>
      </c>
      <c r="O360" t="s">
        <v>6</v>
      </c>
      <c r="P360">
        <v>45000</v>
      </c>
      <c r="Q360" t="s">
        <v>7</v>
      </c>
      <c r="R360">
        <v>45000</v>
      </c>
      <c r="S360" t="s">
        <v>41</v>
      </c>
      <c r="T360" t="s">
        <v>11325</v>
      </c>
      <c r="U360" t="s">
        <v>11326</v>
      </c>
      <c r="V360" t="s">
        <v>11327</v>
      </c>
      <c r="W360">
        <v>0.225942</v>
      </c>
    </row>
    <row r="361" spans="5:23">
      <c r="E361" t="s">
        <v>42</v>
      </c>
      <c r="F361">
        <v>235714</v>
      </c>
      <c r="G361" t="s">
        <v>1</v>
      </c>
      <c r="H361" t="s">
        <v>40</v>
      </c>
      <c r="I361" t="s">
        <v>3</v>
      </c>
      <c r="J361">
        <v>0.31321100000000002</v>
      </c>
      <c r="K361" t="s">
        <v>4</v>
      </c>
      <c r="L361">
        <v>4324.55</v>
      </c>
      <c r="M361" t="s">
        <v>5</v>
      </c>
      <c r="N361">
        <v>10.405717883811</v>
      </c>
      <c r="O361" t="s">
        <v>6</v>
      </c>
      <c r="P361">
        <v>45000</v>
      </c>
      <c r="Q361" t="s">
        <v>7</v>
      </c>
      <c r="R361">
        <v>45000</v>
      </c>
      <c r="S361" t="s">
        <v>41</v>
      </c>
      <c r="T361" t="s">
        <v>11325</v>
      </c>
      <c r="U361" t="s">
        <v>11326</v>
      </c>
      <c r="V361" t="s">
        <v>11327</v>
      </c>
      <c r="W361">
        <v>0.225942</v>
      </c>
    </row>
    <row r="362" spans="5:23">
      <c r="E362" t="s">
        <v>42</v>
      </c>
      <c r="F362">
        <v>32239.7</v>
      </c>
      <c r="G362" t="s">
        <v>1</v>
      </c>
      <c r="H362" t="s">
        <v>14</v>
      </c>
      <c r="I362" t="s">
        <v>3</v>
      </c>
      <c r="J362">
        <v>0.83216999999999997</v>
      </c>
      <c r="K362" t="s">
        <v>4</v>
      </c>
      <c r="L362">
        <v>4479.05</v>
      </c>
      <c r="M362" t="s">
        <v>5</v>
      </c>
      <c r="N362">
        <v>10.046774305072001</v>
      </c>
      <c r="O362" t="s">
        <v>6</v>
      </c>
      <c r="P362">
        <v>45000</v>
      </c>
      <c r="Q362" t="s">
        <v>7</v>
      </c>
      <c r="R362">
        <v>45000</v>
      </c>
      <c r="S362" t="s">
        <v>43</v>
      </c>
      <c r="T362" t="s">
        <v>11328</v>
      </c>
      <c r="U362" t="s">
        <v>11329</v>
      </c>
      <c r="V362" t="s">
        <v>11330</v>
      </c>
      <c r="W362">
        <v>5.4528E-2</v>
      </c>
    </row>
    <row r="363" spans="5:23">
      <c r="E363" t="s">
        <v>44</v>
      </c>
      <c r="F363">
        <v>32239.7</v>
      </c>
      <c r="G363" t="s">
        <v>1</v>
      </c>
      <c r="H363" t="s">
        <v>14</v>
      </c>
      <c r="I363" t="s">
        <v>3</v>
      </c>
      <c r="J363">
        <v>0.83216999999999997</v>
      </c>
      <c r="K363" t="s">
        <v>4</v>
      </c>
      <c r="L363">
        <v>4479.05</v>
      </c>
      <c r="M363" t="s">
        <v>5</v>
      </c>
      <c r="N363">
        <v>10.046774305072001</v>
      </c>
      <c r="O363" t="s">
        <v>6</v>
      </c>
      <c r="P363">
        <v>45000</v>
      </c>
      <c r="Q363" t="s">
        <v>7</v>
      </c>
      <c r="R363">
        <v>45000</v>
      </c>
      <c r="S363" t="s">
        <v>45</v>
      </c>
      <c r="T363" t="s">
        <v>11328</v>
      </c>
      <c r="U363" t="s">
        <v>11329</v>
      </c>
      <c r="V363" t="s">
        <v>11330</v>
      </c>
      <c r="W363">
        <v>5.4528E-2</v>
      </c>
    </row>
    <row r="364" spans="5:23">
      <c r="E364" t="s">
        <v>44</v>
      </c>
      <c r="F364">
        <v>32562.1</v>
      </c>
      <c r="G364" t="s">
        <v>1</v>
      </c>
      <c r="H364" t="s">
        <v>10</v>
      </c>
      <c r="I364" t="s">
        <v>3</v>
      </c>
      <c r="J364">
        <v>0.82706900000000005</v>
      </c>
      <c r="K364" t="s">
        <v>4</v>
      </c>
      <c r="L364">
        <v>4489.5600000000004</v>
      </c>
      <c r="M364" t="s">
        <v>5</v>
      </c>
      <c r="N364">
        <v>10.023263577524</v>
      </c>
      <c r="O364" t="s">
        <v>6</v>
      </c>
      <c r="P364">
        <v>45000</v>
      </c>
      <c r="Q364" t="s">
        <v>7</v>
      </c>
      <c r="R364">
        <v>45000</v>
      </c>
      <c r="S364" t="s">
        <v>11</v>
      </c>
      <c r="T364" t="s">
        <v>11299</v>
      </c>
      <c r="U364" t="s">
        <v>11300</v>
      </c>
      <c r="V364" t="s">
        <v>11301</v>
      </c>
      <c r="W364">
        <v>5.3255499999999997E-2</v>
      </c>
    </row>
    <row r="365" spans="5:23">
      <c r="E365" t="s">
        <v>0</v>
      </c>
      <c r="F365">
        <v>46368.4</v>
      </c>
      <c r="G365" t="s">
        <v>1</v>
      </c>
      <c r="H365" t="s">
        <v>2</v>
      </c>
      <c r="I365" t="s">
        <v>3</v>
      </c>
      <c r="J365">
        <v>0.69573399999999996</v>
      </c>
      <c r="K365" t="s">
        <v>4</v>
      </c>
      <c r="L365">
        <v>4455.45</v>
      </c>
      <c r="M365" t="s">
        <v>5</v>
      </c>
      <c r="N365">
        <v>10.099986161058</v>
      </c>
      <c r="O365" t="s">
        <v>6</v>
      </c>
      <c r="P365">
        <v>45000</v>
      </c>
      <c r="Q365" t="s">
        <v>7</v>
      </c>
      <c r="R365">
        <v>45000</v>
      </c>
      <c r="S365" t="s">
        <v>8</v>
      </c>
      <c r="T365" t="s">
        <v>11331</v>
      </c>
      <c r="U365" t="s">
        <v>11332</v>
      </c>
      <c r="V365" t="s">
        <v>11333</v>
      </c>
      <c r="W365">
        <v>0.104952</v>
      </c>
    </row>
    <row r="366" spans="5:23">
      <c r="E366" t="s">
        <v>9</v>
      </c>
      <c r="F366">
        <v>32633.5</v>
      </c>
      <c r="G366" t="s">
        <v>1</v>
      </c>
      <c r="H366" t="s">
        <v>10</v>
      </c>
      <c r="I366" t="s">
        <v>3</v>
      </c>
      <c r="J366">
        <v>0.82616900000000004</v>
      </c>
      <c r="K366" t="s">
        <v>4</v>
      </c>
      <c r="L366">
        <v>4489.51</v>
      </c>
      <c r="M366" t="s">
        <v>5</v>
      </c>
      <c r="N366">
        <v>10.023361374387999</v>
      </c>
      <c r="O366" t="s">
        <v>6</v>
      </c>
      <c r="P366">
        <v>45000</v>
      </c>
      <c r="Q366" t="s">
        <v>7</v>
      </c>
      <c r="R366">
        <v>45000</v>
      </c>
      <c r="S366" t="s">
        <v>11</v>
      </c>
      <c r="T366" t="s">
        <v>11334</v>
      </c>
      <c r="U366" t="s">
        <v>11335</v>
      </c>
      <c r="V366" t="s">
        <v>11336</v>
      </c>
      <c r="W366">
        <v>5.9074000000000002E-2</v>
      </c>
    </row>
    <row r="367" spans="5:23">
      <c r="E367" t="s">
        <v>12</v>
      </c>
      <c r="F367">
        <v>46368.4</v>
      </c>
      <c r="G367" t="s">
        <v>1</v>
      </c>
      <c r="H367" t="s">
        <v>2</v>
      </c>
      <c r="I367" t="s">
        <v>3</v>
      </c>
      <c r="J367">
        <v>0.69573399999999996</v>
      </c>
      <c r="K367" t="s">
        <v>4</v>
      </c>
      <c r="L367">
        <v>4455.45</v>
      </c>
      <c r="M367" t="s">
        <v>5</v>
      </c>
      <c r="N367">
        <v>10.099986161058</v>
      </c>
      <c r="O367" t="s">
        <v>6</v>
      </c>
      <c r="P367">
        <v>45000</v>
      </c>
      <c r="Q367" t="s">
        <v>7</v>
      </c>
      <c r="R367">
        <v>45000</v>
      </c>
      <c r="S367" t="s">
        <v>13</v>
      </c>
      <c r="T367" t="s">
        <v>11331</v>
      </c>
      <c r="U367" t="s">
        <v>11332</v>
      </c>
      <c r="V367" t="s">
        <v>11333</v>
      </c>
      <c r="W367">
        <v>0.104952</v>
      </c>
    </row>
    <row r="368" spans="5:23">
      <c r="E368" t="s">
        <v>12</v>
      </c>
      <c r="F368">
        <v>46683.8</v>
      </c>
      <c r="G368" t="s">
        <v>1</v>
      </c>
      <c r="H368" t="s">
        <v>14</v>
      </c>
      <c r="I368" t="s">
        <v>3</v>
      </c>
      <c r="J368">
        <v>0.69165100000000002</v>
      </c>
      <c r="K368" t="s">
        <v>4</v>
      </c>
      <c r="L368">
        <v>4477.74</v>
      </c>
      <c r="M368" t="s">
        <v>5</v>
      </c>
      <c r="N368">
        <v>10.049702369992</v>
      </c>
      <c r="O368" t="s">
        <v>6</v>
      </c>
      <c r="P368">
        <v>45000</v>
      </c>
      <c r="Q368" t="s">
        <v>7</v>
      </c>
      <c r="R368">
        <v>45000</v>
      </c>
      <c r="S368" t="s">
        <v>15</v>
      </c>
      <c r="T368" t="s">
        <v>11337</v>
      </c>
      <c r="U368" t="s">
        <v>11338</v>
      </c>
      <c r="V368" t="s">
        <v>11339</v>
      </c>
      <c r="W368">
        <v>0.104172</v>
      </c>
    </row>
    <row r="369" spans="5:23">
      <c r="E369" t="s">
        <v>16</v>
      </c>
      <c r="F369">
        <v>46683.8</v>
      </c>
      <c r="G369" t="s">
        <v>1</v>
      </c>
      <c r="H369" t="s">
        <v>14</v>
      </c>
      <c r="I369" t="s">
        <v>3</v>
      </c>
      <c r="J369">
        <v>0.69165100000000002</v>
      </c>
      <c r="K369" t="s">
        <v>4</v>
      </c>
      <c r="L369">
        <v>4477.74</v>
      </c>
      <c r="M369" t="s">
        <v>5</v>
      </c>
      <c r="N369">
        <v>10.049702369992</v>
      </c>
      <c r="O369" t="s">
        <v>6</v>
      </c>
      <c r="P369">
        <v>45000</v>
      </c>
      <c r="Q369" t="s">
        <v>7</v>
      </c>
      <c r="R369">
        <v>45000</v>
      </c>
      <c r="S369" t="s">
        <v>15</v>
      </c>
      <c r="T369" t="s">
        <v>11337</v>
      </c>
      <c r="U369" t="s">
        <v>11338</v>
      </c>
      <c r="V369" t="s">
        <v>11339</v>
      </c>
      <c r="W369">
        <v>0.104172</v>
      </c>
    </row>
    <row r="370" spans="5:23">
      <c r="E370" t="s">
        <v>16</v>
      </c>
      <c r="F370">
        <v>85073.600000000006</v>
      </c>
      <c r="G370" t="s">
        <v>1</v>
      </c>
      <c r="H370" t="s">
        <v>17</v>
      </c>
      <c r="I370" t="s">
        <v>3</v>
      </c>
      <c r="J370">
        <v>0.51679699999999995</v>
      </c>
      <c r="K370" t="s">
        <v>4</v>
      </c>
      <c r="L370">
        <v>4401.1400000000003</v>
      </c>
      <c r="M370" t="s">
        <v>5</v>
      </c>
      <c r="N370">
        <v>10.224623140825001</v>
      </c>
      <c r="O370" t="s">
        <v>6</v>
      </c>
      <c r="P370">
        <v>45000</v>
      </c>
      <c r="Q370" t="s">
        <v>7</v>
      </c>
      <c r="R370">
        <v>45000</v>
      </c>
      <c r="S370" t="s">
        <v>18</v>
      </c>
      <c r="T370" t="s">
        <v>11340</v>
      </c>
      <c r="U370" t="s">
        <v>11341</v>
      </c>
      <c r="V370" t="s">
        <v>11342</v>
      </c>
      <c r="W370">
        <v>0.15720300000000001</v>
      </c>
    </row>
    <row r="371" spans="5:23">
      <c r="E371" t="s">
        <v>19</v>
      </c>
      <c r="F371">
        <v>85073.600000000006</v>
      </c>
      <c r="G371" t="s">
        <v>1</v>
      </c>
      <c r="H371" t="s">
        <v>17</v>
      </c>
      <c r="I371" t="s">
        <v>3</v>
      </c>
      <c r="J371">
        <v>0.51679699999999995</v>
      </c>
      <c r="K371" t="s">
        <v>4</v>
      </c>
      <c r="L371">
        <v>4401.1400000000003</v>
      </c>
      <c r="M371" t="s">
        <v>5</v>
      </c>
      <c r="N371">
        <v>10.224623140825001</v>
      </c>
      <c r="O371" t="s">
        <v>6</v>
      </c>
      <c r="P371">
        <v>45000</v>
      </c>
      <c r="Q371" t="s">
        <v>7</v>
      </c>
      <c r="R371">
        <v>45000</v>
      </c>
      <c r="S371" t="s">
        <v>20</v>
      </c>
      <c r="T371" t="s">
        <v>11340</v>
      </c>
      <c r="U371" t="s">
        <v>11341</v>
      </c>
      <c r="V371" t="s">
        <v>11342</v>
      </c>
      <c r="W371">
        <v>0.15720300000000001</v>
      </c>
    </row>
    <row r="372" spans="5:23">
      <c r="E372" t="s">
        <v>19</v>
      </c>
      <c r="F372">
        <v>84534.6</v>
      </c>
      <c r="G372" t="s">
        <v>1</v>
      </c>
      <c r="H372" t="s">
        <v>2</v>
      </c>
      <c r="I372" t="s">
        <v>3</v>
      </c>
      <c r="J372">
        <v>0.51557600000000003</v>
      </c>
      <c r="K372" t="s">
        <v>4</v>
      </c>
      <c r="L372">
        <v>4450.21</v>
      </c>
      <c r="M372" t="s">
        <v>5</v>
      </c>
      <c r="N372">
        <v>10.111881242440001</v>
      </c>
      <c r="O372" t="s">
        <v>6</v>
      </c>
      <c r="P372">
        <v>45000</v>
      </c>
      <c r="Q372" t="s">
        <v>7</v>
      </c>
      <c r="R372">
        <v>45000</v>
      </c>
      <c r="S372" t="s">
        <v>21</v>
      </c>
      <c r="T372" t="s">
        <v>11343</v>
      </c>
      <c r="U372" t="s">
        <v>11344</v>
      </c>
      <c r="V372" t="s">
        <v>11345</v>
      </c>
      <c r="W372">
        <v>0.16129199999999999</v>
      </c>
    </row>
    <row r="373" spans="5:23">
      <c r="E373" t="s">
        <v>22</v>
      </c>
      <c r="F373">
        <v>84534.6</v>
      </c>
      <c r="G373" t="s">
        <v>1</v>
      </c>
      <c r="H373" t="s">
        <v>2</v>
      </c>
      <c r="I373" t="s">
        <v>3</v>
      </c>
      <c r="J373">
        <v>0.51557600000000003</v>
      </c>
      <c r="K373" t="s">
        <v>4</v>
      </c>
      <c r="L373">
        <v>4450.21</v>
      </c>
      <c r="M373" t="s">
        <v>5</v>
      </c>
      <c r="N373">
        <v>10.111881242440001</v>
      </c>
      <c r="O373" t="s">
        <v>6</v>
      </c>
      <c r="P373">
        <v>45000</v>
      </c>
      <c r="Q373" t="s">
        <v>7</v>
      </c>
      <c r="R373">
        <v>45000</v>
      </c>
      <c r="S373" t="s">
        <v>21</v>
      </c>
      <c r="T373" t="s">
        <v>11343</v>
      </c>
      <c r="U373" t="s">
        <v>11344</v>
      </c>
      <c r="V373" t="s">
        <v>11345</v>
      </c>
      <c r="W373">
        <v>0.16129199999999999</v>
      </c>
    </row>
    <row r="374" spans="5:23">
      <c r="E374" t="s">
        <v>22</v>
      </c>
      <c r="F374">
        <v>138600</v>
      </c>
      <c r="G374" t="s">
        <v>1</v>
      </c>
      <c r="H374" t="s">
        <v>23</v>
      </c>
      <c r="I374" t="s">
        <v>3</v>
      </c>
      <c r="J374">
        <v>0.407939</v>
      </c>
      <c r="K374" t="s">
        <v>4</v>
      </c>
      <c r="L374">
        <v>4335.57</v>
      </c>
      <c r="M374" t="s">
        <v>5</v>
      </c>
      <c r="N374">
        <v>10.379261367714999</v>
      </c>
      <c r="O374" t="s">
        <v>6</v>
      </c>
      <c r="P374">
        <v>45000</v>
      </c>
      <c r="Q374" t="s">
        <v>7</v>
      </c>
      <c r="R374">
        <v>45000</v>
      </c>
      <c r="S374" t="s">
        <v>24</v>
      </c>
      <c r="T374" t="s">
        <v>11346</v>
      </c>
      <c r="U374" t="s">
        <v>11347</v>
      </c>
      <c r="V374" t="s">
        <v>11348</v>
      </c>
      <c r="W374">
        <v>0.19813900000000001</v>
      </c>
    </row>
    <row r="375" spans="5:23">
      <c r="E375" t="s">
        <v>25</v>
      </c>
      <c r="F375">
        <v>138600</v>
      </c>
      <c r="G375" t="s">
        <v>1</v>
      </c>
      <c r="H375" t="s">
        <v>23</v>
      </c>
      <c r="I375" t="s">
        <v>3</v>
      </c>
      <c r="J375">
        <v>0.407939</v>
      </c>
      <c r="K375" t="s">
        <v>4</v>
      </c>
      <c r="L375">
        <v>4335.57</v>
      </c>
      <c r="M375" t="s">
        <v>5</v>
      </c>
      <c r="N375">
        <v>10.379261367714999</v>
      </c>
      <c r="O375" t="s">
        <v>6</v>
      </c>
      <c r="P375">
        <v>45000</v>
      </c>
      <c r="Q375" t="s">
        <v>7</v>
      </c>
      <c r="R375">
        <v>45000</v>
      </c>
      <c r="S375" t="s">
        <v>26</v>
      </c>
      <c r="T375" t="s">
        <v>11346</v>
      </c>
      <c r="U375" t="s">
        <v>11347</v>
      </c>
      <c r="V375" t="s">
        <v>11348</v>
      </c>
      <c r="W375">
        <v>0.19813900000000001</v>
      </c>
    </row>
    <row r="376" spans="5:23">
      <c r="E376" t="s">
        <v>25</v>
      </c>
      <c r="F376">
        <v>143044</v>
      </c>
      <c r="G376" t="s">
        <v>1</v>
      </c>
      <c r="H376" t="s">
        <v>27</v>
      </c>
      <c r="I376" t="s">
        <v>3</v>
      </c>
      <c r="J376">
        <v>0.39791100000000001</v>
      </c>
      <c r="K376" t="s">
        <v>4</v>
      </c>
      <c r="L376">
        <v>4415.28</v>
      </c>
      <c r="M376" t="s">
        <v>5</v>
      </c>
      <c r="N376">
        <v>10.191888037</v>
      </c>
      <c r="O376" t="s">
        <v>6</v>
      </c>
      <c r="P376">
        <v>45000</v>
      </c>
      <c r="Q376" t="s">
        <v>7</v>
      </c>
      <c r="R376">
        <v>45000</v>
      </c>
      <c r="S376" t="s">
        <v>28</v>
      </c>
      <c r="T376" t="s">
        <v>11349</v>
      </c>
      <c r="U376" t="s">
        <v>11350</v>
      </c>
      <c r="V376" t="s">
        <v>11351</v>
      </c>
      <c r="W376">
        <v>0.20372899999999999</v>
      </c>
    </row>
    <row r="377" spans="5:23">
      <c r="E377" t="s">
        <v>29</v>
      </c>
      <c r="F377">
        <v>143044</v>
      </c>
      <c r="G377" t="s">
        <v>1</v>
      </c>
      <c r="H377" t="s">
        <v>27</v>
      </c>
      <c r="I377" t="s">
        <v>3</v>
      </c>
      <c r="J377">
        <v>0.39791100000000001</v>
      </c>
      <c r="K377" t="s">
        <v>4</v>
      </c>
      <c r="L377">
        <v>4415.28</v>
      </c>
      <c r="M377" t="s">
        <v>5</v>
      </c>
      <c r="N377">
        <v>10.191888037</v>
      </c>
      <c r="O377" t="s">
        <v>6</v>
      </c>
      <c r="P377">
        <v>45000</v>
      </c>
      <c r="Q377" t="s">
        <v>7</v>
      </c>
      <c r="R377">
        <v>45000</v>
      </c>
      <c r="S377" t="s">
        <v>28</v>
      </c>
      <c r="T377" t="s">
        <v>11349</v>
      </c>
      <c r="U377" t="s">
        <v>11350</v>
      </c>
      <c r="V377" t="s">
        <v>11351</v>
      </c>
      <c r="W377">
        <v>0.20372899999999999</v>
      </c>
    </row>
    <row r="378" spans="5:23">
      <c r="E378" t="s">
        <v>29</v>
      </c>
      <c r="F378">
        <v>202053</v>
      </c>
      <c r="G378" t="s">
        <v>1</v>
      </c>
      <c r="H378" t="s">
        <v>30</v>
      </c>
      <c r="I378" t="s">
        <v>3</v>
      </c>
      <c r="J378">
        <v>0.34103099999999997</v>
      </c>
      <c r="K378" t="s">
        <v>4</v>
      </c>
      <c r="L378">
        <v>4255.47</v>
      </c>
      <c r="M378" t="s">
        <v>5</v>
      </c>
      <c r="N378">
        <v>10.574616323820999</v>
      </c>
      <c r="O378" t="s">
        <v>6</v>
      </c>
      <c r="P378">
        <v>45000</v>
      </c>
      <c r="Q378" t="s">
        <v>7</v>
      </c>
      <c r="R378">
        <v>45000</v>
      </c>
      <c r="S378" t="s">
        <v>31</v>
      </c>
      <c r="T378" t="s">
        <v>11352</v>
      </c>
      <c r="U378" t="s">
        <v>11353</v>
      </c>
      <c r="V378" t="s">
        <v>11354</v>
      </c>
      <c r="W378">
        <v>0.21199100000000001</v>
      </c>
    </row>
    <row r="379" spans="5:23">
      <c r="E379" t="s">
        <v>32</v>
      </c>
      <c r="F379">
        <v>202053</v>
      </c>
      <c r="G379" t="s">
        <v>1</v>
      </c>
      <c r="H379" t="s">
        <v>30</v>
      </c>
      <c r="I379" t="s">
        <v>3</v>
      </c>
      <c r="J379">
        <v>0.34103099999999997</v>
      </c>
      <c r="K379" t="s">
        <v>4</v>
      </c>
      <c r="L379">
        <v>4255.47</v>
      </c>
      <c r="M379" t="s">
        <v>5</v>
      </c>
      <c r="N379">
        <v>10.574616323820999</v>
      </c>
      <c r="O379" t="s">
        <v>6</v>
      </c>
      <c r="P379">
        <v>45000</v>
      </c>
      <c r="Q379" t="s">
        <v>7</v>
      </c>
      <c r="R379">
        <v>45000</v>
      </c>
      <c r="S379" t="s">
        <v>33</v>
      </c>
      <c r="T379" t="s">
        <v>11352</v>
      </c>
      <c r="U379" t="s">
        <v>11353</v>
      </c>
      <c r="V379" t="s">
        <v>11354</v>
      </c>
      <c r="W379">
        <v>0.21199100000000001</v>
      </c>
    </row>
    <row r="380" spans="5:23">
      <c r="E380" t="s">
        <v>32</v>
      </c>
      <c r="F380">
        <v>190398</v>
      </c>
      <c r="G380" t="s">
        <v>1</v>
      </c>
      <c r="H380" t="s">
        <v>17</v>
      </c>
      <c r="I380" t="s">
        <v>3</v>
      </c>
      <c r="J380">
        <v>0.34648000000000001</v>
      </c>
      <c r="K380" t="s">
        <v>4</v>
      </c>
      <c r="L380">
        <v>4375.04</v>
      </c>
      <c r="M380" t="s">
        <v>5</v>
      </c>
      <c r="N380">
        <v>10.285627168314999</v>
      </c>
      <c r="O380" t="s">
        <v>6</v>
      </c>
      <c r="P380">
        <v>45000</v>
      </c>
      <c r="Q380" t="s">
        <v>7</v>
      </c>
      <c r="R380">
        <v>45000</v>
      </c>
      <c r="S380" t="s">
        <v>34</v>
      </c>
      <c r="T380" t="s">
        <v>11355</v>
      </c>
      <c r="U380" t="s">
        <v>11356</v>
      </c>
      <c r="V380" t="s">
        <v>11357</v>
      </c>
      <c r="W380">
        <v>0.21367900000000001</v>
      </c>
    </row>
    <row r="381" spans="5:23">
      <c r="E381" t="s">
        <v>35</v>
      </c>
      <c r="F381">
        <v>190398</v>
      </c>
      <c r="G381" t="s">
        <v>1</v>
      </c>
      <c r="H381" t="s">
        <v>17</v>
      </c>
      <c r="I381" t="s">
        <v>3</v>
      </c>
      <c r="J381">
        <v>0.34648000000000001</v>
      </c>
      <c r="K381" t="s">
        <v>4</v>
      </c>
      <c r="L381">
        <v>4375.04</v>
      </c>
      <c r="M381" t="s">
        <v>5</v>
      </c>
      <c r="N381">
        <v>10.285627168314999</v>
      </c>
      <c r="O381" t="s">
        <v>6</v>
      </c>
      <c r="P381">
        <v>45000</v>
      </c>
      <c r="Q381" t="s">
        <v>7</v>
      </c>
      <c r="R381">
        <v>45000</v>
      </c>
      <c r="S381" t="s">
        <v>34</v>
      </c>
      <c r="T381" t="s">
        <v>11355</v>
      </c>
      <c r="U381" t="s">
        <v>11356</v>
      </c>
      <c r="V381" t="s">
        <v>11357</v>
      </c>
      <c r="W381">
        <v>0.21367900000000001</v>
      </c>
    </row>
    <row r="382" spans="5:23">
      <c r="E382" t="s">
        <v>35</v>
      </c>
      <c r="F382">
        <v>251004</v>
      </c>
      <c r="G382" t="s">
        <v>1</v>
      </c>
      <c r="H382" t="s">
        <v>36</v>
      </c>
      <c r="I382" t="s">
        <v>3</v>
      </c>
      <c r="J382">
        <v>0.30928899999999998</v>
      </c>
      <c r="K382" t="s">
        <v>4</v>
      </c>
      <c r="L382">
        <v>4164.76</v>
      </c>
      <c r="M382" t="s">
        <v>5</v>
      </c>
      <c r="N382">
        <v>10.804938290758001</v>
      </c>
      <c r="O382" t="s">
        <v>6</v>
      </c>
      <c r="P382">
        <v>45000</v>
      </c>
      <c r="Q382" t="s">
        <v>7</v>
      </c>
      <c r="R382">
        <v>45000</v>
      </c>
      <c r="S382" t="s">
        <v>37</v>
      </c>
      <c r="T382" t="s">
        <v>11358</v>
      </c>
      <c r="U382" t="s">
        <v>11359</v>
      </c>
      <c r="V382" t="s">
        <v>11360</v>
      </c>
      <c r="W382">
        <v>0.23554</v>
      </c>
    </row>
    <row r="383" spans="5:23">
      <c r="E383" t="s">
        <v>38</v>
      </c>
      <c r="F383">
        <v>251004</v>
      </c>
      <c r="G383" t="s">
        <v>1</v>
      </c>
      <c r="H383" t="s">
        <v>36</v>
      </c>
      <c r="I383" t="s">
        <v>3</v>
      </c>
      <c r="J383">
        <v>0.30928899999999998</v>
      </c>
      <c r="K383" t="s">
        <v>4</v>
      </c>
      <c r="L383">
        <v>4164.76</v>
      </c>
      <c r="M383" t="s">
        <v>5</v>
      </c>
      <c r="N383">
        <v>10.804938290758001</v>
      </c>
      <c r="O383" t="s">
        <v>6</v>
      </c>
      <c r="P383">
        <v>45000</v>
      </c>
      <c r="Q383" t="s">
        <v>7</v>
      </c>
      <c r="R383">
        <v>45000</v>
      </c>
      <c r="S383" t="s">
        <v>39</v>
      </c>
      <c r="T383" t="s">
        <v>11358</v>
      </c>
      <c r="U383" t="s">
        <v>11359</v>
      </c>
      <c r="V383" t="s">
        <v>11360</v>
      </c>
      <c r="W383">
        <v>0.23554</v>
      </c>
    </row>
    <row r="384" spans="5:23">
      <c r="E384" t="s">
        <v>38</v>
      </c>
      <c r="F384">
        <v>240158</v>
      </c>
      <c r="G384" t="s">
        <v>1</v>
      </c>
      <c r="H384" t="s">
        <v>40</v>
      </c>
      <c r="I384" t="s">
        <v>3</v>
      </c>
      <c r="J384">
        <v>0.31028800000000001</v>
      </c>
      <c r="K384" t="s">
        <v>4</v>
      </c>
      <c r="L384">
        <v>4324.8500000000004</v>
      </c>
      <c r="M384" t="s">
        <v>5</v>
      </c>
      <c r="N384">
        <v>10.404987080325</v>
      </c>
      <c r="O384" t="s">
        <v>6</v>
      </c>
      <c r="P384">
        <v>45000</v>
      </c>
      <c r="Q384" t="s">
        <v>7</v>
      </c>
      <c r="R384">
        <v>45000</v>
      </c>
      <c r="S384" t="s">
        <v>41</v>
      </c>
      <c r="T384" t="s">
        <v>11361</v>
      </c>
      <c r="U384" t="s">
        <v>11362</v>
      </c>
      <c r="V384" t="s">
        <v>11363</v>
      </c>
      <c r="W384">
        <v>0.22430900000000001</v>
      </c>
    </row>
    <row r="385" spans="5:23">
      <c r="E385" t="s">
        <v>42</v>
      </c>
      <c r="F385">
        <v>240158</v>
      </c>
      <c r="G385" t="s">
        <v>1</v>
      </c>
      <c r="H385" t="s">
        <v>40</v>
      </c>
      <c r="I385" t="s">
        <v>3</v>
      </c>
      <c r="J385">
        <v>0.31028800000000001</v>
      </c>
      <c r="K385" t="s">
        <v>4</v>
      </c>
      <c r="L385">
        <v>4324.8500000000004</v>
      </c>
      <c r="M385" t="s">
        <v>5</v>
      </c>
      <c r="N385">
        <v>10.404987080325</v>
      </c>
      <c r="O385" t="s">
        <v>6</v>
      </c>
      <c r="P385">
        <v>45000</v>
      </c>
      <c r="Q385" t="s">
        <v>7</v>
      </c>
      <c r="R385">
        <v>45000</v>
      </c>
      <c r="S385" t="s">
        <v>41</v>
      </c>
      <c r="T385" t="s">
        <v>11361</v>
      </c>
      <c r="U385" t="s">
        <v>11362</v>
      </c>
      <c r="V385" t="s">
        <v>11363</v>
      </c>
      <c r="W385">
        <v>0.22430900000000001</v>
      </c>
    </row>
    <row r="386" spans="5:23">
      <c r="E386" t="s">
        <v>42</v>
      </c>
      <c r="F386">
        <v>32481.5</v>
      </c>
      <c r="G386" t="s">
        <v>1</v>
      </c>
      <c r="H386" t="s">
        <v>14</v>
      </c>
      <c r="I386" t="s">
        <v>3</v>
      </c>
      <c r="J386">
        <v>0.82906599999999997</v>
      </c>
      <c r="K386" t="s">
        <v>4</v>
      </c>
      <c r="L386">
        <v>4479.05</v>
      </c>
      <c r="M386" t="s">
        <v>5</v>
      </c>
      <c r="N386">
        <v>10.046774305072001</v>
      </c>
      <c r="O386" t="s">
        <v>6</v>
      </c>
      <c r="P386">
        <v>45000</v>
      </c>
      <c r="Q386" t="s">
        <v>7</v>
      </c>
      <c r="R386">
        <v>45000</v>
      </c>
      <c r="S386" t="s">
        <v>43</v>
      </c>
      <c r="T386" t="s">
        <v>11364</v>
      </c>
      <c r="U386" t="s">
        <v>11365</v>
      </c>
      <c r="V386" t="s">
        <v>11366</v>
      </c>
      <c r="W386">
        <v>5.4951E-2</v>
      </c>
    </row>
    <row r="387" spans="5:23">
      <c r="E387" t="s">
        <v>44</v>
      </c>
      <c r="F387">
        <v>32481.5</v>
      </c>
      <c r="G387" t="s">
        <v>1</v>
      </c>
      <c r="H387" t="s">
        <v>14</v>
      </c>
      <c r="I387" t="s">
        <v>3</v>
      </c>
      <c r="J387">
        <v>0.82906599999999997</v>
      </c>
      <c r="K387" t="s">
        <v>4</v>
      </c>
      <c r="L387">
        <v>4479.05</v>
      </c>
      <c r="M387" t="s">
        <v>5</v>
      </c>
      <c r="N387">
        <v>10.046774305072001</v>
      </c>
      <c r="O387" t="s">
        <v>6</v>
      </c>
      <c r="P387">
        <v>45000</v>
      </c>
      <c r="Q387" t="s">
        <v>7</v>
      </c>
      <c r="R387">
        <v>45000</v>
      </c>
      <c r="S387" t="s">
        <v>45</v>
      </c>
      <c r="T387" t="s">
        <v>11364</v>
      </c>
      <c r="U387" t="s">
        <v>11365</v>
      </c>
      <c r="V387" t="s">
        <v>11366</v>
      </c>
      <c r="W387">
        <v>5.4951E-2</v>
      </c>
    </row>
    <row r="388" spans="5:23">
      <c r="E388" t="s">
        <v>44</v>
      </c>
      <c r="F388">
        <v>32633.5</v>
      </c>
      <c r="G388" t="s">
        <v>1</v>
      </c>
      <c r="H388" t="s">
        <v>10</v>
      </c>
      <c r="I388" t="s">
        <v>3</v>
      </c>
      <c r="J388">
        <v>0.82616900000000004</v>
      </c>
      <c r="K388" t="s">
        <v>4</v>
      </c>
      <c r="L388">
        <v>4489.51</v>
      </c>
      <c r="M388" t="s">
        <v>5</v>
      </c>
      <c r="N388">
        <v>10.023361374387999</v>
      </c>
      <c r="O388" t="s">
        <v>6</v>
      </c>
      <c r="P388">
        <v>45000</v>
      </c>
      <c r="Q388" t="s">
        <v>7</v>
      </c>
      <c r="R388">
        <v>45000</v>
      </c>
      <c r="S388" t="s">
        <v>11</v>
      </c>
      <c r="T388" t="s">
        <v>11334</v>
      </c>
      <c r="U388" t="s">
        <v>11335</v>
      </c>
      <c r="V388" t="s">
        <v>11336</v>
      </c>
      <c r="W388">
        <v>5.9074000000000002E-2</v>
      </c>
    </row>
    <row r="389" spans="5:23">
      <c r="E389" t="s">
        <v>0</v>
      </c>
      <c r="F389">
        <v>47084</v>
      </c>
      <c r="G389" t="s">
        <v>1</v>
      </c>
      <c r="H389" t="s">
        <v>2</v>
      </c>
      <c r="I389" t="s">
        <v>3</v>
      </c>
      <c r="J389">
        <v>0.69039600000000001</v>
      </c>
      <c r="K389" t="s">
        <v>4</v>
      </c>
      <c r="L389">
        <v>4455.84</v>
      </c>
      <c r="M389" t="s">
        <v>5</v>
      </c>
      <c r="N389">
        <v>10.099108662273</v>
      </c>
      <c r="O389" t="s">
        <v>6</v>
      </c>
      <c r="P389">
        <v>45000</v>
      </c>
      <c r="Q389" t="s">
        <v>7</v>
      </c>
      <c r="R389">
        <v>45000</v>
      </c>
      <c r="S389" t="s">
        <v>8</v>
      </c>
      <c r="T389" t="s">
        <v>11367</v>
      </c>
      <c r="U389" t="s">
        <v>11368</v>
      </c>
      <c r="V389" t="s">
        <v>11369</v>
      </c>
      <c r="W389">
        <v>0.10105500000000001</v>
      </c>
    </row>
    <row r="390" spans="5:23">
      <c r="E390" t="s">
        <v>9</v>
      </c>
      <c r="F390">
        <v>32188.799999999999</v>
      </c>
      <c r="G390" t="s">
        <v>1</v>
      </c>
      <c r="H390" t="s">
        <v>10</v>
      </c>
      <c r="I390" t="s">
        <v>3</v>
      </c>
      <c r="J390">
        <v>0.83185200000000004</v>
      </c>
      <c r="K390" t="s">
        <v>4</v>
      </c>
      <c r="L390">
        <v>4489.54</v>
      </c>
      <c r="M390" t="s">
        <v>5</v>
      </c>
      <c r="N390">
        <v>10.02328802674</v>
      </c>
      <c r="O390" t="s">
        <v>6</v>
      </c>
      <c r="P390">
        <v>45000</v>
      </c>
      <c r="Q390" t="s">
        <v>7</v>
      </c>
      <c r="R390">
        <v>45000</v>
      </c>
      <c r="S390" t="s">
        <v>11</v>
      </c>
      <c r="T390" t="s">
        <v>11370</v>
      </c>
      <c r="U390" t="s">
        <v>11371</v>
      </c>
      <c r="V390" t="s">
        <v>11372</v>
      </c>
      <c r="W390">
        <v>6.4002299999999998E-2</v>
      </c>
    </row>
    <row r="391" spans="5:23">
      <c r="E391" t="s">
        <v>12</v>
      </c>
      <c r="F391">
        <v>47084</v>
      </c>
      <c r="G391" t="s">
        <v>1</v>
      </c>
      <c r="H391" t="s">
        <v>2</v>
      </c>
      <c r="I391" t="s">
        <v>3</v>
      </c>
      <c r="J391">
        <v>0.69039600000000001</v>
      </c>
      <c r="K391" t="s">
        <v>4</v>
      </c>
      <c r="L391">
        <v>4455.84</v>
      </c>
      <c r="M391" t="s">
        <v>5</v>
      </c>
      <c r="N391">
        <v>10.099108662273</v>
      </c>
      <c r="O391" t="s">
        <v>6</v>
      </c>
      <c r="P391">
        <v>45000</v>
      </c>
      <c r="Q391" t="s">
        <v>7</v>
      </c>
      <c r="R391">
        <v>45000</v>
      </c>
      <c r="S391" t="s">
        <v>13</v>
      </c>
      <c r="T391" t="s">
        <v>11367</v>
      </c>
      <c r="U391" t="s">
        <v>11368</v>
      </c>
      <c r="V391" t="s">
        <v>11369</v>
      </c>
      <c r="W391">
        <v>0.10105500000000001</v>
      </c>
    </row>
    <row r="392" spans="5:23">
      <c r="E392" t="s">
        <v>12</v>
      </c>
      <c r="F392">
        <v>45519.9</v>
      </c>
      <c r="G392" t="s">
        <v>1</v>
      </c>
      <c r="H392" t="s">
        <v>14</v>
      </c>
      <c r="I392" t="s">
        <v>3</v>
      </c>
      <c r="J392">
        <v>0.70043599999999995</v>
      </c>
      <c r="K392" t="s">
        <v>4</v>
      </c>
      <c r="L392">
        <v>4477.7700000000004</v>
      </c>
      <c r="M392" t="s">
        <v>5</v>
      </c>
      <c r="N392">
        <v>10.04965357056</v>
      </c>
      <c r="O392" t="s">
        <v>6</v>
      </c>
      <c r="P392">
        <v>45000</v>
      </c>
      <c r="Q392" t="s">
        <v>7</v>
      </c>
      <c r="R392">
        <v>45000</v>
      </c>
      <c r="S392" t="s">
        <v>15</v>
      </c>
      <c r="T392" t="s">
        <v>11373</v>
      </c>
      <c r="U392" t="s">
        <v>11374</v>
      </c>
      <c r="V392" t="s">
        <v>11375</v>
      </c>
      <c r="W392">
        <v>0.10223400000000001</v>
      </c>
    </row>
    <row r="393" spans="5:23">
      <c r="E393" t="s">
        <v>16</v>
      </c>
      <c r="F393">
        <v>45519.9</v>
      </c>
      <c r="G393" t="s">
        <v>1</v>
      </c>
      <c r="H393" t="s">
        <v>14</v>
      </c>
      <c r="I393" t="s">
        <v>3</v>
      </c>
      <c r="J393">
        <v>0.70043599999999995</v>
      </c>
      <c r="K393" t="s">
        <v>4</v>
      </c>
      <c r="L393">
        <v>4477.7700000000004</v>
      </c>
      <c r="M393" t="s">
        <v>5</v>
      </c>
      <c r="N393">
        <v>10.04965357056</v>
      </c>
      <c r="O393" t="s">
        <v>6</v>
      </c>
      <c r="P393">
        <v>45000</v>
      </c>
      <c r="Q393" t="s">
        <v>7</v>
      </c>
      <c r="R393">
        <v>45000</v>
      </c>
      <c r="S393" t="s">
        <v>15</v>
      </c>
      <c r="T393" t="s">
        <v>11373</v>
      </c>
      <c r="U393" t="s">
        <v>11374</v>
      </c>
      <c r="V393" t="s">
        <v>11375</v>
      </c>
      <c r="W393">
        <v>0.10223400000000001</v>
      </c>
    </row>
    <row r="394" spans="5:23">
      <c r="E394" t="s">
        <v>16</v>
      </c>
      <c r="F394">
        <v>83432.600000000006</v>
      </c>
      <c r="G394" t="s">
        <v>1</v>
      </c>
      <c r="H394" t="s">
        <v>17</v>
      </c>
      <c r="I394" t="s">
        <v>3</v>
      </c>
      <c r="J394">
        <v>0.52186399999999999</v>
      </c>
      <c r="K394" t="s">
        <v>4</v>
      </c>
      <c r="L394">
        <v>4400.97</v>
      </c>
      <c r="M394" t="s">
        <v>5</v>
      </c>
      <c r="N394">
        <v>10.225012942285</v>
      </c>
      <c r="O394" t="s">
        <v>6</v>
      </c>
      <c r="P394">
        <v>45000</v>
      </c>
      <c r="Q394" t="s">
        <v>7</v>
      </c>
      <c r="R394">
        <v>45000</v>
      </c>
      <c r="S394" t="s">
        <v>18</v>
      </c>
      <c r="T394" t="s">
        <v>11376</v>
      </c>
      <c r="U394" t="s">
        <v>11377</v>
      </c>
      <c r="V394" t="s">
        <v>11378</v>
      </c>
      <c r="W394">
        <v>0.15214800000000001</v>
      </c>
    </row>
    <row r="395" spans="5:23">
      <c r="E395" t="s">
        <v>19</v>
      </c>
      <c r="F395">
        <v>83432.600000000006</v>
      </c>
      <c r="G395" t="s">
        <v>1</v>
      </c>
      <c r="H395" t="s">
        <v>17</v>
      </c>
      <c r="I395" t="s">
        <v>3</v>
      </c>
      <c r="J395">
        <v>0.52186399999999999</v>
      </c>
      <c r="K395" t="s">
        <v>4</v>
      </c>
      <c r="L395">
        <v>4400.97</v>
      </c>
      <c r="M395" t="s">
        <v>5</v>
      </c>
      <c r="N395">
        <v>10.225012942285</v>
      </c>
      <c r="O395" t="s">
        <v>6</v>
      </c>
      <c r="P395">
        <v>45000</v>
      </c>
      <c r="Q395" t="s">
        <v>7</v>
      </c>
      <c r="R395">
        <v>45000</v>
      </c>
      <c r="S395" t="s">
        <v>20</v>
      </c>
      <c r="T395" t="s">
        <v>11376</v>
      </c>
      <c r="U395" t="s">
        <v>11377</v>
      </c>
      <c r="V395" t="s">
        <v>11378</v>
      </c>
      <c r="W395">
        <v>0.15214800000000001</v>
      </c>
    </row>
    <row r="396" spans="5:23">
      <c r="E396" t="s">
        <v>19</v>
      </c>
      <c r="F396">
        <v>84835.1</v>
      </c>
      <c r="G396" t="s">
        <v>1</v>
      </c>
      <c r="H396" t="s">
        <v>2</v>
      </c>
      <c r="I396" t="s">
        <v>3</v>
      </c>
      <c r="J396">
        <v>0.51468899999999995</v>
      </c>
      <c r="K396" t="s">
        <v>4</v>
      </c>
      <c r="L396">
        <v>4449.74</v>
      </c>
      <c r="M396" t="s">
        <v>5</v>
      </c>
      <c r="N396">
        <v>10.112953740944</v>
      </c>
      <c r="O396" t="s">
        <v>6</v>
      </c>
      <c r="P396">
        <v>45000</v>
      </c>
      <c r="Q396" t="s">
        <v>7</v>
      </c>
      <c r="R396">
        <v>45000</v>
      </c>
      <c r="S396" t="s">
        <v>21</v>
      </c>
      <c r="T396" t="s">
        <v>11379</v>
      </c>
      <c r="U396" t="s">
        <v>11380</v>
      </c>
      <c r="V396" t="s">
        <v>11381</v>
      </c>
      <c r="W396">
        <v>0.16011600000000001</v>
      </c>
    </row>
    <row r="397" spans="5:23">
      <c r="E397" t="s">
        <v>22</v>
      </c>
      <c r="F397">
        <v>84835.1</v>
      </c>
      <c r="G397" t="s">
        <v>1</v>
      </c>
      <c r="H397" t="s">
        <v>2</v>
      </c>
      <c r="I397" t="s">
        <v>3</v>
      </c>
      <c r="J397">
        <v>0.51468899999999995</v>
      </c>
      <c r="K397" t="s">
        <v>4</v>
      </c>
      <c r="L397">
        <v>4449.74</v>
      </c>
      <c r="M397" t="s">
        <v>5</v>
      </c>
      <c r="N397">
        <v>10.112953740944</v>
      </c>
      <c r="O397" t="s">
        <v>6</v>
      </c>
      <c r="P397">
        <v>45000</v>
      </c>
      <c r="Q397" t="s">
        <v>7</v>
      </c>
      <c r="R397">
        <v>45000</v>
      </c>
      <c r="S397" t="s">
        <v>21</v>
      </c>
      <c r="T397" t="s">
        <v>11379</v>
      </c>
      <c r="U397" t="s">
        <v>11380</v>
      </c>
      <c r="V397" t="s">
        <v>11381</v>
      </c>
      <c r="W397">
        <v>0.16011600000000001</v>
      </c>
    </row>
    <row r="398" spans="5:23">
      <c r="E398" t="s">
        <v>22</v>
      </c>
      <c r="F398">
        <v>138507</v>
      </c>
      <c r="G398" t="s">
        <v>1</v>
      </c>
      <c r="H398" t="s">
        <v>23</v>
      </c>
      <c r="I398" t="s">
        <v>3</v>
      </c>
      <c r="J398">
        <v>0.408105</v>
      </c>
      <c r="K398" t="s">
        <v>4</v>
      </c>
      <c r="L398">
        <v>4334.96</v>
      </c>
      <c r="M398" t="s">
        <v>5</v>
      </c>
      <c r="N398">
        <v>10.380722875685001</v>
      </c>
      <c r="O398" t="s">
        <v>6</v>
      </c>
      <c r="P398">
        <v>45000</v>
      </c>
      <c r="Q398" t="s">
        <v>7</v>
      </c>
      <c r="R398">
        <v>45000</v>
      </c>
      <c r="S398" t="s">
        <v>24</v>
      </c>
      <c r="T398" t="s">
        <v>11382</v>
      </c>
      <c r="U398" t="s">
        <v>11383</v>
      </c>
      <c r="V398" t="s">
        <v>11384</v>
      </c>
      <c r="W398">
        <v>0.193302</v>
      </c>
    </row>
    <row r="399" spans="5:23">
      <c r="E399" t="s">
        <v>25</v>
      </c>
      <c r="F399">
        <v>138507</v>
      </c>
      <c r="G399" t="s">
        <v>1</v>
      </c>
      <c r="H399" t="s">
        <v>23</v>
      </c>
      <c r="I399" t="s">
        <v>3</v>
      </c>
      <c r="J399">
        <v>0.408105</v>
      </c>
      <c r="K399" t="s">
        <v>4</v>
      </c>
      <c r="L399">
        <v>4334.96</v>
      </c>
      <c r="M399" t="s">
        <v>5</v>
      </c>
      <c r="N399">
        <v>10.380722875685001</v>
      </c>
      <c r="O399" t="s">
        <v>6</v>
      </c>
      <c r="P399">
        <v>45000</v>
      </c>
      <c r="Q399" t="s">
        <v>7</v>
      </c>
      <c r="R399">
        <v>45000</v>
      </c>
      <c r="S399" t="s">
        <v>26</v>
      </c>
      <c r="T399" t="s">
        <v>11382</v>
      </c>
      <c r="U399" t="s">
        <v>11383</v>
      </c>
      <c r="V399" t="s">
        <v>11384</v>
      </c>
      <c r="W399">
        <v>0.193302</v>
      </c>
    </row>
    <row r="400" spans="5:23">
      <c r="E400" t="s">
        <v>25</v>
      </c>
      <c r="F400">
        <v>136846</v>
      </c>
      <c r="G400" t="s">
        <v>1</v>
      </c>
      <c r="H400" t="s">
        <v>27</v>
      </c>
      <c r="I400" t="s">
        <v>3</v>
      </c>
      <c r="J400">
        <v>0.40679599999999999</v>
      </c>
      <c r="K400" t="s">
        <v>4</v>
      </c>
      <c r="L400">
        <v>4415.8500000000004</v>
      </c>
      <c r="M400" t="s">
        <v>5</v>
      </c>
      <c r="N400">
        <v>10.190572234336001</v>
      </c>
      <c r="O400" t="s">
        <v>6</v>
      </c>
      <c r="P400">
        <v>45000</v>
      </c>
      <c r="Q400" t="s">
        <v>7</v>
      </c>
      <c r="R400">
        <v>45000</v>
      </c>
      <c r="S400" t="s">
        <v>28</v>
      </c>
      <c r="T400" t="s">
        <v>11385</v>
      </c>
      <c r="U400" t="s">
        <v>11386</v>
      </c>
      <c r="V400" t="s">
        <v>11387</v>
      </c>
      <c r="W400">
        <v>0.19162299999999999</v>
      </c>
    </row>
    <row r="401" spans="5:23">
      <c r="E401" t="s">
        <v>29</v>
      </c>
      <c r="F401">
        <v>136846</v>
      </c>
      <c r="G401" t="s">
        <v>1</v>
      </c>
      <c r="H401" t="s">
        <v>27</v>
      </c>
      <c r="I401" t="s">
        <v>3</v>
      </c>
      <c r="J401">
        <v>0.40679599999999999</v>
      </c>
      <c r="K401" t="s">
        <v>4</v>
      </c>
      <c r="L401">
        <v>4415.8500000000004</v>
      </c>
      <c r="M401" t="s">
        <v>5</v>
      </c>
      <c r="N401">
        <v>10.190572234336001</v>
      </c>
      <c r="O401" t="s">
        <v>6</v>
      </c>
      <c r="P401">
        <v>45000</v>
      </c>
      <c r="Q401" t="s">
        <v>7</v>
      </c>
      <c r="R401">
        <v>45000</v>
      </c>
      <c r="S401" t="s">
        <v>28</v>
      </c>
      <c r="T401" t="s">
        <v>11385</v>
      </c>
      <c r="U401" t="s">
        <v>11386</v>
      </c>
      <c r="V401" t="s">
        <v>11387</v>
      </c>
      <c r="W401">
        <v>0.19162299999999999</v>
      </c>
    </row>
    <row r="402" spans="5:23">
      <c r="E402" t="s">
        <v>29</v>
      </c>
      <c r="F402">
        <v>194799</v>
      </c>
      <c r="G402" t="s">
        <v>1</v>
      </c>
      <c r="H402" t="s">
        <v>30</v>
      </c>
      <c r="I402" t="s">
        <v>3</v>
      </c>
      <c r="J402">
        <v>0.34727799999999998</v>
      </c>
      <c r="K402" t="s">
        <v>4</v>
      </c>
      <c r="L402">
        <v>4256.57</v>
      </c>
      <c r="M402" t="s">
        <v>5</v>
      </c>
      <c r="N402">
        <v>10.571888406615001</v>
      </c>
      <c r="O402" t="s">
        <v>6</v>
      </c>
      <c r="P402">
        <v>45000</v>
      </c>
      <c r="Q402" t="s">
        <v>7</v>
      </c>
      <c r="R402">
        <v>45000</v>
      </c>
      <c r="S402" t="s">
        <v>31</v>
      </c>
      <c r="T402" t="s">
        <v>11388</v>
      </c>
      <c r="U402" t="s">
        <v>11389</v>
      </c>
      <c r="V402" t="s">
        <v>11390</v>
      </c>
      <c r="W402">
        <v>0.209283</v>
      </c>
    </row>
    <row r="403" spans="5:23">
      <c r="E403" t="s">
        <v>32</v>
      </c>
      <c r="F403">
        <v>194799</v>
      </c>
      <c r="G403" t="s">
        <v>1</v>
      </c>
      <c r="H403" t="s">
        <v>30</v>
      </c>
      <c r="I403" t="s">
        <v>3</v>
      </c>
      <c r="J403">
        <v>0.34727799999999998</v>
      </c>
      <c r="K403" t="s">
        <v>4</v>
      </c>
      <c r="L403">
        <v>4256.57</v>
      </c>
      <c r="M403" t="s">
        <v>5</v>
      </c>
      <c r="N403">
        <v>10.571888406615001</v>
      </c>
      <c r="O403" t="s">
        <v>6</v>
      </c>
      <c r="P403">
        <v>45000</v>
      </c>
      <c r="Q403" t="s">
        <v>7</v>
      </c>
      <c r="R403">
        <v>45000</v>
      </c>
      <c r="S403" t="s">
        <v>33</v>
      </c>
      <c r="T403" t="s">
        <v>11388</v>
      </c>
      <c r="U403" t="s">
        <v>11389</v>
      </c>
      <c r="V403" t="s">
        <v>11390</v>
      </c>
      <c r="W403">
        <v>0.209283</v>
      </c>
    </row>
    <row r="404" spans="5:23">
      <c r="E404" t="s">
        <v>32</v>
      </c>
      <c r="F404">
        <v>201806</v>
      </c>
      <c r="G404" t="s">
        <v>1</v>
      </c>
      <c r="H404" t="s">
        <v>17</v>
      </c>
      <c r="I404" t="s">
        <v>3</v>
      </c>
      <c r="J404">
        <v>0.33656000000000003</v>
      </c>
      <c r="K404" t="s">
        <v>4</v>
      </c>
      <c r="L404">
        <v>4374.62</v>
      </c>
      <c r="M404" t="s">
        <v>5</v>
      </c>
      <c r="N404">
        <v>10.286601671965</v>
      </c>
      <c r="O404" t="s">
        <v>6</v>
      </c>
      <c r="P404">
        <v>45000</v>
      </c>
      <c r="Q404" t="s">
        <v>7</v>
      </c>
      <c r="R404">
        <v>45000</v>
      </c>
      <c r="S404" t="s">
        <v>34</v>
      </c>
      <c r="T404" t="s">
        <v>11391</v>
      </c>
      <c r="U404" t="s">
        <v>11392</v>
      </c>
      <c r="V404" t="s">
        <v>11393</v>
      </c>
      <c r="W404">
        <v>0.22417200000000001</v>
      </c>
    </row>
    <row r="405" spans="5:23">
      <c r="E405" t="s">
        <v>35</v>
      </c>
      <c r="F405">
        <v>201806</v>
      </c>
      <c r="G405" t="s">
        <v>1</v>
      </c>
      <c r="H405" t="s">
        <v>17</v>
      </c>
      <c r="I405" t="s">
        <v>3</v>
      </c>
      <c r="J405">
        <v>0.33656000000000003</v>
      </c>
      <c r="K405" t="s">
        <v>4</v>
      </c>
      <c r="L405">
        <v>4374.62</v>
      </c>
      <c r="M405" t="s">
        <v>5</v>
      </c>
      <c r="N405">
        <v>10.286601671965</v>
      </c>
      <c r="O405" t="s">
        <v>6</v>
      </c>
      <c r="P405">
        <v>45000</v>
      </c>
      <c r="Q405" t="s">
        <v>7</v>
      </c>
      <c r="R405">
        <v>45000</v>
      </c>
      <c r="S405" t="s">
        <v>34</v>
      </c>
      <c r="T405" t="s">
        <v>11391</v>
      </c>
      <c r="U405" t="s">
        <v>11392</v>
      </c>
      <c r="V405" t="s">
        <v>11393</v>
      </c>
      <c r="W405">
        <v>0.22417200000000001</v>
      </c>
    </row>
    <row r="406" spans="5:23">
      <c r="E406" t="s">
        <v>35</v>
      </c>
      <c r="F406">
        <v>257599</v>
      </c>
      <c r="G406" t="s">
        <v>1</v>
      </c>
      <c r="H406" t="s">
        <v>36</v>
      </c>
      <c r="I406" t="s">
        <v>3</v>
      </c>
      <c r="J406">
        <v>0.30526999999999999</v>
      </c>
      <c r="K406" t="s">
        <v>4</v>
      </c>
      <c r="L406">
        <v>4165.7</v>
      </c>
      <c r="M406" t="s">
        <v>5</v>
      </c>
      <c r="N406">
        <v>10.802502774143001</v>
      </c>
      <c r="O406" t="s">
        <v>6</v>
      </c>
      <c r="P406">
        <v>45000</v>
      </c>
      <c r="Q406" t="s">
        <v>7</v>
      </c>
      <c r="R406">
        <v>45000</v>
      </c>
      <c r="S406" t="s">
        <v>37</v>
      </c>
      <c r="T406" t="s">
        <v>11394</v>
      </c>
      <c r="U406" t="s">
        <v>11395</v>
      </c>
      <c r="V406" t="s">
        <v>11396</v>
      </c>
      <c r="W406">
        <v>0.24013100000000001</v>
      </c>
    </row>
    <row r="407" spans="5:23">
      <c r="E407" t="s">
        <v>38</v>
      </c>
      <c r="F407">
        <v>257599</v>
      </c>
      <c r="G407" t="s">
        <v>1</v>
      </c>
      <c r="H407" t="s">
        <v>36</v>
      </c>
      <c r="I407" t="s">
        <v>3</v>
      </c>
      <c r="J407">
        <v>0.30526999999999999</v>
      </c>
      <c r="K407" t="s">
        <v>4</v>
      </c>
      <c r="L407">
        <v>4165.7</v>
      </c>
      <c r="M407" t="s">
        <v>5</v>
      </c>
      <c r="N407">
        <v>10.802502774143001</v>
      </c>
      <c r="O407" t="s">
        <v>6</v>
      </c>
      <c r="P407">
        <v>45000</v>
      </c>
      <c r="Q407" t="s">
        <v>7</v>
      </c>
      <c r="R407">
        <v>45000</v>
      </c>
      <c r="S407" t="s">
        <v>39</v>
      </c>
      <c r="T407" t="s">
        <v>11394</v>
      </c>
      <c r="U407" t="s">
        <v>11395</v>
      </c>
      <c r="V407" t="s">
        <v>11396</v>
      </c>
      <c r="W407">
        <v>0.24013100000000001</v>
      </c>
    </row>
    <row r="408" spans="5:23">
      <c r="E408" t="s">
        <v>38</v>
      </c>
      <c r="F408">
        <v>240858</v>
      </c>
      <c r="G408" t="s">
        <v>1</v>
      </c>
      <c r="H408" t="s">
        <v>40</v>
      </c>
      <c r="I408" t="s">
        <v>3</v>
      </c>
      <c r="J408">
        <v>0.30982999999999999</v>
      </c>
      <c r="K408" t="s">
        <v>4</v>
      </c>
      <c r="L408">
        <v>4325.05</v>
      </c>
      <c r="M408" t="s">
        <v>5</v>
      </c>
      <c r="N408">
        <v>10.404499878000999</v>
      </c>
      <c r="O408" t="s">
        <v>6</v>
      </c>
      <c r="P408">
        <v>45000</v>
      </c>
      <c r="Q408" t="s">
        <v>7</v>
      </c>
      <c r="R408">
        <v>45000</v>
      </c>
      <c r="S408" t="s">
        <v>41</v>
      </c>
      <c r="T408" t="s">
        <v>11397</v>
      </c>
      <c r="U408" t="s">
        <v>11398</v>
      </c>
      <c r="V408" t="s">
        <v>11399</v>
      </c>
      <c r="W408">
        <v>0.23791100000000001</v>
      </c>
    </row>
    <row r="409" spans="5:23">
      <c r="E409" t="s">
        <v>42</v>
      </c>
      <c r="F409">
        <v>240858</v>
      </c>
      <c r="G409" t="s">
        <v>1</v>
      </c>
      <c r="H409" t="s">
        <v>40</v>
      </c>
      <c r="I409" t="s">
        <v>3</v>
      </c>
      <c r="J409">
        <v>0.30982999999999999</v>
      </c>
      <c r="K409" t="s">
        <v>4</v>
      </c>
      <c r="L409">
        <v>4325.05</v>
      </c>
      <c r="M409" t="s">
        <v>5</v>
      </c>
      <c r="N409">
        <v>10.404499878000999</v>
      </c>
      <c r="O409" t="s">
        <v>6</v>
      </c>
      <c r="P409">
        <v>45000</v>
      </c>
      <c r="Q409" t="s">
        <v>7</v>
      </c>
      <c r="R409">
        <v>45000</v>
      </c>
      <c r="S409" t="s">
        <v>41</v>
      </c>
      <c r="T409" t="s">
        <v>11397</v>
      </c>
      <c r="U409" t="s">
        <v>11398</v>
      </c>
      <c r="V409" t="s">
        <v>11399</v>
      </c>
      <c r="W409">
        <v>0.23791100000000001</v>
      </c>
    </row>
    <row r="410" spans="5:23">
      <c r="E410" t="s">
        <v>42</v>
      </c>
      <c r="F410">
        <v>32346.3</v>
      </c>
      <c r="G410" t="s">
        <v>1</v>
      </c>
      <c r="H410" t="s">
        <v>14</v>
      </c>
      <c r="I410" t="s">
        <v>3</v>
      </c>
      <c r="J410">
        <v>0.83079099999999995</v>
      </c>
      <c r="K410" t="s">
        <v>4</v>
      </c>
      <c r="L410">
        <v>4479.1099999999997</v>
      </c>
      <c r="M410" t="s">
        <v>5</v>
      </c>
      <c r="N410">
        <v>10.046627906775999</v>
      </c>
      <c r="O410" t="s">
        <v>6</v>
      </c>
      <c r="P410">
        <v>45000</v>
      </c>
      <c r="Q410" t="s">
        <v>7</v>
      </c>
      <c r="R410">
        <v>45000</v>
      </c>
      <c r="S410" t="s">
        <v>43</v>
      </c>
      <c r="T410" t="s">
        <v>11400</v>
      </c>
      <c r="U410" t="s">
        <v>11401</v>
      </c>
      <c r="V410" t="s">
        <v>11402</v>
      </c>
      <c r="W410">
        <v>5.7467400000000002E-2</v>
      </c>
    </row>
    <row r="411" spans="5:23">
      <c r="E411" t="s">
        <v>44</v>
      </c>
      <c r="F411">
        <v>32346.3</v>
      </c>
      <c r="G411" t="s">
        <v>1</v>
      </c>
      <c r="H411" t="s">
        <v>14</v>
      </c>
      <c r="I411" t="s">
        <v>3</v>
      </c>
      <c r="J411">
        <v>0.83079099999999995</v>
      </c>
      <c r="K411" t="s">
        <v>4</v>
      </c>
      <c r="L411">
        <v>4479.1099999999997</v>
      </c>
      <c r="M411" t="s">
        <v>5</v>
      </c>
      <c r="N411">
        <v>10.046627906775999</v>
      </c>
      <c r="O411" t="s">
        <v>6</v>
      </c>
      <c r="P411">
        <v>45000</v>
      </c>
      <c r="Q411" t="s">
        <v>7</v>
      </c>
      <c r="R411">
        <v>45000</v>
      </c>
      <c r="S411" t="s">
        <v>45</v>
      </c>
      <c r="T411" t="s">
        <v>11400</v>
      </c>
      <c r="U411" t="s">
        <v>11401</v>
      </c>
      <c r="V411" t="s">
        <v>11402</v>
      </c>
      <c r="W411">
        <v>5.7467400000000002E-2</v>
      </c>
    </row>
    <row r="412" spans="5:23">
      <c r="E412" t="s">
        <v>44</v>
      </c>
      <c r="F412">
        <v>32188.799999999999</v>
      </c>
      <c r="G412" t="s">
        <v>1</v>
      </c>
      <c r="H412" t="s">
        <v>10</v>
      </c>
      <c r="I412" t="s">
        <v>3</v>
      </c>
      <c r="J412">
        <v>0.83185200000000004</v>
      </c>
      <c r="K412" t="s">
        <v>4</v>
      </c>
      <c r="L412">
        <v>4489.54</v>
      </c>
      <c r="M412" t="s">
        <v>5</v>
      </c>
      <c r="N412">
        <v>10.02328802674</v>
      </c>
      <c r="O412" t="s">
        <v>6</v>
      </c>
      <c r="P412">
        <v>45000</v>
      </c>
      <c r="Q412" t="s">
        <v>7</v>
      </c>
      <c r="R412">
        <v>45000</v>
      </c>
      <c r="S412" t="s">
        <v>11</v>
      </c>
      <c r="T412" t="s">
        <v>11370</v>
      </c>
      <c r="U412" t="s">
        <v>11371</v>
      </c>
      <c r="V412" t="s">
        <v>11372</v>
      </c>
      <c r="W412">
        <v>6.4002299999999998E-2</v>
      </c>
    </row>
    <row r="413" spans="5:23">
      <c r="E413" t="s">
        <v>0</v>
      </c>
      <c r="F413">
        <v>45622.8</v>
      </c>
      <c r="G413" t="s">
        <v>1</v>
      </c>
      <c r="H413" t="s">
        <v>2</v>
      </c>
      <c r="I413" t="s">
        <v>3</v>
      </c>
      <c r="J413">
        <v>0.701372</v>
      </c>
      <c r="K413" t="s">
        <v>4</v>
      </c>
      <c r="L413">
        <v>4455.75</v>
      </c>
      <c r="M413" t="s">
        <v>5</v>
      </c>
      <c r="N413">
        <v>10.099303662003001</v>
      </c>
      <c r="O413" t="s">
        <v>6</v>
      </c>
      <c r="P413">
        <v>45000</v>
      </c>
      <c r="Q413" t="s">
        <v>7</v>
      </c>
      <c r="R413">
        <v>45000</v>
      </c>
      <c r="S413" t="s">
        <v>8</v>
      </c>
      <c r="T413" t="s">
        <v>11403</v>
      </c>
      <c r="U413" t="s">
        <v>11404</v>
      </c>
      <c r="V413" t="s">
        <v>11405</v>
      </c>
      <c r="W413">
        <v>8.8037199999999996E-2</v>
      </c>
    </row>
    <row r="414" spans="5:23">
      <c r="E414" t="s">
        <v>9</v>
      </c>
      <c r="F414">
        <v>32306.799999999999</v>
      </c>
      <c r="G414" t="s">
        <v>1</v>
      </c>
      <c r="H414" t="s">
        <v>10</v>
      </c>
      <c r="I414" t="s">
        <v>3</v>
      </c>
      <c r="J414">
        <v>0.83033299999999999</v>
      </c>
      <c r="K414" t="s">
        <v>4</v>
      </c>
      <c r="L414">
        <v>4489.53</v>
      </c>
      <c r="M414" t="s">
        <v>5</v>
      </c>
      <c r="N414">
        <v>10.023312475956001</v>
      </c>
      <c r="O414" t="s">
        <v>6</v>
      </c>
      <c r="P414">
        <v>45000</v>
      </c>
      <c r="Q414" t="s">
        <v>7</v>
      </c>
      <c r="R414">
        <v>45000</v>
      </c>
      <c r="S414" t="s">
        <v>11</v>
      </c>
      <c r="T414" t="s">
        <v>11406</v>
      </c>
      <c r="U414" t="s">
        <v>11407</v>
      </c>
      <c r="V414" t="s">
        <v>11408</v>
      </c>
      <c r="W414">
        <v>5.04859E-2</v>
      </c>
    </row>
    <row r="415" spans="5:23">
      <c r="E415" t="s">
        <v>12</v>
      </c>
      <c r="F415">
        <v>45622.8</v>
      </c>
      <c r="G415" t="s">
        <v>1</v>
      </c>
      <c r="H415" t="s">
        <v>2</v>
      </c>
      <c r="I415" t="s">
        <v>3</v>
      </c>
      <c r="J415">
        <v>0.701372</v>
      </c>
      <c r="K415" t="s">
        <v>4</v>
      </c>
      <c r="L415">
        <v>4455.75</v>
      </c>
      <c r="M415" t="s">
        <v>5</v>
      </c>
      <c r="N415">
        <v>10.099303662003001</v>
      </c>
      <c r="O415" t="s">
        <v>6</v>
      </c>
      <c r="P415">
        <v>45000</v>
      </c>
      <c r="Q415" t="s">
        <v>7</v>
      </c>
      <c r="R415">
        <v>45000</v>
      </c>
      <c r="S415" t="s">
        <v>13</v>
      </c>
      <c r="T415" t="s">
        <v>11403</v>
      </c>
      <c r="U415" t="s">
        <v>11404</v>
      </c>
      <c r="V415" t="s">
        <v>11405</v>
      </c>
      <c r="W415">
        <v>8.8037199999999996E-2</v>
      </c>
    </row>
    <row r="416" spans="5:23">
      <c r="E416" t="s">
        <v>12</v>
      </c>
      <c r="F416">
        <v>44750.3</v>
      </c>
      <c r="G416" t="s">
        <v>1</v>
      </c>
      <c r="H416" t="s">
        <v>14</v>
      </c>
      <c r="I416" t="s">
        <v>3</v>
      </c>
      <c r="J416">
        <v>0.70643699999999998</v>
      </c>
      <c r="K416" t="s">
        <v>4</v>
      </c>
      <c r="L416">
        <v>4477.72</v>
      </c>
      <c r="M416" t="s">
        <v>5</v>
      </c>
      <c r="N416">
        <v>10.049751169424001</v>
      </c>
      <c r="O416" t="s">
        <v>6</v>
      </c>
      <c r="P416">
        <v>45000</v>
      </c>
      <c r="Q416" t="s">
        <v>7</v>
      </c>
      <c r="R416">
        <v>45000</v>
      </c>
      <c r="S416" t="s">
        <v>15</v>
      </c>
      <c r="T416" t="s">
        <v>11409</v>
      </c>
      <c r="U416" t="s">
        <v>11410</v>
      </c>
      <c r="V416" t="s">
        <v>11411</v>
      </c>
      <c r="W416">
        <v>0.101687</v>
      </c>
    </row>
    <row r="417" spans="5:23">
      <c r="E417" t="s">
        <v>16</v>
      </c>
      <c r="F417">
        <v>44750.3</v>
      </c>
      <c r="G417" t="s">
        <v>1</v>
      </c>
      <c r="H417" t="s">
        <v>14</v>
      </c>
      <c r="I417" t="s">
        <v>3</v>
      </c>
      <c r="J417">
        <v>0.70643699999999998</v>
      </c>
      <c r="K417" t="s">
        <v>4</v>
      </c>
      <c r="L417">
        <v>4477.72</v>
      </c>
      <c r="M417" t="s">
        <v>5</v>
      </c>
      <c r="N417">
        <v>10.049751169424001</v>
      </c>
      <c r="O417" t="s">
        <v>6</v>
      </c>
      <c r="P417">
        <v>45000</v>
      </c>
      <c r="Q417" t="s">
        <v>7</v>
      </c>
      <c r="R417">
        <v>45000</v>
      </c>
      <c r="S417" t="s">
        <v>15</v>
      </c>
      <c r="T417" t="s">
        <v>11409</v>
      </c>
      <c r="U417" t="s">
        <v>11410</v>
      </c>
      <c r="V417" t="s">
        <v>11411</v>
      </c>
      <c r="W417">
        <v>0.101687</v>
      </c>
    </row>
    <row r="418" spans="5:23">
      <c r="E418" t="s">
        <v>16</v>
      </c>
      <c r="F418">
        <v>87097.3</v>
      </c>
      <c r="G418" t="s">
        <v>1</v>
      </c>
      <c r="H418" t="s">
        <v>17</v>
      </c>
      <c r="I418" t="s">
        <v>3</v>
      </c>
      <c r="J418">
        <v>0.51075800000000005</v>
      </c>
      <c r="K418" t="s">
        <v>4</v>
      </c>
      <c r="L418">
        <v>4401.1400000000003</v>
      </c>
      <c r="M418" t="s">
        <v>5</v>
      </c>
      <c r="N418">
        <v>10.224623140825001</v>
      </c>
      <c r="O418" t="s">
        <v>6</v>
      </c>
      <c r="P418">
        <v>45000</v>
      </c>
      <c r="Q418" t="s">
        <v>7</v>
      </c>
      <c r="R418">
        <v>45000</v>
      </c>
      <c r="S418" t="s">
        <v>18</v>
      </c>
      <c r="T418" t="s">
        <v>11412</v>
      </c>
      <c r="U418" t="s">
        <v>11413</v>
      </c>
      <c r="V418" t="s">
        <v>11414</v>
      </c>
      <c r="W418">
        <v>0.171352</v>
      </c>
    </row>
    <row r="419" spans="5:23">
      <c r="E419" t="s">
        <v>19</v>
      </c>
      <c r="F419">
        <v>87097.3</v>
      </c>
      <c r="G419" t="s">
        <v>1</v>
      </c>
      <c r="H419" t="s">
        <v>17</v>
      </c>
      <c r="I419" t="s">
        <v>3</v>
      </c>
      <c r="J419">
        <v>0.51075800000000005</v>
      </c>
      <c r="K419" t="s">
        <v>4</v>
      </c>
      <c r="L419">
        <v>4401.1400000000003</v>
      </c>
      <c r="M419" t="s">
        <v>5</v>
      </c>
      <c r="N419">
        <v>10.224623140825001</v>
      </c>
      <c r="O419" t="s">
        <v>6</v>
      </c>
      <c r="P419">
        <v>45000</v>
      </c>
      <c r="Q419" t="s">
        <v>7</v>
      </c>
      <c r="R419">
        <v>45000</v>
      </c>
      <c r="S419" t="s">
        <v>20</v>
      </c>
      <c r="T419" t="s">
        <v>11412</v>
      </c>
      <c r="U419" t="s">
        <v>11413</v>
      </c>
      <c r="V419" t="s">
        <v>11414</v>
      </c>
      <c r="W419">
        <v>0.171352</v>
      </c>
    </row>
    <row r="420" spans="5:23">
      <c r="E420" t="s">
        <v>19</v>
      </c>
      <c r="F420">
        <v>86592</v>
      </c>
      <c r="G420" t="s">
        <v>1</v>
      </c>
      <c r="H420" t="s">
        <v>2</v>
      </c>
      <c r="I420" t="s">
        <v>3</v>
      </c>
      <c r="J420">
        <v>0.50941199999999998</v>
      </c>
      <c r="K420" t="s">
        <v>4</v>
      </c>
      <c r="L420">
        <v>4450.25</v>
      </c>
      <c r="M420" t="s">
        <v>5</v>
      </c>
      <c r="N420">
        <v>10.111783742576</v>
      </c>
      <c r="O420" t="s">
        <v>6</v>
      </c>
      <c r="P420">
        <v>45000</v>
      </c>
      <c r="Q420" t="s">
        <v>7</v>
      </c>
      <c r="R420">
        <v>45000</v>
      </c>
      <c r="S420" t="s">
        <v>21</v>
      </c>
      <c r="T420" t="s">
        <v>11415</v>
      </c>
      <c r="U420" t="s">
        <v>11416</v>
      </c>
      <c r="V420" t="s">
        <v>11417</v>
      </c>
      <c r="W420">
        <v>0.16763400000000001</v>
      </c>
    </row>
    <row r="421" spans="5:23">
      <c r="E421" t="s">
        <v>22</v>
      </c>
      <c r="F421">
        <v>86592</v>
      </c>
      <c r="G421" t="s">
        <v>1</v>
      </c>
      <c r="H421" t="s">
        <v>2</v>
      </c>
      <c r="I421" t="s">
        <v>3</v>
      </c>
      <c r="J421">
        <v>0.50941199999999998</v>
      </c>
      <c r="K421" t="s">
        <v>4</v>
      </c>
      <c r="L421">
        <v>4450.25</v>
      </c>
      <c r="M421" t="s">
        <v>5</v>
      </c>
      <c r="N421">
        <v>10.111783742576</v>
      </c>
      <c r="O421" t="s">
        <v>6</v>
      </c>
      <c r="P421">
        <v>45000</v>
      </c>
      <c r="Q421" t="s">
        <v>7</v>
      </c>
      <c r="R421">
        <v>45000</v>
      </c>
      <c r="S421" t="s">
        <v>21</v>
      </c>
      <c r="T421" t="s">
        <v>11415</v>
      </c>
      <c r="U421" t="s">
        <v>11416</v>
      </c>
      <c r="V421" t="s">
        <v>11417</v>
      </c>
      <c r="W421">
        <v>0.16763400000000001</v>
      </c>
    </row>
    <row r="422" spans="5:23">
      <c r="E422" t="s">
        <v>22</v>
      </c>
      <c r="F422">
        <v>131722</v>
      </c>
      <c r="G422" t="s">
        <v>1</v>
      </c>
      <c r="H422" t="s">
        <v>23</v>
      </c>
      <c r="I422" t="s">
        <v>3</v>
      </c>
      <c r="J422">
        <v>0.41847200000000001</v>
      </c>
      <c r="K422" t="s">
        <v>4</v>
      </c>
      <c r="L422">
        <v>4335.2</v>
      </c>
      <c r="M422" t="s">
        <v>5</v>
      </c>
      <c r="N422">
        <v>10.380138272497</v>
      </c>
      <c r="O422" t="s">
        <v>6</v>
      </c>
      <c r="P422">
        <v>45000</v>
      </c>
      <c r="Q422" t="s">
        <v>7</v>
      </c>
      <c r="R422">
        <v>45000</v>
      </c>
      <c r="S422" t="s">
        <v>24</v>
      </c>
      <c r="T422" t="s">
        <v>11418</v>
      </c>
      <c r="U422" t="s">
        <v>11419</v>
      </c>
      <c r="V422" t="s">
        <v>11420</v>
      </c>
      <c r="W422">
        <v>0.19110199999999999</v>
      </c>
    </row>
    <row r="423" spans="5:23">
      <c r="E423" t="s">
        <v>25</v>
      </c>
      <c r="F423">
        <v>131722</v>
      </c>
      <c r="G423" t="s">
        <v>1</v>
      </c>
      <c r="H423" t="s">
        <v>23</v>
      </c>
      <c r="I423" t="s">
        <v>3</v>
      </c>
      <c r="J423">
        <v>0.41847200000000001</v>
      </c>
      <c r="K423" t="s">
        <v>4</v>
      </c>
      <c r="L423">
        <v>4335.2</v>
      </c>
      <c r="M423" t="s">
        <v>5</v>
      </c>
      <c r="N423">
        <v>10.380138272497</v>
      </c>
      <c r="O423" t="s">
        <v>6</v>
      </c>
      <c r="P423">
        <v>45000</v>
      </c>
      <c r="Q423" t="s">
        <v>7</v>
      </c>
      <c r="R423">
        <v>45000</v>
      </c>
      <c r="S423" t="s">
        <v>26</v>
      </c>
      <c r="T423" t="s">
        <v>11418</v>
      </c>
      <c r="U423" t="s">
        <v>11419</v>
      </c>
      <c r="V423" t="s">
        <v>11420</v>
      </c>
      <c r="W423">
        <v>0.19110199999999999</v>
      </c>
    </row>
    <row r="424" spans="5:23">
      <c r="E424" t="s">
        <v>25</v>
      </c>
      <c r="F424">
        <v>143283</v>
      </c>
      <c r="G424" t="s">
        <v>1</v>
      </c>
      <c r="H424" t="s">
        <v>27</v>
      </c>
      <c r="I424" t="s">
        <v>3</v>
      </c>
      <c r="J424">
        <v>0.39753899999999998</v>
      </c>
      <c r="K424" t="s">
        <v>4</v>
      </c>
      <c r="L424">
        <v>4416.16</v>
      </c>
      <c r="M424" t="s">
        <v>5</v>
      </c>
      <c r="N424">
        <v>10.189841232856001</v>
      </c>
      <c r="O424" t="s">
        <v>6</v>
      </c>
      <c r="P424">
        <v>45000</v>
      </c>
      <c r="Q424" t="s">
        <v>7</v>
      </c>
      <c r="R424">
        <v>45000</v>
      </c>
      <c r="S424" t="s">
        <v>28</v>
      </c>
      <c r="T424" t="s">
        <v>11421</v>
      </c>
      <c r="U424" t="s">
        <v>11422</v>
      </c>
      <c r="V424" t="s">
        <v>7667</v>
      </c>
      <c r="W424">
        <v>0.20143800000000001</v>
      </c>
    </row>
    <row r="425" spans="5:23">
      <c r="E425" t="s">
        <v>29</v>
      </c>
      <c r="F425">
        <v>143283</v>
      </c>
      <c r="G425" t="s">
        <v>1</v>
      </c>
      <c r="H425" t="s">
        <v>27</v>
      </c>
      <c r="I425" t="s">
        <v>3</v>
      </c>
      <c r="J425">
        <v>0.39753899999999998</v>
      </c>
      <c r="K425" t="s">
        <v>4</v>
      </c>
      <c r="L425">
        <v>4416.16</v>
      </c>
      <c r="M425" t="s">
        <v>5</v>
      </c>
      <c r="N425">
        <v>10.189841232856001</v>
      </c>
      <c r="O425" t="s">
        <v>6</v>
      </c>
      <c r="P425">
        <v>45000</v>
      </c>
      <c r="Q425" t="s">
        <v>7</v>
      </c>
      <c r="R425">
        <v>45000</v>
      </c>
      <c r="S425" t="s">
        <v>28</v>
      </c>
      <c r="T425" t="s">
        <v>11421</v>
      </c>
      <c r="U425" t="s">
        <v>11422</v>
      </c>
      <c r="V425" t="s">
        <v>7667</v>
      </c>
      <c r="W425">
        <v>0.20143800000000001</v>
      </c>
    </row>
    <row r="426" spans="5:23">
      <c r="E426" t="s">
        <v>29</v>
      </c>
      <c r="F426">
        <v>187595</v>
      </c>
      <c r="G426" t="s">
        <v>1</v>
      </c>
      <c r="H426" t="s">
        <v>30</v>
      </c>
      <c r="I426" t="s">
        <v>3</v>
      </c>
      <c r="J426">
        <v>0.35389599999999999</v>
      </c>
      <c r="K426" t="s">
        <v>4</v>
      </c>
      <c r="L426">
        <v>4256.26</v>
      </c>
      <c r="M426" t="s">
        <v>5</v>
      </c>
      <c r="N426">
        <v>10.572667811531</v>
      </c>
      <c r="O426" t="s">
        <v>6</v>
      </c>
      <c r="P426">
        <v>45000</v>
      </c>
      <c r="Q426" t="s">
        <v>7</v>
      </c>
      <c r="R426">
        <v>45000</v>
      </c>
      <c r="S426" t="s">
        <v>31</v>
      </c>
      <c r="T426" t="s">
        <v>11423</v>
      </c>
      <c r="U426" t="s">
        <v>11424</v>
      </c>
      <c r="V426" t="s">
        <v>11425</v>
      </c>
      <c r="W426">
        <v>0.20682300000000001</v>
      </c>
    </row>
    <row r="427" spans="5:23">
      <c r="E427" t="s">
        <v>32</v>
      </c>
      <c r="F427">
        <v>187595</v>
      </c>
      <c r="G427" t="s">
        <v>1</v>
      </c>
      <c r="H427" t="s">
        <v>30</v>
      </c>
      <c r="I427" t="s">
        <v>3</v>
      </c>
      <c r="J427">
        <v>0.35389599999999999</v>
      </c>
      <c r="K427" t="s">
        <v>4</v>
      </c>
      <c r="L427">
        <v>4256.26</v>
      </c>
      <c r="M427" t="s">
        <v>5</v>
      </c>
      <c r="N427">
        <v>10.572667811531</v>
      </c>
      <c r="O427" t="s">
        <v>6</v>
      </c>
      <c r="P427">
        <v>45000</v>
      </c>
      <c r="Q427" t="s">
        <v>7</v>
      </c>
      <c r="R427">
        <v>45000</v>
      </c>
      <c r="S427" t="s">
        <v>33</v>
      </c>
      <c r="T427" t="s">
        <v>11423</v>
      </c>
      <c r="U427" t="s">
        <v>11424</v>
      </c>
      <c r="V427" t="s">
        <v>11425</v>
      </c>
      <c r="W427">
        <v>0.20682300000000001</v>
      </c>
    </row>
    <row r="428" spans="5:23">
      <c r="E428" t="s">
        <v>32</v>
      </c>
      <c r="F428">
        <v>181704</v>
      </c>
      <c r="G428" t="s">
        <v>1</v>
      </c>
      <c r="H428" t="s">
        <v>17</v>
      </c>
      <c r="I428" t="s">
        <v>3</v>
      </c>
      <c r="J428">
        <v>0.35470299999999999</v>
      </c>
      <c r="K428" t="s">
        <v>4</v>
      </c>
      <c r="L428">
        <v>4374.29</v>
      </c>
      <c r="M428" t="s">
        <v>5</v>
      </c>
      <c r="N428">
        <v>10.287381274885</v>
      </c>
      <c r="O428" t="s">
        <v>6</v>
      </c>
      <c r="P428">
        <v>45000</v>
      </c>
      <c r="Q428" t="s">
        <v>7</v>
      </c>
      <c r="R428">
        <v>45000</v>
      </c>
      <c r="S428" t="s">
        <v>34</v>
      </c>
      <c r="T428" t="s">
        <v>11426</v>
      </c>
      <c r="U428" t="s">
        <v>11427</v>
      </c>
      <c r="V428" t="s">
        <v>11428</v>
      </c>
      <c r="W428">
        <v>0.21354899999999999</v>
      </c>
    </row>
    <row r="429" spans="5:23">
      <c r="E429" t="s">
        <v>35</v>
      </c>
      <c r="F429">
        <v>181704</v>
      </c>
      <c r="G429" t="s">
        <v>1</v>
      </c>
      <c r="H429" t="s">
        <v>17</v>
      </c>
      <c r="I429" t="s">
        <v>3</v>
      </c>
      <c r="J429">
        <v>0.35470299999999999</v>
      </c>
      <c r="K429" t="s">
        <v>4</v>
      </c>
      <c r="L429">
        <v>4374.29</v>
      </c>
      <c r="M429" t="s">
        <v>5</v>
      </c>
      <c r="N429">
        <v>10.287381274885</v>
      </c>
      <c r="O429" t="s">
        <v>6</v>
      </c>
      <c r="P429">
        <v>45000</v>
      </c>
      <c r="Q429" t="s">
        <v>7</v>
      </c>
      <c r="R429">
        <v>45000</v>
      </c>
      <c r="S429" t="s">
        <v>34</v>
      </c>
      <c r="T429" t="s">
        <v>11426</v>
      </c>
      <c r="U429" t="s">
        <v>11427</v>
      </c>
      <c r="V429" t="s">
        <v>11428</v>
      </c>
      <c r="W429">
        <v>0.21354899999999999</v>
      </c>
    </row>
    <row r="430" spans="5:23">
      <c r="E430" t="s">
        <v>35</v>
      </c>
      <c r="F430">
        <v>285028</v>
      </c>
      <c r="G430" t="s">
        <v>1</v>
      </c>
      <c r="H430" t="s">
        <v>36</v>
      </c>
      <c r="I430" t="s">
        <v>3</v>
      </c>
      <c r="J430">
        <v>0.29030800000000001</v>
      </c>
      <c r="K430" t="s">
        <v>4</v>
      </c>
      <c r="L430">
        <v>4162.8900000000003</v>
      </c>
      <c r="M430" t="s">
        <v>5</v>
      </c>
      <c r="N430">
        <v>10.809809323988</v>
      </c>
      <c r="O430" t="s">
        <v>6</v>
      </c>
      <c r="P430">
        <v>45000</v>
      </c>
      <c r="Q430" t="s">
        <v>7</v>
      </c>
      <c r="R430">
        <v>45000</v>
      </c>
      <c r="S430" t="s">
        <v>37</v>
      </c>
      <c r="T430" t="s">
        <v>11429</v>
      </c>
      <c r="U430" t="s">
        <v>11430</v>
      </c>
      <c r="V430" t="s">
        <v>11431</v>
      </c>
      <c r="W430">
        <v>0.24287700000000001</v>
      </c>
    </row>
    <row r="431" spans="5:23">
      <c r="E431" t="s">
        <v>38</v>
      </c>
      <c r="F431">
        <v>285028</v>
      </c>
      <c r="G431" t="s">
        <v>1</v>
      </c>
      <c r="H431" t="s">
        <v>36</v>
      </c>
      <c r="I431" t="s">
        <v>3</v>
      </c>
      <c r="J431">
        <v>0.29030800000000001</v>
      </c>
      <c r="K431" t="s">
        <v>4</v>
      </c>
      <c r="L431">
        <v>4162.8900000000003</v>
      </c>
      <c r="M431" t="s">
        <v>5</v>
      </c>
      <c r="N431">
        <v>10.809809323988</v>
      </c>
      <c r="O431" t="s">
        <v>6</v>
      </c>
      <c r="P431">
        <v>45000</v>
      </c>
      <c r="Q431" t="s">
        <v>7</v>
      </c>
      <c r="R431">
        <v>45000</v>
      </c>
      <c r="S431" t="s">
        <v>39</v>
      </c>
      <c r="T431" t="s">
        <v>11429</v>
      </c>
      <c r="U431" t="s">
        <v>11430</v>
      </c>
      <c r="V431" t="s">
        <v>11431</v>
      </c>
      <c r="W431">
        <v>0.24287700000000001</v>
      </c>
    </row>
    <row r="432" spans="5:23">
      <c r="E432" t="s">
        <v>38</v>
      </c>
      <c r="F432">
        <v>249091</v>
      </c>
      <c r="G432" t="s">
        <v>1</v>
      </c>
      <c r="H432" t="s">
        <v>40</v>
      </c>
      <c r="I432" t="s">
        <v>3</v>
      </c>
      <c r="J432">
        <v>0.304645</v>
      </c>
      <c r="K432" t="s">
        <v>4</v>
      </c>
      <c r="L432">
        <v>4325.66</v>
      </c>
      <c r="M432" t="s">
        <v>5</v>
      </c>
      <c r="N432">
        <v>10.403038271029001</v>
      </c>
      <c r="O432" t="s">
        <v>6</v>
      </c>
      <c r="P432">
        <v>45000</v>
      </c>
      <c r="Q432" t="s">
        <v>7</v>
      </c>
      <c r="R432">
        <v>45000</v>
      </c>
      <c r="S432" t="s">
        <v>41</v>
      </c>
      <c r="T432" t="s">
        <v>11432</v>
      </c>
      <c r="U432" t="s">
        <v>11433</v>
      </c>
      <c r="V432" t="s">
        <v>11434</v>
      </c>
      <c r="W432">
        <v>0.23444699999999999</v>
      </c>
    </row>
    <row r="433" spans="5:23">
      <c r="E433" t="s">
        <v>42</v>
      </c>
      <c r="F433">
        <v>249091</v>
      </c>
      <c r="G433" t="s">
        <v>1</v>
      </c>
      <c r="H433" t="s">
        <v>40</v>
      </c>
      <c r="I433" t="s">
        <v>3</v>
      </c>
      <c r="J433">
        <v>0.304645</v>
      </c>
      <c r="K433" t="s">
        <v>4</v>
      </c>
      <c r="L433">
        <v>4325.66</v>
      </c>
      <c r="M433" t="s">
        <v>5</v>
      </c>
      <c r="N433">
        <v>10.403038271029001</v>
      </c>
      <c r="O433" t="s">
        <v>6</v>
      </c>
      <c r="P433">
        <v>45000</v>
      </c>
      <c r="Q433" t="s">
        <v>7</v>
      </c>
      <c r="R433">
        <v>45000</v>
      </c>
      <c r="S433" t="s">
        <v>41</v>
      </c>
      <c r="T433" t="s">
        <v>11432</v>
      </c>
      <c r="U433" t="s">
        <v>11433</v>
      </c>
      <c r="V433" t="s">
        <v>11434</v>
      </c>
      <c r="W433">
        <v>0.23444699999999999</v>
      </c>
    </row>
    <row r="434" spans="5:23">
      <c r="E434" t="s">
        <v>42</v>
      </c>
      <c r="F434">
        <v>32349.4</v>
      </c>
      <c r="G434" t="s">
        <v>1</v>
      </c>
      <c r="H434" t="s">
        <v>14</v>
      </c>
      <c r="I434" t="s">
        <v>3</v>
      </c>
      <c r="J434">
        <v>0.830766</v>
      </c>
      <c r="K434" t="s">
        <v>4</v>
      </c>
      <c r="L434">
        <v>4478.9399999999996</v>
      </c>
      <c r="M434" t="s">
        <v>5</v>
      </c>
      <c r="N434">
        <v>10.047018302232001</v>
      </c>
      <c r="O434" t="s">
        <v>6</v>
      </c>
      <c r="P434">
        <v>45000</v>
      </c>
      <c r="Q434" t="s">
        <v>7</v>
      </c>
      <c r="R434">
        <v>45000</v>
      </c>
      <c r="S434" t="s">
        <v>43</v>
      </c>
      <c r="T434" t="s">
        <v>11435</v>
      </c>
      <c r="U434" t="s">
        <v>11436</v>
      </c>
      <c r="V434" t="s">
        <v>11437</v>
      </c>
      <c r="W434">
        <v>5.5245000000000002E-2</v>
      </c>
    </row>
    <row r="435" spans="5:23">
      <c r="E435" t="s">
        <v>44</v>
      </c>
      <c r="F435">
        <v>32349.4</v>
      </c>
      <c r="G435" t="s">
        <v>1</v>
      </c>
      <c r="H435" t="s">
        <v>14</v>
      </c>
      <c r="I435" t="s">
        <v>3</v>
      </c>
      <c r="J435">
        <v>0.830766</v>
      </c>
      <c r="K435" t="s">
        <v>4</v>
      </c>
      <c r="L435">
        <v>4478.9399999999996</v>
      </c>
      <c r="M435" t="s">
        <v>5</v>
      </c>
      <c r="N435">
        <v>10.047018302232001</v>
      </c>
      <c r="O435" t="s">
        <v>6</v>
      </c>
      <c r="P435">
        <v>45000</v>
      </c>
      <c r="Q435" t="s">
        <v>7</v>
      </c>
      <c r="R435">
        <v>45000</v>
      </c>
      <c r="S435" t="s">
        <v>45</v>
      </c>
      <c r="T435" t="s">
        <v>11435</v>
      </c>
      <c r="U435" t="s">
        <v>11436</v>
      </c>
      <c r="V435" t="s">
        <v>11437</v>
      </c>
      <c r="W435">
        <v>5.5245000000000002E-2</v>
      </c>
    </row>
    <row r="436" spans="5:23">
      <c r="E436" t="s">
        <v>44</v>
      </c>
      <c r="F436">
        <v>32306.799999999999</v>
      </c>
      <c r="G436" t="s">
        <v>1</v>
      </c>
      <c r="H436" t="s">
        <v>10</v>
      </c>
      <c r="I436" t="s">
        <v>3</v>
      </c>
      <c r="J436">
        <v>0.83033299999999999</v>
      </c>
      <c r="K436" t="s">
        <v>4</v>
      </c>
      <c r="L436">
        <v>4489.53</v>
      </c>
      <c r="M436" t="s">
        <v>5</v>
      </c>
      <c r="N436">
        <v>10.023312475956001</v>
      </c>
      <c r="O436" t="s">
        <v>6</v>
      </c>
      <c r="P436">
        <v>45000</v>
      </c>
      <c r="Q436" t="s">
        <v>7</v>
      </c>
      <c r="R436">
        <v>45000</v>
      </c>
      <c r="S436" t="s">
        <v>11</v>
      </c>
      <c r="T436" t="s">
        <v>11406</v>
      </c>
      <c r="U436" t="s">
        <v>11407</v>
      </c>
      <c r="V436" t="s">
        <v>11408</v>
      </c>
      <c r="W436">
        <v>5.04859E-2</v>
      </c>
    </row>
    <row r="437" spans="5:23">
      <c r="E437" t="s">
        <v>0</v>
      </c>
      <c r="F437">
        <v>46185.9</v>
      </c>
      <c r="G437" t="s">
        <v>1</v>
      </c>
      <c r="H437" t="s">
        <v>2</v>
      </c>
      <c r="I437" t="s">
        <v>3</v>
      </c>
      <c r="J437">
        <v>0.69706699999999999</v>
      </c>
      <c r="K437" t="s">
        <v>4</v>
      </c>
      <c r="L437">
        <v>4455.97</v>
      </c>
      <c r="M437" t="s">
        <v>5</v>
      </c>
      <c r="N437">
        <v>10.098816162678</v>
      </c>
      <c r="O437" t="s">
        <v>6</v>
      </c>
      <c r="P437">
        <v>45000</v>
      </c>
      <c r="Q437" t="s">
        <v>7</v>
      </c>
      <c r="R437">
        <v>45000</v>
      </c>
      <c r="S437" t="s">
        <v>8</v>
      </c>
      <c r="T437" t="s">
        <v>11438</v>
      </c>
      <c r="U437" t="s">
        <v>11439</v>
      </c>
      <c r="V437" t="s">
        <v>11440</v>
      </c>
      <c r="W437">
        <v>0.106512</v>
      </c>
    </row>
    <row r="438" spans="5:23">
      <c r="E438" t="s">
        <v>9</v>
      </c>
      <c r="F438">
        <v>32243.7</v>
      </c>
      <c r="G438" t="s">
        <v>1</v>
      </c>
      <c r="H438" t="s">
        <v>10</v>
      </c>
      <c r="I438" t="s">
        <v>3</v>
      </c>
      <c r="J438">
        <v>0.831152</v>
      </c>
      <c r="K438" t="s">
        <v>4</v>
      </c>
      <c r="L438">
        <v>4489.47</v>
      </c>
      <c r="M438" t="s">
        <v>5</v>
      </c>
      <c r="N438">
        <v>10.023459171252</v>
      </c>
      <c r="O438" t="s">
        <v>6</v>
      </c>
      <c r="P438">
        <v>45000</v>
      </c>
      <c r="Q438" t="s">
        <v>7</v>
      </c>
      <c r="R438">
        <v>45000</v>
      </c>
      <c r="S438" t="s">
        <v>11</v>
      </c>
      <c r="T438" t="s">
        <v>11441</v>
      </c>
      <c r="U438" t="s">
        <v>11442</v>
      </c>
      <c r="V438" t="s">
        <v>11443</v>
      </c>
      <c r="W438">
        <v>5.9933500000000001E-2</v>
      </c>
    </row>
    <row r="439" spans="5:23">
      <c r="E439" t="s">
        <v>12</v>
      </c>
      <c r="F439">
        <v>46185.9</v>
      </c>
      <c r="G439" t="s">
        <v>1</v>
      </c>
      <c r="H439" t="s">
        <v>2</v>
      </c>
      <c r="I439" t="s">
        <v>3</v>
      </c>
      <c r="J439">
        <v>0.69706699999999999</v>
      </c>
      <c r="K439" t="s">
        <v>4</v>
      </c>
      <c r="L439">
        <v>4455.97</v>
      </c>
      <c r="M439" t="s">
        <v>5</v>
      </c>
      <c r="N439">
        <v>10.098816162678</v>
      </c>
      <c r="O439" t="s">
        <v>6</v>
      </c>
      <c r="P439">
        <v>45000</v>
      </c>
      <c r="Q439" t="s">
        <v>7</v>
      </c>
      <c r="R439">
        <v>45000</v>
      </c>
      <c r="S439" t="s">
        <v>13</v>
      </c>
      <c r="T439" t="s">
        <v>11438</v>
      </c>
      <c r="U439" t="s">
        <v>11439</v>
      </c>
      <c r="V439" t="s">
        <v>11440</v>
      </c>
      <c r="W439">
        <v>0.106512</v>
      </c>
    </row>
    <row r="440" spans="5:23">
      <c r="E440" t="s">
        <v>12</v>
      </c>
      <c r="F440">
        <v>46454.8</v>
      </c>
      <c r="G440" t="s">
        <v>1</v>
      </c>
      <c r="H440" t="s">
        <v>14</v>
      </c>
      <c r="I440" t="s">
        <v>3</v>
      </c>
      <c r="J440">
        <v>0.69333900000000004</v>
      </c>
      <c r="K440" t="s">
        <v>4</v>
      </c>
      <c r="L440">
        <v>4477.9399999999996</v>
      </c>
      <c r="M440" t="s">
        <v>5</v>
      </c>
      <c r="N440">
        <v>10.049263175104</v>
      </c>
      <c r="O440" t="s">
        <v>6</v>
      </c>
      <c r="P440">
        <v>45000</v>
      </c>
      <c r="Q440" t="s">
        <v>7</v>
      </c>
      <c r="R440">
        <v>45000</v>
      </c>
      <c r="S440" t="s">
        <v>15</v>
      </c>
      <c r="T440" t="s">
        <v>11444</v>
      </c>
      <c r="U440" t="s">
        <v>11445</v>
      </c>
      <c r="V440" t="s">
        <v>11446</v>
      </c>
      <c r="W440">
        <v>9.9197099999999996E-2</v>
      </c>
    </row>
    <row r="441" spans="5:23">
      <c r="E441" t="s">
        <v>16</v>
      </c>
      <c r="F441">
        <v>46454.8</v>
      </c>
      <c r="G441" t="s">
        <v>1</v>
      </c>
      <c r="H441" t="s">
        <v>14</v>
      </c>
      <c r="I441" t="s">
        <v>3</v>
      </c>
      <c r="J441">
        <v>0.69333900000000004</v>
      </c>
      <c r="K441" t="s">
        <v>4</v>
      </c>
      <c r="L441">
        <v>4477.9399999999996</v>
      </c>
      <c r="M441" t="s">
        <v>5</v>
      </c>
      <c r="N441">
        <v>10.049263175104</v>
      </c>
      <c r="O441" t="s">
        <v>6</v>
      </c>
      <c r="P441">
        <v>45000</v>
      </c>
      <c r="Q441" t="s">
        <v>7</v>
      </c>
      <c r="R441">
        <v>45000</v>
      </c>
      <c r="S441" t="s">
        <v>15</v>
      </c>
      <c r="T441" t="s">
        <v>11444</v>
      </c>
      <c r="U441" t="s">
        <v>11445</v>
      </c>
      <c r="V441" t="s">
        <v>11446</v>
      </c>
      <c r="W441">
        <v>9.9197099999999996E-2</v>
      </c>
    </row>
    <row r="442" spans="5:23">
      <c r="E442" t="s">
        <v>16</v>
      </c>
      <c r="F442">
        <v>88054.8</v>
      </c>
      <c r="G442" t="s">
        <v>1</v>
      </c>
      <c r="H442" t="s">
        <v>17</v>
      </c>
      <c r="I442" t="s">
        <v>3</v>
      </c>
      <c r="J442">
        <v>0.50793900000000003</v>
      </c>
      <c r="K442" t="s">
        <v>4</v>
      </c>
      <c r="L442">
        <v>4401.7299999999996</v>
      </c>
      <c r="M442" t="s">
        <v>5</v>
      </c>
      <c r="N442">
        <v>10.223258835715001</v>
      </c>
      <c r="O442" t="s">
        <v>6</v>
      </c>
      <c r="P442">
        <v>45000</v>
      </c>
      <c r="Q442" t="s">
        <v>7</v>
      </c>
      <c r="R442">
        <v>45000</v>
      </c>
      <c r="S442" t="s">
        <v>18</v>
      </c>
      <c r="T442" t="s">
        <v>11447</v>
      </c>
      <c r="U442" t="s">
        <v>11448</v>
      </c>
      <c r="V442" t="s">
        <v>11449</v>
      </c>
      <c r="W442">
        <v>0.16131300000000001</v>
      </c>
    </row>
    <row r="443" spans="5:23">
      <c r="E443" t="s">
        <v>19</v>
      </c>
      <c r="F443">
        <v>88054.8</v>
      </c>
      <c r="G443" t="s">
        <v>1</v>
      </c>
      <c r="H443" t="s">
        <v>17</v>
      </c>
      <c r="I443" t="s">
        <v>3</v>
      </c>
      <c r="J443">
        <v>0.50793900000000003</v>
      </c>
      <c r="K443" t="s">
        <v>4</v>
      </c>
      <c r="L443">
        <v>4401.7299999999996</v>
      </c>
      <c r="M443" t="s">
        <v>5</v>
      </c>
      <c r="N443">
        <v>10.223258835715001</v>
      </c>
      <c r="O443" t="s">
        <v>6</v>
      </c>
      <c r="P443">
        <v>45000</v>
      </c>
      <c r="Q443" t="s">
        <v>7</v>
      </c>
      <c r="R443">
        <v>45000</v>
      </c>
      <c r="S443" t="s">
        <v>20</v>
      </c>
      <c r="T443" t="s">
        <v>11447</v>
      </c>
      <c r="U443" t="s">
        <v>11448</v>
      </c>
      <c r="V443" t="s">
        <v>11449</v>
      </c>
      <c r="W443">
        <v>0.16131300000000001</v>
      </c>
    </row>
    <row r="444" spans="5:23">
      <c r="E444" t="s">
        <v>19</v>
      </c>
      <c r="F444">
        <v>85248.7</v>
      </c>
      <c r="G444" t="s">
        <v>1</v>
      </c>
      <c r="H444" t="s">
        <v>2</v>
      </c>
      <c r="I444" t="s">
        <v>3</v>
      </c>
      <c r="J444">
        <v>0.51340200000000003</v>
      </c>
      <c r="K444" t="s">
        <v>4</v>
      </c>
      <c r="L444">
        <v>4450.38</v>
      </c>
      <c r="M444" t="s">
        <v>5</v>
      </c>
      <c r="N444">
        <v>10.111491242984</v>
      </c>
      <c r="O444" t="s">
        <v>6</v>
      </c>
      <c r="P444">
        <v>45000</v>
      </c>
      <c r="Q444" t="s">
        <v>7</v>
      </c>
      <c r="R444">
        <v>45000</v>
      </c>
      <c r="S444" t="s">
        <v>21</v>
      </c>
      <c r="T444" t="s">
        <v>11450</v>
      </c>
      <c r="U444" t="s">
        <v>11451</v>
      </c>
      <c r="V444" t="s">
        <v>11452</v>
      </c>
      <c r="W444">
        <v>0.16095100000000001</v>
      </c>
    </row>
    <row r="445" spans="5:23">
      <c r="E445" t="s">
        <v>22</v>
      </c>
      <c r="F445">
        <v>85248.7</v>
      </c>
      <c r="G445" t="s">
        <v>1</v>
      </c>
      <c r="H445" t="s">
        <v>2</v>
      </c>
      <c r="I445" t="s">
        <v>3</v>
      </c>
      <c r="J445">
        <v>0.51340200000000003</v>
      </c>
      <c r="K445" t="s">
        <v>4</v>
      </c>
      <c r="L445">
        <v>4450.38</v>
      </c>
      <c r="M445" t="s">
        <v>5</v>
      </c>
      <c r="N445">
        <v>10.111491242984</v>
      </c>
      <c r="O445" t="s">
        <v>6</v>
      </c>
      <c r="P445">
        <v>45000</v>
      </c>
      <c r="Q445" t="s">
        <v>7</v>
      </c>
      <c r="R445">
        <v>45000</v>
      </c>
      <c r="S445" t="s">
        <v>21</v>
      </c>
      <c r="T445" t="s">
        <v>11450</v>
      </c>
      <c r="U445" t="s">
        <v>11451</v>
      </c>
      <c r="V445" t="s">
        <v>11452</v>
      </c>
      <c r="W445">
        <v>0.16095100000000001</v>
      </c>
    </row>
    <row r="446" spans="5:23">
      <c r="E446" t="s">
        <v>22</v>
      </c>
      <c r="F446">
        <v>138683</v>
      </c>
      <c r="G446" t="s">
        <v>1</v>
      </c>
      <c r="H446" t="s">
        <v>23</v>
      </c>
      <c r="I446" t="s">
        <v>3</v>
      </c>
      <c r="J446">
        <v>0.40781699999999999</v>
      </c>
      <c r="K446" t="s">
        <v>4</v>
      </c>
      <c r="L446">
        <v>4335.57</v>
      </c>
      <c r="M446" t="s">
        <v>5</v>
      </c>
      <c r="N446">
        <v>10.379261367714999</v>
      </c>
      <c r="O446" t="s">
        <v>6</v>
      </c>
      <c r="P446">
        <v>45000</v>
      </c>
      <c r="Q446" t="s">
        <v>7</v>
      </c>
      <c r="R446">
        <v>45000</v>
      </c>
      <c r="S446" t="s">
        <v>24</v>
      </c>
      <c r="T446" t="s">
        <v>11453</v>
      </c>
      <c r="U446" t="s">
        <v>11454</v>
      </c>
      <c r="V446" t="s">
        <v>11455</v>
      </c>
      <c r="W446">
        <v>0.19814399999999999</v>
      </c>
    </row>
    <row r="447" spans="5:23">
      <c r="E447" t="s">
        <v>25</v>
      </c>
      <c r="F447">
        <v>138683</v>
      </c>
      <c r="G447" t="s">
        <v>1</v>
      </c>
      <c r="H447" t="s">
        <v>23</v>
      </c>
      <c r="I447" t="s">
        <v>3</v>
      </c>
      <c r="J447">
        <v>0.40781699999999999</v>
      </c>
      <c r="K447" t="s">
        <v>4</v>
      </c>
      <c r="L447">
        <v>4335.57</v>
      </c>
      <c r="M447" t="s">
        <v>5</v>
      </c>
      <c r="N447">
        <v>10.379261367714999</v>
      </c>
      <c r="O447" t="s">
        <v>6</v>
      </c>
      <c r="P447">
        <v>45000</v>
      </c>
      <c r="Q447" t="s">
        <v>7</v>
      </c>
      <c r="R447">
        <v>45000</v>
      </c>
      <c r="S447" t="s">
        <v>26</v>
      </c>
      <c r="T447" t="s">
        <v>11453</v>
      </c>
      <c r="U447" t="s">
        <v>11454</v>
      </c>
      <c r="V447" t="s">
        <v>11455</v>
      </c>
      <c r="W447">
        <v>0.19814399999999999</v>
      </c>
    </row>
    <row r="448" spans="5:23">
      <c r="E448" t="s">
        <v>25</v>
      </c>
      <c r="F448">
        <v>136943</v>
      </c>
      <c r="G448" t="s">
        <v>1</v>
      </c>
      <c r="H448" t="s">
        <v>27</v>
      </c>
      <c r="I448" t="s">
        <v>3</v>
      </c>
      <c r="J448">
        <v>0.40665000000000001</v>
      </c>
      <c r="K448" t="s">
        <v>4</v>
      </c>
      <c r="L448">
        <v>4415.91</v>
      </c>
      <c r="M448" t="s">
        <v>5</v>
      </c>
      <c r="N448">
        <v>10.19042603404</v>
      </c>
      <c r="O448" t="s">
        <v>6</v>
      </c>
      <c r="P448">
        <v>45000</v>
      </c>
      <c r="Q448" t="s">
        <v>7</v>
      </c>
      <c r="R448">
        <v>45000</v>
      </c>
      <c r="S448" t="s">
        <v>28</v>
      </c>
      <c r="T448" t="s">
        <v>11456</v>
      </c>
      <c r="U448" t="s">
        <v>11457</v>
      </c>
      <c r="V448" t="s">
        <v>11458</v>
      </c>
      <c r="W448">
        <v>0.187335</v>
      </c>
    </row>
    <row r="449" spans="5:23">
      <c r="E449" t="s">
        <v>29</v>
      </c>
      <c r="F449">
        <v>136943</v>
      </c>
      <c r="G449" t="s">
        <v>1</v>
      </c>
      <c r="H449" t="s">
        <v>27</v>
      </c>
      <c r="I449" t="s">
        <v>3</v>
      </c>
      <c r="J449">
        <v>0.40665000000000001</v>
      </c>
      <c r="K449" t="s">
        <v>4</v>
      </c>
      <c r="L449">
        <v>4415.91</v>
      </c>
      <c r="M449" t="s">
        <v>5</v>
      </c>
      <c r="N449">
        <v>10.19042603404</v>
      </c>
      <c r="O449" t="s">
        <v>6</v>
      </c>
      <c r="P449">
        <v>45000</v>
      </c>
      <c r="Q449" t="s">
        <v>7</v>
      </c>
      <c r="R449">
        <v>45000</v>
      </c>
      <c r="S449" t="s">
        <v>28</v>
      </c>
      <c r="T449" t="s">
        <v>11456</v>
      </c>
      <c r="U449" t="s">
        <v>11457</v>
      </c>
      <c r="V449" t="s">
        <v>11458</v>
      </c>
      <c r="W449">
        <v>0.187335</v>
      </c>
    </row>
    <row r="450" spans="5:23">
      <c r="E450" t="s">
        <v>29</v>
      </c>
      <c r="F450">
        <v>200252</v>
      </c>
      <c r="G450" t="s">
        <v>1</v>
      </c>
      <c r="H450" t="s">
        <v>30</v>
      </c>
      <c r="I450" t="s">
        <v>3</v>
      </c>
      <c r="J450">
        <v>0.34253499999999998</v>
      </c>
      <c r="K450" t="s">
        <v>4</v>
      </c>
      <c r="L450">
        <v>4256.1000000000004</v>
      </c>
      <c r="M450" t="s">
        <v>5</v>
      </c>
      <c r="N450">
        <v>10.573057513988999</v>
      </c>
      <c r="O450" t="s">
        <v>6</v>
      </c>
      <c r="P450">
        <v>45000</v>
      </c>
      <c r="Q450" t="s">
        <v>7</v>
      </c>
      <c r="R450">
        <v>45000</v>
      </c>
      <c r="S450" t="s">
        <v>31</v>
      </c>
      <c r="T450" t="s">
        <v>11459</v>
      </c>
      <c r="U450" t="s">
        <v>11460</v>
      </c>
      <c r="V450" t="s">
        <v>11461</v>
      </c>
      <c r="W450">
        <v>0.21729499999999999</v>
      </c>
    </row>
    <row r="451" spans="5:23">
      <c r="E451" t="s">
        <v>32</v>
      </c>
      <c r="F451">
        <v>200252</v>
      </c>
      <c r="G451" t="s">
        <v>1</v>
      </c>
      <c r="H451" t="s">
        <v>30</v>
      </c>
      <c r="I451" t="s">
        <v>3</v>
      </c>
      <c r="J451">
        <v>0.34253499999999998</v>
      </c>
      <c r="K451" t="s">
        <v>4</v>
      </c>
      <c r="L451">
        <v>4256.1000000000004</v>
      </c>
      <c r="M451" t="s">
        <v>5</v>
      </c>
      <c r="N451">
        <v>10.573057513988999</v>
      </c>
      <c r="O451" t="s">
        <v>6</v>
      </c>
      <c r="P451">
        <v>45000</v>
      </c>
      <c r="Q451" t="s">
        <v>7</v>
      </c>
      <c r="R451">
        <v>45000</v>
      </c>
      <c r="S451" t="s">
        <v>33</v>
      </c>
      <c r="T451" t="s">
        <v>11459</v>
      </c>
      <c r="U451" t="s">
        <v>11460</v>
      </c>
      <c r="V451" t="s">
        <v>11461</v>
      </c>
      <c r="W451">
        <v>0.21729499999999999</v>
      </c>
    </row>
    <row r="452" spans="5:23">
      <c r="E452" t="s">
        <v>32</v>
      </c>
      <c r="F452">
        <v>185956</v>
      </c>
      <c r="G452" t="s">
        <v>1</v>
      </c>
      <c r="H452" t="s">
        <v>17</v>
      </c>
      <c r="I452" t="s">
        <v>3</v>
      </c>
      <c r="J452">
        <v>0.35059699999999999</v>
      </c>
      <c r="K452" t="s">
        <v>4</v>
      </c>
      <c r="L452">
        <v>4374.95</v>
      </c>
      <c r="M452" t="s">
        <v>5</v>
      </c>
      <c r="N452">
        <v>10.285822069045</v>
      </c>
      <c r="O452" t="s">
        <v>6</v>
      </c>
      <c r="P452">
        <v>45000</v>
      </c>
      <c r="Q452" t="s">
        <v>7</v>
      </c>
      <c r="R452">
        <v>45000</v>
      </c>
      <c r="S452" t="s">
        <v>34</v>
      </c>
      <c r="T452" t="s">
        <v>11462</v>
      </c>
      <c r="U452" t="s">
        <v>11463</v>
      </c>
      <c r="V452" t="s">
        <v>11464</v>
      </c>
      <c r="W452">
        <v>0.21945400000000001</v>
      </c>
    </row>
    <row r="453" spans="5:23">
      <c r="E453" t="s">
        <v>35</v>
      </c>
      <c r="F453">
        <v>185956</v>
      </c>
      <c r="G453" t="s">
        <v>1</v>
      </c>
      <c r="H453" t="s">
        <v>17</v>
      </c>
      <c r="I453" t="s">
        <v>3</v>
      </c>
      <c r="J453">
        <v>0.35059699999999999</v>
      </c>
      <c r="K453" t="s">
        <v>4</v>
      </c>
      <c r="L453">
        <v>4374.95</v>
      </c>
      <c r="M453" t="s">
        <v>5</v>
      </c>
      <c r="N453">
        <v>10.285822069045</v>
      </c>
      <c r="O453" t="s">
        <v>6</v>
      </c>
      <c r="P453">
        <v>45000</v>
      </c>
      <c r="Q453" t="s">
        <v>7</v>
      </c>
      <c r="R453">
        <v>45000</v>
      </c>
      <c r="S453" t="s">
        <v>34</v>
      </c>
      <c r="T453" t="s">
        <v>11462</v>
      </c>
      <c r="U453" t="s">
        <v>11463</v>
      </c>
      <c r="V453" t="s">
        <v>11464</v>
      </c>
      <c r="W453">
        <v>0.21945400000000001</v>
      </c>
    </row>
    <row r="454" spans="5:23">
      <c r="E454" t="s">
        <v>35</v>
      </c>
      <c r="F454">
        <v>268736</v>
      </c>
      <c r="G454" t="s">
        <v>1</v>
      </c>
      <c r="H454" t="s">
        <v>36</v>
      </c>
      <c r="I454" t="s">
        <v>3</v>
      </c>
      <c r="J454">
        <v>0.29897200000000002</v>
      </c>
      <c r="K454" t="s">
        <v>4</v>
      </c>
      <c r="L454">
        <v>4163.07</v>
      </c>
      <c r="M454" t="s">
        <v>5</v>
      </c>
      <c r="N454">
        <v>10.809322220665001</v>
      </c>
      <c r="O454" t="s">
        <v>6</v>
      </c>
      <c r="P454">
        <v>45000</v>
      </c>
      <c r="Q454" t="s">
        <v>7</v>
      </c>
      <c r="R454">
        <v>45000</v>
      </c>
      <c r="S454" t="s">
        <v>37</v>
      </c>
      <c r="T454" t="s">
        <v>11465</v>
      </c>
      <c r="U454" t="s">
        <v>11466</v>
      </c>
      <c r="V454" t="s">
        <v>11467</v>
      </c>
      <c r="W454">
        <v>0.22358</v>
      </c>
    </row>
    <row r="455" spans="5:23">
      <c r="E455" t="s">
        <v>38</v>
      </c>
      <c r="F455">
        <v>268736</v>
      </c>
      <c r="G455" t="s">
        <v>1</v>
      </c>
      <c r="H455" t="s">
        <v>36</v>
      </c>
      <c r="I455" t="s">
        <v>3</v>
      </c>
      <c r="J455">
        <v>0.29897200000000002</v>
      </c>
      <c r="K455" t="s">
        <v>4</v>
      </c>
      <c r="L455">
        <v>4163.07</v>
      </c>
      <c r="M455" t="s">
        <v>5</v>
      </c>
      <c r="N455">
        <v>10.809322220665001</v>
      </c>
      <c r="O455" t="s">
        <v>6</v>
      </c>
      <c r="P455">
        <v>45000</v>
      </c>
      <c r="Q455" t="s">
        <v>7</v>
      </c>
      <c r="R455">
        <v>45000</v>
      </c>
      <c r="S455" t="s">
        <v>39</v>
      </c>
      <c r="T455" t="s">
        <v>11465</v>
      </c>
      <c r="U455" t="s">
        <v>11466</v>
      </c>
      <c r="V455" t="s">
        <v>11467</v>
      </c>
      <c r="W455">
        <v>0.22358</v>
      </c>
    </row>
    <row r="456" spans="5:23">
      <c r="E456" t="s">
        <v>38</v>
      </c>
      <c r="F456">
        <v>236446</v>
      </c>
      <c r="G456" t="s">
        <v>1</v>
      </c>
      <c r="H456" t="s">
        <v>40</v>
      </c>
      <c r="I456" t="s">
        <v>3</v>
      </c>
      <c r="J456">
        <v>0.31267099999999998</v>
      </c>
      <c r="K456" t="s">
        <v>4</v>
      </c>
      <c r="L456">
        <v>4326.0600000000004</v>
      </c>
      <c r="M456" t="s">
        <v>5</v>
      </c>
      <c r="N456">
        <v>10.402063866381001</v>
      </c>
      <c r="O456" t="s">
        <v>6</v>
      </c>
      <c r="P456">
        <v>45000</v>
      </c>
      <c r="Q456" t="s">
        <v>7</v>
      </c>
      <c r="R456">
        <v>45000</v>
      </c>
      <c r="S456" t="s">
        <v>41</v>
      </c>
      <c r="T456" t="s">
        <v>11468</v>
      </c>
      <c r="U456" t="s">
        <v>11469</v>
      </c>
      <c r="V456" t="s">
        <v>11470</v>
      </c>
      <c r="W456">
        <v>0.236177</v>
      </c>
    </row>
    <row r="457" spans="5:23">
      <c r="E457" t="s">
        <v>42</v>
      </c>
      <c r="F457">
        <v>236446</v>
      </c>
      <c r="G457" t="s">
        <v>1</v>
      </c>
      <c r="H457" t="s">
        <v>40</v>
      </c>
      <c r="I457" t="s">
        <v>3</v>
      </c>
      <c r="J457">
        <v>0.31267099999999998</v>
      </c>
      <c r="K457" t="s">
        <v>4</v>
      </c>
      <c r="L457">
        <v>4326.0600000000004</v>
      </c>
      <c r="M457" t="s">
        <v>5</v>
      </c>
      <c r="N457">
        <v>10.402063866381001</v>
      </c>
      <c r="O457" t="s">
        <v>6</v>
      </c>
      <c r="P457">
        <v>45000</v>
      </c>
      <c r="Q457" t="s">
        <v>7</v>
      </c>
      <c r="R457">
        <v>45000</v>
      </c>
      <c r="S457" t="s">
        <v>41</v>
      </c>
      <c r="T457" t="s">
        <v>11468</v>
      </c>
      <c r="U457" t="s">
        <v>11469</v>
      </c>
      <c r="V457" t="s">
        <v>11470</v>
      </c>
      <c r="W457">
        <v>0.236177</v>
      </c>
    </row>
    <row r="458" spans="5:23">
      <c r="E458" t="s">
        <v>42</v>
      </c>
      <c r="F458">
        <v>32395.3</v>
      </c>
      <c r="G458" t="s">
        <v>1</v>
      </c>
      <c r="H458" t="s">
        <v>14</v>
      </c>
      <c r="I458" t="s">
        <v>3</v>
      </c>
      <c r="J458">
        <v>0.83016199999999996</v>
      </c>
      <c r="K458" t="s">
        <v>4</v>
      </c>
      <c r="L458">
        <v>4479.1099999999997</v>
      </c>
      <c r="M458" t="s">
        <v>5</v>
      </c>
      <c r="N458">
        <v>10.046627906775999</v>
      </c>
      <c r="O458" t="s">
        <v>6</v>
      </c>
      <c r="P458">
        <v>45000</v>
      </c>
      <c r="Q458" t="s">
        <v>7</v>
      </c>
      <c r="R458">
        <v>45000</v>
      </c>
      <c r="S458" t="s">
        <v>43</v>
      </c>
      <c r="T458" t="s">
        <v>11471</v>
      </c>
      <c r="U458" t="s">
        <v>11472</v>
      </c>
      <c r="V458" t="s">
        <v>11473</v>
      </c>
      <c r="W458">
        <v>5.8861499999999997E-2</v>
      </c>
    </row>
    <row r="459" spans="5:23">
      <c r="E459" t="s">
        <v>44</v>
      </c>
      <c r="F459">
        <v>32395.3</v>
      </c>
      <c r="G459" t="s">
        <v>1</v>
      </c>
      <c r="H459" t="s">
        <v>14</v>
      </c>
      <c r="I459" t="s">
        <v>3</v>
      </c>
      <c r="J459">
        <v>0.83016199999999996</v>
      </c>
      <c r="K459" t="s">
        <v>4</v>
      </c>
      <c r="L459">
        <v>4479.1099999999997</v>
      </c>
      <c r="M459" t="s">
        <v>5</v>
      </c>
      <c r="N459">
        <v>10.046627906775999</v>
      </c>
      <c r="O459" t="s">
        <v>6</v>
      </c>
      <c r="P459">
        <v>45000</v>
      </c>
      <c r="Q459" t="s">
        <v>7</v>
      </c>
      <c r="R459">
        <v>45000</v>
      </c>
      <c r="S459" t="s">
        <v>45</v>
      </c>
      <c r="T459" t="s">
        <v>11471</v>
      </c>
      <c r="U459" t="s">
        <v>11472</v>
      </c>
      <c r="V459" t="s">
        <v>11473</v>
      </c>
      <c r="W459">
        <v>5.8861499999999997E-2</v>
      </c>
    </row>
    <row r="460" spans="5:23">
      <c r="E460" t="s">
        <v>44</v>
      </c>
      <c r="F460">
        <v>32243.7</v>
      </c>
      <c r="G460" t="s">
        <v>1</v>
      </c>
      <c r="H460" t="s">
        <v>10</v>
      </c>
      <c r="I460" t="s">
        <v>3</v>
      </c>
      <c r="J460">
        <v>0.831152</v>
      </c>
      <c r="K460" t="s">
        <v>4</v>
      </c>
      <c r="L460">
        <v>4489.47</v>
      </c>
      <c r="M460" t="s">
        <v>5</v>
      </c>
      <c r="N460">
        <v>10.023459171252</v>
      </c>
      <c r="O460" t="s">
        <v>6</v>
      </c>
      <c r="P460">
        <v>45000</v>
      </c>
      <c r="Q460" t="s">
        <v>7</v>
      </c>
      <c r="R460">
        <v>45000</v>
      </c>
      <c r="S460" t="s">
        <v>11</v>
      </c>
      <c r="T460" t="s">
        <v>11441</v>
      </c>
      <c r="U460" t="s">
        <v>11442</v>
      </c>
      <c r="V460" t="s">
        <v>11443</v>
      </c>
      <c r="W460">
        <v>5.9933500000000001E-2</v>
      </c>
    </row>
    <row r="461" spans="5:23">
      <c r="E461" t="s">
        <v>0</v>
      </c>
      <c r="F461">
        <v>46759.7</v>
      </c>
      <c r="G461" t="s">
        <v>1</v>
      </c>
      <c r="H461" t="s">
        <v>2</v>
      </c>
      <c r="I461" t="s">
        <v>3</v>
      </c>
      <c r="J461">
        <v>0.69279299999999999</v>
      </c>
      <c r="K461" t="s">
        <v>4</v>
      </c>
      <c r="L461">
        <v>4455.75</v>
      </c>
      <c r="M461" t="s">
        <v>5</v>
      </c>
      <c r="N461">
        <v>10.099303662003001</v>
      </c>
      <c r="O461" t="s">
        <v>6</v>
      </c>
      <c r="P461">
        <v>45000</v>
      </c>
      <c r="Q461" t="s">
        <v>7</v>
      </c>
      <c r="R461">
        <v>45000</v>
      </c>
      <c r="S461" t="s">
        <v>8</v>
      </c>
      <c r="T461" t="s">
        <v>11474</v>
      </c>
      <c r="U461" t="s">
        <v>11475</v>
      </c>
      <c r="V461" t="s">
        <v>11476</v>
      </c>
      <c r="W461">
        <v>9.9682300000000001E-2</v>
      </c>
    </row>
    <row r="462" spans="5:23">
      <c r="E462" t="s">
        <v>9</v>
      </c>
      <c r="F462">
        <v>32602.2</v>
      </c>
      <c r="G462" t="s">
        <v>1</v>
      </c>
      <c r="H462" t="s">
        <v>10</v>
      </c>
      <c r="I462" t="s">
        <v>3</v>
      </c>
      <c r="J462">
        <v>0.82655800000000001</v>
      </c>
      <c r="K462" t="s">
        <v>4</v>
      </c>
      <c r="L462">
        <v>4489.58</v>
      </c>
      <c r="M462" t="s">
        <v>5</v>
      </c>
      <c r="N462">
        <v>10.023214679092</v>
      </c>
      <c r="O462" t="s">
        <v>6</v>
      </c>
      <c r="P462">
        <v>45000</v>
      </c>
      <c r="Q462" t="s">
        <v>7</v>
      </c>
      <c r="R462">
        <v>45000</v>
      </c>
      <c r="S462" t="s">
        <v>11</v>
      </c>
      <c r="T462" t="s">
        <v>11477</v>
      </c>
      <c r="U462" t="s">
        <v>11478</v>
      </c>
      <c r="V462" t="s">
        <v>11479</v>
      </c>
      <c r="W462">
        <v>5.7963500000000001E-2</v>
      </c>
    </row>
    <row r="463" spans="5:23">
      <c r="E463" t="s">
        <v>12</v>
      </c>
      <c r="F463">
        <v>46759.7</v>
      </c>
      <c r="G463" t="s">
        <v>1</v>
      </c>
      <c r="H463" t="s">
        <v>2</v>
      </c>
      <c r="I463" t="s">
        <v>3</v>
      </c>
      <c r="J463">
        <v>0.69279299999999999</v>
      </c>
      <c r="K463" t="s">
        <v>4</v>
      </c>
      <c r="L463">
        <v>4455.75</v>
      </c>
      <c r="M463" t="s">
        <v>5</v>
      </c>
      <c r="N463">
        <v>10.099303662003001</v>
      </c>
      <c r="O463" t="s">
        <v>6</v>
      </c>
      <c r="P463">
        <v>45000</v>
      </c>
      <c r="Q463" t="s">
        <v>7</v>
      </c>
      <c r="R463">
        <v>45000</v>
      </c>
      <c r="S463" t="s">
        <v>13</v>
      </c>
      <c r="T463" t="s">
        <v>11474</v>
      </c>
      <c r="U463" t="s">
        <v>11475</v>
      </c>
      <c r="V463" t="s">
        <v>11476</v>
      </c>
      <c r="W463">
        <v>9.9682300000000001E-2</v>
      </c>
    </row>
    <row r="464" spans="5:23">
      <c r="E464" t="s">
        <v>12</v>
      </c>
      <c r="F464">
        <v>46894.6</v>
      </c>
      <c r="G464" t="s">
        <v>1</v>
      </c>
      <c r="H464" t="s">
        <v>14</v>
      </c>
      <c r="I464" t="s">
        <v>3</v>
      </c>
      <c r="J464">
        <v>0.69009500000000001</v>
      </c>
      <c r="K464" t="s">
        <v>4</v>
      </c>
      <c r="L464">
        <v>4477.74</v>
      </c>
      <c r="M464" t="s">
        <v>5</v>
      </c>
      <c r="N464">
        <v>10.049702369992</v>
      </c>
      <c r="O464" t="s">
        <v>6</v>
      </c>
      <c r="P464">
        <v>45000</v>
      </c>
      <c r="Q464" t="s">
        <v>7</v>
      </c>
      <c r="R464">
        <v>45000</v>
      </c>
      <c r="S464" t="s">
        <v>15</v>
      </c>
      <c r="T464" t="s">
        <v>11480</v>
      </c>
      <c r="U464" t="s">
        <v>11481</v>
      </c>
      <c r="V464" t="s">
        <v>11482</v>
      </c>
      <c r="W464">
        <v>9.9146399999999996E-2</v>
      </c>
    </row>
    <row r="465" spans="5:23">
      <c r="E465" t="s">
        <v>16</v>
      </c>
      <c r="F465">
        <v>46894.6</v>
      </c>
      <c r="G465" t="s">
        <v>1</v>
      </c>
      <c r="H465" t="s">
        <v>14</v>
      </c>
      <c r="I465" t="s">
        <v>3</v>
      </c>
      <c r="J465">
        <v>0.69009500000000001</v>
      </c>
      <c r="K465" t="s">
        <v>4</v>
      </c>
      <c r="L465">
        <v>4477.74</v>
      </c>
      <c r="M465" t="s">
        <v>5</v>
      </c>
      <c r="N465">
        <v>10.049702369992</v>
      </c>
      <c r="O465" t="s">
        <v>6</v>
      </c>
      <c r="P465">
        <v>45000</v>
      </c>
      <c r="Q465" t="s">
        <v>7</v>
      </c>
      <c r="R465">
        <v>45000</v>
      </c>
      <c r="S465" t="s">
        <v>15</v>
      </c>
      <c r="T465" t="s">
        <v>11480</v>
      </c>
      <c r="U465" t="s">
        <v>11481</v>
      </c>
      <c r="V465" t="s">
        <v>11482</v>
      </c>
      <c r="W465">
        <v>9.9146399999999996E-2</v>
      </c>
    </row>
    <row r="466" spans="5:23">
      <c r="E466" t="s">
        <v>16</v>
      </c>
      <c r="F466">
        <v>91648.7</v>
      </c>
      <c r="G466" t="s">
        <v>1</v>
      </c>
      <c r="H466" t="s">
        <v>17</v>
      </c>
      <c r="I466" t="s">
        <v>3</v>
      </c>
      <c r="J466">
        <v>0.497919</v>
      </c>
      <c r="K466" t="s">
        <v>4</v>
      </c>
      <c r="L466">
        <v>4401.0600000000004</v>
      </c>
      <c r="M466" t="s">
        <v>5</v>
      </c>
      <c r="N466">
        <v>10.224818041555</v>
      </c>
      <c r="O466" t="s">
        <v>6</v>
      </c>
      <c r="P466">
        <v>45000</v>
      </c>
      <c r="Q466" t="s">
        <v>7</v>
      </c>
      <c r="R466">
        <v>45000</v>
      </c>
      <c r="S466" t="s">
        <v>18</v>
      </c>
      <c r="T466" t="s">
        <v>11483</v>
      </c>
      <c r="U466" t="s">
        <v>11484</v>
      </c>
      <c r="V466" t="s">
        <v>11485</v>
      </c>
      <c r="W466">
        <v>0.167292</v>
      </c>
    </row>
    <row r="467" spans="5:23">
      <c r="E467" t="s">
        <v>19</v>
      </c>
      <c r="F467">
        <v>91648.7</v>
      </c>
      <c r="G467" t="s">
        <v>1</v>
      </c>
      <c r="H467" t="s">
        <v>17</v>
      </c>
      <c r="I467" t="s">
        <v>3</v>
      </c>
      <c r="J467">
        <v>0.497919</v>
      </c>
      <c r="K467" t="s">
        <v>4</v>
      </c>
      <c r="L467">
        <v>4401.0600000000004</v>
      </c>
      <c r="M467" t="s">
        <v>5</v>
      </c>
      <c r="N467">
        <v>10.224818041555</v>
      </c>
      <c r="O467" t="s">
        <v>6</v>
      </c>
      <c r="P467">
        <v>45000</v>
      </c>
      <c r="Q467" t="s">
        <v>7</v>
      </c>
      <c r="R467">
        <v>45000</v>
      </c>
      <c r="S467" t="s">
        <v>20</v>
      </c>
      <c r="T467" t="s">
        <v>11483</v>
      </c>
      <c r="U467" t="s">
        <v>11484</v>
      </c>
      <c r="V467" t="s">
        <v>11485</v>
      </c>
      <c r="W467">
        <v>0.167292</v>
      </c>
    </row>
    <row r="468" spans="5:23">
      <c r="E468" t="s">
        <v>19</v>
      </c>
      <c r="F468">
        <v>82235.600000000006</v>
      </c>
      <c r="G468" t="s">
        <v>1</v>
      </c>
      <c r="H468" t="s">
        <v>2</v>
      </c>
      <c r="I468" t="s">
        <v>3</v>
      </c>
      <c r="J468">
        <v>0.522733</v>
      </c>
      <c r="K468" t="s">
        <v>4</v>
      </c>
      <c r="L468">
        <v>4450.21</v>
      </c>
      <c r="M468" t="s">
        <v>5</v>
      </c>
      <c r="N468">
        <v>10.111881242440001</v>
      </c>
      <c r="O468" t="s">
        <v>6</v>
      </c>
      <c r="P468">
        <v>45000</v>
      </c>
      <c r="Q468" t="s">
        <v>7</v>
      </c>
      <c r="R468">
        <v>45000</v>
      </c>
      <c r="S468" t="s">
        <v>21</v>
      </c>
      <c r="T468" t="s">
        <v>11486</v>
      </c>
      <c r="U468" t="s">
        <v>11487</v>
      </c>
      <c r="V468" t="s">
        <v>11488</v>
      </c>
      <c r="W468">
        <v>0.15645999999999999</v>
      </c>
    </row>
    <row r="469" spans="5:23">
      <c r="E469" t="s">
        <v>22</v>
      </c>
      <c r="F469">
        <v>82235.600000000006</v>
      </c>
      <c r="G469" t="s">
        <v>1</v>
      </c>
      <c r="H469" t="s">
        <v>2</v>
      </c>
      <c r="I469" t="s">
        <v>3</v>
      </c>
      <c r="J469">
        <v>0.522733</v>
      </c>
      <c r="K469" t="s">
        <v>4</v>
      </c>
      <c r="L469">
        <v>4450.21</v>
      </c>
      <c r="M469" t="s">
        <v>5</v>
      </c>
      <c r="N469">
        <v>10.111881242440001</v>
      </c>
      <c r="O469" t="s">
        <v>6</v>
      </c>
      <c r="P469">
        <v>45000</v>
      </c>
      <c r="Q469" t="s">
        <v>7</v>
      </c>
      <c r="R469">
        <v>45000</v>
      </c>
      <c r="S469" t="s">
        <v>21</v>
      </c>
      <c r="T469" t="s">
        <v>11486</v>
      </c>
      <c r="U469" t="s">
        <v>11487</v>
      </c>
      <c r="V469" t="s">
        <v>11488</v>
      </c>
      <c r="W469">
        <v>0.15645999999999999</v>
      </c>
    </row>
    <row r="470" spans="5:23">
      <c r="E470" t="s">
        <v>22</v>
      </c>
      <c r="F470">
        <v>133491</v>
      </c>
      <c r="G470" t="s">
        <v>1</v>
      </c>
      <c r="H470" t="s">
        <v>23</v>
      </c>
      <c r="I470" t="s">
        <v>3</v>
      </c>
      <c r="J470">
        <v>0.41569</v>
      </c>
      <c r="K470" t="s">
        <v>4</v>
      </c>
      <c r="L470">
        <v>4335.2</v>
      </c>
      <c r="M470" t="s">
        <v>5</v>
      </c>
      <c r="N470">
        <v>10.380138272497</v>
      </c>
      <c r="O470" t="s">
        <v>6</v>
      </c>
      <c r="P470">
        <v>45000</v>
      </c>
      <c r="Q470" t="s">
        <v>7</v>
      </c>
      <c r="R470">
        <v>45000</v>
      </c>
      <c r="S470" t="s">
        <v>24</v>
      </c>
      <c r="T470" t="s">
        <v>8529</v>
      </c>
      <c r="U470" t="s">
        <v>11489</v>
      </c>
      <c r="V470" t="s">
        <v>11490</v>
      </c>
      <c r="W470">
        <v>0.20374300000000001</v>
      </c>
    </row>
    <row r="471" spans="5:23">
      <c r="E471" t="s">
        <v>25</v>
      </c>
      <c r="F471">
        <v>133491</v>
      </c>
      <c r="G471" t="s">
        <v>1</v>
      </c>
      <c r="H471" t="s">
        <v>23</v>
      </c>
      <c r="I471" t="s">
        <v>3</v>
      </c>
      <c r="J471">
        <v>0.41569</v>
      </c>
      <c r="K471" t="s">
        <v>4</v>
      </c>
      <c r="L471">
        <v>4335.2</v>
      </c>
      <c r="M471" t="s">
        <v>5</v>
      </c>
      <c r="N471">
        <v>10.380138272497</v>
      </c>
      <c r="O471" t="s">
        <v>6</v>
      </c>
      <c r="P471">
        <v>45000</v>
      </c>
      <c r="Q471" t="s">
        <v>7</v>
      </c>
      <c r="R471">
        <v>45000</v>
      </c>
      <c r="S471" t="s">
        <v>26</v>
      </c>
      <c r="T471" t="s">
        <v>8529</v>
      </c>
      <c r="U471" t="s">
        <v>11489</v>
      </c>
      <c r="V471" t="s">
        <v>11490</v>
      </c>
      <c r="W471">
        <v>0.20374300000000001</v>
      </c>
    </row>
    <row r="472" spans="5:23">
      <c r="E472" t="s">
        <v>25</v>
      </c>
      <c r="F472">
        <v>136580</v>
      </c>
      <c r="G472" t="s">
        <v>1</v>
      </c>
      <c r="H472" t="s">
        <v>27</v>
      </c>
      <c r="I472" t="s">
        <v>3</v>
      </c>
      <c r="J472">
        <v>0.40718399999999999</v>
      </c>
      <c r="K472" t="s">
        <v>4</v>
      </c>
      <c r="L472">
        <v>4416.04</v>
      </c>
      <c r="M472" t="s">
        <v>5</v>
      </c>
      <c r="N472">
        <v>10.190133633447999</v>
      </c>
      <c r="O472" t="s">
        <v>6</v>
      </c>
      <c r="P472">
        <v>45000</v>
      </c>
      <c r="Q472" t="s">
        <v>7</v>
      </c>
      <c r="R472">
        <v>45000</v>
      </c>
      <c r="S472" t="s">
        <v>28</v>
      </c>
      <c r="T472" t="s">
        <v>11491</v>
      </c>
      <c r="U472" t="s">
        <v>11492</v>
      </c>
      <c r="V472" t="s">
        <v>11493</v>
      </c>
      <c r="W472">
        <v>0.201711</v>
      </c>
    </row>
    <row r="473" spans="5:23">
      <c r="E473" t="s">
        <v>29</v>
      </c>
      <c r="F473">
        <v>136580</v>
      </c>
      <c r="G473" t="s">
        <v>1</v>
      </c>
      <c r="H473" t="s">
        <v>27</v>
      </c>
      <c r="I473" t="s">
        <v>3</v>
      </c>
      <c r="J473">
        <v>0.40718399999999999</v>
      </c>
      <c r="K473" t="s">
        <v>4</v>
      </c>
      <c r="L473">
        <v>4416.04</v>
      </c>
      <c r="M473" t="s">
        <v>5</v>
      </c>
      <c r="N473">
        <v>10.190133633447999</v>
      </c>
      <c r="O473" t="s">
        <v>6</v>
      </c>
      <c r="P473">
        <v>45000</v>
      </c>
      <c r="Q473" t="s">
        <v>7</v>
      </c>
      <c r="R473">
        <v>45000</v>
      </c>
      <c r="S473" t="s">
        <v>28</v>
      </c>
      <c r="T473" t="s">
        <v>11491</v>
      </c>
      <c r="U473" t="s">
        <v>11492</v>
      </c>
      <c r="V473" t="s">
        <v>11493</v>
      </c>
      <c r="W473">
        <v>0.201711</v>
      </c>
    </row>
    <row r="474" spans="5:23">
      <c r="E474" t="s">
        <v>29</v>
      </c>
      <c r="F474">
        <v>187903</v>
      </c>
      <c r="G474" t="s">
        <v>1</v>
      </c>
      <c r="H474" t="s">
        <v>30</v>
      </c>
      <c r="I474" t="s">
        <v>3</v>
      </c>
      <c r="J474">
        <v>0.35358600000000001</v>
      </c>
      <c r="K474" t="s">
        <v>4</v>
      </c>
      <c r="L474">
        <v>4256.7299999999996</v>
      </c>
      <c r="M474" t="s">
        <v>5</v>
      </c>
      <c r="N474">
        <v>10.571498704156999</v>
      </c>
      <c r="O474" t="s">
        <v>6</v>
      </c>
      <c r="P474">
        <v>45000</v>
      </c>
      <c r="Q474" t="s">
        <v>7</v>
      </c>
      <c r="R474">
        <v>45000</v>
      </c>
      <c r="S474" t="s">
        <v>31</v>
      </c>
      <c r="T474" t="s">
        <v>11494</v>
      </c>
      <c r="U474" t="s">
        <v>11495</v>
      </c>
      <c r="V474" t="s">
        <v>11496</v>
      </c>
      <c r="W474">
        <v>0.20924000000000001</v>
      </c>
    </row>
    <row r="475" spans="5:23">
      <c r="E475" t="s">
        <v>32</v>
      </c>
      <c r="F475">
        <v>187903</v>
      </c>
      <c r="G475" t="s">
        <v>1</v>
      </c>
      <c r="H475" t="s">
        <v>30</v>
      </c>
      <c r="I475" t="s">
        <v>3</v>
      </c>
      <c r="J475">
        <v>0.35358600000000001</v>
      </c>
      <c r="K475" t="s">
        <v>4</v>
      </c>
      <c r="L475">
        <v>4256.7299999999996</v>
      </c>
      <c r="M475" t="s">
        <v>5</v>
      </c>
      <c r="N475">
        <v>10.571498704156999</v>
      </c>
      <c r="O475" t="s">
        <v>6</v>
      </c>
      <c r="P475">
        <v>45000</v>
      </c>
      <c r="Q475" t="s">
        <v>7</v>
      </c>
      <c r="R475">
        <v>45000</v>
      </c>
      <c r="S475" t="s">
        <v>33</v>
      </c>
      <c r="T475" t="s">
        <v>11494</v>
      </c>
      <c r="U475" t="s">
        <v>11495</v>
      </c>
      <c r="V475" t="s">
        <v>11496</v>
      </c>
      <c r="W475">
        <v>0.20924000000000001</v>
      </c>
    </row>
    <row r="476" spans="5:23">
      <c r="E476" t="s">
        <v>32</v>
      </c>
      <c r="F476">
        <v>197478</v>
      </c>
      <c r="G476" t="s">
        <v>1</v>
      </c>
      <c r="H476" t="s">
        <v>17</v>
      </c>
      <c r="I476" t="s">
        <v>3</v>
      </c>
      <c r="J476">
        <v>0.34026000000000001</v>
      </c>
      <c r="K476" t="s">
        <v>4</v>
      </c>
      <c r="L476">
        <v>4373.79</v>
      </c>
      <c r="M476" t="s">
        <v>5</v>
      </c>
      <c r="N476">
        <v>10.288550679265001</v>
      </c>
      <c r="O476" t="s">
        <v>6</v>
      </c>
      <c r="P476">
        <v>45000</v>
      </c>
      <c r="Q476" t="s">
        <v>7</v>
      </c>
      <c r="R476">
        <v>45000</v>
      </c>
      <c r="S476" t="s">
        <v>34</v>
      </c>
      <c r="T476" t="s">
        <v>11497</v>
      </c>
      <c r="U476" t="s">
        <v>11498</v>
      </c>
      <c r="V476" t="s">
        <v>11499</v>
      </c>
      <c r="W476">
        <v>0.21873500000000001</v>
      </c>
    </row>
    <row r="477" spans="5:23">
      <c r="E477" t="s">
        <v>35</v>
      </c>
      <c r="F477">
        <v>197478</v>
      </c>
      <c r="G477" t="s">
        <v>1</v>
      </c>
      <c r="H477" t="s">
        <v>17</v>
      </c>
      <c r="I477" t="s">
        <v>3</v>
      </c>
      <c r="J477">
        <v>0.34026000000000001</v>
      </c>
      <c r="K477" t="s">
        <v>4</v>
      </c>
      <c r="L477">
        <v>4373.79</v>
      </c>
      <c r="M477" t="s">
        <v>5</v>
      </c>
      <c r="N477">
        <v>10.288550679265001</v>
      </c>
      <c r="O477" t="s">
        <v>6</v>
      </c>
      <c r="P477">
        <v>45000</v>
      </c>
      <c r="Q477" t="s">
        <v>7</v>
      </c>
      <c r="R477">
        <v>45000</v>
      </c>
      <c r="S477" t="s">
        <v>34</v>
      </c>
      <c r="T477" t="s">
        <v>11497</v>
      </c>
      <c r="U477" t="s">
        <v>11498</v>
      </c>
      <c r="V477" t="s">
        <v>11499</v>
      </c>
      <c r="W477">
        <v>0.21873500000000001</v>
      </c>
    </row>
    <row r="478" spans="5:23">
      <c r="E478" t="s">
        <v>35</v>
      </c>
      <c r="F478">
        <v>251443</v>
      </c>
      <c r="G478" t="s">
        <v>1</v>
      </c>
      <c r="H478" t="s">
        <v>36</v>
      </c>
      <c r="I478" t="s">
        <v>3</v>
      </c>
      <c r="J478">
        <v>0.30901899999999999</v>
      </c>
      <c r="K478" t="s">
        <v>4</v>
      </c>
      <c r="L478">
        <v>4164.76</v>
      </c>
      <c r="M478" t="s">
        <v>5</v>
      </c>
      <c r="N478">
        <v>10.804938290758001</v>
      </c>
      <c r="O478" t="s">
        <v>6</v>
      </c>
      <c r="P478">
        <v>45000</v>
      </c>
      <c r="Q478" t="s">
        <v>7</v>
      </c>
      <c r="R478">
        <v>45000</v>
      </c>
      <c r="S478" t="s">
        <v>37</v>
      </c>
      <c r="T478" t="s">
        <v>11500</v>
      </c>
      <c r="U478" t="s">
        <v>11501</v>
      </c>
      <c r="V478" t="s">
        <v>11502</v>
      </c>
      <c r="W478">
        <v>0.23028199999999999</v>
      </c>
    </row>
    <row r="479" spans="5:23">
      <c r="E479" t="s">
        <v>38</v>
      </c>
      <c r="F479">
        <v>251443</v>
      </c>
      <c r="G479" t="s">
        <v>1</v>
      </c>
      <c r="H479" t="s">
        <v>36</v>
      </c>
      <c r="I479" t="s">
        <v>3</v>
      </c>
      <c r="J479">
        <v>0.30901899999999999</v>
      </c>
      <c r="K479" t="s">
        <v>4</v>
      </c>
      <c r="L479">
        <v>4164.76</v>
      </c>
      <c r="M479" t="s">
        <v>5</v>
      </c>
      <c r="N479">
        <v>10.804938290758001</v>
      </c>
      <c r="O479" t="s">
        <v>6</v>
      </c>
      <c r="P479">
        <v>45000</v>
      </c>
      <c r="Q479" t="s">
        <v>7</v>
      </c>
      <c r="R479">
        <v>45000</v>
      </c>
      <c r="S479" t="s">
        <v>39</v>
      </c>
      <c r="T479" t="s">
        <v>11500</v>
      </c>
      <c r="U479" t="s">
        <v>11501</v>
      </c>
      <c r="V479" t="s">
        <v>11502</v>
      </c>
      <c r="W479">
        <v>0.23028199999999999</v>
      </c>
    </row>
    <row r="480" spans="5:23">
      <c r="E480" t="s">
        <v>38</v>
      </c>
      <c r="F480">
        <v>252283</v>
      </c>
      <c r="G480" t="s">
        <v>1</v>
      </c>
      <c r="H480" t="s">
        <v>40</v>
      </c>
      <c r="I480" t="s">
        <v>3</v>
      </c>
      <c r="J480">
        <v>0.30275800000000003</v>
      </c>
      <c r="K480" t="s">
        <v>4</v>
      </c>
      <c r="L480">
        <v>4324.34</v>
      </c>
      <c r="M480" t="s">
        <v>5</v>
      </c>
      <c r="N480">
        <v>10.406205086135</v>
      </c>
      <c r="O480" t="s">
        <v>6</v>
      </c>
      <c r="P480">
        <v>45000</v>
      </c>
      <c r="Q480" t="s">
        <v>7</v>
      </c>
      <c r="R480">
        <v>45000</v>
      </c>
      <c r="S480" t="s">
        <v>41</v>
      </c>
      <c r="T480" t="s">
        <v>11503</v>
      </c>
      <c r="U480" t="s">
        <v>11504</v>
      </c>
      <c r="V480" t="s">
        <v>11505</v>
      </c>
      <c r="W480">
        <v>0.23114799999999999</v>
      </c>
    </row>
    <row r="481" spans="5:23">
      <c r="E481" t="s">
        <v>42</v>
      </c>
      <c r="F481">
        <v>252283</v>
      </c>
      <c r="G481" t="s">
        <v>1</v>
      </c>
      <c r="H481" t="s">
        <v>40</v>
      </c>
      <c r="I481" t="s">
        <v>3</v>
      </c>
      <c r="J481">
        <v>0.30275800000000003</v>
      </c>
      <c r="K481" t="s">
        <v>4</v>
      </c>
      <c r="L481">
        <v>4324.34</v>
      </c>
      <c r="M481" t="s">
        <v>5</v>
      </c>
      <c r="N481">
        <v>10.406205086135</v>
      </c>
      <c r="O481" t="s">
        <v>6</v>
      </c>
      <c r="P481">
        <v>45000</v>
      </c>
      <c r="Q481" t="s">
        <v>7</v>
      </c>
      <c r="R481">
        <v>45000</v>
      </c>
      <c r="S481" t="s">
        <v>41</v>
      </c>
      <c r="T481" t="s">
        <v>11503</v>
      </c>
      <c r="U481" t="s">
        <v>11504</v>
      </c>
      <c r="V481" t="s">
        <v>11505</v>
      </c>
      <c r="W481">
        <v>0.23114799999999999</v>
      </c>
    </row>
    <row r="482" spans="5:23">
      <c r="E482" t="s">
        <v>42</v>
      </c>
      <c r="F482">
        <v>32906.5</v>
      </c>
      <c r="G482" t="s">
        <v>1</v>
      </c>
      <c r="H482" t="s">
        <v>14</v>
      </c>
      <c r="I482" t="s">
        <v>3</v>
      </c>
      <c r="J482">
        <v>0.82368699999999995</v>
      </c>
      <c r="K482" t="s">
        <v>4</v>
      </c>
      <c r="L482">
        <v>4479.1400000000003</v>
      </c>
      <c r="M482" t="s">
        <v>5</v>
      </c>
      <c r="N482">
        <v>10.046579107344</v>
      </c>
      <c r="O482" t="s">
        <v>6</v>
      </c>
      <c r="P482">
        <v>45000</v>
      </c>
      <c r="Q482" t="s">
        <v>7</v>
      </c>
      <c r="R482">
        <v>45000</v>
      </c>
      <c r="S482" t="s">
        <v>43</v>
      </c>
      <c r="T482" t="s">
        <v>11506</v>
      </c>
      <c r="U482" t="s">
        <v>11507</v>
      </c>
      <c r="V482" t="s">
        <v>11508</v>
      </c>
      <c r="W482">
        <v>5.8332000000000002E-2</v>
      </c>
    </row>
    <row r="483" spans="5:23">
      <c r="E483" t="s">
        <v>44</v>
      </c>
      <c r="F483">
        <v>32906.5</v>
      </c>
      <c r="G483" t="s">
        <v>1</v>
      </c>
      <c r="H483" t="s">
        <v>14</v>
      </c>
      <c r="I483" t="s">
        <v>3</v>
      </c>
      <c r="J483">
        <v>0.82368699999999995</v>
      </c>
      <c r="K483" t="s">
        <v>4</v>
      </c>
      <c r="L483">
        <v>4479.1400000000003</v>
      </c>
      <c r="M483" t="s">
        <v>5</v>
      </c>
      <c r="N483">
        <v>10.046579107344</v>
      </c>
      <c r="O483" t="s">
        <v>6</v>
      </c>
      <c r="P483">
        <v>45000</v>
      </c>
      <c r="Q483" t="s">
        <v>7</v>
      </c>
      <c r="R483">
        <v>45000</v>
      </c>
      <c r="S483" t="s">
        <v>45</v>
      </c>
      <c r="T483" t="s">
        <v>11506</v>
      </c>
      <c r="U483" t="s">
        <v>11507</v>
      </c>
      <c r="V483" t="s">
        <v>11508</v>
      </c>
      <c r="W483">
        <v>5.8332000000000002E-2</v>
      </c>
    </row>
    <row r="484" spans="5:23">
      <c r="E484" t="s">
        <v>44</v>
      </c>
      <c r="F484">
        <v>32602.2</v>
      </c>
      <c r="G484" t="s">
        <v>1</v>
      </c>
      <c r="H484" t="s">
        <v>10</v>
      </c>
      <c r="I484" t="s">
        <v>3</v>
      </c>
      <c r="J484">
        <v>0.82655800000000001</v>
      </c>
      <c r="K484" t="s">
        <v>4</v>
      </c>
      <c r="L484">
        <v>4489.58</v>
      </c>
      <c r="M484" t="s">
        <v>5</v>
      </c>
      <c r="N484">
        <v>10.023214679092</v>
      </c>
      <c r="O484" t="s">
        <v>6</v>
      </c>
      <c r="P484">
        <v>45000</v>
      </c>
      <c r="Q484" t="s">
        <v>7</v>
      </c>
      <c r="R484">
        <v>45000</v>
      </c>
      <c r="S484" t="s">
        <v>11</v>
      </c>
      <c r="T484" t="s">
        <v>11477</v>
      </c>
      <c r="U484" t="s">
        <v>11478</v>
      </c>
      <c r="V484" t="s">
        <v>11479</v>
      </c>
      <c r="W484">
        <v>5.7963500000000001E-2</v>
      </c>
    </row>
    <row r="485" spans="5:23">
      <c r="E485" t="s">
        <v>0</v>
      </c>
      <c r="F485">
        <v>45530.9</v>
      </c>
      <c r="G485" t="s">
        <v>1</v>
      </c>
      <c r="H485" t="s">
        <v>2</v>
      </c>
      <c r="I485" t="s">
        <v>3</v>
      </c>
      <c r="J485">
        <v>0.70209299999999997</v>
      </c>
      <c r="K485" t="s">
        <v>4</v>
      </c>
      <c r="L485">
        <v>4455.58</v>
      </c>
      <c r="M485" t="s">
        <v>5</v>
      </c>
      <c r="N485">
        <v>10.099693661463</v>
      </c>
      <c r="O485" t="s">
        <v>6</v>
      </c>
      <c r="P485">
        <v>45000</v>
      </c>
      <c r="Q485" t="s">
        <v>7</v>
      </c>
      <c r="R485">
        <v>45000</v>
      </c>
      <c r="S485" t="s">
        <v>8</v>
      </c>
      <c r="T485" t="s">
        <v>11509</v>
      </c>
      <c r="U485" t="s">
        <v>11510</v>
      </c>
      <c r="V485" t="s">
        <v>11511</v>
      </c>
      <c r="W485">
        <v>9.5395499999999994E-2</v>
      </c>
    </row>
    <row r="486" spans="5:23">
      <c r="E486" t="s">
        <v>9</v>
      </c>
      <c r="F486">
        <v>32263.4</v>
      </c>
      <c r="G486" t="s">
        <v>1</v>
      </c>
      <c r="H486" t="s">
        <v>10</v>
      </c>
      <c r="I486" t="s">
        <v>3</v>
      </c>
      <c r="J486">
        <v>0.83089199999999996</v>
      </c>
      <c r="K486" t="s">
        <v>4</v>
      </c>
      <c r="L486">
        <v>4489.53</v>
      </c>
      <c r="M486" t="s">
        <v>5</v>
      </c>
      <c r="N486">
        <v>10.023312475956001</v>
      </c>
      <c r="O486" t="s">
        <v>6</v>
      </c>
      <c r="P486">
        <v>45000</v>
      </c>
      <c r="Q486" t="s">
        <v>7</v>
      </c>
      <c r="R486">
        <v>45000</v>
      </c>
      <c r="S486" t="s">
        <v>11</v>
      </c>
      <c r="T486" t="s">
        <v>11512</v>
      </c>
      <c r="U486" t="s">
        <v>11513</v>
      </c>
      <c r="V486" t="s">
        <v>11514</v>
      </c>
      <c r="W486">
        <v>5.63397E-2</v>
      </c>
    </row>
    <row r="487" spans="5:23">
      <c r="E487" t="s">
        <v>12</v>
      </c>
      <c r="F487">
        <v>45530.9</v>
      </c>
      <c r="G487" t="s">
        <v>1</v>
      </c>
      <c r="H487" t="s">
        <v>2</v>
      </c>
      <c r="I487" t="s">
        <v>3</v>
      </c>
      <c r="J487">
        <v>0.70209299999999997</v>
      </c>
      <c r="K487" t="s">
        <v>4</v>
      </c>
      <c r="L487">
        <v>4455.58</v>
      </c>
      <c r="M487" t="s">
        <v>5</v>
      </c>
      <c r="N487">
        <v>10.099693661463</v>
      </c>
      <c r="O487" t="s">
        <v>6</v>
      </c>
      <c r="P487">
        <v>45000</v>
      </c>
      <c r="Q487" t="s">
        <v>7</v>
      </c>
      <c r="R487">
        <v>45000</v>
      </c>
      <c r="S487" t="s">
        <v>13</v>
      </c>
      <c r="T487" t="s">
        <v>11509</v>
      </c>
      <c r="U487" t="s">
        <v>11510</v>
      </c>
      <c r="V487" t="s">
        <v>11511</v>
      </c>
      <c r="W487">
        <v>9.5395499999999994E-2</v>
      </c>
    </row>
    <row r="488" spans="5:23">
      <c r="E488" t="s">
        <v>12</v>
      </c>
      <c r="F488">
        <v>45108.9</v>
      </c>
      <c r="G488" t="s">
        <v>1</v>
      </c>
      <c r="H488" t="s">
        <v>14</v>
      </c>
      <c r="I488" t="s">
        <v>3</v>
      </c>
      <c r="J488">
        <v>0.70362499999999994</v>
      </c>
      <c r="K488" t="s">
        <v>4</v>
      </c>
      <c r="L488">
        <v>4477.7</v>
      </c>
      <c r="M488" t="s">
        <v>5</v>
      </c>
      <c r="N488">
        <v>10.049799968856</v>
      </c>
      <c r="O488" t="s">
        <v>6</v>
      </c>
      <c r="P488">
        <v>45000</v>
      </c>
      <c r="Q488" t="s">
        <v>7</v>
      </c>
      <c r="R488">
        <v>45000</v>
      </c>
      <c r="S488" t="s">
        <v>15</v>
      </c>
      <c r="T488" t="s">
        <v>11515</v>
      </c>
      <c r="U488" t="s">
        <v>11516</v>
      </c>
      <c r="V488" t="s">
        <v>11517</v>
      </c>
      <c r="W488">
        <v>8.9868600000000007E-2</v>
      </c>
    </row>
    <row r="489" spans="5:23">
      <c r="E489" t="s">
        <v>16</v>
      </c>
      <c r="F489">
        <v>45108.9</v>
      </c>
      <c r="G489" t="s">
        <v>1</v>
      </c>
      <c r="H489" t="s">
        <v>14</v>
      </c>
      <c r="I489" t="s">
        <v>3</v>
      </c>
      <c r="J489">
        <v>0.70362499999999994</v>
      </c>
      <c r="K489" t="s">
        <v>4</v>
      </c>
      <c r="L489">
        <v>4477.7</v>
      </c>
      <c r="M489" t="s">
        <v>5</v>
      </c>
      <c r="N489">
        <v>10.049799968856</v>
      </c>
      <c r="O489" t="s">
        <v>6</v>
      </c>
      <c r="P489">
        <v>45000</v>
      </c>
      <c r="Q489" t="s">
        <v>7</v>
      </c>
      <c r="R489">
        <v>45000</v>
      </c>
      <c r="S489" t="s">
        <v>15</v>
      </c>
      <c r="T489" t="s">
        <v>11515</v>
      </c>
      <c r="U489" t="s">
        <v>11516</v>
      </c>
      <c r="V489" t="s">
        <v>11517</v>
      </c>
      <c r="W489">
        <v>8.9868600000000007E-2</v>
      </c>
    </row>
    <row r="490" spans="5:23">
      <c r="E490" t="s">
        <v>16</v>
      </c>
      <c r="F490">
        <v>85021.5</v>
      </c>
      <c r="G490" t="s">
        <v>1</v>
      </c>
      <c r="H490" t="s">
        <v>17</v>
      </c>
      <c r="I490" t="s">
        <v>3</v>
      </c>
      <c r="J490">
        <v>0.51697499999999996</v>
      </c>
      <c r="K490" t="s">
        <v>4</v>
      </c>
      <c r="L490">
        <v>4400.8</v>
      </c>
      <c r="M490" t="s">
        <v>5</v>
      </c>
      <c r="N490">
        <v>10.225402743745001</v>
      </c>
      <c r="O490" t="s">
        <v>6</v>
      </c>
      <c r="P490">
        <v>45000</v>
      </c>
      <c r="Q490" t="s">
        <v>7</v>
      </c>
      <c r="R490">
        <v>45000</v>
      </c>
      <c r="S490" t="s">
        <v>18</v>
      </c>
      <c r="T490" t="s">
        <v>11518</v>
      </c>
      <c r="U490" t="s">
        <v>11519</v>
      </c>
      <c r="V490" t="s">
        <v>11520</v>
      </c>
      <c r="W490">
        <v>0.15182799999999999</v>
      </c>
    </row>
    <row r="491" spans="5:23">
      <c r="E491" t="s">
        <v>19</v>
      </c>
      <c r="F491">
        <v>85021.5</v>
      </c>
      <c r="G491" t="s">
        <v>1</v>
      </c>
      <c r="H491" t="s">
        <v>17</v>
      </c>
      <c r="I491" t="s">
        <v>3</v>
      </c>
      <c r="J491">
        <v>0.51697499999999996</v>
      </c>
      <c r="K491" t="s">
        <v>4</v>
      </c>
      <c r="L491">
        <v>4400.8</v>
      </c>
      <c r="M491" t="s">
        <v>5</v>
      </c>
      <c r="N491">
        <v>10.225402743745001</v>
      </c>
      <c r="O491" t="s">
        <v>6</v>
      </c>
      <c r="P491">
        <v>45000</v>
      </c>
      <c r="Q491" t="s">
        <v>7</v>
      </c>
      <c r="R491">
        <v>45000</v>
      </c>
      <c r="S491" t="s">
        <v>20</v>
      </c>
      <c r="T491" t="s">
        <v>11518</v>
      </c>
      <c r="U491" t="s">
        <v>11519</v>
      </c>
      <c r="V491" t="s">
        <v>11520</v>
      </c>
      <c r="W491">
        <v>0.15182799999999999</v>
      </c>
    </row>
    <row r="492" spans="5:23">
      <c r="E492" t="s">
        <v>19</v>
      </c>
      <c r="F492">
        <v>85810.2</v>
      </c>
      <c r="G492" t="s">
        <v>1</v>
      </c>
      <c r="H492" t="s">
        <v>2</v>
      </c>
      <c r="I492" t="s">
        <v>3</v>
      </c>
      <c r="J492">
        <v>0.51174699999999995</v>
      </c>
      <c r="K492" t="s">
        <v>4</v>
      </c>
      <c r="L492">
        <v>4449.91</v>
      </c>
      <c r="M492" t="s">
        <v>5</v>
      </c>
      <c r="N492">
        <v>10.112563741488</v>
      </c>
      <c r="O492" t="s">
        <v>6</v>
      </c>
      <c r="P492">
        <v>45000</v>
      </c>
      <c r="Q492" t="s">
        <v>7</v>
      </c>
      <c r="R492">
        <v>45000</v>
      </c>
      <c r="S492" t="s">
        <v>21</v>
      </c>
      <c r="T492" t="s">
        <v>11521</v>
      </c>
      <c r="U492" t="s">
        <v>11522</v>
      </c>
      <c r="V492" t="s">
        <v>11523</v>
      </c>
      <c r="W492">
        <v>0.15876000000000001</v>
      </c>
    </row>
    <row r="493" spans="5:23">
      <c r="E493" t="s">
        <v>22</v>
      </c>
      <c r="F493">
        <v>85810.2</v>
      </c>
      <c r="G493" t="s">
        <v>1</v>
      </c>
      <c r="H493" t="s">
        <v>2</v>
      </c>
      <c r="I493" t="s">
        <v>3</v>
      </c>
      <c r="J493">
        <v>0.51174699999999995</v>
      </c>
      <c r="K493" t="s">
        <v>4</v>
      </c>
      <c r="L493">
        <v>4449.91</v>
      </c>
      <c r="M493" t="s">
        <v>5</v>
      </c>
      <c r="N493">
        <v>10.112563741488</v>
      </c>
      <c r="O493" t="s">
        <v>6</v>
      </c>
      <c r="P493">
        <v>45000</v>
      </c>
      <c r="Q493" t="s">
        <v>7</v>
      </c>
      <c r="R493">
        <v>45000</v>
      </c>
      <c r="S493" t="s">
        <v>21</v>
      </c>
      <c r="T493" t="s">
        <v>11521</v>
      </c>
      <c r="U493" t="s">
        <v>11522</v>
      </c>
      <c r="V493" t="s">
        <v>11523</v>
      </c>
      <c r="W493">
        <v>0.15876000000000001</v>
      </c>
    </row>
    <row r="494" spans="5:23">
      <c r="E494" t="s">
        <v>22</v>
      </c>
      <c r="F494">
        <v>140623</v>
      </c>
      <c r="G494" t="s">
        <v>1</v>
      </c>
      <c r="H494" t="s">
        <v>23</v>
      </c>
      <c r="I494" t="s">
        <v>3</v>
      </c>
      <c r="J494">
        <v>0.40500000000000003</v>
      </c>
      <c r="K494" t="s">
        <v>4</v>
      </c>
      <c r="L494">
        <v>4335.45</v>
      </c>
      <c r="M494" t="s">
        <v>5</v>
      </c>
      <c r="N494">
        <v>10.379553669309001</v>
      </c>
      <c r="O494" t="s">
        <v>6</v>
      </c>
      <c r="P494">
        <v>45000</v>
      </c>
      <c r="Q494" t="s">
        <v>7</v>
      </c>
      <c r="R494">
        <v>45000</v>
      </c>
      <c r="S494" t="s">
        <v>24</v>
      </c>
      <c r="T494" t="s">
        <v>11524</v>
      </c>
      <c r="U494" t="s">
        <v>11525</v>
      </c>
      <c r="V494" t="s">
        <v>11526</v>
      </c>
      <c r="W494">
        <v>0.20322899999999999</v>
      </c>
    </row>
    <row r="495" spans="5:23">
      <c r="E495" t="s">
        <v>25</v>
      </c>
      <c r="F495">
        <v>140623</v>
      </c>
      <c r="G495" t="s">
        <v>1</v>
      </c>
      <c r="H495" t="s">
        <v>23</v>
      </c>
      <c r="I495" t="s">
        <v>3</v>
      </c>
      <c r="J495">
        <v>0.40500000000000003</v>
      </c>
      <c r="K495" t="s">
        <v>4</v>
      </c>
      <c r="L495">
        <v>4335.45</v>
      </c>
      <c r="M495" t="s">
        <v>5</v>
      </c>
      <c r="N495">
        <v>10.379553669309001</v>
      </c>
      <c r="O495" t="s">
        <v>6</v>
      </c>
      <c r="P495">
        <v>45000</v>
      </c>
      <c r="Q495" t="s">
        <v>7</v>
      </c>
      <c r="R495">
        <v>45000</v>
      </c>
      <c r="S495" t="s">
        <v>26</v>
      </c>
      <c r="T495" t="s">
        <v>11524</v>
      </c>
      <c r="U495" t="s">
        <v>11525</v>
      </c>
      <c r="V495" t="s">
        <v>11526</v>
      </c>
      <c r="W495">
        <v>0.20322899999999999</v>
      </c>
    </row>
    <row r="496" spans="5:23">
      <c r="E496" t="s">
        <v>25</v>
      </c>
      <c r="F496">
        <v>143959</v>
      </c>
      <c r="G496" t="s">
        <v>1</v>
      </c>
      <c r="H496" t="s">
        <v>27</v>
      </c>
      <c r="I496" t="s">
        <v>3</v>
      </c>
      <c r="J496">
        <v>0.39660200000000001</v>
      </c>
      <c r="K496" t="s">
        <v>4</v>
      </c>
      <c r="L496">
        <v>4416.2299999999996</v>
      </c>
      <c r="M496" t="s">
        <v>5</v>
      </c>
      <c r="N496">
        <v>10.18969503256</v>
      </c>
      <c r="O496" t="s">
        <v>6</v>
      </c>
      <c r="P496">
        <v>45000</v>
      </c>
      <c r="Q496" t="s">
        <v>7</v>
      </c>
      <c r="R496">
        <v>45000</v>
      </c>
      <c r="S496" t="s">
        <v>28</v>
      </c>
      <c r="T496" t="s">
        <v>11527</v>
      </c>
      <c r="U496" t="s">
        <v>11528</v>
      </c>
      <c r="V496" t="s">
        <v>11529</v>
      </c>
      <c r="W496">
        <v>0.20156099999999999</v>
      </c>
    </row>
    <row r="497" spans="5:23">
      <c r="E497" t="s">
        <v>29</v>
      </c>
      <c r="F497">
        <v>143959</v>
      </c>
      <c r="G497" t="s">
        <v>1</v>
      </c>
      <c r="H497" t="s">
        <v>27</v>
      </c>
      <c r="I497" t="s">
        <v>3</v>
      </c>
      <c r="J497">
        <v>0.39660200000000001</v>
      </c>
      <c r="K497" t="s">
        <v>4</v>
      </c>
      <c r="L497">
        <v>4416.2299999999996</v>
      </c>
      <c r="M497" t="s">
        <v>5</v>
      </c>
      <c r="N497">
        <v>10.18969503256</v>
      </c>
      <c r="O497" t="s">
        <v>6</v>
      </c>
      <c r="P497">
        <v>45000</v>
      </c>
      <c r="Q497" t="s">
        <v>7</v>
      </c>
      <c r="R497">
        <v>45000</v>
      </c>
      <c r="S497" t="s">
        <v>28</v>
      </c>
      <c r="T497" t="s">
        <v>11527</v>
      </c>
      <c r="U497" t="s">
        <v>11528</v>
      </c>
      <c r="V497" t="s">
        <v>11529</v>
      </c>
      <c r="W497">
        <v>0.20156099999999999</v>
      </c>
    </row>
    <row r="498" spans="5:23">
      <c r="E498" t="s">
        <v>29</v>
      </c>
      <c r="F498">
        <v>201733</v>
      </c>
      <c r="G498" t="s">
        <v>1</v>
      </c>
      <c r="H498" t="s">
        <v>30</v>
      </c>
      <c r="I498" t="s">
        <v>3</v>
      </c>
      <c r="J498">
        <v>0.34128799999999998</v>
      </c>
      <c r="K498" t="s">
        <v>4</v>
      </c>
      <c r="L498">
        <v>4255.79</v>
      </c>
      <c r="M498" t="s">
        <v>5</v>
      </c>
      <c r="N498">
        <v>10.573836918905</v>
      </c>
      <c r="O498" t="s">
        <v>6</v>
      </c>
      <c r="P498">
        <v>45000</v>
      </c>
      <c r="Q498" t="s">
        <v>7</v>
      </c>
      <c r="R498">
        <v>45000</v>
      </c>
      <c r="S498" t="s">
        <v>31</v>
      </c>
      <c r="T498" t="s">
        <v>11530</v>
      </c>
      <c r="U498" t="s">
        <v>11531</v>
      </c>
      <c r="V498" t="s">
        <v>11532</v>
      </c>
      <c r="W498">
        <v>0.218664</v>
      </c>
    </row>
    <row r="499" spans="5:23">
      <c r="E499" t="s">
        <v>32</v>
      </c>
      <c r="F499">
        <v>201733</v>
      </c>
      <c r="G499" t="s">
        <v>1</v>
      </c>
      <c r="H499" t="s">
        <v>30</v>
      </c>
      <c r="I499" t="s">
        <v>3</v>
      </c>
      <c r="J499">
        <v>0.34128799999999998</v>
      </c>
      <c r="K499" t="s">
        <v>4</v>
      </c>
      <c r="L499">
        <v>4255.79</v>
      </c>
      <c r="M499" t="s">
        <v>5</v>
      </c>
      <c r="N499">
        <v>10.573836918905</v>
      </c>
      <c r="O499" t="s">
        <v>6</v>
      </c>
      <c r="P499">
        <v>45000</v>
      </c>
      <c r="Q499" t="s">
        <v>7</v>
      </c>
      <c r="R499">
        <v>45000</v>
      </c>
      <c r="S499" t="s">
        <v>33</v>
      </c>
      <c r="T499" t="s">
        <v>11530</v>
      </c>
      <c r="U499" t="s">
        <v>11531</v>
      </c>
      <c r="V499" t="s">
        <v>11532</v>
      </c>
      <c r="W499">
        <v>0.218664</v>
      </c>
    </row>
    <row r="500" spans="5:23">
      <c r="E500" t="s">
        <v>32</v>
      </c>
      <c r="F500">
        <v>188563</v>
      </c>
      <c r="G500" t="s">
        <v>1</v>
      </c>
      <c r="H500" t="s">
        <v>17</v>
      </c>
      <c r="I500" t="s">
        <v>3</v>
      </c>
      <c r="J500">
        <v>0.34822399999999998</v>
      </c>
      <c r="K500" t="s">
        <v>4</v>
      </c>
      <c r="L500">
        <v>4373.46</v>
      </c>
      <c r="M500" t="s">
        <v>5</v>
      </c>
      <c r="N500">
        <v>10.289330282185</v>
      </c>
      <c r="O500" t="s">
        <v>6</v>
      </c>
      <c r="P500">
        <v>45000</v>
      </c>
      <c r="Q500" t="s">
        <v>7</v>
      </c>
      <c r="R500">
        <v>45000</v>
      </c>
      <c r="S500" t="s">
        <v>34</v>
      </c>
      <c r="T500" t="s">
        <v>11533</v>
      </c>
      <c r="U500" t="s">
        <v>11534</v>
      </c>
      <c r="V500" t="s">
        <v>11535</v>
      </c>
      <c r="W500">
        <v>0.218309</v>
      </c>
    </row>
    <row r="501" spans="5:23">
      <c r="E501" t="s">
        <v>35</v>
      </c>
      <c r="F501">
        <v>188563</v>
      </c>
      <c r="G501" t="s">
        <v>1</v>
      </c>
      <c r="H501" t="s">
        <v>17</v>
      </c>
      <c r="I501" t="s">
        <v>3</v>
      </c>
      <c r="J501">
        <v>0.34822399999999998</v>
      </c>
      <c r="K501" t="s">
        <v>4</v>
      </c>
      <c r="L501">
        <v>4373.46</v>
      </c>
      <c r="M501" t="s">
        <v>5</v>
      </c>
      <c r="N501">
        <v>10.289330282185</v>
      </c>
      <c r="O501" t="s">
        <v>6</v>
      </c>
      <c r="P501">
        <v>45000</v>
      </c>
      <c r="Q501" t="s">
        <v>7</v>
      </c>
      <c r="R501">
        <v>45000</v>
      </c>
      <c r="S501" t="s">
        <v>34</v>
      </c>
      <c r="T501" t="s">
        <v>11533</v>
      </c>
      <c r="U501" t="s">
        <v>11534</v>
      </c>
      <c r="V501" t="s">
        <v>11535</v>
      </c>
      <c r="W501">
        <v>0.218309</v>
      </c>
    </row>
    <row r="502" spans="5:23">
      <c r="E502" t="s">
        <v>35</v>
      </c>
      <c r="F502">
        <v>258394</v>
      </c>
      <c r="G502" t="s">
        <v>1</v>
      </c>
      <c r="H502" t="s">
        <v>36</v>
      </c>
      <c r="I502" t="s">
        <v>3</v>
      </c>
      <c r="J502">
        <v>0.30484099999999997</v>
      </c>
      <c r="K502" t="s">
        <v>4</v>
      </c>
      <c r="L502">
        <v>4164.57</v>
      </c>
      <c r="M502" t="s">
        <v>5</v>
      </c>
      <c r="N502">
        <v>10.805425394081</v>
      </c>
      <c r="O502" t="s">
        <v>6</v>
      </c>
      <c r="P502">
        <v>45000</v>
      </c>
      <c r="Q502" t="s">
        <v>7</v>
      </c>
      <c r="R502">
        <v>45000</v>
      </c>
      <c r="S502" t="s">
        <v>37</v>
      </c>
      <c r="T502" t="s">
        <v>11536</v>
      </c>
      <c r="U502" t="s">
        <v>11537</v>
      </c>
      <c r="V502" t="s">
        <v>11538</v>
      </c>
      <c r="W502">
        <v>0.22833000000000001</v>
      </c>
    </row>
    <row r="503" spans="5:23">
      <c r="E503" t="s">
        <v>38</v>
      </c>
      <c r="F503">
        <v>258394</v>
      </c>
      <c r="G503" t="s">
        <v>1</v>
      </c>
      <c r="H503" t="s">
        <v>36</v>
      </c>
      <c r="I503" t="s">
        <v>3</v>
      </c>
      <c r="J503">
        <v>0.30484099999999997</v>
      </c>
      <c r="K503" t="s">
        <v>4</v>
      </c>
      <c r="L503">
        <v>4164.57</v>
      </c>
      <c r="M503" t="s">
        <v>5</v>
      </c>
      <c r="N503">
        <v>10.805425394081</v>
      </c>
      <c r="O503" t="s">
        <v>6</v>
      </c>
      <c r="P503">
        <v>45000</v>
      </c>
      <c r="Q503" t="s">
        <v>7</v>
      </c>
      <c r="R503">
        <v>45000</v>
      </c>
      <c r="S503" t="s">
        <v>39</v>
      </c>
      <c r="T503" t="s">
        <v>11536</v>
      </c>
      <c r="U503" t="s">
        <v>11537</v>
      </c>
      <c r="V503" t="s">
        <v>11538</v>
      </c>
      <c r="W503">
        <v>0.22833000000000001</v>
      </c>
    </row>
    <row r="504" spans="5:23">
      <c r="E504" t="s">
        <v>38</v>
      </c>
      <c r="F504">
        <v>237593</v>
      </c>
      <c r="G504" t="s">
        <v>1</v>
      </c>
      <c r="H504" t="s">
        <v>40</v>
      </c>
      <c r="I504" t="s">
        <v>3</v>
      </c>
      <c r="J504">
        <v>0.31195200000000001</v>
      </c>
      <c r="K504" t="s">
        <v>4</v>
      </c>
      <c r="L504">
        <v>4325.05</v>
      </c>
      <c r="M504" t="s">
        <v>5</v>
      </c>
      <c r="N504">
        <v>10.404499878000999</v>
      </c>
      <c r="O504" t="s">
        <v>6</v>
      </c>
      <c r="P504">
        <v>45000</v>
      </c>
      <c r="Q504" t="s">
        <v>7</v>
      </c>
      <c r="R504">
        <v>45000</v>
      </c>
      <c r="S504" t="s">
        <v>41</v>
      </c>
      <c r="T504" t="s">
        <v>11539</v>
      </c>
      <c r="U504" t="s">
        <v>11540</v>
      </c>
      <c r="V504" t="s">
        <v>11541</v>
      </c>
      <c r="W504">
        <v>0.220468</v>
      </c>
    </row>
    <row r="505" spans="5:23">
      <c r="E505" t="s">
        <v>42</v>
      </c>
      <c r="F505">
        <v>237593</v>
      </c>
      <c r="G505" t="s">
        <v>1</v>
      </c>
      <c r="H505" t="s">
        <v>40</v>
      </c>
      <c r="I505" t="s">
        <v>3</v>
      </c>
      <c r="J505">
        <v>0.31195200000000001</v>
      </c>
      <c r="K505" t="s">
        <v>4</v>
      </c>
      <c r="L505">
        <v>4325.05</v>
      </c>
      <c r="M505" t="s">
        <v>5</v>
      </c>
      <c r="N505">
        <v>10.404499878000999</v>
      </c>
      <c r="O505" t="s">
        <v>6</v>
      </c>
      <c r="P505">
        <v>45000</v>
      </c>
      <c r="Q505" t="s">
        <v>7</v>
      </c>
      <c r="R505">
        <v>45000</v>
      </c>
      <c r="S505" t="s">
        <v>41</v>
      </c>
      <c r="T505" t="s">
        <v>11539</v>
      </c>
      <c r="U505" t="s">
        <v>11540</v>
      </c>
      <c r="V505" t="s">
        <v>11541</v>
      </c>
      <c r="W505">
        <v>0.220468</v>
      </c>
    </row>
    <row r="506" spans="5:23">
      <c r="E506" t="s">
        <v>42</v>
      </c>
      <c r="F506">
        <v>31798.2</v>
      </c>
      <c r="G506" t="s">
        <v>1</v>
      </c>
      <c r="H506" t="s">
        <v>14</v>
      </c>
      <c r="I506" t="s">
        <v>3</v>
      </c>
      <c r="J506">
        <v>0.83792599999999995</v>
      </c>
      <c r="K506" t="s">
        <v>4</v>
      </c>
      <c r="L506">
        <v>4479.05</v>
      </c>
      <c r="M506" t="s">
        <v>5</v>
      </c>
      <c r="N506">
        <v>10.046774305072001</v>
      </c>
      <c r="O506" t="s">
        <v>6</v>
      </c>
      <c r="P506">
        <v>45000</v>
      </c>
      <c r="Q506" t="s">
        <v>7</v>
      </c>
      <c r="R506">
        <v>45000</v>
      </c>
      <c r="S506" t="s">
        <v>43</v>
      </c>
      <c r="T506" t="s">
        <v>11542</v>
      </c>
      <c r="U506" t="s">
        <v>11543</v>
      </c>
      <c r="V506" t="s">
        <v>11544</v>
      </c>
      <c r="W506">
        <v>5.72451E-2</v>
      </c>
    </row>
    <row r="507" spans="5:23">
      <c r="E507" t="s">
        <v>44</v>
      </c>
      <c r="F507">
        <v>31798.2</v>
      </c>
      <c r="G507" t="s">
        <v>1</v>
      </c>
      <c r="H507" t="s">
        <v>14</v>
      </c>
      <c r="I507" t="s">
        <v>3</v>
      </c>
      <c r="J507">
        <v>0.83792599999999995</v>
      </c>
      <c r="K507" t="s">
        <v>4</v>
      </c>
      <c r="L507">
        <v>4479.05</v>
      </c>
      <c r="M507" t="s">
        <v>5</v>
      </c>
      <c r="N507">
        <v>10.046774305072001</v>
      </c>
      <c r="O507" t="s">
        <v>6</v>
      </c>
      <c r="P507">
        <v>45000</v>
      </c>
      <c r="Q507" t="s">
        <v>7</v>
      </c>
      <c r="R507">
        <v>45000</v>
      </c>
      <c r="S507" t="s">
        <v>45</v>
      </c>
      <c r="T507" t="s">
        <v>11542</v>
      </c>
      <c r="U507" t="s">
        <v>11543</v>
      </c>
      <c r="V507" t="s">
        <v>11544</v>
      </c>
      <c r="W507">
        <v>5.72451E-2</v>
      </c>
    </row>
    <row r="508" spans="5:23">
      <c r="E508" t="s">
        <v>44</v>
      </c>
      <c r="F508">
        <v>32263.4</v>
      </c>
      <c r="G508" t="s">
        <v>1</v>
      </c>
      <c r="H508" t="s">
        <v>10</v>
      </c>
      <c r="I508" t="s">
        <v>3</v>
      </c>
      <c r="J508">
        <v>0.83089199999999996</v>
      </c>
      <c r="K508" t="s">
        <v>4</v>
      </c>
      <c r="L508">
        <v>4489.53</v>
      </c>
      <c r="M508" t="s">
        <v>5</v>
      </c>
      <c r="N508">
        <v>10.023312475956001</v>
      </c>
      <c r="O508" t="s">
        <v>6</v>
      </c>
      <c r="P508">
        <v>45000</v>
      </c>
      <c r="Q508" t="s">
        <v>7</v>
      </c>
      <c r="R508">
        <v>45000</v>
      </c>
      <c r="S508" t="s">
        <v>11</v>
      </c>
      <c r="T508" t="s">
        <v>11512</v>
      </c>
      <c r="U508" t="s">
        <v>11513</v>
      </c>
      <c r="V508" t="s">
        <v>11514</v>
      </c>
      <c r="W508">
        <v>5.63397E-2</v>
      </c>
    </row>
    <row r="509" spans="5:23">
      <c r="E509" t="s">
        <v>0</v>
      </c>
      <c r="F509">
        <v>45666.9</v>
      </c>
      <c r="G509" t="s">
        <v>1</v>
      </c>
      <c r="H509" t="s">
        <v>2</v>
      </c>
      <c r="I509" t="s">
        <v>3</v>
      </c>
      <c r="J509">
        <v>0.70102600000000004</v>
      </c>
      <c r="K509" t="s">
        <v>4</v>
      </c>
      <c r="L509">
        <v>4455.84</v>
      </c>
      <c r="M509" t="s">
        <v>5</v>
      </c>
      <c r="N509">
        <v>10.099108662273</v>
      </c>
      <c r="O509" t="s">
        <v>6</v>
      </c>
      <c r="P509">
        <v>45000</v>
      </c>
      <c r="Q509" t="s">
        <v>7</v>
      </c>
      <c r="R509">
        <v>45000</v>
      </c>
      <c r="S509" t="s">
        <v>8</v>
      </c>
      <c r="T509" t="s">
        <v>11545</v>
      </c>
      <c r="U509" t="s">
        <v>11546</v>
      </c>
      <c r="V509" t="s">
        <v>11547</v>
      </c>
      <c r="W509">
        <v>9.7514299999999998E-2</v>
      </c>
    </row>
    <row r="510" spans="5:23">
      <c r="E510" t="s">
        <v>9</v>
      </c>
      <c r="F510">
        <v>32688.1</v>
      </c>
      <c r="G510" t="s">
        <v>1</v>
      </c>
      <c r="H510" t="s">
        <v>10</v>
      </c>
      <c r="I510" t="s">
        <v>3</v>
      </c>
      <c r="J510">
        <v>0.82547899999999996</v>
      </c>
      <c r="K510" t="s">
        <v>4</v>
      </c>
      <c r="L510">
        <v>4489.5</v>
      </c>
      <c r="M510" t="s">
        <v>5</v>
      </c>
      <c r="N510">
        <v>10.023385823604</v>
      </c>
      <c r="O510" t="s">
        <v>6</v>
      </c>
      <c r="P510">
        <v>45000</v>
      </c>
      <c r="Q510" t="s">
        <v>7</v>
      </c>
      <c r="R510">
        <v>45000</v>
      </c>
      <c r="S510" t="s">
        <v>11</v>
      </c>
      <c r="T510" t="s">
        <v>11548</v>
      </c>
      <c r="U510" t="s">
        <v>11549</v>
      </c>
      <c r="V510" t="s">
        <v>11550</v>
      </c>
      <c r="W510">
        <v>5.9228900000000001E-2</v>
      </c>
    </row>
    <row r="511" spans="5:23">
      <c r="E511" t="s">
        <v>12</v>
      </c>
      <c r="F511">
        <v>45666.9</v>
      </c>
      <c r="G511" t="s">
        <v>1</v>
      </c>
      <c r="H511" t="s">
        <v>2</v>
      </c>
      <c r="I511" t="s">
        <v>3</v>
      </c>
      <c r="J511">
        <v>0.70102600000000004</v>
      </c>
      <c r="K511" t="s">
        <v>4</v>
      </c>
      <c r="L511">
        <v>4455.84</v>
      </c>
      <c r="M511" t="s">
        <v>5</v>
      </c>
      <c r="N511">
        <v>10.099108662273</v>
      </c>
      <c r="O511" t="s">
        <v>6</v>
      </c>
      <c r="P511">
        <v>45000</v>
      </c>
      <c r="Q511" t="s">
        <v>7</v>
      </c>
      <c r="R511">
        <v>45000</v>
      </c>
      <c r="S511" t="s">
        <v>13</v>
      </c>
      <c r="T511" t="s">
        <v>11545</v>
      </c>
      <c r="U511" t="s">
        <v>11546</v>
      </c>
      <c r="V511" t="s">
        <v>11547</v>
      </c>
      <c r="W511">
        <v>9.7514299999999998E-2</v>
      </c>
    </row>
    <row r="512" spans="5:23">
      <c r="E512" t="s">
        <v>12</v>
      </c>
      <c r="F512">
        <v>45116.6</v>
      </c>
      <c r="G512" t="s">
        <v>1</v>
      </c>
      <c r="H512" t="s">
        <v>14</v>
      </c>
      <c r="I512" t="s">
        <v>3</v>
      </c>
      <c r="J512">
        <v>0.70356200000000002</v>
      </c>
      <c r="K512" t="s">
        <v>4</v>
      </c>
      <c r="L512">
        <v>4477.74</v>
      </c>
      <c r="M512" t="s">
        <v>5</v>
      </c>
      <c r="N512">
        <v>10.049702369992</v>
      </c>
      <c r="O512" t="s">
        <v>6</v>
      </c>
      <c r="P512">
        <v>45000</v>
      </c>
      <c r="Q512" t="s">
        <v>7</v>
      </c>
      <c r="R512">
        <v>45000</v>
      </c>
      <c r="S512" t="s">
        <v>15</v>
      </c>
      <c r="T512" t="s">
        <v>11551</v>
      </c>
      <c r="U512" t="s">
        <v>11552</v>
      </c>
      <c r="V512" t="s">
        <v>11553</v>
      </c>
      <c r="W512">
        <v>0.103529</v>
      </c>
    </row>
    <row r="513" spans="5:23">
      <c r="E513" t="s">
        <v>16</v>
      </c>
      <c r="F513">
        <v>45116.6</v>
      </c>
      <c r="G513" t="s">
        <v>1</v>
      </c>
      <c r="H513" t="s">
        <v>14</v>
      </c>
      <c r="I513" t="s">
        <v>3</v>
      </c>
      <c r="J513">
        <v>0.70356200000000002</v>
      </c>
      <c r="K513" t="s">
        <v>4</v>
      </c>
      <c r="L513">
        <v>4477.74</v>
      </c>
      <c r="M513" t="s">
        <v>5</v>
      </c>
      <c r="N513">
        <v>10.049702369992</v>
      </c>
      <c r="O513" t="s">
        <v>6</v>
      </c>
      <c r="P513">
        <v>45000</v>
      </c>
      <c r="Q513" t="s">
        <v>7</v>
      </c>
      <c r="R513">
        <v>45000</v>
      </c>
      <c r="S513" t="s">
        <v>15</v>
      </c>
      <c r="T513" t="s">
        <v>11551</v>
      </c>
      <c r="U513" t="s">
        <v>11552</v>
      </c>
      <c r="V513" t="s">
        <v>11553</v>
      </c>
      <c r="W513">
        <v>0.103529</v>
      </c>
    </row>
    <row r="514" spans="5:23">
      <c r="E514" t="s">
        <v>16</v>
      </c>
      <c r="F514">
        <v>85461.6</v>
      </c>
      <c r="G514" t="s">
        <v>1</v>
      </c>
      <c r="H514" t="s">
        <v>17</v>
      </c>
      <c r="I514" t="s">
        <v>3</v>
      </c>
      <c r="J514">
        <v>0.51564200000000004</v>
      </c>
      <c r="K514" t="s">
        <v>4</v>
      </c>
      <c r="L514">
        <v>4400.8</v>
      </c>
      <c r="M514" t="s">
        <v>5</v>
      </c>
      <c r="N514">
        <v>10.225402743745001</v>
      </c>
      <c r="O514" t="s">
        <v>6</v>
      </c>
      <c r="P514">
        <v>45000</v>
      </c>
      <c r="Q514" t="s">
        <v>7</v>
      </c>
      <c r="R514">
        <v>45000</v>
      </c>
      <c r="S514" t="s">
        <v>18</v>
      </c>
      <c r="T514" t="s">
        <v>11554</v>
      </c>
      <c r="U514" t="s">
        <v>11555</v>
      </c>
      <c r="V514" t="s">
        <v>11556</v>
      </c>
      <c r="W514">
        <v>0.16902400000000001</v>
      </c>
    </row>
    <row r="515" spans="5:23">
      <c r="E515" t="s">
        <v>19</v>
      </c>
      <c r="F515">
        <v>85461.6</v>
      </c>
      <c r="G515" t="s">
        <v>1</v>
      </c>
      <c r="H515" t="s">
        <v>17</v>
      </c>
      <c r="I515" t="s">
        <v>3</v>
      </c>
      <c r="J515">
        <v>0.51564200000000004</v>
      </c>
      <c r="K515" t="s">
        <v>4</v>
      </c>
      <c r="L515">
        <v>4400.8</v>
      </c>
      <c r="M515" t="s">
        <v>5</v>
      </c>
      <c r="N515">
        <v>10.225402743745001</v>
      </c>
      <c r="O515" t="s">
        <v>6</v>
      </c>
      <c r="P515">
        <v>45000</v>
      </c>
      <c r="Q515" t="s">
        <v>7</v>
      </c>
      <c r="R515">
        <v>45000</v>
      </c>
      <c r="S515" t="s">
        <v>20</v>
      </c>
      <c r="T515" t="s">
        <v>11554</v>
      </c>
      <c r="U515" t="s">
        <v>11555</v>
      </c>
      <c r="V515" t="s">
        <v>11556</v>
      </c>
      <c r="W515">
        <v>0.16902400000000001</v>
      </c>
    </row>
    <row r="516" spans="5:23">
      <c r="E516" t="s">
        <v>19</v>
      </c>
      <c r="F516">
        <v>84545.5</v>
      </c>
      <c r="G516" t="s">
        <v>1</v>
      </c>
      <c r="H516" t="s">
        <v>2</v>
      </c>
      <c r="I516" t="s">
        <v>3</v>
      </c>
      <c r="J516">
        <v>0.51554999999999995</v>
      </c>
      <c r="K516" t="s">
        <v>4</v>
      </c>
      <c r="L516">
        <v>4450.08</v>
      </c>
      <c r="M516" t="s">
        <v>5</v>
      </c>
      <c r="N516">
        <v>10.112173742032001</v>
      </c>
      <c r="O516" t="s">
        <v>6</v>
      </c>
      <c r="P516">
        <v>45000</v>
      </c>
      <c r="Q516" t="s">
        <v>7</v>
      </c>
      <c r="R516">
        <v>45000</v>
      </c>
      <c r="S516" t="s">
        <v>21</v>
      </c>
      <c r="T516" t="s">
        <v>11557</v>
      </c>
      <c r="U516" t="s">
        <v>11558</v>
      </c>
      <c r="V516" t="s">
        <v>11559</v>
      </c>
      <c r="W516">
        <v>0.15732599999999999</v>
      </c>
    </row>
    <row r="517" spans="5:23">
      <c r="E517" t="s">
        <v>22</v>
      </c>
      <c r="F517">
        <v>84545.5</v>
      </c>
      <c r="G517" t="s">
        <v>1</v>
      </c>
      <c r="H517" t="s">
        <v>2</v>
      </c>
      <c r="I517" t="s">
        <v>3</v>
      </c>
      <c r="J517">
        <v>0.51554999999999995</v>
      </c>
      <c r="K517" t="s">
        <v>4</v>
      </c>
      <c r="L517">
        <v>4450.08</v>
      </c>
      <c r="M517" t="s">
        <v>5</v>
      </c>
      <c r="N517">
        <v>10.112173742032001</v>
      </c>
      <c r="O517" t="s">
        <v>6</v>
      </c>
      <c r="P517">
        <v>45000</v>
      </c>
      <c r="Q517" t="s">
        <v>7</v>
      </c>
      <c r="R517">
        <v>45000</v>
      </c>
      <c r="S517" t="s">
        <v>21</v>
      </c>
      <c r="T517" t="s">
        <v>11557</v>
      </c>
      <c r="U517" t="s">
        <v>11558</v>
      </c>
      <c r="V517" t="s">
        <v>11559</v>
      </c>
      <c r="W517">
        <v>0.15732599999999999</v>
      </c>
    </row>
    <row r="518" spans="5:23">
      <c r="E518" t="s">
        <v>22</v>
      </c>
      <c r="F518">
        <v>137449</v>
      </c>
      <c r="G518" t="s">
        <v>1</v>
      </c>
      <c r="H518" t="s">
        <v>23</v>
      </c>
      <c r="I518" t="s">
        <v>3</v>
      </c>
      <c r="J518">
        <v>0.40965600000000002</v>
      </c>
      <c r="K518" t="s">
        <v>4</v>
      </c>
      <c r="L518">
        <v>4335.32</v>
      </c>
      <c r="M518" t="s">
        <v>5</v>
      </c>
      <c r="N518">
        <v>10.379845970903</v>
      </c>
      <c r="O518" t="s">
        <v>6</v>
      </c>
      <c r="P518">
        <v>45000</v>
      </c>
      <c r="Q518" t="s">
        <v>7</v>
      </c>
      <c r="R518">
        <v>45000</v>
      </c>
      <c r="S518" t="s">
        <v>24</v>
      </c>
      <c r="T518" t="s">
        <v>11560</v>
      </c>
      <c r="U518" t="s">
        <v>11561</v>
      </c>
      <c r="V518" t="s">
        <v>11562</v>
      </c>
      <c r="W518">
        <v>0.18964800000000001</v>
      </c>
    </row>
    <row r="519" spans="5:23">
      <c r="E519" t="s">
        <v>25</v>
      </c>
      <c r="F519">
        <v>137449</v>
      </c>
      <c r="G519" t="s">
        <v>1</v>
      </c>
      <c r="H519" t="s">
        <v>23</v>
      </c>
      <c r="I519" t="s">
        <v>3</v>
      </c>
      <c r="J519">
        <v>0.40965600000000002</v>
      </c>
      <c r="K519" t="s">
        <v>4</v>
      </c>
      <c r="L519">
        <v>4335.32</v>
      </c>
      <c r="M519" t="s">
        <v>5</v>
      </c>
      <c r="N519">
        <v>10.379845970903</v>
      </c>
      <c r="O519" t="s">
        <v>6</v>
      </c>
      <c r="P519">
        <v>45000</v>
      </c>
      <c r="Q519" t="s">
        <v>7</v>
      </c>
      <c r="R519">
        <v>45000</v>
      </c>
      <c r="S519" t="s">
        <v>26</v>
      </c>
      <c r="T519" t="s">
        <v>11560</v>
      </c>
      <c r="U519" t="s">
        <v>11561</v>
      </c>
      <c r="V519" t="s">
        <v>11562</v>
      </c>
      <c r="W519">
        <v>0.18964800000000001</v>
      </c>
    </row>
    <row r="520" spans="5:23">
      <c r="E520" t="s">
        <v>25</v>
      </c>
      <c r="F520">
        <v>140044</v>
      </c>
      <c r="G520" t="s">
        <v>1</v>
      </c>
      <c r="H520" t="s">
        <v>27</v>
      </c>
      <c r="I520" t="s">
        <v>3</v>
      </c>
      <c r="J520">
        <v>0.40210800000000002</v>
      </c>
      <c r="K520" t="s">
        <v>4</v>
      </c>
      <c r="L520">
        <v>4416.2299999999996</v>
      </c>
      <c r="M520" t="s">
        <v>5</v>
      </c>
      <c r="N520">
        <v>10.18969503256</v>
      </c>
      <c r="O520" t="s">
        <v>6</v>
      </c>
      <c r="P520">
        <v>45000</v>
      </c>
      <c r="Q520" t="s">
        <v>7</v>
      </c>
      <c r="R520">
        <v>45000</v>
      </c>
      <c r="S520" t="s">
        <v>28</v>
      </c>
      <c r="T520" t="s">
        <v>11563</v>
      </c>
      <c r="U520" t="s">
        <v>11564</v>
      </c>
      <c r="V520" t="s">
        <v>11565</v>
      </c>
      <c r="W520">
        <v>0.19856699999999999</v>
      </c>
    </row>
    <row r="521" spans="5:23">
      <c r="E521" t="s">
        <v>29</v>
      </c>
      <c r="F521">
        <v>140044</v>
      </c>
      <c r="G521" t="s">
        <v>1</v>
      </c>
      <c r="H521" t="s">
        <v>27</v>
      </c>
      <c r="I521" t="s">
        <v>3</v>
      </c>
      <c r="J521">
        <v>0.40210800000000002</v>
      </c>
      <c r="K521" t="s">
        <v>4</v>
      </c>
      <c r="L521">
        <v>4416.2299999999996</v>
      </c>
      <c r="M521" t="s">
        <v>5</v>
      </c>
      <c r="N521">
        <v>10.18969503256</v>
      </c>
      <c r="O521" t="s">
        <v>6</v>
      </c>
      <c r="P521">
        <v>45000</v>
      </c>
      <c r="Q521" t="s">
        <v>7</v>
      </c>
      <c r="R521">
        <v>45000</v>
      </c>
      <c r="S521" t="s">
        <v>28</v>
      </c>
      <c r="T521" t="s">
        <v>11563</v>
      </c>
      <c r="U521" t="s">
        <v>11564</v>
      </c>
      <c r="V521" t="s">
        <v>11565</v>
      </c>
      <c r="W521">
        <v>0.19856699999999999</v>
      </c>
    </row>
    <row r="522" spans="5:23">
      <c r="E522" t="s">
        <v>29</v>
      </c>
      <c r="F522">
        <v>201183</v>
      </c>
      <c r="G522" t="s">
        <v>1</v>
      </c>
      <c r="H522" t="s">
        <v>30</v>
      </c>
      <c r="I522" t="s">
        <v>3</v>
      </c>
      <c r="J522">
        <v>0.34173599999999998</v>
      </c>
      <c r="K522" t="s">
        <v>4</v>
      </c>
      <c r="L522">
        <v>4256.26</v>
      </c>
      <c r="M522" t="s">
        <v>5</v>
      </c>
      <c r="N522">
        <v>10.572667811531</v>
      </c>
      <c r="O522" t="s">
        <v>6</v>
      </c>
      <c r="P522">
        <v>45000</v>
      </c>
      <c r="Q522" t="s">
        <v>7</v>
      </c>
      <c r="R522">
        <v>45000</v>
      </c>
      <c r="S522" t="s">
        <v>31</v>
      </c>
      <c r="T522" t="s">
        <v>11566</v>
      </c>
      <c r="U522" t="s">
        <v>11567</v>
      </c>
      <c r="V522" t="s">
        <v>11568</v>
      </c>
      <c r="W522">
        <v>0.21170800000000001</v>
      </c>
    </row>
    <row r="523" spans="5:23">
      <c r="E523" t="s">
        <v>32</v>
      </c>
      <c r="F523">
        <v>201183</v>
      </c>
      <c r="G523" t="s">
        <v>1</v>
      </c>
      <c r="H523" t="s">
        <v>30</v>
      </c>
      <c r="I523" t="s">
        <v>3</v>
      </c>
      <c r="J523">
        <v>0.34173599999999998</v>
      </c>
      <c r="K523" t="s">
        <v>4</v>
      </c>
      <c r="L523">
        <v>4256.26</v>
      </c>
      <c r="M523" t="s">
        <v>5</v>
      </c>
      <c r="N523">
        <v>10.572667811531</v>
      </c>
      <c r="O523" t="s">
        <v>6</v>
      </c>
      <c r="P523">
        <v>45000</v>
      </c>
      <c r="Q523" t="s">
        <v>7</v>
      </c>
      <c r="R523">
        <v>45000</v>
      </c>
      <c r="S523" t="s">
        <v>33</v>
      </c>
      <c r="T523" t="s">
        <v>11566</v>
      </c>
      <c r="U523" t="s">
        <v>11567</v>
      </c>
      <c r="V523" t="s">
        <v>11568</v>
      </c>
      <c r="W523">
        <v>0.21170800000000001</v>
      </c>
    </row>
    <row r="524" spans="5:23">
      <c r="E524" t="s">
        <v>32</v>
      </c>
      <c r="F524">
        <v>184355</v>
      </c>
      <c r="G524" t="s">
        <v>1</v>
      </c>
      <c r="H524" t="s">
        <v>17</v>
      </c>
      <c r="I524" t="s">
        <v>3</v>
      </c>
      <c r="J524">
        <v>0.35211300000000001</v>
      </c>
      <c r="K524" t="s">
        <v>4</v>
      </c>
      <c r="L524">
        <v>4375.04</v>
      </c>
      <c r="M524" t="s">
        <v>5</v>
      </c>
      <c r="N524">
        <v>10.285627168314999</v>
      </c>
      <c r="O524" t="s">
        <v>6</v>
      </c>
      <c r="P524">
        <v>45000</v>
      </c>
      <c r="Q524" t="s">
        <v>7</v>
      </c>
      <c r="R524">
        <v>45000</v>
      </c>
      <c r="S524" t="s">
        <v>34</v>
      </c>
      <c r="T524" t="s">
        <v>11569</v>
      </c>
      <c r="U524" t="s">
        <v>11570</v>
      </c>
      <c r="V524" t="s">
        <v>11571</v>
      </c>
      <c r="W524">
        <v>0.211145</v>
      </c>
    </row>
    <row r="525" spans="5:23">
      <c r="E525" t="s">
        <v>35</v>
      </c>
      <c r="F525">
        <v>184355</v>
      </c>
      <c r="G525" t="s">
        <v>1</v>
      </c>
      <c r="H525" t="s">
        <v>17</v>
      </c>
      <c r="I525" t="s">
        <v>3</v>
      </c>
      <c r="J525">
        <v>0.35211300000000001</v>
      </c>
      <c r="K525" t="s">
        <v>4</v>
      </c>
      <c r="L525">
        <v>4375.04</v>
      </c>
      <c r="M525" t="s">
        <v>5</v>
      </c>
      <c r="N525">
        <v>10.285627168314999</v>
      </c>
      <c r="O525" t="s">
        <v>6</v>
      </c>
      <c r="P525">
        <v>45000</v>
      </c>
      <c r="Q525" t="s">
        <v>7</v>
      </c>
      <c r="R525">
        <v>45000</v>
      </c>
      <c r="S525" t="s">
        <v>34</v>
      </c>
      <c r="T525" t="s">
        <v>11569</v>
      </c>
      <c r="U525" t="s">
        <v>11570</v>
      </c>
      <c r="V525" t="s">
        <v>11571</v>
      </c>
      <c r="W525">
        <v>0.211145</v>
      </c>
    </row>
    <row r="526" spans="5:23">
      <c r="E526" t="s">
        <v>35</v>
      </c>
      <c r="F526">
        <v>246016</v>
      </c>
      <c r="G526" t="s">
        <v>1</v>
      </c>
      <c r="H526" t="s">
        <v>36</v>
      </c>
      <c r="I526" t="s">
        <v>3</v>
      </c>
      <c r="J526">
        <v>0.312556</v>
      </c>
      <c r="K526" t="s">
        <v>4</v>
      </c>
      <c r="L526">
        <v>4160.82</v>
      </c>
      <c r="M526" t="s">
        <v>5</v>
      </c>
      <c r="N526">
        <v>10.815167460541</v>
      </c>
      <c r="O526" t="s">
        <v>6</v>
      </c>
      <c r="P526">
        <v>45000</v>
      </c>
      <c r="Q526" t="s">
        <v>7</v>
      </c>
      <c r="R526">
        <v>45000</v>
      </c>
      <c r="S526" t="s">
        <v>37</v>
      </c>
      <c r="T526" t="s">
        <v>11572</v>
      </c>
      <c r="U526" t="s">
        <v>11573</v>
      </c>
      <c r="V526" t="s">
        <v>11574</v>
      </c>
      <c r="W526">
        <v>0.23245099999999999</v>
      </c>
    </row>
    <row r="527" spans="5:23">
      <c r="E527" t="s">
        <v>38</v>
      </c>
      <c r="F527">
        <v>246016</v>
      </c>
      <c r="G527" t="s">
        <v>1</v>
      </c>
      <c r="H527" t="s">
        <v>36</v>
      </c>
      <c r="I527" t="s">
        <v>3</v>
      </c>
      <c r="J527">
        <v>0.312556</v>
      </c>
      <c r="K527" t="s">
        <v>4</v>
      </c>
      <c r="L527">
        <v>4160.82</v>
      </c>
      <c r="M527" t="s">
        <v>5</v>
      </c>
      <c r="N527">
        <v>10.815167460541</v>
      </c>
      <c r="O527" t="s">
        <v>6</v>
      </c>
      <c r="P527">
        <v>45000</v>
      </c>
      <c r="Q527" t="s">
        <v>7</v>
      </c>
      <c r="R527">
        <v>45000</v>
      </c>
      <c r="S527" t="s">
        <v>39</v>
      </c>
      <c r="T527" t="s">
        <v>11572</v>
      </c>
      <c r="U527" t="s">
        <v>11573</v>
      </c>
      <c r="V527" t="s">
        <v>11574</v>
      </c>
      <c r="W527">
        <v>0.23245099999999999</v>
      </c>
    </row>
    <row r="528" spans="5:23">
      <c r="E528" t="s">
        <v>38</v>
      </c>
      <c r="F528">
        <v>264262</v>
      </c>
      <c r="G528" t="s">
        <v>1</v>
      </c>
      <c r="H528" t="s">
        <v>40</v>
      </c>
      <c r="I528" t="s">
        <v>3</v>
      </c>
      <c r="J528">
        <v>0.29577500000000001</v>
      </c>
      <c r="K528" t="s">
        <v>4</v>
      </c>
      <c r="L528">
        <v>4325.5600000000004</v>
      </c>
      <c r="M528" t="s">
        <v>5</v>
      </c>
      <c r="N528">
        <v>10.403281872191</v>
      </c>
      <c r="O528" t="s">
        <v>6</v>
      </c>
      <c r="P528">
        <v>45000</v>
      </c>
      <c r="Q528" t="s">
        <v>7</v>
      </c>
      <c r="R528">
        <v>45000</v>
      </c>
      <c r="S528" t="s">
        <v>41</v>
      </c>
      <c r="T528" t="s">
        <v>11575</v>
      </c>
      <c r="U528" t="s">
        <v>11576</v>
      </c>
      <c r="V528" t="s">
        <v>11577</v>
      </c>
      <c r="W528">
        <v>0.234543</v>
      </c>
    </row>
    <row r="529" spans="5:23">
      <c r="E529" t="s">
        <v>42</v>
      </c>
      <c r="F529">
        <v>264262</v>
      </c>
      <c r="G529" t="s">
        <v>1</v>
      </c>
      <c r="H529" t="s">
        <v>40</v>
      </c>
      <c r="I529" t="s">
        <v>3</v>
      </c>
      <c r="J529">
        <v>0.29577500000000001</v>
      </c>
      <c r="K529" t="s">
        <v>4</v>
      </c>
      <c r="L529">
        <v>4325.5600000000004</v>
      </c>
      <c r="M529" t="s">
        <v>5</v>
      </c>
      <c r="N529">
        <v>10.403281872191</v>
      </c>
      <c r="O529" t="s">
        <v>6</v>
      </c>
      <c r="P529">
        <v>45000</v>
      </c>
      <c r="Q529" t="s">
        <v>7</v>
      </c>
      <c r="R529">
        <v>45000</v>
      </c>
      <c r="S529" t="s">
        <v>41</v>
      </c>
      <c r="T529" t="s">
        <v>11575</v>
      </c>
      <c r="U529" t="s">
        <v>11576</v>
      </c>
      <c r="V529" t="s">
        <v>11577</v>
      </c>
      <c r="W529">
        <v>0.234543</v>
      </c>
    </row>
    <row r="530" spans="5:23">
      <c r="E530" t="s">
        <v>42</v>
      </c>
      <c r="F530">
        <v>32973.599999999999</v>
      </c>
      <c r="G530" t="s">
        <v>1</v>
      </c>
      <c r="H530" t="s">
        <v>14</v>
      </c>
      <c r="I530" t="s">
        <v>3</v>
      </c>
      <c r="J530">
        <v>0.82285399999999997</v>
      </c>
      <c r="K530" t="s">
        <v>4</v>
      </c>
      <c r="L530">
        <v>4479.07</v>
      </c>
      <c r="M530" t="s">
        <v>5</v>
      </c>
      <c r="N530">
        <v>10.04672550564</v>
      </c>
      <c r="O530" t="s">
        <v>6</v>
      </c>
      <c r="P530">
        <v>45000</v>
      </c>
      <c r="Q530" t="s">
        <v>7</v>
      </c>
      <c r="R530">
        <v>45000</v>
      </c>
      <c r="S530" t="s">
        <v>43</v>
      </c>
      <c r="T530" t="s">
        <v>11578</v>
      </c>
      <c r="U530" t="s">
        <v>11579</v>
      </c>
      <c r="V530" t="s">
        <v>11580</v>
      </c>
      <c r="W530">
        <v>5.7596000000000001E-2</v>
      </c>
    </row>
    <row r="531" spans="5:23">
      <c r="E531" t="s">
        <v>44</v>
      </c>
      <c r="F531">
        <v>32973.599999999999</v>
      </c>
      <c r="G531" t="s">
        <v>1</v>
      </c>
      <c r="H531" t="s">
        <v>14</v>
      </c>
      <c r="I531" t="s">
        <v>3</v>
      </c>
      <c r="J531">
        <v>0.82285399999999997</v>
      </c>
      <c r="K531" t="s">
        <v>4</v>
      </c>
      <c r="L531">
        <v>4479.07</v>
      </c>
      <c r="M531" t="s">
        <v>5</v>
      </c>
      <c r="N531">
        <v>10.04672550564</v>
      </c>
      <c r="O531" t="s">
        <v>6</v>
      </c>
      <c r="P531">
        <v>45000</v>
      </c>
      <c r="Q531" t="s">
        <v>7</v>
      </c>
      <c r="R531">
        <v>45000</v>
      </c>
      <c r="S531" t="s">
        <v>45</v>
      </c>
      <c r="T531" t="s">
        <v>11578</v>
      </c>
      <c r="U531" t="s">
        <v>11579</v>
      </c>
      <c r="V531" t="s">
        <v>11580</v>
      </c>
      <c r="W531">
        <v>5.7596000000000001E-2</v>
      </c>
    </row>
    <row r="532" spans="5:23">
      <c r="E532" t="s">
        <v>44</v>
      </c>
      <c r="F532">
        <v>32688.1</v>
      </c>
      <c r="G532" t="s">
        <v>1</v>
      </c>
      <c r="H532" t="s">
        <v>10</v>
      </c>
      <c r="I532" t="s">
        <v>3</v>
      </c>
      <c r="J532">
        <v>0.82547899999999996</v>
      </c>
      <c r="K532" t="s">
        <v>4</v>
      </c>
      <c r="L532">
        <v>4489.5</v>
      </c>
      <c r="M532" t="s">
        <v>5</v>
      </c>
      <c r="N532">
        <v>10.023385823604</v>
      </c>
      <c r="O532" t="s">
        <v>6</v>
      </c>
      <c r="P532">
        <v>45000</v>
      </c>
      <c r="Q532" t="s">
        <v>7</v>
      </c>
      <c r="R532">
        <v>45000</v>
      </c>
      <c r="S532" t="s">
        <v>11</v>
      </c>
      <c r="T532" t="s">
        <v>11548</v>
      </c>
      <c r="U532" t="s">
        <v>11549</v>
      </c>
      <c r="V532" t="s">
        <v>11550</v>
      </c>
      <c r="W532">
        <v>5.9228900000000001E-2</v>
      </c>
    </row>
    <row r="533" spans="5:23">
      <c r="E533" t="s">
        <v>0</v>
      </c>
      <c r="F533">
        <v>46181.599999999999</v>
      </c>
      <c r="G533" t="s">
        <v>1</v>
      </c>
      <c r="H533" t="s">
        <v>2</v>
      </c>
      <c r="I533" t="s">
        <v>3</v>
      </c>
      <c r="J533">
        <v>0.69711900000000004</v>
      </c>
      <c r="K533" t="s">
        <v>4</v>
      </c>
      <c r="L533">
        <v>4455.71</v>
      </c>
      <c r="M533" t="s">
        <v>5</v>
      </c>
      <c r="N533">
        <v>10.099401161868</v>
      </c>
      <c r="O533" t="s">
        <v>6</v>
      </c>
      <c r="P533">
        <v>45000</v>
      </c>
      <c r="Q533" t="s">
        <v>7</v>
      </c>
      <c r="R533">
        <v>45000</v>
      </c>
      <c r="S533" t="s">
        <v>8</v>
      </c>
      <c r="T533" t="s">
        <v>11581</v>
      </c>
      <c r="U533" t="s">
        <v>11582</v>
      </c>
      <c r="V533" t="s">
        <v>11583</v>
      </c>
      <c r="W533">
        <v>9.9195199999999997E-2</v>
      </c>
    </row>
    <row r="534" spans="5:23">
      <c r="E534" t="s">
        <v>9</v>
      </c>
      <c r="F534">
        <v>32474.799999999999</v>
      </c>
      <c r="G534" t="s">
        <v>1</v>
      </c>
      <c r="H534" t="s">
        <v>10</v>
      </c>
      <c r="I534" t="s">
        <v>3</v>
      </c>
      <c r="J534">
        <v>0.828179</v>
      </c>
      <c r="K534" t="s">
        <v>4</v>
      </c>
      <c r="L534">
        <v>4489.57</v>
      </c>
      <c r="M534" t="s">
        <v>5</v>
      </c>
      <c r="N534">
        <v>10.023239128307999</v>
      </c>
      <c r="O534" t="s">
        <v>6</v>
      </c>
      <c r="P534">
        <v>45000</v>
      </c>
      <c r="Q534" t="s">
        <v>7</v>
      </c>
      <c r="R534">
        <v>45000</v>
      </c>
      <c r="S534" t="s">
        <v>11</v>
      </c>
      <c r="T534" t="s">
        <v>11584</v>
      </c>
      <c r="U534" t="s">
        <v>11585</v>
      </c>
      <c r="V534" t="s">
        <v>11586</v>
      </c>
      <c r="W534">
        <v>5.5532499999999999E-2</v>
      </c>
    </row>
    <row r="535" spans="5:23">
      <c r="E535" t="s">
        <v>12</v>
      </c>
      <c r="F535">
        <v>46181.599999999999</v>
      </c>
      <c r="G535" t="s">
        <v>1</v>
      </c>
      <c r="H535" t="s">
        <v>2</v>
      </c>
      <c r="I535" t="s">
        <v>3</v>
      </c>
      <c r="J535">
        <v>0.69711900000000004</v>
      </c>
      <c r="K535" t="s">
        <v>4</v>
      </c>
      <c r="L535">
        <v>4455.71</v>
      </c>
      <c r="M535" t="s">
        <v>5</v>
      </c>
      <c r="N535">
        <v>10.099401161868</v>
      </c>
      <c r="O535" t="s">
        <v>6</v>
      </c>
      <c r="P535">
        <v>45000</v>
      </c>
      <c r="Q535" t="s">
        <v>7</v>
      </c>
      <c r="R535">
        <v>45000</v>
      </c>
      <c r="S535" t="s">
        <v>13</v>
      </c>
      <c r="T535" t="s">
        <v>11581</v>
      </c>
      <c r="U535" t="s">
        <v>11582</v>
      </c>
      <c r="V535" t="s">
        <v>11583</v>
      </c>
      <c r="W535">
        <v>9.9195199999999997E-2</v>
      </c>
    </row>
    <row r="536" spans="5:23">
      <c r="E536" t="s">
        <v>12</v>
      </c>
      <c r="F536">
        <v>46473.599999999999</v>
      </c>
      <c r="G536" t="s">
        <v>1</v>
      </c>
      <c r="H536" t="s">
        <v>14</v>
      </c>
      <c r="I536" t="s">
        <v>3</v>
      </c>
      <c r="J536">
        <v>0.69320999999999999</v>
      </c>
      <c r="K536" t="s">
        <v>4</v>
      </c>
      <c r="L536">
        <v>4477.79</v>
      </c>
      <c r="M536" t="s">
        <v>5</v>
      </c>
      <c r="N536">
        <v>10.049604771127999</v>
      </c>
      <c r="O536" t="s">
        <v>6</v>
      </c>
      <c r="P536">
        <v>45000</v>
      </c>
      <c r="Q536" t="s">
        <v>7</v>
      </c>
      <c r="R536">
        <v>45000</v>
      </c>
      <c r="S536" t="s">
        <v>15</v>
      </c>
      <c r="T536" t="s">
        <v>11587</v>
      </c>
      <c r="U536" t="s">
        <v>11588</v>
      </c>
      <c r="V536" t="s">
        <v>11589</v>
      </c>
      <c r="W536">
        <v>9.9823400000000007E-2</v>
      </c>
    </row>
    <row r="537" spans="5:23">
      <c r="E537" t="s">
        <v>16</v>
      </c>
      <c r="F537">
        <v>46473.599999999999</v>
      </c>
      <c r="G537" t="s">
        <v>1</v>
      </c>
      <c r="H537" t="s">
        <v>14</v>
      </c>
      <c r="I537" t="s">
        <v>3</v>
      </c>
      <c r="J537">
        <v>0.69320999999999999</v>
      </c>
      <c r="K537" t="s">
        <v>4</v>
      </c>
      <c r="L537">
        <v>4477.79</v>
      </c>
      <c r="M537" t="s">
        <v>5</v>
      </c>
      <c r="N537">
        <v>10.049604771127999</v>
      </c>
      <c r="O537" t="s">
        <v>6</v>
      </c>
      <c r="P537">
        <v>45000</v>
      </c>
      <c r="Q537" t="s">
        <v>7</v>
      </c>
      <c r="R537">
        <v>45000</v>
      </c>
      <c r="S537" t="s">
        <v>15</v>
      </c>
      <c r="T537" t="s">
        <v>11587</v>
      </c>
      <c r="U537" t="s">
        <v>11588</v>
      </c>
      <c r="V537" t="s">
        <v>11589</v>
      </c>
      <c r="W537">
        <v>9.9823400000000007E-2</v>
      </c>
    </row>
    <row r="538" spans="5:23">
      <c r="E538" t="s">
        <v>16</v>
      </c>
      <c r="F538">
        <v>87813.1</v>
      </c>
      <c r="G538" t="s">
        <v>1</v>
      </c>
      <c r="H538" t="s">
        <v>17</v>
      </c>
      <c r="I538" t="s">
        <v>3</v>
      </c>
      <c r="J538">
        <v>0.50866699999999998</v>
      </c>
      <c r="K538" t="s">
        <v>4</v>
      </c>
      <c r="L538">
        <v>4401.22</v>
      </c>
      <c r="M538" t="s">
        <v>5</v>
      </c>
      <c r="N538">
        <v>10.224428240095</v>
      </c>
      <c r="O538" t="s">
        <v>6</v>
      </c>
      <c r="P538">
        <v>45000</v>
      </c>
      <c r="Q538" t="s">
        <v>7</v>
      </c>
      <c r="R538">
        <v>45000</v>
      </c>
      <c r="S538" t="s">
        <v>18</v>
      </c>
      <c r="T538" t="s">
        <v>11590</v>
      </c>
      <c r="U538" t="s">
        <v>11591</v>
      </c>
      <c r="V538" t="s">
        <v>11592</v>
      </c>
      <c r="W538">
        <v>0.17585999999999999</v>
      </c>
    </row>
    <row r="539" spans="5:23">
      <c r="E539" t="s">
        <v>19</v>
      </c>
      <c r="F539">
        <v>87813.1</v>
      </c>
      <c r="G539" t="s">
        <v>1</v>
      </c>
      <c r="H539" t="s">
        <v>17</v>
      </c>
      <c r="I539" t="s">
        <v>3</v>
      </c>
      <c r="J539">
        <v>0.50866699999999998</v>
      </c>
      <c r="K539" t="s">
        <v>4</v>
      </c>
      <c r="L539">
        <v>4401.22</v>
      </c>
      <c r="M539" t="s">
        <v>5</v>
      </c>
      <c r="N539">
        <v>10.224428240095</v>
      </c>
      <c r="O539" t="s">
        <v>6</v>
      </c>
      <c r="P539">
        <v>45000</v>
      </c>
      <c r="Q539" t="s">
        <v>7</v>
      </c>
      <c r="R539">
        <v>45000</v>
      </c>
      <c r="S539" t="s">
        <v>20</v>
      </c>
      <c r="T539" t="s">
        <v>11590</v>
      </c>
      <c r="U539" t="s">
        <v>11591</v>
      </c>
      <c r="V539" t="s">
        <v>11592</v>
      </c>
      <c r="W539">
        <v>0.17585999999999999</v>
      </c>
    </row>
    <row r="540" spans="5:23">
      <c r="E540" t="s">
        <v>19</v>
      </c>
      <c r="F540">
        <v>86612.5</v>
      </c>
      <c r="G540" t="s">
        <v>1</v>
      </c>
      <c r="H540" t="s">
        <v>2</v>
      </c>
      <c r="I540" t="s">
        <v>3</v>
      </c>
      <c r="J540">
        <v>0.50935399999999997</v>
      </c>
      <c r="K540" t="s">
        <v>4</v>
      </c>
      <c r="L540">
        <v>4450.21</v>
      </c>
      <c r="M540" t="s">
        <v>5</v>
      </c>
      <c r="N540">
        <v>10.111881242440001</v>
      </c>
      <c r="O540" t="s">
        <v>6</v>
      </c>
      <c r="P540">
        <v>45000</v>
      </c>
      <c r="Q540" t="s">
        <v>7</v>
      </c>
      <c r="R540">
        <v>45000</v>
      </c>
      <c r="S540" t="s">
        <v>21</v>
      </c>
      <c r="T540" t="s">
        <v>11593</v>
      </c>
      <c r="U540" t="s">
        <v>11594</v>
      </c>
      <c r="V540" t="s">
        <v>11595</v>
      </c>
      <c r="W540">
        <v>0.16187599999999999</v>
      </c>
    </row>
    <row r="541" spans="5:23">
      <c r="E541" t="s">
        <v>22</v>
      </c>
      <c r="F541">
        <v>86612.5</v>
      </c>
      <c r="G541" t="s">
        <v>1</v>
      </c>
      <c r="H541" t="s">
        <v>2</v>
      </c>
      <c r="I541" t="s">
        <v>3</v>
      </c>
      <c r="J541">
        <v>0.50935399999999997</v>
      </c>
      <c r="K541" t="s">
        <v>4</v>
      </c>
      <c r="L541">
        <v>4450.21</v>
      </c>
      <c r="M541" t="s">
        <v>5</v>
      </c>
      <c r="N541">
        <v>10.111881242440001</v>
      </c>
      <c r="O541" t="s">
        <v>6</v>
      </c>
      <c r="P541">
        <v>45000</v>
      </c>
      <c r="Q541" t="s">
        <v>7</v>
      </c>
      <c r="R541">
        <v>45000</v>
      </c>
      <c r="S541" t="s">
        <v>21</v>
      </c>
      <c r="T541" t="s">
        <v>11593</v>
      </c>
      <c r="U541" t="s">
        <v>11594</v>
      </c>
      <c r="V541" t="s">
        <v>11595</v>
      </c>
      <c r="W541">
        <v>0.16187599999999999</v>
      </c>
    </row>
    <row r="542" spans="5:23">
      <c r="E542" t="s">
        <v>22</v>
      </c>
      <c r="F542">
        <v>133861</v>
      </c>
      <c r="G542" t="s">
        <v>1</v>
      </c>
      <c r="H542" t="s">
        <v>23</v>
      </c>
      <c r="I542" t="s">
        <v>3</v>
      </c>
      <c r="J542">
        <v>0.415045</v>
      </c>
      <c r="K542" t="s">
        <v>4</v>
      </c>
      <c r="L542">
        <v>4336.67</v>
      </c>
      <c r="M542" t="s">
        <v>5</v>
      </c>
      <c r="N542">
        <v>10.376630653369</v>
      </c>
      <c r="O542" t="s">
        <v>6</v>
      </c>
      <c r="P542">
        <v>45000</v>
      </c>
      <c r="Q542" t="s">
        <v>7</v>
      </c>
      <c r="R542">
        <v>45000</v>
      </c>
      <c r="S542" t="s">
        <v>24</v>
      </c>
      <c r="T542" t="s">
        <v>11596</v>
      </c>
      <c r="U542" t="s">
        <v>11597</v>
      </c>
      <c r="V542" t="s">
        <v>11598</v>
      </c>
      <c r="W542">
        <v>0.19569300000000001</v>
      </c>
    </row>
    <row r="543" spans="5:23">
      <c r="E543" t="s">
        <v>25</v>
      </c>
      <c r="F543">
        <v>133861</v>
      </c>
      <c r="G543" t="s">
        <v>1</v>
      </c>
      <c r="H543" t="s">
        <v>23</v>
      </c>
      <c r="I543" t="s">
        <v>3</v>
      </c>
      <c r="J543">
        <v>0.415045</v>
      </c>
      <c r="K543" t="s">
        <v>4</v>
      </c>
      <c r="L543">
        <v>4336.67</v>
      </c>
      <c r="M543" t="s">
        <v>5</v>
      </c>
      <c r="N543">
        <v>10.376630653369</v>
      </c>
      <c r="O543" t="s">
        <v>6</v>
      </c>
      <c r="P543">
        <v>45000</v>
      </c>
      <c r="Q543" t="s">
        <v>7</v>
      </c>
      <c r="R543">
        <v>45000</v>
      </c>
      <c r="S543" t="s">
        <v>26</v>
      </c>
      <c r="T543" t="s">
        <v>11596</v>
      </c>
      <c r="U543" t="s">
        <v>11597</v>
      </c>
      <c r="V543" t="s">
        <v>11598</v>
      </c>
      <c r="W543">
        <v>0.19569300000000001</v>
      </c>
    </row>
    <row r="544" spans="5:23">
      <c r="E544" t="s">
        <v>25</v>
      </c>
      <c r="F544">
        <v>135912</v>
      </c>
      <c r="G544" t="s">
        <v>1</v>
      </c>
      <c r="H544" t="s">
        <v>27</v>
      </c>
      <c r="I544" t="s">
        <v>3</v>
      </c>
      <c r="J544">
        <v>0.408188</v>
      </c>
      <c r="K544" t="s">
        <v>4</v>
      </c>
      <c r="L544">
        <v>4415.91</v>
      </c>
      <c r="M544" t="s">
        <v>5</v>
      </c>
      <c r="N544">
        <v>10.19042603404</v>
      </c>
      <c r="O544" t="s">
        <v>6</v>
      </c>
      <c r="P544">
        <v>45000</v>
      </c>
      <c r="Q544" t="s">
        <v>7</v>
      </c>
      <c r="R544">
        <v>45000</v>
      </c>
      <c r="S544" t="s">
        <v>28</v>
      </c>
      <c r="T544" t="s">
        <v>11599</v>
      </c>
      <c r="U544" t="s">
        <v>11600</v>
      </c>
      <c r="V544" t="s">
        <v>11601</v>
      </c>
      <c r="W544">
        <v>0.200375</v>
      </c>
    </row>
    <row r="545" spans="5:23">
      <c r="E545" t="s">
        <v>29</v>
      </c>
      <c r="F545">
        <v>135912</v>
      </c>
      <c r="G545" t="s">
        <v>1</v>
      </c>
      <c r="H545" t="s">
        <v>27</v>
      </c>
      <c r="I545" t="s">
        <v>3</v>
      </c>
      <c r="J545">
        <v>0.408188</v>
      </c>
      <c r="K545" t="s">
        <v>4</v>
      </c>
      <c r="L545">
        <v>4415.91</v>
      </c>
      <c r="M545" t="s">
        <v>5</v>
      </c>
      <c r="N545">
        <v>10.19042603404</v>
      </c>
      <c r="O545" t="s">
        <v>6</v>
      </c>
      <c r="P545">
        <v>45000</v>
      </c>
      <c r="Q545" t="s">
        <v>7</v>
      </c>
      <c r="R545">
        <v>45000</v>
      </c>
      <c r="S545" t="s">
        <v>28</v>
      </c>
      <c r="T545" t="s">
        <v>11599</v>
      </c>
      <c r="U545" t="s">
        <v>11600</v>
      </c>
      <c r="V545" t="s">
        <v>11601</v>
      </c>
      <c r="W545">
        <v>0.200375</v>
      </c>
    </row>
    <row r="546" spans="5:23">
      <c r="E546" t="s">
        <v>29</v>
      </c>
      <c r="F546">
        <v>205387</v>
      </c>
      <c r="G546" t="s">
        <v>1</v>
      </c>
      <c r="H546" t="s">
        <v>30</v>
      </c>
      <c r="I546" t="s">
        <v>3</v>
      </c>
      <c r="J546">
        <v>0.33820699999999998</v>
      </c>
      <c r="K546" t="s">
        <v>4</v>
      </c>
      <c r="L546">
        <v>4256.57</v>
      </c>
      <c r="M546" t="s">
        <v>5</v>
      </c>
      <c r="N546">
        <v>10.571888406615001</v>
      </c>
      <c r="O546" t="s">
        <v>6</v>
      </c>
      <c r="P546">
        <v>45000</v>
      </c>
      <c r="Q546" t="s">
        <v>7</v>
      </c>
      <c r="R546">
        <v>45000</v>
      </c>
      <c r="S546" t="s">
        <v>31</v>
      </c>
      <c r="T546" t="s">
        <v>11602</v>
      </c>
      <c r="U546" t="s">
        <v>11603</v>
      </c>
      <c r="V546" t="s">
        <v>11604</v>
      </c>
      <c r="W546">
        <v>0.21580199999999999</v>
      </c>
    </row>
    <row r="547" spans="5:23">
      <c r="E547" t="s">
        <v>32</v>
      </c>
      <c r="F547">
        <v>205387</v>
      </c>
      <c r="G547" t="s">
        <v>1</v>
      </c>
      <c r="H547" t="s">
        <v>30</v>
      </c>
      <c r="I547" t="s">
        <v>3</v>
      </c>
      <c r="J547">
        <v>0.33820699999999998</v>
      </c>
      <c r="K547" t="s">
        <v>4</v>
      </c>
      <c r="L547">
        <v>4256.57</v>
      </c>
      <c r="M547" t="s">
        <v>5</v>
      </c>
      <c r="N547">
        <v>10.571888406615001</v>
      </c>
      <c r="O547" t="s">
        <v>6</v>
      </c>
      <c r="P547">
        <v>45000</v>
      </c>
      <c r="Q547" t="s">
        <v>7</v>
      </c>
      <c r="R547">
        <v>45000</v>
      </c>
      <c r="S547" t="s">
        <v>33</v>
      </c>
      <c r="T547" t="s">
        <v>11602</v>
      </c>
      <c r="U547" t="s">
        <v>11603</v>
      </c>
      <c r="V547" t="s">
        <v>11604</v>
      </c>
      <c r="W547">
        <v>0.21580199999999999</v>
      </c>
    </row>
    <row r="548" spans="5:23">
      <c r="E548" t="s">
        <v>32</v>
      </c>
      <c r="F548">
        <v>191797</v>
      </c>
      <c r="G548" t="s">
        <v>1</v>
      </c>
      <c r="H548" t="s">
        <v>17</v>
      </c>
      <c r="I548" t="s">
        <v>3</v>
      </c>
      <c r="J548">
        <v>0.34523700000000002</v>
      </c>
      <c r="K548" t="s">
        <v>4</v>
      </c>
      <c r="L548">
        <v>4374.46</v>
      </c>
      <c r="M548" t="s">
        <v>5</v>
      </c>
      <c r="N548">
        <v>10.286991473424999</v>
      </c>
      <c r="O548" t="s">
        <v>6</v>
      </c>
      <c r="P548">
        <v>45000</v>
      </c>
      <c r="Q548" t="s">
        <v>7</v>
      </c>
      <c r="R548">
        <v>45000</v>
      </c>
      <c r="S548" t="s">
        <v>34</v>
      </c>
      <c r="T548" t="s">
        <v>11605</v>
      </c>
      <c r="U548" t="s">
        <v>11606</v>
      </c>
      <c r="V548" t="s">
        <v>11607</v>
      </c>
      <c r="W548">
        <v>0.22814200000000001</v>
      </c>
    </row>
    <row r="549" spans="5:23">
      <c r="E549" t="s">
        <v>35</v>
      </c>
      <c r="F549">
        <v>191797</v>
      </c>
      <c r="G549" t="s">
        <v>1</v>
      </c>
      <c r="H549" t="s">
        <v>17</v>
      </c>
      <c r="I549" t="s">
        <v>3</v>
      </c>
      <c r="J549">
        <v>0.34523700000000002</v>
      </c>
      <c r="K549" t="s">
        <v>4</v>
      </c>
      <c r="L549">
        <v>4374.46</v>
      </c>
      <c r="M549" t="s">
        <v>5</v>
      </c>
      <c r="N549">
        <v>10.286991473424999</v>
      </c>
      <c r="O549" t="s">
        <v>6</v>
      </c>
      <c r="P549">
        <v>45000</v>
      </c>
      <c r="Q549" t="s">
        <v>7</v>
      </c>
      <c r="R549">
        <v>45000</v>
      </c>
      <c r="S549" t="s">
        <v>34</v>
      </c>
      <c r="T549" t="s">
        <v>11605</v>
      </c>
      <c r="U549" t="s">
        <v>11606</v>
      </c>
      <c r="V549" t="s">
        <v>11607</v>
      </c>
      <c r="W549">
        <v>0.22814200000000001</v>
      </c>
    </row>
    <row r="550" spans="5:23">
      <c r="E550" t="s">
        <v>35</v>
      </c>
      <c r="F550">
        <v>251926</v>
      </c>
      <c r="G550" t="s">
        <v>1</v>
      </c>
      <c r="H550" t="s">
        <v>36</v>
      </c>
      <c r="I550" t="s">
        <v>3</v>
      </c>
      <c r="J550">
        <v>0.30879200000000001</v>
      </c>
      <c r="K550" t="s">
        <v>4</v>
      </c>
      <c r="L550">
        <v>4162.8900000000003</v>
      </c>
      <c r="M550" t="s">
        <v>5</v>
      </c>
      <c r="N550">
        <v>10.809809323988</v>
      </c>
      <c r="O550" t="s">
        <v>6</v>
      </c>
      <c r="P550">
        <v>45000</v>
      </c>
      <c r="Q550" t="s">
        <v>7</v>
      </c>
      <c r="R550">
        <v>45000</v>
      </c>
      <c r="S550" t="s">
        <v>37</v>
      </c>
      <c r="T550" t="s">
        <v>11608</v>
      </c>
      <c r="U550" t="s">
        <v>11609</v>
      </c>
      <c r="V550" t="s">
        <v>11610</v>
      </c>
      <c r="W550">
        <v>0.23136000000000001</v>
      </c>
    </row>
    <row r="551" spans="5:23">
      <c r="E551" t="s">
        <v>38</v>
      </c>
      <c r="F551">
        <v>251926</v>
      </c>
      <c r="G551" t="s">
        <v>1</v>
      </c>
      <c r="H551" t="s">
        <v>36</v>
      </c>
      <c r="I551" t="s">
        <v>3</v>
      </c>
      <c r="J551">
        <v>0.30879200000000001</v>
      </c>
      <c r="K551" t="s">
        <v>4</v>
      </c>
      <c r="L551">
        <v>4162.8900000000003</v>
      </c>
      <c r="M551" t="s">
        <v>5</v>
      </c>
      <c r="N551">
        <v>10.809809323988</v>
      </c>
      <c r="O551" t="s">
        <v>6</v>
      </c>
      <c r="P551">
        <v>45000</v>
      </c>
      <c r="Q551" t="s">
        <v>7</v>
      </c>
      <c r="R551">
        <v>45000</v>
      </c>
      <c r="S551" t="s">
        <v>39</v>
      </c>
      <c r="T551" t="s">
        <v>11608</v>
      </c>
      <c r="U551" t="s">
        <v>11609</v>
      </c>
      <c r="V551" t="s">
        <v>11610</v>
      </c>
      <c r="W551">
        <v>0.23136000000000001</v>
      </c>
    </row>
    <row r="552" spans="5:23">
      <c r="E552" t="s">
        <v>38</v>
      </c>
      <c r="F552">
        <v>263317</v>
      </c>
      <c r="G552" t="s">
        <v>1</v>
      </c>
      <c r="H552" t="s">
        <v>40</v>
      </c>
      <c r="I552" t="s">
        <v>3</v>
      </c>
      <c r="J552">
        <v>0.29632599999999998</v>
      </c>
      <c r="K552" t="s">
        <v>4</v>
      </c>
      <c r="L552">
        <v>4324.95</v>
      </c>
      <c r="M552" t="s">
        <v>5</v>
      </c>
      <c r="N552">
        <v>10.404743479163001</v>
      </c>
      <c r="O552" t="s">
        <v>6</v>
      </c>
      <c r="P552">
        <v>45000</v>
      </c>
      <c r="Q552" t="s">
        <v>7</v>
      </c>
      <c r="R552">
        <v>45000</v>
      </c>
      <c r="S552" t="s">
        <v>41</v>
      </c>
      <c r="T552" t="s">
        <v>11611</v>
      </c>
      <c r="U552" t="s">
        <v>11612</v>
      </c>
      <c r="V552" t="s">
        <v>11613</v>
      </c>
      <c r="W552">
        <v>0.232434</v>
      </c>
    </row>
    <row r="553" spans="5:23">
      <c r="E553" t="s">
        <v>42</v>
      </c>
      <c r="F553">
        <v>263317</v>
      </c>
      <c r="G553" t="s">
        <v>1</v>
      </c>
      <c r="H553" t="s">
        <v>40</v>
      </c>
      <c r="I553" t="s">
        <v>3</v>
      </c>
      <c r="J553">
        <v>0.29632599999999998</v>
      </c>
      <c r="K553" t="s">
        <v>4</v>
      </c>
      <c r="L553">
        <v>4324.95</v>
      </c>
      <c r="M553" t="s">
        <v>5</v>
      </c>
      <c r="N553">
        <v>10.404743479163001</v>
      </c>
      <c r="O553" t="s">
        <v>6</v>
      </c>
      <c r="P553">
        <v>45000</v>
      </c>
      <c r="Q553" t="s">
        <v>7</v>
      </c>
      <c r="R553">
        <v>45000</v>
      </c>
      <c r="S553" t="s">
        <v>41</v>
      </c>
      <c r="T553" t="s">
        <v>11611</v>
      </c>
      <c r="U553" t="s">
        <v>11612</v>
      </c>
      <c r="V553" t="s">
        <v>11613</v>
      </c>
      <c r="W553">
        <v>0.232434</v>
      </c>
    </row>
    <row r="554" spans="5:23">
      <c r="E554" t="s">
        <v>42</v>
      </c>
      <c r="F554">
        <v>32805.4</v>
      </c>
      <c r="G554" t="s">
        <v>1</v>
      </c>
      <c r="H554" t="s">
        <v>14</v>
      </c>
      <c r="I554" t="s">
        <v>3</v>
      </c>
      <c r="J554">
        <v>0.82496100000000006</v>
      </c>
      <c r="K554" t="s">
        <v>4</v>
      </c>
      <c r="L554">
        <v>4479.07</v>
      </c>
      <c r="M554" t="s">
        <v>5</v>
      </c>
      <c r="N554">
        <v>10.04672550564</v>
      </c>
      <c r="O554" t="s">
        <v>6</v>
      </c>
      <c r="P554">
        <v>45000</v>
      </c>
      <c r="Q554" t="s">
        <v>7</v>
      </c>
      <c r="R554">
        <v>45000</v>
      </c>
      <c r="S554" t="s">
        <v>43</v>
      </c>
      <c r="T554" t="s">
        <v>11614</v>
      </c>
      <c r="U554" t="s">
        <v>11615</v>
      </c>
      <c r="V554" t="s">
        <v>11616</v>
      </c>
      <c r="W554">
        <v>5.9131599999999999E-2</v>
      </c>
    </row>
    <row r="555" spans="5:23">
      <c r="E555" t="s">
        <v>44</v>
      </c>
      <c r="F555">
        <v>32805.4</v>
      </c>
      <c r="G555" t="s">
        <v>1</v>
      </c>
      <c r="H555" t="s">
        <v>14</v>
      </c>
      <c r="I555" t="s">
        <v>3</v>
      </c>
      <c r="J555">
        <v>0.82496100000000006</v>
      </c>
      <c r="K555" t="s">
        <v>4</v>
      </c>
      <c r="L555">
        <v>4479.07</v>
      </c>
      <c r="M555" t="s">
        <v>5</v>
      </c>
      <c r="N555">
        <v>10.04672550564</v>
      </c>
      <c r="O555" t="s">
        <v>6</v>
      </c>
      <c r="P555">
        <v>45000</v>
      </c>
      <c r="Q555" t="s">
        <v>7</v>
      </c>
      <c r="R555">
        <v>45000</v>
      </c>
      <c r="S555" t="s">
        <v>45</v>
      </c>
      <c r="T555" t="s">
        <v>11614</v>
      </c>
      <c r="U555" t="s">
        <v>11615</v>
      </c>
      <c r="V555" t="s">
        <v>11616</v>
      </c>
      <c r="W555">
        <v>5.9131599999999999E-2</v>
      </c>
    </row>
    <row r="556" spans="5:23">
      <c r="E556" t="s">
        <v>44</v>
      </c>
      <c r="F556">
        <v>32474.799999999999</v>
      </c>
      <c r="G556" t="s">
        <v>1</v>
      </c>
      <c r="H556" t="s">
        <v>10</v>
      </c>
      <c r="I556" t="s">
        <v>3</v>
      </c>
      <c r="J556">
        <v>0.828179</v>
      </c>
      <c r="K556" t="s">
        <v>4</v>
      </c>
      <c r="L556">
        <v>4489.57</v>
      </c>
      <c r="M556" t="s">
        <v>5</v>
      </c>
      <c r="N556">
        <v>10.023239128307999</v>
      </c>
      <c r="O556" t="s">
        <v>6</v>
      </c>
      <c r="P556">
        <v>45000</v>
      </c>
      <c r="Q556" t="s">
        <v>7</v>
      </c>
      <c r="R556">
        <v>45000</v>
      </c>
      <c r="S556" t="s">
        <v>11</v>
      </c>
      <c r="T556" t="s">
        <v>11584</v>
      </c>
      <c r="U556" t="s">
        <v>11585</v>
      </c>
      <c r="V556" t="s">
        <v>11586</v>
      </c>
      <c r="W556">
        <v>5.5532499999999999E-2</v>
      </c>
    </row>
    <row r="557" spans="5:23">
      <c r="E557" t="s">
        <v>0</v>
      </c>
      <c r="F557">
        <v>46744.2</v>
      </c>
      <c r="G557" t="s">
        <v>1</v>
      </c>
      <c r="H557" t="s">
        <v>2</v>
      </c>
      <c r="I557" t="s">
        <v>3</v>
      </c>
      <c r="J557">
        <v>0.69291499999999995</v>
      </c>
      <c r="K557" t="s">
        <v>4</v>
      </c>
      <c r="L557">
        <v>4455.67</v>
      </c>
      <c r="M557" t="s">
        <v>5</v>
      </c>
      <c r="N557">
        <v>10.099498661733</v>
      </c>
      <c r="O557" t="s">
        <v>6</v>
      </c>
      <c r="P557">
        <v>45000</v>
      </c>
      <c r="Q557" t="s">
        <v>7</v>
      </c>
      <c r="R557">
        <v>45000</v>
      </c>
      <c r="S557" t="s">
        <v>8</v>
      </c>
      <c r="T557" t="s">
        <v>11617</v>
      </c>
      <c r="U557" t="s">
        <v>11618</v>
      </c>
      <c r="V557" t="s">
        <v>11619</v>
      </c>
      <c r="W557">
        <v>0.101484</v>
      </c>
    </row>
    <row r="558" spans="5:23">
      <c r="E558" t="s">
        <v>9</v>
      </c>
      <c r="F558">
        <v>32618.6</v>
      </c>
      <c r="G558" t="s">
        <v>1</v>
      </c>
      <c r="H558" t="s">
        <v>10</v>
      </c>
      <c r="I558" t="s">
        <v>3</v>
      </c>
      <c r="J558">
        <v>0.82635499999999995</v>
      </c>
      <c r="K558" t="s">
        <v>4</v>
      </c>
      <c r="L558">
        <v>4489.53</v>
      </c>
      <c r="M558" t="s">
        <v>5</v>
      </c>
      <c r="N558">
        <v>10.023312475956001</v>
      </c>
      <c r="O558" t="s">
        <v>6</v>
      </c>
      <c r="P558">
        <v>45000</v>
      </c>
      <c r="Q558" t="s">
        <v>7</v>
      </c>
      <c r="R558">
        <v>45000</v>
      </c>
      <c r="S558" t="s">
        <v>11</v>
      </c>
      <c r="T558" t="s">
        <v>11620</v>
      </c>
      <c r="U558" t="s">
        <v>11621</v>
      </c>
      <c r="V558" t="s">
        <v>11622</v>
      </c>
      <c r="W558">
        <v>5.8555299999999998E-2</v>
      </c>
    </row>
    <row r="559" spans="5:23">
      <c r="E559" t="s">
        <v>12</v>
      </c>
      <c r="F559">
        <v>46744.2</v>
      </c>
      <c r="G559" t="s">
        <v>1</v>
      </c>
      <c r="H559" t="s">
        <v>2</v>
      </c>
      <c r="I559" t="s">
        <v>3</v>
      </c>
      <c r="J559">
        <v>0.69291499999999995</v>
      </c>
      <c r="K559" t="s">
        <v>4</v>
      </c>
      <c r="L559">
        <v>4455.67</v>
      </c>
      <c r="M559" t="s">
        <v>5</v>
      </c>
      <c r="N559">
        <v>10.099498661733</v>
      </c>
      <c r="O559" t="s">
        <v>6</v>
      </c>
      <c r="P559">
        <v>45000</v>
      </c>
      <c r="Q559" t="s">
        <v>7</v>
      </c>
      <c r="R559">
        <v>45000</v>
      </c>
      <c r="S559" t="s">
        <v>13</v>
      </c>
      <c r="T559" t="s">
        <v>11617</v>
      </c>
      <c r="U559" t="s">
        <v>11618</v>
      </c>
      <c r="V559" t="s">
        <v>11619</v>
      </c>
      <c r="W559">
        <v>0.101484</v>
      </c>
    </row>
    <row r="560" spans="5:23">
      <c r="E560" t="s">
        <v>12</v>
      </c>
      <c r="F560">
        <v>46747.7</v>
      </c>
      <c r="G560" t="s">
        <v>1</v>
      </c>
      <c r="H560" t="s">
        <v>14</v>
      </c>
      <c r="I560" t="s">
        <v>3</v>
      </c>
      <c r="J560">
        <v>0.69118000000000002</v>
      </c>
      <c r="K560" t="s">
        <v>4</v>
      </c>
      <c r="L560">
        <v>4477.72</v>
      </c>
      <c r="M560" t="s">
        <v>5</v>
      </c>
      <c r="N560">
        <v>10.049751169424001</v>
      </c>
      <c r="O560" t="s">
        <v>6</v>
      </c>
      <c r="P560">
        <v>45000</v>
      </c>
      <c r="Q560" t="s">
        <v>7</v>
      </c>
      <c r="R560">
        <v>45000</v>
      </c>
      <c r="S560" t="s">
        <v>15</v>
      </c>
      <c r="T560" t="s">
        <v>11623</v>
      </c>
      <c r="U560" t="s">
        <v>11624</v>
      </c>
      <c r="V560" t="s">
        <v>11625</v>
      </c>
      <c r="W560">
        <v>9.9583000000000005E-2</v>
      </c>
    </row>
    <row r="561" spans="5:23">
      <c r="E561" t="s">
        <v>16</v>
      </c>
      <c r="F561">
        <v>46747.7</v>
      </c>
      <c r="G561" t="s">
        <v>1</v>
      </c>
      <c r="H561" t="s">
        <v>14</v>
      </c>
      <c r="I561" t="s">
        <v>3</v>
      </c>
      <c r="J561">
        <v>0.69118000000000002</v>
      </c>
      <c r="K561" t="s">
        <v>4</v>
      </c>
      <c r="L561">
        <v>4477.72</v>
      </c>
      <c r="M561" t="s">
        <v>5</v>
      </c>
      <c r="N561">
        <v>10.049751169424001</v>
      </c>
      <c r="O561" t="s">
        <v>6</v>
      </c>
      <c r="P561">
        <v>45000</v>
      </c>
      <c r="Q561" t="s">
        <v>7</v>
      </c>
      <c r="R561">
        <v>45000</v>
      </c>
      <c r="S561" t="s">
        <v>15</v>
      </c>
      <c r="T561" t="s">
        <v>11623</v>
      </c>
      <c r="U561" t="s">
        <v>11624</v>
      </c>
      <c r="V561" t="s">
        <v>11625</v>
      </c>
      <c r="W561">
        <v>9.9583000000000005E-2</v>
      </c>
    </row>
    <row r="562" spans="5:23">
      <c r="E562" t="s">
        <v>16</v>
      </c>
      <c r="F562">
        <v>83640.7</v>
      </c>
      <c r="G562" t="s">
        <v>1</v>
      </c>
      <c r="H562" t="s">
        <v>17</v>
      </c>
      <c r="I562" t="s">
        <v>3</v>
      </c>
      <c r="J562">
        <v>0.52118500000000001</v>
      </c>
      <c r="K562" t="s">
        <v>4</v>
      </c>
      <c r="L562">
        <v>4401.4799999999996</v>
      </c>
      <c r="M562" t="s">
        <v>5</v>
      </c>
      <c r="N562">
        <v>10.223843537904999</v>
      </c>
      <c r="O562" t="s">
        <v>6</v>
      </c>
      <c r="P562">
        <v>45000</v>
      </c>
      <c r="Q562" t="s">
        <v>7</v>
      </c>
      <c r="R562">
        <v>45000</v>
      </c>
      <c r="S562" t="s">
        <v>18</v>
      </c>
      <c r="T562" t="s">
        <v>11626</v>
      </c>
      <c r="U562" t="s">
        <v>11627</v>
      </c>
      <c r="V562" t="s">
        <v>11628</v>
      </c>
      <c r="W562">
        <v>0.16184899999999999</v>
      </c>
    </row>
    <row r="563" spans="5:23">
      <c r="E563" t="s">
        <v>19</v>
      </c>
      <c r="F563">
        <v>83640.7</v>
      </c>
      <c r="G563" t="s">
        <v>1</v>
      </c>
      <c r="H563" t="s">
        <v>17</v>
      </c>
      <c r="I563" t="s">
        <v>3</v>
      </c>
      <c r="J563">
        <v>0.52118500000000001</v>
      </c>
      <c r="K563" t="s">
        <v>4</v>
      </c>
      <c r="L563">
        <v>4401.4799999999996</v>
      </c>
      <c r="M563" t="s">
        <v>5</v>
      </c>
      <c r="N563">
        <v>10.223843537904999</v>
      </c>
      <c r="O563" t="s">
        <v>6</v>
      </c>
      <c r="P563">
        <v>45000</v>
      </c>
      <c r="Q563" t="s">
        <v>7</v>
      </c>
      <c r="R563">
        <v>45000</v>
      </c>
      <c r="S563" t="s">
        <v>20</v>
      </c>
      <c r="T563" t="s">
        <v>11626</v>
      </c>
      <c r="U563" t="s">
        <v>11627</v>
      </c>
      <c r="V563" t="s">
        <v>11628</v>
      </c>
      <c r="W563">
        <v>0.16184899999999999</v>
      </c>
    </row>
    <row r="564" spans="5:23">
      <c r="E564" t="s">
        <v>19</v>
      </c>
      <c r="F564">
        <v>84363.5</v>
      </c>
      <c r="G564" t="s">
        <v>1</v>
      </c>
      <c r="H564" t="s">
        <v>2</v>
      </c>
      <c r="I564" t="s">
        <v>3</v>
      </c>
      <c r="J564">
        <v>0.51611799999999997</v>
      </c>
      <c r="K564" t="s">
        <v>4</v>
      </c>
      <c r="L564">
        <v>4449.87</v>
      </c>
      <c r="M564" t="s">
        <v>5</v>
      </c>
      <c r="N564">
        <v>10.112661241352001</v>
      </c>
      <c r="O564" t="s">
        <v>6</v>
      </c>
      <c r="P564">
        <v>45000</v>
      </c>
      <c r="Q564" t="s">
        <v>7</v>
      </c>
      <c r="R564">
        <v>45000</v>
      </c>
      <c r="S564" t="s">
        <v>21</v>
      </c>
      <c r="T564" t="s">
        <v>11629</v>
      </c>
      <c r="U564" t="s">
        <v>11630</v>
      </c>
      <c r="V564" t="s">
        <v>11631</v>
      </c>
      <c r="W564">
        <v>0.16129499999999999</v>
      </c>
    </row>
    <row r="565" spans="5:23">
      <c r="E565" t="s">
        <v>22</v>
      </c>
      <c r="F565">
        <v>84363.5</v>
      </c>
      <c r="G565" t="s">
        <v>1</v>
      </c>
      <c r="H565" t="s">
        <v>2</v>
      </c>
      <c r="I565" t="s">
        <v>3</v>
      </c>
      <c r="J565">
        <v>0.51611799999999997</v>
      </c>
      <c r="K565" t="s">
        <v>4</v>
      </c>
      <c r="L565">
        <v>4449.87</v>
      </c>
      <c r="M565" t="s">
        <v>5</v>
      </c>
      <c r="N565">
        <v>10.112661241352001</v>
      </c>
      <c r="O565" t="s">
        <v>6</v>
      </c>
      <c r="P565">
        <v>45000</v>
      </c>
      <c r="Q565" t="s">
        <v>7</v>
      </c>
      <c r="R565">
        <v>45000</v>
      </c>
      <c r="S565" t="s">
        <v>21</v>
      </c>
      <c r="T565" t="s">
        <v>11629</v>
      </c>
      <c r="U565" t="s">
        <v>11630</v>
      </c>
      <c r="V565" t="s">
        <v>11631</v>
      </c>
      <c r="W565">
        <v>0.16129499999999999</v>
      </c>
    </row>
    <row r="566" spans="5:23">
      <c r="E566" t="s">
        <v>22</v>
      </c>
      <c r="F566">
        <v>136259</v>
      </c>
      <c r="G566" t="s">
        <v>1</v>
      </c>
      <c r="H566" t="s">
        <v>23</v>
      </c>
      <c r="I566" t="s">
        <v>3</v>
      </c>
      <c r="J566">
        <v>0.41142800000000002</v>
      </c>
      <c r="K566" t="s">
        <v>4</v>
      </c>
      <c r="L566">
        <v>4335.57</v>
      </c>
      <c r="M566" t="s">
        <v>5</v>
      </c>
      <c r="N566">
        <v>10.379261367714999</v>
      </c>
      <c r="O566" t="s">
        <v>6</v>
      </c>
      <c r="P566">
        <v>45000</v>
      </c>
      <c r="Q566" t="s">
        <v>7</v>
      </c>
      <c r="R566">
        <v>45000</v>
      </c>
      <c r="S566" t="s">
        <v>24</v>
      </c>
      <c r="T566" t="s">
        <v>11632</v>
      </c>
      <c r="U566" t="s">
        <v>11633</v>
      </c>
      <c r="V566" t="s">
        <v>11634</v>
      </c>
      <c r="W566">
        <v>0.202235</v>
      </c>
    </row>
    <row r="567" spans="5:23">
      <c r="E567" t="s">
        <v>25</v>
      </c>
      <c r="F567">
        <v>136259</v>
      </c>
      <c r="G567" t="s">
        <v>1</v>
      </c>
      <c r="H567" t="s">
        <v>23</v>
      </c>
      <c r="I567" t="s">
        <v>3</v>
      </c>
      <c r="J567">
        <v>0.41142800000000002</v>
      </c>
      <c r="K567" t="s">
        <v>4</v>
      </c>
      <c r="L567">
        <v>4335.57</v>
      </c>
      <c r="M567" t="s">
        <v>5</v>
      </c>
      <c r="N567">
        <v>10.379261367714999</v>
      </c>
      <c r="O567" t="s">
        <v>6</v>
      </c>
      <c r="P567">
        <v>45000</v>
      </c>
      <c r="Q567" t="s">
        <v>7</v>
      </c>
      <c r="R567">
        <v>45000</v>
      </c>
      <c r="S567" t="s">
        <v>26</v>
      </c>
      <c r="T567" t="s">
        <v>11632</v>
      </c>
      <c r="U567" t="s">
        <v>11633</v>
      </c>
      <c r="V567" t="s">
        <v>11634</v>
      </c>
      <c r="W567">
        <v>0.202235</v>
      </c>
    </row>
    <row r="568" spans="5:23">
      <c r="E568" t="s">
        <v>25</v>
      </c>
      <c r="F568">
        <v>131443</v>
      </c>
      <c r="G568" t="s">
        <v>1</v>
      </c>
      <c r="H568" t="s">
        <v>27</v>
      </c>
      <c r="I568" t="s">
        <v>3</v>
      </c>
      <c r="J568">
        <v>0.41504000000000002</v>
      </c>
      <c r="K568" t="s">
        <v>4</v>
      </c>
      <c r="L568">
        <v>4416.54</v>
      </c>
      <c r="M568" t="s">
        <v>5</v>
      </c>
      <c r="N568">
        <v>10.188964031079999</v>
      </c>
      <c r="O568" t="s">
        <v>6</v>
      </c>
      <c r="P568">
        <v>45000</v>
      </c>
      <c r="Q568" t="s">
        <v>7</v>
      </c>
      <c r="R568">
        <v>45000</v>
      </c>
      <c r="S568" t="s">
        <v>28</v>
      </c>
      <c r="T568" t="s">
        <v>11635</v>
      </c>
      <c r="U568" t="s">
        <v>11636</v>
      </c>
      <c r="V568" t="s">
        <v>11637</v>
      </c>
      <c r="W568">
        <v>0.20780299999999999</v>
      </c>
    </row>
    <row r="569" spans="5:23">
      <c r="E569" t="s">
        <v>29</v>
      </c>
      <c r="F569">
        <v>131443</v>
      </c>
      <c r="G569" t="s">
        <v>1</v>
      </c>
      <c r="H569" t="s">
        <v>27</v>
      </c>
      <c r="I569" t="s">
        <v>3</v>
      </c>
      <c r="J569">
        <v>0.41504000000000002</v>
      </c>
      <c r="K569" t="s">
        <v>4</v>
      </c>
      <c r="L569">
        <v>4416.54</v>
      </c>
      <c r="M569" t="s">
        <v>5</v>
      </c>
      <c r="N569">
        <v>10.188964031079999</v>
      </c>
      <c r="O569" t="s">
        <v>6</v>
      </c>
      <c r="P569">
        <v>45000</v>
      </c>
      <c r="Q569" t="s">
        <v>7</v>
      </c>
      <c r="R569">
        <v>45000</v>
      </c>
      <c r="S569" t="s">
        <v>28</v>
      </c>
      <c r="T569" t="s">
        <v>11635</v>
      </c>
      <c r="U569" t="s">
        <v>11636</v>
      </c>
      <c r="V569" t="s">
        <v>11637</v>
      </c>
      <c r="W569">
        <v>0.20780299999999999</v>
      </c>
    </row>
    <row r="570" spans="5:23">
      <c r="E570" t="s">
        <v>29</v>
      </c>
      <c r="F570">
        <v>193724</v>
      </c>
      <c r="G570" t="s">
        <v>1</v>
      </c>
      <c r="H570" t="s">
        <v>30</v>
      </c>
      <c r="I570" t="s">
        <v>3</v>
      </c>
      <c r="J570">
        <v>0.34825899999999999</v>
      </c>
      <c r="K570" t="s">
        <v>4</v>
      </c>
      <c r="L570">
        <v>4256.1000000000004</v>
      </c>
      <c r="M570" t="s">
        <v>5</v>
      </c>
      <c r="N570">
        <v>10.573057513988999</v>
      </c>
      <c r="O570" t="s">
        <v>6</v>
      </c>
      <c r="P570">
        <v>45000</v>
      </c>
      <c r="Q570" t="s">
        <v>7</v>
      </c>
      <c r="R570">
        <v>45000</v>
      </c>
      <c r="S570" t="s">
        <v>31</v>
      </c>
      <c r="T570" t="s">
        <v>11638</v>
      </c>
      <c r="U570" t="s">
        <v>11639</v>
      </c>
      <c r="V570" t="s">
        <v>11640</v>
      </c>
      <c r="W570">
        <v>0.218858</v>
      </c>
    </row>
    <row r="571" spans="5:23">
      <c r="E571" t="s">
        <v>32</v>
      </c>
      <c r="F571">
        <v>193724</v>
      </c>
      <c r="G571" t="s">
        <v>1</v>
      </c>
      <c r="H571" t="s">
        <v>30</v>
      </c>
      <c r="I571" t="s">
        <v>3</v>
      </c>
      <c r="J571">
        <v>0.34825899999999999</v>
      </c>
      <c r="K571" t="s">
        <v>4</v>
      </c>
      <c r="L571">
        <v>4256.1000000000004</v>
      </c>
      <c r="M571" t="s">
        <v>5</v>
      </c>
      <c r="N571">
        <v>10.573057513988999</v>
      </c>
      <c r="O571" t="s">
        <v>6</v>
      </c>
      <c r="P571">
        <v>45000</v>
      </c>
      <c r="Q571" t="s">
        <v>7</v>
      </c>
      <c r="R571">
        <v>45000</v>
      </c>
      <c r="S571" t="s">
        <v>33</v>
      </c>
      <c r="T571" t="s">
        <v>11638</v>
      </c>
      <c r="U571" t="s">
        <v>11639</v>
      </c>
      <c r="V571" t="s">
        <v>11640</v>
      </c>
      <c r="W571">
        <v>0.218858</v>
      </c>
    </row>
    <row r="572" spans="5:23">
      <c r="E572" t="s">
        <v>32</v>
      </c>
      <c r="F572">
        <v>190816</v>
      </c>
      <c r="G572" t="s">
        <v>1</v>
      </c>
      <c r="H572" t="s">
        <v>17</v>
      </c>
      <c r="I572" t="s">
        <v>3</v>
      </c>
      <c r="J572">
        <v>0.34611999999999998</v>
      </c>
      <c r="K572" t="s">
        <v>4</v>
      </c>
      <c r="L572">
        <v>4374.54</v>
      </c>
      <c r="M572" t="s">
        <v>5</v>
      </c>
      <c r="N572">
        <v>10.286796572695</v>
      </c>
      <c r="O572" t="s">
        <v>6</v>
      </c>
      <c r="P572">
        <v>45000</v>
      </c>
      <c r="Q572" t="s">
        <v>7</v>
      </c>
      <c r="R572">
        <v>45000</v>
      </c>
      <c r="S572" t="s">
        <v>34</v>
      </c>
      <c r="T572" t="s">
        <v>11641</v>
      </c>
      <c r="U572" t="s">
        <v>11642</v>
      </c>
      <c r="V572" t="s">
        <v>11643</v>
      </c>
      <c r="W572">
        <v>0.21013399999999999</v>
      </c>
    </row>
    <row r="573" spans="5:23">
      <c r="E573" t="s">
        <v>35</v>
      </c>
      <c r="F573">
        <v>190816</v>
      </c>
      <c r="G573" t="s">
        <v>1</v>
      </c>
      <c r="H573" t="s">
        <v>17</v>
      </c>
      <c r="I573" t="s">
        <v>3</v>
      </c>
      <c r="J573">
        <v>0.34611999999999998</v>
      </c>
      <c r="K573" t="s">
        <v>4</v>
      </c>
      <c r="L573">
        <v>4374.54</v>
      </c>
      <c r="M573" t="s">
        <v>5</v>
      </c>
      <c r="N573">
        <v>10.286796572695</v>
      </c>
      <c r="O573" t="s">
        <v>6</v>
      </c>
      <c r="P573">
        <v>45000</v>
      </c>
      <c r="Q573" t="s">
        <v>7</v>
      </c>
      <c r="R573">
        <v>45000</v>
      </c>
      <c r="S573" t="s">
        <v>34</v>
      </c>
      <c r="T573" t="s">
        <v>11641</v>
      </c>
      <c r="U573" t="s">
        <v>11642</v>
      </c>
      <c r="V573" t="s">
        <v>11643</v>
      </c>
      <c r="W573">
        <v>0.21013399999999999</v>
      </c>
    </row>
    <row r="574" spans="5:23">
      <c r="E574" t="s">
        <v>35</v>
      </c>
      <c r="F574">
        <v>262221</v>
      </c>
      <c r="G574" t="s">
        <v>1</v>
      </c>
      <c r="H574" t="s">
        <v>36</v>
      </c>
      <c r="I574" t="s">
        <v>3</v>
      </c>
      <c r="J574">
        <v>0.30266300000000002</v>
      </c>
      <c r="K574" t="s">
        <v>4</v>
      </c>
      <c r="L574">
        <v>4163.07</v>
      </c>
      <c r="M574" t="s">
        <v>5</v>
      </c>
      <c r="N574">
        <v>10.809322220665001</v>
      </c>
      <c r="O574" t="s">
        <v>6</v>
      </c>
      <c r="P574">
        <v>45000</v>
      </c>
      <c r="Q574" t="s">
        <v>7</v>
      </c>
      <c r="R574">
        <v>45000</v>
      </c>
      <c r="S574" t="s">
        <v>37</v>
      </c>
      <c r="T574" t="s">
        <v>11644</v>
      </c>
      <c r="U574" t="s">
        <v>11645</v>
      </c>
      <c r="V574" t="s">
        <v>11646</v>
      </c>
      <c r="W574">
        <v>0.230237</v>
      </c>
    </row>
    <row r="575" spans="5:23">
      <c r="E575" t="s">
        <v>38</v>
      </c>
      <c r="F575">
        <v>262221</v>
      </c>
      <c r="G575" t="s">
        <v>1</v>
      </c>
      <c r="H575" t="s">
        <v>36</v>
      </c>
      <c r="I575" t="s">
        <v>3</v>
      </c>
      <c r="J575">
        <v>0.30266300000000002</v>
      </c>
      <c r="K575" t="s">
        <v>4</v>
      </c>
      <c r="L575">
        <v>4163.07</v>
      </c>
      <c r="M575" t="s">
        <v>5</v>
      </c>
      <c r="N575">
        <v>10.809322220665001</v>
      </c>
      <c r="O575" t="s">
        <v>6</v>
      </c>
      <c r="P575">
        <v>45000</v>
      </c>
      <c r="Q575" t="s">
        <v>7</v>
      </c>
      <c r="R575">
        <v>45000</v>
      </c>
      <c r="S575" t="s">
        <v>39</v>
      </c>
      <c r="T575" t="s">
        <v>11644</v>
      </c>
      <c r="U575" t="s">
        <v>11645</v>
      </c>
      <c r="V575" t="s">
        <v>11646</v>
      </c>
      <c r="W575">
        <v>0.230237</v>
      </c>
    </row>
    <row r="576" spans="5:23">
      <c r="E576" t="s">
        <v>38</v>
      </c>
      <c r="F576">
        <v>266099</v>
      </c>
      <c r="G576" t="s">
        <v>1</v>
      </c>
      <c r="H576" t="s">
        <v>40</v>
      </c>
      <c r="I576" t="s">
        <v>3</v>
      </c>
      <c r="J576">
        <v>0.29478700000000002</v>
      </c>
      <c r="K576" t="s">
        <v>4</v>
      </c>
      <c r="L576">
        <v>4324.55</v>
      </c>
      <c r="M576" t="s">
        <v>5</v>
      </c>
      <c r="N576">
        <v>10.405717883811</v>
      </c>
      <c r="O576" t="s">
        <v>6</v>
      </c>
      <c r="P576">
        <v>45000</v>
      </c>
      <c r="Q576" t="s">
        <v>7</v>
      </c>
      <c r="R576">
        <v>45000</v>
      </c>
      <c r="S576" t="s">
        <v>41</v>
      </c>
      <c r="T576" t="s">
        <v>11647</v>
      </c>
      <c r="U576" t="s">
        <v>11648</v>
      </c>
      <c r="V576" t="s">
        <v>11649</v>
      </c>
      <c r="W576">
        <v>0.243476</v>
      </c>
    </row>
    <row r="577" spans="5:23">
      <c r="E577" t="s">
        <v>42</v>
      </c>
      <c r="F577">
        <v>266099</v>
      </c>
      <c r="G577" t="s">
        <v>1</v>
      </c>
      <c r="H577" t="s">
        <v>40</v>
      </c>
      <c r="I577" t="s">
        <v>3</v>
      </c>
      <c r="J577">
        <v>0.29478700000000002</v>
      </c>
      <c r="K577" t="s">
        <v>4</v>
      </c>
      <c r="L577">
        <v>4324.55</v>
      </c>
      <c r="M577" t="s">
        <v>5</v>
      </c>
      <c r="N577">
        <v>10.405717883811</v>
      </c>
      <c r="O577" t="s">
        <v>6</v>
      </c>
      <c r="P577">
        <v>45000</v>
      </c>
      <c r="Q577" t="s">
        <v>7</v>
      </c>
      <c r="R577">
        <v>45000</v>
      </c>
      <c r="S577" t="s">
        <v>41</v>
      </c>
      <c r="T577" t="s">
        <v>11647</v>
      </c>
      <c r="U577" t="s">
        <v>11648</v>
      </c>
      <c r="V577" t="s">
        <v>11649</v>
      </c>
      <c r="W577">
        <v>0.243476</v>
      </c>
    </row>
    <row r="578" spans="5:23">
      <c r="E578" t="s">
        <v>42</v>
      </c>
      <c r="F578">
        <v>33354.400000000001</v>
      </c>
      <c r="G578" t="s">
        <v>1</v>
      </c>
      <c r="H578" t="s">
        <v>14</v>
      </c>
      <c r="I578" t="s">
        <v>3</v>
      </c>
      <c r="J578">
        <v>0.81813800000000003</v>
      </c>
      <c r="K578" t="s">
        <v>4</v>
      </c>
      <c r="L578">
        <v>4479.1400000000003</v>
      </c>
      <c r="M578" t="s">
        <v>5</v>
      </c>
      <c r="N578">
        <v>10.046579107344</v>
      </c>
      <c r="O578" t="s">
        <v>6</v>
      </c>
      <c r="P578">
        <v>45000</v>
      </c>
      <c r="Q578" t="s">
        <v>7</v>
      </c>
      <c r="R578">
        <v>45000</v>
      </c>
      <c r="S578" t="s">
        <v>43</v>
      </c>
      <c r="T578" t="s">
        <v>11650</v>
      </c>
      <c r="U578" t="s">
        <v>11651</v>
      </c>
      <c r="V578" t="s">
        <v>11652</v>
      </c>
      <c r="W578">
        <v>6.5647999999999998E-2</v>
      </c>
    </row>
    <row r="579" spans="5:23">
      <c r="E579" t="s">
        <v>44</v>
      </c>
      <c r="F579">
        <v>33354.400000000001</v>
      </c>
      <c r="G579" t="s">
        <v>1</v>
      </c>
      <c r="H579" t="s">
        <v>14</v>
      </c>
      <c r="I579" t="s">
        <v>3</v>
      </c>
      <c r="J579">
        <v>0.81813800000000003</v>
      </c>
      <c r="K579" t="s">
        <v>4</v>
      </c>
      <c r="L579">
        <v>4479.1400000000003</v>
      </c>
      <c r="M579" t="s">
        <v>5</v>
      </c>
      <c r="N579">
        <v>10.046579107344</v>
      </c>
      <c r="O579" t="s">
        <v>6</v>
      </c>
      <c r="P579">
        <v>45000</v>
      </c>
      <c r="Q579" t="s">
        <v>7</v>
      </c>
      <c r="R579">
        <v>45000</v>
      </c>
      <c r="S579" t="s">
        <v>45</v>
      </c>
      <c r="T579" t="s">
        <v>11650</v>
      </c>
      <c r="U579" t="s">
        <v>11651</v>
      </c>
      <c r="V579" t="s">
        <v>11652</v>
      </c>
      <c r="W579">
        <v>6.5647999999999998E-2</v>
      </c>
    </row>
    <row r="580" spans="5:23">
      <c r="E580" t="s">
        <v>44</v>
      </c>
      <c r="F580">
        <v>32618.6</v>
      </c>
      <c r="G580" t="s">
        <v>1</v>
      </c>
      <c r="H580" t="s">
        <v>10</v>
      </c>
      <c r="I580" t="s">
        <v>3</v>
      </c>
      <c r="J580">
        <v>0.82635499999999995</v>
      </c>
      <c r="K580" t="s">
        <v>4</v>
      </c>
      <c r="L580">
        <v>4489.53</v>
      </c>
      <c r="M580" t="s">
        <v>5</v>
      </c>
      <c r="N580">
        <v>10.023312475956001</v>
      </c>
      <c r="O580" t="s">
        <v>6</v>
      </c>
      <c r="P580">
        <v>45000</v>
      </c>
      <c r="Q580" t="s">
        <v>7</v>
      </c>
      <c r="R580">
        <v>45000</v>
      </c>
      <c r="S580" t="s">
        <v>11</v>
      </c>
      <c r="T580" t="s">
        <v>11620</v>
      </c>
      <c r="U580" t="s">
        <v>11621</v>
      </c>
      <c r="V580" t="s">
        <v>11622</v>
      </c>
      <c r="W580">
        <v>5.8555299999999998E-2</v>
      </c>
    </row>
    <row r="581" spans="5:23">
      <c r="E581" t="s">
        <v>0</v>
      </c>
      <c r="F581">
        <v>46946.1</v>
      </c>
      <c r="G581" t="s">
        <v>1</v>
      </c>
      <c r="H581" t="s">
        <v>2</v>
      </c>
      <c r="I581" t="s">
        <v>3</v>
      </c>
      <c r="J581">
        <v>0.69140000000000001</v>
      </c>
      <c r="K581" t="s">
        <v>4</v>
      </c>
      <c r="L581">
        <v>4455.97</v>
      </c>
      <c r="M581" t="s">
        <v>5</v>
      </c>
      <c r="N581">
        <v>10.098816162678</v>
      </c>
      <c r="O581" t="s">
        <v>6</v>
      </c>
      <c r="P581">
        <v>45000</v>
      </c>
      <c r="Q581" t="s">
        <v>7</v>
      </c>
      <c r="R581">
        <v>45000</v>
      </c>
      <c r="S581" t="s">
        <v>8</v>
      </c>
      <c r="T581" t="s">
        <v>11653</v>
      </c>
      <c r="U581" t="s">
        <v>11654</v>
      </c>
      <c r="V581" t="s">
        <v>11655</v>
      </c>
      <c r="W581">
        <v>0.106418</v>
      </c>
    </row>
    <row r="582" spans="5:23">
      <c r="E582" t="s">
        <v>9</v>
      </c>
      <c r="F582">
        <v>33184.5</v>
      </c>
      <c r="G582" t="s">
        <v>1</v>
      </c>
      <c r="H582" t="s">
        <v>10</v>
      </c>
      <c r="I582" t="s">
        <v>3</v>
      </c>
      <c r="J582">
        <v>0.81928400000000001</v>
      </c>
      <c r="K582" t="s">
        <v>4</v>
      </c>
      <c r="L582">
        <v>4489.4799999999996</v>
      </c>
      <c r="M582" t="s">
        <v>5</v>
      </c>
      <c r="N582">
        <v>10.023434722036001</v>
      </c>
      <c r="O582" t="s">
        <v>6</v>
      </c>
      <c r="P582">
        <v>45000</v>
      </c>
      <c r="Q582" t="s">
        <v>7</v>
      </c>
      <c r="R582">
        <v>45000</v>
      </c>
      <c r="S582" t="s">
        <v>11</v>
      </c>
      <c r="T582" t="s">
        <v>11656</v>
      </c>
      <c r="U582" t="s">
        <v>11657</v>
      </c>
      <c r="V582" t="s">
        <v>11658</v>
      </c>
      <c r="W582">
        <v>6.0910499999999999E-2</v>
      </c>
    </row>
    <row r="583" spans="5:23">
      <c r="E583" t="s">
        <v>12</v>
      </c>
      <c r="F583">
        <v>46946.1</v>
      </c>
      <c r="G583" t="s">
        <v>1</v>
      </c>
      <c r="H583" t="s">
        <v>2</v>
      </c>
      <c r="I583" t="s">
        <v>3</v>
      </c>
      <c r="J583">
        <v>0.69140000000000001</v>
      </c>
      <c r="K583" t="s">
        <v>4</v>
      </c>
      <c r="L583">
        <v>4455.97</v>
      </c>
      <c r="M583" t="s">
        <v>5</v>
      </c>
      <c r="N583">
        <v>10.098816162678</v>
      </c>
      <c r="O583" t="s">
        <v>6</v>
      </c>
      <c r="P583">
        <v>45000</v>
      </c>
      <c r="Q583" t="s">
        <v>7</v>
      </c>
      <c r="R583">
        <v>45000</v>
      </c>
      <c r="S583" t="s">
        <v>13</v>
      </c>
      <c r="T583" t="s">
        <v>11653</v>
      </c>
      <c r="U583" t="s">
        <v>11654</v>
      </c>
      <c r="V583" t="s">
        <v>11655</v>
      </c>
      <c r="W583">
        <v>0.106418</v>
      </c>
    </row>
    <row r="584" spans="5:23">
      <c r="E584" t="s">
        <v>12</v>
      </c>
      <c r="F584">
        <v>45672</v>
      </c>
      <c r="G584" t="s">
        <v>1</v>
      </c>
      <c r="H584" t="s">
        <v>14</v>
      </c>
      <c r="I584" t="s">
        <v>3</v>
      </c>
      <c r="J584">
        <v>0.699272</v>
      </c>
      <c r="K584" t="s">
        <v>4</v>
      </c>
      <c r="L584">
        <v>4477.72</v>
      </c>
      <c r="M584" t="s">
        <v>5</v>
      </c>
      <c r="N584">
        <v>10.049751169424001</v>
      </c>
      <c r="O584" t="s">
        <v>6</v>
      </c>
      <c r="P584">
        <v>45000</v>
      </c>
      <c r="Q584" t="s">
        <v>7</v>
      </c>
      <c r="R584">
        <v>45000</v>
      </c>
      <c r="S584" t="s">
        <v>15</v>
      </c>
      <c r="T584" t="s">
        <v>11659</v>
      </c>
      <c r="U584" t="s">
        <v>11660</v>
      </c>
      <c r="V584" t="s">
        <v>11661</v>
      </c>
      <c r="W584">
        <v>9.2986899999999997E-2</v>
      </c>
    </row>
    <row r="585" spans="5:23">
      <c r="E585" t="s">
        <v>16</v>
      </c>
      <c r="F585">
        <v>45672</v>
      </c>
      <c r="G585" t="s">
        <v>1</v>
      </c>
      <c r="H585" t="s">
        <v>14</v>
      </c>
      <c r="I585" t="s">
        <v>3</v>
      </c>
      <c r="J585">
        <v>0.699272</v>
      </c>
      <c r="K585" t="s">
        <v>4</v>
      </c>
      <c r="L585">
        <v>4477.72</v>
      </c>
      <c r="M585" t="s">
        <v>5</v>
      </c>
      <c r="N585">
        <v>10.049751169424001</v>
      </c>
      <c r="O585" t="s">
        <v>6</v>
      </c>
      <c r="P585">
        <v>45000</v>
      </c>
      <c r="Q585" t="s">
        <v>7</v>
      </c>
      <c r="R585">
        <v>45000</v>
      </c>
      <c r="S585" t="s">
        <v>15</v>
      </c>
      <c r="T585" t="s">
        <v>11659</v>
      </c>
      <c r="U585" t="s">
        <v>11660</v>
      </c>
      <c r="V585" t="s">
        <v>11661</v>
      </c>
      <c r="W585">
        <v>9.2986899999999997E-2</v>
      </c>
    </row>
    <row r="586" spans="5:23">
      <c r="E586" t="s">
        <v>16</v>
      </c>
      <c r="F586">
        <v>89985.2</v>
      </c>
      <c r="G586" t="s">
        <v>1</v>
      </c>
      <c r="H586" t="s">
        <v>17</v>
      </c>
      <c r="I586" t="s">
        <v>3</v>
      </c>
      <c r="J586">
        <v>0.50245200000000001</v>
      </c>
      <c r="K586" t="s">
        <v>4</v>
      </c>
      <c r="L586">
        <v>4401.8999999999996</v>
      </c>
      <c r="M586" t="s">
        <v>5</v>
      </c>
      <c r="N586">
        <v>10.222869034255</v>
      </c>
      <c r="O586" t="s">
        <v>6</v>
      </c>
      <c r="P586">
        <v>45000</v>
      </c>
      <c r="Q586" t="s">
        <v>7</v>
      </c>
      <c r="R586">
        <v>45000</v>
      </c>
      <c r="S586" t="s">
        <v>18</v>
      </c>
      <c r="T586" t="s">
        <v>11662</v>
      </c>
      <c r="U586" t="s">
        <v>11663</v>
      </c>
      <c r="V586" t="s">
        <v>11664</v>
      </c>
      <c r="W586">
        <v>0.16719999999999999</v>
      </c>
    </row>
    <row r="587" spans="5:23">
      <c r="E587" t="s">
        <v>19</v>
      </c>
      <c r="F587">
        <v>89985.2</v>
      </c>
      <c r="G587" t="s">
        <v>1</v>
      </c>
      <c r="H587" t="s">
        <v>17</v>
      </c>
      <c r="I587" t="s">
        <v>3</v>
      </c>
      <c r="J587">
        <v>0.50245200000000001</v>
      </c>
      <c r="K587" t="s">
        <v>4</v>
      </c>
      <c r="L587">
        <v>4401.8999999999996</v>
      </c>
      <c r="M587" t="s">
        <v>5</v>
      </c>
      <c r="N587">
        <v>10.222869034255</v>
      </c>
      <c r="O587" t="s">
        <v>6</v>
      </c>
      <c r="P587">
        <v>45000</v>
      </c>
      <c r="Q587" t="s">
        <v>7</v>
      </c>
      <c r="R587">
        <v>45000</v>
      </c>
      <c r="S587" t="s">
        <v>20</v>
      </c>
      <c r="T587" t="s">
        <v>11662</v>
      </c>
      <c r="U587" t="s">
        <v>11663</v>
      </c>
      <c r="V587" t="s">
        <v>11664</v>
      </c>
      <c r="W587">
        <v>0.16719999999999999</v>
      </c>
    </row>
    <row r="588" spans="5:23">
      <c r="E588" t="s">
        <v>19</v>
      </c>
      <c r="F588">
        <v>87388.1</v>
      </c>
      <c r="G588" t="s">
        <v>1</v>
      </c>
      <c r="H588" t="s">
        <v>2</v>
      </c>
      <c r="I588" t="s">
        <v>3</v>
      </c>
      <c r="J588">
        <v>0.50709099999999996</v>
      </c>
      <c r="K588" t="s">
        <v>4</v>
      </c>
      <c r="L588">
        <v>4450.17</v>
      </c>
      <c r="M588" t="s">
        <v>5</v>
      </c>
      <c r="N588">
        <v>10.111978742304</v>
      </c>
      <c r="O588" t="s">
        <v>6</v>
      </c>
      <c r="P588">
        <v>45000</v>
      </c>
      <c r="Q588" t="s">
        <v>7</v>
      </c>
      <c r="R588">
        <v>45000</v>
      </c>
      <c r="S588" t="s">
        <v>21</v>
      </c>
      <c r="T588" t="s">
        <v>11665</v>
      </c>
      <c r="U588" t="s">
        <v>11666</v>
      </c>
      <c r="V588" t="s">
        <v>11667</v>
      </c>
      <c r="W588">
        <v>0.16853000000000001</v>
      </c>
    </row>
    <row r="589" spans="5:23">
      <c r="E589" t="s">
        <v>22</v>
      </c>
      <c r="F589">
        <v>87388.1</v>
      </c>
      <c r="G589" t="s">
        <v>1</v>
      </c>
      <c r="H589" t="s">
        <v>2</v>
      </c>
      <c r="I589" t="s">
        <v>3</v>
      </c>
      <c r="J589">
        <v>0.50709099999999996</v>
      </c>
      <c r="K589" t="s">
        <v>4</v>
      </c>
      <c r="L589">
        <v>4450.17</v>
      </c>
      <c r="M589" t="s">
        <v>5</v>
      </c>
      <c r="N589">
        <v>10.111978742304</v>
      </c>
      <c r="O589" t="s">
        <v>6</v>
      </c>
      <c r="P589">
        <v>45000</v>
      </c>
      <c r="Q589" t="s">
        <v>7</v>
      </c>
      <c r="R589">
        <v>45000</v>
      </c>
      <c r="S589" t="s">
        <v>21</v>
      </c>
      <c r="T589" t="s">
        <v>11665</v>
      </c>
      <c r="U589" t="s">
        <v>11666</v>
      </c>
      <c r="V589" t="s">
        <v>11667</v>
      </c>
      <c r="W589">
        <v>0.16853000000000001</v>
      </c>
    </row>
    <row r="590" spans="5:23">
      <c r="E590" t="s">
        <v>22</v>
      </c>
      <c r="F590">
        <v>138364</v>
      </c>
      <c r="G590" t="s">
        <v>1</v>
      </c>
      <c r="H590" t="s">
        <v>23</v>
      </c>
      <c r="I590" t="s">
        <v>3</v>
      </c>
      <c r="J590">
        <v>0.40829300000000002</v>
      </c>
      <c r="K590" t="s">
        <v>4</v>
      </c>
      <c r="L590">
        <v>4335.45</v>
      </c>
      <c r="M590" t="s">
        <v>5</v>
      </c>
      <c r="N590">
        <v>10.379553669309001</v>
      </c>
      <c r="O590" t="s">
        <v>6</v>
      </c>
      <c r="P590">
        <v>45000</v>
      </c>
      <c r="Q590" t="s">
        <v>7</v>
      </c>
      <c r="R590">
        <v>45000</v>
      </c>
      <c r="S590" t="s">
        <v>24</v>
      </c>
      <c r="T590" t="s">
        <v>11668</v>
      </c>
      <c r="U590" t="s">
        <v>11669</v>
      </c>
      <c r="V590" t="s">
        <v>11670</v>
      </c>
      <c r="W590">
        <v>0.19922599999999999</v>
      </c>
    </row>
    <row r="591" spans="5:23">
      <c r="E591" t="s">
        <v>25</v>
      </c>
      <c r="F591">
        <v>138364</v>
      </c>
      <c r="G591" t="s">
        <v>1</v>
      </c>
      <c r="H591" t="s">
        <v>23</v>
      </c>
      <c r="I591" t="s">
        <v>3</v>
      </c>
      <c r="J591">
        <v>0.40829300000000002</v>
      </c>
      <c r="K591" t="s">
        <v>4</v>
      </c>
      <c r="L591">
        <v>4335.45</v>
      </c>
      <c r="M591" t="s">
        <v>5</v>
      </c>
      <c r="N591">
        <v>10.379553669309001</v>
      </c>
      <c r="O591" t="s">
        <v>6</v>
      </c>
      <c r="P591">
        <v>45000</v>
      </c>
      <c r="Q591" t="s">
        <v>7</v>
      </c>
      <c r="R591">
        <v>45000</v>
      </c>
      <c r="S591" t="s">
        <v>26</v>
      </c>
      <c r="T591" t="s">
        <v>11668</v>
      </c>
      <c r="U591" t="s">
        <v>11669</v>
      </c>
      <c r="V591" t="s">
        <v>11670</v>
      </c>
      <c r="W591">
        <v>0.19922599999999999</v>
      </c>
    </row>
    <row r="592" spans="5:23">
      <c r="E592" t="s">
        <v>25</v>
      </c>
      <c r="F592">
        <v>133458</v>
      </c>
      <c r="G592" t="s">
        <v>1</v>
      </c>
      <c r="H592" t="s">
        <v>27</v>
      </c>
      <c r="I592" t="s">
        <v>3</v>
      </c>
      <c r="J592">
        <v>0.41192800000000002</v>
      </c>
      <c r="K592" t="s">
        <v>4</v>
      </c>
      <c r="L592">
        <v>4415.8500000000004</v>
      </c>
      <c r="M592" t="s">
        <v>5</v>
      </c>
      <c r="N592">
        <v>10.190572234336001</v>
      </c>
      <c r="O592" t="s">
        <v>6</v>
      </c>
      <c r="P592">
        <v>45000</v>
      </c>
      <c r="Q592" t="s">
        <v>7</v>
      </c>
      <c r="R592">
        <v>45000</v>
      </c>
      <c r="S592" t="s">
        <v>28</v>
      </c>
      <c r="T592" t="s">
        <v>11671</v>
      </c>
      <c r="U592" t="s">
        <v>11672</v>
      </c>
      <c r="V592" t="s">
        <v>11673</v>
      </c>
      <c r="W592">
        <v>0.19481799999999999</v>
      </c>
    </row>
    <row r="593" spans="5:23">
      <c r="E593" t="s">
        <v>29</v>
      </c>
      <c r="F593">
        <v>133458</v>
      </c>
      <c r="G593" t="s">
        <v>1</v>
      </c>
      <c r="H593" t="s">
        <v>27</v>
      </c>
      <c r="I593" t="s">
        <v>3</v>
      </c>
      <c r="J593">
        <v>0.41192800000000002</v>
      </c>
      <c r="K593" t="s">
        <v>4</v>
      </c>
      <c r="L593">
        <v>4415.8500000000004</v>
      </c>
      <c r="M593" t="s">
        <v>5</v>
      </c>
      <c r="N593">
        <v>10.190572234336001</v>
      </c>
      <c r="O593" t="s">
        <v>6</v>
      </c>
      <c r="P593">
        <v>45000</v>
      </c>
      <c r="Q593" t="s">
        <v>7</v>
      </c>
      <c r="R593">
        <v>45000</v>
      </c>
      <c r="S593" t="s">
        <v>28</v>
      </c>
      <c r="T593" t="s">
        <v>11671</v>
      </c>
      <c r="U593" t="s">
        <v>11672</v>
      </c>
      <c r="V593" t="s">
        <v>11673</v>
      </c>
      <c r="W593">
        <v>0.19481799999999999</v>
      </c>
    </row>
    <row r="594" spans="5:23">
      <c r="E594" t="s">
        <v>29</v>
      </c>
      <c r="F594">
        <v>202362</v>
      </c>
      <c r="G594" t="s">
        <v>1</v>
      </c>
      <c r="H594" t="s">
        <v>30</v>
      </c>
      <c r="I594" t="s">
        <v>3</v>
      </c>
      <c r="J594">
        <v>0.34071400000000002</v>
      </c>
      <c r="K594" t="s">
        <v>4</v>
      </c>
      <c r="L594">
        <v>4256.8900000000003</v>
      </c>
      <c r="M594" t="s">
        <v>5</v>
      </c>
      <c r="N594">
        <v>10.571109001699</v>
      </c>
      <c r="O594" t="s">
        <v>6</v>
      </c>
      <c r="P594">
        <v>45000</v>
      </c>
      <c r="Q594" t="s">
        <v>7</v>
      </c>
      <c r="R594">
        <v>45000</v>
      </c>
      <c r="S594" t="s">
        <v>31</v>
      </c>
      <c r="T594" t="s">
        <v>11674</v>
      </c>
      <c r="U594" t="s">
        <v>11675</v>
      </c>
      <c r="V594" t="s">
        <v>11676</v>
      </c>
      <c r="W594">
        <v>0.22004099999999999</v>
      </c>
    </row>
    <row r="595" spans="5:23">
      <c r="E595" t="s">
        <v>32</v>
      </c>
      <c r="F595">
        <v>202362</v>
      </c>
      <c r="G595" t="s">
        <v>1</v>
      </c>
      <c r="H595" t="s">
        <v>30</v>
      </c>
      <c r="I595" t="s">
        <v>3</v>
      </c>
      <c r="J595">
        <v>0.34071400000000002</v>
      </c>
      <c r="K595" t="s">
        <v>4</v>
      </c>
      <c r="L595">
        <v>4256.8900000000003</v>
      </c>
      <c r="M595" t="s">
        <v>5</v>
      </c>
      <c r="N595">
        <v>10.571109001699</v>
      </c>
      <c r="O595" t="s">
        <v>6</v>
      </c>
      <c r="P595">
        <v>45000</v>
      </c>
      <c r="Q595" t="s">
        <v>7</v>
      </c>
      <c r="R595">
        <v>45000</v>
      </c>
      <c r="S595" t="s">
        <v>33</v>
      </c>
      <c r="T595" t="s">
        <v>11674</v>
      </c>
      <c r="U595" t="s">
        <v>11675</v>
      </c>
      <c r="V595" t="s">
        <v>11676</v>
      </c>
      <c r="W595">
        <v>0.22004099999999999</v>
      </c>
    </row>
    <row r="596" spans="5:23">
      <c r="E596" t="s">
        <v>32</v>
      </c>
      <c r="F596">
        <v>190778</v>
      </c>
      <c r="G596" t="s">
        <v>1</v>
      </c>
      <c r="H596" t="s">
        <v>17</v>
      </c>
      <c r="I596" t="s">
        <v>3</v>
      </c>
      <c r="J596">
        <v>0.34615400000000002</v>
      </c>
      <c r="K596" t="s">
        <v>4</v>
      </c>
      <c r="L596">
        <v>4374.54</v>
      </c>
      <c r="M596" t="s">
        <v>5</v>
      </c>
      <c r="N596">
        <v>10.286796572695</v>
      </c>
      <c r="O596" t="s">
        <v>6</v>
      </c>
      <c r="P596">
        <v>45000</v>
      </c>
      <c r="Q596" t="s">
        <v>7</v>
      </c>
      <c r="R596">
        <v>45000</v>
      </c>
      <c r="S596" t="s">
        <v>34</v>
      </c>
      <c r="T596" t="s">
        <v>11677</v>
      </c>
      <c r="U596" t="s">
        <v>11678</v>
      </c>
      <c r="V596" t="s">
        <v>11679</v>
      </c>
      <c r="W596">
        <v>0.22146199999999999</v>
      </c>
    </row>
    <row r="597" spans="5:23">
      <c r="E597" t="s">
        <v>35</v>
      </c>
      <c r="F597">
        <v>190778</v>
      </c>
      <c r="G597" t="s">
        <v>1</v>
      </c>
      <c r="H597" t="s">
        <v>17</v>
      </c>
      <c r="I597" t="s">
        <v>3</v>
      </c>
      <c r="J597">
        <v>0.34615400000000002</v>
      </c>
      <c r="K597" t="s">
        <v>4</v>
      </c>
      <c r="L597">
        <v>4374.54</v>
      </c>
      <c r="M597" t="s">
        <v>5</v>
      </c>
      <c r="N597">
        <v>10.286796572695</v>
      </c>
      <c r="O597" t="s">
        <v>6</v>
      </c>
      <c r="P597">
        <v>45000</v>
      </c>
      <c r="Q597" t="s">
        <v>7</v>
      </c>
      <c r="R597">
        <v>45000</v>
      </c>
      <c r="S597" t="s">
        <v>34</v>
      </c>
      <c r="T597" t="s">
        <v>11677</v>
      </c>
      <c r="U597" t="s">
        <v>11678</v>
      </c>
      <c r="V597" t="s">
        <v>11679</v>
      </c>
      <c r="W597">
        <v>0.22146199999999999</v>
      </c>
    </row>
    <row r="598" spans="5:23">
      <c r="E598" t="s">
        <v>35</v>
      </c>
      <c r="F598">
        <v>243279</v>
      </c>
      <c r="G598" t="s">
        <v>1</v>
      </c>
      <c r="H598" t="s">
        <v>36</v>
      </c>
      <c r="I598" t="s">
        <v>3</v>
      </c>
      <c r="J598">
        <v>0.314133</v>
      </c>
      <c r="K598" t="s">
        <v>4</v>
      </c>
      <c r="L598">
        <v>4165.51</v>
      </c>
      <c r="M598" t="s">
        <v>5</v>
      </c>
      <c r="N598">
        <v>10.802989877466</v>
      </c>
      <c r="O598" t="s">
        <v>6</v>
      </c>
      <c r="P598">
        <v>45000</v>
      </c>
      <c r="Q598" t="s">
        <v>7</v>
      </c>
      <c r="R598">
        <v>45000</v>
      </c>
      <c r="S598" t="s">
        <v>37</v>
      </c>
      <c r="T598" t="s">
        <v>11680</v>
      </c>
      <c r="U598" t="s">
        <v>11681</v>
      </c>
      <c r="V598" t="s">
        <v>11682</v>
      </c>
      <c r="W598">
        <v>0.22667499999999999</v>
      </c>
    </row>
    <row r="599" spans="5:23">
      <c r="E599" t="s">
        <v>38</v>
      </c>
      <c r="F599">
        <v>243279</v>
      </c>
      <c r="G599" t="s">
        <v>1</v>
      </c>
      <c r="H599" t="s">
        <v>36</v>
      </c>
      <c r="I599" t="s">
        <v>3</v>
      </c>
      <c r="J599">
        <v>0.314133</v>
      </c>
      <c r="K599" t="s">
        <v>4</v>
      </c>
      <c r="L599">
        <v>4165.51</v>
      </c>
      <c r="M599" t="s">
        <v>5</v>
      </c>
      <c r="N599">
        <v>10.802989877466</v>
      </c>
      <c r="O599" t="s">
        <v>6</v>
      </c>
      <c r="P599">
        <v>45000</v>
      </c>
      <c r="Q599" t="s">
        <v>7</v>
      </c>
      <c r="R599">
        <v>45000</v>
      </c>
      <c r="S599" t="s">
        <v>39</v>
      </c>
      <c r="T599" t="s">
        <v>11680</v>
      </c>
      <c r="U599" t="s">
        <v>11681</v>
      </c>
      <c r="V599" t="s">
        <v>11682</v>
      </c>
      <c r="W599">
        <v>0.22667499999999999</v>
      </c>
    </row>
    <row r="600" spans="5:23">
      <c r="E600" t="s">
        <v>38</v>
      </c>
      <c r="F600">
        <v>253434</v>
      </c>
      <c r="G600" t="s">
        <v>1</v>
      </c>
      <c r="H600" t="s">
        <v>40</v>
      </c>
      <c r="I600" t="s">
        <v>3</v>
      </c>
      <c r="J600">
        <v>0.30204900000000001</v>
      </c>
      <c r="K600" t="s">
        <v>4</v>
      </c>
      <c r="L600">
        <v>4324.95</v>
      </c>
      <c r="M600" t="s">
        <v>5</v>
      </c>
      <c r="N600">
        <v>10.404743479163001</v>
      </c>
      <c r="O600" t="s">
        <v>6</v>
      </c>
      <c r="P600">
        <v>45000</v>
      </c>
      <c r="Q600" t="s">
        <v>7</v>
      </c>
      <c r="R600">
        <v>45000</v>
      </c>
      <c r="S600" t="s">
        <v>41</v>
      </c>
      <c r="T600" t="s">
        <v>11683</v>
      </c>
      <c r="U600" t="s">
        <v>11684</v>
      </c>
      <c r="V600" t="s">
        <v>11685</v>
      </c>
      <c r="W600">
        <v>0.23283999999999999</v>
      </c>
    </row>
    <row r="601" spans="5:23">
      <c r="E601" t="s">
        <v>42</v>
      </c>
      <c r="F601">
        <v>253434</v>
      </c>
      <c r="G601" t="s">
        <v>1</v>
      </c>
      <c r="H601" t="s">
        <v>40</v>
      </c>
      <c r="I601" t="s">
        <v>3</v>
      </c>
      <c r="J601">
        <v>0.30204900000000001</v>
      </c>
      <c r="K601" t="s">
        <v>4</v>
      </c>
      <c r="L601">
        <v>4324.95</v>
      </c>
      <c r="M601" t="s">
        <v>5</v>
      </c>
      <c r="N601">
        <v>10.404743479163001</v>
      </c>
      <c r="O601" t="s">
        <v>6</v>
      </c>
      <c r="P601">
        <v>45000</v>
      </c>
      <c r="Q601" t="s">
        <v>7</v>
      </c>
      <c r="R601">
        <v>45000</v>
      </c>
      <c r="S601" t="s">
        <v>41</v>
      </c>
      <c r="T601" t="s">
        <v>11683</v>
      </c>
      <c r="U601" t="s">
        <v>11684</v>
      </c>
      <c r="V601" t="s">
        <v>11685</v>
      </c>
      <c r="W601">
        <v>0.23283999999999999</v>
      </c>
    </row>
    <row r="602" spans="5:23">
      <c r="E602" t="s">
        <v>42</v>
      </c>
      <c r="F602">
        <v>32760.2</v>
      </c>
      <c r="G602" t="s">
        <v>1</v>
      </c>
      <c r="H602" t="s">
        <v>14</v>
      </c>
      <c r="I602" t="s">
        <v>3</v>
      </c>
      <c r="J602">
        <v>0.82552599999999998</v>
      </c>
      <c r="K602" t="s">
        <v>4</v>
      </c>
      <c r="L602">
        <v>4479.1099999999997</v>
      </c>
      <c r="M602" t="s">
        <v>5</v>
      </c>
      <c r="N602">
        <v>10.046627906775999</v>
      </c>
      <c r="O602" t="s">
        <v>6</v>
      </c>
      <c r="P602">
        <v>45000</v>
      </c>
      <c r="Q602" t="s">
        <v>7</v>
      </c>
      <c r="R602">
        <v>45000</v>
      </c>
      <c r="S602" t="s">
        <v>43</v>
      </c>
      <c r="T602" t="s">
        <v>11686</v>
      </c>
      <c r="U602" t="s">
        <v>11687</v>
      </c>
      <c r="V602" t="s">
        <v>11688</v>
      </c>
      <c r="W602">
        <v>5.8682900000000003E-2</v>
      </c>
    </row>
    <row r="603" spans="5:23">
      <c r="E603" t="s">
        <v>44</v>
      </c>
      <c r="F603">
        <v>32760.2</v>
      </c>
      <c r="G603" t="s">
        <v>1</v>
      </c>
      <c r="H603" t="s">
        <v>14</v>
      </c>
      <c r="I603" t="s">
        <v>3</v>
      </c>
      <c r="J603">
        <v>0.82552599999999998</v>
      </c>
      <c r="K603" t="s">
        <v>4</v>
      </c>
      <c r="L603">
        <v>4479.1099999999997</v>
      </c>
      <c r="M603" t="s">
        <v>5</v>
      </c>
      <c r="N603">
        <v>10.046627906775999</v>
      </c>
      <c r="O603" t="s">
        <v>6</v>
      </c>
      <c r="P603">
        <v>45000</v>
      </c>
      <c r="Q603" t="s">
        <v>7</v>
      </c>
      <c r="R603">
        <v>45000</v>
      </c>
      <c r="S603" t="s">
        <v>45</v>
      </c>
      <c r="T603" t="s">
        <v>11686</v>
      </c>
      <c r="U603" t="s">
        <v>11687</v>
      </c>
      <c r="V603" t="s">
        <v>11688</v>
      </c>
      <c r="W603">
        <v>5.8682900000000003E-2</v>
      </c>
    </row>
    <row r="604" spans="5:23">
      <c r="E604" t="s">
        <v>44</v>
      </c>
      <c r="F604">
        <v>33184.5</v>
      </c>
      <c r="G604" t="s">
        <v>1</v>
      </c>
      <c r="H604" t="s">
        <v>10</v>
      </c>
      <c r="I604" t="s">
        <v>3</v>
      </c>
      <c r="J604">
        <v>0.81928400000000001</v>
      </c>
      <c r="K604" t="s">
        <v>4</v>
      </c>
      <c r="L604">
        <v>4489.4799999999996</v>
      </c>
      <c r="M604" t="s">
        <v>5</v>
      </c>
      <c r="N604">
        <v>10.023434722036001</v>
      </c>
      <c r="O604" t="s">
        <v>6</v>
      </c>
      <c r="P604">
        <v>45000</v>
      </c>
      <c r="Q604" t="s">
        <v>7</v>
      </c>
      <c r="R604">
        <v>45000</v>
      </c>
      <c r="S604" t="s">
        <v>11</v>
      </c>
      <c r="T604" t="s">
        <v>11656</v>
      </c>
      <c r="U604" t="s">
        <v>11657</v>
      </c>
      <c r="V604" t="s">
        <v>11658</v>
      </c>
      <c r="W604">
        <v>6.0910499999999999E-2</v>
      </c>
    </row>
    <row r="605" spans="5:23">
      <c r="E605" t="s">
        <v>0</v>
      </c>
      <c r="F605">
        <v>46945.599999999999</v>
      </c>
      <c r="G605" t="s">
        <v>1</v>
      </c>
      <c r="H605" t="s">
        <v>2</v>
      </c>
      <c r="I605" t="s">
        <v>3</v>
      </c>
      <c r="J605">
        <v>0.69141699999999995</v>
      </c>
      <c r="K605" t="s">
        <v>4</v>
      </c>
      <c r="L605">
        <v>4455.8</v>
      </c>
      <c r="M605" t="s">
        <v>5</v>
      </c>
      <c r="N605">
        <v>10.099206162138</v>
      </c>
      <c r="O605" t="s">
        <v>6</v>
      </c>
      <c r="P605">
        <v>45000</v>
      </c>
      <c r="Q605" t="s">
        <v>7</v>
      </c>
      <c r="R605">
        <v>45000</v>
      </c>
      <c r="S605" t="s">
        <v>8</v>
      </c>
      <c r="T605" t="s">
        <v>11689</v>
      </c>
      <c r="U605" t="s">
        <v>11690</v>
      </c>
      <c r="V605" t="s">
        <v>11691</v>
      </c>
      <c r="W605">
        <v>9.8014400000000002E-2</v>
      </c>
    </row>
    <row r="606" spans="5:23">
      <c r="E606" t="s">
        <v>9</v>
      </c>
      <c r="F606">
        <v>32241.200000000001</v>
      </c>
      <c r="G606" t="s">
        <v>1</v>
      </c>
      <c r="H606" t="s">
        <v>10</v>
      </c>
      <c r="I606" t="s">
        <v>3</v>
      </c>
      <c r="J606">
        <v>0.83118300000000001</v>
      </c>
      <c r="K606" t="s">
        <v>4</v>
      </c>
      <c r="L606">
        <v>4489.4799999999996</v>
      </c>
      <c r="M606" t="s">
        <v>5</v>
      </c>
      <c r="N606">
        <v>10.023434722036001</v>
      </c>
      <c r="O606" t="s">
        <v>6</v>
      </c>
      <c r="P606">
        <v>45000</v>
      </c>
      <c r="Q606" t="s">
        <v>7</v>
      </c>
      <c r="R606">
        <v>45000</v>
      </c>
      <c r="S606" t="s">
        <v>11</v>
      </c>
      <c r="T606" t="s">
        <v>11692</v>
      </c>
      <c r="U606" t="s">
        <v>11693</v>
      </c>
      <c r="V606" t="s">
        <v>11694</v>
      </c>
      <c r="W606">
        <v>5.3833100000000002E-2</v>
      </c>
    </row>
    <row r="607" spans="5:23">
      <c r="E607" t="s">
        <v>12</v>
      </c>
      <c r="F607">
        <v>46945.599999999999</v>
      </c>
      <c r="G607" t="s">
        <v>1</v>
      </c>
      <c r="H607" t="s">
        <v>2</v>
      </c>
      <c r="I607" t="s">
        <v>3</v>
      </c>
      <c r="J607">
        <v>0.69141699999999995</v>
      </c>
      <c r="K607" t="s">
        <v>4</v>
      </c>
      <c r="L607">
        <v>4455.8</v>
      </c>
      <c r="M607" t="s">
        <v>5</v>
      </c>
      <c r="N607">
        <v>10.099206162138</v>
      </c>
      <c r="O607" t="s">
        <v>6</v>
      </c>
      <c r="P607">
        <v>45000</v>
      </c>
      <c r="Q607" t="s">
        <v>7</v>
      </c>
      <c r="R607">
        <v>45000</v>
      </c>
      <c r="S607" t="s">
        <v>13</v>
      </c>
      <c r="T607" t="s">
        <v>11689</v>
      </c>
      <c r="U607" t="s">
        <v>11690</v>
      </c>
      <c r="V607" t="s">
        <v>11691</v>
      </c>
      <c r="W607">
        <v>9.8014400000000002E-2</v>
      </c>
    </row>
    <row r="608" spans="5:23">
      <c r="E608" t="s">
        <v>12</v>
      </c>
      <c r="F608">
        <v>46459.4</v>
      </c>
      <c r="G608" t="s">
        <v>1</v>
      </c>
      <c r="H608" t="s">
        <v>14</v>
      </c>
      <c r="I608" t="s">
        <v>3</v>
      </c>
      <c r="J608">
        <v>0.69332300000000002</v>
      </c>
      <c r="K608" t="s">
        <v>4</v>
      </c>
      <c r="L608">
        <v>4477.7</v>
      </c>
      <c r="M608" t="s">
        <v>5</v>
      </c>
      <c r="N608">
        <v>10.049799968856</v>
      </c>
      <c r="O608" t="s">
        <v>6</v>
      </c>
      <c r="P608">
        <v>45000</v>
      </c>
      <c r="Q608" t="s">
        <v>7</v>
      </c>
      <c r="R608">
        <v>45000</v>
      </c>
      <c r="S608" t="s">
        <v>15</v>
      </c>
      <c r="T608" t="s">
        <v>11695</v>
      </c>
      <c r="U608" t="s">
        <v>11696</v>
      </c>
      <c r="V608" t="s">
        <v>11697</v>
      </c>
      <c r="W608">
        <v>0.10835</v>
      </c>
    </row>
    <row r="609" spans="5:23">
      <c r="E609" t="s">
        <v>16</v>
      </c>
      <c r="F609">
        <v>46459.4</v>
      </c>
      <c r="G609" t="s">
        <v>1</v>
      </c>
      <c r="H609" t="s">
        <v>14</v>
      </c>
      <c r="I609" t="s">
        <v>3</v>
      </c>
      <c r="J609">
        <v>0.69332300000000002</v>
      </c>
      <c r="K609" t="s">
        <v>4</v>
      </c>
      <c r="L609">
        <v>4477.7</v>
      </c>
      <c r="M609" t="s">
        <v>5</v>
      </c>
      <c r="N609">
        <v>10.049799968856</v>
      </c>
      <c r="O609" t="s">
        <v>6</v>
      </c>
      <c r="P609">
        <v>45000</v>
      </c>
      <c r="Q609" t="s">
        <v>7</v>
      </c>
      <c r="R609">
        <v>45000</v>
      </c>
      <c r="S609" t="s">
        <v>15</v>
      </c>
      <c r="T609" t="s">
        <v>11695</v>
      </c>
      <c r="U609" t="s">
        <v>11696</v>
      </c>
      <c r="V609" t="s">
        <v>11697</v>
      </c>
      <c r="W609">
        <v>0.10835</v>
      </c>
    </row>
    <row r="610" spans="5:23">
      <c r="E610" t="s">
        <v>16</v>
      </c>
      <c r="F610">
        <v>86249.2</v>
      </c>
      <c r="G610" t="s">
        <v>1</v>
      </c>
      <c r="H610" t="s">
        <v>17</v>
      </c>
      <c r="I610" t="s">
        <v>3</v>
      </c>
      <c r="J610">
        <v>0.51327800000000001</v>
      </c>
      <c r="K610" t="s">
        <v>4</v>
      </c>
      <c r="L610">
        <v>4400.8900000000003</v>
      </c>
      <c r="M610" t="s">
        <v>5</v>
      </c>
      <c r="N610">
        <v>10.225207843014999</v>
      </c>
      <c r="O610" t="s">
        <v>6</v>
      </c>
      <c r="P610">
        <v>45000</v>
      </c>
      <c r="Q610" t="s">
        <v>7</v>
      </c>
      <c r="R610">
        <v>45000</v>
      </c>
      <c r="S610" t="s">
        <v>18</v>
      </c>
      <c r="T610" t="s">
        <v>11698</v>
      </c>
      <c r="U610" t="s">
        <v>11699</v>
      </c>
      <c r="V610" t="s">
        <v>11700</v>
      </c>
      <c r="W610">
        <v>0.16242999999999999</v>
      </c>
    </row>
    <row r="611" spans="5:23">
      <c r="E611" t="s">
        <v>19</v>
      </c>
      <c r="F611">
        <v>86249.2</v>
      </c>
      <c r="G611" t="s">
        <v>1</v>
      </c>
      <c r="H611" t="s">
        <v>17</v>
      </c>
      <c r="I611" t="s">
        <v>3</v>
      </c>
      <c r="J611">
        <v>0.51327800000000001</v>
      </c>
      <c r="K611" t="s">
        <v>4</v>
      </c>
      <c r="L611">
        <v>4400.8900000000003</v>
      </c>
      <c r="M611" t="s">
        <v>5</v>
      </c>
      <c r="N611">
        <v>10.225207843014999</v>
      </c>
      <c r="O611" t="s">
        <v>6</v>
      </c>
      <c r="P611">
        <v>45000</v>
      </c>
      <c r="Q611" t="s">
        <v>7</v>
      </c>
      <c r="R611">
        <v>45000</v>
      </c>
      <c r="S611" t="s">
        <v>20</v>
      </c>
      <c r="T611" t="s">
        <v>11698</v>
      </c>
      <c r="U611" t="s">
        <v>11699</v>
      </c>
      <c r="V611" t="s">
        <v>11700</v>
      </c>
      <c r="W611">
        <v>0.16242999999999999</v>
      </c>
    </row>
    <row r="612" spans="5:23">
      <c r="E612" t="s">
        <v>19</v>
      </c>
      <c r="F612">
        <v>87414.2</v>
      </c>
      <c r="G612" t="s">
        <v>1</v>
      </c>
      <c r="H612" t="s">
        <v>2</v>
      </c>
      <c r="I612" t="s">
        <v>3</v>
      </c>
      <c r="J612">
        <v>0.50700500000000004</v>
      </c>
      <c r="K612" t="s">
        <v>4</v>
      </c>
      <c r="L612">
        <v>4450.34</v>
      </c>
      <c r="M612" t="s">
        <v>5</v>
      </c>
      <c r="N612">
        <v>10.111588742847999</v>
      </c>
      <c r="O612" t="s">
        <v>6</v>
      </c>
      <c r="P612">
        <v>45000</v>
      </c>
      <c r="Q612" t="s">
        <v>7</v>
      </c>
      <c r="R612">
        <v>45000</v>
      </c>
      <c r="S612" t="s">
        <v>21</v>
      </c>
      <c r="T612" t="s">
        <v>11701</v>
      </c>
      <c r="U612" t="s">
        <v>11702</v>
      </c>
      <c r="V612" t="s">
        <v>11703</v>
      </c>
      <c r="W612">
        <v>0.159191</v>
      </c>
    </row>
    <row r="613" spans="5:23">
      <c r="E613" t="s">
        <v>22</v>
      </c>
      <c r="F613">
        <v>87414.2</v>
      </c>
      <c r="G613" t="s">
        <v>1</v>
      </c>
      <c r="H613" t="s">
        <v>2</v>
      </c>
      <c r="I613" t="s">
        <v>3</v>
      </c>
      <c r="J613">
        <v>0.50700500000000004</v>
      </c>
      <c r="K613" t="s">
        <v>4</v>
      </c>
      <c r="L613">
        <v>4450.34</v>
      </c>
      <c r="M613" t="s">
        <v>5</v>
      </c>
      <c r="N613">
        <v>10.111588742847999</v>
      </c>
      <c r="O613" t="s">
        <v>6</v>
      </c>
      <c r="P613">
        <v>45000</v>
      </c>
      <c r="Q613" t="s">
        <v>7</v>
      </c>
      <c r="R613">
        <v>45000</v>
      </c>
      <c r="S613" t="s">
        <v>21</v>
      </c>
      <c r="T613" t="s">
        <v>11701</v>
      </c>
      <c r="U613" t="s">
        <v>11702</v>
      </c>
      <c r="V613" t="s">
        <v>11703</v>
      </c>
      <c r="W613">
        <v>0.159191</v>
      </c>
    </row>
    <row r="614" spans="5:23">
      <c r="E614" t="s">
        <v>22</v>
      </c>
      <c r="F614">
        <v>135555</v>
      </c>
      <c r="G614" t="s">
        <v>1</v>
      </c>
      <c r="H614" t="s">
        <v>23</v>
      </c>
      <c r="I614" t="s">
        <v>3</v>
      </c>
      <c r="J614">
        <v>0.41250100000000001</v>
      </c>
      <c r="K614" t="s">
        <v>4</v>
      </c>
      <c r="L614">
        <v>4335.45</v>
      </c>
      <c r="M614" t="s">
        <v>5</v>
      </c>
      <c r="N614">
        <v>10.379553669309001</v>
      </c>
      <c r="O614" t="s">
        <v>6</v>
      </c>
      <c r="P614">
        <v>45000</v>
      </c>
      <c r="Q614" t="s">
        <v>7</v>
      </c>
      <c r="R614">
        <v>45000</v>
      </c>
      <c r="S614" t="s">
        <v>24</v>
      </c>
      <c r="T614" t="s">
        <v>11704</v>
      </c>
      <c r="U614" t="s">
        <v>11705</v>
      </c>
      <c r="V614" t="s">
        <v>11706</v>
      </c>
      <c r="W614">
        <v>0.19047800000000001</v>
      </c>
    </row>
    <row r="615" spans="5:23">
      <c r="E615" t="s">
        <v>25</v>
      </c>
      <c r="F615">
        <v>135555</v>
      </c>
      <c r="G615" t="s">
        <v>1</v>
      </c>
      <c r="H615" t="s">
        <v>23</v>
      </c>
      <c r="I615" t="s">
        <v>3</v>
      </c>
      <c r="J615">
        <v>0.41250100000000001</v>
      </c>
      <c r="K615" t="s">
        <v>4</v>
      </c>
      <c r="L615">
        <v>4335.45</v>
      </c>
      <c r="M615" t="s">
        <v>5</v>
      </c>
      <c r="N615">
        <v>10.379553669309001</v>
      </c>
      <c r="O615" t="s">
        <v>6</v>
      </c>
      <c r="P615">
        <v>45000</v>
      </c>
      <c r="Q615" t="s">
        <v>7</v>
      </c>
      <c r="R615">
        <v>45000</v>
      </c>
      <c r="S615" t="s">
        <v>26</v>
      </c>
      <c r="T615" t="s">
        <v>11704</v>
      </c>
      <c r="U615" t="s">
        <v>11705</v>
      </c>
      <c r="V615" t="s">
        <v>11706</v>
      </c>
      <c r="W615">
        <v>0.19047800000000001</v>
      </c>
    </row>
    <row r="616" spans="5:23">
      <c r="E616" t="s">
        <v>25</v>
      </c>
      <c r="F616">
        <v>134834</v>
      </c>
      <c r="G616" t="s">
        <v>1</v>
      </c>
      <c r="H616" t="s">
        <v>27</v>
      </c>
      <c r="I616" t="s">
        <v>3</v>
      </c>
      <c r="J616">
        <v>0.40982299999999999</v>
      </c>
      <c r="K616" t="s">
        <v>4</v>
      </c>
      <c r="L616">
        <v>4415.78</v>
      </c>
      <c r="M616" t="s">
        <v>5</v>
      </c>
      <c r="N616">
        <v>10.190718434632</v>
      </c>
      <c r="O616" t="s">
        <v>6</v>
      </c>
      <c r="P616">
        <v>45000</v>
      </c>
      <c r="Q616" t="s">
        <v>7</v>
      </c>
      <c r="R616">
        <v>45000</v>
      </c>
      <c r="S616" t="s">
        <v>28</v>
      </c>
      <c r="T616" t="s">
        <v>11707</v>
      </c>
      <c r="U616" t="s">
        <v>11708</v>
      </c>
      <c r="V616" t="s">
        <v>11709</v>
      </c>
      <c r="W616">
        <v>0.20319400000000001</v>
      </c>
    </row>
    <row r="617" spans="5:23">
      <c r="E617" t="s">
        <v>29</v>
      </c>
      <c r="F617">
        <v>134834</v>
      </c>
      <c r="G617" t="s">
        <v>1</v>
      </c>
      <c r="H617" t="s">
        <v>27</v>
      </c>
      <c r="I617" t="s">
        <v>3</v>
      </c>
      <c r="J617">
        <v>0.40982299999999999</v>
      </c>
      <c r="K617" t="s">
        <v>4</v>
      </c>
      <c r="L617">
        <v>4415.78</v>
      </c>
      <c r="M617" t="s">
        <v>5</v>
      </c>
      <c r="N617">
        <v>10.190718434632</v>
      </c>
      <c r="O617" t="s">
        <v>6</v>
      </c>
      <c r="P617">
        <v>45000</v>
      </c>
      <c r="Q617" t="s">
        <v>7</v>
      </c>
      <c r="R617">
        <v>45000</v>
      </c>
      <c r="S617" t="s">
        <v>28</v>
      </c>
      <c r="T617" t="s">
        <v>11707</v>
      </c>
      <c r="U617" t="s">
        <v>11708</v>
      </c>
      <c r="V617" t="s">
        <v>11709</v>
      </c>
      <c r="W617">
        <v>0.20319400000000001</v>
      </c>
    </row>
    <row r="618" spans="5:23">
      <c r="E618" t="s">
        <v>29</v>
      </c>
      <c r="F618">
        <v>186046</v>
      </c>
      <c r="G618" t="s">
        <v>1</v>
      </c>
      <c r="H618" t="s">
        <v>30</v>
      </c>
      <c r="I618" t="s">
        <v>3</v>
      </c>
      <c r="J618">
        <v>0.35537299999999999</v>
      </c>
      <c r="K618" t="s">
        <v>4</v>
      </c>
      <c r="L618">
        <v>4256.1000000000004</v>
      </c>
      <c r="M618" t="s">
        <v>5</v>
      </c>
      <c r="N618">
        <v>10.573057513988999</v>
      </c>
      <c r="O618" t="s">
        <v>6</v>
      </c>
      <c r="P618">
        <v>45000</v>
      </c>
      <c r="Q618" t="s">
        <v>7</v>
      </c>
      <c r="R618">
        <v>45000</v>
      </c>
      <c r="S618" t="s">
        <v>31</v>
      </c>
      <c r="T618" t="s">
        <v>11710</v>
      </c>
      <c r="U618" t="s">
        <v>11711</v>
      </c>
      <c r="V618" t="s">
        <v>11712</v>
      </c>
      <c r="W618">
        <v>0.20777100000000001</v>
      </c>
    </row>
    <row r="619" spans="5:23">
      <c r="E619" t="s">
        <v>32</v>
      </c>
      <c r="F619">
        <v>186046</v>
      </c>
      <c r="G619" t="s">
        <v>1</v>
      </c>
      <c r="H619" t="s">
        <v>30</v>
      </c>
      <c r="I619" t="s">
        <v>3</v>
      </c>
      <c r="J619">
        <v>0.35537299999999999</v>
      </c>
      <c r="K619" t="s">
        <v>4</v>
      </c>
      <c r="L619">
        <v>4256.1000000000004</v>
      </c>
      <c r="M619" t="s">
        <v>5</v>
      </c>
      <c r="N619">
        <v>10.573057513988999</v>
      </c>
      <c r="O619" t="s">
        <v>6</v>
      </c>
      <c r="P619">
        <v>45000</v>
      </c>
      <c r="Q619" t="s">
        <v>7</v>
      </c>
      <c r="R619">
        <v>45000</v>
      </c>
      <c r="S619" t="s">
        <v>33</v>
      </c>
      <c r="T619" t="s">
        <v>11710</v>
      </c>
      <c r="U619" t="s">
        <v>11711</v>
      </c>
      <c r="V619" t="s">
        <v>11712</v>
      </c>
      <c r="W619">
        <v>0.20777100000000001</v>
      </c>
    </row>
    <row r="620" spans="5:23">
      <c r="E620" t="s">
        <v>32</v>
      </c>
      <c r="F620">
        <v>194428</v>
      </c>
      <c r="G620" t="s">
        <v>1</v>
      </c>
      <c r="H620" t="s">
        <v>17</v>
      </c>
      <c r="I620" t="s">
        <v>3</v>
      </c>
      <c r="J620">
        <v>0.34287600000000001</v>
      </c>
      <c r="K620" t="s">
        <v>4</v>
      </c>
      <c r="L620">
        <v>4374.87</v>
      </c>
      <c r="M620" t="s">
        <v>5</v>
      </c>
      <c r="N620">
        <v>10.286016969775</v>
      </c>
      <c r="O620" t="s">
        <v>6</v>
      </c>
      <c r="P620">
        <v>45000</v>
      </c>
      <c r="Q620" t="s">
        <v>7</v>
      </c>
      <c r="R620">
        <v>45000</v>
      </c>
      <c r="S620" t="s">
        <v>34</v>
      </c>
      <c r="T620" t="s">
        <v>11713</v>
      </c>
      <c r="U620" t="s">
        <v>11714</v>
      </c>
      <c r="V620" t="s">
        <v>11715</v>
      </c>
      <c r="W620">
        <v>0.220578</v>
      </c>
    </row>
    <row r="621" spans="5:23">
      <c r="E621" t="s">
        <v>35</v>
      </c>
      <c r="F621">
        <v>194428</v>
      </c>
      <c r="G621" t="s">
        <v>1</v>
      </c>
      <c r="H621" t="s">
        <v>17</v>
      </c>
      <c r="I621" t="s">
        <v>3</v>
      </c>
      <c r="J621">
        <v>0.34287600000000001</v>
      </c>
      <c r="K621" t="s">
        <v>4</v>
      </c>
      <c r="L621">
        <v>4374.87</v>
      </c>
      <c r="M621" t="s">
        <v>5</v>
      </c>
      <c r="N621">
        <v>10.286016969775</v>
      </c>
      <c r="O621" t="s">
        <v>6</v>
      </c>
      <c r="P621">
        <v>45000</v>
      </c>
      <c r="Q621" t="s">
        <v>7</v>
      </c>
      <c r="R621">
        <v>45000</v>
      </c>
      <c r="S621" t="s">
        <v>34</v>
      </c>
      <c r="T621" t="s">
        <v>11713</v>
      </c>
      <c r="U621" t="s">
        <v>11714</v>
      </c>
      <c r="V621" t="s">
        <v>11715</v>
      </c>
      <c r="W621">
        <v>0.220578</v>
      </c>
    </row>
    <row r="622" spans="5:23">
      <c r="E622" t="s">
        <v>35</v>
      </c>
      <c r="F622">
        <v>261957</v>
      </c>
      <c r="G622" t="s">
        <v>1</v>
      </c>
      <c r="H622" t="s">
        <v>36</v>
      </c>
      <c r="I622" t="s">
        <v>3</v>
      </c>
      <c r="J622">
        <v>0.302788</v>
      </c>
      <c r="K622" t="s">
        <v>4</v>
      </c>
      <c r="L622">
        <v>4163.82</v>
      </c>
      <c r="M622" t="s">
        <v>5</v>
      </c>
      <c r="N622">
        <v>10.807373807373001</v>
      </c>
      <c r="O622" t="s">
        <v>6</v>
      </c>
      <c r="P622">
        <v>45000</v>
      </c>
      <c r="Q622" t="s">
        <v>7</v>
      </c>
      <c r="R622">
        <v>45000</v>
      </c>
      <c r="S622" t="s">
        <v>37</v>
      </c>
      <c r="T622" t="s">
        <v>11716</v>
      </c>
      <c r="U622" t="s">
        <v>11717</v>
      </c>
      <c r="V622" t="s">
        <v>11718</v>
      </c>
      <c r="W622">
        <v>0.228855</v>
      </c>
    </row>
    <row r="623" spans="5:23">
      <c r="E623" t="s">
        <v>38</v>
      </c>
      <c r="F623">
        <v>261957</v>
      </c>
      <c r="G623" t="s">
        <v>1</v>
      </c>
      <c r="H623" t="s">
        <v>36</v>
      </c>
      <c r="I623" t="s">
        <v>3</v>
      </c>
      <c r="J623">
        <v>0.302788</v>
      </c>
      <c r="K623" t="s">
        <v>4</v>
      </c>
      <c r="L623">
        <v>4163.82</v>
      </c>
      <c r="M623" t="s">
        <v>5</v>
      </c>
      <c r="N623">
        <v>10.807373807373001</v>
      </c>
      <c r="O623" t="s">
        <v>6</v>
      </c>
      <c r="P623">
        <v>45000</v>
      </c>
      <c r="Q623" t="s">
        <v>7</v>
      </c>
      <c r="R623">
        <v>45000</v>
      </c>
      <c r="S623" t="s">
        <v>39</v>
      </c>
      <c r="T623" t="s">
        <v>11716</v>
      </c>
      <c r="U623" t="s">
        <v>11717</v>
      </c>
      <c r="V623" t="s">
        <v>11718</v>
      </c>
      <c r="W623">
        <v>0.228855</v>
      </c>
    </row>
    <row r="624" spans="5:23">
      <c r="E624" t="s">
        <v>38</v>
      </c>
      <c r="F624">
        <v>240417</v>
      </c>
      <c r="G624" t="s">
        <v>1</v>
      </c>
      <c r="H624" t="s">
        <v>40</v>
      </c>
      <c r="I624" t="s">
        <v>3</v>
      </c>
      <c r="J624">
        <v>0.31014999999999998</v>
      </c>
      <c r="K624" t="s">
        <v>4</v>
      </c>
      <c r="L624">
        <v>4324.04</v>
      </c>
      <c r="M624" t="s">
        <v>5</v>
      </c>
      <c r="N624">
        <v>10.406935889621</v>
      </c>
      <c r="O624" t="s">
        <v>6</v>
      </c>
      <c r="P624">
        <v>45000</v>
      </c>
      <c r="Q624" t="s">
        <v>7</v>
      </c>
      <c r="R624">
        <v>45000</v>
      </c>
      <c r="S624" t="s">
        <v>41</v>
      </c>
      <c r="T624" t="s">
        <v>11719</v>
      </c>
      <c r="U624" t="s">
        <v>11720</v>
      </c>
      <c r="V624" t="s">
        <v>11721</v>
      </c>
      <c r="W624">
        <v>0.225357</v>
      </c>
    </row>
    <row r="625" spans="5:23">
      <c r="E625" t="s">
        <v>42</v>
      </c>
      <c r="F625">
        <v>240417</v>
      </c>
      <c r="G625" t="s">
        <v>1</v>
      </c>
      <c r="H625" t="s">
        <v>40</v>
      </c>
      <c r="I625" t="s">
        <v>3</v>
      </c>
      <c r="J625">
        <v>0.31014999999999998</v>
      </c>
      <c r="K625" t="s">
        <v>4</v>
      </c>
      <c r="L625">
        <v>4324.04</v>
      </c>
      <c r="M625" t="s">
        <v>5</v>
      </c>
      <c r="N625">
        <v>10.406935889621</v>
      </c>
      <c r="O625" t="s">
        <v>6</v>
      </c>
      <c r="P625">
        <v>45000</v>
      </c>
      <c r="Q625" t="s">
        <v>7</v>
      </c>
      <c r="R625">
        <v>45000</v>
      </c>
      <c r="S625" t="s">
        <v>41</v>
      </c>
      <c r="T625" t="s">
        <v>11719</v>
      </c>
      <c r="U625" t="s">
        <v>11720</v>
      </c>
      <c r="V625" t="s">
        <v>11721</v>
      </c>
      <c r="W625">
        <v>0.225357</v>
      </c>
    </row>
    <row r="626" spans="5:23">
      <c r="E626" t="s">
        <v>42</v>
      </c>
      <c r="F626">
        <v>31823.200000000001</v>
      </c>
      <c r="G626" t="s">
        <v>1</v>
      </c>
      <c r="H626" t="s">
        <v>14</v>
      </c>
      <c r="I626" t="s">
        <v>3</v>
      </c>
      <c r="J626">
        <v>0.83758500000000002</v>
      </c>
      <c r="K626" t="s">
        <v>4</v>
      </c>
      <c r="L626">
        <v>4479.18</v>
      </c>
      <c r="M626" t="s">
        <v>5</v>
      </c>
      <c r="N626">
        <v>10.046481508479999</v>
      </c>
      <c r="O626" t="s">
        <v>6</v>
      </c>
      <c r="P626">
        <v>45000</v>
      </c>
      <c r="Q626" t="s">
        <v>7</v>
      </c>
      <c r="R626">
        <v>45000</v>
      </c>
      <c r="S626" t="s">
        <v>43</v>
      </c>
      <c r="T626" t="s">
        <v>11722</v>
      </c>
      <c r="U626" t="s">
        <v>11723</v>
      </c>
      <c r="V626" t="s">
        <v>11724</v>
      </c>
      <c r="W626">
        <v>4.9473400000000001E-2</v>
      </c>
    </row>
    <row r="627" spans="5:23">
      <c r="E627" t="s">
        <v>44</v>
      </c>
      <c r="F627">
        <v>31823.200000000001</v>
      </c>
      <c r="G627" t="s">
        <v>1</v>
      </c>
      <c r="H627" t="s">
        <v>14</v>
      </c>
      <c r="I627" t="s">
        <v>3</v>
      </c>
      <c r="J627">
        <v>0.83758500000000002</v>
      </c>
      <c r="K627" t="s">
        <v>4</v>
      </c>
      <c r="L627">
        <v>4479.18</v>
      </c>
      <c r="M627" t="s">
        <v>5</v>
      </c>
      <c r="N627">
        <v>10.046481508479999</v>
      </c>
      <c r="O627" t="s">
        <v>6</v>
      </c>
      <c r="P627">
        <v>45000</v>
      </c>
      <c r="Q627" t="s">
        <v>7</v>
      </c>
      <c r="R627">
        <v>45000</v>
      </c>
      <c r="S627" t="s">
        <v>45</v>
      </c>
      <c r="T627" t="s">
        <v>11722</v>
      </c>
      <c r="U627" t="s">
        <v>11723</v>
      </c>
      <c r="V627" t="s">
        <v>11724</v>
      </c>
      <c r="W627">
        <v>4.9473400000000001E-2</v>
      </c>
    </row>
    <row r="628" spans="5:23">
      <c r="E628" t="s">
        <v>44</v>
      </c>
      <c r="F628">
        <v>32241.200000000001</v>
      </c>
      <c r="G628" t="s">
        <v>1</v>
      </c>
      <c r="H628" t="s">
        <v>10</v>
      </c>
      <c r="I628" t="s">
        <v>3</v>
      </c>
      <c r="J628">
        <v>0.83118300000000001</v>
      </c>
      <c r="K628" t="s">
        <v>4</v>
      </c>
      <c r="L628">
        <v>4489.4799999999996</v>
      </c>
      <c r="M628" t="s">
        <v>5</v>
      </c>
      <c r="N628">
        <v>10.023434722036001</v>
      </c>
      <c r="O628" t="s">
        <v>6</v>
      </c>
      <c r="P628">
        <v>45000</v>
      </c>
      <c r="Q628" t="s">
        <v>7</v>
      </c>
      <c r="R628">
        <v>45000</v>
      </c>
      <c r="S628" t="s">
        <v>11</v>
      </c>
      <c r="T628" t="s">
        <v>11692</v>
      </c>
      <c r="U628" t="s">
        <v>11693</v>
      </c>
      <c r="V628" t="s">
        <v>11694</v>
      </c>
      <c r="W628">
        <v>5.3833100000000002E-2</v>
      </c>
    </row>
    <row r="629" spans="5:23">
      <c r="E629" t="s">
        <v>0</v>
      </c>
      <c r="F629">
        <v>46249.3</v>
      </c>
      <c r="G629" t="s">
        <v>1</v>
      </c>
      <c r="H629" t="s">
        <v>2</v>
      </c>
      <c r="I629" t="s">
        <v>3</v>
      </c>
      <c r="J629">
        <v>0.69661899999999999</v>
      </c>
      <c r="K629" t="s">
        <v>4</v>
      </c>
      <c r="L629">
        <v>4455.58</v>
      </c>
      <c r="M629" t="s">
        <v>5</v>
      </c>
      <c r="N629">
        <v>10.099693661463</v>
      </c>
      <c r="O629" t="s">
        <v>6</v>
      </c>
      <c r="P629">
        <v>45000</v>
      </c>
      <c r="Q629" t="s">
        <v>7</v>
      </c>
      <c r="R629">
        <v>45000</v>
      </c>
      <c r="S629" t="s">
        <v>8</v>
      </c>
      <c r="T629" t="s">
        <v>11725</v>
      </c>
      <c r="U629" t="s">
        <v>11726</v>
      </c>
      <c r="V629" t="s">
        <v>11727</v>
      </c>
      <c r="W629">
        <v>0.106627</v>
      </c>
    </row>
    <row r="630" spans="5:23">
      <c r="E630" t="s">
        <v>9</v>
      </c>
      <c r="F630">
        <v>32754.3</v>
      </c>
      <c r="G630" t="s">
        <v>1</v>
      </c>
      <c r="H630" t="s">
        <v>10</v>
      </c>
      <c r="I630" t="s">
        <v>3</v>
      </c>
      <c r="J630">
        <v>0.82464700000000002</v>
      </c>
      <c r="K630" t="s">
        <v>4</v>
      </c>
      <c r="L630">
        <v>4489.47</v>
      </c>
      <c r="M630" t="s">
        <v>5</v>
      </c>
      <c r="N630">
        <v>10.023459171252</v>
      </c>
      <c r="O630" t="s">
        <v>6</v>
      </c>
      <c r="P630">
        <v>45000</v>
      </c>
      <c r="Q630" t="s">
        <v>7</v>
      </c>
      <c r="R630">
        <v>45000</v>
      </c>
      <c r="S630" t="s">
        <v>11</v>
      </c>
      <c r="T630" t="s">
        <v>11728</v>
      </c>
      <c r="U630" t="s">
        <v>11729</v>
      </c>
      <c r="V630" t="s">
        <v>11730</v>
      </c>
      <c r="W630">
        <v>5.6012100000000002E-2</v>
      </c>
    </row>
    <row r="631" spans="5:23">
      <c r="E631" t="s">
        <v>12</v>
      </c>
      <c r="F631">
        <v>46249.3</v>
      </c>
      <c r="G631" t="s">
        <v>1</v>
      </c>
      <c r="H631" t="s">
        <v>2</v>
      </c>
      <c r="I631" t="s">
        <v>3</v>
      </c>
      <c r="J631">
        <v>0.69661899999999999</v>
      </c>
      <c r="K631" t="s">
        <v>4</v>
      </c>
      <c r="L631">
        <v>4455.58</v>
      </c>
      <c r="M631" t="s">
        <v>5</v>
      </c>
      <c r="N631">
        <v>10.099693661463</v>
      </c>
      <c r="O631" t="s">
        <v>6</v>
      </c>
      <c r="P631">
        <v>45000</v>
      </c>
      <c r="Q631" t="s">
        <v>7</v>
      </c>
      <c r="R631">
        <v>45000</v>
      </c>
      <c r="S631" t="s">
        <v>13</v>
      </c>
      <c r="T631" t="s">
        <v>11725</v>
      </c>
      <c r="U631" t="s">
        <v>11726</v>
      </c>
      <c r="V631" t="s">
        <v>11727</v>
      </c>
      <c r="W631">
        <v>0.106627</v>
      </c>
    </row>
    <row r="632" spans="5:23">
      <c r="E632" t="s">
        <v>12</v>
      </c>
      <c r="F632">
        <v>46563.6</v>
      </c>
      <c r="G632" t="s">
        <v>1</v>
      </c>
      <c r="H632" t="s">
        <v>14</v>
      </c>
      <c r="I632" t="s">
        <v>3</v>
      </c>
      <c r="J632">
        <v>0.69254000000000004</v>
      </c>
      <c r="K632" t="s">
        <v>4</v>
      </c>
      <c r="L632">
        <v>4477.79</v>
      </c>
      <c r="M632" t="s">
        <v>5</v>
      </c>
      <c r="N632">
        <v>10.049604771127999</v>
      </c>
      <c r="O632" t="s">
        <v>6</v>
      </c>
      <c r="P632">
        <v>45000</v>
      </c>
      <c r="Q632" t="s">
        <v>7</v>
      </c>
      <c r="R632">
        <v>45000</v>
      </c>
      <c r="S632" t="s">
        <v>15</v>
      </c>
      <c r="T632" t="s">
        <v>11731</v>
      </c>
      <c r="U632" t="s">
        <v>11732</v>
      </c>
      <c r="V632" t="s">
        <v>11733</v>
      </c>
      <c r="W632">
        <v>0.10242</v>
      </c>
    </row>
    <row r="633" spans="5:23">
      <c r="E633" t="s">
        <v>16</v>
      </c>
      <c r="F633">
        <v>46563.6</v>
      </c>
      <c r="G633" t="s">
        <v>1</v>
      </c>
      <c r="H633" t="s">
        <v>14</v>
      </c>
      <c r="I633" t="s">
        <v>3</v>
      </c>
      <c r="J633">
        <v>0.69254000000000004</v>
      </c>
      <c r="K633" t="s">
        <v>4</v>
      </c>
      <c r="L633">
        <v>4477.79</v>
      </c>
      <c r="M633" t="s">
        <v>5</v>
      </c>
      <c r="N633">
        <v>10.049604771127999</v>
      </c>
      <c r="O633" t="s">
        <v>6</v>
      </c>
      <c r="P633">
        <v>45000</v>
      </c>
      <c r="Q633" t="s">
        <v>7</v>
      </c>
      <c r="R633">
        <v>45000</v>
      </c>
      <c r="S633" t="s">
        <v>15</v>
      </c>
      <c r="T633" t="s">
        <v>11731</v>
      </c>
      <c r="U633" t="s">
        <v>11732</v>
      </c>
      <c r="V633" t="s">
        <v>11733</v>
      </c>
      <c r="W633">
        <v>0.10242</v>
      </c>
    </row>
    <row r="634" spans="5:23">
      <c r="E634" t="s">
        <v>16</v>
      </c>
      <c r="F634">
        <v>88246.7</v>
      </c>
      <c r="G634" t="s">
        <v>1</v>
      </c>
      <c r="H634" t="s">
        <v>17</v>
      </c>
      <c r="I634" t="s">
        <v>3</v>
      </c>
      <c r="J634">
        <v>0.50742600000000004</v>
      </c>
      <c r="K634" t="s">
        <v>4</v>
      </c>
      <c r="L634">
        <v>4401.0600000000004</v>
      </c>
      <c r="M634" t="s">
        <v>5</v>
      </c>
      <c r="N634">
        <v>10.224818041555</v>
      </c>
      <c r="O634" t="s">
        <v>6</v>
      </c>
      <c r="P634">
        <v>45000</v>
      </c>
      <c r="Q634" t="s">
        <v>7</v>
      </c>
      <c r="R634">
        <v>45000</v>
      </c>
      <c r="S634" t="s">
        <v>18</v>
      </c>
      <c r="T634" t="s">
        <v>11734</v>
      </c>
      <c r="U634" t="s">
        <v>11735</v>
      </c>
      <c r="V634" t="s">
        <v>11736</v>
      </c>
      <c r="W634">
        <v>0.167545</v>
      </c>
    </row>
    <row r="635" spans="5:23">
      <c r="E635" t="s">
        <v>19</v>
      </c>
      <c r="F635">
        <v>88246.7</v>
      </c>
      <c r="G635" t="s">
        <v>1</v>
      </c>
      <c r="H635" t="s">
        <v>17</v>
      </c>
      <c r="I635" t="s">
        <v>3</v>
      </c>
      <c r="J635">
        <v>0.50742600000000004</v>
      </c>
      <c r="K635" t="s">
        <v>4</v>
      </c>
      <c r="L635">
        <v>4401.0600000000004</v>
      </c>
      <c r="M635" t="s">
        <v>5</v>
      </c>
      <c r="N635">
        <v>10.224818041555</v>
      </c>
      <c r="O635" t="s">
        <v>6</v>
      </c>
      <c r="P635">
        <v>45000</v>
      </c>
      <c r="Q635" t="s">
        <v>7</v>
      </c>
      <c r="R635">
        <v>45000</v>
      </c>
      <c r="S635" t="s">
        <v>20</v>
      </c>
      <c r="T635" t="s">
        <v>11734</v>
      </c>
      <c r="U635" t="s">
        <v>11735</v>
      </c>
      <c r="V635" t="s">
        <v>11736</v>
      </c>
      <c r="W635">
        <v>0.167545</v>
      </c>
    </row>
    <row r="636" spans="5:23">
      <c r="E636" t="s">
        <v>19</v>
      </c>
      <c r="F636">
        <v>82909.100000000006</v>
      </c>
      <c r="G636" t="s">
        <v>1</v>
      </c>
      <c r="H636" t="s">
        <v>2</v>
      </c>
      <c r="I636" t="s">
        <v>3</v>
      </c>
      <c r="J636">
        <v>0.52061299999999999</v>
      </c>
      <c r="K636" t="s">
        <v>4</v>
      </c>
      <c r="L636">
        <v>4450.08</v>
      </c>
      <c r="M636" t="s">
        <v>5</v>
      </c>
      <c r="N636">
        <v>10.112173742032001</v>
      </c>
      <c r="O636" t="s">
        <v>6</v>
      </c>
      <c r="P636">
        <v>45000</v>
      </c>
      <c r="Q636" t="s">
        <v>7</v>
      </c>
      <c r="R636">
        <v>45000</v>
      </c>
      <c r="S636" t="s">
        <v>21</v>
      </c>
      <c r="T636" t="s">
        <v>11737</v>
      </c>
      <c r="U636" t="s">
        <v>11738</v>
      </c>
      <c r="V636" t="s">
        <v>11739</v>
      </c>
      <c r="W636">
        <v>0.166988</v>
      </c>
    </row>
    <row r="637" spans="5:23">
      <c r="E637" t="s">
        <v>22</v>
      </c>
      <c r="F637">
        <v>82909.100000000006</v>
      </c>
      <c r="G637" t="s">
        <v>1</v>
      </c>
      <c r="H637" t="s">
        <v>2</v>
      </c>
      <c r="I637" t="s">
        <v>3</v>
      </c>
      <c r="J637">
        <v>0.52061299999999999</v>
      </c>
      <c r="K637" t="s">
        <v>4</v>
      </c>
      <c r="L637">
        <v>4450.08</v>
      </c>
      <c r="M637" t="s">
        <v>5</v>
      </c>
      <c r="N637">
        <v>10.112173742032001</v>
      </c>
      <c r="O637" t="s">
        <v>6</v>
      </c>
      <c r="P637">
        <v>45000</v>
      </c>
      <c r="Q637" t="s">
        <v>7</v>
      </c>
      <c r="R637">
        <v>45000</v>
      </c>
      <c r="S637" t="s">
        <v>21</v>
      </c>
      <c r="T637" t="s">
        <v>11737</v>
      </c>
      <c r="U637" t="s">
        <v>11738</v>
      </c>
      <c r="V637" t="s">
        <v>11739</v>
      </c>
      <c r="W637">
        <v>0.166988</v>
      </c>
    </row>
    <row r="638" spans="5:23">
      <c r="E638" t="s">
        <v>22</v>
      </c>
      <c r="F638">
        <v>136445</v>
      </c>
      <c r="G638" t="s">
        <v>1</v>
      </c>
      <c r="H638" t="s">
        <v>23</v>
      </c>
      <c r="I638" t="s">
        <v>3</v>
      </c>
      <c r="J638">
        <v>0.411194</v>
      </c>
      <c r="K638" t="s">
        <v>4</v>
      </c>
      <c r="L638">
        <v>4334.59</v>
      </c>
      <c r="M638" t="s">
        <v>5</v>
      </c>
      <c r="N638">
        <v>10.381599780467001</v>
      </c>
      <c r="O638" t="s">
        <v>6</v>
      </c>
      <c r="P638">
        <v>45000</v>
      </c>
      <c r="Q638" t="s">
        <v>7</v>
      </c>
      <c r="R638">
        <v>45000</v>
      </c>
      <c r="S638" t="s">
        <v>24</v>
      </c>
      <c r="T638" t="s">
        <v>11740</v>
      </c>
      <c r="U638" t="s">
        <v>11741</v>
      </c>
      <c r="V638" t="s">
        <v>11742</v>
      </c>
      <c r="W638">
        <v>0.19434000000000001</v>
      </c>
    </row>
    <row r="639" spans="5:23">
      <c r="E639" t="s">
        <v>25</v>
      </c>
      <c r="F639">
        <v>136445</v>
      </c>
      <c r="G639" t="s">
        <v>1</v>
      </c>
      <c r="H639" t="s">
        <v>23</v>
      </c>
      <c r="I639" t="s">
        <v>3</v>
      </c>
      <c r="J639">
        <v>0.411194</v>
      </c>
      <c r="K639" t="s">
        <v>4</v>
      </c>
      <c r="L639">
        <v>4334.59</v>
      </c>
      <c r="M639" t="s">
        <v>5</v>
      </c>
      <c r="N639">
        <v>10.381599780467001</v>
      </c>
      <c r="O639" t="s">
        <v>6</v>
      </c>
      <c r="P639">
        <v>45000</v>
      </c>
      <c r="Q639" t="s">
        <v>7</v>
      </c>
      <c r="R639">
        <v>45000</v>
      </c>
      <c r="S639" t="s">
        <v>26</v>
      </c>
      <c r="T639" t="s">
        <v>11740</v>
      </c>
      <c r="U639" t="s">
        <v>11741</v>
      </c>
      <c r="V639" t="s">
        <v>11742</v>
      </c>
      <c r="W639">
        <v>0.19434000000000001</v>
      </c>
    </row>
    <row r="640" spans="5:23">
      <c r="E640" t="s">
        <v>25</v>
      </c>
      <c r="F640">
        <v>132076</v>
      </c>
      <c r="G640" t="s">
        <v>1</v>
      </c>
      <c r="H640" t="s">
        <v>27</v>
      </c>
      <c r="I640" t="s">
        <v>3</v>
      </c>
      <c r="J640">
        <v>0.41408600000000001</v>
      </c>
      <c r="K640" t="s">
        <v>4</v>
      </c>
      <c r="L640">
        <v>4415.66</v>
      </c>
      <c r="M640" t="s">
        <v>5</v>
      </c>
      <c r="N640">
        <v>10.191010835224001</v>
      </c>
      <c r="O640" t="s">
        <v>6</v>
      </c>
      <c r="P640">
        <v>45000</v>
      </c>
      <c r="Q640" t="s">
        <v>7</v>
      </c>
      <c r="R640">
        <v>45000</v>
      </c>
      <c r="S640" t="s">
        <v>28</v>
      </c>
      <c r="T640" t="s">
        <v>11743</v>
      </c>
      <c r="U640" t="s">
        <v>11744</v>
      </c>
      <c r="V640" t="s">
        <v>11745</v>
      </c>
      <c r="W640">
        <v>0.19080900000000001</v>
      </c>
    </row>
    <row r="641" spans="5:23">
      <c r="E641" t="s">
        <v>29</v>
      </c>
      <c r="F641">
        <v>132076</v>
      </c>
      <c r="G641" t="s">
        <v>1</v>
      </c>
      <c r="H641" t="s">
        <v>27</v>
      </c>
      <c r="I641" t="s">
        <v>3</v>
      </c>
      <c r="J641">
        <v>0.41408600000000001</v>
      </c>
      <c r="K641" t="s">
        <v>4</v>
      </c>
      <c r="L641">
        <v>4415.66</v>
      </c>
      <c r="M641" t="s">
        <v>5</v>
      </c>
      <c r="N641">
        <v>10.191010835224001</v>
      </c>
      <c r="O641" t="s">
        <v>6</v>
      </c>
      <c r="P641">
        <v>45000</v>
      </c>
      <c r="Q641" t="s">
        <v>7</v>
      </c>
      <c r="R641">
        <v>45000</v>
      </c>
      <c r="S641" t="s">
        <v>28</v>
      </c>
      <c r="T641" t="s">
        <v>11743</v>
      </c>
      <c r="U641" t="s">
        <v>11744</v>
      </c>
      <c r="V641" t="s">
        <v>11745</v>
      </c>
      <c r="W641">
        <v>0.19080900000000001</v>
      </c>
    </row>
    <row r="642" spans="5:23">
      <c r="E642" t="s">
        <v>29</v>
      </c>
      <c r="F642">
        <v>200842</v>
      </c>
      <c r="G642" t="s">
        <v>1</v>
      </c>
      <c r="H642" t="s">
        <v>30</v>
      </c>
      <c r="I642" t="s">
        <v>3</v>
      </c>
      <c r="J642">
        <v>0.342082</v>
      </c>
      <c r="K642" t="s">
        <v>4</v>
      </c>
      <c r="L642">
        <v>4254.8500000000004</v>
      </c>
      <c r="M642" t="s">
        <v>5</v>
      </c>
      <c r="N642">
        <v>10.576175133653001</v>
      </c>
      <c r="O642" t="s">
        <v>6</v>
      </c>
      <c r="P642">
        <v>45000</v>
      </c>
      <c r="Q642" t="s">
        <v>7</v>
      </c>
      <c r="R642">
        <v>45000</v>
      </c>
      <c r="S642" t="s">
        <v>31</v>
      </c>
      <c r="T642" t="s">
        <v>11746</v>
      </c>
      <c r="U642" t="s">
        <v>11747</v>
      </c>
      <c r="V642" t="s">
        <v>11748</v>
      </c>
      <c r="W642">
        <v>0.21839900000000001</v>
      </c>
    </row>
    <row r="643" spans="5:23">
      <c r="E643" t="s">
        <v>32</v>
      </c>
      <c r="F643">
        <v>200842</v>
      </c>
      <c r="G643" t="s">
        <v>1</v>
      </c>
      <c r="H643" t="s">
        <v>30</v>
      </c>
      <c r="I643" t="s">
        <v>3</v>
      </c>
      <c r="J643">
        <v>0.342082</v>
      </c>
      <c r="K643" t="s">
        <v>4</v>
      </c>
      <c r="L643">
        <v>4254.8500000000004</v>
      </c>
      <c r="M643" t="s">
        <v>5</v>
      </c>
      <c r="N643">
        <v>10.576175133653001</v>
      </c>
      <c r="O643" t="s">
        <v>6</v>
      </c>
      <c r="P643">
        <v>45000</v>
      </c>
      <c r="Q643" t="s">
        <v>7</v>
      </c>
      <c r="R643">
        <v>45000</v>
      </c>
      <c r="S643" t="s">
        <v>33</v>
      </c>
      <c r="T643" t="s">
        <v>11746</v>
      </c>
      <c r="U643" t="s">
        <v>11747</v>
      </c>
      <c r="V643" t="s">
        <v>11748</v>
      </c>
      <c r="W643">
        <v>0.21839900000000001</v>
      </c>
    </row>
    <row r="644" spans="5:23">
      <c r="E644" t="s">
        <v>32</v>
      </c>
      <c r="F644">
        <v>190010</v>
      </c>
      <c r="G644" t="s">
        <v>1</v>
      </c>
      <c r="H644" t="s">
        <v>17</v>
      </c>
      <c r="I644" t="s">
        <v>3</v>
      </c>
      <c r="J644">
        <v>0.34685700000000003</v>
      </c>
      <c r="K644" t="s">
        <v>4</v>
      </c>
      <c r="L644">
        <v>4374.46</v>
      </c>
      <c r="M644" t="s">
        <v>5</v>
      </c>
      <c r="N644">
        <v>10.286991473424999</v>
      </c>
      <c r="O644" t="s">
        <v>6</v>
      </c>
      <c r="P644">
        <v>45000</v>
      </c>
      <c r="Q644" t="s">
        <v>7</v>
      </c>
      <c r="R644">
        <v>45000</v>
      </c>
      <c r="S644" t="s">
        <v>34</v>
      </c>
      <c r="T644" t="s">
        <v>11749</v>
      </c>
      <c r="U644" t="s">
        <v>11750</v>
      </c>
      <c r="V644" t="s">
        <v>11751</v>
      </c>
      <c r="W644">
        <v>0.204847</v>
      </c>
    </row>
    <row r="645" spans="5:23">
      <c r="E645" t="s">
        <v>35</v>
      </c>
      <c r="F645">
        <v>190010</v>
      </c>
      <c r="G645" t="s">
        <v>1</v>
      </c>
      <c r="H645" t="s">
        <v>17</v>
      </c>
      <c r="I645" t="s">
        <v>3</v>
      </c>
      <c r="J645">
        <v>0.34685700000000003</v>
      </c>
      <c r="K645" t="s">
        <v>4</v>
      </c>
      <c r="L645">
        <v>4374.46</v>
      </c>
      <c r="M645" t="s">
        <v>5</v>
      </c>
      <c r="N645">
        <v>10.286991473424999</v>
      </c>
      <c r="O645" t="s">
        <v>6</v>
      </c>
      <c r="P645">
        <v>45000</v>
      </c>
      <c r="Q645" t="s">
        <v>7</v>
      </c>
      <c r="R645">
        <v>45000</v>
      </c>
      <c r="S645" t="s">
        <v>34</v>
      </c>
      <c r="T645" t="s">
        <v>11749</v>
      </c>
      <c r="U645" t="s">
        <v>11750</v>
      </c>
      <c r="V645" t="s">
        <v>11751</v>
      </c>
      <c r="W645">
        <v>0.204847</v>
      </c>
    </row>
    <row r="646" spans="5:23">
      <c r="E646" t="s">
        <v>35</v>
      </c>
      <c r="F646">
        <v>257321</v>
      </c>
      <c r="G646" t="s">
        <v>1</v>
      </c>
      <c r="H646" t="s">
        <v>36</v>
      </c>
      <c r="I646" t="s">
        <v>3</v>
      </c>
      <c r="J646">
        <v>0.30552400000000002</v>
      </c>
      <c r="K646" t="s">
        <v>4</v>
      </c>
      <c r="L646">
        <v>4163.26</v>
      </c>
      <c r="M646" t="s">
        <v>5</v>
      </c>
      <c r="N646">
        <v>10.808835117341999</v>
      </c>
      <c r="O646" t="s">
        <v>6</v>
      </c>
      <c r="P646">
        <v>45000</v>
      </c>
      <c r="Q646" t="s">
        <v>7</v>
      </c>
      <c r="R646">
        <v>45000</v>
      </c>
      <c r="S646" t="s">
        <v>37</v>
      </c>
      <c r="T646" t="s">
        <v>11752</v>
      </c>
      <c r="U646" t="s">
        <v>11753</v>
      </c>
      <c r="V646" t="s">
        <v>11754</v>
      </c>
      <c r="W646">
        <v>0.236954</v>
      </c>
    </row>
    <row r="647" spans="5:23">
      <c r="E647" t="s">
        <v>38</v>
      </c>
      <c r="F647">
        <v>257321</v>
      </c>
      <c r="G647" t="s">
        <v>1</v>
      </c>
      <c r="H647" t="s">
        <v>36</v>
      </c>
      <c r="I647" t="s">
        <v>3</v>
      </c>
      <c r="J647">
        <v>0.30552400000000002</v>
      </c>
      <c r="K647" t="s">
        <v>4</v>
      </c>
      <c r="L647">
        <v>4163.26</v>
      </c>
      <c r="M647" t="s">
        <v>5</v>
      </c>
      <c r="N647">
        <v>10.808835117341999</v>
      </c>
      <c r="O647" t="s">
        <v>6</v>
      </c>
      <c r="P647">
        <v>45000</v>
      </c>
      <c r="Q647" t="s">
        <v>7</v>
      </c>
      <c r="R647">
        <v>45000</v>
      </c>
      <c r="S647" t="s">
        <v>39</v>
      </c>
      <c r="T647" t="s">
        <v>11752</v>
      </c>
      <c r="U647" t="s">
        <v>11753</v>
      </c>
      <c r="V647" t="s">
        <v>11754</v>
      </c>
      <c r="W647">
        <v>0.236954</v>
      </c>
    </row>
    <row r="648" spans="5:23">
      <c r="E648" t="s">
        <v>38</v>
      </c>
      <c r="F648">
        <v>233350</v>
      </c>
      <c r="G648" t="s">
        <v>1</v>
      </c>
      <c r="H648" t="s">
        <v>40</v>
      </c>
      <c r="I648" t="s">
        <v>3</v>
      </c>
      <c r="J648">
        <v>0.31479299999999999</v>
      </c>
      <c r="K648" t="s">
        <v>4</v>
      </c>
      <c r="L648">
        <v>4324.55</v>
      </c>
      <c r="M648" t="s">
        <v>5</v>
      </c>
      <c r="N648">
        <v>10.405717883811</v>
      </c>
      <c r="O648" t="s">
        <v>6</v>
      </c>
      <c r="P648">
        <v>45000</v>
      </c>
      <c r="Q648" t="s">
        <v>7</v>
      </c>
      <c r="R648">
        <v>45000</v>
      </c>
      <c r="S648" t="s">
        <v>41</v>
      </c>
      <c r="T648" t="s">
        <v>11755</v>
      </c>
      <c r="U648" t="s">
        <v>11756</v>
      </c>
      <c r="V648" t="s">
        <v>11757</v>
      </c>
      <c r="W648">
        <v>0.226273</v>
      </c>
    </row>
    <row r="649" spans="5:23">
      <c r="E649" t="s">
        <v>42</v>
      </c>
      <c r="F649">
        <v>233350</v>
      </c>
      <c r="G649" t="s">
        <v>1</v>
      </c>
      <c r="H649" t="s">
        <v>40</v>
      </c>
      <c r="I649" t="s">
        <v>3</v>
      </c>
      <c r="J649">
        <v>0.31479299999999999</v>
      </c>
      <c r="K649" t="s">
        <v>4</v>
      </c>
      <c r="L649">
        <v>4324.55</v>
      </c>
      <c r="M649" t="s">
        <v>5</v>
      </c>
      <c r="N649">
        <v>10.405717883811</v>
      </c>
      <c r="O649" t="s">
        <v>6</v>
      </c>
      <c r="P649">
        <v>45000</v>
      </c>
      <c r="Q649" t="s">
        <v>7</v>
      </c>
      <c r="R649">
        <v>45000</v>
      </c>
      <c r="S649" t="s">
        <v>41</v>
      </c>
      <c r="T649" t="s">
        <v>11755</v>
      </c>
      <c r="U649" t="s">
        <v>11756</v>
      </c>
      <c r="V649" t="s">
        <v>11757</v>
      </c>
      <c r="W649">
        <v>0.226273</v>
      </c>
    </row>
    <row r="650" spans="5:23">
      <c r="E650" t="s">
        <v>42</v>
      </c>
      <c r="F650">
        <v>32566.7</v>
      </c>
      <c r="G650" t="s">
        <v>1</v>
      </c>
      <c r="H650" t="s">
        <v>14</v>
      </c>
      <c r="I650" t="s">
        <v>3</v>
      </c>
      <c r="J650">
        <v>0.82797900000000002</v>
      </c>
      <c r="K650" t="s">
        <v>4</v>
      </c>
      <c r="L650">
        <v>4479.07</v>
      </c>
      <c r="M650" t="s">
        <v>5</v>
      </c>
      <c r="N650">
        <v>10.04672550564</v>
      </c>
      <c r="O650" t="s">
        <v>6</v>
      </c>
      <c r="P650">
        <v>45000</v>
      </c>
      <c r="Q650" t="s">
        <v>7</v>
      </c>
      <c r="R650">
        <v>45000</v>
      </c>
      <c r="S650" t="s">
        <v>43</v>
      </c>
      <c r="T650" t="s">
        <v>11758</v>
      </c>
      <c r="U650" t="s">
        <v>11759</v>
      </c>
      <c r="V650" t="s">
        <v>11760</v>
      </c>
      <c r="W650">
        <v>5.3986300000000001E-2</v>
      </c>
    </row>
    <row r="651" spans="5:23">
      <c r="E651" t="s">
        <v>44</v>
      </c>
      <c r="F651">
        <v>32566.7</v>
      </c>
      <c r="G651" t="s">
        <v>1</v>
      </c>
      <c r="H651" t="s">
        <v>14</v>
      </c>
      <c r="I651" t="s">
        <v>3</v>
      </c>
      <c r="J651">
        <v>0.82797900000000002</v>
      </c>
      <c r="K651" t="s">
        <v>4</v>
      </c>
      <c r="L651">
        <v>4479.07</v>
      </c>
      <c r="M651" t="s">
        <v>5</v>
      </c>
      <c r="N651">
        <v>10.04672550564</v>
      </c>
      <c r="O651" t="s">
        <v>6</v>
      </c>
      <c r="P651">
        <v>45000</v>
      </c>
      <c r="Q651" t="s">
        <v>7</v>
      </c>
      <c r="R651">
        <v>45000</v>
      </c>
      <c r="S651" t="s">
        <v>45</v>
      </c>
      <c r="T651" t="s">
        <v>11758</v>
      </c>
      <c r="U651" t="s">
        <v>11759</v>
      </c>
      <c r="V651" t="s">
        <v>11760</v>
      </c>
      <c r="W651">
        <v>5.3986300000000001E-2</v>
      </c>
    </row>
    <row r="652" spans="5:23">
      <c r="E652" t="s">
        <v>44</v>
      </c>
      <c r="F652">
        <v>32754.3</v>
      </c>
      <c r="G652" t="s">
        <v>1</v>
      </c>
      <c r="H652" t="s">
        <v>10</v>
      </c>
      <c r="I652" t="s">
        <v>3</v>
      </c>
      <c r="J652">
        <v>0.82464700000000002</v>
      </c>
      <c r="K652" t="s">
        <v>4</v>
      </c>
      <c r="L652">
        <v>4489.47</v>
      </c>
      <c r="M652" t="s">
        <v>5</v>
      </c>
      <c r="N652">
        <v>10.023459171252</v>
      </c>
      <c r="O652" t="s">
        <v>6</v>
      </c>
      <c r="P652">
        <v>45000</v>
      </c>
      <c r="Q652" t="s">
        <v>7</v>
      </c>
      <c r="R652">
        <v>45000</v>
      </c>
      <c r="S652" t="s">
        <v>11</v>
      </c>
      <c r="T652" t="s">
        <v>11728</v>
      </c>
      <c r="U652" t="s">
        <v>11729</v>
      </c>
      <c r="V652" t="s">
        <v>11730</v>
      </c>
      <c r="W652">
        <v>5.6012100000000002E-2</v>
      </c>
    </row>
    <row r="653" spans="5:23">
      <c r="E653" t="s">
        <v>0</v>
      </c>
      <c r="F653">
        <v>46854.400000000001</v>
      </c>
      <c r="G653" t="s">
        <v>1</v>
      </c>
      <c r="H653" t="s">
        <v>2</v>
      </c>
      <c r="I653" t="s">
        <v>3</v>
      </c>
      <c r="J653">
        <v>0.69206599999999996</v>
      </c>
      <c r="K653" t="s">
        <v>4</v>
      </c>
      <c r="L653">
        <v>4456.1000000000004</v>
      </c>
      <c r="M653" t="s">
        <v>5</v>
      </c>
      <c r="N653">
        <v>10.098523663083</v>
      </c>
      <c r="O653" t="s">
        <v>6</v>
      </c>
      <c r="P653">
        <v>45000</v>
      </c>
      <c r="Q653" t="s">
        <v>7</v>
      </c>
      <c r="R653">
        <v>45000</v>
      </c>
      <c r="S653" t="s">
        <v>8</v>
      </c>
      <c r="T653" t="s">
        <v>11761</v>
      </c>
      <c r="U653" t="s">
        <v>11762</v>
      </c>
      <c r="V653" t="s">
        <v>11763</v>
      </c>
      <c r="W653">
        <v>0.104659</v>
      </c>
    </row>
    <row r="654" spans="5:23">
      <c r="E654" t="s">
        <v>9</v>
      </c>
      <c r="F654">
        <v>32514.6</v>
      </c>
      <c r="G654" t="s">
        <v>1</v>
      </c>
      <c r="H654" t="s">
        <v>10</v>
      </c>
      <c r="I654" t="s">
        <v>3</v>
      </c>
      <c r="J654">
        <v>0.82767500000000005</v>
      </c>
      <c r="K654" t="s">
        <v>4</v>
      </c>
      <c r="L654">
        <v>4489.54</v>
      </c>
      <c r="M654" t="s">
        <v>5</v>
      </c>
      <c r="N654">
        <v>10.02328802674</v>
      </c>
      <c r="O654" t="s">
        <v>6</v>
      </c>
      <c r="P654">
        <v>45000</v>
      </c>
      <c r="Q654" t="s">
        <v>7</v>
      </c>
      <c r="R654">
        <v>45000</v>
      </c>
      <c r="S654" t="s">
        <v>11</v>
      </c>
      <c r="T654" t="s">
        <v>11764</v>
      </c>
      <c r="U654" t="s">
        <v>11765</v>
      </c>
      <c r="V654" t="s">
        <v>11766</v>
      </c>
      <c r="W654">
        <v>5.70173E-2</v>
      </c>
    </row>
    <row r="655" spans="5:23">
      <c r="E655" t="s">
        <v>12</v>
      </c>
      <c r="F655">
        <v>46854.400000000001</v>
      </c>
      <c r="G655" t="s">
        <v>1</v>
      </c>
      <c r="H655" t="s">
        <v>2</v>
      </c>
      <c r="I655" t="s">
        <v>3</v>
      </c>
      <c r="J655">
        <v>0.69206599999999996</v>
      </c>
      <c r="K655" t="s">
        <v>4</v>
      </c>
      <c r="L655">
        <v>4456.1000000000004</v>
      </c>
      <c r="M655" t="s">
        <v>5</v>
      </c>
      <c r="N655">
        <v>10.098523663083</v>
      </c>
      <c r="O655" t="s">
        <v>6</v>
      </c>
      <c r="P655">
        <v>45000</v>
      </c>
      <c r="Q655" t="s">
        <v>7</v>
      </c>
      <c r="R655">
        <v>45000</v>
      </c>
      <c r="S655" t="s">
        <v>13</v>
      </c>
      <c r="T655" t="s">
        <v>11761</v>
      </c>
      <c r="U655" t="s">
        <v>11762</v>
      </c>
      <c r="V655" t="s">
        <v>11763</v>
      </c>
      <c r="W655">
        <v>0.104659</v>
      </c>
    </row>
    <row r="656" spans="5:23">
      <c r="E656" t="s">
        <v>12</v>
      </c>
      <c r="F656">
        <v>46501.1</v>
      </c>
      <c r="G656" t="s">
        <v>1</v>
      </c>
      <c r="H656" t="s">
        <v>14</v>
      </c>
      <c r="I656" t="s">
        <v>3</v>
      </c>
      <c r="J656">
        <v>0.69301199999999996</v>
      </c>
      <c r="K656" t="s">
        <v>4</v>
      </c>
      <c r="L656">
        <v>4477.7</v>
      </c>
      <c r="M656" t="s">
        <v>5</v>
      </c>
      <c r="N656">
        <v>10.049799968856</v>
      </c>
      <c r="O656" t="s">
        <v>6</v>
      </c>
      <c r="P656">
        <v>45000</v>
      </c>
      <c r="Q656" t="s">
        <v>7</v>
      </c>
      <c r="R656">
        <v>45000</v>
      </c>
      <c r="S656" t="s">
        <v>15</v>
      </c>
      <c r="T656" t="s">
        <v>11767</v>
      </c>
      <c r="U656" t="s">
        <v>11768</v>
      </c>
      <c r="V656" t="s">
        <v>11769</v>
      </c>
      <c r="W656">
        <v>9.7196199999999996E-2</v>
      </c>
    </row>
    <row r="657" spans="5:23">
      <c r="E657" t="s">
        <v>16</v>
      </c>
      <c r="F657">
        <v>46501.1</v>
      </c>
      <c r="G657" t="s">
        <v>1</v>
      </c>
      <c r="H657" t="s">
        <v>14</v>
      </c>
      <c r="I657" t="s">
        <v>3</v>
      </c>
      <c r="J657">
        <v>0.69301199999999996</v>
      </c>
      <c r="K657" t="s">
        <v>4</v>
      </c>
      <c r="L657">
        <v>4477.7</v>
      </c>
      <c r="M657" t="s">
        <v>5</v>
      </c>
      <c r="N657">
        <v>10.049799968856</v>
      </c>
      <c r="O657" t="s">
        <v>6</v>
      </c>
      <c r="P657">
        <v>45000</v>
      </c>
      <c r="Q657" t="s">
        <v>7</v>
      </c>
      <c r="R657">
        <v>45000</v>
      </c>
      <c r="S657" t="s">
        <v>15</v>
      </c>
      <c r="T657" t="s">
        <v>11767</v>
      </c>
      <c r="U657" t="s">
        <v>11768</v>
      </c>
      <c r="V657" t="s">
        <v>11769</v>
      </c>
      <c r="W657">
        <v>9.7196199999999996E-2</v>
      </c>
    </row>
    <row r="658" spans="5:23">
      <c r="E658" t="s">
        <v>16</v>
      </c>
      <c r="F658">
        <v>83521.3</v>
      </c>
      <c r="G658" t="s">
        <v>1</v>
      </c>
      <c r="H658" t="s">
        <v>17</v>
      </c>
      <c r="I658" t="s">
        <v>3</v>
      </c>
      <c r="J658">
        <v>0.521563</v>
      </c>
      <c r="K658" t="s">
        <v>4</v>
      </c>
      <c r="L658">
        <v>4401.3900000000003</v>
      </c>
      <c r="M658" t="s">
        <v>5</v>
      </c>
      <c r="N658">
        <v>10.224038438635001</v>
      </c>
      <c r="O658" t="s">
        <v>6</v>
      </c>
      <c r="P658">
        <v>45000</v>
      </c>
      <c r="Q658" t="s">
        <v>7</v>
      </c>
      <c r="R658">
        <v>45000</v>
      </c>
      <c r="S658" t="s">
        <v>18</v>
      </c>
      <c r="T658" t="s">
        <v>11770</v>
      </c>
      <c r="U658" t="s">
        <v>11771</v>
      </c>
      <c r="V658" t="s">
        <v>11772</v>
      </c>
      <c r="W658">
        <v>0.158247</v>
      </c>
    </row>
    <row r="659" spans="5:23">
      <c r="E659" t="s">
        <v>19</v>
      </c>
      <c r="F659">
        <v>83521.3</v>
      </c>
      <c r="G659" t="s">
        <v>1</v>
      </c>
      <c r="H659" t="s">
        <v>17</v>
      </c>
      <c r="I659" t="s">
        <v>3</v>
      </c>
      <c r="J659">
        <v>0.521563</v>
      </c>
      <c r="K659" t="s">
        <v>4</v>
      </c>
      <c r="L659">
        <v>4401.3900000000003</v>
      </c>
      <c r="M659" t="s">
        <v>5</v>
      </c>
      <c r="N659">
        <v>10.224038438635001</v>
      </c>
      <c r="O659" t="s">
        <v>6</v>
      </c>
      <c r="P659">
        <v>45000</v>
      </c>
      <c r="Q659" t="s">
        <v>7</v>
      </c>
      <c r="R659">
        <v>45000</v>
      </c>
      <c r="S659" t="s">
        <v>20</v>
      </c>
      <c r="T659" t="s">
        <v>11770</v>
      </c>
      <c r="U659" t="s">
        <v>11771</v>
      </c>
      <c r="V659" t="s">
        <v>11772</v>
      </c>
      <c r="W659">
        <v>0.158247</v>
      </c>
    </row>
    <row r="660" spans="5:23">
      <c r="E660" t="s">
        <v>19</v>
      </c>
      <c r="F660">
        <v>87592.6</v>
      </c>
      <c r="G660" t="s">
        <v>1</v>
      </c>
      <c r="H660" t="s">
        <v>2</v>
      </c>
      <c r="I660" t="s">
        <v>3</v>
      </c>
      <c r="J660">
        <v>0.50650799999999996</v>
      </c>
      <c r="K660" t="s">
        <v>4</v>
      </c>
      <c r="L660">
        <v>4450</v>
      </c>
      <c r="M660" t="s">
        <v>5</v>
      </c>
      <c r="N660">
        <v>10.112368741759999</v>
      </c>
      <c r="O660" t="s">
        <v>6</v>
      </c>
      <c r="P660">
        <v>45000</v>
      </c>
      <c r="Q660" t="s">
        <v>7</v>
      </c>
      <c r="R660">
        <v>45000</v>
      </c>
      <c r="S660" t="s">
        <v>21</v>
      </c>
      <c r="T660" t="s">
        <v>11773</v>
      </c>
      <c r="U660" t="s">
        <v>11774</v>
      </c>
      <c r="V660" t="s">
        <v>11775</v>
      </c>
      <c r="W660">
        <v>0.16633000000000001</v>
      </c>
    </row>
    <row r="661" spans="5:23">
      <c r="E661" t="s">
        <v>22</v>
      </c>
      <c r="F661">
        <v>87592.6</v>
      </c>
      <c r="G661" t="s">
        <v>1</v>
      </c>
      <c r="H661" t="s">
        <v>2</v>
      </c>
      <c r="I661" t="s">
        <v>3</v>
      </c>
      <c r="J661">
        <v>0.50650799999999996</v>
      </c>
      <c r="K661" t="s">
        <v>4</v>
      </c>
      <c r="L661">
        <v>4450</v>
      </c>
      <c r="M661" t="s">
        <v>5</v>
      </c>
      <c r="N661">
        <v>10.112368741759999</v>
      </c>
      <c r="O661" t="s">
        <v>6</v>
      </c>
      <c r="P661">
        <v>45000</v>
      </c>
      <c r="Q661" t="s">
        <v>7</v>
      </c>
      <c r="R661">
        <v>45000</v>
      </c>
      <c r="S661" t="s">
        <v>21</v>
      </c>
      <c r="T661" t="s">
        <v>11773</v>
      </c>
      <c r="U661" t="s">
        <v>11774</v>
      </c>
      <c r="V661" t="s">
        <v>11775</v>
      </c>
      <c r="W661">
        <v>0.16633000000000001</v>
      </c>
    </row>
    <row r="662" spans="5:23">
      <c r="E662" t="s">
        <v>22</v>
      </c>
      <c r="F662">
        <v>144782</v>
      </c>
      <c r="G662" t="s">
        <v>1</v>
      </c>
      <c r="H662" t="s">
        <v>23</v>
      </c>
      <c r="I662" t="s">
        <v>3</v>
      </c>
      <c r="J662">
        <v>0.39916299999999999</v>
      </c>
      <c r="K662" t="s">
        <v>4</v>
      </c>
      <c r="L662">
        <v>4334.96</v>
      </c>
      <c r="M662" t="s">
        <v>5</v>
      </c>
      <c r="N662">
        <v>10.380722875685001</v>
      </c>
      <c r="O662" t="s">
        <v>6</v>
      </c>
      <c r="P662">
        <v>45000</v>
      </c>
      <c r="Q662" t="s">
        <v>7</v>
      </c>
      <c r="R662">
        <v>45000</v>
      </c>
      <c r="S662" t="s">
        <v>24</v>
      </c>
      <c r="T662" t="s">
        <v>11776</v>
      </c>
      <c r="U662" t="s">
        <v>11777</v>
      </c>
      <c r="V662" t="s">
        <v>11778</v>
      </c>
      <c r="W662">
        <v>0.20269100000000001</v>
      </c>
    </row>
    <row r="663" spans="5:23">
      <c r="E663" t="s">
        <v>25</v>
      </c>
      <c r="F663">
        <v>144782</v>
      </c>
      <c r="G663" t="s">
        <v>1</v>
      </c>
      <c r="H663" t="s">
        <v>23</v>
      </c>
      <c r="I663" t="s">
        <v>3</v>
      </c>
      <c r="J663">
        <v>0.39916299999999999</v>
      </c>
      <c r="K663" t="s">
        <v>4</v>
      </c>
      <c r="L663">
        <v>4334.96</v>
      </c>
      <c r="M663" t="s">
        <v>5</v>
      </c>
      <c r="N663">
        <v>10.380722875685001</v>
      </c>
      <c r="O663" t="s">
        <v>6</v>
      </c>
      <c r="P663">
        <v>45000</v>
      </c>
      <c r="Q663" t="s">
        <v>7</v>
      </c>
      <c r="R663">
        <v>45000</v>
      </c>
      <c r="S663" t="s">
        <v>26</v>
      </c>
      <c r="T663" t="s">
        <v>11776</v>
      </c>
      <c r="U663" t="s">
        <v>11777</v>
      </c>
      <c r="V663" t="s">
        <v>11778</v>
      </c>
      <c r="W663">
        <v>0.20269100000000001</v>
      </c>
    </row>
    <row r="664" spans="5:23">
      <c r="E664" t="s">
        <v>25</v>
      </c>
      <c r="F664">
        <v>141233</v>
      </c>
      <c r="G664" t="s">
        <v>1</v>
      </c>
      <c r="H664" t="s">
        <v>27</v>
      </c>
      <c r="I664" t="s">
        <v>3</v>
      </c>
      <c r="J664">
        <v>0.40042</v>
      </c>
      <c r="K664" t="s">
        <v>4</v>
      </c>
      <c r="L664">
        <v>4416.04</v>
      </c>
      <c r="M664" t="s">
        <v>5</v>
      </c>
      <c r="N664">
        <v>10.190133633447999</v>
      </c>
      <c r="O664" t="s">
        <v>6</v>
      </c>
      <c r="P664">
        <v>45000</v>
      </c>
      <c r="Q664" t="s">
        <v>7</v>
      </c>
      <c r="R664">
        <v>45000</v>
      </c>
      <c r="S664" t="s">
        <v>28</v>
      </c>
      <c r="T664" t="s">
        <v>11779</v>
      </c>
      <c r="U664" t="s">
        <v>11780</v>
      </c>
      <c r="V664" t="s">
        <v>11781</v>
      </c>
      <c r="W664">
        <v>0.190244</v>
      </c>
    </row>
    <row r="665" spans="5:23">
      <c r="E665" t="s">
        <v>29</v>
      </c>
      <c r="F665">
        <v>141233</v>
      </c>
      <c r="G665" t="s">
        <v>1</v>
      </c>
      <c r="H665" t="s">
        <v>27</v>
      </c>
      <c r="I665" t="s">
        <v>3</v>
      </c>
      <c r="J665">
        <v>0.40042</v>
      </c>
      <c r="K665" t="s">
        <v>4</v>
      </c>
      <c r="L665">
        <v>4416.04</v>
      </c>
      <c r="M665" t="s">
        <v>5</v>
      </c>
      <c r="N665">
        <v>10.190133633447999</v>
      </c>
      <c r="O665" t="s">
        <v>6</v>
      </c>
      <c r="P665">
        <v>45000</v>
      </c>
      <c r="Q665" t="s">
        <v>7</v>
      </c>
      <c r="R665">
        <v>45000</v>
      </c>
      <c r="S665" t="s">
        <v>28</v>
      </c>
      <c r="T665" t="s">
        <v>11779</v>
      </c>
      <c r="U665" t="s">
        <v>11780</v>
      </c>
      <c r="V665" t="s">
        <v>11781</v>
      </c>
      <c r="W665">
        <v>0.190244</v>
      </c>
    </row>
    <row r="666" spans="5:23">
      <c r="E666" t="s">
        <v>29</v>
      </c>
      <c r="F666">
        <v>196498</v>
      </c>
      <c r="G666" t="s">
        <v>1</v>
      </c>
      <c r="H666" t="s">
        <v>30</v>
      </c>
      <c r="I666" t="s">
        <v>3</v>
      </c>
      <c r="J666">
        <v>0.34574100000000002</v>
      </c>
      <c r="K666" t="s">
        <v>4</v>
      </c>
      <c r="L666">
        <v>4257.3599999999997</v>
      </c>
      <c r="M666" t="s">
        <v>5</v>
      </c>
      <c r="N666">
        <v>10.569939894325</v>
      </c>
      <c r="O666" t="s">
        <v>6</v>
      </c>
      <c r="P666">
        <v>45000</v>
      </c>
      <c r="Q666" t="s">
        <v>7</v>
      </c>
      <c r="R666">
        <v>45000</v>
      </c>
      <c r="S666" t="s">
        <v>31</v>
      </c>
      <c r="T666" t="s">
        <v>11782</v>
      </c>
      <c r="U666" t="s">
        <v>11783</v>
      </c>
      <c r="V666" t="s">
        <v>11784</v>
      </c>
      <c r="W666">
        <v>0.21246999999999999</v>
      </c>
    </row>
    <row r="667" spans="5:23">
      <c r="E667" t="s">
        <v>32</v>
      </c>
      <c r="F667">
        <v>196498</v>
      </c>
      <c r="G667" t="s">
        <v>1</v>
      </c>
      <c r="H667" t="s">
        <v>30</v>
      </c>
      <c r="I667" t="s">
        <v>3</v>
      </c>
      <c r="J667">
        <v>0.34574100000000002</v>
      </c>
      <c r="K667" t="s">
        <v>4</v>
      </c>
      <c r="L667">
        <v>4257.3599999999997</v>
      </c>
      <c r="M667" t="s">
        <v>5</v>
      </c>
      <c r="N667">
        <v>10.569939894325</v>
      </c>
      <c r="O667" t="s">
        <v>6</v>
      </c>
      <c r="P667">
        <v>45000</v>
      </c>
      <c r="Q667" t="s">
        <v>7</v>
      </c>
      <c r="R667">
        <v>45000</v>
      </c>
      <c r="S667" t="s">
        <v>33</v>
      </c>
      <c r="T667" t="s">
        <v>11782</v>
      </c>
      <c r="U667" t="s">
        <v>11783</v>
      </c>
      <c r="V667" t="s">
        <v>11784</v>
      </c>
      <c r="W667">
        <v>0.21246999999999999</v>
      </c>
    </row>
    <row r="668" spans="5:23">
      <c r="E668" t="s">
        <v>32</v>
      </c>
      <c r="F668">
        <v>196474</v>
      </c>
      <c r="G668" t="s">
        <v>1</v>
      </c>
      <c r="H668" t="s">
        <v>17</v>
      </c>
      <c r="I668" t="s">
        <v>3</v>
      </c>
      <c r="J668">
        <v>0.34107999999999999</v>
      </c>
      <c r="K668" t="s">
        <v>4</v>
      </c>
      <c r="L668">
        <v>4375.04</v>
      </c>
      <c r="M668" t="s">
        <v>5</v>
      </c>
      <c r="N668">
        <v>10.285627168314999</v>
      </c>
      <c r="O668" t="s">
        <v>6</v>
      </c>
      <c r="P668">
        <v>45000</v>
      </c>
      <c r="Q668" t="s">
        <v>7</v>
      </c>
      <c r="R668">
        <v>45000</v>
      </c>
      <c r="S668" t="s">
        <v>34</v>
      </c>
      <c r="T668" t="s">
        <v>11785</v>
      </c>
      <c r="U668" t="s">
        <v>11786</v>
      </c>
      <c r="V668" t="s">
        <v>11787</v>
      </c>
      <c r="W668">
        <v>0.219857</v>
      </c>
    </row>
    <row r="669" spans="5:23">
      <c r="E669" t="s">
        <v>35</v>
      </c>
      <c r="F669">
        <v>196474</v>
      </c>
      <c r="G669" t="s">
        <v>1</v>
      </c>
      <c r="H669" t="s">
        <v>17</v>
      </c>
      <c r="I669" t="s">
        <v>3</v>
      </c>
      <c r="J669">
        <v>0.34107999999999999</v>
      </c>
      <c r="K669" t="s">
        <v>4</v>
      </c>
      <c r="L669">
        <v>4375.04</v>
      </c>
      <c r="M669" t="s">
        <v>5</v>
      </c>
      <c r="N669">
        <v>10.285627168314999</v>
      </c>
      <c r="O669" t="s">
        <v>6</v>
      </c>
      <c r="P669">
        <v>45000</v>
      </c>
      <c r="Q669" t="s">
        <v>7</v>
      </c>
      <c r="R669">
        <v>45000</v>
      </c>
      <c r="S669" t="s">
        <v>34</v>
      </c>
      <c r="T669" t="s">
        <v>11785</v>
      </c>
      <c r="U669" t="s">
        <v>11786</v>
      </c>
      <c r="V669" t="s">
        <v>11787</v>
      </c>
      <c r="W669">
        <v>0.219857</v>
      </c>
    </row>
    <row r="670" spans="5:23">
      <c r="E670" t="s">
        <v>35</v>
      </c>
      <c r="F670">
        <v>256296</v>
      </c>
      <c r="G670" t="s">
        <v>1</v>
      </c>
      <c r="H670" t="s">
        <v>36</v>
      </c>
      <c r="I670" t="s">
        <v>3</v>
      </c>
      <c r="J670">
        <v>0.30613400000000002</v>
      </c>
      <c r="K670" t="s">
        <v>4</v>
      </c>
      <c r="L670">
        <v>4163.26</v>
      </c>
      <c r="M670" t="s">
        <v>5</v>
      </c>
      <c r="N670">
        <v>10.808835117341999</v>
      </c>
      <c r="O670" t="s">
        <v>6</v>
      </c>
      <c r="P670">
        <v>45000</v>
      </c>
      <c r="Q670" t="s">
        <v>7</v>
      </c>
      <c r="R670">
        <v>45000</v>
      </c>
      <c r="S670" t="s">
        <v>37</v>
      </c>
      <c r="T670" t="s">
        <v>11788</v>
      </c>
      <c r="U670" t="s">
        <v>11789</v>
      </c>
      <c r="V670" t="s">
        <v>11790</v>
      </c>
      <c r="W670">
        <v>0.241537</v>
      </c>
    </row>
    <row r="671" spans="5:23">
      <c r="E671" t="s">
        <v>38</v>
      </c>
      <c r="F671">
        <v>256296</v>
      </c>
      <c r="G671" t="s">
        <v>1</v>
      </c>
      <c r="H671" t="s">
        <v>36</v>
      </c>
      <c r="I671" t="s">
        <v>3</v>
      </c>
      <c r="J671">
        <v>0.30613400000000002</v>
      </c>
      <c r="K671" t="s">
        <v>4</v>
      </c>
      <c r="L671">
        <v>4163.26</v>
      </c>
      <c r="M671" t="s">
        <v>5</v>
      </c>
      <c r="N671">
        <v>10.808835117341999</v>
      </c>
      <c r="O671" t="s">
        <v>6</v>
      </c>
      <c r="P671">
        <v>45000</v>
      </c>
      <c r="Q671" t="s">
        <v>7</v>
      </c>
      <c r="R671">
        <v>45000</v>
      </c>
      <c r="S671" t="s">
        <v>39</v>
      </c>
      <c r="T671" t="s">
        <v>11788</v>
      </c>
      <c r="U671" t="s">
        <v>11789</v>
      </c>
      <c r="V671" t="s">
        <v>11790</v>
      </c>
      <c r="W671">
        <v>0.241537</v>
      </c>
    </row>
    <row r="672" spans="5:23">
      <c r="E672" t="s">
        <v>38</v>
      </c>
      <c r="F672">
        <v>268292</v>
      </c>
      <c r="G672" t="s">
        <v>1</v>
      </c>
      <c r="H672" t="s">
        <v>40</v>
      </c>
      <c r="I672" t="s">
        <v>3</v>
      </c>
      <c r="J672">
        <v>0.29358000000000001</v>
      </c>
      <c r="K672" t="s">
        <v>4</v>
      </c>
      <c r="L672">
        <v>4324.55</v>
      </c>
      <c r="M672" t="s">
        <v>5</v>
      </c>
      <c r="N672">
        <v>10.405717883811</v>
      </c>
      <c r="O672" t="s">
        <v>6</v>
      </c>
      <c r="P672">
        <v>45000</v>
      </c>
      <c r="Q672" t="s">
        <v>7</v>
      </c>
      <c r="R672">
        <v>45000</v>
      </c>
      <c r="S672" t="s">
        <v>41</v>
      </c>
      <c r="T672" t="s">
        <v>11791</v>
      </c>
      <c r="U672" t="s">
        <v>11792</v>
      </c>
      <c r="V672" t="s">
        <v>11793</v>
      </c>
      <c r="W672">
        <v>0.231933</v>
      </c>
    </row>
    <row r="673" spans="5:23">
      <c r="E673" t="s">
        <v>42</v>
      </c>
      <c r="F673">
        <v>268292</v>
      </c>
      <c r="G673" t="s">
        <v>1</v>
      </c>
      <c r="H673" t="s">
        <v>40</v>
      </c>
      <c r="I673" t="s">
        <v>3</v>
      </c>
      <c r="J673">
        <v>0.29358000000000001</v>
      </c>
      <c r="K673" t="s">
        <v>4</v>
      </c>
      <c r="L673">
        <v>4324.55</v>
      </c>
      <c r="M673" t="s">
        <v>5</v>
      </c>
      <c r="N673">
        <v>10.405717883811</v>
      </c>
      <c r="O673" t="s">
        <v>6</v>
      </c>
      <c r="P673">
        <v>45000</v>
      </c>
      <c r="Q673" t="s">
        <v>7</v>
      </c>
      <c r="R673">
        <v>45000</v>
      </c>
      <c r="S673" t="s">
        <v>41</v>
      </c>
      <c r="T673" t="s">
        <v>11791</v>
      </c>
      <c r="U673" t="s">
        <v>11792</v>
      </c>
      <c r="V673" t="s">
        <v>11793</v>
      </c>
      <c r="W673">
        <v>0.231933</v>
      </c>
    </row>
    <row r="674" spans="5:23">
      <c r="E674" t="s">
        <v>42</v>
      </c>
      <c r="F674">
        <v>32633</v>
      </c>
      <c r="G674" t="s">
        <v>1</v>
      </c>
      <c r="H674" t="s">
        <v>14</v>
      </c>
      <c r="I674" t="s">
        <v>3</v>
      </c>
      <c r="J674">
        <v>0.82713899999999996</v>
      </c>
      <c r="K674" t="s">
        <v>4</v>
      </c>
      <c r="L674">
        <v>4479.05</v>
      </c>
      <c r="M674" t="s">
        <v>5</v>
      </c>
      <c r="N674">
        <v>10.046774305072001</v>
      </c>
      <c r="O674" t="s">
        <v>6</v>
      </c>
      <c r="P674">
        <v>45000</v>
      </c>
      <c r="Q674" t="s">
        <v>7</v>
      </c>
      <c r="R674">
        <v>45000</v>
      </c>
      <c r="S674" t="s">
        <v>43</v>
      </c>
      <c r="T674" t="s">
        <v>11794</v>
      </c>
      <c r="U674" t="s">
        <v>11795</v>
      </c>
      <c r="V674" t="s">
        <v>11796</v>
      </c>
      <c r="W674">
        <v>5.55982E-2</v>
      </c>
    </row>
    <row r="675" spans="5:23">
      <c r="E675" t="s">
        <v>44</v>
      </c>
      <c r="F675">
        <v>32633</v>
      </c>
      <c r="G675" t="s">
        <v>1</v>
      </c>
      <c r="H675" t="s">
        <v>14</v>
      </c>
      <c r="I675" t="s">
        <v>3</v>
      </c>
      <c r="J675">
        <v>0.82713899999999996</v>
      </c>
      <c r="K675" t="s">
        <v>4</v>
      </c>
      <c r="L675">
        <v>4479.05</v>
      </c>
      <c r="M675" t="s">
        <v>5</v>
      </c>
      <c r="N675">
        <v>10.046774305072001</v>
      </c>
      <c r="O675" t="s">
        <v>6</v>
      </c>
      <c r="P675">
        <v>45000</v>
      </c>
      <c r="Q675" t="s">
        <v>7</v>
      </c>
      <c r="R675">
        <v>45000</v>
      </c>
      <c r="S675" t="s">
        <v>45</v>
      </c>
      <c r="T675" t="s">
        <v>11794</v>
      </c>
      <c r="U675" t="s">
        <v>11795</v>
      </c>
      <c r="V675" t="s">
        <v>11796</v>
      </c>
      <c r="W675">
        <v>5.55982E-2</v>
      </c>
    </row>
    <row r="676" spans="5:23">
      <c r="E676" t="s">
        <v>44</v>
      </c>
      <c r="F676">
        <v>32514.6</v>
      </c>
      <c r="G676" t="s">
        <v>1</v>
      </c>
      <c r="H676" t="s">
        <v>10</v>
      </c>
      <c r="I676" t="s">
        <v>3</v>
      </c>
      <c r="J676">
        <v>0.82767500000000005</v>
      </c>
      <c r="K676" t="s">
        <v>4</v>
      </c>
      <c r="L676">
        <v>4489.54</v>
      </c>
      <c r="M676" t="s">
        <v>5</v>
      </c>
      <c r="N676">
        <v>10.02328802674</v>
      </c>
      <c r="O676" t="s">
        <v>6</v>
      </c>
      <c r="P676">
        <v>45000</v>
      </c>
      <c r="Q676" t="s">
        <v>7</v>
      </c>
      <c r="R676">
        <v>45000</v>
      </c>
      <c r="S676" t="s">
        <v>11</v>
      </c>
      <c r="T676" t="s">
        <v>11764</v>
      </c>
      <c r="U676" t="s">
        <v>11765</v>
      </c>
      <c r="V676" t="s">
        <v>11766</v>
      </c>
      <c r="W676">
        <v>5.70173E-2</v>
      </c>
    </row>
    <row r="677" spans="5:23">
      <c r="E677" t="s">
        <v>0</v>
      </c>
      <c r="F677">
        <v>46703</v>
      </c>
      <c r="G677" t="s">
        <v>1</v>
      </c>
      <c r="H677" t="s">
        <v>2</v>
      </c>
      <c r="I677" t="s">
        <v>3</v>
      </c>
      <c r="J677">
        <v>0.69319699999999995</v>
      </c>
      <c r="K677" t="s">
        <v>4</v>
      </c>
      <c r="L677">
        <v>4455.97</v>
      </c>
      <c r="M677" t="s">
        <v>5</v>
      </c>
      <c r="N677">
        <v>10.098816162678</v>
      </c>
      <c r="O677" t="s">
        <v>6</v>
      </c>
      <c r="P677">
        <v>45000</v>
      </c>
      <c r="Q677" t="s">
        <v>7</v>
      </c>
      <c r="R677">
        <v>45000</v>
      </c>
      <c r="S677" t="s">
        <v>8</v>
      </c>
      <c r="T677" t="s">
        <v>11797</v>
      </c>
      <c r="U677" t="s">
        <v>11798</v>
      </c>
      <c r="V677" t="s">
        <v>11799</v>
      </c>
      <c r="W677">
        <v>9.3475299999999997E-2</v>
      </c>
    </row>
    <row r="678" spans="5:23">
      <c r="E678" t="s">
        <v>9</v>
      </c>
      <c r="F678">
        <v>32923.1</v>
      </c>
      <c r="G678" t="s">
        <v>1</v>
      </c>
      <c r="H678" t="s">
        <v>10</v>
      </c>
      <c r="I678" t="s">
        <v>3</v>
      </c>
      <c r="J678">
        <v>0.82252800000000004</v>
      </c>
      <c r="K678" t="s">
        <v>4</v>
      </c>
      <c r="L678">
        <v>4489.5</v>
      </c>
      <c r="M678" t="s">
        <v>5</v>
      </c>
      <c r="N678">
        <v>10.023385823604</v>
      </c>
      <c r="O678" t="s">
        <v>6</v>
      </c>
      <c r="P678">
        <v>45000</v>
      </c>
      <c r="Q678" t="s">
        <v>7</v>
      </c>
      <c r="R678">
        <v>45000</v>
      </c>
      <c r="S678" t="s">
        <v>11</v>
      </c>
      <c r="T678" t="s">
        <v>11800</v>
      </c>
      <c r="U678" t="s">
        <v>11801</v>
      </c>
      <c r="V678" t="s">
        <v>11802</v>
      </c>
      <c r="W678">
        <v>5.8604999999999997E-2</v>
      </c>
    </row>
    <row r="679" spans="5:23">
      <c r="E679" t="s">
        <v>12</v>
      </c>
      <c r="F679">
        <v>46703</v>
      </c>
      <c r="G679" t="s">
        <v>1</v>
      </c>
      <c r="H679" t="s">
        <v>2</v>
      </c>
      <c r="I679" t="s">
        <v>3</v>
      </c>
      <c r="J679">
        <v>0.69319699999999995</v>
      </c>
      <c r="K679" t="s">
        <v>4</v>
      </c>
      <c r="L679">
        <v>4455.97</v>
      </c>
      <c r="M679" t="s">
        <v>5</v>
      </c>
      <c r="N679">
        <v>10.098816162678</v>
      </c>
      <c r="O679" t="s">
        <v>6</v>
      </c>
      <c r="P679">
        <v>45000</v>
      </c>
      <c r="Q679" t="s">
        <v>7</v>
      </c>
      <c r="R679">
        <v>45000</v>
      </c>
      <c r="S679" t="s">
        <v>13</v>
      </c>
      <c r="T679" t="s">
        <v>11797</v>
      </c>
      <c r="U679" t="s">
        <v>11798</v>
      </c>
      <c r="V679" t="s">
        <v>11799</v>
      </c>
      <c r="W679">
        <v>9.3475299999999997E-2</v>
      </c>
    </row>
    <row r="680" spans="5:23">
      <c r="E680" t="s">
        <v>12</v>
      </c>
      <c r="F680">
        <v>47319.7</v>
      </c>
      <c r="G680" t="s">
        <v>1</v>
      </c>
      <c r="H680" t="s">
        <v>14</v>
      </c>
      <c r="I680" t="s">
        <v>3</v>
      </c>
      <c r="J680">
        <v>0.68698300000000001</v>
      </c>
      <c r="K680" t="s">
        <v>4</v>
      </c>
      <c r="L680">
        <v>4477.8100000000004</v>
      </c>
      <c r="M680" t="s">
        <v>5</v>
      </c>
      <c r="N680">
        <v>10.049555971696</v>
      </c>
      <c r="O680" t="s">
        <v>6</v>
      </c>
      <c r="P680">
        <v>45000</v>
      </c>
      <c r="Q680" t="s">
        <v>7</v>
      </c>
      <c r="R680">
        <v>45000</v>
      </c>
      <c r="S680" t="s">
        <v>15</v>
      </c>
      <c r="T680" t="s">
        <v>11803</v>
      </c>
      <c r="U680" t="s">
        <v>11804</v>
      </c>
      <c r="V680" t="s">
        <v>11805</v>
      </c>
      <c r="W680">
        <v>0.106016</v>
      </c>
    </row>
    <row r="681" spans="5:23">
      <c r="E681" t="s">
        <v>16</v>
      </c>
      <c r="F681">
        <v>47319.7</v>
      </c>
      <c r="G681" t="s">
        <v>1</v>
      </c>
      <c r="H681" t="s">
        <v>14</v>
      </c>
      <c r="I681" t="s">
        <v>3</v>
      </c>
      <c r="J681">
        <v>0.68698300000000001</v>
      </c>
      <c r="K681" t="s">
        <v>4</v>
      </c>
      <c r="L681">
        <v>4477.8100000000004</v>
      </c>
      <c r="M681" t="s">
        <v>5</v>
      </c>
      <c r="N681">
        <v>10.049555971696</v>
      </c>
      <c r="O681" t="s">
        <v>6</v>
      </c>
      <c r="P681">
        <v>45000</v>
      </c>
      <c r="Q681" t="s">
        <v>7</v>
      </c>
      <c r="R681">
        <v>45000</v>
      </c>
      <c r="S681" t="s">
        <v>15</v>
      </c>
      <c r="T681" t="s">
        <v>11803</v>
      </c>
      <c r="U681" t="s">
        <v>11804</v>
      </c>
      <c r="V681" t="s">
        <v>11805</v>
      </c>
      <c r="W681">
        <v>0.106016</v>
      </c>
    </row>
    <row r="682" spans="5:23">
      <c r="E682" t="s">
        <v>16</v>
      </c>
      <c r="F682">
        <v>85083.4</v>
      </c>
      <c r="G682" t="s">
        <v>1</v>
      </c>
      <c r="H682" t="s">
        <v>17</v>
      </c>
      <c r="I682" t="s">
        <v>3</v>
      </c>
      <c r="J682">
        <v>0.51676699999999998</v>
      </c>
      <c r="K682" t="s">
        <v>4</v>
      </c>
      <c r="L682">
        <v>4401.1400000000003</v>
      </c>
      <c r="M682" t="s">
        <v>5</v>
      </c>
      <c r="N682">
        <v>10.224623140825001</v>
      </c>
      <c r="O682" t="s">
        <v>6</v>
      </c>
      <c r="P682">
        <v>45000</v>
      </c>
      <c r="Q682" t="s">
        <v>7</v>
      </c>
      <c r="R682">
        <v>45000</v>
      </c>
      <c r="S682" t="s">
        <v>18</v>
      </c>
      <c r="T682" t="s">
        <v>11806</v>
      </c>
      <c r="U682" t="s">
        <v>11807</v>
      </c>
      <c r="V682" t="s">
        <v>11808</v>
      </c>
      <c r="W682">
        <v>0.16370999999999999</v>
      </c>
    </row>
    <row r="683" spans="5:23">
      <c r="E683" t="s">
        <v>19</v>
      </c>
      <c r="F683">
        <v>85083.4</v>
      </c>
      <c r="G683" t="s">
        <v>1</v>
      </c>
      <c r="H683" t="s">
        <v>17</v>
      </c>
      <c r="I683" t="s">
        <v>3</v>
      </c>
      <c r="J683">
        <v>0.51676699999999998</v>
      </c>
      <c r="K683" t="s">
        <v>4</v>
      </c>
      <c r="L683">
        <v>4401.1400000000003</v>
      </c>
      <c r="M683" t="s">
        <v>5</v>
      </c>
      <c r="N683">
        <v>10.224623140825001</v>
      </c>
      <c r="O683" t="s">
        <v>6</v>
      </c>
      <c r="P683">
        <v>45000</v>
      </c>
      <c r="Q683" t="s">
        <v>7</v>
      </c>
      <c r="R683">
        <v>45000</v>
      </c>
      <c r="S683" t="s">
        <v>20</v>
      </c>
      <c r="T683" t="s">
        <v>11806</v>
      </c>
      <c r="U683" t="s">
        <v>11807</v>
      </c>
      <c r="V683" t="s">
        <v>11808</v>
      </c>
      <c r="W683">
        <v>0.16370999999999999</v>
      </c>
    </row>
    <row r="684" spans="5:23">
      <c r="E684" t="s">
        <v>19</v>
      </c>
      <c r="F684">
        <v>84382.3</v>
      </c>
      <c r="G684" t="s">
        <v>1</v>
      </c>
      <c r="H684" t="s">
        <v>2</v>
      </c>
      <c r="I684" t="s">
        <v>3</v>
      </c>
      <c r="J684">
        <v>0.51605800000000002</v>
      </c>
      <c r="K684" t="s">
        <v>4</v>
      </c>
      <c r="L684">
        <v>4449.91</v>
      </c>
      <c r="M684" t="s">
        <v>5</v>
      </c>
      <c r="N684">
        <v>10.112563741488</v>
      </c>
      <c r="O684" t="s">
        <v>6</v>
      </c>
      <c r="P684">
        <v>45000</v>
      </c>
      <c r="Q684" t="s">
        <v>7</v>
      </c>
      <c r="R684">
        <v>45000</v>
      </c>
      <c r="S684" t="s">
        <v>21</v>
      </c>
      <c r="T684" t="s">
        <v>11809</v>
      </c>
      <c r="U684" t="s">
        <v>11810</v>
      </c>
      <c r="V684" t="s">
        <v>11811</v>
      </c>
      <c r="W684">
        <v>0.17380300000000001</v>
      </c>
    </row>
    <row r="685" spans="5:23">
      <c r="E685" t="s">
        <v>22</v>
      </c>
      <c r="F685">
        <v>84382.3</v>
      </c>
      <c r="G685" t="s">
        <v>1</v>
      </c>
      <c r="H685" t="s">
        <v>2</v>
      </c>
      <c r="I685" t="s">
        <v>3</v>
      </c>
      <c r="J685">
        <v>0.51605800000000002</v>
      </c>
      <c r="K685" t="s">
        <v>4</v>
      </c>
      <c r="L685">
        <v>4449.91</v>
      </c>
      <c r="M685" t="s">
        <v>5</v>
      </c>
      <c r="N685">
        <v>10.112563741488</v>
      </c>
      <c r="O685" t="s">
        <v>6</v>
      </c>
      <c r="P685">
        <v>45000</v>
      </c>
      <c r="Q685" t="s">
        <v>7</v>
      </c>
      <c r="R685">
        <v>45000</v>
      </c>
      <c r="S685" t="s">
        <v>21</v>
      </c>
      <c r="T685" t="s">
        <v>11809</v>
      </c>
      <c r="U685" t="s">
        <v>11810</v>
      </c>
      <c r="V685" t="s">
        <v>11811</v>
      </c>
      <c r="W685">
        <v>0.17380300000000001</v>
      </c>
    </row>
    <row r="686" spans="5:23">
      <c r="E686" t="s">
        <v>22</v>
      </c>
      <c r="F686">
        <v>138261</v>
      </c>
      <c r="G686" t="s">
        <v>1</v>
      </c>
      <c r="H686" t="s">
        <v>23</v>
      </c>
      <c r="I686" t="s">
        <v>3</v>
      </c>
      <c r="J686">
        <v>0.40845100000000001</v>
      </c>
      <c r="K686" t="s">
        <v>4</v>
      </c>
      <c r="L686">
        <v>4335.32</v>
      </c>
      <c r="M686" t="s">
        <v>5</v>
      </c>
      <c r="N686">
        <v>10.379845970903</v>
      </c>
      <c r="O686" t="s">
        <v>6</v>
      </c>
      <c r="P686">
        <v>45000</v>
      </c>
      <c r="Q686" t="s">
        <v>7</v>
      </c>
      <c r="R686">
        <v>45000</v>
      </c>
      <c r="S686" t="s">
        <v>24</v>
      </c>
      <c r="T686" t="s">
        <v>11812</v>
      </c>
      <c r="U686" t="s">
        <v>11813</v>
      </c>
      <c r="V686" t="s">
        <v>11814</v>
      </c>
      <c r="W686">
        <v>0.20330000000000001</v>
      </c>
    </row>
    <row r="687" spans="5:23">
      <c r="E687" t="s">
        <v>25</v>
      </c>
      <c r="F687">
        <v>138261</v>
      </c>
      <c r="G687" t="s">
        <v>1</v>
      </c>
      <c r="H687" t="s">
        <v>23</v>
      </c>
      <c r="I687" t="s">
        <v>3</v>
      </c>
      <c r="J687">
        <v>0.40845100000000001</v>
      </c>
      <c r="K687" t="s">
        <v>4</v>
      </c>
      <c r="L687">
        <v>4335.32</v>
      </c>
      <c r="M687" t="s">
        <v>5</v>
      </c>
      <c r="N687">
        <v>10.379845970903</v>
      </c>
      <c r="O687" t="s">
        <v>6</v>
      </c>
      <c r="P687">
        <v>45000</v>
      </c>
      <c r="Q687" t="s">
        <v>7</v>
      </c>
      <c r="R687">
        <v>45000</v>
      </c>
      <c r="S687" t="s">
        <v>26</v>
      </c>
      <c r="T687" t="s">
        <v>11812</v>
      </c>
      <c r="U687" t="s">
        <v>11813</v>
      </c>
      <c r="V687" t="s">
        <v>11814</v>
      </c>
      <c r="W687">
        <v>0.20330000000000001</v>
      </c>
    </row>
    <row r="688" spans="5:23">
      <c r="E688" t="s">
        <v>25</v>
      </c>
      <c r="F688">
        <v>133600</v>
      </c>
      <c r="G688" t="s">
        <v>1</v>
      </c>
      <c r="H688" t="s">
        <v>27</v>
      </c>
      <c r="I688" t="s">
        <v>3</v>
      </c>
      <c r="J688">
        <v>0.41169699999999998</v>
      </c>
      <c r="K688" t="s">
        <v>4</v>
      </c>
      <c r="L688">
        <v>4416.1000000000004</v>
      </c>
      <c r="M688" t="s">
        <v>5</v>
      </c>
      <c r="N688">
        <v>10.189987433152</v>
      </c>
      <c r="O688" t="s">
        <v>6</v>
      </c>
      <c r="P688">
        <v>45000</v>
      </c>
      <c r="Q688" t="s">
        <v>7</v>
      </c>
      <c r="R688">
        <v>45000</v>
      </c>
      <c r="S688" t="s">
        <v>28</v>
      </c>
      <c r="T688" t="s">
        <v>11815</v>
      </c>
      <c r="U688" t="s">
        <v>11816</v>
      </c>
      <c r="V688" t="s">
        <v>11817</v>
      </c>
      <c r="W688">
        <v>0.197743</v>
      </c>
    </row>
    <row r="689" spans="5:23">
      <c r="E689" t="s">
        <v>29</v>
      </c>
      <c r="F689">
        <v>133600</v>
      </c>
      <c r="G689" t="s">
        <v>1</v>
      </c>
      <c r="H689" t="s">
        <v>27</v>
      </c>
      <c r="I689" t="s">
        <v>3</v>
      </c>
      <c r="J689">
        <v>0.41169699999999998</v>
      </c>
      <c r="K689" t="s">
        <v>4</v>
      </c>
      <c r="L689">
        <v>4416.1000000000004</v>
      </c>
      <c r="M689" t="s">
        <v>5</v>
      </c>
      <c r="N689">
        <v>10.189987433152</v>
      </c>
      <c r="O689" t="s">
        <v>6</v>
      </c>
      <c r="P689">
        <v>45000</v>
      </c>
      <c r="Q689" t="s">
        <v>7</v>
      </c>
      <c r="R689">
        <v>45000</v>
      </c>
      <c r="S689" t="s">
        <v>28</v>
      </c>
      <c r="T689" t="s">
        <v>11815</v>
      </c>
      <c r="U689" t="s">
        <v>11816</v>
      </c>
      <c r="V689" t="s">
        <v>11817</v>
      </c>
      <c r="W689">
        <v>0.197743</v>
      </c>
    </row>
    <row r="690" spans="5:23">
      <c r="E690" t="s">
        <v>29</v>
      </c>
      <c r="F690">
        <v>198873</v>
      </c>
      <c r="G690" t="s">
        <v>1</v>
      </c>
      <c r="H690" t="s">
        <v>30</v>
      </c>
      <c r="I690" t="s">
        <v>3</v>
      </c>
      <c r="J690">
        <v>0.343721</v>
      </c>
      <c r="K690" t="s">
        <v>4</v>
      </c>
      <c r="L690">
        <v>4256.1000000000004</v>
      </c>
      <c r="M690" t="s">
        <v>5</v>
      </c>
      <c r="N690">
        <v>10.573057513988999</v>
      </c>
      <c r="O690" t="s">
        <v>6</v>
      </c>
      <c r="P690">
        <v>45000</v>
      </c>
      <c r="Q690" t="s">
        <v>7</v>
      </c>
      <c r="R690">
        <v>45000</v>
      </c>
      <c r="S690" t="s">
        <v>31</v>
      </c>
      <c r="T690" t="s">
        <v>11818</v>
      </c>
      <c r="U690" t="s">
        <v>11819</v>
      </c>
      <c r="V690" t="s">
        <v>11820</v>
      </c>
      <c r="W690">
        <v>0.22719</v>
      </c>
    </row>
    <row r="691" spans="5:23">
      <c r="E691" t="s">
        <v>32</v>
      </c>
      <c r="F691">
        <v>198873</v>
      </c>
      <c r="G691" t="s">
        <v>1</v>
      </c>
      <c r="H691" t="s">
        <v>30</v>
      </c>
      <c r="I691" t="s">
        <v>3</v>
      </c>
      <c r="J691">
        <v>0.343721</v>
      </c>
      <c r="K691" t="s">
        <v>4</v>
      </c>
      <c r="L691">
        <v>4256.1000000000004</v>
      </c>
      <c r="M691" t="s">
        <v>5</v>
      </c>
      <c r="N691">
        <v>10.573057513988999</v>
      </c>
      <c r="O691" t="s">
        <v>6</v>
      </c>
      <c r="P691">
        <v>45000</v>
      </c>
      <c r="Q691" t="s">
        <v>7</v>
      </c>
      <c r="R691">
        <v>45000</v>
      </c>
      <c r="S691" t="s">
        <v>33</v>
      </c>
      <c r="T691" t="s">
        <v>11818</v>
      </c>
      <c r="U691" t="s">
        <v>11819</v>
      </c>
      <c r="V691" t="s">
        <v>11820</v>
      </c>
      <c r="W691">
        <v>0.22719</v>
      </c>
    </row>
    <row r="692" spans="5:23">
      <c r="E692" t="s">
        <v>32</v>
      </c>
      <c r="F692">
        <v>197549</v>
      </c>
      <c r="G692" t="s">
        <v>1</v>
      </c>
      <c r="H692" t="s">
        <v>17</v>
      </c>
      <c r="I692" t="s">
        <v>3</v>
      </c>
      <c r="J692">
        <v>0.34015699999999999</v>
      </c>
      <c r="K692" t="s">
        <v>4</v>
      </c>
      <c r="L692">
        <v>4374.87</v>
      </c>
      <c r="M692" t="s">
        <v>5</v>
      </c>
      <c r="N692">
        <v>10.286016969775</v>
      </c>
      <c r="O692" t="s">
        <v>6</v>
      </c>
      <c r="P692">
        <v>45000</v>
      </c>
      <c r="Q692" t="s">
        <v>7</v>
      </c>
      <c r="R692">
        <v>45000</v>
      </c>
      <c r="S692" t="s">
        <v>34</v>
      </c>
      <c r="T692" t="s">
        <v>11821</v>
      </c>
      <c r="U692" t="s">
        <v>11822</v>
      </c>
      <c r="V692" t="s">
        <v>11823</v>
      </c>
      <c r="W692">
        <v>0.22123999999999999</v>
      </c>
    </row>
    <row r="693" spans="5:23">
      <c r="E693" t="s">
        <v>35</v>
      </c>
      <c r="F693">
        <v>197549</v>
      </c>
      <c r="G693" t="s">
        <v>1</v>
      </c>
      <c r="H693" t="s">
        <v>17</v>
      </c>
      <c r="I693" t="s">
        <v>3</v>
      </c>
      <c r="J693">
        <v>0.34015699999999999</v>
      </c>
      <c r="K693" t="s">
        <v>4</v>
      </c>
      <c r="L693">
        <v>4374.87</v>
      </c>
      <c r="M693" t="s">
        <v>5</v>
      </c>
      <c r="N693">
        <v>10.286016969775</v>
      </c>
      <c r="O693" t="s">
        <v>6</v>
      </c>
      <c r="P693">
        <v>45000</v>
      </c>
      <c r="Q693" t="s">
        <v>7</v>
      </c>
      <c r="R693">
        <v>45000</v>
      </c>
      <c r="S693" t="s">
        <v>34</v>
      </c>
      <c r="T693" t="s">
        <v>11821</v>
      </c>
      <c r="U693" t="s">
        <v>11822</v>
      </c>
      <c r="V693" t="s">
        <v>11823</v>
      </c>
      <c r="W693">
        <v>0.22123999999999999</v>
      </c>
    </row>
    <row r="694" spans="5:23">
      <c r="E694" t="s">
        <v>35</v>
      </c>
      <c r="F694">
        <v>246099</v>
      </c>
      <c r="G694" t="s">
        <v>1</v>
      </c>
      <c r="H694" t="s">
        <v>36</v>
      </c>
      <c r="I694" t="s">
        <v>3</v>
      </c>
      <c r="J694">
        <v>0.312469</v>
      </c>
      <c r="K694" t="s">
        <v>4</v>
      </c>
      <c r="L694">
        <v>4161.76</v>
      </c>
      <c r="M694" t="s">
        <v>5</v>
      </c>
      <c r="N694">
        <v>10.812731943926</v>
      </c>
      <c r="O694" t="s">
        <v>6</v>
      </c>
      <c r="P694">
        <v>45000</v>
      </c>
      <c r="Q694" t="s">
        <v>7</v>
      </c>
      <c r="R694">
        <v>45000</v>
      </c>
      <c r="S694" t="s">
        <v>37</v>
      </c>
      <c r="T694" t="s">
        <v>11824</v>
      </c>
      <c r="U694" t="s">
        <v>11825</v>
      </c>
      <c r="V694" t="s">
        <v>11826</v>
      </c>
      <c r="W694">
        <v>0.23431199999999999</v>
      </c>
    </row>
    <row r="695" spans="5:23">
      <c r="E695" t="s">
        <v>38</v>
      </c>
      <c r="F695">
        <v>246099</v>
      </c>
      <c r="G695" t="s">
        <v>1</v>
      </c>
      <c r="H695" t="s">
        <v>36</v>
      </c>
      <c r="I695" t="s">
        <v>3</v>
      </c>
      <c r="J695">
        <v>0.312469</v>
      </c>
      <c r="K695" t="s">
        <v>4</v>
      </c>
      <c r="L695">
        <v>4161.76</v>
      </c>
      <c r="M695" t="s">
        <v>5</v>
      </c>
      <c r="N695">
        <v>10.812731943926</v>
      </c>
      <c r="O695" t="s">
        <v>6</v>
      </c>
      <c r="P695">
        <v>45000</v>
      </c>
      <c r="Q695" t="s">
        <v>7</v>
      </c>
      <c r="R695">
        <v>45000</v>
      </c>
      <c r="S695" t="s">
        <v>39</v>
      </c>
      <c r="T695" t="s">
        <v>11824</v>
      </c>
      <c r="U695" t="s">
        <v>11825</v>
      </c>
      <c r="V695" t="s">
        <v>11826</v>
      </c>
      <c r="W695">
        <v>0.23431199999999999</v>
      </c>
    </row>
    <row r="696" spans="5:23">
      <c r="E696" t="s">
        <v>38</v>
      </c>
      <c r="F696">
        <v>230998</v>
      </c>
      <c r="G696" t="s">
        <v>1</v>
      </c>
      <c r="H696" t="s">
        <v>40</v>
      </c>
      <c r="I696" t="s">
        <v>3</v>
      </c>
      <c r="J696">
        <v>0.31639899999999999</v>
      </c>
      <c r="K696" t="s">
        <v>4</v>
      </c>
      <c r="L696">
        <v>4324.34</v>
      </c>
      <c r="M696" t="s">
        <v>5</v>
      </c>
      <c r="N696">
        <v>10.406205086135</v>
      </c>
      <c r="O696" t="s">
        <v>6</v>
      </c>
      <c r="P696">
        <v>45000</v>
      </c>
      <c r="Q696" t="s">
        <v>7</v>
      </c>
      <c r="R696">
        <v>45000</v>
      </c>
      <c r="S696" t="s">
        <v>41</v>
      </c>
      <c r="T696" t="s">
        <v>11827</v>
      </c>
      <c r="U696" t="s">
        <v>11828</v>
      </c>
      <c r="V696" t="s">
        <v>11829</v>
      </c>
      <c r="W696">
        <v>0.23317399999999999</v>
      </c>
    </row>
    <row r="697" spans="5:23">
      <c r="E697" t="s">
        <v>42</v>
      </c>
      <c r="F697">
        <v>230998</v>
      </c>
      <c r="G697" t="s">
        <v>1</v>
      </c>
      <c r="H697" t="s">
        <v>40</v>
      </c>
      <c r="I697" t="s">
        <v>3</v>
      </c>
      <c r="J697">
        <v>0.31639899999999999</v>
      </c>
      <c r="K697" t="s">
        <v>4</v>
      </c>
      <c r="L697">
        <v>4324.34</v>
      </c>
      <c r="M697" t="s">
        <v>5</v>
      </c>
      <c r="N697">
        <v>10.406205086135</v>
      </c>
      <c r="O697" t="s">
        <v>6</v>
      </c>
      <c r="P697">
        <v>45000</v>
      </c>
      <c r="Q697" t="s">
        <v>7</v>
      </c>
      <c r="R697">
        <v>45000</v>
      </c>
      <c r="S697" t="s">
        <v>41</v>
      </c>
      <c r="T697" t="s">
        <v>11827</v>
      </c>
      <c r="U697" t="s">
        <v>11828</v>
      </c>
      <c r="V697" t="s">
        <v>11829</v>
      </c>
      <c r="W697">
        <v>0.23317399999999999</v>
      </c>
    </row>
    <row r="698" spans="5:23">
      <c r="E698" t="s">
        <v>42</v>
      </c>
      <c r="F698">
        <v>33166.6</v>
      </c>
      <c r="G698" t="s">
        <v>1</v>
      </c>
      <c r="H698" t="s">
        <v>14</v>
      </c>
      <c r="I698" t="s">
        <v>3</v>
      </c>
      <c r="J698">
        <v>0.82045400000000002</v>
      </c>
      <c r="K698" t="s">
        <v>4</v>
      </c>
      <c r="L698">
        <v>4479.09</v>
      </c>
      <c r="M698" t="s">
        <v>5</v>
      </c>
      <c r="N698">
        <v>10.046676706208</v>
      </c>
      <c r="O698" t="s">
        <v>6</v>
      </c>
      <c r="P698">
        <v>45000</v>
      </c>
      <c r="Q698" t="s">
        <v>7</v>
      </c>
      <c r="R698">
        <v>45000</v>
      </c>
      <c r="S698" t="s">
        <v>43</v>
      </c>
      <c r="T698" t="s">
        <v>11830</v>
      </c>
      <c r="U698" t="s">
        <v>11831</v>
      </c>
      <c r="V698" t="s">
        <v>11832</v>
      </c>
      <c r="W698">
        <v>5.5738500000000003E-2</v>
      </c>
    </row>
    <row r="699" spans="5:23">
      <c r="E699" t="s">
        <v>44</v>
      </c>
      <c r="F699">
        <v>33166.6</v>
      </c>
      <c r="G699" t="s">
        <v>1</v>
      </c>
      <c r="H699" t="s">
        <v>14</v>
      </c>
      <c r="I699" t="s">
        <v>3</v>
      </c>
      <c r="J699">
        <v>0.82045400000000002</v>
      </c>
      <c r="K699" t="s">
        <v>4</v>
      </c>
      <c r="L699">
        <v>4479.09</v>
      </c>
      <c r="M699" t="s">
        <v>5</v>
      </c>
      <c r="N699">
        <v>10.046676706208</v>
      </c>
      <c r="O699" t="s">
        <v>6</v>
      </c>
      <c r="P699">
        <v>45000</v>
      </c>
      <c r="Q699" t="s">
        <v>7</v>
      </c>
      <c r="R699">
        <v>45000</v>
      </c>
      <c r="S699" t="s">
        <v>45</v>
      </c>
      <c r="T699" t="s">
        <v>11830</v>
      </c>
      <c r="U699" t="s">
        <v>11831</v>
      </c>
      <c r="V699" t="s">
        <v>11832</v>
      </c>
      <c r="W699">
        <v>5.5738500000000003E-2</v>
      </c>
    </row>
    <row r="700" spans="5:23">
      <c r="E700" t="s">
        <v>44</v>
      </c>
      <c r="F700">
        <v>32923.1</v>
      </c>
      <c r="G700" t="s">
        <v>1</v>
      </c>
      <c r="H700" t="s">
        <v>10</v>
      </c>
      <c r="I700" t="s">
        <v>3</v>
      </c>
      <c r="J700">
        <v>0.82252800000000004</v>
      </c>
      <c r="K700" t="s">
        <v>4</v>
      </c>
      <c r="L700">
        <v>4489.5</v>
      </c>
      <c r="M700" t="s">
        <v>5</v>
      </c>
      <c r="N700">
        <v>10.023385823604</v>
      </c>
      <c r="O700" t="s">
        <v>6</v>
      </c>
      <c r="P700">
        <v>45000</v>
      </c>
      <c r="Q700" t="s">
        <v>7</v>
      </c>
      <c r="R700">
        <v>45000</v>
      </c>
      <c r="S700" t="s">
        <v>11</v>
      </c>
      <c r="T700" t="s">
        <v>11800</v>
      </c>
      <c r="U700" t="s">
        <v>11801</v>
      </c>
      <c r="V700" t="s">
        <v>11802</v>
      </c>
      <c r="W700">
        <v>5.8604999999999997E-2</v>
      </c>
    </row>
    <row r="701" spans="5:23">
      <c r="E701" t="s">
        <v>0</v>
      </c>
      <c r="F701">
        <v>46807.7</v>
      </c>
      <c r="G701" t="s">
        <v>1</v>
      </c>
      <c r="H701" t="s">
        <v>2</v>
      </c>
      <c r="I701" t="s">
        <v>3</v>
      </c>
      <c r="J701">
        <v>0.69243399999999999</v>
      </c>
      <c r="K701" t="s">
        <v>4</v>
      </c>
      <c r="L701">
        <v>4455.8</v>
      </c>
      <c r="M701" t="s">
        <v>5</v>
      </c>
      <c r="N701">
        <v>10.099206162138</v>
      </c>
      <c r="O701" t="s">
        <v>6</v>
      </c>
      <c r="P701">
        <v>45000</v>
      </c>
      <c r="Q701" t="s">
        <v>7</v>
      </c>
      <c r="R701">
        <v>45000</v>
      </c>
      <c r="S701" t="s">
        <v>8</v>
      </c>
      <c r="T701" t="s">
        <v>11833</v>
      </c>
      <c r="U701" t="s">
        <v>11834</v>
      </c>
      <c r="V701" t="s">
        <v>11835</v>
      </c>
      <c r="W701">
        <v>0.102545</v>
      </c>
    </row>
    <row r="702" spans="5:23">
      <c r="E702" t="s">
        <v>9</v>
      </c>
      <c r="F702">
        <v>32612.7</v>
      </c>
      <c r="G702" t="s">
        <v>1</v>
      </c>
      <c r="H702" t="s">
        <v>10</v>
      </c>
      <c r="I702" t="s">
        <v>3</v>
      </c>
      <c r="J702">
        <v>0.82643599999999995</v>
      </c>
      <c r="K702" t="s">
        <v>4</v>
      </c>
      <c r="L702">
        <v>4489.46</v>
      </c>
      <c r="M702" t="s">
        <v>5</v>
      </c>
      <c r="N702">
        <v>10.023483620467999</v>
      </c>
      <c r="O702" t="s">
        <v>6</v>
      </c>
      <c r="P702">
        <v>45000</v>
      </c>
      <c r="Q702" t="s">
        <v>7</v>
      </c>
      <c r="R702">
        <v>45000</v>
      </c>
      <c r="S702" t="s">
        <v>11</v>
      </c>
      <c r="T702" t="s">
        <v>11836</v>
      </c>
      <c r="U702" t="s">
        <v>11837</v>
      </c>
      <c r="V702" t="s">
        <v>11838</v>
      </c>
      <c r="W702">
        <v>5.6293999999999997E-2</v>
      </c>
    </row>
    <row r="703" spans="5:23">
      <c r="E703" t="s">
        <v>12</v>
      </c>
      <c r="F703">
        <v>46807.7</v>
      </c>
      <c r="G703" t="s">
        <v>1</v>
      </c>
      <c r="H703" t="s">
        <v>2</v>
      </c>
      <c r="I703" t="s">
        <v>3</v>
      </c>
      <c r="J703">
        <v>0.69243399999999999</v>
      </c>
      <c r="K703" t="s">
        <v>4</v>
      </c>
      <c r="L703">
        <v>4455.8</v>
      </c>
      <c r="M703" t="s">
        <v>5</v>
      </c>
      <c r="N703">
        <v>10.099206162138</v>
      </c>
      <c r="O703" t="s">
        <v>6</v>
      </c>
      <c r="P703">
        <v>45000</v>
      </c>
      <c r="Q703" t="s">
        <v>7</v>
      </c>
      <c r="R703">
        <v>45000</v>
      </c>
      <c r="S703" t="s">
        <v>13</v>
      </c>
      <c r="T703" t="s">
        <v>11833</v>
      </c>
      <c r="U703" t="s">
        <v>11834</v>
      </c>
      <c r="V703" t="s">
        <v>11835</v>
      </c>
      <c r="W703">
        <v>0.102545</v>
      </c>
    </row>
    <row r="704" spans="5:23">
      <c r="E704" t="s">
        <v>12</v>
      </c>
      <c r="F704">
        <v>47378.9</v>
      </c>
      <c r="G704" t="s">
        <v>1</v>
      </c>
      <c r="H704" t="s">
        <v>14</v>
      </c>
      <c r="I704" t="s">
        <v>3</v>
      </c>
      <c r="J704">
        <v>0.68655600000000006</v>
      </c>
      <c r="K704" t="s">
        <v>4</v>
      </c>
      <c r="L704">
        <v>4477.79</v>
      </c>
      <c r="M704" t="s">
        <v>5</v>
      </c>
      <c r="N704">
        <v>10.049604771127999</v>
      </c>
      <c r="O704" t="s">
        <v>6</v>
      </c>
      <c r="P704">
        <v>45000</v>
      </c>
      <c r="Q704" t="s">
        <v>7</v>
      </c>
      <c r="R704">
        <v>45000</v>
      </c>
      <c r="S704" t="s">
        <v>15</v>
      </c>
      <c r="T704" t="s">
        <v>11839</v>
      </c>
      <c r="U704" t="s">
        <v>11840</v>
      </c>
      <c r="V704" t="s">
        <v>11841</v>
      </c>
      <c r="W704">
        <v>0.107976</v>
      </c>
    </row>
    <row r="705" spans="5:23">
      <c r="E705" t="s">
        <v>16</v>
      </c>
      <c r="F705">
        <v>47378.9</v>
      </c>
      <c r="G705" t="s">
        <v>1</v>
      </c>
      <c r="H705" t="s">
        <v>14</v>
      </c>
      <c r="I705" t="s">
        <v>3</v>
      </c>
      <c r="J705">
        <v>0.68655600000000006</v>
      </c>
      <c r="K705" t="s">
        <v>4</v>
      </c>
      <c r="L705">
        <v>4477.79</v>
      </c>
      <c r="M705" t="s">
        <v>5</v>
      </c>
      <c r="N705">
        <v>10.049604771127999</v>
      </c>
      <c r="O705" t="s">
        <v>6</v>
      </c>
      <c r="P705">
        <v>45000</v>
      </c>
      <c r="Q705" t="s">
        <v>7</v>
      </c>
      <c r="R705">
        <v>45000</v>
      </c>
      <c r="S705" t="s">
        <v>15</v>
      </c>
      <c r="T705" t="s">
        <v>11839</v>
      </c>
      <c r="U705" t="s">
        <v>11840</v>
      </c>
      <c r="V705" t="s">
        <v>11841</v>
      </c>
      <c r="W705">
        <v>0.107976</v>
      </c>
    </row>
    <row r="706" spans="5:23">
      <c r="E706" t="s">
        <v>16</v>
      </c>
      <c r="F706">
        <v>85279.6</v>
      </c>
      <c r="G706" t="s">
        <v>1</v>
      </c>
      <c r="H706" t="s">
        <v>17</v>
      </c>
      <c r="I706" t="s">
        <v>3</v>
      </c>
      <c r="J706">
        <v>0.51616300000000004</v>
      </c>
      <c r="K706" t="s">
        <v>4</v>
      </c>
      <c r="L706">
        <v>4401.3100000000004</v>
      </c>
      <c r="M706" t="s">
        <v>5</v>
      </c>
      <c r="N706">
        <v>10.224233339365</v>
      </c>
      <c r="O706" t="s">
        <v>6</v>
      </c>
      <c r="P706">
        <v>45000</v>
      </c>
      <c r="Q706" t="s">
        <v>7</v>
      </c>
      <c r="R706">
        <v>45000</v>
      </c>
      <c r="S706" t="s">
        <v>18</v>
      </c>
      <c r="T706" t="s">
        <v>11842</v>
      </c>
      <c r="U706" t="s">
        <v>11843</v>
      </c>
      <c r="V706" t="s">
        <v>11844</v>
      </c>
      <c r="W706">
        <v>0.16758799999999999</v>
      </c>
    </row>
    <row r="707" spans="5:23">
      <c r="E707" t="s">
        <v>19</v>
      </c>
      <c r="F707">
        <v>85279.6</v>
      </c>
      <c r="G707" t="s">
        <v>1</v>
      </c>
      <c r="H707" t="s">
        <v>17</v>
      </c>
      <c r="I707" t="s">
        <v>3</v>
      </c>
      <c r="J707">
        <v>0.51616300000000004</v>
      </c>
      <c r="K707" t="s">
        <v>4</v>
      </c>
      <c r="L707">
        <v>4401.3100000000004</v>
      </c>
      <c r="M707" t="s">
        <v>5</v>
      </c>
      <c r="N707">
        <v>10.224233339365</v>
      </c>
      <c r="O707" t="s">
        <v>6</v>
      </c>
      <c r="P707">
        <v>45000</v>
      </c>
      <c r="Q707" t="s">
        <v>7</v>
      </c>
      <c r="R707">
        <v>45000</v>
      </c>
      <c r="S707" t="s">
        <v>20</v>
      </c>
      <c r="T707" t="s">
        <v>11842</v>
      </c>
      <c r="U707" t="s">
        <v>11843</v>
      </c>
      <c r="V707" t="s">
        <v>11844</v>
      </c>
      <c r="W707">
        <v>0.16758799999999999</v>
      </c>
    </row>
    <row r="708" spans="5:23">
      <c r="E708" t="s">
        <v>19</v>
      </c>
      <c r="F708">
        <v>84480.8</v>
      </c>
      <c r="G708" t="s">
        <v>1</v>
      </c>
      <c r="H708" t="s">
        <v>2</v>
      </c>
      <c r="I708" t="s">
        <v>3</v>
      </c>
      <c r="J708">
        <v>0.51575499999999996</v>
      </c>
      <c r="K708" t="s">
        <v>4</v>
      </c>
      <c r="L708">
        <v>4449.95</v>
      </c>
      <c r="M708" t="s">
        <v>5</v>
      </c>
      <c r="N708">
        <v>10.112466241624</v>
      </c>
      <c r="O708" t="s">
        <v>6</v>
      </c>
      <c r="P708">
        <v>45000</v>
      </c>
      <c r="Q708" t="s">
        <v>7</v>
      </c>
      <c r="R708">
        <v>45000</v>
      </c>
      <c r="S708" t="s">
        <v>21</v>
      </c>
      <c r="T708" t="s">
        <v>11845</v>
      </c>
      <c r="U708" t="s">
        <v>11846</v>
      </c>
      <c r="V708" t="s">
        <v>11847</v>
      </c>
      <c r="W708">
        <v>0.161384</v>
      </c>
    </row>
    <row r="709" spans="5:23">
      <c r="E709" t="s">
        <v>22</v>
      </c>
      <c r="F709">
        <v>84480.8</v>
      </c>
      <c r="G709" t="s">
        <v>1</v>
      </c>
      <c r="H709" t="s">
        <v>2</v>
      </c>
      <c r="I709" t="s">
        <v>3</v>
      </c>
      <c r="J709">
        <v>0.51575499999999996</v>
      </c>
      <c r="K709" t="s">
        <v>4</v>
      </c>
      <c r="L709">
        <v>4449.95</v>
      </c>
      <c r="M709" t="s">
        <v>5</v>
      </c>
      <c r="N709">
        <v>10.112466241624</v>
      </c>
      <c r="O709" t="s">
        <v>6</v>
      </c>
      <c r="P709">
        <v>45000</v>
      </c>
      <c r="Q709" t="s">
        <v>7</v>
      </c>
      <c r="R709">
        <v>45000</v>
      </c>
      <c r="S709" t="s">
        <v>21</v>
      </c>
      <c r="T709" t="s">
        <v>11845</v>
      </c>
      <c r="U709" t="s">
        <v>11846</v>
      </c>
      <c r="V709" t="s">
        <v>11847</v>
      </c>
      <c r="W709">
        <v>0.161384</v>
      </c>
    </row>
    <row r="710" spans="5:23">
      <c r="E710" t="s">
        <v>22</v>
      </c>
      <c r="F710">
        <v>134645</v>
      </c>
      <c r="G710" t="s">
        <v>1</v>
      </c>
      <c r="H710" t="s">
        <v>23</v>
      </c>
      <c r="I710" t="s">
        <v>3</v>
      </c>
      <c r="J710">
        <v>0.41392099999999998</v>
      </c>
      <c r="K710" t="s">
        <v>4</v>
      </c>
      <c r="L710">
        <v>4334.84</v>
      </c>
      <c r="M710" t="s">
        <v>5</v>
      </c>
      <c r="N710">
        <v>10.381015177279</v>
      </c>
      <c r="O710" t="s">
        <v>6</v>
      </c>
      <c r="P710">
        <v>45000</v>
      </c>
      <c r="Q710" t="s">
        <v>7</v>
      </c>
      <c r="R710">
        <v>45000</v>
      </c>
      <c r="S710" t="s">
        <v>24</v>
      </c>
      <c r="T710" t="s">
        <v>11848</v>
      </c>
      <c r="U710" t="s">
        <v>9884</v>
      </c>
      <c r="V710" t="s">
        <v>11849</v>
      </c>
      <c r="W710">
        <v>0.195217</v>
      </c>
    </row>
    <row r="711" spans="5:23">
      <c r="E711" t="s">
        <v>25</v>
      </c>
      <c r="F711">
        <v>134645</v>
      </c>
      <c r="G711" t="s">
        <v>1</v>
      </c>
      <c r="H711" t="s">
        <v>23</v>
      </c>
      <c r="I711" t="s">
        <v>3</v>
      </c>
      <c r="J711">
        <v>0.41392099999999998</v>
      </c>
      <c r="K711" t="s">
        <v>4</v>
      </c>
      <c r="L711">
        <v>4334.84</v>
      </c>
      <c r="M711" t="s">
        <v>5</v>
      </c>
      <c r="N711">
        <v>10.381015177279</v>
      </c>
      <c r="O711" t="s">
        <v>6</v>
      </c>
      <c r="P711">
        <v>45000</v>
      </c>
      <c r="Q711" t="s">
        <v>7</v>
      </c>
      <c r="R711">
        <v>45000</v>
      </c>
      <c r="S711" t="s">
        <v>26</v>
      </c>
      <c r="T711" t="s">
        <v>11848</v>
      </c>
      <c r="U711" t="s">
        <v>9884</v>
      </c>
      <c r="V711" t="s">
        <v>11849</v>
      </c>
      <c r="W711">
        <v>0.195217</v>
      </c>
    </row>
    <row r="712" spans="5:23">
      <c r="E712" t="s">
        <v>25</v>
      </c>
      <c r="F712">
        <v>142413</v>
      </c>
      <c r="G712" t="s">
        <v>1</v>
      </c>
      <c r="H712" t="s">
        <v>27</v>
      </c>
      <c r="I712" t="s">
        <v>3</v>
      </c>
      <c r="J712">
        <v>0.39878400000000003</v>
      </c>
      <c r="K712" t="s">
        <v>4</v>
      </c>
      <c r="L712">
        <v>4415.47</v>
      </c>
      <c r="M712" t="s">
        <v>5</v>
      </c>
      <c r="N712">
        <v>10.191449436112</v>
      </c>
      <c r="O712" t="s">
        <v>6</v>
      </c>
      <c r="P712">
        <v>45000</v>
      </c>
      <c r="Q712" t="s">
        <v>7</v>
      </c>
      <c r="R712">
        <v>45000</v>
      </c>
      <c r="S712" t="s">
        <v>28</v>
      </c>
      <c r="T712" t="s">
        <v>11850</v>
      </c>
      <c r="U712" t="s">
        <v>11851</v>
      </c>
      <c r="V712" t="s">
        <v>11852</v>
      </c>
      <c r="W712">
        <v>0.20718600000000001</v>
      </c>
    </row>
    <row r="713" spans="5:23">
      <c r="E713" t="s">
        <v>29</v>
      </c>
      <c r="F713">
        <v>142413</v>
      </c>
      <c r="G713" t="s">
        <v>1</v>
      </c>
      <c r="H713" t="s">
        <v>27</v>
      </c>
      <c r="I713" t="s">
        <v>3</v>
      </c>
      <c r="J713">
        <v>0.39878400000000003</v>
      </c>
      <c r="K713" t="s">
        <v>4</v>
      </c>
      <c r="L713">
        <v>4415.47</v>
      </c>
      <c r="M713" t="s">
        <v>5</v>
      </c>
      <c r="N713">
        <v>10.191449436112</v>
      </c>
      <c r="O713" t="s">
        <v>6</v>
      </c>
      <c r="P713">
        <v>45000</v>
      </c>
      <c r="Q713" t="s">
        <v>7</v>
      </c>
      <c r="R713">
        <v>45000</v>
      </c>
      <c r="S713" t="s">
        <v>28</v>
      </c>
      <c r="T713" t="s">
        <v>11850</v>
      </c>
      <c r="U713" t="s">
        <v>11851</v>
      </c>
      <c r="V713" t="s">
        <v>11852</v>
      </c>
      <c r="W713">
        <v>0.20718600000000001</v>
      </c>
    </row>
    <row r="714" spans="5:23">
      <c r="E714" t="s">
        <v>29</v>
      </c>
      <c r="F714">
        <v>199428</v>
      </c>
      <c r="G714" t="s">
        <v>1</v>
      </c>
      <c r="H714" t="s">
        <v>30</v>
      </c>
      <c r="I714" t="s">
        <v>3</v>
      </c>
      <c r="J714">
        <v>0.34329300000000001</v>
      </c>
      <c r="K714" t="s">
        <v>4</v>
      </c>
      <c r="L714">
        <v>4254.8500000000004</v>
      </c>
      <c r="M714" t="s">
        <v>5</v>
      </c>
      <c r="N714">
        <v>10.576175133653001</v>
      </c>
      <c r="O714" t="s">
        <v>6</v>
      </c>
      <c r="P714">
        <v>45000</v>
      </c>
      <c r="Q714" t="s">
        <v>7</v>
      </c>
      <c r="R714">
        <v>45000</v>
      </c>
      <c r="S714" t="s">
        <v>31</v>
      </c>
      <c r="T714" t="s">
        <v>11853</v>
      </c>
      <c r="U714" t="s">
        <v>11854</v>
      </c>
      <c r="V714" t="s">
        <v>11855</v>
      </c>
      <c r="W714">
        <v>0.22243599999999999</v>
      </c>
    </row>
    <row r="715" spans="5:23">
      <c r="E715" t="s">
        <v>32</v>
      </c>
      <c r="F715">
        <v>199428</v>
      </c>
      <c r="G715" t="s">
        <v>1</v>
      </c>
      <c r="H715" t="s">
        <v>30</v>
      </c>
      <c r="I715" t="s">
        <v>3</v>
      </c>
      <c r="J715">
        <v>0.34329300000000001</v>
      </c>
      <c r="K715" t="s">
        <v>4</v>
      </c>
      <c r="L715">
        <v>4254.8500000000004</v>
      </c>
      <c r="M715" t="s">
        <v>5</v>
      </c>
      <c r="N715">
        <v>10.576175133653001</v>
      </c>
      <c r="O715" t="s">
        <v>6</v>
      </c>
      <c r="P715">
        <v>45000</v>
      </c>
      <c r="Q715" t="s">
        <v>7</v>
      </c>
      <c r="R715">
        <v>45000</v>
      </c>
      <c r="S715" t="s">
        <v>33</v>
      </c>
      <c r="T715" t="s">
        <v>11853</v>
      </c>
      <c r="U715" t="s">
        <v>11854</v>
      </c>
      <c r="V715" t="s">
        <v>11855</v>
      </c>
      <c r="W715">
        <v>0.22243599999999999</v>
      </c>
    </row>
    <row r="716" spans="5:23">
      <c r="E716" t="s">
        <v>32</v>
      </c>
      <c r="F716">
        <v>192802</v>
      </c>
      <c r="G716" t="s">
        <v>1</v>
      </c>
      <c r="H716" t="s">
        <v>17</v>
      </c>
      <c r="I716" t="s">
        <v>3</v>
      </c>
      <c r="J716">
        <v>0.34434300000000001</v>
      </c>
      <c r="K716" t="s">
        <v>4</v>
      </c>
      <c r="L716">
        <v>4374.29</v>
      </c>
      <c r="M716" t="s">
        <v>5</v>
      </c>
      <c r="N716">
        <v>10.287381274885</v>
      </c>
      <c r="O716" t="s">
        <v>6</v>
      </c>
      <c r="P716">
        <v>45000</v>
      </c>
      <c r="Q716" t="s">
        <v>7</v>
      </c>
      <c r="R716">
        <v>45000</v>
      </c>
      <c r="S716" t="s">
        <v>34</v>
      </c>
      <c r="T716" t="s">
        <v>11856</v>
      </c>
      <c r="U716" t="s">
        <v>11857</v>
      </c>
      <c r="V716" t="s">
        <v>11858</v>
      </c>
      <c r="W716">
        <v>0.21721599999999999</v>
      </c>
    </row>
    <row r="717" spans="5:23">
      <c r="E717" t="s">
        <v>35</v>
      </c>
      <c r="F717">
        <v>192802</v>
      </c>
      <c r="G717" t="s">
        <v>1</v>
      </c>
      <c r="H717" t="s">
        <v>17</v>
      </c>
      <c r="I717" t="s">
        <v>3</v>
      </c>
      <c r="J717">
        <v>0.34434300000000001</v>
      </c>
      <c r="K717" t="s">
        <v>4</v>
      </c>
      <c r="L717">
        <v>4374.29</v>
      </c>
      <c r="M717" t="s">
        <v>5</v>
      </c>
      <c r="N717">
        <v>10.287381274885</v>
      </c>
      <c r="O717" t="s">
        <v>6</v>
      </c>
      <c r="P717">
        <v>45000</v>
      </c>
      <c r="Q717" t="s">
        <v>7</v>
      </c>
      <c r="R717">
        <v>45000</v>
      </c>
      <c r="S717" t="s">
        <v>34</v>
      </c>
      <c r="T717" t="s">
        <v>11856</v>
      </c>
      <c r="U717" t="s">
        <v>11857</v>
      </c>
      <c r="V717" t="s">
        <v>11858</v>
      </c>
      <c r="W717">
        <v>0.21721599999999999</v>
      </c>
    </row>
    <row r="718" spans="5:23">
      <c r="E718" t="s">
        <v>35</v>
      </c>
      <c r="F718">
        <v>251802</v>
      </c>
      <c r="G718" t="s">
        <v>1</v>
      </c>
      <c r="H718" t="s">
        <v>36</v>
      </c>
      <c r="I718" t="s">
        <v>3</v>
      </c>
      <c r="J718">
        <v>0.30880600000000002</v>
      </c>
      <c r="K718" t="s">
        <v>4</v>
      </c>
      <c r="L718">
        <v>4164.57</v>
      </c>
      <c r="M718" t="s">
        <v>5</v>
      </c>
      <c r="N718">
        <v>10.805425394081</v>
      </c>
      <c r="O718" t="s">
        <v>6</v>
      </c>
      <c r="P718">
        <v>45000</v>
      </c>
      <c r="Q718" t="s">
        <v>7</v>
      </c>
      <c r="R718">
        <v>45000</v>
      </c>
      <c r="S718" t="s">
        <v>37</v>
      </c>
      <c r="T718" t="s">
        <v>11859</v>
      </c>
      <c r="U718" t="s">
        <v>11860</v>
      </c>
      <c r="V718" t="s">
        <v>11861</v>
      </c>
      <c r="W718">
        <v>0.23081599999999999</v>
      </c>
    </row>
    <row r="719" spans="5:23">
      <c r="E719" t="s">
        <v>38</v>
      </c>
      <c r="F719">
        <v>251802</v>
      </c>
      <c r="G719" t="s">
        <v>1</v>
      </c>
      <c r="H719" t="s">
        <v>36</v>
      </c>
      <c r="I719" t="s">
        <v>3</v>
      </c>
      <c r="J719">
        <v>0.30880600000000002</v>
      </c>
      <c r="K719" t="s">
        <v>4</v>
      </c>
      <c r="L719">
        <v>4164.57</v>
      </c>
      <c r="M719" t="s">
        <v>5</v>
      </c>
      <c r="N719">
        <v>10.805425394081</v>
      </c>
      <c r="O719" t="s">
        <v>6</v>
      </c>
      <c r="P719">
        <v>45000</v>
      </c>
      <c r="Q719" t="s">
        <v>7</v>
      </c>
      <c r="R719">
        <v>45000</v>
      </c>
      <c r="S719" t="s">
        <v>39</v>
      </c>
      <c r="T719" t="s">
        <v>11859</v>
      </c>
      <c r="U719" t="s">
        <v>11860</v>
      </c>
      <c r="V719" t="s">
        <v>11861</v>
      </c>
      <c r="W719">
        <v>0.23081599999999999</v>
      </c>
    </row>
    <row r="720" spans="5:23">
      <c r="E720" t="s">
        <v>38</v>
      </c>
      <c r="F720">
        <v>269192</v>
      </c>
      <c r="G720" t="s">
        <v>1</v>
      </c>
      <c r="H720" t="s">
        <v>40</v>
      </c>
      <c r="I720" t="s">
        <v>3</v>
      </c>
      <c r="J720">
        <v>0.29309499999999999</v>
      </c>
      <c r="K720" t="s">
        <v>4</v>
      </c>
      <c r="L720">
        <v>4324.34</v>
      </c>
      <c r="M720" t="s">
        <v>5</v>
      </c>
      <c r="N720">
        <v>10.406205086135</v>
      </c>
      <c r="O720" t="s">
        <v>6</v>
      </c>
      <c r="P720">
        <v>45000</v>
      </c>
      <c r="Q720" t="s">
        <v>7</v>
      </c>
      <c r="R720">
        <v>45000</v>
      </c>
      <c r="S720" t="s">
        <v>41</v>
      </c>
      <c r="T720" t="s">
        <v>11862</v>
      </c>
      <c r="U720" t="s">
        <v>11863</v>
      </c>
      <c r="V720" t="s">
        <v>11864</v>
      </c>
      <c r="W720">
        <v>0.24048700000000001</v>
      </c>
    </row>
    <row r="721" spans="5:23">
      <c r="E721" t="s">
        <v>42</v>
      </c>
      <c r="F721">
        <v>269192</v>
      </c>
      <c r="G721" t="s">
        <v>1</v>
      </c>
      <c r="H721" t="s">
        <v>40</v>
      </c>
      <c r="I721" t="s">
        <v>3</v>
      </c>
      <c r="J721">
        <v>0.29309499999999999</v>
      </c>
      <c r="K721" t="s">
        <v>4</v>
      </c>
      <c r="L721">
        <v>4324.34</v>
      </c>
      <c r="M721" t="s">
        <v>5</v>
      </c>
      <c r="N721">
        <v>10.406205086135</v>
      </c>
      <c r="O721" t="s">
        <v>6</v>
      </c>
      <c r="P721">
        <v>45000</v>
      </c>
      <c r="Q721" t="s">
        <v>7</v>
      </c>
      <c r="R721">
        <v>45000</v>
      </c>
      <c r="S721" t="s">
        <v>41</v>
      </c>
      <c r="T721" t="s">
        <v>11862</v>
      </c>
      <c r="U721" t="s">
        <v>11863</v>
      </c>
      <c r="V721" t="s">
        <v>11864</v>
      </c>
      <c r="W721">
        <v>0.24048700000000001</v>
      </c>
    </row>
    <row r="722" spans="5:23">
      <c r="E722" t="s">
        <v>42</v>
      </c>
      <c r="F722">
        <v>32589.200000000001</v>
      </c>
      <c r="G722" t="s">
        <v>1</v>
      </c>
      <c r="H722" t="s">
        <v>14</v>
      </c>
      <c r="I722" t="s">
        <v>3</v>
      </c>
      <c r="J722">
        <v>0.82770100000000002</v>
      </c>
      <c r="K722" t="s">
        <v>4</v>
      </c>
      <c r="L722">
        <v>4478.9799999999996</v>
      </c>
      <c r="M722" t="s">
        <v>5</v>
      </c>
      <c r="N722">
        <v>10.046920703368</v>
      </c>
      <c r="O722" t="s">
        <v>6</v>
      </c>
      <c r="P722">
        <v>45000</v>
      </c>
      <c r="Q722" t="s">
        <v>7</v>
      </c>
      <c r="R722">
        <v>45000</v>
      </c>
      <c r="S722" t="s">
        <v>43</v>
      </c>
      <c r="T722" t="s">
        <v>11865</v>
      </c>
      <c r="U722" t="s">
        <v>11866</v>
      </c>
      <c r="V722" t="s">
        <v>11867</v>
      </c>
      <c r="W722">
        <v>5.2125600000000001E-2</v>
      </c>
    </row>
    <row r="723" spans="5:23">
      <c r="E723" t="s">
        <v>44</v>
      </c>
      <c r="F723">
        <v>32589.200000000001</v>
      </c>
      <c r="G723" t="s">
        <v>1</v>
      </c>
      <c r="H723" t="s">
        <v>14</v>
      </c>
      <c r="I723" t="s">
        <v>3</v>
      </c>
      <c r="J723">
        <v>0.82770100000000002</v>
      </c>
      <c r="K723" t="s">
        <v>4</v>
      </c>
      <c r="L723">
        <v>4478.9799999999996</v>
      </c>
      <c r="M723" t="s">
        <v>5</v>
      </c>
      <c r="N723">
        <v>10.046920703368</v>
      </c>
      <c r="O723" t="s">
        <v>6</v>
      </c>
      <c r="P723">
        <v>45000</v>
      </c>
      <c r="Q723" t="s">
        <v>7</v>
      </c>
      <c r="R723">
        <v>45000</v>
      </c>
      <c r="S723" t="s">
        <v>45</v>
      </c>
      <c r="T723" t="s">
        <v>11865</v>
      </c>
      <c r="U723" t="s">
        <v>11866</v>
      </c>
      <c r="V723" t="s">
        <v>11867</v>
      </c>
      <c r="W723">
        <v>5.2125600000000001E-2</v>
      </c>
    </row>
    <row r="724" spans="5:23">
      <c r="E724" t="s">
        <v>44</v>
      </c>
      <c r="F724">
        <v>32612.7</v>
      </c>
      <c r="G724" t="s">
        <v>1</v>
      </c>
      <c r="H724" t="s">
        <v>10</v>
      </c>
      <c r="I724" t="s">
        <v>3</v>
      </c>
      <c r="J724">
        <v>0.82643599999999995</v>
      </c>
      <c r="K724" t="s">
        <v>4</v>
      </c>
      <c r="L724">
        <v>4489.46</v>
      </c>
      <c r="M724" t="s">
        <v>5</v>
      </c>
      <c r="N724">
        <v>10.023483620467999</v>
      </c>
      <c r="O724" t="s">
        <v>6</v>
      </c>
      <c r="P724">
        <v>45000</v>
      </c>
      <c r="Q724" t="s">
        <v>7</v>
      </c>
      <c r="R724">
        <v>45000</v>
      </c>
      <c r="S724" t="s">
        <v>11</v>
      </c>
      <c r="T724" t="s">
        <v>11836</v>
      </c>
      <c r="U724" t="s">
        <v>11837</v>
      </c>
      <c r="V724" t="s">
        <v>11838</v>
      </c>
      <c r="W724">
        <v>5.6293999999999997E-2</v>
      </c>
    </row>
    <row r="725" spans="5:23">
      <c r="E725" t="s">
        <v>0</v>
      </c>
      <c r="F725">
        <v>46170.400000000001</v>
      </c>
      <c r="G725" t="s">
        <v>1</v>
      </c>
      <c r="H725" t="s">
        <v>2</v>
      </c>
      <c r="I725" t="s">
        <v>3</v>
      </c>
      <c r="J725">
        <v>0.69720000000000004</v>
      </c>
      <c r="K725" t="s">
        <v>4</v>
      </c>
      <c r="L725">
        <v>4455.75</v>
      </c>
      <c r="M725" t="s">
        <v>5</v>
      </c>
      <c r="N725">
        <v>10.099303662003001</v>
      </c>
      <c r="O725" t="s">
        <v>6</v>
      </c>
      <c r="P725">
        <v>45000</v>
      </c>
      <c r="Q725" t="s">
        <v>7</v>
      </c>
      <c r="R725">
        <v>45000</v>
      </c>
      <c r="S725" t="s">
        <v>8</v>
      </c>
      <c r="T725" t="s">
        <v>11868</v>
      </c>
      <c r="U725" t="s">
        <v>11869</v>
      </c>
      <c r="V725" t="s">
        <v>11870</v>
      </c>
      <c r="W725">
        <v>9.9898500000000001E-2</v>
      </c>
    </row>
    <row r="726" spans="5:23">
      <c r="E726" t="s">
        <v>9</v>
      </c>
      <c r="F726">
        <v>32557.4</v>
      </c>
      <c r="G726" t="s">
        <v>1</v>
      </c>
      <c r="H726" t="s">
        <v>10</v>
      </c>
      <c r="I726" t="s">
        <v>3</v>
      </c>
      <c r="J726">
        <v>0.82713599999999998</v>
      </c>
      <c r="K726" t="s">
        <v>4</v>
      </c>
      <c r="L726">
        <v>4489.49</v>
      </c>
      <c r="M726" t="s">
        <v>5</v>
      </c>
      <c r="N726">
        <v>10.02341027282</v>
      </c>
      <c r="O726" t="s">
        <v>6</v>
      </c>
      <c r="P726">
        <v>45000</v>
      </c>
      <c r="Q726" t="s">
        <v>7</v>
      </c>
      <c r="R726">
        <v>45000</v>
      </c>
      <c r="S726" t="s">
        <v>11</v>
      </c>
      <c r="T726" t="s">
        <v>11871</v>
      </c>
      <c r="U726" t="s">
        <v>11872</v>
      </c>
      <c r="V726" t="s">
        <v>11873</v>
      </c>
      <c r="W726">
        <v>6.6613099999999995E-2</v>
      </c>
    </row>
    <row r="727" spans="5:23">
      <c r="E727" t="s">
        <v>12</v>
      </c>
      <c r="F727">
        <v>46170.400000000001</v>
      </c>
      <c r="G727" t="s">
        <v>1</v>
      </c>
      <c r="H727" t="s">
        <v>2</v>
      </c>
      <c r="I727" t="s">
        <v>3</v>
      </c>
      <c r="J727">
        <v>0.69720000000000004</v>
      </c>
      <c r="K727" t="s">
        <v>4</v>
      </c>
      <c r="L727">
        <v>4455.75</v>
      </c>
      <c r="M727" t="s">
        <v>5</v>
      </c>
      <c r="N727">
        <v>10.099303662003001</v>
      </c>
      <c r="O727" t="s">
        <v>6</v>
      </c>
      <c r="P727">
        <v>45000</v>
      </c>
      <c r="Q727" t="s">
        <v>7</v>
      </c>
      <c r="R727">
        <v>45000</v>
      </c>
      <c r="S727" t="s">
        <v>13</v>
      </c>
      <c r="T727" t="s">
        <v>11868</v>
      </c>
      <c r="U727" t="s">
        <v>11869</v>
      </c>
      <c r="V727" t="s">
        <v>11870</v>
      </c>
      <c r="W727">
        <v>9.9898500000000001E-2</v>
      </c>
    </row>
    <row r="728" spans="5:23">
      <c r="E728" t="s">
        <v>12</v>
      </c>
      <c r="F728">
        <v>46014.1</v>
      </c>
      <c r="G728" t="s">
        <v>1</v>
      </c>
      <c r="H728" t="s">
        <v>14</v>
      </c>
      <c r="I728" t="s">
        <v>3</v>
      </c>
      <c r="J728">
        <v>0.69666099999999997</v>
      </c>
      <c r="K728" t="s">
        <v>4</v>
      </c>
      <c r="L728">
        <v>4477.8100000000004</v>
      </c>
      <c r="M728" t="s">
        <v>5</v>
      </c>
      <c r="N728">
        <v>10.049555971696</v>
      </c>
      <c r="O728" t="s">
        <v>6</v>
      </c>
      <c r="P728">
        <v>45000</v>
      </c>
      <c r="Q728" t="s">
        <v>7</v>
      </c>
      <c r="R728">
        <v>45000</v>
      </c>
      <c r="S728" t="s">
        <v>15</v>
      </c>
      <c r="T728" t="s">
        <v>11874</v>
      </c>
      <c r="U728" t="s">
        <v>11875</v>
      </c>
      <c r="V728" t="s">
        <v>11876</v>
      </c>
      <c r="W728">
        <v>0.10259799999999999</v>
      </c>
    </row>
    <row r="729" spans="5:23">
      <c r="E729" t="s">
        <v>16</v>
      </c>
      <c r="F729">
        <v>46014.1</v>
      </c>
      <c r="G729" t="s">
        <v>1</v>
      </c>
      <c r="H729" t="s">
        <v>14</v>
      </c>
      <c r="I729" t="s">
        <v>3</v>
      </c>
      <c r="J729">
        <v>0.69666099999999997</v>
      </c>
      <c r="K729" t="s">
        <v>4</v>
      </c>
      <c r="L729">
        <v>4477.8100000000004</v>
      </c>
      <c r="M729" t="s">
        <v>5</v>
      </c>
      <c r="N729">
        <v>10.049555971696</v>
      </c>
      <c r="O729" t="s">
        <v>6</v>
      </c>
      <c r="P729">
        <v>45000</v>
      </c>
      <c r="Q729" t="s">
        <v>7</v>
      </c>
      <c r="R729">
        <v>45000</v>
      </c>
      <c r="S729" t="s">
        <v>15</v>
      </c>
      <c r="T729" t="s">
        <v>11874</v>
      </c>
      <c r="U729" t="s">
        <v>11875</v>
      </c>
      <c r="V729" t="s">
        <v>11876</v>
      </c>
      <c r="W729">
        <v>0.10259799999999999</v>
      </c>
    </row>
    <row r="730" spans="5:23">
      <c r="E730" t="s">
        <v>16</v>
      </c>
      <c r="F730">
        <v>85673.8</v>
      </c>
      <c r="G730" t="s">
        <v>1</v>
      </c>
      <c r="H730" t="s">
        <v>17</v>
      </c>
      <c r="I730" t="s">
        <v>3</v>
      </c>
      <c r="J730">
        <v>0.51495400000000002</v>
      </c>
      <c r="K730" t="s">
        <v>4</v>
      </c>
      <c r="L730">
        <v>4401.6400000000003</v>
      </c>
      <c r="M730" t="s">
        <v>5</v>
      </c>
      <c r="N730">
        <v>10.223453736445</v>
      </c>
      <c r="O730" t="s">
        <v>6</v>
      </c>
      <c r="P730">
        <v>45000</v>
      </c>
      <c r="Q730" t="s">
        <v>7</v>
      </c>
      <c r="R730">
        <v>45000</v>
      </c>
      <c r="S730" t="s">
        <v>18</v>
      </c>
      <c r="T730" t="s">
        <v>11877</v>
      </c>
      <c r="U730" t="s">
        <v>11878</v>
      </c>
      <c r="V730" t="s">
        <v>11879</v>
      </c>
      <c r="W730">
        <v>0.15832099999999999</v>
      </c>
    </row>
    <row r="731" spans="5:23">
      <c r="E731" t="s">
        <v>19</v>
      </c>
      <c r="F731">
        <v>85673.8</v>
      </c>
      <c r="G731" t="s">
        <v>1</v>
      </c>
      <c r="H731" t="s">
        <v>17</v>
      </c>
      <c r="I731" t="s">
        <v>3</v>
      </c>
      <c r="J731">
        <v>0.51495400000000002</v>
      </c>
      <c r="K731" t="s">
        <v>4</v>
      </c>
      <c r="L731">
        <v>4401.6400000000003</v>
      </c>
      <c r="M731" t="s">
        <v>5</v>
      </c>
      <c r="N731">
        <v>10.223453736445</v>
      </c>
      <c r="O731" t="s">
        <v>6</v>
      </c>
      <c r="P731">
        <v>45000</v>
      </c>
      <c r="Q731" t="s">
        <v>7</v>
      </c>
      <c r="R731">
        <v>45000</v>
      </c>
      <c r="S731" t="s">
        <v>20</v>
      </c>
      <c r="T731" t="s">
        <v>11877</v>
      </c>
      <c r="U731" t="s">
        <v>11878</v>
      </c>
      <c r="V731" t="s">
        <v>11879</v>
      </c>
      <c r="W731">
        <v>0.15832099999999999</v>
      </c>
    </row>
    <row r="732" spans="5:23">
      <c r="E732" t="s">
        <v>19</v>
      </c>
      <c r="F732">
        <v>85082.8</v>
      </c>
      <c r="G732" t="s">
        <v>1</v>
      </c>
      <c r="H732" t="s">
        <v>2</v>
      </c>
      <c r="I732" t="s">
        <v>3</v>
      </c>
      <c r="J732">
        <v>0.51392000000000004</v>
      </c>
      <c r="K732" t="s">
        <v>4</v>
      </c>
      <c r="L732">
        <v>4450.08</v>
      </c>
      <c r="M732" t="s">
        <v>5</v>
      </c>
      <c r="N732">
        <v>10.112173742032001</v>
      </c>
      <c r="O732" t="s">
        <v>6</v>
      </c>
      <c r="P732">
        <v>45000</v>
      </c>
      <c r="Q732" t="s">
        <v>7</v>
      </c>
      <c r="R732">
        <v>45000</v>
      </c>
      <c r="S732" t="s">
        <v>21</v>
      </c>
      <c r="T732" t="s">
        <v>11880</v>
      </c>
      <c r="U732" t="s">
        <v>11881</v>
      </c>
      <c r="V732" t="s">
        <v>11882</v>
      </c>
      <c r="W732">
        <v>0.163692</v>
      </c>
    </row>
    <row r="733" spans="5:23">
      <c r="E733" t="s">
        <v>22</v>
      </c>
      <c r="F733">
        <v>85082.8</v>
      </c>
      <c r="G733" t="s">
        <v>1</v>
      </c>
      <c r="H733" t="s">
        <v>2</v>
      </c>
      <c r="I733" t="s">
        <v>3</v>
      </c>
      <c r="J733">
        <v>0.51392000000000004</v>
      </c>
      <c r="K733" t="s">
        <v>4</v>
      </c>
      <c r="L733">
        <v>4450.08</v>
      </c>
      <c r="M733" t="s">
        <v>5</v>
      </c>
      <c r="N733">
        <v>10.112173742032001</v>
      </c>
      <c r="O733" t="s">
        <v>6</v>
      </c>
      <c r="P733">
        <v>45000</v>
      </c>
      <c r="Q733" t="s">
        <v>7</v>
      </c>
      <c r="R733">
        <v>45000</v>
      </c>
      <c r="S733" t="s">
        <v>21</v>
      </c>
      <c r="T733" t="s">
        <v>11880</v>
      </c>
      <c r="U733" t="s">
        <v>11881</v>
      </c>
      <c r="V733" t="s">
        <v>11882</v>
      </c>
      <c r="W733">
        <v>0.163692</v>
      </c>
    </row>
    <row r="734" spans="5:23">
      <c r="E734" t="s">
        <v>22</v>
      </c>
      <c r="F734">
        <v>135388</v>
      </c>
      <c r="G734" t="s">
        <v>1</v>
      </c>
      <c r="H734" t="s">
        <v>23</v>
      </c>
      <c r="I734" t="s">
        <v>3</v>
      </c>
      <c r="J734">
        <v>0.41278500000000001</v>
      </c>
      <c r="K734" t="s">
        <v>4</v>
      </c>
      <c r="L734">
        <v>4334.84</v>
      </c>
      <c r="M734" t="s">
        <v>5</v>
      </c>
      <c r="N734">
        <v>10.381015177279</v>
      </c>
      <c r="O734" t="s">
        <v>6</v>
      </c>
      <c r="P734">
        <v>45000</v>
      </c>
      <c r="Q734" t="s">
        <v>7</v>
      </c>
      <c r="R734">
        <v>45000</v>
      </c>
      <c r="S734" t="s">
        <v>24</v>
      </c>
      <c r="T734" t="s">
        <v>11883</v>
      </c>
      <c r="U734" t="s">
        <v>11884</v>
      </c>
      <c r="V734" t="s">
        <v>11885</v>
      </c>
      <c r="W734">
        <v>0.19472300000000001</v>
      </c>
    </row>
    <row r="735" spans="5:23">
      <c r="E735" t="s">
        <v>25</v>
      </c>
      <c r="F735">
        <v>135388</v>
      </c>
      <c r="G735" t="s">
        <v>1</v>
      </c>
      <c r="H735" t="s">
        <v>23</v>
      </c>
      <c r="I735" t="s">
        <v>3</v>
      </c>
      <c r="J735">
        <v>0.41278500000000001</v>
      </c>
      <c r="K735" t="s">
        <v>4</v>
      </c>
      <c r="L735">
        <v>4334.84</v>
      </c>
      <c r="M735" t="s">
        <v>5</v>
      </c>
      <c r="N735">
        <v>10.381015177279</v>
      </c>
      <c r="O735" t="s">
        <v>6</v>
      </c>
      <c r="P735">
        <v>45000</v>
      </c>
      <c r="Q735" t="s">
        <v>7</v>
      </c>
      <c r="R735">
        <v>45000</v>
      </c>
      <c r="S735" t="s">
        <v>26</v>
      </c>
      <c r="T735" t="s">
        <v>11883</v>
      </c>
      <c r="U735" t="s">
        <v>11884</v>
      </c>
      <c r="V735" t="s">
        <v>11885</v>
      </c>
      <c r="W735">
        <v>0.19472300000000001</v>
      </c>
    </row>
    <row r="736" spans="5:23">
      <c r="E736" t="s">
        <v>25</v>
      </c>
      <c r="F736">
        <v>135810</v>
      </c>
      <c r="G736" t="s">
        <v>1</v>
      </c>
      <c r="H736" t="s">
        <v>27</v>
      </c>
      <c r="I736" t="s">
        <v>3</v>
      </c>
      <c r="J736">
        <v>0.40834199999999998</v>
      </c>
      <c r="K736" t="s">
        <v>4</v>
      </c>
      <c r="L736">
        <v>4415.91</v>
      </c>
      <c r="M736" t="s">
        <v>5</v>
      </c>
      <c r="N736">
        <v>10.19042603404</v>
      </c>
      <c r="O736" t="s">
        <v>6</v>
      </c>
      <c r="P736">
        <v>45000</v>
      </c>
      <c r="Q736" t="s">
        <v>7</v>
      </c>
      <c r="R736">
        <v>45000</v>
      </c>
      <c r="S736" t="s">
        <v>28</v>
      </c>
      <c r="T736" t="s">
        <v>11886</v>
      </c>
      <c r="U736" t="s">
        <v>11887</v>
      </c>
      <c r="V736" t="s">
        <v>11888</v>
      </c>
      <c r="W736">
        <v>0.20216500000000001</v>
      </c>
    </row>
    <row r="737" spans="5:23">
      <c r="E737" t="s">
        <v>29</v>
      </c>
      <c r="F737">
        <v>135810</v>
      </c>
      <c r="G737" t="s">
        <v>1</v>
      </c>
      <c r="H737" t="s">
        <v>27</v>
      </c>
      <c r="I737" t="s">
        <v>3</v>
      </c>
      <c r="J737">
        <v>0.40834199999999998</v>
      </c>
      <c r="K737" t="s">
        <v>4</v>
      </c>
      <c r="L737">
        <v>4415.91</v>
      </c>
      <c r="M737" t="s">
        <v>5</v>
      </c>
      <c r="N737">
        <v>10.19042603404</v>
      </c>
      <c r="O737" t="s">
        <v>6</v>
      </c>
      <c r="P737">
        <v>45000</v>
      </c>
      <c r="Q737" t="s">
        <v>7</v>
      </c>
      <c r="R737">
        <v>45000</v>
      </c>
      <c r="S737" t="s">
        <v>28</v>
      </c>
      <c r="T737" t="s">
        <v>11886</v>
      </c>
      <c r="U737" t="s">
        <v>11887</v>
      </c>
      <c r="V737" t="s">
        <v>11888</v>
      </c>
      <c r="W737">
        <v>0.20216500000000001</v>
      </c>
    </row>
    <row r="738" spans="5:23">
      <c r="E738" t="s">
        <v>29</v>
      </c>
      <c r="F738">
        <v>195573</v>
      </c>
      <c r="G738" t="s">
        <v>1</v>
      </c>
      <c r="H738" t="s">
        <v>30</v>
      </c>
      <c r="I738" t="s">
        <v>3</v>
      </c>
      <c r="J738">
        <v>0.34656999999999999</v>
      </c>
      <c r="K738" t="s">
        <v>4</v>
      </c>
      <c r="L738">
        <v>4257.04</v>
      </c>
      <c r="M738" t="s">
        <v>5</v>
      </c>
      <c r="N738">
        <v>10.570719299241</v>
      </c>
      <c r="O738" t="s">
        <v>6</v>
      </c>
      <c r="P738">
        <v>45000</v>
      </c>
      <c r="Q738" t="s">
        <v>7</v>
      </c>
      <c r="R738">
        <v>45000</v>
      </c>
      <c r="S738" t="s">
        <v>31</v>
      </c>
      <c r="T738" t="s">
        <v>11889</v>
      </c>
      <c r="U738" t="s">
        <v>11890</v>
      </c>
      <c r="V738" t="s">
        <v>11891</v>
      </c>
      <c r="W738">
        <v>0.21595400000000001</v>
      </c>
    </row>
    <row r="739" spans="5:23">
      <c r="E739" t="s">
        <v>32</v>
      </c>
      <c r="F739">
        <v>195573</v>
      </c>
      <c r="G739" t="s">
        <v>1</v>
      </c>
      <c r="H739" t="s">
        <v>30</v>
      </c>
      <c r="I739" t="s">
        <v>3</v>
      </c>
      <c r="J739">
        <v>0.34656999999999999</v>
      </c>
      <c r="K739" t="s">
        <v>4</v>
      </c>
      <c r="L739">
        <v>4257.04</v>
      </c>
      <c r="M739" t="s">
        <v>5</v>
      </c>
      <c r="N739">
        <v>10.570719299241</v>
      </c>
      <c r="O739" t="s">
        <v>6</v>
      </c>
      <c r="P739">
        <v>45000</v>
      </c>
      <c r="Q739" t="s">
        <v>7</v>
      </c>
      <c r="R739">
        <v>45000</v>
      </c>
      <c r="S739" t="s">
        <v>33</v>
      </c>
      <c r="T739" t="s">
        <v>11889</v>
      </c>
      <c r="U739" t="s">
        <v>11890</v>
      </c>
      <c r="V739" t="s">
        <v>11891</v>
      </c>
      <c r="W739">
        <v>0.21595400000000001</v>
      </c>
    </row>
    <row r="740" spans="5:23">
      <c r="E740" t="s">
        <v>32</v>
      </c>
      <c r="F740">
        <v>210184</v>
      </c>
      <c r="G740" t="s">
        <v>1</v>
      </c>
      <c r="H740" t="s">
        <v>17</v>
      </c>
      <c r="I740" t="s">
        <v>3</v>
      </c>
      <c r="J740">
        <v>0.32980599999999999</v>
      </c>
      <c r="K740" t="s">
        <v>4</v>
      </c>
      <c r="L740">
        <v>4374.04</v>
      </c>
      <c r="M740" t="s">
        <v>5</v>
      </c>
      <c r="N740">
        <v>10.287965977075</v>
      </c>
      <c r="O740" t="s">
        <v>6</v>
      </c>
      <c r="P740">
        <v>45000</v>
      </c>
      <c r="Q740" t="s">
        <v>7</v>
      </c>
      <c r="R740">
        <v>45000</v>
      </c>
      <c r="S740" t="s">
        <v>34</v>
      </c>
      <c r="T740" t="s">
        <v>11892</v>
      </c>
      <c r="U740" t="s">
        <v>11893</v>
      </c>
      <c r="V740" t="s">
        <v>11894</v>
      </c>
      <c r="W740">
        <v>0.23064699999999999</v>
      </c>
    </row>
    <row r="741" spans="5:23">
      <c r="E741" t="s">
        <v>35</v>
      </c>
      <c r="F741">
        <v>210184</v>
      </c>
      <c r="G741" t="s">
        <v>1</v>
      </c>
      <c r="H741" t="s">
        <v>17</v>
      </c>
      <c r="I741" t="s">
        <v>3</v>
      </c>
      <c r="J741">
        <v>0.32980599999999999</v>
      </c>
      <c r="K741" t="s">
        <v>4</v>
      </c>
      <c r="L741">
        <v>4374.04</v>
      </c>
      <c r="M741" t="s">
        <v>5</v>
      </c>
      <c r="N741">
        <v>10.287965977075</v>
      </c>
      <c r="O741" t="s">
        <v>6</v>
      </c>
      <c r="P741">
        <v>45000</v>
      </c>
      <c r="Q741" t="s">
        <v>7</v>
      </c>
      <c r="R741">
        <v>45000</v>
      </c>
      <c r="S741" t="s">
        <v>34</v>
      </c>
      <c r="T741" t="s">
        <v>11892</v>
      </c>
      <c r="U741" t="s">
        <v>11893</v>
      </c>
      <c r="V741" t="s">
        <v>11894</v>
      </c>
      <c r="W741">
        <v>0.23064699999999999</v>
      </c>
    </row>
    <row r="742" spans="5:23">
      <c r="E742" t="s">
        <v>35</v>
      </c>
      <c r="F742">
        <v>275457</v>
      </c>
      <c r="G742" t="s">
        <v>1</v>
      </c>
      <c r="H742" t="s">
        <v>36</v>
      </c>
      <c r="I742" t="s">
        <v>3</v>
      </c>
      <c r="J742">
        <v>0.29533500000000001</v>
      </c>
      <c r="K742" t="s">
        <v>4</v>
      </c>
      <c r="L742">
        <v>4162.1400000000003</v>
      </c>
      <c r="M742" t="s">
        <v>5</v>
      </c>
      <c r="N742">
        <v>10.811757737280001</v>
      </c>
      <c r="O742" t="s">
        <v>6</v>
      </c>
      <c r="P742">
        <v>45000</v>
      </c>
      <c r="Q742" t="s">
        <v>7</v>
      </c>
      <c r="R742">
        <v>45000</v>
      </c>
      <c r="S742" t="s">
        <v>37</v>
      </c>
      <c r="T742" t="s">
        <v>11895</v>
      </c>
      <c r="U742" t="s">
        <v>11896</v>
      </c>
      <c r="V742" t="s">
        <v>11897</v>
      </c>
      <c r="W742">
        <v>0.23886199999999999</v>
      </c>
    </row>
    <row r="743" spans="5:23">
      <c r="E743" t="s">
        <v>38</v>
      </c>
      <c r="F743">
        <v>275457</v>
      </c>
      <c r="G743" t="s">
        <v>1</v>
      </c>
      <c r="H743" t="s">
        <v>36</v>
      </c>
      <c r="I743" t="s">
        <v>3</v>
      </c>
      <c r="J743">
        <v>0.29533500000000001</v>
      </c>
      <c r="K743" t="s">
        <v>4</v>
      </c>
      <c r="L743">
        <v>4162.1400000000003</v>
      </c>
      <c r="M743" t="s">
        <v>5</v>
      </c>
      <c r="N743">
        <v>10.811757737280001</v>
      </c>
      <c r="O743" t="s">
        <v>6</v>
      </c>
      <c r="P743">
        <v>45000</v>
      </c>
      <c r="Q743" t="s">
        <v>7</v>
      </c>
      <c r="R743">
        <v>45000</v>
      </c>
      <c r="S743" t="s">
        <v>39</v>
      </c>
      <c r="T743" t="s">
        <v>11895</v>
      </c>
      <c r="U743" t="s">
        <v>11896</v>
      </c>
      <c r="V743" t="s">
        <v>11897</v>
      </c>
      <c r="W743">
        <v>0.23886199999999999</v>
      </c>
    </row>
    <row r="744" spans="5:23">
      <c r="E744" t="s">
        <v>38</v>
      </c>
      <c r="F744">
        <v>250029</v>
      </c>
      <c r="G744" t="s">
        <v>1</v>
      </c>
      <c r="H744" t="s">
        <v>40</v>
      </c>
      <c r="I744" t="s">
        <v>3</v>
      </c>
      <c r="J744">
        <v>0.30412</v>
      </c>
      <c r="K744" t="s">
        <v>4</v>
      </c>
      <c r="L744">
        <v>4324.34</v>
      </c>
      <c r="M744" t="s">
        <v>5</v>
      </c>
      <c r="N744">
        <v>10.406205086135</v>
      </c>
      <c r="O744" t="s">
        <v>6</v>
      </c>
      <c r="P744">
        <v>45000</v>
      </c>
      <c r="Q744" t="s">
        <v>7</v>
      </c>
      <c r="R744">
        <v>45000</v>
      </c>
      <c r="S744" t="s">
        <v>41</v>
      </c>
      <c r="T744" t="s">
        <v>11898</v>
      </c>
      <c r="U744" t="s">
        <v>11899</v>
      </c>
      <c r="V744" t="s">
        <v>11900</v>
      </c>
      <c r="W744">
        <v>0.229161</v>
      </c>
    </row>
    <row r="745" spans="5:23">
      <c r="E745" t="s">
        <v>42</v>
      </c>
      <c r="F745">
        <v>250029</v>
      </c>
      <c r="G745" t="s">
        <v>1</v>
      </c>
      <c r="H745" t="s">
        <v>40</v>
      </c>
      <c r="I745" t="s">
        <v>3</v>
      </c>
      <c r="J745">
        <v>0.30412</v>
      </c>
      <c r="K745" t="s">
        <v>4</v>
      </c>
      <c r="L745">
        <v>4324.34</v>
      </c>
      <c r="M745" t="s">
        <v>5</v>
      </c>
      <c r="N745">
        <v>10.406205086135</v>
      </c>
      <c r="O745" t="s">
        <v>6</v>
      </c>
      <c r="P745">
        <v>45000</v>
      </c>
      <c r="Q745" t="s">
        <v>7</v>
      </c>
      <c r="R745">
        <v>45000</v>
      </c>
      <c r="S745" t="s">
        <v>41</v>
      </c>
      <c r="T745" t="s">
        <v>11898</v>
      </c>
      <c r="U745" t="s">
        <v>11899</v>
      </c>
      <c r="V745" t="s">
        <v>11900</v>
      </c>
      <c r="W745">
        <v>0.229161</v>
      </c>
    </row>
    <row r="746" spans="5:23">
      <c r="E746" t="s">
        <v>42</v>
      </c>
      <c r="F746">
        <v>32244.3</v>
      </c>
      <c r="G746" t="s">
        <v>1</v>
      </c>
      <c r="H746" t="s">
        <v>14</v>
      </c>
      <c r="I746" t="s">
        <v>3</v>
      </c>
      <c r="J746">
        <v>0.83211100000000005</v>
      </c>
      <c r="K746" t="s">
        <v>4</v>
      </c>
      <c r="L746">
        <v>4479.03</v>
      </c>
      <c r="M746" t="s">
        <v>5</v>
      </c>
      <c r="N746">
        <v>10.046823104504</v>
      </c>
      <c r="O746" t="s">
        <v>6</v>
      </c>
      <c r="P746">
        <v>45000</v>
      </c>
      <c r="Q746" t="s">
        <v>7</v>
      </c>
      <c r="R746">
        <v>45000</v>
      </c>
      <c r="S746" t="s">
        <v>43</v>
      </c>
      <c r="T746" t="s">
        <v>11901</v>
      </c>
      <c r="U746" t="s">
        <v>11902</v>
      </c>
      <c r="V746" t="s">
        <v>11903</v>
      </c>
      <c r="W746">
        <v>6.4600500000000005E-2</v>
      </c>
    </row>
    <row r="747" spans="5:23">
      <c r="E747" t="s">
        <v>44</v>
      </c>
      <c r="F747">
        <v>32244.3</v>
      </c>
      <c r="G747" t="s">
        <v>1</v>
      </c>
      <c r="H747" t="s">
        <v>14</v>
      </c>
      <c r="I747" t="s">
        <v>3</v>
      </c>
      <c r="J747">
        <v>0.83211100000000005</v>
      </c>
      <c r="K747" t="s">
        <v>4</v>
      </c>
      <c r="L747">
        <v>4479.03</v>
      </c>
      <c r="M747" t="s">
        <v>5</v>
      </c>
      <c r="N747">
        <v>10.046823104504</v>
      </c>
      <c r="O747" t="s">
        <v>6</v>
      </c>
      <c r="P747">
        <v>45000</v>
      </c>
      <c r="Q747" t="s">
        <v>7</v>
      </c>
      <c r="R747">
        <v>45000</v>
      </c>
      <c r="S747" t="s">
        <v>45</v>
      </c>
      <c r="T747" t="s">
        <v>11901</v>
      </c>
      <c r="U747" t="s">
        <v>11902</v>
      </c>
      <c r="V747" t="s">
        <v>11903</v>
      </c>
      <c r="W747">
        <v>6.4600500000000005E-2</v>
      </c>
    </row>
    <row r="748" spans="5:23">
      <c r="E748" t="s">
        <v>44</v>
      </c>
      <c r="F748">
        <v>32557.4</v>
      </c>
      <c r="G748" t="s">
        <v>1</v>
      </c>
      <c r="H748" t="s">
        <v>10</v>
      </c>
      <c r="I748" t="s">
        <v>3</v>
      </c>
      <c r="J748">
        <v>0.82713599999999998</v>
      </c>
      <c r="K748" t="s">
        <v>4</v>
      </c>
      <c r="L748">
        <v>4489.49</v>
      </c>
      <c r="M748" t="s">
        <v>5</v>
      </c>
      <c r="N748">
        <v>10.02341027282</v>
      </c>
      <c r="O748" t="s">
        <v>6</v>
      </c>
      <c r="P748">
        <v>45000</v>
      </c>
      <c r="Q748" t="s">
        <v>7</v>
      </c>
      <c r="R748">
        <v>45000</v>
      </c>
      <c r="S748" t="s">
        <v>11</v>
      </c>
      <c r="T748" t="s">
        <v>11871</v>
      </c>
      <c r="U748" t="s">
        <v>11872</v>
      </c>
      <c r="V748" t="s">
        <v>11873</v>
      </c>
      <c r="W748">
        <v>6.6613099999999995E-2</v>
      </c>
    </row>
    <row r="749" spans="5:23">
      <c r="E749" t="s">
        <v>0</v>
      </c>
      <c r="F749">
        <v>45727.1</v>
      </c>
      <c r="G749" t="s">
        <v>1</v>
      </c>
      <c r="H749" t="s">
        <v>2</v>
      </c>
      <c r="I749" t="s">
        <v>3</v>
      </c>
      <c r="J749">
        <v>0.70055800000000001</v>
      </c>
      <c r="K749" t="s">
        <v>4</v>
      </c>
      <c r="L749">
        <v>4455.92</v>
      </c>
      <c r="M749" t="s">
        <v>5</v>
      </c>
      <c r="N749">
        <v>10.098913662543</v>
      </c>
      <c r="O749" t="s">
        <v>6</v>
      </c>
      <c r="P749">
        <v>45000</v>
      </c>
      <c r="Q749" t="s">
        <v>7</v>
      </c>
      <c r="R749">
        <v>45000</v>
      </c>
      <c r="S749" t="s">
        <v>8</v>
      </c>
      <c r="T749" t="s">
        <v>11904</v>
      </c>
      <c r="U749" t="s">
        <v>11905</v>
      </c>
      <c r="V749" t="s">
        <v>11906</v>
      </c>
      <c r="W749">
        <v>0.104296</v>
      </c>
    </row>
    <row r="750" spans="5:23">
      <c r="E750" t="s">
        <v>9</v>
      </c>
      <c r="F750">
        <v>32055.200000000001</v>
      </c>
      <c r="G750" t="s">
        <v>1</v>
      </c>
      <c r="H750" t="s">
        <v>10</v>
      </c>
      <c r="I750" t="s">
        <v>3</v>
      </c>
      <c r="J750">
        <v>0.83358600000000005</v>
      </c>
      <c r="K750" t="s">
        <v>4</v>
      </c>
      <c r="L750">
        <v>4489.53</v>
      </c>
      <c r="M750" t="s">
        <v>5</v>
      </c>
      <c r="N750">
        <v>10.023312475956001</v>
      </c>
      <c r="O750" t="s">
        <v>6</v>
      </c>
      <c r="P750">
        <v>45000</v>
      </c>
      <c r="Q750" t="s">
        <v>7</v>
      </c>
      <c r="R750">
        <v>45000</v>
      </c>
      <c r="S750" t="s">
        <v>11</v>
      </c>
      <c r="T750" t="s">
        <v>11907</v>
      </c>
      <c r="U750" t="s">
        <v>11908</v>
      </c>
      <c r="V750" t="s">
        <v>11909</v>
      </c>
      <c r="W750">
        <v>5.2759100000000003E-2</v>
      </c>
    </row>
    <row r="751" spans="5:23">
      <c r="E751" t="s">
        <v>12</v>
      </c>
      <c r="F751">
        <v>45727.1</v>
      </c>
      <c r="G751" t="s">
        <v>1</v>
      </c>
      <c r="H751" t="s">
        <v>2</v>
      </c>
      <c r="I751" t="s">
        <v>3</v>
      </c>
      <c r="J751">
        <v>0.70055800000000001</v>
      </c>
      <c r="K751" t="s">
        <v>4</v>
      </c>
      <c r="L751">
        <v>4455.92</v>
      </c>
      <c r="M751" t="s">
        <v>5</v>
      </c>
      <c r="N751">
        <v>10.098913662543</v>
      </c>
      <c r="O751" t="s">
        <v>6</v>
      </c>
      <c r="P751">
        <v>45000</v>
      </c>
      <c r="Q751" t="s">
        <v>7</v>
      </c>
      <c r="R751">
        <v>45000</v>
      </c>
      <c r="S751" t="s">
        <v>13</v>
      </c>
      <c r="T751" t="s">
        <v>11904</v>
      </c>
      <c r="U751" t="s">
        <v>11905</v>
      </c>
      <c r="V751" t="s">
        <v>11906</v>
      </c>
      <c r="W751">
        <v>0.104296</v>
      </c>
    </row>
    <row r="752" spans="5:23">
      <c r="E752" t="s">
        <v>12</v>
      </c>
      <c r="F752">
        <v>46076.4</v>
      </c>
      <c r="G752" t="s">
        <v>1</v>
      </c>
      <c r="H752" t="s">
        <v>14</v>
      </c>
      <c r="I752" t="s">
        <v>3</v>
      </c>
      <c r="J752">
        <v>0.69619399999999998</v>
      </c>
      <c r="K752" t="s">
        <v>4</v>
      </c>
      <c r="L752">
        <v>4477.7700000000004</v>
      </c>
      <c r="M752" t="s">
        <v>5</v>
      </c>
      <c r="N752">
        <v>10.04965357056</v>
      </c>
      <c r="O752" t="s">
        <v>6</v>
      </c>
      <c r="P752">
        <v>45000</v>
      </c>
      <c r="Q752" t="s">
        <v>7</v>
      </c>
      <c r="R752">
        <v>45000</v>
      </c>
      <c r="S752" t="s">
        <v>15</v>
      </c>
      <c r="T752" t="s">
        <v>11910</v>
      </c>
      <c r="U752" t="s">
        <v>11911</v>
      </c>
      <c r="V752" t="s">
        <v>11912</v>
      </c>
      <c r="W752">
        <v>0.10531500000000001</v>
      </c>
    </row>
    <row r="753" spans="5:23">
      <c r="E753" t="s">
        <v>16</v>
      </c>
      <c r="F753">
        <v>46076.4</v>
      </c>
      <c r="G753" t="s">
        <v>1</v>
      </c>
      <c r="H753" t="s">
        <v>14</v>
      </c>
      <c r="I753" t="s">
        <v>3</v>
      </c>
      <c r="J753">
        <v>0.69619399999999998</v>
      </c>
      <c r="K753" t="s">
        <v>4</v>
      </c>
      <c r="L753">
        <v>4477.7700000000004</v>
      </c>
      <c r="M753" t="s">
        <v>5</v>
      </c>
      <c r="N753">
        <v>10.04965357056</v>
      </c>
      <c r="O753" t="s">
        <v>6</v>
      </c>
      <c r="P753">
        <v>45000</v>
      </c>
      <c r="Q753" t="s">
        <v>7</v>
      </c>
      <c r="R753">
        <v>45000</v>
      </c>
      <c r="S753" t="s">
        <v>15</v>
      </c>
      <c r="T753" t="s">
        <v>11910</v>
      </c>
      <c r="U753" t="s">
        <v>11911</v>
      </c>
      <c r="V753" t="s">
        <v>11912</v>
      </c>
      <c r="W753">
        <v>0.10531500000000001</v>
      </c>
    </row>
    <row r="754" spans="5:23">
      <c r="E754" t="s">
        <v>16</v>
      </c>
      <c r="F754">
        <v>85696.6</v>
      </c>
      <c r="G754" t="s">
        <v>1</v>
      </c>
      <c r="H754" t="s">
        <v>17</v>
      </c>
      <c r="I754" t="s">
        <v>3</v>
      </c>
      <c r="J754">
        <v>0.514876</v>
      </c>
      <c r="K754" t="s">
        <v>4</v>
      </c>
      <c r="L754">
        <v>4401.8100000000004</v>
      </c>
      <c r="M754" t="s">
        <v>5</v>
      </c>
      <c r="N754">
        <v>10.223063934984999</v>
      </c>
      <c r="O754" t="s">
        <v>6</v>
      </c>
      <c r="P754">
        <v>45000</v>
      </c>
      <c r="Q754" t="s">
        <v>7</v>
      </c>
      <c r="R754">
        <v>45000</v>
      </c>
      <c r="S754" t="s">
        <v>18</v>
      </c>
      <c r="T754" t="s">
        <v>11913</v>
      </c>
      <c r="U754" t="s">
        <v>11914</v>
      </c>
      <c r="V754" t="s">
        <v>11915</v>
      </c>
      <c r="W754">
        <v>0.174681</v>
      </c>
    </row>
    <row r="755" spans="5:23">
      <c r="E755" t="s">
        <v>19</v>
      </c>
      <c r="F755">
        <v>85696.6</v>
      </c>
      <c r="G755" t="s">
        <v>1</v>
      </c>
      <c r="H755" t="s">
        <v>17</v>
      </c>
      <c r="I755" t="s">
        <v>3</v>
      </c>
      <c r="J755">
        <v>0.514876</v>
      </c>
      <c r="K755" t="s">
        <v>4</v>
      </c>
      <c r="L755">
        <v>4401.8100000000004</v>
      </c>
      <c r="M755" t="s">
        <v>5</v>
      </c>
      <c r="N755">
        <v>10.223063934984999</v>
      </c>
      <c r="O755" t="s">
        <v>6</v>
      </c>
      <c r="P755">
        <v>45000</v>
      </c>
      <c r="Q755" t="s">
        <v>7</v>
      </c>
      <c r="R755">
        <v>45000</v>
      </c>
      <c r="S755" t="s">
        <v>20</v>
      </c>
      <c r="T755" t="s">
        <v>11913</v>
      </c>
      <c r="U755" t="s">
        <v>11914</v>
      </c>
      <c r="V755" t="s">
        <v>11915</v>
      </c>
      <c r="W755">
        <v>0.174681</v>
      </c>
    </row>
    <row r="756" spans="5:23">
      <c r="E756" t="s">
        <v>19</v>
      </c>
      <c r="F756">
        <v>86679.6</v>
      </c>
      <c r="G756" t="s">
        <v>1</v>
      </c>
      <c r="H756" t="s">
        <v>2</v>
      </c>
      <c r="I756" t="s">
        <v>3</v>
      </c>
      <c r="J756">
        <v>0.50917100000000004</v>
      </c>
      <c r="K756" t="s">
        <v>4</v>
      </c>
      <c r="L756">
        <v>4449.95</v>
      </c>
      <c r="M756" t="s">
        <v>5</v>
      </c>
      <c r="N756">
        <v>10.112466241624</v>
      </c>
      <c r="O756" t="s">
        <v>6</v>
      </c>
      <c r="P756">
        <v>45000</v>
      </c>
      <c r="Q756" t="s">
        <v>7</v>
      </c>
      <c r="R756">
        <v>45000</v>
      </c>
      <c r="S756" t="s">
        <v>21</v>
      </c>
      <c r="T756" t="s">
        <v>11916</v>
      </c>
      <c r="U756" t="s">
        <v>11917</v>
      </c>
      <c r="V756" t="s">
        <v>11918</v>
      </c>
      <c r="W756">
        <v>0.16193199999999999</v>
      </c>
    </row>
    <row r="757" spans="5:23">
      <c r="E757" t="s">
        <v>22</v>
      </c>
      <c r="F757">
        <v>86679.6</v>
      </c>
      <c r="G757" t="s">
        <v>1</v>
      </c>
      <c r="H757" t="s">
        <v>2</v>
      </c>
      <c r="I757" t="s">
        <v>3</v>
      </c>
      <c r="J757">
        <v>0.50917100000000004</v>
      </c>
      <c r="K757" t="s">
        <v>4</v>
      </c>
      <c r="L757">
        <v>4449.95</v>
      </c>
      <c r="M757" t="s">
        <v>5</v>
      </c>
      <c r="N757">
        <v>10.112466241624</v>
      </c>
      <c r="O757" t="s">
        <v>6</v>
      </c>
      <c r="P757">
        <v>45000</v>
      </c>
      <c r="Q757" t="s">
        <v>7</v>
      </c>
      <c r="R757">
        <v>45000</v>
      </c>
      <c r="S757" t="s">
        <v>21</v>
      </c>
      <c r="T757" t="s">
        <v>11916</v>
      </c>
      <c r="U757" t="s">
        <v>11917</v>
      </c>
      <c r="V757" t="s">
        <v>11918</v>
      </c>
      <c r="W757">
        <v>0.16193199999999999</v>
      </c>
    </row>
    <row r="758" spans="5:23">
      <c r="E758" t="s">
        <v>22</v>
      </c>
      <c r="F758">
        <v>131081</v>
      </c>
      <c r="G758" t="s">
        <v>1</v>
      </c>
      <c r="H758" t="s">
        <v>23</v>
      </c>
      <c r="I758" t="s">
        <v>3</v>
      </c>
      <c r="J758">
        <v>0.41953000000000001</v>
      </c>
      <c r="K758" t="s">
        <v>4</v>
      </c>
      <c r="L758">
        <v>4334.47</v>
      </c>
      <c r="M758" t="s">
        <v>5</v>
      </c>
      <c r="N758">
        <v>10.381892082061</v>
      </c>
      <c r="O758" t="s">
        <v>6</v>
      </c>
      <c r="P758">
        <v>45000</v>
      </c>
      <c r="Q758" t="s">
        <v>7</v>
      </c>
      <c r="R758">
        <v>45000</v>
      </c>
      <c r="S758" t="s">
        <v>24</v>
      </c>
      <c r="T758" t="s">
        <v>11919</v>
      </c>
      <c r="U758" t="s">
        <v>11920</v>
      </c>
      <c r="V758" t="s">
        <v>11921</v>
      </c>
      <c r="W758">
        <v>0.18382599999999999</v>
      </c>
    </row>
    <row r="759" spans="5:23">
      <c r="E759" t="s">
        <v>25</v>
      </c>
      <c r="F759">
        <v>131081</v>
      </c>
      <c r="G759" t="s">
        <v>1</v>
      </c>
      <c r="H759" t="s">
        <v>23</v>
      </c>
      <c r="I759" t="s">
        <v>3</v>
      </c>
      <c r="J759">
        <v>0.41953000000000001</v>
      </c>
      <c r="K759" t="s">
        <v>4</v>
      </c>
      <c r="L759">
        <v>4334.47</v>
      </c>
      <c r="M759" t="s">
        <v>5</v>
      </c>
      <c r="N759">
        <v>10.381892082061</v>
      </c>
      <c r="O759" t="s">
        <v>6</v>
      </c>
      <c r="P759">
        <v>45000</v>
      </c>
      <c r="Q759" t="s">
        <v>7</v>
      </c>
      <c r="R759">
        <v>45000</v>
      </c>
      <c r="S759" t="s">
        <v>26</v>
      </c>
      <c r="T759" t="s">
        <v>11919</v>
      </c>
      <c r="U759" t="s">
        <v>11920</v>
      </c>
      <c r="V759" t="s">
        <v>11921</v>
      </c>
      <c r="W759">
        <v>0.18382599999999999</v>
      </c>
    </row>
    <row r="760" spans="5:23">
      <c r="E760" t="s">
        <v>25</v>
      </c>
      <c r="F760">
        <v>137667</v>
      </c>
      <c r="G760" t="s">
        <v>1</v>
      </c>
      <c r="H760" t="s">
        <v>27</v>
      </c>
      <c r="I760" t="s">
        <v>3</v>
      </c>
      <c r="J760">
        <v>0.40557799999999999</v>
      </c>
      <c r="K760" t="s">
        <v>4</v>
      </c>
      <c r="L760">
        <v>4415.91</v>
      </c>
      <c r="M760" t="s">
        <v>5</v>
      </c>
      <c r="N760">
        <v>10.19042603404</v>
      </c>
      <c r="O760" t="s">
        <v>6</v>
      </c>
      <c r="P760">
        <v>45000</v>
      </c>
      <c r="Q760" t="s">
        <v>7</v>
      </c>
      <c r="R760">
        <v>45000</v>
      </c>
      <c r="S760" t="s">
        <v>28</v>
      </c>
      <c r="T760" t="s">
        <v>11922</v>
      </c>
      <c r="U760" t="s">
        <v>11923</v>
      </c>
      <c r="V760" t="s">
        <v>11924</v>
      </c>
      <c r="W760">
        <v>0.20743600000000001</v>
      </c>
    </row>
    <row r="761" spans="5:23">
      <c r="E761" t="s">
        <v>29</v>
      </c>
      <c r="F761">
        <v>137667</v>
      </c>
      <c r="G761" t="s">
        <v>1</v>
      </c>
      <c r="H761" t="s">
        <v>27</v>
      </c>
      <c r="I761" t="s">
        <v>3</v>
      </c>
      <c r="J761">
        <v>0.40557799999999999</v>
      </c>
      <c r="K761" t="s">
        <v>4</v>
      </c>
      <c r="L761">
        <v>4415.91</v>
      </c>
      <c r="M761" t="s">
        <v>5</v>
      </c>
      <c r="N761">
        <v>10.19042603404</v>
      </c>
      <c r="O761" t="s">
        <v>6</v>
      </c>
      <c r="P761">
        <v>45000</v>
      </c>
      <c r="Q761" t="s">
        <v>7</v>
      </c>
      <c r="R761">
        <v>45000</v>
      </c>
      <c r="S761" t="s">
        <v>28</v>
      </c>
      <c r="T761" t="s">
        <v>11922</v>
      </c>
      <c r="U761" t="s">
        <v>11923</v>
      </c>
      <c r="V761" t="s">
        <v>11924</v>
      </c>
      <c r="W761">
        <v>0.20743600000000001</v>
      </c>
    </row>
    <row r="762" spans="5:23">
      <c r="E762" t="s">
        <v>29</v>
      </c>
      <c r="F762">
        <v>205711</v>
      </c>
      <c r="G762" t="s">
        <v>1</v>
      </c>
      <c r="H762" t="s">
        <v>30</v>
      </c>
      <c r="I762" t="s">
        <v>3</v>
      </c>
      <c r="J762">
        <v>0.33782299999999998</v>
      </c>
      <c r="K762" t="s">
        <v>4</v>
      </c>
      <c r="L762">
        <v>4259.55</v>
      </c>
      <c r="M762" t="s">
        <v>5</v>
      </c>
      <c r="N762">
        <v>10.564484059912999</v>
      </c>
      <c r="O762" t="s">
        <v>6</v>
      </c>
      <c r="P762">
        <v>45000</v>
      </c>
      <c r="Q762" t="s">
        <v>7</v>
      </c>
      <c r="R762">
        <v>45000</v>
      </c>
      <c r="S762" t="s">
        <v>31</v>
      </c>
      <c r="T762" t="s">
        <v>11925</v>
      </c>
      <c r="U762" t="s">
        <v>11926</v>
      </c>
      <c r="V762" t="s">
        <v>11927</v>
      </c>
      <c r="W762">
        <v>0.22745499999999999</v>
      </c>
    </row>
    <row r="763" spans="5:23">
      <c r="E763" t="s">
        <v>32</v>
      </c>
      <c r="F763">
        <v>205711</v>
      </c>
      <c r="G763" t="s">
        <v>1</v>
      </c>
      <c r="H763" t="s">
        <v>30</v>
      </c>
      <c r="I763" t="s">
        <v>3</v>
      </c>
      <c r="J763">
        <v>0.33782299999999998</v>
      </c>
      <c r="K763" t="s">
        <v>4</v>
      </c>
      <c r="L763">
        <v>4259.55</v>
      </c>
      <c r="M763" t="s">
        <v>5</v>
      </c>
      <c r="N763">
        <v>10.564484059912999</v>
      </c>
      <c r="O763" t="s">
        <v>6</v>
      </c>
      <c r="P763">
        <v>45000</v>
      </c>
      <c r="Q763" t="s">
        <v>7</v>
      </c>
      <c r="R763">
        <v>45000</v>
      </c>
      <c r="S763" t="s">
        <v>33</v>
      </c>
      <c r="T763" t="s">
        <v>11925</v>
      </c>
      <c r="U763" t="s">
        <v>11926</v>
      </c>
      <c r="V763" t="s">
        <v>11927</v>
      </c>
      <c r="W763">
        <v>0.22745499999999999</v>
      </c>
    </row>
    <row r="764" spans="5:23">
      <c r="E764" t="s">
        <v>32</v>
      </c>
      <c r="F764">
        <v>191165</v>
      </c>
      <c r="G764" t="s">
        <v>1</v>
      </c>
      <c r="H764" t="s">
        <v>17</v>
      </c>
      <c r="I764" t="s">
        <v>3</v>
      </c>
      <c r="J764">
        <v>0.34578399999999998</v>
      </c>
      <c r="K764" t="s">
        <v>4</v>
      </c>
      <c r="L764">
        <v>4375.04</v>
      </c>
      <c r="M764" t="s">
        <v>5</v>
      </c>
      <c r="N764">
        <v>10.285627168314999</v>
      </c>
      <c r="O764" t="s">
        <v>6</v>
      </c>
      <c r="P764">
        <v>45000</v>
      </c>
      <c r="Q764" t="s">
        <v>7</v>
      </c>
      <c r="R764">
        <v>45000</v>
      </c>
      <c r="S764" t="s">
        <v>34</v>
      </c>
      <c r="T764" t="s">
        <v>11928</v>
      </c>
      <c r="U764" t="s">
        <v>11929</v>
      </c>
      <c r="V764" t="s">
        <v>11930</v>
      </c>
      <c r="W764">
        <v>0.21940799999999999</v>
      </c>
    </row>
    <row r="765" spans="5:23">
      <c r="E765" t="s">
        <v>35</v>
      </c>
      <c r="F765">
        <v>191165</v>
      </c>
      <c r="G765" t="s">
        <v>1</v>
      </c>
      <c r="H765" t="s">
        <v>17</v>
      </c>
      <c r="I765" t="s">
        <v>3</v>
      </c>
      <c r="J765">
        <v>0.34578399999999998</v>
      </c>
      <c r="K765" t="s">
        <v>4</v>
      </c>
      <c r="L765">
        <v>4375.04</v>
      </c>
      <c r="M765" t="s">
        <v>5</v>
      </c>
      <c r="N765">
        <v>10.285627168314999</v>
      </c>
      <c r="O765" t="s">
        <v>6</v>
      </c>
      <c r="P765">
        <v>45000</v>
      </c>
      <c r="Q765" t="s">
        <v>7</v>
      </c>
      <c r="R765">
        <v>45000</v>
      </c>
      <c r="S765" t="s">
        <v>34</v>
      </c>
      <c r="T765" t="s">
        <v>11928</v>
      </c>
      <c r="U765" t="s">
        <v>11929</v>
      </c>
      <c r="V765" t="s">
        <v>11930</v>
      </c>
      <c r="W765">
        <v>0.21940799999999999</v>
      </c>
    </row>
    <row r="766" spans="5:23">
      <c r="E766" t="s">
        <v>35</v>
      </c>
      <c r="F766">
        <v>281106</v>
      </c>
      <c r="G766" t="s">
        <v>1</v>
      </c>
      <c r="H766" t="s">
        <v>36</v>
      </c>
      <c r="I766" t="s">
        <v>3</v>
      </c>
      <c r="J766">
        <v>0.29224699999999998</v>
      </c>
      <c r="K766" t="s">
        <v>4</v>
      </c>
      <c r="L766">
        <v>4165.1400000000003</v>
      </c>
      <c r="M766" t="s">
        <v>5</v>
      </c>
      <c r="N766">
        <v>10.803964084112</v>
      </c>
      <c r="O766" t="s">
        <v>6</v>
      </c>
      <c r="P766">
        <v>45000</v>
      </c>
      <c r="Q766" t="s">
        <v>7</v>
      </c>
      <c r="R766">
        <v>45000</v>
      </c>
      <c r="S766" t="s">
        <v>37</v>
      </c>
      <c r="T766" t="s">
        <v>11931</v>
      </c>
      <c r="U766" t="s">
        <v>11932</v>
      </c>
      <c r="V766" t="s">
        <v>11933</v>
      </c>
      <c r="W766">
        <v>0.23843600000000001</v>
      </c>
    </row>
    <row r="767" spans="5:23">
      <c r="E767" t="s">
        <v>38</v>
      </c>
      <c r="F767">
        <v>281106</v>
      </c>
      <c r="G767" t="s">
        <v>1</v>
      </c>
      <c r="H767" t="s">
        <v>36</v>
      </c>
      <c r="I767" t="s">
        <v>3</v>
      </c>
      <c r="J767">
        <v>0.29224699999999998</v>
      </c>
      <c r="K767" t="s">
        <v>4</v>
      </c>
      <c r="L767">
        <v>4165.1400000000003</v>
      </c>
      <c r="M767" t="s">
        <v>5</v>
      </c>
      <c r="N767">
        <v>10.803964084112</v>
      </c>
      <c r="O767" t="s">
        <v>6</v>
      </c>
      <c r="P767">
        <v>45000</v>
      </c>
      <c r="Q767" t="s">
        <v>7</v>
      </c>
      <c r="R767">
        <v>45000</v>
      </c>
      <c r="S767" t="s">
        <v>39</v>
      </c>
      <c r="T767" t="s">
        <v>11931</v>
      </c>
      <c r="U767" t="s">
        <v>11932</v>
      </c>
      <c r="V767" t="s">
        <v>11933</v>
      </c>
      <c r="W767">
        <v>0.23843600000000001</v>
      </c>
    </row>
    <row r="768" spans="5:23">
      <c r="E768" t="s">
        <v>38</v>
      </c>
      <c r="F768">
        <v>250673</v>
      </c>
      <c r="G768" t="s">
        <v>1</v>
      </c>
      <c r="H768" t="s">
        <v>40</v>
      </c>
      <c r="I768" t="s">
        <v>3</v>
      </c>
      <c r="J768">
        <v>0.30371799999999999</v>
      </c>
      <c r="K768" t="s">
        <v>4</v>
      </c>
      <c r="L768">
        <v>4324.6499999999996</v>
      </c>
      <c r="M768" t="s">
        <v>5</v>
      </c>
      <c r="N768">
        <v>10.405474282648999</v>
      </c>
      <c r="O768" t="s">
        <v>6</v>
      </c>
      <c r="P768">
        <v>45000</v>
      </c>
      <c r="Q768" t="s">
        <v>7</v>
      </c>
      <c r="R768">
        <v>45000</v>
      </c>
      <c r="S768" t="s">
        <v>41</v>
      </c>
      <c r="T768" t="s">
        <v>11934</v>
      </c>
      <c r="U768" t="s">
        <v>11935</v>
      </c>
      <c r="V768" t="s">
        <v>11936</v>
      </c>
      <c r="W768">
        <v>0.23785000000000001</v>
      </c>
    </row>
    <row r="769" spans="5:23">
      <c r="E769" t="s">
        <v>42</v>
      </c>
      <c r="F769">
        <v>250673</v>
      </c>
      <c r="G769" t="s">
        <v>1</v>
      </c>
      <c r="H769" t="s">
        <v>40</v>
      </c>
      <c r="I769" t="s">
        <v>3</v>
      </c>
      <c r="J769">
        <v>0.30371799999999999</v>
      </c>
      <c r="K769" t="s">
        <v>4</v>
      </c>
      <c r="L769">
        <v>4324.6499999999996</v>
      </c>
      <c r="M769" t="s">
        <v>5</v>
      </c>
      <c r="N769">
        <v>10.405474282648999</v>
      </c>
      <c r="O769" t="s">
        <v>6</v>
      </c>
      <c r="P769">
        <v>45000</v>
      </c>
      <c r="Q769" t="s">
        <v>7</v>
      </c>
      <c r="R769">
        <v>45000</v>
      </c>
      <c r="S769" t="s">
        <v>41</v>
      </c>
      <c r="T769" t="s">
        <v>11934</v>
      </c>
      <c r="U769" t="s">
        <v>11935</v>
      </c>
      <c r="V769" t="s">
        <v>11936</v>
      </c>
      <c r="W769">
        <v>0.23785000000000001</v>
      </c>
    </row>
    <row r="770" spans="5:23">
      <c r="E770" t="s">
        <v>42</v>
      </c>
      <c r="F770">
        <v>32206.400000000001</v>
      </c>
      <c r="G770" t="s">
        <v>1</v>
      </c>
      <c r="H770" t="s">
        <v>14</v>
      </c>
      <c r="I770" t="s">
        <v>3</v>
      </c>
      <c r="J770">
        <v>0.83259300000000003</v>
      </c>
      <c r="K770" t="s">
        <v>4</v>
      </c>
      <c r="L770">
        <v>4479.1099999999997</v>
      </c>
      <c r="M770" t="s">
        <v>5</v>
      </c>
      <c r="N770">
        <v>10.046627906775999</v>
      </c>
      <c r="O770" t="s">
        <v>6</v>
      </c>
      <c r="P770">
        <v>45000</v>
      </c>
      <c r="Q770" t="s">
        <v>7</v>
      </c>
      <c r="R770">
        <v>45000</v>
      </c>
      <c r="S770" t="s">
        <v>43</v>
      </c>
      <c r="T770" t="s">
        <v>11937</v>
      </c>
      <c r="U770" t="s">
        <v>11938</v>
      </c>
      <c r="V770" t="s">
        <v>11939</v>
      </c>
      <c r="W770">
        <v>5.7191800000000001E-2</v>
      </c>
    </row>
    <row r="771" spans="5:23">
      <c r="E771" t="s">
        <v>44</v>
      </c>
      <c r="F771">
        <v>32206.400000000001</v>
      </c>
      <c r="G771" t="s">
        <v>1</v>
      </c>
      <c r="H771" t="s">
        <v>14</v>
      </c>
      <c r="I771" t="s">
        <v>3</v>
      </c>
      <c r="J771">
        <v>0.83259300000000003</v>
      </c>
      <c r="K771" t="s">
        <v>4</v>
      </c>
      <c r="L771">
        <v>4479.1099999999997</v>
      </c>
      <c r="M771" t="s">
        <v>5</v>
      </c>
      <c r="N771">
        <v>10.046627906775999</v>
      </c>
      <c r="O771" t="s">
        <v>6</v>
      </c>
      <c r="P771">
        <v>45000</v>
      </c>
      <c r="Q771" t="s">
        <v>7</v>
      </c>
      <c r="R771">
        <v>45000</v>
      </c>
      <c r="S771" t="s">
        <v>45</v>
      </c>
      <c r="T771" t="s">
        <v>11937</v>
      </c>
      <c r="U771" t="s">
        <v>11938</v>
      </c>
      <c r="V771" t="s">
        <v>11939</v>
      </c>
      <c r="W771">
        <v>5.7191800000000001E-2</v>
      </c>
    </row>
    <row r="772" spans="5:23">
      <c r="E772" t="s">
        <v>44</v>
      </c>
      <c r="F772">
        <v>32055.200000000001</v>
      </c>
      <c r="G772" t="s">
        <v>1</v>
      </c>
      <c r="H772" t="s">
        <v>10</v>
      </c>
      <c r="I772" t="s">
        <v>3</v>
      </c>
      <c r="J772">
        <v>0.83358600000000005</v>
      </c>
      <c r="K772" t="s">
        <v>4</v>
      </c>
      <c r="L772">
        <v>4489.53</v>
      </c>
      <c r="M772" t="s">
        <v>5</v>
      </c>
      <c r="N772">
        <v>10.023312475956001</v>
      </c>
      <c r="O772" t="s">
        <v>6</v>
      </c>
      <c r="P772">
        <v>45000</v>
      </c>
      <c r="Q772" t="s">
        <v>7</v>
      </c>
      <c r="R772">
        <v>45000</v>
      </c>
      <c r="S772" t="s">
        <v>11</v>
      </c>
      <c r="T772" t="s">
        <v>11907</v>
      </c>
      <c r="U772" t="s">
        <v>11908</v>
      </c>
      <c r="V772" t="s">
        <v>11909</v>
      </c>
      <c r="W772">
        <v>5.2759100000000003E-2</v>
      </c>
    </row>
    <row r="773" spans="5:23">
      <c r="E773" t="s">
        <v>0</v>
      </c>
      <c r="F773">
        <v>45819.5</v>
      </c>
      <c r="G773" t="s">
        <v>1</v>
      </c>
      <c r="H773" t="s">
        <v>2</v>
      </c>
      <c r="I773" t="s">
        <v>3</v>
      </c>
      <c r="J773">
        <v>0.69986499999999996</v>
      </c>
      <c r="K773" t="s">
        <v>4</v>
      </c>
      <c r="L773">
        <v>4455.75</v>
      </c>
      <c r="M773" t="s">
        <v>5</v>
      </c>
      <c r="N773">
        <v>10.099303662003001</v>
      </c>
      <c r="O773" t="s">
        <v>6</v>
      </c>
      <c r="P773">
        <v>45000</v>
      </c>
      <c r="Q773" t="s">
        <v>7</v>
      </c>
      <c r="R773">
        <v>45000</v>
      </c>
      <c r="S773" t="s">
        <v>8</v>
      </c>
      <c r="T773" t="s">
        <v>11940</v>
      </c>
      <c r="U773" t="s">
        <v>11941</v>
      </c>
      <c r="V773" t="s">
        <v>11942</v>
      </c>
      <c r="W773">
        <v>0.10378999999999999</v>
      </c>
    </row>
    <row r="774" spans="5:23">
      <c r="E774" t="s">
        <v>9</v>
      </c>
      <c r="F774">
        <v>32809.4</v>
      </c>
      <c r="G774" t="s">
        <v>1</v>
      </c>
      <c r="H774" t="s">
        <v>10</v>
      </c>
      <c r="I774" t="s">
        <v>3</v>
      </c>
      <c r="J774">
        <v>0.82395600000000002</v>
      </c>
      <c r="K774" t="s">
        <v>4</v>
      </c>
      <c r="L774">
        <v>4489.46</v>
      </c>
      <c r="M774" t="s">
        <v>5</v>
      </c>
      <c r="N774">
        <v>10.023483620467999</v>
      </c>
      <c r="O774" t="s">
        <v>6</v>
      </c>
      <c r="P774">
        <v>45000</v>
      </c>
      <c r="Q774" t="s">
        <v>7</v>
      </c>
      <c r="R774">
        <v>45000</v>
      </c>
      <c r="S774" t="s">
        <v>11</v>
      </c>
      <c r="T774" t="s">
        <v>11943</v>
      </c>
      <c r="U774" t="s">
        <v>11944</v>
      </c>
      <c r="V774" t="s">
        <v>11945</v>
      </c>
      <c r="W774">
        <v>5.9598699999999998E-2</v>
      </c>
    </row>
    <row r="775" spans="5:23">
      <c r="E775" t="s">
        <v>12</v>
      </c>
      <c r="F775">
        <v>45819.5</v>
      </c>
      <c r="G775" t="s">
        <v>1</v>
      </c>
      <c r="H775" t="s">
        <v>2</v>
      </c>
      <c r="I775" t="s">
        <v>3</v>
      </c>
      <c r="J775">
        <v>0.69986499999999996</v>
      </c>
      <c r="K775" t="s">
        <v>4</v>
      </c>
      <c r="L775">
        <v>4455.75</v>
      </c>
      <c r="M775" t="s">
        <v>5</v>
      </c>
      <c r="N775">
        <v>10.099303662003001</v>
      </c>
      <c r="O775" t="s">
        <v>6</v>
      </c>
      <c r="P775">
        <v>45000</v>
      </c>
      <c r="Q775" t="s">
        <v>7</v>
      </c>
      <c r="R775">
        <v>45000</v>
      </c>
      <c r="S775" t="s">
        <v>13</v>
      </c>
      <c r="T775" t="s">
        <v>11940</v>
      </c>
      <c r="U775" t="s">
        <v>11941</v>
      </c>
      <c r="V775" t="s">
        <v>11942</v>
      </c>
      <c r="W775">
        <v>0.10378999999999999</v>
      </c>
    </row>
    <row r="776" spans="5:23">
      <c r="E776" t="s">
        <v>12</v>
      </c>
      <c r="F776">
        <v>46158.5</v>
      </c>
      <c r="G776" t="s">
        <v>1</v>
      </c>
      <c r="H776" t="s">
        <v>14</v>
      </c>
      <c r="I776" t="s">
        <v>3</v>
      </c>
      <c r="J776">
        <v>0.69557100000000005</v>
      </c>
      <c r="K776" t="s">
        <v>4</v>
      </c>
      <c r="L776">
        <v>4477.8100000000004</v>
      </c>
      <c r="M776" t="s">
        <v>5</v>
      </c>
      <c r="N776">
        <v>10.049555971696</v>
      </c>
      <c r="O776" t="s">
        <v>6</v>
      </c>
      <c r="P776">
        <v>45000</v>
      </c>
      <c r="Q776" t="s">
        <v>7</v>
      </c>
      <c r="R776">
        <v>45000</v>
      </c>
      <c r="S776" t="s">
        <v>15</v>
      </c>
      <c r="T776" t="s">
        <v>11946</v>
      </c>
      <c r="U776" t="s">
        <v>11947</v>
      </c>
      <c r="V776" t="s">
        <v>11948</v>
      </c>
      <c r="W776">
        <v>0.102593</v>
      </c>
    </row>
    <row r="777" spans="5:23">
      <c r="E777" t="s">
        <v>16</v>
      </c>
      <c r="F777">
        <v>46158.5</v>
      </c>
      <c r="G777" t="s">
        <v>1</v>
      </c>
      <c r="H777" t="s">
        <v>14</v>
      </c>
      <c r="I777" t="s">
        <v>3</v>
      </c>
      <c r="J777">
        <v>0.69557100000000005</v>
      </c>
      <c r="K777" t="s">
        <v>4</v>
      </c>
      <c r="L777">
        <v>4477.8100000000004</v>
      </c>
      <c r="M777" t="s">
        <v>5</v>
      </c>
      <c r="N777">
        <v>10.049555971696</v>
      </c>
      <c r="O777" t="s">
        <v>6</v>
      </c>
      <c r="P777">
        <v>45000</v>
      </c>
      <c r="Q777" t="s">
        <v>7</v>
      </c>
      <c r="R777">
        <v>45000</v>
      </c>
      <c r="S777" t="s">
        <v>15</v>
      </c>
      <c r="T777" t="s">
        <v>11946</v>
      </c>
      <c r="U777" t="s">
        <v>11947</v>
      </c>
      <c r="V777" t="s">
        <v>11948</v>
      </c>
      <c r="W777">
        <v>0.102593</v>
      </c>
    </row>
    <row r="778" spans="5:23">
      <c r="E778" t="s">
        <v>16</v>
      </c>
      <c r="F778">
        <v>86699.199999999997</v>
      </c>
      <c r="G778" t="s">
        <v>1</v>
      </c>
      <c r="H778" t="s">
        <v>17</v>
      </c>
      <c r="I778" t="s">
        <v>3</v>
      </c>
      <c r="J778">
        <v>0.511934</v>
      </c>
      <c r="K778" t="s">
        <v>4</v>
      </c>
      <c r="L778">
        <v>4401.0600000000004</v>
      </c>
      <c r="M778" t="s">
        <v>5</v>
      </c>
      <c r="N778">
        <v>10.224818041555</v>
      </c>
      <c r="O778" t="s">
        <v>6</v>
      </c>
      <c r="P778">
        <v>45000</v>
      </c>
      <c r="Q778" t="s">
        <v>7</v>
      </c>
      <c r="R778">
        <v>45000</v>
      </c>
      <c r="S778" t="s">
        <v>18</v>
      </c>
      <c r="T778" t="s">
        <v>11949</v>
      </c>
      <c r="U778" t="s">
        <v>11950</v>
      </c>
      <c r="V778" t="s">
        <v>11951</v>
      </c>
      <c r="W778">
        <v>0.15622900000000001</v>
      </c>
    </row>
    <row r="779" spans="5:23">
      <c r="E779" t="s">
        <v>19</v>
      </c>
      <c r="F779">
        <v>86699.199999999997</v>
      </c>
      <c r="G779" t="s">
        <v>1</v>
      </c>
      <c r="H779" t="s">
        <v>17</v>
      </c>
      <c r="I779" t="s">
        <v>3</v>
      </c>
      <c r="J779">
        <v>0.511934</v>
      </c>
      <c r="K779" t="s">
        <v>4</v>
      </c>
      <c r="L779">
        <v>4401.0600000000004</v>
      </c>
      <c r="M779" t="s">
        <v>5</v>
      </c>
      <c r="N779">
        <v>10.224818041555</v>
      </c>
      <c r="O779" t="s">
        <v>6</v>
      </c>
      <c r="P779">
        <v>45000</v>
      </c>
      <c r="Q779" t="s">
        <v>7</v>
      </c>
      <c r="R779">
        <v>45000</v>
      </c>
      <c r="S779" t="s">
        <v>20</v>
      </c>
      <c r="T779" t="s">
        <v>11949</v>
      </c>
      <c r="U779" t="s">
        <v>11950</v>
      </c>
      <c r="V779" t="s">
        <v>11951</v>
      </c>
      <c r="W779">
        <v>0.15622900000000001</v>
      </c>
    </row>
    <row r="780" spans="5:23">
      <c r="E780" t="s">
        <v>19</v>
      </c>
      <c r="F780">
        <v>83889.2</v>
      </c>
      <c r="G780" t="s">
        <v>1</v>
      </c>
      <c r="H780" t="s">
        <v>2</v>
      </c>
      <c r="I780" t="s">
        <v>3</v>
      </c>
      <c r="J780">
        <v>0.51758300000000002</v>
      </c>
      <c r="K780" t="s">
        <v>4</v>
      </c>
      <c r="L780">
        <v>4449.74</v>
      </c>
      <c r="M780" t="s">
        <v>5</v>
      </c>
      <c r="N780">
        <v>10.112953740944</v>
      </c>
      <c r="O780" t="s">
        <v>6</v>
      </c>
      <c r="P780">
        <v>45000</v>
      </c>
      <c r="Q780" t="s">
        <v>7</v>
      </c>
      <c r="R780">
        <v>45000</v>
      </c>
      <c r="S780" t="s">
        <v>21</v>
      </c>
      <c r="T780" t="s">
        <v>11952</v>
      </c>
      <c r="U780" t="s">
        <v>11953</v>
      </c>
      <c r="V780" t="s">
        <v>11954</v>
      </c>
      <c r="W780">
        <v>0.15773899999999999</v>
      </c>
    </row>
    <row r="781" spans="5:23">
      <c r="E781" t="s">
        <v>22</v>
      </c>
      <c r="F781">
        <v>83889.2</v>
      </c>
      <c r="G781" t="s">
        <v>1</v>
      </c>
      <c r="H781" t="s">
        <v>2</v>
      </c>
      <c r="I781" t="s">
        <v>3</v>
      </c>
      <c r="J781">
        <v>0.51758300000000002</v>
      </c>
      <c r="K781" t="s">
        <v>4</v>
      </c>
      <c r="L781">
        <v>4449.74</v>
      </c>
      <c r="M781" t="s">
        <v>5</v>
      </c>
      <c r="N781">
        <v>10.112953740944</v>
      </c>
      <c r="O781" t="s">
        <v>6</v>
      </c>
      <c r="P781">
        <v>45000</v>
      </c>
      <c r="Q781" t="s">
        <v>7</v>
      </c>
      <c r="R781">
        <v>45000</v>
      </c>
      <c r="S781" t="s">
        <v>21</v>
      </c>
      <c r="T781" t="s">
        <v>11952</v>
      </c>
      <c r="U781" t="s">
        <v>11953</v>
      </c>
      <c r="V781" t="s">
        <v>11954</v>
      </c>
      <c r="W781">
        <v>0.15773899999999999</v>
      </c>
    </row>
    <row r="782" spans="5:23">
      <c r="E782" t="s">
        <v>22</v>
      </c>
      <c r="F782">
        <v>136860</v>
      </c>
      <c r="G782" t="s">
        <v>1</v>
      </c>
      <c r="H782" t="s">
        <v>23</v>
      </c>
      <c r="I782" t="s">
        <v>3</v>
      </c>
      <c r="J782">
        <v>0.410553</v>
      </c>
      <c r="K782" t="s">
        <v>4</v>
      </c>
      <c r="L782">
        <v>4334.96</v>
      </c>
      <c r="M782" t="s">
        <v>5</v>
      </c>
      <c r="N782">
        <v>10.380722875685001</v>
      </c>
      <c r="O782" t="s">
        <v>6</v>
      </c>
      <c r="P782">
        <v>45000</v>
      </c>
      <c r="Q782" t="s">
        <v>7</v>
      </c>
      <c r="R782">
        <v>45000</v>
      </c>
      <c r="S782" t="s">
        <v>24</v>
      </c>
      <c r="T782" t="s">
        <v>11955</v>
      </c>
      <c r="U782" t="s">
        <v>11956</v>
      </c>
      <c r="V782" t="s">
        <v>11957</v>
      </c>
      <c r="W782">
        <v>0.20682800000000001</v>
      </c>
    </row>
    <row r="783" spans="5:23">
      <c r="E783" t="s">
        <v>25</v>
      </c>
      <c r="F783">
        <v>136860</v>
      </c>
      <c r="G783" t="s">
        <v>1</v>
      </c>
      <c r="H783" t="s">
        <v>23</v>
      </c>
      <c r="I783" t="s">
        <v>3</v>
      </c>
      <c r="J783">
        <v>0.410553</v>
      </c>
      <c r="K783" t="s">
        <v>4</v>
      </c>
      <c r="L783">
        <v>4334.96</v>
      </c>
      <c r="M783" t="s">
        <v>5</v>
      </c>
      <c r="N783">
        <v>10.380722875685001</v>
      </c>
      <c r="O783" t="s">
        <v>6</v>
      </c>
      <c r="P783">
        <v>45000</v>
      </c>
      <c r="Q783" t="s">
        <v>7</v>
      </c>
      <c r="R783">
        <v>45000</v>
      </c>
      <c r="S783" t="s">
        <v>26</v>
      </c>
      <c r="T783" t="s">
        <v>11955</v>
      </c>
      <c r="U783" t="s">
        <v>11956</v>
      </c>
      <c r="V783" t="s">
        <v>11957</v>
      </c>
      <c r="W783">
        <v>0.20682800000000001</v>
      </c>
    </row>
    <row r="784" spans="5:23">
      <c r="E784" t="s">
        <v>25</v>
      </c>
      <c r="F784">
        <v>137558</v>
      </c>
      <c r="G784" t="s">
        <v>1</v>
      </c>
      <c r="H784" t="s">
        <v>27</v>
      </c>
      <c r="I784" t="s">
        <v>3</v>
      </c>
      <c r="J784">
        <v>0.405719</v>
      </c>
      <c r="K784" t="s">
        <v>4</v>
      </c>
      <c r="L784">
        <v>4416.3500000000004</v>
      </c>
      <c r="M784" t="s">
        <v>5</v>
      </c>
      <c r="N784">
        <v>10.189402631967999</v>
      </c>
      <c r="O784" t="s">
        <v>6</v>
      </c>
      <c r="P784">
        <v>45000</v>
      </c>
      <c r="Q784" t="s">
        <v>7</v>
      </c>
      <c r="R784">
        <v>45000</v>
      </c>
      <c r="S784" t="s">
        <v>28</v>
      </c>
      <c r="T784" t="s">
        <v>11958</v>
      </c>
      <c r="U784" t="s">
        <v>11959</v>
      </c>
      <c r="V784" t="s">
        <v>11960</v>
      </c>
      <c r="W784">
        <v>0.19755600000000001</v>
      </c>
    </row>
    <row r="785" spans="5:23">
      <c r="E785" t="s">
        <v>29</v>
      </c>
      <c r="F785">
        <v>137558</v>
      </c>
      <c r="G785" t="s">
        <v>1</v>
      </c>
      <c r="H785" t="s">
        <v>27</v>
      </c>
      <c r="I785" t="s">
        <v>3</v>
      </c>
      <c r="J785">
        <v>0.405719</v>
      </c>
      <c r="K785" t="s">
        <v>4</v>
      </c>
      <c r="L785">
        <v>4416.3500000000004</v>
      </c>
      <c r="M785" t="s">
        <v>5</v>
      </c>
      <c r="N785">
        <v>10.189402631967999</v>
      </c>
      <c r="O785" t="s">
        <v>6</v>
      </c>
      <c r="P785">
        <v>45000</v>
      </c>
      <c r="Q785" t="s">
        <v>7</v>
      </c>
      <c r="R785">
        <v>45000</v>
      </c>
      <c r="S785" t="s">
        <v>28</v>
      </c>
      <c r="T785" t="s">
        <v>11958</v>
      </c>
      <c r="U785" t="s">
        <v>11959</v>
      </c>
      <c r="V785" t="s">
        <v>11960</v>
      </c>
      <c r="W785">
        <v>0.19755600000000001</v>
      </c>
    </row>
    <row r="786" spans="5:23">
      <c r="E786" t="s">
        <v>29</v>
      </c>
      <c r="F786">
        <v>194434</v>
      </c>
      <c r="G786" t="s">
        <v>1</v>
      </c>
      <c r="H786" t="s">
        <v>30</v>
      </c>
      <c r="I786" t="s">
        <v>3</v>
      </c>
      <c r="J786">
        <v>0.347603</v>
      </c>
      <c r="K786" t="s">
        <v>4</v>
      </c>
      <c r="L786">
        <v>4256.57</v>
      </c>
      <c r="M786" t="s">
        <v>5</v>
      </c>
      <c r="N786">
        <v>10.571888406615001</v>
      </c>
      <c r="O786" t="s">
        <v>6</v>
      </c>
      <c r="P786">
        <v>45000</v>
      </c>
      <c r="Q786" t="s">
        <v>7</v>
      </c>
      <c r="R786">
        <v>45000</v>
      </c>
      <c r="S786" t="s">
        <v>31</v>
      </c>
      <c r="T786" t="s">
        <v>11961</v>
      </c>
      <c r="U786" t="s">
        <v>11962</v>
      </c>
      <c r="V786" t="s">
        <v>11963</v>
      </c>
      <c r="W786">
        <v>0.21109800000000001</v>
      </c>
    </row>
    <row r="787" spans="5:23">
      <c r="E787" t="s">
        <v>32</v>
      </c>
      <c r="F787">
        <v>194434</v>
      </c>
      <c r="G787" t="s">
        <v>1</v>
      </c>
      <c r="H787" t="s">
        <v>30</v>
      </c>
      <c r="I787" t="s">
        <v>3</v>
      </c>
      <c r="J787">
        <v>0.347603</v>
      </c>
      <c r="K787" t="s">
        <v>4</v>
      </c>
      <c r="L787">
        <v>4256.57</v>
      </c>
      <c r="M787" t="s">
        <v>5</v>
      </c>
      <c r="N787">
        <v>10.571888406615001</v>
      </c>
      <c r="O787" t="s">
        <v>6</v>
      </c>
      <c r="P787">
        <v>45000</v>
      </c>
      <c r="Q787" t="s">
        <v>7</v>
      </c>
      <c r="R787">
        <v>45000</v>
      </c>
      <c r="S787" t="s">
        <v>33</v>
      </c>
      <c r="T787" t="s">
        <v>11961</v>
      </c>
      <c r="U787" t="s">
        <v>11962</v>
      </c>
      <c r="V787" t="s">
        <v>11963</v>
      </c>
      <c r="W787">
        <v>0.21109800000000001</v>
      </c>
    </row>
    <row r="788" spans="5:23">
      <c r="E788" t="s">
        <v>32</v>
      </c>
      <c r="F788">
        <v>202369</v>
      </c>
      <c r="G788" t="s">
        <v>1</v>
      </c>
      <c r="H788" t="s">
        <v>17</v>
      </c>
      <c r="I788" t="s">
        <v>3</v>
      </c>
      <c r="J788">
        <v>0.33605699999999999</v>
      </c>
      <c r="K788" t="s">
        <v>4</v>
      </c>
      <c r="L788">
        <v>4375.53</v>
      </c>
      <c r="M788" t="s">
        <v>5</v>
      </c>
      <c r="N788">
        <v>10.284457763935</v>
      </c>
      <c r="O788" t="s">
        <v>6</v>
      </c>
      <c r="P788">
        <v>45000</v>
      </c>
      <c r="Q788" t="s">
        <v>7</v>
      </c>
      <c r="R788">
        <v>45000</v>
      </c>
      <c r="S788" t="s">
        <v>34</v>
      </c>
      <c r="T788" t="s">
        <v>11964</v>
      </c>
      <c r="U788" t="s">
        <v>11965</v>
      </c>
      <c r="V788" t="s">
        <v>11966</v>
      </c>
      <c r="W788">
        <v>0.21252399999999999</v>
      </c>
    </row>
    <row r="789" spans="5:23">
      <c r="E789" t="s">
        <v>35</v>
      </c>
      <c r="F789">
        <v>202369</v>
      </c>
      <c r="G789" t="s">
        <v>1</v>
      </c>
      <c r="H789" t="s">
        <v>17</v>
      </c>
      <c r="I789" t="s">
        <v>3</v>
      </c>
      <c r="J789">
        <v>0.33605699999999999</v>
      </c>
      <c r="K789" t="s">
        <v>4</v>
      </c>
      <c r="L789">
        <v>4375.53</v>
      </c>
      <c r="M789" t="s">
        <v>5</v>
      </c>
      <c r="N789">
        <v>10.284457763935</v>
      </c>
      <c r="O789" t="s">
        <v>6</v>
      </c>
      <c r="P789">
        <v>45000</v>
      </c>
      <c r="Q789" t="s">
        <v>7</v>
      </c>
      <c r="R789">
        <v>45000</v>
      </c>
      <c r="S789" t="s">
        <v>34</v>
      </c>
      <c r="T789" t="s">
        <v>11964</v>
      </c>
      <c r="U789" t="s">
        <v>11965</v>
      </c>
      <c r="V789" t="s">
        <v>11966</v>
      </c>
      <c r="W789">
        <v>0.21252399999999999</v>
      </c>
    </row>
    <row r="790" spans="5:23">
      <c r="E790" t="s">
        <v>35</v>
      </c>
      <c r="F790">
        <v>256949</v>
      </c>
      <c r="G790" t="s">
        <v>1</v>
      </c>
      <c r="H790" t="s">
        <v>36</v>
      </c>
      <c r="I790" t="s">
        <v>3</v>
      </c>
      <c r="J790">
        <v>0.30573899999999998</v>
      </c>
      <c r="K790" t="s">
        <v>4</v>
      </c>
      <c r="L790">
        <v>4163.45</v>
      </c>
      <c r="M790" t="s">
        <v>5</v>
      </c>
      <c r="N790">
        <v>10.808348014019</v>
      </c>
      <c r="O790" t="s">
        <v>6</v>
      </c>
      <c r="P790">
        <v>45000</v>
      </c>
      <c r="Q790" t="s">
        <v>7</v>
      </c>
      <c r="R790">
        <v>45000</v>
      </c>
      <c r="S790" t="s">
        <v>37</v>
      </c>
      <c r="T790" t="s">
        <v>11967</v>
      </c>
      <c r="U790" t="s">
        <v>11968</v>
      </c>
      <c r="V790" t="s">
        <v>11969</v>
      </c>
      <c r="W790">
        <v>0.231659</v>
      </c>
    </row>
    <row r="791" spans="5:23">
      <c r="E791" t="s">
        <v>38</v>
      </c>
      <c r="F791">
        <v>256949</v>
      </c>
      <c r="G791" t="s">
        <v>1</v>
      </c>
      <c r="H791" t="s">
        <v>36</v>
      </c>
      <c r="I791" t="s">
        <v>3</v>
      </c>
      <c r="J791">
        <v>0.30573899999999998</v>
      </c>
      <c r="K791" t="s">
        <v>4</v>
      </c>
      <c r="L791">
        <v>4163.45</v>
      </c>
      <c r="M791" t="s">
        <v>5</v>
      </c>
      <c r="N791">
        <v>10.808348014019</v>
      </c>
      <c r="O791" t="s">
        <v>6</v>
      </c>
      <c r="P791">
        <v>45000</v>
      </c>
      <c r="Q791" t="s">
        <v>7</v>
      </c>
      <c r="R791">
        <v>45000</v>
      </c>
      <c r="S791" t="s">
        <v>39</v>
      </c>
      <c r="T791" t="s">
        <v>11967</v>
      </c>
      <c r="U791" t="s">
        <v>11968</v>
      </c>
      <c r="V791" t="s">
        <v>11969</v>
      </c>
      <c r="W791">
        <v>0.231659</v>
      </c>
    </row>
    <row r="792" spans="5:23">
      <c r="E792" t="s">
        <v>38</v>
      </c>
      <c r="F792">
        <v>247547</v>
      </c>
      <c r="G792" t="s">
        <v>1</v>
      </c>
      <c r="H792" t="s">
        <v>40</v>
      </c>
      <c r="I792" t="s">
        <v>3</v>
      </c>
      <c r="J792">
        <v>0.30562299999999998</v>
      </c>
      <c r="K792" t="s">
        <v>4</v>
      </c>
      <c r="L792">
        <v>4324.8500000000004</v>
      </c>
      <c r="M792" t="s">
        <v>5</v>
      </c>
      <c r="N792">
        <v>10.404987080325</v>
      </c>
      <c r="O792" t="s">
        <v>6</v>
      </c>
      <c r="P792">
        <v>45000</v>
      </c>
      <c r="Q792" t="s">
        <v>7</v>
      </c>
      <c r="R792">
        <v>45000</v>
      </c>
      <c r="S792" t="s">
        <v>41</v>
      </c>
      <c r="T792" t="s">
        <v>11970</v>
      </c>
      <c r="U792" t="s">
        <v>11971</v>
      </c>
      <c r="V792" t="s">
        <v>11972</v>
      </c>
      <c r="W792">
        <v>0.23028299999999999</v>
      </c>
    </row>
    <row r="793" spans="5:23">
      <c r="E793" t="s">
        <v>42</v>
      </c>
      <c r="F793">
        <v>247547</v>
      </c>
      <c r="G793" t="s">
        <v>1</v>
      </c>
      <c r="H793" t="s">
        <v>40</v>
      </c>
      <c r="I793" t="s">
        <v>3</v>
      </c>
      <c r="J793">
        <v>0.30562299999999998</v>
      </c>
      <c r="K793" t="s">
        <v>4</v>
      </c>
      <c r="L793">
        <v>4324.8500000000004</v>
      </c>
      <c r="M793" t="s">
        <v>5</v>
      </c>
      <c r="N793">
        <v>10.404987080325</v>
      </c>
      <c r="O793" t="s">
        <v>6</v>
      </c>
      <c r="P793">
        <v>45000</v>
      </c>
      <c r="Q793" t="s">
        <v>7</v>
      </c>
      <c r="R793">
        <v>45000</v>
      </c>
      <c r="S793" t="s">
        <v>41</v>
      </c>
      <c r="T793" t="s">
        <v>11970</v>
      </c>
      <c r="U793" t="s">
        <v>11971</v>
      </c>
      <c r="V793" t="s">
        <v>11972</v>
      </c>
      <c r="W793">
        <v>0.23028299999999999</v>
      </c>
    </row>
    <row r="794" spans="5:23">
      <c r="E794" t="s">
        <v>42</v>
      </c>
      <c r="F794">
        <v>32627.200000000001</v>
      </c>
      <c r="G794" t="s">
        <v>1</v>
      </c>
      <c r="H794" t="s">
        <v>14</v>
      </c>
      <c r="I794" t="s">
        <v>3</v>
      </c>
      <c r="J794">
        <v>0.82720899999999997</v>
      </c>
      <c r="K794" t="s">
        <v>4</v>
      </c>
      <c r="L794">
        <v>4479.09</v>
      </c>
      <c r="M794" t="s">
        <v>5</v>
      </c>
      <c r="N794">
        <v>10.046676706208</v>
      </c>
      <c r="O794" t="s">
        <v>6</v>
      </c>
      <c r="P794">
        <v>45000</v>
      </c>
      <c r="Q794" t="s">
        <v>7</v>
      </c>
      <c r="R794">
        <v>45000</v>
      </c>
      <c r="S794" t="s">
        <v>43</v>
      </c>
      <c r="T794" t="s">
        <v>6089</v>
      </c>
      <c r="U794" t="s">
        <v>11973</v>
      </c>
      <c r="V794" t="s">
        <v>11974</v>
      </c>
      <c r="W794">
        <v>6.1084300000000001E-2</v>
      </c>
    </row>
    <row r="795" spans="5:23">
      <c r="E795" t="s">
        <v>44</v>
      </c>
      <c r="F795">
        <v>32627.200000000001</v>
      </c>
      <c r="G795" t="s">
        <v>1</v>
      </c>
      <c r="H795" t="s">
        <v>14</v>
      </c>
      <c r="I795" t="s">
        <v>3</v>
      </c>
      <c r="J795">
        <v>0.82720899999999997</v>
      </c>
      <c r="K795" t="s">
        <v>4</v>
      </c>
      <c r="L795">
        <v>4479.09</v>
      </c>
      <c r="M795" t="s">
        <v>5</v>
      </c>
      <c r="N795">
        <v>10.046676706208</v>
      </c>
      <c r="O795" t="s">
        <v>6</v>
      </c>
      <c r="P795">
        <v>45000</v>
      </c>
      <c r="Q795" t="s">
        <v>7</v>
      </c>
      <c r="R795">
        <v>45000</v>
      </c>
      <c r="S795" t="s">
        <v>45</v>
      </c>
      <c r="T795" t="s">
        <v>6089</v>
      </c>
      <c r="U795" t="s">
        <v>11973</v>
      </c>
      <c r="V795" t="s">
        <v>11974</v>
      </c>
      <c r="W795">
        <v>6.1084300000000001E-2</v>
      </c>
    </row>
    <row r="796" spans="5:23">
      <c r="E796" t="s">
        <v>44</v>
      </c>
      <c r="F796">
        <v>32809.4</v>
      </c>
      <c r="G796" t="s">
        <v>1</v>
      </c>
      <c r="H796" t="s">
        <v>10</v>
      </c>
      <c r="I796" t="s">
        <v>3</v>
      </c>
      <c r="J796">
        <v>0.82395600000000002</v>
      </c>
      <c r="K796" t="s">
        <v>4</v>
      </c>
      <c r="L796">
        <v>4489.46</v>
      </c>
      <c r="M796" t="s">
        <v>5</v>
      </c>
      <c r="N796">
        <v>10.023483620467999</v>
      </c>
      <c r="O796" t="s">
        <v>6</v>
      </c>
      <c r="P796">
        <v>45000</v>
      </c>
      <c r="Q796" t="s">
        <v>7</v>
      </c>
      <c r="R796">
        <v>45000</v>
      </c>
      <c r="S796" t="s">
        <v>11</v>
      </c>
      <c r="T796" t="s">
        <v>11943</v>
      </c>
      <c r="U796" t="s">
        <v>11944</v>
      </c>
      <c r="V796" t="s">
        <v>11945</v>
      </c>
      <c r="W796">
        <v>5.9598699999999998E-2</v>
      </c>
    </row>
    <row r="797" spans="5:23">
      <c r="E797" t="s">
        <v>0</v>
      </c>
      <c r="F797">
        <v>46273.1</v>
      </c>
      <c r="G797" t="s">
        <v>1</v>
      </c>
      <c r="H797" t="s">
        <v>2</v>
      </c>
      <c r="I797" t="s">
        <v>3</v>
      </c>
      <c r="J797">
        <v>0.69642599999999999</v>
      </c>
      <c r="K797" t="s">
        <v>4</v>
      </c>
      <c r="L797">
        <v>4455.75</v>
      </c>
      <c r="M797" t="s">
        <v>5</v>
      </c>
      <c r="N797">
        <v>10.099303662003001</v>
      </c>
      <c r="O797" t="s">
        <v>6</v>
      </c>
      <c r="P797">
        <v>45000</v>
      </c>
      <c r="Q797" t="s">
        <v>7</v>
      </c>
      <c r="R797">
        <v>45000</v>
      </c>
      <c r="S797" t="s">
        <v>8</v>
      </c>
      <c r="T797" t="s">
        <v>11975</v>
      </c>
      <c r="U797" t="s">
        <v>11976</v>
      </c>
      <c r="V797" t="s">
        <v>11977</v>
      </c>
      <c r="W797">
        <v>0.10385</v>
      </c>
    </row>
    <row r="798" spans="5:23">
      <c r="E798" t="s">
        <v>9</v>
      </c>
      <c r="F798">
        <v>32357.9</v>
      </c>
      <c r="G798" t="s">
        <v>1</v>
      </c>
      <c r="H798" t="s">
        <v>10</v>
      </c>
      <c r="I798" t="s">
        <v>3</v>
      </c>
      <c r="J798">
        <v>0.82968500000000001</v>
      </c>
      <c r="K798" t="s">
        <v>4</v>
      </c>
      <c r="L798">
        <v>4489.46</v>
      </c>
      <c r="M798" t="s">
        <v>5</v>
      </c>
      <c r="N798">
        <v>10.023483620467999</v>
      </c>
      <c r="O798" t="s">
        <v>6</v>
      </c>
      <c r="P798">
        <v>45000</v>
      </c>
      <c r="Q798" t="s">
        <v>7</v>
      </c>
      <c r="R798">
        <v>45000</v>
      </c>
      <c r="S798" t="s">
        <v>11</v>
      </c>
      <c r="T798" t="s">
        <v>11978</v>
      </c>
      <c r="U798" t="s">
        <v>11979</v>
      </c>
      <c r="V798" t="s">
        <v>11980</v>
      </c>
      <c r="W798">
        <v>5.1627899999999997E-2</v>
      </c>
    </row>
    <row r="799" spans="5:23">
      <c r="E799" t="s">
        <v>12</v>
      </c>
      <c r="F799">
        <v>46273.1</v>
      </c>
      <c r="G799" t="s">
        <v>1</v>
      </c>
      <c r="H799" t="s">
        <v>2</v>
      </c>
      <c r="I799" t="s">
        <v>3</v>
      </c>
      <c r="J799">
        <v>0.69642599999999999</v>
      </c>
      <c r="K799" t="s">
        <v>4</v>
      </c>
      <c r="L799">
        <v>4455.75</v>
      </c>
      <c r="M799" t="s">
        <v>5</v>
      </c>
      <c r="N799">
        <v>10.099303662003001</v>
      </c>
      <c r="O799" t="s">
        <v>6</v>
      </c>
      <c r="P799">
        <v>45000</v>
      </c>
      <c r="Q799" t="s">
        <v>7</v>
      </c>
      <c r="R799">
        <v>45000</v>
      </c>
      <c r="S799" t="s">
        <v>13</v>
      </c>
      <c r="T799" t="s">
        <v>11975</v>
      </c>
      <c r="U799" t="s">
        <v>11976</v>
      </c>
      <c r="V799" t="s">
        <v>11977</v>
      </c>
      <c r="W799">
        <v>0.10385</v>
      </c>
    </row>
    <row r="800" spans="5:23">
      <c r="E800" t="s">
        <v>12</v>
      </c>
      <c r="F800">
        <v>46638.9</v>
      </c>
      <c r="G800" t="s">
        <v>1</v>
      </c>
      <c r="H800" t="s">
        <v>14</v>
      </c>
      <c r="I800" t="s">
        <v>3</v>
      </c>
      <c r="J800">
        <v>0.69197299999999995</v>
      </c>
      <c r="K800" t="s">
        <v>4</v>
      </c>
      <c r="L800">
        <v>4477.8999999999996</v>
      </c>
      <c r="M800" t="s">
        <v>5</v>
      </c>
      <c r="N800">
        <v>10.049360773968001</v>
      </c>
      <c r="O800" t="s">
        <v>6</v>
      </c>
      <c r="P800">
        <v>45000</v>
      </c>
      <c r="Q800" t="s">
        <v>7</v>
      </c>
      <c r="R800">
        <v>45000</v>
      </c>
      <c r="S800" t="s">
        <v>15</v>
      </c>
      <c r="T800" t="s">
        <v>11981</v>
      </c>
      <c r="U800" t="s">
        <v>11982</v>
      </c>
      <c r="V800" t="s">
        <v>11983</v>
      </c>
      <c r="W800">
        <v>9.9727899999999994E-2</v>
      </c>
    </row>
    <row r="801" spans="5:23">
      <c r="E801" t="s">
        <v>16</v>
      </c>
      <c r="F801">
        <v>46638.9</v>
      </c>
      <c r="G801" t="s">
        <v>1</v>
      </c>
      <c r="H801" t="s">
        <v>14</v>
      </c>
      <c r="I801" t="s">
        <v>3</v>
      </c>
      <c r="J801">
        <v>0.69197299999999995</v>
      </c>
      <c r="K801" t="s">
        <v>4</v>
      </c>
      <c r="L801">
        <v>4477.8999999999996</v>
      </c>
      <c r="M801" t="s">
        <v>5</v>
      </c>
      <c r="N801">
        <v>10.049360773968001</v>
      </c>
      <c r="O801" t="s">
        <v>6</v>
      </c>
      <c r="P801">
        <v>45000</v>
      </c>
      <c r="Q801" t="s">
        <v>7</v>
      </c>
      <c r="R801">
        <v>45000</v>
      </c>
      <c r="S801" t="s">
        <v>15</v>
      </c>
      <c r="T801" t="s">
        <v>11981</v>
      </c>
      <c r="U801" t="s">
        <v>11982</v>
      </c>
      <c r="V801" t="s">
        <v>11983</v>
      </c>
      <c r="W801">
        <v>9.9727899999999994E-2</v>
      </c>
    </row>
    <row r="802" spans="5:23">
      <c r="E802" t="s">
        <v>16</v>
      </c>
      <c r="F802">
        <v>85072.6</v>
      </c>
      <c r="G802" t="s">
        <v>1</v>
      </c>
      <c r="H802" t="s">
        <v>17</v>
      </c>
      <c r="I802" t="s">
        <v>3</v>
      </c>
      <c r="J802">
        <v>0.516795</v>
      </c>
      <c r="K802" t="s">
        <v>4</v>
      </c>
      <c r="L802">
        <v>4401.22</v>
      </c>
      <c r="M802" t="s">
        <v>5</v>
      </c>
      <c r="N802">
        <v>10.224428240095</v>
      </c>
      <c r="O802" t="s">
        <v>6</v>
      </c>
      <c r="P802">
        <v>45000</v>
      </c>
      <c r="Q802" t="s">
        <v>7</v>
      </c>
      <c r="R802">
        <v>45000</v>
      </c>
      <c r="S802" t="s">
        <v>18</v>
      </c>
      <c r="T802" t="s">
        <v>11984</v>
      </c>
      <c r="U802" t="s">
        <v>11985</v>
      </c>
      <c r="V802" t="s">
        <v>11986</v>
      </c>
      <c r="W802">
        <v>0.162493</v>
      </c>
    </row>
    <row r="803" spans="5:23">
      <c r="E803" t="s">
        <v>19</v>
      </c>
      <c r="F803">
        <v>85072.6</v>
      </c>
      <c r="G803" t="s">
        <v>1</v>
      </c>
      <c r="H803" t="s">
        <v>17</v>
      </c>
      <c r="I803" t="s">
        <v>3</v>
      </c>
      <c r="J803">
        <v>0.516795</v>
      </c>
      <c r="K803" t="s">
        <v>4</v>
      </c>
      <c r="L803">
        <v>4401.22</v>
      </c>
      <c r="M803" t="s">
        <v>5</v>
      </c>
      <c r="N803">
        <v>10.224428240095</v>
      </c>
      <c r="O803" t="s">
        <v>6</v>
      </c>
      <c r="P803">
        <v>45000</v>
      </c>
      <c r="Q803" t="s">
        <v>7</v>
      </c>
      <c r="R803">
        <v>45000</v>
      </c>
      <c r="S803" t="s">
        <v>20</v>
      </c>
      <c r="T803" t="s">
        <v>11984</v>
      </c>
      <c r="U803" t="s">
        <v>11985</v>
      </c>
      <c r="V803" t="s">
        <v>11986</v>
      </c>
      <c r="W803">
        <v>0.162493</v>
      </c>
    </row>
    <row r="804" spans="5:23">
      <c r="E804" t="s">
        <v>19</v>
      </c>
      <c r="F804">
        <v>84386.4</v>
      </c>
      <c r="G804" t="s">
        <v>1</v>
      </c>
      <c r="H804" t="s">
        <v>2</v>
      </c>
      <c r="I804" t="s">
        <v>3</v>
      </c>
      <c r="J804">
        <v>0.51603600000000005</v>
      </c>
      <c r="K804" t="s">
        <v>4</v>
      </c>
      <c r="L804">
        <v>4450.08</v>
      </c>
      <c r="M804" t="s">
        <v>5</v>
      </c>
      <c r="N804">
        <v>10.112173742032001</v>
      </c>
      <c r="O804" t="s">
        <v>6</v>
      </c>
      <c r="P804">
        <v>45000</v>
      </c>
      <c r="Q804" t="s">
        <v>7</v>
      </c>
      <c r="R804">
        <v>45000</v>
      </c>
      <c r="S804" t="s">
        <v>21</v>
      </c>
      <c r="T804" t="s">
        <v>11987</v>
      </c>
      <c r="U804" t="s">
        <v>11988</v>
      </c>
      <c r="V804" t="s">
        <v>11989</v>
      </c>
      <c r="W804">
        <v>0.15349699999999999</v>
      </c>
    </row>
    <row r="805" spans="5:23">
      <c r="E805" t="s">
        <v>22</v>
      </c>
      <c r="F805">
        <v>84386.4</v>
      </c>
      <c r="G805" t="s">
        <v>1</v>
      </c>
      <c r="H805" t="s">
        <v>2</v>
      </c>
      <c r="I805" t="s">
        <v>3</v>
      </c>
      <c r="J805">
        <v>0.51603600000000005</v>
      </c>
      <c r="K805" t="s">
        <v>4</v>
      </c>
      <c r="L805">
        <v>4450.08</v>
      </c>
      <c r="M805" t="s">
        <v>5</v>
      </c>
      <c r="N805">
        <v>10.112173742032001</v>
      </c>
      <c r="O805" t="s">
        <v>6</v>
      </c>
      <c r="P805">
        <v>45000</v>
      </c>
      <c r="Q805" t="s">
        <v>7</v>
      </c>
      <c r="R805">
        <v>45000</v>
      </c>
      <c r="S805" t="s">
        <v>21</v>
      </c>
      <c r="T805" t="s">
        <v>11987</v>
      </c>
      <c r="U805" t="s">
        <v>11988</v>
      </c>
      <c r="V805" t="s">
        <v>11989</v>
      </c>
      <c r="W805">
        <v>0.15349699999999999</v>
      </c>
    </row>
    <row r="806" spans="5:23">
      <c r="E806" t="s">
        <v>22</v>
      </c>
      <c r="F806">
        <v>141523</v>
      </c>
      <c r="G806" t="s">
        <v>1</v>
      </c>
      <c r="H806" t="s">
        <v>23</v>
      </c>
      <c r="I806" t="s">
        <v>3</v>
      </c>
      <c r="J806">
        <v>0.403665</v>
      </c>
      <c r="K806" t="s">
        <v>4</v>
      </c>
      <c r="L806">
        <v>4336.42</v>
      </c>
      <c r="M806" t="s">
        <v>5</v>
      </c>
      <c r="N806">
        <v>10.377215256556999</v>
      </c>
      <c r="O806" t="s">
        <v>6</v>
      </c>
      <c r="P806">
        <v>45000</v>
      </c>
      <c r="Q806" t="s">
        <v>7</v>
      </c>
      <c r="R806">
        <v>45000</v>
      </c>
      <c r="S806" t="s">
        <v>24</v>
      </c>
      <c r="T806" t="s">
        <v>11990</v>
      </c>
      <c r="U806" t="s">
        <v>11991</v>
      </c>
      <c r="V806" t="s">
        <v>11992</v>
      </c>
      <c r="W806">
        <v>0.197216</v>
      </c>
    </row>
    <row r="807" spans="5:23">
      <c r="E807" t="s">
        <v>25</v>
      </c>
      <c r="F807">
        <v>141523</v>
      </c>
      <c r="G807" t="s">
        <v>1</v>
      </c>
      <c r="H807" t="s">
        <v>23</v>
      </c>
      <c r="I807" t="s">
        <v>3</v>
      </c>
      <c r="J807">
        <v>0.403665</v>
      </c>
      <c r="K807" t="s">
        <v>4</v>
      </c>
      <c r="L807">
        <v>4336.42</v>
      </c>
      <c r="M807" t="s">
        <v>5</v>
      </c>
      <c r="N807">
        <v>10.377215256556999</v>
      </c>
      <c r="O807" t="s">
        <v>6</v>
      </c>
      <c r="P807">
        <v>45000</v>
      </c>
      <c r="Q807" t="s">
        <v>7</v>
      </c>
      <c r="R807">
        <v>45000</v>
      </c>
      <c r="S807" t="s">
        <v>26</v>
      </c>
      <c r="T807" t="s">
        <v>11990</v>
      </c>
      <c r="U807" t="s">
        <v>11991</v>
      </c>
      <c r="V807" t="s">
        <v>11992</v>
      </c>
      <c r="W807">
        <v>0.197216</v>
      </c>
    </row>
    <row r="808" spans="5:23">
      <c r="E808" t="s">
        <v>25</v>
      </c>
      <c r="F808">
        <v>139912</v>
      </c>
      <c r="G808" t="s">
        <v>1</v>
      </c>
      <c r="H808" t="s">
        <v>27</v>
      </c>
      <c r="I808" t="s">
        <v>3</v>
      </c>
      <c r="J808">
        <v>0.40231499999999998</v>
      </c>
      <c r="K808" t="s">
        <v>4</v>
      </c>
      <c r="L808">
        <v>4415.8500000000004</v>
      </c>
      <c r="M808" t="s">
        <v>5</v>
      </c>
      <c r="N808">
        <v>10.190572234336001</v>
      </c>
      <c r="O808" t="s">
        <v>6</v>
      </c>
      <c r="P808">
        <v>45000</v>
      </c>
      <c r="Q808" t="s">
        <v>7</v>
      </c>
      <c r="R808">
        <v>45000</v>
      </c>
      <c r="S808" t="s">
        <v>28</v>
      </c>
      <c r="T808" t="s">
        <v>11131</v>
      </c>
      <c r="U808" t="s">
        <v>11993</v>
      </c>
      <c r="V808" t="s">
        <v>11994</v>
      </c>
      <c r="W808">
        <v>0.20957200000000001</v>
      </c>
    </row>
    <row r="809" spans="5:23">
      <c r="E809" t="s">
        <v>29</v>
      </c>
      <c r="F809">
        <v>139912</v>
      </c>
      <c r="G809" t="s">
        <v>1</v>
      </c>
      <c r="H809" t="s">
        <v>27</v>
      </c>
      <c r="I809" t="s">
        <v>3</v>
      </c>
      <c r="J809">
        <v>0.40231499999999998</v>
      </c>
      <c r="K809" t="s">
        <v>4</v>
      </c>
      <c r="L809">
        <v>4415.8500000000004</v>
      </c>
      <c r="M809" t="s">
        <v>5</v>
      </c>
      <c r="N809">
        <v>10.190572234336001</v>
      </c>
      <c r="O809" t="s">
        <v>6</v>
      </c>
      <c r="P809">
        <v>45000</v>
      </c>
      <c r="Q809" t="s">
        <v>7</v>
      </c>
      <c r="R809">
        <v>45000</v>
      </c>
      <c r="S809" t="s">
        <v>28</v>
      </c>
      <c r="T809" t="s">
        <v>11131</v>
      </c>
      <c r="U809" t="s">
        <v>11993</v>
      </c>
      <c r="V809" t="s">
        <v>11994</v>
      </c>
      <c r="W809">
        <v>0.20957200000000001</v>
      </c>
    </row>
    <row r="810" spans="5:23">
      <c r="E810" t="s">
        <v>29</v>
      </c>
      <c r="F810">
        <v>204263</v>
      </c>
      <c r="G810" t="s">
        <v>1</v>
      </c>
      <c r="H810" t="s">
        <v>30</v>
      </c>
      <c r="I810" t="s">
        <v>3</v>
      </c>
      <c r="J810">
        <v>0.33911799999999998</v>
      </c>
      <c r="K810" t="s">
        <v>4</v>
      </c>
      <c r="L810">
        <v>4257.04</v>
      </c>
      <c r="M810" t="s">
        <v>5</v>
      </c>
      <c r="N810">
        <v>10.570719299241</v>
      </c>
      <c r="O810" t="s">
        <v>6</v>
      </c>
      <c r="P810">
        <v>45000</v>
      </c>
      <c r="Q810" t="s">
        <v>7</v>
      </c>
      <c r="R810">
        <v>45000</v>
      </c>
      <c r="S810" t="s">
        <v>31</v>
      </c>
      <c r="T810" t="s">
        <v>11995</v>
      </c>
      <c r="U810" t="s">
        <v>11996</v>
      </c>
      <c r="V810" t="s">
        <v>11997</v>
      </c>
      <c r="W810">
        <v>0.222553</v>
      </c>
    </row>
    <row r="811" spans="5:23">
      <c r="E811" t="s">
        <v>32</v>
      </c>
      <c r="F811">
        <v>204263</v>
      </c>
      <c r="G811" t="s">
        <v>1</v>
      </c>
      <c r="H811" t="s">
        <v>30</v>
      </c>
      <c r="I811" t="s">
        <v>3</v>
      </c>
      <c r="J811">
        <v>0.33911799999999998</v>
      </c>
      <c r="K811" t="s">
        <v>4</v>
      </c>
      <c r="L811">
        <v>4257.04</v>
      </c>
      <c r="M811" t="s">
        <v>5</v>
      </c>
      <c r="N811">
        <v>10.570719299241</v>
      </c>
      <c r="O811" t="s">
        <v>6</v>
      </c>
      <c r="P811">
        <v>45000</v>
      </c>
      <c r="Q811" t="s">
        <v>7</v>
      </c>
      <c r="R811">
        <v>45000</v>
      </c>
      <c r="S811" t="s">
        <v>33</v>
      </c>
      <c r="T811" t="s">
        <v>11995</v>
      </c>
      <c r="U811" t="s">
        <v>11996</v>
      </c>
      <c r="V811" t="s">
        <v>11997</v>
      </c>
      <c r="W811">
        <v>0.222553</v>
      </c>
    </row>
    <row r="812" spans="5:23">
      <c r="E812" t="s">
        <v>32</v>
      </c>
      <c r="F812">
        <v>202790</v>
      </c>
      <c r="G812" t="s">
        <v>1</v>
      </c>
      <c r="H812" t="s">
        <v>17</v>
      </c>
      <c r="I812" t="s">
        <v>3</v>
      </c>
      <c r="J812">
        <v>0.335787</v>
      </c>
      <c r="K812" t="s">
        <v>4</v>
      </c>
      <c r="L812">
        <v>4373.46</v>
      </c>
      <c r="M812" t="s">
        <v>5</v>
      </c>
      <c r="N812">
        <v>10.289330282185</v>
      </c>
      <c r="O812" t="s">
        <v>6</v>
      </c>
      <c r="P812">
        <v>45000</v>
      </c>
      <c r="Q812" t="s">
        <v>7</v>
      </c>
      <c r="R812">
        <v>45000</v>
      </c>
      <c r="S812" t="s">
        <v>34</v>
      </c>
      <c r="T812" t="s">
        <v>11998</v>
      </c>
      <c r="U812" t="s">
        <v>11999</v>
      </c>
      <c r="V812" t="s">
        <v>12000</v>
      </c>
      <c r="W812">
        <v>0.21870300000000001</v>
      </c>
    </row>
    <row r="813" spans="5:23">
      <c r="E813" t="s">
        <v>35</v>
      </c>
      <c r="F813">
        <v>202790</v>
      </c>
      <c r="G813" t="s">
        <v>1</v>
      </c>
      <c r="H813" t="s">
        <v>17</v>
      </c>
      <c r="I813" t="s">
        <v>3</v>
      </c>
      <c r="J813">
        <v>0.335787</v>
      </c>
      <c r="K813" t="s">
        <v>4</v>
      </c>
      <c r="L813">
        <v>4373.46</v>
      </c>
      <c r="M813" t="s">
        <v>5</v>
      </c>
      <c r="N813">
        <v>10.289330282185</v>
      </c>
      <c r="O813" t="s">
        <v>6</v>
      </c>
      <c r="P813">
        <v>45000</v>
      </c>
      <c r="Q813" t="s">
        <v>7</v>
      </c>
      <c r="R813">
        <v>45000</v>
      </c>
      <c r="S813" t="s">
        <v>34</v>
      </c>
      <c r="T813" t="s">
        <v>11998</v>
      </c>
      <c r="U813" t="s">
        <v>11999</v>
      </c>
      <c r="V813" t="s">
        <v>12000</v>
      </c>
      <c r="W813">
        <v>0.21870300000000001</v>
      </c>
    </row>
    <row r="814" spans="5:23">
      <c r="E814" t="s">
        <v>35</v>
      </c>
      <c r="F814">
        <v>274769</v>
      </c>
      <c r="G814" t="s">
        <v>1</v>
      </c>
      <c r="H814" t="s">
        <v>36</v>
      </c>
      <c r="I814" t="s">
        <v>3</v>
      </c>
      <c r="J814">
        <v>0.29567100000000002</v>
      </c>
      <c r="K814" t="s">
        <v>4</v>
      </c>
      <c r="L814">
        <v>4163.07</v>
      </c>
      <c r="M814" t="s">
        <v>5</v>
      </c>
      <c r="N814">
        <v>10.809322220665001</v>
      </c>
      <c r="O814" t="s">
        <v>6</v>
      </c>
      <c r="P814">
        <v>45000</v>
      </c>
      <c r="Q814" t="s">
        <v>7</v>
      </c>
      <c r="R814">
        <v>45000</v>
      </c>
      <c r="S814" t="s">
        <v>37</v>
      </c>
      <c r="T814" t="s">
        <v>12001</v>
      </c>
      <c r="U814" t="s">
        <v>12002</v>
      </c>
      <c r="V814" t="s">
        <v>12003</v>
      </c>
      <c r="W814">
        <v>0.23098399999999999</v>
      </c>
    </row>
    <row r="815" spans="5:23">
      <c r="E815" t="s">
        <v>38</v>
      </c>
      <c r="F815">
        <v>274769</v>
      </c>
      <c r="G815" t="s">
        <v>1</v>
      </c>
      <c r="H815" t="s">
        <v>36</v>
      </c>
      <c r="I815" t="s">
        <v>3</v>
      </c>
      <c r="J815">
        <v>0.29567100000000002</v>
      </c>
      <c r="K815" t="s">
        <v>4</v>
      </c>
      <c r="L815">
        <v>4163.07</v>
      </c>
      <c r="M815" t="s">
        <v>5</v>
      </c>
      <c r="N815">
        <v>10.809322220665001</v>
      </c>
      <c r="O815" t="s">
        <v>6</v>
      </c>
      <c r="P815">
        <v>45000</v>
      </c>
      <c r="Q815" t="s">
        <v>7</v>
      </c>
      <c r="R815">
        <v>45000</v>
      </c>
      <c r="S815" t="s">
        <v>39</v>
      </c>
      <c r="T815" t="s">
        <v>12001</v>
      </c>
      <c r="U815" t="s">
        <v>12002</v>
      </c>
      <c r="V815" t="s">
        <v>12003</v>
      </c>
      <c r="W815">
        <v>0.23098399999999999</v>
      </c>
    </row>
    <row r="816" spans="5:23">
      <c r="E816" t="s">
        <v>38</v>
      </c>
      <c r="F816">
        <v>242934</v>
      </c>
      <c r="G816" t="s">
        <v>1</v>
      </c>
      <c r="H816" t="s">
        <v>40</v>
      </c>
      <c r="I816" t="s">
        <v>3</v>
      </c>
      <c r="J816">
        <v>0.30852099999999999</v>
      </c>
      <c r="K816" t="s">
        <v>4</v>
      </c>
      <c r="L816">
        <v>4324.55</v>
      </c>
      <c r="M816" t="s">
        <v>5</v>
      </c>
      <c r="N816">
        <v>10.405717883811</v>
      </c>
      <c r="O816" t="s">
        <v>6</v>
      </c>
      <c r="P816">
        <v>45000</v>
      </c>
      <c r="Q816" t="s">
        <v>7</v>
      </c>
      <c r="R816">
        <v>45000</v>
      </c>
      <c r="S816" t="s">
        <v>41</v>
      </c>
      <c r="T816" t="s">
        <v>12004</v>
      </c>
      <c r="U816" t="s">
        <v>12005</v>
      </c>
      <c r="V816" t="s">
        <v>12006</v>
      </c>
      <c r="W816">
        <v>0.22694900000000001</v>
      </c>
    </row>
    <row r="817" spans="5:23">
      <c r="E817" t="s">
        <v>42</v>
      </c>
      <c r="F817">
        <v>242934</v>
      </c>
      <c r="G817" t="s">
        <v>1</v>
      </c>
      <c r="H817" t="s">
        <v>40</v>
      </c>
      <c r="I817" t="s">
        <v>3</v>
      </c>
      <c r="J817">
        <v>0.30852099999999999</v>
      </c>
      <c r="K817" t="s">
        <v>4</v>
      </c>
      <c r="L817">
        <v>4324.55</v>
      </c>
      <c r="M817" t="s">
        <v>5</v>
      </c>
      <c r="N817">
        <v>10.405717883811</v>
      </c>
      <c r="O817" t="s">
        <v>6</v>
      </c>
      <c r="P817">
        <v>45000</v>
      </c>
      <c r="Q817" t="s">
        <v>7</v>
      </c>
      <c r="R817">
        <v>45000</v>
      </c>
      <c r="S817" t="s">
        <v>41</v>
      </c>
      <c r="T817" t="s">
        <v>12004</v>
      </c>
      <c r="U817" t="s">
        <v>12005</v>
      </c>
      <c r="V817" t="s">
        <v>12006</v>
      </c>
      <c r="W817">
        <v>0.22694900000000001</v>
      </c>
    </row>
    <row r="818" spans="5:23">
      <c r="E818" t="s">
        <v>42</v>
      </c>
      <c r="F818">
        <v>32654.3</v>
      </c>
      <c r="G818" t="s">
        <v>1</v>
      </c>
      <c r="H818" t="s">
        <v>14</v>
      </c>
      <c r="I818" t="s">
        <v>3</v>
      </c>
      <c r="J818">
        <v>0.82686499999999996</v>
      </c>
      <c r="K818" t="s">
        <v>4</v>
      </c>
      <c r="L818">
        <v>4479.09</v>
      </c>
      <c r="M818" t="s">
        <v>5</v>
      </c>
      <c r="N818">
        <v>10.046676706208</v>
      </c>
      <c r="O818" t="s">
        <v>6</v>
      </c>
      <c r="P818">
        <v>45000</v>
      </c>
      <c r="Q818" t="s">
        <v>7</v>
      </c>
      <c r="R818">
        <v>45000</v>
      </c>
      <c r="S818" t="s">
        <v>43</v>
      </c>
      <c r="T818" t="s">
        <v>12007</v>
      </c>
      <c r="U818" t="s">
        <v>12008</v>
      </c>
      <c r="V818" t="s">
        <v>12009</v>
      </c>
      <c r="W818">
        <v>5.4742899999999997E-2</v>
      </c>
    </row>
    <row r="819" spans="5:23">
      <c r="E819" t="s">
        <v>44</v>
      </c>
      <c r="F819">
        <v>32654.3</v>
      </c>
      <c r="G819" t="s">
        <v>1</v>
      </c>
      <c r="H819" t="s">
        <v>14</v>
      </c>
      <c r="I819" t="s">
        <v>3</v>
      </c>
      <c r="J819">
        <v>0.82686499999999996</v>
      </c>
      <c r="K819" t="s">
        <v>4</v>
      </c>
      <c r="L819">
        <v>4479.09</v>
      </c>
      <c r="M819" t="s">
        <v>5</v>
      </c>
      <c r="N819">
        <v>10.046676706208</v>
      </c>
      <c r="O819" t="s">
        <v>6</v>
      </c>
      <c r="P819">
        <v>45000</v>
      </c>
      <c r="Q819" t="s">
        <v>7</v>
      </c>
      <c r="R819">
        <v>45000</v>
      </c>
      <c r="S819" t="s">
        <v>45</v>
      </c>
      <c r="T819" t="s">
        <v>12007</v>
      </c>
      <c r="U819" t="s">
        <v>12008</v>
      </c>
      <c r="V819" t="s">
        <v>12009</v>
      </c>
      <c r="W819">
        <v>5.4742899999999997E-2</v>
      </c>
    </row>
    <row r="820" spans="5:23">
      <c r="E820" t="s">
        <v>44</v>
      </c>
      <c r="F820">
        <v>32357.9</v>
      </c>
      <c r="G820" t="s">
        <v>1</v>
      </c>
      <c r="H820" t="s">
        <v>10</v>
      </c>
      <c r="I820" t="s">
        <v>3</v>
      </c>
      <c r="J820">
        <v>0.82968500000000001</v>
      </c>
      <c r="K820" t="s">
        <v>4</v>
      </c>
      <c r="L820">
        <v>4489.46</v>
      </c>
      <c r="M820" t="s">
        <v>5</v>
      </c>
      <c r="N820">
        <v>10.023483620467999</v>
      </c>
      <c r="O820" t="s">
        <v>6</v>
      </c>
      <c r="P820">
        <v>45000</v>
      </c>
      <c r="Q820" t="s">
        <v>7</v>
      </c>
      <c r="R820">
        <v>45000</v>
      </c>
      <c r="S820" t="s">
        <v>11</v>
      </c>
      <c r="T820" t="s">
        <v>11978</v>
      </c>
      <c r="U820" t="s">
        <v>11979</v>
      </c>
      <c r="V820" t="s">
        <v>11980</v>
      </c>
      <c r="W820">
        <v>5.1627899999999997E-2</v>
      </c>
    </row>
    <row r="821" spans="5:23">
      <c r="E821" t="s">
        <v>0</v>
      </c>
      <c r="F821">
        <v>47433</v>
      </c>
      <c r="G821" t="s">
        <v>1</v>
      </c>
      <c r="H821" t="s">
        <v>2</v>
      </c>
      <c r="I821" t="s">
        <v>3</v>
      </c>
      <c r="J821">
        <v>0.68785499999999999</v>
      </c>
      <c r="K821" t="s">
        <v>4</v>
      </c>
      <c r="L821">
        <v>4455.8</v>
      </c>
      <c r="M821" t="s">
        <v>5</v>
      </c>
      <c r="N821">
        <v>10.099206162138</v>
      </c>
      <c r="O821" t="s">
        <v>6</v>
      </c>
      <c r="P821">
        <v>45000</v>
      </c>
      <c r="Q821" t="s">
        <v>7</v>
      </c>
      <c r="R821">
        <v>45000</v>
      </c>
      <c r="S821" t="s">
        <v>8</v>
      </c>
      <c r="T821" t="s">
        <v>12010</v>
      </c>
      <c r="U821" t="s">
        <v>12011</v>
      </c>
      <c r="V821" t="s">
        <v>12012</v>
      </c>
      <c r="W821">
        <v>0.10459</v>
      </c>
    </row>
    <row r="822" spans="5:23">
      <c r="E822" t="s">
        <v>9</v>
      </c>
      <c r="F822">
        <v>32092.3</v>
      </c>
      <c r="G822" t="s">
        <v>1</v>
      </c>
      <c r="H822" t="s">
        <v>10</v>
      </c>
      <c r="I822" t="s">
        <v>3</v>
      </c>
      <c r="J822">
        <v>0.83310300000000004</v>
      </c>
      <c r="K822" t="s">
        <v>4</v>
      </c>
      <c r="L822">
        <v>4489.53</v>
      </c>
      <c r="M822" t="s">
        <v>5</v>
      </c>
      <c r="N822">
        <v>10.023312475956001</v>
      </c>
      <c r="O822" t="s">
        <v>6</v>
      </c>
      <c r="P822">
        <v>45000</v>
      </c>
      <c r="Q822" t="s">
        <v>7</v>
      </c>
      <c r="R822">
        <v>45000</v>
      </c>
      <c r="S822" t="s">
        <v>11</v>
      </c>
      <c r="T822" t="s">
        <v>12013</v>
      </c>
      <c r="U822" t="s">
        <v>12014</v>
      </c>
      <c r="V822" t="s">
        <v>12015</v>
      </c>
      <c r="W822">
        <v>5.5335500000000003E-2</v>
      </c>
    </row>
    <row r="823" spans="5:23">
      <c r="E823" t="s">
        <v>12</v>
      </c>
      <c r="F823">
        <v>47433</v>
      </c>
      <c r="G823" t="s">
        <v>1</v>
      </c>
      <c r="H823" t="s">
        <v>2</v>
      </c>
      <c r="I823" t="s">
        <v>3</v>
      </c>
      <c r="J823">
        <v>0.68785499999999999</v>
      </c>
      <c r="K823" t="s">
        <v>4</v>
      </c>
      <c r="L823">
        <v>4455.8</v>
      </c>
      <c r="M823" t="s">
        <v>5</v>
      </c>
      <c r="N823">
        <v>10.099206162138</v>
      </c>
      <c r="O823" t="s">
        <v>6</v>
      </c>
      <c r="P823">
        <v>45000</v>
      </c>
      <c r="Q823" t="s">
        <v>7</v>
      </c>
      <c r="R823">
        <v>45000</v>
      </c>
      <c r="S823" t="s">
        <v>13</v>
      </c>
      <c r="T823" t="s">
        <v>12010</v>
      </c>
      <c r="U823" t="s">
        <v>12011</v>
      </c>
      <c r="V823" t="s">
        <v>12012</v>
      </c>
      <c r="W823">
        <v>0.10459</v>
      </c>
    </row>
    <row r="824" spans="5:23">
      <c r="E824" t="s">
        <v>12</v>
      </c>
      <c r="F824">
        <v>45714.1</v>
      </c>
      <c r="G824" t="s">
        <v>1</v>
      </c>
      <c r="H824" t="s">
        <v>14</v>
      </c>
      <c r="I824" t="s">
        <v>3</v>
      </c>
      <c r="J824">
        <v>0.69894500000000004</v>
      </c>
      <c r="K824" t="s">
        <v>4</v>
      </c>
      <c r="L824">
        <v>4477.79</v>
      </c>
      <c r="M824" t="s">
        <v>5</v>
      </c>
      <c r="N824">
        <v>10.049604771127999</v>
      </c>
      <c r="O824" t="s">
        <v>6</v>
      </c>
      <c r="P824">
        <v>45000</v>
      </c>
      <c r="Q824" t="s">
        <v>7</v>
      </c>
      <c r="R824">
        <v>45000</v>
      </c>
      <c r="S824" t="s">
        <v>15</v>
      </c>
      <c r="T824" t="s">
        <v>12016</v>
      </c>
      <c r="U824" t="s">
        <v>12017</v>
      </c>
      <c r="V824" t="s">
        <v>12018</v>
      </c>
      <c r="W824">
        <v>9.8492899999999994E-2</v>
      </c>
    </row>
    <row r="825" spans="5:23">
      <c r="E825" t="s">
        <v>16</v>
      </c>
      <c r="F825">
        <v>45714.1</v>
      </c>
      <c r="G825" t="s">
        <v>1</v>
      </c>
      <c r="H825" t="s">
        <v>14</v>
      </c>
      <c r="I825" t="s">
        <v>3</v>
      </c>
      <c r="J825">
        <v>0.69894500000000004</v>
      </c>
      <c r="K825" t="s">
        <v>4</v>
      </c>
      <c r="L825">
        <v>4477.79</v>
      </c>
      <c r="M825" t="s">
        <v>5</v>
      </c>
      <c r="N825">
        <v>10.049604771127999</v>
      </c>
      <c r="O825" t="s">
        <v>6</v>
      </c>
      <c r="P825">
        <v>45000</v>
      </c>
      <c r="Q825" t="s">
        <v>7</v>
      </c>
      <c r="R825">
        <v>45000</v>
      </c>
      <c r="S825" t="s">
        <v>15</v>
      </c>
      <c r="T825" t="s">
        <v>12016</v>
      </c>
      <c r="U825" t="s">
        <v>12017</v>
      </c>
      <c r="V825" t="s">
        <v>12018</v>
      </c>
      <c r="W825">
        <v>9.8492899999999994E-2</v>
      </c>
    </row>
    <row r="826" spans="5:23">
      <c r="E826" t="s">
        <v>16</v>
      </c>
      <c r="F826">
        <v>84991</v>
      </c>
      <c r="G826" t="s">
        <v>1</v>
      </c>
      <c r="H826" t="s">
        <v>17</v>
      </c>
      <c r="I826" t="s">
        <v>3</v>
      </c>
      <c r="J826">
        <v>0.51704300000000003</v>
      </c>
      <c r="K826" t="s">
        <v>4</v>
      </c>
      <c r="L826">
        <v>4401.22</v>
      </c>
      <c r="M826" t="s">
        <v>5</v>
      </c>
      <c r="N826">
        <v>10.224428240095</v>
      </c>
      <c r="O826" t="s">
        <v>6</v>
      </c>
      <c r="P826">
        <v>45000</v>
      </c>
      <c r="Q826" t="s">
        <v>7</v>
      </c>
      <c r="R826">
        <v>45000</v>
      </c>
      <c r="S826" t="s">
        <v>18</v>
      </c>
      <c r="T826" t="s">
        <v>12019</v>
      </c>
      <c r="U826" t="s">
        <v>12020</v>
      </c>
      <c r="V826" t="s">
        <v>12021</v>
      </c>
      <c r="W826">
        <v>0.15487200000000001</v>
      </c>
    </row>
    <row r="827" spans="5:23">
      <c r="E827" t="s">
        <v>19</v>
      </c>
      <c r="F827">
        <v>84991</v>
      </c>
      <c r="G827" t="s">
        <v>1</v>
      </c>
      <c r="H827" t="s">
        <v>17</v>
      </c>
      <c r="I827" t="s">
        <v>3</v>
      </c>
      <c r="J827">
        <v>0.51704300000000003</v>
      </c>
      <c r="K827" t="s">
        <v>4</v>
      </c>
      <c r="L827">
        <v>4401.22</v>
      </c>
      <c r="M827" t="s">
        <v>5</v>
      </c>
      <c r="N827">
        <v>10.224428240095</v>
      </c>
      <c r="O827" t="s">
        <v>6</v>
      </c>
      <c r="P827">
        <v>45000</v>
      </c>
      <c r="Q827" t="s">
        <v>7</v>
      </c>
      <c r="R827">
        <v>45000</v>
      </c>
      <c r="S827" t="s">
        <v>20</v>
      </c>
      <c r="T827" t="s">
        <v>12019</v>
      </c>
      <c r="U827" t="s">
        <v>12020</v>
      </c>
      <c r="V827" t="s">
        <v>12021</v>
      </c>
      <c r="W827">
        <v>0.15487200000000001</v>
      </c>
    </row>
    <row r="828" spans="5:23">
      <c r="E828" t="s">
        <v>19</v>
      </c>
      <c r="F828">
        <v>83214.8</v>
      </c>
      <c r="G828" t="s">
        <v>1</v>
      </c>
      <c r="H828" t="s">
        <v>2</v>
      </c>
      <c r="I828" t="s">
        <v>3</v>
      </c>
      <c r="J828">
        <v>0.51966100000000004</v>
      </c>
      <c r="K828" t="s">
        <v>4</v>
      </c>
      <c r="L828">
        <v>4450</v>
      </c>
      <c r="M828" t="s">
        <v>5</v>
      </c>
      <c r="N828">
        <v>10.112368741759999</v>
      </c>
      <c r="O828" t="s">
        <v>6</v>
      </c>
      <c r="P828">
        <v>45000</v>
      </c>
      <c r="Q828" t="s">
        <v>7</v>
      </c>
      <c r="R828">
        <v>45000</v>
      </c>
      <c r="S828" t="s">
        <v>21</v>
      </c>
      <c r="T828" t="s">
        <v>12022</v>
      </c>
      <c r="U828" t="s">
        <v>12023</v>
      </c>
      <c r="V828" t="s">
        <v>12024</v>
      </c>
      <c r="W828">
        <v>0.16109599999999999</v>
      </c>
    </row>
    <row r="829" spans="5:23">
      <c r="E829" t="s">
        <v>22</v>
      </c>
      <c r="F829">
        <v>83214.8</v>
      </c>
      <c r="G829" t="s">
        <v>1</v>
      </c>
      <c r="H829" t="s">
        <v>2</v>
      </c>
      <c r="I829" t="s">
        <v>3</v>
      </c>
      <c r="J829">
        <v>0.51966100000000004</v>
      </c>
      <c r="K829" t="s">
        <v>4</v>
      </c>
      <c r="L829">
        <v>4450</v>
      </c>
      <c r="M829" t="s">
        <v>5</v>
      </c>
      <c r="N829">
        <v>10.112368741759999</v>
      </c>
      <c r="O829" t="s">
        <v>6</v>
      </c>
      <c r="P829">
        <v>45000</v>
      </c>
      <c r="Q829" t="s">
        <v>7</v>
      </c>
      <c r="R829">
        <v>45000</v>
      </c>
      <c r="S829" t="s">
        <v>21</v>
      </c>
      <c r="T829" t="s">
        <v>12022</v>
      </c>
      <c r="U829" t="s">
        <v>12023</v>
      </c>
      <c r="V829" t="s">
        <v>12024</v>
      </c>
      <c r="W829">
        <v>0.16109599999999999</v>
      </c>
    </row>
    <row r="830" spans="5:23">
      <c r="E830" t="s">
        <v>22</v>
      </c>
      <c r="F830">
        <v>140413</v>
      </c>
      <c r="G830" t="s">
        <v>1</v>
      </c>
      <c r="H830" t="s">
        <v>23</v>
      </c>
      <c r="I830" t="s">
        <v>3</v>
      </c>
      <c r="J830">
        <v>0.40532600000000002</v>
      </c>
      <c r="K830" t="s">
        <v>4</v>
      </c>
      <c r="L830">
        <v>4334.96</v>
      </c>
      <c r="M830" t="s">
        <v>5</v>
      </c>
      <c r="N830">
        <v>10.380722875685001</v>
      </c>
      <c r="O830" t="s">
        <v>6</v>
      </c>
      <c r="P830">
        <v>45000</v>
      </c>
      <c r="Q830" t="s">
        <v>7</v>
      </c>
      <c r="R830">
        <v>45000</v>
      </c>
      <c r="S830" t="s">
        <v>24</v>
      </c>
      <c r="T830" t="s">
        <v>12025</v>
      </c>
      <c r="U830" t="s">
        <v>12026</v>
      </c>
      <c r="V830" t="s">
        <v>12027</v>
      </c>
      <c r="W830">
        <v>0.20426900000000001</v>
      </c>
    </row>
    <row r="831" spans="5:23">
      <c r="E831" t="s">
        <v>25</v>
      </c>
      <c r="F831">
        <v>140413</v>
      </c>
      <c r="G831" t="s">
        <v>1</v>
      </c>
      <c r="H831" t="s">
        <v>23</v>
      </c>
      <c r="I831" t="s">
        <v>3</v>
      </c>
      <c r="J831">
        <v>0.40532600000000002</v>
      </c>
      <c r="K831" t="s">
        <v>4</v>
      </c>
      <c r="L831">
        <v>4334.96</v>
      </c>
      <c r="M831" t="s">
        <v>5</v>
      </c>
      <c r="N831">
        <v>10.380722875685001</v>
      </c>
      <c r="O831" t="s">
        <v>6</v>
      </c>
      <c r="P831">
        <v>45000</v>
      </c>
      <c r="Q831" t="s">
        <v>7</v>
      </c>
      <c r="R831">
        <v>45000</v>
      </c>
      <c r="S831" t="s">
        <v>26</v>
      </c>
      <c r="T831" t="s">
        <v>12025</v>
      </c>
      <c r="U831" t="s">
        <v>12026</v>
      </c>
      <c r="V831" t="s">
        <v>12027</v>
      </c>
      <c r="W831">
        <v>0.20426900000000001</v>
      </c>
    </row>
    <row r="832" spans="5:23">
      <c r="E832" t="s">
        <v>25</v>
      </c>
      <c r="F832">
        <v>136449</v>
      </c>
      <c r="G832" t="s">
        <v>1</v>
      </c>
      <c r="H832" t="s">
        <v>27</v>
      </c>
      <c r="I832" t="s">
        <v>3</v>
      </c>
      <c r="J832">
        <v>0.40737800000000002</v>
      </c>
      <c r="K832" t="s">
        <v>4</v>
      </c>
      <c r="L832">
        <v>4416.04</v>
      </c>
      <c r="M832" t="s">
        <v>5</v>
      </c>
      <c r="N832">
        <v>10.190133633447999</v>
      </c>
      <c r="O832" t="s">
        <v>6</v>
      </c>
      <c r="P832">
        <v>45000</v>
      </c>
      <c r="Q832" t="s">
        <v>7</v>
      </c>
      <c r="R832">
        <v>45000</v>
      </c>
      <c r="S832" t="s">
        <v>28</v>
      </c>
      <c r="T832" t="s">
        <v>12028</v>
      </c>
      <c r="U832" t="s">
        <v>12029</v>
      </c>
      <c r="V832" t="s">
        <v>12030</v>
      </c>
      <c r="W832">
        <v>0.19676299999999999</v>
      </c>
    </row>
    <row r="833" spans="5:23">
      <c r="E833" t="s">
        <v>29</v>
      </c>
      <c r="F833">
        <v>136449</v>
      </c>
      <c r="G833" t="s">
        <v>1</v>
      </c>
      <c r="H833" t="s">
        <v>27</v>
      </c>
      <c r="I833" t="s">
        <v>3</v>
      </c>
      <c r="J833">
        <v>0.40737800000000002</v>
      </c>
      <c r="K833" t="s">
        <v>4</v>
      </c>
      <c r="L833">
        <v>4416.04</v>
      </c>
      <c r="M833" t="s">
        <v>5</v>
      </c>
      <c r="N833">
        <v>10.190133633447999</v>
      </c>
      <c r="O833" t="s">
        <v>6</v>
      </c>
      <c r="P833">
        <v>45000</v>
      </c>
      <c r="Q833" t="s">
        <v>7</v>
      </c>
      <c r="R833">
        <v>45000</v>
      </c>
      <c r="S833" t="s">
        <v>28</v>
      </c>
      <c r="T833" t="s">
        <v>12028</v>
      </c>
      <c r="U833" t="s">
        <v>12029</v>
      </c>
      <c r="V833" t="s">
        <v>12030</v>
      </c>
      <c r="W833">
        <v>0.19676299999999999</v>
      </c>
    </row>
    <row r="834" spans="5:23">
      <c r="E834" t="s">
        <v>29</v>
      </c>
      <c r="F834">
        <v>201517</v>
      </c>
      <c r="G834" t="s">
        <v>1</v>
      </c>
      <c r="H834" t="s">
        <v>30</v>
      </c>
      <c r="I834" t="s">
        <v>3</v>
      </c>
      <c r="J834">
        <v>0.34137699999999999</v>
      </c>
      <c r="K834" t="s">
        <v>4</v>
      </c>
      <c r="L834">
        <v>4258.1400000000003</v>
      </c>
      <c r="M834" t="s">
        <v>5</v>
      </c>
      <c r="N834">
        <v>10.567991382035</v>
      </c>
      <c r="O834" t="s">
        <v>6</v>
      </c>
      <c r="P834">
        <v>45000</v>
      </c>
      <c r="Q834" t="s">
        <v>7</v>
      </c>
      <c r="R834">
        <v>45000</v>
      </c>
      <c r="S834" t="s">
        <v>31</v>
      </c>
      <c r="T834" t="s">
        <v>12031</v>
      </c>
      <c r="U834" t="s">
        <v>12032</v>
      </c>
      <c r="V834" t="s">
        <v>12033</v>
      </c>
      <c r="W834">
        <v>0.22683600000000001</v>
      </c>
    </row>
    <row r="835" spans="5:23">
      <c r="E835" t="s">
        <v>32</v>
      </c>
      <c r="F835">
        <v>201517</v>
      </c>
      <c r="G835" t="s">
        <v>1</v>
      </c>
      <c r="H835" t="s">
        <v>30</v>
      </c>
      <c r="I835" t="s">
        <v>3</v>
      </c>
      <c r="J835">
        <v>0.34137699999999999</v>
      </c>
      <c r="K835" t="s">
        <v>4</v>
      </c>
      <c r="L835">
        <v>4258.1400000000003</v>
      </c>
      <c r="M835" t="s">
        <v>5</v>
      </c>
      <c r="N835">
        <v>10.567991382035</v>
      </c>
      <c r="O835" t="s">
        <v>6</v>
      </c>
      <c r="P835">
        <v>45000</v>
      </c>
      <c r="Q835" t="s">
        <v>7</v>
      </c>
      <c r="R835">
        <v>45000</v>
      </c>
      <c r="S835" t="s">
        <v>33</v>
      </c>
      <c r="T835" t="s">
        <v>12031</v>
      </c>
      <c r="U835" t="s">
        <v>12032</v>
      </c>
      <c r="V835" t="s">
        <v>12033</v>
      </c>
      <c r="W835">
        <v>0.22683600000000001</v>
      </c>
    </row>
    <row r="836" spans="5:23">
      <c r="E836" t="s">
        <v>32</v>
      </c>
      <c r="F836">
        <v>191535</v>
      </c>
      <c r="G836" t="s">
        <v>1</v>
      </c>
      <c r="H836" t="s">
        <v>17</v>
      </c>
      <c r="I836" t="s">
        <v>3</v>
      </c>
      <c r="J836">
        <v>0.34548600000000002</v>
      </c>
      <c r="K836" t="s">
        <v>4</v>
      </c>
      <c r="L836">
        <v>4374.13</v>
      </c>
      <c r="M836" t="s">
        <v>5</v>
      </c>
      <c r="N836">
        <v>10.287771076345001</v>
      </c>
      <c r="O836" t="s">
        <v>6</v>
      </c>
      <c r="P836">
        <v>45000</v>
      </c>
      <c r="Q836" t="s">
        <v>7</v>
      </c>
      <c r="R836">
        <v>45000</v>
      </c>
      <c r="S836" t="s">
        <v>34</v>
      </c>
      <c r="T836" t="s">
        <v>12034</v>
      </c>
      <c r="U836" t="s">
        <v>12035</v>
      </c>
      <c r="V836" t="s">
        <v>12036</v>
      </c>
      <c r="W836">
        <v>0.21754299999999999</v>
      </c>
    </row>
    <row r="837" spans="5:23">
      <c r="E837" t="s">
        <v>35</v>
      </c>
      <c r="F837">
        <v>191535</v>
      </c>
      <c r="G837" t="s">
        <v>1</v>
      </c>
      <c r="H837" t="s">
        <v>17</v>
      </c>
      <c r="I837" t="s">
        <v>3</v>
      </c>
      <c r="J837">
        <v>0.34548600000000002</v>
      </c>
      <c r="K837" t="s">
        <v>4</v>
      </c>
      <c r="L837">
        <v>4374.13</v>
      </c>
      <c r="M837" t="s">
        <v>5</v>
      </c>
      <c r="N837">
        <v>10.287771076345001</v>
      </c>
      <c r="O837" t="s">
        <v>6</v>
      </c>
      <c r="P837">
        <v>45000</v>
      </c>
      <c r="Q837" t="s">
        <v>7</v>
      </c>
      <c r="R837">
        <v>45000</v>
      </c>
      <c r="S837" t="s">
        <v>34</v>
      </c>
      <c r="T837" t="s">
        <v>12034</v>
      </c>
      <c r="U837" t="s">
        <v>12035</v>
      </c>
      <c r="V837" t="s">
        <v>12036</v>
      </c>
      <c r="W837">
        <v>0.21754299999999999</v>
      </c>
    </row>
    <row r="838" spans="5:23">
      <c r="E838" t="s">
        <v>35</v>
      </c>
      <c r="F838">
        <v>257478</v>
      </c>
      <c r="G838" t="s">
        <v>1</v>
      </c>
      <c r="H838" t="s">
        <v>36</v>
      </c>
      <c r="I838" t="s">
        <v>3</v>
      </c>
      <c r="J838">
        <v>0.30542399999999997</v>
      </c>
      <c r="K838" t="s">
        <v>4</v>
      </c>
      <c r="L838">
        <v>4163.45</v>
      </c>
      <c r="M838" t="s">
        <v>5</v>
      </c>
      <c r="N838">
        <v>10.808348014019</v>
      </c>
      <c r="O838" t="s">
        <v>6</v>
      </c>
      <c r="P838">
        <v>45000</v>
      </c>
      <c r="Q838" t="s">
        <v>7</v>
      </c>
      <c r="R838">
        <v>45000</v>
      </c>
      <c r="S838" t="s">
        <v>37</v>
      </c>
      <c r="T838" t="s">
        <v>12037</v>
      </c>
      <c r="U838" t="s">
        <v>12038</v>
      </c>
      <c r="V838" t="s">
        <v>12039</v>
      </c>
      <c r="W838">
        <v>0.23116100000000001</v>
      </c>
    </row>
    <row r="839" spans="5:23">
      <c r="E839" t="s">
        <v>38</v>
      </c>
      <c r="F839">
        <v>257478</v>
      </c>
      <c r="G839" t="s">
        <v>1</v>
      </c>
      <c r="H839" t="s">
        <v>36</v>
      </c>
      <c r="I839" t="s">
        <v>3</v>
      </c>
      <c r="J839">
        <v>0.30542399999999997</v>
      </c>
      <c r="K839" t="s">
        <v>4</v>
      </c>
      <c r="L839">
        <v>4163.45</v>
      </c>
      <c r="M839" t="s">
        <v>5</v>
      </c>
      <c r="N839">
        <v>10.808348014019</v>
      </c>
      <c r="O839" t="s">
        <v>6</v>
      </c>
      <c r="P839">
        <v>45000</v>
      </c>
      <c r="Q839" t="s">
        <v>7</v>
      </c>
      <c r="R839">
        <v>45000</v>
      </c>
      <c r="S839" t="s">
        <v>39</v>
      </c>
      <c r="T839" t="s">
        <v>12037</v>
      </c>
      <c r="U839" t="s">
        <v>12038</v>
      </c>
      <c r="V839" t="s">
        <v>12039</v>
      </c>
      <c r="W839">
        <v>0.23116100000000001</v>
      </c>
    </row>
    <row r="840" spans="5:23">
      <c r="E840" t="s">
        <v>38</v>
      </c>
      <c r="F840">
        <v>241013</v>
      </c>
      <c r="G840" t="s">
        <v>1</v>
      </c>
      <c r="H840" t="s">
        <v>40</v>
      </c>
      <c r="I840" t="s">
        <v>3</v>
      </c>
      <c r="J840">
        <v>0.30974200000000002</v>
      </c>
      <c r="K840" t="s">
        <v>4</v>
      </c>
      <c r="L840">
        <v>4324.75</v>
      </c>
      <c r="M840" t="s">
        <v>5</v>
      </c>
      <c r="N840">
        <v>10.405230681487</v>
      </c>
      <c r="O840" t="s">
        <v>6</v>
      </c>
      <c r="P840">
        <v>45000</v>
      </c>
      <c r="Q840" t="s">
        <v>7</v>
      </c>
      <c r="R840">
        <v>45000</v>
      </c>
      <c r="S840" t="s">
        <v>41</v>
      </c>
      <c r="T840" t="s">
        <v>12040</v>
      </c>
      <c r="U840" t="s">
        <v>12041</v>
      </c>
      <c r="V840" t="s">
        <v>12042</v>
      </c>
      <c r="W840">
        <v>0.22994700000000001</v>
      </c>
    </row>
    <row r="841" spans="5:23">
      <c r="E841" t="s">
        <v>42</v>
      </c>
      <c r="F841">
        <v>241013</v>
      </c>
      <c r="G841" t="s">
        <v>1</v>
      </c>
      <c r="H841" t="s">
        <v>40</v>
      </c>
      <c r="I841" t="s">
        <v>3</v>
      </c>
      <c r="J841">
        <v>0.30974200000000002</v>
      </c>
      <c r="K841" t="s">
        <v>4</v>
      </c>
      <c r="L841">
        <v>4324.75</v>
      </c>
      <c r="M841" t="s">
        <v>5</v>
      </c>
      <c r="N841">
        <v>10.405230681487</v>
      </c>
      <c r="O841" t="s">
        <v>6</v>
      </c>
      <c r="P841">
        <v>45000</v>
      </c>
      <c r="Q841" t="s">
        <v>7</v>
      </c>
      <c r="R841">
        <v>45000</v>
      </c>
      <c r="S841" t="s">
        <v>41</v>
      </c>
      <c r="T841" t="s">
        <v>12040</v>
      </c>
      <c r="U841" t="s">
        <v>12041</v>
      </c>
      <c r="V841" t="s">
        <v>12042</v>
      </c>
      <c r="W841">
        <v>0.22994700000000001</v>
      </c>
    </row>
    <row r="842" spans="5:23">
      <c r="E842" t="s">
        <v>42</v>
      </c>
      <c r="F842">
        <v>32587</v>
      </c>
      <c r="G842" t="s">
        <v>1</v>
      </c>
      <c r="H842" t="s">
        <v>14</v>
      </c>
      <c r="I842" t="s">
        <v>3</v>
      </c>
      <c r="J842">
        <v>0.82772299999999999</v>
      </c>
      <c r="K842" t="s">
        <v>4</v>
      </c>
      <c r="L842">
        <v>4479.05</v>
      </c>
      <c r="M842" t="s">
        <v>5</v>
      </c>
      <c r="N842">
        <v>10.046774305072001</v>
      </c>
      <c r="O842" t="s">
        <v>6</v>
      </c>
      <c r="P842">
        <v>45000</v>
      </c>
      <c r="Q842" t="s">
        <v>7</v>
      </c>
      <c r="R842">
        <v>45000</v>
      </c>
      <c r="S842" t="s">
        <v>43</v>
      </c>
      <c r="T842" t="s">
        <v>12043</v>
      </c>
      <c r="U842" t="s">
        <v>12044</v>
      </c>
      <c r="V842" t="s">
        <v>12045</v>
      </c>
      <c r="W842">
        <v>5.5069300000000002E-2</v>
      </c>
    </row>
    <row r="843" spans="5:23">
      <c r="E843" t="s">
        <v>44</v>
      </c>
      <c r="F843">
        <v>32587</v>
      </c>
      <c r="G843" t="s">
        <v>1</v>
      </c>
      <c r="H843" t="s">
        <v>14</v>
      </c>
      <c r="I843" t="s">
        <v>3</v>
      </c>
      <c r="J843">
        <v>0.82772299999999999</v>
      </c>
      <c r="K843" t="s">
        <v>4</v>
      </c>
      <c r="L843">
        <v>4479.05</v>
      </c>
      <c r="M843" t="s">
        <v>5</v>
      </c>
      <c r="N843">
        <v>10.046774305072001</v>
      </c>
      <c r="O843" t="s">
        <v>6</v>
      </c>
      <c r="P843">
        <v>45000</v>
      </c>
      <c r="Q843" t="s">
        <v>7</v>
      </c>
      <c r="R843">
        <v>45000</v>
      </c>
      <c r="S843" t="s">
        <v>45</v>
      </c>
      <c r="T843" t="s">
        <v>12043</v>
      </c>
      <c r="U843" t="s">
        <v>12044</v>
      </c>
      <c r="V843" t="s">
        <v>12045</v>
      </c>
      <c r="W843">
        <v>5.5069300000000002E-2</v>
      </c>
    </row>
    <row r="844" spans="5:23">
      <c r="E844" t="s">
        <v>44</v>
      </c>
      <c r="F844">
        <v>32092.3</v>
      </c>
      <c r="G844" t="s">
        <v>1</v>
      </c>
      <c r="H844" t="s">
        <v>10</v>
      </c>
      <c r="I844" t="s">
        <v>3</v>
      </c>
      <c r="J844">
        <v>0.83310300000000004</v>
      </c>
      <c r="K844" t="s">
        <v>4</v>
      </c>
      <c r="L844">
        <v>4489.53</v>
      </c>
      <c r="M844" t="s">
        <v>5</v>
      </c>
      <c r="N844">
        <v>10.023312475956001</v>
      </c>
      <c r="O844" t="s">
        <v>6</v>
      </c>
      <c r="P844">
        <v>45000</v>
      </c>
      <c r="Q844" t="s">
        <v>7</v>
      </c>
      <c r="R844">
        <v>45000</v>
      </c>
      <c r="S844" t="s">
        <v>11</v>
      </c>
      <c r="T844" t="s">
        <v>12013</v>
      </c>
      <c r="U844" t="s">
        <v>12014</v>
      </c>
      <c r="V844" t="s">
        <v>12015</v>
      </c>
      <c r="W844">
        <v>5.5335500000000003E-2</v>
      </c>
    </row>
    <row r="845" spans="5:23">
      <c r="E845" t="s">
        <v>0</v>
      </c>
      <c r="F845">
        <v>46948.3</v>
      </c>
      <c r="G845" t="s">
        <v>1</v>
      </c>
      <c r="H845" t="s">
        <v>2</v>
      </c>
      <c r="I845" t="s">
        <v>3</v>
      </c>
      <c r="J845">
        <v>0.69140699999999999</v>
      </c>
      <c r="K845" t="s">
        <v>4</v>
      </c>
      <c r="L845">
        <v>4455.67</v>
      </c>
      <c r="M845" t="s">
        <v>5</v>
      </c>
      <c r="N845">
        <v>10.099498661733</v>
      </c>
      <c r="O845" t="s">
        <v>6</v>
      </c>
      <c r="P845">
        <v>45000</v>
      </c>
      <c r="Q845" t="s">
        <v>7</v>
      </c>
      <c r="R845">
        <v>45000</v>
      </c>
      <c r="S845" t="s">
        <v>8</v>
      </c>
      <c r="T845" t="s">
        <v>12046</v>
      </c>
      <c r="U845" t="s">
        <v>12047</v>
      </c>
      <c r="V845" t="s">
        <v>12048</v>
      </c>
      <c r="W845">
        <v>0.10863299999999999</v>
      </c>
    </row>
    <row r="846" spans="5:23">
      <c r="E846" t="s">
        <v>9</v>
      </c>
      <c r="F846">
        <v>32521.9</v>
      </c>
      <c r="G846" t="s">
        <v>1</v>
      </c>
      <c r="H846" t="s">
        <v>10</v>
      </c>
      <c r="I846" t="s">
        <v>3</v>
      </c>
      <c r="J846">
        <v>0.82758799999999999</v>
      </c>
      <c r="K846" t="s">
        <v>4</v>
      </c>
      <c r="L846">
        <v>4489.4799999999996</v>
      </c>
      <c r="M846" t="s">
        <v>5</v>
      </c>
      <c r="N846">
        <v>10.023434722036001</v>
      </c>
      <c r="O846" t="s">
        <v>6</v>
      </c>
      <c r="P846">
        <v>45000</v>
      </c>
      <c r="Q846" t="s">
        <v>7</v>
      </c>
      <c r="R846">
        <v>45000</v>
      </c>
      <c r="S846" t="s">
        <v>11</v>
      </c>
      <c r="T846" t="s">
        <v>12049</v>
      </c>
      <c r="U846" t="s">
        <v>12050</v>
      </c>
      <c r="V846" t="s">
        <v>12051</v>
      </c>
      <c r="W846">
        <v>5.8526099999999998E-2</v>
      </c>
    </row>
    <row r="847" spans="5:23">
      <c r="E847" t="s">
        <v>12</v>
      </c>
      <c r="F847">
        <v>46948.3</v>
      </c>
      <c r="G847" t="s">
        <v>1</v>
      </c>
      <c r="H847" t="s">
        <v>2</v>
      </c>
      <c r="I847" t="s">
        <v>3</v>
      </c>
      <c r="J847">
        <v>0.69140699999999999</v>
      </c>
      <c r="K847" t="s">
        <v>4</v>
      </c>
      <c r="L847">
        <v>4455.67</v>
      </c>
      <c r="M847" t="s">
        <v>5</v>
      </c>
      <c r="N847">
        <v>10.099498661733</v>
      </c>
      <c r="O847" t="s">
        <v>6</v>
      </c>
      <c r="P847">
        <v>45000</v>
      </c>
      <c r="Q847" t="s">
        <v>7</v>
      </c>
      <c r="R847">
        <v>45000</v>
      </c>
      <c r="S847" t="s">
        <v>13</v>
      </c>
      <c r="T847" t="s">
        <v>12046</v>
      </c>
      <c r="U847" t="s">
        <v>12047</v>
      </c>
      <c r="V847" t="s">
        <v>12048</v>
      </c>
      <c r="W847">
        <v>0.10863299999999999</v>
      </c>
    </row>
    <row r="848" spans="5:23">
      <c r="E848" t="s">
        <v>12</v>
      </c>
      <c r="F848">
        <v>46384.9</v>
      </c>
      <c r="G848" t="s">
        <v>1</v>
      </c>
      <c r="H848" t="s">
        <v>14</v>
      </c>
      <c r="I848" t="s">
        <v>3</v>
      </c>
      <c r="J848">
        <v>0.69387299999999996</v>
      </c>
      <c r="K848" t="s">
        <v>4</v>
      </c>
      <c r="L848">
        <v>4477.79</v>
      </c>
      <c r="M848" t="s">
        <v>5</v>
      </c>
      <c r="N848">
        <v>10.049604771127999</v>
      </c>
      <c r="O848" t="s">
        <v>6</v>
      </c>
      <c r="P848">
        <v>45000</v>
      </c>
      <c r="Q848" t="s">
        <v>7</v>
      </c>
      <c r="R848">
        <v>45000</v>
      </c>
      <c r="S848" t="s">
        <v>15</v>
      </c>
      <c r="T848" t="s">
        <v>12052</v>
      </c>
      <c r="U848" t="s">
        <v>12053</v>
      </c>
      <c r="V848" t="s">
        <v>12054</v>
      </c>
      <c r="W848">
        <v>0.10084</v>
      </c>
    </row>
    <row r="849" spans="5:23">
      <c r="E849" t="s">
        <v>16</v>
      </c>
      <c r="F849">
        <v>46384.9</v>
      </c>
      <c r="G849" t="s">
        <v>1</v>
      </c>
      <c r="H849" t="s">
        <v>14</v>
      </c>
      <c r="I849" t="s">
        <v>3</v>
      </c>
      <c r="J849">
        <v>0.69387299999999996</v>
      </c>
      <c r="K849" t="s">
        <v>4</v>
      </c>
      <c r="L849">
        <v>4477.79</v>
      </c>
      <c r="M849" t="s">
        <v>5</v>
      </c>
      <c r="N849">
        <v>10.049604771127999</v>
      </c>
      <c r="O849" t="s">
        <v>6</v>
      </c>
      <c r="P849">
        <v>45000</v>
      </c>
      <c r="Q849" t="s">
        <v>7</v>
      </c>
      <c r="R849">
        <v>45000</v>
      </c>
      <c r="S849" t="s">
        <v>15</v>
      </c>
      <c r="T849" t="s">
        <v>12052</v>
      </c>
      <c r="U849" t="s">
        <v>12053</v>
      </c>
      <c r="V849" t="s">
        <v>12054</v>
      </c>
      <c r="W849">
        <v>0.10084</v>
      </c>
    </row>
    <row r="850" spans="5:23">
      <c r="E850" t="s">
        <v>16</v>
      </c>
      <c r="F850">
        <v>86486.2</v>
      </c>
      <c r="G850" t="s">
        <v>1</v>
      </c>
      <c r="H850" t="s">
        <v>17</v>
      </c>
      <c r="I850" t="s">
        <v>3</v>
      </c>
      <c r="J850">
        <v>0.51255399999999995</v>
      </c>
      <c r="K850" t="s">
        <v>4</v>
      </c>
      <c r="L850">
        <v>4401.22</v>
      </c>
      <c r="M850" t="s">
        <v>5</v>
      </c>
      <c r="N850">
        <v>10.224428240095</v>
      </c>
      <c r="O850" t="s">
        <v>6</v>
      </c>
      <c r="P850">
        <v>45000</v>
      </c>
      <c r="Q850" t="s">
        <v>7</v>
      </c>
      <c r="R850">
        <v>45000</v>
      </c>
      <c r="S850" t="s">
        <v>18</v>
      </c>
      <c r="T850" t="s">
        <v>12055</v>
      </c>
      <c r="U850" t="s">
        <v>12056</v>
      </c>
      <c r="V850" t="s">
        <v>12057</v>
      </c>
      <c r="W850">
        <v>0.15552099999999999</v>
      </c>
    </row>
    <row r="851" spans="5:23">
      <c r="E851" t="s">
        <v>19</v>
      </c>
      <c r="F851">
        <v>86486.2</v>
      </c>
      <c r="G851" t="s">
        <v>1</v>
      </c>
      <c r="H851" t="s">
        <v>17</v>
      </c>
      <c r="I851" t="s">
        <v>3</v>
      </c>
      <c r="J851">
        <v>0.51255399999999995</v>
      </c>
      <c r="K851" t="s">
        <v>4</v>
      </c>
      <c r="L851">
        <v>4401.22</v>
      </c>
      <c r="M851" t="s">
        <v>5</v>
      </c>
      <c r="N851">
        <v>10.224428240095</v>
      </c>
      <c r="O851" t="s">
        <v>6</v>
      </c>
      <c r="P851">
        <v>45000</v>
      </c>
      <c r="Q851" t="s">
        <v>7</v>
      </c>
      <c r="R851">
        <v>45000</v>
      </c>
      <c r="S851" t="s">
        <v>20</v>
      </c>
      <c r="T851" t="s">
        <v>12055</v>
      </c>
      <c r="U851" t="s">
        <v>12056</v>
      </c>
      <c r="V851" t="s">
        <v>12057</v>
      </c>
      <c r="W851">
        <v>0.15552099999999999</v>
      </c>
    </row>
    <row r="852" spans="5:23">
      <c r="E852" t="s">
        <v>19</v>
      </c>
      <c r="F852">
        <v>85417.7</v>
      </c>
      <c r="G852" t="s">
        <v>1</v>
      </c>
      <c r="H852" t="s">
        <v>2</v>
      </c>
      <c r="I852" t="s">
        <v>3</v>
      </c>
      <c r="J852">
        <v>0.51290400000000003</v>
      </c>
      <c r="K852" t="s">
        <v>4</v>
      </c>
      <c r="L852">
        <v>4450.21</v>
      </c>
      <c r="M852" t="s">
        <v>5</v>
      </c>
      <c r="N852">
        <v>10.111881242440001</v>
      </c>
      <c r="O852" t="s">
        <v>6</v>
      </c>
      <c r="P852">
        <v>45000</v>
      </c>
      <c r="Q852" t="s">
        <v>7</v>
      </c>
      <c r="R852">
        <v>45000</v>
      </c>
      <c r="S852" t="s">
        <v>21</v>
      </c>
      <c r="T852" t="s">
        <v>12058</v>
      </c>
      <c r="U852" t="s">
        <v>12059</v>
      </c>
      <c r="V852" t="s">
        <v>12060</v>
      </c>
      <c r="W852">
        <v>0.16160099999999999</v>
      </c>
    </row>
    <row r="853" spans="5:23">
      <c r="E853" t="s">
        <v>22</v>
      </c>
      <c r="F853">
        <v>85417.7</v>
      </c>
      <c r="G853" t="s">
        <v>1</v>
      </c>
      <c r="H853" t="s">
        <v>2</v>
      </c>
      <c r="I853" t="s">
        <v>3</v>
      </c>
      <c r="J853">
        <v>0.51290400000000003</v>
      </c>
      <c r="K853" t="s">
        <v>4</v>
      </c>
      <c r="L853">
        <v>4450.21</v>
      </c>
      <c r="M853" t="s">
        <v>5</v>
      </c>
      <c r="N853">
        <v>10.111881242440001</v>
      </c>
      <c r="O853" t="s">
        <v>6</v>
      </c>
      <c r="P853">
        <v>45000</v>
      </c>
      <c r="Q853" t="s">
        <v>7</v>
      </c>
      <c r="R853">
        <v>45000</v>
      </c>
      <c r="S853" t="s">
        <v>21</v>
      </c>
      <c r="T853" t="s">
        <v>12058</v>
      </c>
      <c r="U853" t="s">
        <v>12059</v>
      </c>
      <c r="V853" t="s">
        <v>12060</v>
      </c>
      <c r="W853">
        <v>0.16160099999999999</v>
      </c>
    </row>
    <row r="854" spans="5:23">
      <c r="E854" t="s">
        <v>22</v>
      </c>
      <c r="F854">
        <v>147607</v>
      </c>
      <c r="G854" t="s">
        <v>1</v>
      </c>
      <c r="H854" t="s">
        <v>23</v>
      </c>
      <c r="I854" t="s">
        <v>3</v>
      </c>
      <c r="J854">
        <v>0.39527400000000001</v>
      </c>
      <c r="K854" t="s">
        <v>4</v>
      </c>
      <c r="L854">
        <v>4336.0600000000004</v>
      </c>
      <c r="M854" t="s">
        <v>5</v>
      </c>
      <c r="N854">
        <v>10.378092161339</v>
      </c>
      <c r="O854" t="s">
        <v>6</v>
      </c>
      <c r="P854">
        <v>45000</v>
      </c>
      <c r="Q854" t="s">
        <v>7</v>
      </c>
      <c r="R854">
        <v>45000</v>
      </c>
      <c r="S854" t="s">
        <v>24</v>
      </c>
      <c r="T854" t="s">
        <v>12061</v>
      </c>
      <c r="U854" t="s">
        <v>12062</v>
      </c>
      <c r="V854" t="s">
        <v>12063</v>
      </c>
      <c r="W854">
        <v>0.202875</v>
      </c>
    </row>
    <row r="855" spans="5:23">
      <c r="E855" t="s">
        <v>25</v>
      </c>
      <c r="F855">
        <v>147607</v>
      </c>
      <c r="G855" t="s">
        <v>1</v>
      </c>
      <c r="H855" t="s">
        <v>23</v>
      </c>
      <c r="I855" t="s">
        <v>3</v>
      </c>
      <c r="J855">
        <v>0.39527400000000001</v>
      </c>
      <c r="K855" t="s">
        <v>4</v>
      </c>
      <c r="L855">
        <v>4336.0600000000004</v>
      </c>
      <c r="M855" t="s">
        <v>5</v>
      </c>
      <c r="N855">
        <v>10.378092161339</v>
      </c>
      <c r="O855" t="s">
        <v>6</v>
      </c>
      <c r="P855">
        <v>45000</v>
      </c>
      <c r="Q855" t="s">
        <v>7</v>
      </c>
      <c r="R855">
        <v>45000</v>
      </c>
      <c r="S855" t="s">
        <v>26</v>
      </c>
      <c r="T855" t="s">
        <v>12061</v>
      </c>
      <c r="U855" t="s">
        <v>12062</v>
      </c>
      <c r="V855" t="s">
        <v>12063</v>
      </c>
      <c r="W855">
        <v>0.202875</v>
      </c>
    </row>
    <row r="856" spans="5:23">
      <c r="E856" t="s">
        <v>25</v>
      </c>
      <c r="F856">
        <v>137634</v>
      </c>
      <c r="G856" t="s">
        <v>1</v>
      </c>
      <c r="H856" t="s">
        <v>27</v>
      </c>
      <c r="I856" t="s">
        <v>3</v>
      </c>
      <c r="J856">
        <v>0.40562999999999999</v>
      </c>
      <c r="K856" t="s">
        <v>4</v>
      </c>
      <c r="L856">
        <v>4415.8500000000004</v>
      </c>
      <c r="M856" t="s">
        <v>5</v>
      </c>
      <c r="N856">
        <v>10.190572234336001</v>
      </c>
      <c r="O856" t="s">
        <v>6</v>
      </c>
      <c r="P856">
        <v>45000</v>
      </c>
      <c r="Q856" t="s">
        <v>7</v>
      </c>
      <c r="R856">
        <v>45000</v>
      </c>
      <c r="S856" t="s">
        <v>28</v>
      </c>
      <c r="T856" t="s">
        <v>12064</v>
      </c>
      <c r="U856" t="s">
        <v>12065</v>
      </c>
      <c r="V856" t="s">
        <v>12066</v>
      </c>
      <c r="W856">
        <v>0.20031399999999999</v>
      </c>
    </row>
    <row r="857" spans="5:23">
      <c r="E857" t="s">
        <v>29</v>
      </c>
      <c r="F857">
        <v>137634</v>
      </c>
      <c r="G857" t="s">
        <v>1</v>
      </c>
      <c r="H857" t="s">
        <v>27</v>
      </c>
      <c r="I857" t="s">
        <v>3</v>
      </c>
      <c r="J857">
        <v>0.40562999999999999</v>
      </c>
      <c r="K857" t="s">
        <v>4</v>
      </c>
      <c r="L857">
        <v>4415.8500000000004</v>
      </c>
      <c r="M857" t="s">
        <v>5</v>
      </c>
      <c r="N857">
        <v>10.190572234336001</v>
      </c>
      <c r="O857" t="s">
        <v>6</v>
      </c>
      <c r="P857">
        <v>45000</v>
      </c>
      <c r="Q857" t="s">
        <v>7</v>
      </c>
      <c r="R857">
        <v>45000</v>
      </c>
      <c r="S857" t="s">
        <v>28</v>
      </c>
      <c r="T857" t="s">
        <v>12064</v>
      </c>
      <c r="U857" t="s">
        <v>12065</v>
      </c>
      <c r="V857" t="s">
        <v>12066</v>
      </c>
      <c r="W857">
        <v>0.20031399999999999</v>
      </c>
    </row>
    <row r="858" spans="5:23">
      <c r="E858" t="s">
        <v>29</v>
      </c>
      <c r="F858">
        <v>203715</v>
      </c>
      <c r="G858" t="s">
        <v>1</v>
      </c>
      <c r="H858" t="s">
        <v>30</v>
      </c>
      <c r="I858" t="s">
        <v>3</v>
      </c>
      <c r="J858">
        <v>0.33954899999999999</v>
      </c>
      <c r="K858" t="s">
        <v>4</v>
      </c>
      <c r="L858">
        <v>4257.67</v>
      </c>
      <c r="M858" t="s">
        <v>5</v>
      </c>
      <c r="N858">
        <v>10.569160489409001</v>
      </c>
      <c r="O858" t="s">
        <v>6</v>
      </c>
      <c r="P858">
        <v>45000</v>
      </c>
      <c r="Q858" t="s">
        <v>7</v>
      </c>
      <c r="R858">
        <v>45000</v>
      </c>
      <c r="S858" t="s">
        <v>31</v>
      </c>
      <c r="T858" t="s">
        <v>12067</v>
      </c>
      <c r="U858" t="s">
        <v>12068</v>
      </c>
      <c r="V858" t="s">
        <v>12069</v>
      </c>
      <c r="W858">
        <v>0.223964</v>
      </c>
    </row>
    <row r="859" spans="5:23">
      <c r="E859" t="s">
        <v>32</v>
      </c>
      <c r="F859">
        <v>203715</v>
      </c>
      <c r="G859" t="s">
        <v>1</v>
      </c>
      <c r="H859" t="s">
        <v>30</v>
      </c>
      <c r="I859" t="s">
        <v>3</v>
      </c>
      <c r="J859">
        <v>0.33954899999999999</v>
      </c>
      <c r="K859" t="s">
        <v>4</v>
      </c>
      <c r="L859">
        <v>4257.67</v>
      </c>
      <c r="M859" t="s">
        <v>5</v>
      </c>
      <c r="N859">
        <v>10.569160489409001</v>
      </c>
      <c r="O859" t="s">
        <v>6</v>
      </c>
      <c r="P859">
        <v>45000</v>
      </c>
      <c r="Q859" t="s">
        <v>7</v>
      </c>
      <c r="R859">
        <v>45000</v>
      </c>
      <c r="S859" t="s">
        <v>33</v>
      </c>
      <c r="T859" t="s">
        <v>12067</v>
      </c>
      <c r="U859" t="s">
        <v>12068</v>
      </c>
      <c r="V859" t="s">
        <v>12069</v>
      </c>
      <c r="W859">
        <v>0.223964</v>
      </c>
    </row>
    <row r="860" spans="5:23">
      <c r="E860" t="s">
        <v>32</v>
      </c>
      <c r="F860">
        <v>188057</v>
      </c>
      <c r="G860" t="s">
        <v>1</v>
      </c>
      <c r="H860" t="s">
        <v>17</v>
      </c>
      <c r="I860" t="s">
        <v>3</v>
      </c>
      <c r="J860">
        <v>0.34865600000000002</v>
      </c>
      <c r="K860" t="s">
        <v>4</v>
      </c>
      <c r="L860">
        <v>4374.37</v>
      </c>
      <c r="M860" t="s">
        <v>5</v>
      </c>
      <c r="N860">
        <v>10.287186374155</v>
      </c>
      <c r="O860" t="s">
        <v>6</v>
      </c>
      <c r="P860">
        <v>45000</v>
      </c>
      <c r="Q860" t="s">
        <v>7</v>
      </c>
      <c r="R860">
        <v>45000</v>
      </c>
      <c r="S860" t="s">
        <v>34</v>
      </c>
      <c r="T860" t="s">
        <v>12070</v>
      </c>
      <c r="U860" t="s">
        <v>12071</v>
      </c>
      <c r="V860" t="s">
        <v>12072</v>
      </c>
      <c r="W860">
        <v>0.217696</v>
      </c>
    </row>
    <row r="861" spans="5:23">
      <c r="E861" t="s">
        <v>35</v>
      </c>
      <c r="F861">
        <v>188057</v>
      </c>
      <c r="G861" t="s">
        <v>1</v>
      </c>
      <c r="H861" t="s">
        <v>17</v>
      </c>
      <c r="I861" t="s">
        <v>3</v>
      </c>
      <c r="J861">
        <v>0.34865600000000002</v>
      </c>
      <c r="K861" t="s">
        <v>4</v>
      </c>
      <c r="L861">
        <v>4374.37</v>
      </c>
      <c r="M861" t="s">
        <v>5</v>
      </c>
      <c r="N861">
        <v>10.287186374155</v>
      </c>
      <c r="O861" t="s">
        <v>6</v>
      </c>
      <c r="P861">
        <v>45000</v>
      </c>
      <c r="Q861" t="s">
        <v>7</v>
      </c>
      <c r="R861">
        <v>45000</v>
      </c>
      <c r="S861" t="s">
        <v>34</v>
      </c>
      <c r="T861" t="s">
        <v>12070</v>
      </c>
      <c r="U861" t="s">
        <v>12071</v>
      </c>
      <c r="V861" t="s">
        <v>12072</v>
      </c>
      <c r="W861">
        <v>0.217696</v>
      </c>
    </row>
    <row r="862" spans="5:23">
      <c r="E862" t="s">
        <v>35</v>
      </c>
      <c r="F862">
        <v>259983</v>
      </c>
      <c r="G862" t="s">
        <v>1</v>
      </c>
      <c r="H862" t="s">
        <v>36</v>
      </c>
      <c r="I862" t="s">
        <v>3</v>
      </c>
      <c r="J862">
        <v>0.30391499999999999</v>
      </c>
      <c r="K862" t="s">
        <v>4</v>
      </c>
      <c r="L862">
        <v>4164.3900000000003</v>
      </c>
      <c r="M862" t="s">
        <v>5</v>
      </c>
      <c r="N862">
        <v>10.805912497404</v>
      </c>
      <c r="O862" t="s">
        <v>6</v>
      </c>
      <c r="P862">
        <v>45000</v>
      </c>
      <c r="Q862" t="s">
        <v>7</v>
      </c>
      <c r="R862">
        <v>45000</v>
      </c>
      <c r="S862" t="s">
        <v>37</v>
      </c>
      <c r="T862" t="s">
        <v>12073</v>
      </c>
      <c r="U862" t="s">
        <v>12074</v>
      </c>
      <c r="V862" t="s">
        <v>12075</v>
      </c>
      <c r="W862">
        <v>0.23621500000000001</v>
      </c>
    </row>
    <row r="863" spans="5:23">
      <c r="E863" t="s">
        <v>38</v>
      </c>
      <c r="F863">
        <v>259983</v>
      </c>
      <c r="G863" t="s">
        <v>1</v>
      </c>
      <c r="H863" t="s">
        <v>36</v>
      </c>
      <c r="I863" t="s">
        <v>3</v>
      </c>
      <c r="J863">
        <v>0.30391499999999999</v>
      </c>
      <c r="K863" t="s">
        <v>4</v>
      </c>
      <c r="L863">
        <v>4164.3900000000003</v>
      </c>
      <c r="M863" t="s">
        <v>5</v>
      </c>
      <c r="N863">
        <v>10.805912497404</v>
      </c>
      <c r="O863" t="s">
        <v>6</v>
      </c>
      <c r="P863">
        <v>45000</v>
      </c>
      <c r="Q863" t="s">
        <v>7</v>
      </c>
      <c r="R863">
        <v>45000</v>
      </c>
      <c r="S863" t="s">
        <v>39</v>
      </c>
      <c r="T863" t="s">
        <v>12073</v>
      </c>
      <c r="U863" t="s">
        <v>12074</v>
      </c>
      <c r="V863" t="s">
        <v>12075</v>
      </c>
      <c r="W863">
        <v>0.23621500000000001</v>
      </c>
    </row>
    <row r="864" spans="5:23">
      <c r="E864" t="s">
        <v>38</v>
      </c>
      <c r="F864">
        <v>244036</v>
      </c>
      <c r="G864" t="s">
        <v>1</v>
      </c>
      <c r="H864" t="s">
        <v>40</v>
      </c>
      <c r="I864" t="s">
        <v>3</v>
      </c>
      <c r="J864">
        <v>0.30781700000000001</v>
      </c>
      <c r="K864" t="s">
        <v>4</v>
      </c>
      <c r="L864">
        <v>4324.75</v>
      </c>
      <c r="M864" t="s">
        <v>5</v>
      </c>
      <c r="N864">
        <v>10.405230681487</v>
      </c>
      <c r="O864" t="s">
        <v>6</v>
      </c>
      <c r="P864">
        <v>45000</v>
      </c>
      <c r="Q864" t="s">
        <v>7</v>
      </c>
      <c r="R864">
        <v>45000</v>
      </c>
      <c r="S864" t="s">
        <v>41</v>
      </c>
      <c r="T864" t="s">
        <v>12076</v>
      </c>
      <c r="U864" t="s">
        <v>12077</v>
      </c>
      <c r="V864" t="s">
        <v>12078</v>
      </c>
      <c r="W864">
        <v>0.229296</v>
      </c>
    </row>
    <row r="865" spans="5:23">
      <c r="E865" t="s">
        <v>42</v>
      </c>
      <c r="F865">
        <v>244036</v>
      </c>
      <c r="G865" t="s">
        <v>1</v>
      </c>
      <c r="H865" t="s">
        <v>40</v>
      </c>
      <c r="I865" t="s">
        <v>3</v>
      </c>
      <c r="J865">
        <v>0.30781700000000001</v>
      </c>
      <c r="K865" t="s">
        <v>4</v>
      </c>
      <c r="L865">
        <v>4324.75</v>
      </c>
      <c r="M865" t="s">
        <v>5</v>
      </c>
      <c r="N865">
        <v>10.405230681487</v>
      </c>
      <c r="O865" t="s">
        <v>6</v>
      </c>
      <c r="P865">
        <v>45000</v>
      </c>
      <c r="Q865" t="s">
        <v>7</v>
      </c>
      <c r="R865">
        <v>45000</v>
      </c>
      <c r="S865" t="s">
        <v>41</v>
      </c>
      <c r="T865" t="s">
        <v>12076</v>
      </c>
      <c r="U865" t="s">
        <v>12077</v>
      </c>
      <c r="V865" t="s">
        <v>12078</v>
      </c>
      <c r="W865">
        <v>0.229296</v>
      </c>
    </row>
    <row r="866" spans="5:23">
      <c r="E866" t="s">
        <v>42</v>
      </c>
      <c r="F866">
        <v>32643.200000000001</v>
      </c>
      <c r="G866" t="s">
        <v>1</v>
      </c>
      <c r="H866" t="s">
        <v>14</v>
      </c>
      <c r="I866" t="s">
        <v>3</v>
      </c>
      <c r="J866">
        <v>0.82701800000000003</v>
      </c>
      <c r="K866" t="s">
        <v>4</v>
      </c>
      <c r="L866">
        <v>4478.96</v>
      </c>
      <c r="M866" t="s">
        <v>5</v>
      </c>
      <c r="N866">
        <v>10.0469695028</v>
      </c>
      <c r="O866" t="s">
        <v>6</v>
      </c>
      <c r="P866">
        <v>45000</v>
      </c>
      <c r="Q866" t="s">
        <v>7</v>
      </c>
      <c r="R866">
        <v>45000</v>
      </c>
      <c r="S866" t="s">
        <v>43</v>
      </c>
      <c r="T866" t="s">
        <v>12079</v>
      </c>
      <c r="U866" t="s">
        <v>12080</v>
      </c>
      <c r="V866" t="s">
        <v>12081</v>
      </c>
      <c r="W866">
        <v>6.1892500000000003E-2</v>
      </c>
    </row>
    <row r="867" spans="5:23">
      <c r="E867" t="s">
        <v>44</v>
      </c>
      <c r="F867">
        <v>32643.200000000001</v>
      </c>
      <c r="G867" t="s">
        <v>1</v>
      </c>
      <c r="H867" t="s">
        <v>14</v>
      </c>
      <c r="I867" t="s">
        <v>3</v>
      </c>
      <c r="J867">
        <v>0.82701800000000003</v>
      </c>
      <c r="K867" t="s">
        <v>4</v>
      </c>
      <c r="L867">
        <v>4478.96</v>
      </c>
      <c r="M867" t="s">
        <v>5</v>
      </c>
      <c r="N867">
        <v>10.0469695028</v>
      </c>
      <c r="O867" t="s">
        <v>6</v>
      </c>
      <c r="P867">
        <v>45000</v>
      </c>
      <c r="Q867" t="s">
        <v>7</v>
      </c>
      <c r="R867">
        <v>45000</v>
      </c>
      <c r="S867" t="s">
        <v>45</v>
      </c>
      <c r="T867" t="s">
        <v>12079</v>
      </c>
      <c r="U867" t="s">
        <v>12080</v>
      </c>
      <c r="V867" t="s">
        <v>12081</v>
      </c>
      <c r="W867">
        <v>6.1892500000000003E-2</v>
      </c>
    </row>
    <row r="868" spans="5:23">
      <c r="E868" t="s">
        <v>44</v>
      </c>
      <c r="F868">
        <v>32521.9</v>
      </c>
      <c r="G868" t="s">
        <v>1</v>
      </c>
      <c r="H868" t="s">
        <v>10</v>
      </c>
      <c r="I868" t="s">
        <v>3</v>
      </c>
      <c r="J868">
        <v>0.82758799999999999</v>
      </c>
      <c r="K868" t="s">
        <v>4</v>
      </c>
      <c r="L868">
        <v>4489.4799999999996</v>
      </c>
      <c r="M868" t="s">
        <v>5</v>
      </c>
      <c r="N868">
        <v>10.023434722036001</v>
      </c>
      <c r="O868" t="s">
        <v>6</v>
      </c>
      <c r="P868">
        <v>45000</v>
      </c>
      <c r="Q868" t="s">
        <v>7</v>
      </c>
      <c r="R868">
        <v>45000</v>
      </c>
      <c r="S868" t="s">
        <v>11</v>
      </c>
      <c r="T868" t="s">
        <v>12049</v>
      </c>
      <c r="U868" t="s">
        <v>12050</v>
      </c>
      <c r="V868" t="s">
        <v>12051</v>
      </c>
      <c r="W868">
        <v>5.8526099999999998E-2</v>
      </c>
    </row>
    <row r="869" spans="5:23">
      <c r="E869" t="s">
        <v>0</v>
      </c>
      <c r="F869">
        <v>46337.4</v>
      </c>
      <c r="G869" t="s">
        <v>1</v>
      </c>
      <c r="H869" t="s">
        <v>2</v>
      </c>
      <c r="I869" t="s">
        <v>3</v>
      </c>
      <c r="J869">
        <v>0.69596000000000002</v>
      </c>
      <c r="K869" t="s">
        <v>4</v>
      </c>
      <c r="L869">
        <v>4455.54</v>
      </c>
      <c r="M869" t="s">
        <v>5</v>
      </c>
      <c r="N869">
        <v>10.099791161328</v>
      </c>
      <c r="O869" t="s">
        <v>6</v>
      </c>
      <c r="P869">
        <v>45000</v>
      </c>
      <c r="Q869" t="s">
        <v>7</v>
      </c>
      <c r="R869">
        <v>45000</v>
      </c>
      <c r="S869" t="s">
        <v>8</v>
      </c>
      <c r="T869" t="s">
        <v>12082</v>
      </c>
      <c r="U869" t="s">
        <v>12083</v>
      </c>
      <c r="V869" t="s">
        <v>12084</v>
      </c>
      <c r="W869">
        <v>0.10561</v>
      </c>
    </row>
    <row r="870" spans="5:23">
      <c r="E870" t="s">
        <v>9</v>
      </c>
      <c r="F870">
        <v>32292</v>
      </c>
      <c r="G870" t="s">
        <v>1</v>
      </c>
      <c r="H870" t="s">
        <v>10</v>
      </c>
      <c r="I870" t="s">
        <v>3</v>
      </c>
      <c r="J870">
        <v>0.83052499999999996</v>
      </c>
      <c r="K870" t="s">
        <v>4</v>
      </c>
      <c r="L870">
        <v>4489.51</v>
      </c>
      <c r="M870" t="s">
        <v>5</v>
      </c>
      <c r="N870">
        <v>10.023361374387999</v>
      </c>
      <c r="O870" t="s">
        <v>6</v>
      </c>
      <c r="P870">
        <v>45000</v>
      </c>
      <c r="Q870" t="s">
        <v>7</v>
      </c>
      <c r="R870">
        <v>45000</v>
      </c>
      <c r="S870" t="s">
        <v>11</v>
      </c>
      <c r="T870" t="s">
        <v>12085</v>
      </c>
      <c r="U870" t="s">
        <v>12086</v>
      </c>
      <c r="V870" t="s">
        <v>12087</v>
      </c>
      <c r="W870">
        <v>6.2238399999999999E-2</v>
      </c>
    </row>
    <row r="871" spans="5:23">
      <c r="E871" t="s">
        <v>12</v>
      </c>
      <c r="F871">
        <v>46337.4</v>
      </c>
      <c r="G871" t="s">
        <v>1</v>
      </c>
      <c r="H871" t="s">
        <v>2</v>
      </c>
      <c r="I871" t="s">
        <v>3</v>
      </c>
      <c r="J871">
        <v>0.69596000000000002</v>
      </c>
      <c r="K871" t="s">
        <v>4</v>
      </c>
      <c r="L871">
        <v>4455.54</v>
      </c>
      <c r="M871" t="s">
        <v>5</v>
      </c>
      <c r="N871">
        <v>10.099791161328</v>
      </c>
      <c r="O871" t="s">
        <v>6</v>
      </c>
      <c r="P871">
        <v>45000</v>
      </c>
      <c r="Q871" t="s">
        <v>7</v>
      </c>
      <c r="R871">
        <v>45000</v>
      </c>
      <c r="S871" t="s">
        <v>13</v>
      </c>
      <c r="T871" t="s">
        <v>12082</v>
      </c>
      <c r="U871" t="s">
        <v>12083</v>
      </c>
      <c r="V871" t="s">
        <v>12084</v>
      </c>
      <c r="W871">
        <v>0.10561</v>
      </c>
    </row>
    <row r="872" spans="5:23">
      <c r="E872" t="s">
        <v>12</v>
      </c>
      <c r="F872">
        <v>45596.5</v>
      </c>
      <c r="G872" t="s">
        <v>1</v>
      </c>
      <c r="H872" t="s">
        <v>14</v>
      </c>
      <c r="I872" t="s">
        <v>3</v>
      </c>
      <c r="J872">
        <v>0.69985399999999998</v>
      </c>
      <c r="K872" t="s">
        <v>4</v>
      </c>
      <c r="L872">
        <v>4477.68</v>
      </c>
      <c r="M872" t="s">
        <v>5</v>
      </c>
      <c r="N872">
        <v>10.049848768287999</v>
      </c>
      <c r="O872" t="s">
        <v>6</v>
      </c>
      <c r="P872">
        <v>45000</v>
      </c>
      <c r="Q872" t="s">
        <v>7</v>
      </c>
      <c r="R872">
        <v>45000</v>
      </c>
      <c r="S872" t="s">
        <v>15</v>
      </c>
      <c r="T872" t="s">
        <v>12088</v>
      </c>
      <c r="U872" t="s">
        <v>12089</v>
      </c>
      <c r="V872" t="s">
        <v>12090</v>
      </c>
      <c r="W872">
        <v>9.6604200000000001E-2</v>
      </c>
    </row>
    <row r="873" spans="5:23">
      <c r="E873" t="s">
        <v>16</v>
      </c>
      <c r="F873">
        <v>45596.5</v>
      </c>
      <c r="G873" t="s">
        <v>1</v>
      </c>
      <c r="H873" t="s">
        <v>14</v>
      </c>
      <c r="I873" t="s">
        <v>3</v>
      </c>
      <c r="J873">
        <v>0.69985399999999998</v>
      </c>
      <c r="K873" t="s">
        <v>4</v>
      </c>
      <c r="L873">
        <v>4477.68</v>
      </c>
      <c r="M873" t="s">
        <v>5</v>
      </c>
      <c r="N873">
        <v>10.049848768287999</v>
      </c>
      <c r="O873" t="s">
        <v>6</v>
      </c>
      <c r="P873">
        <v>45000</v>
      </c>
      <c r="Q873" t="s">
        <v>7</v>
      </c>
      <c r="R873">
        <v>45000</v>
      </c>
      <c r="S873" t="s">
        <v>15</v>
      </c>
      <c r="T873" t="s">
        <v>12088</v>
      </c>
      <c r="U873" t="s">
        <v>12089</v>
      </c>
      <c r="V873" t="s">
        <v>12090</v>
      </c>
      <c r="W873">
        <v>9.6604200000000001E-2</v>
      </c>
    </row>
    <row r="874" spans="5:23">
      <c r="E874" t="s">
        <v>16</v>
      </c>
      <c r="F874">
        <v>87700.2</v>
      </c>
      <c r="G874" t="s">
        <v>1</v>
      </c>
      <c r="H874" t="s">
        <v>17</v>
      </c>
      <c r="I874" t="s">
        <v>3</v>
      </c>
      <c r="J874">
        <v>0.50899000000000005</v>
      </c>
      <c r="K874" t="s">
        <v>4</v>
      </c>
      <c r="L874">
        <v>4401.3100000000004</v>
      </c>
      <c r="M874" t="s">
        <v>5</v>
      </c>
      <c r="N874">
        <v>10.224233339365</v>
      </c>
      <c r="O874" t="s">
        <v>6</v>
      </c>
      <c r="P874">
        <v>45000</v>
      </c>
      <c r="Q874" t="s">
        <v>7</v>
      </c>
      <c r="R874">
        <v>45000</v>
      </c>
      <c r="S874" t="s">
        <v>18</v>
      </c>
      <c r="T874" t="s">
        <v>12091</v>
      </c>
      <c r="U874" t="s">
        <v>12092</v>
      </c>
      <c r="V874" t="s">
        <v>12093</v>
      </c>
      <c r="W874">
        <v>0.159721</v>
      </c>
    </row>
    <row r="875" spans="5:23">
      <c r="E875" t="s">
        <v>19</v>
      </c>
      <c r="F875">
        <v>87700.2</v>
      </c>
      <c r="G875" t="s">
        <v>1</v>
      </c>
      <c r="H875" t="s">
        <v>17</v>
      </c>
      <c r="I875" t="s">
        <v>3</v>
      </c>
      <c r="J875">
        <v>0.50899000000000005</v>
      </c>
      <c r="K875" t="s">
        <v>4</v>
      </c>
      <c r="L875">
        <v>4401.3100000000004</v>
      </c>
      <c r="M875" t="s">
        <v>5</v>
      </c>
      <c r="N875">
        <v>10.224233339365</v>
      </c>
      <c r="O875" t="s">
        <v>6</v>
      </c>
      <c r="P875">
        <v>45000</v>
      </c>
      <c r="Q875" t="s">
        <v>7</v>
      </c>
      <c r="R875">
        <v>45000</v>
      </c>
      <c r="S875" t="s">
        <v>20</v>
      </c>
      <c r="T875" t="s">
        <v>12091</v>
      </c>
      <c r="U875" t="s">
        <v>12092</v>
      </c>
      <c r="V875" t="s">
        <v>12093</v>
      </c>
      <c r="W875">
        <v>0.159721</v>
      </c>
    </row>
    <row r="876" spans="5:23">
      <c r="E876" t="s">
        <v>19</v>
      </c>
      <c r="F876">
        <v>86424.9</v>
      </c>
      <c r="G876" t="s">
        <v>1</v>
      </c>
      <c r="H876" t="s">
        <v>2</v>
      </c>
      <c r="I876" t="s">
        <v>3</v>
      </c>
      <c r="J876">
        <v>0.50991600000000004</v>
      </c>
      <c r="K876" t="s">
        <v>4</v>
      </c>
      <c r="L876">
        <v>4450.04</v>
      </c>
      <c r="M876" t="s">
        <v>5</v>
      </c>
      <c r="N876">
        <v>10.112271241896</v>
      </c>
      <c r="O876" t="s">
        <v>6</v>
      </c>
      <c r="P876">
        <v>45000</v>
      </c>
      <c r="Q876" t="s">
        <v>7</v>
      </c>
      <c r="R876">
        <v>45000</v>
      </c>
      <c r="S876" t="s">
        <v>21</v>
      </c>
      <c r="T876" t="s">
        <v>12094</v>
      </c>
      <c r="U876" t="s">
        <v>12095</v>
      </c>
      <c r="V876" t="s">
        <v>12096</v>
      </c>
      <c r="W876">
        <v>0.165824</v>
      </c>
    </row>
    <row r="877" spans="5:23">
      <c r="E877" t="s">
        <v>22</v>
      </c>
      <c r="F877">
        <v>86424.9</v>
      </c>
      <c r="G877" t="s">
        <v>1</v>
      </c>
      <c r="H877" t="s">
        <v>2</v>
      </c>
      <c r="I877" t="s">
        <v>3</v>
      </c>
      <c r="J877">
        <v>0.50991600000000004</v>
      </c>
      <c r="K877" t="s">
        <v>4</v>
      </c>
      <c r="L877">
        <v>4450.04</v>
      </c>
      <c r="M877" t="s">
        <v>5</v>
      </c>
      <c r="N877">
        <v>10.112271241896</v>
      </c>
      <c r="O877" t="s">
        <v>6</v>
      </c>
      <c r="P877">
        <v>45000</v>
      </c>
      <c r="Q877" t="s">
        <v>7</v>
      </c>
      <c r="R877">
        <v>45000</v>
      </c>
      <c r="S877" t="s">
        <v>21</v>
      </c>
      <c r="T877" t="s">
        <v>12094</v>
      </c>
      <c r="U877" t="s">
        <v>12095</v>
      </c>
      <c r="V877" t="s">
        <v>12096</v>
      </c>
      <c r="W877">
        <v>0.165824</v>
      </c>
    </row>
    <row r="878" spans="5:23">
      <c r="E878" t="s">
        <v>22</v>
      </c>
      <c r="F878">
        <v>143869</v>
      </c>
      <c r="G878" t="s">
        <v>1</v>
      </c>
      <c r="H878" t="s">
        <v>23</v>
      </c>
      <c r="I878" t="s">
        <v>3</v>
      </c>
      <c r="J878">
        <v>0.40035399999999999</v>
      </c>
      <c r="K878" t="s">
        <v>4</v>
      </c>
      <c r="L878">
        <v>4336.55</v>
      </c>
      <c r="M878" t="s">
        <v>5</v>
      </c>
      <c r="N878">
        <v>10.376922954963</v>
      </c>
      <c r="O878" t="s">
        <v>6</v>
      </c>
      <c r="P878">
        <v>45000</v>
      </c>
      <c r="Q878" t="s">
        <v>7</v>
      </c>
      <c r="R878">
        <v>45000</v>
      </c>
      <c r="S878" t="s">
        <v>24</v>
      </c>
      <c r="T878" t="s">
        <v>12097</v>
      </c>
      <c r="U878" t="s">
        <v>12098</v>
      </c>
      <c r="V878" t="s">
        <v>12099</v>
      </c>
      <c r="W878">
        <v>0.20073099999999999</v>
      </c>
    </row>
    <row r="879" spans="5:23">
      <c r="E879" t="s">
        <v>25</v>
      </c>
      <c r="F879">
        <v>143869</v>
      </c>
      <c r="G879" t="s">
        <v>1</v>
      </c>
      <c r="H879" t="s">
        <v>23</v>
      </c>
      <c r="I879" t="s">
        <v>3</v>
      </c>
      <c r="J879">
        <v>0.40035399999999999</v>
      </c>
      <c r="K879" t="s">
        <v>4</v>
      </c>
      <c r="L879">
        <v>4336.55</v>
      </c>
      <c r="M879" t="s">
        <v>5</v>
      </c>
      <c r="N879">
        <v>10.376922954963</v>
      </c>
      <c r="O879" t="s">
        <v>6</v>
      </c>
      <c r="P879">
        <v>45000</v>
      </c>
      <c r="Q879" t="s">
        <v>7</v>
      </c>
      <c r="R879">
        <v>45000</v>
      </c>
      <c r="S879" t="s">
        <v>26</v>
      </c>
      <c r="T879" t="s">
        <v>12097</v>
      </c>
      <c r="U879" t="s">
        <v>12098</v>
      </c>
      <c r="V879" t="s">
        <v>12099</v>
      </c>
      <c r="W879">
        <v>0.20073099999999999</v>
      </c>
    </row>
    <row r="880" spans="5:23">
      <c r="E880" t="s">
        <v>25</v>
      </c>
      <c r="F880">
        <v>137299</v>
      </c>
      <c r="G880" t="s">
        <v>1</v>
      </c>
      <c r="H880" t="s">
        <v>27</v>
      </c>
      <c r="I880" t="s">
        <v>3</v>
      </c>
      <c r="J880">
        <v>0.40613300000000002</v>
      </c>
      <c r="K880" t="s">
        <v>4</v>
      </c>
      <c r="L880">
        <v>4415.66</v>
      </c>
      <c r="M880" t="s">
        <v>5</v>
      </c>
      <c r="N880">
        <v>10.191010835224001</v>
      </c>
      <c r="O880" t="s">
        <v>6</v>
      </c>
      <c r="P880">
        <v>45000</v>
      </c>
      <c r="Q880" t="s">
        <v>7</v>
      </c>
      <c r="R880">
        <v>45000</v>
      </c>
      <c r="S880" t="s">
        <v>28</v>
      </c>
      <c r="T880" t="s">
        <v>12100</v>
      </c>
      <c r="U880" t="s">
        <v>12101</v>
      </c>
      <c r="V880" t="s">
        <v>12102</v>
      </c>
      <c r="W880">
        <v>0.19850899999999999</v>
      </c>
    </row>
    <row r="881" spans="5:23">
      <c r="E881" t="s">
        <v>29</v>
      </c>
      <c r="F881">
        <v>137299</v>
      </c>
      <c r="G881" t="s">
        <v>1</v>
      </c>
      <c r="H881" t="s">
        <v>27</v>
      </c>
      <c r="I881" t="s">
        <v>3</v>
      </c>
      <c r="J881">
        <v>0.40613300000000002</v>
      </c>
      <c r="K881" t="s">
        <v>4</v>
      </c>
      <c r="L881">
        <v>4415.66</v>
      </c>
      <c r="M881" t="s">
        <v>5</v>
      </c>
      <c r="N881">
        <v>10.191010835224001</v>
      </c>
      <c r="O881" t="s">
        <v>6</v>
      </c>
      <c r="P881">
        <v>45000</v>
      </c>
      <c r="Q881" t="s">
        <v>7</v>
      </c>
      <c r="R881">
        <v>45000</v>
      </c>
      <c r="S881" t="s">
        <v>28</v>
      </c>
      <c r="T881" t="s">
        <v>12100</v>
      </c>
      <c r="U881" t="s">
        <v>12101</v>
      </c>
      <c r="V881" t="s">
        <v>12102</v>
      </c>
      <c r="W881">
        <v>0.19850899999999999</v>
      </c>
    </row>
    <row r="882" spans="5:23">
      <c r="E882" t="s">
        <v>29</v>
      </c>
      <c r="F882">
        <v>199889</v>
      </c>
      <c r="G882" t="s">
        <v>1</v>
      </c>
      <c r="H882" t="s">
        <v>30</v>
      </c>
      <c r="I882" t="s">
        <v>3</v>
      </c>
      <c r="J882">
        <v>0.342866</v>
      </c>
      <c r="K882" t="s">
        <v>4</v>
      </c>
      <c r="L882">
        <v>4255.63</v>
      </c>
      <c r="M882" t="s">
        <v>5</v>
      </c>
      <c r="N882">
        <v>10.574226621363</v>
      </c>
      <c r="O882" t="s">
        <v>6</v>
      </c>
      <c r="P882">
        <v>45000</v>
      </c>
      <c r="Q882" t="s">
        <v>7</v>
      </c>
      <c r="R882">
        <v>45000</v>
      </c>
      <c r="S882" t="s">
        <v>31</v>
      </c>
      <c r="T882" t="s">
        <v>12103</v>
      </c>
      <c r="U882" t="s">
        <v>12104</v>
      </c>
      <c r="V882" t="s">
        <v>12105</v>
      </c>
      <c r="W882">
        <v>0.22379399999999999</v>
      </c>
    </row>
    <row r="883" spans="5:23">
      <c r="E883" t="s">
        <v>32</v>
      </c>
      <c r="F883">
        <v>199889</v>
      </c>
      <c r="G883" t="s">
        <v>1</v>
      </c>
      <c r="H883" t="s">
        <v>30</v>
      </c>
      <c r="I883" t="s">
        <v>3</v>
      </c>
      <c r="J883">
        <v>0.342866</v>
      </c>
      <c r="K883" t="s">
        <v>4</v>
      </c>
      <c r="L883">
        <v>4255.63</v>
      </c>
      <c r="M883" t="s">
        <v>5</v>
      </c>
      <c r="N883">
        <v>10.574226621363</v>
      </c>
      <c r="O883" t="s">
        <v>6</v>
      </c>
      <c r="P883">
        <v>45000</v>
      </c>
      <c r="Q883" t="s">
        <v>7</v>
      </c>
      <c r="R883">
        <v>45000</v>
      </c>
      <c r="S883" t="s">
        <v>33</v>
      </c>
      <c r="T883" t="s">
        <v>12103</v>
      </c>
      <c r="U883" t="s">
        <v>12104</v>
      </c>
      <c r="V883" t="s">
        <v>12105</v>
      </c>
      <c r="W883">
        <v>0.22379399999999999</v>
      </c>
    </row>
    <row r="884" spans="5:23">
      <c r="E884" t="s">
        <v>32</v>
      </c>
      <c r="F884">
        <v>193140</v>
      </c>
      <c r="G884" t="s">
        <v>1</v>
      </c>
      <c r="H884" t="s">
        <v>17</v>
      </c>
      <c r="I884" t="s">
        <v>3</v>
      </c>
      <c r="J884">
        <v>0.34398200000000001</v>
      </c>
      <c r="K884" t="s">
        <v>4</v>
      </c>
      <c r="L884">
        <v>4375.78</v>
      </c>
      <c r="M884" t="s">
        <v>5</v>
      </c>
      <c r="N884">
        <v>10.283873061745</v>
      </c>
      <c r="O884" t="s">
        <v>6</v>
      </c>
      <c r="P884">
        <v>45000</v>
      </c>
      <c r="Q884" t="s">
        <v>7</v>
      </c>
      <c r="R884">
        <v>45000</v>
      </c>
      <c r="S884" t="s">
        <v>34</v>
      </c>
      <c r="T884" t="s">
        <v>12106</v>
      </c>
      <c r="U884" t="s">
        <v>12107</v>
      </c>
      <c r="V884" t="s">
        <v>12108</v>
      </c>
      <c r="W884">
        <v>0.223663</v>
      </c>
    </row>
    <row r="885" spans="5:23">
      <c r="E885" t="s">
        <v>35</v>
      </c>
      <c r="F885">
        <v>193140</v>
      </c>
      <c r="G885" t="s">
        <v>1</v>
      </c>
      <c r="H885" t="s">
        <v>17</v>
      </c>
      <c r="I885" t="s">
        <v>3</v>
      </c>
      <c r="J885">
        <v>0.34398200000000001</v>
      </c>
      <c r="K885" t="s">
        <v>4</v>
      </c>
      <c r="L885">
        <v>4375.78</v>
      </c>
      <c r="M885" t="s">
        <v>5</v>
      </c>
      <c r="N885">
        <v>10.283873061745</v>
      </c>
      <c r="O885" t="s">
        <v>6</v>
      </c>
      <c r="P885">
        <v>45000</v>
      </c>
      <c r="Q885" t="s">
        <v>7</v>
      </c>
      <c r="R885">
        <v>45000</v>
      </c>
      <c r="S885" t="s">
        <v>34</v>
      </c>
      <c r="T885" t="s">
        <v>12106</v>
      </c>
      <c r="U885" t="s">
        <v>12107</v>
      </c>
      <c r="V885" t="s">
        <v>12108</v>
      </c>
      <c r="W885">
        <v>0.223663</v>
      </c>
    </row>
    <row r="886" spans="5:23">
      <c r="E886" t="s">
        <v>35</v>
      </c>
      <c r="F886">
        <v>260851</v>
      </c>
      <c r="G886" t="s">
        <v>1</v>
      </c>
      <c r="H886" t="s">
        <v>36</v>
      </c>
      <c r="I886" t="s">
        <v>3</v>
      </c>
      <c r="J886">
        <v>0.30345</v>
      </c>
      <c r="K886" t="s">
        <v>4</v>
      </c>
      <c r="L886">
        <v>4163.26</v>
      </c>
      <c r="M886" t="s">
        <v>5</v>
      </c>
      <c r="N886">
        <v>10.808835117341999</v>
      </c>
      <c r="O886" t="s">
        <v>6</v>
      </c>
      <c r="P886">
        <v>45000</v>
      </c>
      <c r="Q886" t="s">
        <v>7</v>
      </c>
      <c r="R886">
        <v>45000</v>
      </c>
      <c r="S886" t="s">
        <v>37</v>
      </c>
      <c r="T886" t="s">
        <v>12109</v>
      </c>
      <c r="U886" t="s">
        <v>12110</v>
      </c>
      <c r="V886" t="s">
        <v>12111</v>
      </c>
      <c r="W886">
        <v>0.23705799999999999</v>
      </c>
    </row>
    <row r="887" spans="5:23">
      <c r="E887" t="s">
        <v>38</v>
      </c>
      <c r="F887">
        <v>260851</v>
      </c>
      <c r="G887" t="s">
        <v>1</v>
      </c>
      <c r="H887" t="s">
        <v>36</v>
      </c>
      <c r="I887" t="s">
        <v>3</v>
      </c>
      <c r="J887">
        <v>0.30345</v>
      </c>
      <c r="K887" t="s">
        <v>4</v>
      </c>
      <c r="L887">
        <v>4163.26</v>
      </c>
      <c r="M887" t="s">
        <v>5</v>
      </c>
      <c r="N887">
        <v>10.808835117341999</v>
      </c>
      <c r="O887" t="s">
        <v>6</v>
      </c>
      <c r="P887">
        <v>45000</v>
      </c>
      <c r="Q887" t="s">
        <v>7</v>
      </c>
      <c r="R887">
        <v>45000</v>
      </c>
      <c r="S887" t="s">
        <v>39</v>
      </c>
      <c r="T887" t="s">
        <v>12109</v>
      </c>
      <c r="U887" t="s">
        <v>12110</v>
      </c>
      <c r="V887" t="s">
        <v>12111</v>
      </c>
      <c r="W887">
        <v>0.23705799999999999</v>
      </c>
    </row>
    <row r="888" spans="5:23">
      <c r="E888" t="s">
        <v>38</v>
      </c>
      <c r="F888">
        <v>262320</v>
      </c>
      <c r="G888" t="s">
        <v>1</v>
      </c>
      <c r="H888" t="s">
        <v>40</v>
      </c>
      <c r="I888" t="s">
        <v>3</v>
      </c>
      <c r="J888">
        <v>0.29689900000000002</v>
      </c>
      <c r="K888" t="s">
        <v>4</v>
      </c>
      <c r="L888">
        <v>4324.6499999999996</v>
      </c>
      <c r="M888" t="s">
        <v>5</v>
      </c>
      <c r="N888">
        <v>10.405474282648999</v>
      </c>
      <c r="O888" t="s">
        <v>6</v>
      </c>
      <c r="P888">
        <v>45000</v>
      </c>
      <c r="Q888" t="s">
        <v>7</v>
      </c>
      <c r="R888">
        <v>45000</v>
      </c>
      <c r="S888" t="s">
        <v>41</v>
      </c>
      <c r="T888" t="s">
        <v>12112</v>
      </c>
      <c r="U888" t="s">
        <v>12113</v>
      </c>
      <c r="V888" t="s">
        <v>12114</v>
      </c>
      <c r="W888">
        <v>0.24577299999999999</v>
      </c>
    </row>
    <row r="889" spans="5:23">
      <c r="E889" t="s">
        <v>42</v>
      </c>
      <c r="F889">
        <v>262320</v>
      </c>
      <c r="G889" t="s">
        <v>1</v>
      </c>
      <c r="H889" t="s">
        <v>40</v>
      </c>
      <c r="I889" t="s">
        <v>3</v>
      </c>
      <c r="J889">
        <v>0.29689900000000002</v>
      </c>
      <c r="K889" t="s">
        <v>4</v>
      </c>
      <c r="L889">
        <v>4324.6499999999996</v>
      </c>
      <c r="M889" t="s">
        <v>5</v>
      </c>
      <c r="N889">
        <v>10.405474282648999</v>
      </c>
      <c r="O889" t="s">
        <v>6</v>
      </c>
      <c r="P889">
        <v>45000</v>
      </c>
      <c r="Q889" t="s">
        <v>7</v>
      </c>
      <c r="R889">
        <v>45000</v>
      </c>
      <c r="S889" t="s">
        <v>41</v>
      </c>
      <c r="T889" t="s">
        <v>12112</v>
      </c>
      <c r="U889" t="s">
        <v>12113</v>
      </c>
      <c r="V889" t="s">
        <v>12114</v>
      </c>
      <c r="W889">
        <v>0.24577299999999999</v>
      </c>
    </row>
    <row r="890" spans="5:23">
      <c r="E890" t="s">
        <v>42</v>
      </c>
      <c r="F890">
        <v>32537.200000000001</v>
      </c>
      <c r="G890" t="s">
        <v>1</v>
      </c>
      <c r="H890" t="s">
        <v>14</v>
      </c>
      <c r="I890" t="s">
        <v>3</v>
      </c>
      <c r="J890">
        <v>0.82835400000000003</v>
      </c>
      <c r="K890" t="s">
        <v>4</v>
      </c>
      <c r="L890">
        <v>4479.07</v>
      </c>
      <c r="M890" t="s">
        <v>5</v>
      </c>
      <c r="N890">
        <v>10.04672550564</v>
      </c>
      <c r="O890" t="s">
        <v>6</v>
      </c>
      <c r="P890">
        <v>45000</v>
      </c>
      <c r="Q890" t="s">
        <v>7</v>
      </c>
      <c r="R890">
        <v>45000</v>
      </c>
      <c r="S890" t="s">
        <v>43</v>
      </c>
      <c r="T890" t="s">
        <v>12115</v>
      </c>
      <c r="U890" t="s">
        <v>12116</v>
      </c>
      <c r="V890" t="s">
        <v>12117</v>
      </c>
      <c r="W890">
        <v>5.5002299999999997E-2</v>
      </c>
    </row>
    <row r="891" spans="5:23">
      <c r="E891" t="s">
        <v>44</v>
      </c>
      <c r="F891">
        <v>32537.200000000001</v>
      </c>
      <c r="G891" t="s">
        <v>1</v>
      </c>
      <c r="H891" t="s">
        <v>14</v>
      </c>
      <c r="I891" t="s">
        <v>3</v>
      </c>
      <c r="J891">
        <v>0.82835400000000003</v>
      </c>
      <c r="K891" t="s">
        <v>4</v>
      </c>
      <c r="L891">
        <v>4479.07</v>
      </c>
      <c r="M891" t="s">
        <v>5</v>
      </c>
      <c r="N891">
        <v>10.04672550564</v>
      </c>
      <c r="O891" t="s">
        <v>6</v>
      </c>
      <c r="P891">
        <v>45000</v>
      </c>
      <c r="Q891" t="s">
        <v>7</v>
      </c>
      <c r="R891">
        <v>45000</v>
      </c>
      <c r="S891" t="s">
        <v>45</v>
      </c>
      <c r="T891" t="s">
        <v>12115</v>
      </c>
      <c r="U891" t="s">
        <v>12116</v>
      </c>
      <c r="V891" t="s">
        <v>12117</v>
      </c>
      <c r="W891">
        <v>5.5002299999999997E-2</v>
      </c>
    </row>
    <row r="892" spans="5:23">
      <c r="E892" t="s">
        <v>44</v>
      </c>
      <c r="F892">
        <v>32292</v>
      </c>
      <c r="G892" t="s">
        <v>1</v>
      </c>
      <c r="H892" t="s">
        <v>10</v>
      </c>
      <c r="I892" t="s">
        <v>3</v>
      </c>
      <c r="J892">
        <v>0.83052499999999996</v>
      </c>
      <c r="K892" t="s">
        <v>4</v>
      </c>
      <c r="L892">
        <v>4489.51</v>
      </c>
      <c r="M892" t="s">
        <v>5</v>
      </c>
      <c r="N892">
        <v>10.023361374387999</v>
      </c>
      <c r="O892" t="s">
        <v>6</v>
      </c>
      <c r="P892">
        <v>45000</v>
      </c>
      <c r="Q892" t="s">
        <v>7</v>
      </c>
      <c r="R892">
        <v>45000</v>
      </c>
      <c r="S892" t="s">
        <v>11</v>
      </c>
      <c r="T892" t="s">
        <v>12085</v>
      </c>
      <c r="U892" t="s">
        <v>12086</v>
      </c>
      <c r="V892" t="s">
        <v>12087</v>
      </c>
      <c r="W892">
        <v>6.2238399999999999E-2</v>
      </c>
    </row>
    <row r="893" spans="5:23">
      <c r="E893" t="s">
        <v>0</v>
      </c>
      <c r="F893">
        <v>45965.2</v>
      </c>
      <c r="G893" t="s">
        <v>1</v>
      </c>
      <c r="H893" t="s">
        <v>2</v>
      </c>
      <c r="I893" t="s">
        <v>3</v>
      </c>
      <c r="J893">
        <v>0.69873099999999999</v>
      </c>
      <c r="K893" t="s">
        <v>4</v>
      </c>
      <c r="L893">
        <v>4456.05</v>
      </c>
      <c r="M893" t="s">
        <v>5</v>
      </c>
      <c r="N893">
        <v>10.098621162948</v>
      </c>
      <c r="O893" t="s">
        <v>6</v>
      </c>
      <c r="P893">
        <v>45000</v>
      </c>
      <c r="Q893" t="s">
        <v>7</v>
      </c>
      <c r="R893">
        <v>45000</v>
      </c>
      <c r="S893" t="s">
        <v>8</v>
      </c>
      <c r="T893" t="s">
        <v>12118</v>
      </c>
      <c r="U893" t="s">
        <v>12119</v>
      </c>
      <c r="V893" t="s">
        <v>12120</v>
      </c>
      <c r="W893">
        <v>9.4637100000000002E-2</v>
      </c>
    </row>
    <row r="894" spans="5:23">
      <c r="E894" t="s">
        <v>9</v>
      </c>
      <c r="F894">
        <v>32525.599999999999</v>
      </c>
      <c r="G894" t="s">
        <v>1</v>
      </c>
      <c r="H894" t="s">
        <v>10</v>
      </c>
      <c r="I894" t="s">
        <v>3</v>
      </c>
      <c r="J894">
        <v>0.827538</v>
      </c>
      <c r="K894" t="s">
        <v>4</v>
      </c>
      <c r="L894">
        <v>4489.51</v>
      </c>
      <c r="M894" t="s">
        <v>5</v>
      </c>
      <c r="N894">
        <v>10.023361374387999</v>
      </c>
      <c r="O894" t="s">
        <v>6</v>
      </c>
      <c r="P894">
        <v>45000</v>
      </c>
      <c r="Q894" t="s">
        <v>7</v>
      </c>
      <c r="R894">
        <v>45000</v>
      </c>
      <c r="S894" t="s">
        <v>11</v>
      </c>
      <c r="T894" t="s">
        <v>12121</v>
      </c>
      <c r="U894" t="s">
        <v>12122</v>
      </c>
      <c r="V894" t="s">
        <v>12123</v>
      </c>
      <c r="W894">
        <v>5.5835099999999999E-2</v>
      </c>
    </row>
    <row r="895" spans="5:23">
      <c r="E895" t="s">
        <v>12</v>
      </c>
      <c r="F895">
        <v>45965.2</v>
      </c>
      <c r="G895" t="s">
        <v>1</v>
      </c>
      <c r="H895" t="s">
        <v>2</v>
      </c>
      <c r="I895" t="s">
        <v>3</v>
      </c>
      <c r="J895">
        <v>0.69873099999999999</v>
      </c>
      <c r="K895" t="s">
        <v>4</v>
      </c>
      <c r="L895">
        <v>4456.05</v>
      </c>
      <c r="M895" t="s">
        <v>5</v>
      </c>
      <c r="N895">
        <v>10.098621162948</v>
      </c>
      <c r="O895" t="s">
        <v>6</v>
      </c>
      <c r="P895">
        <v>45000</v>
      </c>
      <c r="Q895" t="s">
        <v>7</v>
      </c>
      <c r="R895">
        <v>45000</v>
      </c>
      <c r="S895" t="s">
        <v>13</v>
      </c>
      <c r="T895" t="s">
        <v>12118</v>
      </c>
      <c r="U895" t="s">
        <v>12119</v>
      </c>
      <c r="V895" t="s">
        <v>12120</v>
      </c>
      <c r="W895">
        <v>9.4637100000000002E-2</v>
      </c>
    </row>
    <row r="896" spans="5:23">
      <c r="E896" t="s">
        <v>12</v>
      </c>
      <c r="F896">
        <v>45630.3</v>
      </c>
      <c r="G896" t="s">
        <v>1</v>
      </c>
      <c r="H896" t="s">
        <v>14</v>
      </c>
      <c r="I896" t="s">
        <v>3</v>
      </c>
      <c r="J896">
        <v>0.69958500000000001</v>
      </c>
      <c r="K896" t="s">
        <v>4</v>
      </c>
      <c r="L896">
        <v>4477.8100000000004</v>
      </c>
      <c r="M896" t="s">
        <v>5</v>
      </c>
      <c r="N896">
        <v>10.049555971696</v>
      </c>
      <c r="O896" t="s">
        <v>6</v>
      </c>
      <c r="P896">
        <v>45000</v>
      </c>
      <c r="Q896" t="s">
        <v>7</v>
      </c>
      <c r="R896">
        <v>45000</v>
      </c>
      <c r="S896" t="s">
        <v>15</v>
      </c>
      <c r="T896" t="s">
        <v>12124</v>
      </c>
      <c r="U896" t="s">
        <v>12125</v>
      </c>
      <c r="V896" t="s">
        <v>12126</v>
      </c>
      <c r="W896">
        <v>9.3361399999999997E-2</v>
      </c>
    </row>
    <row r="897" spans="5:23">
      <c r="E897" t="s">
        <v>16</v>
      </c>
      <c r="F897">
        <v>45630.3</v>
      </c>
      <c r="G897" t="s">
        <v>1</v>
      </c>
      <c r="H897" t="s">
        <v>14</v>
      </c>
      <c r="I897" t="s">
        <v>3</v>
      </c>
      <c r="J897">
        <v>0.69958500000000001</v>
      </c>
      <c r="K897" t="s">
        <v>4</v>
      </c>
      <c r="L897">
        <v>4477.8100000000004</v>
      </c>
      <c r="M897" t="s">
        <v>5</v>
      </c>
      <c r="N897">
        <v>10.049555971696</v>
      </c>
      <c r="O897" t="s">
        <v>6</v>
      </c>
      <c r="P897">
        <v>45000</v>
      </c>
      <c r="Q897" t="s">
        <v>7</v>
      </c>
      <c r="R897">
        <v>45000</v>
      </c>
      <c r="S897" t="s">
        <v>15</v>
      </c>
      <c r="T897" t="s">
        <v>12124</v>
      </c>
      <c r="U897" t="s">
        <v>12125</v>
      </c>
      <c r="V897" t="s">
        <v>12126</v>
      </c>
      <c r="W897">
        <v>9.3361399999999997E-2</v>
      </c>
    </row>
    <row r="898" spans="5:23">
      <c r="E898" t="s">
        <v>16</v>
      </c>
      <c r="F898">
        <v>84620.3</v>
      </c>
      <c r="G898" t="s">
        <v>1</v>
      </c>
      <c r="H898" t="s">
        <v>17</v>
      </c>
      <c r="I898" t="s">
        <v>3</v>
      </c>
      <c r="J898">
        <v>0.51818399999999998</v>
      </c>
      <c r="K898" t="s">
        <v>4</v>
      </c>
      <c r="L898">
        <v>4401.0600000000004</v>
      </c>
      <c r="M898" t="s">
        <v>5</v>
      </c>
      <c r="N898">
        <v>10.224818041555</v>
      </c>
      <c r="O898" t="s">
        <v>6</v>
      </c>
      <c r="P898">
        <v>45000</v>
      </c>
      <c r="Q898" t="s">
        <v>7</v>
      </c>
      <c r="R898">
        <v>45000</v>
      </c>
      <c r="S898" t="s">
        <v>18</v>
      </c>
      <c r="T898" t="s">
        <v>12127</v>
      </c>
      <c r="U898" t="s">
        <v>12128</v>
      </c>
      <c r="V898" t="s">
        <v>12129</v>
      </c>
      <c r="W898">
        <v>0.16036600000000001</v>
      </c>
    </row>
    <row r="899" spans="5:23">
      <c r="E899" t="s">
        <v>19</v>
      </c>
      <c r="F899">
        <v>84620.3</v>
      </c>
      <c r="G899" t="s">
        <v>1</v>
      </c>
      <c r="H899" t="s">
        <v>17</v>
      </c>
      <c r="I899" t="s">
        <v>3</v>
      </c>
      <c r="J899">
        <v>0.51818399999999998</v>
      </c>
      <c r="K899" t="s">
        <v>4</v>
      </c>
      <c r="L899">
        <v>4401.0600000000004</v>
      </c>
      <c r="M899" t="s">
        <v>5</v>
      </c>
      <c r="N899">
        <v>10.224818041555</v>
      </c>
      <c r="O899" t="s">
        <v>6</v>
      </c>
      <c r="P899">
        <v>45000</v>
      </c>
      <c r="Q899" t="s">
        <v>7</v>
      </c>
      <c r="R899">
        <v>45000</v>
      </c>
      <c r="S899" t="s">
        <v>20</v>
      </c>
      <c r="T899" t="s">
        <v>12127</v>
      </c>
      <c r="U899" t="s">
        <v>12128</v>
      </c>
      <c r="V899" t="s">
        <v>12129</v>
      </c>
      <c r="W899">
        <v>0.16036600000000001</v>
      </c>
    </row>
    <row r="900" spans="5:23">
      <c r="E900" t="s">
        <v>19</v>
      </c>
      <c r="F900">
        <v>83770.399999999994</v>
      </c>
      <c r="G900" t="s">
        <v>1</v>
      </c>
      <c r="H900" t="s">
        <v>2</v>
      </c>
      <c r="I900" t="s">
        <v>3</v>
      </c>
      <c r="J900">
        <v>0.51792700000000003</v>
      </c>
      <c r="K900" t="s">
        <v>4</v>
      </c>
      <c r="L900">
        <v>4450.12</v>
      </c>
      <c r="M900" t="s">
        <v>5</v>
      </c>
      <c r="N900">
        <v>10.112076242167999</v>
      </c>
      <c r="O900" t="s">
        <v>6</v>
      </c>
      <c r="P900">
        <v>45000</v>
      </c>
      <c r="Q900" t="s">
        <v>7</v>
      </c>
      <c r="R900">
        <v>45000</v>
      </c>
      <c r="S900" t="s">
        <v>21</v>
      </c>
      <c r="T900" t="s">
        <v>12130</v>
      </c>
      <c r="U900" t="s">
        <v>12131</v>
      </c>
      <c r="V900" t="s">
        <v>12132</v>
      </c>
      <c r="W900">
        <v>0.160248</v>
      </c>
    </row>
    <row r="901" spans="5:23">
      <c r="E901" t="s">
        <v>22</v>
      </c>
      <c r="F901">
        <v>83770.399999999994</v>
      </c>
      <c r="G901" t="s">
        <v>1</v>
      </c>
      <c r="H901" t="s">
        <v>2</v>
      </c>
      <c r="I901" t="s">
        <v>3</v>
      </c>
      <c r="J901">
        <v>0.51792700000000003</v>
      </c>
      <c r="K901" t="s">
        <v>4</v>
      </c>
      <c r="L901">
        <v>4450.12</v>
      </c>
      <c r="M901" t="s">
        <v>5</v>
      </c>
      <c r="N901">
        <v>10.112076242167999</v>
      </c>
      <c r="O901" t="s">
        <v>6</v>
      </c>
      <c r="P901">
        <v>45000</v>
      </c>
      <c r="Q901" t="s">
        <v>7</v>
      </c>
      <c r="R901">
        <v>45000</v>
      </c>
      <c r="S901" t="s">
        <v>21</v>
      </c>
      <c r="T901" t="s">
        <v>12130</v>
      </c>
      <c r="U901" t="s">
        <v>12131</v>
      </c>
      <c r="V901" t="s">
        <v>12132</v>
      </c>
      <c r="W901">
        <v>0.160248</v>
      </c>
    </row>
    <row r="902" spans="5:23">
      <c r="E902" t="s">
        <v>22</v>
      </c>
      <c r="F902">
        <v>137160</v>
      </c>
      <c r="G902" t="s">
        <v>1</v>
      </c>
      <c r="H902" t="s">
        <v>23</v>
      </c>
      <c r="I902" t="s">
        <v>3</v>
      </c>
      <c r="J902">
        <v>0.41013899999999998</v>
      </c>
      <c r="K902" t="s">
        <v>4</v>
      </c>
      <c r="L902">
        <v>4334.2299999999996</v>
      </c>
      <c r="M902" t="s">
        <v>5</v>
      </c>
      <c r="N902">
        <v>10.382476685248999</v>
      </c>
      <c r="O902" t="s">
        <v>6</v>
      </c>
      <c r="P902">
        <v>45000</v>
      </c>
      <c r="Q902" t="s">
        <v>7</v>
      </c>
      <c r="R902">
        <v>45000</v>
      </c>
      <c r="S902" t="s">
        <v>24</v>
      </c>
      <c r="T902" t="s">
        <v>12133</v>
      </c>
      <c r="U902" t="s">
        <v>12134</v>
      </c>
      <c r="V902" t="s">
        <v>12135</v>
      </c>
      <c r="W902">
        <v>0.21182999999999999</v>
      </c>
    </row>
    <row r="903" spans="5:23">
      <c r="E903" t="s">
        <v>25</v>
      </c>
      <c r="F903">
        <v>137160</v>
      </c>
      <c r="G903" t="s">
        <v>1</v>
      </c>
      <c r="H903" t="s">
        <v>23</v>
      </c>
      <c r="I903" t="s">
        <v>3</v>
      </c>
      <c r="J903">
        <v>0.41013899999999998</v>
      </c>
      <c r="K903" t="s">
        <v>4</v>
      </c>
      <c r="L903">
        <v>4334.2299999999996</v>
      </c>
      <c r="M903" t="s">
        <v>5</v>
      </c>
      <c r="N903">
        <v>10.382476685248999</v>
      </c>
      <c r="O903" t="s">
        <v>6</v>
      </c>
      <c r="P903">
        <v>45000</v>
      </c>
      <c r="Q903" t="s">
        <v>7</v>
      </c>
      <c r="R903">
        <v>45000</v>
      </c>
      <c r="S903" t="s">
        <v>26</v>
      </c>
      <c r="T903" t="s">
        <v>12133</v>
      </c>
      <c r="U903" t="s">
        <v>12134</v>
      </c>
      <c r="V903" t="s">
        <v>12135</v>
      </c>
      <c r="W903">
        <v>0.21182999999999999</v>
      </c>
    </row>
    <row r="904" spans="5:23">
      <c r="E904" t="s">
        <v>25</v>
      </c>
      <c r="F904">
        <v>140452</v>
      </c>
      <c r="G904" t="s">
        <v>1</v>
      </c>
      <c r="H904" t="s">
        <v>27</v>
      </c>
      <c r="I904" t="s">
        <v>3</v>
      </c>
      <c r="J904">
        <v>0.40154600000000001</v>
      </c>
      <c r="K904" t="s">
        <v>4</v>
      </c>
      <c r="L904">
        <v>4415.72</v>
      </c>
      <c r="M904" t="s">
        <v>5</v>
      </c>
      <c r="N904">
        <v>10.190864634927999</v>
      </c>
      <c r="O904" t="s">
        <v>6</v>
      </c>
      <c r="P904">
        <v>45000</v>
      </c>
      <c r="Q904" t="s">
        <v>7</v>
      </c>
      <c r="R904">
        <v>45000</v>
      </c>
      <c r="S904" t="s">
        <v>28</v>
      </c>
      <c r="T904" t="s">
        <v>12136</v>
      </c>
      <c r="U904" t="s">
        <v>12137</v>
      </c>
      <c r="V904" t="s">
        <v>12138</v>
      </c>
      <c r="W904">
        <v>0.192445</v>
      </c>
    </row>
    <row r="905" spans="5:23">
      <c r="E905" t="s">
        <v>29</v>
      </c>
      <c r="F905">
        <v>140452</v>
      </c>
      <c r="G905" t="s">
        <v>1</v>
      </c>
      <c r="H905" t="s">
        <v>27</v>
      </c>
      <c r="I905" t="s">
        <v>3</v>
      </c>
      <c r="J905">
        <v>0.40154600000000001</v>
      </c>
      <c r="K905" t="s">
        <v>4</v>
      </c>
      <c r="L905">
        <v>4415.72</v>
      </c>
      <c r="M905" t="s">
        <v>5</v>
      </c>
      <c r="N905">
        <v>10.190864634927999</v>
      </c>
      <c r="O905" t="s">
        <v>6</v>
      </c>
      <c r="P905">
        <v>45000</v>
      </c>
      <c r="Q905" t="s">
        <v>7</v>
      </c>
      <c r="R905">
        <v>45000</v>
      </c>
      <c r="S905" t="s">
        <v>28</v>
      </c>
      <c r="T905" t="s">
        <v>12136</v>
      </c>
      <c r="U905" t="s">
        <v>12137</v>
      </c>
      <c r="V905" t="s">
        <v>12138</v>
      </c>
      <c r="W905">
        <v>0.192445</v>
      </c>
    </row>
    <row r="906" spans="5:23">
      <c r="E906" t="s">
        <v>29</v>
      </c>
      <c r="F906">
        <v>207372</v>
      </c>
      <c r="G906" t="s">
        <v>1</v>
      </c>
      <c r="H906" t="s">
        <v>30</v>
      </c>
      <c r="I906" t="s">
        <v>3</v>
      </c>
      <c r="J906">
        <v>0.33657199999999998</v>
      </c>
      <c r="K906" t="s">
        <v>4</v>
      </c>
      <c r="L906">
        <v>4256.8900000000003</v>
      </c>
      <c r="M906" t="s">
        <v>5</v>
      </c>
      <c r="N906">
        <v>10.571109001699</v>
      </c>
      <c r="O906" t="s">
        <v>6</v>
      </c>
      <c r="P906">
        <v>45000</v>
      </c>
      <c r="Q906" t="s">
        <v>7</v>
      </c>
      <c r="R906">
        <v>45000</v>
      </c>
      <c r="S906" t="s">
        <v>31</v>
      </c>
      <c r="T906" t="s">
        <v>12139</v>
      </c>
      <c r="U906" t="s">
        <v>12140</v>
      </c>
      <c r="V906" t="s">
        <v>12141</v>
      </c>
      <c r="W906">
        <v>0.22788900000000001</v>
      </c>
    </row>
    <row r="907" spans="5:23">
      <c r="E907" t="s">
        <v>32</v>
      </c>
      <c r="F907">
        <v>207372</v>
      </c>
      <c r="G907" t="s">
        <v>1</v>
      </c>
      <c r="H907" t="s">
        <v>30</v>
      </c>
      <c r="I907" t="s">
        <v>3</v>
      </c>
      <c r="J907">
        <v>0.33657199999999998</v>
      </c>
      <c r="K907" t="s">
        <v>4</v>
      </c>
      <c r="L907">
        <v>4256.8900000000003</v>
      </c>
      <c r="M907" t="s">
        <v>5</v>
      </c>
      <c r="N907">
        <v>10.571109001699</v>
      </c>
      <c r="O907" t="s">
        <v>6</v>
      </c>
      <c r="P907">
        <v>45000</v>
      </c>
      <c r="Q907" t="s">
        <v>7</v>
      </c>
      <c r="R907">
        <v>45000</v>
      </c>
      <c r="S907" t="s">
        <v>33</v>
      </c>
      <c r="T907" t="s">
        <v>12139</v>
      </c>
      <c r="U907" t="s">
        <v>12140</v>
      </c>
      <c r="V907" t="s">
        <v>12141</v>
      </c>
      <c r="W907">
        <v>0.22788900000000001</v>
      </c>
    </row>
    <row r="908" spans="5:23">
      <c r="E908" t="s">
        <v>32</v>
      </c>
      <c r="F908">
        <v>192223</v>
      </c>
      <c r="G908" t="s">
        <v>1</v>
      </c>
      <c r="H908" t="s">
        <v>17</v>
      </c>
      <c r="I908" t="s">
        <v>3</v>
      </c>
      <c r="J908">
        <v>0.34484999999999999</v>
      </c>
      <c r="K908" t="s">
        <v>4</v>
      </c>
      <c r="L908">
        <v>4374.54</v>
      </c>
      <c r="M908" t="s">
        <v>5</v>
      </c>
      <c r="N908">
        <v>10.286796572695</v>
      </c>
      <c r="O908" t="s">
        <v>6</v>
      </c>
      <c r="P908">
        <v>45000</v>
      </c>
      <c r="Q908" t="s">
        <v>7</v>
      </c>
      <c r="R908">
        <v>45000</v>
      </c>
      <c r="S908" t="s">
        <v>34</v>
      </c>
      <c r="T908" t="s">
        <v>12142</v>
      </c>
      <c r="U908" t="s">
        <v>12143</v>
      </c>
      <c r="V908" t="s">
        <v>12144</v>
      </c>
      <c r="W908">
        <v>0.21195800000000001</v>
      </c>
    </row>
    <row r="909" spans="5:23">
      <c r="E909" t="s">
        <v>35</v>
      </c>
      <c r="F909">
        <v>192223</v>
      </c>
      <c r="G909" t="s">
        <v>1</v>
      </c>
      <c r="H909" t="s">
        <v>17</v>
      </c>
      <c r="I909" t="s">
        <v>3</v>
      </c>
      <c r="J909">
        <v>0.34484999999999999</v>
      </c>
      <c r="K909" t="s">
        <v>4</v>
      </c>
      <c r="L909">
        <v>4374.54</v>
      </c>
      <c r="M909" t="s">
        <v>5</v>
      </c>
      <c r="N909">
        <v>10.286796572695</v>
      </c>
      <c r="O909" t="s">
        <v>6</v>
      </c>
      <c r="P909">
        <v>45000</v>
      </c>
      <c r="Q909" t="s">
        <v>7</v>
      </c>
      <c r="R909">
        <v>45000</v>
      </c>
      <c r="S909" t="s">
        <v>34</v>
      </c>
      <c r="T909" t="s">
        <v>12142</v>
      </c>
      <c r="U909" t="s">
        <v>12143</v>
      </c>
      <c r="V909" t="s">
        <v>12144</v>
      </c>
      <c r="W909">
        <v>0.21195800000000001</v>
      </c>
    </row>
    <row r="910" spans="5:23">
      <c r="E910" t="s">
        <v>35</v>
      </c>
      <c r="F910">
        <v>258218</v>
      </c>
      <c r="G910" t="s">
        <v>1</v>
      </c>
      <c r="H910" t="s">
        <v>36</v>
      </c>
      <c r="I910" t="s">
        <v>3</v>
      </c>
      <c r="J910">
        <v>0.30494500000000002</v>
      </c>
      <c r="K910" t="s">
        <v>4</v>
      </c>
      <c r="L910">
        <v>4164.57</v>
      </c>
      <c r="M910" t="s">
        <v>5</v>
      </c>
      <c r="N910">
        <v>10.805425394081</v>
      </c>
      <c r="O910" t="s">
        <v>6</v>
      </c>
      <c r="P910">
        <v>45000</v>
      </c>
      <c r="Q910" t="s">
        <v>7</v>
      </c>
      <c r="R910">
        <v>45000</v>
      </c>
      <c r="S910" t="s">
        <v>37</v>
      </c>
      <c r="T910" t="s">
        <v>12145</v>
      </c>
      <c r="U910" t="s">
        <v>12146</v>
      </c>
      <c r="V910" t="s">
        <v>12147</v>
      </c>
      <c r="W910">
        <v>0.23325699999999999</v>
      </c>
    </row>
    <row r="911" spans="5:23">
      <c r="E911" t="s">
        <v>38</v>
      </c>
      <c r="F911">
        <v>258218</v>
      </c>
      <c r="G911" t="s">
        <v>1</v>
      </c>
      <c r="H911" t="s">
        <v>36</v>
      </c>
      <c r="I911" t="s">
        <v>3</v>
      </c>
      <c r="J911">
        <v>0.30494500000000002</v>
      </c>
      <c r="K911" t="s">
        <v>4</v>
      </c>
      <c r="L911">
        <v>4164.57</v>
      </c>
      <c r="M911" t="s">
        <v>5</v>
      </c>
      <c r="N911">
        <v>10.805425394081</v>
      </c>
      <c r="O911" t="s">
        <v>6</v>
      </c>
      <c r="P911">
        <v>45000</v>
      </c>
      <c r="Q911" t="s">
        <v>7</v>
      </c>
      <c r="R911">
        <v>45000</v>
      </c>
      <c r="S911" t="s">
        <v>39</v>
      </c>
      <c r="T911" t="s">
        <v>12145</v>
      </c>
      <c r="U911" t="s">
        <v>12146</v>
      </c>
      <c r="V911" t="s">
        <v>12147</v>
      </c>
      <c r="W911">
        <v>0.23325699999999999</v>
      </c>
    </row>
    <row r="912" spans="5:23">
      <c r="E912" t="s">
        <v>38</v>
      </c>
      <c r="F912">
        <v>269871</v>
      </c>
      <c r="G912" t="s">
        <v>1</v>
      </c>
      <c r="H912" t="s">
        <v>40</v>
      </c>
      <c r="I912" t="s">
        <v>3</v>
      </c>
      <c r="J912">
        <v>0.29268899999999998</v>
      </c>
      <c r="K912" t="s">
        <v>4</v>
      </c>
      <c r="L912">
        <v>4325.46</v>
      </c>
      <c r="M912" t="s">
        <v>5</v>
      </c>
      <c r="N912">
        <v>10.403525473353</v>
      </c>
      <c r="O912" t="s">
        <v>6</v>
      </c>
      <c r="P912">
        <v>45000</v>
      </c>
      <c r="Q912" t="s">
        <v>7</v>
      </c>
      <c r="R912">
        <v>45000</v>
      </c>
      <c r="S912" t="s">
        <v>41</v>
      </c>
      <c r="T912" t="s">
        <v>12148</v>
      </c>
      <c r="U912" t="s">
        <v>12149</v>
      </c>
      <c r="V912" t="s">
        <v>12150</v>
      </c>
      <c r="W912">
        <v>0.23615</v>
      </c>
    </row>
    <row r="913" spans="5:23">
      <c r="E913" t="s">
        <v>42</v>
      </c>
      <c r="F913">
        <v>269871</v>
      </c>
      <c r="G913" t="s">
        <v>1</v>
      </c>
      <c r="H913" t="s">
        <v>40</v>
      </c>
      <c r="I913" t="s">
        <v>3</v>
      </c>
      <c r="J913">
        <v>0.29268899999999998</v>
      </c>
      <c r="K913" t="s">
        <v>4</v>
      </c>
      <c r="L913">
        <v>4325.46</v>
      </c>
      <c r="M913" t="s">
        <v>5</v>
      </c>
      <c r="N913">
        <v>10.403525473353</v>
      </c>
      <c r="O913" t="s">
        <v>6</v>
      </c>
      <c r="P913">
        <v>45000</v>
      </c>
      <c r="Q913" t="s">
        <v>7</v>
      </c>
      <c r="R913">
        <v>45000</v>
      </c>
      <c r="S913" t="s">
        <v>41</v>
      </c>
      <c r="T913" t="s">
        <v>12148</v>
      </c>
      <c r="U913" t="s">
        <v>12149</v>
      </c>
      <c r="V913" t="s">
        <v>12150</v>
      </c>
      <c r="W913">
        <v>0.23615</v>
      </c>
    </row>
    <row r="914" spans="5:23">
      <c r="E914" t="s">
        <v>42</v>
      </c>
      <c r="F914">
        <v>32341</v>
      </c>
      <c r="G914" t="s">
        <v>1</v>
      </c>
      <c r="H914" t="s">
        <v>14</v>
      </c>
      <c r="I914" t="s">
        <v>3</v>
      </c>
      <c r="J914">
        <v>0.83086400000000005</v>
      </c>
      <c r="K914" t="s">
        <v>4</v>
      </c>
      <c r="L914">
        <v>4479.05</v>
      </c>
      <c r="M914" t="s">
        <v>5</v>
      </c>
      <c r="N914">
        <v>10.046774305072001</v>
      </c>
      <c r="O914" t="s">
        <v>6</v>
      </c>
      <c r="P914">
        <v>45000</v>
      </c>
      <c r="Q914" t="s">
        <v>7</v>
      </c>
      <c r="R914">
        <v>45000</v>
      </c>
      <c r="S914" t="s">
        <v>43</v>
      </c>
      <c r="T914" t="s">
        <v>12151</v>
      </c>
      <c r="U914" t="s">
        <v>12152</v>
      </c>
      <c r="V914" t="s">
        <v>12153</v>
      </c>
      <c r="W914">
        <v>5.3804299999999999E-2</v>
      </c>
    </row>
    <row r="915" spans="5:23">
      <c r="E915" t="s">
        <v>44</v>
      </c>
      <c r="F915">
        <v>32341</v>
      </c>
      <c r="G915" t="s">
        <v>1</v>
      </c>
      <c r="H915" t="s">
        <v>14</v>
      </c>
      <c r="I915" t="s">
        <v>3</v>
      </c>
      <c r="J915">
        <v>0.83086400000000005</v>
      </c>
      <c r="K915" t="s">
        <v>4</v>
      </c>
      <c r="L915">
        <v>4479.05</v>
      </c>
      <c r="M915" t="s">
        <v>5</v>
      </c>
      <c r="N915">
        <v>10.046774305072001</v>
      </c>
      <c r="O915" t="s">
        <v>6</v>
      </c>
      <c r="P915">
        <v>45000</v>
      </c>
      <c r="Q915" t="s">
        <v>7</v>
      </c>
      <c r="R915">
        <v>45000</v>
      </c>
      <c r="S915" t="s">
        <v>45</v>
      </c>
      <c r="T915" t="s">
        <v>12151</v>
      </c>
      <c r="U915" t="s">
        <v>12152</v>
      </c>
      <c r="V915" t="s">
        <v>12153</v>
      </c>
      <c r="W915">
        <v>5.3804299999999999E-2</v>
      </c>
    </row>
    <row r="916" spans="5:23">
      <c r="E916" t="s">
        <v>44</v>
      </c>
      <c r="F916">
        <v>32525.599999999999</v>
      </c>
      <c r="G916" t="s">
        <v>1</v>
      </c>
      <c r="H916" t="s">
        <v>10</v>
      </c>
      <c r="I916" t="s">
        <v>3</v>
      </c>
      <c r="J916">
        <v>0.827538</v>
      </c>
      <c r="K916" t="s">
        <v>4</v>
      </c>
      <c r="L916">
        <v>4489.51</v>
      </c>
      <c r="M916" t="s">
        <v>5</v>
      </c>
      <c r="N916">
        <v>10.023361374387999</v>
      </c>
      <c r="O916" t="s">
        <v>6</v>
      </c>
      <c r="P916">
        <v>45000</v>
      </c>
      <c r="Q916" t="s">
        <v>7</v>
      </c>
      <c r="R916">
        <v>45000</v>
      </c>
      <c r="S916" t="s">
        <v>11</v>
      </c>
      <c r="T916" t="s">
        <v>12121</v>
      </c>
      <c r="U916" t="s">
        <v>12122</v>
      </c>
      <c r="V916" t="s">
        <v>12123</v>
      </c>
      <c r="W916">
        <v>5.5835099999999999E-2</v>
      </c>
    </row>
    <row r="917" spans="5:23">
      <c r="E917" t="s">
        <v>0</v>
      </c>
      <c r="F917">
        <v>45621.7</v>
      </c>
      <c r="G917" t="s">
        <v>1</v>
      </c>
      <c r="H917" t="s">
        <v>2</v>
      </c>
      <c r="I917" t="s">
        <v>3</v>
      </c>
      <c r="J917">
        <v>0.70137000000000005</v>
      </c>
      <c r="K917" t="s">
        <v>4</v>
      </c>
      <c r="L917">
        <v>4455.88</v>
      </c>
      <c r="M917" t="s">
        <v>5</v>
      </c>
      <c r="N917">
        <v>10.099011162408001</v>
      </c>
      <c r="O917" t="s">
        <v>6</v>
      </c>
      <c r="P917">
        <v>45000</v>
      </c>
      <c r="Q917" t="s">
        <v>7</v>
      </c>
      <c r="R917">
        <v>45000</v>
      </c>
      <c r="S917" t="s">
        <v>8</v>
      </c>
      <c r="T917" t="s">
        <v>12154</v>
      </c>
      <c r="U917" t="s">
        <v>12155</v>
      </c>
      <c r="V917" t="s">
        <v>12156</v>
      </c>
      <c r="W917">
        <v>9.5467499999999997E-2</v>
      </c>
    </row>
    <row r="918" spans="5:23">
      <c r="E918" t="s">
        <v>9</v>
      </c>
      <c r="F918">
        <v>32101.5</v>
      </c>
      <c r="G918" t="s">
        <v>1</v>
      </c>
      <c r="H918" t="s">
        <v>10</v>
      </c>
      <c r="I918" t="s">
        <v>3</v>
      </c>
      <c r="J918">
        <v>0.83299299999999998</v>
      </c>
      <c r="K918" t="s">
        <v>4</v>
      </c>
      <c r="L918">
        <v>4489.45</v>
      </c>
      <c r="M918" t="s">
        <v>5</v>
      </c>
      <c r="N918">
        <v>10.023508069684</v>
      </c>
      <c r="O918" t="s">
        <v>6</v>
      </c>
      <c r="P918">
        <v>45000</v>
      </c>
      <c r="Q918" t="s">
        <v>7</v>
      </c>
      <c r="R918">
        <v>45000</v>
      </c>
      <c r="S918" t="s">
        <v>11</v>
      </c>
      <c r="T918" t="s">
        <v>12157</v>
      </c>
      <c r="U918" t="s">
        <v>12158</v>
      </c>
      <c r="V918" t="s">
        <v>12159</v>
      </c>
      <c r="W918">
        <v>5.28963E-2</v>
      </c>
    </row>
    <row r="919" spans="5:23">
      <c r="E919" t="s">
        <v>12</v>
      </c>
      <c r="F919">
        <v>45621.7</v>
      </c>
      <c r="G919" t="s">
        <v>1</v>
      </c>
      <c r="H919" t="s">
        <v>2</v>
      </c>
      <c r="I919" t="s">
        <v>3</v>
      </c>
      <c r="J919">
        <v>0.70137000000000005</v>
      </c>
      <c r="K919" t="s">
        <v>4</v>
      </c>
      <c r="L919">
        <v>4455.88</v>
      </c>
      <c r="M919" t="s">
        <v>5</v>
      </c>
      <c r="N919">
        <v>10.099011162408001</v>
      </c>
      <c r="O919" t="s">
        <v>6</v>
      </c>
      <c r="P919">
        <v>45000</v>
      </c>
      <c r="Q919" t="s">
        <v>7</v>
      </c>
      <c r="R919">
        <v>45000</v>
      </c>
      <c r="S919" t="s">
        <v>13</v>
      </c>
      <c r="T919" t="s">
        <v>12154</v>
      </c>
      <c r="U919" t="s">
        <v>12155</v>
      </c>
      <c r="V919" t="s">
        <v>12156</v>
      </c>
      <c r="W919">
        <v>9.5467499999999997E-2</v>
      </c>
    </row>
    <row r="920" spans="5:23">
      <c r="E920" t="s">
        <v>12</v>
      </c>
      <c r="F920">
        <v>45523.199999999997</v>
      </c>
      <c r="G920" t="s">
        <v>1</v>
      </c>
      <c r="H920" t="s">
        <v>14</v>
      </c>
      <c r="I920" t="s">
        <v>3</v>
      </c>
      <c r="J920">
        <v>0.700407</v>
      </c>
      <c r="K920" t="s">
        <v>4</v>
      </c>
      <c r="L920">
        <v>4477.8100000000004</v>
      </c>
      <c r="M920" t="s">
        <v>5</v>
      </c>
      <c r="N920">
        <v>10.049555971696</v>
      </c>
      <c r="O920" t="s">
        <v>6</v>
      </c>
      <c r="P920">
        <v>45000</v>
      </c>
      <c r="Q920" t="s">
        <v>7</v>
      </c>
      <c r="R920">
        <v>45000</v>
      </c>
      <c r="S920" t="s">
        <v>15</v>
      </c>
      <c r="T920" t="s">
        <v>12160</v>
      </c>
      <c r="U920" t="s">
        <v>12161</v>
      </c>
      <c r="V920" t="s">
        <v>12162</v>
      </c>
      <c r="W920">
        <v>9.9432999999999994E-2</v>
      </c>
    </row>
    <row r="921" spans="5:23">
      <c r="E921" t="s">
        <v>16</v>
      </c>
      <c r="F921">
        <v>45523.199999999997</v>
      </c>
      <c r="G921" t="s">
        <v>1</v>
      </c>
      <c r="H921" t="s">
        <v>14</v>
      </c>
      <c r="I921" t="s">
        <v>3</v>
      </c>
      <c r="J921">
        <v>0.700407</v>
      </c>
      <c r="K921" t="s">
        <v>4</v>
      </c>
      <c r="L921">
        <v>4477.8100000000004</v>
      </c>
      <c r="M921" t="s">
        <v>5</v>
      </c>
      <c r="N921">
        <v>10.049555971696</v>
      </c>
      <c r="O921" t="s">
        <v>6</v>
      </c>
      <c r="P921">
        <v>45000</v>
      </c>
      <c r="Q921" t="s">
        <v>7</v>
      </c>
      <c r="R921">
        <v>45000</v>
      </c>
      <c r="S921" t="s">
        <v>15</v>
      </c>
      <c r="T921" t="s">
        <v>12160</v>
      </c>
      <c r="U921" t="s">
        <v>12161</v>
      </c>
      <c r="V921" t="s">
        <v>12162</v>
      </c>
      <c r="W921">
        <v>9.9432999999999994E-2</v>
      </c>
    </row>
    <row r="922" spans="5:23">
      <c r="E922" t="s">
        <v>16</v>
      </c>
      <c r="F922">
        <v>85438.399999999994</v>
      </c>
      <c r="G922" t="s">
        <v>1</v>
      </c>
      <c r="H922" t="s">
        <v>17</v>
      </c>
      <c r="I922" t="s">
        <v>3</v>
      </c>
      <c r="J922">
        <v>0.51569299999999996</v>
      </c>
      <c r="K922" t="s">
        <v>4</v>
      </c>
      <c r="L922">
        <v>4401.1400000000003</v>
      </c>
      <c r="M922" t="s">
        <v>5</v>
      </c>
      <c r="N922">
        <v>10.224623140825001</v>
      </c>
      <c r="O922" t="s">
        <v>6</v>
      </c>
      <c r="P922">
        <v>45000</v>
      </c>
      <c r="Q922" t="s">
        <v>7</v>
      </c>
      <c r="R922">
        <v>45000</v>
      </c>
      <c r="S922" t="s">
        <v>18</v>
      </c>
      <c r="T922" t="s">
        <v>12163</v>
      </c>
      <c r="U922" t="s">
        <v>12164</v>
      </c>
      <c r="V922" t="s">
        <v>12165</v>
      </c>
      <c r="W922">
        <v>0.16852800000000001</v>
      </c>
    </row>
    <row r="923" spans="5:23">
      <c r="E923" t="s">
        <v>19</v>
      </c>
      <c r="F923">
        <v>85438.399999999994</v>
      </c>
      <c r="G923" t="s">
        <v>1</v>
      </c>
      <c r="H923" t="s">
        <v>17</v>
      </c>
      <c r="I923" t="s">
        <v>3</v>
      </c>
      <c r="J923">
        <v>0.51569299999999996</v>
      </c>
      <c r="K923" t="s">
        <v>4</v>
      </c>
      <c r="L923">
        <v>4401.1400000000003</v>
      </c>
      <c r="M923" t="s">
        <v>5</v>
      </c>
      <c r="N923">
        <v>10.224623140825001</v>
      </c>
      <c r="O923" t="s">
        <v>6</v>
      </c>
      <c r="P923">
        <v>45000</v>
      </c>
      <c r="Q923" t="s">
        <v>7</v>
      </c>
      <c r="R923">
        <v>45000</v>
      </c>
      <c r="S923" t="s">
        <v>20</v>
      </c>
      <c r="T923" t="s">
        <v>12163</v>
      </c>
      <c r="U923" t="s">
        <v>12164</v>
      </c>
      <c r="V923" t="s">
        <v>12165</v>
      </c>
      <c r="W923">
        <v>0.16852800000000001</v>
      </c>
    </row>
    <row r="924" spans="5:23">
      <c r="E924" t="s">
        <v>19</v>
      </c>
      <c r="F924">
        <v>88356.2</v>
      </c>
      <c r="G924" t="s">
        <v>1</v>
      </c>
      <c r="H924" t="s">
        <v>2</v>
      </c>
      <c r="I924" t="s">
        <v>3</v>
      </c>
      <c r="J924">
        <v>0.50431000000000004</v>
      </c>
      <c r="K924" t="s">
        <v>4</v>
      </c>
      <c r="L924">
        <v>4450.08</v>
      </c>
      <c r="M924" t="s">
        <v>5</v>
      </c>
      <c r="N924">
        <v>10.112173742032001</v>
      </c>
      <c r="O924" t="s">
        <v>6</v>
      </c>
      <c r="P924">
        <v>45000</v>
      </c>
      <c r="Q924" t="s">
        <v>7</v>
      </c>
      <c r="R924">
        <v>45000</v>
      </c>
      <c r="S924" t="s">
        <v>21</v>
      </c>
      <c r="T924" t="s">
        <v>12166</v>
      </c>
      <c r="U924" t="s">
        <v>12167</v>
      </c>
      <c r="V924" t="s">
        <v>12168</v>
      </c>
      <c r="W924">
        <v>0.15394099999999999</v>
      </c>
    </row>
    <row r="925" spans="5:23">
      <c r="E925" t="s">
        <v>22</v>
      </c>
      <c r="F925">
        <v>88356.2</v>
      </c>
      <c r="G925" t="s">
        <v>1</v>
      </c>
      <c r="H925" t="s">
        <v>2</v>
      </c>
      <c r="I925" t="s">
        <v>3</v>
      </c>
      <c r="J925">
        <v>0.50431000000000004</v>
      </c>
      <c r="K925" t="s">
        <v>4</v>
      </c>
      <c r="L925">
        <v>4450.08</v>
      </c>
      <c r="M925" t="s">
        <v>5</v>
      </c>
      <c r="N925">
        <v>10.112173742032001</v>
      </c>
      <c r="O925" t="s">
        <v>6</v>
      </c>
      <c r="P925">
        <v>45000</v>
      </c>
      <c r="Q925" t="s">
        <v>7</v>
      </c>
      <c r="R925">
        <v>45000</v>
      </c>
      <c r="S925" t="s">
        <v>21</v>
      </c>
      <c r="T925" t="s">
        <v>12166</v>
      </c>
      <c r="U925" t="s">
        <v>12167</v>
      </c>
      <c r="V925" t="s">
        <v>12168</v>
      </c>
      <c r="W925">
        <v>0.15394099999999999</v>
      </c>
    </row>
    <row r="926" spans="5:23">
      <c r="E926" t="s">
        <v>22</v>
      </c>
      <c r="F926">
        <v>142972</v>
      </c>
      <c r="G926" t="s">
        <v>1</v>
      </c>
      <c r="H926" t="s">
        <v>23</v>
      </c>
      <c r="I926" t="s">
        <v>3</v>
      </c>
      <c r="J926">
        <v>0.40166499999999999</v>
      </c>
      <c r="K926" t="s">
        <v>4</v>
      </c>
      <c r="L926">
        <v>4335.32</v>
      </c>
      <c r="M926" t="s">
        <v>5</v>
      </c>
      <c r="N926">
        <v>10.379845970903</v>
      </c>
      <c r="O926" t="s">
        <v>6</v>
      </c>
      <c r="P926">
        <v>45000</v>
      </c>
      <c r="Q926" t="s">
        <v>7</v>
      </c>
      <c r="R926">
        <v>45000</v>
      </c>
      <c r="S926" t="s">
        <v>24</v>
      </c>
      <c r="T926" t="s">
        <v>12169</v>
      </c>
      <c r="U926" t="s">
        <v>12170</v>
      </c>
      <c r="V926" t="s">
        <v>12171</v>
      </c>
      <c r="W926">
        <v>0.20449200000000001</v>
      </c>
    </row>
    <row r="927" spans="5:23">
      <c r="E927" t="s">
        <v>25</v>
      </c>
      <c r="F927">
        <v>142972</v>
      </c>
      <c r="G927" t="s">
        <v>1</v>
      </c>
      <c r="H927" t="s">
        <v>23</v>
      </c>
      <c r="I927" t="s">
        <v>3</v>
      </c>
      <c r="J927">
        <v>0.40166499999999999</v>
      </c>
      <c r="K927" t="s">
        <v>4</v>
      </c>
      <c r="L927">
        <v>4335.32</v>
      </c>
      <c r="M927" t="s">
        <v>5</v>
      </c>
      <c r="N927">
        <v>10.379845970903</v>
      </c>
      <c r="O927" t="s">
        <v>6</v>
      </c>
      <c r="P927">
        <v>45000</v>
      </c>
      <c r="Q927" t="s">
        <v>7</v>
      </c>
      <c r="R927">
        <v>45000</v>
      </c>
      <c r="S927" t="s">
        <v>26</v>
      </c>
      <c r="T927" t="s">
        <v>12169</v>
      </c>
      <c r="U927" t="s">
        <v>12170</v>
      </c>
      <c r="V927" t="s">
        <v>12171</v>
      </c>
      <c r="W927">
        <v>0.20449200000000001</v>
      </c>
    </row>
    <row r="928" spans="5:23">
      <c r="E928" t="s">
        <v>25</v>
      </c>
      <c r="F928">
        <v>135598</v>
      </c>
      <c r="G928" t="s">
        <v>1</v>
      </c>
      <c r="H928" t="s">
        <v>27</v>
      </c>
      <c r="I928" t="s">
        <v>3</v>
      </c>
      <c r="J928">
        <v>0.408669</v>
      </c>
      <c r="K928" t="s">
        <v>4</v>
      </c>
      <c r="L928">
        <v>4415.72</v>
      </c>
      <c r="M928" t="s">
        <v>5</v>
      </c>
      <c r="N928">
        <v>10.190864634927999</v>
      </c>
      <c r="O928" t="s">
        <v>6</v>
      </c>
      <c r="P928">
        <v>45000</v>
      </c>
      <c r="Q928" t="s">
        <v>7</v>
      </c>
      <c r="R928">
        <v>45000</v>
      </c>
      <c r="S928" t="s">
        <v>28</v>
      </c>
      <c r="T928" t="s">
        <v>12172</v>
      </c>
      <c r="U928" t="s">
        <v>12173</v>
      </c>
      <c r="V928" t="s">
        <v>12174</v>
      </c>
      <c r="W928">
        <v>0.19270699999999999</v>
      </c>
    </row>
    <row r="929" spans="5:23">
      <c r="E929" t="s">
        <v>29</v>
      </c>
      <c r="F929">
        <v>135598</v>
      </c>
      <c r="G929" t="s">
        <v>1</v>
      </c>
      <c r="H929" t="s">
        <v>27</v>
      </c>
      <c r="I929" t="s">
        <v>3</v>
      </c>
      <c r="J929">
        <v>0.408669</v>
      </c>
      <c r="K929" t="s">
        <v>4</v>
      </c>
      <c r="L929">
        <v>4415.72</v>
      </c>
      <c r="M929" t="s">
        <v>5</v>
      </c>
      <c r="N929">
        <v>10.190864634927999</v>
      </c>
      <c r="O929" t="s">
        <v>6</v>
      </c>
      <c r="P929">
        <v>45000</v>
      </c>
      <c r="Q929" t="s">
        <v>7</v>
      </c>
      <c r="R929">
        <v>45000</v>
      </c>
      <c r="S929" t="s">
        <v>28</v>
      </c>
      <c r="T929" t="s">
        <v>12172</v>
      </c>
      <c r="U929" t="s">
        <v>12173</v>
      </c>
      <c r="V929" t="s">
        <v>12174</v>
      </c>
      <c r="W929">
        <v>0.19270699999999999</v>
      </c>
    </row>
    <row r="930" spans="5:23">
      <c r="E930" t="s">
        <v>29</v>
      </c>
      <c r="F930">
        <v>197264</v>
      </c>
      <c r="G930" t="s">
        <v>1</v>
      </c>
      <c r="H930" t="s">
        <v>30</v>
      </c>
      <c r="I930" t="s">
        <v>3</v>
      </c>
      <c r="J930">
        <v>0.345113</v>
      </c>
      <c r="K930" t="s">
        <v>4</v>
      </c>
      <c r="L930">
        <v>4256.26</v>
      </c>
      <c r="M930" t="s">
        <v>5</v>
      </c>
      <c r="N930">
        <v>10.572667811531</v>
      </c>
      <c r="O930" t="s">
        <v>6</v>
      </c>
      <c r="P930">
        <v>45000</v>
      </c>
      <c r="Q930" t="s">
        <v>7</v>
      </c>
      <c r="R930">
        <v>45000</v>
      </c>
      <c r="S930" t="s">
        <v>31</v>
      </c>
      <c r="T930" t="s">
        <v>12175</v>
      </c>
      <c r="U930" t="s">
        <v>12176</v>
      </c>
      <c r="V930" t="s">
        <v>12177</v>
      </c>
      <c r="W930">
        <v>0.225915</v>
      </c>
    </row>
    <row r="931" spans="5:23">
      <c r="E931" t="s">
        <v>32</v>
      </c>
      <c r="F931">
        <v>197264</v>
      </c>
      <c r="G931" t="s">
        <v>1</v>
      </c>
      <c r="H931" t="s">
        <v>30</v>
      </c>
      <c r="I931" t="s">
        <v>3</v>
      </c>
      <c r="J931">
        <v>0.345113</v>
      </c>
      <c r="K931" t="s">
        <v>4</v>
      </c>
      <c r="L931">
        <v>4256.26</v>
      </c>
      <c r="M931" t="s">
        <v>5</v>
      </c>
      <c r="N931">
        <v>10.572667811531</v>
      </c>
      <c r="O931" t="s">
        <v>6</v>
      </c>
      <c r="P931">
        <v>45000</v>
      </c>
      <c r="Q931" t="s">
        <v>7</v>
      </c>
      <c r="R931">
        <v>45000</v>
      </c>
      <c r="S931" t="s">
        <v>33</v>
      </c>
      <c r="T931" t="s">
        <v>12175</v>
      </c>
      <c r="U931" t="s">
        <v>12176</v>
      </c>
      <c r="V931" t="s">
        <v>12177</v>
      </c>
      <c r="W931">
        <v>0.225915</v>
      </c>
    </row>
    <row r="932" spans="5:23">
      <c r="E932" t="s">
        <v>32</v>
      </c>
      <c r="F932">
        <v>194525</v>
      </c>
      <c r="G932" t="s">
        <v>1</v>
      </c>
      <c r="H932" t="s">
        <v>17</v>
      </c>
      <c r="I932" t="s">
        <v>3</v>
      </c>
      <c r="J932">
        <v>0.34279100000000001</v>
      </c>
      <c r="K932" t="s">
        <v>4</v>
      </c>
      <c r="L932">
        <v>4374.87</v>
      </c>
      <c r="M932" t="s">
        <v>5</v>
      </c>
      <c r="N932">
        <v>10.286016969775</v>
      </c>
      <c r="O932" t="s">
        <v>6</v>
      </c>
      <c r="P932">
        <v>45000</v>
      </c>
      <c r="Q932" t="s">
        <v>7</v>
      </c>
      <c r="R932">
        <v>45000</v>
      </c>
      <c r="S932" t="s">
        <v>34</v>
      </c>
      <c r="T932" t="s">
        <v>12178</v>
      </c>
      <c r="U932" t="s">
        <v>12179</v>
      </c>
      <c r="V932" t="s">
        <v>12180</v>
      </c>
      <c r="W932">
        <v>0.20399600000000001</v>
      </c>
    </row>
    <row r="933" spans="5:23">
      <c r="E933" t="s">
        <v>35</v>
      </c>
      <c r="F933">
        <v>194525</v>
      </c>
      <c r="G933" t="s">
        <v>1</v>
      </c>
      <c r="H933" t="s">
        <v>17</v>
      </c>
      <c r="I933" t="s">
        <v>3</v>
      </c>
      <c r="J933">
        <v>0.34279100000000001</v>
      </c>
      <c r="K933" t="s">
        <v>4</v>
      </c>
      <c r="L933">
        <v>4374.87</v>
      </c>
      <c r="M933" t="s">
        <v>5</v>
      </c>
      <c r="N933">
        <v>10.286016969775</v>
      </c>
      <c r="O933" t="s">
        <v>6</v>
      </c>
      <c r="P933">
        <v>45000</v>
      </c>
      <c r="Q933" t="s">
        <v>7</v>
      </c>
      <c r="R933">
        <v>45000</v>
      </c>
      <c r="S933" t="s">
        <v>34</v>
      </c>
      <c r="T933" t="s">
        <v>12178</v>
      </c>
      <c r="U933" t="s">
        <v>12179</v>
      </c>
      <c r="V933" t="s">
        <v>12180</v>
      </c>
      <c r="W933">
        <v>0.20399600000000001</v>
      </c>
    </row>
    <row r="934" spans="5:23">
      <c r="E934" t="s">
        <v>35</v>
      </c>
      <c r="F934">
        <v>242896</v>
      </c>
      <c r="G934" t="s">
        <v>1</v>
      </c>
      <c r="H934" t="s">
        <v>36</v>
      </c>
      <c r="I934" t="s">
        <v>3</v>
      </c>
      <c r="J934">
        <v>0.314388</v>
      </c>
      <c r="K934" t="s">
        <v>4</v>
      </c>
      <c r="L934">
        <v>4165.33</v>
      </c>
      <c r="M934" t="s">
        <v>5</v>
      </c>
      <c r="N934">
        <v>10.803476980789</v>
      </c>
      <c r="O934" t="s">
        <v>6</v>
      </c>
      <c r="P934">
        <v>45000</v>
      </c>
      <c r="Q934" t="s">
        <v>7</v>
      </c>
      <c r="R934">
        <v>45000</v>
      </c>
      <c r="S934" t="s">
        <v>37</v>
      </c>
      <c r="T934" t="s">
        <v>12181</v>
      </c>
      <c r="U934" t="s">
        <v>12182</v>
      </c>
      <c r="V934" t="s">
        <v>12183</v>
      </c>
      <c r="W934">
        <v>0.23255799999999999</v>
      </c>
    </row>
    <row r="935" spans="5:23">
      <c r="E935" t="s">
        <v>38</v>
      </c>
      <c r="F935">
        <v>242896</v>
      </c>
      <c r="G935" t="s">
        <v>1</v>
      </c>
      <c r="H935" t="s">
        <v>36</v>
      </c>
      <c r="I935" t="s">
        <v>3</v>
      </c>
      <c r="J935">
        <v>0.314388</v>
      </c>
      <c r="K935" t="s">
        <v>4</v>
      </c>
      <c r="L935">
        <v>4165.33</v>
      </c>
      <c r="M935" t="s">
        <v>5</v>
      </c>
      <c r="N935">
        <v>10.803476980789</v>
      </c>
      <c r="O935" t="s">
        <v>6</v>
      </c>
      <c r="P935">
        <v>45000</v>
      </c>
      <c r="Q935" t="s">
        <v>7</v>
      </c>
      <c r="R935">
        <v>45000</v>
      </c>
      <c r="S935" t="s">
        <v>39</v>
      </c>
      <c r="T935" t="s">
        <v>12181</v>
      </c>
      <c r="U935" t="s">
        <v>12182</v>
      </c>
      <c r="V935" t="s">
        <v>12183</v>
      </c>
      <c r="W935">
        <v>0.23255799999999999</v>
      </c>
    </row>
    <row r="936" spans="5:23">
      <c r="E936" t="s">
        <v>38</v>
      </c>
      <c r="F936">
        <v>249630</v>
      </c>
      <c r="G936" t="s">
        <v>1</v>
      </c>
      <c r="H936" t="s">
        <v>40</v>
      </c>
      <c r="I936" t="s">
        <v>3</v>
      </c>
      <c r="J936">
        <v>0.30435899999999999</v>
      </c>
      <c r="K936" t="s">
        <v>4</v>
      </c>
      <c r="L936">
        <v>4324.4399999999996</v>
      </c>
      <c r="M936" t="s">
        <v>5</v>
      </c>
      <c r="N936">
        <v>10.405961484973</v>
      </c>
      <c r="O936" t="s">
        <v>6</v>
      </c>
      <c r="P936">
        <v>45000</v>
      </c>
      <c r="Q936" t="s">
        <v>7</v>
      </c>
      <c r="R936">
        <v>45000</v>
      </c>
      <c r="S936" t="s">
        <v>41</v>
      </c>
      <c r="T936" t="s">
        <v>12184</v>
      </c>
      <c r="U936" t="s">
        <v>12185</v>
      </c>
      <c r="V936" t="s">
        <v>12186</v>
      </c>
      <c r="W936">
        <v>0.231042</v>
      </c>
    </row>
    <row r="937" spans="5:23">
      <c r="E937" t="s">
        <v>42</v>
      </c>
      <c r="F937">
        <v>249630</v>
      </c>
      <c r="G937" t="s">
        <v>1</v>
      </c>
      <c r="H937" t="s">
        <v>40</v>
      </c>
      <c r="I937" t="s">
        <v>3</v>
      </c>
      <c r="J937">
        <v>0.30435899999999999</v>
      </c>
      <c r="K937" t="s">
        <v>4</v>
      </c>
      <c r="L937">
        <v>4324.4399999999996</v>
      </c>
      <c r="M937" t="s">
        <v>5</v>
      </c>
      <c r="N937">
        <v>10.405961484973</v>
      </c>
      <c r="O937" t="s">
        <v>6</v>
      </c>
      <c r="P937">
        <v>45000</v>
      </c>
      <c r="Q937" t="s">
        <v>7</v>
      </c>
      <c r="R937">
        <v>45000</v>
      </c>
      <c r="S937" t="s">
        <v>41</v>
      </c>
      <c r="T937" t="s">
        <v>12184</v>
      </c>
      <c r="U937" t="s">
        <v>12185</v>
      </c>
      <c r="V937" t="s">
        <v>12186</v>
      </c>
      <c r="W937">
        <v>0.231042</v>
      </c>
    </row>
    <row r="938" spans="5:23">
      <c r="E938" t="s">
        <v>42</v>
      </c>
      <c r="F938">
        <v>32288.3</v>
      </c>
      <c r="G938" t="s">
        <v>1</v>
      </c>
      <c r="H938" t="s">
        <v>14</v>
      </c>
      <c r="I938" t="s">
        <v>3</v>
      </c>
      <c r="J938">
        <v>0.83154099999999997</v>
      </c>
      <c r="K938" t="s">
        <v>4</v>
      </c>
      <c r="L938">
        <v>4479.07</v>
      </c>
      <c r="M938" t="s">
        <v>5</v>
      </c>
      <c r="N938">
        <v>10.04672550564</v>
      </c>
      <c r="O938" t="s">
        <v>6</v>
      </c>
      <c r="P938">
        <v>45000</v>
      </c>
      <c r="Q938" t="s">
        <v>7</v>
      </c>
      <c r="R938">
        <v>45000</v>
      </c>
      <c r="S938" t="s">
        <v>43</v>
      </c>
      <c r="T938" t="s">
        <v>12187</v>
      </c>
      <c r="U938" t="s">
        <v>12188</v>
      </c>
      <c r="V938" t="s">
        <v>12189</v>
      </c>
      <c r="W938">
        <v>6.5065600000000001E-2</v>
      </c>
    </row>
    <row r="939" spans="5:23">
      <c r="E939" t="s">
        <v>44</v>
      </c>
      <c r="F939">
        <v>32288.3</v>
      </c>
      <c r="G939" t="s">
        <v>1</v>
      </c>
      <c r="H939" t="s">
        <v>14</v>
      </c>
      <c r="I939" t="s">
        <v>3</v>
      </c>
      <c r="J939">
        <v>0.83154099999999997</v>
      </c>
      <c r="K939" t="s">
        <v>4</v>
      </c>
      <c r="L939">
        <v>4479.07</v>
      </c>
      <c r="M939" t="s">
        <v>5</v>
      </c>
      <c r="N939">
        <v>10.04672550564</v>
      </c>
      <c r="O939" t="s">
        <v>6</v>
      </c>
      <c r="P939">
        <v>45000</v>
      </c>
      <c r="Q939" t="s">
        <v>7</v>
      </c>
      <c r="R939">
        <v>45000</v>
      </c>
      <c r="S939" t="s">
        <v>45</v>
      </c>
      <c r="T939" t="s">
        <v>12187</v>
      </c>
      <c r="U939" t="s">
        <v>12188</v>
      </c>
      <c r="V939" t="s">
        <v>12189</v>
      </c>
      <c r="W939">
        <v>6.5065600000000001E-2</v>
      </c>
    </row>
    <row r="940" spans="5:23">
      <c r="E940" t="s">
        <v>44</v>
      </c>
      <c r="F940">
        <v>32101.5</v>
      </c>
      <c r="G940" t="s">
        <v>1</v>
      </c>
      <c r="H940" t="s">
        <v>10</v>
      </c>
      <c r="I940" t="s">
        <v>3</v>
      </c>
      <c r="J940">
        <v>0.83299299999999998</v>
      </c>
      <c r="K940" t="s">
        <v>4</v>
      </c>
      <c r="L940">
        <v>4489.45</v>
      </c>
      <c r="M940" t="s">
        <v>5</v>
      </c>
      <c r="N940">
        <v>10.023508069684</v>
      </c>
      <c r="O940" t="s">
        <v>6</v>
      </c>
      <c r="P940">
        <v>45000</v>
      </c>
      <c r="Q940" t="s">
        <v>7</v>
      </c>
      <c r="R940">
        <v>45000</v>
      </c>
      <c r="S940" t="s">
        <v>11</v>
      </c>
      <c r="T940" t="s">
        <v>12157</v>
      </c>
      <c r="U940" t="s">
        <v>12158</v>
      </c>
      <c r="V940" t="s">
        <v>12159</v>
      </c>
      <c r="W940">
        <v>5.28963E-2</v>
      </c>
    </row>
    <row r="941" spans="5:23">
      <c r="E941" t="s">
        <v>0</v>
      </c>
      <c r="F941">
        <v>46384.800000000003</v>
      </c>
      <c r="G941" t="s">
        <v>1</v>
      </c>
      <c r="H941" t="s">
        <v>2</v>
      </c>
      <c r="I941" t="s">
        <v>3</v>
      </c>
      <c r="J941">
        <v>0.69559099999999996</v>
      </c>
      <c r="K941" t="s">
        <v>4</v>
      </c>
      <c r="L941">
        <v>4455.71</v>
      </c>
      <c r="M941" t="s">
        <v>5</v>
      </c>
      <c r="N941">
        <v>10.099401161868</v>
      </c>
      <c r="O941" t="s">
        <v>6</v>
      </c>
      <c r="P941">
        <v>45000</v>
      </c>
      <c r="Q941" t="s">
        <v>7</v>
      </c>
      <c r="R941">
        <v>45000</v>
      </c>
      <c r="S941" t="s">
        <v>8</v>
      </c>
      <c r="T941" t="s">
        <v>12190</v>
      </c>
      <c r="U941" t="s">
        <v>12191</v>
      </c>
      <c r="V941" t="s">
        <v>12192</v>
      </c>
      <c r="W941">
        <v>0.10548100000000001</v>
      </c>
    </row>
    <row r="942" spans="5:23">
      <c r="E942" t="s">
        <v>9</v>
      </c>
      <c r="F942">
        <v>32413.3</v>
      </c>
      <c r="G942" t="s">
        <v>1</v>
      </c>
      <c r="H942" t="s">
        <v>10</v>
      </c>
      <c r="I942" t="s">
        <v>3</v>
      </c>
      <c r="J942">
        <v>0.82896999999999998</v>
      </c>
      <c r="K942" t="s">
        <v>4</v>
      </c>
      <c r="L942">
        <v>4489.5200000000004</v>
      </c>
      <c r="M942" t="s">
        <v>5</v>
      </c>
      <c r="N942">
        <v>10.023336925172</v>
      </c>
      <c r="O942" t="s">
        <v>6</v>
      </c>
      <c r="P942">
        <v>45000</v>
      </c>
      <c r="Q942" t="s">
        <v>7</v>
      </c>
      <c r="R942">
        <v>45000</v>
      </c>
      <c r="S942" t="s">
        <v>11</v>
      </c>
      <c r="T942" t="s">
        <v>12193</v>
      </c>
      <c r="U942" t="s">
        <v>12194</v>
      </c>
      <c r="V942" t="s">
        <v>12195</v>
      </c>
      <c r="W942">
        <v>6.2808799999999998E-2</v>
      </c>
    </row>
    <row r="943" spans="5:23">
      <c r="E943" t="s">
        <v>12</v>
      </c>
      <c r="F943">
        <v>46384.800000000003</v>
      </c>
      <c r="G943" t="s">
        <v>1</v>
      </c>
      <c r="H943" t="s">
        <v>2</v>
      </c>
      <c r="I943" t="s">
        <v>3</v>
      </c>
      <c r="J943">
        <v>0.69559099999999996</v>
      </c>
      <c r="K943" t="s">
        <v>4</v>
      </c>
      <c r="L943">
        <v>4455.71</v>
      </c>
      <c r="M943" t="s">
        <v>5</v>
      </c>
      <c r="N943">
        <v>10.099401161868</v>
      </c>
      <c r="O943" t="s">
        <v>6</v>
      </c>
      <c r="P943">
        <v>45000</v>
      </c>
      <c r="Q943" t="s">
        <v>7</v>
      </c>
      <c r="R943">
        <v>45000</v>
      </c>
      <c r="S943" t="s">
        <v>13</v>
      </c>
      <c r="T943" t="s">
        <v>12190</v>
      </c>
      <c r="U943" t="s">
        <v>12191</v>
      </c>
      <c r="V943" t="s">
        <v>12192</v>
      </c>
      <c r="W943">
        <v>0.10548100000000001</v>
      </c>
    </row>
    <row r="944" spans="5:23">
      <c r="E944" t="s">
        <v>12</v>
      </c>
      <c r="F944">
        <v>45855.9</v>
      </c>
      <c r="G944" t="s">
        <v>1</v>
      </c>
      <c r="H944" t="s">
        <v>14</v>
      </c>
      <c r="I944" t="s">
        <v>3</v>
      </c>
      <c r="J944">
        <v>0.69786199999999998</v>
      </c>
      <c r="K944" t="s">
        <v>4</v>
      </c>
      <c r="L944">
        <v>4477.8100000000004</v>
      </c>
      <c r="M944" t="s">
        <v>5</v>
      </c>
      <c r="N944">
        <v>10.049555971696</v>
      </c>
      <c r="O944" t="s">
        <v>6</v>
      </c>
      <c r="P944">
        <v>45000</v>
      </c>
      <c r="Q944" t="s">
        <v>7</v>
      </c>
      <c r="R944">
        <v>45000</v>
      </c>
      <c r="S944" t="s">
        <v>15</v>
      </c>
      <c r="T944" t="s">
        <v>12196</v>
      </c>
      <c r="U944" t="s">
        <v>12197</v>
      </c>
      <c r="V944" t="s">
        <v>12198</v>
      </c>
      <c r="W944">
        <v>0.10205599999999999</v>
      </c>
    </row>
    <row r="945" spans="5:23">
      <c r="E945" t="s">
        <v>16</v>
      </c>
      <c r="F945">
        <v>45855.9</v>
      </c>
      <c r="G945" t="s">
        <v>1</v>
      </c>
      <c r="H945" t="s">
        <v>14</v>
      </c>
      <c r="I945" t="s">
        <v>3</v>
      </c>
      <c r="J945">
        <v>0.69786199999999998</v>
      </c>
      <c r="K945" t="s">
        <v>4</v>
      </c>
      <c r="L945">
        <v>4477.8100000000004</v>
      </c>
      <c r="M945" t="s">
        <v>5</v>
      </c>
      <c r="N945">
        <v>10.049555971696</v>
      </c>
      <c r="O945" t="s">
        <v>6</v>
      </c>
      <c r="P945">
        <v>45000</v>
      </c>
      <c r="Q945" t="s">
        <v>7</v>
      </c>
      <c r="R945">
        <v>45000</v>
      </c>
      <c r="S945" t="s">
        <v>15</v>
      </c>
      <c r="T945" t="s">
        <v>12196</v>
      </c>
      <c r="U945" t="s">
        <v>12197</v>
      </c>
      <c r="V945" t="s">
        <v>12198</v>
      </c>
      <c r="W945">
        <v>0.10205599999999999</v>
      </c>
    </row>
    <row r="946" spans="5:23">
      <c r="E946" t="s">
        <v>16</v>
      </c>
      <c r="F946">
        <v>84692</v>
      </c>
      <c r="G946" t="s">
        <v>1</v>
      </c>
      <c r="H946" t="s">
        <v>17</v>
      </c>
      <c r="I946" t="s">
        <v>3</v>
      </c>
      <c r="J946">
        <v>0.51796500000000001</v>
      </c>
      <c r="K946" t="s">
        <v>4</v>
      </c>
      <c r="L946">
        <v>4401.0600000000004</v>
      </c>
      <c r="M946" t="s">
        <v>5</v>
      </c>
      <c r="N946">
        <v>10.224818041555</v>
      </c>
      <c r="O946" t="s">
        <v>6</v>
      </c>
      <c r="P946">
        <v>45000</v>
      </c>
      <c r="Q946" t="s">
        <v>7</v>
      </c>
      <c r="R946">
        <v>45000</v>
      </c>
      <c r="S946" t="s">
        <v>18</v>
      </c>
      <c r="T946" t="s">
        <v>12199</v>
      </c>
      <c r="U946" t="s">
        <v>12200</v>
      </c>
      <c r="V946" t="s">
        <v>12201</v>
      </c>
      <c r="W946">
        <v>0.153916</v>
      </c>
    </row>
    <row r="947" spans="5:23">
      <c r="E947" t="s">
        <v>19</v>
      </c>
      <c r="F947">
        <v>84692</v>
      </c>
      <c r="G947" t="s">
        <v>1</v>
      </c>
      <c r="H947" t="s">
        <v>17</v>
      </c>
      <c r="I947" t="s">
        <v>3</v>
      </c>
      <c r="J947">
        <v>0.51796500000000001</v>
      </c>
      <c r="K947" t="s">
        <v>4</v>
      </c>
      <c r="L947">
        <v>4401.0600000000004</v>
      </c>
      <c r="M947" t="s">
        <v>5</v>
      </c>
      <c r="N947">
        <v>10.224818041555</v>
      </c>
      <c r="O947" t="s">
        <v>6</v>
      </c>
      <c r="P947">
        <v>45000</v>
      </c>
      <c r="Q947" t="s">
        <v>7</v>
      </c>
      <c r="R947">
        <v>45000</v>
      </c>
      <c r="S947" t="s">
        <v>20</v>
      </c>
      <c r="T947" t="s">
        <v>12199</v>
      </c>
      <c r="U947" t="s">
        <v>12200</v>
      </c>
      <c r="V947" t="s">
        <v>12201</v>
      </c>
      <c r="W947">
        <v>0.153916</v>
      </c>
    </row>
    <row r="948" spans="5:23">
      <c r="E948" t="s">
        <v>19</v>
      </c>
      <c r="F948">
        <v>87284.2</v>
      </c>
      <c r="G948" t="s">
        <v>1</v>
      </c>
      <c r="H948" t="s">
        <v>2</v>
      </c>
      <c r="I948" t="s">
        <v>3</v>
      </c>
      <c r="J948">
        <v>0.50739999999999996</v>
      </c>
      <c r="K948" t="s">
        <v>4</v>
      </c>
      <c r="L948">
        <v>4450.04</v>
      </c>
      <c r="M948" t="s">
        <v>5</v>
      </c>
      <c r="N948">
        <v>10.112271241896</v>
      </c>
      <c r="O948" t="s">
        <v>6</v>
      </c>
      <c r="P948">
        <v>45000</v>
      </c>
      <c r="Q948" t="s">
        <v>7</v>
      </c>
      <c r="R948">
        <v>45000</v>
      </c>
      <c r="S948" t="s">
        <v>21</v>
      </c>
      <c r="T948" t="s">
        <v>12202</v>
      </c>
      <c r="U948" t="s">
        <v>12203</v>
      </c>
      <c r="V948" t="s">
        <v>12204</v>
      </c>
      <c r="W948">
        <v>0.16768</v>
      </c>
    </row>
    <row r="949" spans="5:23">
      <c r="E949" t="s">
        <v>22</v>
      </c>
      <c r="F949">
        <v>87284.2</v>
      </c>
      <c r="G949" t="s">
        <v>1</v>
      </c>
      <c r="H949" t="s">
        <v>2</v>
      </c>
      <c r="I949" t="s">
        <v>3</v>
      </c>
      <c r="J949">
        <v>0.50739999999999996</v>
      </c>
      <c r="K949" t="s">
        <v>4</v>
      </c>
      <c r="L949">
        <v>4450.04</v>
      </c>
      <c r="M949" t="s">
        <v>5</v>
      </c>
      <c r="N949">
        <v>10.112271241896</v>
      </c>
      <c r="O949" t="s">
        <v>6</v>
      </c>
      <c r="P949">
        <v>45000</v>
      </c>
      <c r="Q949" t="s">
        <v>7</v>
      </c>
      <c r="R949">
        <v>45000</v>
      </c>
      <c r="S949" t="s">
        <v>21</v>
      </c>
      <c r="T949" t="s">
        <v>12202</v>
      </c>
      <c r="U949" t="s">
        <v>12203</v>
      </c>
      <c r="V949" t="s">
        <v>12204</v>
      </c>
      <c r="W949">
        <v>0.16768</v>
      </c>
    </row>
    <row r="950" spans="5:23">
      <c r="E950" t="s">
        <v>22</v>
      </c>
      <c r="F950">
        <v>140910</v>
      </c>
      <c r="G950" t="s">
        <v>1</v>
      </c>
      <c r="H950" t="s">
        <v>23</v>
      </c>
      <c r="I950" t="s">
        <v>3</v>
      </c>
      <c r="J950">
        <v>0.40457500000000002</v>
      </c>
      <c r="K950" t="s">
        <v>4</v>
      </c>
      <c r="L950">
        <v>4335.6899999999996</v>
      </c>
      <c r="M950" t="s">
        <v>5</v>
      </c>
      <c r="N950">
        <v>10.378969066121</v>
      </c>
      <c r="O950" t="s">
        <v>6</v>
      </c>
      <c r="P950">
        <v>45000</v>
      </c>
      <c r="Q950" t="s">
        <v>7</v>
      </c>
      <c r="R950">
        <v>45000</v>
      </c>
      <c r="S950" t="s">
        <v>24</v>
      </c>
      <c r="T950" t="s">
        <v>12205</v>
      </c>
      <c r="U950" t="s">
        <v>12206</v>
      </c>
      <c r="V950" t="s">
        <v>12207</v>
      </c>
      <c r="W950">
        <v>0.20308300000000001</v>
      </c>
    </row>
    <row r="951" spans="5:23">
      <c r="E951" t="s">
        <v>25</v>
      </c>
      <c r="F951">
        <v>140910</v>
      </c>
      <c r="G951" t="s">
        <v>1</v>
      </c>
      <c r="H951" t="s">
        <v>23</v>
      </c>
      <c r="I951" t="s">
        <v>3</v>
      </c>
      <c r="J951">
        <v>0.40457500000000002</v>
      </c>
      <c r="K951" t="s">
        <v>4</v>
      </c>
      <c r="L951">
        <v>4335.6899999999996</v>
      </c>
      <c r="M951" t="s">
        <v>5</v>
      </c>
      <c r="N951">
        <v>10.378969066121</v>
      </c>
      <c r="O951" t="s">
        <v>6</v>
      </c>
      <c r="P951">
        <v>45000</v>
      </c>
      <c r="Q951" t="s">
        <v>7</v>
      </c>
      <c r="R951">
        <v>45000</v>
      </c>
      <c r="S951" t="s">
        <v>26</v>
      </c>
      <c r="T951" t="s">
        <v>12205</v>
      </c>
      <c r="U951" t="s">
        <v>12206</v>
      </c>
      <c r="V951" t="s">
        <v>12207</v>
      </c>
      <c r="W951">
        <v>0.20308300000000001</v>
      </c>
    </row>
    <row r="952" spans="5:23">
      <c r="E952" t="s">
        <v>25</v>
      </c>
      <c r="F952">
        <v>136310</v>
      </c>
      <c r="G952" t="s">
        <v>1</v>
      </c>
      <c r="H952" t="s">
        <v>27</v>
      </c>
      <c r="I952" t="s">
        <v>3</v>
      </c>
      <c r="J952">
        <v>0.407584</v>
      </c>
      <c r="K952" t="s">
        <v>4</v>
      </c>
      <c r="L952">
        <v>4416.1000000000004</v>
      </c>
      <c r="M952" t="s">
        <v>5</v>
      </c>
      <c r="N952">
        <v>10.189987433152</v>
      </c>
      <c r="O952" t="s">
        <v>6</v>
      </c>
      <c r="P952">
        <v>45000</v>
      </c>
      <c r="Q952" t="s">
        <v>7</v>
      </c>
      <c r="R952">
        <v>45000</v>
      </c>
      <c r="S952" t="s">
        <v>28</v>
      </c>
      <c r="T952" t="s">
        <v>12208</v>
      </c>
      <c r="U952" t="s">
        <v>12209</v>
      </c>
      <c r="V952" t="s">
        <v>12210</v>
      </c>
      <c r="W952">
        <v>0.19573099999999999</v>
      </c>
    </row>
    <row r="953" spans="5:23">
      <c r="E953" t="s">
        <v>29</v>
      </c>
      <c r="F953">
        <v>136310</v>
      </c>
      <c r="G953" t="s">
        <v>1</v>
      </c>
      <c r="H953" t="s">
        <v>27</v>
      </c>
      <c r="I953" t="s">
        <v>3</v>
      </c>
      <c r="J953">
        <v>0.407584</v>
      </c>
      <c r="K953" t="s">
        <v>4</v>
      </c>
      <c r="L953">
        <v>4416.1000000000004</v>
      </c>
      <c r="M953" t="s">
        <v>5</v>
      </c>
      <c r="N953">
        <v>10.189987433152</v>
      </c>
      <c r="O953" t="s">
        <v>6</v>
      </c>
      <c r="P953">
        <v>45000</v>
      </c>
      <c r="Q953" t="s">
        <v>7</v>
      </c>
      <c r="R953">
        <v>45000</v>
      </c>
      <c r="S953" t="s">
        <v>28</v>
      </c>
      <c r="T953" t="s">
        <v>12208</v>
      </c>
      <c r="U953" t="s">
        <v>12209</v>
      </c>
      <c r="V953" t="s">
        <v>12210</v>
      </c>
      <c r="W953">
        <v>0.19573099999999999</v>
      </c>
    </row>
    <row r="954" spans="5:23">
      <c r="E954" t="s">
        <v>29</v>
      </c>
      <c r="F954">
        <v>198941</v>
      </c>
      <c r="G954" t="s">
        <v>1</v>
      </c>
      <c r="H954" t="s">
        <v>30</v>
      </c>
      <c r="I954" t="s">
        <v>3</v>
      </c>
      <c r="J954">
        <v>0.34373799999999999</v>
      </c>
      <c r="K954" t="s">
        <v>4</v>
      </c>
      <c r="L954">
        <v>4254.22</v>
      </c>
      <c r="M954" t="s">
        <v>5</v>
      </c>
      <c r="N954">
        <v>10.577733943485001</v>
      </c>
      <c r="O954" t="s">
        <v>6</v>
      </c>
      <c r="P954">
        <v>45000</v>
      </c>
      <c r="Q954" t="s">
        <v>7</v>
      </c>
      <c r="R954">
        <v>45000</v>
      </c>
      <c r="S954" t="s">
        <v>31</v>
      </c>
      <c r="T954" t="s">
        <v>12211</v>
      </c>
      <c r="U954" t="s">
        <v>12212</v>
      </c>
      <c r="V954" t="s">
        <v>12213</v>
      </c>
      <c r="W954">
        <v>0.217114</v>
      </c>
    </row>
    <row r="955" spans="5:23">
      <c r="E955" t="s">
        <v>32</v>
      </c>
      <c r="F955">
        <v>198941</v>
      </c>
      <c r="G955" t="s">
        <v>1</v>
      </c>
      <c r="H955" t="s">
        <v>30</v>
      </c>
      <c r="I955" t="s">
        <v>3</v>
      </c>
      <c r="J955">
        <v>0.34373799999999999</v>
      </c>
      <c r="K955" t="s">
        <v>4</v>
      </c>
      <c r="L955">
        <v>4254.22</v>
      </c>
      <c r="M955" t="s">
        <v>5</v>
      </c>
      <c r="N955">
        <v>10.577733943485001</v>
      </c>
      <c r="O955" t="s">
        <v>6</v>
      </c>
      <c r="P955">
        <v>45000</v>
      </c>
      <c r="Q955" t="s">
        <v>7</v>
      </c>
      <c r="R955">
        <v>45000</v>
      </c>
      <c r="S955" t="s">
        <v>33</v>
      </c>
      <c r="T955" t="s">
        <v>12211</v>
      </c>
      <c r="U955" t="s">
        <v>12212</v>
      </c>
      <c r="V955" t="s">
        <v>12213</v>
      </c>
      <c r="W955">
        <v>0.217114</v>
      </c>
    </row>
    <row r="956" spans="5:23">
      <c r="E956" t="s">
        <v>32</v>
      </c>
      <c r="F956">
        <v>187817</v>
      </c>
      <c r="G956" t="s">
        <v>1</v>
      </c>
      <c r="H956" t="s">
        <v>17</v>
      </c>
      <c r="I956" t="s">
        <v>3</v>
      </c>
      <c r="J956">
        <v>0.34890199999999999</v>
      </c>
      <c r="K956" t="s">
        <v>4</v>
      </c>
      <c r="L956">
        <v>4373.79</v>
      </c>
      <c r="M956" t="s">
        <v>5</v>
      </c>
      <c r="N956">
        <v>10.288550679265001</v>
      </c>
      <c r="O956" t="s">
        <v>6</v>
      </c>
      <c r="P956">
        <v>45000</v>
      </c>
      <c r="Q956" t="s">
        <v>7</v>
      </c>
      <c r="R956">
        <v>45000</v>
      </c>
      <c r="S956" t="s">
        <v>34</v>
      </c>
      <c r="T956" t="s">
        <v>12214</v>
      </c>
      <c r="U956" t="s">
        <v>12215</v>
      </c>
      <c r="V956" t="s">
        <v>12216</v>
      </c>
      <c r="W956">
        <v>0.21937200000000001</v>
      </c>
    </row>
    <row r="957" spans="5:23">
      <c r="E957" t="s">
        <v>35</v>
      </c>
      <c r="F957">
        <v>187817</v>
      </c>
      <c r="G957" t="s">
        <v>1</v>
      </c>
      <c r="H957" t="s">
        <v>17</v>
      </c>
      <c r="I957" t="s">
        <v>3</v>
      </c>
      <c r="J957">
        <v>0.34890199999999999</v>
      </c>
      <c r="K957" t="s">
        <v>4</v>
      </c>
      <c r="L957">
        <v>4373.79</v>
      </c>
      <c r="M957" t="s">
        <v>5</v>
      </c>
      <c r="N957">
        <v>10.288550679265001</v>
      </c>
      <c r="O957" t="s">
        <v>6</v>
      </c>
      <c r="P957">
        <v>45000</v>
      </c>
      <c r="Q957" t="s">
        <v>7</v>
      </c>
      <c r="R957">
        <v>45000</v>
      </c>
      <c r="S957" t="s">
        <v>34</v>
      </c>
      <c r="T957" t="s">
        <v>12214</v>
      </c>
      <c r="U957" t="s">
        <v>12215</v>
      </c>
      <c r="V957" t="s">
        <v>12216</v>
      </c>
      <c r="W957">
        <v>0.21937200000000001</v>
      </c>
    </row>
    <row r="958" spans="5:23">
      <c r="E958" t="s">
        <v>35</v>
      </c>
      <c r="F958">
        <v>244747</v>
      </c>
      <c r="G958" t="s">
        <v>1</v>
      </c>
      <c r="H958" t="s">
        <v>36</v>
      </c>
      <c r="I958" t="s">
        <v>3</v>
      </c>
      <c r="J958">
        <v>0.31320399999999998</v>
      </c>
      <c r="K958" t="s">
        <v>4</v>
      </c>
      <c r="L958">
        <v>4165.1400000000003</v>
      </c>
      <c r="M958" t="s">
        <v>5</v>
      </c>
      <c r="N958">
        <v>10.803964084112</v>
      </c>
      <c r="O958" t="s">
        <v>6</v>
      </c>
      <c r="P958">
        <v>45000</v>
      </c>
      <c r="Q958" t="s">
        <v>7</v>
      </c>
      <c r="R958">
        <v>45000</v>
      </c>
      <c r="S958" t="s">
        <v>37</v>
      </c>
      <c r="T958" t="s">
        <v>12217</v>
      </c>
      <c r="U958" t="s">
        <v>12218</v>
      </c>
      <c r="V958" t="s">
        <v>12219</v>
      </c>
      <c r="W958">
        <v>0.22561300000000001</v>
      </c>
    </row>
    <row r="959" spans="5:23">
      <c r="E959" t="s">
        <v>38</v>
      </c>
      <c r="F959">
        <v>244747</v>
      </c>
      <c r="G959" t="s">
        <v>1</v>
      </c>
      <c r="H959" t="s">
        <v>36</v>
      </c>
      <c r="I959" t="s">
        <v>3</v>
      </c>
      <c r="J959">
        <v>0.31320399999999998</v>
      </c>
      <c r="K959" t="s">
        <v>4</v>
      </c>
      <c r="L959">
        <v>4165.1400000000003</v>
      </c>
      <c r="M959" t="s">
        <v>5</v>
      </c>
      <c r="N959">
        <v>10.803964084112</v>
      </c>
      <c r="O959" t="s">
        <v>6</v>
      </c>
      <c r="P959">
        <v>45000</v>
      </c>
      <c r="Q959" t="s">
        <v>7</v>
      </c>
      <c r="R959">
        <v>45000</v>
      </c>
      <c r="S959" t="s">
        <v>39</v>
      </c>
      <c r="T959" t="s">
        <v>12217</v>
      </c>
      <c r="U959" t="s">
        <v>12218</v>
      </c>
      <c r="V959" t="s">
        <v>12219</v>
      </c>
      <c r="W959">
        <v>0.22561300000000001</v>
      </c>
    </row>
    <row r="960" spans="5:23">
      <c r="E960" t="s">
        <v>38</v>
      </c>
      <c r="F960">
        <v>250206</v>
      </c>
      <c r="G960" t="s">
        <v>1</v>
      </c>
      <c r="H960" t="s">
        <v>40</v>
      </c>
      <c r="I960" t="s">
        <v>3</v>
      </c>
      <c r="J960">
        <v>0.30400500000000003</v>
      </c>
      <c r="K960" t="s">
        <v>4</v>
      </c>
      <c r="L960">
        <v>4324.55</v>
      </c>
      <c r="M960" t="s">
        <v>5</v>
      </c>
      <c r="N960">
        <v>10.405717883811</v>
      </c>
      <c r="O960" t="s">
        <v>6</v>
      </c>
      <c r="P960">
        <v>45000</v>
      </c>
      <c r="Q960" t="s">
        <v>7</v>
      </c>
      <c r="R960">
        <v>45000</v>
      </c>
      <c r="S960" t="s">
        <v>41</v>
      </c>
      <c r="T960" t="s">
        <v>12220</v>
      </c>
      <c r="U960" t="s">
        <v>12221</v>
      </c>
      <c r="V960" t="s">
        <v>12222</v>
      </c>
      <c r="W960">
        <v>0.23016200000000001</v>
      </c>
    </row>
    <row r="961" spans="5:23">
      <c r="E961" t="s">
        <v>42</v>
      </c>
      <c r="F961">
        <v>250206</v>
      </c>
      <c r="G961" t="s">
        <v>1</v>
      </c>
      <c r="H961" t="s">
        <v>40</v>
      </c>
      <c r="I961" t="s">
        <v>3</v>
      </c>
      <c r="J961">
        <v>0.30400500000000003</v>
      </c>
      <c r="K961" t="s">
        <v>4</v>
      </c>
      <c r="L961">
        <v>4324.55</v>
      </c>
      <c r="M961" t="s">
        <v>5</v>
      </c>
      <c r="N961">
        <v>10.405717883811</v>
      </c>
      <c r="O961" t="s">
        <v>6</v>
      </c>
      <c r="P961">
        <v>45000</v>
      </c>
      <c r="Q961" t="s">
        <v>7</v>
      </c>
      <c r="R961">
        <v>45000</v>
      </c>
      <c r="S961" t="s">
        <v>41</v>
      </c>
      <c r="T961" t="s">
        <v>12220</v>
      </c>
      <c r="U961" t="s">
        <v>12221</v>
      </c>
      <c r="V961" t="s">
        <v>12222</v>
      </c>
      <c r="W961">
        <v>0.23016200000000001</v>
      </c>
    </row>
    <row r="962" spans="5:23">
      <c r="E962" t="s">
        <v>42</v>
      </c>
      <c r="F962">
        <v>32672.5</v>
      </c>
      <c r="G962" t="s">
        <v>1</v>
      </c>
      <c r="H962" t="s">
        <v>14</v>
      </c>
      <c r="I962" t="s">
        <v>3</v>
      </c>
      <c r="J962">
        <v>0.82662899999999995</v>
      </c>
      <c r="K962" t="s">
        <v>4</v>
      </c>
      <c r="L962">
        <v>4479.16</v>
      </c>
      <c r="M962" t="s">
        <v>5</v>
      </c>
      <c r="N962">
        <v>10.046530307912001</v>
      </c>
      <c r="O962" t="s">
        <v>6</v>
      </c>
      <c r="P962">
        <v>45000</v>
      </c>
      <c r="Q962" t="s">
        <v>7</v>
      </c>
      <c r="R962">
        <v>45000</v>
      </c>
      <c r="S962" t="s">
        <v>43</v>
      </c>
      <c r="T962" t="s">
        <v>12223</v>
      </c>
      <c r="U962" t="s">
        <v>12224</v>
      </c>
      <c r="V962" t="s">
        <v>12225</v>
      </c>
      <c r="W962">
        <v>5.8110599999999998E-2</v>
      </c>
    </row>
    <row r="963" spans="5:23">
      <c r="E963" t="s">
        <v>44</v>
      </c>
      <c r="F963">
        <v>32672.5</v>
      </c>
      <c r="G963" t="s">
        <v>1</v>
      </c>
      <c r="H963" t="s">
        <v>14</v>
      </c>
      <c r="I963" t="s">
        <v>3</v>
      </c>
      <c r="J963">
        <v>0.82662899999999995</v>
      </c>
      <c r="K963" t="s">
        <v>4</v>
      </c>
      <c r="L963">
        <v>4479.16</v>
      </c>
      <c r="M963" t="s">
        <v>5</v>
      </c>
      <c r="N963">
        <v>10.046530307912001</v>
      </c>
      <c r="O963" t="s">
        <v>6</v>
      </c>
      <c r="P963">
        <v>45000</v>
      </c>
      <c r="Q963" t="s">
        <v>7</v>
      </c>
      <c r="R963">
        <v>45000</v>
      </c>
      <c r="S963" t="s">
        <v>45</v>
      </c>
      <c r="T963" t="s">
        <v>12223</v>
      </c>
      <c r="U963" t="s">
        <v>12224</v>
      </c>
      <c r="V963" t="s">
        <v>12225</v>
      </c>
      <c r="W963">
        <v>5.8110599999999998E-2</v>
      </c>
    </row>
    <row r="964" spans="5:23">
      <c r="E964" t="s">
        <v>44</v>
      </c>
      <c r="F964">
        <v>32413.3</v>
      </c>
      <c r="G964" t="s">
        <v>1</v>
      </c>
      <c r="H964" t="s">
        <v>10</v>
      </c>
      <c r="I964" t="s">
        <v>3</v>
      </c>
      <c r="J964">
        <v>0.82896999999999998</v>
      </c>
      <c r="K964" t="s">
        <v>4</v>
      </c>
      <c r="L964">
        <v>4489.5200000000004</v>
      </c>
      <c r="M964" t="s">
        <v>5</v>
      </c>
      <c r="N964">
        <v>10.023336925172</v>
      </c>
      <c r="O964" t="s">
        <v>6</v>
      </c>
      <c r="P964">
        <v>45000</v>
      </c>
      <c r="Q964" t="s">
        <v>7</v>
      </c>
      <c r="R964">
        <v>45000</v>
      </c>
      <c r="S964" t="s">
        <v>11</v>
      </c>
      <c r="T964" t="s">
        <v>12193</v>
      </c>
      <c r="U964" t="s">
        <v>12194</v>
      </c>
      <c r="V964" t="s">
        <v>12195</v>
      </c>
      <c r="W964">
        <v>6.2808799999999998E-2</v>
      </c>
    </row>
    <row r="965" spans="5:23">
      <c r="E965" t="s">
        <v>0</v>
      </c>
      <c r="F965">
        <v>45816.6</v>
      </c>
      <c r="G965" t="s">
        <v>1</v>
      </c>
      <c r="H965" t="s">
        <v>2</v>
      </c>
      <c r="I965" t="s">
        <v>3</v>
      </c>
      <c r="J965">
        <v>0.69989699999999999</v>
      </c>
      <c r="K965" t="s">
        <v>4</v>
      </c>
      <c r="L965">
        <v>4455.62</v>
      </c>
      <c r="M965" t="s">
        <v>5</v>
      </c>
      <c r="N965">
        <v>10.099596161598001</v>
      </c>
      <c r="O965" t="s">
        <v>6</v>
      </c>
      <c r="P965">
        <v>45000</v>
      </c>
      <c r="Q965" t="s">
        <v>7</v>
      </c>
      <c r="R965">
        <v>45000</v>
      </c>
      <c r="S965" t="s">
        <v>8</v>
      </c>
      <c r="T965" t="s">
        <v>12226</v>
      </c>
      <c r="U965" t="s">
        <v>12227</v>
      </c>
      <c r="V965" t="s">
        <v>12228</v>
      </c>
      <c r="W965">
        <v>0.105293</v>
      </c>
    </row>
    <row r="966" spans="5:23">
      <c r="E966" t="s">
        <v>9</v>
      </c>
      <c r="F966">
        <v>32283.200000000001</v>
      </c>
      <c r="G966" t="s">
        <v>1</v>
      </c>
      <c r="H966" t="s">
        <v>10</v>
      </c>
      <c r="I966" t="s">
        <v>3</v>
      </c>
      <c r="J966">
        <v>0.83064199999999999</v>
      </c>
      <c r="K966" t="s">
        <v>4</v>
      </c>
      <c r="L966">
        <v>4489.4799999999996</v>
      </c>
      <c r="M966" t="s">
        <v>5</v>
      </c>
      <c r="N966">
        <v>10.023434722036001</v>
      </c>
      <c r="O966" t="s">
        <v>6</v>
      </c>
      <c r="P966">
        <v>45000</v>
      </c>
      <c r="Q966" t="s">
        <v>7</v>
      </c>
      <c r="R966">
        <v>45000</v>
      </c>
      <c r="S966" t="s">
        <v>11</v>
      </c>
      <c r="T966" t="s">
        <v>12229</v>
      </c>
      <c r="U966" t="s">
        <v>12230</v>
      </c>
      <c r="V966" t="s">
        <v>12231</v>
      </c>
      <c r="W966">
        <v>5.7076399999999999E-2</v>
      </c>
    </row>
    <row r="967" spans="5:23">
      <c r="E967" t="s">
        <v>12</v>
      </c>
      <c r="F967">
        <v>45816.6</v>
      </c>
      <c r="G967" t="s">
        <v>1</v>
      </c>
      <c r="H967" t="s">
        <v>2</v>
      </c>
      <c r="I967" t="s">
        <v>3</v>
      </c>
      <c r="J967">
        <v>0.69989699999999999</v>
      </c>
      <c r="K967" t="s">
        <v>4</v>
      </c>
      <c r="L967">
        <v>4455.62</v>
      </c>
      <c r="M967" t="s">
        <v>5</v>
      </c>
      <c r="N967">
        <v>10.099596161598001</v>
      </c>
      <c r="O967" t="s">
        <v>6</v>
      </c>
      <c r="P967">
        <v>45000</v>
      </c>
      <c r="Q967" t="s">
        <v>7</v>
      </c>
      <c r="R967">
        <v>45000</v>
      </c>
      <c r="S967" t="s">
        <v>13</v>
      </c>
      <c r="T967" t="s">
        <v>12226</v>
      </c>
      <c r="U967" t="s">
        <v>12227</v>
      </c>
      <c r="V967" t="s">
        <v>12228</v>
      </c>
      <c r="W967">
        <v>0.105293</v>
      </c>
    </row>
    <row r="968" spans="5:23">
      <c r="E968" t="s">
        <v>12</v>
      </c>
      <c r="F968">
        <v>47152.9</v>
      </c>
      <c r="G968" t="s">
        <v>1</v>
      </c>
      <c r="H968" t="s">
        <v>14</v>
      </c>
      <c r="I968" t="s">
        <v>3</v>
      </c>
      <c r="J968">
        <v>0.68819399999999997</v>
      </c>
      <c r="K968" t="s">
        <v>4</v>
      </c>
      <c r="L968">
        <v>4477.8500000000004</v>
      </c>
      <c r="M968" t="s">
        <v>5</v>
      </c>
      <c r="N968">
        <v>10.049458372831999</v>
      </c>
      <c r="O968" t="s">
        <v>6</v>
      </c>
      <c r="P968">
        <v>45000</v>
      </c>
      <c r="Q968" t="s">
        <v>7</v>
      </c>
      <c r="R968">
        <v>45000</v>
      </c>
      <c r="S968" t="s">
        <v>15</v>
      </c>
      <c r="T968" t="s">
        <v>12232</v>
      </c>
      <c r="U968" t="s">
        <v>12233</v>
      </c>
      <c r="V968" t="s">
        <v>12234</v>
      </c>
      <c r="W968">
        <v>0.110724</v>
      </c>
    </row>
    <row r="969" spans="5:23">
      <c r="E969" t="s">
        <v>16</v>
      </c>
      <c r="F969">
        <v>47152.9</v>
      </c>
      <c r="G969" t="s">
        <v>1</v>
      </c>
      <c r="H969" t="s">
        <v>14</v>
      </c>
      <c r="I969" t="s">
        <v>3</v>
      </c>
      <c r="J969">
        <v>0.68819399999999997</v>
      </c>
      <c r="K969" t="s">
        <v>4</v>
      </c>
      <c r="L969">
        <v>4477.8500000000004</v>
      </c>
      <c r="M969" t="s">
        <v>5</v>
      </c>
      <c r="N969">
        <v>10.049458372831999</v>
      </c>
      <c r="O969" t="s">
        <v>6</v>
      </c>
      <c r="P969">
        <v>45000</v>
      </c>
      <c r="Q969" t="s">
        <v>7</v>
      </c>
      <c r="R969">
        <v>45000</v>
      </c>
      <c r="S969" t="s">
        <v>15</v>
      </c>
      <c r="T969" t="s">
        <v>12232</v>
      </c>
      <c r="U969" t="s">
        <v>12233</v>
      </c>
      <c r="V969" t="s">
        <v>12234</v>
      </c>
      <c r="W969">
        <v>0.110724</v>
      </c>
    </row>
    <row r="970" spans="5:23">
      <c r="E970" t="s">
        <v>16</v>
      </c>
      <c r="F970">
        <v>85794</v>
      </c>
      <c r="G970" t="s">
        <v>1</v>
      </c>
      <c r="H970" t="s">
        <v>17</v>
      </c>
      <c r="I970" t="s">
        <v>3</v>
      </c>
      <c r="J970">
        <v>0.51461800000000002</v>
      </c>
      <c r="K970" t="s">
        <v>4</v>
      </c>
      <c r="L970">
        <v>4401.22</v>
      </c>
      <c r="M970" t="s">
        <v>5</v>
      </c>
      <c r="N970">
        <v>10.224428240095</v>
      </c>
      <c r="O970" t="s">
        <v>6</v>
      </c>
      <c r="P970">
        <v>45000</v>
      </c>
      <c r="Q970" t="s">
        <v>7</v>
      </c>
      <c r="R970">
        <v>45000</v>
      </c>
      <c r="S970" t="s">
        <v>18</v>
      </c>
      <c r="T970" t="s">
        <v>12235</v>
      </c>
      <c r="U970" t="s">
        <v>12236</v>
      </c>
      <c r="V970" t="s">
        <v>12237</v>
      </c>
      <c r="W970">
        <v>0.16833699999999999</v>
      </c>
    </row>
    <row r="971" spans="5:23">
      <c r="E971" t="s">
        <v>19</v>
      </c>
      <c r="F971">
        <v>85794</v>
      </c>
      <c r="G971" t="s">
        <v>1</v>
      </c>
      <c r="H971" t="s">
        <v>17</v>
      </c>
      <c r="I971" t="s">
        <v>3</v>
      </c>
      <c r="J971">
        <v>0.51461800000000002</v>
      </c>
      <c r="K971" t="s">
        <v>4</v>
      </c>
      <c r="L971">
        <v>4401.22</v>
      </c>
      <c r="M971" t="s">
        <v>5</v>
      </c>
      <c r="N971">
        <v>10.224428240095</v>
      </c>
      <c r="O971" t="s">
        <v>6</v>
      </c>
      <c r="P971">
        <v>45000</v>
      </c>
      <c r="Q971" t="s">
        <v>7</v>
      </c>
      <c r="R971">
        <v>45000</v>
      </c>
      <c r="S971" t="s">
        <v>20</v>
      </c>
      <c r="T971" t="s">
        <v>12235</v>
      </c>
      <c r="U971" t="s">
        <v>12236</v>
      </c>
      <c r="V971" t="s">
        <v>12237</v>
      </c>
      <c r="W971">
        <v>0.16833699999999999</v>
      </c>
    </row>
    <row r="972" spans="5:23">
      <c r="E972" t="s">
        <v>19</v>
      </c>
      <c r="F972">
        <v>88540.6</v>
      </c>
      <c r="G972" t="s">
        <v>1</v>
      </c>
      <c r="H972" t="s">
        <v>2</v>
      </c>
      <c r="I972" t="s">
        <v>3</v>
      </c>
      <c r="J972">
        <v>0.50378900000000004</v>
      </c>
      <c r="K972" t="s">
        <v>4</v>
      </c>
      <c r="L972">
        <v>4450</v>
      </c>
      <c r="M972" t="s">
        <v>5</v>
      </c>
      <c r="N972">
        <v>10.112368741759999</v>
      </c>
      <c r="O972" t="s">
        <v>6</v>
      </c>
      <c r="P972">
        <v>45000</v>
      </c>
      <c r="Q972" t="s">
        <v>7</v>
      </c>
      <c r="R972">
        <v>45000</v>
      </c>
      <c r="S972" t="s">
        <v>21</v>
      </c>
      <c r="T972" t="s">
        <v>12238</v>
      </c>
      <c r="U972" t="s">
        <v>12239</v>
      </c>
      <c r="V972" t="s">
        <v>12240</v>
      </c>
      <c r="W972">
        <v>0.16694500000000001</v>
      </c>
    </row>
    <row r="973" spans="5:23">
      <c r="E973" t="s">
        <v>22</v>
      </c>
      <c r="F973">
        <v>88540.6</v>
      </c>
      <c r="G973" t="s">
        <v>1</v>
      </c>
      <c r="H973" t="s">
        <v>2</v>
      </c>
      <c r="I973" t="s">
        <v>3</v>
      </c>
      <c r="J973">
        <v>0.50378900000000004</v>
      </c>
      <c r="K973" t="s">
        <v>4</v>
      </c>
      <c r="L973">
        <v>4450</v>
      </c>
      <c r="M973" t="s">
        <v>5</v>
      </c>
      <c r="N973">
        <v>10.112368741759999</v>
      </c>
      <c r="O973" t="s">
        <v>6</v>
      </c>
      <c r="P973">
        <v>45000</v>
      </c>
      <c r="Q973" t="s">
        <v>7</v>
      </c>
      <c r="R973">
        <v>45000</v>
      </c>
      <c r="S973" t="s">
        <v>21</v>
      </c>
      <c r="T973" t="s">
        <v>12238</v>
      </c>
      <c r="U973" t="s">
        <v>12239</v>
      </c>
      <c r="V973" t="s">
        <v>12240</v>
      </c>
      <c r="W973">
        <v>0.16694500000000001</v>
      </c>
    </row>
    <row r="974" spans="5:23">
      <c r="E974" t="s">
        <v>22</v>
      </c>
      <c r="F974">
        <v>138868</v>
      </c>
      <c r="G974" t="s">
        <v>1</v>
      </c>
      <c r="H974" t="s">
        <v>23</v>
      </c>
      <c r="I974" t="s">
        <v>3</v>
      </c>
      <c r="J974">
        <v>0.40759099999999998</v>
      </c>
      <c r="K974" t="s">
        <v>4</v>
      </c>
      <c r="L974">
        <v>4334.59</v>
      </c>
      <c r="M974" t="s">
        <v>5</v>
      </c>
      <c r="N974">
        <v>10.381599780467001</v>
      </c>
      <c r="O974" t="s">
        <v>6</v>
      </c>
      <c r="P974">
        <v>45000</v>
      </c>
      <c r="Q974" t="s">
        <v>7</v>
      </c>
      <c r="R974">
        <v>45000</v>
      </c>
      <c r="S974" t="s">
        <v>24</v>
      </c>
      <c r="T974" t="s">
        <v>12241</v>
      </c>
      <c r="U974" t="s">
        <v>12242</v>
      </c>
      <c r="V974" t="s">
        <v>12243</v>
      </c>
      <c r="W974">
        <v>0.19908600000000001</v>
      </c>
    </row>
    <row r="975" spans="5:23">
      <c r="E975" t="s">
        <v>25</v>
      </c>
      <c r="F975">
        <v>138868</v>
      </c>
      <c r="G975" t="s">
        <v>1</v>
      </c>
      <c r="H975" t="s">
        <v>23</v>
      </c>
      <c r="I975" t="s">
        <v>3</v>
      </c>
      <c r="J975">
        <v>0.40759099999999998</v>
      </c>
      <c r="K975" t="s">
        <v>4</v>
      </c>
      <c r="L975">
        <v>4334.59</v>
      </c>
      <c r="M975" t="s">
        <v>5</v>
      </c>
      <c r="N975">
        <v>10.381599780467001</v>
      </c>
      <c r="O975" t="s">
        <v>6</v>
      </c>
      <c r="P975">
        <v>45000</v>
      </c>
      <c r="Q975" t="s">
        <v>7</v>
      </c>
      <c r="R975">
        <v>45000</v>
      </c>
      <c r="S975" t="s">
        <v>26</v>
      </c>
      <c r="T975" t="s">
        <v>12241</v>
      </c>
      <c r="U975" t="s">
        <v>12242</v>
      </c>
      <c r="V975" t="s">
        <v>12243</v>
      </c>
      <c r="W975">
        <v>0.19908600000000001</v>
      </c>
    </row>
    <row r="976" spans="5:23">
      <c r="E976" t="s">
        <v>25</v>
      </c>
      <c r="F976">
        <v>136269</v>
      </c>
      <c r="G976" t="s">
        <v>1</v>
      </c>
      <c r="H976" t="s">
        <v>27</v>
      </c>
      <c r="I976" t="s">
        <v>3</v>
      </c>
      <c r="J976">
        <v>0.40765899999999999</v>
      </c>
      <c r="K976" t="s">
        <v>4</v>
      </c>
      <c r="L976">
        <v>4415.78</v>
      </c>
      <c r="M976" t="s">
        <v>5</v>
      </c>
      <c r="N976">
        <v>10.190718434632</v>
      </c>
      <c r="O976" t="s">
        <v>6</v>
      </c>
      <c r="P976">
        <v>45000</v>
      </c>
      <c r="Q976" t="s">
        <v>7</v>
      </c>
      <c r="R976">
        <v>45000</v>
      </c>
      <c r="S976" t="s">
        <v>28</v>
      </c>
      <c r="T976" t="s">
        <v>11095</v>
      </c>
      <c r="U976" t="s">
        <v>12244</v>
      </c>
      <c r="V976" t="s">
        <v>12245</v>
      </c>
      <c r="W976">
        <v>0.19725200000000001</v>
      </c>
    </row>
    <row r="977" spans="5:23">
      <c r="E977" t="s">
        <v>29</v>
      </c>
      <c r="F977">
        <v>136269</v>
      </c>
      <c r="G977" t="s">
        <v>1</v>
      </c>
      <c r="H977" t="s">
        <v>27</v>
      </c>
      <c r="I977" t="s">
        <v>3</v>
      </c>
      <c r="J977">
        <v>0.40765899999999999</v>
      </c>
      <c r="K977" t="s">
        <v>4</v>
      </c>
      <c r="L977">
        <v>4415.78</v>
      </c>
      <c r="M977" t="s">
        <v>5</v>
      </c>
      <c r="N977">
        <v>10.190718434632</v>
      </c>
      <c r="O977" t="s">
        <v>6</v>
      </c>
      <c r="P977">
        <v>45000</v>
      </c>
      <c r="Q977" t="s">
        <v>7</v>
      </c>
      <c r="R977">
        <v>45000</v>
      </c>
      <c r="S977" t="s">
        <v>28</v>
      </c>
      <c r="T977" t="s">
        <v>11095</v>
      </c>
      <c r="U977" t="s">
        <v>12244</v>
      </c>
      <c r="V977" t="s">
        <v>12245</v>
      </c>
      <c r="W977">
        <v>0.19725200000000001</v>
      </c>
    </row>
    <row r="978" spans="5:23">
      <c r="E978" t="s">
        <v>29</v>
      </c>
      <c r="F978">
        <v>204860</v>
      </c>
      <c r="G978" t="s">
        <v>1</v>
      </c>
      <c r="H978" t="s">
        <v>30</v>
      </c>
      <c r="I978" t="s">
        <v>3</v>
      </c>
      <c r="J978">
        <v>0.33865499999999998</v>
      </c>
      <c r="K978" t="s">
        <v>4</v>
      </c>
      <c r="L978">
        <v>4256.26</v>
      </c>
      <c r="M978" t="s">
        <v>5</v>
      </c>
      <c r="N978">
        <v>10.572667811531</v>
      </c>
      <c r="O978" t="s">
        <v>6</v>
      </c>
      <c r="P978">
        <v>45000</v>
      </c>
      <c r="Q978" t="s">
        <v>7</v>
      </c>
      <c r="R978">
        <v>45000</v>
      </c>
      <c r="S978" t="s">
        <v>31</v>
      </c>
      <c r="T978" t="s">
        <v>12246</v>
      </c>
      <c r="U978" t="s">
        <v>12247</v>
      </c>
      <c r="V978" t="s">
        <v>12248</v>
      </c>
      <c r="W978">
        <v>0.224083</v>
      </c>
    </row>
    <row r="979" spans="5:23">
      <c r="E979" t="s">
        <v>32</v>
      </c>
      <c r="F979">
        <v>204860</v>
      </c>
      <c r="G979" t="s">
        <v>1</v>
      </c>
      <c r="H979" t="s">
        <v>30</v>
      </c>
      <c r="I979" t="s">
        <v>3</v>
      </c>
      <c r="J979">
        <v>0.33865499999999998</v>
      </c>
      <c r="K979" t="s">
        <v>4</v>
      </c>
      <c r="L979">
        <v>4256.26</v>
      </c>
      <c r="M979" t="s">
        <v>5</v>
      </c>
      <c r="N979">
        <v>10.572667811531</v>
      </c>
      <c r="O979" t="s">
        <v>6</v>
      </c>
      <c r="P979">
        <v>45000</v>
      </c>
      <c r="Q979" t="s">
        <v>7</v>
      </c>
      <c r="R979">
        <v>45000</v>
      </c>
      <c r="S979" t="s">
        <v>33</v>
      </c>
      <c r="T979" t="s">
        <v>12246</v>
      </c>
      <c r="U979" t="s">
        <v>12247</v>
      </c>
      <c r="V979" t="s">
        <v>12248</v>
      </c>
      <c r="W979">
        <v>0.224083</v>
      </c>
    </row>
    <row r="980" spans="5:23">
      <c r="E980" t="s">
        <v>32</v>
      </c>
      <c r="F980">
        <v>187091</v>
      </c>
      <c r="G980" t="s">
        <v>1</v>
      </c>
      <c r="H980" t="s">
        <v>17</v>
      </c>
      <c r="I980" t="s">
        <v>3</v>
      </c>
      <c r="J980">
        <v>0.34955799999999998</v>
      </c>
      <c r="K980" t="s">
        <v>4</v>
      </c>
      <c r="L980">
        <v>4374.29</v>
      </c>
      <c r="M980" t="s">
        <v>5</v>
      </c>
      <c r="N980">
        <v>10.287381274885</v>
      </c>
      <c r="O980" t="s">
        <v>6</v>
      </c>
      <c r="P980">
        <v>45000</v>
      </c>
      <c r="Q980" t="s">
        <v>7</v>
      </c>
      <c r="R980">
        <v>45000</v>
      </c>
      <c r="S980" t="s">
        <v>34</v>
      </c>
      <c r="T980" t="s">
        <v>12249</v>
      </c>
      <c r="U980" t="s">
        <v>12250</v>
      </c>
      <c r="V980" t="s">
        <v>12251</v>
      </c>
      <c r="W980">
        <v>0.22184200000000001</v>
      </c>
    </row>
    <row r="981" spans="5:23">
      <c r="E981" t="s">
        <v>35</v>
      </c>
      <c r="F981">
        <v>187091</v>
      </c>
      <c r="G981" t="s">
        <v>1</v>
      </c>
      <c r="H981" t="s">
        <v>17</v>
      </c>
      <c r="I981" t="s">
        <v>3</v>
      </c>
      <c r="J981">
        <v>0.34955799999999998</v>
      </c>
      <c r="K981" t="s">
        <v>4</v>
      </c>
      <c r="L981">
        <v>4374.29</v>
      </c>
      <c r="M981" t="s">
        <v>5</v>
      </c>
      <c r="N981">
        <v>10.287381274885</v>
      </c>
      <c r="O981" t="s">
        <v>6</v>
      </c>
      <c r="P981">
        <v>45000</v>
      </c>
      <c r="Q981" t="s">
        <v>7</v>
      </c>
      <c r="R981">
        <v>45000</v>
      </c>
      <c r="S981" t="s">
        <v>34</v>
      </c>
      <c r="T981" t="s">
        <v>12249</v>
      </c>
      <c r="U981" t="s">
        <v>12250</v>
      </c>
      <c r="V981" t="s">
        <v>12251</v>
      </c>
      <c r="W981">
        <v>0.22184200000000001</v>
      </c>
    </row>
    <row r="982" spans="5:23">
      <c r="E982" t="s">
        <v>35</v>
      </c>
      <c r="F982">
        <v>276392</v>
      </c>
      <c r="G982" t="s">
        <v>1</v>
      </c>
      <c r="H982" t="s">
        <v>36</v>
      </c>
      <c r="I982" t="s">
        <v>3</v>
      </c>
      <c r="J982">
        <v>0.29479499999999997</v>
      </c>
      <c r="K982" t="s">
        <v>4</v>
      </c>
      <c r="L982">
        <v>4163.26</v>
      </c>
      <c r="M982" t="s">
        <v>5</v>
      </c>
      <c r="N982">
        <v>10.808835117341999</v>
      </c>
      <c r="O982" t="s">
        <v>6</v>
      </c>
      <c r="P982">
        <v>45000</v>
      </c>
      <c r="Q982" t="s">
        <v>7</v>
      </c>
      <c r="R982">
        <v>45000</v>
      </c>
      <c r="S982" t="s">
        <v>37</v>
      </c>
      <c r="T982" t="s">
        <v>12252</v>
      </c>
      <c r="U982" t="s">
        <v>12253</v>
      </c>
      <c r="V982" t="s">
        <v>12254</v>
      </c>
      <c r="W982">
        <v>0.23700599999999999</v>
      </c>
    </row>
    <row r="983" spans="5:23">
      <c r="E983" t="s">
        <v>38</v>
      </c>
      <c r="F983">
        <v>276392</v>
      </c>
      <c r="G983" t="s">
        <v>1</v>
      </c>
      <c r="H983" t="s">
        <v>36</v>
      </c>
      <c r="I983" t="s">
        <v>3</v>
      </c>
      <c r="J983">
        <v>0.29479499999999997</v>
      </c>
      <c r="K983" t="s">
        <v>4</v>
      </c>
      <c r="L983">
        <v>4163.26</v>
      </c>
      <c r="M983" t="s">
        <v>5</v>
      </c>
      <c r="N983">
        <v>10.808835117341999</v>
      </c>
      <c r="O983" t="s">
        <v>6</v>
      </c>
      <c r="P983">
        <v>45000</v>
      </c>
      <c r="Q983" t="s">
        <v>7</v>
      </c>
      <c r="R983">
        <v>45000</v>
      </c>
      <c r="S983" t="s">
        <v>39</v>
      </c>
      <c r="T983" t="s">
        <v>12252</v>
      </c>
      <c r="U983" t="s">
        <v>12253</v>
      </c>
      <c r="V983" t="s">
        <v>12254</v>
      </c>
      <c r="W983">
        <v>0.23700599999999999</v>
      </c>
    </row>
    <row r="984" spans="5:23">
      <c r="E984" t="s">
        <v>38</v>
      </c>
      <c r="F984">
        <v>263987</v>
      </c>
      <c r="G984" t="s">
        <v>1</v>
      </c>
      <c r="H984" t="s">
        <v>40</v>
      </c>
      <c r="I984" t="s">
        <v>3</v>
      </c>
      <c r="J984">
        <v>0.29596</v>
      </c>
      <c r="K984" t="s">
        <v>4</v>
      </c>
      <c r="L984">
        <v>4324.6499999999996</v>
      </c>
      <c r="M984" t="s">
        <v>5</v>
      </c>
      <c r="N984">
        <v>10.405474282648999</v>
      </c>
      <c r="O984" t="s">
        <v>6</v>
      </c>
      <c r="P984">
        <v>45000</v>
      </c>
      <c r="Q984" t="s">
        <v>7</v>
      </c>
      <c r="R984">
        <v>45000</v>
      </c>
      <c r="S984" t="s">
        <v>41</v>
      </c>
      <c r="T984" t="s">
        <v>12255</v>
      </c>
      <c r="U984" t="s">
        <v>12256</v>
      </c>
      <c r="V984" t="s">
        <v>12257</v>
      </c>
      <c r="W984">
        <v>0.23669899999999999</v>
      </c>
    </row>
    <row r="985" spans="5:23">
      <c r="E985" t="s">
        <v>42</v>
      </c>
      <c r="F985">
        <v>263987</v>
      </c>
      <c r="G985" t="s">
        <v>1</v>
      </c>
      <c r="H985" t="s">
        <v>40</v>
      </c>
      <c r="I985" t="s">
        <v>3</v>
      </c>
      <c r="J985">
        <v>0.29596</v>
      </c>
      <c r="K985" t="s">
        <v>4</v>
      </c>
      <c r="L985">
        <v>4324.6499999999996</v>
      </c>
      <c r="M985" t="s">
        <v>5</v>
      </c>
      <c r="N985">
        <v>10.405474282648999</v>
      </c>
      <c r="O985" t="s">
        <v>6</v>
      </c>
      <c r="P985">
        <v>45000</v>
      </c>
      <c r="Q985" t="s">
        <v>7</v>
      </c>
      <c r="R985">
        <v>45000</v>
      </c>
      <c r="S985" t="s">
        <v>41</v>
      </c>
      <c r="T985" t="s">
        <v>12255</v>
      </c>
      <c r="U985" t="s">
        <v>12256</v>
      </c>
      <c r="V985" t="s">
        <v>12257</v>
      </c>
      <c r="W985">
        <v>0.23669899999999999</v>
      </c>
    </row>
    <row r="986" spans="5:23">
      <c r="E986" t="s">
        <v>42</v>
      </c>
      <c r="F986">
        <v>33006.300000000003</v>
      </c>
      <c r="G986" t="s">
        <v>1</v>
      </c>
      <c r="H986" t="s">
        <v>14</v>
      </c>
      <c r="I986" t="s">
        <v>3</v>
      </c>
      <c r="J986">
        <v>0.82244899999999999</v>
      </c>
      <c r="K986" t="s">
        <v>4</v>
      </c>
      <c r="L986">
        <v>4479.05</v>
      </c>
      <c r="M986" t="s">
        <v>5</v>
      </c>
      <c r="N986">
        <v>10.046774305072001</v>
      </c>
      <c r="O986" t="s">
        <v>6</v>
      </c>
      <c r="P986">
        <v>45000</v>
      </c>
      <c r="Q986" t="s">
        <v>7</v>
      </c>
      <c r="R986">
        <v>45000</v>
      </c>
      <c r="S986" t="s">
        <v>43</v>
      </c>
      <c r="T986" t="s">
        <v>12258</v>
      </c>
      <c r="U986" t="s">
        <v>12259</v>
      </c>
      <c r="V986" t="s">
        <v>12260</v>
      </c>
      <c r="W986">
        <v>6.1089499999999998E-2</v>
      </c>
    </row>
    <row r="987" spans="5:23">
      <c r="E987" t="s">
        <v>44</v>
      </c>
      <c r="F987">
        <v>33006.300000000003</v>
      </c>
      <c r="G987" t="s">
        <v>1</v>
      </c>
      <c r="H987" t="s">
        <v>14</v>
      </c>
      <c r="I987" t="s">
        <v>3</v>
      </c>
      <c r="J987">
        <v>0.82244899999999999</v>
      </c>
      <c r="K987" t="s">
        <v>4</v>
      </c>
      <c r="L987">
        <v>4479.05</v>
      </c>
      <c r="M987" t="s">
        <v>5</v>
      </c>
      <c r="N987">
        <v>10.046774305072001</v>
      </c>
      <c r="O987" t="s">
        <v>6</v>
      </c>
      <c r="P987">
        <v>45000</v>
      </c>
      <c r="Q987" t="s">
        <v>7</v>
      </c>
      <c r="R987">
        <v>45000</v>
      </c>
      <c r="S987" t="s">
        <v>45</v>
      </c>
      <c r="T987" t="s">
        <v>12258</v>
      </c>
      <c r="U987" t="s">
        <v>12259</v>
      </c>
      <c r="V987" t="s">
        <v>12260</v>
      </c>
      <c r="W987">
        <v>6.1089499999999998E-2</v>
      </c>
    </row>
    <row r="988" spans="5:23">
      <c r="E988" t="s">
        <v>44</v>
      </c>
      <c r="F988">
        <v>32283.200000000001</v>
      </c>
      <c r="G988" t="s">
        <v>1</v>
      </c>
      <c r="H988" t="s">
        <v>10</v>
      </c>
      <c r="I988" t="s">
        <v>3</v>
      </c>
      <c r="J988">
        <v>0.83064199999999999</v>
      </c>
      <c r="K988" t="s">
        <v>4</v>
      </c>
      <c r="L988">
        <v>4489.4799999999996</v>
      </c>
      <c r="M988" t="s">
        <v>5</v>
      </c>
      <c r="N988">
        <v>10.023434722036001</v>
      </c>
      <c r="O988" t="s">
        <v>6</v>
      </c>
      <c r="P988">
        <v>45000</v>
      </c>
      <c r="Q988" t="s">
        <v>7</v>
      </c>
      <c r="R988">
        <v>45000</v>
      </c>
      <c r="S988" t="s">
        <v>11</v>
      </c>
      <c r="T988" t="s">
        <v>12229</v>
      </c>
      <c r="U988" t="s">
        <v>12230</v>
      </c>
      <c r="V988" t="s">
        <v>12231</v>
      </c>
      <c r="W988">
        <v>5.7076399999999999E-2</v>
      </c>
    </row>
    <row r="989" spans="5:23">
      <c r="E989" t="s">
        <v>0</v>
      </c>
      <c r="F989">
        <v>46603.3</v>
      </c>
      <c r="G989" t="s">
        <v>1</v>
      </c>
      <c r="H989" t="s">
        <v>2</v>
      </c>
      <c r="I989" t="s">
        <v>3</v>
      </c>
      <c r="J989">
        <v>0.69393499999999997</v>
      </c>
      <c r="K989" t="s">
        <v>4</v>
      </c>
      <c r="L989">
        <v>4456.01</v>
      </c>
      <c r="M989" t="s">
        <v>5</v>
      </c>
      <c r="N989">
        <v>10.098718662813001</v>
      </c>
      <c r="O989" t="s">
        <v>6</v>
      </c>
      <c r="P989">
        <v>45000</v>
      </c>
      <c r="Q989" t="s">
        <v>7</v>
      </c>
      <c r="R989">
        <v>45000</v>
      </c>
      <c r="S989" t="s">
        <v>8</v>
      </c>
      <c r="T989" t="s">
        <v>12261</v>
      </c>
      <c r="U989" t="s">
        <v>12262</v>
      </c>
      <c r="V989" t="s">
        <v>12263</v>
      </c>
      <c r="W989">
        <v>9.8888900000000002E-2</v>
      </c>
    </row>
    <row r="990" spans="5:23">
      <c r="E990" t="s">
        <v>9</v>
      </c>
      <c r="F990">
        <v>32726.7</v>
      </c>
      <c r="G990" t="s">
        <v>1</v>
      </c>
      <c r="H990" t="s">
        <v>10</v>
      </c>
      <c r="I990" t="s">
        <v>3</v>
      </c>
      <c r="J990">
        <v>0.82499699999999998</v>
      </c>
      <c r="K990" t="s">
        <v>4</v>
      </c>
      <c r="L990">
        <v>4489.46</v>
      </c>
      <c r="M990" t="s">
        <v>5</v>
      </c>
      <c r="N990">
        <v>10.023483620467999</v>
      </c>
      <c r="O990" t="s">
        <v>6</v>
      </c>
      <c r="P990">
        <v>45000</v>
      </c>
      <c r="Q990" t="s">
        <v>7</v>
      </c>
      <c r="R990">
        <v>45000</v>
      </c>
      <c r="S990" t="s">
        <v>11</v>
      </c>
      <c r="T990" t="s">
        <v>12264</v>
      </c>
      <c r="U990" t="s">
        <v>12265</v>
      </c>
      <c r="V990" t="s">
        <v>12266</v>
      </c>
      <c r="W990">
        <v>6.2700400000000003E-2</v>
      </c>
    </row>
    <row r="991" spans="5:23">
      <c r="E991" t="s">
        <v>12</v>
      </c>
      <c r="F991">
        <v>46603.3</v>
      </c>
      <c r="G991" t="s">
        <v>1</v>
      </c>
      <c r="H991" t="s">
        <v>2</v>
      </c>
      <c r="I991" t="s">
        <v>3</v>
      </c>
      <c r="J991">
        <v>0.69393499999999997</v>
      </c>
      <c r="K991" t="s">
        <v>4</v>
      </c>
      <c r="L991">
        <v>4456.01</v>
      </c>
      <c r="M991" t="s">
        <v>5</v>
      </c>
      <c r="N991">
        <v>10.098718662813001</v>
      </c>
      <c r="O991" t="s">
        <v>6</v>
      </c>
      <c r="P991">
        <v>45000</v>
      </c>
      <c r="Q991" t="s">
        <v>7</v>
      </c>
      <c r="R991">
        <v>45000</v>
      </c>
      <c r="S991" t="s">
        <v>13</v>
      </c>
      <c r="T991" t="s">
        <v>12261</v>
      </c>
      <c r="U991" t="s">
        <v>12262</v>
      </c>
      <c r="V991" t="s">
        <v>12263</v>
      </c>
      <c r="W991">
        <v>9.8888900000000002E-2</v>
      </c>
    </row>
    <row r="992" spans="5:23">
      <c r="E992" t="s">
        <v>12</v>
      </c>
      <c r="F992">
        <v>46309.2</v>
      </c>
      <c r="G992" t="s">
        <v>1</v>
      </c>
      <c r="H992" t="s">
        <v>14</v>
      </c>
      <c r="I992" t="s">
        <v>3</v>
      </c>
      <c r="J992">
        <v>0.69443600000000005</v>
      </c>
      <c r="K992" t="s">
        <v>4</v>
      </c>
      <c r="L992">
        <v>4477.83</v>
      </c>
      <c r="M992" t="s">
        <v>5</v>
      </c>
      <c r="N992">
        <v>10.049507172264001</v>
      </c>
      <c r="O992" t="s">
        <v>6</v>
      </c>
      <c r="P992">
        <v>45000</v>
      </c>
      <c r="Q992" t="s">
        <v>7</v>
      </c>
      <c r="R992">
        <v>45000</v>
      </c>
      <c r="S992" t="s">
        <v>15</v>
      </c>
      <c r="T992" t="s">
        <v>12267</v>
      </c>
      <c r="U992" t="s">
        <v>12268</v>
      </c>
      <c r="V992" t="s">
        <v>9624</v>
      </c>
      <c r="W992">
        <v>9.0371400000000005E-2</v>
      </c>
    </row>
    <row r="993" spans="5:23">
      <c r="E993" t="s">
        <v>16</v>
      </c>
      <c r="F993">
        <v>46309.2</v>
      </c>
      <c r="G993" t="s">
        <v>1</v>
      </c>
      <c r="H993" t="s">
        <v>14</v>
      </c>
      <c r="I993" t="s">
        <v>3</v>
      </c>
      <c r="J993">
        <v>0.69443600000000005</v>
      </c>
      <c r="K993" t="s">
        <v>4</v>
      </c>
      <c r="L993">
        <v>4477.83</v>
      </c>
      <c r="M993" t="s">
        <v>5</v>
      </c>
      <c r="N993">
        <v>10.049507172264001</v>
      </c>
      <c r="O993" t="s">
        <v>6</v>
      </c>
      <c r="P993">
        <v>45000</v>
      </c>
      <c r="Q993" t="s">
        <v>7</v>
      </c>
      <c r="R993">
        <v>45000</v>
      </c>
      <c r="S993" t="s">
        <v>15</v>
      </c>
      <c r="T993" t="s">
        <v>12267</v>
      </c>
      <c r="U993" t="s">
        <v>12268</v>
      </c>
      <c r="V993" t="s">
        <v>9624</v>
      </c>
      <c r="W993">
        <v>9.0371400000000005E-2</v>
      </c>
    </row>
    <row r="994" spans="5:23">
      <c r="E994" t="s">
        <v>16</v>
      </c>
      <c r="F994">
        <v>86693.2</v>
      </c>
      <c r="G994" t="s">
        <v>1</v>
      </c>
      <c r="H994" t="s">
        <v>17</v>
      </c>
      <c r="I994" t="s">
        <v>3</v>
      </c>
      <c r="J994">
        <v>0.51191299999999995</v>
      </c>
      <c r="K994" t="s">
        <v>4</v>
      </c>
      <c r="L994">
        <v>4401.7299999999996</v>
      </c>
      <c r="M994" t="s">
        <v>5</v>
      </c>
      <c r="N994">
        <v>10.223258835715001</v>
      </c>
      <c r="O994" t="s">
        <v>6</v>
      </c>
      <c r="P994">
        <v>45000</v>
      </c>
      <c r="Q994" t="s">
        <v>7</v>
      </c>
      <c r="R994">
        <v>45000</v>
      </c>
      <c r="S994" t="s">
        <v>18</v>
      </c>
      <c r="T994" t="s">
        <v>12269</v>
      </c>
      <c r="U994" t="s">
        <v>12270</v>
      </c>
      <c r="V994" t="s">
        <v>12271</v>
      </c>
      <c r="W994">
        <v>0.16719200000000001</v>
      </c>
    </row>
    <row r="995" spans="5:23">
      <c r="E995" t="s">
        <v>19</v>
      </c>
      <c r="F995">
        <v>86693.2</v>
      </c>
      <c r="G995" t="s">
        <v>1</v>
      </c>
      <c r="H995" t="s">
        <v>17</v>
      </c>
      <c r="I995" t="s">
        <v>3</v>
      </c>
      <c r="J995">
        <v>0.51191299999999995</v>
      </c>
      <c r="K995" t="s">
        <v>4</v>
      </c>
      <c r="L995">
        <v>4401.7299999999996</v>
      </c>
      <c r="M995" t="s">
        <v>5</v>
      </c>
      <c r="N995">
        <v>10.223258835715001</v>
      </c>
      <c r="O995" t="s">
        <v>6</v>
      </c>
      <c r="P995">
        <v>45000</v>
      </c>
      <c r="Q995" t="s">
        <v>7</v>
      </c>
      <c r="R995">
        <v>45000</v>
      </c>
      <c r="S995" t="s">
        <v>20</v>
      </c>
      <c r="T995" t="s">
        <v>12269</v>
      </c>
      <c r="U995" t="s">
        <v>12270</v>
      </c>
      <c r="V995" t="s">
        <v>12271</v>
      </c>
      <c r="W995">
        <v>0.16719200000000001</v>
      </c>
    </row>
    <row r="996" spans="5:23">
      <c r="E996" t="s">
        <v>19</v>
      </c>
      <c r="F996">
        <v>82114.3</v>
      </c>
      <c r="G996" t="s">
        <v>1</v>
      </c>
      <c r="H996" t="s">
        <v>2</v>
      </c>
      <c r="I996" t="s">
        <v>3</v>
      </c>
      <c r="J996">
        <v>0.52313100000000001</v>
      </c>
      <c r="K996" t="s">
        <v>4</v>
      </c>
      <c r="L996">
        <v>4450</v>
      </c>
      <c r="M996" t="s">
        <v>5</v>
      </c>
      <c r="N996">
        <v>10.112368741759999</v>
      </c>
      <c r="O996" t="s">
        <v>6</v>
      </c>
      <c r="P996">
        <v>45000</v>
      </c>
      <c r="Q996" t="s">
        <v>7</v>
      </c>
      <c r="R996">
        <v>45000</v>
      </c>
      <c r="S996" t="s">
        <v>21</v>
      </c>
      <c r="T996" t="s">
        <v>12272</v>
      </c>
      <c r="U996" t="s">
        <v>12273</v>
      </c>
      <c r="V996" t="s">
        <v>12274</v>
      </c>
      <c r="W996">
        <v>0.15407899999999999</v>
      </c>
    </row>
    <row r="997" spans="5:23">
      <c r="E997" t="s">
        <v>22</v>
      </c>
      <c r="F997">
        <v>82114.3</v>
      </c>
      <c r="G997" t="s">
        <v>1</v>
      </c>
      <c r="H997" t="s">
        <v>2</v>
      </c>
      <c r="I997" t="s">
        <v>3</v>
      </c>
      <c r="J997">
        <v>0.52313100000000001</v>
      </c>
      <c r="K997" t="s">
        <v>4</v>
      </c>
      <c r="L997">
        <v>4450</v>
      </c>
      <c r="M997" t="s">
        <v>5</v>
      </c>
      <c r="N997">
        <v>10.112368741759999</v>
      </c>
      <c r="O997" t="s">
        <v>6</v>
      </c>
      <c r="P997">
        <v>45000</v>
      </c>
      <c r="Q997" t="s">
        <v>7</v>
      </c>
      <c r="R997">
        <v>45000</v>
      </c>
      <c r="S997" t="s">
        <v>21</v>
      </c>
      <c r="T997" t="s">
        <v>12272</v>
      </c>
      <c r="U997" t="s">
        <v>12273</v>
      </c>
      <c r="V997" t="s">
        <v>12274</v>
      </c>
      <c r="W997">
        <v>0.15407899999999999</v>
      </c>
    </row>
    <row r="998" spans="5:23">
      <c r="E998" t="s">
        <v>22</v>
      </c>
      <c r="F998">
        <v>128948</v>
      </c>
      <c r="G998" t="s">
        <v>1</v>
      </c>
      <c r="H998" t="s">
        <v>23</v>
      </c>
      <c r="I998" t="s">
        <v>3</v>
      </c>
      <c r="J998">
        <v>0.42293700000000001</v>
      </c>
      <c r="K998" t="s">
        <v>4</v>
      </c>
      <c r="L998">
        <v>4335.45</v>
      </c>
      <c r="M998" t="s">
        <v>5</v>
      </c>
      <c r="N998">
        <v>10.379553669309001</v>
      </c>
      <c r="O998" t="s">
        <v>6</v>
      </c>
      <c r="P998">
        <v>45000</v>
      </c>
      <c r="Q998" t="s">
        <v>7</v>
      </c>
      <c r="R998">
        <v>45000</v>
      </c>
      <c r="S998" t="s">
        <v>24</v>
      </c>
      <c r="T998" t="s">
        <v>12275</v>
      </c>
      <c r="U998" t="s">
        <v>12276</v>
      </c>
      <c r="V998" t="s">
        <v>12277</v>
      </c>
      <c r="W998">
        <v>0.18689600000000001</v>
      </c>
    </row>
    <row r="999" spans="5:23">
      <c r="E999" t="s">
        <v>25</v>
      </c>
      <c r="F999">
        <v>128948</v>
      </c>
      <c r="G999" t="s">
        <v>1</v>
      </c>
      <c r="H999" t="s">
        <v>23</v>
      </c>
      <c r="I999" t="s">
        <v>3</v>
      </c>
      <c r="J999">
        <v>0.42293700000000001</v>
      </c>
      <c r="K999" t="s">
        <v>4</v>
      </c>
      <c r="L999">
        <v>4335.45</v>
      </c>
      <c r="M999" t="s">
        <v>5</v>
      </c>
      <c r="N999">
        <v>10.379553669309001</v>
      </c>
      <c r="O999" t="s">
        <v>6</v>
      </c>
      <c r="P999">
        <v>45000</v>
      </c>
      <c r="Q999" t="s">
        <v>7</v>
      </c>
      <c r="R999">
        <v>45000</v>
      </c>
      <c r="S999" t="s">
        <v>26</v>
      </c>
      <c r="T999" t="s">
        <v>12275</v>
      </c>
      <c r="U999" t="s">
        <v>12276</v>
      </c>
      <c r="V999" t="s">
        <v>12277</v>
      </c>
      <c r="W999">
        <v>0.18689600000000001</v>
      </c>
    </row>
    <row r="1000" spans="5:23">
      <c r="E1000" t="s">
        <v>25</v>
      </c>
      <c r="F1000">
        <v>142170</v>
      </c>
      <c r="G1000" t="s">
        <v>1</v>
      </c>
      <c r="H1000" t="s">
        <v>27</v>
      </c>
      <c r="I1000" t="s">
        <v>3</v>
      </c>
      <c r="J1000">
        <v>0.39909</v>
      </c>
      <c r="K1000" t="s">
        <v>4</v>
      </c>
      <c r="L1000">
        <v>4416.2299999999996</v>
      </c>
      <c r="M1000" t="s">
        <v>5</v>
      </c>
      <c r="N1000">
        <v>10.18969503256</v>
      </c>
      <c r="O1000" t="s">
        <v>6</v>
      </c>
      <c r="P1000">
        <v>45000</v>
      </c>
      <c r="Q1000" t="s">
        <v>7</v>
      </c>
      <c r="R1000">
        <v>45000</v>
      </c>
      <c r="S1000" t="s">
        <v>28</v>
      </c>
      <c r="T1000" t="s">
        <v>12278</v>
      </c>
      <c r="U1000" t="s">
        <v>12279</v>
      </c>
      <c r="V1000" t="s">
        <v>12280</v>
      </c>
      <c r="W1000">
        <v>0.206293</v>
      </c>
    </row>
    <row r="1001" spans="5:23">
      <c r="E1001" t="s">
        <v>29</v>
      </c>
      <c r="F1001">
        <v>142170</v>
      </c>
      <c r="G1001" t="s">
        <v>1</v>
      </c>
      <c r="H1001" t="s">
        <v>27</v>
      </c>
      <c r="I1001" t="s">
        <v>3</v>
      </c>
      <c r="J1001">
        <v>0.39909</v>
      </c>
      <c r="K1001" t="s">
        <v>4</v>
      </c>
      <c r="L1001">
        <v>4416.2299999999996</v>
      </c>
      <c r="M1001" t="s">
        <v>5</v>
      </c>
      <c r="N1001">
        <v>10.18969503256</v>
      </c>
      <c r="O1001" t="s">
        <v>6</v>
      </c>
      <c r="P1001">
        <v>45000</v>
      </c>
      <c r="Q1001" t="s">
        <v>7</v>
      </c>
      <c r="R1001">
        <v>45000</v>
      </c>
      <c r="S1001" t="s">
        <v>28</v>
      </c>
      <c r="T1001" t="s">
        <v>12278</v>
      </c>
      <c r="U1001" t="s">
        <v>12279</v>
      </c>
      <c r="V1001" t="s">
        <v>12280</v>
      </c>
      <c r="W1001">
        <v>0.206293</v>
      </c>
    </row>
    <row r="1002" spans="5:23">
      <c r="E1002" t="s">
        <v>29</v>
      </c>
      <c r="F1002">
        <v>207503</v>
      </c>
      <c r="G1002" t="s">
        <v>1</v>
      </c>
      <c r="H1002" t="s">
        <v>30</v>
      </c>
      <c r="I1002" t="s">
        <v>3</v>
      </c>
      <c r="J1002">
        <v>0.33640399999999998</v>
      </c>
      <c r="K1002" t="s">
        <v>4</v>
      </c>
      <c r="L1002">
        <v>4258.46</v>
      </c>
      <c r="M1002" t="s">
        <v>5</v>
      </c>
      <c r="N1002">
        <v>10.567211977118999</v>
      </c>
      <c r="O1002" t="s">
        <v>6</v>
      </c>
      <c r="P1002">
        <v>45000</v>
      </c>
      <c r="Q1002" t="s">
        <v>7</v>
      </c>
      <c r="R1002">
        <v>45000</v>
      </c>
      <c r="S1002" t="s">
        <v>31</v>
      </c>
      <c r="T1002" t="s">
        <v>12281</v>
      </c>
      <c r="U1002" t="s">
        <v>12282</v>
      </c>
      <c r="V1002" t="s">
        <v>12283</v>
      </c>
      <c r="W1002">
        <v>0.21513199999999999</v>
      </c>
    </row>
    <row r="1003" spans="5:23">
      <c r="E1003" t="s">
        <v>32</v>
      </c>
      <c r="F1003">
        <v>207503</v>
      </c>
      <c r="G1003" t="s">
        <v>1</v>
      </c>
      <c r="H1003" t="s">
        <v>30</v>
      </c>
      <c r="I1003" t="s">
        <v>3</v>
      </c>
      <c r="J1003">
        <v>0.33640399999999998</v>
      </c>
      <c r="K1003" t="s">
        <v>4</v>
      </c>
      <c r="L1003">
        <v>4258.46</v>
      </c>
      <c r="M1003" t="s">
        <v>5</v>
      </c>
      <c r="N1003">
        <v>10.567211977118999</v>
      </c>
      <c r="O1003" t="s">
        <v>6</v>
      </c>
      <c r="P1003">
        <v>45000</v>
      </c>
      <c r="Q1003" t="s">
        <v>7</v>
      </c>
      <c r="R1003">
        <v>45000</v>
      </c>
      <c r="S1003" t="s">
        <v>33</v>
      </c>
      <c r="T1003" t="s">
        <v>12281</v>
      </c>
      <c r="U1003" t="s">
        <v>12282</v>
      </c>
      <c r="V1003" t="s">
        <v>12283</v>
      </c>
      <c r="W1003">
        <v>0.21513199999999999</v>
      </c>
    </row>
    <row r="1004" spans="5:23">
      <c r="E1004" t="s">
        <v>32</v>
      </c>
      <c r="F1004">
        <v>195795</v>
      </c>
      <c r="G1004" t="s">
        <v>1</v>
      </c>
      <c r="H1004" t="s">
        <v>17</v>
      </c>
      <c r="I1004" t="s">
        <v>3</v>
      </c>
      <c r="J1004">
        <v>0.34168100000000001</v>
      </c>
      <c r="K1004" t="s">
        <v>4</v>
      </c>
      <c r="L1004">
        <v>4374.79</v>
      </c>
      <c r="M1004" t="s">
        <v>5</v>
      </c>
      <c r="N1004">
        <v>10.286211870504999</v>
      </c>
      <c r="O1004" t="s">
        <v>6</v>
      </c>
      <c r="P1004">
        <v>45000</v>
      </c>
      <c r="Q1004" t="s">
        <v>7</v>
      </c>
      <c r="R1004">
        <v>45000</v>
      </c>
      <c r="S1004" t="s">
        <v>34</v>
      </c>
      <c r="T1004" t="s">
        <v>12284</v>
      </c>
      <c r="U1004" t="s">
        <v>12285</v>
      </c>
      <c r="V1004" t="s">
        <v>12286</v>
      </c>
      <c r="W1004">
        <v>0.219669</v>
      </c>
    </row>
    <row r="1005" spans="5:23">
      <c r="E1005" t="s">
        <v>35</v>
      </c>
      <c r="F1005">
        <v>195795</v>
      </c>
      <c r="G1005" t="s">
        <v>1</v>
      </c>
      <c r="H1005" t="s">
        <v>17</v>
      </c>
      <c r="I1005" t="s">
        <v>3</v>
      </c>
      <c r="J1005">
        <v>0.34168100000000001</v>
      </c>
      <c r="K1005" t="s">
        <v>4</v>
      </c>
      <c r="L1005">
        <v>4374.79</v>
      </c>
      <c r="M1005" t="s">
        <v>5</v>
      </c>
      <c r="N1005">
        <v>10.286211870504999</v>
      </c>
      <c r="O1005" t="s">
        <v>6</v>
      </c>
      <c r="P1005">
        <v>45000</v>
      </c>
      <c r="Q1005" t="s">
        <v>7</v>
      </c>
      <c r="R1005">
        <v>45000</v>
      </c>
      <c r="S1005" t="s">
        <v>34</v>
      </c>
      <c r="T1005" t="s">
        <v>12284</v>
      </c>
      <c r="U1005" t="s">
        <v>12285</v>
      </c>
      <c r="V1005" t="s">
        <v>12286</v>
      </c>
      <c r="W1005">
        <v>0.219669</v>
      </c>
    </row>
    <row r="1006" spans="5:23">
      <c r="E1006" t="s">
        <v>35</v>
      </c>
      <c r="F1006">
        <v>263981</v>
      </c>
      <c r="G1006" t="s">
        <v>1</v>
      </c>
      <c r="H1006" t="s">
        <v>36</v>
      </c>
      <c r="I1006" t="s">
        <v>3</v>
      </c>
      <c r="J1006">
        <v>0.30160500000000001</v>
      </c>
      <c r="K1006" t="s">
        <v>4</v>
      </c>
      <c r="L1006">
        <v>4164.3900000000003</v>
      </c>
      <c r="M1006" t="s">
        <v>5</v>
      </c>
      <c r="N1006">
        <v>10.805912497404</v>
      </c>
      <c r="O1006" t="s">
        <v>6</v>
      </c>
      <c r="P1006">
        <v>45000</v>
      </c>
      <c r="Q1006" t="s">
        <v>7</v>
      </c>
      <c r="R1006">
        <v>45000</v>
      </c>
      <c r="S1006" t="s">
        <v>37</v>
      </c>
      <c r="T1006" t="s">
        <v>12287</v>
      </c>
      <c r="U1006" t="s">
        <v>12288</v>
      </c>
      <c r="V1006" t="s">
        <v>12289</v>
      </c>
      <c r="W1006">
        <v>0.22714400000000001</v>
      </c>
    </row>
    <row r="1007" spans="5:23">
      <c r="E1007" t="s">
        <v>38</v>
      </c>
      <c r="F1007">
        <v>263981</v>
      </c>
      <c r="G1007" t="s">
        <v>1</v>
      </c>
      <c r="H1007" t="s">
        <v>36</v>
      </c>
      <c r="I1007" t="s">
        <v>3</v>
      </c>
      <c r="J1007">
        <v>0.30160500000000001</v>
      </c>
      <c r="K1007" t="s">
        <v>4</v>
      </c>
      <c r="L1007">
        <v>4164.3900000000003</v>
      </c>
      <c r="M1007" t="s">
        <v>5</v>
      </c>
      <c r="N1007">
        <v>10.805912497404</v>
      </c>
      <c r="O1007" t="s">
        <v>6</v>
      </c>
      <c r="P1007">
        <v>45000</v>
      </c>
      <c r="Q1007" t="s">
        <v>7</v>
      </c>
      <c r="R1007">
        <v>45000</v>
      </c>
      <c r="S1007" t="s">
        <v>39</v>
      </c>
      <c r="T1007" t="s">
        <v>12287</v>
      </c>
      <c r="U1007" t="s">
        <v>12288</v>
      </c>
      <c r="V1007" t="s">
        <v>12289</v>
      </c>
      <c r="W1007">
        <v>0.22714400000000001</v>
      </c>
    </row>
    <row r="1008" spans="5:23">
      <c r="E1008" t="s">
        <v>38</v>
      </c>
      <c r="F1008">
        <v>238853</v>
      </c>
      <c r="G1008" t="s">
        <v>1</v>
      </c>
      <c r="H1008" t="s">
        <v>40</v>
      </c>
      <c r="I1008" t="s">
        <v>3</v>
      </c>
      <c r="J1008">
        <v>0.31109100000000001</v>
      </c>
      <c r="K1008" t="s">
        <v>4</v>
      </c>
      <c r="L1008">
        <v>4326.0600000000004</v>
      </c>
      <c r="M1008" t="s">
        <v>5</v>
      </c>
      <c r="N1008">
        <v>10.402063866381001</v>
      </c>
      <c r="O1008" t="s">
        <v>6</v>
      </c>
      <c r="P1008">
        <v>45000</v>
      </c>
      <c r="Q1008" t="s">
        <v>7</v>
      </c>
      <c r="R1008">
        <v>45000</v>
      </c>
      <c r="S1008" t="s">
        <v>41</v>
      </c>
      <c r="T1008" t="s">
        <v>12290</v>
      </c>
      <c r="U1008" t="s">
        <v>12291</v>
      </c>
      <c r="V1008" t="s">
        <v>12292</v>
      </c>
      <c r="W1008">
        <v>0.23114699999999999</v>
      </c>
    </row>
    <row r="1009" spans="5:23">
      <c r="E1009" t="s">
        <v>42</v>
      </c>
      <c r="F1009">
        <v>238853</v>
      </c>
      <c r="G1009" t="s">
        <v>1</v>
      </c>
      <c r="H1009" t="s">
        <v>40</v>
      </c>
      <c r="I1009" t="s">
        <v>3</v>
      </c>
      <c r="J1009">
        <v>0.31109100000000001</v>
      </c>
      <c r="K1009" t="s">
        <v>4</v>
      </c>
      <c r="L1009">
        <v>4326.0600000000004</v>
      </c>
      <c r="M1009" t="s">
        <v>5</v>
      </c>
      <c r="N1009">
        <v>10.402063866381001</v>
      </c>
      <c r="O1009" t="s">
        <v>6</v>
      </c>
      <c r="P1009">
        <v>45000</v>
      </c>
      <c r="Q1009" t="s">
        <v>7</v>
      </c>
      <c r="R1009">
        <v>45000</v>
      </c>
      <c r="S1009" t="s">
        <v>41</v>
      </c>
      <c r="T1009" t="s">
        <v>12290</v>
      </c>
      <c r="U1009" t="s">
        <v>12291</v>
      </c>
      <c r="V1009" t="s">
        <v>12292</v>
      </c>
      <c r="W1009">
        <v>0.23114699999999999</v>
      </c>
    </row>
    <row r="1010" spans="5:23">
      <c r="E1010" t="s">
        <v>42</v>
      </c>
      <c r="F1010">
        <v>32364.5</v>
      </c>
      <c r="G1010" t="s">
        <v>1</v>
      </c>
      <c r="H1010" t="s">
        <v>14</v>
      </c>
      <c r="I1010" t="s">
        <v>3</v>
      </c>
      <c r="J1010">
        <v>0.83055999999999996</v>
      </c>
      <c r="K1010" t="s">
        <v>4</v>
      </c>
      <c r="L1010">
        <v>4479.07</v>
      </c>
      <c r="M1010" t="s">
        <v>5</v>
      </c>
      <c r="N1010">
        <v>10.04672550564</v>
      </c>
      <c r="O1010" t="s">
        <v>6</v>
      </c>
      <c r="P1010">
        <v>45000</v>
      </c>
      <c r="Q1010" t="s">
        <v>7</v>
      </c>
      <c r="R1010">
        <v>45000</v>
      </c>
      <c r="S1010" t="s">
        <v>43</v>
      </c>
      <c r="T1010" t="s">
        <v>12293</v>
      </c>
      <c r="U1010" t="s">
        <v>12294</v>
      </c>
      <c r="V1010" t="s">
        <v>12295</v>
      </c>
      <c r="W1010">
        <v>4.7420499999999997E-2</v>
      </c>
    </row>
    <row r="1011" spans="5:23">
      <c r="E1011" t="s">
        <v>44</v>
      </c>
      <c r="F1011">
        <v>32364.5</v>
      </c>
      <c r="G1011" t="s">
        <v>1</v>
      </c>
      <c r="H1011" t="s">
        <v>14</v>
      </c>
      <c r="I1011" t="s">
        <v>3</v>
      </c>
      <c r="J1011">
        <v>0.83055999999999996</v>
      </c>
      <c r="K1011" t="s">
        <v>4</v>
      </c>
      <c r="L1011">
        <v>4479.07</v>
      </c>
      <c r="M1011" t="s">
        <v>5</v>
      </c>
      <c r="N1011">
        <v>10.04672550564</v>
      </c>
      <c r="O1011" t="s">
        <v>6</v>
      </c>
      <c r="P1011">
        <v>45000</v>
      </c>
      <c r="Q1011" t="s">
        <v>7</v>
      </c>
      <c r="R1011">
        <v>45000</v>
      </c>
      <c r="S1011" t="s">
        <v>45</v>
      </c>
      <c r="T1011" t="s">
        <v>12293</v>
      </c>
      <c r="U1011" t="s">
        <v>12294</v>
      </c>
      <c r="V1011" t="s">
        <v>12295</v>
      </c>
      <c r="W1011">
        <v>4.7420499999999997E-2</v>
      </c>
    </row>
    <row r="1012" spans="5:23">
      <c r="E1012" t="s">
        <v>44</v>
      </c>
      <c r="F1012">
        <v>32726.7</v>
      </c>
      <c r="G1012" t="s">
        <v>1</v>
      </c>
      <c r="H1012" t="s">
        <v>10</v>
      </c>
      <c r="I1012" t="s">
        <v>3</v>
      </c>
      <c r="J1012">
        <v>0.82499699999999998</v>
      </c>
      <c r="K1012" t="s">
        <v>4</v>
      </c>
      <c r="L1012">
        <v>4489.46</v>
      </c>
      <c r="M1012" t="s">
        <v>5</v>
      </c>
      <c r="N1012">
        <v>10.023483620467999</v>
      </c>
      <c r="O1012" t="s">
        <v>6</v>
      </c>
      <c r="P1012">
        <v>45000</v>
      </c>
      <c r="Q1012" t="s">
        <v>7</v>
      </c>
      <c r="R1012">
        <v>45000</v>
      </c>
      <c r="S1012" t="s">
        <v>11</v>
      </c>
      <c r="T1012" t="s">
        <v>12264</v>
      </c>
      <c r="U1012" t="s">
        <v>12265</v>
      </c>
      <c r="V1012" t="s">
        <v>12266</v>
      </c>
      <c r="W1012">
        <v>6.2700400000000003E-2</v>
      </c>
    </row>
    <row r="1013" spans="5:23">
      <c r="E1013" t="s">
        <v>0</v>
      </c>
      <c r="F1013">
        <v>47703.4</v>
      </c>
      <c r="G1013" t="s">
        <v>1</v>
      </c>
      <c r="H1013" t="s">
        <v>2</v>
      </c>
      <c r="I1013" t="s">
        <v>3</v>
      </c>
      <c r="J1013">
        <v>0.68591599999999997</v>
      </c>
      <c r="K1013" t="s">
        <v>4</v>
      </c>
      <c r="L1013">
        <v>4455.62</v>
      </c>
      <c r="M1013" t="s">
        <v>5</v>
      </c>
      <c r="N1013">
        <v>10.099596161598001</v>
      </c>
      <c r="O1013" t="s">
        <v>6</v>
      </c>
      <c r="P1013">
        <v>45000</v>
      </c>
      <c r="Q1013" t="s">
        <v>7</v>
      </c>
      <c r="R1013">
        <v>45000</v>
      </c>
      <c r="S1013" t="s">
        <v>8</v>
      </c>
      <c r="T1013" t="s">
        <v>12296</v>
      </c>
      <c r="U1013" t="s">
        <v>12297</v>
      </c>
      <c r="V1013" t="s">
        <v>12298</v>
      </c>
      <c r="W1013">
        <v>9.7817899999999999E-2</v>
      </c>
    </row>
    <row r="1014" spans="5:23">
      <c r="E1014" t="s">
        <v>9</v>
      </c>
      <c r="F1014">
        <v>32314.5</v>
      </c>
      <c r="G1014" t="s">
        <v>1</v>
      </c>
      <c r="H1014" t="s">
        <v>10</v>
      </c>
      <c r="I1014" t="s">
        <v>3</v>
      </c>
      <c r="J1014">
        <v>0.83023599999999997</v>
      </c>
      <c r="K1014" t="s">
        <v>4</v>
      </c>
      <c r="L1014">
        <v>4489.51</v>
      </c>
      <c r="M1014" t="s">
        <v>5</v>
      </c>
      <c r="N1014">
        <v>10.023361374387999</v>
      </c>
      <c r="O1014" t="s">
        <v>6</v>
      </c>
      <c r="P1014">
        <v>45000</v>
      </c>
      <c r="Q1014" t="s">
        <v>7</v>
      </c>
      <c r="R1014">
        <v>45000</v>
      </c>
      <c r="S1014" t="s">
        <v>11</v>
      </c>
      <c r="T1014" t="s">
        <v>12299</v>
      </c>
      <c r="U1014" t="s">
        <v>12300</v>
      </c>
      <c r="V1014" t="s">
        <v>12301</v>
      </c>
      <c r="W1014">
        <v>5.9311599999999999E-2</v>
      </c>
    </row>
    <row r="1015" spans="5:23">
      <c r="E1015" t="s">
        <v>12</v>
      </c>
      <c r="F1015">
        <v>47703.4</v>
      </c>
      <c r="G1015" t="s">
        <v>1</v>
      </c>
      <c r="H1015" t="s">
        <v>2</v>
      </c>
      <c r="I1015" t="s">
        <v>3</v>
      </c>
      <c r="J1015">
        <v>0.68591599999999997</v>
      </c>
      <c r="K1015" t="s">
        <v>4</v>
      </c>
      <c r="L1015">
        <v>4455.62</v>
      </c>
      <c r="M1015" t="s">
        <v>5</v>
      </c>
      <c r="N1015">
        <v>10.099596161598001</v>
      </c>
      <c r="O1015" t="s">
        <v>6</v>
      </c>
      <c r="P1015">
        <v>45000</v>
      </c>
      <c r="Q1015" t="s">
        <v>7</v>
      </c>
      <c r="R1015">
        <v>45000</v>
      </c>
      <c r="S1015" t="s">
        <v>13</v>
      </c>
      <c r="T1015" t="s">
        <v>12296</v>
      </c>
      <c r="U1015" t="s">
        <v>12297</v>
      </c>
      <c r="V1015" t="s">
        <v>12298</v>
      </c>
      <c r="W1015">
        <v>9.7817899999999999E-2</v>
      </c>
    </row>
    <row r="1016" spans="5:23">
      <c r="E1016" t="s">
        <v>12</v>
      </c>
      <c r="F1016">
        <v>45880.1</v>
      </c>
      <c r="G1016" t="s">
        <v>1</v>
      </c>
      <c r="H1016" t="s">
        <v>14</v>
      </c>
      <c r="I1016" t="s">
        <v>3</v>
      </c>
      <c r="J1016">
        <v>0.69767500000000005</v>
      </c>
      <c r="K1016" t="s">
        <v>4</v>
      </c>
      <c r="L1016">
        <v>4477.8500000000004</v>
      </c>
      <c r="M1016" t="s">
        <v>5</v>
      </c>
      <c r="N1016">
        <v>10.049458372831999</v>
      </c>
      <c r="O1016" t="s">
        <v>6</v>
      </c>
      <c r="P1016">
        <v>45000</v>
      </c>
      <c r="Q1016" t="s">
        <v>7</v>
      </c>
      <c r="R1016">
        <v>45000</v>
      </c>
      <c r="S1016" t="s">
        <v>15</v>
      </c>
      <c r="T1016" t="s">
        <v>12302</v>
      </c>
      <c r="U1016" t="s">
        <v>12303</v>
      </c>
      <c r="V1016" t="s">
        <v>12304</v>
      </c>
      <c r="W1016">
        <v>0.103408</v>
      </c>
    </row>
    <row r="1017" spans="5:23">
      <c r="E1017" t="s">
        <v>16</v>
      </c>
      <c r="F1017">
        <v>45880.1</v>
      </c>
      <c r="G1017" t="s">
        <v>1</v>
      </c>
      <c r="H1017" t="s">
        <v>14</v>
      </c>
      <c r="I1017" t="s">
        <v>3</v>
      </c>
      <c r="J1017">
        <v>0.69767500000000005</v>
      </c>
      <c r="K1017" t="s">
        <v>4</v>
      </c>
      <c r="L1017">
        <v>4477.8500000000004</v>
      </c>
      <c r="M1017" t="s">
        <v>5</v>
      </c>
      <c r="N1017">
        <v>10.049458372831999</v>
      </c>
      <c r="O1017" t="s">
        <v>6</v>
      </c>
      <c r="P1017">
        <v>45000</v>
      </c>
      <c r="Q1017" t="s">
        <v>7</v>
      </c>
      <c r="R1017">
        <v>45000</v>
      </c>
      <c r="S1017" t="s">
        <v>15</v>
      </c>
      <c r="T1017" t="s">
        <v>12302</v>
      </c>
      <c r="U1017" t="s">
        <v>12303</v>
      </c>
      <c r="V1017" t="s">
        <v>12304</v>
      </c>
      <c r="W1017">
        <v>0.103408</v>
      </c>
    </row>
    <row r="1018" spans="5:23">
      <c r="E1018" t="s">
        <v>16</v>
      </c>
      <c r="F1018">
        <v>84897.600000000006</v>
      </c>
      <c r="G1018" t="s">
        <v>1</v>
      </c>
      <c r="H1018" t="s">
        <v>17</v>
      </c>
      <c r="I1018" t="s">
        <v>3</v>
      </c>
      <c r="J1018">
        <v>0.51734199999999997</v>
      </c>
      <c r="K1018" t="s">
        <v>4</v>
      </c>
      <c r="L1018">
        <v>4400.97</v>
      </c>
      <c r="M1018" t="s">
        <v>5</v>
      </c>
      <c r="N1018">
        <v>10.225012942285</v>
      </c>
      <c r="O1018" t="s">
        <v>6</v>
      </c>
      <c r="P1018">
        <v>45000</v>
      </c>
      <c r="Q1018" t="s">
        <v>7</v>
      </c>
      <c r="R1018">
        <v>45000</v>
      </c>
      <c r="S1018" t="s">
        <v>18</v>
      </c>
      <c r="T1018" t="s">
        <v>12305</v>
      </c>
      <c r="U1018" t="s">
        <v>12306</v>
      </c>
      <c r="V1018" t="s">
        <v>12307</v>
      </c>
      <c r="W1018">
        <v>0.16266600000000001</v>
      </c>
    </row>
    <row r="1019" spans="5:23">
      <c r="E1019" t="s">
        <v>19</v>
      </c>
      <c r="F1019">
        <v>84897.600000000006</v>
      </c>
      <c r="G1019" t="s">
        <v>1</v>
      </c>
      <c r="H1019" t="s">
        <v>17</v>
      </c>
      <c r="I1019" t="s">
        <v>3</v>
      </c>
      <c r="J1019">
        <v>0.51734199999999997</v>
      </c>
      <c r="K1019" t="s">
        <v>4</v>
      </c>
      <c r="L1019">
        <v>4400.97</v>
      </c>
      <c r="M1019" t="s">
        <v>5</v>
      </c>
      <c r="N1019">
        <v>10.225012942285</v>
      </c>
      <c r="O1019" t="s">
        <v>6</v>
      </c>
      <c r="P1019">
        <v>45000</v>
      </c>
      <c r="Q1019" t="s">
        <v>7</v>
      </c>
      <c r="R1019">
        <v>45000</v>
      </c>
      <c r="S1019" t="s">
        <v>20</v>
      </c>
      <c r="T1019" t="s">
        <v>12305</v>
      </c>
      <c r="U1019" t="s">
        <v>12306</v>
      </c>
      <c r="V1019" t="s">
        <v>12307</v>
      </c>
      <c r="W1019">
        <v>0.16266600000000001</v>
      </c>
    </row>
    <row r="1020" spans="5:23">
      <c r="E1020" t="s">
        <v>19</v>
      </c>
      <c r="F1020">
        <v>85778.3</v>
      </c>
      <c r="G1020" t="s">
        <v>1</v>
      </c>
      <c r="H1020" t="s">
        <v>2</v>
      </c>
      <c r="I1020" t="s">
        <v>3</v>
      </c>
      <c r="J1020">
        <v>0.51184399999999997</v>
      </c>
      <c r="K1020" t="s">
        <v>4</v>
      </c>
      <c r="L1020">
        <v>4449.87</v>
      </c>
      <c r="M1020" t="s">
        <v>5</v>
      </c>
      <c r="N1020">
        <v>10.112661241352001</v>
      </c>
      <c r="O1020" t="s">
        <v>6</v>
      </c>
      <c r="P1020">
        <v>45000</v>
      </c>
      <c r="Q1020" t="s">
        <v>7</v>
      </c>
      <c r="R1020">
        <v>45000</v>
      </c>
      <c r="S1020" t="s">
        <v>21</v>
      </c>
      <c r="T1020" t="s">
        <v>12308</v>
      </c>
      <c r="U1020" t="s">
        <v>12309</v>
      </c>
      <c r="V1020" t="s">
        <v>12310</v>
      </c>
      <c r="W1020">
        <v>0.16691400000000001</v>
      </c>
    </row>
    <row r="1021" spans="5:23">
      <c r="E1021" t="s">
        <v>22</v>
      </c>
      <c r="F1021">
        <v>85778.3</v>
      </c>
      <c r="G1021" t="s">
        <v>1</v>
      </c>
      <c r="H1021" t="s">
        <v>2</v>
      </c>
      <c r="I1021" t="s">
        <v>3</v>
      </c>
      <c r="J1021">
        <v>0.51184399999999997</v>
      </c>
      <c r="K1021" t="s">
        <v>4</v>
      </c>
      <c r="L1021">
        <v>4449.87</v>
      </c>
      <c r="M1021" t="s">
        <v>5</v>
      </c>
      <c r="N1021">
        <v>10.112661241352001</v>
      </c>
      <c r="O1021" t="s">
        <v>6</v>
      </c>
      <c r="P1021">
        <v>45000</v>
      </c>
      <c r="Q1021" t="s">
        <v>7</v>
      </c>
      <c r="R1021">
        <v>45000</v>
      </c>
      <c r="S1021" t="s">
        <v>21</v>
      </c>
      <c r="T1021" t="s">
        <v>12308</v>
      </c>
      <c r="U1021" t="s">
        <v>12309</v>
      </c>
      <c r="V1021" t="s">
        <v>12310</v>
      </c>
      <c r="W1021">
        <v>0.16691400000000001</v>
      </c>
    </row>
    <row r="1022" spans="5:23">
      <c r="E1022" t="s">
        <v>22</v>
      </c>
      <c r="F1022">
        <v>135207</v>
      </c>
      <c r="G1022" t="s">
        <v>1</v>
      </c>
      <c r="H1022" t="s">
        <v>23</v>
      </c>
      <c r="I1022" t="s">
        <v>3</v>
      </c>
      <c r="J1022">
        <v>0.41309600000000002</v>
      </c>
      <c r="K1022" t="s">
        <v>4</v>
      </c>
      <c r="L1022">
        <v>4334.1000000000004</v>
      </c>
      <c r="M1022" t="s">
        <v>5</v>
      </c>
      <c r="N1022">
        <v>10.382768986843001</v>
      </c>
      <c r="O1022" t="s">
        <v>6</v>
      </c>
      <c r="P1022">
        <v>45000</v>
      </c>
      <c r="Q1022" t="s">
        <v>7</v>
      </c>
      <c r="R1022">
        <v>45000</v>
      </c>
      <c r="S1022" t="s">
        <v>24</v>
      </c>
      <c r="T1022" t="s">
        <v>12311</v>
      </c>
      <c r="U1022" t="s">
        <v>12312</v>
      </c>
      <c r="V1022" t="s">
        <v>12313</v>
      </c>
      <c r="W1022">
        <v>0.193884</v>
      </c>
    </row>
    <row r="1023" spans="5:23">
      <c r="E1023" t="s">
        <v>25</v>
      </c>
      <c r="F1023">
        <v>135207</v>
      </c>
      <c r="G1023" t="s">
        <v>1</v>
      </c>
      <c r="H1023" t="s">
        <v>23</v>
      </c>
      <c r="I1023" t="s">
        <v>3</v>
      </c>
      <c r="J1023">
        <v>0.41309600000000002</v>
      </c>
      <c r="K1023" t="s">
        <v>4</v>
      </c>
      <c r="L1023">
        <v>4334.1000000000004</v>
      </c>
      <c r="M1023" t="s">
        <v>5</v>
      </c>
      <c r="N1023">
        <v>10.382768986843001</v>
      </c>
      <c r="O1023" t="s">
        <v>6</v>
      </c>
      <c r="P1023">
        <v>45000</v>
      </c>
      <c r="Q1023" t="s">
        <v>7</v>
      </c>
      <c r="R1023">
        <v>45000</v>
      </c>
      <c r="S1023" t="s">
        <v>26</v>
      </c>
      <c r="T1023" t="s">
        <v>12311</v>
      </c>
      <c r="U1023" t="s">
        <v>12312</v>
      </c>
      <c r="V1023" t="s">
        <v>12313</v>
      </c>
      <c r="W1023">
        <v>0.193884</v>
      </c>
    </row>
    <row r="1024" spans="5:23">
      <c r="E1024" t="s">
        <v>25</v>
      </c>
      <c r="F1024">
        <v>133090</v>
      </c>
      <c r="G1024" t="s">
        <v>1</v>
      </c>
      <c r="H1024" t="s">
        <v>27</v>
      </c>
      <c r="I1024" t="s">
        <v>3</v>
      </c>
      <c r="J1024">
        <v>0.41249599999999997</v>
      </c>
      <c r="K1024" t="s">
        <v>4</v>
      </c>
      <c r="L1024">
        <v>4415.8500000000004</v>
      </c>
      <c r="M1024" t="s">
        <v>5</v>
      </c>
      <c r="N1024">
        <v>10.190572234336001</v>
      </c>
      <c r="O1024" t="s">
        <v>6</v>
      </c>
      <c r="P1024">
        <v>45000</v>
      </c>
      <c r="Q1024" t="s">
        <v>7</v>
      </c>
      <c r="R1024">
        <v>45000</v>
      </c>
      <c r="S1024" t="s">
        <v>28</v>
      </c>
      <c r="T1024" t="s">
        <v>12314</v>
      </c>
      <c r="U1024" t="s">
        <v>12315</v>
      </c>
      <c r="V1024" t="s">
        <v>12316</v>
      </c>
      <c r="W1024">
        <v>0.190528</v>
      </c>
    </row>
    <row r="1025" spans="5:23">
      <c r="E1025" t="s">
        <v>29</v>
      </c>
      <c r="F1025">
        <v>133090</v>
      </c>
      <c r="G1025" t="s">
        <v>1</v>
      </c>
      <c r="H1025" t="s">
        <v>27</v>
      </c>
      <c r="I1025" t="s">
        <v>3</v>
      </c>
      <c r="J1025">
        <v>0.41249599999999997</v>
      </c>
      <c r="K1025" t="s">
        <v>4</v>
      </c>
      <c r="L1025">
        <v>4415.8500000000004</v>
      </c>
      <c r="M1025" t="s">
        <v>5</v>
      </c>
      <c r="N1025">
        <v>10.190572234336001</v>
      </c>
      <c r="O1025" t="s">
        <v>6</v>
      </c>
      <c r="P1025">
        <v>45000</v>
      </c>
      <c r="Q1025" t="s">
        <v>7</v>
      </c>
      <c r="R1025">
        <v>45000</v>
      </c>
      <c r="S1025" t="s">
        <v>28</v>
      </c>
      <c r="T1025" t="s">
        <v>12314</v>
      </c>
      <c r="U1025" t="s">
        <v>12315</v>
      </c>
      <c r="V1025" t="s">
        <v>12316</v>
      </c>
      <c r="W1025">
        <v>0.190528</v>
      </c>
    </row>
    <row r="1026" spans="5:23">
      <c r="E1026" t="s">
        <v>29</v>
      </c>
      <c r="F1026">
        <v>196620</v>
      </c>
      <c r="G1026" t="s">
        <v>1</v>
      </c>
      <c r="H1026" t="s">
        <v>30</v>
      </c>
      <c r="I1026" t="s">
        <v>3</v>
      </c>
      <c r="J1026">
        <v>0.34562700000000002</v>
      </c>
      <c r="K1026" t="s">
        <v>4</v>
      </c>
      <c r="L1026">
        <v>4257.51</v>
      </c>
      <c r="M1026" t="s">
        <v>5</v>
      </c>
      <c r="N1026">
        <v>10.569550191867</v>
      </c>
      <c r="O1026" t="s">
        <v>6</v>
      </c>
      <c r="P1026">
        <v>45000</v>
      </c>
      <c r="Q1026" t="s">
        <v>7</v>
      </c>
      <c r="R1026">
        <v>45000</v>
      </c>
      <c r="S1026" t="s">
        <v>31</v>
      </c>
      <c r="T1026" t="s">
        <v>12317</v>
      </c>
      <c r="U1026" t="s">
        <v>12318</v>
      </c>
      <c r="V1026" t="s">
        <v>12319</v>
      </c>
      <c r="W1026">
        <v>0.21543899999999999</v>
      </c>
    </row>
    <row r="1027" spans="5:23">
      <c r="E1027" t="s">
        <v>32</v>
      </c>
      <c r="F1027">
        <v>196620</v>
      </c>
      <c r="G1027" t="s">
        <v>1</v>
      </c>
      <c r="H1027" t="s">
        <v>30</v>
      </c>
      <c r="I1027" t="s">
        <v>3</v>
      </c>
      <c r="J1027">
        <v>0.34562700000000002</v>
      </c>
      <c r="K1027" t="s">
        <v>4</v>
      </c>
      <c r="L1027">
        <v>4257.51</v>
      </c>
      <c r="M1027" t="s">
        <v>5</v>
      </c>
      <c r="N1027">
        <v>10.569550191867</v>
      </c>
      <c r="O1027" t="s">
        <v>6</v>
      </c>
      <c r="P1027">
        <v>45000</v>
      </c>
      <c r="Q1027" t="s">
        <v>7</v>
      </c>
      <c r="R1027">
        <v>45000</v>
      </c>
      <c r="S1027" t="s">
        <v>33</v>
      </c>
      <c r="T1027" t="s">
        <v>12317</v>
      </c>
      <c r="U1027" t="s">
        <v>12318</v>
      </c>
      <c r="V1027" t="s">
        <v>12319</v>
      </c>
      <c r="W1027">
        <v>0.21543899999999999</v>
      </c>
    </row>
    <row r="1028" spans="5:23">
      <c r="E1028" t="s">
        <v>32</v>
      </c>
      <c r="F1028">
        <v>204796</v>
      </c>
      <c r="G1028" t="s">
        <v>1</v>
      </c>
      <c r="H1028" t="s">
        <v>17</v>
      </c>
      <c r="I1028" t="s">
        <v>3</v>
      </c>
      <c r="J1028">
        <v>0.334117</v>
      </c>
      <c r="K1028" t="s">
        <v>4</v>
      </c>
      <c r="L1028">
        <v>4374.04</v>
      </c>
      <c r="M1028" t="s">
        <v>5</v>
      </c>
      <c r="N1028">
        <v>10.287965977075</v>
      </c>
      <c r="O1028" t="s">
        <v>6</v>
      </c>
      <c r="P1028">
        <v>45000</v>
      </c>
      <c r="Q1028" t="s">
        <v>7</v>
      </c>
      <c r="R1028">
        <v>45000</v>
      </c>
      <c r="S1028" t="s">
        <v>34</v>
      </c>
      <c r="T1028" t="s">
        <v>12320</v>
      </c>
      <c r="U1028" t="s">
        <v>12321</v>
      </c>
      <c r="V1028" t="s">
        <v>12322</v>
      </c>
      <c r="W1028">
        <v>0.218031</v>
      </c>
    </row>
    <row r="1029" spans="5:23">
      <c r="E1029" t="s">
        <v>35</v>
      </c>
      <c r="F1029">
        <v>204796</v>
      </c>
      <c r="G1029" t="s">
        <v>1</v>
      </c>
      <c r="H1029" t="s">
        <v>17</v>
      </c>
      <c r="I1029" t="s">
        <v>3</v>
      </c>
      <c r="J1029">
        <v>0.334117</v>
      </c>
      <c r="K1029" t="s">
        <v>4</v>
      </c>
      <c r="L1029">
        <v>4374.04</v>
      </c>
      <c r="M1029" t="s">
        <v>5</v>
      </c>
      <c r="N1029">
        <v>10.287965977075</v>
      </c>
      <c r="O1029" t="s">
        <v>6</v>
      </c>
      <c r="P1029">
        <v>45000</v>
      </c>
      <c r="Q1029" t="s">
        <v>7</v>
      </c>
      <c r="R1029">
        <v>45000</v>
      </c>
      <c r="S1029" t="s">
        <v>34</v>
      </c>
      <c r="T1029" t="s">
        <v>12320</v>
      </c>
      <c r="U1029" t="s">
        <v>12321</v>
      </c>
      <c r="V1029" t="s">
        <v>12322</v>
      </c>
      <c r="W1029">
        <v>0.218031</v>
      </c>
    </row>
    <row r="1030" spans="5:23">
      <c r="E1030" t="s">
        <v>35</v>
      </c>
      <c r="F1030">
        <v>256184</v>
      </c>
      <c r="G1030" t="s">
        <v>1</v>
      </c>
      <c r="H1030" t="s">
        <v>36</v>
      </c>
      <c r="I1030" t="s">
        <v>3</v>
      </c>
      <c r="J1030">
        <v>0.306174</v>
      </c>
      <c r="K1030" t="s">
        <v>4</v>
      </c>
      <c r="L1030">
        <v>4164.01</v>
      </c>
      <c r="M1030" t="s">
        <v>5</v>
      </c>
      <c r="N1030">
        <v>10.806886704049999</v>
      </c>
      <c r="O1030" t="s">
        <v>6</v>
      </c>
      <c r="P1030">
        <v>45000</v>
      </c>
      <c r="Q1030" t="s">
        <v>7</v>
      </c>
      <c r="R1030">
        <v>45000</v>
      </c>
      <c r="S1030" t="s">
        <v>37</v>
      </c>
      <c r="T1030" t="s">
        <v>12323</v>
      </c>
      <c r="U1030" t="s">
        <v>12324</v>
      </c>
      <c r="V1030" t="s">
        <v>12325</v>
      </c>
      <c r="W1030">
        <v>0.23692099999999999</v>
      </c>
    </row>
    <row r="1031" spans="5:23">
      <c r="E1031" t="s">
        <v>38</v>
      </c>
      <c r="F1031">
        <v>256184</v>
      </c>
      <c r="G1031" t="s">
        <v>1</v>
      </c>
      <c r="H1031" t="s">
        <v>36</v>
      </c>
      <c r="I1031" t="s">
        <v>3</v>
      </c>
      <c r="J1031">
        <v>0.306174</v>
      </c>
      <c r="K1031" t="s">
        <v>4</v>
      </c>
      <c r="L1031">
        <v>4164.01</v>
      </c>
      <c r="M1031" t="s">
        <v>5</v>
      </c>
      <c r="N1031">
        <v>10.806886704049999</v>
      </c>
      <c r="O1031" t="s">
        <v>6</v>
      </c>
      <c r="P1031">
        <v>45000</v>
      </c>
      <c r="Q1031" t="s">
        <v>7</v>
      </c>
      <c r="R1031">
        <v>45000</v>
      </c>
      <c r="S1031" t="s">
        <v>39</v>
      </c>
      <c r="T1031" t="s">
        <v>12323</v>
      </c>
      <c r="U1031" t="s">
        <v>12324</v>
      </c>
      <c r="V1031" t="s">
        <v>12325</v>
      </c>
      <c r="W1031">
        <v>0.23692099999999999</v>
      </c>
    </row>
    <row r="1032" spans="5:23">
      <c r="E1032" t="s">
        <v>38</v>
      </c>
      <c r="F1032">
        <v>243462</v>
      </c>
      <c r="G1032" t="s">
        <v>1</v>
      </c>
      <c r="H1032" t="s">
        <v>40</v>
      </c>
      <c r="I1032" t="s">
        <v>3</v>
      </c>
      <c r="J1032">
        <v>0.30821900000000002</v>
      </c>
      <c r="K1032" t="s">
        <v>4</v>
      </c>
      <c r="L1032">
        <v>4323.63</v>
      </c>
      <c r="M1032" t="s">
        <v>5</v>
      </c>
      <c r="N1032">
        <v>10.407910294269</v>
      </c>
      <c r="O1032" t="s">
        <v>6</v>
      </c>
      <c r="P1032">
        <v>45000</v>
      </c>
      <c r="Q1032" t="s">
        <v>7</v>
      </c>
      <c r="R1032">
        <v>45000</v>
      </c>
      <c r="S1032" t="s">
        <v>41</v>
      </c>
      <c r="T1032" t="s">
        <v>12326</v>
      </c>
      <c r="U1032" t="s">
        <v>12327</v>
      </c>
      <c r="V1032" t="s">
        <v>12328</v>
      </c>
      <c r="W1032">
        <v>0.23246600000000001</v>
      </c>
    </row>
    <row r="1033" spans="5:23">
      <c r="E1033" t="s">
        <v>42</v>
      </c>
      <c r="F1033">
        <v>243462</v>
      </c>
      <c r="G1033" t="s">
        <v>1</v>
      </c>
      <c r="H1033" t="s">
        <v>40</v>
      </c>
      <c r="I1033" t="s">
        <v>3</v>
      </c>
      <c r="J1033">
        <v>0.30821900000000002</v>
      </c>
      <c r="K1033" t="s">
        <v>4</v>
      </c>
      <c r="L1033">
        <v>4323.63</v>
      </c>
      <c r="M1033" t="s">
        <v>5</v>
      </c>
      <c r="N1033">
        <v>10.407910294269</v>
      </c>
      <c r="O1033" t="s">
        <v>6</v>
      </c>
      <c r="P1033">
        <v>45000</v>
      </c>
      <c r="Q1033" t="s">
        <v>7</v>
      </c>
      <c r="R1033">
        <v>45000</v>
      </c>
      <c r="S1033" t="s">
        <v>41</v>
      </c>
      <c r="T1033" t="s">
        <v>12326</v>
      </c>
      <c r="U1033" t="s">
        <v>12327</v>
      </c>
      <c r="V1033" t="s">
        <v>12328</v>
      </c>
      <c r="W1033">
        <v>0.23246600000000001</v>
      </c>
    </row>
    <row r="1034" spans="5:23">
      <c r="E1034" t="s">
        <v>42</v>
      </c>
      <c r="F1034">
        <v>32365</v>
      </c>
      <c r="G1034" t="s">
        <v>1</v>
      </c>
      <c r="H1034" t="s">
        <v>14</v>
      </c>
      <c r="I1034" t="s">
        <v>3</v>
      </c>
      <c r="J1034">
        <v>0.83055999999999996</v>
      </c>
      <c r="K1034" t="s">
        <v>4</v>
      </c>
      <c r="L1034">
        <v>4479.01</v>
      </c>
      <c r="M1034" t="s">
        <v>5</v>
      </c>
      <c r="N1034">
        <v>10.046871903935999</v>
      </c>
      <c r="O1034" t="s">
        <v>6</v>
      </c>
      <c r="P1034">
        <v>45000</v>
      </c>
      <c r="Q1034" t="s">
        <v>7</v>
      </c>
      <c r="R1034">
        <v>45000</v>
      </c>
      <c r="S1034" t="s">
        <v>43</v>
      </c>
      <c r="T1034" t="s">
        <v>12293</v>
      </c>
      <c r="U1034" t="s">
        <v>12329</v>
      </c>
      <c r="V1034" t="s">
        <v>12330</v>
      </c>
      <c r="W1034">
        <v>5.5454099999999999E-2</v>
      </c>
    </row>
    <row r="1035" spans="5:23">
      <c r="E1035" t="s">
        <v>44</v>
      </c>
      <c r="F1035">
        <v>32365</v>
      </c>
      <c r="G1035" t="s">
        <v>1</v>
      </c>
      <c r="H1035" t="s">
        <v>14</v>
      </c>
      <c r="I1035" t="s">
        <v>3</v>
      </c>
      <c r="J1035">
        <v>0.83055999999999996</v>
      </c>
      <c r="K1035" t="s">
        <v>4</v>
      </c>
      <c r="L1035">
        <v>4479.01</v>
      </c>
      <c r="M1035" t="s">
        <v>5</v>
      </c>
      <c r="N1035">
        <v>10.046871903935999</v>
      </c>
      <c r="O1035" t="s">
        <v>6</v>
      </c>
      <c r="P1035">
        <v>45000</v>
      </c>
      <c r="Q1035" t="s">
        <v>7</v>
      </c>
      <c r="R1035">
        <v>45000</v>
      </c>
      <c r="S1035" t="s">
        <v>45</v>
      </c>
      <c r="T1035" t="s">
        <v>12293</v>
      </c>
      <c r="U1035" t="s">
        <v>12329</v>
      </c>
      <c r="V1035" t="s">
        <v>12330</v>
      </c>
      <c r="W1035">
        <v>5.5454099999999999E-2</v>
      </c>
    </row>
    <row r="1036" spans="5:23">
      <c r="E1036" t="s">
        <v>44</v>
      </c>
      <c r="F1036">
        <v>32314.5</v>
      </c>
      <c r="G1036" t="s">
        <v>1</v>
      </c>
      <c r="H1036" t="s">
        <v>10</v>
      </c>
      <c r="I1036" t="s">
        <v>3</v>
      </c>
      <c r="J1036">
        <v>0.83023599999999997</v>
      </c>
      <c r="K1036" t="s">
        <v>4</v>
      </c>
      <c r="L1036">
        <v>4489.51</v>
      </c>
      <c r="M1036" t="s">
        <v>5</v>
      </c>
      <c r="N1036">
        <v>10.023361374387999</v>
      </c>
      <c r="O1036" t="s">
        <v>6</v>
      </c>
      <c r="P1036">
        <v>45000</v>
      </c>
      <c r="Q1036" t="s">
        <v>7</v>
      </c>
      <c r="R1036">
        <v>45000</v>
      </c>
      <c r="S1036" t="s">
        <v>11</v>
      </c>
      <c r="T1036" t="s">
        <v>12299</v>
      </c>
      <c r="U1036" t="s">
        <v>12300</v>
      </c>
      <c r="V1036" t="s">
        <v>12301</v>
      </c>
      <c r="W1036">
        <v>5.9311599999999999E-2</v>
      </c>
    </row>
    <row r="1037" spans="5:23">
      <c r="E1037" t="s">
        <v>0</v>
      </c>
      <c r="F1037">
        <v>46503.3</v>
      </c>
      <c r="G1037" t="s">
        <v>1</v>
      </c>
      <c r="H1037" t="s">
        <v>2</v>
      </c>
      <c r="I1037" t="s">
        <v>3</v>
      </c>
      <c r="J1037">
        <v>0.69470399999999999</v>
      </c>
      <c r="K1037" t="s">
        <v>4</v>
      </c>
      <c r="L1037">
        <v>4455.71</v>
      </c>
      <c r="M1037" t="s">
        <v>5</v>
      </c>
      <c r="N1037">
        <v>10.099401161868</v>
      </c>
      <c r="O1037" t="s">
        <v>6</v>
      </c>
      <c r="P1037">
        <v>45000</v>
      </c>
      <c r="Q1037" t="s">
        <v>7</v>
      </c>
      <c r="R1037">
        <v>45000</v>
      </c>
      <c r="S1037" t="s">
        <v>8</v>
      </c>
      <c r="T1037" t="s">
        <v>12331</v>
      </c>
      <c r="U1037" t="s">
        <v>12332</v>
      </c>
      <c r="V1037" t="s">
        <v>12333</v>
      </c>
      <c r="W1037">
        <v>9.8984799999999998E-2</v>
      </c>
    </row>
    <row r="1038" spans="5:23">
      <c r="E1038" t="s">
        <v>9</v>
      </c>
      <c r="F1038">
        <v>31979.7</v>
      </c>
      <c r="G1038" t="s">
        <v>1</v>
      </c>
      <c r="H1038" t="s">
        <v>10</v>
      </c>
      <c r="I1038" t="s">
        <v>3</v>
      </c>
      <c r="J1038">
        <v>0.83457999999999999</v>
      </c>
      <c r="K1038" t="s">
        <v>4</v>
      </c>
      <c r="L1038">
        <v>4489.41</v>
      </c>
      <c r="M1038" t="s">
        <v>5</v>
      </c>
      <c r="N1038">
        <v>10.023581417332</v>
      </c>
      <c r="O1038" t="s">
        <v>6</v>
      </c>
      <c r="P1038">
        <v>45000</v>
      </c>
      <c r="Q1038" t="s">
        <v>7</v>
      </c>
      <c r="R1038">
        <v>45000</v>
      </c>
      <c r="S1038" t="s">
        <v>11</v>
      </c>
      <c r="T1038" t="s">
        <v>12334</v>
      </c>
      <c r="U1038" t="s">
        <v>12335</v>
      </c>
      <c r="V1038" t="s">
        <v>12336</v>
      </c>
      <c r="W1038">
        <v>4.8266299999999998E-2</v>
      </c>
    </row>
    <row r="1039" spans="5:23">
      <c r="E1039" t="s">
        <v>12</v>
      </c>
      <c r="F1039">
        <v>46503.3</v>
      </c>
      <c r="G1039" t="s">
        <v>1</v>
      </c>
      <c r="H1039" t="s">
        <v>2</v>
      </c>
      <c r="I1039" t="s">
        <v>3</v>
      </c>
      <c r="J1039">
        <v>0.69470399999999999</v>
      </c>
      <c r="K1039" t="s">
        <v>4</v>
      </c>
      <c r="L1039">
        <v>4455.71</v>
      </c>
      <c r="M1039" t="s">
        <v>5</v>
      </c>
      <c r="N1039">
        <v>10.099401161868</v>
      </c>
      <c r="O1039" t="s">
        <v>6</v>
      </c>
      <c r="P1039">
        <v>45000</v>
      </c>
      <c r="Q1039" t="s">
        <v>7</v>
      </c>
      <c r="R1039">
        <v>45000</v>
      </c>
      <c r="S1039" t="s">
        <v>13</v>
      </c>
      <c r="T1039" t="s">
        <v>12331</v>
      </c>
      <c r="U1039" t="s">
        <v>12332</v>
      </c>
      <c r="V1039" t="s">
        <v>12333</v>
      </c>
      <c r="W1039">
        <v>9.8984799999999998E-2</v>
      </c>
    </row>
    <row r="1040" spans="5:23">
      <c r="E1040" t="s">
        <v>12</v>
      </c>
      <c r="F1040">
        <v>45876.9</v>
      </c>
      <c r="G1040" t="s">
        <v>1</v>
      </c>
      <c r="H1040" t="s">
        <v>14</v>
      </c>
      <c r="I1040" t="s">
        <v>3</v>
      </c>
      <c r="J1040">
        <v>0.69771399999999995</v>
      </c>
      <c r="K1040" t="s">
        <v>4</v>
      </c>
      <c r="L1040">
        <v>4477.66</v>
      </c>
      <c r="M1040" t="s">
        <v>5</v>
      </c>
      <c r="N1040">
        <v>10.04989756772</v>
      </c>
      <c r="O1040" t="s">
        <v>6</v>
      </c>
      <c r="P1040">
        <v>45000</v>
      </c>
      <c r="Q1040" t="s">
        <v>7</v>
      </c>
      <c r="R1040">
        <v>45000</v>
      </c>
      <c r="S1040" t="s">
        <v>15</v>
      </c>
      <c r="T1040" t="s">
        <v>12337</v>
      </c>
      <c r="U1040" t="s">
        <v>12338</v>
      </c>
      <c r="V1040" t="s">
        <v>12339</v>
      </c>
      <c r="W1040">
        <v>9.8567799999999997E-2</v>
      </c>
    </row>
    <row r="1041" spans="5:23">
      <c r="E1041" t="s">
        <v>16</v>
      </c>
      <c r="F1041">
        <v>45876.9</v>
      </c>
      <c r="G1041" t="s">
        <v>1</v>
      </c>
      <c r="H1041" t="s">
        <v>14</v>
      </c>
      <c r="I1041" t="s">
        <v>3</v>
      </c>
      <c r="J1041">
        <v>0.69771399999999995</v>
      </c>
      <c r="K1041" t="s">
        <v>4</v>
      </c>
      <c r="L1041">
        <v>4477.66</v>
      </c>
      <c r="M1041" t="s">
        <v>5</v>
      </c>
      <c r="N1041">
        <v>10.04989756772</v>
      </c>
      <c r="O1041" t="s">
        <v>6</v>
      </c>
      <c r="P1041">
        <v>45000</v>
      </c>
      <c r="Q1041" t="s">
        <v>7</v>
      </c>
      <c r="R1041">
        <v>45000</v>
      </c>
      <c r="S1041" t="s">
        <v>15</v>
      </c>
      <c r="T1041" t="s">
        <v>12337</v>
      </c>
      <c r="U1041" t="s">
        <v>12338</v>
      </c>
      <c r="V1041" t="s">
        <v>12339</v>
      </c>
      <c r="W1041">
        <v>9.8567799999999997E-2</v>
      </c>
    </row>
    <row r="1042" spans="5:23">
      <c r="E1042" t="s">
        <v>16</v>
      </c>
      <c r="F1042">
        <v>86239.7</v>
      </c>
      <c r="G1042" t="s">
        <v>1</v>
      </c>
      <c r="H1042" t="s">
        <v>17</v>
      </c>
      <c r="I1042" t="s">
        <v>3</v>
      </c>
      <c r="J1042">
        <v>0.51328600000000002</v>
      </c>
      <c r="K1042" t="s">
        <v>4</v>
      </c>
      <c r="L1042">
        <v>4401.22</v>
      </c>
      <c r="M1042" t="s">
        <v>5</v>
      </c>
      <c r="N1042">
        <v>10.224428240095</v>
      </c>
      <c r="O1042" t="s">
        <v>6</v>
      </c>
      <c r="P1042">
        <v>45000</v>
      </c>
      <c r="Q1042" t="s">
        <v>7</v>
      </c>
      <c r="R1042">
        <v>45000</v>
      </c>
      <c r="S1042" t="s">
        <v>18</v>
      </c>
      <c r="T1042" t="s">
        <v>12340</v>
      </c>
      <c r="U1042" t="s">
        <v>12341</v>
      </c>
      <c r="V1042" t="s">
        <v>12342</v>
      </c>
      <c r="W1042">
        <v>0.153313</v>
      </c>
    </row>
    <row r="1043" spans="5:23">
      <c r="E1043" t="s">
        <v>19</v>
      </c>
      <c r="F1043">
        <v>86239.7</v>
      </c>
      <c r="G1043" t="s">
        <v>1</v>
      </c>
      <c r="H1043" t="s">
        <v>17</v>
      </c>
      <c r="I1043" t="s">
        <v>3</v>
      </c>
      <c r="J1043">
        <v>0.51328600000000002</v>
      </c>
      <c r="K1043" t="s">
        <v>4</v>
      </c>
      <c r="L1043">
        <v>4401.22</v>
      </c>
      <c r="M1043" t="s">
        <v>5</v>
      </c>
      <c r="N1043">
        <v>10.224428240095</v>
      </c>
      <c r="O1043" t="s">
        <v>6</v>
      </c>
      <c r="P1043">
        <v>45000</v>
      </c>
      <c r="Q1043" t="s">
        <v>7</v>
      </c>
      <c r="R1043">
        <v>45000</v>
      </c>
      <c r="S1043" t="s">
        <v>20</v>
      </c>
      <c r="T1043" t="s">
        <v>12340</v>
      </c>
      <c r="U1043" t="s">
        <v>12341</v>
      </c>
      <c r="V1043" t="s">
        <v>12342</v>
      </c>
      <c r="W1043">
        <v>0.153313</v>
      </c>
    </row>
    <row r="1044" spans="5:23">
      <c r="E1044" t="s">
        <v>19</v>
      </c>
      <c r="F1044">
        <v>82333.100000000006</v>
      </c>
      <c r="G1044" t="s">
        <v>1</v>
      </c>
      <c r="H1044" t="s">
        <v>2</v>
      </c>
      <c r="I1044" t="s">
        <v>3</v>
      </c>
      <c r="J1044">
        <v>0.52240799999999998</v>
      </c>
      <c r="K1044" t="s">
        <v>4</v>
      </c>
      <c r="L1044">
        <v>4450.47</v>
      </c>
      <c r="M1044" t="s">
        <v>5</v>
      </c>
      <c r="N1044">
        <v>10.111296243256</v>
      </c>
      <c r="O1044" t="s">
        <v>6</v>
      </c>
      <c r="P1044">
        <v>45000</v>
      </c>
      <c r="Q1044" t="s">
        <v>7</v>
      </c>
      <c r="R1044">
        <v>45000</v>
      </c>
      <c r="S1044" t="s">
        <v>21</v>
      </c>
      <c r="T1044" t="s">
        <v>12343</v>
      </c>
      <c r="U1044" t="s">
        <v>12344</v>
      </c>
      <c r="V1044" t="s">
        <v>12345</v>
      </c>
      <c r="W1044">
        <v>0.15609999999999999</v>
      </c>
    </row>
    <row r="1045" spans="5:23">
      <c r="E1045" t="s">
        <v>22</v>
      </c>
      <c r="F1045">
        <v>82333.100000000006</v>
      </c>
      <c r="G1045" t="s">
        <v>1</v>
      </c>
      <c r="H1045" t="s">
        <v>2</v>
      </c>
      <c r="I1045" t="s">
        <v>3</v>
      </c>
      <c r="J1045">
        <v>0.52240799999999998</v>
      </c>
      <c r="K1045" t="s">
        <v>4</v>
      </c>
      <c r="L1045">
        <v>4450.47</v>
      </c>
      <c r="M1045" t="s">
        <v>5</v>
      </c>
      <c r="N1045">
        <v>10.111296243256</v>
      </c>
      <c r="O1045" t="s">
        <v>6</v>
      </c>
      <c r="P1045">
        <v>45000</v>
      </c>
      <c r="Q1045" t="s">
        <v>7</v>
      </c>
      <c r="R1045">
        <v>45000</v>
      </c>
      <c r="S1045" t="s">
        <v>21</v>
      </c>
      <c r="T1045" t="s">
        <v>12343</v>
      </c>
      <c r="U1045" t="s">
        <v>12344</v>
      </c>
      <c r="V1045" t="s">
        <v>12345</v>
      </c>
      <c r="W1045">
        <v>0.15609999999999999</v>
      </c>
    </row>
    <row r="1046" spans="5:23">
      <c r="E1046" t="s">
        <v>22</v>
      </c>
      <c r="F1046">
        <v>137609</v>
      </c>
      <c r="G1046" t="s">
        <v>1</v>
      </c>
      <c r="H1046" t="s">
        <v>23</v>
      </c>
      <c r="I1046" t="s">
        <v>3</v>
      </c>
      <c r="J1046">
        <v>0.40940599999999999</v>
      </c>
      <c r="K1046" t="s">
        <v>4</v>
      </c>
      <c r="L1046">
        <v>4335.57</v>
      </c>
      <c r="M1046" t="s">
        <v>5</v>
      </c>
      <c r="N1046">
        <v>10.379261367714999</v>
      </c>
      <c r="O1046" t="s">
        <v>6</v>
      </c>
      <c r="P1046">
        <v>45000</v>
      </c>
      <c r="Q1046" t="s">
        <v>7</v>
      </c>
      <c r="R1046">
        <v>45000</v>
      </c>
      <c r="S1046" t="s">
        <v>24</v>
      </c>
      <c r="T1046" t="s">
        <v>12346</v>
      </c>
      <c r="U1046" t="s">
        <v>12347</v>
      </c>
      <c r="V1046" t="s">
        <v>12348</v>
      </c>
      <c r="W1046">
        <v>0.19925499999999999</v>
      </c>
    </row>
    <row r="1047" spans="5:23">
      <c r="E1047" t="s">
        <v>25</v>
      </c>
      <c r="F1047">
        <v>137609</v>
      </c>
      <c r="G1047" t="s">
        <v>1</v>
      </c>
      <c r="H1047" t="s">
        <v>23</v>
      </c>
      <c r="I1047" t="s">
        <v>3</v>
      </c>
      <c r="J1047">
        <v>0.40940599999999999</v>
      </c>
      <c r="K1047" t="s">
        <v>4</v>
      </c>
      <c r="L1047">
        <v>4335.57</v>
      </c>
      <c r="M1047" t="s">
        <v>5</v>
      </c>
      <c r="N1047">
        <v>10.379261367714999</v>
      </c>
      <c r="O1047" t="s">
        <v>6</v>
      </c>
      <c r="P1047">
        <v>45000</v>
      </c>
      <c r="Q1047" t="s">
        <v>7</v>
      </c>
      <c r="R1047">
        <v>45000</v>
      </c>
      <c r="S1047" t="s">
        <v>26</v>
      </c>
      <c r="T1047" t="s">
        <v>12346</v>
      </c>
      <c r="U1047" t="s">
        <v>12347</v>
      </c>
      <c r="V1047" t="s">
        <v>12348</v>
      </c>
      <c r="W1047">
        <v>0.19925499999999999</v>
      </c>
    </row>
    <row r="1048" spans="5:23">
      <c r="E1048" t="s">
        <v>25</v>
      </c>
      <c r="F1048">
        <v>135371</v>
      </c>
      <c r="G1048" t="s">
        <v>1</v>
      </c>
      <c r="H1048" t="s">
        <v>27</v>
      </c>
      <c r="I1048" t="s">
        <v>3</v>
      </c>
      <c r="J1048">
        <v>0.40900900000000001</v>
      </c>
      <c r="K1048" t="s">
        <v>4</v>
      </c>
      <c r="L1048">
        <v>4415.78</v>
      </c>
      <c r="M1048" t="s">
        <v>5</v>
      </c>
      <c r="N1048">
        <v>10.190718434632</v>
      </c>
      <c r="O1048" t="s">
        <v>6</v>
      </c>
      <c r="P1048">
        <v>45000</v>
      </c>
      <c r="Q1048" t="s">
        <v>7</v>
      </c>
      <c r="R1048">
        <v>45000</v>
      </c>
      <c r="S1048" t="s">
        <v>28</v>
      </c>
      <c r="T1048" t="s">
        <v>12349</v>
      </c>
      <c r="U1048" t="s">
        <v>12350</v>
      </c>
      <c r="V1048" t="s">
        <v>12351</v>
      </c>
      <c r="W1048">
        <v>0.20388100000000001</v>
      </c>
    </row>
    <row r="1049" spans="5:23">
      <c r="E1049" t="s">
        <v>29</v>
      </c>
      <c r="F1049">
        <v>135371</v>
      </c>
      <c r="G1049" t="s">
        <v>1</v>
      </c>
      <c r="H1049" t="s">
        <v>27</v>
      </c>
      <c r="I1049" t="s">
        <v>3</v>
      </c>
      <c r="J1049">
        <v>0.40900900000000001</v>
      </c>
      <c r="K1049" t="s">
        <v>4</v>
      </c>
      <c r="L1049">
        <v>4415.78</v>
      </c>
      <c r="M1049" t="s">
        <v>5</v>
      </c>
      <c r="N1049">
        <v>10.190718434632</v>
      </c>
      <c r="O1049" t="s">
        <v>6</v>
      </c>
      <c r="P1049">
        <v>45000</v>
      </c>
      <c r="Q1049" t="s">
        <v>7</v>
      </c>
      <c r="R1049">
        <v>45000</v>
      </c>
      <c r="S1049" t="s">
        <v>28</v>
      </c>
      <c r="T1049" t="s">
        <v>12349</v>
      </c>
      <c r="U1049" t="s">
        <v>12350</v>
      </c>
      <c r="V1049" t="s">
        <v>12351</v>
      </c>
      <c r="W1049">
        <v>0.20388100000000001</v>
      </c>
    </row>
    <row r="1050" spans="5:23">
      <c r="E1050" t="s">
        <v>29</v>
      </c>
      <c r="F1050">
        <v>201481</v>
      </c>
      <c r="G1050" t="s">
        <v>1</v>
      </c>
      <c r="H1050" t="s">
        <v>30</v>
      </c>
      <c r="I1050" t="s">
        <v>3</v>
      </c>
      <c r="J1050">
        <v>0.34152100000000002</v>
      </c>
      <c r="K1050" t="s">
        <v>4</v>
      </c>
      <c r="L1050">
        <v>4255.32</v>
      </c>
      <c r="M1050" t="s">
        <v>5</v>
      </c>
      <c r="N1050">
        <v>10.575006026279</v>
      </c>
      <c r="O1050" t="s">
        <v>6</v>
      </c>
      <c r="P1050">
        <v>45000</v>
      </c>
      <c r="Q1050" t="s">
        <v>7</v>
      </c>
      <c r="R1050">
        <v>45000</v>
      </c>
      <c r="S1050" t="s">
        <v>31</v>
      </c>
      <c r="T1050" t="s">
        <v>12352</v>
      </c>
      <c r="U1050" t="s">
        <v>12353</v>
      </c>
      <c r="V1050" t="s">
        <v>12354</v>
      </c>
      <c r="W1050">
        <v>0.22056600000000001</v>
      </c>
    </row>
    <row r="1051" spans="5:23">
      <c r="E1051" t="s">
        <v>32</v>
      </c>
      <c r="F1051">
        <v>201481</v>
      </c>
      <c r="G1051" t="s">
        <v>1</v>
      </c>
      <c r="H1051" t="s">
        <v>30</v>
      </c>
      <c r="I1051" t="s">
        <v>3</v>
      </c>
      <c r="J1051">
        <v>0.34152100000000002</v>
      </c>
      <c r="K1051" t="s">
        <v>4</v>
      </c>
      <c r="L1051">
        <v>4255.32</v>
      </c>
      <c r="M1051" t="s">
        <v>5</v>
      </c>
      <c r="N1051">
        <v>10.575006026279</v>
      </c>
      <c r="O1051" t="s">
        <v>6</v>
      </c>
      <c r="P1051">
        <v>45000</v>
      </c>
      <c r="Q1051" t="s">
        <v>7</v>
      </c>
      <c r="R1051">
        <v>45000</v>
      </c>
      <c r="S1051" t="s">
        <v>33</v>
      </c>
      <c r="T1051" t="s">
        <v>12352</v>
      </c>
      <c r="U1051" t="s">
        <v>12353</v>
      </c>
      <c r="V1051" t="s">
        <v>12354</v>
      </c>
      <c r="W1051">
        <v>0.22056600000000001</v>
      </c>
    </row>
    <row r="1052" spans="5:23">
      <c r="E1052" t="s">
        <v>32</v>
      </c>
      <c r="F1052">
        <v>196983</v>
      </c>
      <c r="G1052" t="s">
        <v>1</v>
      </c>
      <c r="H1052" t="s">
        <v>17</v>
      </c>
      <c r="I1052" t="s">
        <v>3</v>
      </c>
      <c r="J1052">
        <v>0.34063599999999999</v>
      </c>
      <c r="K1052" t="s">
        <v>4</v>
      </c>
      <c r="L1052">
        <v>4375.12</v>
      </c>
      <c r="M1052" t="s">
        <v>5</v>
      </c>
      <c r="N1052">
        <v>10.285432267585</v>
      </c>
      <c r="O1052" t="s">
        <v>6</v>
      </c>
      <c r="P1052">
        <v>45000</v>
      </c>
      <c r="Q1052" t="s">
        <v>7</v>
      </c>
      <c r="R1052">
        <v>45000</v>
      </c>
      <c r="S1052" t="s">
        <v>34</v>
      </c>
      <c r="T1052" t="s">
        <v>12355</v>
      </c>
      <c r="U1052" t="s">
        <v>12356</v>
      </c>
      <c r="V1052" t="s">
        <v>12357</v>
      </c>
      <c r="W1052">
        <v>0.22808400000000001</v>
      </c>
    </row>
    <row r="1053" spans="5:23">
      <c r="E1053" t="s">
        <v>35</v>
      </c>
      <c r="F1053">
        <v>196983</v>
      </c>
      <c r="G1053" t="s">
        <v>1</v>
      </c>
      <c r="H1053" t="s">
        <v>17</v>
      </c>
      <c r="I1053" t="s">
        <v>3</v>
      </c>
      <c r="J1053">
        <v>0.34063599999999999</v>
      </c>
      <c r="K1053" t="s">
        <v>4</v>
      </c>
      <c r="L1053">
        <v>4375.12</v>
      </c>
      <c r="M1053" t="s">
        <v>5</v>
      </c>
      <c r="N1053">
        <v>10.285432267585</v>
      </c>
      <c r="O1053" t="s">
        <v>6</v>
      </c>
      <c r="P1053">
        <v>45000</v>
      </c>
      <c r="Q1053" t="s">
        <v>7</v>
      </c>
      <c r="R1053">
        <v>45000</v>
      </c>
      <c r="S1053" t="s">
        <v>34</v>
      </c>
      <c r="T1053" t="s">
        <v>12355</v>
      </c>
      <c r="U1053" t="s">
        <v>12356</v>
      </c>
      <c r="V1053" t="s">
        <v>12357</v>
      </c>
      <c r="W1053">
        <v>0.22808400000000001</v>
      </c>
    </row>
    <row r="1054" spans="5:23">
      <c r="E1054" t="s">
        <v>35</v>
      </c>
      <c r="F1054">
        <v>254797</v>
      </c>
      <c r="G1054" t="s">
        <v>1</v>
      </c>
      <c r="H1054" t="s">
        <v>36</v>
      </c>
      <c r="I1054" t="s">
        <v>3</v>
      </c>
      <c r="J1054">
        <v>0.30703399999999997</v>
      </c>
      <c r="K1054" t="s">
        <v>4</v>
      </c>
      <c r="L1054">
        <v>4163.26</v>
      </c>
      <c r="M1054" t="s">
        <v>5</v>
      </c>
      <c r="N1054">
        <v>10.808835117341999</v>
      </c>
      <c r="O1054" t="s">
        <v>6</v>
      </c>
      <c r="P1054">
        <v>45000</v>
      </c>
      <c r="Q1054" t="s">
        <v>7</v>
      </c>
      <c r="R1054">
        <v>45000</v>
      </c>
      <c r="S1054" t="s">
        <v>37</v>
      </c>
      <c r="T1054" t="s">
        <v>12358</v>
      </c>
      <c r="U1054" t="s">
        <v>12359</v>
      </c>
      <c r="V1054" t="s">
        <v>12360</v>
      </c>
      <c r="W1054">
        <v>0.23186399999999999</v>
      </c>
    </row>
    <row r="1055" spans="5:23">
      <c r="E1055" t="s">
        <v>38</v>
      </c>
      <c r="F1055">
        <v>254797</v>
      </c>
      <c r="G1055" t="s">
        <v>1</v>
      </c>
      <c r="H1055" t="s">
        <v>36</v>
      </c>
      <c r="I1055" t="s">
        <v>3</v>
      </c>
      <c r="J1055">
        <v>0.30703399999999997</v>
      </c>
      <c r="K1055" t="s">
        <v>4</v>
      </c>
      <c r="L1055">
        <v>4163.26</v>
      </c>
      <c r="M1055" t="s">
        <v>5</v>
      </c>
      <c r="N1055">
        <v>10.808835117341999</v>
      </c>
      <c r="O1055" t="s">
        <v>6</v>
      </c>
      <c r="P1055">
        <v>45000</v>
      </c>
      <c r="Q1055" t="s">
        <v>7</v>
      </c>
      <c r="R1055">
        <v>45000</v>
      </c>
      <c r="S1055" t="s">
        <v>39</v>
      </c>
      <c r="T1055" t="s">
        <v>12358</v>
      </c>
      <c r="U1055" t="s">
        <v>12359</v>
      </c>
      <c r="V1055" t="s">
        <v>12360</v>
      </c>
      <c r="W1055">
        <v>0.23186399999999999</v>
      </c>
    </row>
    <row r="1056" spans="5:23">
      <c r="E1056" t="s">
        <v>38</v>
      </c>
      <c r="F1056">
        <v>239415</v>
      </c>
      <c r="G1056" t="s">
        <v>1</v>
      </c>
      <c r="H1056" t="s">
        <v>40</v>
      </c>
      <c r="I1056" t="s">
        <v>3</v>
      </c>
      <c r="J1056">
        <v>0.31075900000000001</v>
      </c>
      <c r="K1056" t="s">
        <v>4</v>
      </c>
      <c r="L1056">
        <v>4325.1499999999996</v>
      </c>
      <c r="M1056" t="s">
        <v>5</v>
      </c>
      <c r="N1056">
        <v>10.404256276839</v>
      </c>
      <c r="O1056" t="s">
        <v>6</v>
      </c>
      <c r="P1056">
        <v>45000</v>
      </c>
      <c r="Q1056" t="s">
        <v>7</v>
      </c>
      <c r="R1056">
        <v>45000</v>
      </c>
      <c r="S1056" t="s">
        <v>41</v>
      </c>
      <c r="T1056" t="s">
        <v>12361</v>
      </c>
      <c r="U1056" t="s">
        <v>12362</v>
      </c>
      <c r="V1056" t="s">
        <v>12363</v>
      </c>
      <c r="W1056">
        <v>0.23999200000000001</v>
      </c>
    </row>
    <row r="1057" spans="5:23">
      <c r="E1057" t="s">
        <v>42</v>
      </c>
      <c r="F1057">
        <v>239415</v>
      </c>
      <c r="G1057" t="s">
        <v>1</v>
      </c>
      <c r="H1057" t="s">
        <v>40</v>
      </c>
      <c r="I1057" t="s">
        <v>3</v>
      </c>
      <c r="J1057">
        <v>0.31075900000000001</v>
      </c>
      <c r="K1057" t="s">
        <v>4</v>
      </c>
      <c r="L1057">
        <v>4325.1499999999996</v>
      </c>
      <c r="M1057" t="s">
        <v>5</v>
      </c>
      <c r="N1057">
        <v>10.404256276839</v>
      </c>
      <c r="O1057" t="s">
        <v>6</v>
      </c>
      <c r="P1057">
        <v>45000</v>
      </c>
      <c r="Q1057" t="s">
        <v>7</v>
      </c>
      <c r="R1057">
        <v>45000</v>
      </c>
      <c r="S1057" t="s">
        <v>41</v>
      </c>
      <c r="T1057" t="s">
        <v>12361</v>
      </c>
      <c r="U1057" t="s">
        <v>12362</v>
      </c>
      <c r="V1057" t="s">
        <v>12363</v>
      </c>
      <c r="W1057">
        <v>0.23999200000000001</v>
      </c>
    </row>
    <row r="1058" spans="5:23">
      <c r="E1058" t="s">
        <v>42</v>
      </c>
      <c r="F1058">
        <v>32865</v>
      </c>
      <c r="G1058" t="s">
        <v>1</v>
      </c>
      <c r="H1058" t="s">
        <v>14</v>
      </c>
      <c r="I1058" t="s">
        <v>3</v>
      </c>
      <c r="J1058">
        <v>0.82421599999999995</v>
      </c>
      <c r="K1058" t="s">
        <v>4</v>
      </c>
      <c r="L1058">
        <v>4479.03</v>
      </c>
      <c r="M1058" t="s">
        <v>5</v>
      </c>
      <c r="N1058">
        <v>10.046823104504</v>
      </c>
      <c r="O1058" t="s">
        <v>6</v>
      </c>
      <c r="P1058">
        <v>45000</v>
      </c>
      <c r="Q1058" t="s">
        <v>7</v>
      </c>
      <c r="R1058">
        <v>45000</v>
      </c>
      <c r="S1058" t="s">
        <v>43</v>
      </c>
      <c r="T1058" t="s">
        <v>12364</v>
      </c>
      <c r="U1058" t="s">
        <v>12365</v>
      </c>
      <c r="V1058" t="s">
        <v>12366</v>
      </c>
      <c r="W1058">
        <v>6.3435699999999998E-2</v>
      </c>
    </row>
    <row r="1059" spans="5:23">
      <c r="E1059" t="s">
        <v>44</v>
      </c>
      <c r="F1059">
        <v>32865</v>
      </c>
      <c r="G1059" t="s">
        <v>1</v>
      </c>
      <c r="H1059" t="s">
        <v>14</v>
      </c>
      <c r="I1059" t="s">
        <v>3</v>
      </c>
      <c r="J1059">
        <v>0.82421599999999995</v>
      </c>
      <c r="K1059" t="s">
        <v>4</v>
      </c>
      <c r="L1059">
        <v>4479.03</v>
      </c>
      <c r="M1059" t="s">
        <v>5</v>
      </c>
      <c r="N1059">
        <v>10.046823104504</v>
      </c>
      <c r="O1059" t="s">
        <v>6</v>
      </c>
      <c r="P1059">
        <v>45000</v>
      </c>
      <c r="Q1059" t="s">
        <v>7</v>
      </c>
      <c r="R1059">
        <v>45000</v>
      </c>
      <c r="S1059" t="s">
        <v>45</v>
      </c>
      <c r="T1059" t="s">
        <v>12364</v>
      </c>
      <c r="U1059" t="s">
        <v>12365</v>
      </c>
      <c r="V1059" t="s">
        <v>12366</v>
      </c>
      <c r="W1059">
        <v>6.3435699999999998E-2</v>
      </c>
    </row>
    <row r="1060" spans="5:23">
      <c r="E1060" t="s">
        <v>44</v>
      </c>
      <c r="F1060">
        <v>31979.7</v>
      </c>
      <c r="G1060" t="s">
        <v>1</v>
      </c>
      <c r="H1060" t="s">
        <v>10</v>
      </c>
      <c r="I1060" t="s">
        <v>3</v>
      </c>
      <c r="J1060">
        <v>0.83457999999999999</v>
      </c>
      <c r="K1060" t="s">
        <v>4</v>
      </c>
      <c r="L1060">
        <v>4489.41</v>
      </c>
      <c r="M1060" t="s">
        <v>5</v>
      </c>
      <c r="N1060">
        <v>10.023581417332</v>
      </c>
      <c r="O1060" t="s">
        <v>6</v>
      </c>
      <c r="P1060">
        <v>45000</v>
      </c>
      <c r="Q1060" t="s">
        <v>7</v>
      </c>
      <c r="R1060">
        <v>45000</v>
      </c>
      <c r="S1060" t="s">
        <v>11</v>
      </c>
      <c r="T1060" t="s">
        <v>12334</v>
      </c>
      <c r="U1060" t="s">
        <v>12335</v>
      </c>
      <c r="V1060" t="s">
        <v>12336</v>
      </c>
      <c r="W1060">
        <v>4.8266299999999998E-2</v>
      </c>
    </row>
    <row r="1061" spans="5:23">
      <c r="E1061" t="s">
        <v>0</v>
      </c>
      <c r="F1061">
        <v>46613.1</v>
      </c>
      <c r="G1061" t="s">
        <v>1</v>
      </c>
      <c r="H1061" t="s">
        <v>2</v>
      </c>
      <c r="I1061" t="s">
        <v>3</v>
      </c>
      <c r="J1061">
        <v>0.69387200000000004</v>
      </c>
      <c r="K1061" t="s">
        <v>4</v>
      </c>
      <c r="L1061">
        <v>4455.88</v>
      </c>
      <c r="M1061" t="s">
        <v>5</v>
      </c>
      <c r="N1061">
        <v>10.099011162408001</v>
      </c>
      <c r="O1061" t="s">
        <v>6</v>
      </c>
      <c r="P1061">
        <v>45000</v>
      </c>
      <c r="Q1061" t="s">
        <v>7</v>
      </c>
      <c r="R1061">
        <v>45000</v>
      </c>
      <c r="S1061" t="s">
        <v>8</v>
      </c>
      <c r="T1061" t="s">
        <v>12367</v>
      </c>
      <c r="U1061" t="s">
        <v>12368</v>
      </c>
      <c r="V1061" t="s">
        <v>12369</v>
      </c>
      <c r="W1061">
        <v>0.102391</v>
      </c>
    </row>
    <row r="1062" spans="5:23">
      <c r="E1062" t="s">
        <v>9</v>
      </c>
      <c r="F1062">
        <v>32000.400000000001</v>
      </c>
      <c r="G1062" t="s">
        <v>1</v>
      </c>
      <c r="H1062" t="s">
        <v>10</v>
      </c>
      <c r="I1062" t="s">
        <v>3</v>
      </c>
      <c r="J1062">
        <v>0.83430000000000004</v>
      </c>
      <c r="K1062" t="s">
        <v>4</v>
      </c>
      <c r="L1062">
        <v>4489.51</v>
      </c>
      <c r="M1062" t="s">
        <v>5</v>
      </c>
      <c r="N1062">
        <v>10.023361374387999</v>
      </c>
      <c r="O1062" t="s">
        <v>6</v>
      </c>
      <c r="P1062">
        <v>45000</v>
      </c>
      <c r="Q1062" t="s">
        <v>7</v>
      </c>
      <c r="R1062">
        <v>45000</v>
      </c>
      <c r="S1062" t="s">
        <v>11</v>
      </c>
      <c r="T1062" t="s">
        <v>12370</v>
      </c>
      <c r="U1062" t="s">
        <v>12371</v>
      </c>
      <c r="V1062" t="s">
        <v>12372</v>
      </c>
      <c r="W1062">
        <v>5.21444E-2</v>
      </c>
    </row>
    <row r="1063" spans="5:23">
      <c r="E1063" t="s">
        <v>12</v>
      </c>
      <c r="F1063">
        <v>46613.1</v>
      </c>
      <c r="G1063" t="s">
        <v>1</v>
      </c>
      <c r="H1063" t="s">
        <v>2</v>
      </c>
      <c r="I1063" t="s">
        <v>3</v>
      </c>
      <c r="J1063">
        <v>0.69387200000000004</v>
      </c>
      <c r="K1063" t="s">
        <v>4</v>
      </c>
      <c r="L1063">
        <v>4455.88</v>
      </c>
      <c r="M1063" t="s">
        <v>5</v>
      </c>
      <c r="N1063">
        <v>10.099011162408001</v>
      </c>
      <c r="O1063" t="s">
        <v>6</v>
      </c>
      <c r="P1063">
        <v>45000</v>
      </c>
      <c r="Q1063" t="s">
        <v>7</v>
      </c>
      <c r="R1063">
        <v>45000</v>
      </c>
      <c r="S1063" t="s">
        <v>13</v>
      </c>
      <c r="T1063" t="s">
        <v>12367</v>
      </c>
      <c r="U1063" t="s">
        <v>12368</v>
      </c>
      <c r="V1063" t="s">
        <v>12369</v>
      </c>
      <c r="W1063">
        <v>0.102391</v>
      </c>
    </row>
    <row r="1064" spans="5:23">
      <c r="E1064" t="s">
        <v>12</v>
      </c>
      <c r="F1064">
        <v>47132.9</v>
      </c>
      <c r="G1064" t="s">
        <v>1</v>
      </c>
      <c r="H1064" t="s">
        <v>14</v>
      </c>
      <c r="I1064" t="s">
        <v>3</v>
      </c>
      <c r="J1064">
        <v>0.68834799999999996</v>
      </c>
      <c r="K1064" t="s">
        <v>4</v>
      </c>
      <c r="L1064">
        <v>4477.74</v>
      </c>
      <c r="M1064" t="s">
        <v>5</v>
      </c>
      <c r="N1064">
        <v>10.049702369992</v>
      </c>
      <c r="O1064" t="s">
        <v>6</v>
      </c>
      <c r="P1064">
        <v>45000</v>
      </c>
      <c r="Q1064" t="s">
        <v>7</v>
      </c>
      <c r="R1064">
        <v>45000</v>
      </c>
      <c r="S1064" t="s">
        <v>15</v>
      </c>
      <c r="T1064" t="s">
        <v>12373</v>
      </c>
      <c r="U1064" t="s">
        <v>12374</v>
      </c>
      <c r="V1064" t="s">
        <v>12375</v>
      </c>
      <c r="W1064">
        <v>0.100622</v>
      </c>
    </row>
    <row r="1065" spans="5:23">
      <c r="E1065" t="s">
        <v>16</v>
      </c>
      <c r="F1065">
        <v>47132.9</v>
      </c>
      <c r="G1065" t="s">
        <v>1</v>
      </c>
      <c r="H1065" t="s">
        <v>14</v>
      </c>
      <c r="I1065" t="s">
        <v>3</v>
      </c>
      <c r="J1065">
        <v>0.68834799999999996</v>
      </c>
      <c r="K1065" t="s">
        <v>4</v>
      </c>
      <c r="L1065">
        <v>4477.74</v>
      </c>
      <c r="M1065" t="s">
        <v>5</v>
      </c>
      <c r="N1065">
        <v>10.049702369992</v>
      </c>
      <c r="O1065" t="s">
        <v>6</v>
      </c>
      <c r="P1065">
        <v>45000</v>
      </c>
      <c r="Q1065" t="s">
        <v>7</v>
      </c>
      <c r="R1065">
        <v>45000</v>
      </c>
      <c r="S1065" t="s">
        <v>15</v>
      </c>
      <c r="T1065" t="s">
        <v>12373</v>
      </c>
      <c r="U1065" t="s">
        <v>12374</v>
      </c>
      <c r="V1065" t="s">
        <v>12375</v>
      </c>
      <c r="W1065">
        <v>0.100622</v>
      </c>
    </row>
    <row r="1066" spans="5:23">
      <c r="E1066" t="s">
        <v>16</v>
      </c>
      <c r="F1066">
        <v>85574.1</v>
      </c>
      <c r="G1066" t="s">
        <v>1</v>
      </c>
      <c r="H1066" t="s">
        <v>17</v>
      </c>
      <c r="I1066" t="s">
        <v>3</v>
      </c>
      <c r="J1066">
        <v>0.51526400000000006</v>
      </c>
      <c r="K1066" t="s">
        <v>4</v>
      </c>
      <c r="L1066">
        <v>4401.4799999999996</v>
      </c>
      <c r="M1066" t="s">
        <v>5</v>
      </c>
      <c r="N1066">
        <v>10.223843537904999</v>
      </c>
      <c r="O1066" t="s">
        <v>6</v>
      </c>
      <c r="P1066">
        <v>45000</v>
      </c>
      <c r="Q1066" t="s">
        <v>7</v>
      </c>
      <c r="R1066">
        <v>45000</v>
      </c>
      <c r="S1066" t="s">
        <v>18</v>
      </c>
      <c r="T1066" t="s">
        <v>12376</v>
      </c>
      <c r="U1066" t="s">
        <v>12377</v>
      </c>
      <c r="V1066" t="s">
        <v>12378</v>
      </c>
      <c r="W1066">
        <v>0.16758500000000001</v>
      </c>
    </row>
    <row r="1067" spans="5:23">
      <c r="E1067" t="s">
        <v>19</v>
      </c>
      <c r="F1067">
        <v>85574.1</v>
      </c>
      <c r="G1067" t="s">
        <v>1</v>
      </c>
      <c r="H1067" t="s">
        <v>17</v>
      </c>
      <c r="I1067" t="s">
        <v>3</v>
      </c>
      <c r="J1067">
        <v>0.51526400000000006</v>
      </c>
      <c r="K1067" t="s">
        <v>4</v>
      </c>
      <c r="L1067">
        <v>4401.4799999999996</v>
      </c>
      <c r="M1067" t="s">
        <v>5</v>
      </c>
      <c r="N1067">
        <v>10.223843537904999</v>
      </c>
      <c r="O1067" t="s">
        <v>6</v>
      </c>
      <c r="P1067">
        <v>45000</v>
      </c>
      <c r="Q1067" t="s">
        <v>7</v>
      </c>
      <c r="R1067">
        <v>45000</v>
      </c>
      <c r="S1067" t="s">
        <v>20</v>
      </c>
      <c r="T1067" t="s">
        <v>12376</v>
      </c>
      <c r="U1067" t="s">
        <v>12377</v>
      </c>
      <c r="V1067" t="s">
        <v>12378</v>
      </c>
      <c r="W1067">
        <v>0.16758500000000001</v>
      </c>
    </row>
    <row r="1068" spans="5:23">
      <c r="E1068" t="s">
        <v>19</v>
      </c>
      <c r="F1068">
        <v>84912.2</v>
      </c>
      <c r="G1068" t="s">
        <v>1</v>
      </c>
      <c r="H1068" t="s">
        <v>2</v>
      </c>
      <c r="I1068" t="s">
        <v>3</v>
      </c>
      <c r="J1068">
        <v>0.51441800000000004</v>
      </c>
      <c r="K1068" t="s">
        <v>4</v>
      </c>
      <c r="L1068">
        <v>4450.38</v>
      </c>
      <c r="M1068" t="s">
        <v>5</v>
      </c>
      <c r="N1068">
        <v>10.111491242984</v>
      </c>
      <c r="O1068" t="s">
        <v>6</v>
      </c>
      <c r="P1068">
        <v>45000</v>
      </c>
      <c r="Q1068" t="s">
        <v>7</v>
      </c>
      <c r="R1068">
        <v>45000</v>
      </c>
      <c r="S1068" t="s">
        <v>21</v>
      </c>
      <c r="T1068" t="s">
        <v>12379</v>
      </c>
      <c r="U1068" t="s">
        <v>12380</v>
      </c>
      <c r="V1068" t="s">
        <v>12381</v>
      </c>
      <c r="W1068">
        <v>0.15775900000000001</v>
      </c>
    </row>
    <row r="1069" spans="5:23">
      <c r="E1069" t="s">
        <v>22</v>
      </c>
      <c r="F1069">
        <v>84912.2</v>
      </c>
      <c r="G1069" t="s">
        <v>1</v>
      </c>
      <c r="H1069" t="s">
        <v>2</v>
      </c>
      <c r="I1069" t="s">
        <v>3</v>
      </c>
      <c r="J1069">
        <v>0.51441800000000004</v>
      </c>
      <c r="K1069" t="s">
        <v>4</v>
      </c>
      <c r="L1069">
        <v>4450.38</v>
      </c>
      <c r="M1069" t="s">
        <v>5</v>
      </c>
      <c r="N1069">
        <v>10.111491242984</v>
      </c>
      <c r="O1069" t="s">
        <v>6</v>
      </c>
      <c r="P1069">
        <v>45000</v>
      </c>
      <c r="Q1069" t="s">
        <v>7</v>
      </c>
      <c r="R1069">
        <v>45000</v>
      </c>
      <c r="S1069" t="s">
        <v>21</v>
      </c>
      <c r="T1069" t="s">
        <v>12379</v>
      </c>
      <c r="U1069" t="s">
        <v>12380</v>
      </c>
      <c r="V1069" t="s">
        <v>12381</v>
      </c>
      <c r="W1069">
        <v>0.15775900000000001</v>
      </c>
    </row>
    <row r="1070" spans="5:23">
      <c r="E1070" t="s">
        <v>22</v>
      </c>
      <c r="F1070">
        <v>138401</v>
      </c>
      <c r="G1070" t="s">
        <v>1</v>
      </c>
      <c r="H1070" t="s">
        <v>23</v>
      </c>
      <c r="I1070" t="s">
        <v>3</v>
      </c>
      <c r="J1070">
        <v>0.408221</v>
      </c>
      <c r="K1070" t="s">
        <v>4</v>
      </c>
      <c r="L1070">
        <v>4335.8100000000004</v>
      </c>
      <c r="M1070" t="s">
        <v>5</v>
      </c>
      <c r="N1070">
        <v>10.378676764527</v>
      </c>
      <c r="O1070" t="s">
        <v>6</v>
      </c>
      <c r="P1070">
        <v>45000</v>
      </c>
      <c r="Q1070" t="s">
        <v>7</v>
      </c>
      <c r="R1070">
        <v>45000</v>
      </c>
      <c r="S1070" t="s">
        <v>24</v>
      </c>
      <c r="T1070" t="s">
        <v>12382</v>
      </c>
      <c r="U1070" t="s">
        <v>12383</v>
      </c>
      <c r="V1070" t="s">
        <v>12384</v>
      </c>
      <c r="W1070">
        <v>0.20651900000000001</v>
      </c>
    </row>
    <row r="1071" spans="5:23">
      <c r="E1071" t="s">
        <v>25</v>
      </c>
      <c r="F1071">
        <v>138401</v>
      </c>
      <c r="G1071" t="s">
        <v>1</v>
      </c>
      <c r="H1071" t="s">
        <v>23</v>
      </c>
      <c r="I1071" t="s">
        <v>3</v>
      </c>
      <c r="J1071">
        <v>0.408221</v>
      </c>
      <c r="K1071" t="s">
        <v>4</v>
      </c>
      <c r="L1071">
        <v>4335.8100000000004</v>
      </c>
      <c r="M1071" t="s">
        <v>5</v>
      </c>
      <c r="N1071">
        <v>10.378676764527</v>
      </c>
      <c r="O1071" t="s">
        <v>6</v>
      </c>
      <c r="P1071">
        <v>45000</v>
      </c>
      <c r="Q1071" t="s">
        <v>7</v>
      </c>
      <c r="R1071">
        <v>45000</v>
      </c>
      <c r="S1071" t="s">
        <v>26</v>
      </c>
      <c r="T1071" t="s">
        <v>12382</v>
      </c>
      <c r="U1071" t="s">
        <v>12383</v>
      </c>
      <c r="V1071" t="s">
        <v>12384</v>
      </c>
      <c r="W1071">
        <v>0.20651900000000001</v>
      </c>
    </row>
    <row r="1072" spans="5:23">
      <c r="E1072" t="s">
        <v>25</v>
      </c>
      <c r="F1072">
        <v>132333</v>
      </c>
      <c r="G1072" t="s">
        <v>1</v>
      </c>
      <c r="H1072" t="s">
        <v>27</v>
      </c>
      <c r="I1072" t="s">
        <v>3</v>
      </c>
      <c r="J1072">
        <v>0.41369299999999998</v>
      </c>
      <c r="K1072" t="s">
        <v>4</v>
      </c>
      <c r="L1072">
        <v>4415.47</v>
      </c>
      <c r="M1072" t="s">
        <v>5</v>
      </c>
      <c r="N1072">
        <v>10.191449436112</v>
      </c>
      <c r="O1072" t="s">
        <v>6</v>
      </c>
      <c r="P1072">
        <v>45000</v>
      </c>
      <c r="Q1072" t="s">
        <v>7</v>
      </c>
      <c r="R1072">
        <v>45000</v>
      </c>
      <c r="S1072" t="s">
        <v>28</v>
      </c>
      <c r="T1072" t="s">
        <v>12385</v>
      </c>
      <c r="U1072" t="s">
        <v>12386</v>
      </c>
      <c r="V1072" t="s">
        <v>12387</v>
      </c>
      <c r="W1072">
        <v>0.19581000000000001</v>
      </c>
    </row>
    <row r="1073" spans="5:23">
      <c r="E1073" t="s">
        <v>29</v>
      </c>
      <c r="F1073">
        <v>132333</v>
      </c>
      <c r="G1073" t="s">
        <v>1</v>
      </c>
      <c r="H1073" t="s">
        <v>27</v>
      </c>
      <c r="I1073" t="s">
        <v>3</v>
      </c>
      <c r="J1073">
        <v>0.41369299999999998</v>
      </c>
      <c r="K1073" t="s">
        <v>4</v>
      </c>
      <c r="L1073">
        <v>4415.47</v>
      </c>
      <c r="M1073" t="s">
        <v>5</v>
      </c>
      <c r="N1073">
        <v>10.191449436112</v>
      </c>
      <c r="O1073" t="s">
        <v>6</v>
      </c>
      <c r="P1073">
        <v>45000</v>
      </c>
      <c r="Q1073" t="s">
        <v>7</v>
      </c>
      <c r="R1073">
        <v>45000</v>
      </c>
      <c r="S1073" t="s">
        <v>28</v>
      </c>
      <c r="T1073" t="s">
        <v>12385</v>
      </c>
      <c r="U1073" t="s">
        <v>12386</v>
      </c>
      <c r="V1073" t="s">
        <v>12387</v>
      </c>
      <c r="W1073">
        <v>0.19581000000000001</v>
      </c>
    </row>
    <row r="1074" spans="5:23">
      <c r="E1074" t="s">
        <v>29</v>
      </c>
      <c r="F1074">
        <v>199313</v>
      </c>
      <c r="G1074" t="s">
        <v>1</v>
      </c>
      <c r="H1074" t="s">
        <v>30</v>
      </c>
      <c r="I1074" t="s">
        <v>3</v>
      </c>
      <c r="J1074">
        <v>0.34329100000000001</v>
      </c>
      <c r="K1074" t="s">
        <v>4</v>
      </c>
      <c r="L1074">
        <v>4257.3599999999997</v>
      </c>
      <c r="M1074" t="s">
        <v>5</v>
      </c>
      <c r="N1074">
        <v>10.569939894325</v>
      </c>
      <c r="O1074" t="s">
        <v>6</v>
      </c>
      <c r="P1074">
        <v>45000</v>
      </c>
      <c r="Q1074" t="s">
        <v>7</v>
      </c>
      <c r="R1074">
        <v>45000</v>
      </c>
      <c r="S1074" t="s">
        <v>31</v>
      </c>
      <c r="T1074" t="s">
        <v>12388</v>
      </c>
      <c r="U1074" t="s">
        <v>12389</v>
      </c>
      <c r="V1074" t="s">
        <v>12390</v>
      </c>
      <c r="W1074">
        <v>0.22961699999999999</v>
      </c>
    </row>
    <row r="1075" spans="5:23">
      <c r="E1075" t="s">
        <v>32</v>
      </c>
      <c r="F1075">
        <v>199313</v>
      </c>
      <c r="G1075" t="s">
        <v>1</v>
      </c>
      <c r="H1075" t="s">
        <v>30</v>
      </c>
      <c r="I1075" t="s">
        <v>3</v>
      </c>
      <c r="J1075">
        <v>0.34329100000000001</v>
      </c>
      <c r="K1075" t="s">
        <v>4</v>
      </c>
      <c r="L1075">
        <v>4257.3599999999997</v>
      </c>
      <c r="M1075" t="s">
        <v>5</v>
      </c>
      <c r="N1075">
        <v>10.569939894325</v>
      </c>
      <c r="O1075" t="s">
        <v>6</v>
      </c>
      <c r="P1075">
        <v>45000</v>
      </c>
      <c r="Q1075" t="s">
        <v>7</v>
      </c>
      <c r="R1075">
        <v>45000</v>
      </c>
      <c r="S1075" t="s">
        <v>33</v>
      </c>
      <c r="T1075" t="s">
        <v>12388</v>
      </c>
      <c r="U1075" t="s">
        <v>12389</v>
      </c>
      <c r="V1075" t="s">
        <v>12390</v>
      </c>
      <c r="W1075">
        <v>0.22961699999999999</v>
      </c>
    </row>
    <row r="1076" spans="5:23">
      <c r="E1076" t="s">
        <v>32</v>
      </c>
      <c r="F1076">
        <v>196976</v>
      </c>
      <c r="G1076" t="s">
        <v>1</v>
      </c>
      <c r="H1076" t="s">
        <v>17</v>
      </c>
      <c r="I1076" t="s">
        <v>3</v>
      </c>
      <c r="J1076">
        <v>0.34064499999999998</v>
      </c>
      <c r="K1076" t="s">
        <v>4</v>
      </c>
      <c r="L1076">
        <v>4375.04</v>
      </c>
      <c r="M1076" t="s">
        <v>5</v>
      </c>
      <c r="N1076">
        <v>10.285627168314999</v>
      </c>
      <c r="O1076" t="s">
        <v>6</v>
      </c>
      <c r="P1076">
        <v>45000</v>
      </c>
      <c r="Q1076" t="s">
        <v>7</v>
      </c>
      <c r="R1076">
        <v>45000</v>
      </c>
      <c r="S1076" t="s">
        <v>34</v>
      </c>
      <c r="T1076" t="s">
        <v>12391</v>
      </c>
      <c r="U1076" t="s">
        <v>12392</v>
      </c>
      <c r="V1076" t="s">
        <v>11425</v>
      </c>
      <c r="W1076">
        <v>0.22423699999999999</v>
      </c>
    </row>
    <row r="1077" spans="5:23">
      <c r="E1077" t="s">
        <v>35</v>
      </c>
      <c r="F1077">
        <v>196976</v>
      </c>
      <c r="G1077" t="s">
        <v>1</v>
      </c>
      <c r="H1077" t="s">
        <v>17</v>
      </c>
      <c r="I1077" t="s">
        <v>3</v>
      </c>
      <c r="J1077">
        <v>0.34064499999999998</v>
      </c>
      <c r="K1077" t="s">
        <v>4</v>
      </c>
      <c r="L1077">
        <v>4375.04</v>
      </c>
      <c r="M1077" t="s">
        <v>5</v>
      </c>
      <c r="N1077">
        <v>10.285627168314999</v>
      </c>
      <c r="O1077" t="s">
        <v>6</v>
      </c>
      <c r="P1077">
        <v>45000</v>
      </c>
      <c r="Q1077" t="s">
        <v>7</v>
      </c>
      <c r="R1077">
        <v>45000</v>
      </c>
      <c r="S1077" t="s">
        <v>34</v>
      </c>
      <c r="T1077" t="s">
        <v>12391</v>
      </c>
      <c r="U1077" t="s">
        <v>12392</v>
      </c>
      <c r="V1077" t="s">
        <v>11425</v>
      </c>
      <c r="W1077">
        <v>0.22423699999999999</v>
      </c>
    </row>
    <row r="1078" spans="5:23">
      <c r="E1078" t="s">
        <v>35</v>
      </c>
      <c r="F1078">
        <v>249501</v>
      </c>
      <c r="G1078" t="s">
        <v>1</v>
      </c>
      <c r="H1078" t="s">
        <v>36</v>
      </c>
      <c r="I1078" t="s">
        <v>3</v>
      </c>
      <c r="J1078">
        <v>0.31024000000000002</v>
      </c>
      <c r="K1078" t="s">
        <v>4</v>
      </c>
      <c r="L1078">
        <v>4164.2</v>
      </c>
      <c r="M1078" t="s">
        <v>5</v>
      </c>
      <c r="N1078">
        <v>10.806399600727</v>
      </c>
      <c r="O1078" t="s">
        <v>6</v>
      </c>
      <c r="P1078">
        <v>45000</v>
      </c>
      <c r="Q1078" t="s">
        <v>7</v>
      </c>
      <c r="R1078">
        <v>45000</v>
      </c>
      <c r="S1078" t="s">
        <v>37</v>
      </c>
      <c r="T1078" t="s">
        <v>12393</v>
      </c>
      <c r="U1078" t="s">
        <v>12394</v>
      </c>
      <c r="V1078" t="s">
        <v>12395</v>
      </c>
      <c r="W1078">
        <v>0.23474300000000001</v>
      </c>
    </row>
    <row r="1079" spans="5:23">
      <c r="E1079" t="s">
        <v>38</v>
      </c>
      <c r="F1079">
        <v>249501</v>
      </c>
      <c r="G1079" t="s">
        <v>1</v>
      </c>
      <c r="H1079" t="s">
        <v>36</v>
      </c>
      <c r="I1079" t="s">
        <v>3</v>
      </c>
      <c r="J1079">
        <v>0.31024000000000002</v>
      </c>
      <c r="K1079" t="s">
        <v>4</v>
      </c>
      <c r="L1079">
        <v>4164.2</v>
      </c>
      <c r="M1079" t="s">
        <v>5</v>
      </c>
      <c r="N1079">
        <v>10.806399600727</v>
      </c>
      <c r="O1079" t="s">
        <v>6</v>
      </c>
      <c r="P1079">
        <v>45000</v>
      </c>
      <c r="Q1079" t="s">
        <v>7</v>
      </c>
      <c r="R1079">
        <v>45000</v>
      </c>
      <c r="S1079" t="s">
        <v>39</v>
      </c>
      <c r="T1079" t="s">
        <v>12393</v>
      </c>
      <c r="U1079" t="s">
        <v>12394</v>
      </c>
      <c r="V1079" t="s">
        <v>12395</v>
      </c>
      <c r="W1079">
        <v>0.23474300000000001</v>
      </c>
    </row>
    <row r="1080" spans="5:23">
      <c r="E1080" t="s">
        <v>38</v>
      </c>
      <c r="F1080">
        <v>251902</v>
      </c>
      <c r="G1080" t="s">
        <v>1</v>
      </c>
      <c r="H1080" t="s">
        <v>40</v>
      </c>
      <c r="I1080" t="s">
        <v>3</v>
      </c>
      <c r="J1080">
        <v>0.30293399999999998</v>
      </c>
      <c r="K1080" t="s">
        <v>4</v>
      </c>
      <c r="L1080">
        <v>4325.8599999999997</v>
      </c>
      <c r="M1080" t="s">
        <v>5</v>
      </c>
      <c r="N1080">
        <v>10.402551068705</v>
      </c>
      <c r="O1080" t="s">
        <v>6</v>
      </c>
      <c r="P1080">
        <v>45000</v>
      </c>
      <c r="Q1080" t="s">
        <v>7</v>
      </c>
      <c r="R1080">
        <v>45000</v>
      </c>
      <c r="S1080" t="s">
        <v>41</v>
      </c>
      <c r="T1080" t="s">
        <v>12396</v>
      </c>
      <c r="U1080" t="s">
        <v>12397</v>
      </c>
      <c r="V1080" t="s">
        <v>12398</v>
      </c>
      <c r="W1080">
        <v>0.223193</v>
      </c>
    </row>
    <row r="1081" spans="5:23">
      <c r="E1081" t="s">
        <v>42</v>
      </c>
      <c r="F1081">
        <v>251902</v>
      </c>
      <c r="G1081" t="s">
        <v>1</v>
      </c>
      <c r="H1081" t="s">
        <v>40</v>
      </c>
      <c r="I1081" t="s">
        <v>3</v>
      </c>
      <c r="J1081">
        <v>0.30293399999999998</v>
      </c>
      <c r="K1081" t="s">
        <v>4</v>
      </c>
      <c r="L1081">
        <v>4325.8599999999997</v>
      </c>
      <c r="M1081" t="s">
        <v>5</v>
      </c>
      <c r="N1081">
        <v>10.402551068705</v>
      </c>
      <c r="O1081" t="s">
        <v>6</v>
      </c>
      <c r="P1081">
        <v>45000</v>
      </c>
      <c r="Q1081" t="s">
        <v>7</v>
      </c>
      <c r="R1081">
        <v>45000</v>
      </c>
      <c r="S1081" t="s">
        <v>41</v>
      </c>
      <c r="T1081" t="s">
        <v>12396</v>
      </c>
      <c r="U1081" t="s">
        <v>12397</v>
      </c>
      <c r="V1081" t="s">
        <v>12398</v>
      </c>
      <c r="W1081">
        <v>0.223193</v>
      </c>
    </row>
    <row r="1082" spans="5:23">
      <c r="E1082" t="s">
        <v>42</v>
      </c>
      <c r="F1082">
        <v>32547.3</v>
      </c>
      <c r="G1082" t="s">
        <v>1</v>
      </c>
      <c r="H1082" t="s">
        <v>14</v>
      </c>
      <c r="I1082" t="s">
        <v>3</v>
      </c>
      <c r="J1082">
        <v>0.82822099999999998</v>
      </c>
      <c r="K1082" t="s">
        <v>4</v>
      </c>
      <c r="L1082">
        <v>4479.1099999999997</v>
      </c>
      <c r="M1082" t="s">
        <v>5</v>
      </c>
      <c r="N1082">
        <v>10.046627906775999</v>
      </c>
      <c r="O1082" t="s">
        <v>6</v>
      </c>
      <c r="P1082">
        <v>45000</v>
      </c>
      <c r="Q1082" t="s">
        <v>7</v>
      </c>
      <c r="R1082">
        <v>45000</v>
      </c>
      <c r="S1082" t="s">
        <v>43</v>
      </c>
      <c r="T1082" t="s">
        <v>12399</v>
      </c>
      <c r="U1082" t="s">
        <v>12400</v>
      </c>
      <c r="V1082" t="s">
        <v>12401</v>
      </c>
      <c r="W1082">
        <v>5.7379300000000001E-2</v>
      </c>
    </row>
    <row r="1083" spans="5:23">
      <c r="E1083" t="s">
        <v>44</v>
      </c>
      <c r="F1083">
        <v>32547.3</v>
      </c>
      <c r="G1083" t="s">
        <v>1</v>
      </c>
      <c r="H1083" t="s">
        <v>14</v>
      </c>
      <c r="I1083" t="s">
        <v>3</v>
      </c>
      <c r="J1083">
        <v>0.82822099999999998</v>
      </c>
      <c r="K1083" t="s">
        <v>4</v>
      </c>
      <c r="L1083">
        <v>4479.1099999999997</v>
      </c>
      <c r="M1083" t="s">
        <v>5</v>
      </c>
      <c r="N1083">
        <v>10.046627906775999</v>
      </c>
      <c r="O1083" t="s">
        <v>6</v>
      </c>
      <c r="P1083">
        <v>45000</v>
      </c>
      <c r="Q1083" t="s">
        <v>7</v>
      </c>
      <c r="R1083">
        <v>45000</v>
      </c>
      <c r="S1083" t="s">
        <v>45</v>
      </c>
      <c r="T1083" t="s">
        <v>12399</v>
      </c>
      <c r="U1083" t="s">
        <v>12400</v>
      </c>
      <c r="V1083" t="s">
        <v>12401</v>
      </c>
      <c r="W1083">
        <v>5.7379300000000001E-2</v>
      </c>
    </row>
    <row r="1084" spans="5:23">
      <c r="E1084" t="s">
        <v>44</v>
      </c>
      <c r="F1084">
        <v>32000.400000000001</v>
      </c>
      <c r="G1084" t="s">
        <v>1</v>
      </c>
      <c r="H1084" t="s">
        <v>10</v>
      </c>
      <c r="I1084" t="s">
        <v>3</v>
      </c>
      <c r="J1084">
        <v>0.83430000000000004</v>
      </c>
      <c r="K1084" t="s">
        <v>4</v>
      </c>
      <c r="L1084">
        <v>4489.51</v>
      </c>
      <c r="M1084" t="s">
        <v>5</v>
      </c>
      <c r="N1084">
        <v>10.023361374387999</v>
      </c>
      <c r="O1084" t="s">
        <v>6</v>
      </c>
      <c r="P1084">
        <v>45000</v>
      </c>
      <c r="Q1084" t="s">
        <v>7</v>
      </c>
      <c r="R1084">
        <v>45000</v>
      </c>
      <c r="S1084" t="s">
        <v>11</v>
      </c>
      <c r="T1084" t="s">
        <v>12370</v>
      </c>
      <c r="U1084" t="s">
        <v>12371</v>
      </c>
      <c r="V1084" t="s">
        <v>12372</v>
      </c>
      <c r="W1084">
        <v>5.21444E-2</v>
      </c>
    </row>
    <row r="1085" spans="5:23">
      <c r="E1085" t="s">
        <v>0</v>
      </c>
      <c r="F1085">
        <v>47337.7</v>
      </c>
      <c r="G1085" t="s">
        <v>1</v>
      </c>
      <c r="H1085" t="s">
        <v>2</v>
      </c>
      <c r="I1085" t="s">
        <v>3</v>
      </c>
      <c r="J1085">
        <v>0.688554</v>
      </c>
      <c r="K1085" t="s">
        <v>4</v>
      </c>
      <c r="L1085">
        <v>4455.71</v>
      </c>
      <c r="M1085" t="s">
        <v>5</v>
      </c>
      <c r="N1085">
        <v>10.099401161868</v>
      </c>
      <c r="O1085" t="s">
        <v>6</v>
      </c>
      <c r="P1085">
        <v>45000</v>
      </c>
      <c r="Q1085" t="s">
        <v>7</v>
      </c>
      <c r="R1085">
        <v>45000</v>
      </c>
      <c r="S1085" t="s">
        <v>8</v>
      </c>
      <c r="T1085" t="s">
        <v>12402</v>
      </c>
      <c r="U1085" t="s">
        <v>12403</v>
      </c>
      <c r="V1085" t="s">
        <v>12404</v>
      </c>
      <c r="W1085">
        <v>0.109116</v>
      </c>
    </row>
    <row r="1086" spans="5:23">
      <c r="E1086" t="s">
        <v>9</v>
      </c>
      <c r="F1086">
        <v>32223.200000000001</v>
      </c>
      <c r="G1086" t="s">
        <v>1</v>
      </c>
      <c r="H1086" t="s">
        <v>10</v>
      </c>
      <c r="I1086" t="s">
        <v>3</v>
      </c>
      <c r="J1086">
        <v>0.83141600000000004</v>
      </c>
      <c r="K1086" t="s">
        <v>4</v>
      </c>
      <c r="L1086">
        <v>4489.47</v>
      </c>
      <c r="M1086" t="s">
        <v>5</v>
      </c>
      <c r="N1086">
        <v>10.023459171252</v>
      </c>
      <c r="O1086" t="s">
        <v>6</v>
      </c>
      <c r="P1086">
        <v>45000</v>
      </c>
      <c r="Q1086" t="s">
        <v>7</v>
      </c>
      <c r="R1086">
        <v>45000</v>
      </c>
      <c r="S1086" t="s">
        <v>11</v>
      </c>
      <c r="T1086" t="s">
        <v>12405</v>
      </c>
      <c r="U1086" t="s">
        <v>12406</v>
      </c>
      <c r="V1086" t="s">
        <v>12407</v>
      </c>
      <c r="W1086">
        <v>5.16724E-2</v>
      </c>
    </row>
    <row r="1087" spans="5:23">
      <c r="E1087" t="s">
        <v>12</v>
      </c>
      <c r="F1087">
        <v>47337.7</v>
      </c>
      <c r="G1087" t="s">
        <v>1</v>
      </c>
      <c r="H1087" t="s">
        <v>2</v>
      </c>
      <c r="I1087" t="s">
        <v>3</v>
      </c>
      <c r="J1087">
        <v>0.688554</v>
      </c>
      <c r="K1087" t="s">
        <v>4</v>
      </c>
      <c r="L1087">
        <v>4455.71</v>
      </c>
      <c r="M1087" t="s">
        <v>5</v>
      </c>
      <c r="N1087">
        <v>10.099401161868</v>
      </c>
      <c r="O1087" t="s">
        <v>6</v>
      </c>
      <c r="P1087">
        <v>45000</v>
      </c>
      <c r="Q1087" t="s">
        <v>7</v>
      </c>
      <c r="R1087">
        <v>45000</v>
      </c>
      <c r="S1087" t="s">
        <v>13</v>
      </c>
      <c r="T1087" t="s">
        <v>12402</v>
      </c>
      <c r="U1087" t="s">
        <v>12403</v>
      </c>
      <c r="V1087" t="s">
        <v>12404</v>
      </c>
      <c r="W1087">
        <v>0.109116</v>
      </c>
    </row>
    <row r="1088" spans="5:23">
      <c r="E1088" t="s">
        <v>12</v>
      </c>
      <c r="F1088">
        <v>46980</v>
      </c>
      <c r="G1088" t="s">
        <v>1</v>
      </c>
      <c r="H1088" t="s">
        <v>14</v>
      </c>
      <c r="I1088" t="s">
        <v>3</v>
      </c>
      <c r="J1088">
        <v>0.68946300000000005</v>
      </c>
      <c r="K1088" t="s">
        <v>4</v>
      </c>
      <c r="L1088">
        <v>4477.8100000000004</v>
      </c>
      <c r="M1088" t="s">
        <v>5</v>
      </c>
      <c r="N1088">
        <v>10.049555971696</v>
      </c>
      <c r="O1088" t="s">
        <v>6</v>
      </c>
      <c r="P1088">
        <v>45000</v>
      </c>
      <c r="Q1088" t="s">
        <v>7</v>
      </c>
      <c r="R1088">
        <v>45000</v>
      </c>
      <c r="S1088" t="s">
        <v>15</v>
      </c>
      <c r="T1088" t="s">
        <v>12408</v>
      </c>
      <c r="U1088" t="s">
        <v>12409</v>
      </c>
      <c r="V1088" t="s">
        <v>12410</v>
      </c>
      <c r="W1088">
        <v>0.102768</v>
      </c>
    </row>
    <row r="1089" spans="5:23">
      <c r="E1089" t="s">
        <v>16</v>
      </c>
      <c r="F1089">
        <v>46980</v>
      </c>
      <c r="G1089" t="s">
        <v>1</v>
      </c>
      <c r="H1089" t="s">
        <v>14</v>
      </c>
      <c r="I1089" t="s">
        <v>3</v>
      </c>
      <c r="J1089">
        <v>0.68946300000000005</v>
      </c>
      <c r="K1089" t="s">
        <v>4</v>
      </c>
      <c r="L1089">
        <v>4477.8100000000004</v>
      </c>
      <c r="M1089" t="s">
        <v>5</v>
      </c>
      <c r="N1089">
        <v>10.049555971696</v>
      </c>
      <c r="O1089" t="s">
        <v>6</v>
      </c>
      <c r="P1089">
        <v>45000</v>
      </c>
      <c r="Q1089" t="s">
        <v>7</v>
      </c>
      <c r="R1089">
        <v>45000</v>
      </c>
      <c r="S1089" t="s">
        <v>15</v>
      </c>
      <c r="T1089" t="s">
        <v>12408</v>
      </c>
      <c r="U1089" t="s">
        <v>12409</v>
      </c>
      <c r="V1089" t="s">
        <v>12410</v>
      </c>
      <c r="W1089">
        <v>0.102768</v>
      </c>
    </row>
    <row r="1090" spans="5:23">
      <c r="E1090" t="s">
        <v>16</v>
      </c>
      <c r="F1090">
        <v>84635.1</v>
      </c>
      <c r="G1090" t="s">
        <v>1</v>
      </c>
      <c r="H1090" t="s">
        <v>17</v>
      </c>
      <c r="I1090" t="s">
        <v>3</v>
      </c>
      <c r="J1090">
        <v>0.5181</v>
      </c>
      <c r="K1090" t="s">
        <v>4</v>
      </c>
      <c r="L1090">
        <v>4401.7299999999996</v>
      </c>
      <c r="M1090" t="s">
        <v>5</v>
      </c>
      <c r="N1090">
        <v>10.223258835715001</v>
      </c>
      <c r="O1090" t="s">
        <v>6</v>
      </c>
      <c r="P1090">
        <v>45000</v>
      </c>
      <c r="Q1090" t="s">
        <v>7</v>
      </c>
      <c r="R1090">
        <v>45000</v>
      </c>
      <c r="S1090" t="s">
        <v>18</v>
      </c>
      <c r="T1090" t="s">
        <v>12411</v>
      </c>
      <c r="U1090" t="s">
        <v>12412</v>
      </c>
      <c r="V1090" t="s">
        <v>12413</v>
      </c>
      <c r="W1090">
        <v>0.16828699999999999</v>
      </c>
    </row>
    <row r="1091" spans="5:23">
      <c r="E1091" t="s">
        <v>19</v>
      </c>
      <c r="F1091">
        <v>84635.1</v>
      </c>
      <c r="G1091" t="s">
        <v>1</v>
      </c>
      <c r="H1091" t="s">
        <v>17</v>
      </c>
      <c r="I1091" t="s">
        <v>3</v>
      </c>
      <c r="J1091">
        <v>0.5181</v>
      </c>
      <c r="K1091" t="s">
        <v>4</v>
      </c>
      <c r="L1091">
        <v>4401.7299999999996</v>
      </c>
      <c r="M1091" t="s">
        <v>5</v>
      </c>
      <c r="N1091">
        <v>10.223258835715001</v>
      </c>
      <c r="O1091" t="s">
        <v>6</v>
      </c>
      <c r="P1091">
        <v>45000</v>
      </c>
      <c r="Q1091" t="s">
        <v>7</v>
      </c>
      <c r="R1091">
        <v>45000</v>
      </c>
      <c r="S1091" t="s">
        <v>20</v>
      </c>
      <c r="T1091" t="s">
        <v>12411</v>
      </c>
      <c r="U1091" t="s">
        <v>12412</v>
      </c>
      <c r="V1091" t="s">
        <v>12413</v>
      </c>
      <c r="W1091">
        <v>0.16828699999999999</v>
      </c>
    </row>
    <row r="1092" spans="5:23">
      <c r="E1092" t="s">
        <v>19</v>
      </c>
      <c r="F1092">
        <v>86000.4</v>
      </c>
      <c r="G1092" t="s">
        <v>1</v>
      </c>
      <c r="H1092" t="s">
        <v>2</v>
      </c>
      <c r="I1092" t="s">
        <v>3</v>
      </c>
      <c r="J1092">
        <v>0.51116300000000003</v>
      </c>
      <c r="K1092" t="s">
        <v>4</v>
      </c>
      <c r="L1092">
        <v>4450.21</v>
      </c>
      <c r="M1092" t="s">
        <v>5</v>
      </c>
      <c r="N1092">
        <v>10.111881242440001</v>
      </c>
      <c r="O1092" t="s">
        <v>6</v>
      </c>
      <c r="P1092">
        <v>45000</v>
      </c>
      <c r="Q1092" t="s">
        <v>7</v>
      </c>
      <c r="R1092">
        <v>45000</v>
      </c>
      <c r="S1092" t="s">
        <v>21</v>
      </c>
      <c r="T1092" t="s">
        <v>12414</v>
      </c>
      <c r="U1092" t="s">
        <v>12415</v>
      </c>
      <c r="V1092" t="s">
        <v>12416</v>
      </c>
      <c r="W1092">
        <v>0.16301599999999999</v>
      </c>
    </row>
    <row r="1093" spans="5:23">
      <c r="E1093" t="s">
        <v>22</v>
      </c>
      <c r="F1093">
        <v>86000.4</v>
      </c>
      <c r="G1093" t="s">
        <v>1</v>
      </c>
      <c r="H1093" t="s">
        <v>2</v>
      </c>
      <c r="I1093" t="s">
        <v>3</v>
      </c>
      <c r="J1093">
        <v>0.51116300000000003</v>
      </c>
      <c r="K1093" t="s">
        <v>4</v>
      </c>
      <c r="L1093">
        <v>4450.21</v>
      </c>
      <c r="M1093" t="s">
        <v>5</v>
      </c>
      <c r="N1093">
        <v>10.111881242440001</v>
      </c>
      <c r="O1093" t="s">
        <v>6</v>
      </c>
      <c r="P1093">
        <v>45000</v>
      </c>
      <c r="Q1093" t="s">
        <v>7</v>
      </c>
      <c r="R1093">
        <v>45000</v>
      </c>
      <c r="S1093" t="s">
        <v>21</v>
      </c>
      <c r="T1093" t="s">
        <v>12414</v>
      </c>
      <c r="U1093" t="s">
        <v>12415</v>
      </c>
      <c r="V1093" t="s">
        <v>12416</v>
      </c>
      <c r="W1093">
        <v>0.16301599999999999</v>
      </c>
    </row>
    <row r="1094" spans="5:23">
      <c r="E1094" t="s">
        <v>22</v>
      </c>
      <c r="F1094">
        <v>140884</v>
      </c>
      <c r="G1094" t="s">
        <v>1</v>
      </c>
      <c r="H1094" t="s">
        <v>23</v>
      </c>
      <c r="I1094" t="s">
        <v>3</v>
      </c>
      <c r="J1094">
        <v>0.40463500000000002</v>
      </c>
      <c r="K1094" t="s">
        <v>4</v>
      </c>
      <c r="L1094">
        <v>4335.2</v>
      </c>
      <c r="M1094" t="s">
        <v>5</v>
      </c>
      <c r="N1094">
        <v>10.380138272497</v>
      </c>
      <c r="O1094" t="s">
        <v>6</v>
      </c>
      <c r="P1094">
        <v>45000</v>
      </c>
      <c r="Q1094" t="s">
        <v>7</v>
      </c>
      <c r="R1094">
        <v>45000</v>
      </c>
      <c r="S1094" t="s">
        <v>24</v>
      </c>
      <c r="T1094" t="s">
        <v>12417</v>
      </c>
      <c r="U1094" t="s">
        <v>12418</v>
      </c>
      <c r="V1094" t="s">
        <v>12419</v>
      </c>
      <c r="W1094">
        <v>0.18629200000000001</v>
      </c>
    </row>
    <row r="1095" spans="5:23">
      <c r="E1095" t="s">
        <v>25</v>
      </c>
      <c r="F1095">
        <v>140884</v>
      </c>
      <c r="G1095" t="s">
        <v>1</v>
      </c>
      <c r="H1095" t="s">
        <v>23</v>
      </c>
      <c r="I1095" t="s">
        <v>3</v>
      </c>
      <c r="J1095">
        <v>0.40463500000000002</v>
      </c>
      <c r="K1095" t="s">
        <v>4</v>
      </c>
      <c r="L1095">
        <v>4335.2</v>
      </c>
      <c r="M1095" t="s">
        <v>5</v>
      </c>
      <c r="N1095">
        <v>10.380138272497</v>
      </c>
      <c r="O1095" t="s">
        <v>6</v>
      </c>
      <c r="P1095">
        <v>45000</v>
      </c>
      <c r="Q1095" t="s">
        <v>7</v>
      </c>
      <c r="R1095">
        <v>45000</v>
      </c>
      <c r="S1095" t="s">
        <v>26</v>
      </c>
      <c r="T1095" t="s">
        <v>12417</v>
      </c>
      <c r="U1095" t="s">
        <v>12418</v>
      </c>
      <c r="V1095" t="s">
        <v>12419</v>
      </c>
      <c r="W1095">
        <v>0.18629200000000001</v>
      </c>
    </row>
    <row r="1096" spans="5:23">
      <c r="E1096" t="s">
        <v>25</v>
      </c>
      <c r="F1096">
        <v>139851</v>
      </c>
      <c r="G1096" t="s">
        <v>1</v>
      </c>
      <c r="H1096" t="s">
        <v>27</v>
      </c>
      <c r="I1096" t="s">
        <v>3</v>
      </c>
      <c r="J1096">
        <v>0.40237899999999999</v>
      </c>
      <c r="K1096" t="s">
        <v>4</v>
      </c>
      <c r="L1096">
        <v>4416.3500000000004</v>
      </c>
      <c r="M1096" t="s">
        <v>5</v>
      </c>
      <c r="N1096">
        <v>10.189402631967999</v>
      </c>
      <c r="O1096" t="s">
        <v>6</v>
      </c>
      <c r="P1096">
        <v>45000</v>
      </c>
      <c r="Q1096" t="s">
        <v>7</v>
      </c>
      <c r="R1096">
        <v>45000</v>
      </c>
      <c r="S1096" t="s">
        <v>28</v>
      </c>
      <c r="T1096" t="s">
        <v>12420</v>
      </c>
      <c r="U1096" t="s">
        <v>12421</v>
      </c>
      <c r="V1096" t="s">
        <v>12422</v>
      </c>
      <c r="W1096">
        <v>0.19245000000000001</v>
      </c>
    </row>
    <row r="1097" spans="5:23">
      <c r="E1097" t="s">
        <v>29</v>
      </c>
      <c r="F1097">
        <v>139851</v>
      </c>
      <c r="G1097" t="s">
        <v>1</v>
      </c>
      <c r="H1097" t="s">
        <v>27</v>
      </c>
      <c r="I1097" t="s">
        <v>3</v>
      </c>
      <c r="J1097">
        <v>0.40237899999999999</v>
      </c>
      <c r="K1097" t="s">
        <v>4</v>
      </c>
      <c r="L1097">
        <v>4416.3500000000004</v>
      </c>
      <c r="M1097" t="s">
        <v>5</v>
      </c>
      <c r="N1097">
        <v>10.189402631967999</v>
      </c>
      <c r="O1097" t="s">
        <v>6</v>
      </c>
      <c r="P1097">
        <v>45000</v>
      </c>
      <c r="Q1097" t="s">
        <v>7</v>
      </c>
      <c r="R1097">
        <v>45000</v>
      </c>
      <c r="S1097" t="s">
        <v>28</v>
      </c>
      <c r="T1097" t="s">
        <v>12420</v>
      </c>
      <c r="U1097" t="s">
        <v>12421</v>
      </c>
      <c r="V1097" t="s">
        <v>12422</v>
      </c>
      <c r="W1097">
        <v>0.19245000000000001</v>
      </c>
    </row>
    <row r="1098" spans="5:23">
      <c r="E1098" t="s">
        <v>29</v>
      </c>
      <c r="F1098">
        <v>201920</v>
      </c>
      <c r="G1098" t="s">
        <v>1</v>
      </c>
      <c r="H1098" t="s">
        <v>30</v>
      </c>
      <c r="I1098" t="s">
        <v>3</v>
      </c>
      <c r="J1098">
        <v>0.341086</v>
      </c>
      <c r="K1098" t="s">
        <v>4</v>
      </c>
      <c r="L1098">
        <v>4256.8900000000003</v>
      </c>
      <c r="M1098" t="s">
        <v>5</v>
      </c>
      <c r="N1098">
        <v>10.571109001699</v>
      </c>
      <c r="O1098" t="s">
        <v>6</v>
      </c>
      <c r="P1098">
        <v>45000</v>
      </c>
      <c r="Q1098" t="s">
        <v>7</v>
      </c>
      <c r="R1098">
        <v>45000</v>
      </c>
      <c r="S1098" t="s">
        <v>31</v>
      </c>
      <c r="T1098" t="s">
        <v>12423</v>
      </c>
      <c r="U1098" t="s">
        <v>12424</v>
      </c>
      <c r="V1098" t="s">
        <v>12425</v>
      </c>
      <c r="W1098">
        <v>0.21512200000000001</v>
      </c>
    </row>
    <row r="1099" spans="5:23">
      <c r="E1099" t="s">
        <v>32</v>
      </c>
      <c r="F1099">
        <v>201920</v>
      </c>
      <c r="G1099" t="s">
        <v>1</v>
      </c>
      <c r="H1099" t="s">
        <v>30</v>
      </c>
      <c r="I1099" t="s">
        <v>3</v>
      </c>
      <c r="J1099">
        <v>0.341086</v>
      </c>
      <c r="K1099" t="s">
        <v>4</v>
      </c>
      <c r="L1099">
        <v>4256.8900000000003</v>
      </c>
      <c r="M1099" t="s">
        <v>5</v>
      </c>
      <c r="N1099">
        <v>10.571109001699</v>
      </c>
      <c r="O1099" t="s">
        <v>6</v>
      </c>
      <c r="P1099">
        <v>45000</v>
      </c>
      <c r="Q1099" t="s">
        <v>7</v>
      </c>
      <c r="R1099">
        <v>45000</v>
      </c>
      <c r="S1099" t="s">
        <v>33</v>
      </c>
      <c r="T1099" t="s">
        <v>12423</v>
      </c>
      <c r="U1099" t="s">
        <v>12424</v>
      </c>
      <c r="V1099" t="s">
        <v>12425</v>
      </c>
      <c r="W1099">
        <v>0.21512200000000001</v>
      </c>
    </row>
    <row r="1100" spans="5:23">
      <c r="E1100" t="s">
        <v>32</v>
      </c>
      <c r="F1100">
        <v>207147</v>
      </c>
      <c r="G1100" t="s">
        <v>1</v>
      </c>
      <c r="H1100" t="s">
        <v>17</v>
      </c>
      <c r="I1100" t="s">
        <v>3</v>
      </c>
      <c r="J1100">
        <v>0.33217099999999999</v>
      </c>
      <c r="K1100" t="s">
        <v>4</v>
      </c>
      <c r="L1100">
        <v>4375.2</v>
      </c>
      <c r="M1100" t="s">
        <v>5</v>
      </c>
      <c r="N1100">
        <v>10.285237366855</v>
      </c>
      <c r="O1100" t="s">
        <v>6</v>
      </c>
      <c r="P1100">
        <v>45000</v>
      </c>
      <c r="Q1100" t="s">
        <v>7</v>
      </c>
      <c r="R1100">
        <v>45000</v>
      </c>
      <c r="S1100" t="s">
        <v>34</v>
      </c>
      <c r="T1100" t="s">
        <v>12426</v>
      </c>
      <c r="U1100" t="s">
        <v>12427</v>
      </c>
      <c r="V1100" t="s">
        <v>12428</v>
      </c>
      <c r="W1100">
        <v>0.225441</v>
      </c>
    </row>
    <row r="1101" spans="5:23">
      <c r="E1101" t="s">
        <v>35</v>
      </c>
      <c r="F1101">
        <v>207147</v>
      </c>
      <c r="G1101" t="s">
        <v>1</v>
      </c>
      <c r="H1101" t="s">
        <v>17</v>
      </c>
      <c r="I1101" t="s">
        <v>3</v>
      </c>
      <c r="J1101">
        <v>0.33217099999999999</v>
      </c>
      <c r="K1101" t="s">
        <v>4</v>
      </c>
      <c r="L1101">
        <v>4375.2</v>
      </c>
      <c r="M1101" t="s">
        <v>5</v>
      </c>
      <c r="N1101">
        <v>10.285237366855</v>
      </c>
      <c r="O1101" t="s">
        <v>6</v>
      </c>
      <c r="P1101">
        <v>45000</v>
      </c>
      <c r="Q1101" t="s">
        <v>7</v>
      </c>
      <c r="R1101">
        <v>45000</v>
      </c>
      <c r="S1101" t="s">
        <v>34</v>
      </c>
      <c r="T1101" t="s">
        <v>12426</v>
      </c>
      <c r="U1101" t="s">
        <v>12427</v>
      </c>
      <c r="V1101" t="s">
        <v>12428</v>
      </c>
      <c r="W1101">
        <v>0.225441</v>
      </c>
    </row>
    <row r="1102" spans="5:23">
      <c r="E1102" t="s">
        <v>35</v>
      </c>
      <c r="F1102">
        <v>273473</v>
      </c>
      <c r="G1102" t="s">
        <v>1</v>
      </c>
      <c r="H1102" t="s">
        <v>36</v>
      </c>
      <c r="I1102" t="s">
        <v>3</v>
      </c>
      <c r="J1102">
        <v>0.29636499999999999</v>
      </c>
      <c r="K1102" t="s">
        <v>4</v>
      </c>
      <c r="L1102">
        <v>4163.26</v>
      </c>
      <c r="M1102" t="s">
        <v>5</v>
      </c>
      <c r="N1102">
        <v>10.808835117341999</v>
      </c>
      <c r="O1102" t="s">
        <v>6</v>
      </c>
      <c r="P1102">
        <v>45000</v>
      </c>
      <c r="Q1102" t="s">
        <v>7</v>
      </c>
      <c r="R1102">
        <v>45000</v>
      </c>
      <c r="S1102" t="s">
        <v>37</v>
      </c>
      <c r="T1102" t="s">
        <v>12429</v>
      </c>
      <c r="U1102" t="s">
        <v>12430</v>
      </c>
      <c r="V1102" t="s">
        <v>12431</v>
      </c>
      <c r="W1102">
        <v>0.23386599999999999</v>
      </c>
    </row>
    <row r="1103" spans="5:23">
      <c r="E1103" t="s">
        <v>38</v>
      </c>
      <c r="F1103">
        <v>273473</v>
      </c>
      <c r="G1103" t="s">
        <v>1</v>
      </c>
      <c r="H1103" t="s">
        <v>36</v>
      </c>
      <c r="I1103" t="s">
        <v>3</v>
      </c>
      <c r="J1103">
        <v>0.29636499999999999</v>
      </c>
      <c r="K1103" t="s">
        <v>4</v>
      </c>
      <c r="L1103">
        <v>4163.26</v>
      </c>
      <c r="M1103" t="s">
        <v>5</v>
      </c>
      <c r="N1103">
        <v>10.808835117341999</v>
      </c>
      <c r="O1103" t="s">
        <v>6</v>
      </c>
      <c r="P1103">
        <v>45000</v>
      </c>
      <c r="Q1103" t="s">
        <v>7</v>
      </c>
      <c r="R1103">
        <v>45000</v>
      </c>
      <c r="S1103" t="s">
        <v>39</v>
      </c>
      <c r="T1103" t="s">
        <v>12429</v>
      </c>
      <c r="U1103" t="s">
        <v>12430</v>
      </c>
      <c r="V1103" t="s">
        <v>12431</v>
      </c>
      <c r="W1103">
        <v>0.23386599999999999</v>
      </c>
    </row>
    <row r="1104" spans="5:23">
      <c r="E1104" t="s">
        <v>38</v>
      </c>
      <c r="F1104">
        <v>245977</v>
      </c>
      <c r="G1104" t="s">
        <v>1</v>
      </c>
      <c r="H1104" t="s">
        <v>40</v>
      </c>
      <c r="I1104" t="s">
        <v>3</v>
      </c>
      <c r="J1104">
        <v>0.30659700000000001</v>
      </c>
      <c r="K1104" t="s">
        <v>4</v>
      </c>
      <c r="L1104">
        <v>4324.8500000000004</v>
      </c>
      <c r="M1104" t="s">
        <v>5</v>
      </c>
      <c r="N1104">
        <v>10.404987080325</v>
      </c>
      <c r="O1104" t="s">
        <v>6</v>
      </c>
      <c r="P1104">
        <v>45000</v>
      </c>
      <c r="Q1104" t="s">
        <v>7</v>
      </c>
      <c r="R1104">
        <v>45000</v>
      </c>
      <c r="S1104" t="s">
        <v>41</v>
      </c>
      <c r="T1104" t="s">
        <v>12432</v>
      </c>
      <c r="U1104" t="s">
        <v>12433</v>
      </c>
      <c r="V1104" t="s">
        <v>12434</v>
      </c>
      <c r="W1104">
        <v>0.22898499999999999</v>
      </c>
    </row>
    <row r="1105" spans="5:23">
      <c r="E1105" t="s">
        <v>42</v>
      </c>
      <c r="F1105">
        <v>245977</v>
      </c>
      <c r="G1105" t="s">
        <v>1</v>
      </c>
      <c r="H1105" t="s">
        <v>40</v>
      </c>
      <c r="I1105" t="s">
        <v>3</v>
      </c>
      <c r="J1105">
        <v>0.30659700000000001</v>
      </c>
      <c r="K1105" t="s">
        <v>4</v>
      </c>
      <c r="L1105">
        <v>4324.8500000000004</v>
      </c>
      <c r="M1105" t="s">
        <v>5</v>
      </c>
      <c r="N1105">
        <v>10.404987080325</v>
      </c>
      <c r="O1105" t="s">
        <v>6</v>
      </c>
      <c r="P1105">
        <v>45000</v>
      </c>
      <c r="Q1105" t="s">
        <v>7</v>
      </c>
      <c r="R1105">
        <v>45000</v>
      </c>
      <c r="S1105" t="s">
        <v>41</v>
      </c>
      <c r="T1105" t="s">
        <v>12432</v>
      </c>
      <c r="U1105" t="s">
        <v>12433</v>
      </c>
      <c r="V1105" t="s">
        <v>12434</v>
      </c>
      <c r="W1105">
        <v>0.22898499999999999</v>
      </c>
    </row>
    <row r="1106" spans="5:23">
      <c r="E1106" t="s">
        <v>42</v>
      </c>
      <c r="F1106">
        <v>32827.599999999999</v>
      </c>
      <c r="G1106" t="s">
        <v>1</v>
      </c>
      <c r="H1106" t="s">
        <v>14</v>
      </c>
      <c r="I1106" t="s">
        <v>3</v>
      </c>
      <c r="J1106">
        <v>0.82468399999999997</v>
      </c>
      <c r="K1106" t="s">
        <v>4</v>
      </c>
      <c r="L1106">
        <v>4479.05</v>
      </c>
      <c r="M1106" t="s">
        <v>5</v>
      </c>
      <c r="N1106">
        <v>10.046774305072001</v>
      </c>
      <c r="O1106" t="s">
        <v>6</v>
      </c>
      <c r="P1106">
        <v>45000</v>
      </c>
      <c r="Q1106" t="s">
        <v>7</v>
      </c>
      <c r="R1106">
        <v>45000</v>
      </c>
      <c r="S1106" t="s">
        <v>43</v>
      </c>
      <c r="T1106" t="s">
        <v>12435</v>
      </c>
      <c r="U1106" t="s">
        <v>12436</v>
      </c>
      <c r="V1106" t="s">
        <v>12437</v>
      </c>
      <c r="W1106">
        <v>5.4240799999999999E-2</v>
      </c>
    </row>
    <row r="1107" spans="5:23">
      <c r="E1107" t="s">
        <v>44</v>
      </c>
      <c r="F1107">
        <v>32827.599999999999</v>
      </c>
      <c r="G1107" t="s">
        <v>1</v>
      </c>
      <c r="H1107" t="s">
        <v>14</v>
      </c>
      <c r="I1107" t="s">
        <v>3</v>
      </c>
      <c r="J1107">
        <v>0.82468399999999997</v>
      </c>
      <c r="K1107" t="s">
        <v>4</v>
      </c>
      <c r="L1107">
        <v>4479.05</v>
      </c>
      <c r="M1107" t="s">
        <v>5</v>
      </c>
      <c r="N1107">
        <v>10.046774305072001</v>
      </c>
      <c r="O1107" t="s">
        <v>6</v>
      </c>
      <c r="P1107">
        <v>45000</v>
      </c>
      <c r="Q1107" t="s">
        <v>7</v>
      </c>
      <c r="R1107">
        <v>45000</v>
      </c>
      <c r="S1107" t="s">
        <v>45</v>
      </c>
      <c r="T1107" t="s">
        <v>12435</v>
      </c>
      <c r="U1107" t="s">
        <v>12436</v>
      </c>
      <c r="V1107" t="s">
        <v>12437</v>
      </c>
      <c r="W1107">
        <v>5.4240799999999999E-2</v>
      </c>
    </row>
    <row r="1108" spans="5:23">
      <c r="E1108" t="s">
        <v>44</v>
      </c>
      <c r="F1108">
        <v>32223.200000000001</v>
      </c>
      <c r="G1108" t="s">
        <v>1</v>
      </c>
      <c r="H1108" t="s">
        <v>10</v>
      </c>
      <c r="I1108" t="s">
        <v>3</v>
      </c>
      <c r="J1108">
        <v>0.83141600000000004</v>
      </c>
      <c r="K1108" t="s">
        <v>4</v>
      </c>
      <c r="L1108">
        <v>4489.47</v>
      </c>
      <c r="M1108" t="s">
        <v>5</v>
      </c>
      <c r="N1108">
        <v>10.023459171252</v>
      </c>
      <c r="O1108" t="s">
        <v>6</v>
      </c>
      <c r="P1108">
        <v>45000</v>
      </c>
      <c r="Q1108" t="s">
        <v>7</v>
      </c>
      <c r="R1108">
        <v>45000</v>
      </c>
      <c r="S1108" t="s">
        <v>11</v>
      </c>
      <c r="T1108" t="s">
        <v>12405</v>
      </c>
      <c r="U1108" t="s">
        <v>12406</v>
      </c>
      <c r="V1108" t="s">
        <v>12407</v>
      </c>
      <c r="W1108">
        <v>5.16724E-2</v>
      </c>
    </row>
    <row r="1109" spans="5:23">
      <c r="E1109" t="s">
        <v>0</v>
      </c>
      <c r="F1109">
        <v>46377.7</v>
      </c>
      <c r="G1109" t="s">
        <v>1</v>
      </c>
      <c r="H1109" t="s">
        <v>2</v>
      </c>
      <c r="I1109" t="s">
        <v>3</v>
      </c>
      <c r="J1109">
        <v>0.69562100000000004</v>
      </c>
      <c r="K1109" t="s">
        <v>4</v>
      </c>
      <c r="L1109">
        <v>4456.01</v>
      </c>
      <c r="M1109" t="s">
        <v>5</v>
      </c>
      <c r="N1109">
        <v>10.098718662813001</v>
      </c>
      <c r="O1109" t="s">
        <v>6</v>
      </c>
      <c r="P1109">
        <v>45000</v>
      </c>
      <c r="Q1109" t="s">
        <v>7</v>
      </c>
      <c r="R1109">
        <v>45000</v>
      </c>
      <c r="S1109" t="s">
        <v>8</v>
      </c>
      <c r="T1109" t="s">
        <v>12438</v>
      </c>
      <c r="U1109" t="s">
        <v>12439</v>
      </c>
      <c r="V1109" t="s">
        <v>12440</v>
      </c>
      <c r="W1109">
        <v>0.102613</v>
      </c>
    </row>
    <row r="1110" spans="5:23">
      <c r="E1110" t="s">
        <v>9</v>
      </c>
      <c r="F1110">
        <v>32737.9</v>
      </c>
      <c r="G1110" t="s">
        <v>1</v>
      </c>
      <c r="H1110" t="s">
        <v>10</v>
      </c>
      <c r="I1110" t="s">
        <v>3</v>
      </c>
      <c r="J1110">
        <v>0.82484500000000005</v>
      </c>
      <c r="K1110" t="s">
        <v>4</v>
      </c>
      <c r="L1110">
        <v>4489.5600000000004</v>
      </c>
      <c r="M1110" t="s">
        <v>5</v>
      </c>
      <c r="N1110">
        <v>10.023263577524</v>
      </c>
      <c r="O1110" t="s">
        <v>6</v>
      </c>
      <c r="P1110">
        <v>45000</v>
      </c>
      <c r="Q1110" t="s">
        <v>7</v>
      </c>
      <c r="R1110">
        <v>45000</v>
      </c>
      <c r="S1110" t="s">
        <v>11</v>
      </c>
      <c r="T1110" t="s">
        <v>12441</v>
      </c>
      <c r="U1110" t="s">
        <v>12442</v>
      </c>
      <c r="V1110" t="s">
        <v>12443</v>
      </c>
      <c r="W1110">
        <v>6.1210000000000001E-2</v>
      </c>
    </row>
    <row r="1111" spans="5:23">
      <c r="E1111" t="s">
        <v>12</v>
      </c>
      <c r="F1111">
        <v>46377.7</v>
      </c>
      <c r="G1111" t="s">
        <v>1</v>
      </c>
      <c r="H1111" t="s">
        <v>2</v>
      </c>
      <c r="I1111" t="s">
        <v>3</v>
      </c>
      <c r="J1111">
        <v>0.69562100000000004</v>
      </c>
      <c r="K1111" t="s">
        <v>4</v>
      </c>
      <c r="L1111">
        <v>4456.01</v>
      </c>
      <c r="M1111" t="s">
        <v>5</v>
      </c>
      <c r="N1111">
        <v>10.098718662813001</v>
      </c>
      <c r="O1111" t="s">
        <v>6</v>
      </c>
      <c r="P1111">
        <v>45000</v>
      </c>
      <c r="Q1111" t="s">
        <v>7</v>
      </c>
      <c r="R1111">
        <v>45000</v>
      </c>
      <c r="S1111" t="s">
        <v>13</v>
      </c>
      <c r="T1111" t="s">
        <v>12438</v>
      </c>
      <c r="U1111" t="s">
        <v>12439</v>
      </c>
      <c r="V1111" t="s">
        <v>12440</v>
      </c>
      <c r="W1111">
        <v>0.102613</v>
      </c>
    </row>
    <row r="1112" spans="5:23">
      <c r="E1112" t="s">
        <v>12</v>
      </c>
      <c r="F1112">
        <v>45514.6</v>
      </c>
      <c r="G1112" t="s">
        <v>1</v>
      </c>
      <c r="H1112" t="s">
        <v>14</v>
      </c>
      <c r="I1112" t="s">
        <v>3</v>
      </c>
      <c r="J1112">
        <v>0.70047700000000002</v>
      </c>
      <c r="K1112" t="s">
        <v>4</v>
      </c>
      <c r="L1112">
        <v>4477.7700000000004</v>
      </c>
      <c r="M1112" t="s">
        <v>5</v>
      </c>
      <c r="N1112">
        <v>10.04965357056</v>
      </c>
      <c r="O1112" t="s">
        <v>6</v>
      </c>
      <c r="P1112">
        <v>45000</v>
      </c>
      <c r="Q1112" t="s">
        <v>7</v>
      </c>
      <c r="R1112">
        <v>45000</v>
      </c>
      <c r="S1112" t="s">
        <v>15</v>
      </c>
      <c r="T1112" t="s">
        <v>12444</v>
      </c>
      <c r="U1112" t="s">
        <v>12445</v>
      </c>
      <c r="V1112" t="s">
        <v>12446</v>
      </c>
      <c r="W1112">
        <v>0.102544</v>
      </c>
    </row>
    <row r="1113" spans="5:23">
      <c r="E1113" t="s">
        <v>16</v>
      </c>
      <c r="F1113">
        <v>45514.6</v>
      </c>
      <c r="G1113" t="s">
        <v>1</v>
      </c>
      <c r="H1113" t="s">
        <v>14</v>
      </c>
      <c r="I1113" t="s">
        <v>3</v>
      </c>
      <c r="J1113">
        <v>0.70047700000000002</v>
      </c>
      <c r="K1113" t="s">
        <v>4</v>
      </c>
      <c r="L1113">
        <v>4477.7700000000004</v>
      </c>
      <c r="M1113" t="s">
        <v>5</v>
      </c>
      <c r="N1113">
        <v>10.04965357056</v>
      </c>
      <c r="O1113" t="s">
        <v>6</v>
      </c>
      <c r="P1113">
        <v>45000</v>
      </c>
      <c r="Q1113" t="s">
        <v>7</v>
      </c>
      <c r="R1113">
        <v>45000</v>
      </c>
      <c r="S1113" t="s">
        <v>15</v>
      </c>
      <c r="T1113" t="s">
        <v>12444</v>
      </c>
      <c r="U1113" t="s">
        <v>12445</v>
      </c>
      <c r="V1113" t="s">
        <v>12446</v>
      </c>
      <c r="W1113">
        <v>0.102544</v>
      </c>
    </row>
    <row r="1114" spans="5:23">
      <c r="E1114" t="s">
        <v>16</v>
      </c>
      <c r="F1114">
        <v>87174.5</v>
      </c>
      <c r="G1114" t="s">
        <v>1</v>
      </c>
      <c r="H1114" t="s">
        <v>17</v>
      </c>
      <c r="I1114" t="s">
        <v>3</v>
      </c>
      <c r="J1114">
        <v>0.51052200000000003</v>
      </c>
      <c r="K1114" t="s">
        <v>4</v>
      </c>
      <c r="L1114">
        <v>4401.3100000000004</v>
      </c>
      <c r="M1114" t="s">
        <v>5</v>
      </c>
      <c r="N1114">
        <v>10.224233339365</v>
      </c>
      <c r="O1114" t="s">
        <v>6</v>
      </c>
      <c r="P1114">
        <v>45000</v>
      </c>
      <c r="Q1114" t="s">
        <v>7</v>
      </c>
      <c r="R1114">
        <v>45000</v>
      </c>
      <c r="S1114" t="s">
        <v>18</v>
      </c>
      <c r="T1114" t="s">
        <v>12447</v>
      </c>
      <c r="U1114" t="s">
        <v>12448</v>
      </c>
      <c r="V1114" t="s">
        <v>12449</v>
      </c>
      <c r="W1114">
        <v>0.15434700000000001</v>
      </c>
    </row>
    <row r="1115" spans="5:23">
      <c r="E1115" t="s">
        <v>19</v>
      </c>
      <c r="F1115">
        <v>87174.5</v>
      </c>
      <c r="G1115" t="s">
        <v>1</v>
      </c>
      <c r="H1115" t="s">
        <v>17</v>
      </c>
      <c r="I1115" t="s">
        <v>3</v>
      </c>
      <c r="J1115">
        <v>0.51052200000000003</v>
      </c>
      <c r="K1115" t="s">
        <v>4</v>
      </c>
      <c r="L1115">
        <v>4401.3100000000004</v>
      </c>
      <c r="M1115" t="s">
        <v>5</v>
      </c>
      <c r="N1115">
        <v>10.224233339365</v>
      </c>
      <c r="O1115" t="s">
        <v>6</v>
      </c>
      <c r="P1115">
        <v>45000</v>
      </c>
      <c r="Q1115" t="s">
        <v>7</v>
      </c>
      <c r="R1115">
        <v>45000</v>
      </c>
      <c r="S1115" t="s">
        <v>20</v>
      </c>
      <c r="T1115" t="s">
        <v>12447</v>
      </c>
      <c r="U1115" t="s">
        <v>12448</v>
      </c>
      <c r="V1115" t="s">
        <v>12449</v>
      </c>
      <c r="W1115">
        <v>0.15434700000000001</v>
      </c>
    </row>
    <row r="1116" spans="5:23">
      <c r="E1116" t="s">
        <v>19</v>
      </c>
      <c r="F1116">
        <v>85344.3</v>
      </c>
      <c r="G1116" t="s">
        <v>1</v>
      </c>
      <c r="H1116" t="s">
        <v>2</v>
      </c>
      <c r="I1116" t="s">
        <v>3</v>
      </c>
      <c r="J1116">
        <v>0.51313399999999998</v>
      </c>
      <c r="K1116" t="s">
        <v>4</v>
      </c>
      <c r="L1116">
        <v>4450.04</v>
      </c>
      <c r="M1116" t="s">
        <v>5</v>
      </c>
      <c r="N1116">
        <v>10.112271241896</v>
      </c>
      <c r="O1116" t="s">
        <v>6</v>
      </c>
      <c r="P1116">
        <v>45000</v>
      </c>
      <c r="Q1116" t="s">
        <v>7</v>
      </c>
      <c r="R1116">
        <v>45000</v>
      </c>
      <c r="S1116" t="s">
        <v>21</v>
      </c>
      <c r="T1116" t="s">
        <v>12450</v>
      </c>
      <c r="U1116" t="s">
        <v>12451</v>
      </c>
      <c r="V1116" t="s">
        <v>12452</v>
      </c>
      <c r="W1116">
        <v>0.15917400000000001</v>
      </c>
    </row>
    <row r="1117" spans="5:23">
      <c r="E1117" t="s">
        <v>22</v>
      </c>
      <c r="F1117">
        <v>85344.3</v>
      </c>
      <c r="G1117" t="s">
        <v>1</v>
      </c>
      <c r="H1117" t="s">
        <v>2</v>
      </c>
      <c r="I1117" t="s">
        <v>3</v>
      </c>
      <c r="J1117">
        <v>0.51313399999999998</v>
      </c>
      <c r="K1117" t="s">
        <v>4</v>
      </c>
      <c r="L1117">
        <v>4450.04</v>
      </c>
      <c r="M1117" t="s">
        <v>5</v>
      </c>
      <c r="N1117">
        <v>10.112271241896</v>
      </c>
      <c r="O1117" t="s">
        <v>6</v>
      </c>
      <c r="P1117">
        <v>45000</v>
      </c>
      <c r="Q1117" t="s">
        <v>7</v>
      </c>
      <c r="R1117">
        <v>45000</v>
      </c>
      <c r="S1117" t="s">
        <v>21</v>
      </c>
      <c r="T1117" t="s">
        <v>12450</v>
      </c>
      <c r="U1117" t="s">
        <v>12451</v>
      </c>
      <c r="V1117" t="s">
        <v>12452</v>
      </c>
      <c r="W1117">
        <v>0.15917400000000001</v>
      </c>
    </row>
    <row r="1118" spans="5:23">
      <c r="E1118" t="s">
        <v>22</v>
      </c>
      <c r="F1118">
        <v>141639</v>
      </c>
      <c r="G1118" t="s">
        <v>1</v>
      </c>
      <c r="H1118" t="s">
        <v>23</v>
      </c>
      <c r="I1118" t="s">
        <v>3</v>
      </c>
      <c r="J1118">
        <v>0.40359600000000001</v>
      </c>
      <c r="K1118" t="s">
        <v>4</v>
      </c>
      <c r="L1118">
        <v>4334.3500000000004</v>
      </c>
      <c r="M1118" t="s">
        <v>5</v>
      </c>
      <c r="N1118">
        <v>10.382184383655</v>
      </c>
      <c r="O1118" t="s">
        <v>6</v>
      </c>
      <c r="P1118">
        <v>45000</v>
      </c>
      <c r="Q1118" t="s">
        <v>7</v>
      </c>
      <c r="R1118">
        <v>45000</v>
      </c>
      <c r="S1118" t="s">
        <v>24</v>
      </c>
      <c r="T1118" t="s">
        <v>12453</v>
      </c>
      <c r="U1118" t="s">
        <v>12454</v>
      </c>
      <c r="V1118" t="s">
        <v>12455</v>
      </c>
      <c r="W1118">
        <v>0.19934499999999999</v>
      </c>
    </row>
    <row r="1119" spans="5:23">
      <c r="E1119" t="s">
        <v>25</v>
      </c>
      <c r="F1119">
        <v>141639</v>
      </c>
      <c r="G1119" t="s">
        <v>1</v>
      </c>
      <c r="H1119" t="s">
        <v>23</v>
      </c>
      <c r="I1119" t="s">
        <v>3</v>
      </c>
      <c r="J1119">
        <v>0.40359600000000001</v>
      </c>
      <c r="K1119" t="s">
        <v>4</v>
      </c>
      <c r="L1119">
        <v>4334.3500000000004</v>
      </c>
      <c r="M1119" t="s">
        <v>5</v>
      </c>
      <c r="N1119">
        <v>10.382184383655</v>
      </c>
      <c r="O1119" t="s">
        <v>6</v>
      </c>
      <c r="P1119">
        <v>45000</v>
      </c>
      <c r="Q1119" t="s">
        <v>7</v>
      </c>
      <c r="R1119">
        <v>45000</v>
      </c>
      <c r="S1119" t="s">
        <v>26</v>
      </c>
      <c r="T1119" t="s">
        <v>12453</v>
      </c>
      <c r="U1119" t="s">
        <v>12454</v>
      </c>
      <c r="V1119" t="s">
        <v>12455</v>
      </c>
      <c r="W1119">
        <v>0.19934499999999999</v>
      </c>
    </row>
    <row r="1120" spans="5:23">
      <c r="E1120" t="s">
        <v>25</v>
      </c>
      <c r="F1120">
        <v>129790</v>
      </c>
      <c r="G1120" t="s">
        <v>1</v>
      </c>
      <c r="H1120" t="s">
        <v>27</v>
      </c>
      <c r="I1120" t="s">
        <v>3</v>
      </c>
      <c r="J1120">
        <v>0.41767100000000001</v>
      </c>
      <c r="K1120" t="s">
        <v>4</v>
      </c>
      <c r="L1120">
        <v>4416.6099999999997</v>
      </c>
      <c r="M1120" t="s">
        <v>5</v>
      </c>
      <c r="N1120">
        <v>10.188817830784</v>
      </c>
      <c r="O1120" t="s">
        <v>6</v>
      </c>
      <c r="P1120">
        <v>45000</v>
      </c>
      <c r="Q1120" t="s">
        <v>7</v>
      </c>
      <c r="R1120">
        <v>45000</v>
      </c>
      <c r="S1120" t="s">
        <v>28</v>
      </c>
      <c r="T1120" t="s">
        <v>12456</v>
      </c>
      <c r="U1120" t="s">
        <v>12457</v>
      </c>
      <c r="V1120" t="s">
        <v>12458</v>
      </c>
      <c r="W1120">
        <v>0.191385</v>
      </c>
    </row>
    <row r="1121" spans="5:23">
      <c r="E1121" t="s">
        <v>29</v>
      </c>
      <c r="F1121">
        <v>129790</v>
      </c>
      <c r="G1121" t="s">
        <v>1</v>
      </c>
      <c r="H1121" t="s">
        <v>27</v>
      </c>
      <c r="I1121" t="s">
        <v>3</v>
      </c>
      <c r="J1121">
        <v>0.41767100000000001</v>
      </c>
      <c r="K1121" t="s">
        <v>4</v>
      </c>
      <c r="L1121">
        <v>4416.6099999999997</v>
      </c>
      <c r="M1121" t="s">
        <v>5</v>
      </c>
      <c r="N1121">
        <v>10.188817830784</v>
      </c>
      <c r="O1121" t="s">
        <v>6</v>
      </c>
      <c r="P1121">
        <v>45000</v>
      </c>
      <c r="Q1121" t="s">
        <v>7</v>
      </c>
      <c r="R1121">
        <v>45000</v>
      </c>
      <c r="S1121" t="s">
        <v>28</v>
      </c>
      <c r="T1121" t="s">
        <v>12456</v>
      </c>
      <c r="U1121" t="s">
        <v>12457</v>
      </c>
      <c r="V1121" t="s">
        <v>12458</v>
      </c>
      <c r="W1121">
        <v>0.191385</v>
      </c>
    </row>
    <row r="1122" spans="5:23">
      <c r="E1122" t="s">
        <v>29</v>
      </c>
      <c r="F1122">
        <v>202156</v>
      </c>
      <c r="G1122" t="s">
        <v>1</v>
      </c>
      <c r="H1122" t="s">
        <v>30</v>
      </c>
      <c r="I1122" t="s">
        <v>3</v>
      </c>
      <c r="J1122">
        <v>0.34088099999999999</v>
      </c>
      <c r="K1122" t="s">
        <v>4</v>
      </c>
      <c r="L1122">
        <v>4257.04</v>
      </c>
      <c r="M1122" t="s">
        <v>5</v>
      </c>
      <c r="N1122">
        <v>10.570719299241</v>
      </c>
      <c r="O1122" t="s">
        <v>6</v>
      </c>
      <c r="P1122">
        <v>45000</v>
      </c>
      <c r="Q1122" t="s">
        <v>7</v>
      </c>
      <c r="R1122">
        <v>45000</v>
      </c>
      <c r="S1122" t="s">
        <v>31</v>
      </c>
      <c r="T1122" t="s">
        <v>12459</v>
      </c>
      <c r="U1122" t="s">
        <v>12460</v>
      </c>
      <c r="V1122" t="s">
        <v>12461</v>
      </c>
      <c r="W1122">
        <v>0.22009500000000001</v>
      </c>
    </row>
    <row r="1123" spans="5:23">
      <c r="E1123" t="s">
        <v>32</v>
      </c>
      <c r="F1123">
        <v>202156</v>
      </c>
      <c r="G1123" t="s">
        <v>1</v>
      </c>
      <c r="H1123" t="s">
        <v>30</v>
      </c>
      <c r="I1123" t="s">
        <v>3</v>
      </c>
      <c r="J1123">
        <v>0.34088099999999999</v>
      </c>
      <c r="K1123" t="s">
        <v>4</v>
      </c>
      <c r="L1123">
        <v>4257.04</v>
      </c>
      <c r="M1123" t="s">
        <v>5</v>
      </c>
      <c r="N1123">
        <v>10.570719299241</v>
      </c>
      <c r="O1123" t="s">
        <v>6</v>
      </c>
      <c r="P1123">
        <v>45000</v>
      </c>
      <c r="Q1123" t="s">
        <v>7</v>
      </c>
      <c r="R1123">
        <v>45000</v>
      </c>
      <c r="S1123" t="s">
        <v>33</v>
      </c>
      <c r="T1123" t="s">
        <v>12459</v>
      </c>
      <c r="U1123" t="s">
        <v>12460</v>
      </c>
      <c r="V1123" t="s">
        <v>12461</v>
      </c>
      <c r="W1123">
        <v>0.22009500000000001</v>
      </c>
    </row>
    <row r="1124" spans="5:23">
      <c r="E1124" t="s">
        <v>32</v>
      </c>
      <c r="F1124">
        <v>188602</v>
      </c>
      <c r="G1124" t="s">
        <v>1</v>
      </c>
      <c r="H1124" t="s">
        <v>17</v>
      </c>
      <c r="I1124" t="s">
        <v>3</v>
      </c>
      <c r="J1124">
        <v>0.34815200000000002</v>
      </c>
      <c r="K1124" t="s">
        <v>4</v>
      </c>
      <c r="L1124">
        <v>4374.37</v>
      </c>
      <c r="M1124" t="s">
        <v>5</v>
      </c>
      <c r="N1124">
        <v>10.287186374155</v>
      </c>
      <c r="O1124" t="s">
        <v>6</v>
      </c>
      <c r="P1124">
        <v>45000</v>
      </c>
      <c r="Q1124" t="s">
        <v>7</v>
      </c>
      <c r="R1124">
        <v>45000</v>
      </c>
      <c r="S1124" t="s">
        <v>34</v>
      </c>
      <c r="T1124" t="s">
        <v>12462</v>
      </c>
      <c r="U1124" t="s">
        <v>12463</v>
      </c>
      <c r="V1124" t="s">
        <v>12464</v>
      </c>
      <c r="W1124">
        <v>0.21915999999999999</v>
      </c>
    </row>
    <row r="1125" spans="5:23">
      <c r="E1125" t="s">
        <v>35</v>
      </c>
      <c r="F1125">
        <v>188602</v>
      </c>
      <c r="G1125" t="s">
        <v>1</v>
      </c>
      <c r="H1125" t="s">
        <v>17</v>
      </c>
      <c r="I1125" t="s">
        <v>3</v>
      </c>
      <c r="J1125">
        <v>0.34815200000000002</v>
      </c>
      <c r="K1125" t="s">
        <v>4</v>
      </c>
      <c r="L1125">
        <v>4374.37</v>
      </c>
      <c r="M1125" t="s">
        <v>5</v>
      </c>
      <c r="N1125">
        <v>10.287186374155</v>
      </c>
      <c r="O1125" t="s">
        <v>6</v>
      </c>
      <c r="P1125">
        <v>45000</v>
      </c>
      <c r="Q1125" t="s">
        <v>7</v>
      </c>
      <c r="R1125">
        <v>45000</v>
      </c>
      <c r="S1125" t="s">
        <v>34</v>
      </c>
      <c r="T1125" t="s">
        <v>12462</v>
      </c>
      <c r="U1125" t="s">
        <v>12463</v>
      </c>
      <c r="V1125" t="s">
        <v>12464</v>
      </c>
      <c r="W1125">
        <v>0.21915999999999999</v>
      </c>
    </row>
    <row r="1126" spans="5:23">
      <c r="E1126" t="s">
        <v>35</v>
      </c>
      <c r="F1126">
        <v>266503</v>
      </c>
      <c r="G1126" t="s">
        <v>1</v>
      </c>
      <c r="H1126" t="s">
        <v>36</v>
      </c>
      <c r="I1126" t="s">
        <v>3</v>
      </c>
      <c r="J1126">
        <v>0.30022100000000002</v>
      </c>
      <c r="K1126" t="s">
        <v>4</v>
      </c>
      <c r="L1126">
        <v>4163.07</v>
      </c>
      <c r="M1126" t="s">
        <v>5</v>
      </c>
      <c r="N1126">
        <v>10.809322220665001</v>
      </c>
      <c r="O1126" t="s">
        <v>6</v>
      </c>
      <c r="P1126">
        <v>45000</v>
      </c>
      <c r="Q1126" t="s">
        <v>7</v>
      </c>
      <c r="R1126">
        <v>45000</v>
      </c>
      <c r="S1126" t="s">
        <v>37</v>
      </c>
      <c r="T1126" t="s">
        <v>12465</v>
      </c>
      <c r="U1126" t="s">
        <v>12466</v>
      </c>
      <c r="V1126" t="s">
        <v>12467</v>
      </c>
      <c r="W1126">
        <v>0.235787</v>
      </c>
    </row>
    <row r="1127" spans="5:23">
      <c r="E1127" t="s">
        <v>38</v>
      </c>
      <c r="F1127">
        <v>266503</v>
      </c>
      <c r="G1127" t="s">
        <v>1</v>
      </c>
      <c r="H1127" t="s">
        <v>36</v>
      </c>
      <c r="I1127" t="s">
        <v>3</v>
      </c>
      <c r="J1127">
        <v>0.30022100000000002</v>
      </c>
      <c r="K1127" t="s">
        <v>4</v>
      </c>
      <c r="L1127">
        <v>4163.07</v>
      </c>
      <c r="M1127" t="s">
        <v>5</v>
      </c>
      <c r="N1127">
        <v>10.809322220665001</v>
      </c>
      <c r="O1127" t="s">
        <v>6</v>
      </c>
      <c r="P1127">
        <v>45000</v>
      </c>
      <c r="Q1127" t="s">
        <v>7</v>
      </c>
      <c r="R1127">
        <v>45000</v>
      </c>
      <c r="S1127" t="s">
        <v>39</v>
      </c>
      <c r="T1127" t="s">
        <v>12465</v>
      </c>
      <c r="U1127" t="s">
        <v>12466</v>
      </c>
      <c r="V1127" t="s">
        <v>12467</v>
      </c>
      <c r="W1127">
        <v>0.235787</v>
      </c>
    </row>
    <row r="1128" spans="5:23">
      <c r="E1128" t="s">
        <v>38</v>
      </c>
      <c r="F1128">
        <v>261448</v>
      </c>
      <c r="G1128" t="s">
        <v>1</v>
      </c>
      <c r="H1128" t="s">
        <v>40</v>
      </c>
      <c r="I1128" t="s">
        <v>3</v>
      </c>
      <c r="J1128">
        <v>0.29735899999999998</v>
      </c>
      <c r="K1128" t="s">
        <v>4</v>
      </c>
      <c r="L1128">
        <v>4325.66</v>
      </c>
      <c r="M1128" t="s">
        <v>5</v>
      </c>
      <c r="N1128">
        <v>10.403038271029001</v>
      </c>
      <c r="O1128" t="s">
        <v>6</v>
      </c>
      <c r="P1128">
        <v>45000</v>
      </c>
      <c r="Q1128" t="s">
        <v>7</v>
      </c>
      <c r="R1128">
        <v>45000</v>
      </c>
      <c r="S1128" t="s">
        <v>41</v>
      </c>
      <c r="T1128" t="s">
        <v>12468</v>
      </c>
      <c r="U1128" t="s">
        <v>12469</v>
      </c>
      <c r="V1128" t="s">
        <v>12470</v>
      </c>
      <c r="W1128">
        <v>0.24208299999999999</v>
      </c>
    </row>
    <row r="1129" spans="5:23">
      <c r="E1129" t="s">
        <v>42</v>
      </c>
      <c r="F1129">
        <v>261448</v>
      </c>
      <c r="G1129" t="s">
        <v>1</v>
      </c>
      <c r="H1129" t="s">
        <v>40</v>
      </c>
      <c r="I1129" t="s">
        <v>3</v>
      </c>
      <c r="J1129">
        <v>0.29735899999999998</v>
      </c>
      <c r="K1129" t="s">
        <v>4</v>
      </c>
      <c r="L1129">
        <v>4325.66</v>
      </c>
      <c r="M1129" t="s">
        <v>5</v>
      </c>
      <c r="N1129">
        <v>10.403038271029001</v>
      </c>
      <c r="O1129" t="s">
        <v>6</v>
      </c>
      <c r="P1129">
        <v>45000</v>
      </c>
      <c r="Q1129" t="s">
        <v>7</v>
      </c>
      <c r="R1129">
        <v>45000</v>
      </c>
      <c r="S1129" t="s">
        <v>41</v>
      </c>
      <c r="T1129" t="s">
        <v>12468</v>
      </c>
      <c r="U1129" t="s">
        <v>12469</v>
      </c>
      <c r="V1129" t="s">
        <v>12470</v>
      </c>
      <c r="W1129">
        <v>0.24208299999999999</v>
      </c>
    </row>
    <row r="1130" spans="5:23">
      <c r="E1130" t="s">
        <v>42</v>
      </c>
      <c r="F1130">
        <v>32540.9</v>
      </c>
      <c r="G1130" t="s">
        <v>1</v>
      </c>
      <c r="H1130" t="s">
        <v>14</v>
      </c>
      <c r="I1130" t="s">
        <v>3</v>
      </c>
      <c r="J1130">
        <v>0.82830599999999999</v>
      </c>
      <c r="K1130" t="s">
        <v>4</v>
      </c>
      <c r="L1130">
        <v>4479.07</v>
      </c>
      <c r="M1130" t="s">
        <v>5</v>
      </c>
      <c r="N1130">
        <v>10.04672550564</v>
      </c>
      <c r="O1130" t="s">
        <v>6</v>
      </c>
      <c r="P1130">
        <v>45000</v>
      </c>
      <c r="Q1130" t="s">
        <v>7</v>
      </c>
      <c r="R1130">
        <v>45000</v>
      </c>
      <c r="S1130" t="s">
        <v>43</v>
      </c>
      <c r="T1130" t="s">
        <v>12471</v>
      </c>
      <c r="U1130" t="s">
        <v>12472</v>
      </c>
      <c r="V1130" t="s">
        <v>12473</v>
      </c>
      <c r="W1130">
        <v>5.30529E-2</v>
      </c>
    </row>
    <row r="1131" spans="5:23">
      <c r="E1131" t="s">
        <v>44</v>
      </c>
      <c r="F1131">
        <v>32540.9</v>
      </c>
      <c r="G1131" t="s">
        <v>1</v>
      </c>
      <c r="H1131" t="s">
        <v>14</v>
      </c>
      <c r="I1131" t="s">
        <v>3</v>
      </c>
      <c r="J1131">
        <v>0.82830599999999999</v>
      </c>
      <c r="K1131" t="s">
        <v>4</v>
      </c>
      <c r="L1131">
        <v>4479.07</v>
      </c>
      <c r="M1131" t="s">
        <v>5</v>
      </c>
      <c r="N1131">
        <v>10.04672550564</v>
      </c>
      <c r="O1131" t="s">
        <v>6</v>
      </c>
      <c r="P1131">
        <v>45000</v>
      </c>
      <c r="Q1131" t="s">
        <v>7</v>
      </c>
      <c r="R1131">
        <v>45000</v>
      </c>
      <c r="S1131" t="s">
        <v>45</v>
      </c>
      <c r="T1131" t="s">
        <v>12471</v>
      </c>
      <c r="U1131" t="s">
        <v>12472</v>
      </c>
      <c r="V1131" t="s">
        <v>12473</v>
      </c>
      <c r="W1131">
        <v>5.30529E-2</v>
      </c>
    </row>
    <row r="1132" spans="5:23">
      <c r="E1132" t="s">
        <v>44</v>
      </c>
      <c r="F1132">
        <v>32737.9</v>
      </c>
      <c r="G1132" t="s">
        <v>1</v>
      </c>
      <c r="H1132" t="s">
        <v>10</v>
      </c>
      <c r="I1132" t="s">
        <v>3</v>
      </c>
      <c r="J1132">
        <v>0.82484500000000005</v>
      </c>
      <c r="K1132" t="s">
        <v>4</v>
      </c>
      <c r="L1132">
        <v>4489.5600000000004</v>
      </c>
      <c r="M1132" t="s">
        <v>5</v>
      </c>
      <c r="N1132">
        <v>10.023263577524</v>
      </c>
      <c r="O1132" t="s">
        <v>6</v>
      </c>
      <c r="P1132">
        <v>45000</v>
      </c>
      <c r="Q1132" t="s">
        <v>7</v>
      </c>
      <c r="R1132">
        <v>45000</v>
      </c>
      <c r="S1132" t="s">
        <v>11</v>
      </c>
      <c r="T1132" t="s">
        <v>12441</v>
      </c>
      <c r="U1132" t="s">
        <v>12442</v>
      </c>
      <c r="V1132" t="s">
        <v>12443</v>
      </c>
      <c r="W1132">
        <v>6.1210000000000001E-2</v>
      </c>
    </row>
    <row r="1133" spans="5:23">
      <c r="E1133" t="s">
        <v>0</v>
      </c>
      <c r="F1133">
        <v>47076.7</v>
      </c>
      <c r="G1133" t="s">
        <v>1</v>
      </c>
      <c r="H1133" t="s">
        <v>2</v>
      </c>
      <c r="I1133" t="s">
        <v>3</v>
      </c>
      <c r="J1133">
        <v>0.69045400000000001</v>
      </c>
      <c r="K1133" t="s">
        <v>4</v>
      </c>
      <c r="L1133">
        <v>4455.8</v>
      </c>
      <c r="M1133" t="s">
        <v>5</v>
      </c>
      <c r="N1133">
        <v>10.099206162138</v>
      </c>
      <c r="O1133" t="s">
        <v>6</v>
      </c>
      <c r="P1133">
        <v>45000</v>
      </c>
      <c r="Q1133" t="s">
        <v>7</v>
      </c>
      <c r="R1133">
        <v>45000</v>
      </c>
      <c r="S1133" t="s">
        <v>8</v>
      </c>
      <c r="T1133" t="s">
        <v>12474</v>
      </c>
      <c r="U1133" t="s">
        <v>12475</v>
      </c>
      <c r="V1133" t="s">
        <v>12476</v>
      </c>
      <c r="W1133">
        <v>0.10770200000000001</v>
      </c>
    </row>
    <row r="1134" spans="5:23">
      <c r="E1134" t="s">
        <v>9</v>
      </c>
      <c r="F1134">
        <v>32604.5</v>
      </c>
      <c r="G1134" t="s">
        <v>1</v>
      </c>
      <c r="H1134" t="s">
        <v>10</v>
      </c>
      <c r="I1134" t="s">
        <v>3</v>
      </c>
      <c r="J1134">
        <v>0.826542</v>
      </c>
      <c r="K1134" t="s">
        <v>4</v>
      </c>
      <c r="L1134">
        <v>4489.45</v>
      </c>
      <c r="M1134" t="s">
        <v>5</v>
      </c>
      <c r="N1134">
        <v>10.023508069684</v>
      </c>
      <c r="O1134" t="s">
        <v>6</v>
      </c>
      <c r="P1134">
        <v>45000</v>
      </c>
      <c r="Q1134" t="s">
        <v>7</v>
      </c>
      <c r="R1134">
        <v>45000</v>
      </c>
      <c r="S1134" t="s">
        <v>11</v>
      </c>
      <c r="T1134" t="s">
        <v>12477</v>
      </c>
      <c r="U1134" t="s">
        <v>12478</v>
      </c>
      <c r="V1134" t="s">
        <v>12479</v>
      </c>
      <c r="W1134">
        <v>5.8164800000000003E-2</v>
      </c>
    </row>
    <row r="1135" spans="5:23">
      <c r="E1135" t="s">
        <v>12</v>
      </c>
      <c r="F1135">
        <v>47076.7</v>
      </c>
      <c r="G1135" t="s">
        <v>1</v>
      </c>
      <c r="H1135" t="s">
        <v>2</v>
      </c>
      <c r="I1135" t="s">
        <v>3</v>
      </c>
      <c r="J1135">
        <v>0.69045400000000001</v>
      </c>
      <c r="K1135" t="s">
        <v>4</v>
      </c>
      <c r="L1135">
        <v>4455.8</v>
      </c>
      <c r="M1135" t="s">
        <v>5</v>
      </c>
      <c r="N1135">
        <v>10.099206162138</v>
      </c>
      <c r="O1135" t="s">
        <v>6</v>
      </c>
      <c r="P1135">
        <v>45000</v>
      </c>
      <c r="Q1135" t="s">
        <v>7</v>
      </c>
      <c r="R1135">
        <v>45000</v>
      </c>
      <c r="S1135" t="s">
        <v>13</v>
      </c>
      <c r="T1135" t="s">
        <v>12474</v>
      </c>
      <c r="U1135" t="s">
        <v>12475</v>
      </c>
      <c r="V1135" t="s">
        <v>12476</v>
      </c>
      <c r="W1135">
        <v>0.10770200000000001</v>
      </c>
    </row>
    <row r="1136" spans="5:23">
      <c r="E1136" t="s">
        <v>12</v>
      </c>
      <c r="F1136">
        <v>47094.400000000001</v>
      </c>
      <c r="G1136" t="s">
        <v>1</v>
      </c>
      <c r="H1136" t="s">
        <v>14</v>
      </c>
      <c r="I1136" t="s">
        <v>3</v>
      </c>
      <c r="J1136">
        <v>0.68862800000000002</v>
      </c>
      <c r="K1136" t="s">
        <v>4</v>
      </c>
      <c r="L1136">
        <v>4477.7700000000004</v>
      </c>
      <c r="M1136" t="s">
        <v>5</v>
      </c>
      <c r="N1136">
        <v>10.04965357056</v>
      </c>
      <c r="O1136" t="s">
        <v>6</v>
      </c>
      <c r="P1136">
        <v>45000</v>
      </c>
      <c r="Q1136" t="s">
        <v>7</v>
      </c>
      <c r="R1136">
        <v>45000</v>
      </c>
      <c r="S1136" t="s">
        <v>15</v>
      </c>
      <c r="T1136" t="s">
        <v>12480</v>
      </c>
      <c r="U1136" t="s">
        <v>12481</v>
      </c>
      <c r="V1136" t="s">
        <v>12482</v>
      </c>
      <c r="W1136">
        <v>0.106296</v>
      </c>
    </row>
    <row r="1137" spans="5:23">
      <c r="E1137" t="s">
        <v>16</v>
      </c>
      <c r="F1137">
        <v>47094.400000000001</v>
      </c>
      <c r="G1137" t="s">
        <v>1</v>
      </c>
      <c r="H1137" t="s">
        <v>14</v>
      </c>
      <c r="I1137" t="s">
        <v>3</v>
      </c>
      <c r="J1137">
        <v>0.68862800000000002</v>
      </c>
      <c r="K1137" t="s">
        <v>4</v>
      </c>
      <c r="L1137">
        <v>4477.7700000000004</v>
      </c>
      <c r="M1137" t="s">
        <v>5</v>
      </c>
      <c r="N1137">
        <v>10.04965357056</v>
      </c>
      <c r="O1137" t="s">
        <v>6</v>
      </c>
      <c r="P1137">
        <v>45000</v>
      </c>
      <c r="Q1137" t="s">
        <v>7</v>
      </c>
      <c r="R1137">
        <v>45000</v>
      </c>
      <c r="S1137" t="s">
        <v>15</v>
      </c>
      <c r="T1137" t="s">
        <v>12480</v>
      </c>
      <c r="U1137" t="s">
        <v>12481</v>
      </c>
      <c r="V1137" t="s">
        <v>12482</v>
      </c>
      <c r="W1137">
        <v>0.106296</v>
      </c>
    </row>
    <row r="1138" spans="5:23">
      <c r="E1138" t="s">
        <v>16</v>
      </c>
      <c r="F1138">
        <v>83335</v>
      </c>
      <c r="G1138" t="s">
        <v>1</v>
      </c>
      <c r="H1138" t="s">
        <v>17</v>
      </c>
      <c r="I1138" t="s">
        <v>3</v>
      </c>
      <c r="J1138">
        <v>0.52215999999999996</v>
      </c>
      <c r="K1138" t="s">
        <v>4</v>
      </c>
      <c r="L1138">
        <v>4401.1400000000003</v>
      </c>
      <c r="M1138" t="s">
        <v>5</v>
      </c>
      <c r="N1138">
        <v>10.224623140825001</v>
      </c>
      <c r="O1138" t="s">
        <v>6</v>
      </c>
      <c r="P1138">
        <v>45000</v>
      </c>
      <c r="Q1138" t="s">
        <v>7</v>
      </c>
      <c r="R1138">
        <v>45000</v>
      </c>
      <c r="S1138" t="s">
        <v>18</v>
      </c>
      <c r="T1138" t="s">
        <v>12483</v>
      </c>
      <c r="U1138" t="s">
        <v>12484</v>
      </c>
      <c r="V1138" t="s">
        <v>12485</v>
      </c>
      <c r="W1138">
        <v>0.15733800000000001</v>
      </c>
    </row>
    <row r="1139" spans="5:23">
      <c r="E1139" t="s">
        <v>19</v>
      </c>
      <c r="F1139">
        <v>83335</v>
      </c>
      <c r="G1139" t="s">
        <v>1</v>
      </c>
      <c r="H1139" t="s">
        <v>17</v>
      </c>
      <c r="I1139" t="s">
        <v>3</v>
      </c>
      <c r="J1139">
        <v>0.52215999999999996</v>
      </c>
      <c r="K1139" t="s">
        <v>4</v>
      </c>
      <c r="L1139">
        <v>4401.1400000000003</v>
      </c>
      <c r="M1139" t="s">
        <v>5</v>
      </c>
      <c r="N1139">
        <v>10.224623140825001</v>
      </c>
      <c r="O1139" t="s">
        <v>6</v>
      </c>
      <c r="P1139">
        <v>45000</v>
      </c>
      <c r="Q1139" t="s">
        <v>7</v>
      </c>
      <c r="R1139">
        <v>45000</v>
      </c>
      <c r="S1139" t="s">
        <v>20</v>
      </c>
      <c r="T1139" t="s">
        <v>12483</v>
      </c>
      <c r="U1139" t="s">
        <v>12484</v>
      </c>
      <c r="V1139" t="s">
        <v>12485</v>
      </c>
      <c r="W1139">
        <v>0.15733800000000001</v>
      </c>
    </row>
    <row r="1140" spans="5:23">
      <c r="E1140" t="s">
        <v>19</v>
      </c>
      <c r="F1140">
        <v>85135</v>
      </c>
      <c r="G1140" t="s">
        <v>1</v>
      </c>
      <c r="H1140" t="s">
        <v>2</v>
      </c>
      <c r="I1140" t="s">
        <v>3</v>
      </c>
      <c r="J1140">
        <v>0.51377200000000001</v>
      </c>
      <c r="K1140" t="s">
        <v>4</v>
      </c>
      <c r="L1140">
        <v>4449.91</v>
      </c>
      <c r="M1140" t="s">
        <v>5</v>
      </c>
      <c r="N1140">
        <v>10.112563741488</v>
      </c>
      <c r="O1140" t="s">
        <v>6</v>
      </c>
      <c r="P1140">
        <v>45000</v>
      </c>
      <c r="Q1140" t="s">
        <v>7</v>
      </c>
      <c r="R1140">
        <v>45000</v>
      </c>
      <c r="S1140" t="s">
        <v>21</v>
      </c>
      <c r="T1140" t="s">
        <v>12486</v>
      </c>
      <c r="U1140" t="s">
        <v>12487</v>
      </c>
      <c r="V1140" t="s">
        <v>12488</v>
      </c>
      <c r="W1140">
        <v>0.15708</v>
      </c>
    </row>
    <row r="1141" spans="5:23">
      <c r="E1141" t="s">
        <v>22</v>
      </c>
      <c r="F1141">
        <v>85135</v>
      </c>
      <c r="G1141" t="s">
        <v>1</v>
      </c>
      <c r="H1141" t="s">
        <v>2</v>
      </c>
      <c r="I1141" t="s">
        <v>3</v>
      </c>
      <c r="J1141">
        <v>0.51377200000000001</v>
      </c>
      <c r="K1141" t="s">
        <v>4</v>
      </c>
      <c r="L1141">
        <v>4449.91</v>
      </c>
      <c r="M1141" t="s">
        <v>5</v>
      </c>
      <c r="N1141">
        <v>10.112563741488</v>
      </c>
      <c r="O1141" t="s">
        <v>6</v>
      </c>
      <c r="P1141">
        <v>45000</v>
      </c>
      <c r="Q1141" t="s">
        <v>7</v>
      </c>
      <c r="R1141">
        <v>45000</v>
      </c>
      <c r="S1141" t="s">
        <v>21</v>
      </c>
      <c r="T1141" t="s">
        <v>12486</v>
      </c>
      <c r="U1141" t="s">
        <v>12487</v>
      </c>
      <c r="V1141" t="s">
        <v>12488</v>
      </c>
      <c r="W1141">
        <v>0.15708</v>
      </c>
    </row>
    <row r="1142" spans="5:23">
      <c r="E1142" t="s">
        <v>22</v>
      </c>
      <c r="F1142">
        <v>133972</v>
      </c>
      <c r="G1142" t="s">
        <v>1</v>
      </c>
      <c r="H1142" t="s">
        <v>23</v>
      </c>
      <c r="I1142" t="s">
        <v>3</v>
      </c>
      <c r="J1142">
        <v>0.41496</v>
      </c>
      <c r="K1142" t="s">
        <v>4</v>
      </c>
      <c r="L1142">
        <v>4334.84</v>
      </c>
      <c r="M1142" t="s">
        <v>5</v>
      </c>
      <c r="N1142">
        <v>10.381015177279</v>
      </c>
      <c r="O1142" t="s">
        <v>6</v>
      </c>
      <c r="P1142">
        <v>45000</v>
      </c>
      <c r="Q1142" t="s">
        <v>7</v>
      </c>
      <c r="R1142">
        <v>45000</v>
      </c>
      <c r="S1142" t="s">
        <v>24</v>
      </c>
      <c r="T1142" t="s">
        <v>12489</v>
      </c>
      <c r="U1142" t="s">
        <v>12490</v>
      </c>
      <c r="V1142" t="s">
        <v>12491</v>
      </c>
      <c r="W1142">
        <v>0.19211800000000001</v>
      </c>
    </row>
    <row r="1143" spans="5:23">
      <c r="E1143" t="s">
        <v>25</v>
      </c>
      <c r="F1143">
        <v>133972</v>
      </c>
      <c r="G1143" t="s">
        <v>1</v>
      </c>
      <c r="H1143" t="s">
        <v>23</v>
      </c>
      <c r="I1143" t="s">
        <v>3</v>
      </c>
      <c r="J1143">
        <v>0.41496</v>
      </c>
      <c r="K1143" t="s">
        <v>4</v>
      </c>
      <c r="L1143">
        <v>4334.84</v>
      </c>
      <c r="M1143" t="s">
        <v>5</v>
      </c>
      <c r="N1143">
        <v>10.381015177279</v>
      </c>
      <c r="O1143" t="s">
        <v>6</v>
      </c>
      <c r="P1143">
        <v>45000</v>
      </c>
      <c r="Q1143" t="s">
        <v>7</v>
      </c>
      <c r="R1143">
        <v>45000</v>
      </c>
      <c r="S1143" t="s">
        <v>26</v>
      </c>
      <c r="T1143" t="s">
        <v>12489</v>
      </c>
      <c r="U1143" t="s">
        <v>12490</v>
      </c>
      <c r="V1143" t="s">
        <v>12491</v>
      </c>
      <c r="W1143">
        <v>0.19211800000000001</v>
      </c>
    </row>
    <row r="1144" spans="5:23">
      <c r="E1144" t="s">
        <v>25</v>
      </c>
      <c r="F1144">
        <v>138807</v>
      </c>
      <c r="G1144" t="s">
        <v>1</v>
      </c>
      <c r="H1144" t="s">
        <v>27</v>
      </c>
      <c r="I1144" t="s">
        <v>3</v>
      </c>
      <c r="J1144">
        <v>0.40391300000000002</v>
      </c>
      <c r="K1144" t="s">
        <v>4</v>
      </c>
      <c r="L1144">
        <v>4415.8500000000004</v>
      </c>
      <c r="M1144" t="s">
        <v>5</v>
      </c>
      <c r="N1144">
        <v>10.190572234336001</v>
      </c>
      <c r="O1144" t="s">
        <v>6</v>
      </c>
      <c r="P1144">
        <v>45000</v>
      </c>
      <c r="Q1144" t="s">
        <v>7</v>
      </c>
      <c r="R1144">
        <v>45000</v>
      </c>
      <c r="S1144" t="s">
        <v>28</v>
      </c>
      <c r="T1144" t="s">
        <v>12492</v>
      </c>
      <c r="U1144" t="s">
        <v>12493</v>
      </c>
      <c r="V1144" t="s">
        <v>12494</v>
      </c>
      <c r="W1144">
        <v>0.19745699999999999</v>
      </c>
    </row>
    <row r="1145" spans="5:23">
      <c r="E1145" t="s">
        <v>29</v>
      </c>
      <c r="F1145">
        <v>138807</v>
      </c>
      <c r="G1145" t="s">
        <v>1</v>
      </c>
      <c r="H1145" t="s">
        <v>27</v>
      </c>
      <c r="I1145" t="s">
        <v>3</v>
      </c>
      <c r="J1145">
        <v>0.40391300000000002</v>
      </c>
      <c r="K1145" t="s">
        <v>4</v>
      </c>
      <c r="L1145">
        <v>4415.8500000000004</v>
      </c>
      <c r="M1145" t="s">
        <v>5</v>
      </c>
      <c r="N1145">
        <v>10.190572234336001</v>
      </c>
      <c r="O1145" t="s">
        <v>6</v>
      </c>
      <c r="P1145">
        <v>45000</v>
      </c>
      <c r="Q1145" t="s">
        <v>7</v>
      </c>
      <c r="R1145">
        <v>45000</v>
      </c>
      <c r="S1145" t="s">
        <v>28</v>
      </c>
      <c r="T1145" t="s">
        <v>12492</v>
      </c>
      <c r="U1145" t="s">
        <v>12493</v>
      </c>
      <c r="V1145" t="s">
        <v>12494</v>
      </c>
      <c r="W1145">
        <v>0.19745699999999999</v>
      </c>
    </row>
    <row r="1146" spans="5:23">
      <c r="E1146" t="s">
        <v>29</v>
      </c>
      <c r="F1146">
        <v>212572</v>
      </c>
      <c r="G1146" t="s">
        <v>1</v>
      </c>
      <c r="H1146" t="s">
        <v>30</v>
      </c>
      <c r="I1146" t="s">
        <v>3</v>
      </c>
      <c r="J1146">
        <v>0.33244899999999999</v>
      </c>
      <c r="K1146" t="s">
        <v>4</v>
      </c>
      <c r="L1146">
        <v>4256.41</v>
      </c>
      <c r="M1146" t="s">
        <v>5</v>
      </c>
      <c r="N1146">
        <v>10.572278109073</v>
      </c>
      <c r="O1146" t="s">
        <v>6</v>
      </c>
      <c r="P1146">
        <v>45000</v>
      </c>
      <c r="Q1146" t="s">
        <v>7</v>
      </c>
      <c r="R1146">
        <v>45000</v>
      </c>
      <c r="S1146" t="s">
        <v>31</v>
      </c>
      <c r="T1146" t="s">
        <v>12495</v>
      </c>
      <c r="U1146" t="s">
        <v>12496</v>
      </c>
      <c r="V1146" t="s">
        <v>12497</v>
      </c>
      <c r="W1146">
        <v>0.21970799999999999</v>
      </c>
    </row>
    <row r="1147" spans="5:23">
      <c r="E1147" t="s">
        <v>32</v>
      </c>
      <c r="F1147">
        <v>212572</v>
      </c>
      <c r="G1147" t="s">
        <v>1</v>
      </c>
      <c r="H1147" t="s">
        <v>30</v>
      </c>
      <c r="I1147" t="s">
        <v>3</v>
      </c>
      <c r="J1147">
        <v>0.33244899999999999</v>
      </c>
      <c r="K1147" t="s">
        <v>4</v>
      </c>
      <c r="L1147">
        <v>4256.41</v>
      </c>
      <c r="M1147" t="s">
        <v>5</v>
      </c>
      <c r="N1147">
        <v>10.572278109073</v>
      </c>
      <c r="O1147" t="s">
        <v>6</v>
      </c>
      <c r="P1147">
        <v>45000</v>
      </c>
      <c r="Q1147" t="s">
        <v>7</v>
      </c>
      <c r="R1147">
        <v>45000</v>
      </c>
      <c r="S1147" t="s">
        <v>33</v>
      </c>
      <c r="T1147" t="s">
        <v>12495</v>
      </c>
      <c r="U1147" t="s">
        <v>12496</v>
      </c>
      <c r="V1147" t="s">
        <v>12497</v>
      </c>
      <c r="W1147">
        <v>0.21970799999999999</v>
      </c>
    </row>
    <row r="1148" spans="5:23">
      <c r="E1148" t="s">
        <v>32</v>
      </c>
      <c r="F1148">
        <v>189632</v>
      </c>
      <c r="G1148" t="s">
        <v>1</v>
      </c>
      <c r="H1148" t="s">
        <v>17</v>
      </c>
      <c r="I1148" t="s">
        <v>3</v>
      </c>
      <c r="J1148">
        <v>0.34719499999999998</v>
      </c>
      <c r="K1148" t="s">
        <v>4</v>
      </c>
      <c r="L1148">
        <v>4374.62</v>
      </c>
      <c r="M1148" t="s">
        <v>5</v>
      </c>
      <c r="N1148">
        <v>10.286601671965</v>
      </c>
      <c r="O1148" t="s">
        <v>6</v>
      </c>
      <c r="P1148">
        <v>45000</v>
      </c>
      <c r="Q1148" t="s">
        <v>7</v>
      </c>
      <c r="R1148">
        <v>45000</v>
      </c>
      <c r="S1148" t="s">
        <v>34</v>
      </c>
      <c r="T1148" t="s">
        <v>12498</v>
      </c>
      <c r="U1148" t="s">
        <v>12499</v>
      </c>
      <c r="V1148" t="s">
        <v>12500</v>
      </c>
      <c r="W1148">
        <v>0.213368</v>
      </c>
    </row>
    <row r="1149" spans="5:23">
      <c r="E1149" t="s">
        <v>35</v>
      </c>
      <c r="F1149">
        <v>189632</v>
      </c>
      <c r="G1149" t="s">
        <v>1</v>
      </c>
      <c r="H1149" t="s">
        <v>17</v>
      </c>
      <c r="I1149" t="s">
        <v>3</v>
      </c>
      <c r="J1149">
        <v>0.34719499999999998</v>
      </c>
      <c r="K1149" t="s">
        <v>4</v>
      </c>
      <c r="L1149">
        <v>4374.62</v>
      </c>
      <c r="M1149" t="s">
        <v>5</v>
      </c>
      <c r="N1149">
        <v>10.286601671965</v>
      </c>
      <c r="O1149" t="s">
        <v>6</v>
      </c>
      <c r="P1149">
        <v>45000</v>
      </c>
      <c r="Q1149" t="s">
        <v>7</v>
      </c>
      <c r="R1149">
        <v>45000</v>
      </c>
      <c r="S1149" t="s">
        <v>34</v>
      </c>
      <c r="T1149" t="s">
        <v>12498</v>
      </c>
      <c r="U1149" t="s">
        <v>12499</v>
      </c>
      <c r="V1149" t="s">
        <v>12500</v>
      </c>
      <c r="W1149">
        <v>0.213368</v>
      </c>
    </row>
    <row r="1150" spans="5:23">
      <c r="E1150" t="s">
        <v>35</v>
      </c>
      <c r="F1150">
        <v>245834</v>
      </c>
      <c r="G1150" t="s">
        <v>1</v>
      </c>
      <c r="H1150" t="s">
        <v>36</v>
      </c>
      <c r="I1150" t="s">
        <v>3</v>
      </c>
      <c r="J1150">
        <v>0.31257400000000002</v>
      </c>
      <c r="K1150" t="s">
        <v>4</v>
      </c>
      <c r="L1150">
        <v>4163.45</v>
      </c>
      <c r="M1150" t="s">
        <v>5</v>
      </c>
      <c r="N1150">
        <v>10.808348014019</v>
      </c>
      <c r="O1150" t="s">
        <v>6</v>
      </c>
      <c r="P1150">
        <v>45000</v>
      </c>
      <c r="Q1150" t="s">
        <v>7</v>
      </c>
      <c r="R1150">
        <v>45000</v>
      </c>
      <c r="S1150" t="s">
        <v>37</v>
      </c>
      <c r="T1150" t="s">
        <v>12501</v>
      </c>
      <c r="U1150" t="s">
        <v>12502</v>
      </c>
      <c r="V1150" t="s">
        <v>12503</v>
      </c>
      <c r="W1150">
        <v>0.232769</v>
      </c>
    </row>
    <row r="1151" spans="5:23">
      <c r="E1151" t="s">
        <v>38</v>
      </c>
      <c r="F1151">
        <v>245834</v>
      </c>
      <c r="G1151" t="s">
        <v>1</v>
      </c>
      <c r="H1151" t="s">
        <v>36</v>
      </c>
      <c r="I1151" t="s">
        <v>3</v>
      </c>
      <c r="J1151">
        <v>0.31257400000000002</v>
      </c>
      <c r="K1151" t="s">
        <v>4</v>
      </c>
      <c r="L1151">
        <v>4163.45</v>
      </c>
      <c r="M1151" t="s">
        <v>5</v>
      </c>
      <c r="N1151">
        <v>10.808348014019</v>
      </c>
      <c r="O1151" t="s">
        <v>6</v>
      </c>
      <c r="P1151">
        <v>45000</v>
      </c>
      <c r="Q1151" t="s">
        <v>7</v>
      </c>
      <c r="R1151">
        <v>45000</v>
      </c>
      <c r="S1151" t="s">
        <v>39</v>
      </c>
      <c r="T1151" t="s">
        <v>12501</v>
      </c>
      <c r="U1151" t="s">
        <v>12502</v>
      </c>
      <c r="V1151" t="s">
        <v>12503</v>
      </c>
      <c r="W1151">
        <v>0.232769</v>
      </c>
    </row>
    <row r="1152" spans="5:23">
      <c r="E1152" t="s">
        <v>38</v>
      </c>
      <c r="F1152">
        <v>236878</v>
      </c>
      <c r="G1152" t="s">
        <v>1</v>
      </c>
      <c r="H1152" t="s">
        <v>40</v>
      </c>
      <c r="I1152" t="s">
        <v>3</v>
      </c>
      <c r="J1152">
        <v>0.312386</v>
      </c>
      <c r="K1152" t="s">
        <v>4</v>
      </c>
      <c r="L1152">
        <v>4326.0600000000004</v>
      </c>
      <c r="M1152" t="s">
        <v>5</v>
      </c>
      <c r="N1152">
        <v>10.402063866381001</v>
      </c>
      <c r="O1152" t="s">
        <v>6</v>
      </c>
      <c r="P1152">
        <v>45000</v>
      </c>
      <c r="Q1152" t="s">
        <v>7</v>
      </c>
      <c r="R1152">
        <v>45000</v>
      </c>
      <c r="S1152" t="s">
        <v>41</v>
      </c>
      <c r="T1152" t="s">
        <v>12504</v>
      </c>
      <c r="U1152" t="s">
        <v>12505</v>
      </c>
      <c r="V1152" t="s">
        <v>12506</v>
      </c>
      <c r="W1152">
        <v>0.22944700000000001</v>
      </c>
    </row>
    <row r="1153" spans="5:23">
      <c r="E1153" t="s">
        <v>42</v>
      </c>
      <c r="F1153">
        <v>236878</v>
      </c>
      <c r="G1153" t="s">
        <v>1</v>
      </c>
      <c r="H1153" t="s">
        <v>40</v>
      </c>
      <c r="I1153" t="s">
        <v>3</v>
      </c>
      <c r="J1153">
        <v>0.312386</v>
      </c>
      <c r="K1153" t="s">
        <v>4</v>
      </c>
      <c r="L1153">
        <v>4326.0600000000004</v>
      </c>
      <c r="M1153" t="s">
        <v>5</v>
      </c>
      <c r="N1153">
        <v>10.402063866381001</v>
      </c>
      <c r="O1153" t="s">
        <v>6</v>
      </c>
      <c r="P1153">
        <v>45000</v>
      </c>
      <c r="Q1153" t="s">
        <v>7</v>
      </c>
      <c r="R1153">
        <v>45000</v>
      </c>
      <c r="S1153" t="s">
        <v>41</v>
      </c>
      <c r="T1153" t="s">
        <v>12504</v>
      </c>
      <c r="U1153" t="s">
        <v>12505</v>
      </c>
      <c r="V1153" t="s">
        <v>12506</v>
      </c>
      <c r="W1153">
        <v>0.22944700000000001</v>
      </c>
    </row>
    <row r="1154" spans="5:23">
      <c r="E1154" t="s">
        <v>42</v>
      </c>
      <c r="F1154">
        <v>33094.5</v>
      </c>
      <c r="G1154" t="s">
        <v>1</v>
      </c>
      <c r="H1154" t="s">
        <v>14</v>
      </c>
      <c r="I1154" t="s">
        <v>3</v>
      </c>
      <c r="J1154">
        <v>0.82134499999999999</v>
      </c>
      <c r="K1154" t="s">
        <v>4</v>
      </c>
      <c r="L1154">
        <v>4479.1099999999997</v>
      </c>
      <c r="M1154" t="s">
        <v>5</v>
      </c>
      <c r="N1154">
        <v>10.046627906775999</v>
      </c>
      <c r="O1154" t="s">
        <v>6</v>
      </c>
      <c r="P1154">
        <v>45000</v>
      </c>
      <c r="Q1154" t="s">
        <v>7</v>
      </c>
      <c r="R1154">
        <v>45000</v>
      </c>
      <c r="S1154" t="s">
        <v>43</v>
      </c>
      <c r="T1154" t="s">
        <v>12507</v>
      </c>
      <c r="U1154" t="s">
        <v>12508</v>
      </c>
      <c r="V1154" t="s">
        <v>12509</v>
      </c>
      <c r="W1154">
        <v>5.8472099999999999E-2</v>
      </c>
    </row>
    <row r="1155" spans="5:23">
      <c r="E1155" t="s">
        <v>44</v>
      </c>
      <c r="F1155">
        <v>33094.5</v>
      </c>
      <c r="G1155" t="s">
        <v>1</v>
      </c>
      <c r="H1155" t="s">
        <v>14</v>
      </c>
      <c r="I1155" t="s">
        <v>3</v>
      </c>
      <c r="J1155">
        <v>0.82134499999999999</v>
      </c>
      <c r="K1155" t="s">
        <v>4</v>
      </c>
      <c r="L1155">
        <v>4479.1099999999997</v>
      </c>
      <c r="M1155" t="s">
        <v>5</v>
      </c>
      <c r="N1155">
        <v>10.046627906775999</v>
      </c>
      <c r="O1155" t="s">
        <v>6</v>
      </c>
      <c r="P1155">
        <v>45000</v>
      </c>
      <c r="Q1155" t="s">
        <v>7</v>
      </c>
      <c r="R1155">
        <v>45000</v>
      </c>
      <c r="S1155" t="s">
        <v>45</v>
      </c>
      <c r="T1155" t="s">
        <v>12507</v>
      </c>
      <c r="U1155" t="s">
        <v>12508</v>
      </c>
      <c r="V1155" t="s">
        <v>12509</v>
      </c>
      <c r="W1155">
        <v>5.8472099999999999E-2</v>
      </c>
    </row>
    <row r="1156" spans="5:23">
      <c r="E1156" t="s">
        <v>44</v>
      </c>
      <c r="F1156">
        <v>32604.5</v>
      </c>
      <c r="G1156" t="s">
        <v>1</v>
      </c>
      <c r="H1156" t="s">
        <v>10</v>
      </c>
      <c r="I1156" t="s">
        <v>3</v>
      </c>
      <c r="J1156">
        <v>0.826542</v>
      </c>
      <c r="K1156" t="s">
        <v>4</v>
      </c>
      <c r="L1156">
        <v>4489.45</v>
      </c>
      <c r="M1156" t="s">
        <v>5</v>
      </c>
      <c r="N1156">
        <v>10.023508069684</v>
      </c>
      <c r="O1156" t="s">
        <v>6</v>
      </c>
      <c r="P1156">
        <v>45000</v>
      </c>
      <c r="Q1156" t="s">
        <v>7</v>
      </c>
      <c r="R1156">
        <v>45000</v>
      </c>
      <c r="S1156" t="s">
        <v>11</v>
      </c>
      <c r="T1156" t="s">
        <v>12477</v>
      </c>
      <c r="U1156" t="s">
        <v>12478</v>
      </c>
      <c r="V1156" t="s">
        <v>12479</v>
      </c>
      <c r="W1156">
        <v>5.8164800000000003E-2</v>
      </c>
    </row>
    <row r="1157" spans="5:23">
      <c r="E1157" t="s">
        <v>0</v>
      </c>
      <c r="F1157">
        <v>46825.8</v>
      </c>
      <c r="G1157" t="s">
        <v>1</v>
      </c>
      <c r="H1157" t="s">
        <v>2</v>
      </c>
      <c r="I1157" t="s">
        <v>3</v>
      </c>
      <c r="J1157">
        <v>0.69229700000000005</v>
      </c>
      <c r="K1157" t="s">
        <v>4</v>
      </c>
      <c r="L1157">
        <v>4455.84</v>
      </c>
      <c r="M1157" t="s">
        <v>5</v>
      </c>
      <c r="N1157">
        <v>10.099108662273</v>
      </c>
      <c r="O1157" t="s">
        <v>6</v>
      </c>
      <c r="P1157">
        <v>45000</v>
      </c>
      <c r="Q1157" t="s">
        <v>7</v>
      </c>
      <c r="R1157">
        <v>45000</v>
      </c>
      <c r="S1157" t="s">
        <v>8</v>
      </c>
      <c r="T1157" t="s">
        <v>12510</v>
      </c>
      <c r="U1157" t="s">
        <v>12511</v>
      </c>
      <c r="V1157" t="s">
        <v>12512</v>
      </c>
      <c r="W1157">
        <v>9.8348500000000005E-2</v>
      </c>
    </row>
    <row r="1158" spans="5:23">
      <c r="E1158" t="s">
        <v>9</v>
      </c>
      <c r="F1158">
        <v>31806.3</v>
      </c>
      <c r="G1158" t="s">
        <v>1</v>
      </c>
      <c r="H1158" t="s">
        <v>10</v>
      </c>
      <c r="I1158" t="s">
        <v>3</v>
      </c>
      <c r="J1158">
        <v>0.83684000000000003</v>
      </c>
      <c r="K1158" t="s">
        <v>4</v>
      </c>
      <c r="L1158">
        <v>4489.54</v>
      </c>
      <c r="M1158" t="s">
        <v>5</v>
      </c>
      <c r="N1158">
        <v>10.02328802674</v>
      </c>
      <c r="O1158" t="s">
        <v>6</v>
      </c>
      <c r="P1158">
        <v>45000</v>
      </c>
      <c r="Q1158" t="s">
        <v>7</v>
      </c>
      <c r="R1158">
        <v>45000</v>
      </c>
      <c r="S1158" t="s">
        <v>11</v>
      </c>
      <c r="T1158" t="s">
        <v>12513</v>
      </c>
      <c r="U1158" t="s">
        <v>12514</v>
      </c>
      <c r="V1158" t="s">
        <v>12515</v>
      </c>
      <c r="W1158">
        <v>5.0234399999999998E-2</v>
      </c>
    </row>
    <row r="1159" spans="5:23">
      <c r="E1159" t="s">
        <v>12</v>
      </c>
      <c r="F1159">
        <v>46825.8</v>
      </c>
      <c r="G1159" t="s">
        <v>1</v>
      </c>
      <c r="H1159" t="s">
        <v>2</v>
      </c>
      <c r="I1159" t="s">
        <v>3</v>
      </c>
      <c r="J1159">
        <v>0.69229700000000005</v>
      </c>
      <c r="K1159" t="s">
        <v>4</v>
      </c>
      <c r="L1159">
        <v>4455.84</v>
      </c>
      <c r="M1159" t="s">
        <v>5</v>
      </c>
      <c r="N1159">
        <v>10.099108662273</v>
      </c>
      <c r="O1159" t="s">
        <v>6</v>
      </c>
      <c r="P1159">
        <v>45000</v>
      </c>
      <c r="Q1159" t="s">
        <v>7</v>
      </c>
      <c r="R1159">
        <v>45000</v>
      </c>
      <c r="S1159" t="s">
        <v>13</v>
      </c>
      <c r="T1159" t="s">
        <v>12510</v>
      </c>
      <c r="U1159" t="s">
        <v>12511</v>
      </c>
      <c r="V1159" t="s">
        <v>12512</v>
      </c>
      <c r="W1159">
        <v>9.8348500000000005E-2</v>
      </c>
    </row>
    <row r="1160" spans="5:23">
      <c r="E1160" t="s">
        <v>12</v>
      </c>
      <c r="F1160">
        <v>46672.3</v>
      </c>
      <c r="G1160" t="s">
        <v>1</v>
      </c>
      <c r="H1160" t="s">
        <v>14</v>
      </c>
      <c r="I1160" t="s">
        <v>3</v>
      </c>
      <c r="J1160">
        <v>0.69175200000000003</v>
      </c>
      <c r="K1160" t="s">
        <v>4</v>
      </c>
      <c r="L1160">
        <v>4477.55</v>
      </c>
      <c r="M1160" t="s">
        <v>5</v>
      </c>
      <c r="N1160">
        <v>10.050141564880001</v>
      </c>
      <c r="O1160" t="s">
        <v>6</v>
      </c>
      <c r="P1160">
        <v>45000</v>
      </c>
      <c r="Q1160" t="s">
        <v>7</v>
      </c>
      <c r="R1160">
        <v>45000</v>
      </c>
      <c r="S1160" t="s">
        <v>15</v>
      </c>
      <c r="T1160" t="s">
        <v>12516</v>
      </c>
      <c r="U1160" t="s">
        <v>12517</v>
      </c>
      <c r="V1160" t="s">
        <v>12518</v>
      </c>
      <c r="W1160">
        <v>0.109181</v>
      </c>
    </row>
    <row r="1161" spans="5:23">
      <c r="E1161" t="s">
        <v>16</v>
      </c>
      <c r="F1161">
        <v>46672.3</v>
      </c>
      <c r="G1161" t="s">
        <v>1</v>
      </c>
      <c r="H1161" t="s">
        <v>14</v>
      </c>
      <c r="I1161" t="s">
        <v>3</v>
      </c>
      <c r="J1161">
        <v>0.69175200000000003</v>
      </c>
      <c r="K1161" t="s">
        <v>4</v>
      </c>
      <c r="L1161">
        <v>4477.55</v>
      </c>
      <c r="M1161" t="s">
        <v>5</v>
      </c>
      <c r="N1161">
        <v>10.050141564880001</v>
      </c>
      <c r="O1161" t="s">
        <v>6</v>
      </c>
      <c r="P1161">
        <v>45000</v>
      </c>
      <c r="Q1161" t="s">
        <v>7</v>
      </c>
      <c r="R1161">
        <v>45000</v>
      </c>
      <c r="S1161" t="s">
        <v>15</v>
      </c>
      <c r="T1161" t="s">
        <v>12516</v>
      </c>
      <c r="U1161" t="s">
        <v>12517</v>
      </c>
      <c r="V1161" t="s">
        <v>12518</v>
      </c>
      <c r="W1161">
        <v>0.109181</v>
      </c>
    </row>
    <row r="1162" spans="5:23">
      <c r="E1162" t="s">
        <v>16</v>
      </c>
      <c r="F1162">
        <v>81821.3</v>
      </c>
      <c r="G1162" t="s">
        <v>1</v>
      </c>
      <c r="H1162" t="s">
        <v>17</v>
      </c>
      <c r="I1162" t="s">
        <v>3</v>
      </c>
      <c r="J1162">
        <v>0.526953</v>
      </c>
      <c r="K1162" t="s">
        <v>4</v>
      </c>
      <c r="L1162">
        <v>4401.3900000000003</v>
      </c>
      <c r="M1162" t="s">
        <v>5</v>
      </c>
      <c r="N1162">
        <v>10.224038438635001</v>
      </c>
      <c r="O1162" t="s">
        <v>6</v>
      </c>
      <c r="P1162">
        <v>45000</v>
      </c>
      <c r="Q1162" t="s">
        <v>7</v>
      </c>
      <c r="R1162">
        <v>45000</v>
      </c>
      <c r="S1162" t="s">
        <v>18</v>
      </c>
      <c r="T1162" t="s">
        <v>12519</v>
      </c>
      <c r="U1162" t="s">
        <v>12520</v>
      </c>
      <c r="V1162" t="s">
        <v>12521</v>
      </c>
      <c r="W1162">
        <v>0.16336700000000001</v>
      </c>
    </row>
    <row r="1163" spans="5:23">
      <c r="E1163" t="s">
        <v>19</v>
      </c>
      <c r="F1163">
        <v>81821.3</v>
      </c>
      <c r="G1163" t="s">
        <v>1</v>
      </c>
      <c r="H1163" t="s">
        <v>17</v>
      </c>
      <c r="I1163" t="s">
        <v>3</v>
      </c>
      <c r="J1163">
        <v>0.526953</v>
      </c>
      <c r="K1163" t="s">
        <v>4</v>
      </c>
      <c r="L1163">
        <v>4401.3900000000003</v>
      </c>
      <c r="M1163" t="s">
        <v>5</v>
      </c>
      <c r="N1163">
        <v>10.224038438635001</v>
      </c>
      <c r="O1163" t="s">
        <v>6</v>
      </c>
      <c r="P1163">
        <v>45000</v>
      </c>
      <c r="Q1163" t="s">
        <v>7</v>
      </c>
      <c r="R1163">
        <v>45000</v>
      </c>
      <c r="S1163" t="s">
        <v>20</v>
      </c>
      <c r="T1163" t="s">
        <v>12519</v>
      </c>
      <c r="U1163" t="s">
        <v>12520</v>
      </c>
      <c r="V1163" t="s">
        <v>12521</v>
      </c>
      <c r="W1163">
        <v>0.16336700000000001</v>
      </c>
    </row>
    <row r="1164" spans="5:23">
      <c r="E1164" t="s">
        <v>19</v>
      </c>
      <c r="F1164">
        <v>84414.7</v>
      </c>
      <c r="G1164" t="s">
        <v>1</v>
      </c>
      <c r="H1164" t="s">
        <v>2</v>
      </c>
      <c r="I1164" t="s">
        <v>3</v>
      </c>
      <c r="J1164">
        <v>0.51595199999999997</v>
      </c>
      <c r="K1164" t="s">
        <v>4</v>
      </c>
      <c r="L1164">
        <v>4450.04</v>
      </c>
      <c r="M1164" t="s">
        <v>5</v>
      </c>
      <c r="N1164">
        <v>10.112271241896</v>
      </c>
      <c r="O1164" t="s">
        <v>6</v>
      </c>
      <c r="P1164">
        <v>45000</v>
      </c>
      <c r="Q1164" t="s">
        <v>7</v>
      </c>
      <c r="R1164">
        <v>45000</v>
      </c>
      <c r="S1164" t="s">
        <v>21</v>
      </c>
      <c r="T1164" t="s">
        <v>12522</v>
      </c>
      <c r="U1164" t="s">
        <v>12523</v>
      </c>
      <c r="V1164" t="s">
        <v>12524</v>
      </c>
      <c r="W1164">
        <v>0.16420799999999999</v>
      </c>
    </row>
    <row r="1165" spans="5:23">
      <c r="E1165" t="s">
        <v>22</v>
      </c>
      <c r="F1165">
        <v>84414.7</v>
      </c>
      <c r="G1165" t="s">
        <v>1</v>
      </c>
      <c r="H1165" t="s">
        <v>2</v>
      </c>
      <c r="I1165" t="s">
        <v>3</v>
      </c>
      <c r="J1165">
        <v>0.51595199999999997</v>
      </c>
      <c r="K1165" t="s">
        <v>4</v>
      </c>
      <c r="L1165">
        <v>4450.04</v>
      </c>
      <c r="M1165" t="s">
        <v>5</v>
      </c>
      <c r="N1165">
        <v>10.112271241896</v>
      </c>
      <c r="O1165" t="s">
        <v>6</v>
      </c>
      <c r="P1165">
        <v>45000</v>
      </c>
      <c r="Q1165" t="s">
        <v>7</v>
      </c>
      <c r="R1165">
        <v>45000</v>
      </c>
      <c r="S1165" t="s">
        <v>21</v>
      </c>
      <c r="T1165" t="s">
        <v>12522</v>
      </c>
      <c r="U1165" t="s">
        <v>12523</v>
      </c>
      <c r="V1165" t="s">
        <v>12524</v>
      </c>
      <c r="W1165">
        <v>0.16420799999999999</v>
      </c>
    </row>
    <row r="1166" spans="5:23">
      <c r="E1166" t="s">
        <v>22</v>
      </c>
      <c r="F1166">
        <v>140595</v>
      </c>
      <c r="G1166" t="s">
        <v>1</v>
      </c>
      <c r="H1166" t="s">
        <v>23</v>
      </c>
      <c r="I1166" t="s">
        <v>3</v>
      </c>
      <c r="J1166">
        <v>0.40501799999999999</v>
      </c>
      <c r="K1166" t="s">
        <v>4</v>
      </c>
      <c r="L1166">
        <v>4335.93</v>
      </c>
      <c r="M1166" t="s">
        <v>5</v>
      </c>
      <c r="N1166">
        <v>10.378384462933001</v>
      </c>
      <c r="O1166" t="s">
        <v>6</v>
      </c>
      <c r="P1166">
        <v>45000</v>
      </c>
      <c r="Q1166" t="s">
        <v>7</v>
      </c>
      <c r="R1166">
        <v>45000</v>
      </c>
      <c r="S1166" t="s">
        <v>24</v>
      </c>
      <c r="T1166" t="s">
        <v>12525</v>
      </c>
      <c r="U1166" t="s">
        <v>12526</v>
      </c>
      <c r="V1166" t="s">
        <v>12527</v>
      </c>
      <c r="W1166">
        <v>0.18809400000000001</v>
      </c>
    </row>
    <row r="1167" spans="5:23">
      <c r="E1167" t="s">
        <v>25</v>
      </c>
      <c r="F1167">
        <v>140595</v>
      </c>
      <c r="G1167" t="s">
        <v>1</v>
      </c>
      <c r="H1167" t="s">
        <v>23</v>
      </c>
      <c r="I1167" t="s">
        <v>3</v>
      </c>
      <c r="J1167">
        <v>0.40501799999999999</v>
      </c>
      <c r="K1167" t="s">
        <v>4</v>
      </c>
      <c r="L1167">
        <v>4335.93</v>
      </c>
      <c r="M1167" t="s">
        <v>5</v>
      </c>
      <c r="N1167">
        <v>10.378384462933001</v>
      </c>
      <c r="O1167" t="s">
        <v>6</v>
      </c>
      <c r="P1167">
        <v>45000</v>
      </c>
      <c r="Q1167" t="s">
        <v>7</v>
      </c>
      <c r="R1167">
        <v>45000</v>
      </c>
      <c r="S1167" t="s">
        <v>26</v>
      </c>
      <c r="T1167" t="s">
        <v>12525</v>
      </c>
      <c r="U1167" t="s">
        <v>12526</v>
      </c>
      <c r="V1167" t="s">
        <v>12527</v>
      </c>
      <c r="W1167">
        <v>0.18809400000000001</v>
      </c>
    </row>
    <row r="1168" spans="5:23">
      <c r="E1168" t="s">
        <v>25</v>
      </c>
      <c r="F1168">
        <v>139193</v>
      </c>
      <c r="G1168" t="s">
        <v>1</v>
      </c>
      <c r="H1168" t="s">
        <v>27</v>
      </c>
      <c r="I1168" t="s">
        <v>3</v>
      </c>
      <c r="J1168">
        <v>0.40335100000000002</v>
      </c>
      <c r="K1168" t="s">
        <v>4</v>
      </c>
      <c r="L1168">
        <v>4415.8500000000004</v>
      </c>
      <c r="M1168" t="s">
        <v>5</v>
      </c>
      <c r="N1168">
        <v>10.190572234336001</v>
      </c>
      <c r="O1168" t="s">
        <v>6</v>
      </c>
      <c r="P1168">
        <v>45000</v>
      </c>
      <c r="Q1168" t="s">
        <v>7</v>
      </c>
      <c r="R1168">
        <v>45000</v>
      </c>
      <c r="S1168" t="s">
        <v>28</v>
      </c>
      <c r="T1168" t="s">
        <v>12528</v>
      </c>
      <c r="U1168" t="s">
        <v>12529</v>
      </c>
      <c r="V1168" t="s">
        <v>12530</v>
      </c>
      <c r="W1168">
        <v>0.19530400000000001</v>
      </c>
    </row>
    <row r="1169" spans="5:23">
      <c r="E1169" t="s">
        <v>29</v>
      </c>
      <c r="F1169">
        <v>139193</v>
      </c>
      <c r="G1169" t="s">
        <v>1</v>
      </c>
      <c r="H1169" t="s">
        <v>27</v>
      </c>
      <c r="I1169" t="s">
        <v>3</v>
      </c>
      <c r="J1169">
        <v>0.40335100000000002</v>
      </c>
      <c r="K1169" t="s">
        <v>4</v>
      </c>
      <c r="L1169">
        <v>4415.8500000000004</v>
      </c>
      <c r="M1169" t="s">
        <v>5</v>
      </c>
      <c r="N1169">
        <v>10.190572234336001</v>
      </c>
      <c r="O1169" t="s">
        <v>6</v>
      </c>
      <c r="P1169">
        <v>45000</v>
      </c>
      <c r="Q1169" t="s">
        <v>7</v>
      </c>
      <c r="R1169">
        <v>45000</v>
      </c>
      <c r="S1169" t="s">
        <v>28</v>
      </c>
      <c r="T1169" t="s">
        <v>12528</v>
      </c>
      <c r="U1169" t="s">
        <v>12529</v>
      </c>
      <c r="V1169" t="s">
        <v>12530</v>
      </c>
      <c r="W1169">
        <v>0.19530400000000001</v>
      </c>
    </row>
    <row r="1170" spans="5:23">
      <c r="E1170" t="s">
        <v>29</v>
      </c>
      <c r="F1170">
        <v>205345</v>
      </c>
      <c r="G1170" t="s">
        <v>1</v>
      </c>
      <c r="H1170" t="s">
        <v>30</v>
      </c>
      <c r="I1170" t="s">
        <v>3</v>
      </c>
      <c r="J1170">
        <v>0.33824799999999999</v>
      </c>
      <c r="K1170" t="s">
        <v>4</v>
      </c>
      <c r="L1170">
        <v>4256.41</v>
      </c>
      <c r="M1170" t="s">
        <v>5</v>
      </c>
      <c r="N1170">
        <v>10.572278109073</v>
      </c>
      <c r="O1170" t="s">
        <v>6</v>
      </c>
      <c r="P1170">
        <v>45000</v>
      </c>
      <c r="Q1170" t="s">
        <v>7</v>
      </c>
      <c r="R1170">
        <v>45000</v>
      </c>
      <c r="S1170" t="s">
        <v>31</v>
      </c>
      <c r="T1170" t="s">
        <v>12531</v>
      </c>
      <c r="U1170" t="s">
        <v>12532</v>
      </c>
      <c r="V1170" t="s">
        <v>12533</v>
      </c>
      <c r="W1170">
        <v>0.22426399999999999</v>
      </c>
    </row>
    <row r="1171" spans="5:23">
      <c r="E1171" t="s">
        <v>32</v>
      </c>
      <c r="F1171">
        <v>205345</v>
      </c>
      <c r="G1171" t="s">
        <v>1</v>
      </c>
      <c r="H1171" t="s">
        <v>30</v>
      </c>
      <c r="I1171" t="s">
        <v>3</v>
      </c>
      <c r="J1171">
        <v>0.33824799999999999</v>
      </c>
      <c r="K1171" t="s">
        <v>4</v>
      </c>
      <c r="L1171">
        <v>4256.41</v>
      </c>
      <c r="M1171" t="s">
        <v>5</v>
      </c>
      <c r="N1171">
        <v>10.572278109073</v>
      </c>
      <c r="O1171" t="s">
        <v>6</v>
      </c>
      <c r="P1171">
        <v>45000</v>
      </c>
      <c r="Q1171" t="s">
        <v>7</v>
      </c>
      <c r="R1171">
        <v>45000</v>
      </c>
      <c r="S1171" t="s">
        <v>33</v>
      </c>
      <c r="T1171" t="s">
        <v>12531</v>
      </c>
      <c r="U1171" t="s">
        <v>12532</v>
      </c>
      <c r="V1171" t="s">
        <v>12533</v>
      </c>
      <c r="W1171">
        <v>0.22426399999999999</v>
      </c>
    </row>
    <row r="1172" spans="5:23">
      <c r="E1172" t="s">
        <v>32</v>
      </c>
      <c r="F1172">
        <v>195527</v>
      </c>
      <c r="G1172" t="s">
        <v>1</v>
      </c>
      <c r="H1172" t="s">
        <v>17</v>
      </c>
      <c r="I1172" t="s">
        <v>3</v>
      </c>
      <c r="J1172">
        <v>0.34194999999999998</v>
      </c>
      <c r="K1172" t="s">
        <v>4</v>
      </c>
      <c r="L1172">
        <v>4373.88</v>
      </c>
      <c r="M1172" t="s">
        <v>5</v>
      </c>
      <c r="N1172">
        <v>10.288355778534999</v>
      </c>
      <c r="O1172" t="s">
        <v>6</v>
      </c>
      <c r="P1172">
        <v>45000</v>
      </c>
      <c r="Q1172" t="s">
        <v>7</v>
      </c>
      <c r="R1172">
        <v>45000</v>
      </c>
      <c r="S1172" t="s">
        <v>34</v>
      </c>
      <c r="T1172" t="s">
        <v>12534</v>
      </c>
      <c r="U1172" t="s">
        <v>12535</v>
      </c>
      <c r="V1172" t="s">
        <v>12536</v>
      </c>
      <c r="W1172">
        <v>0.225661</v>
      </c>
    </row>
    <row r="1173" spans="5:23">
      <c r="E1173" t="s">
        <v>35</v>
      </c>
      <c r="F1173">
        <v>195527</v>
      </c>
      <c r="G1173" t="s">
        <v>1</v>
      </c>
      <c r="H1173" t="s">
        <v>17</v>
      </c>
      <c r="I1173" t="s">
        <v>3</v>
      </c>
      <c r="J1173">
        <v>0.34194999999999998</v>
      </c>
      <c r="K1173" t="s">
        <v>4</v>
      </c>
      <c r="L1173">
        <v>4373.88</v>
      </c>
      <c r="M1173" t="s">
        <v>5</v>
      </c>
      <c r="N1173">
        <v>10.288355778534999</v>
      </c>
      <c r="O1173" t="s">
        <v>6</v>
      </c>
      <c r="P1173">
        <v>45000</v>
      </c>
      <c r="Q1173" t="s">
        <v>7</v>
      </c>
      <c r="R1173">
        <v>45000</v>
      </c>
      <c r="S1173" t="s">
        <v>34</v>
      </c>
      <c r="T1173" t="s">
        <v>12534</v>
      </c>
      <c r="U1173" t="s">
        <v>12535</v>
      </c>
      <c r="V1173" t="s">
        <v>12536</v>
      </c>
      <c r="W1173">
        <v>0.225661</v>
      </c>
    </row>
    <row r="1174" spans="5:23">
      <c r="E1174" t="s">
        <v>35</v>
      </c>
      <c r="F1174">
        <v>255020</v>
      </c>
      <c r="G1174" t="s">
        <v>1</v>
      </c>
      <c r="H1174" t="s">
        <v>36</v>
      </c>
      <c r="I1174" t="s">
        <v>3</v>
      </c>
      <c r="J1174">
        <v>0.306975</v>
      </c>
      <c r="K1174" t="s">
        <v>4</v>
      </c>
      <c r="L1174">
        <v>4161.2</v>
      </c>
      <c r="M1174" t="s">
        <v>5</v>
      </c>
      <c r="N1174">
        <v>10.814193253895001</v>
      </c>
      <c r="O1174" t="s">
        <v>6</v>
      </c>
      <c r="P1174">
        <v>45000</v>
      </c>
      <c r="Q1174" t="s">
        <v>7</v>
      </c>
      <c r="R1174">
        <v>45000</v>
      </c>
      <c r="S1174" t="s">
        <v>37</v>
      </c>
      <c r="T1174" t="s">
        <v>12537</v>
      </c>
      <c r="U1174" t="s">
        <v>12538</v>
      </c>
      <c r="V1174" t="s">
        <v>12539</v>
      </c>
      <c r="W1174">
        <v>0.23604900000000001</v>
      </c>
    </row>
    <row r="1175" spans="5:23">
      <c r="E1175" t="s">
        <v>38</v>
      </c>
      <c r="F1175">
        <v>255020</v>
      </c>
      <c r="G1175" t="s">
        <v>1</v>
      </c>
      <c r="H1175" t="s">
        <v>36</v>
      </c>
      <c r="I1175" t="s">
        <v>3</v>
      </c>
      <c r="J1175">
        <v>0.306975</v>
      </c>
      <c r="K1175" t="s">
        <v>4</v>
      </c>
      <c r="L1175">
        <v>4161.2</v>
      </c>
      <c r="M1175" t="s">
        <v>5</v>
      </c>
      <c r="N1175">
        <v>10.814193253895001</v>
      </c>
      <c r="O1175" t="s">
        <v>6</v>
      </c>
      <c r="P1175">
        <v>45000</v>
      </c>
      <c r="Q1175" t="s">
        <v>7</v>
      </c>
      <c r="R1175">
        <v>45000</v>
      </c>
      <c r="S1175" t="s">
        <v>39</v>
      </c>
      <c r="T1175" t="s">
        <v>12537</v>
      </c>
      <c r="U1175" t="s">
        <v>12538</v>
      </c>
      <c r="V1175" t="s">
        <v>12539</v>
      </c>
      <c r="W1175">
        <v>0.23604900000000001</v>
      </c>
    </row>
    <row r="1176" spans="5:23">
      <c r="E1176" t="s">
        <v>38</v>
      </c>
      <c r="F1176">
        <v>224281</v>
      </c>
      <c r="G1176" t="s">
        <v>1</v>
      </c>
      <c r="H1176" t="s">
        <v>40</v>
      </c>
      <c r="I1176" t="s">
        <v>3</v>
      </c>
      <c r="J1176">
        <v>0.321046</v>
      </c>
      <c r="K1176" t="s">
        <v>4</v>
      </c>
      <c r="L1176">
        <v>4325.8599999999997</v>
      </c>
      <c r="M1176" t="s">
        <v>5</v>
      </c>
      <c r="N1176">
        <v>10.402551068705</v>
      </c>
      <c r="O1176" t="s">
        <v>6</v>
      </c>
      <c r="P1176">
        <v>45000</v>
      </c>
      <c r="Q1176" t="s">
        <v>7</v>
      </c>
      <c r="R1176">
        <v>45000</v>
      </c>
      <c r="S1176" t="s">
        <v>41</v>
      </c>
      <c r="T1176" t="s">
        <v>12540</v>
      </c>
      <c r="U1176" t="s">
        <v>12541</v>
      </c>
      <c r="V1176" t="s">
        <v>12542</v>
      </c>
      <c r="W1176">
        <v>0.221222</v>
      </c>
    </row>
    <row r="1177" spans="5:23">
      <c r="E1177" t="s">
        <v>42</v>
      </c>
      <c r="F1177">
        <v>224281</v>
      </c>
      <c r="G1177" t="s">
        <v>1</v>
      </c>
      <c r="H1177" t="s">
        <v>40</v>
      </c>
      <c r="I1177" t="s">
        <v>3</v>
      </c>
      <c r="J1177">
        <v>0.321046</v>
      </c>
      <c r="K1177" t="s">
        <v>4</v>
      </c>
      <c r="L1177">
        <v>4325.8599999999997</v>
      </c>
      <c r="M1177" t="s">
        <v>5</v>
      </c>
      <c r="N1177">
        <v>10.402551068705</v>
      </c>
      <c r="O1177" t="s">
        <v>6</v>
      </c>
      <c r="P1177">
        <v>45000</v>
      </c>
      <c r="Q1177" t="s">
        <v>7</v>
      </c>
      <c r="R1177">
        <v>45000</v>
      </c>
      <c r="S1177" t="s">
        <v>41</v>
      </c>
      <c r="T1177" t="s">
        <v>12540</v>
      </c>
      <c r="U1177" t="s">
        <v>12541</v>
      </c>
      <c r="V1177" t="s">
        <v>12542</v>
      </c>
      <c r="W1177">
        <v>0.221222</v>
      </c>
    </row>
    <row r="1178" spans="5:23">
      <c r="E1178" t="s">
        <v>42</v>
      </c>
      <c r="F1178">
        <v>32602.799999999999</v>
      </c>
      <c r="G1178" t="s">
        <v>1</v>
      </c>
      <c r="H1178" t="s">
        <v>14</v>
      </c>
      <c r="I1178" t="s">
        <v>3</v>
      </c>
      <c r="J1178">
        <v>0.82753399999999999</v>
      </c>
      <c r="K1178" t="s">
        <v>4</v>
      </c>
      <c r="L1178">
        <v>4478.92</v>
      </c>
      <c r="M1178" t="s">
        <v>5</v>
      </c>
      <c r="N1178">
        <v>10.047067101664</v>
      </c>
      <c r="O1178" t="s">
        <v>6</v>
      </c>
      <c r="P1178">
        <v>45000</v>
      </c>
      <c r="Q1178" t="s">
        <v>7</v>
      </c>
      <c r="R1178">
        <v>45000</v>
      </c>
      <c r="S1178" t="s">
        <v>43</v>
      </c>
      <c r="T1178" t="s">
        <v>5482</v>
      </c>
      <c r="U1178" t="s">
        <v>12543</v>
      </c>
      <c r="V1178" t="s">
        <v>12544</v>
      </c>
      <c r="W1178">
        <v>5.07629E-2</v>
      </c>
    </row>
    <row r="1179" spans="5:23">
      <c r="E1179" t="s">
        <v>44</v>
      </c>
      <c r="F1179">
        <v>32602.799999999999</v>
      </c>
      <c r="G1179" t="s">
        <v>1</v>
      </c>
      <c r="H1179" t="s">
        <v>14</v>
      </c>
      <c r="I1179" t="s">
        <v>3</v>
      </c>
      <c r="J1179">
        <v>0.82753399999999999</v>
      </c>
      <c r="K1179" t="s">
        <v>4</v>
      </c>
      <c r="L1179">
        <v>4478.92</v>
      </c>
      <c r="M1179" t="s">
        <v>5</v>
      </c>
      <c r="N1179">
        <v>10.047067101664</v>
      </c>
      <c r="O1179" t="s">
        <v>6</v>
      </c>
      <c r="P1179">
        <v>45000</v>
      </c>
      <c r="Q1179" t="s">
        <v>7</v>
      </c>
      <c r="R1179">
        <v>45000</v>
      </c>
      <c r="S1179" t="s">
        <v>45</v>
      </c>
      <c r="T1179" t="s">
        <v>5482</v>
      </c>
      <c r="U1179" t="s">
        <v>12543</v>
      </c>
      <c r="V1179" t="s">
        <v>12544</v>
      </c>
      <c r="W1179">
        <v>5.07629E-2</v>
      </c>
    </row>
    <row r="1180" spans="5:23">
      <c r="E1180" t="s">
        <v>44</v>
      </c>
      <c r="F1180">
        <v>31806.3</v>
      </c>
      <c r="G1180" t="s">
        <v>1</v>
      </c>
      <c r="H1180" t="s">
        <v>10</v>
      </c>
      <c r="I1180" t="s">
        <v>3</v>
      </c>
      <c r="J1180">
        <v>0.83684000000000003</v>
      </c>
      <c r="K1180" t="s">
        <v>4</v>
      </c>
      <c r="L1180">
        <v>4489.54</v>
      </c>
      <c r="M1180" t="s">
        <v>5</v>
      </c>
      <c r="N1180">
        <v>10.02328802674</v>
      </c>
      <c r="O1180" t="s">
        <v>6</v>
      </c>
      <c r="P1180">
        <v>45000</v>
      </c>
      <c r="Q1180" t="s">
        <v>7</v>
      </c>
      <c r="R1180">
        <v>45000</v>
      </c>
      <c r="S1180" t="s">
        <v>11</v>
      </c>
      <c r="T1180" t="s">
        <v>12513</v>
      </c>
      <c r="U1180" t="s">
        <v>12514</v>
      </c>
      <c r="V1180" t="s">
        <v>12515</v>
      </c>
      <c r="W1180">
        <v>5.0234399999999998E-2</v>
      </c>
    </row>
    <row r="1181" spans="5:23">
      <c r="E1181" t="s">
        <v>0</v>
      </c>
      <c r="F1181">
        <v>46537.599999999999</v>
      </c>
      <c r="G1181" t="s">
        <v>1</v>
      </c>
      <c r="H1181" t="s">
        <v>2</v>
      </c>
      <c r="I1181" t="s">
        <v>3</v>
      </c>
      <c r="J1181">
        <v>0.69444799999999995</v>
      </c>
      <c r="K1181" t="s">
        <v>4</v>
      </c>
      <c r="L1181">
        <v>4455.71</v>
      </c>
      <c r="M1181" t="s">
        <v>5</v>
      </c>
      <c r="N1181">
        <v>10.099401161868</v>
      </c>
      <c r="O1181" t="s">
        <v>6</v>
      </c>
      <c r="P1181">
        <v>45000</v>
      </c>
      <c r="Q1181" t="s">
        <v>7</v>
      </c>
      <c r="R1181">
        <v>45000</v>
      </c>
      <c r="S1181" t="s">
        <v>8</v>
      </c>
      <c r="T1181" t="s">
        <v>12545</v>
      </c>
      <c r="U1181" t="s">
        <v>12546</v>
      </c>
      <c r="V1181" t="s">
        <v>12547</v>
      </c>
      <c r="W1181">
        <v>9.8403599999999994E-2</v>
      </c>
    </row>
    <row r="1182" spans="5:23">
      <c r="E1182" t="s">
        <v>9</v>
      </c>
      <c r="F1182">
        <v>32445.4</v>
      </c>
      <c r="G1182" t="s">
        <v>1</v>
      </c>
      <c r="H1182" t="s">
        <v>10</v>
      </c>
      <c r="I1182" t="s">
        <v>3</v>
      </c>
      <c r="J1182">
        <v>0.82856200000000002</v>
      </c>
      <c r="K1182" t="s">
        <v>4</v>
      </c>
      <c r="L1182">
        <v>4489.49</v>
      </c>
      <c r="M1182" t="s">
        <v>5</v>
      </c>
      <c r="N1182">
        <v>10.02341027282</v>
      </c>
      <c r="O1182" t="s">
        <v>6</v>
      </c>
      <c r="P1182">
        <v>45000</v>
      </c>
      <c r="Q1182" t="s">
        <v>7</v>
      </c>
      <c r="R1182">
        <v>45000</v>
      </c>
      <c r="S1182" t="s">
        <v>11</v>
      </c>
      <c r="T1182" t="s">
        <v>12548</v>
      </c>
      <c r="U1182" t="s">
        <v>12549</v>
      </c>
      <c r="V1182" t="s">
        <v>12550</v>
      </c>
      <c r="W1182">
        <v>5.7948899999999998E-2</v>
      </c>
    </row>
    <row r="1183" spans="5:23">
      <c r="E1183" t="s">
        <v>12</v>
      </c>
      <c r="F1183">
        <v>46537.599999999999</v>
      </c>
      <c r="G1183" t="s">
        <v>1</v>
      </c>
      <c r="H1183" t="s">
        <v>2</v>
      </c>
      <c r="I1183" t="s">
        <v>3</v>
      </c>
      <c r="J1183">
        <v>0.69444799999999995</v>
      </c>
      <c r="K1183" t="s">
        <v>4</v>
      </c>
      <c r="L1183">
        <v>4455.71</v>
      </c>
      <c r="M1183" t="s">
        <v>5</v>
      </c>
      <c r="N1183">
        <v>10.099401161868</v>
      </c>
      <c r="O1183" t="s">
        <v>6</v>
      </c>
      <c r="P1183">
        <v>45000</v>
      </c>
      <c r="Q1183" t="s">
        <v>7</v>
      </c>
      <c r="R1183">
        <v>45000</v>
      </c>
      <c r="S1183" t="s">
        <v>13</v>
      </c>
      <c r="T1183" t="s">
        <v>12545</v>
      </c>
      <c r="U1183" t="s">
        <v>12546</v>
      </c>
      <c r="V1183" t="s">
        <v>12547</v>
      </c>
      <c r="W1183">
        <v>9.8403599999999994E-2</v>
      </c>
    </row>
    <row r="1184" spans="5:23">
      <c r="E1184" t="s">
        <v>12</v>
      </c>
      <c r="F1184">
        <v>46738.3</v>
      </c>
      <c r="G1184" t="s">
        <v>1</v>
      </c>
      <c r="H1184" t="s">
        <v>14</v>
      </c>
      <c r="I1184" t="s">
        <v>3</v>
      </c>
      <c r="J1184">
        <v>0.69124600000000003</v>
      </c>
      <c r="K1184" t="s">
        <v>4</v>
      </c>
      <c r="L1184">
        <v>4477.7700000000004</v>
      </c>
      <c r="M1184" t="s">
        <v>5</v>
      </c>
      <c r="N1184">
        <v>10.04965357056</v>
      </c>
      <c r="O1184" t="s">
        <v>6</v>
      </c>
      <c r="P1184">
        <v>45000</v>
      </c>
      <c r="Q1184" t="s">
        <v>7</v>
      </c>
      <c r="R1184">
        <v>45000</v>
      </c>
      <c r="S1184" t="s">
        <v>15</v>
      </c>
      <c r="T1184" t="s">
        <v>12551</v>
      </c>
      <c r="U1184" t="s">
        <v>12552</v>
      </c>
      <c r="V1184" t="s">
        <v>12553</v>
      </c>
      <c r="W1184">
        <v>9.8515500000000006E-2</v>
      </c>
    </row>
    <row r="1185" spans="5:23">
      <c r="E1185" t="s">
        <v>16</v>
      </c>
      <c r="F1185">
        <v>46738.3</v>
      </c>
      <c r="G1185" t="s">
        <v>1</v>
      </c>
      <c r="H1185" t="s">
        <v>14</v>
      </c>
      <c r="I1185" t="s">
        <v>3</v>
      </c>
      <c r="J1185">
        <v>0.69124600000000003</v>
      </c>
      <c r="K1185" t="s">
        <v>4</v>
      </c>
      <c r="L1185">
        <v>4477.7700000000004</v>
      </c>
      <c r="M1185" t="s">
        <v>5</v>
      </c>
      <c r="N1185">
        <v>10.04965357056</v>
      </c>
      <c r="O1185" t="s">
        <v>6</v>
      </c>
      <c r="P1185">
        <v>45000</v>
      </c>
      <c r="Q1185" t="s">
        <v>7</v>
      </c>
      <c r="R1185">
        <v>45000</v>
      </c>
      <c r="S1185" t="s">
        <v>15</v>
      </c>
      <c r="T1185" t="s">
        <v>12551</v>
      </c>
      <c r="U1185" t="s">
        <v>12552</v>
      </c>
      <c r="V1185" t="s">
        <v>12553</v>
      </c>
      <c r="W1185">
        <v>9.8515500000000006E-2</v>
      </c>
    </row>
    <row r="1186" spans="5:23">
      <c r="E1186" t="s">
        <v>16</v>
      </c>
      <c r="F1186">
        <v>85610.8</v>
      </c>
      <c r="G1186" t="s">
        <v>1</v>
      </c>
      <c r="H1186" t="s">
        <v>17</v>
      </c>
      <c r="I1186" t="s">
        <v>3</v>
      </c>
      <c r="J1186">
        <v>0.51513399999999998</v>
      </c>
      <c r="K1186" t="s">
        <v>4</v>
      </c>
      <c r="L1186">
        <v>4401.8100000000004</v>
      </c>
      <c r="M1186" t="s">
        <v>5</v>
      </c>
      <c r="N1186">
        <v>10.223063934984999</v>
      </c>
      <c r="O1186" t="s">
        <v>6</v>
      </c>
      <c r="P1186">
        <v>45000</v>
      </c>
      <c r="Q1186" t="s">
        <v>7</v>
      </c>
      <c r="R1186">
        <v>45000</v>
      </c>
      <c r="S1186" t="s">
        <v>18</v>
      </c>
      <c r="T1186" t="s">
        <v>12554</v>
      </c>
      <c r="U1186" t="s">
        <v>12555</v>
      </c>
      <c r="V1186" t="s">
        <v>12556</v>
      </c>
      <c r="W1186">
        <v>0.15078800000000001</v>
      </c>
    </row>
    <row r="1187" spans="5:23">
      <c r="E1187" t="s">
        <v>19</v>
      </c>
      <c r="F1187">
        <v>85610.8</v>
      </c>
      <c r="G1187" t="s">
        <v>1</v>
      </c>
      <c r="H1187" t="s">
        <v>17</v>
      </c>
      <c r="I1187" t="s">
        <v>3</v>
      </c>
      <c r="J1187">
        <v>0.51513399999999998</v>
      </c>
      <c r="K1187" t="s">
        <v>4</v>
      </c>
      <c r="L1187">
        <v>4401.8100000000004</v>
      </c>
      <c r="M1187" t="s">
        <v>5</v>
      </c>
      <c r="N1187">
        <v>10.223063934984999</v>
      </c>
      <c r="O1187" t="s">
        <v>6</v>
      </c>
      <c r="P1187">
        <v>45000</v>
      </c>
      <c r="Q1187" t="s">
        <v>7</v>
      </c>
      <c r="R1187">
        <v>45000</v>
      </c>
      <c r="S1187" t="s">
        <v>20</v>
      </c>
      <c r="T1187" t="s">
        <v>12554</v>
      </c>
      <c r="U1187" t="s">
        <v>12555</v>
      </c>
      <c r="V1187" t="s">
        <v>12556</v>
      </c>
      <c r="W1187">
        <v>0.15078800000000001</v>
      </c>
    </row>
    <row r="1188" spans="5:23">
      <c r="E1188" t="s">
        <v>19</v>
      </c>
      <c r="F1188">
        <v>86025.7</v>
      </c>
      <c r="G1188" t="s">
        <v>1</v>
      </c>
      <c r="H1188" t="s">
        <v>2</v>
      </c>
      <c r="I1188" t="s">
        <v>3</v>
      </c>
      <c r="J1188">
        <v>0.51107800000000003</v>
      </c>
      <c r="K1188" t="s">
        <v>4</v>
      </c>
      <c r="L1188">
        <v>4450.38</v>
      </c>
      <c r="M1188" t="s">
        <v>5</v>
      </c>
      <c r="N1188">
        <v>10.111491242984</v>
      </c>
      <c r="O1188" t="s">
        <v>6</v>
      </c>
      <c r="P1188">
        <v>45000</v>
      </c>
      <c r="Q1188" t="s">
        <v>7</v>
      </c>
      <c r="R1188">
        <v>45000</v>
      </c>
      <c r="S1188" t="s">
        <v>21</v>
      </c>
      <c r="T1188" t="s">
        <v>12557</v>
      </c>
      <c r="U1188" t="s">
        <v>12558</v>
      </c>
      <c r="V1188" t="s">
        <v>12559</v>
      </c>
      <c r="W1188">
        <v>0.162634</v>
      </c>
    </row>
    <row r="1189" spans="5:23">
      <c r="E1189" t="s">
        <v>22</v>
      </c>
      <c r="F1189">
        <v>86025.7</v>
      </c>
      <c r="G1189" t="s">
        <v>1</v>
      </c>
      <c r="H1189" t="s">
        <v>2</v>
      </c>
      <c r="I1189" t="s">
        <v>3</v>
      </c>
      <c r="J1189">
        <v>0.51107800000000003</v>
      </c>
      <c r="K1189" t="s">
        <v>4</v>
      </c>
      <c r="L1189">
        <v>4450.38</v>
      </c>
      <c r="M1189" t="s">
        <v>5</v>
      </c>
      <c r="N1189">
        <v>10.111491242984</v>
      </c>
      <c r="O1189" t="s">
        <v>6</v>
      </c>
      <c r="P1189">
        <v>45000</v>
      </c>
      <c r="Q1189" t="s">
        <v>7</v>
      </c>
      <c r="R1189">
        <v>45000</v>
      </c>
      <c r="S1189" t="s">
        <v>21</v>
      </c>
      <c r="T1189" t="s">
        <v>12557</v>
      </c>
      <c r="U1189" t="s">
        <v>12558</v>
      </c>
      <c r="V1189" t="s">
        <v>12559</v>
      </c>
      <c r="W1189">
        <v>0.162634</v>
      </c>
    </row>
    <row r="1190" spans="5:23">
      <c r="E1190" t="s">
        <v>22</v>
      </c>
      <c r="F1190">
        <v>140392</v>
      </c>
      <c r="G1190" t="s">
        <v>1</v>
      </c>
      <c r="H1190" t="s">
        <v>23</v>
      </c>
      <c r="I1190" t="s">
        <v>3</v>
      </c>
      <c r="J1190">
        <v>0.40531600000000001</v>
      </c>
      <c r="K1190" t="s">
        <v>4</v>
      </c>
      <c r="L1190">
        <v>4335.8100000000004</v>
      </c>
      <c r="M1190" t="s">
        <v>5</v>
      </c>
      <c r="N1190">
        <v>10.378676764527</v>
      </c>
      <c r="O1190" t="s">
        <v>6</v>
      </c>
      <c r="P1190">
        <v>45000</v>
      </c>
      <c r="Q1190" t="s">
        <v>7</v>
      </c>
      <c r="R1190">
        <v>45000</v>
      </c>
      <c r="S1190" t="s">
        <v>24</v>
      </c>
      <c r="T1190" t="s">
        <v>12560</v>
      </c>
      <c r="U1190" t="s">
        <v>12561</v>
      </c>
      <c r="V1190" t="s">
        <v>12562</v>
      </c>
      <c r="W1190">
        <v>0.20397699999999999</v>
      </c>
    </row>
    <row r="1191" spans="5:23">
      <c r="E1191" t="s">
        <v>25</v>
      </c>
      <c r="F1191">
        <v>140392</v>
      </c>
      <c r="G1191" t="s">
        <v>1</v>
      </c>
      <c r="H1191" t="s">
        <v>23</v>
      </c>
      <c r="I1191" t="s">
        <v>3</v>
      </c>
      <c r="J1191">
        <v>0.40531600000000001</v>
      </c>
      <c r="K1191" t="s">
        <v>4</v>
      </c>
      <c r="L1191">
        <v>4335.8100000000004</v>
      </c>
      <c r="M1191" t="s">
        <v>5</v>
      </c>
      <c r="N1191">
        <v>10.378676764527</v>
      </c>
      <c r="O1191" t="s">
        <v>6</v>
      </c>
      <c r="P1191">
        <v>45000</v>
      </c>
      <c r="Q1191" t="s">
        <v>7</v>
      </c>
      <c r="R1191">
        <v>45000</v>
      </c>
      <c r="S1191" t="s">
        <v>26</v>
      </c>
      <c r="T1191" t="s">
        <v>12560</v>
      </c>
      <c r="U1191" t="s">
        <v>12561</v>
      </c>
      <c r="V1191" t="s">
        <v>12562</v>
      </c>
      <c r="W1191">
        <v>0.20397699999999999</v>
      </c>
    </row>
    <row r="1192" spans="5:23">
      <c r="E1192" t="s">
        <v>25</v>
      </c>
      <c r="F1192">
        <v>146370</v>
      </c>
      <c r="G1192" t="s">
        <v>1</v>
      </c>
      <c r="H1192" t="s">
        <v>27</v>
      </c>
      <c r="I1192" t="s">
        <v>3</v>
      </c>
      <c r="J1192">
        <v>0.39332</v>
      </c>
      <c r="K1192" t="s">
        <v>4</v>
      </c>
      <c r="L1192">
        <v>4416.29</v>
      </c>
      <c r="M1192" t="s">
        <v>5</v>
      </c>
      <c r="N1192">
        <v>10.189548832264</v>
      </c>
      <c r="O1192" t="s">
        <v>6</v>
      </c>
      <c r="P1192">
        <v>45000</v>
      </c>
      <c r="Q1192" t="s">
        <v>7</v>
      </c>
      <c r="R1192">
        <v>45000</v>
      </c>
      <c r="S1192" t="s">
        <v>28</v>
      </c>
      <c r="T1192" t="s">
        <v>12563</v>
      </c>
      <c r="U1192" t="s">
        <v>12564</v>
      </c>
      <c r="V1192" t="s">
        <v>12565</v>
      </c>
      <c r="W1192">
        <v>0.21149999999999999</v>
      </c>
    </row>
    <row r="1193" spans="5:23">
      <c r="E1193" t="s">
        <v>29</v>
      </c>
      <c r="F1193">
        <v>146370</v>
      </c>
      <c r="G1193" t="s">
        <v>1</v>
      </c>
      <c r="H1193" t="s">
        <v>27</v>
      </c>
      <c r="I1193" t="s">
        <v>3</v>
      </c>
      <c r="J1193">
        <v>0.39332</v>
      </c>
      <c r="K1193" t="s">
        <v>4</v>
      </c>
      <c r="L1193">
        <v>4416.29</v>
      </c>
      <c r="M1193" t="s">
        <v>5</v>
      </c>
      <c r="N1193">
        <v>10.189548832264</v>
      </c>
      <c r="O1193" t="s">
        <v>6</v>
      </c>
      <c r="P1193">
        <v>45000</v>
      </c>
      <c r="Q1193" t="s">
        <v>7</v>
      </c>
      <c r="R1193">
        <v>45000</v>
      </c>
      <c r="S1193" t="s">
        <v>28</v>
      </c>
      <c r="T1193" t="s">
        <v>12563</v>
      </c>
      <c r="U1193" t="s">
        <v>12564</v>
      </c>
      <c r="V1193" t="s">
        <v>12565</v>
      </c>
      <c r="W1193">
        <v>0.21149999999999999</v>
      </c>
    </row>
    <row r="1194" spans="5:23">
      <c r="E1194" t="s">
        <v>29</v>
      </c>
      <c r="F1194">
        <v>192547</v>
      </c>
      <c r="G1194" t="s">
        <v>1</v>
      </c>
      <c r="H1194" t="s">
        <v>30</v>
      </c>
      <c r="I1194" t="s">
        <v>3</v>
      </c>
      <c r="J1194">
        <v>0.34930899999999998</v>
      </c>
      <c r="K1194" t="s">
        <v>4</v>
      </c>
      <c r="L1194">
        <v>4256.41</v>
      </c>
      <c r="M1194" t="s">
        <v>5</v>
      </c>
      <c r="N1194">
        <v>10.572278109073</v>
      </c>
      <c r="O1194" t="s">
        <v>6</v>
      </c>
      <c r="P1194">
        <v>45000</v>
      </c>
      <c r="Q1194" t="s">
        <v>7</v>
      </c>
      <c r="R1194">
        <v>45000</v>
      </c>
      <c r="S1194" t="s">
        <v>31</v>
      </c>
      <c r="T1194" t="s">
        <v>12566</v>
      </c>
      <c r="U1194" t="s">
        <v>12567</v>
      </c>
      <c r="V1194" t="s">
        <v>12568</v>
      </c>
      <c r="W1194">
        <v>0.215806</v>
      </c>
    </row>
    <row r="1195" spans="5:23">
      <c r="E1195" t="s">
        <v>32</v>
      </c>
      <c r="F1195">
        <v>192547</v>
      </c>
      <c r="G1195" t="s">
        <v>1</v>
      </c>
      <c r="H1195" t="s">
        <v>30</v>
      </c>
      <c r="I1195" t="s">
        <v>3</v>
      </c>
      <c r="J1195">
        <v>0.34930899999999998</v>
      </c>
      <c r="K1195" t="s">
        <v>4</v>
      </c>
      <c r="L1195">
        <v>4256.41</v>
      </c>
      <c r="M1195" t="s">
        <v>5</v>
      </c>
      <c r="N1195">
        <v>10.572278109073</v>
      </c>
      <c r="O1195" t="s">
        <v>6</v>
      </c>
      <c r="P1195">
        <v>45000</v>
      </c>
      <c r="Q1195" t="s">
        <v>7</v>
      </c>
      <c r="R1195">
        <v>45000</v>
      </c>
      <c r="S1195" t="s">
        <v>33</v>
      </c>
      <c r="T1195" t="s">
        <v>12566</v>
      </c>
      <c r="U1195" t="s">
        <v>12567</v>
      </c>
      <c r="V1195" t="s">
        <v>12568</v>
      </c>
      <c r="W1195">
        <v>0.215806</v>
      </c>
    </row>
    <row r="1196" spans="5:23">
      <c r="E1196" t="s">
        <v>32</v>
      </c>
      <c r="F1196">
        <v>194776</v>
      </c>
      <c r="G1196" t="s">
        <v>1</v>
      </c>
      <c r="H1196" t="s">
        <v>17</v>
      </c>
      <c r="I1196" t="s">
        <v>3</v>
      </c>
      <c r="J1196">
        <v>0.34256300000000001</v>
      </c>
      <c r="K1196" t="s">
        <v>4</v>
      </c>
      <c r="L1196">
        <v>4375.04</v>
      </c>
      <c r="M1196" t="s">
        <v>5</v>
      </c>
      <c r="N1196">
        <v>10.285627168314999</v>
      </c>
      <c r="O1196" t="s">
        <v>6</v>
      </c>
      <c r="P1196">
        <v>45000</v>
      </c>
      <c r="Q1196" t="s">
        <v>7</v>
      </c>
      <c r="R1196">
        <v>45000</v>
      </c>
      <c r="S1196" t="s">
        <v>34</v>
      </c>
      <c r="T1196" t="s">
        <v>12569</v>
      </c>
      <c r="U1196" t="s">
        <v>12570</v>
      </c>
      <c r="V1196" t="s">
        <v>12571</v>
      </c>
      <c r="W1196">
        <v>0.21765300000000001</v>
      </c>
    </row>
    <row r="1197" spans="5:23">
      <c r="E1197" t="s">
        <v>35</v>
      </c>
      <c r="F1197">
        <v>194776</v>
      </c>
      <c r="G1197" t="s">
        <v>1</v>
      </c>
      <c r="H1197" t="s">
        <v>17</v>
      </c>
      <c r="I1197" t="s">
        <v>3</v>
      </c>
      <c r="J1197">
        <v>0.34256300000000001</v>
      </c>
      <c r="K1197" t="s">
        <v>4</v>
      </c>
      <c r="L1197">
        <v>4375.04</v>
      </c>
      <c r="M1197" t="s">
        <v>5</v>
      </c>
      <c r="N1197">
        <v>10.285627168314999</v>
      </c>
      <c r="O1197" t="s">
        <v>6</v>
      </c>
      <c r="P1197">
        <v>45000</v>
      </c>
      <c r="Q1197" t="s">
        <v>7</v>
      </c>
      <c r="R1197">
        <v>45000</v>
      </c>
      <c r="S1197" t="s">
        <v>34</v>
      </c>
      <c r="T1197" t="s">
        <v>12569</v>
      </c>
      <c r="U1197" t="s">
        <v>12570</v>
      </c>
      <c r="V1197" t="s">
        <v>12571</v>
      </c>
      <c r="W1197">
        <v>0.21765300000000001</v>
      </c>
    </row>
    <row r="1198" spans="5:23">
      <c r="E1198" t="s">
        <v>35</v>
      </c>
      <c r="F1198">
        <v>266172</v>
      </c>
      <c r="G1198" t="s">
        <v>1</v>
      </c>
      <c r="H1198" t="s">
        <v>36</v>
      </c>
      <c r="I1198" t="s">
        <v>3</v>
      </c>
      <c r="J1198">
        <v>0.30039500000000002</v>
      </c>
      <c r="K1198" t="s">
        <v>4</v>
      </c>
      <c r="L1198">
        <v>4163.45</v>
      </c>
      <c r="M1198" t="s">
        <v>5</v>
      </c>
      <c r="N1198">
        <v>10.808348014019</v>
      </c>
      <c r="O1198" t="s">
        <v>6</v>
      </c>
      <c r="P1198">
        <v>45000</v>
      </c>
      <c r="Q1198" t="s">
        <v>7</v>
      </c>
      <c r="R1198">
        <v>45000</v>
      </c>
      <c r="S1198" t="s">
        <v>37</v>
      </c>
      <c r="T1198" t="s">
        <v>12572</v>
      </c>
      <c r="U1198" t="s">
        <v>12573</v>
      </c>
      <c r="V1198" t="s">
        <v>12574</v>
      </c>
      <c r="W1198">
        <v>0.234906</v>
      </c>
    </row>
    <row r="1199" spans="5:23">
      <c r="E1199" t="s">
        <v>38</v>
      </c>
      <c r="F1199">
        <v>266172</v>
      </c>
      <c r="G1199" t="s">
        <v>1</v>
      </c>
      <c r="H1199" t="s">
        <v>36</v>
      </c>
      <c r="I1199" t="s">
        <v>3</v>
      </c>
      <c r="J1199">
        <v>0.30039500000000002</v>
      </c>
      <c r="K1199" t="s">
        <v>4</v>
      </c>
      <c r="L1199">
        <v>4163.45</v>
      </c>
      <c r="M1199" t="s">
        <v>5</v>
      </c>
      <c r="N1199">
        <v>10.808348014019</v>
      </c>
      <c r="O1199" t="s">
        <v>6</v>
      </c>
      <c r="P1199">
        <v>45000</v>
      </c>
      <c r="Q1199" t="s">
        <v>7</v>
      </c>
      <c r="R1199">
        <v>45000</v>
      </c>
      <c r="S1199" t="s">
        <v>39</v>
      </c>
      <c r="T1199" t="s">
        <v>12572</v>
      </c>
      <c r="U1199" t="s">
        <v>12573</v>
      </c>
      <c r="V1199" t="s">
        <v>12574</v>
      </c>
      <c r="W1199">
        <v>0.234906</v>
      </c>
    </row>
    <row r="1200" spans="5:23">
      <c r="E1200" t="s">
        <v>38</v>
      </c>
      <c r="F1200">
        <v>252729</v>
      </c>
      <c r="G1200" t="s">
        <v>1</v>
      </c>
      <c r="H1200" t="s">
        <v>40</v>
      </c>
      <c r="I1200" t="s">
        <v>3</v>
      </c>
      <c r="J1200">
        <v>0.302452</v>
      </c>
      <c r="K1200" t="s">
        <v>4</v>
      </c>
      <c r="L1200">
        <v>4325.46</v>
      </c>
      <c r="M1200" t="s">
        <v>5</v>
      </c>
      <c r="N1200">
        <v>10.403525473353</v>
      </c>
      <c r="O1200" t="s">
        <v>6</v>
      </c>
      <c r="P1200">
        <v>45000</v>
      </c>
      <c r="Q1200" t="s">
        <v>7</v>
      </c>
      <c r="R1200">
        <v>45000</v>
      </c>
      <c r="S1200" t="s">
        <v>41</v>
      </c>
      <c r="T1200" t="s">
        <v>12575</v>
      </c>
      <c r="U1200" t="s">
        <v>12576</v>
      </c>
      <c r="V1200" t="s">
        <v>12577</v>
      </c>
      <c r="W1200">
        <v>0.22948399999999999</v>
      </c>
    </row>
    <row r="1201" spans="5:23">
      <c r="E1201" t="s">
        <v>42</v>
      </c>
      <c r="F1201">
        <v>252729</v>
      </c>
      <c r="G1201" t="s">
        <v>1</v>
      </c>
      <c r="H1201" t="s">
        <v>40</v>
      </c>
      <c r="I1201" t="s">
        <v>3</v>
      </c>
      <c r="J1201">
        <v>0.302452</v>
      </c>
      <c r="K1201" t="s">
        <v>4</v>
      </c>
      <c r="L1201">
        <v>4325.46</v>
      </c>
      <c r="M1201" t="s">
        <v>5</v>
      </c>
      <c r="N1201">
        <v>10.403525473353</v>
      </c>
      <c r="O1201" t="s">
        <v>6</v>
      </c>
      <c r="P1201">
        <v>45000</v>
      </c>
      <c r="Q1201" t="s">
        <v>7</v>
      </c>
      <c r="R1201">
        <v>45000</v>
      </c>
      <c r="S1201" t="s">
        <v>41</v>
      </c>
      <c r="T1201" t="s">
        <v>12575</v>
      </c>
      <c r="U1201" t="s">
        <v>12576</v>
      </c>
      <c r="V1201" t="s">
        <v>12577</v>
      </c>
      <c r="W1201">
        <v>0.22948399999999999</v>
      </c>
    </row>
    <row r="1202" spans="5:23">
      <c r="E1202" t="s">
        <v>42</v>
      </c>
      <c r="F1202">
        <v>32560</v>
      </c>
      <c r="G1202" t="s">
        <v>1</v>
      </c>
      <c r="H1202" t="s">
        <v>14</v>
      </c>
      <c r="I1202" t="s">
        <v>3</v>
      </c>
      <c r="J1202">
        <v>0.828071</v>
      </c>
      <c r="K1202" t="s">
        <v>4</v>
      </c>
      <c r="L1202">
        <v>4478.9799999999996</v>
      </c>
      <c r="M1202" t="s">
        <v>5</v>
      </c>
      <c r="N1202">
        <v>10.046920703368</v>
      </c>
      <c r="O1202" t="s">
        <v>6</v>
      </c>
      <c r="P1202">
        <v>45000</v>
      </c>
      <c r="Q1202" t="s">
        <v>7</v>
      </c>
      <c r="R1202">
        <v>45000</v>
      </c>
      <c r="S1202" t="s">
        <v>43</v>
      </c>
      <c r="T1202" t="s">
        <v>12578</v>
      </c>
      <c r="U1202" t="s">
        <v>12579</v>
      </c>
      <c r="V1202" t="s">
        <v>12580</v>
      </c>
      <c r="W1202">
        <v>5.8541000000000003E-2</v>
      </c>
    </row>
    <row r="1203" spans="5:23">
      <c r="E1203" t="s">
        <v>44</v>
      </c>
      <c r="F1203">
        <v>32560</v>
      </c>
      <c r="G1203" t="s">
        <v>1</v>
      </c>
      <c r="H1203" t="s">
        <v>14</v>
      </c>
      <c r="I1203" t="s">
        <v>3</v>
      </c>
      <c r="J1203">
        <v>0.828071</v>
      </c>
      <c r="K1203" t="s">
        <v>4</v>
      </c>
      <c r="L1203">
        <v>4478.9799999999996</v>
      </c>
      <c r="M1203" t="s">
        <v>5</v>
      </c>
      <c r="N1203">
        <v>10.046920703368</v>
      </c>
      <c r="O1203" t="s">
        <v>6</v>
      </c>
      <c r="P1203">
        <v>45000</v>
      </c>
      <c r="Q1203" t="s">
        <v>7</v>
      </c>
      <c r="R1203">
        <v>45000</v>
      </c>
      <c r="S1203" t="s">
        <v>45</v>
      </c>
      <c r="T1203" t="s">
        <v>12578</v>
      </c>
      <c r="U1203" t="s">
        <v>12579</v>
      </c>
      <c r="V1203" t="s">
        <v>12580</v>
      </c>
      <c r="W1203">
        <v>5.8541000000000003E-2</v>
      </c>
    </row>
    <row r="1204" spans="5:23">
      <c r="E1204" t="s">
        <v>44</v>
      </c>
      <c r="F1204">
        <v>32445.4</v>
      </c>
      <c r="G1204" t="s">
        <v>1</v>
      </c>
      <c r="H1204" t="s">
        <v>10</v>
      </c>
      <c r="I1204" t="s">
        <v>3</v>
      </c>
      <c r="J1204">
        <v>0.82856200000000002</v>
      </c>
      <c r="K1204" t="s">
        <v>4</v>
      </c>
      <c r="L1204">
        <v>4489.49</v>
      </c>
      <c r="M1204" t="s">
        <v>5</v>
      </c>
      <c r="N1204">
        <v>10.02341027282</v>
      </c>
      <c r="O1204" t="s">
        <v>6</v>
      </c>
      <c r="P1204">
        <v>45000</v>
      </c>
      <c r="Q1204" t="s">
        <v>7</v>
      </c>
      <c r="R1204">
        <v>45000</v>
      </c>
      <c r="S1204" t="s">
        <v>11</v>
      </c>
      <c r="T1204" t="s">
        <v>12548</v>
      </c>
      <c r="U1204" t="s">
        <v>12549</v>
      </c>
      <c r="V1204" t="s">
        <v>12550</v>
      </c>
      <c r="W1204">
        <v>5.7948899999999998E-2</v>
      </c>
    </row>
    <row r="1205" spans="5:23">
      <c r="E1205" t="s">
        <v>0</v>
      </c>
      <c r="F1205">
        <v>47516.9</v>
      </c>
      <c r="G1205" t="s">
        <v>1</v>
      </c>
      <c r="H1205" t="s">
        <v>2</v>
      </c>
      <c r="I1205" t="s">
        <v>3</v>
      </c>
      <c r="J1205">
        <v>0.68722799999999995</v>
      </c>
      <c r="K1205" t="s">
        <v>4</v>
      </c>
      <c r="L1205">
        <v>4456.05</v>
      </c>
      <c r="M1205" t="s">
        <v>5</v>
      </c>
      <c r="N1205">
        <v>10.098621162948</v>
      </c>
      <c r="O1205" t="s">
        <v>6</v>
      </c>
      <c r="P1205">
        <v>45000</v>
      </c>
      <c r="Q1205" t="s">
        <v>7</v>
      </c>
      <c r="R1205">
        <v>45000</v>
      </c>
      <c r="S1205" t="s">
        <v>8</v>
      </c>
      <c r="T1205" t="s">
        <v>12581</v>
      </c>
      <c r="U1205" t="s">
        <v>12582</v>
      </c>
      <c r="V1205" t="s">
        <v>12583</v>
      </c>
      <c r="W1205">
        <v>9.6943399999999999E-2</v>
      </c>
    </row>
    <row r="1206" spans="5:23">
      <c r="E1206" t="s">
        <v>9</v>
      </c>
      <c r="F1206">
        <v>31938.9</v>
      </c>
      <c r="G1206" t="s">
        <v>1</v>
      </c>
      <c r="H1206" t="s">
        <v>10</v>
      </c>
      <c r="I1206" t="s">
        <v>3</v>
      </c>
      <c r="J1206">
        <v>0.83510600000000001</v>
      </c>
      <c r="K1206" t="s">
        <v>4</v>
      </c>
      <c r="L1206">
        <v>4489.4799999999996</v>
      </c>
      <c r="M1206" t="s">
        <v>5</v>
      </c>
      <c r="N1206">
        <v>10.023434722036001</v>
      </c>
      <c r="O1206" t="s">
        <v>6</v>
      </c>
      <c r="P1206">
        <v>45000</v>
      </c>
      <c r="Q1206" t="s">
        <v>7</v>
      </c>
      <c r="R1206">
        <v>45000</v>
      </c>
      <c r="S1206" t="s">
        <v>11</v>
      </c>
      <c r="T1206" t="s">
        <v>12584</v>
      </c>
      <c r="U1206" t="s">
        <v>12585</v>
      </c>
      <c r="V1206" t="s">
        <v>12586</v>
      </c>
      <c r="W1206">
        <v>5.3411699999999999E-2</v>
      </c>
    </row>
    <row r="1207" spans="5:23">
      <c r="E1207" t="s">
        <v>12</v>
      </c>
      <c r="F1207">
        <v>47516.9</v>
      </c>
      <c r="G1207" t="s">
        <v>1</v>
      </c>
      <c r="H1207" t="s">
        <v>2</v>
      </c>
      <c r="I1207" t="s">
        <v>3</v>
      </c>
      <c r="J1207">
        <v>0.68722799999999995</v>
      </c>
      <c r="K1207" t="s">
        <v>4</v>
      </c>
      <c r="L1207">
        <v>4456.05</v>
      </c>
      <c r="M1207" t="s">
        <v>5</v>
      </c>
      <c r="N1207">
        <v>10.098621162948</v>
      </c>
      <c r="O1207" t="s">
        <v>6</v>
      </c>
      <c r="P1207">
        <v>45000</v>
      </c>
      <c r="Q1207" t="s">
        <v>7</v>
      </c>
      <c r="R1207">
        <v>45000</v>
      </c>
      <c r="S1207" t="s">
        <v>13</v>
      </c>
      <c r="T1207" t="s">
        <v>12581</v>
      </c>
      <c r="U1207" t="s">
        <v>12582</v>
      </c>
      <c r="V1207" t="s">
        <v>12583</v>
      </c>
      <c r="W1207">
        <v>9.6943399999999999E-2</v>
      </c>
    </row>
    <row r="1208" spans="5:23">
      <c r="E1208" t="s">
        <v>12</v>
      </c>
      <c r="F1208">
        <v>45831.6</v>
      </c>
      <c r="G1208" t="s">
        <v>1</v>
      </c>
      <c r="H1208" t="s">
        <v>14</v>
      </c>
      <c r="I1208" t="s">
        <v>3</v>
      </c>
      <c r="J1208">
        <v>0.69805200000000001</v>
      </c>
      <c r="K1208" t="s">
        <v>4</v>
      </c>
      <c r="L1208">
        <v>4477.74</v>
      </c>
      <c r="M1208" t="s">
        <v>5</v>
      </c>
      <c r="N1208">
        <v>10.049702369992</v>
      </c>
      <c r="O1208" t="s">
        <v>6</v>
      </c>
      <c r="P1208">
        <v>45000</v>
      </c>
      <c r="Q1208" t="s">
        <v>7</v>
      </c>
      <c r="R1208">
        <v>45000</v>
      </c>
      <c r="S1208" t="s">
        <v>15</v>
      </c>
      <c r="T1208" t="s">
        <v>12587</v>
      </c>
      <c r="U1208" t="s">
        <v>12588</v>
      </c>
      <c r="V1208" t="s">
        <v>12589</v>
      </c>
      <c r="W1208">
        <v>9.9392999999999995E-2</v>
      </c>
    </row>
    <row r="1209" spans="5:23">
      <c r="E1209" t="s">
        <v>16</v>
      </c>
      <c r="F1209">
        <v>45831.6</v>
      </c>
      <c r="G1209" t="s">
        <v>1</v>
      </c>
      <c r="H1209" t="s">
        <v>14</v>
      </c>
      <c r="I1209" t="s">
        <v>3</v>
      </c>
      <c r="J1209">
        <v>0.69805200000000001</v>
      </c>
      <c r="K1209" t="s">
        <v>4</v>
      </c>
      <c r="L1209">
        <v>4477.74</v>
      </c>
      <c r="M1209" t="s">
        <v>5</v>
      </c>
      <c r="N1209">
        <v>10.049702369992</v>
      </c>
      <c r="O1209" t="s">
        <v>6</v>
      </c>
      <c r="P1209">
        <v>45000</v>
      </c>
      <c r="Q1209" t="s">
        <v>7</v>
      </c>
      <c r="R1209">
        <v>45000</v>
      </c>
      <c r="S1209" t="s">
        <v>15</v>
      </c>
      <c r="T1209" t="s">
        <v>12587</v>
      </c>
      <c r="U1209" t="s">
        <v>12588</v>
      </c>
      <c r="V1209" t="s">
        <v>12589</v>
      </c>
      <c r="W1209">
        <v>9.9392999999999995E-2</v>
      </c>
    </row>
    <row r="1210" spans="5:23">
      <c r="E1210" t="s">
        <v>16</v>
      </c>
      <c r="F1210">
        <v>86749.5</v>
      </c>
      <c r="G1210" t="s">
        <v>1</v>
      </c>
      <c r="H1210" t="s">
        <v>17</v>
      </c>
      <c r="I1210" t="s">
        <v>3</v>
      </c>
      <c r="J1210">
        <v>0.511795</v>
      </c>
      <c r="K1210" t="s">
        <v>4</v>
      </c>
      <c r="L1210">
        <v>4400.8900000000003</v>
      </c>
      <c r="M1210" t="s">
        <v>5</v>
      </c>
      <c r="N1210">
        <v>10.225207843014999</v>
      </c>
      <c r="O1210" t="s">
        <v>6</v>
      </c>
      <c r="P1210">
        <v>45000</v>
      </c>
      <c r="Q1210" t="s">
        <v>7</v>
      </c>
      <c r="R1210">
        <v>45000</v>
      </c>
      <c r="S1210" t="s">
        <v>18</v>
      </c>
      <c r="T1210" t="s">
        <v>12590</v>
      </c>
      <c r="U1210" t="s">
        <v>12591</v>
      </c>
      <c r="V1210" t="s">
        <v>12592</v>
      </c>
      <c r="W1210">
        <v>0.15939700000000001</v>
      </c>
    </row>
    <row r="1211" spans="5:23">
      <c r="E1211" t="s">
        <v>19</v>
      </c>
      <c r="F1211">
        <v>86749.5</v>
      </c>
      <c r="G1211" t="s">
        <v>1</v>
      </c>
      <c r="H1211" t="s">
        <v>17</v>
      </c>
      <c r="I1211" t="s">
        <v>3</v>
      </c>
      <c r="J1211">
        <v>0.511795</v>
      </c>
      <c r="K1211" t="s">
        <v>4</v>
      </c>
      <c r="L1211">
        <v>4400.8900000000003</v>
      </c>
      <c r="M1211" t="s">
        <v>5</v>
      </c>
      <c r="N1211">
        <v>10.225207843014999</v>
      </c>
      <c r="O1211" t="s">
        <v>6</v>
      </c>
      <c r="P1211">
        <v>45000</v>
      </c>
      <c r="Q1211" t="s">
        <v>7</v>
      </c>
      <c r="R1211">
        <v>45000</v>
      </c>
      <c r="S1211" t="s">
        <v>20</v>
      </c>
      <c r="T1211" t="s">
        <v>12590</v>
      </c>
      <c r="U1211" t="s">
        <v>12591</v>
      </c>
      <c r="V1211" t="s">
        <v>12592</v>
      </c>
      <c r="W1211">
        <v>0.15939700000000001</v>
      </c>
    </row>
    <row r="1212" spans="5:23">
      <c r="E1212" t="s">
        <v>19</v>
      </c>
      <c r="F1212">
        <v>86409.2</v>
      </c>
      <c r="G1212" t="s">
        <v>1</v>
      </c>
      <c r="H1212" t="s">
        <v>2</v>
      </c>
      <c r="I1212" t="s">
        <v>3</v>
      </c>
      <c r="J1212">
        <v>0.50997199999999998</v>
      </c>
      <c r="K1212" t="s">
        <v>4</v>
      </c>
      <c r="L1212">
        <v>4449.87</v>
      </c>
      <c r="M1212" t="s">
        <v>5</v>
      </c>
      <c r="N1212">
        <v>10.112661241352001</v>
      </c>
      <c r="O1212" t="s">
        <v>6</v>
      </c>
      <c r="P1212">
        <v>45000</v>
      </c>
      <c r="Q1212" t="s">
        <v>7</v>
      </c>
      <c r="R1212">
        <v>45000</v>
      </c>
      <c r="S1212" t="s">
        <v>21</v>
      </c>
      <c r="T1212" t="s">
        <v>12593</v>
      </c>
      <c r="U1212" t="s">
        <v>12594</v>
      </c>
      <c r="V1212" t="s">
        <v>12595</v>
      </c>
      <c r="W1212">
        <v>0.16378200000000001</v>
      </c>
    </row>
    <row r="1213" spans="5:23">
      <c r="E1213" t="s">
        <v>22</v>
      </c>
      <c r="F1213">
        <v>86409.2</v>
      </c>
      <c r="G1213" t="s">
        <v>1</v>
      </c>
      <c r="H1213" t="s">
        <v>2</v>
      </c>
      <c r="I1213" t="s">
        <v>3</v>
      </c>
      <c r="J1213">
        <v>0.50997199999999998</v>
      </c>
      <c r="K1213" t="s">
        <v>4</v>
      </c>
      <c r="L1213">
        <v>4449.87</v>
      </c>
      <c r="M1213" t="s">
        <v>5</v>
      </c>
      <c r="N1213">
        <v>10.112661241352001</v>
      </c>
      <c r="O1213" t="s">
        <v>6</v>
      </c>
      <c r="P1213">
        <v>45000</v>
      </c>
      <c r="Q1213" t="s">
        <v>7</v>
      </c>
      <c r="R1213">
        <v>45000</v>
      </c>
      <c r="S1213" t="s">
        <v>21</v>
      </c>
      <c r="T1213" t="s">
        <v>12593</v>
      </c>
      <c r="U1213" t="s">
        <v>12594</v>
      </c>
      <c r="V1213" t="s">
        <v>12595</v>
      </c>
      <c r="W1213">
        <v>0.16378200000000001</v>
      </c>
    </row>
    <row r="1214" spans="5:23">
      <c r="E1214" t="s">
        <v>22</v>
      </c>
      <c r="F1214">
        <v>140806</v>
      </c>
      <c r="G1214" t="s">
        <v>1</v>
      </c>
      <c r="H1214" t="s">
        <v>23</v>
      </c>
      <c r="I1214" t="s">
        <v>3</v>
      </c>
      <c r="J1214">
        <v>0.40474199999999999</v>
      </c>
      <c r="K1214" t="s">
        <v>4</v>
      </c>
      <c r="L1214">
        <v>4335.32</v>
      </c>
      <c r="M1214" t="s">
        <v>5</v>
      </c>
      <c r="N1214">
        <v>10.379845970903</v>
      </c>
      <c r="O1214" t="s">
        <v>6</v>
      </c>
      <c r="P1214">
        <v>45000</v>
      </c>
      <c r="Q1214" t="s">
        <v>7</v>
      </c>
      <c r="R1214">
        <v>45000</v>
      </c>
      <c r="S1214" t="s">
        <v>24</v>
      </c>
      <c r="T1214" t="s">
        <v>12596</v>
      </c>
      <c r="U1214" t="s">
        <v>12597</v>
      </c>
      <c r="V1214" t="s">
        <v>12598</v>
      </c>
      <c r="W1214">
        <v>0.19114700000000001</v>
      </c>
    </row>
    <row r="1215" spans="5:23">
      <c r="E1215" t="s">
        <v>25</v>
      </c>
      <c r="F1215">
        <v>140806</v>
      </c>
      <c r="G1215" t="s">
        <v>1</v>
      </c>
      <c r="H1215" t="s">
        <v>23</v>
      </c>
      <c r="I1215" t="s">
        <v>3</v>
      </c>
      <c r="J1215">
        <v>0.40474199999999999</v>
      </c>
      <c r="K1215" t="s">
        <v>4</v>
      </c>
      <c r="L1215">
        <v>4335.32</v>
      </c>
      <c r="M1215" t="s">
        <v>5</v>
      </c>
      <c r="N1215">
        <v>10.379845970903</v>
      </c>
      <c r="O1215" t="s">
        <v>6</v>
      </c>
      <c r="P1215">
        <v>45000</v>
      </c>
      <c r="Q1215" t="s">
        <v>7</v>
      </c>
      <c r="R1215">
        <v>45000</v>
      </c>
      <c r="S1215" t="s">
        <v>26</v>
      </c>
      <c r="T1215" t="s">
        <v>12596</v>
      </c>
      <c r="U1215" t="s">
        <v>12597</v>
      </c>
      <c r="V1215" t="s">
        <v>12598</v>
      </c>
      <c r="W1215">
        <v>0.19114700000000001</v>
      </c>
    </row>
    <row r="1216" spans="5:23">
      <c r="E1216" t="s">
        <v>25</v>
      </c>
      <c r="F1216">
        <v>132474</v>
      </c>
      <c r="G1216" t="s">
        <v>1</v>
      </c>
      <c r="H1216" t="s">
        <v>27</v>
      </c>
      <c r="I1216" t="s">
        <v>3</v>
      </c>
      <c r="J1216">
        <v>0.41345999999999999</v>
      </c>
      <c r="K1216" t="s">
        <v>4</v>
      </c>
      <c r="L1216">
        <v>4415.72</v>
      </c>
      <c r="M1216" t="s">
        <v>5</v>
      </c>
      <c r="N1216">
        <v>10.190864634927999</v>
      </c>
      <c r="O1216" t="s">
        <v>6</v>
      </c>
      <c r="P1216">
        <v>45000</v>
      </c>
      <c r="Q1216" t="s">
        <v>7</v>
      </c>
      <c r="R1216">
        <v>45000</v>
      </c>
      <c r="S1216" t="s">
        <v>28</v>
      </c>
      <c r="T1216" t="s">
        <v>12599</v>
      </c>
      <c r="U1216" t="s">
        <v>12600</v>
      </c>
      <c r="V1216" t="s">
        <v>12601</v>
      </c>
      <c r="W1216">
        <v>0.191666</v>
      </c>
    </row>
    <row r="1217" spans="5:23">
      <c r="E1217" t="s">
        <v>29</v>
      </c>
      <c r="F1217">
        <v>132474</v>
      </c>
      <c r="G1217" t="s">
        <v>1</v>
      </c>
      <c r="H1217" t="s">
        <v>27</v>
      </c>
      <c r="I1217" t="s">
        <v>3</v>
      </c>
      <c r="J1217">
        <v>0.41345999999999999</v>
      </c>
      <c r="K1217" t="s">
        <v>4</v>
      </c>
      <c r="L1217">
        <v>4415.72</v>
      </c>
      <c r="M1217" t="s">
        <v>5</v>
      </c>
      <c r="N1217">
        <v>10.190864634927999</v>
      </c>
      <c r="O1217" t="s">
        <v>6</v>
      </c>
      <c r="P1217">
        <v>45000</v>
      </c>
      <c r="Q1217" t="s">
        <v>7</v>
      </c>
      <c r="R1217">
        <v>45000</v>
      </c>
      <c r="S1217" t="s">
        <v>28</v>
      </c>
      <c r="T1217" t="s">
        <v>12599</v>
      </c>
      <c r="U1217" t="s">
        <v>12600</v>
      </c>
      <c r="V1217" t="s">
        <v>12601</v>
      </c>
      <c r="W1217">
        <v>0.191666</v>
      </c>
    </row>
    <row r="1218" spans="5:23">
      <c r="E1218" t="s">
        <v>29</v>
      </c>
      <c r="F1218">
        <v>207150</v>
      </c>
      <c r="G1218" t="s">
        <v>1</v>
      </c>
      <c r="H1218" t="s">
        <v>30</v>
      </c>
      <c r="I1218" t="s">
        <v>3</v>
      </c>
      <c r="J1218">
        <v>0.33674700000000002</v>
      </c>
      <c r="K1218" t="s">
        <v>4</v>
      </c>
      <c r="L1218">
        <v>4257.04</v>
      </c>
      <c r="M1218" t="s">
        <v>5</v>
      </c>
      <c r="N1218">
        <v>10.570719299241</v>
      </c>
      <c r="O1218" t="s">
        <v>6</v>
      </c>
      <c r="P1218">
        <v>45000</v>
      </c>
      <c r="Q1218" t="s">
        <v>7</v>
      </c>
      <c r="R1218">
        <v>45000</v>
      </c>
      <c r="S1218" t="s">
        <v>31</v>
      </c>
      <c r="T1218" t="s">
        <v>12602</v>
      </c>
      <c r="U1218" t="s">
        <v>12603</v>
      </c>
      <c r="V1218" t="s">
        <v>12604</v>
      </c>
      <c r="W1218">
        <v>0.219582</v>
      </c>
    </row>
    <row r="1219" spans="5:23">
      <c r="E1219" t="s">
        <v>32</v>
      </c>
      <c r="F1219">
        <v>207150</v>
      </c>
      <c r="G1219" t="s">
        <v>1</v>
      </c>
      <c r="H1219" t="s">
        <v>30</v>
      </c>
      <c r="I1219" t="s">
        <v>3</v>
      </c>
      <c r="J1219">
        <v>0.33674700000000002</v>
      </c>
      <c r="K1219" t="s">
        <v>4</v>
      </c>
      <c r="L1219">
        <v>4257.04</v>
      </c>
      <c r="M1219" t="s">
        <v>5</v>
      </c>
      <c r="N1219">
        <v>10.570719299241</v>
      </c>
      <c r="O1219" t="s">
        <v>6</v>
      </c>
      <c r="P1219">
        <v>45000</v>
      </c>
      <c r="Q1219" t="s">
        <v>7</v>
      </c>
      <c r="R1219">
        <v>45000</v>
      </c>
      <c r="S1219" t="s">
        <v>33</v>
      </c>
      <c r="T1219" t="s">
        <v>12602</v>
      </c>
      <c r="U1219" t="s">
        <v>12603</v>
      </c>
      <c r="V1219" t="s">
        <v>12604</v>
      </c>
      <c r="W1219">
        <v>0.219582</v>
      </c>
    </row>
    <row r="1220" spans="5:23">
      <c r="E1220" t="s">
        <v>32</v>
      </c>
      <c r="F1220">
        <v>193072</v>
      </c>
      <c r="G1220" t="s">
        <v>1</v>
      </c>
      <c r="H1220" t="s">
        <v>17</v>
      </c>
      <c r="I1220" t="s">
        <v>3</v>
      </c>
      <c r="J1220">
        <v>0.34404899999999999</v>
      </c>
      <c r="K1220" t="s">
        <v>4</v>
      </c>
      <c r="L1220">
        <v>4375.62</v>
      </c>
      <c r="M1220" t="s">
        <v>5</v>
      </c>
      <c r="N1220">
        <v>10.284262863205001</v>
      </c>
      <c r="O1220" t="s">
        <v>6</v>
      </c>
      <c r="P1220">
        <v>45000</v>
      </c>
      <c r="Q1220" t="s">
        <v>7</v>
      </c>
      <c r="R1220">
        <v>45000</v>
      </c>
      <c r="S1220" t="s">
        <v>34</v>
      </c>
      <c r="T1220" t="s">
        <v>12605</v>
      </c>
      <c r="U1220" t="s">
        <v>12606</v>
      </c>
      <c r="V1220" t="s">
        <v>12607</v>
      </c>
      <c r="W1220">
        <v>0.217413</v>
      </c>
    </row>
    <row r="1221" spans="5:23">
      <c r="E1221" t="s">
        <v>35</v>
      </c>
      <c r="F1221">
        <v>193072</v>
      </c>
      <c r="G1221" t="s">
        <v>1</v>
      </c>
      <c r="H1221" t="s">
        <v>17</v>
      </c>
      <c r="I1221" t="s">
        <v>3</v>
      </c>
      <c r="J1221">
        <v>0.34404899999999999</v>
      </c>
      <c r="K1221" t="s">
        <v>4</v>
      </c>
      <c r="L1221">
        <v>4375.62</v>
      </c>
      <c r="M1221" t="s">
        <v>5</v>
      </c>
      <c r="N1221">
        <v>10.284262863205001</v>
      </c>
      <c r="O1221" t="s">
        <v>6</v>
      </c>
      <c r="P1221">
        <v>45000</v>
      </c>
      <c r="Q1221" t="s">
        <v>7</v>
      </c>
      <c r="R1221">
        <v>45000</v>
      </c>
      <c r="S1221" t="s">
        <v>34</v>
      </c>
      <c r="T1221" t="s">
        <v>12605</v>
      </c>
      <c r="U1221" t="s">
        <v>12606</v>
      </c>
      <c r="V1221" t="s">
        <v>12607</v>
      </c>
      <c r="W1221">
        <v>0.217413</v>
      </c>
    </row>
    <row r="1222" spans="5:23">
      <c r="E1222" t="s">
        <v>35</v>
      </c>
      <c r="F1222">
        <v>254307</v>
      </c>
      <c r="G1222" t="s">
        <v>1</v>
      </c>
      <c r="H1222" t="s">
        <v>36</v>
      </c>
      <c r="I1222" t="s">
        <v>3</v>
      </c>
      <c r="J1222">
        <v>0.30734299999999998</v>
      </c>
      <c r="K1222" t="s">
        <v>4</v>
      </c>
      <c r="L1222">
        <v>4162.8900000000003</v>
      </c>
      <c r="M1222" t="s">
        <v>5</v>
      </c>
      <c r="N1222">
        <v>10.809809323988</v>
      </c>
      <c r="O1222" t="s">
        <v>6</v>
      </c>
      <c r="P1222">
        <v>45000</v>
      </c>
      <c r="Q1222" t="s">
        <v>7</v>
      </c>
      <c r="R1222">
        <v>45000</v>
      </c>
      <c r="S1222" t="s">
        <v>37</v>
      </c>
      <c r="T1222" t="s">
        <v>12608</v>
      </c>
      <c r="U1222" t="s">
        <v>12609</v>
      </c>
      <c r="V1222" t="s">
        <v>12610</v>
      </c>
      <c r="W1222">
        <v>0.22656699999999999</v>
      </c>
    </row>
    <row r="1223" spans="5:23">
      <c r="E1223" t="s">
        <v>38</v>
      </c>
      <c r="F1223">
        <v>254307</v>
      </c>
      <c r="G1223" t="s">
        <v>1</v>
      </c>
      <c r="H1223" t="s">
        <v>36</v>
      </c>
      <c r="I1223" t="s">
        <v>3</v>
      </c>
      <c r="J1223">
        <v>0.30734299999999998</v>
      </c>
      <c r="K1223" t="s">
        <v>4</v>
      </c>
      <c r="L1223">
        <v>4162.8900000000003</v>
      </c>
      <c r="M1223" t="s">
        <v>5</v>
      </c>
      <c r="N1223">
        <v>10.809809323988</v>
      </c>
      <c r="O1223" t="s">
        <v>6</v>
      </c>
      <c r="P1223">
        <v>45000</v>
      </c>
      <c r="Q1223" t="s">
        <v>7</v>
      </c>
      <c r="R1223">
        <v>45000</v>
      </c>
      <c r="S1223" t="s">
        <v>39</v>
      </c>
      <c r="T1223" t="s">
        <v>12608</v>
      </c>
      <c r="U1223" t="s">
        <v>12609</v>
      </c>
      <c r="V1223" t="s">
        <v>12610</v>
      </c>
      <c r="W1223">
        <v>0.22656699999999999</v>
      </c>
    </row>
    <row r="1224" spans="5:23">
      <c r="E1224" t="s">
        <v>38</v>
      </c>
      <c r="F1224">
        <v>248240</v>
      </c>
      <c r="G1224" t="s">
        <v>1</v>
      </c>
      <c r="H1224" t="s">
        <v>40</v>
      </c>
      <c r="I1224" t="s">
        <v>3</v>
      </c>
      <c r="J1224">
        <v>0.30518099999999998</v>
      </c>
      <c r="K1224" t="s">
        <v>4</v>
      </c>
      <c r="L1224">
        <v>4325.25</v>
      </c>
      <c r="M1224" t="s">
        <v>5</v>
      </c>
      <c r="N1224">
        <v>10.404012675677</v>
      </c>
      <c r="O1224" t="s">
        <v>6</v>
      </c>
      <c r="P1224">
        <v>45000</v>
      </c>
      <c r="Q1224" t="s">
        <v>7</v>
      </c>
      <c r="R1224">
        <v>45000</v>
      </c>
      <c r="S1224" t="s">
        <v>41</v>
      </c>
      <c r="T1224" t="s">
        <v>12611</v>
      </c>
      <c r="U1224" t="s">
        <v>12612</v>
      </c>
      <c r="V1224" t="s">
        <v>12613</v>
      </c>
      <c r="W1224">
        <v>0.235151</v>
      </c>
    </row>
    <row r="1225" spans="5:23">
      <c r="E1225" t="s">
        <v>42</v>
      </c>
      <c r="F1225">
        <v>248240</v>
      </c>
      <c r="G1225" t="s">
        <v>1</v>
      </c>
      <c r="H1225" t="s">
        <v>40</v>
      </c>
      <c r="I1225" t="s">
        <v>3</v>
      </c>
      <c r="J1225">
        <v>0.30518099999999998</v>
      </c>
      <c r="K1225" t="s">
        <v>4</v>
      </c>
      <c r="L1225">
        <v>4325.25</v>
      </c>
      <c r="M1225" t="s">
        <v>5</v>
      </c>
      <c r="N1225">
        <v>10.404012675677</v>
      </c>
      <c r="O1225" t="s">
        <v>6</v>
      </c>
      <c r="P1225">
        <v>45000</v>
      </c>
      <c r="Q1225" t="s">
        <v>7</v>
      </c>
      <c r="R1225">
        <v>45000</v>
      </c>
      <c r="S1225" t="s">
        <v>41</v>
      </c>
      <c r="T1225" t="s">
        <v>12611</v>
      </c>
      <c r="U1225" t="s">
        <v>12612</v>
      </c>
      <c r="V1225" t="s">
        <v>12613</v>
      </c>
      <c r="W1225">
        <v>0.235151</v>
      </c>
    </row>
    <row r="1226" spans="5:23">
      <c r="E1226" t="s">
        <v>42</v>
      </c>
      <c r="F1226">
        <v>32455.9</v>
      </c>
      <c r="G1226" t="s">
        <v>1</v>
      </c>
      <c r="H1226" t="s">
        <v>14</v>
      </c>
      <c r="I1226" t="s">
        <v>3</v>
      </c>
      <c r="J1226">
        <v>0.82938900000000004</v>
      </c>
      <c r="K1226" t="s">
        <v>4</v>
      </c>
      <c r="L1226">
        <v>4479.09</v>
      </c>
      <c r="M1226" t="s">
        <v>5</v>
      </c>
      <c r="N1226">
        <v>10.046676706208</v>
      </c>
      <c r="O1226" t="s">
        <v>6</v>
      </c>
      <c r="P1226">
        <v>45000</v>
      </c>
      <c r="Q1226" t="s">
        <v>7</v>
      </c>
      <c r="R1226">
        <v>45000</v>
      </c>
      <c r="S1226" t="s">
        <v>43</v>
      </c>
      <c r="T1226" t="s">
        <v>12614</v>
      </c>
      <c r="U1226" t="s">
        <v>12615</v>
      </c>
      <c r="V1226" t="s">
        <v>12616</v>
      </c>
      <c r="W1226">
        <v>5.7403299999999997E-2</v>
      </c>
    </row>
    <row r="1227" spans="5:23">
      <c r="E1227" t="s">
        <v>44</v>
      </c>
      <c r="F1227">
        <v>32455.9</v>
      </c>
      <c r="G1227" t="s">
        <v>1</v>
      </c>
      <c r="H1227" t="s">
        <v>14</v>
      </c>
      <c r="I1227" t="s">
        <v>3</v>
      </c>
      <c r="J1227">
        <v>0.82938900000000004</v>
      </c>
      <c r="K1227" t="s">
        <v>4</v>
      </c>
      <c r="L1227">
        <v>4479.09</v>
      </c>
      <c r="M1227" t="s">
        <v>5</v>
      </c>
      <c r="N1227">
        <v>10.046676706208</v>
      </c>
      <c r="O1227" t="s">
        <v>6</v>
      </c>
      <c r="P1227">
        <v>45000</v>
      </c>
      <c r="Q1227" t="s">
        <v>7</v>
      </c>
      <c r="R1227">
        <v>45000</v>
      </c>
      <c r="S1227" t="s">
        <v>45</v>
      </c>
      <c r="T1227" t="s">
        <v>12614</v>
      </c>
      <c r="U1227" t="s">
        <v>12615</v>
      </c>
      <c r="V1227" t="s">
        <v>12616</v>
      </c>
      <c r="W1227">
        <v>5.7403299999999997E-2</v>
      </c>
    </row>
    <row r="1228" spans="5:23">
      <c r="E1228" t="s">
        <v>44</v>
      </c>
      <c r="F1228">
        <v>31938.9</v>
      </c>
      <c r="G1228" t="s">
        <v>1</v>
      </c>
      <c r="H1228" t="s">
        <v>10</v>
      </c>
      <c r="I1228" t="s">
        <v>3</v>
      </c>
      <c r="J1228">
        <v>0.83510600000000001</v>
      </c>
      <c r="K1228" t="s">
        <v>4</v>
      </c>
      <c r="L1228">
        <v>4489.4799999999996</v>
      </c>
      <c r="M1228" t="s">
        <v>5</v>
      </c>
      <c r="N1228">
        <v>10.023434722036001</v>
      </c>
      <c r="O1228" t="s">
        <v>6</v>
      </c>
      <c r="P1228">
        <v>45000</v>
      </c>
      <c r="Q1228" t="s">
        <v>7</v>
      </c>
      <c r="R1228">
        <v>45000</v>
      </c>
      <c r="S1228" t="s">
        <v>11</v>
      </c>
      <c r="T1228" t="s">
        <v>12584</v>
      </c>
      <c r="U1228" t="s">
        <v>12585</v>
      </c>
      <c r="V1228" t="s">
        <v>12586</v>
      </c>
      <c r="W1228">
        <v>5.3411699999999999E-2</v>
      </c>
    </row>
    <row r="1229" spans="5:23">
      <c r="E1229" t="s">
        <v>0</v>
      </c>
      <c r="F1229">
        <v>47237.9</v>
      </c>
      <c r="G1229" t="s">
        <v>1</v>
      </c>
      <c r="H1229" t="s">
        <v>2</v>
      </c>
      <c r="I1229" t="s">
        <v>3</v>
      </c>
      <c r="J1229">
        <v>0.68926799999999999</v>
      </c>
      <c r="K1229" t="s">
        <v>4</v>
      </c>
      <c r="L1229">
        <v>4455.88</v>
      </c>
      <c r="M1229" t="s">
        <v>5</v>
      </c>
      <c r="N1229">
        <v>10.099011162408001</v>
      </c>
      <c r="O1229" t="s">
        <v>6</v>
      </c>
      <c r="P1229">
        <v>45000</v>
      </c>
      <c r="Q1229" t="s">
        <v>7</v>
      </c>
      <c r="R1229">
        <v>45000</v>
      </c>
      <c r="S1229" t="s">
        <v>8</v>
      </c>
      <c r="T1229" t="s">
        <v>12617</v>
      </c>
      <c r="U1229" t="s">
        <v>12618</v>
      </c>
      <c r="V1229" t="s">
        <v>12619</v>
      </c>
      <c r="W1229">
        <v>0.111666</v>
      </c>
    </row>
    <row r="1230" spans="5:23">
      <c r="E1230" t="s">
        <v>9</v>
      </c>
      <c r="F1230">
        <v>31955.1</v>
      </c>
      <c r="G1230" t="s">
        <v>1</v>
      </c>
      <c r="H1230" t="s">
        <v>10</v>
      </c>
      <c r="I1230" t="s">
        <v>3</v>
      </c>
      <c r="J1230">
        <v>0.83489800000000003</v>
      </c>
      <c r="K1230" t="s">
        <v>4</v>
      </c>
      <c r="L1230">
        <v>4489.45</v>
      </c>
      <c r="M1230" t="s">
        <v>5</v>
      </c>
      <c r="N1230">
        <v>10.023508069684</v>
      </c>
      <c r="O1230" t="s">
        <v>6</v>
      </c>
      <c r="P1230">
        <v>45000</v>
      </c>
      <c r="Q1230" t="s">
        <v>7</v>
      </c>
      <c r="R1230">
        <v>45000</v>
      </c>
      <c r="S1230" t="s">
        <v>11</v>
      </c>
      <c r="T1230" t="s">
        <v>12620</v>
      </c>
      <c r="U1230" t="s">
        <v>12621</v>
      </c>
      <c r="V1230" t="s">
        <v>12622</v>
      </c>
      <c r="W1230">
        <v>5.9449500000000002E-2</v>
      </c>
    </row>
    <row r="1231" spans="5:23">
      <c r="E1231" t="s">
        <v>12</v>
      </c>
      <c r="F1231">
        <v>47237.9</v>
      </c>
      <c r="G1231" t="s">
        <v>1</v>
      </c>
      <c r="H1231" t="s">
        <v>2</v>
      </c>
      <c r="I1231" t="s">
        <v>3</v>
      </c>
      <c r="J1231">
        <v>0.68926799999999999</v>
      </c>
      <c r="K1231" t="s">
        <v>4</v>
      </c>
      <c r="L1231">
        <v>4455.88</v>
      </c>
      <c r="M1231" t="s">
        <v>5</v>
      </c>
      <c r="N1231">
        <v>10.099011162408001</v>
      </c>
      <c r="O1231" t="s">
        <v>6</v>
      </c>
      <c r="P1231">
        <v>45000</v>
      </c>
      <c r="Q1231" t="s">
        <v>7</v>
      </c>
      <c r="R1231">
        <v>45000</v>
      </c>
      <c r="S1231" t="s">
        <v>13</v>
      </c>
      <c r="T1231" t="s">
        <v>12617</v>
      </c>
      <c r="U1231" t="s">
        <v>12618</v>
      </c>
      <c r="V1231" t="s">
        <v>12619</v>
      </c>
      <c r="W1231">
        <v>0.111666</v>
      </c>
    </row>
    <row r="1232" spans="5:23">
      <c r="E1232" t="s">
        <v>12</v>
      </c>
      <c r="F1232">
        <v>47567</v>
      </c>
      <c r="G1232" t="s">
        <v>1</v>
      </c>
      <c r="H1232" t="s">
        <v>14</v>
      </c>
      <c r="I1232" t="s">
        <v>3</v>
      </c>
      <c r="J1232">
        <v>0.68520199999999998</v>
      </c>
      <c r="K1232" t="s">
        <v>4</v>
      </c>
      <c r="L1232">
        <v>4477.72</v>
      </c>
      <c r="M1232" t="s">
        <v>5</v>
      </c>
      <c r="N1232">
        <v>10.049751169424001</v>
      </c>
      <c r="O1232" t="s">
        <v>6</v>
      </c>
      <c r="P1232">
        <v>45000</v>
      </c>
      <c r="Q1232" t="s">
        <v>7</v>
      </c>
      <c r="R1232">
        <v>45000</v>
      </c>
      <c r="S1232" t="s">
        <v>15</v>
      </c>
      <c r="T1232" t="s">
        <v>12623</v>
      </c>
      <c r="U1232" t="s">
        <v>12624</v>
      </c>
      <c r="V1232" t="s">
        <v>12625</v>
      </c>
      <c r="W1232">
        <v>0.104293</v>
      </c>
    </row>
    <row r="1233" spans="5:23">
      <c r="E1233" t="s">
        <v>16</v>
      </c>
      <c r="F1233">
        <v>47567</v>
      </c>
      <c r="G1233" t="s">
        <v>1</v>
      </c>
      <c r="H1233" t="s">
        <v>14</v>
      </c>
      <c r="I1233" t="s">
        <v>3</v>
      </c>
      <c r="J1233">
        <v>0.68520199999999998</v>
      </c>
      <c r="K1233" t="s">
        <v>4</v>
      </c>
      <c r="L1233">
        <v>4477.72</v>
      </c>
      <c r="M1233" t="s">
        <v>5</v>
      </c>
      <c r="N1233">
        <v>10.049751169424001</v>
      </c>
      <c r="O1233" t="s">
        <v>6</v>
      </c>
      <c r="P1233">
        <v>45000</v>
      </c>
      <c r="Q1233" t="s">
        <v>7</v>
      </c>
      <c r="R1233">
        <v>45000</v>
      </c>
      <c r="S1233" t="s">
        <v>15</v>
      </c>
      <c r="T1233" t="s">
        <v>12623</v>
      </c>
      <c r="U1233" t="s">
        <v>12624</v>
      </c>
      <c r="V1233" t="s">
        <v>12625</v>
      </c>
      <c r="W1233">
        <v>0.104293</v>
      </c>
    </row>
    <row r="1234" spans="5:23">
      <c r="E1234" t="s">
        <v>16</v>
      </c>
      <c r="F1234">
        <v>83555.899999999994</v>
      </c>
      <c r="G1234" t="s">
        <v>1</v>
      </c>
      <c r="H1234" t="s">
        <v>17</v>
      </c>
      <c r="I1234" t="s">
        <v>3</v>
      </c>
      <c r="J1234">
        <v>0.52151899999999995</v>
      </c>
      <c r="K1234" t="s">
        <v>4</v>
      </c>
      <c r="L1234">
        <v>4400.3</v>
      </c>
      <c r="M1234" t="s">
        <v>5</v>
      </c>
      <c r="N1234">
        <v>10.226572148124999</v>
      </c>
      <c r="O1234" t="s">
        <v>6</v>
      </c>
      <c r="P1234">
        <v>45000</v>
      </c>
      <c r="Q1234" t="s">
        <v>7</v>
      </c>
      <c r="R1234">
        <v>45000</v>
      </c>
      <c r="S1234" t="s">
        <v>18</v>
      </c>
      <c r="T1234" t="s">
        <v>12626</v>
      </c>
      <c r="U1234" t="s">
        <v>12627</v>
      </c>
      <c r="V1234" t="s">
        <v>12628</v>
      </c>
      <c r="W1234">
        <v>0.155501</v>
      </c>
    </row>
    <row r="1235" spans="5:23">
      <c r="E1235" t="s">
        <v>19</v>
      </c>
      <c r="F1235">
        <v>83555.899999999994</v>
      </c>
      <c r="G1235" t="s">
        <v>1</v>
      </c>
      <c r="H1235" t="s">
        <v>17</v>
      </c>
      <c r="I1235" t="s">
        <v>3</v>
      </c>
      <c r="J1235">
        <v>0.52151899999999995</v>
      </c>
      <c r="K1235" t="s">
        <v>4</v>
      </c>
      <c r="L1235">
        <v>4400.3</v>
      </c>
      <c r="M1235" t="s">
        <v>5</v>
      </c>
      <c r="N1235">
        <v>10.226572148124999</v>
      </c>
      <c r="O1235" t="s">
        <v>6</v>
      </c>
      <c r="P1235">
        <v>45000</v>
      </c>
      <c r="Q1235" t="s">
        <v>7</v>
      </c>
      <c r="R1235">
        <v>45000</v>
      </c>
      <c r="S1235" t="s">
        <v>20</v>
      </c>
      <c r="T1235" t="s">
        <v>12626</v>
      </c>
      <c r="U1235" t="s">
        <v>12627</v>
      </c>
      <c r="V1235" t="s">
        <v>12628</v>
      </c>
      <c r="W1235">
        <v>0.155501</v>
      </c>
    </row>
    <row r="1236" spans="5:23">
      <c r="E1236" t="s">
        <v>19</v>
      </c>
      <c r="F1236">
        <v>83784.399999999994</v>
      </c>
      <c r="G1236" t="s">
        <v>1</v>
      </c>
      <c r="H1236" t="s">
        <v>2</v>
      </c>
      <c r="I1236" t="s">
        <v>3</v>
      </c>
      <c r="J1236">
        <v>0.51787899999999998</v>
      </c>
      <c r="K1236" t="s">
        <v>4</v>
      </c>
      <c r="L1236">
        <v>4450.21</v>
      </c>
      <c r="M1236" t="s">
        <v>5</v>
      </c>
      <c r="N1236">
        <v>10.111881242440001</v>
      </c>
      <c r="O1236" t="s">
        <v>6</v>
      </c>
      <c r="P1236">
        <v>45000</v>
      </c>
      <c r="Q1236" t="s">
        <v>7</v>
      </c>
      <c r="R1236">
        <v>45000</v>
      </c>
      <c r="S1236" t="s">
        <v>21</v>
      </c>
      <c r="T1236" t="s">
        <v>12629</v>
      </c>
      <c r="U1236" t="s">
        <v>12630</v>
      </c>
      <c r="V1236" t="s">
        <v>12631</v>
      </c>
      <c r="W1236">
        <v>0.15792800000000001</v>
      </c>
    </row>
    <row r="1237" spans="5:23">
      <c r="E1237" t="s">
        <v>22</v>
      </c>
      <c r="F1237">
        <v>83784.399999999994</v>
      </c>
      <c r="G1237" t="s">
        <v>1</v>
      </c>
      <c r="H1237" t="s">
        <v>2</v>
      </c>
      <c r="I1237" t="s">
        <v>3</v>
      </c>
      <c r="J1237">
        <v>0.51787899999999998</v>
      </c>
      <c r="K1237" t="s">
        <v>4</v>
      </c>
      <c r="L1237">
        <v>4450.21</v>
      </c>
      <c r="M1237" t="s">
        <v>5</v>
      </c>
      <c r="N1237">
        <v>10.111881242440001</v>
      </c>
      <c r="O1237" t="s">
        <v>6</v>
      </c>
      <c r="P1237">
        <v>45000</v>
      </c>
      <c r="Q1237" t="s">
        <v>7</v>
      </c>
      <c r="R1237">
        <v>45000</v>
      </c>
      <c r="S1237" t="s">
        <v>21</v>
      </c>
      <c r="T1237" t="s">
        <v>12629</v>
      </c>
      <c r="U1237" t="s">
        <v>12630</v>
      </c>
      <c r="V1237" t="s">
        <v>12631</v>
      </c>
      <c r="W1237">
        <v>0.15792800000000001</v>
      </c>
    </row>
    <row r="1238" spans="5:23">
      <c r="E1238" t="s">
        <v>22</v>
      </c>
      <c r="F1238">
        <v>145755</v>
      </c>
      <c r="G1238" t="s">
        <v>1</v>
      </c>
      <c r="H1238" t="s">
        <v>23</v>
      </c>
      <c r="I1238" t="s">
        <v>3</v>
      </c>
      <c r="J1238">
        <v>0.397818</v>
      </c>
      <c r="K1238" t="s">
        <v>4</v>
      </c>
      <c r="L1238">
        <v>4335.2</v>
      </c>
      <c r="M1238" t="s">
        <v>5</v>
      </c>
      <c r="N1238">
        <v>10.380138272497</v>
      </c>
      <c r="O1238" t="s">
        <v>6</v>
      </c>
      <c r="P1238">
        <v>45000</v>
      </c>
      <c r="Q1238" t="s">
        <v>7</v>
      </c>
      <c r="R1238">
        <v>45000</v>
      </c>
      <c r="S1238" t="s">
        <v>24</v>
      </c>
      <c r="T1238" t="s">
        <v>12632</v>
      </c>
      <c r="U1238" t="s">
        <v>12633</v>
      </c>
      <c r="V1238" t="s">
        <v>12634</v>
      </c>
      <c r="W1238">
        <v>0.206787</v>
      </c>
    </row>
    <row r="1239" spans="5:23">
      <c r="E1239" t="s">
        <v>25</v>
      </c>
      <c r="F1239">
        <v>145755</v>
      </c>
      <c r="G1239" t="s">
        <v>1</v>
      </c>
      <c r="H1239" t="s">
        <v>23</v>
      </c>
      <c r="I1239" t="s">
        <v>3</v>
      </c>
      <c r="J1239">
        <v>0.397818</v>
      </c>
      <c r="K1239" t="s">
        <v>4</v>
      </c>
      <c r="L1239">
        <v>4335.2</v>
      </c>
      <c r="M1239" t="s">
        <v>5</v>
      </c>
      <c r="N1239">
        <v>10.380138272497</v>
      </c>
      <c r="O1239" t="s">
        <v>6</v>
      </c>
      <c r="P1239">
        <v>45000</v>
      </c>
      <c r="Q1239" t="s">
        <v>7</v>
      </c>
      <c r="R1239">
        <v>45000</v>
      </c>
      <c r="S1239" t="s">
        <v>26</v>
      </c>
      <c r="T1239" t="s">
        <v>12632</v>
      </c>
      <c r="U1239" t="s">
        <v>12633</v>
      </c>
      <c r="V1239" t="s">
        <v>12634</v>
      </c>
      <c r="W1239">
        <v>0.206787</v>
      </c>
    </row>
    <row r="1240" spans="5:23">
      <c r="E1240" t="s">
        <v>25</v>
      </c>
      <c r="F1240">
        <v>132445</v>
      </c>
      <c r="G1240" t="s">
        <v>1</v>
      </c>
      <c r="H1240" t="s">
        <v>27</v>
      </c>
      <c r="I1240" t="s">
        <v>3</v>
      </c>
      <c r="J1240">
        <v>0.41345500000000002</v>
      </c>
      <c r="K1240" t="s">
        <v>4</v>
      </c>
      <c r="L1240">
        <v>4416.8</v>
      </c>
      <c r="M1240" t="s">
        <v>5</v>
      </c>
      <c r="N1240">
        <v>10.188379229896</v>
      </c>
      <c r="O1240" t="s">
        <v>6</v>
      </c>
      <c r="P1240">
        <v>45000</v>
      </c>
      <c r="Q1240" t="s">
        <v>7</v>
      </c>
      <c r="R1240">
        <v>45000</v>
      </c>
      <c r="S1240" t="s">
        <v>28</v>
      </c>
      <c r="T1240" t="s">
        <v>12635</v>
      </c>
      <c r="U1240" t="s">
        <v>12636</v>
      </c>
      <c r="V1240" t="s">
        <v>12637</v>
      </c>
      <c r="W1240">
        <v>0.19007399999999999</v>
      </c>
    </row>
    <row r="1241" spans="5:23">
      <c r="E1241" t="s">
        <v>29</v>
      </c>
      <c r="F1241">
        <v>132445</v>
      </c>
      <c r="G1241" t="s">
        <v>1</v>
      </c>
      <c r="H1241" t="s">
        <v>27</v>
      </c>
      <c r="I1241" t="s">
        <v>3</v>
      </c>
      <c r="J1241">
        <v>0.41345500000000002</v>
      </c>
      <c r="K1241" t="s">
        <v>4</v>
      </c>
      <c r="L1241">
        <v>4416.8</v>
      </c>
      <c r="M1241" t="s">
        <v>5</v>
      </c>
      <c r="N1241">
        <v>10.188379229896</v>
      </c>
      <c r="O1241" t="s">
        <v>6</v>
      </c>
      <c r="P1241">
        <v>45000</v>
      </c>
      <c r="Q1241" t="s">
        <v>7</v>
      </c>
      <c r="R1241">
        <v>45000</v>
      </c>
      <c r="S1241" t="s">
        <v>28</v>
      </c>
      <c r="T1241" t="s">
        <v>12635</v>
      </c>
      <c r="U1241" t="s">
        <v>12636</v>
      </c>
      <c r="V1241" t="s">
        <v>12637</v>
      </c>
      <c r="W1241">
        <v>0.19007399999999999</v>
      </c>
    </row>
    <row r="1242" spans="5:23">
      <c r="E1242" t="s">
        <v>29</v>
      </c>
      <c r="F1242">
        <v>196193</v>
      </c>
      <c r="G1242" t="s">
        <v>1</v>
      </c>
      <c r="H1242" t="s">
        <v>30</v>
      </c>
      <c r="I1242" t="s">
        <v>3</v>
      </c>
      <c r="J1242">
        <v>0.34603499999999998</v>
      </c>
      <c r="K1242" t="s">
        <v>4</v>
      </c>
      <c r="L1242">
        <v>4256.7299999999996</v>
      </c>
      <c r="M1242" t="s">
        <v>5</v>
      </c>
      <c r="N1242">
        <v>10.571498704156999</v>
      </c>
      <c r="O1242" t="s">
        <v>6</v>
      </c>
      <c r="P1242">
        <v>45000</v>
      </c>
      <c r="Q1242" t="s">
        <v>7</v>
      </c>
      <c r="R1242">
        <v>45000</v>
      </c>
      <c r="S1242" t="s">
        <v>31</v>
      </c>
      <c r="T1242" t="s">
        <v>12638</v>
      </c>
      <c r="U1242" t="s">
        <v>12639</v>
      </c>
      <c r="V1242" t="s">
        <v>12640</v>
      </c>
      <c r="W1242">
        <v>0.21739</v>
      </c>
    </row>
    <row r="1243" spans="5:23">
      <c r="E1243" t="s">
        <v>32</v>
      </c>
      <c r="F1243">
        <v>196193</v>
      </c>
      <c r="G1243" t="s">
        <v>1</v>
      </c>
      <c r="H1243" t="s">
        <v>30</v>
      </c>
      <c r="I1243" t="s">
        <v>3</v>
      </c>
      <c r="J1243">
        <v>0.34603499999999998</v>
      </c>
      <c r="K1243" t="s">
        <v>4</v>
      </c>
      <c r="L1243">
        <v>4256.7299999999996</v>
      </c>
      <c r="M1243" t="s">
        <v>5</v>
      </c>
      <c r="N1243">
        <v>10.571498704156999</v>
      </c>
      <c r="O1243" t="s">
        <v>6</v>
      </c>
      <c r="P1243">
        <v>45000</v>
      </c>
      <c r="Q1243" t="s">
        <v>7</v>
      </c>
      <c r="R1243">
        <v>45000</v>
      </c>
      <c r="S1243" t="s">
        <v>33</v>
      </c>
      <c r="T1243" t="s">
        <v>12638</v>
      </c>
      <c r="U1243" t="s">
        <v>12639</v>
      </c>
      <c r="V1243" t="s">
        <v>12640</v>
      </c>
      <c r="W1243">
        <v>0.21739</v>
      </c>
    </row>
    <row r="1244" spans="5:23">
      <c r="E1244" t="s">
        <v>32</v>
      </c>
      <c r="F1244">
        <v>206888</v>
      </c>
      <c r="G1244" t="s">
        <v>1</v>
      </c>
      <c r="H1244" t="s">
        <v>17</v>
      </c>
      <c r="I1244" t="s">
        <v>3</v>
      </c>
      <c r="J1244">
        <v>0.33241100000000001</v>
      </c>
      <c r="K1244" t="s">
        <v>4</v>
      </c>
      <c r="L1244">
        <v>4374.37</v>
      </c>
      <c r="M1244" t="s">
        <v>5</v>
      </c>
      <c r="N1244">
        <v>10.287186374155</v>
      </c>
      <c r="O1244" t="s">
        <v>6</v>
      </c>
      <c r="P1244">
        <v>45000</v>
      </c>
      <c r="Q1244" t="s">
        <v>7</v>
      </c>
      <c r="R1244">
        <v>45000</v>
      </c>
      <c r="S1244" t="s">
        <v>34</v>
      </c>
      <c r="T1244" t="s">
        <v>12641</v>
      </c>
      <c r="U1244" t="s">
        <v>12642</v>
      </c>
      <c r="V1244" t="s">
        <v>12643</v>
      </c>
      <c r="W1244">
        <v>0.226935</v>
      </c>
    </row>
    <row r="1245" spans="5:23">
      <c r="E1245" t="s">
        <v>35</v>
      </c>
      <c r="F1245">
        <v>206888</v>
      </c>
      <c r="G1245" t="s">
        <v>1</v>
      </c>
      <c r="H1245" t="s">
        <v>17</v>
      </c>
      <c r="I1245" t="s">
        <v>3</v>
      </c>
      <c r="J1245">
        <v>0.33241100000000001</v>
      </c>
      <c r="K1245" t="s">
        <v>4</v>
      </c>
      <c r="L1245">
        <v>4374.37</v>
      </c>
      <c r="M1245" t="s">
        <v>5</v>
      </c>
      <c r="N1245">
        <v>10.287186374155</v>
      </c>
      <c r="O1245" t="s">
        <v>6</v>
      </c>
      <c r="P1245">
        <v>45000</v>
      </c>
      <c r="Q1245" t="s">
        <v>7</v>
      </c>
      <c r="R1245">
        <v>45000</v>
      </c>
      <c r="S1245" t="s">
        <v>34</v>
      </c>
      <c r="T1245" t="s">
        <v>12641</v>
      </c>
      <c r="U1245" t="s">
        <v>12642</v>
      </c>
      <c r="V1245" t="s">
        <v>12643</v>
      </c>
      <c r="W1245">
        <v>0.226935</v>
      </c>
    </row>
    <row r="1246" spans="5:23">
      <c r="E1246" t="s">
        <v>35</v>
      </c>
      <c r="F1246">
        <v>264379</v>
      </c>
      <c r="G1246" t="s">
        <v>1</v>
      </c>
      <c r="H1246" t="s">
        <v>36</v>
      </c>
      <c r="I1246" t="s">
        <v>3</v>
      </c>
      <c r="J1246">
        <v>0.30147200000000002</v>
      </c>
      <c r="K1246" t="s">
        <v>4</v>
      </c>
      <c r="L1246">
        <v>4161.76</v>
      </c>
      <c r="M1246" t="s">
        <v>5</v>
      </c>
      <c r="N1246">
        <v>10.812731943926</v>
      </c>
      <c r="O1246" t="s">
        <v>6</v>
      </c>
      <c r="P1246">
        <v>45000</v>
      </c>
      <c r="Q1246" t="s">
        <v>7</v>
      </c>
      <c r="R1246">
        <v>45000</v>
      </c>
      <c r="S1246" t="s">
        <v>37</v>
      </c>
      <c r="T1246" t="s">
        <v>12644</v>
      </c>
      <c r="U1246" t="s">
        <v>12645</v>
      </c>
      <c r="V1246" t="s">
        <v>12646</v>
      </c>
      <c r="W1246">
        <v>0.236626</v>
      </c>
    </row>
    <row r="1247" spans="5:23">
      <c r="E1247" t="s">
        <v>38</v>
      </c>
      <c r="F1247">
        <v>264379</v>
      </c>
      <c r="G1247" t="s">
        <v>1</v>
      </c>
      <c r="H1247" t="s">
        <v>36</v>
      </c>
      <c r="I1247" t="s">
        <v>3</v>
      </c>
      <c r="J1247">
        <v>0.30147200000000002</v>
      </c>
      <c r="K1247" t="s">
        <v>4</v>
      </c>
      <c r="L1247">
        <v>4161.76</v>
      </c>
      <c r="M1247" t="s">
        <v>5</v>
      </c>
      <c r="N1247">
        <v>10.812731943926</v>
      </c>
      <c r="O1247" t="s">
        <v>6</v>
      </c>
      <c r="P1247">
        <v>45000</v>
      </c>
      <c r="Q1247" t="s">
        <v>7</v>
      </c>
      <c r="R1247">
        <v>45000</v>
      </c>
      <c r="S1247" t="s">
        <v>39</v>
      </c>
      <c r="T1247" t="s">
        <v>12644</v>
      </c>
      <c r="U1247" t="s">
        <v>12645</v>
      </c>
      <c r="V1247" t="s">
        <v>12646</v>
      </c>
      <c r="W1247">
        <v>0.236626</v>
      </c>
    </row>
    <row r="1248" spans="5:23">
      <c r="E1248" t="s">
        <v>38</v>
      </c>
      <c r="F1248">
        <v>252315</v>
      </c>
      <c r="G1248" t="s">
        <v>1</v>
      </c>
      <c r="H1248" t="s">
        <v>40</v>
      </c>
      <c r="I1248" t="s">
        <v>3</v>
      </c>
      <c r="J1248">
        <v>0.30272500000000002</v>
      </c>
      <c r="K1248" t="s">
        <v>4</v>
      </c>
      <c r="L1248">
        <v>4324.75</v>
      </c>
      <c r="M1248" t="s">
        <v>5</v>
      </c>
      <c r="N1248">
        <v>10.405230681487</v>
      </c>
      <c r="O1248" t="s">
        <v>6</v>
      </c>
      <c r="P1248">
        <v>45000</v>
      </c>
      <c r="Q1248" t="s">
        <v>7</v>
      </c>
      <c r="R1248">
        <v>45000</v>
      </c>
      <c r="S1248" t="s">
        <v>41</v>
      </c>
      <c r="T1248" t="s">
        <v>12647</v>
      </c>
      <c r="U1248" t="s">
        <v>12648</v>
      </c>
      <c r="V1248" t="s">
        <v>12649</v>
      </c>
      <c r="W1248">
        <v>0.233959</v>
      </c>
    </row>
    <row r="1249" spans="5:23">
      <c r="E1249" t="s">
        <v>42</v>
      </c>
      <c r="F1249">
        <v>252315</v>
      </c>
      <c r="G1249" t="s">
        <v>1</v>
      </c>
      <c r="H1249" t="s">
        <v>40</v>
      </c>
      <c r="I1249" t="s">
        <v>3</v>
      </c>
      <c r="J1249">
        <v>0.30272500000000002</v>
      </c>
      <c r="K1249" t="s">
        <v>4</v>
      </c>
      <c r="L1249">
        <v>4324.75</v>
      </c>
      <c r="M1249" t="s">
        <v>5</v>
      </c>
      <c r="N1249">
        <v>10.405230681487</v>
      </c>
      <c r="O1249" t="s">
        <v>6</v>
      </c>
      <c r="P1249">
        <v>45000</v>
      </c>
      <c r="Q1249" t="s">
        <v>7</v>
      </c>
      <c r="R1249">
        <v>45000</v>
      </c>
      <c r="S1249" t="s">
        <v>41</v>
      </c>
      <c r="T1249" t="s">
        <v>12647</v>
      </c>
      <c r="U1249" t="s">
        <v>12648</v>
      </c>
      <c r="V1249" t="s">
        <v>12649</v>
      </c>
      <c r="W1249">
        <v>0.233959</v>
      </c>
    </row>
    <row r="1250" spans="5:23">
      <c r="E1250" t="s">
        <v>42</v>
      </c>
      <c r="F1250">
        <v>32744.400000000001</v>
      </c>
      <c r="G1250" t="s">
        <v>1</v>
      </c>
      <c r="H1250" t="s">
        <v>14</v>
      </c>
      <c r="I1250" t="s">
        <v>3</v>
      </c>
      <c r="J1250">
        <v>0.82573300000000005</v>
      </c>
      <c r="K1250" t="s">
        <v>4</v>
      </c>
      <c r="L1250">
        <v>4479.03</v>
      </c>
      <c r="M1250" t="s">
        <v>5</v>
      </c>
      <c r="N1250">
        <v>10.046823104504</v>
      </c>
      <c r="O1250" t="s">
        <v>6</v>
      </c>
      <c r="P1250">
        <v>45000</v>
      </c>
      <c r="Q1250" t="s">
        <v>7</v>
      </c>
      <c r="R1250">
        <v>45000</v>
      </c>
      <c r="S1250" t="s">
        <v>43</v>
      </c>
      <c r="T1250" t="s">
        <v>12650</v>
      </c>
      <c r="U1250" t="s">
        <v>12651</v>
      </c>
      <c r="V1250" t="s">
        <v>12652</v>
      </c>
      <c r="W1250">
        <v>6.28166E-2</v>
      </c>
    </row>
    <row r="1251" spans="5:23">
      <c r="E1251" t="s">
        <v>44</v>
      </c>
      <c r="F1251">
        <v>32744.400000000001</v>
      </c>
      <c r="G1251" t="s">
        <v>1</v>
      </c>
      <c r="H1251" t="s">
        <v>14</v>
      </c>
      <c r="I1251" t="s">
        <v>3</v>
      </c>
      <c r="J1251">
        <v>0.82573300000000005</v>
      </c>
      <c r="K1251" t="s">
        <v>4</v>
      </c>
      <c r="L1251">
        <v>4479.03</v>
      </c>
      <c r="M1251" t="s">
        <v>5</v>
      </c>
      <c r="N1251">
        <v>10.046823104504</v>
      </c>
      <c r="O1251" t="s">
        <v>6</v>
      </c>
      <c r="P1251">
        <v>45000</v>
      </c>
      <c r="Q1251" t="s">
        <v>7</v>
      </c>
      <c r="R1251">
        <v>45000</v>
      </c>
      <c r="S1251" t="s">
        <v>45</v>
      </c>
      <c r="T1251" t="s">
        <v>12650</v>
      </c>
      <c r="U1251" t="s">
        <v>12651</v>
      </c>
      <c r="V1251" t="s">
        <v>12652</v>
      </c>
      <c r="W1251">
        <v>6.28166E-2</v>
      </c>
    </row>
    <row r="1252" spans="5:23">
      <c r="E1252" t="s">
        <v>44</v>
      </c>
      <c r="F1252">
        <v>31955.1</v>
      </c>
      <c r="G1252" t="s">
        <v>1</v>
      </c>
      <c r="H1252" t="s">
        <v>10</v>
      </c>
      <c r="I1252" t="s">
        <v>3</v>
      </c>
      <c r="J1252">
        <v>0.83489800000000003</v>
      </c>
      <c r="K1252" t="s">
        <v>4</v>
      </c>
      <c r="L1252">
        <v>4489.45</v>
      </c>
      <c r="M1252" t="s">
        <v>5</v>
      </c>
      <c r="N1252">
        <v>10.023508069684</v>
      </c>
      <c r="O1252" t="s">
        <v>6</v>
      </c>
      <c r="P1252">
        <v>45000</v>
      </c>
      <c r="Q1252" t="s">
        <v>7</v>
      </c>
      <c r="R1252">
        <v>45000</v>
      </c>
      <c r="S1252" t="s">
        <v>11</v>
      </c>
      <c r="T1252" t="s">
        <v>12620</v>
      </c>
      <c r="U1252" t="s">
        <v>12621</v>
      </c>
      <c r="V1252" t="s">
        <v>12622</v>
      </c>
      <c r="W1252">
        <v>5.9449500000000002E-2</v>
      </c>
    </row>
    <row r="1253" spans="5:23">
      <c r="E1253" t="s">
        <v>0</v>
      </c>
      <c r="F1253">
        <v>47373</v>
      </c>
      <c r="G1253" t="s">
        <v>1</v>
      </c>
      <c r="H1253" t="s">
        <v>2</v>
      </c>
      <c r="I1253" t="s">
        <v>3</v>
      </c>
      <c r="J1253">
        <v>0.68830000000000002</v>
      </c>
      <c r="K1253" t="s">
        <v>4</v>
      </c>
      <c r="L1253">
        <v>4455.67</v>
      </c>
      <c r="M1253" t="s">
        <v>5</v>
      </c>
      <c r="N1253">
        <v>10.099498661733</v>
      </c>
      <c r="O1253" t="s">
        <v>6</v>
      </c>
      <c r="P1253">
        <v>45000</v>
      </c>
      <c r="Q1253" t="s">
        <v>7</v>
      </c>
      <c r="R1253">
        <v>45000</v>
      </c>
      <c r="S1253" t="s">
        <v>8</v>
      </c>
      <c r="T1253" t="s">
        <v>12653</v>
      </c>
      <c r="U1253" t="s">
        <v>12654</v>
      </c>
      <c r="V1253" t="s">
        <v>12655</v>
      </c>
      <c r="W1253">
        <v>0.104507</v>
      </c>
    </row>
    <row r="1254" spans="5:23">
      <c r="E1254" t="s">
        <v>9</v>
      </c>
      <c r="F1254">
        <v>31907.4</v>
      </c>
      <c r="G1254" t="s">
        <v>1</v>
      </c>
      <c r="H1254" t="s">
        <v>10</v>
      </c>
      <c r="I1254" t="s">
        <v>3</v>
      </c>
      <c r="J1254">
        <v>0.83551799999999998</v>
      </c>
      <c r="K1254" t="s">
        <v>4</v>
      </c>
      <c r="L1254">
        <v>4489.4799999999996</v>
      </c>
      <c r="M1254" t="s">
        <v>5</v>
      </c>
      <c r="N1254">
        <v>10.023434722036001</v>
      </c>
      <c r="O1254" t="s">
        <v>6</v>
      </c>
      <c r="P1254">
        <v>45000</v>
      </c>
      <c r="Q1254" t="s">
        <v>7</v>
      </c>
      <c r="R1254">
        <v>45000</v>
      </c>
      <c r="S1254" t="s">
        <v>11</v>
      </c>
      <c r="T1254" t="s">
        <v>12656</v>
      </c>
      <c r="U1254" t="s">
        <v>12657</v>
      </c>
      <c r="V1254" t="s">
        <v>12658</v>
      </c>
      <c r="W1254">
        <v>5.14108E-2</v>
      </c>
    </row>
    <row r="1255" spans="5:23">
      <c r="E1255" t="s">
        <v>12</v>
      </c>
      <c r="F1255">
        <v>47373</v>
      </c>
      <c r="G1255" t="s">
        <v>1</v>
      </c>
      <c r="H1255" t="s">
        <v>2</v>
      </c>
      <c r="I1255" t="s">
        <v>3</v>
      </c>
      <c r="J1255">
        <v>0.68830000000000002</v>
      </c>
      <c r="K1255" t="s">
        <v>4</v>
      </c>
      <c r="L1255">
        <v>4455.67</v>
      </c>
      <c r="M1255" t="s">
        <v>5</v>
      </c>
      <c r="N1255">
        <v>10.099498661733</v>
      </c>
      <c r="O1255" t="s">
        <v>6</v>
      </c>
      <c r="P1255">
        <v>45000</v>
      </c>
      <c r="Q1255" t="s">
        <v>7</v>
      </c>
      <c r="R1255">
        <v>45000</v>
      </c>
      <c r="S1255" t="s">
        <v>13</v>
      </c>
      <c r="T1255" t="s">
        <v>12653</v>
      </c>
      <c r="U1255" t="s">
        <v>12654</v>
      </c>
      <c r="V1255" t="s">
        <v>12655</v>
      </c>
      <c r="W1255">
        <v>0.104507</v>
      </c>
    </row>
    <row r="1256" spans="5:23">
      <c r="E1256" t="s">
        <v>12</v>
      </c>
      <c r="F1256">
        <v>45655.8</v>
      </c>
      <c r="G1256" t="s">
        <v>1</v>
      </c>
      <c r="H1256" t="s">
        <v>14</v>
      </c>
      <c r="I1256" t="s">
        <v>3</v>
      </c>
      <c r="J1256">
        <v>0.69939099999999998</v>
      </c>
      <c r="K1256" t="s">
        <v>4</v>
      </c>
      <c r="L1256">
        <v>4477.79</v>
      </c>
      <c r="M1256" t="s">
        <v>5</v>
      </c>
      <c r="N1256">
        <v>10.049604771127999</v>
      </c>
      <c r="O1256" t="s">
        <v>6</v>
      </c>
      <c r="P1256">
        <v>45000</v>
      </c>
      <c r="Q1256" t="s">
        <v>7</v>
      </c>
      <c r="R1256">
        <v>45000</v>
      </c>
      <c r="S1256" t="s">
        <v>15</v>
      </c>
      <c r="T1256" t="s">
        <v>12659</v>
      </c>
      <c r="U1256" t="s">
        <v>12660</v>
      </c>
      <c r="V1256" t="s">
        <v>12661</v>
      </c>
      <c r="W1256">
        <v>9.9572900000000006E-2</v>
      </c>
    </row>
    <row r="1257" spans="5:23">
      <c r="E1257" t="s">
        <v>16</v>
      </c>
      <c r="F1257">
        <v>45655.8</v>
      </c>
      <c r="G1257" t="s">
        <v>1</v>
      </c>
      <c r="H1257" t="s">
        <v>14</v>
      </c>
      <c r="I1257" t="s">
        <v>3</v>
      </c>
      <c r="J1257">
        <v>0.69939099999999998</v>
      </c>
      <c r="K1257" t="s">
        <v>4</v>
      </c>
      <c r="L1257">
        <v>4477.79</v>
      </c>
      <c r="M1257" t="s">
        <v>5</v>
      </c>
      <c r="N1257">
        <v>10.049604771127999</v>
      </c>
      <c r="O1257" t="s">
        <v>6</v>
      </c>
      <c r="P1257">
        <v>45000</v>
      </c>
      <c r="Q1257" t="s">
        <v>7</v>
      </c>
      <c r="R1257">
        <v>45000</v>
      </c>
      <c r="S1257" t="s">
        <v>15</v>
      </c>
      <c r="T1257" t="s">
        <v>12659</v>
      </c>
      <c r="U1257" t="s">
        <v>12660</v>
      </c>
      <c r="V1257" t="s">
        <v>12661</v>
      </c>
      <c r="W1257">
        <v>9.9572900000000006E-2</v>
      </c>
    </row>
    <row r="1258" spans="5:23">
      <c r="E1258" t="s">
        <v>16</v>
      </c>
      <c r="F1258">
        <v>85103.6</v>
      </c>
      <c r="G1258" t="s">
        <v>1</v>
      </c>
      <c r="H1258" t="s">
        <v>17</v>
      </c>
      <c r="I1258" t="s">
        <v>3</v>
      </c>
      <c r="J1258">
        <v>0.51671599999999995</v>
      </c>
      <c r="K1258" t="s">
        <v>4</v>
      </c>
      <c r="L1258">
        <v>4400.97</v>
      </c>
      <c r="M1258" t="s">
        <v>5</v>
      </c>
      <c r="N1258">
        <v>10.225012942285</v>
      </c>
      <c r="O1258" t="s">
        <v>6</v>
      </c>
      <c r="P1258">
        <v>45000</v>
      </c>
      <c r="Q1258" t="s">
        <v>7</v>
      </c>
      <c r="R1258">
        <v>45000</v>
      </c>
      <c r="S1258" t="s">
        <v>18</v>
      </c>
      <c r="T1258" t="s">
        <v>12662</v>
      </c>
      <c r="U1258" t="s">
        <v>12663</v>
      </c>
      <c r="V1258" t="s">
        <v>12664</v>
      </c>
      <c r="W1258">
        <v>0.176757</v>
      </c>
    </row>
    <row r="1259" spans="5:23">
      <c r="E1259" t="s">
        <v>19</v>
      </c>
      <c r="F1259">
        <v>85103.6</v>
      </c>
      <c r="G1259" t="s">
        <v>1</v>
      </c>
      <c r="H1259" t="s">
        <v>17</v>
      </c>
      <c r="I1259" t="s">
        <v>3</v>
      </c>
      <c r="J1259">
        <v>0.51671599999999995</v>
      </c>
      <c r="K1259" t="s">
        <v>4</v>
      </c>
      <c r="L1259">
        <v>4400.97</v>
      </c>
      <c r="M1259" t="s">
        <v>5</v>
      </c>
      <c r="N1259">
        <v>10.225012942285</v>
      </c>
      <c r="O1259" t="s">
        <v>6</v>
      </c>
      <c r="P1259">
        <v>45000</v>
      </c>
      <c r="Q1259" t="s">
        <v>7</v>
      </c>
      <c r="R1259">
        <v>45000</v>
      </c>
      <c r="S1259" t="s">
        <v>20</v>
      </c>
      <c r="T1259" t="s">
        <v>12662</v>
      </c>
      <c r="U1259" t="s">
        <v>12663</v>
      </c>
      <c r="V1259" t="s">
        <v>12664</v>
      </c>
      <c r="W1259">
        <v>0.176757</v>
      </c>
    </row>
    <row r="1260" spans="5:23">
      <c r="E1260" t="s">
        <v>19</v>
      </c>
      <c r="F1260">
        <v>83292.399999999994</v>
      </c>
      <c r="G1260" t="s">
        <v>1</v>
      </c>
      <c r="H1260" t="s">
        <v>2</v>
      </c>
      <c r="I1260" t="s">
        <v>3</v>
      </c>
      <c r="J1260">
        <v>0.51943099999999998</v>
      </c>
      <c r="K1260" t="s">
        <v>4</v>
      </c>
      <c r="L1260">
        <v>4449.78</v>
      </c>
      <c r="M1260" t="s">
        <v>5</v>
      </c>
      <c r="N1260">
        <v>10.112856241079999</v>
      </c>
      <c r="O1260" t="s">
        <v>6</v>
      </c>
      <c r="P1260">
        <v>45000</v>
      </c>
      <c r="Q1260" t="s">
        <v>7</v>
      </c>
      <c r="R1260">
        <v>45000</v>
      </c>
      <c r="S1260" t="s">
        <v>21</v>
      </c>
      <c r="T1260" t="s">
        <v>12665</v>
      </c>
      <c r="U1260" t="s">
        <v>12666</v>
      </c>
      <c r="V1260" t="s">
        <v>12667</v>
      </c>
      <c r="W1260">
        <v>0.158662</v>
      </c>
    </row>
    <row r="1261" spans="5:23">
      <c r="E1261" t="s">
        <v>22</v>
      </c>
      <c r="F1261">
        <v>83292.399999999994</v>
      </c>
      <c r="G1261" t="s">
        <v>1</v>
      </c>
      <c r="H1261" t="s">
        <v>2</v>
      </c>
      <c r="I1261" t="s">
        <v>3</v>
      </c>
      <c r="J1261">
        <v>0.51943099999999998</v>
      </c>
      <c r="K1261" t="s">
        <v>4</v>
      </c>
      <c r="L1261">
        <v>4449.78</v>
      </c>
      <c r="M1261" t="s">
        <v>5</v>
      </c>
      <c r="N1261">
        <v>10.112856241079999</v>
      </c>
      <c r="O1261" t="s">
        <v>6</v>
      </c>
      <c r="P1261">
        <v>45000</v>
      </c>
      <c r="Q1261" t="s">
        <v>7</v>
      </c>
      <c r="R1261">
        <v>45000</v>
      </c>
      <c r="S1261" t="s">
        <v>21</v>
      </c>
      <c r="T1261" t="s">
        <v>12665</v>
      </c>
      <c r="U1261" t="s">
        <v>12666</v>
      </c>
      <c r="V1261" t="s">
        <v>12667</v>
      </c>
      <c r="W1261">
        <v>0.158662</v>
      </c>
    </row>
    <row r="1262" spans="5:23">
      <c r="E1262" t="s">
        <v>22</v>
      </c>
      <c r="F1262">
        <v>137408</v>
      </c>
      <c r="G1262" t="s">
        <v>1</v>
      </c>
      <c r="H1262" t="s">
        <v>23</v>
      </c>
      <c r="I1262" t="s">
        <v>3</v>
      </c>
      <c r="J1262">
        <v>0.409721</v>
      </c>
      <c r="K1262" t="s">
        <v>4</v>
      </c>
      <c r="L1262">
        <v>4335.2</v>
      </c>
      <c r="M1262" t="s">
        <v>5</v>
      </c>
      <c r="N1262">
        <v>10.380138272497</v>
      </c>
      <c r="O1262" t="s">
        <v>6</v>
      </c>
      <c r="P1262">
        <v>45000</v>
      </c>
      <c r="Q1262" t="s">
        <v>7</v>
      </c>
      <c r="R1262">
        <v>45000</v>
      </c>
      <c r="S1262" t="s">
        <v>24</v>
      </c>
      <c r="T1262" t="s">
        <v>12668</v>
      </c>
      <c r="U1262" t="s">
        <v>12669</v>
      </c>
      <c r="V1262" t="s">
        <v>12670</v>
      </c>
      <c r="W1262">
        <v>0.196631</v>
      </c>
    </row>
    <row r="1263" spans="5:23">
      <c r="E1263" t="s">
        <v>25</v>
      </c>
      <c r="F1263">
        <v>137408</v>
      </c>
      <c r="G1263" t="s">
        <v>1</v>
      </c>
      <c r="H1263" t="s">
        <v>23</v>
      </c>
      <c r="I1263" t="s">
        <v>3</v>
      </c>
      <c r="J1263">
        <v>0.409721</v>
      </c>
      <c r="K1263" t="s">
        <v>4</v>
      </c>
      <c r="L1263">
        <v>4335.2</v>
      </c>
      <c r="M1263" t="s">
        <v>5</v>
      </c>
      <c r="N1263">
        <v>10.380138272497</v>
      </c>
      <c r="O1263" t="s">
        <v>6</v>
      </c>
      <c r="P1263">
        <v>45000</v>
      </c>
      <c r="Q1263" t="s">
        <v>7</v>
      </c>
      <c r="R1263">
        <v>45000</v>
      </c>
      <c r="S1263" t="s">
        <v>26</v>
      </c>
      <c r="T1263" t="s">
        <v>12668</v>
      </c>
      <c r="U1263" t="s">
        <v>12669</v>
      </c>
      <c r="V1263" t="s">
        <v>12670</v>
      </c>
      <c r="W1263">
        <v>0.196631</v>
      </c>
    </row>
    <row r="1264" spans="5:23">
      <c r="E1264" t="s">
        <v>25</v>
      </c>
      <c r="F1264">
        <v>141424</v>
      </c>
      <c r="G1264" t="s">
        <v>1</v>
      </c>
      <c r="H1264" t="s">
        <v>27</v>
      </c>
      <c r="I1264" t="s">
        <v>3</v>
      </c>
      <c r="J1264">
        <v>0.40014100000000002</v>
      </c>
      <c r="K1264" t="s">
        <v>4</v>
      </c>
      <c r="L1264">
        <v>4416.2299999999996</v>
      </c>
      <c r="M1264" t="s">
        <v>5</v>
      </c>
      <c r="N1264">
        <v>10.18969503256</v>
      </c>
      <c r="O1264" t="s">
        <v>6</v>
      </c>
      <c r="P1264">
        <v>45000</v>
      </c>
      <c r="Q1264" t="s">
        <v>7</v>
      </c>
      <c r="R1264">
        <v>45000</v>
      </c>
      <c r="S1264" t="s">
        <v>28</v>
      </c>
      <c r="T1264" t="s">
        <v>12671</v>
      </c>
      <c r="U1264" t="s">
        <v>12672</v>
      </c>
      <c r="V1264" t="s">
        <v>12673</v>
      </c>
      <c r="W1264">
        <v>0.19969700000000001</v>
      </c>
    </row>
    <row r="1265" spans="5:23">
      <c r="E1265" t="s">
        <v>29</v>
      </c>
      <c r="F1265">
        <v>141424</v>
      </c>
      <c r="G1265" t="s">
        <v>1</v>
      </c>
      <c r="H1265" t="s">
        <v>27</v>
      </c>
      <c r="I1265" t="s">
        <v>3</v>
      </c>
      <c r="J1265">
        <v>0.40014100000000002</v>
      </c>
      <c r="K1265" t="s">
        <v>4</v>
      </c>
      <c r="L1265">
        <v>4416.2299999999996</v>
      </c>
      <c r="M1265" t="s">
        <v>5</v>
      </c>
      <c r="N1265">
        <v>10.18969503256</v>
      </c>
      <c r="O1265" t="s">
        <v>6</v>
      </c>
      <c r="P1265">
        <v>45000</v>
      </c>
      <c r="Q1265" t="s">
        <v>7</v>
      </c>
      <c r="R1265">
        <v>45000</v>
      </c>
      <c r="S1265" t="s">
        <v>28</v>
      </c>
      <c r="T1265" t="s">
        <v>12671</v>
      </c>
      <c r="U1265" t="s">
        <v>12672</v>
      </c>
      <c r="V1265" t="s">
        <v>12673</v>
      </c>
      <c r="W1265">
        <v>0.19969700000000001</v>
      </c>
    </row>
    <row r="1266" spans="5:23">
      <c r="E1266" t="s">
        <v>29</v>
      </c>
      <c r="F1266">
        <v>200812</v>
      </c>
      <c r="G1266" t="s">
        <v>1</v>
      </c>
      <c r="H1266" t="s">
        <v>30</v>
      </c>
      <c r="I1266" t="s">
        <v>3</v>
      </c>
      <c r="J1266">
        <v>0.34204499999999999</v>
      </c>
      <c r="K1266" t="s">
        <v>4</v>
      </c>
      <c r="L1266">
        <v>4256.41</v>
      </c>
      <c r="M1266" t="s">
        <v>5</v>
      </c>
      <c r="N1266">
        <v>10.572278109073</v>
      </c>
      <c r="O1266" t="s">
        <v>6</v>
      </c>
      <c r="P1266">
        <v>45000</v>
      </c>
      <c r="Q1266" t="s">
        <v>7</v>
      </c>
      <c r="R1266">
        <v>45000</v>
      </c>
      <c r="S1266" t="s">
        <v>31</v>
      </c>
      <c r="T1266" t="s">
        <v>12674</v>
      </c>
      <c r="U1266" t="s">
        <v>12675</v>
      </c>
      <c r="V1266" t="s">
        <v>12676</v>
      </c>
      <c r="W1266">
        <v>0.223389</v>
      </c>
    </row>
    <row r="1267" spans="5:23">
      <c r="E1267" t="s">
        <v>32</v>
      </c>
      <c r="F1267">
        <v>200812</v>
      </c>
      <c r="G1267" t="s">
        <v>1</v>
      </c>
      <c r="H1267" t="s">
        <v>30</v>
      </c>
      <c r="I1267" t="s">
        <v>3</v>
      </c>
      <c r="J1267">
        <v>0.34204499999999999</v>
      </c>
      <c r="K1267" t="s">
        <v>4</v>
      </c>
      <c r="L1267">
        <v>4256.41</v>
      </c>
      <c r="M1267" t="s">
        <v>5</v>
      </c>
      <c r="N1267">
        <v>10.572278109073</v>
      </c>
      <c r="O1267" t="s">
        <v>6</v>
      </c>
      <c r="P1267">
        <v>45000</v>
      </c>
      <c r="Q1267" t="s">
        <v>7</v>
      </c>
      <c r="R1267">
        <v>45000</v>
      </c>
      <c r="S1267" t="s">
        <v>33</v>
      </c>
      <c r="T1267" t="s">
        <v>12674</v>
      </c>
      <c r="U1267" t="s">
        <v>12675</v>
      </c>
      <c r="V1267" t="s">
        <v>12676</v>
      </c>
      <c r="W1267">
        <v>0.223389</v>
      </c>
    </row>
    <row r="1268" spans="5:23">
      <c r="E1268" t="s">
        <v>32</v>
      </c>
      <c r="F1268">
        <v>196474</v>
      </c>
      <c r="G1268" t="s">
        <v>1</v>
      </c>
      <c r="H1268" t="s">
        <v>17</v>
      </c>
      <c r="I1268" t="s">
        <v>3</v>
      </c>
      <c r="J1268">
        <v>0.34109</v>
      </c>
      <c r="K1268" t="s">
        <v>4</v>
      </c>
      <c r="L1268">
        <v>4374.79</v>
      </c>
      <c r="M1268" t="s">
        <v>5</v>
      </c>
      <c r="N1268">
        <v>10.286211870504999</v>
      </c>
      <c r="O1268" t="s">
        <v>6</v>
      </c>
      <c r="P1268">
        <v>45000</v>
      </c>
      <c r="Q1268" t="s">
        <v>7</v>
      </c>
      <c r="R1268">
        <v>45000</v>
      </c>
      <c r="S1268" t="s">
        <v>34</v>
      </c>
      <c r="T1268" t="s">
        <v>12677</v>
      </c>
      <c r="U1268" t="s">
        <v>12678</v>
      </c>
      <c r="V1268" t="s">
        <v>12679</v>
      </c>
      <c r="W1268">
        <v>0.214863</v>
      </c>
    </row>
    <row r="1269" spans="5:23">
      <c r="E1269" t="s">
        <v>35</v>
      </c>
      <c r="F1269">
        <v>196474</v>
      </c>
      <c r="G1269" t="s">
        <v>1</v>
      </c>
      <c r="H1269" t="s">
        <v>17</v>
      </c>
      <c r="I1269" t="s">
        <v>3</v>
      </c>
      <c r="J1269">
        <v>0.34109</v>
      </c>
      <c r="K1269" t="s">
        <v>4</v>
      </c>
      <c r="L1269">
        <v>4374.79</v>
      </c>
      <c r="M1269" t="s">
        <v>5</v>
      </c>
      <c r="N1269">
        <v>10.286211870504999</v>
      </c>
      <c r="O1269" t="s">
        <v>6</v>
      </c>
      <c r="P1269">
        <v>45000</v>
      </c>
      <c r="Q1269" t="s">
        <v>7</v>
      </c>
      <c r="R1269">
        <v>45000</v>
      </c>
      <c r="S1269" t="s">
        <v>34</v>
      </c>
      <c r="T1269" t="s">
        <v>12677</v>
      </c>
      <c r="U1269" t="s">
        <v>12678</v>
      </c>
      <c r="V1269" t="s">
        <v>12679</v>
      </c>
      <c r="W1269">
        <v>0.214863</v>
      </c>
    </row>
    <row r="1270" spans="5:23">
      <c r="E1270" t="s">
        <v>35</v>
      </c>
      <c r="F1270">
        <v>255261</v>
      </c>
      <c r="G1270" t="s">
        <v>1</v>
      </c>
      <c r="H1270" t="s">
        <v>36</v>
      </c>
      <c r="I1270" t="s">
        <v>3</v>
      </c>
      <c r="J1270">
        <v>0.30674099999999999</v>
      </c>
      <c r="K1270" t="s">
        <v>4</v>
      </c>
      <c r="L1270">
        <v>4163.6400000000003</v>
      </c>
      <c r="M1270" t="s">
        <v>5</v>
      </c>
      <c r="N1270">
        <v>10.807860910696</v>
      </c>
      <c r="O1270" t="s">
        <v>6</v>
      </c>
      <c r="P1270">
        <v>45000</v>
      </c>
      <c r="Q1270" t="s">
        <v>7</v>
      </c>
      <c r="R1270">
        <v>45000</v>
      </c>
      <c r="S1270" t="s">
        <v>37</v>
      </c>
      <c r="T1270" t="s">
        <v>12680</v>
      </c>
      <c r="U1270" t="s">
        <v>12681</v>
      </c>
      <c r="V1270" t="s">
        <v>12682</v>
      </c>
      <c r="W1270">
        <v>0.23665900000000001</v>
      </c>
    </row>
    <row r="1271" spans="5:23">
      <c r="E1271" t="s">
        <v>38</v>
      </c>
      <c r="F1271">
        <v>255261</v>
      </c>
      <c r="G1271" t="s">
        <v>1</v>
      </c>
      <c r="H1271" t="s">
        <v>36</v>
      </c>
      <c r="I1271" t="s">
        <v>3</v>
      </c>
      <c r="J1271">
        <v>0.30674099999999999</v>
      </c>
      <c r="K1271" t="s">
        <v>4</v>
      </c>
      <c r="L1271">
        <v>4163.6400000000003</v>
      </c>
      <c r="M1271" t="s">
        <v>5</v>
      </c>
      <c r="N1271">
        <v>10.807860910696</v>
      </c>
      <c r="O1271" t="s">
        <v>6</v>
      </c>
      <c r="P1271">
        <v>45000</v>
      </c>
      <c r="Q1271" t="s">
        <v>7</v>
      </c>
      <c r="R1271">
        <v>45000</v>
      </c>
      <c r="S1271" t="s">
        <v>39</v>
      </c>
      <c r="T1271" t="s">
        <v>12680</v>
      </c>
      <c r="U1271" t="s">
        <v>12681</v>
      </c>
      <c r="V1271" t="s">
        <v>12682</v>
      </c>
      <c r="W1271">
        <v>0.23665900000000001</v>
      </c>
    </row>
    <row r="1272" spans="5:23">
      <c r="E1272" t="s">
        <v>38</v>
      </c>
      <c r="F1272">
        <v>245048</v>
      </c>
      <c r="G1272" t="s">
        <v>1</v>
      </c>
      <c r="H1272" t="s">
        <v>40</v>
      </c>
      <c r="I1272" t="s">
        <v>3</v>
      </c>
      <c r="J1272">
        <v>0.30715599999999998</v>
      </c>
      <c r="K1272" t="s">
        <v>4</v>
      </c>
      <c r="L1272">
        <v>4325.46</v>
      </c>
      <c r="M1272" t="s">
        <v>5</v>
      </c>
      <c r="N1272">
        <v>10.403525473353</v>
      </c>
      <c r="O1272" t="s">
        <v>6</v>
      </c>
      <c r="P1272">
        <v>45000</v>
      </c>
      <c r="Q1272" t="s">
        <v>7</v>
      </c>
      <c r="R1272">
        <v>45000</v>
      </c>
      <c r="S1272" t="s">
        <v>41</v>
      </c>
      <c r="T1272" t="s">
        <v>12683</v>
      </c>
      <c r="U1272" t="s">
        <v>12684</v>
      </c>
      <c r="V1272" t="s">
        <v>12685</v>
      </c>
      <c r="W1272">
        <v>0.224525</v>
      </c>
    </row>
    <row r="1273" spans="5:23">
      <c r="E1273" t="s">
        <v>42</v>
      </c>
      <c r="F1273">
        <v>245048</v>
      </c>
      <c r="G1273" t="s">
        <v>1</v>
      </c>
      <c r="H1273" t="s">
        <v>40</v>
      </c>
      <c r="I1273" t="s">
        <v>3</v>
      </c>
      <c r="J1273">
        <v>0.30715599999999998</v>
      </c>
      <c r="K1273" t="s">
        <v>4</v>
      </c>
      <c r="L1273">
        <v>4325.46</v>
      </c>
      <c r="M1273" t="s">
        <v>5</v>
      </c>
      <c r="N1273">
        <v>10.403525473353</v>
      </c>
      <c r="O1273" t="s">
        <v>6</v>
      </c>
      <c r="P1273">
        <v>45000</v>
      </c>
      <c r="Q1273" t="s">
        <v>7</v>
      </c>
      <c r="R1273">
        <v>45000</v>
      </c>
      <c r="S1273" t="s">
        <v>41</v>
      </c>
      <c r="T1273" t="s">
        <v>12683</v>
      </c>
      <c r="U1273" t="s">
        <v>12684</v>
      </c>
      <c r="V1273" t="s">
        <v>12685</v>
      </c>
      <c r="W1273">
        <v>0.224525</v>
      </c>
    </row>
    <row r="1274" spans="5:23">
      <c r="E1274" t="s">
        <v>42</v>
      </c>
      <c r="F1274">
        <v>32454.9</v>
      </c>
      <c r="G1274" t="s">
        <v>1</v>
      </c>
      <c r="H1274" t="s">
        <v>14</v>
      </c>
      <c r="I1274" t="s">
        <v>3</v>
      </c>
      <c r="J1274">
        <v>0.82941299999999996</v>
      </c>
      <c r="K1274" t="s">
        <v>4</v>
      </c>
      <c r="L1274">
        <v>4478.96</v>
      </c>
      <c r="M1274" t="s">
        <v>5</v>
      </c>
      <c r="N1274">
        <v>10.0469695028</v>
      </c>
      <c r="O1274" t="s">
        <v>6</v>
      </c>
      <c r="P1274">
        <v>45000</v>
      </c>
      <c r="Q1274" t="s">
        <v>7</v>
      </c>
      <c r="R1274">
        <v>45000</v>
      </c>
      <c r="S1274" t="s">
        <v>43</v>
      </c>
      <c r="T1274" t="s">
        <v>12686</v>
      </c>
      <c r="U1274" t="s">
        <v>12687</v>
      </c>
      <c r="V1274" t="s">
        <v>12688</v>
      </c>
      <c r="W1274">
        <v>5.7064799999999999E-2</v>
      </c>
    </row>
    <row r="1275" spans="5:23">
      <c r="E1275" t="s">
        <v>44</v>
      </c>
      <c r="F1275">
        <v>32454.9</v>
      </c>
      <c r="G1275" t="s">
        <v>1</v>
      </c>
      <c r="H1275" t="s">
        <v>14</v>
      </c>
      <c r="I1275" t="s">
        <v>3</v>
      </c>
      <c r="J1275">
        <v>0.82941299999999996</v>
      </c>
      <c r="K1275" t="s">
        <v>4</v>
      </c>
      <c r="L1275">
        <v>4478.96</v>
      </c>
      <c r="M1275" t="s">
        <v>5</v>
      </c>
      <c r="N1275">
        <v>10.0469695028</v>
      </c>
      <c r="O1275" t="s">
        <v>6</v>
      </c>
      <c r="P1275">
        <v>45000</v>
      </c>
      <c r="Q1275" t="s">
        <v>7</v>
      </c>
      <c r="R1275">
        <v>45000</v>
      </c>
      <c r="S1275" t="s">
        <v>45</v>
      </c>
      <c r="T1275" t="s">
        <v>12686</v>
      </c>
      <c r="U1275" t="s">
        <v>12687</v>
      </c>
      <c r="V1275" t="s">
        <v>12688</v>
      </c>
      <c r="W1275">
        <v>5.7064799999999999E-2</v>
      </c>
    </row>
    <row r="1276" spans="5:23">
      <c r="E1276" t="s">
        <v>44</v>
      </c>
      <c r="F1276">
        <v>31907.4</v>
      </c>
      <c r="G1276" t="s">
        <v>1</v>
      </c>
      <c r="H1276" t="s">
        <v>10</v>
      </c>
      <c r="I1276" t="s">
        <v>3</v>
      </c>
      <c r="J1276">
        <v>0.83551799999999998</v>
      </c>
      <c r="K1276" t="s">
        <v>4</v>
      </c>
      <c r="L1276">
        <v>4489.4799999999996</v>
      </c>
      <c r="M1276" t="s">
        <v>5</v>
      </c>
      <c r="N1276">
        <v>10.023434722036001</v>
      </c>
      <c r="O1276" t="s">
        <v>6</v>
      </c>
      <c r="P1276">
        <v>45000</v>
      </c>
      <c r="Q1276" t="s">
        <v>7</v>
      </c>
      <c r="R1276">
        <v>45000</v>
      </c>
      <c r="S1276" t="s">
        <v>11</v>
      </c>
      <c r="T1276" t="s">
        <v>12656</v>
      </c>
      <c r="U1276" t="s">
        <v>12657</v>
      </c>
      <c r="V1276" t="s">
        <v>12658</v>
      </c>
      <c r="W1276">
        <v>5.14108E-2</v>
      </c>
    </row>
    <row r="1277" spans="5:23">
      <c r="E1277" t="s">
        <v>0</v>
      </c>
      <c r="F1277">
        <v>46247.4</v>
      </c>
      <c r="G1277" t="s">
        <v>1</v>
      </c>
      <c r="H1277" t="s">
        <v>2</v>
      </c>
      <c r="I1277" t="s">
        <v>3</v>
      </c>
      <c r="J1277">
        <v>0.69662299999999999</v>
      </c>
      <c r="K1277" t="s">
        <v>4</v>
      </c>
      <c r="L1277">
        <v>4455.71</v>
      </c>
      <c r="M1277" t="s">
        <v>5</v>
      </c>
      <c r="N1277">
        <v>10.099401161868</v>
      </c>
      <c r="O1277" t="s">
        <v>6</v>
      </c>
      <c r="P1277">
        <v>45000</v>
      </c>
      <c r="Q1277" t="s">
        <v>7</v>
      </c>
      <c r="R1277">
        <v>45000</v>
      </c>
      <c r="S1277" t="s">
        <v>8</v>
      </c>
      <c r="T1277" t="s">
        <v>12689</v>
      </c>
      <c r="U1277" t="s">
        <v>12690</v>
      </c>
      <c r="V1277" t="s">
        <v>12691</v>
      </c>
      <c r="W1277">
        <v>0.10703</v>
      </c>
    </row>
    <row r="1278" spans="5:23">
      <c r="E1278" t="s">
        <v>9</v>
      </c>
      <c r="F1278">
        <v>32266.799999999999</v>
      </c>
      <c r="G1278" t="s">
        <v>1</v>
      </c>
      <c r="H1278" t="s">
        <v>10</v>
      </c>
      <c r="I1278" t="s">
        <v>3</v>
      </c>
      <c r="J1278">
        <v>0.83085100000000001</v>
      </c>
      <c r="K1278" t="s">
        <v>4</v>
      </c>
      <c r="L1278">
        <v>4489.49</v>
      </c>
      <c r="M1278" t="s">
        <v>5</v>
      </c>
      <c r="N1278">
        <v>10.02341027282</v>
      </c>
      <c r="O1278" t="s">
        <v>6</v>
      </c>
      <c r="P1278">
        <v>45000</v>
      </c>
      <c r="Q1278" t="s">
        <v>7</v>
      </c>
      <c r="R1278">
        <v>45000</v>
      </c>
      <c r="S1278" t="s">
        <v>11</v>
      </c>
      <c r="T1278" t="s">
        <v>12692</v>
      </c>
      <c r="U1278" t="s">
        <v>12693</v>
      </c>
      <c r="V1278" t="s">
        <v>12694</v>
      </c>
      <c r="W1278">
        <v>5.6685399999999997E-2</v>
      </c>
    </row>
    <row r="1279" spans="5:23">
      <c r="E1279" t="s">
        <v>12</v>
      </c>
      <c r="F1279">
        <v>46247.4</v>
      </c>
      <c r="G1279" t="s">
        <v>1</v>
      </c>
      <c r="H1279" t="s">
        <v>2</v>
      </c>
      <c r="I1279" t="s">
        <v>3</v>
      </c>
      <c r="J1279">
        <v>0.69662299999999999</v>
      </c>
      <c r="K1279" t="s">
        <v>4</v>
      </c>
      <c r="L1279">
        <v>4455.71</v>
      </c>
      <c r="M1279" t="s">
        <v>5</v>
      </c>
      <c r="N1279">
        <v>10.099401161868</v>
      </c>
      <c r="O1279" t="s">
        <v>6</v>
      </c>
      <c r="P1279">
        <v>45000</v>
      </c>
      <c r="Q1279" t="s">
        <v>7</v>
      </c>
      <c r="R1279">
        <v>45000</v>
      </c>
      <c r="S1279" t="s">
        <v>13</v>
      </c>
      <c r="T1279" t="s">
        <v>12689</v>
      </c>
      <c r="U1279" t="s">
        <v>12690</v>
      </c>
      <c r="V1279" t="s">
        <v>12691</v>
      </c>
      <c r="W1279">
        <v>0.10703</v>
      </c>
    </row>
    <row r="1280" spans="5:23">
      <c r="E1280" t="s">
        <v>12</v>
      </c>
      <c r="F1280">
        <v>46232</v>
      </c>
      <c r="G1280" t="s">
        <v>1</v>
      </c>
      <c r="H1280" t="s">
        <v>14</v>
      </c>
      <c r="I1280" t="s">
        <v>3</v>
      </c>
      <c r="J1280">
        <v>0.69501900000000005</v>
      </c>
      <c r="K1280" t="s">
        <v>4</v>
      </c>
      <c r="L1280">
        <v>4477.79</v>
      </c>
      <c r="M1280" t="s">
        <v>5</v>
      </c>
      <c r="N1280">
        <v>10.049604771127999</v>
      </c>
      <c r="O1280" t="s">
        <v>6</v>
      </c>
      <c r="P1280">
        <v>45000</v>
      </c>
      <c r="Q1280" t="s">
        <v>7</v>
      </c>
      <c r="R1280">
        <v>45000</v>
      </c>
      <c r="S1280" t="s">
        <v>15</v>
      </c>
      <c r="T1280" t="s">
        <v>12695</v>
      </c>
      <c r="U1280" t="s">
        <v>12696</v>
      </c>
      <c r="V1280" t="s">
        <v>12697</v>
      </c>
      <c r="W1280">
        <v>9.3976900000000002E-2</v>
      </c>
    </row>
    <row r="1281" spans="5:23">
      <c r="E1281" t="s">
        <v>16</v>
      </c>
      <c r="F1281">
        <v>46232</v>
      </c>
      <c r="G1281" t="s">
        <v>1</v>
      </c>
      <c r="H1281" t="s">
        <v>14</v>
      </c>
      <c r="I1281" t="s">
        <v>3</v>
      </c>
      <c r="J1281">
        <v>0.69501900000000005</v>
      </c>
      <c r="K1281" t="s">
        <v>4</v>
      </c>
      <c r="L1281">
        <v>4477.79</v>
      </c>
      <c r="M1281" t="s">
        <v>5</v>
      </c>
      <c r="N1281">
        <v>10.049604771127999</v>
      </c>
      <c r="O1281" t="s">
        <v>6</v>
      </c>
      <c r="P1281">
        <v>45000</v>
      </c>
      <c r="Q1281" t="s">
        <v>7</v>
      </c>
      <c r="R1281">
        <v>45000</v>
      </c>
      <c r="S1281" t="s">
        <v>15</v>
      </c>
      <c r="T1281" t="s">
        <v>12695</v>
      </c>
      <c r="U1281" t="s">
        <v>12696</v>
      </c>
      <c r="V1281" t="s">
        <v>12697</v>
      </c>
      <c r="W1281">
        <v>9.3976900000000002E-2</v>
      </c>
    </row>
    <row r="1282" spans="5:23">
      <c r="E1282" t="s">
        <v>16</v>
      </c>
      <c r="F1282">
        <v>88727.6</v>
      </c>
      <c r="G1282" t="s">
        <v>1</v>
      </c>
      <c r="H1282" t="s">
        <v>17</v>
      </c>
      <c r="I1282" t="s">
        <v>3</v>
      </c>
      <c r="J1282">
        <v>0.50600999999999996</v>
      </c>
      <c r="K1282" t="s">
        <v>4</v>
      </c>
      <c r="L1282">
        <v>4401.7299999999996</v>
      </c>
      <c r="M1282" t="s">
        <v>5</v>
      </c>
      <c r="N1282">
        <v>10.223258835715001</v>
      </c>
      <c r="O1282" t="s">
        <v>6</v>
      </c>
      <c r="P1282">
        <v>45000</v>
      </c>
      <c r="Q1282" t="s">
        <v>7</v>
      </c>
      <c r="R1282">
        <v>45000</v>
      </c>
      <c r="S1282" t="s">
        <v>18</v>
      </c>
      <c r="T1282" t="s">
        <v>12698</v>
      </c>
      <c r="U1282" t="s">
        <v>12699</v>
      </c>
      <c r="V1282" t="s">
        <v>12700</v>
      </c>
      <c r="W1282">
        <v>0.161472</v>
      </c>
    </row>
    <row r="1283" spans="5:23">
      <c r="E1283" t="s">
        <v>19</v>
      </c>
      <c r="F1283">
        <v>88727.6</v>
      </c>
      <c r="G1283" t="s">
        <v>1</v>
      </c>
      <c r="H1283" t="s">
        <v>17</v>
      </c>
      <c r="I1283" t="s">
        <v>3</v>
      </c>
      <c r="J1283">
        <v>0.50600999999999996</v>
      </c>
      <c r="K1283" t="s">
        <v>4</v>
      </c>
      <c r="L1283">
        <v>4401.7299999999996</v>
      </c>
      <c r="M1283" t="s">
        <v>5</v>
      </c>
      <c r="N1283">
        <v>10.223258835715001</v>
      </c>
      <c r="O1283" t="s">
        <v>6</v>
      </c>
      <c r="P1283">
        <v>45000</v>
      </c>
      <c r="Q1283" t="s">
        <v>7</v>
      </c>
      <c r="R1283">
        <v>45000</v>
      </c>
      <c r="S1283" t="s">
        <v>20</v>
      </c>
      <c r="T1283" t="s">
        <v>12698</v>
      </c>
      <c r="U1283" t="s">
        <v>12699</v>
      </c>
      <c r="V1283" t="s">
        <v>12700</v>
      </c>
      <c r="W1283">
        <v>0.161472</v>
      </c>
    </row>
    <row r="1284" spans="5:23">
      <c r="E1284" t="s">
        <v>19</v>
      </c>
      <c r="F1284">
        <v>87616.7</v>
      </c>
      <c r="G1284" t="s">
        <v>1</v>
      </c>
      <c r="H1284" t="s">
        <v>2</v>
      </c>
      <c r="I1284" t="s">
        <v>3</v>
      </c>
      <c r="J1284">
        <v>0.50643099999999996</v>
      </c>
      <c r="K1284" t="s">
        <v>4</v>
      </c>
      <c r="L1284">
        <v>4450.12</v>
      </c>
      <c r="M1284" t="s">
        <v>5</v>
      </c>
      <c r="N1284">
        <v>10.112076242167999</v>
      </c>
      <c r="O1284" t="s">
        <v>6</v>
      </c>
      <c r="P1284">
        <v>45000</v>
      </c>
      <c r="Q1284" t="s">
        <v>7</v>
      </c>
      <c r="R1284">
        <v>45000</v>
      </c>
      <c r="S1284" t="s">
        <v>21</v>
      </c>
      <c r="T1284" t="s">
        <v>12701</v>
      </c>
      <c r="U1284" t="s">
        <v>12702</v>
      </c>
      <c r="V1284" t="s">
        <v>12703</v>
      </c>
      <c r="W1284">
        <v>0.16763600000000001</v>
      </c>
    </row>
    <row r="1285" spans="5:23">
      <c r="E1285" t="s">
        <v>22</v>
      </c>
      <c r="F1285">
        <v>87616.7</v>
      </c>
      <c r="G1285" t="s">
        <v>1</v>
      </c>
      <c r="H1285" t="s">
        <v>2</v>
      </c>
      <c r="I1285" t="s">
        <v>3</v>
      </c>
      <c r="J1285">
        <v>0.50643099999999996</v>
      </c>
      <c r="K1285" t="s">
        <v>4</v>
      </c>
      <c r="L1285">
        <v>4450.12</v>
      </c>
      <c r="M1285" t="s">
        <v>5</v>
      </c>
      <c r="N1285">
        <v>10.112076242167999</v>
      </c>
      <c r="O1285" t="s">
        <v>6</v>
      </c>
      <c r="P1285">
        <v>45000</v>
      </c>
      <c r="Q1285" t="s">
        <v>7</v>
      </c>
      <c r="R1285">
        <v>45000</v>
      </c>
      <c r="S1285" t="s">
        <v>21</v>
      </c>
      <c r="T1285" t="s">
        <v>12701</v>
      </c>
      <c r="U1285" t="s">
        <v>12702</v>
      </c>
      <c r="V1285" t="s">
        <v>12703</v>
      </c>
      <c r="W1285">
        <v>0.16763600000000001</v>
      </c>
    </row>
    <row r="1286" spans="5:23">
      <c r="E1286" t="s">
        <v>22</v>
      </c>
      <c r="F1286">
        <v>140719</v>
      </c>
      <c r="G1286" t="s">
        <v>1</v>
      </c>
      <c r="H1286" t="s">
        <v>23</v>
      </c>
      <c r="I1286" t="s">
        <v>3</v>
      </c>
      <c r="J1286">
        <v>0.40490199999999998</v>
      </c>
      <c r="K1286" t="s">
        <v>4</v>
      </c>
      <c r="L1286">
        <v>4334.59</v>
      </c>
      <c r="M1286" t="s">
        <v>5</v>
      </c>
      <c r="N1286">
        <v>10.381599780467001</v>
      </c>
      <c r="O1286" t="s">
        <v>6</v>
      </c>
      <c r="P1286">
        <v>45000</v>
      </c>
      <c r="Q1286" t="s">
        <v>7</v>
      </c>
      <c r="R1286">
        <v>45000</v>
      </c>
      <c r="S1286" t="s">
        <v>24</v>
      </c>
      <c r="T1286" t="s">
        <v>12704</v>
      </c>
      <c r="U1286" t="s">
        <v>12705</v>
      </c>
      <c r="V1286" t="s">
        <v>12706</v>
      </c>
      <c r="W1286">
        <v>0.19457199999999999</v>
      </c>
    </row>
    <row r="1287" spans="5:23">
      <c r="E1287" t="s">
        <v>25</v>
      </c>
      <c r="F1287">
        <v>140719</v>
      </c>
      <c r="G1287" t="s">
        <v>1</v>
      </c>
      <c r="H1287" t="s">
        <v>23</v>
      </c>
      <c r="I1287" t="s">
        <v>3</v>
      </c>
      <c r="J1287">
        <v>0.40490199999999998</v>
      </c>
      <c r="K1287" t="s">
        <v>4</v>
      </c>
      <c r="L1287">
        <v>4334.59</v>
      </c>
      <c r="M1287" t="s">
        <v>5</v>
      </c>
      <c r="N1287">
        <v>10.381599780467001</v>
      </c>
      <c r="O1287" t="s">
        <v>6</v>
      </c>
      <c r="P1287">
        <v>45000</v>
      </c>
      <c r="Q1287" t="s">
        <v>7</v>
      </c>
      <c r="R1287">
        <v>45000</v>
      </c>
      <c r="S1287" t="s">
        <v>26</v>
      </c>
      <c r="T1287" t="s">
        <v>12704</v>
      </c>
      <c r="U1287" t="s">
        <v>12705</v>
      </c>
      <c r="V1287" t="s">
        <v>12706</v>
      </c>
      <c r="W1287">
        <v>0.19457199999999999</v>
      </c>
    </row>
    <row r="1288" spans="5:23">
      <c r="E1288" t="s">
        <v>25</v>
      </c>
      <c r="F1288">
        <v>144637</v>
      </c>
      <c r="G1288" t="s">
        <v>1</v>
      </c>
      <c r="H1288" t="s">
        <v>27</v>
      </c>
      <c r="I1288" t="s">
        <v>3</v>
      </c>
      <c r="J1288">
        <v>0.39566800000000002</v>
      </c>
      <c r="K1288" t="s">
        <v>4</v>
      </c>
      <c r="L1288">
        <v>4416.29</v>
      </c>
      <c r="M1288" t="s">
        <v>5</v>
      </c>
      <c r="N1288">
        <v>10.189548832264</v>
      </c>
      <c r="O1288" t="s">
        <v>6</v>
      </c>
      <c r="P1288">
        <v>45000</v>
      </c>
      <c r="Q1288" t="s">
        <v>7</v>
      </c>
      <c r="R1288">
        <v>45000</v>
      </c>
      <c r="S1288" t="s">
        <v>28</v>
      </c>
      <c r="T1288" t="s">
        <v>12707</v>
      </c>
      <c r="U1288" t="s">
        <v>12708</v>
      </c>
      <c r="V1288" t="s">
        <v>12709</v>
      </c>
      <c r="W1288">
        <v>0.207647</v>
      </c>
    </row>
    <row r="1289" spans="5:23">
      <c r="E1289" t="s">
        <v>29</v>
      </c>
      <c r="F1289">
        <v>144637</v>
      </c>
      <c r="G1289" t="s">
        <v>1</v>
      </c>
      <c r="H1289" t="s">
        <v>27</v>
      </c>
      <c r="I1289" t="s">
        <v>3</v>
      </c>
      <c r="J1289">
        <v>0.39566800000000002</v>
      </c>
      <c r="K1289" t="s">
        <v>4</v>
      </c>
      <c r="L1289">
        <v>4416.29</v>
      </c>
      <c r="M1289" t="s">
        <v>5</v>
      </c>
      <c r="N1289">
        <v>10.189548832264</v>
      </c>
      <c r="O1289" t="s">
        <v>6</v>
      </c>
      <c r="P1289">
        <v>45000</v>
      </c>
      <c r="Q1289" t="s">
        <v>7</v>
      </c>
      <c r="R1289">
        <v>45000</v>
      </c>
      <c r="S1289" t="s">
        <v>28</v>
      </c>
      <c r="T1289" t="s">
        <v>12707</v>
      </c>
      <c r="U1289" t="s">
        <v>12708</v>
      </c>
      <c r="V1289" t="s">
        <v>12709</v>
      </c>
      <c r="W1289">
        <v>0.207647</v>
      </c>
    </row>
    <row r="1290" spans="5:23">
      <c r="E1290" t="s">
        <v>29</v>
      </c>
      <c r="F1290">
        <v>196896</v>
      </c>
      <c r="G1290" t="s">
        <v>1</v>
      </c>
      <c r="H1290" t="s">
        <v>30</v>
      </c>
      <c r="I1290" t="s">
        <v>3</v>
      </c>
      <c r="J1290">
        <v>0.34545500000000001</v>
      </c>
      <c r="K1290" t="s">
        <v>4</v>
      </c>
      <c r="L1290">
        <v>4255.79</v>
      </c>
      <c r="M1290" t="s">
        <v>5</v>
      </c>
      <c r="N1290">
        <v>10.573836918905</v>
      </c>
      <c r="O1290" t="s">
        <v>6</v>
      </c>
      <c r="P1290">
        <v>45000</v>
      </c>
      <c r="Q1290" t="s">
        <v>7</v>
      </c>
      <c r="R1290">
        <v>45000</v>
      </c>
      <c r="S1290" t="s">
        <v>31</v>
      </c>
      <c r="T1290" t="s">
        <v>12710</v>
      </c>
      <c r="U1290" t="s">
        <v>12711</v>
      </c>
      <c r="V1290" t="s">
        <v>12712</v>
      </c>
      <c r="W1290">
        <v>0.21460199999999999</v>
      </c>
    </row>
    <row r="1291" spans="5:23">
      <c r="E1291" t="s">
        <v>32</v>
      </c>
      <c r="F1291">
        <v>196896</v>
      </c>
      <c r="G1291" t="s">
        <v>1</v>
      </c>
      <c r="H1291" t="s">
        <v>30</v>
      </c>
      <c r="I1291" t="s">
        <v>3</v>
      </c>
      <c r="J1291">
        <v>0.34545500000000001</v>
      </c>
      <c r="K1291" t="s">
        <v>4</v>
      </c>
      <c r="L1291">
        <v>4255.79</v>
      </c>
      <c r="M1291" t="s">
        <v>5</v>
      </c>
      <c r="N1291">
        <v>10.573836918905</v>
      </c>
      <c r="O1291" t="s">
        <v>6</v>
      </c>
      <c r="P1291">
        <v>45000</v>
      </c>
      <c r="Q1291" t="s">
        <v>7</v>
      </c>
      <c r="R1291">
        <v>45000</v>
      </c>
      <c r="S1291" t="s">
        <v>33</v>
      </c>
      <c r="T1291" t="s">
        <v>12710</v>
      </c>
      <c r="U1291" t="s">
        <v>12711</v>
      </c>
      <c r="V1291" t="s">
        <v>12712</v>
      </c>
      <c r="W1291">
        <v>0.21460199999999999</v>
      </c>
    </row>
    <row r="1292" spans="5:23">
      <c r="E1292" t="s">
        <v>32</v>
      </c>
      <c r="F1292">
        <v>199479</v>
      </c>
      <c r="G1292" t="s">
        <v>1</v>
      </c>
      <c r="H1292" t="s">
        <v>17</v>
      </c>
      <c r="I1292" t="s">
        <v>3</v>
      </c>
      <c r="J1292">
        <v>0.33853699999999998</v>
      </c>
      <c r="K1292" t="s">
        <v>4</v>
      </c>
      <c r="L1292">
        <v>4374.13</v>
      </c>
      <c r="M1292" t="s">
        <v>5</v>
      </c>
      <c r="N1292">
        <v>10.287771076345001</v>
      </c>
      <c r="O1292" t="s">
        <v>6</v>
      </c>
      <c r="P1292">
        <v>45000</v>
      </c>
      <c r="Q1292" t="s">
        <v>7</v>
      </c>
      <c r="R1292">
        <v>45000</v>
      </c>
      <c r="S1292" t="s">
        <v>34</v>
      </c>
      <c r="T1292" t="s">
        <v>12713</v>
      </c>
      <c r="U1292" t="s">
        <v>12714</v>
      </c>
      <c r="V1292" t="s">
        <v>12715</v>
      </c>
      <c r="W1292">
        <v>0.219806</v>
      </c>
    </row>
    <row r="1293" spans="5:23">
      <c r="E1293" t="s">
        <v>35</v>
      </c>
      <c r="F1293">
        <v>199479</v>
      </c>
      <c r="G1293" t="s">
        <v>1</v>
      </c>
      <c r="H1293" t="s">
        <v>17</v>
      </c>
      <c r="I1293" t="s">
        <v>3</v>
      </c>
      <c r="J1293">
        <v>0.33853699999999998</v>
      </c>
      <c r="K1293" t="s">
        <v>4</v>
      </c>
      <c r="L1293">
        <v>4374.13</v>
      </c>
      <c r="M1293" t="s">
        <v>5</v>
      </c>
      <c r="N1293">
        <v>10.287771076345001</v>
      </c>
      <c r="O1293" t="s">
        <v>6</v>
      </c>
      <c r="P1293">
        <v>45000</v>
      </c>
      <c r="Q1293" t="s">
        <v>7</v>
      </c>
      <c r="R1293">
        <v>45000</v>
      </c>
      <c r="S1293" t="s">
        <v>34</v>
      </c>
      <c r="T1293" t="s">
        <v>12713</v>
      </c>
      <c r="U1293" t="s">
        <v>12714</v>
      </c>
      <c r="V1293" t="s">
        <v>12715</v>
      </c>
      <c r="W1293">
        <v>0.219806</v>
      </c>
    </row>
    <row r="1294" spans="5:23">
      <c r="E1294" t="s">
        <v>35</v>
      </c>
      <c r="F1294">
        <v>257783</v>
      </c>
      <c r="G1294" t="s">
        <v>1</v>
      </c>
      <c r="H1294" t="s">
        <v>36</v>
      </c>
      <c r="I1294" t="s">
        <v>3</v>
      </c>
      <c r="J1294">
        <v>0.30527100000000001</v>
      </c>
      <c r="K1294" t="s">
        <v>4</v>
      </c>
      <c r="L1294">
        <v>4162.7</v>
      </c>
      <c r="M1294" t="s">
        <v>5</v>
      </c>
      <c r="N1294">
        <v>10.810296427311</v>
      </c>
      <c r="O1294" t="s">
        <v>6</v>
      </c>
      <c r="P1294">
        <v>45000</v>
      </c>
      <c r="Q1294" t="s">
        <v>7</v>
      </c>
      <c r="R1294">
        <v>45000</v>
      </c>
      <c r="S1294" t="s">
        <v>37</v>
      </c>
      <c r="T1294" t="s">
        <v>12716</v>
      </c>
      <c r="U1294" t="s">
        <v>12717</v>
      </c>
      <c r="V1294" t="s">
        <v>12718</v>
      </c>
      <c r="W1294">
        <v>0.23095499999999999</v>
      </c>
    </row>
    <row r="1295" spans="5:23">
      <c r="E1295" t="s">
        <v>38</v>
      </c>
      <c r="F1295">
        <v>257783</v>
      </c>
      <c r="G1295" t="s">
        <v>1</v>
      </c>
      <c r="H1295" t="s">
        <v>36</v>
      </c>
      <c r="I1295" t="s">
        <v>3</v>
      </c>
      <c r="J1295">
        <v>0.30527100000000001</v>
      </c>
      <c r="K1295" t="s">
        <v>4</v>
      </c>
      <c r="L1295">
        <v>4162.7</v>
      </c>
      <c r="M1295" t="s">
        <v>5</v>
      </c>
      <c r="N1295">
        <v>10.810296427311</v>
      </c>
      <c r="O1295" t="s">
        <v>6</v>
      </c>
      <c r="P1295">
        <v>45000</v>
      </c>
      <c r="Q1295" t="s">
        <v>7</v>
      </c>
      <c r="R1295">
        <v>45000</v>
      </c>
      <c r="S1295" t="s">
        <v>39</v>
      </c>
      <c r="T1295" t="s">
        <v>12716</v>
      </c>
      <c r="U1295" t="s">
        <v>12717</v>
      </c>
      <c r="V1295" t="s">
        <v>12718</v>
      </c>
      <c r="W1295">
        <v>0.23095499999999999</v>
      </c>
    </row>
    <row r="1296" spans="5:23">
      <c r="E1296" t="s">
        <v>38</v>
      </c>
      <c r="F1296">
        <v>242157</v>
      </c>
      <c r="G1296" t="s">
        <v>1</v>
      </c>
      <c r="H1296" t="s">
        <v>40</v>
      </c>
      <c r="I1296" t="s">
        <v>3</v>
      </c>
      <c r="J1296">
        <v>0.30893999999999999</v>
      </c>
      <c r="K1296" t="s">
        <v>4</v>
      </c>
      <c r="L1296">
        <v>4326.67</v>
      </c>
      <c r="M1296" t="s">
        <v>5</v>
      </c>
      <c r="N1296">
        <v>10.400602259409</v>
      </c>
      <c r="O1296" t="s">
        <v>6</v>
      </c>
      <c r="P1296">
        <v>45000</v>
      </c>
      <c r="Q1296" t="s">
        <v>7</v>
      </c>
      <c r="R1296">
        <v>45000</v>
      </c>
      <c r="S1296" t="s">
        <v>41</v>
      </c>
      <c r="T1296" t="s">
        <v>12719</v>
      </c>
      <c r="U1296" t="s">
        <v>12720</v>
      </c>
      <c r="V1296" t="s">
        <v>12721</v>
      </c>
      <c r="W1296">
        <v>0.23671300000000001</v>
      </c>
    </row>
    <row r="1297" spans="5:23">
      <c r="E1297" t="s">
        <v>42</v>
      </c>
      <c r="F1297">
        <v>242157</v>
      </c>
      <c r="G1297" t="s">
        <v>1</v>
      </c>
      <c r="H1297" t="s">
        <v>40</v>
      </c>
      <c r="I1297" t="s">
        <v>3</v>
      </c>
      <c r="J1297">
        <v>0.30893999999999999</v>
      </c>
      <c r="K1297" t="s">
        <v>4</v>
      </c>
      <c r="L1297">
        <v>4326.67</v>
      </c>
      <c r="M1297" t="s">
        <v>5</v>
      </c>
      <c r="N1297">
        <v>10.400602259409</v>
      </c>
      <c r="O1297" t="s">
        <v>6</v>
      </c>
      <c r="P1297">
        <v>45000</v>
      </c>
      <c r="Q1297" t="s">
        <v>7</v>
      </c>
      <c r="R1297">
        <v>45000</v>
      </c>
      <c r="S1297" t="s">
        <v>41</v>
      </c>
      <c r="T1297" t="s">
        <v>12719</v>
      </c>
      <c r="U1297" t="s">
        <v>12720</v>
      </c>
      <c r="V1297" t="s">
        <v>12721</v>
      </c>
      <c r="W1297">
        <v>0.23671300000000001</v>
      </c>
    </row>
    <row r="1298" spans="5:23">
      <c r="E1298" t="s">
        <v>42</v>
      </c>
      <c r="F1298">
        <v>32297.599999999999</v>
      </c>
      <c r="G1298" t="s">
        <v>1</v>
      </c>
      <c r="H1298" t="s">
        <v>14</v>
      </c>
      <c r="I1298" t="s">
        <v>3</v>
      </c>
      <c r="J1298">
        <v>0.83141900000000002</v>
      </c>
      <c r="K1298" t="s">
        <v>4</v>
      </c>
      <c r="L1298">
        <v>4479.09</v>
      </c>
      <c r="M1298" t="s">
        <v>5</v>
      </c>
      <c r="N1298">
        <v>10.046676706208</v>
      </c>
      <c r="O1298" t="s">
        <v>6</v>
      </c>
      <c r="P1298">
        <v>45000</v>
      </c>
      <c r="Q1298" t="s">
        <v>7</v>
      </c>
      <c r="R1298">
        <v>45000</v>
      </c>
      <c r="S1298" t="s">
        <v>43</v>
      </c>
      <c r="T1298" t="s">
        <v>12722</v>
      </c>
      <c r="U1298" t="s">
        <v>12723</v>
      </c>
      <c r="V1298" t="s">
        <v>12724</v>
      </c>
      <c r="W1298">
        <v>5.6908599999999997E-2</v>
      </c>
    </row>
    <row r="1299" spans="5:23">
      <c r="E1299" t="s">
        <v>44</v>
      </c>
      <c r="F1299">
        <v>32297.599999999999</v>
      </c>
      <c r="G1299" t="s">
        <v>1</v>
      </c>
      <c r="H1299" t="s">
        <v>14</v>
      </c>
      <c r="I1299" t="s">
        <v>3</v>
      </c>
      <c r="J1299">
        <v>0.83141900000000002</v>
      </c>
      <c r="K1299" t="s">
        <v>4</v>
      </c>
      <c r="L1299">
        <v>4479.09</v>
      </c>
      <c r="M1299" t="s">
        <v>5</v>
      </c>
      <c r="N1299">
        <v>10.046676706208</v>
      </c>
      <c r="O1299" t="s">
        <v>6</v>
      </c>
      <c r="P1299">
        <v>45000</v>
      </c>
      <c r="Q1299" t="s">
        <v>7</v>
      </c>
      <c r="R1299">
        <v>45000</v>
      </c>
      <c r="S1299" t="s">
        <v>45</v>
      </c>
      <c r="T1299" t="s">
        <v>12722</v>
      </c>
      <c r="U1299" t="s">
        <v>12723</v>
      </c>
      <c r="V1299" t="s">
        <v>12724</v>
      </c>
      <c r="W1299">
        <v>5.6908599999999997E-2</v>
      </c>
    </row>
    <row r="1300" spans="5:23">
      <c r="E1300" t="s">
        <v>44</v>
      </c>
      <c r="F1300">
        <v>32266.799999999999</v>
      </c>
      <c r="G1300" t="s">
        <v>1</v>
      </c>
      <c r="H1300" t="s">
        <v>10</v>
      </c>
      <c r="I1300" t="s">
        <v>3</v>
      </c>
      <c r="J1300">
        <v>0.83085100000000001</v>
      </c>
      <c r="K1300" t="s">
        <v>4</v>
      </c>
      <c r="L1300">
        <v>4489.49</v>
      </c>
      <c r="M1300" t="s">
        <v>5</v>
      </c>
      <c r="N1300">
        <v>10.02341027282</v>
      </c>
      <c r="O1300" t="s">
        <v>6</v>
      </c>
      <c r="P1300">
        <v>45000</v>
      </c>
      <c r="Q1300" t="s">
        <v>7</v>
      </c>
      <c r="R1300">
        <v>45000</v>
      </c>
      <c r="S1300" t="s">
        <v>11</v>
      </c>
      <c r="T1300" t="s">
        <v>12692</v>
      </c>
      <c r="U1300" t="s">
        <v>12693</v>
      </c>
      <c r="V1300" t="s">
        <v>12694</v>
      </c>
      <c r="W1300">
        <v>5.6685399999999997E-2</v>
      </c>
    </row>
    <row r="1301" spans="5:23">
      <c r="E1301" t="s">
        <v>0</v>
      </c>
      <c r="F1301">
        <v>46662.6</v>
      </c>
      <c r="G1301" t="s">
        <v>1</v>
      </c>
      <c r="H1301" t="s">
        <v>2</v>
      </c>
      <c r="I1301" t="s">
        <v>3</v>
      </c>
      <c r="J1301">
        <v>0.69349700000000003</v>
      </c>
      <c r="K1301" t="s">
        <v>4</v>
      </c>
      <c r="L1301">
        <v>4455.97</v>
      </c>
      <c r="M1301" t="s">
        <v>5</v>
      </c>
      <c r="N1301">
        <v>10.098816162678</v>
      </c>
      <c r="O1301" t="s">
        <v>6</v>
      </c>
      <c r="P1301">
        <v>45000</v>
      </c>
      <c r="Q1301" t="s">
        <v>7</v>
      </c>
      <c r="R1301">
        <v>45000</v>
      </c>
      <c r="S1301" t="s">
        <v>8</v>
      </c>
      <c r="T1301" t="s">
        <v>12725</v>
      </c>
      <c r="U1301" t="s">
        <v>12726</v>
      </c>
      <c r="V1301" t="s">
        <v>12727</v>
      </c>
      <c r="W1301">
        <v>9.4552899999999995E-2</v>
      </c>
    </row>
    <row r="1302" spans="5:23">
      <c r="E1302" t="s">
        <v>9</v>
      </c>
      <c r="F1302">
        <v>32488.3</v>
      </c>
      <c r="G1302" t="s">
        <v>1</v>
      </c>
      <c r="H1302" t="s">
        <v>10</v>
      </c>
      <c r="I1302" t="s">
        <v>3</v>
      </c>
      <c r="J1302">
        <v>0.82801899999999995</v>
      </c>
      <c r="K1302" t="s">
        <v>4</v>
      </c>
      <c r="L1302">
        <v>4489.4399999999996</v>
      </c>
      <c r="M1302" t="s">
        <v>5</v>
      </c>
      <c r="N1302">
        <v>10.0235325189</v>
      </c>
      <c r="O1302" t="s">
        <v>6</v>
      </c>
      <c r="P1302">
        <v>45000</v>
      </c>
      <c r="Q1302" t="s">
        <v>7</v>
      </c>
      <c r="R1302">
        <v>45000</v>
      </c>
      <c r="S1302" t="s">
        <v>11</v>
      </c>
      <c r="T1302" t="s">
        <v>12728</v>
      </c>
      <c r="U1302" t="s">
        <v>12729</v>
      </c>
      <c r="V1302" t="s">
        <v>12730</v>
      </c>
      <c r="W1302">
        <v>6.2462700000000003E-2</v>
      </c>
    </row>
    <row r="1303" spans="5:23">
      <c r="E1303" t="s">
        <v>12</v>
      </c>
      <c r="F1303">
        <v>46662.6</v>
      </c>
      <c r="G1303" t="s">
        <v>1</v>
      </c>
      <c r="H1303" t="s">
        <v>2</v>
      </c>
      <c r="I1303" t="s">
        <v>3</v>
      </c>
      <c r="J1303">
        <v>0.69349700000000003</v>
      </c>
      <c r="K1303" t="s">
        <v>4</v>
      </c>
      <c r="L1303">
        <v>4455.97</v>
      </c>
      <c r="M1303" t="s">
        <v>5</v>
      </c>
      <c r="N1303">
        <v>10.098816162678</v>
      </c>
      <c r="O1303" t="s">
        <v>6</v>
      </c>
      <c r="P1303">
        <v>45000</v>
      </c>
      <c r="Q1303" t="s">
        <v>7</v>
      </c>
      <c r="R1303">
        <v>45000</v>
      </c>
      <c r="S1303" t="s">
        <v>13</v>
      </c>
      <c r="T1303" t="s">
        <v>12725</v>
      </c>
      <c r="U1303" t="s">
        <v>12726</v>
      </c>
      <c r="V1303" t="s">
        <v>12727</v>
      </c>
      <c r="W1303">
        <v>9.4552899999999995E-2</v>
      </c>
    </row>
    <row r="1304" spans="5:23">
      <c r="E1304" t="s">
        <v>12</v>
      </c>
      <c r="F1304">
        <v>46253.8</v>
      </c>
      <c r="G1304" t="s">
        <v>1</v>
      </c>
      <c r="H1304" t="s">
        <v>14</v>
      </c>
      <c r="I1304" t="s">
        <v>3</v>
      </c>
      <c r="J1304">
        <v>0.69486599999999998</v>
      </c>
      <c r="K1304" t="s">
        <v>4</v>
      </c>
      <c r="L1304">
        <v>4477.66</v>
      </c>
      <c r="M1304" t="s">
        <v>5</v>
      </c>
      <c r="N1304">
        <v>10.04989756772</v>
      </c>
      <c r="O1304" t="s">
        <v>6</v>
      </c>
      <c r="P1304">
        <v>45000</v>
      </c>
      <c r="Q1304" t="s">
        <v>7</v>
      </c>
      <c r="R1304">
        <v>45000</v>
      </c>
      <c r="S1304" t="s">
        <v>15</v>
      </c>
      <c r="T1304" t="s">
        <v>12731</v>
      </c>
      <c r="U1304" t="s">
        <v>12732</v>
      </c>
      <c r="V1304" t="s">
        <v>12733</v>
      </c>
      <c r="W1304">
        <v>9.6915699999999994E-2</v>
      </c>
    </row>
    <row r="1305" spans="5:23">
      <c r="E1305" t="s">
        <v>16</v>
      </c>
      <c r="F1305">
        <v>46253.8</v>
      </c>
      <c r="G1305" t="s">
        <v>1</v>
      </c>
      <c r="H1305" t="s">
        <v>14</v>
      </c>
      <c r="I1305" t="s">
        <v>3</v>
      </c>
      <c r="J1305">
        <v>0.69486599999999998</v>
      </c>
      <c r="K1305" t="s">
        <v>4</v>
      </c>
      <c r="L1305">
        <v>4477.66</v>
      </c>
      <c r="M1305" t="s">
        <v>5</v>
      </c>
      <c r="N1305">
        <v>10.04989756772</v>
      </c>
      <c r="O1305" t="s">
        <v>6</v>
      </c>
      <c r="P1305">
        <v>45000</v>
      </c>
      <c r="Q1305" t="s">
        <v>7</v>
      </c>
      <c r="R1305">
        <v>45000</v>
      </c>
      <c r="S1305" t="s">
        <v>15</v>
      </c>
      <c r="T1305" t="s">
        <v>12731</v>
      </c>
      <c r="U1305" t="s">
        <v>12732</v>
      </c>
      <c r="V1305" t="s">
        <v>12733</v>
      </c>
      <c r="W1305">
        <v>9.6915699999999994E-2</v>
      </c>
    </row>
    <row r="1306" spans="5:23">
      <c r="E1306" t="s">
        <v>16</v>
      </c>
      <c r="F1306">
        <v>87284.800000000003</v>
      </c>
      <c r="G1306" t="s">
        <v>1</v>
      </c>
      <c r="H1306" t="s">
        <v>17</v>
      </c>
      <c r="I1306" t="s">
        <v>3</v>
      </c>
      <c r="J1306">
        <v>0.51017500000000005</v>
      </c>
      <c r="K1306" t="s">
        <v>4</v>
      </c>
      <c r="L1306">
        <v>4401.7299999999996</v>
      </c>
      <c r="M1306" t="s">
        <v>5</v>
      </c>
      <c r="N1306">
        <v>10.223258835715001</v>
      </c>
      <c r="O1306" t="s">
        <v>6</v>
      </c>
      <c r="P1306">
        <v>45000</v>
      </c>
      <c r="Q1306" t="s">
        <v>7</v>
      </c>
      <c r="R1306">
        <v>45000</v>
      </c>
      <c r="S1306" t="s">
        <v>18</v>
      </c>
      <c r="T1306" t="s">
        <v>12734</v>
      </c>
      <c r="U1306" t="s">
        <v>12735</v>
      </c>
      <c r="V1306" t="s">
        <v>12736</v>
      </c>
      <c r="W1306">
        <v>0.16042300000000001</v>
      </c>
    </row>
    <row r="1307" spans="5:23">
      <c r="E1307" t="s">
        <v>19</v>
      </c>
      <c r="F1307">
        <v>87284.800000000003</v>
      </c>
      <c r="G1307" t="s">
        <v>1</v>
      </c>
      <c r="H1307" t="s">
        <v>17</v>
      </c>
      <c r="I1307" t="s">
        <v>3</v>
      </c>
      <c r="J1307">
        <v>0.51017500000000005</v>
      </c>
      <c r="K1307" t="s">
        <v>4</v>
      </c>
      <c r="L1307">
        <v>4401.7299999999996</v>
      </c>
      <c r="M1307" t="s">
        <v>5</v>
      </c>
      <c r="N1307">
        <v>10.223258835715001</v>
      </c>
      <c r="O1307" t="s">
        <v>6</v>
      </c>
      <c r="P1307">
        <v>45000</v>
      </c>
      <c r="Q1307" t="s">
        <v>7</v>
      </c>
      <c r="R1307">
        <v>45000</v>
      </c>
      <c r="S1307" t="s">
        <v>20</v>
      </c>
      <c r="T1307" t="s">
        <v>12734</v>
      </c>
      <c r="U1307" t="s">
        <v>12735</v>
      </c>
      <c r="V1307" t="s">
        <v>12736</v>
      </c>
      <c r="W1307">
        <v>0.16042300000000001</v>
      </c>
    </row>
    <row r="1308" spans="5:23">
      <c r="E1308" t="s">
        <v>19</v>
      </c>
      <c r="F1308">
        <v>82336.7</v>
      </c>
      <c r="G1308" t="s">
        <v>1</v>
      </c>
      <c r="H1308" t="s">
        <v>2</v>
      </c>
      <c r="I1308" t="s">
        <v>3</v>
      </c>
      <c r="J1308">
        <v>0.52242200000000005</v>
      </c>
      <c r="K1308" t="s">
        <v>4</v>
      </c>
      <c r="L1308">
        <v>4450.04</v>
      </c>
      <c r="M1308" t="s">
        <v>5</v>
      </c>
      <c r="N1308">
        <v>10.112271241896</v>
      </c>
      <c r="O1308" t="s">
        <v>6</v>
      </c>
      <c r="P1308">
        <v>45000</v>
      </c>
      <c r="Q1308" t="s">
        <v>7</v>
      </c>
      <c r="R1308">
        <v>45000</v>
      </c>
      <c r="S1308" t="s">
        <v>21</v>
      </c>
      <c r="T1308" t="s">
        <v>12737</v>
      </c>
      <c r="U1308" t="s">
        <v>12738</v>
      </c>
      <c r="V1308" t="s">
        <v>12739</v>
      </c>
      <c r="W1308">
        <v>0.15792900000000001</v>
      </c>
    </row>
    <row r="1309" spans="5:23">
      <c r="E1309" t="s">
        <v>22</v>
      </c>
      <c r="F1309">
        <v>82336.7</v>
      </c>
      <c r="G1309" t="s">
        <v>1</v>
      </c>
      <c r="H1309" t="s">
        <v>2</v>
      </c>
      <c r="I1309" t="s">
        <v>3</v>
      </c>
      <c r="J1309">
        <v>0.52242200000000005</v>
      </c>
      <c r="K1309" t="s">
        <v>4</v>
      </c>
      <c r="L1309">
        <v>4450.04</v>
      </c>
      <c r="M1309" t="s">
        <v>5</v>
      </c>
      <c r="N1309">
        <v>10.112271241896</v>
      </c>
      <c r="O1309" t="s">
        <v>6</v>
      </c>
      <c r="P1309">
        <v>45000</v>
      </c>
      <c r="Q1309" t="s">
        <v>7</v>
      </c>
      <c r="R1309">
        <v>45000</v>
      </c>
      <c r="S1309" t="s">
        <v>21</v>
      </c>
      <c r="T1309" t="s">
        <v>12737</v>
      </c>
      <c r="U1309" t="s">
        <v>12738</v>
      </c>
      <c r="V1309" t="s">
        <v>12739</v>
      </c>
      <c r="W1309">
        <v>0.15792900000000001</v>
      </c>
    </row>
    <row r="1310" spans="5:23">
      <c r="E1310" t="s">
        <v>22</v>
      </c>
      <c r="F1310">
        <v>140527</v>
      </c>
      <c r="G1310" t="s">
        <v>1</v>
      </c>
      <c r="H1310" t="s">
        <v>23</v>
      </c>
      <c r="I1310" t="s">
        <v>3</v>
      </c>
      <c r="J1310">
        <v>0.40514499999999998</v>
      </c>
      <c r="K1310" t="s">
        <v>4</v>
      </c>
      <c r="L1310">
        <v>4335.32</v>
      </c>
      <c r="M1310" t="s">
        <v>5</v>
      </c>
      <c r="N1310">
        <v>10.379845970903</v>
      </c>
      <c r="O1310" t="s">
        <v>6</v>
      </c>
      <c r="P1310">
        <v>45000</v>
      </c>
      <c r="Q1310" t="s">
        <v>7</v>
      </c>
      <c r="R1310">
        <v>45000</v>
      </c>
      <c r="S1310" t="s">
        <v>24</v>
      </c>
      <c r="T1310" t="s">
        <v>12740</v>
      </c>
      <c r="U1310" t="s">
        <v>12741</v>
      </c>
      <c r="V1310" t="s">
        <v>12742</v>
      </c>
      <c r="W1310">
        <v>0.200569</v>
      </c>
    </row>
    <row r="1311" spans="5:23">
      <c r="E1311" t="s">
        <v>25</v>
      </c>
      <c r="F1311">
        <v>140527</v>
      </c>
      <c r="G1311" t="s">
        <v>1</v>
      </c>
      <c r="H1311" t="s">
        <v>23</v>
      </c>
      <c r="I1311" t="s">
        <v>3</v>
      </c>
      <c r="J1311">
        <v>0.40514499999999998</v>
      </c>
      <c r="K1311" t="s">
        <v>4</v>
      </c>
      <c r="L1311">
        <v>4335.32</v>
      </c>
      <c r="M1311" t="s">
        <v>5</v>
      </c>
      <c r="N1311">
        <v>10.379845970903</v>
      </c>
      <c r="O1311" t="s">
        <v>6</v>
      </c>
      <c r="P1311">
        <v>45000</v>
      </c>
      <c r="Q1311" t="s">
        <v>7</v>
      </c>
      <c r="R1311">
        <v>45000</v>
      </c>
      <c r="S1311" t="s">
        <v>26</v>
      </c>
      <c r="T1311" t="s">
        <v>12740</v>
      </c>
      <c r="U1311" t="s">
        <v>12741</v>
      </c>
      <c r="V1311" t="s">
        <v>12742</v>
      </c>
      <c r="W1311">
        <v>0.200569</v>
      </c>
    </row>
    <row r="1312" spans="5:23">
      <c r="E1312" t="s">
        <v>25</v>
      </c>
      <c r="F1312">
        <v>133044</v>
      </c>
      <c r="G1312" t="s">
        <v>1</v>
      </c>
      <c r="H1312" t="s">
        <v>27</v>
      </c>
      <c r="I1312" t="s">
        <v>3</v>
      </c>
      <c r="J1312">
        <v>0.41256100000000001</v>
      </c>
      <c r="K1312" t="s">
        <v>4</v>
      </c>
      <c r="L1312">
        <v>4415.97</v>
      </c>
      <c r="M1312" t="s">
        <v>5</v>
      </c>
      <c r="N1312">
        <v>10.190279833744</v>
      </c>
      <c r="O1312" t="s">
        <v>6</v>
      </c>
      <c r="P1312">
        <v>45000</v>
      </c>
      <c r="Q1312" t="s">
        <v>7</v>
      </c>
      <c r="R1312">
        <v>45000</v>
      </c>
      <c r="S1312" t="s">
        <v>28</v>
      </c>
      <c r="T1312" t="s">
        <v>12743</v>
      </c>
      <c r="U1312" t="s">
        <v>12744</v>
      </c>
      <c r="V1312" t="s">
        <v>12745</v>
      </c>
      <c r="W1312">
        <v>0.197015</v>
      </c>
    </row>
    <row r="1313" spans="5:23">
      <c r="E1313" t="s">
        <v>29</v>
      </c>
      <c r="F1313">
        <v>133044</v>
      </c>
      <c r="G1313" t="s">
        <v>1</v>
      </c>
      <c r="H1313" t="s">
        <v>27</v>
      </c>
      <c r="I1313" t="s">
        <v>3</v>
      </c>
      <c r="J1313">
        <v>0.41256100000000001</v>
      </c>
      <c r="K1313" t="s">
        <v>4</v>
      </c>
      <c r="L1313">
        <v>4415.97</v>
      </c>
      <c r="M1313" t="s">
        <v>5</v>
      </c>
      <c r="N1313">
        <v>10.190279833744</v>
      </c>
      <c r="O1313" t="s">
        <v>6</v>
      </c>
      <c r="P1313">
        <v>45000</v>
      </c>
      <c r="Q1313" t="s">
        <v>7</v>
      </c>
      <c r="R1313">
        <v>45000</v>
      </c>
      <c r="S1313" t="s">
        <v>28</v>
      </c>
      <c r="T1313" t="s">
        <v>12743</v>
      </c>
      <c r="U1313" t="s">
        <v>12744</v>
      </c>
      <c r="V1313" t="s">
        <v>12745</v>
      </c>
      <c r="W1313">
        <v>0.197015</v>
      </c>
    </row>
    <row r="1314" spans="5:23">
      <c r="E1314" t="s">
        <v>29</v>
      </c>
      <c r="F1314">
        <v>192397</v>
      </c>
      <c r="G1314" t="s">
        <v>1</v>
      </c>
      <c r="H1314" t="s">
        <v>30</v>
      </c>
      <c r="I1314" t="s">
        <v>3</v>
      </c>
      <c r="J1314">
        <v>0.34945100000000001</v>
      </c>
      <c r="K1314" t="s">
        <v>4</v>
      </c>
      <c r="L1314">
        <v>4256.26</v>
      </c>
      <c r="M1314" t="s">
        <v>5</v>
      </c>
      <c r="N1314">
        <v>10.572667811531</v>
      </c>
      <c r="O1314" t="s">
        <v>6</v>
      </c>
      <c r="P1314">
        <v>45000</v>
      </c>
      <c r="Q1314" t="s">
        <v>7</v>
      </c>
      <c r="R1314">
        <v>45000</v>
      </c>
      <c r="S1314" t="s">
        <v>31</v>
      </c>
      <c r="T1314" t="s">
        <v>12746</v>
      </c>
      <c r="U1314" t="s">
        <v>12747</v>
      </c>
      <c r="V1314" t="s">
        <v>12748</v>
      </c>
      <c r="W1314">
        <v>0.22453400000000001</v>
      </c>
    </row>
    <row r="1315" spans="5:23">
      <c r="E1315" t="s">
        <v>32</v>
      </c>
      <c r="F1315">
        <v>192397</v>
      </c>
      <c r="G1315" t="s">
        <v>1</v>
      </c>
      <c r="H1315" t="s">
        <v>30</v>
      </c>
      <c r="I1315" t="s">
        <v>3</v>
      </c>
      <c r="J1315">
        <v>0.34945100000000001</v>
      </c>
      <c r="K1315" t="s">
        <v>4</v>
      </c>
      <c r="L1315">
        <v>4256.26</v>
      </c>
      <c r="M1315" t="s">
        <v>5</v>
      </c>
      <c r="N1315">
        <v>10.572667811531</v>
      </c>
      <c r="O1315" t="s">
        <v>6</v>
      </c>
      <c r="P1315">
        <v>45000</v>
      </c>
      <c r="Q1315" t="s">
        <v>7</v>
      </c>
      <c r="R1315">
        <v>45000</v>
      </c>
      <c r="S1315" t="s">
        <v>33</v>
      </c>
      <c r="T1315" t="s">
        <v>12746</v>
      </c>
      <c r="U1315" t="s">
        <v>12747</v>
      </c>
      <c r="V1315" t="s">
        <v>12748</v>
      </c>
      <c r="W1315">
        <v>0.22453400000000001</v>
      </c>
    </row>
    <row r="1316" spans="5:23">
      <c r="E1316" t="s">
        <v>32</v>
      </c>
      <c r="F1316">
        <v>186910</v>
      </c>
      <c r="G1316" t="s">
        <v>1</v>
      </c>
      <c r="H1316" t="s">
        <v>17</v>
      </c>
      <c r="I1316" t="s">
        <v>3</v>
      </c>
      <c r="J1316">
        <v>0.34969099999999997</v>
      </c>
      <c r="K1316" t="s">
        <v>4</v>
      </c>
      <c r="L1316">
        <v>4375.2</v>
      </c>
      <c r="M1316" t="s">
        <v>5</v>
      </c>
      <c r="N1316">
        <v>10.285237366855</v>
      </c>
      <c r="O1316" t="s">
        <v>6</v>
      </c>
      <c r="P1316">
        <v>45000</v>
      </c>
      <c r="Q1316" t="s">
        <v>7</v>
      </c>
      <c r="R1316">
        <v>45000</v>
      </c>
      <c r="S1316" t="s">
        <v>34</v>
      </c>
      <c r="T1316" t="s">
        <v>12749</v>
      </c>
      <c r="U1316" t="s">
        <v>12750</v>
      </c>
      <c r="V1316" t="s">
        <v>12751</v>
      </c>
      <c r="W1316">
        <v>0.20960699999999999</v>
      </c>
    </row>
    <row r="1317" spans="5:23">
      <c r="E1317" t="s">
        <v>35</v>
      </c>
      <c r="F1317">
        <v>186910</v>
      </c>
      <c r="G1317" t="s">
        <v>1</v>
      </c>
      <c r="H1317" t="s">
        <v>17</v>
      </c>
      <c r="I1317" t="s">
        <v>3</v>
      </c>
      <c r="J1317">
        <v>0.34969099999999997</v>
      </c>
      <c r="K1317" t="s">
        <v>4</v>
      </c>
      <c r="L1317">
        <v>4375.2</v>
      </c>
      <c r="M1317" t="s">
        <v>5</v>
      </c>
      <c r="N1317">
        <v>10.285237366855</v>
      </c>
      <c r="O1317" t="s">
        <v>6</v>
      </c>
      <c r="P1317">
        <v>45000</v>
      </c>
      <c r="Q1317" t="s">
        <v>7</v>
      </c>
      <c r="R1317">
        <v>45000</v>
      </c>
      <c r="S1317" t="s">
        <v>34</v>
      </c>
      <c r="T1317" t="s">
        <v>12749</v>
      </c>
      <c r="U1317" t="s">
        <v>12750</v>
      </c>
      <c r="V1317" t="s">
        <v>12751</v>
      </c>
      <c r="W1317">
        <v>0.20960699999999999</v>
      </c>
    </row>
    <row r="1318" spans="5:23">
      <c r="E1318" t="s">
        <v>35</v>
      </c>
      <c r="F1318">
        <v>257947</v>
      </c>
      <c r="G1318" t="s">
        <v>1</v>
      </c>
      <c r="H1318" t="s">
        <v>36</v>
      </c>
      <c r="I1318" t="s">
        <v>3</v>
      </c>
      <c r="J1318">
        <v>0.30507699999999999</v>
      </c>
      <c r="K1318" t="s">
        <v>4</v>
      </c>
      <c r="L1318">
        <v>4165.33</v>
      </c>
      <c r="M1318" t="s">
        <v>5</v>
      </c>
      <c r="N1318">
        <v>10.803476980789</v>
      </c>
      <c r="O1318" t="s">
        <v>6</v>
      </c>
      <c r="P1318">
        <v>45000</v>
      </c>
      <c r="Q1318" t="s">
        <v>7</v>
      </c>
      <c r="R1318">
        <v>45000</v>
      </c>
      <c r="S1318" t="s">
        <v>37</v>
      </c>
      <c r="T1318" t="s">
        <v>12752</v>
      </c>
      <c r="U1318" t="s">
        <v>12753</v>
      </c>
      <c r="V1318" t="s">
        <v>12754</v>
      </c>
      <c r="W1318">
        <v>0.23375099999999999</v>
      </c>
    </row>
    <row r="1319" spans="5:23">
      <c r="E1319" t="s">
        <v>38</v>
      </c>
      <c r="F1319">
        <v>257947</v>
      </c>
      <c r="G1319" t="s">
        <v>1</v>
      </c>
      <c r="H1319" t="s">
        <v>36</v>
      </c>
      <c r="I1319" t="s">
        <v>3</v>
      </c>
      <c r="J1319">
        <v>0.30507699999999999</v>
      </c>
      <c r="K1319" t="s">
        <v>4</v>
      </c>
      <c r="L1319">
        <v>4165.33</v>
      </c>
      <c r="M1319" t="s">
        <v>5</v>
      </c>
      <c r="N1319">
        <v>10.803476980789</v>
      </c>
      <c r="O1319" t="s">
        <v>6</v>
      </c>
      <c r="P1319">
        <v>45000</v>
      </c>
      <c r="Q1319" t="s">
        <v>7</v>
      </c>
      <c r="R1319">
        <v>45000</v>
      </c>
      <c r="S1319" t="s">
        <v>39</v>
      </c>
      <c r="T1319" t="s">
        <v>12752</v>
      </c>
      <c r="U1319" t="s">
        <v>12753</v>
      </c>
      <c r="V1319" t="s">
        <v>12754</v>
      </c>
      <c r="W1319">
        <v>0.23375099999999999</v>
      </c>
    </row>
    <row r="1320" spans="5:23">
      <c r="E1320" t="s">
        <v>38</v>
      </c>
      <c r="F1320">
        <v>237069</v>
      </c>
      <c r="G1320" t="s">
        <v>1</v>
      </c>
      <c r="H1320" t="s">
        <v>40</v>
      </c>
      <c r="I1320" t="s">
        <v>3</v>
      </c>
      <c r="J1320">
        <v>0.31227100000000002</v>
      </c>
      <c r="K1320" t="s">
        <v>4</v>
      </c>
      <c r="L1320">
        <v>4325.76</v>
      </c>
      <c r="M1320" t="s">
        <v>5</v>
      </c>
      <c r="N1320">
        <v>10.402794669866999</v>
      </c>
      <c r="O1320" t="s">
        <v>6</v>
      </c>
      <c r="P1320">
        <v>45000</v>
      </c>
      <c r="Q1320" t="s">
        <v>7</v>
      </c>
      <c r="R1320">
        <v>45000</v>
      </c>
      <c r="S1320" t="s">
        <v>41</v>
      </c>
      <c r="T1320" t="s">
        <v>12755</v>
      </c>
      <c r="U1320" t="s">
        <v>12756</v>
      </c>
      <c r="V1320" t="s">
        <v>12757</v>
      </c>
      <c r="W1320">
        <v>0.235873</v>
      </c>
    </row>
    <row r="1321" spans="5:23">
      <c r="E1321" t="s">
        <v>42</v>
      </c>
      <c r="F1321">
        <v>237069</v>
      </c>
      <c r="G1321" t="s">
        <v>1</v>
      </c>
      <c r="H1321" t="s">
        <v>40</v>
      </c>
      <c r="I1321" t="s">
        <v>3</v>
      </c>
      <c r="J1321">
        <v>0.31227100000000002</v>
      </c>
      <c r="K1321" t="s">
        <v>4</v>
      </c>
      <c r="L1321">
        <v>4325.76</v>
      </c>
      <c r="M1321" t="s">
        <v>5</v>
      </c>
      <c r="N1321">
        <v>10.402794669866999</v>
      </c>
      <c r="O1321" t="s">
        <v>6</v>
      </c>
      <c r="P1321">
        <v>45000</v>
      </c>
      <c r="Q1321" t="s">
        <v>7</v>
      </c>
      <c r="R1321">
        <v>45000</v>
      </c>
      <c r="S1321" t="s">
        <v>41</v>
      </c>
      <c r="T1321" t="s">
        <v>12755</v>
      </c>
      <c r="U1321" t="s">
        <v>12756</v>
      </c>
      <c r="V1321" t="s">
        <v>12757</v>
      </c>
      <c r="W1321">
        <v>0.235873</v>
      </c>
    </row>
    <row r="1322" spans="5:23">
      <c r="E1322" t="s">
        <v>42</v>
      </c>
      <c r="F1322">
        <v>32318</v>
      </c>
      <c r="G1322" t="s">
        <v>1</v>
      </c>
      <c r="H1322" t="s">
        <v>14</v>
      </c>
      <c r="I1322" t="s">
        <v>3</v>
      </c>
      <c r="J1322">
        <v>0.83115399999999995</v>
      </c>
      <c r="K1322" t="s">
        <v>4</v>
      </c>
      <c r="L1322">
        <v>4479.1099999999997</v>
      </c>
      <c r="M1322" t="s">
        <v>5</v>
      </c>
      <c r="N1322">
        <v>10.046627906775999</v>
      </c>
      <c r="O1322" t="s">
        <v>6</v>
      </c>
      <c r="P1322">
        <v>45000</v>
      </c>
      <c r="Q1322" t="s">
        <v>7</v>
      </c>
      <c r="R1322">
        <v>45000</v>
      </c>
      <c r="S1322" t="s">
        <v>43</v>
      </c>
      <c r="T1322" t="s">
        <v>12758</v>
      </c>
      <c r="U1322" t="s">
        <v>12759</v>
      </c>
      <c r="V1322" t="s">
        <v>12760</v>
      </c>
      <c r="W1322">
        <v>5.9618999999999998E-2</v>
      </c>
    </row>
    <row r="1323" spans="5:23">
      <c r="E1323" t="s">
        <v>44</v>
      </c>
      <c r="F1323">
        <v>32318</v>
      </c>
      <c r="G1323" t="s">
        <v>1</v>
      </c>
      <c r="H1323" t="s">
        <v>14</v>
      </c>
      <c r="I1323" t="s">
        <v>3</v>
      </c>
      <c r="J1323">
        <v>0.83115399999999995</v>
      </c>
      <c r="K1323" t="s">
        <v>4</v>
      </c>
      <c r="L1323">
        <v>4479.1099999999997</v>
      </c>
      <c r="M1323" t="s">
        <v>5</v>
      </c>
      <c r="N1323">
        <v>10.046627906775999</v>
      </c>
      <c r="O1323" t="s">
        <v>6</v>
      </c>
      <c r="P1323">
        <v>45000</v>
      </c>
      <c r="Q1323" t="s">
        <v>7</v>
      </c>
      <c r="R1323">
        <v>45000</v>
      </c>
      <c r="S1323" t="s">
        <v>45</v>
      </c>
      <c r="T1323" t="s">
        <v>12758</v>
      </c>
      <c r="U1323" t="s">
        <v>12759</v>
      </c>
      <c r="V1323" t="s">
        <v>12760</v>
      </c>
      <c r="W1323">
        <v>5.9618999999999998E-2</v>
      </c>
    </row>
    <row r="1324" spans="5:23">
      <c r="E1324" t="s">
        <v>44</v>
      </c>
      <c r="F1324">
        <v>32488.3</v>
      </c>
      <c r="G1324" t="s">
        <v>1</v>
      </c>
      <c r="H1324" t="s">
        <v>10</v>
      </c>
      <c r="I1324" t="s">
        <v>3</v>
      </c>
      <c r="J1324">
        <v>0.82801899999999995</v>
      </c>
      <c r="K1324" t="s">
        <v>4</v>
      </c>
      <c r="L1324">
        <v>4489.4399999999996</v>
      </c>
      <c r="M1324" t="s">
        <v>5</v>
      </c>
      <c r="N1324">
        <v>10.0235325189</v>
      </c>
      <c r="O1324" t="s">
        <v>6</v>
      </c>
      <c r="P1324">
        <v>45000</v>
      </c>
      <c r="Q1324" t="s">
        <v>7</v>
      </c>
      <c r="R1324">
        <v>45000</v>
      </c>
      <c r="S1324" t="s">
        <v>11</v>
      </c>
      <c r="T1324" t="s">
        <v>12728</v>
      </c>
      <c r="U1324" t="s">
        <v>12729</v>
      </c>
      <c r="V1324" t="s">
        <v>12730</v>
      </c>
      <c r="W1324">
        <v>6.2462700000000003E-2</v>
      </c>
    </row>
    <row r="1325" spans="5:23">
      <c r="E1325" t="s">
        <v>0</v>
      </c>
      <c r="F1325">
        <v>46893.7</v>
      </c>
      <c r="G1325" t="s">
        <v>1</v>
      </c>
      <c r="H1325" t="s">
        <v>2</v>
      </c>
      <c r="I1325" t="s">
        <v>3</v>
      </c>
      <c r="J1325">
        <v>0.69179599999999997</v>
      </c>
      <c r="K1325" t="s">
        <v>4</v>
      </c>
      <c r="L1325">
        <v>4455.84</v>
      </c>
      <c r="M1325" t="s">
        <v>5</v>
      </c>
      <c r="N1325">
        <v>10.099108662273</v>
      </c>
      <c r="O1325" t="s">
        <v>6</v>
      </c>
      <c r="P1325">
        <v>45000</v>
      </c>
      <c r="Q1325" t="s">
        <v>7</v>
      </c>
      <c r="R1325">
        <v>45000</v>
      </c>
      <c r="S1325" t="s">
        <v>8</v>
      </c>
      <c r="T1325" t="s">
        <v>12761</v>
      </c>
      <c r="U1325" t="s">
        <v>12762</v>
      </c>
      <c r="V1325" t="s">
        <v>12763</v>
      </c>
      <c r="W1325">
        <v>0.10746</v>
      </c>
    </row>
    <row r="1326" spans="5:23">
      <c r="E1326" t="s">
        <v>9</v>
      </c>
      <c r="F1326">
        <v>32631.5</v>
      </c>
      <c r="G1326" t="s">
        <v>1</v>
      </c>
      <c r="H1326" t="s">
        <v>10</v>
      </c>
      <c r="I1326" t="s">
        <v>3</v>
      </c>
      <c r="J1326">
        <v>0.82620000000000005</v>
      </c>
      <c r="K1326" t="s">
        <v>4</v>
      </c>
      <c r="L1326">
        <v>4489.45</v>
      </c>
      <c r="M1326" t="s">
        <v>5</v>
      </c>
      <c r="N1326">
        <v>10.023508069684</v>
      </c>
      <c r="O1326" t="s">
        <v>6</v>
      </c>
      <c r="P1326">
        <v>45000</v>
      </c>
      <c r="Q1326" t="s">
        <v>7</v>
      </c>
      <c r="R1326">
        <v>45000</v>
      </c>
      <c r="S1326" t="s">
        <v>11</v>
      </c>
      <c r="T1326" t="s">
        <v>12764</v>
      </c>
      <c r="U1326" t="s">
        <v>12765</v>
      </c>
      <c r="V1326" t="s">
        <v>12766</v>
      </c>
      <c r="W1326">
        <v>6.0830500000000003E-2</v>
      </c>
    </row>
    <row r="1327" spans="5:23">
      <c r="E1327" t="s">
        <v>12</v>
      </c>
      <c r="F1327">
        <v>46893.7</v>
      </c>
      <c r="G1327" t="s">
        <v>1</v>
      </c>
      <c r="H1327" t="s">
        <v>2</v>
      </c>
      <c r="I1327" t="s">
        <v>3</v>
      </c>
      <c r="J1327">
        <v>0.69179599999999997</v>
      </c>
      <c r="K1327" t="s">
        <v>4</v>
      </c>
      <c r="L1327">
        <v>4455.84</v>
      </c>
      <c r="M1327" t="s">
        <v>5</v>
      </c>
      <c r="N1327">
        <v>10.099108662273</v>
      </c>
      <c r="O1327" t="s">
        <v>6</v>
      </c>
      <c r="P1327">
        <v>45000</v>
      </c>
      <c r="Q1327" t="s">
        <v>7</v>
      </c>
      <c r="R1327">
        <v>45000</v>
      </c>
      <c r="S1327" t="s">
        <v>13</v>
      </c>
      <c r="T1327" t="s">
        <v>12761</v>
      </c>
      <c r="U1327" t="s">
        <v>12762</v>
      </c>
      <c r="V1327" t="s">
        <v>12763</v>
      </c>
      <c r="W1327">
        <v>0.10746</v>
      </c>
    </row>
    <row r="1328" spans="5:23">
      <c r="E1328" t="s">
        <v>12</v>
      </c>
      <c r="F1328">
        <v>44737.4</v>
      </c>
      <c r="G1328" t="s">
        <v>1</v>
      </c>
      <c r="H1328" t="s">
        <v>14</v>
      </c>
      <c r="I1328" t="s">
        <v>3</v>
      </c>
      <c r="J1328">
        <v>0.70652999999999999</v>
      </c>
      <c r="K1328" t="s">
        <v>4</v>
      </c>
      <c r="L1328">
        <v>4477.83</v>
      </c>
      <c r="M1328" t="s">
        <v>5</v>
      </c>
      <c r="N1328">
        <v>10.049507172264001</v>
      </c>
      <c r="O1328" t="s">
        <v>6</v>
      </c>
      <c r="P1328">
        <v>45000</v>
      </c>
      <c r="Q1328" t="s">
        <v>7</v>
      </c>
      <c r="R1328">
        <v>45000</v>
      </c>
      <c r="S1328" t="s">
        <v>15</v>
      </c>
      <c r="T1328" t="s">
        <v>12767</v>
      </c>
      <c r="U1328" t="s">
        <v>12768</v>
      </c>
      <c r="V1328" t="s">
        <v>12769</v>
      </c>
      <c r="W1328">
        <v>9.99477E-2</v>
      </c>
    </row>
    <row r="1329" spans="5:23">
      <c r="E1329" t="s">
        <v>16</v>
      </c>
      <c r="F1329">
        <v>44737.4</v>
      </c>
      <c r="G1329" t="s">
        <v>1</v>
      </c>
      <c r="H1329" t="s">
        <v>14</v>
      </c>
      <c r="I1329" t="s">
        <v>3</v>
      </c>
      <c r="J1329">
        <v>0.70652999999999999</v>
      </c>
      <c r="K1329" t="s">
        <v>4</v>
      </c>
      <c r="L1329">
        <v>4477.83</v>
      </c>
      <c r="M1329" t="s">
        <v>5</v>
      </c>
      <c r="N1329">
        <v>10.049507172264001</v>
      </c>
      <c r="O1329" t="s">
        <v>6</v>
      </c>
      <c r="P1329">
        <v>45000</v>
      </c>
      <c r="Q1329" t="s">
        <v>7</v>
      </c>
      <c r="R1329">
        <v>45000</v>
      </c>
      <c r="S1329" t="s">
        <v>15</v>
      </c>
      <c r="T1329" t="s">
        <v>12767</v>
      </c>
      <c r="U1329" t="s">
        <v>12768</v>
      </c>
      <c r="V1329" t="s">
        <v>12769</v>
      </c>
      <c r="W1329">
        <v>9.99477E-2</v>
      </c>
    </row>
    <row r="1330" spans="5:23">
      <c r="E1330" t="s">
        <v>16</v>
      </c>
      <c r="F1330">
        <v>87944.7</v>
      </c>
      <c r="G1330" t="s">
        <v>1</v>
      </c>
      <c r="H1330" t="s">
        <v>17</v>
      </c>
      <c r="I1330" t="s">
        <v>3</v>
      </c>
      <c r="J1330">
        <v>0.50827199999999995</v>
      </c>
      <c r="K1330" t="s">
        <v>4</v>
      </c>
      <c r="L1330">
        <v>4401.4799999999996</v>
      </c>
      <c r="M1330" t="s">
        <v>5</v>
      </c>
      <c r="N1330">
        <v>10.223843537904999</v>
      </c>
      <c r="O1330" t="s">
        <v>6</v>
      </c>
      <c r="P1330">
        <v>45000</v>
      </c>
      <c r="Q1330" t="s">
        <v>7</v>
      </c>
      <c r="R1330">
        <v>45000</v>
      </c>
      <c r="S1330" t="s">
        <v>18</v>
      </c>
      <c r="T1330" t="s">
        <v>12770</v>
      </c>
      <c r="U1330" t="s">
        <v>12771</v>
      </c>
      <c r="V1330" t="s">
        <v>12772</v>
      </c>
      <c r="W1330">
        <v>0.16572700000000001</v>
      </c>
    </row>
    <row r="1331" spans="5:23">
      <c r="E1331" t="s">
        <v>19</v>
      </c>
      <c r="F1331">
        <v>87944.7</v>
      </c>
      <c r="G1331" t="s">
        <v>1</v>
      </c>
      <c r="H1331" t="s">
        <v>17</v>
      </c>
      <c r="I1331" t="s">
        <v>3</v>
      </c>
      <c r="J1331">
        <v>0.50827199999999995</v>
      </c>
      <c r="K1331" t="s">
        <v>4</v>
      </c>
      <c r="L1331">
        <v>4401.4799999999996</v>
      </c>
      <c r="M1331" t="s">
        <v>5</v>
      </c>
      <c r="N1331">
        <v>10.223843537904999</v>
      </c>
      <c r="O1331" t="s">
        <v>6</v>
      </c>
      <c r="P1331">
        <v>45000</v>
      </c>
      <c r="Q1331" t="s">
        <v>7</v>
      </c>
      <c r="R1331">
        <v>45000</v>
      </c>
      <c r="S1331" t="s">
        <v>20</v>
      </c>
      <c r="T1331" t="s">
        <v>12770</v>
      </c>
      <c r="U1331" t="s">
        <v>12771</v>
      </c>
      <c r="V1331" t="s">
        <v>12772</v>
      </c>
      <c r="W1331">
        <v>0.16572700000000001</v>
      </c>
    </row>
    <row r="1332" spans="5:23">
      <c r="E1332" t="s">
        <v>19</v>
      </c>
      <c r="F1332">
        <v>86323.9</v>
      </c>
      <c r="G1332" t="s">
        <v>1</v>
      </c>
      <c r="H1332" t="s">
        <v>2</v>
      </c>
      <c r="I1332" t="s">
        <v>3</v>
      </c>
      <c r="J1332">
        <v>0.51020200000000004</v>
      </c>
      <c r="K1332" t="s">
        <v>4</v>
      </c>
      <c r="L1332">
        <v>4450.25</v>
      </c>
      <c r="M1332" t="s">
        <v>5</v>
      </c>
      <c r="N1332">
        <v>10.111783742576</v>
      </c>
      <c r="O1332" t="s">
        <v>6</v>
      </c>
      <c r="P1332">
        <v>45000</v>
      </c>
      <c r="Q1332" t="s">
        <v>7</v>
      </c>
      <c r="R1332">
        <v>45000</v>
      </c>
      <c r="S1332" t="s">
        <v>21</v>
      </c>
      <c r="T1332" t="s">
        <v>12773</v>
      </c>
      <c r="U1332" t="s">
        <v>12774</v>
      </c>
      <c r="V1332" t="s">
        <v>12775</v>
      </c>
      <c r="W1332">
        <v>0.166709</v>
      </c>
    </row>
    <row r="1333" spans="5:23">
      <c r="E1333" t="s">
        <v>22</v>
      </c>
      <c r="F1333">
        <v>86323.9</v>
      </c>
      <c r="G1333" t="s">
        <v>1</v>
      </c>
      <c r="H1333" t="s">
        <v>2</v>
      </c>
      <c r="I1333" t="s">
        <v>3</v>
      </c>
      <c r="J1333">
        <v>0.51020200000000004</v>
      </c>
      <c r="K1333" t="s">
        <v>4</v>
      </c>
      <c r="L1333">
        <v>4450.25</v>
      </c>
      <c r="M1333" t="s">
        <v>5</v>
      </c>
      <c r="N1333">
        <v>10.111783742576</v>
      </c>
      <c r="O1333" t="s">
        <v>6</v>
      </c>
      <c r="P1333">
        <v>45000</v>
      </c>
      <c r="Q1333" t="s">
        <v>7</v>
      </c>
      <c r="R1333">
        <v>45000</v>
      </c>
      <c r="S1333" t="s">
        <v>21</v>
      </c>
      <c r="T1333" t="s">
        <v>12773</v>
      </c>
      <c r="U1333" t="s">
        <v>12774</v>
      </c>
      <c r="V1333" t="s">
        <v>12775</v>
      </c>
      <c r="W1333">
        <v>0.166709</v>
      </c>
    </row>
    <row r="1334" spans="5:23">
      <c r="E1334" t="s">
        <v>22</v>
      </c>
      <c r="F1334">
        <v>133555</v>
      </c>
      <c r="G1334" t="s">
        <v>1</v>
      </c>
      <c r="H1334" t="s">
        <v>23</v>
      </c>
      <c r="I1334" t="s">
        <v>3</v>
      </c>
      <c r="J1334">
        <v>0.415601</v>
      </c>
      <c r="K1334" t="s">
        <v>4</v>
      </c>
      <c r="L1334">
        <v>4334.96</v>
      </c>
      <c r="M1334" t="s">
        <v>5</v>
      </c>
      <c r="N1334">
        <v>10.380722875685001</v>
      </c>
      <c r="O1334" t="s">
        <v>6</v>
      </c>
      <c r="P1334">
        <v>45000</v>
      </c>
      <c r="Q1334" t="s">
        <v>7</v>
      </c>
      <c r="R1334">
        <v>45000</v>
      </c>
      <c r="S1334" t="s">
        <v>24</v>
      </c>
      <c r="T1334" t="s">
        <v>12776</v>
      </c>
      <c r="U1334" t="s">
        <v>12777</v>
      </c>
      <c r="V1334" t="s">
        <v>12778</v>
      </c>
      <c r="W1334">
        <v>0.191108</v>
      </c>
    </row>
    <row r="1335" spans="5:23">
      <c r="E1335" t="s">
        <v>25</v>
      </c>
      <c r="F1335">
        <v>133555</v>
      </c>
      <c r="G1335" t="s">
        <v>1</v>
      </c>
      <c r="H1335" t="s">
        <v>23</v>
      </c>
      <c r="I1335" t="s">
        <v>3</v>
      </c>
      <c r="J1335">
        <v>0.415601</v>
      </c>
      <c r="K1335" t="s">
        <v>4</v>
      </c>
      <c r="L1335">
        <v>4334.96</v>
      </c>
      <c r="M1335" t="s">
        <v>5</v>
      </c>
      <c r="N1335">
        <v>10.380722875685001</v>
      </c>
      <c r="O1335" t="s">
        <v>6</v>
      </c>
      <c r="P1335">
        <v>45000</v>
      </c>
      <c r="Q1335" t="s">
        <v>7</v>
      </c>
      <c r="R1335">
        <v>45000</v>
      </c>
      <c r="S1335" t="s">
        <v>26</v>
      </c>
      <c r="T1335" t="s">
        <v>12776</v>
      </c>
      <c r="U1335" t="s">
        <v>12777</v>
      </c>
      <c r="V1335" t="s">
        <v>12778</v>
      </c>
      <c r="W1335">
        <v>0.191108</v>
      </c>
    </row>
    <row r="1336" spans="5:23">
      <c r="E1336" t="s">
        <v>25</v>
      </c>
      <c r="F1336">
        <v>133994</v>
      </c>
      <c r="G1336" t="s">
        <v>1</v>
      </c>
      <c r="H1336" t="s">
        <v>27</v>
      </c>
      <c r="I1336" t="s">
        <v>3</v>
      </c>
      <c r="J1336">
        <v>0.411105</v>
      </c>
      <c r="K1336" t="s">
        <v>4</v>
      </c>
      <c r="L1336">
        <v>4415.78</v>
      </c>
      <c r="M1336" t="s">
        <v>5</v>
      </c>
      <c r="N1336">
        <v>10.190718434632</v>
      </c>
      <c r="O1336" t="s">
        <v>6</v>
      </c>
      <c r="P1336">
        <v>45000</v>
      </c>
      <c r="Q1336" t="s">
        <v>7</v>
      </c>
      <c r="R1336">
        <v>45000</v>
      </c>
      <c r="S1336" t="s">
        <v>28</v>
      </c>
      <c r="T1336" t="s">
        <v>12779</v>
      </c>
      <c r="U1336" t="s">
        <v>12780</v>
      </c>
      <c r="V1336" t="s">
        <v>12781</v>
      </c>
      <c r="W1336">
        <v>0.200742</v>
      </c>
    </row>
    <row r="1337" spans="5:23">
      <c r="E1337" t="s">
        <v>29</v>
      </c>
      <c r="F1337">
        <v>133994</v>
      </c>
      <c r="G1337" t="s">
        <v>1</v>
      </c>
      <c r="H1337" t="s">
        <v>27</v>
      </c>
      <c r="I1337" t="s">
        <v>3</v>
      </c>
      <c r="J1337">
        <v>0.411105</v>
      </c>
      <c r="K1337" t="s">
        <v>4</v>
      </c>
      <c r="L1337">
        <v>4415.78</v>
      </c>
      <c r="M1337" t="s">
        <v>5</v>
      </c>
      <c r="N1337">
        <v>10.190718434632</v>
      </c>
      <c r="O1337" t="s">
        <v>6</v>
      </c>
      <c r="P1337">
        <v>45000</v>
      </c>
      <c r="Q1337" t="s">
        <v>7</v>
      </c>
      <c r="R1337">
        <v>45000</v>
      </c>
      <c r="S1337" t="s">
        <v>28</v>
      </c>
      <c r="T1337" t="s">
        <v>12779</v>
      </c>
      <c r="U1337" t="s">
        <v>12780</v>
      </c>
      <c r="V1337" t="s">
        <v>12781</v>
      </c>
      <c r="W1337">
        <v>0.200742</v>
      </c>
    </row>
    <row r="1338" spans="5:23">
      <c r="E1338" t="s">
        <v>29</v>
      </c>
      <c r="F1338">
        <v>197208</v>
      </c>
      <c r="G1338" t="s">
        <v>1</v>
      </c>
      <c r="H1338" t="s">
        <v>30</v>
      </c>
      <c r="I1338" t="s">
        <v>3</v>
      </c>
      <c r="J1338">
        <v>0.34513700000000003</v>
      </c>
      <c r="K1338" t="s">
        <v>4</v>
      </c>
      <c r="L1338">
        <v>4256.8900000000003</v>
      </c>
      <c r="M1338" t="s">
        <v>5</v>
      </c>
      <c r="N1338">
        <v>10.571109001699</v>
      </c>
      <c r="O1338" t="s">
        <v>6</v>
      </c>
      <c r="P1338">
        <v>45000</v>
      </c>
      <c r="Q1338" t="s">
        <v>7</v>
      </c>
      <c r="R1338">
        <v>45000</v>
      </c>
      <c r="S1338" t="s">
        <v>31</v>
      </c>
      <c r="T1338" t="s">
        <v>12782</v>
      </c>
      <c r="U1338" t="s">
        <v>12783</v>
      </c>
      <c r="V1338" t="s">
        <v>12784</v>
      </c>
      <c r="W1338">
        <v>0.22720599999999999</v>
      </c>
    </row>
    <row r="1339" spans="5:23">
      <c r="E1339" t="s">
        <v>32</v>
      </c>
      <c r="F1339">
        <v>197208</v>
      </c>
      <c r="G1339" t="s">
        <v>1</v>
      </c>
      <c r="H1339" t="s">
        <v>30</v>
      </c>
      <c r="I1339" t="s">
        <v>3</v>
      </c>
      <c r="J1339">
        <v>0.34513700000000003</v>
      </c>
      <c r="K1339" t="s">
        <v>4</v>
      </c>
      <c r="L1339">
        <v>4256.8900000000003</v>
      </c>
      <c r="M1339" t="s">
        <v>5</v>
      </c>
      <c r="N1339">
        <v>10.571109001699</v>
      </c>
      <c r="O1339" t="s">
        <v>6</v>
      </c>
      <c r="P1339">
        <v>45000</v>
      </c>
      <c r="Q1339" t="s">
        <v>7</v>
      </c>
      <c r="R1339">
        <v>45000</v>
      </c>
      <c r="S1339" t="s">
        <v>33</v>
      </c>
      <c r="T1339" t="s">
        <v>12782</v>
      </c>
      <c r="U1339" t="s">
        <v>12783</v>
      </c>
      <c r="V1339" t="s">
        <v>12784</v>
      </c>
      <c r="W1339">
        <v>0.22720599999999999</v>
      </c>
    </row>
    <row r="1340" spans="5:23">
      <c r="E1340" t="s">
        <v>32</v>
      </c>
      <c r="F1340">
        <v>207245</v>
      </c>
      <c r="G1340" t="s">
        <v>1</v>
      </c>
      <c r="H1340" t="s">
        <v>17</v>
      </c>
      <c r="I1340" t="s">
        <v>3</v>
      </c>
      <c r="J1340">
        <v>0.33211499999999999</v>
      </c>
      <c r="K1340" t="s">
        <v>4</v>
      </c>
      <c r="L1340">
        <v>4374.62</v>
      </c>
      <c r="M1340" t="s">
        <v>5</v>
      </c>
      <c r="N1340">
        <v>10.286601671965</v>
      </c>
      <c r="O1340" t="s">
        <v>6</v>
      </c>
      <c r="P1340">
        <v>45000</v>
      </c>
      <c r="Q1340" t="s">
        <v>7</v>
      </c>
      <c r="R1340">
        <v>45000</v>
      </c>
      <c r="S1340" t="s">
        <v>34</v>
      </c>
      <c r="T1340" t="s">
        <v>12785</v>
      </c>
      <c r="U1340" t="s">
        <v>12786</v>
      </c>
      <c r="V1340" t="s">
        <v>12787</v>
      </c>
      <c r="W1340">
        <v>0.21734500000000001</v>
      </c>
    </row>
    <row r="1341" spans="5:23">
      <c r="E1341" t="s">
        <v>35</v>
      </c>
      <c r="F1341">
        <v>207245</v>
      </c>
      <c r="G1341" t="s">
        <v>1</v>
      </c>
      <c r="H1341" t="s">
        <v>17</v>
      </c>
      <c r="I1341" t="s">
        <v>3</v>
      </c>
      <c r="J1341">
        <v>0.33211499999999999</v>
      </c>
      <c r="K1341" t="s">
        <v>4</v>
      </c>
      <c r="L1341">
        <v>4374.62</v>
      </c>
      <c r="M1341" t="s">
        <v>5</v>
      </c>
      <c r="N1341">
        <v>10.286601671965</v>
      </c>
      <c r="O1341" t="s">
        <v>6</v>
      </c>
      <c r="P1341">
        <v>45000</v>
      </c>
      <c r="Q1341" t="s">
        <v>7</v>
      </c>
      <c r="R1341">
        <v>45000</v>
      </c>
      <c r="S1341" t="s">
        <v>34</v>
      </c>
      <c r="T1341" t="s">
        <v>12785</v>
      </c>
      <c r="U1341" t="s">
        <v>12786</v>
      </c>
      <c r="V1341" t="s">
        <v>12787</v>
      </c>
      <c r="W1341">
        <v>0.21734500000000001</v>
      </c>
    </row>
    <row r="1342" spans="5:23">
      <c r="E1342" t="s">
        <v>35</v>
      </c>
      <c r="F1342">
        <v>250368</v>
      </c>
      <c r="G1342" t="s">
        <v>1</v>
      </c>
      <c r="H1342" t="s">
        <v>36</v>
      </c>
      <c r="I1342" t="s">
        <v>3</v>
      </c>
      <c r="J1342">
        <v>0.30968899999999999</v>
      </c>
      <c r="K1342" t="s">
        <v>4</v>
      </c>
      <c r="L1342">
        <v>4164.57</v>
      </c>
      <c r="M1342" t="s">
        <v>5</v>
      </c>
      <c r="N1342">
        <v>10.805425394081</v>
      </c>
      <c r="O1342" t="s">
        <v>6</v>
      </c>
      <c r="P1342">
        <v>45000</v>
      </c>
      <c r="Q1342" t="s">
        <v>7</v>
      </c>
      <c r="R1342">
        <v>45000</v>
      </c>
      <c r="S1342" t="s">
        <v>37</v>
      </c>
      <c r="T1342" t="s">
        <v>12788</v>
      </c>
      <c r="U1342" t="s">
        <v>12789</v>
      </c>
      <c r="V1342" t="s">
        <v>12790</v>
      </c>
      <c r="W1342">
        <v>0.226468</v>
      </c>
    </row>
    <row r="1343" spans="5:23">
      <c r="E1343" t="s">
        <v>38</v>
      </c>
      <c r="F1343">
        <v>250368</v>
      </c>
      <c r="G1343" t="s">
        <v>1</v>
      </c>
      <c r="H1343" t="s">
        <v>36</v>
      </c>
      <c r="I1343" t="s">
        <v>3</v>
      </c>
      <c r="J1343">
        <v>0.30968899999999999</v>
      </c>
      <c r="K1343" t="s">
        <v>4</v>
      </c>
      <c r="L1343">
        <v>4164.57</v>
      </c>
      <c r="M1343" t="s">
        <v>5</v>
      </c>
      <c r="N1343">
        <v>10.805425394081</v>
      </c>
      <c r="O1343" t="s">
        <v>6</v>
      </c>
      <c r="P1343">
        <v>45000</v>
      </c>
      <c r="Q1343" t="s">
        <v>7</v>
      </c>
      <c r="R1343">
        <v>45000</v>
      </c>
      <c r="S1343" t="s">
        <v>39</v>
      </c>
      <c r="T1343" t="s">
        <v>12788</v>
      </c>
      <c r="U1343" t="s">
        <v>12789</v>
      </c>
      <c r="V1343" t="s">
        <v>12790</v>
      </c>
      <c r="W1343">
        <v>0.226468</v>
      </c>
    </row>
    <row r="1344" spans="5:23">
      <c r="E1344" t="s">
        <v>38</v>
      </c>
      <c r="F1344">
        <v>261380</v>
      </c>
      <c r="G1344" t="s">
        <v>1</v>
      </c>
      <c r="H1344" t="s">
        <v>40</v>
      </c>
      <c r="I1344" t="s">
        <v>3</v>
      </c>
      <c r="J1344">
        <v>0.29745700000000003</v>
      </c>
      <c r="K1344" t="s">
        <v>4</v>
      </c>
      <c r="L1344">
        <v>4323.9399999999996</v>
      </c>
      <c r="M1344" t="s">
        <v>5</v>
      </c>
      <c r="N1344">
        <v>10.407179490782999</v>
      </c>
      <c r="O1344" t="s">
        <v>6</v>
      </c>
      <c r="P1344">
        <v>45000</v>
      </c>
      <c r="Q1344" t="s">
        <v>7</v>
      </c>
      <c r="R1344">
        <v>45000</v>
      </c>
      <c r="S1344" t="s">
        <v>41</v>
      </c>
      <c r="T1344" t="s">
        <v>12791</v>
      </c>
      <c r="U1344" t="s">
        <v>12792</v>
      </c>
      <c r="V1344" t="s">
        <v>12793</v>
      </c>
      <c r="W1344">
        <v>0.236566</v>
      </c>
    </row>
    <row r="1345" spans="5:23">
      <c r="E1345" t="s">
        <v>42</v>
      </c>
      <c r="F1345">
        <v>261380</v>
      </c>
      <c r="G1345" t="s">
        <v>1</v>
      </c>
      <c r="H1345" t="s">
        <v>40</v>
      </c>
      <c r="I1345" t="s">
        <v>3</v>
      </c>
      <c r="J1345">
        <v>0.29745700000000003</v>
      </c>
      <c r="K1345" t="s">
        <v>4</v>
      </c>
      <c r="L1345">
        <v>4323.9399999999996</v>
      </c>
      <c r="M1345" t="s">
        <v>5</v>
      </c>
      <c r="N1345">
        <v>10.407179490782999</v>
      </c>
      <c r="O1345" t="s">
        <v>6</v>
      </c>
      <c r="P1345">
        <v>45000</v>
      </c>
      <c r="Q1345" t="s">
        <v>7</v>
      </c>
      <c r="R1345">
        <v>45000</v>
      </c>
      <c r="S1345" t="s">
        <v>41</v>
      </c>
      <c r="T1345" t="s">
        <v>12791</v>
      </c>
      <c r="U1345" t="s">
        <v>12792</v>
      </c>
      <c r="V1345" t="s">
        <v>12793</v>
      </c>
      <c r="W1345">
        <v>0.236566</v>
      </c>
    </row>
    <row r="1346" spans="5:23">
      <c r="E1346" t="s">
        <v>42</v>
      </c>
      <c r="F1346">
        <v>32661.5</v>
      </c>
      <c r="G1346" t="s">
        <v>1</v>
      </c>
      <c r="H1346" t="s">
        <v>14</v>
      </c>
      <c r="I1346" t="s">
        <v>3</v>
      </c>
      <c r="J1346">
        <v>0.82677599999999996</v>
      </c>
      <c r="K1346" t="s">
        <v>4</v>
      </c>
      <c r="L1346">
        <v>4479.07</v>
      </c>
      <c r="M1346" t="s">
        <v>5</v>
      </c>
      <c r="N1346">
        <v>10.04672550564</v>
      </c>
      <c r="O1346" t="s">
        <v>6</v>
      </c>
      <c r="P1346">
        <v>45000</v>
      </c>
      <c r="Q1346" t="s">
        <v>7</v>
      </c>
      <c r="R1346">
        <v>45000</v>
      </c>
      <c r="S1346" t="s">
        <v>43</v>
      </c>
      <c r="T1346" t="s">
        <v>12794</v>
      </c>
      <c r="U1346" t="s">
        <v>12795</v>
      </c>
      <c r="V1346" t="s">
        <v>12796</v>
      </c>
      <c r="W1346">
        <v>6.5884799999999993E-2</v>
      </c>
    </row>
    <row r="1347" spans="5:23">
      <c r="E1347" t="s">
        <v>44</v>
      </c>
      <c r="F1347">
        <v>32661.5</v>
      </c>
      <c r="G1347" t="s">
        <v>1</v>
      </c>
      <c r="H1347" t="s">
        <v>14</v>
      </c>
      <c r="I1347" t="s">
        <v>3</v>
      </c>
      <c r="J1347">
        <v>0.82677599999999996</v>
      </c>
      <c r="K1347" t="s">
        <v>4</v>
      </c>
      <c r="L1347">
        <v>4479.07</v>
      </c>
      <c r="M1347" t="s">
        <v>5</v>
      </c>
      <c r="N1347">
        <v>10.04672550564</v>
      </c>
      <c r="O1347" t="s">
        <v>6</v>
      </c>
      <c r="P1347">
        <v>45000</v>
      </c>
      <c r="Q1347" t="s">
        <v>7</v>
      </c>
      <c r="R1347">
        <v>45000</v>
      </c>
      <c r="S1347" t="s">
        <v>45</v>
      </c>
      <c r="T1347" t="s">
        <v>12794</v>
      </c>
      <c r="U1347" t="s">
        <v>12795</v>
      </c>
      <c r="V1347" t="s">
        <v>12796</v>
      </c>
      <c r="W1347">
        <v>6.5884799999999993E-2</v>
      </c>
    </row>
    <row r="1348" spans="5:23">
      <c r="E1348" t="s">
        <v>44</v>
      </c>
      <c r="F1348">
        <v>32631.5</v>
      </c>
      <c r="G1348" t="s">
        <v>1</v>
      </c>
      <c r="H1348" t="s">
        <v>10</v>
      </c>
      <c r="I1348" t="s">
        <v>3</v>
      </c>
      <c r="J1348">
        <v>0.82620000000000005</v>
      </c>
      <c r="K1348" t="s">
        <v>4</v>
      </c>
      <c r="L1348">
        <v>4489.45</v>
      </c>
      <c r="M1348" t="s">
        <v>5</v>
      </c>
      <c r="N1348">
        <v>10.023508069684</v>
      </c>
      <c r="O1348" t="s">
        <v>6</v>
      </c>
      <c r="P1348">
        <v>45000</v>
      </c>
      <c r="Q1348" t="s">
        <v>7</v>
      </c>
      <c r="R1348">
        <v>45000</v>
      </c>
      <c r="S1348" t="s">
        <v>11</v>
      </c>
      <c r="T1348" t="s">
        <v>12764</v>
      </c>
      <c r="U1348" t="s">
        <v>12765</v>
      </c>
      <c r="V1348" t="s">
        <v>12766</v>
      </c>
      <c r="W1348">
        <v>6.0830500000000003E-2</v>
      </c>
    </row>
    <row r="1349" spans="5:23">
      <c r="E1349" t="s">
        <v>0</v>
      </c>
      <c r="F1349">
        <v>46751.6</v>
      </c>
      <c r="G1349" t="s">
        <v>1</v>
      </c>
      <c r="H1349" t="s">
        <v>2</v>
      </c>
      <c r="I1349" t="s">
        <v>3</v>
      </c>
      <c r="J1349">
        <v>0.69286000000000003</v>
      </c>
      <c r="K1349" t="s">
        <v>4</v>
      </c>
      <c r="L1349">
        <v>4455.67</v>
      </c>
      <c r="M1349" t="s">
        <v>5</v>
      </c>
      <c r="N1349">
        <v>10.099498661733</v>
      </c>
      <c r="O1349" t="s">
        <v>6</v>
      </c>
      <c r="P1349">
        <v>45000</v>
      </c>
      <c r="Q1349" t="s">
        <v>7</v>
      </c>
      <c r="R1349">
        <v>45000</v>
      </c>
      <c r="S1349" t="s">
        <v>8</v>
      </c>
      <c r="T1349" t="s">
        <v>12797</v>
      </c>
      <c r="U1349" t="s">
        <v>12798</v>
      </c>
      <c r="V1349" t="s">
        <v>12799</v>
      </c>
      <c r="W1349">
        <v>0.105242</v>
      </c>
    </row>
    <row r="1350" spans="5:23">
      <c r="E1350" t="s">
        <v>9</v>
      </c>
      <c r="F1350">
        <v>32823.1</v>
      </c>
      <c r="G1350" t="s">
        <v>1</v>
      </c>
      <c r="H1350" t="s">
        <v>10</v>
      </c>
      <c r="I1350" t="s">
        <v>3</v>
      </c>
      <c r="J1350">
        <v>0.82377400000000001</v>
      </c>
      <c r="K1350" t="s">
        <v>4</v>
      </c>
      <c r="L1350">
        <v>4489.5600000000004</v>
      </c>
      <c r="M1350" t="s">
        <v>5</v>
      </c>
      <c r="N1350">
        <v>10.023263577524</v>
      </c>
      <c r="O1350" t="s">
        <v>6</v>
      </c>
      <c r="P1350">
        <v>45000</v>
      </c>
      <c r="Q1350" t="s">
        <v>7</v>
      </c>
      <c r="R1350">
        <v>45000</v>
      </c>
      <c r="S1350" t="s">
        <v>11</v>
      </c>
      <c r="T1350" t="s">
        <v>12800</v>
      </c>
      <c r="U1350" t="s">
        <v>12801</v>
      </c>
      <c r="V1350" t="s">
        <v>12802</v>
      </c>
      <c r="W1350">
        <v>6.5632200000000002E-2</v>
      </c>
    </row>
    <row r="1351" spans="5:23">
      <c r="E1351" t="s">
        <v>12</v>
      </c>
      <c r="F1351">
        <v>46751.6</v>
      </c>
      <c r="G1351" t="s">
        <v>1</v>
      </c>
      <c r="H1351" t="s">
        <v>2</v>
      </c>
      <c r="I1351" t="s">
        <v>3</v>
      </c>
      <c r="J1351">
        <v>0.69286000000000003</v>
      </c>
      <c r="K1351" t="s">
        <v>4</v>
      </c>
      <c r="L1351">
        <v>4455.67</v>
      </c>
      <c r="M1351" t="s">
        <v>5</v>
      </c>
      <c r="N1351">
        <v>10.099498661733</v>
      </c>
      <c r="O1351" t="s">
        <v>6</v>
      </c>
      <c r="P1351">
        <v>45000</v>
      </c>
      <c r="Q1351" t="s">
        <v>7</v>
      </c>
      <c r="R1351">
        <v>45000</v>
      </c>
      <c r="S1351" t="s">
        <v>13</v>
      </c>
      <c r="T1351" t="s">
        <v>12797</v>
      </c>
      <c r="U1351" t="s">
        <v>12798</v>
      </c>
      <c r="V1351" t="s">
        <v>12799</v>
      </c>
      <c r="W1351">
        <v>0.105242</v>
      </c>
    </row>
    <row r="1352" spans="5:23">
      <c r="E1352" t="s">
        <v>12</v>
      </c>
      <c r="F1352">
        <v>46262.7</v>
      </c>
      <c r="G1352" t="s">
        <v>1</v>
      </c>
      <c r="H1352" t="s">
        <v>14</v>
      </c>
      <c r="I1352" t="s">
        <v>3</v>
      </c>
      <c r="J1352">
        <v>0.69478200000000001</v>
      </c>
      <c r="K1352" t="s">
        <v>4</v>
      </c>
      <c r="L1352">
        <v>4477.88</v>
      </c>
      <c r="M1352" t="s">
        <v>5</v>
      </c>
      <c r="N1352">
        <v>10.0494095734</v>
      </c>
      <c r="O1352" t="s">
        <v>6</v>
      </c>
      <c r="P1352">
        <v>45000</v>
      </c>
      <c r="Q1352" t="s">
        <v>7</v>
      </c>
      <c r="R1352">
        <v>45000</v>
      </c>
      <c r="S1352" t="s">
        <v>15</v>
      </c>
      <c r="T1352" t="s">
        <v>12803</v>
      </c>
      <c r="U1352" t="s">
        <v>12804</v>
      </c>
      <c r="V1352" t="s">
        <v>12805</v>
      </c>
      <c r="W1352">
        <v>9.1418299999999994E-2</v>
      </c>
    </row>
    <row r="1353" spans="5:23">
      <c r="E1353" t="s">
        <v>16</v>
      </c>
      <c r="F1353">
        <v>46262.7</v>
      </c>
      <c r="G1353" t="s">
        <v>1</v>
      </c>
      <c r="H1353" t="s">
        <v>14</v>
      </c>
      <c r="I1353" t="s">
        <v>3</v>
      </c>
      <c r="J1353">
        <v>0.69478200000000001</v>
      </c>
      <c r="K1353" t="s">
        <v>4</v>
      </c>
      <c r="L1353">
        <v>4477.88</v>
      </c>
      <c r="M1353" t="s">
        <v>5</v>
      </c>
      <c r="N1353">
        <v>10.0494095734</v>
      </c>
      <c r="O1353" t="s">
        <v>6</v>
      </c>
      <c r="P1353">
        <v>45000</v>
      </c>
      <c r="Q1353" t="s">
        <v>7</v>
      </c>
      <c r="R1353">
        <v>45000</v>
      </c>
      <c r="S1353" t="s">
        <v>15</v>
      </c>
      <c r="T1353" t="s">
        <v>12803</v>
      </c>
      <c r="U1353" t="s">
        <v>12804</v>
      </c>
      <c r="V1353" t="s">
        <v>12805</v>
      </c>
      <c r="W1353">
        <v>9.1418299999999994E-2</v>
      </c>
    </row>
    <row r="1354" spans="5:23">
      <c r="E1354" t="s">
        <v>16</v>
      </c>
      <c r="F1354">
        <v>88465.1</v>
      </c>
      <c r="G1354" t="s">
        <v>1</v>
      </c>
      <c r="H1354" t="s">
        <v>17</v>
      </c>
      <c r="I1354" t="s">
        <v>3</v>
      </c>
      <c r="J1354">
        <v>0.506799</v>
      </c>
      <c r="K1354" t="s">
        <v>4</v>
      </c>
      <c r="L1354">
        <v>4401.0600000000004</v>
      </c>
      <c r="M1354" t="s">
        <v>5</v>
      </c>
      <c r="N1354">
        <v>10.224818041555</v>
      </c>
      <c r="O1354" t="s">
        <v>6</v>
      </c>
      <c r="P1354">
        <v>45000</v>
      </c>
      <c r="Q1354" t="s">
        <v>7</v>
      </c>
      <c r="R1354">
        <v>45000</v>
      </c>
      <c r="S1354" t="s">
        <v>18</v>
      </c>
      <c r="T1354" t="s">
        <v>12806</v>
      </c>
      <c r="U1354" t="s">
        <v>12807</v>
      </c>
      <c r="V1354" t="s">
        <v>12808</v>
      </c>
      <c r="W1354">
        <v>0.16497600000000001</v>
      </c>
    </row>
    <row r="1355" spans="5:23">
      <c r="E1355" t="s">
        <v>19</v>
      </c>
      <c r="F1355">
        <v>88465.1</v>
      </c>
      <c r="G1355" t="s">
        <v>1</v>
      </c>
      <c r="H1355" t="s">
        <v>17</v>
      </c>
      <c r="I1355" t="s">
        <v>3</v>
      </c>
      <c r="J1355">
        <v>0.506799</v>
      </c>
      <c r="K1355" t="s">
        <v>4</v>
      </c>
      <c r="L1355">
        <v>4401.0600000000004</v>
      </c>
      <c r="M1355" t="s">
        <v>5</v>
      </c>
      <c r="N1355">
        <v>10.224818041555</v>
      </c>
      <c r="O1355" t="s">
        <v>6</v>
      </c>
      <c r="P1355">
        <v>45000</v>
      </c>
      <c r="Q1355" t="s">
        <v>7</v>
      </c>
      <c r="R1355">
        <v>45000</v>
      </c>
      <c r="S1355" t="s">
        <v>20</v>
      </c>
      <c r="T1355" t="s">
        <v>12806</v>
      </c>
      <c r="U1355" t="s">
        <v>12807</v>
      </c>
      <c r="V1355" t="s">
        <v>12808</v>
      </c>
      <c r="W1355">
        <v>0.16497600000000001</v>
      </c>
    </row>
    <row r="1356" spans="5:23">
      <c r="E1356" t="s">
        <v>19</v>
      </c>
      <c r="F1356">
        <v>89135.2</v>
      </c>
      <c r="G1356" t="s">
        <v>1</v>
      </c>
      <c r="H1356" t="s">
        <v>2</v>
      </c>
      <c r="I1356" t="s">
        <v>3</v>
      </c>
      <c r="J1356">
        <v>0.50209599999999999</v>
      </c>
      <c r="K1356" t="s">
        <v>4</v>
      </c>
      <c r="L1356">
        <v>4450.17</v>
      </c>
      <c r="M1356" t="s">
        <v>5</v>
      </c>
      <c r="N1356">
        <v>10.111978742304</v>
      </c>
      <c r="O1356" t="s">
        <v>6</v>
      </c>
      <c r="P1356">
        <v>45000</v>
      </c>
      <c r="Q1356" t="s">
        <v>7</v>
      </c>
      <c r="R1356">
        <v>45000</v>
      </c>
      <c r="S1356" t="s">
        <v>21</v>
      </c>
      <c r="T1356" t="s">
        <v>12809</v>
      </c>
      <c r="U1356" t="s">
        <v>12810</v>
      </c>
      <c r="V1356" t="s">
        <v>12811</v>
      </c>
      <c r="W1356">
        <v>0.15917799999999999</v>
      </c>
    </row>
    <row r="1357" spans="5:23">
      <c r="E1357" t="s">
        <v>22</v>
      </c>
      <c r="F1357">
        <v>89135.2</v>
      </c>
      <c r="G1357" t="s">
        <v>1</v>
      </c>
      <c r="H1357" t="s">
        <v>2</v>
      </c>
      <c r="I1357" t="s">
        <v>3</v>
      </c>
      <c r="J1357">
        <v>0.50209599999999999</v>
      </c>
      <c r="K1357" t="s">
        <v>4</v>
      </c>
      <c r="L1357">
        <v>4450.17</v>
      </c>
      <c r="M1357" t="s">
        <v>5</v>
      </c>
      <c r="N1357">
        <v>10.111978742304</v>
      </c>
      <c r="O1357" t="s">
        <v>6</v>
      </c>
      <c r="P1357">
        <v>45000</v>
      </c>
      <c r="Q1357" t="s">
        <v>7</v>
      </c>
      <c r="R1357">
        <v>45000</v>
      </c>
      <c r="S1357" t="s">
        <v>21</v>
      </c>
      <c r="T1357" t="s">
        <v>12809</v>
      </c>
      <c r="U1357" t="s">
        <v>12810</v>
      </c>
      <c r="V1357" t="s">
        <v>12811</v>
      </c>
      <c r="W1357">
        <v>0.15917799999999999</v>
      </c>
    </row>
    <row r="1358" spans="5:23">
      <c r="E1358" t="s">
        <v>22</v>
      </c>
      <c r="F1358">
        <v>138149</v>
      </c>
      <c r="G1358" t="s">
        <v>1</v>
      </c>
      <c r="H1358" t="s">
        <v>23</v>
      </c>
      <c r="I1358" t="s">
        <v>3</v>
      </c>
      <c r="J1358">
        <v>0.40860999999999997</v>
      </c>
      <c r="K1358" t="s">
        <v>4</v>
      </c>
      <c r="L1358">
        <v>4335.45</v>
      </c>
      <c r="M1358" t="s">
        <v>5</v>
      </c>
      <c r="N1358">
        <v>10.379553669309001</v>
      </c>
      <c r="O1358" t="s">
        <v>6</v>
      </c>
      <c r="P1358">
        <v>45000</v>
      </c>
      <c r="Q1358" t="s">
        <v>7</v>
      </c>
      <c r="R1358">
        <v>45000</v>
      </c>
      <c r="S1358" t="s">
        <v>24</v>
      </c>
      <c r="T1358" t="s">
        <v>12812</v>
      </c>
      <c r="U1358" t="s">
        <v>12813</v>
      </c>
      <c r="V1358" t="s">
        <v>12814</v>
      </c>
      <c r="W1358">
        <v>0.20497299999999999</v>
      </c>
    </row>
    <row r="1359" spans="5:23">
      <c r="E1359" t="s">
        <v>25</v>
      </c>
      <c r="F1359">
        <v>138149</v>
      </c>
      <c r="G1359" t="s">
        <v>1</v>
      </c>
      <c r="H1359" t="s">
        <v>23</v>
      </c>
      <c r="I1359" t="s">
        <v>3</v>
      </c>
      <c r="J1359">
        <v>0.40860999999999997</v>
      </c>
      <c r="K1359" t="s">
        <v>4</v>
      </c>
      <c r="L1359">
        <v>4335.45</v>
      </c>
      <c r="M1359" t="s">
        <v>5</v>
      </c>
      <c r="N1359">
        <v>10.379553669309001</v>
      </c>
      <c r="O1359" t="s">
        <v>6</v>
      </c>
      <c r="P1359">
        <v>45000</v>
      </c>
      <c r="Q1359" t="s">
        <v>7</v>
      </c>
      <c r="R1359">
        <v>45000</v>
      </c>
      <c r="S1359" t="s">
        <v>26</v>
      </c>
      <c r="T1359" t="s">
        <v>12812</v>
      </c>
      <c r="U1359" t="s">
        <v>12813</v>
      </c>
      <c r="V1359" t="s">
        <v>12814</v>
      </c>
      <c r="W1359">
        <v>0.20497299999999999</v>
      </c>
    </row>
    <row r="1360" spans="5:23">
      <c r="E1360" t="s">
        <v>25</v>
      </c>
      <c r="F1360">
        <v>135549</v>
      </c>
      <c r="G1360" t="s">
        <v>1</v>
      </c>
      <c r="H1360" t="s">
        <v>27</v>
      </c>
      <c r="I1360" t="s">
        <v>3</v>
      </c>
      <c r="J1360">
        <v>0.40873799999999999</v>
      </c>
      <c r="K1360" t="s">
        <v>4</v>
      </c>
      <c r="L1360">
        <v>4415.8500000000004</v>
      </c>
      <c r="M1360" t="s">
        <v>5</v>
      </c>
      <c r="N1360">
        <v>10.190572234336001</v>
      </c>
      <c r="O1360" t="s">
        <v>6</v>
      </c>
      <c r="P1360">
        <v>45000</v>
      </c>
      <c r="Q1360" t="s">
        <v>7</v>
      </c>
      <c r="R1360">
        <v>45000</v>
      </c>
      <c r="S1360" t="s">
        <v>28</v>
      </c>
      <c r="T1360" t="s">
        <v>12815</v>
      </c>
      <c r="U1360" t="s">
        <v>12816</v>
      </c>
      <c r="V1360" t="s">
        <v>12817</v>
      </c>
      <c r="W1360">
        <v>0.19833999999999999</v>
      </c>
    </row>
    <row r="1361" spans="5:23">
      <c r="E1361" t="s">
        <v>29</v>
      </c>
      <c r="F1361">
        <v>135549</v>
      </c>
      <c r="G1361" t="s">
        <v>1</v>
      </c>
      <c r="H1361" t="s">
        <v>27</v>
      </c>
      <c r="I1361" t="s">
        <v>3</v>
      </c>
      <c r="J1361">
        <v>0.40873799999999999</v>
      </c>
      <c r="K1361" t="s">
        <v>4</v>
      </c>
      <c r="L1361">
        <v>4415.8500000000004</v>
      </c>
      <c r="M1361" t="s">
        <v>5</v>
      </c>
      <c r="N1361">
        <v>10.190572234336001</v>
      </c>
      <c r="O1361" t="s">
        <v>6</v>
      </c>
      <c r="P1361">
        <v>45000</v>
      </c>
      <c r="Q1361" t="s">
        <v>7</v>
      </c>
      <c r="R1361">
        <v>45000</v>
      </c>
      <c r="S1361" t="s">
        <v>28</v>
      </c>
      <c r="T1361" t="s">
        <v>12815</v>
      </c>
      <c r="U1361" t="s">
        <v>12816</v>
      </c>
      <c r="V1361" t="s">
        <v>12817</v>
      </c>
      <c r="W1361">
        <v>0.19833999999999999</v>
      </c>
    </row>
    <row r="1362" spans="5:23">
      <c r="E1362" t="s">
        <v>29</v>
      </c>
      <c r="F1362">
        <v>195191</v>
      </c>
      <c r="G1362" t="s">
        <v>1</v>
      </c>
      <c r="H1362" t="s">
        <v>30</v>
      </c>
      <c r="I1362" t="s">
        <v>3</v>
      </c>
      <c r="J1362">
        <v>0.34688400000000003</v>
      </c>
      <c r="K1362" t="s">
        <v>4</v>
      </c>
      <c r="L1362">
        <v>4257.67</v>
      </c>
      <c r="M1362" t="s">
        <v>5</v>
      </c>
      <c r="N1362">
        <v>10.569160489409001</v>
      </c>
      <c r="O1362" t="s">
        <v>6</v>
      </c>
      <c r="P1362">
        <v>45000</v>
      </c>
      <c r="Q1362" t="s">
        <v>7</v>
      </c>
      <c r="R1362">
        <v>45000</v>
      </c>
      <c r="S1362" t="s">
        <v>31</v>
      </c>
      <c r="T1362" t="s">
        <v>12818</v>
      </c>
      <c r="U1362" t="s">
        <v>12819</v>
      </c>
      <c r="V1362" t="s">
        <v>12820</v>
      </c>
      <c r="W1362">
        <v>0.222057</v>
      </c>
    </row>
    <row r="1363" spans="5:23">
      <c r="E1363" t="s">
        <v>32</v>
      </c>
      <c r="F1363">
        <v>195191</v>
      </c>
      <c r="G1363" t="s">
        <v>1</v>
      </c>
      <c r="H1363" t="s">
        <v>30</v>
      </c>
      <c r="I1363" t="s">
        <v>3</v>
      </c>
      <c r="J1363">
        <v>0.34688400000000003</v>
      </c>
      <c r="K1363" t="s">
        <v>4</v>
      </c>
      <c r="L1363">
        <v>4257.67</v>
      </c>
      <c r="M1363" t="s">
        <v>5</v>
      </c>
      <c r="N1363">
        <v>10.569160489409001</v>
      </c>
      <c r="O1363" t="s">
        <v>6</v>
      </c>
      <c r="P1363">
        <v>45000</v>
      </c>
      <c r="Q1363" t="s">
        <v>7</v>
      </c>
      <c r="R1363">
        <v>45000</v>
      </c>
      <c r="S1363" t="s">
        <v>33</v>
      </c>
      <c r="T1363" t="s">
        <v>12818</v>
      </c>
      <c r="U1363" t="s">
        <v>12819</v>
      </c>
      <c r="V1363" t="s">
        <v>12820</v>
      </c>
      <c r="W1363">
        <v>0.222057</v>
      </c>
    </row>
    <row r="1364" spans="5:23">
      <c r="E1364" t="s">
        <v>32</v>
      </c>
      <c r="F1364">
        <v>200195</v>
      </c>
      <c r="G1364" t="s">
        <v>1</v>
      </c>
      <c r="H1364" t="s">
        <v>17</v>
      </c>
      <c r="I1364" t="s">
        <v>3</v>
      </c>
      <c r="J1364">
        <v>0.33794000000000002</v>
      </c>
      <c r="K1364" t="s">
        <v>4</v>
      </c>
      <c r="L1364">
        <v>4373.88</v>
      </c>
      <c r="M1364" t="s">
        <v>5</v>
      </c>
      <c r="N1364">
        <v>10.288355778534999</v>
      </c>
      <c r="O1364" t="s">
        <v>6</v>
      </c>
      <c r="P1364">
        <v>45000</v>
      </c>
      <c r="Q1364" t="s">
        <v>7</v>
      </c>
      <c r="R1364">
        <v>45000</v>
      </c>
      <c r="S1364" t="s">
        <v>34</v>
      </c>
      <c r="T1364" t="s">
        <v>12821</v>
      </c>
      <c r="U1364" t="s">
        <v>12822</v>
      </c>
      <c r="V1364" t="s">
        <v>12823</v>
      </c>
      <c r="W1364">
        <v>0.21765999999999999</v>
      </c>
    </row>
    <row r="1365" spans="5:23">
      <c r="E1365" t="s">
        <v>35</v>
      </c>
      <c r="F1365">
        <v>200195</v>
      </c>
      <c r="G1365" t="s">
        <v>1</v>
      </c>
      <c r="H1365" t="s">
        <v>17</v>
      </c>
      <c r="I1365" t="s">
        <v>3</v>
      </c>
      <c r="J1365">
        <v>0.33794000000000002</v>
      </c>
      <c r="K1365" t="s">
        <v>4</v>
      </c>
      <c r="L1365">
        <v>4373.88</v>
      </c>
      <c r="M1365" t="s">
        <v>5</v>
      </c>
      <c r="N1365">
        <v>10.288355778534999</v>
      </c>
      <c r="O1365" t="s">
        <v>6</v>
      </c>
      <c r="P1365">
        <v>45000</v>
      </c>
      <c r="Q1365" t="s">
        <v>7</v>
      </c>
      <c r="R1365">
        <v>45000</v>
      </c>
      <c r="S1365" t="s">
        <v>34</v>
      </c>
      <c r="T1365" t="s">
        <v>12821</v>
      </c>
      <c r="U1365" t="s">
        <v>12822</v>
      </c>
      <c r="V1365" t="s">
        <v>12823</v>
      </c>
      <c r="W1365">
        <v>0.21765999999999999</v>
      </c>
    </row>
    <row r="1366" spans="5:23">
      <c r="E1366" t="s">
        <v>35</v>
      </c>
      <c r="F1366">
        <v>285069</v>
      </c>
      <c r="G1366" t="s">
        <v>1</v>
      </c>
      <c r="H1366" t="s">
        <v>36</v>
      </c>
      <c r="I1366" t="s">
        <v>3</v>
      </c>
      <c r="J1366">
        <v>0.29027999999999998</v>
      </c>
      <c r="K1366" t="s">
        <v>4</v>
      </c>
      <c r="L1366">
        <v>4163.07</v>
      </c>
      <c r="M1366" t="s">
        <v>5</v>
      </c>
      <c r="N1366">
        <v>10.809322220665001</v>
      </c>
      <c r="O1366" t="s">
        <v>6</v>
      </c>
      <c r="P1366">
        <v>45000</v>
      </c>
      <c r="Q1366" t="s">
        <v>7</v>
      </c>
      <c r="R1366">
        <v>45000</v>
      </c>
      <c r="S1366" t="s">
        <v>37</v>
      </c>
      <c r="T1366" t="s">
        <v>12824</v>
      </c>
      <c r="U1366" t="s">
        <v>12825</v>
      </c>
      <c r="V1366" t="s">
        <v>12826</v>
      </c>
      <c r="W1366">
        <v>0.240842</v>
      </c>
    </row>
    <row r="1367" spans="5:23">
      <c r="E1367" t="s">
        <v>38</v>
      </c>
      <c r="F1367">
        <v>285069</v>
      </c>
      <c r="G1367" t="s">
        <v>1</v>
      </c>
      <c r="H1367" t="s">
        <v>36</v>
      </c>
      <c r="I1367" t="s">
        <v>3</v>
      </c>
      <c r="J1367">
        <v>0.29027999999999998</v>
      </c>
      <c r="K1367" t="s">
        <v>4</v>
      </c>
      <c r="L1367">
        <v>4163.07</v>
      </c>
      <c r="M1367" t="s">
        <v>5</v>
      </c>
      <c r="N1367">
        <v>10.809322220665001</v>
      </c>
      <c r="O1367" t="s">
        <v>6</v>
      </c>
      <c r="P1367">
        <v>45000</v>
      </c>
      <c r="Q1367" t="s">
        <v>7</v>
      </c>
      <c r="R1367">
        <v>45000</v>
      </c>
      <c r="S1367" t="s">
        <v>39</v>
      </c>
      <c r="T1367" t="s">
        <v>12824</v>
      </c>
      <c r="U1367" t="s">
        <v>12825</v>
      </c>
      <c r="V1367" t="s">
        <v>12826</v>
      </c>
      <c r="W1367">
        <v>0.240842</v>
      </c>
    </row>
    <row r="1368" spans="5:23">
      <c r="E1368" t="s">
        <v>38</v>
      </c>
      <c r="F1368">
        <v>264430</v>
      </c>
      <c r="G1368" t="s">
        <v>1</v>
      </c>
      <c r="H1368" t="s">
        <v>40</v>
      </c>
      <c r="I1368" t="s">
        <v>3</v>
      </c>
      <c r="J1368">
        <v>0.29574</v>
      </c>
      <c r="K1368" t="s">
        <v>4</v>
      </c>
      <c r="L1368">
        <v>4323.84</v>
      </c>
      <c r="M1368" t="s">
        <v>5</v>
      </c>
      <c r="N1368">
        <v>10.407423091945001</v>
      </c>
      <c r="O1368" t="s">
        <v>6</v>
      </c>
      <c r="P1368">
        <v>45000</v>
      </c>
      <c r="Q1368" t="s">
        <v>7</v>
      </c>
      <c r="R1368">
        <v>45000</v>
      </c>
      <c r="S1368" t="s">
        <v>41</v>
      </c>
      <c r="T1368" t="s">
        <v>12827</v>
      </c>
      <c r="U1368" t="s">
        <v>12828</v>
      </c>
      <c r="V1368" t="s">
        <v>12829</v>
      </c>
      <c r="W1368">
        <v>0.233485</v>
      </c>
    </row>
    <row r="1369" spans="5:23">
      <c r="E1369" t="s">
        <v>42</v>
      </c>
      <c r="F1369">
        <v>264430</v>
      </c>
      <c r="G1369" t="s">
        <v>1</v>
      </c>
      <c r="H1369" t="s">
        <v>40</v>
      </c>
      <c r="I1369" t="s">
        <v>3</v>
      </c>
      <c r="J1369">
        <v>0.29574</v>
      </c>
      <c r="K1369" t="s">
        <v>4</v>
      </c>
      <c r="L1369">
        <v>4323.84</v>
      </c>
      <c r="M1369" t="s">
        <v>5</v>
      </c>
      <c r="N1369">
        <v>10.407423091945001</v>
      </c>
      <c r="O1369" t="s">
        <v>6</v>
      </c>
      <c r="P1369">
        <v>45000</v>
      </c>
      <c r="Q1369" t="s">
        <v>7</v>
      </c>
      <c r="R1369">
        <v>45000</v>
      </c>
      <c r="S1369" t="s">
        <v>41</v>
      </c>
      <c r="T1369" t="s">
        <v>12827</v>
      </c>
      <c r="U1369" t="s">
        <v>12828</v>
      </c>
      <c r="V1369" t="s">
        <v>12829</v>
      </c>
      <c r="W1369">
        <v>0.233485</v>
      </c>
    </row>
    <row r="1370" spans="5:23">
      <c r="E1370" t="s">
        <v>42</v>
      </c>
      <c r="F1370">
        <v>32409.4</v>
      </c>
      <c r="G1370" t="s">
        <v>1</v>
      </c>
      <c r="H1370" t="s">
        <v>14</v>
      </c>
      <c r="I1370" t="s">
        <v>3</v>
      </c>
      <c r="J1370">
        <v>0.82999100000000003</v>
      </c>
      <c r="K1370" t="s">
        <v>4</v>
      </c>
      <c r="L1370">
        <v>4479.01</v>
      </c>
      <c r="M1370" t="s">
        <v>5</v>
      </c>
      <c r="N1370">
        <v>10.046871903935999</v>
      </c>
      <c r="O1370" t="s">
        <v>6</v>
      </c>
      <c r="P1370">
        <v>45000</v>
      </c>
      <c r="Q1370" t="s">
        <v>7</v>
      </c>
      <c r="R1370">
        <v>45000</v>
      </c>
      <c r="S1370" t="s">
        <v>43</v>
      </c>
      <c r="T1370" t="s">
        <v>12830</v>
      </c>
      <c r="U1370" t="s">
        <v>12831</v>
      </c>
      <c r="V1370" t="s">
        <v>12832</v>
      </c>
      <c r="W1370">
        <v>6.2655299999999997E-2</v>
      </c>
    </row>
    <row r="1371" spans="5:23">
      <c r="E1371" t="s">
        <v>44</v>
      </c>
      <c r="F1371">
        <v>32409.4</v>
      </c>
      <c r="G1371" t="s">
        <v>1</v>
      </c>
      <c r="H1371" t="s">
        <v>14</v>
      </c>
      <c r="I1371" t="s">
        <v>3</v>
      </c>
      <c r="J1371">
        <v>0.82999100000000003</v>
      </c>
      <c r="K1371" t="s">
        <v>4</v>
      </c>
      <c r="L1371">
        <v>4479.01</v>
      </c>
      <c r="M1371" t="s">
        <v>5</v>
      </c>
      <c r="N1371">
        <v>10.046871903935999</v>
      </c>
      <c r="O1371" t="s">
        <v>6</v>
      </c>
      <c r="P1371">
        <v>45000</v>
      </c>
      <c r="Q1371" t="s">
        <v>7</v>
      </c>
      <c r="R1371">
        <v>45000</v>
      </c>
      <c r="S1371" t="s">
        <v>45</v>
      </c>
      <c r="T1371" t="s">
        <v>12830</v>
      </c>
      <c r="U1371" t="s">
        <v>12831</v>
      </c>
      <c r="V1371" t="s">
        <v>12832</v>
      </c>
      <c r="W1371">
        <v>6.2655299999999997E-2</v>
      </c>
    </row>
    <row r="1372" spans="5:23">
      <c r="E1372" t="s">
        <v>44</v>
      </c>
      <c r="F1372">
        <v>32823.1</v>
      </c>
      <c r="G1372" t="s">
        <v>1</v>
      </c>
      <c r="H1372" t="s">
        <v>10</v>
      </c>
      <c r="I1372" t="s">
        <v>3</v>
      </c>
      <c r="J1372">
        <v>0.82377400000000001</v>
      </c>
      <c r="K1372" t="s">
        <v>4</v>
      </c>
      <c r="L1372">
        <v>4489.5600000000004</v>
      </c>
      <c r="M1372" t="s">
        <v>5</v>
      </c>
      <c r="N1372">
        <v>10.023263577524</v>
      </c>
      <c r="O1372" t="s">
        <v>6</v>
      </c>
      <c r="P1372">
        <v>45000</v>
      </c>
      <c r="Q1372" t="s">
        <v>7</v>
      </c>
      <c r="R1372">
        <v>45000</v>
      </c>
      <c r="S1372" t="s">
        <v>11</v>
      </c>
      <c r="T1372" t="s">
        <v>12800</v>
      </c>
      <c r="U1372" t="s">
        <v>12801</v>
      </c>
      <c r="V1372" t="s">
        <v>12802</v>
      </c>
      <c r="W1372">
        <v>6.5632200000000002E-2</v>
      </c>
    </row>
    <row r="1373" spans="5:23">
      <c r="E1373" t="s">
        <v>0</v>
      </c>
      <c r="F1373">
        <v>47162.400000000001</v>
      </c>
      <c r="G1373" t="s">
        <v>1</v>
      </c>
      <c r="H1373" t="s">
        <v>2</v>
      </c>
      <c r="I1373" t="s">
        <v>3</v>
      </c>
      <c r="J1373">
        <v>0.68982299999999996</v>
      </c>
      <c r="K1373" t="s">
        <v>4</v>
      </c>
      <c r="L1373">
        <v>4455.84</v>
      </c>
      <c r="M1373" t="s">
        <v>5</v>
      </c>
      <c r="N1373">
        <v>10.099108662273</v>
      </c>
      <c r="O1373" t="s">
        <v>6</v>
      </c>
      <c r="P1373">
        <v>45000</v>
      </c>
      <c r="Q1373" t="s">
        <v>7</v>
      </c>
      <c r="R1373">
        <v>45000</v>
      </c>
      <c r="S1373" t="s">
        <v>8</v>
      </c>
      <c r="T1373" t="s">
        <v>12833</v>
      </c>
      <c r="U1373" t="s">
        <v>12834</v>
      </c>
      <c r="V1373" t="s">
        <v>12835</v>
      </c>
      <c r="W1373">
        <v>9.9556000000000006E-2</v>
      </c>
    </row>
    <row r="1374" spans="5:23">
      <c r="E1374" t="s">
        <v>9</v>
      </c>
      <c r="F1374">
        <v>32391.7</v>
      </c>
      <c r="G1374" t="s">
        <v>1</v>
      </c>
      <c r="H1374" t="s">
        <v>10</v>
      </c>
      <c r="I1374" t="s">
        <v>3</v>
      </c>
      <c r="J1374">
        <v>0.82924699999999996</v>
      </c>
      <c r="K1374" t="s">
        <v>4</v>
      </c>
      <c r="L1374">
        <v>4489.51</v>
      </c>
      <c r="M1374" t="s">
        <v>5</v>
      </c>
      <c r="N1374">
        <v>10.023361374387999</v>
      </c>
      <c r="O1374" t="s">
        <v>6</v>
      </c>
      <c r="P1374">
        <v>45000</v>
      </c>
      <c r="Q1374" t="s">
        <v>7</v>
      </c>
      <c r="R1374">
        <v>45000</v>
      </c>
      <c r="S1374" t="s">
        <v>11</v>
      </c>
      <c r="T1374" t="s">
        <v>12836</v>
      </c>
      <c r="U1374" t="s">
        <v>12837</v>
      </c>
      <c r="V1374" t="s">
        <v>12838</v>
      </c>
      <c r="W1374">
        <v>5.7293499999999997E-2</v>
      </c>
    </row>
    <row r="1375" spans="5:23">
      <c r="E1375" t="s">
        <v>12</v>
      </c>
      <c r="F1375">
        <v>47162.400000000001</v>
      </c>
      <c r="G1375" t="s">
        <v>1</v>
      </c>
      <c r="H1375" t="s">
        <v>2</v>
      </c>
      <c r="I1375" t="s">
        <v>3</v>
      </c>
      <c r="J1375">
        <v>0.68982299999999996</v>
      </c>
      <c r="K1375" t="s">
        <v>4</v>
      </c>
      <c r="L1375">
        <v>4455.84</v>
      </c>
      <c r="M1375" t="s">
        <v>5</v>
      </c>
      <c r="N1375">
        <v>10.099108662273</v>
      </c>
      <c r="O1375" t="s">
        <v>6</v>
      </c>
      <c r="P1375">
        <v>45000</v>
      </c>
      <c r="Q1375" t="s">
        <v>7</v>
      </c>
      <c r="R1375">
        <v>45000</v>
      </c>
      <c r="S1375" t="s">
        <v>13</v>
      </c>
      <c r="T1375" t="s">
        <v>12833</v>
      </c>
      <c r="U1375" t="s">
        <v>12834</v>
      </c>
      <c r="V1375" t="s">
        <v>12835</v>
      </c>
      <c r="W1375">
        <v>9.9556000000000006E-2</v>
      </c>
    </row>
    <row r="1376" spans="5:23">
      <c r="E1376" t="s">
        <v>12</v>
      </c>
      <c r="F1376">
        <v>46355.4</v>
      </c>
      <c r="G1376" t="s">
        <v>1</v>
      </c>
      <c r="H1376" t="s">
        <v>14</v>
      </c>
      <c r="I1376" t="s">
        <v>3</v>
      </c>
      <c r="J1376">
        <v>0.69408800000000004</v>
      </c>
      <c r="K1376" t="s">
        <v>4</v>
      </c>
      <c r="L1376">
        <v>4477.8500000000004</v>
      </c>
      <c r="M1376" t="s">
        <v>5</v>
      </c>
      <c r="N1376">
        <v>10.049458372831999</v>
      </c>
      <c r="O1376" t="s">
        <v>6</v>
      </c>
      <c r="P1376">
        <v>45000</v>
      </c>
      <c r="Q1376" t="s">
        <v>7</v>
      </c>
      <c r="R1376">
        <v>45000</v>
      </c>
      <c r="S1376" t="s">
        <v>15</v>
      </c>
      <c r="T1376" t="s">
        <v>12839</v>
      </c>
      <c r="U1376" t="s">
        <v>12840</v>
      </c>
      <c r="V1376" t="s">
        <v>12841</v>
      </c>
      <c r="W1376">
        <v>0.105118</v>
      </c>
    </row>
    <row r="1377" spans="5:23">
      <c r="E1377" t="s">
        <v>16</v>
      </c>
      <c r="F1377">
        <v>46355.4</v>
      </c>
      <c r="G1377" t="s">
        <v>1</v>
      </c>
      <c r="H1377" t="s">
        <v>14</v>
      </c>
      <c r="I1377" t="s">
        <v>3</v>
      </c>
      <c r="J1377">
        <v>0.69408800000000004</v>
      </c>
      <c r="K1377" t="s">
        <v>4</v>
      </c>
      <c r="L1377">
        <v>4477.8500000000004</v>
      </c>
      <c r="M1377" t="s">
        <v>5</v>
      </c>
      <c r="N1377">
        <v>10.049458372831999</v>
      </c>
      <c r="O1377" t="s">
        <v>6</v>
      </c>
      <c r="P1377">
        <v>45000</v>
      </c>
      <c r="Q1377" t="s">
        <v>7</v>
      </c>
      <c r="R1377">
        <v>45000</v>
      </c>
      <c r="S1377" t="s">
        <v>15</v>
      </c>
      <c r="T1377" t="s">
        <v>12839</v>
      </c>
      <c r="U1377" t="s">
        <v>12840</v>
      </c>
      <c r="V1377" t="s">
        <v>12841</v>
      </c>
      <c r="W1377">
        <v>0.105118</v>
      </c>
    </row>
    <row r="1378" spans="5:23">
      <c r="E1378" t="s">
        <v>16</v>
      </c>
      <c r="F1378">
        <v>87218.1</v>
      </c>
      <c r="G1378" t="s">
        <v>1</v>
      </c>
      <c r="H1378" t="s">
        <v>17</v>
      </c>
      <c r="I1378" t="s">
        <v>3</v>
      </c>
      <c r="J1378">
        <v>0.51039400000000001</v>
      </c>
      <c r="K1378" t="s">
        <v>4</v>
      </c>
      <c r="L1378">
        <v>4401.3100000000004</v>
      </c>
      <c r="M1378" t="s">
        <v>5</v>
      </c>
      <c r="N1378">
        <v>10.224233339365</v>
      </c>
      <c r="O1378" t="s">
        <v>6</v>
      </c>
      <c r="P1378">
        <v>45000</v>
      </c>
      <c r="Q1378" t="s">
        <v>7</v>
      </c>
      <c r="R1378">
        <v>45000</v>
      </c>
      <c r="S1378" t="s">
        <v>18</v>
      </c>
      <c r="T1378" t="s">
        <v>12842</v>
      </c>
      <c r="U1378" t="s">
        <v>12203</v>
      </c>
      <c r="V1378" t="s">
        <v>12843</v>
      </c>
      <c r="W1378">
        <v>0.163741</v>
      </c>
    </row>
    <row r="1379" spans="5:23">
      <c r="E1379" t="s">
        <v>19</v>
      </c>
      <c r="F1379">
        <v>87218.1</v>
      </c>
      <c r="G1379" t="s">
        <v>1</v>
      </c>
      <c r="H1379" t="s">
        <v>17</v>
      </c>
      <c r="I1379" t="s">
        <v>3</v>
      </c>
      <c r="J1379">
        <v>0.51039400000000001</v>
      </c>
      <c r="K1379" t="s">
        <v>4</v>
      </c>
      <c r="L1379">
        <v>4401.3100000000004</v>
      </c>
      <c r="M1379" t="s">
        <v>5</v>
      </c>
      <c r="N1379">
        <v>10.224233339365</v>
      </c>
      <c r="O1379" t="s">
        <v>6</v>
      </c>
      <c r="P1379">
        <v>45000</v>
      </c>
      <c r="Q1379" t="s">
        <v>7</v>
      </c>
      <c r="R1379">
        <v>45000</v>
      </c>
      <c r="S1379" t="s">
        <v>20</v>
      </c>
      <c r="T1379" t="s">
        <v>12842</v>
      </c>
      <c r="U1379" t="s">
        <v>12203</v>
      </c>
      <c r="V1379" t="s">
        <v>12843</v>
      </c>
      <c r="W1379">
        <v>0.163741</v>
      </c>
    </row>
    <row r="1380" spans="5:23">
      <c r="E1380" t="s">
        <v>19</v>
      </c>
      <c r="F1380">
        <v>83509.399999999994</v>
      </c>
      <c r="G1380" t="s">
        <v>1</v>
      </c>
      <c r="H1380" t="s">
        <v>2</v>
      </c>
      <c r="I1380" t="s">
        <v>3</v>
      </c>
      <c r="J1380">
        <v>0.518733</v>
      </c>
      <c r="K1380" t="s">
        <v>4</v>
      </c>
      <c r="L1380">
        <v>4450.17</v>
      </c>
      <c r="M1380" t="s">
        <v>5</v>
      </c>
      <c r="N1380">
        <v>10.111978742304</v>
      </c>
      <c r="O1380" t="s">
        <v>6</v>
      </c>
      <c r="P1380">
        <v>45000</v>
      </c>
      <c r="Q1380" t="s">
        <v>7</v>
      </c>
      <c r="R1380">
        <v>45000</v>
      </c>
      <c r="S1380" t="s">
        <v>21</v>
      </c>
      <c r="T1380" t="s">
        <v>12844</v>
      </c>
      <c r="U1380" t="s">
        <v>12845</v>
      </c>
      <c r="V1380" t="s">
        <v>12846</v>
      </c>
      <c r="W1380">
        <v>0.17488899999999999</v>
      </c>
    </row>
    <row r="1381" spans="5:23">
      <c r="E1381" t="s">
        <v>22</v>
      </c>
      <c r="F1381">
        <v>83509.399999999994</v>
      </c>
      <c r="G1381" t="s">
        <v>1</v>
      </c>
      <c r="H1381" t="s">
        <v>2</v>
      </c>
      <c r="I1381" t="s">
        <v>3</v>
      </c>
      <c r="J1381">
        <v>0.518733</v>
      </c>
      <c r="K1381" t="s">
        <v>4</v>
      </c>
      <c r="L1381">
        <v>4450.17</v>
      </c>
      <c r="M1381" t="s">
        <v>5</v>
      </c>
      <c r="N1381">
        <v>10.111978742304</v>
      </c>
      <c r="O1381" t="s">
        <v>6</v>
      </c>
      <c r="P1381">
        <v>45000</v>
      </c>
      <c r="Q1381" t="s">
        <v>7</v>
      </c>
      <c r="R1381">
        <v>45000</v>
      </c>
      <c r="S1381" t="s">
        <v>21</v>
      </c>
      <c r="T1381" t="s">
        <v>12844</v>
      </c>
      <c r="U1381" t="s">
        <v>12845</v>
      </c>
      <c r="V1381" t="s">
        <v>12846</v>
      </c>
      <c r="W1381">
        <v>0.17488899999999999</v>
      </c>
    </row>
    <row r="1382" spans="5:23">
      <c r="E1382" t="s">
        <v>22</v>
      </c>
      <c r="F1382">
        <v>141271</v>
      </c>
      <c r="G1382" t="s">
        <v>1</v>
      </c>
      <c r="H1382" t="s">
        <v>23</v>
      </c>
      <c r="I1382" t="s">
        <v>3</v>
      </c>
      <c r="J1382">
        <v>0.40406999999999998</v>
      </c>
      <c r="K1382" t="s">
        <v>4</v>
      </c>
      <c r="L1382">
        <v>4335.45</v>
      </c>
      <c r="M1382" t="s">
        <v>5</v>
      </c>
      <c r="N1382">
        <v>10.379553669309001</v>
      </c>
      <c r="O1382" t="s">
        <v>6</v>
      </c>
      <c r="P1382">
        <v>45000</v>
      </c>
      <c r="Q1382" t="s">
        <v>7</v>
      </c>
      <c r="R1382">
        <v>45000</v>
      </c>
      <c r="S1382" t="s">
        <v>24</v>
      </c>
      <c r="T1382" t="s">
        <v>12847</v>
      </c>
      <c r="U1382" t="s">
        <v>12848</v>
      </c>
      <c r="V1382" t="s">
        <v>12849</v>
      </c>
      <c r="W1382">
        <v>0.19672600000000001</v>
      </c>
    </row>
    <row r="1383" spans="5:23">
      <c r="E1383" t="s">
        <v>25</v>
      </c>
      <c r="F1383">
        <v>141271</v>
      </c>
      <c r="G1383" t="s">
        <v>1</v>
      </c>
      <c r="H1383" t="s">
        <v>23</v>
      </c>
      <c r="I1383" t="s">
        <v>3</v>
      </c>
      <c r="J1383">
        <v>0.40406999999999998</v>
      </c>
      <c r="K1383" t="s">
        <v>4</v>
      </c>
      <c r="L1383">
        <v>4335.45</v>
      </c>
      <c r="M1383" t="s">
        <v>5</v>
      </c>
      <c r="N1383">
        <v>10.379553669309001</v>
      </c>
      <c r="O1383" t="s">
        <v>6</v>
      </c>
      <c r="P1383">
        <v>45000</v>
      </c>
      <c r="Q1383" t="s">
        <v>7</v>
      </c>
      <c r="R1383">
        <v>45000</v>
      </c>
      <c r="S1383" t="s">
        <v>26</v>
      </c>
      <c r="T1383" t="s">
        <v>12847</v>
      </c>
      <c r="U1383" t="s">
        <v>12848</v>
      </c>
      <c r="V1383" t="s">
        <v>12849</v>
      </c>
      <c r="W1383">
        <v>0.19672600000000001</v>
      </c>
    </row>
    <row r="1384" spans="5:23">
      <c r="E1384" t="s">
        <v>25</v>
      </c>
      <c r="F1384">
        <v>141958</v>
      </c>
      <c r="G1384" t="s">
        <v>1</v>
      </c>
      <c r="H1384" t="s">
        <v>27</v>
      </c>
      <c r="I1384" t="s">
        <v>3</v>
      </c>
      <c r="J1384">
        <v>0.399399</v>
      </c>
      <c r="K1384" t="s">
        <v>4</v>
      </c>
      <c r="L1384">
        <v>4415.97</v>
      </c>
      <c r="M1384" t="s">
        <v>5</v>
      </c>
      <c r="N1384">
        <v>10.190279833744</v>
      </c>
      <c r="O1384" t="s">
        <v>6</v>
      </c>
      <c r="P1384">
        <v>45000</v>
      </c>
      <c r="Q1384" t="s">
        <v>7</v>
      </c>
      <c r="R1384">
        <v>45000</v>
      </c>
      <c r="S1384" t="s">
        <v>28</v>
      </c>
      <c r="T1384" t="s">
        <v>12850</v>
      </c>
      <c r="U1384" t="s">
        <v>12851</v>
      </c>
      <c r="V1384" t="s">
        <v>8384</v>
      </c>
      <c r="W1384">
        <v>0.19971700000000001</v>
      </c>
    </row>
    <row r="1385" spans="5:23">
      <c r="E1385" t="s">
        <v>29</v>
      </c>
      <c r="F1385">
        <v>141958</v>
      </c>
      <c r="G1385" t="s">
        <v>1</v>
      </c>
      <c r="H1385" t="s">
        <v>27</v>
      </c>
      <c r="I1385" t="s">
        <v>3</v>
      </c>
      <c r="J1385">
        <v>0.399399</v>
      </c>
      <c r="K1385" t="s">
        <v>4</v>
      </c>
      <c r="L1385">
        <v>4415.97</v>
      </c>
      <c r="M1385" t="s">
        <v>5</v>
      </c>
      <c r="N1385">
        <v>10.190279833744</v>
      </c>
      <c r="O1385" t="s">
        <v>6</v>
      </c>
      <c r="P1385">
        <v>45000</v>
      </c>
      <c r="Q1385" t="s">
        <v>7</v>
      </c>
      <c r="R1385">
        <v>45000</v>
      </c>
      <c r="S1385" t="s">
        <v>28</v>
      </c>
      <c r="T1385" t="s">
        <v>12850</v>
      </c>
      <c r="U1385" t="s">
        <v>12851</v>
      </c>
      <c r="V1385" t="s">
        <v>8384</v>
      </c>
      <c r="W1385">
        <v>0.19971700000000001</v>
      </c>
    </row>
    <row r="1386" spans="5:23">
      <c r="E1386" t="s">
        <v>29</v>
      </c>
      <c r="F1386">
        <v>195472</v>
      </c>
      <c r="G1386" t="s">
        <v>1</v>
      </c>
      <c r="H1386" t="s">
        <v>30</v>
      </c>
      <c r="I1386" t="s">
        <v>3</v>
      </c>
      <c r="J1386">
        <v>0.346692</v>
      </c>
      <c r="K1386" t="s">
        <v>4</v>
      </c>
      <c r="L1386">
        <v>4256.26</v>
      </c>
      <c r="M1386" t="s">
        <v>5</v>
      </c>
      <c r="N1386">
        <v>10.572667811531</v>
      </c>
      <c r="O1386" t="s">
        <v>6</v>
      </c>
      <c r="P1386">
        <v>45000</v>
      </c>
      <c r="Q1386" t="s">
        <v>7</v>
      </c>
      <c r="R1386">
        <v>45000</v>
      </c>
      <c r="S1386" t="s">
        <v>31</v>
      </c>
      <c r="T1386" t="s">
        <v>12852</v>
      </c>
      <c r="U1386" t="s">
        <v>12853</v>
      </c>
      <c r="V1386" t="s">
        <v>12854</v>
      </c>
      <c r="W1386">
        <v>0.21746099999999999</v>
      </c>
    </row>
    <row r="1387" spans="5:23">
      <c r="E1387" t="s">
        <v>32</v>
      </c>
      <c r="F1387">
        <v>195472</v>
      </c>
      <c r="G1387" t="s">
        <v>1</v>
      </c>
      <c r="H1387" t="s">
        <v>30</v>
      </c>
      <c r="I1387" t="s">
        <v>3</v>
      </c>
      <c r="J1387">
        <v>0.346692</v>
      </c>
      <c r="K1387" t="s">
        <v>4</v>
      </c>
      <c r="L1387">
        <v>4256.26</v>
      </c>
      <c r="M1387" t="s">
        <v>5</v>
      </c>
      <c r="N1387">
        <v>10.572667811531</v>
      </c>
      <c r="O1387" t="s">
        <v>6</v>
      </c>
      <c r="P1387">
        <v>45000</v>
      </c>
      <c r="Q1387" t="s">
        <v>7</v>
      </c>
      <c r="R1387">
        <v>45000</v>
      </c>
      <c r="S1387" t="s">
        <v>33</v>
      </c>
      <c r="T1387" t="s">
        <v>12852</v>
      </c>
      <c r="U1387" t="s">
        <v>12853</v>
      </c>
      <c r="V1387" t="s">
        <v>12854</v>
      </c>
      <c r="W1387">
        <v>0.21746099999999999</v>
      </c>
    </row>
    <row r="1388" spans="5:23">
      <c r="E1388" t="s">
        <v>32</v>
      </c>
      <c r="F1388">
        <v>189872</v>
      </c>
      <c r="G1388" t="s">
        <v>1</v>
      </c>
      <c r="H1388" t="s">
        <v>17</v>
      </c>
      <c r="I1388" t="s">
        <v>3</v>
      </c>
      <c r="J1388">
        <v>0.34697899999999998</v>
      </c>
      <c r="K1388" t="s">
        <v>4</v>
      </c>
      <c r="L1388">
        <v>4374.54</v>
      </c>
      <c r="M1388" t="s">
        <v>5</v>
      </c>
      <c r="N1388">
        <v>10.286796572695</v>
      </c>
      <c r="O1388" t="s">
        <v>6</v>
      </c>
      <c r="P1388">
        <v>45000</v>
      </c>
      <c r="Q1388" t="s">
        <v>7</v>
      </c>
      <c r="R1388">
        <v>45000</v>
      </c>
      <c r="S1388" t="s">
        <v>34</v>
      </c>
      <c r="T1388" t="s">
        <v>12855</v>
      </c>
      <c r="U1388" t="s">
        <v>12856</v>
      </c>
      <c r="V1388" t="s">
        <v>12857</v>
      </c>
      <c r="W1388">
        <v>0.215446</v>
      </c>
    </row>
    <row r="1389" spans="5:23">
      <c r="E1389" t="s">
        <v>35</v>
      </c>
      <c r="F1389">
        <v>189872</v>
      </c>
      <c r="G1389" t="s">
        <v>1</v>
      </c>
      <c r="H1389" t="s">
        <v>17</v>
      </c>
      <c r="I1389" t="s">
        <v>3</v>
      </c>
      <c r="J1389">
        <v>0.34697899999999998</v>
      </c>
      <c r="K1389" t="s">
        <v>4</v>
      </c>
      <c r="L1389">
        <v>4374.54</v>
      </c>
      <c r="M1389" t="s">
        <v>5</v>
      </c>
      <c r="N1389">
        <v>10.286796572695</v>
      </c>
      <c r="O1389" t="s">
        <v>6</v>
      </c>
      <c r="P1389">
        <v>45000</v>
      </c>
      <c r="Q1389" t="s">
        <v>7</v>
      </c>
      <c r="R1389">
        <v>45000</v>
      </c>
      <c r="S1389" t="s">
        <v>34</v>
      </c>
      <c r="T1389" t="s">
        <v>12855</v>
      </c>
      <c r="U1389" t="s">
        <v>12856</v>
      </c>
      <c r="V1389" t="s">
        <v>12857</v>
      </c>
      <c r="W1389">
        <v>0.215446</v>
      </c>
    </row>
    <row r="1390" spans="5:23">
      <c r="E1390" t="s">
        <v>35</v>
      </c>
      <c r="F1390">
        <v>255945</v>
      </c>
      <c r="G1390" t="s">
        <v>1</v>
      </c>
      <c r="H1390" t="s">
        <v>36</v>
      </c>
      <c r="I1390" t="s">
        <v>3</v>
      </c>
      <c r="J1390">
        <v>0.30637199999999998</v>
      </c>
      <c r="K1390" t="s">
        <v>4</v>
      </c>
      <c r="L1390">
        <v>4162.51</v>
      </c>
      <c r="M1390" t="s">
        <v>5</v>
      </c>
      <c r="N1390">
        <v>10.810783530634</v>
      </c>
      <c r="O1390" t="s">
        <v>6</v>
      </c>
      <c r="P1390">
        <v>45000</v>
      </c>
      <c r="Q1390" t="s">
        <v>7</v>
      </c>
      <c r="R1390">
        <v>45000</v>
      </c>
      <c r="S1390" t="s">
        <v>37</v>
      </c>
      <c r="T1390" t="s">
        <v>12858</v>
      </c>
      <c r="U1390" t="s">
        <v>12859</v>
      </c>
      <c r="V1390" t="s">
        <v>12860</v>
      </c>
      <c r="W1390">
        <v>0.23002300000000001</v>
      </c>
    </row>
    <row r="1391" spans="5:23">
      <c r="E1391" t="s">
        <v>38</v>
      </c>
      <c r="F1391">
        <v>255945</v>
      </c>
      <c r="G1391" t="s">
        <v>1</v>
      </c>
      <c r="H1391" t="s">
        <v>36</v>
      </c>
      <c r="I1391" t="s">
        <v>3</v>
      </c>
      <c r="J1391">
        <v>0.30637199999999998</v>
      </c>
      <c r="K1391" t="s">
        <v>4</v>
      </c>
      <c r="L1391">
        <v>4162.51</v>
      </c>
      <c r="M1391" t="s">
        <v>5</v>
      </c>
      <c r="N1391">
        <v>10.810783530634</v>
      </c>
      <c r="O1391" t="s">
        <v>6</v>
      </c>
      <c r="P1391">
        <v>45000</v>
      </c>
      <c r="Q1391" t="s">
        <v>7</v>
      </c>
      <c r="R1391">
        <v>45000</v>
      </c>
      <c r="S1391" t="s">
        <v>39</v>
      </c>
      <c r="T1391" t="s">
        <v>12858</v>
      </c>
      <c r="U1391" t="s">
        <v>12859</v>
      </c>
      <c r="V1391" t="s">
        <v>12860</v>
      </c>
      <c r="W1391">
        <v>0.23002300000000001</v>
      </c>
    </row>
    <row r="1392" spans="5:23">
      <c r="E1392" t="s">
        <v>38</v>
      </c>
      <c r="F1392">
        <v>250470</v>
      </c>
      <c r="G1392" t="s">
        <v>1</v>
      </c>
      <c r="H1392" t="s">
        <v>40</v>
      </c>
      <c r="I1392" t="s">
        <v>3</v>
      </c>
      <c r="J1392">
        <v>0.30380200000000002</v>
      </c>
      <c r="K1392" t="s">
        <v>4</v>
      </c>
      <c r="L1392">
        <v>4325.76</v>
      </c>
      <c r="M1392" t="s">
        <v>5</v>
      </c>
      <c r="N1392">
        <v>10.402794669866999</v>
      </c>
      <c r="O1392" t="s">
        <v>6</v>
      </c>
      <c r="P1392">
        <v>45000</v>
      </c>
      <c r="Q1392" t="s">
        <v>7</v>
      </c>
      <c r="R1392">
        <v>45000</v>
      </c>
      <c r="S1392" t="s">
        <v>41</v>
      </c>
      <c r="T1392" t="s">
        <v>12861</v>
      </c>
      <c r="U1392" t="s">
        <v>12862</v>
      </c>
      <c r="V1392" t="s">
        <v>12863</v>
      </c>
      <c r="W1392">
        <v>0.22412399999999999</v>
      </c>
    </row>
    <row r="1393" spans="5:23">
      <c r="E1393" t="s">
        <v>42</v>
      </c>
      <c r="F1393">
        <v>250470</v>
      </c>
      <c r="G1393" t="s">
        <v>1</v>
      </c>
      <c r="H1393" t="s">
        <v>40</v>
      </c>
      <c r="I1393" t="s">
        <v>3</v>
      </c>
      <c r="J1393">
        <v>0.30380200000000002</v>
      </c>
      <c r="K1393" t="s">
        <v>4</v>
      </c>
      <c r="L1393">
        <v>4325.76</v>
      </c>
      <c r="M1393" t="s">
        <v>5</v>
      </c>
      <c r="N1393">
        <v>10.402794669866999</v>
      </c>
      <c r="O1393" t="s">
        <v>6</v>
      </c>
      <c r="P1393">
        <v>45000</v>
      </c>
      <c r="Q1393" t="s">
        <v>7</v>
      </c>
      <c r="R1393">
        <v>45000</v>
      </c>
      <c r="S1393" t="s">
        <v>41</v>
      </c>
      <c r="T1393" t="s">
        <v>12861</v>
      </c>
      <c r="U1393" t="s">
        <v>12862</v>
      </c>
      <c r="V1393" t="s">
        <v>12863</v>
      </c>
      <c r="W1393">
        <v>0.22412399999999999</v>
      </c>
    </row>
    <row r="1394" spans="5:23">
      <c r="E1394" t="s">
        <v>42</v>
      </c>
      <c r="F1394">
        <v>32128.3</v>
      </c>
      <c r="G1394" t="s">
        <v>1</v>
      </c>
      <c r="H1394" t="s">
        <v>14</v>
      </c>
      <c r="I1394" t="s">
        <v>3</v>
      </c>
      <c r="J1394">
        <v>0.83360599999999996</v>
      </c>
      <c r="K1394" t="s">
        <v>4</v>
      </c>
      <c r="L1394">
        <v>4479.09</v>
      </c>
      <c r="M1394" t="s">
        <v>5</v>
      </c>
      <c r="N1394">
        <v>10.046676706208</v>
      </c>
      <c r="O1394" t="s">
        <v>6</v>
      </c>
      <c r="P1394">
        <v>45000</v>
      </c>
      <c r="Q1394" t="s">
        <v>7</v>
      </c>
      <c r="R1394">
        <v>45000</v>
      </c>
      <c r="S1394" t="s">
        <v>43</v>
      </c>
      <c r="T1394" t="s">
        <v>12864</v>
      </c>
      <c r="U1394" t="s">
        <v>12865</v>
      </c>
      <c r="V1394" t="s">
        <v>12866</v>
      </c>
      <c r="W1394">
        <v>6.0794099999999997E-2</v>
      </c>
    </row>
    <row r="1395" spans="5:23">
      <c r="E1395" t="s">
        <v>44</v>
      </c>
      <c r="F1395">
        <v>32128.3</v>
      </c>
      <c r="G1395" t="s">
        <v>1</v>
      </c>
      <c r="H1395" t="s">
        <v>14</v>
      </c>
      <c r="I1395" t="s">
        <v>3</v>
      </c>
      <c r="J1395">
        <v>0.83360599999999996</v>
      </c>
      <c r="K1395" t="s">
        <v>4</v>
      </c>
      <c r="L1395">
        <v>4479.09</v>
      </c>
      <c r="M1395" t="s">
        <v>5</v>
      </c>
      <c r="N1395">
        <v>10.046676706208</v>
      </c>
      <c r="O1395" t="s">
        <v>6</v>
      </c>
      <c r="P1395">
        <v>45000</v>
      </c>
      <c r="Q1395" t="s">
        <v>7</v>
      </c>
      <c r="R1395">
        <v>45000</v>
      </c>
      <c r="S1395" t="s">
        <v>45</v>
      </c>
      <c r="T1395" t="s">
        <v>12864</v>
      </c>
      <c r="U1395" t="s">
        <v>12865</v>
      </c>
      <c r="V1395" t="s">
        <v>12866</v>
      </c>
      <c r="W1395">
        <v>6.0794099999999997E-2</v>
      </c>
    </row>
    <row r="1396" spans="5:23">
      <c r="E1396" t="s">
        <v>44</v>
      </c>
      <c r="F1396">
        <v>32391.7</v>
      </c>
      <c r="G1396" t="s">
        <v>1</v>
      </c>
      <c r="H1396" t="s">
        <v>10</v>
      </c>
      <c r="I1396" t="s">
        <v>3</v>
      </c>
      <c r="J1396">
        <v>0.82924699999999996</v>
      </c>
      <c r="K1396" t="s">
        <v>4</v>
      </c>
      <c r="L1396">
        <v>4489.51</v>
      </c>
      <c r="M1396" t="s">
        <v>5</v>
      </c>
      <c r="N1396">
        <v>10.023361374387999</v>
      </c>
      <c r="O1396" t="s">
        <v>6</v>
      </c>
      <c r="P1396">
        <v>45000</v>
      </c>
      <c r="Q1396" t="s">
        <v>7</v>
      </c>
      <c r="R1396">
        <v>45000</v>
      </c>
      <c r="S1396" t="s">
        <v>11</v>
      </c>
      <c r="T1396" t="s">
        <v>12836</v>
      </c>
      <c r="U1396" t="s">
        <v>12837</v>
      </c>
      <c r="V1396" t="s">
        <v>12838</v>
      </c>
      <c r="W1396">
        <v>5.7293499999999997E-2</v>
      </c>
    </row>
    <row r="1397" spans="5:23">
      <c r="E1397" t="s">
        <v>0</v>
      </c>
      <c r="F1397">
        <v>46707.199999999997</v>
      </c>
      <c r="G1397" t="s">
        <v>1</v>
      </c>
      <c r="H1397" t="s">
        <v>2</v>
      </c>
      <c r="I1397" t="s">
        <v>3</v>
      </c>
      <c r="J1397">
        <v>0.69315300000000002</v>
      </c>
      <c r="K1397" t="s">
        <v>4</v>
      </c>
      <c r="L1397">
        <v>4456.1400000000003</v>
      </c>
      <c r="M1397" t="s">
        <v>5</v>
      </c>
      <c r="N1397">
        <v>10.098426163218001</v>
      </c>
      <c r="O1397" t="s">
        <v>6</v>
      </c>
      <c r="P1397">
        <v>45000</v>
      </c>
      <c r="Q1397" t="s">
        <v>7</v>
      </c>
      <c r="R1397">
        <v>45000</v>
      </c>
      <c r="S1397" t="s">
        <v>8</v>
      </c>
      <c r="T1397" t="s">
        <v>12867</v>
      </c>
      <c r="U1397" t="s">
        <v>12868</v>
      </c>
      <c r="V1397" t="s">
        <v>12869</v>
      </c>
      <c r="W1397">
        <v>9.5852999999999994E-2</v>
      </c>
    </row>
    <row r="1398" spans="5:23">
      <c r="E1398" t="s">
        <v>9</v>
      </c>
      <c r="F1398">
        <v>32468.9</v>
      </c>
      <c r="G1398" t="s">
        <v>1</v>
      </c>
      <c r="H1398" t="s">
        <v>10</v>
      </c>
      <c r="I1398" t="s">
        <v>3</v>
      </c>
      <c r="J1398">
        <v>0.82826299999999997</v>
      </c>
      <c r="K1398" t="s">
        <v>4</v>
      </c>
      <c r="L1398">
        <v>4489.4799999999996</v>
      </c>
      <c r="M1398" t="s">
        <v>5</v>
      </c>
      <c r="N1398">
        <v>10.023434722036001</v>
      </c>
      <c r="O1398" t="s">
        <v>6</v>
      </c>
      <c r="P1398">
        <v>45000</v>
      </c>
      <c r="Q1398" t="s">
        <v>7</v>
      </c>
      <c r="R1398">
        <v>45000</v>
      </c>
      <c r="S1398" t="s">
        <v>11</v>
      </c>
      <c r="T1398" t="s">
        <v>12870</v>
      </c>
      <c r="U1398" t="s">
        <v>12871</v>
      </c>
      <c r="V1398" t="s">
        <v>12872</v>
      </c>
      <c r="W1398">
        <v>6.3971799999999995E-2</v>
      </c>
    </row>
    <row r="1399" spans="5:23">
      <c r="E1399" t="s">
        <v>12</v>
      </c>
      <c r="F1399">
        <v>46707.199999999997</v>
      </c>
      <c r="G1399" t="s">
        <v>1</v>
      </c>
      <c r="H1399" t="s">
        <v>2</v>
      </c>
      <c r="I1399" t="s">
        <v>3</v>
      </c>
      <c r="J1399">
        <v>0.69315300000000002</v>
      </c>
      <c r="K1399" t="s">
        <v>4</v>
      </c>
      <c r="L1399">
        <v>4456.1400000000003</v>
      </c>
      <c r="M1399" t="s">
        <v>5</v>
      </c>
      <c r="N1399">
        <v>10.098426163218001</v>
      </c>
      <c r="O1399" t="s">
        <v>6</v>
      </c>
      <c r="P1399">
        <v>45000</v>
      </c>
      <c r="Q1399" t="s">
        <v>7</v>
      </c>
      <c r="R1399">
        <v>45000</v>
      </c>
      <c r="S1399" t="s">
        <v>13</v>
      </c>
      <c r="T1399" t="s">
        <v>12867</v>
      </c>
      <c r="U1399" t="s">
        <v>12868</v>
      </c>
      <c r="V1399" t="s">
        <v>12869</v>
      </c>
      <c r="W1399">
        <v>9.5852999999999994E-2</v>
      </c>
    </row>
    <row r="1400" spans="5:23">
      <c r="E1400" t="s">
        <v>12</v>
      </c>
      <c r="F1400">
        <v>47006.3</v>
      </c>
      <c r="G1400" t="s">
        <v>1</v>
      </c>
      <c r="H1400" t="s">
        <v>14</v>
      </c>
      <c r="I1400" t="s">
        <v>3</v>
      </c>
      <c r="J1400">
        <v>0.68926799999999999</v>
      </c>
      <c r="K1400" t="s">
        <v>4</v>
      </c>
      <c r="L1400">
        <v>4477.83</v>
      </c>
      <c r="M1400" t="s">
        <v>5</v>
      </c>
      <c r="N1400">
        <v>10.049507172264001</v>
      </c>
      <c r="O1400" t="s">
        <v>6</v>
      </c>
      <c r="P1400">
        <v>45000</v>
      </c>
      <c r="Q1400" t="s">
        <v>7</v>
      </c>
      <c r="R1400">
        <v>45000</v>
      </c>
      <c r="S1400" t="s">
        <v>15</v>
      </c>
      <c r="T1400" t="s">
        <v>12617</v>
      </c>
      <c r="U1400" t="s">
        <v>12873</v>
      </c>
      <c r="V1400" t="s">
        <v>12874</v>
      </c>
      <c r="W1400">
        <v>9.8086999999999994E-2</v>
      </c>
    </row>
    <row r="1401" spans="5:23">
      <c r="E1401" t="s">
        <v>16</v>
      </c>
      <c r="F1401">
        <v>47006.3</v>
      </c>
      <c r="G1401" t="s">
        <v>1</v>
      </c>
      <c r="H1401" t="s">
        <v>14</v>
      </c>
      <c r="I1401" t="s">
        <v>3</v>
      </c>
      <c r="J1401">
        <v>0.68926799999999999</v>
      </c>
      <c r="K1401" t="s">
        <v>4</v>
      </c>
      <c r="L1401">
        <v>4477.83</v>
      </c>
      <c r="M1401" t="s">
        <v>5</v>
      </c>
      <c r="N1401">
        <v>10.049507172264001</v>
      </c>
      <c r="O1401" t="s">
        <v>6</v>
      </c>
      <c r="P1401">
        <v>45000</v>
      </c>
      <c r="Q1401" t="s">
        <v>7</v>
      </c>
      <c r="R1401">
        <v>45000</v>
      </c>
      <c r="S1401" t="s">
        <v>15</v>
      </c>
      <c r="T1401" t="s">
        <v>12617</v>
      </c>
      <c r="U1401" t="s">
        <v>12873</v>
      </c>
      <c r="V1401" t="s">
        <v>12874</v>
      </c>
      <c r="W1401">
        <v>9.8086999999999994E-2</v>
      </c>
    </row>
    <row r="1402" spans="5:23">
      <c r="E1402" t="s">
        <v>16</v>
      </c>
      <c r="F1402">
        <v>84177.4</v>
      </c>
      <c r="G1402" t="s">
        <v>1</v>
      </c>
      <c r="H1402" t="s">
        <v>17</v>
      </c>
      <c r="I1402" t="s">
        <v>3</v>
      </c>
      <c r="J1402">
        <v>0.51949599999999996</v>
      </c>
      <c r="K1402" t="s">
        <v>4</v>
      </c>
      <c r="L1402">
        <v>4401.8999999999996</v>
      </c>
      <c r="M1402" t="s">
        <v>5</v>
      </c>
      <c r="N1402">
        <v>10.222869034255</v>
      </c>
      <c r="O1402" t="s">
        <v>6</v>
      </c>
      <c r="P1402">
        <v>45000</v>
      </c>
      <c r="Q1402" t="s">
        <v>7</v>
      </c>
      <c r="R1402">
        <v>45000</v>
      </c>
      <c r="S1402" t="s">
        <v>18</v>
      </c>
      <c r="T1402" t="s">
        <v>12875</v>
      </c>
      <c r="U1402" t="s">
        <v>12876</v>
      </c>
      <c r="V1402" t="s">
        <v>12877</v>
      </c>
      <c r="W1402">
        <v>0.15326699999999999</v>
      </c>
    </row>
    <row r="1403" spans="5:23">
      <c r="E1403" t="s">
        <v>19</v>
      </c>
      <c r="F1403">
        <v>84177.4</v>
      </c>
      <c r="G1403" t="s">
        <v>1</v>
      </c>
      <c r="H1403" t="s">
        <v>17</v>
      </c>
      <c r="I1403" t="s">
        <v>3</v>
      </c>
      <c r="J1403">
        <v>0.51949599999999996</v>
      </c>
      <c r="K1403" t="s">
        <v>4</v>
      </c>
      <c r="L1403">
        <v>4401.8999999999996</v>
      </c>
      <c r="M1403" t="s">
        <v>5</v>
      </c>
      <c r="N1403">
        <v>10.222869034255</v>
      </c>
      <c r="O1403" t="s">
        <v>6</v>
      </c>
      <c r="P1403">
        <v>45000</v>
      </c>
      <c r="Q1403" t="s">
        <v>7</v>
      </c>
      <c r="R1403">
        <v>45000</v>
      </c>
      <c r="S1403" t="s">
        <v>20</v>
      </c>
      <c r="T1403" t="s">
        <v>12875</v>
      </c>
      <c r="U1403" t="s">
        <v>12876</v>
      </c>
      <c r="V1403" t="s">
        <v>12877</v>
      </c>
      <c r="W1403">
        <v>0.15326699999999999</v>
      </c>
    </row>
    <row r="1404" spans="5:23">
      <c r="E1404" t="s">
        <v>19</v>
      </c>
      <c r="F1404">
        <v>90290.3</v>
      </c>
      <c r="G1404" t="s">
        <v>1</v>
      </c>
      <c r="H1404" t="s">
        <v>2</v>
      </c>
      <c r="I1404" t="s">
        <v>3</v>
      </c>
      <c r="J1404">
        <v>0.49885800000000002</v>
      </c>
      <c r="K1404" t="s">
        <v>4</v>
      </c>
      <c r="L1404">
        <v>4450.47</v>
      </c>
      <c r="M1404" t="s">
        <v>5</v>
      </c>
      <c r="N1404">
        <v>10.111296243256</v>
      </c>
      <c r="O1404" t="s">
        <v>6</v>
      </c>
      <c r="P1404">
        <v>45000</v>
      </c>
      <c r="Q1404" t="s">
        <v>7</v>
      </c>
      <c r="R1404">
        <v>45000</v>
      </c>
      <c r="S1404" t="s">
        <v>21</v>
      </c>
      <c r="T1404" t="s">
        <v>12878</v>
      </c>
      <c r="U1404" t="s">
        <v>12879</v>
      </c>
      <c r="V1404" t="s">
        <v>12880</v>
      </c>
      <c r="W1404">
        <v>0.17425399999999999</v>
      </c>
    </row>
    <row r="1405" spans="5:23">
      <c r="E1405" t="s">
        <v>22</v>
      </c>
      <c r="F1405">
        <v>90290.3</v>
      </c>
      <c r="G1405" t="s">
        <v>1</v>
      </c>
      <c r="H1405" t="s">
        <v>2</v>
      </c>
      <c r="I1405" t="s">
        <v>3</v>
      </c>
      <c r="J1405">
        <v>0.49885800000000002</v>
      </c>
      <c r="K1405" t="s">
        <v>4</v>
      </c>
      <c r="L1405">
        <v>4450.47</v>
      </c>
      <c r="M1405" t="s">
        <v>5</v>
      </c>
      <c r="N1405">
        <v>10.111296243256</v>
      </c>
      <c r="O1405" t="s">
        <v>6</v>
      </c>
      <c r="P1405">
        <v>45000</v>
      </c>
      <c r="Q1405" t="s">
        <v>7</v>
      </c>
      <c r="R1405">
        <v>45000</v>
      </c>
      <c r="S1405" t="s">
        <v>21</v>
      </c>
      <c r="T1405" t="s">
        <v>12878</v>
      </c>
      <c r="U1405" t="s">
        <v>12879</v>
      </c>
      <c r="V1405" t="s">
        <v>12880</v>
      </c>
      <c r="W1405">
        <v>0.17425399999999999</v>
      </c>
    </row>
    <row r="1406" spans="5:23">
      <c r="E1406" t="s">
        <v>22</v>
      </c>
      <c r="F1406">
        <v>139763</v>
      </c>
      <c r="G1406" t="s">
        <v>1</v>
      </c>
      <c r="H1406" t="s">
        <v>23</v>
      </c>
      <c r="I1406" t="s">
        <v>3</v>
      </c>
      <c r="J1406">
        <v>0.40625499999999998</v>
      </c>
      <c r="K1406" t="s">
        <v>4</v>
      </c>
      <c r="L1406">
        <v>4335.2</v>
      </c>
      <c r="M1406" t="s">
        <v>5</v>
      </c>
      <c r="N1406">
        <v>10.380138272497</v>
      </c>
      <c r="O1406" t="s">
        <v>6</v>
      </c>
      <c r="P1406">
        <v>45000</v>
      </c>
      <c r="Q1406" t="s">
        <v>7</v>
      </c>
      <c r="R1406">
        <v>45000</v>
      </c>
      <c r="S1406" t="s">
        <v>24</v>
      </c>
      <c r="T1406" t="s">
        <v>12881</v>
      </c>
      <c r="U1406" t="s">
        <v>12882</v>
      </c>
      <c r="V1406" t="s">
        <v>12883</v>
      </c>
      <c r="W1406">
        <v>0.18937799999999999</v>
      </c>
    </row>
    <row r="1407" spans="5:23">
      <c r="E1407" t="s">
        <v>25</v>
      </c>
      <c r="F1407">
        <v>139763</v>
      </c>
      <c r="G1407" t="s">
        <v>1</v>
      </c>
      <c r="H1407" t="s">
        <v>23</v>
      </c>
      <c r="I1407" t="s">
        <v>3</v>
      </c>
      <c r="J1407">
        <v>0.40625499999999998</v>
      </c>
      <c r="K1407" t="s">
        <v>4</v>
      </c>
      <c r="L1407">
        <v>4335.2</v>
      </c>
      <c r="M1407" t="s">
        <v>5</v>
      </c>
      <c r="N1407">
        <v>10.380138272497</v>
      </c>
      <c r="O1407" t="s">
        <v>6</v>
      </c>
      <c r="P1407">
        <v>45000</v>
      </c>
      <c r="Q1407" t="s">
        <v>7</v>
      </c>
      <c r="R1407">
        <v>45000</v>
      </c>
      <c r="S1407" t="s">
        <v>26</v>
      </c>
      <c r="T1407" t="s">
        <v>12881</v>
      </c>
      <c r="U1407" t="s">
        <v>12882</v>
      </c>
      <c r="V1407" t="s">
        <v>12883</v>
      </c>
      <c r="W1407">
        <v>0.18937799999999999</v>
      </c>
    </row>
    <row r="1408" spans="5:23">
      <c r="E1408" t="s">
        <v>25</v>
      </c>
      <c r="F1408">
        <v>136329</v>
      </c>
      <c r="G1408" t="s">
        <v>1</v>
      </c>
      <c r="H1408" t="s">
        <v>27</v>
      </c>
      <c r="I1408" t="s">
        <v>3</v>
      </c>
      <c r="J1408">
        <v>0.40756700000000001</v>
      </c>
      <c r="K1408" t="s">
        <v>4</v>
      </c>
      <c r="L1408">
        <v>4415.8500000000004</v>
      </c>
      <c r="M1408" t="s">
        <v>5</v>
      </c>
      <c r="N1408">
        <v>10.190572234336001</v>
      </c>
      <c r="O1408" t="s">
        <v>6</v>
      </c>
      <c r="P1408">
        <v>45000</v>
      </c>
      <c r="Q1408" t="s">
        <v>7</v>
      </c>
      <c r="R1408">
        <v>45000</v>
      </c>
      <c r="S1408" t="s">
        <v>28</v>
      </c>
      <c r="T1408" t="s">
        <v>12884</v>
      </c>
      <c r="U1408" t="s">
        <v>12885</v>
      </c>
      <c r="V1408" t="s">
        <v>12886</v>
      </c>
      <c r="W1408">
        <v>0.20166300000000001</v>
      </c>
    </row>
    <row r="1409" spans="5:23">
      <c r="E1409" t="s">
        <v>29</v>
      </c>
      <c r="F1409">
        <v>136329</v>
      </c>
      <c r="G1409" t="s">
        <v>1</v>
      </c>
      <c r="H1409" t="s">
        <v>27</v>
      </c>
      <c r="I1409" t="s">
        <v>3</v>
      </c>
      <c r="J1409">
        <v>0.40756700000000001</v>
      </c>
      <c r="K1409" t="s">
        <v>4</v>
      </c>
      <c r="L1409">
        <v>4415.8500000000004</v>
      </c>
      <c r="M1409" t="s">
        <v>5</v>
      </c>
      <c r="N1409">
        <v>10.190572234336001</v>
      </c>
      <c r="O1409" t="s">
        <v>6</v>
      </c>
      <c r="P1409">
        <v>45000</v>
      </c>
      <c r="Q1409" t="s">
        <v>7</v>
      </c>
      <c r="R1409">
        <v>45000</v>
      </c>
      <c r="S1409" t="s">
        <v>28</v>
      </c>
      <c r="T1409" t="s">
        <v>12884</v>
      </c>
      <c r="U1409" t="s">
        <v>12885</v>
      </c>
      <c r="V1409" t="s">
        <v>12886</v>
      </c>
      <c r="W1409">
        <v>0.20166300000000001</v>
      </c>
    </row>
    <row r="1410" spans="5:23">
      <c r="E1410" t="s">
        <v>29</v>
      </c>
      <c r="F1410">
        <v>201535</v>
      </c>
      <c r="G1410" t="s">
        <v>1</v>
      </c>
      <c r="H1410" t="s">
        <v>30</v>
      </c>
      <c r="I1410" t="s">
        <v>3</v>
      </c>
      <c r="J1410">
        <v>0.34143699999999999</v>
      </c>
      <c r="K1410" t="s">
        <v>4</v>
      </c>
      <c r="L1410">
        <v>4256.26</v>
      </c>
      <c r="M1410" t="s">
        <v>5</v>
      </c>
      <c r="N1410">
        <v>10.572667811531</v>
      </c>
      <c r="O1410" t="s">
        <v>6</v>
      </c>
      <c r="P1410">
        <v>45000</v>
      </c>
      <c r="Q1410" t="s">
        <v>7</v>
      </c>
      <c r="R1410">
        <v>45000</v>
      </c>
      <c r="S1410" t="s">
        <v>31</v>
      </c>
      <c r="T1410" t="s">
        <v>12887</v>
      </c>
      <c r="U1410" t="s">
        <v>12888</v>
      </c>
      <c r="V1410" t="s">
        <v>12889</v>
      </c>
      <c r="W1410">
        <v>0.22664999999999999</v>
      </c>
    </row>
    <row r="1411" spans="5:23">
      <c r="E1411" t="s">
        <v>32</v>
      </c>
      <c r="F1411">
        <v>201535</v>
      </c>
      <c r="G1411" t="s">
        <v>1</v>
      </c>
      <c r="H1411" t="s">
        <v>30</v>
      </c>
      <c r="I1411" t="s">
        <v>3</v>
      </c>
      <c r="J1411">
        <v>0.34143699999999999</v>
      </c>
      <c r="K1411" t="s">
        <v>4</v>
      </c>
      <c r="L1411">
        <v>4256.26</v>
      </c>
      <c r="M1411" t="s">
        <v>5</v>
      </c>
      <c r="N1411">
        <v>10.572667811531</v>
      </c>
      <c r="O1411" t="s">
        <v>6</v>
      </c>
      <c r="P1411">
        <v>45000</v>
      </c>
      <c r="Q1411" t="s">
        <v>7</v>
      </c>
      <c r="R1411">
        <v>45000</v>
      </c>
      <c r="S1411" t="s">
        <v>33</v>
      </c>
      <c r="T1411" t="s">
        <v>12887</v>
      </c>
      <c r="U1411" t="s">
        <v>12888</v>
      </c>
      <c r="V1411" t="s">
        <v>12889</v>
      </c>
      <c r="W1411">
        <v>0.22664999999999999</v>
      </c>
    </row>
    <row r="1412" spans="5:23">
      <c r="E1412" t="s">
        <v>32</v>
      </c>
      <c r="F1412">
        <v>188885</v>
      </c>
      <c r="G1412" t="s">
        <v>1</v>
      </c>
      <c r="H1412" t="s">
        <v>17</v>
      </c>
      <c r="I1412" t="s">
        <v>3</v>
      </c>
      <c r="J1412">
        <v>0.34791100000000003</v>
      </c>
      <c r="K1412" t="s">
        <v>4</v>
      </c>
      <c r="L1412">
        <v>4373.88</v>
      </c>
      <c r="M1412" t="s">
        <v>5</v>
      </c>
      <c r="N1412">
        <v>10.288355778534999</v>
      </c>
      <c r="O1412" t="s">
        <v>6</v>
      </c>
      <c r="P1412">
        <v>45000</v>
      </c>
      <c r="Q1412" t="s">
        <v>7</v>
      </c>
      <c r="R1412">
        <v>45000</v>
      </c>
      <c r="S1412" t="s">
        <v>34</v>
      </c>
      <c r="T1412" t="s">
        <v>12890</v>
      </c>
      <c r="U1412" t="s">
        <v>12891</v>
      </c>
      <c r="V1412" t="s">
        <v>12892</v>
      </c>
      <c r="W1412">
        <v>0.22201100000000001</v>
      </c>
    </row>
    <row r="1413" spans="5:23">
      <c r="E1413" t="s">
        <v>35</v>
      </c>
      <c r="F1413">
        <v>188885</v>
      </c>
      <c r="G1413" t="s">
        <v>1</v>
      </c>
      <c r="H1413" t="s">
        <v>17</v>
      </c>
      <c r="I1413" t="s">
        <v>3</v>
      </c>
      <c r="J1413">
        <v>0.34791100000000003</v>
      </c>
      <c r="K1413" t="s">
        <v>4</v>
      </c>
      <c r="L1413">
        <v>4373.88</v>
      </c>
      <c r="M1413" t="s">
        <v>5</v>
      </c>
      <c r="N1413">
        <v>10.288355778534999</v>
      </c>
      <c r="O1413" t="s">
        <v>6</v>
      </c>
      <c r="P1413">
        <v>45000</v>
      </c>
      <c r="Q1413" t="s">
        <v>7</v>
      </c>
      <c r="R1413">
        <v>45000</v>
      </c>
      <c r="S1413" t="s">
        <v>34</v>
      </c>
      <c r="T1413" t="s">
        <v>12890</v>
      </c>
      <c r="U1413" t="s">
        <v>12891</v>
      </c>
      <c r="V1413" t="s">
        <v>12892</v>
      </c>
      <c r="W1413">
        <v>0.22201100000000001</v>
      </c>
    </row>
    <row r="1414" spans="5:23">
      <c r="E1414" t="s">
        <v>35</v>
      </c>
      <c r="F1414">
        <v>252418</v>
      </c>
      <c r="G1414" t="s">
        <v>1</v>
      </c>
      <c r="H1414" t="s">
        <v>36</v>
      </c>
      <c r="I1414" t="s">
        <v>3</v>
      </c>
      <c r="J1414">
        <v>0.30852600000000002</v>
      </c>
      <c r="K1414" t="s">
        <v>4</v>
      </c>
      <c r="L1414">
        <v>4161.95</v>
      </c>
      <c r="M1414" t="s">
        <v>5</v>
      </c>
      <c r="N1414">
        <v>10.812244840603</v>
      </c>
      <c r="O1414" t="s">
        <v>6</v>
      </c>
      <c r="P1414">
        <v>45000</v>
      </c>
      <c r="Q1414" t="s">
        <v>7</v>
      </c>
      <c r="R1414">
        <v>45000</v>
      </c>
      <c r="S1414" t="s">
        <v>37</v>
      </c>
      <c r="T1414" t="s">
        <v>12893</v>
      </c>
      <c r="U1414" t="s">
        <v>12894</v>
      </c>
      <c r="V1414" t="s">
        <v>12895</v>
      </c>
      <c r="W1414">
        <v>0.23556299999999999</v>
      </c>
    </row>
    <row r="1415" spans="5:23">
      <c r="E1415" t="s">
        <v>38</v>
      </c>
      <c r="F1415">
        <v>252418</v>
      </c>
      <c r="G1415" t="s">
        <v>1</v>
      </c>
      <c r="H1415" t="s">
        <v>36</v>
      </c>
      <c r="I1415" t="s">
        <v>3</v>
      </c>
      <c r="J1415">
        <v>0.30852600000000002</v>
      </c>
      <c r="K1415" t="s">
        <v>4</v>
      </c>
      <c r="L1415">
        <v>4161.95</v>
      </c>
      <c r="M1415" t="s">
        <v>5</v>
      </c>
      <c r="N1415">
        <v>10.812244840603</v>
      </c>
      <c r="O1415" t="s">
        <v>6</v>
      </c>
      <c r="P1415">
        <v>45000</v>
      </c>
      <c r="Q1415" t="s">
        <v>7</v>
      </c>
      <c r="R1415">
        <v>45000</v>
      </c>
      <c r="S1415" t="s">
        <v>39</v>
      </c>
      <c r="T1415" t="s">
        <v>12893</v>
      </c>
      <c r="U1415" t="s">
        <v>12894</v>
      </c>
      <c r="V1415" t="s">
        <v>12895</v>
      </c>
      <c r="W1415">
        <v>0.23556299999999999</v>
      </c>
    </row>
    <row r="1416" spans="5:23">
      <c r="E1416" t="s">
        <v>38</v>
      </c>
      <c r="F1416">
        <v>250179</v>
      </c>
      <c r="G1416" t="s">
        <v>1</v>
      </c>
      <c r="H1416" t="s">
        <v>40</v>
      </c>
      <c r="I1416" t="s">
        <v>3</v>
      </c>
      <c r="J1416">
        <v>0.30400300000000002</v>
      </c>
      <c r="K1416" t="s">
        <v>4</v>
      </c>
      <c r="L1416">
        <v>4325.05</v>
      </c>
      <c r="M1416" t="s">
        <v>5</v>
      </c>
      <c r="N1416">
        <v>10.404499878000999</v>
      </c>
      <c r="O1416" t="s">
        <v>6</v>
      </c>
      <c r="P1416">
        <v>45000</v>
      </c>
      <c r="Q1416" t="s">
        <v>7</v>
      </c>
      <c r="R1416">
        <v>45000</v>
      </c>
      <c r="S1416" t="s">
        <v>41</v>
      </c>
      <c r="T1416" t="s">
        <v>12896</v>
      </c>
      <c r="U1416" t="s">
        <v>12897</v>
      </c>
      <c r="V1416" t="s">
        <v>12898</v>
      </c>
      <c r="W1416">
        <v>0.23180300000000001</v>
      </c>
    </row>
    <row r="1417" spans="5:23">
      <c r="E1417" t="s">
        <v>42</v>
      </c>
      <c r="F1417">
        <v>250179</v>
      </c>
      <c r="G1417" t="s">
        <v>1</v>
      </c>
      <c r="H1417" t="s">
        <v>40</v>
      </c>
      <c r="I1417" t="s">
        <v>3</v>
      </c>
      <c r="J1417">
        <v>0.30400300000000002</v>
      </c>
      <c r="K1417" t="s">
        <v>4</v>
      </c>
      <c r="L1417">
        <v>4325.05</v>
      </c>
      <c r="M1417" t="s">
        <v>5</v>
      </c>
      <c r="N1417">
        <v>10.404499878000999</v>
      </c>
      <c r="O1417" t="s">
        <v>6</v>
      </c>
      <c r="P1417">
        <v>45000</v>
      </c>
      <c r="Q1417" t="s">
        <v>7</v>
      </c>
      <c r="R1417">
        <v>45000</v>
      </c>
      <c r="S1417" t="s">
        <v>41</v>
      </c>
      <c r="T1417" t="s">
        <v>12896</v>
      </c>
      <c r="U1417" t="s">
        <v>12897</v>
      </c>
      <c r="V1417" t="s">
        <v>12898</v>
      </c>
      <c r="W1417">
        <v>0.23180300000000001</v>
      </c>
    </row>
    <row r="1418" spans="5:23">
      <c r="E1418" t="s">
        <v>42</v>
      </c>
      <c r="F1418">
        <v>32454.6</v>
      </c>
      <c r="G1418" t="s">
        <v>1</v>
      </c>
      <c r="H1418" t="s">
        <v>14</v>
      </c>
      <c r="I1418" t="s">
        <v>3</v>
      </c>
      <c r="J1418">
        <v>0.82940999999999998</v>
      </c>
      <c r="K1418" t="s">
        <v>4</v>
      </c>
      <c r="L1418">
        <v>4479.05</v>
      </c>
      <c r="M1418" t="s">
        <v>5</v>
      </c>
      <c r="N1418">
        <v>10.046774305072001</v>
      </c>
      <c r="O1418" t="s">
        <v>6</v>
      </c>
      <c r="P1418">
        <v>45000</v>
      </c>
      <c r="Q1418" t="s">
        <v>7</v>
      </c>
      <c r="R1418">
        <v>45000</v>
      </c>
      <c r="S1418" t="s">
        <v>43</v>
      </c>
      <c r="T1418" t="s">
        <v>12899</v>
      </c>
      <c r="U1418" t="s">
        <v>12900</v>
      </c>
      <c r="V1418" t="s">
        <v>12901</v>
      </c>
      <c r="W1418">
        <v>5.8627600000000002E-2</v>
      </c>
    </row>
    <row r="1419" spans="5:23">
      <c r="E1419" t="s">
        <v>44</v>
      </c>
      <c r="F1419">
        <v>32454.6</v>
      </c>
      <c r="G1419" t="s">
        <v>1</v>
      </c>
      <c r="H1419" t="s">
        <v>14</v>
      </c>
      <c r="I1419" t="s">
        <v>3</v>
      </c>
      <c r="J1419">
        <v>0.82940999999999998</v>
      </c>
      <c r="K1419" t="s">
        <v>4</v>
      </c>
      <c r="L1419">
        <v>4479.05</v>
      </c>
      <c r="M1419" t="s">
        <v>5</v>
      </c>
      <c r="N1419">
        <v>10.046774305072001</v>
      </c>
      <c r="O1419" t="s">
        <v>6</v>
      </c>
      <c r="P1419">
        <v>45000</v>
      </c>
      <c r="Q1419" t="s">
        <v>7</v>
      </c>
      <c r="R1419">
        <v>45000</v>
      </c>
      <c r="S1419" t="s">
        <v>45</v>
      </c>
      <c r="T1419" t="s">
        <v>12899</v>
      </c>
      <c r="U1419" t="s">
        <v>12900</v>
      </c>
      <c r="V1419" t="s">
        <v>12901</v>
      </c>
      <c r="W1419">
        <v>5.8627600000000002E-2</v>
      </c>
    </row>
    <row r="1420" spans="5:23">
      <c r="E1420" t="s">
        <v>44</v>
      </c>
      <c r="F1420">
        <v>32468.9</v>
      </c>
      <c r="G1420" t="s">
        <v>1</v>
      </c>
      <c r="H1420" t="s">
        <v>10</v>
      </c>
      <c r="I1420" t="s">
        <v>3</v>
      </c>
      <c r="J1420">
        <v>0.82826299999999997</v>
      </c>
      <c r="K1420" t="s">
        <v>4</v>
      </c>
      <c r="L1420">
        <v>4489.4799999999996</v>
      </c>
      <c r="M1420" t="s">
        <v>5</v>
      </c>
      <c r="N1420">
        <v>10.023434722036001</v>
      </c>
      <c r="O1420" t="s">
        <v>6</v>
      </c>
      <c r="P1420">
        <v>45000</v>
      </c>
      <c r="Q1420" t="s">
        <v>7</v>
      </c>
      <c r="R1420">
        <v>45000</v>
      </c>
      <c r="S1420" t="s">
        <v>11</v>
      </c>
      <c r="T1420" t="s">
        <v>12870</v>
      </c>
      <c r="U1420" t="s">
        <v>12871</v>
      </c>
      <c r="V1420" t="s">
        <v>12872</v>
      </c>
      <c r="W1420">
        <v>6.3971799999999995E-2</v>
      </c>
    </row>
    <row r="1421" spans="5:23">
      <c r="E1421" t="s">
        <v>0</v>
      </c>
      <c r="F1421">
        <v>46634.400000000001</v>
      </c>
      <c r="G1421" t="s">
        <v>1</v>
      </c>
      <c r="H1421" t="s">
        <v>2</v>
      </c>
      <c r="I1421" t="s">
        <v>3</v>
      </c>
      <c r="J1421">
        <v>0.69372699999999998</v>
      </c>
      <c r="K1421" t="s">
        <v>4</v>
      </c>
      <c r="L1421">
        <v>4455.71</v>
      </c>
      <c r="M1421" t="s">
        <v>5</v>
      </c>
      <c r="N1421">
        <v>10.099401161868</v>
      </c>
      <c r="O1421" t="s">
        <v>6</v>
      </c>
      <c r="P1421">
        <v>45000</v>
      </c>
      <c r="Q1421" t="s">
        <v>7</v>
      </c>
      <c r="R1421">
        <v>45000</v>
      </c>
      <c r="S1421" t="s">
        <v>8</v>
      </c>
      <c r="T1421" t="s">
        <v>12902</v>
      </c>
      <c r="U1421" t="s">
        <v>12903</v>
      </c>
      <c r="V1421" t="s">
        <v>12904</v>
      </c>
      <c r="W1421">
        <v>0.10508199999999999</v>
      </c>
    </row>
    <row r="1422" spans="5:23">
      <c r="E1422" t="s">
        <v>9</v>
      </c>
      <c r="F1422">
        <v>32942.5</v>
      </c>
      <c r="G1422" t="s">
        <v>1</v>
      </c>
      <c r="H1422" t="s">
        <v>10</v>
      </c>
      <c r="I1422" t="s">
        <v>3</v>
      </c>
      <c r="J1422">
        <v>0.82228800000000002</v>
      </c>
      <c r="K1422" t="s">
        <v>4</v>
      </c>
      <c r="L1422">
        <v>4489.4799999999996</v>
      </c>
      <c r="M1422" t="s">
        <v>5</v>
      </c>
      <c r="N1422">
        <v>10.023434722036001</v>
      </c>
      <c r="O1422" t="s">
        <v>6</v>
      </c>
      <c r="P1422">
        <v>45000</v>
      </c>
      <c r="Q1422" t="s">
        <v>7</v>
      </c>
      <c r="R1422">
        <v>45000</v>
      </c>
      <c r="S1422" t="s">
        <v>11</v>
      </c>
      <c r="T1422" t="s">
        <v>12905</v>
      </c>
      <c r="U1422" t="s">
        <v>12906</v>
      </c>
      <c r="V1422" t="s">
        <v>12907</v>
      </c>
      <c r="W1422">
        <v>5.3448500000000003E-2</v>
      </c>
    </row>
    <row r="1423" spans="5:23">
      <c r="E1423" t="s">
        <v>12</v>
      </c>
      <c r="F1423">
        <v>46634.400000000001</v>
      </c>
      <c r="G1423" t="s">
        <v>1</v>
      </c>
      <c r="H1423" t="s">
        <v>2</v>
      </c>
      <c r="I1423" t="s">
        <v>3</v>
      </c>
      <c r="J1423">
        <v>0.69372699999999998</v>
      </c>
      <c r="K1423" t="s">
        <v>4</v>
      </c>
      <c r="L1423">
        <v>4455.71</v>
      </c>
      <c r="M1423" t="s">
        <v>5</v>
      </c>
      <c r="N1423">
        <v>10.099401161868</v>
      </c>
      <c r="O1423" t="s">
        <v>6</v>
      </c>
      <c r="P1423">
        <v>45000</v>
      </c>
      <c r="Q1423" t="s">
        <v>7</v>
      </c>
      <c r="R1423">
        <v>45000</v>
      </c>
      <c r="S1423" t="s">
        <v>13</v>
      </c>
      <c r="T1423" t="s">
        <v>12902</v>
      </c>
      <c r="U1423" t="s">
        <v>12903</v>
      </c>
      <c r="V1423" t="s">
        <v>12904</v>
      </c>
      <c r="W1423">
        <v>0.10508199999999999</v>
      </c>
    </row>
    <row r="1424" spans="5:23">
      <c r="E1424" t="s">
        <v>12</v>
      </c>
      <c r="F1424">
        <v>46390.1</v>
      </c>
      <c r="G1424" t="s">
        <v>1</v>
      </c>
      <c r="H1424" t="s">
        <v>14</v>
      </c>
      <c r="I1424" t="s">
        <v>3</v>
      </c>
      <c r="J1424">
        <v>0.69384100000000004</v>
      </c>
      <c r="K1424" t="s">
        <v>4</v>
      </c>
      <c r="L1424">
        <v>4477.7</v>
      </c>
      <c r="M1424" t="s">
        <v>5</v>
      </c>
      <c r="N1424">
        <v>10.049799968856</v>
      </c>
      <c r="O1424" t="s">
        <v>6</v>
      </c>
      <c r="P1424">
        <v>45000</v>
      </c>
      <c r="Q1424" t="s">
        <v>7</v>
      </c>
      <c r="R1424">
        <v>45000</v>
      </c>
      <c r="S1424" t="s">
        <v>15</v>
      </c>
      <c r="T1424" t="s">
        <v>12908</v>
      </c>
      <c r="U1424" t="s">
        <v>12909</v>
      </c>
      <c r="V1424" t="s">
        <v>12910</v>
      </c>
      <c r="W1424">
        <v>9.2575000000000005E-2</v>
      </c>
    </row>
    <row r="1425" spans="5:23">
      <c r="E1425" t="s">
        <v>16</v>
      </c>
      <c r="F1425">
        <v>46390.1</v>
      </c>
      <c r="G1425" t="s">
        <v>1</v>
      </c>
      <c r="H1425" t="s">
        <v>14</v>
      </c>
      <c r="I1425" t="s">
        <v>3</v>
      </c>
      <c r="J1425">
        <v>0.69384100000000004</v>
      </c>
      <c r="K1425" t="s">
        <v>4</v>
      </c>
      <c r="L1425">
        <v>4477.7</v>
      </c>
      <c r="M1425" t="s">
        <v>5</v>
      </c>
      <c r="N1425">
        <v>10.049799968856</v>
      </c>
      <c r="O1425" t="s">
        <v>6</v>
      </c>
      <c r="P1425">
        <v>45000</v>
      </c>
      <c r="Q1425" t="s">
        <v>7</v>
      </c>
      <c r="R1425">
        <v>45000</v>
      </c>
      <c r="S1425" t="s">
        <v>15</v>
      </c>
      <c r="T1425" t="s">
        <v>12908</v>
      </c>
      <c r="U1425" t="s">
        <v>12909</v>
      </c>
      <c r="V1425" t="s">
        <v>12910</v>
      </c>
      <c r="W1425">
        <v>9.2575000000000005E-2</v>
      </c>
    </row>
    <row r="1426" spans="5:23">
      <c r="E1426" t="s">
        <v>16</v>
      </c>
      <c r="F1426">
        <v>88177.5</v>
      </c>
      <c r="G1426" t="s">
        <v>1</v>
      </c>
      <c r="H1426" t="s">
        <v>17</v>
      </c>
      <c r="I1426" t="s">
        <v>3</v>
      </c>
      <c r="J1426">
        <v>0.50765899999999997</v>
      </c>
      <c r="K1426" t="s">
        <v>4</v>
      </c>
      <c r="L1426">
        <v>4400.47</v>
      </c>
      <c r="M1426" t="s">
        <v>5</v>
      </c>
      <c r="N1426">
        <v>10.226182346665</v>
      </c>
      <c r="O1426" t="s">
        <v>6</v>
      </c>
      <c r="P1426">
        <v>45000</v>
      </c>
      <c r="Q1426" t="s">
        <v>7</v>
      </c>
      <c r="R1426">
        <v>45000</v>
      </c>
      <c r="S1426" t="s">
        <v>18</v>
      </c>
      <c r="T1426" t="s">
        <v>12911</v>
      </c>
      <c r="U1426" t="s">
        <v>12912</v>
      </c>
      <c r="V1426" t="s">
        <v>12913</v>
      </c>
      <c r="W1426">
        <v>0.165218</v>
      </c>
    </row>
    <row r="1427" spans="5:23">
      <c r="E1427" t="s">
        <v>19</v>
      </c>
      <c r="F1427">
        <v>88177.5</v>
      </c>
      <c r="G1427" t="s">
        <v>1</v>
      </c>
      <c r="H1427" t="s">
        <v>17</v>
      </c>
      <c r="I1427" t="s">
        <v>3</v>
      </c>
      <c r="J1427">
        <v>0.50765899999999997</v>
      </c>
      <c r="K1427" t="s">
        <v>4</v>
      </c>
      <c r="L1427">
        <v>4400.47</v>
      </c>
      <c r="M1427" t="s">
        <v>5</v>
      </c>
      <c r="N1427">
        <v>10.226182346665</v>
      </c>
      <c r="O1427" t="s">
        <v>6</v>
      </c>
      <c r="P1427">
        <v>45000</v>
      </c>
      <c r="Q1427" t="s">
        <v>7</v>
      </c>
      <c r="R1427">
        <v>45000</v>
      </c>
      <c r="S1427" t="s">
        <v>20</v>
      </c>
      <c r="T1427" t="s">
        <v>12911</v>
      </c>
      <c r="U1427" t="s">
        <v>12912</v>
      </c>
      <c r="V1427" t="s">
        <v>12913</v>
      </c>
      <c r="W1427">
        <v>0.165218</v>
      </c>
    </row>
    <row r="1428" spans="5:23">
      <c r="E1428" t="s">
        <v>19</v>
      </c>
      <c r="F1428">
        <v>80890.8</v>
      </c>
      <c r="G1428" t="s">
        <v>1</v>
      </c>
      <c r="H1428" t="s">
        <v>2</v>
      </c>
      <c r="I1428" t="s">
        <v>3</v>
      </c>
      <c r="J1428">
        <v>0.527088</v>
      </c>
      <c r="K1428" t="s">
        <v>4</v>
      </c>
      <c r="L1428">
        <v>4449.74</v>
      </c>
      <c r="M1428" t="s">
        <v>5</v>
      </c>
      <c r="N1428">
        <v>10.112953740944</v>
      </c>
      <c r="O1428" t="s">
        <v>6</v>
      </c>
      <c r="P1428">
        <v>45000</v>
      </c>
      <c r="Q1428" t="s">
        <v>7</v>
      </c>
      <c r="R1428">
        <v>45000</v>
      </c>
      <c r="S1428" t="s">
        <v>21</v>
      </c>
      <c r="T1428" t="s">
        <v>12914</v>
      </c>
      <c r="U1428" t="s">
        <v>12915</v>
      </c>
      <c r="V1428" t="s">
        <v>12916</v>
      </c>
      <c r="W1428">
        <v>0.166378</v>
      </c>
    </row>
    <row r="1429" spans="5:23">
      <c r="E1429" t="s">
        <v>22</v>
      </c>
      <c r="F1429">
        <v>80890.8</v>
      </c>
      <c r="G1429" t="s">
        <v>1</v>
      </c>
      <c r="H1429" t="s">
        <v>2</v>
      </c>
      <c r="I1429" t="s">
        <v>3</v>
      </c>
      <c r="J1429">
        <v>0.527088</v>
      </c>
      <c r="K1429" t="s">
        <v>4</v>
      </c>
      <c r="L1429">
        <v>4449.74</v>
      </c>
      <c r="M1429" t="s">
        <v>5</v>
      </c>
      <c r="N1429">
        <v>10.112953740944</v>
      </c>
      <c r="O1429" t="s">
        <v>6</v>
      </c>
      <c r="P1429">
        <v>45000</v>
      </c>
      <c r="Q1429" t="s">
        <v>7</v>
      </c>
      <c r="R1429">
        <v>45000</v>
      </c>
      <c r="S1429" t="s">
        <v>21</v>
      </c>
      <c r="T1429" t="s">
        <v>12914</v>
      </c>
      <c r="U1429" t="s">
        <v>12915</v>
      </c>
      <c r="V1429" t="s">
        <v>12916</v>
      </c>
      <c r="W1429">
        <v>0.166378</v>
      </c>
    </row>
    <row r="1430" spans="5:23">
      <c r="E1430" t="s">
        <v>22</v>
      </c>
      <c r="F1430">
        <v>141412</v>
      </c>
      <c r="G1430" t="s">
        <v>1</v>
      </c>
      <c r="H1430" t="s">
        <v>23</v>
      </c>
      <c r="I1430" t="s">
        <v>3</v>
      </c>
      <c r="J1430">
        <v>0.40393699999999999</v>
      </c>
      <c r="K1430" t="s">
        <v>4</v>
      </c>
      <c r="L1430">
        <v>4333.9799999999996</v>
      </c>
      <c r="M1430" t="s">
        <v>5</v>
      </c>
      <c r="N1430">
        <v>10.383061288437</v>
      </c>
      <c r="O1430" t="s">
        <v>6</v>
      </c>
      <c r="P1430">
        <v>45000</v>
      </c>
      <c r="Q1430" t="s">
        <v>7</v>
      </c>
      <c r="R1430">
        <v>45000</v>
      </c>
      <c r="S1430" t="s">
        <v>24</v>
      </c>
      <c r="T1430" t="s">
        <v>12917</v>
      </c>
      <c r="U1430" t="s">
        <v>12918</v>
      </c>
      <c r="V1430" t="s">
        <v>12919</v>
      </c>
      <c r="W1430">
        <v>0.200573</v>
      </c>
    </row>
    <row r="1431" spans="5:23">
      <c r="E1431" t="s">
        <v>25</v>
      </c>
      <c r="F1431">
        <v>141412</v>
      </c>
      <c r="G1431" t="s">
        <v>1</v>
      </c>
      <c r="H1431" t="s">
        <v>23</v>
      </c>
      <c r="I1431" t="s">
        <v>3</v>
      </c>
      <c r="J1431">
        <v>0.40393699999999999</v>
      </c>
      <c r="K1431" t="s">
        <v>4</v>
      </c>
      <c r="L1431">
        <v>4333.9799999999996</v>
      </c>
      <c r="M1431" t="s">
        <v>5</v>
      </c>
      <c r="N1431">
        <v>10.383061288437</v>
      </c>
      <c r="O1431" t="s">
        <v>6</v>
      </c>
      <c r="P1431">
        <v>45000</v>
      </c>
      <c r="Q1431" t="s">
        <v>7</v>
      </c>
      <c r="R1431">
        <v>45000</v>
      </c>
      <c r="S1431" t="s">
        <v>26</v>
      </c>
      <c r="T1431" t="s">
        <v>12917</v>
      </c>
      <c r="U1431" t="s">
        <v>12918</v>
      </c>
      <c r="V1431" t="s">
        <v>12919</v>
      </c>
      <c r="W1431">
        <v>0.200573</v>
      </c>
    </row>
    <row r="1432" spans="5:23">
      <c r="E1432" t="s">
        <v>25</v>
      </c>
      <c r="F1432">
        <v>141414</v>
      </c>
      <c r="G1432" t="s">
        <v>1</v>
      </c>
      <c r="H1432" t="s">
        <v>27</v>
      </c>
      <c r="I1432" t="s">
        <v>3</v>
      </c>
      <c r="J1432">
        <v>0.400146</v>
      </c>
      <c r="K1432" t="s">
        <v>4</v>
      </c>
      <c r="L1432">
        <v>4416.42</v>
      </c>
      <c r="M1432" t="s">
        <v>5</v>
      </c>
      <c r="N1432">
        <v>10.189256431672</v>
      </c>
      <c r="O1432" t="s">
        <v>6</v>
      </c>
      <c r="P1432">
        <v>45000</v>
      </c>
      <c r="Q1432" t="s">
        <v>7</v>
      </c>
      <c r="R1432">
        <v>45000</v>
      </c>
      <c r="S1432" t="s">
        <v>28</v>
      </c>
      <c r="T1432" t="s">
        <v>12920</v>
      </c>
      <c r="U1432" t="s">
        <v>12921</v>
      </c>
      <c r="V1432" t="s">
        <v>12922</v>
      </c>
      <c r="W1432">
        <v>0.19183</v>
      </c>
    </row>
    <row r="1433" spans="5:23">
      <c r="E1433" t="s">
        <v>29</v>
      </c>
      <c r="F1433">
        <v>141414</v>
      </c>
      <c r="G1433" t="s">
        <v>1</v>
      </c>
      <c r="H1433" t="s">
        <v>27</v>
      </c>
      <c r="I1433" t="s">
        <v>3</v>
      </c>
      <c r="J1433">
        <v>0.400146</v>
      </c>
      <c r="K1433" t="s">
        <v>4</v>
      </c>
      <c r="L1433">
        <v>4416.42</v>
      </c>
      <c r="M1433" t="s">
        <v>5</v>
      </c>
      <c r="N1433">
        <v>10.189256431672</v>
      </c>
      <c r="O1433" t="s">
        <v>6</v>
      </c>
      <c r="P1433">
        <v>45000</v>
      </c>
      <c r="Q1433" t="s">
        <v>7</v>
      </c>
      <c r="R1433">
        <v>45000</v>
      </c>
      <c r="S1433" t="s">
        <v>28</v>
      </c>
      <c r="T1433" t="s">
        <v>12920</v>
      </c>
      <c r="U1433" t="s">
        <v>12921</v>
      </c>
      <c r="V1433" t="s">
        <v>12922</v>
      </c>
      <c r="W1433">
        <v>0.19183</v>
      </c>
    </row>
    <row r="1434" spans="5:23">
      <c r="E1434" t="s">
        <v>29</v>
      </c>
      <c r="F1434">
        <v>203365</v>
      </c>
      <c r="G1434" t="s">
        <v>1</v>
      </c>
      <c r="H1434" t="s">
        <v>30</v>
      </c>
      <c r="I1434" t="s">
        <v>3</v>
      </c>
      <c r="J1434">
        <v>0.33990999999999999</v>
      </c>
      <c r="K1434" t="s">
        <v>4</v>
      </c>
      <c r="L1434">
        <v>4255.9399999999996</v>
      </c>
      <c r="M1434" t="s">
        <v>5</v>
      </c>
      <c r="N1434">
        <v>10.573447216447001</v>
      </c>
      <c r="O1434" t="s">
        <v>6</v>
      </c>
      <c r="P1434">
        <v>45000</v>
      </c>
      <c r="Q1434" t="s">
        <v>7</v>
      </c>
      <c r="R1434">
        <v>45000</v>
      </c>
      <c r="S1434" t="s">
        <v>31</v>
      </c>
      <c r="T1434" t="s">
        <v>12923</v>
      </c>
      <c r="U1434" t="s">
        <v>12924</v>
      </c>
      <c r="V1434" t="s">
        <v>12925</v>
      </c>
      <c r="W1434">
        <v>0.226937</v>
      </c>
    </row>
    <row r="1435" spans="5:23">
      <c r="E1435" t="s">
        <v>32</v>
      </c>
      <c r="F1435">
        <v>203365</v>
      </c>
      <c r="G1435" t="s">
        <v>1</v>
      </c>
      <c r="H1435" t="s">
        <v>30</v>
      </c>
      <c r="I1435" t="s">
        <v>3</v>
      </c>
      <c r="J1435">
        <v>0.33990999999999999</v>
      </c>
      <c r="K1435" t="s">
        <v>4</v>
      </c>
      <c r="L1435">
        <v>4255.9399999999996</v>
      </c>
      <c r="M1435" t="s">
        <v>5</v>
      </c>
      <c r="N1435">
        <v>10.573447216447001</v>
      </c>
      <c r="O1435" t="s">
        <v>6</v>
      </c>
      <c r="P1435">
        <v>45000</v>
      </c>
      <c r="Q1435" t="s">
        <v>7</v>
      </c>
      <c r="R1435">
        <v>45000</v>
      </c>
      <c r="S1435" t="s">
        <v>33</v>
      </c>
      <c r="T1435" t="s">
        <v>12923</v>
      </c>
      <c r="U1435" t="s">
        <v>12924</v>
      </c>
      <c r="V1435" t="s">
        <v>12925</v>
      </c>
      <c r="W1435">
        <v>0.226937</v>
      </c>
    </row>
    <row r="1436" spans="5:23">
      <c r="E1436" t="s">
        <v>32</v>
      </c>
      <c r="F1436">
        <v>194326</v>
      </c>
      <c r="G1436" t="s">
        <v>1</v>
      </c>
      <c r="H1436" t="s">
        <v>17</v>
      </c>
      <c r="I1436" t="s">
        <v>3</v>
      </c>
      <c r="J1436">
        <v>0.34295700000000001</v>
      </c>
      <c r="K1436" t="s">
        <v>4</v>
      </c>
      <c r="L1436">
        <v>4375.12</v>
      </c>
      <c r="M1436" t="s">
        <v>5</v>
      </c>
      <c r="N1436">
        <v>10.285432267585</v>
      </c>
      <c r="O1436" t="s">
        <v>6</v>
      </c>
      <c r="P1436">
        <v>45000</v>
      </c>
      <c r="Q1436" t="s">
        <v>7</v>
      </c>
      <c r="R1436">
        <v>45000</v>
      </c>
      <c r="S1436" t="s">
        <v>34</v>
      </c>
      <c r="T1436" t="s">
        <v>12926</v>
      </c>
      <c r="U1436" t="s">
        <v>12927</v>
      </c>
      <c r="V1436" t="s">
        <v>12928</v>
      </c>
      <c r="W1436">
        <v>0.208705</v>
      </c>
    </row>
    <row r="1437" spans="5:23">
      <c r="E1437" t="s">
        <v>35</v>
      </c>
      <c r="F1437">
        <v>194326</v>
      </c>
      <c r="G1437" t="s">
        <v>1</v>
      </c>
      <c r="H1437" t="s">
        <v>17</v>
      </c>
      <c r="I1437" t="s">
        <v>3</v>
      </c>
      <c r="J1437">
        <v>0.34295700000000001</v>
      </c>
      <c r="K1437" t="s">
        <v>4</v>
      </c>
      <c r="L1437">
        <v>4375.12</v>
      </c>
      <c r="M1437" t="s">
        <v>5</v>
      </c>
      <c r="N1437">
        <v>10.285432267585</v>
      </c>
      <c r="O1437" t="s">
        <v>6</v>
      </c>
      <c r="P1437">
        <v>45000</v>
      </c>
      <c r="Q1437" t="s">
        <v>7</v>
      </c>
      <c r="R1437">
        <v>45000</v>
      </c>
      <c r="S1437" t="s">
        <v>34</v>
      </c>
      <c r="T1437" t="s">
        <v>12926</v>
      </c>
      <c r="U1437" t="s">
        <v>12927</v>
      </c>
      <c r="V1437" t="s">
        <v>12928</v>
      </c>
      <c r="W1437">
        <v>0.208705</v>
      </c>
    </row>
    <row r="1438" spans="5:23">
      <c r="E1438" t="s">
        <v>35</v>
      </c>
      <c r="F1438">
        <v>258538</v>
      </c>
      <c r="G1438" t="s">
        <v>1</v>
      </c>
      <c r="H1438" t="s">
        <v>36</v>
      </c>
      <c r="I1438" t="s">
        <v>3</v>
      </c>
      <c r="J1438">
        <v>0.30472900000000003</v>
      </c>
      <c r="K1438" t="s">
        <v>4</v>
      </c>
      <c r="L1438">
        <v>4165.33</v>
      </c>
      <c r="M1438" t="s">
        <v>5</v>
      </c>
      <c r="N1438">
        <v>10.803476980789</v>
      </c>
      <c r="O1438" t="s">
        <v>6</v>
      </c>
      <c r="P1438">
        <v>45000</v>
      </c>
      <c r="Q1438" t="s">
        <v>7</v>
      </c>
      <c r="R1438">
        <v>45000</v>
      </c>
      <c r="S1438" t="s">
        <v>37</v>
      </c>
      <c r="T1438" t="s">
        <v>12929</v>
      </c>
      <c r="U1438" t="s">
        <v>12930</v>
      </c>
      <c r="V1438" t="s">
        <v>12931</v>
      </c>
      <c r="W1438">
        <v>0.238706</v>
      </c>
    </row>
    <row r="1439" spans="5:23">
      <c r="E1439" t="s">
        <v>38</v>
      </c>
      <c r="F1439">
        <v>258538</v>
      </c>
      <c r="G1439" t="s">
        <v>1</v>
      </c>
      <c r="H1439" t="s">
        <v>36</v>
      </c>
      <c r="I1439" t="s">
        <v>3</v>
      </c>
      <c r="J1439">
        <v>0.30472900000000003</v>
      </c>
      <c r="K1439" t="s">
        <v>4</v>
      </c>
      <c r="L1439">
        <v>4165.33</v>
      </c>
      <c r="M1439" t="s">
        <v>5</v>
      </c>
      <c r="N1439">
        <v>10.803476980789</v>
      </c>
      <c r="O1439" t="s">
        <v>6</v>
      </c>
      <c r="P1439">
        <v>45000</v>
      </c>
      <c r="Q1439" t="s">
        <v>7</v>
      </c>
      <c r="R1439">
        <v>45000</v>
      </c>
      <c r="S1439" t="s">
        <v>39</v>
      </c>
      <c r="T1439" t="s">
        <v>12929</v>
      </c>
      <c r="U1439" t="s">
        <v>12930</v>
      </c>
      <c r="V1439" t="s">
        <v>12931</v>
      </c>
      <c r="W1439">
        <v>0.238706</v>
      </c>
    </row>
    <row r="1440" spans="5:23">
      <c r="E1440" t="s">
        <v>38</v>
      </c>
      <c r="F1440">
        <v>248768</v>
      </c>
      <c r="G1440" t="s">
        <v>1</v>
      </c>
      <c r="H1440" t="s">
        <v>40</v>
      </c>
      <c r="I1440" t="s">
        <v>3</v>
      </c>
      <c r="J1440">
        <v>0.30485800000000002</v>
      </c>
      <c r="K1440" t="s">
        <v>4</v>
      </c>
      <c r="L1440">
        <v>4325.25</v>
      </c>
      <c r="M1440" t="s">
        <v>5</v>
      </c>
      <c r="N1440">
        <v>10.404012675677</v>
      </c>
      <c r="O1440" t="s">
        <v>6</v>
      </c>
      <c r="P1440">
        <v>45000</v>
      </c>
      <c r="Q1440" t="s">
        <v>7</v>
      </c>
      <c r="R1440">
        <v>45000</v>
      </c>
      <c r="S1440" t="s">
        <v>41</v>
      </c>
      <c r="T1440" t="s">
        <v>12932</v>
      </c>
      <c r="U1440" t="s">
        <v>12933</v>
      </c>
      <c r="V1440" t="s">
        <v>12934</v>
      </c>
      <c r="W1440">
        <v>0.23800499999999999</v>
      </c>
    </row>
    <row r="1441" spans="5:23">
      <c r="E1441" t="s">
        <v>42</v>
      </c>
      <c r="F1441">
        <v>248768</v>
      </c>
      <c r="G1441" t="s">
        <v>1</v>
      </c>
      <c r="H1441" t="s">
        <v>40</v>
      </c>
      <c r="I1441" t="s">
        <v>3</v>
      </c>
      <c r="J1441">
        <v>0.30485800000000002</v>
      </c>
      <c r="K1441" t="s">
        <v>4</v>
      </c>
      <c r="L1441">
        <v>4325.25</v>
      </c>
      <c r="M1441" t="s">
        <v>5</v>
      </c>
      <c r="N1441">
        <v>10.404012675677</v>
      </c>
      <c r="O1441" t="s">
        <v>6</v>
      </c>
      <c r="P1441">
        <v>45000</v>
      </c>
      <c r="Q1441" t="s">
        <v>7</v>
      </c>
      <c r="R1441">
        <v>45000</v>
      </c>
      <c r="S1441" t="s">
        <v>41</v>
      </c>
      <c r="T1441" t="s">
        <v>12932</v>
      </c>
      <c r="U1441" t="s">
        <v>12933</v>
      </c>
      <c r="V1441" t="s">
        <v>12934</v>
      </c>
      <c r="W1441">
        <v>0.23800499999999999</v>
      </c>
    </row>
    <row r="1442" spans="5:23">
      <c r="E1442" t="s">
        <v>42</v>
      </c>
      <c r="F1442">
        <v>32492</v>
      </c>
      <c r="G1442" t="s">
        <v>1</v>
      </c>
      <c r="H1442" t="s">
        <v>14</v>
      </c>
      <c r="I1442" t="s">
        <v>3</v>
      </c>
      <c r="J1442">
        <v>0.82892699999999997</v>
      </c>
      <c r="K1442" t="s">
        <v>4</v>
      </c>
      <c r="L1442">
        <v>4479.09</v>
      </c>
      <c r="M1442" t="s">
        <v>5</v>
      </c>
      <c r="N1442">
        <v>10.046676706208</v>
      </c>
      <c r="O1442" t="s">
        <v>6</v>
      </c>
      <c r="P1442">
        <v>45000</v>
      </c>
      <c r="Q1442" t="s">
        <v>7</v>
      </c>
      <c r="R1442">
        <v>45000</v>
      </c>
      <c r="S1442" t="s">
        <v>43</v>
      </c>
      <c r="T1442" t="s">
        <v>12935</v>
      </c>
      <c r="U1442" t="s">
        <v>12936</v>
      </c>
      <c r="V1442" t="s">
        <v>12937</v>
      </c>
      <c r="W1442">
        <v>5.7133499999999997E-2</v>
      </c>
    </row>
    <row r="1443" spans="5:23">
      <c r="E1443" t="s">
        <v>44</v>
      </c>
      <c r="F1443">
        <v>32492</v>
      </c>
      <c r="G1443" t="s">
        <v>1</v>
      </c>
      <c r="H1443" t="s">
        <v>14</v>
      </c>
      <c r="I1443" t="s">
        <v>3</v>
      </c>
      <c r="J1443">
        <v>0.82892699999999997</v>
      </c>
      <c r="K1443" t="s">
        <v>4</v>
      </c>
      <c r="L1443">
        <v>4479.09</v>
      </c>
      <c r="M1443" t="s">
        <v>5</v>
      </c>
      <c r="N1443">
        <v>10.046676706208</v>
      </c>
      <c r="O1443" t="s">
        <v>6</v>
      </c>
      <c r="P1443">
        <v>45000</v>
      </c>
      <c r="Q1443" t="s">
        <v>7</v>
      </c>
      <c r="R1443">
        <v>45000</v>
      </c>
      <c r="S1443" t="s">
        <v>45</v>
      </c>
      <c r="T1443" t="s">
        <v>12935</v>
      </c>
      <c r="U1443" t="s">
        <v>12936</v>
      </c>
      <c r="V1443" t="s">
        <v>12937</v>
      </c>
      <c r="W1443">
        <v>5.7133499999999997E-2</v>
      </c>
    </row>
    <row r="1444" spans="5:23">
      <c r="E1444" t="s">
        <v>44</v>
      </c>
      <c r="F1444">
        <v>32942.5</v>
      </c>
      <c r="G1444" t="s">
        <v>1</v>
      </c>
      <c r="H1444" t="s">
        <v>10</v>
      </c>
      <c r="I1444" t="s">
        <v>3</v>
      </c>
      <c r="J1444">
        <v>0.82228800000000002</v>
      </c>
      <c r="K1444" t="s">
        <v>4</v>
      </c>
      <c r="L1444">
        <v>4489.4799999999996</v>
      </c>
      <c r="M1444" t="s">
        <v>5</v>
      </c>
      <c r="N1444">
        <v>10.023434722036001</v>
      </c>
      <c r="O1444" t="s">
        <v>6</v>
      </c>
      <c r="P1444">
        <v>45000</v>
      </c>
      <c r="Q1444" t="s">
        <v>7</v>
      </c>
      <c r="R1444">
        <v>45000</v>
      </c>
      <c r="S1444" t="s">
        <v>11</v>
      </c>
      <c r="T1444" t="s">
        <v>12905</v>
      </c>
      <c r="U1444" t="s">
        <v>12906</v>
      </c>
      <c r="V1444" t="s">
        <v>12907</v>
      </c>
      <c r="W1444">
        <v>5.3448500000000003E-2</v>
      </c>
    </row>
    <row r="1445" spans="5:23">
      <c r="E1445" t="s">
        <v>0</v>
      </c>
      <c r="F1445">
        <v>45943.199999999997</v>
      </c>
      <c r="G1445" t="s">
        <v>1</v>
      </c>
      <c r="H1445" t="s">
        <v>2</v>
      </c>
      <c r="I1445" t="s">
        <v>3</v>
      </c>
      <c r="J1445">
        <v>0.69892600000000005</v>
      </c>
      <c r="K1445" t="s">
        <v>4</v>
      </c>
      <c r="L1445">
        <v>4455.71</v>
      </c>
      <c r="M1445" t="s">
        <v>5</v>
      </c>
      <c r="N1445">
        <v>10.099401161868</v>
      </c>
      <c r="O1445" t="s">
        <v>6</v>
      </c>
      <c r="P1445">
        <v>45000</v>
      </c>
      <c r="Q1445" t="s">
        <v>7</v>
      </c>
      <c r="R1445">
        <v>45000</v>
      </c>
      <c r="S1445" t="s">
        <v>8</v>
      </c>
      <c r="T1445" t="s">
        <v>12938</v>
      </c>
      <c r="U1445" t="s">
        <v>12939</v>
      </c>
      <c r="V1445" t="s">
        <v>12940</v>
      </c>
      <c r="W1445">
        <v>9.4273599999999999E-2</v>
      </c>
    </row>
    <row r="1446" spans="5:23">
      <c r="E1446" t="s">
        <v>9</v>
      </c>
      <c r="F1446">
        <v>32690.799999999999</v>
      </c>
      <c r="G1446" t="s">
        <v>1</v>
      </c>
      <c r="H1446" t="s">
        <v>10</v>
      </c>
      <c r="I1446" t="s">
        <v>3</v>
      </c>
      <c r="J1446">
        <v>0.82545000000000002</v>
      </c>
      <c r="K1446" t="s">
        <v>4</v>
      </c>
      <c r="L1446">
        <v>4489.46</v>
      </c>
      <c r="M1446" t="s">
        <v>5</v>
      </c>
      <c r="N1446">
        <v>10.023483620467999</v>
      </c>
      <c r="O1446" t="s">
        <v>6</v>
      </c>
      <c r="P1446">
        <v>45000</v>
      </c>
      <c r="Q1446" t="s">
        <v>7</v>
      </c>
      <c r="R1446">
        <v>45000</v>
      </c>
      <c r="S1446" t="s">
        <v>11</v>
      </c>
      <c r="T1446" t="s">
        <v>12941</v>
      </c>
      <c r="U1446" t="s">
        <v>12942</v>
      </c>
      <c r="V1446" t="s">
        <v>12943</v>
      </c>
      <c r="W1446">
        <v>5.5790300000000001E-2</v>
      </c>
    </row>
    <row r="1447" spans="5:23">
      <c r="E1447" t="s">
        <v>12</v>
      </c>
      <c r="F1447">
        <v>45943.199999999997</v>
      </c>
      <c r="G1447" t="s">
        <v>1</v>
      </c>
      <c r="H1447" t="s">
        <v>2</v>
      </c>
      <c r="I1447" t="s">
        <v>3</v>
      </c>
      <c r="J1447">
        <v>0.69892600000000005</v>
      </c>
      <c r="K1447" t="s">
        <v>4</v>
      </c>
      <c r="L1447">
        <v>4455.71</v>
      </c>
      <c r="M1447" t="s">
        <v>5</v>
      </c>
      <c r="N1447">
        <v>10.099401161868</v>
      </c>
      <c r="O1447" t="s">
        <v>6</v>
      </c>
      <c r="P1447">
        <v>45000</v>
      </c>
      <c r="Q1447" t="s">
        <v>7</v>
      </c>
      <c r="R1447">
        <v>45000</v>
      </c>
      <c r="S1447" t="s">
        <v>13</v>
      </c>
      <c r="T1447" t="s">
        <v>12938</v>
      </c>
      <c r="U1447" t="s">
        <v>12939</v>
      </c>
      <c r="V1447" t="s">
        <v>12940</v>
      </c>
      <c r="W1447">
        <v>9.4273599999999999E-2</v>
      </c>
    </row>
    <row r="1448" spans="5:23">
      <c r="E1448" t="s">
        <v>12</v>
      </c>
      <c r="F1448">
        <v>46819.3</v>
      </c>
      <c r="G1448" t="s">
        <v>1</v>
      </c>
      <c r="H1448" t="s">
        <v>14</v>
      </c>
      <c r="I1448" t="s">
        <v>3</v>
      </c>
      <c r="J1448">
        <v>0.69064499999999995</v>
      </c>
      <c r="K1448" t="s">
        <v>4</v>
      </c>
      <c r="L1448">
        <v>4477.8100000000004</v>
      </c>
      <c r="M1448" t="s">
        <v>5</v>
      </c>
      <c r="N1448">
        <v>10.049555971696</v>
      </c>
      <c r="O1448" t="s">
        <v>6</v>
      </c>
      <c r="P1448">
        <v>45000</v>
      </c>
      <c r="Q1448" t="s">
        <v>7</v>
      </c>
      <c r="R1448">
        <v>45000</v>
      </c>
      <c r="S1448" t="s">
        <v>15</v>
      </c>
      <c r="T1448" t="s">
        <v>12944</v>
      </c>
      <c r="U1448" t="s">
        <v>12945</v>
      </c>
      <c r="V1448" t="s">
        <v>12946</v>
      </c>
      <c r="W1448">
        <v>0.105069</v>
      </c>
    </row>
    <row r="1449" spans="5:23">
      <c r="E1449" t="s">
        <v>16</v>
      </c>
      <c r="F1449">
        <v>46819.3</v>
      </c>
      <c r="G1449" t="s">
        <v>1</v>
      </c>
      <c r="H1449" t="s">
        <v>14</v>
      </c>
      <c r="I1449" t="s">
        <v>3</v>
      </c>
      <c r="J1449">
        <v>0.69064499999999995</v>
      </c>
      <c r="K1449" t="s">
        <v>4</v>
      </c>
      <c r="L1449">
        <v>4477.8100000000004</v>
      </c>
      <c r="M1449" t="s">
        <v>5</v>
      </c>
      <c r="N1449">
        <v>10.049555971696</v>
      </c>
      <c r="O1449" t="s">
        <v>6</v>
      </c>
      <c r="P1449">
        <v>45000</v>
      </c>
      <c r="Q1449" t="s">
        <v>7</v>
      </c>
      <c r="R1449">
        <v>45000</v>
      </c>
      <c r="S1449" t="s">
        <v>15</v>
      </c>
      <c r="T1449" t="s">
        <v>12944</v>
      </c>
      <c r="U1449" t="s">
        <v>12945</v>
      </c>
      <c r="V1449" t="s">
        <v>12946</v>
      </c>
      <c r="W1449">
        <v>0.105069</v>
      </c>
    </row>
    <row r="1450" spans="5:23">
      <c r="E1450" t="s">
        <v>16</v>
      </c>
      <c r="F1450">
        <v>87193.9</v>
      </c>
      <c r="G1450" t="s">
        <v>1</v>
      </c>
      <c r="H1450" t="s">
        <v>17</v>
      </c>
      <c r="I1450" t="s">
        <v>3</v>
      </c>
      <c r="J1450">
        <v>0.51046000000000002</v>
      </c>
      <c r="K1450" t="s">
        <v>4</v>
      </c>
      <c r="L1450">
        <v>4401.3900000000003</v>
      </c>
      <c r="M1450" t="s">
        <v>5</v>
      </c>
      <c r="N1450">
        <v>10.224038438635001</v>
      </c>
      <c r="O1450" t="s">
        <v>6</v>
      </c>
      <c r="P1450">
        <v>45000</v>
      </c>
      <c r="Q1450" t="s">
        <v>7</v>
      </c>
      <c r="R1450">
        <v>45000</v>
      </c>
      <c r="S1450" t="s">
        <v>18</v>
      </c>
      <c r="T1450" t="s">
        <v>12947</v>
      </c>
      <c r="U1450" t="s">
        <v>12948</v>
      </c>
      <c r="V1450" t="s">
        <v>12949</v>
      </c>
      <c r="W1450">
        <v>0.17308599999999999</v>
      </c>
    </row>
    <row r="1451" spans="5:23">
      <c r="E1451" t="s">
        <v>19</v>
      </c>
      <c r="F1451">
        <v>87193.9</v>
      </c>
      <c r="G1451" t="s">
        <v>1</v>
      </c>
      <c r="H1451" t="s">
        <v>17</v>
      </c>
      <c r="I1451" t="s">
        <v>3</v>
      </c>
      <c r="J1451">
        <v>0.51046000000000002</v>
      </c>
      <c r="K1451" t="s">
        <v>4</v>
      </c>
      <c r="L1451">
        <v>4401.3900000000003</v>
      </c>
      <c r="M1451" t="s">
        <v>5</v>
      </c>
      <c r="N1451">
        <v>10.224038438635001</v>
      </c>
      <c r="O1451" t="s">
        <v>6</v>
      </c>
      <c r="P1451">
        <v>45000</v>
      </c>
      <c r="Q1451" t="s">
        <v>7</v>
      </c>
      <c r="R1451">
        <v>45000</v>
      </c>
      <c r="S1451" t="s">
        <v>20</v>
      </c>
      <c r="T1451" t="s">
        <v>12947</v>
      </c>
      <c r="U1451" t="s">
        <v>12948</v>
      </c>
      <c r="V1451" t="s">
        <v>12949</v>
      </c>
      <c r="W1451">
        <v>0.17308599999999999</v>
      </c>
    </row>
    <row r="1452" spans="5:23">
      <c r="E1452" t="s">
        <v>19</v>
      </c>
      <c r="F1452">
        <v>85532.1</v>
      </c>
      <c r="G1452" t="s">
        <v>1</v>
      </c>
      <c r="H1452" t="s">
        <v>2</v>
      </c>
      <c r="I1452" t="s">
        <v>3</v>
      </c>
      <c r="J1452">
        <v>0.51255499999999998</v>
      </c>
      <c r="K1452" t="s">
        <v>4</v>
      </c>
      <c r="L1452">
        <v>4450.3</v>
      </c>
      <c r="M1452" t="s">
        <v>5</v>
      </c>
      <c r="N1452">
        <v>10.111686242712</v>
      </c>
      <c r="O1452" t="s">
        <v>6</v>
      </c>
      <c r="P1452">
        <v>45000</v>
      </c>
      <c r="Q1452" t="s">
        <v>7</v>
      </c>
      <c r="R1452">
        <v>45000</v>
      </c>
      <c r="S1452" t="s">
        <v>21</v>
      </c>
      <c r="T1452" t="s">
        <v>12950</v>
      </c>
      <c r="U1452" t="s">
        <v>12951</v>
      </c>
      <c r="V1452" t="s">
        <v>12952</v>
      </c>
      <c r="W1452">
        <v>0.16725100000000001</v>
      </c>
    </row>
    <row r="1453" spans="5:23">
      <c r="E1453" t="s">
        <v>22</v>
      </c>
      <c r="F1453">
        <v>85532.1</v>
      </c>
      <c r="G1453" t="s">
        <v>1</v>
      </c>
      <c r="H1453" t="s">
        <v>2</v>
      </c>
      <c r="I1453" t="s">
        <v>3</v>
      </c>
      <c r="J1453">
        <v>0.51255499999999998</v>
      </c>
      <c r="K1453" t="s">
        <v>4</v>
      </c>
      <c r="L1453">
        <v>4450.3</v>
      </c>
      <c r="M1453" t="s">
        <v>5</v>
      </c>
      <c r="N1453">
        <v>10.111686242712</v>
      </c>
      <c r="O1453" t="s">
        <v>6</v>
      </c>
      <c r="P1453">
        <v>45000</v>
      </c>
      <c r="Q1453" t="s">
        <v>7</v>
      </c>
      <c r="R1453">
        <v>45000</v>
      </c>
      <c r="S1453" t="s">
        <v>21</v>
      </c>
      <c r="T1453" t="s">
        <v>12950</v>
      </c>
      <c r="U1453" t="s">
        <v>12951</v>
      </c>
      <c r="V1453" t="s">
        <v>12952</v>
      </c>
      <c r="W1453">
        <v>0.16725100000000001</v>
      </c>
    </row>
    <row r="1454" spans="5:23">
      <c r="E1454" t="s">
        <v>22</v>
      </c>
      <c r="F1454">
        <v>144157</v>
      </c>
      <c r="G1454" t="s">
        <v>1</v>
      </c>
      <c r="H1454" t="s">
        <v>23</v>
      </c>
      <c r="I1454" t="s">
        <v>3</v>
      </c>
      <c r="J1454">
        <v>0.40001599999999998</v>
      </c>
      <c r="K1454" t="s">
        <v>4</v>
      </c>
      <c r="L1454">
        <v>4335.2</v>
      </c>
      <c r="M1454" t="s">
        <v>5</v>
      </c>
      <c r="N1454">
        <v>10.380138272497</v>
      </c>
      <c r="O1454" t="s">
        <v>6</v>
      </c>
      <c r="P1454">
        <v>45000</v>
      </c>
      <c r="Q1454" t="s">
        <v>7</v>
      </c>
      <c r="R1454">
        <v>45000</v>
      </c>
      <c r="S1454" t="s">
        <v>24</v>
      </c>
      <c r="T1454" t="s">
        <v>12953</v>
      </c>
      <c r="U1454" t="s">
        <v>12954</v>
      </c>
      <c r="V1454" t="s">
        <v>12955</v>
      </c>
      <c r="W1454">
        <v>0.208042</v>
      </c>
    </row>
    <row r="1455" spans="5:23">
      <c r="E1455" t="s">
        <v>25</v>
      </c>
      <c r="F1455">
        <v>144157</v>
      </c>
      <c r="G1455" t="s">
        <v>1</v>
      </c>
      <c r="H1455" t="s">
        <v>23</v>
      </c>
      <c r="I1455" t="s">
        <v>3</v>
      </c>
      <c r="J1455">
        <v>0.40001599999999998</v>
      </c>
      <c r="K1455" t="s">
        <v>4</v>
      </c>
      <c r="L1455">
        <v>4335.2</v>
      </c>
      <c r="M1455" t="s">
        <v>5</v>
      </c>
      <c r="N1455">
        <v>10.380138272497</v>
      </c>
      <c r="O1455" t="s">
        <v>6</v>
      </c>
      <c r="P1455">
        <v>45000</v>
      </c>
      <c r="Q1455" t="s">
        <v>7</v>
      </c>
      <c r="R1455">
        <v>45000</v>
      </c>
      <c r="S1455" t="s">
        <v>26</v>
      </c>
      <c r="T1455" t="s">
        <v>12953</v>
      </c>
      <c r="U1455" t="s">
        <v>12954</v>
      </c>
      <c r="V1455" t="s">
        <v>12955</v>
      </c>
      <c r="W1455">
        <v>0.208042</v>
      </c>
    </row>
    <row r="1456" spans="5:23">
      <c r="E1456" t="s">
        <v>25</v>
      </c>
      <c r="F1456">
        <v>139575</v>
      </c>
      <c r="G1456" t="s">
        <v>1</v>
      </c>
      <c r="H1456" t="s">
        <v>27</v>
      </c>
      <c r="I1456" t="s">
        <v>3</v>
      </c>
      <c r="J1456">
        <v>0.40279599999999999</v>
      </c>
      <c r="K1456" t="s">
        <v>4</v>
      </c>
      <c r="L1456">
        <v>4415.91</v>
      </c>
      <c r="M1456" t="s">
        <v>5</v>
      </c>
      <c r="N1456">
        <v>10.19042603404</v>
      </c>
      <c r="O1456" t="s">
        <v>6</v>
      </c>
      <c r="P1456">
        <v>45000</v>
      </c>
      <c r="Q1456" t="s">
        <v>7</v>
      </c>
      <c r="R1456">
        <v>45000</v>
      </c>
      <c r="S1456" t="s">
        <v>28</v>
      </c>
      <c r="T1456" t="s">
        <v>12956</v>
      </c>
      <c r="U1456" t="s">
        <v>12957</v>
      </c>
      <c r="V1456" t="s">
        <v>12958</v>
      </c>
      <c r="W1456">
        <v>0.19194700000000001</v>
      </c>
    </row>
    <row r="1457" spans="5:23">
      <c r="E1457" t="s">
        <v>29</v>
      </c>
      <c r="F1457">
        <v>139575</v>
      </c>
      <c r="G1457" t="s">
        <v>1</v>
      </c>
      <c r="H1457" t="s">
        <v>27</v>
      </c>
      <c r="I1457" t="s">
        <v>3</v>
      </c>
      <c r="J1457">
        <v>0.40279599999999999</v>
      </c>
      <c r="K1457" t="s">
        <v>4</v>
      </c>
      <c r="L1457">
        <v>4415.91</v>
      </c>
      <c r="M1457" t="s">
        <v>5</v>
      </c>
      <c r="N1457">
        <v>10.19042603404</v>
      </c>
      <c r="O1457" t="s">
        <v>6</v>
      </c>
      <c r="P1457">
        <v>45000</v>
      </c>
      <c r="Q1457" t="s">
        <v>7</v>
      </c>
      <c r="R1457">
        <v>45000</v>
      </c>
      <c r="S1457" t="s">
        <v>28</v>
      </c>
      <c r="T1457" t="s">
        <v>12956</v>
      </c>
      <c r="U1457" t="s">
        <v>12957</v>
      </c>
      <c r="V1457" t="s">
        <v>12958</v>
      </c>
      <c r="W1457">
        <v>0.19194700000000001</v>
      </c>
    </row>
    <row r="1458" spans="5:23">
      <c r="E1458" t="s">
        <v>29</v>
      </c>
      <c r="F1458">
        <v>203884</v>
      </c>
      <c r="G1458" t="s">
        <v>1</v>
      </c>
      <c r="H1458" t="s">
        <v>30</v>
      </c>
      <c r="I1458" t="s">
        <v>3</v>
      </c>
      <c r="J1458">
        <v>0.33948400000000001</v>
      </c>
      <c r="K1458" t="s">
        <v>4</v>
      </c>
      <c r="L1458">
        <v>4255.79</v>
      </c>
      <c r="M1458" t="s">
        <v>5</v>
      </c>
      <c r="N1458">
        <v>10.573836918905</v>
      </c>
      <c r="O1458" t="s">
        <v>6</v>
      </c>
      <c r="P1458">
        <v>45000</v>
      </c>
      <c r="Q1458" t="s">
        <v>7</v>
      </c>
      <c r="R1458">
        <v>45000</v>
      </c>
      <c r="S1458" t="s">
        <v>31</v>
      </c>
      <c r="T1458" t="s">
        <v>12959</v>
      </c>
      <c r="U1458" t="s">
        <v>12960</v>
      </c>
      <c r="V1458" t="s">
        <v>12961</v>
      </c>
      <c r="W1458">
        <v>0.22087999999999999</v>
      </c>
    </row>
    <row r="1459" spans="5:23">
      <c r="E1459" t="s">
        <v>32</v>
      </c>
      <c r="F1459">
        <v>203884</v>
      </c>
      <c r="G1459" t="s">
        <v>1</v>
      </c>
      <c r="H1459" t="s">
        <v>30</v>
      </c>
      <c r="I1459" t="s">
        <v>3</v>
      </c>
      <c r="J1459">
        <v>0.33948400000000001</v>
      </c>
      <c r="K1459" t="s">
        <v>4</v>
      </c>
      <c r="L1459">
        <v>4255.79</v>
      </c>
      <c r="M1459" t="s">
        <v>5</v>
      </c>
      <c r="N1459">
        <v>10.573836918905</v>
      </c>
      <c r="O1459" t="s">
        <v>6</v>
      </c>
      <c r="P1459">
        <v>45000</v>
      </c>
      <c r="Q1459" t="s">
        <v>7</v>
      </c>
      <c r="R1459">
        <v>45000</v>
      </c>
      <c r="S1459" t="s">
        <v>33</v>
      </c>
      <c r="T1459" t="s">
        <v>12959</v>
      </c>
      <c r="U1459" t="s">
        <v>12960</v>
      </c>
      <c r="V1459" t="s">
        <v>12961</v>
      </c>
      <c r="W1459">
        <v>0.22087999999999999</v>
      </c>
    </row>
    <row r="1460" spans="5:23">
      <c r="E1460" t="s">
        <v>32</v>
      </c>
      <c r="F1460">
        <v>194471</v>
      </c>
      <c r="G1460" t="s">
        <v>1</v>
      </c>
      <c r="H1460" t="s">
        <v>17</v>
      </c>
      <c r="I1460" t="s">
        <v>3</v>
      </c>
      <c r="J1460">
        <v>0.342858</v>
      </c>
      <c r="K1460" t="s">
        <v>4</v>
      </c>
      <c r="L1460">
        <v>4374.37</v>
      </c>
      <c r="M1460" t="s">
        <v>5</v>
      </c>
      <c r="N1460">
        <v>10.287186374155</v>
      </c>
      <c r="O1460" t="s">
        <v>6</v>
      </c>
      <c r="P1460">
        <v>45000</v>
      </c>
      <c r="Q1460" t="s">
        <v>7</v>
      </c>
      <c r="R1460">
        <v>45000</v>
      </c>
      <c r="S1460" t="s">
        <v>34</v>
      </c>
      <c r="T1460" t="s">
        <v>12962</v>
      </c>
      <c r="U1460" t="s">
        <v>12963</v>
      </c>
      <c r="V1460" t="s">
        <v>12964</v>
      </c>
      <c r="W1460">
        <v>0.22669700000000001</v>
      </c>
    </row>
    <row r="1461" spans="5:23">
      <c r="E1461" t="s">
        <v>35</v>
      </c>
      <c r="F1461">
        <v>194471</v>
      </c>
      <c r="G1461" t="s">
        <v>1</v>
      </c>
      <c r="H1461" t="s">
        <v>17</v>
      </c>
      <c r="I1461" t="s">
        <v>3</v>
      </c>
      <c r="J1461">
        <v>0.342858</v>
      </c>
      <c r="K1461" t="s">
        <v>4</v>
      </c>
      <c r="L1461">
        <v>4374.37</v>
      </c>
      <c r="M1461" t="s">
        <v>5</v>
      </c>
      <c r="N1461">
        <v>10.287186374155</v>
      </c>
      <c r="O1461" t="s">
        <v>6</v>
      </c>
      <c r="P1461">
        <v>45000</v>
      </c>
      <c r="Q1461" t="s">
        <v>7</v>
      </c>
      <c r="R1461">
        <v>45000</v>
      </c>
      <c r="S1461" t="s">
        <v>34</v>
      </c>
      <c r="T1461" t="s">
        <v>12962</v>
      </c>
      <c r="U1461" t="s">
        <v>12963</v>
      </c>
      <c r="V1461" t="s">
        <v>12964</v>
      </c>
      <c r="W1461">
        <v>0.22669700000000001</v>
      </c>
    </row>
    <row r="1462" spans="5:23">
      <c r="E1462" t="s">
        <v>35</v>
      </c>
      <c r="F1462">
        <v>268240</v>
      </c>
      <c r="G1462" t="s">
        <v>1</v>
      </c>
      <c r="H1462" t="s">
        <v>36</v>
      </c>
      <c r="I1462" t="s">
        <v>3</v>
      </c>
      <c r="J1462">
        <v>0.299207</v>
      </c>
      <c r="K1462" t="s">
        <v>4</v>
      </c>
      <c r="L1462">
        <v>4164.2</v>
      </c>
      <c r="M1462" t="s">
        <v>5</v>
      </c>
      <c r="N1462">
        <v>10.806399600727</v>
      </c>
      <c r="O1462" t="s">
        <v>6</v>
      </c>
      <c r="P1462">
        <v>45000</v>
      </c>
      <c r="Q1462" t="s">
        <v>7</v>
      </c>
      <c r="R1462">
        <v>45000</v>
      </c>
      <c r="S1462" t="s">
        <v>37</v>
      </c>
      <c r="T1462" t="s">
        <v>12965</v>
      </c>
      <c r="U1462" t="s">
        <v>12966</v>
      </c>
      <c r="V1462" t="s">
        <v>12967</v>
      </c>
      <c r="W1462">
        <v>0.23127300000000001</v>
      </c>
    </row>
    <row r="1463" spans="5:23">
      <c r="E1463" t="s">
        <v>38</v>
      </c>
      <c r="F1463">
        <v>268240</v>
      </c>
      <c r="G1463" t="s">
        <v>1</v>
      </c>
      <c r="H1463" t="s">
        <v>36</v>
      </c>
      <c r="I1463" t="s">
        <v>3</v>
      </c>
      <c r="J1463">
        <v>0.299207</v>
      </c>
      <c r="K1463" t="s">
        <v>4</v>
      </c>
      <c r="L1463">
        <v>4164.2</v>
      </c>
      <c r="M1463" t="s">
        <v>5</v>
      </c>
      <c r="N1463">
        <v>10.806399600727</v>
      </c>
      <c r="O1463" t="s">
        <v>6</v>
      </c>
      <c r="P1463">
        <v>45000</v>
      </c>
      <c r="Q1463" t="s">
        <v>7</v>
      </c>
      <c r="R1463">
        <v>45000</v>
      </c>
      <c r="S1463" t="s">
        <v>39</v>
      </c>
      <c r="T1463" t="s">
        <v>12965</v>
      </c>
      <c r="U1463" t="s">
        <v>12966</v>
      </c>
      <c r="V1463" t="s">
        <v>12967</v>
      </c>
      <c r="W1463">
        <v>0.23127300000000001</v>
      </c>
    </row>
    <row r="1464" spans="5:23">
      <c r="E1464" t="s">
        <v>38</v>
      </c>
      <c r="F1464">
        <v>249567</v>
      </c>
      <c r="G1464" t="s">
        <v>1</v>
      </c>
      <c r="H1464" t="s">
        <v>40</v>
      </c>
      <c r="I1464" t="s">
        <v>3</v>
      </c>
      <c r="J1464">
        <v>0.304373</v>
      </c>
      <c r="K1464" t="s">
        <v>4</v>
      </c>
      <c r="L1464">
        <v>4325.1499999999996</v>
      </c>
      <c r="M1464" t="s">
        <v>5</v>
      </c>
      <c r="N1464">
        <v>10.404256276839</v>
      </c>
      <c r="O1464" t="s">
        <v>6</v>
      </c>
      <c r="P1464">
        <v>45000</v>
      </c>
      <c r="Q1464" t="s">
        <v>7</v>
      </c>
      <c r="R1464">
        <v>45000</v>
      </c>
      <c r="S1464" t="s">
        <v>41</v>
      </c>
      <c r="T1464" t="s">
        <v>12968</v>
      </c>
      <c r="U1464" t="s">
        <v>12969</v>
      </c>
      <c r="V1464" t="s">
        <v>12970</v>
      </c>
      <c r="W1464">
        <v>0.236847</v>
      </c>
    </row>
    <row r="1465" spans="5:23">
      <c r="E1465" t="s">
        <v>42</v>
      </c>
      <c r="F1465">
        <v>249567</v>
      </c>
      <c r="G1465" t="s">
        <v>1</v>
      </c>
      <c r="H1465" t="s">
        <v>40</v>
      </c>
      <c r="I1465" t="s">
        <v>3</v>
      </c>
      <c r="J1465">
        <v>0.304373</v>
      </c>
      <c r="K1465" t="s">
        <v>4</v>
      </c>
      <c r="L1465">
        <v>4325.1499999999996</v>
      </c>
      <c r="M1465" t="s">
        <v>5</v>
      </c>
      <c r="N1465">
        <v>10.404256276839</v>
      </c>
      <c r="O1465" t="s">
        <v>6</v>
      </c>
      <c r="P1465">
        <v>45000</v>
      </c>
      <c r="Q1465" t="s">
        <v>7</v>
      </c>
      <c r="R1465">
        <v>45000</v>
      </c>
      <c r="S1465" t="s">
        <v>41</v>
      </c>
      <c r="T1465" t="s">
        <v>12968</v>
      </c>
      <c r="U1465" t="s">
        <v>12969</v>
      </c>
      <c r="V1465" t="s">
        <v>12970</v>
      </c>
      <c r="W1465">
        <v>0.236847</v>
      </c>
    </row>
    <row r="1466" spans="5:23">
      <c r="E1466" t="s">
        <v>42</v>
      </c>
      <c r="F1466">
        <v>33212.9</v>
      </c>
      <c r="G1466" t="s">
        <v>1</v>
      </c>
      <c r="H1466" t="s">
        <v>14</v>
      </c>
      <c r="I1466" t="s">
        <v>3</v>
      </c>
      <c r="J1466">
        <v>0.819882</v>
      </c>
      <c r="K1466" t="s">
        <v>4</v>
      </c>
      <c r="L1466">
        <v>4479.09</v>
      </c>
      <c r="M1466" t="s">
        <v>5</v>
      </c>
      <c r="N1466">
        <v>10.046676706208</v>
      </c>
      <c r="O1466" t="s">
        <v>6</v>
      </c>
      <c r="P1466">
        <v>45000</v>
      </c>
      <c r="Q1466" t="s">
        <v>7</v>
      </c>
      <c r="R1466">
        <v>45000</v>
      </c>
      <c r="S1466" t="s">
        <v>43</v>
      </c>
      <c r="T1466" t="s">
        <v>12971</v>
      </c>
      <c r="U1466" t="s">
        <v>12972</v>
      </c>
      <c r="V1466" t="s">
        <v>12973</v>
      </c>
      <c r="W1466">
        <v>6.0602299999999998E-2</v>
      </c>
    </row>
    <row r="1467" spans="5:23">
      <c r="E1467" t="s">
        <v>44</v>
      </c>
      <c r="F1467">
        <v>33212.9</v>
      </c>
      <c r="G1467" t="s">
        <v>1</v>
      </c>
      <c r="H1467" t="s">
        <v>14</v>
      </c>
      <c r="I1467" t="s">
        <v>3</v>
      </c>
      <c r="J1467">
        <v>0.819882</v>
      </c>
      <c r="K1467" t="s">
        <v>4</v>
      </c>
      <c r="L1467">
        <v>4479.09</v>
      </c>
      <c r="M1467" t="s">
        <v>5</v>
      </c>
      <c r="N1467">
        <v>10.046676706208</v>
      </c>
      <c r="O1467" t="s">
        <v>6</v>
      </c>
      <c r="P1467">
        <v>45000</v>
      </c>
      <c r="Q1467" t="s">
        <v>7</v>
      </c>
      <c r="R1467">
        <v>45000</v>
      </c>
      <c r="S1467" t="s">
        <v>45</v>
      </c>
      <c r="T1467" t="s">
        <v>12971</v>
      </c>
      <c r="U1467" t="s">
        <v>12972</v>
      </c>
      <c r="V1467" t="s">
        <v>12973</v>
      </c>
      <c r="W1467">
        <v>6.0602299999999998E-2</v>
      </c>
    </row>
    <row r="1468" spans="5:23">
      <c r="E1468" t="s">
        <v>44</v>
      </c>
      <c r="F1468">
        <v>32690.799999999999</v>
      </c>
      <c r="G1468" t="s">
        <v>1</v>
      </c>
      <c r="H1468" t="s">
        <v>10</v>
      </c>
      <c r="I1468" t="s">
        <v>3</v>
      </c>
      <c r="J1468">
        <v>0.82545000000000002</v>
      </c>
      <c r="K1468" t="s">
        <v>4</v>
      </c>
      <c r="L1468">
        <v>4489.46</v>
      </c>
      <c r="M1468" t="s">
        <v>5</v>
      </c>
      <c r="N1468">
        <v>10.023483620467999</v>
      </c>
      <c r="O1468" t="s">
        <v>6</v>
      </c>
      <c r="P1468">
        <v>45000</v>
      </c>
      <c r="Q1468" t="s">
        <v>7</v>
      </c>
      <c r="R1468">
        <v>45000</v>
      </c>
      <c r="S1468" t="s">
        <v>11</v>
      </c>
      <c r="T1468" t="s">
        <v>12941</v>
      </c>
      <c r="U1468" t="s">
        <v>12942</v>
      </c>
      <c r="V1468" t="s">
        <v>12943</v>
      </c>
      <c r="W1468">
        <v>5.5790300000000001E-2</v>
      </c>
    </row>
    <row r="1469" spans="5:23">
      <c r="E1469" t="s">
        <v>0</v>
      </c>
      <c r="F1469">
        <v>45416.4</v>
      </c>
      <c r="G1469" t="s">
        <v>1</v>
      </c>
      <c r="H1469" t="s">
        <v>2</v>
      </c>
      <c r="I1469" t="s">
        <v>3</v>
      </c>
      <c r="J1469">
        <v>0.70296400000000003</v>
      </c>
      <c r="K1469" t="s">
        <v>4</v>
      </c>
      <c r="L1469">
        <v>4455.75</v>
      </c>
      <c r="M1469" t="s">
        <v>5</v>
      </c>
      <c r="N1469">
        <v>10.099303662003001</v>
      </c>
      <c r="O1469" t="s">
        <v>6</v>
      </c>
      <c r="P1469">
        <v>45000</v>
      </c>
      <c r="Q1469" t="s">
        <v>7</v>
      </c>
      <c r="R1469">
        <v>45000</v>
      </c>
      <c r="S1469" t="s">
        <v>8</v>
      </c>
      <c r="T1469" t="s">
        <v>12974</v>
      </c>
      <c r="U1469" t="s">
        <v>12975</v>
      </c>
      <c r="V1469" t="s">
        <v>12976</v>
      </c>
      <c r="W1469">
        <v>0.10703799999999999</v>
      </c>
    </row>
    <row r="1470" spans="5:23">
      <c r="E1470" t="s">
        <v>9</v>
      </c>
      <c r="F1470">
        <v>33029.9</v>
      </c>
      <c r="G1470" t="s">
        <v>1</v>
      </c>
      <c r="H1470" t="s">
        <v>10</v>
      </c>
      <c r="I1470" t="s">
        <v>3</v>
      </c>
      <c r="J1470">
        <v>0.82119399999999998</v>
      </c>
      <c r="K1470" t="s">
        <v>4</v>
      </c>
      <c r="L1470">
        <v>4489.53</v>
      </c>
      <c r="M1470" t="s">
        <v>5</v>
      </c>
      <c r="N1470">
        <v>10.023312475956001</v>
      </c>
      <c r="O1470" t="s">
        <v>6</v>
      </c>
      <c r="P1470">
        <v>45000</v>
      </c>
      <c r="Q1470" t="s">
        <v>7</v>
      </c>
      <c r="R1470">
        <v>45000</v>
      </c>
      <c r="S1470" t="s">
        <v>11</v>
      </c>
      <c r="T1470" t="s">
        <v>12977</v>
      </c>
      <c r="U1470" t="s">
        <v>12978</v>
      </c>
      <c r="V1470" t="s">
        <v>12979</v>
      </c>
      <c r="W1470">
        <v>5.7358600000000003E-2</v>
      </c>
    </row>
    <row r="1471" spans="5:23">
      <c r="E1471" t="s">
        <v>12</v>
      </c>
      <c r="F1471">
        <v>45416.4</v>
      </c>
      <c r="G1471" t="s">
        <v>1</v>
      </c>
      <c r="H1471" t="s">
        <v>2</v>
      </c>
      <c r="I1471" t="s">
        <v>3</v>
      </c>
      <c r="J1471">
        <v>0.70296400000000003</v>
      </c>
      <c r="K1471" t="s">
        <v>4</v>
      </c>
      <c r="L1471">
        <v>4455.75</v>
      </c>
      <c r="M1471" t="s">
        <v>5</v>
      </c>
      <c r="N1471">
        <v>10.099303662003001</v>
      </c>
      <c r="O1471" t="s">
        <v>6</v>
      </c>
      <c r="P1471">
        <v>45000</v>
      </c>
      <c r="Q1471" t="s">
        <v>7</v>
      </c>
      <c r="R1471">
        <v>45000</v>
      </c>
      <c r="S1471" t="s">
        <v>13</v>
      </c>
      <c r="T1471" t="s">
        <v>12974</v>
      </c>
      <c r="U1471" t="s">
        <v>12975</v>
      </c>
      <c r="V1471" t="s">
        <v>12976</v>
      </c>
      <c r="W1471">
        <v>0.10703799999999999</v>
      </c>
    </row>
    <row r="1472" spans="5:23">
      <c r="E1472" t="s">
        <v>12</v>
      </c>
      <c r="F1472">
        <v>46094.7</v>
      </c>
      <c r="G1472" t="s">
        <v>1</v>
      </c>
      <c r="H1472" t="s">
        <v>14</v>
      </c>
      <c r="I1472" t="s">
        <v>3</v>
      </c>
      <c r="J1472">
        <v>0.69606000000000001</v>
      </c>
      <c r="K1472" t="s">
        <v>4</v>
      </c>
      <c r="L1472">
        <v>4477.7</v>
      </c>
      <c r="M1472" t="s">
        <v>5</v>
      </c>
      <c r="N1472">
        <v>10.049799968856</v>
      </c>
      <c r="O1472" t="s">
        <v>6</v>
      </c>
      <c r="P1472">
        <v>45000</v>
      </c>
      <c r="Q1472" t="s">
        <v>7</v>
      </c>
      <c r="R1472">
        <v>45000</v>
      </c>
      <c r="S1472" t="s">
        <v>15</v>
      </c>
      <c r="T1472" t="s">
        <v>12980</v>
      </c>
      <c r="U1472" t="s">
        <v>12981</v>
      </c>
      <c r="V1472" t="s">
        <v>12982</v>
      </c>
      <c r="W1472">
        <v>9.9161399999999997E-2</v>
      </c>
    </row>
    <row r="1473" spans="5:23">
      <c r="E1473" t="s">
        <v>16</v>
      </c>
      <c r="F1473">
        <v>46094.7</v>
      </c>
      <c r="G1473" t="s">
        <v>1</v>
      </c>
      <c r="H1473" t="s">
        <v>14</v>
      </c>
      <c r="I1473" t="s">
        <v>3</v>
      </c>
      <c r="J1473">
        <v>0.69606000000000001</v>
      </c>
      <c r="K1473" t="s">
        <v>4</v>
      </c>
      <c r="L1473">
        <v>4477.7</v>
      </c>
      <c r="M1473" t="s">
        <v>5</v>
      </c>
      <c r="N1473">
        <v>10.049799968856</v>
      </c>
      <c r="O1473" t="s">
        <v>6</v>
      </c>
      <c r="P1473">
        <v>45000</v>
      </c>
      <c r="Q1473" t="s">
        <v>7</v>
      </c>
      <c r="R1473">
        <v>45000</v>
      </c>
      <c r="S1473" t="s">
        <v>15</v>
      </c>
      <c r="T1473" t="s">
        <v>12980</v>
      </c>
      <c r="U1473" t="s">
        <v>12981</v>
      </c>
      <c r="V1473" t="s">
        <v>12982</v>
      </c>
      <c r="W1473">
        <v>9.9161399999999997E-2</v>
      </c>
    </row>
    <row r="1474" spans="5:23">
      <c r="E1474" t="s">
        <v>16</v>
      </c>
      <c r="F1474">
        <v>86004.3</v>
      </c>
      <c r="G1474" t="s">
        <v>1</v>
      </c>
      <c r="H1474" t="s">
        <v>17</v>
      </c>
      <c r="I1474" t="s">
        <v>3</v>
      </c>
      <c r="J1474">
        <v>0.51402300000000001</v>
      </c>
      <c r="K1474" t="s">
        <v>4</v>
      </c>
      <c r="L1474">
        <v>4400.6400000000003</v>
      </c>
      <c r="M1474" t="s">
        <v>5</v>
      </c>
      <c r="N1474">
        <v>10.225792545205</v>
      </c>
      <c r="O1474" t="s">
        <v>6</v>
      </c>
      <c r="P1474">
        <v>45000</v>
      </c>
      <c r="Q1474" t="s">
        <v>7</v>
      </c>
      <c r="R1474">
        <v>45000</v>
      </c>
      <c r="S1474" t="s">
        <v>18</v>
      </c>
      <c r="T1474" t="s">
        <v>12983</v>
      </c>
      <c r="U1474" t="s">
        <v>12984</v>
      </c>
      <c r="V1474" t="s">
        <v>12985</v>
      </c>
      <c r="W1474">
        <v>0.171954</v>
      </c>
    </row>
    <row r="1475" spans="5:23">
      <c r="E1475" t="s">
        <v>19</v>
      </c>
      <c r="F1475">
        <v>86004.3</v>
      </c>
      <c r="G1475" t="s">
        <v>1</v>
      </c>
      <c r="H1475" t="s">
        <v>17</v>
      </c>
      <c r="I1475" t="s">
        <v>3</v>
      </c>
      <c r="J1475">
        <v>0.51402300000000001</v>
      </c>
      <c r="K1475" t="s">
        <v>4</v>
      </c>
      <c r="L1475">
        <v>4400.6400000000003</v>
      </c>
      <c r="M1475" t="s">
        <v>5</v>
      </c>
      <c r="N1475">
        <v>10.225792545205</v>
      </c>
      <c r="O1475" t="s">
        <v>6</v>
      </c>
      <c r="P1475">
        <v>45000</v>
      </c>
      <c r="Q1475" t="s">
        <v>7</v>
      </c>
      <c r="R1475">
        <v>45000</v>
      </c>
      <c r="S1475" t="s">
        <v>20</v>
      </c>
      <c r="T1475" t="s">
        <v>12983</v>
      </c>
      <c r="U1475" t="s">
        <v>12984</v>
      </c>
      <c r="V1475" t="s">
        <v>12985</v>
      </c>
      <c r="W1475">
        <v>0.171954</v>
      </c>
    </row>
    <row r="1476" spans="5:23">
      <c r="E1476" t="s">
        <v>19</v>
      </c>
      <c r="F1476">
        <v>86700</v>
      </c>
      <c r="G1476" t="s">
        <v>1</v>
      </c>
      <c r="H1476" t="s">
        <v>2</v>
      </c>
      <c r="I1476" t="s">
        <v>3</v>
      </c>
      <c r="J1476">
        <v>0.50912400000000002</v>
      </c>
      <c r="K1476" t="s">
        <v>4</v>
      </c>
      <c r="L1476">
        <v>4449.74</v>
      </c>
      <c r="M1476" t="s">
        <v>5</v>
      </c>
      <c r="N1476">
        <v>10.112953740944</v>
      </c>
      <c r="O1476" t="s">
        <v>6</v>
      </c>
      <c r="P1476">
        <v>45000</v>
      </c>
      <c r="Q1476" t="s">
        <v>7</v>
      </c>
      <c r="R1476">
        <v>45000</v>
      </c>
      <c r="S1476" t="s">
        <v>21</v>
      </c>
      <c r="T1476" t="s">
        <v>12986</v>
      </c>
      <c r="U1476" t="s">
        <v>12987</v>
      </c>
      <c r="V1476" t="s">
        <v>12988</v>
      </c>
      <c r="W1476">
        <v>0.16485900000000001</v>
      </c>
    </row>
    <row r="1477" spans="5:23">
      <c r="E1477" t="s">
        <v>22</v>
      </c>
      <c r="F1477">
        <v>86700</v>
      </c>
      <c r="G1477" t="s">
        <v>1</v>
      </c>
      <c r="H1477" t="s">
        <v>2</v>
      </c>
      <c r="I1477" t="s">
        <v>3</v>
      </c>
      <c r="J1477">
        <v>0.50912400000000002</v>
      </c>
      <c r="K1477" t="s">
        <v>4</v>
      </c>
      <c r="L1477">
        <v>4449.74</v>
      </c>
      <c r="M1477" t="s">
        <v>5</v>
      </c>
      <c r="N1477">
        <v>10.112953740944</v>
      </c>
      <c r="O1477" t="s">
        <v>6</v>
      </c>
      <c r="P1477">
        <v>45000</v>
      </c>
      <c r="Q1477" t="s">
        <v>7</v>
      </c>
      <c r="R1477">
        <v>45000</v>
      </c>
      <c r="S1477" t="s">
        <v>21</v>
      </c>
      <c r="T1477" t="s">
        <v>12986</v>
      </c>
      <c r="U1477" t="s">
        <v>12987</v>
      </c>
      <c r="V1477" t="s">
        <v>12988</v>
      </c>
      <c r="W1477">
        <v>0.16485900000000001</v>
      </c>
    </row>
    <row r="1478" spans="5:23">
      <c r="E1478" t="s">
        <v>22</v>
      </c>
      <c r="F1478">
        <v>137201</v>
      </c>
      <c r="G1478" t="s">
        <v>1</v>
      </c>
      <c r="H1478" t="s">
        <v>23</v>
      </c>
      <c r="I1478" t="s">
        <v>3</v>
      </c>
      <c r="J1478">
        <v>0.41000799999999998</v>
      </c>
      <c r="K1478" t="s">
        <v>4</v>
      </c>
      <c r="L1478">
        <v>4335.6899999999996</v>
      </c>
      <c r="M1478" t="s">
        <v>5</v>
      </c>
      <c r="N1478">
        <v>10.378969066121</v>
      </c>
      <c r="O1478" t="s">
        <v>6</v>
      </c>
      <c r="P1478">
        <v>45000</v>
      </c>
      <c r="Q1478" t="s">
        <v>7</v>
      </c>
      <c r="R1478">
        <v>45000</v>
      </c>
      <c r="S1478" t="s">
        <v>24</v>
      </c>
      <c r="T1478" t="s">
        <v>12989</v>
      </c>
      <c r="U1478" t="s">
        <v>12990</v>
      </c>
      <c r="V1478" t="s">
        <v>12991</v>
      </c>
      <c r="W1478">
        <v>0.194301</v>
      </c>
    </row>
    <row r="1479" spans="5:23">
      <c r="E1479" t="s">
        <v>25</v>
      </c>
      <c r="F1479">
        <v>137201</v>
      </c>
      <c r="G1479" t="s">
        <v>1</v>
      </c>
      <c r="H1479" t="s">
        <v>23</v>
      </c>
      <c r="I1479" t="s">
        <v>3</v>
      </c>
      <c r="J1479">
        <v>0.41000799999999998</v>
      </c>
      <c r="K1479" t="s">
        <v>4</v>
      </c>
      <c r="L1479">
        <v>4335.6899999999996</v>
      </c>
      <c r="M1479" t="s">
        <v>5</v>
      </c>
      <c r="N1479">
        <v>10.378969066121</v>
      </c>
      <c r="O1479" t="s">
        <v>6</v>
      </c>
      <c r="P1479">
        <v>45000</v>
      </c>
      <c r="Q1479" t="s">
        <v>7</v>
      </c>
      <c r="R1479">
        <v>45000</v>
      </c>
      <c r="S1479" t="s">
        <v>26</v>
      </c>
      <c r="T1479" t="s">
        <v>12989</v>
      </c>
      <c r="U1479" t="s">
        <v>12990</v>
      </c>
      <c r="V1479" t="s">
        <v>12991</v>
      </c>
      <c r="W1479">
        <v>0.194301</v>
      </c>
    </row>
    <row r="1480" spans="5:23">
      <c r="E1480" t="s">
        <v>25</v>
      </c>
      <c r="F1480">
        <v>138488</v>
      </c>
      <c r="G1480" t="s">
        <v>1</v>
      </c>
      <c r="H1480" t="s">
        <v>27</v>
      </c>
      <c r="I1480" t="s">
        <v>3</v>
      </c>
      <c r="J1480">
        <v>0.40435500000000002</v>
      </c>
      <c r="K1480" t="s">
        <v>4</v>
      </c>
      <c r="L1480">
        <v>4416.3500000000004</v>
      </c>
      <c r="M1480" t="s">
        <v>5</v>
      </c>
      <c r="N1480">
        <v>10.189402631967999</v>
      </c>
      <c r="O1480" t="s">
        <v>6</v>
      </c>
      <c r="P1480">
        <v>45000</v>
      </c>
      <c r="Q1480" t="s">
        <v>7</v>
      </c>
      <c r="R1480">
        <v>45000</v>
      </c>
      <c r="S1480" t="s">
        <v>28</v>
      </c>
      <c r="T1480" t="s">
        <v>12992</v>
      </c>
      <c r="U1480" t="s">
        <v>12993</v>
      </c>
      <c r="V1480" t="s">
        <v>12994</v>
      </c>
      <c r="W1480">
        <v>0.20075799999999999</v>
      </c>
    </row>
    <row r="1481" spans="5:23">
      <c r="E1481" t="s">
        <v>29</v>
      </c>
      <c r="F1481">
        <v>138488</v>
      </c>
      <c r="G1481" t="s">
        <v>1</v>
      </c>
      <c r="H1481" t="s">
        <v>27</v>
      </c>
      <c r="I1481" t="s">
        <v>3</v>
      </c>
      <c r="J1481">
        <v>0.40435500000000002</v>
      </c>
      <c r="K1481" t="s">
        <v>4</v>
      </c>
      <c r="L1481">
        <v>4416.3500000000004</v>
      </c>
      <c r="M1481" t="s">
        <v>5</v>
      </c>
      <c r="N1481">
        <v>10.189402631967999</v>
      </c>
      <c r="O1481" t="s">
        <v>6</v>
      </c>
      <c r="P1481">
        <v>45000</v>
      </c>
      <c r="Q1481" t="s">
        <v>7</v>
      </c>
      <c r="R1481">
        <v>45000</v>
      </c>
      <c r="S1481" t="s">
        <v>28</v>
      </c>
      <c r="T1481" t="s">
        <v>12992</v>
      </c>
      <c r="U1481" t="s">
        <v>12993</v>
      </c>
      <c r="V1481" t="s">
        <v>12994</v>
      </c>
      <c r="W1481">
        <v>0.20075799999999999</v>
      </c>
    </row>
    <row r="1482" spans="5:23">
      <c r="E1482" t="s">
        <v>29</v>
      </c>
      <c r="F1482">
        <v>197101</v>
      </c>
      <c r="G1482" t="s">
        <v>1</v>
      </c>
      <c r="H1482" t="s">
        <v>30</v>
      </c>
      <c r="I1482" t="s">
        <v>3</v>
      </c>
      <c r="J1482">
        <v>0.34523100000000001</v>
      </c>
      <c r="K1482" t="s">
        <v>4</v>
      </c>
      <c r="L1482">
        <v>4256.8900000000003</v>
      </c>
      <c r="M1482" t="s">
        <v>5</v>
      </c>
      <c r="N1482">
        <v>10.571109001699</v>
      </c>
      <c r="O1482" t="s">
        <v>6</v>
      </c>
      <c r="P1482">
        <v>45000</v>
      </c>
      <c r="Q1482" t="s">
        <v>7</v>
      </c>
      <c r="R1482">
        <v>45000</v>
      </c>
      <c r="S1482" t="s">
        <v>31</v>
      </c>
      <c r="T1482" t="s">
        <v>12995</v>
      </c>
      <c r="U1482" t="s">
        <v>12996</v>
      </c>
      <c r="V1482" t="s">
        <v>12997</v>
      </c>
      <c r="W1482">
        <v>0.22002099999999999</v>
      </c>
    </row>
    <row r="1483" spans="5:23">
      <c r="E1483" t="s">
        <v>32</v>
      </c>
      <c r="F1483">
        <v>197101</v>
      </c>
      <c r="G1483" t="s">
        <v>1</v>
      </c>
      <c r="H1483" t="s">
        <v>30</v>
      </c>
      <c r="I1483" t="s">
        <v>3</v>
      </c>
      <c r="J1483">
        <v>0.34523100000000001</v>
      </c>
      <c r="K1483" t="s">
        <v>4</v>
      </c>
      <c r="L1483">
        <v>4256.8900000000003</v>
      </c>
      <c r="M1483" t="s">
        <v>5</v>
      </c>
      <c r="N1483">
        <v>10.571109001699</v>
      </c>
      <c r="O1483" t="s">
        <v>6</v>
      </c>
      <c r="P1483">
        <v>45000</v>
      </c>
      <c r="Q1483" t="s">
        <v>7</v>
      </c>
      <c r="R1483">
        <v>45000</v>
      </c>
      <c r="S1483" t="s">
        <v>33</v>
      </c>
      <c r="T1483" t="s">
        <v>12995</v>
      </c>
      <c r="U1483" t="s">
        <v>12996</v>
      </c>
      <c r="V1483" t="s">
        <v>12997</v>
      </c>
      <c r="W1483">
        <v>0.22002099999999999</v>
      </c>
    </row>
    <row r="1484" spans="5:23">
      <c r="E1484" t="s">
        <v>32</v>
      </c>
      <c r="F1484">
        <v>198026</v>
      </c>
      <c r="G1484" t="s">
        <v>1</v>
      </c>
      <c r="H1484" t="s">
        <v>17</v>
      </c>
      <c r="I1484" t="s">
        <v>3</v>
      </c>
      <c r="J1484">
        <v>0.33974700000000002</v>
      </c>
      <c r="K1484" t="s">
        <v>4</v>
      </c>
      <c r="L1484">
        <v>4374.87</v>
      </c>
      <c r="M1484" t="s">
        <v>5</v>
      </c>
      <c r="N1484">
        <v>10.286016969775</v>
      </c>
      <c r="O1484" t="s">
        <v>6</v>
      </c>
      <c r="P1484">
        <v>45000</v>
      </c>
      <c r="Q1484" t="s">
        <v>7</v>
      </c>
      <c r="R1484">
        <v>45000</v>
      </c>
      <c r="S1484" t="s">
        <v>34</v>
      </c>
      <c r="T1484" t="s">
        <v>12998</v>
      </c>
      <c r="U1484" t="s">
        <v>12999</v>
      </c>
      <c r="V1484" t="s">
        <v>13000</v>
      </c>
      <c r="W1484">
        <v>0.22451699999999999</v>
      </c>
    </row>
    <row r="1485" spans="5:23">
      <c r="E1485" t="s">
        <v>35</v>
      </c>
      <c r="F1485">
        <v>198026</v>
      </c>
      <c r="G1485" t="s">
        <v>1</v>
      </c>
      <c r="H1485" t="s">
        <v>17</v>
      </c>
      <c r="I1485" t="s">
        <v>3</v>
      </c>
      <c r="J1485">
        <v>0.33974700000000002</v>
      </c>
      <c r="K1485" t="s">
        <v>4</v>
      </c>
      <c r="L1485">
        <v>4374.87</v>
      </c>
      <c r="M1485" t="s">
        <v>5</v>
      </c>
      <c r="N1485">
        <v>10.286016969775</v>
      </c>
      <c r="O1485" t="s">
        <v>6</v>
      </c>
      <c r="P1485">
        <v>45000</v>
      </c>
      <c r="Q1485" t="s">
        <v>7</v>
      </c>
      <c r="R1485">
        <v>45000</v>
      </c>
      <c r="S1485" t="s">
        <v>34</v>
      </c>
      <c r="T1485" t="s">
        <v>12998</v>
      </c>
      <c r="U1485" t="s">
        <v>12999</v>
      </c>
      <c r="V1485" t="s">
        <v>13000</v>
      </c>
      <c r="W1485">
        <v>0.22451699999999999</v>
      </c>
    </row>
    <row r="1486" spans="5:23">
      <c r="E1486" t="s">
        <v>35</v>
      </c>
      <c r="F1486">
        <v>270606</v>
      </c>
      <c r="G1486" t="s">
        <v>1</v>
      </c>
      <c r="H1486" t="s">
        <v>36</v>
      </c>
      <c r="I1486" t="s">
        <v>3</v>
      </c>
      <c r="J1486">
        <v>0.29798999999999998</v>
      </c>
      <c r="K1486" t="s">
        <v>4</v>
      </c>
      <c r="L1486">
        <v>4161.57</v>
      </c>
      <c r="M1486" t="s">
        <v>5</v>
      </c>
      <c r="N1486">
        <v>10.813219047249</v>
      </c>
      <c r="O1486" t="s">
        <v>6</v>
      </c>
      <c r="P1486">
        <v>45000</v>
      </c>
      <c r="Q1486" t="s">
        <v>7</v>
      </c>
      <c r="R1486">
        <v>45000</v>
      </c>
      <c r="S1486" t="s">
        <v>37</v>
      </c>
      <c r="T1486" t="s">
        <v>13001</v>
      </c>
      <c r="U1486" t="s">
        <v>13002</v>
      </c>
      <c r="V1486" t="s">
        <v>13003</v>
      </c>
      <c r="W1486">
        <v>0.23247599999999999</v>
      </c>
    </row>
    <row r="1487" spans="5:23">
      <c r="E1487" t="s">
        <v>38</v>
      </c>
      <c r="F1487">
        <v>270606</v>
      </c>
      <c r="G1487" t="s">
        <v>1</v>
      </c>
      <c r="H1487" t="s">
        <v>36</v>
      </c>
      <c r="I1487" t="s">
        <v>3</v>
      </c>
      <c r="J1487">
        <v>0.29798999999999998</v>
      </c>
      <c r="K1487" t="s">
        <v>4</v>
      </c>
      <c r="L1487">
        <v>4161.57</v>
      </c>
      <c r="M1487" t="s">
        <v>5</v>
      </c>
      <c r="N1487">
        <v>10.813219047249</v>
      </c>
      <c r="O1487" t="s">
        <v>6</v>
      </c>
      <c r="P1487">
        <v>45000</v>
      </c>
      <c r="Q1487" t="s">
        <v>7</v>
      </c>
      <c r="R1487">
        <v>45000</v>
      </c>
      <c r="S1487" t="s">
        <v>39</v>
      </c>
      <c r="T1487" t="s">
        <v>13001</v>
      </c>
      <c r="U1487" t="s">
        <v>13002</v>
      </c>
      <c r="V1487" t="s">
        <v>13003</v>
      </c>
      <c r="W1487">
        <v>0.23247599999999999</v>
      </c>
    </row>
    <row r="1488" spans="5:23">
      <c r="E1488" t="s">
        <v>38</v>
      </c>
      <c r="F1488">
        <v>255345</v>
      </c>
      <c r="G1488" t="s">
        <v>1</v>
      </c>
      <c r="H1488" t="s">
        <v>40</v>
      </c>
      <c r="I1488" t="s">
        <v>3</v>
      </c>
      <c r="J1488">
        <v>0.30088500000000001</v>
      </c>
      <c r="K1488" t="s">
        <v>4</v>
      </c>
      <c r="L1488">
        <v>4325.8599999999997</v>
      </c>
      <c r="M1488" t="s">
        <v>5</v>
      </c>
      <c r="N1488">
        <v>10.402551068705</v>
      </c>
      <c r="O1488" t="s">
        <v>6</v>
      </c>
      <c r="P1488">
        <v>45000</v>
      </c>
      <c r="Q1488" t="s">
        <v>7</v>
      </c>
      <c r="R1488">
        <v>45000</v>
      </c>
      <c r="S1488" t="s">
        <v>41</v>
      </c>
      <c r="T1488" t="s">
        <v>13004</v>
      </c>
      <c r="U1488" t="s">
        <v>13005</v>
      </c>
      <c r="V1488" t="s">
        <v>13006</v>
      </c>
      <c r="W1488">
        <v>0.228635</v>
      </c>
    </row>
    <row r="1489" spans="5:23">
      <c r="E1489" t="s">
        <v>42</v>
      </c>
      <c r="F1489">
        <v>255345</v>
      </c>
      <c r="G1489" t="s">
        <v>1</v>
      </c>
      <c r="H1489" t="s">
        <v>40</v>
      </c>
      <c r="I1489" t="s">
        <v>3</v>
      </c>
      <c r="J1489">
        <v>0.30088500000000001</v>
      </c>
      <c r="K1489" t="s">
        <v>4</v>
      </c>
      <c r="L1489">
        <v>4325.8599999999997</v>
      </c>
      <c r="M1489" t="s">
        <v>5</v>
      </c>
      <c r="N1489">
        <v>10.402551068705</v>
      </c>
      <c r="O1489" t="s">
        <v>6</v>
      </c>
      <c r="P1489">
        <v>45000</v>
      </c>
      <c r="Q1489" t="s">
        <v>7</v>
      </c>
      <c r="R1489">
        <v>45000</v>
      </c>
      <c r="S1489" t="s">
        <v>41</v>
      </c>
      <c r="T1489" t="s">
        <v>13004</v>
      </c>
      <c r="U1489" t="s">
        <v>13005</v>
      </c>
      <c r="V1489" t="s">
        <v>13006</v>
      </c>
      <c r="W1489">
        <v>0.228635</v>
      </c>
    </row>
    <row r="1490" spans="5:23">
      <c r="E1490" t="s">
        <v>42</v>
      </c>
      <c r="F1490">
        <v>32490.3</v>
      </c>
      <c r="G1490" t="s">
        <v>1</v>
      </c>
      <c r="H1490" t="s">
        <v>14</v>
      </c>
      <c r="I1490" t="s">
        <v>3</v>
      </c>
      <c r="J1490">
        <v>0.82894699999999999</v>
      </c>
      <c r="K1490" t="s">
        <v>4</v>
      </c>
      <c r="L1490">
        <v>4479.1099999999997</v>
      </c>
      <c r="M1490" t="s">
        <v>5</v>
      </c>
      <c r="N1490">
        <v>10.046627906775999</v>
      </c>
      <c r="O1490" t="s">
        <v>6</v>
      </c>
      <c r="P1490">
        <v>45000</v>
      </c>
      <c r="Q1490" t="s">
        <v>7</v>
      </c>
      <c r="R1490">
        <v>45000</v>
      </c>
      <c r="S1490" t="s">
        <v>43</v>
      </c>
      <c r="T1490" t="s">
        <v>13007</v>
      </c>
      <c r="U1490" t="s">
        <v>13008</v>
      </c>
      <c r="V1490" t="s">
        <v>13009</v>
      </c>
      <c r="W1490">
        <v>5.6386400000000003E-2</v>
      </c>
    </row>
    <row r="1491" spans="5:23">
      <c r="E1491" t="s">
        <v>44</v>
      </c>
      <c r="F1491">
        <v>32490.3</v>
      </c>
      <c r="G1491" t="s">
        <v>1</v>
      </c>
      <c r="H1491" t="s">
        <v>14</v>
      </c>
      <c r="I1491" t="s">
        <v>3</v>
      </c>
      <c r="J1491">
        <v>0.82894699999999999</v>
      </c>
      <c r="K1491" t="s">
        <v>4</v>
      </c>
      <c r="L1491">
        <v>4479.1099999999997</v>
      </c>
      <c r="M1491" t="s">
        <v>5</v>
      </c>
      <c r="N1491">
        <v>10.046627906775999</v>
      </c>
      <c r="O1491" t="s">
        <v>6</v>
      </c>
      <c r="P1491">
        <v>45000</v>
      </c>
      <c r="Q1491" t="s">
        <v>7</v>
      </c>
      <c r="R1491">
        <v>45000</v>
      </c>
      <c r="S1491" t="s">
        <v>45</v>
      </c>
      <c r="T1491" t="s">
        <v>13007</v>
      </c>
      <c r="U1491" t="s">
        <v>13008</v>
      </c>
      <c r="V1491" t="s">
        <v>13009</v>
      </c>
      <c r="W1491">
        <v>5.6386400000000003E-2</v>
      </c>
    </row>
    <row r="1492" spans="5:23">
      <c r="E1492" t="s">
        <v>44</v>
      </c>
      <c r="F1492">
        <v>33029.9</v>
      </c>
      <c r="G1492" t="s">
        <v>1</v>
      </c>
      <c r="H1492" t="s">
        <v>10</v>
      </c>
      <c r="I1492" t="s">
        <v>3</v>
      </c>
      <c r="J1492">
        <v>0.82119399999999998</v>
      </c>
      <c r="K1492" t="s">
        <v>4</v>
      </c>
      <c r="L1492">
        <v>4489.53</v>
      </c>
      <c r="M1492" t="s">
        <v>5</v>
      </c>
      <c r="N1492">
        <v>10.023312475956001</v>
      </c>
      <c r="O1492" t="s">
        <v>6</v>
      </c>
      <c r="P1492">
        <v>45000</v>
      </c>
      <c r="Q1492" t="s">
        <v>7</v>
      </c>
      <c r="R1492">
        <v>45000</v>
      </c>
      <c r="S1492" t="s">
        <v>11</v>
      </c>
      <c r="T1492" t="s">
        <v>12977</v>
      </c>
      <c r="U1492" t="s">
        <v>12978</v>
      </c>
      <c r="V1492" t="s">
        <v>12979</v>
      </c>
      <c r="W1492">
        <v>5.7358600000000003E-2</v>
      </c>
    </row>
    <row r="1493" spans="5:23">
      <c r="E1493" t="s">
        <v>0</v>
      </c>
      <c r="F1493">
        <v>46730.2</v>
      </c>
      <c r="G1493" t="s">
        <v>1</v>
      </c>
      <c r="H1493" t="s">
        <v>2</v>
      </c>
      <c r="I1493" t="s">
        <v>3</v>
      </c>
      <c r="J1493">
        <v>0.69300200000000001</v>
      </c>
      <c r="K1493" t="s">
        <v>4</v>
      </c>
      <c r="L1493">
        <v>4455.88</v>
      </c>
      <c r="M1493" t="s">
        <v>5</v>
      </c>
      <c r="N1493">
        <v>10.099011162408001</v>
      </c>
      <c r="O1493" t="s">
        <v>6</v>
      </c>
      <c r="P1493">
        <v>45000</v>
      </c>
      <c r="Q1493" t="s">
        <v>7</v>
      </c>
      <c r="R1493">
        <v>45000</v>
      </c>
      <c r="S1493" t="s">
        <v>8</v>
      </c>
      <c r="T1493" t="s">
        <v>13010</v>
      </c>
      <c r="U1493" t="s">
        <v>13011</v>
      </c>
      <c r="V1493" t="s">
        <v>13012</v>
      </c>
      <c r="W1493">
        <v>9.5911300000000005E-2</v>
      </c>
    </row>
    <row r="1494" spans="5:23">
      <c r="E1494" t="s">
        <v>9</v>
      </c>
      <c r="F1494">
        <v>32753.5</v>
      </c>
      <c r="G1494" t="s">
        <v>1</v>
      </c>
      <c r="H1494" t="s">
        <v>10</v>
      </c>
      <c r="I1494" t="s">
        <v>3</v>
      </c>
      <c r="J1494">
        <v>0.82465500000000003</v>
      </c>
      <c r="K1494" t="s">
        <v>4</v>
      </c>
      <c r="L1494">
        <v>4489.5</v>
      </c>
      <c r="M1494" t="s">
        <v>5</v>
      </c>
      <c r="N1494">
        <v>10.023385823604</v>
      </c>
      <c r="O1494" t="s">
        <v>6</v>
      </c>
      <c r="P1494">
        <v>45000</v>
      </c>
      <c r="Q1494" t="s">
        <v>7</v>
      </c>
      <c r="R1494">
        <v>45000</v>
      </c>
      <c r="S1494" t="s">
        <v>11</v>
      </c>
      <c r="T1494" t="s">
        <v>13013</v>
      </c>
      <c r="U1494" t="s">
        <v>13014</v>
      </c>
      <c r="V1494" t="s">
        <v>13015</v>
      </c>
      <c r="W1494">
        <v>5.77335E-2</v>
      </c>
    </row>
    <row r="1495" spans="5:23">
      <c r="E1495" t="s">
        <v>12</v>
      </c>
      <c r="F1495">
        <v>46730.2</v>
      </c>
      <c r="G1495" t="s">
        <v>1</v>
      </c>
      <c r="H1495" t="s">
        <v>2</v>
      </c>
      <c r="I1495" t="s">
        <v>3</v>
      </c>
      <c r="J1495">
        <v>0.69300200000000001</v>
      </c>
      <c r="K1495" t="s">
        <v>4</v>
      </c>
      <c r="L1495">
        <v>4455.88</v>
      </c>
      <c r="M1495" t="s">
        <v>5</v>
      </c>
      <c r="N1495">
        <v>10.099011162408001</v>
      </c>
      <c r="O1495" t="s">
        <v>6</v>
      </c>
      <c r="P1495">
        <v>45000</v>
      </c>
      <c r="Q1495" t="s">
        <v>7</v>
      </c>
      <c r="R1495">
        <v>45000</v>
      </c>
      <c r="S1495" t="s">
        <v>13</v>
      </c>
      <c r="T1495" t="s">
        <v>13010</v>
      </c>
      <c r="U1495" t="s">
        <v>13011</v>
      </c>
      <c r="V1495" t="s">
        <v>13012</v>
      </c>
      <c r="W1495">
        <v>9.5911300000000005E-2</v>
      </c>
    </row>
    <row r="1496" spans="5:23">
      <c r="E1496" t="s">
        <v>12</v>
      </c>
      <c r="F1496">
        <v>46487.199999999997</v>
      </c>
      <c r="G1496" t="s">
        <v>1</v>
      </c>
      <c r="H1496" t="s">
        <v>14</v>
      </c>
      <c r="I1496" t="s">
        <v>3</v>
      </c>
      <c r="J1496">
        <v>0.69311199999999995</v>
      </c>
      <c r="K1496" t="s">
        <v>4</v>
      </c>
      <c r="L1496">
        <v>4477.74</v>
      </c>
      <c r="M1496" t="s">
        <v>5</v>
      </c>
      <c r="N1496">
        <v>10.049702369992</v>
      </c>
      <c r="O1496" t="s">
        <v>6</v>
      </c>
      <c r="P1496">
        <v>45000</v>
      </c>
      <c r="Q1496" t="s">
        <v>7</v>
      </c>
      <c r="R1496">
        <v>45000</v>
      </c>
      <c r="S1496" t="s">
        <v>15</v>
      </c>
      <c r="T1496" t="s">
        <v>13016</v>
      </c>
      <c r="U1496" t="s">
        <v>13017</v>
      </c>
      <c r="V1496" t="s">
        <v>13018</v>
      </c>
      <c r="W1496">
        <v>9.5834600000000006E-2</v>
      </c>
    </row>
    <row r="1497" spans="5:23">
      <c r="E1497" t="s">
        <v>16</v>
      </c>
      <c r="F1497">
        <v>46487.199999999997</v>
      </c>
      <c r="G1497" t="s">
        <v>1</v>
      </c>
      <c r="H1497" t="s">
        <v>14</v>
      </c>
      <c r="I1497" t="s">
        <v>3</v>
      </c>
      <c r="J1497">
        <v>0.69311199999999995</v>
      </c>
      <c r="K1497" t="s">
        <v>4</v>
      </c>
      <c r="L1497">
        <v>4477.74</v>
      </c>
      <c r="M1497" t="s">
        <v>5</v>
      </c>
      <c r="N1497">
        <v>10.049702369992</v>
      </c>
      <c r="O1497" t="s">
        <v>6</v>
      </c>
      <c r="P1497">
        <v>45000</v>
      </c>
      <c r="Q1497" t="s">
        <v>7</v>
      </c>
      <c r="R1497">
        <v>45000</v>
      </c>
      <c r="S1497" t="s">
        <v>15</v>
      </c>
      <c r="T1497" t="s">
        <v>13016</v>
      </c>
      <c r="U1497" t="s">
        <v>13017</v>
      </c>
      <c r="V1497" t="s">
        <v>13018</v>
      </c>
      <c r="W1497">
        <v>9.5834600000000006E-2</v>
      </c>
    </row>
    <row r="1498" spans="5:23">
      <c r="E1498" t="s">
        <v>16</v>
      </c>
      <c r="F1498">
        <v>87431</v>
      </c>
      <c r="G1498" t="s">
        <v>1</v>
      </c>
      <c r="H1498" t="s">
        <v>17</v>
      </c>
      <c r="I1498" t="s">
        <v>3</v>
      </c>
      <c r="J1498">
        <v>0.50978199999999996</v>
      </c>
      <c r="K1498" t="s">
        <v>4</v>
      </c>
      <c r="L1498">
        <v>4401.1400000000003</v>
      </c>
      <c r="M1498" t="s">
        <v>5</v>
      </c>
      <c r="N1498">
        <v>10.224623140825001</v>
      </c>
      <c r="O1498" t="s">
        <v>6</v>
      </c>
      <c r="P1498">
        <v>45000</v>
      </c>
      <c r="Q1498" t="s">
        <v>7</v>
      </c>
      <c r="R1498">
        <v>45000</v>
      </c>
      <c r="S1498" t="s">
        <v>18</v>
      </c>
      <c r="T1498" t="s">
        <v>13019</v>
      </c>
      <c r="U1498" t="s">
        <v>13020</v>
      </c>
      <c r="V1498" t="s">
        <v>13021</v>
      </c>
      <c r="W1498">
        <v>0.16888300000000001</v>
      </c>
    </row>
    <row r="1499" spans="5:23">
      <c r="E1499" t="s">
        <v>19</v>
      </c>
      <c r="F1499">
        <v>87431</v>
      </c>
      <c r="G1499" t="s">
        <v>1</v>
      </c>
      <c r="H1499" t="s">
        <v>17</v>
      </c>
      <c r="I1499" t="s">
        <v>3</v>
      </c>
      <c r="J1499">
        <v>0.50978199999999996</v>
      </c>
      <c r="K1499" t="s">
        <v>4</v>
      </c>
      <c r="L1499">
        <v>4401.1400000000003</v>
      </c>
      <c r="M1499" t="s">
        <v>5</v>
      </c>
      <c r="N1499">
        <v>10.224623140825001</v>
      </c>
      <c r="O1499" t="s">
        <v>6</v>
      </c>
      <c r="P1499">
        <v>45000</v>
      </c>
      <c r="Q1499" t="s">
        <v>7</v>
      </c>
      <c r="R1499">
        <v>45000</v>
      </c>
      <c r="S1499" t="s">
        <v>20</v>
      </c>
      <c r="T1499" t="s">
        <v>13019</v>
      </c>
      <c r="U1499" t="s">
        <v>13020</v>
      </c>
      <c r="V1499" t="s">
        <v>13021</v>
      </c>
      <c r="W1499">
        <v>0.16888300000000001</v>
      </c>
    </row>
    <row r="1500" spans="5:23">
      <c r="E1500" t="s">
        <v>19</v>
      </c>
      <c r="F1500">
        <v>84959.4</v>
      </c>
      <c r="G1500" t="s">
        <v>1</v>
      </c>
      <c r="H1500" t="s">
        <v>2</v>
      </c>
      <c r="I1500" t="s">
        <v>3</v>
      </c>
      <c r="J1500">
        <v>0.51429999999999998</v>
      </c>
      <c r="K1500" t="s">
        <v>4</v>
      </c>
      <c r="L1500">
        <v>4449.95</v>
      </c>
      <c r="M1500" t="s">
        <v>5</v>
      </c>
      <c r="N1500">
        <v>10.112466241624</v>
      </c>
      <c r="O1500" t="s">
        <v>6</v>
      </c>
      <c r="P1500">
        <v>45000</v>
      </c>
      <c r="Q1500" t="s">
        <v>7</v>
      </c>
      <c r="R1500">
        <v>45000</v>
      </c>
      <c r="S1500" t="s">
        <v>21</v>
      </c>
      <c r="T1500" t="s">
        <v>13022</v>
      </c>
      <c r="U1500" t="s">
        <v>13023</v>
      </c>
      <c r="V1500" t="s">
        <v>13024</v>
      </c>
      <c r="W1500">
        <v>0.15942000000000001</v>
      </c>
    </row>
    <row r="1501" spans="5:23">
      <c r="E1501" t="s">
        <v>22</v>
      </c>
      <c r="F1501">
        <v>84959.4</v>
      </c>
      <c r="G1501" t="s">
        <v>1</v>
      </c>
      <c r="H1501" t="s">
        <v>2</v>
      </c>
      <c r="I1501" t="s">
        <v>3</v>
      </c>
      <c r="J1501">
        <v>0.51429999999999998</v>
      </c>
      <c r="K1501" t="s">
        <v>4</v>
      </c>
      <c r="L1501">
        <v>4449.95</v>
      </c>
      <c r="M1501" t="s">
        <v>5</v>
      </c>
      <c r="N1501">
        <v>10.112466241624</v>
      </c>
      <c r="O1501" t="s">
        <v>6</v>
      </c>
      <c r="P1501">
        <v>45000</v>
      </c>
      <c r="Q1501" t="s">
        <v>7</v>
      </c>
      <c r="R1501">
        <v>45000</v>
      </c>
      <c r="S1501" t="s">
        <v>21</v>
      </c>
      <c r="T1501" t="s">
        <v>13022</v>
      </c>
      <c r="U1501" t="s">
        <v>13023</v>
      </c>
      <c r="V1501" t="s">
        <v>13024</v>
      </c>
      <c r="W1501">
        <v>0.15942000000000001</v>
      </c>
    </row>
    <row r="1502" spans="5:23">
      <c r="E1502" t="s">
        <v>22</v>
      </c>
      <c r="F1502">
        <v>140430</v>
      </c>
      <c r="G1502" t="s">
        <v>1</v>
      </c>
      <c r="H1502" t="s">
        <v>23</v>
      </c>
      <c r="I1502" t="s">
        <v>3</v>
      </c>
      <c r="J1502">
        <v>0.40535199999999999</v>
      </c>
      <c r="K1502" t="s">
        <v>4</v>
      </c>
      <c r="L1502">
        <v>4333.8599999999997</v>
      </c>
      <c r="M1502" t="s">
        <v>5</v>
      </c>
      <c r="N1502">
        <v>10.383353590031</v>
      </c>
      <c r="O1502" t="s">
        <v>6</v>
      </c>
      <c r="P1502">
        <v>45000</v>
      </c>
      <c r="Q1502" t="s">
        <v>7</v>
      </c>
      <c r="R1502">
        <v>45000</v>
      </c>
      <c r="S1502" t="s">
        <v>24</v>
      </c>
      <c r="T1502" t="s">
        <v>13025</v>
      </c>
      <c r="U1502" t="s">
        <v>13026</v>
      </c>
      <c r="V1502" t="s">
        <v>13027</v>
      </c>
      <c r="W1502">
        <v>0.20316000000000001</v>
      </c>
    </row>
    <row r="1503" spans="5:23">
      <c r="E1503" t="s">
        <v>25</v>
      </c>
      <c r="F1503">
        <v>140430</v>
      </c>
      <c r="G1503" t="s">
        <v>1</v>
      </c>
      <c r="H1503" t="s">
        <v>23</v>
      </c>
      <c r="I1503" t="s">
        <v>3</v>
      </c>
      <c r="J1503">
        <v>0.40535199999999999</v>
      </c>
      <c r="K1503" t="s">
        <v>4</v>
      </c>
      <c r="L1503">
        <v>4333.8599999999997</v>
      </c>
      <c r="M1503" t="s">
        <v>5</v>
      </c>
      <c r="N1503">
        <v>10.383353590031</v>
      </c>
      <c r="O1503" t="s">
        <v>6</v>
      </c>
      <c r="P1503">
        <v>45000</v>
      </c>
      <c r="Q1503" t="s">
        <v>7</v>
      </c>
      <c r="R1503">
        <v>45000</v>
      </c>
      <c r="S1503" t="s">
        <v>26</v>
      </c>
      <c r="T1503" t="s">
        <v>13025</v>
      </c>
      <c r="U1503" t="s">
        <v>13026</v>
      </c>
      <c r="V1503" t="s">
        <v>13027</v>
      </c>
      <c r="W1503">
        <v>0.20316000000000001</v>
      </c>
    </row>
    <row r="1504" spans="5:23">
      <c r="E1504" t="s">
        <v>25</v>
      </c>
      <c r="F1504">
        <v>136050</v>
      </c>
      <c r="G1504" t="s">
        <v>1</v>
      </c>
      <c r="H1504" t="s">
        <v>27</v>
      </c>
      <c r="I1504" t="s">
        <v>3</v>
      </c>
      <c r="J1504">
        <v>0.40796399999999999</v>
      </c>
      <c r="K1504" t="s">
        <v>4</v>
      </c>
      <c r="L1504">
        <v>4416.29</v>
      </c>
      <c r="M1504" t="s">
        <v>5</v>
      </c>
      <c r="N1504">
        <v>10.189548832264</v>
      </c>
      <c r="O1504" t="s">
        <v>6</v>
      </c>
      <c r="P1504">
        <v>45000</v>
      </c>
      <c r="Q1504" t="s">
        <v>7</v>
      </c>
      <c r="R1504">
        <v>45000</v>
      </c>
      <c r="S1504" t="s">
        <v>28</v>
      </c>
      <c r="T1504" t="s">
        <v>13028</v>
      </c>
      <c r="U1504" t="s">
        <v>13029</v>
      </c>
      <c r="V1504" t="s">
        <v>13030</v>
      </c>
      <c r="W1504">
        <v>0.192274</v>
      </c>
    </row>
    <row r="1505" spans="5:23">
      <c r="E1505" t="s">
        <v>29</v>
      </c>
      <c r="F1505">
        <v>136050</v>
      </c>
      <c r="G1505" t="s">
        <v>1</v>
      </c>
      <c r="H1505" t="s">
        <v>27</v>
      </c>
      <c r="I1505" t="s">
        <v>3</v>
      </c>
      <c r="J1505">
        <v>0.40796399999999999</v>
      </c>
      <c r="K1505" t="s">
        <v>4</v>
      </c>
      <c r="L1505">
        <v>4416.29</v>
      </c>
      <c r="M1505" t="s">
        <v>5</v>
      </c>
      <c r="N1505">
        <v>10.189548832264</v>
      </c>
      <c r="O1505" t="s">
        <v>6</v>
      </c>
      <c r="P1505">
        <v>45000</v>
      </c>
      <c r="Q1505" t="s">
        <v>7</v>
      </c>
      <c r="R1505">
        <v>45000</v>
      </c>
      <c r="S1505" t="s">
        <v>28</v>
      </c>
      <c r="T1505" t="s">
        <v>13028</v>
      </c>
      <c r="U1505" t="s">
        <v>13029</v>
      </c>
      <c r="V1505" t="s">
        <v>13030</v>
      </c>
      <c r="W1505">
        <v>0.192274</v>
      </c>
    </row>
    <row r="1506" spans="5:23">
      <c r="E1506" t="s">
        <v>29</v>
      </c>
      <c r="F1506">
        <v>204096</v>
      </c>
      <c r="G1506" t="s">
        <v>1</v>
      </c>
      <c r="H1506" t="s">
        <v>30</v>
      </c>
      <c r="I1506" t="s">
        <v>3</v>
      </c>
      <c r="J1506">
        <v>0.33933799999999997</v>
      </c>
      <c r="K1506" t="s">
        <v>4</v>
      </c>
      <c r="L1506">
        <v>4255</v>
      </c>
      <c r="M1506" t="s">
        <v>5</v>
      </c>
      <c r="N1506">
        <v>10.575785431194999</v>
      </c>
      <c r="O1506" t="s">
        <v>6</v>
      </c>
      <c r="P1506">
        <v>45000</v>
      </c>
      <c r="Q1506" t="s">
        <v>7</v>
      </c>
      <c r="R1506">
        <v>45000</v>
      </c>
      <c r="S1506" t="s">
        <v>31</v>
      </c>
      <c r="T1506" t="s">
        <v>13031</v>
      </c>
      <c r="U1506" t="s">
        <v>13032</v>
      </c>
      <c r="V1506" t="s">
        <v>13033</v>
      </c>
      <c r="W1506">
        <v>0.20588699999999999</v>
      </c>
    </row>
    <row r="1507" spans="5:23">
      <c r="E1507" t="s">
        <v>32</v>
      </c>
      <c r="F1507">
        <v>204096</v>
      </c>
      <c r="G1507" t="s">
        <v>1</v>
      </c>
      <c r="H1507" t="s">
        <v>30</v>
      </c>
      <c r="I1507" t="s">
        <v>3</v>
      </c>
      <c r="J1507">
        <v>0.33933799999999997</v>
      </c>
      <c r="K1507" t="s">
        <v>4</v>
      </c>
      <c r="L1507">
        <v>4255</v>
      </c>
      <c r="M1507" t="s">
        <v>5</v>
      </c>
      <c r="N1507">
        <v>10.575785431194999</v>
      </c>
      <c r="O1507" t="s">
        <v>6</v>
      </c>
      <c r="P1507">
        <v>45000</v>
      </c>
      <c r="Q1507" t="s">
        <v>7</v>
      </c>
      <c r="R1507">
        <v>45000</v>
      </c>
      <c r="S1507" t="s">
        <v>33</v>
      </c>
      <c r="T1507" t="s">
        <v>13031</v>
      </c>
      <c r="U1507" t="s">
        <v>13032</v>
      </c>
      <c r="V1507" t="s">
        <v>13033</v>
      </c>
      <c r="W1507">
        <v>0.20588699999999999</v>
      </c>
    </row>
    <row r="1508" spans="5:23">
      <c r="E1508" t="s">
        <v>32</v>
      </c>
      <c r="F1508">
        <v>202681</v>
      </c>
      <c r="G1508" t="s">
        <v>1</v>
      </c>
      <c r="H1508" t="s">
        <v>17</v>
      </c>
      <c r="I1508" t="s">
        <v>3</v>
      </c>
      <c r="J1508">
        <v>0.33582899999999999</v>
      </c>
      <c r="K1508" t="s">
        <v>4</v>
      </c>
      <c r="L1508">
        <v>4374.71</v>
      </c>
      <c r="M1508" t="s">
        <v>5</v>
      </c>
      <c r="N1508">
        <v>10.286406771235001</v>
      </c>
      <c r="O1508" t="s">
        <v>6</v>
      </c>
      <c r="P1508">
        <v>45000</v>
      </c>
      <c r="Q1508" t="s">
        <v>7</v>
      </c>
      <c r="R1508">
        <v>45000</v>
      </c>
      <c r="S1508" t="s">
        <v>34</v>
      </c>
      <c r="T1508" t="s">
        <v>13034</v>
      </c>
      <c r="U1508" t="s">
        <v>13035</v>
      </c>
      <c r="V1508" t="s">
        <v>13036</v>
      </c>
      <c r="W1508">
        <v>0.219057</v>
      </c>
    </row>
    <row r="1509" spans="5:23">
      <c r="E1509" t="s">
        <v>35</v>
      </c>
      <c r="F1509">
        <v>202681</v>
      </c>
      <c r="G1509" t="s">
        <v>1</v>
      </c>
      <c r="H1509" t="s">
        <v>17</v>
      </c>
      <c r="I1509" t="s">
        <v>3</v>
      </c>
      <c r="J1509">
        <v>0.33582899999999999</v>
      </c>
      <c r="K1509" t="s">
        <v>4</v>
      </c>
      <c r="L1509">
        <v>4374.71</v>
      </c>
      <c r="M1509" t="s">
        <v>5</v>
      </c>
      <c r="N1509">
        <v>10.286406771235001</v>
      </c>
      <c r="O1509" t="s">
        <v>6</v>
      </c>
      <c r="P1509">
        <v>45000</v>
      </c>
      <c r="Q1509" t="s">
        <v>7</v>
      </c>
      <c r="R1509">
        <v>45000</v>
      </c>
      <c r="S1509" t="s">
        <v>34</v>
      </c>
      <c r="T1509" t="s">
        <v>13034</v>
      </c>
      <c r="U1509" t="s">
        <v>13035</v>
      </c>
      <c r="V1509" t="s">
        <v>13036</v>
      </c>
      <c r="W1509">
        <v>0.219057</v>
      </c>
    </row>
    <row r="1510" spans="5:23">
      <c r="E1510" t="s">
        <v>35</v>
      </c>
      <c r="F1510">
        <v>240085</v>
      </c>
      <c r="G1510" t="s">
        <v>1</v>
      </c>
      <c r="H1510" t="s">
        <v>36</v>
      </c>
      <c r="I1510" t="s">
        <v>3</v>
      </c>
      <c r="J1510">
        <v>0.31628699999999998</v>
      </c>
      <c r="K1510" t="s">
        <v>4</v>
      </c>
      <c r="L1510">
        <v>4163.6400000000003</v>
      </c>
      <c r="M1510" t="s">
        <v>5</v>
      </c>
      <c r="N1510">
        <v>10.807860910696</v>
      </c>
      <c r="O1510" t="s">
        <v>6</v>
      </c>
      <c r="P1510">
        <v>45000</v>
      </c>
      <c r="Q1510" t="s">
        <v>7</v>
      </c>
      <c r="R1510">
        <v>45000</v>
      </c>
      <c r="S1510" t="s">
        <v>37</v>
      </c>
      <c r="T1510" t="s">
        <v>13037</v>
      </c>
      <c r="U1510" t="s">
        <v>13038</v>
      </c>
      <c r="V1510" t="s">
        <v>13039</v>
      </c>
      <c r="W1510">
        <v>0.22701299999999999</v>
      </c>
    </row>
    <row r="1511" spans="5:23">
      <c r="E1511" t="s">
        <v>38</v>
      </c>
      <c r="F1511">
        <v>240085</v>
      </c>
      <c r="G1511" t="s">
        <v>1</v>
      </c>
      <c r="H1511" t="s">
        <v>36</v>
      </c>
      <c r="I1511" t="s">
        <v>3</v>
      </c>
      <c r="J1511">
        <v>0.31628699999999998</v>
      </c>
      <c r="K1511" t="s">
        <v>4</v>
      </c>
      <c r="L1511">
        <v>4163.6400000000003</v>
      </c>
      <c r="M1511" t="s">
        <v>5</v>
      </c>
      <c r="N1511">
        <v>10.807860910696</v>
      </c>
      <c r="O1511" t="s">
        <v>6</v>
      </c>
      <c r="P1511">
        <v>45000</v>
      </c>
      <c r="Q1511" t="s">
        <v>7</v>
      </c>
      <c r="R1511">
        <v>45000</v>
      </c>
      <c r="S1511" t="s">
        <v>39</v>
      </c>
      <c r="T1511" t="s">
        <v>13037</v>
      </c>
      <c r="U1511" t="s">
        <v>13038</v>
      </c>
      <c r="V1511" t="s">
        <v>13039</v>
      </c>
      <c r="W1511">
        <v>0.22701299999999999</v>
      </c>
    </row>
    <row r="1512" spans="5:23">
      <c r="E1512" t="s">
        <v>38</v>
      </c>
      <c r="F1512">
        <v>256958</v>
      </c>
      <c r="G1512" t="s">
        <v>1</v>
      </c>
      <c r="H1512" t="s">
        <v>40</v>
      </c>
      <c r="I1512" t="s">
        <v>3</v>
      </c>
      <c r="J1512">
        <v>0.300016</v>
      </c>
      <c r="K1512" t="s">
        <v>4</v>
      </c>
      <c r="L1512">
        <v>4323.63</v>
      </c>
      <c r="M1512" t="s">
        <v>5</v>
      </c>
      <c r="N1512">
        <v>10.407910294269</v>
      </c>
      <c r="O1512" t="s">
        <v>6</v>
      </c>
      <c r="P1512">
        <v>45000</v>
      </c>
      <c r="Q1512" t="s">
        <v>7</v>
      </c>
      <c r="R1512">
        <v>45000</v>
      </c>
      <c r="S1512" t="s">
        <v>41</v>
      </c>
      <c r="T1512" t="s">
        <v>13040</v>
      </c>
      <c r="U1512" t="s">
        <v>13041</v>
      </c>
      <c r="V1512" t="s">
        <v>13042</v>
      </c>
      <c r="W1512">
        <v>0.23044000000000001</v>
      </c>
    </row>
    <row r="1513" spans="5:23">
      <c r="E1513" t="s">
        <v>42</v>
      </c>
      <c r="F1513">
        <v>256958</v>
      </c>
      <c r="G1513" t="s">
        <v>1</v>
      </c>
      <c r="H1513" t="s">
        <v>40</v>
      </c>
      <c r="I1513" t="s">
        <v>3</v>
      </c>
      <c r="J1513">
        <v>0.300016</v>
      </c>
      <c r="K1513" t="s">
        <v>4</v>
      </c>
      <c r="L1513">
        <v>4323.63</v>
      </c>
      <c r="M1513" t="s">
        <v>5</v>
      </c>
      <c r="N1513">
        <v>10.407910294269</v>
      </c>
      <c r="O1513" t="s">
        <v>6</v>
      </c>
      <c r="P1513">
        <v>45000</v>
      </c>
      <c r="Q1513" t="s">
        <v>7</v>
      </c>
      <c r="R1513">
        <v>45000</v>
      </c>
      <c r="S1513" t="s">
        <v>41</v>
      </c>
      <c r="T1513" t="s">
        <v>13040</v>
      </c>
      <c r="U1513" t="s">
        <v>13041</v>
      </c>
      <c r="V1513" t="s">
        <v>13042</v>
      </c>
      <c r="W1513">
        <v>0.23044000000000001</v>
      </c>
    </row>
    <row r="1514" spans="5:23">
      <c r="E1514" t="s">
        <v>42</v>
      </c>
      <c r="F1514">
        <v>32726.6</v>
      </c>
      <c r="G1514" t="s">
        <v>1</v>
      </c>
      <c r="H1514" t="s">
        <v>14</v>
      </c>
      <c r="I1514" t="s">
        <v>3</v>
      </c>
      <c r="J1514">
        <v>0.82594599999999996</v>
      </c>
      <c r="K1514" t="s">
        <v>4</v>
      </c>
      <c r="L1514">
        <v>4479.16</v>
      </c>
      <c r="M1514" t="s">
        <v>5</v>
      </c>
      <c r="N1514">
        <v>10.046530307912001</v>
      </c>
      <c r="O1514" t="s">
        <v>6</v>
      </c>
      <c r="P1514">
        <v>45000</v>
      </c>
      <c r="Q1514" t="s">
        <v>7</v>
      </c>
      <c r="R1514">
        <v>45000</v>
      </c>
      <c r="S1514" t="s">
        <v>43</v>
      </c>
      <c r="T1514" t="s">
        <v>13043</v>
      </c>
      <c r="U1514" t="s">
        <v>13044</v>
      </c>
      <c r="V1514" t="s">
        <v>13045</v>
      </c>
      <c r="W1514">
        <v>4.8125500000000002E-2</v>
      </c>
    </row>
    <row r="1515" spans="5:23">
      <c r="E1515" t="s">
        <v>44</v>
      </c>
      <c r="F1515">
        <v>32726.6</v>
      </c>
      <c r="G1515" t="s">
        <v>1</v>
      </c>
      <c r="H1515" t="s">
        <v>14</v>
      </c>
      <c r="I1515" t="s">
        <v>3</v>
      </c>
      <c r="J1515">
        <v>0.82594599999999996</v>
      </c>
      <c r="K1515" t="s">
        <v>4</v>
      </c>
      <c r="L1515">
        <v>4479.16</v>
      </c>
      <c r="M1515" t="s">
        <v>5</v>
      </c>
      <c r="N1515">
        <v>10.046530307912001</v>
      </c>
      <c r="O1515" t="s">
        <v>6</v>
      </c>
      <c r="P1515">
        <v>45000</v>
      </c>
      <c r="Q1515" t="s">
        <v>7</v>
      </c>
      <c r="R1515">
        <v>45000</v>
      </c>
      <c r="S1515" t="s">
        <v>45</v>
      </c>
      <c r="T1515" t="s">
        <v>13043</v>
      </c>
      <c r="U1515" t="s">
        <v>13044</v>
      </c>
      <c r="V1515" t="s">
        <v>13045</v>
      </c>
      <c r="W1515">
        <v>4.8125500000000002E-2</v>
      </c>
    </row>
    <row r="1516" spans="5:23">
      <c r="E1516" t="s">
        <v>44</v>
      </c>
      <c r="F1516">
        <v>32753.5</v>
      </c>
      <c r="G1516" t="s">
        <v>1</v>
      </c>
      <c r="H1516" t="s">
        <v>10</v>
      </c>
      <c r="I1516" t="s">
        <v>3</v>
      </c>
      <c r="J1516">
        <v>0.82465500000000003</v>
      </c>
      <c r="K1516" t="s">
        <v>4</v>
      </c>
      <c r="L1516">
        <v>4489.5</v>
      </c>
      <c r="M1516" t="s">
        <v>5</v>
      </c>
      <c r="N1516">
        <v>10.023385823604</v>
      </c>
      <c r="O1516" t="s">
        <v>6</v>
      </c>
      <c r="P1516">
        <v>45000</v>
      </c>
      <c r="Q1516" t="s">
        <v>7</v>
      </c>
      <c r="R1516">
        <v>45000</v>
      </c>
      <c r="S1516" t="s">
        <v>11</v>
      </c>
      <c r="T1516" t="s">
        <v>13013</v>
      </c>
      <c r="U1516" t="s">
        <v>13014</v>
      </c>
      <c r="V1516" t="s">
        <v>13015</v>
      </c>
      <c r="W1516">
        <v>5.77335E-2</v>
      </c>
    </row>
    <row r="1517" spans="5:23">
      <c r="E1517" t="s">
        <v>0</v>
      </c>
      <c r="F1517">
        <v>46507</v>
      </c>
      <c r="G1517" t="s">
        <v>1</v>
      </c>
      <c r="H1517" t="s">
        <v>2</v>
      </c>
      <c r="I1517" t="s">
        <v>3</v>
      </c>
      <c r="J1517">
        <v>0.69465900000000003</v>
      </c>
      <c r="K1517" t="s">
        <v>4</v>
      </c>
      <c r="L1517">
        <v>4455.92</v>
      </c>
      <c r="M1517" t="s">
        <v>5</v>
      </c>
      <c r="N1517">
        <v>10.098913662543</v>
      </c>
      <c r="O1517" t="s">
        <v>6</v>
      </c>
      <c r="P1517">
        <v>45000</v>
      </c>
      <c r="Q1517" t="s">
        <v>7</v>
      </c>
      <c r="R1517">
        <v>45000</v>
      </c>
      <c r="S1517" t="s">
        <v>8</v>
      </c>
      <c r="T1517" t="s">
        <v>13046</v>
      </c>
      <c r="U1517" t="s">
        <v>13047</v>
      </c>
      <c r="V1517" t="s">
        <v>13048</v>
      </c>
      <c r="W1517">
        <v>9.6070900000000001E-2</v>
      </c>
    </row>
    <row r="1518" spans="5:23">
      <c r="E1518" t="s">
        <v>9</v>
      </c>
      <c r="F1518">
        <v>32612.7</v>
      </c>
      <c r="G1518" t="s">
        <v>1</v>
      </c>
      <c r="H1518" t="s">
        <v>10</v>
      </c>
      <c r="I1518" t="s">
        <v>3</v>
      </c>
      <c r="J1518">
        <v>0.82643599999999995</v>
      </c>
      <c r="K1518" t="s">
        <v>4</v>
      </c>
      <c r="L1518">
        <v>4489.47</v>
      </c>
      <c r="M1518" t="s">
        <v>5</v>
      </c>
      <c r="N1518">
        <v>10.023459171252</v>
      </c>
      <c r="O1518" t="s">
        <v>6</v>
      </c>
      <c r="P1518">
        <v>45000</v>
      </c>
      <c r="Q1518" t="s">
        <v>7</v>
      </c>
      <c r="R1518">
        <v>45000</v>
      </c>
      <c r="S1518" t="s">
        <v>11</v>
      </c>
      <c r="T1518" t="s">
        <v>11836</v>
      </c>
      <c r="U1518" t="s">
        <v>13049</v>
      </c>
      <c r="V1518" t="s">
        <v>13050</v>
      </c>
      <c r="W1518">
        <v>5.3219299999999997E-2</v>
      </c>
    </row>
    <row r="1519" spans="5:23">
      <c r="E1519" t="s">
        <v>12</v>
      </c>
      <c r="F1519">
        <v>46507</v>
      </c>
      <c r="G1519" t="s">
        <v>1</v>
      </c>
      <c r="H1519" t="s">
        <v>2</v>
      </c>
      <c r="I1519" t="s">
        <v>3</v>
      </c>
      <c r="J1519">
        <v>0.69465900000000003</v>
      </c>
      <c r="K1519" t="s">
        <v>4</v>
      </c>
      <c r="L1519">
        <v>4455.92</v>
      </c>
      <c r="M1519" t="s">
        <v>5</v>
      </c>
      <c r="N1519">
        <v>10.098913662543</v>
      </c>
      <c r="O1519" t="s">
        <v>6</v>
      </c>
      <c r="P1519">
        <v>45000</v>
      </c>
      <c r="Q1519" t="s">
        <v>7</v>
      </c>
      <c r="R1519">
        <v>45000</v>
      </c>
      <c r="S1519" t="s">
        <v>13</v>
      </c>
      <c r="T1519" t="s">
        <v>13046</v>
      </c>
      <c r="U1519" t="s">
        <v>13047</v>
      </c>
      <c r="V1519" t="s">
        <v>13048</v>
      </c>
      <c r="W1519">
        <v>9.6070900000000001E-2</v>
      </c>
    </row>
    <row r="1520" spans="5:23">
      <c r="E1520" t="s">
        <v>12</v>
      </c>
      <c r="F1520">
        <v>45633.9</v>
      </c>
      <c r="G1520" t="s">
        <v>1</v>
      </c>
      <c r="H1520" t="s">
        <v>14</v>
      </c>
      <c r="I1520" t="s">
        <v>3</v>
      </c>
      <c r="J1520">
        <v>0.69957000000000003</v>
      </c>
      <c r="K1520" t="s">
        <v>4</v>
      </c>
      <c r="L1520">
        <v>4477.66</v>
      </c>
      <c r="M1520" t="s">
        <v>5</v>
      </c>
      <c r="N1520">
        <v>10.04989756772</v>
      </c>
      <c r="O1520" t="s">
        <v>6</v>
      </c>
      <c r="P1520">
        <v>45000</v>
      </c>
      <c r="Q1520" t="s">
        <v>7</v>
      </c>
      <c r="R1520">
        <v>45000</v>
      </c>
      <c r="S1520" t="s">
        <v>15</v>
      </c>
      <c r="T1520" t="s">
        <v>13051</v>
      </c>
      <c r="U1520" t="s">
        <v>13052</v>
      </c>
      <c r="V1520" t="s">
        <v>13053</v>
      </c>
      <c r="W1520">
        <v>0.112542</v>
      </c>
    </row>
    <row r="1521" spans="5:23">
      <c r="E1521" t="s">
        <v>16</v>
      </c>
      <c r="F1521">
        <v>45633.9</v>
      </c>
      <c r="G1521" t="s">
        <v>1</v>
      </c>
      <c r="H1521" t="s">
        <v>14</v>
      </c>
      <c r="I1521" t="s">
        <v>3</v>
      </c>
      <c r="J1521">
        <v>0.69957000000000003</v>
      </c>
      <c r="K1521" t="s">
        <v>4</v>
      </c>
      <c r="L1521">
        <v>4477.66</v>
      </c>
      <c r="M1521" t="s">
        <v>5</v>
      </c>
      <c r="N1521">
        <v>10.04989756772</v>
      </c>
      <c r="O1521" t="s">
        <v>6</v>
      </c>
      <c r="P1521">
        <v>45000</v>
      </c>
      <c r="Q1521" t="s">
        <v>7</v>
      </c>
      <c r="R1521">
        <v>45000</v>
      </c>
      <c r="S1521" t="s">
        <v>15</v>
      </c>
      <c r="T1521" t="s">
        <v>13051</v>
      </c>
      <c r="U1521" t="s">
        <v>13052</v>
      </c>
      <c r="V1521" t="s">
        <v>13053</v>
      </c>
      <c r="W1521">
        <v>0.112542</v>
      </c>
    </row>
    <row r="1522" spans="5:23">
      <c r="E1522" t="s">
        <v>16</v>
      </c>
      <c r="F1522">
        <v>86762.7</v>
      </c>
      <c r="G1522" t="s">
        <v>1</v>
      </c>
      <c r="H1522" t="s">
        <v>17</v>
      </c>
      <c r="I1522" t="s">
        <v>3</v>
      </c>
      <c r="J1522">
        <v>0.51174200000000003</v>
      </c>
      <c r="K1522" t="s">
        <v>4</v>
      </c>
      <c r="L1522">
        <v>4401.1400000000003</v>
      </c>
      <c r="M1522" t="s">
        <v>5</v>
      </c>
      <c r="N1522">
        <v>10.224623140825001</v>
      </c>
      <c r="O1522" t="s">
        <v>6</v>
      </c>
      <c r="P1522">
        <v>45000</v>
      </c>
      <c r="Q1522" t="s">
        <v>7</v>
      </c>
      <c r="R1522">
        <v>45000</v>
      </c>
      <c r="S1522" t="s">
        <v>18</v>
      </c>
      <c r="T1522" t="s">
        <v>13054</v>
      </c>
      <c r="U1522" t="s">
        <v>8734</v>
      </c>
      <c r="V1522" t="s">
        <v>13055</v>
      </c>
      <c r="W1522">
        <v>0.17067099999999999</v>
      </c>
    </row>
    <row r="1523" spans="5:23">
      <c r="E1523" t="s">
        <v>19</v>
      </c>
      <c r="F1523">
        <v>86762.7</v>
      </c>
      <c r="G1523" t="s">
        <v>1</v>
      </c>
      <c r="H1523" t="s">
        <v>17</v>
      </c>
      <c r="I1523" t="s">
        <v>3</v>
      </c>
      <c r="J1523">
        <v>0.51174200000000003</v>
      </c>
      <c r="K1523" t="s">
        <v>4</v>
      </c>
      <c r="L1523">
        <v>4401.1400000000003</v>
      </c>
      <c r="M1523" t="s">
        <v>5</v>
      </c>
      <c r="N1523">
        <v>10.224623140825001</v>
      </c>
      <c r="O1523" t="s">
        <v>6</v>
      </c>
      <c r="P1523">
        <v>45000</v>
      </c>
      <c r="Q1523" t="s">
        <v>7</v>
      </c>
      <c r="R1523">
        <v>45000</v>
      </c>
      <c r="S1523" t="s">
        <v>20</v>
      </c>
      <c r="T1523" t="s">
        <v>13054</v>
      </c>
      <c r="U1523" t="s">
        <v>8734</v>
      </c>
      <c r="V1523" t="s">
        <v>13055</v>
      </c>
      <c r="W1523">
        <v>0.17067099999999999</v>
      </c>
    </row>
    <row r="1524" spans="5:23">
      <c r="E1524" t="s">
        <v>19</v>
      </c>
      <c r="F1524">
        <v>86234.6</v>
      </c>
      <c r="G1524" t="s">
        <v>1</v>
      </c>
      <c r="H1524" t="s">
        <v>2</v>
      </c>
      <c r="I1524" t="s">
        <v>3</v>
      </c>
      <c r="J1524">
        <v>0.51049100000000003</v>
      </c>
      <c r="K1524" t="s">
        <v>4</v>
      </c>
      <c r="L1524">
        <v>4449.82</v>
      </c>
      <c r="M1524" t="s">
        <v>5</v>
      </c>
      <c r="N1524">
        <v>10.112758741216</v>
      </c>
      <c r="O1524" t="s">
        <v>6</v>
      </c>
      <c r="P1524">
        <v>45000</v>
      </c>
      <c r="Q1524" t="s">
        <v>7</v>
      </c>
      <c r="R1524">
        <v>45000</v>
      </c>
      <c r="S1524" t="s">
        <v>21</v>
      </c>
      <c r="T1524" t="s">
        <v>13056</v>
      </c>
      <c r="U1524" t="s">
        <v>13057</v>
      </c>
      <c r="V1524" t="s">
        <v>13058</v>
      </c>
      <c r="W1524">
        <v>0.159964</v>
      </c>
    </row>
    <row r="1525" spans="5:23">
      <c r="E1525" t="s">
        <v>22</v>
      </c>
      <c r="F1525">
        <v>86234.6</v>
      </c>
      <c r="G1525" t="s">
        <v>1</v>
      </c>
      <c r="H1525" t="s">
        <v>2</v>
      </c>
      <c r="I1525" t="s">
        <v>3</v>
      </c>
      <c r="J1525">
        <v>0.51049100000000003</v>
      </c>
      <c r="K1525" t="s">
        <v>4</v>
      </c>
      <c r="L1525">
        <v>4449.82</v>
      </c>
      <c r="M1525" t="s">
        <v>5</v>
      </c>
      <c r="N1525">
        <v>10.112758741216</v>
      </c>
      <c r="O1525" t="s">
        <v>6</v>
      </c>
      <c r="P1525">
        <v>45000</v>
      </c>
      <c r="Q1525" t="s">
        <v>7</v>
      </c>
      <c r="R1525">
        <v>45000</v>
      </c>
      <c r="S1525" t="s">
        <v>21</v>
      </c>
      <c r="T1525" t="s">
        <v>13056</v>
      </c>
      <c r="U1525" t="s">
        <v>13057</v>
      </c>
      <c r="V1525" t="s">
        <v>13058</v>
      </c>
      <c r="W1525">
        <v>0.159964</v>
      </c>
    </row>
    <row r="1526" spans="5:23">
      <c r="E1526" t="s">
        <v>22</v>
      </c>
      <c r="F1526">
        <v>132615</v>
      </c>
      <c r="G1526" t="s">
        <v>1</v>
      </c>
      <c r="H1526" t="s">
        <v>23</v>
      </c>
      <c r="I1526" t="s">
        <v>3</v>
      </c>
      <c r="J1526">
        <v>0.41704799999999997</v>
      </c>
      <c r="K1526" t="s">
        <v>4</v>
      </c>
      <c r="L1526">
        <v>4335.45</v>
      </c>
      <c r="M1526" t="s">
        <v>5</v>
      </c>
      <c r="N1526">
        <v>10.379553669309001</v>
      </c>
      <c r="O1526" t="s">
        <v>6</v>
      </c>
      <c r="P1526">
        <v>45000</v>
      </c>
      <c r="Q1526" t="s">
        <v>7</v>
      </c>
      <c r="R1526">
        <v>45000</v>
      </c>
      <c r="S1526" t="s">
        <v>24</v>
      </c>
      <c r="T1526" t="s">
        <v>13059</v>
      </c>
      <c r="U1526" t="s">
        <v>13060</v>
      </c>
      <c r="V1526" t="s">
        <v>13061</v>
      </c>
      <c r="W1526">
        <v>0.19555700000000001</v>
      </c>
    </row>
    <row r="1527" spans="5:23">
      <c r="E1527" t="s">
        <v>25</v>
      </c>
      <c r="F1527">
        <v>132615</v>
      </c>
      <c r="G1527" t="s">
        <v>1</v>
      </c>
      <c r="H1527" t="s">
        <v>23</v>
      </c>
      <c r="I1527" t="s">
        <v>3</v>
      </c>
      <c r="J1527">
        <v>0.41704799999999997</v>
      </c>
      <c r="K1527" t="s">
        <v>4</v>
      </c>
      <c r="L1527">
        <v>4335.45</v>
      </c>
      <c r="M1527" t="s">
        <v>5</v>
      </c>
      <c r="N1527">
        <v>10.379553669309001</v>
      </c>
      <c r="O1527" t="s">
        <v>6</v>
      </c>
      <c r="P1527">
        <v>45000</v>
      </c>
      <c r="Q1527" t="s">
        <v>7</v>
      </c>
      <c r="R1527">
        <v>45000</v>
      </c>
      <c r="S1527" t="s">
        <v>26</v>
      </c>
      <c r="T1527" t="s">
        <v>13059</v>
      </c>
      <c r="U1527" t="s">
        <v>13060</v>
      </c>
      <c r="V1527" t="s">
        <v>13061</v>
      </c>
      <c r="W1527">
        <v>0.19555700000000001</v>
      </c>
    </row>
    <row r="1528" spans="5:23">
      <c r="E1528" t="s">
        <v>25</v>
      </c>
      <c r="F1528">
        <v>133534</v>
      </c>
      <c r="G1528" t="s">
        <v>1</v>
      </c>
      <c r="H1528" t="s">
        <v>27</v>
      </c>
      <c r="I1528" t="s">
        <v>3</v>
      </c>
      <c r="J1528">
        <v>0.41179500000000002</v>
      </c>
      <c r="K1528" t="s">
        <v>4</v>
      </c>
      <c r="L1528">
        <v>4416.16</v>
      </c>
      <c r="M1528" t="s">
        <v>5</v>
      </c>
      <c r="N1528">
        <v>10.189841232856001</v>
      </c>
      <c r="O1528" t="s">
        <v>6</v>
      </c>
      <c r="P1528">
        <v>45000</v>
      </c>
      <c r="Q1528" t="s">
        <v>7</v>
      </c>
      <c r="R1528">
        <v>45000</v>
      </c>
      <c r="S1528" t="s">
        <v>28</v>
      </c>
      <c r="T1528" t="s">
        <v>13062</v>
      </c>
      <c r="U1528" t="s">
        <v>13063</v>
      </c>
      <c r="V1528" t="s">
        <v>13064</v>
      </c>
      <c r="W1528">
        <v>0.19574</v>
      </c>
    </row>
    <row r="1529" spans="5:23">
      <c r="E1529" t="s">
        <v>29</v>
      </c>
      <c r="F1529">
        <v>133534</v>
      </c>
      <c r="G1529" t="s">
        <v>1</v>
      </c>
      <c r="H1529" t="s">
        <v>27</v>
      </c>
      <c r="I1529" t="s">
        <v>3</v>
      </c>
      <c r="J1529">
        <v>0.41179500000000002</v>
      </c>
      <c r="K1529" t="s">
        <v>4</v>
      </c>
      <c r="L1529">
        <v>4416.16</v>
      </c>
      <c r="M1529" t="s">
        <v>5</v>
      </c>
      <c r="N1529">
        <v>10.189841232856001</v>
      </c>
      <c r="O1529" t="s">
        <v>6</v>
      </c>
      <c r="P1529">
        <v>45000</v>
      </c>
      <c r="Q1529" t="s">
        <v>7</v>
      </c>
      <c r="R1529">
        <v>45000</v>
      </c>
      <c r="S1529" t="s">
        <v>28</v>
      </c>
      <c r="T1529" t="s">
        <v>13062</v>
      </c>
      <c r="U1529" t="s">
        <v>13063</v>
      </c>
      <c r="V1529" t="s">
        <v>13064</v>
      </c>
      <c r="W1529">
        <v>0.19574</v>
      </c>
    </row>
    <row r="1530" spans="5:23">
      <c r="E1530" t="s">
        <v>29</v>
      </c>
      <c r="F1530">
        <v>205267</v>
      </c>
      <c r="G1530" t="s">
        <v>1</v>
      </c>
      <c r="H1530" t="s">
        <v>30</v>
      </c>
      <c r="I1530" t="s">
        <v>3</v>
      </c>
      <c r="J1530">
        <v>0.33833800000000003</v>
      </c>
      <c r="K1530" t="s">
        <v>4</v>
      </c>
      <c r="L1530">
        <v>4255.79</v>
      </c>
      <c r="M1530" t="s">
        <v>5</v>
      </c>
      <c r="N1530">
        <v>10.573836918905</v>
      </c>
      <c r="O1530" t="s">
        <v>6</v>
      </c>
      <c r="P1530">
        <v>45000</v>
      </c>
      <c r="Q1530" t="s">
        <v>7</v>
      </c>
      <c r="R1530">
        <v>45000</v>
      </c>
      <c r="S1530" t="s">
        <v>31</v>
      </c>
      <c r="T1530" t="s">
        <v>13065</v>
      </c>
      <c r="U1530" t="s">
        <v>13066</v>
      </c>
      <c r="V1530" t="s">
        <v>13067</v>
      </c>
      <c r="W1530">
        <v>0.224832</v>
      </c>
    </row>
    <row r="1531" spans="5:23">
      <c r="E1531" t="s">
        <v>32</v>
      </c>
      <c r="F1531">
        <v>205267</v>
      </c>
      <c r="G1531" t="s">
        <v>1</v>
      </c>
      <c r="H1531" t="s">
        <v>30</v>
      </c>
      <c r="I1531" t="s">
        <v>3</v>
      </c>
      <c r="J1531">
        <v>0.33833800000000003</v>
      </c>
      <c r="K1531" t="s">
        <v>4</v>
      </c>
      <c r="L1531">
        <v>4255.79</v>
      </c>
      <c r="M1531" t="s">
        <v>5</v>
      </c>
      <c r="N1531">
        <v>10.573836918905</v>
      </c>
      <c r="O1531" t="s">
        <v>6</v>
      </c>
      <c r="P1531">
        <v>45000</v>
      </c>
      <c r="Q1531" t="s">
        <v>7</v>
      </c>
      <c r="R1531">
        <v>45000</v>
      </c>
      <c r="S1531" t="s">
        <v>33</v>
      </c>
      <c r="T1531" t="s">
        <v>13065</v>
      </c>
      <c r="U1531" t="s">
        <v>13066</v>
      </c>
      <c r="V1531" t="s">
        <v>13067</v>
      </c>
      <c r="W1531">
        <v>0.224832</v>
      </c>
    </row>
    <row r="1532" spans="5:23">
      <c r="E1532" t="s">
        <v>32</v>
      </c>
      <c r="F1532">
        <v>195700</v>
      </c>
      <c r="G1532" t="s">
        <v>1</v>
      </c>
      <c r="H1532" t="s">
        <v>17</v>
      </c>
      <c r="I1532" t="s">
        <v>3</v>
      </c>
      <c r="J1532">
        <v>0.34178999999999998</v>
      </c>
      <c r="K1532" t="s">
        <v>4</v>
      </c>
      <c r="L1532">
        <v>4374.13</v>
      </c>
      <c r="M1532" t="s">
        <v>5</v>
      </c>
      <c r="N1532">
        <v>10.287771076345001</v>
      </c>
      <c r="O1532" t="s">
        <v>6</v>
      </c>
      <c r="P1532">
        <v>45000</v>
      </c>
      <c r="Q1532" t="s">
        <v>7</v>
      </c>
      <c r="R1532">
        <v>45000</v>
      </c>
      <c r="S1532" t="s">
        <v>34</v>
      </c>
      <c r="T1532" t="s">
        <v>13068</v>
      </c>
      <c r="U1532" t="s">
        <v>13069</v>
      </c>
      <c r="V1532" t="s">
        <v>13070</v>
      </c>
      <c r="W1532">
        <v>0.21118899999999999</v>
      </c>
    </row>
    <row r="1533" spans="5:23">
      <c r="E1533" t="s">
        <v>35</v>
      </c>
      <c r="F1533">
        <v>195700</v>
      </c>
      <c r="G1533" t="s">
        <v>1</v>
      </c>
      <c r="H1533" t="s">
        <v>17</v>
      </c>
      <c r="I1533" t="s">
        <v>3</v>
      </c>
      <c r="J1533">
        <v>0.34178999999999998</v>
      </c>
      <c r="K1533" t="s">
        <v>4</v>
      </c>
      <c r="L1533">
        <v>4374.13</v>
      </c>
      <c r="M1533" t="s">
        <v>5</v>
      </c>
      <c r="N1533">
        <v>10.287771076345001</v>
      </c>
      <c r="O1533" t="s">
        <v>6</v>
      </c>
      <c r="P1533">
        <v>45000</v>
      </c>
      <c r="Q1533" t="s">
        <v>7</v>
      </c>
      <c r="R1533">
        <v>45000</v>
      </c>
      <c r="S1533" t="s">
        <v>34</v>
      </c>
      <c r="T1533" t="s">
        <v>13068</v>
      </c>
      <c r="U1533" t="s">
        <v>13069</v>
      </c>
      <c r="V1533" t="s">
        <v>13070</v>
      </c>
      <c r="W1533">
        <v>0.21118899999999999</v>
      </c>
    </row>
    <row r="1534" spans="5:23">
      <c r="E1534" t="s">
        <v>35</v>
      </c>
      <c r="F1534">
        <v>243205</v>
      </c>
      <c r="G1534" t="s">
        <v>1</v>
      </c>
      <c r="H1534" t="s">
        <v>36</v>
      </c>
      <c r="I1534" t="s">
        <v>3</v>
      </c>
      <c r="J1534">
        <v>0.31425199999999998</v>
      </c>
      <c r="K1534" t="s">
        <v>4</v>
      </c>
      <c r="L1534">
        <v>4163.6400000000003</v>
      </c>
      <c r="M1534" t="s">
        <v>5</v>
      </c>
      <c r="N1534">
        <v>10.807860910696</v>
      </c>
      <c r="O1534" t="s">
        <v>6</v>
      </c>
      <c r="P1534">
        <v>45000</v>
      </c>
      <c r="Q1534" t="s">
        <v>7</v>
      </c>
      <c r="R1534">
        <v>45000</v>
      </c>
      <c r="S1534" t="s">
        <v>37</v>
      </c>
      <c r="T1534" t="s">
        <v>13071</v>
      </c>
      <c r="U1534" t="s">
        <v>13072</v>
      </c>
      <c r="V1534" t="s">
        <v>13073</v>
      </c>
      <c r="W1534">
        <v>0.21922900000000001</v>
      </c>
    </row>
    <row r="1535" spans="5:23">
      <c r="E1535" t="s">
        <v>38</v>
      </c>
      <c r="F1535">
        <v>243205</v>
      </c>
      <c r="G1535" t="s">
        <v>1</v>
      </c>
      <c r="H1535" t="s">
        <v>36</v>
      </c>
      <c r="I1535" t="s">
        <v>3</v>
      </c>
      <c r="J1535">
        <v>0.31425199999999998</v>
      </c>
      <c r="K1535" t="s">
        <v>4</v>
      </c>
      <c r="L1535">
        <v>4163.6400000000003</v>
      </c>
      <c r="M1535" t="s">
        <v>5</v>
      </c>
      <c r="N1535">
        <v>10.807860910696</v>
      </c>
      <c r="O1535" t="s">
        <v>6</v>
      </c>
      <c r="P1535">
        <v>45000</v>
      </c>
      <c r="Q1535" t="s">
        <v>7</v>
      </c>
      <c r="R1535">
        <v>45000</v>
      </c>
      <c r="S1535" t="s">
        <v>39</v>
      </c>
      <c r="T1535" t="s">
        <v>13071</v>
      </c>
      <c r="U1535" t="s">
        <v>13072</v>
      </c>
      <c r="V1535" t="s">
        <v>13073</v>
      </c>
      <c r="W1535">
        <v>0.21922900000000001</v>
      </c>
    </row>
    <row r="1536" spans="5:23">
      <c r="E1536" t="s">
        <v>38</v>
      </c>
      <c r="F1536">
        <v>244403</v>
      </c>
      <c r="G1536" t="s">
        <v>1</v>
      </c>
      <c r="H1536" t="s">
        <v>40</v>
      </c>
      <c r="I1536" t="s">
        <v>3</v>
      </c>
      <c r="J1536">
        <v>0.307583</v>
      </c>
      <c r="K1536" t="s">
        <v>4</v>
      </c>
      <c r="L1536">
        <v>4324.8500000000004</v>
      </c>
      <c r="M1536" t="s">
        <v>5</v>
      </c>
      <c r="N1536">
        <v>10.404987080325</v>
      </c>
      <c r="O1536" t="s">
        <v>6</v>
      </c>
      <c r="P1536">
        <v>45000</v>
      </c>
      <c r="Q1536" t="s">
        <v>7</v>
      </c>
      <c r="R1536">
        <v>45000</v>
      </c>
      <c r="S1536" t="s">
        <v>41</v>
      </c>
      <c r="T1536" t="s">
        <v>13074</v>
      </c>
      <c r="U1536" t="s">
        <v>13075</v>
      </c>
      <c r="V1536" t="s">
        <v>13076</v>
      </c>
      <c r="W1536">
        <v>0.22974600000000001</v>
      </c>
    </row>
    <row r="1537" spans="5:23">
      <c r="E1537" t="s">
        <v>42</v>
      </c>
      <c r="F1537">
        <v>244403</v>
      </c>
      <c r="G1537" t="s">
        <v>1</v>
      </c>
      <c r="H1537" t="s">
        <v>40</v>
      </c>
      <c r="I1537" t="s">
        <v>3</v>
      </c>
      <c r="J1537">
        <v>0.307583</v>
      </c>
      <c r="K1537" t="s">
        <v>4</v>
      </c>
      <c r="L1537">
        <v>4324.8500000000004</v>
      </c>
      <c r="M1537" t="s">
        <v>5</v>
      </c>
      <c r="N1537">
        <v>10.404987080325</v>
      </c>
      <c r="O1537" t="s">
        <v>6</v>
      </c>
      <c r="P1537">
        <v>45000</v>
      </c>
      <c r="Q1537" t="s">
        <v>7</v>
      </c>
      <c r="R1537">
        <v>45000</v>
      </c>
      <c r="S1537" t="s">
        <v>41</v>
      </c>
      <c r="T1537" t="s">
        <v>13074</v>
      </c>
      <c r="U1537" t="s">
        <v>13075</v>
      </c>
      <c r="V1537" t="s">
        <v>13076</v>
      </c>
      <c r="W1537">
        <v>0.22974600000000001</v>
      </c>
    </row>
    <row r="1538" spans="5:23">
      <c r="E1538" t="s">
        <v>42</v>
      </c>
      <c r="F1538">
        <v>32539.7</v>
      </c>
      <c r="G1538" t="s">
        <v>1</v>
      </c>
      <c r="H1538" t="s">
        <v>14</v>
      </c>
      <c r="I1538" t="s">
        <v>3</v>
      </c>
      <c r="J1538">
        <v>0.82832600000000001</v>
      </c>
      <c r="K1538" t="s">
        <v>4</v>
      </c>
      <c r="L1538">
        <v>4479.03</v>
      </c>
      <c r="M1538" t="s">
        <v>5</v>
      </c>
      <c r="N1538">
        <v>10.046823104504</v>
      </c>
      <c r="O1538" t="s">
        <v>6</v>
      </c>
      <c r="P1538">
        <v>45000</v>
      </c>
      <c r="Q1538" t="s">
        <v>7</v>
      </c>
      <c r="R1538">
        <v>45000</v>
      </c>
      <c r="S1538" t="s">
        <v>43</v>
      </c>
      <c r="T1538" t="s">
        <v>13077</v>
      </c>
      <c r="U1538" t="s">
        <v>13078</v>
      </c>
      <c r="V1538" t="s">
        <v>13079</v>
      </c>
      <c r="W1538">
        <v>5.7939699999999997E-2</v>
      </c>
    </row>
    <row r="1539" spans="5:23">
      <c r="E1539" t="s">
        <v>44</v>
      </c>
      <c r="F1539">
        <v>32539.7</v>
      </c>
      <c r="G1539" t="s">
        <v>1</v>
      </c>
      <c r="H1539" t="s">
        <v>14</v>
      </c>
      <c r="I1539" t="s">
        <v>3</v>
      </c>
      <c r="J1539">
        <v>0.82832600000000001</v>
      </c>
      <c r="K1539" t="s">
        <v>4</v>
      </c>
      <c r="L1539">
        <v>4479.03</v>
      </c>
      <c r="M1539" t="s">
        <v>5</v>
      </c>
      <c r="N1539">
        <v>10.046823104504</v>
      </c>
      <c r="O1539" t="s">
        <v>6</v>
      </c>
      <c r="P1539">
        <v>45000</v>
      </c>
      <c r="Q1539" t="s">
        <v>7</v>
      </c>
      <c r="R1539">
        <v>45000</v>
      </c>
      <c r="S1539" t="s">
        <v>45</v>
      </c>
      <c r="T1539" t="s">
        <v>13077</v>
      </c>
      <c r="U1539" t="s">
        <v>13078</v>
      </c>
      <c r="V1539" t="s">
        <v>13079</v>
      </c>
      <c r="W1539">
        <v>5.7939699999999997E-2</v>
      </c>
    </row>
    <row r="1540" spans="5:23">
      <c r="E1540" t="s">
        <v>44</v>
      </c>
      <c r="F1540">
        <v>32612.7</v>
      </c>
      <c r="G1540" t="s">
        <v>1</v>
      </c>
      <c r="H1540" t="s">
        <v>10</v>
      </c>
      <c r="I1540" t="s">
        <v>3</v>
      </c>
      <c r="J1540">
        <v>0.82643599999999995</v>
      </c>
      <c r="K1540" t="s">
        <v>4</v>
      </c>
      <c r="L1540">
        <v>4489.47</v>
      </c>
      <c r="M1540" t="s">
        <v>5</v>
      </c>
      <c r="N1540">
        <v>10.023459171252</v>
      </c>
      <c r="O1540" t="s">
        <v>6</v>
      </c>
      <c r="P1540">
        <v>45000</v>
      </c>
      <c r="Q1540" t="s">
        <v>7</v>
      </c>
      <c r="R1540">
        <v>45000</v>
      </c>
      <c r="S1540" t="s">
        <v>11</v>
      </c>
      <c r="T1540" t="s">
        <v>11836</v>
      </c>
      <c r="U1540" t="s">
        <v>13049</v>
      </c>
      <c r="V1540" t="s">
        <v>13050</v>
      </c>
      <c r="W1540">
        <v>5.3219299999999997E-2</v>
      </c>
    </row>
    <row r="1541" spans="5:23">
      <c r="E1541" t="s">
        <v>0</v>
      </c>
      <c r="F1541">
        <v>46662.9</v>
      </c>
      <c r="G1541" t="s">
        <v>1</v>
      </c>
      <c r="H1541" t="s">
        <v>2</v>
      </c>
      <c r="I1541" t="s">
        <v>3</v>
      </c>
      <c r="J1541">
        <v>0.69350800000000001</v>
      </c>
      <c r="K1541" t="s">
        <v>4</v>
      </c>
      <c r="L1541">
        <v>4455.8</v>
      </c>
      <c r="M1541" t="s">
        <v>5</v>
      </c>
      <c r="N1541">
        <v>10.099206162138</v>
      </c>
      <c r="O1541" t="s">
        <v>6</v>
      </c>
      <c r="P1541">
        <v>45000</v>
      </c>
      <c r="Q1541" t="s">
        <v>7</v>
      </c>
      <c r="R1541">
        <v>45000</v>
      </c>
      <c r="S1541" t="s">
        <v>8</v>
      </c>
      <c r="T1541" t="s">
        <v>13080</v>
      </c>
      <c r="U1541" t="s">
        <v>13081</v>
      </c>
      <c r="V1541" t="s">
        <v>13082</v>
      </c>
      <c r="W1541">
        <v>9.9268400000000007E-2</v>
      </c>
    </row>
    <row r="1542" spans="5:23">
      <c r="E1542" t="s">
        <v>9</v>
      </c>
      <c r="F1542">
        <v>32242.6</v>
      </c>
      <c r="G1542" t="s">
        <v>1</v>
      </c>
      <c r="H1542" t="s">
        <v>10</v>
      </c>
      <c r="I1542" t="s">
        <v>3</v>
      </c>
      <c r="J1542">
        <v>0.83116400000000001</v>
      </c>
      <c r="K1542" t="s">
        <v>4</v>
      </c>
      <c r="L1542">
        <v>4489.49</v>
      </c>
      <c r="M1542" t="s">
        <v>5</v>
      </c>
      <c r="N1542">
        <v>10.02341027282</v>
      </c>
      <c r="O1542" t="s">
        <v>6</v>
      </c>
      <c r="P1542">
        <v>45000</v>
      </c>
      <c r="Q1542" t="s">
        <v>7</v>
      </c>
      <c r="R1542">
        <v>45000</v>
      </c>
      <c r="S1542" t="s">
        <v>11</v>
      </c>
      <c r="T1542" t="s">
        <v>13083</v>
      </c>
      <c r="U1542" t="s">
        <v>13084</v>
      </c>
      <c r="V1542" t="s">
        <v>13085</v>
      </c>
      <c r="W1542">
        <v>6.07498E-2</v>
      </c>
    </row>
    <row r="1543" spans="5:23">
      <c r="E1543" t="s">
        <v>12</v>
      </c>
      <c r="F1543">
        <v>46662.9</v>
      </c>
      <c r="G1543" t="s">
        <v>1</v>
      </c>
      <c r="H1543" t="s">
        <v>2</v>
      </c>
      <c r="I1543" t="s">
        <v>3</v>
      </c>
      <c r="J1543">
        <v>0.69350800000000001</v>
      </c>
      <c r="K1543" t="s">
        <v>4</v>
      </c>
      <c r="L1543">
        <v>4455.8</v>
      </c>
      <c r="M1543" t="s">
        <v>5</v>
      </c>
      <c r="N1543">
        <v>10.099206162138</v>
      </c>
      <c r="O1543" t="s">
        <v>6</v>
      </c>
      <c r="P1543">
        <v>45000</v>
      </c>
      <c r="Q1543" t="s">
        <v>7</v>
      </c>
      <c r="R1543">
        <v>45000</v>
      </c>
      <c r="S1543" t="s">
        <v>13</v>
      </c>
      <c r="T1543" t="s">
        <v>13080</v>
      </c>
      <c r="U1543" t="s">
        <v>13081</v>
      </c>
      <c r="V1543" t="s">
        <v>13082</v>
      </c>
      <c r="W1543">
        <v>9.9268400000000007E-2</v>
      </c>
    </row>
    <row r="1544" spans="5:23">
      <c r="E1544" t="s">
        <v>12</v>
      </c>
      <c r="F1544">
        <v>45566.2</v>
      </c>
      <c r="G1544" t="s">
        <v>1</v>
      </c>
      <c r="H1544" t="s">
        <v>14</v>
      </c>
      <c r="I1544" t="s">
        <v>3</v>
      </c>
      <c r="J1544">
        <v>0.70008899999999996</v>
      </c>
      <c r="K1544" t="s">
        <v>4</v>
      </c>
      <c r="L1544">
        <v>4477.66</v>
      </c>
      <c r="M1544" t="s">
        <v>5</v>
      </c>
      <c r="N1544">
        <v>10.04989756772</v>
      </c>
      <c r="O1544" t="s">
        <v>6</v>
      </c>
      <c r="P1544">
        <v>45000</v>
      </c>
      <c r="Q1544" t="s">
        <v>7</v>
      </c>
      <c r="R1544">
        <v>45000</v>
      </c>
      <c r="S1544" t="s">
        <v>15</v>
      </c>
      <c r="T1544" t="s">
        <v>13086</v>
      </c>
      <c r="U1544" t="s">
        <v>13087</v>
      </c>
      <c r="V1544" t="s">
        <v>13088</v>
      </c>
      <c r="W1544">
        <v>0.10263799999999999</v>
      </c>
    </row>
    <row r="1545" spans="5:23">
      <c r="E1545" t="s">
        <v>16</v>
      </c>
      <c r="F1545">
        <v>45566.2</v>
      </c>
      <c r="G1545" t="s">
        <v>1</v>
      </c>
      <c r="H1545" t="s">
        <v>14</v>
      </c>
      <c r="I1545" t="s">
        <v>3</v>
      </c>
      <c r="J1545">
        <v>0.70008899999999996</v>
      </c>
      <c r="K1545" t="s">
        <v>4</v>
      </c>
      <c r="L1545">
        <v>4477.66</v>
      </c>
      <c r="M1545" t="s">
        <v>5</v>
      </c>
      <c r="N1545">
        <v>10.04989756772</v>
      </c>
      <c r="O1545" t="s">
        <v>6</v>
      </c>
      <c r="P1545">
        <v>45000</v>
      </c>
      <c r="Q1545" t="s">
        <v>7</v>
      </c>
      <c r="R1545">
        <v>45000</v>
      </c>
      <c r="S1545" t="s">
        <v>15</v>
      </c>
      <c r="T1545" t="s">
        <v>13086</v>
      </c>
      <c r="U1545" t="s">
        <v>13087</v>
      </c>
      <c r="V1545" t="s">
        <v>13088</v>
      </c>
      <c r="W1545">
        <v>0.10263799999999999</v>
      </c>
    </row>
    <row r="1546" spans="5:23">
      <c r="E1546" t="s">
        <v>16</v>
      </c>
      <c r="F1546">
        <v>86270.3</v>
      </c>
      <c r="G1546" t="s">
        <v>1</v>
      </c>
      <c r="H1546" t="s">
        <v>17</v>
      </c>
      <c r="I1546" t="s">
        <v>3</v>
      </c>
      <c r="J1546">
        <v>0.51323399999999997</v>
      </c>
      <c r="K1546" t="s">
        <v>4</v>
      </c>
      <c r="L1546">
        <v>4400.55</v>
      </c>
      <c r="M1546" t="s">
        <v>5</v>
      </c>
      <c r="N1546">
        <v>10.225987445935001</v>
      </c>
      <c r="O1546" t="s">
        <v>6</v>
      </c>
      <c r="P1546">
        <v>45000</v>
      </c>
      <c r="Q1546" t="s">
        <v>7</v>
      </c>
      <c r="R1546">
        <v>45000</v>
      </c>
      <c r="S1546" t="s">
        <v>18</v>
      </c>
      <c r="T1546" t="s">
        <v>13089</v>
      </c>
      <c r="U1546" t="s">
        <v>13090</v>
      </c>
      <c r="V1546" t="s">
        <v>13091</v>
      </c>
      <c r="W1546">
        <v>0.15967000000000001</v>
      </c>
    </row>
    <row r="1547" spans="5:23">
      <c r="E1547" t="s">
        <v>19</v>
      </c>
      <c r="F1547">
        <v>86270.3</v>
      </c>
      <c r="G1547" t="s">
        <v>1</v>
      </c>
      <c r="H1547" t="s">
        <v>17</v>
      </c>
      <c r="I1547" t="s">
        <v>3</v>
      </c>
      <c r="J1547">
        <v>0.51323399999999997</v>
      </c>
      <c r="K1547" t="s">
        <v>4</v>
      </c>
      <c r="L1547">
        <v>4400.55</v>
      </c>
      <c r="M1547" t="s">
        <v>5</v>
      </c>
      <c r="N1547">
        <v>10.225987445935001</v>
      </c>
      <c r="O1547" t="s">
        <v>6</v>
      </c>
      <c r="P1547">
        <v>45000</v>
      </c>
      <c r="Q1547" t="s">
        <v>7</v>
      </c>
      <c r="R1547">
        <v>45000</v>
      </c>
      <c r="S1547" t="s">
        <v>20</v>
      </c>
      <c r="T1547" t="s">
        <v>13089</v>
      </c>
      <c r="U1547" t="s">
        <v>13090</v>
      </c>
      <c r="V1547" t="s">
        <v>13091</v>
      </c>
      <c r="W1547">
        <v>0.15967000000000001</v>
      </c>
    </row>
    <row r="1548" spans="5:23">
      <c r="E1548" t="s">
        <v>19</v>
      </c>
      <c r="F1548">
        <v>82772.899999999994</v>
      </c>
      <c r="G1548" t="s">
        <v>1</v>
      </c>
      <c r="H1548" t="s">
        <v>2</v>
      </c>
      <c r="I1548" t="s">
        <v>3</v>
      </c>
      <c r="J1548">
        <v>0.52104099999999998</v>
      </c>
      <c r="K1548" t="s">
        <v>4</v>
      </c>
      <c r="L1548">
        <v>4450.08</v>
      </c>
      <c r="M1548" t="s">
        <v>5</v>
      </c>
      <c r="N1548">
        <v>10.112173742032001</v>
      </c>
      <c r="O1548" t="s">
        <v>6</v>
      </c>
      <c r="P1548">
        <v>45000</v>
      </c>
      <c r="Q1548" t="s">
        <v>7</v>
      </c>
      <c r="R1548">
        <v>45000</v>
      </c>
      <c r="S1548" t="s">
        <v>21</v>
      </c>
      <c r="T1548" t="s">
        <v>13092</v>
      </c>
      <c r="U1548" t="s">
        <v>13093</v>
      </c>
      <c r="V1548" t="s">
        <v>13094</v>
      </c>
      <c r="W1548">
        <v>0.15806600000000001</v>
      </c>
    </row>
    <row r="1549" spans="5:23">
      <c r="E1549" t="s">
        <v>22</v>
      </c>
      <c r="F1549">
        <v>82772.899999999994</v>
      </c>
      <c r="G1549" t="s">
        <v>1</v>
      </c>
      <c r="H1549" t="s">
        <v>2</v>
      </c>
      <c r="I1549" t="s">
        <v>3</v>
      </c>
      <c r="J1549">
        <v>0.52104099999999998</v>
      </c>
      <c r="K1549" t="s">
        <v>4</v>
      </c>
      <c r="L1549">
        <v>4450.08</v>
      </c>
      <c r="M1549" t="s">
        <v>5</v>
      </c>
      <c r="N1549">
        <v>10.112173742032001</v>
      </c>
      <c r="O1549" t="s">
        <v>6</v>
      </c>
      <c r="P1549">
        <v>45000</v>
      </c>
      <c r="Q1549" t="s">
        <v>7</v>
      </c>
      <c r="R1549">
        <v>45000</v>
      </c>
      <c r="S1549" t="s">
        <v>21</v>
      </c>
      <c r="T1549" t="s">
        <v>13092</v>
      </c>
      <c r="U1549" t="s">
        <v>13093</v>
      </c>
      <c r="V1549" t="s">
        <v>13094</v>
      </c>
      <c r="W1549">
        <v>0.15806600000000001</v>
      </c>
    </row>
    <row r="1550" spans="5:23">
      <c r="E1550" t="s">
        <v>22</v>
      </c>
      <c r="F1550">
        <v>142461</v>
      </c>
      <c r="G1550" t="s">
        <v>1</v>
      </c>
      <c r="H1550" t="s">
        <v>23</v>
      </c>
      <c r="I1550" t="s">
        <v>3</v>
      </c>
      <c r="J1550">
        <v>0.40235700000000002</v>
      </c>
      <c r="K1550" t="s">
        <v>4</v>
      </c>
      <c r="L1550">
        <v>4335.93</v>
      </c>
      <c r="M1550" t="s">
        <v>5</v>
      </c>
      <c r="N1550">
        <v>10.378384462933001</v>
      </c>
      <c r="O1550" t="s">
        <v>6</v>
      </c>
      <c r="P1550">
        <v>45000</v>
      </c>
      <c r="Q1550" t="s">
        <v>7</v>
      </c>
      <c r="R1550">
        <v>45000</v>
      </c>
      <c r="S1550" t="s">
        <v>24</v>
      </c>
      <c r="T1550" t="s">
        <v>13095</v>
      </c>
      <c r="U1550" t="s">
        <v>13096</v>
      </c>
      <c r="V1550" t="s">
        <v>13097</v>
      </c>
      <c r="W1550">
        <v>0.19784299999999999</v>
      </c>
    </row>
    <row r="1551" spans="5:23">
      <c r="E1551" t="s">
        <v>25</v>
      </c>
      <c r="F1551">
        <v>142461</v>
      </c>
      <c r="G1551" t="s">
        <v>1</v>
      </c>
      <c r="H1551" t="s">
        <v>23</v>
      </c>
      <c r="I1551" t="s">
        <v>3</v>
      </c>
      <c r="J1551">
        <v>0.40235700000000002</v>
      </c>
      <c r="K1551" t="s">
        <v>4</v>
      </c>
      <c r="L1551">
        <v>4335.93</v>
      </c>
      <c r="M1551" t="s">
        <v>5</v>
      </c>
      <c r="N1551">
        <v>10.378384462933001</v>
      </c>
      <c r="O1551" t="s">
        <v>6</v>
      </c>
      <c r="P1551">
        <v>45000</v>
      </c>
      <c r="Q1551" t="s">
        <v>7</v>
      </c>
      <c r="R1551">
        <v>45000</v>
      </c>
      <c r="S1551" t="s">
        <v>26</v>
      </c>
      <c r="T1551" t="s">
        <v>13095</v>
      </c>
      <c r="U1551" t="s">
        <v>13096</v>
      </c>
      <c r="V1551" t="s">
        <v>13097</v>
      </c>
      <c r="W1551">
        <v>0.19784299999999999</v>
      </c>
    </row>
    <row r="1552" spans="5:23">
      <c r="E1552" t="s">
        <v>25</v>
      </c>
      <c r="F1552">
        <v>129551</v>
      </c>
      <c r="G1552" t="s">
        <v>1</v>
      </c>
      <c r="H1552" t="s">
        <v>27</v>
      </c>
      <c r="I1552" t="s">
        <v>3</v>
      </c>
      <c r="J1552">
        <v>0.41807499999999997</v>
      </c>
      <c r="K1552" t="s">
        <v>4</v>
      </c>
      <c r="L1552">
        <v>4416.2299999999996</v>
      </c>
      <c r="M1552" t="s">
        <v>5</v>
      </c>
      <c r="N1552">
        <v>10.18969503256</v>
      </c>
      <c r="O1552" t="s">
        <v>6</v>
      </c>
      <c r="P1552">
        <v>45000</v>
      </c>
      <c r="Q1552" t="s">
        <v>7</v>
      </c>
      <c r="R1552">
        <v>45000</v>
      </c>
      <c r="S1552" t="s">
        <v>28</v>
      </c>
      <c r="T1552" t="s">
        <v>13098</v>
      </c>
      <c r="U1552" t="s">
        <v>13099</v>
      </c>
      <c r="V1552" t="s">
        <v>13100</v>
      </c>
      <c r="W1552">
        <v>0.19730900000000001</v>
      </c>
    </row>
    <row r="1553" spans="5:23">
      <c r="E1553" t="s">
        <v>29</v>
      </c>
      <c r="F1553">
        <v>129551</v>
      </c>
      <c r="G1553" t="s">
        <v>1</v>
      </c>
      <c r="H1553" t="s">
        <v>27</v>
      </c>
      <c r="I1553" t="s">
        <v>3</v>
      </c>
      <c r="J1553">
        <v>0.41807499999999997</v>
      </c>
      <c r="K1553" t="s">
        <v>4</v>
      </c>
      <c r="L1553">
        <v>4416.2299999999996</v>
      </c>
      <c r="M1553" t="s">
        <v>5</v>
      </c>
      <c r="N1553">
        <v>10.18969503256</v>
      </c>
      <c r="O1553" t="s">
        <v>6</v>
      </c>
      <c r="P1553">
        <v>45000</v>
      </c>
      <c r="Q1553" t="s">
        <v>7</v>
      </c>
      <c r="R1553">
        <v>45000</v>
      </c>
      <c r="S1553" t="s">
        <v>28</v>
      </c>
      <c r="T1553" t="s">
        <v>13098</v>
      </c>
      <c r="U1553" t="s">
        <v>13099</v>
      </c>
      <c r="V1553" t="s">
        <v>13100</v>
      </c>
      <c r="W1553">
        <v>0.19730900000000001</v>
      </c>
    </row>
    <row r="1554" spans="5:23">
      <c r="E1554" t="s">
        <v>29</v>
      </c>
      <c r="F1554">
        <v>197141</v>
      </c>
      <c r="G1554" t="s">
        <v>1</v>
      </c>
      <c r="H1554" t="s">
        <v>30</v>
      </c>
      <c r="I1554" t="s">
        <v>3</v>
      </c>
      <c r="J1554">
        <v>0.34518300000000002</v>
      </c>
      <c r="K1554" t="s">
        <v>4</v>
      </c>
      <c r="L1554">
        <v>4257.2</v>
      </c>
      <c r="M1554" t="s">
        <v>5</v>
      </c>
      <c r="N1554">
        <v>10.570329596783001</v>
      </c>
      <c r="O1554" t="s">
        <v>6</v>
      </c>
      <c r="P1554">
        <v>45000</v>
      </c>
      <c r="Q1554" t="s">
        <v>7</v>
      </c>
      <c r="R1554">
        <v>45000</v>
      </c>
      <c r="S1554" t="s">
        <v>31</v>
      </c>
      <c r="T1554" t="s">
        <v>13101</v>
      </c>
      <c r="U1554" t="s">
        <v>13102</v>
      </c>
      <c r="V1554" t="s">
        <v>13103</v>
      </c>
      <c r="W1554">
        <v>0.22437399999999999</v>
      </c>
    </row>
    <row r="1555" spans="5:23">
      <c r="E1555" t="s">
        <v>32</v>
      </c>
      <c r="F1555">
        <v>197141</v>
      </c>
      <c r="G1555" t="s">
        <v>1</v>
      </c>
      <c r="H1555" t="s">
        <v>30</v>
      </c>
      <c r="I1555" t="s">
        <v>3</v>
      </c>
      <c r="J1555">
        <v>0.34518300000000002</v>
      </c>
      <c r="K1555" t="s">
        <v>4</v>
      </c>
      <c r="L1555">
        <v>4257.2</v>
      </c>
      <c r="M1555" t="s">
        <v>5</v>
      </c>
      <c r="N1555">
        <v>10.570329596783001</v>
      </c>
      <c r="O1555" t="s">
        <v>6</v>
      </c>
      <c r="P1555">
        <v>45000</v>
      </c>
      <c r="Q1555" t="s">
        <v>7</v>
      </c>
      <c r="R1555">
        <v>45000</v>
      </c>
      <c r="S1555" t="s">
        <v>33</v>
      </c>
      <c r="T1555" t="s">
        <v>13101</v>
      </c>
      <c r="U1555" t="s">
        <v>13102</v>
      </c>
      <c r="V1555" t="s">
        <v>13103</v>
      </c>
      <c r="W1555">
        <v>0.22437399999999999</v>
      </c>
    </row>
    <row r="1556" spans="5:23">
      <c r="E1556" t="s">
        <v>32</v>
      </c>
      <c r="F1556">
        <v>196492</v>
      </c>
      <c r="G1556" t="s">
        <v>1</v>
      </c>
      <c r="H1556" t="s">
        <v>17</v>
      </c>
      <c r="I1556" t="s">
        <v>3</v>
      </c>
      <c r="J1556">
        <v>0.34103499999999998</v>
      </c>
      <c r="K1556" t="s">
        <v>4</v>
      </c>
      <c r="L1556">
        <v>4375.78</v>
      </c>
      <c r="M1556" t="s">
        <v>5</v>
      </c>
      <c r="N1556">
        <v>10.283873061745</v>
      </c>
      <c r="O1556" t="s">
        <v>6</v>
      </c>
      <c r="P1556">
        <v>45000</v>
      </c>
      <c r="Q1556" t="s">
        <v>7</v>
      </c>
      <c r="R1556">
        <v>45000</v>
      </c>
      <c r="S1556" t="s">
        <v>34</v>
      </c>
      <c r="T1556" t="s">
        <v>13104</v>
      </c>
      <c r="U1556" t="s">
        <v>13105</v>
      </c>
      <c r="V1556" t="s">
        <v>13106</v>
      </c>
      <c r="W1556">
        <v>0.214976</v>
      </c>
    </row>
    <row r="1557" spans="5:23">
      <c r="E1557" t="s">
        <v>35</v>
      </c>
      <c r="F1557">
        <v>196492</v>
      </c>
      <c r="G1557" t="s">
        <v>1</v>
      </c>
      <c r="H1557" t="s">
        <v>17</v>
      </c>
      <c r="I1557" t="s">
        <v>3</v>
      </c>
      <c r="J1557">
        <v>0.34103499999999998</v>
      </c>
      <c r="K1557" t="s">
        <v>4</v>
      </c>
      <c r="L1557">
        <v>4375.78</v>
      </c>
      <c r="M1557" t="s">
        <v>5</v>
      </c>
      <c r="N1557">
        <v>10.283873061745</v>
      </c>
      <c r="O1557" t="s">
        <v>6</v>
      </c>
      <c r="P1557">
        <v>45000</v>
      </c>
      <c r="Q1557" t="s">
        <v>7</v>
      </c>
      <c r="R1557">
        <v>45000</v>
      </c>
      <c r="S1557" t="s">
        <v>34</v>
      </c>
      <c r="T1557" t="s">
        <v>13104</v>
      </c>
      <c r="U1557" t="s">
        <v>13105</v>
      </c>
      <c r="V1557" t="s">
        <v>13106</v>
      </c>
      <c r="W1557">
        <v>0.214976</v>
      </c>
    </row>
    <row r="1558" spans="5:23">
      <c r="E1558" t="s">
        <v>35</v>
      </c>
      <c r="F1558">
        <v>258829</v>
      </c>
      <c r="G1558" t="s">
        <v>1</v>
      </c>
      <c r="H1558" t="s">
        <v>36</v>
      </c>
      <c r="I1558" t="s">
        <v>3</v>
      </c>
      <c r="J1558">
        <v>0.30459900000000001</v>
      </c>
      <c r="K1558" t="s">
        <v>4</v>
      </c>
      <c r="L1558">
        <v>4164.2</v>
      </c>
      <c r="M1558" t="s">
        <v>5</v>
      </c>
      <c r="N1558">
        <v>10.806399600727</v>
      </c>
      <c r="O1558" t="s">
        <v>6</v>
      </c>
      <c r="P1558">
        <v>45000</v>
      </c>
      <c r="Q1558" t="s">
        <v>7</v>
      </c>
      <c r="R1558">
        <v>45000</v>
      </c>
      <c r="S1558" t="s">
        <v>37</v>
      </c>
      <c r="T1558" t="s">
        <v>13107</v>
      </c>
      <c r="U1558" t="s">
        <v>13108</v>
      </c>
      <c r="V1558" t="s">
        <v>13109</v>
      </c>
      <c r="W1558">
        <v>0.22648099999999999</v>
      </c>
    </row>
    <row r="1559" spans="5:23">
      <c r="E1559" t="s">
        <v>38</v>
      </c>
      <c r="F1559">
        <v>258829</v>
      </c>
      <c r="G1559" t="s">
        <v>1</v>
      </c>
      <c r="H1559" t="s">
        <v>36</v>
      </c>
      <c r="I1559" t="s">
        <v>3</v>
      </c>
      <c r="J1559">
        <v>0.30459900000000001</v>
      </c>
      <c r="K1559" t="s">
        <v>4</v>
      </c>
      <c r="L1559">
        <v>4164.2</v>
      </c>
      <c r="M1559" t="s">
        <v>5</v>
      </c>
      <c r="N1559">
        <v>10.806399600727</v>
      </c>
      <c r="O1559" t="s">
        <v>6</v>
      </c>
      <c r="P1559">
        <v>45000</v>
      </c>
      <c r="Q1559" t="s">
        <v>7</v>
      </c>
      <c r="R1559">
        <v>45000</v>
      </c>
      <c r="S1559" t="s">
        <v>39</v>
      </c>
      <c r="T1559" t="s">
        <v>13107</v>
      </c>
      <c r="U1559" t="s">
        <v>13108</v>
      </c>
      <c r="V1559" t="s">
        <v>13109</v>
      </c>
      <c r="W1559">
        <v>0.22648099999999999</v>
      </c>
    </row>
    <row r="1560" spans="5:23">
      <c r="E1560" t="s">
        <v>38</v>
      </c>
      <c r="F1560">
        <v>240313</v>
      </c>
      <c r="G1560" t="s">
        <v>1</v>
      </c>
      <c r="H1560" t="s">
        <v>40</v>
      </c>
      <c r="I1560" t="s">
        <v>3</v>
      </c>
      <c r="J1560">
        <v>0.31018899999999999</v>
      </c>
      <c r="K1560" t="s">
        <v>4</v>
      </c>
      <c r="L1560">
        <v>4324.8500000000004</v>
      </c>
      <c r="M1560" t="s">
        <v>5</v>
      </c>
      <c r="N1560">
        <v>10.404987080325</v>
      </c>
      <c r="O1560" t="s">
        <v>6</v>
      </c>
      <c r="P1560">
        <v>45000</v>
      </c>
      <c r="Q1560" t="s">
        <v>7</v>
      </c>
      <c r="R1560">
        <v>45000</v>
      </c>
      <c r="S1560" t="s">
        <v>41</v>
      </c>
      <c r="T1560" t="s">
        <v>13110</v>
      </c>
      <c r="U1560" t="s">
        <v>13111</v>
      </c>
      <c r="V1560" t="s">
        <v>13112</v>
      </c>
      <c r="W1560">
        <v>0.224298</v>
      </c>
    </row>
    <row r="1561" spans="5:23">
      <c r="E1561" t="s">
        <v>42</v>
      </c>
      <c r="F1561">
        <v>240313</v>
      </c>
      <c r="G1561" t="s">
        <v>1</v>
      </c>
      <c r="H1561" t="s">
        <v>40</v>
      </c>
      <c r="I1561" t="s">
        <v>3</v>
      </c>
      <c r="J1561">
        <v>0.31018899999999999</v>
      </c>
      <c r="K1561" t="s">
        <v>4</v>
      </c>
      <c r="L1561">
        <v>4324.8500000000004</v>
      </c>
      <c r="M1561" t="s">
        <v>5</v>
      </c>
      <c r="N1561">
        <v>10.404987080325</v>
      </c>
      <c r="O1561" t="s">
        <v>6</v>
      </c>
      <c r="P1561">
        <v>45000</v>
      </c>
      <c r="Q1561" t="s">
        <v>7</v>
      </c>
      <c r="R1561">
        <v>45000</v>
      </c>
      <c r="S1561" t="s">
        <v>41</v>
      </c>
      <c r="T1561" t="s">
        <v>13110</v>
      </c>
      <c r="U1561" t="s">
        <v>13111</v>
      </c>
      <c r="V1561" t="s">
        <v>13112</v>
      </c>
      <c r="W1561">
        <v>0.224298</v>
      </c>
    </row>
    <row r="1562" spans="5:23">
      <c r="E1562" t="s">
        <v>42</v>
      </c>
      <c r="F1562">
        <v>32160.1</v>
      </c>
      <c r="G1562" t="s">
        <v>1</v>
      </c>
      <c r="H1562" t="s">
        <v>14</v>
      </c>
      <c r="I1562" t="s">
        <v>3</v>
      </c>
      <c r="J1562">
        <v>0.83318400000000004</v>
      </c>
      <c r="K1562" t="s">
        <v>4</v>
      </c>
      <c r="L1562">
        <v>4479.2</v>
      </c>
      <c r="M1562" t="s">
        <v>5</v>
      </c>
      <c r="N1562">
        <v>10.046432709048</v>
      </c>
      <c r="O1562" t="s">
        <v>6</v>
      </c>
      <c r="P1562">
        <v>45000</v>
      </c>
      <c r="Q1562" t="s">
        <v>7</v>
      </c>
      <c r="R1562">
        <v>45000</v>
      </c>
      <c r="S1562" t="s">
        <v>43</v>
      </c>
      <c r="T1562" t="s">
        <v>13113</v>
      </c>
      <c r="U1562" t="s">
        <v>13114</v>
      </c>
      <c r="V1562" t="s">
        <v>13115</v>
      </c>
      <c r="W1562">
        <v>5.3007800000000001E-2</v>
      </c>
    </row>
    <row r="1563" spans="5:23">
      <c r="E1563" t="s">
        <v>44</v>
      </c>
      <c r="F1563">
        <v>32160.1</v>
      </c>
      <c r="G1563" t="s">
        <v>1</v>
      </c>
      <c r="H1563" t="s">
        <v>14</v>
      </c>
      <c r="I1563" t="s">
        <v>3</v>
      </c>
      <c r="J1563">
        <v>0.83318400000000004</v>
      </c>
      <c r="K1563" t="s">
        <v>4</v>
      </c>
      <c r="L1563">
        <v>4479.2</v>
      </c>
      <c r="M1563" t="s">
        <v>5</v>
      </c>
      <c r="N1563">
        <v>10.046432709048</v>
      </c>
      <c r="O1563" t="s">
        <v>6</v>
      </c>
      <c r="P1563">
        <v>45000</v>
      </c>
      <c r="Q1563" t="s">
        <v>7</v>
      </c>
      <c r="R1563">
        <v>45000</v>
      </c>
      <c r="S1563" t="s">
        <v>45</v>
      </c>
      <c r="T1563" t="s">
        <v>13113</v>
      </c>
      <c r="U1563" t="s">
        <v>13114</v>
      </c>
      <c r="V1563" t="s">
        <v>13115</v>
      </c>
      <c r="W1563">
        <v>5.3007800000000001E-2</v>
      </c>
    </row>
    <row r="1564" spans="5:23">
      <c r="E1564" t="s">
        <v>44</v>
      </c>
      <c r="F1564">
        <v>32242.6</v>
      </c>
      <c r="G1564" t="s">
        <v>1</v>
      </c>
      <c r="H1564" t="s">
        <v>10</v>
      </c>
      <c r="I1564" t="s">
        <v>3</v>
      </c>
      <c r="J1564">
        <v>0.83116400000000001</v>
      </c>
      <c r="K1564" t="s">
        <v>4</v>
      </c>
      <c r="L1564">
        <v>4489.49</v>
      </c>
      <c r="M1564" t="s">
        <v>5</v>
      </c>
      <c r="N1564">
        <v>10.02341027282</v>
      </c>
      <c r="O1564" t="s">
        <v>6</v>
      </c>
      <c r="P1564">
        <v>45000</v>
      </c>
      <c r="Q1564" t="s">
        <v>7</v>
      </c>
      <c r="R1564">
        <v>45000</v>
      </c>
      <c r="S1564" t="s">
        <v>11</v>
      </c>
      <c r="T1564" t="s">
        <v>13083</v>
      </c>
      <c r="U1564" t="s">
        <v>13084</v>
      </c>
      <c r="V1564" t="s">
        <v>13085</v>
      </c>
      <c r="W1564">
        <v>6.07498E-2</v>
      </c>
    </row>
    <row r="1565" spans="5:23">
      <c r="E1565" t="s">
        <v>0</v>
      </c>
      <c r="F1565">
        <v>46073.4</v>
      </c>
      <c r="G1565" t="s">
        <v>1</v>
      </c>
      <c r="H1565" t="s">
        <v>2</v>
      </c>
      <c r="I1565" t="s">
        <v>3</v>
      </c>
      <c r="J1565">
        <v>0.69792699999999996</v>
      </c>
      <c r="K1565" t="s">
        <v>4</v>
      </c>
      <c r="L1565">
        <v>4455.84</v>
      </c>
      <c r="M1565" t="s">
        <v>5</v>
      </c>
      <c r="N1565">
        <v>10.099108662273</v>
      </c>
      <c r="O1565" t="s">
        <v>6</v>
      </c>
      <c r="P1565">
        <v>45000</v>
      </c>
      <c r="Q1565" t="s">
        <v>7</v>
      </c>
      <c r="R1565">
        <v>45000</v>
      </c>
      <c r="S1565" t="s">
        <v>8</v>
      </c>
      <c r="T1565" t="s">
        <v>13116</v>
      </c>
      <c r="U1565" t="s">
        <v>13117</v>
      </c>
      <c r="V1565" t="s">
        <v>13118</v>
      </c>
      <c r="W1565">
        <v>9.8710599999999996E-2</v>
      </c>
    </row>
    <row r="1566" spans="5:23">
      <c r="E1566" t="s">
        <v>9</v>
      </c>
      <c r="F1566">
        <v>32345.599999999999</v>
      </c>
      <c r="G1566" t="s">
        <v>1</v>
      </c>
      <c r="H1566" t="s">
        <v>10</v>
      </c>
      <c r="I1566" t="s">
        <v>3</v>
      </c>
      <c r="J1566">
        <v>0.82983600000000002</v>
      </c>
      <c r="K1566" t="s">
        <v>4</v>
      </c>
      <c r="L1566">
        <v>4489.5200000000004</v>
      </c>
      <c r="M1566" t="s">
        <v>5</v>
      </c>
      <c r="N1566">
        <v>10.023336925172</v>
      </c>
      <c r="O1566" t="s">
        <v>6</v>
      </c>
      <c r="P1566">
        <v>45000</v>
      </c>
      <c r="Q1566" t="s">
        <v>7</v>
      </c>
      <c r="R1566">
        <v>45000</v>
      </c>
      <c r="S1566" t="s">
        <v>11</v>
      </c>
      <c r="T1566" t="s">
        <v>13119</v>
      </c>
      <c r="U1566" t="s">
        <v>13120</v>
      </c>
      <c r="V1566" t="s">
        <v>13121</v>
      </c>
      <c r="W1566">
        <v>5.7501700000000003E-2</v>
      </c>
    </row>
    <row r="1567" spans="5:23">
      <c r="E1567" t="s">
        <v>12</v>
      </c>
      <c r="F1567">
        <v>46073.4</v>
      </c>
      <c r="G1567" t="s">
        <v>1</v>
      </c>
      <c r="H1567" t="s">
        <v>2</v>
      </c>
      <c r="I1567" t="s">
        <v>3</v>
      </c>
      <c r="J1567">
        <v>0.69792699999999996</v>
      </c>
      <c r="K1567" t="s">
        <v>4</v>
      </c>
      <c r="L1567">
        <v>4455.84</v>
      </c>
      <c r="M1567" t="s">
        <v>5</v>
      </c>
      <c r="N1567">
        <v>10.099108662273</v>
      </c>
      <c r="O1567" t="s">
        <v>6</v>
      </c>
      <c r="P1567">
        <v>45000</v>
      </c>
      <c r="Q1567" t="s">
        <v>7</v>
      </c>
      <c r="R1567">
        <v>45000</v>
      </c>
      <c r="S1567" t="s">
        <v>13</v>
      </c>
      <c r="T1567" t="s">
        <v>13116</v>
      </c>
      <c r="U1567" t="s">
        <v>13117</v>
      </c>
      <c r="V1567" t="s">
        <v>13118</v>
      </c>
      <c r="W1567">
        <v>9.8710599999999996E-2</v>
      </c>
    </row>
    <row r="1568" spans="5:23">
      <c r="E1568" t="s">
        <v>12</v>
      </c>
      <c r="F1568">
        <v>46312.7</v>
      </c>
      <c r="G1568" t="s">
        <v>1</v>
      </c>
      <c r="H1568" t="s">
        <v>14</v>
      </c>
      <c r="I1568" t="s">
        <v>3</v>
      </c>
      <c r="J1568">
        <v>0.69441900000000001</v>
      </c>
      <c r="K1568" t="s">
        <v>4</v>
      </c>
      <c r="L1568">
        <v>4477.72</v>
      </c>
      <c r="M1568" t="s">
        <v>5</v>
      </c>
      <c r="N1568">
        <v>10.049751169424001</v>
      </c>
      <c r="O1568" t="s">
        <v>6</v>
      </c>
      <c r="P1568">
        <v>45000</v>
      </c>
      <c r="Q1568" t="s">
        <v>7</v>
      </c>
      <c r="R1568">
        <v>45000</v>
      </c>
      <c r="S1568" t="s">
        <v>15</v>
      </c>
      <c r="T1568" t="s">
        <v>13122</v>
      </c>
      <c r="U1568" t="s">
        <v>13123</v>
      </c>
      <c r="V1568" t="s">
        <v>13124</v>
      </c>
      <c r="W1568">
        <v>0.104726</v>
      </c>
    </row>
    <row r="1569" spans="5:23">
      <c r="E1569" t="s">
        <v>16</v>
      </c>
      <c r="F1569">
        <v>46312.7</v>
      </c>
      <c r="G1569" t="s">
        <v>1</v>
      </c>
      <c r="H1569" t="s">
        <v>14</v>
      </c>
      <c r="I1569" t="s">
        <v>3</v>
      </c>
      <c r="J1569">
        <v>0.69441900000000001</v>
      </c>
      <c r="K1569" t="s">
        <v>4</v>
      </c>
      <c r="L1569">
        <v>4477.72</v>
      </c>
      <c r="M1569" t="s">
        <v>5</v>
      </c>
      <c r="N1569">
        <v>10.049751169424001</v>
      </c>
      <c r="O1569" t="s">
        <v>6</v>
      </c>
      <c r="P1569">
        <v>45000</v>
      </c>
      <c r="Q1569" t="s">
        <v>7</v>
      </c>
      <c r="R1569">
        <v>45000</v>
      </c>
      <c r="S1569" t="s">
        <v>15</v>
      </c>
      <c r="T1569" t="s">
        <v>13122</v>
      </c>
      <c r="U1569" t="s">
        <v>13123</v>
      </c>
      <c r="V1569" t="s">
        <v>13124</v>
      </c>
      <c r="W1569">
        <v>0.104726</v>
      </c>
    </row>
    <row r="1570" spans="5:23">
      <c r="E1570" t="s">
        <v>16</v>
      </c>
      <c r="F1570">
        <v>88048.4</v>
      </c>
      <c r="G1570" t="s">
        <v>1</v>
      </c>
      <c r="H1570" t="s">
        <v>17</v>
      </c>
      <c r="I1570" t="s">
        <v>3</v>
      </c>
      <c r="J1570">
        <v>0.50796300000000005</v>
      </c>
      <c r="K1570" t="s">
        <v>4</v>
      </c>
      <c r="L1570">
        <v>4401.6400000000003</v>
      </c>
      <c r="M1570" t="s">
        <v>5</v>
      </c>
      <c r="N1570">
        <v>10.223453736445</v>
      </c>
      <c r="O1570" t="s">
        <v>6</v>
      </c>
      <c r="P1570">
        <v>45000</v>
      </c>
      <c r="Q1570" t="s">
        <v>7</v>
      </c>
      <c r="R1570">
        <v>45000</v>
      </c>
      <c r="S1570" t="s">
        <v>18</v>
      </c>
      <c r="T1570" t="s">
        <v>13125</v>
      </c>
      <c r="U1570" t="s">
        <v>13126</v>
      </c>
      <c r="V1570" t="s">
        <v>13127</v>
      </c>
      <c r="W1570">
        <v>0.164159</v>
      </c>
    </row>
    <row r="1571" spans="5:23">
      <c r="E1571" t="s">
        <v>19</v>
      </c>
      <c r="F1571">
        <v>88048.4</v>
      </c>
      <c r="G1571" t="s">
        <v>1</v>
      </c>
      <c r="H1571" t="s">
        <v>17</v>
      </c>
      <c r="I1571" t="s">
        <v>3</v>
      </c>
      <c r="J1571">
        <v>0.50796300000000005</v>
      </c>
      <c r="K1571" t="s">
        <v>4</v>
      </c>
      <c r="L1571">
        <v>4401.6400000000003</v>
      </c>
      <c r="M1571" t="s">
        <v>5</v>
      </c>
      <c r="N1571">
        <v>10.223453736445</v>
      </c>
      <c r="O1571" t="s">
        <v>6</v>
      </c>
      <c r="P1571">
        <v>45000</v>
      </c>
      <c r="Q1571" t="s">
        <v>7</v>
      </c>
      <c r="R1571">
        <v>45000</v>
      </c>
      <c r="S1571" t="s">
        <v>20</v>
      </c>
      <c r="T1571" t="s">
        <v>13125</v>
      </c>
      <c r="U1571" t="s">
        <v>13126</v>
      </c>
      <c r="V1571" t="s">
        <v>13127</v>
      </c>
      <c r="W1571">
        <v>0.164159</v>
      </c>
    </row>
    <row r="1572" spans="5:23">
      <c r="E1572" t="s">
        <v>19</v>
      </c>
      <c r="F1572">
        <v>83722.7</v>
      </c>
      <c r="G1572" t="s">
        <v>1</v>
      </c>
      <c r="H1572" t="s">
        <v>2</v>
      </c>
      <c r="I1572" t="s">
        <v>3</v>
      </c>
      <c r="J1572">
        <v>0.51808900000000002</v>
      </c>
      <c r="K1572" t="s">
        <v>4</v>
      </c>
      <c r="L1572">
        <v>4449.87</v>
      </c>
      <c r="M1572" t="s">
        <v>5</v>
      </c>
      <c r="N1572">
        <v>10.112661241352001</v>
      </c>
      <c r="O1572" t="s">
        <v>6</v>
      </c>
      <c r="P1572">
        <v>45000</v>
      </c>
      <c r="Q1572" t="s">
        <v>7</v>
      </c>
      <c r="R1572">
        <v>45000</v>
      </c>
      <c r="S1572" t="s">
        <v>21</v>
      </c>
      <c r="T1572" t="s">
        <v>13128</v>
      </c>
      <c r="U1572" t="s">
        <v>13129</v>
      </c>
      <c r="V1572" t="s">
        <v>13130</v>
      </c>
      <c r="W1572">
        <v>0.158279</v>
      </c>
    </row>
    <row r="1573" spans="5:23">
      <c r="E1573" t="s">
        <v>22</v>
      </c>
      <c r="F1573">
        <v>83722.7</v>
      </c>
      <c r="G1573" t="s">
        <v>1</v>
      </c>
      <c r="H1573" t="s">
        <v>2</v>
      </c>
      <c r="I1573" t="s">
        <v>3</v>
      </c>
      <c r="J1573">
        <v>0.51808900000000002</v>
      </c>
      <c r="K1573" t="s">
        <v>4</v>
      </c>
      <c r="L1573">
        <v>4449.87</v>
      </c>
      <c r="M1573" t="s">
        <v>5</v>
      </c>
      <c r="N1573">
        <v>10.112661241352001</v>
      </c>
      <c r="O1573" t="s">
        <v>6</v>
      </c>
      <c r="P1573">
        <v>45000</v>
      </c>
      <c r="Q1573" t="s">
        <v>7</v>
      </c>
      <c r="R1573">
        <v>45000</v>
      </c>
      <c r="S1573" t="s">
        <v>21</v>
      </c>
      <c r="T1573" t="s">
        <v>13128</v>
      </c>
      <c r="U1573" t="s">
        <v>13129</v>
      </c>
      <c r="V1573" t="s">
        <v>13130</v>
      </c>
      <c r="W1573">
        <v>0.158279</v>
      </c>
    </row>
    <row r="1574" spans="5:23">
      <c r="E1574" t="s">
        <v>22</v>
      </c>
      <c r="F1574">
        <v>132689</v>
      </c>
      <c r="G1574" t="s">
        <v>1</v>
      </c>
      <c r="H1574" t="s">
        <v>23</v>
      </c>
      <c r="I1574" t="s">
        <v>3</v>
      </c>
      <c r="J1574">
        <v>0.41695599999999999</v>
      </c>
      <c r="K1574" t="s">
        <v>4</v>
      </c>
      <c r="L1574">
        <v>4334.96</v>
      </c>
      <c r="M1574" t="s">
        <v>5</v>
      </c>
      <c r="N1574">
        <v>10.380722875685001</v>
      </c>
      <c r="O1574" t="s">
        <v>6</v>
      </c>
      <c r="P1574">
        <v>45000</v>
      </c>
      <c r="Q1574" t="s">
        <v>7</v>
      </c>
      <c r="R1574">
        <v>45000</v>
      </c>
      <c r="S1574" t="s">
        <v>24</v>
      </c>
      <c r="T1574" t="s">
        <v>13131</v>
      </c>
      <c r="U1574" t="s">
        <v>13132</v>
      </c>
      <c r="V1574" t="s">
        <v>13133</v>
      </c>
      <c r="W1574">
        <v>0.192746</v>
      </c>
    </row>
    <row r="1575" spans="5:23">
      <c r="E1575" t="s">
        <v>25</v>
      </c>
      <c r="F1575">
        <v>132689</v>
      </c>
      <c r="G1575" t="s">
        <v>1</v>
      </c>
      <c r="H1575" t="s">
        <v>23</v>
      </c>
      <c r="I1575" t="s">
        <v>3</v>
      </c>
      <c r="J1575">
        <v>0.41695599999999999</v>
      </c>
      <c r="K1575" t="s">
        <v>4</v>
      </c>
      <c r="L1575">
        <v>4334.96</v>
      </c>
      <c r="M1575" t="s">
        <v>5</v>
      </c>
      <c r="N1575">
        <v>10.380722875685001</v>
      </c>
      <c r="O1575" t="s">
        <v>6</v>
      </c>
      <c r="P1575">
        <v>45000</v>
      </c>
      <c r="Q1575" t="s">
        <v>7</v>
      </c>
      <c r="R1575">
        <v>45000</v>
      </c>
      <c r="S1575" t="s">
        <v>26</v>
      </c>
      <c r="T1575" t="s">
        <v>13131</v>
      </c>
      <c r="U1575" t="s">
        <v>13132</v>
      </c>
      <c r="V1575" t="s">
        <v>13133</v>
      </c>
      <c r="W1575">
        <v>0.192746</v>
      </c>
    </row>
    <row r="1576" spans="5:23">
      <c r="E1576" t="s">
        <v>25</v>
      </c>
      <c r="F1576">
        <v>140858</v>
      </c>
      <c r="G1576" t="s">
        <v>1</v>
      </c>
      <c r="H1576" t="s">
        <v>27</v>
      </c>
      <c r="I1576" t="s">
        <v>3</v>
      </c>
      <c r="J1576">
        <v>0.40096700000000002</v>
      </c>
      <c r="K1576" t="s">
        <v>4</v>
      </c>
      <c r="L1576">
        <v>4415.72</v>
      </c>
      <c r="M1576" t="s">
        <v>5</v>
      </c>
      <c r="N1576">
        <v>10.190864634927999</v>
      </c>
      <c r="O1576" t="s">
        <v>6</v>
      </c>
      <c r="P1576">
        <v>45000</v>
      </c>
      <c r="Q1576" t="s">
        <v>7</v>
      </c>
      <c r="R1576">
        <v>45000</v>
      </c>
      <c r="S1576" t="s">
        <v>28</v>
      </c>
      <c r="T1576" t="s">
        <v>13134</v>
      </c>
      <c r="U1576" t="s">
        <v>13135</v>
      </c>
      <c r="V1576" t="s">
        <v>13136</v>
      </c>
      <c r="W1576">
        <v>0.197739</v>
      </c>
    </row>
    <row r="1577" spans="5:23">
      <c r="E1577" t="s">
        <v>29</v>
      </c>
      <c r="F1577">
        <v>140858</v>
      </c>
      <c r="G1577" t="s">
        <v>1</v>
      </c>
      <c r="H1577" t="s">
        <v>27</v>
      </c>
      <c r="I1577" t="s">
        <v>3</v>
      </c>
      <c r="J1577">
        <v>0.40096700000000002</v>
      </c>
      <c r="K1577" t="s">
        <v>4</v>
      </c>
      <c r="L1577">
        <v>4415.72</v>
      </c>
      <c r="M1577" t="s">
        <v>5</v>
      </c>
      <c r="N1577">
        <v>10.190864634927999</v>
      </c>
      <c r="O1577" t="s">
        <v>6</v>
      </c>
      <c r="P1577">
        <v>45000</v>
      </c>
      <c r="Q1577" t="s">
        <v>7</v>
      </c>
      <c r="R1577">
        <v>45000</v>
      </c>
      <c r="S1577" t="s">
        <v>28</v>
      </c>
      <c r="T1577" t="s">
        <v>13134</v>
      </c>
      <c r="U1577" t="s">
        <v>13135</v>
      </c>
      <c r="V1577" t="s">
        <v>13136</v>
      </c>
      <c r="W1577">
        <v>0.197739</v>
      </c>
    </row>
    <row r="1578" spans="5:23">
      <c r="E1578" t="s">
        <v>29</v>
      </c>
      <c r="F1578">
        <v>210271</v>
      </c>
      <c r="G1578" t="s">
        <v>1</v>
      </c>
      <c r="H1578" t="s">
        <v>30</v>
      </c>
      <c r="I1578" t="s">
        <v>3</v>
      </c>
      <c r="J1578">
        <v>0.33424399999999999</v>
      </c>
      <c r="K1578" t="s">
        <v>4</v>
      </c>
      <c r="L1578">
        <v>4256.8900000000003</v>
      </c>
      <c r="M1578" t="s">
        <v>5</v>
      </c>
      <c r="N1578">
        <v>10.571109001699</v>
      </c>
      <c r="O1578" t="s">
        <v>6</v>
      </c>
      <c r="P1578">
        <v>45000</v>
      </c>
      <c r="Q1578" t="s">
        <v>7</v>
      </c>
      <c r="R1578">
        <v>45000</v>
      </c>
      <c r="S1578" t="s">
        <v>31</v>
      </c>
      <c r="T1578" t="s">
        <v>13137</v>
      </c>
      <c r="U1578" t="s">
        <v>13138</v>
      </c>
      <c r="V1578" t="s">
        <v>13139</v>
      </c>
      <c r="W1578">
        <v>0.22691500000000001</v>
      </c>
    </row>
    <row r="1579" spans="5:23">
      <c r="E1579" t="s">
        <v>32</v>
      </c>
      <c r="F1579">
        <v>210271</v>
      </c>
      <c r="G1579" t="s">
        <v>1</v>
      </c>
      <c r="H1579" t="s">
        <v>30</v>
      </c>
      <c r="I1579" t="s">
        <v>3</v>
      </c>
      <c r="J1579">
        <v>0.33424399999999999</v>
      </c>
      <c r="K1579" t="s">
        <v>4</v>
      </c>
      <c r="L1579">
        <v>4256.8900000000003</v>
      </c>
      <c r="M1579" t="s">
        <v>5</v>
      </c>
      <c r="N1579">
        <v>10.571109001699</v>
      </c>
      <c r="O1579" t="s">
        <v>6</v>
      </c>
      <c r="P1579">
        <v>45000</v>
      </c>
      <c r="Q1579" t="s">
        <v>7</v>
      </c>
      <c r="R1579">
        <v>45000</v>
      </c>
      <c r="S1579" t="s">
        <v>33</v>
      </c>
      <c r="T1579" t="s">
        <v>13137</v>
      </c>
      <c r="U1579" t="s">
        <v>13138</v>
      </c>
      <c r="V1579" t="s">
        <v>13139</v>
      </c>
      <c r="W1579">
        <v>0.22691500000000001</v>
      </c>
    </row>
    <row r="1580" spans="5:23">
      <c r="E1580" t="s">
        <v>32</v>
      </c>
      <c r="F1580">
        <v>192945</v>
      </c>
      <c r="G1580" t="s">
        <v>1</v>
      </c>
      <c r="H1580" t="s">
        <v>17</v>
      </c>
      <c r="I1580" t="s">
        <v>3</v>
      </c>
      <c r="J1580">
        <v>0.34418900000000002</v>
      </c>
      <c r="K1580" t="s">
        <v>4</v>
      </c>
      <c r="L1580">
        <v>4374.95</v>
      </c>
      <c r="M1580" t="s">
        <v>5</v>
      </c>
      <c r="N1580">
        <v>10.285822069045</v>
      </c>
      <c r="O1580" t="s">
        <v>6</v>
      </c>
      <c r="P1580">
        <v>45000</v>
      </c>
      <c r="Q1580" t="s">
        <v>7</v>
      </c>
      <c r="R1580">
        <v>45000</v>
      </c>
      <c r="S1580" t="s">
        <v>34</v>
      </c>
      <c r="T1580" t="s">
        <v>13140</v>
      </c>
      <c r="U1580" t="s">
        <v>13141</v>
      </c>
      <c r="V1580" t="s">
        <v>13142</v>
      </c>
      <c r="W1580">
        <v>0.21606</v>
      </c>
    </row>
    <row r="1581" spans="5:23">
      <c r="E1581" t="s">
        <v>35</v>
      </c>
      <c r="F1581">
        <v>192945</v>
      </c>
      <c r="G1581" t="s">
        <v>1</v>
      </c>
      <c r="H1581" t="s">
        <v>17</v>
      </c>
      <c r="I1581" t="s">
        <v>3</v>
      </c>
      <c r="J1581">
        <v>0.34418900000000002</v>
      </c>
      <c r="K1581" t="s">
        <v>4</v>
      </c>
      <c r="L1581">
        <v>4374.95</v>
      </c>
      <c r="M1581" t="s">
        <v>5</v>
      </c>
      <c r="N1581">
        <v>10.285822069045</v>
      </c>
      <c r="O1581" t="s">
        <v>6</v>
      </c>
      <c r="P1581">
        <v>45000</v>
      </c>
      <c r="Q1581" t="s">
        <v>7</v>
      </c>
      <c r="R1581">
        <v>45000</v>
      </c>
      <c r="S1581" t="s">
        <v>34</v>
      </c>
      <c r="T1581" t="s">
        <v>13140</v>
      </c>
      <c r="U1581" t="s">
        <v>13141</v>
      </c>
      <c r="V1581" t="s">
        <v>13142</v>
      </c>
      <c r="W1581">
        <v>0.21606</v>
      </c>
    </row>
    <row r="1582" spans="5:23">
      <c r="E1582" t="s">
        <v>35</v>
      </c>
      <c r="F1582">
        <v>260517</v>
      </c>
      <c r="G1582" t="s">
        <v>1</v>
      </c>
      <c r="H1582" t="s">
        <v>36</v>
      </c>
      <c r="I1582" t="s">
        <v>3</v>
      </c>
      <c r="J1582">
        <v>0.30357600000000001</v>
      </c>
      <c r="K1582" t="s">
        <v>4</v>
      </c>
      <c r="L1582">
        <v>4165.1400000000003</v>
      </c>
      <c r="M1582" t="s">
        <v>5</v>
      </c>
      <c r="N1582">
        <v>10.803964084112</v>
      </c>
      <c r="O1582" t="s">
        <v>6</v>
      </c>
      <c r="P1582">
        <v>45000</v>
      </c>
      <c r="Q1582" t="s">
        <v>7</v>
      </c>
      <c r="R1582">
        <v>45000</v>
      </c>
      <c r="S1582" t="s">
        <v>37</v>
      </c>
      <c r="T1582" t="s">
        <v>13143</v>
      </c>
      <c r="U1582" t="s">
        <v>13144</v>
      </c>
      <c r="V1582" t="s">
        <v>13145</v>
      </c>
      <c r="W1582">
        <v>0.23874699999999999</v>
      </c>
    </row>
    <row r="1583" spans="5:23">
      <c r="E1583" t="s">
        <v>38</v>
      </c>
      <c r="F1583">
        <v>260517</v>
      </c>
      <c r="G1583" t="s">
        <v>1</v>
      </c>
      <c r="H1583" t="s">
        <v>36</v>
      </c>
      <c r="I1583" t="s">
        <v>3</v>
      </c>
      <c r="J1583">
        <v>0.30357600000000001</v>
      </c>
      <c r="K1583" t="s">
        <v>4</v>
      </c>
      <c r="L1583">
        <v>4165.1400000000003</v>
      </c>
      <c r="M1583" t="s">
        <v>5</v>
      </c>
      <c r="N1583">
        <v>10.803964084112</v>
      </c>
      <c r="O1583" t="s">
        <v>6</v>
      </c>
      <c r="P1583">
        <v>45000</v>
      </c>
      <c r="Q1583" t="s">
        <v>7</v>
      </c>
      <c r="R1583">
        <v>45000</v>
      </c>
      <c r="S1583" t="s">
        <v>39</v>
      </c>
      <c r="T1583" t="s">
        <v>13143</v>
      </c>
      <c r="U1583" t="s">
        <v>13144</v>
      </c>
      <c r="V1583" t="s">
        <v>13145</v>
      </c>
      <c r="W1583">
        <v>0.23874699999999999</v>
      </c>
    </row>
    <row r="1584" spans="5:23">
      <c r="E1584" t="s">
        <v>38</v>
      </c>
      <c r="F1584">
        <v>249614</v>
      </c>
      <c r="G1584" t="s">
        <v>1</v>
      </c>
      <c r="H1584" t="s">
        <v>40</v>
      </c>
      <c r="I1584" t="s">
        <v>3</v>
      </c>
      <c r="J1584">
        <v>0.30432199999999998</v>
      </c>
      <c r="K1584" t="s">
        <v>4</v>
      </c>
      <c r="L1584">
        <v>4325.76</v>
      </c>
      <c r="M1584" t="s">
        <v>5</v>
      </c>
      <c r="N1584">
        <v>10.402794669866999</v>
      </c>
      <c r="O1584" t="s">
        <v>6</v>
      </c>
      <c r="P1584">
        <v>45000</v>
      </c>
      <c r="Q1584" t="s">
        <v>7</v>
      </c>
      <c r="R1584">
        <v>45000</v>
      </c>
      <c r="S1584" t="s">
        <v>41</v>
      </c>
      <c r="T1584" t="s">
        <v>13146</v>
      </c>
      <c r="U1584" t="s">
        <v>13147</v>
      </c>
      <c r="V1584" t="s">
        <v>13148</v>
      </c>
      <c r="W1584">
        <v>0.237706</v>
      </c>
    </row>
    <row r="1585" spans="5:23">
      <c r="E1585" t="s">
        <v>42</v>
      </c>
      <c r="F1585">
        <v>249614</v>
      </c>
      <c r="G1585" t="s">
        <v>1</v>
      </c>
      <c r="H1585" t="s">
        <v>40</v>
      </c>
      <c r="I1585" t="s">
        <v>3</v>
      </c>
      <c r="J1585">
        <v>0.30432199999999998</v>
      </c>
      <c r="K1585" t="s">
        <v>4</v>
      </c>
      <c r="L1585">
        <v>4325.76</v>
      </c>
      <c r="M1585" t="s">
        <v>5</v>
      </c>
      <c r="N1585">
        <v>10.402794669866999</v>
      </c>
      <c r="O1585" t="s">
        <v>6</v>
      </c>
      <c r="P1585">
        <v>45000</v>
      </c>
      <c r="Q1585" t="s">
        <v>7</v>
      </c>
      <c r="R1585">
        <v>45000</v>
      </c>
      <c r="S1585" t="s">
        <v>41</v>
      </c>
      <c r="T1585" t="s">
        <v>13146</v>
      </c>
      <c r="U1585" t="s">
        <v>13147</v>
      </c>
      <c r="V1585" t="s">
        <v>13148</v>
      </c>
      <c r="W1585">
        <v>0.237706</v>
      </c>
    </row>
    <row r="1586" spans="5:23">
      <c r="E1586" t="s">
        <v>42</v>
      </c>
      <c r="F1586">
        <v>32708.1</v>
      </c>
      <c r="G1586" t="s">
        <v>1</v>
      </c>
      <c r="H1586" t="s">
        <v>14</v>
      </c>
      <c r="I1586" t="s">
        <v>3</v>
      </c>
      <c r="J1586">
        <v>0.82617499999999999</v>
      </c>
      <c r="K1586" t="s">
        <v>4</v>
      </c>
      <c r="L1586">
        <v>4479.2</v>
      </c>
      <c r="M1586" t="s">
        <v>5</v>
      </c>
      <c r="N1586">
        <v>10.046432709048</v>
      </c>
      <c r="O1586" t="s">
        <v>6</v>
      </c>
      <c r="P1586">
        <v>45000</v>
      </c>
      <c r="Q1586" t="s">
        <v>7</v>
      </c>
      <c r="R1586">
        <v>45000</v>
      </c>
      <c r="S1586" t="s">
        <v>43</v>
      </c>
      <c r="T1586" t="s">
        <v>13149</v>
      </c>
      <c r="U1586" t="s">
        <v>13150</v>
      </c>
      <c r="V1586" t="s">
        <v>13151</v>
      </c>
      <c r="W1586">
        <v>5.3896300000000001E-2</v>
      </c>
    </row>
    <row r="1587" spans="5:23">
      <c r="E1587" t="s">
        <v>44</v>
      </c>
      <c r="F1587">
        <v>32708.1</v>
      </c>
      <c r="G1587" t="s">
        <v>1</v>
      </c>
      <c r="H1587" t="s">
        <v>14</v>
      </c>
      <c r="I1587" t="s">
        <v>3</v>
      </c>
      <c r="J1587">
        <v>0.82617499999999999</v>
      </c>
      <c r="K1587" t="s">
        <v>4</v>
      </c>
      <c r="L1587">
        <v>4479.2</v>
      </c>
      <c r="M1587" t="s">
        <v>5</v>
      </c>
      <c r="N1587">
        <v>10.046432709048</v>
      </c>
      <c r="O1587" t="s">
        <v>6</v>
      </c>
      <c r="P1587">
        <v>45000</v>
      </c>
      <c r="Q1587" t="s">
        <v>7</v>
      </c>
      <c r="R1587">
        <v>45000</v>
      </c>
      <c r="S1587" t="s">
        <v>45</v>
      </c>
      <c r="T1587" t="s">
        <v>13149</v>
      </c>
      <c r="U1587" t="s">
        <v>13150</v>
      </c>
      <c r="V1587" t="s">
        <v>13151</v>
      </c>
      <c r="W1587">
        <v>5.3896300000000001E-2</v>
      </c>
    </row>
    <row r="1588" spans="5:23">
      <c r="E1588" t="s">
        <v>44</v>
      </c>
      <c r="F1588">
        <v>32345.599999999999</v>
      </c>
      <c r="G1588" t="s">
        <v>1</v>
      </c>
      <c r="H1588" t="s">
        <v>10</v>
      </c>
      <c r="I1588" t="s">
        <v>3</v>
      </c>
      <c r="J1588">
        <v>0.82983600000000002</v>
      </c>
      <c r="K1588" t="s">
        <v>4</v>
      </c>
      <c r="L1588">
        <v>4489.5200000000004</v>
      </c>
      <c r="M1588" t="s">
        <v>5</v>
      </c>
      <c r="N1588">
        <v>10.023336925172</v>
      </c>
      <c r="O1588" t="s">
        <v>6</v>
      </c>
      <c r="P1588">
        <v>45000</v>
      </c>
      <c r="Q1588" t="s">
        <v>7</v>
      </c>
      <c r="R1588">
        <v>45000</v>
      </c>
      <c r="S1588" t="s">
        <v>11</v>
      </c>
      <c r="T1588" t="s">
        <v>13119</v>
      </c>
      <c r="U1588" t="s">
        <v>13120</v>
      </c>
      <c r="V1588" t="s">
        <v>13121</v>
      </c>
      <c r="W1588">
        <v>5.7501700000000003E-2</v>
      </c>
    </row>
    <row r="1589" spans="5:23">
      <c r="E1589" t="s">
        <v>0</v>
      </c>
      <c r="F1589">
        <v>45812.800000000003</v>
      </c>
      <c r="G1589" t="s">
        <v>1</v>
      </c>
      <c r="H1589" t="s">
        <v>2</v>
      </c>
      <c r="I1589" t="s">
        <v>3</v>
      </c>
      <c r="J1589">
        <v>0.69989900000000005</v>
      </c>
      <c r="K1589" t="s">
        <v>4</v>
      </c>
      <c r="L1589">
        <v>4455.97</v>
      </c>
      <c r="M1589" t="s">
        <v>5</v>
      </c>
      <c r="N1589">
        <v>10.098816162678</v>
      </c>
      <c r="O1589" t="s">
        <v>6</v>
      </c>
      <c r="P1589">
        <v>45000</v>
      </c>
      <c r="Q1589" t="s">
        <v>7</v>
      </c>
      <c r="R1589">
        <v>45000</v>
      </c>
      <c r="S1589" t="s">
        <v>8</v>
      </c>
      <c r="T1589" t="s">
        <v>13152</v>
      </c>
      <c r="U1589" t="s">
        <v>13153</v>
      </c>
      <c r="V1589" t="s">
        <v>13154</v>
      </c>
      <c r="W1589">
        <v>0.10649599999999999</v>
      </c>
    </row>
    <row r="1590" spans="5:23">
      <c r="E1590" t="s">
        <v>9</v>
      </c>
      <c r="F1590">
        <v>32336</v>
      </c>
      <c r="G1590" t="s">
        <v>1</v>
      </c>
      <c r="H1590" t="s">
        <v>10</v>
      </c>
      <c r="I1590" t="s">
        <v>3</v>
      </c>
      <c r="J1590">
        <v>0.82996400000000004</v>
      </c>
      <c r="K1590" t="s">
        <v>4</v>
      </c>
      <c r="L1590">
        <v>4489.4799999999996</v>
      </c>
      <c r="M1590" t="s">
        <v>5</v>
      </c>
      <c r="N1590">
        <v>10.023434722036001</v>
      </c>
      <c r="O1590" t="s">
        <v>6</v>
      </c>
      <c r="P1590">
        <v>45000</v>
      </c>
      <c r="Q1590" t="s">
        <v>7</v>
      </c>
      <c r="R1590">
        <v>45000</v>
      </c>
      <c r="S1590" t="s">
        <v>11</v>
      </c>
      <c r="T1590" t="s">
        <v>13155</v>
      </c>
      <c r="U1590" t="s">
        <v>13156</v>
      </c>
      <c r="V1590" t="s">
        <v>13157</v>
      </c>
      <c r="W1590">
        <v>5.7721000000000001E-2</v>
      </c>
    </row>
    <row r="1591" spans="5:23">
      <c r="E1591" t="s">
        <v>12</v>
      </c>
      <c r="F1591">
        <v>45812.800000000003</v>
      </c>
      <c r="G1591" t="s">
        <v>1</v>
      </c>
      <c r="H1591" t="s">
        <v>2</v>
      </c>
      <c r="I1591" t="s">
        <v>3</v>
      </c>
      <c r="J1591">
        <v>0.69989900000000005</v>
      </c>
      <c r="K1591" t="s">
        <v>4</v>
      </c>
      <c r="L1591">
        <v>4455.97</v>
      </c>
      <c r="M1591" t="s">
        <v>5</v>
      </c>
      <c r="N1591">
        <v>10.098816162678</v>
      </c>
      <c r="O1591" t="s">
        <v>6</v>
      </c>
      <c r="P1591">
        <v>45000</v>
      </c>
      <c r="Q1591" t="s">
        <v>7</v>
      </c>
      <c r="R1591">
        <v>45000</v>
      </c>
      <c r="S1591" t="s">
        <v>13</v>
      </c>
      <c r="T1591" t="s">
        <v>13152</v>
      </c>
      <c r="U1591" t="s">
        <v>13153</v>
      </c>
      <c r="V1591" t="s">
        <v>13154</v>
      </c>
      <c r="W1591">
        <v>0.10649599999999999</v>
      </c>
    </row>
    <row r="1592" spans="5:23">
      <c r="E1592" t="s">
        <v>12</v>
      </c>
      <c r="F1592">
        <v>45314</v>
      </c>
      <c r="G1592" t="s">
        <v>1</v>
      </c>
      <c r="H1592" t="s">
        <v>14</v>
      </c>
      <c r="I1592" t="s">
        <v>3</v>
      </c>
      <c r="J1592">
        <v>0.70202299999999995</v>
      </c>
      <c r="K1592" t="s">
        <v>4</v>
      </c>
      <c r="L1592">
        <v>4477.8100000000004</v>
      </c>
      <c r="M1592" t="s">
        <v>5</v>
      </c>
      <c r="N1592">
        <v>10.049555971696</v>
      </c>
      <c r="O1592" t="s">
        <v>6</v>
      </c>
      <c r="P1592">
        <v>45000</v>
      </c>
      <c r="Q1592" t="s">
        <v>7</v>
      </c>
      <c r="R1592">
        <v>45000</v>
      </c>
      <c r="S1592" t="s">
        <v>15</v>
      </c>
      <c r="T1592" t="s">
        <v>13158</v>
      </c>
      <c r="U1592" t="s">
        <v>13159</v>
      </c>
      <c r="V1592" t="s">
        <v>13160</v>
      </c>
      <c r="W1592">
        <v>9.91649E-2</v>
      </c>
    </row>
    <row r="1593" spans="5:23">
      <c r="E1593" t="s">
        <v>16</v>
      </c>
      <c r="F1593">
        <v>45314</v>
      </c>
      <c r="G1593" t="s">
        <v>1</v>
      </c>
      <c r="H1593" t="s">
        <v>14</v>
      </c>
      <c r="I1593" t="s">
        <v>3</v>
      </c>
      <c r="J1593">
        <v>0.70202299999999995</v>
      </c>
      <c r="K1593" t="s">
        <v>4</v>
      </c>
      <c r="L1593">
        <v>4477.8100000000004</v>
      </c>
      <c r="M1593" t="s">
        <v>5</v>
      </c>
      <c r="N1593">
        <v>10.049555971696</v>
      </c>
      <c r="O1593" t="s">
        <v>6</v>
      </c>
      <c r="P1593">
        <v>45000</v>
      </c>
      <c r="Q1593" t="s">
        <v>7</v>
      </c>
      <c r="R1593">
        <v>45000</v>
      </c>
      <c r="S1593" t="s">
        <v>15</v>
      </c>
      <c r="T1593" t="s">
        <v>13158</v>
      </c>
      <c r="U1593" t="s">
        <v>13159</v>
      </c>
      <c r="V1593" t="s">
        <v>13160</v>
      </c>
      <c r="W1593">
        <v>9.91649E-2</v>
      </c>
    </row>
    <row r="1594" spans="5:23">
      <c r="E1594" t="s">
        <v>16</v>
      </c>
      <c r="F1594">
        <v>85813.3</v>
      </c>
      <c r="G1594" t="s">
        <v>1</v>
      </c>
      <c r="H1594" t="s">
        <v>17</v>
      </c>
      <c r="I1594" t="s">
        <v>3</v>
      </c>
      <c r="J1594">
        <v>0.514575</v>
      </c>
      <c r="K1594" t="s">
        <v>4</v>
      </c>
      <c r="L1594">
        <v>4400.97</v>
      </c>
      <c r="M1594" t="s">
        <v>5</v>
      </c>
      <c r="N1594">
        <v>10.225012942285</v>
      </c>
      <c r="O1594" t="s">
        <v>6</v>
      </c>
      <c r="P1594">
        <v>45000</v>
      </c>
      <c r="Q1594" t="s">
        <v>7</v>
      </c>
      <c r="R1594">
        <v>45000</v>
      </c>
      <c r="S1594" t="s">
        <v>18</v>
      </c>
      <c r="T1594" t="s">
        <v>13161</v>
      </c>
      <c r="U1594" t="s">
        <v>13162</v>
      </c>
      <c r="V1594" t="s">
        <v>13163</v>
      </c>
      <c r="W1594">
        <v>0.16336700000000001</v>
      </c>
    </row>
    <row r="1595" spans="5:23">
      <c r="E1595" t="s">
        <v>19</v>
      </c>
      <c r="F1595">
        <v>85813.3</v>
      </c>
      <c r="G1595" t="s">
        <v>1</v>
      </c>
      <c r="H1595" t="s">
        <v>17</v>
      </c>
      <c r="I1595" t="s">
        <v>3</v>
      </c>
      <c r="J1595">
        <v>0.514575</v>
      </c>
      <c r="K1595" t="s">
        <v>4</v>
      </c>
      <c r="L1595">
        <v>4400.97</v>
      </c>
      <c r="M1595" t="s">
        <v>5</v>
      </c>
      <c r="N1595">
        <v>10.225012942285</v>
      </c>
      <c r="O1595" t="s">
        <v>6</v>
      </c>
      <c r="P1595">
        <v>45000</v>
      </c>
      <c r="Q1595" t="s">
        <v>7</v>
      </c>
      <c r="R1595">
        <v>45000</v>
      </c>
      <c r="S1595" t="s">
        <v>20</v>
      </c>
      <c r="T1595" t="s">
        <v>13161</v>
      </c>
      <c r="U1595" t="s">
        <v>13162</v>
      </c>
      <c r="V1595" t="s">
        <v>13163</v>
      </c>
      <c r="W1595">
        <v>0.16336700000000001</v>
      </c>
    </row>
    <row r="1596" spans="5:23">
      <c r="E1596" t="s">
        <v>19</v>
      </c>
      <c r="F1596">
        <v>84344.7</v>
      </c>
      <c r="G1596" t="s">
        <v>1</v>
      </c>
      <c r="H1596" t="s">
        <v>2</v>
      </c>
      <c r="I1596" t="s">
        <v>3</v>
      </c>
      <c r="J1596">
        <v>0.51614599999999999</v>
      </c>
      <c r="K1596" t="s">
        <v>4</v>
      </c>
      <c r="L1596">
        <v>4450.38</v>
      </c>
      <c r="M1596" t="s">
        <v>5</v>
      </c>
      <c r="N1596">
        <v>10.111491242984</v>
      </c>
      <c r="O1596" t="s">
        <v>6</v>
      </c>
      <c r="P1596">
        <v>45000</v>
      </c>
      <c r="Q1596" t="s">
        <v>7</v>
      </c>
      <c r="R1596">
        <v>45000</v>
      </c>
      <c r="S1596" t="s">
        <v>21</v>
      </c>
      <c r="T1596" t="s">
        <v>13164</v>
      </c>
      <c r="U1596" t="s">
        <v>13165</v>
      </c>
      <c r="V1596" t="s">
        <v>13166</v>
      </c>
      <c r="W1596">
        <v>0.16750899999999999</v>
      </c>
    </row>
    <row r="1597" spans="5:23">
      <c r="E1597" t="s">
        <v>22</v>
      </c>
      <c r="F1597">
        <v>84344.7</v>
      </c>
      <c r="G1597" t="s">
        <v>1</v>
      </c>
      <c r="H1597" t="s">
        <v>2</v>
      </c>
      <c r="I1597" t="s">
        <v>3</v>
      </c>
      <c r="J1597">
        <v>0.51614599999999999</v>
      </c>
      <c r="K1597" t="s">
        <v>4</v>
      </c>
      <c r="L1597">
        <v>4450.38</v>
      </c>
      <c r="M1597" t="s">
        <v>5</v>
      </c>
      <c r="N1597">
        <v>10.111491242984</v>
      </c>
      <c r="O1597" t="s">
        <v>6</v>
      </c>
      <c r="P1597">
        <v>45000</v>
      </c>
      <c r="Q1597" t="s">
        <v>7</v>
      </c>
      <c r="R1597">
        <v>45000</v>
      </c>
      <c r="S1597" t="s">
        <v>21</v>
      </c>
      <c r="T1597" t="s">
        <v>13164</v>
      </c>
      <c r="U1597" t="s">
        <v>13165</v>
      </c>
      <c r="V1597" t="s">
        <v>13166</v>
      </c>
      <c r="W1597">
        <v>0.16750899999999999</v>
      </c>
    </row>
    <row r="1598" spans="5:23">
      <c r="E1598" t="s">
        <v>22</v>
      </c>
      <c r="F1598">
        <v>137221</v>
      </c>
      <c r="G1598" t="s">
        <v>1</v>
      </c>
      <c r="H1598" t="s">
        <v>23</v>
      </c>
      <c r="I1598" t="s">
        <v>3</v>
      </c>
      <c r="J1598">
        <v>0.40998400000000002</v>
      </c>
      <c r="K1598" t="s">
        <v>4</v>
      </c>
      <c r="L1598">
        <v>4335.57</v>
      </c>
      <c r="M1598" t="s">
        <v>5</v>
      </c>
      <c r="N1598">
        <v>10.379261367714999</v>
      </c>
      <c r="O1598" t="s">
        <v>6</v>
      </c>
      <c r="P1598">
        <v>45000</v>
      </c>
      <c r="Q1598" t="s">
        <v>7</v>
      </c>
      <c r="R1598">
        <v>45000</v>
      </c>
      <c r="S1598" t="s">
        <v>24</v>
      </c>
      <c r="T1598" t="s">
        <v>13167</v>
      </c>
      <c r="U1598" t="s">
        <v>13168</v>
      </c>
      <c r="V1598" t="s">
        <v>13169</v>
      </c>
      <c r="W1598">
        <v>0.19214100000000001</v>
      </c>
    </row>
    <row r="1599" spans="5:23">
      <c r="E1599" t="s">
        <v>25</v>
      </c>
      <c r="F1599">
        <v>137221</v>
      </c>
      <c r="G1599" t="s">
        <v>1</v>
      </c>
      <c r="H1599" t="s">
        <v>23</v>
      </c>
      <c r="I1599" t="s">
        <v>3</v>
      </c>
      <c r="J1599">
        <v>0.40998400000000002</v>
      </c>
      <c r="K1599" t="s">
        <v>4</v>
      </c>
      <c r="L1599">
        <v>4335.57</v>
      </c>
      <c r="M1599" t="s">
        <v>5</v>
      </c>
      <c r="N1599">
        <v>10.379261367714999</v>
      </c>
      <c r="O1599" t="s">
        <v>6</v>
      </c>
      <c r="P1599">
        <v>45000</v>
      </c>
      <c r="Q1599" t="s">
        <v>7</v>
      </c>
      <c r="R1599">
        <v>45000</v>
      </c>
      <c r="S1599" t="s">
        <v>26</v>
      </c>
      <c r="T1599" t="s">
        <v>13167</v>
      </c>
      <c r="U1599" t="s">
        <v>13168</v>
      </c>
      <c r="V1599" t="s">
        <v>13169</v>
      </c>
      <c r="W1599">
        <v>0.19214100000000001</v>
      </c>
    </row>
    <row r="1600" spans="5:23">
      <c r="E1600" t="s">
        <v>25</v>
      </c>
      <c r="F1600">
        <v>130685</v>
      </c>
      <c r="G1600" t="s">
        <v>1</v>
      </c>
      <c r="H1600" t="s">
        <v>27</v>
      </c>
      <c r="I1600" t="s">
        <v>3</v>
      </c>
      <c r="J1600">
        <v>0.41625899999999999</v>
      </c>
      <c r="K1600" t="s">
        <v>4</v>
      </c>
      <c r="L1600">
        <v>4416.16</v>
      </c>
      <c r="M1600" t="s">
        <v>5</v>
      </c>
      <c r="N1600">
        <v>10.189841232856001</v>
      </c>
      <c r="O1600" t="s">
        <v>6</v>
      </c>
      <c r="P1600">
        <v>45000</v>
      </c>
      <c r="Q1600" t="s">
        <v>7</v>
      </c>
      <c r="R1600">
        <v>45000</v>
      </c>
      <c r="S1600" t="s">
        <v>28</v>
      </c>
      <c r="T1600" t="s">
        <v>13170</v>
      </c>
      <c r="U1600" t="s">
        <v>13171</v>
      </c>
      <c r="V1600" t="s">
        <v>13172</v>
      </c>
      <c r="W1600">
        <v>0.19853799999999999</v>
      </c>
    </row>
    <row r="1601" spans="5:23">
      <c r="E1601" t="s">
        <v>29</v>
      </c>
      <c r="F1601">
        <v>130685</v>
      </c>
      <c r="G1601" t="s">
        <v>1</v>
      </c>
      <c r="H1601" t="s">
        <v>27</v>
      </c>
      <c r="I1601" t="s">
        <v>3</v>
      </c>
      <c r="J1601">
        <v>0.41625899999999999</v>
      </c>
      <c r="K1601" t="s">
        <v>4</v>
      </c>
      <c r="L1601">
        <v>4416.16</v>
      </c>
      <c r="M1601" t="s">
        <v>5</v>
      </c>
      <c r="N1601">
        <v>10.189841232856001</v>
      </c>
      <c r="O1601" t="s">
        <v>6</v>
      </c>
      <c r="P1601">
        <v>45000</v>
      </c>
      <c r="Q1601" t="s">
        <v>7</v>
      </c>
      <c r="R1601">
        <v>45000</v>
      </c>
      <c r="S1601" t="s">
        <v>28</v>
      </c>
      <c r="T1601" t="s">
        <v>13170</v>
      </c>
      <c r="U1601" t="s">
        <v>13171</v>
      </c>
      <c r="V1601" t="s">
        <v>13172</v>
      </c>
      <c r="W1601">
        <v>0.19853799999999999</v>
      </c>
    </row>
    <row r="1602" spans="5:23">
      <c r="E1602" t="s">
        <v>29</v>
      </c>
      <c r="F1602">
        <v>215206</v>
      </c>
      <c r="G1602" t="s">
        <v>1</v>
      </c>
      <c r="H1602" t="s">
        <v>30</v>
      </c>
      <c r="I1602" t="s">
        <v>3</v>
      </c>
      <c r="J1602">
        <v>0.33041999999999999</v>
      </c>
      <c r="K1602" t="s">
        <v>4</v>
      </c>
      <c r="L1602">
        <v>4256.1000000000004</v>
      </c>
      <c r="M1602" t="s">
        <v>5</v>
      </c>
      <c r="N1602">
        <v>10.573057513988999</v>
      </c>
      <c r="O1602" t="s">
        <v>6</v>
      </c>
      <c r="P1602">
        <v>45000</v>
      </c>
      <c r="Q1602" t="s">
        <v>7</v>
      </c>
      <c r="R1602">
        <v>45000</v>
      </c>
      <c r="S1602" t="s">
        <v>31</v>
      </c>
      <c r="T1602" t="s">
        <v>13173</v>
      </c>
      <c r="U1602" t="s">
        <v>13174</v>
      </c>
      <c r="V1602" t="s">
        <v>13175</v>
      </c>
      <c r="W1602">
        <v>0.22330700000000001</v>
      </c>
    </row>
    <row r="1603" spans="5:23">
      <c r="E1603" t="s">
        <v>32</v>
      </c>
      <c r="F1603">
        <v>215206</v>
      </c>
      <c r="G1603" t="s">
        <v>1</v>
      </c>
      <c r="H1603" t="s">
        <v>30</v>
      </c>
      <c r="I1603" t="s">
        <v>3</v>
      </c>
      <c r="J1603">
        <v>0.33041999999999999</v>
      </c>
      <c r="K1603" t="s">
        <v>4</v>
      </c>
      <c r="L1603">
        <v>4256.1000000000004</v>
      </c>
      <c r="M1603" t="s">
        <v>5</v>
      </c>
      <c r="N1603">
        <v>10.573057513988999</v>
      </c>
      <c r="O1603" t="s">
        <v>6</v>
      </c>
      <c r="P1603">
        <v>45000</v>
      </c>
      <c r="Q1603" t="s">
        <v>7</v>
      </c>
      <c r="R1603">
        <v>45000</v>
      </c>
      <c r="S1603" t="s">
        <v>33</v>
      </c>
      <c r="T1603" t="s">
        <v>13173</v>
      </c>
      <c r="U1603" t="s">
        <v>13174</v>
      </c>
      <c r="V1603" t="s">
        <v>13175</v>
      </c>
      <c r="W1603">
        <v>0.22330700000000001</v>
      </c>
    </row>
    <row r="1604" spans="5:23">
      <c r="E1604" t="s">
        <v>32</v>
      </c>
      <c r="F1604">
        <v>200770</v>
      </c>
      <c r="G1604" t="s">
        <v>1</v>
      </c>
      <c r="H1604" t="s">
        <v>17</v>
      </c>
      <c r="I1604" t="s">
        <v>3</v>
      </c>
      <c r="J1604">
        <v>0.33743400000000001</v>
      </c>
      <c r="K1604" t="s">
        <v>4</v>
      </c>
      <c r="L1604">
        <v>4374.46</v>
      </c>
      <c r="M1604" t="s">
        <v>5</v>
      </c>
      <c r="N1604">
        <v>10.286991473424999</v>
      </c>
      <c r="O1604" t="s">
        <v>6</v>
      </c>
      <c r="P1604">
        <v>45000</v>
      </c>
      <c r="Q1604" t="s">
        <v>7</v>
      </c>
      <c r="R1604">
        <v>45000</v>
      </c>
      <c r="S1604" t="s">
        <v>34</v>
      </c>
      <c r="T1604" t="s">
        <v>13176</v>
      </c>
      <c r="U1604" t="s">
        <v>13177</v>
      </c>
      <c r="V1604" t="s">
        <v>13178</v>
      </c>
      <c r="W1604">
        <v>0.21947700000000001</v>
      </c>
    </row>
    <row r="1605" spans="5:23">
      <c r="E1605" t="s">
        <v>35</v>
      </c>
      <c r="F1605">
        <v>200770</v>
      </c>
      <c r="G1605" t="s">
        <v>1</v>
      </c>
      <c r="H1605" t="s">
        <v>17</v>
      </c>
      <c r="I1605" t="s">
        <v>3</v>
      </c>
      <c r="J1605">
        <v>0.33743400000000001</v>
      </c>
      <c r="K1605" t="s">
        <v>4</v>
      </c>
      <c r="L1605">
        <v>4374.46</v>
      </c>
      <c r="M1605" t="s">
        <v>5</v>
      </c>
      <c r="N1605">
        <v>10.286991473424999</v>
      </c>
      <c r="O1605" t="s">
        <v>6</v>
      </c>
      <c r="P1605">
        <v>45000</v>
      </c>
      <c r="Q1605" t="s">
        <v>7</v>
      </c>
      <c r="R1605">
        <v>45000</v>
      </c>
      <c r="S1605" t="s">
        <v>34</v>
      </c>
      <c r="T1605" t="s">
        <v>13176</v>
      </c>
      <c r="U1605" t="s">
        <v>13177</v>
      </c>
      <c r="V1605" t="s">
        <v>13178</v>
      </c>
      <c r="W1605">
        <v>0.21947700000000001</v>
      </c>
    </row>
    <row r="1606" spans="5:23">
      <c r="E1606" t="s">
        <v>35</v>
      </c>
      <c r="F1606">
        <v>256575</v>
      </c>
      <c r="G1606" t="s">
        <v>1</v>
      </c>
      <c r="H1606" t="s">
        <v>36</v>
      </c>
      <c r="I1606" t="s">
        <v>3</v>
      </c>
      <c r="J1606">
        <v>0.30598199999999998</v>
      </c>
      <c r="K1606" t="s">
        <v>4</v>
      </c>
      <c r="L1606">
        <v>4162.8900000000003</v>
      </c>
      <c r="M1606" t="s">
        <v>5</v>
      </c>
      <c r="N1606">
        <v>10.809809323988</v>
      </c>
      <c r="O1606" t="s">
        <v>6</v>
      </c>
      <c r="P1606">
        <v>45000</v>
      </c>
      <c r="Q1606" t="s">
        <v>7</v>
      </c>
      <c r="R1606">
        <v>45000</v>
      </c>
      <c r="S1606" t="s">
        <v>37</v>
      </c>
      <c r="T1606" t="s">
        <v>10931</v>
      </c>
      <c r="U1606" t="s">
        <v>13179</v>
      </c>
      <c r="V1606" t="s">
        <v>13180</v>
      </c>
      <c r="W1606">
        <v>0.224324</v>
      </c>
    </row>
    <row r="1607" spans="5:23">
      <c r="E1607" t="s">
        <v>38</v>
      </c>
      <c r="F1607">
        <v>256575</v>
      </c>
      <c r="G1607" t="s">
        <v>1</v>
      </c>
      <c r="H1607" t="s">
        <v>36</v>
      </c>
      <c r="I1607" t="s">
        <v>3</v>
      </c>
      <c r="J1607">
        <v>0.30598199999999998</v>
      </c>
      <c r="K1607" t="s">
        <v>4</v>
      </c>
      <c r="L1607">
        <v>4162.8900000000003</v>
      </c>
      <c r="M1607" t="s">
        <v>5</v>
      </c>
      <c r="N1607">
        <v>10.809809323988</v>
      </c>
      <c r="O1607" t="s">
        <v>6</v>
      </c>
      <c r="P1607">
        <v>45000</v>
      </c>
      <c r="Q1607" t="s">
        <v>7</v>
      </c>
      <c r="R1607">
        <v>45000</v>
      </c>
      <c r="S1607" t="s">
        <v>39</v>
      </c>
      <c r="T1607" t="s">
        <v>10931</v>
      </c>
      <c r="U1607" t="s">
        <v>13179</v>
      </c>
      <c r="V1607" t="s">
        <v>13180</v>
      </c>
      <c r="W1607">
        <v>0.224324</v>
      </c>
    </row>
    <row r="1608" spans="5:23">
      <c r="E1608" t="s">
        <v>38</v>
      </c>
      <c r="F1608">
        <v>261610</v>
      </c>
      <c r="G1608" t="s">
        <v>1</v>
      </c>
      <c r="H1608" t="s">
        <v>40</v>
      </c>
      <c r="I1608" t="s">
        <v>3</v>
      </c>
      <c r="J1608">
        <v>0.29729499999999998</v>
      </c>
      <c r="K1608" t="s">
        <v>4</v>
      </c>
      <c r="L1608">
        <v>4324.8500000000004</v>
      </c>
      <c r="M1608" t="s">
        <v>5</v>
      </c>
      <c r="N1608">
        <v>10.404987080325</v>
      </c>
      <c r="O1608" t="s">
        <v>6</v>
      </c>
      <c r="P1608">
        <v>45000</v>
      </c>
      <c r="Q1608" t="s">
        <v>7</v>
      </c>
      <c r="R1608">
        <v>45000</v>
      </c>
      <c r="S1608" t="s">
        <v>41</v>
      </c>
      <c r="T1608" t="s">
        <v>13181</v>
      </c>
      <c r="U1608" t="s">
        <v>13182</v>
      </c>
      <c r="V1608" t="s">
        <v>13183</v>
      </c>
      <c r="W1608">
        <v>0.23919199999999999</v>
      </c>
    </row>
    <row r="1609" spans="5:23">
      <c r="E1609" t="s">
        <v>42</v>
      </c>
      <c r="F1609">
        <v>261610</v>
      </c>
      <c r="G1609" t="s">
        <v>1</v>
      </c>
      <c r="H1609" t="s">
        <v>40</v>
      </c>
      <c r="I1609" t="s">
        <v>3</v>
      </c>
      <c r="J1609">
        <v>0.29729499999999998</v>
      </c>
      <c r="K1609" t="s">
        <v>4</v>
      </c>
      <c r="L1609">
        <v>4324.8500000000004</v>
      </c>
      <c r="M1609" t="s">
        <v>5</v>
      </c>
      <c r="N1609">
        <v>10.404987080325</v>
      </c>
      <c r="O1609" t="s">
        <v>6</v>
      </c>
      <c r="P1609">
        <v>45000</v>
      </c>
      <c r="Q1609" t="s">
        <v>7</v>
      </c>
      <c r="R1609">
        <v>45000</v>
      </c>
      <c r="S1609" t="s">
        <v>41</v>
      </c>
      <c r="T1609" t="s">
        <v>13181</v>
      </c>
      <c r="U1609" t="s">
        <v>13182</v>
      </c>
      <c r="V1609" t="s">
        <v>13183</v>
      </c>
      <c r="W1609">
        <v>0.23919199999999999</v>
      </c>
    </row>
    <row r="1610" spans="5:23">
      <c r="E1610" t="s">
        <v>42</v>
      </c>
      <c r="F1610">
        <v>32556.9</v>
      </c>
      <c r="G1610" t="s">
        <v>1</v>
      </c>
      <c r="H1610" t="s">
        <v>14</v>
      </c>
      <c r="I1610" t="s">
        <v>3</v>
      </c>
      <c r="J1610">
        <v>0.828098</v>
      </c>
      <c r="K1610" t="s">
        <v>4</v>
      </c>
      <c r="L1610">
        <v>4479.1400000000003</v>
      </c>
      <c r="M1610" t="s">
        <v>5</v>
      </c>
      <c r="N1610">
        <v>10.046579107344</v>
      </c>
      <c r="O1610" t="s">
        <v>6</v>
      </c>
      <c r="P1610">
        <v>45000</v>
      </c>
      <c r="Q1610" t="s">
        <v>7</v>
      </c>
      <c r="R1610">
        <v>45000</v>
      </c>
      <c r="S1610" t="s">
        <v>43</v>
      </c>
      <c r="T1610" t="s">
        <v>13184</v>
      </c>
      <c r="U1610" t="s">
        <v>13185</v>
      </c>
      <c r="V1610" t="s">
        <v>13186</v>
      </c>
      <c r="W1610">
        <v>5.4033200000000003E-2</v>
      </c>
    </row>
    <row r="1611" spans="5:23">
      <c r="E1611" t="s">
        <v>44</v>
      </c>
      <c r="F1611">
        <v>32556.9</v>
      </c>
      <c r="G1611" t="s">
        <v>1</v>
      </c>
      <c r="H1611" t="s">
        <v>14</v>
      </c>
      <c r="I1611" t="s">
        <v>3</v>
      </c>
      <c r="J1611">
        <v>0.828098</v>
      </c>
      <c r="K1611" t="s">
        <v>4</v>
      </c>
      <c r="L1611">
        <v>4479.1400000000003</v>
      </c>
      <c r="M1611" t="s">
        <v>5</v>
      </c>
      <c r="N1611">
        <v>10.046579107344</v>
      </c>
      <c r="O1611" t="s">
        <v>6</v>
      </c>
      <c r="P1611">
        <v>45000</v>
      </c>
      <c r="Q1611" t="s">
        <v>7</v>
      </c>
      <c r="R1611">
        <v>45000</v>
      </c>
      <c r="S1611" t="s">
        <v>45</v>
      </c>
      <c r="T1611" t="s">
        <v>13184</v>
      </c>
      <c r="U1611" t="s">
        <v>13185</v>
      </c>
      <c r="V1611" t="s">
        <v>13186</v>
      </c>
      <c r="W1611">
        <v>5.4033200000000003E-2</v>
      </c>
    </row>
    <row r="1612" spans="5:23">
      <c r="E1612" t="s">
        <v>44</v>
      </c>
      <c r="F1612">
        <v>32336</v>
      </c>
      <c r="G1612" t="s">
        <v>1</v>
      </c>
      <c r="H1612" t="s">
        <v>10</v>
      </c>
      <c r="I1612" t="s">
        <v>3</v>
      </c>
      <c r="J1612">
        <v>0.82996400000000004</v>
      </c>
      <c r="K1612" t="s">
        <v>4</v>
      </c>
      <c r="L1612">
        <v>4489.4799999999996</v>
      </c>
      <c r="M1612" t="s">
        <v>5</v>
      </c>
      <c r="N1612">
        <v>10.023434722036001</v>
      </c>
      <c r="O1612" t="s">
        <v>6</v>
      </c>
      <c r="P1612">
        <v>45000</v>
      </c>
      <c r="Q1612" t="s">
        <v>7</v>
      </c>
      <c r="R1612">
        <v>45000</v>
      </c>
      <c r="S1612" t="s">
        <v>11</v>
      </c>
      <c r="T1612" t="s">
        <v>13155</v>
      </c>
      <c r="U1612" t="s">
        <v>13156</v>
      </c>
      <c r="V1612" t="s">
        <v>13157</v>
      </c>
      <c r="W1612">
        <v>5.7721000000000001E-2</v>
      </c>
    </row>
    <row r="1613" spans="5:23">
      <c r="E1613" t="s">
        <v>0</v>
      </c>
      <c r="F1613">
        <v>46962.3</v>
      </c>
      <c r="G1613" t="s">
        <v>1</v>
      </c>
      <c r="H1613" t="s">
        <v>2</v>
      </c>
      <c r="I1613" t="s">
        <v>3</v>
      </c>
      <c r="J1613">
        <v>0.69133</v>
      </c>
      <c r="K1613" t="s">
        <v>4</v>
      </c>
      <c r="L1613">
        <v>4455.32</v>
      </c>
      <c r="M1613" t="s">
        <v>5</v>
      </c>
      <c r="N1613">
        <v>10.100278660653</v>
      </c>
      <c r="O1613" t="s">
        <v>6</v>
      </c>
      <c r="P1613">
        <v>45000</v>
      </c>
      <c r="Q1613" t="s">
        <v>7</v>
      </c>
      <c r="R1613">
        <v>45000</v>
      </c>
      <c r="S1613" t="s">
        <v>8</v>
      </c>
      <c r="T1613" t="s">
        <v>13187</v>
      </c>
      <c r="U1613" t="s">
        <v>13188</v>
      </c>
      <c r="V1613" t="s">
        <v>13189</v>
      </c>
      <c r="W1613">
        <v>0.108789</v>
      </c>
    </row>
    <row r="1614" spans="5:23">
      <c r="E1614" t="s">
        <v>9</v>
      </c>
      <c r="F1614">
        <v>32398</v>
      </c>
      <c r="G1614" t="s">
        <v>1</v>
      </c>
      <c r="H1614" t="s">
        <v>10</v>
      </c>
      <c r="I1614" t="s">
        <v>3</v>
      </c>
      <c r="J1614">
        <v>0.82916599999999996</v>
      </c>
      <c r="K1614" t="s">
        <v>4</v>
      </c>
      <c r="L1614">
        <v>4489.51</v>
      </c>
      <c r="M1614" t="s">
        <v>5</v>
      </c>
      <c r="N1614">
        <v>10.023361374387999</v>
      </c>
      <c r="O1614" t="s">
        <v>6</v>
      </c>
      <c r="P1614">
        <v>45000</v>
      </c>
      <c r="Q1614" t="s">
        <v>7</v>
      </c>
      <c r="R1614">
        <v>45000</v>
      </c>
      <c r="S1614" t="s">
        <v>11</v>
      </c>
      <c r="T1614" t="s">
        <v>13190</v>
      </c>
      <c r="U1614" t="s">
        <v>13191</v>
      </c>
      <c r="V1614" t="s">
        <v>13192</v>
      </c>
      <c r="W1614">
        <v>5.35659E-2</v>
      </c>
    </row>
    <row r="1615" spans="5:23">
      <c r="E1615" t="s">
        <v>12</v>
      </c>
      <c r="F1615">
        <v>46962.3</v>
      </c>
      <c r="G1615" t="s">
        <v>1</v>
      </c>
      <c r="H1615" t="s">
        <v>2</v>
      </c>
      <c r="I1615" t="s">
        <v>3</v>
      </c>
      <c r="J1615">
        <v>0.69133</v>
      </c>
      <c r="K1615" t="s">
        <v>4</v>
      </c>
      <c r="L1615">
        <v>4455.32</v>
      </c>
      <c r="M1615" t="s">
        <v>5</v>
      </c>
      <c r="N1615">
        <v>10.100278660653</v>
      </c>
      <c r="O1615" t="s">
        <v>6</v>
      </c>
      <c r="P1615">
        <v>45000</v>
      </c>
      <c r="Q1615" t="s">
        <v>7</v>
      </c>
      <c r="R1615">
        <v>45000</v>
      </c>
      <c r="S1615" t="s">
        <v>13</v>
      </c>
      <c r="T1615" t="s">
        <v>13187</v>
      </c>
      <c r="U1615" t="s">
        <v>13188</v>
      </c>
      <c r="V1615" t="s">
        <v>13189</v>
      </c>
      <c r="W1615">
        <v>0.108789</v>
      </c>
    </row>
    <row r="1616" spans="5:23">
      <c r="E1616" t="s">
        <v>12</v>
      </c>
      <c r="F1616">
        <v>45683</v>
      </c>
      <c r="G1616" t="s">
        <v>1</v>
      </c>
      <c r="H1616" t="s">
        <v>14</v>
      </c>
      <c r="I1616" t="s">
        <v>3</v>
      </c>
      <c r="J1616">
        <v>0.699187</v>
      </c>
      <c r="K1616" t="s">
        <v>4</v>
      </c>
      <c r="L1616">
        <v>4477.74</v>
      </c>
      <c r="M1616" t="s">
        <v>5</v>
      </c>
      <c r="N1616">
        <v>10.049702369992</v>
      </c>
      <c r="O1616" t="s">
        <v>6</v>
      </c>
      <c r="P1616">
        <v>45000</v>
      </c>
      <c r="Q1616" t="s">
        <v>7</v>
      </c>
      <c r="R1616">
        <v>45000</v>
      </c>
      <c r="S1616" t="s">
        <v>15</v>
      </c>
      <c r="T1616" t="s">
        <v>13193</v>
      </c>
      <c r="U1616" t="s">
        <v>13194</v>
      </c>
      <c r="V1616" t="s">
        <v>13195</v>
      </c>
      <c r="W1616">
        <v>0.100813</v>
      </c>
    </row>
    <row r="1617" spans="5:23">
      <c r="E1617" t="s">
        <v>16</v>
      </c>
      <c r="F1617">
        <v>45683</v>
      </c>
      <c r="G1617" t="s">
        <v>1</v>
      </c>
      <c r="H1617" t="s">
        <v>14</v>
      </c>
      <c r="I1617" t="s">
        <v>3</v>
      </c>
      <c r="J1617">
        <v>0.699187</v>
      </c>
      <c r="K1617" t="s">
        <v>4</v>
      </c>
      <c r="L1617">
        <v>4477.74</v>
      </c>
      <c r="M1617" t="s">
        <v>5</v>
      </c>
      <c r="N1617">
        <v>10.049702369992</v>
      </c>
      <c r="O1617" t="s">
        <v>6</v>
      </c>
      <c r="P1617">
        <v>45000</v>
      </c>
      <c r="Q1617" t="s">
        <v>7</v>
      </c>
      <c r="R1617">
        <v>45000</v>
      </c>
      <c r="S1617" t="s">
        <v>15</v>
      </c>
      <c r="T1617" t="s">
        <v>13193</v>
      </c>
      <c r="U1617" t="s">
        <v>13194</v>
      </c>
      <c r="V1617" t="s">
        <v>13195</v>
      </c>
      <c r="W1617">
        <v>0.100813</v>
      </c>
    </row>
    <row r="1618" spans="5:23">
      <c r="E1618" t="s">
        <v>16</v>
      </c>
      <c r="F1618">
        <v>88069.8</v>
      </c>
      <c r="G1618" t="s">
        <v>1</v>
      </c>
      <c r="H1618" t="s">
        <v>17</v>
      </c>
      <c r="I1618" t="s">
        <v>3</v>
      </c>
      <c r="J1618">
        <v>0.50792499999999996</v>
      </c>
      <c r="K1618" t="s">
        <v>4</v>
      </c>
      <c r="L1618">
        <v>4401.22</v>
      </c>
      <c r="M1618" t="s">
        <v>5</v>
      </c>
      <c r="N1618">
        <v>10.224428240095</v>
      </c>
      <c r="O1618" t="s">
        <v>6</v>
      </c>
      <c r="P1618">
        <v>45000</v>
      </c>
      <c r="Q1618" t="s">
        <v>7</v>
      </c>
      <c r="R1618">
        <v>45000</v>
      </c>
      <c r="S1618" t="s">
        <v>18</v>
      </c>
      <c r="T1618" t="s">
        <v>13196</v>
      </c>
      <c r="U1618" t="s">
        <v>13197</v>
      </c>
      <c r="V1618" t="s">
        <v>13198</v>
      </c>
      <c r="W1618">
        <v>0.170156</v>
      </c>
    </row>
    <row r="1619" spans="5:23">
      <c r="E1619" t="s">
        <v>19</v>
      </c>
      <c r="F1619">
        <v>88069.8</v>
      </c>
      <c r="G1619" t="s">
        <v>1</v>
      </c>
      <c r="H1619" t="s">
        <v>17</v>
      </c>
      <c r="I1619" t="s">
        <v>3</v>
      </c>
      <c r="J1619">
        <v>0.50792499999999996</v>
      </c>
      <c r="K1619" t="s">
        <v>4</v>
      </c>
      <c r="L1619">
        <v>4401.22</v>
      </c>
      <c r="M1619" t="s">
        <v>5</v>
      </c>
      <c r="N1619">
        <v>10.224428240095</v>
      </c>
      <c r="O1619" t="s">
        <v>6</v>
      </c>
      <c r="P1619">
        <v>45000</v>
      </c>
      <c r="Q1619" t="s">
        <v>7</v>
      </c>
      <c r="R1619">
        <v>45000</v>
      </c>
      <c r="S1619" t="s">
        <v>20</v>
      </c>
      <c r="T1619" t="s">
        <v>13196</v>
      </c>
      <c r="U1619" t="s">
        <v>13197</v>
      </c>
      <c r="V1619" t="s">
        <v>13198</v>
      </c>
      <c r="W1619">
        <v>0.170156</v>
      </c>
    </row>
    <row r="1620" spans="5:23">
      <c r="E1620" t="s">
        <v>19</v>
      </c>
      <c r="F1620">
        <v>89056.1</v>
      </c>
      <c r="G1620" t="s">
        <v>1</v>
      </c>
      <c r="H1620" t="s">
        <v>2</v>
      </c>
      <c r="I1620" t="s">
        <v>3</v>
      </c>
      <c r="J1620">
        <v>0.50231000000000003</v>
      </c>
      <c r="K1620" t="s">
        <v>4</v>
      </c>
      <c r="L1620">
        <v>4450.34</v>
      </c>
      <c r="M1620" t="s">
        <v>5</v>
      </c>
      <c r="N1620">
        <v>10.111588742847999</v>
      </c>
      <c r="O1620" t="s">
        <v>6</v>
      </c>
      <c r="P1620">
        <v>45000</v>
      </c>
      <c r="Q1620" t="s">
        <v>7</v>
      </c>
      <c r="R1620">
        <v>45000</v>
      </c>
      <c r="S1620" t="s">
        <v>21</v>
      </c>
      <c r="T1620" t="s">
        <v>13199</v>
      </c>
      <c r="U1620" t="s">
        <v>13200</v>
      </c>
      <c r="V1620" t="s">
        <v>13201</v>
      </c>
      <c r="W1620">
        <v>0.17818200000000001</v>
      </c>
    </row>
    <row r="1621" spans="5:23">
      <c r="E1621" t="s">
        <v>22</v>
      </c>
      <c r="F1621">
        <v>89056.1</v>
      </c>
      <c r="G1621" t="s">
        <v>1</v>
      </c>
      <c r="H1621" t="s">
        <v>2</v>
      </c>
      <c r="I1621" t="s">
        <v>3</v>
      </c>
      <c r="J1621">
        <v>0.50231000000000003</v>
      </c>
      <c r="K1621" t="s">
        <v>4</v>
      </c>
      <c r="L1621">
        <v>4450.34</v>
      </c>
      <c r="M1621" t="s">
        <v>5</v>
      </c>
      <c r="N1621">
        <v>10.111588742847999</v>
      </c>
      <c r="O1621" t="s">
        <v>6</v>
      </c>
      <c r="P1621">
        <v>45000</v>
      </c>
      <c r="Q1621" t="s">
        <v>7</v>
      </c>
      <c r="R1621">
        <v>45000</v>
      </c>
      <c r="S1621" t="s">
        <v>21</v>
      </c>
      <c r="T1621" t="s">
        <v>13199</v>
      </c>
      <c r="U1621" t="s">
        <v>13200</v>
      </c>
      <c r="V1621" t="s">
        <v>13201</v>
      </c>
      <c r="W1621">
        <v>0.17818200000000001</v>
      </c>
    </row>
    <row r="1622" spans="5:23">
      <c r="E1622" t="s">
        <v>22</v>
      </c>
      <c r="F1622">
        <v>139897</v>
      </c>
      <c r="G1622" t="s">
        <v>1</v>
      </c>
      <c r="H1622" t="s">
        <v>23</v>
      </c>
      <c r="I1622" t="s">
        <v>3</v>
      </c>
      <c r="J1622">
        <v>0.406055</v>
      </c>
      <c r="K1622" t="s">
        <v>4</v>
      </c>
      <c r="L1622">
        <v>4335.32</v>
      </c>
      <c r="M1622" t="s">
        <v>5</v>
      </c>
      <c r="N1622">
        <v>10.379845970903</v>
      </c>
      <c r="O1622" t="s">
        <v>6</v>
      </c>
      <c r="P1622">
        <v>45000</v>
      </c>
      <c r="Q1622" t="s">
        <v>7</v>
      </c>
      <c r="R1622">
        <v>45000</v>
      </c>
      <c r="S1622" t="s">
        <v>24</v>
      </c>
      <c r="T1622" t="s">
        <v>13202</v>
      </c>
      <c r="U1622" t="s">
        <v>13203</v>
      </c>
      <c r="V1622" t="s">
        <v>13204</v>
      </c>
      <c r="W1622">
        <v>0.19848199999999999</v>
      </c>
    </row>
    <row r="1623" spans="5:23">
      <c r="E1623" t="s">
        <v>25</v>
      </c>
      <c r="F1623">
        <v>139897</v>
      </c>
      <c r="G1623" t="s">
        <v>1</v>
      </c>
      <c r="H1623" t="s">
        <v>23</v>
      </c>
      <c r="I1623" t="s">
        <v>3</v>
      </c>
      <c r="J1623">
        <v>0.406055</v>
      </c>
      <c r="K1623" t="s">
        <v>4</v>
      </c>
      <c r="L1623">
        <v>4335.32</v>
      </c>
      <c r="M1623" t="s">
        <v>5</v>
      </c>
      <c r="N1623">
        <v>10.379845970903</v>
      </c>
      <c r="O1623" t="s">
        <v>6</v>
      </c>
      <c r="P1623">
        <v>45000</v>
      </c>
      <c r="Q1623" t="s">
        <v>7</v>
      </c>
      <c r="R1623">
        <v>45000</v>
      </c>
      <c r="S1623" t="s">
        <v>26</v>
      </c>
      <c r="T1623" t="s">
        <v>13202</v>
      </c>
      <c r="U1623" t="s">
        <v>13203</v>
      </c>
      <c r="V1623" t="s">
        <v>13204</v>
      </c>
      <c r="W1623">
        <v>0.19848199999999999</v>
      </c>
    </row>
    <row r="1624" spans="5:23">
      <c r="E1624" t="s">
        <v>25</v>
      </c>
      <c r="F1624">
        <v>131801</v>
      </c>
      <c r="G1624" t="s">
        <v>1</v>
      </c>
      <c r="H1624" t="s">
        <v>27</v>
      </c>
      <c r="I1624" t="s">
        <v>3</v>
      </c>
      <c r="J1624">
        <v>0.41449999999999998</v>
      </c>
      <c r="K1624" t="s">
        <v>4</v>
      </c>
      <c r="L1624">
        <v>4416.04</v>
      </c>
      <c r="M1624" t="s">
        <v>5</v>
      </c>
      <c r="N1624">
        <v>10.190133633447999</v>
      </c>
      <c r="O1624" t="s">
        <v>6</v>
      </c>
      <c r="P1624">
        <v>45000</v>
      </c>
      <c r="Q1624" t="s">
        <v>7</v>
      </c>
      <c r="R1624">
        <v>45000</v>
      </c>
      <c r="S1624" t="s">
        <v>28</v>
      </c>
      <c r="T1624" t="s">
        <v>13205</v>
      </c>
      <c r="U1624" t="s">
        <v>13206</v>
      </c>
      <c r="V1624" t="s">
        <v>13207</v>
      </c>
      <c r="W1624">
        <v>0.18690300000000001</v>
      </c>
    </row>
    <row r="1625" spans="5:23">
      <c r="E1625" t="s">
        <v>29</v>
      </c>
      <c r="F1625">
        <v>131801</v>
      </c>
      <c r="G1625" t="s">
        <v>1</v>
      </c>
      <c r="H1625" t="s">
        <v>27</v>
      </c>
      <c r="I1625" t="s">
        <v>3</v>
      </c>
      <c r="J1625">
        <v>0.41449999999999998</v>
      </c>
      <c r="K1625" t="s">
        <v>4</v>
      </c>
      <c r="L1625">
        <v>4416.04</v>
      </c>
      <c r="M1625" t="s">
        <v>5</v>
      </c>
      <c r="N1625">
        <v>10.190133633447999</v>
      </c>
      <c r="O1625" t="s">
        <v>6</v>
      </c>
      <c r="P1625">
        <v>45000</v>
      </c>
      <c r="Q1625" t="s">
        <v>7</v>
      </c>
      <c r="R1625">
        <v>45000</v>
      </c>
      <c r="S1625" t="s">
        <v>28</v>
      </c>
      <c r="T1625" t="s">
        <v>13205</v>
      </c>
      <c r="U1625" t="s">
        <v>13206</v>
      </c>
      <c r="V1625" t="s">
        <v>13207</v>
      </c>
      <c r="W1625">
        <v>0.18690300000000001</v>
      </c>
    </row>
    <row r="1626" spans="5:23">
      <c r="E1626" t="s">
        <v>29</v>
      </c>
      <c r="F1626">
        <v>205884</v>
      </c>
      <c r="G1626" t="s">
        <v>1</v>
      </c>
      <c r="H1626" t="s">
        <v>30</v>
      </c>
      <c r="I1626" t="s">
        <v>3</v>
      </c>
      <c r="J1626">
        <v>0.337756</v>
      </c>
      <c r="K1626" t="s">
        <v>4</v>
      </c>
      <c r="L1626">
        <v>4257.67</v>
      </c>
      <c r="M1626" t="s">
        <v>5</v>
      </c>
      <c r="N1626">
        <v>10.569160489409001</v>
      </c>
      <c r="O1626" t="s">
        <v>6</v>
      </c>
      <c r="P1626">
        <v>45000</v>
      </c>
      <c r="Q1626" t="s">
        <v>7</v>
      </c>
      <c r="R1626">
        <v>45000</v>
      </c>
      <c r="S1626" t="s">
        <v>31</v>
      </c>
      <c r="T1626" t="s">
        <v>13208</v>
      </c>
      <c r="U1626" t="s">
        <v>13209</v>
      </c>
      <c r="V1626" t="s">
        <v>13210</v>
      </c>
      <c r="W1626">
        <v>0.21831500000000001</v>
      </c>
    </row>
    <row r="1627" spans="5:23">
      <c r="E1627" t="s">
        <v>32</v>
      </c>
      <c r="F1627">
        <v>205884</v>
      </c>
      <c r="G1627" t="s">
        <v>1</v>
      </c>
      <c r="H1627" t="s">
        <v>30</v>
      </c>
      <c r="I1627" t="s">
        <v>3</v>
      </c>
      <c r="J1627">
        <v>0.337756</v>
      </c>
      <c r="K1627" t="s">
        <v>4</v>
      </c>
      <c r="L1627">
        <v>4257.67</v>
      </c>
      <c r="M1627" t="s">
        <v>5</v>
      </c>
      <c r="N1627">
        <v>10.569160489409001</v>
      </c>
      <c r="O1627" t="s">
        <v>6</v>
      </c>
      <c r="P1627">
        <v>45000</v>
      </c>
      <c r="Q1627" t="s">
        <v>7</v>
      </c>
      <c r="R1627">
        <v>45000</v>
      </c>
      <c r="S1627" t="s">
        <v>33</v>
      </c>
      <c r="T1627" t="s">
        <v>13208</v>
      </c>
      <c r="U1627" t="s">
        <v>13209</v>
      </c>
      <c r="V1627" t="s">
        <v>13210</v>
      </c>
      <c r="W1627">
        <v>0.21831500000000001</v>
      </c>
    </row>
    <row r="1628" spans="5:23">
      <c r="E1628" t="s">
        <v>32</v>
      </c>
      <c r="F1628">
        <v>195299</v>
      </c>
      <c r="G1628" t="s">
        <v>1</v>
      </c>
      <c r="H1628" t="s">
        <v>17</v>
      </c>
      <c r="I1628" t="s">
        <v>3</v>
      </c>
      <c r="J1628">
        <v>0.34214</v>
      </c>
      <c r="K1628" t="s">
        <v>4</v>
      </c>
      <c r="L1628">
        <v>4374.13</v>
      </c>
      <c r="M1628" t="s">
        <v>5</v>
      </c>
      <c r="N1628">
        <v>10.287771076345001</v>
      </c>
      <c r="O1628" t="s">
        <v>6</v>
      </c>
      <c r="P1628">
        <v>45000</v>
      </c>
      <c r="Q1628" t="s">
        <v>7</v>
      </c>
      <c r="R1628">
        <v>45000</v>
      </c>
      <c r="S1628" t="s">
        <v>34</v>
      </c>
      <c r="T1628" t="s">
        <v>13211</v>
      </c>
      <c r="U1628" t="s">
        <v>13212</v>
      </c>
      <c r="V1628" t="s">
        <v>13213</v>
      </c>
      <c r="W1628">
        <v>0.21288299999999999</v>
      </c>
    </row>
    <row r="1629" spans="5:23">
      <c r="E1629" t="s">
        <v>35</v>
      </c>
      <c r="F1629">
        <v>195299</v>
      </c>
      <c r="G1629" t="s">
        <v>1</v>
      </c>
      <c r="H1629" t="s">
        <v>17</v>
      </c>
      <c r="I1629" t="s">
        <v>3</v>
      </c>
      <c r="J1629">
        <v>0.34214</v>
      </c>
      <c r="K1629" t="s">
        <v>4</v>
      </c>
      <c r="L1629">
        <v>4374.13</v>
      </c>
      <c r="M1629" t="s">
        <v>5</v>
      </c>
      <c r="N1629">
        <v>10.287771076345001</v>
      </c>
      <c r="O1629" t="s">
        <v>6</v>
      </c>
      <c r="P1629">
        <v>45000</v>
      </c>
      <c r="Q1629" t="s">
        <v>7</v>
      </c>
      <c r="R1629">
        <v>45000</v>
      </c>
      <c r="S1629" t="s">
        <v>34</v>
      </c>
      <c r="T1629" t="s">
        <v>13211</v>
      </c>
      <c r="U1629" t="s">
        <v>13212</v>
      </c>
      <c r="V1629" t="s">
        <v>13213</v>
      </c>
      <c r="W1629">
        <v>0.21288299999999999</v>
      </c>
    </row>
    <row r="1630" spans="5:23">
      <c r="E1630" t="s">
        <v>35</v>
      </c>
      <c r="F1630">
        <v>252699</v>
      </c>
      <c r="G1630" t="s">
        <v>1</v>
      </c>
      <c r="H1630" t="s">
        <v>36</v>
      </c>
      <c r="I1630" t="s">
        <v>3</v>
      </c>
      <c r="J1630">
        <v>0.30829200000000001</v>
      </c>
      <c r="K1630" t="s">
        <v>4</v>
      </c>
      <c r="L1630">
        <v>4163.6400000000003</v>
      </c>
      <c r="M1630" t="s">
        <v>5</v>
      </c>
      <c r="N1630">
        <v>10.807860910696</v>
      </c>
      <c r="O1630" t="s">
        <v>6</v>
      </c>
      <c r="P1630">
        <v>45000</v>
      </c>
      <c r="Q1630" t="s">
        <v>7</v>
      </c>
      <c r="R1630">
        <v>45000</v>
      </c>
      <c r="S1630" t="s">
        <v>37</v>
      </c>
      <c r="T1630" t="s">
        <v>13214</v>
      </c>
      <c r="U1630" t="s">
        <v>13215</v>
      </c>
      <c r="V1630" t="s">
        <v>13216</v>
      </c>
      <c r="W1630">
        <v>0.23716300000000001</v>
      </c>
    </row>
    <row r="1631" spans="5:23">
      <c r="E1631" t="s">
        <v>38</v>
      </c>
      <c r="F1631">
        <v>252699</v>
      </c>
      <c r="G1631" t="s">
        <v>1</v>
      </c>
      <c r="H1631" t="s">
        <v>36</v>
      </c>
      <c r="I1631" t="s">
        <v>3</v>
      </c>
      <c r="J1631">
        <v>0.30829200000000001</v>
      </c>
      <c r="K1631" t="s">
        <v>4</v>
      </c>
      <c r="L1631">
        <v>4163.6400000000003</v>
      </c>
      <c r="M1631" t="s">
        <v>5</v>
      </c>
      <c r="N1631">
        <v>10.807860910696</v>
      </c>
      <c r="O1631" t="s">
        <v>6</v>
      </c>
      <c r="P1631">
        <v>45000</v>
      </c>
      <c r="Q1631" t="s">
        <v>7</v>
      </c>
      <c r="R1631">
        <v>45000</v>
      </c>
      <c r="S1631" t="s">
        <v>39</v>
      </c>
      <c r="T1631" t="s">
        <v>13214</v>
      </c>
      <c r="U1631" t="s">
        <v>13215</v>
      </c>
      <c r="V1631" t="s">
        <v>13216</v>
      </c>
      <c r="W1631">
        <v>0.23716300000000001</v>
      </c>
    </row>
    <row r="1632" spans="5:23">
      <c r="E1632" t="s">
        <v>38</v>
      </c>
      <c r="F1632">
        <v>247890</v>
      </c>
      <c r="G1632" t="s">
        <v>1</v>
      </c>
      <c r="H1632" t="s">
        <v>40</v>
      </c>
      <c r="I1632" t="s">
        <v>3</v>
      </c>
      <c r="J1632">
        <v>0.30544700000000002</v>
      </c>
      <c r="K1632" t="s">
        <v>4</v>
      </c>
      <c r="L1632">
        <v>4323.84</v>
      </c>
      <c r="M1632" t="s">
        <v>5</v>
      </c>
      <c r="N1632">
        <v>10.407423091945001</v>
      </c>
      <c r="O1632" t="s">
        <v>6</v>
      </c>
      <c r="P1632">
        <v>45000</v>
      </c>
      <c r="Q1632" t="s">
        <v>7</v>
      </c>
      <c r="R1632">
        <v>45000</v>
      </c>
      <c r="S1632" t="s">
        <v>41</v>
      </c>
      <c r="T1632" t="s">
        <v>13217</v>
      </c>
      <c r="U1632" t="s">
        <v>13218</v>
      </c>
      <c r="V1632" t="s">
        <v>13219</v>
      </c>
      <c r="W1632">
        <v>0.22323299999999999</v>
      </c>
    </row>
    <row r="1633" spans="5:23">
      <c r="E1633" t="s">
        <v>42</v>
      </c>
      <c r="F1633">
        <v>247890</v>
      </c>
      <c r="G1633" t="s">
        <v>1</v>
      </c>
      <c r="H1633" t="s">
        <v>40</v>
      </c>
      <c r="I1633" t="s">
        <v>3</v>
      </c>
      <c r="J1633">
        <v>0.30544700000000002</v>
      </c>
      <c r="K1633" t="s">
        <v>4</v>
      </c>
      <c r="L1633">
        <v>4323.84</v>
      </c>
      <c r="M1633" t="s">
        <v>5</v>
      </c>
      <c r="N1633">
        <v>10.407423091945001</v>
      </c>
      <c r="O1633" t="s">
        <v>6</v>
      </c>
      <c r="P1633">
        <v>45000</v>
      </c>
      <c r="Q1633" t="s">
        <v>7</v>
      </c>
      <c r="R1633">
        <v>45000</v>
      </c>
      <c r="S1633" t="s">
        <v>41</v>
      </c>
      <c r="T1633" t="s">
        <v>13217</v>
      </c>
      <c r="U1633" t="s">
        <v>13218</v>
      </c>
      <c r="V1633" t="s">
        <v>13219</v>
      </c>
      <c r="W1633">
        <v>0.22323299999999999</v>
      </c>
    </row>
    <row r="1634" spans="5:23">
      <c r="E1634" t="s">
        <v>42</v>
      </c>
      <c r="F1634">
        <v>32125.4</v>
      </c>
      <c r="G1634" t="s">
        <v>1</v>
      </c>
      <c r="H1634" t="s">
        <v>14</v>
      </c>
      <c r="I1634" t="s">
        <v>3</v>
      </c>
      <c r="J1634">
        <v>0.83365</v>
      </c>
      <c r="K1634" t="s">
        <v>4</v>
      </c>
      <c r="L1634">
        <v>4479.03</v>
      </c>
      <c r="M1634" t="s">
        <v>5</v>
      </c>
      <c r="N1634">
        <v>10.046823104504</v>
      </c>
      <c r="O1634" t="s">
        <v>6</v>
      </c>
      <c r="P1634">
        <v>45000</v>
      </c>
      <c r="Q1634" t="s">
        <v>7</v>
      </c>
      <c r="R1634">
        <v>45000</v>
      </c>
      <c r="S1634" t="s">
        <v>43</v>
      </c>
      <c r="T1634" t="s">
        <v>13220</v>
      </c>
      <c r="U1634" t="s">
        <v>13221</v>
      </c>
      <c r="V1634" t="s">
        <v>13222</v>
      </c>
      <c r="W1634">
        <v>5.8070799999999999E-2</v>
      </c>
    </row>
    <row r="1635" spans="5:23">
      <c r="E1635" t="s">
        <v>44</v>
      </c>
      <c r="F1635">
        <v>32125.4</v>
      </c>
      <c r="G1635" t="s">
        <v>1</v>
      </c>
      <c r="H1635" t="s">
        <v>14</v>
      </c>
      <c r="I1635" t="s">
        <v>3</v>
      </c>
      <c r="J1635">
        <v>0.83365</v>
      </c>
      <c r="K1635" t="s">
        <v>4</v>
      </c>
      <c r="L1635">
        <v>4479.03</v>
      </c>
      <c r="M1635" t="s">
        <v>5</v>
      </c>
      <c r="N1635">
        <v>10.046823104504</v>
      </c>
      <c r="O1635" t="s">
        <v>6</v>
      </c>
      <c r="P1635">
        <v>45000</v>
      </c>
      <c r="Q1635" t="s">
        <v>7</v>
      </c>
      <c r="R1635">
        <v>45000</v>
      </c>
      <c r="S1635" t="s">
        <v>45</v>
      </c>
      <c r="T1635" t="s">
        <v>13220</v>
      </c>
      <c r="U1635" t="s">
        <v>13221</v>
      </c>
      <c r="V1635" t="s">
        <v>13222</v>
      </c>
      <c r="W1635">
        <v>5.8070799999999999E-2</v>
      </c>
    </row>
    <row r="1636" spans="5:23">
      <c r="E1636" t="s">
        <v>44</v>
      </c>
      <c r="F1636">
        <v>32398</v>
      </c>
      <c r="G1636" t="s">
        <v>1</v>
      </c>
      <c r="H1636" t="s">
        <v>10</v>
      </c>
      <c r="I1636" t="s">
        <v>3</v>
      </c>
      <c r="J1636">
        <v>0.82916599999999996</v>
      </c>
      <c r="K1636" t="s">
        <v>4</v>
      </c>
      <c r="L1636">
        <v>4489.51</v>
      </c>
      <c r="M1636" t="s">
        <v>5</v>
      </c>
      <c r="N1636">
        <v>10.023361374387999</v>
      </c>
      <c r="O1636" t="s">
        <v>6</v>
      </c>
      <c r="P1636">
        <v>45000</v>
      </c>
      <c r="Q1636" t="s">
        <v>7</v>
      </c>
      <c r="R1636">
        <v>45000</v>
      </c>
      <c r="S1636" t="s">
        <v>11</v>
      </c>
      <c r="T1636" t="s">
        <v>13190</v>
      </c>
      <c r="U1636" t="s">
        <v>13191</v>
      </c>
      <c r="V1636" t="s">
        <v>13192</v>
      </c>
      <c r="W1636">
        <v>5.35659E-2</v>
      </c>
    </row>
    <row r="1637" spans="5:23">
      <c r="E1637" t="s">
        <v>0</v>
      </c>
      <c r="F1637">
        <v>46721.1</v>
      </c>
      <c r="G1637" t="s">
        <v>1</v>
      </c>
      <c r="H1637" t="s">
        <v>2</v>
      </c>
      <c r="I1637" t="s">
        <v>3</v>
      </c>
      <c r="J1637">
        <v>0.69306299999999998</v>
      </c>
      <c r="K1637" t="s">
        <v>4</v>
      </c>
      <c r="L1637">
        <v>4455.97</v>
      </c>
      <c r="M1637" t="s">
        <v>5</v>
      </c>
      <c r="N1637">
        <v>10.098816162678</v>
      </c>
      <c r="O1637" t="s">
        <v>6</v>
      </c>
      <c r="P1637">
        <v>45000</v>
      </c>
      <c r="Q1637" t="s">
        <v>7</v>
      </c>
      <c r="R1637">
        <v>45000</v>
      </c>
      <c r="S1637" t="s">
        <v>8</v>
      </c>
      <c r="T1637" t="s">
        <v>13223</v>
      </c>
      <c r="U1637" t="s">
        <v>13224</v>
      </c>
      <c r="V1637" t="s">
        <v>13225</v>
      </c>
      <c r="W1637">
        <v>0.102634</v>
      </c>
    </row>
    <row r="1638" spans="5:23">
      <c r="E1638" t="s">
        <v>9</v>
      </c>
      <c r="F1638">
        <v>33027.300000000003</v>
      </c>
      <c r="G1638" t="s">
        <v>1</v>
      </c>
      <c r="H1638" t="s">
        <v>10</v>
      </c>
      <c r="I1638" t="s">
        <v>3</v>
      </c>
      <c r="J1638">
        <v>0.82122499999999998</v>
      </c>
      <c r="K1638" t="s">
        <v>4</v>
      </c>
      <c r="L1638">
        <v>4489.5600000000004</v>
      </c>
      <c r="M1638" t="s">
        <v>5</v>
      </c>
      <c r="N1638">
        <v>10.023263577524</v>
      </c>
      <c r="O1638" t="s">
        <v>6</v>
      </c>
      <c r="P1638">
        <v>45000</v>
      </c>
      <c r="Q1638" t="s">
        <v>7</v>
      </c>
      <c r="R1638">
        <v>45000</v>
      </c>
      <c r="S1638" t="s">
        <v>11</v>
      </c>
      <c r="T1638" t="s">
        <v>13226</v>
      </c>
      <c r="U1638" t="s">
        <v>13227</v>
      </c>
      <c r="V1638" t="s">
        <v>13228</v>
      </c>
      <c r="W1638">
        <v>5.1874900000000002E-2</v>
      </c>
    </row>
    <row r="1639" spans="5:23">
      <c r="E1639" t="s">
        <v>12</v>
      </c>
      <c r="F1639">
        <v>46721.1</v>
      </c>
      <c r="G1639" t="s">
        <v>1</v>
      </c>
      <c r="H1639" t="s">
        <v>2</v>
      </c>
      <c r="I1639" t="s">
        <v>3</v>
      </c>
      <c r="J1639">
        <v>0.69306299999999998</v>
      </c>
      <c r="K1639" t="s">
        <v>4</v>
      </c>
      <c r="L1639">
        <v>4455.97</v>
      </c>
      <c r="M1639" t="s">
        <v>5</v>
      </c>
      <c r="N1639">
        <v>10.098816162678</v>
      </c>
      <c r="O1639" t="s">
        <v>6</v>
      </c>
      <c r="P1639">
        <v>45000</v>
      </c>
      <c r="Q1639" t="s">
        <v>7</v>
      </c>
      <c r="R1639">
        <v>45000</v>
      </c>
      <c r="S1639" t="s">
        <v>13</v>
      </c>
      <c r="T1639" t="s">
        <v>13223</v>
      </c>
      <c r="U1639" t="s">
        <v>13224</v>
      </c>
      <c r="V1639" t="s">
        <v>13225</v>
      </c>
      <c r="W1639">
        <v>0.102634</v>
      </c>
    </row>
    <row r="1640" spans="5:23">
      <c r="E1640" t="s">
        <v>12</v>
      </c>
      <c r="F1640">
        <v>46483.8</v>
      </c>
      <c r="G1640" t="s">
        <v>1</v>
      </c>
      <c r="H1640" t="s">
        <v>14</v>
      </c>
      <c r="I1640" t="s">
        <v>3</v>
      </c>
      <c r="J1640">
        <v>0.69312700000000005</v>
      </c>
      <c r="K1640" t="s">
        <v>4</v>
      </c>
      <c r="L1640">
        <v>4477.88</v>
      </c>
      <c r="M1640" t="s">
        <v>5</v>
      </c>
      <c r="N1640">
        <v>10.0494095734</v>
      </c>
      <c r="O1640" t="s">
        <v>6</v>
      </c>
      <c r="P1640">
        <v>45000</v>
      </c>
      <c r="Q1640" t="s">
        <v>7</v>
      </c>
      <c r="R1640">
        <v>45000</v>
      </c>
      <c r="S1640" t="s">
        <v>15</v>
      </c>
      <c r="T1640" t="s">
        <v>13229</v>
      </c>
      <c r="U1640" t="s">
        <v>13230</v>
      </c>
      <c r="V1640" t="s">
        <v>13231</v>
      </c>
      <c r="W1640">
        <v>9.5602199999999998E-2</v>
      </c>
    </row>
    <row r="1641" spans="5:23">
      <c r="E1641" t="s">
        <v>16</v>
      </c>
      <c r="F1641">
        <v>46483.8</v>
      </c>
      <c r="G1641" t="s">
        <v>1</v>
      </c>
      <c r="H1641" t="s">
        <v>14</v>
      </c>
      <c r="I1641" t="s">
        <v>3</v>
      </c>
      <c r="J1641">
        <v>0.69312700000000005</v>
      </c>
      <c r="K1641" t="s">
        <v>4</v>
      </c>
      <c r="L1641">
        <v>4477.88</v>
      </c>
      <c r="M1641" t="s">
        <v>5</v>
      </c>
      <c r="N1641">
        <v>10.0494095734</v>
      </c>
      <c r="O1641" t="s">
        <v>6</v>
      </c>
      <c r="P1641">
        <v>45000</v>
      </c>
      <c r="Q1641" t="s">
        <v>7</v>
      </c>
      <c r="R1641">
        <v>45000</v>
      </c>
      <c r="S1641" t="s">
        <v>15</v>
      </c>
      <c r="T1641" t="s">
        <v>13229</v>
      </c>
      <c r="U1641" t="s">
        <v>13230</v>
      </c>
      <c r="V1641" t="s">
        <v>13231</v>
      </c>
      <c r="W1641">
        <v>9.5602199999999998E-2</v>
      </c>
    </row>
    <row r="1642" spans="5:23">
      <c r="E1642" t="s">
        <v>16</v>
      </c>
      <c r="F1642">
        <v>84713</v>
      </c>
      <c r="G1642" t="s">
        <v>1</v>
      </c>
      <c r="H1642" t="s">
        <v>17</v>
      </c>
      <c r="I1642" t="s">
        <v>3</v>
      </c>
      <c r="J1642">
        <v>0.517876</v>
      </c>
      <c r="K1642" t="s">
        <v>4</v>
      </c>
      <c r="L1642">
        <v>4401.4799999999996</v>
      </c>
      <c r="M1642" t="s">
        <v>5</v>
      </c>
      <c r="N1642">
        <v>10.223843537904999</v>
      </c>
      <c r="O1642" t="s">
        <v>6</v>
      </c>
      <c r="P1642">
        <v>45000</v>
      </c>
      <c r="Q1642" t="s">
        <v>7</v>
      </c>
      <c r="R1642">
        <v>45000</v>
      </c>
      <c r="S1642" t="s">
        <v>18</v>
      </c>
      <c r="T1642" t="s">
        <v>13232</v>
      </c>
      <c r="U1642" t="s">
        <v>13233</v>
      </c>
      <c r="V1642" t="s">
        <v>13234</v>
      </c>
      <c r="W1642">
        <v>0.16280600000000001</v>
      </c>
    </row>
    <row r="1643" spans="5:23">
      <c r="E1643" t="s">
        <v>19</v>
      </c>
      <c r="F1643">
        <v>84713</v>
      </c>
      <c r="G1643" t="s">
        <v>1</v>
      </c>
      <c r="H1643" t="s">
        <v>17</v>
      </c>
      <c r="I1643" t="s">
        <v>3</v>
      </c>
      <c r="J1643">
        <v>0.517876</v>
      </c>
      <c r="K1643" t="s">
        <v>4</v>
      </c>
      <c r="L1643">
        <v>4401.4799999999996</v>
      </c>
      <c r="M1643" t="s">
        <v>5</v>
      </c>
      <c r="N1643">
        <v>10.223843537904999</v>
      </c>
      <c r="O1643" t="s">
        <v>6</v>
      </c>
      <c r="P1643">
        <v>45000</v>
      </c>
      <c r="Q1643" t="s">
        <v>7</v>
      </c>
      <c r="R1643">
        <v>45000</v>
      </c>
      <c r="S1643" t="s">
        <v>20</v>
      </c>
      <c r="T1643" t="s">
        <v>13232</v>
      </c>
      <c r="U1643" t="s">
        <v>13233</v>
      </c>
      <c r="V1643" t="s">
        <v>13234</v>
      </c>
      <c r="W1643">
        <v>0.16280600000000001</v>
      </c>
    </row>
    <row r="1644" spans="5:23">
      <c r="E1644" t="s">
        <v>19</v>
      </c>
      <c r="F1644">
        <v>84059.8</v>
      </c>
      <c r="G1644" t="s">
        <v>1</v>
      </c>
      <c r="H1644" t="s">
        <v>2</v>
      </c>
      <c r="I1644" t="s">
        <v>3</v>
      </c>
      <c r="J1644">
        <v>0.51703699999999997</v>
      </c>
      <c r="K1644" t="s">
        <v>4</v>
      </c>
      <c r="L1644">
        <v>4450.08</v>
      </c>
      <c r="M1644" t="s">
        <v>5</v>
      </c>
      <c r="N1644">
        <v>10.112173742032001</v>
      </c>
      <c r="O1644" t="s">
        <v>6</v>
      </c>
      <c r="P1644">
        <v>45000</v>
      </c>
      <c r="Q1644" t="s">
        <v>7</v>
      </c>
      <c r="R1644">
        <v>45000</v>
      </c>
      <c r="S1644" t="s">
        <v>21</v>
      </c>
      <c r="T1644" t="s">
        <v>13235</v>
      </c>
      <c r="U1644" t="s">
        <v>13236</v>
      </c>
      <c r="V1644" t="s">
        <v>13237</v>
      </c>
      <c r="W1644">
        <v>0.158028</v>
      </c>
    </row>
    <row r="1645" spans="5:23">
      <c r="E1645" t="s">
        <v>22</v>
      </c>
      <c r="F1645">
        <v>84059.8</v>
      </c>
      <c r="G1645" t="s">
        <v>1</v>
      </c>
      <c r="H1645" t="s">
        <v>2</v>
      </c>
      <c r="I1645" t="s">
        <v>3</v>
      </c>
      <c r="J1645">
        <v>0.51703699999999997</v>
      </c>
      <c r="K1645" t="s">
        <v>4</v>
      </c>
      <c r="L1645">
        <v>4450.08</v>
      </c>
      <c r="M1645" t="s">
        <v>5</v>
      </c>
      <c r="N1645">
        <v>10.112173742032001</v>
      </c>
      <c r="O1645" t="s">
        <v>6</v>
      </c>
      <c r="P1645">
        <v>45000</v>
      </c>
      <c r="Q1645" t="s">
        <v>7</v>
      </c>
      <c r="R1645">
        <v>45000</v>
      </c>
      <c r="S1645" t="s">
        <v>21</v>
      </c>
      <c r="T1645" t="s">
        <v>13235</v>
      </c>
      <c r="U1645" t="s">
        <v>13236</v>
      </c>
      <c r="V1645" t="s">
        <v>13237</v>
      </c>
      <c r="W1645">
        <v>0.158028</v>
      </c>
    </row>
    <row r="1646" spans="5:23">
      <c r="E1646" t="s">
        <v>22</v>
      </c>
      <c r="F1646">
        <v>139104</v>
      </c>
      <c r="G1646" t="s">
        <v>1</v>
      </c>
      <c r="H1646" t="s">
        <v>23</v>
      </c>
      <c r="I1646" t="s">
        <v>3</v>
      </c>
      <c r="J1646">
        <v>0.407246</v>
      </c>
      <c r="K1646" t="s">
        <v>4</v>
      </c>
      <c r="L1646">
        <v>4334.59</v>
      </c>
      <c r="M1646" t="s">
        <v>5</v>
      </c>
      <c r="N1646">
        <v>10.381599780467001</v>
      </c>
      <c r="O1646" t="s">
        <v>6</v>
      </c>
      <c r="P1646">
        <v>45000</v>
      </c>
      <c r="Q1646" t="s">
        <v>7</v>
      </c>
      <c r="R1646">
        <v>45000</v>
      </c>
      <c r="S1646" t="s">
        <v>24</v>
      </c>
      <c r="T1646" t="s">
        <v>13238</v>
      </c>
      <c r="U1646" t="s">
        <v>13239</v>
      </c>
      <c r="V1646" t="s">
        <v>13240</v>
      </c>
      <c r="W1646">
        <v>0.20197899999999999</v>
      </c>
    </row>
    <row r="1647" spans="5:23">
      <c r="E1647" t="s">
        <v>25</v>
      </c>
      <c r="F1647">
        <v>139104</v>
      </c>
      <c r="G1647" t="s">
        <v>1</v>
      </c>
      <c r="H1647" t="s">
        <v>23</v>
      </c>
      <c r="I1647" t="s">
        <v>3</v>
      </c>
      <c r="J1647">
        <v>0.407246</v>
      </c>
      <c r="K1647" t="s">
        <v>4</v>
      </c>
      <c r="L1647">
        <v>4334.59</v>
      </c>
      <c r="M1647" t="s">
        <v>5</v>
      </c>
      <c r="N1647">
        <v>10.381599780467001</v>
      </c>
      <c r="O1647" t="s">
        <v>6</v>
      </c>
      <c r="P1647">
        <v>45000</v>
      </c>
      <c r="Q1647" t="s">
        <v>7</v>
      </c>
      <c r="R1647">
        <v>45000</v>
      </c>
      <c r="S1647" t="s">
        <v>26</v>
      </c>
      <c r="T1647" t="s">
        <v>13238</v>
      </c>
      <c r="U1647" t="s">
        <v>13239</v>
      </c>
      <c r="V1647" t="s">
        <v>13240</v>
      </c>
      <c r="W1647">
        <v>0.20197899999999999</v>
      </c>
    </row>
    <row r="1648" spans="5:23">
      <c r="E1648" t="s">
        <v>25</v>
      </c>
      <c r="F1648">
        <v>135341</v>
      </c>
      <c r="G1648" t="s">
        <v>1</v>
      </c>
      <c r="H1648" t="s">
        <v>27</v>
      </c>
      <c r="I1648" t="s">
        <v>3</v>
      </c>
      <c r="J1648">
        <v>0.409026</v>
      </c>
      <c r="K1648" t="s">
        <v>4</v>
      </c>
      <c r="L1648">
        <v>4416.42</v>
      </c>
      <c r="M1648" t="s">
        <v>5</v>
      </c>
      <c r="N1648">
        <v>10.189256431672</v>
      </c>
      <c r="O1648" t="s">
        <v>6</v>
      </c>
      <c r="P1648">
        <v>45000</v>
      </c>
      <c r="Q1648" t="s">
        <v>7</v>
      </c>
      <c r="R1648">
        <v>45000</v>
      </c>
      <c r="S1648" t="s">
        <v>28</v>
      </c>
      <c r="T1648" t="s">
        <v>13241</v>
      </c>
      <c r="U1648" t="s">
        <v>13242</v>
      </c>
      <c r="V1648" t="s">
        <v>13243</v>
      </c>
      <c r="W1648">
        <v>0.203955</v>
      </c>
    </row>
    <row r="1649" spans="5:23">
      <c r="E1649" t="s">
        <v>29</v>
      </c>
      <c r="F1649">
        <v>135341</v>
      </c>
      <c r="G1649" t="s">
        <v>1</v>
      </c>
      <c r="H1649" t="s">
        <v>27</v>
      </c>
      <c r="I1649" t="s">
        <v>3</v>
      </c>
      <c r="J1649">
        <v>0.409026</v>
      </c>
      <c r="K1649" t="s">
        <v>4</v>
      </c>
      <c r="L1649">
        <v>4416.42</v>
      </c>
      <c r="M1649" t="s">
        <v>5</v>
      </c>
      <c r="N1649">
        <v>10.189256431672</v>
      </c>
      <c r="O1649" t="s">
        <v>6</v>
      </c>
      <c r="P1649">
        <v>45000</v>
      </c>
      <c r="Q1649" t="s">
        <v>7</v>
      </c>
      <c r="R1649">
        <v>45000</v>
      </c>
      <c r="S1649" t="s">
        <v>28</v>
      </c>
      <c r="T1649" t="s">
        <v>13241</v>
      </c>
      <c r="U1649" t="s">
        <v>13242</v>
      </c>
      <c r="V1649" t="s">
        <v>13243</v>
      </c>
      <c r="W1649">
        <v>0.203955</v>
      </c>
    </row>
    <row r="1650" spans="5:23">
      <c r="E1650" t="s">
        <v>29</v>
      </c>
      <c r="F1650">
        <v>189104</v>
      </c>
      <c r="G1650" t="s">
        <v>1</v>
      </c>
      <c r="H1650" t="s">
        <v>30</v>
      </c>
      <c r="I1650" t="s">
        <v>3</v>
      </c>
      <c r="J1650">
        <v>0.35249999999999998</v>
      </c>
      <c r="K1650" t="s">
        <v>4</v>
      </c>
      <c r="L1650">
        <v>4255.79</v>
      </c>
      <c r="M1650" t="s">
        <v>5</v>
      </c>
      <c r="N1650">
        <v>10.573836918905</v>
      </c>
      <c r="O1650" t="s">
        <v>6</v>
      </c>
      <c r="P1650">
        <v>45000</v>
      </c>
      <c r="Q1650" t="s">
        <v>7</v>
      </c>
      <c r="R1650">
        <v>45000</v>
      </c>
      <c r="S1650" t="s">
        <v>31</v>
      </c>
      <c r="T1650" t="s">
        <v>13244</v>
      </c>
      <c r="U1650" t="s">
        <v>13245</v>
      </c>
      <c r="V1650" t="s">
        <v>13246</v>
      </c>
      <c r="W1650">
        <v>0.21626200000000001</v>
      </c>
    </row>
    <row r="1651" spans="5:23">
      <c r="E1651" t="s">
        <v>32</v>
      </c>
      <c r="F1651">
        <v>189104</v>
      </c>
      <c r="G1651" t="s">
        <v>1</v>
      </c>
      <c r="H1651" t="s">
        <v>30</v>
      </c>
      <c r="I1651" t="s">
        <v>3</v>
      </c>
      <c r="J1651">
        <v>0.35249999999999998</v>
      </c>
      <c r="K1651" t="s">
        <v>4</v>
      </c>
      <c r="L1651">
        <v>4255.79</v>
      </c>
      <c r="M1651" t="s">
        <v>5</v>
      </c>
      <c r="N1651">
        <v>10.573836918905</v>
      </c>
      <c r="O1651" t="s">
        <v>6</v>
      </c>
      <c r="P1651">
        <v>45000</v>
      </c>
      <c r="Q1651" t="s">
        <v>7</v>
      </c>
      <c r="R1651">
        <v>45000</v>
      </c>
      <c r="S1651" t="s">
        <v>33</v>
      </c>
      <c r="T1651" t="s">
        <v>13244</v>
      </c>
      <c r="U1651" t="s">
        <v>13245</v>
      </c>
      <c r="V1651" t="s">
        <v>13246</v>
      </c>
      <c r="W1651">
        <v>0.21626200000000001</v>
      </c>
    </row>
    <row r="1652" spans="5:23">
      <c r="E1652" t="s">
        <v>32</v>
      </c>
      <c r="F1652">
        <v>194023</v>
      </c>
      <c r="G1652" t="s">
        <v>1</v>
      </c>
      <c r="H1652" t="s">
        <v>17</v>
      </c>
      <c r="I1652" t="s">
        <v>3</v>
      </c>
      <c r="J1652">
        <v>0.343225</v>
      </c>
      <c r="K1652" t="s">
        <v>4</v>
      </c>
      <c r="L1652">
        <v>4375.12</v>
      </c>
      <c r="M1652" t="s">
        <v>5</v>
      </c>
      <c r="N1652">
        <v>10.285432267585</v>
      </c>
      <c r="O1652" t="s">
        <v>6</v>
      </c>
      <c r="P1652">
        <v>45000</v>
      </c>
      <c r="Q1652" t="s">
        <v>7</v>
      </c>
      <c r="R1652">
        <v>45000</v>
      </c>
      <c r="S1652" t="s">
        <v>34</v>
      </c>
      <c r="T1652" t="s">
        <v>13247</v>
      </c>
      <c r="U1652" t="s">
        <v>13248</v>
      </c>
      <c r="V1652" t="s">
        <v>13249</v>
      </c>
      <c r="W1652">
        <v>0.218662</v>
      </c>
    </row>
    <row r="1653" spans="5:23">
      <c r="E1653" t="s">
        <v>35</v>
      </c>
      <c r="F1653">
        <v>194023</v>
      </c>
      <c r="G1653" t="s">
        <v>1</v>
      </c>
      <c r="H1653" t="s">
        <v>17</v>
      </c>
      <c r="I1653" t="s">
        <v>3</v>
      </c>
      <c r="J1653">
        <v>0.343225</v>
      </c>
      <c r="K1653" t="s">
        <v>4</v>
      </c>
      <c r="L1653">
        <v>4375.12</v>
      </c>
      <c r="M1653" t="s">
        <v>5</v>
      </c>
      <c r="N1653">
        <v>10.285432267585</v>
      </c>
      <c r="O1653" t="s">
        <v>6</v>
      </c>
      <c r="P1653">
        <v>45000</v>
      </c>
      <c r="Q1653" t="s">
        <v>7</v>
      </c>
      <c r="R1653">
        <v>45000</v>
      </c>
      <c r="S1653" t="s">
        <v>34</v>
      </c>
      <c r="T1653" t="s">
        <v>13247</v>
      </c>
      <c r="U1653" t="s">
        <v>13248</v>
      </c>
      <c r="V1653" t="s">
        <v>13249</v>
      </c>
      <c r="W1653">
        <v>0.218662</v>
      </c>
    </row>
    <row r="1654" spans="5:23">
      <c r="E1654" t="s">
        <v>35</v>
      </c>
      <c r="F1654">
        <v>265026</v>
      </c>
      <c r="G1654" t="s">
        <v>1</v>
      </c>
      <c r="H1654" t="s">
        <v>36</v>
      </c>
      <c r="I1654" t="s">
        <v>3</v>
      </c>
      <c r="J1654">
        <v>0.30096899999999999</v>
      </c>
      <c r="K1654" t="s">
        <v>4</v>
      </c>
      <c r="L1654">
        <v>4165.51</v>
      </c>
      <c r="M1654" t="s">
        <v>5</v>
      </c>
      <c r="N1654">
        <v>10.802989877466</v>
      </c>
      <c r="O1654" t="s">
        <v>6</v>
      </c>
      <c r="P1654">
        <v>45000</v>
      </c>
      <c r="Q1654" t="s">
        <v>7</v>
      </c>
      <c r="R1654">
        <v>45000</v>
      </c>
      <c r="S1654" t="s">
        <v>37</v>
      </c>
      <c r="T1654" t="s">
        <v>13250</v>
      </c>
      <c r="U1654" t="s">
        <v>13251</v>
      </c>
      <c r="V1654" t="s">
        <v>13252</v>
      </c>
      <c r="W1654">
        <v>0.23885000000000001</v>
      </c>
    </row>
    <row r="1655" spans="5:23">
      <c r="E1655" t="s">
        <v>38</v>
      </c>
      <c r="F1655">
        <v>265026</v>
      </c>
      <c r="G1655" t="s">
        <v>1</v>
      </c>
      <c r="H1655" t="s">
        <v>36</v>
      </c>
      <c r="I1655" t="s">
        <v>3</v>
      </c>
      <c r="J1655">
        <v>0.30096899999999999</v>
      </c>
      <c r="K1655" t="s">
        <v>4</v>
      </c>
      <c r="L1655">
        <v>4165.51</v>
      </c>
      <c r="M1655" t="s">
        <v>5</v>
      </c>
      <c r="N1655">
        <v>10.802989877466</v>
      </c>
      <c r="O1655" t="s">
        <v>6</v>
      </c>
      <c r="P1655">
        <v>45000</v>
      </c>
      <c r="Q1655" t="s">
        <v>7</v>
      </c>
      <c r="R1655">
        <v>45000</v>
      </c>
      <c r="S1655" t="s">
        <v>39</v>
      </c>
      <c r="T1655" t="s">
        <v>13250</v>
      </c>
      <c r="U1655" t="s">
        <v>13251</v>
      </c>
      <c r="V1655" t="s">
        <v>13252</v>
      </c>
      <c r="W1655">
        <v>0.23885000000000001</v>
      </c>
    </row>
    <row r="1656" spans="5:23">
      <c r="E1656" t="s">
        <v>38</v>
      </c>
      <c r="F1656">
        <v>239384</v>
      </c>
      <c r="G1656" t="s">
        <v>1</v>
      </c>
      <c r="H1656" t="s">
        <v>40</v>
      </c>
      <c r="I1656" t="s">
        <v>3</v>
      </c>
      <c r="J1656">
        <v>0.31077199999999999</v>
      </c>
      <c r="K1656" t="s">
        <v>4</v>
      </c>
      <c r="L1656">
        <v>4325.3599999999997</v>
      </c>
      <c r="M1656" t="s">
        <v>5</v>
      </c>
      <c r="N1656">
        <v>10.403769074515001</v>
      </c>
      <c r="O1656" t="s">
        <v>6</v>
      </c>
      <c r="P1656">
        <v>45000</v>
      </c>
      <c r="Q1656" t="s">
        <v>7</v>
      </c>
      <c r="R1656">
        <v>45000</v>
      </c>
      <c r="S1656" t="s">
        <v>41</v>
      </c>
      <c r="T1656" t="s">
        <v>13253</v>
      </c>
      <c r="U1656" t="s">
        <v>13254</v>
      </c>
      <c r="V1656" t="s">
        <v>13255</v>
      </c>
      <c r="W1656">
        <v>0.22726199999999999</v>
      </c>
    </row>
    <row r="1657" spans="5:23">
      <c r="E1657" t="s">
        <v>42</v>
      </c>
      <c r="F1657">
        <v>239384</v>
      </c>
      <c r="G1657" t="s">
        <v>1</v>
      </c>
      <c r="H1657" t="s">
        <v>40</v>
      </c>
      <c r="I1657" t="s">
        <v>3</v>
      </c>
      <c r="J1657">
        <v>0.31077199999999999</v>
      </c>
      <c r="K1657" t="s">
        <v>4</v>
      </c>
      <c r="L1657">
        <v>4325.3599999999997</v>
      </c>
      <c r="M1657" t="s">
        <v>5</v>
      </c>
      <c r="N1657">
        <v>10.403769074515001</v>
      </c>
      <c r="O1657" t="s">
        <v>6</v>
      </c>
      <c r="P1657">
        <v>45000</v>
      </c>
      <c r="Q1657" t="s">
        <v>7</v>
      </c>
      <c r="R1657">
        <v>45000</v>
      </c>
      <c r="S1657" t="s">
        <v>41</v>
      </c>
      <c r="T1657" t="s">
        <v>13253</v>
      </c>
      <c r="U1657" t="s">
        <v>13254</v>
      </c>
      <c r="V1657" t="s">
        <v>13255</v>
      </c>
      <c r="W1657">
        <v>0.22726199999999999</v>
      </c>
    </row>
    <row r="1658" spans="5:23">
      <c r="E1658" t="s">
        <v>42</v>
      </c>
      <c r="F1658">
        <v>32645.599999999999</v>
      </c>
      <c r="G1658" t="s">
        <v>1</v>
      </c>
      <c r="H1658" t="s">
        <v>14</v>
      </c>
      <c r="I1658" t="s">
        <v>3</v>
      </c>
      <c r="J1658">
        <v>0.82698400000000005</v>
      </c>
      <c r="K1658" t="s">
        <v>4</v>
      </c>
      <c r="L1658">
        <v>4479.01</v>
      </c>
      <c r="M1658" t="s">
        <v>5</v>
      </c>
      <c r="N1658">
        <v>10.046871903935999</v>
      </c>
      <c r="O1658" t="s">
        <v>6</v>
      </c>
      <c r="P1658">
        <v>45000</v>
      </c>
      <c r="Q1658" t="s">
        <v>7</v>
      </c>
      <c r="R1658">
        <v>45000</v>
      </c>
      <c r="S1658" t="s">
        <v>43</v>
      </c>
      <c r="T1658" t="s">
        <v>13256</v>
      </c>
      <c r="U1658" t="s">
        <v>13257</v>
      </c>
      <c r="V1658" t="s">
        <v>13258</v>
      </c>
      <c r="W1658">
        <v>5.8078299999999999E-2</v>
      </c>
    </row>
    <row r="1659" spans="5:23">
      <c r="E1659" t="s">
        <v>44</v>
      </c>
      <c r="F1659">
        <v>32645.599999999999</v>
      </c>
      <c r="G1659" t="s">
        <v>1</v>
      </c>
      <c r="H1659" t="s">
        <v>14</v>
      </c>
      <c r="I1659" t="s">
        <v>3</v>
      </c>
      <c r="J1659">
        <v>0.82698400000000005</v>
      </c>
      <c r="K1659" t="s">
        <v>4</v>
      </c>
      <c r="L1659">
        <v>4479.01</v>
      </c>
      <c r="M1659" t="s">
        <v>5</v>
      </c>
      <c r="N1659">
        <v>10.046871903935999</v>
      </c>
      <c r="O1659" t="s">
        <v>6</v>
      </c>
      <c r="P1659">
        <v>45000</v>
      </c>
      <c r="Q1659" t="s">
        <v>7</v>
      </c>
      <c r="R1659">
        <v>45000</v>
      </c>
      <c r="S1659" t="s">
        <v>45</v>
      </c>
      <c r="T1659" t="s">
        <v>13256</v>
      </c>
      <c r="U1659" t="s">
        <v>13257</v>
      </c>
      <c r="V1659" t="s">
        <v>13258</v>
      </c>
      <c r="W1659">
        <v>5.8078299999999999E-2</v>
      </c>
    </row>
    <row r="1660" spans="5:23">
      <c r="E1660" t="s">
        <v>44</v>
      </c>
      <c r="F1660">
        <v>33027.300000000003</v>
      </c>
      <c r="G1660" t="s">
        <v>1</v>
      </c>
      <c r="H1660" t="s">
        <v>10</v>
      </c>
      <c r="I1660" t="s">
        <v>3</v>
      </c>
      <c r="J1660">
        <v>0.82122499999999998</v>
      </c>
      <c r="K1660" t="s">
        <v>4</v>
      </c>
      <c r="L1660">
        <v>4489.5600000000004</v>
      </c>
      <c r="M1660" t="s">
        <v>5</v>
      </c>
      <c r="N1660">
        <v>10.023263577524</v>
      </c>
      <c r="O1660" t="s">
        <v>6</v>
      </c>
      <c r="P1660">
        <v>45000</v>
      </c>
      <c r="Q1660" t="s">
        <v>7</v>
      </c>
      <c r="R1660">
        <v>45000</v>
      </c>
      <c r="S1660" t="s">
        <v>11</v>
      </c>
      <c r="T1660" t="s">
        <v>13226</v>
      </c>
      <c r="U1660" t="s">
        <v>13227</v>
      </c>
      <c r="V1660" t="s">
        <v>13228</v>
      </c>
      <c r="W1660">
        <v>5.1874900000000002E-2</v>
      </c>
    </row>
    <row r="1661" spans="5:23">
      <c r="E1661" t="s">
        <v>0</v>
      </c>
      <c r="F1661">
        <v>46519.3</v>
      </c>
      <c r="G1661" t="s">
        <v>1</v>
      </c>
      <c r="H1661" t="s">
        <v>2</v>
      </c>
      <c r="I1661" t="s">
        <v>3</v>
      </c>
      <c r="J1661">
        <v>0.69458399999999998</v>
      </c>
      <c r="K1661" t="s">
        <v>4</v>
      </c>
      <c r="L1661">
        <v>4455.71</v>
      </c>
      <c r="M1661" t="s">
        <v>5</v>
      </c>
      <c r="N1661">
        <v>10.099401161868</v>
      </c>
      <c r="O1661" t="s">
        <v>6</v>
      </c>
      <c r="P1661">
        <v>45000</v>
      </c>
      <c r="Q1661" t="s">
        <v>7</v>
      </c>
      <c r="R1661">
        <v>45000</v>
      </c>
      <c r="S1661" t="s">
        <v>8</v>
      </c>
      <c r="T1661" t="s">
        <v>13259</v>
      </c>
      <c r="U1661" t="s">
        <v>13260</v>
      </c>
      <c r="V1661" t="s">
        <v>13261</v>
      </c>
      <c r="W1661">
        <v>9.9944599999999995E-2</v>
      </c>
    </row>
    <row r="1662" spans="5:23">
      <c r="E1662" t="s">
        <v>9</v>
      </c>
      <c r="F1662">
        <v>32403.8</v>
      </c>
      <c r="G1662" t="s">
        <v>1</v>
      </c>
      <c r="H1662" t="s">
        <v>10</v>
      </c>
      <c r="I1662" t="s">
        <v>3</v>
      </c>
      <c r="J1662">
        <v>0.82909100000000002</v>
      </c>
      <c r="K1662" t="s">
        <v>4</v>
      </c>
      <c r="L1662">
        <v>4489.51</v>
      </c>
      <c r="M1662" t="s">
        <v>5</v>
      </c>
      <c r="N1662">
        <v>10.023361374387999</v>
      </c>
      <c r="O1662" t="s">
        <v>6</v>
      </c>
      <c r="P1662">
        <v>45000</v>
      </c>
      <c r="Q1662" t="s">
        <v>7</v>
      </c>
      <c r="R1662">
        <v>45000</v>
      </c>
      <c r="S1662" t="s">
        <v>11</v>
      </c>
      <c r="T1662" t="s">
        <v>13262</v>
      </c>
      <c r="U1662" t="s">
        <v>13263</v>
      </c>
      <c r="V1662" t="s">
        <v>13264</v>
      </c>
      <c r="W1662">
        <v>6.0017099999999997E-2</v>
      </c>
    </row>
    <row r="1663" spans="5:23">
      <c r="E1663" t="s">
        <v>12</v>
      </c>
      <c r="F1663">
        <v>46519.3</v>
      </c>
      <c r="G1663" t="s">
        <v>1</v>
      </c>
      <c r="H1663" t="s">
        <v>2</v>
      </c>
      <c r="I1663" t="s">
        <v>3</v>
      </c>
      <c r="J1663">
        <v>0.69458399999999998</v>
      </c>
      <c r="K1663" t="s">
        <v>4</v>
      </c>
      <c r="L1663">
        <v>4455.71</v>
      </c>
      <c r="M1663" t="s">
        <v>5</v>
      </c>
      <c r="N1663">
        <v>10.099401161868</v>
      </c>
      <c r="O1663" t="s">
        <v>6</v>
      </c>
      <c r="P1663">
        <v>45000</v>
      </c>
      <c r="Q1663" t="s">
        <v>7</v>
      </c>
      <c r="R1663">
        <v>45000</v>
      </c>
      <c r="S1663" t="s">
        <v>13</v>
      </c>
      <c r="T1663" t="s">
        <v>13259</v>
      </c>
      <c r="U1663" t="s">
        <v>13260</v>
      </c>
      <c r="V1663" t="s">
        <v>13261</v>
      </c>
      <c r="W1663">
        <v>9.9944599999999995E-2</v>
      </c>
    </row>
    <row r="1664" spans="5:23">
      <c r="E1664" t="s">
        <v>12</v>
      </c>
      <c r="F1664">
        <v>46938.7</v>
      </c>
      <c r="G1664" t="s">
        <v>1</v>
      </c>
      <c r="H1664" t="s">
        <v>14</v>
      </c>
      <c r="I1664" t="s">
        <v>3</v>
      </c>
      <c r="J1664">
        <v>0.689774</v>
      </c>
      <c r="K1664" t="s">
        <v>4</v>
      </c>
      <c r="L1664">
        <v>4477.7</v>
      </c>
      <c r="M1664" t="s">
        <v>5</v>
      </c>
      <c r="N1664">
        <v>10.049799968856</v>
      </c>
      <c r="O1664" t="s">
        <v>6</v>
      </c>
      <c r="P1664">
        <v>45000</v>
      </c>
      <c r="Q1664" t="s">
        <v>7</v>
      </c>
      <c r="R1664">
        <v>45000</v>
      </c>
      <c r="S1664" t="s">
        <v>15</v>
      </c>
      <c r="T1664" t="s">
        <v>13265</v>
      </c>
      <c r="U1664" t="s">
        <v>13266</v>
      </c>
      <c r="V1664" t="s">
        <v>13267</v>
      </c>
      <c r="W1664">
        <v>0.101975</v>
      </c>
    </row>
    <row r="1665" spans="5:23">
      <c r="E1665" t="s">
        <v>16</v>
      </c>
      <c r="F1665">
        <v>46938.7</v>
      </c>
      <c r="G1665" t="s">
        <v>1</v>
      </c>
      <c r="H1665" t="s">
        <v>14</v>
      </c>
      <c r="I1665" t="s">
        <v>3</v>
      </c>
      <c r="J1665">
        <v>0.689774</v>
      </c>
      <c r="K1665" t="s">
        <v>4</v>
      </c>
      <c r="L1665">
        <v>4477.7</v>
      </c>
      <c r="M1665" t="s">
        <v>5</v>
      </c>
      <c r="N1665">
        <v>10.049799968856</v>
      </c>
      <c r="O1665" t="s">
        <v>6</v>
      </c>
      <c r="P1665">
        <v>45000</v>
      </c>
      <c r="Q1665" t="s">
        <v>7</v>
      </c>
      <c r="R1665">
        <v>45000</v>
      </c>
      <c r="S1665" t="s">
        <v>15</v>
      </c>
      <c r="T1665" t="s">
        <v>13265</v>
      </c>
      <c r="U1665" t="s">
        <v>13266</v>
      </c>
      <c r="V1665" t="s">
        <v>13267</v>
      </c>
      <c r="W1665">
        <v>0.101975</v>
      </c>
    </row>
    <row r="1666" spans="5:23">
      <c r="E1666" t="s">
        <v>16</v>
      </c>
      <c r="F1666">
        <v>85045.3</v>
      </c>
      <c r="G1666" t="s">
        <v>1</v>
      </c>
      <c r="H1666" t="s">
        <v>17</v>
      </c>
      <c r="I1666" t="s">
        <v>3</v>
      </c>
      <c r="J1666">
        <v>0.51687300000000003</v>
      </c>
      <c r="K1666" t="s">
        <v>4</v>
      </c>
      <c r="L1666">
        <v>4401.3100000000004</v>
      </c>
      <c r="M1666" t="s">
        <v>5</v>
      </c>
      <c r="N1666">
        <v>10.224233339365</v>
      </c>
      <c r="O1666" t="s">
        <v>6</v>
      </c>
      <c r="P1666">
        <v>45000</v>
      </c>
      <c r="Q1666" t="s">
        <v>7</v>
      </c>
      <c r="R1666">
        <v>45000</v>
      </c>
      <c r="S1666" t="s">
        <v>18</v>
      </c>
      <c r="T1666" t="s">
        <v>13268</v>
      </c>
      <c r="U1666" t="s">
        <v>13269</v>
      </c>
      <c r="V1666" t="s">
        <v>13270</v>
      </c>
      <c r="W1666">
        <v>0.1691</v>
      </c>
    </row>
    <row r="1667" spans="5:23">
      <c r="E1667" t="s">
        <v>19</v>
      </c>
      <c r="F1667">
        <v>85045.3</v>
      </c>
      <c r="G1667" t="s">
        <v>1</v>
      </c>
      <c r="H1667" t="s">
        <v>17</v>
      </c>
      <c r="I1667" t="s">
        <v>3</v>
      </c>
      <c r="J1667">
        <v>0.51687300000000003</v>
      </c>
      <c r="K1667" t="s">
        <v>4</v>
      </c>
      <c r="L1667">
        <v>4401.3100000000004</v>
      </c>
      <c r="M1667" t="s">
        <v>5</v>
      </c>
      <c r="N1667">
        <v>10.224233339365</v>
      </c>
      <c r="O1667" t="s">
        <v>6</v>
      </c>
      <c r="P1667">
        <v>45000</v>
      </c>
      <c r="Q1667" t="s">
        <v>7</v>
      </c>
      <c r="R1667">
        <v>45000</v>
      </c>
      <c r="S1667" t="s">
        <v>20</v>
      </c>
      <c r="T1667" t="s">
        <v>13268</v>
      </c>
      <c r="U1667" t="s">
        <v>13269</v>
      </c>
      <c r="V1667" t="s">
        <v>13270</v>
      </c>
      <c r="W1667">
        <v>0.1691</v>
      </c>
    </row>
    <row r="1668" spans="5:23">
      <c r="E1668" t="s">
        <v>19</v>
      </c>
      <c r="F1668">
        <v>85406.1</v>
      </c>
      <c r="G1668" t="s">
        <v>1</v>
      </c>
      <c r="H1668" t="s">
        <v>2</v>
      </c>
      <c r="I1668" t="s">
        <v>3</v>
      </c>
      <c r="J1668">
        <v>0.51294099999999998</v>
      </c>
      <c r="K1668" t="s">
        <v>4</v>
      </c>
      <c r="L1668">
        <v>4450.17</v>
      </c>
      <c r="M1668" t="s">
        <v>5</v>
      </c>
      <c r="N1668">
        <v>10.111978742304</v>
      </c>
      <c r="O1668" t="s">
        <v>6</v>
      </c>
      <c r="P1668">
        <v>45000</v>
      </c>
      <c r="Q1668" t="s">
        <v>7</v>
      </c>
      <c r="R1668">
        <v>45000</v>
      </c>
      <c r="S1668" t="s">
        <v>21</v>
      </c>
      <c r="T1668" t="s">
        <v>13271</v>
      </c>
      <c r="U1668" t="s">
        <v>13272</v>
      </c>
      <c r="V1668" t="s">
        <v>13273</v>
      </c>
      <c r="W1668">
        <v>0.15643299999999999</v>
      </c>
    </row>
    <row r="1669" spans="5:23">
      <c r="E1669" t="s">
        <v>22</v>
      </c>
      <c r="F1669">
        <v>85406.1</v>
      </c>
      <c r="G1669" t="s">
        <v>1</v>
      </c>
      <c r="H1669" t="s">
        <v>2</v>
      </c>
      <c r="I1669" t="s">
        <v>3</v>
      </c>
      <c r="J1669">
        <v>0.51294099999999998</v>
      </c>
      <c r="K1669" t="s">
        <v>4</v>
      </c>
      <c r="L1669">
        <v>4450.17</v>
      </c>
      <c r="M1669" t="s">
        <v>5</v>
      </c>
      <c r="N1669">
        <v>10.111978742304</v>
      </c>
      <c r="O1669" t="s">
        <v>6</v>
      </c>
      <c r="P1669">
        <v>45000</v>
      </c>
      <c r="Q1669" t="s">
        <v>7</v>
      </c>
      <c r="R1669">
        <v>45000</v>
      </c>
      <c r="S1669" t="s">
        <v>21</v>
      </c>
      <c r="T1669" t="s">
        <v>13271</v>
      </c>
      <c r="U1669" t="s">
        <v>13272</v>
      </c>
      <c r="V1669" t="s">
        <v>13273</v>
      </c>
      <c r="W1669">
        <v>0.15643299999999999</v>
      </c>
    </row>
    <row r="1670" spans="5:23">
      <c r="E1670" t="s">
        <v>22</v>
      </c>
      <c r="F1670">
        <v>134510</v>
      </c>
      <c r="G1670" t="s">
        <v>1</v>
      </c>
      <c r="H1670" t="s">
        <v>23</v>
      </c>
      <c r="I1670" t="s">
        <v>3</v>
      </c>
      <c r="J1670">
        <v>0.41409000000000001</v>
      </c>
      <c r="K1670" t="s">
        <v>4</v>
      </c>
      <c r="L1670">
        <v>4335.6899999999996</v>
      </c>
      <c r="M1670" t="s">
        <v>5</v>
      </c>
      <c r="N1670">
        <v>10.378969066121</v>
      </c>
      <c r="O1670" t="s">
        <v>6</v>
      </c>
      <c r="P1670">
        <v>45000</v>
      </c>
      <c r="Q1670" t="s">
        <v>7</v>
      </c>
      <c r="R1670">
        <v>45000</v>
      </c>
      <c r="S1670" t="s">
        <v>24</v>
      </c>
      <c r="T1670" t="s">
        <v>13274</v>
      </c>
      <c r="U1670" t="s">
        <v>13275</v>
      </c>
      <c r="V1670" t="s">
        <v>13276</v>
      </c>
      <c r="W1670">
        <v>0.188282</v>
      </c>
    </row>
    <row r="1671" spans="5:23">
      <c r="E1671" t="s">
        <v>25</v>
      </c>
      <c r="F1671">
        <v>134510</v>
      </c>
      <c r="G1671" t="s">
        <v>1</v>
      </c>
      <c r="H1671" t="s">
        <v>23</v>
      </c>
      <c r="I1671" t="s">
        <v>3</v>
      </c>
      <c r="J1671">
        <v>0.41409000000000001</v>
      </c>
      <c r="K1671" t="s">
        <v>4</v>
      </c>
      <c r="L1671">
        <v>4335.6899999999996</v>
      </c>
      <c r="M1671" t="s">
        <v>5</v>
      </c>
      <c r="N1671">
        <v>10.378969066121</v>
      </c>
      <c r="O1671" t="s">
        <v>6</v>
      </c>
      <c r="P1671">
        <v>45000</v>
      </c>
      <c r="Q1671" t="s">
        <v>7</v>
      </c>
      <c r="R1671">
        <v>45000</v>
      </c>
      <c r="S1671" t="s">
        <v>26</v>
      </c>
      <c r="T1671" t="s">
        <v>13274</v>
      </c>
      <c r="U1671" t="s">
        <v>13275</v>
      </c>
      <c r="V1671" t="s">
        <v>13276</v>
      </c>
      <c r="W1671">
        <v>0.188282</v>
      </c>
    </row>
    <row r="1672" spans="5:23">
      <c r="E1672" t="s">
        <v>25</v>
      </c>
      <c r="F1672">
        <v>134270</v>
      </c>
      <c r="G1672" t="s">
        <v>1</v>
      </c>
      <c r="H1672" t="s">
        <v>27</v>
      </c>
      <c r="I1672" t="s">
        <v>3</v>
      </c>
      <c r="J1672">
        <v>0.410663</v>
      </c>
      <c r="K1672" t="s">
        <v>4</v>
      </c>
      <c r="L1672">
        <v>4416.2299999999996</v>
      </c>
      <c r="M1672" t="s">
        <v>5</v>
      </c>
      <c r="N1672">
        <v>10.18969503256</v>
      </c>
      <c r="O1672" t="s">
        <v>6</v>
      </c>
      <c r="P1672">
        <v>45000</v>
      </c>
      <c r="Q1672" t="s">
        <v>7</v>
      </c>
      <c r="R1672">
        <v>45000</v>
      </c>
      <c r="S1672" t="s">
        <v>28</v>
      </c>
      <c r="T1672" t="s">
        <v>13277</v>
      </c>
      <c r="U1672" t="s">
        <v>13278</v>
      </c>
      <c r="V1672" t="s">
        <v>13279</v>
      </c>
      <c r="W1672">
        <v>0.192856</v>
      </c>
    </row>
    <row r="1673" spans="5:23">
      <c r="E1673" t="s">
        <v>29</v>
      </c>
      <c r="F1673">
        <v>134270</v>
      </c>
      <c r="G1673" t="s">
        <v>1</v>
      </c>
      <c r="H1673" t="s">
        <v>27</v>
      </c>
      <c r="I1673" t="s">
        <v>3</v>
      </c>
      <c r="J1673">
        <v>0.410663</v>
      </c>
      <c r="K1673" t="s">
        <v>4</v>
      </c>
      <c r="L1673">
        <v>4416.2299999999996</v>
      </c>
      <c r="M1673" t="s">
        <v>5</v>
      </c>
      <c r="N1673">
        <v>10.18969503256</v>
      </c>
      <c r="O1673" t="s">
        <v>6</v>
      </c>
      <c r="P1673">
        <v>45000</v>
      </c>
      <c r="Q1673" t="s">
        <v>7</v>
      </c>
      <c r="R1673">
        <v>45000</v>
      </c>
      <c r="S1673" t="s">
        <v>28</v>
      </c>
      <c r="T1673" t="s">
        <v>13277</v>
      </c>
      <c r="U1673" t="s">
        <v>13278</v>
      </c>
      <c r="V1673" t="s">
        <v>13279</v>
      </c>
      <c r="W1673">
        <v>0.192856</v>
      </c>
    </row>
    <row r="1674" spans="5:23">
      <c r="E1674" t="s">
        <v>29</v>
      </c>
      <c r="F1674">
        <v>201387</v>
      </c>
      <c r="G1674" t="s">
        <v>1</v>
      </c>
      <c r="H1674" t="s">
        <v>30</v>
      </c>
      <c r="I1674" t="s">
        <v>3</v>
      </c>
      <c r="J1674">
        <v>0.341644</v>
      </c>
      <c r="K1674" t="s">
        <v>4</v>
      </c>
      <c r="L1674">
        <v>4254.22</v>
      </c>
      <c r="M1674" t="s">
        <v>5</v>
      </c>
      <c r="N1674">
        <v>10.577733943485001</v>
      </c>
      <c r="O1674" t="s">
        <v>6</v>
      </c>
      <c r="P1674">
        <v>45000</v>
      </c>
      <c r="Q1674" t="s">
        <v>7</v>
      </c>
      <c r="R1674">
        <v>45000</v>
      </c>
      <c r="S1674" t="s">
        <v>31</v>
      </c>
      <c r="T1674" t="s">
        <v>13280</v>
      </c>
      <c r="U1674" t="s">
        <v>13281</v>
      </c>
      <c r="V1674" t="s">
        <v>13282</v>
      </c>
      <c r="W1674">
        <v>0.224329</v>
      </c>
    </row>
    <row r="1675" spans="5:23">
      <c r="E1675" t="s">
        <v>32</v>
      </c>
      <c r="F1675">
        <v>201387</v>
      </c>
      <c r="G1675" t="s">
        <v>1</v>
      </c>
      <c r="H1675" t="s">
        <v>30</v>
      </c>
      <c r="I1675" t="s">
        <v>3</v>
      </c>
      <c r="J1675">
        <v>0.341644</v>
      </c>
      <c r="K1675" t="s">
        <v>4</v>
      </c>
      <c r="L1675">
        <v>4254.22</v>
      </c>
      <c r="M1675" t="s">
        <v>5</v>
      </c>
      <c r="N1675">
        <v>10.577733943485001</v>
      </c>
      <c r="O1675" t="s">
        <v>6</v>
      </c>
      <c r="P1675">
        <v>45000</v>
      </c>
      <c r="Q1675" t="s">
        <v>7</v>
      </c>
      <c r="R1675">
        <v>45000</v>
      </c>
      <c r="S1675" t="s">
        <v>33</v>
      </c>
      <c r="T1675" t="s">
        <v>13280</v>
      </c>
      <c r="U1675" t="s">
        <v>13281</v>
      </c>
      <c r="V1675" t="s">
        <v>13282</v>
      </c>
      <c r="W1675">
        <v>0.224329</v>
      </c>
    </row>
    <row r="1676" spans="5:23">
      <c r="E1676" t="s">
        <v>32</v>
      </c>
      <c r="F1676">
        <v>199315</v>
      </c>
      <c r="G1676" t="s">
        <v>1</v>
      </c>
      <c r="H1676" t="s">
        <v>17</v>
      </c>
      <c r="I1676" t="s">
        <v>3</v>
      </c>
      <c r="J1676">
        <v>0.33866000000000002</v>
      </c>
      <c r="K1676" t="s">
        <v>4</v>
      </c>
      <c r="L1676">
        <v>4374.54</v>
      </c>
      <c r="M1676" t="s">
        <v>5</v>
      </c>
      <c r="N1676">
        <v>10.286796572695</v>
      </c>
      <c r="O1676" t="s">
        <v>6</v>
      </c>
      <c r="P1676">
        <v>45000</v>
      </c>
      <c r="Q1676" t="s">
        <v>7</v>
      </c>
      <c r="R1676">
        <v>45000</v>
      </c>
      <c r="S1676" t="s">
        <v>34</v>
      </c>
      <c r="T1676" t="s">
        <v>13283</v>
      </c>
      <c r="U1676" t="s">
        <v>13284</v>
      </c>
      <c r="V1676" t="s">
        <v>13285</v>
      </c>
      <c r="W1676">
        <v>0.22110299999999999</v>
      </c>
    </row>
    <row r="1677" spans="5:23">
      <c r="E1677" t="s">
        <v>35</v>
      </c>
      <c r="F1677">
        <v>199315</v>
      </c>
      <c r="G1677" t="s">
        <v>1</v>
      </c>
      <c r="H1677" t="s">
        <v>17</v>
      </c>
      <c r="I1677" t="s">
        <v>3</v>
      </c>
      <c r="J1677">
        <v>0.33866000000000002</v>
      </c>
      <c r="K1677" t="s">
        <v>4</v>
      </c>
      <c r="L1677">
        <v>4374.54</v>
      </c>
      <c r="M1677" t="s">
        <v>5</v>
      </c>
      <c r="N1677">
        <v>10.286796572695</v>
      </c>
      <c r="O1677" t="s">
        <v>6</v>
      </c>
      <c r="P1677">
        <v>45000</v>
      </c>
      <c r="Q1677" t="s">
        <v>7</v>
      </c>
      <c r="R1677">
        <v>45000</v>
      </c>
      <c r="S1677" t="s">
        <v>34</v>
      </c>
      <c r="T1677" t="s">
        <v>13283</v>
      </c>
      <c r="U1677" t="s">
        <v>13284</v>
      </c>
      <c r="V1677" t="s">
        <v>13285</v>
      </c>
      <c r="W1677">
        <v>0.22110299999999999</v>
      </c>
    </row>
    <row r="1678" spans="5:23">
      <c r="E1678" t="s">
        <v>35</v>
      </c>
      <c r="F1678">
        <v>264192</v>
      </c>
      <c r="G1678" t="s">
        <v>1</v>
      </c>
      <c r="H1678" t="s">
        <v>36</v>
      </c>
      <c r="I1678" t="s">
        <v>3</v>
      </c>
      <c r="J1678">
        <v>0.301566</v>
      </c>
      <c r="K1678" t="s">
        <v>4</v>
      </c>
      <c r="L1678">
        <v>4162.1400000000003</v>
      </c>
      <c r="M1678" t="s">
        <v>5</v>
      </c>
      <c r="N1678">
        <v>10.811757737280001</v>
      </c>
      <c r="O1678" t="s">
        <v>6</v>
      </c>
      <c r="P1678">
        <v>45000</v>
      </c>
      <c r="Q1678" t="s">
        <v>7</v>
      </c>
      <c r="R1678">
        <v>45000</v>
      </c>
      <c r="S1678" t="s">
        <v>37</v>
      </c>
      <c r="T1678" t="s">
        <v>13286</v>
      </c>
      <c r="U1678" t="s">
        <v>13287</v>
      </c>
      <c r="V1678" t="s">
        <v>13288</v>
      </c>
      <c r="W1678">
        <v>0.226524</v>
      </c>
    </row>
    <row r="1679" spans="5:23">
      <c r="E1679" t="s">
        <v>38</v>
      </c>
      <c r="F1679">
        <v>264192</v>
      </c>
      <c r="G1679" t="s">
        <v>1</v>
      </c>
      <c r="H1679" t="s">
        <v>36</v>
      </c>
      <c r="I1679" t="s">
        <v>3</v>
      </c>
      <c r="J1679">
        <v>0.301566</v>
      </c>
      <c r="K1679" t="s">
        <v>4</v>
      </c>
      <c r="L1679">
        <v>4162.1400000000003</v>
      </c>
      <c r="M1679" t="s">
        <v>5</v>
      </c>
      <c r="N1679">
        <v>10.811757737280001</v>
      </c>
      <c r="O1679" t="s">
        <v>6</v>
      </c>
      <c r="P1679">
        <v>45000</v>
      </c>
      <c r="Q1679" t="s">
        <v>7</v>
      </c>
      <c r="R1679">
        <v>45000</v>
      </c>
      <c r="S1679" t="s">
        <v>39</v>
      </c>
      <c r="T1679" t="s">
        <v>13286</v>
      </c>
      <c r="U1679" t="s">
        <v>13287</v>
      </c>
      <c r="V1679" t="s">
        <v>13288</v>
      </c>
      <c r="W1679">
        <v>0.226524</v>
      </c>
    </row>
    <row r="1680" spans="5:23">
      <c r="E1680" t="s">
        <v>38</v>
      </c>
      <c r="F1680">
        <v>266940</v>
      </c>
      <c r="G1680" t="s">
        <v>1</v>
      </c>
      <c r="H1680" t="s">
        <v>40</v>
      </c>
      <c r="I1680" t="s">
        <v>3</v>
      </c>
      <c r="J1680">
        <v>0.29431499999999999</v>
      </c>
      <c r="K1680" t="s">
        <v>4</v>
      </c>
      <c r="L1680">
        <v>4324.75</v>
      </c>
      <c r="M1680" t="s">
        <v>5</v>
      </c>
      <c r="N1680">
        <v>10.405230681487</v>
      </c>
      <c r="O1680" t="s">
        <v>6</v>
      </c>
      <c r="P1680">
        <v>45000</v>
      </c>
      <c r="Q1680" t="s">
        <v>7</v>
      </c>
      <c r="R1680">
        <v>45000</v>
      </c>
      <c r="S1680" t="s">
        <v>41</v>
      </c>
      <c r="T1680" t="s">
        <v>13289</v>
      </c>
      <c r="U1680" t="s">
        <v>13290</v>
      </c>
      <c r="V1680" t="s">
        <v>13291</v>
      </c>
      <c r="W1680">
        <v>0.234434</v>
      </c>
    </row>
    <row r="1681" spans="5:23">
      <c r="E1681" t="s">
        <v>42</v>
      </c>
      <c r="F1681">
        <v>266940</v>
      </c>
      <c r="G1681" t="s">
        <v>1</v>
      </c>
      <c r="H1681" t="s">
        <v>40</v>
      </c>
      <c r="I1681" t="s">
        <v>3</v>
      </c>
      <c r="J1681">
        <v>0.29431499999999999</v>
      </c>
      <c r="K1681" t="s">
        <v>4</v>
      </c>
      <c r="L1681">
        <v>4324.75</v>
      </c>
      <c r="M1681" t="s">
        <v>5</v>
      </c>
      <c r="N1681">
        <v>10.405230681487</v>
      </c>
      <c r="O1681" t="s">
        <v>6</v>
      </c>
      <c r="P1681">
        <v>45000</v>
      </c>
      <c r="Q1681" t="s">
        <v>7</v>
      </c>
      <c r="R1681">
        <v>45000</v>
      </c>
      <c r="S1681" t="s">
        <v>41</v>
      </c>
      <c r="T1681" t="s">
        <v>13289</v>
      </c>
      <c r="U1681" t="s">
        <v>13290</v>
      </c>
      <c r="V1681" t="s">
        <v>13291</v>
      </c>
      <c r="W1681">
        <v>0.234434</v>
      </c>
    </row>
    <row r="1682" spans="5:23">
      <c r="E1682" t="s">
        <v>42</v>
      </c>
      <c r="F1682">
        <v>32046.2</v>
      </c>
      <c r="G1682" t="s">
        <v>1</v>
      </c>
      <c r="H1682" t="s">
        <v>14</v>
      </c>
      <c r="I1682" t="s">
        <v>3</v>
      </c>
      <c r="J1682">
        <v>0.83466499999999999</v>
      </c>
      <c r="K1682" t="s">
        <v>4</v>
      </c>
      <c r="L1682">
        <v>4479.18</v>
      </c>
      <c r="M1682" t="s">
        <v>5</v>
      </c>
      <c r="N1682">
        <v>10.046481508479999</v>
      </c>
      <c r="O1682" t="s">
        <v>6</v>
      </c>
      <c r="P1682">
        <v>45000</v>
      </c>
      <c r="Q1682" t="s">
        <v>7</v>
      </c>
      <c r="R1682">
        <v>45000</v>
      </c>
      <c r="S1682" t="s">
        <v>43</v>
      </c>
      <c r="T1682" t="s">
        <v>13292</v>
      </c>
      <c r="U1682" t="s">
        <v>13293</v>
      </c>
      <c r="V1682" t="s">
        <v>13294</v>
      </c>
      <c r="W1682">
        <v>5.73182E-2</v>
      </c>
    </row>
    <row r="1683" spans="5:23">
      <c r="E1683" t="s">
        <v>44</v>
      </c>
      <c r="F1683">
        <v>32046.2</v>
      </c>
      <c r="G1683" t="s">
        <v>1</v>
      </c>
      <c r="H1683" t="s">
        <v>14</v>
      </c>
      <c r="I1683" t="s">
        <v>3</v>
      </c>
      <c r="J1683">
        <v>0.83466499999999999</v>
      </c>
      <c r="K1683" t="s">
        <v>4</v>
      </c>
      <c r="L1683">
        <v>4479.18</v>
      </c>
      <c r="M1683" t="s">
        <v>5</v>
      </c>
      <c r="N1683">
        <v>10.046481508479999</v>
      </c>
      <c r="O1683" t="s">
        <v>6</v>
      </c>
      <c r="P1683">
        <v>45000</v>
      </c>
      <c r="Q1683" t="s">
        <v>7</v>
      </c>
      <c r="R1683">
        <v>45000</v>
      </c>
      <c r="S1683" t="s">
        <v>45</v>
      </c>
      <c r="T1683" t="s">
        <v>13292</v>
      </c>
      <c r="U1683" t="s">
        <v>13293</v>
      </c>
      <c r="V1683" t="s">
        <v>13294</v>
      </c>
      <c r="W1683">
        <v>5.73182E-2</v>
      </c>
    </row>
    <row r="1684" spans="5:23">
      <c r="E1684" t="s">
        <v>44</v>
      </c>
      <c r="F1684">
        <v>32403.8</v>
      </c>
      <c r="G1684" t="s">
        <v>1</v>
      </c>
      <c r="H1684" t="s">
        <v>10</v>
      </c>
      <c r="I1684" t="s">
        <v>3</v>
      </c>
      <c r="J1684">
        <v>0.82909100000000002</v>
      </c>
      <c r="K1684" t="s">
        <v>4</v>
      </c>
      <c r="L1684">
        <v>4489.51</v>
      </c>
      <c r="M1684" t="s">
        <v>5</v>
      </c>
      <c r="N1684">
        <v>10.023361374387999</v>
      </c>
      <c r="O1684" t="s">
        <v>6</v>
      </c>
      <c r="P1684">
        <v>45000</v>
      </c>
      <c r="Q1684" t="s">
        <v>7</v>
      </c>
      <c r="R1684">
        <v>45000</v>
      </c>
      <c r="S1684" t="s">
        <v>11</v>
      </c>
      <c r="T1684" t="s">
        <v>13262</v>
      </c>
      <c r="U1684" t="s">
        <v>13263</v>
      </c>
      <c r="V1684" t="s">
        <v>13264</v>
      </c>
      <c r="W1684">
        <v>6.0017099999999997E-2</v>
      </c>
    </row>
    <row r="1685" spans="5:23">
      <c r="E1685" t="s">
        <v>0</v>
      </c>
      <c r="F1685">
        <v>45647</v>
      </c>
      <c r="G1685" t="s">
        <v>1</v>
      </c>
      <c r="H1685" t="s">
        <v>2</v>
      </c>
      <c r="I1685" t="s">
        <v>3</v>
      </c>
      <c r="J1685">
        <v>0.70119600000000004</v>
      </c>
      <c r="K1685" t="s">
        <v>4</v>
      </c>
      <c r="L1685">
        <v>4455.62</v>
      </c>
      <c r="M1685" t="s">
        <v>5</v>
      </c>
      <c r="N1685">
        <v>10.099596161598001</v>
      </c>
      <c r="O1685" t="s">
        <v>6</v>
      </c>
      <c r="P1685">
        <v>45000</v>
      </c>
      <c r="Q1685" t="s">
        <v>7</v>
      </c>
      <c r="R1685">
        <v>45000</v>
      </c>
      <c r="S1685" t="s">
        <v>8</v>
      </c>
      <c r="T1685" t="s">
        <v>3444</v>
      </c>
      <c r="U1685" t="s">
        <v>13295</v>
      </c>
      <c r="V1685" t="s">
        <v>13296</v>
      </c>
      <c r="W1685">
        <v>0.10176499999999999</v>
      </c>
    </row>
    <row r="1686" spans="5:23">
      <c r="E1686" t="s">
        <v>9</v>
      </c>
      <c r="F1686">
        <v>32689.3</v>
      </c>
      <c r="G1686" t="s">
        <v>1</v>
      </c>
      <c r="H1686" t="s">
        <v>10</v>
      </c>
      <c r="I1686" t="s">
        <v>3</v>
      </c>
      <c r="J1686">
        <v>0.825465</v>
      </c>
      <c r="K1686" t="s">
        <v>4</v>
      </c>
      <c r="L1686">
        <v>4489.49</v>
      </c>
      <c r="M1686" t="s">
        <v>5</v>
      </c>
      <c r="N1686">
        <v>10.02341027282</v>
      </c>
      <c r="O1686" t="s">
        <v>6</v>
      </c>
      <c r="P1686">
        <v>45000</v>
      </c>
      <c r="Q1686" t="s">
        <v>7</v>
      </c>
      <c r="R1686">
        <v>45000</v>
      </c>
      <c r="S1686" t="s">
        <v>11</v>
      </c>
      <c r="T1686" t="s">
        <v>13297</v>
      </c>
      <c r="U1686" t="s">
        <v>13298</v>
      </c>
      <c r="V1686" t="s">
        <v>13299</v>
      </c>
      <c r="W1686">
        <v>6.4180799999999996E-2</v>
      </c>
    </row>
    <row r="1687" spans="5:23">
      <c r="E1687" t="s">
        <v>12</v>
      </c>
      <c r="F1687">
        <v>45647</v>
      </c>
      <c r="G1687" t="s">
        <v>1</v>
      </c>
      <c r="H1687" t="s">
        <v>2</v>
      </c>
      <c r="I1687" t="s">
        <v>3</v>
      </c>
      <c r="J1687">
        <v>0.70119600000000004</v>
      </c>
      <c r="K1687" t="s">
        <v>4</v>
      </c>
      <c r="L1687">
        <v>4455.62</v>
      </c>
      <c r="M1687" t="s">
        <v>5</v>
      </c>
      <c r="N1687">
        <v>10.099596161598001</v>
      </c>
      <c r="O1687" t="s">
        <v>6</v>
      </c>
      <c r="P1687">
        <v>45000</v>
      </c>
      <c r="Q1687" t="s">
        <v>7</v>
      </c>
      <c r="R1687">
        <v>45000</v>
      </c>
      <c r="S1687" t="s">
        <v>13</v>
      </c>
      <c r="T1687" t="s">
        <v>3444</v>
      </c>
      <c r="U1687" t="s">
        <v>13295</v>
      </c>
      <c r="V1687" t="s">
        <v>13296</v>
      </c>
      <c r="W1687">
        <v>0.10176499999999999</v>
      </c>
    </row>
    <row r="1688" spans="5:23">
      <c r="E1688" t="s">
        <v>12</v>
      </c>
      <c r="F1688">
        <v>45988</v>
      </c>
      <c r="G1688" t="s">
        <v>1</v>
      </c>
      <c r="H1688" t="s">
        <v>14</v>
      </c>
      <c r="I1688" t="s">
        <v>3</v>
      </c>
      <c r="J1688">
        <v>0.69685600000000003</v>
      </c>
      <c r="K1688" t="s">
        <v>4</v>
      </c>
      <c r="L1688">
        <v>4477.8500000000004</v>
      </c>
      <c r="M1688" t="s">
        <v>5</v>
      </c>
      <c r="N1688">
        <v>10.049458372831999</v>
      </c>
      <c r="O1688" t="s">
        <v>6</v>
      </c>
      <c r="P1688">
        <v>45000</v>
      </c>
      <c r="Q1688" t="s">
        <v>7</v>
      </c>
      <c r="R1688">
        <v>45000</v>
      </c>
      <c r="S1688" t="s">
        <v>15</v>
      </c>
      <c r="T1688" t="s">
        <v>13300</v>
      </c>
      <c r="U1688" t="s">
        <v>13301</v>
      </c>
      <c r="V1688" t="s">
        <v>13302</v>
      </c>
      <c r="W1688">
        <v>0.102909</v>
      </c>
    </row>
    <row r="1689" spans="5:23">
      <c r="E1689" t="s">
        <v>16</v>
      </c>
      <c r="F1689">
        <v>45988</v>
      </c>
      <c r="G1689" t="s">
        <v>1</v>
      </c>
      <c r="H1689" t="s">
        <v>14</v>
      </c>
      <c r="I1689" t="s">
        <v>3</v>
      </c>
      <c r="J1689">
        <v>0.69685600000000003</v>
      </c>
      <c r="K1689" t="s">
        <v>4</v>
      </c>
      <c r="L1689">
        <v>4477.8500000000004</v>
      </c>
      <c r="M1689" t="s">
        <v>5</v>
      </c>
      <c r="N1689">
        <v>10.049458372831999</v>
      </c>
      <c r="O1689" t="s">
        <v>6</v>
      </c>
      <c r="P1689">
        <v>45000</v>
      </c>
      <c r="Q1689" t="s">
        <v>7</v>
      </c>
      <c r="R1689">
        <v>45000</v>
      </c>
      <c r="S1689" t="s">
        <v>15</v>
      </c>
      <c r="T1689" t="s">
        <v>13300</v>
      </c>
      <c r="U1689" t="s">
        <v>13301</v>
      </c>
      <c r="V1689" t="s">
        <v>13302</v>
      </c>
      <c r="W1689">
        <v>0.102909</v>
      </c>
    </row>
    <row r="1690" spans="5:23">
      <c r="E1690" t="s">
        <v>16</v>
      </c>
      <c r="F1690">
        <v>86135.5</v>
      </c>
      <c r="G1690" t="s">
        <v>1</v>
      </c>
      <c r="H1690" t="s">
        <v>17</v>
      </c>
      <c r="I1690" t="s">
        <v>3</v>
      </c>
      <c r="J1690">
        <v>0.51355700000000004</v>
      </c>
      <c r="K1690" t="s">
        <v>4</v>
      </c>
      <c r="L1690">
        <v>4401.8999999999996</v>
      </c>
      <c r="M1690" t="s">
        <v>5</v>
      </c>
      <c r="N1690">
        <v>10.222869034255</v>
      </c>
      <c r="O1690" t="s">
        <v>6</v>
      </c>
      <c r="P1690">
        <v>45000</v>
      </c>
      <c r="Q1690" t="s">
        <v>7</v>
      </c>
      <c r="R1690">
        <v>45000</v>
      </c>
      <c r="S1690" t="s">
        <v>18</v>
      </c>
      <c r="T1690" t="s">
        <v>13303</v>
      </c>
      <c r="U1690" t="s">
        <v>13304</v>
      </c>
      <c r="V1690" t="s">
        <v>13305</v>
      </c>
      <c r="W1690">
        <v>0.163247</v>
      </c>
    </row>
    <row r="1691" spans="5:23">
      <c r="E1691" t="s">
        <v>19</v>
      </c>
      <c r="F1691">
        <v>86135.5</v>
      </c>
      <c r="G1691" t="s">
        <v>1</v>
      </c>
      <c r="H1691" t="s">
        <v>17</v>
      </c>
      <c r="I1691" t="s">
        <v>3</v>
      </c>
      <c r="J1691">
        <v>0.51355700000000004</v>
      </c>
      <c r="K1691" t="s">
        <v>4</v>
      </c>
      <c r="L1691">
        <v>4401.8999999999996</v>
      </c>
      <c r="M1691" t="s">
        <v>5</v>
      </c>
      <c r="N1691">
        <v>10.222869034255</v>
      </c>
      <c r="O1691" t="s">
        <v>6</v>
      </c>
      <c r="P1691">
        <v>45000</v>
      </c>
      <c r="Q1691" t="s">
        <v>7</v>
      </c>
      <c r="R1691">
        <v>45000</v>
      </c>
      <c r="S1691" t="s">
        <v>20</v>
      </c>
      <c r="T1691" t="s">
        <v>13303</v>
      </c>
      <c r="U1691" t="s">
        <v>13304</v>
      </c>
      <c r="V1691" t="s">
        <v>13305</v>
      </c>
      <c r="W1691">
        <v>0.163247</v>
      </c>
    </row>
    <row r="1692" spans="5:23">
      <c r="E1692" t="s">
        <v>19</v>
      </c>
      <c r="F1692">
        <v>83412.7</v>
      </c>
      <c r="G1692" t="s">
        <v>1</v>
      </c>
      <c r="H1692" t="s">
        <v>2</v>
      </c>
      <c r="I1692" t="s">
        <v>3</v>
      </c>
      <c r="J1692">
        <v>0.51905199999999996</v>
      </c>
      <c r="K1692" t="s">
        <v>4</v>
      </c>
      <c r="L1692">
        <v>4449.87</v>
      </c>
      <c r="M1692" t="s">
        <v>5</v>
      </c>
      <c r="N1692">
        <v>10.112661241352001</v>
      </c>
      <c r="O1692" t="s">
        <v>6</v>
      </c>
      <c r="P1692">
        <v>45000</v>
      </c>
      <c r="Q1692" t="s">
        <v>7</v>
      </c>
      <c r="R1692">
        <v>45000</v>
      </c>
      <c r="S1692" t="s">
        <v>21</v>
      </c>
      <c r="T1692" t="s">
        <v>13306</v>
      </c>
      <c r="U1692" t="s">
        <v>13307</v>
      </c>
      <c r="V1692" t="s">
        <v>13308</v>
      </c>
      <c r="W1692">
        <v>0.165685</v>
      </c>
    </row>
    <row r="1693" spans="5:23">
      <c r="E1693" t="s">
        <v>22</v>
      </c>
      <c r="F1693">
        <v>83412.7</v>
      </c>
      <c r="G1693" t="s">
        <v>1</v>
      </c>
      <c r="H1693" t="s">
        <v>2</v>
      </c>
      <c r="I1693" t="s">
        <v>3</v>
      </c>
      <c r="J1693">
        <v>0.51905199999999996</v>
      </c>
      <c r="K1693" t="s">
        <v>4</v>
      </c>
      <c r="L1693">
        <v>4449.87</v>
      </c>
      <c r="M1693" t="s">
        <v>5</v>
      </c>
      <c r="N1693">
        <v>10.112661241352001</v>
      </c>
      <c r="O1693" t="s">
        <v>6</v>
      </c>
      <c r="P1693">
        <v>45000</v>
      </c>
      <c r="Q1693" t="s">
        <v>7</v>
      </c>
      <c r="R1693">
        <v>45000</v>
      </c>
      <c r="S1693" t="s">
        <v>21</v>
      </c>
      <c r="T1693" t="s">
        <v>13306</v>
      </c>
      <c r="U1693" t="s">
        <v>13307</v>
      </c>
      <c r="V1693" t="s">
        <v>13308</v>
      </c>
      <c r="W1693">
        <v>0.165685</v>
      </c>
    </row>
    <row r="1694" spans="5:23">
      <c r="E1694" t="s">
        <v>22</v>
      </c>
      <c r="F1694">
        <v>141470</v>
      </c>
      <c r="G1694" t="s">
        <v>1</v>
      </c>
      <c r="H1694" t="s">
        <v>23</v>
      </c>
      <c r="I1694" t="s">
        <v>3</v>
      </c>
      <c r="J1694">
        <v>0.403779</v>
      </c>
      <c r="K1694" t="s">
        <v>4</v>
      </c>
      <c r="L1694">
        <v>4335.57</v>
      </c>
      <c r="M1694" t="s">
        <v>5</v>
      </c>
      <c r="N1694">
        <v>10.379261367714999</v>
      </c>
      <c r="O1694" t="s">
        <v>6</v>
      </c>
      <c r="P1694">
        <v>45000</v>
      </c>
      <c r="Q1694" t="s">
        <v>7</v>
      </c>
      <c r="R1694">
        <v>45000</v>
      </c>
      <c r="S1694" t="s">
        <v>24</v>
      </c>
      <c r="T1694" t="s">
        <v>13309</v>
      </c>
      <c r="U1694" t="s">
        <v>13310</v>
      </c>
      <c r="V1694" t="s">
        <v>13311</v>
      </c>
      <c r="W1694">
        <v>0.19391700000000001</v>
      </c>
    </row>
    <row r="1695" spans="5:23">
      <c r="E1695" t="s">
        <v>25</v>
      </c>
      <c r="F1695">
        <v>141470</v>
      </c>
      <c r="G1695" t="s">
        <v>1</v>
      </c>
      <c r="H1695" t="s">
        <v>23</v>
      </c>
      <c r="I1695" t="s">
        <v>3</v>
      </c>
      <c r="J1695">
        <v>0.403779</v>
      </c>
      <c r="K1695" t="s">
        <v>4</v>
      </c>
      <c r="L1695">
        <v>4335.57</v>
      </c>
      <c r="M1695" t="s">
        <v>5</v>
      </c>
      <c r="N1695">
        <v>10.379261367714999</v>
      </c>
      <c r="O1695" t="s">
        <v>6</v>
      </c>
      <c r="P1695">
        <v>45000</v>
      </c>
      <c r="Q1695" t="s">
        <v>7</v>
      </c>
      <c r="R1695">
        <v>45000</v>
      </c>
      <c r="S1695" t="s">
        <v>26</v>
      </c>
      <c r="T1695" t="s">
        <v>13309</v>
      </c>
      <c r="U1695" t="s">
        <v>13310</v>
      </c>
      <c r="V1695" t="s">
        <v>13311</v>
      </c>
      <c r="W1695">
        <v>0.19391700000000001</v>
      </c>
    </row>
    <row r="1696" spans="5:23">
      <c r="E1696" t="s">
        <v>25</v>
      </c>
      <c r="F1696">
        <v>127904</v>
      </c>
      <c r="G1696" t="s">
        <v>1</v>
      </c>
      <c r="H1696" t="s">
        <v>27</v>
      </c>
      <c r="I1696" t="s">
        <v>3</v>
      </c>
      <c r="J1696">
        <v>0.42075800000000002</v>
      </c>
      <c r="K1696" t="s">
        <v>4</v>
      </c>
      <c r="L1696">
        <v>4416.2299999999996</v>
      </c>
      <c r="M1696" t="s">
        <v>5</v>
      </c>
      <c r="N1696">
        <v>10.18969503256</v>
      </c>
      <c r="O1696" t="s">
        <v>6</v>
      </c>
      <c r="P1696">
        <v>45000</v>
      </c>
      <c r="Q1696" t="s">
        <v>7</v>
      </c>
      <c r="R1696">
        <v>45000</v>
      </c>
      <c r="S1696" t="s">
        <v>28</v>
      </c>
      <c r="T1696" t="s">
        <v>13312</v>
      </c>
      <c r="U1696" t="s">
        <v>13313</v>
      </c>
      <c r="V1696" t="s">
        <v>13314</v>
      </c>
      <c r="W1696">
        <v>0.19393199999999999</v>
      </c>
    </row>
    <row r="1697" spans="5:23">
      <c r="E1697" t="s">
        <v>29</v>
      </c>
      <c r="F1697">
        <v>127904</v>
      </c>
      <c r="G1697" t="s">
        <v>1</v>
      </c>
      <c r="H1697" t="s">
        <v>27</v>
      </c>
      <c r="I1697" t="s">
        <v>3</v>
      </c>
      <c r="J1697">
        <v>0.42075800000000002</v>
      </c>
      <c r="K1697" t="s">
        <v>4</v>
      </c>
      <c r="L1697">
        <v>4416.2299999999996</v>
      </c>
      <c r="M1697" t="s">
        <v>5</v>
      </c>
      <c r="N1697">
        <v>10.18969503256</v>
      </c>
      <c r="O1697" t="s">
        <v>6</v>
      </c>
      <c r="P1697">
        <v>45000</v>
      </c>
      <c r="Q1697" t="s">
        <v>7</v>
      </c>
      <c r="R1697">
        <v>45000</v>
      </c>
      <c r="S1697" t="s">
        <v>28</v>
      </c>
      <c r="T1697" t="s">
        <v>13312</v>
      </c>
      <c r="U1697" t="s">
        <v>13313</v>
      </c>
      <c r="V1697" t="s">
        <v>13314</v>
      </c>
      <c r="W1697">
        <v>0.19393199999999999</v>
      </c>
    </row>
    <row r="1698" spans="5:23">
      <c r="E1698" t="s">
        <v>29</v>
      </c>
      <c r="F1698">
        <v>194297</v>
      </c>
      <c r="G1698" t="s">
        <v>1</v>
      </c>
      <c r="H1698" t="s">
        <v>30</v>
      </c>
      <c r="I1698" t="s">
        <v>3</v>
      </c>
      <c r="J1698">
        <v>0.34776400000000002</v>
      </c>
      <c r="K1698" t="s">
        <v>4</v>
      </c>
      <c r="L1698">
        <v>4255.63</v>
      </c>
      <c r="M1698" t="s">
        <v>5</v>
      </c>
      <c r="N1698">
        <v>10.574226621363</v>
      </c>
      <c r="O1698" t="s">
        <v>6</v>
      </c>
      <c r="P1698">
        <v>45000</v>
      </c>
      <c r="Q1698" t="s">
        <v>7</v>
      </c>
      <c r="R1698">
        <v>45000</v>
      </c>
      <c r="S1698" t="s">
        <v>31</v>
      </c>
      <c r="T1698" t="s">
        <v>13315</v>
      </c>
      <c r="U1698" t="s">
        <v>13316</v>
      </c>
      <c r="V1698" t="s">
        <v>13317</v>
      </c>
      <c r="W1698">
        <v>0.22467300000000001</v>
      </c>
    </row>
    <row r="1699" spans="5:23">
      <c r="E1699" t="s">
        <v>32</v>
      </c>
      <c r="F1699">
        <v>194297</v>
      </c>
      <c r="G1699" t="s">
        <v>1</v>
      </c>
      <c r="H1699" t="s">
        <v>30</v>
      </c>
      <c r="I1699" t="s">
        <v>3</v>
      </c>
      <c r="J1699">
        <v>0.34776400000000002</v>
      </c>
      <c r="K1699" t="s">
        <v>4</v>
      </c>
      <c r="L1699">
        <v>4255.63</v>
      </c>
      <c r="M1699" t="s">
        <v>5</v>
      </c>
      <c r="N1699">
        <v>10.574226621363</v>
      </c>
      <c r="O1699" t="s">
        <v>6</v>
      </c>
      <c r="P1699">
        <v>45000</v>
      </c>
      <c r="Q1699" t="s">
        <v>7</v>
      </c>
      <c r="R1699">
        <v>45000</v>
      </c>
      <c r="S1699" t="s">
        <v>33</v>
      </c>
      <c r="T1699" t="s">
        <v>13315</v>
      </c>
      <c r="U1699" t="s">
        <v>13316</v>
      </c>
      <c r="V1699" t="s">
        <v>13317</v>
      </c>
      <c r="W1699">
        <v>0.22467300000000001</v>
      </c>
    </row>
    <row r="1700" spans="5:23">
      <c r="E1700" t="s">
        <v>32</v>
      </c>
      <c r="F1700">
        <v>202954</v>
      </c>
      <c r="G1700" t="s">
        <v>1</v>
      </c>
      <c r="H1700" t="s">
        <v>17</v>
      </c>
      <c r="I1700" t="s">
        <v>3</v>
      </c>
      <c r="J1700">
        <v>0.33560699999999999</v>
      </c>
      <c r="K1700" t="s">
        <v>4</v>
      </c>
      <c r="L1700">
        <v>4374.62</v>
      </c>
      <c r="M1700" t="s">
        <v>5</v>
      </c>
      <c r="N1700">
        <v>10.286601671965</v>
      </c>
      <c r="O1700" t="s">
        <v>6</v>
      </c>
      <c r="P1700">
        <v>45000</v>
      </c>
      <c r="Q1700" t="s">
        <v>7</v>
      </c>
      <c r="R1700">
        <v>45000</v>
      </c>
      <c r="S1700" t="s">
        <v>34</v>
      </c>
      <c r="T1700" t="s">
        <v>13318</v>
      </c>
      <c r="U1700" t="s">
        <v>13319</v>
      </c>
      <c r="V1700" t="s">
        <v>13320</v>
      </c>
      <c r="W1700">
        <v>0.213557</v>
      </c>
    </row>
    <row r="1701" spans="5:23">
      <c r="E1701" t="s">
        <v>35</v>
      </c>
      <c r="F1701">
        <v>202954</v>
      </c>
      <c r="G1701" t="s">
        <v>1</v>
      </c>
      <c r="H1701" t="s">
        <v>17</v>
      </c>
      <c r="I1701" t="s">
        <v>3</v>
      </c>
      <c r="J1701">
        <v>0.33560699999999999</v>
      </c>
      <c r="K1701" t="s">
        <v>4</v>
      </c>
      <c r="L1701">
        <v>4374.62</v>
      </c>
      <c r="M1701" t="s">
        <v>5</v>
      </c>
      <c r="N1701">
        <v>10.286601671965</v>
      </c>
      <c r="O1701" t="s">
        <v>6</v>
      </c>
      <c r="P1701">
        <v>45000</v>
      </c>
      <c r="Q1701" t="s">
        <v>7</v>
      </c>
      <c r="R1701">
        <v>45000</v>
      </c>
      <c r="S1701" t="s">
        <v>34</v>
      </c>
      <c r="T1701" t="s">
        <v>13318</v>
      </c>
      <c r="U1701" t="s">
        <v>13319</v>
      </c>
      <c r="V1701" t="s">
        <v>13320</v>
      </c>
      <c r="W1701">
        <v>0.213557</v>
      </c>
    </row>
    <row r="1702" spans="5:23">
      <c r="E1702" t="s">
        <v>35</v>
      </c>
      <c r="F1702">
        <v>272156</v>
      </c>
      <c r="G1702" t="s">
        <v>1</v>
      </c>
      <c r="H1702" t="s">
        <v>36</v>
      </c>
      <c r="I1702" t="s">
        <v>3</v>
      </c>
      <c r="J1702">
        <v>0.29702000000000001</v>
      </c>
      <c r="K1702" t="s">
        <v>4</v>
      </c>
      <c r="L1702">
        <v>4164.95</v>
      </c>
      <c r="M1702" t="s">
        <v>5</v>
      </c>
      <c r="N1702">
        <v>10.804451187434999</v>
      </c>
      <c r="O1702" t="s">
        <v>6</v>
      </c>
      <c r="P1702">
        <v>45000</v>
      </c>
      <c r="Q1702" t="s">
        <v>7</v>
      </c>
      <c r="R1702">
        <v>45000</v>
      </c>
      <c r="S1702" t="s">
        <v>37</v>
      </c>
      <c r="T1702" t="s">
        <v>13321</v>
      </c>
      <c r="U1702" t="s">
        <v>13322</v>
      </c>
      <c r="V1702" t="s">
        <v>13323</v>
      </c>
      <c r="W1702">
        <v>0.23224900000000001</v>
      </c>
    </row>
    <row r="1703" spans="5:23">
      <c r="E1703" t="s">
        <v>38</v>
      </c>
      <c r="F1703">
        <v>272156</v>
      </c>
      <c r="G1703" t="s">
        <v>1</v>
      </c>
      <c r="H1703" t="s">
        <v>36</v>
      </c>
      <c r="I1703" t="s">
        <v>3</v>
      </c>
      <c r="J1703">
        <v>0.29702000000000001</v>
      </c>
      <c r="K1703" t="s">
        <v>4</v>
      </c>
      <c r="L1703">
        <v>4164.95</v>
      </c>
      <c r="M1703" t="s">
        <v>5</v>
      </c>
      <c r="N1703">
        <v>10.804451187434999</v>
      </c>
      <c r="O1703" t="s">
        <v>6</v>
      </c>
      <c r="P1703">
        <v>45000</v>
      </c>
      <c r="Q1703" t="s">
        <v>7</v>
      </c>
      <c r="R1703">
        <v>45000</v>
      </c>
      <c r="S1703" t="s">
        <v>39</v>
      </c>
      <c r="T1703" t="s">
        <v>13321</v>
      </c>
      <c r="U1703" t="s">
        <v>13322</v>
      </c>
      <c r="V1703" t="s">
        <v>13323</v>
      </c>
      <c r="W1703">
        <v>0.23224900000000001</v>
      </c>
    </row>
    <row r="1704" spans="5:23">
      <c r="E1704" t="s">
        <v>38</v>
      </c>
      <c r="F1704">
        <v>268094</v>
      </c>
      <c r="G1704" t="s">
        <v>1</v>
      </c>
      <c r="H1704" t="s">
        <v>40</v>
      </c>
      <c r="I1704" t="s">
        <v>3</v>
      </c>
      <c r="J1704">
        <v>0.29370200000000002</v>
      </c>
      <c r="K1704" t="s">
        <v>4</v>
      </c>
      <c r="L1704">
        <v>4324.1400000000003</v>
      </c>
      <c r="M1704" t="s">
        <v>5</v>
      </c>
      <c r="N1704">
        <v>10.406692288459</v>
      </c>
      <c r="O1704" t="s">
        <v>6</v>
      </c>
      <c r="P1704">
        <v>45000</v>
      </c>
      <c r="Q1704" t="s">
        <v>7</v>
      </c>
      <c r="R1704">
        <v>45000</v>
      </c>
      <c r="S1704" t="s">
        <v>41</v>
      </c>
      <c r="T1704" t="s">
        <v>13324</v>
      </c>
      <c r="U1704" t="s">
        <v>13325</v>
      </c>
      <c r="V1704" t="s">
        <v>13326</v>
      </c>
      <c r="W1704">
        <v>0.22673099999999999</v>
      </c>
    </row>
    <row r="1705" spans="5:23">
      <c r="E1705" t="s">
        <v>42</v>
      </c>
      <c r="F1705">
        <v>268094</v>
      </c>
      <c r="G1705" t="s">
        <v>1</v>
      </c>
      <c r="H1705" t="s">
        <v>40</v>
      </c>
      <c r="I1705" t="s">
        <v>3</v>
      </c>
      <c r="J1705">
        <v>0.29370200000000002</v>
      </c>
      <c r="K1705" t="s">
        <v>4</v>
      </c>
      <c r="L1705">
        <v>4324.1400000000003</v>
      </c>
      <c r="M1705" t="s">
        <v>5</v>
      </c>
      <c r="N1705">
        <v>10.406692288459</v>
      </c>
      <c r="O1705" t="s">
        <v>6</v>
      </c>
      <c r="P1705">
        <v>45000</v>
      </c>
      <c r="Q1705" t="s">
        <v>7</v>
      </c>
      <c r="R1705">
        <v>45000</v>
      </c>
      <c r="S1705" t="s">
        <v>41</v>
      </c>
      <c r="T1705" t="s">
        <v>13324</v>
      </c>
      <c r="U1705" t="s">
        <v>13325</v>
      </c>
      <c r="V1705" t="s">
        <v>13326</v>
      </c>
      <c r="W1705">
        <v>0.22673099999999999</v>
      </c>
    </row>
    <row r="1706" spans="5:23">
      <c r="E1706" t="s">
        <v>42</v>
      </c>
      <c r="F1706">
        <v>32756.1</v>
      </c>
      <c r="G1706" t="s">
        <v>1</v>
      </c>
      <c r="H1706" t="s">
        <v>14</v>
      </c>
      <c r="I1706" t="s">
        <v>3</v>
      </c>
      <c r="J1706">
        <v>0.82558200000000004</v>
      </c>
      <c r="K1706" t="s">
        <v>4</v>
      </c>
      <c r="L1706">
        <v>4479.07</v>
      </c>
      <c r="M1706" t="s">
        <v>5</v>
      </c>
      <c r="N1706">
        <v>10.04672550564</v>
      </c>
      <c r="O1706" t="s">
        <v>6</v>
      </c>
      <c r="P1706">
        <v>45000</v>
      </c>
      <c r="Q1706" t="s">
        <v>7</v>
      </c>
      <c r="R1706">
        <v>45000</v>
      </c>
      <c r="S1706" t="s">
        <v>43</v>
      </c>
      <c r="T1706" t="s">
        <v>13327</v>
      </c>
      <c r="U1706" t="s">
        <v>13328</v>
      </c>
      <c r="V1706" t="s">
        <v>13329</v>
      </c>
      <c r="W1706">
        <v>6.2161000000000001E-2</v>
      </c>
    </row>
    <row r="1707" spans="5:23">
      <c r="E1707" t="s">
        <v>44</v>
      </c>
      <c r="F1707">
        <v>32756.1</v>
      </c>
      <c r="G1707" t="s">
        <v>1</v>
      </c>
      <c r="H1707" t="s">
        <v>14</v>
      </c>
      <c r="I1707" t="s">
        <v>3</v>
      </c>
      <c r="J1707">
        <v>0.82558200000000004</v>
      </c>
      <c r="K1707" t="s">
        <v>4</v>
      </c>
      <c r="L1707">
        <v>4479.07</v>
      </c>
      <c r="M1707" t="s">
        <v>5</v>
      </c>
      <c r="N1707">
        <v>10.04672550564</v>
      </c>
      <c r="O1707" t="s">
        <v>6</v>
      </c>
      <c r="P1707">
        <v>45000</v>
      </c>
      <c r="Q1707" t="s">
        <v>7</v>
      </c>
      <c r="R1707">
        <v>45000</v>
      </c>
      <c r="S1707" t="s">
        <v>45</v>
      </c>
      <c r="T1707" t="s">
        <v>13327</v>
      </c>
      <c r="U1707" t="s">
        <v>13328</v>
      </c>
      <c r="V1707" t="s">
        <v>13329</v>
      </c>
      <c r="W1707">
        <v>6.2161000000000001E-2</v>
      </c>
    </row>
    <row r="1708" spans="5:23">
      <c r="E1708" t="s">
        <v>44</v>
      </c>
      <c r="F1708">
        <v>32689.3</v>
      </c>
      <c r="G1708" t="s">
        <v>1</v>
      </c>
      <c r="H1708" t="s">
        <v>10</v>
      </c>
      <c r="I1708" t="s">
        <v>3</v>
      </c>
      <c r="J1708">
        <v>0.825465</v>
      </c>
      <c r="K1708" t="s">
        <v>4</v>
      </c>
      <c r="L1708">
        <v>4489.49</v>
      </c>
      <c r="M1708" t="s">
        <v>5</v>
      </c>
      <c r="N1708">
        <v>10.02341027282</v>
      </c>
      <c r="O1708" t="s">
        <v>6</v>
      </c>
      <c r="P1708">
        <v>45000</v>
      </c>
      <c r="Q1708" t="s">
        <v>7</v>
      </c>
      <c r="R1708">
        <v>45000</v>
      </c>
      <c r="S1708" t="s">
        <v>11</v>
      </c>
      <c r="T1708" t="s">
        <v>13297</v>
      </c>
      <c r="U1708" t="s">
        <v>13298</v>
      </c>
      <c r="V1708" t="s">
        <v>13299</v>
      </c>
      <c r="W1708">
        <v>6.4180799999999996E-2</v>
      </c>
    </row>
    <row r="1709" spans="5:23">
      <c r="E1709" t="s">
        <v>0</v>
      </c>
      <c r="F1709">
        <v>46781.8</v>
      </c>
      <c r="G1709" t="s">
        <v>1</v>
      </c>
      <c r="H1709" t="s">
        <v>2</v>
      </c>
      <c r="I1709" t="s">
        <v>3</v>
      </c>
      <c r="J1709">
        <v>0.69264300000000001</v>
      </c>
      <c r="K1709" t="s">
        <v>4</v>
      </c>
      <c r="L1709">
        <v>4455.58</v>
      </c>
      <c r="M1709" t="s">
        <v>5</v>
      </c>
      <c r="N1709">
        <v>10.099693661463</v>
      </c>
      <c r="O1709" t="s">
        <v>6</v>
      </c>
      <c r="P1709">
        <v>45000</v>
      </c>
      <c r="Q1709" t="s">
        <v>7</v>
      </c>
      <c r="R1709">
        <v>45000</v>
      </c>
      <c r="S1709" t="s">
        <v>8</v>
      </c>
      <c r="T1709" t="s">
        <v>13330</v>
      </c>
      <c r="U1709" t="s">
        <v>13331</v>
      </c>
      <c r="V1709" t="s">
        <v>13332</v>
      </c>
      <c r="W1709">
        <v>0.10158200000000001</v>
      </c>
    </row>
    <row r="1710" spans="5:23">
      <c r="E1710" t="s">
        <v>9</v>
      </c>
      <c r="F1710">
        <v>32979.5</v>
      </c>
      <c r="G1710" t="s">
        <v>1</v>
      </c>
      <c r="H1710" t="s">
        <v>10</v>
      </c>
      <c r="I1710" t="s">
        <v>3</v>
      </c>
      <c r="J1710">
        <v>0.82182699999999997</v>
      </c>
      <c r="K1710" t="s">
        <v>4</v>
      </c>
      <c r="L1710">
        <v>4489.4799999999996</v>
      </c>
      <c r="M1710" t="s">
        <v>5</v>
      </c>
      <c r="N1710">
        <v>10.023434722036001</v>
      </c>
      <c r="O1710" t="s">
        <v>6</v>
      </c>
      <c r="P1710">
        <v>45000</v>
      </c>
      <c r="Q1710" t="s">
        <v>7</v>
      </c>
      <c r="R1710">
        <v>45000</v>
      </c>
      <c r="S1710" t="s">
        <v>11</v>
      </c>
      <c r="T1710" t="s">
        <v>13333</v>
      </c>
      <c r="U1710" t="s">
        <v>13334</v>
      </c>
      <c r="V1710" t="s">
        <v>13335</v>
      </c>
      <c r="W1710">
        <v>6.1179900000000002E-2</v>
      </c>
    </row>
    <row r="1711" spans="5:23">
      <c r="E1711" t="s">
        <v>12</v>
      </c>
      <c r="F1711">
        <v>46781.8</v>
      </c>
      <c r="G1711" t="s">
        <v>1</v>
      </c>
      <c r="H1711" t="s">
        <v>2</v>
      </c>
      <c r="I1711" t="s">
        <v>3</v>
      </c>
      <c r="J1711">
        <v>0.69264300000000001</v>
      </c>
      <c r="K1711" t="s">
        <v>4</v>
      </c>
      <c r="L1711">
        <v>4455.58</v>
      </c>
      <c r="M1711" t="s">
        <v>5</v>
      </c>
      <c r="N1711">
        <v>10.099693661463</v>
      </c>
      <c r="O1711" t="s">
        <v>6</v>
      </c>
      <c r="P1711">
        <v>45000</v>
      </c>
      <c r="Q1711" t="s">
        <v>7</v>
      </c>
      <c r="R1711">
        <v>45000</v>
      </c>
      <c r="S1711" t="s">
        <v>13</v>
      </c>
      <c r="T1711" t="s">
        <v>13330</v>
      </c>
      <c r="U1711" t="s">
        <v>13331</v>
      </c>
      <c r="V1711" t="s">
        <v>13332</v>
      </c>
      <c r="W1711">
        <v>0.10158200000000001</v>
      </c>
    </row>
    <row r="1712" spans="5:23">
      <c r="E1712" t="s">
        <v>12</v>
      </c>
      <c r="F1712">
        <v>46309.7</v>
      </c>
      <c r="G1712" t="s">
        <v>1</v>
      </c>
      <c r="H1712" t="s">
        <v>14</v>
      </c>
      <c r="I1712" t="s">
        <v>3</v>
      </c>
      <c r="J1712">
        <v>0.69444799999999995</v>
      </c>
      <c r="K1712" t="s">
        <v>4</v>
      </c>
      <c r="L1712">
        <v>4477.6400000000003</v>
      </c>
      <c r="M1712" t="s">
        <v>5</v>
      </c>
      <c r="N1712">
        <v>10.049946367152</v>
      </c>
      <c r="O1712" t="s">
        <v>6</v>
      </c>
      <c r="P1712">
        <v>45000</v>
      </c>
      <c r="Q1712" t="s">
        <v>7</v>
      </c>
      <c r="R1712">
        <v>45000</v>
      </c>
      <c r="S1712" t="s">
        <v>15</v>
      </c>
      <c r="T1712" t="s">
        <v>12545</v>
      </c>
      <c r="U1712" t="s">
        <v>13336</v>
      </c>
      <c r="V1712" t="s">
        <v>13337</v>
      </c>
      <c r="W1712">
        <v>0.10145800000000001</v>
      </c>
    </row>
    <row r="1713" spans="5:23">
      <c r="E1713" t="s">
        <v>16</v>
      </c>
      <c r="F1713">
        <v>46309.7</v>
      </c>
      <c r="G1713" t="s">
        <v>1</v>
      </c>
      <c r="H1713" t="s">
        <v>14</v>
      </c>
      <c r="I1713" t="s">
        <v>3</v>
      </c>
      <c r="J1713">
        <v>0.69444799999999995</v>
      </c>
      <c r="K1713" t="s">
        <v>4</v>
      </c>
      <c r="L1713">
        <v>4477.6400000000003</v>
      </c>
      <c r="M1713" t="s">
        <v>5</v>
      </c>
      <c r="N1713">
        <v>10.049946367152</v>
      </c>
      <c r="O1713" t="s">
        <v>6</v>
      </c>
      <c r="P1713">
        <v>45000</v>
      </c>
      <c r="Q1713" t="s">
        <v>7</v>
      </c>
      <c r="R1713">
        <v>45000</v>
      </c>
      <c r="S1713" t="s">
        <v>15</v>
      </c>
      <c r="T1713" t="s">
        <v>12545</v>
      </c>
      <c r="U1713" t="s">
        <v>13336</v>
      </c>
      <c r="V1713" t="s">
        <v>13337</v>
      </c>
      <c r="W1713">
        <v>0.10145800000000001</v>
      </c>
    </row>
    <row r="1714" spans="5:23">
      <c r="E1714" t="s">
        <v>16</v>
      </c>
      <c r="F1714">
        <v>88489.9</v>
      </c>
      <c r="G1714" t="s">
        <v>1</v>
      </c>
      <c r="H1714" t="s">
        <v>17</v>
      </c>
      <c r="I1714" t="s">
        <v>3</v>
      </c>
      <c r="J1714">
        <v>0.50670400000000004</v>
      </c>
      <c r="K1714" t="s">
        <v>4</v>
      </c>
      <c r="L1714">
        <v>4401.4799999999996</v>
      </c>
      <c r="M1714" t="s">
        <v>5</v>
      </c>
      <c r="N1714">
        <v>10.223843537904999</v>
      </c>
      <c r="O1714" t="s">
        <v>6</v>
      </c>
      <c r="P1714">
        <v>45000</v>
      </c>
      <c r="Q1714" t="s">
        <v>7</v>
      </c>
      <c r="R1714">
        <v>45000</v>
      </c>
      <c r="S1714" t="s">
        <v>18</v>
      </c>
      <c r="T1714" t="s">
        <v>13338</v>
      </c>
      <c r="U1714" t="s">
        <v>13339</v>
      </c>
      <c r="V1714" t="s">
        <v>13340</v>
      </c>
      <c r="W1714">
        <v>0.15837300000000001</v>
      </c>
    </row>
    <row r="1715" spans="5:23">
      <c r="E1715" t="s">
        <v>19</v>
      </c>
      <c r="F1715">
        <v>88489.9</v>
      </c>
      <c r="G1715" t="s">
        <v>1</v>
      </c>
      <c r="H1715" t="s">
        <v>17</v>
      </c>
      <c r="I1715" t="s">
        <v>3</v>
      </c>
      <c r="J1715">
        <v>0.50670400000000004</v>
      </c>
      <c r="K1715" t="s">
        <v>4</v>
      </c>
      <c r="L1715">
        <v>4401.4799999999996</v>
      </c>
      <c r="M1715" t="s">
        <v>5</v>
      </c>
      <c r="N1715">
        <v>10.223843537904999</v>
      </c>
      <c r="O1715" t="s">
        <v>6</v>
      </c>
      <c r="P1715">
        <v>45000</v>
      </c>
      <c r="Q1715" t="s">
        <v>7</v>
      </c>
      <c r="R1715">
        <v>45000</v>
      </c>
      <c r="S1715" t="s">
        <v>20</v>
      </c>
      <c r="T1715" t="s">
        <v>13338</v>
      </c>
      <c r="U1715" t="s">
        <v>13339</v>
      </c>
      <c r="V1715" t="s">
        <v>13340</v>
      </c>
      <c r="W1715">
        <v>0.15837300000000001</v>
      </c>
    </row>
    <row r="1716" spans="5:23">
      <c r="E1716" t="s">
        <v>19</v>
      </c>
      <c r="F1716">
        <v>86036.6</v>
      </c>
      <c r="G1716" t="s">
        <v>1</v>
      </c>
      <c r="H1716" t="s">
        <v>2</v>
      </c>
      <c r="I1716" t="s">
        <v>3</v>
      </c>
      <c r="J1716">
        <v>0.511073</v>
      </c>
      <c r="K1716" t="s">
        <v>4</v>
      </c>
      <c r="L1716">
        <v>4449.91</v>
      </c>
      <c r="M1716" t="s">
        <v>5</v>
      </c>
      <c r="N1716">
        <v>10.112563741488</v>
      </c>
      <c r="O1716" t="s">
        <v>6</v>
      </c>
      <c r="P1716">
        <v>45000</v>
      </c>
      <c r="Q1716" t="s">
        <v>7</v>
      </c>
      <c r="R1716">
        <v>45000</v>
      </c>
      <c r="S1716" t="s">
        <v>21</v>
      </c>
      <c r="T1716" t="s">
        <v>13341</v>
      </c>
      <c r="U1716" t="s">
        <v>13342</v>
      </c>
      <c r="V1716" t="s">
        <v>13343</v>
      </c>
      <c r="W1716">
        <v>0.16559299999999999</v>
      </c>
    </row>
    <row r="1717" spans="5:23">
      <c r="E1717" t="s">
        <v>22</v>
      </c>
      <c r="F1717">
        <v>86036.6</v>
      </c>
      <c r="G1717" t="s">
        <v>1</v>
      </c>
      <c r="H1717" t="s">
        <v>2</v>
      </c>
      <c r="I1717" t="s">
        <v>3</v>
      </c>
      <c r="J1717">
        <v>0.511073</v>
      </c>
      <c r="K1717" t="s">
        <v>4</v>
      </c>
      <c r="L1717">
        <v>4449.91</v>
      </c>
      <c r="M1717" t="s">
        <v>5</v>
      </c>
      <c r="N1717">
        <v>10.112563741488</v>
      </c>
      <c r="O1717" t="s">
        <v>6</v>
      </c>
      <c r="P1717">
        <v>45000</v>
      </c>
      <c r="Q1717" t="s">
        <v>7</v>
      </c>
      <c r="R1717">
        <v>45000</v>
      </c>
      <c r="S1717" t="s">
        <v>21</v>
      </c>
      <c r="T1717" t="s">
        <v>13341</v>
      </c>
      <c r="U1717" t="s">
        <v>13342</v>
      </c>
      <c r="V1717" t="s">
        <v>13343</v>
      </c>
      <c r="W1717">
        <v>0.16559299999999999</v>
      </c>
    </row>
    <row r="1718" spans="5:23">
      <c r="E1718" t="s">
        <v>22</v>
      </c>
      <c r="F1718">
        <v>135274</v>
      </c>
      <c r="G1718" t="s">
        <v>1</v>
      </c>
      <c r="H1718" t="s">
        <v>23</v>
      </c>
      <c r="I1718" t="s">
        <v>3</v>
      </c>
      <c r="J1718">
        <v>0.41299400000000003</v>
      </c>
      <c r="K1718" t="s">
        <v>4</v>
      </c>
      <c r="L1718">
        <v>4334.1000000000004</v>
      </c>
      <c r="M1718" t="s">
        <v>5</v>
      </c>
      <c r="N1718">
        <v>10.382768986843001</v>
      </c>
      <c r="O1718" t="s">
        <v>6</v>
      </c>
      <c r="P1718">
        <v>45000</v>
      </c>
      <c r="Q1718" t="s">
        <v>7</v>
      </c>
      <c r="R1718">
        <v>45000</v>
      </c>
      <c r="S1718" t="s">
        <v>24</v>
      </c>
      <c r="T1718" t="s">
        <v>13344</v>
      </c>
      <c r="U1718" t="s">
        <v>13345</v>
      </c>
      <c r="V1718" t="s">
        <v>13346</v>
      </c>
      <c r="W1718">
        <v>0.18752199999999999</v>
      </c>
    </row>
    <row r="1719" spans="5:23">
      <c r="E1719" t="s">
        <v>25</v>
      </c>
      <c r="F1719">
        <v>135274</v>
      </c>
      <c r="G1719" t="s">
        <v>1</v>
      </c>
      <c r="H1719" t="s">
        <v>23</v>
      </c>
      <c r="I1719" t="s">
        <v>3</v>
      </c>
      <c r="J1719">
        <v>0.41299400000000003</v>
      </c>
      <c r="K1719" t="s">
        <v>4</v>
      </c>
      <c r="L1719">
        <v>4334.1000000000004</v>
      </c>
      <c r="M1719" t="s">
        <v>5</v>
      </c>
      <c r="N1719">
        <v>10.382768986843001</v>
      </c>
      <c r="O1719" t="s">
        <v>6</v>
      </c>
      <c r="P1719">
        <v>45000</v>
      </c>
      <c r="Q1719" t="s">
        <v>7</v>
      </c>
      <c r="R1719">
        <v>45000</v>
      </c>
      <c r="S1719" t="s">
        <v>26</v>
      </c>
      <c r="T1719" t="s">
        <v>13344</v>
      </c>
      <c r="U1719" t="s">
        <v>13345</v>
      </c>
      <c r="V1719" t="s">
        <v>13346</v>
      </c>
      <c r="W1719">
        <v>0.18752199999999999</v>
      </c>
    </row>
    <row r="1720" spans="5:23">
      <c r="E1720" t="s">
        <v>25</v>
      </c>
      <c r="F1720">
        <v>134225</v>
      </c>
      <c r="G1720" t="s">
        <v>1</v>
      </c>
      <c r="H1720" t="s">
        <v>27</v>
      </c>
      <c r="I1720" t="s">
        <v>3</v>
      </c>
      <c r="J1720">
        <v>0.41073700000000002</v>
      </c>
      <c r="K1720" t="s">
        <v>4</v>
      </c>
      <c r="L1720">
        <v>4416.1000000000004</v>
      </c>
      <c r="M1720" t="s">
        <v>5</v>
      </c>
      <c r="N1720">
        <v>10.189987433152</v>
      </c>
      <c r="O1720" t="s">
        <v>6</v>
      </c>
      <c r="P1720">
        <v>45000</v>
      </c>
      <c r="Q1720" t="s">
        <v>7</v>
      </c>
      <c r="R1720">
        <v>45000</v>
      </c>
      <c r="S1720" t="s">
        <v>28</v>
      </c>
      <c r="T1720" t="s">
        <v>13347</v>
      </c>
      <c r="U1720" t="s">
        <v>13348</v>
      </c>
      <c r="V1720" t="s">
        <v>13349</v>
      </c>
      <c r="W1720">
        <v>0.18823200000000001</v>
      </c>
    </row>
    <row r="1721" spans="5:23">
      <c r="E1721" t="s">
        <v>29</v>
      </c>
      <c r="F1721">
        <v>134225</v>
      </c>
      <c r="G1721" t="s">
        <v>1</v>
      </c>
      <c r="H1721" t="s">
        <v>27</v>
      </c>
      <c r="I1721" t="s">
        <v>3</v>
      </c>
      <c r="J1721">
        <v>0.41073700000000002</v>
      </c>
      <c r="K1721" t="s">
        <v>4</v>
      </c>
      <c r="L1721">
        <v>4416.1000000000004</v>
      </c>
      <c r="M1721" t="s">
        <v>5</v>
      </c>
      <c r="N1721">
        <v>10.189987433152</v>
      </c>
      <c r="O1721" t="s">
        <v>6</v>
      </c>
      <c r="P1721">
        <v>45000</v>
      </c>
      <c r="Q1721" t="s">
        <v>7</v>
      </c>
      <c r="R1721">
        <v>45000</v>
      </c>
      <c r="S1721" t="s">
        <v>28</v>
      </c>
      <c r="T1721" t="s">
        <v>13347</v>
      </c>
      <c r="U1721" t="s">
        <v>13348</v>
      </c>
      <c r="V1721" t="s">
        <v>13349</v>
      </c>
      <c r="W1721">
        <v>0.18823200000000001</v>
      </c>
    </row>
    <row r="1722" spans="5:23">
      <c r="E1722" t="s">
        <v>29</v>
      </c>
      <c r="F1722">
        <v>208339</v>
      </c>
      <c r="G1722" t="s">
        <v>1</v>
      </c>
      <c r="H1722" t="s">
        <v>30</v>
      </c>
      <c r="I1722" t="s">
        <v>3</v>
      </c>
      <c r="J1722">
        <v>0.33577200000000001</v>
      </c>
      <c r="K1722" t="s">
        <v>4</v>
      </c>
      <c r="L1722">
        <v>4257.3599999999997</v>
      </c>
      <c r="M1722" t="s">
        <v>5</v>
      </c>
      <c r="N1722">
        <v>10.569939894325</v>
      </c>
      <c r="O1722" t="s">
        <v>6</v>
      </c>
      <c r="P1722">
        <v>45000</v>
      </c>
      <c r="Q1722" t="s">
        <v>7</v>
      </c>
      <c r="R1722">
        <v>45000</v>
      </c>
      <c r="S1722" t="s">
        <v>31</v>
      </c>
      <c r="T1722" t="s">
        <v>13350</v>
      </c>
      <c r="U1722" t="s">
        <v>13351</v>
      </c>
      <c r="V1722" t="s">
        <v>13352</v>
      </c>
      <c r="W1722">
        <v>0.22455700000000001</v>
      </c>
    </row>
    <row r="1723" spans="5:23">
      <c r="E1723" t="s">
        <v>32</v>
      </c>
      <c r="F1723">
        <v>208339</v>
      </c>
      <c r="G1723" t="s">
        <v>1</v>
      </c>
      <c r="H1723" t="s">
        <v>30</v>
      </c>
      <c r="I1723" t="s">
        <v>3</v>
      </c>
      <c r="J1723">
        <v>0.33577200000000001</v>
      </c>
      <c r="K1723" t="s">
        <v>4</v>
      </c>
      <c r="L1723">
        <v>4257.3599999999997</v>
      </c>
      <c r="M1723" t="s">
        <v>5</v>
      </c>
      <c r="N1723">
        <v>10.569939894325</v>
      </c>
      <c r="O1723" t="s">
        <v>6</v>
      </c>
      <c r="P1723">
        <v>45000</v>
      </c>
      <c r="Q1723" t="s">
        <v>7</v>
      </c>
      <c r="R1723">
        <v>45000</v>
      </c>
      <c r="S1723" t="s">
        <v>33</v>
      </c>
      <c r="T1723" t="s">
        <v>13350</v>
      </c>
      <c r="U1723" t="s">
        <v>13351</v>
      </c>
      <c r="V1723" t="s">
        <v>13352</v>
      </c>
      <c r="W1723">
        <v>0.22455700000000001</v>
      </c>
    </row>
    <row r="1724" spans="5:23">
      <c r="E1724" t="s">
        <v>32</v>
      </c>
      <c r="F1724">
        <v>194132</v>
      </c>
      <c r="G1724" t="s">
        <v>1</v>
      </c>
      <c r="H1724" t="s">
        <v>17</v>
      </c>
      <c r="I1724" t="s">
        <v>3</v>
      </c>
      <c r="J1724">
        <v>0.34314800000000001</v>
      </c>
      <c r="K1724" t="s">
        <v>4</v>
      </c>
      <c r="L1724">
        <v>4374.62</v>
      </c>
      <c r="M1724" t="s">
        <v>5</v>
      </c>
      <c r="N1724">
        <v>10.286601671965</v>
      </c>
      <c r="O1724" t="s">
        <v>6</v>
      </c>
      <c r="P1724">
        <v>45000</v>
      </c>
      <c r="Q1724" t="s">
        <v>7</v>
      </c>
      <c r="R1724">
        <v>45000</v>
      </c>
      <c r="S1724" t="s">
        <v>34</v>
      </c>
      <c r="T1724" t="s">
        <v>13353</v>
      </c>
      <c r="U1724" t="s">
        <v>13354</v>
      </c>
      <c r="V1724" t="s">
        <v>13355</v>
      </c>
      <c r="W1724">
        <v>0.21457899999999999</v>
      </c>
    </row>
    <row r="1725" spans="5:23">
      <c r="E1725" t="s">
        <v>35</v>
      </c>
      <c r="F1725">
        <v>194132</v>
      </c>
      <c r="G1725" t="s">
        <v>1</v>
      </c>
      <c r="H1725" t="s">
        <v>17</v>
      </c>
      <c r="I1725" t="s">
        <v>3</v>
      </c>
      <c r="J1725">
        <v>0.34314800000000001</v>
      </c>
      <c r="K1725" t="s">
        <v>4</v>
      </c>
      <c r="L1725">
        <v>4374.62</v>
      </c>
      <c r="M1725" t="s">
        <v>5</v>
      </c>
      <c r="N1725">
        <v>10.286601671965</v>
      </c>
      <c r="O1725" t="s">
        <v>6</v>
      </c>
      <c r="P1725">
        <v>45000</v>
      </c>
      <c r="Q1725" t="s">
        <v>7</v>
      </c>
      <c r="R1725">
        <v>45000</v>
      </c>
      <c r="S1725" t="s">
        <v>34</v>
      </c>
      <c r="T1725" t="s">
        <v>13353</v>
      </c>
      <c r="U1725" t="s">
        <v>13354</v>
      </c>
      <c r="V1725" t="s">
        <v>13355</v>
      </c>
      <c r="W1725">
        <v>0.21457899999999999</v>
      </c>
    </row>
    <row r="1726" spans="5:23">
      <c r="E1726" t="s">
        <v>35</v>
      </c>
      <c r="F1726">
        <v>261620</v>
      </c>
      <c r="G1726" t="s">
        <v>1</v>
      </c>
      <c r="H1726" t="s">
        <v>36</v>
      </c>
      <c r="I1726" t="s">
        <v>3</v>
      </c>
      <c r="J1726">
        <v>0.30303099999999999</v>
      </c>
      <c r="K1726" t="s">
        <v>4</v>
      </c>
      <c r="L1726">
        <v>4162.51</v>
      </c>
      <c r="M1726" t="s">
        <v>5</v>
      </c>
      <c r="N1726">
        <v>10.810783530634</v>
      </c>
      <c r="O1726" t="s">
        <v>6</v>
      </c>
      <c r="P1726">
        <v>45000</v>
      </c>
      <c r="Q1726" t="s">
        <v>7</v>
      </c>
      <c r="R1726">
        <v>45000</v>
      </c>
      <c r="S1726" t="s">
        <v>37</v>
      </c>
      <c r="T1726" t="s">
        <v>13356</v>
      </c>
      <c r="U1726" t="s">
        <v>13357</v>
      </c>
      <c r="V1726" t="s">
        <v>13358</v>
      </c>
      <c r="W1726">
        <v>0.227269</v>
      </c>
    </row>
    <row r="1727" spans="5:23">
      <c r="E1727" t="s">
        <v>38</v>
      </c>
      <c r="F1727">
        <v>261620</v>
      </c>
      <c r="G1727" t="s">
        <v>1</v>
      </c>
      <c r="H1727" t="s">
        <v>36</v>
      </c>
      <c r="I1727" t="s">
        <v>3</v>
      </c>
      <c r="J1727">
        <v>0.30303099999999999</v>
      </c>
      <c r="K1727" t="s">
        <v>4</v>
      </c>
      <c r="L1727">
        <v>4162.51</v>
      </c>
      <c r="M1727" t="s">
        <v>5</v>
      </c>
      <c r="N1727">
        <v>10.810783530634</v>
      </c>
      <c r="O1727" t="s">
        <v>6</v>
      </c>
      <c r="P1727">
        <v>45000</v>
      </c>
      <c r="Q1727" t="s">
        <v>7</v>
      </c>
      <c r="R1727">
        <v>45000</v>
      </c>
      <c r="S1727" t="s">
        <v>39</v>
      </c>
      <c r="T1727" t="s">
        <v>13356</v>
      </c>
      <c r="U1727" t="s">
        <v>13357</v>
      </c>
      <c r="V1727" t="s">
        <v>13358</v>
      </c>
      <c r="W1727">
        <v>0.227269</v>
      </c>
    </row>
    <row r="1728" spans="5:23">
      <c r="E1728" t="s">
        <v>38</v>
      </c>
      <c r="F1728">
        <v>259155</v>
      </c>
      <c r="G1728" t="s">
        <v>1</v>
      </c>
      <c r="H1728" t="s">
        <v>40</v>
      </c>
      <c r="I1728" t="s">
        <v>3</v>
      </c>
      <c r="J1728">
        <v>0.29868899999999998</v>
      </c>
      <c r="K1728" t="s">
        <v>4</v>
      </c>
      <c r="L1728">
        <v>4325.1499999999996</v>
      </c>
      <c r="M1728" t="s">
        <v>5</v>
      </c>
      <c r="N1728">
        <v>10.404256276839</v>
      </c>
      <c r="O1728" t="s">
        <v>6</v>
      </c>
      <c r="P1728">
        <v>45000</v>
      </c>
      <c r="Q1728" t="s">
        <v>7</v>
      </c>
      <c r="R1728">
        <v>45000</v>
      </c>
      <c r="S1728" t="s">
        <v>41</v>
      </c>
      <c r="T1728" t="s">
        <v>13359</v>
      </c>
      <c r="U1728" t="s">
        <v>13360</v>
      </c>
      <c r="V1728" t="s">
        <v>13361</v>
      </c>
      <c r="W1728">
        <v>0.22658400000000001</v>
      </c>
    </row>
    <row r="1729" spans="5:23">
      <c r="E1729" t="s">
        <v>42</v>
      </c>
      <c r="F1729">
        <v>259155</v>
      </c>
      <c r="G1729" t="s">
        <v>1</v>
      </c>
      <c r="H1729" t="s">
        <v>40</v>
      </c>
      <c r="I1729" t="s">
        <v>3</v>
      </c>
      <c r="J1729">
        <v>0.29868899999999998</v>
      </c>
      <c r="K1729" t="s">
        <v>4</v>
      </c>
      <c r="L1729">
        <v>4325.1499999999996</v>
      </c>
      <c r="M1729" t="s">
        <v>5</v>
      </c>
      <c r="N1729">
        <v>10.404256276839</v>
      </c>
      <c r="O1729" t="s">
        <v>6</v>
      </c>
      <c r="P1729">
        <v>45000</v>
      </c>
      <c r="Q1729" t="s">
        <v>7</v>
      </c>
      <c r="R1729">
        <v>45000</v>
      </c>
      <c r="S1729" t="s">
        <v>41</v>
      </c>
      <c r="T1729" t="s">
        <v>13359</v>
      </c>
      <c r="U1729" t="s">
        <v>13360</v>
      </c>
      <c r="V1729" t="s">
        <v>13361</v>
      </c>
      <c r="W1729">
        <v>0.22658400000000001</v>
      </c>
    </row>
    <row r="1730" spans="5:23">
      <c r="E1730" t="s">
        <v>42</v>
      </c>
      <c r="F1730">
        <v>33030.699999999997</v>
      </c>
      <c r="G1730" t="s">
        <v>1</v>
      </c>
      <c r="H1730" t="s">
        <v>14</v>
      </c>
      <c r="I1730" t="s">
        <v>3</v>
      </c>
      <c r="J1730">
        <v>0.82214399999999999</v>
      </c>
      <c r="K1730" t="s">
        <v>4</v>
      </c>
      <c r="L1730">
        <v>4479.05</v>
      </c>
      <c r="M1730" t="s">
        <v>5</v>
      </c>
      <c r="N1730">
        <v>10.046774305072001</v>
      </c>
      <c r="O1730" t="s">
        <v>6</v>
      </c>
      <c r="P1730">
        <v>45000</v>
      </c>
      <c r="Q1730" t="s">
        <v>7</v>
      </c>
      <c r="R1730">
        <v>45000</v>
      </c>
      <c r="S1730" t="s">
        <v>43</v>
      </c>
      <c r="T1730" t="s">
        <v>13362</v>
      </c>
      <c r="U1730" t="s">
        <v>13363</v>
      </c>
      <c r="V1730" t="s">
        <v>13364</v>
      </c>
      <c r="W1730">
        <v>5.9686799999999998E-2</v>
      </c>
    </row>
    <row r="1731" spans="5:23">
      <c r="E1731" t="s">
        <v>44</v>
      </c>
      <c r="F1731">
        <v>33030.699999999997</v>
      </c>
      <c r="G1731" t="s">
        <v>1</v>
      </c>
      <c r="H1731" t="s">
        <v>14</v>
      </c>
      <c r="I1731" t="s">
        <v>3</v>
      </c>
      <c r="J1731">
        <v>0.82214399999999999</v>
      </c>
      <c r="K1731" t="s">
        <v>4</v>
      </c>
      <c r="L1731">
        <v>4479.05</v>
      </c>
      <c r="M1731" t="s">
        <v>5</v>
      </c>
      <c r="N1731">
        <v>10.046774305072001</v>
      </c>
      <c r="O1731" t="s">
        <v>6</v>
      </c>
      <c r="P1731">
        <v>45000</v>
      </c>
      <c r="Q1731" t="s">
        <v>7</v>
      </c>
      <c r="R1731">
        <v>45000</v>
      </c>
      <c r="S1731" t="s">
        <v>45</v>
      </c>
      <c r="T1731" t="s">
        <v>13362</v>
      </c>
      <c r="U1731" t="s">
        <v>13363</v>
      </c>
      <c r="V1731" t="s">
        <v>13364</v>
      </c>
      <c r="W1731">
        <v>5.9686799999999998E-2</v>
      </c>
    </row>
    <row r="1732" spans="5:23">
      <c r="E1732" t="s">
        <v>44</v>
      </c>
      <c r="F1732">
        <v>32979.5</v>
      </c>
      <c r="G1732" t="s">
        <v>1</v>
      </c>
      <c r="H1732" t="s">
        <v>10</v>
      </c>
      <c r="I1732" t="s">
        <v>3</v>
      </c>
      <c r="J1732">
        <v>0.82182699999999997</v>
      </c>
      <c r="K1732" t="s">
        <v>4</v>
      </c>
      <c r="L1732">
        <v>4489.4799999999996</v>
      </c>
      <c r="M1732" t="s">
        <v>5</v>
      </c>
      <c r="N1732">
        <v>10.023434722036001</v>
      </c>
      <c r="O1732" t="s">
        <v>6</v>
      </c>
      <c r="P1732">
        <v>45000</v>
      </c>
      <c r="Q1732" t="s">
        <v>7</v>
      </c>
      <c r="R1732">
        <v>45000</v>
      </c>
      <c r="S1732" t="s">
        <v>11</v>
      </c>
      <c r="T1732" t="s">
        <v>13333</v>
      </c>
      <c r="U1732" t="s">
        <v>13334</v>
      </c>
      <c r="V1732" t="s">
        <v>13335</v>
      </c>
      <c r="W1732">
        <v>6.1179900000000002E-2</v>
      </c>
    </row>
    <row r="1733" spans="5:23">
      <c r="E1733" t="s">
        <v>0</v>
      </c>
      <c r="F1733">
        <v>46707.7</v>
      </c>
      <c r="G1733" t="s">
        <v>1</v>
      </c>
      <c r="H1733" t="s">
        <v>2</v>
      </c>
      <c r="I1733" t="s">
        <v>3</v>
      </c>
      <c r="J1733">
        <v>0.69317499999999999</v>
      </c>
      <c r="K1733" t="s">
        <v>4</v>
      </c>
      <c r="L1733">
        <v>4455.8</v>
      </c>
      <c r="M1733" t="s">
        <v>5</v>
      </c>
      <c r="N1733">
        <v>10.099206162138</v>
      </c>
      <c r="O1733" t="s">
        <v>6</v>
      </c>
      <c r="P1733">
        <v>45000</v>
      </c>
      <c r="Q1733" t="s">
        <v>7</v>
      </c>
      <c r="R1733">
        <v>45000</v>
      </c>
      <c r="S1733" t="s">
        <v>8</v>
      </c>
      <c r="T1733" t="s">
        <v>13365</v>
      </c>
      <c r="U1733" t="s">
        <v>13366</v>
      </c>
      <c r="V1733" t="s">
        <v>13367</v>
      </c>
      <c r="W1733">
        <v>0.104486</v>
      </c>
    </row>
    <row r="1734" spans="5:23">
      <c r="E1734" t="s">
        <v>9</v>
      </c>
      <c r="F1734">
        <v>32321.599999999999</v>
      </c>
      <c r="G1734" t="s">
        <v>1</v>
      </c>
      <c r="H1734" t="s">
        <v>10</v>
      </c>
      <c r="I1734" t="s">
        <v>3</v>
      </c>
      <c r="J1734">
        <v>0.83014200000000005</v>
      </c>
      <c r="K1734" t="s">
        <v>4</v>
      </c>
      <c r="L1734">
        <v>4489.54</v>
      </c>
      <c r="M1734" t="s">
        <v>5</v>
      </c>
      <c r="N1734">
        <v>10.02328802674</v>
      </c>
      <c r="O1734" t="s">
        <v>6</v>
      </c>
      <c r="P1734">
        <v>45000</v>
      </c>
      <c r="Q1734" t="s">
        <v>7</v>
      </c>
      <c r="R1734">
        <v>45000</v>
      </c>
      <c r="S1734" t="s">
        <v>11</v>
      </c>
      <c r="T1734" t="s">
        <v>13368</v>
      </c>
      <c r="U1734" t="s">
        <v>13369</v>
      </c>
      <c r="V1734" t="s">
        <v>13370</v>
      </c>
      <c r="W1734">
        <v>6.2750700000000006E-2</v>
      </c>
    </row>
    <row r="1735" spans="5:23">
      <c r="E1735" t="s">
        <v>12</v>
      </c>
      <c r="F1735">
        <v>46707.7</v>
      </c>
      <c r="G1735" t="s">
        <v>1</v>
      </c>
      <c r="H1735" t="s">
        <v>2</v>
      </c>
      <c r="I1735" t="s">
        <v>3</v>
      </c>
      <c r="J1735">
        <v>0.69317499999999999</v>
      </c>
      <c r="K1735" t="s">
        <v>4</v>
      </c>
      <c r="L1735">
        <v>4455.8</v>
      </c>
      <c r="M1735" t="s">
        <v>5</v>
      </c>
      <c r="N1735">
        <v>10.099206162138</v>
      </c>
      <c r="O1735" t="s">
        <v>6</v>
      </c>
      <c r="P1735">
        <v>45000</v>
      </c>
      <c r="Q1735" t="s">
        <v>7</v>
      </c>
      <c r="R1735">
        <v>45000</v>
      </c>
      <c r="S1735" t="s">
        <v>13</v>
      </c>
      <c r="T1735" t="s">
        <v>13365</v>
      </c>
      <c r="U1735" t="s">
        <v>13366</v>
      </c>
      <c r="V1735" t="s">
        <v>13367</v>
      </c>
      <c r="W1735">
        <v>0.104486</v>
      </c>
    </row>
    <row r="1736" spans="5:23">
      <c r="E1736" t="s">
        <v>12</v>
      </c>
      <c r="F1736">
        <v>45206</v>
      </c>
      <c r="G1736" t="s">
        <v>1</v>
      </c>
      <c r="H1736" t="s">
        <v>14</v>
      </c>
      <c r="I1736" t="s">
        <v>3</v>
      </c>
      <c r="J1736">
        <v>0.70286199999999999</v>
      </c>
      <c r="K1736" t="s">
        <v>4</v>
      </c>
      <c r="L1736">
        <v>4477.79</v>
      </c>
      <c r="M1736" t="s">
        <v>5</v>
      </c>
      <c r="N1736">
        <v>10.049604771127999</v>
      </c>
      <c r="O1736" t="s">
        <v>6</v>
      </c>
      <c r="P1736">
        <v>45000</v>
      </c>
      <c r="Q1736" t="s">
        <v>7</v>
      </c>
      <c r="R1736">
        <v>45000</v>
      </c>
      <c r="S1736" t="s">
        <v>15</v>
      </c>
      <c r="T1736" t="s">
        <v>13371</v>
      </c>
      <c r="U1736" t="s">
        <v>13372</v>
      </c>
      <c r="V1736" t="s">
        <v>13373</v>
      </c>
      <c r="W1736">
        <v>0.10578899999999999</v>
      </c>
    </row>
    <row r="1737" spans="5:23">
      <c r="E1737" t="s">
        <v>16</v>
      </c>
      <c r="F1737">
        <v>45206</v>
      </c>
      <c r="G1737" t="s">
        <v>1</v>
      </c>
      <c r="H1737" t="s">
        <v>14</v>
      </c>
      <c r="I1737" t="s">
        <v>3</v>
      </c>
      <c r="J1737">
        <v>0.70286199999999999</v>
      </c>
      <c r="K1737" t="s">
        <v>4</v>
      </c>
      <c r="L1737">
        <v>4477.79</v>
      </c>
      <c r="M1737" t="s">
        <v>5</v>
      </c>
      <c r="N1737">
        <v>10.049604771127999</v>
      </c>
      <c r="O1737" t="s">
        <v>6</v>
      </c>
      <c r="P1737">
        <v>45000</v>
      </c>
      <c r="Q1737" t="s">
        <v>7</v>
      </c>
      <c r="R1737">
        <v>45000</v>
      </c>
      <c r="S1737" t="s">
        <v>15</v>
      </c>
      <c r="T1737" t="s">
        <v>13371</v>
      </c>
      <c r="U1737" t="s">
        <v>13372</v>
      </c>
      <c r="V1737" t="s">
        <v>13373</v>
      </c>
      <c r="W1737">
        <v>0.10578899999999999</v>
      </c>
    </row>
    <row r="1738" spans="5:23">
      <c r="E1738" t="s">
        <v>16</v>
      </c>
      <c r="F1738">
        <v>90742</v>
      </c>
      <c r="G1738" t="s">
        <v>1</v>
      </c>
      <c r="H1738" t="s">
        <v>17</v>
      </c>
      <c r="I1738" t="s">
        <v>3</v>
      </c>
      <c r="J1738">
        <v>0.50041400000000003</v>
      </c>
      <c r="K1738" t="s">
        <v>4</v>
      </c>
      <c r="L1738">
        <v>4400.8</v>
      </c>
      <c r="M1738" t="s">
        <v>5</v>
      </c>
      <c r="N1738">
        <v>10.225402743745001</v>
      </c>
      <c r="O1738" t="s">
        <v>6</v>
      </c>
      <c r="P1738">
        <v>45000</v>
      </c>
      <c r="Q1738" t="s">
        <v>7</v>
      </c>
      <c r="R1738">
        <v>45000</v>
      </c>
      <c r="S1738" t="s">
        <v>18</v>
      </c>
      <c r="T1738" t="s">
        <v>13374</v>
      </c>
      <c r="U1738" t="s">
        <v>13375</v>
      </c>
      <c r="V1738" t="s">
        <v>13376</v>
      </c>
      <c r="W1738">
        <v>0.159996</v>
      </c>
    </row>
    <row r="1739" spans="5:23">
      <c r="E1739" t="s">
        <v>19</v>
      </c>
      <c r="F1739">
        <v>90742</v>
      </c>
      <c r="G1739" t="s">
        <v>1</v>
      </c>
      <c r="H1739" t="s">
        <v>17</v>
      </c>
      <c r="I1739" t="s">
        <v>3</v>
      </c>
      <c r="J1739">
        <v>0.50041400000000003</v>
      </c>
      <c r="K1739" t="s">
        <v>4</v>
      </c>
      <c r="L1739">
        <v>4400.8</v>
      </c>
      <c r="M1739" t="s">
        <v>5</v>
      </c>
      <c r="N1739">
        <v>10.225402743745001</v>
      </c>
      <c r="O1739" t="s">
        <v>6</v>
      </c>
      <c r="P1739">
        <v>45000</v>
      </c>
      <c r="Q1739" t="s">
        <v>7</v>
      </c>
      <c r="R1739">
        <v>45000</v>
      </c>
      <c r="S1739" t="s">
        <v>20</v>
      </c>
      <c r="T1739" t="s">
        <v>13374</v>
      </c>
      <c r="U1739" t="s">
        <v>13375</v>
      </c>
      <c r="V1739" t="s">
        <v>13376</v>
      </c>
      <c r="W1739">
        <v>0.159996</v>
      </c>
    </row>
    <row r="1740" spans="5:23">
      <c r="E1740" t="s">
        <v>19</v>
      </c>
      <c r="F1740">
        <v>85185.4</v>
      </c>
      <c r="G1740" t="s">
        <v>1</v>
      </c>
      <c r="H1740" t="s">
        <v>2</v>
      </c>
      <c r="I1740" t="s">
        <v>3</v>
      </c>
      <c r="J1740">
        <v>0.51358999999999999</v>
      </c>
      <c r="K1740" t="s">
        <v>4</v>
      </c>
      <c r="L1740">
        <v>4450.43</v>
      </c>
      <c r="M1740" t="s">
        <v>5</v>
      </c>
      <c r="N1740">
        <v>10.111393743120001</v>
      </c>
      <c r="O1740" t="s">
        <v>6</v>
      </c>
      <c r="P1740">
        <v>45000</v>
      </c>
      <c r="Q1740" t="s">
        <v>7</v>
      </c>
      <c r="R1740">
        <v>45000</v>
      </c>
      <c r="S1740" t="s">
        <v>21</v>
      </c>
      <c r="T1740" t="s">
        <v>13377</v>
      </c>
      <c r="U1740" t="s">
        <v>13378</v>
      </c>
      <c r="V1740" t="s">
        <v>13379</v>
      </c>
      <c r="W1740">
        <v>0.164631</v>
      </c>
    </row>
    <row r="1741" spans="5:23">
      <c r="E1741" t="s">
        <v>22</v>
      </c>
      <c r="F1741">
        <v>85185.4</v>
      </c>
      <c r="G1741" t="s">
        <v>1</v>
      </c>
      <c r="H1741" t="s">
        <v>2</v>
      </c>
      <c r="I1741" t="s">
        <v>3</v>
      </c>
      <c r="J1741">
        <v>0.51358999999999999</v>
      </c>
      <c r="K1741" t="s">
        <v>4</v>
      </c>
      <c r="L1741">
        <v>4450.43</v>
      </c>
      <c r="M1741" t="s">
        <v>5</v>
      </c>
      <c r="N1741">
        <v>10.111393743120001</v>
      </c>
      <c r="O1741" t="s">
        <v>6</v>
      </c>
      <c r="P1741">
        <v>45000</v>
      </c>
      <c r="Q1741" t="s">
        <v>7</v>
      </c>
      <c r="R1741">
        <v>45000</v>
      </c>
      <c r="S1741" t="s">
        <v>21</v>
      </c>
      <c r="T1741" t="s">
        <v>13377</v>
      </c>
      <c r="U1741" t="s">
        <v>13378</v>
      </c>
      <c r="V1741" t="s">
        <v>13379</v>
      </c>
      <c r="W1741">
        <v>0.164631</v>
      </c>
    </row>
    <row r="1742" spans="5:23">
      <c r="E1742" t="s">
        <v>22</v>
      </c>
      <c r="F1742">
        <v>138470</v>
      </c>
      <c r="G1742" t="s">
        <v>1</v>
      </c>
      <c r="H1742" t="s">
        <v>23</v>
      </c>
      <c r="I1742" t="s">
        <v>3</v>
      </c>
      <c r="J1742">
        <v>0.40820000000000001</v>
      </c>
      <c r="K1742" t="s">
        <v>4</v>
      </c>
      <c r="L1742">
        <v>4334.1000000000004</v>
      </c>
      <c r="M1742" t="s">
        <v>5</v>
      </c>
      <c r="N1742">
        <v>10.382768986843001</v>
      </c>
      <c r="O1742" t="s">
        <v>6</v>
      </c>
      <c r="P1742">
        <v>45000</v>
      </c>
      <c r="Q1742" t="s">
        <v>7</v>
      </c>
      <c r="R1742">
        <v>45000</v>
      </c>
      <c r="S1742" t="s">
        <v>24</v>
      </c>
      <c r="T1742" t="s">
        <v>13380</v>
      </c>
      <c r="U1742" t="s">
        <v>13381</v>
      </c>
      <c r="V1742" t="s">
        <v>13382</v>
      </c>
      <c r="W1742">
        <v>0.189446</v>
      </c>
    </row>
    <row r="1743" spans="5:23">
      <c r="E1743" t="s">
        <v>25</v>
      </c>
      <c r="F1743">
        <v>138470</v>
      </c>
      <c r="G1743" t="s">
        <v>1</v>
      </c>
      <c r="H1743" t="s">
        <v>23</v>
      </c>
      <c r="I1743" t="s">
        <v>3</v>
      </c>
      <c r="J1743">
        <v>0.40820000000000001</v>
      </c>
      <c r="K1743" t="s">
        <v>4</v>
      </c>
      <c r="L1743">
        <v>4334.1000000000004</v>
      </c>
      <c r="M1743" t="s">
        <v>5</v>
      </c>
      <c r="N1743">
        <v>10.382768986843001</v>
      </c>
      <c r="O1743" t="s">
        <v>6</v>
      </c>
      <c r="P1743">
        <v>45000</v>
      </c>
      <c r="Q1743" t="s">
        <v>7</v>
      </c>
      <c r="R1743">
        <v>45000</v>
      </c>
      <c r="S1743" t="s">
        <v>26</v>
      </c>
      <c r="T1743" t="s">
        <v>13380</v>
      </c>
      <c r="U1743" t="s">
        <v>13381</v>
      </c>
      <c r="V1743" t="s">
        <v>13382</v>
      </c>
      <c r="W1743">
        <v>0.189446</v>
      </c>
    </row>
    <row r="1744" spans="5:23">
      <c r="E1744" t="s">
        <v>25</v>
      </c>
      <c r="F1744">
        <v>131884</v>
      </c>
      <c r="G1744" t="s">
        <v>1</v>
      </c>
      <c r="H1744" t="s">
        <v>27</v>
      </c>
      <c r="I1744" t="s">
        <v>3</v>
      </c>
      <c r="J1744">
        <v>0.41437800000000002</v>
      </c>
      <c r="K1744" t="s">
        <v>4</v>
      </c>
      <c r="L1744">
        <v>4415.8500000000004</v>
      </c>
      <c r="M1744" t="s">
        <v>5</v>
      </c>
      <c r="N1744">
        <v>10.190572234336001</v>
      </c>
      <c r="O1744" t="s">
        <v>6</v>
      </c>
      <c r="P1744">
        <v>45000</v>
      </c>
      <c r="Q1744" t="s">
        <v>7</v>
      </c>
      <c r="R1744">
        <v>45000</v>
      </c>
      <c r="S1744" t="s">
        <v>28</v>
      </c>
      <c r="T1744" t="s">
        <v>13383</v>
      </c>
      <c r="U1744" t="s">
        <v>13384</v>
      </c>
      <c r="V1744" t="s">
        <v>13385</v>
      </c>
      <c r="W1744">
        <v>0.200715</v>
      </c>
    </row>
    <row r="1745" spans="5:23">
      <c r="E1745" t="s">
        <v>29</v>
      </c>
      <c r="F1745">
        <v>131884</v>
      </c>
      <c r="G1745" t="s">
        <v>1</v>
      </c>
      <c r="H1745" t="s">
        <v>27</v>
      </c>
      <c r="I1745" t="s">
        <v>3</v>
      </c>
      <c r="J1745">
        <v>0.41437800000000002</v>
      </c>
      <c r="K1745" t="s">
        <v>4</v>
      </c>
      <c r="L1745">
        <v>4415.8500000000004</v>
      </c>
      <c r="M1745" t="s">
        <v>5</v>
      </c>
      <c r="N1745">
        <v>10.190572234336001</v>
      </c>
      <c r="O1745" t="s">
        <v>6</v>
      </c>
      <c r="P1745">
        <v>45000</v>
      </c>
      <c r="Q1745" t="s">
        <v>7</v>
      </c>
      <c r="R1745">
        <v>45000</v>
      </c>
      <c r="S1745" t="s">
        <v>28</v>
      </c>
      <c r="T1745" t="s">
        <v>13383</v>
      </c>
      <c r="U1745" t="s">
        <v>13384</v>
      </c>
      <c r="V1745" t="s">
        <v>13385</v>
      </c>
      <c r="W1745">
        <v>0.200715</v>
      </c>
    </row>
    <row r="1746" spans="5:23">
      <c r="E1746" t="s">
        <v>29</v>
      </c>
      <c r="F1746">
        <v>190478</v>
      </c>
      <c r="G1746" t="s">
        <v>1</v>
      </c>
      <c r="H1746" t="s">
        <v>30</v>
      </c>
      <c r="I1746" t="s">
        <v>3</v>
      </c>
      <c r="J1746">
        <v>0.35119499999999998</v>
      </c>
      <c r="K1746" t="s">
        <v>4</v>
      </c>
      <c r="L1746">
        <v>4256.57</v>
      </c>
      <c r="M1746" t="s">
        <v>5</v>
      </c>
      <c r="N1746">
        <v>10.571888406615001</v>
      </c>
      <c r="O1746" t="s">
        <v>6</v>
      </c>
      <c r="P1746">
        <v>45000</v>
      </c>
      <c r="Q1746" t="s">
        <v>7</v>
      </c>
      <c r="R1746">
        <v>45000</v>
      </c>
      <c r="S1746" t="s">
        <v>31</v>
      </c>
      <c r="T1746" t="s">
        <v>13386</v>
      </c>
      <c r="U1746" t="s">
        <v>12714</v>
      </c>
      <c r="V1746" t="s">
        <v>13387</v>
      </c>
      <c r="W1746">
        <v>0.212724</v>
      </c>
    </row>
    <row r="1747" spans="5:23">
      <c r="E1747" t="s">
        <v>32</v>
      </c>
      <c r="F1747">
        <v>190478</v>
      </c>
      <c r="G1747" t="s">
        <v>1</v>
      </c>
      <c r="H1747" t="s">
        <v>30</v>
      </c>
      <c r="I1747" t="s">
        <v>3</v>
      </c>
      <c r="J1747">
        <v>0.35119499999999998</v>
      </c>
      <c r="K1747" t="s">
        <v>4</v>
      </c>
      <c r="L1747">
        <v>4256.57</v>
      </c>
      <c r="M1747" t="s">
        <v>5</v>
      </c>
      <c r="N1747">
        <v>10.571888406615001</v>
      </c>
      <c r="O1747" t="s">
        <v>6</v>
      </c>
      <c r="P1747">
        <v>45000</v>
      </c>
      <c r="Q1747" t="s">
        <v>7</v>
      </c>
      <c r="R1747">
        <v>45000</v>
      </c>
      <c r="S1747" t="s">
        <v>33</v>
      </c>
      <c r="T1747" t="s">
        <v>13386</v>
      </c>
      <c r="U1747" t="s">
        <v>12714</v>
      </c>
      <c r="V1747" t="s">
        <v>13387</v>
      </c>
      <c r="W1747">
        <v>0.212724</v>
      </c>
    </row>
    <row r="1748" spans="5:23">
      <c r="E1748" t="s">
        <v>32</v>
      </c>
      <c r="F1748">
        <v>188488</v>
      </c>
      <c r="G1748" t="s">
        <v>1</v>
      </c>
      <c r="H1748" t="s">
        <v>17</v>
      </c>
      <c r="I1748" t="s">
        <v>3</v>
      </c>
      <c r="J1748">
        <v>0.34825400000000001</v>
      </c>
      <c r="K1748" t="s">
        <v>4</v>
      </c>
      <c r="L1748">
        <v>4374.46</v>
      </c>
      <c r="M1748" t="s">
        <v>5</v>
      </c>
      <c r="N1748">
        <v>10.286991473424999</v>
      </c>
      <c r="O1748" t="s">
        <v>6</v>
      </c>
      <c r="P1748">
        <v>45000</v>
      </c>
      <c r="Q1748" t="s">
        <v>7</v>
      </c>
      <c r="R1748">
        <v>45000</v>
      </c>
      <c r="S1748" t="s">
        <v>34</v>
      </c>
      <c r="T1748" t="s">
        <v>13388</v>
      </c>
      <c r="U1748" t="s">
        <v>13389</v>
      </c>
      <c r="V1748" t="s">
        <v>13390</v>
      </c>
      <c r="W1748">
        <v>0.215368</v>
      </c>
    </row>
    <row r="1749" spans="5:23">
      <c r="E1749" t="s">
        <v>35</v>
      </c>
      <c r="F1749">
        <v>188488</v>
      </c>
      <c r="G1749" t="s">
        <v>1</v>
      </c>
      <c r="H1749" t="s">
        <v>17</v>
      </c>
      <c r="I1749" t="s">
        <v>3</v>
      </c>
      <c r="J1749">
        <v>0.34825400000000001</v>
      </c>
      <c r="K1749" t="s">
        <v>4</v>
      </c>
      <c r="L1749">
        <v>4374.46</v>
      </c>
      <c r="M1749" t="s">
        <v>5</v>
      </c>
      <c r="N1749">
        <v>10.286991473424999</v>
      </c>
      <c r="O1749" t="s">
        <v>6</v>
      </c>
      <c r="P1749">
        <v>45000</v>
      </c>
      <c r="Q1749" t="s">
        <v>7</v>
      </c>
      <c r="R1749">
        <v>45000</v>
      </c>
      <c r="S1749" t="s">
        <v>34</v>
      </c>
      <c r="T1749" t="s">
        <v>13388</v>
      </c>
      <c r="U1749" t="s">
        <v>13389</v>
      </c>
      <c r="V1749" t="s">
        <v>13390</v>
      </c>
      <c r="W1749">
        <v>0.215368</v>
      </c>
    </row>
    <row r="1750" spans="5:23">
      <c r="E1750" t="s">
        <v>35</v>
      </c>
      <c r="F1750">
        <v>265228</v>
      </c>
      <c r="G1750" t="s">
        <v>1</v>
      </c>
      <c r="H1750" t="s">
        <v>36</v>
      </c>
      <c r="I1750" t="s">
        <v>3</v>
      </c>
      <c r="J1750">
        <v>0.30089500000000002</v>
      </c>
      <c r="K1750" t="s">
        <v>4</v>
      </c>
      <c r="L1750">
        <v>4164.3900000000003</v>
      </c>
      <c r="M1750" t="s">
        <v>5</v>
      </c>
      <c r="N1750">
        <v>10.805912497404</v>
      </c>
      <c r="O1750" t="s">
        <v>6</v>
      </c>
      <c r="P1750">
        <v>45000</v>
      </c>
      <c r="Q1750" t="s">
        <v>7</v>
      </c>
      <c r="R1750">
        <v>45000</v>
      </c>
      <c r="S1750" t="s">
        <v>37</v>
      </c>
      <c r="T1750" t="s">
        <v>13391</v>
      </c>
      <c r="U1750" t="s">
        <v>13392</v>
      </c>
      <c r="V1750" t="s">
        <v>13393</v>
      </c>
      <c r="W1750">
        <v>0.23230200000000001</v>
      </c>
    </row>
    <row r="1751" spans="5:23">
      <c r="E1751" t="s">
        <v>38</v>
      </c>
      <c r="F1751">
        <v>265228</v>
      </c>
      <c r="G1751" t="s">
        <v>1</v>
      </c>
      <c r="H1751" t="s">
        <v>36</v>
      </c>
      <c r="I1751" t="s">
        <v>3</v>
      </c>
      <c r="J1751">
        <v>0.30089500000000002</v>
      </c>
      <c r="K1751" t="s">
        <v>4</v>
      </c>
      <c r="L1751">
        <v>4164.3900000000003</v>
      </c>
      <c r="M1751" t="s">
        <v>5</v>
      </c>
      <c r="N1751">
        <v>10.805912497404</v>
      </c>
      <c r="O1751" t="s">
        <v>6</v>
      </c>
      <c r="P1751">
        <v>45000</v>
      </c>
      <c r="Q1751" t="s">
        <v>7</v>
      </c>
      <c r="R1751">
        <v>45000</v>
      </c>
      <c r="S1751" t="s">
        <v>39</v>
      </c>
      <c r="T1751" t="s">
        <v>13391</v>
      </c>
      <c r="U1751" t="s">
        <v>13392</v>
      </c>
      <c r="V1751" t="s">
        <v>13393</v>
      </c>
      <c r="W1751">
        <v>0.23230200000000001</v>
      </c>
    </row>
    <row r="1752" spans="5:23">
      <c r="E1752" t="s">
        <v>38</v>
      </c>
      <c r="F1752">
        <v>241747</v>
      </c>
      <c r="G1752" t="s">
        <v>1</v>
      </c>
      <c r="H1752" t="s">
        <v>40</v>
      </c>
      <c r="I1752" t="s">
        <v>3</v>
      </c>
      <c r="J1752">
        <v>0.30930299999999999</v>
      </c>
      <c r="K1752" t="s">
        <v>4</v>
      </c>
      <c r="L1752">
        <v>4323.84</v>
      </c>
      <c r="M1752" t="s">
        <v>5</v>
      </c>
      <c r="N1752">
        <v>10.407423091945001</v>
      </c>
      <c r="O1752" t="s">
        <v>6</v>
      </c>
      <c r="P1752">
        <v>45000</v>
      </c>
      <c r="Q1752" t="s">
        <v>7</v>
      </c>
      <c r="R1752">
        <v>45000</v>
      </c>
      <c r="S1752" t="s">
        <v>41</v>
      </c>
      <c r="T1752" t="s">
        <v>13394</v>
      </c>
      <c r="U1752" t="s">
        <v>13395</v>
      </c>
      <c r="V1752" t="s">
        <v>13396</v>
      </c>
      <c r="W1752">
        <v>0.23097999999999999</v>
      </c>
    </row>
    <row r="1753" spans="5:23">
      <c r="E1753" t="s">
        <v>42</v>
      </c>
      <c r="F1753">
        <v>241747</v>
      </c>
      <c r="G1753" t="s">
        <v>1</v>
      </c>
      <c r="H1753" t="s">
        <v>40</v>
      </c>
      <c r="I1753" t="s">
        <v>3</v>
      </c>
      <c r="J1753">
        <v>0.30930299999999999</v>
      </c>
      <c r="K1753" t="s">
        <v>4</v>
      </c>
      <c r="L1753">
        <v>4323.84</v>
      </c>
      <c r="M1753" t="s">
        <v>5</v>
      </c>
      <c r="N1753">
        <v>10.407423091945001</v>
      </c>
      <c r="O1753" t="s">
        <v>6</v>
      </c>
      <c r="P1753">
        <v>45000</v>
      </c>
      <c r="Q1753" t="s">
        <v>7</v>
      </c>
      <c r="R1753">
        <v>45000</v>
      </c>
      <c r="S1753" t="s">
        <v>41</v>
      </c>
      <c r="T1753" t="s">
        <v>13394</v>
      </c>
      <c r="U1753" t="s">
        <v>13395</v>
      </c>
      <c r="V1753" t="s">
        <v>13396</v>
      </c>
      <c r="W1753">
        <v>0.23097999999999999</v>
      </c>
    </row>
    <row r="1754" spans="5:23">
      <c r="E1754" t="s">
        <v>42</v>
      </c>
      <c r="F1754">
        <v>32904.699999999997</v>
      </c>
      <c r="G1754" t="s">
        <v>1</v>
      </c>
      <c r="H1754" t="s">
        <v>14</v>
      </c>
      <c r="I1754" t="s">
        <v>3</v>
      </c>
      <c r="J1754">
        <v>0.82372299999999998</v>
      </c>
      <c r="K1754" t="s">
        <v>4</v>
      </c>
      <c r="L1754">
        <v>4478.9799999999996</v>
      </c>
      <c r="M1754" t="s">
        <v>5</v>
      </c>
      <c r="N1754">
        <v>10.046920703368</v>
      </c>
      <c r="O1754" t="s">
        <v>6</v>
      </c>
      <c r="P1754">
        <v>45000</v>
      </c>
      <c r="Q1754" t="s">
        <v>7</v>
      </c>
      <c r="R1754">
        <v>45000</v>
      </c>
      <c r="S1754" t="s">
        <v>43</v>
      </c>
      <c r="T1754" t="s">
        <v>13397</v>
      </c>
      <c r="U1754" t="s">
        <v>13398</v>
      </c>
      <c r="V1754" t="s">
        <v>13399</v>
      </c>
      <c r="W1754">
        <v>6.2837599999999993E-2</v>
      </c>
    </row>
    <row r="1755" spans="5:23">
      <c r="E1755" t="s">
        <v>44</v>
      </c>
      <c r="F1755">
        <v>32904.699999999997</v>
      </c>
      <c r="G1755" t="s">
        <v>1</v>
      </c>
      <c r="H1755" t="s">
        <v>14</v>
      </c>
      <c r="I1755" t="s">
        <v>3</v>
      </c>
      <c r="J1755">
        <v>0.82372299999999998</v>
      </c>
      <c r="K1755" t="s">
        <v>4</v>
      </c>
      <c r="L1755">
        <v>4478.9799999999996</v>
      </c>
      <c r="M1755" t="s">
        <v>5</v>
      </c>
      <c r="N1755">
        <v>10.046920703368</v>
      </c>
      <c r="O1755" t="s">
        <v>6</v>
      </c>
      <c r="P1755">
        <v>45000</v>
      </c>
      <c r="Q1755" t="s">
        <v>7</v>
      </c>
      <c r="R1755">
        <v>45000</v>
      </c>
      <c r="S1755" t="s">
        <v>45</v>
      </c>
      <c r="T1755" t="s">
        <v>13397</v>
      </c>
      <c r="U1755" t="s">
        <v>13398</v>
      </c>
      <c r="V1755" t="s">
        <v>13399</v>
      </c>
      <c r="W1755">
        <v>6.2837599999999993E-2</v>
      </c>
    </row>
    <row r="1756" spans="5:23">
      <c r="E1756" t="s">
        <v>44</v>
      </c>
      <c r="F1756">
        <v>32321.599999999999</v>
      </c>
      <c r="G1756" t="s">
        <v>1</v>
      </c>
      <c r="H1756" t="s">
        <v>10</v>
      </c>
      <c r="I1756" t="s">
        <v>3</v>
      </c>
      <c r="J1756">
        <v>0.83014200000000005</v>
      </c>
      <c r="K1756" t="s">
        <v>4</v>
      </c>
      <c r="L1756">
        <v>4489.54</v>
      </c>
      <c r="M1756" t="s">
        <v>5</v>
      </c>
      <c r="N1756">
        <v>10.02328802674</v>
      </c>
      <c r="O1756" t="s">
        <v>6</v>
      </c>
      <c r="P1756">
        <v>45000</v>
      </c>
      <c r="Q1756" t="s">
        <v>7</v>
      </c>
      <c r="R1756">
        <v>45000</v>
      </c>
      <c r="S1756" t="s">
        <v>11</v>
      </c>
      <c r="T1756" t="s">
        <v>13368</v>
      </c>
      <c r="U1756" t="s">
        <v>13369</v>
      </c>
      <c r="V1756" t="s">
        <v>13370</v>
      </c>
      <c r="W1756">
        <v>6.2750700000000006E-2</v>
      </c>
    </row>
    <row r="1757" spans="5:23">
      <c r="E1757" t="s">
        <v>0</v>
      </c>
      <c r="F1757">
        <v>47338.5</v>
      </c>
      <c r="G1757" t="s">
        <v>1</v>
      </c>
      <c r="H1757" t="s">
        <v>2</v>
      </c>
      <c r="I1757" t="s">
        <v>3</v>
      </c>
      <c r="J1757">
        <v>0.68855500000000003</v>
      </c>
      <c r="K1757" t="s">
        <v>4</v>
      </c>
      <c r="L1757">
        <v>4455.62</v>
      </c>
      <c r="M1757" t="s">
        <v>5</v>
      </c>
      <c r="N1757">
        <v>10.099596161598001</v>
      </c>
      <c r="O1757" t="s">
        <v>6</v>
      </c>
      <c r="P1757">
        <v>45000</v>
      </c>
      <c r="Q1757" t="s">
        <v>7</v>
      </c>
      <c r="R1757">
        <v>45000</v>
      </c>
      <c r="S1757" t="s">
        <v>8</v>
      </c>
      <c r="T1757" t="s">
        <v>13400</v>
      </c>
      <c r="U1757" t="s">
        <v>13401</v>
      </c>
      <c r="V1757" t="s">
        <v>13402</v>
      </c>
      <c r="W1757">
        <v>9.4718700000000003E-2</v>
      </c>
    </row>
    <row r="1758" spans="5:23">
      <c r="E1758" t="s">
        <v>9</v>
      </c>
      <c r="F1758">
        <v>31883</v>
      </c>
      <c r="G1758" t="s">
        <v>1</v>
      </c>
      <c r="H1758" t="s">
        <v>10</v>
      </c>
      <c r="I1758" t="s">
        <v>3</v>
      </c>
      <c r="J1758">
        <v>0.83583700000000005</v>
      </c>
      <c r="K1758" t="s">
        <v>4</v>
      </c>
      <c r="L1758">
        <v>4489.5</v>
      </c>
      <c r="M1758" t="s">
        <v>5</v>
      </c>
      <c r="N1758">
        <v>10.023385823604</v>
      </c>
      <c r="O1758" t="s">
        <v>6</v>
      </c>
      <c r="P1758">
        <v>45000</v>
      </c>
      <c r="Q1758" t="s">
        <v>7</v>
      </c>
      <c r="R1758">
        <v>45000</v>
      </c>
      <c r="S1758" t="s">
        <v>11</v>
      </c>
      <c r="T1758" t="s">
        <v>13403</v>
      </c>
      <c r="U1758" t="s">
        <v>13404</v>
      </c>
      <c r="V1758" t="s">
        <v>13405</v>
      </c>
      <c r="W1758">
        <v>5.8707700000000002E-2</v>
      </c>
    </row>
    <row r="1759" spans="5:23">
      <c r="E1759" t="s">
        <v>12</v>
      </c>
      <c r="F1759">
        <v>47338.5</v>
      </c>
      <c r="G1759" t="s">
        <v>1</v>
      </c>
      <c r="H1759" t="s">
        <v>2</v>
      </c>
      <c r="I1759" t="s">
        <v>3</v>
      </c>
      <c r="J1759">
        <v>0.68855500000000003</v>
      </c>
      <c r="K1759" t="s">
        <v>4</v>
      </c>
      <c r="L1759">
        <v>4455.62</v>
      </c>
      <c r="M1759" t="s">
        <v>5</v>
      </c>
      <c r="N1759">
        <v>10.099596161598001</v>
      </c>
      <c r="O1759" t="s">
        <v>6</v>
      </c>
      <c r="P1759">
        <v>45000</v>
      </c>
      <c r="Q1759" t="s">
        <v>7</v>
      </c>
      <c r="R1759">
        <v>45000</v>
      </c>
      <c r="S1759" t="s">
        <v>13</v>
      </c>
      <c r="T1759" t="s">
        <v>13400</v>
      </c>
      <c r="U1759" t="s">
        <v>13401</v>
      </c>
      <c r="V1759" t="s">
        <v>13402</v>
      </c>
      <c r="W1759">
        <v>9.4718700000000003E-2</v>
      </c>
    </row>
    <row r="1760" spans="5:23">
      <c r="E1760" t="s">
        <v>12</v>
      </c>
      <c r="F1760">
        <v>45550.6</v>
      </c>
      <c r="G1760" t="s">
        <v>1</v>
      </c>
      <c r="H1760" t="s">
        <v>14</v>
      </c>
      <c r="I1760" t="s">
        <v>3</v>
      </c>
      <c r="J1760">
        <v>0.70020099999999996</v>
      </c>
      <c r="K1760" t="s">
        <v>4</v>
      </c>
      <c r="L1760">
        <v>4477.7700000000004</v>
      </c>
      <c r="M1760" t="s">
        <v>5</v>
      </c>
      <c r="N1760">
        <v>10.04965357056</v>
      </c>
      <c r="O1760" t="s">
        <v>6</v>
      </c>
      <c r="P1760">
        <v>45000</v>
      </c>
      <c r="Q1760" t="s">
        <v>7</v>
      </c>
      <c r="R1760">
        <v>45000</v>
      </c>
      <c r="S1760" t="s">
        <v>15</v>
      </c>
      <c r="T1760" t="s">
        <v>13406</v>
      </c>
      <c r="U1760" t="s">
        <v>13407</v>
      </c>
      <c r="V1760" t="s">
        <v>13408</v>
      </c>
      <c r="W1760">
        <v>0.105069</v>
      </c>
    </row>
    <row r="1761" spans="5:23">
      <c r="E1761" t="s">
        <v>16</v>
      </c>
      <c r="F1761">
        <v>45550.6</v>
      </c>
      <c r="G1761" t="s">
        <v>1</v>
      </c>
      <c r="H1761" t="s">
        <v>14</v>
      </c>
      <c r="I1761" t="s">
        <v>3</v>
      </c>
      <c r="J1761">
        <v>0.70020099999999996</v>
      </c>
      <c r="K1761" t="s">
        <v>4</v>
      </c>
      <c r="L1761">
        <v>4477.7700000000004</v>
      </c>
      <c r="M1761" t="s">
        <v>5</v>
      </c>
      <c r="N1761">
        <v>10.04965357056</v>
      </c>
      <c r="O1761" t="s">
        <v>6</v>
      </c>
      <c r="P1761">
        <v>45000</v>
      </c>
      <c r="Q1761" t="s">
        <v>7</v>
      </c>
      <c r="R1761">
        <v>45000</v>
      </c>
      <c r="S1761" t="s">
        <v>15</v>
      </c>
      <c r="T1761" t="s">
        <v>13406</v>
      </c>
      <c r="U1761" t="s">
        <v>13407</v>
      </c>
      <c r="V1761" t="s">
        <v>13408</v>
      </c>
      <c r="W1761">
        <v>0.105069</v>
      </c>
    </row>
    <row r="1762" spans="5:23">
      <c r="E1762" t="s">
        <v>16</v>
      </c>
      <c r="F1762">
        <v>86081.1</v>
      </c>
      <c r="G1762" t="s">
        <v>1</v>
      </c>
      <c r="H1762" t="s">
        <v>17</v>
      </c>
      <c r="I1762" t="s">
        <v>3</v>
      </c>
      <c r="J1762">
        <v>0.51380800000000004</v>
      </c>
      <c r="K1762" t="s">
        <v>4</v>
      </c>
      <c r="L1762">
        <v>4400.3900000000003</v>
      </c>
      <c r="M1762" t="s">
        <v>5</v>
      </c>
      <c r="N1762">
        <v>10.226377247395</v>
      </c>
      <c r="O1762" t="s">
        <v>6</v>
      </c>
      <c r="P1762">
        <v>45000</v>
      </c>
      <c r="Q1762" t="s">
        <v>7</v>
      </c>
      <c r="R1762">
        <v>45000</v>
      </c>
      <c r="S1762" t="s">
        <v>18</v>
      </c>
      <c r="T1762" t="s">
        <v>13409</v>
      </c>
      <c r="U1762" t="s">
        <v>13410</v>
      </c>
      <c r="V1762" t="s">
        <v>13411</v>
      </c>
      <c r="W1762">
        <v>0.165682</v>
      </c>
    </row>
    <row r="1763" spans="5:23">
      <c r="E1763" t="s">
        <v>19</v>
      </c>
      <c r="F1763">
        <v>86081.1</v>
      </c>
      <c r="G1763" t="s">
        <v>1</v>
      </c>
      <c r="H1763" t="s">
        <v>17</v>
      </c>
      <c r="I1763" t="s">
        <v>3</v>
      </c>
      <c r="J1763">
        <v>0.51380800000000004</v>
      </c>
      <c r="K1763" t="s">
        <v>4</v>
      </c>
      <c r="L1763">
        <v>4400.3900000000003</v>
      </c>
      <c r="M1763" t="s">
        <v>5</v>
      </c>
      <c r="N1763">
        <v>10.226377247395</v>
      </c>
      <c r="O1763" t="s">
        <v>6</v>
      </c>
      <c r="P1763">
        <v>45000</v>
      </c>
      <c r="Q1763" t="s">
        <v>7</v>
      </c>
      <c r="R1763">
        <v>45000</v>
      </c>
      <c r="S1763" t="s">
        <v>20</v>
      </c>
      <c r="T1763" t="s">
        <v>13409</v>
      </c>
      <c r="U1763" t="s">
        <v>13410</v>
      </c>
      <c r="V1763" t="s">
        <v>13411</v>
      </c>
      <c r="W1763">
        <v>0.165682</v>
      </c>
    </row>
    <row r="1764" spans="5:23">
      <c r="E1764" t="s">
        <v>19</v>
      </c>
      <c r="F1764">
        <v>83096.100000000006</v>
      </c>
      <c r="G1764" t="s">
        <v>1</v>
      </c>
      <c r="H1764" t="s">
        <v>2</v>
      </c>
      <c r="I1764" t="s">
        <v>3</v>
      </c>
      <c r="J1764">
        <v>0.52002899999999996</v>
      </c>
      <c r="K1764" t="s">
        <v>4</v>
      </c>
      <c r="L1764">
        <v>4450.04</v>
      </c>
      <c r="M1764" t="s">
        <v>5</v>
      </c>
      <c r="N1764">
        <v>10.112271241896</v>
      </c>
      <c r="O1764" t="s">
        <v>6</v>
      </c>
      <c r="P1764">
        <v>45000</v>
      </c>
      <c r="Q1764" t="s">
        <v>7</v>
      </c>
      <c r="R1764">
        <v>45000</v>
      </c>
      <c r="S1764" t="s">
        <v>21</v>
      </c>
      <c r="T1764" t="s">
        <v>13412</v>
      </c>
      <c r="U1764" t="s">
        <v>13413</v>
      </c>
      <c r="V1764" t="s">
        <v>13414</v>
      </c>
      <c r="W1764">
        <v>0.15526200000000001</v>
      </c>
    </row>
    <row r="1765" spans="5:23">
      <c r="E1765" t="s">
        <v>22</v>
      </c>
      <c r="F1765">
        <v>83096.100000000006</v>
      </c>
      <c r="G1765" t="s">
        <v>1</v>
      </c>
      <c r="H1765" t="s">
        <v>2</v>
      </c>
      <c r="I1765" t="s">
        <v>3</v>
      </c>
      <c r="J1765">
        <v>0.52002899999999996</v>
      </c>
      <c r="K1765" t="s">
        <v>4</v>
      </c>
      <c r="L1765">
        <v>4450.04</v>
      </c>
      <c r="M1765" t="s">
        <v>5</v>
      </c>
      <c r="N1765">
        <v>10.112271241896</v>
      </c>
      <c r="O1765" t="s">
        <v>6</v>
      </c>
      <c r="P1765">
        <v>45000</v>
      </c>
      <c r="Q1765" t="s">
        <v>7</v>
      </c>
      <c r="R1765">
        <v>45000</v>
      </c>
      <c r="S1765" t="s">
        <v>21</v>
      </c>
      <c r="T1765" t="s">
        <v>13412</v>
      </c>
      <c r="U1765" t="s">
        <v>13413</v>
      </c>
      <c r="V1765" t="s">
        <v>13414</v>
      </c>
      <c r="W1765">
        <v>0.15526200000000001</v>
      </c>
    </row>
    <row r="1766" spans="5:23">
      <c r="E1766" t="s">
        <v>22</v>
      </c>
      <c r="F1766">
        <v>140028</v>
      </c>
      <c r="G1766" t="s">
        <v>1</v>
      </c>
      <c r="H1766" t="s">
        <v>23</v>
      </c>
      <c r="I1766" t="s">
        <v>3</v>
      </c>
      <c r="J1766">
        <v>0.40588800000000003</v>
      </c>
      <c r="K1766" t="s">
        <v>4</v>
      </c>
      <c r="L1766">
        <v>4334.84</v>
      </c>
      <c r="M1766" t="s">
        <v>5</v>
      </c>
      <c r="N1766">
        <v>10.381015177279</v>
      </c>
      <c r="O1766" t="s">
        <v>6</v>
      </c>
      <c r="P1766">
        <v>45000</v>
      </c>
      <c r="Q1766" t="s">
        <v>7</v>
      </c>
      <c r="R1766">
        <v>45000</v>
      </c>
      <c r="S1766" t="s">
        <v>24</v>
      </c>
      <c r="T1766" t="s">
        <v>7593</v>
      </c>
      <c r="U1766" t="s">
        <v>13415</v>
      </c>
      <c r="V1766" t="s">
        <v>13416</v>
      </c>
      <c r="W1766">
        <v>0.188948</v>
      </c>
    </row>
    <row r="1767" spans="5:23">
      <c r="E1767" t="s">
        <v>25</v>
      </c>
      <c r="F1767">
        <v>140028</v>
      </c>
      <c r="G1767" t="s">
        <v>1</v>
      </c>
      <c r="H1767" t="s">
        <v>23</v>
      </c>
      <c r="I1767" t="s">
        <v>3</v>
      </c>
      <c r="J1767">
        <v>0.40588800000000003</v>
      </c>
      <c r="K1767" t="s">
        <v>4</v>
      </c>
      <c r="L1767">
        <v>4334.84</v>
      </c>
      <c r="M1767" t="s">
        <v>5</v>
      </c>
      <c r="N1767">
        <v>10.381015177279</v>
      </c>
      <c r="O1767" t="s">
        <v>6</v>
      </c>
      <c r="P1767">
        <v>45000</v>
      </c>
      <c r="Q1767" t="s">
        <v>7</v>
      </c>
      <c r="R1767">
        <v>45000</v>
      </c>
      <c r="S1767" t="s">
        <v>26</v>
      </c>
      <c r="T1767" t="s">
        <v>7593</v>
      </c>
      <c r="U1767" t="s">
        <v>13415</v>
      </c>
      <c r="V1767" t="s">
        <v>13416</v>
      </c>
      <c r="W1767">
        <v>0.188948</v>
      </c>
    </row>
    <row r="1768" spans="5:23">
      <c r="E1768" t="s">
        <v>25</v>
      </c>
      <c r="F1768">
        <v>128882</v>
      </c>
      <c r="G1768" t="s">
        <v>1</v>
      </c>
      <c r="H1768" t="s">
        <v>27</v>
      </c>
      <c r="I1768" t="s">
        <v>3</v>
      </c>
      <c r="J1768">
        <v>0.41918</v>
      </c>
      <c r="K1768" t="s">
        <v>4</v>
      </c>
      <c r="L1768">
        <v>4415.78</v>
      </c>
      <c r="M1768" t="s">
        <v>5</v>
      </c>
      <c r="N1768">
        <v>10.190718434632</v>
      </c>
      <c r="O1768" t="s">
        <v>6</v>
      </c>
      <c r="P1768">
        <v>45000</v>
      </c>
      <c r="Q1768" t="s">
        <v>7</v>
      </c>
      <c r="R1768">
        <v>45000</v>
      </c>
      <c r="S1768" t="s">
        <v>28</v>
      </c>
      <c r="T1768" t="s">
        <v>13417</v>
      </c>
      <c r="U1768" t="s">
        <v>13418</v>
      </c>
      <c r="V1768" t="s">
        <v>13419</v>
      </c>
      <c r="W1768">
        <v>0.204517</v>
      </c>
    </row>
    <row r="1769" spans="5:23">
      <c r="E1769" t="s">
        <v>29</v>
      </c>
      <c r="F1769">
        <v>128882</v>
      </c>
      <c r="G1769" t="s">
        <v>1</v>
      </c>
      <c r="H1769" t="s">
        <v>27</v>
      </c>
      <c r="I1769" t="s">
        <v>3</v>
      </c>
      <c r="J1769">
        <v>0.41918</v>
      </c>
      <c r="K1769" t="s">
        <v>4</v>
      </c>
      <c r="L1769">
        <v>4415.78</v>
      </c>
      <c r="M1769" t="s">
        <v>5</v>
      </c>
      <c r="N1769">
        <v>10.190718434632</v>
      </c>
      <c r="O1769" t="s">
        <v>6</v>
      </c>
      <c r="P1769">
        <v>45000</v>
      </c>
      <c r="Q1769" t="s">
        <v>7</v>
      </c>
      <c r="R1769">
        <v>45000</v>
      </c>
      <c r="S1769" t="s">
        <v>28</v>
      </c>
      <c r="T1769" t="s">
        <v>13417</v>
      </c>
      <c r="U1769" t="s">
        <v>13418</v>
      </c>
      <c r="V1769" t="s">
        <v>13419</v>
      </c>
      <c r="W1769">
        <v>0.204517</v>
      </c>
    </row>
    <row r="1770" spans="5:23">
      <c r="E1770" t="s">
        <v>29</v>
      </c>
      <c r="F1770">
        <v>207830</v>
      </c>
      <c r="G1770" t="s">
        <v>1</v>
      </c>
      <c r="H1770" t="s">
        <v>30</v>
      </c>
      <c r="I1770" t="s">
        <v>3</v>
      </c>
      <c r="J1770">
        <v>0.33618900000000002</v>
      </c>
      <c r="K1770" t="s">
        <v>4</v>
      </c>
      <c r="L1770">
        <v>4257.2</v>
      </c>
      <c r="M1770" t="s">
        <v>5</v>
      </c>
      <c r="N1770">
        <v>10.570329596783001</v>
      </c>
      <c r="O1770" t="s">
        <v>6</v>
      </c>
      <c r="P1770">
        <v>45000</v>
      </c>
      <c r="Q1770" t="s">
        <v>7</v>
      </c>
      <c r="R1770">
        <v>45000</v>
      </c>
      <c r="S1770" t="s">
        <v>31</v>
      </c>
      <c r="T1770" t="s">
        <v>13420</v>
      </c>
      <c r="U1770" t="s">
        <v>13421</v>
      </c>
      <c r="V1770" t="s">
        <v>13422</v>
      </c>
      <c r="W1770">
        <v>0.20283100000000001</v>
      </c>
    </row>
    <row r="1771" spans="5:23">
      <c r="E1771" t="s">
        <v>32</v>
      </c>
      <c r="F1771">
        <v>207830</v>
      </c>
      <c r="G1771" t="s">
        <v>1</v>
      </c>
      <c r="H1771" t="s">
        <v>30</v>
      </c>
      <c r="I1771" t="s">
        <v>3</v>
      </c>
      <c r="J1771">
        <v>0.33618900000000002</v>
      </c>
      <c r="K1771" t="s">
        <v>4</v>
      </c>
      <c r="L1771">
        <v>4257.2</v>
      </c>
      <c r="M1771" t="s">
        <v>5</v>
      </c>
      <c r="N1771">
        <v>10.570329596783001</v>
      </c>
      <c r="O1771" t="s">
        <v>6</v>
      </c>
      <c r="P1771">
        <v>45000</v>
      </c>
      <c r="Q1771" t="s">
        <v>7</v>
      </c>
      <c r="R1771">
        <v>45000</v>
      </c>
      <c r="S1771" t="s">
        <v>33</v>
      </c>
      <c r="T1771" t="s">
        <v>13420</v>
      </c>
      <c r="U1771" t="s">
        <v>13421</v>
      </c>
      <c r="V1771" t="s">
        <v>13422</v>
      </c>
      <c r="W1771">
        <v>0.20283100000000001</v>
      </c>
    </row>
    <row r="1772" spans="5:23">
      <c r="E1772" t="s">
        <v>32</v>
      </c>
      <c r="F1772">
        <v>192954</v>
      </c>
      <c r="G1772" t="s">
        <v>1</v>
      </c>
      <c r="H1772" t="s">
        <v>17</v>
      </c>
      <c r="I1772" t="s">
        <v>3</v>
      </c>
      <c r="J1772">
        <v>0.34415400000000002</v>
      </c>
      <c r="K1772" t="s">
        <v>4</v>
      </c>
      <c r="L1772">
        <v>4375.62</v>
      </c>
      <c r="M1772" t="s">
        <v>5</v>
      </c>
      <c r="N1772">
        <v>10.284262863205001</v>
      </c>
      <c r="O1772" t="s">
        <v>6</v>
      </c>
      <c r="P1772">
        <v>45000</v>
      </c>
      <c r="Q1772" t="s">
        <v>7</v>
      </c>
      <c r="R1772">
        <v>45000</v>
      </c>
      <c r="S1772" t="s">
        <v>34</v>
      </c>
      <c r="T1772" t="s">
        <v>13423</v>
      </c>
      <c r="U1772" t="s">
        <v>13424</v>
      </c>
      <c r="V1772" t="s">
        <v>13425</v>
      </c>
      <c r="W1772">
        <v>0.219026</v>
      </c>
    </row>
    <row r="1773" spans="5:23">
      <c r="E1773" t="s">
        <v>35</v>
      </c>
      <c r="F1773">
        <v>192954</v>
      </c>
      <c r="G1773" t="s">
        <v>1</v>
      </c>
      <c r="H1773" t="s">
        <v>17</v>
      </c>
      <c r="I1773" t="s">
        <v>3</v>
      </c>
      <c r="J1773">
        <v>0.34415400000000002</v>
      </c>
      <c r="K1773" t="s">
        <v>4</v>
      </c>
      <c r="L1773">
        <v>4375.62</v>
      </c>
      <c r="M1773" t="s">
        <v>5</v>
      </c>
      <c r="N1773">
        <v>10.284262863205001</v>
      </c>
      <c r="O1773" t="s">
        <v>6</v>
      </c>
      <c r="P1773">
        <v>45000</v>
      </c>
      <c r="Q1773" t="s">
        <v>7</v>
      </c>
      <c r="R1773">
        <v>45000</v>
      </c>
      <c r="S1773" t="s">
        <v>34</v>
      </c>
      <c r="T1773" t="s">
        <v>13423</v>
      </c>
      <c r="U1773" t="s">
        <v>13424</v>
      </c>
      <c r="V1773" t="s">
        <v>13425</v>
      </c>
      <c r="W1773">
        <v>0.219026</v>
      </c>
    </row>
    <row r="1774" spans="5:23">
      <c r="E1774" t="s">
        <v>35</v>
      </c>
      <c r="F1774">
        <v>256766</v>
      </c>
      <c r="G1774" t="s">
        <v>1</v>
      </c>
      <c r="H1774" t="s">
        <v>36</v>
      </c>
      <c r="I1774" t="s">
        <v>3</v>
      </c>
      <c r="J1774">
        <v>0.305813</v>
      </c>
      <c r="K1774" t="s">
        <v>4</v>
      </c>
      <c r="L1774">
        <v>4164.3900000000003</v>
      </c>
      <c r="M1774" t="s">
        <v>5</v>
      </c>
      <c r="N1774">
        <v>10.805912497404</v>
      </c>
      <c r="O1774" t="s">
        <v>6</v>
      </c>
      <c r="P1774">
        <v>45000</v>
      </c>
      <c r="Q1774" t="s">
        <v>7</v>
      </c>
      <c r="R1774">
        <v>45000</v>
      </c>
      <c r="S1774" t="s">
        <v>37</v>
      </c>
      <c r="T1774" t="s">
        <v>13426</v>
      </c>
      <c r="U1774" t="s">
        <v>13427</v>
      </c>
      <c r="V1774" t="s">
        <v>13428</v>
      </c>
      <c r="W1774">
        <v>0.21549699999999999</v>
      </c>
    </row>
    <row r="1775" spans="5:23">
      <c r="E1775" t="s">
        <v>38</v>
      </c>
      <c r="F1775">
        <v>256766</v>
      </c>
      <c r="G1775" t="s">
        <v>1</v>
      </c>
      <c r="H1775" t="s">
        <v>36</v>
      </c>
      <c r="I1775" t="s">
        <v>3</v>
      </c>
      <c r="J1775">
        <v>0.305813</v>
      </c>
      <c r="K1775" t="s">
        <v>4</v>
      </c>
      <c r="L1775">
        <v>4164.3900000000003</v>
      </c>
      <c r="M1775" t="s">
        <v>5</v>
      </c>
      <c r="N1775">
        <v>10.805912497404</v>
      </c>
      <c r="O1775" t="s">
        <v>6</v>
      </c>
      <c r="P1775">
        <v>45000</v>
      </c>
      <c r="Q1775" t="s">
        <v>7</v>
      </c>
      <c r="R1775">
        <v>45000</v>
      </c>
      <c r="S1775" t="s">
        <v>39</v>
      </c>
      <c r="T1775" t="s">
        <v>13426</v>
      </c>
      <c r="U1775" t="s">
        <v>13427</v>
      </c>
      <c r="V1775" t="s">
        <v>13428</v>
      </c>
      <c r="W1775">
        <v>0.21549699999999999</v>
      </c>
    </row>
    <row r="1776" spans="5:23">
      <c r="E1776" t="s">
        <v>38</v>
      </c>
      <c r="F1776">
        <v>250051</v>
      </c>
      <c r="G1776" t="s">
        <v>1</v>
      </c>
      <c r="H1776" t="s">
        <v>40</v>
      </c>
      <c r="I1776" t="s">
        <v>3</v>
      </c>
      <c r="J1776">
        <v>0.30410999999999999</v>
      </c>
      <c r="K1776" t="s">
        <v>4</v>
      </c>
      <c r="L1776">
        <v>4324.24</v>
      </c>
      <c r="M1776" t="s">
        <v>5</v>
      </c>
      <c r="N1776">
        <v>10.406448687297001</v>
      </c>
      <c r="O1776" t="s">
        <v>6</v>
      </c>
      <c r="P1776">
        <v>45000</v>
      </c>
      <c r="Q1776" t="s">
        <v>7</v>
      </c>
      <c r="R1776">
        <v>45000</v>
      </c>
      <c r="S1776" t="s">
        <v>41</v>
      </c>
      <c r="T1776" t="s">
        <v>13429</v>
      </c>
      <c r="U1776" t="s">
        <v>13430</v>
      </c>
      <c r="V1776" t="s">
        <v>13431</v>
      </c>
      <c r="W1776">
        <v>0.23968999999999999</v>
      </c>
    </row>
    <row r="1777" spans="5:23">
      <c r="E1777" t="s">
        <v>42</v>
      </c>
      <c r="F1777">
        <v>250051</v>
      </c>
      <c r="G1777" t="s">
        <v>1</v>
      </c>
      <c r="H1777" t="s">
        <v>40</v>
      </c>
      <c r="I1777" t="s">
        <v>3</v>
      </c>
      <c r="J1777">
        <v>0.30410999999999999</v>
      </c>
      <c r="K1777" t="s">
        <v>4</v>
      </c>
      <c r="L1777">
        <v>4324.24</v>
      </c>
      <c r="M1777" t="s">
        <v>5</v>
      </c>
      <c r="N1777">
        <v>10.406448687297001</v>
      </c>
      <c r="O1777" t="s">
        <v>6</v>
      </c>
      <c r="P1777">
        <v>45000</v>
      </c>
      <c r="Q1777" t="s">
        <v>7</v>
      </c>
      <c r="R1777">
        <v>45000</v>
      </c>
      <c r="S1777" t="s">
        <v>41</v>
      </c>
      <c r="T1777" t="s">
        <v>13429</v>
      </c>
      <c r="U1777" t="s">
        <v>13430</v>
      </c>
      <c r="V1777" t="s">
        <v>13431</v>
      </c>
      <c r="W1777">
        <v>0.23968999999999999</v>
      </c>
    </row>
    <row r="1778" spans="5:23">
      <c r="E1778" t="s">
        <v>42</v>
      </c>
      <c r="F1778">
        <v>32588.7</v>
      </c>
      <c r="G1778" t="s">
        <v>1</v>
      </c>
      <c r="H1778" t="s">
        <v>14</v>
      </c>
      <c r="I1778" t="s">
        <v>3</v>
      </c>
      <c r="J1778">
        <v>0.82770299999999997</v>
      </c>
      <c r="K1778" t="s">
        <v>4</v>
      </c>
      <c r="L1778">
        <v>4479.03</v>
      </c>
      <c r="M1778" t="s">
        <v>5</v>
      </c>
      <c r="N1778">
        <v>10.046823104504</v>
      </c>
      <c r="O1778" t="s">
        <v>6</v>
      </c>
      <c r="P1778">
        <v>45000</v>
      </c>
      <c r="Q1778" t="s">
        <v>7</v>
      </c>
      <c r="R1778">
        <v>45000</v>
      </c>
      <c r="S1778" t="s">
        <v>43</v>
      </c>
      <c r="T1778" t="s">
        <v>13432</v>
      </c>
      <c r="U1778" t="s">
        <v>13433</v>
      </c>
      <c r="V1778" t="s">
        <v>13434</v>
      </c>
      <c r="W1778">
        <v>5.3115000000000002E-2</v>
      </c>
    </row>
    <row r="1779" spans="5:23">
      <c r="E1779" t="s">
        <v>44</v>
      </c>
      <c r="F1779">
        <v>32588.7</v>
      </c>
      <c r="G1779" t="s">
        <v>1</v>
      </c>
      <c r="H1779" t="s">
        <v>14</v>
      </c>
      <c r="I1779" t="s">
        <v>3</v>
      </c>
      <c r="J1779">
        <v>0.82770299999999997</v>
      </c>
      <c r="K1779" t="s">
        <v>4</v>
      </c>
      <c r="L1779">
        <v>4479.03</v>
      </c>
      <c r="M1779" t="s">
        <v>5</v>
      </c>
      <c r="N1779">
        <v>10.046823104504</v>
      </c>
      <c r="O1779" t="s">
        <v>6</v>
      </c>
      <c r="P1779">
        <v>45000</v>
      </c>
      <c r="Q1779" t="s">
        <v>7</v>
      </c>
      <c r="R1779">
        <v>45000</v>
      </c>
      <c r="S1779" t="s">
        <v>45</v>
      </c>
      <c r="T1779" t="s">
        <v>13432</v>
      </c>
      <c r="U1779" t="s">
        <v>13433</v>
      </c>
      <c r="V1779" t="s">
        <v>13434</v>
      </c>
      <c r="W1779">
        <v>5.3115000000000002E-2</v>
      </c>
    </row>
    <row r="1780" spans="5:23">
      <c r="E1780" t="s">
        <v>44</v>
      </c>
      <c r="F1780">
        <v>31883</v>
      </c>
      <c r="G1780" t="s">
        <v>1</v>
      </c>
      <c r="H1780" t="s">
        <v>10</v>
      </c>
      <c r="I1780" t="s">
        <v>3</v>
      </c>
      <c r="J1780">
        <v>0.83583700000000005</v>
      </c>
      <c r="K1780" t="s">
        <v>4</v>
      </c>
      <c r="L1780">
        <v>4489.5</v>
      </c>
      <c r="M1780" t="s">
        <v>5</v>
      </c>
      <c r="N1780">
        <v>10.023385823604</v>
      </c>
      <c r="O1780" t="s">
        <v>6</v>
      </c>
      <c r="P1780">
        <v>45000</v>
      </c>
      <c r="Q1780" t="s">
        <v>7</v>
      </c>
      <c r="R1780">
        <v>45000</v>
      </c>
      <c r="S1780" t="s">
        <v>11</v>
      </c>
      <c r="T1780" t="s">
        <v>13403</v>
      </c>
      <c r="U1780" t="s">
        <v>13404</v>
      </c>
      <c r="V1780" t="s">
        <v>13405</v>
      </c>
      <c r="W1780">
        <v>5.8707700000000002E-2</v>
      </c>
    </row>
    <row r="1781" spans="5:23">
      <c r="E1781" t="s">
        <v>0</v>
      </c>
      <c r="F1781">
        <v>46547</v>
      </c>
      <c r="G1781" t="s">
        <v>1</v>
      </c>
      <c r="H1781" t="s">
        <v>2</v>
      </c>
      <c r="I1781" t="s">
        <v>3</v>
      </c>
      <c r="J1781">
        <v>0.69437099999999996</v>
      </c>
      <c r="K1781" t="s">
        <v>4</v>
      </c>
      <c r="L1781">
        <v>4455.8</v>
      </c>
      <c r="M1781" t="s">
        <v>5</v>
      </c>
      <c r="N1781">
        <v>10.099206162138</v>
      </c>
      <c r="O1781" t="s">
        <v>6</v>
      </c>
      <c r="P1781">
        <v>45000</v>
      </c>
      <c r="Q1781" t="s">
        <v>7</v>
      </c>
      <c r="R1781">
        <v>45000</v>
      </c>
      <c r="S1781" t="s">
        <v>8</v>
      </c>
      <c r="T1781" t="s">
        <v>13435</v>
      </c>
      <c r="U1781" t="s">
        <v>13436</v>
      </c>
      <c r="V1781" t="s">
        <v>13437</v>
      </c>
      <c r="W1781">
        <v>0.101466</v>
      </c>
    </row>
    <row r="1782" spans="5:23">
      <c r="E1782" t="s">
        <v>9</v>
      </c>
      <c r="F1782">
        <v>32308.7</v>
      </c>
      <c r="G1782" t="s">
        <v>1</v>
      </c>
      <c r="H1782" t="s">
        <v>10</v>
      </c>
      <c r="I1782" t="s">
        <v>3</v>
      </c>
      <c r="J1782">
        <v>0.83031100000000002</v>
      </c>
      <c r="K1782" t="s">
        <v>4</v>
      </c>
      <c r="L1782">
        <v>4489.51</v>
      </c>
      <c r="M1782" t="s">
        <v>5</v>
      </c>
      <c r="N1782">
        <v>10.023361374387999</v>
      </c>
      <c r="O1782" t="s">
        <v>6</v>
      </c>
      <c r="P1782">
        <v>45000</v>
      </c>
      <c r="Q1782" t="s">
        <v>7</v>
      </c>
      <c r="R1782">
        <v>45000</v>
      </c>
      <c r="S1782" t="s">
        <v>11</v>
      </c>
      <c r="T1782" t="s">
        <v>4524</v>
      </c>
      <c r="U1782" t="s">
        <v>13438</v>
      </c>
      <c r="V1782" t="s">
        <v>13439</v>
      </c>
      <c r="W1782">
        <v>5.3999699999999998E-2</v>
      </c>
    </row>
    <row r="1783" spans="5:23">
      <c r="E1783" t="s">
        <v>12</v>
      </c>
      <c r="F1783">
        <v>46547</v>
      </c>
      <c r="G1783" t="s">
        <v>1</v>
      </c>
      <c r="H1783" t="s">
        <v>2</v>
      </c>
      <c r="I1783" t="s">
        <v>3</v>
      </c>
      <c r="J1783">
        <v>0.69437099999999996</v>
      </c>
      <c r="K1783" t="s">
        <v>4</v>
      </c>
      <c r="L1783">
        <v>4455.8</v>
      </c>
      <c r="M1783" t="s">
        <v>5</v>
      </c>
      <c r="N1783">
        <v>10.099206162138</v>
      </c>
      <c r="O1783" t="s">
        <v>6</v>
      </c>
      <c r="P1783">
        <v>45000</v>
      </c>
      <c r="Q1783" t="s">
        <v>7</v>
      </c>
      <c r="R1783">
        <v>45000</v>
      </c>
      <c r="S1783" t="s">
        <v>13</v>
      </c>
      <c r="T1783" t="s">
        <v>13435</v>
      </c>
      <c r="U1783" t="s">
        <v>13436</v>
      </c>
      <c r="V1783" t="s">
        <v>13437</v>
      </c>
      <c r="W1783">
        <v>0.101466</v>
      </c>
    </row>
    <row r="1784" spans="5:23">
      <c r="E1784" t="s">
        <v>12</v>
      </c>
      <c r="F1784">
        <v>47179.5</v>
      </c>
      <c r="G1784" t="s">
        <v>1</v>
      </c>
      <c r="H1784" t="s">
        <v>14</v>
      </c>
      <c r="I1784" t="s">
        <v>3</v>
      </c>
      <c r="J1784">
        <v>0.68800700000000004</v>
      </c>
      <c r="K1784" t="s">
        <v>4</v>
      </c>
      <c r="L1784">
        <v>4477.7700000000004</v>
      </c>
      <c r="M1784" t="s">
        <v>5</v>
      </c>
      <c r="N1784">
        <v>10.04965357056</v>
      </c>
      <c r="O1784" t="s">
        <v>6</v>
      </c>
      <c r="P1784">
        <v>45000</v>
      </c>
      <c r="Q1784" t="s">
        <v>7</v>
      </c>
      <c r="R1784">
        <v>45000</v>
      </c>
      <c r="S1784" t="s">
        <v>15</v>
      </c>
      <c r="T1784" t="s">
        <v>13440</v>
      </c>
      <c r="U1784" t="s">
        <v>13441</v>
      </c>
      <c r="V1784" t="s">
        <v>13442</v>
      </c>
      <c r="W1784">
        <v>0.105957</v>
      </c>
    </row>
    <row r="1785" spans="5:23">
      <c r="E1785" t="s">
        <v>16</v>
      </c>
      <c r="F1785">
        <v>47179.5</v>
      </c>
      <c r="G1785" t="s">
        <v>1</v>
      </c>
      <c r="H1785" t="s">
        <v>14</v>
      </c>
      <c r="I1785" t="s">
        <v>3</v>
      </c>
      <c r="J1785">
        <v>0.68800700000000004</v>
      </c>
      <c r="K1785" t="s">
        <v>4</v>
      </c>
      <c r="L1785">
        <v>4477.7700000000004</v>
      </c>
      <c r="M1785" t="s">
        <v>5</v>
      </c>
      <c r="N1785">
        <v>10.04965357056</v>
      </c>
      <c r="O1785" t="s">
        <v>6</v>
      </c>
      <c r="P1785">
        <v>45000</v>
      </c>
      <c r="Q1785" t="s">
        <v>7</v>
      </c>
      <c r="R1785">
        <v>45000</v>
      </c>
      <c r="S1785" t="s">
        <v>15</v>
      </c>
      <c r="T1785" t="s">
        <v>13440</v>
      </c>
      <c r="U1785" t="s">
        <v>13441</v>
      </c>
      <c r="V1785" t="s">
        <v>13442</v>
      </c>
      <c r="W1785">
        <v>0.105957</v>
      </c>
    </row>
    <row r="1786" spans="5:23">
      <c r="E1786" t="s">
        <v>16</v>
      </c>
      <c r="F1786">
        <v>87765.1</v>
      </c>
      <c r="G1786" t="s">
        <v>1</v>
      </c>
      <c r="H1786" t="s">
        <v>17</v>
      </c>
      <c r="I1786" t="s">
        <v>3</v>
      </c>
      <c r="J1786">
        <v>0.50882099999999997</v>
      </c>
      <c r="K1786" t="s">
        <v>4</v>
      </c>
      <c r="L1786">
        <v>4400.97</v>
      </c>
      <c r="M1786" t="s">
        <v>5</v>
      </c>
      <c r="N1786">
        <v>10.225012942285</v>
      </c>
      <c r="O1786" t="s">
        <v>6</v>
      </c>
      <c r="P1786">
        <v>45000</v>
      </c>
      <c r="Q1786" t="s">
        <v>7</v>
      </c>
      <c r="R1786">
        <v>45000</v>
      </c>
      <c r="S1786" t="s">
        <v>18</v>
      </c>
      <c r="T1786" t="s">
        <v>13443</v>
      </c>
      <c r="U1786" t="s">
        <v>13444</v>
      </c>
      <c r="V1786" t="s">
        <v>13445</v>
      </c>
      <c r="W1786">
        <v>0.164771</v>
      </c>
    </row>
    <row r="1787" spans="5:23">
      <c r="E1787" t="s">
        <v>19</v>
      </c>
      <c r="F1787">
        <v>87765.1</v>
      </c>
      <c r="G1787" t="s">
        <v>1</v>
      </c>
      <c r="H1787" t="s">
        <v>17</v>
      </c>
      <c r="I1787" t="s">
        <v>3</v>
      </c>
      <c r="J1787">
        <v>0.50882099999999997</v>
      </c>
      <c r="K1787" t="s">
        <v>4</v>
      </c>
      <c r="L1787">
        <v>4400.97</v>
      </c>
      <c r="M1787" t="s">
        <v>5</v>
      </c>
      <c r="N1787">
        <v>10.225012942285</v>
      </c>
      <c r="O1787" t="s">
        <v>6</v>
      </c>
      <c r="P1787">
        <v>45000</v>
      </c>
      <c r="Q1787" t="s">
        <v>7</v>
      </c>
      <c r="R1787">
        <v>45000</v>
      </c>
      <c r="S1787" t="s">
        <v>20</v>
      </c>
      <c r="T1787" t="s">
        <v>13443</v>
      </c>
      <c r="U1787" t="s">
        <v>13444</v>
      </c>
      <c r="V1787" t="s">
        <v>13445</v>
      </c>
      <c r="W1787">
        <v>0.164771</v>
      </c>
    </row>
    <row r="1788" spans="5:23">
      <c r="E1788" t="s">
        <v>19</v>
      </c>
      <c r="F1788">
        <v>86668.1</v>
      </c>
      <c r="G1788" t="s">
        <v>1</v>
      </c>
      <c r="H1788" t="s">
        <v>2</v>
      </c>
      <c r="I1788" t="s">
        <v>3</v>
      </c>
      <c r="J1788">
        <v>0.50921000000000005</v>
      </c>
      <c r="K1788" t="s">
        <v>4</v>
      </c>
      <c r="L1788">
        <v>4449.87</v>
      </c>
      <c r="M1788" t="s">
        <v>5</v>
      </c>
      <c r="N1788">
        <v>10.112661241352001</v>
      </c>
      <c r="O1788" t="s">
        <v>6</v>
      </c>
      <c r="P1788">
        <v>45000</v>
      </c>
      <c r="Q1788" t="s">
        <v>7</v>
      </c>
      <c r="R1788">
        <v>45000</v>
      </c>
      <c r="S1788" t="s">
        <v>21</v>
      </c>
      <c r="T1788" t="s">
        <v>13446</v>
      </c>
      <c r="U1788" t="s">
        <v>13447</v>
      </c>
      <c r="V1788" t="s">
        <v>13448</v>
      </c>
      <c r="W1788">
        <v>0.154839</v>
      </c>
    </row>
    <row r="1789" spans="5:23">
      <c r="E1789" t="s">
        <v>22</v>
      </c>
      <c r="F1789">
        <v>86668.1</v>
      </c>
      <c r="G1789" t="s">
        <v>1</v>
      </c>
      <c r="H1789" t="s">
        <v>2</v>
      </c>
      <c r="I1789" t="s">
        <v>3</v>
      </c>
      <c r="J1789">
        <v>0.50921000000000005</v>
      </c>
      <c r="K1789" t="s">
        <v>4</v>
      </c>
      <c r="L1789">
        <v>4449.87</v>
      </c>
      <c r="M1789" t="s">
        <v>5</v>
      </c>
      <c r="N1789">
        <v>10.112661241352001</v>
      </c>
      <c r="O1789" t="s">
        <v>6</v>
      </c>
      <c r="P1789">
        <v>45000</v>
      </c>
      <c r="Q1789" t="s">
        <v>7</v>
      </c>
      <c r="R1789">
        <v>45000</v>
      </c>
      <c r="S1789" t="s">
        <v>21</v>
      </c>
      <c r="T1789" t="s">
        <v>13446</v>
      </c>
      <c r="U1789" t="s">
        <v>13447</v>
      </c>
      <c r="V1789" t="s">
        <v>13448</v>
      </c>
      <c r="W1789">
        <v>0.154839</v>
      </c>
    </row>
    <row r="1790" spans="5:23">
      <c r="E1790" t="s">
        <v>22</v>
      </c>
      <c r="F1790">
        <v>142242</v>
      </c>
      <c r="G1790" t="s">
        <v>1</v>
      </c>
      <c r="H1790" t="s">
        <v>23</v>
      </c>
      <c r="I1790" t="s">
        <v>3</v>
      </c>
      <c r="J1790">
        <v>0.40266600000000002</v>
      </c>
      <c r="K1790" t="s">
        <v>4</v>
      </c>
      <c r="L1790">
        <v>4335.93</v>
      </c>
      <c r="M1790" t="s">
        <v>5</v>
      </c>
      <c r="N1790">
        <v>10.378384462933001</v>
      </c>
      <c r="O1790" t="s">
        <v>6</v>
      </c>
      <c r="P1790">
        <v>45000</v>
      </c>
      <c r="Q1790" t="s">
        <v>7</v>
      </c>
      <c r="R1790">
        <v>45000</v>
      </c>
      <c r="S1790" t="s">
        <v>24</v>
      </c>
      <c r="T1790" t="s">
        <v>13449</v>
      </c>
      <c r="U1790" t="s">
        <v>13450</v>
      </c>
      <c r="V1790" t="s">
        <v>13451</v>
      </c>
      <c r="W1790">
        <v>0.20502799999999999</v>
      </c>
    </row>
    <row r="1791" spans="5:23">
      <c r="E1791" t="s">
        <v>25</v>
      </c>
      <c r="F1791">
        <v>142242</v>
      </c>
      <c r="G1791" t="s">
        <v>1</v>
      </c>
      <c r="H1791" t="s">
        <v>23</v>
      </c>
      <c r="I1791" t="s">
        <v>3</v>
      </c>
      <c r="J1791">
        <v>0.40266600000000002</v>
      </c>
      <c r="K1791" t="s">
        <v>4</v>
      </c>
      <c r="L1791">
        <v>4335.93</v>
      </c>
      <c r="M1791" t="s">
        <v>5</v>
      </c>
      <c r="N1791">
        <v>10.378384462933001</v>
      </c>
      <c r="O1791" t="s">
        <v>6</v>
      </c>
      <c r="P1791">
        <v>45000</v>
      </c>
      <c r="Q1791" t="s">
        <v>7</v>
      </c>
      <c r="R1791">
        <v>45000</v>
      </c>
      <c r="S1791" t="s">
        <v>26</v>
      </c>
      <c r="T1791" t="s">
        <v>13449</v>
      </c>
      <c r="U1791" t="s">
        <v>13450</v>
      </c>
      <c r="V1791" t="s">
        <v>13451</v>
      </c>
      <c r="W1791">
        <v>0.20502799999999999</v>
      </c>
    </row>
    <row r="1792" spans="5:23">
      <c r="E1792" t="s">
        <v>25</v>
      </c>
      <c r="F1792">
        <v>134549</v>
      </c>
      <c r="G1792" t="s">
        <v>1</v>
      </c>
      <c r="H1792" t="s">
        <v>27</v>
      </c>
      <c r="I1792" t="s">
        <v>3</v>
      </c>
      <c r="J1792">
        <v>0.41022999999999998</v>
      </c>
      <c r="K1792" t="s">
        <v>4</v>
      </c>
      <c r="L1792">
        <v>4416.3500000000004</v>
      </c>
      <c r="M1792" t="s">
        <v>5</v>
      </c>
      <c r="N1792">
        <v>10.189402631967999</v>
      </c>
      <c r="O1792" t="s">
        <v>6</v>
      </c>
      <c r="P1792">
        <v>45000</v>
      </c>
      <c r="Q1792" t="s">
        <v>7</v>
      </c>
      <c r="R1792">
        <v>45000</v>
      </c>
      <c r="S1792" t="s">
        <v>28</v>
      </c>
      <c r="T1792" t="s">
        <v>13452</v>
      </c>
      <c r="U1792" t="s">
        <v>13453</v>
      </c>
      <c r="V1792" t="s">
        <v>13454</v>
      </c>
      <c r="W1792">
        <v>0.20114399999999999</v>
      </c>
    </row>
    <row r="1793" spans="5:23">
      <c r="E1793" t="s">
        <v>29</v>
      </c>
      <c r="F1793">
        <v>134549</v>
      </c>
      <c r="G1793" t="s">
        <v>1</v>
      </c>
      <c r="H1793" t="s">
        <v>27</v>
      </c>
      <c r="I1793" t="s">
        <v>3</v>
      </c>
      <c r="J1793">
        <v>0.41022999999999998</v>
      </c>
      <c r="K1793" t="s">
        <v>4</v>
      </c>
      <c r="L1793">
        <v>4416.3500000000004</v>
      </c>
      <c r="M1793" t="s">
        <v>5</v>
      </c>
      <c r="N1793">
        <v>10.189402631967999</v>
      </c>
      <c r="O1793" t="s">
        <v>6</v>
      </c>
      <c r="P1793">
        <v>45000</v>
      </c>
      <c r="Q1793" t="s">
        <v>7</v>
      </c>
      <c r="R1793">
        <v>45000</v>
      </c>
      <c r="S1793" t="s">
        <v>28</v>
      </c>
      <c r="T1793" t="s">
        <v>13452</v>
      </c>
      <c r="U1793" t="s">
        <v>13453</v>
      </c>
      <c r="V1793" t="s">
        <v>13454</v>
      </c>
      <c r="W1793">
        <v>0.20114399999999999</v>
      </c>
    </row>
    <row r="1794" spans="5:23">
      <c r="E1794" t="s">
        <v>29</v>
      </c>
      <c r="F1794">
        <v>201216</v>
      </c>
      <c r="G1794" t="s">
        <v>1</v>
      </c>
      <c r="H1794" t="s">
        <v>30</v>
      </c>
      <c r="I1794" t="s">
        <v>3</v>
      </c>
      <c r="J1794">
        <v>0.34170099999999998</v>
      </c>
      <c r="K1794" t="s">
        <v>4</v>
      </c>
      <c r="L1794">
        <v>4256.41</v>
      </c>
      <c r="M1794" t="s">
        <v>5</v>
      </c>
      <c r="N1794">
        <v>10.572278109073</v>
      </c>
      <c r="O1794" t="s">
        <v>6</v>
      </c>
      <c r="P1794">
        <v>45000</v>
      </c>
      <c r="Q1794" t="s">
        <v>7</v>
      </c>
      <c r="R1794">
        <v>45000</v>
      </c>
      <c r="S1794" t="s">
        <v>31</v>
      </c>
      <c r="T1794" t="s">
        <v>13455</v>
      </c>
      <c r="U1794" t="s">
        <v>13456</v>
      </c>
      <c r="V1794" t="s">
        <v>13457</v>
      </c>
      <c r="W1794">
        <v>0.22559499999999999</v>
      </c>
    </row>
    <row r="1795" spans="5:23">
      <c r="E1795" t="s">
        <v>32</v>
      </c>
      <c r="F1795">
        <v>201216</v>
      </c>
      <c r="G1795" t="s">
        <v>1</v>
      </c>
      <c r="H1795" t="s">
        <v>30</v>
      </c>
      <c r="I1795" t="s">
        <v>3</v>
      </c>
      <c r="J1795">
        <v>0.34170099999999998</v>
      </c>
      <c r="K1795" t="s">
        <v>4</v>
      </c>
      <c r="L1795">
        <v>4256.41</v>
      </c>
      <c r="M1795" t="s">
        <v>5</v>
      </c>
      <c r="N1795">
        <v>10.572278109073</v>
      </c>
      <c r="O1795" t="s">
        <v>6</v>
      </c>
      <c r="P1795">
        <v>45000</v>
      </c>
      <c r="Q1795" t="s">
        <v>7</v>
      </c>
      <c r="R1795">
        <v>45000</v>
      </c>
      <c r="S1795" t="s">
        <v>33</v>
      </c>
      <c r="T1795" t="s">
        <v>13455</v>
      </c>
      <c r="U1795" t="s">
        <v>13456</v>
      </c>
      <c r="V1795" t="s">
        <v>13457</v>
      </c>
      <c r="W1795">
        <v>0.22559499999999999</v>
      </c>
    </row>
    <row r="1796" spans="5:23">
      <c r="E1796" t="s">
        <v>32</v>
      </c>
      <c r="F1796">
        <v>184096</v>
      </c>
      <c r="G1796" t="s">
        <v>1</v>
      </c>
      <c r="H1796" t="s">
        <v>17</v>
      </c>
      <c r="I1796" t="s">
        <v>3</v>
      </c>
      <c r="J1796">
        <v>0.35239100000000001</v>
      </c>
      <c r="K1796" t="s">
        <v>4</v>
      </c>
      <c r="L1796">
        <v>4374.29</v>
      </c>
      <c r="M1796" t="s">
        <v>5</v>
      </c>
      <c r="N1796">
        <v>10.287381274885</v>
      </c>
      <c r="O1796" t="s">
        <v>6</v>
      </c>
      <c r="P1796">
        <v>45000</v>
      </c>
      <c r="Q1796" t="s">
        <v>7</v>
      </c>
      <c r="R1796">
        <v>45000</v>
      </c>
      <c r="S1796" t="s">
        <v>34</v>
      </c>
      <c r="T1796" t="s">
        <v>13458</v>
      </c>
      <c r="U1796" t="s">
        <v>13459</v>
      </c>
      <c r="V1796" t="s">
        <v>13460</v>
      </c>
      <c r="W1796">
        <v>0.21313299999999999</v>
      </c>
    </row>
    <row r="1797" spans="5:23">
      <c r="E1797" t="s">
        <v>35</v>
      </c>
      <c r="F1797">
        <v>184096</v>
      </c>
      <c r="G1797" t="s">
        <v>1</v>
      </c>
      <c r="H1797" t="s">
        <v>17</v>
      </c>
      <c r="I1797" t="s">
        <v>3</v>
      </c>
      <c r="J1797">
        <v>0.35239100000000001</v>
      </c>
      <c r="K1797" t="s">
        <v>4</v>
      </c>
      <c r="L1797">
        <v>4374.29</v>
      </c>
      <c r="M1797" t="s">
        <v>5</v>
      </c>
      <c r="N1797">
        <v>10.287381274885</v>
      </c>
      <c r="O1797" t="s">
        <v>6</v>
      </c>
      <c r="P1797">
        <v>45000</v>
      </c>
      <c r="Q1797" t="s">
        <v>7</v>
      </c>
      <c r="R1797">
        <v>45000</v>
      </c>
      <c r="S1797" t="s">
        <v>34</v>
      </c>
      <c r="T1797" t="s">
        <v>13458</v>
      </c>
      <c r="U1797" t="s">
        <v>13459</v>
      </c>
      <c r="V1797" t="s">
        <v>13460</v>
      </c>
      <c r="W1797">
        <v>0.21313299999999999</v>
      </c>
    </row>
    <row r="1798" spans="5:23">
      <c r="E1798" t="s">
        <v>35</v>
      </c>
      <c r="F1798">
        <v>261409</v>
      </c>
      <c r="G1798" t="s">
        <v>1</v>
      </c>
      <c r="H1798" t="s">
        <v>36</v>
      </c>
      <c r="I1798" t="s">
        <v>3</v>
      </c>
      <c r="J1798">
        <v>0.30311199999999999</v>
      </c>
      <c r="K1798" t="s">
        <v>4</v>
      </c>
      <c r="L1798">
        <v>4163.6400000000003</v>
      </c>
      <c r="M1798" t="s">
        <v>5</v>
      </c>
      <c r="N1798">
        <v>10.807860910696</v>
      </c>
      <c r="O1798" t="s">
        <v>6</v>
      </c>
      <c r="P1798">
        <v>45000</v>
      </c>
      <c r="Q1798" t="s">
        <v>7</v>
      </c>
      <c r="R1798">
        <v>45000</v>
      </c>
      <c r="S1798" t="s">
        <v>37</v>
      </c>
      <c r="T1798" t="s">
        <v>13461</v>
      </c>
      <c r="U1798" t="s">
        <v>13462</v>
      </c>
      <c r="V1798" t="s">
        <v>13463</v>
      </c>
      <c r="W1798">
        <v>0.229715</v>
      </c>
    </row>
    <row r="1799" spans="5:23">
      <c r="E1799" t="s">
        <v>38</v>
      </c>
      <c r="F1799">
        <v>261409</v>
      </c>
      <c r="G1799" t="s">
        <v>1</v>
      </c>
      <c r="H1799" t="s">
        <v>36</v>
      </c>
      <c r="I1799" t="s">
        <v>3</v>
      </c>
      <c r="J1799">
        <v>0.30311199999999999</v>
      </c>
      <c r="K1799" t="s">
        <v>4</v>
      </c>
      <c r="L1799">
        <v>4163.6400000000003</v>
      </c>
      <c r="M1799" t="s">
        <v>5</v>
      </c>
      <c r="N1799">
        <v>10.807860910696</v>
      </c>
      <c r="O1799" t="s">
        <v>6</v>
      </c>
      <c r="P1799">
        <v>45000</v>
      </c>
      <c r="Q1799" t="s">
        <v>7</v>
      </c>
      <c r="R1799">
        <v>45000</v>
      </c>
      <c r="S1799" t="s">
        <v>39</v>
      </c>
      <c r="T1799" t="s">
        <v>13461</v>
      </c>
      <c r="U1799" t="s">
        <v>13462</v>
      </c>
      <c r="V1799" t="s">
        <v>13463</v>
      </c>
      <c r="W1799">
        <v>0.229715</v>
      </c>
    </row>
    <row r="1800" spans="5:23">
      <c r="E1800" t="s">
        <v>38</v>
      </c>
      <c r="F1800">
        <v>219684</v>
      </c>
      <c r="G1800" t="s">
        <v>1</v>
      </c>
      <c r="H1800" t="s">
        <v>40</v>
      </c>
      <c r="I1800" t="s">
        <v>3</v>
      </c>
      <c r="J1800">
        <v>0.32439899999999999</v>
      </c>
      <c r="K1800" t="s">
        <v>4</v>
      </c>
      <c r="L1800">
        <v>4325.5600000000004</v>
      </c>
      <c r="M1800" t="s">
        <v>5</v>
      </c>
      <c r="N1800">
        <v>10.403281872191</v>
      </c>
      <c r="O1800" t="s">
        <v>6</v>
      </c>
      <c r="P1800">
        <v>45000</v>
      </c>
      <c r="Q1800" t="s">
        <v>7</v>
      </c>
      <c r="R1800">
        <v>45000</v>
      </c>
      <c r="S1800" t="s">
        <v>41</v>
      </c>
      <c r="T1800" t="s">
        <v>13464</v>
      </c>
      <c r="U1800" t="s">
        <v>13465</v>
      </c>
      <c r="V1800" t="s">
        <v>13466</v>
      </c>
      <c r="W1800">
        <v>0.21931500000000001</v>
      </c>
    </row>
    <row r="1801" spans="5:23">
      <c r="E1801" t="s">
        <v>42</v>
      </c>
      <c r="F1801">
        <v>219684</v>
      </c>
      <c r="G1801" t="s">
        <v>1</v>
      </c>
      <c r="H1801" t="s">
        <v>40</v>
      </c>
      <c r="I1801" t="s">
        <v>3</v>
      </c>
      <c r="J1801">
        <v>0.32439899999999999</v>
      </c>
      <c r="K1801" t="s">
        <v>4</v>
      </c>
      <c r="L1801">
        <v>4325.5600000000004</v>
      </c>
      <c r="M1801" t="s">
        <v>5</v>
      </c>
      <c r="N1801">
        <v>10.403281872191</v>
      </c>
      <c r="O1801" t="s">
        <v>6</v>
      </c>
      <c r="P1801">
        <v>45000</v>
      </c>
      <c r="Q1801" t="s">
        <v>7</v>
      </c>
      <c r="R1801">
        <v>45000</v>
      </c>
      <c r="S1801" t="s">
        <v>41</v>
      </c>
      <c r="T1801" t="s">
        <v>13464</v>
      </c>
      <c r="U1801" t="s">
        <v>13465</v>
      </c>
      <c r="V1801" t="s">
        <v>13466</v>
      </c>
      <c r="W1801">
        <v>0.21931500000000001</v>
      </c>
    </row>
    <row r="1802" spans="5:23">
      <c r="E1802" t="s">
        <v>42</v>
      </c>
      <c r="F1802">
        <v>33309.199999999997</v>
      </c>
      <c r="G1802" t="s">
        <v>1</v>
      </c>
      <c r="H1802" t="s">
        <v>14</v>
      </c>
      <c r="I1802" t="s">
        <v>3</v>
      </c>
      <c r="J1802">
        <v>0.81870600000000004</v>
      </c>
      <c r="K1802" t="s">
        <v>4</v>
      </c>
      <c r="L1802">
        <v>4478.9799999999996</v>
      </c>
      <c r="M1802" t="s">
        <v>5</v>
      </c>
      <c r="N1802">
        <v>10.046920703368</v>
      </c>
      <c r="O1802" t="s">
        <v>6</v>
      </c>
      <c r="P1802">
        <v>45000</v>
      </c>
      <c r="Q1802" t="s">
        <v>7</v>
      </c>
      <c r="R1802">
        <v>45000</v>
      </c>
      <c r="S1802" t="s">
        <v>43</v>
      </c>
      <c r="T1802" t="s">
        <v>13467</v>
      </c>
      <c r="U1802" t="s">
        <v>13468</v>
      </c>
      <c r="V1802" t="s">
        <v>13469</v>
      </c>
      <c r="W1802">
        <v>5.9035299999999999E-2</v>
      </c>
    </row>
    <row r="1803" spans="5:23">
      <c r="E1803" t="s">
        <v>44</v>
      </c>
      <c r="F1803">
        <v>33309.199999999997</v>
      </c>
      <c r="G1803" t="s">
        <v>1</v>
      </c>
      <c r="H1803" t="s">
        <v>14</v>
      </c>
      <c r="I1803" t="s">
        <v>3</v>
      </c>
      <c r="J1803">
        <v>0.81870600000000004</v>
      </c>
      <c r="K1803" t="s">
        <v>4</v>
      </c>
      <c r="L1803">
        <v>4478.9799999999996</v>
      </c>
      <c r="M1803" t="s">
        <v>5</v>
      </c>
      <c r="N1803">
        <v>10.046920703368</v>
      </c>
      <c r="O1803" t="s">
        <v>6</v>
      </c>
      <c r="P1803">
        <v>45000</v>
      </c>
      <c r="Q1803" t="s">
        <v>7</v>
      </c>
      <c r="R1803">
        <v>45000</v>
      </c>
      <c r="S1803" t="s">
        <v>45</v>
      </c>
      <c r="T1803" t="s">
        <v>13467</v>
      </c>
      <c r="U1803" t="s">
        <v>13468</v>
      </c>
      <c r="V1803" t="s">
        <v>13469</v>
      </c>
      <c r="W1803">
        <v>5.9035299999999999E-2</v>
      </c>
    </row>
    <row r="1804" spans="5:23">
      <c r="E1804" t="s">
        <v>44</v>
      </c>
      <c r="F1804">
        <v>32308.7</v>
      </c>
      <c r="G1804" t="s">
        <v>1</v>
      </c>
      <c r="H1804" t="s">
        <v>10</v>
      </c>
      <c r="I1804" t="s">
        <v>3</v>
      </c>
      <c r="J1804">
        <v>0.83031100000000002</v>
      </c>
      <c r="K1804" t="s">
        <v>4</v>
      </c>
      <c r="L1804">
        <v>4489.51</v>
      </c>
      <c r="M1804" t="s">
        <v>5</v>
      </c>
      <c r="N1804">
        <v>10.023361374387999</v>
      </c>
      <c r="O1804" t="s">
        <v>6</v>
      </c>
      <c r="P1804">
        <v>45000</v>
      </c>
      <c r="Q1804" t="s">
        <v>7</v>
      </c>
      <c r="R1804">
        <v>45000</v>
      </c>
      <c r="S1804" t="s">
        <v>11</v>
      </c>
      <c r="T1804" t="s">
        <v>4524</v>
      </c>
      <c r="U1804" t="s">
        <v>13438</v>
      </c>
      <c r="V1804" t="s">
        <v>13439</v>
      </c>
      <c r="W1804">
        <v>5.3999699999999998E-2</v>
      </c>
    </row>
    <row r="1805" spans="5:23">
      <c r="E1805" t="s">
        <v>0</v>
      </c>
      <c r="F1805">
        <v>46482.8</v>
      </c>
      <c r="G1805" t="s">
        <v>1</v>
      </c>
      <c r="H1805" t="s">
        <v>2</v>
      </c>
      <c r="I1805" t="s">
        <v>3</v>
      </c>
      <c r="J1805">
        <v>0.69484699999999999</v>
      </c>
      <c r="K1805" t="s">
        <v>4</v>
      </c>
      <c r="L1805">
        <v>4455.84</v>
      </c>
      <c r="M1805" t="s">
        <v>5</v>
      </c>
      <c r="N1805">
        <v>10.099108662273</v>
      </c>
      <c r="O1805" t="s">
        <v>6</v>
      </c>
      <c r="P1805">
        <v>45000</v>
      </c>
      <c r="Q1805" t="s">
        <v>7</v>
      </c>
      <c r="R1805">
        <v>45000</v>
      </c>
      <c r="S1805" t="s">
        <v>8</v>
      </c>
      <c r="T1805" t="s">
        <v>13470</v>
      </c>
      <c r="U1805" t="s">
        <v>13471</v>
      </c>
      <c r="V1805" t="s">
        <v>13472</v>
      </c>
      <c r="W1805">
        <v>9.9917400000000003E-2</v>
      </c>
    </row>
    <row r="1806" spans="5:23">
      <c r="E1806" t="s">
        <v>9</v>
      </c>
      <c r="F1806">
        <v>32543</v>
      </c>
      <c r="G1806" t="s">
        <v>1</v>
      </c>
      <c r="H1806" t="s">
        <v>10</v>
      </c>
      <c r="I1806" t="s">
        <v>3</v>
      </c>
      <c r="J1806">
        <v>0.82731100000000002</v>
      </c>
      <c r="K1806" t="s">
        <v>4</v>
      </c>
      <c r="L1806">
        <v>4489.57</v>
      </c>
      <c r="M1806" t="s">
        <v>5</v>
      </c>
      <c r="N1806">
        <v>10.023239128307999</v>
      </c>
      <c r="O1806" t="s">
        <v>6</v>
      </c>
      <c r="P1806">
        <v>45000</v>
      </c>
      <c r="Q1806" t="s">
        <v>7</v>
      </c>
      <c r="R1806">
        <v>45000</v>
      </c>
      <c r="S1806" t="s">
        <v>11</v>
      </c>
      <c r="T1806" t="s">
        <v>13473</v>
      </c>
      <c r="U1806" t="s">
        <v>13474</v>
      </c>
      <c r="V1806" t="s">
        <v>13475</v>
      </c>
      <c r="W1806">
        <v>5.6216500000000003E-2</v>
      </c>
    </row>
    <row r="1807" spans="5:23">
      <c r="E1807" t="s">
        <v>12</v>
      </c>
      <c r="F1807">
        <v>46482.8</v>
      </c>
      <c r="G1807" t="s">
        <v>1</v>
      </c>
      <c r="H1807" t="s">
        <v>2</v>
      </c>
      <c r="I1807" t="s">
        <v>3</v>
      </c>
      <c r="J1807">
        <v>0.69484699999999999</v>
      </c>
      <c r="K1807" t="s">
        <v>4</v>
      </c>
      <c r="L1807">
        <v>4455.84</v>
      </c>
      <c r="M1807" t="s">
        <v>5</v>
      </c>
      <c r="N1807">
        <v>10.099108662273</v>
      </c>
      <c r="O1807" t="s">
        <v>6</v>
      </c>
      <c r="P1807">
        <v>45000</v>
      </c>
      <c r="Q1807" t="s">
        <v>7</v>
      </c>
      <c r="R1807">
        <v>45000</v>
      </c>
      <c r="S1807" t="s">
        <v>13</v>
      </c>
      <c r="T1807" t="s">
        <v>13470</v>
      </c>
      <c r="U1807" t="s">
        <v>13471</v>
      </c>
      <c r="V1807" t="s">
        <v>13472</v>
      </c>
      <c r="W1807">
        <v>9.9917400000000003E-2</v>
      </c>
    </row>
    <row r="1808" spans="5:23">
      <c r="E1808" t="s">
        <v>12</v>
      </c>
      <c r="F1808">
        <v>45823.4</v>
      </c>
      <c r="G1808" t="s">
        <v>1</v>
      </c>
      <c r="H1808" t="s">
        <v>14</v>
      </c>
      <c r="I1808" t="s">
        <v>3</v>
      </c>
      <c r="J1808">
        <v>0.69811400000000001</v>
      </c>
      <c r="K1808" t="s">
        <v>4</v>
      </c>
      <c r="L1808">
        <v>4477.74</v>
      </c>
      <c r="M1808" t="s">
        <v>5</v>
      </c>
      <c r="N1808">
        <v>10.049702369992</v>
      </c>
      <c r="O1808" t="s">
        <v>6</v>
      </c>
      <c r="P1808">
        <v>45000</v>
      </c>
      <c r="Q1808" t="s">
        <v>7</v>
      </c>
      <c r="R1808">
        <v>45000</v>
      </c>
      <c r="S1808" t="s">
        <v>15</v>
      </c>
      <c r="T1808" t="s">
        <v>13476</v>
      </c>
      <c r="U1808" t="s">
        <v>13477</v>
      </c>
      <c r="V1808" t="s">
        <v>13478</v>
      </c>
      <c r="W1808">
        <v>0.10100199999999999</v>
      </c>
    </row>
    <row r="1809" spans="5:23">
      <c r="E1809" t="s">
        <v>16</v>
      </c>
      <c r="F1809">
        <v>45823.4</v>
      </c>
      <c r="G1809" t="s">
        <v>1</v>
      </c>
      <c r="H1809" t="s">
        <v>14</v>
      </c>
      <c r="I1809" t="s">
        <v>3</v>
      </c>
      <c r="J1809">
        <v>0.69811400000000001</v>
      </c>
      <c r="K1809" t="s">
        <v>4</v>
      </c>
      <c r="L1809">
        <v>4477.74</v>
      </c>
      <c r="M1809" t="s">
        <v>5</v>
      </c>
      <c r="N1809">
        <v>10.049702369992</v>
      </c>
      <c r="O1809" t="s">
        <v>6</v>
      </c>
      <c r="P1809">
        <v>45000</v>
      </c>
      <c r="Q1809" t="s">
        <v>7</v>
      </c>
      <c r="R1809">
        <v>45000</v>
      </c>
      <c r="S1809" t="s">
        <v>15</v>
      </c>
      <c r="T1809" t="s">
        <v>13476</v>
      </c>
      <c r="U1809" t="s">
        <v>13477</v>
      </c>
      <c r="V1809" t="s">
        <v>13478</v>
      </c>
      <c r="W1809">
        <v>0.10100199999999999</v>
      </c>
    </row>
    <row r="1810" spans="5:23">
      <c r="E1810" t="s">
        <v>16</v>
      </c>
      <c r="F1810">
        <v>90622.5</v>
      </c>
      <c r="G1810" t="s">
        <v>1</v>
      </c>
      <c r="H1810" t="s">
        <v>17</v>
      </c>
      <c r="I1810" t="s">
        <v>3</v>
      </c>
      <c r="J1810">
        <v>0.50074399999999997</v>
      </c>
      <c r="K1810" t="s">
        <v>4</v>
      </c>
      <c r="L1810">
        <v>4400.8</v>
      </c>
      <c r="M1810" t="s">
        <v>5</v>
      </c>
      <c r="N1810">
        <v>10.225402743745001</v>
      </c>
      <c r="O1810" t="s">
        <v>6</v>
      </c>
      <c r="P1810">
        <v>45000</v>
      </c>
      <c r="Q1810" t="s">
        <v>7</v>
      </c>
      <c r="R1810">
        <v>45000</v>
      </c>
      <c r="S1810" t="s">
        <v>18</v>
      </c>
      <c r="T1810" t="s">
        <v>13479</v>
      </c>
      <c r="U1810" t="s">
        <v>13480</v>
      </c>
      <c r="V1810" t="s">
        <v>13481</v>
      </c>
      <c r="W1810">
        <v>0.17163200000000001</v>
      </c>
    </row>
    <row r="1811" spans="5:23">
      <c r="E1811" t="s">
        <v>19</v>
      </c>
      <c r="F1811">
        <v>90622.5</v>
      </c>
      <c r="G1811" t="s">
        <v>1</v>
      </c>
      <c r="H1811" t="s">
        <v>17</v>
      </c>
      <c r="I1811" t="s">
        <v>3</v>
      </c>
      <c r="J1811">
        <v>0.50074399999999997</v>
      </c>
      <c r="K1811" t="s">
        <v>4</v>
      </c>
      <c r="L1811">
        <v>4400.8</v>
      </c>
      <c r="M1811" t="s">
        <v>5</v>
      </c>
      <c r="N1811">
        <v>10.225402743745001</v>
      </c>
      <c r="O1811" t="s">
        <v>6</v>
      </c>
      <c r="P1811">
        <v>45000</v>
      </c>
      <c r="Q1811" t="s">
        <v>7</v>
      </c>
      <c r="R1811">
        <v>45000</v>
      </c>
      <c r="S1811" t="s">
        <v>20</v>
      </c>
      <c r="T1811" t="s">
        <v>13479</v>
      </c>
      <c r="U1811" t="s">
        <v>13480</v>
      </c>
      <c r="V1811" t="s">
        <v>13481</v>
      </c>
      <c r="W1811">
        <v>0.17163200000000001</v>
      </c>
    </row>
    <row r="1812" spans="5:23">
      <c r="E1812" t="s">
        <v>19</v>
      </c>
      <c r="F1812">
        <v>86062.9</v>
      </c>
      <c r="G1812" t="s">
        <v>1</v>
      </c>
      <c r="H1812" t="s">
        <v>2</v>
      </c>
      <c r="I1812" t="s">
        <v>3</v>
      </c>
      <c r="J1812">
        <v>0.51097700000000001</v>
      </c>
      <c r="K1812" t="s">
        <v>4</v>
      </c>
      <c r="L1812">
        <v>4450.21</v>
      </c>
      <c r="M1812" t="s">
        <v>5</v>
      </c>
      <c r="N1812">
        <v>10.111881242440001</v>
      </c>
      <c r="O1812" t="s">
        <v>6</v>
      </c>
      <c r="P1812">
        <v>45000</v>
      </c>
      <c r="Q1812" t="s">
        <v>7</v>
      </c>
      <c r="R1812">
        <v>45000</v>
      </c>
      <c r="S1812" t="s">
        <v>21</v>
      </c>
      <c r="T1812" t="s">
        <v>13482</v>
      </c>
      <c r="U1812" t="s">
        <v>13483</v>
      </c>
      <c r="V1812" t="s">
        <v>13484</v>
      </c>
      <c r="W1812">
        <v>0.16200600000000001</v>
      </c>
    </row>
    <row r="1813" spans="5:23">
      <c r="E1813" t="s">
        <v>22</v>
      </c>
      <c r="F1813">
        <v>86062.9</v>
      </c>
      <c r="G1813" t="s">
        <v>1</v>
      </c>
      <c r="H1813" t="s">
        <v>2</v>
      </c>
      <c r="I1813" t="s">
        <v>3</v>
      </c>
      <c r="J1813">
        <v>0.51097700000000001</v>
      </c>
      <c r="K1813" t="s">
        <v>4</v>
      </c>
      <c r="L1813">
        <v>4450.21</v>
      </c>
      <c r="M1813" t="s">
        <v>5</v>
      </c>
      <c r="N1813">
        <v>10.111881242440001</v>
      </c>
      <c r="O1813" t="s">
        <v>6</v>
      </c>
      <c r="P1813">
        <v>45000</v>
      </c>
      <c r="Q1813" t="s">
        <v>7</v>
      </c>
      <c r="R1813">
        <v>45000</v>
      </c>
      <c r="S1813" t="s">
        <v>21</v>
      </c>
      <c r="T1813" t="s">
        <v>13482</v>
      </c>
      <c r="U1813" t="s">
        <v>13483</v>
      </c>
      <c r="V1813" t="s">
        <v>13484</v>
      </c>
      <c r="W1813">
        <v>0.16200600000000001</v>
      </c>
    </row>
    <row r="1814" spans="5:23">
      <c r="E1814" t="s">
        <v>22</v>
      </c>
      <c r="F1814">
        <v>140983</v>
      </c>
      <c r="G1814" t="s">
        <v>1</v>
      </c>
      <c r="H1814" t="s">
        <v>23</v>
      </c>
      <c r="I1814" t="s">
        <v>3</v>
      </c>
      <c r="J1814">
        <v>0.40448299999999998</v>
      </c>
      <c r="K1814" t="s">
        <v>4</v>
      </c>
      <c r="L1814">
        <v>4335.45</v>
      </c>
      <c r="M1814" t="s">
        <v>5</v>
      </c>
      <c r="N1814">
        <v>10.379553669309001</v>
      </c>
      <c r="O1814" t="s">
        <v>6</v>
      </c>
      <c r="P1814">
        <v>45000</v>
      </c>
      <c r="Q1814" t="s">
        <v>7</v>
      </c>
      <c r="R1814">
        <v>45000</v>
      </c>
      <c r="S1814" t="s">
        <v>24</v>
      </c>
      <c r="T1814" t="s">
        <v>13485</v>
      </c>
      <c r="U1814" t="s">
        <v>13486</v>
      </c>
      <c r="V1814" t="s">
        <v>13487</v>
      </c>
      <c r="W1814">
        <v>0.20571</v>
      </c>
    </row>
    <row r="1815" spans="5:23">
      <c r="E1815" t="s">
        <v>25</v>
      </c>
      <c r="F1815">
        <v>140983</v>
      </c>
      <c r="G1815" t="s">
        <v>1</v>
      </c>
      <c r="H1815" t="s">
        <v>23</v>
      </c>
      <c r="I1815" t="s">
        <v>3</v>
      </c>
      <c r="J1815">
        <v>0.40448299999999998</v>
      </c>
      <c r="K1815" t="s">
        <v>4</v>
      </c>
      <c r="L1815">
        <v>4335.45</v>
      </c>
      <c r="M1815" t="s">
        <v>5</v>
      </c>
      <c r="N1815">
        <v>10.379553669309001</v>
      </c>
      <c r="O1815" t="s">
        <v>6</v>
      </c>
      <c r="P1815">
        <v>45000</v>
      </c>
      <c r="Q1815" t="s">
        <v>7</v>
      </c>
      <c r="R1815">
        <v>45000</v>
      </c>
      <c r="S1815" t="s">
        <v>26</v>
      </c>
      <c r="T1815" t="s">
        <v>13485</v>
      </c>
      <c r="U1815" t="s">
        <v>13486</v>
      </c>
      <c r="V1815" t="s">
        <v>13487</v>
      </c>
      <c r="W1815">
        <v>0.20571</v>
      </c>
    </row>
    <row r="1816" spans="5:23">
      <c r="E1816" t="s">
        <v>25</v>
      </c>
      <c r="F1816">
        <v>136543</v>
      </c>
      <c r="G1816" t="s">
        <v>1</v>
      </c>
      <c r="H1816" t="s">
        <v>27</v>
      </c>
      <c r="I1816" t="s">
        <v>3</v>
      </c>
      <c r="J1816">
        <v>0.40724500000000002</v>
      </c>
      <c r="K1816" t="s">
        <v>4</v>
      </c>
      <c r="L1816">
        <v>4415.91</v>
      </c>
      <c r="M1816" t="s">
        <v>5</v>
      </c>
      <c r="N1816">
        <v>10.19042603404</v>
      </c>
      <c r="O1816" t="s">
        <v>6</v>
      </c>
      <c r="P1816">
        <v>45000</v>
      </c>
      <c r="Q1816" t="s">
        <v>7</v>
      </c>
      <c r="R1816">
        <v>45000</v>
      </c>
      <c r="S1816" t="s">
        <v>28</v>
      </c>
      <c r="T1816" t="s">
        <v>13488</v>
      </c>
      <c r="U1816" t="s">
        <v>13489</v>
      </c>
      <c r="V1816" t="s">
        <v>13490</v>
      </c>
      <c r="W1816">
        <v>0.19087599999999999</v>
      </c>
    </row>
    <row r="1817" spans="5:23">
      <c r="E1817" t="s">
        <v>29</v>
      </c>
      <c r="F1817">
        <v>136543</v>
      </c>
      <c r="G1817" t="s">
        <v>1</v>
      </c>
      <c r="H1817" t="s">
        <v>27</v>
      </c>
      <c r="I1817" t="s">
        <v>3</v>
      </c>
      <c r="J1817">
        <v>0.40724500000000002</v>
      </c>
      <c r="K1817" t="s">
        <v>4</v>
      </c>
      <c r="L1817">
        <v>4415.91</v>
      </c>
      <c r="M1817" t="s">
        <v>5</v>
      </c>
      <c r="N1817">
        <v>10.19042603404</v>
      </c>
      <c r="O1817" t="s">
        <v>6</v>
      </c>
      <c r="P1817">
        <v>45000</v>
      </c>
      <c r="Q1817" t="s">
        <v>7</v>
      </c>
      <c r="R1817">
        <v>45000</v>
      </c>
      <c r="S1817" t="s">
        <v>28</v>
      </c>
      <c r="T1817" t="s">
        <v>13488</v>
      </c>
      <c r="U1817" t="s">
        <v>13489</v>
      </c>
      <c r="V1817" t="s">
        <v>13490</v>
      </c>
      <c r="W1817">
        <v>0.19087599999999999</v>
      </c>
    </row>
    <row r="1818" spans="5:23">
      <c r="E1818" t="s">
        <v>29</v>
      </c>
      <c r="F1818">
        <v>190680</v>
      </c>
      <c r="G1818" t="s">
        <v>1</v>
      </c>
      <c r="H1818" t="s">
        <v>30</v>
      </c>
      <c r="I1818" t="s">
        <v>3</v>
      </c>
      <c r="J1818">
        <v>0.35105399999999998</v>
      </c>
      <c r="K1818" t="s">
        <v>4</v>
      </c>
      <c r="L1818">
        <v>4255.47</v>
      </c>
      <c r="M1818" t="s">
        <v>5</v>
      </c>
      <c r="N1818">
        <v>10.574616323820999</v>
      </c>
      <c r="O1818" t="s">
        <v>6</v>
      </c>
      <c r="P1818">
        <v>45000</v>
      </c>
      <c r="Q1818" t="s">
        <v>7</v>
      </c>
      <c r="R1818">
        <v>45000</v>
      </c>
      <c r="S1818" t="s">
        <v>31</v>
      </c>
      <c r="T1818" t="s">
        <v>13491</v>
      </c>
      <c r="U1818" t="s">
        <v>13492</v>
      </c>
      <c r="V1818" t="s">
        <v>13493</v>
      </c>
      <c r="W1818">
        <v>0.22040399999999999</v>
      </c>
    </row>
    <row r="1819" spans="5:23">
      <c r="E1819" t="s">
        <v>32</v>
      </c>
      <c r="F1819">
        <v>190680</v>
      </c>
      <c r="G1819" t="s">
        <v>1</v>
      </c>
      <c r="H1819" t="s">
        <v>30</v>
      </c>
      <c r="I1819" t="s">
        <v>3</v>
      </c>
      <c r="J1819">
        <v>0.35105399999999998</v>
      </c>
      <c r="K1819" t="s">
        <v>4</v>
      </c>
      <c r="L1819">
        <v>4255.47</v>
      </c>
      <c r="M1819" t="s">
        <v>5</v>
      </c>
      <c r="N1819">
        <v>10.574616323820999</v>
      </c>
      <c r="O1819" t="s">
        <v>6</v>
      </c>
      <c r="P1819">
        <v>45000</v>
      </c>
      <c r="Q1819" t="s">
        <v>7</v>
      </c>
      <c r="R1819">
        <v>45000</v>
      </c>
      <c r="S1819" t="s">
        <v>33</v>
      </c>
      <c r="T1819" t="s">
        <v>13491</v>
      </c>
      <c r="U1819" t="s">
        <v>13492</v>
      </c>
      <c r="V1819" t="s">
        <v>13493</v>
      </c>
      <c r="W1819">
        <v>0.22040399999999999</v>
      </c>
    </row>
    <row r="1820" spans="5:23">
      <c r="E1820" t="s">
        <v>32</v>
      </c>
      <c r="F1820">
        <v>185330</v>
      </c>
      <c r="G1820" t="s">
        <v>1</v>
      </c>
      <c r="H1820" t="s">
        <v>17</v>
      </c>
      <c r="I1820" t="s">
        <v>3</v>
      </c>
      <c r="J1820">
        <v>0.35120899999999999</v>
      </c>
      <c r="K1820" t="s">
        <v>4</v>
      </c>
      <c r="L1820">
        <v>4374.46</v>
      </c>
      <c r="M1820" t="s">
        <v>5</v>
      </c>
      <c r="N1820">
        <v>10.286991473424999</v>
      </c>
      <c r="O1820" t="s">
        <v>6</v>
      </c>
      <c r="P1820">
        <v>45000</v>
      </c>
      <c r="Q1820" t="s">
        <v>7</v>
      </c>
      <c r="R1820">
        <v>45000</v>
      </c>
      <c r="S1820" t="s">
        <v>34</v>
      </c>
      <c r="T1820" t="s">
        <v>13494</v>
      </c>
      <c r="U1820" t="s">
        <v>13495</v>
      </c>
      <c r="V1820" t="s">
        <v>13496</v>
      </c>
      <c r="W1820">
        <v>0.22379099999999999</v>
      </c>
    </row>
    <row r="1821" spans="5:23">
      <c r="E1821" t="s">
        <v>35</v>
      </c>
      <c r="F1821">
        <v>185330</v>
      </c>
      <c r="G1821" t="s">
        <v>1</v>
      </c>
      <c r="H1821" t="s">
        <v>17</v>
      </c>
      <c r="I1821" t="s">
        <v>3</v>
      </c>
      <c r="J1821">
        <v>0.35120899999999999</v>
      </c>
      <c r="K1821" t="s">
        <v>4</v>
      </c>
      <c r="L1821">
        <v>4374.46</v>
      </c>
      <c r="M1821" t="s">
        <v>5</v>
      </c>
      <c r="N1821">
        <v>10.286991473424999</v>
      </c>
      <c r="O1821" t="s">
        <v>6</v>
      </c>
      <c r="P1821">
        <v>45000</v>
      </c>
      <c r="Q1821" t="s">
        <v>7</v>
      </c>
      <c r="R1821">
        <v>45000</v>
      </c>
      <c r="S1821" t="s">
        <v>34</v>
      </c>
      <c r="T1821" t="s">
        <v>13494</v>
      </c>
      <c r="U1821" t="s">
        <v>13495</v>
      </c>
      <c r="V1821" t="s">
        <v>13496</v>
      </c>
      <c r="W1821">
        <v>0.22379099999999999</v>
      </c>
    </row>
    <row r="1822" spans="5:23">
      <c r="E1822" t="s">
        <v>35</v>
      </c>
      <c r="F1822">
        <v>249303</v>
      </c>
      <c r="G1822" t="s">
        <v>1</v>
      </c>
      <c r="H1822" t="s">
        <v>36</v>
      </c>
      <c r="I1822" t="s">
        <v>3</v>
      </c>
      <c r="J1822">
        <v>0.31046099999999999</v>
      </c>
      <c r="K1822" t="s">
        <v>4</v>
      </c>
      <c r="L1822">
        <v>4161.57</v>
      </c>
      <c r="M1822" t="s">
        <v>5</v>
      </c>
      <c r="N1822">
        <v>10.813219047249</v>
      </c>
      <c r="O1822" t="s">
        <v>6</v>
      </c>
      <c r="P1822">
        <v>45000</v>
      </c>
      <c r="Q1822" t="s">
        <v>7</v>
      </c>
      <c r="R1822">
        <v>45000</v>
      </c>
      <c r="S1822" t="s">
        <v>37</v>
      </c>
      <c r="T1822" t="s">
        <v>13497</v>
      </c>
      <c r="U1822" t="s">
        <v>13498</v>
      </c>
      <c r="V1822" t="s">
        <v>13499</v>
      </c>
      <c r="W1822">
        <v>0.22755300000000001</v>
      </c>
    </row>
    <row r="1823" spans="5:23">
      <c r="E1823" t="s">
        <v>38</v>
      </c>
      <c r="F1823">
        <v>249303</v>
      </c>
      <c r="G1823" t="s">
        <v>1</v>
      </c>
      <c r="H1823" t="s">
        <v>36</v>
      </c>
      <c r="I1823" t="s">
        <v>3</v>
      </c>
      <c r="J1823">
        <v>0.31046099999999999</v>
      </c>
      <c r="K1823" t="s">
        <v>4</v>
      </c>
      <c r="L1823">
        <v>4161.57</v>
      </c>
      <c r="M1823" t="s">
        <v>5</v>
      </c>
      <c r="N1823">
        <v>10.813219047249</v>
      </c>
      <c r="O1823" t="s">
        <v>6</v>
      </c>
      <c r="P1823">
        <v>45000</v>
      </c>
      <c r="Q1823" t="s">
        <v>7</v>
      </c>
      <c r="R1823">
        <v>45000</v>
      </c>
      <c r="S1823" t="s">
        <v>39</v>
      </c>
      <c r="T1823" t="s">
        <v>13497</v>
      </c>
      <c r="U1823" t="s">
        <v>13498</v>
      </c>
      <c r="V1823" t="s">
        <v>13499</v>
      </c>
      <c r="W1823">
        <v>0.22755300000000001</v>
      </c>
    </row>
    <row r="1824" spans="5:23">
      <c r="E1824" t="s">
        <v>38</v>
      </c>
      <c r="F1824">
        <v>246609</v>
      </c>
      <c r="G1824" t="s">
        <v>1</v>
      </c>
      <c r="H1824" t="s">
        <v>40</v>
      </c>
      <c r="I1824" t="s">
        <v>3</v>
      </c>
      <c r="J1824">
        <v>0.30617100000000003</v>
      </c>
      <c r="K1824" t="s">
        <v>4</v>
      </c>
      <c r="L1824">
        <v>4325.76</v>
      </c>
      <c r="M1824" t="s">
        <v>5</v>
      </c>
      <c r="N1824">
        <v>10.402794669866999</v>
      </c>
      <c r="O1824" t="s">
        <v>6</v>
      </c>
      <c r="P1824">
        <v>45000</v>
      </c>
      <c r="Q1824" t="s">
        <v>7</v>
      </c>
      <c r="R1824">
        <v>45000</v>
      </c>
      <c r="S1824" t="s">
        <v>41</v>
      </c>
      <c r="T1824" t="s">
        <v>13500</v>
      </c>
      <c r="U1824" t="s">
        <v>13501</v>
      </c>
      <c r="V1824" t="s">
        <v>13502</v>
      </c>
      <c r="W1824">
        <v>0.22354199999999999</v>
      </c>
    </row>
    <row r="1825" spans="5:23">
      <c r="E1825" t="s">
        <v>42</v>
      </c>
      <c r="F1825">
        <v>246609</v>
      </c>
      <c r="G1825" t="s">
        <v>1</v>
      </c>
      <c r="H1825" t="s">
        <v>40</v>
      </c>
      <c r="I1825" t="s">
        <v>3</v>
      </c>
      <c r="J1825">
        <v>0.30617100000000003</v>
      </c>
      <c r="K1825" t="s">
        <v>4</v>
      </c>
      <c r="L1825">
        <v>4325.76</v>
      </c>
      <c r="M1825" t="s">
        <v>5</v>
      </c>
      <c r="N1825">
        <v>10.402794669866999</v>
      </c>
      <c r="O1825" t="s">
        <v>6</v>
      </c>
      <c r="P1825">
        <v>45000</v>
      </c>
      <c r="Q1825" t="s">
        <v>7</v>
      </c>
      <c r="R1825">
        <v>45000</v>
      </c>
      <c r="S1825" t="s">
        <v>41</v>
      </c>
      <c r="T1825" t="s">
        <v>13500</v>
      </c>
      <c r="U1825" t="s">
        <v>13501</v>
      </c>
      <c r="V1825" t="s">
        <v>13502</v>
      </c>
      <c r="W1825">
        <v>0.22354199999999999</v>
      </c>
    </row>
    <row r="1826" spans="5:23">
      <c r="E1826" t="s">
        <v>42</v>
      </c>
      <c r="F1826">
        <v>32456.5</v>
      </c>
      <c r="G1826" t="s">
        <v>1</v>
      </c>
      <c r="H1826" t="s">
        <v>14</v>
      </c>
      <c r="I1826" t="s">
        <v>3</v>
      </c>
      <c r="J1826">
        <v>0.82938100000000003</v>
      </c>
      <c r="K1826" t="s">
        <v>4</v>
      </c>
      <c r="L1826">
        <v>4479.09</v>
      </c>
      <c r="M1826" t="s">
        <v>5</v>
      </c>
      <c r="N1826">
        <v>10.046676706208</v>
      </c>
      <c r="O1826" t="s">
        <v>6</v>
      </c>
      <c r="P1826">
        <v>45000</v>
      </c>
      <c r="Q1826" t="s">
        <v>7</v>
      </c>
      <c r="R1826">
        <v>45000</v>
      </c>
      <c r="S1826" t="s">
        <v>43</v>
      </c>
      <c r="T1826" t="s">
        <v>13503</v>
      </c>
      <c r="U1826" t="s">
        <v>13504</v>
      </c>
      <c r="V1826" t="s">
        <v>13505</v>
      </c>
      <c r="W1826">
        <v>5.9375699999999997E-2</v>
      </c>
    </row>
    <row r="1827" spans="5:23">
      <c r="E1827" t="s">
        <v>44</v>
      </c>
      <c r="F1827">
        <v>32456.5</v>
      </c>
      <c r="G1827" t="s">
        <v>1</v>
      </c>
      <c r="H1827" t="s">
        <v>14</v>
      </c>
      <c r="I1827" t="s">
        <v>3</v>
      </c>
      <c r="J1827">
        <v>0.82938100000000003</v>
      </c>
      <c r="K1827" t="s">
        <v>4</v>
      </c>
      <c r="L1827">
        <v>4479.09</v>
      </c>
      <c r="M1827" t="s">
        <v>5</v>
      </c>
      <c r="N1827">
        <v>10.046676706208</v>
      </c>
      <c r="O1827" t="s">
        <v>6</v>
      </c>
      <c r="P1827">
        <v>45000</v>
      </c>
      <c r="Q1827" t="s">
        <v>7</v>
      </c>
      <c r="R1827">
        <v>45000</v>
      </c>
      <c r="S1827" t="s">
        <v>45</v>
      </c>
      <c r="T1827" t="s">
        <v>13503</v>
      </c>
      <c r="U1827" t="s">
        <v>13504</v>
      </c>
      <c r="V1827" t="s">
        <v>13505</v>
      </c>
      <c r="W1827">
        <v>5.9375699999999997E-2</v>
      </c>
    </row>
    <row r="1828" spans="5:23">
      <c r="E1828" t="s">
        <v>44</v>
      </c>
      <c r="F1828">
        <v>32543</v>
      </c>
      <c r="G1828" t="s">
        <v>1</v>
      </c>
      <c r="H1828" t="s">
        <v>10</v>
      </c>
      <c r="I1828" t="s">
        <v>3</v>
      </c>
      <c r="J1828">
        <v>0.82731100000000002</v>
      </c>
      <c r="K1828" t="s">
        <v>4</v>
      </c>
      <c r="L1828">
        <v>4489.57</v>
      </c>
      <c r="M1828" t="s">
        <v>5</v>
      </c>
      <c r="N1828">
        <v>10.023239128307999</v>
      </c>
      <c r="O1828" t="s">
        <v>6</v>
      </c>
      <c r="P1828">
        <v>45000</v>
      </c>
      <c r="Q1828" t="s">
        <v>7</v>
      </c>
      <c r="R1828">
        <v>45000</v>
      </c>
      <c r="S1828" t="s">
        <v>11</v>
      </c>
      <c r="T1828" t="s">
        <v>13473</v>
      </c>
      <c r="U1828" t="s">
        <v>13474</v>
      </c>
      <c r="V1828" t="s">
        <v>13475</v>
      </c>
      <c r="W1828">
        <v>5.6216500000000003E-2</v>
      </c>
    </row>
    <row r="1829" spans="5:23">
      <c r="E1829" t="s">
        <v>0</v>
      </c>
      <c r="F1829">
        <v>46390.7</v>
      </c>
      <c r="G1829" t="s">
        <v>1</v>
      </c>
      <c r="H1829" t="s">
        <v>2</v>
      </c>
      <c r="I1829" t="s">
        <v>3</v>
      </c>
      <c r="J1829">
        <v>0.69555699999999998</v>
      </c>
      <c r="K1829" t="s">
        <v>4</v>
      </c>
      <c r="L1829">
        <v>4455.58</v>
      </c>
      <c r="M1829" t="s">
        <v>5</v>
      </c>
      <c r="N1829">
        <v>10.099693661463</v>
      </c>
      <c r="O1829" t="s">
        <v>6</v>
      </c>
      <c r="P1829">
        <v>45000</v>
      </c>
      <c r="Q1829" t="s">
        <v>7</v>
      </c>
      <c r="R1829">
        <v>45000</v>
      </c>
      <c r="S1829" t="s">
        <v>8</v>
      </c>
      <c r="T1829" t="s">
        <v>13506</v>
      </c>
      <c r="U1829" t="s">
        <v>13507</v>
      </c>
      <c r="V1829" t="s">
        <v>13508</v>
      </c>
      <c r="W1829">
        <v>0.10929700000000001</v>
      </c>
    </row>
    <row r="1830" spans="5:23">
      <c r="E1830" t="s">
        <v>9</v>
      </c>
      <c r="F1830">
        <v>32651</v>
      </c>
      <c r="G1830" t="s">
        <v>1</v>
      </c>
      <c r="H1830" t="s">
        <v>10</v>
      </c>
      <c r="I1830" t="s">
        <v>3</v>
      </c>
      <c r="J1830">
        <v>0.82595099999999999</v>
      </c>
      <c r="K1830" t="s">
        <v>4</v>
      </c>
      <c r="L1830">
        <v>4489.47</v>
      </c>
      <c r="M1830" t="s">
        <v>5</v>
      </c>
      <c r="N1830">
        <v>10.023459171252</v>
      </c>
      <c r="O1830" t="s">
        <v>6</v>
      </c>
      <c r="P1830">
        <v>45000</v>
      </c>
      <c r="Q1830" t="s">
        <v>7</v>
      </c>
      <c r="R1830">
        <v>45000</v>
      </c>
      <c r="S1830" t="s">
        <v>11</v>
      </c>
      <c r="T1830" t="s">
        <v>13509</v>
      </c>
      <c r="U1830" t="s">
        <v>13510</v>
      </c>
      <c r="V1830" t="s">
        <v>13511</v>
      </c>
      <c r="W1830">
        <v>5.3342100000000003E-2</v>
      </c>
    </row>
    <row r="1831" spans="5:23">
      <c r="E1831" t="s">
        <v>12</v>
      </c>
      <c r="F1831">
        <v>46390.7</v>
      </c>
      <c r="G1831" t="s">
        <v>1</v>
      </c>
      <c r="H1831" t="s">
        <v>2</v>
      </c>
      <c r="I1831" t="s">
        <v>3</v>
      </c>
      <c r="J1831">
        <v>0.69555699999999998</v>
      </c>
      <c r="K1831" t="s">
        <v>4</v>
      </c>
      <c r="L1831">
        <v>4455.58</v>
      </c>
      <c r="M1831" t="s">
        <v>5</v>
      </c>
      <c r="N1831">
        <v>10.099693661463</v>
      </c>
      <c r="O1831" t="s">
        <v>6</v>
      </c>
      <c r="P1831">
        <v>45000</v>
      </c>
      <c r="Q1831" t="s">
        <v>7</v>
      </c>
      <c r="R1831">
        <v>45000</v>
      </c>
      <c r="S1831" t="s">
        <v>13</v>
      </c>
      <c r="T1831" t="s">
        <v>13506</v>
      </c>
      <c r="U1831" t="s">
        <v>13507</v>
      </c>
      <c r="V1831" t="s">
        <v>13508</v>
      </c>
      <c r="W1831">
        <v>0.10929700000000001</v>
      </c>
    </row>
    <row r="1832" spans="5:23">
      <c r="E1832" t="s">
        <v>12</v>
      </c>
      <c r="F1832">
        <v>45964.9</v>
      </c>
      <c r="G1832" t="s">
        <v>1</v>
      </c>
      <c r="H1832" t="s">
        <v>14</v>
      </c>
      <c r="I1832" t="s">
        <v>3</v>
      </c>
      <c r="J1832">
        <v>0.69704600000000005</v>
      </c>
      <c r="K1832" t="s">
        <v>4</v>
      </c>
      <c r="L1832">
        <v>4477.66</v>
      </c>
      <c r="M1832" t="s">
        <v>5</v>
      </c>
      <c r="N1832">
        <v>10.04989756772</v>
      </c>
      <c r="O1832" t="s">
        <v>6</v>
      </c>
      <c r="P1832">
        <v>45000</v>
      </c>
      <c r="Q1832" t="s">
        <v>7</v>
      </c>
      <c r="R1832">
        <v>45000</v>
      </c>
      <c r="S1832" t="s">
        <v>15</v>
      </c>
      <c r="T1832" t="s">
        <v>13512</v>
      </c>
      <c r="U1832" t="s">
        <v>13513</v>
      </c>
      <c r="V1832" t="s">
        <v>13514</v>
      </c>
      <c r="W1832">
        <v>9.4269000000000006E-2</v>
      </c>
    </row>
    <row r="1833" spans="5:23">
      <c r="E1833" t="s">
        <v>16</v>
      </c>
      <c r="F1833">
        <v>45964.9</v>
      </c>
      <c r="G1833" t="s">
        <v>1</v>
      </c>
      <c r="H1833" t="s">
        <v>14</v>
      </c>
      <c r="I1833" t="s">
        <v>3</v>
      </c>
      <c r="J1833">
        <v>0.69704600000000005</v>
      </c>
      <c r="K1833" t="s">
        <v>4</v>
      </c>
      <c r="L1833">
        <v>4477.66</v>
      </c>
      <c r="M1833" t="s">
        <v>5</v>
      </c>
      <c r="N1833">
        <v>10.04989756772</v>
      </c>
      <c r="O1833" t="s">
        <v>6</v>
      </c>
      <c r="P1833">
        <v>45000</v>
      </c>
      <c r="Q1833" t="s">
        <v>7</v>
      </c>
      <c r="R1833">
        <v>45000</v>
      </c>
      <c r="S1833" t="s">
        <v>15</v>
      </c>
      <c r="T1833" t="s">
        <v>13512</v>
      </c>
      <c r="U1833" t="s">
        <v>13513</v>
      </c>
      <c r="V1833" t="s">
        <v>13514</v>
      </c>
      <c r="W1833">
        <v>9.4269000000000006E-2</v>
      </c>
    </row>
    <row r="1834" spans="5:23">
      <c r="E1834" t="s">
        <v>16</v>
      </c>
      <c r="F1834">
        <v>86596.800000000003</v>
      </c>
      <c r="G1834" t="s">
        <v>1</v>
      </c>
      <c r="H1834" t="s">
        <v>17</v>
      </c>
      <c r="I1834" t="s">
        <v>3</v>
      </c>
      <c r="J1834">
        <v>0.51222199999999996</v>
      </c>
      <c r="K1834" t="s">
        <v>4</v>
      </c>
      <c r="L1834">
        <v>4401.3100000000004</v>
      </c>
      <c r="M1834" t="s">
        <v>5</v>
      </c>
      <c r="N1834">
        <v>10.224233339365</v>
      </c>
      <c r="O1834" t="s">
        <v>6</v>
      </c>
      <c r="P1834">
        <v>45000</v>
      </c>
      <c r="Q1834" t="s">
        <v>7</v>
      </c>
      <c r="R1834">
        <v>45000</v>
      </c>
      <c r="S1834" t="s">
        <v>18</v>
      </c>
      <c r="T1834" t="s">
        <v>13515</v>
      </c>
      <c r="U1834" t="s">
        <v>13516</v>
      </c>
      <c r="V1834" t="s">
        <v>13517</v>
      </c>
      <c r="W1834">
        <v>0.15677199999999999</v>
      </c>
    </row>
    <row r="1835" spans="5:23">
      <c r="E1835" t="s">
        <v>19</v>
      </c>
      <c r="F1835">
        <v>86596.800000000003</v>
      </c>
      <c r="G1835" t="s">
        <v>1</v>
      </c>
      <c r="H1835" t="s">
        <v>17</v>
      </c>
      <c r="I1835" t="s">
        <v>3</v>
      </c>
      <c r="J1835">
        <v>0.51222199999999996</v>
      </c>
      <c r="K1835" t="s">
        <v>4</v>
      </c>
      <c r="L1835">
        <v>4401.3100000000004</v>
      </c>
      <c r="M1835" t="s">
        <v>5</v>
      </c>
      <c r="N1835">
        <v>10.224233339365</v>
      </c>
      <c r="O1835" t="s">
        <v>6</v>
      </c>
      <c r="P1835">
        <v>45000</v>
      </c>
      <c r="Q1835" t="s">
        <v>7</v>
      </c>
      <c r="R1835">
        <v>45000</v>
      </c>
      <c r="S1835" t="s">
        <v>20</v>
      </c>
      <c r="T1835" t="s">
        <v>13515</v>
      </c>
      <c r="U1835" t="s">
        <v>13516</v>
      </c>
      <c r="V1835" t="s">
        <v>13517</v>
      </c>
      <c r="W1835">
        <v>0.15677199999999999</v>
      </c>
    </row>
    <row r="1836" spans="5:23">
      <c r="E1836" t="s">
        <v>19</v>
      </c>
      <c r="F1836">
        <v>82809.7</v>
      </c>
      <c r="G1836" t="s">
        <v>1</v>
      </c>
      <c r="H1836" t="s">
        <v>2</v>
      </c>
      <c r="I1836" t="s">
        <v>3</v>
      </c>
      <c r="J1836">
        <v>0.52093</v>
      </c>
      <c r="K1836" t="s">
        <v>4</v>
      </c>
      <c r="L1836">
        <v>4450</v>
      </c>
      <c r="M1836" t="s">
        <v>5</v>
      </c>
      <c r="N1836">
        <v>10.112368741759999</v>
      </c>
      <c r="O1836" t="s">
        <v>6</v>
      </c>
      <c r="P1836">
        <v>45000</v>
      </c>
      <c r="Q1836" t="s">
        <v>7</v>
      </c>
      <c r="R1836">
        <v>45000</v>
      </c>
      <c r="S1836" t="s">
        <v>21</v>
      </c>
      <c r="T1836" t="s">
        <v>13518</v>
      </c>
      <c r="U1836" t="s">
        <v>13519</v>
      </c>
      <c r="V1836" t="s">
        <v>13520</v>
      </c>
      <c r="W1836">
        <v>0.15792500000000001</v>
      </c>
    </row>
    <row r="1837" spans="5:23">
      <c r="E1837" t="s">
        <v>22</v>
      </c>
      <c r="F1837">
        <v>82809.7</v>
      </c>
      <c r="G1837" t="s">
        <v>1</v>
      </c>
      <c r="H1837" t="s">
        <v>2</v>
      </c>
      <c r="I1837" t="s">
        <v>3</v>
      </c>
      <c r="J1837">
        <v>0.52093</v>
      </c>
      <c r="K1837" t="s">
        <v>4</v>
      </c>
      <c r="L1837">
        <v>4450</v>
      </c>
      <c r="M1837" t="s">
        <v>5</v>
      </c>
      <c r="N1837">
        <v>10.112368741759999</v>
      </c>
      <c r="O1837" t="s">
        <v>6</v>
      </c>
      <c r="P1837">
        <v>45000</v>
      </c>
      <c r="Q1837" t="s">
        <v>7</v>
      </c>
      <c r="R1837">
        <v>45000</v>
      </c>
      <c r="S1837" t="s">
        <v>21</v>
      </c>
      <c r="T1837" t="s">
        <v>13518</v>
      </c>
      <c r="U1837" t="s">
        <v>13519</v>
      </c>
      <c r="V1837" t="s">
        <v>13520</v>
      </c>
      <c r="W1837">
        <v>0.15792500000000001</v>
      </c>
    </row>
    <row r="1838" spans="5:23">
      <c r="E1838" t="s">
        <v>22</v>
      </c>
      <c r="F1838">
        <v>137644</v>
      </c>
      <c r="G1838" t="s">
        <v>1</v>
      </c>
      <c r="H1838" t="s">
        <v>23</v>
      </c>
      <c r="I1838" t="s">
        <v>3</v>
      </c>
      <c r="J1838">
        <v>0.40941100000000002</v>
      </c>
      <c r="K1838" t="s">
        <v>4</v>
      </c>
      <c r="L1838">
        <v>4334.3500000000004</v>
      </c>
      <c r="M1838" t="s">
        <v>5</v>
      </c>
      <c r="N1838">
        <v>10.382184383655</v>
      </c>
      <c r="O1838" t="s">
        <v>6</v>
      </c>
      <c r="P1838">
        <v>45000</v>
      </c>
      <c r="Q1838" t="s">
        <v>7</v>
      </c>
      <c r="R1838">
        <v>45000</v>
      </c>
      <c r="S1838" t="s">
        <v>24</v>
      </c>
      <c r="T1838" t="s">
        <v>13521</v>
      </c>
      <c r="U1838" t="s">
        <v>13522</v>
      </c>
      <c r="V1838" t="s">
        <v>13523</v>
      </c>
      <c r="W1838">
        <v>0.19517799999999999</v>
      </c>
    </row>
    <row r="1839" spans="5:23">
      <c r="E1839" t="s">
        <v>25</v>
      </c>
      <c r="F1839">
        <v>137644</v>
      </c>
      <c r="G1839" t="s">
        <v>1</v>
      </c>
      <c r="H1839" t="s">
        <v>23</v>
      </c>
      <c r="I1839" t="s">
        <v>3</v>
      </c>
      <c r="J1839">
        <v>0.40941100000000002</v>
      </c>
      <c r="K1839" t="s">
        <v>4</v>
      </c>
      <c r="L1839">
        <v>4334.3500000000004</v>
      </c>
      <c r="M1839" t="s">
        <v>5</v>
      </c>
      <c r="N1839">
        <v>10.382184383655</v>
      </c>
      <c r="O1839" t="s">
        <v>6</v>
      </c>
      <c r="P1839">
        <v>45000</v>
      </c>
      <c r="Q1839" t="s">
        <v>7</v>
      </c>
      <c r="R1839">
        <v>45000</v>
      </c>
      <c r="S1839" t="s">
        <v>26</v>
      </c>
      <c r="T1839" t="s">
        <v>13521</v>
      </c>
      <c r="U1839" t="s">
        <v>13522</v>
      </c>
      <c r="V1839" t="s">
        <v>13523</v>
      </c>
      <c r="W1839">
        <v>0.19517799999999999</v>
      </c>
    </row>
    <row r="1840" spans="5:23">
      <c r="E1840" t="s">
        <v>25</v>
      </c>
      <c r="F1840">
        <v>133808</v>
      </c>
      <c r="G1840" t="s">
        <v>1</v>
      </c>
      <c r="H1840" t="s">
        <v>27</v>
      </c>
      <c r="I1840" t="s">
        <v>3</v>
      </c>
      <c r="J1840">
        <v>0.41137400000000002</v>
      </c>
      <c r="K1840" t="s">
        <v>4</v>
      </c>
      <c r="L1840">
        <v>4416.16</v>
      </c>
      <c r="M1840" t="s">
        <v>5</v>
      </c>
      <c r="N1840">
        <v>10.189841232856001</v>
      </c>
      <c r="O1840" t="s">
        <v>6</v>
      </c>
      <c r="P1840">
        <v>45000</v>
      </c>
      <c r="Q1840" t="s">
        <v>7</v>
      </c>
      <c r="R1840">
        <v>45000</v>
      </c>
      <c r="S1840" t="s">
        <v>28</v>
      </c>
      <c r="T1840" t="s">
        <v>13524</v>
      </c>
      <c r="U1840" t="s">
        <v>13525</v>
      </c>
      <c r="V1840" t="s">
        <v>13526</v>
      </c>
      <c r="W1840">
        <v>0.196355</v>
      </c>
    </row>
    <row r="1841" spans="5:23">
      <c r="E1841" t="s">
        <v>29</v>
      </c>
      <c r="F1841">
        <v>133808</v>
      </c>
      <c r="G1841" t="s">
        <v>1</v>
      </c>
      <c r="H1841" t="s">
        <v>27</v>
      </c>
      <c r="I1841" t="s">
        <v>3</v>
      </c>
      <c r="J1841">
        <v>0.41137400000000002</v>
      </c>
      <c r="K1841" t="s">
        <v>4</v>
      </c>
      <c r="L1841">
        <v>4416.16</v>
      </c>
      <c r="M1841" t="s">
        <v>5</v>
      </c>
      <c r="N1841">
        <v>10.189841232856001</v>
      </c>
      <c r="O1841" t="s">
        <v>6</v>
      </c>
      <c r="P1841">
        <v>45000</v>
      </c>
      <c r="Q1841" t="s">
        <v>7</v>
      </c>
      <c r="R1841">
        <v>45000</v>
      </c>
      <c r="S1841" t="s">
        <v>28</v>
      </c>
      <c r="T1841" t="s">
        <v>13524</v>
      </c>
      <c r="U1841" t="s">
        <v>13525</v>
      </c>
      <c r="V1841" t="s">
        <v>13526</v>
      </c>
      <c r="W1841">
        <v>0.196355</v>
      </c>
    </row>
    <row r="1842" spans="5:23">
      <c r="E1842" t="s">
        <v>29</v>
      </c>
      <c r="F1842">
        <v>202845</v>
      </c>
      <c r="G1842" t="s">
        <v>1</v>
      </c>
      <c r="H1842" t="s">
        <v>30</v>
      </c>
      <c r="I1842" t="s">
        <v>3</v>
      </c>
      <c r="J1842">
        <v>0.340364</v>
      </c>
      <c r="K1842" t="s">
        <v>4</v>
      </c>
      <c r="L1842">
        <v>4255.47</v>
      </c>
      <c r="M1842" t="s">
        <v>5</v>
      </c>
      <c r="N1842">
        <v>10.574616323820999</v>
      </c>
      <c r="O1842" t="s">
        <v>6</v>
      </c>
      <c r="P1842">
        <v>45000</v>
      </c>
      <c r="Q1842" t="s">
        <v>7</v>
      </c>
      <c r="R1842">
        <v>45000</v>
      </c>
      <c r="S1842" t="s">
        <v>31</v>
      </c>
      <c r="T1842" t="s">
        <v>13527</v>
      </c>
      <c r="U1842" t="s">
        <v>13528</v>
      </c>
      <c r="V1842" t="s">
        <v>13529</v>
      </c>
      <c r="W1842">
        <v>0.21729100000000001</v>
      </c>
    </row>
    <row r="1843" spans="5:23">
      <c r="E1843" t="s">
        <v>32</v>
      </c>
      <c r="F1843">
        <v>202845</v>
      </c>
      <c r="G1843" t="s">
        <v>1</v>
      </c>
      <c r="H1843" t="s">
        <v>30</v>
      </c>
      <c r="I1843" t="s">
        <v>3</v>
      </c>
      <c r="J1843">
        <v>0.340364</v>
      </c>
      <c r="K1843" t="s">
        <v>4</v>
      </c>
      <c r="L1843">
        <v>4255.47</v>
      </c>
      <c r="M1843" t="s">
        <v>5</v>
      </c>
      <c r="N1843">
        <v>10.574616323820999</v>
      </c>
      <c r="O1843" t="s">
        <v>6</v>
      </c>
      <c r="P1843">
        <v>45000</v>
      </c>
      <c r="Q1843" t="s">
        <v>7</v>
      </c>
      <c r="R1843">
        <v>45000</v>
      </c>
      <c r="S1843" t="s">
        <v>33</v>
      </c>
      <c r="T1843" t="s">
        <v>13527</v>
      </c>
      <c r="U1843" t="s">
        <v>13528</v>
      </c>
      <c r="V1843" t="s">
        <v>13529</v>
      </c>
      <c r="W1843">
        <v>0.21729100000000001</v>
      </c>
    </row>
    <row r="1844" spans="5:23">
      <c r="E1844" t="s">
        <v>32</v>
      </c>
      <c r="F1844">
        <v>189946</v>
      </c>
      <c r="G1844" t="s">
        <v>1</v>
      </c>
      <c r="H1844" t="s">
        <v>17</v>
      </c>
      <c r="I1844" t="s">
        <v>3</v>
      </c>
      <c r="J1844">
        <v>0.346885</v>
      </c>
      <c r="K1844" t="s">
        <v>4</v>
      </c>
      <c r="L1844">
        <v>4375.2</v>
      </c>
      <c r="M1844" t="s">
        <v>5</v>
      </c>
      <c r="N1844">
        <v>10.285237366855</v>
      </c>
      <c r="O1844" t="s">
        <v>6</v>
      </c>
      <c r="P1844">
        <v>45000</v>
      </c>
      <c r="Q1844" t="s">
        <v>7</v>
      </c>
      <c r="R1844">
        <v>45000</v>
      </c>
      <c r="S1844" t="s">
        <v>34</v>
      </c>
      <c r="T1844" t="s">
        <v>13530</v>
      </c>
      <c r="U1844" t="s">
        <v>13531</v>
      </c>
      <c r="V1844" t="s">
        <v>13532</v>
      </c>
      <c r="W1844">
        <v>0.211621</v>
      </c>
    </row>
    <row r="1845" spans="5:23">
      <c r="E1845" t="s">
        <v>35</v>
      </c>
      <c r="F1845">
        <v>189946</v>
      </c>
      <c r="G1845" t="s">
        <v>1</v>
      </c>
      <c r="H1845" t="s">
        <v>17</v>
      </c>
      <c r="I1845" t="s">
        <v>3</v>
      </c>
      <c r="J1845">
        <v>0.346885</v>
      </c>
      <c r="K1845" t="s">
        <v>4</v>
      </c>
      <c r="L1845">
        <v>4375.2</v>
      </c>
      <c r="M1845" t="s">
        <v>5</v>
      </c>
      <c r="N1845">
        <v>10.285237366855</v>
      </c>
      <c r="O1845" t="s">
        <v>6</v>
      </c>
      <c r="P1845">
        <v>45000</v>
      </c>
      <c r="Q1845" t="s">
        <v>7</v>
      </c>
      <c r="R1845">
        <v>45000</v>
      </c>
      <c r="S1845" t="s">
        <v>34</v>
      </c>
      <c r="T1845" t="s">
        <v>13530</v>
      </c>
      <c r="U1845" t="s">
        <v>13531</v>
      </c>
      <c r="V1845" t="s">
        <v>13532</v>
      </c>
      <c r="W1845">
        <v>0.211621</v>
      </c>
    </row>
    <row r="1846" spans="5:23">
      <c r="E1846" t="s">
        <v>35</v>
      </c>
      <c r="F1846">
        <v>239035</v>
      </c>
      <c r="G1846" t="s">
        <v>1</v>
      </c>
      <c r="H1846" t="s">
        <v>36</v>
      </c>
      <c r="I1846" t="s">
        <v>3</v>
      </c>
      <c r="J1846">
        <v>0.31696600000000003</v>
      </c>
      <c r="K1846" t="s">
        <v>4</v>
      </c>
      <c r="L1846">
        <v>4164.01</v>
      </c>
      <c r="M1846" t="s">
        <v>5</v>
      </c>
      <c r="N1846">
        <v>10.806886704049999</v>
      </c>
      <c r="O1846" t="s">
        <v>6</v>
      </c>
      <c r="P1846">
        <v>45000</v>
      </c>
      <c r="Q1846" t="s">
        <v>7</v>
      </c>
      <c r="R1846">
        <v>45000</v>
      </c>
      <c r="S1846" t="s">
        <v>37</v>
      </c>
      <c r="T1846" t="s">
        <v>13533</v>
      </c>
      <c r="U1846" t="s">
        <v>13534</v>
      </c>
      <c r="V1846" t="s">
        <v>13535</v>
      </c>
      <c r="W1846">
        <v>0.23543700000000001</v>
      </c>
    </row>
    <row r="1847" spans="5:23">
      <c r="E1847" t="s">
        <v>38</v>
      </c>
      <c r="F1847">
        <v>239035</v>
      </c>
      <c r="G1847" t="s">
        <v>1</v>
      </c>
      <c r="H1847" t="s">
        <v>36</v>
      </c>
      <c r="I1847" t="s">
        <v>3</v>
      </c>
      <c r="J1847">
        <v>0.31696600000000003</v>
      </c>
      <c r="K1847" t="s">
        <v>4</v>
      </c>
      <c r="L1847">
        <v>4164.01</v>
      </c>
      <c r="M1847" t="s">
        <v>5</v>
      </c>
      <c r="N1847">
        <v>10.806886704049999</v>
      </c>
      <c r="O1847" t="s">
        <v>6</v>
      </c>
      <c r="P1847">
        <v>45000</v>
      </c>
      <c r="Q1847" t="s">
        <v>7</v>
      </c>
      <c r="R1847">
        <v>45000</v>
      </c>
      <c r="S1847" t="s">
        <v>39</v>
      </c>
      <c r="T1847" t="s">
        <v>13533</v>
      </c>
      <c r="U1847" t="s">
        <v>13534</v>
      </c>
      <c r="V1847" t="s">
        <v>13535</v>
      </c>
      <c r="W1847">
        <v>0.23543700000000001</v>
      </c>
    </row>
    <row r="1848" spans="5:23">
      <c r="E1848" t="s">
        <v>38</v>
      </c>
      <c r="F1848">
        <v>272433</v>
      </c>
      <c r="G1848" t="s">
        <v>1</v>
      </c>
      <c r="H1848" t="s">
        <v>40</v>
      </c>
      <c r="I1848" t="s">
        <v>3</v>
      </c>
      <c r="J1848">
        <v>0.29135</v>
      </c>
      <c r="K1848" t="s">
        <v>4</v>
      </c>
      <c r="L1848">
        <v>4324.24</v>
      </c>
      <c r="M1848" t="s">
        <v>5</v>
      </c>
      <c r="N1848">
        <v>10.406448687297001</v>
      </c>
      <c r="O1848" t="s">
        <v>6</v>
      </c>
      <c r="P1848">
        <v>45000</v>
      </c>
      <c r="Q1848" t="s">
        <v>7</v>
      </c>
      <c r="R1848">
        <v>45000</v>
      </c>
      <c r="S1848" t="s">
        <v>41</v>
      </c>
      <c r="T1848" t="s">
        <v>13536</v>
      </c>
      <c r="U1848" t="s">
        <v>13537</v>
      </c>
      <c r="V1848" t="s">
        <v>13538</v>
      </c>
      <c r="W1848">
        <v>0.24121899999999999</v>
      </c>
    </row>
    <row r="1849" spans="5:23">
      <c r="E1849" t="s">
        <v>42</v>
      </c>
      <c r="F1849">
        <v>272433</v>
      </c>
      <c r="G1849" t="s">
        <v>1</v>
      </c>
      <c r="H1849" t="s">
        <v>40</v>
      </c>
      <c r="I1849" t="s">
        <v>3</v>
      </c>
      <c r="J1849">
        <v>0.29135</v>
      </c>
      <c r="K1849" t="s">
        <v>4</v>
      </c>
      <c r="L1849">
        <v>4324.24</v>
      </c>
      <c r="M1849" t="s">
        <v>5</v>
      </c>
      <c r="N1849">
        <v>10.406448687297001</v>
      </c>
      <c r="O1849" t="s">
        <v>6</v>
      </c>
      <c r="P1849">
        <v>45000</v>
      </c>
      <c r="Q1849" t="s">
        <v>7</v>
      </c>
      <c r="R1849">
        <v>45000</v>
      </c>
      <c r="S1849" t="s">
        <v>41</v>
      </c>
      <c r="T1849" t="s">
        <v>13536</v>
      </c>
      <c r="U1849" t="s">
        <v>13537</v>
      </c>
      <c r="V1849" t="s">
        <v>13538</v>
      </c>
      <c r="W1849">
        <v>0.24121899999999999</v>
      </c>
    </row>
    <row r="1850" spans="5:23">
      <c r="E1850" t="s">
        <v>42</v>
      </c>
      <c r="F1850">
        <v>32672.799999999999</v>
      </c>
      <c r="G1850" t="s">
        <v>1</v>
      </c>
      <c r="H1850" t="s">
        <v>14</v>
      </c>
      <c r="I1850" t="s">
        <v>3</v>
      </c>
      <c r="J1850">
        <v>0.82663600000000004</v>
      </c>
      <c r="K1850" t="s">
        <v>4</v>
      </c>
      <c r="L1850">
        <v>4479.05</v>
      </c>
      <c r="M1850" t="s">
        <v>5</v>
      </c>
      <c r="N1850">
        <v>10.046774305072001</v>
      </c>
      <c r="O1850" t="s">
        <v>6</v>
      </c>
      <c r="P1850">
        <v>45000</v>
      </c>
      <c r="Q1850" t="s">
        <v>7</v>
      </c>
      <c r="R1850">
        <v>45000</v>
      </c>
      <c r="S1850" t="s">
        <v>43</v>
      </c>
      <c r="T1850" t="s">
        <v>13539</v>
      </c>
      <c r="U1850" t="s">
        <v>13540</v>
      </c>
      <c r="V1850" t="s">
        <v>13541</v>
      </c>
      <c r="W1850">
        <v>5.93172E-2</v>
      </c>
    </row>
    <row r="1851" spans="5:23">
      <c r="E1851" t="s">
        <v>44</v>
      </c>
      <c r="F1851">
        <v>32672.799999999999</v>
      </c>
      <c r="G1851" t="s">
        <v>1</v>
      </c>
      <c r="H1851" t="s">
        <v>14</v>
      </c>
      <c r="I1851" t="s">
        <v>3</v>
      </c>
      <c r="J1851">
        <v>0.82663600000000004</v>
      </c>
      <c r="K1851" t="s">
        <v>4</v>
      </c>
      <c r="L1851">
        <v>4479.05</v>
      </c>
      <c r="M1851" t="s">
        <v>5</v>
      </c>
      <c r="N1851">
        <v>10.046774305072001</v>
      </c>
      <c r="O1851" t="s">
        <v>6</v>
      </c>
      <c r="P1851">
        <v>45000</v>
      </c>
      <c r="Q1851" t="s">
        <v>7</v>
      </c>
      <c r="R1851">
        <v>45000</v>
      </c>
      <c r="S1851" t="s">
        <v>45</v>
      </c>
      <c r="T1851" t="s">
        <v>13539</v>
      </c>
      <c r="U1851" t="s">
        <v>13540</v>
      </c>
      <c r="V1851" t="s">
        <v>13541</v>
      </c>
      <c r="W1851">
        <v>5.93172E-2</v>
      </c>
    </row>
    <row r="1852" spans="5:23">
      <c r="E1852" t="s">
        <v>44</v>
      </c>
      <c r="F1852">
        <v>32651</v>
      </c>
      <c r="G1852" t="s">
        <v>1</v>
      </c>
      <c r="H1852" t="s">
        <v>10</v>
      </c>
      <c r="I1852" t="s">
        <v>3</v>
      </c>
      <c r="J1852">
        <v>0.82595099999999999</v>
      </c>
      <c r="K1852" t="s">
        <v>4</v>
      </c>
      <c r="L1852">
        <v>4489.47</v>
      </c>
      <c r="M1852" t="s">
        <v>5</v>
      </c>
      <c r="N1852">
        <v>10.023459171252</v>
      </c>
      <c r="O1852" t="s">
        <v>6</v>
      </c>
      <c r="P1852">
        <v>45000</v>
      </c>
      <c r="Q1852" t="s">
        <v>7</v>
      </c>
      <c r="R1852">
        <v>45000</v>
      </c>
      <c r="S1852" t="s">
        <v>11</v>
      </c>
      <c r="T1852" t="s">
        <v>13509</v>
      </c>
      <c r="U1852" t="s">
        <v>13510</v>
      </c>
      <c r="V1852" t="s">
        <v>13511</v>
      </c>
      <c r="W1852">
        <v>5.3342100000000003E-2</v>
      </c>
    </row>
    <row r="1853" spans="5:23">
      <c r="E1853" t="s">
        <v>0</v>
      </c>
      <c r="F1853">
        <v>46818.2</v>
      </c>
      <c r="G1853" t="s">
        <v>1</v>
      </c>
      <c r="H1853" t="s">
        <v>2</v>
      </c>
      <c r="I1853" t="s">
        <v>3</v>
      </c>
      <c r="J1853">
        <v>0.69238</v>
      </c>
      <c r="K1853" t="s">
        <v>4</v>
      </c>
      <c r="L1853">
        <v>4455.49</v>
      </c>
      <c r="M1853" t="s">
        <v>5</v>
      </c>
      <c r="N1853">
        <v>10.099888661193001</v>
      </c>
      <c r="O1853" t="s">
        <v>6</v>
      </c>
      <c r="P1853">
        <v>45000</v>
      </c>
      <c r="Q1853" t="s">
        <v>7</v>
      </c>
      <c r="R1853">
        <v>45000</v>
      </c>
      <c r="S1853" t="s">
        <v>8</v>
      </c>
      <c r="T1853" t="s">
        <v>13542</v>
      </c>
      <c r="U1853" t="s">
        <v>13543</v>
      </c>
      <c r="V1853" t="s">
        <v>11298</v>
      </c>
      <c r="W1853">
        <v>0.10580100000000001</v>
      </c>
    </row>
    <row r="1854" spans="5:23">
      <c r="E1854" t="s">
        <v>9</v>
      </c>
      <c r="F1854">
        <v>33041.699999999997</v>
      </c>
      <c r="G1854" t="s">
        <v>1</v>
      </c>
      <c r="H1854" t="s">
        <v>10</v>
      </c>
      <c r="I1854" t="s">
        <v>3</v>
      </c>
      <c r="J1854">
        <v>0.82104900000000003</v>
      </c>
      <c r="K1854" t="s">
        <v>4</v>
      </c>
      <c r="L1854">
        <v>4489.51</v>
      </c>
      <c r="M1854" t="s">
        <v>5</v>
      </c>
      <c r="N1854">
        <v>10.023361374387999</v>
      </c>
      <c r="O1854" t="s">
        <v>6</v>
      </c>
      <c r="P1854">
        <v>45000</v>
      </c>
      <c r="Q1854" t="s">
        <v>7</v>
      </c>
      <c r="R1854">
        <v>45000</v>
      </c>
      <c r="S1854" t="s">
        <v>11</v>
      </c>
      <c r="T1854" t="s">
        <v>13544</v>
      </c>
      <c r="U1854" t="s">
        <v>13545</v>
      </c>
      <c r="V1854" t="s">
        <v>13546</v>
      </c>
      <c r="W1854">
        <v>6.3574099999999995E-2</v>
      </c>
    </row>
    <row r="1855" spans="5:23">
      <c r="E1855" t="s">
        <v>12</v>
      </c>
      <c r="F1855">
        <v>46818.2</v>
      </c>
      <c r="G1855" t="s">
        <v>1</v>
      </c>
      <c r="H1855" t="s">
        <v>2</v>
      </c>
      <c r="I1855" t="s">
        <v>3</v>
      </c>
      <c r="J1855">
        <v>0.69238</v>
      </c>
      <c r="K1855" t="s">
        <v>4</v>
      </c>
      <c r="L1855">
        <v>4455.49</v>
      </c>
      <c r="M1855" t="s">
        <v>5</v>
      </c>
      <c r="N1855">
        <v>10.099888661193001</v>
      </c>
      <c r="O1855" t="s">
        <v>6</v>
      </c>
      <c r="P1855">
        <v>45000</v>
      </c>
      <c r="Q1855" t="s">
        <v>7</v>
      </c>
      <c r="R1855">
        <v>45000</v>
      </c>
      <c r="S1855" t="s">
        <v>13</v>
      </c>
      <c r="T1855" t="s">
        <v>13542</v>
      </c>
      <c r="U1855" t="s">
        <v>13543</v>
      </c>
      <c r="V1855" t="s">
        <v>11298</v>
      </c>
      <c r="W1855">
        <v>0.10580100000000001</v>
      </c>
    </row>
    <row r="1856" spans="5:23">
      <c r="E1856" t="s">
        <v>12</v>
      </c>
      <c r="F1856">
        <v>46026.7</v>
      </c>
      <c r="G1856" t="s">
        <v>1</v>
      </c>
      <c r="H1856" t="s">
        <v>14</v>
      </c>
      <c r="I1856" t="s">
        <v>3</v>
      </c>
      <c r="J1856">
        <v>0.69656099999999999</v>
      </c>
      <c r="K1856" t="s">
        <v>4</v>
      </c>
      <c r="L1856">
        <v>4477.88</v>
      </c>
      <c r="M1856" t="s">
        <v>5</v>
      </c>
      <c r="N1856">
        <v>10.0494095734</v>
      </c>
      <c r="O1856" t="s">
        <v>6</v>
      </c>
      <c r="P1856">
        <v>45000</v>
      </c>
      <c r="Q1856" t="s">
        <v>7</v>
      </c>
      <c r="R1856">
        <v>45000</v>
      </c>
      <c r="S1856" t="s">
        <v>15</v>
      </c>
      <c r="T1856" t="s">
        <v>13547</v>
      </c>
      <c r="U1856" t="s">
        <v>13548</v>
      </c>
      <c r="V1856" t="s">
        <v>13549</v>
      </c>
      <c r="W1856">
        <v>0.105251</v>
      </c>
    </row>
    <row r="1857" spans="5:23">
      <c r="E1857" t="s">
        <v>16</v>
      </c>
      <c r="F1857">
        <v>46026.7</v>
      </c>
      <c r="G1857" t="s">
        <v>1</v>
      </c>
      <c r="H1857" t="s">
        <v>14</v>
      </c>
      <c r="I1857" t="s">
        <v>3</v>
      </c>
      <c r="J1857">
        <v>0.69656099999999999</v>
      </c>
      <c r="K1857" t="s">
        <v>4</v>
      </c>
      <c r="L1857">
        <v>4477.88</v>
      </c>
      <c r="M1857" t="s">
        <v>5</v>
      </c>
      <c r="N1857">
        <v>10.0494095734</v>
      </c>
      <c r="O1857" t="s">
        <v>6</v>
      </c>
      <c r="P1857">
        <v>45000</v>
      </c>
      <c r="Q1857" t="s">
        <v>7</v>
      </c>
      <c r="R1857">
        <v>45000</v>
      </c>
      <c r="S1857" t="s">
        <v>15</v>
      </c>
      <c r="T1857" t="s">
        <v>13547</v>
      </c>
      <c r="U1857" t="s">
        <v>13548</v>
      </c>
      <c r="V1857" t="s">
        <v>13549</v>
      </c>
      <c r="W1857">
        <v>0.105251</v>
      </c>
    </row>
    <row r="1858" spans="5:23">
      <c r="E1858" t="s">
        <v>16</v>
      </c>
      <c r="F1858">
        <v>88647.4</v>
      </c>
      <c r="G1858" t="s">
        <v>1</v>
      </c>
      <c r="H1858" t="s">
        <v>17</v>
      </c>
      <c r="I1858" t="s">
        <v>3</v>
      </c>
      <c r="J1858">
        <v>0.50625799999999999</v>
      </c>
      <c r="K1858" t="s">
        <v>4</v>
      </c>
      <c r="L1858">
        <v>4401.3900000000003</v>
      </c>
      <c r="M1858" t="s">
        <v>5</v>
      </c>
      <c r="N1858">
        <v>10.224038438635001</v>
      </c>
      <c r="O1858" t="s">
        <v>6</v>
      </c>
      <c r="P1858">
        <v>45000</v>
      </c>
      <c r="Q1858" t="s">
        <v>7</v>
      </c>
      <c r="R1858">
        <v>45000</v>
      </c>
      <c r="S1858" t="s">
        <v>18</v>
      </c>
      <c r="T1858" t="s">
        <v>13550</v>
      </c>
      <c r="U1858" t="s">
        <v>13551</v>
      </c>
      <c r="V1858" t="s">
        <v>13552</v>
      </c>
      <c r="W1858">
        <v>0.16732900000000001</v>
      </c>
    </row>
    <row r="1859" spans="5:23">
      <c r="E1859" t="s">
        <v>19</v>
      </c>
      <c r="F1859">
        <v>88647.4</v>
      </c>
      <c r="G1859" t="s">
        <v>1</v>
      </c>
      <c r="H1859" t="s">
        <v>17</v>
      </c>
      <c r="I1859" t="s">
        <v>3</v>
      </c>
      <c r="J1859">
        <v>0.50625799999999999</v>
      </c>
      <c r="K1859" t="s">
        <v>4</v>
      </c>
      <c r="L1859">
        <v>4401.3900000000003</v>
      </c>
      <c r="M1859" t="s">
        <v>5</v>
      </c>
      <c r="N1859">
        <v>10.224038438635001</v>
      </c>
      <c r="O1859" t="s">
        <v>6</v>
      </c>
      <c r="P1859">
        <v>45000</v>
      </c>
      <c r="Q1859" t="s">
        <v>7</v>
      </c>
      <c r="R1859">
        <v>45000</v>
      </c>
      <c r="S1859" t="s">
        <v>20</v>
      </c>
      <c r="T1859" t="s">
        <v>13550</v>
      </c>
      <c r="U1859" t="s">
        <v>13551</v>
      </c>
      <c r="V1859" t="s">
        <v>13552</v>
      </c>
      <c r="W1859">
        <v>0.16732900000000001</v>
      </c>
    </row>
    <row r="1860" spans="5:23">
      <c r="E1860" t="s">
        <v>19</v>
      </c>
      <c r="F1860">
        <v>86503.8</v>
      </c>
      <c r="G1860" t="s">
        <v>1</v>
      </c>
      <c r="H1860" t="s">
        <v>2</v>
      </c>
      <c r="I1860" t="s">
        <v>3</v>
      </c>
      <c r="J1860">
        <v>0.50969100000000001</v>
      </c>
      <c r="K1860" t="s">
        <v>4</v>
      </c>
      <c r="L1860">
        <v>4449.91</v>
      </c>
      <c r="M1860" t="s">
        <v>5</v>
      </c>
      <c r="N1860">
        <v>10.112563741488</v>
      </c>
      <c r="O1860" t="s">
        <v>6</v>
      </c>
      <c r="P1860">
        <v>45000</v>
      </c>
      <c r="Q1860" t="s">
        <v>7</v>
      </c>
      <c r="R1860">
        <v>45000</v>
      </c>
      <c r="S1860" t="s">
        <v>21</v>
      </c>
      <c r="T1860" t="s">
        <v>13553</v>
      </c>
      <c r="U1860" t="s">
        <v>13554</v>
      </c>
      <c r="V1860" t="s">
        <v>13555</v>
      </c>
      <c r="W1860">
        <v>0.16762299999999999</v>
      </c>
    </row>
    <row r="1861" spans="5:23">
      <c r="E1861" t="s">
        <v>22</v>
      </c>
      <c r="F1861">
        <v>86503.8</v>
      </c>
      <c r="G1861" t="s">
        <v>1</v>
      </c>
      <c r="H1861" t="s">
        <v>2</v>
      </c>
      <c r="I1861" t="s">
        <v>3</v>
      </c>
      <c r="J1861">
        <v>0.50969100000000001</v>
      </c>
      <c r="K1861" t="s">
        <v>4</v>
      </c>
      <c r="L1861">
        <v>4449.91</v>
      </c>
      <c r="M1861" t="s">
        <v>5</v>
      </c>
      <c r="N1861">
        <v>10.112563741488</v>
      </c>
      <c r="O1861" t="s">
        <v>6</v>
      </c>
      <c r="P1861">
        <v>45000</v>
      </c>
      <c r="Q1861" t="s">
        <v>7</v>
      </c>
      <c r="R1861">
        <v>45000</v>
      </c>
      <c r="S1861" t="s">
        <v>21</v>
      </c>
      <c r="T1861" t="s">
        <v>13553</v>
      </c>
      <c r="U1861" t="s">
        <v>13554</v>
      </c>
      <c r="V1861" t="s">
        <v>13555</v>
      </c>
      <c r="W1861">
        <v>0.16762299999999999</v>
      </c>
    </row>
    <row r="1862" spans="5:23">
      <c r="E1862" t="s">
        <v>22</v>
      </c>
      <c r="F1862">
        <v>142078</v>
      </c>
      <c r="G1862" t="s">
        <v>1</v>
      </c>
      <c r="H1862" t="s">
        <v>23</v>
      </c>
      <c r="I1862" t="s">
        <v>3</v>
      </c>
      <c r="J1862">
        <v>0.40290999999999999</v>
      </c>
      <c r="K1862" t="s">
        <v>4</v>
      </c>
      <c r="L1862">
        <v>4335.6899999999996</v>
      </c>
      <c r="M1862" t="s">
        <v>5</v>
      </c>
      <c r="N1862">
        <v>10.378969066121</v>
      </c>
      <c r="O1862" t="s">
        <v>6</v>
      </c>
      <c r="P1862">
        <v>45000</v>
      </c>
      <c r="Q1862" t="s">
        <v>7</v>
      </c>
      <c r="R1862">
        <v>45000</v>
      </c>
      <c r="S1862" t="s">
        <v>24</v>
      </c>
      <c r="T1862" t="s">
        <v>13556</v>
      </c>
      <c r="U1862" t="s">
        <v>13557</v>
      </c>
      <c r="V1862" t="s">
        <v>13558</v>
      </c>
      <c r="W1862">
        <v>0.207709</v>
      </c>
    </row>
    <row r="1863" spans="5:23">
      <c r="E1863" t="s">
        <v>25</v>
      </c>
      <c r="F1863">
        <v>142078</v>
      </c>
      <c r="G1863" t="s">
        <v>1</v>
      </c>
      <c r="H1863" t="s">
        <v>23</v>
      </c>
      <c r="I1863" t="s">
        <v>3</v>
      </c>
      <c r="J1863">
        <v>0.40290999999999999</v>
      </c>
      <c r="K1863" t="s">
        <v>4</v>
      </c>
      <c r="L1863">
        <v>4335.6899999999996</v>
      </c>
      <c r="M1863" t="s">
        <v>5</v>
      </c>
      <c r="N1863">
        <v>10.378969066121</v>
      </c>
      <c r="O1863" t="s">
        <v>6</v>
      </c>
      <c r="P1863">
        <v>45000</v>
      </c>
      <c r="Q1863" t="s">
        <v>7</v>
      </c>
      <c r="R1863">
        <v>45000</v>
      </c>
      <c r="S1863" t="s">
        <v>26</v>
      </c>
      <c r="T1863" t="s">
        <v>13556</v>
      </c>
      <c r="U1863" t="s">
        <v>13557</v>
      </c>
      <c r="V1863" t="s">
        <v>13558</v>
      </c>
      <c r="W1863">
        <v>0.207709</v>
      </c>
    </row>
    <row r="1864" spans="5:23">
      <c r="E1864" t="s">
        <v>25</v>
      </c>
      <c r="F1864">
        <v>140563</v>
      </c>
      <c r="G1864" t="s">
        <v>1</v>
      </c>
      <c r="H1864" t="s">
        <v>27</v>
      </c>
      <c r="I1864" t="s">
        <v>3</v>
      </c>
      <c r="J1864">
        <v>0.40137600000000001</v>
      </c>
      <c r="K1864" t="s">
        <v>4</v>
      </c>
      <c r="L1864">
        <v>4415.97</v>
      </c>
      <c r="M1864" t="s">
        <v>5</v>
      </c>
      <c r="N1864">
        <v>10.190279833744</v>
      </c>
      <c r="O1864" t="s">
        <v>6</v>
      </c>
      <c r="P1864">
        <v>45000</v>
      </c>
      <c r="Q1864" t="s">
        <v>7</v>
      </c>
      <c r="R1864">
        <v>45000</v>
      </c>
      <c r="S1864" t="s">
        <v>28</v>
      </c>
      <c r="T1864" t="s">
        <v>13559</v>
      </c>
      <c r="U1864" t="s">
        <v>13560</v>
      </c>
      <c r="V1864" t="s">
        <v>13561</v>
      </c>
      <c r="W1864">
        <v>0.198939</v>
      </c>
    </row>
    <row r="1865" spans="5:23">
      <c r="E1865" t="s">
        <v>29</v>
      </c>
      <c r="F1865">
        <v>140563</v>
      </c>
      <c r="G1865" t="s">
        <v>1</v>
      </c>
      <c r="H1865" t="s">
        <v>27</v>
      </c>
      <c r="I1865" t="s">
        <v>3</v>
      </c>
      <c r="J1865">
        <v>0.40137600000000001</v>
      </c>
      <c r="K1865" t="s">
        <v>4</v>
      </c>
      <c r="L1865">
        <v>4415.97</v>
      </c>
      <c r="M1865" t="s">
        <v>5</v>
      </c>
      <c r="N1865">
        <v>10.190279833744</v>
      </c>
      <c r="O1865" t="s">
        <v>6</v>
      </c>
      <c r="P1865">
        <v>45000</v>
      </c>
      <c r="Q1865" t="s">
        <v>7</v>
      </c>
      <c r="R1865">
        <v>45000</v>
      </c>
      <c r="S1865" t="s">
        <v>28</v>
      </c>
      <c r="T1865" t="s">
        <v>13559</v>
      </c>
      <c r="U1865" t="s">
        <v>13560</v>
      </c>
      <c r="V1865" t="s">
        <v>13561</v>
      </c>
      <c r="W1865">
        <v>0.198939</v>
      </c>
    </row>
    <row r="1866" spans="5:23">
      <c r="E1866" t="s">
        <v>29</v>
      </c>
      <c r="F1866">
        <v>203681</v>
      </c>
      <c r="G1866" t="s">
        <v>1</v>
      </c>
      <c r="H1866" t="s">
        <v>30</v>
      </c>
      <c r="I1866" t="s">
        <v>3</v>
      </c>
      <c r="J1866">
        <v>0.33964</v>
      </c>
      <c r="K1866" t="s">
        <v>4</v>
      </c>
      <c r="L1866">
        <v>4256.1000000000004</v>
      </c>
      <c r="M1866" t="s">
        <v>5</v>
      </c>
      <c r="N1866">
        <v>10.573057513988999</v>
      </c>
      <c r="O1866" t="s">
        <v>6</v>
      </c>
      <c r="P1866">
        <v>45000</v>
      </c>
      <c r="Q1866" t="s">
        <v>7</v>
      </c>
      <c r="R1866">
        <v>45000</v>
      </c>
      <c r="S1866" t="s">
        <v>31</v>
      </c>
      <c r="T1866" t="s">
        <v>13562</v>
      </c>
      <c r="U1866" t="s">
        <v>13563</v>
      </c>
      <c r="V1866" t="s">
        <v>13564</v>
      </c>
      <c r="W1866">
        <v>0.229072</v>
      </c>
    </row>
    <row r="1867" spans="5:23">
      <c r="E1867" t="s">
        <v>32</v>
      </c>
      <c r="F1867">
        <v>203681</v>
      </c>
      <c r="G1867" t="s">
        <v>1</v>
      </c>
      <c r="H1867" t="s">
        <v>30</v>
      </c>
      <c r="I1867" t="s">
        <v>3</v>
      </c>
      <c r="J1867">
        <v>0.33964</v>
      </c>
      <c r="K1867" t="s">
        <v>4</v>
      </c>
      <c r="L1867">
        <v>4256.1000000000004</v>
      </c>
      <c r="M1867" t="s">
        <v>5</v>
      </c>
      <c r="N1867">
        <v>10.573057513988999</v>
      </c>
      <c r="O1867" t="s">
        <v>6</v>
      </c>
      <c r="P1867">
        <v>45000</v>
      </c>
      <c r="Q1867" t="s">
        <v>7</v>
      </c>
      <c r="R1867">
        <v>45000</v>
      </c>
      <c r="S1867" t="s">
        <v>33</v>
      </c>
      <c r="T1867" t="s">
        <v>13562</v>
      </c>
      <c r="U1867" t="s">
        <v>13563</v>
      </c>
      <c r="V1867" t="s">
        <v>13564</v>
      </c>
      <c r="W1867">
        <v>0.229072</v>
      </c>
    </row>
    <row r="1868" spans="5:23">
      <c r="E1868" t="s">
        <v>32</v>
      </c>
      <c r="F1868">
        <v>192157</v>
      </c>
      <c r="G1868" t="s">
        <v>1</v>
      </c>
      <c r="H1868" t="s">
        <v>17</v>
      </c>
      <c r="I1868" t="s">
        <v>3</v>
      </c>
      <c r="J1868">
        <v>0.34489700000000001</v>
      </c>
      <c r="K1868" t="s">
        <v>4</v>
      </c>
      <c r="L1868">
        <v>4374.87</v>
      </c>
      <c r="M1868" t="s">
        <v>5</v>
      </c>
      <c r="N1868">
        <v>10.286016969775</v>
      </c>
      <c r="O1868" t="s">
        <v>6</v>
      </c>
      <c r="P1868">
        <v>45000</v>
      </c>
      <c r="Q1868" t="s">
        <v>7</v>
      </c>
      <c r="R1868">
        <v>45000</v>
      </c>
      <c r="S1868" t="s">
        <v>34</v>
      </c>
      <c r="T1868" t="s">
        <v>13565</v>
      </c>
      <c r="U1868" t="s">
        <v>13566</v>
      </c>
      <c r="V1868" t="s">
        <v>13567</v>
      </c>
      <c r="W1868">
        <v>0.22073699999999999</v>
      </c>
    </row>
    <row r="1869" spans="5:23">
      <c r="E1869" t="s">
        <v>35</v>
      </c>
      <c r="F1869">
        <v>192157</v>
      </c>
      <c r="G1869" t="s">
        <v>1</v>
      </c>
      <c r="H1869" t="s">
        <v>17</v>
      </c>
      <c r="I1869" t="s">
        <v>3</v>
      </c>
      <c r="J1869">
        <v>0.34489700000000001</v>
      </c>
      <c r="K1869" t="s">
        <v>4</v>
      </c>
      <c r="L1869">
        <v>4374.87</v>
      </c>
      <c r="M1869" t="s">
        <v>5</v>
      </c>
      <c r="N1869">
        <v>10.286016969775</v>
      </c>
      <c r="O1869" t="s">
        <v>6</v>
      </c>
      <c r="P1869">
        <v>45000</v>
      </c>
      <c r="Q1869" t="s">
        <v>7</v>
      </c>
      <c r="R1869">
        <v>45000</v>
      </c>
      <c r="S1869" t="s">
        <v>34</v>
      </c>
      <c r="T1869" t="s">
        <v>13565</v>
      </c>
      <c r="U1869" t="s">
        <v>13566</v>
      </c>
      <c r="V1869" t="s">
        <v>13567</v>
      </c>
      <c r="W1869">
        <v>0.22073699999999999</v>
      </c>
    </row>
    <row r="1870" spans="5:23">
      <c r="E1870" t="s">
        <v>35</v>
      </c>
      <c r="F1870">
        <v>257504</v>
      </c>
      <c r="G1870" t="s">
        <v>1</v>
      </c>
      <c r="H1870" t="s">
        <v>36</v>
      </c>
      <c r="I1870" t="s">
        <v>3</v>
      </c>
      <c r="J1870">
        <v>0.30544300000000002</v>
      </c>
      <c r="K1870" t="s">
        <v>4</v>
      </c>
      <c r="L1870">
        <v>4162.51</v>
      </c>
      <c r="M1870" t="s">
        <v>5</v>
      </c>
      <c r="N1870">
        <v>10.810783530634</v>
      </c>
      <c r="O1870" t="s">
        <v>6</v>
      </c>
      <c r="P1870">
        <v>45000</v>
      </c>
      <c r="Q1870" t="s">
        <v>7</v>
      </c>
      <c r="R1870">
        <v>45000</v>
      </c>
      <c r="S1870" t="s">
        <v>37</v>
      </c>
      <c r="T1870" t="s">
        <v>13568</v>
      </c>
      <c r="U1870" t="s">
        <v>13569</v>
      </c>
      <c r="V1870" t="s">
        <v>13570</v>
      </c>
      <c r="W1870">
        <v>0.235898</v>
      </c>
    </row>
    <row r="1871" spans="5:23">
      <c r="E1871" t="s">
        <v>38</v>
      </c>
      <c r="F1871">
        <v>257504</v>
      </c>
      <c r="G1871" t="s">
        <v>1</v>
      </c>
      <c r="H1871" t="s">
        <v>36</v>
      </c>
      <c r="I1871" t="s">
        <v>3</v>
      </c>
      <c r="J1871">
        <v>0.30544300000000002</v>
      </c>
      <c r="K1871" t="s">
        <v>4</v>
      </c>
      <c r="L1871">
        <v>4162.51</v>
      </c>
      <c r="M1871" t="s">
        <v>5</v>
      </c>
      <c r="N1871">
        <v>10.810783530634</v>
      </c>
      <c r="O1871" t="s">
        <v>6</v>
      </c>
      <c r="P1871">
        <v>45000</v>
      </c>
      <c r="Q1871" t="s">
        <v>7</v>
      </c>
      <c r="R1871">
        <v>45000</v>
      </c>
      <c r="S1871" t="s">
        <v>39</v>
      </c>
      <c r="T1871" t="s">
        <v>13568</v>
      </c>
      <c r="U1871" t="s">
        <v>13569</v>
      </c>
      <c r="V1871" t="s">
        <v>13570</v>
      </c>
      <c r="W1871">
        <v>0.235898</v>
      </c>
    </row>
    <row r="1872" spans="5:23">
      <c r="E1872" t="s">
        <v>38</v>
      </c>
      <c r="F1872">
        <v>250501</v>
      </c>
      <c r="G1872" t="s">
        <v>1</v>
      </c>
      <c r="H1872" t="s">
        <v>40</v>
      </c>
      <c r="I1872" t="s">
        <v>3</v>
      </c>
      <c r="J1872">
        <v>0.30377999999999999</v>
      </c>
      <c r="K1872" t="s">
        <v>4</v>
      </c>
      <c r="L1872">
        <v>4325.8599999999997</v>
      </c>
      <c r="M1872" t="s">
        <v>5</v>
      </c>
      <c r="N1872">
        <v>10.402551068705</v>
      </c>
      <c r="O1872" t="s">
        <v>6</v>
      </c>
      <c r="P1872">
        <v>45000</v>
      </c>
      <c r="Q1872" t="s">
        <v>7</v>
      </c>
      <c r="R1872">
        <v>45000</v>
      </c>
      <c r="S1872" t="s">
        <v>41</v>
      </c>
      <c r="T1872" t="s">
        <v>13571</v>
      </c>
      <c r="U1872" t="s">
        <v>13572</v>
      </c>
      <c r="V1872" t="s">
        <v>13573</v>
      </c>
      <c r="W1872">
        <v>0.224435</v>
      </c>
    </row>
    <row r="1873" spans="5:23">
      <c r="E1873" t="s">
        <v>42</v>
      </c>
      <c r="F1873">
        <v>250501</v>
      </c>
      <c r="G1873" t="s">
        <v>1</v>
      </c>
      <c r="H1873" t="s">
        <v>40</v>
      </c>
      <c r="I1873" t="s">
        <v>3</v>
      </c>
      <c r="J1873">
        <v>0.30377999999999999</v>
      </c>
      <c r="K1873" t="s">
        <v>4</v>
      </c>
      <c r="L1873">
        <v>4325.8599999999997</v>
      </c>
      <c r="M1873" t="s">
        <v>5</v>
      </c>
      <c r="N1873">
        <v>10.402551068705</v>
      </c>
      <c r="O1873" t="s">
        <v>6</v>
      </c>
      <c r="P1873">
        <v>45000</v>
      </c>
      <c r="Q1873" t="s">
        <v>7</v>
      </c>
      <c r="R1873">
        <v>45000</v>
      </c>
      <c r="S1873" t="s">
        <v>41</v>
      </c>
      <c r="T1873" t="s">
        <v>13571</v>
      </c>
      <c r="U1873" t="s">
        <v>13572</v>
      </c>
      <c r="V1873" t="s">
        <v>13573</v>
      </c>
      <c r="W1873">
        <v>0.224435</v>
      </c>
    </row>
    <row r="1874" spans="5:23">
      <c r="E1874" t="s">
        <v>42</v>
      </c>
      <c r="F1874">
        <v>33156.5</v>
      </c>
      <c r="G1874" t="s">
        <v>1</v>
      </c>
      <c r="H1874" t="s">
        <v>14</v>
      </c>
      <c r="I1874" t="s">
        <v>3</v>
      </c>
      <c r="J1874">
        <v>0.82058799999999998</v>
      </c>
      <c r="K1874" t="s">
        <v>4</v>
      </c>
      <c r="L1874">
        <v>4479.01</v>
      </c>
      <c r="M1874" t="s">
        <v>5</v>
      </c>
      <c r="N1874">
        <v>10.046871903935999</v>
      </c>
      <c r="O1874" t="s">
        <v>6</v>
      </c>
      <c r="P1874">
        <v>45000</v>
      </c>
      <c r="Q1874" t="s">
        <v>7</v>
      </c>
      <c r="R1874">
        <v>45000</v>
      </c>
      <c r="S1874" t="s">
        <v>43</v>
      </c>
      <c r="T1874" t="s">
        <v>13574</v>
      </c>
      <c r="U1874" t="s">
        <v>13575</v>
      </c>
      <c r="V1874" t="s">
        <v>13576</v>
      </c>
      <c r="W1874">
        <v>5.76505E-2</v>
      </c>
    </row>
    <row r="1875" spans="5:23">
      <c r="E1875" t="s">
        <v>44</v>
      </c>
      <c r="F1875">
        <v>33156.5</v>
      </c>
      <c r="G1875" t="s">
        <v>1</v>
      </c>
      <c r="H1875" t="s">
        <v>14</v>
      </c>
      <c r="I1875" t="s">
        <v>3</v>
      </c>
      <c r="J1875">
        <v>0.82058799999999998</v>
      </c>
      <c r="K1875" t="s">
        <v>4</v>
      </c>
      <c r="L1875">
        <v>4479.01</v>
      </c>
      <c r="M1875" t="s">
        <v>5</v>
      </c>
      <c r="N1875">
        <v>10.046871903935999</v>
      </c>
      <c r="O1875" t="s">
        <v>6</v>
      </c>
      <c r="P1875">
        <v>45000</v>
      </c>
      <c r="Q1875" t="s">
        <v>7</v>
      </c>
      <c r="R1875">
        <v>45000</v>
      </c>
      <c r="S1875" t="s">
        <v>45</v>
      </c>
      <c r="T1875" t="s">
        <v>13574</v>
      </c>
      <c r="U1875" t="s">
        <v>13575</v>
      </c>
      <c r="V1875" t="s">
        <v>13576</v>
      </c>
      <c r="W1875">
        <v>5.76505E-2</v>
      </c>
    </row>
    <row r="1876" spans="5:23">
      <c r="E1876" t="s">
        <v>44</v>
      </c>
      <c r="F1876">
        <v>33041.699999999997</v>
      </c>
      <c r="G1876" t="s">
        <v>1</v>
      </c>
      <c r="H1876" t="s">
        <v>10</v>
      </c>
      <c r="I1876" t="s">
        <v>3</v>
      </c>
      <c r="J1876">
        <v>0.82104900000000003</v>
      </c>
      <c r="K1876" t="s">
        <v>4</v>
      </c>
      <c r="L1876">
        <v>4489.51</v>
      </c>
      <c r="M1876" t="s">
        <v>5</v>
      </c>
      <c r="N1876">
        <v>10.023361374387999</v>
      </c>
      <c r="O1876" t="s">
        <v>6</v>
      </c>
      <c r="P1876">
        <v>45000</v>
      </c>
      <c r="Q1876" t="s">
        <v>7</v>
      </c>
      <c r="R1876">
        <v>45000</v>
      </c>
      <c r="S1876" t="s">
        <v>11</v>
      </c>
      <c r="T1876" t="s">
        <v>13544</v>
      </c>
      <c r="U1876" t="s">
        <v>13545</v>
      </c>
      <c r="V1876" t="s">
        <v>13546</v>
      </c>
      <c r="W1876">
        <v>6.3574099999999995E-2</v>
      </c>
    </row>
    <row r="1877" spans="5:23">
      <c r="E1877" t="s">
        <v>0</v>
      </c>
      <c r="F1877">
        <v>46590.7</v>
      </c>
      <c r="G1877" t="s">
        <v>1</v>
      </c>
      <c r="H1877" t="s">
        <v>2</v>
      </c>
      <c r="I1877" t="s">
        <v>3</v>
      </c>
      <c r="J1877">
        <v>0.69404500000000002</v>
      </c>
      <c r="K1877" t="s">
        <v>4</v>
      </c>
      <c r="L1877">
        <v>4455.8</v>
      </c>
      <c r="M1877" t="s">
        <v>5</v>
      </c>
      <c r="N1877">
        <v>10.099206162138</v>
      </c>
      <c r="O1877" t="s">
        <v>6</v>
      </c>
      <c r="P1877">
        <v>45000</v>
      </c>
      <c r="Q1877" t="s">
        <v>7</v>
      </c>
      <c r="R1877">
        <v>45000</v>
      </c>
      <c r="S1877" t="s">
        <v>8</v>
      </c>
      <c r="T1877" t="s">
        <v>13577</v>
      </c>
      <c r="U1877" t="s">
        <v>13578</v>
      </c>
      <c r="V1877" t="s">
        <v>13579</v>
      </c>
      <c r="W1877">
        <v>0.104452</v>
      </c>
    </row>
    <row r="1878" spans="5:23">
      <c r="E1878" t="s">
        <v>9</v>
      </c>
      <c r="F1878">
        <v>32426.2</v>
      </c>
      <c r="G1878" t="s">
        <v>1</v>
      </c>
      <c r="H1878" t="s">
        <v>10</v>
      </c>
      <c r="I1878" t="s">
        <v>3</v>
      </c>
      <c r="J1878">
        <v>0.82881300000000002</v>
      </c>
      <c r="K1878" t="s">
        <v>4</v>
      </c>
      <c r="L1878">
        <v>4489.4399999999996</v>
      </c>
      <c r="M1878" t="s">
        <v>5</v>
      </c>
      <c r="N1878">
        <v>10.0235325189</v>
      </c>
      <c r="O1878" t="s">
        <v>6</v>
      </c>
      <c r="P1878">
        <v>45000</v>
      </c>
      <c r="Q1878" t="s">
        <v>7</v>
      </c>
      <c r="R1878">
        <v>45000</v>
      </c>
      <c r="S1878" t="s">
        <v>11</v>
      </c>
      <c r="T1878" t="s">
        <v>13580</v>
      </c>
      <c r="U1878" t="s">
        <v>13581</v>
      </c>
      <c r="V1878" t="s">
        <v>13582</v>
      </c>
      <c r="W1878">
        <v>5.5387199999999998E-2</v>
      </c>
    </row>
    <row r="1879" spans="5:23">
      <c r="E1879" t="s">
        <v>12</v>
      </c>
      <c r="F1879">
        <v>46590.7</v>
      </c>
      <c r="G1879" t="s">
        <v>1</v>
      </c>
      <c r="H1879" t="s">
        <v>2</v>
      </c>
      <c r="I1879" t="s">
        <v>3</v>
      </c>
      <c r="J1879">
        <v>0.69404500000000002</v>
      </c>
      <c r="K1879" t="s">
        <v>4</v>
      </c>
      <c r="L1879">
        <v>4455.8</v>
      </c>
      <c r="M1879" t="s">
        <v>5</v>
      </c>
      <c r="N1879">
        <v>10.099206162138</v>
      </c>
      <c r="O1879" t="s">
        <v>6</v>
      </c>
      <c r="P1879">
        <v>45000</v>
      </c>
      <c r="Q1879" t="s">
        <v>7</v>
      </c>
      <c r="R1879">
        <v>45000</v>
      </c>
      <c r="S1879" t="s">
        <v>13</v>
      </c>
      <c r="T1879" t="s">
        <v>13577</v>
      </c>
      <c r="U1879" t="s">
        <v>13578</v>
      </c>
      <c r="V1879" t="s">
        <v>13579</v>
      </c>
      <c r="W1879">
        <v>0.104452</v>
      </c>
    </row>
    <row r="1880" spans="5:23">
      <c r="E1880" t="s">
        <v>12</v>
      </c>
      <c r="F1880">
        <v>45613.599999999999</v>
      </c>
      <c r="G1880" t="s">
        <v>1</v>
      </c>
      <c r="H1880" t="s">
        <v>14</v>
      </c>
      <c r="I1880" t="s">
        <v>3</v>
      </c>
      <c r="J1880">
        <v>0.69971099999999997</v>
      </c>
      <c r="K1880" t="s">
        <v>4</v>
      </c>
      <c r="L1880">
        <v>4477.83</v>
      </c>
      <c r="M1880" t="s">
        <v>5</v>
      </c>
      <c r="N1880">
        <v>10.049507172264001</v>
      </c>
      <c r="O1880" t="s">
        <v>6</v>
      </c>
      <c r="P1880">
        <v>45000</v>
      </c>
      <c r="Q1880" t="s">
        <v>7</v>
      </c>
      <c r="R1880">
        <v>45000</v>
      </c>
      <c r="S1880" t="s">
        <v>15</v>
      </c>
      <c r="T1880" t="s">
        <v>13583</v>
      </c>
      <c r="U1880" t="s">
        <v>13584</v>
      </c>
      <c r="V1880" t="s">
        <v>13585</v>
      </c>
      <c r="W1880">
        <v>0.10535799999999999</v>
      </c>
    </row>
    <row r="1881" spans="5:23">
      <c r="E1881" t="s">
        <v>16</v>
      </c>
      <c r="F1881">
        <v>45613.599999999999</v>
      </c>
      <c r="G1881" t="s">
        <v>1</v>
      </c>
      <c r="H1881" t="s">
        <v>14</v>
      </c>
      <c r="I1881" t="s">
        <v>3</v>
      </c>
      <c r="J1881">
        <v>0.69971099999999997</v>
      </c>
      <c r="K1881" t="s">
        <v>4</v>
      </c>
      <c r="L1881">
        <v>4477.83</v>
      </c>
      <c r="M1881" t="s">
        <v>5</v>
      </c>
      <c r="N1881">
        <v>10.049507172264001</v>
      </c>
      <c r="O1881" t="s">
        <v>6</v>
      </c>
      <c r="P1881">
        <v>45000</v>
      </c>
      <c r="Q1881" t="s">
        <v>7</v>
      </c>
      <c r="R1881">
        <v>45000</v>
      </c>
      <c r="S1881" t="s">
        <v>15</v>
      </c>
      <c r="T1881" t="s">
        <v>13583</v>
      </c>
      <c r="U1881" t="s">
        <v>13584</v>
      </c>
      <c r="V1881" t="s">
        <v>13585</v>
      </c>
      <c r="W1881">
        <v>0.10535799999999999</v>
      </c>
    </row>
    <row r="1882" spans="5:23">
      <c r="E1882" t="s">
        <v>16</v>
      </c>
      <c r="F1882">
        <v>82448.3</v>
      </c>
      <c r="G1882" t="s">
        <v>1</v>
      </c>
      <c r="H1882" t="s">
        <v>17</v>
      </c>
      <c r="I1882" t="s">
        <v>3</v>
      </c>
      <c r="J1882">
        <v>0.52496500000000001</v>
      </c>
      <c r="K1882" t="s">
        <v>4</v>
      </c>
      <c r="L1882">
        <v>4401.0600000000004</v>
      </c>
      <c r="M1882" t="s">
        <v>5</v>
      </c>
      <c r="N1882">
        <v>10.224818041555</v>
      </c>
      <c r="O1882" t="s">
        <v>6</v>
      </c>
      <c r="P1882">
        <v>45000</v>
      </c>
      <c r="Q1882" t="s">
        <v>7</v>
      </c>
      <c r="R1882">
        <v>45000</v>
      </c>
      <c r="S1882" t="s">
        <v>18</v>
      </c>
      <c r="T1882" t="s">
        <v>13586</v>
      </c>
      <c r="U1882" t="s">
        <v>13587</v>
      </c>
      <c r="V1882" t="s">
        <v>13588</v>
      </c>
      <c r="W1882">
        <v>0.16211400000000001</v>
      </c>
    </row>
    <row r="1883" spans="5:23">
      <c r="E1883" t="s">
        <v>19</v>
      </c>
      <c r="F1883">
        <v>82448.3</v>
      </c>
      <c r="G1883" t="s">
        <v>1</v>
      </c>
      <c r="H1883" t="s">
        <v>17</v>
      </c>
      <c r="I1883" t="s">
        <v>3</v>
      </c>
      <c r="J1883">
        <v>0.52496500000000001</v>
      </c>
      <c r="K1883" t="s">
        <v>4</v>
      </c>
      <c r="L1883">
        <v>4401.0600000000004</v>
      </c>
      <c r="M1883" t="s">
        <v>5</v>
      </c>
      <c r="N1883">
        <v>10.224818041555</v>
      </c>
      <c r="O1883" t="s">
        <v>6</v>
      </c>
      <c r="P1883">
        <v>45000</v>
      </c>
      <c r="Q1883" t="s">
        <v>7</v>
      </c>
      <c r="R1883">
        <v>45000</v>
      </c>
      <c r="S1883" t="s">
        <v>20</v>
      </c>
      <c r="T1883" t="s">
        <v>13586</v>
      </c>
      <c r="U1883" t="s">
        <v>13587</v>
      </c>
      <c r="V1883" t="s">
        <v>13588</v>
      </c>
      <c r="W1883">
        <v>0.16211400000000001</v>
      </c>
    </row>
    <row r="1884" spans="5:23">
      <c r="E1884" t="s">
        <v>19</v>
      </c>
      <c r="F1884">
        <v>83881.399999999994</v>
      </c>
      <c r="G1884" t="s">
        <v>1</v>
      </c>
      <c r="H1884" t="s">
        <v>2</v>
      </c>
      <c r="I1884" t="s">
        <v>3</v>
      </c>
      <c r="J1884">
        <v>0.517567</v>
      </c>
      <c r="K1884" t="s">
        <v>4</v>
      </c>
      <c r="L1884">
        <v>4450.43</v>
      </c>
      <c r="M1884" t="s">
        <v>5</v>
      </c>
      <c r="N1884">
        <v>10.111393743120001</v>
      </c>
      <c r="O1884" t="s">
        <v>6</v>
      </c>
      <c r="P1884">
        <v>45000</v>
      </c>
      <c r="Q1884" t="s">
        <v>7</v>
      </c>
      <c r="R1884">
        <v>45000</v>
      </c>
      <c r="S1884" t="s">
        <v>21</v>
      </c>
      <c r="T1884" t="s">
        <v>13589</v>
      </c>
      <c r="U1884" t="s">
        <v>13590</v>
      </c>
      <c r="V1884" t="s">
        <v>13591</v>
      </c>
      <c r="W1884">
        <v>0.16570299999999999</v>
      </c>
    </row>
    <row r="1885" spans="5:23">
      <c r="E1885" t="s">
        <v>22</v>
      </c>
      <c r="F1885">
        <v>83881.399999999994</v>
      </c>
      <c r="G1885" t="s">
        <v>1</v>
      </c>
      <c r="H1885" t="s">
        <v>2</v>
      </c>
      <c r="I1885" t="s">
        <v>3</v>
      </c>
      <c r="J1885">
        <v>0.517567</v>
      </c>
      <c r="K1885" t="s">
        <v>4</v>
      </c>
      <c r="L1885">
        <v>4450.43</v>
      </c>
      <c r="M1885" t="s">
        <v>5</v>
      </c>
      <c r="N1885">
        <v>10.111393743120001</v>
      </c>
      <c r="O1885" t="s">
        <v>6</v>
      </c>
      <c r="P1885">
        <v>45000</v>
      </c>
      <c r="Q1885" t="s">
        <v>7</v>
      </c>
      <c r="R1885">
        <v>45000</v>
      </c>
      <c r="S1885" t="s">
        <v>21</v>
      </c>
      <c r="T1885" t="s">
        <v>13589</v>
      </c>
      <c r="U1885" t="s">
        <v>13590</v>
      </c>
      <c r="V1885" t="s">
        <v>13591</v>
      </c>
      <c r="W1885">
        <v>0.16570299999999999</v>
      </c>
    </row>
    <row r="1886" spans="5:23">
      <c r="E1886" t="s">
        <v>22</v>
      </c>
      <c r="F1886">
        <v>139465</v>
      </c>
      <c r="G1886" t="s">
        <v>1</v>
      </c>
      <c r="H1886" t="s">
        <v>23</v>
      </c>
      <c r="I1886" t="s">
        <v>3</v>
      </c>
      <c r="J1886">
        <v>0.40670000000000001</v>
      </c>
      <c r="K1886" t="s">
        <v>4</v>
      </c>
      <c r="L1886">
        <v>4334.96</v>
      </c>
      <c r="M1886" t="s">
        <v>5</v>
      </c>
      <c r="N1886">
        <v>10.380722875685001</v>
      </c>
      <c r="O1886" t="s">
        <v>6</v>
      </c>
      <c r="P1886">
        <v>45000</v>
      </c>
      <c r="Q1886" t="s">
        <v>7</v>
      </c>
      <c r="R1886">
        <v>45000</v>
      </c>
      <c r="S1886" t="s">
        <v>24</v>
      </c>
      <c r="T1886" t="s">
        <v>13592</v>
      </c>
      <c r="U1886" t="s">
        <v>13593</v>
      </c>
      <c r="V1886" t="s">
        <v>13594</v>
      </c>
      <c r="W1886">
        <v>0.19394500000000001</v>
      </c>
    </row>
    <row r="1887" spans="5:23">
      <c r="E1887" t="s">
        <v>25</v>
      </c>
      <c r="F1887">
        <v>139465</v>
      </c>
      <c r="G1887" t="s">
        <v>1</v>
      </c>
      <c r="H1887" t="s">
        <v>23</v>
      </c>
      <c r="I1887" t="s">
        <v>3</v>
      </c>
      <c r="J1887">
        <v>0.40670000000000001</v>
      </c>
      <c r="K1887" t="s">
        <v>4</v>
      </c>
      <c r="L1887">
        <v>4334.96</v>
      </c>
      <c r="M1887" t="s">
        <v>5</v>
      </c>
      <c r="N1887">
        <v>10.380722875685001</v>
      </c>
      <c r="O1887" t="s">
        <v>6</v>
      </c>
      <c r="P1887">
        <v>45000</v>
      </c>
      <c r="Q1887" t="s">
        <v>7</v>
      </c>
      <c r="R1887">
        <v>45000</v>
      </c>
      <c r="S1887" t="s">
        <v>26</v>
      </c>
      <c r="T1887" t="s">
        <v>13592</v>
      </c>
      <c r="U1887" t="s">
        <v>13593</v>
      </c>
      <c r="V1887" t="s">
        <v>13594</v>
      </c>
      <c r="W1887">
        <v>0.19394500000000001</v>
      </c>
    </row>
    <row r="1888" spans="5:23">
      <c r="E1888" t="s">
        <v>25</v>
      </c>
      <c r="F1888">
        <v>136651</v>
      </c>
      <c r="G1888" t="s">
        <v>1</v>
      </c>
      <c r="H1888" t="s">
        <v>27</v>
      </c>
      <c r="I1888" t="s">
        <v>3</v>
      </c>
      <c r="J1888">
        <v>0.40708699999999998</v>
      </c>
      <c r="K1888" t="s">
        <v>4</v>
      </c>
      <c r="L1888">
        <v>4415.8500000000004</v>
      </c>
      <c r="M1888" t="s">
        <v>5</v>
      </c>
      <c r="N1888">
        <v>10.190572234336001</v>
      </c>
      <c r="O1888" t="s">
        <v>6</v>
      </c>
      <c r="P1888">
        <v>45000</v>
      </c>
      <c r="Q1888" t="s">
        <v>7</v>
      </c>
      <c r="R1888">
        <v>45000</v>
      </c>
      <c r="S1888" t="s">
        <v>28</v>
      </c>
      <c r="T1888" t="s">
        <v>13595</v>
      </c>
      <c r="U1888" t="s">
        <v>13596</v>
      </c>
      <c r="V1888" t="s">
        <v>13597</v>
      </c>
      <c r="W1888">
        <v>0.199211</v>
      </c>
    </row>
    <row r="1889" spans="5:23">
      <c r="E1889" t="s">
        <v>29</v>
      </c>
      <c r="F1889">
        <v>136651</v>
      </c>
      <c r="G1889" t="s">
        <v>1</v>
      </c>
      <c r="H1889" t="s">
        <v>27</v>
      </c>
      <c r="I1889" t="s">
        <v>3</v>
      </c>
      <c r="J1889">
        <v>0.40708699999999998</v>
      </c>
      <c r="K1889" t="s">
        <v>4</v>
      </c>
      <c r="L1889">
        <v>4415.8500000000004</v>
      </c>
      <c r="M1889" t="s">
        <v>5</v>
      </c>
      <c r="N1889">
        <v>10.190572234336001</v>
      </c>
      <c r="O1889" t="s">
        <v>6</v>
      </c>
      <c r="P1889">
        <v>45000</v>
      </c>
      <c r="Q1889" t="s">
        <v>7</v>
      </c>
      <c r="R1889">
        <v>45000</v>
      </c>
      <c r="S1889" t="s">
        <v>28</v>
      </c>
      <c r="T1889" t="s">
        <v>13595</v>
      </c>
      <c r="U1889" t="s">
        <v>13596</v>
      </c>
      <c r="V1889" t="s">
        <v>13597</v>
      </c>
      <c r="W1889">
        <v>0.199211</v>
      </c>
    </row>
    <row r="1890" spans="5:23">
      <c r="E1890" t="s">
        <v>29</v>
      </c>
      <c r="F1890">
        <v>196387</v>
      </c>
      <c r="G1890" t="s">
        <v>1</v>
      </c>
      <c r="H1890" t="s">
        <v>30</v>
      </c>
      <c r="I1890" t="s">
        <v>3</v>
      </c>
      <c r="J1890">
        <v>0.34588400000000002</v>
      </c>
      <c r="K1890" t="s">
        <v>4</v>
      </c>
      <c r="L1890">
        <v>4256.26</v>
      </c>
      <c r="M1890" t="s">
        <v>5</v>
      </c>
      <c r="N1890">
        <v>10.572667811531</v>
      </c>
      <c r="O1890" t="s">
        <v>6</v>
      </c>
      <c r="P1890">
        <v>45000</v>
      </c>
      <c r="Q1890" t="s">
        <v>7</v>
      </c>
      <c r="R1890">
        <v>45000</v>
      </c>
      <c r="S1890" t="s">
        <v>31</v>
      </c>
      <c r="T1890" t="s">
        <v>13598</v>
      </c>
      <c r="U1890" t="s">
        <v>13599</v>
      </c>
      <c r="V1890" t="s">
        <v>13600</v>
      </c>
      <c r="W1890">
        <v>0.21915999999999999</v>
      </c>
    </row>
    <row r="1891" spans="5:23">
      <c r="E1891" t="s">
        <v>32</v>
      </c>
      <c r="F1891">
        <v>196387</v>
      </c>
      <c r="G1891" t="s">
        <v>1</v>
      </c>
      <c r="H1891" t="s">
        <v>30</v>
      </c>
      <c r="I1891" t="s">
        <v>3</v>
      </c>
      <c r="J1891">
        <v>0.34588400000000002</v>
      </c>
      <c r="K1891" t="s">
        <v>4</v>
      </c>
      <c r="L1891">
        <v>4256.26</v>
      </c>
      <c r="M1891" t="s">
        <v>5</v>
      </c>
      <c r="N1891">
        <v>10.572667811531</v>
      </c>
      <c r="O1891" t="s">
        <v>6</v>
      </c>
      <c r="P1891">
        <v>45000</v>
      </c>
      <c r="Q1891" t="s">
        <v>7</v>
      </c>
      <c r="R1891">
        <v>45000</v>
      </c>
      <c r="S1891" t="s">
        <v>33</v>
      </c>
      <c r="T1891" t="s">
        <v>13598</v>
      </c>
      <c r="U1891" t="s">
        <v>13599</v>
      </c>
      <c r="V1891" t="s">
        <v>13600</v>
      </c>
      <c r="W1891">
        <v>0.21915999999999999</v>
      </c>
    </row>
    <row r="1892" spans="5:23">
      <c r="E1892" t="s">
        <v>32</v>
      </c>
      <c r="F1892">
        <v>203981</v>
      </c>
      <c r="G1892" t="s">
        <v>1</v>
      </c>
      <c r="H1892" t="s">
        <v>17</v>
      </c>
      <c r="I1892" t="s">
        <v>3</v>
      </c>
      <c r="J1892">
        <v>0.33477699999999999</v>
      </c>
      <c r="K1892" t="s">
        <v>4</v>
      </c>
      <c r="L1892">
        <v>4374.21</v>
      </c>
      <c r="M1892" t="s">
        <v>5</v>
      </c>
      <c r="N1892">
        <v>10.287576175614999</v>
      </c>
      <c r="O1892" t="s">
        <v>6</v>
      </c>
      <c r="P1892">
        <v>45000</v>
      </c>
      <c r="Q1892" t="s">
        <v>7</v>
      </c>
      <c r="R1892">
        <v>45000</v>
      </c>
      <c r="S1892" t="s">
        <v>34</v>
      </c>
      <c r="T1892" t="s">
        <v>13601</v>
      </c>
      <c r="U1892" t="s">
        <v>13602</v>
      </c>
      <c r="V1892" t="s">
        <v>13603</v>
      </c>
      <c r="W1892">
        <v>0.21829999999999999</v>
      </c>
    </row>
    <row r="1893" spans="5:23">
      <c r="E1893" t="s">
        <v>35</v>
      </c>
      <c r="F1893">
        <v>203981</v>
      </c>
      <c r="G1893" t="s">
        <v>1</v>
      </c>
      <c r="H1893" t="s">
        <v>17</v>
      </c>
      <c r="I1893" t="s">
        <v>3</v>
      </c>
      <c r="J1893">
        <v>0.33477699999999999</v>
      </c>
      <c r="K1893" t="s">
        <v>4</v>
      </c>
      <c r="L1893">
        <v>4374.21</v>
      </c>
      <c r="M1893" t="s">
        <v>5</v>
      </c>
      <c r="N1893">
        <v>10.287576175614999</v>
      </c>
      <c r="O1893" t="s">
        <v>6</v>
      </c>
      <c r="P1893">
        <v>45000</v>
      </c>
      <c r="Q1893" t="s">
        <v>7</v>
      </c>
      <c r="R1893">
        <v>45000</v>
      </c>
      <c r="S1893" t="s">
        <v>34</v>
      </c>
      <c r="T1893" t="s">
        <v>13601</v>
      </c>
      <c r="U1893" t="s">
        <v>13602</v>
      </c>
      <c r="V1893" t="s">
        <v>13603</v>
      </c>
      <c r="W1893">
        <v>0.21829999999999999</v>
      </c>
    </row>
    <row r="1894" spans="5:23">
      <c r="E1894" t="s">
        <v>35</v>
      </c>
      <c r="F1894">
        <v>246683</v>
      </c>
      <c r="G1894" t="s">
        <v>1</v>
      </c>
      <c r="H1894" t="s">
        <v>36</v>
      </c>
      <c r="I1894" t="s">
        <v>3</v>
      </c>
      <c r="J1894">
        <v>0.31201400000000001</v>
      </c>
      <c r="K1894" t="s">
        <v>4</v>
      </c>
      <c r="L1894">
        <v>4164.01</v>
      </c>
      <c r="M1894" t="s">
        <v>5</v>
      </c>
      <c r="N1894">
        <v>10.806886704049999</v>
      </c>
      <c r="O1894" t="s">
        <v>6</v>
      </c>
      <c r="P1894">
        <v>45000</v>
      </c>
      <c r="Q1894" t="s">
        <v>7</v>
      </c>
      <c r="R1894">
        <v>45000</v>
      </c>
      <c r="S1894" t="s">
        <v>37</v>
      </c>
      <c r="T1894" t="s">
        <v>13604</v>
      </c>
      <c r="U1894" t="s">
        <v>13605</v>
      </c>
      <c r="V1894" t="s">
        <v>13606</v>
      </c>
      <c r="W1894">
        <v>0.229045</v>
      </c>
    </row>
    <row r="1895" spans="5:23">
      <c r="E1895" t="s">
        <v>38</v>
      </c>
      <c r="F1895">
        <v>246683</v>
      </c>
      <c r="G1895" t="s">
        <v>1</v>
      </c>
      <c r="H1895" t="s">
        <v>36</v>
      </c>
      <c r="I1895" t="s">
        <v>3</v>
      </c>
      <c r="J1895">
        <v>0.31201400000000001</v>
      </c>
      <c r="K1895" t="s">
        <v>4</v>
      </c>
      <c r="L1895">
        <v>4164.01</v>
      </c>
      <c r="M1895" t="s">
        <v>5</v>
      </c>
      <c r="N1895">
        <v>10.806886704049999</v>
      </c>
      <c r="O1895" t="s">
        <v>6</v>
      </c>
      <c r="P1895">
        <v>45000</v>
      </c>
      <c r="Q1895" t="s">
        <v>7</v>
      </c>
      <c r="R1895">
        <v>45000</v>
      </c>
      <c r="S1895" t="s">
        <v>39</v>
      </c>
      <c r="T1895" t="s">
        <v>13604</v>
      </c>
      <c r="U1895" t="s">
        <v>13605</v>
      </c>
      <c r="V1895" t="s">
        <v>13606</v>
      </c>
      <c r="W1895">
        <v>0.229045</v>
      </c>
    </row>
    <row r="1896" spans="5:23">
      <c r="E1896" t="s">
        <v>38</v>
      </c>
      <c r="F1896">
        <v>255864</v>
      </c>
      <c r="G1896" t="s">
        <v>1</v>
      </c>
      <c r="H1896" t="s">
        <v>40</v>
      </c>
      <c r="I1896" t="s">
        <v>3</v>
      </c>
      <c r="J1896">
        <v>0.30064600000000002</v>
      </c>
      <c r="K1896" t="s">
        <v>4</v>
      </c>
      <c r="L1896">
        <v>4323.9399999999996</v>
      </c>
      <c r="M1896" t="s">
        <v>5</v>
      </c>
      <c r="N1896">
        <v>10.407179490782999</v>
      </c>
      <c r="O1896" t="s">
        <v>6</v>
      </c>
      <c r="P1896">
        <v>45000</v>
      </c>
      <c r="Q1896" t="s">
        <v>7</v>
      </c>
      <c r="R1896">
        <v>45000</v>
      </c>
      <c r="S1896" t="s">
        <v>41</v>
      </c>
      <c r="T1896" t="s">
        <v>13607</v>
      </c>
      <c r="U1896" t="s">
        <v>13608</v>
      </c>
      <c r="V1896" t="s">
        <v>13609</v>
      </c>
      <c r="W1896">
        <v>0.238203</v>
      </c>
    </row>
    <row r="1897" spans="5:23">
      <c r="E1897" t="s">
        <v>42</v>
      </c>
      <c r="F1897">
        <v>255864</v>
      </c>
      <c r="G1897" t="s">
        <v>1</v>
      </c>
      <c r="H1897" t="s">
        <v>40</v>
      </c>
      <c r="I1897" t="s">
        <v>3</v>
      </c>
      <c r="J1897">
        <v>0.30064600000000002</v>
      </c>
      <c r="K1897" t="s">
        <v>4</v>
      </c>
      <c r="L1897">
        <v>4323.9399999999996</v>
      </c>
      <c r="M1897" t="s">
        <v>5</v>
      </c>
      <c r="N1897">
        <v>10.407179490782999</v>
      </c>
      <c r="O1897" t="s">
        <v>6</v>
      </c>
      <c r="P1897">
        <v>45000</v>
      </c>
      <c r="Q1897" t="s">
        <v>7</v>
      </c>
      <c r="R1897">
        <v>45000</v>
      </c>
      <c r="S1897" t="s">
        <v>41</v>
      </c>
      <c r="T1897" t="s">
        <v>13607</v>
      </c>
      <c r="U1897" t="s">
        <v>13608</v>
      </c>
      <c r="V1897" t="s">
        <v>13609</v>
      </c>
      <c r="W1897">
        <v>0.238203</v>
      </c>
    </row>
    <row r="1898" spans="5:23">
      <c r="E1898" t="s">
        <v>42</v>
      </c>
      <c r="F1898">
        <v>32273.200000000001</v>
      </c>
      <c r="G1898" t="s">
        <v>1</v>
      </c>
      <c r="H1898" t="s">
        <v>14</v>
      </c>
      <c r="I1898" t="s">
        <v>3</v>
      </c>
      <c r="J1898">
        <v>0.83173299999999994</v>
      </c>
      <c r="K1898" t="s">
        <v>4</v>
      </c>
      <c r="L1898">
        <v>4479.09</v>
      </c>
      <c r="M1898" t="s">
        <v>5</v>
      </c>
      <c r="N1898">
        <v>10.046676706208</v>
      </c>
      <c r="O1898" t="s">
        <v>6</v>
      </c>
      <c r="P1898">
        <v>45000</v>
      </c>
      <c r="Q1898" t="s">
        <v>7</v>
      </c>
      <c r="R1898">
        <v>45000</v>
      </c>
      <c r="S1898" t="s">
        <v>43</v>
      </c>
      <c r="T1898" t="s">
        <v>13610</v>
      </c>
      <c r="U1898" t="s">
        <v>13611</v>
      </c>
      <c r="V1898" t="s">
        <v>13612</v>
      </c>
      <c r="W1898">
        <v>5.6821999999999998E-2</v>
      </c>
    </row>
    <row r="1899" spans="5:23">
      <c r="E1899" t="s">
        <v>44</v>
      </c>
      <c r="F1899">
        <v>32273.200000000001</v>
      </c>
      <c r="G1899" t="s">
        <v>1</v>
      </c>
      <c r="H1899" t="s">
        <v>14</v>
      </c>
      <c r="I1899" t="s">
        <v>3</v>
      </c>
      <c r="J1899">
        <v>0.83173299999999994</v>
      </c>
      <c r="K1899" t="s">
        <v>4</v>
      </c>
      <c r="L1899">
        <v>4479.09</v>
      </c>
      <c r="M1899" t="s">
        <v>5</v>
      </c>
      <c r="N1899">
        <v>10.046676706208</v>
      </c>
      <c r="O1899" t="s">
        <v>6</v>
      </c>
      <c r="P1899">
        <v>45000</v>
      </c>
      <c r="Q1899" t="s">
        <v>7</v>
      </c>
      <c r="R1899">
        <v>45000</v>
      </c>
      <c r="S1899" t="s">
        <v>45</v>
      </c>
      <c r="T1899" t="s">
        <v>13610</v>
      </c>
      <c r="U1899" t="s">
        <v>13611</v>
      </c>
      <c r="V1899" t="s">
        <v>13612</v>
      </c>
      <c r="W1899">
        <v>5.6821999999999998E-2</v>
      </c>
    </row>
    <row r="1900" spans="5:23">
      <c r="E1900" t="s">
        <v>44</v>
      </c>
      <c r="F1900">
        <v>32426.2</v>
      </c>
      <c r="G1900" t="s">
        <v>1</v>
      </c>
      <c r="H1900" t="s">
        <v>10</v>
      </c>
      <c r="I1900" t="s">
        <v>3</v>
      </c>
      <c r="J1900">
        <v>0.82881300000000002</v>
      </c>
      <c r="K1900" t="s">
        <v>4</v>
      </c>
      <c r="L1900">
        <v>4489.4399999999996</v>
      </c>
      <c r="M1900" t="s">
        <v>5</v>
      </c>
      <c r="N1900">
        <v>10.0235325189</v>
      </c>
      <c r="O1900" t="s">
        <v>6</v>
      </c>
      <c r="P1900">
        <v>45000</v>
      </c>
      <c r="Q1900" t="s">
        <v>7</v>
      </c>
      <c r="R1900">
        <v>45000</v>
      </c>
      <c r="S1900" t="s">
        <v>11</v>
      </c>
      <c r="T1900" t="s">
        <v>13580</v>
      </c>
      <c r="U1900" t="s">
        <v>13581</v>
      </c>
      <c r="V1900" t="s">
        <v>13582</v>
      </c>
      <c r="W1900">
        <v>5.5387199999999998E-2</v>
      </c>
    </row>
    <row r="1901" spans="5:23">
      <c r="E1901" t="s">
        <v>0</v>
      </c>
      <c r="F1901">
        <v>46034.7</v>
      </c>
      <c r="G1901" t="s">
        <v>1</v>
      </c>
      <c r="H1901" t="s">
        <v>2</v>
      </c>
      <c r="I1901" t="s">
        <v>3</v>
      </c>
      <c r="J1901">
        <v>0.69820300000000002</v>
      </c>
      <c r="K1901" t="s">
        <v>4</v>
      </c>
      <c r="L1901">
        <v>4456.05</v>
      </c>
      <c r="M1901" t="s">
        <v>5</v>
      </c>
      <c r="N1901">
        <v>10.098621162948</v>
      </c>
      <c r="O1901" t="s">
        <v>6</v>
      </c>
      <c r="P1901">
        <v>45000</v>
      </c>
      <c r="Q1901" t="s">
        <v>7</v>
      </c>
      <c r="R1901">
        <v>45000</v>
      </c>
      <c r="S1901" t="s">
        <v>8</v>
      </c>
      <c r="T1901" t="s">
        <v>13613</v>
      </c>
      <c r="U1901" t="s">
        <v>13614</v>
      </c>
      <c r="V1901" t="s">
        <v>13615</v>
      </c>
      <c r="W1901">
        <v>0.10034899999999999</v>
      </c>
    </row>
    <row r="1902" spans="5:23">
      <c r="E1902" t="s">
        <v>9</v>
      </c>
      <c r="F1902">
        <v>32972.800000000003</v>
      </c>
      <c r="G1902" t="s">
        <v>1</v>
      </c>
      <c r="H1902" t="s">
        <v>10</v>
      </c>
      <c r="I1902" t="s">
        <v>3</v>
      </c>
      <c r="J1902">
        <v>0.82191099999999995</v>
      </c>
      <c r="K1902" t="s">
        <v>4</v>
      </c>
      <c r="L1902">
        <v>4489.46</v>
      </c>
      <c r="M1902" t="s">
        <v>5</v>
      </c>
      <c r="N1902">
        <v>10.023483620467999</v>
      </c>
      <c r="O1902" t="s">
        <v>6</v>
      </c>
      <c r="P1902">
        <v>45000</v>
      </c>
      <c r="Q1902" t="s">
        <v>7</v>
      </c>
      <c r="R1902">
        <v>45000</v>
      </c>
      <c r="S1902" t="s">
        <v>11</v>
      </c>
      <c r="T1902" t="s">
        <v>13616</v>
      </c>
      <c r="U1902" t="s">
        <v>13617</v>
      </c>
      <c r="V1902" t="s">
        <v>13618</v>
      </c>
      <c r="W1902">
        <v>6.1037300000000003E-2</v>
      </c>
    </row>
    <row r="1903" spans="5:23">
      <c r="E1903" t="s">
        <v>12</v>
      </c>
      <c r="F1903">
        <v>46034.7</v>
      </c>
      <c r="G1903" t="s">
        <v>1</v>
      </c>
      <c r="H1903" t="s">
        <v>2</v>
      </c>
      <c r="I1903" t="s">
        <v>3</v>
      </c>
      <c r="J1903">
        <v>0.69820300000000002</v>
      </c>
      <c r="K1903" t="s">
        <v>4</v>
      </c>
      <c r="L1903">
        <v>4456.05</v>
      </c>
      <c r="M1903" t="s">
        <v>5</v>
      </c>
      <c r="N1903">
        <v>10.098621162948</v>
      </c>
      <c r="O1903" t="s">
        <v>6</v>
      </c>
      <c r="P1903">
        <v>45000</v>
      </c>
      <c r="Q1903" t="s">
        <v>7</v>
      </c>
      <c r="R1903">
        <v>45000</v>
      </c>
      <c r="S1903" t="s">
        <v>13</v>
      </c>
      <c r="T1903" t="s">
        <v>13613</v>
      </c>
      <c r="U1903" t="s">
        <v>13614</v>
      </c>
      <c r="V1903" t="s">
        <v>13615</v>
      </c>
      <c r="W1903">
        <v>0.10034899999999999</v>
      </c>
    </row>
    <row r="1904" spans="5:23">
      <c r="E1904" t="s">
        <v>12</v>
      </c>
      <c r="F1904">
        <v>47046</v>
      </c>
      <c r="G1904" t="s">
        <v>1</v>
      </c>
      <c r="H1904" t="s">
        <v>14</v>
      </c>
      <c r="I1904" t="s">
        <v>3</v>
      </c>
      <c r="J1904">
        <v>0.68898700000000002</v>
      </c>
      <c r="K1904" t="s">
        <v>4</v>
      </c>
      <c r="L1904">
        <v>4477.7</v>
      </c>
      <c r="M1904" t="s">
        <v>5</v>
      </c>
      <c r="N1904">
        <v>10.049799968856</v>
      </c>
      <c r="O1904" t="s">
        <v>6</v>
      </c>
      <c r="P1904">
        <v>45000</v>
      </c>
      <c r="Q1904" t="s">
        <v>7</v>
      </c>
      <c r="R1904">
        <v>45000</v>
      </c>
      <c r="S1904" t="s">
        <v>15</v>
      </c>
      <c r="T1904" t="s">
        <v>13619</v>
      </c>
      <c r="U1904" t="s">
        <v>13620</v>
      </c>
      <c r="V1904" t="s">
        <v>13621</v>
      </c>
      <c r="W1904">
        <v>0.103086</v>
      </c>
    </row>
    <row r="1905" spans="5:23">
      <c r="E1905" t="s">
        <v>16</v>
      </c>
      <c r="F1905">
        <v>47046</v>
      </c>
      <c r="G1905" t="s">
        <v>1</v>
      </c>
      <c r="H1905" t="s">
        <v>14</v>
      </c>
      <c r="I1905" t="s">
        <v>3</v>
      </c>
      <c r="J1905">
        <v>0.68898700000000002</v>
      </c>
      <c r="K1905" t="s">
        <v>4</v>
      </c>
      <c r="L1905">
        <v>4477.7</v>
      </c>
      <c r="M1905" t="s">
        <v>5</v>
      </c>
      <c r="N1905">
        <v>10.049799968856</v>
      </c>
      <c r="O1905" t="s">
        <v>6</v>
      </c>
      <c r="P1905">
        <v>45000</v>
      </c>
      <c r="Q1905" t="s">
        <v>7</v>
      </c>
      <c r="R1905">
        <v>45000</v>
      </c>
      <c r="S1905" t="s">
        <v>15</v>
      </c>
      <c r="T1905" t="s">
        <v>13619</v>
      </c>
      <c r="U1905" t="s">
        <v>13620</v>
      </c>
      <c r="V1905" t="s">
        <v>13621</v>
      </c>
      <c r="W1905">
        <v>0.103086</v>
      </c>
    </row>
    <row r="1906" spans="5:23">
      <c r="E1906" t="s">
        <v>16</v>
      </c>
      <c r="F1906">
        <v>87242.7</v>
      </c>
      <c r="G1906" t="s">
        <v>1</v>
      </c>
      <c r="H1906" t="s">
        <v>17</v>
      </c>
      <c r="I1906" t="s">
        <v>3</v>
      </c>
      <c r="J1906">
        <v>0.51030799999999998</v>
      </c>
      <c r="K1906" t="s">
        <v>4</v>
      </c>
      <c r="L1906">
        <v>4401.5600000000004</v>
      </c>
      <c r="M1906" t="s">
        <v>5</v>
      </c>
      <c r="N1906">
        <v>10.223648637175</v>
      </c>
      <c r="O1906" t="s">
        <v>6</v>
      </c>
      <c r="P1906">
        <v>45000</v>
      </c>
      <c r="Q1906" t="s">
        <v>7</v>
      </c>
      <c r="R1906">
        <v>45000</v>
      </c>
      <c r="S1906" t="s">
        <v>18</v>
      </c>
      <c r="T1906" t="s">
        <v>13622</v>
      </c>
      <c r="U1906" t="s">
        <v>13623</v>
      </c>
      <c r="V1906" t="s">
        <v>13624</v>
      </c>
      <c r="W1906">
        <v>0.16065399999999999</v>
      </c>
    </row>
    <row r="1907" spans="5:23">
      <c r="E1907" t="s">
        <v>19</v>
      </c>
      <c r="F1907">
        <v>87242.7</v>
      </c>
      <c r="G1907" t="s">
        <v>1</v>
      </c>
      <c r="H1907" t="s">
        <v>17</v>
      </c>
      <c r="I1907" t="s">
        <v>3</v>
      </c>
      <c r="J1907">
        <v>0.51030799999999998</v>
      </c>
      <c r="K1907" t="s">
        <v>4</v>
      </c>
      <c r="L1907">
        <v>4401.5600000000004</v>
      </c>
      <c r="M1907" t="s">
        <v>5</v>
      </c>
      <c r="N1907">
        <v>10.223648637175</v>
      </c>
      <c r="O1907" t="s">
        <v>6</v>
      </c>
      <c r="P1907">
        <v>45000</v>
      </c>
      <c r="Q1907" t="s">
        <v>7</v>
      </c>
      <c r="R1907">
        <v>45000</v>
      </c>
      <c r="S1907" t="s">
        <v>20</v>
      </c>
      <c r="T1907" t="s">
        <v>13622</v>
      </c>
      <c r="U1907" t="s">
        <v>13623</v>
      </c>
      <c r="V1907" t="s">
        <v>13624</v>
      </c>
      <c r="W1907">
        <v>0.16065399999999999</v>
      </c>
    </row>
    <row r="1908" spans="5:23">
      <c r="E1908" t="s">
        <v>19</v>
      </c>
      <c r="F1908">
        <v>84395.3</v>
      </c>
      <c r="G1908" t="s">
        <v>1</v>
      </c>
      <c r="H1908" t="s">
        <v>2</v>
      </c>
      <c r="I1908" t="s">
        <v>3</v>
      </c>
      <c r="J1908">
        <v>0.51597899999999997</v>
      </c>
      <c r="K1908" t="s">
        <v>4</v>
      </c>
      <c r="L1908">
        <v>4450.6000000000004</v>
      </c>
      <c r="M1908" t="s">
        <v>5</v>
      </c>
      <c r="N1908">
        <v>10.111003743664</v>
      </c>
      <c r="O1908" t="s">
        <v>6</v>
      </c>
      <c r="P1908">
        <v>45000</v>
      </c>
      <c r="Q1908" t="s">
        <v>7</v>
      </c>
      <c r="R1908">
        <v>45000</v>
      </c>
      <c r="S1908" t="s">
        <v>21</v>
      </c>
      <c r="T1908" t="s">
        <v>13625</v>
      </c>
      <c r="U1908" t="s">
        <v>13626</v>
      </c>
      <c r="V1908" t="s">
        <v>13627</v>
      </c>
      <c r="W1908">
        <v>0.166523</v>
      </c>
    </row>
    <row r="1909" spans="5:23">
      <c r="E1909" t="s">
        <v>22</v>
      </c>
      <c r="F1909">
        <v>84395.3</v>
      </c>
      <c r="G1909" t="s">
        <v>1</v>
      </c>
      <c r="H1909" t="s">
        <v>2</v>
      </c>
      <c r="I1909" t="s">
        <v>3</v>
      </c>
      <c r="J1909">
        <v>0.51597899999999997</v>
      </c>
      <c r="K1909" t="s">
        <v>4</v>
      </c>
      <c r="L1909">
        <v>4450.6000000000004</v>
      </c>
      <c r="M1909" t="s">
        <v>5</v>
      </c>
      <c r="N1909">
        <v>10.111003743664</v>
      </c>
      <c r="O1909" t="s">
        <v>6</v>
      </c>
      <c r="P1909">
        <v>45000</v>
      </c>
      <c r="Q1909" t="s">
        <v>7</v>
      </c>
      <c r="R1909">
        <v>45000</v>
      </c>
      <c r="S1909" t="s">
        <v>21</v>
      </c>
      <c r="T1909" t="s">
        <v>13625</v>
      </c>
      <c r="U1909" t="s">
        <v>13626</v>
      </c>
      <c r="V1909" t="s">
        <v>13627</v>
      </c>
      <c r="W1909">
        <v>0.166523</v>
      </c>
    </row>
    <row r="1910" spans="5:23">
      <c r="E1910" t="s">
        <v>22</v>
      </c>
      <c r="F1910">
        <v>136324</v>
      </c>
      <c r="G1910" t="s">
        <v>1</v>
      </c>
      <c r="H1910" t="s">
        <v>23</v>
      </c>
      <c r="I1910" t="s">
        <v>3</v>
      </c>
      <c r="J1910">
        <v>0.41135899999999997</v>
      </c>
      <c r="K1910" t="s">
        <v>4</v>
      </c>
      <c r="L1910">
        <v>4334.96</v>
      </c>
      <c r="M1910" t="s">
        <v>5</v>
      </c>
      <c r="N1910">
        <v>10.380722875685001</v>
      </c>
      <c r="O1910" t="s">
        <v>6</v>
      </c>
      <c r="P1910">
        <v>45000</v>
      </c>
      <c r="Q1910" t="s">
        <v>7</v>
      </c>
      <c r="R1910">
        <v>45000</v>
      </c>
      <c r="S1910" t="s">
        <v>24</v>
      </c>
      <c r="T1910" t="s">
        <v>13628</v>
      </c>
      <c r="U1910" t="s">
        <v>13629</v>
      </c>
      <c r="V1910" t="s">
        <v>13630</v>
      </c>
      <c r="W1910">
        <v>0.18998999999999999</v>
      </c>
    </row>
    <row r="1911" spans="5:23">
      <c r="E1911" t="s">
        <v>25</v>
      </c>
      <c r="F1911">
        <v>136324</v>
      </c>
      <c r="G1911" t="s">
        <v>1</v>
      </c>
      <c r="H1911" t="s">
        <v>23</v>
      </c>
      <c r="I1911" t="s">
        <v>3</v>
      </c>
      <c r="J1911">
        <v>0.41135899999999997</v>
      </c>
      <c r="K1911" t="s">
        <v>4</v>
      </c>
      <c r="L1911">
        <v>4334.96</v>
      </c>
      <c r="M1911" t="s">
        <v>5</v>
      </c>
      <c r="N1911">
        <v>10.380722875685001</v>
      </c>
      <c r="O1911" t="s">
        <v>6</v>
      </c>
      <c r="P1911">
        <v>45000</v>
      </c>
      <c r="Q1911" t="s">
        <v>7</v>
      </c>
      <c r="R1911">
        <v>45000</v>
      </c>
      <c r="S1911" t="s">
        <v>26</v>
      </c>
      <c r="T1911" t="s">
        <v>13628</v>
      </c>
      <c r="U1911" t="s">
        <v>13629</v>
      </c>
      <c r="V1911" t="s">
        <v>13630</v>
      </c>
      <c r="W1911">
        <v>0.18998999999999999</v>
      </c>
    </row>
    <row r="1912" spans="5:23">
      <c r="E1912" t="s">
        <v>25</v>
      </c>
      <c r="F1912">
        <v>134511</v>
      </c>
      <c r="G1912" t="s">
        <v>1</v>
      </c>
      <c r="H1912" t="s">
        <v>27</v>
      </c>
      <c r="I1912" t="s">
        <v>3</v>
      </c>
      <c r="J1912">
        <v>0.410306</v>
      </c>
      <c r="K1912" t="s">
        <v>4</v>
      </c>
      <c r="L1912">
        <v>4415.97</v>
      </c>
      <c r="M1912" t="s">
        <v>5</v>
      </c>
      <c r="N1912">
        <v>10.190279833744</v>
      </c>
      <c r="O1912" t="s">
        <v>6</v>
      </c>
      <c r="P1912">
        <v>45000</v>
      </c>
      <c r="Q1912" t="s">
        <v>7</v>
      </c>
      <c r="R1912">
        <v>45000</v>
      </c>
      <c r="S1912" t="s">
        <v>28</v>
      </c>
      <c r="T1912" t="s">
        <v>13631</v>
      </c>
      <c r="U1912" t="s">
        <v>13632</v>
      </c>
      <c r="V1912" t="s">
        <v>13633</v>
      </c>
      <c r="W1912">
        <v>0.20704400000000001</v>
      </c>
    </row>
    <row r="1913" spans="5:23">
      <c r="E1913" t="s">
        <v>29</v>
      </c>
      <c r="F1913">
        <v>134511</v>
      </c>
      <c r="G1913" t="s">
        <v>1</v>
      </c>
      <c r="H1913" t="s">
        <v>27</v>
      </c>
      <c r="I1913" t="s">
        <v>3</v>
      </c>
      <c r="J1913">
        <v>0.410306</v>
      </c>
      <c r="K1913" t="s">
        <v>4</v>
      </c>
      <c r="L1913">
        <v>4415.97</v>
      </c>
      <c r="M1913" t="s">
        <v>5</v>
      </c>
      <c r="N1913">
        <v>10.190279833744</v>
      </c>
      <c r="O1913" t="s">
        <v>6</v>
      </c>
      <c r="P1913">
        <v>45000</v>
      </c>
      <c r="Q1913" t="s">
        <v>7</v>
      </c>
      <c r="R1913">
        <v>45000</v>
      </c>
      <c r="S1913" t="s">
        <v>28</v>
      </c>
      <c r="T1913" t="s">
        <v>13631</v>
      </c>
      <c r="U1913" t="s">
        <v>13632</v>
      </c>
      <c r="V1913" t="s">
        <v>13633</v>
      </c>
      <c r="W1913">
        <v>0.20704400000000001</v>
      </c>
    </row>
    <row r="1914" spans="5:23">
      <c r="E1914" t="s">
        <v>29</v>
      </c>
      <c r="F1914">
        <v>204532</v>
      </c>
      <c r="G1914" t="s">
        <v>1</v>
      </c>
      <c r="H1914" t="s">
        <v>30</v>
      </c>
      <c r="I1914" t="s">
        <v>3</v>
      </c>
      <c r="J1914">
        <v>0.33884500000000001</v>
      </c>
      <c r="K1914" t="s">
        <v>4</v>
      </c>
      <c r="L1914">
        <v>4258.3</v>
      </c>
      <c r="M1914" t="s">
        <v>5</v>
      </c>
      <c r="N1914">
        <v>10.567601679577001</v>
      </c>
      <c r="O1914" t="s">
        <v>6</v>
      </c>
      <c r="P1914">
        <v>45000</v>
      </c>
      <c r="Q1914" t="s">
        <v>7</v>
      </c>
      <c r="R1914">
        <v>45000</v>
      </c>
      <c r="S1914" t="s">
        <v>31</v>
      </c>
      <c r="T1914" t="s">
        <v>13634</v>
      </c>
      <c r="U1914" t="s">
        <v>13635</v>
      </c>
      <c r="V1914" t="s">
        <v>13636</v>
      </c>
      <c r="W1914">
        <v>0.22278500000000001</v>
      </c>
    </row>
    <row r="1915" spans="5:23">
      <c r="E1915" t="s">
        <v>32</v>
      </c>
      <c r="F1915">
        <v>204532</v>
      </c>
      <c r="G1915" t="s">
        <v>1</v>
      </c>
      <c r="H1915" t="s">
        <v>30</v>
      </c>
      <c r="I1915" t="s">
        <v>3</v>
      </c>
      <c r="J1915">
        <v>0.33884500000000001</v>
      </c>
      <c r="K1915" t="s">
        <v>4</v>
      </c>
      <c r="L1915">
        <v>4258.3</v>
      </c>
      <c r="M1915" t="s">
        <v>5</v>
      </c>
      <c r="N1915">
        <v>10.567601679577001</v>
      </c>
      <c r="O1915" t="s">
        <v>6</v>
      </c>
      <c r="P1915">
        <v>45000</v>
      </c>
      <c r="Q1915" t="s">
        <v>7</v>
      </c>
      <c r="R1915">
        <v>45000</v>
      </c>
      <c r="S1915" t="s">
        <v>33</v>
      </c>
      <c r="T1915" t="s">
        <v>13634</v>
      </c>
      <c r="U1915" t="s">
        <v>13635</v>
      </c>
      <c r="V1915" t="s">
        <v>13636</v>
      </c>
      <c r="W1915">
        <v>0.22278500000000001</v>
      </c>
    </row>
    <row r="1916" spans="5:23">
      <c r="E1916" t="s">
        <v>32</v>
      </c>
      <c r="F1916">
        <v>192744</v>
      </c>
      <c r="G1916" t="s">
        <v>1</v>
      </c>
      <c r="H1916" t="s">
        <v>17</v>
      </c>
      <c r="I1916" t="s">
        <v>3</v>
      </c>
      <c r="J1916">
        <v>0.34435500000000002</v>
      </c>
      <c r="K1916" t="s">
        <v>4</v>
      </c>
      <c r="L1916">
        <v>4375.29</v>
      </c>
      <c r="M1916" t="s">
        <v>5</v>
      </c>
      <c r="N1916">
        <v>10.285042466125001</v>
      </c>
      <c r="O1916" t="s">
        <v>6</v>
      </c>
      <c r="P1916">
        <v>45000</v>
      </c>
      <c r="Q1916" t="s">
        <v>7</v>
      </c>
      <c r="R1916">
        <v>45000</v>
      </c>
      <c r="S1916" t="s">
        <v>34</v>
      </c>
      <c r="T1916" t="s">
        <v>13637</v>
      </c>
      <c r="U1916" t="s">
        <v>13638</v>
      </c>
      <c r="V1916" t="s">
        <v>13639</v>
      </c>
      <c r="W1916">
        <v>0.226933</v>
      </c>
    </row>
    <row r="1917" spans="5:23">
      <c r="E1917" t="s">
        <v>35</v>
      </c>
      <c r="F1917">
        <v>192744</v>
      </c>
      <c r="G1917" t="s">
        <v>1</v>
      </c>
      <c r="H1917" t="s">
        <v>17</v>
      </c>
      <c r="I1917" t="s">
        <v>3</v>
      </c>
      <c r="J1917">
        <v>0.34435500000000002</v>
      </c>
      <c r="K1917" t="s">
        <v>4</v>
      </c>
      <c r="L1917">
        <v>4375.29</v>
      </c>
      <c r="M1917" t="s">
        <v>5</v>
      </c>
      <c r="N1917">
        <v>10.285042466125001</v>
      </c>
      <c r="O1917" t="s">
        <v>6</v>
      </c>
      <c r="P1917">
        <v>45000</v>
      </c>
      <c r="Q1917" t="s">
        <v>7</v>
      </c>
      <c r="R1917">
        <v>45000</v>
      </c>
      <c r="S1917" t="s">
        <v>34</v>
      </c>
      <c r="T1917" t="s">
        <v>13637</v>
      </c>
      <c r="U1917" t="s">
        <v>13638</v>
      </c>
      <c r="V1917" t="s">
        <v>13639</v>
      </c>
      <c r="W1917">
        <v>0.226933</v>
      </c>
    </row>
    <row r="1918" spans="5:23">
      <c r="E1918" t="s">
        <v>35</v>
      </c>
      <c r="F1918">
        <v>264226</v>
      </c>
      <c r="G1918" t="s">
        <v>1</v>
      </c>
      <c r="H1918" t="s">
        <v>36</v>
      </c>
      <c r="I1918" t="s">
        <v>3</v>
      </c>
      <c r="J1918">
        <v>0.30146499999999998</v>
      </c>
      <c r="K1918" t="s">
        <v>4</v>
      </c>
      <c r="L1918">
        <v>4164.3900000000003</v>
      </c>
      <c r="M1918" t="s">
        <v>5</v>
      </c>
      <c r="N1918">
        <v>10.805912497404</v>
      </c>
      <c r="O1918" t="s">
        <v>6</v>
      </c>
      <c r="P1918">
        <v>45000</v>
      </c>
      <c r="Q1918" t="s">
        <v>7</v>
      </c>
      <c r="R1918">
        <v>45000</v>
      </c>
      <c r="S1918" t="s">
        <v>37</v>
      </c>
      <c r="T1918" t="s">
        <v>13640</v>
      </c>
      <c r="U1918" t="s">
        <v>13641</v>
      </c>
      <c r="V1918" t="s">
        <v>13642</v>
      </c>
      <c r="W1918">
        <v>0.23615900000000001</v>
      </c>
    </row>
    <row r="1919" spans="5:23">
      <c r="E1919" t="s">
        <v>38</v>
      </c>
      <c r="F1919">
        <v>264226</v>
      </c>
      <c r="G1919" t="s">
        <v>1</v>
      </c>
      <c r="H1919" t="s">
        <v>36</v>
      </c>
      <c r="I1919" t="s">
        <v>3</v>
      </c>
      <c r="J1919">
        <v>0.30146499999999998</v>
      </c>
      <c r="K1919" t="s">
        <v>4</v>
      </c>
      <c r="L1919">
        <v>4164.3900000000003</v>
      </c>
      <c r="M1919" t="s">
        <v>5</v>
      </c>
      <c r="N1919">
        <v>10.805912497404</v>
      </c>
      <c r="O1919" t="s">
        <v>6</v>
      </c>
      <c r="P1919">
        <v>45000</v>
      </c>
      <c r="Q1919" t="s">
        <v>7</v>
      </c>
      <c r="R1919">
        <v>45000</v>
      </c>
      <c r="S1919" t="s">
        <v>39</v>
      </c>
      <c r="T1919" t="s">
        <v>13640</v>
      </c>
      <c r="U1919" t="s">
        <v>13641</v>
      </c>
      <c r="V1919" t="s">
        <v>13642</v>
      </c>
      <c r="W1919">
        <v>0.23615900000000001</v>
      </c>
    </row>
    <row r="1920" spans="5:23">
      <c r="E1920" t="s">
        <v>38</v>
      </c>
      <c r="F1920">
        <v>228072</v>
      </c>
      <c r="G1920" t="s">
        <v>1</v>
      </c>
      <c r="H1920" t="s">
        <v>40</v>
      </c>
      <c r="I1920" t="s">
        <v>3</v>
      </c>
      <c r="J1920">
        <v>0.31839699999999999</v>
      </c>
      <c r="K1920" t="s">
        <v>4</v>
      </c>
      <c r="L1920">
        <v>4325.05</v>
      </c>
      <c r="M1920" t="s">
        <v>5</v>
      </c>
      <c r="N1920">
        <v>10.404499878000999</v>
      </c>
      <c r="O1920" t="s">
        <v>6</v>
      </c>
      <c r="P1920">
        <v>45000</v>
      </c>
      <c r="Q1920" t="s">
        <v>7</v>
      </c>
      <c r="R1920">
        <v>45000</v>
      </c>
      <c r="S1920" t="s">
        <v>41</v>
      </c>
      <c r="T1920" t="s">
        <v>13643</v>
      </c>
      <c r="U1920" t="s">
        <v>13644</v>
      </c>
      <c r="V1920" t="s">
        <v>13645</v>
      </c>
      <c r="W1920">
        <v>0.217749</v>
      </c>
    </row>
    <row r="1921" spans="5:23">
      <c r="E1921" t="s">
        <v>42</v>
      </c>
      <c r="F1921">
        <v>228072</v>
      </c>
      <c r="G1921" t="s">
        <v>1</v>
      </c>
      <c r="H1921" t="s">
        <v>40</v>
      </c>
      <c r="I1921" t="s">
        <v>3</v>
      </c>
      <c r="J1921">
        <v>0.31839699999999999</v>
      </c>
      <c r="K1921" t="s">
        <v>4</v>
      </c>
      <c r="L1921">
        <v>4325.05</v>
      </c>
      <c r="M1921" t="s">
        <v>5</v>
      </c>
      <c r="N1921">
        <v>10.404499878000999</v>
      </c>
      <c r="O1921" t="s">
        <v>6</v>
      </c>
      <c r="P1921">
        <v>45000</v>
      </c>
      <c r="Q1921" t="s">
        <v>7</v>
      </c>
      <c r="R1921">
        <v>45000</v>
      </c>
      <c r="S1921" t="s">
        <v>41</v>
      </c>
      <c r="T1921" t="s">
        <v>13643</v>
      </c>
      <c r="U1921" t="s">
        <v>13644</v>
      </c>
      <c r="V1921" t="s">
        <v>13645</v>
      </c>
      <c r="W1921">
        <v>0.217749</v>
      </c>
    </row>
    <row r="1922" spans="5:23">
      <c r="E1922" t="s">
        <v>42</v>
      </c>
      <c r="F1922">
        <v>32653.8</v>
      </c>
      <c r="G1922" t="s">
        <v>1</v>
      </c>
      <c r="H1922" t="s">
        <v>14</v>
      </c>
      <c r="I1922" t="s">
        <v>3</v>
      </c>
      <c r="J1922">
        <v>0.82686999999999999</v>
      </c>
      <c r="K1922" t="s">
        <v>4</v>
      </c>
      <c r="L1922">
        <v>4479.1099999999997</v>
      </c>
      <c r="M1922" t="s">
        <v>5</v>
      </c>
      <c r="N1922">
        <v>10.046627906775999</v>
      </c>
      <c r="O1922" t="s">
        <v>6</v>
      </c>
      <c r="P1922">
        <v>45000</v>
      </c>
      <c r="Q1922" t="s">
        <v>7</v>
      </c>
      <c r="R1922">
        <v>45000</v>
      </c>
      <c r="S1922" t="s">
        <v>43</v>
      </c>
      <c r="T1922" t="s">
        <v>13646</v>
      </c>
      <c r="U1922" t="s">
        <v>13647</v>
      </c>
      <c r="V1922" t="s">
        <v>13648</v>
      </c>
      <c r="W1922">
        <v>5.7325800000000003E-2</v>
      </c>
    </row>
    <row r="1923" spans="5:23">
      <c r="E1923" t="s">
        <v>44</v>
      </c>
      <c r="F1923">
        <v>32653.8</v>
      </c>
      <c r="G1923" t="s">
        <v>1</v>
      </c>
      <c r="H1923" t="s">
        <v>14</v>
      </c>
      <c r="I1923" t="s">
        <v>3</v>
      </c>
      <c r="J1923">
        <v>0.82686999999999999</v>
      </c>
      <c r="K1923" t="s">
        <v>4</v>
      </c>
      <c r="L1923">
        <v>4479.1099999999997</v>
      </c>
      <c r="M1923" t="s">
        <v>5</v>
      </c>
      <c r="N1923">
        <v>10.046627906775999</v>
      </c>
      <c r="O1923" t="s">
        <v>6</v>
      </c>
      <c r="P1923">
        <v>45000</v>
      </c>
      <c r="Q1923" t="s">
        <v>7</v>
      </c>
      <c r="R1923">
        <v>45000</v>
      </c>
      <c r="S1923" t="s">
        <v>45</v>
      </c>
      <c r="T1923" t="s">
        <v>13646</v>
      </c>
      <c r="U1923" t="s">
        <v>13647</v>
      </c>
      <c r="V1923" t="s">
        <v>13648</v>
      </c>
      <c r="W1923">
        <v>5.7325800000000003E-2</v>
      </c>
    </row>
    <row r="1924" spans="5:23">
      <c r="E1924" t="s">
        <v>44</v>
      </c>
      <c r="F1924">
        <v>32972.800000000003</v>
      </c>
      <c r="G1924" t="s">
        <v>1</v>
      </c>
      <c r="H1924" t="s">
        <v>10</v>
      </c>
      <c r="I1924" t="s">
        <v>3</v>
      </c>
      <c r="J1924">
        <v>0.82191099999999995</v>
      </c>
      <c r="K1924" t="s">
        <v>4</v>
      </c>
      <c r="L1924">
        <v>4489.46</v>
      </c>
      <c r="M1924" t="s">
        <v>5</v>
      </c>
      <c r="N1924">
        <v>10.023483620467999</v>
      </c>
      <c r="O1924" t="s">
        <v>6</v>
      </c>
      <c r="P1924">
        <v>45000</v>
      </c>
      <c r="Q1924" t="s">
        <v>7</v>
      </c>
      <c r="R1924">
        <v>45000</v>
      </c>
      <c r="S1924" t="s">
        <v>11</v>
      </c>
      <c r="T1924" t="s">
        <v>13616</v>
      </c>
      <c r="U1924" t="s">
        <v>13617</v>
      </c>
      <c r="V1924" t="s">
        <v>13618</v>
      </c>
      <c r="W1924">
        <v>6.1037300000000003E-2</v>
      </c>
    </row>
    <row r="1925" spans="5:23">
      <c r="E1925" t="s">
        <v>0</v>
      </c>
      <c r="F1925">
        <v>46033.9</v>
      </c>
      <c r="G1925" t="s">
        <v>1</v>
      </c>
      <c r="H1925" t="s">
        <v>2</v>
      </c>
      <c r="I1925" t="s">
        <v>3</v>
      </c>
      <c r="J1925">
        <v>0.69823299999999999</v>
      </c>
      <c r="K1925" t="s">
        <v>4</v>
      </c>
      <c r="L1925">
        <v>4455.75</v>
      </c>
      <c r="M1925" t="s">
        <v>5</v>
      </c>
      <c r="N1925">
        <v>10.099303662003001</v>
      </c>
      <c r="O1925" t="s">
        <v>6</v>
      </c>
      <c r="P1925">
        <v>45000</v>
      </c>
      <c r="Q1925" t="s">
        <v>7</v>
      </c>
      <c r="R1925">
        <v>45000</v>
      </c>
      <c r="S1925" t="s">
        <v>8</v>
      </c>
      <c r="T1925" t="s">
        <v>13649</v>
      </c>
      <c r="U1925" t="s">
        <v>13650</v>
      </c>
      <c r="V1925" t="s">
        <v>13651</v>
      </c>
      <c r="W1925">
        <v>0.103648</v>
      </c>
    </row>
    <row r="1926" spans="5:23">
      <c r="E1926" t="s">
        <v>9</v>
      </c>
      <c r="F1926">
        <v>33326.9</v>
      </c>
      <c r="G1926" t="s">
        <v>1</v>
      </c>
      <c r="H1926" t="s">
        <v>10</v>
      </c>
      <c r="I1926" t="s">
        <v>3</v>
      </c>
      <c r="J1926">
        <v>0.81753100000000001</v>
      </c>
      <c r="K1926" t="s">
        <v>4</v>
      </c>
      <c r="L1926">
        <v>4489.4799999999996</v>
      </c>
      <c r="M1926" t="s">
        <v>5</v>
      </c>
      <c r="N1926">
        <v>10.023434722036001</v>
      </c>
      <c r="O1926" t="s">
        <v>6</v>
      </c>
      <c r="P1926">
        <v>45000</v>
      </c>
      <c r="Q1926" t="s">
        <v>7</v>
      </c>
      <c r="R1926">
        <v>45000</v>
      </c>
      <c r="S1926" t="s">
        <v>11</v>
      </c>
      <c r="T1926" t="s">
        <v>13652</v>
      </c>
      <c r="U1926" t="s">
        <v>13653</v>
      </c>
      <c r="V1926" t="s">
        <v>13654</v>
      </c>
      <c r="W1926">
        <v>6.5901799999999996E-2</v>
      </c>
    </row>
    <row r="1927" spans="5:23">
      <c r="E1927" t="s">
        <v>12</v>
      </c>
      <c r="F1927">
        <v>46033.9</v>
      </c>
      <c r="G1927" t="s">
        <v>1</v>
      </c>
      <c r="H1927" t="s">
        <v>2</v>
      </c>
      <c r="I1927" t="s">
        <v>3</v>
      </c>
      <c r="J1927">
        <v>0.69823299999999999</v>
      </c>
      <c r="K1927" t="s">
        <v>4</v>
      </c>
      <c r="L1927">
        <v>4455.75</v>
      </c>
      <c r="M1927" t="s">
        <v>5</v>
      </c>
      <c r="N1927">
        <v>10.099303662003001</v>
      </c>
      <c r="O1927" t="s">
        <v>6</v>
      </c>
      <c r="P1927">
        <v>45000</v>
      </c>
      <c r="Q1927" t="s">
        <v>7</v>
      </c>
      <c r="R1927">
        <v>45000</v>
      </c>
      <c r="S1927" t="s">
        <v>13</v>
      </c>
      <c r="T1927" t="s">
        <v>13649</v>
      </c>
      <c r="U1927" t="s">
        <v>13650</v>
      </c>
      <c r="V1927" t="s">
        <v>13651</v>
      </c>
      <c r="W1927">
        <v>0.103648</v>
      </c>
    </row>
    <row r="1928" spans="5:23">
      <c r="E1928" t="s">
        <v>12</v>
      </c>
      <c r="F1928">
        <v>46539.7</v>
      </c>
      <c r="G1928" t="s">
        <v>1</v>
      </c>
      <c r="H1928" t="s">
        <v>14</v>
      </c>
      <c r="I1928" t="s">
        <v>3</v>
      </c>
      <c r="J1928">
        <v>0.69272500000000004</v>
      </c>
      <c r="K1928" t="s">
        <v>4</v>
      </c>
      <c r="L1928">
        <v>4477.7</v>
      </c>
      <c r="M1928" t="s">
        <v>5</v>
      </c>
      <c r="N1928">
        <v>10.049799968856</v>
      </c>
      <c r="O1928" t="s">
        <v>6</v>
      </c>
      <c r="P1928">
        <v>45000</v>
      </c>
      <c r="Q1928" t="s">
        <v>7</v>
      </c>
      <c r="R1928">
        <v>45000</v>
      </c>
      <c r="S1928" t="s">
        <v>15</v>
      </c>
      <c r="T1928" t="s">
        <v>13655</v>
      </c>
      <c r="U1928" t="s">
        <v>13656</v>
      </c>
      <c r="V1928" t="s">
        <v>13657</v>
      </c>
      <c r="W1928">
        <v>0.103149</v>
      </c>
    </row>
    <row r="1929" spans="5:23">
      <c r="E1929" t="s">
        <v>16</v>
      </c>
      <c r="F1929">
        <v>46539.7</v>
      </c>
      <c r="G1929" t="s">
        <v>1</v>
      </c>
      <c r="H1929" t="s">
        <v>14</v>
      </c>
      <c r="I1929" t="s">
        <v>3</v>
      </c>
      <c r="J1929">
        <v>0.69272500000000004</v>
      </c>
      <c r="K1929" t="s">
        <v>4</v>
      </c>
      <c r="L1929">
        <v>4477.7</v>
      </c>
      <c r="M1929" t="s">
        <v>5</v>
      </c>
      <c r="N1929">
        <v>10.049799968856</v>
      </c>
      <c r="O1929" t="s">
        <v>6</v>
      </c>
      <c r="P1929">
        <v>45000</v>
      </c>
      <c r="Q1929" t="s">
        <v>7</v>
      </c>
      <c r="R1929">
        <v>45000</v>
      </c>
      <c r="S1929" t="s">
        <v>15</v>
      </c>
      <c r="T1929" t="s">
        <v>13655</v>
      </c>
      <c r="U1929" t="s">
        <v>13656</v>
      </c>
      <c r="V1929" t="s">
        <v>13657</v>
      </c>
      <c r="W1929">
        <v>0.103149</v>
      </c>
    </row>
    <row r="1930" spans="5:23">
      <c r="E1930" t="s">
        <v>16</v>
      </c>
      <c r="F1930">
        <v>84930</v>
      </c>
      <c r="G1930" t="s">
        <v>1</v>
      </c>
      <c r="H1930" t="s">
        <v>17</v>
      </c>
      <c r="I1930" t="s">
        <v>3</v>
      </c>
      <c r="J1930">
        <v>0.517239</v>
      </c>
      <c r="K1930" t="s">
        <v>4</v>
      </c>
      <c r="L1930">
        <v>4401.0600000000004</v>
      </c>
      <c r="M1930" t="s">
        <v>5</v>
      </c>
      <c r="N1930">
        <v>10.224818041555</v>
      </c>
      <c r="O1930" t="s">
        <v>6</v>
      </c>
      <c r="P1930">
        <v>45000</v>
      </c>
      <c r="Q1930" t="s">
        <v>7</v>
      </c>
      <c r="R1930">
        <v>45000</v>
      </c>
      <c r="S1930" t="s">
        <v>18</v>
      </c>
      <c r="T1930" t="s">
        <v>13658</v>
      </c>
      <c r="U1930" t="s">
        <v>13659</v>
      </c>
      <c r="V1930" t="s">
        <v>13660</v>
      </c>
      <c r="W1930">
        <v>0.15513299999999999</v>
      </c>
    </row>
    <row r="1931" spans="5:23">
      <c r="E1931" t="s">
        <v>19</v>
      </c>
      <c r="F1931">
        <v>84930</v>
      </c>
      <c r="G1931" t="s">
        <v>1</v>
      </c>
      <c r="H1931" t="s">
        <v>17</v>
      </c>
      <c r="I1931" t="s">
        <v>3</v>
      </c>
      <c r="J1931">
        <v>0.517239</v>
      </c>
      <c r="K1931" t="s">
        <v>4</v>
      </c>
      <c r="L1931">
        <v>4401.0600000000004</v>
      </c>
      <c r="M1931" t="s">
        <v>5</v>
      </c>
      <c r="N1931">
        <v>10.224818041555</v>
      </c>
      <c r="O1931" t="s">
        <v>6</v>
      </c>
      <c r="P1931">
        <v>45000</v>
      </c>
      <c r="Q1931" t="s">
        <v>7</v>
      </c>
      <c r="R1931">
        <v>45000</v>
      </c>
      <c r="S1931" t="s">
        <v>20</v>
      </c>
      <c r="T1931" t="s">
        <v>13658</v>
      </c>
      <c r="U1931" t="s">
        <v>13659</v>
      </c>
      <c r="V1931" t="s">
        <v>13660</v>
      </c>
      <c r="W1931">
        <v>0.15513299999999999</v>
      </c>
    </row>
    <row r="1932" spans="5:23">
      <c r="E1932" t="s">
        <v>19</v>
      </c>
      <c r="F1932">
        <v>86845.5</v>
      </c>
      <c r="G1932" t="s">
        <v>1</v>
      </c>
      <c r="H1932" t="s">
        <v>2</v>
      </c>
      <c r="I1932" t="s">
        <v>3</v>
      </c>
      <c r="J1932">
        <v>0.508687</v>
      </c>
      <c r="K1932" t="s">
        <v>4</v>
      </c>
      <c r="L1932">
        <v>4449.91</v>
      </c>
      <c r="M1932" t="s">
        <v>5</v>
      </c>
      <c r="N1932">
        <v>10.112563741488</v>
      </c>
      <c r="O1932" t="s">
        <v>6</v>
      </c>
      <c r="P1932">
        <v>45000</v>
      </c>
      <c r="Q1932" t="s">
        <v>7</v>
      </c>
      <c r="R1932">
        <v>45000</v>
      </c>
      <c r="S1932" t="s">
        <v>21</v>
      </c>
      <c r="T1932" t="s">
        <v>13661</v>
      </c>
      <c r="U1932" t="s">
        <v>13662</v>
      </c>
      <c r="V1932" t="s">
        <v>13663</v>
      </c>
      <c r="W1932">
        <v>0.16439400000000001</v>
      </c>
    </row>
    <row r="1933" spans="5:23">
      <c r="E1933" t="s">
        <v>22</v>
      </c>
      <c r="F1933">
        <v>86845.5</v>
      </c>
      <c r="G1933" t="s">
        <v>1</v>
      </c>
      <c r="H1933" t="s">
        <v>2</v>
      </c>
      <c r="I1933" t="s">
        <v>3</v>
      </c>
      <c r="J1933">
        <v>0.508687</v>
      </c>
      <c r="K1933" t="s">
        <v>4</v>
      </c>
      <c r="L1933">
        <v>4449.91</v>
      </c>
      <c r="M1933" t="s">
        <v>5</v>
      </c>
      <c r="N1933">
        <v>10.112563741488</v>
      </c>
      <c r="O1933" t="s">
        <v>6</v>
      </c>
      <c r="P1933">
        <v>45000</v>
      </c>
      <c r="Q1933" t="s">
        <v>7</v>
      </c>
      <c r="R1933">
        <v>45000</v>
      </c>
      <c r="S1933" t="s">
        <v>21</v>
      </c>
      <c r="T1933" t="s">
        <v>13661</v>
      </c>
      <c r="U1933" t="s">
        <v>13662</v>
      </c>
      <c r="V1933" t="s">
        <v>13663</v>
      </c>
      <c r="W1933">
        <v>0.16439400000000001</v>
      </c>
    </row>
    <row r="1934" spans="5:23">
      <c r="E1934" t="s">
        <v>22</v>
      </c>
      <c r="F1934">
        <v>134371</v>
      </c>
      <c r="G1934" t="s">
        <v>1</v>
      </c>
      <c r="H1934" t="s">
        <v>23</v>
      </c>
      <c r="I1934" t="s">
        <v>3</v>
      </c>
      <c r="J1934">
        <v>0.414327</v>
      </c>
      <c r="K1934" t="s">
        <v>4</v>
      </c>
      <c r="L1934">
        <v>4335.2</v>
      </c>
      <c r="M1934" t="s">
        <v>5</v>
      </c>
      <c r="N1934">
        <v>10.380138272497</v>
      </c>
      <c r="O1934" t="s">
        <v>6</v>
      </c>
      <c r="P1934">
        <v>45000</v>
      </c>
      <c r="Q1934" t="s">
        <v>7</v>
      </c>
      <c r="R1934">
        <v>45000</v>
      </c>
      <c r="S1934" t="s">
        <v>24</v>
      </c>
      <c r="T1934" t="s">
        <v>13664</v>
      </c>
      <c r="U1934" t="s">
        <v>13665</v>
      </c>
      <c r="V1934" t="s">
        <v>13666</v>
      </c>
      <c r="W1934">
        <v>0.19474</v>
      </c>
    </row>
    <row r="1935" spans="5:23">
      <c r="E1935" t="s">
        <v>25</v>
      </c>
      <c r="F1935">
        <v>134371</v>
      </c>
      <c r="G1935" t="s">
        <v>1</v>
      </c>
      <c r="H1935" t="s">
        <v>23</v>
      </c>
      <c r="I1935" t="s">
        <v>3</v>
      </c>
      <c r="J1935">
        <v>0.414327</v>
      </c>
      <c r="K1935" t="s">
        <v>4</v>
      </c>
      <c r="L1935">
        <v>4335.2</v>
      </c>
      <c r="M1935" t="s">
        <v>5</v>
      </c>
      <c r="N1935">
        <v>10.380138272497</v>
      </c>
      <c r="O1935" t="s">
        <v>6</v>
      </c>
      <c r="P1935">
        <v>45000</v>
      </c>
      <c r="Q1935" t="s">
        <v>7</v>
      </c>
      <c r="R1935">
        <v>45000</v>
      </c>
      <c r="S1935" t="s">
        <v>26</v>
      </c>
      <c r="T1935" t="s">
        <v>13664</v>
      </c>
      <c r="U1935" t="s">
        <v>13665</v>
      </c>
      <c r="V1935" t="s">
        <v>13666</v>
      </c>
      <c r="W1935">
        <v>0.19474</v>
      </c>
    </row>
    <row r="1936" spans="5:23">
      <c r="E1936" t="s">
        <v>25</v>
      </c>
      <c r="F1936">
        <v>132053</v>
      </c>
      <c r="G1936" t="s">
        <v>1</v>
      </c>
      <c r="H1936" t="s">
        <v>27</v>
      </c>
      <c r="I1936" t="s">
        <v>3</v>
      </c>
      <c r="J1936">
        <v>0.41409499999999999</v>
      </c>
      <c r="K1936" t="s">
        <v>4</v>
      </c>
      <c r="L1936">
        <v>4416.2299999999996</v>
      </c>
      <c r="M1936" t="s">
        <v>5</v>
      </c>
      <c r="N1936">
        <v>10.18969503256</v>
      </c>
      <c r="O1936" t="s">
        <v>6</v>
      </c>
      <c r="P1936">
        <v>45000</v>
      </c>
      <c r="Q1936" t="s">
        <v>7</v>
      </c>
      <c r="R1936">
        <v>45000</v>
      </c>
      <c r="S1936" t="s">
        <v>28</v>
      </c>
      <c r="T1936" t="s">
        <v>13667</v>
      </c>
      <c r="U1936" t="s">
        <v>13668</v>
      </c>
      <c r="V1936" t="s">
        <v>13669</v>
      </c>
      <c r="W1936">
        <v>0.19766500000000001</v>
      </c>
    </row>
    <row r="1937" spans="5:23">
      <c r="E1937" t="s">
        <v>29</v>
      </c>
      <c r="F1937">
        <v>132053</v>
      </c>
      <c r="G1937" t="s">
        <v>1</v>
      </c>
      <c r="H1937" t="s">
        <v>27</v>
      </c>
      <c r="I1937" t="s">
        <v>3</v>
      </c>
      <c r="J1937">
        <v>0.41409499999999999</v>
      </c>
      <c r="K1937" t="s">
        <v>4</v>
      </c>
      <c r="L1937">
        <v>4416.2299999999996</v>
      </c>
      <c r="M1937" t="s">
        <v>5</v>
      </c>
      <c r="N1937">
        <v>10.18969503256</v>
      </c>
      <c r="O1937" t="s">
        <v>6</v>
      </c>
      <c r="P1937">
        <v>45000</v>
      </c>
      <c r="Q1937" t="s">
        <v>7</v>
      </c>
      <c r="R1937">
        <v>45000</v>
      </c>
      <c r="S1937" t="s">
        <v>28</v>
      </c>
      <c r="T1937" t="s">
        <v>13667</v>
      </c>
      <c r="U1937" t="s">
        <v>13668</v>
      </c>
      <c r="V1937" t="s">
        <v>13669</v>
      </c>
      <c r="W1937">
        <v>0.19766500000000001</v>
      </c>
    </row>
    <row r="1938" spans="5:23">
      <c r="E1938" t="s">
        <v>29</v>
      </c>
      <c r="F1938">
        <v>210344</v>
      </c>
      <c r="G1938" t="s">
        <v>1</v>
      </c>
      <c r="H1938" t="s">
        <v>30</v>
      </c>
      <c r="I1938" t="s">
        <v>3</v>
      </c>
      <c r="J1938">
        <v>0.33414300000000002</v>
      </c>
      <c r="K1938" t="s">
        <v>4</v>
      </c>
      <c r="L1938">
        <v>4257.9799999999996</v>
      </c>
      <c r="M1938" t="s">
        <v>5</v>
      </c>
      <c r="N1938">
        <v>10.568381084493</v>
      </c>
      <c r="O1938" t="s">
        <v>6</v>
      </c>
      <c r="P1938">
        <v>45000</v>
      </c>
      <c r="Q1938" t="s">
        <v>7</v>
      </c>
      <c r="R1938">
        <v>45000</v>
      </c>
      <c r="S1938" t="s">
        <v>31</v>
      </c>
      <c r="T1938" t="s">
        <v>13670</v>
      </c>
      <c r="U1938" t="s">
        <v>13671</v>
      </c>
      <c r="V1938" t="s">
        <v>13672</v>
      </c>
      <c r="W1938">
        <v>0.22789999999999999</v>
      </c>
    </row>
    <row r="1939" spans="5:23">
      <c r="E1939" t="s">
        <v>32</v>
      </c>
      <c r="F1939">
        <v>210344</v>
      </c>
      <c r="G1939" t="s">
        <v>1</v>
      </c>
      <c r="H1939" t="s">
        <v>30</v>
      </c>
      <c r="I1939" t="s">
        <v>3</v>
      </c>
      <c r="J1939">
        <v>0.33414300000000002</v>
      </c>
      <c r="K1939" t="s">
        <v>4</v>
      </c>
      <c r="L1939">
        <v>4257.9799999999996</v>
      </c>
      <c r="M1939" t="s">
        <v>5</v>
      </c>
      <c r="N1939">
        <v>10.568381084493</v>
      </c>
      <c r="O1939" t="s">
        <v>6</v>
      </c>
      <c r="P1939">
        <v>45000</v>
      </c>
      <c r="Q1939" t="s">
        <v>7</v>
      </c>
      <c r="R1939">
        <v>45000</v>
      </c>
      <c r="S1939" t="s">
        <v>33</v>
      </c>
      <c r="T1939" t="s">
        <v>13670</v>
      </c>
      <c r="U1939" t="s">
        <v>13671</v>
      </c>
      <c r="V1939" t="s">
        <v>13672</v>
      </c>
      <c r="W1939">
        <v>0.22789999999999999</v>
      </c>
    </row>
    <row r="1940" spans="5:23">
      <c r="E1940" t="s">
        <v>32</v>
      </c>
      <c r="F1940">
        <v>194171</v>
      </c>
      <c r="G1940" t="s">
        <v>1</v>
      </c>
      <c r="H1940" t="s">
        <v>17</v>
      </c>
      <c r="I1940" t="s">
        <v>3</v>
      </c>
      <c r="J1940">
        <v>0.343136</v>
      </c>
      <c r="K1940" t="s">
        <v>4</v>
      </c>
      <c r="L1940">
        <v>4374.04</v>
      </c>
      <c r="M1940" t="s">
        <v>5</v>
      </c>
      <c r="N1940">
        <v>10.287965977075</v>
      </c>
      <c r="O1940" t="s">
        <v>6</v>
      </c>
      <c r="P1940">
        <v>45000</v>
      </c>
      <c r="Q1940" t="s">
        <v>7</v>
      </c>
      <c r="R1940">
        <v>45000</v>
      </c>
      <c r="S1940" t="s">
        <v>34</v>
      </c>
      <c r="T1940" t="s">
        <v>13673</v>
      </c>
      <c r="U1940" t="s">
        <v>13674</v>
      </c>
      <c r="V1940" t="s">
        <v>13675</v>
      </c>
      <c r="W1940">
        <v>0.220108</v>
      </c>
    </row>
    <row r="1941" spans="5:23">
      <c r="E1941" t="s">
        <v>35</v>
      </c>
      <c r="F1941">
        <v>194171</v>
      </c>
      <c r="G1941" t="s">
        <v>1</v>
      </c>
      <c r="H1941" t="s">
        <v>17</v>
      </c>
      <c r="I1941" t="s">
        <v>3</v>
      </c>
      <c r="J1941">
        <v>0.343136</v>
      </c>
      <c r="K1941" t="s">
        <v>4</v>
      </c>
      <c r="L1941">
        <v>4374.04</v>
      </c>
      <c r="M1941" t="s">
        <v>5</v>
      </c>
      <c r="N1941">
        <v>10.287965977075</v>
      </c>
      <c r="O1941" t="s">
        <v>6</v>
      </c>
      <c r="P1941">
        <v>45000</v>
      </c>
      <c r="Q1941" t="s">
        <v>7</v>
      </c>
      <c r="R1941">
        <v>45000</v>
      </c>
      <c r="S1941" t="s">
        <v>34</v>
      </c>
      <c r="T1941" t="s">
        <v>13673</v>
      </c>
      <c r="U1941" t="s">
        <v>13674</v>
      </c>
      <c r="V1941" t="s">
        <v>13675</v>
      </c>
      <c r="W1941">
        <v>0.220108</v>
      </c>
    </row>
    <row r="1942" spans="5:23">
      <c r="E1942" t="s">
        <v>35</v>
      </c>
      <c r="F1942">
        <v>266369</v>
      </c>
      <c r="G1942" t="s">
        <v>1</v>
      </c>
      <c r="H1942" t="s">
        <v>36</v>
      </c>
      <c r="I1942" t="s">
        <v>3</v>
      </c>
      <c r="J1942">
        <v>0.30033799999999999</v>
      </c>
      <c r="K1942" t="s">
        <v>4</v>
      </c>
      <c r="L1942">
        <v>4161.95</v>
      </c>
      <c r="M1942" t="s">
        <v>5</v>
      </c>
      <c r="N1942">
        <v>10.812244840603</v>
      </c>
      <c r="O1942" t="s">
        <v>6</v>
      </c>
      <c r="P1942">
        <v>45000</v>
      </c>
      <c r="Q1942" t="s">
        <v>7</v>
      </c>
      <c r="R1942">
        <v>45000</v>
      </c>
      <c r="S1942" t="s">
        <v>37</v>
      </c>
      <c r="T1942" t="s">
        <v>13676</v>
      </c>
      <c r="U1942" t="s">
        <v>13677</v>
      </c>
      <c r="V1942" t="s">
        <v>13678</v>
      </c>
      <c r="W1942">
        <v>0.229097</v>
      </c>
    </row>
    <row r="1943" spans="5:23">
      <c r="E1943" t="s">
        <v>38</v>
      </c>
      <c r="F1943">
        <v>266369</v>
      </c>
      <c r="G1943" t="s">
        <v>1</v>
      </c>
      <c r="H1943" t="s">
        <v>36</v>
      </c>
      <c r="I1943" t="s">
        <v>3</v>
      </c>
      <c r="J1943">
        <v>0.30033799999999999</v>
      </c>
      <c r="K1943" t="s">
        <v>4</v>
      </c>
      <c r="L1943">
        <v>4161.95</v>
      </c>
      <c r="M1943" t="s">
        <v>5</v>
      </c>
      <c r="N1943">
        <v>10.812244840603</v>
      </c>
      <c r="O1943" t="s">
        <v>6</v>
      </c>
      <c r="P1943">
        <v>45000</v>
      </c>
      <c r="Q1943" t="s">
        <v>7</v>
      </c>
      <c r="R1943">
        <v>45000</v>
      </c>
      <c r="S1943" t="s">
        <v>39</v>
      </c>
      <c r="T1943" t="s">
        <v>13676</v>
      </c>
      <c r="U1943" t="s">
        <v>13677</v>
      </c>
      <c r="V1943" t="s">
        <v>13678</v>
      </c>
      <c r="W1943">
        <v>0.229097</v>
      </c>
    </row>
    <row r="1944" spans="5:23">
      <c r="E1944" t="s">
        <v>38</v>
      </c>
      <c r="F1944">
        <v>261556</v>
      </c>
      <c r="G1944" t="s">
        <v>1</v>
      </c>
      <c r="H1944" t="s">
        <v>40</v>
      </c>
      <c r="I1944" t="s">
        <v>3</v>
      </c>
      <c r="J1944">
        <v>0.29738799999999999</v>
      </c>
      <c r="K1944" t="s">
        <v>4</v>
      </c>
      <c r="L1944">
        <v>4323.03</v>
      </c>
      <c r="M1944" t="s">
        <v>5</v>
      </c>
      <c r="N1944">
        <v>10.409371901241</v>
      </c>
      <c r="O1944" t="s">
        <v>6</v>
      </c>
      <c r="P1944">
        <v>45000</v>
      </c>
      <c r="Q1944" t="s">
        <v>7</v>
      </c>
      <c r="R1944">
        <v>45000</v>
      </c>
      <c r="S1944" t="s">
        <v>41</v>
      </c>
      <c r="T1944" t="s">
        <v>13679</v>
      </c>
      <c r="U1944" t="s">
        <v>13680</v>
      </c>
      <c r="V1944" t="s">
        <v>13681</v>
      </c>
      <c r="W1944">
        <v>0.23472199999999999</v>
      </c>
    </row>
    <row r="1945" spans="5:23">
      <c r="E1945" t="s">
        <v>42</v>
      </c>
      <c r="F1945">
        <v>261556</v>
      </c>
      <c r="G1945" t="s">
        <v>1</v>
      </c>
      <c r="H1945" t="s">
        <v>40</v>
      </c>
      <c r="I1945" t="s">
        <v>3</v>
      </c>
      <c r="J1945">
        <v>0.29738799999999999</v>
      </c>
      <c r="K1945" t="s">
        <v>4</v>
      </c>
      <c r="L1945">
        <v>4323.03</v>
      </c>
      <c r="M1945" t="s">
        <v>5</v>
      </c>
      <c r="N1945">
        <v>10.409371901241</v>
      </c>
      <c r="O1945" t="s">
        <v>6</v>
      </c>
      <c r="P1945">
        <v>45000</v>
      </c>
      <c r="Q1945" t="s">
        <v>7</v>
      </c>
      <c r="R1945">
        <v>45000</v>
      </c>
      <c r="S1945" t="s">
        <v>41</v>
      </c>
      <c r="T1945" t="s">
        <v>13679</v>
      </c>
      <c r="U1945" t="s">
        <v>13680</v>
      </c>
      <c r="V1945" t="s">
        <v>13681</v>
      </c>
      <c r="W1945">
        <v>0.23472199999999999</v>
      </c>
    </row>
    <row r="1946" spans="5:23">
      <c r="E1946" t="s">
        <v>42</v>
      </c>
      <c r="F1946">
        <v>32290.7</v>
      </c>
      <c r="G1946" t="s">
        <v>1</v>
      </c>
      <c r="H1946" t="s">
        <v>14</v>
      </c>
      <c r="I1946" t="s">
        <v>3</v>
      </c>
      <c r="J1946">
        <v>0.83150800000000002</v>
      </c>
      <c r="K1946" t="s">
        <v>4</v>
      </c>
      <c r="L1946">
        <v>4479.09</v>
      </c>
      <c r="M1946" t="s">
        <v>5</v>
      </c>
      <c r="N1946">
        <v>10.046676706208</v>
      </c>
      <c r="O1946" t="s">
        <v>6</v>
      </c>
      <c r="P1946">
        <v>45000</v>
      </c>
      <c r="Q1946" t="s">
        <v>7</v>
      </c>
      <c r="R1946">
        <v>45000</v>
      </c>
      <c r="S1946" t="s">
        <v>43</v>
      </c>
      <c r="T1946" t="s">
        <v>13682</v>
      </c>
      <c r="U1946" t="s">
        <v>13683</v>
      </c>
      <c r="V1946" t="s">
        <v>13684</v>
      </c>
      <c r="W1946">
        <v>5.80986E-2</v>
      </c>
    </row>
    <row r="1947" spans="5:23">
      <c r="E1947" t="s">
        <v>44</v>
      </c>
      <c r="F1947">
        <v>32290.7</v>
      </c>
      <c r="G1947" t="s">
        <v>1</v>
      </c>
      <c r="H1947" t="s">
        <v>14</v>
      </c>
      <c r="I1947" t="s">
        <v>3</v>
      </c>
      <c r="J1947">
        <v>0.83150800000000002</v>
      </c>
      <c r="K1947" t="s">
        <v>4</v>
      </c>
      <c r="L1947">
        <v>4479.09</v>
      </c>
      <c r="M1947" t="s">
        <v>5</v>
      </c>
      <c r="N1947">
        <v>10.046676706208</v>
      </c>
      <c r="O1947" t="s">
        <v>6</v>
      </c>
      <c r="P1947">
        <v>45000</v>
      </c>
      <c r="Q1947" t="s">
        <v>7</v>
      </c>
      <c r="R1947">
        <v>45000</v>
      </c>
      <c r="S1947" t="s">
        <v>45</v>
      </c>
      <c r="T1947" t="s">
        <v>13682</v>
      </c>
      <c r="U1947" t="s">
        <v>13683</v>
      </c>
      <c r="V1947" t="s">
        <v>13684</v>
      </c>
      <c r="W1947">
        <v>5.80986E-2</v>
      </c>
    </row>
    <row r="1948" spans="5:23">
      <c r="E1948" t="s">
        <v>44</v>
      </c>
      <c r="F1948">
        <v>33326.9</v>
      </c>
      <c r="G1948" t="s">
        <v>1</v>
      </c>
      <c r="H1948" t="s">
        <v>10</v>
      </c>
      <c r="I1948" t="s">
        <v>3</v>
      </c>
      <c r="J1948">
        <v>0.81753100000000001</v>
      </c>
      <c r="K1948" t="s">
        <v>4</v>
      </c>
      <c r="L1948">
        <v>4489.4799999999996</v>
      </c>
      <c r="M1948" t="s">
        <v>5</v>
      </c>
      <c r="N1948">
        <v>10.023434722036001</v>
      </c>
      <c r="O1948" t="s">
        <v>6</v>
      </c>
      <c r="P1948">
        <v>45000</v>
      </c>
      <c r="Q1948" t="s">
        <v>7</v>
      </c>
      <c r="R1948">
        <v>45000</v>
      </c>
      <c r="S1948" t="s">
        <v>11</v>
      </c>
      <c r="T1948" t="s">
        <v>13652</v>
      </c>
      <c r="U1948" t="s">
        <v>13653</v>
      </c>
      <c r="V1948" t="s">
        <v>13654</v>
      </c>
      <c r="W1948">
        <v>6.5901799999999996E-2</v>
      </c>
    </row>
    <row r="1949" spans="5:23">
      <c r="E1949" t="s">
        <v>0</v>
      </c>
      <c r="F1949">
        <v>46383.7</v>
      </c>
      <c r="G1949" t="s">
        <v>1</v>
      </c>
      <c r="H1949" t="s">
        <v>2</v>
      </c>
      <c r="I1949" t="s">
        <v>3</v>
      </c>
      <c r="J1949">
        <v>0.69559800000000005</v>
      </c>
      <c r="K1949" t="s">
        <v>4</v>
      </c>
      <c r="L1949">
        <v>4455.71</v>
      </c>
      <c r="M1949" t="s">
        <v>5</v>
      </c>
      <c r="N1949">
        <v>10.099401161868</v>
      </c>
      <c r="O1949" t="s">
        <v>6</v>
      </c>
      <c r="P1949">
        <v>45000</v>
      </c>
      <c r="Q1949" t="s">
        <v>7</v>
      </c>
      <c r="R1949">
        <v>45000</v>
      </c>
      <c r="S1949" t="s">
        <v>8</v>
      </c>
      <c r="T1949" t="s">
        <v>13685</v>
      </c>
      <c r="U1949" t="s">
        <v>13686</v>
      </c>
      <c r="V1949" t="s">
        <v>13687</v>
      </c>
      <c r="W1949">
        <v>9.9511600000000006E-2</v>
      </c>
    </row>
    <row r="1950" spans="5:23">
      <c r="E1950" t="s">
        <v>9</v>
      </c>
      <c r="F1950">
        <v>32327.1</v>
      </c>
      <c r="G1950" t="s">
        <v>1</v>
      </c>
      <c r="H1950" t="s">
        <v>10</v>
      </c>
      <c r="I1950" t="s">
        <v>3</v>
      </c>
      <c r="J1950">
        <v>0.83007600000000004</v>
      </c>
      <c r="K1950" t="s">
        <v>4</v>
      </c>
      <c r="L1950">
        <v>4489.5</v>
      </c>
      <c r="M1950" t="s">
        <v>5</v>
      </c>
      <c r="N1950">
        <v>10.023385823604</v>
      </c>
      <c r="O1950" t="s">
        <v>6</v>
      </c>
      <c r="P1950">
        <v>45000</v>
      </c>
      <c r="Q1950" t="s">
        <v>7</v>
      </c>
      <c r="R1950">
        <v>45000</v>
      </c>
      <c r="S1950" t="s">
        <v>11</v>
      </c>
      <c r="T1950" t="s">
        <v>13688</v>
      </c>
      <c r="U1950" t="s">
        <v>13689</v>
      </c>
      <c r="V1950" t="s">
        <v>13690</v>
      </c>
      <c r="W1950">
        <v>5.8702299999999999E-2</v>
      </c>
    </row>
    <row r="1951" spans="5:23">
      <c r="E1951" t="s">
        <v>12</v>
      </c>
      <c r="F1951">
        <v>46383.7</v>
      </c>
      <c r="G1951" t="s">
        <v>1</v>
      </c>
      <c r="H1951" t="s">
        <v>2</v>
      </c>
      <c r="I1951" t="s">
        <v>3</v>
      </c>
      <c r="J1951">
        <v>0.69559800000000005</v>
      </c>
      <c r="K1951" t="s">
        <v>4</v>
      </c>
      <c r="L1951">
        <v>4455.71</v>
      </c>
      <c r="M1951" t="s">
        <v>5</v>
      </c>
      <c r="N1951">
        <v>10.099401161868</v>
      </c>
      <c r="O1951" t="s">
        <v>6</v>
      </c>
      <c r="P1951">
        <v>45000</v>
      </c>
      <c r="Q1951" t="s">
        <v>7</v>
      </c>
      <c r="R1951">
        <v>45000</v>
      </c>
      <c r="S1951" t="s">
        <v>13</v>
      </c>
      <c r="T1951" t="s">
        <v>13685</v>
      </c>
      <c r="U1951" t="s">
        <v>13686</v>
      </c>
      <c r="V1951" t="s">
        <v>13687</v>
      </c>
      <c r="W1951">
        <v>9.9511600000000006E-2</v>
      </c>
    </row>
    <row r="1952" spans="5:23">
      <c r="E1952" t="s">
        <v>12</v>
      </c>
      <c r="F1952">
        <v>45201.1</v>
      </c>
      <c r="G1952" t="s">
        <v>1</v>
      </c>
      <c r="H1952" t="s">
        <v>14</v>
      </c>
      <c r="I1952" t="s">
        <v>3</v>
      </c>
      <c r="J1952">
        <v>0.70290300000000006</v>
      </c>
      <c r="K1952" t="s">
        <v>4</v>
      </c>
      <c r="L1952">
        <v>4477.74</v>
      </c>
      <c r="M1952" t="s">
        <v>5</v>
      </c>
      <c r="N1952">
        <v>10.049702369992</v>
      </c>
      <c r="O1952" t="s">
        <v>6</v>
      </c>
      <c r="P1952">
        <v>45000</v>
      </c>
      <c r="Q1952" t="s">
        <v>7</v>
      </c>
      <c r="R1952">
        <v>45000</v>
      </c>
      <c r="S1952" t="s">
        <v>15</v>
      </c>
      <c r="T1952" t="s">
        <v>13691</v>
      </c>
      <c r="U1952" t="s">
        <v>13692</v>
      </c>
      <c r="V1952" t="s">
        <v>13693</v>
      </c>
      <c r="W1952">
        <v>0.104411</v>
      </c>
    </row>
    <row r="1953" spans="5:23">
      <c r="E1953" t="s">
        <v>16</v>
      </c>
      <c r="F1953">
        <v>45201.1</v>
      </c>
      <c r="G1953" t="s">
        <v>1</v>
      </c>
      <c r="H1953" t="s">
        <v>14</v>
      </c>
      <c r="I1953" t="s">
        <v>3</v>
      </c>
      <c r="J1953">
        <v>0.70290300000000006</v>
      </c>
      <c r="K1953" t="s">
        <v>4</v>
      </c>
      <c r="L1953">
        <v>4477.74</v>
      </c>
      <c r="M1953" t="s">
        <v>5</v>
      </c>
      <c r="N1953">
        <v>10.049702369992</v>
      </c>
      <c r="O1953" t="s">
        <v>6</v>
      </c>
      <c r="P1953">
        <v>45000</v>
      </c>
      <c r="Q1953" t="s">
        <v>7</v>
      </c>
      <c r="R1953">
        <v>45000</v>
      </c>
      <c r="S1953" t="s">
        <v>15</v>
      </c>
      <c r="T1953" t="s">
        <v>13691</v>
      </c>
      <c r="U1953" t="s">
        <v>13692</v>
      </c>
      <c r="V1953" t="s">
        <v>13693</v>
      </c>
      <c r="W1953">
        <v>0.104411</v>
      </c>
    </row>
    <row r="1954" spans="5:23">
      <c r="E1954" t="s">
        <v>16</v>
      </c>
      <c r="F1954">
        <v>84387.7</v>
      </c>
      <c r="G1954" t="s">
        <v>1</v>
      </c>
      <c r="H1954" t="s">
        <v>17</v>
      </c>
      <c r="I1954" t="s">
        <v>3</v>
      </c>
      <c r="J1954">
        <v>0.51889799999999997</v>
      </c>
      <c r="K1954" t="s">
        <v>4</v>
      </c>
      <c r="L1954">
        <v>4401.0600000000004</v>
      </c>
      <c r="M1954" t="s">
        <v>5</v>
      </c>
      <c r="N1954">
        <v>10.224818041555</v>
      </c>
      <c r="O1954" t="s">
        <v>6</v>
      </c>
      <c r="P1954">
        <v>45000</v>
      </c>
      <c r="Q1954" t="s">
        <v>7</v>
      </c>
      <c r="R1954">
        <v>45000</v>
      </c>
      <c r="S1954" t="s">
        <v>18</v>
      </c>
      <c r="T1954" t="s">
        <v>13694</v>
      </c>
      <c r="U1954" t="s">
        <v>13695</v>
      </c>
      <c r="V1954" t="s">
        <v>13696</v>
      </c>
      <c r="W1954">
        <v>0.15493799999999999</v>
      </c>
    </row>
    <row r="1955" spans="5:23">
      <c r="E1955" t="s">
        <v>19</v>
      </c>
      <c r="F1955">
        <v>84387.7</v>
      </c>
      <c r="G1955" t="s">
        <v>1</v>
      </c>
      <c r="H1955" t="s">
        <v>17</v>
      </c>
      <c r="I1955" t="s">
        <v>3</v>
      </c>
      <c r="J1955">
        <v>0.51889799999999997</v>
      </c>
      <c r="K1955" t="s">
        <v>4</v>
      </c>
      <c r="L1955">
        <v>4401.0600000000004</v>
      </c>
      <c r="M1955" t="s">
        <v>5</v>
      </c>
      <c r="N1955">
        <v>10.224818041555</v>
      </c>
      <c r="O1955" t="s">
        <v>6</v>
      </c>
      <c r="P1955">
        <v>45000</v>
      </c>
      <c r="Q1955" t="s">
        <v>7</v>
      </c>
      <c r="R1955">
        <v>45000</v>
      </c>
      <c r="S1955" t="s">
        <v>20</v>
      </c>
      <c r="T1955" t="s">
        <v>13694</v>
      </c>
      <c r="U1955" t="s">
        <v>13695</v>
      </c>
      <c r="V1955" t="s">
        <v>13696</v>
      </c>
      <c r="W1955">
        <v>0.15493799999999999</v>
      </c>
    </row>
    <row r="1956" spans="5:23">
      <c r="E1956" t="s">
        <v>19</v>
      </c>
      <c r="F1956">
        <v>84135.8</v>
      </c>
      <c r="G1956" t="s">
        <v>1</v>
      </c>
      <c r="H1956" t="s">
        <v>2</v>
      </c>
      <c r="I1956" t="s">
        <v>3</v>
      </c>
      <c r="J1956">
        <v>0.51681600000000005</v>
      </c>
      <c r="K1956" t="s">
        <v>4</v>
      </c>
      <c r="L1956">
        <v>4449.87</v>
      </c>
      <c r="M1956" t="s">
        <v>5</v>
      </c>
      <c r="N1956">
        <v>10.112661241352001</v>
      </c>
      <c r="O1956" t="s">
        <v>6</v>
      </c>
      <c r="P1956">
        <v>45000</v>
      </c>
      <c r="Q1956" t="s">
        <v>7</v>
      </c>
      <c r="R1956">
        <v>45000</v>
      </c>
      <c r="S1956" t="s">
        <v>21</v>
      </c>
      <c r="T1956" t="s">
        <v>13697</v>
      </c>
      <c r="U1956" t="s">
        <v>13698</v>
      </c>
      <c r="V1956" t="s">
        <v>13699</v>
      </c>
      <c r="W1956">
        <v>0.16366600000000001</v>
      </c>
    </row>
    <row r="1957" spans="5:23">
      <c r="E1957" t="s">
        <v>22</v>
      </c>
      <c r="F1957">
        <v>84135.8</v>
      </c>
      <c r="G1957" t="s">
        <v>1</v>
      </c>
      <c r="H1957" t="s">
        <v>2</v>
      </c>
      <c r="I1957" t="s">
        <v>3</v>
      </c>
      <c r="J1957">
        <v>0.51681600000000005</v>
      </c>
      <c r="K1957" t="s">
        <v>4</v>
      </c>
      <c r="L1957">
        <v>4449.87</v>
      </c>
      <c r="M1957" t="s">
        <v>5</v>
      </c>
      <c r="N1957">
        <v>10.112661241352001</v>
      </c>
      <c r="O1957" t="s">
        <v>6</v>
      </c>
      <c r="P1957">
        <v>45000</v>
      </c>
      <c r="Q1957" t="s">
        <v>7</v>
      </c>
      <c r="R1957">
        <v>45000</v>
      </c>
      <c r="S1957" t="s">
        <v>21</v>
      </c>
      <c r="T1957" t="s">
        <v>13697</v>
      </c>
      <c r="U1957" t="s">
        <v>13698</v>
      </c>
      <c r="V1957" t="s">
        <v>13699</v>
      </c>
      <c r="W1957">
        <v>0.16366600000000001</v>
      </c>
    </row>
    <row r="1958" spans="5:23">
      <c r="E1958" t="s">
        <v>22</v>
      </c>
      <c r="F1958">
        <v>143844</v>
      </c>
      <c r="G1958" t="s">
        <v>1</v>
      </c>
      <c r="H1958" t="s">
        <v>23</v>
      </c>
      <c r="I1958" t="s">
        <v>3</v>
      </c>
      <c r="J1958">
        <v>0.40040700000000001</v>
      </c>
      <c r="K1958" t="s">
        <v>4</v>
      </c>
      <c r="L1958">
        <v>4336.18</v>
      </c>
      <c r="M1958" t="s">
        <v>5</v>
      </c>
      <c r="N1958">
        <v>10.377799859745</v>
      </c>
      <c r="O1958" t="s">
        <v>6</v>
      </c>
      <c r="P1958">
        <v>45000</v>
      </c>
      <c r="Q1958" t="s">
        <v>7</v>
      </c>
      <c r="R1958">
        <v>45000</v>
      </c>
      <c r="S1958" t="s">
        <v>24</v>
      </c>
      <c r="T1958" t="s">
        <v>13700</v>
      </c>
      <c r="U1958" t="s">
        <v>13701</v>
      </c>
      <c r="V1958" t="s">
        <v>13702</v>
      </c>
      <c r="W1958">
        <v>0.202511</v>
      </c>
    </row>
    <row r="1959" spans="5:23">
      <c r="E1959" t="s">
        <v>25</v>
      </c>
      <c r="F1959">
        <v>143844</v>
      </c>
      <c r="G1959" t="s">
        <v>1</v>
      </c>
      <c r="H1959" t="s">
        <v>23</v>
      </c>
      <c r="I1959" t="s">
        <v>3</v>
      </c>
      <c r="J1959">
        <v>0.40040700000000001</v>
      </c>
      <c r="K1959" t="s">
        <v>4</v>
      </c>
      <c r="L1959">
        <v>4336.18</v>
      </c>
      <c r="M1959" t="s">
        <v>5</v>
      </c>
      <c r="N1959">
        <v>10.377799859745</v>
      </c>
      <c r="O1959" t="s">
        <v>6</v>
      </c>
      <c r="P1959">
        <v>45000</v>
      </c>
      <c r="Q1959" t="s">
        <v>7</v>
      </c>
      <c r="R1959">
        <v>45000</v>
      </c>
      <c r="S1959" t="s">
        <v>26</v>
      </c>
      <c r="T1959" t="s">
        <v>13700</v>
      </c>
      <c r="U1959" t="s">
        <v>13701</v>
      </c>
      <c r="V1959" t="s">
        <v>13702</v>
      </c>
      <c r="W1959">
        <v>0.202511</v>
      </c>
    </row>
    <row r="1960" spans="5:23">
      <c r="E1960" t="s">
        <v>25</v>
      </c>
      <c r="F1960">
        <v>143639</v>
      </c>
      <c r="G1960" t="s">
        <v>1</v>
      </c>
      <c r="H1960" t="s">
        <v>27</v>
      </c>
      <c r="I1960" t="s">
        <v>3</v>
      </c>
      <c r="J1960">
        <v>0.39705800000000002</v>
      </c>
      <c r="K1960" t="s">
        <v>4</v>
      </c>
      <c r="L1960">
        <v>4415.91</v>
      </c>
      <c r="M1960" t="s">
        <v>5</v>
      </c>
      <c r="N1960">
        <v>10.19042603404</v>
      </c>
      <c r="O1960" t="s">
        <v>6</v>
      </c>
      <c r="P1960">
        <v>45000</v>
      </c>
      <c r="Q1960" t="s">
        <v>7</v>
      </c>
      <c r="R1960">
        <v>45000</v>
      </c>
      <c r="S1960" t="s">
        <v>28</v>
      </c>
      <c r="T1960" t="s">
        <v>13703</v>
      </c>
      <c r="U1960" t="s">
        <v>13704</v>
      </c>
      <c r="V1960" t="s">
        <v>13705</v>
      </c>
      <c r="W1960">
        <v>0.19911499999999999</v>
      </c>
    </row>
    <row r="1961" spans="5:23">
      <c r="E1961" t="s">
        <v>29</v>
      </c>
      <c r="F1961">
        <v>143639</v>
      </c>
      <c r="G1961" t="s">
        <v>1</v>
      </c>
      <c r="H1961" t="s">
        <v>27</v>
      </c>
      <c r="I1961" t="s">
        <v>3</v>
      </c>
      <c r="J1961">
        <v>0.39705800000000002</v>
      </c>
      <c r="K1961" t="s">
        <v>4</v>
      </c>
      <c r="L1961">
        <v>4415.91</v>
      </c>
      <c r="M1961" t="s">
        <v>5</v>
      </c>
      <c r="N1961">
        <v>10.19042603404</v>
      </c>
      <c r="O1961" t="s">
        <v>6</v>
      </c>
      <c r="P1961">
        <v>45000</v>
      </c>
      <c r="Q1961" t="s">
        <v>7</v>
      </c>
      <c r="R1961">
        <v>45000</v>
      </c>
      <c r="S1961" t="s">
        <v>28</v>
      </c>
      <c r="T1961" t="s">
        <v>13703</v>
      </c>
      <c r="U1961" t="s">
        <v>13704</v>
      </c>
      <c r="V1961" t="s">
        <v>13705</v>
      </c>
      <c r="W1961">
        <v>0.19911499999999999</v>
      </c>
    </row>
    <row r="1962" spans="5:23">
      <c r="E1962" t="s">
        <v>29</v>
      </c>
      <c r="F1962">
        <v>196659</v>
      </c>
      <c r="G1962" t="s">
        <v>1</v>
      </c>
      <c r="H1962" t="s">
        <v>30</v>
      </c>
      <c r="I1962" t="s">
        <v>3</v>
      </c>
      <c r="J1962">
        <v>0.34563700000000003</v>
      </c>
      <c r="K1962" t="s">
        <v>4</v>
      </c>
      <c r="L1962">
        <v>4256.41</v>
      </c>
      <c r="M1962" t="s">
        <v>5</v>
      </c>
      <c r="N1962">
        <v>10.572278109073</v>
      </c>
      <c r="O1962" t="s">
        <v>6</v>
      </c>
      <c r="P1962">
        <v>45000</v>
      </c>
      <c r="Q1962" t="s">
        <v>7</v>
      </c>
      <c r="R1962">
        <v>45000</v>
      </c>
      <c r="S1962" t="s">
        <v>31</v>
      </c>
      <c r="T1962" t="s">
        <v>13706</v>
      </c>
      <c r="U1962" t="s">
        <v>13707</v>
      </c>
      <c r="V1962" t="s">
        <v>13708</v>
      </c>
      <c r="W1962">
        <v>0.21088299999999999</v>
      </c>
    </row>
    <row r="1963" spans="5:23">
      <c r="E1963" t="s">
        <v>32</v>
      </c>
      <c r="F1963">
        <v>196659</v>
      </c>
      <c r="G1963" t="s">
        <v>1</v>
      </c>
      <c r="H1963" t="s">
        <v>30</v>
      </c>
      <c r="I1963" t="s">
        <v>3</v>
      </c>
      <c r="J1963">
        <v>0.34563700000000003</v>
      </c>
      <c r="K1963" t="s">
        <v>4</v>
      </c>
      <c r="L1963">
        <v>4256.41</v>
      </c>
      <c r="M1963" t="s">
        <v>5</v>
      </c>
      <c r="N1963">
        <v>10.572278109073</v>
      </c>
      <c r="O1963" t="s">
        <v>6</v>
      </c>
      <c r="P1963">
        <v>45000</v>
      </c>
      <c r="Q1963" t="s">
        <v>7</v>
      </c>
      <c r="R1963">
        <v>45000</v>
      </c>
      <c r="S1963" t="s">
        <v>33</v>
      </c>
      <c r="T1963" t="s">
        <v>13706</v>
      </c>
      <c r="U1963" t="s">
        <v>13707</v>
      </c>
      <c r="V1963" t="s">
        <v>13708</v>
      </c>
      <c r="W1963">
        <v>0.21088299999999999</v>
      </c>
    </row>
    <row r="1964" spans="5:23">
      <c r="E1964" t="s">
        <v>32</v>
      </c>
      <c r="F1964">
        <v>204492</v>
      </c>
      <c r="G1964" t="s">
        <v>1</v>
      </c>
      <c r="H1964" t="s">
        <v>17</v>
      </c>
      <c r="I1964" t="s">
        <v>3</v>
      </c>
      <c r="J1964">
        <v>0.334339</v>
      </c>
      <c r="K1964" t="s">
        <v>4</v>
      </c>
      <c r="L1964">
        <v>4374.71</v>
      </c>
      <c r="M1964" t="s">
        <v>5</v>
      </c>
      <c r="N1964">
        <v>10.286406771235001</v>
      </c>
      <c r="O1964" t="s">
        <v>6</v>
      </c>
      <c r="P1964">
        <v>45000</v>
      </c>
      <c r="Q1964" t="s">
        <v>7</v>
      </c>
      <c r="R1964">
        <v>45000</v>
      </c>
      <c r="S1964" t="s">
        <v>34</v>
      </c>
      <c r="T1964" t="s">
        <v>13709</v>
      </c>
      <c r="U1964" t="s">
        <v>13710</v>
      </c>
      <c r="V1964" t="s">
        <v>13711</v>
      </c>
      <c r="W1964">
        <v>0.220442</v>
      </c>
    </row>
    <row r="1965" spans="5:23">
      <c r="E1965" t="s">
        <v>35</v>
      </c>
      <c r="F1965">
        <v>204492</v>
      </c>
      <c r="G1965" t="s">
        <v>1</v>
      </c>
      <c r="H1965" t="s">
        <v>17</v>
      </c>
      <c r="I1965" t="s">
        <v>3</v>
      </c>
      <c r="J1965">
        <v>0.334339</v>
      </c>
      <c r="K1965" t="s">
        <v>4</v>
      </c>
      <c r="L1965">
        <v>4374.71</v>
      </c>
      <c r="M1965" t="s">
        <v>5</v>
      </c>
      <c r="N1965">
        <v>10.286406771235001</v>
      </c>
      <c r="O1965" t="s">
        <v>6</v>
      </c>
      <c r="P1965">
        <v>45000</v>
      </c>
      <c r="Q1965" t="s">
        <v>7</v>
      </c>
      <c r="R1965">
        <v>45000</v>
      </c>
      <c r="S1965" t="s">
        <v>34</v>
      </c>
      <c r="T1965" t="s">
        <v>13709</v>
      </c>
      <c r="U1965" t="s">
        <v>13710</v>
      </c>
      <c r="V1965" t="s">
        <v>13711</v>
      </c>
      <c r="W1965">
        <v>0.220442</v>
      </c>
    </row>
    <row r="1966" spans="5:23">
      <c r="E1966" t="s">
        <v>35</v>
      </c>
      <c r="F1966">
        <v>265518</v>
      </c>
      <c r="G1966" t="s">
        <v>1</v>
      </c>
      <c r="H1966" t="s">
        <v>36</v>
      </c>
      <c r="I1966" t="s">
        <v>3</v>
      </c>
      <c r="J1966">
        <v>0.300792</v>
      </c>
      <c r="K1966" t="s">
        <v>4</v>
      </c>
      <c r="L1966">
        <v>4162.7</v>
      </c>
      <c r="M1966" t="s">
        <v>5</v>
      </c>
      <c r="N1966">
        <v>10.810296427311</v>
      </c>
      <c r="O1966" t="s">
        <v>6</v>
      </c>
      <c r="P1966">
        <v>45000</v>
      </c>
      <c r="Q1966" t="s">
        <v>7</v>
      </c>
      <c r="R1966">
        <v>45000</v>
      </c>
      <c r="S1966" t="s">
        <v>37</v>
      </c>
      <c r="T1966" t="s">
        <v>13712</v>
      </c>
      <c r="U1966" t="s">
        <v>13713</v>
      </c>
      <c r="V1966" t="s">
        <v>13714</v>
      </c>
      <c r="W1966">
        <v>0.226492</v>
      </c>
    </row>
    <row r="1967" spans="5:23">
      <c r="E1967" t="s">
        <v>38</v>
      </c>
      <c r="F1967">
        <v>265518</v>
      </c>
      <c r="G1967" t="s">
        <v>1</v>
      </c>
      <c r="H1967" t="s">
        <v>36</v>
      </c>
      <c r="I1967" t="s">
        <v>3</v>
      </c>
      <c r="J1967">
        <v>0.300792</v>
      </c>
      <c r="K1967" t="s">
        <v>4</v>
      </c>
      <c r="L1967">
        <v>4162.7</v>
      </c>
      <c r="M1967" t="s">
        <v>5</v>
      </c>
      <c r="N1967">
        <v>10.810296427311</v>
      </c>
      <c r="O1967" t="s">
        <v>6</v>
      </c>
      <c r="P1967">
        <v>45000</v>
      </c>
      <c r="Q1967" t="s">
        <v>7</v>
      </c>
      <c r="R1967">
        <v>45000</v>
      </c>
      <c r="S1967" t="s">
        <v>39</v>
      </c>
      <c r="T1967" t="s">
        <v>13712</v>
      </c>
      <c r="U1967" t="s">
        <v>13713</v>
      </c>
      <c r="V1967" t="s">
        <v>13714</v>
      </c>
      <c r="W1967">
        <v>0.226492</v>
      </c>
    </row>
    <row r="1968" spans="5:23">
      <c r="E1968" t="s">
        <v>38</v>
      </c>
      <c r="F1968">
        <v>236202</v>
      </c>
      <c r="G1968" t="s">
        <v>1</v>
      </c>
      <c r="H1968" t="s">
        <v>40</v>
      </c>
      <c r="I1968" t="s">
        <v>3</v>
      </c>
      <c r="J1968">
        <v>0.31289499999999998</v>
      </c>
      <c r="K1968" t="s">
        <v>4</v>
      </c>
      <c r="L1968">
        <v>4324.34</v>
      </c>
      <c r="M1968" t="s">
        <v>5</v>
      </c>
      <c r="N1968">
        <v>10.406205086135</v>
      </c>
      <c r="O1968" t="s">
        <v>6</v>
      </c>
      <c r="P1968">
        <v>45000</v>
      </c>
      <c r="Q1968" t="s">
        <v>7</v>
      </c>
      <c r="R1968">
        <v>45000</v>
      </c>
      <c r="S1968" t="s">
        <v>41</v>
      </c>
      <c r="T1968" t="s">
        <v>13715</v>
      </c>
      <c r="U1968" t="s">
        <v>13716</v>
      </c>
      <c r="V1968" t="s">
        <v>13717</v>
      </c>
      <c r="W1968">
        <v>0.22642200000000001</v>
      </c>
    </row>
    <row r="1969" spans="5:23">
      <c r="E1969" t="s">
        <v>42</v>
      </c>
      <c r="F1969">
        <v>236202</v>
      </c>
      <c r="G1969" t="s">
        <v>1</v>
      </c>
      <c r="H1969" t="s">
        <v>40</v>
      </c>
      <c r="I1969" t="s">
        <v>3</v>
      </c>
      <c r="J1969">
        <v>0.31289499999999998</v>
      </c>
      <c r="K1969" t="s">
        <v>4</v>
      </c>
      <c r="L1969">
        <v>4324.34</v>
      </c>
      <c r="M1969" t="s">
        <v>5</v>
      </c>
      <c r="N1969">
        <v>10.406205086135</v>
      </c>
      <c r="O1969" t="s">
        <v>6</v>
      </c>
      <c r="P1969">
        <v>45000</v>
      </c>
      <c r="Q1969" t="s">
        <v>7</v>
      </c>
      <c r="R1969">
        <v>45000</v>
      </c>
      <c r="S1969" t="s">
        <v>41</v>
      </c>
      <c r="T1969" t="s">
        <v>13715</v>
      </c>
      <c r="U1969" t="s">
        <v>13716</v>
      </c>
      <c r="V1969" t="s">
        <v>13717</v>
      </c>
      <c r="W1969">
        <v>0.22642200000000001</v>
      </c>
    </row>
    <row r="1970" spans="5:23">
      <c r="E1970" t="s">
        <v>42</v>
      </c>
      <c r="F1970">
        <v>31987</v>
      </c>
      <c r="G1970" t="s">
        <v>1</v>
      </c>
      <c r="H1970" t="s">
        <v>14</v>
      </c>
      <c r="I1970" t="s">
        <v>3</v>
      </c>
      <c r="J1970">
        <v>0.83545400000000003</v>
      </c>
      <c r="K1970" t="s">
        <v>4</v>
      </c>
      <c r="L1970">
        <v>4479.01</v>
      </c>
      <c r="M1970" t="s">
        <v>5</v>
      </c>
      <c r="N1970">
        <v>10.046871903935999</v>
      </c>
      <c r="O1970" t="s">
        <v>6</v>
      </c>
      <c r="P1970">
        <v>45000</v>
      </c>
      <c r="Q1970" t="s">
        <v>7</v>
      </c>
      <c r="R1970">
        <v>45000</v>
      </c>
      <c r="S1970" t="s">
        <v>43</v>
      </c>
      <c r="T1970" t="s">
        <v>6161</v>
      </c>
      <c r="U1970" t="s">
        <v>13718</v>
      </c>
      <c r="V1970" t="s">
        <v>13719</v>
      </c>
      <c r="W1970">
        <v>5.9075599999999999E-2</v>
      </c>
    </row>
    <row r="1971" spans="5:23">
      <c r="E1971" t="s">
        <v>44</v>
      </c>
      <c r="F1971">
        <v>31987</v>
      </c>
      <c r="G1971" t="s">
        <v>1</v>
      </c>
      <c r="H1971" t="s">
        <v>14</v>
      </c>
      <c r="I1971" t="s">
        <v>3</v>
      </c>
      <c r="J1971">
        <v>0.83545400000000003</v>
      </c>
      <c r="K1971" t="s">
        <v>4</v>
      </c>
      <c r="L1971">
        <v>4479.01</v>
      </c>
      <c r="M1971" t="s">
        <v>5</v>
      </c>
      <c r="N1971">
        <v>10.046871903935999</v>
      </c>
      <c r="O1971" t="s">
        <v>6</v>
      </c>
      <c r="P1971">
        <v>45000</v>
      </c>
      <c r="Q1971" t="s">
        <v>7</v>
      </c>
      <c r="R1971">
        <v>45000</v>
      </c>
      <c r="S1971" t="s">
        <v>45</v>
      </c>
      <c r="T1971" t="s">
        <v>6161</v>
      </c>
      <c r="U1971" t="s">
        <v>13718</v>
      </c>
      <c r="V1971" t="s">
        <v>13719</v>
      </c>
      <c r="W1971">
        <v>5.9075599999999999E-2</v>
      </c>
    </row>
    <row r="1972" spans="5:23">
      <c r="E1972" t="s">
        <v>44</v>
      </c>
      <c r="F1972">
        <v>32327.1</v>
      </c>
      <c r="G1972" t="s">
        <v>1</v>
      </c>
      <c r="H1972" t="s">
        <v>10</v>
      </c>
      <c r="I1972" t="s">
        <v>3</v>
      </c>
      <c r="J1972">
        <v>0.83007600000000004</v>
      </c>
      <c r="K1972" t="s">
        <v>4</v>
      </c>
      <c r="L1972">
        <v>4489.5</v>
      </c>
      <c r="M1972" t="s">
        <v>5</v>
      </c>
      <c r="N1972">
        <v>10.023385823604</v>
      </c>
      <c r="O1972" t="s">
        <v>6</v>
      </c>
      <c r="P1972">
        <v>45000</v>
      </c>
      <c r="Q1972" t="s">
        <v>7</v>
      </c>
      <c r="R1972">
        <v>45000</v>
      </c>
      <c r="S1972" t="s">
        <v>11</v>
      </c>
      <c r="T1972" t="s">
        <v>13688</v>
      </c>
      <c r="U1972" t="s">
        <v>13689</v>
      </c>
      <c r="V1972" t="s">
        <v>13690</v>
      </c>
      <c r="W1972">
        <v>5.8702299999999999E-2</v>
      </c>
    </row>
    <row r="1973" spans="5:23">
      <c r="E1973" t="s">
        <v>0</v>
      </c>
      <c r="F1973">
        <v>46310.7</v>
      </c>
      <c r="G1973" t="s">
        <v>1</v>
      </c>
      <c r="H1973" t="s">
        <v>2</v>
      </c>
      <c r="I1973" t="s">
        <v>3</v>
      </c>
      <c r="J1973">
        <v>0.69613400000000003</v>
      </c>
      <c r="K1973" t="s">
        <v>4</v>
      </c>
      <c r="L1973">
        <v>4455.88</v>
      </c>
      <c r="M1973" t="s">
        <v>5</v>
      </c>
      <c r="N1973">
        <v>10.099011162408001</v>
      </c>
      <c r="O1973" t="s">
        <v>6</v>
      </c>
      <c r="P1973">
        <v>45000</v>
      </c>
      <c r="Q1973" t="s">
        <v>7</v>
      </c>
      <c r="R1973">
        <v>45000</v>
      </c>
      <c r="S1973" t="s">
        <v>8</v>
      </c>
      <c r="T1973" t="s">
        <v>13720</v>
      </c>
      <c r="U1973" t="s">
        <v>13721</v>
      </c>
      <c r="V1973" t="s">
        <v>13722</v>
      </c>
      <c r="W1973">
        <v>0.10304000000000001</v>
      </c>
    </row>
    <row r="1974" spans="5:23">
      <c r="E1974" t="s">
        <v>9</v>
      </c>
      <c r="F1974">
        <v>32133.4</v>
      </c>
      <c r="G1974" t="s">
        <v>1</v>
      </c>
      <c r="H1974" t="s">
        <v>10</v>
      </c>
      <c r="I1974" t="s">
        <v>3</v>
      </c>
      <c r="J1974">
        <v>0.83257300000000001</v>
      </c>
      <c r="K1974" t="s">
        <v>4</v>
      </c>
      <c r="L1974">
        <v>4489.5</v>
      </c>
      <c r="M1974" t="s">
        <v>5</v>
      </c>
      <c r="N1974">
        <v>10.023385823604</v>
      </c>
      <c r="O1974" t="s">
        <v>6</v>
      </c>
      <c r="P1974">
        <v>45000</v>
      </c>
      <c r="Q1974" t="s">
        <v>7</v>
      </c>
      <c r="R1974">
        <v>45000</v>
      </c>
      <c r="S1974" t="s">
        <v>11</v>
      </c>
      <c r="T1974" t="s">
        <v>6695</v>
      </c>
      <c r="U1974" t="s">
        <v>13723</v>
      </c>
      <c r="V1974" t="s">
        <v>13724</v>
      </c>
      <c r="W1974">
        <v>5.4982499999999997E-2</v>
      </c>
    </row>
    <row r="1975" spans="5:23">
      <c r="E1975" t="s">
        <v>12</v>
      </c>
      <c r="F1975">
        <v>46310.7</v>
      </c>
      <c r="G1975" t="s">
        <v>1</v>
      </c>
      <c r="H1975" t="s">
        <v>2</v>
      </c>
      <c r="I1975" t="s">
        <v>3</v>
      </c>
      <c r="J1975">
        <v>0.69613400000000003</v>
      </c>
      <c r="K1975" t="s">
        <v>4</v>
      </c>
      <c r="L1975">
        <v>4455.88</v>
      </c>
      <c r="M1975" t="s">
        <v>5</v>
      </c>
      <c r="N1975">
        <v>10.099011162408001</v>
      </c>
      <c r="O1975" t="s">
        <v>6</v>
      </c>
      <c r="P1975">
        <v>45000</v>
      </c>
      <c r="Q1975" t="s">
        <v>7</v>
      </c>
      <c r="R1975">
        <v>45000</v>
      </c>
      <c r="S1975" t="s">
        <v>13</v>
      </c>
      <c r="T1975" t="s">
        <v>13720</v>
      </c>
      <c r="U1975" t="s">
        <v>13721</v>
      </c>
      <c r="V1975" t="s">
        <v>13722</v>
      </c>
      <c r="W1975">
        <v>0.10304000000000001</v>
      </c>
    </row>
    <row r="1976" spans="5:23">
      <c r="E1976" t="s">
        <v>12</v>
      </c>
      <c r="F1976">
        <v>46263.8</v>
      </c>
      <c r="G1976" t="s">
        <v>1</v>
      </c>
      <c r="H1976" t="s">
        <v>14</v>
      </c>
      <c r="I1976" t="s">
        <v>3</v>
      </c>
      <c r="J1976">
        <v>0.69477599999999995</v>
      </c>
      <c r="K1976" t="s">
        <v>4</v>
      </c>
      <c r="L1976">
        <v>4477.8500000000004</v>
      </c>
      <c r="M1976" t="s">
        <v>5</v>
      </c>
      <c r="N1976">
        <v>10.049458372831999</v>
      </c>
      <c r="O1976" t="s">
        <v>6</v>
      </c>
      <c r="P1976">
        <v>45000</v>
      </c>
      <c r="Q1976" t="s">
        <v>7</v>
      </c>
      <c r="R1976">
        <v>45000</v>
      </c>
      <c r="S1976" t="s">
        <v>15</v>
      </c>
      <c r="T1976" t="s">
        <v>13725</v>
      </c>
      <c r="U1976" t="s">
        <v>13726</v>
      </c>
      <c r="V1976" t="s">
        <v>13727</v>
      </c>
      <c r="W1976">
        <v>0.107083</v>
      </c>
    </row>
    <row r="1977" spans="5:23">
      <c r="E1977" t="s">
        <v>16</v>
      </c>
      <c r="F1977">
        <v>46263.8</v>
      </c>
      <c r="G1977" t="s">
        <v>1</v>
      </c>
      <c r="H1977" t="s">
        <v>14</v>
      </c>
      <c r="I1977" t="s">
        <v>3</v>
      </c>
      <c r="J1977">
        <v>0.69477599999999995</v>
      </c>
      <c r="K1977" t="s">
        <v>4</v>
      </c>
      <c r="L1977">
        <v>4477.8500000000004</v>
      </c>
      <c r="M1977" t="s">
        <v>5</v>
      </c>
      <c r="N1977">
        <v>10.049458372831999</v>
      </c>
      <c r="O1977" t="s">
        <v>6</v>
      </c>
      <c r="P1977">
        <v>45000</v>
      </c>
      <c r="Q1977" t="s">
        <v>7</v>
      </c>
      <c r="R1977">
        <v>45000</v>
      </c>
      <c r="S1977" t="s">
        <v>15</v>
      </c>
      <c r="T1977" t="s">
        <v>13725</v>
      </c>
      <c r="U1977" t="s">
        <v>13726</v>
      </c>
      <c r="V1977" t="s">
        <v>13727</v>
      </c>
      <c r="W1977">
        <v>0.107083</v>
      </c>
    </row>
    <row r="1978" spans="5:23">
      <c r="E1978" t="s">
        <v>16</v>
      </c>
      <c r="F1978">
        <v>85650.5</v>
      </c>
      <c r="G1978" t="s">
        <v>1</v>
      </c>
      <c r="H1978" t="s">
        <v>17</v>
      </c>
      <c r="I1978" t="s">
        <v>3</v>
      </c>
      <c r="J1978">
        <v>0.51502899999999996</v>
      </c>
      <c r="K1978" t="s">
        <v>4</v>
      </c>
      <c r="L1978">
        <v>4401.5600000000004</v>
      </c>
      <c r="M1978" t="s">
        <v>5</v>
      </c>
      <c r="N1978">
        <v>10.223648637175</v>
      </c>
      <c r="O1978" t="s">
        <v>6</v>
      </c>
      <c r="P1978">
        <v>45000</v>
      </c>
      <c r="Q1978" t="s">
        <v>7</v>
      </c>
      <c r="R1978">
        <v>45000</v>
      </c>
      <c r="S1978" t="s">
        <v>18</v>
      </c>
      <c r="T1978" t="s">
        <v>13728</v>
      </c>
      <c r="U1978" t="s">
        <v>13729</v>
      </c>
      <c r="V1978" t="s">
        <v>13730</v>
      </c>
      <c r="W1978">
        <v>0.161355</v>
      </c>
    </row>
    <row r="1979" spans="5:23">
      <c r="E1979" t="s">
        <v>19</v>
      </c>
      <c r="F1979">
        <v>85650.5</v>
      </c>
      <c r="G1979" t="s">
        <v>1</v>
      </c>
      <c r="H1979" t="s">
        <v>17</v>
      </c>
      <c r="I1979" t="s">
        <v>3</v>
      </c>
      <c r="J1979">
        <v>0.51502899999999996</v>
      </c>
      <c r="K1979" t="s">
        <v>4</v>
      </c>
      <c r="L1979">
        <v>4401.5600000000004</v>
      </c>
      <c r="M1979" t="s">
        <v>5</v>
      </c>
      <c r="N1979">
        <v>10.223648637175</v>
      </c>
      <c r="O1979" t="s">
        <v>6</v>
      </c>
      <c r="P1979">
        <v>45000</v>
      </c>
      <c r="Q1979" t="s">
        <v>7</v>
      </c>
      <c r="R1979">
        <v>45000</v>
      </c>
      <c r="S1979" t="s">
        <v>20</v>
      </c>
      <c r="T1979" t="s">
        <v>13728</v>
      </c>
      <c r="U1979" t="s">
        <v>13729</v>
      </c>
      <c r="V1979" t="s">
        <v>13730</v>
      </c>
      <c r="W1979">
        <v>0.161355</v>
      </c>
    </row>
    <row r="1980" spans="5:23">
      <c r="E1980" t="s">
        <v>19</v>
      </c>
      <c r="F1980">
        <v>87701.8</v>
      </c>
      <c r="G1980" t="s">
        <v>1</v>
      </c>
      <c r="H1980" t="s">
        <v>2</v>
      </c>
      <c r="I1980" t="s">
        <v>3</v>
      </c>
      <c r="J1980">
        <v>0.50618600000000002</v>
      </c>
      <c r="K1980" t="s">
        <v>4</v>
      </c>
      <c r="L1980">
        <v>4450.12</v>
      </c>
      <c r="M1980" t="s">
        <v>5</v>
      </c>
      <c r="N1980">
        <v>10.112076242167999</v>
      </c>
      <c r="O1980" t="s">
        <v>6</v>
      </c>
      <c r="P1980">
        <v>45000</v>
      </c>
      <c r="Q1980" t="s">
        <v>7</v>
      </c>
      <c r="R1980">
        <v>45000</v>
      </c>
      <c r="S1980" t="s">
        <v>21</v>
      </c>
      <c r="T1980" t="s">
        <v>13731</v>
      </c>
      <c r="U1980" t="s">
        <v>13732</v>
      </c>
      <c r="V1980" t="s">
        <v>13733</v>
      </c>
      <c r="W1980">
        <v>0.164606</v>
      </c>
    </row>
    <row r="1981" spans="5:23">
      <c r="E1981" t="s">
        <v>22</v>
      </c>
      <c r="F1981">
        <v>87701.8</v>
      </c>
      <c r="G1981" t="s">
        <v>1</v>
      </c>
      <c r="H1981" t="s">
        <v>2</v>
      </c>
      <c r="I1981" t="s">
        <v>3</v>
      </c>
      <c r="J1981">
        <v>0.50618600000000002</v>
      </c>
      <c r="K1981" t="s">
        <v>4</v>
      </c>
      <c r="L1981">
        <v>4450.12</v>
      </c>
      <c r="M1981" t="s">
        <v>5</v>
      </c>
      <c r="N1981">
        <v>10.112076242167999</v>
      </c>
      <c r="O1981" t="s">
        <v>6</v>
      </c>
      <c r="P1981">
        <v>45000</v>
      </c>
      <c r="Q1981" t="s">
        <v>7</v>
      </c>
      <c r="R1981">
        <v>45000</v>
      </c>
      <c r="S1981" t="s">
        <v>21</v>
      </c>
      <c r="T1981" t="s">
        <v>13731</v>
      </c>
      <c r="U1981" t="s">
        <v>13732</v>
      </c>
      <c r="V1981" t="s">
        <v>13733</v>
      </c>
      <c r="W1981">
        <v>0.164606</v>
      </c>
    </row>
    <row r="1982" spans="5:23">
      <c r="E1982" t="s">
        <v>22</v>
      </c>
      <c r="F1982">
        <v>139478</v>
      </c>
      <c r="G1982" t="s">
        <v>1</v>
      </c>
      <c r="H1982" t="s">
        <v>23</v>
      </c>
      <c r="I1982" t="s">
        <v>3</v>
      </c>
      <c r="J1982">
        <v>0.40667599999999998</v>
      </c>
      <c r="K1982" t="s">
        <v>4</v>
      </c>
      <c r="L1982">
        <v>4335.08</v>
      </c>
      <c r="M1982" t="s">
        <v>5</v>
      </c>
      <c r="N1982">
        <v>10.380430574090999</v>
      </c>
      <c r="O1982" t="s">
        <v>6</v>
      </c>
      <c r="P1982">
        <v>45000</v>
      </c>
      <c r="Q1982" t="s">
        <v>7</v>
      </c>
      <c r="R1982">
        <v>45000</v>
      </c>
      <c r="S1982" t="s">
        <v>24</v>
      </c>
      <c r="T1982" t="s">
        <v>13734</v>
      </c>
      <c r="U1982" t="s">
        <v>13735</v>
      </c>
      <c r="V1982" t="s">
        <v>13736</v>
      </c>
      <c r="W1982">
        <v>0.20081599999999999</v>
      </c>
    </row>
    <row r="1983" spans="5:23">
      <c r="E1983" t="s">
        <v>25</v>
      </c>
      <c r="F1983">
        <v>139478</v>
      </c>
      <c r="G1983" t="s">
        <v>1</v>
      </c>
      <c r="H1983" t="s">
        <v>23</v>
      </c>
      <c r="I1983" t="s">
        <v>3</v>
      </c>
      <c r="J1983">
        <v>0.40667599999999998</v>
      </c>
      <c r="K1983" t="s">
        <v>4</v>
      </c>
      <c r="L1983">
        <v>4335.08</v>
      </c>
      <c r="M1983" t="s">
        <v>5</v>
      </c>
      <c r="N1983">
        <v>10.380430574090999</v>
      </c>
      <c r="O1983" t="s">
        <v>6</v>
      </c>
      <c r="P1983">
        <v>45000</v>
      </c>
      <c r="Q1983" t="s">
        <v>7</v>
      </c>
      <c r="R1983">
        <v>45000</v>
      </c>
      <c r="S1983" t="s">
        <v>26</v>
      </c>
      <c r="T1983" t="s">
        <v>13734</v>
      </c>
      <c r="U1983" t="s">
        <v>13735</v>
      </c>
      <c r="V1983" t="s">
        <v>13736</v>
      </c>
      <c r="W1983">
        <v>0.20081599999999999</v>
      </c>
    </row>
    <row r="1984" spans="5:23">
      <c r="E1984" t="s">
        <v>25</v>
      </c>
      <c r="F1984">
        <v>135713</v>
      </c>
      <c r="G1984" t="s">
        <v>1</v>
      </c>
      <c r="H1984" t="s">
        <v>27</v>
      </c>
      <c r="I1984" t="s">
        <v>3</v>
      </c>
      <c r="J1984">
        <v>0.40849099999999999</v>
      </c>
      <c r="K1984" t="s">
        <v>4</v>
      </c>
      <c r="L1984">
        <v>4415.8500000000004</v>
      </c>
      <c r="M1984" t="s">
        <v>5</v>
      </c>
      <c r="N1984">
        <v>10.190572234336001</v>
      </c>
      <c r="O1984" t="s">
        <v>6</v>
      </c>
      <c r="P1984">
        <v>45000</v>
      </c>
      <c r="Q1984" t="s">
        <v>7</v>
      </c>
      <c r="R1984">
        <v>45000</v>
      </c>
      <c r="S1984" t="s">
        <v>28</v>
      </c>
      <c r="T1984" t="s">
        <v>13737</v>
      </c>
      <c r="U1984" t="s">
        <v>13738</v>
      </c>
      <c r="V1984" t="s">
        <v>13739</v>
      </c>
      <c r="W1984">
        <v>0.20481199999999999</v>
      </c>
    </row>
    <row r="1985" spans="5:23">
      <c r="E1985" t="s">
        <v>29</v>
      </c>
      <c r="F1985">
        <v>135713</v>
      </c>
      <c r="G1985" t="s">
        <v>1</v>
      </c>
      <c r="H1985" t="s">
        <v>27</v>
      </c>
      <c r="I1985" t="s">
        <v>3</v>
      </c>
      <c r="J1985">
        <v>0.40849099999999999</v>
      </c>
      <c r="K1985" t="s">
        <v>4</v>
      </c>
      <c r="L1985">
        <v>4415.8500000000004</v>
      </c>
      <c r="M1985" t="s">
        <v>5</v>
      </c>
      <c r="N1985">
        <v>10.190572234336001</v>
      </c>
      <c r="O1985" t="s">
        <v>6</v>
      </c>
      <c r="P1985">
        <v>45000</v>
      </c>
      <c r="Q1985" t="s">
        <v>7</v>
      </c>
      <c r="R1985">
        <v>45000</v>
      </c>
      <c r="S1985" t="s">
        <v>28</v>
      </c>
      <c r="T1985" t="s">
        <v>13737</v>
      </c>
      <c r="U1985" t="s">
        <v>13738</v>
      </c>
      <c r="V1985" t="s">
        <v>13739</v>
      </c>
      <c r="W1985">
        <v>0.20481199999999999</v>
      </c>
    </row>
    <row r="1986" spans="5:23">
      <c r="E1986" t="s">
        <v>29</v>
      </c>
      <c r="F1986">
        <v>195560</v>
      </c>
      <c r="G1986" t="s">
        <v>1</v>
      </c>
      <c r="H1986" t="s">
        <v>30</v>
      </c>
      <c r="I1986" t="s">
        <v>3</v>
      </c>
      <c r="J1986">
        <v>0.34664</v>
      </c>
      <c r="K1986" t="s">
        <v>4</v>
      </c>
      <c r="L1986">
        <v>4255.63</v>
      </c>
      <c r="M1986" t="s">
        <v>5</v>
      </c>
      <c r="N1986">
        <v>10.574226621363</v>
      </c>
      <c r="O1986" t="s">
        <v>6</v>
      </c>
      <c r="P1986">
        <v>45000</v>
      </c>
      <c r="Q1986" t="s">
        <v>7</v>
      </c>
      <c r="R1986">
        <v>45000</v>
      </c>
      <c r="S1986" t="s">
        <v>31</v>
      </c>
      <c r="T1986" t="s">
        <v>13740</v>
      </c>
      <c r="U1986" t="s">
        <v>13741</v>
      </c>
      <c r="V1986" t="s">
        <v>13742</v>
      </c>
      <c r="W1986">
        <v>0.21382999999999999</v>
      </c>
    </row>
    <row r="1987" spans="5:23">
      <c r="E1987" t="s">
        <v>32</v>
      </c>
      <c r="F1987">
        <v>195560</v>
      </c>
      <c r="G1987" t="s">
        <v>1</v>
      </c>
      <c r="H1987" t="s">
        <v>30</v>
      </c>
      <c r="I1987" t="s">
        <v>3</v>
      </c>
      <c r="J1987">
        <v>0.34664</v>
      </c>
      <c r="K1987" t="s">
        <v>4</v>
      </c>
      <c r="L1987">
        <v>4255.63</v>
      </c>
      <c r="M1987" t="s">
        <v>5</v>
      </c>
      <c r="N1987">
        <v>10.574226621363</v>
      </c>
      <c r="O1987" t="s">
        <v>6</v>
      </c>
      <c r="P1987">
        <v>45000</v>
      </c>
      <c r="Q1987" t="s">
        <v>7</v>
      </c>
      <c r="R1987">
        <v>45000</v>
      </c>
      <c r="S1987" t="s">
        <v>33</v>
      </c>
      <c r="T1987" t="s">
        <v>13740</v>
      </c>
      <c r="U1987" t="s">
        <v>13741</v>
      </c>
      <c r="V1987" t="s">
        <v>13742</v>
      </c>
      <c r="W1987">
        <v>0.21382999999999999</v>
      </c>
    </row>
    <row r="1988" spans="5:23">
      <c r="E1988" t="s">
        <v>32</v>
      </c>
      <c r="F1988">
        <v>203073</v>
      </c>
      <c r="G1988" t="s">
        <v>1</v>
      </c>
      <c r="H1988" t="s">
        <v>17</v>
      </c>
      <c r="I1988" t="s">
        <v>3</v>
      </c>
      <c r="J1988">
        <v>0.33548699999999998</v>
      </c>
      <c r="K1988" t="s">
        <v>4</v>
      </c>
      <c r="L1988">
        <v>4375.2</v>
      </c>
      <c r="M1988" t="s">
        <v>5</v>
      </c>
      <c r="N1988">
        <v>10.285237366855</v>
      </c>
      <c r="O1988" t="s">
        <v>6</v>
      </c>
      <c r="P1988">
        <v>45000</v>
      </c>
      <c r="Q1988" t="s">
        <v>7</v>
      </c>
      <c r="R1988">
        <v>45000</v>
      </c>
      <c r="S1988" t="s">
        <v>34</v>
      </c>
      <c r="T1988" t="s">
        <v>13743</v>
      </c>
      <c r="U1988" t="s">
        <v>13744</v>
      </c>
      <c r="V1988" t="s">
        <v>13745</v>
      </c>
      <c r="W1988">
        <v>0.22448100000000001</v>
      </c>
    </row>
    <row r="1989" spans="5:23">
      <c r="E1989" t="s">
        <v>35</v>
      </c>
      <c r="F1989">
        <v>203073</v>
      </c>
      <c r="G1989" t="s">
        <v>1</v>
      </c>
      <c r="H1989" t="s">
        <v>17</v>
      </c>
      <c r="I1989" t="s">
        <v>3</v>
      </c>
      <c r="J1989">
        <v>0.33548699999999998</v>
      </c>
      <c r="K1989" t="s">
        <v>4</v>
      </c>
      <c r="L1989">
        <v>4375.2</v>
      </c>
      <c r="M1989" t="s">
        <v>5</v>
      </c>
      <c r="N1989">
        <v>10.285237366855</v>
      </c>
      <c r="O1989" t="s">
        <v>6</v>
      </c>
      <c r="P1989">
        <v>45000</v>
      </c>
      <c r="Q1989" t="s">
        <v>7</v>
      </c>
      <c r="R1989">
        <v>45000</v>
      </c>
      <c r="S1989" t="s">
        <v>34</v>
      </c>
      <c r="T1989" t="s">
        <v>13743</v>
      </c>
      <c r="U1989" t="s">
        <v>13744</v>
      </c>
      <c r="V1989" t="s">
        <v>13745</v>
      </c>
      <c r="W1989">
        <v>0.22448100000000001</v>
      </c>
    </row>
    <row r="1990" spans="5:23">
      <c r="E1990" t="s">
        <v>35</v>
      </c>
      <c r="F1990">
        <v>267504</v>
      </c>
      <c r="G1990" t="s">
        <v>1</v>
      </c>
      <c r="H1990" t="s">
        <v>36</v>
      </c>
      <c r="I1990" t="s">
        <v>3</v>
      </c>
      <c r="J1990">
        <v>0.299626</v>
      </c>
      <c r="K1990" t="s">
        <v>4</v>
      </c>
      <c r="L1990">
        <v>4164.01</v>
      </c>
      <c r="M1990" t="s">
        <v>5</v>
      </c>
      <c r="N1990">
        <v>10.806886704049999</v>
      </c>
      <c r="O1990" t="s">
        <v>6</v>
      </c>
      <c r="P1990">
        <v>45000</v>
      </c>
      <c r="Q1990" t="s">
        <v>7</v>
      </c>
      <c r="R1990">
        <v>45000</v>
      </c>
      <c r="S1990" t="s">
        <v>37</v>
      </c>
      <c r="T1990" t="s">
        <v>13746</v>
      </c>
      <c r="U1990" t="s">
        <v>13747</v>
      </c>
      <c r="V1990" t="s">
        <v>13748</v>
      </c>
      <c r="W1990">
        <v>0.24559700000000001</v>
      </c>
    </row>
    <row r="1991" spans="5:23">
      <c r="E1991" t="s">
        <v>38</v>
      </c>
      <c r="F1991">
        <v>267504</v>
      </c>
      <c r="G1991" t="s">
        <v>1</v>
      </c>
      <c r="H1991" t="s">
        <v>36</v>
      </c>
      <c r="I1991" t="s">
        <v>3</v>
      </c>
      <c r="J1991">
        <v>0.299626</v>
      </c>
      <c r="K1991" t="s">
        <v>4</v>
      </c>
      <c r="L1991">
        <v>4164.01</v>
      </c>
      <c r="M1991" t="s">
        <v>5</v>
      </c>
      <c r="N1991">
        <v>10.806886704049999</v>
      </c>
      <c r="O1991" t="s">
        <v>6</v>
      </c>
      <c r="P1991">
        <v>45000</v>
      </c>
      <c r="Q1991" t="s">
        <v>7</v>
      </c>
      <c r="R1991">
        <v>45000</v>
      </c>
      <c r="S1991" t="s">
        <v>39</v>
      </c>
      <c r="T1991" t="s">
        <v>13746</v>
      </c>
      <c r="U1991" t="s">
        <v>13747</v>
      </c>
      <c r="V1991" t="s">
        <v>13748</v>
      </c>
      <c r="W1991">
        <v>0.24559700000000001</v>
      </c>
    </row>
    <row r="1992" spans="5:23">
      <c r="E1992" t="s">
        <v>38</v>
      </c>
      <c r="F1992">
        <v>246977</v>
      </c>
      <c r="G1992" t="s">
        <v>1</v>
      </c>
      <c r="H1992" t="s">
        <v>40</v>
      </c>
      <c r="I1992" t="s">
        <v>3</v>
      </c>
      <c r="J1992">
        <v>0.305954</v>
      </c>
      <c r="K1992" t="s">
        <v>4</v>
      </c>
      <c r="L1992">
        <v>4325.46</v>
      </c>
      <c r="M1992" t="s">
        <v>5</v>
      </c>
      <c r="N1992">
        <v>10.403525473353</v>
      </c>
      <c r="O1992" t="s">
        <v>6</v>
      </c>
      <c r="P1992">
        <v>45000</v>
      </c>
      <c r="Q1992" t="s">
        <v>7</v>
      </c>
      <c r="R1992">
        <v>45000</v>
      </c>
      <c r="S1992" t="s">
        <v>41</v>
      </c>
      <c r="T1992" t="s">
        <v>13749</v>
      </c>
      <c r="U1992" t="s">
        <v>13750</v>
      </c>
      <c r="V1992" t="s">
        <v>13751</v>
      </c>
      <c r="W1992">
        <v>0.240565</v>
      </c>
    </row>
    <row r="1993" spans="5:23">
      <c r="E1993" t="s">
        <v>42</v>
      </c>
      <c r="F1993">
        <v>246977</v>
      </c>
      <c r="G1993" t="s">
        <v>1</v>
      </c>
      <c r="H1993" t="s">
        <v>40</v>
      </c>
      <c r="I1993" t="s">
        <v>3</v>
      </c>
      <c r="J1993">
        <v>0.305954</v>
      </c>
      <c r="K1993" t="s">
        <v>4</v>
      </c>
      <c r="L1993">
        <v>4325.46</v>
      </c>
      <c r="M1993" t="s">
        <v>5</v>
      </c>
      <c r="N1993">
        <v>10.403525473353</v>
      </c>
      <c r="O1993" t="s">
        <v>6</v>
      </c>
      <c r="P1993">
        <v>45000</v>
      </c>
      <c r="Q1993" t="s">
        <v>7</v>
      </c>
      <c r="R1993">
        <v>45000</v>
      </c>
      <c r="S1993" t="s">
        <v>41</v>
      </c>
      <c r="T1993" t="s">
        <v>13749</v>
      </c>
      <c r="U1993" t="s">
        <v>13750</v>
      </c>
      <c r="V1993" t="s">
        <v>13751</v>
      </c>
      <c r="W1993">
        <v>0.240565</v>
      </c>
    </row>
    <row r="1994" spans="5:23">
      <c r="E1994" t="s">
        <v>42</v>
      </c>
      <c r="F1994">
        <v>32452.400000000001</v>
      </c>
      <c r="G1994" t="s">
        <v>1</v>
      </c>
      <c r="H1994" t="s">
        <v>14</v>
      </c>
      <c r="I1994" t="s">
        <v>3</v>
      </c>
      <c r="J1994">
        <v>0.82943999999999996</v>
      </c>
      <c r="K1994" t="s">
        <v>4</v>
      </c>
      <c r="L1994">
        <v>4479.03</v>
      </c>
      <c r="M1994" t="s">
        <v>5</v>
      </c>
      <c r="N1994">
        <v>10.046823104504</v>
      </c>
      <c r="O1994" t="s">
        <v>6</v>
      </c>
      <c r="P1994">
        <v>45000</v>
      </c>
      <c r="Q1994" t="s">
        <v>7</v>
      </c>
      <c r="R1994">
        <v>45000</v>
      </c>
      <c r="S1994" t="s">
        <v>43</v>
      </c>
      <c r="T1994" t="s">
        <v>13752</v>
      </c>
      <c r="U1994" t="s">
        <v>13753</v>
      </c>
      <c r="V1994" t="s">
        <v>13754</v>
      </c>
      <c r="W1994">
        <v>5.4176500000000002E-2</v>
      </c>
    </row>
    <row r="1995" spans="5:23">
      <c r="E1995" t="s">
        <v>44</v>
      </c>
      <c r="F1995">
        <v>32452.400000000001</v>
      </c>
      <c r="G1995" t="s">
        <v>1</v>
      </c>
      <c r="H1995" t="s">
        <v>14</v>
      </c>
      <c r="I1995" t="s">
        <v>3</v>
      </c>
      <c r="J1995">
        <v>0.82943999999999996</v>
      </c>
      <c r="K1995" t="s">
        <v>4</v>
      </c>
      <c r="L1995">
        <v>4479.03</v>
      </c>
      <c r="M1995" t="s">
        <v>5</v>
      </c>
      <c r="N1995">
        <v>10.046823104504</v>
      </c>
      <c r="O1995" t="s">
        <v>6</v>
      </c>
      <c r="P1995">
        <v>45000</v>
      </c>
      <c r="Q1995" t="s">
        <v>7</v>
      </c>
      <c r="R1995">
        <v>45000</v>
      </c>
      <c r="S1995" t="s">
        <v>45</v>
      </c>
      <c r="T1995" t="s">
        <v>13752</v>
      </c>
      <c r="U1995" t="s">
        <v>13753</v>
      </c>
      <c r="V1995" t="s">
        <v>13754</v>
      </c>
      <c r="W1995">
        <v>5.4176500000000002E-2</v>
      </c>
    </row>
    <row r="1996" spans="5:23">
      <c r="E1996" t="s">
        <v>44</v>
      </c>
      <c r="F1996">
        <v>32133.4</v>
      </c>
      <c r="G1996" t="s">
        <v>1</v>
      </c>
      <c r="H1996" t="s">
        <v>10</v>
      </c>
      <c r="I1996" t="s">
        <v>3</v>
      </c>
      <c r="J1996">
        <v>0.83257300000000001</v>
      </c>
      <c r="K1996" t="s">
        <v>4</v>
      </c>
      <c r="L1996">
        <v>4489.5</v>
      </c>
      <c r="M1996" t="s">
        <v>5</v>
      </c>
      <c r="N1996">
        <v>10.023385823604</v>
      </c>
      <c r="O1996" t="s">
        <v>6</v>
      </c>
      <c r="P1996">
        <v>45000</v>
      </c>
      <c r="Q1996" t="s">
        <v>7</v>
      </c>
      <c r="R1996">
        <v>45000</v>
      </c>
      <c r="S1996" t="s">
        <v>11</v>
      </c>
      <c r="T1996" t="s">
        <v>6695</v>
      </c>
      <c r="U1996" t="s">
        <v>13723</v>
      </c>
      <c r="V1996" t="s">
        <v>13724</v>
      </c>
      <c r="W1996">
        <v>5.4982499999999997E-2</v>
      </c>
    </row>
    <row r="1997" spans="5:23">
      <c r="E1997" t="s">
        <v>0</v>
      </c>
      <c r="F1997">
        <v>46006.400000000001</v>
      </c>
      <c r="G1997" t="s">
        <v>1</v>
      </c>
      <c r="H1997" t="s">
        <v>2</v>
      </c>
      <c r="I1997" t="s">
        <v>3</v>
      </c>
      <c r="J1997">
        <v>0.69844899999999999</v>
      </c>
      <c r="K1997" t="s">
        <v>4</v>
      </c>
      <c r="L1997">
        <v>4455.67</v>
      </c>
      <c r="M1997" t="s">
        <v>5</v>
      </c>
      <c r="N1997">
        <v>10.099498661733</v>
      </c>
      <c r="O1997" t="s">
        <v>6</v>
      </c>
      <c r="P1997">
        <v>45000</v>
      </c>
      <c r="Q1997" t="s">
        <v>7</v>
      </c>
      <c r="R1997">
        <v>45000</v>
      </c>
      <c r="S1997" t="s">
        <v>8</v>
      </c>
      <c r="T1997" t="s">
        <v>13755</v>
      </c>
      <c r="U1997" t="s">
        <v>13756</v>
      </c>
      <c r="V1997" t="s">
        <v>13757</v>
      </c>
      <c r="W1997">
        <v>9.7050899999999996E-2</v>
      </c>
    </row>
    <row r="1998" spans="5:23">
      <c r="E1998" t="s">
        <v>9</v>
      </c>
      <c r="F1998">
        <v>32447.8</v>
      </c>
      <c r="G1998" t="s">
        <v>1</v>
      </c>
      <c r="H1998" t="s">
        <v>10</v>
      </c>
      <c r="I1998" t="s">
        <v>3</v>
      </c>
      <c r="J1998">
        <v>0.82852999999999999</v>
      </c>
      <c r="K1998" t="s">
        <v>4</v>
      </c>
      <c r="L1998">
        <v>4489.51</v>
      </c>
      <c r="M1998" t="s">
        <v>5</v>
      </c>
      <c r="N1998">
        <v>10.023361374387999</v>
      </c>
      <c r="O1998" t="s">
        <v>6</v>
      </c>
      <c r="P1998">
        <v>45000</v>
      </c>
      <c r="Q1998" t="s">
        <v>7</v>
      </c>
      <c r="R1998">
        <v>45000</v>
      </c>
      <c r="S1998" t="s">
        <v>11</v>
      </c>
      <c r="T1998" t="s">
        <v>13758</v>
      </c>
      <c r="U1998" t="s">
        <v>13759</v>
      </c>
      <c r="V1998" t="s">
        <v>13760</v>
      </c>
      <c r="W1998">
        <v>5.70815E-2</v>
      </c>
    </row>
    <row r="1999" spans="5:23">
      <c r="E1999" t="s">
        <v>12</v>
      </c>
      <c r="F1999">
        <v>46006.400000000001</v>
      </c>
      <c r="G1999" t="s">
        <v>1</v>
      </c>
      <c r="H1999" t="s">
        <v>2</v>
      </c>
      <c r="I1999" t="s">
        <v>3</v>
      </c>
      <c r="J1999">
        <v>0.69844899999999999</v>
      </c>
      <c r="K1999" t="s">
        <v>4</v>
      </c>
      <c r="L1999">
        <v>4455.67</v>
      </c>
      <c r="M1999" t="s">
        <v>5</v>
      </c>
      <c r="N1999">
        <v>10.099498661733</v>
      </c>
      <c r="O1999" t="s">
        <v>6</v>
      </c>
      <c r="P1999">
        <v>45000</v>
      </c>
      <c r="Q1999" t="s">
        <v>7</v>
      </c>
      <c r="R1999">
        <v>45000</v>
      </c>
      <c r="S1999" t="s">
        <v>13</v>
      </c>
      <c r="T1999" t="s">
        <v>13755</v>
      </c>
      <c r="U1999" t="s">
        <v>13756</v>
      </c>
      <c r="V1999" t="s">
        <v>13757</v>
      </c>
      <c r="W1999">
        <v>9.7050899999999996E-2</v>
      </c>
    </row>
    <row r="2000" spans="5:23">
      <c r="E2000" t="s">
        <v>12</v>
      </c>
      <c r="F2000">
        <v>46917.5</v>
      </c>
      <c r="G2000" t="s">
        <v>1</v>
      </c>
      <c r="H2000" t="s">
        <v>14</v>
      </c>
      <c r="I2000" t="s">
        <v>3</v>
      </c>
      <c r="J2000">
        <v>0.68992299999999995</v>
      </c>
      <c r="K2000" t="s">
        <v>4</v>
      </c>
      <c r="L2000">
        <v>4477.79</v>
      </c>
      <c r="M2000" t="s">
        <v>5</v>
      </c>
      <c r="N2000">
        <v>10.049604771127999</v>
      </c>
      <c r="O2000" t="s">
        <v>6</v>
      </c>
      <c r="P2000">
        <v>45000</v>
      </c>
      <c r="Q2000" t="s">
        <v>7</v>
      </c>
      <c r="R2000">
        <v>45000</v>
      </c>
      <c r="S2000" t="s">
        <v>15</v>
      </c>
      <c r="T2000" t="s">
        <v>13761</v>
      </c>
      <c r="U2000" t="s">
        <v>13762</v>
      </c>
      <c r="V2000" t="s">
        <v>13763</v>
      </c>
      <c r="W2000">
        <v>0.101061</v>
      </c>
    </row>
    <row r="2001" spans="5:23">
      <c r="E2001" t="s">
        <v>16</v>
      </c>
      <c r="F2001">
        <v>46917.5</v>
      </c>
      <c r="G2001" t="s">
        <v>1</v>
      </c>
      <c r="H2001" t="s">
        <v>14</v>
      </c>
      <c r="I2001" t="s">
        <v>3</v>
      </c>
      <c r="J2001">
        <v>0.68992299999999995</v>
      </c>
      <c r="K2001" t="s">
        <v>4</v>
      </c>
      <c r="L2001">
        <v>4477.79</v>
      </c>
      <c r="M2001" t="s">
        <v>5</v>
      </c>
      <c r="N2001">
        <v>10.049604771127999</v>
      </c>
      <c r="O2001" t="s">
        <v>6</v>
      </c>
      <c r="P2001">
        <v>45000</v>
      </c>
      <c r="Q2001" t="s">
        <v>7</v>
      </c>
      <c r="R2001">
        <v>45000</v>
      </c>
      <c r="S2001" t="s">
        <v>15</v>
      </c>
      <c r="T2001" t="s">
        <v>13761</v>
      </c>
      <c r="U2001" t="s">
        <v>13762</v>
      </c>
      <c r="V2001" t="s">
        <v>13763</v>
      </c>
      <c r="W2001">
        <v>0.101061</v>
      </c>
    </row>
    <row r="2002" spans="5:23">
      <c r="E2002" t="s">
        <v>16</v>
      </c>
      <c r="F2002">
        <v>87737</v>
      </c>
      <c r="G2002" t="s">
        <v>1</v>
      </c>
      <c r="H2002" t="s">
        <v>17</v>
      </c>
      <c r="I2002" t="s">
        <v>3</v>
      </c>
      <c r="J2002">
        <v>0.50890199999999997</v>
      </c>
      <c r="K2002" t="s">
        <v>4</v>
      </c>
      <c r="L2002">
        <v>4400.97</v>
      </c>
      <c r="M2002" t="s">
        <v>5</v>
      </c>
      <c r="N2002">
        <v>10.225012942285</v>
      </c>
      <c r="O2002" t="s">
        <v>6</v>
      </c>
      <c r="P2002">
        <v>45000</v>
      </c>
      <c r="Q2002" t="s">
        <v>7</v>
      </c>
      <c r="R2002">
        <v>45000</v>
      </c>
      <c r="S2002" t="s">
        <v>18</v>
      </c>
      <c r="T2002" t="s">
        <v>13764</v>
      </c>
      <c r="U2002" t="s">
        <v>13765</v>
      </c>
      <c r="V2002" t="s">
        <v>13766</v>
      </c>
      <c r="W2002">
        <v>0.16919999999999999</v>
      </c>
    </row>
    <row r="2003" spans="5:23">
      <c r="E2003" t="s">
        <v>19</v>
      </c>
      <c r="F2003">
        <v>87737</v>
      </c>
      <c r="G2003" t="s">
        <v>1</v>
      </c>
      <c r="H2003" t="s">
        <v>17</v>
      </c>
      <c r="I2003" t="s">
        <v>3</v>
      </c>
      <c r="J2003">
        <v>0.50890199999999997</v>
      </c>
      <c r="K2003" t="s">
        <v>4</v>
      </c>
      <c r="L2003">
        <v>4400.97</v>
      </c>
      <c r="M2003" t="s">
        <v>5</v>
      </c>
      <c r="N2003">
        <v>10.225012942285</v>
      </c>
      <c r="O2003" t="s">
        <v>6</v>
      </c>
      <c r="P2003">
        <v>45000</v>
      </c>
      <c r="Q2003" t="s">
        <v>7</v>
      </c>
      <c r="R2003">
        <v>45000</v>
      </c>
      <c r="S2003" t="s">
        <v>20</v>
      </c>
      <c r="T2003" t="s">
        <v>13764</v>
      </c>
      <c r="U2003" t="s">
        <v>13765</v>
      </c>
      <c r="V2003" t="s">
        <v>13766</v>
      </c>
      <c r="W2003">
        <v>0.16919999999999999</v>
      </c>
    </row>
    <row r="2004" spans="5:23">
      <c r="E2004" t="s">
        <v>19</v>
      </c>
      <c r="F2004">
        <v>84103.8</v>
      </c>
      <c r="G2004" t="s">
        <v>1</v>
      </c>
      <c r="H2004" t="s">
        <v>2</v>
      </c>
      <c r="I2004" t="s">
        <v>3</v>
      </c>
      <c r="J2004">
        <v>0.51689700000000005</v>
      </c>
      <c r="K2004" t="s">
        <v>4</v>
      </c>
      <c r="L2004">
        <v>4450.17</v>
      </c>
      <c r="M2004" t="s">
        <v>5</v>
      </c>
      <c r="N2004">
        <v>10.111978742304</v>
      </c>
      <c r="O2004" t="s">
        <v>6</v>
      </c>
      <c r="P2004">
        <v>45000</v>
      </c>
      <c r="Q2004" t="s">
        <v>7</v>
      </c>
      <c r="R2004">
        <v>45000</v>
      </c>
      <c r="S2004" t="s">
        <v>21</v>
      </c>
      <c r="T2004" t="s">
        <v>13767</v>
      </c>
      <c r="U2004" t="s">
        <v>13768</v>
      </c>
      <c r="V2004" t="s">
        <v>13769</v>
      </c>
      <c r="W2004">
        <v>0.173377</v>
      </c>
    </row>
    <row r="2005" spans="5:23">
      <c r="E2005" t="s">
        <v>22</v>
      </c>
      <c r="F2005">
        <v>84103.8</v>
      </c>
      <c r="G2005" t="s">
        <v>1</v>
      </c>
      <c r="H2005" t="s">
        <v>2</v>
      </c>
      <c r="I2005" t="s">
        <v>3</v>
      </c>
      <c r="J2005">
        <v>0.51689700000000005</v>
      </c>
      <c r="K2005" t="s">
        <v>4</v>
      </c>
      <c r="L2005">
        <v>4450.17</v>
      </c>
      <c r="M2005" t="s">
        <v>5</v>
      </c>
      <c r="N2005">
        <v>10.111978742304</v>
      </c>
      <c r="O2005" t="s">
        <v>6</v>
      </c>
      <c r="P2005">
        <v>45000</v>
      </c>
      <c r="Q2005" t="s">
        <v>7</v>
      </c>
      <c r="R2005">
        <v>45000</v>
      </c>
      <c r="S2005" t="s">
        <v>21</v>
      </c>
      <c r="T2005" t="s">
        <v>13767</v>
      </c>
      <c r="U2005" t="s">
        <v>13768</v>
      </c>
      <c r="V2005" t="s">
        <v>13769</v>
      </c>
      <c r="W2005">
        <v>0.173377</v>
      </c>
    </row>
    <row r="2006" spans="5:23">
      <c r="E2006" t="s">
        <v>22</v>
      </c>
      <c r="F2006">
        <v>144886</v>
      </c>
      <c r="G2006" t="s">
        <v>1</v>
      </c>
      <c r="H2006" t="s">
        <v>23</v>
      </c>
      <c r="I2006" t="s">
        <v>3</v>
      </c>
      <c r="J2006">
        <v>0.39901999999999999</v>
      </c>
      <c r="K2006" t="s">
        <v>4</v>
      </c>
      <c r="L2006">
        <v>4334.96</v>
      </c>
      <c r="M2006" t="s">
        <v>5</v>
      </c>
      <c r="N2006">
        <v>10.380722875685001</v>
      </c>
      <c r="O2006" t="s">
        <v>6</v>
      </c>
      <c r="P2006">
        <v>45000</v>
      </c>
      <c r="Q2006" t="s">
        <v>7</v>
      </c>
      <c r="R2006">
        <v>45000</v>
      </c>
      <c r="S2006" t="s">
        <v>24</v>
      </c>
      <c r="T2006" t="s">
        <v>13770</v>
      </c>
      <c r="U2006" t="s">
        <v>13771</v>
      </c>
      <c r="V2006" t="s">
        <v>13772</v>
      </c>
      <c r="W2006">
        <v>0.20089699999999999</v>
      </c>
    </row>
    <row r="2007" spans="5:23">
      <c r="E2007" t="s">
        <v>25</v>
      </c>
      <c r="F2007">
        <v>144886</v>
      </c>
      <c r="G2007" t="s">
        <v>1</v>
      </c>
      <c r="H2007" t="s">
        <v>23</v>
      </c>
      <c r="I2007" t="s">
        <v>3</v>
      </c>
      <c r="J2007">
        <v>0.39901999999999999</v>
      </c>
      <c r="K2007" t="s">
        <v>4</v>
      </c>
      <c r="L2007">
        <v>4334.96</v>
      </c>
      <c r="M2007" t="s">
        <v>5</v>
      </c>
      <c r="N2007">
        <v>10.380722875685001</v>
      </c>
      <c r="O2007" t="s">
        <v>6</v>
      </c>
      <c r="P2007">
        <v>45000</v>
      </c>
      <c r="Q2007" t="s">
        <v>7</v>
      </c>
      <c r="R2007">
        <v>45000</v>
      </c>
      <c r="S2007" t="s">
        <v>26</v>
      </c>
      <c r="T2007" t="s">
        <v>13770</v>
      </c>
      <c r="U2007" t="s">
        <v>13771</v>
      </c>
      <c r="V2007" t="s">
        <v>13772</v>
      </c>
      <c r="W2007">
        <v>0.20089699999999999</v>
      </c>
    </row>
    <row r="2008" spans="5:23">
      <c r="E2008" t="s">
        <v>25</v>
      </c>
      <c r="F2008">
        <v>138436</v>
      </c>
      <c r="G2008" t="s">
        <v>1</v>
      </c>
      <c r="H2008" t="s">
        <v>27</v>
      </c>
      <c r="I2008" t="s">
        <v>3</v>
      </c>
      <c r="J2008">
        <v>0.40442699999999998</v>
      </c>
      <c r="K2008" t="s">
        <v>4</v>
      </c>
      <c r="L2008">
        <v>4416.42</v>
      </c>
      <c r="M2008" t="s">
        <v>5</v>
      </c>
      <c r="N2008">
        <v>10.189256431672</v>
      </c>
      <c r="O2008" t="s">
        <v>6</v>
      </c>
      <c r="P2008">
        <v>45000</v>
      </c>
      <c r="Q2008" t="s">
        <v>7</v>
      </c>
      <c r="R2008">
        <v>45000</v>
      </c>
      <c r="S2008" t="s">
        <v>28</v>
      </c>
      <c r="T2008" t="s">
        <v>13773</v>
      </c>
      <c r="U2008" t="s">
        <v>13774</v>
      </c>
      <c r="V2008" t="s">
        <v>13775</v>
      </c>
      <c r="W2008">
        <v>0.20382800000000001</v>
      </c>
    </row>
    <row r="2009" spans="5:23">
      <c r="E2009" t="s">
        <v>29</v>
      </c>
      <c r="F2009">
        <v>138436</v>
      </c>
      <c r="G2009" t="s">
        <v>1</v>
      </c>
      <c r="H2009" t="s">
        <v>27</v>
      </c>
      <c r="I2009" t="s">
        <v>3</v>
      </c>
      <c r="J2009">
        <v>0.40442699999999998</v>
      </c>
      <c r="K2009" t="s">
        <v>4</v>
      </c>
      <c r="L2009">
        <v>4416.42</v>
      </c>
      <c r="M2009" t="s">
        <v>5</v>
      </c>
      <c r="N2009">
        <v>10.189256431672</v>
      </c>
      <c r="O2009" t="s">
        <v>6</v>
      </c>
      <c r="P2009">
        <v>45000</v>
      </c>
      <c r="Q2009" t="s">
        <v>7</v>
      </c>
      <c r="R2009">
        <v>45000</v>
      </c>
      <c r="S2009" t="s">
        <v>28</v>
      </c>
      <c r="T2009" t="s">
        <v>13773</v>
      </c>
      <c r="U2009" t="s">
        <v>13774</v>
      </c>
      <c r="V2009" t="s">
        <v>13775</v>
      </c>
      <c r="W2009">
        <v>0.20382800000000001</v>
      </c>
    </row>
    <row r="2010" spans="5:23">
      <c r="E2010" t="s">
        <v>29</v>
      </c>
      <c r="F2010">
        <v>199974</v>
      </c>
      <c r="G2010" t="s">
        <v>1</v>
      </c>
      <c r="H2010" t="s">
        <v>30</v>
      </c>
      <c r="I2010" t="s">
        <v>3</v>
      </c>
      <c r="J2010">
        <v>0.34279300000000001</v>
      </c>
      <c r="K2010" t="s">
        <v>4</v>
      </c>
      <c r="L2010">
        <v>4255.63</v>
      </c>
      <c r="M2010" t="s">
        <v>5</v>
      </c>
      <c r="N2010">
        <v>10.574226621363</v>
      </c>
      <c r="O2010" t="s">
        <v>6</v>
      </c>
      <c r="P2010">
        <v>45000</v>
      </c>
      <c r="Q2010" t="s">
        <v>7</v>
      </c>
      <c r="R2010">
        <v>45000</v>
      </c>
      <c r="S2010" t="s">
        <v>31</v>
      </c>
      <c r="T2010" t="s">
        <v>13776</v>
      </c>
      <c r="U2010" t="s">
        <v>13777</v>
      </c>
      <c r="V2010" t="s">
        <v>13778</v>
      </c>
      <c r="W2010">
        <v>0.224606</v>
      </c>
    </row>
    <row r="2011" spans="5:23">
      <c r="E2011" t="s">
        <v>32</v>
      </c>
      <c r="F2011">
        <v>199974</v>
      </c>
      <c r="G2011" t="s">
        <v>1</v>
      </c>
      <c r="H2011" t="s">
        <v>30</v>
      </c>
      <c r="I2011" t="s">
        <v>3</v>
      </c>
      <c r="J2011">
        <v>0.34279300000000001</v>
      </c>
      <c r="K2011" t="s">
        <v>4</v>
      </c>
      <c r="L2011">
        <v>4255.63</v>
      </c>
      <c r="M2011" t="s">
        <v>5</v>
      </c>
      <c r="N2011">
        <v>10.574226621363</v>
      </c>
      <c r="O2011" t="s">
        <v>6</v>
      </c>
      <c r="P2011">
        <v>45000</v>
      </c>
      <c r="Q2011" t="s">
        <v>7</v>
      </c>
      <c r="R2011">
        <v>45000</v>
      </c>
      <c r="S2011" t="s">
        <v>33</v>
      </c>
      <c r="T2011" t="s">
        <v>13776</v>
      </c>
      <c r="U2011" t="s">
        <v>13777</v>
      </c>
      <c r="V2011" t="s">
        <v>13778</v>
      </c>
      <c r="W2011">
        <v>0.224606</v>
      </c>
    </row>
    <row r="2012" spans="5:23">
      <c r="E2012" t="s">
        <v>32</v>
      </c>
      <c r="F2012">
        <v>197520</v>
      </c>
      <c r="G2012" t="s">
        <v>1</v>
      </c>
      <c r="H2012" t="s">
        <v>17</v>
      </c>
      <c r="I2012" t="s">
        <v>3</v>
      </c>
      <c r="J2012">
        <v>0.34018199999999998</v>
      </c>
      <c r="K2012" t="s">
        <v>4</v>
      </c>
      <c r="L2012">
        <v>4374.87</v>
      </c>
      <c r="M2012" t="s">
        <v>5</v>
      </c>
      <c r="N2012">
        <v>10.286016969775</v>
      </c>
      <c r="O2012" t="s">
        <v>6</v>
      </c>
      <c r="P2012">
        <v>45000</v>
      </c>
      <c r="Q2012" t="s">
        <v>7</v>
      </c>
      <c r="R2012">
        <v>45000</v>
      </c>
      <c r="S2012" t="s">
        <v>34</v>
      </c>
      <c r="T2012" t="s">
        <v>13779</v>
      </c>
      <c r="U2012" t="s">
        <v>13780</v>
      </c>
      <c r="V2012" t="s">
        <v>13781</v>
      </c>
      <c r="W2012">
        <v>0.20676600000000001</v>
      </c>
    </row>
    <row r="2013" spans="5:23">
      <c r="E2013" t="s">
        <v>35</v>
      </c>
      <c r="F2013">
        <v>197520</v>
      </c>
      <c r="G2013" t="s">
        <v>1</v>
      </c>
      <c r="H2013" t="s">
        <v>17</v>
      </c>
      <c r="I2013" t="s">
        <v>3</v>
      </c>
      <c r="J2013">
        <v>0.34018199999999998</v>
      </c>
      <c r="K2013" t="s">
        <v>4</v>
      </c>
      <c r="L2013">
        <v>4374.87</v>
      </c>
      <c r="M2013" t="s">
        <v>5</v>
      </c>
      <c r="N2013">
        <v>10.286016969775</v>
      </c>
      <c r="O2013" t="s">
        <v>6</v>
      </c>
      <c r="P2013">
        <v>45000</v>
      </c>
      <c r="Q2013" t="s">
        <v>7</v>
      </c>
      <c r="R2013">
        <v>45000</v>
      </c>
      <c r="S2013" t="s">
        <v>34</v>
      </c>
      <c r="T2013" t="s">
        <v>13779</v>
      </c>
      <c r="U2013" t="s">
        <v>13780</v>
      </c>
      <c r="V2013" t="s">
        <v>13781</v>
      </c>
      <c r="W2013">
        <v>0.20676600000000001</v>
      </c>
    </row>
    <row r="2014" spans="5:23">
      <c r="E2014" t="s">
        <v>35</v>
      </c>
      <c r="F2014">
        <v>250469</v>
      </c>
      <c r="G2014" t="s">
        <v>1</v>
      </c>
      <c r="H2014" t="s">
        <v>36</v>
      </c>
      <c r="I2014" t="s">
        <v>3</v>
      </c>
      <c r="J2014">
        <v>0.30968200000000001</v>
      </c>
      <c r="K2014" t="s">
        <v>4</v>
      </c>
      <c r="L2014">
        <v>4163.07</v>
      </c>
      <c r="M2014" t="s">
        <v>5</v>
      </c>
      <c r="N2014">
        <v>10.809322220665001</v>
      </c>
      <c r="O2014" t="s">
        <v>6</v>
      </c>
      <c r="P2014">
        <v>45000</v>
      </c>
      <c r="Q2014" t="s">
        <v>7</v>
      </c>
      <c r="R2014">
        <v>45000</v>
      </c>
      <c r="S2014" t="s">
        <v>37</v>
      </c>
      <c r="T2014" t="s">
        <v>13782</v>
      </c>
      <c r="U2014" t="s">
        <v>13783</v>
      </c>
      <c r="V2014" t="s">
        <v>13784</v>
      </c>
      <c r="W2014">
        <v>0.235181</v>
      </c>
    </row>
    <row r="2015" spans="5:23">
      <c r="E2015" t="s">
        <v>38</v>
      </c>
      <c r="F2015">
        <v>250469</v>
      </c>
      <c r="G2015" t="s">
        <v>1</v>
      </c>
      <c r="H2015" t="s">
        <v>36</v>
      </c>
      <c r="I2015" t="s">
        <v>3</v>
      </c>
      <c r="J2015">
        <v>0.30968200000000001</v>
      </c>
      <c r="K2015" t="s">
        <v>4</v>
      </c>
      <c r="L2015">
        <v>4163.07</v>
      </c>
      <c r="M2015" t="s">
        <v>5</v>
      </c>
      <c r="N2015">
        <v>10.809322220665001</v>
      </c>
      <c r="O2015" t="s">
        <v>6</v>
      </c>
      <c r="P2015">
        <v>45000</v>
      </c>
      <c r="Q2015" t="s">
        <v>7</v>
      </c>
      <c r="R2015">
        <v>45000</v>
      </c>
      <c r="S2015" t="s">
        <v>39</v>
      </c>
      <c r="T2015" t="s">
        <v>13782</v>
      </c>
      <c r="U2015" t="s">
        <v>13783</v>
      </c>
      <c r="V2015" t="s">
        <v>13784</v>
      </c>
      <c r="W2015">
        <v>0.235181</v>
      </c>
    </row>
    <row r="2016" spans="5:23">
      <c r="E2016" t="s">
        <v>38</v>
      </c>
      <c r="F2016">
        <v>247331</v>
      </c>
      <c r="G2016" t="s">
        <v>1</v>
      </c>
      <c r="H2016" t="s">
        <v>40</v>
      </c>
      <c r="I2016" t="s">
        <v>3</v>
      </c>
      <c r="J2016">
        <v>0.30574200000000001</v>
      </c>
      <c r="K2016" t="s">
        <v>4</v>
      </c>
      <c r="L2016">
        <v>4325.25</v>
      </c>
      <c r="M2016" t="s">
        <v>5</v>
      </c>
      <c r="N2016">
        <v>10.404012675677</v>
      </c>
      <c r="O2016" t="s">
        <v>6</v>
      </c>
      <c r="P2016">
        <v>45000</v>
      </c>
      <c r="Q2016" t="s">
        <v>7</v>
      </c>
      <c r="R2016">
        <v>45000</v>
      </c>
      <c r="S2016" t="s">
        <v>41</v>
      </c>
      <c r="T2016" t="s">
        <v>13785</v>
      </c>
      <c r="U2016" t="s">
        <v>13786</v>
      </c>
      <c r="V2016" t="s">
        <v>13787</v>
      </c>
      <c r="W2016">
        <v>0.24110100000000001</v>
      </c>
    </row>
    <row r="2017" spans="5:23">
      <c r="E2017" t="s">
        <v>42</v>
      </c>
      <c r="F2017">
        <v>247331</v>
      </c>
      <c r="G2017" t="s">
        <v>1</v>
      </c>
      <c r="H2017" t="s">
        <v>40</v>
      </c>
      <c r="I2017" t="s">
        <v>3</v>
      </c>
      <c r="J2017">
        <v>0.30574200000000001</v>
      </c>
      <c r="K2017" t="s">
        <v>4</v>
      </c>
      <c r="L2017">
        <v>4325.25</v>
      </c>
      <c r="M2017" t="s">
        <v>5</v>
      </c>
      <c r="N2017">
        <v>10.404012675677</v>
      </c>
      <c r="O2017" t="s">
        <v>6</v>
      </c>
      <c r="P2017">
        <v>45000</v>
      </c>
      <c r="Q2017" t="s">
        <v>7</v>
      </c>
      <c r="R2017">
        <v>45000</v>
      </c>
      <c r="S2017" t="s">
        <v>41</v>
      </c>
      <c r="T2017" t="s">
        <v>13785</v>
      </c>
      <c r="U2017" t="s">
        <v>13786</v>
      </c>
      <c r="V2017" t="s">
        <v>13787</v>
      </c>
      <c r="W2017">
        <v>0.24110100000000001</v>
      </c>
    </row>
    <row r="2018" spans="5:23">
      <c r="E2018" t="s">
        <v>42</v>
      </c>
      <c r="F2018">
        <v>32778.1</v>
      </c>
      <c r="G2018" t="s">
        <v>1</v>
      </c>
      <c r="H2018" t="s">
        <v>14</v>
      </c>
      <c r="I2018" t="s">
        <v>3</v>
      </c>
      <c r="J2018">
        <v>0.82530599999999998</v>
      </c>
      <c r="K2018" t="s">
        <v>4</v>
      </c>
      <c r="L2018">
        <v>4479.05</v>
      </c>
      <c r="M2018" t="s">
        <v>5</v>
      </c>
      <c r="N2018">
        <v>10.046774305072001</v>
      </c>
      <c r="O2018" t="s">
        <v>6</v>
      </c>
      <c r="P2018">
        <v>45000</v>
      </c>
      <c r="Q2018" t="s">
        <v>7</v>
      </c>
      <c r="R2018">
        <v>45000</v>
      </c>
      <c r="S2018" t="s">
        <v>43</v>
      </c>
      <c r="T2018" t="s">
        <v>13788</v>
      </c>
      <c r="U2018" t="s">
        <v>13789</v>
      </c>
      <c r="V2018" t="s">
        <v>13790</v>
      </c>
      <c r="W2018">
        <v>5.4669700000000002E-2</v>
      </c>
    </row>
    <row r="2019" spans="5:23">
      <c r="E2019" t="s">
        <v>44</v>
      </c>
      <c r="F2019">
        <v>32778.1</v>
      </c>
      <c r="G2019" t="s">
        <v>1</v>
      </c>
      <c r="H2019" t="s">
        <v>14</v>
      </c>
      <c r="I2019" t="s">
        <v>3</v>
      </c>
      <c r="J2019">
        <v>0.82530599999999998</v>
      </c>
      <c r="K2019" t="s">
        <v>4</v>
      </c>
      <c r="L2019">
        <v>4479.05</v>
      </c>
      <c r="M2019" t="s">
        <v>5</v>
      </c>
      <c r="N2019">
        <v>10.046774305072001</v>
      </c>
      <c r="O2019" t="s">
        <v>6</v>
      </c>
      <c r="P2019">
        <v>45000</v>
      </c>
      <c r="Q2019" t="s">
        <v>7</v>
      </c>
      <c r="R2019">
        <v>45000</v>
      </c>
      <c r="S2019" t="s">
        <v>45</v>
      </c>
      <c r="T2019" t="s">
        <v>13788</v>
      </c>
      <c r="U2019" t="s">
        <v>13789</v>
      </c>
      <c r="V2019" t="s">
        <v>13790</v>
      </c>
      <c r="W2019">
        <v>5.4669700000000002E-2</v>
      </c>
    </row>
    <row r="2020" spans="5:23">
      <c r="E2020" t="s">
        <v>44</v>
      </c>
      <c r="F2020">
        <v>32447.8</v>
      </c>
      <c r="G2020" t="s">
        <v>1</v>
      </c>
      <c r="H2020" t="s">
        <v>10</v>
      </c>
      <c r="I2020" t="s">
        <v>3</v>
      </c>
      <c r="J2020">
        <v>0.82852999999999999</v>
      </c>
      <c r="K2020" t="s">
        <v>4</v>
      </c>
      <c r="L2020">
        <v>4489.51</v>
      </c>
      <c r="M2020" t="s">
        <v>5</v>
      </c>
      <c r="N2020">
        <v>10.023361374387999</v>
      </c>
      <c r="O2020" t="s">
        <v>6</v>
      </c>
      <c r="P2020">
        <v>45000</v>
      </c>
      <c r="Q2020" t="s">
        <v>7</v>
      </c>
      <c r="R2020">
        <v>45000</v>
      </c>
      <c r="S2020" t="s">
        <v>11</v>
      </c>
      <c r="T2020" t="s">
        <v>13758</v>
      </c>
      <c r="U2020" t="s">
        <v>13759</v>
      </c>
      <c r="V2020" t="s">
        <v>13760</v>
      </c>
      <c r="W2020">
        <v>5.70815E-2</v>
      </c>
    </row>
    <row r="2021" spans="5:23">
      <c r="E2021" t="s">
        <v>0</v>
      </c>
      <c r="F2021">
        <v>46232.800000000003</v>
      </c>
      <c r="G2021" t="s">
        <v>1</v>
      </c>
      <c r="H2021" t="s">
        <v>2</v>
      </c>
      <c r="I2021" t="s">
        <v>3</v>
      </c>
      <c r="J2021">
        <v>0.696716</v>
      </c>
      <c r="K2021" t="s">
        <v>4</v>
      </c>
      <c r="L2021">
        <v>4455.92</v>
      </c>
      <c r="M2021" t="s">
        <v>5</v>
      </c>
      <c r="N2021">
        <v>10.098913662543</v>
      </c>
      <c r="O2021" t="s">
        <v>6</v>
      </c>
      <c r="P2021">
        <v>45000</v>
      </c>
      <c r="Q2021" t="s">
        <v>7</v>
      </c>
      <c r="R2021">
        <v>45000</v>
      </c>
      <c r="S2021" t="s">
        <v>8</v>
      </c>
      <c r="T2021" t="s">
        <v>13791</v>
      </c>
      <c r="U2021" t="s">
        <v>13792</v>
      </c>
      <c r="V2021" t="s">
        <v>13793</v>
      </c>
      <c r="W2021">
        <v>0.102622</v>
      </c>
    </row>
    <row r="2022" spans="5:23">
      <c r="E2022" t="s">
        <v>9</v>
      </c>
      <c r="F2022">
        <v>32160.799999999999</v>
      </c>
      <c r="G2022" t="s">
        <v>1</v>
      </c>
      <c r="H2022" t="s">
        <v>10</v>
      </c>
      <c r="I2022" t="s">
        <v>3</v>
      </c>
      <c r="J2022">
        <v>0.83221199999999995</v>
      </c>
      <c r="K2022" t="s">
        <v>4</v>
      </c>
      <c r="L2022">
        <v>4489.57</v>
      </c>
      <c r="M2022" t="s">
        <v>5</v>
      </c>
      <c r="N2022">
        <v>10.023239128307999</v>
      </c>
      <c r="O2022" t="s">
        <v>6</v>
      </c>
      <c r="P2022">
        <v>45000</v>
      </c>
      <c r="Q2022" t="s">
        <v>7</v>
      </c>
      <c r="R2022">
        <v>45000</v>
      </c>
      <c r="S2022" t="s">
        <v>11</v>
      </c>
      <c r="T2022" t="s">
        <v>13794</v>
      </c>
      <c r="U2022" t="s">
        <v>13795</v>
      </c>
      <c r="V2022" t="s">
        <v>13796</v>
      </c>
      <c r="W2022">
        <v>6.08099E-2</v>
      </c>
    </row>
    <row r="2023" spans="5:23">
      <c r="E2023" t="s">
        <v>12</v>
      </c>
      <c r="F2023">
        <v>46232.800000000003</v>
      </c>
      <c r="G2023" t="s">
        <v>1</v>
      </c>
      <c r="H2023" t="s">
        <v>2</v>
      </c>
      <c r="I2023" t="s">
        <v>3</v>
      </c>
      <c r="J2023">
        <v>0.696716</v>
      </c>
      <c r="K2023" t="s">
        <v>4</v>
      </c>
      <c r="L2023">
        <v>4455.92</v>
      </c>
      <c r="M2023" t="s">
        <v>5</v>
      </c>
      <c r="N2023">
        <v>10.098913662543</v>
      </c>
      <c r="O2023" t="s">
        <v>6</v>
      </c>
      <c r="P2023">
        <v>45000</v>
      </c>
      <c r="Q2023" t="s">
        <v>7</v>
      </c>
      <c r="R2023">
        <v>45000</v>
      </c>
      <c r="S2023" t="s">
        <v>13</v>
      </c>
      <c r="T2023" t="s">
        <v>13791</v>
      </c>
      <c r="U2023" t="s">
        <v>13792</v>
      </c>
      <c r="V2023" t="s">
        <v>13793</v>
      </c>
      <c r="W2023">
        <v>0.102622</v>
      </c>
    </row>
    <row r="2024" spans="5:23">
      <c r="E2024" t="s">
        <v>12</v>
      </c>
      <c r="F2024">
        <v>45856.1</v>
      </c>
      <c r="G2024" t="s">
        <v>1</v>
      </c>
      <c r="H2024" t="s">
        <v>14</v>
      </c>
      <c r="I2024" t="s">
        <v>3</v>
      </c>
      <c r="J2024">
        <v>0.69786800000000004</v>
      </c>
      <c r="K2024" t="s">
        <v>4</v>
      </c>
      <c r="L2024">
        <v>4477.72</v>
      </c>
      <c r="M2024" t="s">
        <v>5</v>
      </c>
      <c r="N2024">
        <v>10.049751169424001</v>
      </c>
      <c r="O2024" t="s">
        <v>6</v>
      </c>
      <c r="P2024">
        <v>45000</v>
      </c>
      <c r="Q2024" t="s">
        <v>7</v>
      </c>
      <c r="R2024">
        <v>45000</v>
      </c>
      <c r="S2024" t="s">
        <v>15</v>
      </c>
      <c r="T2024" t="s">
        <v>13797</v>
      </c>
      <c r="U2024" t="s">
        <v>13798</v>
      </c>
      <c r="V2024" t="s">
        <v>13799</v>
      </c>
      <c r="W2024">
        <v>9.5249700000000007E-2</v>
      </c>
    </row>
    <row r="2025" spans="5:23">
      <c r="E2025" t="s">
        <v>16</v>
      </c>
      <c r="F2025">
        <v>45856.1</v>
      </c>
      <c r="G2025" t="s">
        <v>1</v>
      </c>
      <c r="H2025" t="s">
        <v>14</v>
      </c>
      <c r="I2025" t="s">
        <v>3</v>
      </c>
      <c r="J2025">
        <v>0.69786800000000004</v>
      </c>
      <c r="K2025" t="s">
        <v>4</v>
      </c>
      <c r="L2025">
        <v>4477.72</v>
      </c>
      <c r="M2025" t="s">
        <v>5</v>
      </c>
      <c r="N2025">
        <v>10.049751169424001</v>
      </c>
      <c r="O2025" t="s">
        <v>6</v>
      </c>
      <c r="P2025">
        <v>45000</v>
      </c>
      <c r="Q2025" t="s">
        <v>7</v>
      </c>
      <c r="R2025">
        <v>45000</v>
      </c>
      <c r="S2025" t="s">
        <v>15</v>
      </c>
      <c r="T2025" t="s">
        <v>13797</v>
      </c>
      <c r="U2025" t="s">
        <v>13798</v>
      </c>
      <c r="V2025" t="s">
        <v>13799</v>
      </c>
      <c r="W2025">
        <v>9.5249700000000007E-2</v>
      </c>
    </row>
    <row r="2026" spans="5:23">
      <c r="E2026" t="s">
        <v>16</v>
      </c>
      <c r="F2026">
        <v>86411.4</v>
      </c>
      <c r="G2026" t="s">
        <v>1</v>
      </c>
      <c r="H2026" t="s">
        <v>17</v>
      </c>
      <c r="I2026" t="s">
        <v>3</v>
      </c>
      <c r="J2026">
        <v>0.512791</v>
      </c>
      <c r="K2026" t="s">
        <v>4</v>
      </c>
      <c r="L2026">
        <v>4400.97</v>
      </c>
      <c r="M2026" t="s">
        <v>5</v>
      </c>
      <c r="N2026">
        <v>10.225012942285</v>
      </c>
      <c r="O2026" t="s">
        <v>6</v>
      </c>
      <c r="P2026">
        <v>45000</v>
      </c>
      <c r="Q2026" t="s">
        <v>7</v>
      </c>
      <c r="R2026">
        <v>45000</v>
      </c>
      <c r="S2026" t="s">
        <v>18</v>
      </c>
      <c r="T2026" t="s">
        <v>13800</v>
      </c>
      <c r="U2026" t="s">
        <v>13801</v>
      </c>
      <c r="V2026" t="s">
        <v>13802</v>
      </c>
      <c r="W2026">
        <v>0.162521</v>
      </c>
    </row>
    <row r="2027" spans="5:23">
      <c r="E2027" t="s">
        <v>19</v>
      </c>
      <c r="F2027">
        <v>86411.4</v>
      </c>
      <c r="G2027" t="s">
        <v>1</v>
      </c>
      <c r="H2027" t="s">
        <v>17</v>
      </c>
      <c r="I2027" t="s">
        <v>3</v>
      </c>
      <c r="J2027">
        <v>0.512791</v>
      </c>
      <c r="K2027" t="s">
        <v>4</v>
      </c>
      <c r="L2027">
        <v>4400.97</v>
      </c>
      <c r="M2027" t="s">
        <v>5</v>
      </c>
      <c r="N2027">
        <v>10.225012942285</v>
      </c>
      <c r="O2027" t="s">
        <v>6</v>
      </c>
      <c r="P2027">
        <v>45000</v>
      </c>
      <c r="Q2027" t="s">
        <v>7</v>
      </c>
      <c r="R2027">
        <v>45000</v>
      </c>
      <c r="S2027" t="s">
        <v>20</v>
      </c>
      <c r="T2027" t="s">
        <v>13800</v>
      </c>
      <c r="U2027" t="s">
        <v>13801</v>
      </c>
      <c r="V2027" t="s">
        <v>13802</v>
      </c>
      <c r="W2027">
        <v>0.162521</v>
      </c>
    </row>
    <row r="2028" spans="5:23">
      <c r="E2028" t="s">
        <v>19</v>
      </c>
      <c r="F2028">
        <v>87296.2</v>
      </c>
      <c r="G2028" t="s">
        <v>1</v>
      </c>
      <c r="H2028" t="s">
        <v>2</v>
      </c>
      <c r="I2028" t="s">
        <v>3</v>
      </c>
      <c r="J2028">
        <v>0.50734999999999997</v>
      </c>
      <c r="K2028" t="s">
        <v>4</v>
      </c>
      <c r="L2028">
        <v>4450.3</v>
      </c>
      <c r="M2028" t="s">
        <v>5</v>
      </c>
      <c r="N2028">
        <v>10.111686242712</v>
      </c>
      <c r="O2028" t="s">
        <v>6</v>
      </c>
      <c r="P2028">
        <v>45000</v>
      </c>
      <c r="Q2028" t="s">
        <v>7</v>
      </c>
      <c r="R2028">
        <v>45000</v>
      </c>
      <c r="S2028" t="s">
        <v>21</v>
      </c>
      <c r="T2028" t="s">
        <v>13803</v>
      </c>
      <c r="U2028" t="s">
        <v>13804</v>
      </c>
      <c r="V2028" t="s">
        <v>13805</v>
      </c>
      <c r="W2028">
        <v>0.16023599999999999</v>
      </c>
    </row>
    <row r="2029" spans="5:23">
      <c r="E2029" t="s">
        <v>22</v>
      </c>
      <c r="F2029">
        <v>87296.2</v>
      </c>
      <c r="G2029" t="s">
        <v>1</v>
      </c>
      <c r="H2029" t="s">
        <v>2</v>
      </c>
      <c r="I2029" t="s">
        <v>3</v>
      </c>
      <c r="J2029">
        <v>0.50734999999999997</v>
      </c>
      <c r="K2029" t="s">
        <v>4</v>
      </c>
      <c r="L2029">
        <v>4450.3</v>
      </c>
      <c r="M2029" t="s">
        <v>5</v>
      </c>
      <c r="N2029">
        <v>10.111686242712</v>
      </c>
      <c r="O2029" t="s">
        <v>6</v>
      </c>
      <c r="P2029">
        <v>45000</v>
      </c>
      <c r="Q2029" t="s">
        <v>7</v>
      </c>
      <c r="R2029">
        <v>45000</v>
      </c>
      <c r="S2029" t="s">
        <v>21</v>
      </c>
      <c r="T2029" t="s">
        <v>13803</v>
      </c>
      <c r="U2029" t="s">
        <v>13804</v>
      </c>
      <c r="V2029" t="s">
        <v>13805</v>
      </c>
      <c r="W2029">
        <v>0.16023599999999999</v>
      </c>
    </row>
    <row r="2030" spans="5:23">
      <c r="E2030" t="s">
        <v>22</v>
      </c>
      <c r="F2030">
        <v>141994</v>
      </c>
      <c r="G2030" t="s">
        <v>1</v>
      </c>
      <c r="H2030" t="s">
        <v>23</v>
      </c>
      <c r="I2030" t="s">
        <v>3</v>
      </c>
      <c r="J2030">
        <v>0.403057</v>
      </c>
      <c r="K2030" t="s">
        <v>4</v>
      </c>
      <c r="L2030">
        <v>4335.08</v>
      </c>
      <c r="M2030" t="s">
        <v>5</v>
      </c>
      <c r="N2030">
        <v>10.380430574090999</v>
      </c>
      <c r="O2030" t="s">
        <v>6</v>
      </c>
      <c r="P2030">
        <v>45000</v>
      </c>
      <c r="Q2030" t="s">
        <v>7</v>
      </c>
      <c r="R2030">
        <v>45000</v>
      </c>
      <c r="S2030" t="s">
        <v>24</v>
      </c>
      <c r="T2030" t="s">
        <v>13806</v>
      </c>
      <c r="U2030" t="s">
        <v>11923</v>
      </c>
      <c r="V2030" t="s">
        <v>13807</v>
      </c>
      <c r="W2030">
        <v>0.186888</v>
      </c>
    </row>
    <row r="2031" spans="5:23">
      <c r="E2031" t="s">
        <v>25</v>
      </c>
      <c r="F2031">
        <v>141994</v>
      </c>
      <c r="G2031" t="s">
        <v>1</v>
      </c>
      <c r="H2031" t="s">
        <v>23</v>
      </c>
      <c r="I2031" t="s">
        <v>3</v>
      </c>
      <c r="J2031">
        <v>0.403057</v>
      </c>
      <c r="K2031" t="s">
        <v>4</v>
      </c>
      <c r="L2031">
        <v>4335.08</v>
      </c>
      <c r="M2031" t="s">
        <v>5</v>
      </c>
      <c r="N2031">
        <v>10.380430574090999</v>
      </c>
      <c r="O2031" t="s">
        <v>6</v>
      </c>
      <c r="P2031">
        <v>45000</v>
      </c>
      <c r="Q2031" t="s">
        <v>7</v>
      </c>
      <c r="R2031">
        <v>45000</v>
      </c>
      <c r="S2031" t="s">
        <v>26</v>
      </c>
      <c r="T2031" t="s">
        <v>13806</v>
      </c>
      <c r="U2031" t="s">
        <v>11923</v>
      </c>
      <c r="V2031" t="s">
        <v>13807</v>
      </c>
      <c r="W2031">
        <v>0.186888</v>
      </c>
    </row>
    <row r="2032" spans="5:23">
      <c r="E2032" t="s">
        <v>25</v>
      </c>
      <c r="F2032">
        <v>135748</v>
      </c>
      <c r="G2032" t="s">
        <v>1</v>
      </c>
      <c r="H2032" t="s">
        <v>27</v>
      </c>
      <c r="I2032" t="s">
        <v>3</v>
      </c>
      <c r="J2032">
        <v>0.40842899999999999</v>
      </c>
      <c r="K2032" t="s">
        <v>4</v>
      </c>
      <c r="L2032">
        <v>4416.04</v>
      </c>
      <c r="M2032" t="s">
        <v>5</v>
      </c>
      <c r="N2032">
        <v>10.190133633447999</v>
      </c>
      <c r="O2032" t="s">
        <v>6</v>
      </c>
      <c r="P2032">
        <v>45000</v>
      </c>
      <c r="Q2032" t="s">
        <v>7</v>
      </c>
      <c r="R2032">
        <v>45000</v>
      </c>
      <c r="S2032" t="s">
        <v>28</v>
      </c>
      <c r="T2032" t="s">
        <v>13808</v>
      </c>
      <c r="U2032" t="s">
        <v>13809</v>
      </c>
      <c r="V2032" t="s">
        <v>13810</v>
      </c>
      <c r="W2032">
        <v>0.19383</v>
      </c>
    </row>
    <row r="2033" spans="5:23">
      <c r="E2033" t="s">
        <v>29</v>
      </c>
      <c r="F2033">
        <v>135748</v>
      </c>
      <c r="G2033" t="s">
        <v>1</v>
      </c>
      <c r="H2033" t="s">
        <v>27</v>
      </c>
      <c r="I2033" t="s">
        <v>3</v>
      </c>
      <c r="J2033">
        <v>0.40842899999999999</v>
      </c>
      <c r="K2033" t="s">
        <v>4</v>
      </c>
      <c r="L2033">
        <v>4416.04</v>
      </c>
      <c r="M2033" t="s">
        <v>5</v>
      </c>
      <c r="N2033">
        <v>10.190133633447999</v>
      </c>
      <c r="O2033" t="s">
        <v>6</v>
      </c>
      <c r="P2033">
        <v>45000</v>
      </c>
      <c r="Q2033" t="s">
        <v>7</v>
      </c>
      <c r="R2033">
        <v>45000</v>
      </c>
      <c r="S2033" t="s">
        <v>28</v>
      </c>
      <c r="T2033" t="s">
        <v>13808</v>
      </c>
      <c r="U2033" t="s">
        <v>13809</v>
      </c>
      <c r="V2033" t="s">
        <v>13810</v>
      </c>
      <c r="W2033">
        <v>0.19383</v>
      </c>
    </row>
    <row r="2034" spans="5:23">
      <c r="E2034" t="s">
        <v>29</v>
      </c>
      <c r="F2034">
        <v>211929</v>
      </c>
      <c r="G2034" t="s">
        <v>1</v>
      </c>
      <c r="H2034" t="s">
        <v>30</v>
      </c>
      <c r="I2034" t="s">
        <v>3</v>
      </c>
      <c r="J2034">
        <v>0.33303300000000002</v>
      </c>
      <c r="K2034" t="s">
        <v>4</v>
      </c>
      <c r="L2034">
        <v>4254.38</v>
      </c>
      <c r="M2034" t="s">
        <v>5</v>
      </c>
      <c r="N2034">
        <v>10.577344241026999</v>
      </c>
      <c r="O2034" t="s">
        <v>6</v>
      </c>
      <c r="P2034">
        <v>45000</v>
      </c>
      <c r="Q2034" t="s">
        <v>7</v>
      </c>
      <c r="R2034">
        <v>45000</v>
      </c>
      <c r="S2034" t="s">
        <v>31</v>
      </c>
      <c r="T2034" t="s">
        <v>13811</v>
      </c>
      <c r="U2034" t="s">
        <v>13812</v>
      </c>
      <c r="V2034" t="s">
        <v>13813</v>
      </c>
      <c r="W2034">
        <v>0.21885099999999999</v>
      </c>
    </row>
    <row r="2035" spans="5:23">
      <c r="E2035" t="s">
        <v>32</v>
      </c>
      <c r="F2035">
        <v>211929</v>
      </c>
      <c r="G2035" t="s">
        <v>1</v>
      </c>
      <c r="H2035" t="s">
        <v>30</v>
      </c>
      <c r="I2035" t="s">
        <v>3</v>
      </c>
      <c r="J2035">
        <v>0.33303300000000002</v>
      </c>
      <c r="K2035" t="s">
        <v>4</v>
      </c>
      <c r="L2035">
        <v>4254.38</v>
      </c>
      <c r="M2035" t="s">
        <v>5</v>
      </c>
      <c r="N2035">
        <v>10.577344241026999</v>
      </c>
      <c r="O2035" t="s">
        <v>6</v>
      </c>
      <c r="P2035">
        <v>45000</v>
      </c>
      <c r="Q2035" t="s">
        <v>7</v>
      </c>
      <c r="R2035">
        <v>45000</v>
      </c>
      <c r="S2035" t="s">
        <v>33</v>
      </c>
      <c r="T2035" t="s">
        <v>13811</v>
      </c>
      <c r="U2035" t="s">
        <v>13812</v>
      </c>
      <c r="V2035" t="s">
        <v>13813</v>
      </c>
      <c r="W2035">
        <v>0.21885099999999999</v>
      </c>
    </row>
    <row r="2036" spans="5:23">
      <c r="E2036" t="s">
        <v>32</v>
      </c>
      <c r="F2036">
        <v>196855</v>
      </c>
      <c r="G2036" t="s">
        <v>1</v>
      </c>
      <c r="H2036" t="s">
        <v>17</v>
      </c>
      <c r="I2036" t="s">
        <v>3</v>
      </c>
      <c r="J2036">
        <v>0.34076600000000001</v>
      </c>
      <c r="K2036" t="s">
        <v>4</v>
      </c>
      <c r="L2036">
        <v>4374.62</v>
      </c>
      <c r="M2036" t="s">
        <v>5</v>
      </c>
      <c r="N2036">
        <v>10.286601671965</v>
      </c>
      <c r="O2036" t="s">
        <v>6</v>
      </c>
      <c r="P2036">
        <v>45000</v>
      </c>
      <c r="Q2036" t="s">
        <v>7</v>
      </c>
      <c r="R2036">
        <v>45000</v>
      </c>
      <c r="S2036" t="s">
        <v>34</v>
      </c>
      <c r="T2036" t="s">
        <v>13814</v>
      </c>
      <c r="U2036" t="s">
        <v>13815</v>
      </c>
      <c r="V2036" t="s">
        <v>13816</v>
      </c>
      <c r="W2036">
        <v>0.223801</v>
      </c>
    </row>
    <row r="2037" spans="5:23">
      <c r="E2037" t="s">
        <v>35</v>
      </c>
      <c r="F2037">
        <v>196855</v>
      </c>
      <c r="G2037" t="s">
        <v>1</v>
      </c>
      <c r="H2037" t="s">
        <v>17</v>
      </c>
      <c r="I2037" t="s">
        <v>3</v>
      </c>
      <c r="J2037">
        <v>0.34076600000000001</v>
      </c>
      <c r="K2037" t="s">
        <v>4</v>
      </c>
      <c r="L2037">
        <v>4374.62</v>
      </c>
      <c r="M2037" t="s">
        <v>5</v>
      </c>
      <c r="N2037">
        <v>10.286601671965</v>
      </c>
      <c r="O2037" t="s">
        <v>6</v>
      </c>
      <c r="P2037">
        <v>45000</v>
      </c>
      <c r="Q2037" t="s">
        <v>7</v>
      </c>
      <c r="R2037">
        <v>45000</v>
      </c>
      <c r="S2037" t="s">
        <v>34</v>
      </c>
      <c r="T2037" t="s">
        <v>13814</v>
      </c>
      <c r="U2037" t="s">
        <v>13815</v>
      </c>
      <c r="V2037" t="s">
        <v>13816</v>
      </c>
      <c r="W2037">
        <v>0.223801</v>
      </c>
    </row>
    <row r="2038" spans="5:23">
      <c r="E2038" t="s">
        <v>35</v>
      </c>
      <c r="F2038">
        <v>244197</v>
      </c>
      <c r="G2038" t="s">
        <v>1</v>
      </c>
      <c r="H2038" t="s">
        <v>36</v>
      </c>
      <c r="I2038" t="s">
        <v>3</v>
      </c>
      <c r="J2038">
        <v>0.313556</v>
      </c>
      <c r="K2038" t="s">
        <v>4</v>
      </c>
      <c r="L2038">
        <v>4165.1400000000003</v>
      </c>
      <c r="M2038" t="s">
        <v>5</v>
      </c>
      <c r="N2038">
        <v>10.803964084112</v>
      </c>
      <c r="O2038" t="s">
        <v>6</v>
      </c>
      <c r="P2038">
        <v>45000</v>
      </c>
      <c r="Q2038" t="s">
        <v>7</v>
      </c>
      <c r="R2038">
        <v>45000</v>
      </c>
      <c r="S2038" t="s">
        <v>37</v>
      </c>
      <c r="T2038" t="s">
        <v>13817</v>
      </c>
      <c r="U2038" t="s">
        <v>13818</v>
      </c>
      <c r="V2038" t="s">
        <v>13819</v>
      </c>
      <c r="W2038">
        <v>0.227827</v>
      </c>
    </row>
    <row r="2039" spans="5:23">
      <c r="E2039" t="s">
        <v>38</v>
      </c>
      <c r="F2039">
        <v>244197</v>
      </c>
      <c r="G2039" t="s">
        <v>1</v>
      </c>
      <c r="H2039" t="s">
        <v>36</v>
      </c>
      <c r="I2039" t="s">
        <v>3</v>
      </c>
      <c r="J2039">
        <v>0.313556</v>
      </c>
      <c r="K2039" t="s">
        <v>4</v>
      </c>
      <c r="L2039">
        <v>4165.1400000000003</v>
      </c>
      <c r="M2039" t="s">
        <v>5</v>
      </c>
      <c r="N2039">
        <v>10.803964084112</v>
      </c>
      <c r="O2039" t="s">
        <v>6</v>
      </c>
      <c r="P2039">
        <v>45000</v>
      </c>
      <c r="Q2039" t="s">
        <v>7</v>
      </c>
      <c r="R2039">
        <v>45000</v>
      </c>
      <c r="S2039" t="s">
        <v>39</v>
      </c>
      <c r="T2039" t="s">
        <v>13817</v>
      </c>
      <c r="U2039" t="s">
        <v>13818</v>
      </c>
      <c r="V2039" t="s">
        <v>13819</v>
      </c>
      <c r="W2039">
        <v>0.227827</v>
      </c>
    </row>
    <row r="2040" spans="5:23">
      <c r="E2040" t="s">
        <v>38</v>
      </c>
      <c r="F2040">
        <v>238011</v>
      </c>
      <c r="G2040" t="s">
        <v>1</v>
      </c>
      <c r="H2040" t="s">
        <v>40</v>
      </c>
      <c r="I2040" t="s">
        <v>3</v>
      </c>
      <c r="J2040">
        <v>0.31168499999999999</v>
      </c>
      <c r="K2040" t="s">
        <v>4</v>
      </c>
      <c r="L2040">
        <v>4324.8500000000004</v>
      </c>
      <c r="M2040" t="s">
        <v>5</v>
      </c>
      <c r="N2040">
        <v>10.404987080325</v>
      </c>
      <c r="O2040" t="s">
        <v>6</v>
      </c>
      <c r="P2040">
        <v>45000</v>
      </c>
      <c r="Q2040" t="s">
        <v>7</v>
      </c>
      <c r="R2040">
        <v>45000</v>
      </c>
      <c r="S2040" t="s">
        <v>41</v>
      </c>
      <c r="T2040" t="s">
        <v>13820</v>
      </c>
      <c r="U2040" t="s">
        <v>13821</v>
      </c>
      <c r="V2040" t="s">
        <v>13822</v>
      </c>
      <c r="W2040">
        <v>0.230934</v>
      </c>
    </row>
    <row r="2041" spans="5:23">
      <c r="E2041" t="s">
        <v>42</v>
      </c>
      <c r="F2041">
        <v>238011</v>
      </c>
      <c r="G2041" t="s">
        <v>1</v>
      </c>
      <c r="H2041" t="s">
        <v>40</v>
      </c>
      <c r="I2041" t="s">
        <v>3</v>
      </c>
      <c r="J2041">
        <v>0.31168499999999999</v>
      </c>
      <c r="K2041" t="s">
        <v>4</v>
      </c>
      <c r="L2041">
        <v>4324.8500000000004</v>
      </c>
      <c r="M2041" t="s">
        <v>5</v>
      </c>
      <c r="N2041">
        <v>10.404987080325</v>
      </c>
      <c r="O2041" t="s">
        <v>6</v>
      </c>
      <c r="P2041">
        <v>45000</v>
      </c>
      <c r="Q2041" t="s">
        <v>7</v>
      </c>
      <c r="R2041">
        <v>45000</v>
      </c>
      <c r="S2041" t="s">
        <v>41</v>
      </c>
      <c r="T2041" t="s">
        <v>13820</v>
      </c>
      <c r="U2041" t="s">
        <v>13821</v>
      </c>
      <c r="V2041" t="s">
        <v>13822</v>
      </c>
      <c r="W2041">
        <v>0.230934</v>
      </c>
    </row>
    <row r="2042" spans="5:23">
      <c r="E2042" t="s">
        <v>42</v>
      </c>
      <c r="F2042">
        <v>32466.799999999999</v>
      </c>
      <c r="G2042" t="s">
        <v>1</v>
      </c>
      <c r="H2042" t="s">
        <v>14</v>
      </c>
      <c r="I2042" t="s">
        <v>3</v>
      </c>
      <c r="J2042">
        <v>0.82924900000000001</v>
      </c>
      <c r="K2042" t="s">
        <v>4</v>
      </c>
      <c r="L2042">
        <v>4479.09</v>
      </c>
      <c r="M2042" t="s">
        <v>5</v>
      </c>
      <c r="N2042">
        <v>10.046676706208</v>
      </c>
      <c r="O2042" t="s">
        <v>6</v>
      </c>
      <c r="P2042">
        <v>45000</v>
      </c>
      <c r="Q2042" t="s">
        <v>7</v>
      </c>
      <c r="R2042">
        <v>45000</v>
      </c>
      <c r="S2042" t="s">
        <v>43</v>
      </c>
      <c r="T2042" t="s">
        <v>13823</v>
      </c>
      <c r="U2042" t="s">
        <v>13824</v>
      </c>
      <c r="V2042" t="s">
        <v>13825</v>
      </c>
      <c r="W2042">
        <v>5.35664E-2</v>
      </c>
    </row>
    <row r="2043" spans="5:23">
      <c r="E2043" t="s">
        <v>44</v>
      </c>
      <c r="F2043">
        <v>32466.799999999999</v>
      </c>
      <c r="G2043" t="s">
        <v>1</v>
      </c>
      <c r="H2043" t="s">
        <v>14</v>
      </c>
      <c r="I2043" t="s">
        <v>3</v>
      </c>
      <c r="J2043">
        <v>0.82924900000000001</v>
      </c>
      <c r="K2043" t="s">
        <v>4</v>
      </c>
      <c r="L2043">
        <v>4479.09</v>
      </c>
      <c r="M2043" t="s">
        <v>5</v>
      </c>
      <c r="N2043">
        <v>10.046676706208</v>
      </c>
      <c r="O2043" t="s">
        <v>6</v>
      </c>
      <c r="P2043">
        <v>45000</v>
      </c>
      <c r="Q2043" t="s">
        <v>7</v>
      </c>
      <c r="R2043">
        <v>45000</v>
      </c>
      <c r="S2043" t="s">
        <v>45</v>
      </c>
      <c r="T2043" t="s">
        <v>13823</v>
      </c>
      <c r="U2043" t="s">
        <v>13824</v>
      </c>
      <c r="V2043" t="s">
        <v>13825</v>
      </c>
      <c r="W2043">
        <v>5.35664E-2</v>
      </c>
    </row>
    <row r="2044" spans="5:23">
      <c r="E2044" t="s">
        <v>44</v>
      </c>
      <c r="F2044">
        <v>32160.799999999999</v>
      </c>
      <c r="G2044" t="s">
        <v>1</v>
      </c>
      <c r="H2044" t="s">
        <v>10</v>
      </c>
      <c r="I2044" t="s">
        <v>3</v>
      </c>
      <c r="J2044">
        <v>0.83221199999999995</v>
      </c>
      <c r="K2044" t="s">
        <v>4</v>
      </c>
      <c r="L2044">
        <v>4489.57</v>
      </c>
      <c r="M2044" t="s">
        <v>5</v>
      </c>
      <c r="N2044">
        <v>10.023239128307999</v>
      </c>
      <c r="O2044" t="s">
        <v>6</v>
      </c>
      <c r="P2044">
        <v>45000</v>
      </c>
      <c r="Q2044" t="s">
        <v>7</v>
      </c>
      <c r="R2044">
        <v>45000</v>
      </c>
      <c r="S2044" t="s">
        <v>11</v>
      </c>
      <c r="T2044" t="s">
        <v>13794</v>
      </c>
      <c r="U2044" t="s">
        <v>13795</v>
      </c>
      <c r="V2044" t="s">
        <v>13796</v>
      </c>
      <c r="W2044">
        <v>6.08099E-2</v>
      </c>
    </row>
    <row r="2045" spans="5:23">
      <c r="E2045" t="s">
        <v>0</v>
      </c>
      <c r="F2045">
        <v>46932.6</v>
      </c>
      <c r="G2045" t="s">
        <v>1</v>
      </c>
      <c r="H2045" t="s">
        <v>2</v>
      </c>
      <c r="I2045" t="s">
        <v>3</v>
      </c>
      <c r="J2045">
        <v>0.69152899999999995</v>
      </c>
      <c r="K2045" t="s">
        <v>4</v>
      </c>
      <c r="L2045">
        <v>4455.58</v>
      </c>
      <c r="M2045" t="s">
        <v>5</v>
      </c>
      <c r="N2045">
        <v>10.099693661463</v>
      </c>
      <c r="O2045" t="s">
        <v>6</v>
      </c>
      <c r="P2045">
        <v>45000</v>
      </c>
      <c r="Q2045" t="s">
        <v>7</v>
      </c>
      <c r="R2045">
        <v>45000</v>
      </c>
      <c r="S2045" t="s">
        <v>8</v>
      </c>
      <c r="T2045" t="s">
        <v>13826</v>
      </c>
      <c r="U2045" t="s">
        <v>13827</v>
      </c>
      <c r="V2045" t="s">
        <v>13828</v>
      </c>
      <c r="W2045">
        <v>0.102934</v>
      </c>
    </row>
    <row r="2046" spans="5:23">
      <c r="E2046" t="s">
        <v>9</v>
      </c>
      <c r="F2046">
        <v>32935.1</v>
      </c>
      <c r="G2046" t="s">
        <v>1</v>
      </c>
      <c r="H2046" t="s">
        <v>10</v>
      </c>
      <c r="I2046" t="s">
        <v>3</v>
      </c>
      <c r="J2046">
        <v>0.82237499999999997</v>
      </c>
      <c r="K2046" t="s">
        <v>4</v>
      </c>
      <c r="L2046">
        <v>4489.53</v>
      </c>
      <c r="M2046" t="s">
        <v>5</v>
      </c>
      <c r="N2046">
        <v>10.023312475956001</v>
      </c>
      <c r="O2046" t="s">
        <v>6</v>
      </c>
      <c r="P2046">
        <v>45000</v>
      </c>
      <c r="Q2046" t="s">
        <v>7</v>
      </c>
      <c r="R2046">
        <v>45000</v>
      </c>
      <c r="S2046" t="s">
        <v>11</v>
      </c>
      <c r="T2046" t="s">
        <v>13829</v>
      </c>
      <c r="U2046" t="s">
        <v>13830</v>
      </c>
      <c r="V2046" t="s">
        <v>13831</v>
      </c>
      <c r="W2046">
        <v>5.62094E-2</v>
      </c>
    </row>
    <row r="2047" spans="5:23">
      <c r="E2047" t="s">
        <v>12</v>
      </c>
      <c r="F2047">
        <v>46932.6</v>
      </c>
      <c r="G2047" t="s">
        <v>1</v>
      </c>
      <c r="H2047" t="s">
        <v>2</v>
      </c>
      <c r="I2047" t="s">
        <v>3</v>
      </c>
      <c r="J2047">
        <v>0.69152899999999995</v>
      </c>
      <c r="K2047" t="s">
        <v>4</v>
      </c>
      <c r="L2047">
        <v>4455.58</v>
      </c>
      <c r="M2047" t="s">
        <v>5</v>
      </c>
      <c r="N2047">
        <v>10.099693661463</v>
      </c>
      <c r="O2047" t="s">
        <v>6</v>
      </c>
      <c r="P2047">
        <v>45000</v>
      </c>
      <c r="Q2047" t="s">
        <v>7</v>
      </c>
      <c r="R2047">
        <v>45000</v>
      </c>
      <c r="S2047" t="s">
        <v>13</v>
      </c>
      <c r="T2047" t="s">
        <v>13826</v>
      </c>
      <c r="U2047" t="s">
        <v>13827</v>
      </c>
      <c r="V2047" t="s">
        <v>13828</v>
      </c>
      <c r="W2047">
        <v>0.102934</v>
      </c>
    </row>
    <row r="2048" spans="5:23">
      <c r="E2048" t="s">
        <v>12</v>
      </c>
      <c r="F2048">
        <v>45626.400000000001</v>
      </c>
      <c r="G2048" t="s">
        <v>1</v>
      </c>
      <c r="H2048" t="s">
        <v>14</v>
      </c>
      <c r="I2048" t="s">
        <v>3</v>
      </c>
      <c r="J2048">
        <v>0.69961700000000004</v>
      </c>
      <c r="K2048" t="s">
        <v>4</v>
      </c>
      <c r="L2048">
        <v>4477.79</v>
      </c>
      <c r="M2048" t="s">
        <v>5</v>
      </c>
      <c r="N2048">
        <v>10.049604771127999</v>
      </c>
      <c r="O2048" t="s">
        <v>6</v>
      </c>
      <c r="P2048">
        <v>45000</v>
      </c>
      <c r="Q2048" t="s">
        <v>7</v>
      </c>
      <c r="R2048">
        <v>45000</v>
      </c>
      <c r="S2048" t="s">
        <v>15</v>
      </c>
      <c r="T2048" t="s">
        <v>13832</v>
      </c>
      <c r="U2048" t="s">
        <v>13833</v>
      </c>
      <c r="V2048" t="s">
        <v>13834</v>
      </c>
      <c r="W2048">
        <v>0.101379</v>
      </c>
    </row>
    <row r="2049" spans="5:23">
      <c r="E2049" t="s">
        <v>16</v>
      </c>
      <c r="F2049">
        <v>45626.400000000001</v>
      </c>
      <c r="G2049" t="s">
        <v>1</v>
      </c>
      <c r="H2049" t="s">
        <v>14</v>
      </c>
      <c r="I2049" t="s">
        <v>3</v>
      </c>
      <c r="J2049">
        <v>0.69961700000000004</v>
      </c>
      <c r="K2049" t="s">
        <v>4</v>
      </c>
      <c r="L2049">
        <v>4477.79</v>
      </c>
      <c r="M2049" t="s">
        <v>5</v>
      </c>
      <c r="N2049">
        <v>10.049604771127999</v>
      </c>
      <c r="O2049" t="s">
        <v>6</v>
      </c>
      <c r="P2049">
        <v>45000</v>
      </c>
      <c r="Q2049" t="s">
        <v>7</v>
      </c>
      <c r="R2049">
        <v>45000</v>
      </c>
      <c r="S2049" t="s">
        <v>15</v>
      </c>
      <c r="T2049" t="s">
        <v>13832</v>
      </c>
      <c r="U2049" t="s">
        <v>13833</v>
      </c>
      <c r="V2049" t="s">
        <v>13834</v>
      </c>
      <c r="W2049">
        <v>0.101379</v>
      </c>
    </row>
    <row r="2050" spans="5:23">
      <c r="E2050" t="s">
        <v>16</v>
      </c>
      <c r="F2050">
        <v>86636.7</v>
      </c>
      <c r="G2050" t="s">
        <v>1</v>
      </c>
      <c r="H2050" t="s">
        <v>17</v>
      </c>
      <c r="I2050" t="s">
        <v>3</v>
      </c>
      <c r="J2050">
        <v>0.51210900000000004</v>
      </c>
      <c r="K2050" t="s">
        <v>4</v>
      </c>
      <c r="L2050">
        <v>4401.22</v>
      </c>
      <c r="M2050" t="s">
        <v>5</v>
      </c>
      <c r="N2050">
        <v>10.224428240095</v>
      </c>
      <c r="O2050" t="s">
        <v>6</v>
      </c>
      <c r="P2050">
        <v>45000</v>
      </c>
      <c r="Q2050" t="s">
        <v>7</v>
      </c>
      <c r="R2050">
        <v>45000</v>
      </c>
      <c r="S2050" t="s">
        <v>18</v>
      </c>
      <c r="T2050" t="s">
        <v>13835</v>
      </c>
      <c r="U2050" t="s">
        <v>13836</v>
      </c>
      <c r="V2050" t="s">
        <v>10347</v>
      </c>
      <c r="W2050">
        <v>0.16500500000000001</v>
      </c>
    </row>
    <row r="2051" spans="5:23">
      <c r="E2051" t="s">
        <v>19</v>
      </c>
      <c r="F2051">
        <v>86636.7</v>
      </c>
      <c r="G2051" t="s">
        <v>1</v>
      </c>
      <c r="H2051" t="s">
        <v>17</v>
      </c>
      <c r="I2051" t="s">
        <v>3</v>
      </c>
      <c r="J2051">
        <v>0.51210900000000004</v>
      </c>
      <c r="K2051" t="s">
        <v>4</v>
      </c>
      <c r="L2051">
        <v>4401.22</v>
      </c>
      <c r="M2051" t="s">
        <v>5</v>
      </c>
      <c r="N2051">
        <v>10.224428240095</v>
      </c>
      <c r="O2051" t="s">
        <v>6</v>
      </c>
      <c r="P2051">
        <v>45000</v>
      </c>
      <c r="Q2051" t="s">
        <v>7</v>
      </c>
      <c r="R2051">
        <v>45000</v>
      </c>
      <c r="S2051" t="s">
        <v>20</v>
      </c>
      <c r="T2051" t="s">
        <v>13835</v>
      </c>
      <c r="U2051" t="s">
        <v>13836</v>
      </c>
      <c r="V2051" t="s">
        <v>10347</v>
      </c>
      <c r="W2051">
        <v>0.16500500000000001</v>
      </c>
    </row>
    <row r="2052" spans="5:23">
      <c r="E2052" t="s">
        <v>19</v>
      </c>
      <c r="F2052">
        <v>86949.2</v>
      </c>
      <c r="G2052" t="s">
        <v>1</v>
      </c>
      <c r="H2052" t="s">
        <v>2</v>
      </c>
      <c r="I2052" t="s">
        <v>3</v>
      </c>
      <c r="J2052">
        <v>0.50838099999999997</v>
      </c>
      <c r="K2052" t="s">
        <v>4</v>
      </c>
      <c r="L2052">
        <v>4449.95</v>
      </c>
      <c r="M2052" t="s">
        <v>5</v>
      </c>
      <c r="N2052">
        <v>10.112466241624</v>
      </c>
      <c r="O2052" t="s">
        <v>6</v>
      </c>
      <c r="P2052">
        <v>45000</v>
      </c>
      <c r="Q2052" t="s">
        <v>7</v>
      </c>
      <c r="R2052">
        <v>45000</v>
      </c>
      <c r="S2052" t="s">
        <v>21</v>
      </c>
      <c r="T2052" t="s">
        <v>13837</v>
      </c>
      <c r="U2052" t="s">
        <v>13838</v>
      </c>
      <c r="V2052" t="s">
        <v>13839</v>
      </c>
      <c r="W2052">
        <v>0.16348099999999999</v>
      </c>
    </row>
    <row r="2053" spans="5:23">
      <c r="E2053" t="s">
        <v>22</v>
      </c>
      <c r="F2053">
        <v>86949.2</v>
      </c>
      <c r="G2053" t="s">
        <v>1</v>
      </c>
      <c r="H2053" t="s">
        <v>2</v>
      </c>
      <c r="I2053" t="s">
        <v>3</v>
      </c>
      <c r="J2053">
        <v>0.50838099999999997</v>
      </c>
      <c r="K2053" t="s">
        <v>4</v>
      </c>
      <c r="L2053">
        <v>4449.95</v>
      </c>
      <c r="M2053" t="s">
        <v>5</v>
      </c>
      <c r="N2053">
        <v>10.112466241624</v>
      </c>
      <c r="O2053" t="s">
        <v>6</v>
      </c>
      <c r="P2053">
        <v>45000</v>
      </c>
      <c r="Q2053" t="s">
        <v>7</v>
      </c>
      <c r="R2053">
        <v>45000</v>
      </c>
      <c r="S2053" t="s">
        <v>21</v>
      </c>
      <c r="T2053" t="s">
        <v>13837</v>
      </c>
      <c r="U2053" t="s">
        <v>13838</v>
      </c>
      <c r="V2053" t="s">
        <v>13839</v>
      </c>
      <c r="W2053">
        <v>0.16348099999999999</v>
      </c>
    </row>
    <row r="2054" spans="5:23">
      <c r="E2054" t="s">
        <v>22</v>
      </c>
      <c r="F2054">
        <v>135417</v>
      </c>
      <c r="G2054" t="s">
        <v>1</v>
      </c>
      <c r="H2054" t="s">
        <v>23</v>
      </c>
      <c r="I2054" t="s">
        <v>3</v>
      </c>
      <c r="J2054">
        <v>0.41273399999999999</v>
      </c>
      <c r="K2054" t="s">
        <v>4</v>
      </c>
      <c r="L2054">
        <v>4334.96</v>
      </c>
      <c r="M2054" t="s">
        <v>5</v>
      </c>
      <c r="N2054">
        <v>10.380722875685001</v>
      </c>
      <c r="O2054" t="s">
        <v>6</v>
      </c>
      <c r="P2054">
        <v>45000</v>
      </c>
      <c r="Q2054" t="s">
        <v>7</v>
      </c>
      <c r="R2054">
        <v>45000</v>
      </c>
      <c r="S2054" t="s">
        <v>24</v>
      </c>
      <c r="T2054" t="s">
        <v>13840</v>
      </c>
      <c r="U2054" t="s">
        <v>13841</v>
      </c>
      <c r="V2054" t="s">
        <v>13842</v>
      </c>
      <c r="W2054">
        <v>0.19364300000000001</v>
      </c>
    </row>
    <row r="2055" spans="5:23">
      <c r="E2055" t="s">
        <v>25</v>
      </c>
      <c r="F2055">
        <v>135417</v>
      </c>
      <c r="G2055" t="s">
        <v>1</v>
      </c>
      <c r="H2055" t="s">
        <v>23</v>
      </c>
      <c r="I2055" t="s">
        <v>3</v>
      </c>
      <c r="J2055">
        <v>0.41273399999999999</v>
      </c>
      <c r="K2055" t="s">
        <v>4</v>
      </c>
      <c r="L2055">
        <v>4334.96</v>
      </c>
      <c r="M2055" t="s">
        <v>5</v>
      </c>
      <c r="N2055">
        <v>10.380722875685001</v>
      </c>
      <c r="O2055" t="s">
        <v>6</v>
      </c>
      <c r="P2055">
        <v>45000</v>
      </c>
      <c r="Q2055" t="s">
        <v>7</v>
      </c>
      <c r="R2055">
        <v>45000</v>
      </c>
      <c r="S2055" t="s">
        <v>26</v>
      </c>
      <c r="T2055" t="s">
        <v>13840</v>
      </c>
      <c r="U2055" t="s">
        <v>13841</v>
      </c>
      <c r="V2055" t="s">
        <v>13842</v>
      </c>
      <c r="W2055">
        <v>0.19364300000000001</v>
      </c>
    </row>
    <row r="2056" spans="5:23">
      <c r="E2056" t="s">
        <v>25</v>
      </c>
      <c r="F2056">
        <v>139799</v>
      </c>
      <c r="G2056" t="s">
        <v>1</v>
      </c>
      <c r="H2056" t="s">
        <v>27</v>
      </c>
      <c r="I2056" t="s">
        <v>3</v>
      </c>
      <c r="J2056">
        <v>0.40247899999999998</v>
      </c>
      <c r="K2056" t="s">
        <v>4</v>
      </c>
      <c r="L2056">
        <v>4415.78</v>
      </c>
      <c r="M2056" t="s">
        <v>5</v>
      </c>
      <c r="N2056">
        <v>10.190718434632</v>
      </c>
      <c r="O2056" t="s">
        <v>6</v>
      </c>
      <c r="P2056">
        <v>45000</v>
      </c>
      <c r="Q2056" t="s">
        <v>7</v>
      </c>
      <c r="R2056">
        <v>45000</v>
      </c>
      <c r="S2056" t="s">
        <v>28</v>
      </c>
      <c r="T2056" t="s">
        <v>13843</v>
      </c>
      <c r="U2056" t="s">
        <v>13844</v>
      </c>
      <c r="V2056" t="s">
        <v>13845</v>
      </c>
      <c r="W2056">
        <v>0.190966</v>
      </c>
    </row>
    <row r="2057" spans="5:23">
      <c r="E2057" t="s">
        <v>29</v>
      </c>
      <c r="F2057">
        <v>139799</v>
      </c>
      <c r="G2057" t="s">
        <v>1</v>
      </c>
      <c r="H2057" t="s">
        <v>27</v>
      </c>
      <c r="I2057" t="s">
        <v>3</v>
      </c>
      <c r="J2057">
        <v>0.40247899999999998</v>
      </c>
      <c r="K2057" t="s">
        <v>4</v>
      </c>
      <c r="L2057">
        <v>4415.78</v>
      </c>
      <c r="M2057" t="s">
        <v>5</v>
      </c>
      <c r="N2057">
        <v>10.190718434632</v>
      </c>
      <c r="O2057" t="s">
        <v>6</v>
      </c>
      <c r="P2057">
        <v>45000</v>
      </c>
      <c r="Q2057" t="s">
        <v>7</v>
      </c>
      <c r="R2057">
        <v>45000</v>
      </c>
      <c r="S2057" t="s">
        <v>28</v>
      </c>
      <c r="T2057" t="s">
        <v>13843</v>
      </c>
      <c r="U2057" t="s">
        <v>13844</v>
      </c>
      <c r="V2057" t="s">
        <v>13845</v>
      </c>
      <c r="W2057">
        <v>0.190966</v>
      </c>
    </row>
    <row r="2058" spans="5:23">
      <c r="E2058" t="s">
        <v>29</v>
      </c>
      <c r="F2058">
        <v>196916</v>
      </c>
      <c r="G2058" t="s">
        <v>1</v>
      </c>
      <c r="H2058" t="s">
        <v>30</v>
      </c>
      <c r="I2058" t="s">
        <v>3</v>
      </c>
      <c r="J2058">
        <v>0.34536699999999998</v>
      </c>
      <c r="K2058" t="s">
        <v>4</v>
      </c>
      <c r="L2058">
        <v>4257.51</v>
      </c>
      <c r="M2058" t="s">
        <v>5</v>
      </c>
      <c r="N2058">
        <v>10.569550191867</v>
      </c>
      <c r="O2058" t="s">
        <v>6</v>
      </c>
      <c r="P2058">
        <v>45000</v>
      </c>
      <c r="Q2058" t="s">
        <v>7</v>
      </c>
      <c r="R2058">
        <v>45000</v>
      </c>
      <c r="S2058" t="s">
        <v>31</v>
      </c>
      <c r="T2058" t="s">
        <v>13846</v>
      </c>
      <c r="U2058" t="s">
        <v>13847</v>
      </c>
      <c r="V2058" t="s">
        <v>13848</v>
      </c>
      <c r="W2058">
        <v>0.21826200000000001</v>
      </c>
    </row>
    <row r="2059" spans="5:23">
      <c r="E2059" t="s">
        <v>32</v>
      </c>
      <c r="F2059">
        <v>196916</v>
      </c>
      <c r="G2059" t="s">
        <v>1</v>
      </c>
      <c r="H2059" t="s">
        <v>30</v>
      </c>
      <c r="I2059" t="s">
        <v>3</v>
      </c>
      <c r="J2059">
        <v>0.34536699999999998</v>
      </c>
      <c r="K2059" t="s">
        <v>4</v>
      </c>
      <c r="L2059">
        <v>4257.51</v>
      </c>
      <c r="M2059" t="s">
        <v>5</v>
      </c>
      <c r="N2059">
        <v>10.569550191867</v>
      </c>
      <c r="O2059" t="s">
        <v>6</v>
      </c>
      <c r="P2059">
        <v>45000</v>
      </c>
      <c r="Q2059" t="s">
        <v>7</v>
      </c>
      <c r="R2059">
        <v>45000</v>
      </c>
      <c r="S2059" t="s">
        <v>33</v>
      </c>
      <c r="T2059" t="s">
        <v>13846</v>
      </c>
      <c r="U2059" t="s">
        <v>13847</v>
      </c>
      <c r="V2059" t="s">
        <v>13848</v>
      </c>
      <c r="W2059">
        <v>0.21826200000000001</v>
      </c>
    </row>
    <row r="2060" spans="5:23">
      <c r="E2060" t="s">
        <v>32</v>
      </c>
      <c r="F2060">
        <v>183652</v>
      </c>
      <c r="G2060" t="s">
        <v>1</v>
      </c>
      <c r="H2060" t="s">
        <v>17</v>
      </c>
      <c r="I2060" t="s">
        <v>3</v>
      </c>
      <c r="J2060">
        <v>0.35280299999999998</v>
      </c>
      <c r="K2060" t="s">
        <v>4</v>
      </c>
      <c r="L2060">
        <v>4374.62</v>
      </c>
      <c r="M2060" t="s">
        <v>5</v>
      </c>
      <c r="N2060">
        <v>10.286601671965</v>
      </c>
      <c r="O2060" t="s">
        <v>6</v>
      </c>
      <c r="P2060">
        <v>45000</v>
      </c>
      <c r="Q2060" t="s">
        <v>7</v>
      </c>
      <c r="R2060">
        <v>45000</v>
      </c>
      <c r="S2060" t="s">
        <v>34</v>
      </c>
      <c r="T2060" t="s">
        <v>13849</v>
      </c>
      <c r="U2060" t="s">
        <v>13850</v>
      </c>
      <c r="V2060" t="s">
        <v>13851</v>
      </c>
      <c r="W2060">
        <v>0.21030199999999999</v>
      </c>
    </row>
    <row r="2061" spans="5:23">
      <c r="E2061" t="s">
        <v>35</v>
      </c>
      <c r="F2061">
        <v>183652</v>
      </c>
      <c r="G2061" t="s">
        <v>1</v>
      </c>
      <c r="H2061" t="s">
        <v>17</v>
      </c>
      <c r="I2061" t="s">
        <v>3</v>
      </c>
      <c r="J2061">
        <v>0.35280299999999998</v>
      </c>
      <c r="K2061" t="s">
        <v>4</v>
      </c>
      <c r="L2061">
        <v>4374.62</v>
      </c>
      <c r="M2061" t="s">
        <v>5</v>
      </c>
      <c r="N2061">
        <v>10.286601671965</v>
      </c>
      <c r="O2061" t="s">
        <v>6</v>
      </c>
      <c r="P2061">
        <v>45000</v>
      </c>
      <c r="Q2061" t="s">
        <v>7</v>
      </c>
      <c r="R2061">
        <v>45000</v>
      </c>
      <c r="S2061" t="s">
        <v>34</v>
      </c>
      <c r="T2061" t="s">
        <v>13849</v>
      </c>
      <c r="U2061" t="s">
        <v>13850</v>
      </c>
      <c r="V2061" t="s">
        <v>13851</v>
      </c>
      <c r="W2061">
        <v>0.21030199999999999</v>
      </c>
    </row>
    <row r="2062" spans="5:23">
      <c r="E2062" t="s">
        <v>35</v>
      </c>
      <c r="F2062">
        <v>254224</v>
      </c>
      <c r="G2062" t="s">
        <v>1</v>
      </c>
      <c r="H2062" t="s">
        <v>36</v>
      </c>
      <c r="I2062" t="s">
        <v>3</v>
      </c>
      <c r="J2062">
        <v>0.30735800000000002</v>
      </c>
      <c r="K2062" t="s">
        <v>4</v>
      </c>
      <c r="L2062">
        <v>4163.82</v>
      </c>
      <c r="M2062" t="s">
        <v>5</v>
      </c>
      <c r="N2062">
        <v>10.807373807373001</v>
      </c>
      <c r="O2062" t="s">
        <v>6</v>
      </c>
      <c r="P2062">
        <v>45000</v>
      </c>
      <c r="Q2062" t="s">
        <v>7</v>
      </c>
      <c r="R2062">
        <v>45000</v>
      </c>
      <c r="S2062" t="s">
        <v>37</v>
      </c>
      <c r="T2062" t="s">
        <v>13852</v>
      </c>
      <c r="U2062" t="s">
        <v>13853</v>
      </c>
      <c r="V2062" t="s">
        <v>13854</v>
      </c>
      <c r="W2062">
        <v>0.240452</v>
      </c>
    </row>
    <row r="2063" spans="5:23">
      <c r="E2063" t="s">
        <v>38</v>
      </c>
      <c r="F2063">
        <v>254224</v>
      </c>
      <c r="G2063" t="s">
        <v>1</v>
      </c>
      <c r="H2063" t="s">
        <v>36</v>
      </c>
      <c r="I2063" t="s">
        <v>3</v>
      </c>
      <c r="J2063">
        <v>0.30735800000000002</v>
      </c>
      <c r="K2063" t="s">
        <v>4</v>
      </c>
      <c r="L2063">
        <v>4163.82</v>
      </c>
      <c r="M2063" t="s">
        <v>5</v>
      </c>
      <c r="N2063">
        <v>10.807373807373001</v>
      </c>
      <c r="O2063" t="s">
        <v>6</v>
      </c>
      <c r="P2063">
        <v>45000</v>
      </c>
      <c r="Q2063" t="s">
        <v>7</v>
      </c>
      <c r="R2063">
        <v>45000</v>
      </c>
      <c r="S2063" t="s">
        <v>39</v>
      </c>
      <c r="T2063" t="s">
        <v>13852</v>
      </c>
      <c r="U2063" t="s">
        <v>13853</v>
      </c>
      <c r="V2063" t="s">
        <v>13854</v>
      </c>
      <c r="W2063">
        <v>0.240452</v>
      </c>
    </row>
    <row r="2064" spans="5:23">
      <c r="E2064" t="s">
        <v>38</v>
      </c>
      <c r="F2064">
        <v>259796</v>
      </c>
      <c r="G2064" t="s">
        <v>1</v>
      </c>
      <c r="H2064" t="s">
        <v>40</v>
      </c>
      <c r="I2064" t="s">
        <v>3</v>
      </c>
      <c r="J2064">
        <v>0.29836299999999999</v>
      </c>
      <c r="K2064" t="s">
        <v>4</v>
      </c>
      <c r="L2064">
        <v>4323.9399999999996</v>
      </c>
      <c r="M2064" t="s">
        <v>5</v>
      </c>
      <c r="N2064">
        <v>10.407179490782999</v>
      </c>
      <c r="O2064" t="s">
        <v>6</v>
      </c>
      <c r="P2064">
        <v>45000</v>
      </c>
      <c r="Q2064" t="s">
        <v>7</v>
      </c>
      <c r="R2064">
        <v>45000</v>
      </c>
      <c r="S2064" t="s">
        <v>41</v>
      </c>
      <c r="T2064" t="s">
        <v>13855</v>
      </c>
      <c r="U2064" t="s">
        <v>13856</v>
      </c>
      <c r="V2064" t="s">
        <v>13857</v>
      </c>
      <c r="W2064">
        <v>0.22523699999999999</v>
      </c>
    </row>
    <row r="2065" spans="5:23">
      <c r="E2065" t="s">
        <v>42</v>
      </c>
      <c r="F2065">
        <v>259796</v>
      </c>
      <c r="G2065" t="s">
        <v>1</v>
      </c>
      <c r="H2065" t="s">
        <v>40</v>
      </c>
      <c r="I2065" t="s">
        <v>3</v>
      </c>
      <c r="J2065">
        <v>0.29836299999999999</v>
      </c>
      <c r="K2065" t="s">
        <v>4</v>
      </c>
      <c r="L2065">
        <v>4323.9399999999996</v>
      </c>
      <c r="M2065" t="s">
        <v>5</v>
      </c>
      <c r="N2065">
        <v>10.407179490782999</v>
      </c>
      <c r="O2065" t="s">
        <v>6</v>
      </c>
      <c r="P2065">
        <v>45000</v>
      </c>
      <c r="Q2065" t="s">
        <v>7</v>
      </c>
      <c r="R2065">
        <v>45000</v>
      </c>
      <c r="S2065" t="s">
        <v>41</v>
      </c>
      <c r="T2065" t="s">
        <v>13855</v>
      </c>
      <c r="U2065" t="s">
        <v>13856</v>
      </c>
      <c r="V2065" t="s">
        <v>13857</v>
      </c>
      <c r="W2065">
        <v>0.22523699999999999</v>
      </c>
    </row>
    <row r="2066" spans="5:23">
      <c r="E2066" t="s">
        <v>42</v>
      </c>
      <c r="F2066">
        <v>32674.6</v>
      </c>
      <c r="G2066" t="s">
        <v>1</v>
      </c>
      <c r="H2066" t="s">
        <v>14</v>
      </c>
      <c r="I2066" t="s">
        <v>3</v>
      </c>
      <c r="J2066">
        <v>0.82660800000000001</v>
      </c>
      <c r="K2066" t="s">
        <v>4</v>
      </c>
      <c r="L2066">
        <v>4479.09</v>
      </c>
      <c r="M2066" t="s">
        <v>5</v>
      </c>
      <c r="N2066">
        <v>10.046676706208</v>
      </c>
      <c r="O2066" t="s">
        <v>6</v>
      </c>
      <c r="P2066">
        <v>45000</v>
      </c>
      <c r="Q2066" t="s">
        <v>7</v>
      </c>
      <c r="R2066">
        <v>45000</v>
      </c>
      <c r="S2066" t="s">
        <v>43</v>
      </c>
      <c r="T2066" t="s">
        <v>13858</v>
      </c>
      <c r="U2066" t="s">
        <v>13859</v>
      </c>
      <c r="V2066" t="s">
        <v>13860</v>
      </c>
      <c r="W2066">
        <v>5.25563E-2</v>
      </c>
    </row>
    <row r="2067" spans="5:23">
      <c r="E2067" t="s">
        <v>44</v>
      </c>
      <c r="F2067">
        <v>32674.6</v>
      </c>
      <c r="G2067" t="s">
        <v>1</v>
      </c>
      <c r="H2067" t="s">
        <v>14</v>
      </c>
      <c r="I2067" t="s">
        <v>3</v>
      </c>
      <c r="J2067">
        <v>0.82660800000000001</v>
      </c>
      <c r="K2067" t="s">
        <v>4</v>
      </c>
      <c r="L2067">
        <v>4479.09</v>
      </c>
      <c r="M2067" t="s">
        <v>5</v>
      </c>
      <c r="N2067">
        <v>10.046676706208</v>
      </c>
      <c r="O2067" t="s">
        <v>6</v>
      </c>
      <c r="P2067">
        <v>45000</v>
      </c>
      <c r="Q2067" t="s">
        <v>7</v>
      </c>
      <c r="R2067">
        <v>45000</v>
      </c>
      <c r="S2067" t="s">
        <v>45</v>
      </c>
      <c r="T2067" t="s">
        <v>13858</v>
      </c>
      <c r="U2067" t="s">
        <v>13859</v>
      </c>
      <c r="V2067" t="s">
        <v>13860</v>
      </c>
      <c r="W2067">
        <v>5.25563E-2</v>
      </c>
    </row>
    <row r="2068" spans="5:23">
      <c r="E2068" t="s">
        <v>44</v>
      </c>
      <c r="F2068">
        <v>32935.1</v>
      </c>
      <c r="G2068" t="s">
        <v>1</v>
      </c>
      <c r="H2068" t="s">
        <v>10</v>
      </c>
      <c r="I2068" t="s">
        <v>3</v>
      </c>
      <c r="J2068">
        <v>0.82237499999999997</v>
      </c>
      <c r="K2068" t="s">
        <v>4</v>
      </c>
      <c r="L2068">
        <v>4489.53</v>
      </c>
      <c r="M2068" t="s">
        <v>5</v>
      </c>
      <c r="N2068">
        <v>10.023312475956001</v>
      </c>
      <c r="O2068" t="s">
        <v>6</v>
      </c>
      <c r="P2068">
        <v>45000</v>
      </c>
      <c r="Q2068" t="s">
        <v>7</v>
      </c>
      <c r="R2068">
        <v>45000</v>
      </c>
      <c r="S2068" t="s">
        <v>11</v>
      </c>
      <c r="T2068" t="s">
        <v>13829</v>
      </c>
      <c r="U2068" t="s">
        <v>13830</v>
      </c>
      <c r="V2068" t="s">
        <v>13831</v>
      </c>
      <c r="W2068">
        <v>5.62094E-2</v>
      </c>
    </row>
    <row r="2069" spans="5:23">
      <c r="E2069" t="s">
        <v>0</v>
      </c>
      <c r="F2069">
        <v>47673</v>
      </c>
      <c r="G2069" t="s">
        <v>1</v>
      </c>
      <c r="H2069" t="s">
        <v>2</v>
      </c>
      <c r="I2069" t="s">
        <v>3</v>
      </c>
      <c r="J2069">
        <v>0.68613500000000005</v>
      </c>
      <c r="K2069" t="s">
        <v>4</v>
      </c>
      <c r="L2069">
        <v>4455.62</v>
      </c>
      <c r="M2069" t="s">
        <v>5</v>
      </c>
      <c r="N2069">
        <v>10.099596161598001</v>
      </c>
      <c r="O2069" t="s">
        <v>6</v>
      </c>
      <c r="P2069">
        <v>45000</v>
      </c>
      <c r="Q2069" t="s">
        <v>7</v>
      </c>
      <c r="R2069">
        <v>45000</v>
      </c>
      <c r="S2069" t="s">
        <v>8</v>
      </c>
      <c r="T2069" t="s">
        <v>13861</v>
      </c>
      <c r="U2069" t="s">
        <v>13862</v>
      </c>
      <c r="V2069" t="s">
        <v>13863</v>
      </c>
      <c r="W2069">
        <v>0.105307</v>
      </c>
    </row>
    <row r="2070" spans="5:23">
      <c r="E2070" t="s">
        <v>9</v>
      </c>
      <c r="F2070">
        <v>32564.5</v>
      </c>
      <c r="G2070" t="s">
        <v>1</v>
      </c>
      <c r="H2070" t="s">
        <v>10</v>
      </c>
      <c r="I2070" t="s">
        <v>3</v>
      </c>
      <c r="J2070">
        <v>0.82704</v>
      </c>
      <c r="K2070" t="s">
        <v>4</v>
      </c>
      <c r="L2070">
        <v>4489.54</v>
      </c>
      <c r="M2070" t="s">
        <v>5</v>
      </c>
      <c r="N2070">
        <v>10.02328802674</v>
      </c>
      <c r="O2070" t="s">
        <v>6</v>
      </c>
      <c r="P2070">
        <v>45000</v>
      </c>
      <c r="Q2070" t="s">
        <v>7</v>
      </c>
      <c r="R2070">
        <v>45000</v>
      </c>
      <c r="S2070" t="s">
        <v>11</v>
      </c>
      <c r="T2070" t="s">
        <v>13864</v>
      </c>
      <c r="U2070" t="s">
        <v>13865</v>
      </c>
      <c r="V2070" t="s">
        <v>13866</v>
      </c>
      <c r="W2070">
        <v>5.3960300000000003E-2</v>
      </c>
    </row>
    <row r="2071" spans="5:23">
      <c r="E2071" t="s">
        <v>12</v>
      </c>
      <c r="F2071">
        <v>47673</v>
      </c>
      <c r="G2071" t="s">
        <v>1</v>
      </c>
      <c r="H2071" t="s">
        <v>2</v>
      </c>
      <c r="I2071" t="s">
        <v>3</v>
      </c>
      <c r="J2071">
        <v>0.68613500000000005</v>
      </c>
      <c r="K2071" t="s">
        <v>4</v>
      </c>
      <c r="L2071">
        <v>4455.62</v>
      </c>
      <c r="M2071" t="s">
        <v>5</v>
      </c>
      <c r="N2071">
        <v>10.099596161598001</v>
      </c>
      <c r="O2071" t="s">
        <v>6</v>
      </c>
      <c r="P2071">
        <v>45000</v>
      </c>
      <c r="Q2071" t="s">
        <v>7</v>
      </c>
      <c r="R2071">
        <v>45000</v>
      </c>
      <c r="S2071" t="s">
        <v>13</v>
      </c>
      <c r="T2071" t="s">
        <v>13861</v>
      </c>
      <c r="U2071" t="s">
        <v>13862</v>
      </c>
      <c r="V2071" t="s">
        <v>13863</v>
      </c>
      <c r="W2071">
        <v>0.105307</v>
      </c>
    </row>
    <row r="2072" spans="5:23">
      <c r="E2072" t="s">
        <v>12</v>
      </c>
      <c r="F2072">
        <v>46085.3</v>
      </c>
      <c r="G2072" t="s">
        <v>1</v>
      </c>
      <c r="H2072" t="s">
        <v>14</v>
      </c>
      <c r="I2072" t="s">
        <v>3</v>
      </c>
      <c r="J2072">
        <v>0.69613000000000003</v>
      </c>
      <c r="K2072" t="s">
        <v>4</v>
      </c>
      <c r="L2072">
        <v>4477.72</v>
      </c>
      <c r="M2072" t="s">
        <v>5</v>
      </c>
      <c r="N2072">
        <v>10.049751169424001</v>
      </c>
      <c r="O2072" t="s">
        <v>6</v>
      </c>
      <c r="P2072">
        <v>45000</v>
      </c>
      <c r="Q2072" t="s">
        <v>7</v>
      </c>
      <c r="R2072">
        <v>45000</v>
      </c>
      <c r="S2072" t="s">
        <v>15</v>
      </c>
      <c r="T2072" t="s">
        <v>1802</v>
      </c>
      <c r="U2072" t="s">
        <v>13867</v>
      </c>
      <c r="V2072" t="s">
        <v>13868</v>
      </c>
      <c r="W2072">
        <v>0.100773</v>
      </c>
    </row>
    <row r="2073" spans="5:23">
      <c r="E2073" t="s">
        <v>16</v>
      </c>
      <c r="F2073">
        <v>46085.3</v>
      </c>
      <c r="G2073" t="s">
        <v>1</v>
      </c>
      <c r="H2073" t="s">
        <v>14</v>
      </c>
      <c r="I2073" t="s">
        <v>3</v>
      </c>
      <c r="J2073">
        <v>0.69613000000000003</v>
      </c>
      <c r="K2073" t="s">
        <v>4</v>
      </c>
      <c r="L2073">
        <v>4477.72</v>
      </c>
      <c r="M2073" t="s">
        <v>5</v>
      </c>
      <c r="N2073">
        <v>10.049751169424001</v>
      </c>
      <c r="O2073" t="s">
        <v>6</v>
      </c>
      <c r="P2073">
        <v>45000</v>
      </c>
      <c r="Q2073" t="s">
        <v>7</v>
      </c>
      <c r="R2073">
        <v>45000</v>
      </c>
      <c r="S2073" t="s">
        <v>15</v>
      </c>
      <c r="T2073" t="s">
        <v>1802</v>
      </c>
      <c r="U2073" t="s">
        <v>13867</v>
      </c>
      <c r="V2073" t="s">
        <v>13868</v>
      </c>
      <c r="W2073">
        <v>0.100773</v>
      </c>
    </row>
    <row r="2074" spans="5:23">
      <c r="E2074" t="s">
        <v>16</v>
      </c>
      <c r="F2074">
        <v>86796.7</v>
      </c>
      <c r="G2074" t="s">
        <v>1</v>
      </c>
      <c r="H2074" t="s">
        <v>17</v>
      </c>
      <c r="I2074" t="s">
        <v>3</v>
      </c>
      <c r="J2074">
        <v>0.51168100000000005</v>
      </c>
      <c r="K2074" t="s">
        <v>4</v>
      </c>
      <c r="L2074">
        <v>4400.47</v>
      </c>
      <c r="M2074" t="s">
        <v>5</v>
      </c>
      <c r="N2074">
        <v>10.226182346665</v>
      </c>
      <c r="O2074" t="s">
        <v>6</v>
      </c>
      <c r="P2074">
        <v>45000</v>
      </c>
      <c r="Q2074" t="s">
        <v>7</v>
      </c>
      <c r="R2074">
        <v>45000</v>
      </c>
      <c r="S2074" t="s">
        <v>18</v>
      </c>
      <c r="T2074" t="s">
        <v>13869</v>
      </c>
      <c r="U2074" t="s">
        <v>13870</v>
      </c>
      <c r="V2074" t="s">
        <v>13871</v>
      </c>
      <c r="W2074">
        <v>0.153138</v>
      </c>
    </row>
    <row r="2075" spans="5:23">
      <c r="E2075" t="s">
        <v>19</v>
      </c>
      <c r="F2075">
        <v>86796.7</v>
      </c>
      <c r="G2075" t="s">
        <v>1</v>
      </c>
      <c r="H2075" t="s">
        <v>17</v>
      </c>
      <c r="I2075" t="s">
        <v>3</v>
      </c>
      <c r="J2075">
        <v>0.51168100000000005</v>
      </c>
      <c r="K2075" t="s">
        <v>4</v>
      </c>
      <c r="L2075">
        <v>4400.47</v>
      </c>
      <c r="M2075" t="s">
        <v>5</v>
      </c>
      <c r="N2075">
        <v>10.226182346665</v>
      </c>
      <c r="O2075" t="s">
        <v>6</v>
      </c>
      <c r="P2075">
        <v>45000</v>
      </c>
      <c r="Q2075" t="s">
        <v>7</v>
      </c>
      <c r="R2075">
        <v>45000</v>
      </c>
      <c r="S2075" t="s">
        <v>20</v>
      </c>
      <c r="T2075" t="s">
        <v>13869</v>
      </c>
      <c r="U2075" t="s">
        <v>13870</v>
      </c>
      <c r="V2075" t="s">
        <v>13871</v>
      </c>
      <c r="W2075">
        <v>0.153138</v>
      </c>
    </row>
    <row r="2076" spans="5:23">
      <c r="E2076" t="s">
        <v>19</v>
      </c>
      <c r="F2076">
        <v>82518.5</v>
      </c>
      <c r="G2076" t="s">
        <v>1</v>
      </c>
      <c r="H2076" t="s">
        <v>2</v>
      </c>
      <c r="I2076" t="s">
        <v>3</v>
      </c>
      <c r="J2076">
        <v>0.52185099999999995</v>
      </c>
      <c r="K2076" t="s">
        <v>4</v>
      </c>
      <c r="L2076">
        <v>4449.95</v>
      </c>
      <c r="M2076" t="s">
        <v>5</v>
      </c>
      <c r="N2076">
        <v>10.112466241624</v>
      </c>
      <c r="O2076" t="s">
        <v>6</v>
      </c>
      <c r="P2076">
        <v>45000</v>
      </c>
      <c r="Q2076" t="s">
        <v>7</v>
      </c>
      <c r="R2076">
        <v>45000</v>
      </c>
      <c r="S2076" t="s">
        <v>21</v>
      </c>
      <c r="T2076" t="s">
        <v>13872</v>
      </c>
      <c r="U2076" t="s">
        <v>13873</v>
      </c>
      <c r="V2076" t="s">
        <v>13874</v>
      </c>
      <c r="W2076">
        <v>0.16563600000000001</v>
      </c>
    </row>
    <row r="2077" spans="5:23">
      <c r="E2077" t="s">
        <v>22</v>
      </c>
      <c r="F2077">
        <v>82518.5</v>
      </c>
      <c r="G2077" t="s">
        <v>1</v>
      </c>
      <c r="H2077" t="s">
        <v>2</v>
      </c>
      <c r="I2077" t="s">
        <v>3</v>
      </c>
      <c r="J2077">
        <v>0.52185099999999995</v>
      </c>
      <c r="K2077" t="s">
        <v>4</v>
      </c>
      <c r="L2077">
        <v>4449.95</v>
      </c>
      <c r="M2077" t="s">
        <v>5</v>
      </c>
      <c r="N2077">
        <v>10.112466241624</v>
      </c>
      <c r="O2077" t="s">
        <v>6</v>
      </c>
      <c r="P2077">
        <v>45000</v>
      </c>
      <c r="Q2077" t="s">
        <v>7</v>
      </c>
      <c r="R2077">
        <v>45000</v>
      </c>
      <c r="S2077" t="s">
        <v>21</v>
      </c>
      <c r="T2077" t="s">
        <v>13872</v>
      </c>
      <c r="U2077" t="s">
        <v>13873</v>
      </c>
      <c r="V2077" t="s">
        <v>13874</v>
      </c>
      <c r="W2077">
        <v>0.16563600000000001</v>
      </c>
    </row>
    <row r="2078" spans="5:23">
      <c r="E2078" t="s">
        <v>22</v>
      </c>
      <c r="F2078">
        <v>142072</v>
      </c>
      <c r="G2078" t="s">
        <v>1</v>
      </c>
      <c r="H2078" t="s">
        <v>23</v>
      </c>
      <c r="I2078" t="s">
        <v>3</v>
      </c>
      <c r="J2078">
        <v>0.40294600000000003</v>
      </c>
      <c r="K2078" t="s">
        <v>4</v>
      </c>
      <c r="L2078">
        <v>4335.08</v>
      </c>
      <c r="M2078" t="s">
        <v>5</v>
      </c>
      <c r="N2078">
        <v>10.380430574090999</v>
      </c>
      <c r="O2078" t="s">
        <v>6</v>
      </c>
      <c r="P2078">
        <v>45000</v>
      </c>
      <c r="Q2078" t="s">
        <v>7</v>
      </c>
      <c r="R2078">
        <v>45000</v>
      </c>
      <c r="S2078" t="s">
        <v>24</v>
      </c>
      <c r="T2078" t="s">
        <v>13875</v>
      </c>
      <c r="U2078" t="s">
        <v>13876</v>
      </c>
      <c r="V2078" t="s">
        <v>13877</v>
      </c>
      <c r="W2078">
        <v>0.208066</v>
      </c>
    </row>
    <row r="2079" spans="5:23">
      <c r="E2079" t="s">
        <v>25</v>
      </c>
      <c r="F2079">
        <v>142072</v>
      </c>
      <c r="G2079" t="s">
        <v>1</v>
      </c>
      <c r="H2079" t="s">
        <v>23</v>
      </c>
      <c r="I2079" t="s">
        <v>3</v>
      </c>
      <c r="J2079">
        <v>0.40294600000000003</v>
      </c>
      <c r="K2079" t="s">
        <v>4</v>
      </c>
      <c r="L2079">
        <v>4335.08</v>
      </c>
      <c r="M2079" t="s">
        <v>5</v>
      </c>
      <c r="N2079">
        <v>10.380430574090999</v>
      </c>
      <c r="O2079" t="s">
        <v>6</v>
      </c>
      <c r="P2079">
        <v>45000</v>
      </c>
      <c r="Q2079" t="s">
        <v>7</v>
      </c>
      <c r="R2079">
        <v>45000</v>
      </c>
      <c r="S2079" t="s">
        <v>26</v>
      </c>
      <c r="T2079" t="s">
        <v>13875</v>
      </c>
      <c r="U2079" t="s">
        <v>13876</v>
      </c>
      <c r="V2079" t="s">
        <v>13877</v>
      </c>
      <c r="W2079">
        <v>0.208066</v>
      </c>
    </row>
    <row r="2080" spans="5:23">
      <c r="E2080" t="s">
        <v>25</v>
      </c>
      <c r="F2080">
        <v>141204</v>
      </c>
      <c r="G2080" t="s">
        <v>1</v>
      </c>
      <c r="H2080" t="s">
        <v>27</v>
      </c>
      <c r="I2080" t="s">
        <v>3</v>
      </c>
      <c r="J2080">
        <v>0.40047500000000003</v>
      </c>
      <c r="K2080" t="s">
        <v>4</v>
      </c>
      <c r="L2080">
        <v>4415.72</v>
      </c>
      <c r="M2080" t="s">
        <v>5</v>
      </c>
      <c r="N2080">
        <v>10.190864634927999</v>
      </c>
      <c r="O2080" t="s">
        <v>6</v>
      </c>
      <c r="P2080">
        <v>45000</v>
      </c>
      <c r="Q2080" t="s">
        <v>7</v>
      </c>
      <c r="R2080">
        <v>45000</v>
      </c>
      <c r="S2080" t="s">
        <v>28</v>
      </c>
      <c r="T2080" t="s">
        <v>13878</v>
      </c>
      <c r="U2080" t="s">
        <v>13879</v>
      </c>
      <c r="V2080" t="s">
        <v>13880</v>
      </c>
      <c r="W2080">
        <v>0.20008100000000001</v>
      </c>
    </row>
    <row r="2081" spans="5:23">
      <c r="E2081" t="s">
        <v>29</v>
      </c>
      <c r="F2081">
        <v>141204</v>
      </c>
      <c r="G2081" t="s">
        <v>1</v>
      </c>
      <c r="H2081" t="s">
        <v>27</v>
      </c>
      <c r="I2081" t="s">
        <v>3</v>
      </c>
      <c r="J2081">
        <v>0.40047500000000003</v>
      </c>
      <c r="K2081" t="s">
        <v>4</v>
      </c>
      <c r="L2081">
        <v>4415.72</v>
      </c>
      <c r="M2081" t="s">
        <v>5</v>
      </c>
      <c r="N2081">
        <v>10.190864634927999</v>
      </c>
      <c r="O2081" t="s">
        <v>6</v>
      </c>
      <c r="P2081">
        <v>45000</v>
      </c>
      <c r="Q2081" t="s">
        <v>7</v>
      </c>
      <c r="R2081">
        <v>45000</v>
      </c>
      <c r="S2081" t="s">
        <v>28</v>
      </c>
      <c r="T2081" t="s">
        <v>13878</v>
      </c>
      <c r="U2081" t="s">
        <v>13879</v>
      </c>
      <c r="V2081" t="s">
        <v>13880</v>
      </c>
      <c r="W2081">
        <v>0.20008100000000001</v>
      </c>
    </row>
    <row r="2082" spans="5:23">
      <c r="E2082" t="s">
        <v>29</v>
      </c>
      <c r="F2082">
        <v>190181</v>
      </c>
      <c r="G2082" t="s">
        <v>1</v>
      </c>
      <c r="H2082" t="s">
        <v>30</v>
      </c>
      <c r="I2082" t="s">
        <v>3</v>
      </c>
      <c r="J2082">
        <v>0.35149399999999997</v>
      </c>
      <c r="K2082" t="s">
        <v>4</v>
      </c>
      <c r="L2082">
        <v>4255.9399999999996</v>
      </c>
      <c r="M2082" t="s">
        <v>5</v>
      </c>
      <c r="N2082">
        <v>10.573447216447001</v>
      </c>
      <c r="O2082" t="s">
        <v>6</v>
      </c>
      <c r="P2082">
        <v>45000</v>
      </c>
      <c r="Q2082" t="s">
        <v>7</v>
      </c>
      <c r="R2082">
        <v>45000</v>
      </c>
      <c r="S2082" t="s">
        <v>31</v>
      </c>
      <c r="T2082" t="s">
        <v>13881</v>
      </c>
      <c r="U2082" t="s">
        <v>13882</v>
      </c>
      <c r="V2082" t="s">
        <v>13883</v>
      </c>
      <c r="W2082">
        <v>0.21337999999999999</v>
      </c>
    </row>
    <row r="2083" spans="5:23">
      <c r="E2083" t="s">
        <v>32</v>
      </c>
      <c r="F2083">
        <v>190181</v>
      </c>
      <c r="G2083" t="s">
        <v>1</v>
      </c>
      <c r="H2083" t="s">
        <v>30</v>
      </c>
      <c r="I2083" t="s">
        <v>3</v>
      </c>
      <c r="J2083">
        <v>0.35149399999999997</v>
      </c>
      <c r="K2083" t="s">
        <v>4</v>
      </c>
      <c r="L2083">
        <v>4255.9399999999996</v>
      </c>
      <c r="M2083" t="s">
        <v>5</v>
      </c>
      <c r="N2083">
        <v>10.573447216447001</v>
      </c>
      <c r="O2083" t="s">
        <v>6</v>
      </c>
      <c r="P2083">
        <v>45000</v>
      </c>
      <c r="Q2083" t="s">
        <v>7</v>
      </c>
      <c r="R2083">
        <v>45000</v>
      </c>
      <c r="S2083" t="s">
        <v>33</v>
      </c>
      <c r="T2083" t="s">
        <v>13881</v>
      </c>
      <c r="U2083" t="s">
        <v>13882</v>
      </c>
      <c r="V2083" t="s">
        <v>13883</v>
      </c>
      <c r="W2083">
        <v>0.21337999999999999</v>
      </c>
    </row>
    <row r="2084" spans="5:23">
      <c r="E2084" t="s">
        <v>32</v>
      </c>
      <c r="F2084">
        <v>198976</v>
      </c>
      <c r="G2084" t="s">
        <v>1</v>
      </c>
      <c r="H2084" t="s">
        <v>17</v>
      </c>
      <c r="I2084" t="s">
        <v>3</v>
      </c>
      <c r="J2084">
        <v>0.33894200000000002</v>
      </c>
      <c r="K2084" t="s">
        <v>4</v>
      </c>
      <c r="L2084">
        <v>4374.71</v>
      </c>
      <c r="M2084" t="s">
        <v>5</v>
      </c>
      <c r="N2084">
        <v>10.286406771235001</v>
      </c>
      <c r="O2084" t="s">
        <v>6</v>
      </c>
      <c r="P2084">
        <v>45000</v>
      </c>
      <c r="Q2084" t="s">
        <v>7</v>
      </c>
      <c r="R2084">
        <v>45000</v>
      </c>
      <c r="S2084" t="s">
        <v>34</v>
      </c>
      <c r="T2084" t="s">
        <v>13884</v>
      </c>
      <c r="U2084" t="s">
        <v>13885</v>
      </c>
      <c r="V2084" t="s">
        <v>13886</v>
      </c>
      <c r="W2084">
        <v>0.21420700000000001</v>
      </c>
    </row>
    <row r="2085" spans="5:23">
      <c r="E2085" t="s">
        <v>35</v>
      </c>
      <c r="F2085">
        <v>198976</v>
      </c>
      <c r="G2085" t="s">
        <v>1</v>
      </c>
      <c r="H2085" t="s">
        <v>17</v>
      </c>
      <c r="I2085" t="s">
        <v>3</v>
      </c>
      <c r="J2085">
        <v>0.33894200000000002</v>
      </c>
      <c r="K2085" t="s">
        <v>4</v>
      </c>
      <c r="L2085">
        <v>4374.71</v>
      </c>
      <c r="M2085" t="s">
        <v>5</v>
      </c>
      <c r="N2085">
        <v>10.286406771235001</v>
      </c>
      <c r="O2085" t="s">
        <v>6</v>
      </c>
      <c r="P2085">
        <v>45000</v>
      </c>
      <c r="Q2085" t="s">
        <v>7</v>
      </c>
      <c r="R2085">
        <v>45000</v>
      </c>
      <c r="S2085" t="s">
        <v>34</v>
      </c>
      <c r="T2085" t="s">
        <v>13884</v>
      </c>
      <c r="U2085" t="s">
        <v>13885</v>
      </c>
      <c r="V2085" t="s">
        <v>13886</v>
      </c>
      <c r="W2085">
        <v>0.21420700000000001</v>
      </c>
    </row>
    <row r="2086" spans="5:23">
      <c r="E2086" t="s">
        <v>35</v>
      </c>
      <c r="F2086">
        <v>264874</v>
      </c>
      <c r="G2086" t="s">
        <v>1</v>
      </c>
      <c r="H2086" t="s">
        <v>36</v>
      </c>
      <c r="I2086" t="s">
        <v>3</v>
      </c>
      <c r="J2086">
        <v>0.30114999999999997</v>
      </c>
      <c r="K2086" t="s">
        <v>4</v>
      </c>
      <c r="L2086">
        <v>4162.8900000000003</v>
      </c>
      <c r="M2086" t="s">
        <v>5</v>
      </c>
      <c r="N2086">
        <v>10.809809323988</v>
      </c>
      <c r="O2086" t="s">
        <v>6</v>
      </c>
      <c r="P2086">
        <v>45000</v>
      </c>
      <c r="Q2086" t="s">
        <v>7</v>
      </c>
      <c r="R2086">
        <v>45000</v>
      </c>
      <c r="S2086" t="s">
        <v>37</v>
      </c>
      <c r="T2086" t="s">
        <v>13887</v>
      </c>
      <c r="U2086" t="s">
        <v>13888</v>
      </c>
      <c r="V2086" t="s">
        <v>13889</v>
      </c>
      <c r="W2086">
        <v>0.23566500000000001</v>
      </c>
    </row>
    <row r="2087" spans="5:23">
      <c r="E2087" t="s">
        <v>38</v>
      </c>
      <c r="F2087">
        <v>264874</v>
      </c>
      <c r="G2087" t="s">
        <v>1</v>
      </c>
      <c r="H2087" t="s">
        <v>36</v>
      </c>
      <c r="I2087" t="s">
        <v>3</v>
      </c>
      <c r="J2087">
        <v>0.30114999999999997</v>
      </c>
      <c r="K2087" t="s">
        <v>4</v>
      </c>
      <c r="L2087">
        <v>4162.8900000000003</v>
      </c>
      <c r="M2087" t="s">
        <v>5</v>
      </c>
      <c r="N2087">
        <v>10.809809323988</v>
      </c>
      <c r="O2087" t="s">
        <v>6</v>
      </c>
      <c r="P2087">
        <v>45000</v>
      </c>
      <c r="Q2087" t="s">
        <v>7</v>
      </c>
      <c r="R2087">
        <v>45000</v>
      </c>
      <c r="S2087" t="s">
        <v>39</v>
      </c>
      <c r="T2087" t="s">
        <v>13887</v>
      </c>
      <c r="U2087" t="s">
        <v>13888</v>
      </c>
      <c r="V2087" t="s">
        <v>13889</v>
      </c>
      <c r="W2087">
        <v>0.23566500000000001</v>
      </c>
    </row>
    <row r="2088" spans="5:23">
      <c r="E2088" t="s">
        <v>38</v>
      </c>
      <c r="F2088">
        <v>258017</v>
      </c>
      <c r="G2088" t="s">
        <v>1</v>
      </c>
      <c r="H2088" t="s">
        <v>40</v>
      </c>
      <c r="I2088" t="s">
        <v>3</v>
      </c>
      <c r="J2088">
        <v>0.29937900000000001</v>
      </c>
      <c r="K2088" t="s">
        <v>4</v>
      </c>
      <c r="L2088">
        <v>4324.24</v>
      </c>
      <c r="M2088" t="s">
        <v>5</v>
      </c>
      <c r="N2088">
        <v>10.406448687297001</v>
      </c>
      <c r="O2088" t="s">
        <v>6</v>
      </c>
      <c r="P2088">
        <v>45000</v>
      </c>
      <c r="Q2088" t="s">
        <v>7</v>
      </c>
      <c r="R2088">
        <v>45000</v>
      </c>
      <c r="S2088" t="s">
        <v>41</v>
      </c>
      <c r="T2088" t="s">
        <v>13890</v>
      </c>
      <c r="U2088" t="s">
        <v>13891</v>
      </c>
      <c r="V2088" t="s">
        <v>13892</v>
      </c>
      <c r="W2088">
        <v>0.22522800000000001</v>
      </c>
    </row>
    <row r="2089" spans="5:23">
      <c r="E2089" t="s">
        <v>42</v>
      </c>
      <c r="F2089">
        <v>258017</v>
      </c>
      <c r="G2089" t="s">
        <v>1</v>
      </c>
      <c r="H2089" t="s">
        <v>40</v>
      </c>
      <c r="I2089" t="s">
        <v>3</v>
      </c>
      <c r="J2089">
        <v>0.29937900000000001</v>
      </c>
      <c r="K2089" t="s">
        <v>4</v>
      </c>
      <c r="L2089">
        <v>4324.24</v>
      </c>
      <c r="M2089" t="s">
        <v>5</v>
      </c>
      <c r="N2089">
        <v>10.406448687297001</v>
      </c>
      <c r="O2089" t="s">
        <v>6</v>
      </c>
      <c r="P2089">
        <v>45000</v>
      </c>
      <c r="Q2089" t="s">
        <v>7</v>
      </c>
      <c r="R2089">
        <v>45000</v>
      </c>
      <c r="S2089" t="s">
        <v>41</v>
      </c>
      <c r="T2089" t="s">
        <v>13890</v>
      </c>
      <c r="U2089" t="s">
        <v>13891</v>
      </c>
      <c r="V2089" t="s">
        <v>13892</v>
      </c>
      <c r="W2089">
        <v>0.22522800000000001</v>
      </c>
    </row>
    <row r="2090" spans="5:23">
      <c r="E2090" t="s">
        <v>42</v>
      </c>
      <c r="F2090">
        <v>32450.9</v>
      </c>
      <c r="G2090" t="s">
        <v>1</v>
      </c>
      <c r="H2090" t="s">
        <v>14</v>
      </c>
      <c r="I2090" t="s">
        <v>3</v>
      </c>
      <c r="J2090">
        <v>0.82946900000000001</v>
      </c>
      <c r="K2090" t="s">
        <v>4</v>
      </c>
      <c r="L2090">
        <v>4478.92</v>
      </c>
      <c r="M2090" t="s">
        <v>5</v>
      </c>
      <c r="N2090">
        <v>10.047067101664</v>
      </c>
      <c r="O2090" t="s">
        <v>6</v>
      </c>
      <c r="P2090">
        <v>45000</v>
      </c>
      <c r="Q2090" t="s">
        <v>7</v>
      </c>
      <c r="R2090">
        <v>45000</v>
      </c>
      <c r="S2090" t="s">
        <v>43</v>
      </c>
      <c r="T2090" t="s">
        <v>13893</v>
      </c>
      <c r="U2090" t="s">
        <v>13894</v>
      </c>
      <c r="V2090" t="s">
        <v>13895</v>
      </c>
      <c r="W2090">
        <v>5.8413800000000002E-2</v>
      </c>
    </row>
    <row r="2091" spans="5:23">
      <c r="E2091" t="s">
        <v>44</v>
      </c>
      <c r="F2091">
        <v>32450.9</v>
      </c>
      <c r="G2091" t="s">
        <v>1</v>
      </c>
      <c r="H2091" t="s">
        <v>14</v>
      </c>
      <c r="I2091" t="s">
        <v>3</v>
      </c>
      <c r="J2091">
        <v>0.82946900000000001</v>
      </c>
      <c r="K2091" t="s">
        <v>4</v>
      </c>
      <c r="L2091">
        <v>4478.92</v>
      </c>
      <c r="M2091" t="s">
        <v>5</v>
      </c>
      <c r="N2091">
        <v>10.047067101664</v>
      </c>
      <c r="O2091" t="s">
        <v>6</v>
      </c>
      <c r="P2091">
        <v>45000</v>
      </c>
      <c r="Q2091" t="s">
        <v>7</v>
      </c>
      <c r="R2091">
        <v>45000</v>
      </c>
      <c r="S2091" t="s">
        <v>45</v>
      </c>
      <c r="T2091" t="s">
        <v>13893</v>
      </c>
      <c r="U2091" t="s">
        <v>13894</v>
      </c>
      <c r="V2091" t="s">
        <v>13895</v>
      </c>
      <c r="W2091">
        <v>5.8413800000000002E-2</v>
      </c>
    </row>
    <row r="2092" spans="5:23">
      <c r="E2092" t="s">
        <v>44</v>
      </c>
      <c r="F2092">
        <v>32564.5</v>
      </c>
      <c r="G2092" t="s">
        <v>1</v>
      </c>
      <c r="H2092" t="s">
        <v>10</v>
      </c>
      <c r="I2092" t="s">
        <v>3</v>
      </c>
      <c r="J2092">
        <v>0.82704</v>
      </c>
      <c r="K2092" t="s">
        <v>4</v>
      </c>
      <c r="L2092">
        <v>4489.54</v>
      </c>
      <c r="M2092" t="s">
        <v>5</v>
      </c>
      <c r="N2092">
        <v>10.02328802674</v>
      </c>
      <c r="O2092" t="s">
        <v>6</v>
      </c>
      <c r="P2092">
        <v>45000</v>
      </c>
      <c r="Q2092" t="s">
        <v>7</v>
      </c>
      <c r="R2092">
        <v>45000</v>
      </c>
      <c r="S2092" t="s">
        <v>11</v>
      </c>
      <c r="T2092" t="s">
        <v>13864</v>
      </c>
      <c r="U2092" t="s">
        <v>13865</v>
      </c>
      <c r="V2092" t="s">
        <v>13866</v>
      </c>
      <c r="W2092">
        <v>5.3960300000000003E-2</v>
      </c>
    </row>
    <row r="2093" spans="5:23">
      <c r="E2093" t="s">
        <v>0</v>
      </c>
      <c r="F2093">
        <v>47126.400000000001</v>
      </c>
      <c r="G2093" t="s">
        <v>1</v>
      </c>
      <c r="H2093" t="s">
        <v>2</v>
      </c>
      <c r="I2093" t="s">
        <v>3</v>
      </c>
      <c r="J2093">
        <v>0.690083</v>
      </c>
      <c r="K2093" t="s">
        <v>4</v>
      </c>
      <c r="L2093">
        <v>4455.88</v>
      </c>
      <c r="M2093" t="s">
        <v>5</v>
      </c>
      <c r="N2093">
        <v>10.099011162408001</v>
      </c>
      <c r="O2093" t="s">
        <v>6</v>
      </c>
      <c r="P2093">
        <v>45000</v>
      </c>
      <c r="Q2093" t="s">
        <v>7</v>
      </c>
      <c r="R2093">
        <v>45000</v>
      </c>
      <c r="S2093" t="s">
        <v>8</v>
      </c>
      <c r="T2093" t="s">
        <v>13896</v>
      </c>
      <c r="U2093" t="s">
        <v>13897</v>
      </c>
      <c r="V2093" t="s">
        <v>13898</v>
      </c>
      <c r="W2093">
        <v>0.10613400000000001</v>
      </c>
    </row>
    <row r="2094" spans="5:23">
      <c r="E2094" t="s">
        <v>9</v>
      </c>
      <c r="F2094">
        <v>32599.8</v>
      </c>
      <c r="G2094" t="s">
        <v>1</v>
      </c>
      <c r="H2094" t="s">
        <v>10</v>
      </c>
      <c r="I2094" t="s">
        <v>3</v>
      </c>
      <c r="J2094">
        <v>0.82659899999999997</v>
      </c>
      <c r="K2094" t="s">
        <v>4</v>
      </c>
      <c r="L2094">
        <v>4489.47</v>
      </c>
      <c r="M2094" t="s">
        <v>5</v>
      </c>
      <c r="N2094">
        <v>10.023459171252</v>
      </c>
      <c r="O2094" t="s">
        <v>6</v>
      </c>
      <c r="P2094">
        <v>45000</v>
      </c>
      <c r="Q2094" t="s">
        <v>7</v>
      </c>
      <c r="R2094">
        <v>45000</v>
      </c>
      <c r="S2094" t="s">
        <v>11</v>
      </c>
      <c r="T2094" t="s">
        <v>13899</v>
      </c>
      <c r="U2094" t="s">
        <v>13900</v>
      </c>
      <c r="V2094" t="s">
        <v>13901</v>
      </c>
      <c r="W2094">
        <v>6.4069200000000007E-2</v>
      </c>
    </row>
    <row r="2095" spans="5:23">
      <c r="E2095" t="s">
        <v>12</v>
      </c>
      <c r="F2095">
        <v>47126.400000000001</v>
      </c>
      <c r="G2095" t="s">
        <v>1</v>
      </c>
      <c r="H2095" t="s">
        <v>2</v>
      </c>
      <c r="I2095" t="s">
        <v>3</v>
      </c>
      <c r="J2095">
        <v>0.690083</v>
      </c>
      <c r="K2095" t="s">
        <v>4</v>
      </c>
      <c r="L2095">
        <v>4455.88</v>
      </c>
      <c r="M2095" t="s">
        <v>5</v>
      </c>
      <c r="N2095">
        <v>10.099011162408001</v>
      </c>
      <c r="O2095" t="s">
        <v>6</v>
      </c>
      <c r="P2095">
        <v>45000</v>
      </c>
      <c r="Q2095" t="s">
        <v>7</v>
      </c>
      <c r="R2095">
        <v>45000</v>
      </c>
      <c r="S2095" t="s">
        <v>13</v>
      </c>
      <c r="T2095" t="s">
        <v>13896</v>
      </c>
      <c r="U2095" t="s">
        <v>13897</v>
      </c>
      <c r="V2095" t="s">
        <v>13898</v>
      </c>
      <c r="W2095">
        <v>0.10613400000000001</v>
      </c>
    </row>
    <row r="2096" spans="5:23">
      <c r="E2096" t="s">
        <v>12</v>
      </c>
      <c r="F2096">
        <v>45103.1</v>
      </c>
      <c r="G2096" t="s">
        <v>1</v>
      </c>
      <c r="H2096" t="s">
        <v>14</v>
      </c>
      <c r="I2096" t="s">
        <v>3</v>
      </c>
      <c r="J2096">
        <v>0.70365800000000001</v>
      </c>
      <c r="K2096" t="s">
        <v>4</v>
      </c>
      <c r="L2096">
        <v>4477.8500000000004</v>
      </c>
      <c r="M2096" t="s">
        <v>5</v>
      </c>
      <c r="N2096">
        <v>10.049458372831999</v>
      </c>
      <c r="O2096" t="s">
        <v>6</v>
      </c>
      <c r="P2096">
        <v>45000</v>
      </c>
      <c r="Q2096" t="s">
        <v>7</v>
      </c>
      <c r="R2096">
        <v>45000</v>
      </c>
      <c r="S2096" t="s">
        <v>15</v>
      </c>
      <c r="T2096" t="s">
        <v>13902</v>
      </c>
      <c r="U2096" t="s">
        <v>13903</v>
      </c>
      <c r="V2096" t="s">
        <v>13904</v>
      </c>
      <c r="W2096">
        <v>9.8105399999999995E-2</v>
      </c>
    </row>
    <row r="2097" spans="5:23">
      <c r="E2097" t="s">
        <v>16</v>
      </c>
      <c r="F2097">
        <v>45103.1</v>
      </c>
      <c r="G2097" t="s">
        <v>1</v>
      </c>
      <c r="H2097" t="s">
        <v>14</v>
      </c>
      <c r="I2097" t="s">
        <v>3</v>
      </c>
      <c r="J2097">
        <v>0.70365800000000001</v>
      </c>
      <c r="K2097" t="s">
        <v>4</v>
      </c>
      <c r="L2097">
        <v>4477.8500000000004</v>
      </c>
      <c r="M2097" t="s">
        <v>5</v>
      </c>
      <c r="N2097">
        <v>10.049458372831999</v>
      </c>
      <c r="O2097" t="s">
        <v>6</v>
      </c>
      <c r="P2097">
        <v>45000</v>
      </c>
      <c r="Q2097" t="s">
        <v>7</v>
      </c>
      <c r="R2097">
        <v>45000</v>
      </c>
      <c r="S2097" t="s">
        <v>15</v>
      </c>
      <c r="T2097" t="s">
        <v>13902</v>
      </c>
      <c r="U2097" t="s">
        <v>13903</v>
      </c>
      <c r="V2097" t="s">
        <v>13904</v>
      </c>
      <c r="W2097">
        <v>9.8105399999999995E-2</v>
      </c>
    </row>
    <row r="2098" spans="5:23">
      <c r="E2098" t="s">
        <v>16</v>
      </c>
      <c r="F2098">
        <v>87792</v>
      </c>
      <c r="G2098" t="s">
        <v>1</v>
      </c>
      <c r="H2098" t="s">
        <v>17</v>
      </c>
      <c r="I2098" t="s">
        <v>3</v>
      </c>
      <c r="J2098">
        <v>0.50868500000000005</v>
      </c>
      <c r="K2098" t="s">
        <v>4</v>
      </c>
      <c r="L2098">
        <v>4401.9799999999996</v>
      </c>
      <c r="M2098" t="s">
        <v>5</v>
      </c>
      <c r="N2098">
        <v>10.222674133525</v>
      </c>
      <c r="O2098" t="s">
        <v>6</v>
      </c>
      <c r="P2098">
        <v>45000</v>
      </c>
      <c r="Q2098" t="s">
        <v>7</v>
      </c>
      <c r="R2098">
        <v>45000</v>
      </c>
      <c r="S2098" t="s">
        <v>18</v>
      </c>
      <c r="T2098" t="s">
        <v>13905</v>
      </c>
      <c r="U2098" t="s">
        <v>13906</v>
      </c>
      <c r="V2098" t="s">
        <v>13907</v>
      </c>
      <c r="W2098">
        <v>0.162163</v>
      </c>
    </row>
    <row r="2099" spans="5:23">
      <c r="E2099" t="s">
        <v>19</v>
      </c>
      <c r="F2099">
        <v>87792</v>
      </c>
      <c r="G2099" t="s">
        <v>1</v>
      </c>
      <c r="H2099" t="s">
        <v>17</v>
      </c>
      <c r="I2099" t="s">
        <v>3</v>
      </c>
      <c r="J2099">
        <v>0.50868500000000005</v>
      </c>
      <c r="K2099" t="s">
        <v>4</v>
      </c>
      <c r="L2099">
        <v>4401.9799999999996</v>
      </c>
      <c r="M2099" t="s">
        <v>5</v>
      </c>
      <c r="N2099">
        <v>10.222674133525</v>
      </c>
      <c r="O2099" t="s">
        <v>6</v>
      </c>
      <c r="P2099">
        <v>45000</v>
      </c>
      <c r="Q2099" t="s">
        <v>7</v>
      </c>
      <c r="R2099">
        <v>45000</v>
      </c>
      <c r="S2099" t="s">
        <v>20</v>
      </c>
      <c r="T2099" t="s">
        <v>13905</v>
      </c>
      <c r="U2099" t="s">
        <v>13906</v>
      </c>
      <c r="V2099" t="s">
        <v>13907</v>
      </c>
      <c r="W2099">
        <v>0.162163</v>
      </c>
    </row>
    <row r="2100" spans="5:23">
      <c r="E2100" t="s">
        <v>19</v>
      </c>
      <c r="F2100">
        <v>86612</v>
      </c>
      <c r="G2100" t="s">
        <v>1</v>
      </c>
      <c r="H2100" t="s">
        <v>2</v>
      </c>
      <c r="I2100" t="s">
        <v>3</v>
      </c>
      <c r="J2100">
        <v>0.50934999999999997</v>
      </c>
      <c r="K2100" t="s">
        <v>4</v>
      </c>
      <c r="L2100">
        <v>4450.3</v>
      </c>
      <c r="M2100" t="s">
        <v>5</v>
      </c>
      <c r="N2100">
        <v>10.111686242712</v>
      </c>
      <c r="O2100" t="s">
        <v>6</v>
      </c>
      <c r="P2100">
        <v>45000</v>
      </c>
      <c r="Q2100" t="s">
        <v>7</v>
      </c>
      <c r="R2100">
        <v>45000</v>
      </c>
      <c r="S2100" t="s">
        <v>21</v>
      </c>
      <c r="T2100" t="s">
        <v>13908</v>
      </c>
      <c r="U2100" t="s">
        <v>13909</v>
      </c>
      <c r="V2100" t="s">
        <v>7473</v>
      </c>
      <c r="W2100">
        <v>0.174204</v>
      </c>
    </row>
    <row r="2101" spans="5:23">
      <c r="E2101" t="s">
        <v>22</v>
      </c>
      <c r="F2101">
        <v>86612</v>
      </c>
      <c r="G2101" t="s">
        <v>1</v>
      </c>
      <c r="H2101" t="s">
        <v>2</v>
      </c>
      <c r="I2101" t="s">
        <v>3</v>
      </c>
      <c r="J2101">
        <v>0.50934999999999997</v>
      </c>
      <c r="K2101" t="s">
        <v>4</v>
      </c>
      <c r="L2101">
        <v>4450.3</v>
      </c>
      <c r="M2101" t="s">
        <v>5</v>
      </c>
      <c r="N2101">
        <v>10.111686242712</v>
      </c>
      <c r="O2101" t="s">
        <v>6</v>
      </c>
      <c r="P2101">
        <v>45000</v>
      </c>
      <c r="Q2101" t="s">
        <v>7</v>
      </c>
      <c r="R2101">
        <v>45000</v>
      </c>
      <c r="S2101" t="s">
        <v>21</v>
      </c>
      <c r="T2101" t="s">
        <v>13908</v>
      </c>
      <c r="U2101" t="s">
        <v>13909</v>
      </c>
      <c r="V2101" t="s">
        <v>7473</v>
      </c>
      <c r="W2101">
        <v>0.174204</v>
      </c>
    </row>
    <row r="2102" spans="5:23">
      <c r="E2102" t="s">
        <v>22</v>
      </c>
      <c r="F2102">
        <v>144380</v>
      </c>
      <c r="G2102" t="s">
        <v>1</v>
      </c>
      <c r="H2102" t="s">
        <v>23</v>
      </c>
      <c r="I2102" t="s">
        <v>3</v>
      </c>
      <c r="J2102">
        <v>0.39970099999999997</v>
      </c>
      <c r="K2102" t="s">
        <v>4</v>
      </c>
      <c r="L2102">
        <v>4335.32</v>
      </c>
      <c r="M2102" t="s">
        <v>5</v>
      </c>
      <c r="N2102">
        <v>10.379845970903</v>
      </c>
      <c r="O2102" t="s">
        <v>6</v>
      </c>
      <c r="P2102">
        <v>45000</v>
      </c>
      <c r="Q2102" t="s">
        <v>7</v>
      </c>
      <c r="R2102">
        <v>45000</v>
      </c>
      <c r="S2102" t="s">
        <v>24</v>
      </c>
      <c r="T2102" t="s">
        <v>13910</v>
      </c>
      <c r="U2102" t="s">
        <v>13911</v>
      </c>
      <c r="V2102" t="s">
        <v>13912</v>
      </c>
      <c r="W2102">
        <v>0.20728199999999999</v>
      </c>
    </row>
    <row r="2103" spans="5:23">
      <c r="E2103" t="s">
        <v>25</v>
      </c>
      <c r="F2103">
        <v>144380</v>
      </c>
      <c r="G2103" t="s">
        <v>1</v>
      </c>
      <c r="H2103" t="s">
        <v>23</v>
      </c>
      <c r="I2103" t="s">
        <v>3</v>
      </c>
      <c r="J2103">
        <v>0.39970099999999997</v>
      </c>
      <c r="K2103" t="s">
        <v>4</v>
      </c>
      <c r="L2103">
        <v>4335.32</v>
      </c>
      <c r="M2103" t="s">
        <v>5</v>
      </c>
      <c r="N2103">
        <v>10.379845970903</v>
      </c>
      <c r="O2103" t="s">
        <v>6</v>
      </c>
      <c r="P2103">
        <v>45000</v>
      </c>
      <c r="Q2103" t="s">
        <v>7</v>
      </c>
      <c r="R2103">
        <v>45000</v>
      </c>
      <c r="S2103" t="s">
        <v>26</v>
      </c>
      <c r="T2103" t="s">
        <v>13910</v>
      </c>
      <c r="U2103" t="s">
        <v>13911</v>
      </c>
      <c r="V2103" t="s">
        <v>13912</v>
      </c>
      <c r="W2103">
        <v>0.20728199999999999</v>
      </c>
    </row>
    <row r="2104" spans="5:23">
      <c r="E2104" t="s">
        <v>25</v>
      </c>
      <c r="F2104">
        <v>145280</v>
      </c>
      <c r="G2104" t="s">
        <v>1</v>
      </c>
      <c r="H2104" t="s">
        <v>27</v>
      </c>
      <c r="I2104" t="s">
        <v>3</v>
      </c>
      <c r="J2104">
        <v>0.39479399999999998</v>
      </c>
      <c r="K2104" t="s">
        <v>4</v>
      </c>
      <c r="L2104">
        <v>4416.2299999999996</v>
      </c>
      <c r="M2104" t="s">
        <v>5</v>
      </c>
      <c r="N2104">
        <v>10.18969503256</v>
      </c>
      <c r="O2104" t="s">
        <v>6</v>
      </c>
      <c r="P2104">
        <v>45000</v>
      </c>
      <c r="Q2104" t="s">
        <v>7</v>
      </c>
      <c r="R2104">
        <v>45000</v>
      </c>
      <c r="S2104" t="s">
        <v>28</v>
      </c>
      <c r="T2104" t="s">
        <v>13913</v>
      </c>
      <c r="U2104" t="s">
        <v>13914</v>
      </c>
      <c r="V2104" t="s">
        <v>13915</v>
      </c>
      <c r="W2104">
        <v>0.204678</v>
      </c>
    </row>
    <row r="2105" spans="5:23">
      <c r="E2105" t="s">
        <v>29</v>
      </c>
      <c r="F2105">
        <v>145280</v>
      </c>
      <c r="G2105" t="s">
        <v>1</v>
      </c>
      <c r="H2105" t="s">
        <v>27</v>
      </c>
      <c r="I2105" t="s">
        <v>3</v>
      </c>
      <c r="J2105">
        <v>0.39479399999999998</v>
      </c>
      <c r="K2105" t="s">
        <v>4</v>
      </c>
      <c r="L2105">
        <v>4416.2299999999996</v>
      </c>
      <c r="M2105" t="s">
        <v>5</v>
      </c>
      <c r="N2105">
        <v>10.18969503256</v>
      </c>
      <c r="O2105" t="s">
        <v>6</v>
      </c>
      <c r="P2105">
        <v>45000</v>
      </c>
      <c r="Q2105" t="s">
        <v>7</v>
      </c>
      <c r="R2105">
        <v>45000</v>
      </c>
      <c r="S2105" t="s">
        <v>28</v>
      </c>
      <c r="T2105" t="s">
        <v>13913</v>
      </c>
      <c r="U2105" t="s">
        <v>13914</v>
      </c>
      <c r="V2105" t="s">
        <v>13915</v>
      </c>
      <c r="W2105">
        <v>0.204678</v>
      </c>
    </row>
    <row r="2106" spans="5:23">
      <c r="E2106" t="s">
        <v>29</v>
      </c>
      <c r="F2106">
        <v>193411</v>
      </c>
      <c r="G2106" t="s">
        <v>1</v>
      </c>
      <c r="H2106" t="s">
        <v>30</v>
      </c>
      <c r="I2106" t="s">
        <v>3</v>
      </c>
      <c r="J2106">
        <v>0.34851500000000002</v>
      </c>
      <c r="K2106" t="s">
        <v>4</v>
      </c>
      <c r="L2106">
        <v>4256.7299999999996</v>
      </c>
      <c r="M2106" t="s">
        <v>5</v>
      </c>
      <c r="N2106">
        <v>10.571498704156999</v>
      </c>
      <c r="O2106" t="s">
        <v>6</v>
      </c>
      <c r="P2106">
        <v>45000</v>
      </c>
      <c r="Q2106" t="s">
        <v>7</v>
      </c>
      <c r="R2106">
        <v>45000</v>
      </c>
      <c r="S2106" t="s">
        <v>31</v>
      </c>
      <c r="T2106" t="s">
        <v>13916</v>
      </c>
      <c r="U2106" t="s">
        <v>13917</v>
      </c>
      <c r="V2106" t="s">
        <v>13918</v>
      </c>
      <c r="W2106">
        <v>0.22354199999999999</v>
      </c>
    </row>
    <row r="2107" spans="5:23">
      <c r="E2107" t="s">
        <v>32</v>
      </c>
      <c r="F2107">
        <v>193411</v>
      </c>
      <c r="G2107" t="s">
        <v>1</v>
      </c>
      <c r="H2107" t="s">
        <v>30</v>
      </c>
      <c r="I2107" t="s">
        <v>3</v>
      </c>
      <c r="J2107">
        <v>0.34851500000000002</v>
      </c>
      <c r="K2107" t="s">
        <v>4</v>
      </c>
      <c r="L2107">
        <v>4256.7299999999996</v>
      </c>
      <c r="M2107" t="s">
        <v>5</v>
      </c>
      <c r="N2107">
        <v>10.571498704156999</v>
      </c>
      <c r="O2107" t="s">
        <v>6</v>
      </c>
      <c r="P2107">
        <v>45000</v>
      </c>
      <c r="Q2107" t="s">
        <v>7</v>
      </c>
      <c r="R2107">
        <v>45000</v>
      </c>
      <c r="S2107" t="s">
        <v>33</v>
      </c>
      <c r="T2107" t="s">
        <v>13916</v>
      </c>
      <c r="U2107" t="s">
        <v>13917</v>
      </c>
      <c r="V2107" t="s">
        <v>13918</v>
      </c>
      <c r="W2107">
        <v>0.22354199999999999</v>
      </c>
    </row>
    <row r="2108" spans="5:23">
      <c r="E2108" t="s">
        <v>32</v>
      </c>
      <c r="F2108">
        <v>189064</v>
      </c>
      <c r="G2108" t="s">
        <v>1</v>
      </c>
      <c r="H2108" t="s">
        <v>17</v>
      </c>
      <c r="I2108" t="s">
        <v>3</v>
      </c>
      <c r="J2108">
        <v>0.34771600000000003</v>
      </c>
      <c r="K2108" t="s">
        <v>4</v>
      </c>
      <c r="L2108">
        <v>4374.62</v>
      </c>
      <c r="M2108" t="s">
        <v>5</v>
      </c>
      <c r="N2108">
        <v>10.286601671965</v>
      </c>
      <c r="O2108" t="s">
        <v>6</v>
      </c>
      <c r="P2108">
        <v>45000</v>
      </c>
      <c r="Q2108" t="s">
        <v>7</v>
      </c>
      <c r="R2108">
        <v>45000</v>
      </c>
      <c r="S2108" t="s">
        <v>34</v>
      </c>
      <c r="T2108" t="s">
        <v>13919</v>
      </c>
      <c r="U2108" t="s">
        <v>13920</v>
      </c>
      <c r="V2108" t="s">
        <v>13921</v>
      </c>
      <c r="W2108">
        <v>0.22087200000000001</v>
      </c>
    </row>
    <row r="2109" spans="5:23">
      <c r="E2109" t="s">
        <v>35</v>
      </c>
      <c r="F2109">
        <v>189064</v>
      </c>
      <c r="G2109" t="s">
        <v>1</v>
      </c>
      <c r="H2109" t="s">
        <v>17</v>
      </c>
      <c r="I2109" t="s">
        <v>3</v>
      </c>
      <c r="J2109">
        <v>0.34771600000000003</v>
      </c>
      <c r="K2109" t="s">
        <v>4</v>
      </c>
      <c r="L2109">
        <v>4374.62</v>
      </c>
      <c r="M2109" t="s">
        <v>5</v>
      </c>
      <c r="N2109">
        <v>10.286601671965</v>
      </c>
      <c r="O2109" t="s">
        <v>6</v>
      </c>
      <c r="P2109">
        <v>45000</v>
      </c>
      <c r="Q2109" t="s">
        <v>7</v>
      </c>
      <c r="R2109">
        <v>45000</v>
      </c>
      <c r="S2109" t="s">
        <v>34</v>
      </c>
      <c r="T2109" t="s">
        <v>13919</v>
      </c>
      <c r="U2109" t="s">
        <v>13920</v>
      </c>
      <c r="V2109" t="s">
        <v>13921</v>
      </c>
      <c r="W2109">
        <v>0.22087200000000001</v>
      </c>
    </row>
    <row r="2110" spans="5:23">
      <c r="E2110" t="s">
        <v>35</v>
      </c>
      <c r="F2110">
        <v>259464</v>
      </c>
      <c r="G2110" t="s">
        <v>1</v>
      </c>
      <c r="H2110" t="s">
        <v>36</v>
      </c>
      <c r="I2110" t="s">
        <v>3</v>
      </c>
      <c r="J2110">
        <v>0.30427399999999999</v>
      </c>
      <c r="K2110" t="s">
        <v>4</v>
      </c>
      <c r="L2110">
        <v>4162.8900000000003</v>
      </c>
      <c r="M2110" t="s">
        <v>5</v>
      </c>
      <c r="N2110">
        <v>10.809809323988</v>
      </c>
      <c r="O2110" t="s">
        <v>6</v>
      </c>
      <c r="P2110">
        <v>45000</v>
      </c>
      <c r="Q2110" t="s">
        <v>7</v>
      </c>
      <c r="R2110">
        <v>45000</v>
      </c>
      <c r="S2110" t="s">
        <v>37</v>
      </c>
      <c r="T2110" t="s">
        <v>13922</v>
      </c>
      <c r="U2110" t="s">
        <v>13923</v>
      </c>
      <c r="V2110" t="s">
        <v>13924</v>
      </c>
      <c r="W2110">
        <v>0.23350299999999999</v>
      </c>
    </row>
    <row r="2111" spans="5:23">
      <c r="E2111" t="s">
        <v>38</v>
      </c>
      <c r="F2111">
        <v>259464</v>
      </c>
      <c r="G2111" t="s">
        <v>1</v>
      </c>
      <c r="H2111" t="s">
        <v>36</v>
      </c>
      <c r="I2111" t="s">
        <v>3</v>
      </c>
      <c r="J2111">
        <v>0.30427399999999999</v>
      </c>
      <c r="K2111" t="s">
        <v>4</v>
      </c>
      <c r="L2111">
        <v>4162.8900000000003</v>
      </c>
      <c r="M2111" t="s">
        <v>5</v>
      </c>
      <c r="N2111">
        <v>10.809809323988</v>
      </c>
      <c r="O2111" t="s">
        <v>6</v>
      </c>
      <c r="P2111">
        <v>45000</v>
      </c>
      <c r="Q2111" t="s">
        <v>7</v>
      </c>
      <c r="R2111">
        <v>45000</v>
      </c>
      <c r="S2111" t="s">
        <v>39</v>
      </c>
      <c r="T2111" t="s">
        <v>13922</v>
      </c>
      <c r="U2111" t="s">
        <v>13923</v>
      </c>
      <c r="V2111" t="s">
        <v>13924</v>
      </c>
      <c r="W2111">
        <v>0.23350299999999999</v>
      </c>
    </row>
    <row r="2112" spans="5:23">
      <c r="E2112" t="s">
        <v>38</v>
      </c>
      <c r="F2112">
        <v>264343</v>
      </c>
      <c r="G2112" t="s">
        <v>1</v>
      </c>
      <c r="H2112" t="s">
        <v>40</v>
      </c>
      <c r="I2112" t="s">
        <v>3</v>
      </c>
      <c r="J2112">
        <v>0.29575699999999999</v>
      </c>
      <c r="K2112" t="s">
        <v>4</v>
      </c>
      <c r="L2112">
        <v>4324.75</v>
      </c>
      <c r="M2112" t="s">
        <v>5</v>
      </c>
      <c r="N2112">
        <v>10.405230681487</v>
      </c>
      <c r="O2112" t="s">
        <v>6</v>
      </c>
      <c r="P2112">
        <v>45000</v>
      </c>
      <c r="Q2112" t="s">
        <v>7</v>
      </c>
      <c r="R2112">
        <v>45000</v>
      </c>
      <c r="S2112" t="s">
        <v>41</v>
      </c>
      <c r="T2112" t="s">
        <v>13925</v>
      </c>
      <c r="U2112" t="s">
        <v>13926</v>
      </c>
      <c r="V2112" t="s">
        <v>13927</v>
      </c>
      <c r="W2112">
        <v>0.22874</v>
      </c>
    </row>
    <row r="2113" spans="5:23">
      <c r="E2113" t="s">
        <v>42</v>
      </c>
      <c r="F2113">
        <v>264343</v>
      </c>
      <c r="G2113" t="s">
        <v>1</v>
      </c>
      <c r="H2113" t="s">
        <v>40</v>
      </c>
      <c r="I2113" t="s">
        <v>3</v>
      </c>
      <c r="J2113">
        <v>0.29575699999999999</v>
      </c>
      <c r="K2113" t="s">
        <v>4</v>
      </c>
      <c r="L2113">
        <v>4324.75</v>
      </c>
      <c r="M2113" t="s">
        <v>5</v>
      </c>
      <c r="N2113">
        <v>10.405230681487</v>
      </c>
      <c r="O2113" t="s">
        <v>6</v>
      </c>
      <c r="P2113">
        <v>45000</v>
      </c>
      <c r="Q2113" t="s">
        <v>7</v>
      </c>
      <c r="R2113">
        <v>45000</v>
      </c>
      <c r="S2113" t="s">
        <v>41</v>
      </c>
      <c r="T2113" t="s">
        <v>13925</v>
      </c>
      <c r="U2113" t="s">
        <v>13926</v>
      </c>
      <c r="V2113" t="s">
        <v>13927</v>
      </c>
      <c r="W2113">
        <v>0.22874</v>
      </c>
    </row>
    <row r="2114" spans="5:23">
      <c r="E2114" t="s">
        <v>42</v>
      </c>
      <c r="F2114">
        <v>32758.7</v>
      </c>
      <c r="G2114" t="s">
        <v>1</v>
      </c>
      <c r="H2114" t="s">
        <v>14</v>
      </c>
      <c r="I2114" t="s">
        <v>3</v>
      </c>
      <c r="J2114">
        <v>0.82554799999999995</v>
      </c>
      <c r="K2114" t="s">
        <v>4</v>
      </c>
      <c r="L2114">
        <v>4479.07</v>
      </c>
      <c r="M2114" t="s">
        <v>5</v>
      </c>
      <c r="N2114">
        <v>10.04672550564</v>
      </c>
      <c r="O2114" t="s">
        <v>6</v>
      </c>
      <c r="P2114">
        <v>45000</v>
      </c>
      <c r="Q2114" t="s">
        <v>7</v>
      </c>
      <c r="R2114">
        <v>45000</v>
      </c>
      <c r="S2114" t="s">
        <v>43</v>
      </c>
      <c r="T2114" t="s">
        <v>13928</v>
      </c>
      <c r="U2114" t="s">
        <v>13929</v>
      </c>
      <c r="V2114" t="s">
        <v>13930</v>
      </c>
      <c r="W2114">
        <v>5.6444300000000003E-2</v>
      </c>
    </row>
    <row r="2115" spans="5:23">
      <c r="E2115" t="s">
        <v>44</v>
      </c>
      <c r="F2115">
        <v>32758.7</v>
      </c>
      <c r="G2115" t="s">
        <v>1</v>
      </c>
      <c r="H2115" t="s">
        <v>14</v>
      </c>
      <c r="I2115" t="s">
        <v>3</v>
      </c>
      <c r="J2115">
        <v>0.82554799999999995</v>
      </c>
      <c r="K2115" t="s">
        <v>4</v>
      </c>
      <c r="L2115">
        <v>4479.07</v>
      </c>
      <c r="M2115" t="s">
        <v>5</v>
      </c>
      <c r="N2115">
        <v>10.04672550564</v>
      </c>
      <c r="O2115" t="s">
        <v>6</v>
      </c>
      <c r="P2115">
        <v>45000</v>
      </c>
      <c r="Q2115" t="s">
        <v>7</v>
      </c>
      <c r="R2115">
        <v>45000</v>
      </c>
      <c r="S2115" t="s">
        <v>45</v>
      </c>
      <c r="T2115" t="s">
        <v>13928</v>
      </c>
      <c r="U2115" t="s">
        <v>13929</v>
      </c>
      <c r="V2115" t="s">
        <v>13930</v>
      </c>
      <c r="W2115">
        <v>5.6444300000000003E-2</v>
      </c>
    </row>
    <row r="2116" spans="5:23">
      <c r="E2116" t="s">
        <v>44</v>
      </c>
      <c r="F2116">
        <v>32599.8</v>
      </c>
      <c r="G2116" t="s">
        <v>1</v>
      </c>
      <c r="H2116" t="s">
        <v>10</v>
      </c>
      <c r="I2116" t="s">
        <v>3</v>
      </c>
      <c r="J2116">
        <v>0.82659899999999997</v>
      </c>
      <c r="K2116" t="s">
        <v>4</v>
      </c>
      <c r="L2116">
        <v>4489.47</v>
      </c>
      <c r="M2116" t="s">
        <v>5</v>
      </c>
      <c r="N2116">
        <v>10.023459171252</v>
      </c>
      <c r="O2116" t="s">
        <v>6</v>
      </c>
      <c r="P2116">
        <v>45000</v>
      </c>
      <c r="Q2116" t="s">
        <v>7</v>
      </c>
      <c r="R2116">
        <v>45000</v>
      </c>
      <c r="S2116" t="s">
        <v>11</v>
      </c>
      <c r="T2116" t="s">
        <v>13899</v>
      </c>
      <c r="U2116" t="s">
        <v>13900</v>
      </c>
      <c r="V2116" t="s">
        <v>13901</v>
      </c>
      <c r="W2116">
        <v>6.4069200000000007E-2</v>
      </c>
    </row>
    <row r="2117" spans="5:23">
      <c r="E2117" t="s">
        <v>0</v>
      </c>
      <c r="F2117">
        <v>46907.4</v>
      </c>
      <c r="G2117" t="s">
        <v>1</v>
      </c>
      <c r="H2117" t="s">
        <v>2</v>
      </c>
      <c r="I2117" t="s">
        <v>3</v>
      </c>
      <c r="J2117">
        <v>0.69170200000000004</v>
      </c>
      <c r="K2117" t="s">
        <v>4</v>
      </c>
      <c r="L2117">
        <v>4455.75</v>
      </c>
      <c r="M2117" t="s">
        <v>5</v>
      </c>
      <c r="N2117">
        <v>10.099303662003001</v>
      </c>
      <c r="O2117" t="s">
        <v>6</v>
      </c>
      <c r="P2117">
        <v>45000</v>
      </c>
      <c r="Q2117" t="s">
        <v>7</v>
      </c>
      <c r="R2117">
        <v>45000</v>
      </c>
      <c r="S2117" t="s">
        <v>8</v>
      </c>
      <c r="T2117" t="s">
        <v>13931</v>
      </c>
      <c r="U2117" t="s">
        <v>13932</v>
      </c>
      <c r="V2117" t="s">
        <v>13933</v>
      </c>
      <c r="W2117">
        <v>0.105582</v>
      </c>
    </row>
    <row r="2118" spans="5:23">
      <c r="E2118" t="s">
        <v>9</v>
      </c>
      <c r="F2118">
        <v>32748.6</v>
      </c>
      <c r="G2118" t="s">
        <v>1</v>
      </c>
      <c r="H2118" t="s">
        <v>10</v>
      </c>
      <c r="I2118" t="s">
        <v>3</v>
      </c>
      <c r="J2118">
        <v>0.82472000000000001</v>
      </c>
      <c r="K2118" t="s">
        <v>4</v>
      </c>
      <c r="L2118">
        <v>4489.46</v>
      </c>
      <c r="M2118" t="s">
        <v>5</v>
      </c>
      <c r="N2118">
        <v>10.023483620467999</v>
      </c>
      <c r="O2118" t="s">
        <v>6</v>
      </c>
      <c r="P2118">
        <v>45000</v>
      </c>
      <c r="Q2118" t="s">
        <v>7</v>
      </c>
      <c r="R2118">
        <v>45000</v>
      </c>
      <c r="S2118" t="s">
        <v>11</v>
      </c>
      <c r="T2118" t="s">
        <v>13934</v>
      </c>
      <c r="U2118" t="s">
        <v>13935</v>
      </c>
      <c r="V2118" t="s">
        <v>13936</v>
      </c>
      <c r="W2118">
        <v>5.86816E-2</v>
      </c>
    </row>
    <row r="2119" spans="5:23">
      <c r="E2119" t="s">
        <v>12</v>
      </c>
      <c r="F2119">
        <v>46907.4</v>
      </c>
      <c r="G2119" t="s">
        <v>1</v>
      </c>
      <c r="H2119" t="s">
        <v>2</v>
      </c>
      <c r="I2119" t="s">
        <v>3</v>
      </c>
      <c r="J2119">
        <v>0.69170200000000004</v>
      </c>
      <c r="K2119" t="s">
        <v>4</v>
      </c>
      <c r="L2119">
        <v>4455.75</v>
      </c>
      <c r="M2119" t="s">
        <v>5</v>
      </c>
      <c r="N2119">
        <v>10.099303662003001</v>
      </c>
      <c r="O2119" t="s">
        <v>6</v>
      </c>
      <c r="P2119">
        <v>45000</v>
      </c>
      <c r="Q2119" t="s">
        <v>7</v>
      </c>
      <c r="R2119">
        <v>45000</v>
      </c>
      <c r="S2119" t="s">
        <v>13</v>
      </c>
      <c r="T2119" t="s">
        <v>13931</v>
      </c>
      <c r="U2119" t="s">
        <v>13932</v>
      </c>
      <c r="V2119" t="s">
        <v>13933</v>
      </c>
      <c r="W2119">
        <v>0.105582</v>
      </c>
    </row>
    <row r="2120" spans="5:23">
      <c r="E2120" t="s">
        <v>12</v>
      </c>
      <c r="F2120">
        <v>45425.4</v>
      </c>
      <c r="G2120" t="s">
        <v>1</v>
      </c>
      <c r="H2120" t="s">
        <v>14</v>
      </c>
      <c r="I2120" t="s">
        <v>3</v>
      </c>
      <c r="J2120">
        <v>0.70116599999999996</v>
      </c>
      <c r="K2120" t="s">
        <v>4</v>
      </c>
      <c r="L2120">
        <v>4477.74</v>
      </c>
      <c r="M2120" t="s">
        <v>5</v>
      </c>
      <c r="N2120">
        <v>10.049702369992</v>
      </c>
      <c r="O2120" t="s">
        <v>6</v>
      </c>
      <c r="P2120">
        <v>45000</v>
      </c>
      <c r="Q2120" t="s">
        <v>7</v>
      </c>
      <c r="R2120">
        <v>45000</v>
      </c>
      <c r="S2120" t="s">
        <v>15</v>
      </c>
      <c r="T2120" t="s">
        <v>13937</v>
      </c>
      <c r="U2120" t="s">
        <v>13938</v>
      </c>
      <c r="V2120" t="s">
        <v>13939</v>
      </c>
      <c r="W2120">
        <v>9.8833500000000005E-2</v>
      </c>
    </row>
    <row r="2121" spans="5:23">
      <c r="E2121" t="s">
        <v>16</v>
      </c>
      <c r="F2121">
        <v>45425.4</v>
      </c>
      <c r="G2121" t="s">
        <v>1</v>
      </c>
      <c r="H2121" t="s">
        <v>14</v>
      </c>
      <c r="I2121" t="s">
        <v>3</v>
      </c>
      <c r="J2121">
        <v>0.70116599999999996</v>
      </c>
      <c r="K2121" t="s">
        <v>4</v>
      </c>
      <c r="L2121">
        <v>4477.74</v>
      </c>
      <c r="M2121" t="s">
        <v>5</v>
      </c>
      <c r="N2121">
        <v>10.049702369992</v>
      </c>
      <c r="O2121" t="s">
        <v>6</v>
      </c>
      <c r="P2121">
        <v>45000</v>
      </c>
      <c r="Q2121" t="s">
        <v>7</v>
      </c>
      <c r="R2121">
        <v>45000</v>
      </c>
      <c r="S2121" t="s">
        <v>15</v>
      </c>
      <c r="T2121" t="s">
        <v>13937</v>
      </c>
      <c r="U2121" t="s">
        <v>13938</v>
      </c>
      <c r="V2121" t="s">
        <v>13939</v>
      </c>
      <c r="W2121">
        <v>9.8833500000000005E-2</v>
      </c>
    </row>
    <row r="2122" spans="5:23">
      <c r="E2122" t="s">
        <v>16</v>
      </c>
      <c r="F2122">
        <v>87403.6</v>
      </c>
      <c r="G2122" t="s">
        <v>1</v>
      </c>
      <c r="H2122" t="s">
        <v>17</v>
      </c>
      <c r="I2122" t="s">
        <v>3</v>
      </c>
      <c r="J2122">
        <v>0.509857</v>
      </c>
      <c r="K2122" t="s">
        <v>4</v>
      </c>
      <c r="L2122">
        <v>4401.22</v>
      </c>
      <c r="M2122" t="s">
        <v>5</v>
      </c>
      <c r="N2122">
        <v>10.224428240095</v>
      </c>
      <c r="O2122" t="s">
        <v>6</v>
      </c>
      <c r="P2122">
        <v>45000</v>
      </c>
      <c r="Q2122" t="s">
        <v>7</v>
      </c>
      <c r="R2122">
        <v>45000</v>
      </c>
      <c r="S2122" t="s">
        <v>18</v>
      </c>
      <c r="T2122" t="s">
        <v>13940</v>
      </c>
      <c r="U2122" t="s">
        <v>13941</v>
      </c>
      <c r="V2122" t="s">
        <v>13942</v>
      </c>
      <c r="W2122">
        <v>0.17563799999999999</v>
      </c>
    </row>
    <row r="2123" spans="5:23">
      <c r="E2123" t="s">
        <v>19</v>
      </c>
      <c r="F2123">
        <v>87403.6</v>
      </c>
      <c r="G2123" t="s">
        <v>1</v>
      </c>
      <c r="H2123" t="s">
        <v>17</v>
      </c>
      <c r="I2123" t="s">
        <v>3</v>
      </c>
      <c r="J2123">
        <v>0.509857</v>
      </c>
      <c r="K2123" t="s">
        <v>4</v>
      </c>
      <c r="L2123">
        <v>4401.22</v>
      </c>
      <c r="M2123" t="s">
        <v>5</v>
      </c>
      <c r="N2123">
        <v>10.224428240095</v>
      </c>
      <c r="O2123" t="s">
        <v>6</v>
      </c>
      <c r="P2123">
        <v>45000</v>
      </c>
      <c r="Q2123" t="s">
        <v>7</v>
      </c>
      <c r="R2123">
        <v>45000</v>
      </c>
      <c r="S2123" t="s">
        <v>20</v>
      </c>
      <c r="T2123" t="s">
        <v>13940</v>
      </c>
      <c r="U2123" t="s">
        <v>13941</v>
      </c>
      <c r="V2123" t="s">
        <v>13942</v>
      </c>
      <c r="W2123">
        <v>0.17563799999999999</v>
      </c>
    </row>
    <row r="2124" spans="5:23">
      <c r="E2124" t="s">
        <v>19</v>
      </c>
      <c r="F2124">
        <v>82373.600000000006</v>
      </c>
      <c r="G2124" t="s">
        <v>1</v>
      </c>
      <c r="H2124" t="s">
        <v>2</v>
      </c>
      <c r="I2124" t="s">
        <v>3</v>
      </c>
      <c r="J2124">
        <v>0.52229999999999999</v>
      </c>
      <c r="K2124" t="s">
        <v>4</v>
      </c>
      <c r="L2124">
        <v>4450.12</v>
      </c>
      <c r="M2124" t="s">
        <v>5</v>
      </c>
      <c r="N2124">
        <v>10.112076242167999</v>
      </c>
      <c r="O2124" t="s">
        <v>6</v>
      </c>
      <c r="P2124">
        <v>45000</v>
      </c>
      <c r="Q2124" t="s">
        <v>7</v>
      </c>
      <c r="R2124">
        <v>45000</v>
      </c>
      <c r="S2124" t="s">
        <v>21</v>
      </c>
      <c r="T2124" t="s">
        <v>13943</v>
      </c>
      <c r="U2124" t="s">
        <v>13944</v>
      </c>
      <c r="V2124" t="s">
        <v>13945</v>
      </c>
      <c r="W2124">
        <v>0.16265299999999999</v>
      </c>
    </row>
    <row r="2125" spans="5:23">
      <c r="E2125" t="s">
        <v>22</v>
      </c>
      <c r="F2125">
        <v>82373.600000000006</v>
      </c>
      <c r="G2125" t="s">
        <v>1</v>
      </c>
      <c r="H2125" t="s">
        <v>2</v>
      </c>
      <c r="I2125" t="s">
        <v>3</v>
      </c>
      <c r="J2125">
        <v>0.52229999999999999</v>
      </c>
      <c r="K2125" t="s">
        <v>4</v>
      </c>
      <c r="L2125">
        <v>4450.12</v>
      </c>
      <c r="M2125" t="s">
        <v>5</v>
      </c>
      <c r="N2125">
        <v>10.112076242167999</v>
      </c>
      <c r="O2125" t="s">
        <v>6</v>
      </c>
      <c r="P2125">
        <v>45000</v>
      </c>
      <c r="Q2125" t="s">
        <v>7</v>
      </c>
      <c r="R2125">
        <v>45000</v>
      </c>
      <c r="S2125" t="s">
        <v>21</v>
      </c>
      <c r="T2125" t="s">
        <v>13943</v>
      </c>
      <c r="U2125" t="s">
        <v>13944</v>
      </c>
      <c r="V2125" t="s">
        <v>13945</v>
      </c>
      <c r="W2125">
        <v>0.16265299999999999</v>
      </c>
    </row>
    <row r="2126" spans="5:23">
      <c r="E2126" t="s">
        <v>22</v>
      </c>
      <c r="F2126">
        <v>130109</v>
      </c>
      <c r="G2126" t="s">
        <v>1</v>
      </c>
      <c r="H2126" t="s">
        <v>23</v>
      </c>
      <c r="I2126" t="s">
        <v>3</v>
      </c>
      <c r="J2126">
        <v>0.42102200000000001</v>
      </c>
      <c r="K2126" t="s">
        <v>4</v>
      </c>
      <c r="L2126">
        <v>4335.93</v>
      </c>
      <c r="M2126" t="s">
        <v>5</v>
      </c>
      <c r="N2126">
        <v>10.378384462933001</v>
      </c>
      <c r="O2126" t="s">
        <v>6</v>
      </c>
      <c r="P2126">
        <v>45000</v>
      </c>
      <c r="Q2126" t="s">
        <v>7</v>
      </c>
      <c r="R2126">
        <v>45000</v>
      </c>
      <c r="S2126" t="s">
        <v>24</v>
      </c>
      <c r="T2126" t="s">
        <v>13946</v>
      </c>
      <c r="U2126" t="s">
        <v>13947</v>
      </c>
      <c r="V2126" t="s">
        <v>13948</v>
      </c>
      <c r="W2126">
        <v>0.188334</v>
      </c>
    </row>
    <row r="2127" spans="5:23">
      <c r="E2127" t="s">
        <v>25</v>
      </c>
      <c r="F2127">
        <v>130109</v>
      </c>
      <c r="G2127" t="s">
        <v>1</v>
      </c>
      <c r="H2127" t="s">
        <v>23</v>
      </c>
      <c r="I2127" t="s">
        <v>3</v>
      </c>
      <c r="J2127">
        <v>0.42102200000000001</v>
      </c>
      <c r="K2127" t="s">
        <v>4</v>
      </c>
      <c r="L2127">
        <v>4335.93</v>
      </c>
      <c r="M2127" t="s">
        <v>5</v>
      </c>
      <c r="N2127">
        <v>10.378384462933001</v>
      </c>
      <c r="O2127" t="s">
        <v>6</v>
      </c>
      <c r="P2127">
        <v>45000</v>
      </c>
      <c r="Q2127" t="s">
        <v>7</v>
      </c>
      <c r="R2127">
        <v>45000</v>
      </c>
      <c r="S2127" t="s">
        <v>26</v>
      </c>
      <c r="T2127" t="s">
        <v>13946</v>
      </c>
      <c r="U2127" t="s">
        <v>13947</v>
      </c>
      <c r="V2127" t="s">
        <v>13948</v>
      </c>
      <c r="W2127">
        <v>0.188334</v>
      </c>
    </row>
    <row r="2128" spans="5:23">
      <c r="E2128" t="s">
        <v>25</v>
      </c>
      <c r="F2128">
        <v>134815</v>
      </c>
      <c r="G2128" t="s">
        <v>1</v>
      </c>
      <c r="H2128" t="s">
        <v>27</v>
      </c>
      <c r="I2128" t="s">
        <v>3</v>
      </c>
      <c r="J2128">
        <v>0.40984900000000002</v>
      </c>
      <c r="K2128" t="s">
        <v>4</v>
      </c>
      <c r="L2128">
        <v>4415.8500000000004</v>
      </c>
      <c r="M2128" t="s">
        <v>5</v>
      </c>
      <c r="N2128">
        <v>10.190572234336001</v>
      </c>
      <c r="O2128" t="s">
        <v>6</v>
      </c>
      <c r="P2128">
        <v>45000</v>
      </c>
      <c r="Q2128" t="s">
        <v>7</v>
      </c>
      <c r="R2128">
        <v>45000</v>
      </c>
      <c r="S2128" t="s">
        <v>28</v>
      </c>
      <c r="T2128" t="s">
        <v>13949</v>
      </c>
      <c r="U2128" t="s">
        <v>13950</v>
      </c>
      <c r="V2128" t="s">
        <v>13951</v>
      </c>
      <c r="W2128">
        <v>0.20249900000000001</v>
      </c>
    </row>
    <row r="2129" spans="5:23">
      <c r="E2129" t="s">
        <v>29</v>
      </c>
      <c r="F2129">
        <v>134815</v>
      </c>
      <c r="G2129" t="s">
        <v>1</v>
      </c>
      <c r="H2129" t="s">
        <v>27</v>
      </c>
      <c r="I2129" t="s">
        <v>3</v>
      </c>
      <c r="J2129">
        <v>0.40984900000000002</v>
      </c>
      <c r="K2129" t="s">
        <v>4</v>
      </c>
      <c r="L2129">
        <v>4415.8500000000004</v>
      </c>
      <c r="M2129" t="s">
        <v>5</v>
      </c>
      <c r="N2129">
        <v>10.190572234336001</v>
      </c>
      <c r="O2129" t="s">
        <v>6</v>
      </c>
      <c r="P2129">
        <v>45000</v>
      </c>
      <c r="Q2129" t="s">
        <v>7</v>
      </c>
      <c r="R2129">
        <v>45000</v>
      </c>
      <c r="S2129" t="s">
        <v>28</v>
      </c>
      <c r="T2129" t="s">
        <v>13949</v>
      </c>
      <c r="U2129" t="s">
        <v>13950</v>
      </c>
      <c r="V2129" t="s">
        <v>13951</v>
      </c>
      <c r="W2129">
        <v>0.20249900000000001</v>
      </c>
    </row>
    <row r="2130" spans="5:23">
      <c r="E2130" t="s">
        <v>29</v>
      </c>
      <c r="F2130">
        <v>197017</v>
      </c>
      <c r="G2130" t="s">
        <v>1</v>
      </c>
      <c r="H2130" t="s">
        <v>30</v>
      </c>
      <c r="I2130" t="s">
        <v>3</v>
      </c>
      <c r="J2130">
        <v>0.34528500000000001</v>
      </c>
      <c r="K2130" t="s">
        <v>4</v>
      </c>
      <c r="L2130">
        <v>4257.3599999999997</v>
      </c>
      <c r="M2130" t="s">
        <v>5</v>
      </c>
      <c r="N2130">
        <v>10.569939894325</v>
      </c>
      <c r="O2130" t="s">
        <v>6</v>
      </c>
      <c r="P2130">
        <v>45000</v>
      </c>
      <c r="Q2130" t="s">
        <v>7</v>
      </c>
      <c r="R2130">
        <v>45000</v>
      </c>
      <c r="S2130" t="s">
        <v>31</v>
      </c>
      <c r="T2130" t="s">
        <v>13952</v>
      </c>
      <c r="U2130" t="s">
        <v>13953</v>
      </c>
      <c r="V2130" t="s">
        <v>13954</v>
      </c>
      <c r="W2130">
        <v>0.21302599999999999</v>
      </c>
    </row>
    <row r="2131" spans="5:23">
      <c r="E2131" t="s">
        <v>32</v>
      </c>
      <c r="F2131">
        <v>197017</v>
      </c>
      <c r="G2131" t="s">
        <v>1</v>
      </c>
      <c r="H2131" t="s">
        <v>30</v>
      </c>
      <c r="I2131" t="s">
        <v>3</v>
      </c>
      <c r="J2131">
        <v>0.34528500000000001</v>
      </c>
      <c r="K2131" t="s">
        <v>4</v>
      </c>
      <c r="L2131">
        <v>4257.3599999999997</v>
      </c>
      <c r="M2131" t="s">
        <v>5</v>
      </c>
      <c r="N2131">
        <v>10.569939894325</v>
      </c>
      <c r="O2131" t="s">
        <v>6</v>
      </c>
      <c r="P2131">
        <v>45000</v>
      </c>
      <c r="Q2131" t="s">
        <v>7</v>
      </c>
      <c r="R2131">
        <v>45000</v>
      </c>
      <c r="S2131" t="s">
        <v>33</v>
      </c>
      <c r="T2131" t="s">
        <v>13952</v>
      </c>
      <c r="U2131" t="s">
        <v>13953</v>
      </c>
      <c r="V2131" t="s">
        <v>13954</v>
      </c>
      <c r="W2131">
        <v>0.21302599999999999</v>
      </c>
    </row>
    <row r="2132" spans="5:23">
      <c r="E2132" t="s">
        <v>32</v>
      </c>
      <c r="F2132">
        <v>185285</v>
      </c>
      <c r="G2132" t="s">
        <v>1</v>
      </c>
      <c r="H2132" t="s">
        <v>17</v>
      </c>
      <c r="I2132" t="s">
        <v>3</v>
      </c>
      <c r="J2132">
        <v>0.35124499999999997</v>
      </c>
      <c r="K2132" t="s">
        <v>4</v>
      </c>
      <c r="L2132">
        <v>4374.62</v>
      </c>
      <c r="M2132" t="s">
        <v>5</v>
      </c>
      <c r="N2132">
        <v>10.286601671965</v>
      </c>
      <c r="O2132" t="s">
        <v>6</v>
      </c>
      <c r="P2132">
        <v>45000</v>
      </c>
      <c r="Q2132" t="s">
        <v>7</v>
      </c>
      <c r="R2132">
        <v>45000</v>
      </c>
      <c r="S2132" t="s">
        <v>34</v>
      </c>
      <c r="T2132" t="s">
        <v>13955</v>
      </c>
      <c r="U2132" t="s">
        <v>13956</v>
      </c>
      <c r="V2132" t="s">
        <v>13957</v>
      </c>
      <c r="W2132">
        <v>0.21975500000000001</v>
      </c>
    </row>
    <row r="2133" spans="5:23">
      <c r="E2133" t="s">
        <v>35</v>
      </c>
      <c r="F2133">
        <v>185285</v>
      </c>
      <c r="G2133" t="s">
        <v>1</v>
      </c>
      <c r="H2133" t="s">
        <v>17</v>
      </c>
      <c r="I2133" t="s">
        <v>3</v>
      </c>
      <c r="J2133">
        <v>0.35124499999999997</v>
      </c>
      <c r="K2133" t="s">
        <v>4</v>
      </c>
      <c r="L2133">
        <v>4374.62</v>
      </c>
      <c r="M2133" t="s">
        <v>5</v>
      </c>
      <c r="N2133">
        <v>10.286601671965</v>
      </c>
      <c r="O2133" t="s">
        <v>6</v>
      </c>
      <c r="P2133">
        <v>45000</v>
      </c>
      <c r="Q2133" t="s">
        <v>7</v>
      </c>
      <c r="R2133">
        <v>45000</v>
      </c>
      <c r="S2133" t="s">
        <v>34</v>
      </c>
      <c r="T2133" t="s">
        <v>13955</v>
      </c>
      <c r="U2133" t="s">
        <v>13956</v>
      </c>
      <c r="V2133" t="s">
        <v>13957</v>
      </c>
      <c r="W2133">
        <v>0.21975500000000001</v>
      </c>
    </row>
    <row r="2134" spans="5:23">
      <c r="E2134" t="s">
        <v>35</v>
      </c>
      <c r="F2134">
        <v>250249</v>
      </c>
      <c r="G2134" t="s">
        <v>1</v>
      </c>
      <c r="H2134" t="s">
        <v>36</v>
      </c>
      <c r="I2134" t="s">
        <v>3</v>
      </c>
      <c r="J2134">
        <v>0.309832</v>
      </c>
      <c r="K2134" t="s">
        <v>4</v>
      </c>
      <c r="L2134">
        <v>4162.7</v>
      </c>
      <c r="M2134" t="s">
        <v>5</v>
      </c>
      <c r="N2134">
        <v>10.810296427311</v>
      </c>
      <c r="O2134" t="s">
        <v>6</v>
      </c>
      <c r="P2134">
        <v>45000</v>
      </c>
      <c r="Q2134" t="s">
        <v>7</v>
      </c>
      <c r="R2134">
        <v>45000</v>
      </c>
      <c r="S2134" t="s">
        <v>37</v>
      </c>
      <c r="T2134" t="s">
        <v>13958</v>
      </c>
      <c r="U2134" t="s">
        <v>13959</v>
      </c>
      <c r="V2134" t="s">
        <v>13960</v>
      </c>
      <c r="W2134">
        <v>0.228159</v>
      </c>
    </row>
    <row r="2135" spans="5:23">
      <c r="E2135" t="s">
        <v>38</v>
      </c>
      <c r="F2135">
        <v>250249</v>
      </c>
      <c r="G2135" t="s">
        <v>1</v>
      </c>
      <c r="H2135" t="s">
        <v>36</v>
      </c>
      <c r="I2135" t="s">
        <v>3</v>
      </c>
      <c r="J2135">
        <v>0.309832</v>
      </c>
      <c r="K2135" t="s">
        <v>4</v>
      </c>
      <c r="L2135">
        <v>4162.7</v>
      </c>
      <c r="M2135" t="s">
        <v>5</v>
      </c>
      <c r="N2135">
        <v>10.810296427311</v>
      </c>
      <c r="O2135" t="s">
        <v>6</v>
      </c>
      <c r="P2135">
        <v>45000</v>
      </c>
      <c r="Q2135" t="s">
        <v>7</v>
      </c>
      <c r="R2135">
        <v>45000</v>
      </c>
      <c r="S2135" t="s">
        <v>39</v>
      </c>
      <c r="T2135" t="s">
        <v>13958</v>
      </c>
      <c r="U2135" t="s">
        <v>13959</v>
      </c>
      <c r="V2135" t="s">
        <v>13960</v>
      </c>
      <c r="W2135">
        <v>0.228159</v>
      </c>
    </row>
    <row r="2136" spans="5:23">
      <c r="E2136" t="s">
        <v>38</v>
      </c>
      <c r="F2136">
        <v>248031</v>
      </c>
      <c r="G2136" t="s">
        <v>1</v>
      </c>
      <c r="H2136" t="s">
        <v>40</v>
      </c>
      <c r="I2136" t="s">
        <v>3</v>
      </c>
      <c r="J2136">
        <v>0.30534600000000001</v>
      </c>
      <c r="K2136" t="s">
        <v>4</v>
      </c>
      <c r="L2136">
        <v>4324.24</v>
      </c>
      <c r="M2136" t="s">
        <v>5</v>
      </c>
      <c r="N2136">
        <v>10.406448687297001</v>
      </c>
      <c r="O2136" t="s">
        <v>6</v>
      </c>
      <c r="P2136">
        <v>45000</v>
      </c>
      <c r="Q2136" t="s">
        <v>7</v>
      </c>
      <c r="R2136">
        <v>45000</v>
      </c>
      <c r="S2136" t="s">
        <v>41</v>
      </c>
      <c r="T2136" t="s">
        <v>13961</v>
      </c>
      <c r="U2136" t="s">
        <v>13962</v>
      </c>
      <c r="V2136" t="s">
        <v>13963</v>
      </c>
      <c r="W2136">
        <v>0.23652699999999999</v>
      </c>
    </row>
    <row r="2137" spans="5:23">
      <c r="E2137" t="s">
        <v>42</v>
      </c>
      <c r="F2137">
        <v>248031</v>
      </c>
      <c r="G2137" t="s">
        <v>1</v>
      </c>
      <c r="H2137" t="s">
        <v>40</v>
      </c>
      <c r="I2137" t="s">
        <v>3</v>
      </c>
      <c r="J2137">
        <v>0.30534600000000001</v>
      </c>
      <c r="K2137" t="s">
        <v>4</v>
      </c>
      <c r="L2137">
        <v>4324.24</v>
      </c>
      <c r="M2137" t="s">
        <v>5</v>
      </c>
      <c r="N2137">
        <v>10.406448687297001</v>
      </c>
      <c r="O2137" t="s">
        <v>6</v>
      </c>
      <c r="P2137">
        <v>45000</v>
      </c>
      <c r="Q2137" t="s">
        <v>7</v>
      </c>
      <c r="R2137">
        <v>45000</v>
      </c>
      <c r="S2137" t="s">
        <v>41</v>
      </c>
      <c r="T2137" t="s">
        <v>13961</v>
      </c>
      <c r="U2137" t="s">
        <v>13962</v>
      </c>
      <c r="V2137" t="s">
        <v>13963</v>
      </c>
      <c r="W2137">
        <v>0.23652699999999999</v>
      </c>
    </row>
    <row r="2138" spans="5:23">
      <c r="E2138" t="s">
        <v>42</v>
      </c>
      <c r="F2138">
        <v>32204.5</v>
      </c>
      <c r="G2138" t="s">
        <v>1</v>
      </c>
      <c r="H2138" t="s">
        <v>14</v>
      </c>
      <c r="I2138" t="s">
        <v>3</v>
      </c>
      <c r="J2138">
        <v>0.83263799999999999</v>
      </c>
      <c r="K2138" t="s">
        <v>4</v>
      </c>
      <c r="L2138">
        <v>4478.8999999999996</v>
      </c>
      <c r="M2138" t="s">
        <v>5</v>
      </c>
      <c r="N2138">
        <v>10.047115901095999</v>
      </c>
      <c r="O2138" t="s">
        <v>6</v>
      </c>
      <c r="P2138">
        <v>45000</v>
      </c>
      <c r="Q2138" t="s">
        <v>7</v>
      </c>
      <c r="R2138">
        <v>45000</v>
      </c>
      <c r="S2138" t="s">
        <v>43</v>
      </c>
      <c r="T2138" t="s">
        <v>13964</v>
      </c>
      <c r="U2138" t="s">
        <v>13965</v>
      </c>
      <c r="V2138" t="s">
        <v>13966</v>
      </c>
      <c r="W2138">
        <v>5.5782400000000003E-2</v>
      </c>
    </row>
    <row r="2139" spans="5:23">
      <c r="E2139" t="s">
        <v>44</v>
      </c>
      <c r="F2139">
        <v>32204.5</v>
      </c>
      <c r="G2139" t="s">
        <v>1</v>
      </c>
      <c r="H2139" t="s">
        <v>14</v>
      </c>
      <c r="I2139" t="s">
        <v>3</v>
      </c>
      <c r="J2139">
        <v>0.83263799999999999</v>
      </c>
      <c r="K2139" t="s">
        <v>4</v>
      </c>
      <c r="L2139">
        <v>4478.8999999999996</v>
      </c>
      <c r="M2139" t="s">
        <v>5</v>
      </c>
      <c r="N2139">
        <v>10.047115901095999</v>
      </c>
      <c r="O2139" t="s">
        <v>6</v>
      </c>
      <c r="P2139">
        <v>45000</v>
      </c>
      <c r="Q2139" t="s">
        <v>7</v>
      </c>
      <c r="R2139">
        <v>45000</v>
      </c>
      <c r="S2139" t="s">
        <v>45</v>
      </c>
      <c r="T2139" t="s">
        <v>13964</v>
      </c>
      <c r="U2139" t="s">
        <v>13965</v>
      </c>
      <c r="V2139" t="s">
        <v>13966</v>
      </c>
      <c r="W2139">
        <v>5.5782400000000003E-2</v>
      </c>
    </row>
    <row r="2140" spans="5:23">
      <c r="E2140" t="s">
        <v>44</v>
      </c>
      <c r="F2140">
        <v>32748.6</v>
      </c>
      <c r="G2140" t="s">
        <v>1</v>
      </c>
      <c r="H2140" t="s">
        <v>10</v>
      </c>
      <c r="I2140" t="s">
        <v>3</v>
      </c>
      <c r="J2140">
        <v>0.82472000000000001</v>
      </c>
      <c r="K2140" t="s">
        <v>4</v>
      </c>
      <c r="L2140">
        <v>4489.46</v>
      </c>
      <c r="M2140" t="s">
        <v>5</v>
      </c>
      <c r="N2140">
        <v>10.023483620467999</v>
      </c>
      <c r="O2140" t="s">
        <v>6</v>
      </c>
      <c r="P2140">
        <v>45000</v>
      </c>
      <c r="Q2140" t="s">
        <v>7</v>
      </c>
      <c r="R2140">
        <v>45000</v>
      </c>
      <c r="S2140" t="s">
        <v>11</v>
      </c>
      <c r="T2140" t="s">
        <v>13934</v>
      </c>
      <c r="U2140" t="s">
        <v>13935</v>
      </c>
      <c r="V2140" t="s">
        <v>13936</v>
      </c>
      <c r="W2140">
        <v>5.86816E-2</v>
      </c>
    </row>
    <row r="2141" spans="5:23">
      <c r="E2141" t="s">
        <v>0</v>
      </c>
      <c r="F2141">
        <v>46172.800000000003</v>
      </c>
      <c r="G2141" t="s">
        <v>1</v>
      </c>
      <c r="H2141" t="s">
        <v>2</v>
      </c>
      <c r="I2141" t="s">
        <v>3</v>
      </c>
      <c r="J2141">
        <v>0.69719600000000004</v>
      </c>
      <c r="K2141" t="s">
        <v>4</v>
      </c>
      <c r="L2141">
        <v>4455.58</v>
      </c>
      <c r="M2141" t="s">
        <v>5</v>
      </c>
      <c r="N2141">
        <v>10.099693661463</v>
      </c>
      <c r="O2141" t="s">
        <v>6</v>
      </c>
      <c r="P2141">
        <v>45000</v>
      </c>
      <c r="Q2141" t="s">
        <v>7</v>
      </c>
      <c r="R2141">
        <v>45000</v>
      </c>
      <c r="S2141" t="s">
        <v>8</v>
      </c>
      <c r="T2141" t="s">
        <v>13967</v>
      </c>
      <c r="U2141" t="s">
        <v>13968</v>
      </c>
      <c r="V2141" t="s">
        <v>13969</v>
      </c>
      <c r="W2141">
        <v>0.10759000000000001</v>
      </c>
    </row>
    <row r="2142" spans="5:23">
      <c r="E2142" t="s">
        <v>9</v>
      </c>
      <c r="F2142">
        <v>32935.9</v>
      </c>
      <c r="G2142" t="s">
        <v>1</v>
      </c>
      <c r="H2142" t="s">
        <v>10</v>
      </c>
      <c r="I2142" t="s">
        <v>3</v>
      </c>
      <c r="J2142">
        <v>0.82236699999999996</v>
      </c>
      <c r="K2142" t="s">
        <v>4</v>
      </c>
      <c r="L2142">
        <v>4489.51</v>
      </c>
      <c r="M2142" t="s">
        <v>5</v>
      </c>
      <c r="N2142">
        <v>10.023361374387999</v>
      </c>
      <c r="O2142" t="s">
        <v>6</v>
      </c>
      <c r="P2142">
        <v>45000</v>
      </c>
      <c r="Q2142" t="s">
        <v>7</v>
      </c>
      <c r="R2142">
        <v>45000</v>
      </c>
      <c r="S2142" t="s">
        <v>11</v>
      </c>
      <c r="T2142" t="s">
        <v>13970</v>
      </c>
      <c r="U2142" t="s">
        <v>13971</v>
      </c>
      <c r="V2142" t="s">
        <v>13972</v>
      </c>
      <c r="W2142">
        <v>6.2179999999999999E-2</v>
      </c>
    </row>
    <row r="2143" spans="5:23">
      <c r="E2143" t="s">
        <v>12</v>
      </c>
      <c r="F2143">
        <v>46172.800000000003</v>
      </c>
      <c r="G2143" t="s">
        <v>1</v>
      </c>
      <c r="H2143" t="s">
        <v>2</v>
      </c>
      <c r="I2143" t="s">
        <v>3</v>
      </c>
      <c r="J2143">
        <v>0.69719600000000004</v>
      </c>
      <c r="K2143" t="s">
        <v>4</v>
      </c>
      <c r="L2143">
        <v>4455.58</v>
      </c>
      <c r="M2143" t="s">
        <v>5</v>
      </c>
      <c r="N2143">
        <v>10.099693661463</v>
      </c>
      <c r="O2143" t="s">
        <v>6</v>
      </c>
      <c r="P2143">
        <v>45000</v>
      </c>
      <c r="Q2143" t="s">
        <v>7</v>
      </c>
      <c r="R2143">
        <v>45000</v>
      </c>
      <c r="S2143" t="s">
        <v>13</v>
      </c>
      <c r="T2143" t="s">
        <v>13967</v>
      </c>
      <c r="U2143" t="s">
        <v>13968</v>
      </c>
      <c r="V2143" t="s">
        <v>13969</v>
      </c>
      <c r="W2143">
        <v>0.10759000000000001</v>
      </c>
    </row>
    <row r="2144" spans="5:23">
      <c r="E2144" t="s">
        <v>12</v>
      </c>
      <c r="F2144">
        <v>46899.7</v>
      </c>
      <c r="G2144" t="s">
        <v>1</v>
      </c>
      <c r="H2144" t="s">
        <v>14</v>
      </c>
      <c r="I2144" t="s">
        <v>3</v>
      </c>
      <c r="J2144">
        <v>0.69006100000000004</v>
      </c>
      <c r="K2144" t="s">
        <v>4</v>
      </c>
      <c r="L2144">
        <v>4477.7</v>
      </c>
      <c r="M2144" t="s">
        <v>5</v>
      </c>
      <c r="N2144">
        <v>10.049799968856</v>
      </c>
      <c r="O2144" t="s">
        <v>6</v>
      </c>
      <c r="P2144">
        <v>45000</v>
      </c>
      <c r="Q2144" t="s">
        <v>7</v>
      </c>
      <c r="R2144">
        <v>45000</v>
      </c>
      <c r="S2144" t="s">
        <v>15</v>
      </c>
      <c r="T2144" t="s">
        <v>13973</v>
      </c>
      <c r="U2144" t="s">
        <v>13974</v>
      </c>
      <c r="V2144" t="s">
        <v>13975</v>
      </c>
      <c r="W2144">
        <v>0.10549500000000001</v>
      </c>
    </row>
    <row r="2145" spans="5:23">
      <c r="E2145" t="s">
        <v>16</v>
      </c>
      <c r="F2145">
        <v>46899.7</v>
      </c>
      <c r="G2145" t="s">
        <v>1</v>
      </c>
      <c r="H2145" t="s">
        <v>14</v>
      </c>
      <c r="I2145" t="s">
        <v>3</v>
      </c>
      <c r="J2145">
        <v>0.69006100000000004</v>
      </c>
      <c r="K2145" t="s">
        <v>4</v>
      </c>
      <c r="L2145">
        <v>4477.7</v>
      </c>
      <c r="M2145" t="s">
        <v>5</v>
      </c>
      <c r="N2145">
        <v>10.049799968856</v>
      </c>
      <c r="O2145" t="s">
        <v>6</v>
      </c>
      <c r="P2145">
        <v>45000</v>
      </c>
      <c r="Q2145" t="s">
        <v>7</v>
      </c>
      <c r="R2145">
        <v>45000</v>
      </c>
      <c r="S2145" t="s">
        <v>15</v>
      </c>
      <c r="T2145" t="s">
        <v>13973</v>
      </c>
      <c r="U2145" t="s">
        <v>13974</v>
      </c>
      <c r="V2145" t="s">
        <v>13975</v>
      </c>
      <c r="W2145">
        <v>0.10549500000000001</v>
      </c>
    </row>
    <row r="2146" spans="5:23">
      <c r="E2146" t="s">
        <v>16</v>
      </c>
      <c r="F2146">
        <v>85504.2</v>
      </c>
      <c r="G2146" t="s">
        <v>1</v>
      </c>
      <c r="H2146" t="s">
        <v>17</v>
      </c>
      <c r="I2146" t="s">
        <v>3</v>
      </c>
      <c r="J2146">
        <v>0.51547900000000002</v>
      </c>
      <c r="K2146" t="s">
        <v>4</v>
      </c>
      <c r="L2146">
        <v>4401.3900000000003</v>
      </c>
      <c r="M2146" t="s">
        <v>5</v>
      </c>
      <c r="N2146">
        <v>10.224038438635001</v>
      </c>
      <c r="O2146" t="s">
        <v>6</v>
      </c>
      <c r="P2146">
        <v>45000</v>
      </c>
      <c r="Q2146" t="s">
        <v>7</v>
      </c>
      <c r="R2146">
        <v>45000</v>
      </c>
      <c r="S2146" t="s">
        <v>18</v>
      </c>
      <c r="T2146" t="s">
        <v>13976</v>
      </c>
      <c r="U2146" t="s">
        <v>13977</v>
      </c>
      <c r="V2146" t="s">
        <v>13978</v>
      </c>
      <c r="W2146">
        <v>0.15362200000000001</v>
      </c>
    </row>
    <row r="2147" spans="5:23">
      <c r="E2147" t="s">
        <v>19</v>
      </c>
      <c r="F2147">
        <v>85504.2</v>
      </c>
      <c r="G2147" t="s">
        <v>1</v>
      </c>
      <c r="H2147" t="s">
        <v>17</v>
      </c>
      <c r="I2147" t="s">
        <v>3</v>
      </c>
      <c r="J2147">
        <v>0.51547900000000002</v>
      </c>
      <c r="K2147" t="s">
        <v>4</v>
      </c>
      <c r="L2147">
        <v>4401.3900000000003</v>
      </c>
      <c r="M2147" t="s">
        <v>5</v>
      </c>
      <c r="N2147">
        <v>10.224038438635001</v>
      </c>
      <c r="O2147" t="s">
        <v>6</v>
      </c>
      <c r="P2147">
        <v>45000</v>
      </c>
      <c r="Q2147" t="s">
        <v>7</v>
      </c>
      <c r="R2147">
        <v>45000</v>
      </c>
      <c r="S2147" t="s">
        <v>20</v>
      </c>
      <c r="T2147" t="s">
        <v>13976</v>
      </c>
      <c r="U2147" t="s">
        <v>13977</v>
      </c>
      <c r="V2147" t="s">
        <v>13978</v>
      </c>
      <c r="W2147">
        <v>0.15362200000000001</v>
      </c>
    </row>
    <row r="2148" spans="5:23">
      <c r="E2148" t="s">
        <v>19</v>
      </c>
      <c r="F2148">
        <v>81736.3</v>
      </c>
      <c r="G2148" t="s">
        <v>1</v>
      </c>
      <c r="H2148" t="s">
        <v>2</v>
      </c>
      <c r="I2148" t="s">
        <v>3</v>
      </c>
      <c r="J2148">
        <v>0.52434999999999998</v>
      </c>
      <c r="K2148" t="s">
        <v>4</v>
      </c>
      <c r="L2148">
        <v>4449.82</v>
      </c>
      <c r="M2148" t="s">
        <v>5</v>
      </c>
      <c r="N2148">
        <v>10.112758741216</v>
      </c>
      <c r="O2148" t="s">
        <v>6</v>
      </c>
      <c r="P2148">
        <v>45000</v>
      </c>
      <c r="Q2148" t="s">
        <v>7</v>
      </c>
      <c r="R2148">
        <v>45000</v>
      </c>
      <c r="S2148" t="s">
        <v>21</v>
      </c>
      <c r="T2148" t="s">
        <v>13979</v>
      </c>
      <c r="U2148" t="s">
        <v>13980</v>
      </c>
      <c r="V2148" t="s">
        <v>13981</v>
      </c>
      <c r="W2148">
        <v>0.16294900000000001</v>
      </c>
    </row>
    <row r="2149" spans="5:23">
      <c r="E2149" t="s">
        <v>22</v>
      </c>
      <c r="F2149">
        <v>81736.3</v>
      </c>
      <c r="G2149" t="s">
        <v>1</v>
      </c>
      <c r="H2149" t="s">
        <v>2</v>
      </c>
      <c r="I2149" t="s">
        <v>3</v>
      </c>
      <c r="J2149">
        <v>0.52434999999999998</v>
      </c>
      <c r="K2149" t="s">
        <v>4</v>
      </c>
      <c r="L2149">
        <v>4449.82</v>
      </c>
      <c r="M2149" t="s">
        <v>5</v>
      </c>
      <c r="N2149">
        <v>10.112758741216</v>
      </c>
      <c r="O2149" t="s">
        <v>6</v>
      </c>
      <c r="P2149">
        <v>45000</v>
      </c>
      <c r="Q2149" t="s">
        <v>7</v>
      </c>
      <c r="R2149">
        <v>45000</v>
      </c>
      <c r="S2149" t="s">
        <v>21</v>
      </c>
      <c r="T2149" t="s">
        <v>13979</v>
      </c>
      <c r="U2149" t="s">
        <v>13980</v>
      </c>
      <c r="V2149" t="s">
        <v>13981</v>
      </c>
      <c r="W2149">
        <v>0.16294900000000001</v>
      </c>
    </row>
    <row r="2150" spans="5:23">
      <c r="E2150" t="s">
        <v>22</v>
      </c>
      <c r="F2150">
        <v>134698</v>
      </c>
      <c r="G2150" t="s">
        <v>1</v>
      </c>
      <c r="H2150" t="s">
        <v>23</v>
      </c>
      <c r="I2150" t="s">
        <v>3</v>
      </c>
      <c r="J2150">
        <v>0.41381699999999999</v>
      </c>
      <c r="K2150" t="s">
        <v>4</v>
      </c>
      <c r="L2150">
        <v>4335.32</v>
      </c>
      <c r="M2150" t="s">
        <v>5</v>
      </c>
      <c r="N2150">
        <v>10.379845970903</v>
      </c>
      <c r="O2150" t="s">
        <v>6</v>
      </c>
      <c r="P2150">
        <v>45000</v>
      </c>
      <c r="Q2150" t="s">
        <v>7</v>
      </c>
      <c r="R2150">
        <v>45000</v>
      </c>
      <c r="S2150" t="s">
        <v>24</v>
      </c>
      <c r="T2150" t="s">
        <v>13982</v>
      </c>
      <c r="U2150" t="s">
        <v>13983</v>
      </c>
      <c r="V2150" t="s">
        <v>13984</v>
      </c>
      <c r="W2150">
        <v>0.20061699999999999</v>
      </c>
    </row>
    <row r="2151" spans="5:23">
      <c r="E2151" t="s">
        <v>25</v>
      </c>
      <c r="F2151">
        <v>134698</v>
      </c>
      <c r="G2151" t="s">
        <v>1</v>
      </c>
      <c r="H2151" t="s">
        <v>23</v>
      </c>
      <c r="I2151" t="s">
        <v>3</v>
      </c>
      <c r="J2151">
        <v>0.41381699999999999</v>
      </c>
      <c r="K2151" t="s">
        <v>4</v>
      </c>
      <c r="L2151">
        <v>4335.32</v>
      </c>
      <c r="M2151" t="s">
        <v>5</v>
      </c>
      <c r="N2151">
        <v>10.379845970903</v>
      </c>
      <c r="O2151" t="s">
        <v>6</v>
      </c>
      <c r="P2151">
        <v>45000</v>
      </c>
      <c r="Q2151" t="s">
        <v>7</v>
      </c>
      <c r="R2151">
        <v>45000</v>
      </c>
      <c r="S2151" t="s">
        <v>26</v>
      </c>
      <c r="T2151" t="s">
        <v>13982</v>
      </c>
      <c r="U2151" t="s">
        <v>13983</v>
      </c>
      <c r="V2151" t="s">
        <v>13984</v>
      </c>
      <c r="W2151">
        <v>0.20061699999999999</v>
      </c>
    </row>
    <row r="2152" spans="5:23">
      <c r="E2152" t="s">
        <v>25</v>
      </c>
      <c r="F2152">
        <v>143788</v>
      </c>
      <c r="G2152" t="s">
        <v>1</v>
      </c>
      <c r="H2152" t="s">
        <v>27</v>
      </c>
      <c r="I2152" t="s">
        <v>3</v>
      </c>
      <c r="J2152">
        <v>0.39682099999999998</v>
      </c>
      <c r="K2152" t="s">
        <v>4</v>
      </c>
      <c r="L2152">
        <v>4416.6099999999997</v>
      </c>
      <c r="M2152" t="s">
        <v>5</v>
      </c>
      <c r="N2152">
        <v>10.188817830784</v>
      </c>
      <c r="O2152" t="s">
        <v>6</v>
      </c>
      <c r="P2152">
        <v>45000</v>
      </c>
      <c r="Q2152" t="s">
        <v>7</v>
      </c>
      <c r="R2152">
        <v>45000</v>
      </c>
      <c r="S2152" t="s">
        <v>28</v>
      </c>
      <c r="T2152" t="s">
        <v>13985</v>
      </c>
      <c r="U2152" t="s">
        <v>13986</v>
      </c>
      <c r="V2152" t="s">
        <v>13987</v>
      </c>
      <c r="W2152">
        <v>0.20152700000000001</v>
      </c>
    </row>
    <row r="2153" spans="5:23">
      <c r="E2153" t="s">
        <v>29</v>
      </c>
      <c r="F2153">
        <v>143788</v>
      </c>
      <c r="G2153" t="s">
        <v>1</v>
      </c>
      <c r="H2153" t="s">
        <v>27</v>
      </c>
      <c r="I2153" t="s">
        <v>3</v>
      </c>
      <c r="J2153">
        <v>0.39682099999999998</v>
      </c>
      <c r="K2153" t="s">
        <v>4</v>
      </c>
      <c r="L2153">
        <v>4416.6099999999997</v>
      </c>
      <c r="M2153" t="s">
        <v>5</v>
      </c>
      <c r="N2153">
        <v>10.188817830784</v>
      </c>
      <c r="O2153" t="s">
        <v>6</v>
      </c>
      <c r="P2153">
        <v>45000</v>
      </c>
      <c r="Q2153" t="s">
        <v>7</v>
      </c>
      <c r="R2153">
        <v>45000</v>
      </c>
      <c r="S2153" t="s">
        <v>28</v>
      </c>
      <c r="T2153" t="s">
        <v>13985</v>
      </c>
      <c r="U2153" t="s">
        <v>13986</v>
      </c>
      <c r="V2153" t="s">
        <v>13987</v>
      </c>
      <c r="W2153">
        <v>0.20152700000000001</v>
      </c>
    </row>
    <row r="2154" spans="5:23">
      <c r="E2154" t="s">
        <v>29</v>
      </c>
      <c r="F2154">
        <v>189694</v>
      </c>
      <c r="G2154" t="s">
        <v>1</v>
      </c>
      <c r="H2154" t="s">
        <v>30</v>
      </c>
      <c r="I2154" t="s">
        <v>3</v>
      </c>
      <c r="J2154">
        <v>0.35200399999999998</v>
      </c>
      <c r="K2154" t="s">
        <v>4</v>
      </c>
      <c r="L2154">
        <v>4254.53</v>
      </c>
      <c r="M2154" t="s">
        <v>5</v>
      </c>
      <c r="N2154">
        <v>10.576954538569</v>
      </c>
      <c r="O2154" t="s">
        <v>6</v>
      </c>
      <c r="P2154">
        <v>45000</v>
      </c>
      <c r="Q2154" t="s">
        <v>7</v>
      </c>
      <c r="R2154">
        <v>45000</v>
      </c>
      <c r="S2154" t="s">
        <v>31</v>
      </c>
      <c r="T2154" t="s">
        <v>13988</v>
      </c>
      <c r="U2154" t="s">
        <v>13989</v>
      </c>
      <c r="V2154" t="s">
        <v>13990</v>
      </c>
      <c r="W2154">
        <v>0.22314300000000001</v>
      </c>
    </row>
    <row r="2155" spans="5:23">
      <c r="E2155" t="s">
        <v>32</v>
      </c>
      <c r="F2155">
        <v>189694</v>
      </c>
      <c r="G2155" t="s">
        <v>1</v>
      </c>
      <c r="H2155" t="s">
        <v>30</v>
      </c>
      <c r="I2155" t="s">
        <v>3</v>
      </c>
      <c r="J2155">
        <v>0.35200399999999998</v>
      </c>
      <c r="K2155" t="s">
        <v>4</v>
      </c>
      <c r="L2155">
        <v>4254.53</v>
      </c>
      <c r="M2155" t="s">
        <v>5</v>
      </c>
      <c r="N2155">
        <v>10.576954538569</v>
      </c>
      <c r="O2155" t="s">
        <v>6</v>
      </c>
      <c r="P2155">
        <v>45000</v>
      </c>
      <c r="Q2155" t="s">
        <v>7</v>
      </c>
      <c r="R2155">
        <v>45000</v>
      </c>
      <c r="S2155" t="s">
        <v>33</v>
      </c>
      <c r="T2155" t="s">
        <v>13988</v>
      </c>
      <c r="U2155" t="s">
        <v>13989</v>
      </c>
      <c r="V2155" t="s">
        <v>13990</v>
      </c>
      <c r="W2155">
        <v>0.22314300000000001</v>
      </c>
    </row>
    <row r="2156" spans="5:23">
      <c r="E2156" t="s">
        <v>32</v>
      </c>
      <c r="F2156">
        <v>182526</v>
      </c>
      <c r="G2156" t="s">
        <v>1</v>
      </c>
      <c r="H2156" t="s">
        <v>17</v>
      </c>
      <c r="I2156" t="s">
        <v>3</v>
      </c>
      <c r="J2156">
        <v>0.35390300000000002</v>
      </c>
      <c r="K2156" t="s">
        <v>4</v>
      </c>
      <c r="L2156">
        <v>4374.29</v>
      </c>
      <c r="M2156" t="s">
        <v>5</v>
      </c>
      <c r="N2156">
        <v>10.287381274885</v>
      </c>
      <c r="O2156" t="s">
        <v>6</v>
      </c>
      <c r="P2156">
        <v>45000</v>
      </c>
      <c r="Q2156" t="s">
        <v>7</v>
      </c>
      <c r="R2156">
        <v>45000</v>
      </c>
      <c r="S2156" t="s">
        <v>34</v>
      </c>
      <c r="T2156" t="s">
        <v>13991</v>
      </c>
      <c r="U2156" t="s">
        <v>13992</v>
      </c>
      <c r="V2156" t="s">
        <v>13993</v>
      </c>
      <c r="W2156">
        <v>0.22287599999999999</v>
      </c>
    </row>
    <row r="2157" spans="5:23">
      <c r="E2157" t="s">
        <v>35</v>
      </c>
      <c r="F2157">
        <v>182526</v>
      </c>
      <c r="G2157" t="s">
        <v>1</v>
      </c>
      <c r="H2157" t="s">
        <v>17</v>
      </c>
      <c r="I2157" t="s">
        <v>3</v>
      </c>
      <c r="J2157">
        <v>0.35390300000000002</v>
      </c>
      <c r="K2157" t="s">
        <v>4</v>
      </c>
      <c r="L2157">
        <v>4374.29</v>
      </c>
      <c r="M2157" t="s">
        <v>5</v>
      </c>
      <c r="N2157">
        <v>10.287381274885</v>
      </c>
      <c r="O2157" t="s">
        <v>6</v>
      </c>
      <c r="P2157">
        <v>45000</v>
      </c>
      <c r="Q2157" t="s">
        <v>7</v>
      </c>
      <c r="R2157">
        <v>45000</v>
      </c>
      <c r="S2157" t="s">
        <v>34</v>
      </c>
      <c r="T2157" t="s">
        <v>13991</v>
      </c>
      <c r="U2157" t="s">
        <v>13992</v>
      </c>
      <c r="V2157" t="s">
        <v>13993</v>
      </c>
      <c r="W2157">
        <v>0.22287599999999999</v>
      </c>
    </row>
    <row r="2158" spans="5:23">
      <c r="E2158" t="s">
        <v>35</v>
      </c>
      <c r="F2158">
        <v>255862</v>
      </c>
      <c r="G2158" t="s">
        <v>1</v>
      </c>
      <c r="H2158" t="s">
        <v>36</v>
      </c>
      <c r="I2158" t="s">
        <v>3</v>
      </c>
      <c r="J2158">
        <v>0.30645600000000001</v>
      </c>
      <c r="K2158" t="s">
        <v>4</v>
      </c>
      <c r="L2158">
        <v>4161.57</v>
      </c>
      <c r="M2158" t="s">
        <v>5</v>
      </c>
      <c r="N2158">
        <v>10.813219047249</v>
      </c>
      <c r="O2158" t="s">
        <v>6</v>
      </c>
      <c r="P2158">
        <v>45000</v>
      </c>
      <c r="Q2158" t="s">
        <v>7</v>
      </c>
      <c r="R2158">
        <v>45000</v>
      </c>
      <c r="S2158" t="s">
        <v>37</v>
      </c>
      <c r="T2158" t="s">
        <v>13994</v>
      </c>
      <c r="U2158" t="s">
        <v>13995</v>
      </c>
      <c r="V2158" t="s">
        <v>13996</v>
      </c>
      <c r="W2158">
        <v>0.21927099999999999</v>
      </c>
    </row>
    <row r="2159" spans="5:23">
      <c r="E2159" t="s">
        <v>38</v>
      </c>
      <c r="F2159">
        <v>255862</v>
      </c>
      <c r="G2159" t="s">
        <v>1</v>
      </c>
      <c r="H2159" t="s">
        <v>36</v>
      </c>
      <c r="I2159" t="s">
        <v>3</v>
      </c>
      <c r="J2159">
        <v>0.30645600000000001</v>
      </c>
      <c r="K2159" t="s">
        <v>4</v>
      </c>
      <c r="L2159">
        <v>4161.57</v>
      </c>
      <c r="M2159" t="s">
        <v>5</v>
      </c>
      <c r="N2159">
        <v>10.813219047249</v>
      </c>
      <c r="O2159" t="s">
        <v>6</v>
      </c>
      <c r="P2159">
        <v>45000</v>
      </c>
      <c r="Q2159" t="s">
        <v>7</v>
      </c>
      <c r="R2159">
        <v>45000</v>
      </c>
      <c r="S2159" t="s">
        <v>39</v>
      </c>
      <c r="T2159" t="s">
        <v>13994</v>
      </c>
      <c r="U2159" t="s">
        <v>13995</v>
      </c>
      <c r="V2159" t="s">
        <v>13996</v>
      </c>
      <c r="W2159">
        <v>0.21927099999999999</v>
      </c>
    </row>
    <row r="2160" spans="5:23">
      <c r="E2160" t="s">
        <v>38</v>
      </c>
      <c r="F2160">
        <v>247086</v>
      </c>
      <c r="G2160" t="s">
        <v>1</v>
      </c>
      <c r="H2160" t="s">
        <v>40</v>
      </c>
      <c r="I2160" t="s">
        <v>3</v>
      </c>
      <c r="J2160">
        <v>0.30593999999999999</v>
      </c>
      <c r="K2160" t="s">
        <v>4</v>
      </c>
      <c r="L2160">
        <v>4323.9399999999996</v>
      </c>
      <c r="M2160" t="s">
        <v>5</v>
      </c>
      <c r="N2160">
        <v>10.407179490782999</v>
      </c>
      <c r="O2160" t="s">
        <v>6</v>
      </c>
      <c r="P2160">
        <v>45000</v>
      </c>
      <c r="Q2160" t="s">
        <v>7</v>
      </c>
      <c r="R2160">
        <v>45000</v>
      </c>
      <c r="S2160" t="s">
        <v>41</v>
      </c>
      <c r="T2160" t="s">
        <v>13997</v>
      </c>
      <c r="U2160" t="s">
        <v>13998</v>
      </c>
      <c r="V2160" t="s">
        <v>13999</v>
      </c>
      <c r="W2160">
        <v>0.24119199999999999</v>
      </c>
    </row>
    <row r="2161" spans="5:23">
      <c r="E2161" t="s">
        <v>42</v>
      </c>
      <c r="F2161">
        <v>247086</v>
      </c>
      <c r="G2161" t="s">
        <v>1</v>
      </c>
      <c r="H2161" t="s">
        <v>40</v>
      </c>
      <c r="I2161" t="s">
        <v>3</v>
      </c>
      <c r="J2161">
        <v>0.30593999999999999</v>
      </c>
      <c r="K2161" t="s">
        <v>4</v>
      </c>
      <c r="L2161">
        <v>4323.9399999999996</v>
      </c>
      <c r="M2161" t="s">
        <v>5</v>
      </c>
      <c r="N2161">
        <v>10.407179490782999</v>
      </c>
      <c r="O2161" t="s">
        <v>6</v>
      </c>
      <c r="P2161">
        <v>45000</v>
      </c>
      <c r="Q2161" t="s">
        <v>7</v>
      </c>
      <c r="R2161">
        <v>45000</v>
      </c>
      <c r="S2161" t="s">
        <v>41</v>
      </c>
      <c r="T2161" t="s">
        <v>13997</v>
      </c>
      <c r="U2161" t="s">
        <v>13998</v>
      </c>
      <c r="V2161" t="s">
        <v>13999</v>
      </c>
      <c r="W2161">
        <v>0.24119199999999999</v>
      </c>
    </row>
    <row r="2162" spans="5:23">
      <c r="E2162" t="s">
        <v>42</v>
      </c>
      <c r="F2162">
        <v>32150.799999999999</v>
      </c>
      <c r="G2162" t="s">
        <v>1</v>
      </c>
      <c r="H2162" t="s">
        <v>14</v>
      </c>
      <c r="I2162" t="s">
        <v>3</v>
      </c>
      <c r="J2162">
        <v>0.83331299999999997</v>
      </c>
      <c r="K2162" t="s">
        <v>4</v>
      </c>
      <c r="L2162">
        <v>4479.1099999999997</v>
      </c>
      <c r="M2162" t="s">
        <v>5</v>
      </c>
      <c r="N2162">
        <v>10.046627906775999</v>
      </c>
      <c r="O2162" t="s">
        <v>6</v>
      </c>
      <c r="P2162">
        <v>45000</v>
      </c>
      <c r="Q2162" t="s">
        <v>7</v>
      </c>
      <c r="R2162">
        <v>45000</v>
      </c>
      <c r="S2162" t="s">
        <v>43</v>
      </c>
      <c r="T2162" t="s">
        <v>14000</v>
      </c>
      <c r="U2162" t="s">
        <v>14001</v>
      </c>
      <c r="V2162" t="s">
        <v>14002</v>
      </c>
      <c r="W2162">
        <v>5.2163599999999997E-2</v>
      </c>
    </row>
    <row r="2163" spans="5:23">
      <c r="E2163" t="s">
        <v>44</v>
      </c>
      <c r="F2163">
        <v>32150.799999999999</v>
      </c>
      <c r="G2163" t="s">
        <v>1</v>
      </c>
      <c r="H2163" t="s">
        <v>14</v>
      </c>
      <c r="I2163" t="s">
        <v>3</v>
      </c>
      <c r="J2163">
        <v>0.83331299999999997</v>
      </c>
      <c r="K2163" t="s">
        <v>4</v>
      </c>
      <c r="L2163">
        <v>4479.1099999999997</v>
      </c>
      <c r="M2163" t="s">
        <v>5</v>
      </c>
      <c r="N2163">
        <v>10.046627906775999</v>
      </c>
      <c r="O2163" t="s">
        <v>6</v>
      </c>
      <c r="P2163">
        <v>45000</v>
      </c>
      <c r="Q2163" t="s">
        <v>7</v>
      </c>
      <c r="R2163">
        <v>45000</v>
      </c>
      <c r="S2163" t="s">
        <v>45</v>
      </c>
      <c r="T2163" t="s">
        <v>14000</v>
      </c>
      <c r="U2163" t="s">
        <v>14001</v>
      </c>
      <c r="V2163" t="s">
        <v>14002</v>
      </c>
      <c r="W2163">
        <v>5.2163599999999997E-2</v>
      </c>
    </row>
    <row r="2164" spans="5:23">
      <c r="E2164" t="s">
        <v>44</v>
      </c>
      <c r="F2164">
        <v>32935.9</v>
      </c>
      <c r="G2164" t="s">
        <v>1</v>
      </c>
      <c r="H2164" t="s">
        <v>10</v>
      </c>
      <c r="I2164" t="s">
        <v>3</v>
      </c>
      <c r="J2164">
        <v>0.82236699999999996</v>
      </c>
      <c r="K2164" t="s">
        <v>4</v>
      </c>
      <c r="L2164">
        <v>4489.51</v>
      </c>
      <c r="M2164" t="s">
        <v>5</v>
      </c>
      <c r="N2164">
        <v>10.023361374387999</v>
      </c>
      <c r="O2164" t="s">
        <v>6</v>
      </c>
      <c r="P2164">
        <v>45000</v>
      </c>
      <c r="Q2164" t="s">
        <v>7</v>
      </c>
      <c r="R2164">
        <v>45000</v>
      </c>
      <c r="S2164" t="s">
        <v>11</v>
      </c>
      <c r="T2164" t="s">
        <v>13970</v>
      </c>
      <c r="U2164" t="s">
        <v>13971</v>
      </c>
      <c r="V2164" t="s">
        <v>13972</v>
      </c>
      <c r="W2164">
        <v>6.2179999999999999E-2</v>
      </c>
    </row>
    <row r="2165" spans="5:23">
      <c r="E2165" t="s">
        <v>0</v>
      </c>
      <c r="F2165">
        <v>46720.5</v>
      </c>
      <c r="G2165" t="s">
        <v>1</v>
      </c>
      <c r="H2165" t="s">
        <v>2</v>
      </c>
      <c r="I2165" t="s">
        <v>3</v>
      </c>
      <c r="J2165">
        <v>0.69312099999999999</v>
      </c>
      <c r="K2165" t="s">
        <v>4</v>
      </c>
      <c r="L2165">
        <v>4455.28</v>
      </c>
      <c r="M2165" t="s">
        <v>5</v>
      </c>
      <c r="N2165">
        <v>10.100376160518</v>
      </c>
      <c r="O2165" t="s">
        <v>6</v>
      </c>
      <c r="P2165">
        <v>45000</v>
      </c>
      <c r="Q2165" t="s">
        <v>7</v>
      </c>
      <c r="R2165">
        <v>45000</v>
      </c>
      <c r="S2165" t="s">
        <v>8</v>
      </c>
      <c r="T2165" t="s">
        <v>14003</v>
      </c>
      <c r="U2165" t="s">
        <v>14004</v>
      </c>
      <c r="V2165" t="s">
        <v>14005</v>
      </c>
      <c r="W2165">
        <v>0.102215</v>
      </c>
    </row>
    <row r="2166" spans="5:23">
      <c r="E2166" t="s">
        <v>9</v>
      </c>
      <c r="F2166">
        <v>32921.9</v>
      </c>
      <c r="G2166" t="s">
        <v>1</v>
      </c>
      <c r="H2166" t="s">
        <v>10</v>
      </c>
      <c r="I2166" t="s">
        <v>3</v>
      </c>
      <c r="J2166">
        <v>0.82255100000000003</v>
      </c>
      <c r="K2166" t="s">
        <v>4</v>
      </c>
      <c r="L2166">
        <v>4489.3999999999996</v>
      </c>
      <c r="M2166" t="s">
        <v>5</v>
      </c>
      <c r="N2166">
        <v>10.023605866547999</v>
      </c>
      <c r="O2166" t="s">
        <v>6</v>
      </c>
      <c r="P2166">
        <v>45000</v>
      </c>
      <c r="Q2166" t="s">
        <v>7</v>
      </c>
      <c r="R2166">
        <v>45000</v>
      </c>
      <c r="S2166" t="s">
        <v>11</v>
      </c>
      <c r="T2166" t="s">
        <v>14006</v>
      </c>
      <c r="U2166" t="s">
        <v>14007</v>
      </c>
      <c r="V2166" t="s">
        <v>14008</v>
      </c>
      <c r="W2166">
        <v>5.8875499999999997E-2</v>
      </c>
    </row>
    <row r="2167" spans="5:23">
      <c r="E2167" t="s">
        <v>12</v>
      </c>
      <c r="F2167">
        <v>46720.5</v>
      </c>
      <c r="G2167" t="s">
        <v>1</v>
      </c>
      <c r="H2167" t="s">
        <v>2</v>
      </c>
      <c r="I2167" t="s">
        <v>3</v>
      </c>
      <c r="J2167">
        <v>0.69312099999999999</v>
      </c>
      <c r="K2167" t="s">
        <v>4</v>
      </c>
      <c r="L2167">
        <v>4455.28</v>
      </c>
      <c r="M2167" t="s">
        <v>5</v>
      </c>
      <c r="N2167">
        <v>10.100376160518</v>
      </c>
      <c r="O2167" t="s">
        <v>6</v>
      </c>
      <c r="P2167">
        <v>45000</v>
      </c>
      <c r="Q2167" t="s">
        <v>7</v>
      </c>
      <c r="R2167">
        <v>45000</v>
      </c>
      <c r="S2167" t="s">
        <v>13</v>
      </c>
      <c r="T2167" t="s">
        <v>14003</v>
      </c>
      <c r="U2167" t="s">
        <v>14004</v>
      </c>
      <c r="V2167" t="s">
        <v>14005</v>
      </c>
      <c r="W2167">
        <v>0.102215</v>
      </c>
    </row>
    <row r="2168" spans="5:23">
      <c r="E2168" t="s">
        <v>12</v>
      </c>
      <c r="F2168">
        <v>45320.4</v>
      </c>
      <c r="G2168" t="s">
        <v>1</v>
      </c>
      <c r="H2168" t="s">
        <v>14</v>
      </c>
      <c r="I2168" t="s">
        <v>3</v>
      </c>
      <c r="J2168">
        <v>0.70198300000000002</v>
      </c>
      <c r="K2168" t="s">
        <v>4</v>
      </c>
      <c r="L2168">
        <v>4477.68</v>
      </c>
      <c r="M2168" t="s">
        <v>5</v>
      </c>
      <c r="N2168">
        <v>10.049848768287999</v>
      </c>
      <c r="O2168" t="s">
        <v>6</v>
      </c>
      <c r="P2168">
        <v>45000</v>
      </c>
      <c r="Q2168" t="s">
        <v>7</v>
      </c>
      <c r="R2168">
        <v>45000</v>
      </c>
      <c r="S2168" t="s">
        <v>15</v>
      </c>
      <c r="T2168" t="s">
        <v>14009</v>
      </c>
      <c r="U2168" t="s">
        <v>14010</v>
      </c>
      <c r="V2168" t="s">
        <v>14011</v>
      </c>
      <c r="W2168">
        <v>9.5987000000000003E-2</v>
      </c>
    </row>
    <row r="2169" spans="5:23">
      <c r="E2169" t="s">
        <v>16</v>
      </c>
      <c r="F2169">
        <v>45320.4</v>
      </c>
      <c r="G2169" t="s">
        <v>1</v>
      </c>
      <c r="H2169" t="s">
        <v>14</v>
      </c>
      <c r="I2169" t="s">
        <v>3</v>
      </c>
      <c r="J2169">
        <v>0.70198300000000002</v>
      </c>
      <c r="K2169" t="s">
        <v>4</v>
      </c>
      <c r="L2169">
        <v>4477.68</v>
      </c>
      <c r="M2169" t="s">
        <v>5</v>
      </c>
      <c r="N2169">
        <v>10.049848768287999</v>
      </c>
      <c r="O2169" t="s">
        <v>6</v>
      </c>
      <c r="P2169">
        <v>45000</v>
      </c>
      <c r="Q2169" t="s">
        <v>7</v>
      </c>
      <c r="R2169">
        <v>45000</v>
      </c>
      <c r="S2169" t="s">
        <v>15</v>
      </c>
      <c r="T2169" t="s">
        <v>14009</v>
      </c>
      <c r="U2169" t="s">
        <v>14010</v>
      </c>
      <c r="V2169" t="s">
        <v>14011</v>
      </c>
      <c r="W2169">
        <v>9.5987000000000003E-2</v>
      </c>
    </row>
    <row r="2170" spans="5:23">
      <c r="E2170" t="s">
        <v>16</v>
      </c>
      <c r="F2170">
        <v>83541.2</v>
      </c>
      <c r="G2170" t="s">
        <v>1</v>
      </c>
      <c r="H2170" t="s">
        <v>17</v>
      </c>
      <c r="I2170" t="s">
        <v>3</v>
      </c>
      <c r="J2170">
        <v>0.52151499999999995</v>
      </c>
      <c r="K2170" t="s">
        <v>4</v>
      </c>
      <c r="L2170">
        <v>4401.1400000000003</v>
      </c>
      <c r="M2170" t="s">
        <v>5</v>
      </c>
      <c r="N2170">
        <v>10.224623140825001</v>
      </c>
      <c r="O2170" t="s">
        <v>6</v>
      </c>
      <c r="P2170">
        <v>45000</v>
      </c>
      <c r="Q2170" t="s">
        <v>7</v>
      </c>
      <c r="R2170">
        <v>45000</v>
      </c>
      <c r="S2170" t="s">
        <v>18</v>
      </c>
      <c r="T2170" t="s">
        <v>14012</v>
      </c>
      <c r="U2170" t="s">
        <v>14013</v>
      </c>
      <c r="V2170" t="s">
        <v>14014</v>
      </c>
      <c r="W2170">
        <v>0.156582</v>
      </c>
    </row>
    <row r="2171" spans="5:23">
      <c r="E2171" t="s">
        <v>19</v>
      </c>
      <c r="F2171">
        <v>83541.2</v>
      </c>
      <c r="G2171" t="s">
        <v>1</v>
      </c>
      <c r="H2171" t="s">
        <v>17</v>
      </c>
      <c r="I2171" t="s">
        <v>3</v>
      </c>
      <c r="J2171">
        <v>0.52151499999999995</v>
      </c>
      <c r="K2171" t="s">
        <v>4</v>
      </c>
      <c r="L2171">
        <v>4401.1400000000003</v>
      </c>
      <c r="M2171" t="s">
        <v>5</v>
      </c>
      <c r="N2171">
        <v>10.224623140825001</v>
      </c>
      <c r="O2171" t="s">
        <v>6</v>
      </c>
      <c r="P2171">
        <v>45000</v>
      </c>
      <c r="Q2171" t="s">
        <v>7</v>
      </c>
      <c r="R2171">
        <v>45000</v>
      </c>
      <c r="S2171" t="s">
        <v>20</v>
      </c>
      <c r="T2171" t="s">
        <v>14012</v>
      </c>
      <c r="U2171" t="s">
        <v>14013</v>
      </c>
      <c r="V2171" t="s">
        <v>14014</v>
      </c>
      <c r="W2171">
        <v>0.156582</v>
      </c>
    </row>
    <row r="2172" spans="5:23">
      <c r="E2172" t="s">
        <v>19</v>
      </c>
      <c r="F2172">
        <v>81402.8</v>
      </c>
      <c r="G2172" t="s">
        <v>1</v>
      </c>
      <c r="H2172" t="s">
        <v>2</v>
      </c>
      <c r="I2172" t="s">
        <v>3</v>
      </c>
      <c r="J2172">
        <v>0.52539499999999995</v>
      </c>
      <c r="K2172" t="s">
        <v>4</v>
      </c>
      <c r="L2172">
        <v>4450.3</v>
      </c>
      <c r="M2172" t="s">
        <v>5</v>
      </c>
      <c r="N2172">
        <v>10.111686242712</v>
      </c>
      <c r="O2172" t="s">
        <v>6</v>
      </c>
      <c r="P2172">
        <v>45000</v>
      </c>
      <c r="Q2172" t="s">
        <v>7</v>
      </c>
      <c r="R2172">
        <v>45000</v>
      </c>
      <c r="S2172" t="s">
        <v>21</v>
      </c>
      <c r="T2172" t="s">
        <v>14015</v>
      </c>
      <c r="U2172" t="s">
        <v>14016</v>
      </c>
      <c r="V2172" t="s">
        <v>14017</v>
      </c>
      <c r="W2172">
        <v>0.152896</v>
      </c>
    </row>
    <row r="2173" spans="5:23">
      <c r="E2173" t="s">
        <v>22</v>
      </c>
      <c r="F2173">
        <v>81402.8</v>
      </c>
      <c r="G2173" t="s">
        <v>1</v>
      </c>
      <c r="H2173" t="s">
        <v>2</v>
      </c>
      <c r="I2173" t="s">
        <v>3</v>
      </c>
      <c r="J2173">
        <v>0.52539499999999995</v>
      </c>
      <c r="K2173" t="s">
        <v>4</v>
      </c>
      <c r="L2173">
        <v>4450.3</v>
      </c>
      <c r="M2173" t="s">
        <v>5</v>
      </c>
      <c r="N2173">
        <v>10.111686242712</v>
      </c>
      <c r="O2173" t="s">
        <v>6</v>
      </c>
      <c r="P2173">
        <v>45000</v>
      </c>
      <c r="Q2173" t="s">
        <v>7</v>
      </c>
      <c r="R2173">
        <v>45000</v>
      </c>
      <c r="S2173" t="s">
        <v>21</v>
      </c>
      <c r="T2173" t="s">
        <v>14015</v>
      </c>
      <c r="U2173" t="s">
        <v>14016</v>
      </c>
      <c r="V2173" t="s">
        <v>14017</v>
      </c>
      <c r="W2173">
        <v>0.152896</v>
      </c>
    </row>
    <row r="2174" spans="5:23">
      <c r="E2174" t="s">
        <v>22</v>
      </c>
      <c r="F2174">
        <v>144776</v>
      </c>
      <c r="G2174" t="s">
        <v>1</v>
      </c>
      <c r="H2174" t="s">
        <v>23</v>
      </c>
      <c r="I2174" t="s">
        <v>3</v>
      </c>
      <c r="J2174">
        <v>0.39920499999999998</v>
      </c>
      <c r="K2174" t="s">
        <v>4</v>
      </c>
      <c r="L2174">
        <v>4334.2299999999996</v>
      </c>
      <c r="M2174" t="s">
        <v>5</v>
      </c>
      <c r="N2174">
        <v>10.382476685248999</v>
      </c>
      <c r="O2174" t="s">
        <v>6</v>
      </c>
      <c r="P2174">
        <v>45000</v>
      </c>
      <c r="Q2174" t="s">
        <v>7</v>
      </c>
      <c r="R2174">
        <v>45000</v>
      </c>
      <c r="S2174" t="s">
        <v>24</v>
      </c>
      <c r="T2174" t="s">
        <v>14018</v>
      </c>
      <c r="U2174" t="s">
        <v>14019</v>
      </c>
      <c r="V2174" t="s">
        <v>14020</v>
      </c>
      <c r="W2174">
        <v>0.184476</v>
      </c>
    </row>
    <row r="2175" spans="5:23">
      <c r="E2175" t="s">
        <v>25</v>
      </c>
      <c r="F2175">
        <v>144776</v>
      </c>
      <c r="G2175" t="s">
        <v>1</v>
      </c>
      <c r="H2175" t="s">
        <v>23</v>
      </c>
      <c r="I2175" t="s">
        <v>3</v>
      </c>
      <c r="J2175">
        <v>0.39920499999999998</v>
      </c>
      <c r="K2175" t="s">
        <v>4</v>
      </c>
      <c r="L2175">
        <v>4334.2299999999996</v>
      </c>
      <c r="M2175" t="s">
        <v>5</v>
      </c>
      <c r="N2175">
        <v>10.382476685248999</v>
      </c>
      <c r="O2175" t="s">
        <v>6</v>
      </c>
      <c r="P2175">
        <v>45000</v>
      </c>
      <c r="Q2175" t="s">
        <v>7</v>
      </c>
      <c r="R2175">
        <v>45000</v>
      </c>
      <c r="S2175" t="s">
        <v>26</v>
      </c>
      <c r="T2175" t="s">
        <v>14018</v>
      </c>
      <c r="U2175" t="s">
        <v>14019</v>
      </c>
      <c r="V2175" t="s">
        <v>14020</v>
      </c>
      <c r="W2175">
        <v>0.184476</v>
      </c>
    </row>
    <row r="2176" spans="5:23">
      <c r="E2176" t="s">
        <v>25</v>
      </c>
      <c r="F2176">
        <v>135941</v>
      </c>
      <c r="G2176" t="s">
        <v>1</v>
      </c>
      <c r="H2176" t="s">
        <v>27</v>
      </c>
      <c r="I2176" t="s">
        <v>3</v>
      </c>
      <c r="J2176">
        <v>0.40814</v>
      </c>
      <c r="K2176" t="s">
        <v>4</v>
      </c>
      <c r="L2176">
        <v>4416.04</v>
      </c>
      <c r="M2176" t="s">
        <v>5</v>
      </c>
      <c r="N2176">
        <v>10.190133633447999</v>
      </c>
      <c r="O2176" t="s">
        <v>6</v>
      </c>
      <c r="P2176">
        <v>45000</v>
      </c>
      <c r="Q2176" t="s">
        <v>7</v>
      </c>
      <c r="R2176">
        <v>45000</v>
      </c>
      <c r="S2176" t="s">
        <v>28</v>
      </c>
      <c r="T2176" t="s">
        <v>14021</v>
      </c>
      <c r="U2176" t="s">
        <v>14022</v>
      </c>
      <c r="V2176" t="s">
        <v>14023</v>
      </c>
      <c r="W2176">
        <v>0.19238</v>
      </c>
    </row>
    <row r="2177" spans="5:23">
      <c r="E2177" t="s">
        <v>29</v>
      </c>
      <c r="F2177">
        <v>135941</v>
      </c>
      <c r="G2177" t="s">
        <v>1</v>
      </c>
      <c r="H2177" t="s">
        <v>27</v>
      </c>
      <c r="I2177" t="s">
        <v>3</v>
      </c>
      <c r="J2177">
        <v>0.40814</v>
      </c>
      <c r="K2177" t="s">
        <v>4</v>
      </c>
      <c r="L2177">
        <v>4416.04</v>
      </c>
      <c r="M2177" t="s">
        <v>5</v>
      </c>
      <c r="N2177">
        <v>10.190133633447999</v>
      </c>
      <c r="O2177" t="s">
        <v>6</v>
      </c>
      <c r="P2177">
        <v>45000</v>
      </c>
      <c r="Q2177" t="s">
        <v>7</v>
      </c>
      <c r="R2177">
        <v>45000</v>
      </c>
      <c r="S2177" t="s">
        <v>28</v>
      </c>
      <c r="T2177" t="s">
        <v>14021</v>
      </c>
      <c r="U2177" t="s">
        <v>14022</v>
      </c>
      <c r="V2177" t="s">
        <v>14023</v>
      </c>
      <c r="W2177">
        <v>0.19238</v>
      </c>
    </row>
    <row r="2178" spans="5:23">
      <c r="E2178" t="s">
        <v>29</v>
      </c>
      <c r="F2178">
        <v>210057</v>
      </c>
      <c r="G2178" t="s">
        <v>1</v>
      </c>
      <c r="H2178" t="s">
        <v>30</v>
      </c>
      <c r="I2178" t="s">
        <v>3</v>
      </c>
      <c r="J2178">
        <v>0.33443899999999999</v>
      </c>
      <c r="K2178" t="s">
        <v>4</v>
      </c>
      <c r="L2178">
        <v>4256.26</v>
      </c>
      <c r="M2178" t="s">
        <v>5</v>
      </c>
      <c r="N2178">
        <v>10.572667811531</v>
      </c>
      <c r="O2178" t="s">
        <v>6</v>
      </c>
      <c r="P2178">
        <v>45000</v>
      </c>
      <c r="Q2178" t="s">
        <v>7</v>
      </c>
      <c r="R2178">
        <v>45000</v>
      </c>
      <c r="S2178" t="s">
        <v>31</v>
      </c>
      <c r="T2178" t="s">
        <v>14024</v>
      </c>
      <c r="U2178" t="s">
        <v>14025</v>
      </c>
      <c r="V2178" t="s">
        <v>14026</v>
      </c>
      <c r="W2178">
        <v>0.22195599999999999</v>
      </c>
    </row>
    <row r="2179" spans="5:23">
      <c r="E2179" t="s">
        <v>32</v>
      </c>
      <c r="F2179">
        <v>210057</v>
      </c>
      <c r="G2179" t="s">
        <v>1</v>
      </c>
      <c r="H2179" t="s">
        <v>30</v>
      </c>
      <c r="I2179" t="s">
        <v>3</v>
      </c>
      <c r="J2179">
        <v>0.33443899999999999</v>
      </c>
      <c r="K2179" t="s">
        <v>4</v>
      </c>
      <c r="L2179">
        <v>4256.26</v>
      </c>
      <c r="M2179" t="s">
        <v>5</v>
      </c>
      <c r="N2179">
        <v>10.572667811531</v>
      </c>
      <c r="O2179" t="s">
        <v>6</v>
      </c>
      <c r="P2179">
        <v>45000</v>
      </c>
      <c r="Q2179" t="s">
        <v>7</v>
      </c>
      <c r="R2179">
        <v>45000</v>
      </c>
      <c r="S2179" t="s">
        <v>33</v>
      </c>
      <c r="T2179" t="s">
        <v>14024</v>
      </c>
      <c r="U2179" t="s">
        <v>14025</v>
      </c>
      <c r="V2179" t="s">
        <v>14026</v>
      </c>
      <c r="W2179">
        <v>0.22195599999999999</v>
      </c>
    </row>
    <row r="2180" spans="5:23">
      <c r="E2180" t="s">
        <v>32</v>
      </c>
      <c r="F2180">
        <v>187906</v>
      </c>
      <c r="G2180" t="s">
        <v>1</v>
      </c>
      <c r="H2180" t="s">
        <v>17</v>
      </c>
      <c r="I2180" t="s">
        <v>3</v>
      </c>
      <c r="J2180">
        <v>0.34878599999999998</v>
      </c>
      <c r="K2180" t="s">
        <v>4</v>
      </c>
      <c r="L2180">
        <v>4374.62</v>
      </c>
      <c r="M2180" t="s">
        <v>5</v>
      </c>
      <c r="N2180">
        <v>10.286601671965</v>
      </c>
      <c r="O2180" t="s">
        <v>6</v>
      </c>
      <c r="P2180">
        <v>45000</v>
      </c>
      <c r="Q2180" t="s">
        <v>7</v>
      </c>
      <c r="R2180">
        <v>45000</v>
      </c>
      <c r="S2180" t="s">
        <v>34</v>
      </c>
      <c r="T2180" t="s">
        <v>14027</v>
      </c>
      <c r="U2180" t="s">
        <v>14028</v>
      </c>
      <c r="V2180" t="s">
        <v>14029</v>
      </c>
      <c r="W2180">
        <v>0.21573899999999999</v>
      </c>
    </row>
    <row r="2181" spans="5:23">
      <c r="E2181" t="s">
        <v>35</v>
      </c>
      <c r="F2181">
        <v>187906</v>
      </c>
      <c r="G2181" t="s">
        <v>1</v>
      </c>
      <c r="H2181" t="s">
        <v>17</v>
      </c>
      <c r="I2181" t="s">
        <v>3</v>
      </c>
      <c r="J2181">
        <v>0.34878599999999998</v>
      </c>
      <c r="K2181" t="s">
        <v>4</v>
      </c>
      <c r="L2181">
        <v>4374.62</v>
      </c>
      <c r="M2181" t="s">
        <v>5</v>
      </c>
      <c r="N2181">
        <v>10.286601671965</v>
      </c>
      <c r="O2181" t="s">
        <v>6</v>
      </c>
      <c r="P2181">
        <v>45000</v>
      </c>
      <c r="Q2181" t="s">
        <v>7</v>
      </c>
      <c r="R2181">
        <v>45000</v>
      </c>
      <c r="S2181" t="s">
        <v>34</v>
      </c>
      <c r="T2181" t="s">
        <v>14027</v>
      </c>
      <c r="U2181" t="s">
        <v>14028</v>
      </c>
      <c r="V2181" t="s">
        <v>14029</v>
      </c>
      <c r="W2181">
        <v>0.21573899999999999</v>
      </c>
    </row>
    <row r="2182" spans="5:23">
      <c r="E2182" t="s">
        <v>35</v>
      </c>
      <c r="F2182">
        <v>259795</v>
      </c>
      <c r="G2182" t="s">
        <v>1</v>
      </c>
      <c r="H2182" t="s">
        <v>36</v>
      </c>
      <c r="I2182" t="s">
        <v>3</v>
      </c>
      <c r="J2182">
        <v>0.30409999999999998</v>
      </c>
      <c r="K2182" t="s">
        <v>4</v>
      </c>
      <c r="L2182">
        <v>4162.32</v>
      </c>
      <c r="M2182" t="s">
        <v>5</v>
      </c>
      <c r="N2182">
        <v>10.811270633956999</v>
      </c>
      <c r="O2182" t="s">
        <v>6</v>
      </c>
      <c r="P2182">
        <v>45000</v>
      </c>
      <c r="Q2182" t="s">
        <v>7</v>
      </c>
      <c r="R2182">
        <v>45000</v>
      </c>
      <c r="S2182" t="s">
        <v>37</v>
      </c>
      <c r="T2182" t="s">
        <v>14030</v>
      </c>
      <c r="U2182" t="s">
        <v>14031</v>
      </c>
      <c r="V2182" t="s">
        <v>14032</v>
      </c>
      <c r="W2182">
        <v>0.22609599999999999</v>
      </c>
    </row>
    <row r="2183" spans="5:23">
      <c r="E2183" t="s">
        <v>38</v>
      </c>
      <c r="F2183">
        <v>259795</v>
      </c>
      <c r="G2183" t="s">
        <v>1</v>
      </c>
      <c r="H2183" t="s">
        <v>36</v>
      </c>
      <c r="I2183" t="s">
        <v>3</v>
      </c>
      <c r="J2183">
        <v>0.30409999999999998</v>
      </c>
      <c r="K2183" t="s">
        <v>4</v>
      </c>
      <c r="L2183">
        <v>4162.32</v>
      </c>
      <c r="M2183" t="s">
        <v>5</v>
      </c>
      <c r="N2183">
        <v>10.811270633956999</v>
      </c>
      <c r="O2183" t="s">
        <v>6</v>
      </c>
      <c r="P2183">
        <v>45000</v>
      </c>
      <c r="Q2183" t="s">
        <v>7</v>
      </c>
      <c r="R2183">
        <v>45000</v>
      </c>
      <c r="S2183" t="s">
        <v>39</v>
      </c>
      <c r="T2183" t="s">
        <v>14030</v>
      </c>
      <c r="U2183" t="s">
        <v>14031</v>
      </c>
      <c r="V2183" t="s">
        <v>14032</v>
      </c>
      <c r="W2183">
        <v>0.22609599999999999</v>
      </c>
    </row>
    <row r="2184" spans="5:23">
      <c r="E2184" t="s">
        <v>38</v>
      </c>
      <c r="F2184">
        <v>245050</v>
      </c>
      <c r="G2184" t="s">
        <v>1</v>
      </c>
      <c r="H2184" t="s">
        <v>40</v>
      </c>
      <c r="I2184" t="s">
        <v>3</v>
      </c>
      <c r="J2184">
        <v>0.30713600000000002</v>
      </c>
      <c r="K2184" t="s">
        <v>4</v>
      </c>
      <c r="L2184">
        <v>4325.96</v>
      </c>
      <c r="M2184" t="s">
        <v>5</v>
      </c>
      <c r="N2184">
        <v>10.402307467543</v>
      </c>
      <c r="O2184" t="s">
        <v>6</v>
      </c>
      <c r="P2184">
        <v>45000</v>
      </c>
      <c r="Q2184" t="s">
        <v>7</v>
      </c>
      <c r="R2184">
        <v>45000</v>
      </c>
      <c r="S2184" t="s">
        <v>41</v>
      </c>
      <c r="T2184" t="s">
        <v>14033</v>
      </c>
      <c r="U2184" t="s">
        <v>14034</v>
      </c>
      <c r="V2184" t="s">
        <v>14035</v>
      </c>
      <c r="W2184">
        <v>0.225411</v>
      </c>
    </row>
    <row r="2185" spans="5:23">
      <c r="E2185" t="s">
        <v>42</v>
      </c>
      <c r="F2185">
        <v>245050</v>
      </c>
      <c r="G2185" t="s">
        <v>1</v>
      </c>
      <c r="H2185" t="s">
        <v>40</v>
      </c>
      <c r="I2185" t="s">
        <v>3</v>
      </c>
      <c r="J2185">
        <v>0.30713600000000002</v>
      </c>
      <c r="K2185" t="s">
        <v>4</v>
      </c>
      <c r="L2185">
        <v>4325.96</v>
      </c>
      <c r="M2185" t="s">
        <v>5</v>
      </c>
      <c r="N2185">
        <v>10.402307467543</v>
      </c>
      <c r="O2185" t="s">
        <v>6</v>
      </c>
      <c r="P2185">
        <v>45000</v>
      </c>
      <c r="Q2185" t="s">
        <v>7</v>
      </c>
      <c r="R2185">
        <v>45000</v>
      </c>
      <c r="S2185" t="s">
        <v>41</v>
      </c>
      <c r="T2185" t="s">
        <v>14033</v>
      </c>
      <c r="U2185" t="s">
        <v>14034</v>
      </c>
      <c r="V2185" t="s">
        <v>14035</v>
      </c>
      <c r="W2185">
        <v>0.225411</v>
      </c>
    </row>
    <row r="2186" spans="5:23">
      <c r="E2186" t="s">
        <v>42</v>
      </c>
      <c r="F2186">
        <v>32493.8</v>
      </c>
      <c r="G2186" t="s">
        <v>1</v>
      </c>
      <c r="H2186" t="s">
        <v>14</v>
      </c>
      <c r="I2186" t="s">
        <v>3</v>
      </c>
      <c r="J2186">
        <v>0.82889999999999997</v>
      </c>
      <c r="K2186" t="s">
        <v>4</v>
      </c>
      <c r="L2186">
        <v>4479.1400000000003</v>
      </c>
      <c r="M2186" t="s">
        <v>5</v>
      </c>
      <c r="N2186">
        <v>10.046579107344</v>
      </c>
      <c r="O2186" t="s">
        <v>6</v>
      </c>
      <c r="P2186">
        <v>45000</v>
      </c>
      <c r="Q2186" t="s">
        <v>7</v>
      </c>
      <c r="R2186">
        <v>45000</v>
      </c>
      <c r="S2186" t="s">
        <v>43</v>
      </c>
      <c r="T2186" t="s">
        <v>14036</v>
      </c>
      <c r="U2186" t="s">
        <v>14037</v>
      </c>
      <c r="V2186" t="s">
        <v>14038</v>
      </c>
      <c r="W2186">
        <v>5.7224299999999999E-2</v>
      </c>
    </row>
    <row r="2187" spans="5:23">
      <c r="E2187" t="s">
        <v>44</v>
      </c>
      <c r="F2187">
        <v>32493.8</v>
      </c>
      <c r="G2187" t="s">
        <v>1</v>
      </c>
      <c r="H2187" t="s">
        <v>14</v>
      </c>
      <c r="I2187" t="s">
        <v>3</v>
      </c>
      <c r="J2187">
        <v>0.82889999999999997</v>
      </c>
      <c r="K2187" t="s">
        <v>4</v>
      </c>
      <c r="L2187">
        <v>4479.1400000000003</v>
      </c>
      <c r="M2187" t="s">
        <v>5</v>
      </c>
      <c r="N2187">
        <v>10.046579107344</v>
      </c>
      <c r="O2187" t="s">
        <v>6</v>
      </c>
      <c r="P2187">
        <v>45000</v>
      </c>
      <c r="Q2187" t="s">
        <v>7</v>
      </c>
      <c r="R2187">
        <v>45000</v>
      </c>
      <c r="S2187" t="s">
        <v>45</v>
      </c>
      <c r="T2187" t="s">
        <v>14036</v>
      </c>
      <c r="U2187" t="s">
        <v>14037</v>
      </c>
      <c r="V2187" t="s">
        <v>14038</v>
      </c>
      <c r="W2187">
        <v>5.7224299999999999E-2</v>
      </c>
    </row>
    <row r="2188" spans="5:23">
      <c r="E2188" t="s">
        <v>44</v>
      </c>
      <c r="F2188">
        <v>32921.9</v>
      </c>
      <c r="G2188" t="s">
        <v>1</v>
      </c>
      <c r="H2188" t="s">
        <v>10</v>
      </c>
      <c r="I2188" t="s">
        <v>3</v>
      </c>
      <c r="J2188">
        <v>0.82255100000000003</v>
      </c>
      <c r="K2188" t="s">
        <v>4</v>
      </c>
      <c r="L2188">
        <v>4489.3999999999996</v>
      </c>
      <c r="M2188" t="s">
        <v>5</v>
      </c>
      <c r="N2188">
        <v>10.023605866547999</v>
      </c>
      <c r="O2188" t="s">
        <v>6</v>
      </c>
      <c r="P2188">
        <v>45000</v>
      </c>
      <c r="Q2188" t="s">
        <v>7</v>
      </c>
      <c r="R2188">
        <v>45000</v>
      </c>
      <c r="S2188" t="s">
        <v>11</v>
      </c>
      <c r="T2188" t="s">
        <v>14006</v>
      </c>
      <c r="U2188" t="s">
        <v>14007</v>
      </c>
      <c r="V2188" t="s">
        <v>14008</v>
      </c>
      <c r="W2188">
        <v>5.8875499999999997E-2</v>
      </c>
    </row>
    <row r="2189" spans="5:23">
      <c r="E2189" t="s">
        <v>0</v>
      </c>
      <c r="F2189">
        <v>45605.8</v>
      </c>
      <c r="G2189" t="s">
        <v>1</v>
      </c>
      <c r="H2189" t="s">
        <v>2</v>
      </c>
      <c r="I2189" t="s">
        <v>3</v>
      </c>
      <c r="J2189">
        <v>0.70149600000000001</v>
      </c>
      <c r="K2189" t="s">
        <v>4</v>
      </c>
      <c r="L2189">
        <v>4455.84</v>
      </c>
      <c r="M2189" t="s">
        <v>5</v>
      </c>
      <c r="N2189">
        <v>10.099108662273</v>
      </c>
      <c r="O2189" t="s">
        <v>6</v>
      </c>
      <c r="P2189">
        <v>45000</v>
      </c>
      <c r="Q2189" t="s">
        <v>7</v>
      </c>
      <c r="R2189">
        <v>45000</v>
      </c>
      <c r="S2189" t="s">
        <v>8</v>
      </c>
      <c r="T2189" t="s">
        <v>1586</v>
      </c>
      <c r="U2189" t="s">
        <v>14039</v>
      </c>
      <c r="V2189" t="s">
        <v>14040</v>
      </c>
      <c r="W2189">
        <v>0.109802</v>
      </c>
    </row>
    <row r="2190" spans="5:23">
      <c r="E2190" t="s">
        <v>9</v>
      </c>
      <c r="F2190">
        <v>32586.9</v>
      </c>
      <c r="G2190" t="s">
        <v>1</v>
      </c>
      <c r="H2190" t="s">
        <v>10</v>
      </c>
      <c r="I2190" t="s">
        <v>3</v>
      </c>
      <c r="J2190">
        <v>0.82675900000000002</v>
      </c>
      <c r="K2190" t="s">
        <v>4</v>
      </c>
      <c r="L2190">
        <v>4489.51</v>
      </c>
      <c r="M2190" t="s">
        <v>5</v>
      </c>
      <c r="N2190">
        <v>10.023361374387999</v>
      </c>
      <c r="O2190" t="s">
        <v>6</v>
      </c>
      <c r="P2190">
        <v>45000</v>
      </c>
      <c r="Q2190" t="s">
        <v>7</v>
      </c>
      <c r="R2190">
        <v>45000</v>
      </c>
      <c r="S2190" t="s">
        <v>11</v>
      </c>
      <c r="T2190" t="s">
        <v>14041</v>
      </c>
      <c r="U2190" t="s">
        <v>14042</v>
      </c>
      <c r="V2190" t="s">
        <v>14043</v>
      </c>
      <c r="W2190">
        <v>5.2771199999999997E-2</v>
      </c>
    </row>
    <row r="2191" spans="5:23">
      <c r="E2191" t="s">
        <v>12</v>
      </c>
      <c r="F2191">
        <v>45605.8</v>
      </c>
      <c r="G2191" t="s">
        <v>1</v>
      </c>
      <c r="H2191" t="s">
        <v>2</v>
      </c>
      <c r="I2191" t="s">
        <v>3</v>
      </c>
      <c r="J2191">
        <v>0.70149600000000001</v>
      </c>
      <c r="K2191" t="s">
        <v>4</v>
      </c>
      <c r="L2191">
        <v>4455.84</v>
      </c>
      <c r="M2191" t="s">
        <v>5</v>
      </c>
      <c r="N2191">
        <v>10.099108662273</v>
      </c>
      <c r="O2191" t="s">
        <v>6</v>
      </c>
      <c r="P2191">
        <v>45000</v>
      </c>
      <c r="Q2191" t="s">
        <v>7</v>
      </c>
      <c r="R2191">
        <v>45000</v>
      </c>
      <c r="S2191" t="s">
        <v>13</v>
      </c>
      <c r="T2191" t="s">
        <v>1586</v>
      </c>
      <c r="U2191" t="s">
        <v>14039</v>
      </c>
      <c r="V2191" t="s">
        <v>14040</v>
      </c>
      <c r="W2191">
        <v>0.109802</v>
      </c>
    </row>
    <row r="2192" spans="5:23">
      <c r="E2192" t="s">
        <v>12</v>
      </c>
      <c r="F2192">
        <v>46588.800000000003</v>
      </c>
      <c r="G2192" t="s">
        <v>1</v>
      </c>
      <c r="H2192" t="s">
        <v>14</v>
      </c>
      <c r="I2192" t="s">
        <v>3</v>
      </c>
      <c r="J2192">
        <v>0.692353</v>
      </c>
      <c r="K2192" t="s">
        <v>4</v>
      </c>
      <c r="L2192">
        <v>4477.79</v>
      </c>
      <c r="M2192" t="s">
        <v>5</v>
      </c>
      <c r="N2192">
        <v>10.049604771127999</v>
      </c>
      <c r="O2192" t="s">
        <v>6</v>
      </c>
      <c r="P2192">
        <v>45000</v>
      </c>
      <c r="Q2192" t="s">
        <v>7</v>
      </c>
      <c r="R2192">
        <v>45000</v>
      </c>
      <c r="S2192" t="s">
        <v>15</v>
      </c>
      <c r="T2192" t="s">
        <v>14044</v>
      </c>
      <c r="U2192" t="s">
        <v>14045</v>
      </c>
      <c r="V2192" t="s">
        <v>13975</v>
      </c>
      <c r="W2192">
        <v>9.81017E-2</v>
      </c>
    </row>
    <row r="2193" spans="5:23">
      <c r="E2193" t="s">
        <v>16</v>
      </c>
      <c r="F2193">
        <v>46588.800000000003</v>
      </c>
      <c r="G2193" t="s">
        <v>1</v>
      </c>
      <c r="H2193" t="s">
        <v>14</v>
      </c>
      <c r="I2193" t="s">
        <v>3</v>
      </c>
      <c r="J2193">
        <v>0.692353</v>
      </c>
      <c r="K2193" t="s">
        <v>4</v>
      </c>
      <c r="L2193">
        <v>4477.79</v>
      </c>
      <c r="M2193" t="s">
        <v>5</v>
      </c>
      <c r="N2193">
        <v>10.049604771127999</v>
      </c>
      <c r="O2193" t="s">
        <v>6</v>
      </c>
      <c r="P2193">
        <v>45000</v>
      </c>
      <c r="Q2193" t="s">
        <v>7</v>
      </c>
      <c r="R2193">
        <v>45000</v>
      </c>
      <c r="S2193" t="s">
        <v>15</v>
      </c>
      <c r="T2193" t="s">
        <v>14044</v>
      </c>
      <c r="U2193" t="s">
        <v>14045</v>
      </c>
      <c r="V2193" t="s">
        <v>13975</v>
      </c>
      <c r="W2193">
        <v>9.81017E-2</v>
      </c>
    </row>
    <row r="2194" spans="5:23">
      <c r="E2194" t="s">
        <v>16</v>
      </c>
      <c r="F2194">
        <v>84799.8</v>
      </c>
      <c r="G2194" t="s">
        <v>1</v>
      </c>
      <c r="H2194" t="s">
        <v>17</v>
      </c>
      <c r="I2194" t="s">
        <v>3</v>
      </c>
      <c r="J2194">
        <v>0.51766500000000004</v>
      </c>
      <c r="K2194" t="s">
        <v>4</v>
      </c>
      <c r="L2194">
        <v>4400.55</v>
      </c>
      <c r="M2194" t="s">
        <v>5</v>
      </c>
      <c r="N2194">
        <v>10.225987445935001</v>
      </c>
      <c r="O2194" t="s">
        <v>6</v>
      </c>
      <c r="P2194">
        <v>45000</v>
      </c>
      <c r="Q2194" t="s">
        <v>7</v>
      </c>
      <c r="R2194">
        <v>45000</v>
      </c>
      <c r="S2194" t="s">
        <v>18</v>
      </c>
      <c r="T2194" t="s">
        <v>14046</v>
      </c>
      <c r="U2194" t="s">
        <v>11950</v>
      </c>
      <c r="V2194" t="s">
        <v>14047</v>
      </c>
      <c r="W2194">
        <v>0.151781</v>
      </c>
    </row>
    <row r="2195" spans="5:23">
      <c r="E2195" t="s">
        <v>19</v>
      </c>
      <c r="F2195">
        <v>84799.8</v>
      </c>
      <c r="G2195" t="s">
        <v>1</v>
      </c>
      <c r="H2195" t="s">
        <v>17</v>
      </c>
      <c r="I2195" t="s">
        <v>3</v>
      </c>
      <c r="J2195">
        <v>0.51766500000000004</v>
      </c>
      <c r="K2195" t="s">
        <v>4</v>
      </c>
      <c r="L2195">
        <v>4400.55</v>
      </c>
      <c r="M2195" t="s">
        <v>5</v>
      </c>
      <c r="N2195">
        <v>10.225987445935001</v>
      </c>
      <c r="O2195" t="s">
        <v>6</v>
      </c>
      <c r="P2195">
        <v>45000</v>
      </c>
      <c r="Q2195" t="s">
        <v>7</v>
      </c>
      <c r="R2195">
        <v>45000</v>
      </c>
      <c r="S2195" t="s">
        <v>20</v>
      </c>
      <c r="T2195" t="s">
        <v>14046</v>
      </c>
      <c r="U2195" t="s">
        <v>11950</v>
      </c>
      <c r="V2195" t="s">
        <v>14047</v>
      </c>
      <c r="W2195">
        <v>0.151781</v>
      </c>
    </row>
    <row r="2196" spans="5:23">
      <c r="E2196" t="s">
        <v>19</v>
      </c>
      <c r="F2196">
        <v>85928.1</v>
      </c>
      <c r="G2196" t="s">
        <v>1</v>
      </c>
      <c r="H2196" t="s">
        <v>2</v>
      </c>
      <c r="I2196" t="s">
        <v>3</v>
      </c>
      <c r="J2196">
        <v>0.51137600000000005</v>
      </c>
      <c r="K2196" t="s">
        <v>4</v>
      </c>
      <c r="L2196">
        <v>4450.25</v>
      </c>
      <c r="M2196" t="s">
        <v>5</v>
      </c>
      <c r="N2196">
        <v>10.111783742576</v>
      </c>
      <c r="O2196" t="s">
        <v>6</v>
      </c>
      <c r="P2196">
        <v>45000</v>
      </c>
      <c r="Q2196" t="s">
        <v>7</v>
      </c>
      <c r="R2196">
        <v>45000</v>
      </c>
      <c r="S2196" t="s">
        <v>21</v>
      </c>
      <c r="T2196" t="s">
        <v>14048</v>
      </c>
      <c r="U2196" t="s">
        <v>14049</v>
      </c>
      <c r="V2196" t="s">
        <v>14050</v>
      </c>
      <c r="W2196">
        <v>0.16783899999999999</v>
      </c>
    </row>
    <row r="2197" spans="5:23">
      <c r="E2197" t="s">
        <v>22</v>
      </c>
      <c r="F2197">
        <v>85928.1</v>
      </c>
      <c r="G2197" t="s">
        <v>1</v>
      </c>
      <c r="H2197" t="s">
        <v>2</v>
      </c>
      <c r="I2197" t="s">
        <v>3</v>
      </c>
      <c r="J2197">
        <v>0.51137600000000005</v>
      </c>
      <c r="K2197" t="s">
        <v>4</v>
      </c>
      <c r="L2197">
        <v>4450.25</v>
      </c>
      <c r="M2197" t="s">
        <v>5</v>
      </c>
      <c r="N2197">
        <v>10.111783742576</v>
      </c>
      <c r="O2197" t="s">
        <v>6</v>
      </c>
      <c r="P2197">
        <v>45000</v>
      </c>
      <c r="Q2197" t="s">
        <v>7</v>
      </c>
      <c r="R2197">
        <v>45000</v>
      </c>
      <c r="S2197" t="s">
        <v>21</v>
      </c>
      <c r="T2197" t="s">
        <v>14048</v>
      </c>
      <c r="U2197" t="s">
        <v>14049</v>
      </c>
      <c r="V2197" t="s">
        <v>14050</v>
      </c>
      <c r="W2197">
        <v>0.16783899999999999</v>
      </c>
    </row>
    <row r="2198" spans="5:23">
      <c r="E2198" t="s">
        <v>22</v>
      </c>
      <c r="F2198">
        <v>142314</v>
      </c>
      <c r="G2198" t="s">
        <v>1</v>
      </c>
      <c r="H2198" t="s">
        <v>23</v>
      </c>
      <c r="I2198" t="s">
        <v>3</v>
      </c>
      <c r="J2198">
        <v>0.40266000000000002</v>
      </c>
      <c r="K2198" t="s">
        <v>4</v>
      </c>
      <c r="L2198">
        <v>4333.8599999999997</v>
      </c>
      <c r="M2198" t="s">
        <v>5</v>
      </c>
      <c r="N2198">
        <v>10.383353590031</v>
      </c>
      <c r="O2198" t="s">
        <v>6</v>
      </c>
      <c r="P2198">
        <v>45000</v>
      </c>
      <c r="Q2198" t="s">
        <v>7</v>
      </c>
      <c r="R2198">
        <v>45000</v>
      </c>
      <c r="S2198" t="s">
        <v>24</v>
      </c>
      <c r="T2198" t="s">
        <v>14051</v>
      </c>
      <c r="U2198" t="s">
        <v>14052</v>
      </c>
      <c r="V2198" t="s">
        <v>14053</v>
      </c>
      <c r="W2198">
        <v>0.1973</v>
      </c>
    </row>
    <row r="2199" spans="5:23">
      <c r="E2199" t="s">
        <v>25</v>
      </c>
      <c r="F2199">
        <v>142314</v>
      </c>
      <c r="G2199" t="s">
        <v>1</v>
      </c>
      <c r="H2199" t="s">
        <v>23</v>
      </c>
      <c r="I2199" t="s">
        <v>3</v>
      </c>
      <c r="J2199">
        <v>0.40266000000000002</v>
      </c>
      <c r="K2199" t="s">
        <v>4</v>
      </c>
      <c r="L2199">
        <v>4333.8599999999997</v>
      </c>
      <c r="M2199" t="s">
        <v>5</v>
      </c>
      <c r="N2199">
        <v>10.383353590031</v>
      </c>
      <c r="O2199" t="s">
        <v>6</v>
      </c>
      <c r="P2199">
        <v>45000</v>
      </c>
      <c r="Q2199" t="s">
        <v>7</v>
      </c>
      <c r="R2199">
        <v>45000</v>
      </c>
      <c r="S2199" t="s">
        <v>26</v>
      </c>
      <c r="T2199" t="s">
        <v>14051</v>
      </c>
      <c r="U2199" t="s">
        <v>14052</v>
      </c>
      <c r="V2199" t="s">
        <v>14053</v>
      </c>
      <c r="W2199">
        <v>0.1973</v>
      </c>
    </row>
    <row r="2200" spans="5:23">
      <c r="E2200" t="s">
        <v>25</v>
      </c>
      <c r="F2200">
        <v>138092</v>
      </c>
      <c r="G2200" t="s">
        <v>1</v>
      </c>
      <c r="H2200" t="s">
        <v>27</v>
      </c>
      <c r="I2200" t="s">
        <v>3</v>
      </c>
      <c r="J2200">
        <v>0.40493600000000002</v>
      </c>
      <c r="K2200" t="s">
        <v>4</v>
      </c>
      <c r="L2200">
        <v>4416.29</v>
      </c>
      <c r="M2200" t="s">
        <v>5</v>
      </c>
      <c r="N2200">
        <v>10.189548832264</v>
      </c>
      <c r="O2200" t="s">
        <v>6</v>
      </c>
      <c r="P2200">
        <v>45000</v>
      </c>
      <c r="Q2200" t="s">
        <v>7</v>
      </c>
      <c r="R2200">
        <v>45000</v>
      </c>
      <c r="S2200" t="s">
        <v>28</v>
      </c>
      <c r="T2200" t="s">
        <v>14054</v>
      </c>
      <c r="U2200" t="s">
        <v>14055</v>
      </c>
      <c r="V2200" t="s">
        <v>14056</v>
      </c>
      <c r="W2200">
        <v>0.203537</v>
      </c>
    </row>
    <row r="2201" spans="5:23">
      <c r="E2201" t="s">
        <v>29</v>
      </c>
      <c r="F2201">
        <v>138092</v>
      </c>
      <c r="G2201" t="s">
        <v>1</v>
      </c>
      <c r="H2201" t="s">
        <v>27</v>
      </c>
      <c r="I2201" t="s">
        <v>3</v>
      </c>
      <c r="J2201">
        <v>0.40493600000000002</v>
      </c>
      <c r="K2201" t="s">
        <v>4</v>
      </c>
      <c r="L2201">
        <v>4416.29</v>
      </c>
      <c r="M2201" t="s">
        <v>5</v>
      </c>
      <c r="N2201">
        <v>10.189548832264</v>
      </c>
      <c r="O2201" t="s">
        <v>6</v>
      </c>
      <c r="P2201">
        <v>45000</v>
      </c>
      <c r="Q2201" t="s">
        <v>7</v>
      </c>
      <c r="R2201">
        <v>45000</v>
      </c>
      <c r="S2201" t="s">
        <v>28</v>
      </c>
      <c r="T2201" t="s">
        <v>14054</v>
      </c>
      <c r="U2201" t="s">
        <v>14055</v>
      </c>
      <c r="V2201" t="s">
        <v>14056</v>
      </c>
      <c r="W2201">
        <v>0.203537</v>
      </c>
    </row>
    <row r="2202" spans="5:23">
      <c r="E2202" t="s">
        <v>29</v>
      </c>
      <c r="F2202">
        <v>203750</v>
      </c>
      <c r="G2202" t="s">
        <v>1</v>
      </c>
      <c r="H2202" t="s">
        <v>30</v>
      </c>
      <c r="I2202" t="s">
        <v>3</v>
      </c>
      <c r="J2202">
        <v>0.33957700000000002</v>
      </c>
      <c r="K2202" t="s">
        <v>4</v>
      </c>
      <c r="L2202">
        <v>4256.26</v>
      </c>
      <c r="M2202" t="s">
        <v>5</v>
      </c>
      <c r="N2202">
        <v>10.572667811531</v>
      </c>
      <c r="O2202" t="s">
        <v>6</v>
      </c>
      <c r="P2202">
        <v>45000</v>
      </c>
      <c r="Q2202" t="s">
        <v>7</v>
      </c>
      <c r="R2202">
        <v>45000</v>
      </c>
      <c r="S2202" t="s">
        <v>31</v>
      </c>
      <c r="T2202" t="s">
        <v>14057</v>
      </c>
      <c r="U2202" t="s">
        <v>14058</v>
      </c>
      <c r="V2202" t="s">
        <v>14059</v>
      </c>
      <c r="W2202">
        <v>0.21771199999999999</v>
      </c>
    </row>
    <row r="2203" spans="5:23">
      <c r="E2203" t="s">
        <v>32</v>
      </c>
      <c r="F2203">
        <v>203750</v>
      </c>
      <c r="G2203" t="s">
        <v>1</v>
      </c>
      <c r="H2203" t="s">
        <v>30</v>
      </c>
      <c r="I2203" t="s">
        <v>3</v>
      </c>
      <c r="J2203">
        <v>0.33957700000000002</v>
      </c>
      <c r="K2203" t="s">
        <v>4</v>
      </c>
      <c r="L2203">
        <v>4256.26</v>
      </c>
      <c r="M2203" t="s">
        <v>5</v>
      </c>
      <c r="N2203">
        <v>10.572667811531</v>
      </c>
      <c r="O2203" t="s">
        <v>6</v>
      </c>
      <c r="P2203">
        <v>45000</v>
      </c>
      <c r="Q2203" t="s">
        <v>7</v>
      </c>
      <c r="R2203">
        <v>45000</v>
      </c>
      <c r="S2203" t="s">
        <v>33</v>
      </c>
      <c r="T2203" t="s">
        <v>14057</v>
      </c>
      <c r="U2203" t="s">
        <v>14058</v>
      </c>
      <c r="V2203" t="s">
        <v>14059</v>
      </c>
      <c r="W2203">
        <v>0.21771199999999999</v>
      </c>
    </row>
    <row r="2204" spans="5:23">
      <c r="E2204" t="s">
        <v>32</v>
      </c>
      <c r="F2204">
        <v>183362</v>
      </c>
      <c r="G2204" t="s">
        <v>1</v>
      </c>
      <c r="H2204" t="s">
        <v>17</v>
      </c>
      <c r="I2204" t="s">
        <v>3</v>
      </c>
      <c r="J2204">
        <v>0.35305900000000001</v>
      </c>
      <c r="K2204" t="s">
        <v>4</v>
      </c>
      <c r="L2204">
        <v>4375.2</v>
      </c>
      <c r="M2204" t="s">
        <v>5</v>
      </c>
      <c r="N2204">
        <v>10.285237366855</v>
      </c>
      <c r="O2204" t="s">
        <v>6</v>
      </c>
      <c r="P2204">
        <v>45000</v>
      </c>
      <c r="Q2204" t="s">
        <v>7</v>
      </c>
      <c r="R2204">
        <v>45000</v>
      </c>
      <c r="S2204" t="s">
        <v>34</v>
      </c>
      <c r="T2204" t="s">
        <v>14060</v>
      </c>
      <c r="U2204" t="s">
        <v>14061</v>
      </c>
      <c r="V2204" t="s">
        <v>14062</v>
      </c>
      <c r="W2204">
        <v>0.21385599999999999</v>
      </c>
    </row>
    <row r="2205" spans="5:23">
      <c r="E2205" t="s">
        <v>35</v>
      </c>
      <c r="F2205">
        <v>183362</v>
      </c>
      <c r="G2205" t="s">
        <v>1</v>
      </c>
      <c r="H2205" t="s">
        <v>17</v>
      </c>
      <c r="I2205" t="s">
        <v>3</v>
      </c>
      <c r="J2205">
        <v>0.35305900000000001</v>
      </c>
      <c r="K2205" t="s">
        <v>4</v>
      </c>
      <c r="L2205">
        <v>4375.2</v>
      </c>
      <c r="M2205" t="s">
        <v>5</v>
      </c>
      <c r="N2205">
        <v>10.285237366855</v>
      </c>
      <c r="O2205" t="s">
        <v>6</v>
      </c>
      <c r="P2205">
        <v>45000</v>
      </c>
      <c r="Q2205" t="s">
        <v>7</v>
      </c>
      <c r="R2205">
        <v>45000</v>
      </c>
      <c r="S2205" t="s">
        <v>34</v>
      </c>
      <c r="T2205" t="s">
        <v>14060</v>
      </c>
      <c r="U2205" t="s">
        <v>14061</v>
      </c>
      <c r="V2205" t="s">
        <v>14062</v>
      </c>
      <c r="W2205">
        <v>0.21385599999999999</v>
      </c>
    </row>
    <row r="2206" spans="5:23">
      <c r="E2206" t="s">
        <v>35</v>
      </c>
      <c r="F2206">
        <v>244553</v>
      </c>
      <c r="G2206" t="s">
        <v>1</v>
      </c>
      <c r="H2206" t="s">
        <v>36</v>
      </c>
      <c r="I2206" t="s">
        <v>3</v>
      </c>
      <c r="J2206">
        <v>0.31339099999999998</v>
      </c>
      <c r="K2206" t="s">
        <v>4</v>
      </c>
      <c r="L2206">
        <v>4163.45</v>
      </c>
      <c r="M2206" t="s">
        <v>5</v>
      </c>
      <c r="N2206">
        <v>10.808348014019</v>
      </c>
      <c r="O2206" t="s">
        <v>6</v>
      </c>
      <c r="P2206">
        <v>45000</v>
      </c>
      <c r="Q2206" t="s">
        <v>7</v>
      </c>
      <c r="R2206">
        <v>45000</v>
      </c>
      <c r="S2206" t="s">
        <v>37</v>
      </c>
      <c r="T2206" t="s">
        <v>14063</v>
      </c>
      <c r="U2206" t="s">
        <v>14064</v>
      </c>
      <c r="V2206" t="s">
        <v>14065</v>
      </c>
      <c r="W2206">
        <v>0.228992</v>
      </c>
    </row>
    <row r="2207" spans="5:23">
      <c r="E2207" t="s">
        <v>38</v>
      </c>
      <c r="F2207">
        <v>244553</v>
      </c>
      <c r="G2207" t="s">
        <v>1</v>
      </c>
      <c r="H2207" t="s">
        <v>36</v>
      </c>
      <c r="I2207" t="s">
        <v>3</v>
      </c>
      <c r="J2207">
        <v>0.31339099999999998</v>
      </c>
      <c r="K2207" t="s">
        <v>4</v>
      </c>
      <c r="L2207">
        <v>4163.45</v>
      </c>
      <c r="M2207" t="s">
        <v>5</v>
      </c>
      <c r="N2207">
        <v>10.808348014019</v>
      </c>
      <c r="O2207" t="s">
        <v>6</v>
      </c>
      <c r="P2207">
        <v>45000</v>
      </c>
      <c r="Q2207" t="s">
        <v>7</v>
      </c>
      <c r="R2207">
        <v>45000</v>
      </c>
      <c r="S2207" t="s">
        <v>39</v>
      </c>
      <c r="T2207" t="s">
        <v>14063</v>
      </c>
      <c r="U2207" t="s">
        <v>14064</v>
      </c>
      <c r="V2207" t="s">
        <v>14065</v>
      </c>
      <c r="W2207">
        <v>0.228992</v>
      </c>
    </row>
    <row r="2208" spans="5:23">
      <c r="E2208" t="s">
        <v>38</v>
      </c>
      <c r="F2208">
        <v>246655</v>
      </c>
      <c r="G2208" t="s">
        <v>1</v>
      </c>
      <c r="H2208" t="s">
        <v>40</v>
      </c>
      <c r="I2208" t="s">
        <v>3</v>
      </c>
      <c r="J2208">
        <v>0.30617800000000001</v>
      </c>
      <c r="K2208" t="s">
        <v>4</v>
      </c>
      <c r="L2208">
        <v>4324.75</v>
      </c>
      <c r="M2208" t="s">
        <v>5</v>
      </c>
      <c r="N2208">
        <v>10.405230681487</v>
      </c>
      <c r="O2208" t="s">
        <v>6</v>
      </c>
      <c r="P2208">
        <v>45000</v>
      </c>
      <c r="Q2208" t="s">
        <v>7</v>
      </c>
      <c r="R2208">
        <v>45000</v>
      </c>
      <c r="S2208" t="s">
        <v>41</v>
      </c>
      <c r="T2208" t="s">
        <v>14066</v>
      </c>
      <c r="U2208" t="s">
        <v>14067</v>
      </c>
      <c r="V2208" t="s">
        <v>14068</v>
      </c>
      <c r="W2208">
        <v>0.23542199999999999</v>
      </c>
    </row>
    <row r="2209" spans="5:23">
      <c r="E2209" t="s">
        <v>42</v>
      </c>
      <c r="F2209">
        <v>246655</v>
      </c>
      <c r="G2209" t="s">
        <v>1</v>
      </c>
      <c r="H2209" t="s">
        <v>40</v>
      </c>
      <c r="I2209" t="s">
        <v>3</v>
      </c>
      <c r="J2209">
        <v>0.30617800000000001</v>
      </c>
      <c r="K2209" t="s">
        <v>4</v>
      </c>
      <c r="L2209">
        <v>4324.75</v>
      </c>
      <c r="M2209" t="s">
        <v>5</v>
      </c>
      <c r="N2209">
        <v>10.405230681487</v>
      </c>
      <c r="O2209" t="s">
        <v>6</v>
      </c>
      <c r="P2209">
        <v>45000</v>
      </c>
      <c r="Q2209" t="s">
        <v>7</v>
      </c>
      <c r="R2209">
        <v>45000</v>
      </c>
      <c r="S2209" t="s">
        <v>41</v>
      </c>
      <c r="T2209" t="s">
        <v>14066</v>
      </c>
      <c r="U2209" t="s">
        <v>14067</v>
      </c>
      <c r="V2209" t="s">
        <v>14068</v>
      </c>
      <c r="W2209">
        <v>0.23542199999999999</v>
      </c>
    </row>
    <row r="2210" spans="5:23">
      <c r="E2210" t="s">
        <v>42</v>
      </c>
      <c r="F2210">
        <v>32576</v>
      </c>
      <c r="G2210" t="s">
        <v>1</v>
      </c>
      <c r="H2210" t="s">
        <v>14</v>
      </c>
      <c r="I2210" t="s">
        <v>3</v>
      </c>
      <c r="J2210">
        <v>0.82785399999999998</v>
      </c>
      <c r="K2210" t="s">
        <v>4</v>
      </c>
      <c r="L2210">
        <v>4479.1400000000003</v>
      </c>
      <c r="M2210" t="s">
        <v>5</v>
      </c>
      <c r="N2210">
        <v>10.046579107344</v>
      </c>
      <c r="O2210" t="s">
        <v>6</v>
      </c>
      <c r="P2210">
        <v>45000</v>
      </c>
      <c r="Q2210" t="s">
        <v>7</v>
      </c>
      <c r="R2210">
        <v>45000</v>
      </c>
      <c r="S2210" t="s">
        <v>43</v>
      </c>
      <c r="T2210" t="s">
        <v>14069</v>
      </c>
      <c r="U2210" t="s">
        <v>14070</v>
      </c>
      <c r="V2210" t="s">
        <v>14071</v>
      </c>
      <c r="W2210">
        <v>6.3232999999999998E-2</v>
      </c>
    </row>
    <row r="2211" spans="5:23">
      <c r="E2211" t="s">
        <v>44</v>
      </c>
      <c r="F2211">
        <v>32576</v>
      </c>
      <c r="G2211" t="s">
        <v>1</v>
      </c>
      <c r="H2211" t="s">
        <v>14</v>
      </c>
      <c r="I2211" t="s">
        <v>3</v>
      </c>
      <c r="J2211">
        <v>0.82785399999999998</v>
      </c>
      <c r="K2211" t="s">
        <v>4</v>
      </c>
      <c r="L2211">
        <v>4479.1400000000003</v>
      </c>
      <c r="M2211" t="s">
        <v>5</v>
      </c>
      <c r="N2211">
        <v>10.046579107344</v>
      </c>
      <c r="O2211" t="s">
        <v>6</v>
      </c>
      <c r="P2211">
        <v>45000</v>
      </c>
      <c r="Q2211" t="s">
        <v>7</v>
      </c>
      <c r="R2211">
        <v>45000</v>
      </c>
      <c r="S2211" t="s">
        <v>45</v>
      </c>
      <c r="T2211" t="s">
        <v>14069</v>
      </c>
      <c r="U2211" t="s">
        <v>14070</v>
      </c>
      <c r="V2211" t="s">
        <v>14071</v>
      </c>
      <c r="W2211">
        <v>6.3232999999999998E-2</v>
      </c>
    </row>
    <row r="2212" spans="5:23">
      <c r="E2212" t="s">
        <v>44</v>
      </c>
      <c r="F2212">
        <v>32586.9</v>
      </c>
      <c r="G2212" t="s">
        <v>1</v>
      </c>
      <c r="H2212" t="s">
        <v>10</v>
      </c>
      <c r="I2212" t="s">
        <v>3</v>
      </c>
      <c r="J2212">
        <v>0.82675900000000002</v>
      </c>
      <c r="K2212" t="s">
        <v>4</v>
      </c>
      <c r="L2212">
        <v>4489.51</v>
      </c>
      <c r="M2212" t="s">
        <v>5</v>
      </c>
      <c r="N2212">
        <v>10.023361374387999</v>
      </c>
      <c r="O2212" t="s">
        <v>6</v>
      </c>
      <c r="P2212">
        <v>45000</v>
      </c>
      <c r="Q2212" t="s">
        <v>7</v>
      </c>
      <c r="R2212">
        <v>45000</v>
      </c>
      <c r="S2212" t="s">
        <v>11</v>
      </c>
      <c r="T2212" t="s">
        <v>14041</v>
      </c>
      <c r="U2212" t="s">
        <v>14042</v>
      </c>
      <c r="V2212" t="s">
        <v>14043</v>
      </c>
      <c r="W2212">
        <v>5.2771199999999997E-2</v>
      </c>
    </row>
    <row r="2213" spans="5:23">
      <c r="E2213" t="s">
        <v>0</v>
      </c>
      <c r="F2213">
        <v>45928.4</v>
      </c>
      <c r="G2213" t="s">
        <v>1</v>
      </c>
      <c r="H2213" t="s">
        <v>2</v>
      </c>
      <c r="I2213" t="s">
        <v>3</v>
      </c>
      <c r="J2213">
        <v>0.699021</v>
      </c>
      <c r="K2213" t="s">
        <v>4</v>
      </c>
      <c r="L2213">
        <v>4455.92</v>
      </c>
      <c r="M2213" t="s">
        <v>5</v>
      </c>
      <c r="N2213">
        <v>10.098913662543</v>
      </c>
      <c r="O2213" t="s">
        <v>6</v>
      </c>
      <c r="P2213">
        <v>45000</v>
      </c>
      <c r="Q2213" t="s">
        <v>7</v>
      </c>
      <c r="R2213">
        <v>45000</v>
      </c>
      <c r="S2213" t="s">
        <v>8</v>
      </c>
      <c r="T2213" t="s">
        <v>14072</v>
      </c>
      <c r="U2213" t="s">
        <v>14073</v>
      </c>
      <c r="V2213" t="s">
        <v>14074</v>
      </c>
      <c r="W2213">
        <v>0.103782</v>
      </c>
    </row>
    <row r="2214" spans="5:23">
      <c r="E2214" t="s">
        <v>9</v>
      </c>
      <c r="F2214">
        <v>32893.9</v>
      </c>
      <c r="G2214" t="s">
        <v>1</v>
      </c>
      <c r="H2214" t="s">
        <v>10</v>
      </c>
      <c r="I2214" t="s">
        <v>3</v>
      </c>
      <c r="J2214">
        <v>0.82289500000000004</v>
      </c>
      <c r="K2214" t="s">
        <v>4</v>
      </c>
      <c r="L2214">
        <v>4489.4799999999996</v>
      </c>
      <c r="M2214" t="s">
        <v>5</v>
      </c>
      <c r="N2214">
        <v>10.023434722036001</v>
      </c>
      <c r="O2214" t="s">
        <v>6</v>
      </c>
      <c r="P2214">
        <v>45000</v>
      </c>
      <c r="Q2214" t="s">
        <v>7</v>
      </c>
      <c r="R2214">
        <v>45000</v>
      </c>
      <c r="S2214" t="s">
        <v>11</v>
      </c>
      <c r="T2214" t="s">
        <v>14075</v>
      </c>
      <c r="U2214" t="s">
        <v>14076</v>
      </c>
      <c r="V2214" t="s">
        <v>14077</v>
      </c>
      <c r="W2214">
        <v>6.2059099999999999E-2</v>
      </c>
    </row>
    <row r="2215" spans="5:23">
      <c r="E2215" t="s">
        <v>12</v>
      </c>
      <c r="F2215">
        <v>45928.4</v>
      </c>
      <c r="G2215" t="s">
        <v>1</v>
      </c>
      <c r="H2215" t="s">
        <v>2</v>
      </c>
      <c r="I2215" t="s">
        <v>3</v>
      </c>
      <c r="J2215">
        <v>0.699021</v>
      </c>
      <c r="K2215" t="s">
        <v>4</v>
      </c>
      <c r="L2215">
        <v>4455.92</v>
      </c>
      <c r="M2215" t="s">
        <v>5</v>
      </c>
      <c r="N2215">
        <v>10.098913662543</v>
      </c>
      <c r="O2215" t="s">
        <v>6</v>
      </c>
      <c r="P2215">
        <v>45000</v>
      </c>
      <c r="Q2215" t="s">
        <v>7</v>
      </c>
      <c r="R2215">
        <v>45000</v>
      </c>
      <c r="S2215" t="s">
        <v>13</v>
      </c>
      <c r="T2215" t="s">
        <v>14072</v>
      </c>
      <c r="U2215" t="s">
        <v>14073</v>
      </c>
      <c r="V2215" t="s">
        <v>14074</v>
      </c>
      <c r="W2215">
        <v>0.103782</v>
      </c>
    </row>
    <row r="2216" spans="5:23">
      <c r="E2216" t="s">
        <v>12</v>
      </c>
      <c r="F2216">
        <v>46033.5</v>
      </c>
      <c r="G2216" t="s">
        <v>1</v>
      </c>
      <c r="H2216" t="s">
        <v>14</v>
      </c>
      <c r="I2216" t="s">
        <v>3</v>
      </c>
      <c r="J2216">
        <v>0.69651600000000002</v>
      </c>
      <c r="K2216" t="s">
        <v>4</v>
      </c>
      <c r="L2216">
        <v>4477.79</v>
      </c>
      <c r="M2216" t="s">
        <v>5</v>
      </c>
      <c r="N2216">
        <v>10.049604771127999</v>
      </c>
      <c r="O2216" t="s">
        <v>6</v>
      </c>
      <c r="P2216">
        <v>45000</v>
      </c>
      <c r="Q2216" t="s">
        <v>7</v>
      </c>
      <c r="R2216">
        <v>45000</v>
      </c>
      <c r="S2216" t="s">
        <v>15</v>
      </c>
      <c r="T2216" t="s">
        <v>14078</v>
      </c>
      <c r="U2216" t="s">
        <v>14079</v>
      </c>
      <c r="V2216" t="s">
        <v>14080</v>
      </c>
      <c r="W2216">
        <v>9.7212699999999999E-2</v>
      </c>
    </row>
    <row r="2217" spans="5:23">
      <c r="E2217" t="s">
        <v>16</v>
      </c>
      <c r="F2217">
        <v>46033.5</v>
      </c>
      <c r="G2217" t="s">
        <v>1</v>
      </c>
      <c r="H2217" t="s">
        <v>14</v>
      </c>
      <c r="I2217" t="s">
        <v>3</v>
      </c>
      <c r="J2217">
        <v>0.69651600000000002</v>
      </c>
      <c r="K2217" t="s">
        <v>4</v>
      </c>
      <c r="L2217">
        <v>4477.79</v>
      </c>
      <c r="M2217" t="s">
        <v>5</v>
      </c>
      <c r="N2217">
        <v>10.049604771127999</v>
      </c>
      <c r="O2217" t="s">
        <v>6</v>
      </c>
      <c r="P2217">
        <v>45000</v>
      </c>
      <c r="Q2217" t="s">
        <v>7</v>
      </c>
      <c r="R2217">
        <v>45000</v>
      </c>
      <c r="S2217" t="s">
        <v>15</v>
      </c>
      <c r="T2217" t="s">
        <v>14078</v>
      </c>
      <c r="U2217" t="s">
        <v>14079</v>
      </c>
      <c r="V2217" t="s">
        <v>14080</v>
      </c>
      <c r="W2217">
        <v>9.7212699999999999E-2</v>
      </c>
    </row>
    <row r="2218" spans="5:23">
      <c r="E2218" t="s">
        <v>16</v>
      </c>
      <c r="F2218">
        <v>87760.7</v>
      </c>
      <c r="G2218" t="s">
        <v>1</v>
      </c>
      <c r="H2218" t="s">
        <v>17</v>
      </c>
      <c r="I2218" t="s">
        <v>3</v>
      </c>
      <c r="J2218">
        <v>0.50885800000000003</v>
      </c>
      <c r="K2218" t="s">
        <v>4</v>
      </c>
      <c r="L2218">
        <v>4400.55</v>
      </c>
      <c r="M2218" t="s">
        <v>5</v>
      </c>
      <c r="N2218">
        <v>10.225987445935001</v>
      </c>
      <c r="O2218" t="s">
        <v>6</v>
      </c>
      <c r="P2218">
        <v>45000</v>
      </c>
      <c r="Q2218" t="s">
        <v>7</v>
      </c>
      <c r="R2218">
        <v>45000</v>
      </c>
      <c r="S2218" t="s">
        <v>18</v>
      </c>
      <c r="T2218" t="s">
        <v>14081</v>
      </c>
      <c r="U2218" t="s">
        <v>14082</v>
      </c>
      <c r="V2218" t="s">
        <v>14083</v>
      </c>
      <c r="W2218">
        <v>0.15787499999999999</v>
      </c>
    </row>
    <row r="2219" spans="5:23">
      <c r="E2219" t="s">
        <v>19</v>
      </c>
      <c r="F2219">
        <v>87760.7</v>
      </c>
      <c r="G2219" t="s">
        <v>1</v>
      </c>
      <c r="H2219" t="s">
        <v>17</v>
      </c>
      <c r="I2219" t="s">
        <v>3</v>
      </c>
      <c r="J2219">
        <v>0.50885800000000003</v>
      </c>
      <c r="K2219" t="s">
        <v>4</v>
      </c>
      <c r="L2219">
        <v>4400.55</v>
      </c>
      <c r="M2219" t="s">
        <v>5</v>
      </c>
      <c r="N2219">
        <v>10.225987445935001</v>
      </c>
      <c r="O2219" t="s">
        <v>6</v>
      </c>
      <c r="P2219">
        <v>45000</v>
      </c>
      <c r="Q2219" t="s">
        <v>7</v>
      </c>
      <c r="R2219">
        <v>45000</v>
      </c>
      <c r="S2219" t="s">
        <v>20</v>
      </c>
      <c r="T2219" t="s">
        <v>14081</v>
      </c>
      <c r="U2219" t="s">
        <v>14082</v>
      </c>
      <c r="V2219" t="s">
        <v>14083</v>
      </c>
      <c r="W2219">
        <v>0.15787499999999999</v>
      </c>
    </row>
    <row r="2220" spans="5:23">
      <c r="E2220" t="s">
        <v>19</v>
      </c>
      <c r="F2220">
        <v>86329.7</v>
      </c>
      <c r="G2220" t="s">
        <v>1</v>
      </c>
      <c r="H2220" t="s">
        <v>2</v>
      </c>
      <c r="I2220" t="s">
        <v>3</v>
      </c>
      <c r="J2220">
        <v>0.51019000000000003</v>
      </c>
      <c r="K2220" t="s">
        <v>4</v>
      </c>
      <c r="L2220">
        <v>4450.17</v>
      </c>
      <c r="M2220" t="s">
        <v>5</v>
      </c>
      <c r="N2220">
        <v>10.111978742304</v>
      </c>
      <c r="O2220" t="s">
        <v>6</v>
      </c>
      <c r="P2220">
        <v>45000</v>
      </c>
      <c r="Q2220" t="s">
        <v>7</v>
      </c>
      <c r="R2220">
        <v>45000</v>
      </c>
      <c r="S2220" t="s">
        <v>21</v>
      </c>
      <c r="T2220" t="s">
        <v>14084</v>
      </c>
      <c r="U2220" t="s">
        <v>14085</v>
      </c>
      <c r="V2220" t="s">
        <v>14086</v>
      </c>
      <c r="W2220">
        <v>0.15761600000000001</v>
      </c>
    </row>
    <row r="2221" spans="5:23">
      <c r="E2221" t="s">
        <v>22</v>
      </c>
      <c r="F2221">
        <v>86329.7</v>
      </c>
      <c r="G2221" t="s">
        <v>1</v>
      </c>
      <c r="H2221" t="s">
        <v>2</v>
      </c>
      <c r="I2221" t="s">
        <v>3</v>
      </c>
      <c r="J2221">
        <v>0.51019000000000003</v>
      </c>
      <c r="K2221" t="s">
        <v>4</v>
      </c>
      <c r="L2221">
        <v>4450.17</v>
      </c>
      <c r="M2221" t="s">
        <v>5</v>
      </c>
      <c r="N2221">
        <v>10.111978742304</v>
      </c>
      <c r="O2221" t="s">
        <v>6</v>
      </c>
      <c r="P2221">
        <v>45000</v>
      </c>
      <c r="Q2221" t="s">
        <v>7</v>
      </c>
      <c r="R2221">
        <v>45000</v>
      </c>
      <c r="S2221" t="s">
        <v>21</v>
      </c>
      <c r="T2221" t="s">
        <v>14084</v>
      </c>
      <c r="U2221" t="s">
        <v>14085</v>
      </c>
      <c r="V2221" t="s">
        <v>14086</v>
      </c>
      <c r="W2221">
        <v>0.15761600000000001</v>
      </c>
    </row>
    <row r="2222" spans="5:23">
      <c r="E2222" t="s">
        <v>22</v>
      </c>
      <c r="F2222">
        <v>139037</v>
      </c>
      <c r="G2222" t="s">
        <v>1</v>
      </c>
      <c r="H2222" t="s">
        <v>23</v>
      </c>
      <c r="I2222" t="s">
        <v>3</v>
      </c>
      <c r="J2222">
        <v>0.40734399999999998</v>
      </c>
      <c r="K2222" t="s">
        <v>4</v>
      </c>
      <c r="L2222">
        <v>4334.59</v>
      </c>
      <c r="M2222" t="s">
        <v>5</v>
      </c>
      <c r="N2222">
        <v>10.381599780467001</v>
      </c>
      <c r="O2222" t="s">
        <v>6</v>
      </c>
      <c r="P2222">
        <v>45000</v>
      </c>
      <c r="Q2222" t="s">
        <v>7</v>
      </c>
      <c r="R2222">
        <v>45000</v>
      </c>
      <c r="S2222" t="s">
        <v>24</v>
      </c>
      <c r="T2222" t="s">
        <v>14087</v>
      </c>
      <c r="U2222" t="s">
        <v>14088</v>
      </c>
      <c r="V2222" t="s">
        <v>14089</v>
      </c>
      <c r="W2222">
        <v>0.19273699999999999</v>
      </c>
    </row>
    <row r="2223" spans="5:23">
      <c r="E2223" t="s">
        <v>25</v>
      </c>
      <c r="F2223">
        <v>139037</v>
      </c>
      <c r="G2223" t="s">
        <v>1</v>
      </c>
      <c r="H2223" t="s">
        <v>23</v>
      </c>
      <c r="I2223" t="s">
        <v>3</v>
      </c>
      <c r="J2223">
        <v>0.40734399999999998</v>
      </c>
      <c r="K2223" t="s">
        <v>4</v>
      </c>
      <c r="L2223">
        <v>4334.59</v>
      </c>
      <c r="M2223" t="s">
        <v>5</v>
      </c>
      <c r="N2223">
        <v>10.381599780467001</v>
      </c>
      <c r="O2223" t="s">
        <v>6</v>
      </c>
      <c r="P2223">
        <v>45000</v>
      </c>
      <c r="Q2223" t="s">
        <v>7</v>
      </c>
      <c r="R2223">
        <v>45000</v>
      </c>
      <c r="S2223" t="s">
        <v>26</v>
      </c>
      <c r="T2223" t="s">
        <v>14087</v>
      </c>
      <c r="U2223" t="s">
        <v>14088</v>
      </c>
      <c r="V2223" t="s">
        <v>14089</v>
      </c>
      <c r="W2223">
        <v>0.19273699999999999</v>
      </c>
    </row>
    <row r="2224" spans="5:23">
      <c r="E2224" t="s">
        <v>25</v>
      </c>
      <c r="F2224">
        <v>135797</v>
      </c>
      <c r="G2224" t="s">
        <v>1</v>
      </c>
      <c r="H2224" t="s">
        <v>27</v>
      </c>
      <c r="I2224" t="s">
        <v>3</v>
      </c>
      <c r="J2224">
        <v>0.40834999999999999</v>
      </c>
      <c r="K2224" t="s">
        <v>4</v>
      </c>
      <c r="L2224">
        <v>4416.16</v>
      </c>
      <c r="M2224" t="s">
        <v>5</v>
      </c>
      <c r="N2224">
        <v>10.189841232856001</v>
      </c>
      <c r="O2224" t="s">
        <v>6</v>
      </c>
      <c r="P2224">
        <v>45000</v>
      </c>
      <c r="Q2224" t="s">
        <v>7</v>
      </c>
      <c r="R2224">
        <v>45000</v>
      </c>
      <c r="S2224" t="s">
        <v>28</v>
      </c>
      <c r="T2224" t="s">
        <v>14090</v>
      </c>
      <c r="U2224" t="s">
        <v>14091</v>
      </c>
      <c r="V2224" t="s">
        <v>14092</v>
      </c>
      <c r="W2224">
        <v>0.187808</v>
      </c>
    </row>
    <row r="2225" spans="5:23">
      <c r="E2225" t="s">
        <v>29</v>
      </c>
      <c r="F2225">
        <v>135797</v>
      </c>
      <c r="G2225" t="s">
        <v>1</v>
      </c>
      <c r="H2225" t="s">
        <v>27</v>
      </c>
      <c r="I2225" t="s">
        <v>3</v>
      </c>
      <c r="J2225">
        <v>0.40834999999999999</v>
      </c>
      <c r="K2225" t="s">
        <v>4</v>
      </c>
      <c r="L2225">
        <v>4416.16</v>
      </c>
      <c r="M2225" t="s">
        <v>5</v>
      </c>
      <c r="N2225">
        <v>10.189841232856001</v>
      </c>
      <c r="O2225" t="s">
        <v>6</v>
      </c>
      <c r="P2225">
        <v>45000</v>
      </c>
      <c r="Q2225" t="s">
        <v>7</v>
      </c>
      <c r="R2225">
        <v>45000</v>
      </c>
      <c r="S2225" t="s">
        <v>28</v>
      </c>
      <c r="T2225" t="s">
        <v>14090</v>
      </c>
      <c r="U2225" t="s">
        <v>14091</v>
      </c>
      <c r="V2225" t="s">
        <v>14092</v>
      </c>
      <c r="W2225">
        <v>0.187808</v>
      </c>
    </row>
    <row r="2226" spans="5:23">
      <c r="E2226" t="s">
        <v>29</v>
      </c>
      <c r="F2226">
        <v>204121</v>
      </c>
      <c r="G2226" t="s">
        <v>1</v>
      </c>
      <c r="H2226" t="s">
        <v>30</v>
      </c>
      <c r="I2226" t="s">
        <v>3</v>
      </c>
      <c r="J2226">
        <v>0.33925499999999997</v>
      </c>
      <c r="K2226" t="s">
        <v>4</v>
      </c>
      <c r="L2226">
        <v>4256.57</v>
      </c>
      <c r="M2226" t="s">
        <v>5</v>
      </c>
      <c r="N2226">
        <v>10.571888406615001</v>
      </c>
      <c r="O2226" t="s">
        <v>6</v>
      </c>
      <c r="P2226">
        <v>45000</v>
      </c>
      <c r="Q2226" t="s">
        <v>7</v>
      </c>
      <c r="R2226">
        <v>45000</v>
      </c>
      <c r="S2226" t="s">
        <v>31</v>
      </c>
      <c r="T2226" t="s">
        <v>14093</v>
      </c>
      <c r="U2226" t="s">
        <v>14094</v>
      </c>
      <c r="V2226" t="s">
        <v>14095</v>
      </c>
      <c r="W2226">
        <v>0.22273799999999999</v>
      </c>
    </row>
    <row r="2227" spans="5:23">
      <c r="E2227" t="s">
        <v>32</v>
      </c>
      <c r="F2227">
        <v>204121</v>
      </c>
      <c r="G2227" t="s">
        <v>1</v>
      </c>
      <c r="H2227" t="s">
        <v>30</v>
      </c>
      <c r="I2227" t="s">
        <v>3</v>
      </c>
      <c r="J2227">
        <v>0.33925499999999997</v>
      </c>
      <c r="K2227" t="s">
        <v>4</v>
      </c>
      <c r="L2227">
        <v>4256.57</v>
      </c>
      <c r="M2227" t="s">
        <v>5</v>
      </c>
      <c r="N2227">
        <v>10.571888406615001</v>
      </c>
      <c r="O2227" t="s">
        <v>6</v>
      </c>
      <c r="P2227">
        <v>45000</v>
      </c>
      <c r="Q2227" t="s">
        <v>7</v>
      </c>
      <c r="R2227">
        <v>45000</v>
      </c>
      <c r="S2227" t="s">
        <v>33</v>
      </c>
      <c r="T2227" t="s">
        <v>14093</v>
      </c>
      <c r="U2227" t="s">
        <v>14094</v>
      </c>
      <c r="V2227" t="s">
        <v>14095</v>
      </c>
      <c r="W2227">
        <v>0.22273799999999999</v>
      </c>
    </row>
    <row r="2228" spans="5:23">
      <c r="E2228" t="s">
        <v>32</v>
      </c>
      <c r="F2228">
        <v>198999</v>
      </c>
      <c r="G2228" t="s">
        <v>1</v>
      </c>
      <c r="H2228" t="s">
        <v>17</v>
      </c>
      <c r="I2228" t="s">
        <v>3</v>
      </c>
      <c r="J2228">
        <v>0.33890700000000001</v>
      </c>
      <c r="K2228" t="s">
        <v>4</v>
      </c>
      <c r="L2228">
        <v>4375.12</v>
      </c>
      <c r="M2228" t="s">
        <v>5</v>
      </c>
      <c r="N2228">
        <v>10.285432267585</v>
      </c>
      <c r="O2228" t="s">
        <v>6</v>
      </c>
      <c r="P2228">
        <v>45000</v>
      </c>
      <c r="Q2228" t="s">
        <v>7</v>
      </c>
      <c r="R2228">
        <v>45000</v>
      </c>
      <c r="S2228" t="s">
        <v>34</v>
      </c>
      <c r="T2228" t="s">
        <v>14096</v>
      </c>
      <c r="U2228" t="s">
        <v>14097</v>
      </c>
      <c r="V2228" t="s">
        <v>12180</v>
      </c>
      <c r="W2228">
        <v>0.211254</v>
      </c>
    </row>
    <row r="2229" spans="5:23">
      <c r="E2229" t="s">
        <v>35</v>
      </c>
      <c r="F2229">
        <v>198999</v>
      </c>
      <c r="G2229" t="s">
        <v>1</v>
      </c>
      <c r="H2229" t="s">
        <v>17</v>
      </c>
      <c r="I2229" t="s">
        <v>3</v>
      </c>
      <c r="J2229">
        <v>0.33890700000000001</v>
      </c>
      <c r="K2229" t="s">
        <v>4</v>
      </c>
      <c r="L2229">
        <v>4375.12</v>
      </c>
      <c r="M2229" t="s">
        <v>5</v>
      </c>
      <c r="N2229">
        <v>10.285432267585</v>
      </c>
      <c r="O2229" t="s">
        <v>6</v>
      </c>
      <c r="P2229">
        <v>45000</v>
      </c>
      <c r="Q2229" t="s">
        <v>7</v>
      </c>
      <c r="R2229">
        <v>45000</v>
      </c>
      <c r="S2229" t="s">
        <v>34</v>
      </c>
      <c r="T2229" t="s">
        <v>14096</v>
      </c>
      <c r="U2229" t="s">
        <v>14097</v>
      </c>
      <c r="V2229" t="s">
        <v>12180</v>
      </c>
      <c r="W2229">
        <v>0.211254</v>
      </c>
    </row>
    <row r="2230" spans="5:23">
      <c r="E2230" t="s">
        <v>35</v>
      </c>
      <c r="F2230">
        <v>270163</v>
      </c>
      <c r="G2230" t="s">
        <v>1</v>
      </c>
      <c r="H2230" t="s">
        <v>36</v>
      </c>
      <c r="I2230" t="s">
        <v>3</v>
      </c>
      <c r="J2230">
        <v>0.29820799999999997</v>
      </c>
      <c r="K2230" t="s">
        <v>4</v>
      </c>
      <c r="L2230">
        <v>4162.32</v>
      </c>
      <c r="M2230" t="s">
        <v>5</v>
      </c>
      <c r="N2230">
        <v>10.811270633956999</v>
      </c>
      <c r="O2230" t="s">
        <v>6</v>
      </c>
      <c r="P2230">
        <v>45000</v>
      </c>
      <c r="Q2230" t="s">
        <v>7</v>
      </c>
      <c r="R2230">
        <v>45000</v>
      </c>
      <c r="S2230" t="s">
        <v>37</v>
      </c>
      <c r="T2230" t="s">
        <v>14098</v>
      </c>
      <c r="U2230" t="s">
        <v>14099</v>
      </c>
      <c r="V2230" t="s">
        <v>14100</v>
      </c>
      <c r="W2230">
        <v>0.231989</v>
      </c>
    </row>
    <row r="2231" spans="5:23">
      <c r="E2231" t="s">
        <v>38</v>
      </c>
      <c r="F2231">
        <v>270163</v>
      </c>
      <c r="G2231" t="s">
        <v>1</v>
      </c>
      <c r="H2231" t="s">
        <v>36</v>
      </c>
      <c r="I2231" t="s">
        <v>3</v>
      </c>
      <c r="J2231">
        <v>0.29820799999999997</v>
      </c>
      <c r="K2231" t="s">
        <v>4</v>
      </c>
      <c r="L2231">
        <v>4162.32</v>
      </c>
      <c r="M2231" t="s">
        <v>5</v>
      </c>
      <c r="N2231">
        <v>10.811270633956999</v>
      </c>
      <c r="O2231" t="s">
        <v>6</v>
      </c>
      <c r="P2231">
        <v>45000</v>
      </c>
      <c r="Q2231" t="s">
        <v>7</v>
      </c>
      <c r="R2231">
        <v>45000</v>
      </c>
      <c r="S2231" t="s">
        <v>39</v>
      </c>
      <c r="T2231" t="s">
        <v>14098</v>
      </c>
      <c r="U2231" t="s">
        <v>14099</v>
      </c>
      <c r="V2231" t="s">
        <v>14100</v>
      </c>
      <c r="W2231">
        <v>0.231989</v>
      </c>
    </row>
    <row r="2232" spans="5:23">
      <c r="E2232" t="s">
        <v>38</v>
      </c>
      <c r="F2232">
        <v>247902</v>
      </c>
      <c r="G2232" t="s">
        <v>1</v>
      </c>
      <c r="H2232" t="s">
        <v>40</v>
      </c>
      <c r="I2232" t="s">
        <v>3</v>
      </c>
      <c r="J2232">
        <v>0.30539699999999997</v>
      </c>
      <c r="K2232" t="s">
        <v>4</v>
      </c>
      <c r="L2232">
        <v>4325.05</v>
      </c>
      <c r="M2232" t="s">
        <v>5</v>
      </c>
      <c r="N2232">
        <v>10.404499878000999</v>
      </c>
      <c r="O2232" t="s">
        <v>6</v>
      </c>
      <c r="P2232">
        <v>45000</v>
      </c>
      <c r="Q2232" t="s">
        <v>7</v>
      </c>
      <c r="R2232">
        <v>45000</v>
      </c>
      <c r="S2232" t="s">
        <v>41</v>
      </c>
      <c r="T2232" t="s">
        <v>14101</v>
      </c>
      <c r="U2232" t="s">
        <v>14102</v>
      </c>
      <c r="V2232" t="s">
        <v>14103</v>
      </c>
      <c r="W2232">
        <v>0.237375</v>
      </c>
    </row>
    <row r="2233" spans="5:23">
      <c r="E2233" t="s">
        <v>42</v>
      </c>
      <c r="F2233">
        <v>247902</v>
      </c>
      <c r="G2233" t="s">
        <v>1</v>
      </c>
      <c r="H2233" t="s">
        <v>40</v>
      </c>
      <c r="I2233" t="s">
        <v>3</v>
      </c>
      <c r="J2233">
        <v>0.30539699999999997</v>
      </c>
      <c r="K2233" t="s">
        <v>4</v>
      </c>
      <c r="L2233">
        <v>4325.05</v>
      </c>
      <c r="M2233" t="s">
        <v>5</v>
      </c>
      <c r="N2233">
        <v>10.404499878000999</v>
      </c>
      <c r="O2233" t="s">
        <v>6</v>
      </c>
      <c r="P2233">
        <v>45000</v>
      </c>
      <c r="Q2233" t="s">
        <v>7</v>
      </c>
      <c r="R2233">
        <v>45000</v>
      </c>
      <c r="S2233" t="s">
        <v>41</v>
      </c>
      <c r="T2233" t="s">
        <v>14101</v>
      </c>
      <c r="U2233" t="s">
        <v>14102</v>
      </c>
      <c r="V2233" t="s">
        <v>14103</v>
      </c>
      <c r="W2233">
        <v>0.237375</v>
      </c>
    </row>
    <row r="2234" spans="5:23">
      <c r="E2234" t="s">
        <v>42</v>
      </c>
      <c r="F2234">
        <v>33014.1</v>
      </c>
      <c r="G2234" t="s">
        <v>1</v>
      </c>
      <c r="H2234" t="s">
        <v>14</v>
      </c>
      <c r="I2234" t="s">
        <v>3</v>
      </c>
      <c r="J2234">
        <v>0.82234200000000002</v>
      </c>
      <c r="K2234" t="s">
        <v>4</v>
      </c>
      <c r="L2234">
        <v>4479.16</v>
      </c>
      <c r="M2234" t="s">
        <v>5</v>
      </c>
      <c r="N2234">
        <v>10.046530307912001</v>
      </c>
      <c r="O2234" t="s">
        <v>6</v>
      </c>
      <c r="P2234">
        <v>45000</v>
      </c>
      <c r="Q2234" t="s">
        <v>7</v>
      </c>
      <c r="R2234">
        <v>45000</v>
      </c>
      <c r="S2234" t="s">
        <v>43</v>
      </c>
      <c r="T2234" t="s">
        <v>14104</v>
      </c>
      <c r="U2234" t="s">
        <v>14105</v>
      </c>
      <c r="V2234" t="s">
        <v>14106</v>
      </c>
      <c r="W2234">
        <v>6.5216700000000002E-2</v>
      </c>
    </row>
    <row r="2235" spans="5:23">
      <c r="E2235" t="s">
        <v>44</v>
      </c>
      <c r="F2235">
        <v>33014.1</v>
      </c>
      <c r="G2235" t="s">
        <v>1</v>
      </c>
      <c r="H2235" t="s">
        <v>14</v>
      </c>
      <c r="I2235" t="s">
        <v>3</v>
      </c>
      <c r="J2235">
        <v>0.82234200000000002</v>
      </c>
      <c r="K2235" t="s">
        <v>4</v>
      </c>
      <c r="L2235">
        <v>4479.16</v>
      </c>
      <c r="M2235" t="s">
        <v>5</v>
      </c>
      <c r="N2235">
        <v>10.046530307912001</v>
      </c>
      <c r="O2235" t="s">
        <v>6</v>
      </c>
      <c r="P2235">
        <v>45000</v>
      </c>
      <c r="Q2235" t="s">
        <v>7</v>
      </c>
      <c r="R2235">
        <v>45000</v>
      </c>
      <c r="S2235" t="s">
        <v>45</v>
      </c>
      <c r="T2235" t="s">
        <v>14104</v>
      </c>
      <c r="U2235" t="s">
        <v>14105</v>
      </c>
      <c r="V2235" t="s">
        <v>14106</v>
      </c>
      <c r="W2235">
        <v>6.5216700000000002E-2</v>
      </c>
    </row>
    <row r="2236" spans="5:23">
      <c r="E2236" t="s">
        <v>44</v>
      </c>
      <c r="F2236">
        <v>32893.9</v>
      </c>
      <c r="G2236" t="s">
        <v>1</v>
      </c>
      <c r="H2236" t="s">
        <v>10</v>
      </c>
      <c r="I2236" t="s">
        <v>3</v>
      </c>
      <c r="J2236">
        <v>0.82289500000000004</v>
      </c>
      <c r="K2236" t="s">
        <v>4</v>
      </c>
      <c r="L2236">
        <v>4489.4799999999996</v>
      </c>
      <c r="M2236" t="s">
        <v>5</v>
      </c>
      <c r="N2236">
        <v>10.023434722036001</v>
      </c>
      <c r="O2236" t="s">
        <v>6</v>
      </c>
      <c r="P2236">
        <v>45000</v>
      </c>
      <c r="Q2236" t="s">
        <v>7</v>
      </c>
      <c r="R2236">
        <v>45000</v>
      </c>
      <c r="S2236" t="s">
        <v>11</v>
      </c>
      <c r="T2236" t="s">
        <v>14075</v>
      </c>
      <c r="U2236" t="s">
        <v>14076</v>
      </c>
      <c r="V2236" t="s">
        <v>14077</v>
      </c>
      <c r="W2236">
        <v>6.2059099999999999E-2</v>
      </c>
    </row>
    <row r="2237" spans="5:23">
      <c r="E2237" t="s">
        <v>0</v>
      </c>
      <c r="F2237">
        <v>46430.6</v>
      </c>
      <c r="G2237" t="s">
        <v>1</v>
      </c>
      <c r="H2237" t="s">
        <v>2</v>
      </c>
      <c r="I2237" t="s">
        <v>3</v>
      </c>
      <c r="J2237">
        <v>0.69523800000000002</v>
      </c>
      <c r="K2237" t="s">
        <v>4</v>
      </c>
      <c r="L2237">
        <v>4455.84</v>
      </c>
      <c r="M2237" t="s">
        <v>5</v>
      </c>
      <c r="N2237">
        <v>10.099108662273</v>
      </c>
      <c r="O2237" t="s">
        <v>6</v>
      </c>
      <c r="P2237">
        <v>45000</v>
      </c>
      <c r="Q2237" t="s">
        <v>7</v>
      </c>
      <c r="R2237">
        <v>45000</v>
      </c>
      <c r="S2237" t="s">
        <v>8</v>
      </c>
      <c r="T2237" t="s">
        <v>14107</v>
      </c>
      <c r="U2237" t="s">
        <v>14108</v>
      </c>
      <c r="V2237" t="s">
        <v>14109</v>
      </c>
      <c r="W2237">
        <v>0.107909</v>
      </c>
    </row>
    <row r="2238" spans="5:23">
      <c r="E2238" t="s">
        <v>9</v>
      </c>
      <c r="F2238">
        <v>32883.9</v>
      </c>
      <c r="G2238" t="s">
        <v>1</v>
      </c>
      <c r="H2238" t="s">
        <v>10</v>
      </c>
      <c r="I2238" t="s">
        <v>3</v>
      </c>
      <c r="J2238">
        <v>0.82301599999999997</v>
      </c>
      <c r="K2238" t="s">
        <v>4</v>
      </c>
      <c r="L2238">
        <v>4489.5200000000004</v>
      </c>
      <c r="M2238" t="s">
        <v>5</v>
      </c>
      <c r="N2238">
        <v>10.023336925172</v>
      </c>
      <c r="O2238" t="s">
        <v>6</v>
      </c>
      <c r="P2238">
        <v>45000</v>
      </c>
      <c r="Q2238" t="s">
        <v>7</v>
      </c>
      <c r="R2238">
        <v>45000</v>
      </c>
      <c r="S2238" t="s">
        <v>11</v>
      </c>
      <c r="T2238" t="s">
        <v>14110</v>
      </c>
      <c r="U2238" t="s">
        <v>14111</v>
      </c>
      <c r="V2238" t="s">
        <v>14112</v>
      </c>
      <c r="W2238">
        <v>5.9443500000000003E-2</v>
      </c>
    </row>
    <row r="2239" spans="5:23">
      <c r="E2239" t="s">
        <v>12</v>
      </c>
      <c r="F2239">
        <v>46430.6</v>
      </c>
      <c r="G2239" t="s">
        <v>1</v>
      </c>
      <c r="H2239" t="s">
        <v>2</v>
      </c>
      <c r="I2239" t="s">
        <v>3</v>
      </c>
      <c r="J2239">
        <v>0.69523800000000002</v>
      </c>
      <c r="K2239" t="s">
        <v>4</v>
      </c>
      <c r="L2239">
        <v>4455.84</v>
      </c>
      <c r="M2239" t="s">
        <v>5</v>
      </c>
      <c r="N2239">
        <v>10.099108662273</v>
      </c>
      <c r="O2239" t="s">
        <v>6</v>
      </c>
      <c r="P2239">
        <v>45000</v>
      </c>
      <c r="Q2239" t="s">
        <v>7</v>
      </c>
      <c r="R2239">
        <v>45000</v>
      </c>
      <c r="S2239" t="s">
        <v>13</v>
      </c>
      <c r="T2239" t="s">
        <v>14107</v>
      </c>
      <c r="U2239" t="s">
        <v>14108</v>
      </c>
      <c r="V2239" t="s">
        <v>14109</v>
      </c>
      <c r="W2239">
        <v>0.107909</v>
      </c>
    </row>
    <row r="2240" spans="5:23">
      <c r="E2240" t="s">
        <v>12</v>
      </c>
      <c r="F2240">
        <v>45726</v>
      </c>
      <c r="G2240" t="s">
        <v>1</v>
      </c>
      <c r="H2240" t="s">
        <v>14</v>
      </c>
      <c r="I2240" t="s">
        <v>3</v>
      </c>
      <c r="J2240">
        <v>0.69884900000000005</v>
      </c>
      <c r="K2240" t="s">
        <v>4</v>
      </c>
      <c r="L2240">
        <v>4477.8500000000004</v>
      </c>
      <c r="M2240" t="s">
        <v>5</v>
      </c>
      <c r="N2240">
        <v>10.049458372831999</v>
      </c>
      <c r="O2240" t="s">
        <v>6</v>
      </c>
      <c r="P2240">
        <v>45000</v>
      </c>
      <c r="Q2240" t="s">
        <v>7</v>
      </c>
      <c r="R2240">
        <v>45000</v>
      </c>
      <c r="S2240" t="s">
        <v>15</v>
      </c>
      <c r="T2240" t="s">
        <v>14113</v>
      </c>
      <c r="U2240" t="s">
        <v>14114</v>
      </c>
      <c r="V2240" t="s">
        <v>14115</v>
      </c>
      <c r="W2240">
        <v>9.7106600000000001E-2</v>
      </c>
    </row>
    <row r="2241" spans="5:23">
      <c r="E2241" t="s">
        <v>16</v>
      </c>
      <c r="F2241">
        <v>45726</v>
      </c>
      <c r="G2241" t="s">
        <v>1</v>
      </c>
      <c r="H2241" t="s">
        <v>14</v>
      </c>
      <c r="I2241" t="s">
        <v>3</v>
      </c>
      <c r="J2241">
        <v>0.69884900000000005</v>
      </c>
      <c r="K2241" t="s">
        <v>4</v>
      </c>
      <c r="L2241">
        <v>4477.8500000000004</v>
      </c>
      <c r="M2241" t="s">
        <v>5</v>
      </c>
      <c r="N2241">
        <v>10.049458372831999</v>
      </c>
      <c r="O2241" t="s">
        <v>6</v>
      </c>
      <c r="P2241">
        <v>45000</v>
      </c>
      <c r="Q2241" t="s">
        <v>7</v>
      </c>
      <c r="R2241">
        <v>45000</v>
      </c>
      <c r="S2241" t="s">
        <v>15</v>
      </c>
      <c r="T2241" t="s">
        <v>14113</v>
      </c>
      <c r="U2241" t="s">
        <v>14114</v>
      </c>
      <c r="V2241" t="s">
        <v>14115</v>
      </c>
      <c r="W2241">
        <v>9.7106600000000001E-2</v>
      </c>
    </row>
    <row r="2242" spans="5:23">
      <c r="E2242" t="s">
        <v>16</v>
      </c>
      <c r="F2242">
        <v>85541.8</v>
      </c>
      <c r="G2242" t="s">
        <v>1</v>
      </c>
      <c r="H2242" t="s">
        <v>17</v>
      </c>
      <c r="I2242" t="s">
        <v>3</v>
      </c>
      <c r="J2242">
        <v>0.51536599999999999</v>
      </c>
      <c r="K2242" t="s">
        <v>4</v>
      </c>
      <c r="L2242">
        <v>4401.3900000000003</v>
      </c>
      <c r="M2242" t="s">
        <v>5</v>
      </c>
      <c r="N2242">
        <v>10.224038438635001</v>
      </c>
      <c r="O2242" t="s">
        <v>6</v>
      </c>
      <c r="P2242">
        <v>45000</v>
      </c>
      <c r="Q2242" t="s">
        <v>7</v>
      </c>
      <c r="R2242">
        <v>45000</v>
      </c>
      <c r="S2242" t="s">
        <v>18</v>
      </c>
      <c r="T2242" t="s">
        <v>14116</v>
      </c>
      <c r="U2242" t="s">
        <v>14117</v>
      </c>
      <c r="V2242" t="s">
        <v>14118</v>
      </c>
      <c r="W2242">
        <v>0.16265099999999999</v>
      </c>
    </row>
    <row r="2243" spans="5:23">
      <c r="E2243" t="s">
        <v>19</v>
      </c>
      <c r="F2243">
        <v>85541.8</v>
      </c>
      <c r="G2243" t="s">
        <v>1</v>
      </c>
      <c r="H2243" t="s">
        <v>17</v>
      </c>
      <c r="I2243" t="s">
        <v>3</v>
      </c>
      <c r="J2243">
        <v>0.51536599999999999</v>
      </c>
      <c r="K2243" t="s">
        <v>4</v>
      </c>
      <c r="L2243">
        <v>4401.3900000000003</v>
      </c>
      <c r="M2243" t="s">
        <v>5</v>
      </c>
      <c r="N2243">
        <v>10.224038438635001</v>
      </c>
      <c r="O2243" t="s">
        <v>6</v>
      </c>
      <c r="P2243">
        <v>45000</v>
      </c>
      <c r="Q2243" t="s">
        <v>7</v>
      </c>
      <c r="R2243">
        <v>45000</v>
      </c>
      <c r="S2243" t="s">
        <v>20</v>
      </c>
      <c r="T2243" t="s">
        <v>14116</v>
      </c>
      <c r="U2243" t="s">
        <v>14117</v>
      </c>
      <c r="V2243" t="s">
        <v>14118</v>
      </c>
      <c r="W2243">
        <v>0.16265099999999999</v>
      </c>
    </row>
    <row r="2244" spans="5:23">
      <c r="E2244" t="s">
        <v>19</v>
      </c>
      <c r="F2244">
        <v>82060.100000000006</v>
      </c>
      <c r="G2244" t="s">
        <v>1</v>
      </c>
      <c r="H2244" t="s">
        <v>2</v>
      </c>
      <c r="I2244" t="s">
        <v>3</v>
      </c>
      <c r="J2244">
        <v>0.523312</v>
      </c>
      <c r="K2244" t="s">
        <v>4</v>
      </c>
      <c r="L2244">
        <v>4449.87</v>
      </c>
      <c r="M2244" t="s">
        <v>5</v>
      </c>
      <c r="N2244">
        <v>10.112661241352001</v>
      </c>
      <c r="O2244" t="s">
        <v>6</v>
      </c>
      <c r="P2244">
        <v>45000</v>
      </c>
      <c r="Q2244" t="s">
        <v>7</v>
      </c>
      <c r="R2244">
        <v>45000</v>
      </c>
      <c r="S2244" t="s">
        <v>21</v>
      </c>
      <c r="T2244" t="s">
        <v>14119</v>
      </c>
      <c r="U2244" t="s">
        <v>14120</v>
      </c>
      <c r="V2244" t="s">
        <v>14121</v>
      </c>
      <c r="W2244">
        <v>0.166908</v>
      </c>
    </row>
    <row r="2245" spans="5:23">
      <c r="E2245" t="s">
        <v>22</v>
      </c>
      <c r="F2245">
        <v>82060.100000000006</v>
      </c>
      <c r="G2245" t="s">
        <v>1</v>
      </c>
      <c r="H2245" t="s">
        <v>2</v>
      </c>
      <c r="I2245" t="s">
        <v>3</v>
      </c>
      <c r="J2245">
        <v>0.523312</v>
      </c>
      <c r="K2245" t="s">
        <v>4</v>
      </c>
      <c r="L2245">
        <v>4449.87</v>
      </c>
      <c r="M2245" t="s">
        <v>5</v>
      </c>
      <c r="N2245">
        <v>10.112661241352001</v>
      </c>
      <c r="O2245" t="s">
        <v>6</v>
      </c>
      <c r="P2245">
        <v>45000</v>
      </c>
      <c r="Q2245" t="s">
        <v>7</v>
      </c>
      <c r="R2245">
        <v>45000</v>
      </c>
      <c r="S2245" t="s">
        <v>21</v>
      </c>
      <c r="T2245" t="s">
        <v>14119</v>
      </c>
      <c r="U2245" t="s">
        <v>14120</v>
      </c>
      <c r="V2245" t="s">
        <v>14121</v>
      </c>
      <c r="W2245">
        <v>0.166908</v>
      </c>
    </row>
    <row r="2246" spans="5:23">
      <c r="E2246" t="s">
        <v>22</v>
      </c>
      <c r="F2246">
        <v>134609</v>
      </c>
      <c r="G2246" t="s">
        <v>1</v>
      </c>
      <c r="H2246" t="s">
        <v>23</v>
      </c>
      <c r="I2246" t="s">
        <v>3</v>
      </c>
      <c r="J2246">
        <v>0.41393000000000002</v>
      </c>
      <c r="K2246" t="s">
        <v>4</v>
      </c>
      <c r="L2246">
        <v>4335.8100000000004</v>
      </c>
      <c r="M2246" t="s">
        <v>5</v>
      </c>
      <c r="N2246">
        <v>10.378676764527</v>
      </c>
      <c r="O2246" t="s">
        <v>6</v>
      </c>
      <c r="P2246">
        <v>45000</v>
      </c>
      <c r="Q2246" t="s">
        <v>7</v>
      </c>
      <c r="R2246">
        <v>45000</v>
      </c>
      <c r="S2246" t="s">
        <v>24</v>
      </c>
      <c r="T2246" t="s">
        <v>14122</v>
      </c>
      <c r="U2246" t="s">
        <v>14123</v>
      </c>
      <c r="V2246" t="s">
        <v>14124</v>
      </c>
      <c r="W2246">
        <v>0.19692699999999999</v>
      </c>
    </row>
    <row r="2247" spans="5:23">
      <c r="E2247" t="s">
        <v>25</v>
      </c>
      <c r="F2247">
        <v>134609</v>
      </c>
      <c r="G2247" t="s">
        <v>1</v>
      </c>
      <c r="H2247" t="s">
        <v>23</v>
      </c>
      <c r="I2247" t="s">
        <v>3</v>
      </c>
      <c r="J2247">
        <v>0.41393000000000002</v>
      </c>
      <c r="K2247" t="s">
        <v>4</v>
      </c>
      <c r="L2247">
        <v>4335.8100000000004</v>
      </c>
      <c r="M2247" t="s">
        <v>5</v>
      </c>
      <c r="N2247">
        <v>10.378676764527</v>
      </c>
      <c r="O2247" t="s">
        <v>6</v>
      </c>
      <c r="P2247">
        <v>45000</v>
      </c>
      <c r="Q2247" t="s">
        <v>7</v>
      </c>
      <c r="R2247">
        <v>45000</v>
      </c>
      <c r="S2247" t="s">
        <v>26</v>
      </c>
      <c r="T2247" t="s">
        <v>14122</v>
      </c>
      <c r="U2247" t="s">
        <v>14123</v>
      </c>
      <c r="V2247" t="s">
        <v>14124</v>
      </c>
      <c r="W2247">
        <v>0.19692699999999999</v>
      </c>
    </row>
    <row r="2248" spans="5:23">
      <c r="E2248" t="s">
        <v>25</v>
      </c>
      <c r="F2248">
        <v>142152</v>
      </c>
      <c r="G2248" t="s">
        <v>1</v>
      </c>
      <c r="H2248" t="s">
        <v>27</v>
      </c>
      <c r="I2248" t="s">
        <v>3</v>
      </c>
      <c r="J2248">
        <v>0.39912300000000001</v>
      </c>
      <c r="K2248" t="s">
        <v>4</v>
      </c>
      <c r="L2248">
        <v>4416.04</v>
      </c>
      <c r="M2248" t="s">
        <v>5</v>
      </c>
      <c r="N2248">
        <v>10.190133633447999</v>
      </c>
      <c r="O2248" t="s">
        <v>6</v>
      </c>
      <c r="P2248">
        <v>45000</v>
      </c>
      <c r="Q2248" t="s">
        <v>7</v>
      </c>
      <c r="R2248">
        <v>45000</v>
      </c>
      <c r="S2248" t="s">
        <v>28</v>
      </c>
      <c r="T2248" t="s">
        <v>14125</v>
      </c>
      <c r="U2248" t="s">
        <v>14126</v>
      </c>
      <c r="V2248" t="s">
        <v>14127</v>
      </c>
      <c r="W2248">
        <v>0.20907200000000001</v>
      </c>
    </row>
    <row r="2249" spans="5:23">
      <c r="E2249" t="s">
        <v>29</v>
      </c>
      <c r="F2249">
        <v>142152</v>
      </c>
      <c r="G2249" t="s">
        <v>1</v>
      </c>
      <c r="H2249" t="s">
        <v>27</v>
      </c>
      <c r="I2249" t="s">
        <v>3</v>
      </c>
      <c r="J2249">
        <v>0.39912300000000001</v>
      </c>
      <c r="K2249" t="s">
        <v>4</v>
      </c>
      <c r="L2249">
        <v>4416.04</v>
      </c>
      <c r="M2249" t="s">
        <v>5</v>
      </c>
      <c r="N2249">
        <v>10.190133633447999</v>
      </c>
      <c r="O2249" t="s">
        <v>6</v>
      </c>
      <c r="P2249">
        <v>45000</v>
      </c>
      <c r="Q2249" t="s">
        <v>7</v>
      </c>
      <c r="R2249">
        <v>45000</v>
      </c>
      <c r="S2249" t="s">
        <v>28</v>
      </c>
      <c r="T2249" t="s">
        <v>14125</v>
      </c>
      <c r="U2249" t="s">
        <v>14126</v>
      </c>
      <c r="V2249" t="s">
        <v>14127</v>
      </c>
      <c r="W2249">
        <v>0.20907200000000001</v>
      </c>
    </row>
    <row r="2250" spans="5:23">
      <c r="E2250" t="s">
        <v>29</v>
      </c>
      <c r="F2250">
        <v>197094</v>
      </c>
      <c r="G2250" t="s">
        <v>1</v>
      </c>
      <c r="H2250" t="s">
        <v>30</v>
      </c>
      <c r="I2250" t="s">
        <v>3</v>
      </c>
      <c r="J2250">
        <v>0.34528799999999998</v>
      </c>
      <c r="K2250" t="s">
        <v>4</v>
      </c>
      <c r="L2250">
        <v>4255.63</v>
      </c>
      <c r="M2250" t="s">
        <v>5</v>
      </c>
      <c r="N2250">
        <v>10.574226621363</v>
      </c>
      <c r="O2250" t="s">
        <v>6</v>
      </c>
      <c r="P2250">
        <v>45000</v>
      </c>
      <c r="Q2250" t="s">
        <v>7</v>
      </c>
      <c r="R2250">
        <v>45000</v>
      </c>
      <c r="S2250" t="s">
        <v>31</v>
      </c>
      <c r="T2250" t="s">
        <v>14128</v>
      </c>
      <c r="U2250" t="s">
        <v>14129</v>
      </c>
      <c r="V2250" t="s">
        <v>14130</v>
      </c>
      <c r="W2250">
        <v>0.216359</v>
      </c>
    </row>
    <row r="2251" spans="5:23">
      <c r="E2251" t="s">
        <v>32</v>
      </c>
      <c r="F2251">
        <v>197094</v>
      </c>
      <c r="G2251" t="s">
        <v>1</v>
      </c>
      <c r="H2251" t="s">
        <v>30</v>
      </c>
      <c r="I2251" t="s">
        <v>3</v>
      </c>
      <c r="J2251">
        <v>0.34528799999999998</v>
      </c>
      <c r="K2251" t="s">
        <v>4</v>
      </c>
      <c r="L2251">
        <v>4255.63</v>
      </c>
      <c r="M2251" t="s">
        <v>5</v>
      </c>
      <c r="N2251">
        <v>10.574226621363</v>
      </c>
      <c r="O2251" t="s">
        <v>6</v>
      </c>
      <c r="P2251">
        <v>45000</v>
      </c>
      <c r="Q2251" t="s">
        <v>7</v>
      </c>
      <c r="R2251">
        <v>45000</v>
      </c>
      <c r="S2251" t="s">
        <v>33</v>
      </c>
      <c r="T2251" t="s">
        <v>14128</v>
      </c>
      <c r="U2251" t="s">
        <v>14129</v>
      </c>
      <c r="V2251" t="s">
        <v>14130</v>
      </c>
      <c r="W2251">
        <v>0.216359</v>
      </c>
    </row>
    <row r="2252" spans="5:23">
      <c r="E2252" t="s">
        <v>32</v>
      </c>
      <c r="F2252">
        <v>189787</v>
      </c>
      <c r="G2252" t="s">
        <v>1</v>
      </c>
      <c r="H2252" t="s">
        <v>17</v>
      </c>
      <c r="I2252" t="s">
        <v>3</v>
      </c>
      <c r="J2252">
        <v>0.34706700000000001</v>
      </c>
      <c r="K2252" t="s">
        <v>4</v>
      </c>
      <c r="L2252">
        <v>4374.29</v>
      </c>
      <c r="M2252" t="s">
        <v>5</v>
      </c>
      <c r="N2252">
        <v>10.287381274885</v>
      </c>
      <c r="O2252" t="s">
        <v>6</v>
      </c>
      <c r="P2252">
        <v>45000</v>
      </c>
      <c r="Q2252" t="s">
        <v>7</v>
      </c>
      <c r="R2252">
        <v>45000</v>
      </c>
      <c r="S2252" t="s">
        <v>34</v>
      </c>
      <c r="T2252" t="s">
        <v>14131</v>
      </c>
      <c r="U2252" t="s">
        <v>14132</v>
      </c>
      <c r="V2252" t="s">
        <v>14133</v>
      </c>
      <c r="W2252">
        <v>0.2082</v>
      </c>
    </row>
    <row r="2253" spans="5:23">
      <c r="E2253" t="s">
        <v>35</v>
      </c>
      <c r="F2253">
        <v>189787</v>
      </c>
      <c r="G2253" t="s">
        <v>1</v>
      </c>
      <c r="H2253" t="s">
        <v>17</v>
      </c>
      <c r="I2253" t="s">
        <v>3</v>
      </c>
      <c r="J2253">
        <v>0.34706700000000001</v>
      </c>
      <c r="K2253" t="s">
        <v>4</v>
      </c>
      <c r="L2253">
        <v>4374.29</v>
      </c>
      <c r="M2253" t="s">
        <v>5</v>
      </c>
      <c r="N2253">
        <v>10.287381274885</v>
      </c>
      <c r="O2253" t="s">
        <v>6</v>
      </c>
      <c r="P2253">
        <v>45000</v>
      </c>
      <c r="Q2253" t="s">
        <v>7</v>
      </c>
      <c r="R2253">
        <v>45000</v>
      </c>
      <c r="S2253" t="s">
        <v>34</v>
      </c>
      <c r="T2253" t="s">
        <v>14131</v>
      </c>
      <c r="U2253" t="s">
        <v>14132</v>
      </c>
      <c r="V2253" t="s">
        <v>14133</v>
      </c>
      <c r="W2253">
        <v>0.2082</v>
      </c>
    </row>
    <row r="2254" spans="5:23">
      <c r="E2254" t="s">
        <v>35</v>
      </c>
      <c r="F2254">
        <v>269063</v>
      </c>
      <c r="G2254" t="s">
        <v>1</v>
      </c>
      <c r="H2254" t="s">
        <v>36</v>
      </c>
      <c r="I2254" t="s">
        <v>3</v>
      </c>
      <c r="J2254">
        <v>0.29866900000000002</v>
      </c>
      <c r="K2254" t="s">
        <v>4</v>
      </c>
      <c r="L2254">
        <v>4166.45</v>
      </c>
      <c r="M2254" t="s">
        <v>5</v>
      </c>
      <c r="N2254">
        <v>10.800554360851001</v>
      </c>
      <c r="O2254" t="s">
        <v>6</v>
      </c>
      <c r="P2254">
        <v>45000</v>
      </c>
      <c r="Q2254" t="s">
        <v>7</v>
      </c>
      <c r="R2254">
        <v>45000</v>
      </c>
      <c r="S2254" t="s">
        <v>37</v>
      </c>
      <c r="T2254" t="s">
        <v>10823</v>
      </c>
      <c r="U2254" t="s">
        <v>14134</v>
      </c>
      <c r="V2254" t="s">
        <v>14135</v>
      </c>
      <c r="W2254">
        <v>0.23263700000000001</v>
      </c>
    </row>
    <row r="2255" spans="5:23">
      <c r="E2255" t="s">
        <v>38</v>
      </c>
      <c r="F2255">
        <v>269063</v>
      </c>
      <c r="G2255" t="s">
        <v>1</v>
      </c>
      <c r="H2255" t="s">
        <v>36</v>
      </c>
      <c r="I2255" t="s">
        <v>3</v>
      </c>
      <c r="J2255">
        <v>0.29866900000000002</v>
      </c>
      <c r="K2255" t="s">
        <v>4</v>
      </c>
      <c r="L2255">
        <v>4166.45</v>
      </c>
      <c r="M2255" t="s">
        <v>5</v>
      </c>
      <c r="N2255">
        <v>10.800554360851001</v>
      </c>
      <c r="O2255" t="s">
        <v>6</v>
      </c>
      <c r="P2255">
        <v>45000</v>
      </c>
      <c r="Q2255" t="s">
        <v>7</v>
      </c>
      <c r="R2255">
        <v>45000</v>
      </c>
      <c r="S2255" t="s">
        <v>39</v>
      </c>
      <c r="T2255" t="s">
        <v>10823</v>
      </c>
      <c r="U2255" t="s">
        <v>14134</v>
      </c>
      <c r="V2255" t="s">
        <v>14135</v>
      </c>
      <c r="W2255">
        <v>0.23263700000000001</v>
      </c>
    </row>
    <row r="2256" spans="5:23">
      <c r="E2256" t="s">
        <v>38</v>
      </c>
      <c r="F2256">
        <v>245884</v>
      </c>
      <c r="G2256" t="s">
        <v>1</v>
      </c>
      <c r="H2256" t="s">
        <v>40</v>
      </c>
      <c r="I2256" t="s">
        <v>3</v>
      </c>
      <c r="J2256">
        <v>0.30664400000000003</v>
      </c>
      <c r="K2256" t="s">
        <v>4</v>
      </c>
      <c r="L2256">
        <v>4325.1499999999996</v>
      </c>
      <c r="M2256" t="s">
        <v>5</v>
      </c>
      <c r="N2256">
        <v>10.404256276839</v>
      </c>
      <c r="O2256" t="s">
        <v>6</v>
      </c>
      <c r="P2256">
        <v>45000</v>
      </c>
      <c r="Q2256" t="s">
        <v>7</v>
      </c>
      <c r="R2256">
        <v>45000</v>
      </c>
      <c r="S2256" t="s">
        <v>41</v>
      </c>
      <c r="T2256" t="s">
        <v>14136</v>
      </c>
      <c r="U2256" t="s">
        <v>14137</v>
      </c>
      <c r="V2256" t="s">
        <v>14138</v>
      </c>
      <c r="W2256">
        <v>0.22431200000000001</v>
      </c>
    </row>
    <row r="2257" spans="5:23">
      <c r="E2257" t="s">
        <v>42</v>
      </c>
      <c r="F2257">
        <v>245884</v>
      </c>
      <c r="G2257" t="s">
        <v>1</v>
      </c>
      <c r="H2257" t="s">
        <v>40</v>
      </c>
      <c r="I2257" t="s">
        <v>3</v>
      </c>
      <c r="J2257">
        <v>0.30664400000000003</v>
      </c>
      <c r="K2257" t="s">
        <v>4</v>
      </c>
      <c r="L2257">
        <v>4325.1499999999996</v>
      </c>
      <c r="M2257" t="s">
        <v>5</v>
      </c>
      <c r="N2257">
        <v>10.404256276839</v>
      </c>
      <c r="O2257" t="s">
        <v>6</v>
      </c>
      <c r="P2257">
        <v>45000</v>
      </c>
      <c r="Q2257" t="s">
        <v>7</v>
      </c>
      <c r="R2257">
        <v>45000</v>
      </c>
      <c r="S2257" t="s">
        <v>41</v>
      </c>
      <c r="T2257" t="s">
        <v>14136</v>
      </c>
      <c r="U2257" t="s">
        <v>14137</v>
      </c>
      <c r="V2257" t="s">
        <v>14138</v>
      </c>
      <c r="W2257">
        <v>0.22431200000000001</v>
      </c>
    </row>
    <row r="2258" spans="5:23">
      <c r="E2258" t="s">
        <v>42</v>
      </c>
      <c r="F2258">
        <v>32521.8</v>
      </c>
      <c r="G2258" t="s">
        <v>1</v>
      </c>
      <c r="H2258" t="s">
        <v>14</v>
      </c>
      <c r="I2258" t="s">
        <v>3</v>
      </c>
      <c r="J2258">
        <v>0.82854300000000003</v>
      </c>
      <c r="K2258" t="s">
        <v>4</v>
      </c>
      <c r="L2258">
        <v>4479.16</v>
      </c>
      <c r="M2258" t="s">
        <v>5</v>
      </c>
      <c r="N2258">
        <v>10.046530307912001</v>
      </c>
      <c r="O2258" t="s">
        <v>6</v>
      </c>
      <c r="P2258">
        <v>45000</v>
      </c>
      <c r="Q2258" t="s">
        <v>7</v>
      </c>
      <c r="R2258">
        <v>45000</v>
      </c>
      <c r="S2258" t="s">
        <v>43</v>
      </c>
      <c r="T2258" t="s">
        <v>14139</v>
      </c>
      <c r="U2258" t="s">
        <v>14140</v>
      </c>
      <c r="V2258" t="s">
        <v>14141</v>
      </c>
      <c r="W2258">
        <v>5.3726400000000001E-2</v>
      </c>
    </row>
    <row r="2259" spans="5:23">
      <c r="E2259" t="s">
        <v>44</v>
      </c>
      <c r="F2259">
        <v>32521.8</v>
      </c>
      <c r="G2259" t="s">
        <v>1</v>
      </c>
      <c r="H2259" t="s">
        <v>14</v>
      </c>
      <c r="I2259" t="s">
        <v>3</v>
      </c>
      <c r="J2259">
        <v>0.82854300000000003</v>
      </c>
      <c r="K2259" t="s">
        <v>4</v>
      </c>
      <c r="L2259">
        <v>4479.16</v>
      </c>
      <c r="M2259" t="s">
        <v>5</v>
      </c>
      <c r="N2259">
        <v>10.046530307912001</v>
      </c>
      <c r="O2259" t="s">
        <v>6</v>
      </c>
      <c r="P2259">
        <v>45000</v>
      </c>
      <c r="Q2259" t="s">
        <v>7</v>
      </c>
      <c r="R2259">
        <v>45000</v>
      </c>
      <c r="S2259" t="s">
        <v>45</v>
      </c>
      <c r="T2259" t="s">
        <v>14139</v>
      </c>
      <c r="U2259" t="s">
        <v>14140</v>
      </c>
      <c r="V2259" t="s">
        <v>14141</v>
      </c>
      <c r="W2259">
        <v>5.3726400000000001E-2</v>
      </c>
    </row>
    <row r="2260" spans="5:23">
      <c r="E2260" t="s">
        <v>44</v>
      </c>
      <c r="F2260">
        <v>32883.9</v>
      </c>
      <c r="G2260" t="s">
        <v>1</v>
      </c>
      <c r="H2260" t="s">
        <v>10</v>
      </c>
      <c r="I2260" t="s">
        <v>3</v>
      </c>
      <c r="J2260">
        <v>0.82301599999999997</v>
      </c>
      <c r="K2260" t="s">
        <v>4</v>
      </c>
      <c r="L2260">
        <v>4489.5200000000004</v>
      </c>
      <c r="M2260" t="s">
        <v>5</v>
      </c>
      <c r="N2260">
        <v>10.023336925172</v>
      </c>
      <c r="O2260" t="s">
        <v>6</v>
      </c>
      <c r="P2260">
        <v>45000</v>
      </c>
      <c r="Q2260" t="s">
        <v>7</v>
      </c>
      <c r="R2260">
        <v>45000</v>
      </c>
      <c r="S2260" t="s">
        <v>11</v>
      </c>
      <c r="T2260" t="s">
        <v>14110</v>
      </c>
      <c r="U2260" t="s">
        <v>14111</v>
      </c>
      <c r="V2260" t="s">
        <v>14112</v>
      </c>
      <c r="W2260">
        <v>5.9443500000000003E-2</v>
      </c>
    </row>
    <row r="2261" spans="5:23">
      <c r="E2261" t="s">
        <v>0</v>
      </c>
      <c r="F2261">
        <v>46515.4</v>
      </c>
      <c r="G2261" t="s">
        <v>1</v>
      </c>
      <c r="H2261" t="s">
        <v>2</v>
      </c>
      <c r="I2261" t="s">
        <v>3</v>
      </c>
      <c r="J2261">
        <v>0.69460999999999995</v>
      </c>
      <c r="K2261" t="s">
        <v>4</v>
      </c>
      <c r="L2261">
        <v>4455.75</v>
      </c>
      <c r="M2261" t="s">
        <v>5</v>
      </c>
      <c r="N2261">
        <v>10.099303662003001</v>
      </c>
      <c r="O2261" t="s">
        <v>6</v>
      </c>
      <c r="P2261">
        <v>45000</v>
      </c>
      <c r="Q2261" t="s">
        <v>7</v>
      </c>
      <c r="R2261">
        <v>45000</v>
      </c>
      <c r="S2261" t="s">
        <v>8</v>
      </c>
      <c r="T2261" t="s">
        <v>14142</v>
      </c>
      <c r="U2261" t="s">
        <v>14143</v>
      </c>
      <c r="V2261" t="s">
        <v>14144</v>
      </c>
      <c r="W2261">
        <v>0.107484</v>
      </c>
    </row>
    <row r="2262" spans="5:23">
      <c r="E2262" t="s">
        <v>9</v>
      </c>
      <c r="F2262">
        <v>32410.7</v>
      </c>
      <c r="G2262" t="s">
        <v>1</v>
      </c>
      <c r="H2262" t="s">
        <v>10</v>
      </c>
      <c r="I2262" t="s">
        <v>3</v>
      </c>
      <c r="J2262">
        <v>0.82899999999999996</v>
      </c>
      <c r="K2262" t="s">
        <v>4</v>
      </c>
      <c r="L2262">
        <v>4489.5600000000004</v>
      </c>
      <c r="M2262" t="s">
        <v>5</v>
      </c>
      <c r="N2262">
        <v>10.023263577524</v>
      </c>
      <c r="O2262" t="s">
        <v>6</v>
      </c>
      <c r="P2262">
        <v>45000</v>
      </c>
      <c r="Q2262" t="s">
        <v>7</v>
      </c>
      <c r="R2262">
        <v>45000</v>
      </c>
      <c r="S2262" t="s">
        <v>11</v>
      </c>
      <c r="T2262" t="s">
        <v>14145</v>
      </c>
      <c r="U2262" t="s">
        <v>14146</v>
      </c>
      <c r="V2262" t="s">
        <v>14147</v>
      </c>
      <c r="W2262">
        <v>5.72516E-2</v>
      </c>
    </row>
    <row r="2263" spans="5:23">
      <c r="E2263" t="s">
        <v>12</v>
      </c>
      <c r="F2263">
        <v>46515.4</v>
      </c>
      <c r="G2263" t="s">
        <v>1</v>
      </c>
      <c r="H2263" t="s">
        <v>2</v>
      </c>
      <c r="I2263" t="s">
        <v>3</v>
      </c>
      <c r="J2263">
        <v>0.69460999999999995</v>
      </c>
      <c r="K2263" t="s">
        <v>4</v>
      </c>
      <c r="L2263">
        <v>4455.75</v>
      </c>
      <c r="M2263" t="s">
        <v>5</v>
      </c>
      <c r="N2263">
        <v>10.099303662003001</v>
      </c>
      <c r="O2263" t="s">
        <v>6</v>
      </c>
      <c r="P2263">
        <v>45000</v>
      </c>
      <c r="Q2263" t="s">
        <v>7</v>
      </c>
      <c r="R2263">
        <v>45000</v>
      </c>
      <c r="S2263" t="s">
        <v>13</v>
      </c>
      <c r="T2263" t="s">
        <v>14142</v>
      </c>
      <c r="U2263" t="s">
        <v>14143</v>
      </c>
      <c r="V2263" t="s">
        <v>14144</v>
      </c>
      <c r="W2263">
        <v>0.107484</v>
      </c>
    </row>
    <row r="2264" spans="5:23">
      <c r="E2264" t="s">
        <v>12</v>
      </c>
      <c r="F2264">
        <v>46817.3</v>
      </c>
      <c r="G2264" t="s">
        <v>1</v>
      </c>
      <c r="H2264" t="s">
        <v>14</v>
      </c>
      <c r="I2264" t="s">
        <v>3</v>
      </c>
      <c r="J2264">
        <v>0.69067000000000001</v>
      </c>
      <c r="K2264" t="s">
        <v>4</v>
      </c>
      <c r="L2264">
        <v>4477.68</v>
      </c>
      <c r="M2264" t="s">
        <v>5</v>
      </c>
      <c r="N2264">
        <v>10.049848768287999</v>
      </c>
      <c r="O2264" t="s">
        <v>6</v>
      </c>
      <c r="P2264">
        <v>45000</v>
      </c>
      <c r="Q2264" t="s">
        <v>7</v>
      </c>
      <c r="R2264">
        <v>45000</v>
      </c>
      <c r="S2264" t="s">
        <v>15</v>
      </c>
      <c r="T2264" t="s">
        <v>14148</v>
      </c>
      <c r="U2264" t="s">
        <v>14149</v>
      </c>
      <c r="V2264" t="s">
        <v>14150</v>
      </c>
      <c r="W2264">
        <v>0.106159</v>
      </c>
    </row>
    <row r="2265" spans="5:23">
      <c r="E2265" t="s">
        <v>16</v>
      </c>
      <c r="F2265">
        <v>46817.3</v>
      </c>
      <c r="G2265" t="s">
        <v>1</v>
      </c>
      <c r="H2265" t="s">
        <v>14</v>
      </c>
      <c r="I2265" t="s">
        <v>3</v>
      </c>
      <c r="J2265">
        <v>0.69067000000000001</v>
      </c>
      <c r="K2265" t="s">
        <v>4</v>
      </c>
      <c r="L2265">
        <v>4477.68</v>
      </c>
      <c r="M2265" t="s">
        <v>5</v>
      </c>
      <c r="N2265">
        <v>10.049848768287999</v>
      </c>
      <c r="O2265" t="s">
        <v>6</v>
      </c>
      <c r="P2265">
        <v>45000</v>
      </c>
      <c r="Q2265" t="s">
        <v>7</v>
      </c>
      <c r="R2265">
        <v>45000</v>
      </c>
      <c r="S2265" t="s">
        <v>15</v>
      </c>
      <c r="T2265" t="s">
        <v>14148</v>
      </c>
      <c r="U2265" t="s">
        <v>14149</v>
      </c>
      <c r="V2265" t="s">
        <v>14150</v>
      </c>
      <c r="W2265">
        <v>0.106159</v>
      </c>
    </row>
    <row r="2266" spans="5:23">
      <c r="E2266" t="s">
        <v>16</v>
      </c>
      <c r="F2266">
        <v>84731.1</v>
      </c>
      <c r="G2266" t="s">
        <v>1</v>
      </c>
      <c r="H2266" t="s">
        <v>17</v>
      </c>
      <c r="I2266" t="s">
        <v>3</v>
      </c>
      <c r="J2266">
        <v>0.517845</v>
      </c>
      <c r="K2266" t="s">
        <v>4</v>
      </c>
      <c r="L2266">
        <v>4401.0600000000004</v>
      </c>
      <c r="M2266" t="s">
        <v>5</v>
      </c>
      <c r="N2266">
        <v>10.224818041555</v>
      </c>
      <c r="O2266" t="s">
        <v>6</v>
      </c>
      <c r="P2266">
        <v>45000</v>
      </c>
      <c r="Q2266" t="s">
        <v>7</v>
      </c>
      <c r="R2266">
        <v>45000</v>
      </c>
      <c r="S2266" t="s">
        <v>18</v>
      </c>
      <c r="T2266" t="s">
        <v>14151</v>
      </c>
      <c r="U2266" t="s">
        <v>14152</v>
      </c>
      <c r="V2266" t="s">
        <v>14153</v>
      </c>
      <c r="W2266">
        <v>0.15912699999999999</v>
      </c>
    </row>
    <row r="2267" spans="5:23">
      <c r="E2267" t="s">
        <v>19</v>
      </c>
      <c r="F2267">
        <v>84731.1</v>
      </c>
      <c r="G2267" t="s">
        <v>1</v>
      </c>
      <c r="H2267" t="s">
        <v>17</v>
      </c>
      <c r="I2267" t="s">
        <v>3</v>
      </c>
      <c r="J2267">
        <v>0.517845</v>
      </c>
      <c r="K2267" t="s">
        <v>4</v>
      </c>
      <c r="L2267">
        <v>4401.0600000000004</v>
      </c>
      <c r="M2267" t="s">
        <v>5</v>
      </c>
      <c r="N2267">
        <v>10.224818041555</v>
      </c>
      <c r="O2267" t="s">
        <v>6</v>
      </c>
      <c r="P2267">
        <v>45000</v>
      </c>
      <c r="Q2267" t="s">
        <v>7</v>
      </c>
      <c r="R2267">
        <v>45000</v>
      </c>
      <c r="S2267" t="s">
        <v>20</v>
      </c>
      <c r="T2267" t="s">
        <v>14151</v>
      </c>
      <c r="U2267" t="s">
        <v>14152</v>
      </c>
      <c r="V2267" t="s">
        <v>14153</v>
      </c>
      <c r="W2267">
        <v>0.15912699999999999</v>
      </c>
    </row>
    <row r="2268" spans="5:23">
      <c r="E2268" t="s">
        <v>19</v>
      </c>
      <c r="F2268">
        <v>84565.2</v>
      </c>
      <c r="G2268" t="s">
        <v>1</v>
      </c>
      <c r="H2268" t="s">
        <v>2</v>
      </c>
      <c r="I2268" t="s">
        <v>3</v>
      </c>
      <c r="J2268">
        <v>0.51549</v>
      </c>
      <c r="K2268" t="s">
        <v>4</v>
      </c>
      <c r="L2268">
        <v>4450.08</v>
      </c>
      <c r="M2268" t="s">
        <v>5</v>
      </c>
      <c r="N2268">
        <v>10.112173742032001</v>
      </c>
      <c r="O2268" t="s">
        <v>6</v>
      </c>
      <c r="P2268">
        <v>45000</v>
      </c>
      <c r="Q2268" t="s">
        <v>7</v>
      </c>
      <c r="R2268">
        <v>45000</v>
      </c>
      <c r="S2268" t="s">
        <v>21</v>
      </c>
      <c r="T2268" t="s">
        <v>14154</v>
      </c>
      <c r="U2268" t="s">
        <v>14155</v>
      </c>
      <c r="V2268" t="s">
        <v>14156</v>
      </c>
      <c r="W2268">
        <v>0.164439</v>
      </c>
    </row>
    <row r="2269" spans="5:23">
      <c r="E2269" t="s">
        <v>22</v>
      </c>
      <c r="F2269">
        <v>84565.2</v>
      </c>
      <c r="G2269" t="s">
        <v>1</v>
      </c>
      <c r="H2269" t="s">
        <v>2</v>
      </c>
      <c r="I2269" t="s">
        <v>3</v>
      </c>
      <c r="J2269">
        <v>0.51549</v>
      </c>
      <c r="K2269" t="s">
        <v>4</v>
      </c>
      <c r="L2269">
        <v>4450.08</v>
      </c>
      <c r="M2269" t="s">
        <v>5</v>
      </c>
      <c r="N2269">
        <v>10.112173742032001</v>
      </c>
      <c r="O2269" t="s">
        <v>6</v>
      </c>
      <c r="P2269">
        <v>45000</v>
      </c>
      <c r="Q2269" t="s">
        <v>7</v>
      </c>
      <c r="R2269">
        <v>45000</v>
      </c>
      <c r="S2269" t="s">
        <v>21</v>
      </c>
      <c r="T2269" t="s">
        <v>14154</v>
      </c>
      <c r="U2269" t="s">
        <v>14155</v>
      </c>
      <c r="V2269" t="s">
        <v>14156</v>
      </c>
      <c r="W2269">
        <v>0.164439</v>
      </c>
    </row>
    <row r="2270" spans="5:23">
      <c r="E2270" t="s">
        <v>22</v>
      </c>
      <c r="F2270">
        <v>142062</v>
      </c>
      <c r="G2270" t="s">
        <v>1</v>
      </c>
      <c r="H2270" t="s">
        <v>23</v>
      </c>
      <c r="I2270" t="s">
        <v>3</v>
      </c>
      <c r="J2270">
        <v>0.40295500000000001</v>
      </c>
      <c r="K2270" t="s">
        <v>4</v>
      </c>
      <c r="L2270">
        <v>4335.2</v>
      </c>
      <c r="M2270" t="s">
        <v>5</v>
      </c>
      <c r="N2270">
        <v>10.380138272497</v>
      </c>
      <c r="O2270" t="s">
        <v>6</v>
      </c>
      <c r="P2270">
        <v>45000</v>
      </c>
      <c r="Q2270" t="s">
        <v>7</v>
      </c>
      <c r="R2270">
        <v>45000</v>
      </c>
      <c r="S2270" t="s">
        <v>24</v>
      </c>
      <c r="T2270" t="s">
        <v>14157</v>
      </c>
      <c r="U2270" t="s">
        <v>14158</v>
      </c>
      <c r="V2270" t="s">
        <v>14159</v>
      </c>
      <c r="W2270">
        <v>0.19414100000000001</v>
      </c>
    </row>
    <row r="2271" spans="5:23">
      <c r="E2271" t="s">
        <v>25</v>
      </c>
      <c r="F2271">
        <v>142062</v>
      </c>
      <c r="G2271" t="s">
        <v>1</v>
      </c>
      <c r="H2271" t="s">
        <v>23</v>
      </c>
      <c r="I2271" t="s">
        <v>3</v>
      </c>
      <c r="J2271">
        <v>0.40295500000000001</v>
      </c>
      <c r="K2271" t="s">
        <v>4</v>
      </c>
      <c r="L2271">
        <v>4335.2</v>
      </c>
      <c r="M2271" t="s">
        <v>5</v>
      </c>
      <c r="N2271">
        <v>10.380138272497</v>
      </c>
      <c r="O2271" t="s">
        <v>6</v>
      </c>
      <c r="P2271">
        <v>45000</v>
      </c>
      <c r="Q2271" t="s">
        <v>7</v>
      </c>
      <c r="R2271">
        <v>45000</v>
      </c>
      <c r="S2271" t="s">
        <v>26</v>
      </c>
      <c r="T2271" t="s">
        <v>14157</v>
      </c>
      <c r="U2271" t="s">
        <v>14158</v>
      </c>
      <c r="V2271" t="s">
        <v>14159</v>
      </c>
      <c r="W2271">
        <v>0.19414100000000001</v>
      </c>
    </row>
    <row r="2272" spans="5:23">
      <c r="E2272" t="s">
        <v>25</v>
      </c>
      <c r="F2272">
        <v>145007</v>
      </c>
      <c r="G2272" t="s">
        <v>1</v>
      </c>
      <c r="H2272" t="s">
        <v>27</v>
      </c>
      <c r="I2272" t="s">
        <v>3</v>
      </c>
      <c r="J2272">
        <v>0.39516600000000002</v>
      </c>
      <c r="K2272" t="s">
        <v>4</v>
      </c>
      <c r="L2272">
        <v>4416.2299999999996</v>
      </c>
      <c r="M2272" t="s">
        <v>5</v>
      </c>
      <c r="N2272">
        <v>10.18969503256</v>
      </c>
      <c r="O2272" t="s">
        <v>6</v>
      </c>
      <c r="P2272">
        <v>45000</v>
      </c>
      <c r="Q2272" t="s">
        <v>7</v>
      </c>
      <c r="R2272">
        <v>45000</v>
      </c>
      <c r="S2272" t="s">
        <v>28</v>
      </c>
      <c r="T2272" t="s">
        <v>14160</v>
      </c>
      <c r="U2272" t="s">
        <v>14161</v>
      </c>
      <c r="V2272" t="s">
        <v>14162</v>
      </c>
      <c r="W2272">
        <v>0.20216300000000001</v>
      </c>
    </row>
    <row r="2273" spans="5:23">
      <c r="E2273" t="s">
        <v>29</v>
      </c>
      <c r="F2273">
        <v>145007</v>
      </c>
      <c r="G2273" t="s">
        <v>1</v>
      </c>
      <c r="H2273" t="s">
        <v>27</v>
      </c>
      <c r="I2273" t="s">
        <v>3</v>
      </c>
      <c r="J2273">
        <v>0.39516600000000002</v>
      </c>
      <c r="K2273" t="s">
        <v>4</v>
      </c>
      <c r="L2273">
        <v>4416.2299999999996</v>
      </c>
      <c r="M2273" t="s">
        <v>5</v>
      </c>
      <c r="N2273">
        <v>10.18969503256</v>
      </c>
      <c r="O2273" t="s">
        <v>6</v>
      </c>
      <c r="P2273">
        <v>45000</v>
      </c>
      <c r="Q2273" t="s">
        <v>7</v>
      </c>
      <c r="R2273">
        <v>45000</v>
      </c>
      <c r="S2273" t="s">
        <v>28</v>
      </c>
      <c r="T2273" t="s">
        <v>14160</v>
      </c>
      <c r="U2273" t="s">
        <v>14161</v>
      </c>
      <c r="V2273" t="s">
        <v>14162</v>
      </c>
      <c r="W2273">
        <v>0.20216300000000001</v>
      </c>
    </row>
    <row r="2274" spans="5:23">
      <c r="E2274" t="s">
        <v>29</v>
      </c>
      <c r="F2274">
        <v>186851</v>
      </c>
      <c r="G2274" t="s">
        <v>1</v>
      </c>
      <c r="H2274" t="s">
        <v>30</v>
      </c>
      <c r="I2274" t="s">
        <v>3</v>
      </c>
      <c r="J2274">
        <v>0.35457300000000003</v>
      </c>
      <c r="K2274" t="s">
        <v>4</v>
      </c>
      <c r="L2274">
        <v>4256.8900000000003</v>
      </c>
      <c r="M2274" t="s">
        <v>5</v>
      </c>
      <c r="N2274">
        <v>10.571109001699</v>
      </c>
      <c r="O2274" t="s">
        <v>6</v>
      </c>
      <c r="P2274">
        <v>45000</v>
      </c>
      <c r="Q2274" t="s">
        <v>7</v>
      </c>
      <c r="R2274">
        <v>45000</v>
      </c>
      <c r="S2274" t="s">
        <v>31</v>
      </c>
      <c r="T2274" t="s">
        <v>14163</v>
      </c>
      <c r="U2274" t="s">
        <v>14164</v>
      </c>
      <c r="V2274" t="s">
        <v>14165</v>
      </c>
      <c r="W2274">
        <v>0.222388</v>
      </c>
    </row>
    <row r="2275" spans="5:23">
      <c r="E2275" t="s">
        <v>32</v>
      </c>
      <c r="F2275">
        <v>186851</v>
      </c>
      <c r="G2275" t="s">
        <v>1</v>
      </c>
      <c r="H2275" t="s">
        <v>30</v>
      </c>
      <c r="I2275" t="s">
        <v>3</v>
      </c>
      <c r="J2275">
        <v>0.35457300000000003</v>
      </c>
      <c r="K2275" t="s">
        <v>4</v>
      </c>
      <c r="L2275">
        <v>4256.8900000000003</v>
      </c>
      <c r="M2275" t="s">
        <v>5</v>
      </c>
      <c r="N2275">
        <v>10.571109001699</v>
      </c>
      <c r="O2275" t="s">
        <v>6</v>
      </c>
      <c r="P2275">
        <v>45000</v>
      </c>
      <c r="Q2275" t="s">
        <v>7</v>
      </c>
      <c r="R2275">
        <v>45000</v>
      </c>
      <c r="S2275" t="s">
        <v>33</v>
      </c>
      <c r="T2275" t="s">
        <v>14163</v>
      </c>
      <c r="U2275" t="s">
        <v>14164</v>
      </c>
      <c r="V2275" t="s">
        <v>14165</v>
      </c>
      <c r="W2275">
        <v>0.222388</v>
      </c>
    </row>
    <row r="2276" spans="5:23">
      <c r="E2276" t="s">
        <v>32</v>
      </c>
      <c r="F2276">
        <v>192804</v>
      </c>
      <c r="G2276" t="s">
        <v>1</v>
      </c>
      <c r="H2276" t="s">
        <v>17</v>
      </c>
      <c r="I2276" t="s">
        <v>3</v>
      </c>
      <c r="J2276">
        <v>0.34430500000000003</v>
      </c>
      <c r="K2276" t="s">
        <v>4</v>
      </c>
      <c r="L2276">
        <v>4375.2</v>
      </c>
      <c r="M2276" t="s">
        <v>5</v>
      </c>
      <c r="N2276">
        <v>10.285237366855</v>
      </c>
      <c r="O2276" t="s">
        <v>6</v>
      </c>
      <c r="P2276">
        <v>45000</v>
      </c>
      <c r="Q2276" t="s">
        <v>7</v>
      </c>
      <c r="R2276">
        <v>45000</v>
      </c>
      <c r="S2276" t="s">
        <v>34</v>
      </c>
      <c r="T2276" t="s">
        <v>14166</v>
      </c>
      <c r="U2276" t="s">
        <v>14167</v>
      </c>
      <c r="V2276" t="s">
        <v>14168</v>
      </c>
      <c r="W2276">
        <v>0.21887899999999999</v>
      </c>
    </row>
    <row r="2277" spans="5:23">
      <c r="E2277" t="s">
        <v>35</v>
      </c>
      <c r="F2277">
        <v>192804</v>
      </c>
      <c r="G2277" t="s">
        <v>1</v>
      </c>
      <c r="H2277" t="s">
        <v>17</v>
      </c>
      <c r="I2277" t="s">
        <v>3</v>
      </c>
      <c r="J2277">
        <v>0.34430500000000003</v>
      </c>
      <c r="K2277" t="s">
        <v>4</v>
      </c>
      <c r="L2277">
        <v>4375.2</v>
      </c>
      <c r="M2277" t="s">
        <v>5</v>
      </c>
      <c r="N2277">
        <v>10.285237366855</v>
      </c>
      <c r="O2277" t="s">
        <v>6</v>
      </c>
      <c r="P2277">
        <v>45000</v>
      </c>
      <c r="Q2277" t="s">
        <v>7</v>
      </c>
      <c r="R2277">
        <v>45000</v>
      </c>
      <c r="S2277" t="s">
        <v>34</v>
      </c>
      <c r="T2277" t="s">
        <v>14166</v>
      </c>
      <c r="U2277" t="s">
        <v>14167</v>
      </c>
      <c r="V2277" t="s">
        <v>14168</v>
      </c>
      <c r="W2277">
        <v>0.21887899999999999</v>
      </c>
    </row>
    <row r="2278" spans="5:23">
      <c r="E2278" t="s">
        <v>35</v>
      </c>
      <c r="F2278">
        <v>269492</v>
      </c>
      <c r="G2278" t="s">
        <v>1</v>
      </c>
      <c r="H2278" t="s">
        <v>36</v>
      </c>
      <c r="I2278" t="s">
        <v>3</v>
      </c>
      <c r="J2278">
        <v>0.29857899999999998</v>
      </c>
      <c r="K2278" t="s">
        <v>4</v>
      </c>
      <c r="L2278">
        <v>4162.32</v>
      </c>
      <c r="M2278" t="s">
        <v>5</v>
      </c>
      <c r="N2278">
        <v>10.811270633956999</v>
      </c>
      <c r="O2278" t="s">
        <v>6</v>
      </c>
      <c r="P2278">
        <v>45000</v>
      </c>
      <c r="Q2278" t="s">
        <v>7</v>
      </c>
      <c r="R2278">
        <v>45000</v>
      </c>
      <c r="S2278" t="s">
        <v>37</v>
      </c>
      <c r="T2278" t="s">
        <v>14169</v>
      </c>
      <c r="U2278" t="s">
        <v>14170</v>
      </c>
      <c r="V2278" t="s">
        <v>14171</v>
      </c>
      <c r="W2278">
        <v>0.240314</v>
      </c>
    </row>
    <row r="2279" spans="5:23">
      <c r="E2279" t="s">
        <v>38</v>
      </c>
      <c r="F2279">
        <v>269492</v>
      </c>
      <c r="G2279" t="s">
        <v>1</v>
      </c>
      <c r="H2279" t="s">
        <v>36</v>
      </c>
      <c r="I2279" t="s">
        <v>3</v>
      </c>
      <c r="J2279">
        <v>0.29857899999999998</v>
      </c>
      <c r="K2279" t="s">
        <v>4</v>
      </c>
      <c r="L2279">
        <v>4162.32</v>
      </c>
      <c r="M2279" t="s">
        <v>5</v>
      </c>
      <c r="N2279">
        <v>10.811270633956999</v>
      </c>
      <c r="O2279" t="s">
        <v>6</v>
      </c>
      <c r="P2279">
        <v>45000</v>
      </c>
      <c r="Q2279" t="s">
        <v>7</v>
      </c>
      <c r="R2279">
        <v>45000</v>
      </c>
      <c r="S2279" t="s">
        <v>39</v>
      </c>
      <c r="T2279" t="s">
        <v>14169</v>
      </c>
      <c r="U2279" t="s">
        <v>14170</v>
      </c>
      <c r="V2279" t="s">
        <v>14171</v>
      </c>
      <c r="W2279">
        <v>0.240314</v>
      </c>
    </row>
    <row r="2280" spans="5:23">
      <c r="E2280" t="s">
        <v>38</v>
      </c>
      <c r="F2280">
        <v>242408</v>
      </c>
      <c r="G2280" t="s">
        <v>1</v>
      </c>
      <c r="H2280" t="s">
        <v>40</v>
      </c>
      <c r="I2280" t="s">
        <v>3</v>
      </c>
      <c r="J2280">
        <v>0.30879499999999999</v>
      </c>
      <c r="K2280" t="s">
        <v>4</v>
      </c>
      <c r="L2280">
        <v>4326.2700000000004</v>
      </c>
      <c r="M2280" t="s">
        <v>5</v>
      </c>
      <c r="N2280">
        <v>10.401576664057</v>
      </c>
      <c r="O2280" t="s">
        <v>6</v>
      </c>
      <c r="P2280">
        <v>45000</v>
      </c>
      <c r="Q2280" t="s">
        <v>7</v>
      </c>
      <c r="R2280">
        <v>45000</v>
      </c>
      <c r="S2280" t="s">
        <v>41</v>
      </c>
      <c r="T2280" t="s">
        <v>14172</v>
      </c>
      <c r="U2280" t="s">
        <v>14173</v>
      </c>
      <c r="V2280" t="s">
        <v>14174</v>
      </c>
      <c r="W2280">
        <v>0.234627</v>
      </c>
    </row>
    <row r="2281" spans="5:23">
      <c r="E2281" t="s">
        <v>42</v>
      </c>
      <c r="F2281">
        <v>242408</v>
      </c>
      <c r="G2281" t="s">
        <v>1</v>
      </c>
      <c r="H2281" t="s">
        <v>40</v>
      </c>
      <c r="I2281" t="s">
        <v>3</v>
      </c>
      <c r="J2281">
        <v>0.30879499999999999</v>
      </c>
      <c r="K2281" t="s">
        <v>4</v>
      </c>
      <c r="L2281">
        <v>4326.2700000000004</v>
      </c>
      <c r="M2281" t="s">
        <v>5</v>
      </c>
      <c r="N2281">
        <v>10.401576664057</v>
      </c>
      <c r="O2281" t="s">
        <v>6</v>
      </c>
      <c r="P2281">
        <v>45000</v>
      </c>
      <c r="Q2281" t="s">
        <v>7</v>
      </c>
      <c r="R2281">
        <v>45000</v>
      </c>
      <c r="S2281" t="s">
        <v>41</v>
      </c>
      <c r="T2281" t="s">
        <v>14172</v>
      </c>
      <c r="U2281" t="s">
        <v>14173</v>
      </c>
      <c r="V2281" t="s">
        <v>14174</v>
      </c>
      <c r="W2281">
        <v>0.234627</v>
      </c>
    </row>
    <row r="2282" spans="5:23">
      <c r="E2282" t="s">
        <v>42</v>
      </c>
      <c r="F2282">
        <v>32329.200000000001</v>
      </c>
      <c r="G2282" t="s">
        <v>1</v>
      </c>
      <c r="H2282" t="s">
        <v>14</v>
      </c>
      <c r="I2282" t="s">
        <v>3</v>
      </c>
      <c r="J2282">
        <v>0.83101000000000003</v>
      </c>
      <c r="K2282" t="s">
        <v>4</v>
      </c>
      <c r="L2282">
        <v>4479.1099999999997</v>
      </c>
      <c r="M2282" t="s">
        <v>5</v>
      </c>
      <c r="N2282">
        <v>10.046627906775999</v>
      </c>
      <c r="O2282" t="s">
        <v>6</v>
      </c>
      <c r="P2282">
        <v>45000</v>
      </c>
      <c r="Q2282" t="s">
        <v>7</v>
      </c>
      <c r="R2282">
        <v>45000</v>
      </c>
      <c r="S2282" t="s">
        <v>43</v>
      </c>
      <c r="T2282" t="s">
        <v>14175</v>
      </c>
      <c r="U2282" t="s">
        <v>14176</v>
      </c>
      <c r="V2282" t="s">
        <v>14177</v>
      </c>
      <c r="W2282">
        <v>4.7270300000000001E-2</v>
      </c>
    </row>
    <row r="2283" spans="5:23">
      <c r="E2283" t="s">
        <v>44</v>
      </c>
      <c r="F2283">
        <v>32329.200000000001</v>
      </c>
      <c r="G2283" t="s">
        <v>1</v>
      </c>
      <c r="H2283" t="s">
        <v>14</v>
      </c>
      <c r="I2283" t="s">
        <v>3</v>
      </c>
      <c r="J2283">
        <v>0.83101000000000003</v>
      </c>
      <c r="K2283" t="s">
        <v>4</v>
      </c>
      <c r="L2283">
        <v>4479.1099999999997</v>
      </c>
      <c r="M2283" t="s">
        <v>5</v>
      </c>
      <c r="N2283">
        <v>10.046627906775999</v>
      </c>
      <c r="O2283" t="s">
        <v>6</v>
      </c>
      <c r="P2283">
        <v>45000</v>
      </c>
      <c r="Q2283" t="s">
        <v>7</v>
      </c>
      <c r="R2283">
        <v>45000</v>
      </c>
      <c r="S2283" t="s">
        <v>45</v>
      </c>
      <c r="T2283" t="s">
        <v>14175</v>
      </c>
      <c r="U2283" t="s">
        <v>14176</v>
      </c>
      <c r="V2283" t="s">
        <v>14177</v>
      </c>
      <c r="W2283">
        <v>4.7270300000000001E-2</v>
      </c>
    </row>
    <row r="2284" spans="5:23">
      <c r="E2284" t="s">
        <v>44</v>
      </c>
      <c r="F2284">
        <v>32410.7</v>
      </c>
      <c r="G2284" t="s">
        <v>1</v>
      </c>
      <c r="H2284" t="s">
        <v>10</v>
      </c>
      <c r="I2284" t="s">
        <v>3</v>
      </c>
      <c r="J2284">
        <v>0.82899999999999996</v>
      </c>
      <c r="K2284" t="s">
        <v>4</v>
      </c>
      <c r="L2284">
        <v>4489.5600000000004</v>
      </c>
      <c r="M2284" t="s">
        <v>5</v>
      </c>
      <c r="N2284">
        <v>10.023263577524</v>
      </c>
      <c r="O2284" t="s">
        <v>6</v>
      </c>
      <c r="P2284">
        <v>45000</v>
      </c>
      <c r="Q2284" t="s">
        <v>7</v>
      </c>
      <c r="R2284">
        <v>45000</v>
      </c>
      <c r="S2284" t="s">
        <v>11</v>
      </c>
      <c r="T2284" t="s">
        <v>14145</v>
      </c>
      <c r="U2284" t="s">
        <v>14146</v>
      </c>
      <c r="V2284" t="s">
        <v>14147</v>
      </c>
      <c r="W2284">
        <v>5.72516E-2</v>
      </c>
    </row>
    <row r="2285" spans="5:23">
      <c r="E2285" t="s">
        <v>0</v>
      </c>
      <c r="F2285">
        <v>46017.7</v>
      </c>
      <c r="G2285" t="s">
        <v>1</v>
      </c>
      <c r="H2285" t="s">
        <v>2</v>
      </c>
      <c r="I2285" t="s">
        <v>3</v>
      </c>
      <c r="J2285">
        <v>0.69836299999999996</v>
      </c>
      <c r="K2285" t="s">
        <v>4</v>
      </c>
      <c r="L2285">
        <v>4455.67</v>
      </c>
      <c r="M2285" t="s">
        <v>5</v>
      </c>
      <c r="N2285">
        <v>10.099498661733</v>
      </c>
      <c r="O2285" t="s">
        <v>6</v>
      </c>
      <c r="P2285">
        <v>45000</v>
      </c>
      <c r="Q2285" t="s">
        <v>7</v>
      </c>
      <c r="R2285">
        <v>45000</v>
      </c>
      <c r="S2285" t="s">
        <v>8</v>
      </c>
      <c r="T2285" t="s">
        <v>14178</v>
      </c>
      <c r="U2285" t="s">
        <v>14179</v>
      </c>
      <c r="V2285" t="s">
        <v>14180</v>
      </c>
      <c r="W2285">
        <v>0.10545499999999999</v>
      </c>
    </row>
    <row r="2286" spans="5:23">
      <c r="E2286" t="s">
        <v>9</v>
      </c>
      <c r="F2286">
        <v>32705.4</v>
      </c>
      <c r="G2286" t="s">
        <v>1</v>
      </c>
      <c r="H2286" t="s">
        <v>10</v>
      </c>
      <c r="I2286" t="s">
        <v>3</v>
      </c>
      <c r="J2286">
        <v>0.82526100000000002</v>
      </c>
      <c r="K2286" t="s">
        <v>4</v>
      </c>
      <c r="L2286">
        <v>4489.5</v>
      </c>
      <c r="M2286" t="s">
        <v>5</v>
      </c>
      <c r="N2286">
        <v>10.023385823604</v>
      </c>
      <c r="O2286" t="s">
        <v>6</v>
      </c>
      <c r="P2286">
        <v>45000</v>
      </c>
      <c r="Q2286" t="s">
        <v>7</v>
      </c>
      <c r="R2286">
        <v>45000</v>
      </c>
      <c r="S2286" t="s">
        <v>11</v>
      </c>
      <c r="T2286" t="s">
        <v>14181</v>
      </c>
      <c r="U2286" t="s">
        <v>14182</v>
      </c>
      <c r="V2286" t="s">
        <v>14183</v>
      </c>
      <c r="W2286">
        <v>6.0962200000000001E-2</v>
      </c>
    </row>
    <row r="2287" spans="5:23">
      <c r="E2287" t="s">
        <v>12</v>
      </c>
      <c r="F2287">
        <v>46017.7</v>
      </c>
      <c r="G2287" t="s">
        <v>1</v>
      </c>
      <c r="H2287" t="s">
        <v>2</v>
      </c>
      <c r="I2287" t="s">
        <v>3</v>
      </c>
      <c r="J2287">
        <v>0.69836299999999996</v>
      </c>
      <c r="K2287" t="s">
        <v>4</v>
      </c>
      <c r="L2287">
        <v>4455.67</v>
      </c>
      <c r="M2287" t="s">
        <v>5</v>
      </c>
      <c r="N2287">
        <v>10.099498661733</v>
      </c>
      <c r="O2287" t="s">
        <v>6</v>
      </c>
      <c r="P2287">
        <v>45000</v>
      </c>
      <c r="Q2287" t="s">
        <v>7</v>
      </c>
      <c r="R2287">
        <v>45000</v>
      </c>
      <c r="S2287" t="s">
        <v>13</v>
      </c>
      <c r="T2287" t="s">
        <v>14178</v>
      </c>
      <c r="U2287" t="s">
        <v>14179</v>
      </c>
      <c r="V2287" t="s">
        <v>14180</v>
      </c>
      <c r="W2287">
        <v>0.10545499999999999</v>
      </c>
    </row>
    <row r="2288" spans="5:23">
      <c r="E2288" t="s">
        <v>12</v>
      </c>
      <c r="F2288">
        <v>46492.4</v>
      </c>
      <c r="G2288" t="s">
        <v>1</v>
      </c>
      <c r="H2288" t="s">
        <v>14</v>
      </c>
      <c r="I2288" t="s">
        <v>3</v>
      </c>
      <c r="J2288">
        <v>0.69306199999999996</v>
      </c>
      <c r="K2288" t="s">
        <v>4</v>
      </c>
      <c r="L2288">
        <v>4477.8999999999996</v>
      </c>
      <c r="M2288" t="s">
        <v>5</v>
      </c>
      <c r="N2288">
        <v>10.049360773968001</v>
      </c>
      <c r="O2288" t="s">
        <v>6</v>
      </c>
      <c r="P2288">
        <v>45000</v>
      </c>
      <c r="Q2288" t="s">
        <v>7</v>
      </c>
      <c r="R2288">
        <v>45000</v>
      </c>
      <c r="S2288" t="s">
        <v>15</v>
      </c>
      <c r="T2288" t="s">
        <v>14184</v>
      </c>
      <c r="U2288" t="s">
        <v>14185</v>
      </c>
      <c r="V2288" t="s">
        <v>14186</v>
      </c>
      <c r="W2288">
        <v>0.10041</v>
      </c>
    </row>
    <row r="2289" spans="5:23">
      <c r="E2289" t="s">
        <v>16</v>
      </c>
      <c r="F2289">
        <v>46492.4</v>
      </c>
      <c r="G2289" t="s">
        <v>1</v>
      </c>
      <c r="H2289" t="s">
        <v>14</v>
      </c>
      <c r="I2289" t="s">
        <v>3</v>
      </c>
      <c r="J2289">
        <v>0.69306199999999996</v>
      </c>
      <c r="K2289" t="s">
        <v>4</v>
      </c>
      <c r="L2289">
        <v>4477.8999999999996</v>
      </c>
      <c r="M2289" t="s">
        <v>5</v>
      </c>
      <c r="N2289">
        <v>10.049360773968001</v>
      </c>
      <c r="O2289" t="s">
        <v>6</v>
      </c>
      <c r="P2289">
        <v>45000</v>
      </c>
      <c r="Q2289" t="s">
        <v>7</v>
      </c>
      <c r="R2289">
        <v>45000</v>
      </c>
      <c r="S2289" t="s">
        <v>15</v>
      </c>
      <c r="T2289" t="s">
        <v>14184</v>
      </c>
      <c r="U2289" t="s">
        <v>14185</v>
      </c>
      <c r="V2289" t="s">
        <v>14186</v>
      </c>
      <c r="W2289">
        <v>0.10041</v>
      </c>
    </row>
    <row r="2290" spans="5:23">
      <c r="E2290" t="s">
        <v>16</v>
      </c>
      <c r="F2290">
        <v>83593.899999999994</v>
      </c>
      <c r="G2290" t="s">
        <v>1</v>
      </c>
      <c r="H2290" t="s">
        <v>17</v>
      </c>
      <c r="I2290" t="s">
        <v>3</v>
      </c>
      <c r="J2290">
        <v>0.52135100000000001</v>
      </c>
      <c r="K2290" t="s">
        <v>4</v>
      </c>
      <c r="L2290">
        <v>4401.1400000000003</v>
      </c>
      <c r="M2290" t="s">
        <v>5</v>
      </c>
      <c r="N2290">
        <v>10.224623140825001</v>
      </c>
      <c r="O2290" t="s">
        <v>6</v>
      </c>
      <c r="P2290">
        <v>45000</v>
      </c>
      <c r="Q2290" t="s">
        <v>7</v>
      </c>
      <c r="R2290">
        <v>45000</v>
      </c>
      <c r="S2290" t="s">
        <v>18</v>
      </c>
      <c r="T2290" t="s">
        <v>14187</v>
      </c>
      <c r="U2290" t="s">
        <v>14188</v>
      </c>
      <c r="V2290" t="s">
        <v>14189</v>
      </c>
      <c r="W2290">
        <v>0.16700200000000001</v>
      </c>
    </row>
    <row r="2291" spans="5:23">
      <c r="E2291" t="s">
        <v>19</v>
      </c>
      <c r="F2291">
        <v>83593.899999999994</v>
      </c>
      <c r="G2291" t="s">
        <v>1</v>
      </c>
      <c r="H2291" t="s">
        <v>17</v>
      </c>
      <c r="I2291" t="s">
        <v>3</v>
      </c>
      <c r="J2291">
        <v>0.52135100000000001</v>
      </c>
      <c r="K2291" t="s">
        <v>4</v>
      </c>
      <c r="L2291">
        <v>4401.1400000000003</v>
      </c>
      <c r="M2291" t="s">
        <v>5</v>
      </c>
      <c r="N2291">
        <v>10.224623140825001</v>
      </c>
      <c r="O2291" t="s">
        <v>6</v>
      </c>
      <c r="P2291">
        <v>45000</v>
      </c>
      <c r="Q2291" t="s">
        <v>7</v>
      </c>
      <c r="R2291">
        <v>45000</v>
      </c>
      <c r="S2291" t="s">
        <v>20</v>
      </c>
      <c r="T2291" t="s">
        <v>14187</v>
      </c>
      <c r="U2291" t="s">
        <v>14188</v>
      </c>
      <c r="V2291" t="s">
        <v>14189</v>
      </c>
      <c r="W2291">
        <v>0.16700200000000001</v>
      </c>
    </row>
    <row r="2292" spans="5:23">
      <c r="E2292" t="s">
        <v>19</v>
      </c>
      <c r="F2292">
        <v>86399.4</v>
      </c>
      <c r="G2292" t="s">
        <v>1</v>
      </c>
      <c r="H2292" t="s">
        <v>2</v>
      </c>
      <c r="I2292" t="s">
        <v>3</v>
      </c>
      <c r="J2292">
        <v>0.50998399999999999</v>
      </c>
      <c r="K2292" t="s">
        <v>4</v>
      </c>
      <c r="L2292">
        <v>4450.17</v>
      </c>
      <c r="M2292" t="s">
        <v>5</v>
      </c>
      <c r="N2292">
        <v>10.111978742304</v>
      </c>
      <c r="O2292" t="s">
        <v>6</v>
      </c>
      <c r="P2292">
        <v>45000</v>
      </c>
      <c r="Q2292" t="s">
        <v>7</v>
      </c>
      <c r="R2292">
        <v>45000</v>
      </c>
      <c r="S2292" t="s">
        <v>21</v>
      </c>
      <c r="T2292" t="s">
        <v>14190</v>
      </c>
      <c r="U2292" t="s">
        <v>14191</v>
      </c>
      <c r="V2292" t="s">
        <v>14192</v>
      </c>
      <c r="W2292">
        <v>0.156088</v>
      </c>
    </row>
    <row r="2293" spans="5:23">
      <c r="E2293" t="s">
        <v>22</v>
      </c>
      <c r="F2293">
        <v>86399.4</v>
      </c>
      <c r="G2293" t="s">
        <v>1</v>
      </c>
      <c r="H2293" t="s">
        <v>2</v>
      </c>
      <c r="I2293" t="s">
        <v>3</v>
      </c>
      <c r="J2293">
        <v>0.50998399999999999</v>
      </c>
      <c r="K2293" t="s">
        <v>4</v>
      </c>
      <c r="L2293">
        <v>4450.17</v>
      </c>
      <c r="M2293" t="s">
        <v>5</v>
      </c>
      <c r="N2293">
        <v>10.111978742304</v>
      </c>
      <c r="O2293" t="s">
        <v>6</v>
      </c>
      <c r="P2293">
        <v>45000</v>
      </c>
      <c r="Q2293" t="s">
        <v>7</v>
      </c>
      <c r="R2293">
        <v>45000</v>
      </c>
      <c r="S2293" t="s">
        <v>21</v>
      </c>
      <c r="T2293" t="s">
        <v>14190</v>
      </c>
      <c r="U2293" t="s">
        <v>14191</v>
      </c>
      <c r="V2293" t="s">
        <v>14192</v>
      </c>
      <c r="W2293">
        <v>0.156088</v>
      </c>
    </row>
    <row r="2294" spans="5:23">
      <c r="E2294" t="s">
        <v>22</v>
      </c>
      <c r="F2294">
        <v>140366</v>
      </c>
      <c r="G2294" t="s">
        <v>1</v>
      </c>
      <c r="H2294" t="s">
        <v>23</v>
      </c>
      <c r="I2294" t="s">
        <v>3</v>
      </c>
      <c r="J2294">
        <v>0.40537099999999998</v>
      </c>
      <c r="K2294" t="s">
        <v>4</v>
      </c>
      <c r="L2294">
        <v>4335.45</v>
      </c>
      <c r="M2294" t="s">
        <v>5</v>
      </c>
      <c r="N2294">
        <v>10.379553669309001</v>
      </c>
      <c r="O2294" t="s">
        <v>6</v>
      </c>
      <c r="P2294">
        <v>45000</v>
      </c>
      <c r="Q2294" t="s">
        <v>7</v>
      </c>
      <c r="R2294">
        <v>45000</v>
      </c>
      <c r="S2294" t="s">
        <v>24</v>
      </c>
      <c r="T2294" t="s">
        <v>14193</v>
      </c>
      <c r="U2294" t="s">
        <v>14194</v>
      </c>
      <c r="V2294" t="s">
        <v>14195</v>
      </c>
      <c r="W2294">
        <v>0.19715199999999999</v>
      </c>
    </row>
    <row r="2295" spans="5:23">
      <c r="E2295" t="s">
        <v>25</v>
      </c>
      <c r="F2295">
        <v>140366</v>
      </c>
      <c r="G2295" t="s">
        <v>1</v>
      </c>
      <c r="H2295" t="s">
        <v>23</v>
      </c>
      <c r="I2295" t="s">
        <v>3</v>
      </c>
      <c r="J2295">
        <v>0.40537099999999998</v>
      </c>
      <c r="K2295" t="s">
        <v>4</v>
      </c>
      <c r="L2295">
        <v>4335.45</v>
      </c>
      <c r="M2295" t="s">
        <v>5</v>
      </c>
      <c r="N2295">
        <v>10.379553669309001</v>
      </c>
      <c r="O2295" t="s">
        <v>6</v>
      </c>
      <c r="P2295">
        <v>45000</v>
      </c>
      <c r="Q2295" t="s">
        <v>7</v>
      </c>
      <c r="R2295">
        <v>45000</v>
      </c>
      <c r="S2295" t="s">
        <v>26</v>
      </c>
      <c r="T2295" t="s">
        <v>14193</v>
      </c>
      <c r="U2295" t="s">
        <v>14194</v>
      </c>
      <c r="V2295" t="s">
        <v>14195</v>
      </c>
      <c r="W2295">
        <v>0.19715199999999999</v>
      </c>
    </row>
    <row r="2296" spans="5:23">
      <c r="E2296" t="s">
        <v>25</v>
      </c>
      <c r="F2296">
        <v>133900</v>
      </c>
      <c r="G2296" t="s">
        <v>1</v>
      </c>
      <c r="H2296" t="s">
        <v>27</v>
      </c>
      <c r="I2296" t="s">
        <v>3</v>
      </c>
      <c r="J2296">
        <v>0.41125099999999998</v>
      </c>
      <c r="K2296" t="s">
        <v>4</v>
      </c>
      <c r="L2296">
        <v>4415.78</v>
      </c>
      <c r="M2296" t="s">
        <v>5</v>
      </c>
      <c r="N2296">
        <v>10.190718434632</v>
      </c>
      <c r="O2296" t="s">
        <v>6</v>
      </c>
      <c r="P2296">
        <v>45000</v>
      </c>
      <c r="Q2296" t="s">
        <v>7</v>
      </c>
      <c r="R2296">
        <v>45000</v>
      </c>
      <c r="S2296" t="s">
        <v>28</v>
      </c>
      <c r="T2296" t="s">
        <v>14196</v>
      </c>
      <c r="U2296" t="s">
        <v>14197</v>
      </c>
      <c r="V2296" t="s">
        <v>14198</v>
      </c>
      <c r="W2296">
        <v>0.19644</v>
      </c>
    </row>
    <row r="2297" spans="5:23">
      <c r="E2297" t="s">
        <v>29</v>
      </c>
      <c r="F2297">
        <v>133900</v>
      </c>
      <c r="G2297" t="s">
        <v>1</v>
      </c>
      <c r="H2297" t="s">
        <v>27</v>
      </c>
      <c r="I2297" t="s">
        <v>3</v>
      </c>
      <c r="J2297">
        <v>0.41125099999999998</v>
      </c>
      <c r="K2297" t="s">
        <v>4</v>
      </c>
      <c r="L2297">
        <v>4415.78</v>
      </c>
      <c r="M2297" t="s">
        <v>5</v>
      </c>
      <c r="N2297">
        <v>10.190718434632</v>
      </c>
      <c r="O2297" t="s">
        <v>6</v>
      </c>
      <c r="P2297">
        <v>45000</v>
      </c>
      <c r="Q2297" t="s">
        <v>7</v>
      </c>
      <c r="R2297">
        <v>45000</v>
      </c>
      <c r="S2297" t="s">
        <v>28</v>
      </c>
      <c r="T2297" t="s">
        <v>14196</v>
      </c>
      <c r="U2297" t="s">
        <v>14197</v>
      </c>
      <c r="V2297" t="s">
        <v>14198</v>
      </c>
      <c r="W2297">
        <v>0.19644</v>
      </c>
    </row>
    <row r="2298" spans="5:23">
      <c r="E2298" t="s">
        <v>29</v>
      </c>
      <c r="F2298">
        <v>197743</v>
      </c>
      <c r="G2298" t="s">
        <v>1</v>
      </c>
      <c r="H2298" t="s">
        <v>30</v>
      </c>
      <c r="I2298" t="s">
        <v>3</v>
      </c>
      <c r="J2298">
        <v>0.34473999999999999</v>
      </c>
      <c r="K2298" t="s">
        <v>4</v>
      </c>
      <c r="L2298">
        <v>4255.16</v>
      </c>
      <c r="M2298" t="s">
        <v>5</v>
      </c>
      <c r="N2298">
        <v>10.575395728737</v>
      </c>
      <c r="O2298" t="s">
        <v>6</v>
      </c>
      <c r="P2298">
        <v>45000</v>
      </c>
      <c r="Q2298" t="s">
        <v>7</v>
      </c>
      <c r="R2298">
        <v>45000</v>
      </c>
      <c r="S2298" t="s">
        <v>31</v>
      </c>
      <c r="T2298" t="s">
        <v>14199</v>
      </c>
      <c r="U2298" t="s">
        <v>14200</v>
      </c>
      <c r="V2298" t="s">
        <v>14201</v>
      </c>
      <c r="W2298">
        <v>0.216028</v>
      </c>
    </row>
    <row r="2299" spans="5:23">
      <c r="E2299" t="s">
        <v>32</v>
      </c>
      <c r="F2299">
        <v>197743</v>
      </c>
      <c r="G2299" t="s">
        <v>1</v>
      </c>
      <c r="H2299" t="s">
        <v>30</v>
      </c>
      <c r="I2299" t="s">
        <v>3</v>
      </c>
      <c r="J2299">
        <v>0.34473999999999999</v>
      </c>
      <c r="K2299" t="s">
        <v>4</v>
      </c>
      <c r="L2299">
        <v>4255.16</v>
      </c>
      <c r="M2299" t="s">
        <v>5</v>
      </c>
      <c r="N2299">
        <v>10.575395728737</v>
      </c>
      <c r="O2299" t="s">
        <v>6</v>
      </c>
      <c r="P2299">
        <v>45000</v>
      </c>
      <c r="Q2299" t="s">
        <v>7</v>
      </c>
      <c r="R2299">
        <v>45000</v>
      </c>
      <c r="S2299" t="s">
        <v>33</v>
      </c>
      <c r="T2299" t="s">
        <v>14199</v>
      </c>
      <c r="U2299" t="s">
        <v>14200</v>
      </c>
      <c r="V2299" t="s">
        <v>14201</v>
      </c>
      <c r="W2299">
        <v>0.216028</v>
      </c>
    </row>
    <row r="2300" spans="5:23">
      <c r="E2300" t="s">
        <v>32</v>
      </c>
      <c r="F2300">
        <v>190703</v>
      </c>
      <c r="G2300" t="s">
        <v>1</v>
      </c>
      <c r="H2300" t="s">
        <v>17</v>
      </c>
      <c r="I2300" t="s">
        <v>3</v>
      </c>
      <c r="J2300">
        <v>0.34624500000000002</v>
      </c>
      <c r="K2300" t="s">
        <v>4</v>
      </c>
      <c r="L2300">
        <v>4373.96</v>
      </c>
      <c r="M2300" t="s">
        <v>5</v>
      </c>
      <c r="N2300">
        <v>10.288160877805</v>
      </c>
      <c r="O2300" t="s">
        <v>6</v>
      </c>
      <c r="P2300">
        <v>45000</v>
      </c>
      <c r="Q2300" t="s">
        <v>7</v>
      </c>
      <c r="R2300">
        <v>45000</v>
      </c>
      <c r="S2300" t="s">
        <v>34</v>
      </c>
      <c r="T2300" t="s">
        <v>14202</v>
      </c>
      <c r="U2300" t="s">
        <v>14203</v>
      </c>
      <c r="V2300" t="s">
        <v>14204</v>
      </c>
      <c r="W2300">
        <v>0.211394</v>
      </c>
    </row>
    <row r="2301" spans="5:23">
      <c r="E2301" t="s">
        <v>35</v>
      </c>
      <c r="F2301">
        <v>190703</v>
      </c>
      <c r="G2301" t="s">
        <v>1</v>
      </c>
      <c r="H2301" t="s">
        <v>17</v>
      </c>
      <c r="I2301" t="s">
        <v>3</v>
      </c>
      <c r="J2301">
        <v>0.34624500000000002</v>
      </c>
      <c r="K2301" t="s">
        <v>4</v>
      </c>
      <c r="L2301">
        <v>4373.96</v>
      </c>
      <c r="M2301" t="s">
        <v>5</v>
      </c>
      <c r="N2301">
        <v>10.288160877805</v>
      </c>
      <c r="O2301" t="s">
        <v>6</v>
      </c>
      <c r="P2301">
        <v>45000</v>
      </c>
      <c r="Q2301" t="s">
        <v>7</v>
      </c>
      <c r="R2301">
        <v>45000</v>
      </c>
      <c r="S2301" t="s">
        <v>34</v>
      </c>
      <c r="T2301" t="s">
        <v>14202</v>
      </c>
      <c r="U2301" t="s">
        <v>14203</v>
      </c>
      <c r="V2301" t="s">
        <v>14204</v>
      </c>
      <c r="W2301">
        <v>0.211394</v>
      </c>
    </row>
    <row r="2302" spans="5:23">
      <c r="E2302" t="s">
        <v>35</v>
      </c>
      <c r="F2302">
        <v>259302</v>
      </c>
      <c r="G2302" t="s">
        <v>1</v>
      </c>
      <c r="H2302" t="s">
        <v>36</v>
      </c>
      <c r="I2302" t="s">
        <v>3</v>
      </c>
      <c r="J2302">
        <v>0.30435499999999999</v>
      </c>
      <c r="K2302" t="s">
        <v>4</v>
      </c>
      <c r="L2302">
        <v>4163.26</v>
      </c>
      <c r="M2302" t="s">
        <v>5</v>
      </c>
      <c r="N2302">
        <v>10.808835117341999</v>
      </c>
      <c r="O2302" t="s">
        <v>6</v>
      </c>
      <c r="P2302">
        <v>45000</v>
      </c>
      <c r="Q2302" t="s">
        <v>7</v>
      </c>
      <c r="R2302">
        <v>45000</v>
      </c>
      <c r="S2302" t="s">
        <v>37</v>
      </c>
      <c r="T2302" t="s">
        <v>14205</v>
      </c>
      <c r="U2302" t="s">
        <v>14206</v>
      </c>
      <c r="V2302" t="s">
        <v>14207</v>
      </c>
      <c r="W2302">
        <v>0.232873</v>
      </c>
    </row>
    <row r="2303" spans="5:23">
      <c r="E2303" t="s">
        <v>38</v>
      </c>
      <c r="F2303">
        <v>259302</v>
      </c>
      <c r="G2303" t="s">
        <v>1</v>
      </c>
      <c r="H2303" t="s">
        <v>36</v>
      </c>
      <c r="I2303" t="s">
        <v>3</v>
      </c>
      <c r="J2303">
        <v>0.30435499999999999</v>
      </c>
      <c r="K2303" t="s">
        <v>4</v>
      </c>
      <c r="L2303">
        <v>4163.26</v>
      </c>
      <c r="M2303" t="s">
        <v>5</v>
      </c>
      <c r="N2303">
        <v>10.808835117341999</v>
      </c>
      <c r="O2303" t="s">
        <v>6</v>
      </c>
      <c r="P2303">
        <v>45000</v>
      </c>
      <c r="Q2303" t="s">
        <v>7</v>
      </c>
      <c r="R2303">
        <v>45000</v>
      </c>
      <c r="S2303" t="s">
        <v>39</v>
      </c>
      <c r="T2303" t="s">
        <v>14205</v>
      </c>
      <c r="U2303" t="s">
        <v>14206</v>
      </c>
      <c r="V2303" t="s">
        <v>14207</v>
      </c>
      <c r="W2303">
        <v>0.232873</v>
      </c>
    </row>
    <row r="2304" spans="5:23">
      <c r="E2304" t="s">
        <v>38</v>
      </c>
      <c r="F2304">
        <v>237269</v>
      </c>
      <c r="G2304" t="s">
        <v>1</v>
      </c>
      <c r="H2304" t="s">
        <v>40</v>
      </c>
      <c r="I2304" t="s">
        <v>3</v>
      </c>
      <c r="J2304">
        <v>0.312249</v>
      </c>
      <c r="K2304" t="s">
        <v>4</v>
      </c>
      <c r="L2304">
        <v>4322.72</v>
      </c>
      <c r="M2304" t="s">
        <v>5</v>
      </c>
      <c r="N2304">
        <v>10.410102704727</v>
      </c>
      <c r="O2304" t="s">
        <v>6</v>
      </c>
      <c r="P2304">
        <v>45000</v>
      </c>
      <c r="Q2304" t="s">
        <v>7</v>
      </c>
      <c r="R2304">
        <v>45000</v>
      </c>
      <c r="S2304" t="s">
        <v>41</v>
      </c>
      <c r="T2304" t="s">
        <v>14208</v>
      </c>
      <c r="U2304" t="s">
        <v>14209</v>
      </c>
      <c r="V2304" t="s">
        <v>14210</v>
      </c>
      <c r="W2304">
        <v>0.22659699999999999</v>
      </c>
    </row>
    <row r="2305" spans="5:23">
      <c r="E2305" t="s">
        <v>42</v>
      </c>
      <c r="F2305">
        <v>237269</v>
      </c>
      <c r="G2305" t="s">
        <v>1</v>
      </c>
      <c r="H2305" t="s">
        <v>40</v>
      </c>
      <c r="I2305" t="s">
        <v>3</v>
      </c>
      <c r="J2305">
        <v>0.312249</v>
      </c>
      <c r="K2305" t="s">
        <v>4</v>
      </c>
      <c r="L2305">
        <v>4322.72</v>
      </c>
      <c r="M2305" t="s">
        <v>5</v>
      </c>
      <c r="N2305">
        <v>10.410102704727</v>
      </c>
      <c r="O2305" t="s">
        <v>6</v>
      </c>
      <c r="P2305">
        <v>45000</v>
      </c>
      <c r="Q2305" t="s">
        <v>7</v>
      </c>
      <c r="R2305">
        <v>45000</v>
      </c>
      <c r="S2305" t="s">
        <v>41</v>
      </c>
      <c r="T2305" t="s">
        <v>14208</v>
      </c>
      <c r="U2305" t="s">
        <v>14209</v>
      </c>
      <c r="V2305" t="s">
        <v>14210</v>
      </c>
      <c r="W2305">
        <v>0.22659699999999999</v>
      </c>
    </row>
    <row r="2306" spans="5:23">
      <c r="E2306" t="s">
        <v>42</v>
      </c>
      <c r="F2306">
        <v>32617.3</v>
      </c>
      <c r="G2306" t="s">
        <v>1</v>
      </c>
      <c r="H2306" t="s">
        <v>14</v>
      </c>
      <c r="I2306" t="s">
        <v>3</v>
      </c>
      <c r="J2306">
        <v>0.82733900000000005</v>
      </c>
      <c r="K2306" t="s">
        <v>4</v>
      </c>
      <c r="L2306">
        <v>4479.05</v>
      </c>
      <c r="M2306" t="s">
        <v>5</v>
      </c>
      <c r="N2306">
        <v>10.046774305072001</v>
      </c>
      <c r="O2306" t="s">
        <v>6</v>
      </c>
      <c r="P2306">
        <v>45000</v>
      </c>
      <c r="Q2306" t="s">
        <v>7</v>
      </c>
      <c r="R2306">
        <v>45000</v>
      </c>
      <c r="S2306" t="s">
        <v>43</v>
      </c>
      <c r="T2306" t="s">
        <v>14211</v>
      </c>
      <c r="U2306" t="s">
        <v>14212</v>
      </c>
      <c r="V2306" t="s">
        <v>14213</v>
      </c>
      <c r="W2306">
        <v>5.7254100000000002E-2</v>
      </c>
    </row>
    <row r="2307" spans="5:23">
      <c r="E2307" t="s">
        <v>44</v>
      </c>
      <c r="F2307">
        <v>32617.3</v>
      </c>
      <c r="G2307" t="s">
        <v>1</v>
      </c>
      <c r="H2307" t="s">
        <v>14</v>
      </c>
      <c r="I2307" t="s">
        <v>3</v>
      </c>
      <c r="J2307">
        <v>0.82733900000000005</v>
      </c>
      <c r="K2307" t="s">
        <v>4</v>
      </c>
      <c r="L2307">
        <v>4479.05</v>
      </c>
      <c r="M2307" t="s">
        <v>5</v>
      </c>
      <c r="N2307">
        <v>10.046774305072001</v>
      </c>
      <c r="O2307" t="s">
        <v>6</v>
      </c>
      <c r="P2307">
        <v>45000</v>
      </c>
      <c r="Q2307" t="s">
        <v>7</v>
      </c>
      <c r="R2307">
        <v>45000</v>
      </c>
      <c r="S2307" t="s">
        <v>45</v>
      </c>
      <c r="T2307" t="s">
        <v>14211</v>
      </c>
      <c r="U2307" t="s">
        <v>14212</v>
      </c>
      <c r="V2307" t="s">
        <v>14213</v>
      </c>
      <c r="W2307">
        <v>5.7254100000000002E-2</v>
      </c>
    </row>
    <row r="2308" spans="5:23">
      <c r="E2308" t="s">
        <v>44</v>
      </c>
      <c r="F2308">
        <v>32705.4</v>
      </c>
      <c r="G2308" t="s">
        <v>1</v>
      </c>
      <c r="H2308" t="s">
        <v>10</v>
      </c>
      <c r="I2308" t="s">
        <v>3</v>
      </c>
      <c r="J2308">
        <v>0.82526100000000002</v>
      </c>
      <c r="K2308" t="s">
        <v>4</v>
      </c>
      <c r="L2308">
        <v>4489.5</v>
      </c>
      <c r="M2308" t="s">
        <v>5</v>
      </c>
      <c r="N2308">
        <v>10.023385823604</v>
      </c>
      <c r="O2308" t="s">
        <v>6</v>
      </c>
      <c r="P2308">
        <v>45000</v>
      </c>
      <c r="Q2308" t="s">
        <v>7</v>
      </c>
      <c r="R2308">
        <v>45000</v>
      </c>
      <c r="S2308" t="s">
        <v>11</v>
      </c>
      <c r="T2308" t="s">
        <v>14181</v>
      </c>
      <c r="U2308" t="s">
        <v>14182</v>
      </c>
      <c r="V2308" t="s">
        <v>14183</v>
      </c>
      <c r="W2308">
        <v>6.0962200000000001E-2</v>
      </c>
    </row>
    <row r="2309" spans="5:23">
      <c r="E2309" t="s">
        <v>0</v>
      </c>
      <c r="F2309">
        <v>46588.2</v>
      </c>
      <c r="G2309" t="s">
        <v>1</v>
      </c>
      <c r="H2309" t="s">
        <v>2</v>
      </c>
      <c r="I2309" t="s">
        <v>3</v>
      </c>
      <c r="J2309">
        <v>0.69408400000000003</v>
      </c>
      <c r="K2309" t="s">
        <v>4</v>
      </c>
      <c r="L2309">
        <v>4455.54</v>
      </c>
      <c r="M2309" t="s">
        <v>5</v>
      </c>
      <c r="N2309">
        <v>10.099791161328</v>
      </c>
      <c r="O2309" t="s">
        <v>6</v>
      </c>
      <c r="P2309">
        <v>45000</v>
      </c>
      <c r="Q2309" t="s">
        <v>7</v>
      </c>
      <c r="R2309">
        <v>45000</v>
      </c>
      <c r="S2309" t="s">
        <v>8</v>
      </c>
      <c r="T2309" t="s">
        <v>14214</v>
      </c>
      <c r="U2309" t="s">
        <v>14215</v>
      </c>
      <c r="V2309" t="s">
        <v>14216</v>
      </c>
      <c r="W2309">
        <v>0.106986</v>
      </c>
    </row>
    <row r="2310" spans="5:23">
      <c r="E2310" t="s">
        <v>9</v>
      </c>
      <c r="F2310">
        <v>32371.599999999999</v>
      </c>
      <c r="G2310" t="s">
        <v>1</v>
      </c>
      <c r="H2310" t="s">
        <v>10</v>
      </c>
      <c r="I2310" t="s">
        <v>3</v>
      </c>
      <c r="J2310">
        <v>0.82950100000000004</v>
      </c>
      <c r="K2310" t="s">
        <v>4</v>
      </c>
      <c r="L2310">
        <v>4489.54</v>
      </c>
      <c r="M2310" t="s">
        <v>5</v>
      </c>
      <c r="N2310">
        <v>10.02328802674</v>
      </c>
      <c r="O2310" t="s">
        <v>6</v>
      </c>
      <c r="P2310">
        <v>45000</v>
      </c>
      <c r="Q2310" t="s">
        <v>7</v>
      </c>
      <c r="R2310">
        <v>45000</v>
      </c>
      <c r="S2310" t="s">
        <v>11</v>
      </c>
      <c r="T2310" t="s">
        <v>14217</v>
      </c>
      <c r="U2310" t="s">
        <v>14218</v>
      </c>
      <c r="V2310" t="s">
        <v>14219</v>
      </c>
      <c r="W2310">
        <v>5.2887299999999998E-2</v>
      </c>
    </row>
    <row r="2311" spans="5:23">
      <c r="E2311" t="s">
        <v>12</v>
      </c>
      <c r="F2311">
        <v>46588.2</v>
      </c>
      <c r="G2311" t="s">
        <v>1</v>
      </c>
      <c r="H2311" t="s">
        <v>2</v>
      </c>
      <c r="I2311" t="s">
        <v>3</v>
      </c>
      <c r="J2311">
        <v>0.69408400000000003</v>
      </c>
      <c r="K2311" t="s">
        <v>4</v>
      </c>
      <c r="L2311">
        <v>4455.54</v>
      </c>
      <c r="M2311" t="s">
        <v>5</v>
      </c>
      <c r="N2311">
        <v>10.099791161328</v>
      </c>
      <c r="O2311" t="s">
        <v>6</v>
      </c>
      <c r="P2311">
        <v>45000</v>
      </c>
      <c r="Q2311" t="s">
        <v>7</v>
      </c>
      <c r="R2311">
        <v>45000</v>
      </c>
      <c r="S2311" t="s">
        <v>13</v>
      </c>
      <c r="T2311" t="s">
        <v>14214</v>
      </c>
      <c r="U2311" t="s">
        <v>14215</v>
      </c>
      <c r="V2311" t="s">
        <v>14216</v>
      </c>
      <c r="W2311">
        <v>0.106986</v>
      </c>
    </row>
    <row r="2312" spans="5:23">
      <c r="E2312" t="s">
        <v>12</v>
      </c>
      <c r="F2312">
        <v>47024.2</v>
      </c>
      <c r="G2312" t="s">
        <v>1</v>
      </c>
      <c r="H2312" t="s">
        <v>14</v>
      </c>
      <c r="I2312" t="s">
        <v>3</v>
      </c>
      <c r="J2312">
        <v>0.689133</v>
      </c>
      <c r="K2312" t="s">
        <v>4</v>
      </c>
      <c r="L2312">
        <v>4477.88</v>
      </c>
      <c r="M2312" t="s">
        <v>5</v>
      </c>
      <c r="N2312">
        <v>10.0494095734</v>
      </c>
      <c r="O2312" t="s">
        <v>6</v>
      </c>
      <c r="P2312">
        <v>45000</v>
      </c>
      <c r="Q2312" t="s">
        <v>7</v>
      </c>
      <c r="R2312">
        <v>45000</v>
      </c>
      <c r="S2312" t="s">
        <v>15</v>
      </c>
      <c r="T2312" t="s">
        <v>14220</v>
      </c>
      <c r="U2312" t="s">
        <v>14221</v>
      </c>
      <c r="V2312" t="s">
        <v>14222</v>
      </c>
      <c r="W2312">
        <v>9.85486E-2</v>
      </c>
    </row>
    <row r="2313" spans="5:23">
      <c r="E2313" t="s">
        <v>16</v>
      </c>
      <c r="F2313">
        <v>47024.2</v>
      </c>
      <c r="G2313" t="s">
        <v>1</v>
      </c>
      <c r="H2313" t="s">
        <v>14</v>
      </c>
      <c r="I2313" t="s">
        <v>3</v>
      </c>
      <c r="J2313">
        <v>0.689133</v>
      </c>
      <c r="K2313" t="s">
        <v>4</v>
      </c>
      <c r="L2313">
        <v>4477.88</v>
      </c>
      <c r="M2313" t="s">
        <v>5</v>
      </c>
      <c r="N2313">
        <v>10.0494095734</v>
      </c>
      <c r="O2313" t="s">
        <v>6</v>
      </c>
      <c r="P2313">
        <v>45000</v>
      </c>
      <c r="Q2313" t="s">
        <v>7</v>
      </c>
      <c r="R2313">
        <v>45000</v>
      </c>
      <c r="S2313" t="s">
        <v>15</v>
      </c>
      <c r="T2313" t="s">
        <v>14220</v>
      </c>
      <c r="U2313" t="s">
        <v>14221</v>
      </c>
      <c r="V2313" t="s">
        <v>14222</v>
      </c>
      <c r="W2313">
        <v>9.85486E-2</v>
      </c>
    </row>
    <row r="2314" spans="5:23">
      <c r="E2314" t="s">
        <v>16</v>
      </c>
      <c r="F2314">
        <v>84008.6</v>
      </c>
      <c r="G2314" t="s">
        <v>1</v>
      </c>
      <c r="H2314" t="s">
        <v>17</v>
      </c>
      <c r="I2314" t="s">
        <v>3</v>
      </c>
      <c r="J2314">
        <v>0.52005699999999999</v>
      </c>
      <c r="K2314" t="s">
        <v>4</v>
      </c>
      <c r="L2314">
        <v>4401.22</v>
      </c>
      <c r="M2314" t="s">
        <v>5</v>
      </c>
      <c r="N2314">
        <v>10.224428240095</v>
      </c>
      <c r="O2314" t="s">
        <v>6</v>
      </c>
      <c r="P2314">
        <v>45000</v>
      </c>
      <c r="Q2314" t="s">
        <v>7</v>
      </c>
      <c r="R2314">
        <v>45000</v>
      </c>
      <c r="S2314" t="s">
        <v>18</v>
      </c>
      <c r="T2314" t="s">
        <v>14223</v>
      </c>
      <c r="U2314" t="s">
        <v>14224</v>
      </c>
      <c r="V2314" t="s">
        <v>14225</v>
      </c>
      <c r="W2314">
        <v>0.15853500000000001</v>
      </c>
    </row>
    <row r="2315" spans="5:23">
      <c r="E2315" t="s">
        <v>19</v>
      </c>
      <c r="F2315">
        <v>84008.6</v>
      </c>
      <c r="G2315" t="s">
        <v>1</v>
      </c>
      <c r="H2315" t="s">
        <v>17</v>
      </c>
      <c r="I2315" t="s">
        <v>3</v>
      </c>
      <c r="J2315">
        <v>0.52005699999999999</v>
      </c>
      <c r="K2315" t="s">
        <v>4</v>
      </c>
      <c r="L2315">
        <v>4401.22</v>
      </c>
      <c r="M2315" t="s">
        <v>5</v>
      </c>
      <c r="N2315">
        <v>10.224428240095</v>
      </c>
      <c r="O2315" t="s">
        <v>6</v>
      </c>
      <c r="P2315">
        <v>45000</v>
      </c>
      <c r="Q2315" t="s">
        <v>7</v>
      </c>
      <c r="R2315">
        <v>45000</v>
      </c>
      <c r="S2315" t="s">
        <v>20</v>
      </c>
      <c r="T2315" t="s">
        <v>14223</v>
      </c>
      <c r="U2315" t="s">
        <v>14224</v>
      </c>
      <c r="V2315" t="s">
        <v>14225</v>
      </c>
      <c r="W2315">
        <v>0.15853500000000001</v>
      </c>
    </row>
    <row r="2316" spans="5:23">
      <c r="E2316" t="s">
        <v>19</v>
      </c>
      <c r="F2316">
        <v>87202.2</v>
      </c>
      <c r="G2316" t="s">
        <v>1</v>
      </c>
      <c r="H2316" t="s">
        <v>2</v>
      </c>
      <c r="I2316" t="s">
        <v>3</v>
      </c>
      <c r="J2316">
        <v>0.507633</v>
      </c>
      <c r="K2316" t="s">
        <v>4</v>
      </c>
      <c r="L2316">
        <v>4450.12</v>
      </c>
      <c r="M2316" t="s">
        <v>5</v>
      </c>
      <c r="N2316">
        <v>10.112076242167999</v>
      </c>
      <c r="O2316" t="s">
        <v>6</v>
      </c>
      <c r="P2316">
        <v>45000</v>
      </c>
      <c r="Q2316" t="s">
        <v>7</v>
      </c>
      <c r="R2316">
        <v>45000</v>
      </c>
      <c r="S2316" t="s">
        <v>21</v>
      </c>
      <c r="T2316" t="s">
        <v>14226</v>
      </c>
      <c r="U2316" t="s">
        <v>14227</v>
      </c>
      <c r="V2316" t="s">
        <v>14228</v>
      </c>
      <c r="W2316">
        <v>0.161915</v>
      </c>
    </row>
    <row r="2317" spans="5:23">
      <c r="E2317" t="s">
        <v>22</v>
      </c>
      <c r="F2317">
        <v>87202.2</v>
      </c>
      <c r="G2317" t="s">
        <v>1</v>
      </c>
      <c r="H2317" t="s">
        <v>2</v>
      </c>
      <c r="I2317" t="s">
        <v>3</v>
      </c>
      <c r="J2317">
        <v>0.507633</v>
      </c>
      <c r="K2317" t="s">
        <v>4</v>
      </c>
      <c r="L2317">
        <v>4450.12</v>
      </c>
      <c r="M2317" t="s">
        <v>5</v>
      </c>
      <c r="N2317">
        <v>10.112076242167999</v>
      </c>
      <c r="O2317" t="s">
        <v>6</v>
      </c>
      <c r="P2317">
        <v>45000</v>
      </c>
      <c r="Q2317" t="s">
        <v>7</v>
      </c>
      <c r="R2317">
        <v>45000</v>
      </c>
      <c r="S2317" t="s">
        <v>21</v>
      </c>
      <c r="T2317" t="s">
        <v>14226</v>
      </c>
      <c r="U2317" t="s">
        <v>14227</v>
      </c>
      <c r="V2317" t="s">
        <v>14228</v>
      </c>
      <c r="W2317">
        <v>0.161915</v>
      </c>
    </row>
    <row r="2318" spans="5:23">
      <c r="E2318" t="s">
        <v>22</v>
      </c>
      <c r="F2318">
        <v>137427</v>
      </c>
      <c r="G2318" t="s">
        <v>1</v>
      </c>
      <c r="H2318" t="s">
        <v>23</v>
      </c>
      <c r="I2318" t="s">
        <v>3</v>
      </c>
      <c r="J2318">
        <v>0.40973300000000001</v>
      </c>
      <c r="K2318" t="s">
        <v>4</v>
      </c>
      <c r="L2318">
        <v>4334.3500000000004</v>
      </c>
      <c r="M2318" t="s">
        <v>5</v>
      </c>
      <c r="N2318">
        <v>10.382184383655</v>
      </c>
      <c r="O2318" t="s">
        <v>6</v>
      </c>
      <c r="P2318">
        <v>45000</v>
      </c>
      <c r="Q2318" t="s">
        <v>7</v>
      </c>
      <c r="R2318">
        <v>45000</v>
      </c>
      <c r="S2318" t="s">
        <v>24</v>
      </c>
      <c r="T2318" t="s">
        <v>14229</v>
      </c>
      <c r="U2318" t="s">
        <v>14230</v>
      </c>
      <c r="V2318" t="s">
        <v>14231</v>
      </c>
      <c r="W2318">
        <v>0.18876499999999999</v>
      </c>
    </row>
    <row r="2319" spans="5:23">
      <c r="E2319" t="s">
        <v>25</v>
      </c>
      <c r="F2319">
        <v>137427</v>
      </c>
      <c r="G2319" t="s">
        <v>1</v>
      </c>
      <c r="H2319" t="s">
        <v>23</v>
      </c>
      <c r="I2319" t="s">
        <v>3</v>
      </c>
      <c r="J2319">
        <v>0.40973300000000001</v>
      </c>
      <c r="K2319" t="s">
        <v>4</v>
      </c>
      <c r="L2319">
        <v>4334.3500000000004</v>
      </c>
      <c r="M2319" t="s">
        <v>5</v>
      </c>
      <c r="N2319">
        <v>10.382184383655</v>
      </c>
      <c r="O2319" t="s">
        <v>6</v>
      </c>
      <c r="P2319">
        <v>45000</v>
      </c>
      <c r="Q2319" t="s">
        <v>7</v>
      </c>
      <c r="R2319">
        <v>45000</v>
      </c>
      <c r="S2319" t="s">
        <v>26</v>
      </c>
      <c r="T2319" t="s">
        <v>14229</v>
      </c>
      <c r="U2319" t="s">
        <v>14230</v>
      </c>
      <c r="V2319" t="s">
        <v>14231</v>
      </c>
      <c r="W2319">
        <v>0.18876499999999999</v>
      </c>
    </row>
    <row r="2320" spans="5:23">
      <c r="E2320" t="s">
        <v>25</v>
      </c>
      <c r="F2320">
        <v>131383</v>
      </c>
      <c r="G2320" t="s">
        <v>1</v>
      </c>
      <c r="H2320" t="s">
        <v>27</v>
      </c>
      <c r="I2320" t="s">
        <v>3</v>
      </c>
      <c r="J2320">
        <v>0.41516799999999998</v>
      </c>
      <c r="K2320" t="s">
        <v>4</v>
      </c>
      <c r="L2320">
        <v>4415.8500000000004</v>
      </c>
      <c r="M2320" t="s">
        <v>5</v>
      </c>
      <c r="N2320">
        <v>10.190572234336001</v>
      </c>
      <c r="O2320" t="s">
        <v>6</v>
      </c>
      <c r="P2320">
        <v>45000</v>
      </c>
      <c r="Q2320" t="s">
        <v>7</v>
      </c>
      <c r="R2320">
        <v>45000</v>
      </c>
      <c r="S2320" t="s">
        <v>28</v>
      </c>
      <c r="T2320" t="s">
        <v>14232</v>
      </c>
      <c r="U2320" t="s">
        <v>14233</v>
      </c>
      <c r="V2320" t="s">
        <v>14234</v>
      </c>
      <c r="W2320">
        <v>0.19089300000000001</v>
      </c>
    </row>
    <row r="2321" spans="5:23">
      <c r="E2321" t="s">
        <v>29</v>
      </c>
      <c r="F2321">
        <v>131383</v>
      </c>
      <c r="G2321" t="s">
        <v>1</v>
      </c>
      <c r="H2321" t="s">
        <v>27</v>
      </c>
      <c r="I2321" t="s">
        <v>3</v>
      </c>
      <c r="J2321">
        <v>0.41516799999999998</v>
      </c>
      <c r="K2321" t="s">
        <v>4</v>
      </c>
      <c r="L2321">
        <v>4415.8500000000004</v>
      </c>
      <c r="M2321" t="s">
        <v>5</v>
      </c>
      <c r="N2321">
        <v>10.190572234336001</v>
      </c>
      <c r="O2321" t="s">
        <v>6</v>
      </c>
      <c r="P2321">
        <v>45000</v>
      </c>
      <c r="Q2321" t="s">
        <v>7</v>
      </c>
      <c r="R2321">
        <v>45000</v>
      </c>
      <c r="S2321" t="s">
        <v>28</v>
      </c>
      <c r="T2321" t="s">
        <v>14232</v>
      </c>
      <c r="U2321" t="s">
        <v>14233</v>
      </c>
      <c r="V2321" t="s">
        <v>14234</v>
      </c>
      <c r="W2321">
        <v>0.19089300000000001</v>
      </c>
    </row>
    <row r="2322" spans="5:23">
      <c r="E2322" t="s">
        <v>29</v>
      </c>
      <c r="F2322">
        <v>189318</v>
      </c>
      <c r="G2322" t="s">
        <v>1</v>
      </c>
      <c r="H2322" t="s">
        <v>30</v>
      </c>
      <c r="I2322" t="s">
        <v>3</v>
      </c>
      <c r="J2322">
        <v>0.352269</v>
      </c>
      <c r="K2322" t="s">
        <v>4</v>
      </c>
      <c r="L2322">
        <v>4256.57</v>
      </c>
      <c r="M2322" t="s">
        <v>5</v>
      </c>
      <c r="N2322">
        <v>10.571888406615001</v>
      </c>
      <c r="O2322" t="s">
        <v>6</v>
      </c>
      <c r="P2322">
        <v>45000</v>
      </c>
      <c r="Q2322" t="s">
        <v>7</v>
      </c>
      <c r="R2322">
        <v>45000</v>
      </c>
      <c r="S2322" t="s">
        <v>31</v>
      </c>
      <c r="T2322" t="s">
        <v>14235</v>
      </c>
      <c r="U2322" t="s">
        <v>14236</v>
      </c>
      <c r="V2322" t="s">
        <v>14237</v>
      </c>
      <c r="W2322">
        <v>0.21390500000000001</v>
      </c>
    </row>
    <row r="2323" spans="5:23">
      <c r="E2323" t="s">
        <v>32</v>
      </c>
      <c r="F2323">
        <v>189318</v>
      </c>
      <c r="G2323" t="s">
        <v>1</v>
      </c>
      <c r="H2323" t="s">
        <v>30</v>
      </c>
      <c r="I2323" t="s">
        <v>3</v>
      </c>
      <c r="J2323">
        <v>0.352269</v>
      </c>
      <c r="K2323" t="s">
        <v>4</v>
      </c>
      <c r="L2323">
        <v>4256.57</v>
      </c>
      <c r="M2323" t="s">
        <v>5</v>
      </c>
      <c r="N2323">
        <v>10.571888406615001</v>
      </c>
      <c r="O2323" t="s">
        <v>6</v>
      </c>
      <c r="P2323">
        <v>45000</v>
      </c>
      <c r="Q2323" t="s">
        <v>7</v>
      </c>
      <c r="R2323">
        <v>45000</v>
      </c>
      <c r="S2323" t="s">
        <v>33</v>
      </c>
      <c r="T2323" t="s">
        <v>14235</v>
      </c>
      <c r="U2323" t="s">
        <v>14236</v>
      </c>
      <c r="V2323" t="s">
        <v>14237</v>
      </c>
      <c r="W2323">
        <v>0.21390500000000001</v>
      </c>
    </row>
    <row r="2324" spans="5:23">
      <c r="E2324" t="s">
        <v>32</v>
      </c>
      <c r="F2324">
        <v>198811</v>
      </c>
      <c r="G2324" t="s">
        <v>1</v>
      </c>
      <c r="H2324" t="s">
        <v>17</v>
      </c>
      <c r="I2324" t="s">
        <v>3</v>
      </c>
      <c r="J2324">
        <v>0.33903499999999998</v>
      </c>
      <c r="K2324" t="s">
        <v>4</v>
      </c>
      <c r="L2324">
        <v>4375.95</v>
      </c>
      <c r="M2324" t="s">
        <v>5</v>
      </c>
      <c r="N2324">
        <v>10.283483260284999</v>
      </c>
      <c r="O2324" t="s">
        <v>6</v>
      </c>
      <c r="P2324">
        <v>45000</v>
      </c>
      <c r="Q2324" t="s">
        <v>7</v>
      </c>
      <c r="R2324">
        <v>45000</v>
      </c>
      <c r="S2324" t="s">
        <v>34</v>
      </c>
      <c r="T2324" t="s">
        <v>14238</v>
      </c>
      <c r="U2324" t="s">
        <v>14239</v>
      </c>
      <c r="V2324" t="s">
        <v>14240</v>
      </c>
      <c r="W2324">
        <v>0.223555</v>
      </c>
    </row>
    <row r="2325" spans="5:23">
      <c r="E2325" t="s">
        <v>35</v>
      </c>
      <c r="F2325">
        <v>198811</v>
      </c>
      <c r="G2325" t="s">
        <v>1</v>
      </c>
      <c r="H2325" t="s">
        <v>17</v>
      </c>
      <c r="I2325" t="s">
        <v>3</v>
      </c>
      <c r="J2325">
        <v>0.33903499999999998</v>
      </c>
      <c r="K2325" t="s">
        <v>4</v>
      </c>
      <c r="L2325">
        <v>4375.95</v>
      </c>
      <c r="M2325" t="s">
        <v>5</v>
      </c>
      <c r="N2325">
        <v>10.283483260284999</v>
      </c>
      <c r="O2325" t="s">
        <v>6</v>
      </c>
      <c r="P2325">
        <v>45000</v>
      </c>
      <c r="Q2325" t="s">
        <v>7</v>
      </c>
      <c r="R2325">
        <v>45000</v>
      </c>
      <c r="S2325" t="s">
        <v>34</v>
      </c>
      <c r="T2325" t="s">
        <v>14238</v>
      </c>
      <c r="U2325" t="s">
        <v>14239</v>
      </c>
      <c r="V2325" t="s">
        <v>14240</v>
      </c>
      <c r="W2325">
        <v>0.223555</v>
      </c>
    </row>
    <row r="2326" spans="5:23">
      <c r="E2326" t="s">
        <v>35</v>
      </c>
      <c r="F2326">
        <v>251961</v>
      </c>
      <c r="G2326" t="s">
        <v>1</v>
      </c>
      <c r="H2326" t="s">
        <v>36</v>
      </c>
      <c r="I2326" t="s">
        <v>3</v>
      </c>
      <c r="J2326">
        <v>0.30875000000000002</v>
      </c>
      <c r="K2326" t="s">
        <v>4</v>
      </c>
      <c r="L2326">
        <v>4163.45</v>
      </c>
      <c r="M2326" t="s">
        <v>5</v>
      </c>
      <c r="N2326">
        <v>10.808348014019</v>
      </c>
      <c r="O2326" t="s">
        <v>6</v>
      </c>
      <c r="P2326">
        <v>45000</v>
      </c>
      <c r="Q2326" t="s">
        <v>7</v>
      </c>
      <c r="R2326">
        <v>45000</v>
      </c>
      <c r="S2326" t="s">
        <v>37</v>
      </c>
      <c r="T2326" t="s">
        <v>14241</v>
      </c>
      <c r="U2326" t="s">
        <v>14242</v>
      </c>
      <c r="V2326" t="s">
        <v>14243</v>
      </c>
      <c r="W2326">
        <v>0.23400399999999999</v>
      </c>
    </row>
    <row r="2327" spans="5:23">
      <c r="E2327" t="s">
        <v>38</v>
      </c>
      <c r="F2327">
        <v>251961</v>
      </c>
      <c r="G2327" t="s">
        <v>1</v>
      </c>
      <c r="H2327" t="s">
        <v>36</v>
      </c>
      <c r="I2327" t="s">
        <v>3</v>
      </c>
      <c r="J2327">
        <v>0.30875000000000002</v>
      </c>
      <c r="K2327" t="s">
        <v>4</v>
      </c>
      <c r="L2327">
        <v>4163.45</v>
      </c>
      <c r="M2327" t="s">
        <v>5</v>
      </c>
      <c r="N2327">
        <v>10.808348014019</v>
      </c>
      <c r="O2327" t="s">
        <v>6</v>
      </c>
      <c r="P2327">
        <v>45000</v>
      </c>
      <c r="Q2327" t="s">
        <v>7</v>
      </c>
      <c r="R2327">
        <v>45000</v>
      </c>
      <c r="S2327" t="s">
        <v>39</v>
      </c>
      <c r="T2327" t="s">
        <v>14241</v>
      </c>
      <c r="U2327" t="s">
        <v>14242</v>
      </c>
      <c r="V2327" t="s">
        <v>14243</v>
      </c>
      <c r="W2327">
        <v>0.23400399999999999</v>
      </c>
    </row>
    <row r="2328" spans="5:23">
      <c r="E2328" t="s">
        <v>38</v>
      </c>
      <c r="F2328">
        <v>237778</v>
      </c>
      <c r="G2328" t="s">
        <v>1</v>
      </c>
      <c r="H2328" t="s">
        <v>40</v>
      </c>
      <c r="I2328" t="s">
        <v>3</v>
      </c>
      <c r="J2328">
        <v>0.31184499999999998</v>
      </c>
      <c r="K2328" t="s">
        <v>4</v>
      </c>
      <c r="L2328">
        <v>4324.6499999999996</v>
      </c>
      <c r="M2328" t="s">
        <v>5</v>
      </c>
      <c r="N2328">
        <v>10.405474282648999</v>
      </c>
      <c r="O2328" t="s">
        <v>6</v>
      </c>
      <c r="P2328">
        <v>45000</v>
      </c>
      <c r="Q2328" t="s">
        <v>7</v>
      </c>
      <c r="R2328">
        <v>45000</v>
      </c>
      <c r="S2328" t="s">
        <v>41</v>
      </c>
      <c r="T2328" t="s">
        <v>14244</v>
      </c>
      <c r="U2328" t="s">
        <v>14245</v>
      </c>
      <c r="V2328" t="s">
        <v>14246</v>
      </c>
      <c r="W2328">
        <v>0.230518</v>
      </c>
    </row>
    <row r="2329" spans="5:23">
      <c r="E2329" t="s">
        <v>42</v>
      </c>
      <c r="F2329">
        <v>237778</v>
      </c>
      <c r="G2329" t="s">
        <v>1</v>
      </c>
      <c r="H2329" t="s">
        <v>40</v>
      </c>
      <c r="I2329" t="s">
        <v>3</v>
      </c>
      <c r="J2329">
        <v>0.31184499999999998</v>
      </c>
      <c r="K2329" t="s">
        <v>4</v>
      </c>
      <c r="L2329">
        <v>4324.6499999999996</v>
      </c>
      <c r="M2329" t="s">
        <v>5</v>
      </c>
      <c r="N2329">
        <v>10.405474282648999</v>
      </c>
      <c r="O2329" t="s">
        <v>6</v>
      </c>
      <c r="P2329">
        <v>45000</v>
      </c>
      <c r="Q2329" t="s">
        <v>7</v>
      </c>
      <c r="R2329">
        <v>45000</v>
      </c>
      <c r="S2329" t="s">
        <v>41</v>
      </c>
      <c r="T2329" t="s">
        <v>14244</v>
      </c>
      <c r="U2329" t="s">
        <v>14245</v>
      </c>
      <c r="V2329" t="s">
        <v>14246</v>
      </c>
      <c r="W2329">
        <v>0.230518</v>
      </c>
    </row>
    <row r="2330" spans="5:23">
      <c r="E2330" t="s">
        <v>42</v>
      </c>
      <c r="F2330">
        <v>32668.5</v>
      </c>
      <c r="G2330" t="s">
        <v>1</v>
      </c>
      <c r="H2330" t="s">
        <v>14</v>
      </c>
      <c r="I2330" t="s">
        <v>3</v>
      </c>
      <c r="J2330">
        <v>0.82668799999999998</v>
      </c>
      <c r="K2330" t="s">
        <v>4</v>
      </c>
      <c r="L2330">
        <v>4479.07</v>
      </c>
      <c r="M2330" t="s">
        <v>5</v>
      </c>
      <c r="N2330">
        <v>10.04672550564</v>
      </c>
      <c r="O2330" t="s">
        <v>6</v>
      </c>
      <c r="P2330">
        <v>45000</v>
      </c>
      <c r="Q2330" t="s">
        <v>7</v>
      </c>
      <c r="R2330">
        <v>45000</v>
      </c>
      <c r="S2330" t="s">
        <v>43</v>
      </c>
      <c r="T2330" t="s">
        <v>14247</v>
      </c>
      <c r="U2330" t="s">
        <v>14248</v>
      </c>
      <c r="V2330" t="s">
        <v>14249</v>
      </c>
      <c r="W2330">
        <v>6.6907900000000006E-2</v>
      </c>
    </row>
    <row r="2331" spans="5:23">
      <c r="E2331" t="s">
        <v>44</v>
      </c>
      <c r="F2331">
        <v>32668.5</v>
      </c>
      <c r="G2331" t="s">
        <v>1</v>
      </c>
      <c r="H2331" t="s">
        <v>14</v>
      </c>
      <c r="I2331" t="s">
        <v>3</v>
      </c>
      <c r="J2331">
        <v>0.82668799999999998</v>
      </c>
      <c r="K2331" t="s">
        <v>4</v>
      </c>
      <c r="L2331">
        <v>4479.07</v>
      </c>
      <c r="M2331" t="s">
        <v>5</v>
      </c>
      <c r="N2331">
        <v>10.04672550564</v>
      </c>
      <c r="O2331" t="s">
        <v>6</v>
      </c>
      <c r="P2331">
        <v>45000</v>
      </c>
      <c r="Q2331" t="s">
        <v>7</v>
      </c>
      <c r="R2331">
        <v>45000</v>
      </c>
      <c r="S2331" t="s">
        <v>45</v>
      </c>
      <c r="T2331" t="s">
        <v>14247</v>
      </c>
      <c r="U2331" t="s">
        <v>14248</v>
      </c>
      <c r="V2331" t="s">
        <v>14249</v>
      </c>
      <c r="W2331">
        <v>6.6907900000000006E-2</v>
      </c>
    </row>
    <row r="2332" spans="5:23">
      <c r="E2332" t="s">
        <v>44</v>
      </c>
      <c r="F2332">
        <v>32371.599999999999</v>
      </c>
      <c r="G2332" t="s">
        <v>1</v>
      </c>
      <c r="H2332" t="s">
        <v>10</v>
      </c>
      <c r="I2332" t="s">
        <v>3</v>
      </c>
      <c r="J2332">
        <v>0.82950100000000004</v>
      </c>
      <c r="K2332" t="s">
        <v>4</v>
      </c>
      <c r="L2332">
        <v>4489.54</v>
      </c>
      <c r="M2332" t="s">
        <v>5</v>
      </c>
      <c r="N2332">
        <v>10.02328802674</v>
      </c>
      <c r="O2332" t="s">
        <v>6</v>
      </c>
      <c r="P2332">
        <v>45000</v>
      </c>
      <c r="Q2332" t="s">
        <v>7</v>
      </c>
      <c r="R2332">
        <v>45000</v>
      </c>
      <c r="S2332" t="s">
        <v>11</v>
      </c>
      <c r="T2332" t="s">
        <v>14217</v>
      </c>
      <c r="U2332" t="s">
        <v>14218</v>
      </c>
      <c r="V2332" t="s">
        <v>14219</v>
      </c>
      <c r="W2332">
        <v>5.2887299999999998E-2</v>
      </c>
    </row>
    <row r="2333" spans="5:23">
      <c r="E2333" t="s">
        <v>0</v>
      </c>
      <c r="F2333">
        <v>45890.8</v>
      </c>
      <c r="G2333" t="s">
        <v>1</v>
      </c>
      <c r="H2333" t="s">
        <v>2</v>
      </c>
      <c r="I2333" t="s">
        <v>3</v>
      </c>
      <c r="J2333">
        <v>0.699318</v>
      </c>
      <c r="K2333" t="s">
        <v>4</v>
      </c>
      <c r="L2333">
        <v>4455.8</v>
      </c>
      <c r="M2333" t="s">
        <v>5</v>
      </c>
      <c r="N2333">
        <v>10.099206162138</v>
      </c>
      <c r="O2333" t="s">
        <v>6</v>
      </c>
      <c r="P2333">
        <v>45000</v>
      </c>
      <c r="Q2333" t="s">
        <v>7</v>
      </c>
      <c r="R2333">
        <v>45000</v>
      </c>
      <c r="S2333" t="s">
        <v>8</v>
      </c>
      <c r="T2333" t="s">
        <v>14250</v>
      </c>
      <c r="U2333" t="s">
        <v>14251</v>
      </c>
      <c r="V2333" t="s">
        <v>14252</v>
      </c>
      <c r="W2333">
        <v>0.102676</v>
      </c>
    </row>
    <row r="2334" spans="5:23">
      <c r="E2334" t="s">
        <v>9</v>
      </c>
      <c r="F2334">
        <v>32518.2</v>
      </c>
      <c r="G2334" t="s">
        <v>1</v>
      </c>
      <c r="H2334" t="s">
        <v>10</v>
      </c>
      <c r="I2334" t="s">
        <v>3</v>
      </c>
      <c r="J2334">
        <v>0.82763200000000003</v>
      </c>
      <c r="K2334" t="s">
        <v>4</v>
      </c>
      <c r="L2334">
        <v>4489.51</v>
      </c>
      <c r="M2334" t="s">
        <v>5</v>
      </c>
      <c r="N2334">
        <v>10.023361374387999</v>
      </c>
      <c r="O2334" t="s">
        <v>6</v>
      </c>
      <c r="P2334">
        <v>45000</v>
      </c>
      <c r="Q2334" t="s">
        <v>7</v>
      </c>
      <c r="R2334">
        <v>45000</v>
      </c>
      <c r="S2334" t="s">
        <v>11</v>
      </c>
      <c r="T2334" t="s">
        <v>14253</v>
      </c>
      <c r="U2334" t="s">
        <v>14254</v>
      </c>
      <c r="V2334" t="s">
        <v>14255</v>
      </c>
      <c r="W2334">
        <v>5.4744599999999997E-2</v>
      </c>
    </row>
    <row r="2335" spans="5:23">
      <c r="E2335" t="s">
        <v>12</v>
      </c>
      <c r="F2335">
        <v>45890.8</v>
      </c>
      <c r="G2335" t="s">
        <v>1</v>
      </c>
      <c r="H2335" t="s">
        <v>2</v>
      </c>
      <c r="I2335" t="s">
        <v>3</v>
      </c>
      <c r="J2335">
        <v>0.699318</v>
      </c>
      <c r="K2335" t="s">
        <v>4</v>
      </c>
      <c r="L2335">
        <v>4455.8</v>
      </c>
      <c r="M2335" t="s">
        <v>5</v>
      </c>
      <c r="N2335">
        <v>10.099206162138</v>
      </c>
      <c r="O2335" t="s">
        <v>6</v>
      </c>
      <c r="P2335">
        <v>45000</v>
      </c>
      <c r="Q2335" t="s">
        <v>7</v>
      </c>
      <c r="R2335">
        <v>45000</v>
      </c>
      <c r="S2335" t="s">
        <v>13</v>
      </c>
      <c r="T2335" t="s">
        <v>14250</v>
      </c>
      <c r="U2335" t="s">
        <v>14251</v>
      </c>
      <c r="V2335" t="s">
        <v>14252</v>
      </c>
      <c r="W2335">
        <v>0.102676</v>
      </c>
    </row>
    <row r="2336" spans="5:23">
      <c r="E2336" t="s">
        <v>12</v>
      </c>
      <c r="F2336">
        <v>46938.400000000001</v>
      </c>
      <c r="G2336" t="s">
        <v>1</v>
      </c>
      <c r="H2336" t="s">
        <v>14</v>
      </c>
      <c r="I2336" t="s">
        <v>3</v>
      </c>
      <c r="J2336">
        <v>0.68977200000000005</v>
      </c>
      <c r="K2336" t="s">
        <v>4</v>
      </c>
      <c r="L2336">
        <v>4477.7700000000004</v>
      </c>
      <c r="M2336" t="s">
        <v>5</v>
      </c>
      <c r="N2336">
        <v>10.04965357056</v>
      </c>
      <c r="O2336" t="s">
        <v>6</v>
      </c>
      <c r="P2336">
        <v>45000</v>
      </c>
      <c r="Q2336" t="s">
        <v>7</v>
      </c>
      <c r="R2336">
        <v>45000</v>
      </c>
      <c r="S2336" t="s">
        <v>15</v>
      </c>
      <c r="T2336" t="s">
        <v>14256</v>
      </c>
      <c r="U2336" t="s">
        <v>14257</v>
      </c>
      <c r="V2336" t="s">
        <v>14258</v>
      </c>
      <c r="W2336">
        <v>9.8363900000000004E-2</v>
      </c>
    </row>
    <row r="2337" spans="5:23">
      <c r="E2337" t="s">
        <v>16</v>
      </c>
      <c r="F2337">
        <v>46938.400000000001</v>
      </c>
      <c r="G2337" t="s">
        <v>1</v>
      </c>
      <c r="H2337" t="s">
        <v>14</v>
      </c>
      <c r="I2337" t="s">
        <v>3</v>
      </c>
      <c r="J2337">
        <v>0.68977200000000005</v>
      </c>
      <c r="K2337" t="s">
        <v>4</v>
      </c>
      <c r="L2337">
        <v>4477.7700000000004</v>
      </c>
      <c r="M2337" t="s">
        <v>5</v>
      </c>
      <c r="N2337">
        <v>10.04965357056</v>
      </c>
      <c r="O2337" t="s">
        <v>6</v>
      </c>
      <c r="P2337">
        <v>45000</v>
      </c>
      <c r="Q2337" t="s">
        <v>7</v>
      </c>
      <c r="R2337">
        <v>45000</v>
      </c>
      <c r="S2337" t="s">
        <v>15</v>
      </c>
      <c r="T2337" t="s">
        <v>14256</v>
      </c>
      <c r="U2337" t="s">
        <v>14257</v>
      </c>
      <c r="V2337" t="s">
        <v>14258</v>
      </c>
      <c r="W2337">
        <v>9.8363900000000004E-2</v>
      </c>
    </row>
    <row r="2338" spans="5:23">
      <c r="E2338" t="s">
        <v>16</v>
      </c>
      <c r="F2338">
        <v>86625.4</v>
      </c>
      <c r="G2338" t="s">
        <v>1</v>
      </c>
      <c r="H2338" t="s">
        <v>17</v>
      </c>
      <c r="I2338" t="s">
        <v>3</v>
      </c>
      <c r="J2338">
        <v>0.51214199999999999</v>
      </c>
      <c r="K2338" t="s">
        <v>4</v>
      </c>
      <c r="L2338">
        <v>4401.22</v>
      </c>
      <c r="M2338" t="s">
        <v>5</v>
      </c>
      <c r="N2338">
        <v>10.224428240095</v>
      </c>
      <c r="O2338" t="s">
        <v>6</v>
      </c>
      <c r="P2338">
        <v>45000</v>
      </c>
      <c r="Q2338" t="s">
        <v>7</v>
      </c>
      <c r="R2338">
        <v>45000</v>
      </c>
      <c r="S2338" t="s">
        <v>18</v>
      </c>
      <c r="T2338" t="s">
        <v>14259</v>
      </c>
      <c r="U2338" t="s">
        <v>14260</v>
      </c>
      <c r="V2338" t="s">
        <v>14261</v>
      </c>
      <c r="W2338">
        <v>0.16128799999999999</v>
      </c>
    </row>
    <row r="2339" spans="5:23">
      <c r="E2339" t="s">
        <v>19</v>
      </c>
      <c r="F2339">
        <v>86625.4</v>
      </c>
      <c r="G2339" t="s">
        <v>1</v>
      </c>
      <c r="H2339" t="s">
        <v>17</v>
      </c>
      <c r="I2339" t="s">
        <v>3</v>
      </c>
      <c r="J2339">
        <v>0.51214199999999999</v>
      </c>
      <c r="K2339" t="s">
        <v>4</v>
      </c>
      <c r="L2339">
        <v>4401.22</v>
      </c>
      <c r="M2339" t="s">
        <v>5</v>
      </c>
      <c r="N2339">
        <v>10.224428240095</v>
      </c>
      <c r="O2339" t="s">
        <v>6</v>
      </c>
      <c r="P2339">
        <v>45000</v>
      </c>
      <c r="Q2339" t="s">
        <v>7</v>
      </c>
      <c r="R2339">
        <v>45000</v>
      </c>
      <c r="S2339" t="s">
        <v>20</v>
      </c>
      <c r="T2339" t="s">
        <v>14259</v>
      </c>
      <c r="U2339" t="s">
        <v>14260</v>
      </c>
      <c r="V2339" t="s">
        <v>14261</v>
      </c>
      <c r="W2339">
        <v>0.16128799999999999</v>
      </c>
    </row>
    <row r="2340" spans="5:23">
      <c r="E2340" t="s">
        <v>19</v>
      </c>
      <c r="F2340">
        <v>86862.9</v>
      </c>
      <c r="G2340" t="s">
        <v>1</v>
      </c>
      <c r="H2340" t="s">
        <v>2</v>
      </c>
      <c r="I2340" t="s">
        <v>3</v>
      </c>
      <c r="J2340">
        <v>0.50862099999999999</v>
      </c>
      <c r="K2340" t="s">
        <v>4</v>
      </c>
      <c r="L2340">
        <v>4450.17</v>
      </c>
      <c r="M2340" t="s">
        <v>5</v>
      </c>
      <c r="N2340">
        <v>10.111978742304</v>
      </c>
      <c r="O2340" t="s">
        <v>6</v>
      </c>
      <c r="P2340">
        <v>45000</v>
      </c>
      <c r="Q2340" t="s">
        <v>7</v>
      </c>
      <c r="R2340">
        <v>45000</v>
      </c>
      <c r="S2340" t="s">
        <v>21</v>
      </c>
      <c r="T2340" t="s">
        <v>14262</v>
      </c>
      <c r="U2340" t="s">
        <v>14263</v>
      </c>
      <c r="V2340" t="s">
        <v>14264</v>
      </c>
      <c r="W2340">
        <v>0.16508400000000001</v>
      </c>
    </row>
    <row r="2341" spans="5:23">
      <c r="E2341" t="s">
        <v>22</v>
      </c>
      <c r="F2341">
        <v>86862.9</v>
      </c>
      <c r="G2341" t="s">
        <v>1</v>
      </c>
      <c r="H2341" t="s">
        <v>2</v>
      </c>
      <c r="I2341" t="s">
        <v>3</v>
      </c>
      <c r="J2341">
        <v>0.50862099999999999</v>
      </c>
      <c r="K2341" t="s">
        <v>4</v>
      </c>
      <c r="L2341">
        <v>4450.17</v>
      </c>
      <c r="M2341" t="s">
        <v>5</v>
      </c>
      <c r="N2341">
        <v>10.111978742304</v>
      </c>
      <c r="O2341" t="s">
        <v>6</v>
      </c>
      <c r="P2341">
        <v>45000</v>
      </c>
      <c r="Q2341" t="s">
        <v>7</v>
      </c>
      <c r="R2341">
        <v>45000</v>
      </c>
      <c r="S2341" t="s">
        <v>21</v>
      </c>
      <c r="T2341" t="s">
        <v>14262</v>
      </c>
      <c r="U2341" t="s">
        <v>14263</v>
      </c>
      <c r="V2341" t="s">
        <v>14264</v>
      </c>
      <c r="W2341">
        <v>0.16508400000000001</v>
      </c>
    </row>
    <row r="2342" spans="5:23">
      <c r="E2342" t="s">
        <v>22</v>
      </c>
      <c r="F2342">
        <v>147090</v>
      </c>
      <c r="G2342" t="s">
        <v>1</v>
      </c>
      <c r="H2342" t="s">
        <v>23</v>
      </c>
      <c r="I2342" t="s">
        <v>3</v>
      </c>
      <c r="J2342">
        <v>0.39599699999999999</v>
      </c>
      <c r="K2342" t="s">
        <v>4</v>
      </c>
      <c r="L2342">
        <v>4335.45</v>
      </c>
      <c r="M2342" t="s">
        <v>5</v>
      </c>
      <c r="N2342">
        <v>10.379553669309001</v>
      </c>
      <c r="O2342" t="s">
        <v>6</v>
      </c>
      <c r="P2342">
        <v>45000</v>
      </c>
      <c r="Q2342" t="s">
        <v>7</v>
      </c>
      <c r="R2342">
        <v>45000</v>
      </c>
      <c r="S2342" t="s">
        <v>24</v>
      </c>
      <c r="T2342" t="s">
        <v>14265</v>
      </c>
      <c r="U2342" t="s">
        <v>14266</v>
      </c>
      <c r="V2342" t="s">
        <v>14267</v>
      </c>
      <c r="W2342">
        <v>0.20032800000000001</v>
      </c>
    </row>
    <row r="2343" spans="5:23">
      <c r="E2343" t="s">
        <v>25</v>
      </c>
      <c r="F2343">
        <v>147090</v>
      </c>
      <c r="G2343" t="s">
        <v>1</v>
      </c>
      <c r="H2343" t="s">
        <v>23</v>
      </c>
      <c r="I2343" t="s">
        <v>3</v>
      </c>
      <c r="J2343">
        <v>0.39599699999999999</v>
      </c>
      <c r="K2343" t="s">
        <v>4</v>
      </c>
      <c r="L2343">
        <v>4335.45</v>
      </c>
      <c r="M2343" t="s">
        <v>5</v>
      </c>
      <c r="N2343">
        <v>10.379553669309001</v>
      </c>
      <c r="O2343" t="s">
        <v>6</v>
      </c>
      <c r="P2343">
        <v>45000</v>
      </c>
      <c r="Q2343" t="s">
        <v>7</v>
      </c>
      <c r="R2343">
        <v>45000</v>
      </c>
      <c r="S2343" t="s">
        <v>26</v>
      </c>
      <c r="T2343" t="s">
        <v>14265</v>
      </c>
      <c r="U2343" t="s">
        <v>14266</v>
      </c>
      <c r="V2343" t="s">
        <v>14267</v>
      </c>
      <c r="W2343">
        <v>0.20032800000000001</v>
      </c>
    </row>
    <row r="2344" spans="5:23">
      <c r="E2344" t="s">
        <v>25</v>
      </c>
      <c r="F2344">
        <v>135424</v>
      </c>
      <c r="G2344" t="s">
        <v>1</v>
      </c>
      <c r="H2344" t="s">
        <v>27</v>
      </c>
      <c r="I2344" t="s">
        <v>3</v>
      </c>
      <c r="J2344">
        <v>0.40892099999999998</v>
      </c>
      <c r="K2344" t="s">
        <v>4</v>
      </c>
      <c r="L2344">
        <v>4415.97</v>
      </c>
      <c r="M2344" t="s">
        <v>5</v>
      </c>
      <c r="N2344">
        <v>10.190279833744</v>
      </c>
      <c r="O2344" t="s">
        <v>6</v>
      </c>
      <c r="P2344">
        <v>45000</v>
      </c>
      <c r="Q2344" t="s">
        <v>7</v>
      </c>
      <c r="R2344">
        <v>45000</v>
      </c>
      <c r="S2344" t="s">
        <v>28</v>
      </c>
      <c r="T2344" t="s">
        <v>14268</v>
      </c>
      <c r="U2344" t="s">
        <v>14269</v>
      </c>
      <c r="V2344" t="s">
        <v>14270</v>
      </c>
      <c r="W2344">
        <v>0.20306299999999999</v>
      </c>
    </row>
    <row r="2345" spans="5:23">
      <c r="E2345" t="s">
        <v>29</v>
      </c>
      <c r="F2345">
        <v>135424</v>
      </c>
      <c r="G2345" t="s">
        <v>1</v>
      </c>
      <c r="H2345" t="s">
        <v>27</v>
      </c>
      <c r="I2345" t="s">
        <v>3</v>
      </c>
      <c r="J2345">
        <v>0.40892099999999998</v>
      </c>
      <c r="K2345" t="s">
        <v>4</v>
      </c>
      <c r="L2345">
        <v>4415.97</v>
      </c>
      <c r="M2345" t="s">
        <v>5</v>
      </c>
      <c r="N2345">
        <v>10.190279833744</v>
      </c>
      <c r="O2345" t="s">
        <v>6</v>
      </c>
      <c r="P2345">
        <v>45000</v>
      </c>
      <c r="Q2345" t="s">
        <v>7</v>
      </c>
      <c r="R2345">
        <v>45000</v>
      </c>
      <c r="S2345" t="s">
        <v>28</v>
      </c>
      <c r="T2345" t="s">
        <v>14268</v>
      </c>
      <c r="U2345" t="s">
        <v>14269</v>
      </c>
      <c r="V2345" t="s">
        <v>14270</v>
      </c>
      <c r="W2345">
        <v>0.20306299999999999</v>
      </c>
    </row>
    <row r="2346" spans="5:23">
      <c r="E2346" t="s">
        <v>29</v>
      </c>
      <c r="F2346">
        <v>198404</v>
      </c>
      <c r="G2346" t="s">
        <v>1</v>
      </c>
      <c r="H2346" t="s">
        <v>30</v>
      </c>
      <c r="I2346" t="s">
        <v>3</v>
      </c>
      <c r="J2346">
        <v>0.34414</v>
      </c>
      <c r="K2346" t="s">
        <v>4</v>
      </c>
      <c r="L2346">
        <v>4255.79</v>
      </c>
      <c r="M2346" t="s">
        <v>5</v>
      </c>
      <c r="N2346">
        <v>10.573836918905</v>
      </c>
      <c r="O2346" t="s">
        <v>6</v>
      </c>
      <c r="P2346">
        <v>45000</v>
      </c>
      <c r="Q2346" t="s">
        <v>7</v>
      </c>
      <c r="R2346">
        <v>45000</v>
      </c>
      <c r="S2346" t="s">
        <v>31</v>
      </c>
      <c r="T2346" t="s">
        <v>14271</v>
      </c>
      <c r="U2346" t="s">
        <v>14272</v>
      </c>
      <c r="V2346" t="s">
        <v>14273</v>
      </c>
      <c r="W2346">
        <v>0.21529300000000001</v>
      </c>
    </row>
    <row r="2347" spans="5:23">
      <c r="E2347" t="s">
        <v>32</v>
      </c>
      <c r="F2347">
        <v>198404</v>
      </c>
      <c r="G2347" t="s">
        <v>1</v>
      </c>
      <c r="H2347" t="s">
        <v>30</v>
      </c>
      <c r="I2347" t="s">
        <v>3</v>
      </c>
      <c r="J2347">
        <v>0.34414</v>
      </c>
      <c r="K2347" t="s">
        <v>4</v>
      </c>
      <c r="L2347">
        <v>4255.79</v>
      </c>
      <c r="M2347" t="s">
        <v>5</v>
      </c>
      <c r="N2347">
        <v>10.573836918905</v>
      </c>
      <c r="O2347" t="s">
        <v>6</v>
      </c>
      <c r="P2347">
        <v>45000</v>
      </c>
      <c r="Q2347" t="s">
        <v>7</v>
      </c>
      <c r="R2347">
        <v>45000</v>
      </c>
      <c r="S2347" t="s">
        <v>33</v>
      </c>
      <c r="T2347" t="s">
        <v>14271</v>
      </c>
      <c r="U2347" t="s">
        <v>14272</v>
      </c>
      <c r="V2347" t="s">
        <v>14273</v>
      </c>
      <c r="W2347">
        <v>0.21529300000000001</v>
      </c>
    </row>
    <row r="2348" spans="5:23">
      <c r="E2348" t="s">
        <v>32</v>
      </c>
      <c r="F2348">
        <v>180356</v>
      </c>
      <c r="G2348" t="s">
        <v>1</v>
      </c>
      <c r="H2348" t="s">
        <v>17</v>
      </c>
      <c r="I2348" t="s">
        <v>3</v>
      </c>
      <c r="J2348">
        <v>0.35604200000000003</v>
      </c>
      <c r="K2348" t="s">
        <v>4</v>
      </c>
      <c r="L2348">
        <v>4373.88</v>
      </c>
      <c r="M2348" t="s">
        <v>5</v>
      </c>
      <c r="N2348">
        <v>10.288355778534999</v>
      </c>
      <c r="O2348" t="s">
        <v>6</v>
      </c>
      <c r="P2348">
        <v>45000</v>
      </c>
      <c r="Q2348" t="s">
        <v>7</v>
      </c>
      <c r="R2348">
        <v>45000</v>
      </c>
      <c r="S2348" t="s">
        <v>34</v>
      </c>
      <c r="T2348" t="s">
        <v>14274</v>
      </c>
      <c r="U2348" t="s">
        <v>14275</v>
      </c>
      <c r="V2348" t="s">
        <v>14276</v>
      </c>
      <c r="W2348">
        <v>0.21865899999999999</v>
      </c>
    </row>
    <row r="2349" spans="5:23">
      <c r="E2349" t="s">
        <v>35</v>
      </c>
      <c r="F2349">
        <v>180356</v>
      </c>
      <c r="G2349" t="s">
        <v>1</v>
      </c>
      <c r="H2349" t="s">
        <v>17</v>
      </c>
      <c r="I2349" t="s">
        <v>3</v>
      </c>
      <c r="J2349">
        <v>0.35604200000000003</v>
      </c>
      <c r="K2349" t="s">
        <v>4</v>
      </c>
      <c r="L2349">
        <v>4373.88</v>
      </c>
      <c r="M2349" t="s">
        <v>5</v>
      </c>
      <c r="N2349">
        <v>10.288355778534999</v>
      </c>
      <c r="O2349" t="s">
        <v>6</v>
      </c>
      <c r="P2349">
        <v>45000</v>
      </c>
      <c r="Q2349" t="s">
        <v>7</v>
      </c>
      <c r="R2349">
        <v>45000</v>
      </c>
      <c r="S2349" t="s">
        <v>34</v>
      </c>
      <c r="T2349" t="s">
        <v>14274</v>
      </c>
      <c r="U2349" t="s">
        <v>14275</v>
      </c>
      <c r="V2349" t="s">
        <v>14276</v>
      </c>
      <c r="W2349">
        <v>0.21865899999999999</v>
      </c>
    </row>
    <row r="2350" spans="5:23">
      <c r="E2350" t="s">
        <v>35</v>
      </c>
      <c r="F2350">
        <v>254834</v>
      </c>
      <c r="G2350" t="s">
        <v>1</v>
      </c>
      <c r="H2350" t="s">
        <v>36</v>
      </c>
      <c r="I2350" t="s">
        <v>3</v>
      </c>
      <c r="J2350">
        <v>0.30699700000000002</v>
      </c>
      <c r="K2350" t="s">
        <v>4</v>
      </c>
      <c r="L2350">
        <v>4163.6400000000003</v>
      </c>
      <c r="M2350" t="s">
        <v>5</v>
      </c>
      <c r="N2350">
        <v>10.807860910696</v>
      </c>
      <c r="O2350" t="s">
        <v>6</v>
      </c>
      <c r="P2350">
        <v>45000</v>
      </c>
      <c r="Q2350" t="s">
        <v>7</v>
      </c>
      <c r="R2350">
        <v>45000</v>
      </c>
      <c r="S2350" t="s">
        <v>37</v>
      </c>
      <c r="T2350" t="s">
        <v>14277</v>
      </c>
      <c r="U2350" t="s">
        <v>14278</v>
      </c>
      <c r="V2350" t="s">
        <v>14279</v>
      </c>
      <c r="W2350">
        <v>0.234154</v>
      </c>
    </row>
    <row r="2351" spans="5:23">
      <c r="E2351" t="s">
        <v>38</v>
      </c>
      <c r="F2351">
        <v>254834</v>
      </c>
      <c r="G2351" t="s">
        <v>1</v>
      </c>
      <c r="H2351" t="s">
        <v>36</v>
      </c>
      <c r="I2351" t="s">
        <v>3</v>
      </c>
      <c r="J2351">
        <v>0.30699700000000002</v>
      </c>
      <c r="K2351" t="s">
        <v>4</v>
      </c>
      <c r="L2351">
        <v>4163.6400000000003</v>
      </c>
      <c r="M2351" t="s">
        <v>5</v>
      </c>
      <c r="N2351">
        <v>10.807860910696</v>
      </c>
      <c r="O2351" t="s">
        <v>6</v>
      </c>
      <c r="P2351">
        <v>45000</v>
      </c>
      <c r="Q2351" t="s">
        <v>7</v>
      </c>
      <c r="R2351">
        <v>45000</v>
      </c>
      <c r="S2351" t="s">
        <v>39</v>
      </c>
      <c r="T2351" t="s">
        <v>14277</v>
      </c>
      <c r="U2351" t="s">
        <v>14278</v>
      </c>
      <c r="V2351" t="s">
        <v>14279</v>
      </c>
      <c r="W2351">
        <v>0.234154</v>
      </c>
    </row>
    <row r="2352" spans="5:23">
      <c r="E2352" t="s">
        <v>38</v>
      </c>
      <c r="F2352">
        <v>237514</v>
      </c>
      <c r="G2352" t="s">
        <v>1</v>
      </c>
      <c r="H2352" t="s">
        <v>40</v>
      </c>
      <c r="I2352" t="s">
        <v>3</v>
      </c>
      <c r="J2352">
        <v>0.31201099999999998</v>
      </c>
      <c r="K2352" t="s">
        <v>4</v>
      </c>
      <c r="L2352">
        <v>4324.8500000000004</v>
      </c>
      <c r="M2352" t="s">
        <v>5</v>
      </c>
      <c r="N2352">
        <v>10.404987080325</v>
      </c>
      <c r="O2352" t="s">
        <v>6</v>
      </c>
      <c r="P2352">
        <v>45000</v>
      </c>
      <c r="Q2352" t="s">
        <v>7</v>
      </c>
      <c r="R2352">
        <v>45000</v>
      </c>
      <c r="S2352" t="s">
        <v>41</v>
      </c>
      <c r="T2352" t="s">
        <v>14280</v>
      </c>
      <c r="U2352" t="s">
        <v>14281</v>
      </c>
      <c r="V2352" t="s">
        <v>14282</v>
      </c>
      <c r="W2352">
        <v>0.23095499999999999</v>
      </c>
    </row>
    <row r="2353" spans="5:23">
      <c r="E2353" t="s">
        <v>42</v>
      </c>
      <c r="F2353">
        <v>237514</v>
      </c>
      <c r="G2353" t="s">
        <v>1</v>
      </c>
      <c r="H2353" t="s">
        <v>40</v>
      </c>
      <c r="I2353" t="s">
        <v>3</v>
      </c>
      <c r="J2353">
        <v>0.31201099999999998</v>
      </c>
      <c r="K2353" t="s">
        <v>4</v>
      </c>
      <c r="L2353">
        <v>4324.8500000000004</v>
      </c>
      <c r="M2353" t="s">
        <v>5</v>
      </c>
      <c r="N2353">
        <v>10.404987080325</v>
      </c>
      <c r="O2353" t="s">
        <v>6</v>
      </c>
      <c r="P2353">
        <v>45000</v>
      </c>
      <c r="Q2353" t="s">
        <v>7</v>
      </c>
      <c r="R2353">
        <v>45000</v>
      </c>
      <c r="S2353" t="s">
        <v>41</v>
      </c>
      <c r="T2353" t="s">
        <v>14280</v>
      </c>
      <c r="U2353" t="s">
        <v>14281</v>
      </c>
      <c r="V2353" t="s">
        <v>14282</v>
      </c>
      <c r="W2353">
        <v>0.23095499999999999</v>
      </c>
    </row>
    <row r="2354" spans="5:23">
      <c r="E2354" t="s">
        <v>42</v>
      </c>
      <c r="F2354">
        <v>32994.199999999997</v>
      </c>
      <c r="G2354" t="s">
        <v>1</v>
      </c>
      <c r="H2354" t="s">
        <v>14</v>
      </c>
      <c r="I2354" t="s">
        <v>3</v>
      </c>
      <c r="J2354">
        <v>0.82260699999999998</v>
      </c>
      <c r="K2354" t="s">
        <v>4</v>
      </c>
      <c r="L2354">
        <v>4478.96</v>
      </c>
      <c r="M2354" t="s">
        <v>5</v>
      </c>
      <c r="N2354">
        <v>10.0469695028</v>
      </c>
      <c r="O2354" t="s">
        <v>6</v>
      </c>
      <c r="P2354">
        <v>45000</v>
      </c>
      <c r="Q2354" t="s">
        <v>7</v>
      </c>
      <c r="R2354">
        <v>45000</v>
      </c>
      <c r="S2354" t="s">
        <v>43</v>
      </c>
      <c r="T2354" t="s">
        <v>14283</v>
      </c>
      <c r="U2354" t="s">
        <v>14284</v>
      </c>
      <c r="V2354" t="s">
        <v>14285</v>
      </c>
      <c r="W2354">
        <v>5.6192800000000001E-2</v>
      </c>
    </row>
    <row r="2355" spans="5:23">
      <c r="E2355" t="s">
        <v>44</v>
      </c>
      <c r="F2355">
        <v>32994.199999999997</v>
      </c>
      <c r="G2355" t="s">
        <v>1</v>
      </c>
      <c r="H2355" t="s">
        <v>14</v>
      </c>
      <c r="I2355" t="s">
        <v>3</v>
      </c>
      <c r="J2355">
        <v>0.82260699999999998</v>
      </c>
      <c r="K2355" t="s">
        <v>4</v>
      </c>
      <c r="L2355">
        <v>4478.96</v>
      </c>
      <c r="M2355" t="s">
        <v>5</v>
      </c>
      <c r="N2355">
        <v>10.0469695028</v>
      </c>
      <c r="O2355" t="s">
        <v>6</v>
      </c>
      <c r="P2355">
        <v>45000</v>
      </c>
      <c r="Q2355" t="s">
        <v>7</v>
      </c>
      <c r="R2355">
        <v>45000</v>
      </c>
      <c r="S2355" t="s">
        <v>45</v>
      </c>
      <c r="T2355" t="s">
        <v>14283</v>
      </c>
      <c r="U2355" t="s">
        <v>14284</v>
      </c>
      <c r="V2355" t="s">
        <v>14285</v>
      </c>
      <c r="W2355">
        <v>5.6192800000000001E-2</v>
      </c>
    </row>
    <row r="2356" spans="5:23">
      <c r="E2356" t="s">
        <v>44</v>
      </c>
      <c r="F2356">
        <v>32518.2</v>
      </c>
      <c r="G2356" t="s">
        <v>1</v>
      </c>
      <c r="H2356" t="s">
        <v>10</v>
      </c>
      <c r="I2356" t="s">
        <v>3</v>
      </c>
      <c r="J2356">
        <v>0.82763200000000003</v>
      </c>
      <c r="K2356" t="s">
        <v>4</v>
      </c>
      <c r="L2356">
        <v>4489.51</v>
      </c>
      <c r="M2356" t="s">
        <v>5</v>
      </c>
      <c r="N2356">
        <v>10.023361374387999</v>
      </c>
      <c r="O2356" t="s">
        <v>6</v>
      </c>
      <c r="P2356">
        <v>45000</v>
      </c>
      <c r="Q2356" t="s">
        <v>7</v>
      </c>
      <c r="R2356">
        <v>45000</v>
      </c>
      <c r="S2356" t="s">
        <v>11</v>
      </c>
      <c r="T2356" t="s">
        <v>14253</v>
      </c>
      <c r="U2356" t="s">
        <v>14254</v>
      </c>
      <c r="V2356" t="s">
        <v>14255</v>
      </c>
      <c r="W2356">
        <v>5.4744599999999997E-2</v>
      </c>
    </row>
    <row r="2357" spans="5:23">
      <c r="E2357" t="s">
        <v>0</v>
      </c>
      <c r="F2357">
        <v>46078.400000000001</v>
      </c>
      <c r="G2357" t="s">
        <v>1</v>
      </c>
      <c r="H2357" t="s">
        <v>2</v>
      </c>
      <c r="I2357" t="s">
        <v>3</v>
      </c>
      <c r="J2357">
        <v>0.69789900000000005</v>
      </c>
      <c r="K2357" t="s">
        <v>4</v>
      </c>
      <c r="L2357">
        <v>4455.71</v>
      </c>
      <c r="M2357" t="s">
        <v>5</v>
      </c>
      <c r="N2357">
        <v>10.099401161868</v>
      </c>
      <c r="O2357" t="s">
        <v>6</v>
      </c>
      <c r="P2357">
        <v>45000</v>
      </c>
      <c r="Q2357" t="s">
        <v>7</v>
      </c>
      <c r="R2357">
        <v>45000</v>
      </c>
      <c r="S2357" t="s">
        <v>8</v>
      </c>
      <c r="T2357" t="s">
        <v>14286</v>
      </c>
      <c r="U2357" t="s">
        <v>14287</v>
      </c>
      <c r="V2357" t="s">
        <v>14288</v>
      </c>
      <c r="W2357">
        <v>9.8899799999999996E-2</v>
      </c>
    </row>
    <row r="2358" spans="5:23">
      <c r="E2358" t="s">
        <v>9</v>
      </c>
      <c r="F2358">
        <v>32872.800000000003</v>
      </c>
      <c r="G2358" t="s">
        <v>1</v>
      </c>
      <c r="H2358" t="s">
        <v>10</v>
      </c>
      <c r="I2358" t="s">
        <v>3</v>
      </c>
      <c r="J2358">
        <v>0.82315400000000005</v>
      </c>
      <c r="K2358" t="s">
        <v>4</v>
      </c>
      <c r="L2358">
        <v>4489.5200000000004</v>
      </c>
      <c r="M2358" t="s">
        <v>5</v>
      </c>
      <c r="N2358">
        <v>10.023336925172</v>
      </c>
      <c r="O2358" t="s">
        <v>6</v>
      </c>
      <c r="P2358">
        <v>45000</v>
      </c>
      <c r="Q2358" t="s">
        <v>7</v>
      </c>
      <c r="R2358">
        <v>45000</v>
      </c>
      <c r="S2358" t="s">
        <v>11</v>
      </c>
      <c r="T2358" t="s">
        <v>14289</v>
      </c>
      <c r="U2358" t="s">
        <v>14290</v>
      </c>
      <c r="V2358" t="s">
        <v>14291</v>
      </c>
      <c r="W2358">
        <v>5.6765700000000002E-2</v>
      </c>
    </row>
    <row r="2359" spans="5:23">
      <c r="E2359" t="s">
        <v>12</v>
      </c>
      <c r="F2359">
        <v>46078.400000000001</v>
      </c>
      <c r="G2359" t="s">
        <v>1</v>
      </c>
      <c r="H2359" t="s">
        <v>2</v>
      </c>
      <c r="I2359" t="s">
        <v>3</v>
      </c>
      <c r="J2359">
        <v>0.69789900000000005</v>
      </c>
      <c r="K2359" t="s">
        <v>4</v>
      </c>
      <c r="L2359">
        <v>4455.71</v>
      </c>
      <c r="M2359" t="s">
        <v>5</v>
      </c>
      <c r="N2359">
        <v>10.099401161868</v>
      </c>
      <c r="O2359" t="s">
        <v>6</v>
      </c>
      <c r="P2359">
        <v>45000</v>
      </c>
      <c r="Q2359" t="s">
        <v>7</v>
      </c>
      <c r="R2359">
        <v>45000</v>
      </c>
      <c r="S2359" t="s">
        <v>13</v>
      </c>
      <c r="T2359" t="s">
        <v>14286</v>
      </c>
      <c r="U2359" t="s">
        <v>14287</v>
      </c>
      <c r="V2359" t="s">
        <v>14288</v>
      </c>
      <c r="W2359">
        <v>9.8899799999999996E-2</v>
      </c>
    </row>
    <row r="2360" spans="5:23">
      <c r="E2360" t="s">
        <v>12</v>
      </c>
      <c r="F2360">
        <v>46320.5</v>
      </c>
      <c r="G2360" t="s">
        <v>1</v>
      </c>
      <c r="H2360" t="s">
        <v>14</v>
      </c>
      <c r="I2360" t="s">
        <v>3</v>
      </c>
      <c r="J2360">
        <v>0.69435199999999997</v>
      </c>
      <c r="K2360" t="s">
        <v>4</v>
      </c>
      <c r="L2360">
        <v>4477.83</v>
      </c>
      <c r="M2360" t="s">
        <v>5</v>
      </c>
      <c r="N2360">
        <v>10.049507172264001</v>
      </c>
      <c r="O2360" t="s">
        <v>6</v>
      </c>
      <c r="P2360">
        <v>45000</v>
      </c>
      <c r="Q2360" t="s">
        <v>7</v>
      </c>
      <c r="R2360">
        <v>45000</v>
      </c>
      <c r="S2360" t="s">
        <v>15</v>
      </c>
      <c r="T2360" t="s">
        <v>14292</v>
      </c>
      <c r="U2360" t="s">
        <v>14293</v>
      </c>
      <c r="V2360" t="s">
        <v>14294</v>
      </c>
      <c r="W2360">
        <v>9.0051800000000001E-2</v>
      </c>
    </row>
    <row r="2361" spans="5:23">
      <c r="E2361" t="s">
        <v>16</v>
      </c>
      <c r="F2361">
        <v>46320.5</v>
      </c>
      <c r="G2361" t="s">
        <v>1</v>
      </c>
      <c r="H2361" t="s">
        <v>14</v>
      </c>
      <c r="I2361" t="s">
        <v>3</v>
      </c>
      <c r="J2361">
        <v>0.69435199999999997</v>
      </c>
      <c r="K2361" t="s">
        <v>4</v>
      </c>
      <c r="L2361">
        <v>4477.83</v>
      </c>
      <c r="M2361" t="s">
        <v>5</v>
      </c>
      <c r="N2361">
        <v>10.049507172264001</v>
      </c>
      <c r="O2361" t="s">
        <v>6</v>
      </c>
      <c r="P2361">
        <v>45000</v>
      </c>
      <c r="Q2361" t="s">
        <v>7</v>
      </c>
      <c r="R2361">
        <v>45000</v>
      </c>
      <c r="S2361" t="s">
        <v>15</v>
      </c>
      <c r="T2361" t="s">
        <v>14292</v>
      </c>
      <c r="U2361" t="s">
        <v>14293</v>
      </c>
      <c r="V2361" t="s">
        <v>14294</v>
      </c>
      <c r="W2361">
        <v>9.0051800000000001E-2</v>
      </c>
    </row>
    <row r="2362" spans="5:23">
      <c r="E2362" t="s">
        <v>16</v>
      </c>
      <c r="F2362">
        <v>87940.7</v>
      </c>
      <c r="G2362" t="s">
        <v>1</v>
      </c>
      <c r="H2362" t="s">
        <v>17</v>
      </c>
      <c r="I2362" t="s">
        <v>3</v>
      </c>
      <c r="J2362">
        <v>0.50830799999999998</v>
      </c>
      <c r="K2362" t="s">
        <v>4</v>
      </c>
      <c r="L2362">
        <v>4401.0600000000004</v>
      </c>
      <c r="M2362" t="s">
        <v>5</v>
      </c>
      <c r="N2362">
        <v>10.224818041555</v>
      </c>
      <c r="O2362" t="s">
        <v>6</v>
      </c>
      <c r="P2362">
        <v>45000</v>
      </c>
      <c r="Q2362" t="s">
        <v>7</v>
      </c>
      <c r="R2362">
        <v>45000</v>
      </c>
      <c r="S2362" t="s">
        <v>18</v>
      </c>
      <c r="T2362" t="s">
        <v>14295</v>
      </c>
      <c r="U2362" t="s">
        <v>14296</v>
      </c>
      <c r="V2362" t="s">
        <v>14297</v>
      </c>
      <c r="W2362">
        <v>0.16343299999999999</v>
      </c>
    </row>
    <row r="2363" spans="5:23">
      <c r="E2363" t="s">
        <v>19</v>
      </c>
      <c r="F2363">
        <v>87940.7</v>
      </c>
      <c r="G2363" t="s">
        <v>1</v>
      </c>
      <c r="H2363" t="s">
        <v>17</v>
      </c>
      <c r="I2363" t="s">
        <v>3</v>
      </c>
      <c r="J2363">
        <v>0.50830799999999998</v>
      </c>
      <c r="K2363" t="s">
        <v>4</v>
      </c>
      <c r="L2363">
        <v>4401.0600000000004</v>
      </c>
      <c r="M2363" t="s">
        <v>5</v>
      </c>
      <c r="N2363">
        <v>10.224818041555</v>
      </c>
      <c r="O2363" t="s">
        <v>6</v>
      </c>
      <c r="P2363">
        <v>45000</v>
      </c>
      <c r="Q2363" t="s">
        <v>7</v>
      </c>
      <c r="R2363">
        <v>45000</v>
      </c>
      <c r="S2363" t="s">
        <v>20</v>
      </c>
      <c r="T2363" t="s">
        <v>14295</v>
      </c>
      <c r="U2363" t="s">
        <v>14296</v>
      </c>
      <c r="V2363" t="s">
        <v>14297</v>
      </c>
      <c r="W2363">
        <v>0.16343299999999999</v>
      </c>
    </row>
    <row r="2364" spans="5:23">
      <c r="E2364" t="s">
        <v>19</v>
      </c>
      <c r="F2364">
        <v>83954.3</v>
      </c>
      <c r="G2364" t="s">
        <v>1</v>
      </c>
      <c r="H2364" t="s">
        <v>2</v>
      </c>
      <c r="I2364" t="s">
        <v>3</v>
      </c>
      <c r="J2364">
        <v>0.51735900000000001</v>
      </c>
      <c r="K2364" t="s">
        <v>4</v>
      </c>
      <c r="L2364">
        <v>4450.12</v>
      </c>
      <c r="M2364" t="s">
        <v>5</v>
      </c>
      <c r="N2364">
        <v>10.112076242167999</v>
      </c>
      <c r="O2364" t="s">
        <v>6</v>
      </c>
      <c r="P2364">
        <v>45000</v>
      </c>
      <c r="Q2364" t="s">
        <v>7</v>
      </c>
      <c r="R2364">
        <v>45000</v>
      </c>
      <c r="S2364" t="s">
        <v>21</v>
      </c>
      <c r="T2364" t="s">
        <v>14298</v>
      </c>
      <c r="U2364" t="s">
        <v>14299</v>
      </c>
      <c r="V2364" t="s">
        <v>14300</v>
      </c>
      <c r="W2364">
        <v>0.15102699999999999</v>
      </c>
    </row>
    <row r="2365" spans="5:23">
      <c r="E2365" t="s">
        <v>22</v>
      </c>
      <c r="F2365">
        <v>83954.3</v>
      </c>
      <c r="G2365" t="s">
        <v>1</v>
      </c>
      <c r="H2365" t="s">
        <v>2</v>
      </c>
      <c r="I2365" t="s">
        <v>3</v>
      </c>
      <c r="J2365">
        <v>0.51735900000000001</v>
      </c>
      <c r="K2365" t="s">
        <v>4</v>
      </c>
      <c r="L2365">
        <v>4450.12</v>
      </c>
      <c r="M2365" t="s">
        <v>5</v>
      </c>
      <c r="N2365">
        <v>10.112076242167999</v>
      </c>
      <c r="O2365" t="s">
        <v>6</v>
      </c>
      <c r="P2365">
        <v>45000</v>
      </c>
      <c r="Q2365" t="s">
        <v>7</v>
      </c>
      <c r="R2365">
        <v>45000</v>
      </c>
      <c r="S2365" t="s">
        <v>21</v>
      </c>
      <c r="T2365" t="s">
        <v>14298</v>
      </c>
      <c r="U2365" t="s">
        <v>14299</v>
      </c>
      <c r="V2365" t="s">
        <v>14300</v>
      </c>
      <c r="W2365">
        <v>0.15102699999999999</v>
      </c>
    </row>
    <row r="2366" spans="5:23">
      <c r="E2366" t="s">
        <v>22</v>
      </c>
      <c r="F2366">
        <v>144263</v>
      </c>
      <c r="G2366" t="s">
        <v>1</v>
      </c>
      <c r="H2366" t="s">
        <v>23</v>
      </c>
      <c r="I2366" t="s">
        <v>3</v>
      </c>
      <c r="J2366">
        <v>0.39980100000000002</v>
      </c>
      <c r="K2366" t="s">
        <v>4</v>
      </c>
      <c r="L2366">
        <v>4336.67</v>
      </c>
      <c r="M2366" t="s">
        <v>5</v>
      </c>
      <c r="N2366">
        <v>10.376630653369</v>
      </c>
      <c r="O2366" t="s">
        <v>6</v>
      </c>
      <c r="P2366">
        <v>45000</v>
      </c>
      <c r="Q2366" t="s">
        <v>7</v>
      </c>
      <c r="R2366">
        <v>45000</v>
      </c>
      <c r="S2366" t="s">
        <v>24</v>
      </c>
      <c r="T2366" t="s">
        <v>14301</v>
      </c>
      <c r="U2366" t="s">
        <v>14302</v>
      </c>
      <c r="V2366" t="s">
        <v>14303</v>
      </c>
      <c r="W2366">
        <v>0.200597</v>
      </c>
    </row>
    <row r="2367" spans="5:23">
      <c r="E2367" t="s">
        <v>25</v>
      </c>
      <c r="F2367">
        <v>144263</v>
      </c>
      <c r="G2367" t="s">
        <v>1</v>
      </c>
      <c r="H2367" t="s">
        <v>23</v>
      </c>
      <c r="I2367" t="s">
        <v>3</v>
      </c>
      <c r="J2367">
        <v>0.39980100000000002</v>
      </c>
      <c r="K2367" t="s">
        <v>4</v>
      </c>
      <c r="L2367">
        <v>4336.67</v>
      </c>
      <c r="M2367" t="s">
        <v>5</v>
      </c>
      <c r="N2367">
        <v>10.376630653369</v>
      </c>
      <c r="O2367" t="s">
        <v>6</v>
      </c>
      <c r="P2367">
        <v>45000</v>
      </c>
      <c r="Q2367" t="s">
        <v>7</v>
      </c>
      <c r="R2367">
        <v>45000</v>
      </c>
      <c r="S2367" t="s">
        <v>26</v>
      </c>
      <c r="T2367" t="s">
        <v>14301</v>
      </c>
      <c r="U2367" t="s">
        <v>14302</v>
      </c>
      <c r="V2367" t="s">
        <v>14303</v>
      </c>
      <c r="W2367">
        <v>0.200597</v>
      </c>
    </row>
    <row r="2368" spans="5:23">
      <c r="E2368" t="s">
        <v>25</v>
      </c>
      <c r="F2368">
        <v>136476</v>
      </c>
      <c r="G2368" t="s">
        <v>1</v>
      </c>
      <c r="H2368" t="s">
        <v>27</v>
      </c>
      <c r="I2368" t="s">
        <v>3</v>
      </c>
      <c r="J2368">
        <v>0.40731200000000001</v>
      </c>
      <c r="K2368" t="s">
        <v>4</v>
      </c>
      <c r="L2368">
        <v>4416.6099999999997</v>
      </c>
      <c r="M2368" t="s">
        <v>5</v>
      </c>
      <c r="N2368">
        <v>10.188817830784</v>
      </c>
      <c r="O2368" t="s">
        <v>6</v>
      </c>
      <c r="P2368">
        <v>45000</v>
      </c>
      <c r="Q2368" t="s">
        <v>7</v>
      </c>
      <c r="R2368">
        <v>45000</v>
      </c>
      <c r="S2368" t="s">
        <v>28</v>
      </c>
      <c r="T2368" t="s">
        <v>14304</v>
      </c>
      <c r="U2368" t="s">
        <v>14305</v>
      </c>
      <c r="V2368" t="s">
        <v>14306</v>
      </c>
      <c r="W2368">
        <v>0.199272</v>
      </c>
    </row>
    <row r="2369" spans="5:23">
      <c r="E2369" t="s">
        <v>29</v>
      </c>
      <c r="F2369">
        <v>136476</v>
      </c>
      <c r="G2369" t="s">
        <v>1</v>
      </c>
      <c r="H2369" t="s">
        <v>27</v>
      </c>
      <c r="I2369" t="s">
        <v>3</v>
      </c>
      <c r="J2369">
        <v>0.40731200000000001</v>
      </c>
      <c r="K2369" t="s">
        <v>4</v>
      </c>
      <c r="L2369">
        <v>4416.6099999999997</v>
      </c>
      <c r="M2369" t="s">
        <v>5</v>
      </c>
      <c r="N2369">
        <v>10.188817830784</v>
      </c>
      <c r="O2369" t="s">
        <v>6</v>
      </c>
      <c r="P2369">
        <v>45000</v>
      </c>
      <c r="Q2369" t="s">
        <v>7</v>
      </c>
      <c r="R2369">
        <v>45000</v>
      </c>
      <c r="S2369" t="s">
        <v>28</v>
      </c>
      <c r="T2369" t="s">
        <v>14304</v>
      </c>
      <c r="U2369" t="s">
        <v>14305</v>
      </c>
      <c r="V2369" t="s">
        <v>14306</v>
      </c>
      <c r="W2369">
        <v>0.199272</v>
      </c>
    </row>
    <row r="2370" spans="5:23">
      <c r="E2370" t="s">
        <v>29</v>
      </c>
      <c r="F2370">
        <v>206536</v>
      </c>
      <c r="G2370" t="s">
        <v>1</v>
      </c>
      <c r="H2370" t="s">
        <v>30</v>
      </c>
      <c r="I2370" t="s">
        <v>3</v>
      </c>
      <c r="J2370">
        <v>0.33719100000000002</v>
      </c>
      <c r="K2370" t="s">
        <v>4</v>
      </c>
      <c r="L2370">
        <v>4258.46</v>
      </c>
      <c r="M2370" t="s">
        <v>5</v>
      </c>
      <c r="N2370">
        <v>10.567211977118999</v>
      </c>
      <c r="O2370" t="s">
        <v>6</v>
      </c>
      <c r="P2370">
        <v>45000</v>
      </c>
      <c r="Q2370" t="s">
        <v>7</v>
      </c>
      <c r="R2370">
        <v>45000</v>
      </c>
      <c r="S2370" t="s">
        <v>31</v>
      </c>
      <c r="T2370" t="s">
        <v>14307</v>
      </c>
      <c r="U2370" t="s">
        <v>14308</v>
      </c>
      <c r="V2370" t="s">
        <v>14309</v>
      </c>
      <c r="W2370">
        <v>0.221331</v>
      </c>
    </row>
    <row r="2371" spans="5:23">
      <c r="E2371" t="s">
        <v>32</v>
      </c>
      <c r="F2371">
        <v>206536</v>
      </c>
      <c r="G2371" t="s">
        <v>1</v>
      </c>
      <c r="H2371" t="s">
        <v>30</v>
      </c>
      <c r="I2371" t="s">
        <v>3</v>
      </c>
      <c r="J2371">
        <v>0.33719100000000002</v>
      </c>
      <c r="K2371" t="s">
        <v>4</v>
      </c>
      <c r="L2371">
        <v>4258.46</v>
      </c>
      <c r="M2371" t="s">
        <v>5</v>
      </c>
      <c r="N2371">
        <v>10.567211977118999</v>
      </c>
      <c r="O2371" t="s">
        <v>6</v>
      </c>
      <c r="P2371">
        <v>45000</v>
      </c>
      <c r="Q2371" t="s">
        <v>7</v>
      </c>
      <c r="R2371">
        <v>45000</v>
      </c>
      <c r="S2371" t="s">
        <v>33</v>
      </c>
      <c r="T2371" t="s">
        <v>14307</v>
      </c>
      <c r="U2371" t="s">
        <v>14308</v>
      </c>
      <c r="V2371" t="s">
        <v>14309</v>
      </c>
      <c r="W2371">
        <v>0.221331</v>
      </c>
    </row>
    <row r="2372" spans="5:23">
      <c r="E2372" t="s">
        <v>32</v>
      </c>
      <c r="F2372">
        <v>188819</v>
      </c>
      <c r="G2372" t="s">
        <v>1</v>
      </c>
      <c r="H2372" t="s">
        <v>17</v>
      </c>
      <c r="I2372" t="s">
        <v>3</v>
      </c>
      <c r="J2372">
        <v>0.34792499999999998</v>
      </c>
      <c r="K2372" t="s">
        <v>4</v>
      </c>
      <c r="L2372">
        <v>4375.04</v>
      </c>
      <c r="M2372" t="s">
        <v>5</v>
      </c>
      <c r="N2372">
        <v>10.285627168314999</v>
      </c>
      <c r="O2372" t="s">
        <v>6</v>
      </c>
      <c r="P2372">
        <v>45000</v>
      </c>
      <c r="Q2372" t="s">
        <v>7</v>
      </c>
      <c r="R2372">
        <v>45000</v>
      </c>
      <c r="S2372" t="s">
        <v>34</v>
      </c>
      <c r="T2372" t="s">
        <v>14310</v>
      </c>
      <c r="U2372" t="s">
        <v>14311</v>
      </c>
      <c r="V2372" t="s">
        <v>14312</v>
      </c>
      <c r="W2372">
        <v>0.21428</v>
      </c>
    </row>
    <row r="2373" spans="5:23">
      <c r="E2373" t="s">
        <v>35</v>
      </c>
      <c r="F2373">
        <v>188819</v>
      </c>
      <c r="G2373" t="s">
        <v>1</v>
      </c>
      <c r="H2373" t="s">
        <v>17</v>
      </c>
      <c r="I2373" t="s">
        <v>3</v>
      </c>
      <c r="J2373">
        <v>0.34792499999999998</v>
      </c>
      <c r="K2373" t="s">
        <v>4</v>
      </c>
      <c r="L2373">
        <v>4375.04</v>
      </c>
      <c r="M2373" t="s">
        <v>5</v>
      </c>
      <c r="N2373">
        <v>10.285627168314999</v>
      </c>
      <c r="O2373" t="s">
        <v>6</v>
      </c>
      <c r="P2373">
        <v>45000</v>
      </c>
      <c r="Q2373" t="s">
        <v>7</v>
      </c>
      <c r="R2373">
        <v>45000</v>
      </c>
      <c r="S2373" t="s">
        <v>34</v>
      </c>
      <c r="T2373" t="s">
        <v>14310</v>
      </c>
      <c r="U2373" t="s">
        <v>14311</v>
      </c>
      <c r="V2373" t="s">
        <v>14312</v>
      </c>
      <c r="W2373">
        <v>0.21428</v>
      </c>
    </row>
    <row r="2374" spans="5:23">
      <c r="E2374" t="s">
        <v>35</v>
      </c>
      <c r="F2374">
        <v>262329</v>
      </c>
      <c r="G2374" t="s">
        <v>1</v>
      </c>
      <c r="H2374" t="s">
        <v>36</v>
      </c>
      <c r="I2374" t="s">
        <v>3</v>
      </c>
      <c r="J2374">
        <v>0.30251899999999998</v>
      </c>
      <c r="K2374" t="s">
        <v>4</v>
      </c>
      <c r="L2374">
        <v>4165.33</v>
      </c>
      <c r="M2374" t="s">
        <v>5</v>
      </c>
      <c r="N2374">
        <v>10.803476980789</v>
      </c>
      <c r="O2374" t="s">
        <v>6</v>
      </c>
      <c r="P2374">
        <v>45000</v>
      </c>
      <c r="Q2374" t="s">
        <v>7</v>
      </c>
      <c r="R2374">
        <v>45000</v>
      </c>
      <c r="S2374" t="s">
        <v>37</v>
      </c>
      <c r="T2374" t="s">
        <v>14313</v>
      </c>
      <c r="U2374" t="s">
        <v>14314</v>
      </c>
      <c r="V2374" t="s">
        <v>14315</v>
      </c>
      <c r="W2374">
        <v>0.22766700000000001</v>
      </c>
    </row>
    <row r="2375" spans="5:23">
      <c r="E2375" t="s">
        <v>38</v>
      </c>
      <c r="F2375">
        <v>262329</v>
      </c>
      <c r="G2375" t="s">
        <v>1</v>
      </c>
      <c r="H2375" t="s">
        <v>36</v>
      </c>
      <c r="I2375" t="s">
        <v>3</v>
      </c>
      <c r="J2375">
        <v>0.30251899999999998</v>
      </c>
      <c r="K2375" t="s">
        <v>4</v>
      </c>
      <c r="L2375">
        <v>4165.33</v>
      </c>
      <c r="M2375" t="s">
        <v>5</v>
      </c>
      <c r="N2375">
        <v>10.803476980789</v>
      </c>
      <c r="O2375" t="s">
        <v>6</v>
      </c>
      <c r="P2375">
        <v>45000</v>
      </c>
      <c r="Q2375" t="s">
        <v>7</v>
      </c>
      <c r="R2375">
        <v>45000</v>
      </c>
      <c r="S2375" t="s">
        <v>39</v>
      </c>
      <c r="T2375" t="s">
        <v>14313</v>
      </c>
      <c r="U2375" t="s">
        <v>14314</v>
      </c>
      <c r="V2375" t="s">
        <v>14315</v>
      </c>
      <c r="W2375">
        <v>0.22766700000000001</v>
      </c>
    </row>
    <row r="2376" spans="5:23">
      <c r="E2376" t="s">
        <v>38</v>
      </c>
      <c r="F2376">
        <v>250164</v>
      </c>
      <c r="G2376" t="s">
        <v>1</v>
      </c>
      <c r="H2376" t="s">
        <v>40</v>
      </c>
      <c r="I2376" t="s">
        <v>3</v>
      </c>
      <c r="J2376">
        <v>0.30397400000000002</v>
      </c>
      <c r="K2376" t="s">
        <v>4</v>
      </c>
      <c r="L2376">
        <v>4326.17</v>
      </c>
      <c r="M2376" t="s">
        <v>5</v>
      </c>
      <c r="N2376">
        <v>10.401820265218999</v>
      </c>
      <c r="O2376" t="s">
        <v>6</v>
      </c>
      <c r="P2376">
        <v>45000</v>
      </c>
      <c r="Q2376" t="s">
        <v>7</v>
      </c>
      <c r="R2376">
        <v>45000</v>
      </c>
      <c r="S2376" t="s">
        <v>41</v>
      </c>
      <c r="T2376" t="s">
        <v>14316</v>
      </c>
      <c r="U2376" t="s">
        <v>14317</v>
      </c>
      <c r="V2376" t="s">
        <v>14318</v>
      </c>
      <c r="W2376">
        <v>0.234518</v>
      </c>
    </row>
    <row r="2377" spans="5:23">
      <c r="E2377" t="s">
        <v>42</v>
      </c>
      <c r="F2377">
        <v>250164</v>
      </c>
      <c r="G2377" t="s">
        <v>1</v>
      </c>
      <c r="H2377" t="s">
        <v>40</v>
      </c>
      <c r="I2377" t="s">
        <v>3</v>
      </c>
      <c r="J2377">
        <v>0.30397400000000002</v>
      </c>
      <c r="K2377" t="s">
        <v>4</v>
      </c>
      <c r="L2377">
        <v>4326.17</v>
      </c>
      <c r="M2377" t="s">
        <v>5</v>
      </c>
      <c r="N2377">
        <v>10.401820265218999</v>
      </c>
      <c r="O2377" t="s">
        <v>6</v>
      </c>
      <c r="P2377">
        <v>45000</v>
      </c>
      <c r="Q2377" t="s">
        <v>7</v>
      </c>
      <c r="R2377">
        <v>45000</v>
      </c>
      <c r="S2377" t="s">
        <v>41</v>
      </c>
      <c r="T2377" t="s">
        <v>14316</v>
      </c>
      <c r="U2377" t="s">
        <v>14317</v>
      </c>
      <c r="V2377" t="s">
        <v>14318</v>
      </c>
      <c r="W2377">
        <v>0.234518</v>
      </c>
    </row>
    <row r="2378" spans="5:23">
      <c r="E2378" t="s">
        <v>42</v>
      </c>
      <c r="F2378">
        <v>32808.300000000003</v>
      </c>
      <c r="G2378" t="s">
        <v>1</v>
      </c>
      <c r="H2378" t="s">
        <v>14</v>
      </c>
      <c r="I2378" t="s">
        <v>3</v>
      </c>
      <c r="J2378">
        <v>0.82492900000000002</v>
      </c>
      <c r="K2378" t="s">
        <v>4</v>
      </c>
      <c r="L2378">
        <v>4479.03</v>
      </c>
      <c r="M2378" t="s">
        <v>5</v>
      </c>
      <c r="N2378">
        <v>10.046823104504</v>
      </c>
      <c r="O2378" t="s">
        <v>6</v>
      </c>
      <c r="P2378">
        <v>45000</v>
      </c>
      <c r="Q2378" t="s">
        <v>7</v>
      </c>
      <c r="R2378">
        <v>45000</v>
      </c>
      <c r="S2378" t="s">
        <v>43</v>
      </c>
      <c r="T2378" t="s">
        <v>14319</v>
      </c>
      <c r="U2378" t="s">
        <v>14320</v>
      </c>
      <c r="V2378" t="s">
        <v>14321</v>
      </c>
      <c r="W2378">
        <v>5.9342300000000001E-2</v>
      </c>
    </row>
    <row r="2379" spans="5:23">
      <c r="E2379" t="s">
        <v>44</v>
      </c>
      <c r="F2379">
        <v>32808.300000000003</v>
      </c>
      <c r="G2379" t="s">
        <v>1</v>
      </c>
      <c r="H2379" t="s">
        <v>14</v>
      </c>
      <c r="I2379" t="s">
        <v>3</v>
      </c>
      <c r="J2379">
        <v>0.82492900000000002</v>
      </c>
      <c r="K2379" t="s">
        <v>4</v>
      </c>
      <c r="L2379">
        <v>4479.03</v>
      </c>
      <c r="M2379" t="s">
        <v>5</v>
      </c>
      <c r="N2379">
        <v>10.046823104504</v>
      </c>
      <c r="O2379" t="s">
        <v>6</v>
      </c>
      <c r="P2379">
        <v>45000</v>
      </c>
      <c r="Q2379" t="s">
        <v>7</v>
      </c>
      <c r="R2379">
        <v>45000</v>
      </c>
      <c r="S2379" t="s">
        <v>45</v>
      </c>
      <c r="T2379" t="s">
        <v>14319</v>
      </c>
      <c r="U2379" t="s">
        <v>14320</v>
      </c>
      <c r="V2379" t="s">
        <v>14321</v>
      </c>
      <c r="W2379">
        <v>5.9342300000000001E-2</v>
      </c>
    </row>
    <row r="2380" spans="5:23">
      <c r="E2380" t="s">
        <v>44</v>
      </c>
      <c r="F2380">
        <v>32872.800000000003</v>
      </c>
      <c r="G2380" t="s">
        <v>1</v>
      </c>
      <c r="H2380" t="s">
        <v>10</v>
      </c>
      <c r="I2380" t="s">
        <v>3</v>
      </c>
      <c r="J2380">
        <v>0.82315400000000005</v>
      </c>
      <c r="K2380" t="s">
        <v>4</v>
      </c>
      <c r="L2380">
        <v>4489.5200000000004</v>
      </c>
      <c r="M2380" t="s">
        <v>5</v>
      </c>
      <c r="N2380">
        <v>10.023336925172</v>
      </c>
      <c r="O2380" t="s">
        <v>6</v>
      </c>
      <c r="P2380">
        <v>45000</v>
      </c>
      <c r="Q2380" t="s">
        <v>7</v>
      </c>
      <c r="R2380">
        <v>45000</v>
      </c>
      <c r="S2380" t="s">
        <v>11</v>
      </c>
      <c r="T2380" t="s">
        <v>14289</v>
      </c>
      <c r="U2380" t="s">
        <v>14290</v>
      </c>
      <c r="V2380" t="s">
        <v>14291</v>
      </c>
      <c r="W2380">
        <v>5.6765700000000002E-2</v>
      </c>
    </row>
    <row r="2381" spans="5:23">
      <c r="E2381" t="s">
        <v>0</v>
      </c>
      <c r="F2381">
        <v>47042.1</v>
      </c>
      <c r="G2381" t="s">
        <v>1</v>
      </c>
      <c r="H2381" t="s">
        <v>2</v>
      </c>
      <c r="I2381" t="s">
        <v>3</v>
      </c>
      <c r="J2381">
        <v>0.69071099999999996</v>
      </c>
      <c r="K2381" t="s">
        <v>4</v>
      </c>
      <c r="L2381">
        <v>4455.75</v>
      </c>
      <c r="M2381" t="s">
        <v>5</v>
      </c>
      <c r="N2381">
        <v>10.099303662003001</v>
      </c>
      <c r="O2381" t="s">
        <v>6</v>
      </c>
      <c r="P2381">
        <v>45000</v>
      </c>
      <c r="Q2381" t="s">
        <v>7</v>
      </c>
      <c r="R2381">
        <v>45000</v>
      </c>
      <c r="S2381" t="s">
        <v>8</v>
      </c>
      <c r="T2381" t="s">
        <v>14322</v>
      </c>
      <c r="U2381" t="s">
        <v>14323</v>
      </c>
      <c r="V2381" t="s">
        <v>14324</v>
      </c>
      <c r="W2381">
        <v>0.102822</v>
      </c>
    </row>
    <row r="2382" spans="5:23">
      <c r="E2382" t="s">
        <v>9</v>
      </c>
      <c r="F2382">
        <v>32223.4</v>
      </c>
      <c r="G2382" t="s">
        <v>1</v>
      </c>
      <c r="H2382" t="s">
        <v>10</v>
      </c>
      <c r="I2382" t="s">
        <v>3</v>
      </c>
      <c r="J2382">
        <v>0.83140999999999998</v>
      </c>
      <c r="K2382" t="s">
        <v>4</v>
      </c>
      <c r="L2382">
        <v>4489.51</v>
      </c>
      <c r="M2382" t="s">
        <v>5</v>
      </c>
      <c r="N2382">
        <v>10.023361374387999</v>
      </c>
      <c r="O2382" t="s">
        <v>6</v>
      </c>
      <c r="P2382">
        <v>45000</v>
      </c>
      <c r="Q2382" t="s">
        <v>7</v>
      </c>
      <c r="R2382">
        <v>45000</v>
      </c>
      <c r="S2382" t="s">
        <v>11</v>
      </c>
      <c r="T2382" t="s">
        <v>14325</v>
      </c>
      <c r="U2382" t="s">
        <v>14326</v>
      </c>
      <c r="V2382" t="s">
        <v>14327</v>
      </c>
      <c r="W2382">
        <v>5.8822199999999998E-2</v>
      </c>
    </row>
    <row r="2383" spans="5:23">
      <c r="E2383" t="s">
        <v>12</v>
      </c>
      <c r="F2383">
        <v>47042.1</v>
      </c>
      <c r="G2383" t="s">
        <v>1</v>
      </c>
      <c r="H2383" t="s">
        <v>2</v>
      </c>
      <c r="I2383" t="s">
        <v>3</v>
      </c>
      <c r="J2383">
        <v>0.69071099999999996</v>
      </c>
      <c r="K2383" t="s">
        <v>4</v>
      </c>
      <c r="L2383">
        <v>4455.75</v>
      </c>
      <c r="M2383" t="s">
        <v>5</v>
      </c>
      <c r="N2383">
        <v>10.099303662003001</v>
      </c>
      <c r="O2383" t="s">
        <v>6</v>
      </c>
      <c r="P2383">
        <v>45000</v>
      </c>
      <c r="Q2383" t="s">
        <v>7</v>
      </c>
      <c r="R2383">
        <v>45000</v>
      </c>
      <c r="S2383" t="s">
        <v>13</v>
      </c>
      <c r="T2383" t="s">
        <v>14322</v>
      </c>
      <c r="U2383" t="s">
        <v>14323</v>
      </c>
      <c r="V2383" t="s">
        <v>14324</v>
      </c>
      <c r="W2383">
        <v>0.102822</v>
      </c>
    </row>
    <row r="2384" spans="5:23">
      <c r="E2384" t="s">
        <v>12</v>
      </c>
      <c r="F2384">
        <v>46035.8</v>
      </c>
      <c r="G2384" t="s">
        <v>1</v>
      </c>
      <c r="H2384" t="s">
        <v>14</v>
      </c>
      <c r="I2384" t="s">
        <v>3</v>
      </c>
      <c r="J2384">
        <v>0.69650400000000001</v>
      </c>
      <c r="K2384" t="s">
        <v>4</v>
      </c>
      <c r="L2384">
        <v>4477.72</v>
      </c>
      <c r="M2384" t="s">
        <v>5</v>
      </c>
      <c r="N2384">
        <v>10.049751169424001</v>
      </c>
      <c r="O2384" t="s">
        <v>6</v>
      </c>
      <c r="P2384">
        <v>45000</v>
      </c>
      <c r="Q2384" t="s">
        <v>7</v>
      </c>
      <c r="R2384">
        <v>45000</v>
      </c>
      <c r="S2384" t="s">
        <v>15</v>
      </c>
      <c r="T2384" t="s">
        <v>14328</v>
      </c>
      <c r="U2384" t="s">
        <v>14329</v>
      </c>
      <c r="V2384" t="s">
        <v>14330</v>
      </c>
      <c r="W2384">
        <v>0.111611</v>
      </c>
    </row>
    <row r="2385" spans="5:23">
      <c r="E2385" t="s">
        <v>16</v>
      </c>
      <c r="F2385">
        <v>46035.8</v>
      </c>
      <c r="G2385" t="s">
        <v>1</v>
      </c>
      <c r="H2385" t="s">
        <v>14</v>
      </c>
      <c r="I2385" t="s">
        <v>3</v>
      </c>
      <c r="J2385">
        <v>0.69650400000000001</v>
      </c>
      <c r="K2385" t="s">
        <v>4</v>
      </c>
      <c r="L2385">
        <v>4477.72</v>
      </c>
      <c r="M2385" t="s">
        <v>5</v>
      </c>
      <c r="N2385">
        <v>10.049751169424001</v>
      </c>
      <c r="O2385" t="s">
        <v>6</v>
      </c>
      <c r="P2385">
        <v>45000</v>
      </c>
      <c r="Q2385" t="s">
        <v>7</v>
      </c>
      <c r="R2385">
        <v>45000</v>
      </c>
      <c r="S2385" t="s">
        <v>15</v>
      </c>
      <c r="T2385" t="s">
        <v>14328</v>
      </c>
      <c r="U2385" t="s">
        <v>14329</v>
      </c>
      <c r="V2385" t="s">
        <v>14330</v>
      </c>
      <c r="W2385">
        <v>0.111611</v>
      </c>
    </row>
    <row r="2386" spans="5:23">
      <c r="E2386" t="s">
        <v>16</v>
      </c>
      <c r="F2386">
        <v>83300.600000000006</v>
      </c>
      <c r="G2386" t="s">
        <v>1</v>
      </c>
      <c r="H2386" t="s">
        <v>17</v>
      </c>
      <c r="I2386" t="s">
        <v>3</v>
      </c>
      <c r="J2386">
        <v>0.52225299999999997</v>
      </c>
      <c r="K2386" t="s">
        <v>4</v>
      </c>
      <c r="L2386">
        <v>4401.3900000000003</v>
      </c>
      <c r="M2386" t="s">
        <v>5</v>
      </c>
      <c r="N2386">
        <v>10.224038438635001</v>
      </c>
      <c r="O2386" t="s">
        <v>6</v>
      </c>
      <c r="P2386">
        <v>45000</v>
      </c>
      <c r="Q2386" t="s">
        <v>7</v>
      </c>
      <c r="R2386">
        <v>45000</v>
      </c>
      <c r="S2386" t="s">
        <v>18</v>
      </c>
      <c r="T2386" t="s">
        <v>14331</v>
      </c>
      <c r="U2386" t="s">
        <v>14332</v>
      </c>
      <c r="V2386" t="s">
        <v>14333</v>
      </c>
      <c r="W2386">
        <v>0.14779100000000001</v>
      </c>
    </row>
    <row r="2387" spans="5:23">
      <c r="E2387" t="s">
        <v>19</v>
      </c>
      <c r="F2387">
        <v>83300.600000000006</v>
      </c>
      <c r="G2387" t="s">
        <v>1</v>
      </c>
      <c r="H2387" t="s">
        <v>17</v>
      </c>
      <c r="I2387" t="s">
        <v>3</v>
      </c>
      <c r="J2387">
        <v>0.52225299999999997</v>
      </c>
      <c r="K2387" t="s">
        <v>4</v>
      </c>
      <c r="L2387">
        <v>4401.3900000000003</v>
      </c>
      <c r="M2387" t="s">
        <v>5</v>
      </c>
      <c r="N2387">
        <v>10.224038438635001</v>
      </c>
      <c r="O2387" t="s">
        <v>6</v>
      </c>
      <c r="P2387">
        <v>45000</v>
      </c>
      <c r="Q2387" t="s">
        <v>7</v>
      </c>
      <c r="R2387">
        <v>45000</v>
      </c>
      <c r="S2387" t="s">
        <v>20</v>
      </c>
      <c r="T2387" t="s">
        <v>14331</v>
      </c>
      <c r="U2387" t="s">
        <v>14332</v>
      </c>
      <c r="V2387" t="s">
        <v>14333</v>
      </c>
      <c r="W2387">
        <v>0.14779100000000001</v>
      </c>
    </row>
    <row r="2388" spans="5:23">
      <c r="E2388" t="s">
        <v>19</v>
      </c>
      <c r="F2388">
        <v>86241.7</v>
      </c>
      <c r="G2388" t="s">
        <v>1</v>
      </c>
      <c r="H2388" t="s">
        <v>2</v>
      </c>
      <c r="I2388" t="s">
        <v>3</v>
      </c>
      <c r="J2388">
        <v>0.51046000000000002</v>
      </c>
      <c r="K2388" t="s">
        <v>4</v>
      </c>
      <c r="L2388">
        <v>4450</v>
      </c>
      <c r="M2388" t="s">
        <v>5</v>
      </c>
      <c r="N2388">
        <v>10.112368741759999</v>
      </c>
      <c r="O2388" t="s">
        <v>6</v>
      </c>
      <c r="P2388">
        <v>45000</v>
      </c>
      <c r="Q2388" t="s">
        <v>7</v>
      </c>
      <c r="R2388">
        <v>45000</v>
      </c>
      <c r="S2388" t="s">
        <v>21</v>
      </c>
      <c r="T2388" t="s">
        <v>12947</v>
      </c>
      <c r="U2388" t="s">
        <v>14334</v>
      </c>
      <c r="V2388" t="s">
        <v>14335</v>
      </c>
      <c r="W2388">
        <v>0.160827</v>
      </c>
    </row>
    <row r="2389" spans="5:23">
      <c r="E2389" t="s">
        <v>22</v>
      </c>
      <c r="F2389">
        <v>86241.7</v>
      </c>
      <c r="G2389" t="s">
        <v>1</v>
      </c>
      <c r="H2389" t="s">
        <v>2</v>
      </c>
      <c r="I2389" t="s">
        <v>3</v>
      </c>
      <c r="J2389">
        <v>0.51046000000000002</v>
      </c>
      <c r="K2389" t="s">
        <v>4</v>
      </c>
      <c r="L2389">
        <v>4450</v>
      </c>
      <c r="M2389" t="s">
        <v>5</v>
      </c>
      <c r="N2389">
        <v>10.112368741759999</v>
      </c>
      <c r="O2389" t="s">
        <v>6</v>
      </c>
      <c r="P2389">
        <v>45000</v>
      </c>
      <c r="Q2389" t="s">
        <v>7</v>
      </c>
      <c r="R2389">
        <v>45000</v>
      </c>
      <c r="S2389" t="s">
        <v>21</v>
      </c>
      <c r="T2389" t="s">
        <v>12947</v>
      </c>
      <c r="U2389" t="s">
        <v>14334</v>
      </c>
      <c r="V2389" t="s">
        <v>14335</v>
      </c>
      <c r="W2389">
        <v>0.160827</v>
      </c>
    </row>
    <row r="2390" spans="5:23">
      <c r="E2390" t="s">
        <v>22</v>
      </c>
      <c r="F2390">
        <v>135813</v>
      </c>
      <c r="G2390" t="s">
        <v>1</v>
      </c>
      <c r="H2390" t="s">
        <v>23</v>
      </c>
      <c r="I2390" t="s">
        <v>3</v>
      </c>
      <c r="J2390">
        <v>0.41213899999999998</v>
      </c>
      <c r="K2390" t="s">
        <v>4</v>
      </c>
      <c r="L2390">
        <v>4334.84</v>
      </c>
      <c r="M2390" t="s">
        <v>5</v>
      </c>
      <c r="N2390">
        <v>10.381015177279</v>
      </c>
      <c r="O2390" t="s">
        <v>6</v>
      </c>
      <c r="P2390">
        <v>45000</v>
      </c>
      <c r="Q2390" t="s">
        <v>7</v>
      </c>
      <c r="R2390">
        <v>45000</v>
      </c>
      <c r="S2390" t="s">
        <v>24</v>
      </c>
      <c r="T2390" t="s">
        <v>14336</v>
      </c>
      <c r="U2390" t="s">
        <v>14337</v>
      </c>
      <c r="V2390" t="s">
        <v>14338</v>
      </c>
      <c r="W2390">
        <v>0.195519</v>
      </c>
    </row>
    <row r="2391" spans="5:23">
      <c r="E2391" t="s">
        <v>25</v>
      </c>
      <c r="F2391">
        <v>135813</v>
      </c>
      <c r="G2391" t="s">
        <v>1</v>
      </c>
      <c r="H2391" t="s">
        <v>23</v>
      </c>
      <c r="I2391" t="s">
        <v>3</v>
      </c>
      <c r="J2391">
        <v>0.41213899999999998</v>
      </c>
      <c r="K2391" t="s">
        <v>4</v>
      </c>
      <c r="L2391">
        <v>4334.84</v>
      </c>
      <c r="M2391" t="s">
        <v>5</v>
      </c>
      <c r="N2391">
        <v>10.381015177279</v>
      </c>
      <c r="O2391" t="s">
        <v>6</v>
      </c>
      <c r="P2391">
        <v>45000</v>
      </c>
      <c r="Q2391" t="s">
        <v>7</v>
      </c>
      <c r="R2391">
        <v>45000</v>
      </c>
      <c r="S2391" t="s">
        <v>26</v>
      </c>
      <c r="T2391" t="s">
        <v>14336</v>
      </c>
      <c r="U2391" t="s">
        <v>14337</v>
      </c>
      <c r="V2391" t="s">
        <v>14338</v>
      </c>
      <c r="W2391">
        <v>0.195519</v>
      </c>
    </row>
    <row r="2392" spans="5:23">
      <c r="E2392" t="s">
        <v>25</v>
      </c>
      <c r="F2392">
        <v>138402</v>
      </c>
      <c r="G2392" t="s">
        <v>1</v>
      </c>
      <c r="H2392" t="s">
        <v>27</v>
      </c>
      <c r="I2392" t="s">
        <v>3</v>
      </c>
      <c r="J2392">
        <v>0.40451199999999998</v>
      </c>
      <c r="K2392" t="s">
        <v>4</v>
      </c>
      <c r="L2392">
        <v>4415.66</v>
      </c>
      <c r="M2392" t="s">
        <v>5</v>
      </c>
      <c r="N2392">
        <v>10.191010835224001</v>
      </c>
      <c r="O2392" t="s">
        <v>6</v>
      </c>
      <c r="P2392">
        <v>45000</v>
      </c>
      <c r="Q2392" t="s">
        <v>7</v>
      </c>
      <c r="R2392">
        <v>45000</v>
      </c>
      <c r="S2392" t="s">
        <v>28</v>
      </c>
      <c r="T2392" t="s">
        <v>14339</v>
      </c>
      <c r="U2392" t="s">
        <v>14340</v>
      </c>
      <c r="V2392" t="s">
        <v>14341</v>
      </c>
      <c r="W2392">
        <v>0.202042</v>
      </c>
    </row>
    <row r="2393" spans="5:23">
      <c r="E2393" t="s">
        <v>29</v>
      </c>
      <c r="F2393">
        <v>138402</v>
      </c>
      <c r="G2393" t="s">
        <v>1</v>
      </c>
      <c r="H2393" t="s">
        <v>27</v>
      </c>
      <c r="I2393" t="s">
        <v>3</v>
      </c>
      <c r="J2393">
        <v>0.40451199999999998</v>
      </c>
      <c r="K2393" t="s">
        <v>4</v>
      </c>
      <c r="L2393">
        <v>4415.66</v>
      </c>
      <c r="M2393" t="s">
        <v>5</v>
      </c>
      <c r="N2393">
        <v>10.191010835224001</v>
      </c>
      <c r="O2393" t="s">
        <v>6</v>
      </c>
      <c r="P2393">
        <v>45000</v>
      </c>
      <c r="Q2393" t="s">
        <v>7</v>
      </c>
      <c r="R2393">
        <v>45000</v>
      </c>
      <c r="S2393" t="s">
        <v>28</v>
      </c>
      <c r="T2393" t="s">
        <v>14339</v>
      </c>
      <c r="U2393" t="s">
        <v>14340</v>
      </c>
      <c r="V2393" t="s">
        <v>14341</v>
      </c>
      <c r="W2393">
        <v>0.202042</v>
      </c>
    </row>
    <row r="2394" spans="5:23">
      <c r="E2394" t="s">
        <v>29</v>
      </c>
      <c r="F2394">
        <v>203150</v>
      </c>
      <c r="G2394" t="s">
        <v>1</v>
      </c>
      <c r="H2394" t="s">
        <v>30</v>
      </c>
      <c r="I2394" t="s">
        <v>3</v>
      </c>
      <c r="J2394">
        <v>0.34001399999999998</v>
      </c>
      <c r="K2394" t="s">
        <v>4</v>
      </c>
      <c r="L2394">
        <v>4257.83</v>
      </c>
      <c r="M2394" t="s">
        <v>5</v>
      </c>
      <c r="N2394">
        <v>10.568770786950999</v>
      </c>
      <c r="O2394" t="s">
        <v>6</v>
      </c>
      <c r="P2394">
        <v>45000</v>
      </c>
      <c r="Q2394" t="s">
        <v>7</v>
      </c>
      <c r="R2394">
        <v>45000</v>
      </c>
      <c r="S2394" t="s">
        <v>31</v>
      </c>
      <c r="T2394" t="s">
        <v>14342</v>
      </c>
      <c r="U2394" t="s">
        <v>14343</v>
      </c>
      <c r="V2394" t="s">
        <v>14344</v>
      </c>
      <c r="W2394">
        <v>0.217359</v>
      </c>
    </row>
    <row r="2395" spans="5:23">
      <c r="E2395" t="s">
        <v>32</v>
      </c>
      <c r="F2395">
        <v>203150</v>
      </c>
      <c r="G2395" t="s">
        <v>1</v>
      </c>
      <c r="H2395" t="s">
        <v>30</v>
      </c>
      <c r="I2395" t="s">
        <v>3</v>
      </c>
      <c r="J2395">
        <v>0.34001399999999998</v>
      </c>
      <c r="K2395" t="s">
        <v>4</v>
      </c>
      <c r="L2395">
        <v>4257.83</v>
      </c>
      <c r="M2395" t="s">
        <v>5</v>
      </c>
      <c r="N2395">
        <v>10.568770786950999</v>
      </c>
      <c r="O2395" t="s">
        <v>6</v>
      </c>
      <c r="P2395">
        <v>45000</v>
      </c>
      <c r="Q2395" t="s">
        <v>7</v>
      </c>
      <c r="R2395">
        <v>45000</v>
      </c>
      <c r="S2395" t="s">
        <v>33</v>
      </c>
      <c r="T2395" t="s">
        <v>14342</v>
      </c>
      <c r="U2395" t="s">
        <v>14343</v>
      </c>
      <c r="V2395" t="s">
        <v>14344</v>
      </c>
      <c r="W2395">
        <v>0.217359</v>
      </c>
    </row>
    <row r="2396" spans="5:23">
      <c r="E2396" t="s">
        <v>32</v>
      </c>
      <c r="F2396">
        <v>189418</v>
      </c>
      <c r="G2396" t="s">
        <v>1</v>
      </c>
      <c r="H2396" t="s">
        <v>17</v>
      </c>
      <c r="I2396" t="s">
        <v>3</v>
      </c>
      <c r="J2396">
        <v>0.34739100000000001</v>
      </c>
      <c r="K2396" t="s">
        <v>4</v>
      </c>
      <c r="L2396">
        <v>4374.62</v>
      </c>
      <c r="M2396" t="s">
        <v>5</v>
      </c>
      <c r="N2396">
        <v>10.286601671965</v>
      </c>
      <c r="O2396" t="s">
        <v>6</v>
      </c>
      <c r="P2396">
        <v>45000</v>
      </c>
      <c r="Q2396" t="s">
        <v>7</v>
      </c>
      <c r="R2396">
        <v>45000</v>
      </c>
      <c r="S2396" t="s">
        <v>34</v>
      </c>
      <c r="T2396" t="s">
        <v>14345</v>
      </c>
      <c r="U2396" t="s">
        <v>14346</v>
      </c>
      <c r="V2396" t="s">
        <v>14347</v>
      </c>
      <c r="W2396">
        <v>0.21796599999999999</v>
      </c>
    </row>
    <row r="2397" spans="5:23">
      <c r="E2397" t="s">
        <v>35</v>
      </c>
      <c r="F2397">
        <v>189418</v>
      </c>
      <c r="G2397" t="s">
        <v>1</v>
      </c>
      <c r="H2397" t="s">
        <v>17</v>
      </c>
      <c r="I2397" t="s">
        <v>3</v>
      </c>
      <c r="J2397">
        <v>0.34739100000000001</v>
      </c>
      <c r="K2397" t="s">
        <v>4</v>
      </c>
      <c r="L2397">
        <v>4374.62</v>
      </c>
      <c r="M2397" t="s">
        <v>5</v>
      </c>
      <c r="N2397">
        <v>10.286601671965</v>
      </c>
      <c r="O2397" t="s">
        <v>6</v>
      </c>
      <c r="P2397">
        <v>45000</v>
      </c>
      <c r="Q2397" t="s">
        <v>7</v>
      </c>
      <c r="R2397">
        <v>45000</v>
      </c>
      <c r="S2397" t="s">
        <v>34</v>
      </c>
      <c r="T2397" t="s">
        <v>14345</v>
      </c>
      <c r="U2397" t="s">
        <v>14346</v>
      </c>
      <c r="V2397" t="s">
        <v>14347</v>
      </c>
      <c r="W2397">
        <v>0.21796599999999999</v>
      </c>
    </row>
    <row r="2398" spans="5:23">
      <c r="E2398" t="s">
        <v>35</v>
      </c>
      <c r="F2398">
        <v>258524</v>
      </c>
      <c r="G2398" t="s">
        <v>1</v>
      </c>
      <c r="H2398" t="s">
        <v>36</v>
      </c>
      <c r="I2398" t="s">
        <v>3</v>
      </c>
      <c r="J2398">
        <v>0.30478499999999997</v>
      </c>
      <c r="K2398" t="s">
        <v>4</v>
      </c>
      <c r="L2398">
        <v>4164.01</v>
      </c>
      <c r="M2398" t="s">
        <v>5</v>
      </c>
      <c r="N2398">
        <v>10.806886704049999</v>
      </c>
      <c r="O2398" t="s">
        <v>6</v>
      </c>
      <c r="P2398">
        <v>45000</v>
      </c>
      <c r="Q2398" t="s">
        <v>7</v>
      </c>
      <c r="R2398">
        <v>45000</v>
      </c>
      <c r="S2398" t="s">
        <v>37</v>
      </c>
      <c r="T2398" t="s">
        <v>14348</v>
      </c>
      <c r="U2398" t="s">
        <v>14349</v>
      </c>
      <c r="V2398" t="s">
        <v>14350</v>
      </c>
      <c r="W2398">
        <v>0.24282000000000001</v>
      </c>
    </row>
    <row r="2399" spans="5:23">
      <c r="E2399" t="s">
        <v>38</v>
      </c>
      <c r="F2399">
        <v>258524</v>
      </c>
      <c r="G2399" t="s">
        <v>1</v>
      </c>
      <c r="H2399" t="s">
        <v>36</v>
      </c>
      <c r="I2399" t="s">
        <v>3</v>
      </c>
      <c r="J2399">
        <v>0.30478499999999997</v>
      </c>
      <c r="K2399" t="s">
        <v>4</v>
      </c>
      <c r="L2399">
        <v>4164.01</v>
      </c>
      <c r="M2399" t="s">
        <v>5</v>
      </c>
      <c r="N2399">
        <v>10.806886704049999</v>
      </c>
      <c r="O2399" t="s">
        <v>6</v>
      </c>
      <c r="P2399">
        <v>45000</v>
      </c>
      <c r="Q2399" t="s">
        <v>7</v>
      </c>
      <c r="R2399">
        <v>45000</v>
      </c>
      <c r="S2399" t="s">
        <v>39</v>
      </c>
      <c r="T2399" t="s">
        <v>14348</v>
      </c>
      <c r="U2399" t="s">
        <v>14349</v>
      </c>
      <c r="V2399" t="s">
        <v>14350</v>
      </c>
      <c r="W2399">
        <v>0.24282000000000001</v>
      </c>
    </row>
    <row r="2400" spans="5:23">
      <c r="E2400" t="s">
        <v>38</v>
      </c>
      <c r="F2400">
        <v>255545</v>
      </c>
      <c r="G2400" t="s">
        <v>1</v>
      </c>
      <c r="H2400" t="s">
        <v>40</v>
      </c>
      <c r="I2400" t="s">
        <v>3</v>
      </c>
      <c r="J2400">
        <v>0.300728</v>
      </c>
      <c r="K2400" t="s">
        <v>4</v>
      </c>
      <c r="L2400">
        <v>4326.9799999999996</v>
      </c>
      <c r="M2400" t="s">
        <v>5</v>
      </c>
      <c r="N2400">
        <v>10.399871455923</v>
      </c>
      <c r="O2400" t="s">
        <v>6</v>
      </c>
      <c r="P2400">
        <v>45000</v>
      </c>
      <c r="Q2400" t="s">
        <v>7</v>
      </c>
      <c r="R2400">
        <v>45000</v>
      </c>
      <c r="S2400" t="s">
        <v>41</v>
      </c>
      <c r="T2400" t="s">
        <v>14351</v>
      </c>
      <c r="U2400" t="s">
        <v>14352</v>
      </c>
      <c r="V2400" t="s">
        <v>14353</v>
      </c>
      <c r="W2400">
        <v>0.23441300000000001</v>
      </c>
    </row>
    <row r="2401" spans="5:23">
      <c r="E2401" t="s">
        <v>42</v>
      </c>
      <c r="F2401">
        <v>255545</v>
      </c>
      <c r="G2401" t="s">
        <v>1</v>
      </c>
      <c r="H2401" t="s">
        <v>40</v>
      </c>
      <c r="I2401" t="s">
        <v>3</v>
      </c>
      <c r="J2401">
        <v>0.300728</v>
      </c>
      <c r="K2401" t="s">
        <v>4</v>
      </c>
      <c r="L2401">
        <v>4326.9799999999996</v>
      </c>
      <c r="M2401" t="s">
        <v>5</v>
      </c>
      <c r="N2401">
        <v>10.399871455923</v>
      </c>
      <c r="O2401" t="s">
        <v>6</v>
      </c>
      <c r="P2401">
        <v>45000</v>
      </c>
      <c r="Q2401" t="s">
        <v>7</v>
      </c>
      <c r="R2401">
        <v>45000</v>
      </c>
      <c r="S2401" t="s">
        <v>41</v>
      </c>
      <c r="T2401" t="s">
        <v>14351</v>
      </c>
      <c r="U2401" t="s">
        <v>14352</v>
      </c>
      <c r="V2401" t="s">
        <v>14353</v>
      </c>
      <c r="W2401">
        <v>0.23441300000000001</v>
      </c>
    </row>
    <row r="2402" spans="5:23">
      <c r="E2402" t="s">
        <v>42</v>
      </c>
      <c r="F2402">
        <v>32703.200000000001</v>
      </c>
      <c r="G2402" t="s">
        <v>1</v>
      </c>
      <c r="H2402" t="s">
        <v>14</v>
      </c>
      <c r="I2402" t="s">
        <v>3</v>
      </c>
      <c r="J2402">
        <v>0.82624500000000001</v>
      </c>
      <c r="K2402" t="s">
        <v>4</v>
      </c>
      <c r="L2402">
        <v>4479.1099999999997</v>
      </c>
      <c r="M2402" t="s">
        <v>5</v>
      </c>
      <c r="N2402">
        <v>10.046627906775999</v>
      </c>
      <c r="O2402" t="s">
        <v>6</v>
      </c>
      <c r="P2402">
        <v>45000</v>
      </c>
      <c r="Q2402" t="s">
        <v>7</v>
      </c>
      <c r="R2402">
        <v>45000</v>
      </c>
      <c r="S2402" t="s">
        <v>43</v>
      </c>
      <c r="T2402" t="s">
        <v>14354</v>
      </c>
      <c r="U2402" t="s">
        <v>14355</v>
      </c>
      <c r="V2402" t="s">
        <v>14356</v>
      </c>
      <c r="W2402">
        <v>5.8958700000000003E-2</v>
      </c>
    </row>
    <row r="2403" spans="5:23">
      <c r="E2403" t="s">
        <v>44</v>
      </c>
      <c r="F2403">
        <v>32703.200000000001</v>
      </c>
      <c r="G2403" t="s">
        <v>1</v>
      </c>
      <c r="H2403" t="s">
        <v>14</v>
      </c>
      <c r="I2403" t="s">
        <v>3</v>
      </c>
      <c r="J2403">
        <v>0.82624500000000001</v>
      </c>
      <c r="K2403" t="s">
        <v>4</v>
      </c>
      <c r="L2403">
        <v>4479.1099999999997</v>
      </c>
      <c r="M2403" t="s">
        <v>5</v>
      </c>
      <c r="N2403">
        <v>10.046627906775999</v>
      </c>
      <c r="O2403" t="s">
        <v>6</v>
      </c>
      <c r="P2403">
        <v>45000</v>
      </c>
      <c r="Q2403" t="s">
        <v>7</v>
      </c>
      <c r="R2403">
        <v>45000</v>
      </c>
      <c r="S2403" t="s">
        <v>45</v>
      </c>
      <c r="T2403" t="s">
        <v>14354</v>
      </c>
      <c r="U2403" t="s">
        <v>14355</v>
      </c>
      <c r="V2403" t="s">
        <v>14356</v>
      </c>
      <c r="W2403">
        <v>5.8958700000000003E-2</v>
      </c>
    </row>
    <row r="2404" spans="5:23">
      <c r="E2404" t="s">
        <v>44</v>
      </c>
      <c r="F2404">
        <v>32223.4</v>
      </c>
      <c r="G2404" t="s">
        <v>1</v>
      </c>
      <c r="H2404" t="s">
        <v>10</v>
      </c>
      <c r="I2404" t="s">
        <v>3</v>
      </c>
      <c r="J2404">
        <v>0.83140999999999998</v>
      </c>
      <c r="K2404" t="s">
        <v>4</v>
      </c>
      <c r="L2404">
        <v>4489.51</v>
      </c>
      <c r="M2404" t="s">
        <v>5</v>
      </c>
      <c r="N2404">
        <v>10.023361374387999</v>
      </c>
      <c r="O2404" t="s">
        <v>6</v>
      </c>
      <c r="P2404">
        <v>45000</v>
      </c>
      <c r="Q2404" t="s">
        <v>7</v>
      </c>
      <c r="R2404">
        <v>45000</v>
      </c>
      <c r="S2404" t="s">
        <v>11</v>
      </c>
      <c r="T2404" t="s">
        <v>14325</v>
      </c>
      <c r="U2404" t="s">
        <v>14326</v>
      </c>
      <c r="V2404" t="s">
        <v>14327</v>
      </c>
      <c r="W2404">
        <v>5.8822199999999998E-2</v>
      </c>
    </row>
  </sheetData>
  <mergeCells count="1">
    <mergeCell ref="A5:C22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2</vt:i4>
      </vt:variant>
    </vt:vector>
  </HeadingPairs>
  <TitlesOfParts>
    <vt:vector size="14" baseType="lpstr">
      <vt:lpstr>AnalyzedXPuri</vt:lpstr>
      <vt:lpstr>AnalyzedNoPuri</vt:lpstr>
      <vt:lpstr>AnalyzedXPuri_MIM</vt:lpstr>
      <vt:lpstr>AnalyzedNoPuri_MIM</vt:lpstr>
      <vt:lpstr>RawChannelError0.05_XPuri</vt:lpstr>
      <vt:lpstr>RawChannelError0.1_XPuri</vt:lpstr>
      <vt:lpstr>RawChannelError0.5_XPuri</vt:lpstr>
      <vt:lpstr>RawChannelError0.3_XPuri</vt:lpstr>
      <vt:lpstr>RawChannelError0.05_NoPuri</vt:lpstr>
      <vt:lpstr>RawChannelError0.1_NoPuri</vt:lpstr>
      <vt:lpstr>RawChannelError0.3_NoPuri</vt:lpstr>
      <vt:lpstr>RawChannelError0.5_NoPuri</vt:lpstr>
      <vt:lpstr>Trade-off_ChannelErr_F_XPuri</vt:lpstr>
      <vt:lpstr>Trade-off_ChannelErr_F_NoPuri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Takaaki</dc:creator>
  <cp:lastModifiedBy>Takaaki</cp:lastModifiedBy>
  <dcterms:created xsi:type="dcterms:W3CDTF">2018-11-23T05:43:25Z</dcterms:created>
  <dcterms:modified xsi:type="dcterms:W3CDTF">2018-11-24T06:55:51Z</dcterms:modified>
</cp:coreProperties>
</file>